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visibility="hidden" xWindow="120" yWindow="120" windowWidth="20055" windowHeight="11640"/>
  </bookViews>
  <sheets>
    <sheet name="Sheet1" sheetId="1" r:id="rId1"/>
    <sheet name="Sheet2" sheetId="2" r:id="rId2"/>
    <sheet name="Sheet3" sheetId="3" r:id="rId3"/>
  </sheets>
  <definedNames>
    <definedName name="OL_NAerror">#N/A</definedName>
    <definedName name="OLbookCTL_">{1}</definedName>
    <definedName name="OLbookName">"PAYD Rater GJD Large Suburb Tables.xlsm"</definedName>
    <definedName name="OLMtable_tSuburbLarge" localSheetId="0">Sheet1!$F$9</definedName>
    <definedName name="OpenL">"ExigenOpenL 0.6.01"</definedName>
  </definedNames>
  <calcPr calcId="125725"/>
</workbook>
</file>

<file path=xl/calcChain.xml><?xml version="1.0" encoding="utf-8"?>
<calcChain xmlns="http://schemas.openxmlformats.org/spreadsheetml/2006/main">
  <c r="F9" i="1"/>
  <c r="C4" l="1"/>
  <c r="C3"/>
  <c r="C2"/>
  <c r="C1"/>
  <c r="G2"/>
  <c r="J4"/>
  <c r="F14637" l="1"/>
  <c r="F14636"/>
  <c r="F14635"/>
  <c r="F14634"/>
  <c r="F14633"/>
  <c r="F14632"/>
  <c r="F14631"/>
  <c r="F14630"/>
  <c r="F14629"/>
  <c r="F14628"/>
  <c r="F14627"/>
  <c r="F14626"/>
  <c r="F14625"/>
  <c r="F14624"/>
  <c r="F14623"/>
  <c r="F14622"/>
  <c r="F14621"/>
  <c r="F14620"/>
  <c r="F14619"/>
  <c r="F14618"/>
  <c r="F14617"/>
  <c r="F14616"/>
  <c r="F14615"/>
  <c r="F14614"/>
  <c r="F14613"/>
  <c r="F14612"/>
  <c r="F14611"/>
  <c r="F14610"/>
  <c r="F14609"/>
  <c r="F14608"/>
  <c r="F14607"/>
  <c r="F14606"/>
  <c r="F14605"/>
  <c r="F14604"/>
  <c r="F14603"/>
  <c r="F14602"/>
  <c r="F14601"/>
  <c r="F14600"/>
  <c r="F14599"/>
  <c r="F14598"/>
  <c r="F14597"/>
  <c r="F14596"/>
  <c r="F14595"/>
  <c r="F14594"/>
  <c r="F14593"/>
  <c r="F14592"/>
  <c r="F14591"/>
  <c r="F14590"/>
  <c r="F14589"/>
  <c r="F14588"/>
  <c r="F14587"/>
  <c r="F14586"/>
  <c r="F14585"/>
  <c r="F14584"/>
  <c r="F14583"/>
  <c r="F14582"/>
  <c r="F14581"/>
  <c r="F14580"/>
  <c r="F14579"/>
  <c r="F14578"/>
  <c r="F14577"/>
  <c r="F14576"/>
  <c r="F14575"/>
  <c r="F14574"/>
  <c r="F14573"/>
  <c r="F14572"/>
  <c r="F14571"/>
  <c r="F14570"/>
  <c r="F14569"/>
  <c r="F14568"/>
  <c r="F14567"/>
  <c r="F14566"/>
  <c r="F14565"/>
  <c r="F14564"/>
  <c r="F14563"/>
  <c r="F14562"/>
  <c r="F14561"/>
  <c r="F14560"/>
  <c r="F14559"/>
  <c r="F14558"/>
  <c r="F14557"/>
  <c r="F14556"/>
  <c r="F14555"/>
  <c r="F14554"/>
  <c r="F14553"/>
  <c r="F14552"/>
  <c r="F14551"/>
  <c r="F14550"/>
  <c r="F14549"/>
  <c r="F14548"/>
  <c r="F14547"/>
  <c r="F14546"/>
  <c r="F14545"/>
  <c r="F14544"/>
  <c r="F14543"/>
  <c r="F14542"/>
  <c r="F14541"/>
  <c r="F14540"/>
  <c r="F14539"/>
  <c r="F14538"/>
  <c r="F14537"/>
  <c r="F14536"/>
  <c r="F14535"/>
  <c r="F14534"/>
  <c r="F14533"/>
  <c r="F14532"/>
  <c r="F14531"/>
  <c r="F14530"/>
  <c r="F14529"/>
  <c r="F14528"/>
  <c r="F14527"/>
  <c r="F14526"/>
  <c r="F14525"/>
  <c r="F14524"/>
  <c r="F14523"/>
  <c r="F14522"/>
  <c r="F14521"/>
  <c r="F14520"/>
  <c r="F14519"/>
  <c r="F14518"/>
  <c r="F14517"/>
  <c r="F14516"/>
  <c r="F14515"/>
  <c r="F14514"/>
  <c r="F14513"/>
  <c r="F14512"/>
  <c r="F14511"/>
  <c r="F14510"/>
  <c r="F14509"/>
  <c r="F14508"/>
  <c r="F14507"/>
  <c r="F14506"/>
  <c r="F14505"/>
  <c r="F14504"/>
  <c r="F14503"/>
  <c r="F14502"/>
  <c r="F14501"/>
  <c r="F14500"/>
  <c r="F14499"/>
  <c r="F14498"/>
  <c r="F14497"/>
  <c r="F14496"/>
  <c r="F14495"/>
  <c r="F14494"/>
  <c r="F14493"/>
  <c r="F14492"/>
  <c r="F14491"/>
  <c r="F14490"/>
  <c r="F14489"/>
  <c r="F14488"/>
  <c r="F14487"/>
  <c r="F14486"/>
  <c r="F14485"/>
  <c r="F14484"/>
  <c r="F14483"/>
  <c r="F14482"/>
  <c r="F14481"/>
  <c r="F14480"/>
  <c r="F14479"/>
  <c r="F14478"/>
  <c r="F14477"/>
  <c r="F14476"/>
  <c r="F14475"/>
  <c r="F14474"/>
  <c r="F14473"/>
  <c r="F14472"/>
  <c r="F14471"/>
  <c r="F14470"/>
  <c r="F14469"/>
  <c r="F14468"/>
  <c r="F14467"/>
  <c r="F14466"/>
  <c r="F14465"/>
  <c r="F14464"/>
  <c r="F14463"/>
  <c r="F14462"/>
  <c r="F14461"/>
  <c r="F14460"/>
  <c r="F14459"/>
  <c r="F14458"/>
  <c r="F14457"/>
  <c r="F14456"/>
  <c r="F14455"/>
  <c r="F14454"/>
  <c r="F14453"/>
  <c r="F14452"/>
  <c r="F14451"/>
  <c r="F14450"/>
  <c r="F14449"/>
  <c r="F14448"/>
  <c r="F14447"/>
  <c r="F14446"/>
  <c r="F14445"/>
  <c r="F14444"/>
  <c r="F14443"/>
  <c r="F14442"/>
  <c r="F14441"/>
  <c r="F14440"/>
  <c r="F14439"/>
  <c r="F14438"/>
  <c r="F14437"/>
  <c r="F14436"/>
  <c r="F14435"/>
  <c r="F14434"/>
  <c r="F14433"/>
  <c r="F14432"/>
  <c r="F14431"/>
  <c r="F14430"/>
  <c r="F14429"/>
  <c r="F14428"/>
  <c r="F14427"/>
  <c r="F14426"/>
  <c r="F14425"/>
  <c r="F14424"/>
  <c r="F14423"/>
  <c r="F14422"/>
  <c r="F14421"/>
  <c r="F14420"/>
  <c r="F14419"/>
  <c r="F14418"/>
  <c r="F14417"/>
  <c r="F14416"/>
  <c r="F14415"/>
  <c r="F14414"/>
  <c r="F14413"/>
  <c r="F14412"/>
  <c r="F14411"/>
  <c r="F14410"/>
  <c r="F14409"/>
  <c r="F14408"/>
  <c r="F14407"/>
  <c r="F14406"/>
  <c r="F14405"/>
  <c r="F14404"/>
  <c r="F14403"/>
  <c r="F14402"/>
  <c r="F14401"/>
  <c r="F14400"/>
  <c r="F14399"/>
  <c r="F14398"/>
  <c r="F14397"/>
  <c r="F14396"/>
  <c r="F14395"/>
  <c r="F14394"/>
  <c r="F14393"/>
  <c r="F14392"/>
  <c r="F14391"/>
  <c r="F14390"/>
  <c r="F14389"/>
  <c r="F14388"/>
  <c r="F14387"/>
  <c r="F14386"/>
  <c r="F14385"/>
  <c r="F14384"/>
  <c r="F14383"/>
  <c r="F14382"/>
  <c r="F14381"/>
  <c r="F14380"/>
  <c r="F14379"/>
  <c r="F14378"/>
  <c r="F14377"/>
  <c r="F14376"/>
  <c r="F14375"/>
  <c r="F14374"/>
  <c r="F14373"/>
  <c r="F14372"/>
  <c r="F14371"/>
  <c r="F14370"/>
  <c r="F14369"/>
  <c r="F14368"/>
  <c r="F14367"/>
  <c r="F14366"/>
  <c r="F14365"/>
  <c r="F14364"/>
  <c r="F14363"/>
  <c r="F14362"/>
  <c r="F14361"/>
  <c r="F14360"/>
  <c r="F14359"/>
  <c r="F14358"/>
  <c r="F14357"/>
  <c r="F14356"/>
  <c r="F14355"/>
  <c r="F14354"/>
  <c r="F14353"/>
  <c r="F14352"/>
  <c r="F14351"/>
  <c r="F14350"/>
  <c r="F14349"/>
  <c r="F14348"/>
  <c r="F14347"/>
  <c r="F14346"/>
  <c r="F14345"/>
  <c r="F14344"/>
  <c r="F14343"/>
  <c r="F14342"/>
  <c r="F14341"/>
  <c r="F14340"/>
  <c r="F14339"/>
  <c r="F14338"/>
  <c r="F14337"/>
  <c r="F14336"/>
  <c r="F14335"/>
  <c r="F14334"/>
  <c r="F14333"/>
  <c r="F14332"/>
  <c r="F14331"/>
  <c r="F14330"/>
  <c r="F14329"/>
  <c r="F14328"/>
  <c r="F14327"/>
  <c r="F14326"/>
  <c r="F14325"/>
  <c r="F14324"/>
  <c r="F14323"/>
  <c r="F14322"/>
  <c r="F14321"/>
  <c r="F14320"/>
  <c r="F14319"/>
  <c r="F14318"/>
  <c r="F14317"/>
  <c r="F14316"/>
  <c r="F14315"/>
  <c r="F14314"/>
  <c r="F14313"/>
  <c r="F14312"/>
  <c r="F14311"/>
  <c r="F14310"/>
  <c r="F14309"/>
  <c r="F14308"/>
  <c r="F14307"/>
  <c r="F14306"/>
  <c r="F14305"/>
  <c r="F14304"/>
  <c r="F14303"/>
  <c r="F14302"/>
  <c r="F14301"/>
  <c r="F14300"/>
  <c r="F14299"/>
  <c r="F14298"/>
  <c r="F14297"/>
  <c r="F14296"/>
  <c r="F14295"/>
  <c r="F14294"/>
  <c r="F14293"/>
  <c r="F14292"/>
  <c r="F14291"/>
  <c r="F14290"/>
  <c r="F14289"/>
  <c r="F14288"/>
  <c r="F14287"/>
  <c r="F14286"/>
  <c r="F14285"/>
  <c r="F14284"/>
  <c r="F14283"/>
  <c r="F14282"/>
  <c r="F14281"/>
  <c r="F14280"/>
  <c r="F14279"/>
  <c r="F14278"/>
  <c r="F14277"/>
  <c r="F14276"/>
  <c r="F14275"/>
  <c r="F14274"/>
  <c r="F14273"/>
  <c r="F14272"/>
  <c r="F14271"/>
  <c r="F14270"/>
  <c r="F14269"/>
  <c r="F14268"/>
  <c r="F14267"/>
  <c r="F14266"/>
  <c r="F14265"/>
  <c r="F14264"/>
  <c r="F14263"/>
  <c r="F14262"/>
  <c r="F14261"/>
  <c r="F14260"/>
  <c r="F14259"/>
  <c r="F14258"/>
  <c r="F14257"/>
  <c r="F14256"/>
  <c r="F14255"/>
  <c r="F14254"/>
  <c r="F14253"/>
  <c r="F14252"/>
  <c r="F14251"/>
  <c r="F14250"/>
  <c r="F14249"/>
  <c r="F14248"/>
  <c r="F14247"/>
  <c r="F14246"/>
  <c r="F14245"/>
  <c r="F14244"/>
  <c r="F14243"/>
  <c r="F14242"/>
  <c r="F14241"/>
  <c r="F14240"/>
  <c r="F14239"/>
  <c r="F14238"/>
  <c r="F14237"/>
  <c r="F14236"/>
  <c r="F14235"/>
  <c r="F14234"/>
  <c r="F14233"/>
  <c r="F14232"/>
  <c r="F14231"/>
  <c r="F14230"/>
  <c r="F14229"/>
  <c r="F14228"/>
  <c r="F14227"/>
  <c r="F14226"/>
  <c r="F14225"/>
  <c r="F14224"/>
  <c r="F14223"/>
  <c r="F14222"/>
  <c r="F14221"/>
  <c r="F14220"/>
  <c r="F14219"/>
  <c r="F14218"/>
  <c r="F14217"/>
  <c r="F14216"/>
  <c r="F14215"/>
  <c r="F14214"/>
  <c r="F14213"/>
  <c r="F14212"/>
  <c r="F14211"/>
  <c r="F14210"/>
  <c r="F14209"/>
  <c r="F14208"/>
  <c r="F14207"/>
  <c r="F14206"/>
  <c r="F14205"/>
  <c r="F14204"/>
  <c r="F14203"/>
  <c r="F14202"/>
  <c r="F14201"/>
  <c r="F14200"/>
  <c r="F14199"/>
  <c r="F14198"/>
  <c r="F14197"/>
  <c r="F14196"/>
  <c r="F14195"/>
  <c r="F14194"/>
  <c r="F14193"/>
  <c r="F14192"/>
  <c r="F14191"/>
  <c r="F14190"/>
  <c r="F14189"/>
  <c r="F14188"/>
  <c r="F14187"/>
  <c r="F14186"/>
  <c r="F14185"/>
  <c r="F14184"/>
  <c r="F14183"/>
  <c r="F14182"/>
  <c r="F14181"/>
  <c r="F14180"/>
  <c r="F14179"/>
  <c r="F14178"/>
  <c r="F14177"/>
  <c r="F14176"/>
  <c r="F14175"/>
  <c r="F14174"/>
  <c r="F14173"/>
  <c r="F14172"/>
  <c r="F14171"/>
  <c r="F14170"/>
  <c r="F14169"/>
  <c r="F14168"/>
  <c r="F14167"/>
  <c r="F14166"/>
  <c r="F14165"/>
  <c r="F14164"/>
  <c r="F14163"/>
  <c r="F14162"/>
  <c r="F14161"/>
  <c r="F14160"/>
  <c r="F14159"/>
  <c r="F14158"/>
  <c r="F14157"/>
  <c r="F14156"/>
  <c r="F14155"/>
  <c r="F14154"/>
  <c r="F14153"/>
  <c r="F14152"/>
  <c r="F14151"/>
  <c r="F14150"/>
  <c r="F14149"/>
  <c r="F14148"/>
  <c r="F14147"/>
  <c r="F14146"/>
  <c r="F14145"/>
  <c r="F14144"/>
  <c r="F14143"/>
  <c r="F14142"/>
  <c r="F14141"/>
  <c r="F14140"/>
  <c r="F14139"/>
  <c r="F14138"/>
  <c r="F14137"/>
  <c r="F14136"/>
  <c r="F14135"/>
  <c r="F14134"/>
  <c r="F14133"/>
  <c r="F14132"/>
  <c r="F14131"/>
  <c r="F14130"/>
  <c r="F14129"/>
  <c r="F14128"/>
  <c r="F14127"/>
  <c r="F14126"/>
  <c r="F14125"/>
  <c r="F14124"/>
  <c r="F14123"/>
  <c r="F14122"/>
  <c r="F14121"/>
  <c r="F14120"/>
  <c r="F14119"/>
  <c r="F14118"/>
  <c r="F14117"/>
  <c r="F14116"/>
  <c r="F14115"/>
  <c r="F14114"/>
  <c r="F14113"/>
  <c r="F14112"/>
  <c r="F14111"/>
  <c r="F14110"/>
  <c r="F14109"/>
  <c r="F14108"/>
  <c r="F14107"/>
  <c r="F14106"/>
  <c r="F14105"/>
  <c r="F14104"/>
  <c r="F14103"/>
  <c r="F14102"/>
  <c r="F14101"/>
  <c r="F14100"/>
  <c r="F14099"/>
  <c r="F14098"/>
  <c r="F14097"/>
  <c r="F14096"/>
  <c r="F14095"/>
  <c r="F14094"/>
  <c r="F14093"/>
  <c r="F14092"/>
  <c r="F14091"/>
  <c r="F14090"/>
  <c r="F14089"/>
  <c r="F14088"/>
  <c r="F14087"/>
  <c r="F14086"/>
  <c r="F14085"/>
  <c r="F14084"/>
  <c r="F14083"/>
  <c r="F14082"/>
  <c r="F14081"/>
  <c r="F14080"/>
  <c r="F14079"/>
  <c r="F14078"/>
  <c r="F14077"/>
  <c r="F14076"/>
  <c r="F14075"/>
  <c r="F14074"/>
  <c r="F14073"/>
  <c r="F14072"/>
  <c r="F14071"/>
  <c r="F14070"/>
  <c r="F14069"/>
  <c r="F14068"/>
  <c r="F14067"/>
  <c r="F14066"/>
  <c r="F14065"/>
  <c r="F14064"/>
  <c r="F14063"/>
  <c r="F14062"/>
  <c r="F14061"/>
  <c r="F14060"/>
  <c r="F14059"/>
  <c r="F14058"/>
  <c r="F14057"/>
  <c r="F14056"/>
  <c r="F14055"/>
  <c r="F14054"/>
  <c r="F14053"/>
  <c r="F14052"/>
  <c r="F14051"/>
  <c r="F14050"/>
  <c r="F14049"/>
  <c r="F14048"/>
  <c r="F14047"/>
  <c r="F14046"/>
  <c r="F14045"/>
  <c r="F14044"/>
  <c r="F14043"/>
  <c r="F14042"/>
  <c r="F14041"/>
  <c r="F14040"/>
  <c r="F14039"/>
  <c r="F14038"/>
  <c r="F14037"/>
  <c r="F14036"/>
  <c r="F14035"/>
  <c r="F14034"/>
  <c r="F14033"/>
  <c r="F14032"/>
  <c r="F14031"/>
  <c r="F14030"/>
  <c r="F14029"/>
  <c r="F14028"/>
  <c r="F14027"/>
  <c r="F14026"/>
  <c r="F14025"/>
  <c r="F14024"/>
  <c r="F14023"/>
  <c r="F14022"/>
  <c r="F14021"/>
  <c r="F14020"/>
  <c r="F14019"/>
  <c r="F14018"/>
  <c r="F14017"/>
  <c r="F14016"/>
  <c r="F14015"/>
  <c r="F14014"/>
  <c r="F14013"/>
  <c r="F14012"/>
  <c r="F14011"/>
  <c r="F14010"/>
  <c r="F14009"/>
  <c r="F14008"/>
  <c r="F14007"/>
  <c r="F14006"/>
  <c r="F14005"/>
  <c r="F14004"/>
  <c r="F14003"/>
  <c r="F14002"/>
  <c r="F14001"/>
  <c r="F14000"/>
  <c r="F13999"/>
  <c r="F13998"/>
  <c r="F13997"/>
  <c r="F13996"/>
  <c r="F13995"/>
  <c r="F13994"/>
  <c r="F13993"/>
  <c r="F13992"/>
  <c r="F13991"/>
  <c r="F13990"/>
  <c r="F13989"/>
  <c r="F13988"/>
  <c r="F13987"/>
  <c r="F13986"/>
  <c r="F13985"/>
  <c r="F13984"/>
  <c r="F13983"/>
  <c r="F13982"/>
  <c r="F13981"/>
  <c r="F13980"/>
  <c r="F13979"/>
  <c r="F13978"/>
  <c r="F13977"/>
  <c r="F13976"/>
  <c r="F13975"/>
  <c r="F13974"/>
  <c r="F13973"/>
  <c r="F13972"/>
  <c r="F13971"/>
  <c r="F13970"/>
  <c r="F13969"/>
  <c r="F13968"/>
  <c r="F13967"/>
  <c r="F13966"/>
  <c r="F13965"/>
  <c r="F13964"/>
  <c r="F13963"/>
  <c r="F13962"/>
  <c r="F13961"/>
  <c r="F13960"/>
  <c r="F13959"/>
  <c r="F13958"/>
  <c r="F13957"/>
  <c r="F13956"/>
  <c r="F13955"/>
  <c r="F13954"/>
  <c r="F13953"/>
  <c r="F13952"/>
  <c r="F13951"/>
  <c r="F13950"/>
  <c r="F13949"/>
  <c r="F13948"/>
  <c r="F13947"/>
  <c r="F13946"/>
  <c r="F13945"/>
  <c r="F13944"/>
  <c r="F13943"/>
  <c r="F13942"/>
  <c r="F13941"/>
  <c r="F13940"/>
  <c r="F13939"/>
  <c r="F13938"/>
  <c r="F13937"/>
  <c r="F13936"/>
  <c r="F13935"/>
  <c r="F13934"/>
  <c r="F13933"/>
  <c r="F13932"/>
  <c r="F13931"/>
  <c r="F13930"/>
  <c r="F13929"/>
  <c r="F13928"/>
  <c r="F13927"/>
  <c r="F13926"/>
  <c r="F13925"/>
  <c r="F13924"/>
  <c r="F13923"/>
  <c r="F13922"/>
  <c r="F13921"/>
  <c r="F13920"/>
  <c r="F13919"/>
  <c r="F13918"/>
  <c r="F13917"/>
  <c r="F13916"/>
  <c r="F13915"/>
  <c r="F13914"/>
  <c r="F13913"/>
  <c r="F13912"/>
  <c r="F13911"/>
  <c r="F13910"/>
  <c r="F13909"/>
  <c r="F13908"/>
  <c r="F13907"/>
  <c r="F13906"/>
  <c r="F13905"/>
  <c r="F13904"/>
  <c r="F13903"/>
  <c r="F13902"/>
  <c r="F13901"/>
  <c r="F13900"/>
  <c r="F13899"/>
  <c r="F13898"/>
  <c r="F13897"/>
  <c r="F13896"/>
  <c r="F13895"/>
  <c r="F13894"/>
  <c r="F13893"/>
  <c r="F13892"/>
  <c r="F13891"/>
  <c r="F13890"/>
  <c r="F13889"/>
  <c r="F13888"/>
  <c r="F13887"/>
  <c r="F13886"/>
  <c r="F13885"/>
  <c r="F13884"/>
  <c r="F13883"/>
  <c r="F13882"/>
  <c r="F13881"/>
  <c r="F13880"/>
  <c r="F13879"/>
  <c r="F13878"/>
  <c r="F13877"/>
  <c r="F13876"/>
  <c r="F13875"/>
  <c r="F13874"/>
  <c r="F13873"/>
  <c r="F13872"/>
  <c r="F13871"/>
  <c r="F13870"/>
  <c r="F13869"/>
  <c r="F13868"/>
  <c r="F13867"/>
  <c r="F13866"/>
  <c r="F13865"/>
  <c r="F13864"/>
  <c r="F13863"/>
  <c r="F13862"/>
  <c r="F13861"/>
  <c r="F13860"/>
  <c r="F13859"/>
  <c r="F13858"/>
  <c r="F13857"/>
  <c r="F13856"/>
  <c r="F13855"/>
  <c r="F13854"/>
  <c r="F13853"/>
  <c r="F13852"/>
  <c r="F13851"/>
  <c r="F13850"/>
  <c r="F13849"/>
  <c r="F13848"/>
  <c r="F13847"/>
  <c r="F13846"/>
  <c r="F13845"/>
  <c r="F13844"/>
  <c r="F13843"/>
  <c r="F13842"/>
  <c r="F13841"/>
  <c r="F13840"/>
  <c r="F13839"/>
  <c r="F13838"/>
  <c r="F13837"/>
  <c r="F13836"/>
  <c r="F13835"/>
  <c r="F13834"/>
  <c r="F13833"/>
  <c r="F13832"/>
  <c r="F13831"/>
  <c r="F13830"/>
  <c r="F13829"/>
  <c r="F13828"/>
  <c r="F13827"/>
  <c r="F13826"/>
  <c r="F13825"/>
  <c r="F13824"/>
  <c r="F13823"/>
  <c r="F13822"/>
  <c r="F13821"/>
  <c r="F13820"/>
  <c r="F13819"/>
  <c r="F13818"/>
  <c r="F13817"/>
  <c r="F13816"/>
  <c r="F13815"/>
  <c r="F13814"/>
  <c r="F13813"/>
  <c r="F13812"/>
  <c r="F13811"/>
  <c r="F13810"/>
  <c r="F13809"/>
  <c r="F13808"/>
  <c r="F13807"/>
  <c r="F13806"/>
  <c r="F13805"/>
  <c r="F13804"/>
  <c r="F13803"/>
  <c r="F13802"/>
  <c r="F13801"/>
  <c r="F13800"/>
  <c r="F13799"/>
  <c r="F13798"/>
  <c r="F13797"/>
  <c r="F13796"/>
  <c r="F13795"/>
  <c r="F13794"/>
  <c r="F13793"/>
  <c r="F13792"/>
  <c r="F13791"/>
  <c r="F13790"/>
  <c r="F13789"/>
  <c r="F13788"/>
  <c r="F13787"/>
  <c r="F13786"/>
  <c r="F13785"/>
  <c r="F13784"/>
  <c r="F13783"/>
  <c r="F13782"/>
  <c r="F13781"/>
  <c r="F13780"/>
  <c r="F13779"/>
  <c r="F13778"/>
  <c r="F13777"/>
  <c r="F13776"/>
  <c r="F13775"/>
  <c r="F13774"/>
  <c r="F13773"/>
  <c r="F13772"/>
  <c r="F13771"/>
  <c r="F13770"/>
  <c r="F13769"/>
  <c r="F13768"/>
  <c r="F13767"/>
  <c r="F13766"/>
  <c r="F13765"/>
  <c r="F13764"/>
  <c r="F13763"/>
  <c r="F13762"/>
  <c r="F13761"/>
  <c r="F13760"/>
  <c r="F13759"/>
  <c r="F13758"/>
  <c r="F13757"/>
  <c r="F13756"/>
  <c r="F13755"/>
  <c r="F13754"/>
  <c r="F13753"/>
  <c r="F13752"/>
  <c r="F13751"/>
  <c r="F13750"/>
  <c r="F13749"/>
  <c r="F13748"/>
  <c r="F13747"/>
  <c r="F13746"/>
  <c r="F13745"/>
  <c r="F13744"/>
  <c r="F13743"/>
  <c r="F13742"/>
  <c r="F13741"/>
  <c r="F13740"/>
  <c r="F13739"/>
  <c r="F13738"/>
  <c r="F13737"/>
  <c r="F13736"/>
  <c r="F13735"/>
  <c r="F13734"/>
  <c r="F13733"/>
  <c r="F13732"/>
  <c r="F13731"/>
  <c r="F13730"/>
  <c r="F13729"/>
  <c r="F13728"/>
  <c r="F13727"/>
  <c r="F13726"/>
  <c r="F13725"/>
  <c r="F13724"/>
  <c r="F13723"/>
  <c r="F13722"/>
  <c r="F13721"/>
  <c r="F13720"/>
  <c r="F13719"/>
  <c r="F13718"/>
  <c r="F13717"/>
  <c r="F13716"/>
  <c r="F13715"/>
  <c r="F13714"/>
  <c r="F13713"/>
  <c r="F13712"/>
  <c r="F13711"/>
  <c r="F13710"/>
  <c r="F13709"/>
  <c r="F13708"/>
  <c r="F13707"/>
  <c r="F13706"/>
  <c r="F13705"/>
  <c r="F13704"/>
  <c r="F13703"/>
  <c r="F13702"/>
  <c r="F13701"/>
  <c r="F13700"/>
  <c r="F13699"/>
  <c r="F13698"/>
  <c r="F13697"/>
  <c r="F13696"/>
  <c r="F13695"/>
  <c r="F13694"/>
  <c r="F13693"/>
  <c r="F13692"/>
  <c r="F13691"/>
  <c r="F13690"/>
  <c r="F13689"/>
  <c r="F13688"/>
  <c r="F13687"/>
  <c r="F13686"/>
  <c r="F13685"/>
  <c r="F13684"/>
  <c r="F13683"/>
  <c r="F13682"/>
  <c r="F13681"/>
  <c r="F13680"/>
  <c r="F13679"/>
  <c r="F13678"/>
  <c r="F13677"/>
  <c r="F13676"/>
  <c r="F13675"/>
  <c r="F13674"/>
  <c r="F13673"/>
  <c r="F13672"/>
  <c r="F13671"/>
  <c r="F13670"/>
  <c r="F13669"/>
  <c r="F13668"/>
  <c r="F13667"/>
  <c r="F13666"/>
  <c r="F13665"/>
  <c r="F13664"/>
  <c r="F13663"/>
  <c r="F13662"/>
  <c r="F13661"/>
  <c r="F13660"/>
  <c r="F13659"/>
  <c r="F13658"/>
  <c r="F13657"/>
  <c r="F13656"/>
  <c r="F13655"/>
  <c r="F13654"/>
  <c r="F13653"/>
  <c r="F13652"/>
  <c r="F13651"/>
  <c r="F13650"/>
  <c r="F13649"/>
  <c r="F13648"/>
  <c r="F13647"/>
  <c r="F13646"/>
  <c r="F13645"/>
  <c r="F13644"/>
  <c r="F13643"/>
  <c r="F13642"/>
  <c r="F13641"/>
  <c r="F13640"/>
  <c r="F13639"/>
  <c r="F13638"/>
  <c r="F13637"/>
  <c r="F13636"/>
  <c r="F13635"/>
  <c r="F13634"/>
  <c r="F13633"/>
  <c r="F13632"/>
  <c r="F13631"/>
  <c r="F13630"/>
  <c r="F13629"/>
  <c r="F13628"/>
  <c r="F13627"/>
  <c r="F13626"/>
  <c r="F13625"/>
  <c r="F13624"/>
  <c r="F13623"/>
  <c r="F13622"/>
  <c r="F13621"/>
  <c r="F13620"/>
  <c r="F13619"/>
  <c r="F13618"/>
  <c r="F13617"/>
  <c r="F13616"/>
  <c r="F13615"/>
  <c r="F13614"/>
  <c r="F13613"/>
  <c r="F13612"/>
  <c r="F13611"/>
  <c r="F13610"/>
  <c r="F13609"/>
  <c r="F13608"/>
  <c r="F13607"/>
  <c r="F13606"/>
  <c r="F13605"/>
  <c r="F13604"/>
  <c r="F13603"/>
  <c r="F13602"/>
  <c r="F13601"/>
  <c r="F13600"/>
  <c r="F13599"/>
  <c r="F13598"/>
  <c r="F13597"/>
  <c r="F13596"/>
  <c r="F13595"/>
  <c r="F13594"/>
  <c r="F13593"/>
  <c r="F13592"/>
  <c r="F13591"/>
  <c r="F13590"/>
  <c r="F13589"/>
  <c r="F13588"/>
  <c r="F13587"/>
  <c r="F13586"/>
  <c r="F13585"/>
  <c r="F13584"/>
  <c r="F13583"/>
  <c r="F13582"/>
  <c r="F13581"/>
  <c r="F13580"/>
  <c r="F13579"/>
  <c r="F13578"/>
  <c r="F13577"/>
  <c r="F13576"/>
  <c r="F13575"/>
  <c r="F13574"/>
  <c r="F13573"/>
  <c r="F13572"/>
  <c r="F13571"/>
  <c r="F13570"/>
  <c r="F13569"/>
  <c r="F13568"/>
  <c r="F13567"/>
  <c r="F13566"/>
  <c r="F13565"/>
  <c r="F13564"/>
  <c r="F13563"/>
  <c r="F13562"/>
  <c r="F13561"/>
  <c r="F13560"/>
  <c r="F13559"/>
  <c r="F13558"/>
  <c r="F13557"/>
  <c r="F13556"/>
  <c r="F13555"/>
  <c r="F13554"/>
  <c r="F13553"/>
  <c r="F13552"/>
  <c r="F13551"/>
  <c r="F13550"/>
  <c r="F13549"/>
  <c r="F13548"/>
  <c r="F13547"/>
  <c r="F13546"/>
  <c r="F13545"/>
  <c r="F13544"/>
  <c r="F13543"/>
  <c r="F13542"/>
  <c r="F13541"/>
  <c r="F13540"/>
  <c r="F13539"/>
  <c r="F13538"/>
  <c r="F13537"/>
  <c r="F13536"/>
  <c r="F13535"/>
  <c r="F13534"/>
  <c r="F13533"/>
  <c r="F13532"/>
  <c r="F13531"/>
  <c r="F13530"/>
  <c r="F13529"/>
  <c r="F13528"/>
  <c r="F13527"/>
  <c r="F13526"/>
  <c r="F13525"/>
  <c r="F13524"/>
  <c r="F13523"/>
  <c r="F13522"/>
  <c r="F13521"/>
  <c r="F13520"/>
  <c r="F13519"/>
  <c r="F13518"/>
  <c r="F13517"/>
  <c r="F13516"/>
  <c r="F13515"/>
  <c r="F13514"/>
  <c r="F13513"/>
  <c r="F13512"/>
  <c r="F13511"/>
  <c r="F13510"/>
  <c r="F13509"/>
  <c r="F13508"/>
  <c r="F13507"/>
  <c r="F13506"/>
  <c r="F13505"/>
  <c r="F13504"/>
  <c r="F13503"/>
  <c r="F13502"/>
  <c r="F13501"/>
  <c r="F13500"/>
  <c r="F13499"/>
  <c r="F13498"/>
  <c r="F13497"/>
  <c r="F13496"/>
  <c r="F13495"/>
  <c r="F13494"/>
  <c r="F13493"/>
  <c r="F13492"/>
  <c r="F13491"/>
  <c r="F13490"/>
  <c r="F13489"/>
  <c r="F13488"/>
  <c r="F13487"/>
  <c r="F13486"/>
  <c r="F13485"/>
  <c r="F13484"/>
  <c r="F13483"/>
  <c r="F13482"/>
  <c r="F13481"/>
  <c r="F13480"/>
  <c r="F13479"/>
  <c r="F13478"/>
  <c r="F13477"/>
  <c r="F13476"/>
  <c r="F13475"/>
  <c r="F13474"/>
  <c r="F13473"/>
  <c r="F13472"/>
  <c r="F13471"/>
  <c r="F13470"/>
  <c r="F13469"/>
  <c r="F13468"/>
  <c r="F13467"/>
  <c r="F13466"/>
  <c r="F13465"/>
  <c r="F13464"/>
  <c r="F13463"/>
  <c r="F13462"/>
  <c r="F13461"/>
  <c r="F13460"/>
  <c r="F13459"/>
  <c r="F13458"/>
  <c r="F13457"/>
  <c r="F13456"/>
  <c r="F13455"/>
  <c r="F13454"/>
  <c r="F13453"/>
  <c r="F13452"/>
  <c r="F13451"/>
  <c r="F13450"/>
  <c r="F13449"/>
  <c r="F13448"/>
  <c r="F13447"/>
  <c r="F13446"/>
  <c r="F13445"/>
  <c r="F13444"/>
  <c r="F13443"/>
  <c r="F13442"/>
  <c r="F13441"/>
  <c r="F13440"/>
  <c r="F13439"/>
  <c r="F13438"/>
  <c r="F13437"/>
  <c r="F13436"/>
  <c r="F13435"/>
  <c r="F13434"/>
  <c r="F13433"/>
  <c r="F13432"/>
  <c r="F13431"/>
  <c r="F13430"/>
  <c r="F13429"/>
  <c r="F13428"/>
  <c r="F13427"/>
  <c r="F13426"/>
  <c r="F13425"/>
  <c r="F13424"/>
  <c r="F13423"/>
  <c r="F13422"/>
  <c r="F13421"/>
  <c r="F13420"/>
  <c r="F13419"/>
  <c r="F13418"/>
  <c r="F13417"/>
  <c r="F13416"/>
  <c r="F13415"/>
  <c r="F13414"/>
  <c r="F13413"/>
  <c r="F13412"/>
  <c r="F13411"/>
  <c r="F13410"/>
  <c r="F13409"/>
  <c r="F13408"/>
  <c r="F13407"/>
  <c r="F13406"/>
  <c r="F13405"/>
  <c r="F13404"/>
  <c r="F13403"/>
  <c r="F13402"/>
  <c r="F13401"/>
  <c r="F13400"/>
  <c r="F13399"/>
  <c r="F13398"/>
  <c r="F13397"/>
  <c r="F13396"/>
  <c r="F13395"/>
  <c r="F13394"/>
  <c r="F13393"/>
  <c r="F13392"/>
  <c r="F13391"/>
  <c r="F13390"/>
  <c r="F13389"/>
  <c r="F13388"/>
  <c r="F13387"/>
  <c r="F13386"/>
  <c r="F13385"/>
  <c r="F13384"/>
  <c r="F13383"/>
  <c r="F13382"/>
  <c r="F13381"/>
  <c r="F13380"/>
  <c r="F13379"/>
  <c r="F13378"/>
  <c r="F13377"/>
  <c r="F13376"/>
  <c r="F13375"/>
  <c r="F13374"/>
  <c r="F13373"/>
  <c r="F13372"/>
  <c r="F13371"/>
  <c r="F13370"/>
  <c r="F13369"/>
  <c r="F13368"/>
  <c r="F13367"/>
  <c r="F13366"/>
  <c r="F13365"/>
  <c r="F13364"/>
  <c r="F13363"/>
  <c r="F13362"/>
  <c r="F13361"/>
  <c r="F13360"/>
  <c r="F13359"/>
  <c r="F13358"/>
  <c r="F13357"/>
  <c r="F13356"/>
  <c r="F13355"/>
  <c r="F13354"/>
  <c r="F13353"/>
  <c r="F13352"/>
  <c r="F13351"/>
  <c r="F13350"/>
  <c r="F13349"/>
  <c r="F13348"/>
  <c r="F13347"/>
  <c r="F13346"/>
  <c r="F13345"/>
  <c r="F13344"/>
  <c r="F13343"/>
  <c r="F13342"/>
  <c r="F13341"/>
  <c r="F13340"/>
  <c r="F13339"/>
  <c r="F13338"/>
  <c r="F13337"/>
  <c r="F13336"/>
  <c r="F13335"/>
  <c r="F13334"/>
  <c r="F13333"/>
  <c r="F13332"/>
  <c r="F13331"/>
  <c r="F13330"/>
  <c r="F13329"/>
  <c r="F13328"/>
  <c r="F13327"/>
  <c r="F13326"/>
  <c r="F13325"/>
  <c r="F13324"/>
  <c r="F13323"/>
  <c r="F13322"/>
  <c r="F13321"/>
  <c r="F13320"/>
  <c r="F13319"/>
  <c r="F13318"/>
  <c r="F13317"/>
  <c r="F13316"/>
  <c r="F13315"/>
  <c r="F13314"/>
  <c r="F13313"/>
  <c r="F13312"/>
  <c r="F13311"/>
  <c r="F13310"/>
  <c r="F13309"/>
  <c r="F13308"/>
  <c r="F13307"/>
  <c r="F13306"/>
  <c r="F13305"/>
  <c r="F13304"/>
  <c r="F13303"/>
  <c r="F13302"/>
  <c r="F13301"/>
  <c r="F13300"/>
  <c r="F13299"/>
  <c r="F13298"/>
  <c r="F13297"/>
  <c r="F13296"/>
  <c r="F13295"/>
  <c r="F13294"/>
  <c r="F13293"/>
  <c r="F13292"/>
  <c r="F13291"/>
  <c r="F13290"/>
  <c r="F13289"/>
  <c r="F13288"/>
  <c r="F13287"/>
  <c r="F13286"/>
  <c r="F13285"/>
  <c r="F13284"/>
  <c r="F13283"/>
  <c r="F13282"/>
  <c r="F13281"/>
  <c r="F13280"/>
  <c r="F13279"/>
  <c r="F13278"/>
  <c r="F13277"/>
  <c r="F13276"/>
  <c r="F13275"/>
  <c r="F13274"/>
  <c r="F13273"/>
  <c r="F13272"/>
  <c r="F13271"/>
  <c r="F13270"/>
  <c r="F13269"/>
  <c r="F13268"/>
  <c r="F13267"/>
  <c r="F13266"/>
  <c r="F13265"/>
  <c r="F13264"/>
  <c r="F13263"/>
  <c r="F13262"/>
  <c r="F13261"/>
  <c r="F13260"/>
  <c r="F13259"/>
  <c r="F13258"/>
  <c r="F13257"/>
  <c r="F13256"/>
  <c r="F13255"/>
  <c r="F13254"/>
  <c r="F13253"/>
  <c r="F13252"/>
  <c r="F13251"/>
  <c r="F13250"/>
  <c r="F13249"/>
  <c r="F13248"/>
  <c r="F13247"/>
  <c r="F13246"/>
  <c r="F13245"/>
  <c r="F13244"/>
  <c r="F13243"/>
  <c r="F13242"/>
  <c r="F13241"/>
  <c r="F13240"/>
  <c r="F13239"/>
  <c r="F13238"/>
  <c r="F13237"/>
  <c r="F13236"/>
  <c r="F13235"/>
  <c r="F13234"/>
  <c r="F13233"/>
  <c r="F13232"/>
  <c r="F13231"/>
  <c r="F13230"/>
  <c r="F13229"/>
  <c r="F13228"/>
  <c r="F13227"/>
  <c r="F13226"/>
  <c r="F13225"/>
  <c r="F13224"/>
  <c r="F13223"/>
  <c r="F13222"/>
  <c r="F13221"/>
  <c r="F13220"/>
  <c r="F13219"/>
  <c r="F13218"/>
  <c r="F13217"/>
  <c r="F13216"/>
  <c r="F13215"/>
  <c r="F13214"/>
  <c r="F13213"/>
  <c r="F13212"/>
  <c r="F13211"/>
  <c r="F13210"/>
  <c r="F13209"/>
  <c r="F13208"/>
  <c r="F13207"/>
  <c r="F13206"/>
  <c r="F13205"/>
  <c r="F13204"/>
  <c r="F13203"/>
  <c r="F13202"/>
  <c r="F13201"/>
  <c r="F13200"/>
  <c r="F13199"/>
  <c r="F13198"/>
  <c r="F13197"/>
  <c r="F13196"/>
  <c r="F13195"/>
  <c r="F13194"/>
  <c r="F13193"/>
  <c r="F13192"/>
  <c r="F13191"/>
  <c r="F13190"/>
  <c r="F13189"/>
  <c r="F13188"/>
  <c r="F13187"/>
  <c r="F13186"/>
  <c r="F13185"/>
  <c r="F13184"/>
  <c r="F13183"/>
  <c r="F13182"/>
  <c r="F13181"/>
  <c r="F13180"/>
  <c r="F13179"/>
  <c r="F13178"/>
  <c r="F13177"/>
  <c r="F13176"/>
  <c r="F13175"/>
  <c r="F13174"/>
  <c r="F13173"/>
  <c r="F13172"/>
  <c r="F13171"/>
  <c r="F13170"/>
  <c r="F13169"/>
  <c r="F13168"/>
  <c r="F13167"/>
  <c r="F13166"/>
  <c r="F13165"/>
  <c r="F13164"/>
  <c r="F13163"/>
  <c r="F13162"/>
  <c r="F13161"/>
  <c r="F13160"/>
  <c r="F13159"/>
  <c r="F13158"/>
  <c r="F13157"/>
  <c r="F13156"/>
  <c r="F13155"/>
  <c r="F13154"/>
  <c r="F13153"/>
  <c r="F13152"/>
  <c r="F13151"/>
  <c r="F13150"/>
  <c r="F13149"/>
  <c r="F13148"/>
  <c r="F13147"/>
  <c r="F13146"/>
  <c r="F13145"/>
  <c r="F13144"/>
  <c r="F13143"/>
  <c r="F13142"/>
  <c r="F13141"/>
  <c r="F13140"/>
  <c r="F13139"/>
  <c r="F13138"/>
  <c r="F13137"/>
  <c r="F13136"/>
  <c r="F13135"/>
  <c r="F13134"/>
  <c r="F13133"/>
  <c r="F13132"/>
  <c r="F13131"/>
  <c r="F13130"/>
  <c r="F13129"/>
  <c r="F13128"/>
  <c r="F13127"/>
  <c r="F13126"/>
  <c r="F13125"/>
  <c r="F13124"/>
  <c r="F13123"/>
  <c r="F13122"/>
  <c r="F13121"/>
  <c r="F13120"/>
  <c r="F13119"/>
  <c r="F13118"/>
  <c r="F13117"/>
  <c r="F13116"/>
  <c r="F13115"/>
  <c r="F13114"/>
  <c r="F13113"/>
  <c r="F13112"/>
  <c r="F13111"/>
  <c r="F13110"/>
  <c r="F13109"/>
  <c r="F13108"/>
  <c r="F13107"/>
  <c r="F13106"/>
  <c r="F13105"/>
  <c r="F13104"/>
  <c r="F13103"/>
  <c r="F13102"/>
  <c r="F13101"/>
  <c r="F13100"/>
  <c r="F13099"/>
  <c r="F13098"/>
  <c r="F13097"/>
  <c r="F13096"/>
  <c r="F13095"/>
  <c r="F13094"/>
  <c r="F13093"/>
  <c r="F13092"/>
  <c r="F13091"/>
  <c r="F13090"/>
  <c r="F13089"/>
  <c r="F13088"/>
  <c r="F13087"/>
  <c r="F13086"/>
  <c r="F13085"/>
  <c r="F13084"/>
  <c r="F13083"/>
  <c r="F13082"/>
  <c r="F13081"/>
  <c r="F13080"/>
  <c r="F13079"/>
  <c r="F13078"/>
  <c r="F13077"/>
  <c r="F13076"/>
  <c r="F13075"/>
  <c r="F13074"/>
  <c r="F13073"/>
  <c r="F13072"/>
  <c r="F13071"/>
  <c r="F13070"/>
  <c r="F13069"/>
  <c r="F13068"/>
  <c r="F13067"/>
  <c r="F13066"/>
  <c r="F13065"/>
  <c r="F13064"/>
  <c r="F13063"/>
  <c r="F13062"/>
  <c r="F13061"/>
  <c r="F13060"/>
  <c r="F13059"/>
  <c r="F13058"/>
  <c r="F13057"/>
  <c r="F13056"/>
  <c r="F13055"/>
  <c r="F13054"/>
  <c r="F13053"/>
  <c r="F13052"/>
  <c r="F13051"/>
  <c r="F13050"/>
  <c r="F13049"/>
  <c r="F13048"/>
  <c r="F13047"/>
  <c r="F13046"/>
  <c r="F13045"/>
  <c r="F13044"/>
  <c r="F13043"/>
  <c r="F13042"/>
  <c r="F13041"/>
  <c r="F13040"/>
  <c r="F13039"/>
  <c r="F13038"/>
  <c r="F13037"/>
  <c r="F13036"/>
  <c r="F13035"/>
  <c r="F13034"/>
  <c r="F13033"/>
  <c r="F13032"/>
  <c r="F13031"/>
  <c r="F13030"/>
  <c r="F13029"/>
  <c r="F13028"/>
  <c r="F13027"/>
  <c r="F13026"/>
  <c r="F13025"/>
  <c r="F13024"/>
  <c r="F13023"/>
  <c r="F13022"/>
  <c r="F13021"/>
  <c r="F13020"/>
  <c r="F13019"/>
  <c r="F13018"/>
  <c r="F13017"/>
  <c r="F13016"/>
  <c r="F13015"/>
  <c r="F13014"/>
  <c r="F13013"/>
  <c r="F13012"/>
  <c r="F13011"/>
  <c r="F13010"/>
  <c r="F13009"/>
  <c r="F13008"/>
  <c r="F13007"/>
  <c r="F13006"/>
  <c r="F13005"/>
  <c r="F13004"/>
  <c r="F13003"/>
  <c r="F13002"/>
  <c r="F13001"/>
  <c r="F13000"/>
  <c r="F12999"/>
  <c r="F12998"/>
  <c r="F12997"/>
  <c r="F12996"/>
  <c r="F12995"/>
  <c r="F12994"/>
  <c r="F12993"/>
  <c r="F12992"/>
  <c r="F12991"/>
  <c r="F12990"/>
  <c r="F12989"/>
  <c r="F12988"/>
  <c r="F12987"/>
  <c r="F12986"/>
  <c r="F12985"/>
  <c r="F12984"/>
  <c r="F12983"/>
  <c r="F12982"/>
  <c r="F12981"/>
  <c r="F12980"/>
  <c r="F12979"/>
  <c r="F12978"/>
  <c r="F12977"/>
  <c r="F12976"/>
  <c r="F12975"/>
  <c r="F12974"/>
  <c r="F12973"/>
  <c r="F12972"/>
  <c r="F12971"/>
  <c r="F12970"/>
  <c r="F12969"/>
  <c r="F12968"/>
  <c r="F12967"/>
  <c r="F12966"/>
  <c r="F12965"/>
  <c r="F12964"/>
  <c r="F12963"/>
  <c r="F12962"/>
  <c r="F12961"/>
  <c r="F12960"/>
  <c r="F12959"/>
  <c r="F12958"/>
  <c r="F12957"/>
  <c r="F12956"/>
  <c r="F12955"/>
  <c r="F12954"/>
  <c r="F12953"/>
  <c r="F12952"/>
  <c r="F12951"/>
  <c r="F12950"/>
  <c r="F12949"/>
  <c r="F12948"/>
  <c r="F12947"/>
  <c r="F12946"/>
  <c r="F12945"/>
  <c r="F12944"/>
  <c r="F12943"/>
  <c r="F12942"/>
  <c r="F12941"/>
  <c r="F12940"/>
  <c r="F12939"/>
  <c r="F12938"/>
  <c r="F12937"/>
  <c r="F12936"/>
  <c r="F12935"/>
  <c r="F12934"/>
  <c r="F12933"/>
  <c r="F12932"/>
  <c r="F12931"/>
  <c r="F12930"/>
  <c r="F12929"/>
  <c r="F12928"/>
  <c r="F12927"/>
  <c r="F12926"/>
  <c r="F12925"/>
  <c r="F12924"/>
  <c r="F12923"/>
  <c r="F12922"/>
  <c r="F12921"/>
  <c r="F12920"/>
  <c r="F12919"/>
  <c r="F12918"/>
  <c r="F12917"/>
  <c r="F12916"/>
  <c r="F12915"/>
  <c r="F12914"/>
  <c r="F12913"/>
  <c r="F12912"/>
  <c r="F12911"/>
  <c r="F12910"/>
  <c r="F12909"/>
  <c r="F12908"/>
  <c r="F12907"/>
  <c r="F12906"/>
  <c r="F12905"/>
  <c r="F12904"/>
  <c r="F12903"/>
  <c r="F12902"/>
  <c r="F12901"/>
  <c r="F12900"/>
  <c r="F12899"/>
  <c r="F12898"/>
  <c r="F12897"/>
  <c r="F12896"/>
  <c r="F12895"/>
  <c r="F12894"/>
  <c r="F12893"/>
  <c r="F12892"/>
  <c r="F12891"/>
  <c r="F12890"/>
  <c r="F12889"/>
  <c r="F12888"/>
  <c r="F12887"/>
  <c r="F12886"/>
  <c r="F12885"/>
  <c r="F12884"/>
  <c r="F12883"/>
  <c r="F12882"/>
  <c r="F12881"/>
  <c r="F12880"/>
  <c r="F12879"/>
  <c r="F12878"/>
  <c r="F12877"/>
  <c r="F12876"/>
  <c r="F12875"/>
  <c r="F12874"/>
  <c r="F12873"/>
  <c r="F12872"/>
  <c r="F12871"/>
  <c r="F12870"/>
  <c r="F12869"/>
  <c r="F12868"/>
  <c r="F12867"/>
  <c r="F12866"/>
  <c r="F12865"/>
  <c r="F12864"/>
  <c r="F12863"/>
  <c r="F12862"/>
  <c r="F12861"/>
  <c r="F12860"/>
  <c r="F12859"/>
  <c r="F12858"/>
  <c r="F12857"/>
  <c r="F12856"/>
  <c r="F12855"/>
  <c r="F12854"/>
  <c r="F12853"/>
  <c r="F12852"/>
  <c r="F12851"/>
  <c r="F12850"/>
  <c r="F12849"/>
  <c r="F12848"/>
  <c r="F12847"/>
  <c r="F12846"/>
  <c r="F12845"/>
  <c r="F12844"/>
  <c r="F12843"/>
  <c r="F12842"/>
  <c r="F12841"/>
  <c r="F12840"/>
  <c r="F12839"/>
  <c r="F12838"/>
  <c r="F12837"/>
  <c r="F12836"/>
  <c r="F12835"/>
  <c r="F12834"/>
  <c r="F12833"/>
  <c r="F12832"/>
  <c r="F12831"/>
  <c r="F12830"/>
  <c r="F12829"/>
  <c r="F12828"/>
  <c r="F12827"/>
  <c r="F12826"/>
  <c r="F12825"/>
  <c r="F12824"/>
  <c r="F12823"/>
  <c r="F12822"/>
  <c r="F12821"/>
  <c r="F12820"/>
  <c r="F12819"/>
  <c r="F12818"/>
  <c r="F12817"/>
  <c r="F12816"/>
  <c r="F12815"/>
  <c r="F12814"/>
  <c r="F12813"/>
  <c r="F12812"/>
  <c r="F12811"/>
  <c r="F12810"/>
  <c r="F12809"/>
  <c r="F12808"/>
  <c r="F12807"/>
  <c r="F12806"/>
  <c r="F12805"/>
  <c r="F12804"/>
  <c r="F12803"/>
  <c r="F12802"/>
  <c r="F12801"/>
  <c r="F12800"/>
  <c r="F12799"/>
  <c r="F12798"/>
  <c r="F12797"/>
  <c r="F12796"/>
  <c r="F12795"/>
  <c r="F12794"/>
  <c r="F12793"/>
  <c r="F12792"/>
  <c r="F12791"/>
  <c r="F12790"/>
  <c r="F12789"/>
  <c r="F12788"/>
  <c r="F12787"/>
  <c r="F12786"/>
  <c r="F12785"/>
  <c r="F12784"/>
  <c r="F12783"/>
  <c r="F12782"/>
  <c r="F12781"/>
  <c r="F12780"/>
  <c r="F12779"/>
  <c r="F12778"/>
  <c r="F12777"/>
  <c r="F12776"/>
  <c r="F12775"/>
  <c r="F12774"/>
  <c r="F12773"/>
  <c r="F12772"/>
  <c r="F12771"/>
  <c r="F12770"/>
  <c r="F12769"/>
  <c r="F12768"/>
  <c r="F12767"/>
  <c r="F12766"/>
  <c r="F12765"/>
  <c r="F12764"/>
  <c r="F12763"/>
  <c r="F12762"/>
  <c r="F12761"/>
  <c r="F12760"/>
  <c r="F12759"/>
  <c r="F12758"/>
  <c r="F12757"/>
  <c r="F12756"/>
  <c r="F12755"/>
  <c r="F12754"/>
  <c r="F12753"/>
  <c r="F12752"/>
  <c r="F12751"/>
  <c r="F12750"/>
  <c r="F12749"/>
  <c r="F12748"/>
  <c r="F12747"/>
  <c r="F12746"/>
  <c r="F12745"/>
  <c r="F12744"/>
  <c r="F12743"/>
  <c r="F12742"/>
  <c r="F12741"/>
  <c r="F12740"/>
  <c r="F12739"/>
  <c r="F12738"/>
  <c r="F12737"/>
  <c r="F12736"/>
  <c r="F12735"/>
  <c r="F12734"/>
  <c r="F12733"/>
  <c r="F12732"/>
  <c r="F12731"/>
  <c r="F12730"/>
  <c r="F12729"/>
  <c r="F12728"/>
  <c r="F12727"/>
  <c r="F12726"/>
  <c r="F12725"/>
  <c r="F12724"/>
  <c r="F12723"/>
  <c r="F12722"/>
  <c r="F12721"/>
  <c r="F12720"/>
  <c r="F12719"/>
  <c r="F12718"/>
  <c r="F12717"/>
  <c r="F12716"/>
  <c r="F12715"/>
  <c r="F12714"/>
  <c r="F12713"/>
  <c r="F12712"/>
  <c r="F12711"/>
  <c r="F12710"/>
  <c r="F12709"/>
  <c r="F12708"/>
  <c r="F12707"/>
  <c r="F12706"/>
  <c r="F12705"/>
  <c r="F12704"/>
  <c r="F12703"/>
  <c r="F12702"/>
  <c r="F12701"/>
  <c r="F12700"/>
  <c r="F12699"/>
  <c r="F12698"/>
  <c r="F12697"/>
  <c r="F12696"/>
  <c r="F12695"/>
  <c r="F12694"/>
  <c r="F12693"/>
  <c r="F12692"/>
  <c r="F12691"/>
  <c r="F12690"/>
  <c r="F12689"/>
  <c r="F12688"/>
  <c r="F12687"/>
  <c r="F12686"/>
  <c r="F12685"/>
  <c r="F12684"/>
  <c r="F12683"/>
  <c r="F12682"/>
  <c r="F12681"/>
  <c r="F12680"/>
  <c r="F12679"/>
  <c r="F12678"/>
  <c r="F12677"/>
  <c r="F12676"/>
  <c r="F12675"/>
  <c r="F12674"/>
  <c r="F12673"/>
  <c r="F12672"/>
  <c r="F12671"/>
  <c r="F12670"/>
  <c r="F12669"/>
  <c r="F12668"/>
  <c r="F12667"/>
  <c r="F12666"/>
  <c r="F12665"/>
  <c r="F12664"/>
  <c r="F12663"/>
  <c r="F12662"/>
  <c r="F12661"/>
  <c r="F12660"/>
  <c r="F12659"/>
  <c r="F12658"/>
  <c r="F12657"/>
  <c r="F12656"/>
  <c r="F12655"/>
  <c r="F12654"/>
  <c r="F12653"/>
  <c r="F12652"/>
  <c r="F12651"/>
  <c r="F12650"/>
  <c r="F12649"/>
  <c r="F12648"/>
  <c r="F12647"/>
  <c r="F12646"/>
  <c r="F12645"/>
  <c r="F12644"/>
  <c r="F12643"/>
  <c r="F12642"/>
  <c r="F12641"/>
  <c r="F12640"/>
  <c r="F12639"/>
  <c r="F12638"/>
  <c r="F12637"/>
  <c r="F12636"/>
  <c r="F12635"/>
  <c r="F12634"/>
  <c r="F12633"/>
  <c r="F12632"/>
  <c r="F12631"/>
  <c r="F12630"/>
  <c r="F12629"/>
  <c r="F12628"/>
  <c r="F12627"/>
  <c r="F12626"/>
  <c r="F12625"/>
  <c r="F12624"/>
  <c r="F12623"/>
  <c r="F12622"/>
  <c r="F12621"/>
  <c r="F12620"/>
  <c r="F12619"/>
  <c r="F12618"/>
  <c r="F12617"/>
  <c r="F12616"/>
  <c r="F12615"/>
  <c r="F12614"/>
  <c r="F12613"/>
  <c r="F12612"/>
  <c r="F12611"/>
  <c r="F12610"/>
  <c r="F12609"/>
  <c r="F12608"/>
  <c r="F12607"/>
  <c r="F12606"/>
  <c r="F12605"/>
  <c r="F12604"/>
  <c r="F12603"/>
  <c r="F12602"/>
  <c r="F12601"/>
  <c r="F12600"/>
  <c r="F12599"/>
  <c r="F12598"/>
  <c r="F12597"/>
  <c r="F12596"/>
  <c r="F12595"/>
  <c r="F12594"/>
  <c r="F12593"/>
  <c r="F12592"/>
  <c r="F12591"/>
  <c r="F12590"/>
  <c r="F12589"/>
  <c r="F12588"/>
  <c r="F12587"/>
  <c r="F12586"/>
  <c r="F12585"/>
  <c r="F12584"/>
  <c r="F12583"/>
  <c r="F12582"/>
  <c r="F12581"/>
  <c r="F12580"/>
  <c r="F12579"/>
  <c r="F12578"/>
  <c r="F12577"/>
  <c r="F12576"/>
  <c r="F12575"/>
  <c r="F12574"/>
  <c r="F12573"/>
  <c r="F12572"/>
  <c r="F12571"/>
  <c r="F12570"/>
  <c r="F12569"/>
  <c r="F12568"/>
  <c r="F12567"/>
  <c r="F12566"/>
  <c r="F12565"/>
  <c r="F12564"/>
  <c r="F12563"/>
  <c r="F12562"/>
  <c r="F12561"/>
  <c r="F12560"/>
  <c r="F12559"/>
  <c r="F12558"/>
  <c r="F12557"/>
  <c r="F12556"/>
  <c r="F12555"/>
  <c r="F12554"/>
  <c r="F12553"/>
  <c r="F12552"/>
  <c r="F12551"/>
  <c r="F12550"/>
  <c r="F12549"/>
  <c r="F12548"/>
  <c r="F12547"/>
  <c r="F12546"/>
  <c r="F12545"/>
  <c r="F12544"/>
  <c r="F12543"/>
  <c r="F12542"/>
  <c r="F12541"/>
  <c r="F12540"/>
  <c r="F12539"/>
  <c r="F12538"/>
  <c r="F12537"/>
  <c r="F12536"/>
  <c r="F12535"/>
  <c r="F12534"/>
  <c r="F12533"/>
  <c r="F12532"/>
  <c r="F12531"/>
  <c r="F12530"/>
  <c r="F12529"/>
  <c r="F12528"/>
  <c r="F12527"/>
  <c r="F12526"/>
  <c r="F12525"/>
  <c r="F12524"/>
  <c r="F12523"/>
  <c r="F12522"/>
  <c r="F12521"/>
  <c r="F12520"/>
  <c r="F12519"/>
  <c r="F12518"/>
  <c r="F12517"/>
  <c r="F12516"/>
  <c r="F12515"/>
  <c r="F12514"/>
  <c r="F12513"/>
  <c r="F12512"/>
  <c r="F12511"/>
  <c r="F12510"/>
  <c r="F12509"/>
  <c r="F12508"/>
  <c r="F12507"/>
  <c r="F12506"/>
  <c r="F12505"/>
  <c r="F12504"/>
  <c r="F12503"/>
  <c r="F12502"/>
  <c r="F12501"/>
  <c r="F12500"/>
  <c r="F12499"/>
  <c r="F12498"/>
  <c r="F12497"/>
  <c r="F12496"/>
  <c r="F12495"/>
  <c r="F12494"/>
  <c r="F12493"/>
  <c r="F12492"/>
  <c r="F12491"/>
  <c r="F12490"/>
  <c r="F12489"/>
  <c r="F12488"/>
  <c r="F12487"/>
  <c r="F12486"/>
  <c r="F12485"/>
  <c r="F12484"/>
  <c r="F12483"/>
  <c r="F12482"/>
  <c r="F12481"/>
  <c r="F12480"/>
  <c r="F12479"/>
  <c r="F12478"/>
  <c r="F12477"/>
  <c r="F12476"/>
  <c r="F12475"/>
  <c r="F12474"/>
  <c r="F12473"/>
  <c r="F12472"/>
  <c r="F12471"/>
  <c r="F12470"/>
  <c r="F12469"/>
  <c r="F12468"/>
  <c r="F12467"/>
  <c r="F12466"/>
  <c r="F12465"/>
  <c r="F12464"/>
  <c r="F12463"/>
  <c r="F12462"/>
  <c r="F12461"/>
  <c r="F12460"/>
  <c r="F12459"/>
  <c r="F12458"/>
  <c r="F12457"/>
  <c r="F12456"/>
  <c r="F12455"/>
  <c r="F12454"/>
  <c r="F12453"/>
  <c r="F12452"/>
  <c r="F12451"/>
  <c r="F12450"/>
  <c r="F12449"/>
  <c r="F12448"/>
  <c r="F12447"/>
  <c r="F12446"/>
  <c r="F12445"/>
  <c r="F12444"/>
  <c r="F12443"/>
  <c r="F12442"/>
  <c r="F12441"/>
  <c r="F12440"/>
  <c r="F12439"/>
  <c r="F12438"/>
  <c r="F12437"/>
  <c r="F12436"/>
  <c r="F12435"/>
  <c r="F12434"/>
  <c r="F12433"/>
  <c r="F12432"/>
  <c r="F12431"/>
  <c r="F12430"/>
  <c r="F12429"/>
  <c r="F12428"/>
  <c r="F12427"/>
  <c r="F12426"/>
  <c r="F12425"/>
  <c r="F12424"/>
  <c r="F12423"/>
  <c r="F12422"/>
  <c r="F12421"/>
  <c r="F12420"/>
  <c r="F12419"/>
  <c r="F12418"/>
  <c r="F12417"/>
  <c r="F12416"/>
  <c r="F12415"/>
  <c r="F12414"/>
  <c r="F12413"/>
  <c r="F12412"/>
  <c r="F12411"/>
  <c r="F12410"/>
  <c r="F12409"/>
  <c r="F12408"/>
  <c r="F12407"/>
  <c r="F12406"/>
  <c r="F12405"/>
  <c r="F12404"/>
  <c r="F12403"/>
  <c r="F1240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</calcChain>
</file>

<file path=xl/sharedStrings.xml><?xml version="1.0" encoding="utf-8"?>
<sst xmlns="http://schemas.openxmlformats.org/spreadsheetml/2006/main" count="29268" uniqueCount="13238">
  <si>
    <t>SuburbID</t>
  </si>
  <si>
    <t>Original</t>
  </si>
  <si>
    <t xml:space="preserve">ACT                                     </t>
  </si>
  <si>
    <t xml:space="preserve">JERVIS BAY                                        </t>
  </si>
  <si>
    <t>ACT2540JERVIS BAY</t>
  </si>
  <si>
    <t xml:space="preserve">AUSTRALIAN NATIONAL UNIVERSITY                    </t>
  </si>
  <si>
    <t xml:space="preserve">BARTON                                            </t>
  </si>
  <si>
    <t xml:space="preserve">CANBERRA                                          </t>
  </si>
  <si>
    <t xml:space="preserve">DEAKIN                                            </t>
  </si>
  <si>
    <t xml:space="preserve">DEAKIN WEST                                       </t>
  </si>
  <si>
    <t xml:space="preserve">DUNTROON                                          </t>
  </si>
  <si>
    <t xml:space="preserve">HARMAN                                            </t>
  </si>
  <si>
    <t xml:space="preserve">HMAS HARMAN                                       </t>
  </si>
  <si>
    <t xml:space="preserve">PARKES                                            </t>
  </si>
  <si>
    <t xml:space="preserve">YARRALUMLA                                        </t>
  </si>
  <si>
    <t xml:space="preserve">ACTON                                             </t>
  </si>
  <si>
    <t xml:space="preserve">AINSLIE                                           </t>
  </si>
  <si>
    <t xml:space="preserve">DICKSON                                           </t>
  </si>
  <si>
    <t xml:space="preserve">DOWNER                                            </t>
  </si>
  <si>
    <t xml:space="preserve">HACKETT                                           </t>
  </si>
  <si>
    <t xml:space="preserve">LYNEHAM                                           </t>
  </si>
  <si>
    <t xml:space="preserve">O'CONNOR                                          </t>
  </si>
  <si>
    <t xml:space="preserve">WATSON                                            </t>
  </si>
  <si>
    <t xml:space="preserve">FORREST                                           </t>
  </si>
  <si>
    <t xml:space="preserve">GRIFFITH                                          </t>
  </si>
  <si>
    <t xml:space="preserve">MANUKA                                            </t>
  </si>
  <si>
    <t xml:space="preserve">RED HILL                                          </t>
  </si>
  <si>
    <t xml:space="preserve">KINGSTON                                          </t>
  </si>
  <si>
    <t xml:space="preserve">NARRABUNDAH                                       </t>
  </si>
  <si>
    <t xml:space="preserve">CURTIN                                            </t>
  </si>
  <si>
    <t xml:space="preserve">GARRAN                                            </t>
  </si>
  <si>
    <t xml:space="preserve">HUGHES                                            </t>
  </si>
  <si>
    <t xml:space="preserve">CHIFLEY                                           </t>
  </si>
  <si>
    <t xml:space="preserve">LYONS                                             </t>
  </si>
  <si>
    <t xml:space="preserve">O'MALLEY                                          </t>
  </si>
  <si>
    <t xml:space="preserve">PHILLIP                                           </t>
  </si>
  <si>
    <t xml:space="preserve">PHILLIP DC                                        </t>
  </si>
  <si>
    <t xml:space="preserve">WODEN                                             </t>
  </si>
  <si>
    <t xml:space="preserve">FARRER                                            </t>
  </si>
  <si>
    <t xml:space="preserve">ISAACS                                            </t>
  </si>
  <si>
    <t xml:space="preserve">MAWSON                                            </t>
  </si>
  <si>
    <t xml:space="preserve">PEARCE                                            </t>
  </si>
  <si>
    <t xml:space="preserve">TORRENS                                           </t>
  </si>
  <si>
    <t xml:space="preserve">CIVIC SQUARE                                      </t>
  </si>
  <si>
    <t xml:space="preserve">FYSHWICK                                          </t>
  </si>
  <si>
    <t xml:space="preserve">PIALLIGO                                          </t>
  </si>
  <si>
    <t xml:space="preserve">SYMONSTON                                         </t>
  </si>
  <si>
    <t xml:space="preserve">CANBERRA BC                                       </t>
  </si>
  <si>
    <t xml:space="preserve">CHAPMAN                                           </t>
  </si>
  <si>
    <t xml:space="preserve">DUFFY                                             </t>
  </si>
  <si>
    <t xml:space="preserve">FISHER                                            </t>
  </si>
  <si>
    <t xml:space="preserve">HOLDER                                            </t>
  </si>
  <si>
    <t xml:space="preserve">RIVETT                                            </t>
  </si>
  <si>
    <t xml:space="preserve">STIRLING                                          </t>
  </si>
  <si>
    <t xml:space="preserve">URIARRA                                           </t>
  </si>
  <si>
    <t xml:space="preserve">WARAMANGA                                         </t>
  </si>
  <si>
    <t xml:space="preserve">WESTON                                            </t>
  </si>
  <si>
    <t xml:space="preserve">WESTON CREEK                                      </t>
  </si>
  <si>
    <t xml:space="preserve">BRADDON                                           </t>
  </si>
  <si>
    <t xml:space="preserve">CAMPBELL                                          </t>
  </si>
  <si>
    <t xml:space="preserve">REID                                              </t>
  </si>
  <si>
    <t xml:space="preserve">TURNER                                            </t>
  </si>
  <si>
    <t xml:space="preserve">ARANDA                                            </t>
  </si>
  <si>
    <t xml:space="preserve">COOK                                              </t>
  </si>
  <si>
    <t xml:space="preserve">HAWKER                                            </t>
  </si>
  <si>
    <t xml:space="preserve">JAMISON CENTRE                                    </t>
  </si>
  <si>
    <t xml:space="preserve">MACQUARIE                                         </t>
  </si>
  <si>
    <t xml:space="preserve">PAGE                                              </t>
  </si>
  <si>
    <t xml:space="preserve">SCULLIN                                           </t>
  </si>
  <si>
    <t xml:space="preserve">WEETANGERA                                        </t>
  </si>
  <si>
    <t xml:space="preserve">CHARNWOOD                                         </t>
  </si>
  <si>
    <t xml:space="preserve">DUNLOP                                            </t>
  </si>
  <si>
    <t xml:space="preserve">FLOREY                                            </t>
  </si>
  <si>
    <t xml:space="preserve">FLYNN                                             </t>
  </si>
  <si>
    <t xml:space="preserve">FRASER                                            </t>
  </si>
  <si>
    <t xml:space="preserve">HIGGINS                                           </t>
  </si>
  <si>
    <t xml:space="preserve">HOLT                                              </t>
  </si>
  <si>
    <t xml:space="preserve">KIPPAX                                            </t>
  </si>
  <si>
    <t xml:space="preserve">LATHAM                                            </t>
  </si>
  <si>
    <t xml:space="preserve">MACGREGOR                                         </t>
  </si>
  <si>
    <t xml:space="preserve">MELBA                                             </t>
  </si>
  <si>
    <t xml:space="preserve">SPENCE                                            </t>
  </si>
  <si>
    <t xml:space="preserve">BELCONNEN                                         </t>
  </si>
  <si>
    <t xml:space="preserve">BELCONNEN DC                                      </t>
  </si>
  <si>
    <t xml:space="preserve">BRUCE                                             </t>
  </si>
  <si>
    <t xml:space="preserve">EVATT                                             </t>
  </si>
  <si>
    <t xml:space="preserve">GIRALANG                                          </t>
  </si>
  <si>
    <t xml:space="preserve">KALEEN                                            </t>
  </si>
  <si>
    <t xml:space="preserve">LAWSON                                            </t>
  </si>
  <si>
    <t xml:space="preserve">MCKELLAR                                          </t>
  </si>
  <si>
    <t xml:space="preserve">UNIVERSITY OF CANBERRA                            </t>
  </si>
  <si>
    <t xml:space="preserve">HALL                                              </t>
  </si>
  <si>
    <t xml:space="preserve">HUME                                              </t>
  </si>
  <si>
    <t xml:space="preserve">OAKS ESTATE                                       </t>
  </si>
  <si>
    <t xml:space="preserve">THARWA                                            </t>
  </si>
  <si>
    <t xml:space="preserve">GREENWAY                                          </t>
  </si>
  <si>
    <t xml:space="preserve">TUGGERANONG DC                                    </t>
  </si>
  <si>
    <t xml:space="preserve">KAMBAH                                            </t>
  </si>
  <si>
    <t xml:space="preserve">KAMBAH VILLAGE                                    </t>
  </si>
  <si>
    <t xml:space="preserve">ERINDALE CENTRE                                   </t>
  </si>
  <si>
    <t xml:space="preserve">OXLEY                                             </t>
  </si>
  <si>
    <t xml:space="preserve">WANNIASSA                                         </t>
  </si>
  <si>
    <t xml:space="preserve">FADDEN                                            </t>
  </si>
  <si>
    <t xml:space="preserve">GOWRIE                                            </t>
  </si>
  <si>
    <t xml:space="preserve">MACARTHUR                                         </t>
  </si>
  <si>
    <t xml:space="preserve">MONASH                                            </t>
  </si>
  <si>
    <t xml:space="preserve">BONYTHON                                          </t>
  </si>
  <si>
    <t xml:space="preserve">CALWELL                                           </t>
  </si>
  <si>
    <t xml:space="preserve">CHISHOLM                                          </t>
  </si>
  <si>
    <t xml:space="preserve">GILMORE                                           </t>
  </si>
  <si>
    <t xml:space="preserve">ISABELLA PLAINS                                   </t>
  </si>
  <si>
    <t xml:space="preserve">RICHARDSON                                        </t>
  </si>
  <si>
    <t xml:space="preserve">THEODORE                                          </t>
  </si>
  <si>
    <t xml:space="preserve">BANKS                                             </t>
  </si>
  <si>
    <t xml:space="preserve">CONDER                                            </t>
  </si>
  <si>
    <t xml:space="preserve">GORDON                                            </t>
  </si>
  <si>
    <t xml:space="preserve">MITCHELL                                          </t>
  </si>
  <si>
    <t xml:space="preserve">GUNGAHLIN                                         </t>
  </si>
  <si>
    <t xml:space="preserve">GINNINDERRA VILLAGE                               </t>
  </si>
  <si>
    <t xml:space="preserve">NGUNNAWAL                                         </t>
  </si>
  <si>
    <t xml:space="preserve">NICHOLLS                                          </t>
  </si>
  <si>
    <t xml:space="preserve">PALMERSTON                                        </t>
  </si>
  <si>
    <t xml:space="preserve">AMAROO                                            </t>
  </si>
  <si>
    <t xml:space="preserve">HARRISON                                          </t>
  </si>
  <si>
    <t xml:space="preserve">NSW                                     </t>
  </si>
  <si>
    <t xml:space="preserve">SYDNEY                                            </t>
  </si>
  <si>
    <t xml:space="preserve">AUSTRALIA SQUARE                                  </t>
  </si>
  <si>
    <t xml:space="preserve">GROSVENOR PLACE                                   </t>
  </si>
  <si>
    <t xml:space="preserve">ROYAL EXCHANGE                                    </t>
  </si>
  <si>
    <t xml:space="preserve">QUEEN VICTORIA BUILDING                           </t>
  </si>
  <si>
    <t xml:space="preserve">SYDNEY SOUTH                                      </t>
  </si>
  <si>
    <t xml:space="preserve">HAYMARKET                                         </t>
  </si>
  <si>
    <t xml:space="preserve">DARLINGHURST                                      </t>
  </si>
  <si>
    <t xml:space="preserve">POTTS POINT                                       </t>
  </si>
  <si>
    <t xml:space="preserve">KINGS CROSS                                       </t>
  </si>
  <si>
    <t xml:space="preserve">WOOLLAHRA                                         </t>
  </si>
  <si>
    <t xml:space="preserve">BONDI JUNCTION                                    </t>
  </si>
  <si>
    <t xml:space="preserve">DOUBLE BAY                                        </t>
  </si>
  <si>
    <t xml:space="preserve">CHULLORA                                          </t>
  </si>
  <si>
    <t xml:space="preserve">ALEXANDRIA                                        </t>
  </si>
  <si>
    <t xml:space="preserve">WATERLOO                                          </t>
  </si>
  <si>
    <t xml:space="preserve">ROSEBERY                                          </t>
  </si>
  <si>
    <t xml:space="preserve">CAMPERDOWN                                        </t>
  </si>
  <si>
    <t xml:space="preserve">BOTANY                                            </t>
  </si>
  <si>
    <t xml:space="preserve">MASCOT                                            </t>
  </si>
  <si>
    <t xml:space="preserve">KENSINGTON                                        </t>
  </si>
  <si>
    <t xml:space="preserve">UNSW SYDNEY                                       </t>
  </si>
  <si>
    <t xml:space="preserve">DRUMMOYNE                                         </t>
  </si>
  <si>
    <t xml:space="preserve">MARRICKVILLE                                      </t>
  </si>
  <si>
    <t xml:space="preserve">KINGSGROVE                                        </t>
  </si>
  <si>
    <t xml:space="preserve">HURSTVILLE BC                                     </t>
  </si>
  <si>
    <t xml:space="preserve">KOGARAH                                           </t>
  </si>
  <si>
    <t xml:space="preserve">MIRANDA                                           </t>
  </si>
  <si>
    <t xml:space="preserve">CARINGBAH                                         </t>
  </si>
  <si>
    <t xml:space="preserve">SUTHERLAND                                        </t>
  </si>
  <si>
    <t xml:space="preserve">WEST CHATSWOOD                                    </t>
  </si>
  <si>
    <t xml:space="preserve">NORTHBRIDGE                                       </t>
  </si>
  <si>
    <t xml:space="preserve">MILSONS POINT                                     </t>
  </si>
  <si>
    <t xml:space="preserve">ARTARMON                                          </t>
  </si>
  <si>
    <t xml:space="preserve">CROWS NEST                                        </t>
  </si>
  <si>
    <t xml:space="preserve">ST LEONARDS                                       </t>
  </si>
  <si>
    <t xml:space="preserve">LANE COVE                                         </t>
  </si>
  <si>
    <t xml:space="preserve">HORNSBY                                           </t>
  </si>
  <si>
    <t xml:space="preserve">HORNSBY WESTFIELD                                 </t>
  </si>
  <si>
    <t xml:space="preserve">FRENCHS FOREST                                    </t>
  </si>
  <si>
    <t xml:space="preserve">MANLY                                             </t>
  </si>
  <si>
    <t xml:space="preserve">MONA VALE                                         </t>
  </si>
  <si>
    <t xml:space="preserve">NORTH RYDE                                        </t>
  </si>
  <si>
    <t xml:space="preserve">NORTH RYDE BC                                     </t>
  </si>
  <si>
    <t xml:space="preserve">GLADESVILLE                                       </t>
  </si>
  <si>
    <t xml:space="preserve">RYDE                                              </t>
  </si>
  <si>
    <t xml:space="preserve">WEST RYDE                                         </t>
  </si>
  <si>
    <t xml:space="preserve">ERMINGTON                                         </t>
  </si>
  <si>
    <t xml:space="preserve">RYDALMERE BC                                      </t>
  </si>
  <si>
    <t xml:space="preserve">EPPING                                            </t>
  </si>
  <si>
    <t xml:space="preserve">PENNANT HILLS                                     </t>
  </si>
  <si>
    <t xml:space="preserve">SEVEN HILLS                                       </t>
  </si>
  <si>
    <t xml:space="preserve">NORTH PARRAMATTA                                  </t>
  </si>
  <si>
    <t xml:space="preserve">BAULKHAM HILLS                                    </t>
  </si>
  <si>
    <t xml:space="preserve">CASTLE HILL                                       </t>
  </si>
  <si>
    <t xml:space="preserve">ST MARYS                                          </t>
  </si>
  <si>
    <t xml:space="preserve">PENRITH                                           </t>
  </si>
  <si>
    <t xml:space="preserve">PENRITH SOUTH DC                                  </t>
  </si>
  <si>
    <t xml:space="preserve">ASHFIELD                                          </t>
  </si>
  <si>
    <t xml:space="preserve">BURWOOD                                           </t>
  </si>
  <si>
    <t xml:space="preserve">SILVERWATER                                       </t>
  </si>
  <si>
    <t xml:space="preserve">LIDCOMBE                                          </t>
  </si>
  <si>
    <t xml:space="preserve">AUBURN                                            </t>
  </si>
  <si>
    <t xml:space="preserve">GUILDFORD                                         </t>
  </si>
  <si>
    <t xml:space="preserve">WETHERILL PARK DC                                 </t>
  </si>
  <si>
    <t xml:space="preserve">FAIRFIELD                                         </t>
  </si>
  <si>
    <t xml:space="preserve">LIVERPOOL                                         </t>
  </si>
  <si>
    <t xml:space="preserve">MOOREBANK                                         </t>
  </si>
  <si>
    <t xml:space="preserve">BANKSTOWN                                         </t>
  </si>
  <si>
    <t xml:space="preserve">INGLEBURN                                         </t>
  </si>
  <si>
    <t xml:space="preserve">MILPERRA DC                                       </t>
  </si>
  <si>
    <t xml:space="preserve">ALBURY                                            </t>
  </si>
  <si>
    <t xml:space="preserve">DAWES POINT                                       </t>
  </si>
  <si>
    <t xml:space="preserve">MILLERS POINT                                     </t>
  </si>
  <si>
    <t xml:space="preserve">THE ROCKS                                         </t>
  </si>
  <si>
    <t xml:space="preserve">WORLD SQUARE                                      </t>
  </si>
  <si>
    <t xml:space="preserve">EASTERN SUBURBS MC                                </t>
  </si>
  <si>
    <t xml:space="preserve">THE UNIVERSITY OF SYDNEY                          </t>
  </si>
  <si>
    <t xml:space="preserve">BROADWAY                                          </t>
  </si>
  <si>
    <t xml:space="preserve">ULTIMO                                            </t>
  </si>
  <si>
    <t xml:space="preserve">CHIPPENDALE                                       </t>
  </si>
  <si>
    <t xml:space="preserve">DARLINGTON                                        </t>
  </si>
  <si>
    <t xml:space="preserve">PYRMONT                                           </t>
  </si>
  <si>
    <t xml:space="preserve">SURRY HILLS                                       </t>
  </si>
  <si>
    <t xml:space="preserve">ELIZABETH BAY                                     </t>
  </si>
  <si>
    <t xml:space="preserve">RUSHCUTTERS BAY                                   </t>
  </si>
  <si>
    <t xml:space="preserve">WOOLLOOMOOLOO                                     </t>
  </si>
  <si>
    <t xml:space="preserve">STRAWBERRY HILLS                                  </t>
  </si>
  <si>
    <t xml:space="preserve">BEACONSFIELD                                      </t>
  </si>
  <si>
    <t xml:space="preserve">EVELEIGH                                          </t>
  </si>
  <si>
    <t xml:space="preserve">REDFERN                                           </t>
  </si>
  <si>
    <t xml:space="preserve">WATERLOO DC                                       </t>
  </si>
  <si>
    <t xml:space="preserve">ZETLAND                                           </t>
  </si>
  <si>
    <t xml:space="preserve">EASTLAKES                                         </t>
  </si>
  <si>
    <t xml:space="preserve">BANKSMEADOW                                       </t>
  </si>
  <si>
    <t xml:space="preserve">SYDNEY DOMESTIC AIRPORT                           </t>
  </si>
  <si>
    <t xml:space="preserve">SYDNEY INTERNATIONAL AIRPORT                      </t>
  </si>
  <si>
    <t xml:space="preserve">CENTENNIAL PARK                                   </t>
  </si>
  <si>
    <t xml:space="preserve">MOORE PARK                                        </t>
  </si>
  <si>
    <t xml:space="preserve">PADDINGTON                                        </t>
  </si>
  <si>
    <t xml:space="preserve">BONDI JUNCTION DC                                 </t>
  </si>
  <si>
    <t xml:space="preserve">QUEENS PARK                                       </t>
  </si>
  <si>
    <t xml:space="preserve">BELLEVUE HILL                                     </t>
  </si>
  <si>
    <t xml:space="preserve">BRONTE                                            </t>
  </si>
  <si>
    <t xml:space="preserve">WAVERLEY                                          </t>
  </si>
  <si>
    <t xml:space="preserve">BONDI                                             </t>
  </si>
  <si>
    <t xml:space="preserve">BONDI BEACH                                       </t>
  </si>
  <si>
    <t xml:space="preserve">NORTH BONDI                                       </t>
  </si>
  <si>
    <t xml:space="preserve">TAMARAMA                                          </t>
  </si>
  <si>
    <t xml:space="preserve">DARLING POINT                                     </t>
  </si>
  <si>
    <t xml:space="preserve">EDGECLIFF                                         </t>
  </si>
  <si>
    <t xml:space="preserve">POINT PIPER                                       </t>
  </si>
  <si>
    <t xml:space="preserve">ROSE BAY                                          </t>
  </si>
  <si>
    <t xml:space="preserve">DOVER HEIGHTS                                     </t>
  </si>
  <si>
    <t xml:space="preserve">ROSE BAY NORTH                                    </t>
  </si>
  <si>
    <t xml:space="preserve">VAUCLUSE                                          </t>
  </si>
  <si>
    <t xml:space="preserve">WATSONS BAY                                       </t>
  </si>
  <si>
    <t xml:space="preserve">CLOVELLY                                          </t>
  </si>
  <si>
    <t xml:space="preserve">CLOVELLY WEST                                     </t>
  </si>
  <si>
    <t xml:space="preserve">RANDWICK                                          </t>
  </si>
  <si>
    <t xml:space="preserve">RANDWICK DC                                       </t>
  </si>
  <si>
    <t xml:space="preserve">ST PAULS                                          </t>
  </si>
  <si>
    <t xml:space="preserve">DACEYVILLE                                        </t>
  </si>
  <si>
    <t xml:space="preserve">KINGSFORD                                         </t>
  </si>
  <si>
    <t xml:space="preserve">COOGEE                                            </t>
  </si>
  <si>
    <t xml:space="preserve">SOUTH COOGEE                                      </t>
  </si>
  <si>
    <t xml:space="preserve">MAROUBRA                                          </t>
  </si>
  <si>
    <t xml:space="preserve">MAROUBRA SOUTH                                    </t>
  </si>
  <si>
    <t xml:space="preserve">PAGEWOOD                                          </t>
  </si>
  <si>
    <t xml:space="preserve">EASTGARDENS                                       </t>
  </si>
  <si>
    <t xml:space="preserve">HILLSDALE                                         </t>
  </si>
  <si>
    <t xml:space="preserve">LA PEROUSE                                        </t>
  </si>
  <si>
    <t xml:space="preserve">LITTLE BAY                                        </t>
  </si>
  <si>
    <t xml:space="preserve">MALABAR                                           </t>
  </si>
  <si>
    <t xml:space="preserve">MATRAVILLE                                        </t>
  </si>
  <si>
    <t xml:space="preserve">PHILLIP BAY                                       </t>
  </si>
  <si>
    <t xml:space="preserve">FOREST LODGE                                      </t>
  </si>
  <si>
    <t xml:space="preserve">GLEBE                                             </t>
  </si>
  <si>
    <t xml:space="preserve">GLEBE DC                                          </t>
  </si>
  <si>
    <t xml:space="preserve">ANNANDALE                                         </t>
  </si>
  <si>
    <t xml:space="preserve">ROZELLE                                           </t>
  </si>
  <si>
    <t xml:space="preserve">LEICHHARDT                                        </t>
  </si>
  <si>
    <t xml:space="preserve">LILYFIELD                                         </t>
  </si>
  <si>
    <t xml:space="preserve">BALMAIN                                           </t>
  </si>
  <si>
    <t xml:space="preserve">BALMAIN EAST                                      </t>
  </si>
  <si>
    <t xml:space="preserve">BIRCHGROVE                                        </t>
  </si>
  <si>
    <t xml:space="preserve">ENMORE                                            </t>
  </si>
  <si>
    <t xml:space="preserve">NEWTOWN                                           </t>
  </si>
  <si>
    <t xml:space="preserve">ERSKINEVILLE                                      </t>
  </si>
  <si>
    <t xml:space="preserve">ST PETERS                                         </t>
  </si>
  <si>
    <t xml:space="preserve">ST PETERS DC                                      </t>
  </si>
  <si>
    <t xml:space="preserve">SYDENHAM                                          </t>
  </si>
  <si>
    <t xml:space="preserve">TEMPE                                             </t>
  </si>
  <si>
    <t xml:space="preserve">HABERFIELD                                        </t>
  </si>
  <si>
    <t xml:space="preserve">ABBOTSFORD                                        </t>
  </si>
  <si>
    <t xml:space="preserve">CANADA BAY                                        </t>
  </si>
  <si>
    <t xml:space="preserve">CHISWICK                                          </t>
  </si>
  <si>
    <t xml:space="preserve">FIVE DOCK                                         </t>
  </si>
  <si>
    <t xml:space="preserve">RODD POINT                                        </t>
  </si>
  <si>
    <t xml:space="preserve">RUSSELL LEA                                       </t>
  </si>
  <si>
    <t xml:space="preserve">WAREEMBA                                          </t>
  </si>
  <si>
    <t xml:space="preserve">STANMORE                                          </t>
  </si>
  <si>
    <t xml:space="preserve">WESTGATE                                          </t>
  </si>
  <si>
    <t xml:space="preserve">LEWISHAM                                          </t>
  </si>
  <si>
    <t xml:space="preserve">PETERSHAM                                         </t>
  </si>
  <si>
    <t xml:space="preserve">PETERSHAM NORTH                                   </t>
  </si>
  <si>
    <t xml:space="preserve">MISSENDEN ROAD                                    </t>
  </si>
  <si>
    <t xml:space="preserve">NORTH SYDNEY                                      </t>
  </si>
  <si>
    <t xml:space="preserve">CHATSWOOD                                         </t>
  </si>
  <si>
    <t xml:space="preserve">LAVENDER BAY                                      </t>
  </si>
  <si>
    <t xml:space="preserve">MCMAHONS POINT                                    </t>
  </si>
  <si>
    <t xml:space="preserve">NORTH SYDNEY SHOPPINGWORLD                        </t>
  </si>
  <si>
    <t xml:space="preserve">WAVERTON                                          </t>
  </si>
  <si>
    <t xml:space="preserve">KIRRIBILLI                                        </t>
  </si>
  <si>
    <t xml:space="preserve">CAMMERAY                                          </t>
  </si>
  <si>
    <t xml:space="preserve">CROWS NEST DC                                     </t>
  </si>
  <si>
    <t xml:space="preserve">GREENWICH                                         </t>
  </si>
  <si>
    <t xml:space="preserve">NAREMBURN                                         </t>
  </si>
  <si>
    <t xml:space="preserve">WOLLSTONECRAFT                                    </t>
  </si>
  <si>
    <t xml:space="preserve">LANE COVE NORTH                                   </t>
  </si>
  <si>
    <t xml:space="preserve">LANE COVE WEST                                    </t>
  </si>
  <si>
    <t xml:space="preserve">LINLEY POINT                                      </t>
  </si>
  <si>
    <t xml:space="preserve">LONGUEVILLE                                       </t>
  </si>
  <si>
    <t xml:space="preserve">NORTHWOOD                                         </t>
  </si>
  <si>
    <t xml:space="preserve">RIVERVIEW                                         </t>
  </si>
  <si>
    <t xml:space="preserve">CHATSWOOD DC                                      </t>
  </si>
  <si>
    <t xml:space="preserve">CHATSWOOD WEST                                    </t>
  </si>
  <si>
    <t xml:space="preserve">CASTLECRAG                                        </t>
  </si>
  <si>
    <t xml:space="preserve">MIDDLE COVE                                       </t>
  </si>
  <si>
    <t xml:space="preserve">WILLOUGHBY                                        </t>
  </si>
  <si>
    <t xml:space="preserve">WILLOUGHBY NORTH                                  </t>
  </si>
  <si>
    <t xml:space="preserve">CASTLE COVE                                       </t>
  </si>
  <si>
    <t xml:space="preserve">ROSEVILLE                                         </t>
  </si>
  <si>
    <t xml:space="preserve">ROSEVILLE CHASE                                   </t>
  </si>
  <si>
    <t xml:space="preserve">EAST LINDFIELD                                    </t>
  </si>
  <si>
    <t xml:space="preserve">LINDFIELD                                         </t>
  </si>
  <si>
    <t xml:space="preserve">LINDFIELD WEST                                    </t>
  </si>
  <si>
    <t xml:space="preserve">EAST KILLARA                                      </t>
  </si>
  <si>
    <t xml:space="preserve">KILLARA                                           </t>
  </si>
  <si>
    <t xml:space="preserve">PYMBLE                                            </t>
  </si>
  <si>
    <t xml:space="preserve">WEST PYMBLE                                       </t>
  </si>
  <si>
    <t xml:space="preserve">NORTH TURRAMURRA                                  </t>
  </si>
  <si>
    <t xml:space="preserve">SOUTH TURRAMURRA                                  </t>
  </si>
  <si>
    <t xml:space="preserve">TURRAMURRA                                        </t>
  </si>
  <si>
    <t xml:space="preserve">WARRAWEE                                          </t>
  </si>
  <si>
    <t xml:space="preserve">ST IVES                                           </t>
  </si>
  <si>
    <t xml:space="preserve">ST IVES CHASE                                     </t>
  </si>
  <si>
    <t xml:space="preserve">NORMANHURST                                       </t>
  </si>
  <si>
    <t xml:space="preserve">NORTH WAHROONGA                                   </t>
  </si>
  <si>
    <t xml:space="preserve">WAHROONGA                                         </t>
  </si>
  <si>
    <t xml:space="preserve">ASQUITH                                           </t>
  </si>
  <si>
    <t xml:space="preserve">HORNSBY HEIGHTS                                   </t>
  </si>
  <si>
    <t xml:space="preserve">WAITARA                                           </t>
  </si>
  <si>
    <t xml:space="preserve">MOUNT COLAH                                       </t>
  </si>
  <si>
    <t xml:space="preserve">MOUNT KURING-GAI                                  </t>
  </si>
  <si>
    <t xml:space="preserve">BEROWRA                                           </t>
  </si>
  <si>
    <t xml:space="preserve">COWAN                                             </t>
  </si>
  <si>
    <t xml:space="preserve">BEROWRA HEIGHTS                                   </t>
  </si>
  <si>
    <t xml:space="preserve">BEROWRA WATERS                                    </t>
  </si>
  <si>
    <t xml:space="preserve">BAR POINT                                         </t>
  </si>
  <si>
    <t xml:space="preserve">BROOKLYN                                          </t>
  </si>
  <si>
    <t xml:space="preserve">CHEERO POINT                                      </t>
  </si>
  <si>
    <t xml:space="preserve">DANGAR ISLAND                                     </t>
  </si>
  <si>
    <t xml:space="preserve">MOONEY MOONEY                                     </t>
  </si>
  <si>
    <t xml:space="preserve">COTTAGE POINT                                     </t>
  </si>
  <si>
    <t xml:space="preserve">DUFFYS FOREST                                     </t>
  </si>
  <si>
    <t xml:space="preserve">TERREY HILLS                                      </t>
  </si>
  <si>
    <t xml:space="preserve">BELROSE                                           </t>
  </si>
  <si>
    <t xml:space="preserve">BELROSE WEST                                      </t>
  </si>
  <si>
    <t xml:space="preserve">DAVIDSON                                          </t>
  </si>
  <si>
    <t xml:space="preserve">FRENCHS FOREST EAST                               </t>
  </si>
  <si>
    <t xml:space="preserve">FORESTVILLE                                       </t>
  </si>
  <si>
    <t xml:space="preserve">KILLARNEY HEIGHTS                                 </t>
  </si>
  <si>
    <t xml:space="preserve">MOSMAN                                            </t>
  </si>
  <si>
    <t xml:space="preserve">SPIT JUNCTION                                     </t>
  </si>
  <si>
    <t xml:space="preserve">NEUTRAL BAY                                       </t>
  </si>
  <si>
    <t xml:space="preserve">NEUTRAL BAY JUNCTION                              </t>
  </si>
  <si>
    <t xml:space="preserve">CREMORNE                                          </t>
  </si>
  <si>
    <t xml:space="preserve">CREMORNE JUNCTION                                 </t>
  </si>
  <si>
    <t xml:space="preserve">CREMORNE POINT                                    </t>
  </si>
  <si>
    <t xml:space="preserve">SEAFORTH                                          </t>
  </si>
  <si>
    <t xml:space="preserve">BALGOWLAH                                         </t>
  </si>
  <si>
    <t xml:space="preserve">BALGOWLAH DC                                      </t>
  </si>
  <si>
    <t xml:space="preserve">BALGOWLAH HEIGHTS                                 </t>
  </si>
  <si>
    <t xml:space="preserve">CLONTARF                                          </t>
  </si>
  <si>
    <t xml:space="preserve">MANLY VALE                                        </t>
  </si>
  <si>
    <t xml:space="preserve">NORTH BALGOWLAH                                   </t>
  </si>
  <si>
    <t xml:space="preserve">FAIRLIGHT                                         </t>
  </si>
  <si>
    <t xml:space="preserve">MANLY EAST                                        </t>
  </si>
  <si>
    <t xml:space="preserve">CURL CURL                                         </t>
  </si>
  <si>
    <t xml:space="preserve">HARBORD                                           </t>
  </si>
  <si>
    <t xml:space="preserve">QUEENSCLIFF                                       </t>
  </si>
  <si>
    <t xml:space="preserve">COLLAROY                                          </t>
  </si>
  <si>
    <t xml:space="preserve">COLLAROY BEACH                                    </t>
  </si>
  <si>
    <t xml:space="preserve">COLLAROY PLATEAU WEST                             </t>
  </si>
  <si>
    <t xml:space="preserve">WHEELER HEIGHTS                                   </t>
  </si>
  <si>
    <t xml:space="preserve">CROMER                                            </t>
  </si>
  <si>
    <t xml:space="preserve">DEE WHY                                           </t>
  </si>
  <si>
    <t xml:space="preserve">NARRAWEENA                                        </t>
  </si>
  <si>
    <t xml:space="preserve">NORTH CURL CURL                                   </t>
  </si>
  <si>
    <t xml:space="preserve">ALLAMBIE HEIGHTS                                  </t>
  </si>
  <si>
    <t xml:space="preserve">BEACON HILL                                       </t>
  </si>
  <si>
    <t xml:space="preserve">BROOKVALE                                         </t>
  </si>
  <si>
    <t xml:space="preserve">NORTH MANLY                                       </t>
  </si>
  <si>
    <t xml:space="preserve">OXFORD FALLS                                      </t>
  </si>
  <si>
    <t xml:space="preserve">WARRINGAH MALL                                    </t>
  </si>
  <si>
    <t xml:space="preserve">ELANORA HEIGHTS                                   </t>
  </si>
  <si>
    <t xml:space="preserve">INGLESIDE                                         </t>
  </si>
  <si>
    <t xml:space="preserve">NARRABEEN                                         </t>
  </si>
  <si>
    <t xml:space="preserve">NORTH NARRABEEN                                   </t>
  </si>
  <si>
    <t xml:space="preserve">WARRIEWOOD                                        </t>
  </si>
  <si>
    <t xml:space="preserve">WARRIEWOOD DC                                     </t>
  </si>
  <si>
    <t xml:space="preserve">WARRIEWOOD SHOPPING SQUARE                        </t>
  </si>
  <si>
    <t xml:space="preserve">BAYVIEW                                           </t>
  </si>
  <si>
    <t xml:space="preserve">CHURCH POINT                                      </t>
  </si>
  <si>
    <t xml:space="preserve">ELVINA BAY                                        </t>
  </si>
  <si>
    <t xml:space="preserve">LOVETT BAY                                        </t>
  </si>
  <si>
    <t xml:space="preserve">SCOTLAND ISLAND                                   </t>
  </si>
  <si>
    <t xml:space="preserve">NEWPORT                                           </t>
  </si>
  <si>
    <t xml:space="preserve">NEWPORT BEACH                                     </t>
  </si>
  <si>
    <t xml:space="preserve">AVALON                                            </t>
  </si>
  <si>
    <t xml:space="preserve">AVALON BEACH                                      </t>
  </si>
  <si>
    <t xml:space="preserve">BILGOLA                                           </t>
  </si>
  <si>
    <t xml:space="preserve">CLAREVILLE                                        </t>
  </si>
  <si>
    <t xml:space="preserve">WHALE BEACH                                       </t>
  </si>
  <si>
    <t xml:space="preserve">COASTERS RETREAT                                  </t>
  </si>
  <si>
    <t xml:space="preserve">GREAT MACKEREL BEACH                              </t>
  </si>
  <si>
    <t xml:space="preserve">MORNING BAY                                       </t>
  </si>
  <si>
    <t xml:space="preserve">PALM BEACH                                        </t>
  </si>
  <si>
    <t xml:space="preserve">MACQUARIE UNIVERSITY                              </t>
  </si>
  <si>
    <t xml:space="preserve">HUNTERS HILL                                      </t>
  </si>
  <si>
    <t xml:space="preserve">HUNTERS HILL WEST                                 </t>
  </si>
  <si>
    <t xml:space="preserve">WOOLWICH                                          </t>
  </si>
  <si>
    <t xml:space="preserve">BORONIA PARK                                      </t>
  </si>
  <si>
    <t xml:space="preserve">HENLEY                                            </t>
  </si>
  <si>
    <t xml:space="preserve">HUNTLEYS COVE                                     </t>
  </si>
  <si>
    <t xml:space="preserve">HUNTLEYS POINT                                    </t>
  </si>
  <si>
    <t xml:space="preserve">MONASH PARK                                       </t>
  </si>
  <si>
    <t xml:space="preserve">TENNYSON POINT                                    </t>
  </si>
  <si>
    <t xml:space="preserve">DENISTONE EAST                                    </t>
  </si>
  <si>
    <t xml:space="preserve">PUTNEY                                            </t>
  </si>
  <si>
    <t xml:space="preserve">BLENHEIM ROAD                                     </t>
  </si>
  <si>
    <t xml:space="preserve">EAST RYDE                                         </t>
  </si>
  <si>
    <t xml:space="preserve">MACQUARIE CENTRE                                  </t>
  </si>
  <si>
    <t xml:space="preserve">MACQUARIE PARK                                    </t>
  </si>
  <si>
    <t xml:space="preserve">DENISTONE                                         </t>
  </si>
  <si>
    <t xml:space="preserve">DENISTONE WEST                                    </t>
  </si>
  <si>
    <t xml:space="preserve">MEADOWBANK                                        </t>
  </si>
  <si>
    <t xml:space="preserve">MELROSE PARK                                      </t>
  </si>
  <si>
    <t xml:space="preserve">RYDALMERE                                         </t>
  </si>
  <si>
    <t xml:space="preserve">DUNDAS                                            </t>
  </si>
  <si>
    <t xml:space="preserve">DUNDAS VALLEY                                     </t>
  </si>
  <si>
    <t xml:space="preserve">OATLANDS                                          </t>
  </si>
  <si>
    <t xml:space="preserve">TELOPEA                                           </t>
  </si>
  <si>
    <t xml:space="preserve">CARLINGFORD                                       </t>
  </si>
  <si>
    <t xml:space="preserve">CARLINGFORD COURT                                 </t>
  </si>
  <si>
    <t xml:space="preserve">CARLINGFORD NORTH                                 </t>
  </si>
  <si>
    <t xml:space="preserve">KINGSDENE                                         </t>
  </si>
  <si>
    <t xml:space="preserve">BEECROFT                                          </t>
  </si>
  <si>
    <t xml:space="preserve">CHELTENHAM                                        </t>
  </si>
  <si>
    <t xml:space="preserve">THORNLEIGH                                        </t>
  </si>
  <si>
    <t xml:space="preserve">WESTLEIGH                                         </t>
  </si>
  <si>
    <t xml:space="preserve">NORTH EPPING                                      </t>
  </si>
  <si>
    <t xml:space="preserve">EASTWOOD                                          </t>
  </si>
  <si>
    <t xml:space="preserve">MARSFIELD                                         </t>
  </si>
  <si>
    <t xml:space="preserve">PARRAMATTA                                        </t>
  </si>
  <si>
    <t xml:space="preserve">WEST PENNANT HILLS                                </t>
  </si>
  <si>
    <t xml:space="preserve">CHERRYBROOK                                       </t>
  </si>
  <si>
    <t xml:space="preserve">HOMEBUSH BAY                                      </t>
  </si>
  <si>
    <t xml:space="preserve">NEWINGTON                                         </t>
  </si>
  <si>
    <t xml:space="preserve">SYDNEY MARKETS                                    </t>
  </si>
  <si>
    <t xml:space="preserve">SUMMER HILL                                       </t>
  </si>
  <si>
    <t xml:space="preserve">CROYDON                                           </t>
  </si>
  <si>
    <t xml:space="preserve">CROYDON PARK                                      </t>
  </si>
  <si>
    <t xml:space="preserve">ENFIELD SOUTH                                     </t>
  </si>
  <si>
    <t xml:space="preserve">BURWOOD NORTH                                     </t>
  </si>
  <si>
    <t xml:space="preserve">STRATHFIELD                                       </t>
  </si>
  <si>
    <t xml:space="preserve">BURWOOD HEIGHTS                                   </t>
  </si>
  <si>
    <t xml:space="preserve">ENFIELD                                           </t>
  </si>
  <si>
    <t xml:space="preserve">STRATHFIELD SOUTH                                 </t>
  </si>
  <si>
    <t xml:space="preserve">BREAKFAST POINT                                   </t>
  </si>
  <si>
    <t xml:space="preserve">CABARITA                                          </t>
  </si>
  <si>
    <t xml:space="preserve">CONCORD                                           </t>
  </si>
  <si>
    <t xml:space="preserve">MORTLAKE                                          </t>
  </si>
  <si>
    <t xml:space="preserve">NORTH STRATHFIELD                                 </t>
  </si>
  <si>
    <t xml:space="preserve">CONCORD WEST                                      </t>
  </si>
  <si>
    <t xml:space="preserve">CONCORD WEST DC                                   </t>
  </si>
  <si>
    <t xml:space="preserve">LIBERTY GROVE                                     </t>
  </si>
  <si>
    <t xml:space="preserve">RHODES                                            </t>
  </si>
  <si>
    <t xml:space="preserve">CONCORD REPATRIATION HOSPITAL                     </t>
  </si>
  <si>
    <t xml:space="preserve">HOMEBUSH                                          </t>
  </si>
  <si>
    <t xml:space="preserve">HOMEBUSH SOUTH                                    </t>
  </si>
  <si>
    <t xml:space="preserve">HOMEBUSH WEST                                     </t>
  </si>
  <si>
    <t xml:space="preserve">BERALA                                            </t>
  </si>
  <si>
    <t xml:space="preserve">LIDCOMBE NORTH                                    </t>
  </si>
  <si>
    <t xml:space="preserve">BLAXCELL                                          </t>
  </si>
  <si>
    <t xml:space="preserve">CAMELLIA                                          </t>
  </si>
  <si>
    <t xml:space="preserve">GRANVILLE                                         </t>
  </si>
  <si>
    <t xml:space="preserve">HOLROYD                                           </t>
  </si>
  <si>
    <t xml:space="preserve">ROSEHILL                                          </t>
  </si>
  <si>
    <t xml:space="preserve">BIRRONG                                           </t>
  </si>
  <si>
    <t xml:space="preserve">REGENTS PARK                                      </t>
  </si>
  <si>
    <t xml:space="preserve">REGENTS PARK DC                                   </t>
  </si>
  <si>
    <t xml:space="preserve">GIRRAWEEN                                         </t>
  </si>
  <si>
    <t xml:space="preserve">GREYSTANES                                        </t>
  </si>
  <si>
    <t xml:space="preserve">MAYS HILL                                         </t>
  </si>
  <si>
    <t xml:space="preserve">PEMULWUY                                          </t>
  </si>
  <si>
    <t xml:space="preserve">PENDLE HILL                                       </t>
  </si>
  <si>
    <t xml:space="preserve">SOUTH WENTWORTHVILLE                              </t>
  </si>
  <si>
    <t xml:space="preserve">WENTWORTHVILLE                                    </t>
  </si>
  <si>
    <t xml:space="preserve">WESTMEAD                                          </t>
  </si>
  <si>
    <t xml:space="preserve">OLD TOONGABBIE                                    </t>
  </si>
  <si>
    <t xml:space="preserve">TOONGABBIE                                        </t>
  </si>
  <si>
    <t xml:space="preserve">TOONGABBIE EAST                                   </t>
  </si>
  <si>
    <t xml:space="preserve">KINGS LANGLEY                                     </t>
  </si>
  <si>
    <t xml:space="preserve">LALOR PARK                                        </t>
  </si>
  <si>
    <t xml:space="preserve">SEVEN HILLS WEST                                  </t>
  </si>
  <si>
    <t xml:space="preserve">ARNDELL PARK                                      </t>
  </si>
  <si>
    <t xml:space="preserve">BLACKTOWN                                         </t>
  </si>
  <si>
    <t xml:space="preserve">BLACKTOWN WESTPOINT                               </t>
  </si>
  <si>
    <t xml:space="preserve">HUNTINGWOOD                                       </t>
  </si>
  <si>
    <t xml:space="preserve">KINGS PARK                                        </t>
  </si>
  <si>
    <t xml:space="preserve">MARAYONG                                          </t>
  </si>
  <si>
    <t xml:space="preserve">PROSPECT                                          </t>
  </si>
  <si>
    <t xml:space="preserve">WESTPOINT                                         </t>
  </si>
  <si>
    <t xml:space="preserve">HARRIS PARK                                       </t>
  </si>
  <si>
    <t xml:space="preserve">PARRAMATTA WESTFIELD                              </t>
  </si>
  <si>
    <t xml:space="preserve">NORTH ROCKS                                       </t>
  </si>
  <si>
    <t xml:space="preserve">NORTHMEAD                                         </t>
  </si>
  <si>
    <t xml:space="preserve">BELLA VISTA                                       </t>
  </si>
  <si>
    <t xml:space="preserve">WINSTON HILLS                                     </t>
  </si>
  <si>
    <t xml:space="preserve">BEAUMONT HILLS                                    </t>
  </si>
  <si>
    <t xml:space="preserve">KELLYVILLE                                        </t>
  </si>
  <si>
    <t xml:space="preserve">KELLYVILLE RIDGE                                  </t>
  </si>
  <si>
    <t xml:space="preserve">ROUSE HILL                                        </t>
  </si>
  <si>
    <t xml:space="preserve">ANNANGROVE                                        </t>
  </si>
  <si>
    <t xml:space="preserve">GLENHAVEN                                         </t>
  </si>
  <si>
    <t xml:space="preserve">KENTHURST                                         </t>
  </si>
  <si>
    <t xml:space="preserve">CANOELANDS                                        </t>
  </si>
  <si>
    <t xml:space="preserve">FOREST GLEN                                       </t>
  </si>
  <si>
    <t xml:space="preserve">GLENORIE                                          </t>
  </si>
  <si>
    <t xml:space="preserve">DURAL                                             </t>
  </si>
  <si>
    <t xml:space="preserve">DURAL DC                                          </t>
  </si>
  <si>
    <t xml:space="preserve">MIDDLE DURAL                                      </t>
  </si>
  <si>
    <t xml:space="preserve">ROUND CORNER                                      </t>
  </si>
  <si>
    <t xml:space="preserve">ARCADIA                                           </t>
  </si>
  <si>
    <t xml:space="preserve">BERRILEE                                          </t>
  </si>
  <si>
    <t xml:space="preserve">FIDDLETOWN                                        </t>
  </si>
  <si>
    <t xml:space="preserve">GALSTON                                           </t>
  </si>
  <si>
    <t xml:space="preserve">MERRYLANDS                                        </t>
  </si>
  <si>
    <t xml:space="preserve">MERRYLANDS WEST                                   </t>
  </si>
  <si>
    <t xml:space="preserve">GUILDFORD WEST                                    </t>
  </si>
  <si>
    <t xml:space="preserve">OLD GUILDFORD                                     </t>
  </si>
  <si>
    <t xml:space="preserve">YENNORA                                           </t>
  </si>
  <si>
    <t xml:space="preserve">CHESTER HILL                                      </t>
  </si>
  <si>
    <t xml:space="preserve">SEFTON                                            </t>
  </si>
  <si>
    <t xml:space="preserve">CARRAMAR                                          </t>
  </si>
  <si>
    <t xml:space="preserve">LANSDOWNE                                         </t>
  </si>
  <si>
    <t xml:space="preserve">VILLAWOOD                                         </t>
  </si>
  <si>
    <t xml:space="preserve">SMITHFIELD                                        </t>
  </si>
  <si>
    <t xml:space="preserve">SMITHFIELD WEST                                   </t>
  </si>
  <si>
    <t xml:space="preserve">WETHERILL PARK                                    </t>
  </si>
  <si>
    <t xml:space="preserve">WETHERILL PARK BC                                 </t>
  </si>
  <si>
    <t xml:space="preserve">WOODPARK                                          </t>
  </si>
  <si>
    <t xml:space="preserve">FAIRFIELD EAST                                    </t>
  </si>
  <si>
    <t xml:space="preserve">FAIRFIELD HEIGHTS                                 </t>
  </si>
  <si>
    <t xml:space="preserve">FAIRFIELD WEST                                    </t>
  </si>
  <si>
    <t xml:space="preserve">CABRAMATTA                                        </t>
  </si>
  <si>
    <t xml:space="preserve">CABRAMATTA WEST                                   </t>
  </si>
  <si>
    <t xml:space="preserve">CANLEY HEIGHTS                                    </t>
  </si>
  <si>
    <t xml:space="preserve">CANLEY VALE                                       </t>
  </si>
  <si>
    <t xml:space="preserve">LANSVALE                                          </t>
  </si>
  <si>
    <t xml:space="preserve">GLENFIELD                                         </t>
  </si>
  <si>
    <t xml:space="preserve">ASHCROFT                                          </t>
  </si>
  <si>
    <t xml:space="preserve">BUSBY                                             </t>
  </si>
  <si>
    <t xml:space="preserve">CARTWRIGHT                                        </t>
  </si>
  <si>
    <t xml:space="preserve">GREEN VALLEY                                      </t>
  </si>
  <si>
    <t xml:space="preserve">HECKENBERG                                        </t>
  </si>
  <si>
    <t xml:space="preserve">HINCHINBROOK                                      </t>
  </si>
  <si>
    <t xml:space="preserve">MILLER                                            </t>
  </si>
  <si>
    <t xml:space="preserve">SADLEIR                                           </t>
  </si>
  <si>
    <t xml:space="preserve">CASULA                                            </t>
  </si>
  <si>
    <t xml:space="preserve">CASULA MALL                                       </t>
  </si>
  <si>
    <t xml:space="preserve">CHIPPING NORTON                                   </t>
  </si>
  <si>
    <t xml:space="preserve">HAMMONDVILLE                                      </t>
  </si>
  <si>
    <t xml:space="preserve">LIVERPOOL SOUTH                                   </t>
  </si>
  <si>
    <t xml:space="preserve">LIVERPOOL WESTFIELD                               </t>
  </si>
  <si>
    <t xml:space="preserve">LURNEA                                            </t>
  </si>
  <si>
    <t xml:space="preserve">MOUNT PRITCHARD                                   </t>
  </si>
  <si>
    <t xml:space="preserve">PRESTONS                                          </t>
  </si>
  <si>
    <t xml:space="preserve">PRESTONS DC                                       </t>
  </si>
  <si>
    <t xml:space="preserve">WARWICK FARM                                      </t>
  </si>
  <si>
    <t xml:space="preserve">CECIL HILLS                                       </t>
  </si>
  <si>
    <t xml:space="preserve">HORNINGSEA PARK                                   </t>
  </si>
  <si>
    <t xml:space="preserve">HOXTON PARK                                       </t>
  </si>
  <si>
    <t xml:space="preserve">MIDDLETON GRANGE                                  </t>
  </si>
  <si>
    <t xml:space="preserve">WEST HOXTON                                       </t>
  </si>
  <si>
    <t xml:space="preserve">PLEASURE POINT                                    </t>
  </si>
  <si>
    <t xml:space="preserve">SANDY POINT                                       </t>
  </si>
  <si>
    <t xml:space="preserve">VOYAGER POINT                                     </t>
  </si>
  <si>
    <t xml:space="preserve">HOLSWORTHY                                        </t>
  </si>
  <si>
    <t xml:space="preserve">WATTLE GROVE                                      </t>
  </si>
  <si>
    <t xml:space="preserve">EDMONDSON PARK                                    </t>
  </si>
  <si>
    <t xml:space="preserve">HORSLEY PARK                                      </t>
  </si>
  <si>
    <t xml:space="preserve">ABBOTSBURY                                        </t>
  </si>
  <si>
    <t xml:space="preserve">BOSSLEY PARK                                      </t>
  </si>
  <si>
    <t xml:space="preserve">EDENSOR PARK                                      </t>
  </si>
  <si>
    <t xml:space="preserve">GREENFIELD PARK                                   </t>
  </si>
  <si>
    <t xml:space="preserve">PRAIRIEWOOD                                       </t>
  </si>
  <si>
    <t xml:space="preserve">ST JOHNS PARK                                     </t>
  </si>
  <si>
    <t xml:space="preserve">WAKELEY                                           </t>
  </si>
  <si>
    <t xml:space="preserve">BONNYRIGG                                         </t>
  </si>
  <si>
    <t xml:space="preserve">BONNYRIGG HEIGHTS                                 </t>
  </si>
  <si>
    <t xml:space="preserve">CECIL PARK                                        </t>
  </si>
  <si>
    <t xml:space="preserve">KEMPS CREEK                                       </t>
  </si>
  <si>
    <t xml:space="preserve">MOUNT VERNON                                      </t>
  </si>
  <si>
    <t xml:space="preserve">AUSTRAL                                           </t>
  </si>
  <si>
    <t xml:space="preserve">LEPPINGTON                                        </t>
  </si>
  <si>
    <t xml:space="preserve">GREENACRE                                         </t>
  </si>
  <si>
    <t xml:space="preserve">MOUNT LEWIS                                       </t>
  </si>
  <si>
    <t xml:space="preserve">BELFIELD                                          </t>
  </si>
  <si>
    <t xml:space="preserve">BELMORE                                           </t>
  </si>
  <si>
    <t xml:space="preserve">ASHBURY                                           </t>
  </si>
  <si>
    <t xml:space="preserve">CANTERBURY                                        </t>
  </si>
  <si>
    <t xml:space="preserve">HURLSTONE PARK                                    </t>
  </si>
  <si>
    <t xml:space="preserve">CAMPSIE                                           </t>
  </si>
  <si>
    <t xml:space="preserve">LAKEMBA                                           </t>
  </si>
  <si>
    <t xml:space="preserve">LAKEMBA DC                                        </t>
  </si>
  <si>
    <t xml:space="preserve">WILEY PARK                                        </t>
  </si>
  <si>
    <t xml:space="preserve">PUNCHBOWL                                         </t>
  </si>
  <si>
    <t xml:space="preserve">ROSELANDS                                         </t>
  </si>
  <si>
    <t xml:space="preserve">BASS HILL                                         </t>
  </si>
  <si>
    <t xml:space="preserve">GEORGES HALL                                      </t>
  </si>
  <si>
    <t xml:space="preserve">YAGOONA                                           </t>
  </si>
  <si>
    <t xml:space="preserve">YAGOONA WEST                                      </t>
  </si>
  <si>
    <t xml:space="preserve">BANKSTOWN SQUARE                                  </t>
  </si>
  <si>
    <t xml:space="preserve">CONDELL PARK                                      </t>
  </si>
  <si>
    <t xml:space="preserve">MANAHAN                                           </t>
  </si>
  <si>
    <t xml:space="preserve">DULWICH HILL                                      </t>
  </si>
  <si>
    <t xml:space="preserve">MARRICKVILLE METRO                                </t>
  </si>
  <si>
    <t xml:space="preserve">MARRICKVILLE SOUTH                                </t>
  </si>
  <si>
    <t xml:space="preserve">ARNCLIFFE                                         </t>
  </si>
  <si>
    <t xml:space="preserve">TURRELLA                                          </t>
  </si>
  <si>
    <t xml:space="preserve">WOLLI CREEK                                       </t>
  </si>
  <si>
    <t xml:space="preserve">CLEMTON PARK                                      </t>
  </si>
  <si>
    <t xml:space="preserve">EARLWOOD                                          </t>
  </si>
  <si>
    <t xml:space="preserve">BARDWELL PARK                                     </t>
  </si>
  <si>
    <t xml:space="preserve">BARDWELL VALLEY                                   </t>
  </si>
  <si>
    <t xml:space="preserve">BEXLEY                                            </t>
  </si>
  <si>
    <t xml:space="preserve">BEXLEY NORTH                                      </t>
  </si>
  <si>
    <t xml:space="preserve">BEXLEY SOUTH                                      </t>
  </si>
  <si>
    <t xml:space="preserve">KINGSGROVE DC                                     </t>
  </si>
  <si>
    <t xml:space="preserve">KINGSWAY WEST                                     </t>
  </si>
  <si>
    <t xml:space="preserve">BEVERLY HILLS                                     </t>
  </si>
  <si>
    <t xml:space="preserve">NARWEE                                            </t>
  </si>
  <si>
    <t xml:space="preserve">LUGARNO                                           </t>
  </si>
  <si>
    <t xml:space="preserve">PEAKHURST                                         </t>
  </si>
  <si>
    <t xml:space="preserve">PEAKHURST DC                                      </t>
  </si>
  <si>
    <t xml:space="preserve">PEAKHURST HEIGHTS                                 </t>
  </si>
  <si>
    <t xml:space="preserve">RIVERWOOD                                         </t>
  </si>
  <si>
    <t xml:space="preserve">PADSTOW                                           </t>
  </si>
  <si>
    <t xml:space="preserve">PADSTOW HEIGHTS                                   </t>
  </si>
  <si>
    <t xml:space="preserve">REVESBY                                           </t>
  </si>
  <si>
    <t xml:space="preserve">REVESBY HEIGHTS                                   </t>
  </si>
  <si>
    <t xml:space="preserve">REVESBY NORTH                                     </t>
  </si>
  <si>
    <t xml:space="preserve">EAST HILLS                                        </t>
  </si>
  <si>
    <t xml:space="preserve">PANANIA                                           </t>
  </si>
  <si>
    <t xml:space="preserve">PICNIC POINT                                      </t>
  </si>
  <si>
    <t xml:space="preserve">MILPERRA                                          </t>
  </si>
  <si>
    <t xml:space="preserve">BANKSIA                                           </t>
  </si>
  <si>
    <t xml:space="preserve">BRIGHTON-LE-SANDS                                 </t>
  </si>
  <si>
    <t xml:space="preserve">KYEEMAGH                                          </t>
  </si>
  <si>
    <t xml:space="preserve">ROCKDALE                                          </t>
  </si>
  <si>
    <t xml:space="preserve">ROCKDALE DC                                       </t>
  </si>
  <si>
    <t xml:space="preserve">BEVERLEY PARK                                     </t>
  </si>
  <si>
    <t xml:space="preserve">KOGARAH BAY                                       </t>
  </si>
  <si>
    <t xml:space="preserve">MONTEREY                                          </t>
  </si>
  <si>
    <t xml:space="preserve">RAMSGATE                                          </t>
  </si>
  <si>
    <t xml:space="preserve">RAMSGATE BEACH                                    </t>
  </si>
  <si>
    <t xml:space="preserve">ALLAWAH                                           </t>
  </si>
  <si>
    <t xml:space="preserve">CARLTON                                           </t>
  </si>
  <si>
    <t xml:space="preserve">DOLLS POINT                                       </t>
  </si>
  <si>
    <t xml:space="preserve">SANDRINGHAM                                       </t>
  </si>
  <si>
    <t xml:space="preserve">SANS SOUCI                                        </t>
  </si>
  <si>
    <t xml:space="preserve">HURSTVILLE                                        </t>
  </si>
  <si>
    <t xml:space="preserve">HURSTVILLE GROVE                                  </t>
  </si>
  <si>
    <t xml:space="preserve">BLAKEHURST                                        </t>
  </si>
  <si>
    <t xml:space="preserve">CARSS PARK                                        </t>
  </si>
  <si>
    <t xml:space="preserve">CONNELLS POINT                                    </t>
  </si>
  <si>
    <t xml:space="preserve">KYLE BAY                                          </t>
  </si>
  <si>
    <t xml:space="preserve">SOUTH HURSTVILLE                                  </t>
  </si>
  <si>
    <t xml:space="preserve">PENSHURST                                         </t>
  </si>
  <si>
    <t xml:space="preserve">MORTDALE                                          </t>
  </si>
  <si>
    <t xml:space="preserve">OATLEY                                            </t>
  </si>
  <si>
    <t xml:space="preserve">KANGAROO POINT                                    </t>
  </si>
  <si>
    <t xml:space="preserve">SYLVANIA                                          </t>
  </si>
  <si>
    <t xml:space="preserve">SYLVANIA SOUTHGATE                                </t>
  </si>
  <si>
    <t xml:space="preserve">SYLVANIA WATERS                                   </t>
  </si>
  <si>
    <t xml:space="preserve">OYSTER BAY                                        </t>
  </si>
  <si>
    <t xml:space="preserve">BONNET BAY                                        </t>
  </si>
  <si>
    <t xml:space="preserve">COMO                                              </t>
  </si>
  <si>
    <t xml:space="preserve">JANNALI                                           </t>
  </si>
  <si>
    <t xml:space="preserve">GYMEA                                             </t>
  </si>
  <si>
    <t xml:space="preserve">GYMEA BAY                                         </t>
  </si>
  <si>
    <t xml:space="preserve">YOWIE BAY                                         </t>
  </si>
  <si>
    <t xml:space="preserve">DOLANS BAY                                        </t>
  </si>
  <si>
    <t xml:space="preserve">LILLI PILLI                                       </t>
  </si>
  <si>
    <t xml:space="preserve">PORT HACKING                                      </t>
  </si>
  <si>
    <t xml:space="preserve">TAREN POINT                                       </t>
  </si>
  <si>
    <t xml:space="preserve">BUNDEENA                                          </t>
  </si>
  <si>
    <t xml:space="preserve">BURRANEER                                         </t>
  </si>
  <si>
    <t xml:space="preserve">CRONULLA                                          </t>
  </si>
  <si>
    <t xml:space="preserve">MAIANBAR                                          </t>
  </si>
  <si>
    <t xml:space="preserve">WOOLOOWARE                                        </t>
  </si>
  <si>
    <t xml:space="preserve">KURNELL                                           </t>
  </si>
  <si>
    <t xml:space="preserve">GRAYS POINT                                       </t>
  </si>
  <si>
    <t xml:space="preserve">KAREELA                                           </t>
  </si>
  <si>
    <t xml:space="preserve">KIRRAWEE                                          </t>
  </si>
  <si>
    <t xml:space="preserve">KIRRAWEE DC                                       </t>
  </si>
  <si>
    <t xml:space="preserve">LOFTUS                                            </t>
  </si>
  <si>
    <t xml:space="preserve">WORONORA                                          </t>
  </si>
  <si>
    <t xml:space="preserve">ENGADINE                                          </t>
  </si>
  <si>
    <t xml:space="preserve">HEATHCOTE                                         </t>
  </si>
  <si>
    <t xml:space="preserve">WATERFALL                                         </t>
  </si>
  <si>
    <t xml:space="preserve">WORONORA HEIGHTS                                  </t>
  </si>
  <si>
    <t xml:space="preserve">YARRAWARRAH                                       </t>
  </si>
  <si>
    <t xml:space="preserve">ALFORDS POINT                                     </t>
  </si>
  <si>
    <t xml:space="preserve">BANGOR                                            </t>
  </si>
  <si>
    <t xml:space="preserve">BARDEN RIDGE                                      </t>
  </si>
  <si>
    <t xml:space="preserve">ILLAWONG                                          </t>
  </si>
  <si>
    <t xml:space="preserve">MENAI                                             </t>
  </si>
  <si>
    <t xml:space="preserve">MENAI CENTRAL                                     </t>
  </si>
  <si>
    <t xml:space="preserve">BUCKETTY                                          </t>
  </si>
  <si>
    <t xml:space="preserve">CALGA                                             </t>
  </si>
  <si>
    <t xml:space="preserve">CENTRAL MANGROVE                                  </t>
  </si>
  <si>
    <t xml:space="preserve">EAST GOSFORD                                      </t>
  </si>
  <si>
    <t xml:space="preserve">ERINA                                             </t>
  </si>
  <si>
    <t xml:space="preserve">ERINA FAIR                                        </t>
  </si>
  <si>
    <t xml:space="preserve">GLENWORTH VALLEY                                  </t>
  </si>
  <si>
    <t xml:space="preserve">GOSFORD                                           </t>
  </si>
  <si>
    <t xml:space="preserve">GREENGROVE                                        </t>
  </si>
  <si>
    <t xml:space="preserve">HOLGATE                                           </t>
  </si>
  <si>
    <t xml:space="preserve">KARIONG                                           </t>
  </si>
  <si>
    <t xml:space="preserve">KULNURA                                           </t>
  </si>
  <si>
    <t xml:space="preserve">LISAROW                                           </t>
  </si>
  <si>
    <t xml:space="preserve">LOWER MANGROVE                                    </t>
  </si>
  <si>
    <t xml:space="preserve">MANGROVE CREEK                                    </t>
  </si>
  <si>
    <t xml:space="preserve">MANGROVE MOUNTAIN                                 </t>
  </si>
  <si>
    <t xml:space="preserve">MATCHAM                                           </t>
  </si>
  <si>
    <t xml:space="preserve">MOONEY MOONEY CREEK                               </t>
  </si>
  <si>
    <t xml:space="preserve">MOUNT ELLIOT                                      </t>
  </si>
  <si>
    <t xml:space="preserve">MOUNT WHITE                                       </t>
  </si>
  <si>
    <t xml:space="preserve">NARARA                                            </t>
  </si>
  <si>
    <t xml:space="preserve">NIAGARA PARK                                      </t>
  </si>
  <si>
    <t xml:space="preserve">NORTH GOSFORD                                     </t>
  </si>
  <si>
    <t xml:space="preserve">PEATS RIDGE                                       </t>
  </si>
  <si>
    <t xml:space="preserve">POINT CLARE                                       </t>
  </si>
  <si>
    <t xml:space="preserve">POINT FREDERICK                                   </t>
  </si>
  <si>
    <t xml:space="preserve">SOMERSBY                                          </t>
  </si>
  <si>
    <t xml:space="preserve">SPRINGFIELD                                       </t>
  </si>
  <si>
    <t xml:space="preserve">TASCOTT                                           </t>
  </si>
  <si>
    <t xml:space="preserve">WENDOREE PARK                                     </t>
  </si>
  <si>
    <t xml:space="preserve">WEST GOSFORD                                      </t>
  </si>
  <si>
    <t xml:space="preserve">WYOMING                                           </t>
  </si>
  <si>
    <t xml:space="preserve">AVOCA BEACH                                       </t>
  </si>
  <si>
    <t xml:space="preserve">BENSVILLE                                         </t>
  </si>
  <si>
    <t xml:space="preserve">COPACABANA                                        </t>
  </si>
  <si>
    <t xml:space="preserve">DAVISTOWN                                         </t>
  </si>
  <si>
    <t xml:space="preserve">GREEN POINT                                       </t>
  </si>
  <si>
    <t xml:space="preserve">KINCUMBER                                         </t>
  </si>
  <si>
    <t xml:space="preserve">KINCUMBER SOUTH                                   </t>
  </si>
  <si>
    <t xml:space="preserve">MACMASTERS BEACH                                  </t>
  </si>
  <si>
    <t xml:space="preserve">PICKETTS VALLEY                                   </t>
  </si>
  <si>
    <t xml:space="preserve">SARATOGA                                          </t>
  </si>
  <si>
    <t xml:space="preserve">YATTALUNGA                                        </t>
  </si>
  <si>
    <t xml:space="preserve">CENTRAL COAST MC                                  </t>
  </si>
  <si>
    <t xml:space="preserve">BLACKWALL                                         </t>
  </si>
  <si>
    <t xml:space="preserve">HORSFIELD BAY                                     </t>
  </si>
  <si>
    <t xml:space="preserve">KOOLEWONG                                         </t>
  </si>
  <si>
    <t xml:space="preserve">PATONGA                                           </t>
  </si>
  <si>
    <t xml:space="preserve">PEARL BEACH                                       </t>
  </si>
  <si>
    <t xml:space="preserve">PHEGANS BAY                                       </t>
  </si>
  <si>
    <t xml:space="preserve">WOY WOY                                           </t>
  </si>
  <si>
    <t xml:space="preserve">WOY WOY BAY                                       </t>
  </si>
  <si>
    <t xml:space="preserve">BOOKER BAY                                        </t>
  </si>
  <si>
    <t xml:space="preserve">DALEYS POINT                                      </t>
  </si>
  <si>
    <t xml:space="preserve">EMPIRE BAY                                        </t>
  </si>
  <si>
    <t xml:space="preserve">ETTALONG BEACH                                    </t>
  </si>
  <si>
    <t xml:space="preserve">HARDYS BAY                                        </t>
  </si>
  <si>
    <t xml:space="preserve">KILLCARE                                          </t>
  </si>
  <si>
    <t xml:space="preserve">KILLCARE HEIGHTS                                  </t>
  </si>
  <si>
    <t xml:space="preserve">PRETTY BEACH                                      </t>
  </si>
  <si>
    <t xml:space="preserve">ST HUBERTS ISLAND                                 </t>
  </si>
  <si>
    <t xml:space="preserve">UMINA BEACH                                       </t>
  </si>
  <si>
    <t xml:space="preserve">WAGSTAFFE                                         </t>
  </si>
  <si>
    <t xml:space="preserve">FOUNTAINDALE                                      </t>
  </si>
  <si>
    <t xml:space="preserve">KANGY ANGY                                        </t>
  </si>
  <si>
    <t xml:space="preserve">OURIMBAH                                          </t>
  </si>
  <si>
    <t xml:space="preserve">PALM GROVE                                        </t>
  </si>
  <si>
    <t xml:space="preserve">PALMDALE                                          </t>
  </si>
  <si>
    <t xml:space="preserve">ALISON                                            </t>
  </si>
  <si>
    <t xml:space="preserve">CEDAR BRUSH CREEK                                 </t>
  </si>
  <si>
    <t xml:space="preserve">CHAIN VALLEY BAY                                  </t>
  </si>
  <si>
    <t xml:space="preserve">CRANGAN BAY                                       </t>
  </si>
  <si>
    <t xml:space="preserve">DOORALONG                                         </t>
  </si>
  <si>
    <t xml:space="preserve">DURREN DURREN                                     </t>
  </si>
  <si>
    <t xml:space="preserve">GWANDALAN                                         </t>
  </si>
  <si>
    <t xml:space="preserve">HALLORAN                                          </t>
  </si>
  <si>
    <t xml:space="preserve">HAMLYN TERRACE                                    </t>
  </si>
  <si>
    <t xml:space="preserve">JILLIBY                                           </t>
  </si>
  <si>
    <t xml:space="preserve">KANWAL                                            </t>
  </si>
  <si>
    <t xml:space="preserve">KIAR                                              </t>
  </si>
  <si>
    <t xml:space="preserve">LAKE MUNMORAH                                     </t>
  </si>
  <si>
    <t xml:space="preserve">LEMON TREE                                        </t>
  </si>
  <si>
    <t xml:space="preserve">LITTLE JILLIBY                                    </t>
  </si>
  <si>
    <t xml:space="preserve">MANNERING PARK                                    </t>
  </si>
  <si>
    <t xml:space="preserve">MARDI                                             </t>
  </si>
  <si>
    <t xml:space="preserve">RAVENSDALE                                        </t>
  </si>
  <si>
    <t xml:space="preserve">ROCKY POINT                                       </t>
  </si>
  <si>
    <t xml:space="preserve">SUMMERLAND POINT                                  </t>
  </si>
  <si>
    <t xml:space="preserve">TACOMA                                            </t>
  </si>
  <si>
    <t xml:space="preserve">TUGGERAH                                          </t>
  </si>
  <si>
    <t xml:space="preserve">TUGGERAWONG                                       </t>
  </si>
  <si>
    <t xml:space="preserve">WADALBA                                           </t>
  </si>
  <si>
    <t xml:space="preserve">WALLARAH                                          </t>
  </si>
  <si>
    <t xml:space="preserve">WARNERVALE                                        </t>
  </si>
  <si>
    <t xml:space="preserve">WATANOBBI                                         </t>
  </si>
  <si>
    <t xml:space="preserve">WOONGARRAH                                        </t>
  </si>
  <si>
    <t xml:space="preserve">WYEE                                              </t>
  </si>
  <si>
    <t xml:space="preserve">WYEE POINT                                        </t>
  </si>
  <si>
    <t xml:space="preserve">WYONG                                             </t>
  </si>
  <si>
    <t xml:space="preserve">WYONG CREEK                                       </t>
  </si>
  <si>
    <t xml:space="preserve">WYONGAH                                           </t>
  </si>
  <si>
    <t xml:space="preserve">YARRAMALONG                                       </t>
  </si>
  <si>
    <t xml:space="preserve">ERINA HEIGHTS                                     </t>
  </si>
  <si>
    <t xml:space="preserve">FORRESTERS BEACH                                  </t>
  </si>
  <si>
    <t xml:space="preserve">NORTH AVOCA                                       </t>
  </si>
  <si>
    <t xml:space="preserve">TERRIGAL                                          </t>
  </si>
  <si>
    <t xml:space="preserve">WAMBERAL                                          </t>
  </si>
  <si>
    <t xml:space="preserve">BATEAU BAY                                        </t>
  </si>
  <si>
    <t xml:space="preserve">BAY VILLAGE                                       </t>
  </si>
  <si>
    <t xml:space="preserve">BERKELEY VALE                                     </t>
  </si>
  <si>
    <t xml:space="preserve">BLUE BAY                                          </t>
  </si>
  <si>
    <t xml:space="preserve">CHITTAWAY BAY                                     </t>
  </si>
  <si>
    <t xml:space="preserve">CHITTAWAY POINT                                   </t>
  </si>
  <si>
    <t xml:space="preserve">GLENNING VALLEY                                   </t>
  </si>
  <si>
    <t xml:space="preserve">KILLARNEY VALE                                    </t>
  </si>
  <si>
    <t xml:space="preserve">LONG JETTY                                        </t>
  </si>
  <si>
    <t xml:space="preserve">SHELLY BEACH                                      </t>
  </si>
  <si>
    <t xml:space="preserve">THE ENTRANCE                                      </t>
  </si>
  <si>
    <t xml:space="preserve">THE ENTRANCE NORTH                                </t>
  </si>
  <si>
    <t xml:space="preserve">TOOWOON BAY                                       </t>
  </si>
  <si>
    <t xml:space="preserve">TUMBI UMBI                                        </t>
  </si>
  <si>
    <t xml:space="preserve">BLUE HAVEN                                        </t>
  </si>
  <si>
    <t xml:space="preserve">BUDGEWOI                                          </t>
  </si>
  <si>
    <t xml:space="preserve">BUFF POINT                                        </t>
  </si>
  <si>
    <t xml:space="preserve">DOYALSON                                          </t>
  </si>
  <si>
    <t xml:space="preserve">DOYALSON NORTH                                    </t>
  </si>
  <si>
    <t xml:space="preserve">HALEKULANI                                        </t>
  </si>
  <si>
    <t xml:space="preserve">SAN REMO                                          </t>
  </si>
  <si>
    <t xml:space="preserve">CANTON BEACH                                      </t>
  </si>
  <si>
    <t xml:space="preserve">CHARMHAVEN                                        </t>
  </si>
  <si>
    <t xml:space="preserve">GOROKAN                                           </t>
  </si>
  <si>
    <t xml:space="preserve">LAKE HAVEN                                        </t>
  </si>
  <si>
    <t xml:space="preserve">NORAH HEAD                                        </t>
  </si>
  <si>
    <t xml:space="preserve">NORAVILLE                                         </t>
  </si>
  <si>
    <t xml:space="preserve">TOUKLEY                                           </t>
  </si>
  <si>
    <t xml:space="preserve">BALCOLYN                                          </t>
  </si>
  <si>
    <t xml:space="preserve">BONNELLS BAY                                      </t>
  </si>
  <si>
    <t xml:space="preserve">BRIGHTWATERS                                      </t>
  </si>
  <si>
    <t xml:space="preserve">DORA CREEK                                        </t>
  </si>
  <si>
    <t xml:space="preserve">ERARING                                           </t>
  </si>
  <si>
    <t xml:space="preserve">MANDALONG                                         </t>
  </si>
  <si>
    <t xml:space="preserve">MIRRABOOKA                                        </t>
  </si>
  <si>
    <t xml:space="preserve">MORISSET                                          </t>
  </si>
  <si>
    <t xml:space="preserve">MORISSET PARK                                     </t>
  </si>
  <si>
    <t xml:space="preserve">SUNSHINE                                          </t>
  </si>
  <si>
    <t xml:space="preserve">WINDERMERE PARK                                   </t>
  </si>
  <si>
    <t xml:space="preserve">YARRAWONGA PARK                                   </t>
  </si>
  <si>
    <t xml:space="preserve">COORANBONG                                        </t>
  </si>
  <si>
    <t xml:space="preserve">MARTINSVILLE                                      </t>
  </si>
  <si>
    <t xml:space="preserve">WANGI WANGI                                       </t>
  </si>
  <si>
    <t xml:space="preserve">BARNSLEY                                          </t>
  </si>
  <si>
    <t xml:space="preserve">KILLINGWORTH                                      </t>
  </si>
  <si>
    <t xml:space="preserve">WAKEFIELD                                         </t>
  </si>
  <si>
    <t xml:space="preserve">BELMONT                                           </t>
  </si>
  <si>
    <t xml:space="preserve">BELMONT NORTH                                     </t>
  </si>
  <si>
    <t xml:space="preserve">BELMONT SOUTH                                     </t>
  </si>
  <si>
    <t xml:space="preserve">CROUDACE BAY                                      </t>
  </si>
  <si>
    <t xml:space="preserve">FLORAVILLE                                        </t>
  </si>
  <si>
    <t xml:space="preserve">JEWELLS                                           </t>
  </si>
  <si>
    <t xml:space="preserve">MARKS POINT                                       </t>
  </si>
  <si>
    <t xml:space="preserve">VALENTINE                                         </t>
  </si>
  <si>
    <t xml:space="preserve">BLACKSMITHS                                       </t>
  </si>
  <si>
    <t xml:space="preserve">CAMS WHARF                                        </t>
  </si>
  <si>
    <t xml:space="preserve">CATHERINE HILL BAY                                </t>
  </si>
  <si>
    <t xml:space="preserve">CAVES BEACH                                       </t>
  </si>
  <si>
    <t xml:space="preserve">NORDS WHARF                                       </t>
  </si>
  <si>
    <t xml:space="preserve">PELICAN                                           </t>
  </si>
  <si>
    <t xml:space="preserve">SWANSEA                                           </t>
  </si>
  <si>
    <t xml:space="preserve">SWANSEA HEADS                                     </t>
  </si>
  <si>
    <t xml:space="preserve">ELEEBANA                                          </t>
  </si>
  <si>
    <t xml:space="preserve">LAKELANDS                                         </t>
  </si>
  <si>
    <t xml:space="preserve">WARNERS BAY                                       </t>
  </si>
  <si>
    <t xml:space="preserve">ARCADIA VALE                                      </t>
  </si>
  <si>
    <t xml:space="preserve">AWABA                                             </t>
  </si>
  <si>
    <t xml:space="preserve">BALMORAL                                          </t>
  </si>
  <si>
    <t xml:space="preserve">BLACKALLS PARK                                    </t>
  </si>
  <si>
    <t xml:space="preserve">BOLTON POINT                                      </t>
  </si>
  <si>
    <t xml:space="preserve">BUTTABA                                           </t>
  </si>
  <si>
    <t xml:space="preserve">CAREY BAY                                         </t>
  </si>
  <si>
    <t xml:space="preserve">COAL POINT                                        </t>
  </si>
  <si>
    <t xml:space="preserve">FASSIFERN                                         </t>
  </si>
  <si>
    <t xml:space="preserve">FENNELL BAY                                       </t>
  </si>
  <si>
    <t xml:space="preserve">FISHING POINT                                     </t>
  </si>
  <si>
    <t xml:space="preserve">KILABEN BAY                                       </t>
  </si>
  <si>
    <t xml:space="preserve">RATHMINES                                         </t>
  </si>
  <si>
    <t xml:space="preserve">RYHOPE                                            </t>
  </si>
  <si>
    <t xml:space="preserve">TORONTO                                           </t>
  </si>
  <si>
    <t xml:space="preserve">ARGENTON                                          </t>
  </si>
  <si>
    <t xml:space="preserve">BOOLAROO                                          </t>
  </si>
  <si>
    <t xml:space="preserve">BOORAGUL                                          </t>
  </si>
  <si>
    <t xml:space="preserve">MARMONG POINT                                     </t>
  </si>
  <si>
    <t xml:space="preserve">SPEERS POINT                                      </t>
  </si>
  <si>
    <t xml:space="preserve">TERALBA                                           </t>
  </si>
  <si>
    <t xml:space="preserve">WOODRISING                                        </t>
  </si>
  <si>
    <t xml:space="preserve">CAMERON PARK                                      </t>
  </si>
  <si>
    <t xml:space="preserve">CARDIFF                                           </t>
  </si>
  <si>
    <t xml:space="preserve">CARDIFF HEIGHTS                                   </t>
  </si>
  <si>
    <t xml:space="preserve">CARDIFF SOUTH                                     </t>
  </si>
  <si>
    <t xml:space="preserve">EDGEWORTH                                         </t>
  </si>
  <si>
    <t xml:space="preserve">EDGEWORTH DC                                      </t>
  </si>
  <si>
    <t xml:space="preserve">GLENDALE                                          </t>
  </si>
  <si>
    <t xml:space="preserve">MACQUARIE HILLS                                   </t>
  </si>
  <si>
    <t xml:space="preserve">HOLMESVILLE                                       </t>
  </si>
  <si>
    <t xml:space="preserve">SEAHAMPTON                                        </t>
  </si>
  <si>
    <t xml:space="preserve">WEST WALLSEND                                     </t>
  </si>
  <si>
    <t xml:space="preserve">BIRMINGHAM GARDENS                                </t>
  </si>
  <si>
    <t xml:space="preserve">ELERMORE VALE                                     </t>
  </si>
  <si>
    <t xml:space="preserve">FLETCHER                                          </t>
  </si>
  <si>
    <t xml:space="preserve">MARYLAND                                          </t>
  </si>
  <si>
    <t xml:space="preserve">MINMI                                             </t>
  </si>
  <si>
    <t xml:space="preserve">RANKIN PARK                                       </t>
  </si>
  <si>
    <t xml:space="preserve">WALLSEND                                          </t>
  </si>
  <si>
    <t xml:space="preserve">WALLSEND DC                                       </t>
  </si>
  <si>
    <t xml:space="preserve">WALLSEND SOUTH                                    </t>
  </si>
  <si>
    <t xml:space="preserve">ADAMSTOWN                                         </t>
  </si>
  <si>
    <t xml:space="preserve">ADAMSTOWN HEIGHTS                                 </t>
  </si>
  <si>
    <t xml:space="preserve">GARDEN SUBURB                                     </t>
  </si>
  <si>
    <t xml:space="preserve">HIGHFIELDS                                        </t>
  </si>
  <si>
    <t xml:space="preserve">KOTARA                                            </t>
  </si>
  <si>
    <t xml:space="preserve">KOTARA FAIR                                       </t>
  </si>
  <si>
    <t xml:space="preserve">KOTARA SOUTH                                      </t>
  </si>
  <si>
    <t xml:space="preserve">BENNETTS GREEN                                    </t>
  </si>
  <si>
    <t xml:space="preserve">CHARLESTOWN                                       </t>
  </si>
  <si>
    <t xml:space="preserve">DUDLEY                                            </t>
  </si>
  <si>
    <t xml:space="preserve">GATESHEAD                                         </t>
  </si>
  <si>
    <t xml:space="preserve">GATESHEAD DC                                      </t>
  </si>
  <si>
    <t xml:space="preserve">HILLSBOROUGH                                      </t>
  </si>
  <si>
    <t xml:space="preserve">KAHIBAH                                           </t>
  </si>
  <si>
    <t xml:space="preserve">MOUNT HUTTON                                      </t>
  </si>
  <si>
    <t xml:space="preserve">REDHEAD                                           </t>
  </si>
  <si>
    <t xml:space="preserve">TINGIRA HEIGHTS                                   </t>
  </si>
  <si>
    <t xml:space="preserve">WHITEBRIDGE                                       </t>
  </si>
  <si>
    <t xml:space="preserve">MEREWETHER                                        </t>
  </si>
  <si>
    <t xml:space="preserve">MEREWETHER HEIGHTS                                </t>
  </si>
  <si>
    <t xml:space="preserve">THE JUNCTION                                      </t>
  </si>
  <si>
    <t xml:space="preserve">BROADMEADOW                                       </t>
  </si>
  <si>
    <t xml:space="preserve">HAMILTON NORTH                                    </t>
  </si>
  <si>
    <t xml:space="preserve">MARYVILLE                                         </t>
  </si>
  <si>
    <t xml:space="preserve">WICKHAM                                           </t>
  </si>
  <si>
    <t xml:space="preserve">CARRINGTON                                        </t>
  </si>
  <si>
    <t xml:space="preserve">FERN BAY                                          </t>
  </si>
  <si>
    <t xml:space="preserve">STOCKTON                                          </t>
  </si>
  <si>
    <t xml:space="preserve">STOCKTON DC                                       </t>
  </si>
  <si>
    <t xml:space="preserve">ISLINGTON                                         </t>
  </si>
  <si>
    <t xml:space="preserve">TIGHES HILL                                       </t>
  </si>
  <si>
    <t xml:space="preserve">GEORGETOWN                                        </t>
  </si>
  <si>
    <t xml:space="preserve">WARATAH                                           </t>
  </si>
  <si>
    <t xml:space="preserve">WARATAH WEST                                      </t>
  </si>
  <si>
    <t xml:space="preserve">JESMOND                                           </t>
  </si>
  <si>
    <t xml:space="preserve">LAMBTON                                           </t>
  </si>
  <si>
    <t xml:space="preserve">NORTH LAMBTON                                     </t>
  </si>
  <si>
    <t xml:space="preserve">BAR BEACH                                         </t>
  </si>
  <si>
    <t xml:space="preserve">COOKS HILL                                        </t>
  </si>
  <si>
    <t xml:space="preserve">NEWCASTLE                                         </t>
  </si>
  <si>
    <t xml:space="preserve">NEWCASTLE EAST                                    </t>
  </si>
  <si>
    <t xml:space="preserve">THE HILL                                          </t>
  </si>
  <si>
    <t xml:space="preserve">NEWCASTLE WEST                                    </t>
  </si>
  <si>
    <t xml:space="preserve">HAMILTON                                          </t>
  </si>
  <si>
    <t xml:space="preserve">HAMILTON DC                                       </t>
  </si>
  <si>
    <t xml:space="preserve">HAMILTON EAST                                     </t>
  </si>
  <si>
    <t xml:space="preserve">HAMILTON SOUTH                                    </t>
  </si>
  <si>
    <t xml:space="preserve">KOORAGANG                                         </t>
  </si>
  <si>
    <t xml:space="preserve">MAYFIELD                                          </t>
  </si>
  <si>
    <t xml:space="preserve">MAYFIELD EAST                                     </t>
  </si>
  <si>
    <t xml:space="preserve">MAYFIELD WEST                                     </t>
  </si>
  <si>
    <t xml:space="preserve">SANDGATE                                          </t>
  </si>
  <si>
    <t xml:space="preserve">WARABROOK                                         </t>
  </si>
  <si>
    <t xml:space="preserve">KOTARA EAST                                       </t>
  </si>
  <si>
    <t xml:space="preserve">NEW LAMBTON                                       </t>
  </si>
  <si>
    <t xml:space="preserve">NEW LAMBTON HEIGHTS                               </t>
  </si>
  <si>
    <t xml:space="preserve">WINDALE                                           </t>
  </si>
  <si>
    <t xml:space="preserve">SHORTLAND                                         </t>
  </si>
  <si>
    <t xml:space="preserve">CALLAGHAN                                         </t>
  </si>
  <si>
    <t xml:space="preserve">NEWCASTLE UNIVERSITY                              </t>
  </si>
  <si>
    <t xml:space="preserve">DANGAR                                            </t>
  </si>
  <si>
    <t xml:space="preserve">HUNTER REGION MC                                  </t>
  </si>
  <si>
    <t xml:space="preserve">ALLYNBROOK                                        </t>
  </si>
  <si>
    <t xml:space="preserve">BINGLEBURRA                                       </t>
  </si>
  <si>
    <t xml:space="preserve">BONNINGTON PARK                                   </t>
  </si>
  <si>
    <t xml:space="preserve">CARRABOLLA                                        </t>
  </si>
  <si>
    <t xml:space="preserve">EAST GRESFORD                                     </t>
  </si>
  <si>
    <t xml:space="preserve">ECCLESTON                                         </t>
  </si>
  <si>
    <t xml:space="preserve">GRESFORD                                          </t>
  </si>
  <si>
    <t xml:space="preserve">HALTON                                            </t>
  </si>
  <si>
    <t xml:space="preserve">LEWINSBROOK                                       </t>
  </si>
  <si>
    <t xml:space="preserve">LOSTOCK                                           </t>
  </si>
  <si>
    <t xml:space="preserve">MOUNT RIVERS                                      </t>
  </si>
  <si>
    <t xml:space="preserve">NABIAC                                            </t>
  </si>
  <si>
    <t xml:space="preserve">WILLIAMTOWN RAAF                                  </t>
  </si>
  <si>
    <t xml:space="preserve">CORLETTE                                          </t>
  </si>
  <si>
    <t xml:space="preserve">FINGAL BAY                                        </t>
  </si>
  <si>
    <t xml:space="preserve">NELSON BAY                                        </t>
  </si>
  <si>
    <t xml:space="preserve">SHOAL BAY                                         </t>
  </si>
  <si>
    <t xml:space="preserve">ANNA BAY                                          </t>
  </si>
  <si>
    <t xml:space="preserve">BOAT HARBOUR                                      </t>
  </si>
  <si>
    <t xml:space="preserve">BOBS FARM                                         </t>
  </si>
  <si>
    <t xml:space="preserve">FISHERMANS BAY                                    </t>
  </si>
  <si>
    <t xml:space="preserve">ONE MILE                                          </t>
  </si>
  <si>
    <t xml:space="preserve">TAYLORS BEACH                                     </t>
  </si>
  <si>
    <t xml:space="preserve">SALAMANDER BAY                                    </t>
  </si>
  <si>
    <t xml:space="preserve">SOLDIERS POINT                                    </t>
  </si>
  <si>
    <t xml:space="preserve">CAMPVALE                                          </t>
  </si>
  <si>
    <t xml:space="preserve">FERODALE                                          </t>
  </si>
  <si>
    <t xml:space="preserve">FULLERTON COVE                                    </t>
  </si>
  <si>
    <t xml:space="preserve">MEDOWIE                                           </t>
  </si>
  <si>
    <t xml:space="preserve">OYSTER COVE                                       </t>
  </si>
  <si>
    <t xml:space="preserve">SALT ASH                                          </t>
  </si>
  <si>
    <t xml:space="preserve">WILLIAMTOWN                                       </t>
  </si>
  <si>
    <t xml:space="preserve">LEMON TREE PASSAGE                                </t>
  </si>
  <si>
    <t xml:space="preserve">MALLABULA                                         </t>
  </si>
  <si>
    <t xml:space="preserve">TANILBA BAY                                       </t>
  </si>
  <si>
    <t xml:space="preserve">ABERGLASSLYN                                      </t>
  </si>
  <si>
    <t xml:space="preserve">ALLANDALE                                         </t>
  </si>
  <si>
    <t xml:space="preserve">ANAMBAH                                           </t>
  </si>
  <si>
    <t xml:space="preserve">BOLWARRA                                          </t>
  </si>
  <si>
    <t xml:space="preserve">BOLWARRA HEIGHTS                                  </t>
  </si>
  <si>
    <t xml:space="preserve">FARLEY                                            </t>
  </si>
  <si>
    <t xml:space="preserve">GLEN OAK                                          </t>
  </si>
  <si>
    <t xml:space="preserve">GOSFORTH                                          </t>
  </si>
  <si>
    <t xml:space="preserve">HORSESHOE BEND                                    </t>
  </si>
  <si>
    <t xml:space="preserve">KEINBAH                                           </t>
  </si>
  <si>
    <t xml:space="preserve">LARGS                                             </t>
  </si>
  <si>
    <t xml:space="preserve">LORN                                              </t>
  </si>
  <si>
    <t xml:space="preserve">LOUTH PARK                                        </t>
  </si>
  <si>
    <t xml:space="preserve">MAITLAND                                          </t>
  </si>
  <si>
    <t xml:space="preserve">MAITLAND NORTH                                    </t>
  </si>
  <si>
    <t xml:space="preserve">MAITLAND VALE                                     </t>
  </si>
  <si>
    <t xml:space="preserve">MELVILLE                                          </t>
  </si>
  <si>
    <t xml:space="preserve">MINDARIBBA                                        </t>
  </si>
  <si>
    <t xml:space="preserve">MOUNT DEE                                         </t>
  </si>
  <si>
    <t xml:space="preserve">OAKHAMPTON                                        </t>
  </si>
  <si>
    <t xml:space="preserve">OAKHAMPTON HEIGHTS                                </t>
  </si>
  <si>
    <t xml:space="preserve">POKOLBIN                                          </t>
  </si>
  <si>
    <t xml:space="preserve">ROSEBROOK                                         </t>
  </si>
  <si>
    <t xml:space="preserve">ROTHBURY                                          </t>
  </si>
  <si>
    <t xml:space="preserve">RUTHERFORD                                        </t>
  </si>
  <si>
    <t xml:space="preserve">SOUTH MAITLAND                                    </t>
  </si>
  <si>
    <t xml:space="preserve">TELARAH                                           </t>
  </si>
  <si>
    <t xml:space="preserve">WALLALONG                                         </t>
  </si>
  <si>
    <t xml:space="preserve">WINDELLA                                          </t>
  </si>
  <si>
    <t xml:space="preserve">BERRY PARK                                        </t>
  </si>
  <si>
    <t xml:space="preserve">BUTTERWICK                                        </t>
  </si>
  <si>
    <t xml:space="preserve">CLARENCE TOWN                                     </t>
  </si>
  <si>
    <t xml:space="preserve">CLIFTLEIGH                                        </t>
  </si>
  <si>
    <t xml:space="preserve">DUCKENFIELD                                       </t>
  </si>
  <si>
    <t xml:space="preserve">DUNS CREEK                                        </t>
  </si>
  <si>
    <t xml:space="preserve">GILLIESTON HEIGHTS                                </t>
  </si>
  <si>
    <t xml:space="preserve">GLEN MARTIN                                       </t>
  </si>
  <si>
    <t xml:space="preserve">GLEN WILLIAM                                      </t>
  </si>
  <si>
    <t xml:space="preserve">HARPERS HILL                                      </t>
  </si>
  <si>
    <t xml:space="preserve">HEDDON GRETA                                      </t>
  </si>
  <si>
    <t xml:space="preserve">HINTON                                            </t>
  </si>
  <si>
    <t xml:space="preserve">LOCHINVAR                                         </t>
  </si>
  <si>
    <t xml:space="preserve">LUSKINTYRE                                        </t>
  </si>
  <si>
    <t xml:space="preserve">MORPETH                                           </t>
  </si>
  <si>
    <t xml:space="preserve">OSWALD                                            </t>
  </si>
  <si>
    <t xml:space="preserve">PHOENIX PARK                                      </t>
  </si>
  <si>
    <t xml:space="preserve">RAWORTH                                           </t>
  </si>
  <si>
    <t xml:space="preserve">WINDERMERE                                        </t>
  </si>
  <si>
    <t xml:space="preserve">WOODVILLE                                         </t>
  </si>
  <si>
    <t xml:space="preserve">BERESFIELD                                        </t>
  </si>
  <si>
    <t xml:space="preserve">BLACK HILL                                        </t>
  </si>
  <si>
    <t xml:space="preserve">HEXHAM                                            </t>
  </si>
  <si>
    <t xml:space="preserve">STOCKRINGTON                                      </t>
  </si>
  <si>
    <t xml:space="preserve">TARRO                                             </t>
  </si>
  <si>
    <t xml:space="preserve">THORNTON                                          </t>
  </si>
  <si>
    <t xml:space="preserve">TOMAGO                                            </t>
  </si>
  <si>
    <t xml:space="preserve">WOODBERRY                                         </t>
  </si>
  <si>
    <t xml:space="preserve">ASHTONFIELD                                       </t>
  </si>
  <si>
    <t xml:space="preserve">BRUNKERVILLE                                      </t>
  </si>
  <si>
    <t xml:space="preserve">BUCHANAN                                          </t>
  </si>
  <si>
    <t xml:space="preserve">BUTTAI                                            </t>
  </si>
  <si>
    <t xml:space="preserve">EAST MAITLAND                                     </t>
  </si>
  <si>
    <t xml:space="preserve">FREEMANS WATERHOLE                                </t>
  </si>
  <si>
    <t xml:space="preserve">GREEN HILLS                                       </t>
  </si>
  <si>
    <t xml:space="preserve">METFORD                                           </t>
  </si>
  <si>
    <t xml:space="preserve">METFORD DC                                        </t>
  </si>
  <si>
    <t xml:space="preserve">MOUNT VINCENT                                     </t>
  </si>
  <si>
    <t xml:space="preserve">MULBRING                                          </t>
  </si>
  <si>
    <t xml:space="preserve">PITNACREE                                         </t>
  </si>
  <si>
    <t xml:space="preserve">TENAMBIT                                          </t>
  </si>
  <si>
    <t xml:space="preserve">BALICKERA                                         </t>
  </si>
  <si>
    <t xml:space="preserve">BRANDY HILL                                       </t>
  </si>
  <si>
    <t xml:space="preserve">BUNDABAH                                          </t>
  </si>
  <si>
    <t xml:space="preserve">EAGLETON                                          </t>
  </si>
  <si>
    <t xml:space="preserve">EAST SEAHAM                                       </t>
  </si>
  <si>
    <t xml:space="preserve">HAWKS NEST                                        </t>
  </si>
  <si>
    <t xml:space="preserve">HEATHERBRAE                                       </t>
  </si>
  <si>
    <t xml:space="preserve">KARUAH                                            </t>
  </si>
  <si>
    <t xml:space="preserve">LIMEBURNERS CREEK                                 </t>
  </si>
  <si>
    <t xml:space="preserve">MILLERS FOREST                                    </t>
  </si>
  <si>
    <t xml:space="preserve">NELSONS PLAINS                                    </t>
  </si>
  <si>
    <t xml:space="preserve">NORTH ARM COVE                                    </t>
  </si>
  <si>
    <t xml:space="preserve">OSTERLEY                                          </t>
  </si>
  <si>
    <t xml:space="preserve">PINDIMAR                                          </t>
  </si>
  <si>
    <t xml:space="preserve">RAYMOND TERRACE                                   </t>
  </si>
  <si>
    <t xml:space="preserve">RAYMOND TERRACE EAST                              </t>
  </si>
  <si>
    <t xml:space="preserve">SEAHAM                                            </t>
  </si>
  <si>
    <t xml:space="preserve">SWAN BAY                                          </t>
  </si>
  <si>
    <t xml:space="preserve">TEA GARDENS                                       </t>
  </si>
  <si>
    <t xml:space="preserve">TWELVE MILE CREEK                                 </t>
  </si>
  <si>
    <t xml:space="preserve">ABERDARE                                          </t>
  </si>
  <si>
    <t xml:space="preserve">ABERNETHY                                         </t>
  </si>
  <si>
    <t xml:space="preserve">BELLBIRD                                          </t>
  </si>
  <si>
    <t xml:space="preserve">CEDAR CREEK                                       </t>
  </si>
  <si>
    <t xml:space="preserve">CESSNOCK                                          </t>
  </si>
  <si>
    <t xml:space="preserve">CESSNOCK DC                                       </t>
  </si>
  <si>
    <t xml:space="preserve">CESSNOCK WEST                                     </t>
  </si>
  <si>
    <t xml:space="preserve">CONGEWAI                                          </t>
  </si>
  <si>
    <t xml:space="preserve">ELLALONG                                          </t>
  </si>
  <si>
    <t xml:space="preserve">ELRINGTON                                         </t>
  </si>
  <si>
    <t xml:space="preserve">GRETA MAIN                                        </t>
  </si>
  <si>
    <t xml:space="preserve">KEARSLEY                                          </t>
  </si>
  <si>
    <t xml:space="preserve">KITCHENER                                         </t>
  </si>
  <si>
    <t xml:space="preserve">LAGUNA                                            </t>
  </si>
  <si>
    <t xml:space="preserve">LOVEDALE                                          </t>
  </si>
  <si>
    <t xml:space="preserve">MILLFIELD                                         </t>
  </si>
  <si>
    <t xml:space="preserve">MOUNT VIEW                                        </t>
  </si>
  <si>
    <t xml:space="preserve">NULKABA                                           </t>
  </si>
  <si>
    <t xml:space="preserve">PAXTON                                            </t>
  </si>
  <si>
    <t xml:space="preserve">PAYNES CROSSING                                   </t>
  </si>
  <si>
    <t xml:space="preserve">PELTON                                            </t>
  </si>
  <si>
    <t xml:space="preserve">QUORROBOLONG                                      </t>
  </si>
  <si>
    <t xml:space="preserve">SWEETMANS CREEK                                   </t>
  </si>
  <si>
    <t xml:space="preserve">WATAGAN                                           </t>
  </si>
  <si>
    <t xml:space="preserve">WOLLOMBI                                          </t>
  </si>
  <si>
    <t xml:space="preserve">ABERMAIN                                          </t>
  </si>
  <si>
    <t xml:space="preserve">BISHOPS BRIDGE                                    </t>
  </si>
  <si>
    <t xml:space="preserve">LOXFORD                                           </t>
  </si>
  <si>
    <t xml:space="preserve">NEATH                                             </t>
  </si>
  <si>
    <t xml:space="preserve">SAWYERS GULLY                                     </t>
  </si>
  <si>
    <t xml:space="preserve">KURRI KURRI                                       </t>
  </si>
  <si>
    <t xml:space="preserve">PELAW MAIN                                        </t>
  </si>
  <si>
    <t xml:space="preserve">STANFORD MERTHYR                                  </t>
  </si>
  <si>
    <t xml:space="preserve">BUREEN                                            </t>
  </si>
  <si>
    <t xml:space="preserve">DALSWINTON                                        </t>
  </si>
  <si>
    <t xml:space="preserve">DENMAN                                            </t>
  </si>
  <si>
    <t xml:space="preserve">HOLLYDEEN                                         </t>
  </si>
  <si>
    <t xml:space="preserve">KERRABEE                                          </t>
  </si>
  <si>
    <t xml:space="preserve">MANGOOLA                                          </t>
  </si>
  <si>
    <t xml:space="preserve">MARTINDALE                                        </t>
  </si>
  <si>
    <t xml:space="preserve">WIDDEN                                            </t>
  </si>
  <si>
    <t xml:space="preserve">YARRAWA                                           </t>
  </si>
  <si>
    <t xml:space="preserve">BORAMBIL                                          </t>
  </si>
  <si>
    <t xml:space="preserve">CASSILIS                                          </t>
  </si>
  <si>
    <t xml:space="preserve">MERRIWA                                           </t>
  </si>
  <si>
    <t xml:space="preserve">UARBRY                                            </t>
  </si>
  <si>
    <t xml:space="preserve">APPLETREE FLAT                                    </t>
  </si>
  <si>
    <t xml:space="preserve">BRIDGMAN                                          </t>
  </si>
  <si>
    <t xml:space="preserve">BROKE                                             </t>
  </si>
  <si>
    <t xml:space="preserve">BULGA                                             </t>
  </si>
  <si>
    <t xml:space="preserve">CAMBERWELL                                        </t>
  </si>
  <si>
    <t xml:space="preserve">CARROWBROOK                                       </t>
  </si>
  <si>
    <t xml:space="preserve">CLYDESDALE                                        </t>
  </si>
  <si>
    <t xml:space="preserve">COMBO                                             </t>
  </si>
  <si>
    <t xml:space="preserve">DOYLES CREEK                                      </t>
  </si>
  <si>
    <t xml:space="preserve">DUNOLLY                                           </t>
  </si>
  <si>
    <t xml:space="preserve">DYRRING                                           </t>
  </si>
  <si>
    <t xml:space="preserve">FALBROOK                                          </t>
  </si>
  <si>
    <t xml:space="preserve">FERN GULLY                                        </t>
  </si>
  <si>
    <t xml:space="preserve">FORDWICH                                          </t>
  </si>
  <si>
    <t xml:space="preserve">GLENDON                                           </t>
  </si>
  <si>
    <t xml:space="preserve">GLENDONBROOK                                      </t>
  </si>
  <si>
    <t xml:space="preserve">GLENNIES CREEK                                    </t>
  </si>
  <si>
    <t xml:space="preserve">GLENRIDDING                                       </t>
  </si>
  <si>
    <t xml:space="preserve">GOORANGOOLA                                       </t>
  </si>
  <si>
    <t xml:space="preserve">GOULDSVILLE                                       </t>
  </si>
  <si>
    <t xml:space="preserve">GREENLANDS                                        </t>
  </si>
  <si>
    <t xml:space="preserve">HOWES VALLEY                                      </t>
  </si>
  <si>
    <t xml:space="preserve">HUNTERVIEW                                        </t>
  </si>
  <si>
    <t xml:space="preserve">JERRYS PLAINS                                     </t>
  </si>
  <si>
    <t xml:space="preserve">LONG POINT                                        </t>
  </si>
  <si>
    <t xml:space="preserve">MAISON DIEU                                       </t>
  </si>
  <si>
    <t xml:space="preserve">MCDOUGALLS HILL                                   </t>
  </si>
  <si>
    <t xml:space="preserve">MILBRODALE                                        </t>
  </si>
  <si>
    <t xml:space="preserve">MIRANNIE                                          </t>
  </si>
  <si>
    <t xml:space="preserve">MITCHELLS FLAT                                    </t>
  </si>
  <si>
    <t xml:space="preserve">MOUNT OLIVE                                       </t>
  </si>
  <si>
    <t xml:space="preserve">MOUNT THORLEY                                     </t>
  </si>
  <si>
    <t xml:space="preserve">PUTTY                                             </t>
  </si>
  <si>
    <t xml:space="preserve">REDBOURNBERRY                                     </t>
  </si>
  <si>
    <t xml:space="preserve">REEDY CREEK                                       </t>
  </si>
  <si>
    <t xml:space="preserve">RIXS CREEK                                        </t>
  </si>
  <si>
    <t xml:space="preserve">ROUGHIT                                           </t>
  </si>
  <si>
    <t xml:space="preserve">SCOTTS FLAT                                       </t>
  </si>
  <si>
    <t xml:space="preserve">SEDGEFIELD                                        </t>
  </si>
  <si>
    <t xml:space="preserve">SINGLETON                                         </t>
  </si>
  <si>
    <t xml:space="preserve">SINGLETON DC                                      </t>
  </si>
  <si>
    <t xml:space="preserve">SINGLETON HEIGHTS                                 </t>
  </si>
  <si>
    <t xml:space="preserve">ST CLAIR                                          </t>
  </si>
  <si>
    <t xml:space="preserve">WARKWORTH                                         </t>
  </si>
  <si>
    <t xml:space="preserve">WATTLE PONDS                                      </t>
  </si>
  <si>
    <t xml:space="preserve">WESTBROOK                                         </t>
  </si>
  <si>
    <t xml:space="preserve">WHITTINGHAM                                       </t>
  </si>
  <si>
    <t xml:space="preserve">WYLIES FLAT                                       </t>
  </si>
  <si>
    <t xml:space="preserve">SINGLETON MILPO                                   </t>
  </si>
  <si>
    <t xml:space="preserve">BAERAMI CREEK                                     </t>
  </si>
  <si>
    <t xml:space="preserve">GUNGAL                                            </t>
  </si>
  <si>
    <t xml:space="preserve">KAYUGA                                            </t>
  </si>
  <si>
    <t xml:space="preserve">LIDDELL                                           </t>
  </si>
  <si>
    <t xml:space="preserve">MCCULLYS GAP                                      </t>
  </si>
  <si>
    <t xml:space="preserve">MUSWELLBROOK                                      </t>
  </si>
  <si>
    <t xml:space="preserve">SANDY HOLLOW                                      </t>
  </si>
  <si>
    <t xml:space="preserve">WYBONG                                            </t>
  </si>
  <si>
    <t xml:space="preserve">GRETA                                             </t>
  </si>
  <si>
    <t xml:space="preserve">BELFORD                                           </t>
  </si>
  <si>
    <t xml:space="preserve">BRANXTON                                          </t>
  </si>
  <si>
    <t xml:space="preserve">DALWOOD                                           </t>
  </si>
  <si>
    <t xml:space="preserve">EAST BRANXTON                                     </t>
  </si>
  <si>
    <t xml:space="preserve">ELDERSLIE                                         </t>
  </si>
  <si>
    <t xml:space="preserve">LAMBS VALLEY                                      </t>
  </si>
  <si>
    <t xml:space="preserve">LECONFIELD                                        </t>
  </si>
  <si>
    <t xml:space="preserve">LOWER BELFORD                                     </t>
  </si>
  <si>
    <t xml:space="preserve">NORTH ROTHBURY                                    </t>
  </si>
  <si>
    <t xml:space="preserve">STANHOPE                                          </t>
  </si>
  <si>
    <t xml:space="preserve">ABERDEEN                                          </t>
  </si>
  <si>
    <t xml:space="preserve">DARTBROOK                                         </t>
  </si>
  <si>
    <t xml:space="preserve">DAVIS CREEK                                       </t>
  </si>
  <si>
    <t xml:space="preserve">ROSSGOLE                                          </t>
  </si>
  <si>
    <t xml:space="preserve">ROUCHEL                                           </t>
  </si>
  <si>
    <t xml:space="preserve">ROUCHEL BROOK                                     </t>
  </si>
  <si>
    <t xml:space="preserve">UPPER DARTBROOK                                   </t>
  </si>
  <si>
    <t xml:space="preserve">UPPER ROUCHEL                                     </t>
  </si>
  <si>
    <t xml:space="preserve">BELLTREES                                         </t>
  </si>
  <si>
    <t xml:space="preserve">BRAWBOY                                           </t>
  </si>
  <si>
    <t xml:space="preserve">BUNNAN                                            </t>
  </si>
  <si>
    <t xml:space="preserve">DRY CREEK                                         </t>
  </si>
  <si>
    <t xml:space="preserve">ELLERSTON                                         </t>
  </si>
  <si>
    <t xml:space="preserve">GUNDY                                             </t>
  </si>
  <si>
    <t xml:space="preserve">KARS SPRINGS                                      </t>
  </si>
  <si>
    <t xml:space="preserve">MIDDLE BROOK                                      </t>
  </si>
  <si>
    <t xml:space="preserve">MOOBI                                             </t>
  </si>
  <si>
    <t xml:space="preserve">MOONAN BROOK                                      </t>
  </si>
  <si>
    <t xml:space="preserve">MOONAN FLAT                                       </t>
  </si>
  <si>
    <t xml:space="preserve">OMADALE                                           </t>
  </si>
  <si>
    <t xml:space="preserve">OWENS GAP                                         </t>
  </si>
  <si>
    <t xml:space="preserve">PAGES CREEK                                       </t>
  </si>
  <si>
    <t xml:space="preserve">PARKVILLE                                         </t>
  </si>
  <si>
    <t xml:space="preserve">SATUR                                             </t>
  </si>
  <si>
    <t xml:space="preserve">SCONE                                             </t>
  </si>
  <si>
    <t xml:space="preserve">SEGENHOE                                          </t>
  </si>
  <si>
    <t xml:space="preserve">STEWARTS BROOK                                    </t>
  </si>
  <si>
    <t xml:space="preserve">TOMALLA                                           </t>
  </si>
  <si>
    <t xml:space="preserve">WAVERLY                                           </t>
  </si>
  <si>
    <t xml:space="preserve">WINGEN                                            </t>
  </si>
  <si>
    <t xml:space="preserve">WOOLOOMA                                          </t>
  </si>
  <si>
    <t xml:space="preserve">ARDGLEN                                           </t>
  </si>
  <si>
    <t xml:space="preserve">BLANDFORD                                         </t>
  </si>
  <si>
    <t xml:space="preserve">GREEN CREEK                                       </t>
  </si>
  <si>
    <t xml:space="preserve">MURRURUNDI                                        </t>
  </si>
  <si>
    <t xml:space="preserve">PAGES RIVER                                       </t>
  </si>
  <si>
    <t xml:space="preserve">SANDY CREEK                                       </t>
  </si>
  <si>
    <t xml:space="preserve">SCOTTS CREEK                                      </t>
  </si>
  <si>
    <t xml:space="preserve">TIMOR                                             </t>
  </si>
  <si>
    <t xml:space="preserve">BIG JACKS CREEK                                   </t>
  </si>
  <si>
    <t xml:space="preserve">BRAEFIELD                                         </t>
  </si>
  <si>
    <t xml:space="preserve">CATTLE CREEK                                      </t>
  </si>
  <si>
    <t xml:space="preserve">CHILCOTTS CREEK                                   </t>
  </si>
  <si>
    <t xml:space="preserve">LITTLE JACKS CREEK                                </t>
  </si>
  <si>
    <t xml:space="preserve">MACDONALDS CREEK                                  </t>
  </si>
  <si>
    <t xml:space="preserve">PARRAWEENA                                        </t>
  </si>
  <si>
    <t xml:space="preserve">WARRAH                                            </t>
  </si>
  <si>
    <t xml:space="preserve">WARRAH CREEK                                      </t>
  </si>
  <si>
    <t xml:space="preserve">WILLOW TREE                                       </t>
  </si>
  <si>
    <t xml:space="preserve">APPLEBY                                           </t>
  </si>
  <si>
    <t xml:space="preserve">BECTIVE                                           </t>
  </si>
  <si>
    <t xml:space="preserve">BITHRAMERE                                        </t>
  </si>
  <si>
    <t xml:space="preserve">BOWLING ALLEY POINT                               </t>
  </si>
  <si>
    <t xml:space="preserve">CALALA                                            </t>
  </si>
  <si>
    <t xml:space="preserve">CARROLL                                           </t>
  </si>
  <si>
    <t xml:space="preserve">DARUKA                                            </t>
  </si>
  <si>
    <t xml:space="preserve">DUNGOWAN                                          </t>
  </si>
  <si>
    <t xml:space="preserve">EAST TAMWORTH                                     </t>
  </si>
  <si>
    <t xml:space="preserve">GIDLEY                                            </t>
  </si>
  <si>
    <t xml:space="preserve">GOONOO GOONOO                                     </t>
  </si>
  <si>
    <t xml:space="preserve">HALLSVILLE                                        </t>
  </si>
  <si>
    <t xml:space="preserve">HANGING ROCK                                      </t>
  </si>
  <si>
    <t xml:space="preserve">HILLVUE                                           </t>
  </si>
  <si>
    <t xml:space="preserve">KEEPIT                                            </t>
  </si>
  <si>
    <t xml:space="preserve">KINGSWOOD                                         </t>
  </si>
  <si>
    <t xml:space="preserve">LOOMBERAH                                         </t>
  </si>
  <si>
    <t xml:space="preserve">MOORE CREEK                                       </t>
  </si>
  <si>
    <t xml:space="preserve">NEMINGHA                                          </t>
  </si>
  <si>
    <t xml:space="preserve">NORTH TAMWORTH                                    </t>
  </si>
  <si>
    <t xml:space="preserve">NUNDLE                                            </t>
  </si>
  <si>
    <t xml:space="preserve">OXLEY VALE                                        </t>
  </si>
  <si>
    <t xml:space="preserve">PIALLAMORE                                        </t>
  </si>
  <si>
    <t xml:space="preserve">SOMERTON                                          </t>
  </si>
  <si>
    <t xml:space="preserve">TAMINDA                                           </t>
  </si>
  <si>
    <t xml:space="preserve">TAMWORTH                                          </t>
  </si>
  <si>
    <t xml:space="preserve">TAMWORTH SOUTH                                    </t>
  </si>
  <si>
    <t xml:space="preserve">TIMBUMBURI                                        </t>
  </si>
  <si>
    <t xml:space="preserve">WALLAMORE                                         </t>
  </si>
  <si>
    <t xml:space="preserve">WARRAL                                            </t>
  </si>
  <si>
    <t xml:space="preserve">WEABONGA                                          </t>
  </si>
  <si>
    <t xml:space="preserve">WEST TAMWORTH                                     </t>
  </si>
  <si>
    <t xml:space="preserve">WESTDALE                                          </t>
  </si>
  <si>
    <t xml:space="preserve">WOOLOMIN                                          </t>
  </si>
  <si>
    <t xml:space="preserve">WERRIS CREEK                                      </t>
  </si>
  <si>
    <t xml:space="preserve">CURRABUBULA                                       </t>
  </si>
  <si>
    <t xml:space="preserve">PIALLAWAY                                         </t>
  </si>
  <si>
    <t xml:space="preserve">BLACKVILLE                                        </t>
  </si>
  <si>
    <t xml:space="preserve">CAROONA                                           </t>
  </si>
  <si>
    <t xml:space="preserve">QUIRINDI                                          </t>
  </si>
  <si>
    <t xml:space="preserve">SPRING RIDGE                                      </t>
  </si>
  <si>
    <t xml:space="preserve">WALLABADAH                                        </t>
  </si>
  <si>
    <t xml:space="preserve">DURI                                              </t>
  </si>
  <si>
    <t xml:space="preserve">WINTON                                            </t>
  </si>
  <si>
    <t xml:space="preserve">ATTUNGA                                           </t>
  </si>
  <si>
    <t xml:space="preserve">GARTHOWEN                                         </t>
  </si>
  <si>
    <t xml:space="preserve">HALLS CREEK                                       </t>
  </si>
  <si>
    <t xml:space="preserve">KLORI                                             </t>
  </si>
  <si>
    <t xml:space="preserve">MANILLA                                           </t>
  </si>
  <si>
    <t xml:space="preserve">UPPER MANILLA                                     </t>
  </si>
  <si>
    <t xml:space="preserve">BANOON                                            </t>
  </si>
  <si>
    <t xml:space="preserve">BARRABA                                           </t>
  </si>
  <si>
    <t xml:space="preserve">CARODA                                            </t>
  </si>
  <si>
    <t xml:space="preserve">COBBADAH                                          </t>
  </si>
  <si>
    <t xml:space="preserve">GULF CREEK                                        </t>
  </si>
  <si>
    <t xml:space="preserve">GUNDAMULDA                                        </t>
  </si>
  <si>
    <t xml:space="preserve">HORTON VALLEY                                     </t>
  </si>
  <si>
    <t xml:space="preserve">IRONBARK                                          </t>
  </si>
  <si>
    <t xml:space="preserve">LINDESAY                                          </t>
  </si>
  <si>
    <t xml:space="preserve">LONGARM                                           </t>
  </si>
  <si>
    <t xml:space="preserve">MAYVALE                                           </t>
  </si>
  <si>
    <t xml:space="preserve">THIRLOENE                                         </t>
  </si>
  <si>
    <t xml:space="preserve">WOODSREEF                                         </t>
  </si>
  <si>
    <t xml:space="preserve">NEW ENGLAND MC                                    </t>
  </si>
  <si>
    <t xml:space="preserve">ABERFOYLE                                         </t>
  </si>
  <si>
    <t xml:space="preserve">ABINGTON                                          </t>
  </si>
  <si>
    <t xml:space="preserve">ARMIDALE                                          </t>
  </si>
  <si>
    <t xml:space="preserve">ARMIDALE DC                                       </t>
  </si>
  <si>
    <t xml:space="preserve">COMMISSIONERS WATERS                              </t>
  </si>
  <si>
    <t xml:space="preserve">DANGARSLEIGH                                      </t>
  </si>
  <si>
    <t xml:space="preserve">DONALD CREEK                                      </t>
  </si>
  <si>
    <t xml:space="preserve">DUMARESQ                                          </t>
  </si>
  <si>
    <t xml:space="preserve">HILLGROVE                                         </t>
  </si>
  <si>
    <t xml:space="preserve">INVERGOWRIE                                       </t>
  </si>
  <si>
    <t xml:space="preserve">KELLYS PLAINS                                     </t>
  </si>
  <si>
    <t xml:space="preserve">SAUMAREZ                                          </t>
  </si>
  <si>
    <t xml:space="preserve">SAUMAREZ PONDS                                    </t>
  </si>
  <si>
    <t xml:space="preserve">TILBUSTER                                         </t>
  </si>
  <si>
    <t xml:space="preserve">WARDS MISTAKE                                     </t>
  </si>
  <si>
    <t xml:space="preserve">WEST ARMIDALE                                     </t>
  </si>
  <si>
    <t xml:space="preserve">WOLLOMOMBI                                        </t>
  </si>
  <si>
    <t xml:space="preserve">UNIVERSITY OF NEW ENGLAND                         </t>
  </si>
  <si>
    <t xml:space="preserve">KOOTINGAL                                         </t>
  </si>
  <si>
    <t xml:space="preserve">LIMBRI                                            </t>
  </si>
  <si>
    <t xml:space="preserve">MULLA CREEK                                       </t>
  </si>
  <si>
    <t xml:space="preserve">TINTINHULL                                        </t>
  </si>
  <si>
    <t xml:space="preserve">MOONBI                                            </t>
  </si>
  <si>
    <t xml:space="preserve">KENTUCKY                                          </t>
  </si>
  <si>
    <t xml:space="preserve">KENTUCKY SOUTH                                    </t>
  </si>
  <si>
    <t xml:space="preserve">NIANGALA                                          </t>
  </si>
  <si>
    <t xml:space="preserve">NOWENDOC                                          </t>
  </si>
  <si>
    <t xml:space="preserve">WALCHA                                            </t>
  </si>
  <si>
    <t xml:space="preserve">WOLLUN                                            </t>
  </si>
  <si>
    <t xml:space="preserve">WOOLBROOK                                         </t>
  </si>
  <si>
    <t xml:space="preserve">BENDEMEER                                         </t>
  </si>
  <si>
    <t xml:space="preserve">RETREAT                                           </t>
  </si>
  <si>
    <t xml:space="preserve">WATSONS CREEK                                     </t>
  </si>
  <si>
    <t xml:space="preserve">GWABEGAR                                          </t>
  </si>
  <si>
    <t xml:space="preserve">BUGALDIE                                          </t>
  </si>
  <si>
    <t xml:space="preserve">COONABARABRAN                                     </t>
  </si>
  <si>
    <t xml:space="preserve">ULAMAMBRI                                         </t>
  </si>
  <si>
    <t xml:space="preserve">ARDING                                            </t>
  </si>
  <si>
    <t xml:space="preserve">BAKERS CREEK                                      </t>
  </si>
  <si>
    <t xml:space="preserve">BALALA                                            </t>
  </si>
  <si>
    <t xml:space="preserve">GOSTWYCK                                          </t>
  </si>
  <si>
    <t xml:space="preserve">KINGSTOWN                                         </t>
  </si>
  <si>
    <t xml:space="preserve">MIHI                                              </t>
  </si>
  <si>
    <t xml:space="preserve">ROCKY RIVER                                       </t>
  </si>
  <si>
    <t xml:space="preserve">SALISBURY PLAINS                                  </t>
  </si>
  <si>
    <t xml:space="preserve">TORRYBURN                                         </t>
  </si>
  <si>
    <t xml:space="preserve">URALLA                                            </t>
  </si>
  <si>
    <t xml:space="preserve">YARROWYCK                                         </t>
  </si>
  <si>
    <t xml:space="preserve">BUNDARRA                                          </t>
  </si>
  <si>
    <t xml:space="preserve">CAMERONS CREEK                                    </t>
  </si>
  <si>
    <t xml:space="preserve">AUBURN VALE                                       </t>
  </si>
  <si>
    <t xml:space="preserve">BUKKULLA                                          </t>
  </si>
  <si>
    <t xml:space="preserve">CHERRY TREE HILL                                  </t>
  </si>
  <si>
    <t xml:space="preserve">COPETON                                           </t>
  </si>
  <si>
    <t xml:space="preserve">ELSMORE                                           </t>
  </si>
  <si>
    <t xml:space="preserve">GILGAI                                            </t>
  </si>
  <si>
    <t xml:space="preserve">GRAMAN                                            </t>
  </si>
  <si>
    <t xml:space="preserve">GUM FLAT                                          </t>
  </si>
  <si>
    <t xml:space="preserve">INVERELL                                          </t>
  </si>
  <si>
    <t xml:space="preserve">KINGS PLAINS                                      </t>
  </si>
  <si>
    <t xml:space="preserve">LITTLE PLAIN                                      </t>
  </si>
  <si>
    <t xml:space="preserve">LONG PLAIN                                        </t>
  </si>
  <si>
    <t xml:space="preserve">MOUNT RUSSELL                                     </t>
  </si>
  <si>
    <t xml:space="preserve">NEWSTEAD                                          </t>
  </si>
  <si>
    <t xml:space="preserve">NULLAMANNA                                        </t>
  </si>
  <si>
    <t xml:space="preserve">OAKWOOD                                           </t>
  </si>
  <si>
    <t xml:space="preserve">PARADISE                                          </t>
  </si>
  <si>
    <t xml:space="preserve">ROB ROY                                           </t>
  </si>
  <si>
    <t xml:space="preserve">SAPPHIRE                                          </t>
  </si>
  <si>
    <t xml:space="preserve">SPRING MOUNTAIN                                   </t>
  </si>
  <si>
    <t xml:space="preserve">STANBOROUGH                                       </t>
  </si>
  <si>
    <t xml:space="preserve">SWANBROOK                                         </t>
  </si>
  <si>
    <t xml:space="preserve">WALLANGRA                                         </t>
  </si>
  <si>
    <t xml:space="preserve">ASHFORD                                           </t>
  </si>
  <si>
    <t xml:space="preserve">ATHOLWOOD                                         </t>
  </si>
  <si>
    <t xml:space="preserve">BONSHAW                                           </t>
  </si>
  <si>
    <t xml:space="preserve">LIMESTONE                                         </t>
  </si>
  <si>
    <t xml:space="preserve">PINDAROI                                          </t>
  </si>
  <si>
    <t xml:space="preserve">BACKWATER                                         </t>
  </si>
  <si>
    <t xml:space="preserve">BALD BLAIR                                        </t>
  </si>
  <si>
    <t xml:space="preserve">BALDERSLEIGH                                      </t>
  </si>
  <si>
    <t xml:space="preserve">BASSENDEAN                                        </t>
  </si>
  <si>
    <t xml:space="preserve">BEN LOMOND                                        </t>
  </si>
  <si>
    <t xml:space="preserve">BLACK MOUNTAIN                                    </t>
  </si>
  <si>
    <t xml:space="preserve">BOOROLONG                                         </t>
  </si>
  <si>
    <t xml:space="preserve">BRIARBROOK                                        </t>
  </si>
  <si>
    <t xml:space="preserve">BROCKLEY                                          </t>
  </si>
  <si>
    <t xml:space="preserve">BRUSHY CREEK                                      </t>
  </si>
  <si>
    <t xml:space="preserve">FALCONER                                          </t>
  </si>
  <si>
    <t xml:space="preserve">GEORGES CREEK                                     </t>
  </si>
  <si>
    <t xml:space="preserve">GLEN NEVIS                                        </t>
  </si>
  <si>
    <t xml:space="preserve">GLENCOE                                           </t>
  </si>
  <si>
    <t xml:space="preserve">GUYRA                                             </t>
  </si>
  <si>
    <t xml:space="preserve">LLANGOTHLIN                                       </t>
  </si>
  <si>
    <t xml:space="preserve">MAYBOLE                                           </t>
  </si>
  <si>
    <t xml:space="preserve">MOUNT MITCHELL                                    </t>
  </si>
  <si>
    <t xml:space="preserve">NEW VALLEY                                        </t>
  </si>
  <si>
    <t xml:space="preserve">OBAN                                              </t>
  </si>
  <si>
    <t xml:space="preserve">SOUTH GUYRA                                       </t>
  </si>
  <si>
    <t xml:space="preserve">TENTERDEN                                         </t>
  </si>
  <si>
    <t xml:space="preserve">THE BASIN                                         </t>
  </si>
  <si>
    <t xml:space="preserve">THE GULF                                          </t>
  </si>
  <si>
    <t xml:space="preserve">TUBBAMURRA                                        </t>
  </si>
  <si>
    <t xml:space="preserve">WANDSWORTH                                        </t>
  </si>
  <si>
    <t xml:space="preserve">OLD MILL                                          </t>
  </si>
  <si>
    <t xml:space="preserve">STANNIFER                                         </t>
  </si>
  <si>
    <t xml:space="preserve">TINGHA                                            </t>
  </si>
  <si>
    <t xml:space="preserve">BALD NOB                                          </t>
  </si>
  <si>
    <t xml:space="preserve">DIEHARD                                           </t>
  </si>
  <si>
    <t xml:space="preserve">DUNDEE                                            </t>
  </si>
  <si>
    <t xml:space="preserve">FURRACABAD                                        </t>
  </si>
  <si>
    <t xml:space="preserve">GLEN ELGIN                                        </t>
  </si>
  <si>
    <t xml:space="preserve">GLEN INNES                                        </t>
  </si>
  <si>
    <t xml:space="preserve">KINGSGATE                                         </t>
  </si>
  <si>
    <t xml:space="preserve">KOOKABOOKRA                                       </t>
  </si>
  <si>
    <t xml:space="preserve">MATHESON                                          </t>
  </si>
  <si>
    <t xml:space="preserve">MOGGS SWAMP                                       </t>
  </si>
  <si>
    <t xml:space="preserve">NEWTON BOYD                                       </t>
  </si>
  <si>
    <t xml:space="preserve">PINKETT                                           </t>
  </si>
  <si>
    <t xml:space="preserve">RANGERS VALLEY                                    </t>
  </si>
  <si>
    <t xml:space="preserve">RED RANGE                                         </t>
  </si>
  <si>
    <t xml:space="preserve">REDDESTONE                                        </t>
  </si>
  <si>
    <t xml:space="preserve">SHANNON VALE                                      </t>
  </si>
  <si>
    <t xml:space="preserve">STONEHENGE                                        </t>
  </si>
  <si>
    <t xml:space="preserve">SWAN VALE                                         </t>
  </si>
  <si>
    <t xml:space="preserve">WELLINGROVE                                       </t>
  </si>
  <si>
    <t xml:space="preserve">YARROWFORD                                        </t>
  </si>
  <si>
    <t xml:space="preserve">CAPOOMPETA                                        </t>
  </si>
  <si>
    <t xml:space="preserve">DEEPWATER                                         </t>
  </si>
  <si>
    <t xml:space="preserve">EMMAVILLE                                         </t>
  </si>
  <si>
    <t xml:space="preserve">ROCKY CREEK                                       </t>
  </si>
  <si>
    <t xml:space="preserve">STANNUM                                           </t>
  </si>
  <si>
    <t xml:space="preserve">TENT HILL                                         </t>
  </si>
  <si>
    <t xml:space="preserve">TORRINGTON                                        </t>
  </si>
  <si>
    <t xml:space="preserve">TUNGSTEN                                          </t>
  </si>
  <si>
    <t xml:space="preserve">WELLINGTON VALE                                   </t>
  </si>
  <si>
    <t xml:space="preserve">YELLOW DAM                                        </t>
  </si>
  <si>
    <t xml:space="preserve">LISTON                                            </t>
  </si>
  <si>
    <t xml:space="preserve">TENTERFIELD                                       </t>
  </si>
  <si>
    <t xml:space="preserve">GOOLHI                                            </t>
  </si>
  <si>
    <t xml:space="preserve">MULLALEY                                          </t>
  </si>
  <si>
    <t xml:space="preserve">BLUE VALE                                         </t>
  </si>
  <si>
    <t xml:space="preserve">EMERALD HILL                                      </t>
  </si>
  <si>
    <t xml:space="preserve">GHOOLENDAADI                                      </t>
  </si>
  <si>
    <t xml:space="preserve">GUNNEDAH                                          </t>
  </si>
  <si>
    <t xml:space="preserve">KELVIN                                            </t>
  </si>
  <si>
    <t xml:space="preserve">MARYS MOUNT                                       </t>
  </si>
  <si>
    <t xml:space="preserve">MILROY                                            </t>
  </si>
  <si>
    <t xml:space="preserve">ORANGE GROVE                                      </t>
  </si>
  <si>
    <t xml:space="preserve">RANGARI                                           </t>
  </si>
  <si>
    <t xml:space="preserve">BREEZA                                            </t>
  </si>
  <si>
    <t xml:space="preserve">CURLEWIS                                          </t>
  </si>
  <si>
    <t xml:space="preserve">NEA                                               </t>
  </si>
  <si>
    <t xml:space="preserve">PREMER                                            </t>
  </si>
  <si>
    <t xml:space="preserve">PULLAMING                                         </t>
  </si>
  <si>
    <t xml:space="preserve">TAMBAR SPRINGS                                    </t>
  </si>
  <si>
    <t xml:space="preserve">BOGGABRI                                          </t>
  </si>
  <si>
    <t xml:space="preserve">MAULES CREEK                                      </t>
  </si>
  <si>
    <t xml:space="preserve">WEAN                                              </t>
  </si>
  <si>
    <t xml:space="preserve">WILLALA                                           </t>
  </si>
  <si>
    <t xml:space="preserve">BURREN JUNCTION                                   </t>
  </si>
  <si>
    <t xml:space="preserve">DRILDOOL                                          </t>
  </si>
  <si>
    <t xml:space="preserve">NOWLEY                                            </t>
  </si>
  <si>
    <t xml:space="preserve">BULYEROI                                          </t>
  </si>
  <si>
    <t xml:space="preserve">ROWENA                                            </t>
  </si>
  <si>
    <t xml:space="preserve">BOOLCARROLL                                       </t>
  </si>
  <si>
    <t xml:space="preserve">CUTTABRI                                          </t>
  </si>
  <si>
    <t xml:space="preserve">JEWS LAGOON                                       </t>
  </si>
  <si>
    <t xml:space="preserve">MERAH NORTH                                       </t>
  </si>
  <si>
    <t xml:space="preserve">PILLIGA                                           </t>
  </si>
  <si>
    <t xml:space="preserve">SPRING PLAINS                                     </t>
  </si>
  <si>
    <t xml:space="preserve">THE PILLIGA                                       </t>
  </si>
  <si>
    <t xml:space="preserve">WEE WAA                                           </t>
  </si>
  <si>
    <t xml:space="preserve">YARRIE LAKE                                       </t>
  </si>
  <si>
    <t xml:space="preserve">BAAN BAA                                          </t>
  </si>
  <si>
    <t xml:space="preserve">BOHENA CREEK                                      </t>
  </si>
  <si>
    <t xml:space="preserve">BULLAWA CREEK                                     </t>
  </si>
  <si>
    <t xml:space="preserve">COURADDA                                          </t>
  </si>
  <si>
    <t xml:space="preserve">EDGEROI                                           </t>
  </si>
  <si>
    <t xml:space="preserve">HARPARARY                                         </t>
  </si>
  <si>
    <t xml:space="preserve">JACKS CREEK                                       </t>
  </si>
  <si>
    <t xml:space="preserve">KAPUTAR                                           </t>
  </si>
  <si>
    <t xml:space="preserve">NARRABRI                                          </t>
  </si>
  <si>
    <t xml:space="preserve">NARRABRI WEST                                     </t>
  </si>
  <si>
    <t xml:space="preserve">TARRIARO                                          </t>
  </si>
  <si>
    <t xml:space="preserve">TURRAWAN                                          </t>
  </si>
  <si>
    <t xml:space="preserve">BINNAWAY                                          </t>
  </si>
  <si>
    <t xml:space="preserve">WEETALIBA                                         </t>
  </si>
  <si>
    <t xml:space="preserve">BARADINE                                          </t>
  </si>
  <si>
    <t xml:space="preserve">BARWON                                            </t>
  </si>
  <si>
    <t xml:space="preserve">KENEBRI                                           </t>
  </si>
  <si>
    <t xml:space="preserve">BELLATA                                           </t>
  </si>
  <si>
    <t xml:space="preserve">MILLIE                                            </t>
  </si>
  <si>
    <t xml:space="preserve">THALABA                                           </t>
  </si>
  <si>
    <t xml:space="preserve">GURLEY                                            </t>
  </si>
  <si>
    <t xml:space="preserve">BINIGUY                                           </t>
  </si>
  <si>
    <t xml:space="preserve">MILGUY                                            </t>
  </si>
  <si>
    <t xml:space="preserve">PALLAMALLAWA                                      </t>
  </si>
  <si>
    <t xml:space="preserve">ASHLEY                                            </t>
  </si>
  <si>
    <t xml:space="preserve">MOREE                                             </t>
  </si>
  <si>
    <t xml:space="preserve">MOREE EAST                                        </t>
  </si>
  <si>
    <t xml:space="preserve">YARRAMAN                                          </t>
  </si>
  <si>
    <t xml:space="preserve">GRAVESEND                                         </t>
  </si>
  <si>
    <t xml:space="preserve">COOLATAI                                          </t>
  </si>
  <si>
    <t xml:space="preserve">WARIALDA                                          </t>
  </si>
  <si>
    <t xml:space="preserve">WARIALDA RAIL                                     </t>
  </si>
  <si>
    <t xml:space="preserve">DELUNGRA                                          </t>
  </si>
  <si>
    <t xml:space="preserve">GRAGIN                                            </t>
  </si>
  <si>
    <t xml:space="preserve">KOLOONA                                           </t>
  </si>
  <si>
    <t xml:space="preserve">MYALL CREEK                                       </t>
  </si>
  <si>
    <t xml:space="preserve">BINGARA                                           </t>
  </si>
  <si>
    <t xml:space="preserve">DINOGA                                            </t>
  </si>
  <si>
    <t xml:space="preserve">KEERA                                             </t>
  </si>
  <si>
    <t xml:space="preserve">BOOMI                                             </t>
  </si>
  <si>
    <t xml:space="preserve">GARAH                                             </t>
  </si>
  <si>
    <t xml:space="preserve">MUNGINDI                                          </t>
  </si>
  <si>
    <t xml:space="preserve">WEEMELAH                                          </t>
  </si>
  <si>
    <t xml:space="preserve">MUNGLE                                            </t>
  </si>
  <si>
    <t xml:space="preserve">NORTH STAR                                        </t>
  </si>
  <si>
    <t xml:space="preserve">BOGGABILLA                                        </t>
  </si>
  <si>
    <t xml:space="preserve">YETMAN                                            </t>
  </si>
  <si>
    <t xml:space="preserve">CROPPA CREEK                                      </t>
  </si>
  <si>
    <t xml:space="preserve">MONKERAI                                          </t>
  </si>
  <si>
    <t xml:space="preserve">NOOROO                                            </t>
  </si>
  <si>
    <t xml:space="preserve">STROUD ROAD                                       </t>
  </si>
  <si>
    <t xml:space="preserve">WEISMANTELS                                       </t>
  </si>
  <si>
    <t xml:space="preserve">BANDON GROVE                                      </t>
  </si>
  <si>
    <t xml:space="preserve">BENDOLBA                                          </t>
  </si>
  <si>
    <t xml:space="preserve">BROOKFIELD                                        </t>
  </si>
  <si>
    <t xml:space="preserve">BROWNMORE                                         </t>
  </si>
  <si>
    <t xml:space="preserve">CAMBRA                                            </t>
  </si>
  <si>
    <t xml:space="preserve">CHICHESTER                                        </t>
  </si>
  <si>
    <t xml:space="preserve">DINGADEE                                          </t>
  </si>
  <si>
    <t xml:space="preserve">DUNGOG                                            </t>
  </si>
  <si>
    <t xml:space="preserve">DUSODIE                                           </t>
  </si>
  <si>
    <t xml:space="preserve">FLAT TOPS                                         </t>
  </si>
  <si>
    <t xml:space="preserve">HILLDALE                                          </t>
  </si>
  <si>
    <t xml:space="preserve">MAIN CREEK                                        </t>
  </si>
  <si>
    <t xml:space="preserve">MARSHDALE                                         </t>
  </si>
  <si>
    <t xml:space="preserve">MARTINS CREEK                                     </t>
  </si>
  <si>
    <t xml:space="preserve">MUNNI                                             </t>
  </si>
  <si>
    <t xml:space="preserve">SALISBURY                                         </t>
  </si>
  <si>
    <t xml:space="preserve">TILLEGRA                                          </t>
  </si>
  <si>
    <t xml:space="preserve">UNDERBANK                                         </t>
  </si>
  <si>
    <t xml:space="preserve">UPPER CHICHESTER                                  </t>
  </si>
  <si>
    <t xml:space="preserve">WALLAROBBA                                        </t>
  </si>
  <si>
    <t xml:space="preserve">FISHERS HILL                                      </t>
  </si>
  <si>
    <t xml:space="preserve">PATERSON                                          </t>
  </si>
  <si>
    <t xml:space="preserve">TOCAL                                             </t>
  </si>
  <si>
    <t xml:space="preserve">TREVALLYN                                         </t>
  </si>
  <si>
    <t xml:space="preserve">VACY                                              </t>
  </si>
  <si>
    <t xml:space="preserve">BARRINGTON                                        </t>
  </si>
  <si>
    <t xml:space="preserve">BARRINGTON TOPS                                   </t>
  </si>
  <si>
    <t xml:space="preserve">BELBORA                                           </t>
  </si>
  <si>
    <t xml:space="preserve">BERRICO                                           </t>
  </si>
  <si>
    <t xml:space="preserve">BOWMAN                                            </t>
  </si>
  <si>
    <t xml:space="preserve">BOWMAN FARM                                       </t>
  </si>
  <si>
    <t xml:space="preserve">BRETTI                                            </t>
  </si>
  <si>
    <t xml:space="preserve">BULLIAC                                           </t>
  </si>
  <si>
    <t xml:space="preserve">BUNDOOK                                           </t>
  </si>
  <si>
    <t xml:space="preserve">COBARK                                            </t>
  </si>
  <si>
    <t xml:space="preserve">CONEAC                                            </t>
  </si>
  <si>
    <t xml:space="preserve">COPELAND                                          </t>
  </si>
  <si>
    <t xml:space="preserve">CORROBOREE FLAT                                   </t>
  </si>
  <si>
    <t xml:space="preserve">CRAVEN                                            </t>
  </si>
  <si>
    <t xml:space="preserve">CRAVEN PLATEAU                                    </t>
  </si>
  <si>
    <t xml:space="preserve">CURRICABARK                                       </t>
  </si>
  <si>
    <t xml:space="preserve">DEWITT                                            </t>
  </si>
  <si>
    <t xml:space="preserve">DOON AYRE                                         </t>
  </si>
  <si>
    <t xml:space="preserve">FAULKLAND                                         </t>
  </si>
  <si>
    <t xml:space="preserve">FORBESDALE                                        </t>
  </si>
  <si>
    <t xml:space="preserve">GANGAT                                            </t>
  </si>
  <si>
    <t xml:space="preserve">GIRO                                              </t>
  </si>
  <si>
    <t xml:space="preserve">GLOUCESTER                                        </t>
  </si>
  <si>
    <t xml:space="preserve">INVERGORDON                                       </t>
  </si>
  <si>
    <t xml:space="preserve">MAUDVILLE                                         </t>
  </si>
  <si>
    <t xml:space="preserve">MOGRANI                                           </t>
  </si>
  <si>
    <t xml:space="preserve">MOGRANI CREEK                                     </t>
  </si>
  <si>
    <t xml:space="preserve">MOPPY                                             </t>
  </si>
  <si>
    <t xml:space="preserve">MOUNT PEERLESS                                    </t>
  </si>
  <si>
    <t xml:space="preserve">PITLOCHRY                                         </t>
  </si>
  <si>
    <t xml:space="preserve">RAWDON VALE                                       </t>
  </si>
  <si>
    <t xml:space="preserve">ROOKHURST                                         </t>
  </si>
  <si>
    <t xml:space="preserve">STRATFORD                                         </t>
  </si>
  <si>
    <t xml:space="preserve">TIBBUC                                            </t>
  </si>
  <si>
    <t xml:space="preserve">TITAATEE CREEK                                    </t>
  </si>
  <si>
    <t xml:space="preserve">TUGRABAKH                                         </t>
  </si>
  <si>
    <t xml:space="preserve">UPPER BOWMAN                                      </t>
  </si>
  <si>
    <t xml:space="preserve">WALLANBAH                                         </t>
  </si>
  <si>
    <t xml:space="preserve">WAPRA                                             </t>
  </si>
  <si>
    <t xml:space="preserve">WARDS RIVER                                       </t>
  </si>
  <si>
    <t xml:space="preserve">WAUKIVORY                                         </t>
  </si>
  <si>
    <t xml:space="preserve">WIRRADGURIE                                       </t>
  </si>
  <si>
    <t xml:space="preserve">WOKO                                              </t>
  </si>
  <si>
    <t xml:space="preserve">BOMBAH POINT                                      </t>
  </si>
  <si>
    <t xml:space="preserve">BOOLAMBAYTE                                       </t>
  </si>
  <si>
    <t xml:space="preserve">BULAHDELAH                                        </t>
  </si>
  <si>
    <t xml:space="preserve">BUNGWAHL                                          </t>
  </si>
  <si>
    <t xml:space="preserve">COOLONGOLOOK                                      </t>
  </si>
  <si>
    <t xml:space="preserve">CRAWFORD RIVER                                    </t>
  </si>
  <si>
    <t xml:space="preserve">MARKWELL                                          </t>
  </si>
  <si>
    <t xml:space="preserve">MAYERS FLAT                                       </t>
  </si>
  <si>
    <t xml:space="preserve">NERONG                                            </t>
  </si>
  <si>
    <t xml:space="preserve">SEAL ROCKS                                        </t>
  </si>
  <si>
    <t xml:space="preserve">TOPI TOPI                                         </t>
  </si>
  <si>
    <t xml:space="preserve">UPPER MYALL                                       </t>
  </si>
  <si>
    <t xml:space="preserve">WALLINGAT                                         </t>
  </si>
  <si>
    <t xml:space="preserve">WANG WAUK                                         </t>
  </si>
  <si>
    <t xml:space="preserve">WARRANULLA                                        </t>
  </si>
  <si>
    <t xml:space="preserve">WILLINA                                           </t>
  </si>
  <si>
    <t xml:space="preserve">WOOTTON                                           </t>
  </si>
  <si>
    <t xml:space="preserve">CAFFREYS FLAT                                     </t>
  </si>
  <si>
    <t xml:space="preserve">COOPLACURRIPA                                     </t>
  </si>
  <si>
    <t xml:space="preserve">CUNDLE FLAT                                       </t>
  </si>
  <si>
    <t xml:space="preserve">KNORRIT FLAT                                      </t>
  </si>
  <si>
    <t xml:space="preserve">MOUNT GEORGE                                      </t>
  </si>
  <si>
    <t xml:space="preserve">NUMBER ONE                                        </t>
  </si>
  <si>
    <t xml:space="preserve">ALLWORTH                                          </t>
  </si>
  <si>
    <t xml:space="preserve">BOORAL                                            </t>
  </si>
  <si>
    <t xml:space="preserve">GIRVAN                                            </t>
  </si>
  <si>
    <t xml:space="preserve">STROUD                                            </t>
  </si>
  <si>
    <t xml:space="preserve">THE BRANCH                                        </t>
  </si>
  <si>
    <t xml:space="preserve">WASHPOOL                                          </t>
  </si>
  <si>
    <t xml:space="preserve">COOPERNOOK                                        </t>
  </si>
  <si>
    <t xml:space="preserve">LANGLEY VALE                                      </t>
  </si>
  <si>
    <t xml:space="preserve">MOTO                                              </t>
  </si>
  <si>
    <t xml:space="preserve">CROWDY HEAD                                       </t>
  </si>
  <si>
    <t xml:space="preserve">HARRINGTON                                        </t>
  </si>
  <si>
    <t xml:space="preserve">BLUEYS BEACH                                      </t>
  </si>
  <si>
    <t xml:space="preserve">BOOMERANG BEACH                                   </t>
  </si>
  <si>
    <t xml:space="preserve">CHARLOTTE BAY                                     </t>
  </si>
  <si>
    <t xml:space="preserve">COOMBA BAY                                        </t>
  </si>
  <si>
    <t xml:space="preserve">COOMBA PARK                                       </t>
  </si>
  <si>
    <t xml:space="preserve">DARAWANK                                          </t>
  </si>
  <si>
    <t xml:space="preserve">ELIZABETH BEACH                                   </t>
  </si>
  <si>
    <t xml:space="preserve">FORSTER                                           </t>
  </si>
  <si>
    <t xml:space="preserve">FORSTER DC                                        </t>
  </si>
  <si>
    <t xml:space="preserve">FORSTER SHOPPING VILLAGE                          </t>
  </si>
  <si>
    <t xml:space="preserve">PACIFIC PALMS                                     </t>
  </si>
  <si>
    <t xml:space="preserve">SMITHS LAKE                                       </t>
  </si>
  <si>
    <t xml:space="preserve">TARBUCK BAY                                       </t>
  </si>
  <si>
    <t xml:space="preserve">TUNCURRY                                          </t>
  </si>
  <si>
    <t xml:space="preserve">BOBIN                                             </t>
  </si>
  <si>
    <t xml:space="preserve">BOORGANNA                                         </t>
  </si>
  <si>
    <t xml:space="preserve">BUCCA WAUKA                                       </t>
  </si>
  <si>
    <t xml:space="preserve">BULBY BRUSH                                       </t>
  </si>
  <si>
    <t xml:space="preserve">BULGA FOREST                                      </t>
  </si>
  <si>
    <t xml:space="preserve">BUNYAH                                            </t>
  </si>
  <si>
    <t xml:space="preserve">BURRELL CREEK                                     </t>
  </si>
  <si>
    <t xml:space="preserve">CAPARRA                                           </t>
  </si>
  <si>
    <t xml:space="preserve">CEDAR PARTY                                       </t>
  </si>
  <si>
    <t xml:space="preserve">COMBOYNE                                          </t>
  </si>
  <si>
    <t xml:space="preserve">DYERS CROSSING                                    </t>
  </si>
  <si>
    <t xml:space="preserve">ELANDS                                            </t>
  </si>
  <si>
    <t xml:space="preserve">FIREFLY                                           </t>
  </si>
  <si>
    <t xml:space="preserve">INNES VIEW                                        </t>
  </si>
  <si>
    <t xml:space="preserve">KARAAK FLAT                                       </t>
  </si>
  <si>
    <t xml:space="preserve">KILLABAKH                                         </t>
  </si>
  <si>
    <t xml:space="preserve">KILLAWARRA                                        </t>
  </si>
  <si>
    <t xml:space="preserve">KIMBRIKI                                          </t>
  </si>
  <si>
    <t xml:space="preserve">KIPPAXS                                           </t>
  </si>
  <si>
    <t xml:space="preserve">KRAMBACH                                          </t>
  </si>
  <si>
    <t xml:space="preserve">KUNDIBAKH                                         </t>
  </si>
  <si>
    <t xml:space="preserve">MARLEE                                            </t>
  </si>
  <si>
    <t xml:space="preserve">MOORAL CREEK                                      </t>
  </si>
  <si>
    <t xml:space="preserve">STRATHCEDAR                                       </t>
  </si>
  <si>
    <t xml:space="preserve">THE BIGHT                                         </t>
  </si>
  <si>
    <t xml:space="preserve">TIPPERARY                                         </t>
  </si>
  <si>
    <t xml:space="preserve">WARRIWILLAH                                       </t>
  </si>
  <si>
    <t xml:space="preserve">WHERROL FLAT                                      </t>
  </si>
  <si>
    <t xml:space="preserve">WINGHAM                                           </t>
  </si>
  <si>
    <t xml:space="preserve">BLACK HEAD                                        </t>
  </si>
  <si>
    <t xml:space="preserve">BOHNOCK                                           </t>
  </si>
  <si>
    <t xml:space="preserve">BOOTAWA                                           </t>
  </si>
  <si>
    <t xml:space="preserve">BRIMBIN                                           </t>
  </si>
  <si>
    <t xml:space="preserve">CHATHAM                                           </t>
  </si>
  <si>
    <t xml:space="preserve">CROKI                                             </t>
  </si>
  <si>
    <t xml:space="preserve">CUNDLETOWN                                        </t>
  </si>
  <si>
    <t xml:space="preserve">DIAMOND BEACH                                     </t>
  </si>
  <si>
    <t xml:space="preserve">DUMARESQ ISLAND                                   </t>
  </si>
  <si>
    <t xml:space="preserve">FAILFORD                                          </t>
  </si>
  <si>
    <t xml:space="preserve">GHINNI GHINNI                                     </t>
  </si>
  <si>
    <t xml:space="preserve">GLENTHORNE                                        </t>
  </si>
  <si>
    <t xml:space="preserve">HALLIDAYS POINT                                   </t>
  </si>
  <si>
    <t xml:space="preserve">HILLVILLE                                         </t>
  </si>
  <si>
    <t xml:space="preserve">JONES ISLAND                                      </t>
  </si>
  <si>
    <t xml:space="preserve">KOLODONG                                          </t>
  </si>
  <si>
    <t xml:space="preserve">KOORAINGHAT                                       </t>
  </si>
  <si>
    <t xml:space="preserve">KUNDLE KUNDLE                                     </t>
  </si>
  <si>
    <t xml:space="preserve">MANNING POINT                                     </t>
  </si>
  <si>
    <t xml:space="preserve">MELINGA                                           </t>
  </si>
  <si>
    <t xml:space="preserve">MITCHELLS ISLAND                                  </t>
  </si>
  <si>
    <t xml:space="preserve">MONDROOK                                          </t>
  </si>
  <si>
    <t xml:space="preserve">OLD BAR                                           </t>
  </si>
  <si>
    <t xml:space="preserve">OXLEY ISLAND                                      </t>
  </si>
  <si>
    <t xml:space="preserve">PAMPOOLAH                                         </t>
  </si>
  <si>
    <t xml:space="preserve">POSSUM BRUSH                                      </t>
  </si>
  <si>
    <t xml:space="preserve">PURFLEET                                          </t>
  </si>
  <si>
    <t xml:space="preserve">RAINBOW FLAT                                      </t>
  </si>
  <si>
    <t xml:space="preserve">RED HEAD                                          </t>
  </si>
  <si>
    <t xml:space="preserve">TALLWOODS VILLAGE                                 </t>
  </si>
  <si>
    <t xml:space="preserve">TAREE                                             </t>
  </si>
  <si>
    <t xml:space="preserve">TAREE DC                                          </t>
  </si>
  <si>
    <t xml:space="preserve">TAREE SOUTH                                       </t>
  </si>
  <si>
    <t xml:space="preserve">TAREE WEST                                        </t>
  </si>
  <si>
    <t xml:space="preserve">TINONEE                                           </t>
  </si>
  <si>
    <t xml:space="preserve">UPPER LANSDOWNE                                   </t>
  </si>
  <si>
    <t xml:space="preserve">WALLABI POINT                                     </t>
  </si>
  <si>
    <t xml:space="preserve">ARAKOON                                           </t>
  </si>
  <si>
    <t xml:space="preserve">JERSEYVILLE                                       </t>
  </si>
  <si>
    <t xml:space="preserve">SOUTH WEST ROCKS                                  </t>
  </si>
  <si>
    <t xml:space="preserve">BATAR CREEK                                       </t>
  </si>
  <si>
    <t xml:space="preserve">BLACK CREEK                                       </t>
  </si>
  <si>
    <t xml:space="preserve">KENDALL                                           </t>
  </si>
  <si>
    <t xml:space="preserve">KEW                                               </t>
  </si>
  <si>
    <t xml:space="preserve">LOGANS CROSSING                                   </t>
  </si>
  <si>
    <t xml:space="preserve">LORNE                                             </t>
  </si>
  <si>
    <t xml:space="preserve">ROSSGLEN                                          </t>
  </si>
  <si>
    <t xml:space="preserve">UPSALLS CREEK                                     </t>
  </si>
  <si>
    <t xml:space="preserve">ALDAVILLA                                         </t>
  </si>
  <si>
    <t xml:space="preserve">AUSTRAL EDEN                                      </t>
  </si>
  <si>
    <t xml:space="preserve">BELLBROOK                                         </t>
  </si>
  <si>
    <t xml:space="preserve">BELLIMBOPINNI                                     </t>
  </si>
  <si>
    <t xml:space="preserve">BELMORE RIVER                                     </t>
  </si>
  <si>
    <t xml:space="preserve">BURNT BRIDGE                                      </t>
  </si>
  <si>
    <t xml:space="preserve">CLYBUCCA                                          </t>
  </si>
  <si>
    <t xml:space="preserve">COLLOMBATTI                                       </t>
  </si>
  <si>
    <t xml:space="preserve">COMARA                                            </t>
  </si>
  <si>
    <t xml:space="preserve">CORANGULA                                         </t>
  </si>
  <si>
    <t xml:space="preserve">CRESCENT HEAD                                     </t>
  </si>
  <si>
    <t xml:space="preserve">DONDINGALONG                                      </t>
  </si>
  <si>
    <t xml:space="preserve">EAST KEMPSEY                                      </t>
  </si>
  <si>
    <t xml:space="preserve">EUROKA                                            </t>
  </si>
  <si>
    <t xml:space="preserve">FREDERICKTON                                      </t>
  </si>
  <si>
    <t xml:space="preserve">GLADSTONE                                         </t>
  </si>
  <si>
    <t xml:space="preserve">HAMPDEN HALL                                      </t>
  </si>
  <si>
    <t xml:space="preserve">HAT HEAD                                          </t>
  </si>
  <si>
    <t xml:space="preserve">HICKEYS CREEK                                     </t>
  </si>
  <si>
    <t xml:space="preserve">KEMPSEY                                           </t>
  </si>
  <si>
    <t xml:space="preserve">KINCHELA                                          </t>
  </si>
  <si>
    <t xml:space="preserve">LOWER CREEK                                       </t>
  </si>
  <si>
    <t xml:space="preserve">MILLBANK                                          </t>
  </si>
  <si>
    <t xml:space="preserve">MOONEBA                                           </t>
  </si>
  <si>
    <t xml:space="preserve">MOPARRABAH                                        </t>
  </si>
  <si>
    <t xml:space="preserve">MUNGAY CREEK                                      </t>
  </si>
  <si>
    <t xml:space="preserve">OLD STATION                                       </t>
  </si>
  <si>
    <t xml:space="preserve">RAINBOW REACH                                     </t>
  </si>
  <si>
    <t xml:space="preserve">SHERWOOD                                          </t>
  </si>
  <si>
    <t xml:space="preserve">SKILLION FLAT                                     </t>
  </si>
  <si>
    <t xml:space="preserve">SMITHTOWN                                         </t>
  </si>
  <si>
    <t xml:space="preserve">SOUTH KEMPSEY                                     </t>
  </si>
  <si>
    <t xml:space="preserve">SUMMER ISLAND                                     </t>
  </si>
  <si>
    <t xml:space="preserve">TEMAGOG                                           </t>
  </si>
  <si>
    <t xml:space="preserve">TOOROOKA                                          </t>
  </si>
  <si>
    <t xml:space="preserve">TURNERS FLAT                                      </t>
  </si>
  <si>
    <t xml:space="preserve">VERGES CREEK                                      </t>
  </si>
  <si>
    <t xml:space="preserve">WEST KEMPSEY                                      </t>
  </si>
  <si>
    <t xml:space="preserve">WILLAWARRIN                                       </t>
  </si>
  <si>
    <t xml:space="preserve">WILLI WILLI                                       </t>
  </si>
  <si>
    <t xml:space="preserve">WITTITRIN                                         </t>
  </si>
  <si>
    <t xml:space="preserve">YARRAVEL                                          </t>
  </si>
  <si>
    <t xml:space="preserve">BALLENGARRA                                       </t>
  </si>
  <si>
    <t xml:space="preserve">BARRAGANYATTI                                     </t>
  </si>
  <si>
    <t xml:space="preserve">BONVILLE                                          </t>
  </si>
  <si>
    <t xml:space="preserve">BRIL BRIL                                         </t>
  </si>
  <si>
    <t xml:space="preserve">BRINERVILLE                                       </t>
  </si>
  <si>
    <t xml:space="preserve">BROWNS CROSSING                                   </t>
  </si>
  <si>
    <t xml:space="preserve">COOPERABUNG                                       </t>
  </si>
  <si>
    <t xml:space="preserve">CROSSMAGLEN                                       </t>
  </si>
  <si>
    <t xml:space="preserve">EUNGAI CREEK                                      </t>
  </si>
  <si>
    <t xml:space="preserve">EUNGAI RAIL                                       </t>
  </si>
  <si>
    <t xml:space="preserve">FISHERMANS REACH                                  </t>
  </si>
  <si>
    <t xml:space="preserve">GRASSY HEAD                                       </t>
  </si>
  <si>
    <t xml:space="preserve">GUM SCRUB                                         </t>
  </si>
  <si>
    <t xml:space="preserve">HACKS FERRY                                       </t>
  </si>
  <si>
    <t xml:space="preserve">KUNDABUNG                                         </t>
  </si>
  <si>
    <t xml:space="preserve">ROLLANDS PLAINS                                   </t>
  </si>
  <si>
    <t xml:space="preserve">STUARTS POINT                                     </t>
  </si>
  <si>
    <t xml:space="preserve">TAMBAN                                            </t>
  </si>
  <si>
    <t xml:space="preserve">TELEGRAPH POINT                                   </t>
  </si>
  <si>
    <t xml:space="preserve">UPPER ROLLANDS PLAINS                             </t>
  </si>
  <si>
    <t xml:space="preserve">YARRAHAPINNI                                      </t>
  </si>
  <si>
    <t xml:space="preserve">MID NORTH COAST MC                                </t>
  </si>
  <si>
    <t xml:space="preserve">CAMDEN HEAD                                       </t>
  </si>
  <si>
    <t xml:space="preserve">CORALVILLE                                        </t>
  </si>
  <si>
    <t xml:space="preserve">DICKS HILL                                        </t>
  </si>
  <si>
    <t xml:space="preserve">DUNBOGAN                                          </t>
  </si>
  <si>
    <t xml:space="preserve">HANNAM VALE                                       </t>
  </si>
  <si>
    <t xml:space="preserve">HERONS CREEK                                      </t>
  </si>
  <si>
    <t xml:space="preserve">JOHNS RIVER                                       </t>
  </si>
  <si>
    <t xml:space="preserve">LAURIETON                                         </t>
  </si>
  <si>
    <t xml:space="preserve">MIDDLE BROTHER                                    </t>
  </si>
  <si>
    <t xml:space="preserve">MOORLAND                                          </t>
  </si>
  <si>
    <t xml:space="preserve">NORTH HAVEN                                       </t>
  </si>
  <si>
    <t xml:space="preserve">STEWARTS RIVER                                    </t>
  </si>
  <si>
    <t xml:space="preserve">WAITUI                                            </t>
  </si>
  <si>
    <t xml:space="preserve">WEST HAVEN                                        </t>
  </si>
  <si>
    <t xml:space="preserve">FERNBANK CREEK                                    </t>
  </si>
  <si>
    <t xml:space="preserve">FLYNNS BEACH                                      </t>
  </si>
  <si>
    <t xml:space="preserve">LIGHTHOUSE BEACH                                  </t>
  </si>
  <si>
    <t xml:space="preserve">PORT MACQUARIE                                    </t>
  </si>
  <si>
    <t xml:space="preserve">PORT MACQUARIE BC                                 </t>
  </si>
  <si>
    <t xml:space="preserve">SETTLEMENT CITY                                   </t>
  </si>
  <si>
    <t xml:space="preserve">THRUMSTER                                         </t>
  </si>
  <si>
    <t xml:space="preserve">BONNY HILLS                                       </t>
  </si>
  <si>
    <t xml:space="preserve">LAKE CATHIE                                       </t>
  </si>
  <si>
    <t xml:space="preserve">BAGNOO                                            </t>
  </si>
  <si>
    <t xml:space="preserve">BEECHWOOD                                         </t>
  </si>
  <si>
    <t xml:space="preserve">BELLANGRY                                         </t>
  </si>
  <si>
    <t xml:space="preserve">BIRDWOOD                                          </t>
  </si>
  <si>
    <t xml:space="preserve">BROMBIN                                           </t>
  </si>
  <si>
    <t xml:space="preserve">BYABARRA                                          </t>
  </si>
  <si>
    <t xml:space="preserve">CROSSLANDS                                        </t>
  </si>
  <si>
    <t xml:space="preserve">ELLENBOROUGH                                      </t>
  </si>
  <si>
    <t xml:space="preserve">HOLLISDALE                                        </t>
  </si>
  <si>
    <t xml:space="preserve">HUNTINGDON                                        </t>
  </si>
  <si>
    <t xml:space="preserve">HYNDMANS CREEK                                    </t>
  </si>
  <si>
    <t xml:space="preserve">KINDEE                                            </t>
  </si>
  <si>
    <t xml:space="preserve">KINGS CREEK                                       </t>
  </si>
  <si>
    <t xml:space="preserve">LAKE INNES                                        </t>
  </si>
  <si>
    <t xml:space="preserve">LONG FLAT                                         </t>
  </si>
  <si>
    <t xml:space="preserve">MORTONS CREEK                                     </t>
  </si>
  <si>
    <t xml:space="preserve">PAPPINBARRA                                       </t>
  </si>
  <si>
    <t xml:space="preserve">PEMBROOKE                                         </t>
  </si>
  <si>
    <t xml:space="preserve">RAWDON ISLAND                                     </t>
  </si>
  <si>
    <t xml:space="preserve">REDBANK                                           </t>
  </si>
  <si>
    <t xml:space="preserve">ROSEWOOD                                          </t>
  </si>
  <si>
    <t xml:space="preserve">SANCROX                                           </t>
  </si>
  <si>
    <t xml:space="preserve">TOMS CREEK                                        </t>
  </si>
  <si>
    <t xml:space="preserve">UPPER PAPPINBARRA                                 </t>
  </si>
  <si>
    <t xml:space="preserve">WAUCHOPE                                          </t>
  </si>
  <si>
    <t xml:space="preserve">YARRAS                                            </t>
  </si>
  <si>
    <t xml:space="preserve">YIPPIN CREEK                                      </t>
  </si>
  <si>
    <t xml:space="preserve">BURRAPINE                                         </t>
  </si>
  <si>
    <t xml:space="preserve">CONGARINNI                                        </t>
  </si>
  <si>
    <t xml:space="preserve">GUMMA                                             </t>
  </si>
  <si>
    <t xml:space="preserve">MACKSVILLE                                        </t>
  </si>
  <si>
    <t xml:space="preserve">NEWEE CREEK                                       </t>
  </si>
  <si>
    <t xml:space="preserve">SCOTTS HEAD                                       </t>
  </si>
  <si>
    <t xml:space="preserve">TALARM                                            </t>
  </si>
  <si>
    <t xml:space="preserve">TAYLORS ARM                                       </t>
  </si>
  <si>
    <t xml:space="preserve">THUMB CREEK                                       </t>
  </si>
  <si>
    <t xml:space="preserve">UPPER TAYLORS ARM                                 </t>
  </si>
  <si>
    <t xml:space="preserve">UTUNGUN                                           </t>
  </si>
  <si>
    <t xml:space="preserve">WARRELL CREEK                                     </t>
  </si>
  <si>
    <t xml:space="preserve">WIRRIMBI                                          </t>
  </si>
  <si>
    <t xml:space="preserve">YARRANBELLA                                       </t>
  </si>
  <si>
    <t xml:space="preserve">HYLAND PARK                                       </t>
  </si>
  <si>
    <t xml:space="preserve">NAMBUCCA HEADS                                    </t>
  </si>
  <si>
    <t xml:space="preserve">VALLA                                             </t>
  </si>
  <si>
    <t xml:space="preserve">VALLA BEACH                                       </t>
  </si>
  <si>
    <t xml:space="preserve">VIEWMONT                                          </t>
  </si>
  <si>
    <t xml:space="preserve">ARGENTS HILL                                      </t>
  </si>
  <si>
    <t xml:space="preserve">BOWRAVILLE                                        </t>
  </si>
  <si>
    <t xml:space="preserve">GIRRALONG                                         </t>
  </si>
  <si>
    <t xml:space="preserve">KENNAICLE CREEK                                   </t>
  </si>
  <si>
    <t xml:space="preserve">MISSABOTTI                                        </t>
  </si>
  <si>
    <t xml:space="preserve">SOUTH ARM                                         </t>
  </si>
  <si>
    <t xml:space="preserve">TEWINGA                                           </t>
  </si>
  <si>
    <t xml:space="preserve">BOAMBEE                                           </t>
  </si>
  <si>
    <t xml:space="preserve">BROOKLANA                                         </t>
  </si>
  <si>
    <t xml:space="preserve">BUCCA                                             </t>
  </si>
  <si>
    <t xml:space="preserve">COFFS HARBOUR                                     </t>
  </si>
  <si>
    <t xml:space="preserve">COFFS HARBOUR DC                                  </t>
  </si>
  <si>
    <t xml:space="preserve">COFFS HARBOUR JETTY                               </t>
  </si>
  <si>
    <t xml:space="preserve">COFFS HARBOUR PLAZA                               </t>
  </si>
  <si>
    <t xml:space="preserve">CORAMBA                                           </t>
  </si>
  <si>
    <t xml:space="preserve">GLENREAGH                                         </t>
  </si>
  <si>
    <t xml:space="preserve">KARANGI                                           </t>
  </si>
  <si>
    <t xml:space="preserve">KORORA                                            </t>
  </si>
  <si>
    <t xml:space="preserve">LOWANNA                                           </t>
  </si>
  <si>
    <t xml:space="preserve">MOONEE BEACH                                      </t>
  </si>
  <si>
    <t xml:space="preserve">NANA GLEN                                         </t>
  </si>
  <si>
    <t xml:space="preserve">NORTH BOAMBEE VALLEY                              </t>
  </si>
  <si>
    <t xml:space="preserve">SAPPHIRE BEACH                                    </t>
  </si>
  <si>
    <t xml:space="preserve">ULONG                                             </t>
  </si>
  <si>
    <t xml:space="preserve">UPPER ORARA                                       </t>
  </si>
  <si>
    <t xml:space="preserve">BOAMBEE EAST                                      </t>
  </si>
  <si>
    <t xml:space="preserve">SAWTELL                                           </t>
  </si>
  <si>
    <t xml:space="preserve">TOORMINA                                          </t>
  </si>
  <si>
    <t xml:space="preserve">BILLYS CREEK                                      </t>
  </si>
  <si>
    <t xml:space="preserve">BOSTOBRICK                                        </t>
  </si>
  <si>
    <t xml:space="preserve">BRIGGSVALE                                        </t>
  </si>
  <si>
    <t xml:space="preserve">CLOUDS CREEK                                      </t>
  </si>
  <si>
    <t xml:space="preserve">DEER VALE                                         </t>
  </si>
  <si>
    <t xml:space="preserve">DORRIGO                                           </t>
  </si>
  <si>
    <t xml:space="preserve">DORRIGO NORTH                                     </t>
  </si>
  <si>
    <t xml:space="preserve">DUNDURRABIN                                       </t>
  </si>
  <si>
    <t xml:space="preserve">EBOR                                              </t>
  </si>
  <si>
    <t xml:space="preserve">FERNBROOK                                         </t>
  </si>
  <si>
    <t xml:space="preserve">GANGARA                                           </t>
  </si>
  <si>
    <t xml:space="preserve">GLEN FERNAIGH                                     </t>
  </si>
  <si>
    <t xml:space="preserve">HERNANI                                           </t>
  </si>
  <si>
    <t xml:space="preserve">LEIGH                                             </t>
  </si>
  <si>
    <t xml:space="preserve">MAYNARDS PLAINS                                   </t>
  </si>
  <si>
    <t xml:space="preserve">MEGAN                                             </t>
  </si>
  <si>
    <t xml:space="preserve">MULDIVA                                           </t>
  </si>
  <si>
    <t xml:space="preserve">TYRINGHAM                                         </t>
  </si>
  <si>
    <t xml:space="preserve">BELLINGEN                                         </t>
  </si>
  <si>
    <t xml:space="preserve">BRIERFIELD                                        </t>
  </si>
  <si>
    <t xml:space="preserve">BUNDAGEN                                          </t>
  </si>
  <si>
    <t xml:space="preserve">DARKWOOD                                          </t>
  </si>
  <si>
    <t xml:space="preserve">FERNMOUNT                                         </t>
  </si>
  <si>
    <t xml:space="preserve">GLENIFFER                                         </t>
  </si>
  <si>
    <t xml:space="preserve">GORDONVILLE                                       </t>
  </si>
  <si>
    <t xml:space="preserve">HYDES CREEK                                       </t>
  </si>
  <si>
    <t xml:space="preserve">KALANG                                            </t>
  </si>
  <si>
    <t xml:space="preserve">KOOROOWI                                          </t>
  </si>
  <si>
    <t xml:space="preserve">MYLESTOM                                          </t>
  </si>
  <si>
    <t xml:space="preserve">ORAMA                                             </t>
  </si>
  <si>
    <t xml:space="preserve">RALEIGH                                           </t>
  </si>
  <si>
    <t xml:space="preserve">REPTON                                            </t>
  </si>
  <si>
    <t xml:space="preserve">SCOTCHMAN                                         </t>
  </si>
  <si>
    <t xml:space="preserve">SUNNY CORNER                                      </t>
  </si>
  <si>
    <t xml:space="preserve">THORA                                             </t>
  </si>
  <si>
    <t xml:space="preserve">UPPER THORA                                       </t>
  </si>
  <si>
    <t xml:space="preserve">VALERY                                            </t>
  </si>
  <si>
    <t xml:space="preserve">TARKEETH                                          </t>
  </si>
  <si>
    <t xml:space="preserve">URUNGA                                            </t>
  </si>
  <si>
    <t xml:space="preserve">ARRAWARRA                                         </t>
  </si>
  <si>
    <t xml:space="preserve">ARRAWARRA HEADLAND                                </t>
  </si>
  <si>
    <t xml:space="preserve">CORINDI BEACH                                     </t>
  </si>
  <si>
    <t xml:space="preserve">EMERALD BEACH                                     </t>
  </si>
  <si>
    <t xml:space="preserve">MULLAWAY                                          </t>
  </si>
  <si>
    <t xml:space="preserve">RED ROCK                                          </t>
  </si>
  <si>
    <t xml:space="preserve">SAFETY BEACH                                      </t>
  </si>
  <si>
    <t xml:space="preserve">SANDY BEACH                                       </t>
  </si>
  <si>
    <t xml:space="preserve">UPPER CORINDI                                     </t>
  </si>
  <si>
    <t xml:space="preserve">WOOLGOOLGA                                        </t>
  </si>
  <si>
    <t xml:space="preserve">BARRETTS CREEK                                    </t>
  </si>
  <si>
    <t xml:space="preserve">BARYULGIL                                         </t>
  </si>
  <si>
    <t xml:space="preserve">BLAXLANDS CREEK                                   </t>
  </si>
  <si>
    <t xml:space="preserve">BLAXLANDS FLAT                                    </t>
  </si>
  <si>
    <t xml:space="preserve">BRAUNSTONE                                        </t>
  </si>
  <si>
    <t xml:space="preserve">BRUSHGROVE                                        </t>
  </si>
  <si>
    <t xml:space="preserve">BUCCARUMBI                                        </t>
  </si>
  <si>
    <t xml:space="preserve">CANGAI                                            </t>
  </si>
  <si>
    <t xml:space="preserve">CHAMBIGNE                                         </t>
  </si>
  <si>
    <t xml:space="preserve">CLARENZA                                          </t>
  </si>
  <si>
    <t xml:space="preserve">COALDALE                                          </t>
  </si>
  <si>
    <t xml:space="preserve">COPMANHURST                                       </t>
  </si>
  <si>
    <t xml:space="preserve">COUTTS CROSSING                                   </t>
  </si>
  <si>
    <t xml:space="preserve">COWPER                                            </t>
  </si>
  <si>
    <t xml:space="preserve">DILKOON                                           </t>
  </si>
  <si>
    <t xml:space="preserve">EATONSVILLE                                       </t>
  </si>
  <si>
    <t xml:space="preserve">FINE FLOWER                                       </t>
  </si>
  <si>
    <t xml:space="preserve">FORTIS CREEK                                      </t>
  </si>
  <si>
    <t xml:space="preserve">GRAFTON                                           </t>
  </si>
  <si>
    <t xml:space="preserve">GRAFTON WEST                                      </t>
  </si>
  <si>
    <t xml:space="preserve">GURRANANG                                         </t>
  </si>
  <si>
    <t xml:space="preserve">HALFWAY CREEK                                     </t>
  </si>
  <si>
    <t xml:space="preserve">JACKADGERY                                        </t>
  </si>
  <si>
    <t xml:space="preserve">JUNCTION HILL                                     </t>
  </si>
  <si>
    <t xml:space="preserve">KANGAROO CREEK                                    </t>
  </si>
  <si>
    <t xml:space="preserve">KOOLKHAN                                          </t>
  </si>
  <si>
    <t xml:space="preserve">KUNGALA                                           </t>
  </si>
  <si>
    <t xml:space="preserve">LANITZA                                           </t>
  </si>
  <si>
    <t xml:space="preserve">LAWRENCE                                          </t>
  </si>
  <si>
    <t xml:space="preserve">LEVENSTRATH                                       </t>
  </si>
  <si>
    <t xml:space="preserve">LIONSVILLE                                        </t>
  </si>
  <si>
    <t xml:space="preserve">LOWER COLDSTREAM                                  </t>
  </si>
  <si>
    <t xml:space="preserve">LOWER SOUTHGATE                                   </t>
  </si>
  <si>
    <t xml:space="preserve">MCPHERSONS CROSSING                               </t>
  </si>
  <si>
    <t xml:space="preserve">MOUNTAIN VIEW                                     </t>
  </si>
  <si>
    <t xml:space="preserve">MYLNEFORD                                         </t>
  </si>
  <si>
    <t xml:space="preserve">NYMBOIDA                                          </t>
  </si>
  <si>
    <t xml:space="preserve">RAMORNIE                                          </t>
  </si>
  <si>
    <t xml:space="preserve">SANDY CROSSING                                    </t>
  </si>
  <si>
    <t xml:space="preserve">SEELANDS                                          </t>
  </si>
  <si>
    <t xml:space="preserve">SOUTH GRAFTON                                     </t>
  </si>
  <si>
    <t xml:space="preserve">SOUTHGATE                                         </t>
  </si>
  <si>
    <t xml:space="preserve">THE PINNACLES                                     </t>
  </si>
  <si>
    <t xml:space="preserve">THE WHITEMAN                                      </t>
  </si>
  <si>
    <t xml:space="preserve">TYNDALE                                           </t>
  </si>
  <si>
    <t xml:space="preserve">WATERVIEW                                         </t>
  </si>
  <si>
    <t xml:space="preserve">WATERVIEW HEIGHTS                                 </t>
  </si>
  <si>
    <t xml:space="preserve">WELLS CROSSING                                    </t>
  </si>
  <si>
    <t xml:space="preserve">WHITEMAN CREEK                                    </t>
  </si>
  <si>
    <t xml:space="preserve">WINEGROVE                                         </t>
  </si>
  <si>
    <t xml:space="preserve">CALLIOPE                                          </t>
  </si>
  <si>
    <t xml:space="preserve">DIGGERS CAMP                                      </t>
  </si>
  <si>
    <t xml:space="preserve">MINNIE WATER                                      </t>
  </si>
  <si>
    <t xml:space="preserve">PILLAR VALLEY                                     </t>
  </si>
  <si>
    <t xml:space="preserve">SWAN CREEK                                        </t>
  </si>
  <si>
    <t xml:space="preserve">TUCABIA                                           </t>
  </si>
  <si>
    <t xml:space="preserve">ULMARRA                                           </t>
  </si>
  <si>
    <t xml:space="preserve">WOOLI                                             </t>
  </si>
  <si>
    <t xml:space="preserve">ASHBY                                             </t>
  </si>
  <si>
    <t xml:space="preserve">ASHBY HEIGHTS                                     </t>
  </si>
  <si>
    <t xml:space="preserve">BROOMS HEAD                                       </t>
  </si>
  <si>
    <t xml:space="preserve">GULMARRAD                                         </t>
  </si>
  <si>
    <t xml:space="preserve">ILARWILL                                          </t>
  </si>
  <si>
    <t xml:space="preserve">JAMES CREEK                                       </t>
  </si>
  <si>
    <t xml:space="preserve">MACLEAN                                           </t>
  </si>
  <si>
    <t xml:space="preserve">MICALO ISLAND                                     </t>
  </si>
  <si>
    <t xml:space="preserve">PALMERS CHANNEL                                   </t>
  </si>
  <si>
    <t xml:space="preserve">PALMERS ISLAND                                    </t>
  </si>
  <si>
    <t xml:space="preserve">SANDON                                            </t>
  </si>
  <si>
    <t xml:space="preserve">SHARK CREEK                                       </t>
  </si>
  <si>
    <t xml:space="preserve">TALOUMBI                                          </t>
  </si>
  <si>
    <t xml:space="preserve">TOWNSEND                                          </t>
  </si>
  <si>
    <t xml:space="preserve">TULLYMORGAN                                       </t>
  </si>
  <si>
    <t xml:space="preserve">WOODFORD                                          </t>
  </si>
  <si>
    <t xml:space="preserve">ANGOURIE                                          </t>
  </si>
  <si>
    <t xml:space="preserve">WOOLOWEYAH                                        </t>
  </si>
  <si>
    <t xml:space="preserve">YAMBA                                             </t>
  </si>
  <si>
    <t xml:space="preserve">HARWOOD                                           </t>
  </si>
  <si>
    <t xml:space="preserve">ILUKA                                             </t>
  </si>
  <si>
    <t xml:space="preserve">THE FRESHWATER                                    </t>
  </si>
  <si>
    <t xml:space="preserve">WOODY HEAD                                        </t>
  </si>
  <si>
    <t xml:space="preserve">BANYABBA                                          </t>
  </si>
  <si>
    <t xml:space="preserve">BEAN CREEK                                        </t>
  </si>
  <si>
    <t xml:space="preserve">BINGEEBEEBRA CREEK                                </t>
  </si>
  <si>
    <t xml:space="preserve">BONALBO                                           </t>
  </si>
  <si>
    <t xml:space="preserve">BOOMOODEERIE                                      </t>
  </si>
  <si>
    <t xml:space="preserve">BOTTLE CREEK                                      </t>
  </si>
  <si>
    <t xml:space="preserve">BULLDOG                                           </t>
  </si>
  <si>
    <t xml:space="preserve">BUNGAWALBIN                                       </t>
  </si>
  <si>
    <t xml:space="preserve">BUSBYS FLAT                                       </t>
  </si>
  <si>
    <t xml:space="preserve">CAMIRA                                            </t>
  </si>
  <si>
    <t xml:space="preserve">CAMIRA CREEK                                      </t>
  </si>
  <si>
    <t xml:space="preserve">CAPEEN                                            </t>
  </si>
  <si>
    <t xml:space="preserve">CHATSWORTH                                        </t>
  </si>
  <si>
    <t xml:space="preserve">CLEARFIELD                                        </t>
  </si>
  <si>
    <t xml:space="preserve">CLOVER PARK                                       </t>
  </si>
  <si>
    <t xml:space="preserve">COONGBAR                                          </t>
  </si>
  <si>
    <t xml:space="preserve">CULMARAN CREEK                                    </t>
  </si>
  <si>
    <t xml:space="preserve">DEEP CREEK                                        </t>
  </si>
  <si>
    <t xml:space="preserve">DRAKE                                             </t>
  </si>
  <si>
    <t xml:space="preserve">DUCK CREEK                                        </t>
  </si>
  <si>
    <t xml:space="preserve">EWINGAR                                           </t>
  </si>
  <si>
    <t xml:space="preserve">GIBBERAGEE                                        </t>
  </si>
  <si>
    <t xml:space="preserve">GOODWOOD ISLAND                                   </t>
  </si>
  <si>
    <t xml:space="preserve">GORGE CREEK                                       </t>
  </si>
  <si>
    <t xml:space="preserve">HAYSTACK                                          </t>
  </si>
  <si>
    <t xml:space="preserve">HOGARTH RANGE                                     </t>
  </si>
  <si>
    <t xml:space="preserve">JACKSONS FLAT                                     </t>
  </si>
  <si>
    <t xml:space="preserve">JOES BOX                                          </t>
  </si>
  <si>
    <t xml:space="preserve">KIPPENDUFF                                        </t>
  </si>
  <si>
    <t xml:space="preserve">LOUISA CREEK                                      </t>
  </si>
  <si>
    <t xml:space="preserve">LOWER BOTTLE CREEK                                </t>
  </si>
  <si>
    <t xml:space="preserve">LOWER DUCK CREEK                                  </t>
  </si>
  <si>
    <t xml:space="preserve">LOWER PEACOCK                                     </t>
  </si>
  <si>
    <t xml:space="preserve">MALLANGANEE                                       </t>
  </si>
  <si>
    <t xml:space="preserve">MOOKIMA WYBRA                                     </t>
  </si>
  <si>
    <t xml:space="preserve">MORORO                                            </t>
  </si>
  <si>
    <t xml:space="preserve">MOUNT MARSH                                       </t>
  </si>
  <si>
    <t xml:space="preserve">MUMMULGUM                                         </t>
  </si>
  <si>
    <t xml:space="preserve">MYRTLE CREEK                                      </t>
  </si>
  <si>
    <t xml:space="preserve">OLD BONALBO                                       </t>
  </si>
  <si>
    <t xml:space="preserve">PADDYS FLAT                                       </t>
  </si>
  <si>
    <t xml:space="preserve">PAGANS FLAT                                       </t>
  </si>
  <si>
    <t xml:space="preserve">PEACOCK CREEK                                     </t>
  </si>
  <si>
    <t xml:space="preserve">PIKAPENE                                          </t>
  </si>
  <si>
    <t xml:space="preserve">PRETTY GULLY                                      </t>
  </si>
  <si>
    <t xml:space="preserve">RAPPVILLE                                         </t>
  </si>
  <si>
    <t xml:space="preserve">SANDILANDS                                        </t>
  </si>
  <si>
    <t xml:space="preserve">SIMPKINS CREEK                                    </t>
  </si>
  <si>
    <t xml:space="preserve">SIX MILE SWAMP                                    </t>
  </si>
  <si>
    <t xml:space="preserve">TABULAM                                           </t>
  </si>
  <si>
    <t xml:space="preserve">THERESA CREEK                                     </t>
  </si>
  <si>
    <t xml:space="preserve">TUNGLEBUNG                                        </t>
  </si>
  <si>
    <t xml:space="preserve">UPPER DUCK CREEK                                  </t>
  </si>
  <si>
    <t xml:space="preserve">WARREGAH ISLAND                                   </t>
  </si>
  <si>
    <t xml:space="preserve">WHIPORIE                                          </t>
  </si>
  <si>
    <t xml:space="preserve">WOOMBAH                                           </t>
  </si>
  <si>
    <t xml:space="preserve">WYAN                                              </t>
  </si>
  <si>
    <t xml:space="preserve">YABBRA                                            </t>
  </si>
  <si>
    <t xml:space="preserve">BABYL CREEK                                       </t>
  </si>
  <si>
    <t xml:space="preserve">BACKMEDE                                          </t>
  </si>
  <si>
    <t xml:space="preserve">CASINO                                            </t>
  </si>
  <si>
    <t xml:space="preserve">COOMBELL                                          </t>
  </si>
  <si>
    <t xml:space="preserve">DOBIES BIGHT                                      </t>
  </si>
  <si>
    <t xml:space="preserve">DOUBTFUL CREEK                                    </t>
  </si>
  <si>
    <t xml:space="preserve">DYRAABA                                           </t>
  </si>
  <si>
    <t xml:space="preserve">DYRAABA CENTRAL                                   </t>
  </si>
  <si>
    <t xml:space="preserve">ELLANGOWAN                                        </t>
  </si>
  <si>
    <t xml:space="preserve">FAIRY HILL                                        </t>
  </si>
  <si>
    <t xml:space="preserve">IRVINGTON                                         </t>
  </si>
  <si>
    <t xml:space="preserve">LEEVILLE                                          </t>
  </si>
  <si>
    <t xml:space="preserve">MONGOGARIE                                        </t>
  </si>
  <si>
    <t xml:space="preserve">NAUGHTONS GAP                                     </t>
  </si>
  <si>
    <t xml:space="preserve">NORTH CASINO                                      </t>
  </si>
  <si>
    <t xml:space="preserve">PIORA                                             </t>
  </si>
  <si>
    <t xml:space="preserve">SEXTONVILLE                                       </t>
  </si>
  <si>
    <t xml:space="preserve">SHANNON BROOK                                     </t>
  </si>
  <si>
    <t xml:space="preserve">SPRING GROVE                                      </t>
  </si>
  <si>
    <t xml:space="preserve">STRATHEDEN                                        </t>
  </si>
  <si>
    <t xml:space="preserve">WOODVIEW                                          </t>
  </si>
  <si>
    <t xml:space="preserve">WOOLNERS ARM                                      </t>
  </si>
  <si>
    <t xml:space="preserve">WOOROOWOOLGAN                                     </t>
  </si>
  <si>
    <t xml:space="preserve">YORKLEA                                           </t>
  </si>
  <si>
    <t xml:space="preserve">BORA RIDGE                                        </t>
  </si>
  <si>
    <t xml:space="preserve">CODRINGTON                                        </t>
  </si>
  <si>
    <t xml:space="preserve">CORAKI                                            </t>
  </si>
  <si>
    <t xml:space="preserve">GREEN FOREST                                      </t>
  </si>
  <si>
    <t xml:space="preserve">TATHAM                                            </t>
  </si>
  <si>
    <t xml:space="preserve">BROADWATER                                        </t>
  </si>
  <si>
    <t xml:space="preserve">BUCKENDOON                                        </t>
  </si>
  <si>
    <t xml:space="preserve">KILGIN                                            </t>
  </si>
  <si>
    <t xml:space="preserve">NEW ITALY                                         </t>
  </si>
  <si>
    <t xml:space="preserve">RILEYS HILL                                       </t>
  </si>
  <si>
    <t xml:space="preserve">TABBIMOBLE                                        </t>
  </si>
  <si>
    <t xml:space="preserve">WOODBURN                                          </t>
  </si>
  <si>
    <t xml:space="preserve">EVANS HEAD                                        </t>
  </si>
  <si>
    <t xml:space="preserve">AFTERLEE                                          </t>
  </si>
  <si>
    <t xml:space="preserve">BARKERS VALE                                      </t>
  </si>
  <si>
    <t xml:space="preserve">CAWONGLA                                          </t>
  </si>
  <si>
    <t xml:space="preserve">CEDAR POINT                                       </t>
  </si>
  <si>
    <t xml:space="preserve">COLLINS CREEK                                     </t>
  </si>
  <si>
    <t xml:space="preserve">COUGAL                                            </t>
  </si>
  <si>
    <t xml:space="preserve">DAIRY FLAT                                        </t>
  </si>
  <si>
    <t xml:space="preserve">EDEN CREEK                                        </t>
  </si>
  <si>
    <t xml:space="preserve">EDENVILLE                                         </t>
  </si>
  <si>
    <t xml:space="preserve">ETTRICK                                           </t>
  </si>
  <si>
    <t xml:space="preserve">FAWCETTS PLAIN                                    </t>
  </si>
  <si>
    <t xml:space="preserve">FINDON CREEK                                      </t>
  </si>
  <si>
    <t xml:space="preserve">GENEVA                                            </t>
  </si>
  <si>
    <t xml:space="preserve">GHINNI GHI                                        </t>
  </si>
  <si>
    <t xml:space="preserve">GRADYS CREEK                                      </t>
  </si>
  <si>
    <t xml:space="preserve">GREEN PIGEON                                      </t>
  </si>
  <si>
    <t xml:space="preserve">GREVILLIA                                         </t>
  </si>
  <si>
    <t xml:space="preserve">HOMELEIGH                                         </t>
  </si>
  <si>
    <t xml:space="preserve">HORSE STATION CREEK                               </t>
  </si>
  <si>
    <t xml:space="preserve">HORSESHOE CREEK                                   </t>
  </si>
  <si>
    <t xml:space="preserve">IRON POT CREEK                                    </t>
  </si>
  <si>
    <t xml:space="preserve">KILGRA                                            </t>
  </si>
  <si>
    <t xml:space="preserve">KYOGLE                                            </t>
  </si>
  <si>
    <t xml:space="preserve">LITTLE BACK CREEK                                 </t>
  </si>
  <si>
    <t xml:space="preserve">LOADSTONE                                         </t>
  </si>
  <si>
    <t xml:space="preserve">LYNCHS CREEK                                      </t>
  </si>
  <si>
    <t xml:space="preserve">NEW PARK                                          </t>
  </si>
  <si>
    <t xml:space="preserve">OLD GREVILLIA                                     </t>
  </si>
  <si>
    <t xml:space="preserve">ROSEBERRY CREEK                                   </t>
  </si>
  <si>
    <t xml:space="preserve">RUKENVALE                                         </t>
  </si>
  <si>
    <t xml:space="preserve">SAWPIT CREEK                                      </t>
  </si>
  <si>
    <t xml:space="preserve">SMITHS CREEK                                      </t>
  </si>
  <si>
    <t xml:space="preserve">TERRACE CREEK                                     </t>
  </si>
  <si>
    <t xml:space="preserve">THE RISK                                          </t>
  </si>
  <si>
    <t xml:space="preserve">TOONUMBAR                                         </t>
  </si>
  <si>
    <t xml:space="preserve">UNUMGAR                                           </t>
  </si>
  <si>
    <t xml:space="preserve">UPPER EDEN CREEK                                  </t>
  </si>
  <si>
    <t xml:space="preserve">UPPER HORSESHOE CREEK                             </t>
  </si>
  <si>
    <t xml:space="preserve">WADEVILLE                                         </t>
  </si>
  <si>
    <t xml:space="preserve">WARRAZAMBIL CREEK                                 </t>
  </si>
  <si>
    <t xml:space="preserve">WEST WIANGAREE                                    </t>
  </si>
  <si>
    <t xml:space="preserve">WIANGAREE                                         </t>
  </si>
  <si>
    <t xml:space="preserve">WYNEDEN                                           </t>
  </si>
  <si>
    <t xml:space="preserve">BEAURY CREEK                                      </t>
  </si>
  <si>
    <t xml:space="preserve">TOOLOOM                                           </t>
  </si>
  <si>
    <t xml:space="preserve">URBENVILLE                                        </t>
  </si>
  <si>
    <t xml:space="preserve">WALLABY CREEK                                     </t>
  </si>
  <si>
    <t xml:space="preserve">ACACIA CREEK                                      </t>
  </si>
  <si>
    <t xml:space="preserve">ACACIA PLATEAU                                    </t>
  </si>
  <si>
    <t xml:space="preserve">BOOMI CREEK                                       </t>
  </si>
  <si>
    <t xml:space="preserve">BRUMBY PLAINS                                     </t>
  </si>
  <si>
    <t xml:space="preserve">LEGUME                                            </t>
  </si>
  <si>
    <t xml:space="preserve">LINDESAY CREEK                                    </t>
  </si>
  <si>
    <t xml:space="preserve">LOWER ACACIA CREEK                                </t>
  </si>
  <si>
    <t xml:space="preserve">MULI MULI                                         </t>
  </si>
  <si>
    <t xml:space="preserve">OLD KOREELAH                                      </t>
  </si>
  <si>
    <t xml:space="preserve">THE GLEN                                          </t>
  </si>
  <si>
    <t xml:space="preserve">WOODENBONG                                        </t>
  </si>
  <si>
    <t xml:space="preserve">ALSTONVALE                                        </t>
  </si>
  <si>
    <t xml:space="preserve">ALSTONVILLE                                       </t>
  </si>
  <si>
    <t xml:space="preserve">BAGOTVILLE                                        </t>
  </si>
  <si>
    <t xml:space="preserve">EAST WARDELL                                      </t>
  </si>
  <si>
    <t xml:space="preserve">LYNWOOD                                           </t>
  </si>
  <si>
    <t xml:space="preserve">MEERSCHAUM VALE                                   </t>
  </si>
  <si>
    <t xml:space="preserve">PEARCES CREEK                                     </t>
  </si>
  <si>
    <t xml:space="preserve">ROUS                                              </t>
  </si>
  <si>
    <t xml:space="preserve">ROUS MILL                                         </t>
  </si>
  <si>
    <t xml:space="preserve">TUCKOMBIL                                         </t>
  </si>
  <si>
    <t xml:space="preserve">URALBA                                            </t>
  </si>
  <si>
    <t xml:space="preserve">WARDELL                                           </t>
  </si>
  <si>
    <t xml:space="preserve">WOLLONGBAR                                        </t>
  </si>
  <si>
    <t xml:space="preserve">BALLINA                                           </t>
  </si>
  <si>
    <t xml:space="preserve">BALLINA DC                                        </t>
  </si>
  <si>
    <t xml:space="preserve">COOLGARDIE                                        </t>
  </si>
  <si>
    <t xml:space="preserve">CUMBALUM                                          </t>
  </si>
  <si>
    <t xml:space="preserve">EAST BALLINA                                      </t>
  </si>
  <si>
    <t xml:space="preserve">EMPIRE VALE                                       </t>
  </si>
  <si>
    <t xml:space="preserve">KEITH HALL                                        </t>
  </si>
  <si>
    <t xml:space="preserve">LENNOX HEAD                                       </t>
  </si>
  <si>
    <t xml:space="preserve">PATCHS BEACH                                      </t>
  </si>
  <si>
    <t xml:space="preserve">PIMLICO                                           </t>
  </si>
  <si>
    <t xml:space="preserve">SKENNARS HEAD                                     </t>
  </si>
  <si>
    <t xml:space="preserve">TEVEN                                             </t>
  </si>
  <si>
    <t xml:space="preserve">TINTENBAR                                         </t>
  </si>
  <si>
    <t xml:space="preserve">WEST BALLINA                                      </t>
  </si>
  <si>
    <t xml:space="preserve">BANGALOW                                          </t>
  </si>
  <si>
    <t xml:space="preserve">BINNA BURRA                                       </t>
  </si>
  <si>
    <t xml:space="preserve">BROOKLET                                          </t>
  </si>
  <si>
    <t xml:space="preserve">COOPERS SHOOT                                     </t>
  </si>
  <si>
    <t xml:space="preserve">COORABELL                                         </t>
  </si>
  <si>
    <t xml:space="preserve">FERNLEIGH                                         </t>
  </si>
  <si>
    <t xml:space="preserve">KNOCKROW                                          </t>
  </si>
  <si>
    <t xml:space="preserve">MCLEODS SHOOT                                     </t>
  </si>
  <si>
    <t xml:space="preserve">NASHUA                                            </t>
  </si>
  <si>
    <t xml:space="preserve">NEWRYBAR                                          </t>
  </si>
  <si>
    <t xml:space="preserve">POSSUM CREEK                                      </t>
  </si>
  <si>
    <t xml:space="preserve">BENTLEY                                           </t>
  </si>
  <si>
    <t xml:space="preserve">BEXHILL                                           </t>
  </si>
  <si>
    <t xml:space="preserve">BLAKEBROOK                                        </t>
  </si>
  <si>
    <t xml:space="preserve">BLUE KNOB                                         </t>
  </si>
  <si>
    <t xml:space="preserve">BOORABEE PARK                                     </t>
  </si>
  <si>
    <t xml:space="preserve">BOOYONG                                           </t>
  </si>
  <si>
    <t xml:space="preserve">CANIABA                                           </t>
  </si>
  <si>
    <t xml:space="preserve">CHILCOTTS GRASS                                   </t>
  </si>
  <si>
    <t xml:space="preserve">CLOVASS                                           </t>
  </si>
  <si>
    <t xml:space="preserve">CLUNES                                            </t>
  </si>
  <si>
    <t xml:space="preserve">COFFEE CAMP                                       </t>
  </si>
  <si>
    <t xml:space="preserve">CORNDALE                                          </t>
  </si>
  <si>
    <t xml:space="preserve">DORROUGHBY                                        </t>
  </si>
  <si>
    <t xml:space="preserve">DUNGARUBBA                                        </t>
  </si>
  <si>
    <t xml:space="preserve">DUNOON                                            </t>
  </si>
  <si>
    <t xml:space="preserve">EAST LISMORE                                      </t>
  </si>
  <si>
    <t xml:space="preserve">ELTHAM                                            </t>
  </si>
  <si>
    <t xml:space="preserve">EUREKA                                            </t>
  </si>
  <si>
    <t xml:space="preserve">FEDERAL                                           </t>
  </si>
  <si>
    <t xml:space="preserve">GEORGICA                                          </t>
  </si>
  <si>
    <t xml:space="preserve">GOOLMANGAR                                        </t>
  </si>
  <si>
    <t xml:space="preserve">GOONELLABAH                                       </t>
  </si>
  <si>
    <t xml:space="preserve">GUNDURIMBA                                        </t>
  </si>
  <si>
    <t xml:space="preserve">JIGGI                                             </t>
  </si>
  <si>
    <t xml:space="preserve">KEERRONG                                          </t>
  </si>
  <si>
    <t xml:space="preserve">KOONORIGAN                                        </t>
  </si>
  <si>
    <t xml:space="preserve">LARNOOK                                           </t>
  </si>
  <si>
    <t xml:space="preserve">LILLIAN ROCK                                      </t>
  </si>
  <si>
    <t xml:space="preserve">LINDENDALE                                        </t>
  </si>
  <si>
    <t xml:space="preserve">LISMORE                                           </t>
  </si>
  <si>
    <t xml:space="preserve">LISMORE DC                                        </t>
  </si>
  <si>
    <t xml:space="preserve">LISMORE HEIGHTS                                   </t>
  </si>
  <si>
    <t xml:space="preserve">MAROM CREEK                                       </t>
  </si>
  <si>
    <t xml:space="preserve">MCKEES HILL                                       </t>
  </si>
  <si>
    <t xml:space="preserve">MCLEANS RIDGES                                    </t>
  </si>
  <si>
    <t xml:space="preserve">MODANVILLE                                        </t>
  </si>
  <si>
    <t xml:space="preserve">NIMBIN                                            </t>
  </si>
  <si>
    <t xml:space="preserve">NORTH LISMORE                                     </t>
  </si>
  <si>
    <t xml:space="preserve">NUMULGI                                           </t>
  </si>
  <si>
    <t xml:space="preserve">REPENTANCE CREEK                                  </t>
  </si>
  <si>
    <t xml:space="preserve">RICHMOND HILL                                     </t>
  </si>
  <si>
    <t xml:space="preserve">ROCK VALLEY                                       </t>
  </si>
  <si>
    <t xml:space="preserve">ROSEBANK                                          </t>
  </si>
  <si>
    <t xml:space="preserve">RUTHVEN                                           </t>
  </si>
  <si>
    <t xml:space="preserve">SOUTH GUNDURIMBA                                  </t>
  </si>
  <si>
    <t xml:space="preserve">SOUTH LISMORE                                     </t>
  </si>
  <si>
    <t xml:space="preserve">STONY CHUTE                                       </t>
  </si>
  <si>
    <t xml:space="preserve">TERANIA CREEK                                     </t>
  </si>
  <si>
    <t xml:space="preserve">THE CHANNON                                       </t>
  </si>
  <si>
    <t xml:space="preserve">TREGEAGLE                                         </t>
  </si>
  <si>
    <t xml:space="preserve">TUCKI TUCKI                                       </t>
  </si>
  <si>
    <t xml:space="preserve">TUCKURIMBA                                        </t>
  </si>
  <si>
    <t xml:space="preserve">TULLERA                                           </t>
  </si>
  <si>
    <t xml:space="preserve">TUNCESTER                                         </t>
  </si>
  <si>
    <t xml:space="preserve">TUNTABLE CREEK                                    </t>
  </si>
  <si>
    <t xml:space="preserve">TUNTABLE FALLS                                    </t>
  </si>
  <si>
    <t xml:space="preserve">WHIAN WHIAN                                       </t>
  </si>
  <si>
    <t xml:space="preserve">WYRALLAH                                          </t>
  </si>
  <si>
    <t xml:space="preserve">BROKEN HEAD                                       </t>
  </si>
  <si>
    <t xml:space="preserve">BYRON BAY                                         </t>
  </si>
  <si>
    <t xml:space="preserve">EWINGSDALE                                        </t>
  </si>
  <si>
    <t xml:space="preserve">MYOCUM                                            </t>
  </si>
  <si>
    <t xml:space="preserve">SKINNERS SHOOT                                    </t>
  </si>
  <si>
    <t xml:space="preserve">SUFFOLK PARK                                      </t>
  </si>
  <si>
    <t xml:space="preserve">TALOFA                                            </t>
  </si>
  <si>
    <t xml:space="preserve">TYAGARAH                                          </t>
  </si>
  <si>
    <t xml:space="preserve">GOONENGERRY                                       </t>
  </si>
  <si>
    <t xml:space="preserve">HUONBROOK                                         </t>
  </si>
  <si>
    <t xml:space="preserve">MAIN ARM                                          </t>
  </si>
  <si>
    <t xml:space="preserve">MONTECOLLUM                                       </t>
  </si>
  <si>
    <t xml:space="preserve">MULLUMBIMBY                                       </t>
  </si>
  <si>
    <t xml:space="preserve">PALMWOODS                                         </t>
  </si>
  <si>
    <t xml:space="preserve">UPPER MAIN ARM                                    </t>
  </si>
  <si>
    <t xml:space="preserve">WILSONS CREEK                                     </t>
  </si>
  <si>
    <t xml:space="preserve">BILLINUDGEL                                       </t>
  </si>
  <si>
    <t xml:space="preserve">BRUNSWICK HEADS                                   </t>
  </si>
  <si>
    <t xml:space="preserve">BURRINGBAR                                        </t>
  </si>
  <si>
    <t xml:space="preserve">CRABBES CREEK                                     </t>
  </si>
  <si>
    <t xml:space="preserve">MIDDLE POCKET                                     </t>
  </si>
  <si>
    <t xml:space="preserve">MOOBALL                                           </t>
  </si>
  <si>
    <t xml:space="preserve">NEW BRIGHTON                                      </t>
  </si>
  <si>
    <t xml:space="preserve">OCEAN SHORES                                      </t>
  </si>
  <si>
    <t xml:space="preserve">SLEEPY HOLLOW                                     </t>
  </si>
  <si>
    <t xml:space="preserve">SOUTH GOLDEN BEACH                                </t>
  </si>
  <si>
    <t xml:space="preserve">THE POCKET                                        </t>
  </si>
  <si>
    <t xml:space="preserve">UPPER BURRINGBAR                                  </t>
  </si>
  <si>
    <t xml:space="preserve">WOOYUNG                                           </t>
  </si>
  <si>
    <t xml:space="preserve">YELGUN                                            </t>
  </si>
  <si>
    <t xml:space="preserve">BACK CREEK                                        </t>
  </si>
  <si>
    <t xml:space="preserve">BRAY PARK                                         </t>
  </si>
  <si>
    <t xml:space="preserve">BRAYS CREEK                                       </t>
  </si>
  <si>
    <t xml:space="preserve">BYANGUM                                           </t>
  </si>
  <si>
    <t xml:space="preserve">BYRRILL CREEK                                     </t>
  </si>
  <si>
    <t xml:space="preserve">CHILLINGHAM                                       </t>
  </si>
  <si>
    <t xml:space="preserve">CHOWAN CREEK                                      </t>
  </si>
  <si>
    <t xml:space="preserve">CLOTHIERS CREEK                                   </t>
  </si>
  <si>
    <t xml:space="preserve">COMMISSIONERS CREEK                               </t>
  </si>
  <si>
    <t xml:space="preserve">CONDONG                                           </t>
  </si>
  <si>
    <t xml:space="preserve">CRYSTAL CREEK                                     </t>
  </si>
  <si>
    <t xml:space="preserve">CUDGERA CREEK                                     </t>
  </si>
  <si>
    <t xml:space="preserve">DOON DOON                                         </t>
  </si>
  <si>
    <t xml:space="preserve">DULGUIGAN                                         </t>
  </si>
  <si>
    <t xml:space="preserve">DUM DUM                                           </t>
  </si>
  <si>
    <t xml:space="preserve">DUNBIBLE                                          </t>
  </si>
  <si>
    <t xml:space="preserve">DUNGAY                                            </t>
  </si>
  <si>
    <t xml:space="preserve">EUNGELLA                                          </t>
  </si>
  <si>
    <t xml:space="preserve">EVIRON                                            </t>
  </si>
  <si>
    <t xml:space="preserve">FARRANTS HILL                                     </t>
  </si>
  <si>
    <t xml:space="preserve">FERNVALE                                          </t>
  </si>
  <si>
    <t xml:space="preserve">HOPKINS CREEK                                     </t>
  </si>
  <si>
    <t xml:space="preserve">KIELVALE                                          </t>
  </si>
  <si>
    <t xml:space="preserve">KUNGHUR                                           </t>
  </si>
  <si>
    <t xml:space="preserve">KUNGHUR CREEK                                     </t>
  </si>
  <si>
    <t xml:space="preserve">KYNNUMBOON                                        </t>
  </si>
  <si>
    <t xml:space="preserve">LIMPINWOOD                                        </t>
  </si>
  <si>
    <t xml:space="preserve">MIDGINBIL                                         </t>
  </si>
  <si>
    <t xml:space="preserve">MOUNT BURRELL                                     </t>
  </si>
  <si>
    <t xml:space="preserve">MOUNT WARNING                                     </t>
  </si>
  <si>
    <t xml:space="preserve">MURWILLUMBAH                                      </t>
  </si>
  <si>
    <t xml:space="preserve">MURWILLUMBAH DC                                   </t>
  </si>
  <si>
    <t xml:space="preserve">MURWILLUMBAH SOUTH                                </t>
  </si>
  <si>
    <t xml:space="preserve">NOBBYS CREEK                                      </t>
  </si>
  <si>
    <t xml:space="preserve">NORTH ARM                                         </t>
  </si>
  <si>
    <t xml:space="preserve">NUMINBAH                                          </t>
  </si>
  <si>
    <t xml:space="preserve">NUNDERI                                           </t>
  </si>
  <si>
    <t xml:space="preserve">PALMVALE                                          </t>
  </si>
  <si>
    <t xml:space="preserve">PUMPENBIL                                         </t>
  </si>
  <si>
    <t xml:space="preserve">RESERVE CREEK                                     </t>
  </si>
  <si>
    <t xml:space="preserve">ROUND MOUNTAIN                                    </t>
  </si>
  <si>
    <t xml:space="preserve">ROWLANDS CREEK                                    </t>
  </si>
  <si>
    <t xml:space="preserve">STOKERS SIDING                                    </t>
  </si>
  <si>
    <t xml:space="preserve">TERRAGON                                          </t>
  </si>
  <si>
    <t xml:space="preserve">TOMEWIN                                           </t>
  </si>
  <si>
    <t xml:space="preserve">TYALGUM                                           </t>
  </si>
  <si>
    <t xml:space="preserve">TYALGUM CREEK                                     </t>
  </si>
  <si>
    <t xml:space="preserve">TYGALGAH                                          </t>
  </si>
  <si>
    <t xml:space="preserve">UKI                                               </t>
  </si>
  <si>
    <t xml:space="preserve">UPPER CRYSTAL CREEK                               </t>
  </si>
  <si>
    <t xml:space="preserve">URLIUP                                            </t>
  </si>
  <si>
    <t xml:space="preserve">WARDROP VALLEY                                    </t>
  </si>
  <si>
    <t xml:space="preserve">ZARA                                              </t>
  </si>
  <si>
    <t xml:space="preserve">TWEED HEADS                                       </t>
  </si>
  <si>
    <t xml:space="preserve">TWEED HEADS WEST                                  </t>
  </si>
  <si>
    <t xml:space="preserve">BANORA POINT                                      </t>
  </si>
  <si>
    <t xml:space="preserve">BILAMBIL                                          </t>
  </si>
  <si>
    <t xml:space="preserve">BILAMBIL HEIGHTS                                  </t>
  </si>
  <si>
    <t xml:space="preserve">BUNGALORA                                         </t>
  </si>
  <si>
    <t xml:space="preserve">CAROOL                                            </t>
  </si>
  <si>
    <t xml:space="preserve">COBAKI                                            </t>
  </si>
  <si>
    <t xml:space="preserve">COBAKI LAKES                                      </t>
  </si>
  <si>
    <t xml:space="preserve">DUROBY                                            </t>
  </si>
  <si>
    <t xml:space="preserve">GLENGARRIE                                        </t>
  </si>
  <si>
    <t xml:space="preserve">PIGGABEEN                                         </t>
  </si>
  <si>
    <t xml:space="preserve">TERRANORA                                         </t>
  </si>
  <si>
    <t xml:space="preserve">TWEED HEADS SOUTH                                 </t>
  </si>
  <si>
    <t xml:space="preserve">TWEED HEADS SOUTH DC                              </t>
  </si>
  <si>
    <t xml:space="preserve">UPPER DUROBY                                      </t>
  </si>
  <si>
    <t xml:space="preserve">CASUARINA                                         </t>
  </si>
  <si>
    <t xml:space="preserve">CHINDERAH                                         </t>
  </si>
  <si>
    <t xml:space="preserve">CUDGEN                                            </t>
  </si>
  <si>
    <t xml:space="preserve">DURANBAH                                          </t>
  </si>
  <si>
    <t xml:space="preserve">FINGAL HEAD                                       </t>
  </si>
  <si>
    <t xml:space="preserve">KINGS FOREST                                      </t>
  </si>
  <si>
    <t xml:space="preserve">KINGSCLIFF                                        </t>
  </si>
  <si>
    <t xml:space="preserve">STOTTS CREEK                                      </t>
  </si>
  <si>
    <t xml:space="preserve">BOGANGAR                                          </t>
  </si>
  <si>
    <t xml:space="preserve">CABARITA BEACH                                    </t>
  </si>
  <si>
    <t xml:space="preserve">TANGLEWOOD                                        </t>
  </si>
  <si>
    <t xml:space="preserve">HASTINGS POINT                                    </t>
  </si>
  <si>
    <t xml:space="preserve">POTTSVILLE                                        </t>
  </si>
  <si>
    <t xml:space="preserve">POTTSVILLE BEACH                                  </t>
  </si>
  <si>
    <t xml:space="preserve">NORTH TUMBULGUM                                   </t>
  </si>
  <si>
    <t xml:space="preserve">TUMBULGUM                                         </t>
  </si>
  <si>
    <t xml:space="preserve">CONISTON                                          </t>
  </si>
  <si>
    <t xml:space="preserve">GWYNNEVILLE                                       </t>
  </si>
  <si>
    <t xml:space="preserve">KEIRAVILLE                                        </t>
  </si>
  <si>
    <t xml:space="preserve">MANGERTON                                         </t>
  </si>
  <si>
    <t xml:space="preserve">MOUNT KEIRA                                       </t>
  </si>
  <si>
    <t xml:space="preserve">MOUNT SAINT THOMAS                                </t>
  </si>
  <si>
    <t xml:space="preserve">WOLLONGONG                                        </t>
  </si>
  <si>
    <t xml:space="preserve">WOLLONGONG DC                                     </t>
  </si>
  <si>
    <t xml:space="preserve">WOLLONGONG NORTH                                  </t>
  </si>
  <si>
    <t xml:space="preserve">WOLLONGONG WEST                                   </t>
  </si>
  <si>
    <t xml:space="preserve">CRINGILA                                          </t>
  </si>
  <si>
    <t xml:space="preserve">LAKE HEIGHTS                                      </t>
  </si>
  <si>
    <t xml:space="preserve">PRIMBEE                                           </t>
  </si>
  <si>
    <t xml:space="preserve">WARRAWONG                                         </t>
  </si>
  <si>
    <t xml:space="preserve">KEMBLAWARRA                                       </t>
  </si>
  <si>
    <t xml:space="preserve">PORT KEMBLA                                       </t>
  </si>
  <si>
    <t xml:space="preserve">BERKELEY                                          </t>
  </si>
  <si>
    <t xml:space="preserve">COALCLIFF                                         </t>
  </si>
  <si>
    <t xml:space="preserve">DARKES FOREST                                     </t>
  </si>
  <si>
    <t xml:space="preserve">HELENSBURGH                                       </t>
  </si>
  <si>
    <t xml:space="preserve">OTFORD                                            </t>
  </si>
  <si>
    <t xml:space="preserve">STANWELL PARK                                     </t>
  </si>
  <si>
    <t xml:space="preserve">STANWELL TOPS                                     </t>
  </si>
  <si>
    <t xml:space="preserve">AUSTINMER                                         </t>
  </si>
  <si>
    <t xml:space="preserve">CLIFTON                                           </t>
  </si>
  <si>
    <t xml:space="preserve">COLEDALE                                          </t>
  </si>
  <si>
    <t xml:space="preserve">SCARBOROUGH                                       </t>
  </si>
  <si>
    <t xml:space="preserve">THIRROUL                                          </t>
  </si>
  <si>
    <t xml:space="preserve">WOMBARRA                                          </t>
  </si>
  <si>
    <t xml:space="preserve">BULLI                                             </t>
  </si>
  <si>
    <t xml:space="preserve">RUSSELL VALE                                      </t>
  </si>
  <si>
    <t xml:space="preserve">WOONONA                                           </t>
  </si>
  <si>
    <t xml:space="preserve">WOONONA EAST                                      </t>
  </si>
  <si>
    <t xml:space="preserve">BELLAMBI                                          </t>
  </si>
  <si>
    <t xml:space="preserve">CORRIMAL                                          </t>
  </si>
  <si>
    <t xml:space="preserve">CORRIMAL EAST                                     </t>
  </si>
  <si>
    <t xml:space="preserve">TARRAWANNA                                        </t>
  </si>
  <si>
    <t xml:space="preserve">TOWRADGI                                          </t>
  </si>
  <si>
    <t xml:space="preserve">BALGOWNIE                                         </t>
  </si>
  <si>
    <t xml:space="preserve">FAIRY MEADOW                                      </t>
  </si>
  <si>
    <t xml:space="preserve">FERNHILL                                          </t>
  </si>
  <si>
    <t xml:space="preserve">MOUNT OUSLEY                                      </t>
  </si>
  <si>
    <t xml:space="preserve">MOUNT PLEASANT                                    </t>
  </si>
  <si>
    <t xml:space="preserve">UNIVERSITY OF WOLLONGONG                          </t>
  </si>
  <si>
    <t xml:space="preserve">FIGTREE                                           </t>
  </si>
  <si>
    <t xml:space="preserve">CORDEAUX HEIGHTS                                  </t>
  </si>
  <si>
    <t xml:space="preserve">FARMBOROUGH HEIGHTS                               </t>
  </si>
  <si>
    <t xml:space="preserve">KEMBLA GRANGE                                     </t>
  </si>
  <si>
    <t xml:space="preserve">KEMBLA HEIGHTS                                    </t>
  </si>
  <si>
    <t xml:space="preserve">MOUNT KEMBLA                                      </t>
  </si>
  <si>
    <t xml:space="preserve">UNANDERRA                                         </t>
  </si>
  <si>
    <t xml:space="preserve">ALBION PARK                                       </t>
  </si>
  <si>
    <t xml:space="preserve">ALBION PARK RAIL                                  </t>
  </si>
  <si>
    <t xml:space="preserve">CALDERWOOD                                        </t>
  </si>
  <si>
    <t xml:space="preserve">CROOM                                             </t>
  </si>
  <si>
    <t xml:space="preserve">TONGARRA                                          </t>
  </si>
  <si>
    <t xml:space="preserve">TULLIMBAR                                         </t>
  </si>
  <si>
    <t xml:space="preserve">YELLOW ROCK                                       </t>
  </si>
  <si>
    <t xml:space="preserve">BARRACK HEIGHTS                                   </t>
  </si>
  <si>
    <t xml:space="preserve">BARRACK POINT                                     </t>
  </si>
  <si>
    <t xml:space="preserve">LAKE ILLAWARRA                                    </t>
  </si>
  <si>
    <t xml:space="preserve">MOUNT WARRIGAL                                    </t>
  </si>
  <si>
    <t xml:space="preserve">WARILLA                                           </t>
  </si>
  <si>
    <t xml:space="preserve">WINDANG                                           </t>
  </si>
  <si>
    <t xml:space="preserve">BLACKBUTT                                         </t>
  </si>
  <si>
    <t xml:space="preserve">DUNMORE                                           </t>
  </si>
  <si>
    <t xml:space="preserve">FLINDERS                                          </t>
  </si>
  <si>
    <t xml:space="preserve">OAK FLATS                                         </t>
  </si>
  <si>
    <t xml:space="preserve">OAK FLATS DC                                      </t>
  </si>
  <si>
    <t xml:space="preserve">SHELL COVE                                        </t>
  </si>
  <si>
    <t xml:space="preserve">SHELLHARBOUR                                      </t>
  </si>
  <si>
    <t xml:space="preserve">SHELLHARBOUR CITY CENTRE                          </t>
  </si>
  <si>
    <t xml:space="preserve">AVONDALE                                          </t>
  </si>
  <si>
    <t xml:space="preserve">BROWNSVILLE                                       </t>
  </si>
  <si>
    <t xml:space="preserve">DAPTO                                             </t>
  </si>
  <si>
    <t xml:space="preserve">HAYWARDS BAY                                      </t>
  </si>
  <si>
    <t xml:space="preserve">HORSLEY                                           </t>
  </si>
  <si>
    <t xml:space="preserve">KANAHOOKA                                         </t>
  </si>
  <si>
    <t xml:space="preserve">KOONAWARRA                                        </t>
  </si>
  <si>
    <t xml:space="preserve">MARSHALL MOUNT                                    </t>
  </si>
  <si>
    <t xml:space="preserve">PENROSE                                           </t>
  </si>
  <si>
    <t xml:space="preserve">WONGAWILLI                                        </t>
  </si>
  <si>
    <t xml:space="preserve">YALLAH                                            </t>
  </si>
  <si>
    <t xml:space="preserve">BOMBO                                             </t>
  </si>
  <si>
    <t xml:space="preserve">CURRAMORE                                         </t>
  </si>
  <si>
    <t xml:space="preserve">JAMBEROO                                          </t>
  </si>
  <si>
    <t xml:space="preserve">JERRARA                                           </t>
  </si>
  <si>
    <t xml:space="preserve">KIAMA                                             </t>
  </si>
  <si>
    <t xml:space="preserve">KIAMA DOWNS                                       </t>
  </si>
  <si>
    <t xml:space="preserve">KIAMA HEIGHTS                                     </t>
  </si>
  <si>
    <t xml:space="preserve">MINNAMURRA                                        </t>
  </si>
  <si>
    <t xml:space="preserve">SADDLEBACK MOUNTAIN                               </t>
  </si>
  <si>
    <t xml:space="preserve">FOXGROUND                                         </t>
  </si>
  <si>
    <t xml:space="preserve">GERRINGONG                                        </t>
  </si>
  <si>
    <t xml:space="preserve">GERROA                                            </t>
  </si>
  <si>
    <t xml:space="preserve">ROSE VALLEY                                       </t>
  </si>
  <si>
    <t xml:space="preserve">TOOLIJOOA                                         </t>
  </si>
  <si>
    <t xml:space="preserve">WERRI BEACH                                       </t>
  </si>
  <si>
    <t xml:space="preserve">WILLOW VALE                                       </t>
  </si>
  <si>
    <t xml:space="preserve">BACK FOREST                                       </t>
  </si>
  <si>
    <t xml:space="preserve">BELLAWONGARAH                                     </t>
  </si>
  <si>
    <t xml:space="preserve">BERRY                                             </t>
  </si>
  <si>
    <t xml:space="preserve">BROUGHTON                                         </t>
  </si>
  <si>
    <t xml:space="preserve">BROUGHTON VALE                                    </t>
  </si>
  <si>
    <t xml:space="preserve">BUNDEWALLAH                                       </t>
  </si>
  <si>
    <t xml:space="preserve">COOLANGATTA                                       </t>
  </si>
  <si>
    <t xml:space="preserve">FAR MEADOW                                        </t>
  </si>
  <si>
    <t xml:space="preserve">JASPERS BRUSH                                     </t>
  </si>
  <si>
    <t xml:space="preserve">SHOALHAVEN HEADS                                  </t>
  </si>
  <si>
    <t xml:space="preserve">WATTAMOLLA                                        </t>
  </si>
  <si>
    <t xml:space="preserve">WOODHILL                                          </t>
  </si>
  <si>
    <t xml:space="preserve">BATEHAVEN                                         </t>
  </si>
  <si>
    <t xml:space="preserve">BATEMANS BAY                                      </t>
  </si>
  <si>
    <t xml:space="preserve">BENANDARAH                                        </t>
  </si>
  <si>
    <t xml:space="preserve">CATALINA                                          </t>
  </si>
  <si>
    <t xml:space="preserve">DENHAMS BEACH                                     </t>
  </si>
  <si>
    <t xml:space="preserve">DURRAS NORTH                                      </t>
  </si>
  <si>
    <t xml:space="preserve">EAST LYNNE                                        </t>
  </si>
  <si>
    <t xml:space="preserve">GUERILLA BAY                                      </t>
  </si>
  <si>
    <t xml:space="preserve">JEREMADRA                                         </t>
  </si>
  <si>
    <t xml:space="preserve">LONG BEACH                                        </t>
  </si>
  <si>
    <t xml:space="preserve">MALONEYS BEACH                                    </t>
  </si>
  <si>
    <t xml:space="preserve">MALUA BAY                                         </t>
  </si>
  <si>
    <t xml:space="preserve">MOGO                                              </t>
  </si>
  <si>
    <t xml:space="preserve">NELLIGEN                                          </t>
  </si>
  <si>
    <t xml:space="preserve">NORTH BATEMANS BAY                                </t>
  </si>
  <si>
    <t xml:space="preserve">ROSEDALE                                          </t>
  </si>
  <si>
    <t xml:space="preserve">SOUTH DURRAS                                      </t>
  </si>
  <si>
    <t xml:space="preserve">SUNSHINE BAY                                      </t>
  </si>
  <si>
    <t xml:space="preserve">SURF BEACH                                        </t>
  </si>
  <si>
    <t xml:space="preserve">SURFSIDE                                          </t>
  </si>
  <si>
    <t xml:space="preserve">WOODLANDS                                         </t>
  </si>
  <si>
    <t xml:space="preserve">BERGALIA                                          </t>
  </si>
  <si>
    <t xml:space="preserve">BINGIE                                            </t>
  </si>
  <si>
    <t xml:space="preserve">BROULEE                                           </t>
  </si>
  <si>
    <t xml:space="preserve">CONGO                                             </t>
  </si>
  <si>
    <t xml:space="preserve">MERINGO                                           </t>
  </si>
  <si>
    <t xml:space="preserve">MORUYA                                            </t>
  </si>
  <si>
    <t xml:space="preserve">MORUYA HEADS                                      </t>
  </si>
  <si>
    <t xml:space="preserve">MOSSY POINT                                       </t>
  </si>
  <si>
    <t xml:space="preserve">TOMAKIN                                           </t>
  </si>
  <si>
    <t xml:space="preserve">TURLINJAH                                         </t>
  </si>
  <si>
    <t xml:space="preserve">TUROSS HEAD                                       </t>
  </si>
  <si>
    <t xml:space="preserve">LITTLE FOREST                                     </t>
  </si>
  <si>
    <t xml:space="preserve">MILTON                                            </t>
  </si>
  <si>
    <t xml:space="preserve">BAWLEY POINT                                      </t>
  </si>
  <si>
    <t xml:space="preserve">BENDALONG                                         </t>
  </si>
  <si>
    <t xml:space="preserve">BERRINGER LAKE                                    </t>
  </si>
  <si>
    <t xml:space="preserve">BURRILL LAKE                                      </t>
  </si>
  <si>
    <t xml:space="preserve">CONJOLA                                           </t>
  </si>
  <si>
    <t xml:space="preserve">CUNJURONG POINT                                   </t>
  </si>
  <si>
    <t xml:space="preserve">DOLPHIN POINT                                     </t>
  </si>
  <si>
    <t xml:space="preserve">FISHERMANS PARADISE                               </t>
  </si>
  <si>
    <t xml:space="preserve">KINGS POINT                                       </t>
  </si>
  <si>
    <t xml:space="preserve">KIOLOA                                            </t>
  </si>
  <si>
    <t xml:space="preserve">LAKE CONJOLA                                      </t>
  </si>
  <si>
    <t xml:space="preserve">LAKE TABOURIE                                     </t>
  </si>
  <si>
    <t xml:space="preserve">MANYANA                                           </t>
  </si>
  <si>
    <t xml:space="preserve">MOLLYMOOK                                         </t>
  </si>
  <si>
    <t xml:space="preserve">MOLLYMOOK BEACH                                   </t>
  </si>
  <si>
    <t xml:space="preserve">NARRAWALLEE                                       </t>
  </si>
  <si>
    <t xml:space="preserve">TERMEIL                                           </t>
  </si>
  <si>
    <t xml:space="preserve">ULLADULLA                                         </t>
  </si>
  <si>
    <t xml:space="preserve">YATTE YATTAH                                      </t>
  </si>
  <si>
    <t xml:space="preserve">BASIN VIEW                                        </t>
  </si>
  <si>
    <t xml:space="preserve">BERRARA                                           </t>
  </si>
  <si>
    <t xml:space="preserve">BOLONG                                            </t>
  </si>
  <si>
    <t xml:space="preserve">BRUNDEE                                           </t>
  </si>
  <si>
    <t xml:space="preserve">BURRIER                                           </t>
  </si>
  <si>
    <t xml:space="preserve">CALLALA BAY                                       </t>
  </si>
  <si>
    <t xml:space="preserve">CALLALA BEACH                                     </t>
  </si>
  <si>
    <t xml:space="preserve">CAMBEWARRA                                        </t>
  </si>
  <si>
    <t xml:space="preserve">COMERONG ISLAND                                   </t>
  </si>
  <si>
    <t xml:space="preserve">CUDMIRRAH                                         </t>
  </si>
  <si>
    <t xml:space="preserve">CULBURRA BEACH                                    </t>
  </si>
  <si>
    <t xml:space="preserve">CURRARONG                                         </t>
  </si>
  <si>
    <t xml:space="preserve">EROWAL BAY                                        </t>
  </si>
  <si>
    <t xml:space="preserve">FALLS CREEK                                       </t>
  </si>
  <si>
    <t xml:space="preserve">GREENWELL POINT                                   </t>
  </si>
  <si>
    <t xml:space="preserve">HUSKISSON                                         </t>
  </si>
  <si>
    <t xml:space="preserve">HYAMS BEACH                                       </t>
  </si>
  <si>
    <t xml:space="preserve">LONGREACH                                         </t>
  </si>
  <si>
    <t xml:space="preserve">MEROO MEADOW                                      </t>
  </si>
  <si>
    <t xml:space="preserve">MYOLA                                             </t>
  </si>
  <si>
    <t xml:space="preserve">NOWRA HILL                                        </t>
  </si>
  <si>
    <t xml:space="preserve">NOWRA NAVAL PO                                    </t>
  </si>
  <si>
    <t xml:space="preserve">NUMBAA                                            </t>
  </si>
  <si>
    <t xml:space="preserve">OLD EROWAL BAY                                    </t>
  </si>
  <si>
    <t xml:space="preserve">ORIENT POINT                                      </t>
  </si>
  <si>
    <t xml:space="preserve">PYREE                                             </t>
  </si>
  <si>
    <t xml:space="preserve">SANCTUARY POINT                                   </t>
  </si>
  <si>
    <t xml:space="preserve">ST GEORGES BASIN                                  </t>
  </si>
  <si>
    <t xml:space="preserve">SUSSEX INLET                                      </t>
  </si>
  <si>
    <t xml:space="preserve">SWANHAVEN                                         </t>
  </si>
  <si>
    <t xml:space="preserve">TAPITALLEE                                        </t>
  </si>
  <si>
    <t xml:space="preserve">TERARA                                            </t>
  </si>
  <si>
    <t xml:space="preserve">TOMERONG                                          </t>
  </si>
  <si>
    <t xml:space="preserve">VINCENTIA                                         </t>
  </si>
  <si>
    <t xml:space="preserve">WANDANDIAN                                        </t>
  </si>
  <si>
    <t xml:space="preserve">WOOLLAMIA                                         </t>
  </si>
  <si>
    <t xml:space="preserve">WORRIGEE                                          </t>
  </si>
  <si>
    <t xml:space="preserve">WRIGHTS BEACH                                     </t>
  </si>
  <si>
    <t xml:space="preserve">BANGALEE                                          </t>
  </si>
  <si>
    <t xml:space="preserve">BOMADERRY                                         </t>
  </si>
  <si>
    <t xml:space="preserve">NOWRA                                             </t>
  </si>
  <si>
    <t xml:space="preserve">NOWRA DC                                          </t>
  </si>
  <si>
    <t xml:space="preserve">NOWRA EAST                                        </t>
  </si>
  <si>
    <t xml:space="preserve">NOWRA NORTH                                       </t>
  </si>
  <si>
    <t xml:space="preserve">WEST NOWRA                                        </t>
  </si>
  <si>
    <t xml:space="preserve">BODALLA                                           </t>
  </si>
  <si>
    <t xml:space="preserve">EUROBODALLA                                       </t>
  </si>
  <si>
    <t xml:space="preserve">NERRIGUNDAH                                       </t>
  </si>
  <si>
    <t xml:space="preserve">POTATO POINT                                      </t>
  </si>
  <si>
    <t xml:space="preserve">STONY CREEK                                       </t>
  </si>
  <si>
    <t xml:space="preserve">AKOLELE                                           </t>
  </si>
  <si>
    <t xml:space="preserve">BEAUTY POINT                                      </t>
  </si>
  <si>
    <t xml:space="preserve">BERMAGUI                                          </t>
  </si>
  <si>
    <t xml:space="preserve">BERMAGUI SOUTH                                    </t>
  </si>
  <si>
    <t xml:space="preserve">CENTRAL TILBA                                     </t>
  </si>
  <si>
    <t xml:space="preserve">CUTTAGEE                                          </t>
  </si>
  <si>
    <t xml:space="preserve">DALMENY                                           </t>
  </si>
  <si>
    <t xml:space="preserve">DIGNAMS CREEK                                     </t>
  </si>
  <si>
    <t xml:space="preserve">KIANGA                                            </t>
  </si>
  <si>
    <t xml:space="preserve">MYSTERY BAY                                       </t>
  </si>
  <si>
    <t xml:space="preserve">NAROOMA                                           </t>
  </si>
  <si>
    <t xml:space="preserve">NORTH NAROOMA                                     </t>
  </si>
  <si>
    <t xml:space="preserve">TILBA TILBA                                       </t>
  </si>
  <si>
    <t xml:space="preserve">WALLAGA LAKE                                      </t>
  </si>
  <si>
    <t xml:space="preserve">WALLAGA LAKE HEIGHTS                              </t>
  </si>
  <si>
    <t xml:space="preserve">MERIMBULA                                         </t>
  </si>
  <si>
    <t xml:space="preserve">TURA BEACH                                        </t>
  </si>
  <si>
    <t xml:space="preserve">YELLOW PINCH                                      </t>
  </si>
  <si>
    <t xml:space="preserve">BALD HILLS                                        </t>
  </si>
  <si>
    <t xml:space="preserve">GREIGS FLAT                                       </t>
  </si>
  <si>
    <t xml:space="preserve">LOCHIEL                                           </t>
  </si>
  <si>
    <t xml:space="preserve">MILLINGANDI                                       </t>
  </si>
  <si>
    <t xml:space="preserve">NETHERCOTE                                        </t>
  </si>
  <si>
    <t xml:space="preserve">PAMBULA                                           </t>
  </si>
  <si>
    <t xml:space="preserve">PAMBULA BEACH                                     </t>
  </si>
  <si>
    <t xml:space="preserve">SOUTH PAMBULA                                     </t>
  </si>
  <si>
    <t xml:space="preserve">ANGLEDALE                                         </t>
  </si>
  <si>
    <t xml:space="preserve">BEGA                                              </t>
  </si>
  <si>
    <t xml:space="preserve">BEMBOKA                                           </t>
  </si>
  <si>
    <t xml:space="preserve">BLACK RANGE                                       </t>
  </si>
  <si>
    <t xml:space="preserve">BOURNDA                                           </t>
  </si>
  <si>
    <t xml:space="preserve">BROGO                                             </t>
  </si>
  <si>
    <t xml:space="preserve">BUCKAJO                                           </t>
  </si>
  <si>
    <t xml:space="preserve">BUNGA                                             </t>
  </si>
  <si>
    <t xml:space="preserve">BURRAGATE                                         </t>
  </si>
  <si>
    <t xml:space="preserve">CANDELO                                           </t>
  </si>
  <si>
    <t xml:space="preserve">CHINNOCK                                          </t>
  </si>
  <si>
    <t xml:space="preserve">COBARGO                                           </t>
  </si>
  <si>
    <t xml:space="preserve">COOLAGOLITE                                       </t>
  </si>
  <si>
    <t xml:space="preserve">COOPERS GULLY                                     </t>
  </si>
  <si>
    <t xml:space="preserve">DEVILS HOLE                                       </t>
  </si>
  <si>
    <t xml:space="preserve">DOCTOR GEORGE MOUNTAIN                            </t>
  </si>
  <si>
    <t xml:space="preserve">FROGS HOLLOW                                      </t>
  </si>
  <si>
    <t xml:space="preserve">GREENDALE                                         </t>
  </si>
  <si>
    <t xml:space="preserve">JELLAT JELLAT                                     </t>
  </si>
  <si>
    <t xml:space="preserve">KALARU                                            </t>
  </si>
  <si>
    <t xml:space="preserve">KAMERUKA                                          </t>
  </si>
  <si>
    <t xml:space="preserve">KANOONA                                           </t>
  </si>
  <si>
    <t xml:space="preserve">MOGAREEKA                                         </t>
  </si>
  <si>
    <t xml:space="preserve">MOGILLA                                           </t>
  </si>
  <si>
    <t xml:space="preserve">MURRAH                                            </t>
  </si>
  <si>
    <t xml:space="preserve">MYRTLE MOUNTAIN                                   </t>
  </si>
  <si>
    <t xml:space="preserve">NELSON                                            </t>
  </si>
  <si>
    <t xml:space="preserve">NEW BUILDINGS                                     </t>
  </si>
  <si>
    <t xml:space="preserve">NUMBUGGA                                          </t>
  </si>
  <si>
    <t xml:space="preserve">PERICOE                                           </t>
  </si>
  <si>
    <t xml:space="preserve">QUAAMA                                            </t>
  </si>
  <si>
    <t xml:space="preserve">REEDY SWAMP                                       </t>
  </si>
  <si>
    <t xml:space="preserve">ROCKY HALL                                        </t>
  </si>
  <si>
    <t xml:space="preserve">SOUTH WOLUMLA                                     </t>
  </si>
  <si>
    <t xml:space="preserve">TANJA                                             </t>
  </si>
  <si>
    <t xml:space="preserve">TANTAWANGALO                                      </t>
  </si>
  <si>
    <t xml:space="preserve">TARRAGANDA                                        </t>
  </si>
  <si>
    <t xml:space="preserve">TATHRA                                            </t>
  </si>
  <si>
    <t xml:space="preserve">TOOTHDALE                                         </t>
  </si>
  <si>
    <t xml:space="preserve">TOWAMBA                                           </t>
  </si>
  <si>
    <t xml:space="preserve">VERONA                                            </t>
  </si>
  <si>
    <t xml:space="preserve">WALLAGOOT                                         </t>
  </si>
  <si>
    <t xml:space="preserve">WANDELLA                                          </t>
  </si>
  <si>
    <t xml:space="preserve">WAPENGO                                           </t>
  </si>
  <si>
    <t xml:space="preserve">WOLUMLA                                           </t>
  </si>
  <si>
    <t xml:space="preserve">WYNDHAM                                           </t>
  </si>
  <si>
    <t xml:space="preserve">YOWRIE                                            </t>
  </si>
  <si>
    <t xml:space="preserve">BOYDTOWN                                          </t>
  </si>
  <si>
    <t xml:space="preserve">EDEN                                              </t>
  </si>
  <si>
    <t xml:space="preserve">KIAH                                              </t>
  </si>
  <si>
    <t xml:space="preserve">NARRABARBA                                        </t>
  </si>
  <si>
    <t xml:space="preserve">NULLICA                                           </t>
  </si>
  <si>
    <t xml:space="preserve">TIMBILLICA                                        </t>
  </si>
  <si>
    <t xml:space="preserve">WONBOYN                                           </t>
  </si>
  <si>
    <t xml:space="preserve">WONBOYN LAKE                                      </t>
  </si>
  <si>
    <t xml:space="preserve">BADGERYS CREEK                                    </t>
  </si>
  <si>
    <t xml:space="preserve">BRINGELLY                                         </t>
  </si>
  <si>
    <t xml:space="preserve">CATHERINE FIELD                                   </t>
  </si>
  <si>
    <t xml:space="preserve">ROSSMORE                                          </t>
  </si>
  <si>
    <t xml:space="preserve">EAGLE VALE                                        </t>
  </si>
  <si>
    <t xml:space="preserve">ESCHOL PARK                                       </t>
  </si>
  <si>
    <t xml:space="preserve">KEARNS                                            </t>
  </si>
  <si>
    <t xml:space="preserve">BLAIRMOUNT                                        </t>
  </si>
  <si>
    <t xml:space="preserve">CLAYMORE                                          </t>
  </si>
  <si>
    <t xml:space="preserve">AIRDS                                             </t>
  </si>
  <si>
    <t xml:space="preserve">AMBARVALE                                         </t>
  </si>
  <si>
    <t xml:space="preserve">APPIN                                             </t>
  </si>
  <si>
    <t xml:space="preserve">BLAIR ATHOL                                       </t>
  </si>
  <si>
    <t xml:space="preserve">BRADBURY                                          </t>
  </si>
  <si>
    <t xml:space="preserve">CAMPBELLTOWN                                      </t>
  </si>
  <si>
    <t xml:space="preserve">CAMPBELLTOWN NORTH                                </t>
  </si>
  <si>
    <t xml:space="preserve">ENGLORIE PARK                                     </t>
  </si>
  <si>
    <t xml:space="preserve">GILEAD                                            </t>
  </si>
  <si>
    <t xml:space="preserve">GLEN ALPINE                                       </t>
  </si>
  <si>
    <t xml:space="preserve">KENTLYN                                           </t>
  </si>
  <si>
    <t xml:space="preserve">LEUMEAH                                           </t>
  </si>
  <si>
    <t xml:space="preserve">MACARTHUR SQUARE                                  </t>
  </si>
  <si>
    <t xml:space="preserve">ROSEMEADOW                                        </t>
  </si>
  <si>
    <t xml:space="preserve">RUSE                                              </t>
  </si>
  <si>
    <t xml:space="preserve">ST HELENS PARK                                    </t>
  </si>
  <si>
    <t xml:space="preserve">WEDDERBURN                                        </t>
  </si>
  <si>
    <t xml:space="preserve">WOODBINE                                          </t>
  </si>
  <si>
    <t xml:space="preserve">MENANGLE PARK                                     </t>
  </si>
  <si>
    <t xml:space="preserve">GLENQUARIE                                        </t>
  </si>
  <si>
    <t xml:space="preserve">MACQUARIE FIELDS                                  </t>
  </si>
  <si>
    <t xml:space="preserve">DENHAM COURT                                      </t>
  </si>
  <si>
    <t xml:space="preserve">MACQUARIE LINKS                                   </t>
  </si>
  <si>
    <t xml:space="preserve">BOW BOWING                                        </t>
  </si>
  <si>
    <t xml:space="preserve">MINTO                                             </t>
  </si>
  <si>
    <t xml:space="preserve">MINTO DC                                          </t>
  </si>
  <si>
    <t xml:space="preserve">MINTO HEIGHTS                                     </t>
  </si>
  <si>
    <t xml:space="preserve">RABY                                              </t>
  </si>
  <si>
    <t xml:space="preserve">ST ANDREWS                                        </t>
  </si>
  <si>
    <t xml:space="preserve">VARROVILLE                                        </t>
  </si>
  <si>
    <t xml:space="preserve">CURRANS HILL                                      </t>
  </si>
  <si>
    <t xml:space="preserve">HARRINGTON PARK                                   </t>
  </si>
  <si>
    <t xml:space="preserve">MOUNT ANNAN                                       </t>
  </si>
  <si>
    <t xml:space="preserve">NARELLAN                                          </t>
  </si>
  <si>
    <t xml:space="preserve">NARELLAN DC                                       </t>
  </si>
  <si>
    <t xml:space="preserve">NARELLAN VALE                                     </t>
  </si>
  <si>
    <t xml:space="preserve">SMEATON GRANGE                                    </t>
  </si>
  <si>
    <t xml:space="preserve">MENANGLE                                          </t>
  </si>
  <si>
    <t xml:space="preserve">DOUGLAS PARK                                      </t>
  </si>
  <si>
    <t xml:space="preserve">BELIMBLA PARK                                     </t>
  </si>
  <si>
    <t xml:space="preserve">BICKLEY VALE                                      </t>
  </si>
  <si>
    <t xml:space="preserve">BROWNLOW HILL                                     </t>
  </si>
  <si>
    <t xml:space="preserve">CAMDEN                                            </t>
  </si>
  <si>
    <t xml:space="preserve">CAMDEN PARK                                       </t>
  </si>
  <si>
    <t xml:space="preserve">CAMDEN SOUTH                                      </t>
  </si>
  <si>
    <t xml:space="preserve">CAWDOR                                            </t>
  </si>
  <si>
    <t xml:space="preserve">COBBITTY                                          </t>
  </si>
  <si>
    <t xml:space="preserve">ELLIS LANE                                        </t>
  </si>
  <si>
    <t xml:space="preserve">GLENMORE                                          </t>
  </si>
  <si>
    <t xml:space="preserve">GRASMERE                                          </t>
  </si>
  <si>
    <t xml:space="preserve">KIRKHAM                                           </t>
  </si>
  <si>
    <t xml:space="preserve">MOUNT HUNTER                                      </t>
  </si>
  <si>
    <t xml:space="preserve">NATTAI                                            </t>
  </si>
  <si>
    <t xml:space="preserve">OAKDALE                                           </t>
  </si>
  <si>
    <t xml:space="preserve">ORANGEVILLE                                       </t>
  </si>
  <si>
    <t xml:space="preserve">SPRING FARM                                       </t>
  </si>
  <si>
    <t xml:space="preserve">THE OAKS                                          </t>
  </si>
  <si>
    <t xml:space="preserve">THERESA PARK                                      </t>
  </si>
  <si>
    <t xml:space="preserve">WEROMBI                                           </t>
  </si>
  <si>
    <t xml:space="preserve">BALMORAL VILLAGE                                  </t>
  </si>
  <si>
    <t xml:space="preserve">BUXTON                                            </t>
  </si>
  <si>
    <t xml:space="preserve">COURIDJAH                                         </t>
  </si>
  <si>
    <t xml:space="preserve">MOWBRAY PARK                                      </t>
  </si>
  <si>
    <t xml:space="preserve">PICTON                                            </t>
  </si>
  <si>
    <t xml:space="preserve">RAZORBACK                                         </t>
  </si>
  <si>
    <t xml:space="preserve">WILTON                                            </t>
  </si>
  <si>
    <t xml:space="preserve">LAKESLAND                                         </t>
  </si>
  <si>
    <t xml:space="preserve">THIRLMERE                                         </t>
  </si>
  <si>
    <t xml:space="preserve">TAHMOOR                                           </t>
  </si>
  <si>
    <t xml:space="preserve">BARGO                                             </t>
  </si>
  <si>
    <t xml:space="preserve">PHEASANTS NEST                                    </t>
  </si>
  <si>
    <t xml:space="preserve">YANDERRA                                          </t>
  </si>
  <si>
    <t xml:space="preserve">ALPINE                                            </t>
  </si>
  <si>
    <t xml:space="preserve">AYLMERTON                                         </t>
  </si>
  <si>
    <t xml:space="preserve">BARRALLIER                                        </t>
  </si>
  <si>
    <t xml:space="preserve">BRAEMAR                                           </t>
  </si>
  <si>
    <t xml:space="preserve">BULLIO                                            </t>
  </si>
  <si>
    <t xml:space="preserve">COLO VALE                                         </t>
  </si>
  <si>
    <t xml:space="preserve">HIGH RANGE                                        </t>
  </si>
  <si>
    <t xml:space="preserve">HILL TOP                                          </t>
  </si>
  <si>
    <t xml:space="preserve">JOADJA                                            </t>
  </si>
  <si>
    <t xml:space="preserve">MITTAGONG                                         </t>
  </si>
  <si>
    <t xml:space="preserve">WELBY                                             </t>
  </si>
  <si>
    <t xml:space="preserve">YERRINBOOL                                        </t>
  </si>
  <si>
    <t xml:space="preserve">BOWRAL                                            </t>
  </si>
  <si>
    <t xml:space="preserve">BURRADOO                                          </t>
  </si>
  <si>
    <t xml:space="preserve">EAST BOWRAL                                       </t>
  </si>
  <si>
    <t xml:space="preserve">GLENQUARRY                                        </t>
  </si>
  <si>
    <t xml:space="preserve">KANGALOON                                         </t>
  </si>
  <si>
    <t xml:space="preserve">AVOCA                                             </t>
  </si>
  <si>
    <t xml:space="preserve">BARREN GROUNDS                                    </t>
  </si>
  <si>
    <t xml:space="preserve">BARRENGARRY                                       </t>
  </si>
  <si>
    <t xml:space="preserve">BEAUMONT                                          </t>
  </si>
  <si>
    <t xml:space="preserve">BERRIMA                                           </t>
  </si>
  <si>
    <t xml:space="preserve">BURRAWANG                                         </t>
  </si>
  <si>
    <t xml:space="preserve">CANYONLEIGH                                       </t>
  </si>
  <si>
    <t xml:space="preserve">CARRINGTON FALLS                                  </t>
  </si>
  <si>
    <t xml:space="preserve">FITZROY FALLS                                     </t>
  </si>
  <si>
    <t xml:space="preserve">KANGAROO VALLEY                                   </t>
  </si>
  <si>
    <t xml:space="preserve">KNIGHTS HILL                                      </t>
  </si>
  <si>
    <t xml:space="preserve">MANCHESTER SQUARE                                 </t>
  </si>
  <si>
    <t xml:space="preserve">MEDWAY                                            </t>
  </si>
  <si>
    <t xml:space="preserve">MERYLA                                            </t>
  </si>
  <si>
    <t xml:space="preserve">MOSS VALE                                         </t>
  </si>
  <si>
    <t xml:space="preserve">NEW BERRIMA                                       </t>
  </si>
  <si>
    <t xml:space="preserve">PADDYS RIVER                                      </t>
  </si>
  <si>
    <t xml:space="preserve">ROBERTSON                                         </t>
  </si>
  <si>
    <t xml:space="preserve">SUTTON FOREST                                     </t>
  </si>
  <si>
    <t xml:space="preserve">WERAI                                             </t>
  </si>
  <si>
    <t xml:space="preserve">WILDES MEADOW                                     </t>
  </si>
  <si>
    <t xml:space="preserve">BUNDANOON                                         </t>
  </si>
  <si>
    <t xml:space="preserve">BIG HILL                                          </t>
  </si>
  <si>
    <t xml:space="preserve">BRAYTON                                           </t>
  </si>
  <si>
    <t xml:space="preserve">EXETER                                            </t>
  </si>
  <si>
    <t xml:space="preserve">MARULAN                                           </t>
  </si>
  <si>
    <t xml:space="preserve">TALLONG                                           </t>
  </si>
  <si>
    <t xml:space="preserve">WINGELLO                                          </t>
  </si>
  <si>
    <t xml:space="preserve">BANNABY                                           </t>
  </si>
  <si>
    <t xml:space="preserve">BANNISTER                                         </t>
  </si>
  <si>
    <t xml:space="preserve">BRISBANE GROVE                                    </t>
  </si>
  <si>
    <t xml:space="preserve">BUNGONIA                                          </t>
  </si>
  <si>
    <t xml:space="preserve">CURRAWANG                                         </t>
  </si>
  <si>
    <t xml:space="preserve">GOLSPIE                                           </t>
  </si>
  <si>
    <t xml:space="preserve">GOULBURN                                          </t>
  </si>
  <si>
    <t xml:space="preserve">GOULBURN DC                                       </t>
  </si>
  <si>
    <t xml:space="preserve">GOULBURN NORTH                                    </t>
  </si>
  <si>
    <t xml:space="preserve">GREENWICH PARK                                    </t>
  </si>
  <si>
    <t xml:space="preserve">GUNDARY                                           </t>
  </si>
  <si>
    <t xml:space="preserve">KINGSDALE                                         </t>
  </si>
  <si>
    <t xml:space="preserve">KOMUNGLA                                          </t>
  </si>
  <si>
    <t xml:space="preserve">LAKE BATHURST                                     </t>
  </si>
  <si>
    <t xml:space="preserve">MIDDLE ARM                                        </t>
  </si>
  <si>
    <t xml:space="preserve">MOUNT FAIRY                                       </t>
  </si>
  <si>
    <t xml:space="preserve">MUMMEL                                            </t>
  </si>
  <si>
    <t xml:space="preserve">PARKESBOURNE                                      </t>
  </si>
  <si>
    <t xml:space="preserve">QUIALIGO                                          </t>
  </si>
  <si>
    <t xml:space="preserve">ROSLYN                                            </t>
  </si>
  <si>
    <t xml:space="preserve">RUN-O-WATERS                                      </t>
  </si>
  <si>
    <t xml:space="preserve">TARAGO                                            </t>
  </si>
  <si>
    <t xml:space="preserve">TARALGA                                           </t>
  </si>
  <si>
    <t xml:space="preserve">TARLO                                             </t>
  </si>
  <si>
    <t xml:space="preserve">TIRRANNAVILLE                                     </t>
  </si>
  <si>
    <t xml:space="preserve">TOWRANG                                           </t>
  </si>
  <si>
    <t xml:space="preserve">WAYO                                              </t>
  </si>
  <si>
    <t xml:space="preserve">WIARBOROUGH                                       </t>
  </si>
  <si>
    <t xml:space="preserve">WINDELLAMA                                        </t>
  </si>
  <si>
    <t xml:space="preserve">WOMBEYAN CAVES                                    </t>
  </si>
  <si>
    <t xml:space="preserve">WOODHOUSELEE                                      </t>
  </si>
  <si>
    <t xml:space="preserve">YALBRAITH                                         </t>
  </si>
  <si>
    <t xml:space="preserve">YARRA                                             </t>
  </si>
  <si>
    <t xml:space="preserve">BELLMOUNT FOREST                                  </t>
  </si>
  <si>
    <t xml:space="preserve">BEVENDALE                                         </t>
  </si>
  <si>
    <t xml:space="preserve">BIALA                                             </t>
  </si>
  <si>
    <t xml:space="preserve">BLAKNEY CREEK                                     </t>
  </si>
  <si>
    <t xml:space="preserve">BREADALBANE                                       </t>
  </si>
  <si>
    <t xml:space="preserve">COLLECTOR                                         </t>
  </si>
  <si>
    <t xml:space="preserve">CULLERIN                                          </t>
  </si>
  <si>
    <t xml:space="preserve">DALTON                                            </t>
  </si>
  <si>
    <t xml:space="preserve">GUNNING                                           </t>
  </si>
  <si>
    <t xml:space="preserve">GURRUNDAH                                         </t>
  </si>
  <si>
    <t xml:space="preserve">LADE VALE                                         </t>
  </si>
  <si>
    <t xml:space="preserve">LAKE GEORGE                                       </t>
  </si>
  <si>
    <t xml:space="preserve">LERIDA                                            </t>
  </si>
  <si>
    <t xml:space="preserve">MERRILL                                           </t>
  </si>
  <si>
    <t xml:space="preserve">OOLONG                                            </t>
  </si>
  <si>
    <t xml:space="preserve">TALLAGANDA                                        </t>
  </si>
  <si>
    <t xml:space="preserve">WOLLOGORANG                                       </t>
  </si>
  <si>
    <t xml:space="preserve">BOOKHAM                                           </t>
  </si>
  <si>
    <t xml:space="preserve">BOWNING                                           </t>
  </si>
  <si>
    <t xml:space="preserve">BURRINJUCK                                        </t>
  </si>
  <si>
    <t xml:space="preserve">JERRAWA                                           </t>
  </si>
  <si>
    <t xml:space="preserve">MURRUMBATEMAN                                     </t>
  </si>
  <si>
    <t xml:space="preserve">WEE JASPER                                        </t>
  </si>
  <si>
    <t xml:space="preserve">YASS                                              </t>
  </si>
  <si>
    <t xml:space="preserve">BIGGA                                             </t>
  </si>
  <si>
    <t xml:space="preserve">BINDA                                             </t>
  </si>
  <si>
    <t xml:space="preserve">BLANKET FLAT                                      </t>
  </si>
  <si>
    <t xml:space="preserve">BROOKLANDS                                        </t>
  </si>
  <si>
    <t xml:space="preserve">COTTAWALLA                                        </t>
  </si>
  <si>
    <t xml:space="preserve">CROOKED CORNER                                    </t>
  </si>
  <si>
    <t xml:space="preserve">CROOKWELL                                         </t>
  </si>
  <si>
    <t xml:space="preserve">FULLERTON                                         </t>
  </si>
  <si>
    <t xml:space="preserve">GLENERIN                                          </t>
  </si>
  <si>
    <t xml:space="preserve">GRABBEN GULLEN                                    </t>
  </si>
  <si>
    <t xml:space="preserve">GREENMANTLE                                       </t>
  </si>
  <si>
    <t xml:space="preserve">HADLEY                                            </t>
  </si>
  <si>
    <t xml:space="preserve">JUNCTION POINT                                    </t>
  </si>
  <si>
    <t xml:space="preserve">KEMPTON                                           </t>
  </si>
  <si>
    <t xml:space="preserve">KIALLA                                            </t>
  </si>
  <si>
    <t xml:space="preserve">LAGGAN                                            </t>
  </si>
  <si>
    <t xml:space="preserve">LIMERICK                                          </t>
  </si>
  <si>
    <t xml:space="preserve">MULGOWRIE                                         </t>
  </si>
  <si>
    <t xml:space="preserve">NARRAWA                                           </t>
  </si>
  <si>
    <t xml:space="preserve">PEELWOOD                                          </t>
  </si>
  <si>
    <t xml:space="preserve">RUGBY                                             </t>
  </si>
  <si>
    <t xml:space="preserve">THIRD CREEK                                       </t>
  </si>
  <si>
    <t xml:space="preserve">TUENA                                             </t>
  </si>
  <si>
    <t xml:space="preserve">WHEEO                                             </t>
  </si>
  <si>
    <t xml:space="preserve">BINALONG                                          </t>
  </si>
  <si>
    <t xml:space="preserve">ILLALONG CREEK                                    </t>
  </si>
  <si>
    <t xml:space="preserve">GALONG                                            </t>
  </si>
  <si>
    <t xml:space="preserve">BOOROWA                                           </t>
  </si>
  <si>
    <t xml:space="preserve">FROGMORE                                          </t>
  </si>
  <si>
    <t xml:space="preserve">GOBA CREEK                                        </t>
  </si>
  <si>
    <t xml:space="preserve">GODFREYS CREEK                                    </t>
  </si>
  <si>
    <t xml:space="preserve">KENYU                                             </t>
  </si>
  <si>
    <t xml:space="preserve">MURRINGO                                          </t>
  </si>
  <si>
    <t xml:space="preserve">REIDS FLAT                                        </t>
  </si>
  <si>
    <t xml:space="preserve">RYE PARK                                          </t>
  </si>
  <si>
    <t xml:space="preserve">TAYLORS FLAT                                      </t>
  </si>
  <si>
    <t xml:space="preserve">AURVILLE                                          </t>
  </si>
  <si>
    <t xml:space="preserve">CUNNINGAR                                         </t>
  </si>
  <si>
    <t xml:space="preserve">DEMONDRILLE                                       </t>
  </si>
  <si>
    <t xml:space="preserve">GARANGULA                                         </t>
  </si>
  <si>
    <t xml:space="preserve">HARDEN                                            </t>
  </si>
  <si>
    <t xml:space="preserve">KINGSVALE                                         </t>
  </si>
  <si>
    <t xml:space="preserve">MURRUMBURRAH                                      </t>
  </si>
  <si>
    <t xml:space="preserve">NUBBA                                             </t>
  </si>
  <si>
    <t xml:space="preserve">PRUNEVALE                                         </t>
  </si>
  <si>
    <t xml:space="preserve">WOMBAT                                            </t>
  </si>
  <si>
    <t xml:space="preserve">CULLINGA                                          </t>
  </si>
  <si>
    <t xml:space="preserve">WALLENDBEEN                                       </t>
  </si>
  <si>
    <t xml:space="preserve">BETHUNGRA                                         </t>
  </si>
  <si>
    <t xml:space="preserve">COOTAMUNDRA                                       </t>
  </si>
  <si>
    <t xml:space="preserve">ILLABO                                            </t>
  </si>
  <si>
    <t xml:space="preserve">BRIBBAREE                                         </t>
  </si>
  <si>
    <t xml:space="preserve">BURRANGONG                                        </t>
  </si>
  <si>
    <t xml:space="preserve">MAIMURU                                           </t>
  </si>
  <si>
    <t xml:space="preserve">MILVALE                                           </t>
  </si>
  <si>
    <t xml:space="preserve">MONTEAGLE                                         </t>
  </si>
  <si>
    <t xml:space="preserve">THUDDUNGRA                                        </t>
  </si>
  <si>
    <t xml:space="preserve">TUBBUL                                            </t>
  </si>
  <si>
    <t xml:space="preserve">YOUNG                                             </t>
  </si>
  <si>
    <t xml:space="preserve">BRINDABELLA                                       </t>
  </si>
  <si>
    <t xml:space="preserve">JERRABOMBERRA                                     </t>
  </si>
  <si>
    <t xml:space="preserve">BURRA                                             </t>
  </si>
  <si>
    <t xml:space="preserve">CARWOOLA                                          </t>
  </si>
  <si>
    <t xml:space="preserve">CLEAR RANGE                                       </t>
  </si>
  <si>
    <t xml:space="preserve">DODSWORTH                                         </t>
  </si>
  <si>
    <t xml:space="preserve">GOOGONG                                           </t>
  </si>
  <si>
    <t xml:space="preserve">GUNDAROO                                          </t>
  </si>
  <si>
    <t xml:space="preserve">KARABAR                                           </t>
  </si>
  <si>
    <t xml:space="preserve">LETCHWORTH                                        </t>
  </si>
  <si>
    <t xml:space="preserve">MICHELAGO                                         </t>
  </si>
  <si>
    <t xml:space="preserve">QUEANBEYAN                                        </t>
  </si>
  <si>
    <t xml:space="preserve">QUEANBEYAN DC                                     </t>
  </si>
  <si>
    <t xml:space="preserve">QUEANBEYAN EAST                                   </t>
  </si>
  <si>
    <t xml:space="preserve">RIDGEWAY                                          </t>
  </si>
  <si>
    <t xml:space="preserve">ROYALLA                                           </t>
  </si>
  <si>
    <t xml:space="preserve">SUTTON                                            </t>
  </si>
  <si>
    <t xml:space="preserve">THE ANGLE                                         </t>
  </si>
  <si>
    <t xml:space="preserve">TINDERRY                                          </t>
  </si>
  <si>
    <t xml:space="preserve">TRALEE                                            </t>
  </si>
  <si>
    <t xml:space="preserve">URILA                                             </t>
  </si>
  <si>
    <t xml:space="preserve">WAMBOIN                                           </t>
  </si>
  <si>
    <t xml:space="preserve">WILLIAMSDALE                                      </t>
  </si>
  <si>
    <t xml:space="preserve">ANEMBO                                            </t>
  </si>
  <si>
    <t xml:space="preserve">BUNGENDORE                                        </t>
  </si>
  <si>
    <t xml:space="preserve">BYWONG                                            </t>
  </si>
  <si>
    <t xml:space="preserve">FORBES CREEK                                      </t>
  </si>
  <si>
    <t xml:space="preserve">HOSKINSTOWN                                       </t>
  </si>
  <si>
    <t xml:space="preserve">PRIMROSE VALLEY                                   </t>
  </si>
  <si>
    <t xml:space="preserve">ROSSI                                             </t>
  </si>
  <si>
    <t xml:space="preserve">ARALUEN                                           </t>
  </si>
  <si>
    <t xml:space="preserve">BENDOURA                                          </t>
  </si>
  <si>
    <t xml:space="preserve">BORO                                              </t>
  </si>
  <si>
    <t xml:space="preserve">BRAIDWOOD                                         </t>
  </si>
  <si>
    <t xml:space="preserve">HEREFORD HALL                                     </t>
  </si>
  <si>
    <t xml:space="preserve">KRAWARREE                                         </t>
  </si>
  <si>
    <t xml:space="preserve">MAJORS CREEK                                      </t>
  </si>
  <si>
    <t xml:space="preserve">MONGA                                             </t>
  </si>
  <si>
    <t xml:space="preserve">MONGARLOWE                                        </t>
  </si>
  <si>
    <t xml:space="preserve">NERRIGA                                           </t>
  </si>
  <si>
    <t xml:space="preserve">OALLEN                                            </t>
  </si>
  <si>
    <t xml:space="preserve">REIDSDALE                                         </t>
  </si>
  <si>
    <t xml:space="preserve">SASSAFRAS                                         </t>
  </si>
  <si>
    <t xml:space="preserve">WOG WOG                                           </t>
  </si>
  <si>
    <t xml:space="preserve">CAPTAINS FLAT                                     </t>
  </si>
  <si>
    <t xml:space="preserve">BLUE COW                                          </t>
  </si>
  <si>
    <t xml:space="preserve">CHARLOTTES PASS                                   </t>
  </si>
  <si>
    <t xml:space="preserve">GUTHEGA                                           </t>
  </si>
  <si>
    <t xml:space="preserve">KOSCIUSKO                                         </t>
  </si>
  <si>
    <t xml:space="preserve">PERISHER VALLEY                                   </t>
  </si>
  <si>
    <t xml:space="preserve">SMIGGIN HOLES                                     </t>
  </si>
  <si>
    <t xml:space="preserve">THREDBO                                           </t>
  </si>
  <si>
    <t xml:space="preserve">THREDBO VILLAGE                                   </t>
  </si>
  <si>
    <t xml:space="preserve">BREDBO                                            </t>
  </si>
  <si>
    <t xml:space="preserve">BUMBALONG                                         </t>
  </si>
  <si>
    <t xml:space="preserve">COLINTON                                          </t>
  </si>
  <si>
    <t xml:space="preserve">EAST JINDABYNE                                    </t>
  </si>
  <si>
    <t xml:space="preserve">JINDABYNE                                         </t>
  </si>
  <si>
    <t xml:space="preserve">MOONBAH                                           </t>
  </si>
  <si>
    <t xml:space="preserve">BELOKA                                            </t>
  </si>
  <si>
    <t xml:space="preserve">BERRIDALE                                         </t>
  </si>
  <si>
    <t xml:space="preserve">BRAEMAR BAY                                       </t>
  </si>
  <si>
    <t xml:space="preserve">BYADBO WILDERNESS                                 </t>
  </si>
  <si>
    <t xml:space="preserve">COOTRALANTRA                                      </t>
  </si>
  <si>
    <t xml:space="preserve">DALGETY                                           </t>
  </si>
  <si>
    <t xml:space="preserve">EUCUMBENE                                         </t>
  </si>
  <si>
    <t xml:space="preserve">LOWER EUCEMBENE                                   </t>
  </si>
  <si>
    <t xml:space="preserve">NIMMO                                             </t>
  </si>
  <si>
    <t xml:space="preserve">NUMBLA VALE                                       </t>
  </si>
  <si>
    <t xml:space="preserve">PAUPONG                                           </t>
  </si>
  <si>
    <t xml:space="preserve">ROCKY PLAIN                                       </t>
  </si>
  <si>
    <t xml:space="preserve">SNOWY PLAIN                                       </t>
  </si>
  <si>
    <t xml:space="preserve">ADAMINABY                                         </t>
  </si>
  <si>
    <t xml:space="preserve">ANGLERS REACH                                     </t>
  </si>
  <si>
    <t xml:space="preserve">CABRAMURRA                                        </t>
  </si>
  <si>
    <t xml:space="preserve">BUNYAN                                            </t>
  </si>
  <si>
    <t xml:space="preserve">COOMA                                             </t>
  </si>
  <si>
    <t xml:space="preserve">COOMA NORTH                                       </t>
  </si>
  <si>
    <t xml:space="preserve">COUNTEGANY                                        </t>
  </si>
  <si>
    <t xml:space="preserve">DANGELONG                                         </t>
  </si>
  <si>
    <t xml:space="preserve">JERANGLE                                          </t>
  </si>
  <si>
    <t xml:space="preserve">NUMERALLA                                         </t>
  </si>
  <si>
    <t xml:space="preserve">POLO FLAT                                         </t>
  </si>
  <si>
    <t xml:space="preserve">RHINE FALLS                                       </t>
  </si>
  <si>
    <t xml:space="preserve">ROCK FLAT                                         </t>
  </si>
  <si>
    <t xml:space="preserve">ANDO                                              </t>
  </si>
  <si>
    <t xml:space="preserve">BOCCI                                             </t>
  </si>
  <si>
    <t xml:space="preserve">GLEN ALLEN                                        </t>
  </si>
  <si>
    <t xml:space="preserve">HOLTS FLAT                                        </t>
  </si>
  <si>
    <t xml:space="preserve">JIMCUMBILLY                                       </t>
  </si>
  <si>
    <t xml:space="preserve">KYBEYAN                                           </t>
  </si>
  <si>
    <t xml:space="preserve">MOUNT COOPER                                      </t>
  </si>
  <si>
    <t xml:space="preserve">NIMMITABEL                                        </t>
  </si>
  <si>
    <t xml:space="preserve">STEEPLE FLAT                                      </t>
  </si>
  <si>
    <t xml:space="preserve">WINIFRED                                          </t>
  </si>
  <si>
    <t xml:space="preserve">BIBBENLUKE                                        </t>
  </si>
  <si>
    <t xml:space="preserve">BOMBALA                                           </t>
  </si>
  <si>
    <t xml:space="preserve">BONDI FOREST                                      </t>
  </si>
  <si>
    <t xml:space="preserve">BUKALONG                                          </t>
  </si>
  <si>
    <t xml:space="preserve">CAMBALONG                                         </t>
  </si>
  <si>
    <t xml:space="preserve">CATHCART                                          </t>
  </si>
  <si>
    <t xml:space="preserve">COOLUMBOOKA                                       </t>
  </si>
  <si>
    <t xml:space="preserve">CRAIGIE                                           </t>
  </si>
  <si>
    <t xml:space="preserve">GUNNINGRAH                                        </t>
  </si>
  <si>
    <t xml:space="preserve">LORDS HILL                                        </t>
  </si>
  <si>
    <t xml:space="preserve">MERRIANGAAH                                       </t>
  </si>
  <si>
    <t xml:space="preserve">MILA                                              </t>
  </si>
  <si>
    <t xml:space="preserve">MOUNT DARRAGH                                     </t>
  </si>
  <si>
    <t xml:space="preserve">PALARANG                                          </t>
  </si>
  <si>
    <t xml:space="preserve">QUIDONG                                           </t>
  </si>
  <si>
    <t xml:space="preserve">ROCKTON                                           </t>
  </si>
  <si>
    <t xml:space="preserve">ROSEMEATH                                         </t>
  </si>
  <si>
    <t xml:space="preserve">CORROWONG                                         </t>
  </si>
  <si>
    <t xml:space="preserve">DELEGATE                                          </t>
  </si>
  <si>
    <t xml:space="preserve">TOMBONG                                           </t>
  </si>
  <si>
    <t xml:space="preserve">BUNGOWANNAH                                       </t>
  </si>
  <si>
    <t xml:space="preserve">EAST ALBURY                                       </t>
  </si>
  <si>
    <t xml:space="preserve">GLENROY                                           </t>
  </si>
  <si>
    <t xml:space="preserve">LAVINGTON DC                                      </t>
  </si>
  <si>
    <t xml:space="preserve">NORTH ALBURY                                      </t>
  </si>
  <si>
    <t xml:space="preserve">SOUTH ALBURY                                      </t>
  </si>
  <si>
    <t xml:space="preserve">TABLE TOP                                         </t>
  </si>
  <si>
    <t xml:space="preserve">TALMALMO                                          </t>
  </si>
  <si>
    <t xml:space="preserve">THURGOONA                                         </t>
  </si>
  <si>
    <t xml:space="preserve">WEST ALBURY                                       </t>
  </si>
  <si>
    <t xml:space="preserve">WIRLINGA                                          </t>
  </si>
  <si>
    <t xml:space="preserve">HAMILTON VALLEY                                   </t>
  </si>
  <si>
    <t xml:space="preserve">LAVINGTON                                         </t>
  </si>
  <si>
    <t xml:space="preserve">SPRINGDALE HEIGHTS                                </t>
  </si>
  <si>
    <t xml:space="preserve">BROCKLESBY                                        </t>
  </si>
  <si>
    <t xml:space="preserve">BURRUMBUTTOCK                                     </t>
  </si>
  <si>
    <t xml:space="preserve">GEEHI                                             </t>
  </si>
  <si>
    <t xml:space="preserve">GEROGERY                                          </t>
  </si>
  <si>
    <t xml:space="preserve">GREG GREG                                         </t>
  </si>
  <si>
    <t xml:space="preserve">INDI                                              </t>
  </si>
  <si>
    <t xml:space="preserve">JAGUMBA                                           </t>
  </si>
  <si>
    <t xml:space="preserve">JAGUNGAL WILDERNESS                               </t>
  </si>
  <si>
    <t xml:space="preserve">JINDERA                                           </t>
  </si>
  <si>
    <t xml:space="preserve">JINGELLIC                                         </t>
  </si>
  <si>
    <t xml:space="preserve">KHANCOBAN                                         </t>
  </si>
  <si>
    <t xml:space="preserve">MURRAY GORGE                                      </t>
  </si>
  <si>
    <t xml:space="preserve">RAND                                              </t>
  </si>
  <si>
    <t xml:space="preserve">TOOMA                                             </t>
  </si>
  <si>
    <t xml:space="preserve">WALBUNDRIE                                        </t>
  </si>
  <si>
    <t xml:space="preserve">YERONG CREEK                                      </t>
  </si>
  <si>
    <t xml:space="preserve">HOWLONG                                           </t>
  </si>
  <si>
    <t xml:space="preserve">BOWNA                                             </t>
  </si>
  <si>
    <t xml:space="preserve">COPPABELLA                                        </t>
  </si>
  <si>
    <t xml:space="preserve">HOLBROOK                                          </t>
  </si>
  <si>
    <t xml:space="preserve">LANKEYS CREEK                                     </t>
  </si>
  <si>
    <t xml:space="preserve">LITTLE BILLABONG                                  </t>
  </si>
  <si>
    <t xml:space="preserve">MOUNTAIN CREEK                                    </t>
  </si>
  <si>
    <t xml:space="preserve">MULLENGANDRA                                      </t>
  </si>
  <si>
    <t xml:space="preserve">WANTAGONG                                         </t>
  </si>
  <si>
    <t xml:space="preserve">WOOMARGAMA                                        </t>
  </si>
  <si>
    <t xml:space="preserve">COONONG                                           </t>
  </si>
  <si>
    <t xml:space="preserve">URANA                                             </t>
  </si>
  <si>
    <t xml:space="preserve">YULUMA                                            </t>
  </si>
  <si>
    <t xml:space="preserve">BALLDALE                                          </t>
  </si>
  <si>
    <t xml:space="preserve">COROWA                                            </t>
  </si>
  <si>
    <t xml:space="preserve">DAYSDALE                                          </t>
  </si>
  <si>
    <t xml:space="preserve">OAKLANDS                                          </t>
  </si>
  <si>
    <t xml:space="preserve">RENNIE                                            </t>
  </si>
  <si>
    <t xml:space="preserve">SAVERNAKE                                         </t>
  </si>
  <si>
    <t xml:space="preserve">MULWALA                                           </t>
  </si>
  <si>
    <t xml:space="preserve">CURLWAA                                           </t>
  </si>
  <si>
    <t xml:space="preserve">POMONA                                            </t>
  </si>
  <si>
    <t xml:space="preserve">POONCARIE                                         </t>
  </si>
  <si>
    <t xml:space="preserve">WENTWORTH                                         </t>
  </si>
  <si>
    <t xml:space="preserve">LAUREL HILL                                       </t>
  </si>
  <si>
    <t xml:space="preserve">NURENMERENMONG                                    </t>
  </si>
  <si>
    <t xml:space="preserve">ALFREDTOWN                                        </t>
  </si>
  <si>
    <t xml:space="preserve">ASHMONT                                           </t>
  </si>
  <si>
    <t xml:space="preserve">BELFRAYDEN                                        </t>
  </si>
  <si>
    <t xml:space="preserve">BIG SPRINGS                                       </t>
  </si>
  <si>
    <t xml:space="preserve">BOMEN                                             </t>
  </si>
  <si>
    <t xml:space="preserve">BOOK BOOK                                         </t>
  </si>
  <si>
    <t xml:space="preserve">BOOROOMA                                          </t>
  </si>
  <si>
    <t xml:space="preserve">BORAMBOLA                                         </t>
  </si>
  <si>
    <t xml:space="preserve">BOURKELANDS                                       </t>
  </si>
  <si>
    <t xml:space="preserve">BRUCEDALE                                         </t>
  </si>
  <si>
    <t xml:space="preserve">BULGARY                                           </t>
  </si>
  <si>
    <t xml:space="preserve">BURRANDANA                                        </t>
  </si>
  <si>
    <t xml:space="preserve">CARABOST                                          </t>
  </si>
  <si>
    <t xml:space="preserve">CARTWRIGHTS HILL                                  </t>
  </si>
  <si>
    <t xml:space="preserve">COLLINGULLIE                                      </t>
  </si>
  <si>
    <t xml:space="preserve">COOKARDINIA                                       </t>
  </si>
  <si>
    <t xml:space="preserve">COURSING PARK                                     </t>
  </si>
  <si>
    <t xml:space="preserve">CURRAWANANNA                                      </t>
  </si>
  <si>
    <t xml:space="preserve">CURRAWARNA                                        </t>
  </si>
  <si>
    <t xml:space="preserve">DOWNSIDE                                          </t>
  </si>
  <si>
    <t xml:space="preserve">EAST WAGGA WAGGA                                  </t>
  </si>
  <si>
    <t xml:space="preserve">ESTELLA                                           </t>
  </si>
  <si>
    <t xml:space="preserve">EUBERTA                                           </t>
  </si>
  <si>
    <t xml:space="preserve">EUNONOREENYA                                      </t>
  </si>
  <si>
    <t xml:space="preserve">GELSTON PARK                                      </t>
  </si>
  <si>
    <t xml:space="preserve">GLENFIELD PARK                                    </t>
  </si>
  <si>
    <t xml:space="preserve">GOBBAGOMBALIN                                     </t>
  </si>
  <si>
    <t xml:space="preserve">GREGADOO                                          </t>
  </si>
  <si>
    <t xml:space="preserve">HAREFIELD                                         </t>
  </si>
  <si>
    <t xml:space="preserve">KOORINGAL                                         </t>
  </si>
  <si>
    <t xml:space="preserve">KYEAMBA                                           </t>
  </si>
  <si>
    <t xml:space="preserve">LAKE ALBERT                                       </t>
  </si>
  <si>
    <t xml:space="preserve">LLOYD                                             </t>
  </si>
  <si>
    <t xml:space="preserve">MAXWELL                                           </t>
  </si>
  <si>
    <t xml:space="preserve">MOORONG                                           </t>
  </si>
  <si>
    <t xml:space="preserve">MOUNT AUSTIN                                      </t>
  </si>
  <si>
    <t xml:space="preserve">OBERNE CREEK                                      </t>
  </si>
  <si>
    <t xml:space="preserve">OURA                                              </t>
  </si>
  <si>
    <t xml:space="preserve">PULLETOP                                          </t>
  </si>
  <si>
    <t xml:space="preserve">ROWAN                                             </t>
  </si>
  <si>
    <t xml:space="preserve">SAN ISIDORE                                       </t>
  </si>
  <si>
    <t xml:space="preserve">SPRINGVALE                                        </t>
  </si>
  <si>
    <t xml:space="preserve">TATTON                                            </t>
  </si>
  <si>
    <t xml:space="preserve">THE GAP                                           </t>
  </si>
  <si>
    <t xml:space="preserve">TOLLAND                                           </t>
  </si>
  <si>
    <t xml:space="preserve">TURVEY PARK                                       </t>
  </si>
  <si>
    <t xml:space="preserve">WAGGA WAGGA                                       </t>
  </si>
  <si>
    <t xml:space="preserve">WAGGA WAGGA BC                                    </t>
  </si>
  <si>
    <t xml:space="preserve">WAGGA WAGGA NORTH                                 </t>
  </si>
  <si>
    <t xml:space="preserve">WAGGA WAGGA SOUTH                                 </t>
  </si>
  <si>
    <t xml:space="preserve">WALLACETOWN                                       </t>
  </si>
  <si>
    <t xml:space="preserve">WANTABADGERY                                      </t>
  </si>
  <si>
    <t xml:space="preserve">WESTBY                                            </t>
  </si>
  <si>
    <t xml:space="preserve">YARRAGUNDRY                                       </t>
  </si>
  <si>
    <t xml:space="preserve">YATHELLA                                          </t>
  </si>
  <si>
    <t xml:space="preserve">FOREST HILL                                       </t>
  </si>
  <si>
    <t xml:space="preserve">WAGGA WAGGA RAAF                                  </t>
  </si>
  <si>
    <t xml:space="preserve">BOORGA                                            </t>
  </si>
  <si>
    <t xml:space="preserve">BOREE CREEK                                       </t>
  </si>
  <si>
    <t xml:space="preserve">GALORE                                            </t>
  </si>
  <si>
    <t xml:space="preserve">GOOLGOWI                                          </t>
  </si>
  <si>
    <t xml:space="preserve">GRONG GRONG                                       </t>
  </si>
  <si>
    <t xml:space="preserve">GUMLY GUMLY                                       </t>
  </si>
  <si>
    <t xml:space="preserve">HUMULA                                            </t>
  </si>
  <si>
    <t xml:space="preserve">LADYSMITH                                         </t>
  </si>
  <si>
    <t xml:space="preserve">MANGOPLAH                                         </t>
  </si>
  <si>
    <t xml:space="preserve">MARRAR                                            </t>
  </si>
  <si>
    <t xml:space="preserve">MATONG                                            </t>
  </si>
  <si>
    <t xml:space="preserve">MERRIWAGGA                                        </t>
  </si>
  <si>
    <t xml:space="preserve">MURRULEBALE                                       </t>
  </si>
  <si>
    <t xml:space="preserve">OBERNE                                            </t>
  </si>
  <si>
    <t xml:space="preserve">OLD JUNEE                                         </t>
  </si>
  <si>
    <t xml:space="preserve">TABBITA                                           </t>
  </si>
  <si>
    <t xml:space="preserve">TARCUTTA                                          </t>
  </si>
  <si>
    <t xml:space="preserve">URANQUINTY                                        </t>
  </si>
  <si>
    <t xml:space="preserve">COURABYRA                                         </t>
  </si>
  <si>
    <t xml:space="preserve">MANNUS                                            </t>
  </si>
  <si>
    <t xml:space="preserve">MARAGLE                                           </t>
  </si>
  <si>
    <t xml:space="preserve">MUNDEROO                                          </t>
  </si>
  <si>
    <t xml:space="preserve">TARADALE                                          </t>
  </si>
  <si>
    <t xml:space="preserve">TUMBARUMBA                                        </t>
  </si>
  <si>
    <t xml:space="preserve">WILLIGOBUNG                                       </t>
  </si>
  <si>
    <t xml:space="preserve">BIRDLIP                                           </t>
  </si>
  <si>
    <t xml:space="preserve">FRENCH PARK                                       </t>
  </si>
  <si>
    <t xml:space="preserve">KUBURA                                            </t>
  </si>
  <si>
    <t xml:space="preserve">THE ROCK                                          </t>
  </si>
  <si>
    <t xml:space="preserve">TOOTOOL                                           </t>
  </si>
  <si>
    <t xml:space="preserve">BROOKDALE                                         </t>
  </si>
  <si>
    <t xml:space="preserve">LOCKHART                                          </t>
  </si>
  <si>
    <t xml:space="preserve">MILBRULONG                                        </t>
  </si>
  <si>
    <t xml:space="preserve">OSBORNE                                           </t>
  </si>
  <si>
    <t xml:space="preserve">URANGELINE                                        </t>
  </si>
  <si>
    <t xml:space="preserve">URANGELINE EAST                                   </t>
  </si>
  <si>
    <t xml:space="preserve">GRUBBEN                                           </t>
  </si>
  <si>
    <t xml:space="preserve">HENTY                                             </t>
  </si>
  <si>
    <t xml:space="preserve">MUNYABLA                                          </t>
  </si>
  <si>
    <t xml:space="preserve">PLEASANT HILLS                                    </t>
  </si>
  <si>
    <t xml:space="preserve">RYAN                                              </t>
  </si>
  <si>
    <t xml:space="preserve">ALMA PARK                                         </t>
  </si>
  <si>
    <t xml:space="preserve">WALLA WALLA                                       </t>
  </si>
  <si>
    <t xml:space="preserve">CARNSDALE                                         </t>
  </si>
  <si>
    <t xml:space="preserve">CULCAIRN                                          </t>
  </si>
  <si>
    <t xml:space="preserve">MORVEN                                            </t>
  </si>
  <si>
    <t xml:space="preserve">KAPOOKA                                           </t>
  </si>
  <si>
    <t xml:space="preserve">ERIN VALE                                         </t>
  </si>
  <si>
    <t xml:space="preserve">EURONGILLY                                        </t>
  </si>
  <si>
    <t xml:space="preserve">JUNEE                                             </t>
  </si>
  <si>
    <t xml:space="preserve">ARDLETHAN                                         </t>
  </si>
  <si>
    <t xml:space="preserve">ARIAH PARK                                        </t>
  </si>
  <si>
    <t xml:space="preserve">BARELLAN                                          </t>
  </si>
  <si>
    <t xml:space="preserve">BECKOM                                            </t>
  </si>
  <si>
    <t xml:space="preserve">BECTRIC                                           </t>
  </si>
  <si>
    <t xml:space="preserve">BINYA                                             </t>
  </si>
  <si>
    <t xml:space="preserve">KAMARAH                                           </t>
  </si>
  <si>
    <t xml:space="preserve">MIRROOL                                           </t>
  </si>
  <si>
    <t xml:space="preserve">MOOMBOOLDOOL                                      </t>
  </si>
  <si>
    <t xml:space="preserve">MOUNT CRYSTAL                                     </t>
  </si>
  <si>
    <t xml:space="preserve">QUANDARY                                          </t>
  </si>
  <si>
    <t xml:space="preserve">TARA                                              </t>
  </si>
  <si>
    <t xml:space="preserve">COMBANING                                         </t>
  </si>
  <si>
    <t xml:space="preserve">DIRNASEER                                         </t>
  </si>
  <si>
    <t xml:space="preserve">GIDGINBUNG                                        </t>
  </si>
  <si>
    <t xml:space="preserve">GROGAN                                            </t>
  </si>
  <si>
    <t xml:space="preserve">MIMOSA                                            </t>
  </si>
  <si>
    <t xml:space="preserve">MORANGARELL                                       </t>
  </si>
  <si>
    <t xml:space="preserve">NARRABURRA                                        </t>
  </si>
  <si>
    <t xml:space="preserve">PUCAWAN                                           </t>
  </si>
  <si>
    <t xml:space="preserve">REEFTON                                           </t>
  </si>
  <si>
    <t xml:space="preserve">SEBASTOPOL                                        </t>
  </si>
  <si>
    <t xml:space="preserve">SPRINGDALE                                        </t>
  </si>
  <si>
    <t xml:space="preserve">TEMORA                                            </t>
  </si>
  <si>
    <t xml:space="preserve">TRUNGLEY HALL                                     </t>
  </si>
  <si>
    <t xml:space="preserve">BARMEDMAN                                         </t>
  </si>
  <si>
    <t xml:space="preserve">BYGALORIE                                         </t>
  </si>
  <si>
    <t xml:space="preserve">ERIGOLIA                                          </t>
  </si>
  <si>
    <t xml:space="preserve">GIRRAL                                            </t>
  </si>
  <si>
    <t xml:space="preserve">GUBBATA                                           </t>
  </si>
  <si>
    <t xml:space="preserve">KIKOIRA                                           </t>
  </si>
  <si>
    <t xml:space="preserve">MELBERGEN                                         </t>
  </si>
  <si>
    <t xml:space="preserve">NARADHAN                                          </t>
  </si>
  <si>
    <t xml:space="preserve">RANKINS SPRINGS                                   </t>
  </si>
  <si>
    <t xml:space="preserve">TALLIMBA                                          </t>
  </si>
  <si>
    <t xml:space="preserve">TULLIBIGEAL                                       </t>
  </si>
  <si>
    <t xml:space="preserve">UNGARIE                                           </t>
  </si>
  <si>
    <t xml:space="preserve">WEETHALLE                                         </t>
  </si>
  <si>
    <t xml:space="preserve">WEJA                                              </t>
  </si>
  <si>
    <t xml:space="preserve">YADDRA                                            </t>
  </si>
  <si>
    <t xml:space="preserve">ALLEENA                                           </t>
  </si>
  <si>
    <t xml:space="preserve">BURCHER                                           </t>
  </si>
  <si>
    <t xml:space="preserve">LAKE COWAL                                        </t>
  </si>
  <si>
    <t xml:space="preserve">WEST WYALONG                                      </t>
  </si>
  <si>
    <t xml:space="preserve">WYALONG                                           </t>
  </si>
  <si>
    <t xml:space="preserve">BURGOONEY                                         </t>
  </si>
  <si>
    <t xml:space="preserve">LAKE CARGELLIGO                                   </t>
  </si>
  <si>
    <t xml:space="preserve">MURRIN BRIDGE                                     </t>
  </si>
  <si>
    <t xml:space="preserve">WARGAMBEGAL                                       </t>
  </si>
  <si>
    <t xml:space="preserve">HILLSTON                                          </t>
  </si>
  <si>
    <t xml:space="preserve">LAKE BREWSTER                                     </t>
  </si>
  <si>
    <t xml:space="preserve">MONIA GAP                                         </t>
  </si>
  <si>
    <t xml:space="preserve">ROTO                                              </t>
  </si>
  <si>
    <t xml:space="preserve">WALLANTHERY                                       </t>
  </si>
  <si>
    <t xml:space="preserve">WHITE TOP                                         </t>
  </si>
  <si>
    <t xml:space="preserve">CHARLES STURT UNIVERSITY                          </t>
  </si>
  <si>
    <t xml:space="preserve">RIVERINA MC                                       </t>
  </si>
  <si>
    <t xml:space="preserve">BEELBANGERA                                       </t>
  </si>
  <si>
    <t xml:space="preserve">BENEREMBAH                                        </t>
  </si>
  <si>
    <t xml:space="preserve">BILBUL                                            </t>
  </si>
  <si>
    <t xml:space="preserve">GRIFFITH DC                                       </t>
  </si>
  <si>
    <t xml:space="preserve">GRIFFITH EAST                                     </t>
  </si>
  <si>
    <t xml:space="preserve">HANWOOD                                           </t>
  </si>
  <si>
    <t xml:space="preserve">LAKE WYANGAN                                      </t>
  </si>
  <si>
    <t xml:space="preserve">NERICON                                           </t>
  </si>
  <si>
    <t xml:space="preserve">THARBOGANG                                        </t>
  </si>
  <si>
    <t xml:space="preserve">WARBURN                                           </t>
  </si>
  <si>
    <t xml:space="preserve">WARRAWIDGEE                                       </t>
  </si>
  <si>
    <t xml:space="preserve">WIDGELLI                                          </t>
  </si>
  <si>
    <t xml:space="preserve">WILLBRIGGIE                                       </t>
  </si>
  <si>
    <t xml:space="preserve">YOOGALI                                           </t>
  </si>
  <si>
    <t xml:space="preserve">MYALL PARK                                        </t>
  </si>
  <si>
    <t xml:space="preserve">YENDA                                             </t>
  </si>
  <si>
    <t xml:space="preserve">COLINROOBIE                                       </t>
  </si>
  <si>
    <t xml:space="preserve">COROBIMILLA                                       </t>
  </si>
  <si>
    <t xml:space="preserve">CUDGEL                                            </t>
  </si>
  <si>
    <t xml:space="preserve">MORUNDAH                                          </t>
  </si>
  <si>
    <t xml:space="preserve">NARRANDERA                                        </t>
  </si>
  <si>
    <t xml:space="preserve">SANDIGO                                           </t>
  </si>
  <si>
    <t xml:space="preserve">UROLY                                             </t>
  </si>
  <si>
    <t xml:space="preserve">COOLAMON                                          </t>
  </si>
  <si>
    <t xml:space="preserve">METHUL                                            </t>
  </si>
  <si>
    <t xml:space="preserve">RANNOCK                                           </t>
  </si>
  <si>
    <t xml:space="preserve">TOOYAL                                            </t>
  </si>
  <si>
    <t xml:space="preserve">GANMAIN                                           </t>
  </si>
  <si>
    <t xml:space="preserve">YANCO                                             </t>
  </si>
  <si>
    <t xml:space="preserve">CORBIE HILL                                       </t>
  </si>
  <si>
    <t xml:space="preserve">GOGELDRIE                                         </t>
  </si>
  <si>
    <t xml:space="preserve">LEETON                                            </t>
  </si>
  <si>
    <t xml:space="preserve">MERUNGLE HILL                                     </t>
  </si>
  <si>
    <t xml:space="preserve">MURRAMI                                           </t>
  </si>
  <si>
    <t xml:space="preserve">STANBRIDGE                                        </t>
  </si>
  <si>
    <t xml:space="preserve">WAMOON                                            </t>
  </si>
  <si>
    <t xml:space="preserve">WHITTON                                           </t>
  </si>
  <si>
    <t xml:space="preserve">DARLINGTON POINT                                  </t>
  </si>
  <si>
    <t xml:space="preserve">ARGOON                                            </t>
  </si>
  <si>
    <t xml:space="preserve">COLEAMBALLY                                       </t>
  </si>
  <si>
    <t xml:space="preserve">MURRAY REGION MC                                  </t>
  </si>
  <si>
    <t xml:space="preserve">CALDWELL                                          </t>
  </si>
  <si>
    <t xml:space="preserve">CONARGO                                           </t>
  </si>
  <si>
    <t xml:space="preserve">DENILIQUIN                                        </t>
  </si>
  <si>
    <t xml:space="preserve">MATHOURA                                          </t>
  </si>
  <si>
    <t xml:space="preserve">MAYRUNG                                           </t>
  </si>
  <si>
    <t xml:space="preserve">WAKOOL                                            </t>
  </si>
  <si>
    <t xml:space="preserve">WANGANELLA                                        </t>
  </si>
  <si>
    <t xml:space="preserve">BOOLIGAL                                          </t>
  </si>
  <si>
    <t xml:space="preserve">CARRATHOOL                                        </t>
  </si>
  <si>
    <t xml:space="preserve">HAY                                               </t>
  </si>
  <si>
    <t xml:space="preserve">MAUDE                                             </t>
  </si>
  <si>
    <t xml:space="preserve">BERRIGAN                                          </t>
  </si>
  <si>
    <t xml:space="preserve">BOOMANOOMANA                                      </t>
  </si>
  <si>
    <t xml:space="preserve">BLIGHTY                                           </t>
  </si>
  <si>
    <t xml:space="preserve">FINLEY                                            </t>
  </si>
  <si>
    <t xml:space="preserve">PINE LODGE                                        </t>
  </si>
  <si>
    <t xml:space="preserve">TOCUMWAL                                          </t>
  </si>
  <si>
    <t xml:space="preserve">TUPPAL                                            </t>
  </si>
  <si>
    <t xml:space="preserve">BALRANALD                                         </t>
  </si>
  <si>
    <t xml:space="preserve">HATFIELD                                          </t>
  </si>
  <si>
    <t xml:space="preserve">COREE SOUTH                                       </t>
  </si>
  <si>
    <t xml:space="preserve">FOUR CORNERS                                      </t>
  </si>
  <si>
    <t xml:space="preserve">JERILDERIE                                        </t>
  </si>
  <si>
    <t xml:space="preserve">MABINS WELL                                       </t>
  </si>
  <si>
    <t xml:space="preserve">DARETON                                           </t>
  </si>
  <si>
    <t xml:space="preserve">ARGALONG                                          </t>
  </si>
  <si>
    <t xml:space="preserve">BLOWERING                                         </t>
  </si>
  <si>
    <t xml:space="preserve">BOMBOWLEE                                         </t>
  </si>
  <si>
    <t xml:space="preserve">COURAJAGO                                         </t>
  </si>
  <si>
    <t xml:space="preserve">GADARA                                            </t>
  </si>
  <si>
    <t xml:space="preserve">GOCUP                                             </t>
  </si>
  <si>
    <t xml:space="preserve">GOOBARRAGANDRA                                    </t>
  </si>
  <si>
    <t xml:space="preserve">JONES BRIDGE                                      </t>
  </si>
  <si>
    <t xml:space="preserve">KILLIMICAT                                        </t>
  </si>
  <si>
    <t xml:space="preserve">LACMALAC                                          </t>
  </si>
  <si>
    <t xml:space="preserve">LITTLE RIVER                                      </t>
  </si>
  <si>
    <t xml:space="preserve">MIDWAY                                            </t>
  </si>
  <si>
    <t xml:space="preserve">MINJARY                                           </t>
  </si>
  <si>
    <t xml:space="preserve">MUNDONGO                                          </t>
  </si>
  <si>
    <t xml:space="preserve">TALBINGO                                          </t>
  </si>
  <si>
    <t xml:space="preserve">TUMORRAMA                                         </t>
  </si>
  <si>
    <t xml:space="preserve">TUMUT                                             </t>
  </si>
  <si>
    <t xml:space="preserve">TUMUT PLAINS                                      </t>
  </si>
  <si>
    <t xml:space="preserve">WEREBOLDERA                                       </t>
  </si>
  <si>
    <t xml:space="preserve">WERMATONG                                         </t>
  </si>
  <si>
    <t xml:space="preserve">WINDOWIE                                          </t>
  </si>
  <si>
    <t xml:space="preserve">WYANGLE                                           </t>
  </si>
  <si>
    <t xml:space="preserve">BLAND                                             </t>
  </si>
  <si>
    <t xml:space="preserve">QUANDIALLA                                        </t>
  </si>
  <si>
    <t xml:space="preserve">BRUNGLE                                           </t>
  </si>
  <si>
    <t xml:space="preserve">GUNDAGAI                                          </t>
  </si>
  <si>
    <t xml:space="preserve">JACKALASS                                         </t>
  </si>
  <si>
    <t xml:space="preserve">MUTTAMA                                           </t>
  </si>
  <si>
    <t xml:space="preserve">NANGUS                                            </t>
  </si>
  <si>
    <t xml:space="preserve">SOUTH GUNDAGAI                                    </t>
  </si>
  <si>
    <t xml:space="preserve">STOCKINBINGAL                                     </t>
  </si>
  <si>
    <t xml:space="preserve">BUNDARBO                                          </t>
  </si>
  <si>
    <t xml:space="preserve">JUGIONG                                           </t>
  </si>
  <si>
    <t xml:space="preserve">ADJUNGBILLY                                       </t>
  </si>
  <si>
    <t xml:space="preserve">COOLAC                                            </t>
  </si>
  <si>
    <t xml:space="preserve">MINGAY                                            </t>
  </si>
  <si>
    <t xml:space="preserve">ADELONG                                           </t>
  </si>
  <si>
    <t xml:space="preserve">BANGADANG                                         </t>
  </si>
  <si>
    <t xml:space="preserve">CALIFAT                                           </t>
  </si>
  <si>
    <t xml:space="preserve">COOLEYS CREEK                                     </t>
  </si>
  <si>
    <t xml:space="preserve">DARLOW                                            </t>
  </si>
  <si>
    <t xml:space="preserve">ELLERSLIE                                         </t>
  </si>
  <si>
    <t xml:space="preserve">GRAHAMSTOWN                                       </t>
  </si>
  <si>
    <t xml:space="preserve">MOUNT ADRAH                                       </t>
  </si>
  <si>
    <t xml:space="preserve">MOUNT HOREB                                       </t>
  </si>
  <si>
    <t xml:space="preserve">MUNDARLO                                          </t>
  </si>
  <si>
    <t xml:space="preserve">SANDY GULLY                                       </t>
  </si>
  <si>
    <t xml:space="preserve">SHARPS CREEK                                      </t>
  </si>
  <si>
    <t xml:space="preserve">THE GROVE                                         </t>
  </si>
  <si>
    <t xml:space="preserve">TUMBLONG                                          </t>
  </si>
  <si>
    <t xml:space="preserve">WESTWOOD                                          </t>
  </si>
  <si>
    <t xml:space="preserve">WONDALGA                                          </t>
  </si>
  <si>
    <t xml:space="preserve">YAVEN CREEK                                       </t>
  </si>
  <si>
    <t xml:space="preserve">BATLOW                                            </t>
  </si>
  <si>
    <t xml:space="preserve">KUNAMA                                            </t>
  </si>
  <si>
    <t xml:space="preserve">LOWER BAGO                                        </t>
  </si>
  <si>
    <t xml:space="preserve">BUNNALOO                                          </t>
  </si>
  <si>
    <t xml:space="preserve">MOAMA                                             </t>
  </si>
  <si>
    <t xml:space="preserve">WOMBOOTA                                          </t>
  </si>
  <si>
    <t xml:space="preserve">BARHAM                                            </t>
  </si>
  <si>
    <t xml:space="preserve">BURRABOI                                          </t>
  </si>
  <si>
    <t xml:space="preserve">TULLAKOOL                                         </t>
  </si>
  <si>
    <t xml:space="preserve">MOULAMEIN                                         </t>
  </si>
  <si>
    <t xml:space="preserve">KORALEIGH                                         </t>
  </si>
  <si>
    <t xml:space="preserve">GOODNIGHT                                         </t>
  </si>
  <si>
    <t xml:space="preserve">TOOLEYBUC                                         </t>
  </si>
  <si>
    <t xml:space="preserve">EUSTON                                            </t>
  </si>
  <si>
    <t xml:space="preserve">GOL GOL                                           </t>
  </si>
  <si>
    <t xml:space="preserve">TRENTHAM CLIFFS                                   </t>
  </si>
  <si>
    <t xml:space="preserve">BURONGA                                           </t>
  </si>
  <si>
    <t xml:space="preserve">GLENMORE PARK                                     </t>
  </si>
  <si>
    <t xml:space="preserve">LUDDENHAM                                         </t>
  </si>
  <si>
    <t xml:space="preserve">MULGOA                                            </t>
  </si>
  <si>
    <t xml:space="preserve">REGENTVILLE                                       </t>
  </si>
  <si>
    <t xml:space="preserve">WALLACIA                                          </t>
  </si>
  <si>
    <t xml:space="preserve">CAMBRIDGE GARDENS                                 </t>
  </si>
  <si>
    <t xml:space="preserve">CAMBRIDGE PARK                                    </t>
  </si>
  <si>
    <t xml:space="preserve">CLAREMONT MEADOWS                                 </t>
  </si>
  <si>
    <t xml:space="preserve">LLANDILO                                          </t>
  </si>
  <si>
    <t xml:space="preserve">SHANES PARK                                       </t>
  </si>
  <si>
    <t xml:space="preserve">WERRINGTON                                        </t>
  </si>
  <si>
    <t xml:space="preserve">WERRINGTON COUNTY                                 </t>
  </si>
  <si>
    <t xml:space="preserve">WERRINGTON DOWNS                                  </t>
  </si>
  <si>
    <t xml:space="preserve">ORCHARD HILLS                                     </t>
  </si>
  <si>
    <t xml:space="preserve">CASTLEREAGH                                       </t>
  </si>
  <si>
    <t xml:space="preserve">CRANEBROOK                                        </t>
  </si>
  <si>
    <t xml:space="preserve">EMU HEIGHTS                                       </t>
  </si>
  <si>
    <t xml:space="preserve">EMU PLAINS                                        </t>
  </si>
  <si>
    <t xml:space="preserve">JAMISONTOWN                                       </t>
  </si>
  <si>
    <t xml:space="preserve">LEONAY                                            </t>
  </si>
  <si>
    <t xml:space="preserve">PENRITH PLAZA                                     </t>
  </si>
  <si>
    <t xml:space="preserve">PENRITH SOUTH                                     </t>
  </si>
  <si>
    <t xml:space="preserve">SOUTH PENRITH                                     </t>
  </si>
  <si>
    <t xml:space="preserve">SILVERDALE                                        </t>
  </si>
  <si>
    <t xml:space="preserve">WARRAGAMBA                                        </t>
  </si>
  <si>
    <t xml:space="preserve">AGNES BANKS                                       </t>
  </si>
  <si>
    <t xml:space="preserve">BOWEN MOUNTAIN                                    </t>
  </si>
  <si>
    <t xml:space="preserve">GROSE VALE                                        </t>
  </si>
  <si>
    <t xml:space="preserve">GROSE WOLD                                        </t>
  </si>
  <si>
    <t xml:space="preserve">HOBARTVILLE                                       </t>
  </si>
  <si>
    <t xml:space="preserve">LONDONDERRY                                       </t>
  </si>
  <si>
    <t xml:space="preserve">RICHMOND                                          </t>
  </si>
  <si>
    <t xml:space="preserve">YARRAMUNDI                                        </t>
  </si>
  <si>
    <t xml:space="preserve">NORTH RICHMOND                                    </t>
  </si>
  <si>
    <t xml:space="preserve">TENNYSON                                          </t>
  </si>
  <si>
    <t xml:space="preserve">THE SLOPES                                        </t>
  </si>
  <si>
    <t xml:space="preserve">BLIGH PARK                                        </t>
  </si>
  <si>
    <t xml:space="preserve">CATTAI                                            </t>
  </si>
  <si>
    <t xml:space="preserve">CLARENDON                                         </t>
  </si>
  <si>
    <t xml:space="preserve">COLO                                              </t>
  </si>
  <si>
    <t xml:space="preserve">COLO HEIGHTS                                      </t>
  </si>
  <si>
    <t xml:space="preserve">CORNWALLIS                                        </t>
  </si>
  <si>
    <t xml:space="preserve">EBENEZER                                          </t>
  </si>
  <si>
    <t xml:space="preserve">FREEMANS REACH                                    </t>
  </si>
  <si>
    <t xml:space="preserve">GLOSSODIA                                         </t>
  </si>
  <si>
    <t xml:space="preserve">LEETS VALE                                        </t>
  </si>
  <si>
    <t xml:space="preserve">LOWER PORTLAND                                    </t>
  </si>
  <si>
    <t xml:space="preserve">MAROOTA                                           </t>
  </si>
  <si>
    <t xml:space="preserve">MCGRATHS HILL                                     </t>
  </si>
  <si>
    <t xml:space="preserve">MULGRAVE                                          </t>
  </si>
  <si>
    <t xml:space="preserve">PITT TOWN                                         </t>
  </si>
  <si>
    <t xml:space="preserve">SACKVILLE                                         </t>
  </si>
  <si>
    <t xml:space="preserve">SACKVILLE NORTH                                   </t>
  </si>
  <si>
    <t xml:space="preserve">SCHEYVILLE                                        </t>
  </si>
  <si>
    <t xml:space="preserve">SOUTH MAROOTA                                     </t>
  </si>
  <si>
    <t xml:space="preserve">SOUTH WINDSOR                                     </t>
  </si>
  <si>
    <t xml:space="preserve">UPPER COLO                                        </t>
  </si>
  <si>
    <t xml:space="preserve">WILBERFORCE                                       </t>
  </si>
  <si>
    <t xml:space="preserve">WINDSOR                                           </t>
  </si>
  <si>
    <t xml:space="preserve">WINDSOR DOWNS                                     </t>
  </si>
  <si>
    <t xml:space="preserve">KURMOND                                           </t>
  </si>
  <si>
    <t xml:space="preserve">BERAMBING                                         </t>
  </si>
  <si>
    <t xml:space="preserve">BILPIN                                            </t>
  </si>
  <si>
    <t xml:space="preserve">BLAXLANDS RIDGE                                   </t>
  </si>
  <si>
    <t xml:space="preserve">EAST KURRAJONG                                    </t>
  </si>
  <si>
    <t xml:space="preserve">KURRAJONG                                         </t>
  </si>
  <si>
    <t xml:space="preserve">KURRAJONG HEIGHTS                                 </t>
  </si>
  <si>
    <t xml:space="preserve">KURRAJONG HILLS                                   </t>
  </si>
  <si>
    <t xml:space="preserve">MOUNT TOMAH                                       </t>
  </si>
  <si>
    <t xml:space="preserve">WHEENY CREEK                                      </t>
  </si>
  <si>
    <t xml:space="preserve">ERSKINE PARK                                      </t>
  </si>
  <si>
    <t xml:space="preserve">COLYTON                                           </t>
  </si>
  <si>
    <t xml:space="preserve">NORTH ST MARYS                                    </t>
  </si>
  <si>
    <t xml:space="preserve">OXLEY PARK                                        </t>
  </si>
  <si>
    <t xml:space="preserve">ST MARYS EAST                                     </t>
  </si>
  <si>
    <t xml:space="preserve">ST MARYS SOUTH                                    </t>
  </si>
  <si>
    <t xml:space="preserve">COLEBEE                                           </t>
  </si>
  <si>
    <t xml:space="preserve">DEAN PARK                                         </t>
  </si>
  <si>
    <t xml:space="preserve">GLENDENNING                                       </t>
  </si>
  <si>
    <t xml:space="preserve">HASSALL GROVE                                     </t>
  </si>
  <si>
    <t xml:space="preserve">OAKHURST                                          </t>
  </si>
  <si>
    <t xml:space="preserve">PLUMPTON                                          </t>
  </si>
  <si>
    <t xml:space="preserve">SCHOFIELDS                                        </t>
  </si>
  <si>
    <t xml:space="preserve">ACACIA GARDENS                                    </t>
  </si>
  <si>
    <t xml:space="preserve">QUAKERS HILL                                      </t>
  </si>
  <si>
    <t xml:space="preserve">BERKSHIRE PARK                                    </t>
  </si>
  <si>
    <t xml:space="preserve">BOX HILL                                          </t>
  </si>
  <si>
    <t xml:space="preserve">MARAYLYA                                          </t>
  </si>
  <si>
    <t xml:space="preserve">MARSDEN PARK                                      </t>
  </si>
  <si>
    <t xml:space="preserve">OAKVILLE                                          </t>
  </si>
  <si>
    <t xml:space="preserve">RIVERSTONE                                        </t>
  </si>
  <si>
    <t xml:space="preserve">VINEYARD                                          </t>
  </si>
  <si>
    <t xml:space="preserve">EASTERN CREEK                                     </t>
  </si>
  <si>
    <t xml:space="preserve">ROOTY HILL                                        </t>
  </si>
  <si>
    <t xml:space="preserve">DOONSIDE                                          </t>
  </si>
  <si>
    <t xml:space="preserve">WOODCROFT                                         </t>
  </si>
  <si>
    <t xml:space="preserve">GLENWOOD                                          </t>
  </si>
  <si>
    <t xml:space="preserve">PARKLEA                                           </t>
  </si>
  <si>
    <t xml:space="preserve">STANHOPE GARDENS                                  </t>
  </si>
  <si>
    <t xml:space="preserve">BIDWILL                                           </t>
  </si>
  <si>
    <t xml:space="preserve">BLACKETT                                          </t>
  </si>
  <si>
    <t xml:space="preserve">DHARRUK                                           </t>
  </si>
  <si>
    <t xml:space="preserve">EMERTON                                           </t>
  </si>
  <si>
    <t xml:space="preserve">HEBERSHAM                                         </t>
  </si>
  <si>
    <t xml:space="preserve">LETHBRIDGE PARK                                   </t>
  </si>
  <si>
    <t xml:space="preserve">MINCHINBURY                                       </t>
  </si>
  <si>
    <t xml:space="preserve">MOUNT DRUITT                                      </t>
  </si>
  <si>
    <t xml:space="preserve">MOUNT DRUITT VILLAGE                              </t>
  </si>
  <si>
    <t xml:space="preserve">SHALVEY                                           </t>
  </si>
  <si>
    <t xml:space="preserve">TREGEAR                                           </t>
  </si>
  <si>
    <t xml:space="preserve">WHALAN                                            </t>
  </si>
  <si>
    <t xml:space="preserve">WILLMOT                                           </t>
  </si>
  <si>
    <t xml:space="preserve">GLENBROOK                                         </t>
  </si>
  <si>
    <t xml:space="preserve">LAPSTONE                                          </t>
  </si>
  <si>
    <t xml:space="preserve">BLAXLAND                                          </t>
  </si>
  <si>
    <t xml:space="preserve">BLAXLAND EAST                                     </t>
  </si>
  <si>
    <t xml:space="preserve">MOUNT RIVERVIEW                                   </t>
  </si>
  <si>
    <t xml:space="preserve">WARRIMOO                                          </t>
  </si>
  <si>
    <t xml:space="preserve">CENTRAL MACDONALD                                 </t>
  </si>
  <si>
    <t xml:space="preserve">GUNDERMAN                                         </t>
  </si>
  <si>
    <t xml:space="preserve">HIGHER MACDONALD                                  </t>
  </si>
  <si>
    <t xml:space="preserve">LAUGHTONDALE                                      </t>
  </si>
  <si>
    <t xml:space="preserve">LOWER HAWKESBURY                                  </t>
  </si>
  <si>
    <t xml:space="preserve">LOWER MACDONALD                                   </t>
  </si>
  <si>
    <t xml:space="preserve">SPENCER                                           </t>
  </si>
  <si>
    <t xml:space="preserve">ST ALBANS                                         </t>
  </si>
  <si>
    <t xml:space="preserve">UPPER MACDONALD                                   </t>
  </si>
  <si>
    <t xml:space="preserve">WEBBS CREEK                                       </t>
  </si>
  <si>
    <t xml:space="preserve">WISEMANS FERRY                                    </t>
  </si>
  <si>
    <t xml:space="preserve">FAULCONBRIDGE                                     </t>
  </si>
  <si>
    <t xml:space="preserve">HAWKESBURY HEIGHTS                                </t>
  </si>
  <si>
    <t xml:space="preserve">SPRINGWOOD                                        </t>
  </si>
  <si>
    <t xml:space="preserve">SUN VALLEY                                        </t>
  </si>
  <si>
    <t xml:space="preserve">VALLEY HEIGHTS                                    </t>
  </si>
  <si>
    <t xml:space="preserve">WINMALEE                                          </t>
  </si>
  <si>
    <t xml:space="preserve">LINDEN                                            </t>
  </si>
  <si>
    <t xml:space="preserve">HAZELBROOK                                        </t>
  </si>
  <si>
    <t xml:space="preserve">KATOOMBA                                          </t>
  </si>
  <si>
    <t xml:space="preserve">KATOOMBA DC                                       </t>
  </si>
  <si>
    <t xml:space="preserve">LEURA                                             </t>
  </si>
  <si>
    <t xml:space="preserve">MEDLOW BATH                                       </t>
  </si>
  <si>
    <t xml:space="preserve">WENTWORTH FALLS                                   </t>
  </si>
  <si>
    <t xml:space="preserve">BULLABURRA                                        </t>
  </si>
  <si>
    <t xml:space="preserve">BLACKHEATH                                        </t>
  </si>
  <si>
    <t xml:space="preserve">MEGALONG                                          </t>
  </si>
  <si>
    <t xml:space="preserve">BELL                                              </t>
  </si>
  <si>
    <t xml:space="preserve">DARGAN                                            </t>
  </si>
  <si>
    <t xml:space="preserve">MOUNT IRVINE                                      </t>
  </si>
  <si>
    <t xml:space="preserve">MOUNT VICTORIA                                    </t>
  </si>
  <si>
    <t xml:space="preserve">MOUNT WILSON                                      </t>
  </si>
  <si>
    <t xml:space="preserve">BLACK SPRINGS                                     </t>
  </si>
  <si>
    <t xml:space="preserve">DUCKMALOI                                         </t>
  </si>
  <si>
    <t xml:space="preserve">EDITH                                             </t>
  </si>
  <si>
    <t xml:space="preserve">GINGKIN                                           </t>
  </si>
  <si>
    <t xml:space="preserve">OBERON                                            </t>
  </si>
  <si>
    <t xml:space="preserve">PORTERS RETREAT                                   </t>
  </si>
  <si>
    <t xml:space="preserve">TARANA                                            </t>
  </si>
  <si>
    <t xml:space="preserve">BEN BULLEN                                        </t>
  </si>
  <si>
    <t xml:space="preserve">BLACKMANS FLAT                                    </t>
  </si>
  <si>
    <t xml:space="preserve">BOWENFELS                                         </t>
  </si>
  <si>
    <t xml:space="preserve">CLARENCE                                          </t>
  </si>
  <si>
    <t xml:space="preserve">CULLEN BULLEN                                     </t>
  </si>
  <si>
    <t xml:space="preserve">HAMPTON                                           </t>
  </si>
  <si>
    <t xml:space="preserve">HARTLEY                                           </t>
  </si>
  <si>
    <t xml:space="preserve">HARTLEY VALE                                      </t>
  </si>
  <si>
    <t xml:space="preserve">JENOLAN CAVES                                     </t>
  </si>
  <si>
    <t xml:space="preserve">KANIMBLA                                          </t>
  </si>
  <si>
    <t xml:space="preserve">LIDSDALE                                          </t>
  </si>
  <si>
    <t xml:space="preserve">LITHGOW                                           </t>
  </si>
  <si>
    <t xml:space="preserve">LITHGOW DC                                        </t>
  </si>
  <si>
    <t xml:space="preserve">LITTLE HARTLEY                                    </t>
  </si>
  <si>
    <t xml:space="preserve">LOWTHER                                           </t>
  </si>
  <si>
    <t xml:space="preserve">MARRANGAROO                                       </t>
  </si>
  <si>
    <t xml:space="preserve">MOUNT LAMBIE                                      </t>
  </si>
  <si>
    <t xml:space="preserve">NEWNES                                            </t>
  </si>
  <si>
    <t xml:space="preserve">RYDAL                                             </t>
  </si>
  <si>
    <t xml:space="preserve">SODWALLS                                          </t>
  </si>
  <si>
    <t xml:space="preserve">SOUTH BOWENFELS                                   </t>
  </si>
  <si>
    <t xml:space="preserve">CARCOAR                                           </t>
  </si>
  <si>
    <t xml:space="preserve">ERROWANBANG                                       </t>
  </si>
  <si>
    <t xml:space="preserve">BURNT YARDS                                       </t>
  </si>
  <si>
    <t xml:space="preserve">MANDURAMA                                         </t>
  </si>
  <si>
    <t xml:space="preserve">DARBYS FALLS                                      </t>
  </si>
  <si>
    <t xml:space="preserve">MOUNT MCDONALD                                    </t>
  </si>
  <si>
    <t xml:space="preserve">WOODSTOCK                                         </t>
  </si>
  <si>
    <t xml:space="preserve">BUMBALDRY                                         </t>
  </si>
  <si>
    <t xml:space="preserve">COWRA                                             </t>
  </si>
  <si>
    <t xml:space="preserve">HOVELLS CREEK                                     </t>
  </si>
  <si>
    <t xml:space="preserve">MOUNT COLLINS                                     </t>
  </si>
  <si>
    <t xml:space="preserve">NOONBINNA                                         </t>
  </si>
  <si>
    <t xml:space="preserve">WATTAMONDARA                                      </t>
  </si>
  <si>
    <t xml:space="preserve">ABERCROMBIE                                       </t>
  </si>
  <si>
    <t xml:space="preserve">ARKELL                                            </t>
  </si>
  <si>
    <t xml:space="preserve">BALD RIDGE                                        </t>
  </si>
  <si>
    <t xml:space="preserve">BALLYROE                                          </t>
  </si>
  <si>
    <t xml:space="preserve">BATHAMPTON                                        </t>
  </si>
  <si>
    <t xml:space="preserve">BATHURST                                          </t>
  </si>
  <si>
    <t xml:space="preserve">BATHURST WEST                                     </t>
  </si>
  <si>
    <t xml:space="preserve">BILLYWILLINGA                                     </t>
  </si>
  <si>
    <t xml:space="preserve">BREWONGLE                                         </t>
  </si>
  <si>
    <t xml:space="preserve">BRUINBUN                                          </t>
  </si>
  <si>
    <t xml:space="preserve">BURRAGA                                           </t>
  </si>
  <si>
    <t xml:space="preserve">CALOOLA                                           </t>
  </si>
  <si>
    <t xml:space="preserve">CHARLTON                                          </t>
  </si>
  <si>
    <t xml:space="preserve">CLEAR CREEK                                       </t>
  </si>
  <si>
    <t xml:space="preserve">COPPERHANNIA                                      </t>
  </si>
  <si>
    <t xml:space="preserve">COW FLAT                                          </t>
  </si>
  <si>
    <t xml:space="preserve">CRUDINE                                           </t>
  </si>
  <si>
    <t xml:space="preserve">DARK CORNER                                       </t>
  </si>
  <si>
    <t xml:space="preserve">DOG ROCKS                                         </t>
  </si>
  <si>
    <t xml:space="preserve">DUNKELD                                           </t>
  </si>
  <si>
    <t xml:space="preserve">DURAMANA                                          </t>
  </si>
  <si>
    <t xml:space="preserve">EGLINTON                                          </t>
  </si>
  <si>
    <t xml:space="preserve">EVANS PLAINS                                      </t>
  </si>
  <si>
    <t xml:space="preserve">FITZGERALDS VALLEY                                </t>
  </si>
  <si>
    <t xml:space="preserve">FOREST GROVE                                      </t>
  </si>
  <si>
    <t xml:space="preserve">FOSTERS VALLEY                                    </t>
  </si>
  <si>
    <t xml:space="preserve">FREEMANTLE                                        </t>
  </si>
  <si>
    <t xml:space="preserve">GEMALLA                                           </t>
  </si>
  <si>
    <t xml:space="preserve">GEORGES PLAINS                                    </t>
  </si>
  <si>
    <t xml:space="preserve">GILMANDYKE                                        </t>
  </si>
  <si>
    <t xml:space="preserve">GLANMIRE                                          </t>
  </si>
  <si>
    <t xml:space="preserve">GORMANS HILL                                      </t>
  </si>
  <si>
    <t xml:space="preserve">GOWAN                                             </t>
  </si>
  <si>
    <t xml:space="preserve">HOBBYS YARDS                                      </t>
  </si>
  <si>
    <t xml:space="preserve">ISABELLA                                          </t>
  </si>
  <si>
    <t xml:space="preserve">JEREMY                                            </t>
  </si>
  <si>
    <t xml:space="preserve">JUDDS CREEK                                       </t>
  </si>
  <si>
    <t xml:space="preserve">KELSO                                             </t>
  </si>
  <si>
    <t xml:space="preserve">KILLONGBUTTA                                      </t>
  </si>
  <si>
    <t xml:space="preserve">KIRKCONNELL                                       </t>
  </si>
  <si>
    <t xml:space="preserve">LAFFING WATERS                                    </t>
  </si>
  <si>
    <t xml:space="preserve">LIMEKILNS                                         </t>
  </si>
  <si>
    <t xml:space="preserve">LLANARTH                                          </t>
  </si>
  <si>
    <t xml:space="preserve">LOCKSLEY                                          </t>
  </si>
  <si>
    <t xml:space="preserve">MEADOW FLAT                                       </t>
  </si>
  <si>
    <t xml:space="preserve">MILKERS FLAT                                      </t>
  </si>
  <si>
    <t xml:space="preserve">MILLAH MURRAH                                     </t>
  </si>
  <si>
    <t xml:space="preserve">MOORILDA                                          </t>
  </si>
  <si>
    <t xml:space="preserve">MOUNT DAVID                                       </t>
  </si>
  <si>
    <t xml:space="preserve">MOUNT PANORAMA                                    </t>
  </si>
  <si>
    <t xml:space="preserve">MOUNT RANKIN                                      </t>
  </si>
  <si>
    <t xml:space="preserve">NAPOLEON REEF                                     </t>
  </si>
  <si>
    <t xml:space="preserve">NEWBRIDGE                                         </t>
  </si>
  <si>
    <t xml:space="preserve">O'CONNELL                                         </t>
  </si>
  <si>
    <t xml:space="preserve">ORTON PARK                                        </t>
  </si>
  <si>
    <t xml:space="preserve">PALING YARDS                                      </t>
  </si>
  <si>
    <t xml:space="preserve">PALMERS OAKY                                      </t>
  </si>
  <si>
    <t xml:space="preserve">PEEL                                              </t>
  </si>
  <si>
    <t xml:space="preserve">PERTHVILLE                                        </t>
  </si>
  <si>
    <t xml:space="preserve">RAGLAN                                            </t>
  </si>
  <si>
    <t xml:space="preserve">ROBIN HILL                                        </t>
  </si>
  <si>
    <t xml:space="preserve">ROCK FOREST                                       </t>
  </si>
  <si>
    <t xml:space="preserve">ROCKLEY                                           </t>
  </si>
  <si>
    <t xml:space="preserve">ROCKLEY MOUNT                                     </t>
  </si>
  <si>
    <t xml:space="preserve">SOFALA                                            </t>
  </si>
  <si>
    <t xml:space="preserve">TAMBAROORA                                        </t>
  </si>
  <si>
    <t xml:space="preserve">THE LAGOON                                        </t>
  </si>
  <si>
    <t xml:space="preserve">TRIANGLE FLAT                                     </t>
  </si>
  <si>
    <t xml:space="preserve">TRUNKEY                                           </t>
  </si>
  <si>
    <t xml:space="preserve">TURONDALE                                         </t>
  </si>
  <si>
    <t xml:space="preserve">UPPER TURON                                       </t>
  </si>
  <si>
    <t xml:space="preserve">WALANG                                            </t>
  </si>
  <si>
    <t xml:space="preserve">WAMBOOL                                           </t>
  </si>
  <si>
    <t xml:space="preserve">WATTLE FLAT                                       </t>
  </si>
  <si>
    <t xml:space="preserve">WATTON                                            </t>
  </si>
  <si>
    <t xml:space="preserve">WHITE ROCK                                        </t>
  </si>
  <si>
    <t xml:space="preserve">WIAGDON                                           </t>
  </si>
  <si>
    <t xml:space="preserve">WIMBLEDON                                         </t>
  </si>
  <si>
    <t xml:space="preserve">WINDRADYNE                                        </t>
  </si>
  <si>
    <t xml:space="preserve">WISEMANS CREEK                                    </t>
  </si>
  <si>
    <t xml:space="preserve">YETHOLME                                          </t>
  </si>
  <si>
    <t xml:space="preserve">GARLAND                                           </t>
  </si>
  <si>
    <t xml:space="preserve">LYNDHURST                                         </t>
  </si>
  <si>
    <t xml:space="preserve">BENEREE                                           </t>
  </si>
  <si>
    <t xml:space="preserve">BYNG                                              </t>
  </si>
  <si>
    <t xml:space="preserve">FLYERS CREEK                                      </t>
  </si>
  <si>
    <t xml:space="preserve">FOREST REEFS                                      </t>
  </si>
  <si>
    <t xml:space="preserve">GUYONG                                            </t>
  </si>
  <si>
    <t xml:space="preserve">MILLTHORPE                                        </t>
  </si>
  <si>
    <t xml:space="preserve">SPRING TERRACE                                    </t>
  </si>
  <si>
    <t xml:space="preserve">TALLWOOD                                          </t>
  </si>
  <si>
    <t xml:space="preserve">BARRY                                             </t>
  </si>
  <si>
    <t xml:space="preserve">BLAYNEY                                           </t>
  </si>
  <si>
    <t xml:space="preserve">BROWNS CREEK                                      </t>
  </si>
  <si>
    <t xml:space="preserve">FITZGERALDS MOUNT                                 </t>
  </si>
  <si>
    <t xml:space="preserve">NEVILLE                                           </t>
  </si>
  <si>
    <t xml:space="preserve">VITTORIA                                          </t>
  </si>
  <si>
    <t xml:space="preserve">BELGRAVIA                                         </t>
  </si>
  <si>
    <t xml:space="preserve">BLOOMFIELD                                        </t>
  </si>
  <si>
    <t xml:space="preserve">BORENORE                                          </t>
  </si>
  <si>
    <t xml:space="preserve">CADIA                                             </t>
  </si>
  <si>
    <t xml:space="preserve">CANOBOLAS                                         </t>
  </si>
  <si>
    <t xml:space="preserve">CARGO                                             </t>
  </si>
  <si>
    <t xml:space="preserve">CLERGATE                                          </t>
  </si>
  <si>
    <t xml:space="preserve">CLIFTON GROVE                                     </t>
  </si>
  <si>
    <t xml:space="preserve">EMU SWAMP                                         </t>
  </si>
  <si>
    <t xml:space="preserve">FOUR MILE CREEK                                   </t>
  </si>
  <si>
    <t xml:space="preserve">KANGAROOBIE                                       </t>
  </si>
  <si>
    <t xml:space="preserve">KERRS CREEK                                       </t>
  </si>
  <si>
    <t xml:space="preserve">LEWIS PONDS                                       </t>
  </si>
  <si>
    <t xml:space="preserve">LIDSTER                                           </t>
  </si>
  <si>
    <t xml:space="preserve">LUCKNOW                                           </t>
  </si>
  <si>
    <t xml:space="preserve">MARCH                                             </t>
  </si>
  <si>
    <t xml:space="preserve">MULLION CREEK                                     </t>
  </si>
  <si>
    <t xml:space="preserve">NANGAR                                            </t>
  </si>
  <si>
    <t xml:space="preserve">NASHDALE                                          </t>
  </si>
  <si>
    <t xml:space="preserve">OPHIR                                             </t>
  </si>
  <si>
    <t xml:space="preserve">ORANGE                                            </t>
  </si>
  <si>
    <t xml:space="preserve">ORANGE DC                                         </t>
  </si>
  <si>
    <t xml:space="preserve">ORANGE EAST                                       </t>
  </si>
  <si>
    <t xml:space="preserve">PANUARA                                           </t>
  </si>
  <si>
    <t xml:space="preserve">SPRING HILL                                       </t>
  </si>
  <si>
    <t xml:space="preserve">SPRINGSIDE                                        </t>
  </si>
  <si>
    <t xml:space="preserve">SUMMER HILL CREEK                                 </t>
  </si>
  <si>
    <t xml:space="preserve">BENDICK MURRELL                                   </t>
  </si>
  <si>
    <t xml:space="preserve">CROWTHER                                          </t>
  </si>
  <si>
    <t xml:space="preserve">WIRRIMAH                                          </t>
  </si>
  <si>
    <t xml:space="preserve">BILLIMARI                                         </t>
  </si>
  <si>
    <t xml:space="preserve">BURDETT                                           </t>
  </si>
  <si>
    <t xml:space="preserve">CANOWINDRA                                        </t>
  </si>
  <si>
    <t xml:space="preserve">MOORBEL                                           </t>
  </si>
  <si>
    <t xml:space="preserve">NYRANG CREEK                                      </t>
  </si>
  <si>
    <t xml:space="preserve">GOOLOOGONG                                        </t>
  </si>
  <si>
    <t xml:space="preserve">EUGOWRA                                           </t>
  </si>
  <si>
    <t xml:space="preserve">EULIMORE                                          </t>
  </si>
  <si>
    <t xml:space="preserve">NANAMI                                            </t>
  </si>
  <si>
    <t xml:space="preserve">TRAJERE                                           </t>
  </si>
  <si>
    <t xml:space="preserve">KOORAWATHA                                        </t>
  </si>
  <si>
    <t xml:space="preserve">WYANGALA                                          </t>
  </si>
  <si>
    <t xml:space="preserve">GREENETHORPE                                      </t>
  </si>
  <si>
    <t xml:space="preserve">BIMBI                                             </t>
  </si>
  <si>
    <t xml:space="preserve">CARAGABAL                                         </t>
  </si>
  <si>
    <t xml:space="preserve">GRENFELL                                          </t>
  </si>
  <si>
    <t xml:space="preserve">APSLEY                                            </t>
  </si>
  <si>
    <t xml:space="preserve">BODANGORA                                         </t>
  </si>
  <si>
    <t xml:space="preserve">CURRA CREEK                                       </t>
  </si>
  <si>
    <t xml:space="preserve">MARYVALE                                          </t>
  </si>
  <si>
    <t xml:space="preserve">MUMBIL                                            </t>
  </si>
  <si>
    <t xml:space="preserve">NEUREA                                            </t>
  </si>
  <si>
    <t xml:space="preserve">STUART TOWN                                       </t>
  </si>
  <si>
    <t xml:space="preserve">WALMER                                            </t>
  </si>
  <si>
    <t xml:space="preserve">WELLINGTON                                        </t>
  </si>
  <si>
    <t xml:space="preserve">NARROMINE                                         </t>
  </si>
  <si>
    <t xml:space="preserve">BUNDEMAR                                          </t>
  </si>
  <si>
    <t xml:space="preserve">CATHUNDRAL                                        </t>
  </si>
  <si>
    <t xml:space="preserve">DANDALOO                                          </t>
  </si>
  <si>
    <t xml:space="preserve">GIN GIN                                           </t>
  </si>
  <si>
    <t xml:space="preserve">TRANGIE                                           </t>
  </si>
  <si>
    <t xml:space="preserve">BEEMUNNEL                                         </t>
  </si>
  <si>
    <t xml:space="preserve">EENAWEENA                                         </t>
  </si>
  <si>
    <t xml:space="preserve">MARTHAGUY                                         </t>
  </si>
  <si>
    <t xml:space="preserve">MOUNT FOSTER                                      </t>
  </si>
  <si>
    <t xml:space="preserve">MOUNT HARRIS                                      </t>
  </si>
  <si>
    <t xml:space="preserve">MUMBLEBONE PLAIN                                  </t>
  </si>
  <si>
    <t xml:space="preserve">PIGEONBAH                                         </t>
  </si>
  <si>
    <t xml:space="preserve">RAVENSWOOD                                        </t>
  </si>
  <si>
    <t xml:space="preserve">SNAKES PLAIN                                      </t>
  </si>
  <si>
    <t xml:space="preserve">TENANDRA                                          </t>
  </si>
  <si>
    <t xml:space="preserve">WARREN                                            </t>
  </si>
  <si>
    <t xml:space="preserve">BOGAN                                             </t>
  </si>
  <si>
    <t xml:space="preserve">CANONBA                                           </t>
  </si>
  <si>
    <t xml:space="preserve">MIANDETTA                                         </t>
  </si>
  <si>
    <t xml:space="preserve">MULLENGUDGERY                                     </t>
  </si>
  <si>
    <t xml:space="preserve">NYNGAN                                            </t>
  </si>
  <si>
    <t xml:space="preserve">WARRIGAL                                          </t>
  </si>
  <si>
    <t xml:space="preserve">BEARBONG                                          </t>
  </si>
  <si>
    <t xml:space="preserve">BIDDON                                            </t>
  </si>
  <si>
    <t xml:space="preserve">BREELONG                                          </t>
  </si>
  <si>
    <t xml:space="preserve">COLLIE                                            </t>
  </si>
  <si>
    <t xml:space="preserve">CURBAN                                            </t>
  </si>
  <si>
    <t xml:space="preserve">GILGANDRA                                         </t>
  </si>
  <si>
    <t xml:space="preserve">MERRIGAL                                          </t>
  </si>
  <si>
    <t xml:space="preserve">BLACK HOLLOW                                      </t>
  </si>
  <si>
    <t xml:space="preserve">BOURBAH                                           </t>
  </si>
  <si>
    <t xml:space="preserve">GULARGAMBONE                                      </t>
  </si>
  <si>
    <t xml:space="preserve">TONDERBURINE                                      </t>
  </si>
  <si>
    <t xml:space="preserve">WARRUMBUNGLE                                      </t>
  </si>
  <si>
    <t xml:space="preserve">COMBARA                                           </t>
  </si>
  <si>
    <t xml:space="preserve">CONIMBIA                                          </t>
  </si>
  <si>
    <t xml:space="preserve">COONAMBLE                                         </t>
  </si>
  <si>
    <t xml:space="preserve">GILGOOMA                                          </t>
  </si>
  <si>
    <t xml:space="preserve">MAGOMETON                                         </t>
  </si>
  <si>
    <t xml:space="preserve">TERIDGERIE                                        </t>
  </si>
  <si>
    <t xml:space="preserve">BALLIMORE                                         </t>
  </si>
  <si>
    <t xml:space="preserve">BROCKLEHURST                                      </t>
  </si>
  <si>
    <t xml:space="preserve">DUBBO                                             </t>
  </si>
  <si>
    <t xml:space="preserve">DUBBO DC                                          </t>
  </si>
  <si>
    <t xml:space="preserve">DUBBO EAST                                        </t>
  </si>
  <si>
    <t xml:space="preserve">DUBBO GROVE                                       </t>
  </si>
  <si>
    <t xml:space="preserve">DUBBO WEST                                        </t>
  </si>
  <si>
    <t xml:space="preserve">KICKABIL                                          </t>
  </si>
  <si>
    <t xml:space="preserve">MINORE                                            </t>
  </si>
  <si>
    <t xml:space="preserve">MOGRIGUY                                          </t>
  </si>
  <si>
    <t xml:space="preserve">TOONGI                                            </t>
  </si>
  <si>
    <t xml:space="preserve">ARMATREE                                          </t>
  </si>
  <si>
    <t xml:space="preserve">BALLADORAN                                        </t>
  </si>
  <si>
    <t xml:space="preserve">BRENDA                                            </t>
  </si>
  <si>
    <t xml:space="preserve">BULLAGREEN                                        </t>
  </si>
  <si>
    <t xml:space="preserve">BYROCK                                            </t>
  </si>
  <si>
    <t xml:space="preserve">CARINDA                                           </t>
  </si>
  <si>
    <t xml:space="preserve">COOLABAH                                          </t>
  </si>
  <si>
    <t xml:space="preserve">ELONG ELONG                                       </t>
  </si>
  <si>
    <t xml:space="preserve">EUMUNGERIE                                        </t>
  </si>
  <si>
    <t xml:space="preserve">GEURIE                                            </t>
  </si>
  <si>
    <t xml:space="preserve">GIRILAMBONE                                       </t>
  </si>
  <si>
    <t xml:space="preserve">GOODOOGA                                          </t>
  </si>
  <si>
    <t xml:space="preserve">HERMIDALE                                         </t>
  </si>
  <si>
    <t xml:space="preserve">MERRYGOEN                                         </t>
  </si>
  <si>
    <t xml:space="preserve">MURIEL                                            </t>
  </si>
  <si>
    <t xml:space="preserve">NEILREX                                           </t>
  </si>
  <si>
    <t xml:space="preserve">NEVERTIRE                                         </t>
  </si>
  <si>
    <t xml:space="preserve">NUBINGERIE                                        </t>
  </si>
  <si>
    <t xml:space="preserve">NYMAGEE                                           </t>
  </si>
  <si>
    <t xml:space="preserve">PINE CLUMP                                        </t>
  </si>
  <si>
    <t xml:space="preserve">PONTO                                             </t>
  </si>
  <si>
    <t xml:space="preserve">QUAMBONE                                          </t>
  </si>
  <si>
    <t xml:space="preserve">TERRABELLA                                        </t>
  </si>
  <si>
    <t xml:space="preserve">THE MARRA                                         </t>
  </si>
  <si>
    <t xml:space="preserve">TOORAWEENAH                                       </t>
  </si>
  <si>
    <t xml:space="preserve">WESTELLA                                          </t>
  </si>
  <si>
    <t xml:space="preserve">WONGARBON                                         </t>
  </si>
  <si>
    <t xml:space="preserve">COME BY CHANCE                                    </t>
  </si>
  <si>
    <t xml:space="preserve">CRYON                                             </t>
  </si>
  <si>
    <t xml:space="preserve">CUMBORAH                                          </t>
  </si>
  <si>
    <t xml:space="preserve">WALGETT                                           </t>
  </si>
  <si>
    <t xml:space="preserve">COLLARENEBRI                                      </t>
  </si>
  <si>
    <t xml:space="preserve">LIGHTNING RIDGE                                   </t>
  </si>
  <si>
    <t xml:space="preserve">COBAR                                             </t>
  </si>
  <si>
    <t xml:space="preserve">GEMVILLE                                          </t>
  </si>
  <si>
    <t xml:space="preserve">WHITE CLIFFS                                      </t>
  </si>
  <si>
    <t xml:space="preserve">WILCANNIA                                         </t>
  </si>
  <si>
    <t xml:space="preserve">BREWARRINA                                        </t>
  </si>
  <si>
    <t xml:space="preserve">WEILMORINGLE                                      </t>
  </si>
  <si>
    <t xml:space="preserve">BARRINGUN                                         </t>
  </si>
  <si>
    <t xml:space="preserve">BOURKE                                            </t>
  </si>
  <si>
    <t xml:space="preserve">ENNGONIA                                          </t>
  </si>
  <si>
    <t xml:space="preserve">FORDS BRIDGE                                      </t>
  </si>
  <si>
    <t xml:space="preserve">GUNDERBOOKA                                       </t>
  </si>
  <si>
    <t xml:space="preserve">LOUTH                                             </t>
  </si>
  <si>
    <t xml:space="preserve">TILPA                                             </t>
  </si>
  <si>
    <t xml:space="preserve">URISINO                                           </t>
  </si>
  <si>
    <t xml:space="preserve">WANAARING                                         </t>
  </si>
  <si>
    <t xml:space="preserve">YANTABULLA                                        </t>
  </si>
  <si>
    <t xml:space="preserve">MENDOORAN                                         </t>
  </si>
  <si>
    <t xml:space="preserve">NEW MOLLYAN                                       </t>
  </si>
  <si>
    <t xml:space="preserve">YARRAGRIN                                         </t>
  </si>
  <si>
    <t xml:space="preserve">COOLAH                                            </t>
  </si>
  <si>
    <t xml:space="preserve">BIRRIWA                                           </t>
  </si>
  <si>
    <t xml:space="preserve">COBBORA                                           </t>
  </si>
  <si>
    <t xml:space="preserve">DUNEDOO                                           </t>
  </si>
  <si>
    <t xml:space="preserve">LEADVILLE                                         </t>
  </si>
  <si>
    <t xml:space="preserve">WALLERAWANG                                       </t>
  </si>
  <si>
    <t xml:space="preserve">AIRLY                                             </t>
  </si>
  <si>
    <t xml:space="preserve">CAPERTEE                                          </t>
  </si>
  <si>
    <t xml:space="preserve">GLEN DAVIS                                        </t>
  </si>
  <si>
    <t xml:space="preserve">KANGAROO FLAT                                     </t>
  </si>
  <si>
    <t xml:space="preserve">ROUND SWAMP                                       </t>
  </si>
  <si>
    <t xml:space="preserve">PIPERS FLAT                                       </t>
  </si>
  <si>
    <t xml:space="preserve">PORTLAND                                          </t>
  </si>
  <si>
    <t xml:space="preserve">BROGANS CREEK                                     </t>
  </si>
  <si>
    <t xml:space="preserve">CHARBON                                           </t>
  </si>
  <si>
    <t xml:space="preserve">CLANDULLA                                         </t>
  </si>
  <si>
    <t xml:space="preserve">KANDOS                                            </t>
  </si>
  <si>
    <t xml:space="preserve">BOGEE                                             </t>
  </si>
  <si>
    <t xml:space="preserve">BREAKFAST CREEK                                   </t>
  </si>
  <si>
    <t xml:space="preserve">BUDDEN                                            </t>
  </si>
  <si>
    <t xml:space="preserve">BYLONG                                            </t>
  </si>
  <si>
    <t xml:space="preserve">CAMBOON                                           </t>
  </si>
  <si>
    <t xml:space="preserve">CARWELL                                           </t>
  </si>
  <si>
    <t xml:space="preserve">COGGAN                                            </t>
  </si>
  <si>
    <t xml:space="preserve">COXS CREEK                                        </t>
  </si>
  <si>
    <t xml:space="preserve">COXS CROWN                                        </t>
  </si>
  <si>
    <t xml:space="preserve">DABEE                                             </t>
  </si>
  <si>
    <t xml:space="preserve">DUNGEREE                                          </t>
  </si>
  <si>
    <t xml:space="preserve">DUNVILLE LOOP                                     </t>
  </si>
  <si>
    <t xml:space="preserve">GINGHI                                            </t>
  </si>
  <si>
    <t xml:space="preserve">GLEN ALICE                                        </t>
  </si>
  <si>
    <t xml:space="preserve">GROWEE                                            </t>
  </si>
  <si>
    <t xml:space="preserve">KELGOOLA                                          </t>
  </si>
  <si>
    <t xml:space="preserve">LEE CREEK                                         </t>
  </si>
  <si>
    <t xml:space="preserve">MOUNT MARSDEN                                     </t>
  </si>
  <si>
    <t xml:space="preserve">MURRUMBO                                          </t>
  </si>
  <si>
    <t xml:space="preserve">OLINDA                                            </t>
  </si>
  <si>
    <t xml:space="preserve">PYANGLE                                           </t>
  </si>
  <si>
    <t xml:space="preserve">RYLSTONE                                          </t>
  </si>
  <si>
    <t xml:space="preserve">UPPER BYLONG                                      </t>
  </si>
  <si>
    <t xml:space="preserve">UPPER GROWEE                                      </t>
  </si>
  <si>
    <t xml:space="preserve">UPPER NILE                                        </t>
  </si>
  <si>
    <t xml:space="preserve">WIRRABA                                           </t>
  </si>
  <si>
    <t xml:space="preserve">APPLE TREE FLAT                                   </t>
  </si>
  <si>
    <t xml:space="preserve">AVISFORD                                          </t>
  </si>
  <si>
    <t xml:space="preserve">BARA                                              </t>
  </si>
  <si>
    <t xml:space="preserve">BARIGAN                                           </t>
  </si>
  <si>
    <t xml:space="preserve">BEN BUCKLEY                                       </t>
  </si>
  <si>
    <t xml:space="preserve">BOCOBLE                                           </t>
  </si>
  <si>
    <t xml:space="preserve">BOMBIRA                                           </t>
  </si>
  <si>
    <t xml:space="preserve">BOTOBOLAR                                         </t>
  </si>
  <si>
    <t xml:space="preserve">BUCKAROO                                          </t>
  </si>
  <si>
    <t xml:space="preserve">BUDGEE BUDGEE                                     </t>
  </si>
  <si>
    <t xml:space="preserve">BURRUNDULLA                                       </t>
  </si>
  <si>
    <t xml:space="preserve">CAERLEON                                          </t>
  </si>
  <si>
    <t xml:space="preserve">CANADIAN LEAD                                     </t>
  </si>
  <si>
    <t xml:space="preserve">CARCALGONG                                        </t>
  </si>
  <si>
    <t xml:space="preserve">COLLINGWOOD                                       </t>
  </si>
  <si>
    <t xml:space="preserve">COOKS GAP                                         </t>
  </si>
  <si>
    <t xml:space="preserve">COOYAL                                            </t>
  </si>
  <si>
    <t xml:space="preserve">CROSS ROADS                                       </t>
  </si>
  <si>
    <t xml:space="preserve">CUDGEGONG                                         </t>
  </si>
  <si>
    <t xml:space="preserve">CULLENBONE                                        </t>
  </si>
  <si>
    <t xml:space="preserve">CUMBO                                             </t>
  </si>
  <si>
    <t xml:space="preserve">ERUDGERE                                          </t>
  </si>
  <si>
    <t xml:space="preserve">EURUNDEREE                                        </t>
  </si>
  <si>
    <t xml:space="preserve">FROG ROCK                                         </t>
  </si>
  <si>
    <t xml:space="preserve">GALAMBINE                                         </t>
  </si>
  <si>
    <t xml:space="preserve">GLEN AYR                                          </t>
  </si>
  <si>
    <t xml:space="preserve">GRATTAI                                           </t>
  </si>
  <si>
    <t xml:space="preserve">GREEN GULLY                                       </t>
  </si>
  <si>
    <t xml:space="preserve">HARGRAVES                                         </t>
  </si>
  <si>
    <t xml:space="preserve">HAVILAH                                           </t>
  </si>
  <si>
    <t xml:space="preserve">HAYES GAP                                         </t>
  </si>
  <si>
    <t xml:space="preserve">HILL END                                          </t>
  </si>
  <si>
    <t xml:space="preserve">HOME RULE                                         </t>
  </si>
  <si>
    <t xml:space="preserve">ILFORD                                            </t>
  </si>
  <si>
    <t xml:space="preserve">KAINS FLAT                                        </t>
  </si>
  <si>
    <t xml:space="preserve">LINBURN                                           </t>
  </si>
  <si>
    <t xml:space="preserve">LUE                                               </t>
  </si>
  <si>
    <t xml:space="preserve">MAITLAND BAR                                      </t>
  </si>
  <si>
    <t xml:space="preserve">MENAH                                             </t>
  </si>
  <si>
    <t xml:space="preserve">MEROO                                             </t>
  </si>
  <si>
    <t xml:space="preserve">MOOLARBEN                                         </t>
  </si>
  <si>
    <t xml:space="preserve">MOUNT FROME                                       </t>
  </si>
  <si>
    <t xml:space="preserve">MOUNT KNOWLES                                     </t>
  </si>
  <si>
    <t xml:space="preserve">MUDGEE                                            </t>
  </si>
  <si>
    <t xml:space="preserve">MULLAMUDDY                                        </t>
  </si>
  <si>
    <t xml:space="preserve">MUNGHORN                                          </t>
  </si>
  <si>
    <t xml:space="preserve">PIAMBONG                                          </t>
  </si>
  <si>
    <t xml:space="preserve">PUTTA BUCCA                                       </t>
  </si>
  <si>
    <t xml:space="preserve">PYRAMUL                                           </t>
  </si>
  <si>
    <t xml:space="preserve">QUEENS PINCH                                      </t>
  </si>
  <si>
    <t xml:space="preserve">RIVERLEA                                          </t>
  </si>
  <si>
    <t xml:space="preserve">RUNNING STREAM                                    </t>
  </si>
  <si>
    <t xml:space="preserve">SALLYS FLAT                                       </t>
  </si>
  <si>
    <t xml:space="preserve">SPRING FLAT                                       </t>
  </si>
  <si>
    <t xml:space="preserve">ST FILLANS                                        </t>
  </si>
  <si>
    <t xml:space="preserve">TICHULAR                                          </t>
  </si>
  <si>
    <t xml:space="preserve">TOTNES VALLEY                                     </t>
  </si>
  <si>
    <t xml:space="preserve">TRIAMBLE                                          </t>
  </si>
  <si>
    <t xml:space="preserve">TURILL                                            </t>
  </si>
  <si>
    <t xml:space="preserve">ULAN                                              </t>
  </si>
  <si>
    <t xml:space="preserve">ULLAMALLA                                         </t>
  </si>
  <si>
    <t xml:space="preserve">WILPINJONG                                        </t>
  </si>
  <si>
    <t xml:space="preserve">WINDEYER                                          </t>
  </si>
  <si>
    <t xml:space="preserve">WOLLAR                                            </t>
  </si>
  <si>
    <t xml:space="preserve">YARRABIN                                          </t>
  </si>
  <si>
    <t xml:space="preserve">YARRAWONGA                                        </t>
  </si>
  <si>
    <t xml:space="preserve">BARNEYS REEF                                      </t>
  </si>
  <si>
    <t xml:space="preserve">BERYL                                             </t>
  </si>
  <si>
    <t xml:space="preserve">BIRAGANBIL                                        </t>
  </si>
  <si>
    <t xml:space="preserve">BUNGABA                                           </t>
  </si>
  <si>
    <t xml:space="preserve">COPE                                              </t>
  </si>
  <si>
    <t xml:space="preserve">CUMBANDRY                                         </t>
  </si>
  <si>
    <t xml:space="preserve">GOOLMA                                            </t>
  </si>
  <si>
    <t xml:space="preserve">GULGONG                                           </t>
  </si>
  <si>
    <t xml:space="preserve">MEBUL                                             </t>
  </si>
  <si>
    <t xml:space="preserve">MEROTHERIE                                        </t>
  </si>
  <si>
    <t xml:space="preserve">STUBBO                                            </t>
  </si>
  <si>
    <t xml:space="preserve">TALLAWANG                                         </t>
  </si>
  <si>
    <t xml:space="preserve">TWO MILE FLAT                                     </t>
  </si>
  <si>
    <t xml:space="preserve">BOREE                                             </t>
  </si>
  <si>
    <t xml:space="preserve">BOWAN PARK                                        </t>
  </si>
  <si>
    <t xml:space="preserve">CUDAL                                             </t>
  </si>
  <si>
    <t xml:space="preserve">MURGA                                             </t>
  </si>
  <si>
    <t xml:space="preserve">TOOGONG                                           </t>
  </si>
  <si>
    <t xml:space="preserve">BOCOBRA                                           </t>
  </si>
  <si>
    <t xml:space="preserve">GREGRA                                            </t>
  </si>
  <si>
    <t xml:space="preserve">GUMBLE                                            </t>
  </si>
  <si>
    <t xml:space="preserve">MANILDRA                                          </t>
  </si>
  <si>
    <t xml:space="preserve">BOOMEY                                            </t>
  </si>
  <si>
    <t xml:space="preserve">COPPER HILL                                       </t>
  </si>
  <si>
    <t xml:space="preserve">CUNDUMBUL                                         </t>
  </si>
  <si>
    <t xml:space="preserve">EUCHAREENA                                        </t>
  </si>
  <si>
    <t xml:space="preserve">GARRA                                             </t>
  </si>
  <si>
    <t xml:space="preserve">LARRAS LEE                                        </t>
  </si>
  <si>
    <t xml:space="preserve">MOLONG                                            </t>
  </si>
  <si>
    <t xml:space="preserve">THE SHADES                                        </t>
  </si>
  <si>
    <t xml:space="preserve">WARNECLIFFE                                       </t>
  </si>
  <si>
    <t xml:space="preserve">BALDRY                                            </t>
  </si>
  <si>
    <t xml:space="preserve">CUMNOCK                                           </t>
  </si>
  <si>
    <t xml:space="preserve">EURIMBULA                                         </t>
  </si>
  <si>
    <t xml:space="preserve">YULLUNDRY                                         </t>
  </si>
  <si>
    <t xml:space="preserve">BOURNEWOOD                                        </t>
  </si>
  <si>
    <t xml:space="preserve">OBLEY                                             </t>
  </si>
  <si>
    <t xml:space="preserve">YEOVAL                                            </t>
  </si>
  <si>
    <t xml:space="preserve">MUNGERY                                           </t>
  </si>
  <si>
    <t xml:space="preserve">PEAK HILL                                         </t>
  </si>
  <si>
    <t xml:space="preserve">TOMINGLEY                                         </t>
  </si>
  <si>
    <t xml:space="preserve">TREWILGA                                          </t>
  </si>
  <si>
    <t xml:space="preserve">ALECTOWN                                          </t>
  </si>
  <si>
    <t xml:space="preserve">COOKAMIDGERA                                      </t>
  </si>
  <si>
    <t xml:space="preserve">DAROOBALGIE                                       </t>
  </si>
  <si>
    <t xml:space="preserve">GOONUMBLA                                         </t>
  </si>
  <si>
    <t xml:space="preserve">MANDAGERY                                         </t>
  </si>
  <si>
    <t xml:space="preserve">PARKESBOROUGH                                     </t>
  </si>
  <si>
    <t xml:space="preserve">TICHBORNE                                         </t>
  </si>
  <si>
    <t xml:space="preserve">BEDGEREBONG                                       </t>
  </si>
  <si>
    <t xml:space="preserve">CALARIE                                           </t>
  </si>
  <si>
    <t xml:space="preserve">FORBES                                            </t>
  </si>
  <si>
    <t xml:space="preserve">GAREMA                                            </t>
  </si>
  <si>
    <t xml:space="preserve">WIRRINYA                                          </t>
  </si>
  <si>
    <t xml:space="preserve">ALBERT                                            </t>
  </si>
  <si>
    <t xml:space="preserve">LANSDALE                                          </t>
  </si>
  <si>
    <t xml:space="preserve">TOTTENHAM                                         </t>
  </si>
  <si>
    <t xml:space="preserve">TULLAMORE                                         </t>
  </si>
  <si>
    <t xml:space="preserve">YETHERA                                           </t>
  </si>
  <si>
    <t xml:space="preserve">BRUIE PLAINS                                      </t>
  </si>
  <si>
    <t xml:space="preserve">FIFIELD                                           </t>
  </si>
  <si>
    <t xml:space="preserve">OOTHA                                             </t>
  </si>
  <si>
    <t xml:space="preserve">THE TROFFS                                        </t>
  </si>
  <si>
    <t xml:space="preserve">TRUNDLE                                           </t>
  </si>
  <si>
    <t xml:space="preserve">YARRABANDAI                                       </t>
  </si>
  <si>
    <t xml:space="preserve">BOGAN GATE                                        </t>
  </si>
  <si>
    <t xml:space="preserve">BOTFIELDS                                         </t>
  </si>
  <si>
    <t xml:space="preserve">GUNNINGBLAND                                      </t>
  </si>
  <si>
    <t xml:space="preserve">CONDOBOLIN                                        </t>
  </si>
  <si>
    <t xml:space="preserve">DERRIWONG                                         </t>
  </si>
  <si>
    <t xml:space="preserve">EREMERANG                                         </t>
  </si>
  <si>
    <t xml:space="preserve">EUABALONG                                         </t>
  </si>
  <si>
    <t xml:space="preserve">KIACATOO                                          </t>
  </si>
  <si>
    <t xml:space="preserve">MILBY                                             </t>
  </si>
  <si>
    <t xml:space="preserve">MOUNT HOPE                                        </t>
  </si>
  <si>
    <t xml:space="preserve">MULGUTHRIE                                        </t>
  </si>
  <si>
    <t xml:space="preserve">BEILPAJAH                                         </t>
  </si>
  <si>
    <t xml:space="preserve">CONOBLE                                           </t>
  </si>
  <si>
    <t xml:space="preserve">IVANHOE                                           </t>
  </si>
  <si>
    <t xml:space="preserve">MANARA                                            </t>
  </si>
  <si>
    <t xml:space="preserve">MOSSGIEL                                          </t>
  </si>
  <si>
    <t xml:space="preserve">TRIDA                                             </t>
  </si>
  <si>
    <t xml:space="preserve">MENINDEE                                          </t>
  </si>
  <si>
    <t xml:space="preserve">BROKEN HILL                                       </t>
  </si>
  <si>
    <t xml:space="preserve">BROKEN HILL NORTH                                 </t>
  </si>
  <si>
    <t xml:space="preserve">BROKEN HILL WEST                                  </t>
  </si>
  <si>
    <t xml:space="preserve">SILVERTON                                         </t>
  </si>
  <si>
    <t xml:space="preserve">SOUTH BROKEN HILL                                 </t>
  </si>
  <si>
    <t xml:space="preserve">TIBOOBURRA                                        </t>
  </si>
  <si>
    <t xml:space="preserve">INTERNATIONAL MC                                  </t>
  </si>
  <si>
    <t xml:space="preserve">LORD HOWE ISLAND                                  </t>
  </si>
  <si>
    <t xml:space="preserve">NORFOLK ISLAND                                    </t>
  </si>
  <si>
    <t xml:space="preserve">BAROOGA                                           </t>
  </si>
  <si>
    <t xml:space="preserve">LALALTY                                           </t>
  </si>
  <si>
    <t xml:space="preserve">NORTH POLE                                        </t>
  </si>
  <si>
    <t xml:space="preserve">NT                                      </t>
  </si>
  <si>
    <t xml:space="preserve">DARWIN                                            </t>
  </si>
  <si>
    <t xml:space="preserve">PARAP                                             </t>
  </si>
  <si>
    <t xml:space="preserve">ALAWA                                             </t>
  </si>
  <si>
    <t xml:space="preserve">BRINKIN                                           </t>
  </si>
  <si>
    <t xml:space="preserve">COCONUT GROVE                                     </t>
  </si>
  <si>
    <t xml:space="preserve">JINGILI                                           </t>
  </si>
  <si>
    <t xml:space="preserve">LEE POINT                                         </t>
  </si>
  <si>
    <t xml:space="preserve">MILLNER                                           </t>
  </si>
  <si>
    <t xml:space="preserve">MOIL                                              </t>
  </si>
  <si>
    <t xml:space="preserve">NAKARA                                            </t>
  </si>
  <si>
    <t xml:space="preserve">NIGHTCLIFF                                        </t>
  </si>
  <si>
    <t xml:space="preserve">RAPID CREEK                                       </t>
  </si>
  <si>
    <t xml:space="preserve">TIWI                                              </t>
  </si>
  <si>
    <t xml:space="preserve">WAGAMAN                                           </t>
  </si>
  <si>
    <t xml:space="preserve">WANGURI                                           </t>
  </si>
  <si>
    <t xml:space="preserve">ANULA                                             </t>
  </si>
  <si>
    <t xml:space="preserve">KARAMA                                            </t>
  </si>
  <si>
    <t xml:space="preserve">LEANYER                                           </t>
  </si>
  <si>
    <t xml:space="preserve">MALAK                                             </t>
  </si>
  <si>
    <t xml:space="preserve">MARRARA                                           </t>
  </si>
  <si>
    <t xml:space="preserve">SANDERSON                                         </t>
  </si>
  <si>
    <t xml:space="preserve">WULAGI                                            </t>
  </si>
  <si>
    <t xml:space="preserve">CHARLES DARWIN UNIVERSITY                         </t>
  </si>
  <si>
    <t xml:space="preserve">COONAWARRA                                        </t>
  </si>
  <si>
    <t xml:space="preserve">FANNIE BAY                                        </t>
  </si>
  <si>
    <t xml:space="preserve">LARRAKEYAH                                        </t>
  </si>
  <si>
    <t xml:space="preserve">LUDMILLA                                          </t>
  </si>
  <si>
    <t xml:space="preserve">RAAF BASE DARWIN                                  </t>
  </si>
  <si>
    <t xml:space="preserve">STUART PARK                                       </t>
  </si>
  <si>
    <t xml:space="preserve">THE GARDENS                                       </t>
  </si>
  <si>
    <t xml:space="preserve">THE NARROWS                                       </t>
  </si>
  <si>
    <t xml:space="preserve">WINNELLIE                                         </t>
  </si>
  <si>
    <t xml:space="preserve">WOOLNER                                           </t>
  </si>
  <si>
    <t xml:space="preserve">ACACIA HILLS                                      </t>
  </si>
  <si>
    <t xml:space="preserve">ANGURUGU                                          </t>
  </si>
  <si>
    <t xml:space="preserve">ANNIE RIVER                                       </t>
  </si>
  <si>
    <t xml:space="preserve">BATHURST ISLAND                                   </t>
  </si>
  <si>
    <t xml:space="preserve">BEES CREEK                                        </t>
  </si>
  <si>
    <t xml:space="preserve">COX PENINSULA                                     </t>
  </si>
  <si>
    <t xml:space="preserve">DALY RIVER                                        </t>
  </si>
  <si>
    <t xml:space="preserve">DUNDEE DOWNS                                      </t>
  </si>
  <si>
    <t xml:space="preserve">FLY CREEK                                         </t>
  </si>
  <si>
    <t xml:space="preserve">GALIWINKU                                         </t>
  </si>
  <si>
    <t xml:space="preserve">GOULBOURN ISLAND                                  </t>
  </si>
  <si>
    <t xml:space="preserve">GUNN POINT                                        </t>
  </si>
  <si>
    <t xml:space="preserve">HAYES CREEK                                       </t>
  </si>
  <si>
    <t xml:space="preserve">LAKE BENNETT                                      </t>
  </si>
  <si>
    <t xml:space="preserve">LAMBELLS LAGOON                                   </t>
  </si>
  <si>
    <t xml:space="preserve">LIVINGSTONE                                       </t>
  </si>
  <si>
    <t xml:space="preserve">MANINGRIDA                                        </t>
  </si>
  <si>
    <t xml:space="preserve">MCMINNS LAGOON                                    </t>
  </si>
  <si>
    <t xml:space="preserve">MIDDLE POINT                                      </t>
  </si>
  <si>
    <t xml:space="preserve">MILIKAPITI                                        </t>
  </si>
  <si>
    <t xml:space="preserve">MILINGIMBI                                        </t>
  </si>
  <si>
    <t xml:space="preserve">MINJILANG                                         </t>
  </si>
  <si>
    <t xml:space="preserve">NGUIU                                             </t>
  </si>
  <si>
    <t xml:space="preserve">OENPELLI                                          </t>
  </si>
  <si>
    <t xml:space="preserve">POINT STEPHENS                                    </t>
  </si>
  <si>
    <t xml:space="preserve">PULARUMPI                                         </t>
  </si>
  <si>
    <t xml:space="preserve">PULUMPA                                           </t>
  </si>
  <si>
    <t xml:space="preserve">RAMINGINING                                       </t>
  </si>
  <si>
    <t xml:space="preserve">SOUTHPORT                                         </t>
  </si>
  <si>
    <t xml:space="preserve">TORTILLA FLATS                                    </t>
  </si>
  <si>
    <t xml:space="preserve">UMBAKUMBA                                         </t>
  </si>
  <si>
    <t xml:space="preserve">WADEYE                                            </t>
  </si>
  <si>
    <t xml:space="preserve">WAGAIT BEACH                                      </t>
  </si>
  <si>
    <t xml:space="preserve">WEDDELL                                           </t>
  </si>
  <si>
    <t xml:space="preserve">WOOLANING                                         </t>
  </si>
  <si>
    <t xml:space="preserve">BERRIMAH                                          </t>
  </si>
  <si>
    <t xml:space="preserve">DRIVER                                            </t>
  </si>
  <si>
    <t xml:space="preserve">DURACK                                            </t>
  </si>
  <si>
    <t xml:space="preserve">FARRAR                                            </t>
  </si>
  <si>
    <t xml:space="preserve">GRAY                                              </t>
  </si>
  <si>
    <t xml:space="preserve">MARLOW LAGOON                                     </t>
  </si>
  <si>
    <t xml:space="preserve">MOULDEN                                           </t>
  </si>
  <si>
    <t xml:space="preserve">WOODROFFE                                         </t>
  </si>
  <si>
    <t xml:space="preserve">BAKEWELL                                          </t>
  </si>
  <si>
    <t xml:space="preserve">GUNN                                              </t>
  </si>
  <si>
    <t xml:space="preserve">ROSEBERY HEIGHTS                                  </t>
  </si>
  <si>
    <t xml:space="preserve">HOWARD SPRINGS                                    </t>
  </si>
  <si>
    <t xml:space="preserve">VIRGINIA                                          </t>
  </si>
  <si>
    <t xml:space="preserve">HUMPTY DOO                                        </t>
  </si>
  <si>
    <t xml:space="preserve">NOONAMAH                                          </t>
  </si>
  <si>
    <t xml:space="preserve">BERRY SPRINGS                                     </t>
  </si>
  <si>
    <t xml:space="preserve">DUNDEE BEACH                                      </t>
  </si>
  <si>
    <t xml:space="preserve">DARWIN RIVER                                      </t>
  </si>
  <si>
    <t xml:space="preserve">BATCHELOR                                         </t>
  </si>
  <si>
    <t xml:space="preserve">ADELAIDE RIVER                                    </t>
  </si>
  <si>
    <t xml:space="preserve">PINE CREEK                                        </t>
  </si>
  <si>
    <t xml:space="preserve">KATHERINE                                         </t>
  </si>
  <si>
    <t xml:space="preserve">DALY WATERS                                       </t>
  </si>
  <si>
    <t xml:space="preserve">EDITH RIVER                                       </t>
  </si>
  <si>
    <t xml:space="preserve">KALKARINGI                                        </t>
  </si>
  <si>
    <t xml:space="preserve">LAJAMANU                                          </t>
  </si>
  <si>
    <t xml:space="preserve">LARRIMAH                                          </t>
  </si>
  <si>
    <t xml:space="preserve">MARANBOY                                          </t>
  </si>
  <si>
    <t xml:space="preserve">MATARANKA                                         </t>
  </si>
  <si>
    <t xml:space="preserve">NGUKURR                                           </t>
  </si>
  <si>
    <t xml:space="preserve">NUMBULWAR                                         </t>
  </si>
  <si>
    <t xml:space="preserve">TIMBER CREEK                                      </t>
  </si>
  <si>
    <t xml:space="preserve">VICTORIA RIVER DOWNS                              </t>
  </si>
  <si>
    <t xml:space="preserve">WAVE HILL                                         </t>
  </si>
  <si>
    <t xml:space="preserve">TINDAL RAAF                                       </t>
  </si>
  <si>
    <t xml:space="preserve">BORROLOOLA                                        </t>
  </si>
  <si>
    <t xml:space="preserve">TENNANT CREEK                                     </t>
  </si>
  <si>
    <t xml:space="preserve">ELLIOTT                                           </t>
  </si>
  <si>
    <t xml:space="preserve">NEWCASTLE WATERS                                  </t>
  </si>
  <si>
    <t xml:space="preserve">RENNER SPRINGS                                    </t>
  </si>
  <si>
    <t xml:space="preserve">WARREGO                                           </t>
  </si>
  <si>
    <t xml:space="preserve">ALICE SPRINGS                                     </t>
  </si>
  <si>
    <t xml:space="preserve">ALI-CURUNG                                        </t>
  </si>
  <si>
    <t xml:space="preserve">AREYONGA                                          </t>
  </si>
  <si>
    <t xml:space="preserve">BARROW CREEK                                      </t>
  </si>
  <si>
    <t xml:space="preserve">ERLDUNDA                                          </t>
  </si>
  <si>
    <t xml:space="preserve">FINKE                                             </t>
  </si>
  <si>
    <t xml:space="preserve">HAASTS BLUFF                                      </t>
  </si>
  <si>
    <t xml:space="preserve">HERMANNSBURG                                      </t>
  </si>
  <si>
    <t xml:space="preserve">KINTORE                                           </t>
  </si>
  <si>
    <t xml:space="preserve">KULGERA                                           </t>
  </si>
  <si>
    <t xml:space="preserve">NYAPARI                                           </t>
  </si>
  <si>
    <t xml:space="preserve">PAPUNYA                                           </t>
  </si>
  <si>
    <t xml:space="preserve">SANTA TERESA                                      </t>
  </si>
  <si>
    <t xml:space="preserve">TI TREE                                           </t>
  </si>
  <si>
    <t xml:space="preserve">WILLOWRA                                          </t>
  </si>
  <si>
    <t xml:space="preserve">YUENDUMU                                          </t>
  </si>
  <si>
    <t xml:space="preserve">YULARA                                            </t>
  </si>
  <si>
    <t xml:space="preserve">NHULUNBUY                                         </t>
  </si>
  <si>
    <t xml:space="preserve">YIRRKALA                                          </t>
  </si>
  <si>
    <t xml:space="preserve">ALYANGULA                                         </t>
  </si>
  <si>
    <t xml:space="preserve">JABIRU                                            </t>
  </si>
  <si>
    <t xml:space="preserve">QLD                                     </t>
  </si>
  <si>
    <t xml:space="preserve">BRISBANE                                          </t>
  </si>
  <si>
    <t xml:space="preserve">BRISBANE ADELAIDE STREET                          </t>
  </si>
  <si>
    <t xml:space="preserve">CENTRAL PLAZA                                     </t>
  </si>
  <si>
    <t xml:space="preserve">RIVERSIDE CENTRE                                  </t>
  </si>
  <si>
    <t xml:space="preserve">WATERFRONT PLACE                                  </t>
  </si>
  <si>
    <t xml:space="preserve">CITY EAST                                         </t>
  </si>
  <si>
    <t xml:space="preserve">WINTERGARDEN                                      </t>
  </si>
  <si>
    <t xml:space="preserve">GEORGE STREET                                     </t>
  </si>
  <si>
    <t xml:space="preserve">NEW FARM                                          </t>
  </si>
  <si>
    <t xml:space="preserve">BOWEN HILLS                                       </t>
  </si>
  <si>
    <t xml:space="preserve">FORTITUDE VALLEY                                  </t>
  </si>
  <si>
    <t xml:space="preserve">FORTITUDE VALLEY BC                               </t>
  </si>
  <si>
    <t xml:space="preserve">HERSTON                                           </t>
  </si>
  <si>
    <t xml:space="preserve">ASCOT                                             </t>
  </si>
  <si>
    <t xml:space="preserve">HAMILTON CENTRAL                                  </t>
  </si>
  <si>
    <t xml:space="preserve">PINKENBA                                          </t>
  </si>
  <si>
    <t xml:space="preserve">EAGLE FARM                                        </t>
  </si>
  <si>
    <t xml:space="preserve">EAGLE FARM BC                                     </t>
  </si>
  <si>
    <t xml:space="preserve">ALBION                                            </t>
  </si>
  <si>
    <t xml:space="preserve">ALBION BC                                         </t>
  </si>
  <si>
    <t xml:space="preserve">ALBION DC                                         </t>
  </si>
  <si>
    <t xml:space="preserve">CLAYFIELD                                         </t>
  </si>
  <si>
    <t xml:space="preserve">HENDRA                                            </t>
  </si>
  <si>
    <t xml:space="preserve">NUNDAH                                            </t>
  </si>
  <si>
    <t xml:space="preserve">TOOMBUL                                           </t>
  </si>
  <si>
    <t xml:space="preserve">WAVELL HEIGHTS                                    </t>
  </si>
  <si>
    <t xml:space="preserve">WAVELL HEIGHTS NORTH                              </t>
  </si>
  <si>
    <t xml:space="preserve">NORTHGATE                                         </t>
  </si>
  <si>
    <t xml:space="preserve">BANYO                                             </t>
  </si>
  <si>
    <t xml:space="preserve">NUDGEE                                            </t>
  </si>
  <si>
    <t xml:space="preserve">NUDGEE BEACH                                      </t>
  </si>
  <si>
    <t xml:space="preserve">VIRGINIA BC                                       </t>
  </si>
  <si>
    <t xml:space="preserve">VIRGINIA DC                                       </t>
  </si>
  <si>
    <t xml:space="preserve">BRACKEN RIDGE                                     </t>
  </si>
  <si>
    <t xml:space="preserve">BRIGHTON                                          </t>
  </si>
  <si>
    <t xml:space="preserve">BRIGHTON EVENTIDE                                 </t>
  </si>
  <si>
    <t xml:space="preserve">BRIGHTON NATHAN STREET                            </t>
  </si>
  <si>
    <t xml:space="preserve">DEAGON                                            </t>
  </si>
  <si>
    <t xml:space="preserve">SANDGATE DC                                       </t>
  </si>
  <si>
    <t xml:space="preserve">SHORNCLIFFE                                       </t>
  </si>
  <si>
    <t xml:space="preserve">FITZGIBBON                                        </t>
  </si>
  <si>
    <t xml:space="preserve">TAIGUM                                            </t>
  </si>
  <si>
    <t xml:space="preserve">CLONTARF BEACH                                    </t>
  </si>
  <si>
    <t xml:space="preserve">CLONTARF DC                                       </t>
  </si>
  <si>
    <t xml:space="preserve">MARGATE                                           </t>
  </si>
  <si>
    <t xml:space="preserve">MARGATE BEACH                                     </t>
  </si>
  <si>
    <t xml:space="preserve">WOODY POINT                                       </t>
  </si>
  <si>
    <t xml:space="preserve">REDCLIFFE                                         </t>
  </si>
  <si>
    <t xml:space="preserve">REDCLIFFE NORTH                                   </t>
  </si>
  <si>
    <t xml:space="preserve">KIPPA-RING                                        </t>
  </si>
  <si>
    <t xml:space="preserve">ROTHWELL                                          </t>
  </si>
  <si>
    <t xml:space="preserve">BULWER                                            </t>
  </si>
  <si>
    <t xml:space="preserve">COWAN COWAN                                       </t>
  </si>
  <si>
    <t xml:space="preserve">TANGALOOMA                                        </t>
  </si>
  <si>
    <t xml:space="preserve">ROYAL BRISBANE HOSPITAL                           </t>
  </si>
  <si>
    <t xml:space="preserve">LUTWYCHE                                          </t>
  </si>
  <si>
    <t xml:space="preserve">WOOLOOWIN                                         </t>
  </si>
  <si>
    <t xml:space="preserve">GORDON PARK                                       </t>
  </si>
  <si>
    <t xml:space="preserve">KEDRON                                            </t>
  </si>
  <si>
    <t xml:space="preserve">CHERMSIDE                                         </t>
  </si>
  <si>
    <t xml:space="preserve">CHERMSIDE CENTRE                                  </t>
  </si>
  <si>
    <t xml:space="preserve">CHERMSIDE SOUTH                                   </t>
  </si>
  <si>
    <t xml:space="preserve">CHERMSIDE WEST                                    </t>
  </si>
  <si>
    <t xml:space="preserve">ASPLEY                                            </t>
  </si>
  <si>
    <t xml:space="preserve">BOONDALL                                          </t>
  </si>
  <si>
    <t xml:space="preserve">CARSELDINE                                        </t>
  </si>
  <si>
    <t xml:space="preserve">GEEBUNG                                           </t>
  </si>
  <si>
    <t xml:space="preserve">ZILLMERE                                          </t>
  </si>
  <si>
    <t xml:space="preserve">ALBANY CREEK                                      </t>
  </si>
  <si>
    <t xml:space="preserve">BRIDGEMAN DOWNS                                   </t>
  </si>
  <si>
    <t xml:space="preserve">EATONS HILL                                       </t>
  </si>
  <si>
    <t xml:space="preserve">ALDERLEY                                          </t>
  </si>
  <si>
    <t xml:space="preserve">ENOGGERA                                          </t>
  </si>
  <si>
    <t xml:space="preserve">GAYTHORNE                                         </t>
  </si>
  <si>
    <t xml:space="preserve">GRANGE                                            </t>
  </si>
  <si>
    <t xml:space="preserve">NEWMARKET                                         </t>
  </si>
  <si>
    <t xml:space="preserve">WILSTON                                           </t>
  </si>
  <si>
    <t xml:space="preserve">BROOKSIDE CENTRE                                  </t>
  </si>
  <si>
    <t xml:space="preserve">EVERTON HILLS                                     </t>
  </si>
  <si>
    <t xml:space="preserve">EVERTON PARK                                      </t>
  </si>
  <si>
    <t xml:space="preserve">MCDOWALL                                          </t>
  </si>
  <si>
    <t xml:space="preserve">MITCHELTON                                        </t>
  </si>
  <si>
    <t xml:space="preserve">STAFFORD                                          </t>
  </si>
  <si>
    <t xml:space="preserve">STAFFORD DC                                       </t>
  </si>
  <si>
    <t xml:space="preserve">STAFFORD HEIGHTS                                  </t>
  </si>
  <si>
    <t xml:space="preserve">ARANA HILLS                                       </t>
  </si>
  <si>
    <t xml:space="preserve">KEPERRA                                           </t>
  </si>
  <si>
    <t xml:space="preserve">BUNYA                                             </t>
  </si>
  <si>
    <t xml:space="preserve">FERNY GROVE                                       </t>
  </si>
  <si>
    <t xml:space="preserve">FERNY HILLS                                       </t>
  </si>
  <si>
    <t xml:space="preserve">FERNY HILLS DC                                    </t>
  </si>
  <si>
    <t xml:space="preserve">UPPER KEDRON                                      </t>
  </si>
  <si>
    <t xml:space="preserve">KELVIN GROVE                                      </t>
  </si>
  <si>
    <t xml:space="preserve">KELVIN GROVE BC                                   </t>
  </si>
  <si>
    <t xml:space="preserve">KELVIN GROVE DC                                   </t>
  </si>
  <si>
    <t xml:space="preserve">ASHGROVE                                          </t>
  </si>
  <si>
    <t xml:space="preserve">ASHGROVE WEST                                     </t>
  </si>
  <si>
    <t xml:space="preserve">MILTON BC                                         </t>
  </si>
  <si>
    <t xml:space="preserve">BARDON                                            </t>
  </si>
  <si>
    <t xml:space="preserve">AUCHENFLOWER                                      </t>
  </si>
  <si>
    <t xml:space="preserve">MOUNT COOT-THA                                    </t>
  </si>
  <si>
    <t xml:space="preserve">TOOWONG                                           </t>
  </si>
  <si>
    <t xml:space="preserve">TOOWONG BC                                        </t>
  </si>
  <si>
    <t xml:space="preserve">TOOWONG DC                                        </t>
  </si>
  <si>
    <t xml:space="preserve">ST LUCIA                                          </t>
  </si>
  <si>
    <t xml:space="preserve">ST LUCIA SOUTH                                    </t>
  </si>
  <si>
    <t xml:space="preserve">CHELMER                                           </t>
  </si>
  <si>
    <t xml:space="preserve">INDOOROOPILLY                                     </t>
  </si>
  <si>
    <t xml:space="preserve">INDOOROOPILLY CENTRE                              </t>
  </si>
  <si>
    <t xml:space="preserve">TARINGA                                           </t>
  </si>
  <si>
    <t xml:space="preserve">CHAPEL HILL                                       </t>
  </si>
  <si>
    <t xml:space="preserve">FIG TREE POCKET                                   </t>
  </si>
  <si>
    <t xml:space="preserve">KENMORE                                           </t>
  </si>
  <si>
    <t xml:space="preserve">KENMORE DC                                        </t>
  </si>
  <si>
    <t xml:space="preserve">KENMORE EAST                                      </t>
  </si>
  <si>
    <t xml:space="preserve">KENMORE HILLS                                     </t>
  </si>
  <si>
    <t xml:space="preserve">PINJARRA HILLS                                    </t>
  </si>
  <si>
    <t xml:space="preserve">PULLENVALE                                        </t>
  </si>
  <si>
    <t xml:space="preserve">UPPER BROOKFIELD                                  </t>
  </si>
  <si>
    <t xml:space="preserve">ANSTEAD                                           </t>
  </si>
  <si>
    <t xml:space="preserve">BELLBOWRIE                                        </t>
  </si>
  <si>
    <t xml:space="preserve">MOGGILL                                           </t>
  </si>
  <si>
    <t xml:space="preserve">UNIVERSITY OF QUEENSLAND                          </t>
  </si>
  <si>
    <t xml:space="preserve">SEVENTEEN MILE ROCKS                              </t>
  </si>
  <si>
    <t xml:space="preserve">SINNAMON PARK                                     </t>
  </si>
  <si>
    <t xml:space="preserve">JAMBOREE HEIGHTS                                  </t>
  </si>
  <si>
    <t xml:space="preserve">JINDALEE                                          </t>
  </si>
  <si>
    <t xml:space="preserve">MIDDLE PARK                                       </t>
  </si>
  <si>
    <t xml:space="preserve">MOUNT OMMANEY                                     </t>
  </si>
  <si>
    <t xml:space="preserve">RIVERHILLS                                        </t>
  </si>
  <si>
    <t xml:space="preserve">SUMNER                                            </t>
  </si>
  <si>
    <t xml:space="preserve">SUMNER PARK BC                                    </t>
  </si>
  <si>
    <t xml:space="preserve">WESTLAKE                                          </t>
  </si>
  <si>
    <t xml:space="preserve">CORINDA                                           </t>
  </si>
  <si>
    <t xml:space="preserve">GRACEVILLE                                        </t>
  </si>
  <si>
    <t xml:space="preserve">GRACEVILLE EAST                                   </t>
  </si>
  <si>
    <t xml:space="preserve">DARRA                                             </t>
  </si>
  <si>
    <t xml:space="preserve">WACOL                                             </t>
  </si>
  <si>
    <t xml:space="preserve">DOOLANDELLA                                       </t>
  </si>
  <si>
    <t xml:space="preserve">INALA                                             </t>
  </si>
  <si>
    <t xml:space="preserve">INALA EAST                                        </t>
  </si>
  <si>
    <t xml:space="preserve">INALA HEIGHTS                                     </t>
  </si>
  <si>
    <t xml:space="preserve">RICHLANDS                                         </t>
  </si>
  <si>
    <t xml:space="preserve">RICHLANDS DC                                      </t>
  </si>
  <si>
    <t xml:space="preserve">ELLEN GROVE                                       </t>
  </si>
  <si>
    <t xml:space="preserve">FOREST LAKE                                       </t>
  </si>
  <si>
    <t xml:space="preserve">HIGHGATE HILL                                     </t>
  </si>
  <si>
    <t xml:space="preserve">SOUTH BRISBANE                                    </t>
  </si>
  <si>
    <t xml:space="preserve">SOUTH BRISBANE BC                                 </t>
  </si>
  <si>
    <t xml:space="preserve">WEST END                                          </t>
  </si>
  <si>
    <t xml:space="preserve">BURANDA                                           </t>
  </si>
  <si>
    <t xml:space="preserve">DUTTON PARK                                       </t>
  </si>
  <si>
    <t xml:space="preserve">WOOLLOONGABBA                                     </t>
  </si>
  <si>
    <t xml:space="preserve">ANNERLEY                                          </t>
  </si>
  <si>
    <t xml:space="preserve">FAIRFIELD GARDENS                                 </t>
  </si>
  <si>
    <t xml:space="preserve">YERONGA                                           </t>
  </si>
  <si>
    <t xml:space="preserve">MOOROOKA                                          </t>
  </si>
  <si>
    <t xml:space="preserve">YEERONGPILLY                                      </t>
  </si>
  <si>
    <t xml:space="preserve">BRISBANE MARKET                                   </t>
  </si>
  <si>
    <t xml:space="preserve">ROCKLEA                                           </t>
  </si>
  <si>
    <t xml:space="preserve">ROCKLEA DC                                        </t>
  </si>
  <si>
    <t xml:space="preserve">SALISBURY EAST                                    </t>
  </si>
  <si>
    <t xml:space="preserve">ARCHERFIELD                                       </t>
  </si>
  <si>
    <t xml:space="preserve">COOPERS PLAINS                                    </t>
  </si>
  <si>
    <t xml:space="preserve">SUNNYBANK                                         </t>
  </si>
  <si>
    <t xml:space="preserve">SUNNYBANK HILLS                                   </t>
  </si>
  <si>
    <t xml:space="preserve">SUNNYBANK SOUTH                                   </t>
  </si>
  <si>
    <t xml:space="preserve">ACACIA RIDGE                                      </t>
  </si>
  <si>
    <t xml:space="preserve">ACACIA RIDGE DC                                   </t>
  </si>
  <si>
    <t xml:space="preserve">HEATHWOOD                                         </t>
  </si>
  <si>
    <t xml:space="preserve">LARAPINTA                                         </t>
  </si>
  <si>
    <t xml:space="preserve">PALLARA                                           </t>
  </si>
  <si>
    <t xml:space="preserve">WILLAWONG                                         </t>
  </si>
  <si>
    <t xml:space="preserve">NATHAN                                            </t>
  </si>
  <si>
    <t xml:space="preserve">KURABY                                            </t>
  </si>
  <si>
    <t xml:space="preserve">EIGHT MILE PLAINS                                 </t>
  </si>
  <si>
    <t xml:space="preserve">RUNCORN                                           </t>
  </si>
  <si>
    <t xml:space="preserve">LOGAN CENTRAL                                     </t>
  </si>
  <si>
    <t xml:space="preserve">LOGAN CITY BC                                     </t>
  </si>
  <si>
    <t xml:space="preserve">LOGAN CITY DC                                     </t>
  </si>
  <si>
    <t xml:space="preserve">WOODRIDGE                                         </t>
  </si>
  <si>
    <t xml:space="preserve">ALGESTER                                          </t>
  </si>
  <si>
    <t xml:space="preserve">PARKINSON                                         </t>
  </si>
  <si>
    <t xml:space="preserve">CALAMVALE                                         </t>
  </si>
  <si>
    <t xml:space="preserve">DREWVALE                                          </t>
  </si>
  <si>
    <t xml:space="preserve">STRETTON                                          </t>
  </si>
  <si>
    <t xml:space="preserve">BERRINBA                                          </t>
  </si>
  <si>
    <t xml:space="preserve">KARAWATHA                                         </t>
  </si>
  <si>
    <t xml:space="preserve">BROWNS PLAINS                                     </t>
  </si>
  <si>
    <t xml:space="preserve">BROWNS PLAINS BC                                  </t>
  </si>
  <si>
    <t xml:space="preserve">FORESTDALE                                        </t>
  </si>
  <si>
    <t xml:space="preserve">HERITAGE PARK                                     </t>
  </si>
  <si>
    <t xml:space="preserve">HILLCREST                                         </t>
  </si>
  <si>
    <t xml:space="preserve">UNDERWOOD                                         </t>
  </si>
  <si>
    <t xml:space="preserve">GREENSLOPES                                       </t>
  </si>
  <si>
    <t xml:space="preserve">STONES CORNER                                     </t>
  </si>
  <si>
    <t xml:space="preserve">HOLLAND PARK                                      </t>
  </si>
  <si>
    <t xml:space="preserve">HOLLAND PARK EAST                                 </t>
  </si>
  <si>
    <t xml:space="preserve">HOLLAND PARK WEST                                 </t>
  </si>
  <si>
    <t xml:space="preserve">TARRAGINDI                                        </t>
  </si>
  <si>
    <t xml:space="preserve">WELLERS HILL                                      </t>
  </si>
  <si>
    <t xml:space="preserve">MANSFIELD                                         </t>
  </si>
  <si>
    <t xml:space="preserve">MANSFIELD BC                                      </t>
  </si>
  <si>
    <t xml:space="preserve">MANSFIELD DC                                      </t>
  </si>
  <si>
    <t xml:space="preserve">MOUNT GRAVATT                                     </t>
  </si>
  <si>
    <t xml:space="preserve">MOUNT GRAVATT EAST                                </t>
  </si>
  <si>
    <t xml:space="preserve">UPPER MOUNT GRAVATT                               </t>
  </si>
  <si>
    <t xml:space="preserve">WISHART                                           </t>
  </si>
  <si>
    <t xml:space="preserve">ROCHEDALE                                         </t>
  </si>
  <si>
    <t xml:space="preserve">ROCHEDALE SOUTH                                   </t>
  </si>
  <si>
    <t xml:space="preserve">BORONIA HEIGHTS                                   </t>
  </si>
  <si>
    <t xml:space="preserve">GREENBANK                                         </t>
  </si>
  <si>
    <t xml:space="preserve">NEW BEITH                                         </t>
  </si>
  <si>
    <t xml:space="preserve">MUNRUBEN                                          </t>
  </si>
  <si>
    <t xml:space="preserve">PARK RIDGE                                        </t>
  </si>
  <si>
    <t xml:space="preserve">PARK RIDGE SOUTH                                  </t>
  </si>
  <si>
    <t xml:space="preserve">DAISY HILL                                        </t>
  </si>
  <si>
    <t xml:space="preserve">PRIESTDALE                                        </t>
  </si>
  <si>
    <t xml:space="preserve">SLACKS CREEK                                      </t>
  </si>
  <si>
    <t xml:space="preserve">SHAILER PARK                                      </t>
  </si>
  <si>
    <t xml:space="preserve">TANAH MERAH                                       </t>
  </si>
  <si>
    <t xml:space="preserve">LOGANHOLME                                        </t>
  </si>
  <si>
    <t xml:space="preserve">LOGANHOLME BC                                     </t>
  </si>
  <si>
    <t xml:space="preserve">LOGANHOLME DC                                     </t>
  </si>
  <si>
    <t xml:space="preserve">CARBROOK                                          </t>
  </si>
  <si>
    <t xml:space="preserve">CORNUBIA                                          </t>
  </si>
  <si>
    <t xml:space="preserve">LOGANLEA                                          </t>
  </si>
  <si>
    <t xml:space="preserve">MEADOWBROOK                                       </t>
  </si>
  <si>
    <t xml:space="preserve">CRESTMEAD                                         </t>
  </si>
  <si>
    <t xml:space="preserve">CRESTMEAD DC                                      </t>
  </si>
  <si>
    <t xml:space="preserve">MARSDEN                                           </t>
  </si>
  <si>
    <t xml:space="preserve">CHAMBERS FLAT                                     </t>
  </si>
  <si>
    <t xml:space="preserve">LOGAN RESERVE                                     </t>
  </si>
  <si>
    <t xml:space="preserve">WATERFORD                                         </t>
  </si>
  <si>
    <t xml:space="preserve">WATERFORD WEST                                    </t>
  </si>
  <si>
    <t xml:space="preserve">COORPAROO                                         </t>
  </si>
  <si>
    <t xml:space="preserve">COORPAROO BC                                      </t>
  </si>
  <si>
    <t xml:space="preserve">COORPAROO DC                                      </t>
  </si>
  <si>
    <t xml:space="preserve">CAMP HILL                                         </t>
  </si>
  <si>
    <t xml:space="preserve">CARINA                                            </t>
  </si>
  <si>
    <t xml:space="preserve">CARINA HEIGHTS                                    </t>
  </si>
  <si>
    <t xml:space="preserve">CARINDALE                                         </t>
  </si>
  <si>
    <t xml:space="preserve">GUMDALE                                           </t>
  </si>
  <si>
    <t xml:space="preserve">RANSOME                                           </t>
  </si>
  <si>
    <t xml:space="preserve">WAKERLEY                                          </t>
  </si>
  <si>
    <t xml:space="preserve">CHANDLER                                          </t>
  </si>
  <si>
    <t xml:space="preserve">BURBANK                                           </t>
  </si>
  <si>
    <t xml:space="preserve">MACKENZIE                                         </t>
  </si>
  <si>
    <t xml:space="preserve">CAPALABA                                          </t>
  </si>
  <si>
    <t xml:space="preserve">CAPALABA BC                                       </t>
  </si>
  <si>
    <t xml:space="preserve">CAPALABA DC                                       </t>
  </si>
  <si>
    <t xml:space="preserve">CAPALABA WEST                                     </t>
  </si>
  <si>
    <t xml:space="preserve">SHELDON                                           </t>
  </si>
  <si>
    <t xml:space="preserve">THORNESIDE                                        </t>
  </si>
  <si>
    <t xml:space="preserve">BIRKDALE                                          </t>
  </si>
  <si>
    <t xml:space="preserve">ORMISTON                                          </t>
  </si>
  <si>
    <t xml:space="preserve">WELLINGTON POINT                                  </t>
  </si>
  <si>
    <t xml:space="preserve">ALEXANDRA HILLS                                   </t>
  </si>
  <si>
    <t xml:space="preserve">CLEVELAND                                         </t>
  </si>
  <si>
    <t xml:space="preserve">CLEVELAND DC                                      </t>
  </si>
  <si>
    <t xml:space="preserve">THORNLANDS                                        </t>
  </si>
  <si>
    <t xml:space="preserve">MOUNT COTTON                                      </t>
  </si>
  <si>
    <t xml:space="preserve">REDLAND BAY                                       </t>
  </si>
  <si>
    <t xml:space="preserve">VICTORIA POINT                                    </t>
  </si>
  <si>
    <t xml:space="preserve">VICTORIA POINT WEST                               </t>
  </si>
  <si>
    <t xml:space="preserve">EAST BRISBANE                                     </t>
  </si>
  <si>
    <t xml:space="preserve">CANNON HILL                                       </t>
  </si>
  <si>
    <t xml:space="preserve">MORNINGSIDE                                       </t>
  </si>
  <si>
    <t xml:space="preserve">NORMAN PARK                                       </t>
  </si>
  <si>
    <t xml:space="preserve">BULIMBA                                           </t>
  </si>
  <si>
    <t xml:space="preserve">HAWTHORNE                                         </t>
  </si>
  <si>
    <t xml:space="preserve">MURARRIE                                          </t>
  </si>
  <si>
    <t xml:space="preserve">TINGALPA                                          </t>
  </si>
  <si>
    <t xml:space="preserve">TINGALPA DC                                       </t>
  </si>
  <si>
    <t xml:space="preserve">HEMMANT                                           </t>
  </si>
  <si>
    <t xml:space="preserve">LYTTON                                            </t>
  </si>
  <si>
    <t xml:space="preserve">PORT OF BRISBANE                                  </t>
  </si>
  <si>
    <t xml:space="preserve">WYNNUM                                            </t>
  </si>
  <si>
    <t xml:space="preserve">WYNNUM NORTH                                      </t>
  </si>
  <si>
    <t xml:space="preserve">WYNNUM PLAZA                                      </t>
  </si>
  <si>
    <t xml:space="preserve">WYNNUM WEST                                       </t>
  </si>
  <si>
    <t xml:space="preserve">LOTA                                              </t>
  </si>
  <si>
    <t xml:space="preserve">MANLY WEST                                        </t>
  </si>
  <si>
    <t xml:space="preserve">AMITY                                             </t>
  </si>
  <si>
    <t xml:space="preserve">AMITY POINT                                       </t>
  </si>
  <si>
    <t xml:space="preserve">DUNWICH                                           </t>
  </si>
  <si>
    <t xml:space="preserve">POINT LOOKOUT                                     </t>
  </si>
  <si>
    <t xml:space="preserve">COOCHIEMUDLO ISLAND                               </t>
  </si>
  <si>
    <t xml:space="preserve">KARRAGARRA ISLAND                                 </t>
  </si>
  <si>
    <t xml:space="preserve">LAMB ISLAND                                       </t>
  </si>
  <si>
    <t xml:space="preserve">MACLEAY ISLAND                                    </t>
  </si>
  <si>
    <t xml:space="preserve">PERULPA ISLAND                                    </t>
  </si>
  <si>
    <t xml:space="preserve">RUSSELL ISLAND                                    </t>
  </si>
  <si>
    <t xml:space="preserve">BETHANIA                                          </t>
  </si>
  <si>
    <t xml:space="preserve">ALBERTON                                          </t>
  </si>
  <si>
    <t xml:space="preserve">BAHRS SCRUB                                       </t>
  </si>
  <si>
    <t xml:space="preserve">BANNOCKBURN                                       </t>
  </si>
  <si>
    <t xml:space="preserve">BEENLEIGH                                         </t>
  </si>
  <si>
    <t xml:space="preserve">BELIVAH                                           </t>
  </si>
  <si>
    <t xml:space="preserve">BUCCAN                                            </t>
  </si>
  <si>
    <t xml:space="preserve">EAGLEBY                                           </t>
  </si>
  <si>
    <t xml:space="preserve">EDENS LANDING                                     </t>
  </si>
  <si>
    <t xml:space="preserve">HOLMVIEW                                          </t>
  </si>
  <si>
    <t xml:space="preserve">LOGAN VILLAGE                                     </t>
  </si>
  <si>
    <t xml:space="preserve">LUSCOMBE                                          </t>
  </si>
  <si>
    <t xml:space="preserve">MOUNT WARREN PARK                                 </t>
  </si>
  <si>
    <t xml:space="preserve">STAPYLTON                                         </t>
  </si>
  <si>
    <t xml:space="preserve">STEIGLITZ                                         </t>
  </si>
  <si>
    <t xml:space="preserve">WINDAROO                                          </t>
  </si>
  <si>
    <t xml:space="preserve">WOLFFDENE                                         </t>
  </si>
  <si>
    <t xml:space="preserve">WOONGOOLBA                                        </t>
  </si>
  <si>
    <t xml:space="preserve">YARRABILBA                                        </t>
  </si>
  <si>
    <t xml:space="preserve">YATALA                                            </t>
  </si>
  <si>
    <t xml:space="preserve">YATALA DC                                         </t>
  </si>
  <si>
    <t xml:space="preserve">GILBERTON                                         </t>
  </si>
  <si>
    <t xml:space="preserve">JACOBS WELL                                       </t>
  </si>
  <si>
    <t xml:space="preserve">KINGSHOLME                                        </t>
  </si>
  <si>
    <t xml:space="preserve">NORWELL                                           </t>
  </si>
  <si>
    <t xml:space="preserve">ORMEAU                                            </t>
  </si>
  <si>
    <t xml:space="preserve">ORMEAU HILLS                                      </t>
  </si>
  <si>
    <t xml:space="preserve">COOMERA                                           </t>
  </si>
  <si>
    <t xml:space="preserve">PIMPAMA                                           </t>
  </si>
  <si>
    <t xml:space="preserve">UPPER COOMERA                                     </t>
  </si>
  <si>
    <t xml:space="preserve">GUANABA                                           </t>
  </si>
  <si>
    <t xml:space="preserve">MAUDSLAND                                         </t>
  </si>
  <si>
    <t xml:space="preserve">OXENFORD                                          </t>
  </si>
  <si>
    <t xml:space="preserve">WONGAWALLAN                                       </t>
  </si>
  <si>
    <t xml:space="preserve">ADVANCETOWN                                       </t>
  </si>
  <si>
    <t xml:space="preserve">BEECHMONT                                         </t>
  </si>
  <si>
    <t xml:space="preserve">CARRARA                                           </t>
  </si>
  <si>
    <t xml:space="preserve">CLAGIRABA                                         </t>
  </si>
  <si>
    <t xml:space="preserve">GAVEN                                             </t>
  </si>
  <si>
    <t xml:space="preserve">GILSTON                                           </t>
  </si>
  <si>
    <t xml:space="preserve">HIGHLAND PARK                                     </t>
  </si>
  <si>
    <t xml:space="preserve">LOWER BEECHMONT                                   </t>
  </si>
  <si>
    <t xml:space="preserve">MOUNT NATHAN                                      </t>
  </si>
  <si>
    <t xml:space="preserve">NATURAL BRIDGE                                    </t>
  </si>
  <si>
    <t xml:space="preserve">NERANG                                            </t>
  </si>
  <si>
    <t xml:space="preserve">NERANG BC                                         </t>
  </si>
  <si>
    <t xml:space="preserve">NERANG DC                                         </t>
  </si>
  <si>
    <t xml:space="preserve">NUMINBAH VALLEY                                   </t>
  </si>
  <si>
    <t xml:space="preserve">PACIFIC PINES                                     </t>
  </si>
  <si>
    <t xml:space="preserve">HELENSVALE                                        </t>
  </si>
  <si>
    <t xml:space="preserve">HELENSVALE TOWN CENTRE                            </t>
  </si>
  <si>
    <t xml:space="preserve">HOPE ISLAND                                       </t>
  </si>
  <si>
    <t xml:space="preserve">SANCTUARY COVE                                    </t>
  </si>
  <si>
    <t xml:space="preserve">AUSTINVILLE                                       </t>
  </si>
  <si>
    <t xml:space="preserve">BONOGIN                                           </t>
  </si>
  <si>
    <t xml:space="preserve">MUDGEERABA                                        </t>
  </si>
  <si>
    <t xml:space="preserve">SPRINGBROOK                                       </t>
  </si>
  <si>
    <t xml:space="preserve">TALLAI                                            </t>
  </si>
  <si>
    <t xml:space="preserve">WORONGARY                                         </t>
  </si>
  <si>
    <t xml:space="preserve">ARUNDEL                                           </t>
  </si>
  <si>
    <t xml:space="preserve">ARUNDEL BC                                        </t>
  </si>
  <si>
    <t xml:space="preserve">ARUNDEL DC                                        </t>
  </si>
  <si>
    <t xml:space="preserve">ASHMORE                                           </t>
  </si>
  <si>
    <t xml:space="preserve">ASHMORE CITY                                      </t>
  </si>
  <si>
    <t xml:space="preserve">MOLENDINAR                                        </t>
  </si>
  <si>
    <t xml:space="preserve">PARKWOOD                                          </t>
  </si>
  <si>
    <t xml:space="preserve">AUSTRALIA FAIR                                    </t>
  </si>
  <si>
    <t xml:space="preserve">CHIRN PARK                                        </t>
  </si>
  <si>
    <t xml:space="preserve">LABRADOR                                          </t>
  </si>
  <si>
    <t xml:space="preserve">SOUTHPORT BC                                      </t>
  </si>
  <si>
    <t xml:space="preserve">SOUTHPORT PARK                                    </t>
  </si>
  <si>
    <t xml:space="preserve">BIGGERA WATERS                                    </t>
  </si>
  <si>
    <t xml:space="preserve">COOMBABAH                                         </t>
  </si>
  <si>
    <t xml:space="preserve">HOLLYWELL                                         </t>
  </si>
  <si>
    <t xml:space="preserve">PARADISE POINT                                    </t>
  </si>
  <si>
    <t xml:space="preserve">RUNAWAY BAY                                       </t>
  </si>
  <si>
    <t xml:space="preserve">SOUTH STRADBROKE                                  </t>
  </si>
  <si>
    <t xml:space="preserve">BENOWA                                            </t>
  </si>
  <si>
    <t xml:space="preserve">BUNDALL                                           </t>
  </si>
  <si>
    <t xml:space="preserve">BUNDALL BC                                        </t>
  </si>
  <si>
    <t xml:space="preserve">BUNDALL DC                                        </t>
  </si>
  <si>
    <t xml:space="preserve">CHEVRON ISLAND                                    </t>
  </si>
  <si>
    <t xml:space="preserve">ISLE OF CAPRI                                     </t>
  </si>
  <si>
    <t xml:space="preserve">MAIN BEACH                                        </t>
  </si>
  <si>
    <t xml:space="preserve">SURFERS PARADISE                                  </t>
  </si>
  <si>
    <t xml:space="preserve">BROADBEACH                                        </t>
  </si>
  <si>
    <t xml:space="preserve">BROADBEACH WATERS                                 </t>
  </si>
  <si>
    <t xml:space="preserve">MERMAID BEACH                                     </t>
  </si>
  <si>
    <t xml:space="preserve">MERMAID WATERS                                    </t>
  </si>
  <si>
    <t xml:space="preserve">NOBBY BEACH                                       </t>
  </si>
  <si>
    <t xml:space="preserve">PACIFIC FAIR                                      </t>
  </si>
  <si>
    <t xml:space="preserve">Q SUPERCENTRE                                     </t>
  </si>
  <si>
    <t xml:space="preserve">WEST BURLEIGH                                     </t>
  </si>
  <si>
    <t xml:space="preserve">BURLEIGH BC                                       </t>
  </si>
  <si>
    <t xml:space="preserve">BURLEIGH DC                                       </t>
  </si>
  <si>
    <t xml:space="preserve">BURLEIGH HEADS                                    </t>
  </si>
  <si>
    <t xml:space="preserve">BURLEIGH TOWN                                     </t>
  </si>
  <si>
    <t xml:space="preserve">BURLEIGH WATERS                                   </t>
  </si>
  <si>
    <t xml:space="preserve">MIAMI                                             </t>
  </si>
  <si>
    <t xml:space="preserve">ELANORA                                           </t>
  </si>
  <si>
    <t xml:space="preserve">CURRUMBIN                                         </t>
  </si>
  <si>
    <t xml:space="preserve">CURRUMBIN DC                                      </t>
  </si>
  <si>
    <t xml:space="preserve">CURRUMBIN VALLEY                                  </t>
  </si>
  <si>
    <t xml:space="preserve">CURRUMBIN WATERS                                  </t>
  </si>
  <si>
    <t xml:space="preserve">TUGUN                                             </t>
  </si>
  <si>
    <t xml:space="preserve">BILINGA                                           </t>
  </si>
  <si>
    <t xml:space="preserve">CLEAR ISLAND WATERS                               </t>
  </si>
  <si>
    <t xml:space="preserve">MERRIMAC                                          </t>
  </si>
  <si>
    <t xml:space="preserve">ROBINA                                            </t>
  </si>
  <si>
    <t xml:space="preserve">ROBINA DC                                         </t>
  </si>
  <si>
    <t xml:space="preserve">VARSITY LAKES                                     </t>
  </si>
  <si>
    <t xml:space="preserve">TALLEBUDGERA                                      </t>
  </si>
  <si>
    <t xml:space="preserve">TALLEBUDGERA VALLEY                               </t>
  </si>
  <si>
    <t xml:space="preserve">BOND UNIVERSITY                                   </t>
  </si>
  <si>
    <t xml:space="preserve">ROBINA TOWN CENTRE                                </t>
  </si>
  <si>
    <t xml:space="preserve">TAMBORINE                                         </t>
  </si>
  <si>
    <t xml:space="preserve">EAGLE HEIGHTS                                     </t>
  </si>
  <si>
    <t xml:space="preserve">MOUNT TAMBORINE                                   </t>
  </si>
  <si>
    <t xml:space="preserve">NORTH TAMBORINE                                   </t>
  </si>
  <si>
    <t xml:space="preserve">BENOBBLE                                          </t>
  </si>
  <si>
    <t xml:space="preserve">BIDDADDABA                                        </t>
  </si>
  <si>
    <t xml:space="preserve">BOYLAND                                           </t>
  </si>
  <si>
    <t xml:space="preserve">CANUNGRA                                          </t>
  </si>
  <si>
    <t xml:space="preserve">FERNY GLEN                                        </t>
  </si>
  <si>
    <t xml:space="preserve">FLYING FOX                                        </t>
  </si>
  <si>
    <t xml:space="preserve">ILLINBAH                                          </t>
  </si>
  <si>
    <t xml:space="preserve">LAMINGTON NATIONAL PARK                           </t>
  </si>
  <si>
    <t xml:space="preserve">SARABAH                                           </t>
  </si>
  <si>
    <t xml:space="preserve">WITHEREN                                          </t>
  </si>
  <si>
    <t xml:space="preserve">WONGLEPONG                                        </t>
  </si>
  <si>
    <t xml:space="preserve">JIMBOOMBA                                         </t>
  </si>
  <si>
    <t xml:space="preserve">NORTH MACLEAN                                     </t>
  </si>
  <si>
    <t xml:space="preserve">SOUTH MACLEAN                                     </t>
  </si>
  <si>
    <t xml:space="preserve">STOCKLEIGH                                        </t>
  </si>
  <si>
    <t xml:space="preserve">ALLENVIEW                                         </t>
  </si>
  <si>
    <t xml:space="preserve">BEAUDESERT                                        </t>
  </si>
  <si>
    <t xml:space="preserve">BIRNAM                                            </t>
  </si>
  <si>
    <t xml:space="preserve">BROMELTON                                         </t>
  </si>
  <si>
    <t xml:space="preserve">CAINBABLE                                         </t>
  </si>
  <si>
    <t xml:space="preserve">CEDAR GROVE                                       </t>
  </si>
  <si>
    <t xml:space="preserve">CEDAR VALE                                        </t>
  </si>
  <si>
    <t xml:space="preserve">CHINGHEE CREEK                                    </t>
  </si>
  <si>
    <t xml:space="preserve">CHRISTMAS CREEK                                   </t>
  </si>
  <si>
    <t xml:space="preserve">CRYNA                                             </t>
  </si>
  <si>
    <t xml:space="preserve">GLENEAGLE                                         </t>
  </si>
  <si>
    <t xml:space="preserve">HILLVIEW                                          </t>
  </si>
  <si>
    <t xml:space="preserve">INNISPLAIN                                        </t>
  </si>
  <si>
    <t xml:space="preserve">JOSEPHVILLE                                       </t>
  </si>
  <si>
    <t xml:space="preserve">KAGARU                                            </t>
  </si>
  <si>
    <t xml:space="preserve">KERRY                                             </t>
  </si>
  <si>
    <t xml:space="preserve">KNAPP CREEK                                       </t>
  </si>
  <si>
    <t xml:space="preserve">KOORALBYN                                         </t>
  </si>
  <si>
    <t xml:space="preserve">LAMINGTON                                         </t>
  </si>
  <si>
    <t xml:space="preserve">LARAVALE                                          </t>
  </si>
  <si>
    <t xml:space="preserve">MUNDOOLUN                                         </t>
  </si>
  <si>
    <t xml:space="preserve">NINDOOINBAH                                       </t>
  </si>
  <si>
    <t xml:space="preserve">OAKY CREEK                                        </t>
  </si>
  <si>
    <t xml:space="preserve">TABOOBA                                           </t>
  </si>
  <si>
    <t xml:space="preserve">TABRAGALBA                                        </t>
  </si>
  <si>
    <t xml:space="preserve">TAMROOKUM                                         </t>
  </si>
  <si>
    <t xml:space="preserve">TAMROOKUM CREEK                                   </t>
  </si>
  <si>
    <t xml:space="preserve">UNDULLAH                                          </t>
  </si>
  <si>
    <t xml:space="preserve">VERESDALE                                         </t>
  </si>
  <si>
    <t xml:space="preserve">VERESDALE SCRUB                                   </t>
  </si>
  <si>
    <t xml:space="preserve">PALEN CREEK                                       </t>
  </si>
  <si>
    <t xml:space="preserve">RATHDOWNEY                                        </t>
  </si>
  <si>
    <t xml:space="preserve">RUNNING CREEK                                     </t>
  </si>
  <si>
    <t xml:space="preserve">AUGUSTINE HEIGHTS                                 </t>
  </si>
  <si>
    <t xml:space="preserve">BELLBIRD PARK                                     </t>
  </si>
  <si>
    <t xml:space="preserve">BROOKWATER                                        </t>
  </si>
  <si>
    <t xml:space="preserve">CAROLE PARK                                       </t>
  </si>
  <si>
    <t xml:space="preserve">GAILES                                            </t>
  </si>
  <si>
    <t xml:space="preserve">GOODNA                                            </t>
  </si>
  <si>
    <t xml:space="preserve">GOODNA DC                                         </t>
  </si>
  <si>
    <t xml:space="preserve">SPRINGFIELD LAKES                                 </t>
  </si>
  <si>
    <t xml:space="preserve">COLLINGWOOD PARK                                  </t>
  </si>
  <si>
    <t xml:space="preserve">REDBANK PLAINS                                    </t>
  </si>
  <si>
    <t xml:space="preserve">DINMORE                                           </t>
  </si>
  <si>
    <t xml:space="preserve">NEW CHUM                                          </t>
  </si>
  <si>
    <t xml:space="preserve">BLACKSTONE                                        </t>
  </si>
  <si>
    <t xml:space="preserve">BOOVAL                                            </t>
  </si>
  <si>
    <t xml:space="preserve">BOOVAL BC                                         </t>
  </si>
  <si>
    <t xml:space="preserve">BOOVAL DC                                         </t>
  </si>
  <si>
    <t xml:space="preserve">BOOVAL FAIR                                       </t>
  </si>
  <si>
    <t xml:space="preserve">BUNDAMBA                                          </t>
  </si>
  <si>
    <t xml:space="preserve">EBBW VALE                                         </t>
  </si>
  <si>
    <t xml:space="preserve">NORTH BOOVAL                                      </t>
  </si>
  <si>
    <t xml:space="preserve">SILKSTONE                                         </t>
  </si>
  <si>
    <t xml:space="preserve">BASIN POCKET                                      </t>
  </si>
  <si>
    <t xml:space="preserve">BRASSALL                                          </t>
  </si>
  <si>
    <t xml:space="preserve">CHURCHILL                                         </t>
  </si>
  <si>
    <t xml:space="preserve">COALFALLS                                         </t>
  </si>
  <si>
    <t xml:space="preserve">EAST IPSWICH                                      </t>
  </si>
  <si>
    <t xml:space="preserve">EASTERN HEIGHTS                                   </t>
  </si>
  <si>
    <t xml:space="preserve">FLINDERS VIEW                                     </t>
  </si>
  <si>
    <t xml:space="preserve">IPSWICH                                           </t>
  </si>
  <si>
    <t xml:space="preserve">LIMESTONE RIDGES                                  </t>
  </si>
  <si>
    <t xml:space="preserve">MOORES POCKET                                     </t>
  </si>
  <si>
    <t xml:space="preserve">NORTH IPSWICH                                     </t>
  </si>
  <si>
    <t xml:space="preserve">NORTH TIVOLI                                      </t>
  </si>
  <si>
    <t xml:space="preserve">RACEVIEW                                          </t>
  </si>
  <si>
    <t xml:space="preserve">SADLIERS CROSSING                                 </t>
  </si>
  <si>
    <t xml:space="preserve">TIVOLI                                            </t>
  </si>
  <si>
    <t xml:space="preserve">WEST IPSWICH                                      </t>
  </si>
  <si>
    <t xml:space="preserve">WOODEND                                           </t>
  </si>
  <si>
    <t xml:space="preserve">WULKURAKA                                         </t>
  </si>
  <si>
    <t xml:space="preserve">YAMANTO                                           </t>
  </si>
  <si>
    <t xml:space="preserve">AMBERLEY                                          </t>
  </si>
  <si>
    <t xml:space="preserve">AVOCA VALE                                        </t>
  </si>
  <si>
    <t xml:space="preserve">BARELLAN POINT                                    </t>
  </si>
  <si>
    <t xml:space="preserve">BENARKIN                                          </t>
  </si>
  <si>
    <t xml:space="preserve">BLACKSOIL                                         </t>
  </si>
  <si>
    <t xml:space="preserve">BORALLON                                          </t>
  </si>
  <si>
    <t xml:space="preserve">CHERRY CREEK                                      </t>
  </si>
  <si>
    <t xml:space="preserve">CHUWAR                                            </t>
  </si>
  <si>
    <t xml:space="preserve">DEEBING HEIGHTS                                   </t>
  </si>
  <si>
    <t xml:space="preserve">FAIRNEY VIEW                                      </t>
  </si>
  <si>
    <t xml:space="preserve">GLAMORGAN VALE                                    </t>
  </si>
  <si>
    <t xml:space="preserve">GOOGA CREEK                                       </t>
  </si>
  <si>
    <t xml:space="preserve">GOOLMAN                                           </t>
  </si>
  <si>
    <t xml:space="preserve">HAIGSLEA                                          </t>
  </si>
  <si>
    <t xml:space="preserve">HARLIN                                            </t>
  </si>
  <si>
    <t xml:space="preserve">KARALEE                                           </t>
  </si>
  <si>
    <t xml:space="preserve">KARANA DOWNS                                      </t>
  </si>
  <si>
    <t xml:space="preserve">KARRABIN                                          </t>
  </si>
  <si>
    <t xml:space="preserve">KHOLO                                             </t>
  </si>
  <si>
    <t xml:space="preserve">LARK HILL                                         </t>
  </si>
  <si>
    <t xml:space="preserve">LINVILLE                                          </t>
  </si>
  <si>
    <t xml:space="preserve">MOORE                                             </t>
  </si>
  <si>
    <t xml:space="preserve">MOUNT BINGA                                       </t>
  </si>
  <si>
    <t xml:space="preserve">MOUNT CROSBY                                      </t>
  </si>
  <si>
    <t xml:space="preserve">MOUNT MARROW                                      </t>
  </si>
  <si>
    <t xml:space="preserve">MOUNT STANLEY                                     </t>
  </si>
  <si>
    <t xml:space="preserve">MUIRLEA                                           </t>
  </si>
  <si>
    <t xml:space="preserve">PEAK CROSSING                                     </t>
  </si>
  <si>
    <t xml:space="preserve">PINE MOUNTAIN                                     </t>
  </si>
  <si>
    <t xml:space="preserve">PURGA                                             </t>
  </si>
  <si>
    <t xml:space="preserve">RIPLEY                                            </t>
  </si>
  <si>
    <t xml:space="preserve">SOUTH RIPLEY                                      </t>
  </si>
  <si>
    <t xml:space="preserve">SWANBANK                                          </t>
  </si>
  <si>
    <t xml:space="preserve">THAGOONA                                          </t>
  </si>
  <si>
    <t xml:space="preserve">VERNOR                                            </t>
  </si>
  <si>
    <t xml:space="preserve">WALLOON                                           </t>
  </si>
  <si>
    <t xml:space="preserve">WANORA                                            </t>
  </si>
  <si>
    <t xml:space="preserve">WILLOWBANK                                        </t>
  </si>
  <si>
    <t xml:space="preserve">WIVENHOE POCKET                                   </t>
  </si>
  <si>
    <t xml:space="preserve">COLEYVILLE                                        </t>
  </si>
  <si>
    <t xml:space="preserve">HARRISVILLE                                       </t>
  </si>
  <si>
    <t xml:space="preserve">MUTDAPILLY                                        </t>
  </si>
  <si>
    <t xml:space="preserve">WARRILL VIEW                                      </t>
  </si>
  <si>
    <t xml:space="preserve">WILSONS PLAINS                                    </t>
  </si>
  <si>
    <t xml:space="preserve">ARATULA                                           </t>
  </si>
  <si>
    <t xml:space="preserve">CHARLWOOD                                         </t>
  </si>
  <si>
    <t xml:space="preserve">CLUMBER                                           </t>
  </si>
  <si>
    <t xml:space="preserve">FASSIFERN VALLEY                                  </t>
  </si>
  <si>
    <t xml:space="preserve">FRAZERVIEW                                        </t>
  </si>
  <si>
    <t xml:space="preserve">KALBAR                                            </t>
  </si>
  <si>
    <t xml:space="preserve">KENTS LAGOON                                      </t>
  </si>
  <si>
    <t xml:space="preserve">KULGUN                                            </t>
  </si>
  <si>
    <t xml:space="preserve">MILORA                                            </t>
  </si>
  <si>
    <t xml:space="preserve">MOOGERAH                                          </t>
  </si>
  <si>
    <t xml:space="preserve">MORWINCHA                                         </t>
  </si>
  <si>
    <t xml:space="preserve">MOUNT EDWARDS                                     </t>
  </si>
  <si>
    <t xml:space="preserve">MUNBILLA                                          </t>
  </si>
  <si>
    <t xml:space="preserve">OBUM OBUM                                         </t>
  </si>
  <si>
    <t xml:space="preserve">TAROME                                            </t>
  </si>
  <si>
    <t xml:space="preserve">TEVIOTVILLE                                       </t>
  </si>
  <si>
    <t xml:space="preserve">ANTHONY                                           </t>
  </si>
  <si>
    <t xml:space="preserve">BLANTYRE                                          </t>
  </si>
  <si>
    <t xml:space="preserve">BOONAH                                            </t>
  </si>
  <si>
    <t xml:space="preserve">BUNBURRA                                          </t>
  </si>
  <si>
    <t xml:space="preserve">BUNJURGEN                                         </t>
  </si>
  <si>
    <t xml:space="preserve">BURNETT CREEK                                     </t>
  </si>
  <si>
    <t xml:space="preserve">CANNON CREEK                                      </t>
  </si>
  <si>
    <t xml:space="preserve">CARNEYS CREEK                                     </t>
  </si>
  <si>
    <t xml:space="preserve">COOCHIN                                           </t>
  </si>
  <si>
    <t xml:space="preserve">COULSON                                           </t>
  </si>
  <si>
    <t xml:space="preserve">CROFTBY                                           </t>
  </si>
  <si>
    <t xml:space="preserve">DUGANDAN                                          </t>
  </si>
  <si>
    <t xml:space="preserve">FRENCHES CREEK                                    </t>
  </si>
  <si>
    <t xml:space="preserve">HOYA                                              </t>
  </si>
  <si>
    <t xml:space="preserve">KENTS POCKET                                      </t>
  </si>
  <si>
    <t xml:space="preserve">MAROON                                            </t>
  </si>
  <si>
    <t xml:space="preserve">MILBONG                                           </t>
  </si>
  <si>
    <t xml:space="preserve">MILFORD                                           </t>
  </si>
  <si>
    <t xml:space="preserve">MOUNT ALFORD                                      </t>
  </si>
  <si>
    <t xml:space="preserve">MOUNT FRENCH                                      </t>
  </si>
  <si>
    <t xml:space="preserve">ROADVALE                                          </t>
  </si>
  <si>
    <t xml:space="preserve">TEMPLIN                                           </t>
  </si>
  <si>
    <t xml:space="preserve">WALLACES CREEK                                    </t>
  </si>
  <si>
    <t xml:space="preserve">WOOLOOMAN                                         </t>
  </si>
  <si>
    <t xml:space="preserve">WYARALONG                                         </t>
  </si>
  <si>
    <t xml:space="preserve">ATKINSONS DAM                                     </t>
  </si>
  <si>
    <t xml:space="preserve">BRIGHTVIEW                                        </t>
  </si>
  <si>
    <t xml:space="preserve">BUARABA                                           </t>
  </si>
  <si>
    <t xml:space="preserve">BUARABA SOUTH                                     </t>
  </si>
  <si>
    <t xml:space="preserve">CHURCHABLE                                        </t>
  </si>
  <si>
    <t xml:space="preserve">COOLANA                                           </t>
  </si>
  <si>
    <t xml:space="preserve">COOMINYA                                          </t>
  </si>
  <si>
    <t xml:space="preserve">LOCKYER WATERS                                    </t>
  </si>
  <si>
    <t xml:space="preserve">LOWOOD                                            </t>
  </si>
  <si>
    <t xml:space="preserve">MINDEN                                            </t>
  </si>
  <si>
    <t xml:space="preserve">MOUNT TARAMPA                                     </t>
  </si>
  <si>
    <t xml:space="preserve">PATRICK ESTATE                                    </t>
  </si>
  <si>
    <t xml:space="preserve">PRENZLAU                                          </t>
  </si>
  <si>
    <t xml:space="preserve">RIFLE RANGE                                       </t>
  </si>
  <si>
    <t xml:space="preserve">TARAMPA                                           </t>
  </si>
  <si>
    <t xml:space="preserve">BRYDEN                                            </t>
  </si>
  <si>
    <t xml:space="preserve">CABOONBAH                                         </t>
  </si>
  <si>
    <t xml:space="preserve">COAL CREEK                                        </t>
  </si>
  <si>
    <t xml:space="preserve">CROSSDALE                                         </t>
  </si>
  <si>
    <t xml:space="preserve">ESK                                               </t>
  </si>
  <si>
    <t xml:space="preserve">ESKDALE                                           </t>
  </si>
  <si>
    <t xml:space="preserve">GLEN ESK                                          </t>
  </si>
  <si>
    <t xml:space="preserve">MOOMBRA                                           </t>
  </si>
  <si>
    <t xml:space="preserve">MOUNT BYRON                                       </t>
  </si>
  <si>
    <t xml:space="preserve">MOUNT HALLEN                                      </t>
  </si>
  <si>
    <t xml:space="preserve">MURRUMBA                                          </t>
  </si>
  <si>
    <t xml:space="preserve">REDBANK CREEK                                     </t>
  </si>
  <si>
    <t xml:space="preserve">SOMERSET DAM                                      </t>
  </si>
  <si>
    <t xml:space="preserve">BIARRA                                            </t>
  </si>
  <si>
    <t xml:space="preserve">COOEEIMBARDI                                      </t>
  </si>
  <si>
    <t xml:space="preserve">CRESSBROOK                                        </t>
  </si>
  <si>
    <t xml:space="preserve">FULHAM                                            </t>
  </si>
  <si>
    <t xml:space="preserve">GREGORS CREEK                                     </t>
  </si>
  <si>
    <t xml:space="preserve">LOWER CRESSBROOK                                  </t>
  </si>
  <si>
    <t xml:space="preserve">MOUNT BEPPO                                       </t>
  </si>
  <si>
    <t xml:space="preserve">TOOGOOLAWAH                                       </t>
  </si>
  <si>
    <t xml:space="preserve">ASHWELL                                           </t>
  </si>
  <si>
    <t xml:space="preserve">CALVERT                                           </t>
  </si>
  <si>
    <t xml:space="preserve">GRANDCHESTER                                      </t>
  </si>
  <si>
    <t xml:space="preserve">LANEFIELD                                         </t>
  </si>
  <si>
    <t xml:space="preserve">LOWER MOUNT WALKER                                </t>
  </si>
  <si>
    <t xml:space="preserve">MERRYVALE                                         </t>
  </si>
  <si>
    <t xml:space="preserve">MOORANG                                           </t>
  </si>
  <si>
    <t xml:space="preserve">MOUNT FORBES                                      </t>
  </si>
  <si>
    <t xml:space="preserve">MOUNT MORT                                        </t>
  </si>
  <si>
    <t xml:space="preserve">MOUNT WALKER                                      </t>
  </si>
  <si>
    <t xml:space="preserve">MOUNT WALKER WEST                                 </t>
  </si>
  <si>
    <t xml:space="preserve">ROSEVALE                                          </t>
  </si>
  <si>
    <t xml:space="preserve">TALLEGALLA                                        </t>
  </si>
  <si>
    <t xml:space="preserve">THE BLUFF                                         </t>
  </si>
  <si>
    <t xml:space="preserve">WOOLSHED                                          </t>
  </si>
  <si>
    <t xml:space="preserve">BLENHEIM                                          </t>
  </si>
  <si>
    <t xml:space="preserve">HATTON VALE                                       </t>
  </si>
  <si>
    <t xml:space="preserve">KENSINGTON GROVE                                  </t>
  </si>
  <si>
    <t xml:space="preserve">KENTVILLE                                         </t>
  </si>
  <si>
    <t xml:space="preserve">LAIDLEY                                           </t>
  </si>
  <si>
    <t xml:space="preserve">LAIDLEY CREEK WEST                                </t>
  </si>
  <si>
    <t xml:space="preserve">LAIDLEY HEIGHTS                                   </t>
  </si>
  <si>
    <t xml:space="preserve">LAIDLEY NORTH                                     </t>
  </si>
  <si>
    <t xml:space="preserve">LAIDLEY SOUTH                                     </t>
  </si>
  <si>
    <t xml:space="preserve">MOUNT BERRYMAN                                    </t>
  </si>
  <si>
    <t xml:space="preserve">MULGOWIE                                          </t>
  </si>
  <si>
    <t xml:space="preserve">PLAINLAND                                         </t>
  </si>
  <si>
    <t xml:space="preserve">REGENCY DOWNS                                     </t>
  </si>
  <si>
    <t xml:space="preserve">SUMMERHOLM                                        </t>
  </si>
  <si>
    <t xml:space="preserve">TOWNSON                                           </t>
  </si>
  <si>
    <t xml:space="preserve">CROWLEY VALE                                      </t>
  </si>
  <si>
    <t xml:space="preserve">GLEN CAIRN                                        </t>
  </si>
  <si>
    <t xml:space="preserve">GLENORE GROVE                                     </t>
  </si>
  <si>
    <t xml:space="preserve">LOCKROSE                                          </t>
  </si>
  <si>
    <t xml:space="preserve">LYNFORD                                           </t>
  </si>
  <si>
    <t xml:space="preserve">ADARE                                             </t>
  </si>
  <si>
    <t xml:space="preserve">BLACK DUCK CREEK                                  </t>
  </si>
  <si>
    <t xml:space="preserve">CAFFEY                                            </t>
  </si>
  <si>
    <t xml:space="preserve">COLLEGE VIEW                                      </t>
  </si>
  <si>
    <t xml:space="preserve">EAST HALDON                                       </t>
  </si>
  <si>
    <t xml:space="preserve">FORDSDALE                                         </t>
  </si>
  <si>
    <t xml:space="preserve">GATTON                                            </t>
  </si>
  <si>
    <t xml:space="preserve">INGOLDSBY                                         </t>
  </si>
  <si>
    <t xml:space="preserve">JUNCTION VIEW                                     </t>
  </si>
  <si>
    <t xml:space="preserve">LAKE CLARENDON                                    </t>
  </si>
  <si>
    <t xml:space="preserve">LAWES                                             </t>
  </si>
  <si>
    <t xml:space="preserve">LEFTHAND BRANCH                                   </t>
  </si>
  <si>
    <t xml:space="preserve">LOWER TENTHILL                                    </t>
  </si>
  <si>
    <t xml:space="preserve">MORTON VALE                                       </t>
  </si>
  <si>
    <t xml:space="preserve">MOUNT SYLVIA                                      </t>
  </si>
  <si>
    <t xml:space="preserve">PLACID HILLS                                      </t>
  </si>
  <si>
    <t xml:space="preserve">RINGWOOD                                          </t>
  </si>
  <si>
    <t xml:space="preserve">ROCKSIDE                                          </t>
  </si>
  <si>
    <t xml:space="preserve">ROPELEY                                           </t>
  </si>
  <si>
    <t xml:space="preserve">SPRING CREEK                                      </t>
  </si>
  <si>
    <t xml:space="preserve">UPPER TENTHILL                                    </t>
  </si>
  <si>
    <t xml:space="preserve">VINEGAR HILL                                      </t>
  </si>
  <si>
    <t xml:space="preserve">CARPENDALE                                        </t>
  </si>
  <si>
    <t xml:space="preserve">EGYPT                                             </t>
  </si>
  <si>
    <t xml:space="preserve">FLAGSTONE CREEK                                   </t>
  </si>
  <si>
    <t xml:space="preserve">HELIDON                                           </t>
  </si>
  <si>
    <t xml:space="preserve">HELIDON SPA                                       </t>
  </si>
  <si>
    <t xml:space="preserve">LILYDALE                                          </t>
  </si>
  <si>
    <t xml:space="preserve">LOCKYER                                           </t>
  </si>
  <si>
    <t xml:space="preserve">ROCKMOUNT                                         </t>
  </si>
  <si>
    <t xml:space="preserve">SEVENTEEN MILE                                    </t>
  </si>
  <si>
    <t xml:space="preserve">SILVER RIDGE                                      </t>
  </si>
  <si>
    <t xml:space="preserve">STOCKYARD                                         </t>
  </si>
  <si>
    <t xml:space="preserve">UPPER FLAGSTONE                                   </t>
  </si>
  <si>
    <t xml:space="preserve">GATTON COLLEGE                                    </t>
  </si>
  <si>
    <t xml:space="preserve">MARBURG                                           </t>
  </si>
  <si>
    <t xml:space="preserve">GRANTHAM                                          </t>
  </si>
  <si>
    <t xml:space="preserve">MA MA CREEK                                       </t>
  </si>
  <si>
    <t xml:space="preserve">MOUNT WHITESTONE                                  </t>
  </si>
  <si>
    <t xml:space="preserve">VERADILLA                                         </t>
  </si>
  <si>
    <t xml:space="preserve">WINWILL                                           </t>
  </si>
  <si>
    <t xml:space="preserve">ATHOL                                             </t>
  </si>
  <si>
    <t xml:space="preserve">BLUE MOUNTAIN HEIGHTS                             </t>
  </si>
  <si>
    <t xml:space="preserve">CENTENARY HEIGHTS                                 </t>
  </si>
  <si>
    <t xml:space="preserve">CLIFFORD GARDENS                                  </t>
  </si>
  <si>
    <t xml:space="preserve">COTSWOLD HILLS                                    </t>
  </si>
  <si>
    <t xml:space="preserve">CRANLEY                                           </t>
  </si>
  <si>
    <t xml:space="preserve">DARLING HEIGHTS                                   </t>
  </si>
  <si>
    <t xml:space="preserve">DRAYTON                                           </t>
  </si>
  <si>
    <t xml:space="preserve">DRAYTON NORTH                                     </t>
  </si>
  <si>
    <t xml:space="preserve">EAST TOOWOOMBA                                    </t>
  </si>
  <si>
    <t xml:space="preserve">GLENVALE                                          </t>
  </si>
  <si>
    <t xml:space="preserve">GOWRIE MOUNTAIN                                   </t>
  </si>
  <si>
    <t xml:space="preserve">HARLAXTON                                         </t>
  </si>
  <si>
    <t xml:space="preserve">HARRISTOWN                                        </t>
  </si>
  <si>
    <t xml:space="preserve">KEARNEYS SPRING                                   </t>
  </si>
  <si>
    <t xml:space="preserve">MIDDLE RIDGE                                      </t>
  </si>
  <si>
    <t xml:space="preserve">MOUNT KYNOCH                                      </t>
  </si>
  <si>
    <t xml:space="preserve">MOUNT LOFTY                                       </t>
  </si>
  <si>
    <t xml:space="preserve">MOUNT RASCAL                                      </t>
  </si>
  <si>
    <t xml:space="preserve">NORTH TOOWOOMBA                                   </t>
  </si>
  <si>
    <t xml:space="preserve">NORTHLANDS                                        </t>
  </si>
  <si>
    <t xml:space="preserve">PRINCE HENRY HEIGHTS                              </t>
  </si>
  <si>
    <t xml:space="preserve">RANGEVILLE                                        </t>
  </si>
  <si>
    <t xml:space="preserve">REDWOOD                                           </t>
  </si>
  <si>
    <t xml:space="preserve">ROCKVILLE                                         </t>
  </si>
  <si>
    <t xml:space="preserve">SOUTH TOOWOOMBA                                   </t>
  </si>
  <si>
    <t xml:space="preserve">SOUTHTOWN                                         </t>
  </si>
  <si>
    <t xml:space="preserve">TOOWOOMBA                                         </t>
  </si>
  <si>
    <t xml:space="preserve">TOOWOOMBA BC                                      </t>
  </si>
  <si>
    <t xml:space="preserve">TOOWOOMBA DC                                      </t>
  </si>
  <si>
    <t xml:space="preserve">TOOWOOMBA EAST                                    </t>
  </si>
  <si>
    <t xml:space="preserve">TOOWOOMBA VILLAGE FAIR                            </t>
  </si>
  <si>
    <t xml:space="preserve">TOOWOOMBA WEST                                    </t>
  </si>
  <si>
    <t xml:space="preserve">TOP CAMP                                          </t>
  </si>
  <si>
    <t xml:space="preserve">WELLCAMP                                          </t>
  </si>
  <si>
    <t xml:space="preserve">WILSONTON                                         </t>
  </si>
  <si>
    <t xml:space="preserve">WYALLA PLAZA                                      </t>
  </si>
  <si>
    <t xml:space="preserve">AMIENS                                            </t>
  </si>
  <si>
    <t xml:space="preserve">BALLARD                                           </t>
  </si>
  <si>
    <t xml:space="preserve">BAPAUME                                           </t>
  </si>
  <si>
    <t xml:space="preserve">BLANCHVIEW                                        </t>
  </si>
  <si>
    <t xml:space="preserve">BRANCHVIEW                                        </t>
  </si>
  <si>
    <t xml:space="preserve">CABARLAH                                          </t>
  </si>
  <si>
    <t xml:space="preserve">CEMENT MILLS                                      </t>
  </si>
  <si>
    <t xml:space="preserve">COALBANK                                          </t>
  </si>
  <si>
    <t xml:space="preserve">CONDAMINE PLAINS                                  </t>
  </si>
  <si>
    <t xml:space="preserve">CUTELLA                                           </t>
  </si>
  <si>
    <t xml:space="preserve">DERRYMORE                                         </t>
  </si>
  <si>
    <t xml:space="preserve">DJUAN                                             </t>
  </si>
  <si>
    <t xml:space="preserve">DOCTOR CREEK                                      </t>
  </si>
  <si>
    <t xml:space="preserve">EVERGREEN                                         </t>
  </si>
  <si>
    <t xml:space="preserve">FIFTEEN MILE                                      </t>
  </si>
  <si>
    <t xml:space="preserve">GEHAM                                             </t>
  </si>
  <si>
    <t xml:space="preserve">GORE                                              </t>
  </si>
  <si>
    <t xml:space="preserve">GOWRIE JUNCTION                                   </t>
  </si>
  <si>
    <t xml:space="preserve">GOWRIE LITTLE PLAIN                               </t>
  </si>
  <si>
    <t xml:space="preserve">GRAPETREE                                         </t>
  </si>
  <si>
    <t xml:space="preserve">GROOMSVILLE                                       </t>
  </si>
  <si>
    <t xml:space="preserve">HIGHGROVE                                         </t>
  </si>
  <si>
    <t xml:space="preserve">HODGSON VALE                                      </t>
  </si>
  <si>
    <t xml:space="preserve">IREDALE                                           </t>
  </si>
  <si>
    <t xml:space="preserve">KARARA                                            </t>
  </si>
  <si>
    <t xml:space="preserve">KLEINTON                                          </t>
  </si>
  <si>
    <t xml:space="preserve">KULPI                                             </t>
  </si>
  <si>
    <t xml:space="preserve">KURROWAH                                          </t>
  </si>
  <si>
    <t xml:space="preserve">LILYVALE                                          </t>
  </si>
  <si>
    <t xml:space="preserve">MACLAGAN                                          </t>
  </si>
  <si>
    <t xml:space="preserve">MALLING                                           </t>
  </si>
  <si>
    <t xml:space="preserve">MERINGANDAN                                       </t>
  </si>
  <si>
    <t xml:space="preserve">MERINGANDAN WEST                                  </t>
  </si>
  <si>
    <t xml:space="preserve">MERRITTS CREEK                                    </t>
  </si>
  <si>
    <t xml:space="preserve">MOUNT LUKE                                        </t>
  </si>
  <si>
    <t xml:space="preserve">MUNIGANEEN                                        </t>
  </si>
  <si>
    <t xml:space="preserve">MURPHYS CREEK                                     </t>
  </si>
  <si>
    <t xml:space="preserve">NARKO                                             </t>
  </si>
  <si>
    <t xml:space="preserve">NORTH MACLAGAN                                    </t>
  </si>
  <si>
    <t xml:space="preserve">NUTGROVE                                          </t>
  </si>
  <si>
    <t xml:space="preserve">OMAN AMA                                          </t>
  </si>
  <si>
    <t xml:space="preserve">PALMTREE                                          </t>
  </si>
  <si>
    <t xml:space="preserve">PAMPAS                                            </t>
  </si>
  <si>
    <t xml:space="preserve">PECHEY                                            </t>
  </si>
  <si>
    <t xml:space="preserve">PERANGA                                           </t>
  </si>
  <si>
    <t xml:space="preserve">PERSEVERANCE                                      </t>
  </si>
  <si>
    <t xml:space="preserve">POSTMANS RIDGE                                    </t>
  </si>
  <si>
    <t xml:space="preserve">POZIERES                                          </t>
  </si>
  <si>
    <t xml:space="preserve">PRESTON                                           </t>
  </si>
  <si>
    <t xml:space="preserve">RAMSAY                                            </t>
  </si>
  <si>
    <t xml:space="preserve">RANGEMORE                                         </t>
  </si>
  <si>
    <t xml:space="preserve">RAVENSBOURNE                                      </t>
  </si>
  <si>
    <t xml:space="preserve">SEVERNLEA                                         </t>
  </si>
  <si>
    <t xml:space="preserve">SPRING BLUFF                                      </t>
  </si>
  <si>
    <t xml:space="preserve">TOOWOOMBA MC                                      </t>
  </si>
  <si>
    <t xml:space="preserve">TUMMAVILLE                                        </t>
  </si>
  <si>
    <t xml:space="preserve">UMBIRAM                                           </t>
  </si>
  <si>
    <t xml:space="preserve">UPPER LOCKYER                                     </t>
  </si>
  <si>
    <t xml:space="preserve">WHITE MOUNTAIN                                    </t>
  </si>
  <si>
    <t xml:space="preserve">WITHCOTT                                          </t>
  </si>
  <si>
    <t xml:space="preserve">WOODLEIGH                                         </t>
  </si>
  <si>
    <t xml:space="preserve">WOOLMER                                           </t>
  </si>
  <si>
    <t xml:space="preserve">WUTUL                                             </t>
  </si>
  <si>
    <t xml:space="preserve">WYREEMA                                           </t>
  </si>
  <si>
    <t xml:space="preserve">YALANGUR                                          </t>
  </si>
  <si>
    <t xml:space="preserve">YANDILLA                                          </t>
  </si>
  <si>
    <t xml:space="preserve">BERGEN                                            </t>
  </si>
  <si>
    <t xml:space="preserve">EAST COOYAR                                       </t>
  </si>
  <si>
    <t xml:space="preserve">HADEN                                             </t>
  </si>
  <si>
    <t xml:space="preserve">DOUGLAS                                           </t>
  </si>
  <si>
    <t xml:space="preserve">GOOMBUNGEE                                        </t>
  </si>
  <si>
    <t xml:space="preserve">KILBIRNIE                                         </t>
  </si>
  <si>
    <t xml:space="preserve">ANDURAMBA                                         </t>
  </si>
  <si>
    <t xml:space="preserve">CRESSBROOK CREEK                                  </t>
  </si>
  <si>
    <t xml:space="preserve">EMU CREEK                                         </t>
  </si>
  <si>
    <t xml:space="preserve">GLENAVEN                                          </t>
  </si>
  <si>
    <t xml:space="preserve">JONES GULLY                                       </t>
  </si>
  <si>
    <t xml:space="preserve">MOUNTAIN CAMP                                     </t>
  </si>
  <si>
    <t xml:space="preserve">PIERCES CREEK                                     </t>
  </si>
  <si>
    <t xml:space="preserve">PINELANDS                                         </t>
  </si>
  <si>
    <t xml:space="preserve">PLAINBY                                           </t>
  </si>
  <si>
    <t xml:space="preserve">UPPER PINELANDS                                   </t>
  </si>
  <si>
    <t xml:space="preserve">BONGEEN                                           </t>
  </si>
  <si>
    <t xml:space="preserve">BROXBURN                                          </t>
  </si>
  <si>
    <t xml:space="preserve">EVANSLEA                                          </t>
  </si>
  <si>
    <t xml:space="preserve">IRONGATE                                          </t>
  </si>
  <si>
    <t xml:space="preserve">KINCORA                                           </t>
  </si>
  <si>
    <t xml:space="preserve">LINTHORPE                                         </t>
  </si>
  <si>
    <t xml:space="preserve">MOUNT TYSON                                       </t>
  </si>
  <si>
    <t xml:space="preserve">NORTH BRANCH                                      </t>
  </si>
  <si>
    <t xml:space="preserve">NORWIN                                            </t>
  </si>
  <si>
    <t xml:space="preserve">PITTSWORTH                                        </t>
  </si>
  <si>
    <t xml:space="preserve">ROSSVALE                                          </t>
  </si>
  <si>
    <t xml:space="preserve">SCRUBBY MOUNTAIN                                  </t>
  </si>
  <si>
    <t xml:space="preserve">ST HELENS                                         </t>
  </si>
  <si>
    <t xml:space="preserve">STONELEIGH                                        </t>
  </si>
  <si>
    <t xml:space="preserve">YARRANLEA                                         </t>
  </si>
  <si>
    <t xml:space="preserve">BRINGALILY                                        </t>
  </si>
  <si>
    <t xml:space="preserve">BULLI CREEK                                       </t>
  </si>
  <si>
    <t xml:space="preserve">CANNING CREEK                                     </t>
  </si>
  <si>
    <t xml:space="preserve">CAPTAINS MOUNTAIN                                 </t>
  </si>
  <si>
    <t xml:space="preserve">CONDAMINE FARMS                                   </t>
  </si>
  <si>
    <t xml:space="preserve">CYPRESS GARDENS                                   </t>
  </si>
  <si>
    <t xml:space="preserve">DOMVILLE                                          </t>
  </si>
  <si>
    <t xml:space="preserve">FOREST RIDGE                                      </t>
  </si>
  <si>
    <t xml:space="preserve">GRAYS GATE                                        </t>
  </si>
  <si>
    <t xml:space="preserve">KOOROONGARRA                                      </t>
  </si>
  <si>
    <t xml:space="preserve">LAVELLE                                           </t>
  </si>
  <si>
    <t xml:space="preserve">LEMONTREE                                         </t>
  </si>
  <si>
    <t xml:space="preserve">MILLMERRAN                                        </t>
  </si>
  <si>
    <t xml:space="preserve">MILLMERRAN DOWNS                                  </t>
  </si>
  <si>
    <t xml:space="preserve">MILLMERRAN WOODS                                  </t>
  </si>
  <si>
    <t xml:space="preserve">MILLWOOD                                          </t>
  </si>
  <si>
    <t xml:space="preserve">MOUNT EMLYN                                       </t>
  </si>
  <si>
    <t xml:space="preserve">PUNCHS CREEK                                      </t>
  </si>
  <si>
    <t xml:space="preserve">THE PINES                                         </t>
  </si>
  <si>
    <t xml:space="preserve">TURALLIN                                          </t>
  </si>
  <si>
    <t xml:space="preserve">WATTLE RIDGE                                      </t>
  </si>
  <si>
    <t xml:space="preserve">WESTERN CREEK                                     </t>
  </si>
  <si>
    <t xml:space="preserve">WOONDUL                                           </t>
  </si>
  <si>
    <t xml:space="preserve">CAMBOOYA                                          </t>
  </si>
  <si>
    <t xml:space="preserve">FELTON                                            </t>
  </si>
  <si>
    <t xml:space="preserve">FELTON SOUTH                                      </t>
  </si>
  <si>
    <t xml:space="preserve">VALE VIEW                                         </t>
  </si>
  <si>
    <t xml:space="preserve">BUDGEE                                            </t>
  </si>
  <si>
    <t xml:space="preserve">GREENMOUNT                                        </t>
  </si>
  <si>
    <t xml:space="preserve">GREENMOUNT EAST                                   </t>
  </si>
  <si>
    <t xml:space="preserve">HIRSTGLEN                                         </t>
  </si>
  <si>
    <t xml:space="preserve">WEST HALDON                                       </t>
  </si>
  <si>
    <t xml:space="preserve">NOBBY                                             </t>
  </si>
  <si>
    <t xml:space="preserve">BACK PLAINS                                       </t>
  </si>
  <si>
    <t xml:space="preserve">ELPHINSTONE                                       </t>
  </si>
  <si>
    <t xml:space="preserve">HEADINGTON HILL                                   </t>
  </si>
  <si>
    <t xml:space="preserve">MANAPOURI                                         </t>
  </si>
  <si>
    <t xml:space="preserve">MISSEN FLAT                                       </t>
  </si>
  <si>
    <t xml:space="preserve">MOUNT MOLAR                                       </t>
  </si>
  <si>
    <t xml:space="preserve">NEVILTON                                          </t>
  </si>
  <si>
    <t xml:space="preserve">PILTON                                            </t>
  </si>
  <si>
    <t xml:space="preserve">RYEFORD                                           </t>
  </si>
  <si>
    <t xml:space="preserve">SANDY CAMP                                        </t>
  </si>
  <si>
    <t xml:space="preserve">UPPER PILTON                                      </t>
  </si>
  <si>
    <t xml:space="preserve">VICTORIA HILL                                     </t>
  </si>
  <si>
    <t xml:space="preserve">ALLORA                                            </t>
  </si>
  <si>
    <t xml:space="preserve">BERAT                                             </t>
  </si>
  <si>
    <t xml:space="preserve">DEUCHAR                                           </t>
  </si>
  <si>
    <t xml:space="preserve">ELLINTHORP                                        </t>
  </si>
  <si>
    <t xml:space="preserve">GOOMBURRA                                         </t>
  </si>
  <si>
    <t xml:space="preserve">HENDON                                            </t>
  </si>
  <si>
    <t xml:space="preserve">MOUNT MARSHALL                                    </t>
  </si>
  <si>
    <t xml:space="preserve">TALGAI                                            </t>
  </si>
  <si>
    <t xml:space="preserve">SOUTHBROOK                                        </t>
  </si>
  <si>
    <t xml:space="preserve">BROOKSTEAD                                        </t>
  </si>
  <si>
    <t xml:space="preserve">LEYBURN                                           </t>
  </si>
  <si>
    <t xml:space="preserve">ALLAN                                             </t>
  </si>
  <si>
    <t xml:space="preserve">BONY MOUNTAIN                                     </t>
  </si>
  <si>
    <t xml:space="preserve">CANNINGVALE                                       </t>
  </si>
  <si>
    <t xml:space="preserve">CHERRY GULLY                                      </t>
  </si>
  <si>
    <t xml:space="preserve">CLINTONVALE                                       </t>
  </si>
  <si>
    <t xml:space="preserve">CUNNINGHAM                                        </t>
  </si>
  <si>
    <t xml:space="preserve">DANDEROO                                          </t>
  </si>
  <si>
    <t xml:space="preserve">ELBOW VALLEY                                      </t>
  </si>
  <si>
    <t xml:space="preserve">FREESTONE                                         </t>
  </si>
  <si>
    <t xml:space="preserve">GLADFIELD                                         </t>
  </si>
  <si>
    <t xml:space="preserve">GLENGALLAN                                        </t>
  </si>
  <si>
    <t xml:space="preserve">GREYMARE                                          </t>
  </si>
  <si>
    <t xml:space="preserve">JUNABEE                                           </t>
  </si>
  <si>
    <t xml:space="preserve">LESLIE                                            </t>
  </si>
  <si>
    <t xml:space="preserve">LESLIE DAM                                        </t>
  </si>
  <si>
    <t xml:space="preserve">LOCH LOMOND                                       </t>
  </si>
  <si>
    <t xml:space="preserve">MASSIE                                            </t>
  </si>
  <si>
    <t xml:space="preserve">MONTROSE                                          </t>
  </si>
  <si>
    <t xml:space="preserve">MORGAN PARK                                       </t>
  </si>
  <si>
    <t xml:space="preserve">MOUNT COLLIERY                                    </t>
  </si>
  <si>
    <t xml:space="preserve">MOUNT TABOR                                       </t>
  </si>
  <si>
    <t xml:space="preserve">MURRAYS BRIDGE                                    </t>
  </si>
  <si>
    <t xml:space="preserve">PRATTEN                                           </t>
  </si>
  <si>
    <t xml:space="preserve">RODGERS CREEK                                     </t>
  </si>
  <si>
    <t xml:space="preserve">ROSENTHAL HEIGHTS                                 </t>
  </si>
  <si>
    <t xml:space="preserve">SILVERWOOD                                        </t>
  </si>
  <si>
    <t xml:space="preserve">SLADEVALE                                         </t>
  </si>
  <si>
    <t xml:space="preserve">THANE                                             </t>
  </si>
  <si>
    <t xml:space="preserve">THANES CREEK                                      </t>
  </si>
  <si>
    <t xml:space="preserve">THE HERMITAGE                                     </t>
  </si>
  <si>
    <t xml:space="preserve">TOOLBURRA                                         </t>
  </si>
  <si>
    <t xml:space="preserve">TREGONY                                           </t>
  </si>
  <si>
    <t xml:space="preserve">UPPER FREESTONE                                   </t>
  </si>
  <si>
    <t xml:space="preserve">UPPER WHEATVALE                                   </t>
  </si>
  <si>
    <t xml:space="preserve">WARWICK                                           </t>
  </si>
  <si>
    <t xml:space="preserve">WHEATVALE                                         </t>
  </si>
  <si>
    <t xml:space="preserve">WILDASH                                           </t>
  </si>
  <si>
    <t xml:space="preserve">WILLOWVALE                                        </t>
  </si>
  <si>
    <t xml:space="preserve">WIYARRA                                           </t>
  </si>
  <si>
    <t xml:space="preserve">WOMINA                                            </t>
  </si>
  <si>
    <t xml:space="preserve">EMU VALE                                          </t>
  </si>
  <si>
    <t xml:space="preserve">SWANFELS                                          </t>
  </si>
  <si>
    <t xml:space="preserve">YANGAN                                            </t>
  </si>
  <si>
    <t xml:space="preserve">TANNYMOREL                                        </t>
  </si>
  <si>
    <t xml:space="preserve">KILLARNEY                                         </t>
  </si>
  <si>
    <t xml:space="preserve">THE FALLS                                         </t>
  </si>
  <si>
    <t xml:space="preserve">THE HEAD                                          </t>
  </si>
  <si>
    <t xml:space="preserve">DALVEEN                                           </t>
  </si>
  <si>
    <t xml:space="preserve">COTTONVALE                                        </t>
  </si>
  <si>
    <t xml:space="preserve">FLEURBAIX                                         </t>
  </si>
  <si>
    <t xml:space="preserve">THULIMBAH                                         </t>
  </si>
  <si>
    <t xml:space="preserve">GLEN NIVEN                                        </t>
  </si>
  <si>
    <t xml:space="preserve">THE SUMMIT                                        </t>
  </si>
  <si>
    <t xml:space="preserve">APPLETHORPE                                       </t>
  </si>
  <si>
    <t xml:space="preserve">DALCOUTH                                          </t>
  </si>
  <si>
    <t xml:space="preserve">EUKEY                                             </t>
  </si>
  <si>
    <t xml:space="preserve">GLENLYON                                          </t>
  </si>
  <si>
    <t xml:space="preserve">KYOOMBA                                           </t>
  </si>
  <si>
    <t xml:space="preserve">MINGOOLA                                          </t>
  </si>
  <si>
    <t xml:space="preserve">MOUNT TULLY                                       </t>
  </si>
  <si>
    <t xml:space="preserve">NUNDUBBERMERE                                     </t>
  </si>
  <si>
    <t xml:space="preserve">PIKEDALE                                          </t>
  </si>
  <si>
    <t xml:space="preserve">PIKES CREEK                                       </t>
  </si>
  <si>
    <t xml:space="preserve">STANTHORPE                                        </t>
  </si>
  <si>
    <t xml:space="preserve">STORM KING                                        </t>
  </si>
  <si>
    <t xml:space="preserve">SUGARLOAF                                         </t>
  </si>
  <si>
    <t xml:space="preserve">THORNDALE                                         </t>
  </si>
  <si>
    <t xml:space="preserve">GLEN APLIN                                        </t>
  </si>
  <si>
    <t xml:space="preserve">BALLANDEAN                                        </t>
  </si>
  <si>
    <t xml:space="preserve">SOMME                                             </t>
  </si>
  <si>
    <t xml:space="preserve">WYBERBA                                           </t>
  </si>
  <si>
    <t xml:space="preserve">WALLANGARRA                                       </t>
  </si>
  <si>
    <t xml:space="preserve">LIMEVALE                                          </t>
  </si>
  <si>
    <t xml:space="preserve">BEEBO                                             </t>
  </si>
  <si>
    <t xml:space="preserve">GLENARBON                                         </t>
  </si>
  <si>
    <t xml:space="preserve">MAIDENHEAD                                        </t>
  </si>
  <si>
    <t xml:space="preserve">RIVERTON                                          </t>
  </si>
  <si>
    <t xml:space="preserve">SILVER SPUR                                       </t>
  </si>
  <si>
    <t xml:space="preserve">SMITHLEA                                          </t>
  </si>
  <si>
    <t xml:space="preserve">TEXAS                                             </t>
  </si>
  <si>
    <t xml:space="preserve">WATSONS CROSSING                                  </t>
  </si>
  <si>
    <t xml:space="preserve">BRUSH CREEK                                       </t>
  </si>
  <si>
    <t xml:space="preserve">BYBERA                                            </t>
  </si>
  <si>
    <t xml:space="preserve">COOLMUNDA                                         </t>
  </si>
  <si>
    <t xml:space="preserve">GREENUP                                           </t>
  </si>
  <si>
    <t xml:space="preserve">INGLEWOOD                                         </t>
  </si>
  <si>
    <t xml:space="preserve">MOSQUITO CREEK                                    </t>
  </si>
  <si>
    <t xml:space="preserve">TERRICA                                           </t>
  </si>
  <si>
    <t xml:space="preserve">WARROO                                            </t>
  </si>
  <si>
    <t xml:space="preserve">WHETSTONE                                         </t>
  </si>
  <si>
    <t xml:space="preserve">KURUMBUL                                          </t>
  </si>
  <si>
    <t xml:space="preserve">YELARBON                                          </t>
  </si>
  <si>
    <t xml:space="preserve">GOONDIWINDI                                       </t>
  </si>
  <si>
    <t xml:space="preserve">KINGSTHORPE                                       </t>
  </si>
  <si>
    <t xml:space="preserve">ACLAND                                            </t>
  </si>
  <si>
    <t xml:space="preserve">AUBIGNY                                           </t>
  </si>
  <si>
    <t xml:space="preserve">BALGOWAN                                          </t>
  </si>
  <si>
    <t xml:space="preserve">BIDDESTON                                         </t>
  </si>
  <si>
    <t xml:space="preserve">BOODUA                                            </t>
  </si>
  <si>
    <t xml:space="preserve">DEVON PARK                                        </t>
  </si>
  <si>
    <t xml:space="preserve">GREENWOOD                                         </t>
  </si>
  <si>
    <t xml:space="preserve">HIGHLAND PLAINS                                   </t>
  </si>
  <si>
    <t xml:space="preserve">KELVINHAUGH                                       </t>
  </si>
  <si>
    <t xml:space="preserve">MULDU                                             </t>
  </si>
  <si>
    <t xml:space="preserve">OAKEY                                             </t>
  </si>
  <si>
    <t xml:space="preserve">ROSALIE PLAINS                                    </t>
  </si>
  <si>
    <t xml:space="preserve">SABINE                                            </t>
  </si>
  <si>
    <t xml:space="preserve">SILVERLEIGH                                       </t>
  </si>
  <si>
    <t xml:space="preserve">YARGULLEN                                         </t>
  </si>
  <si>
    <t xml:space="preserve">COOYAR                                            </t>
  </si>
  <si>
    <t xml:space="preserve">KOORALGIN                                         </t>
  </si>
  <si>
    <t xml:space="preserve">UPPER COOYAR CREEK                                </t>
  </si>
  <si>
    <t xml:space="preserve">BRYMAROO                                          </t>
  </si>
  <si>
    <t xml:space="preserve">JONDARYAN                                         </t>
  </si>
  <si>
    <t xml:space="preserve">MALU                                              </t>
  </si>
  <si>
    <t xml:space="preserve">MOUNT MORIAH                                      </t>
  </si>
  <si>
    <t xml:space="preserve">QUINALOW                                          </t>
  </si>
  <si>
    <t xml:space="preserve">WEST PRAIRIE                                      </t>
  </si>
  <si>
    <t xml:space="preserve">BOWENVILLE                                        </t>
  </si>
  <si>
    <t xml:space="preserve">FORMARTIN                                         </t>
  </si>
  <si>
    <t xml:space="preserve">IRVINGDALE                                        </t>
  </si>
  <si>
    <t xml:space="preserve">WAINUI                                            </t>
  </si>
  <si>
    <t xml:space="preserve">DALBY                                             </t>
  </si>
  <si>
    <t xml:space="preserve">DUCKLO                                            </t>
  </si>
  <si>
    <t xml:space="preserve">MARMADUA                                          </t>
  </si>
  <si>
    <t xml:space="preserve">ST RUTH                                           </t>
  </si>
  <si>
    <t xml:space="preserve">WERANGA                                           </t>
  </si>
  <si>
    <t xml:space="preserve">BOONDANDILLA                                      </t>
  </si>
  <si>
    <t xml:space="preserve">HANNAFORD                                         </t>
  </si>
  <si>
    <t xml:space="preserve">JIMBOUR                                           </t>
  </si>
  <si>
    <t xml:space="preserve">KAIMKILLENBUN                                     </t>
  </si>
  <si>
    <t xml:space="preserve">KOGAN                                             </t>
  </si>
  <si>
    <t xml:space="preserve">MACALISTER                                        </t>
  </si>
  <si>
    <t xml:space="preserve">MOONIE                                            </t>
  </si>
  <si>
    <t xml:space="preserve">SOUTHWOOD                                         </t>
  </si>
  <si>
    <t xml:space="preserve">THE GUMS                                          </t>
  </si>
  <si>
    <t xml:space="preserve">WEIR RIVER                                        </t>
  </si>
  <si>
    <t xml:space="preserve">CECIL PLAINS                                      </t>
  </si>
  <si>
    <t xml:space="preserve">NANGWEE                                           </t>
  </si>
  <si>
    <t xml:space="preserve">JANDOWAE                                          </t>
  </si>
  <si>
    <t xml:space="preserve">WARRA                                             </t>
  </si>
  <si>
    <t xml:space="preserve">BRIGALOW                                          </t>
  </si>
  <si>
    <t xml:space="preserve">CHINCHILLA                                        </t>
  </si>
  <si>
    <t xml:space="preserve">HOPELAND                                          </t>
  </si>
  <si>
    <t xml:space="preserve">WIEAMBILLA                                        </t>
  </si>
  <si>
    <t xml:space="preserve">COLUMBOOLA                                        </t>
  </si>
  <si>
    <t xml:space="preserve">DALWOGAN                                          </t>
  </si>
  <si>
    <t xml:space="preserve">GURULMUNDI                                        </t>
  </si>
  <si>
    <t xml:space="preserve">HOOKSWOOD                                         </t>
  </si>
  <si>
    <t xml:space="preserve">KOWGURAN                                          </t>
  </si>
  <si>
    <t xml:space="preserve">MILES                                             </t>
  </si>
  <si>
    <t xml:space="preserve">PELHAM                                            </t>
  </si>
  <si>
    <t xml:space="preserve">BARRAMORNIE                                       </t>
  </si>
  <si>
    <t xml:space="preserve">CONDAMINE                                         </t>
  </si>
  <si>
    <t xml:space="preserve">MORABY                                            </t>
  </si>
  <si>
    <t xml:space="preserve">NANGRAM                                           </t>
  </si>
  <si>
    <t xml:space="preserve">PINE HILLS                                        </t>
  </si>
  <si>
    <t xml:space="preserve">SUNNYSIDE                                         </t>
  </si>
  <si>
    <t xml:space="preserve">YULABILLA                                         </t>
  </si>
  <si>
    <t xml:space="preserve">NOORINDOO                                         </t>
  </si>
  <si>
    <t xml:space="preserve">OBERINA                                           </t>
  </si>
  <si>
    <t xml:space="preserve">PARKNOOK                                          </t>
  </si>
  <si>
    <t xml:space="preserve">SURAT                                             </t>
  </si>
  <si>
    <t xml:space="preserve">WARKON                                            </t>
  </si>
  <si>
    <t xml:space="preserve">WELLESLEY                                         </t>
  </si>
  <si>
    <t xml:space="preserve">WERIBONE                                          </t>
  </si>
  <si>
    <t xml:space="preserve">GULUGUBA                                          </t>
  </si>
  <si>
    <t xml:space="preserve">COCKATOO                                          </t>
  </si>
  <si>
    <t xml:space="preserve">GROSMONT                                          </t>
  </si>
  <si>
    <t xml:space="preserve">WANDOAN                                           </t>
  </si>
  <si>
    <t xml:space="preserve">BROADMERE                                         </t>
  </si>
  <si>
    <t xml:space="preserve">COORADA                                           </t>
  </si>
  <si>
    <t xml:space="preserve">GHINGHINDA                                        </t>
  </si>
  <si>
    <t xml:space="preserve">GLENHAUGHTON                                      </t>
  </si>
  <si>
    <t xml:space="preserve">GWAMBEGWINE                                       </t>
  </si>
  <si>
    <t xml:space="preserve">HORNET BANK                                       </t>
  </si>
  <si>
    <t xml:space="preserve">PEEK-A-DOO                                        </t>
  </si>
  <si>
    <t xml:space="preserve">TAROOM                                            </t>
  </si>
  <si>
    <t xml:space="preserve">GORANBA                                           </t>
  </si>
  <si>
    <t xml:space="preserve">COOMRITH                                          </t>
  </si>
  <si>
    <t xml:space="preserve">FLINTON                                           </t>
  </si>
  <si>
    <t xml:space="preserve">INGLESTONE                                        </t>
  </si>
  <si>
    <t xml:space="preserve">MEANDARRA                                         </t>
  </si>
  <si>
    <t xml:space="preserve">WESTMAR                                           </t>
  </si>
  <si>
    <t xml:space="preserve">GLENMORGAN                                        </t>
  </si>
  <si>
    <t xml:space="preserve">TEELBA                                            </t>
  </si>
  <si>
    <t xml:space="preserve">DRILLHAM                                          </t>
  </si>
  <si>
    <t xml:space="preserve">DRILLHAM SOUTH                                    </t>
  </si>
  <si>
    <t xml:space="preserve">GLENAUBYN                                         </t>
  </si>
  <si>
    <t xml:space="preserve">BOGANDILLA                                        </t>
  </si>
  <si>
    <t xml:space="preserve">DULACCA                                           </t>
  </si>
  <si>
    <t xml:space="preserve">JACKSON                                           </t>
  </si>
  <si>
    <t xml:space="preserve">JACKSON NORTH                                     </t>
  </si>
  <si>
    <t xml:space="preserve">JACKSON SOUTH                                     </t>
  </si>
  <si>
    <t xml:space="preserve">CLIFFORD                                          </t>
  </si>
  <si>
    <t xml:space="preserve">YULEBA                                            </t>
  </si>
  <si>
    <t xml:space="preserve">YULEBA NORTH                                      </t>
  </si>
  <si>
    <t xml:space="preserve">YULEBA SOUTH                                      </t>
  </si>
  <si>
    <t xml:space="preserve">PICKANJINNIE                                      </t>
  </si>
  <si>
    <t xml:space="preserve">WALLUMBILLA                                       </t>
  </si>
  <si>
    <t xml:space="preserve">WALLUMBILLA NORTH                                 </t>
  </si>
  <si>
    <t xml:space="preserve">WALLUMBILLA SOUTH                                 </t>
  </si>
  <si>
    <t xml:space="preserve">BAFFLE WEST                                       </t>
  </si>
  <si>
    <t xml:space="preserve">BEILBA                                            </t>
  </si>
  <si>
    <t xml:space="preserve">DURHAM DOWNS                                      </t>
  </si>
  <si>
    <t xml:space="preserve">HUTTON CREEK                                      </t>
  </si>
  <si>
    <t xml:space="preserve">INJUNE                                            </t>
  </si>
  <si>
    <t xml:space="preserve">PONY HILLS                                        </t>
  </si>
  <si>
    <t xml:space="preserve">SIMMIE                                            </t>
  </si>
  <si>
    <t xml:space="preserve">UPPER DAWSON                                      </t>
  </si>
  <si>
    <t xml:space="preserve">WESTGROVE                                         </t>
  </si>
  <si>
    <t xml:space="preserve">EUTHULLA                                          </t>
  </si>
  <si>
    <t xml:space="preserve">ROMA                                              </t>
  </si>
  <si>
    <t xml:space="preserve">WYCOMBE                                           </t>
  </si>
  <si>
    <t xml:space="preserve">MUCKADILLA                                        </t>
  </si>
  <si>
    <t xml:space="preserve">AMBY                                              </t>
  </si>
  <si>
    <t xml:space="preserve">MUNGALLALA                                        </t>
  </si>
  <si>
    <t xml:space="preserve">CHARLEVILLE                                       </t>
  </si>
  <si>
    <t xml:space="preserve">CLAVERTON                                         </t>
  </si>
  <si>
    <t xml:space="preserve">NARDOO SIDING                                     </t>
  </si>
  <si>
    <t xml:space="preserve">BLACKALL                                          </t>
  </si>
  <si>
    <t xml:space="preserve">ADAVALE                                           </t>
  </si>
  <si>
    <t xml:space="preserve">CHEEPIE                                           </t>
  </si>
  <si>
    <t xml:space="preserve">AUGATHELLA                                        </t>
  </si>
  <si>
    <t xml:space="preserve">BAYRICK                                           </t>
  </si>
  <si>
    <t xml:space="preserve">CALDERVALE                                        </t>
  </si>
  <si>
    <t xml:space="preserve">LUMEAH                                            </t>
  </si>
  <si>
    <t xml:space="preserve">MACFARLANE                                        </t>
  </si>
  <si>
    <t xml:space="preserve">MINNIE DOWNS                                      </t>
  </si>
  <si>
    <t xml:space="preserve">SCRUBBY CREEK                                     </t>
  </si>
  <si>
    <t xml:space="preserve">TAMBO                                             </t>
  </si>
  <si>
    <t xml:space="preserve">YANDARLO                                          </t>
  </si>
  <si>
    <t xml:space="preserve">COOLADDI                                          </t>
  </si>
  <si>
    <t xml:space="preserve">EROMANGA                                          </t>
  </si>
  <si>
    <t xml:space="preserve">QUILPIE                                           </t>
  </si>
  <si>
    <t xml:space="preserve">FARRARS CREEK                                     </t>
  </si>
  <si>
    <t xml:space="preserve">TANBAR                                            </t>
  </si>
  <si>
    <t xml:space="preserve">WINDORAH                                          </t>
  </si>
  <si>
    <t xml:space="preserve">BIRDSVILLE                                        </t>
  </si>
  <si>
    <t xml:space="preserve">DIRRANBANDI                                       </t>
  </si>
  <si>
    <t xml:space="preserve">HEBEL                                             </t>
  </si>
  <si>
    <t xml:space="preserve">ST GEORGE                                         </t>
  </si>
  <si>
    <t xml:space="preserve">BOLLON                                            </t>
  </si>
  <si>
    <t xml:space="preserve">NEBINE                                            </t>
  </si>
  <si>
    <t xml:space="preserve">WYANDRA                                           </t>
  </si>
  <si>
    <t xml:space="preserve">COONGOOLA                                         </t>
  </si>
  <si>
    <t xml:space="preserve">CUNNAMULLA                                        </t>
  </si>
  <si>
    <t xml:space="preserve">CUTTABURRA                                        </t>
  </si>
  <si>
    <t xml:space="preserve">HUMEBURN                                          </t>
  </si>
  <si>
    <t xml:space="preserve">JOBS GATE                                         </t>
  </si>
  <si>
    <t xml:space="preserve">NOORAMA                                           </t>
  </si>
  <si>
    <t xml:space="preserve">TUEN                                              </t>
  </si>
  <si>
    <t xml:space="preserve">WIDGEEGOARA                                       </t>
  </si>
  <si>
    <t xml:space="preserve">YOWAH                                             </t>
  </si>
  <si>
    <t xml:space="preserve">EULO                                              </t>
  </si>
  <si>
    <t xml:space="preserve">BULLAWARRA                                        </t>
  </si>
  <si>
    <t xml:space="preserve">BULLOO DOWNS                                      </t>
  </si>
  <si>
    <t xml:space="preserve">DYNEVOR                                           </t>
  </si>
  <si>
    <t xml:space="preserve">NOCKATUNGA                                        </t>
  </si>
  <si>
    <t xml:space="preserve">NORLEY                                            </t>
  </si>
  <si>
    <t xml:space="preserve">THARGOMINDAH                                      </t>
  </si>
  <si>
    <t xml:space="preserve">HUNGERFORD                                        </t>
  </si>
  <si>
    <t xml:space="preserve">BUNGUNYA                                          </t>
  </si>
  <si>
    <t xml:space="preserve">NORTH BUNGUNYA                                    </t>
  </si>
  <si>
    <t xml:space="preserve">TARAWERA                                          </t>
  </si>
  <si>
    <t xml:space="preserve">NORTH TALWOOD                                     </t>
  </si>
  <si>
    <t xml:space="preserve">SOUTH TALWOOD                                     </t>
  </si>
  <si>
    <t xml:space="preserve">TALWOOD                                           </t>
  </si>
  <si>
    <t xml:space="preserve">DAYMAR                                            </t>
  </si>
  <si>
    <t xml:space="preserve">THALLON                                           </t>
  </si>
  <si>
    <t xml:space="preserve">WEENGALLON                                        </t>
  </si>
  <si>
    <t xml:space="preserve">KIOMA                                             </t>
  </si>
  <si>
    <t xml:space="preserve">TOOBEAH                                           </t>
  </si>
  <si>
    <t xml:space="preserve">BRENDALE                                          </t>
  </si>
  <si>
    <t xml:space="preserve">BRENDALE BC                                       </t>
  </si>
  <si>
    <t xml:space="preserve">BRENDALE DC                                       </t>
  </si>
  <si>
    <t xml:space="preserve">CASHMERE                                          </t>
  </si>
  <si>
    <t xml:space="preserve">CLEAR MOUNTAIN                                    </t>
  </si>
  <si>
    <t xml:space="preserve">JOYNER                                            </t>
  </si>
  <si>
    <t xml:space="preserve">STRATHPINE                                        </t>
  </si>
  <si>
    <t xml:space="preserve">STRATHPINE CENTRE                                 </t>
  </si>
  <si>
    <t xml:space="preserve">WARNER                                            </t>
  </si>
  <si>
    <t xml:space="preserve">LAWNTON                                           </t>
  </si>
  <si>
    <t xml:space="preserve">PETRIE                                            </t>
  </si>
  <si>
    <t xml:space="preserve">DAKABIN                                           </t>
  </si>
  <si>
    <t xml:space="preserve">GRIFFIN                                           </t>
  </si>
  <si>
    <t xml:space="preserve">KALLANGUR                                         </t>
  </si>
  <si>
    <t xml:space="preserve">KURWONGBAH                                        </t>
  </si>
  <si>
    <t xml:space="preserve">MURRUMBA DOWNS                                    </t>
  </si>
  <si>
    <t xml:space="preserve">WHITESIDE                                         </t>
  </si>
  <si>
    <t xml:space="preserve">NARANGBA                                          </t>
  </si>
  <si>
    <t xml:space="preserve">BURPENGARY                                        </t>
  </si>
  <si>
    <t xml:space="preserve">BURPENGARY DC                                     </t>
  </si>
  <si>
    <t xml:space="preserve">MOORINA                                           </t>
  </si>
  <si>
    <t xml:space="preserve">MORAYFIELD                                        </t>
  </si>
  <si>
    <t xml:space="preserve">BANKSIA BEACH                                     </t>
  </si>
  <si>
    <t xml:space="preserve">BELLARA                                           </t>
  </si>
  <si>
    <t xml:space="preserve">BONGAREE                                          </t>
  </si>
  <si>
    <t xml:space="preserve">BRIBIE ISLAND                                     </t>
  </si>
  <si>
    <t xml:space="preserve">WHITE PATCH                                       </t>
  </si>
  <si>
    <t xml:space="preserve">WOORIM                                            </t>
  </si>
  <si>
    <t xml:space="preserve">DECEPTION BAY                                     </t>
  </si>
  <si>
    <t xml:space="preserve">MANGO HILL                                        </t>
  </si>
  <si>
    <t xml:space="preserve">BEACHMERE                                         </t>
  </si>
  <si>
    <t xml:space="preserve">BELLMERE                                          </t>
  </si>
  <si>
    <t xml:space="preserve">CABOOLTURE                                        </t>
  </si>
  <si>
    <t xml:space="preserve">CABOOLTURE SOUTH                                  </t>
  </si>
  <si>
    <t xml:space="preserve">DONNYBROOK                                        </t>
  </si>
  <si>
    <t xml:space="preserve">MELDALE                                           </t>
  </si>
  <si>
    <t xml:space="preserve">MOODLU                                            </t>
  </si>
  <si>
    <t xml:space="preserve">ROCKSBERG                                         </t>
  </si>
  <si>
    <t xml:space="preserve">TOORBUL                                           </t>
  </si>
  <si>
    <t xml:space="preserve">UPPER CABOOLTURE                                  </t>
  </si>
  <si>
    <t xml:space="preserve">GODWIN BEACH                                      </t>
  </si>
  <si>
    <t xml:space="preserve">NINGI                                             </t>
  </si>
  <si>
    <t xml:space="preserve">SANDSTONE POINT                                   </t>
  </si>
  <si>
    <t xml:space="preserve">BRACALBA                                          </t>
  </si>
  <si>
    <t xml:space="preserve">WAMURAN                                           </t>
  </si>
  <si>
    <t xml:space="preserve">WAMURAN BASIN                                     </t>
  </si>
  <si>
    <t xml:space="preserve">BELLTHORPE                                        </t>
  </si>
  <si>
    <t xml:space="preserve">CEDARTON                                          </t>
  </si>
  <si>
    <t xml:space="preserve">COMMISSIONERS FLAT                                </t>
  </si>
  <si>
    <t xml:space="preserve">D'AGUILAR                                         </t>
  </si>
  <si>
    <t xml:space="preserve">DELANEYS CREEK                                    </t>
  </si>
  <si>
    <t xml:space="preserve">MOUNT ARCHER                                      </t>
  </si>
  <si>
    <t xml:space="preserve">MOUNT DELANEY                                     </t>
  </si>
  <si>
    <t xml:space="preserve">NEURUM                                            </t>
  </si>
  <si>
    <t xml:space="preserve">VILLENEUVE                                        </t>
  </si>
  <si>
    <t xml:space="preserve">GLENFERN                                          </t>
  </si>
  <si>
    <t xml:space="preserve">HAZLEDEAN                                         </t>
  </si>
  <si>
    <t xml:space="preserve">JIMNA                                             </t>
  </si>
  <si>
    <t xml:space="preserve">KILCOY                                            </t>
  </si>
  <si>
    <t xml:space="preserve">MONSILDALE                                        </t>
  </si>
  <si>
    <t xml:space="preserve">MOUNT KILCOY                                      </t>
  </si>
  <si>
    <t xml:space="preserve">ROYSTON                                           </t>
  </si>
  <si>
    <t xml:space="preserve">SHEEP STATION CREEK                               </t>
  </si>
  <si>
    <t xml:space="preserve">WINYA                                             </t>
  </si>
  <si>
    <t xml:space="preserve">WOOLMAR                                           </t>
  </si>
  <si>
    <t xml:space="preserve">ELIMBAH                                           </t>
  </si>
  <si>
    <t xml:space="preserve">BEERBURRUM                                        </t>
  </si>
  <si>
    <t xml:space="preserve">GLASS HOUSE MOUNTAINS                             </t>
  </si>
  <si>
    <t xml:space="preserve">BEERWAH                                           </t>
  </si>
  <si>
    <t xml:space="preserve">COOCHIN CREEK                                     </t>
  </si>
  <si>
    <t xml:space="preserve">CROHAMHURST                                       </t>
  </si>
  <si>
    <t xml:space="preserve">PEACHESTER                                        </t>
  </si>
  <si>
    <t xml:space="preserve">CAMP MOUNTAIN                                     </t>
  </si>
  <si>
    <t xml:space="preserve">CLOSEBURN                                         </t>
  </si>
  <si>
    <t xml:space="preserve">DRAPER                                            </t>
  </si>
  <si>
    <t xml:space="preserve">ENOGGERA RESERVOIR                                </t>
  </si>
  <si>
    <t xml:space="preserve">HIGHVALE                                          </t>
  </si>
  <si>
    <t xml:space="preserve">JOLLYS LOOKOUT                                    </t>
  </si>
  <si>
    <t xml:space="preserve">MOUNT GLORIOUS                                    </t>
  </si>
  <si>
    <t xml:space="preserve">MOUNT NEBO                                        </t>
  </si>
  <si>
    <t xml:space="preserve">MOUNT SAMSON                                      </t>
  </si>
  <si>
    <t xml:space="preserve">SAMFORD                                           </t>
  </si>
  <si>
    <t xml:space="preserve">SAMFORD VALLEY                                    </t>
  </si>
  <si>
    <t xml:space="preserve">SAMFORD VILLAGE                                   </t>
  </si>
  <si>
    <t xml:space="preserve">SAMSONVALE                                        </t>
  </si>
  <si>
    <t xml:space="preserve">WIGHTS MOUNTAIN                                   </t>
  </si>
  <si>
    <t xml:space="preserve">YUGAR                                             </t>
  </si>
  <si>
    <t xml:space="preserve">CAMPBELLS POCKET                                  </t>
  </si>
  <si>
    <t xml:space="preserve">DAYBORO                                           </t>
  </si>
  <si>
    <t xml:space="preserve">KING SCRUB                                        </t>
  </si>
  <si>
    <t xml:space="preserve">LACEYS CREEK                                      </t>
  </si>
  <si>
    <t xml:space="preserve">MOUNT MEE                                         </t>
  </si>
  <si>
    <t xml:space="preserve">OCEAN VIEW                                        </t>
  </si>
  <si>
    <t xml:space="preserve">RUSH CREEK                                        </t>
  </si>
  <si>
    <t xml:space="preserve">LANDSBOROUGH                                      </t>
  </si>
  <si>
    <t xml:space="preserve">MOUNT MELLUM                                      </t>
  </si>
  <si>
    <t xml:space="preserve">AROONA                                            </t>
  </si>
  <si>
    <t xml:space="preserve">BATTERY HILL                                      </t>
  </si>
  <si>
    <t xml:space="preserve">BELLS CREEK                                       </t>
  </si>
  <si>
    <t xml:space="preserve">CALOUNDRA                                         </t>
  </si>
  <si>
    <t xml:space="preserve">CALOUNDRA BC                                      </t>
  </si>
  <si>
    <t xml:space="preserve">CALOUNDRA DC                                      </t>
  </si>
  <si>
    <t xml:space="preserve">CALOUNDRA WEST                                    </t>
  </si>
  <si>
    <t xml:space="preserve">CURRIMUNDI                                        </t>
  </si>
  <si>
    <t xml:space="preserve">DICKY BEACH                                       </t>
  </si>
  <si>
    <t xml:space="preserve">GOLDEN BEACH                                      </t>
  </si>
  <si>
    <t xml:space="preserve">KINGS BEACH                                       </t>
  </si>
  <si>
    <t xml:space="preserve">LITTLE MOUNTAIN                                   </t>
  </si>
  <si>
    <t xml:space="preserve">MERIDAN PLAINS                                    </t>
  </si>
  <si>
    <t xml:space="preserve">MOFFAT BEACH                                      </t>
  </si>
  <si>
    <t xml:space="preserve">PELICAN WATERS                                    </t>
  </si>
  <si>
    <t xml:space="preserve">BALD KNOB                                         </t>
  </si>
  <si>
    <t xml:space="preserve">BALMORAL RIDGE                                    </t>
  </si>
  <si>
    <t xml:space="preserve">BOOROOBIN                                         </t>
  </si>
  <si>
    <t xml:space="preserve">CAMBROON                                          </t>
  </si>
  <si>
    <t xml:space="preserve">CONONDALE                                         </t>
  </si>
  <si>
    <t xml:space="preserve">ELAMAN CREEK                                      </t>
  </si>
  <si>
    <t xml:space="preserve">HARPER CREEK                                      </t>
  </si>
  <si>
    <t xml:space="preserve">MALENY                                            </t>
  </si>
  <si>
    <t xml:space="preserve">NORTH MALENY                                      </t>
  </si>
  <si>
    <t xml:space="preserve">REESVILLE                                         </t>
  </si>
  <si>
    <t xml:space="preserve">WITTA                                             </t>
  </si>
  <si>
    <t xml:space="preserve">WOOTHA                                            </t>
  </si>
  <si>
    <t xml:space="preserve">DIAMOND VALLEY                                    </t>
  </si>
  <si>
    <t xml:space="preserve">GLENVIEW                                          </t>
  </si>
  <si>
    <t xml:space="preserve">MOOLOOLAH                                         </t>
  </si>
  <si>
    <t xml:space="preserve">MOOLOOLAH VALLEY                                  </t>
  </si>
  <si>
    <t xml:space="preserve">PALMVIEW                                          </t>
  </si>
  <si>
    <t xml:space="preserve">EUDLO                                             </t>
  </si>
  <si>
    <t xml:space="preserve">ILKLEY                                            </t>
  </si>
  <si>
    <t xml:space="preserve">CHEVALLUM                                         </t>
  </si>
  <si>
    <t xml:space="preserve">HUNCHY                                            </t>
  </si>
  <si>
    <t xml:space="preserve">LANDERS SHOOT                                     </t>
  </si>
  <si>
    <t xml:space="preserve">BUDERIM                                           </t>
  </si>
  <si>
    <t xml:space="preserve">KUNDA PARK                                        </t>
  </si>
  <si>
    <t xml:space="preserve">MONS                                              </t>
  </si>
  <si>
    <t xml:space="preserve">SIPPY DOWNS                                       </t>
  </si>
  <si>
    <t xml:space="preserve">TANAWHA                                           </t>
  </si>
  <si>
    <t xml:space="preserve">MOOLOOLABA                                        </t>
  </si>
  <si>
    <t xml:space="preserve">COTTON TREE                                       </t>
  </si>
  <si>
    <t xml:space="preserve">KULUIN                                            </t>
  </si>
  <si>
    <t xml:space="preserve">MAROOCHYDORE                                      </t>
  </si>
  <si>
    <t xml:space="preserve">MAROOCHYDORE BC                                   </t>
  </si>
  <si>
    <t xml:space="preserve">MAROOCHYDORE DC                                   </t>
  </si>
  <si>
    <t xml:space="preserve">SUNSHINE PLAZA                                    </t>
  </si>
  <si>
    <t xml:space="preserve">DIDDILLIBAH                                       </t>
  </si>
  <si>
    <t xml:space="preserve">KIELS MOUNTAIN                                    </t>
  </si>
  <si>
    <t xml:space="preserve">WEST WOOMBYE                                      </t>
  </si>
  <si>
    <t xml:space="preserve">WOOMBYE                                           </t>
  </si>
  <si>
    <t xml:space="preserve">BLI BLI                                           </t>
  </si>
  <si>
    <t xml:space="preserve">BURNSIDE                                          </t>
  </si>
  <si>
    <t xml:space="preserve">COES CREEK                                        </t>
  </si>
  <si>
    <t xml:space="preserve">COOLOOLABIN                                       </t>
  </si>
  <si>
    <t xml:space="preserve">DULONG                                            </t>
  </si>
  <si>
    <t xml:space="preserve">FLAXTON                                           </t>
  </si>
  <si>
    <t xml:space="preserve">HIGHWORTH                                         </t>
  </si>
  <si>
    <t xml:space="preserve">IMAGE FLAT                                        </t>
  </si>
  <si>
    <t xml:space="preserve">KIAMBA                                            </t>
  </si>
  <si>
    <t xml:space="preserve">KULANGOOR                                         </t>
  </si>
  <si>
    <t xml:space="preserve">KUREELPA                                          </t>
  </si>
  <si>
    <t xml:space="preserve">MAPLETON                                          </t>
  </si>
  <si>
    <t xml:space="preserve">MONTVILLE                                         </t>
  </si>
  <si>
    <t xml:space="preserve">NAMBOUR                                           </t>
  </si>
  <si>
    <t xml:space="preserve">NAMBOUR BC                                        </t>
  </si>
  <si>
    <t xml:space="preserve">NAMBOUR DC                                        </t>
  </si>
  <si>
    <t xml:space="preserve">NAMBOUR WEST                                      </t>
  </si>
  <si>
    <t xml:space="preserve">PARKLANDS                                         </t>
  </si>
  <si>
    <t xml:space="preserve">PERWILLOWEN                                       </t>
  </si>
  <si>
    <t xml:space="preserve">ROSEMOUNT                                         </t>
  </si>
  <si>
    <t xml:space="preserve">SUNSHINE COAST MC                                 </t>
  </si>
  <si>
    <t xml:space="preserve">TOWEN MOUNTAIN                                    </t>
  </si>
  <si>
    <t xml:space="preserve">BRIDGES                                           </t>
  </si>
  <si>
    <t xml:space="preserve">MAROOCHY RIVER                                    </t>
  </si>
  <si>
    <t xml:space="preserve">NINDERRY                                          </t>
  </si>
  <si>
    <t xml:space="preserve">VALDORA                                           </t>
  </si>
  <si>
    <t xml:space="preserve">YANDINA                                           </t>
  </si>
  <si>
    <t xml:space="preserve">YANDINA CREEK                                     </t>
  </si>
  <si>
    <t xml:space="preserve">BELLI PARK                                        </t>
  </si>
  <si>
    <t xml:space="preserve">DOONAN                                            </t>
  </si>
  <si>
    <t xml:space="preserve">EERWAH VALE                                       </t>
  </si>
  <si>
    <t xml:space="preserve">EUMUNDI                                           </t>
  </si>
  <si>
    <t xml:space="preserve">VERRIERDALE                                       </t>
  </si>
  <si>
    <t xml:space="preserve">WEYBA DOWNS                                       </t>
  </si>
  <si>
    <t xml:space="preserve">CARTERS RIDGE                                     </t>
  </si>
  <si>
    <t xml:space="preserve">COOROY                                            </t>
  </si>
  <si>
    <t xml:space="preserve">COOROY MOUNTAIN                                   </t>
  </si>
  <si>
    <t xml:space="preserve">LAKE MACDONALD                                    </t>
  </si>
  <si>
    <t xml:space="preserve">RIDGEWOOD                                         </t>
  </si>
  <si>
    <t xml:space="preserve">TINBEERWAH                                        </t>
  </si>
  <si>
    <t xml:space="preserve">MARCOOLA                                          </t>
  </si>
  <si>
    <t xml:space="preserve">MUDJIMBA                                          </t>
  </si>
  <si>
    <t xml:space="preserve">PACIFIC PARADISE                                  </t>
  </si>
  <si>
    <t xml:space="preserve">TWIN WATERS                                       </t>
  </si>
  <si>
    <t xml:space="preserve">BOREEN POINT                                      </t>
  </si>
  <si>
    <t xml:space="preserve">COOROIBAH                                         </t>
  </si>
  <si>
    <t xml:space="preserve">COOTHARABA                                        </t>
  </si>
  <si>
    <t xml:space="preserve">NORTH SHORE                                       </t>
  </si>
  <si>
    <t xml:space="preserve">RINGTAIL CREEK                                    </t>
  </si>
  <si>
    <t xml:space="preserve">TEWANTIN                                          </t>
  </si>
  <si>
    <t xml:space="preserve">NOOSAVILLE                                        </t>
  </si>
  <si>
    <t xml:space="preserve">NOOSAVILLE BC                                     </t>
  </si>
  <si>
    <t xml:space="preserve">NOOSAVILLE DC                                     </t>
  </si>
  <si>
    <t xml:space="preserve">CASTAWAYS BEACH                                   </t>
  </si>
  <si>
    <t xml:space="preserve">NOOSA HEADS                                       </t>
  </si>
  <si>
    <t xml:space="preserve">SUNRISE BEACH                                     </t>
  </si>
  <si>
    <t xml:space="preserve">SUNSHINE BEACH                                    </t>
  </si>
  <si>
    <t xml:space="preserve">PINBARREN                                         </t>
  </si>
  <si>
    <t xml:space="preserve">COORAN                                            </t>
  </si>
  <si>
    <t xml:space="preserve">AMAMOOR                                           </t>
  </si>
  <si>
    <t xml:space="preserve">AMAMOOR CREEK                                     </t>
  </si>
  <si>
    <t xml:space="preserve">ANDERLEIGH                                        </t>
  </si>
  <si>
    <t xml:space="preserve">BANKS POCKET                                      </t>
  </si>
  <si>
    <t xml:space="preserve">BEENAAM VALLEY                                    </t>
  </si>
  <si>
    <t xml:space="preserve">BELLA CREEK                                       </t>
  </si>
  <si>
    <t xml:space="preserve">BELLS BRIDGE                                      </t>
  </si>
  <si>
    <t xml:space="preserve">BOLLIER                                           </t>
  </si>
  <si>
    <t xml:space="preserve">BROOLOO                                           </t>
  </si>
  <si>
    <t xml:space="preserve">CALGOA                                            </t>
  </si>
  <si>
    <t xml:space="preserve">CALICO CREEK                                      </t>
  </si>
  <si>
    <t xml:space="preserve">CANINA                                            </t>
  </si>
  <si>
    <t xml:space="preserve">CEDAR POCKET                                      </t>
  </si>
  <si>
    <t xml:space="preserve">COLES CREEK                                       </t>
  </si>
  <si>
    <t xml:space="preserve">COONDOO                                           </t>
  </si>
  <si>
    <t xml:space="preserve">CORELLA                                           </t>
  </si>
  <si>
    <t xml:space="preserve">CURRA                                             </t>
  </si>
  <si>
    <t xml:space="preserve">DAGUN                                             </t>
  </si>
  <si>
    <t xml:space="preserve">DOWNSFIELD                                        </t>
  </si>
  <si>
    <t xml:space="preserve">EAST DEEP CREEK                                   </t>
  </si>
  <si>
    <t xml:space="preserve">FISHERMANS POCKET                                 </t>
  </si>
  <si>
    <t xml:space="preserve">GILLDORA                                          </t>
  </si>
  <si>
    <t xml:space="preserve">GLASTONBURY                                       </t>
  </si>
  <si>
    <t xml:space="preserve">GLEN ECHO                                         </t>
  </si>
  <si>
    <t xml:space="preserve">GOOMBOORIAN                                       </t>
  </si>
  <si>
    <t xml:space="preserve">GREENS CREEK                                      </t>
  </si>
  <si>
    <t xml:space="preserve">GUNALDA                                           </t>
  </si>
  <si>
    <t xml:space="preserve">GYMPIE                                            </t>
  </si>
  <si>
    <t xml:space="preserve">GYMPIE DC                                         </t>
  </si>
  <si>
    <t xml:space="preserve">IMBIL                                             </t>
  </si>
  <si>
    <t xml:space="preserve">JONES HILL                                        </t>
  </si>
  <si>
    <t xml:space="preserve">KANDANGA                                          </t>
  </si>
  <si>
    <t xml:space="preserve">KANDANGA CREEK                                    </t>
  </si>
  <si>
    <t xml:space="preserve">KANIGAN                                           </t>
  </si>
  <si>
    <t xml:space="preserve">KIA ORA                                           </t>
  </si>
  <si>
    <t xml:space="preserve">KYBONG                                            </t>
  </si>
  <si>
    <t xml:space="preserve">LAGOON POCKET                                     </t>
  </si>
  <si>
    <t xml:space="preserve">LAKE BORUMBA                                      </t>
  </si>
  <si>
    <t xml:space="preserve">LANGSHAW                                          </t>
  </si>
  <si>
    <t xml:space="preserve">LOWER WONGA                                       </t>
  </si>
  <si>
    <t xml:space="preserve">MARODIAN                                          </t>
  </si>
  <si>
    <t xml:space="preserve">MARYS CREEK                                       </t>
  </si>
  <si>
    <t xml:space="preserve">MCINTOSH CREEK                                    </t>
  </si>
  <si>
    <t xml:space="preserve">MELAWONDI                                         </t>
  </si>
  <si>
    <t xml:space="preserve">MIVA                                              </t>
  </si>
  <si>
    <t xml:space="preserve">MONKLAND                                          </t>
  </si>
  <si>
    <t xml:space="preserve">MOOLOO                                            </t>
  </si>
  <si>
    <t xml:space="preserve">MOTHAR MOUNTAIN                                   </t>
  </si>
  <si>
    <t xml:space="preserve">MUNNA CREEK                                       </t>
  </si>
  <si>
    <t xml:space="preserve">NAHRUNDA                                          </t>
  </si>
  <si>
    <t xml:space="preserve">NEERDIE                                           </t>
  </si>
  <si>
    <t xml:space="preserve">NEUSA VALE                                        </t>
  </si>
  <si>
    <t xml:space="preserve">NORTH DEEP CREEK                                  </t>
  </si>
  <si>
    <t xml:space="preserve">PIE CREEK                                         </t>
  </si>
  <si>
    <t xml:space="preserve">ROSS CREEK                                        </t>
  </si>
  <si>
    <t xml:space="preserve">SCOTCHY POCKET                                    </t>
  </si>
  <si>
    <t xml:space="preserve">SEXTON                                            </t>
  </si>
  <si>
    <t xml:space="preserve">SOUTHSIDE                                         </t>
  </si>
  <si>
    <t xml:space="preserve">TAMAREE                                           </t>
  </si>
  <si>
    <t xml:space="preserve">TANDUR                                            </t>
  </si>
  <si>
    <t xml:space="preserve">THE DAWN                                          </t>
  </si>
  <si>
    <t xml:space="preserve">THE PALMS                                         </t>
  </si>
  <si>
    <t xml:space="preserve">THEEBINE                                          </t>
  </si>
  <si>
    <t xml:space="preserve">TOOLARA FOREST                                    </t>
  </si>
  <si>
    <t xml:space="preserve">TRAVESTON                                         </t>
  </si>
  <si>
    <t xml:space="preserve">TUCHEKOI                                          </t>
  </si>
  <si>
    <t xml:space="preserve">TWO MILE                                          </t>
  </si>
  <si>
    <t xml:space="preserve">UPPER GLASTONBURY                                 </t>
  </si>
  <si>
    <t xml:space="preserve">UPPER KANDANGA                                    </t>
  </si>
  <si>
    <t xml:space="preserve">VETERAN                                           </t>
  </si>
  <si>
    <t xml:space="preserve">VICTORY HEIGHTS                                   </t>
  </si>
  <si>
    <t xml:space="preserve">WALLU                                             </t>
  </si>
  <si>
    <t xml:space="preserve">WIDGEE                                            </t>
  </si>
  <si>
    <t xml:space="preserve">WIDGEE CROSSING NORTH                             </t>
  </si>
  <si>
    <t xml:space="preserve">WIDGEE CROSSING SOUTH                             </t>
  </si>
  <si>
    <t xml:space="preserve">WILSONS POCKET                                    </t>
  </si>
  <si>
    <t xml:space="preserve">WOLVI                                             </t>
  </si>
  <si>
    <t xml:space="preserve">WOOLOOGA                                          </t>
  </si>
  <si>
    <t xml:space="preserve">WOONDUM                                           </t>
  </si>
  <si>
    <t xml:space="preserve">KIN KIN                                           </t>
  </si>
  <si>
    <t xml:space="preserve">ALEXANDRA HEADLAND                                </t>
  </si>
  <si>
    <t xml:space="preserve">COOLUM BEACH                                      </t>
  </si>
  <si>
    <t xml:space="preserve">MARCUS BEACH                                      </t>
  </si>
  <si>
    <t xml:space="preserve">MOUNT COOLUM                                      </t>
  </si>
  <si>
    <t xml:space="preserve">PEREGIAN BEACH                                    </t>
  </si>
  <si>
    <t xml:space="preserve">PEREGIAN BEACH SOUTH                              </t>
  </si>
  <si>
    <t xml:space="preserve">POINT ARKWRIGHT                                   </t>
  </si>
  <si>
    <t xml:space="preserve">YAROOMBA                                          </t>
  </si>
  <si>
    <t xml:space="preserve">COOLABINE                                         </t>
  </si>
  <si>
    <t xml:space="preserve">GHEERULLA                                         </t>
  </si>
  <si>
    <t xml:space="preserve">KENILWORTH                                        </t>
  </si>
  <si>
    <t xml:space="preserve">KIDAMAN CREEK                                     </t>
  </si>
  <si>
    <t xml:space="preserve">MOY POCKET                                        </t>
  </si>
  <si>
    <t xml:space="preserve">OBI OBI                                           </t>
  </si>
  <si>
    <t xml:space="preserve">BIRTINYA                                          </t>
  </si>
  <si>
    <t xml:space="preserve">BOKARINA                                          </t>
  </si>
  <si>
    <t xml:space="preserve">BUDDINA                                           </t>
  </si>
  <si>
    <t xml:space="preserve">MINYAMA                                           </t>
  </si>
  <si>
    <t xml:space="preserve">PARREARRA                                         </t>
  </si>
  <si>
    <t xml:space="preserve">WARANA                                            </t>
  </si>
  <si>
    <t xml:space="preserve">WURTULLA                                          </t>
  </si>
  <si>
    <t xml:space="preserve">COOLOOLA                                          </t>
  </si>
  <si>
    <t xml:space="preserve">COOLOOLA COVE                                     </t>
  </si>
  <si>
    <t xml:space="preserve">TIN CAN BAY                                       </t>
  </si>
  <si>
    <t xml:space="preserve">EURONG                                            </t>
  </si>
  <si>
    <t xml:space="preserve">FRASER ISLAND                                     </t>
  </si>
  <si>
    <t xml:space="preserve">INSKIP                                            </t>
  </si>
  <si>
    <t xml:space="preserve">ORCHID BEACH                                      </t>
  </si>
  <si>
    <t xml:space="preserve">RAINBOW BEACH                                     </t>
  </si>
  <si>
    <t xml:space="preserve">BLACK SNAKE                                       </t>
  </si>
  <si>
    <t xml:space="preserve">CINNABAR                                          </t>
  </si>
  <si>
    <t xml:space="preserve">KILKIVAN                                          </t>
  </si>
  <si>
    <t xml:space="preserve">MUDLO                                             </t>
  </si>
  <si>
    <t xml:space="preserve">OAKVIEW                                           </t>
  </si>
  <si>
    <t xml:space="preserve">BARAMBAH                                          </t>
  </si>
  <si>
    <t xml:space="preserve">BOONARA                                           </t>
  </si>
  <si>
    <t xml:space="preserve">BOOUBYJAN                                         </t>
  </si>
  <si>
    <t xml:space="preserve">GOOMERI                                           </t>
  </si>
  <si>
    <t xml:space="preserve">GOOMERIBONG                                       </t>
  </si>
  <si>
    <t xml:space="preserve">KINBOMBI                                          </t>
  </si>
  <si>
    <t xml:space="preserve">MANUMBAR                                          </t>
  </si>
  <si>
    <t xml:space="preserve">MANYUNG                                           </t>
  </si>
  <si>
    <t xml:space="preserve">TANSEY                                            </t>
  </si>
  <si>
    <t xml:space="preserve">WRATTENS FOREST                                   </t>
  </si>
  <si>
    <t xml:space="preserve">BARLIL                                            </t>
  </si>
  <si>
    <t xml:space="preserve">BYEE                                              </t>
  </si>
  <si>
    <t xml:space="preserve">CHERBOURG                                         </t>
  </si>
  <si>
    <t xml:space="preserve">CLOYNA                                            </t>
  </si>
  <si>
    <t xml:space="preserve">COBBS HILL                                        </t>
  </si>
  <si>
    <t xml:space="preserve">CROWNTHORPE                                       </t>
  </si>
  <si>
    <t xml:space="preserve">GLENROCK                                          </t>
  </si>
  <si>
    <t xml:space="preserve">KITOBA                                            </t>
  </si>
  <si>
    <t xml:space="preserve">MERLWOOD                                          </t>
  </si>
  <si>
    <t xml:space="preserve">MOFFATDALE                                        </t>
  </si>
  <si>
    <t xml:space="preserve">MOONDOONER                                        </t>
  </si>
  <si>
    <t xml:space="preserve">MURGON                                            </t>
  </si>
  <si>
    <t xml:space="preserve">REDGATE                                           </t>
  </si>
  <si>
    <t xml:space="preserve">SILVERLEAF                                        </t>
  </si>
  <si>
    <t xml:space="preserve">SUNNY NOOK                                        </t>
  </si>
  <si>
    <t xml:space="preserve">TABLELANDS                                        </t>
  </si>
  <si>
    <t xml:space="preserve">WARNUNG                                           </t>
  </si>
  <si>
    <t xml:space="preserve">WINDERA                                           </t>
  </si>
  <si>
    <t xml:space="preserve">WOOROONDEN                                        </t>
  </si>
  <si>
    <t xml:space="preserve">CHELMSFORD                                        </t>
  </si>
  <si>
    <t xml:space="preserve">FAIRDALE                                          </t>
  </si>
  <si>
    <t xml:space="preserve">FICKS CROSSING                                    </t>
  </si>
  <si>
    <t xml:space="preserve">GREENVIEW                                         </t>
  </si>
  <si>
    <t xml:space="preserve">LEAFDALE                                          </t>
  </si>
  <si>
    <t xml:space="preserve">MOUNT MCEUEN                                      </t>
  </si>
  <si>
    <t xml:space="preserve">MP CREEK                                          </t>
  </si>
  <si>
    <t xml:space="preserve">WHEATLANDS                                        </t>
  </si>
  <si>
    <t xml:space="preserve">WONDAI                                            </t>
  </si>
  <si>
    <t xml:space="preserve">CUSHNIE                                           </t>
  </si>
  <si>
    <t xml:space="preserve">TINGOORA                                          </t>
  </si>
  <si>
    <t xml:space="preserve">WILKESDALE                                        </t>
  </si>
  <si>
    <t xml:space="preserve">WOOROOLIN                                         </t>
  </si>
  <si>
    <t xml:space="preserve">ALICE CREEK                                       </t>
  </si>
  <si>
    <t xml:space="preserve">BALLOGIE                                          </t>
  </si>
  <si>
    <t xml:space="preserve">BENAIR                                            </t>
  </si>
  <si>
    <t xml:space="preserve">BOOIE                                             </t>
  </si>
  <si>
    <t xml:space="preserve">BOYNESIDE                                         </t>
  </si>
  <si>
    <t xml:space="preserve">CHAHPINGAH                                        </t>
  </si>
  <si>
    <t xml:space="preserve">COOLABUNIA                                        </t>
  </si>
  <si>
    <t xml:space="preserve">CRAWFORD                                          </t>
  </si>
  <si>
    <t xml:space="preserve">DANGORE                                           </t>
  </si>
  <si>
    <t xml:space="preserve">DURONG                                            </t>
  </si>
  <si>
    <t xml:space="preserve">DURONG SOUTH                                      </t>
  </si>
  <si>
    <t xml:space="preserve">ELLESMERE                                         </t>
  </si>
  <si>
    <t xml:space="preserve">GOODGER                                           </t>
  </si>
  <si>
    <t xml:space="preserve">GORDONBROOK                                       </t>
  </si>
  <si>
    <t xml:space="preserve">HALY CREEK                                        </t>
  </si>
  <si>
    <t xml:space="preserve">HODGLEIGH                                         </t>
  </si>
  <si>
    <t xml:space="preserve">INVERLAW                                          </t>
  </si>
  <si>
    <t xml:space="preserve">KINGAROY                                          </t>
  </si>
  <si>
    <t xml:space="preserve">KINGAROY DC                                       </t>
  </si>
  <si>
    <t xml:space="preserve">KUMBIA                                            </t>
  </si>
  <si>
    <t xml:space="preserve">MANNUEM                                           </t>
  </si>
  <si>
    <t xml:space="preserve">MEMERAMBI                                         </t>
  </si>
  <si>
    <t xml:space="preserve">TAABINGA                                          </t>
  </si>
  <si>
    <t xml:space="preserve">TAABINGA VILLAGE                                  </t>
  </si>
  <si>
    <t xml:space="preserve">MARSHLANDS                                        </t>
  </si>
  <si>
    <t xml:space="preserve">MONDURE                                           </t>
  </si>
  <si>
    <t xml:space="preserve">HIVESVILLE                                        </t>
  </si>
  <si>
    <t xml:space="preserve">KAWL KAWL                                         </t>
  </si>
  <si>
    <t xml:space="preserve">KEYSLAND                                          </t>
  </si>
  <si>
    <t xml:space="preserve">STONELANDS                                        </t>
  </si>
  <si>
    <t xml:space="preserve">WIGTON                                            </t>
  </si>
  <si>
    <t xml:space="preserve">ABBEYWOOD                                         </t>
  </si>
  <si>
    <t xml:space="preserve">BOONDOOMA                                         </t>
  </si>
  <si>
    <t xml:space="preserve">BRIGOODA                                          </t>
  </si>
  <si>
    <t xml:space="preserve">COVERTY                                           </t>
  </si>
  <si>
    <t xml:space="preserve">KINLEYMORE                                        </t>
  </si>
  <si>
    <t xml:space="preserve">MELROSE                                           </t>
  </si>
  <si>
    <t xml:space="preserve">OKEDEN                                            </t>
  </si>
  <si>
    <t xml:space="preserve">PROSTON                                           </t>
  </si>
  <si>
    <t xml:space="preserve">SPEEDWELL                                         </t>
  </si>
  <si>
    <t xml:space="preserve">STALWORTH                                         </t>
  </si>
  <si>
    <t xml:space="preserve">NEUMGNA                                           </t>
  </si>
  <si>
    <t xml:space="preserve">UPPER YARRAMAN                                    </t>
  </si>
  <si>
    <t xml:space="preserve">BARKER CREEK FLAT                                 </t>
  </si>
  <si>
    <t xml:space="preserve">BULLCAMP                                          </t>
  </si>
  <si>
    <t xml:space="preserve">EAST NANANGO                                      </t>
  </si>
  <si>
    <t xml:space="preserve">ELGIN VALE                                        </t>
  </si>
  <si>
    <t xml:space="preserve">GLAN DEVON                                        </t>
  </si>
  <si>
    <t xml:space="preserve">JOHNSTOWN                                         </t>
  </si>
  <si>
    <t xml:space="preserve">KUNIOON                                           </t>
  </si>
  <si>
    <t xml:space="preserve">MAIDENWELL                                        </t>
  </si>
  <si>
    <t xml:space="preserve">NANANGO                                           </t>
  </si>
  <si>
    <t xml:space="preserve">PIMPIMBUDGEE                                      </t>
  </si>
  <si>
    <t xml:space="preserve">RUNNYMEDE                                         </t>
  </si>
  <si>
    <t xml:space="preserve">SANDY RIDGES                                      </t>
  </si>
  <si>
    <t xml:space="preserve">SOUTH EAST NANANGO                                </t>
  </si>
  <si>
    <t xml:space="preserve">SOUTH NANANGO                                     </t>
  </si>
  <si>
    <t xml:space="preserve">TARONG                                            </t>
  </si>
  <si>
    <t xml:space="preserve">WATTLE CAMP                                       </t>
  </si>
  <si>
    <t xml:space="preserve">WENGENVILLE                                       </t>
  </si>
  <si>
    <t xml:space="preserve">WYALLA                                            </t>
  </si>
  <si>
    <t xml:space="preserve">ARAMARA                                           </t>
  </si>
  <si>
    <t xml:space="preserve">BROOWEENA                                         </t>
  </si>
  <si>
    <t xml:space="preserve">DOONGUL                                           </t>
  </si>
  <si>
    <t xml:space="preserve">GIGOOMGAN                                         </t>
  </si>
  <si>
    <t xml:space="preserve">GLENBAR                                           </t>
  </si>
  <si>
    <t xml:space="preserve">GUNGALOON                                         </t>
  </si>
  <si>
    <t xml:space="preserve">MALARGA                                           </t>
  </si>
  <si>
    <t xml:space="preserve">NORTH ARAMARA                                     </t>
  </si>
  <si>
    <t xml:space="preserve">TEEBAR                                            </t>
  </si>
  <si>
    <t xml:space="preserve">WOOCOO                                            </t>
  </si>
  <si>
    <t xml:space="preserve">BIGGENDEN                                         </t>
  </si>
  <si>
    <t xml:space="preserve">BOOMPA                                            </t>
  </si>
  <si>
    <t xml:space="preserve">COALSTOUN LAKES                                   </t>
  </si>
  <si>
    <t xml:space="preserve">CORINGA                                           </t>
  </si>
  <si>
    <t xml:space="preserve">DALLARNIL                                         </t>
  </si>
  <si>
    <t xml:space="preserve">DEGILBO                                           </t>
  </si>
  <si>
    <t xml:space="preserve">DIDCOT                                            </t>
  </si>
  <si>
    <t xml:space="preserve">GOLDEN FLEECE                                     </t>
  </si>
  <si>
    <t xml:space="preserve">LAKESIDE                                          </t>
  </si>
  <si>
    <t xml:space="preserve">WATERANGA                                         </t>
  </si>
  <si>
    <t xml:space="preserve">WOOWOONGA                                         </t>
  </si>
  <si>
    <t xml:space="preserve">BAN BAN                                           </t>
  </si>
  <si>
    <t xml:space="preserve">BON ACCORD                                        </t>
  </si>
  <si>
    <t xml:space="preserve">BYRNESTOWN                                        </t>
  </si>
  <si>
    <t xml:space="preserve">GAYNDAH                                           </t>
  </si>
  <si>
    <t xml:space="preserve">GOOROOLBA                                         </t>
  </si>
  <si>
    <t xml:space="preserve">IDERAWAY                                          </t>
  </si>
  <si>
    <t xml:space="preserve">MINGO                                             </t>
  </si>
  <si>
    <t xml:space="preserve">STOCKHAVEN                                        </t>
  </si>
  <si>
    <t xml:space="preserve">TOONDAHRA                                         </t>
  </si>
  <si>
    <t xml:space="preserve">WETHERON                                          </t>
  </si>
  <si>
    <t xml:space="preserve">MUNDUBBERA                                        </t>
  </si>
  <si>
    <t xml:space="preserve">ABERCORN                                          </t>
  </si>
  <si>
    <t xml:space="preserve">EIDSVOLD                                          </t>
  </si>
  <si>
    <t xml:space="preserve">GROSVENOR                                         </t>
  </si>
  <si>
    <t xml:space="preserve">BANCROFT                                          </t>
  </si>
  <si>
    <t xml:space="preserve">CANIA                                             </t>
  </si>
  <si>
    <t xml:space="preserve">CANNINDAH                                         </t>
  </si>
  <si>
    <t xml:space="preserve">COOMINGLAH                                        </t>
  </si>
  <si>
    <t xml:space="preserve">GLENLEIGH                                         </t>
  </si>
  <si>
    <t xml:space="preserve">HARRAMI                                           </t>
  </si>
  <si>
    <t xml:space="preserve">KALPOWAR                                          </t>
  </si>
  <si>
    <t xml:space="preserve">KAPALDO                                           </t>
  </si>
  <si>
    <t xml:space="preserve">LANGLEY                                           </t>
  </si>
  <si>
    <t xml:space="preserve">MONAL                                             </t>
  </si>
  <si>
    <t xml:space="preserve">MONTO                                             </t>
  </si>
  <si>
    <t xml:space="preserve">MOONFORD                                          </t>
  </si>
  <si>
    <t xml:space="preserve">MULGILDIE                                         </t>
  </si>
  <si>
    <t xml:space="preserve">MUNGUNGO                                          </t>
  </si>
  <si>
    <t xml:space="preserve">SELENE                                            </t>
  </si>
  <si>
    <t xml:space="preserve">SPLINTER CREEK                                    </t>
  </si>
  <si>
    <t xml:space="preserve">TELLEBANG                                         </t>
  </si>
  <si>
    <t xml:space="preserve">THREE MOON                                        </t>
  </si>
  <si>
    <t xml:space="preserve">VENTNOR                                           </t>
  </si>
  <si>
    <t xml:space="preserve">ALDERSHOT                                         </t>
  </si>
  <si>
    <t xml:space="preserve">ANTIGUA                                           </t>
  </si>
  <si>
    <t xml:space="preserve">BAUPLE                                            </t>
  </si>
  <si>
    <t xml:space="preserve">BOONOOROO                                         </t>
  </si>
  <si>
    <t xml:space="preserve">BOONOOROO PLAINS                                  </t>
  </si>
  <si>
    <t xml:space="preserve">DUCKINWILLA                                       </t>
  </si>
  <si>
    <t xml:space="preserve">DUNDATHU                                          </t>
  </si>
  <si>
    <t xml:space="preserve">DUNMORA                                           </t>
  </si>
  <si>
    <t xml:space="preserve">FERNEY                                            </t>
  </si>
  <si>
    <t xml:space="preserve">GLENORCHY                                         </t>
  </si>
  <si>
    <t xml:space="preserve">GOOTCHIE                                          </t>
  </si>
  <si>
    <t xml:space="preserve">GRAHAMS CREEK                                     </t>
  </si>
  <si>
    <t xml:space="preserve">GUNDIAH                                           </t>
  </si>
  <si>
    <t xml:space="preserve">MAAROOM                                           </t>
  </si>
  <si>
    <t xml:space="preserve">MAGNOLIA                                          </t>
  </si>
  <si>
    <t xml:space="preserve">MARYBOROUGH                                       </t>
  </si>
  <si>
    <t xml:space="preserve">MARYBOROUGH DC                                    </t>
  </si>
  <si>
    <t xml:space="preserve">MARYBOROUGH WEST                                  </t>
  </si>
  <si>
    <t xml:space="preserve">MUNGAR                                            </t>
  </si>
  <si>
    <t xml:space="preserve">OWANYILLA                                         </t>
  </si>
  <si>
    <t xml:space="preserve">PALLAS STREET MARYBOROUGH                         </t>
  </si>
  <si>
    <t xml:space="preserve">PILERWA                                           </t>
  </si>
  <si>
    <t xml:space="preserve">POONA                                             </t>
  </si>
  <si>
    <t xml:space="preserve">PRAWLE                                            </t>
  </si>
  <si>
    <t xml:space="preserve">TANDORA                                           </t>
  </si>
  <si>
    <t xml:space="preserve">TEDDINGTON                                        </t>
  </si>
  <si>
    <t xml:space="preserve">THINOOMBA                                         </t>
  </si>
  <si>
    <t xml:space="preserve">TIARO                                             </t>
  </si>
  <si>
    <t xml:space="preserve">TINANA                                            </t>
  </si>
  <si>
    <t xml:space="preserve">TINANA SOUTH                                      </t>
  </si>
  <si>
    <t xml:space="preserve">TINNANBAR                                         </t>
  </si>
  <si>
    <t xml:space="preserve">TUAN                                              </t>
  </si>
  <si>
    <t xml:space="preserve">WALKERS POINT                                     </t>
  </si>
  <si>
    <t xml:space="preserve">YENGARIE                                          </t>
  </si>
  <si>
    <t xml:space="preserve">YERRA                                             </t>
  </si>
  <si>
    <t xml:space="preserve">BUNYA CREEK                                       </t>
  </si>
  <si>
    <t xml:space="preserve">CRAIGNISH                                         </t>
  </si>
  <si>
    <t xml:space="preserve">DUNDOWRAN                                         </t>
  </si>
  <si>
    <t xml:space="preserve">DUNDOWRAN BEACH                                   </t>
  </si>
  <si>
    <t xml:space="preserve">ELI WATERS                                        </t>
  </si>
  <si>
    <t xml:space="preserve">HERVEY BAY                                        </t>
  </si>
  <si>
    <t xml:space="preserve">HERVEY BAY DC                                     </t>
  </si>
  <si>
    <t xml:space="preserve">KAWUNGAN                                          </t>
  </si>
  <si>
    <t xml:space="preserve">NIKENBAH                                          </t>
  </si>
  <si>
    <t xml:space="preserve">PIALBA                                            </t>
  </si>
  <si>
    <t xml:space="preserve">POINT VERNON                                      </t>
  </si>
  <si>
    <t xml:space="preserve">RIVER HEADS                                       </t>
  </si>
  <si>
    <t xml:space="preserve">SCARNESS                                          </t>
  </si>
  <si>
    <t xml:space="preserve">SUNSHINE ACRES                                    </t>
  </si>
  <si>
    <t xml:space="preserve">SUSAN RIVER                                       </t>
  </si>
  <si>
    <t xml:space="preserve">TAKURA                                            </t>
  </si>
  <si>
    <t xml:space="preserve">TOOGOOM                                           </t>
  </si>
  <si>
    <t xml:space="preserve">TORQUAY                                           </t>
  </si>
  <si>
    <t xml:space="preserve">URANGAN                                           </t>
  </si>
  <si>
    <t xml:space="preserve">URRAWEEN                                          </t>
  </si>
  <si>
    <t xml:space="preserve">WALLIEBUM                                         </t>
  </si>
  <si>
    <t xml:space="preserve">WALLIGAN                                          </t>
  </si>
  <si>
    <t xml:space="preserve">WONDUNNA                                          </t>
  </si>
  <si>
    <t xml:space="preserve">BEELBI CREEK                                      </t>
  </si>
  <si>
    <t xml:space="preserve">BURGOWAN                                          </t>
  </si>
  <si>
    <t xml:space="preserve">BURRUM                                            </t>
  </si>
  <si>
    <t xml:space="preserve">BURRUM HEADS                                      </t>
  </si>
  <si>
    <t xml:space="preserve">BURRUM RIVER                                      </t>
  </si>
  <si>
    <t xml:space="preserve">BURRUM TOWN                                       </t>
  </si>
  <si>
    <t xml:space="preserve">HOWARD                                            </t>
  </si>
  <si>
    <t xml:space="preserve">PACIFIC HAVEN                                     </t>
  </si>
  <si>
    <t xml:space="preserve">APPLE TREE CREEK                                  </t>
  </si>
  <si>
    <t xml:space="preserve">CHILDERS                                          </t>
  </si>
  <si>
    <t xml:space="preserve">CORDALBA                                          </t>
  </si>
  <si>
    <t xml:space="preserve">DOOLBI                                            </t>
  </si>
  <si>
    <t xml:space="preserve">FARNSFIELD                                        </t>
  </si>
  <si>
    <t xml:space="preserve">GOODWOOD                                          </t>
  </si>
  <si>
    <t xml:space="preserve">GREGORY RIVER                                     </t>
  </si>
  <si>
    <t xml:space="preserve">HORTON                                            </t>
  </si>
  <si>
    <t xml:space="preserve">ISIS CENTRAL                                      </t>
  </si>
  <si>
    <t xml:space="preserve">ISIS RIVER                                        </t>
  </si>
  <si>
    <t xml:space="preserve">KULLOGUM                                          </t>
  </si>
  <si>
    <t xml:space="preserve">NORTH GREGORY                                     </t>
  </si>
  <si>
    <t xml:space="preserve">NORTH ISIS                                        </t>
  </si>
  <si>
    <t xml:space="preserve">PROMISEDLAND                                      </t>
  </si>
  <si>
    <t xml:space="preserve">REDRIDGE                                          </t>
  </si>
  <si>
    <t xml:space="preserve">SOUTH ISIS                                        </t>
  </si>
  <si>
    <t xml:space="preserve">WOODGATE                                          </t>
  </si>
  <si>
    <t xml:space="preserve">TORBANLEA                                         </t>
  </si>
  <si>
    <t xml:space="preserve">ALLOWAY                                           </t>
  </si>
  <si>
    <t xml:space="preserve">AVENELL HEIGHTS                                   </t>
  </si>
  <si>
    <t xml:space="preserve">BARGARA                                           </t>
  </si>
  <si>
    <t xml:space="preserve">BRANYAN                                           </t>
  </si>
  <si>
    <t xml:space="preserve">BUNDABERG                                         </t>
  </si>
  <si>
    <t xml:space="preserve">BUNDABERG CENTRAL                                 </t>
  </si>
  <si>
    <t xml:space="preserve">BUNDABERG DC                                      </t>
  </si>
  <si>
    <t xml:space="preserve">BUNDABERG EAST                                    </t>
  </si>
  <si>
    <t xml:space="preserve">BUNDABERG NORTH                                   </t>
  </si>
  <si>
    <t xml:space="preserve">BUNDABERG SOUTH                                   </t>
  </si>
  <si>
    <t xml:space="preserve">BUNDABERG WEST                                    </t>
  </si>
  <si>
    <t xml:space="preserve">BURNETT HEADS                                     </t>
  </si>
  <si>
    <t xml:space="preserve">CALAVOS                                           </t>
  </si>
  <si>
    <t xml:space="preserve">COONARR                                           </t>
  </si>
  <si>
    <t xml:space="preserve">CORAL COVE                                        </t>
  </si>
  <si>
    <t xml:space="preserve">ELECTRA                                           </t>
  </si>
  <si>
    <t xml:space="preserve">ELLIOTT HEADS                                     </t>
  </si>
  <si>
    <t xml:space="preserve">FAIRYMEAD                                         </t>
  </si>
  <si>
    <t xml:space="preserve">GIVELDA                                           </t>
  </si>
  <si>
    <t xml:space="preserve">GOOBURRUM                                         </t>
  </si>
  <si>
    <t xml:space="preserve">INNES PARK                                        </t>
  </si>
  <si>
    <t xml:space="preserve">KALKIE                                            </t>
  </si>
  <si>
    <t xml:space="preserve">KEPNOCK                                           </t>
  </si>
  <si>
    <t xml:space="preserve">KINKUNA                                           </t>
  </si>
  <si>
    <t xml:space="preserve">MEADOWVALE                                        </t>
  </si>
  <si>
    <t xml:space="preserve">MON REPOS                                         </t>
  </si>
  <si>
    <t xml:space="preserve">MOORE PARK BEACH                                  </t>
  </si>
  <si>
    <t xml:space="preserve">NORVILLE                                          </t>
  </si>
  <si>
    <t xml:space="preserve">QUNABA                                            </t>
  </si>
  <si>
    <t xml:space="preserve">RUBYANNA                                          </t>
  </si>
  <si>
    <t xml:space="preserve">SHARON                                            </t>
  </si>
  <si>
    <t xml:space="preserve">SOUTH BINGERA                                     </t>
  </si>
  <si>
    <t xml:space="preserve">SOUTH KOLAN                                       </t>
  </si>
  <si>
    <t xml:space="preserve">SVENSSON HEIGHTS                                  </t>
  </si>
  <si>
    <t xml:space="preserve">THABEBAN                                          </t>
  </si>
  <si>
    <t xml:space="preserve">WALKERVALE                                        </t>
  </si>
  <si>
    <t xml:space="preserve">WATALGAN                                          </t>
  </si>
  <si>
    <t xml:space="preserve">WELCOME CREEK                                     </t>
  </si>
  <si>
    <t xml:space="preserve">WINFIELD                                          </t>
  </si>
  <si>
    <t xml:space="preserve">WOONGARRA                                         </t>
  </si>
  <si>
    <t xml:space="preserve">BOOYAL                                            </t>
  </si>
  <si>
    <t xml:space="preserve">BULLYARD                                          </t>
  </si>
  <si>
    <t xml:space="preserve">DUINGAL                                           </t>
  </si>
  <si>
    <t xml:space="preserve">GAETA                                             </t>
  </si>
  <si>
    <t xml:space="preserve">GOOD NIGHT                                        </t>
  </si>
  <si>
    <t xml:space="preserve">KOLONGA                                           </t>
  </si>
  <si>
    <t xml:space="preserve">MAROONDAN                                         </t>
  </si>
  <si>
    <t xml:space="preserve">MOLANGUL                                          </t>
  </si>
  <si>
    <t xml:space="preserve">MONDURAN                                          </t>
  </si>
  <si>
    <t xml:space="preserve">MOOLBOOLAMAN                                      </t>
  </si>
  <si>
    <t xml:space="preserve">MORGANVILLE                                       </t>
  </si>
  <si>
    <t xml:space="preserve">MOUNT PERRY                                       </t>
  </si>
  <si>
    <t xml:space="preserve">NEW MOONTA                                        </t>
  </si>
  <si>
    <t xml:space="preserve">TIRROAN                                           </t>
  </si>
  <si>
    <t xml:space="preserve">WALLAVILLE                                        </t>
  </si>
  <si>
    <t xml:space="preserve">WONBAH                                            </t>
  </si>
  <si>
    <t xml:space="preserve">LITTABELLA                                        </t>
  </si>
  <si>
    <t xml:space="preserve">MIARA                                             </t>
  </si>
  <si>
    <t xml:space="preserve">YANDARAN                                          </t>
  </si>
  <si>
    <t xml:space="preserve">BAFFLE CREEK                                      </t>
  </si>
  <si>
    <t xml:space="preserve">BERAJONDO                                         </t>
  </si>
  <si>
    <t xml:space="preserve">EULEILAH                                          </t>
  </si>
  <si>
    <t xml:space="preserve">MOUNT MARIA                                       </t>
  </si>
  <si>
    <t xml:space="preserve">OYSTER CREEK                                      </t>
  </si>
  <si>
    <t xml:space="preserve">RULES BEACH                                       </t>
  </si>
  <si>
    <t xml:space="preserve">TAUNTON                                           </t>
  </si>
  <si>
    <t xml:space="preserve">GINDORAN                                          </t>
  </si>
  <si>
    <t xml:space="preserve">LOWMEAD                                           </t>
  </si>
  <si>
    <t xml:space="preserve">AGNES WATER                                       </t>
  </si>
  <si>
    <t xml:space="preserve">CAPTAIN CREEK                                     </t>
  </si>
  <si>
    <t xml:space="preserve">COLOSSEUM                                         </t>
  </si>
  <si>
    <t xml:space="preserve">MIRIAM VALE                                       </t>
  </si>
  <si>
    <t xml:space="preserve">MOUNT TOM                                         </t>
  </si>
  <si>
    <t xml:space="preserve">ROUND HILL                                        </t>
  </si>
  <si>
    <t xml:space="preserve">SEVENTEEN SEVENTY                                 </t>
  </si>
  <si>
    <t xml:space="preserve">BOROREN                                           </t>
  </si>
  <si>
    <t xml:space="preserve">FORESHORES                                        </t>
  </si>
  <si>
    <t xml:space="preserve">RODDS BAY                                         </t>
  </si>
  <si>
    <t xml:space="preserve">TURKEY BEACH                                      </t>
  </si>
  <si>
    <t xml:space="preserve">BARNEY POINT                                      </t>
  </si>
  <si>
    <t xml:space="preserve">BEECHER                                           </t>
  </si>
  <si>
    <t xml:space="preserve">BENARABY                                          </t>
  </si>
  <si>
    <t xml:space="preserve">BOYNE ISLAND                                      </t>
  </si>
  <si>
    <t xml:space="preserve">BOYNE VALLEY                                      </t>
  </si>
  <si>
    <t xml:space="preserve">BOYNEDALE                                         </t>
  </si>
  <si>
    <t xml:space="preserve">BUILYAN                                           </t>
  </si>
  <si>
    <t xml:space="preserve">BURUA                                             </t>
  </si>
  <si>
    <t xml:space="preserve">CALLEMONDAH                                       </t>
  </si>
  <si>
    <t xml:space="preserve">CLINTON                                           </t>
  </si>
  <si>
    <t xml:space="preserve">CURTIS ISLAND                                     </t>
  </si>
  <si>
    <t xml:space="preserve">DIGLUM                                            </t>
  </si>
  <si>
    <t xml:space="preserve">GLADSTONE BC                                      </t>
  </si>
  <si>
    <t xml:space="preserve">GLADSTONE DC                                      </t>
  </si>
  <si>
    <t xml:space="preserve">GLEN EDEN                                         </t>
  </si>
  <si>
    <t xml:space="preserve">HERON ISLAND                                      </t>
  </si>
  <si>
    <t xml:space="preserve">KIN KORA                                          </t>
  </si>
  <si>
    <t xml:space="preserve">KIRKWOOD                                          </t>
  </si>
  <si>
    <t xml:space="preserve">MANY PEAKS                                        </t>
  </si>
  <si>
    <t xml:space="preserve">MOUNT ALMA                                        </t>
  </si>
  <si>
    <t xml:space="preserve">NAGOORIN                                          </t>
  </si>
  <si>
    <t xml:space="preserve">NEW AUCKLAND                                      </t>
  </si>
  <si>
    <t xml:space="preserve">RIVER RANCH                                       </t>
  </si>
  <si>
    <t xml:space="preserve">SOUTH END                                         </t>
  </si>
  <si>
    <t xml:space="preserve">SOUTH GLADSTONE                                   </t>
  </si>
  <si>
    <t xml:space="preserve">SOUTH TREES                                       </t>
  </si>
  <si>
    <t xml:space="preserve">TANNUM SANDS                                      </t>
  </si>
  <si>
    <t xml:space="preserve">TARAGOOLA                                         </t>
  </si>
  <si>
    <t xml:space="preserve">TELINA                                            </t>
  </si>
  <si>
    <t xml:space="preserve">TOOLOOA                                           </t>
  </si>
  <si>
    <t xml:space="preserve">UBOBO                                             </t>
  </si>
  <si>
    <t xml:space="preserve">WEST GLADSTONE                                    </t>
  </si>
  <si>
    <t xml:space="preserve">WEST STOWE                                        </t>
  </si>
  <si>
    <t xml:space="preserve">WOODERSON                                         </t>
  </si>
  <si>
    <t xml:space="preserve">WURDONG HEIGHTS                                   </t>
  </si>
  <si>
    <t xml:space="preserve">ALDOGA                                            </t>
  </si>
  <si>
    <t xml:space="preserve">TARGINIE                                          </t>
  </si>
  <si>
    <t xml:space="preserve">YARWUN                                            </t>
  </si>
  <si>
    <t xml:space="preserve">AMBROSE                                           </t>
  </si>
  <si>
    <t xml:space="preserve">BRACEWELL                                         </t>
  </si>
  <si>
    <t xml:space="preserve">DARTS CREEK                                       </t>
  </si>
  <si>
    <t xml:space="preserve">EAST END                                          </t>
  </si>
  <si>
    <t xml:space="preserve">MACHINE CREEK                                     </t>
  </si>
  <si>
    <t xml:space="preserve">MOUNT LARCOM                                      </t>
  </si>
  <si>
    <t xml:space="preserve">BAJOOL                                            </t>
  </si>
  <si>
    <t xml:space="preserve">PORT ALMA                                         </t>
  </si>
  <si>
    <t xml:space="preserve">ALLENSTOWN                                        </t>
  </si>
  <si>
    <t xml:space="preserve">DEPOT HILL                                        </t>
  </si>
  <si>
    <t xml:space="preserve">FAIRY BOWER                                       </t>
  </si>
  <si>
    <t xml:space="preserve">PORT CURTIS                                       </t>
  </si>
  <si>
    <t xml:space="preserve">ROCKHAMPTON                                       </t>
  </si>
  <si>
    <t xml:space="preserve">ROCKHAMPTON CITY                                  </t>
  </si>
  <si>
    <t xml:space="preserve">ROCKHAMPTON HOSPITAL                              </t>
  </si>
  <si>
    <t xml:space="preserve">THE RANGE                                         </t>
  </si>
  <si>
    <t xml:space="preserve">WANDAL                                            </t>
  </si>
  <si>
    <t xml:space="preserve">WEST ROCKHAMPTON                                  </t>
  </si>
  <si>
    <t xml:space="preserve">BERSERKER                                         </t>
  </si>
  <si>
    <t xml:space="preserve">CENTRAL QUEENSLAND UNIVERSITY                     </t>
  </si>
  <si>
    <t xml:space="preserve">FRENCHVILLE                                       </t>
  </si>
  <si>
    <t xml:space="preserve">IRONPOT                                           </t>
  </si>
  <si>
    <t xml:space="preserve">KAWANA                                            </t>
  </si>
  <si>
    <t xml:space="preserve">KOONGAL                                           </t>
  </si>
  <si>
    <t xml:space="preserve">LAKES CREEK                                       </t>
  </si>
  <si>
    <t xml:space="preserve">LIMESTONE CREEK                                   </t>
  </si>
  <si>
    <t xml:space="preserve">NANKIN                                            </t>
  </si>
  <si>
    <t xml:space="preserve">NERIMBERA                                         </t>
  </si>
  <si>
    <t xml:space="preserve">NORMAN GARDENS                                    </t>
  </si>
  <si>
    <t xml:space="preserve">NORTH ROCKHAMPTON                                 </t>
  </si>
  <si>
    <t xml:space="preserve">PARK AVENUE                                       </t>
  </si>
  <si>
    <t xml:space="preserve">ROCKHAMPTON DC                                    </t>
  </si>
  <si>
    <t xml:space="preserve">ROCKHAMPTON NORTH                                 </t>
  </si>
  <si>
    <t xml:space="preserve">ROCKHAMPTON SHOPPING FAIR                         </t>
  </si>
  <si>
    <t xml:space="preserve">ROCKYVIEW                                         </t>
  </si>
  <si>
    <t xml:space="preserve">THE COMMON                                        </t>
  </si>
  <si>
    <t xml:space="preserve">ALSACE                                            </t>
  </si>
  <si>
    <t xml:space="preserve">ALTON DOWNS                                       </t>
  </si>
  <si>
    <t xml:space="preserve">ANAKIE                                            </t>
  </si>
  <si>
    <t xml:space="preserve">BALCOMBA                                          </t>
  </si>
  <si>
    <t xml:space="preserve">BANANA                                            </t>
  </si>
  <si>
    <t xml:space="preserve">BARALABA                                          </t>
  </si>
  <si>
    <t xml:space="preserve">BARNARD                                           </t>
  </si>
  <si>
    <t xml:space="preserve">BINGEGANG                                         </t>
  </si>
  <si>
    <t xml:space="preserve">BLUFF                                             </t>
  </si>
  <si>
    <t xml:space="preserve">BOOLBURRA                                         </t>
  </si>
  <si>
    <t xml:space="preserve">BOULDERCOMBE                                      </t>
  </si>
  <si>
    <t xml:space="preserve">BUSHLEY                                           </t>
  </si>
  <si>
    <t xml:space="preserve">CANAL CREEK                                       </t>
  </si>
  <si>
    <t xml:space="preserve">CANOONA                                           </t>
  </si>
  <si>
    <t xml:space="preserve">CAWARRAL                                          </t>
  </si>
  <si>
    <t xml:space="preserve">CENTRAL QUEENSLAND MC                             </t>
  </si>
  <si>
    <t xml:space="preserve">COMET                                             </t>
  </si>
  <si>
    <t xml:space="preserve">COOMOO                                            </t>
  </si>
  <si>
    <t xml:space="preserve">COOROOMAN                                         </t>
  </si>
  <si>
    <t xml:space="preserve">COOWONGA                                          </t>
  </si>
  <si>
    <t xml:space="preserve">DALMA                                             </t>
  </si>
  <si>
    <t xml:space="preserve">DINGO                                             </t>
  </si>
  <si>
    <t xml:space="preserve">DULULU                                            </t>
  </si>
  <si>
    <t xml:space="preserve">ETNA CREEK                                        </t>
  </si>
  <si>
    <t xml:space="preserve">FERNLEES                                          </t>
  </si>
  <si>
    <t xml:space="preserve">GAINSFORD                                         </t>
  </si>
  <si>
    <t xml:space="preserve">GARNANT                                           </t>
  </si>
  <si>
    <t xml:space="preserve">GINDIE                                            </t>
  </si>
  <si>
    <t xml:space="preserve">GOGANGO                                           </t>
  </si>
  <si>
    <t xml:space="preserve">GOOMALLY                                          </t>
  </si>
  <si>
    <t xml:space="preserve">GOOVIGEN                                          </t>
  </si>
  <si>
    <t xml:space="preserve">GOOWARRA                                          </t>
  </si>
  <si>
    <t xml:space="preserve">GRACEMERE                                         </t>
  </si>
  <si>
    <t xml:space="preserve">JAMBIN                                            </t>
  </si>
  <si>
    <t xml:space="preserve">JARDINE                                           </t>
  </si>
  <si>
    <t xml:space="preserve">JELLINBAH                                         </t>
  </si>
  <si>
    <t xml:space="preserve">JOSKELEIGH                                        </t>
  </si>
  <si>
    <t xml:space="preserve">KABRA                                             </t>
  </si>
  <si>
    <t xml:space="preserve">KALAPA                                            </t>
  </si>
  <si>
    <t xml:space="preserve">KEPPEL SANDS                                      </t>
  </si>
  <si>
    <t xml:space="preserve">KUNWARARA                                         </t>
  </si>
  <si>
    <t xml:space="preserve">MARMOR                                            </t>
  </si>
  <si>
    <t xml:space="preserve">MIDGEE                                            </t>
  </si>
  <si>
    <t xml:space="preserve">MILMAN                                            </t>
  </si>
  <si>
    <t xml:space="preserve">MOONMERA                                          </t>
  </si>
  <si>
    <t xml:space="preserve">MORINISH                                          </t>
  </si>
  <si>
    <t xml:space="preserve">MORINISH SOUTH                                    </t>
  </si>
  <si>
    <t xml:space="preserve">MOUNT CHALMERS                                    </t>
  </si>
  <si>
    <t xml:space="preserve">NINE MILE                                         </t>
  </si>
  <si>
    <t xml:space="preserve">PARKHURST                                         </t>
  </si>
  <si>
    <t xml:space="preserve">PINK LILY                                         </t>
  </si>
  <si>
    <t xml:space="preserve">RIDGELANDS                                        </t>
  </si>
  <si>
    <t xml:space="preserve">ROLLESTON                                         </t>
  </si>
  <si>
    <t xml:space="preserve">ROSSMOYA                                          </t>
  </si>
  <si>
    <t xml:space="preserve">RUBYVALE                                          </t>
  </si>
  <si>
    <t xml:space="preserve">SOUTH YAAMBA                                      </t>
  </si>
  <si>
    <t xml:space="preserve">STANAGE                                           </t>
  </si>
  <si>
    <t xml:space="preserve">STANWELL                                          </t>
  </si>
  <si>
    <t xml:space="preserve">STEWARTON                                         </t>
  </si>
  <si>
    <t xml:space="preserve">THE CAVES                                         </t>
  </si>
  <si>
    <t xml:space="preserve">THOMPSON POINT                                    </t>
  </si>
  <si>
    <t xml:space="preserve">TUNGAMULL                                         </t>
  </si>
  <si>
    <t xml:space="preserve">WALLAROO                                          </t>
  </si>
  <si>
    <t xml:space="preserve">WILLOWS                                           </t>
  </si>
  <si>
    <t xml:space="preserve">WILLOWS GEMFIELDS                                 </t>
  </si>
  <si>
    <t xml:space="preserve">WOOROONA                                          </t>
  </si>
  <si>
    <t xml:space="preserve">WOWAN                                             </t>
  </si>
  <si>
    <t xml:space="preserve">WYCARBAH                                          </t>
  </si>
  <si>
    <t xml:space="preserve">YARAKA                                            </t>
  </si>
  <si>
    <t xml:space="preserve">ADELAIDE PARK                                     </t>
  </si>
  <si>
    <t xml:space="preserve">BARLOWS HILL                                      </t>
  </si>
  <si>
    <t xml:space="preserve">BARMARYEE                                         </t>
  </si>
  <si>
    <t xml:space="preserve">BARMOYA                                           </t>
  </si>
  <si>
    <t xml:space="preserve">BONDOOLA                                          </t>
  </si>
  <si>
    <t xml:space="preserve">BUNGUNDARRA                                       </t>
  </si>
  <si>
    <t xml:space="preserve">BYFIELD                                           </t>
  </si>
  <si>
    <t xml:space="preserve">CAUSEWAY LAKE                                     </t>
  </si>
  <si>
    <t xml:space="preserve">COBRABALL                                         </t>
  </si>
  <si>
    <t xml:space="preserve">COOEE BAY                                         </t>
  </si>
  <si>
    <t xml:space="preserve">FARNBOROUGH                                       </t>
  </si>
  <si>
    <t xml:space="preserve">HIDDEN VALLEY                                     </t>
  </si>
  <si>
    <t xml:space="preserve">INVERNESS                                         </t>
  </si>
  <si>
    <t xml:space="preserve">KINKA BEACH                                       </t>
  </si>
  <si>
    <t xml:space="preserve">LAKE MARY                                         </t>
  </si>
  <si>
    <t xml:space="preserve">LAMMERMOOR                                        </t>
  </si>
  <si>
    <t xml:space="preserve">MEIKLEVILLE HILL                                  </t>
  </si>
  <si>
    <t xml:space="preserve">MULAMBIN                                          </t>
  </si>
  <si>
    <t xml:space="preserve">MULARA                                            </t>
  </si>
  <si>
    <t xml:space="preserve">PACIFIC HEIGHTS                                   </t>
  </si>
  <si>
    <t xml:space="preserve">ROSSLYN                                           </t>
  </si>
  <si>
    <t xml:space="preserve">TANBY                                             </t>
  </si>
  <si>
    <t xml:space="preserve">TARANGANBA                                        </t>
  </si>
  <si>
    <t xml:space="preserve">TAROOMBALL                                        </t>
  </si>
  <si>
    <t xml:space="preserve">WOODBURY                                          </t>
  </si>
  <si>
    <t xml:space="preserve">YEPPOON                                           </t>
  </si>
  <si>
    <t xml:space="preserve">WATTLEBANK                                        </t>
  </si>
  <si>
    <t xml:space="preserve">YAAMBA                                            </t>
  </si>
  <si>
    <t xml:space="preserve">CLARKE CREEK                                      </t>
  </si>
  <si>
    <t xml:space="preserve">LOTUS CREEK                                       </t>
  </si>
  <si>
    <t xml:space="preserve">MACKENZIE RIVER                                   </t>
  </si>
  <si>
    <t xml:space="preserve">MARLBOROUGH                                       </t>
  </si>
  <si>
    <t xml:space="preserve">MOUNT GARDINER                                    </t>
  </si>
  <si>
    <t xml:space="preserve">OGMORE                                            </t>
  </si>
  <si>
    <t xml:space="preserve">ST LAWRENCE                                       </t>
  </si>
  <si>
    <t xml:space="preserve">THE PERCY GROUP                                   </t>
  </si>
  <si>
    <t xml:space="preserve">TIERI                                             </t>
  </si>
  <si>
    <t xml:space="preserve">EMU PARK                                          </t>
  </si>
  <si>
    <t xml:space="preserve">ZILZIE                                            </t>
  </si>
  <si>
    <t xml:space="preserve">GLENLEE                                           </t>
  </si>
  <si>
    <t xml:space="preserve">DUARINGA                                          </t>
  </si>
  <si>
    <t xml:space="preserve">WOORABINDA                                        </t>
  </si>
  <si>
    <t xml:space="preserve">BAREE                                             </t>
  </si>
  <si>
    <t xml:space="preserve">MOONGAN                                           </t>
  </si>
  <si>
    <t xml:space="preserve">MOUNT MORGAN                                      </t>
  </si>
  <si>
    <t xml:space="preserve">STRUCK OIL                                        </t>
  </si>
  <si>
    <t xml:space="preserve">WALMUL                                            </t>
  </si>
  <si>
    <t xml:space="preserve">WALTERHALL                                        </t>
  </si>
  <si>
    <t xml:space="preserve">BILOELA                                           </t>
  </si>
  <si>
    <t xml:space="preserve">CASTLE CREEK                                      </t>
  </si>
  <si>
    <t xml:space="preserve">TARRAMBA                                          </t>
  </si>
  <si>
    <t xml:space="preserve">LAWGI DAWES                                       </t>
  </si>
  <si>
    <t xml:space="preserve">THANGOOL                                          </t>
  </si>
  <si>
    <t xml:space="preserve">BLACKWATER                                        </t>
  </si>
  <si>
    <t xml:space="preserve">BAUHINIA                                          </t>
  </si>
  <si>
    <t xml:space="preserve">DROMEDARY                                         </t>
  </si>
  <si>
    <t xml:space="preserve">MOURA                                             </t>
  </si>
  <si>
    <t xml:space="preserve">MUNGABUNDA                                        </t>
  </si>
  <si>
    <t xml:space="preserve">OOMBABEER                                         </t>
  </si>
  <si>
    <t xml:space="preserve">RHYDDING                                          </t>
  </si>
  <si>
    <t xml:space="preserve">ROUNDSTONE                                        </t>
  </si>
  <si>
    <t xml:space="preserve">WARNOAH                                           </t>
  </si>
  <si>
    <t xml:space="preserve">CRACOW                                            </t>
  </si>
  <si>
    <t xml:space="preserve">GLENMORAL                                         </t>
  </si>
  <si>
    <t xml:space="preserve">ISLA                                              </t>
  </si>
  <si>
    <t xml:space="preserve">LONESOME CREEK                                    </t>
  </si>
  <si>
    <t xml:space="preserve">EMERALD                                           </t>
  </si>
  <si>
    <t xml:space="preserve">YAMALA                                            </t>
  </si>
  <si>
    <t xml:space="preserve">CLERMONT                                          </t>
  </si>
  <si>
    <t xml:space="preserve">SPRINGSURE                                        </t>
  </si>
  <si>
    <t xml:space="preserve">CAPELLA                                           </t>
  </si>
  <si>
    <t xml:space="preserve">ALPHA                                             </t>
  </si>
  <si>
    <t xml:space="preserve">BEAUFORT                                          </t>
  </si>
  <si>
    <t xml:space="preserve">DRUMMONDSLOPE                                     </t>
  </si>
  <si>
    <t xml:space="preserve">PINE HILL                                         </t>
  </si>
  <si>
    <t xml:space="preserve">PORT WINE                                         </t>
  </si>
  <si>
    <t xml:space="preserve">SEDGEFORD                                         </t>
  </si>
  <si>
    <t xml:space="preserve">SURBITON                                          </t>
  </si>
  <si>
    <t xml:space="preserve">BARCALDINE                                        </t>
  </si>
  <si>
    <t xml:space="preserve">ARAMAC                                            </t>
  </si>
  <si>
    <t xml:space="preserve">ILFRACOMBE                                        </t>
  </si>
  <si>
    <t xml:space="preserve">JERICHO                                           </t>
  </si>
  <si>
    <t xml:space="preserve">ISISFORD                                          </t>
  </si>
  <si>
    <t xml:space="preserve">MUTTABURRA                                        </t>
  </si>
  <si>
    <t xml:space="preserve">CORFIELD                                          </t>
  </si>
  <si>
    <t xml:space="preserve">DIAMANTINA LAKES                                  </t>
  </si>
  <si>
    <t xml:space="preserve">MIDDLETON                                         </t>
  </si>
  <si>
    <t xml:space="preserve">OPALTON                                           </t>
  </si>
  <si>
    <t xml:space="preserve">JUNDAH                                            </t>
  </si>
  <si>
    <t xml:space="preserve">ARMSTRONG BEACH                                   </t>
  </si>
  <si>
    <t xml:space="preserve">BLUE MOUNTAIN                                     </t>
  </si>
  <si>
    <t xml:space="preserve">SARINA                                            </t>
  </si>
  <si>
    <t xml:space="preserve">SARINA BEACH                                      </t>
  </si>
  <si>
    <t xml:space="preserve">SARINA RANGE                                      </t>
  </si>
  <si>
    <t xml:space="preserve">ILBILBIE                                          </t>
  </si>
  <si>
    <t xml:space="preserve">KOUMALA                                           </t>
  </si>
  <si>
    <t xml:space="preserve">CARMILA                                           </t>
  </si>
  <si>
    <t xml:space="preserve">ALEXANDRA                                         </t>
  </si>
  <si>
    <t xml:space="preserve">ALLIGATOR CREEK                                   </t>
  </si>
  <si>
    <t xml:space="preserve">ANDERGROVE                                        </t>
  </si>
  <si>
    <t xml:space="preserve">BALBERRA                                          </t>
  </si>
  <si>
    <t xml:space="preserve">BALNAGOWAN                                        </t>
  </si>
  <si>
    <t xml:space="preserve">BELMUNDA                                          </t>
  </si>
  <si>
    <t xml:space="preserve">BLACKS BEACH                                      </t>
  </si>
  <si>
    <t xml:space="preserve">CAPE HILLSBOROUGH                                 </t>
  </si>
  <si>
    <t xml:space="preserve">CHELONA                                           </t>
  </si>
  <si>
    <t xml:space="preserve">CONINGSBY                                         </t>
  </si>
  <si>
    <t xml:space="preserve">DOLPHIN HEADS                                     </t>
  </si>
  <si>
    <t xml:space="preserve">DUMBLETON                                         </t>
  </si>
  <si>
    <t xml:space="preserve">DUNDULA                                           </t>
  </si>
  <si>
    <t xml:space="preserve">DUNNROCK                                          </t>
  </si>
  <si>
    <t xml:space="preserve">EAST MACKAY                                       </t>
  </si>
  <si>
    <t xml:space="preserve">EIMEO                                             </t>
  </si>
  <si>
    <t xml:space="preserve">ERAKALA                                           </t>
  </si>
  <si>
    <t xml:space="preserve">FOULDEN                                           </t>
  </si>
  <si>
    <t xml:space="preserve">GLENELLA                                          </t>
  </si>
  <si>
    <t xml:space="preserve">GRASSTREE BEACH                                   </t>
  </si>
  <si>
    <t xml:space="preserve">HABANA                                            </t>
  </si>
  <si>
    <t xml:space="preserve">HALIDAY BAY                                       </t>
  </si>
  <si>
    <t xml:space="preserve">HAY POINT                                         </t>
  </si>
  <si>
    <t xml:space="preserve">MACKAY                                            </t>
  </si>
  <si>
    <t xml:space="preserve">MACKAY BC                                         </t>
  </si>
  <si>
    <t xml:space="preserve">MACKAY CANELAND                                   </t>
  </si>
  <si>
    <t xml:space="preserve">MACKAY DC                                         </t>
  </si>
  <si>
    <t xml:space="preserve">MACKAY HARBOUR                                    </t>
  </si>
  <si>
    <t xml:space="preserve">MACKAY NORTH                                      </t>
  </si>
  <si>
    <t xml:space="preserve">MACKAY SOUTH                                      </t>
  </si>
  <si>
    <t xml:space="preserve">MACKAY WEST                                       </t>
  </si>
  <si>
    <t xml:space="preserve">MCEWENS BEACH                                     </t>
  </si>
  <si>
    <t xml:space="preserve">MOUNT JUKES                                       </t>
  </si>
  <si>
    <t xml:space="preserve">MUNBURA                                           </t>
  </si>
  <si>
    <t xml:space="preserve">NINDAROO                                          </t>
  </si>
  <si>
    <t xml:space="preserve">NORTH MACKAY                                      </t>
  </si>
  <si>
    <t xml:space="preserve">OORALEA                                           </t>
  </si>
  <si>
    <t xml:space="preserve">PAGET                                             </t>
  </si>
  <si>
    <t xml:space="preserve">RACECOURSE                                        </t>
  </si>
  <si>
    <t xml:space="preserve">ROSELLA                                           </t>
  </si>
  <si>
    <t xml:space="preserve">RURAL VIEW                                        </t>
  </si>
  <si>
    <t xml:space="preserve">SANDIFORD                                         </t>
  </si>
  <si>
    <t xml:space="preserve">SLADE POINT                                       </t>
  </si>
  <si>
    <t xml:space="preserve">SOUTH MACKAY                                      </t>
  </si>
  <si>
    <t xml:space="preserve">TE KOWAI                                          </t>
  </si>
  <si>
    <t xml:space="preserve">THE LEAP                                          </t>
  </si>
  <si>
    <t xml:space="preserve">WEST MACKAY                                       </t>
  </si>
  <si>
    <t xml:space="preserve">BALL BAY                                          </t>
  </si>
  <si>
    <t xml:space="preserve">CLAIRVIEW                                         </t>
  </si>
  <si>
    <t xml:space="preserve">ETON                                              </t>
  </si>
  <si>
    <t xml:space="preserve">FARLEIGH                                          </t>
  </si>
  <si>
    <t xml:space="preserve">GARGETT                                           </t>
  </si>
  <si>
    <t xml:space="preserve">HAMPDEN                                           </t>
  </si>
  <si>
    <t xml:space="preserve">KUTTABUL                                          </t>
  </si>
  <si>
    <t xml:space="preserve">MACKAY MC                                         </t>
  </si>
  <si>
    <t xml:space="preserve">MOUNT CHARLTON                                    </t>
  </si>
  <si>
    <t xml:space="preserve">MOUNT OSSA                                        </t>
  </si>
  <si>
    <t xml:space="preserve">MOUNT PELION                                      </t>
  </si>
  <si>
    <t xml:space="preserve">NORTH ETON                                        </t>
  </si>
  <si>
    <t xml:space="preserve">OAKENDEN                                          </t>
  </si>
  <si>
    <t xml:space="preserve">ORKABIE                                           </t>
  </si>
  <si>
    <t xml:space="preserve">PLEYSTOWE                                         </t>
  </si>
  <si>
    <t xml:space="preserve">YALBOROO                                          </t>
  </si>
  <si>
    <t xml:space="preserve">BURTON                                            </t>
  </si>
  <si>
    <t xml:space="preserve">EAGLEFIELD                                        </t>
  </si>
  <si>
    <t xml:space="preserve">HAIL CREEK                                        </t>
  </si>
  <si>
    <t xml:space="preserve">KEMMIS                                            </t>
  </si>
  <si>
    <t xml:space="preserve">MT BRITTON                                        </t>
  </si>
  <si>
    <t xml:space="preserve">NEBO                                              </t>
  </si>
  <si>
    <t xml:space="preserve">OXFORD                                            </t>
  </si>
  <si>
    <t xml:space="preserve">TURRAWULLA                                        </t>
  </si>
  <si>
    <t xml:space="preserve">VALKYRIE                                          </t>
  </si>
  <si>
    <t xml:space="preserve">GLENDEN                                           </t>
  </si>
  <si>
    <t xml:space="preserve">SUTTOR                                            </t>
  </si>
  <si>
    <t xml:space="preserve">MORANBAH                                          </t>
  </si>
  <si>
    <t xml:space="preserve">DYSART                                            </t>
  </si>
  <si>
    <t xml:space="preserve">MAY DOWNS                                         </t>
  </si>
  <si>
    <t xml:space="preserve">MIDDLEMOUNT                                       </t>
  </si>
  <si>
    <t xml:space="preserve">BUCASIA                                           </t>
  </si>
  <si>
    <t xml:space="preserve">SHOAL POINT                                       </t>
  </si>
  <si>
    <t xml:space="preserve">PALMYRA                                           </t>
  </si>
  <si>
    <t xml:space="preserve">VICTORIA PLAINS                                   </t>
  </si>
  <si>
    <t xml:space="preserve">WALKERSTON                                        </t>
  </si>
  <si>
    <t xml:space="preserve">DEVEREUX CREEK                                    </t>
  </si>
  <si>
    <t xml:space="preserve">MARIAN                                            </t>
  </si>
  <si>
    <t xml:space="preserve">DOWS CREEK                                        </t>
  </si>
  <si>
    <t xml:space="preserve">MIRANI                                            </t>
  </si>
  <si>
    <t xml:space="preserve">FINCH HATTON                                      </t>
  </si>
  <si>
    <t xml:space="preserve">NETHERDALE                                        </t>
  </si>
  <si>
    <t xml:space="preserve">BROKEN RIVER                                      </t>
  </si>
  <si>
    <t xml:space="preserve">CREDITON                                          </t>
  </si>
  <si>
    <t xml:space="preserve">DALRYMPLE HEIGHTS                                 </t>
  </si>
  <si>
    <t xml:space="preserve">EUNGELLA DAM                                      </t>
  </si>
  <si>
    <t xml:space="preserve">CALEN                                             </t>
  </si>
  <si>
    <t xml:space="preserve">MENTMORE                                          </t>
  </si>
  <si>
    <t xml:space="preserve">PINDI PINDI                                       </t>
  </si>
  <si>
    <t xml:space="preserve">ST HELENS BEACH                                   </t>
  </si>
  <si>
    <t xml:space="preserve">BLOOMSBURY                                        </t>
  </si>
  <si>
    <t xml:space="preserve">MIDGE POINT                                       </t>
  </si>
  <si>
    <t xml:space="preserve">CANNON VALLEY                                     </t>
  </si>
  <si>
    <t xml:space="preserve">CONWAY                                            </t>
  </si>
  <si>
    <t xml:space="preserve">CONWAY BEACH                                      </t>
  </si>
  <si>
    <t xml:space="preserve">DINGO BEACH                                       </t>
  </si>
  <si>
    <t xml:space="preserve">HIDEAWAY BAY                                      </t>
  </si>
  <si>
    <t xml:space="preserve">LAGUNA QUAYS                                      </t>
  </si>
  <si>
    <t xml:space="preserve">MOUNT JULIAN                                      </t>
  </si>
  <si>
    <t xml:space="preserve">PROSERPINE                                        </t>
  </si>
  <si>
    <t xml:space="preserve">RIORDANVALE                                       </t>
  </si>
  <si>
    <t xml:space="preserve">STRATHDICKIE                                      </t>
  </si>
  <si>
    <t xml:space="preserve">WILSON BEACH                                      </t>
  </si>
  <si>
    <t xml:space="preserve">HAYMAN ISLAND                                     </t>
  </si>
  <si>
    <t xml:space="preserve">AIRLIE BEACH                                      </t>
  </si>
  <si>
    <t xml:space="preserve">CANNONVALE                                        </t>
  </si>
  <si>
    <t xml:space="preserve">FLAMETREE                                         </t>
  </si>
  <si>
    <t xml:space="preserve">JUBILEE POCKET                                    </t>
  </si>
  <si>
    <t xml:space="preserve">MANDALAY                                          </t>
  </si>
  <si>
    <t xml:space="preserve">SHUTE HARBOUR                                     </t>
  </si>
  <si>
    <t xml:space="preserve">WOODWARK                                          </t>
  </si>
  <si>
    <t xml:space="preserve">HAMILTON ISLAND                                   </t>
  </si>
  <si>
    <t xml:space="preserve">COLLINSVILLE                                      </t>
  </si>
  <si>
    <t xml:space="preserve">MOUNT COOLON                                      </t>
  </si>
  <si>
    <t xml:space="preserve">MOUNT WYATT                                       </t>
  </si>
  <si>
    <t xml:space="preserve">NEWLANDS                                          </t>
  </si>
  <si>
    <t xml:space="preserve">SCOTTVILLE                                        </t>
  </si>
  <si>
    <t xml:space="preserve">SPRINGLANDS                                       </t>
  </si>
  <si>
    <t xml:space="preserve">BOGIE                                             </t>
  </si>
  <si>
    <t xml:space="preserve">BOWEN                                             </t>
  </si>
  <si>
    <t xml:space="preserve">BRISK BAY                                         </t>
  </si>
  <si>
    <t xml:space="preserve">DELTA                                             </t>
  </si>
  <si>
    <t xml:space="preserve">GUMLU                                             </t>
  </si>
  <si>
    <t xml:space="preserve">GUTHALUNGRA                                       </t>
  </si>
  <si>
    <t xml:space="preserve">MERINDA                                           </t>
  </si>
  <si>
    <t xml:space="preserve">QUEENS BEACH                                      </t>
  </si>
  <si>
    <t xml:space="preserve">HOME HILL                                         </t>
  </si>
  <si>
    <t xml:space="preserve">AIRVILLE                                          </t>
  </si>
  <si>
    <t xml:space="preserve">ALVA                                              </t>
  </si>
  <si>
    <t xml:space="preserve">AYR                                               </t>
  </si>
  <si>
    <t xml:space="preserve">CLARE                                             </t>
  </si>
  <si>
    <t xml:space="preserve">CLAREDALE                                         </t>
  </si>
  <si>
    <t xml:space="preserve">JARVISFIELD                                       </t>
  </si>
  <si>
    <t xml:space="preserve">MILLAROO                                          </t>
  </si>
  <si>
    <t xml:space="preserve">MONA PARK                                         </t>
  </si>
  <si>
    <t xml:space="preserve">MOUNT KELLY                                       </t>
  </si>
  <si>
    <t xml:space="preserve">BRANDON                                           </t>
  </si>
  <si>
    <t xml:space="preserve">COLEVALE                                          </t>
  </si>
  <si>
    <t xml:space="preserve">BARRATTA                                          </t>
  </si>
  <si>
    <t xml:space="preserve">CROMARTY                                          </t>
  </si>
  <si>
    <t xml:space="preserve">GIRU                                              </t>
  </si>
  <si>
    <t xml:space="preserve">HORSESHOE LAGOON                                  </t>
  </si>
  <si>
    <t xml:space="preserve">JERONA                                            </t>
  </si>
  <si>
    <t xml:space="preserve">MOUNT SURROUND                                    </t>
  </si>
  <si>
    <t xml:space="preserve">SHIRBOURNE                                        </t>
  </si>
  <si>
    <t xml:space="preserve">UPPER HAUGHTON                                    </t>
  </si>
  <si>
    <t xml:space="preserve">BELGIAN GARDENS                                   </t>
  </si>
  <si>
    <t xml:space="preserve">CAPE CLEVELAND                                    </t>
  </si>
  <si>
    <t xml:space="preserve">NORTH WARD                                        </t>
  </si>
  <si>
    <t xml:space="preserve">PALLARENDA                                        </t>
  </si>
  <si>
    <t xml:space="preserve">RAILWAY ESTATE                                    </t>
  </si>
  <si>
    <t xml:space="preserve">ROWES BAY                                         </t>
  </si>
  <si>
    <t xml:space="preserve">SOUTH TOWNSVILLE                                  </t>
  </si>
  <si>
    <t xml:space="preserve">TOWNSVILLE                                        </t>
  </si>
  <si>
    <t xml:space="preserve">TOWNSVILLE DC                                     </t>
  </si>
  <si>
    <t xml:space="preserve">TOWNSVILLE MC                                     </t>
  </si>
  <si>
    <t xml:space="preserve">CLUDEN                                            </t>
  </si>
  <si>
    <t xml:space="preserve">IDALIA                                            </t>
  </si>
  <si>
    <t xml:space="preserve">JAMES COOK UNIVERSITY                             </t>
  </si>
  <si>
    <t xml:space="preserve">OAK VALLEY                                        </t>
  </si>
  <si>
    <t xml:space="preserve">OONOONBA                                          </t>
  </si>
  <si>
    <t xml:space="preserve">ROSENEATH                                         </t>
  </si>
  <si>
    <t xml:space="preserve">STUART                                            </t>
  </si>
  <si>
    <t xml:space="preserve">WULGURU                                           </t>
  </si>
  <si>
    <t xml:space="preserve">CURRAJONG                                         </t>
  </si>
  <si>
    <t xml:space="preserve">GULLIVER                                          </t>
  </si>
  <si>
    <t xml:space="preserve">HERMIT PARK                                       </t>
  </si>
  <si>
    <t xml:space="preserve">HYDE PARK                                         </t>
  </si>
  <si>
    <t xml:space="preserve">HYDE PARK CASTLETOWN                              </t>
  </si>
  <si>
    <t xml:space="preserve">MUNDINGBURRA                                      </t>
  </si>
  <si>
    <t xml:space="preserve">MYSTERTON                                         </t>
  </si>
  <si>
    <t xml:space="preserve">ROSSLEA                                           </t>
  </si>
  <si>
    <t xml:space="preserve">TOWNSVILLE MILPO                                  </t>
  </si>
  <si>
    <t xml:space="preserve">AITKENVALE                                        </t>
  </si>
  <si>
    <t xml:space="preserve">AITKENVALE BC                                     </t>
  </si>
  <si>
    <t xml:space="preserve">CRANBROOK                                         </t>
  </si>
  <si>
    <t xml:space="preserve">GARBUTT                                           </t>
  </si>
  <si>
    <t xml:space="preserve">GARBUTT BC                                        </t>
  </si>
  <si>
    <t xml:space="preserve">GARBUTT EAST                                      </t>
  </si>
  <si>
    <t xml:space="preserve">HEATLEY                                           </t>
  </si>
  <si>
    <t xml:space="preserve">MOUNT LOUISA                                      </t>
  </si>
  <si>
    <t xml:space="preserve">THURINGOWA DC                                     </t>
  </si>
  <si>
    <t xml:space="preserve">VINCENT                                           </t>
  </si>
  <si>
    <t xml:space="preserve">CONDON                                            </t>
  </si>
  <si>
    <t xml:space="preserve">RASMUSSEN                                         </t>
  </si>
  <si>
    <t xml:space="preserve">BALGAL BEACH                                      </t>
  </si>
  <si>
    <t xml:space="preserve">BROOKHILL                                         </t>
  </si>
  <si>
    <t xml:space="preserve">CALCIUM                                           </t>
  </si>
  <si>
    <t xml:space="preserve">CARRUCHAN                                         </t>
  </si>
  <si>
    <t xml:space="preserve">CUNGULLA                                          </t>
  </si>
  <si>
    <t xml:space="preserve">GREENVALE                                         </t>
  </si>
  <si>
    <t xml:space="preserve">HOMESTEAD                                         </t>
  </si>
  <si>
    <t xml:space="preserve">JULAGO                                            </t>
  </si>
  <si>
    <t xml:space="preserve">KENNEDY                                           </t>
  </si>
  <si>
    <t xml:space="preserve">MINGELA                                           </t>
  </si>
  <si>
    <t xml:space="preserve">MUTARNEE                                          </t>
  </si>
  <si>
    <t xml:space="preserve">NELIA                                             </t>
  </si>
  <si>
    <t xml:space="preserve">NOME                                              </t>
  </si>
  <si>
    <t xml:space="preserve">PALM ISLAND                                       </t>
  </si>
  <si>
    <t xml:space="preserve">PENTLAND                                          </t>
  </si>
  <si>
    <t xml:space="preserve">PRAIRIE                                           </t>
  </si>
  <si>
    <t xml:space="preserve">ROLLINGSTONE                                      </t>
  </si>
  <si>
    <t xml:space="preserve">TOOMULLA                                          </t>
  </si>
  <si>
    <t xml:space="preserve">TORRENS CREEK                                     </t>
  </si>
  <si>
    <t xml:space="preserve">ALICE RIVER                                       </t>
  </si>
  <si>
    <t xml:space="preserve">BOHLE PLAINS                                      </t>
  </si>
  <si>
    <t xml:space="preserve">HERVEY RANGE                                      </t>
  </si>
  <si>
    <t xml:space="preserve">KIRWAN                                            </t>
  </si>
  <si>
    <t xml:space="preserve">RANGEWOOD                                         </t>
  </si>
  <si>
    <t xml:space="preserve">THURINGOWA CENTRAL                                </t>
  </si>
  <si>
    <t xml:space="preserve">BLACK RIVER                                       </t>
  </si>
  <si>
    <t xml:space="preserve">BLUEWATER                                         </t>
  </si>
  <si>
    <t xml:space="preserve">BLUEWATER PARK                                    </t>
  </si>
  <si>
    <t xml:space="preserve">BOHLE                                             </t>
  </si>
  <si>
    <t xml:space="preserve">BURDELL                                           </t>
  </si>
  <si>
    <t xml:space="preserve">BUSHLAND BEACH                                    </t>
  </si>
  <si>
    <t xml:space="preserve">DEERAGUN                                          </t>
  </si>
  <si>
    <t xml:space="preserve">JENSEN                                            </t>
  </si>
  <si>
    <t xml:space="preserve">MOUNT LOW                                         </t>
  </si>
  <si>
    <t xml:space="preserve">SAUNDERS BEACH                                    </t>
  </si>
  <si>
    <t xml:space="preserve">SHAW                                              </t>
  </si>
  <si>
    <t xml:space="preserve">TOOLAKEA                                          </t>
  </si>
  <si>
    <t xml:space="preserve">YABULU                                            </t>
  </si>
  <si>
    <t xml:space="preserve">FLORENCE BAY                                      </t>
  </si>
  <si>
    <t xml:space="preserve">HORSESHOE BAY                                     </t>
  </si>
  <si>
    <t xml:space="preserve">MAGNETIC ISLAND                                   </t>
  </si>
  <si>
    <t xml:space="preserve">NELLY BAY                                         </t>
  </si>
  <si>
    <t xml:space="preserve">PICNIC BAY                                        </t>
  </si>
  <si>
    <t xml:space="preserve">WEST POINT                                        </t>
  </si>
  <si>
    <t xml:space="preserve">CHARTERS TOWERS                                   </t>
  </si>
  <si>
    <t xml:space="preserve">HUGHENDEN                                         </t>
  </si>
  <si>
    <t xml:space="preserve">STAMFORD                                          </t>
  </si>
  <si>
    <t xml:space="preserve">TANGORIN                                          </t>
  </si>
  <si>
    <t xml:space="preserve">BELLFIELD                                         </t>
  </si>
  <si>
    <t xml:space="preserve">BURLEIGH                                          </t>
  </si>
  <si>
    <t xml:space="preserve">CAMBIRDGE                                         </t>
  </si>
  <si>
    <t xml:space="preserve">MAXWELTON                                         </t>
  </si>
  <si>
    <t xml:space="preserve">NONDA                                             </t>
  </si>
  <si>
    <t xml:space="preserve">SAXBY                                             </t>
  </si>
  <si>
    <t xml:space="preserve">VICTORIA VALE                                     </t>
  </si>
  <si>
    <t xml:space="preserve">WOOLGAR                                           </t>
  </si>
  <si>
    <t xml:space="preserve">CARPENTARIA                                       </t>
  </si>
  <si>
    <t xml:space="preserve">JULIA CREEK                                       </t>
  </si>
  <si>
    <t xml:space="preserve">KYNUNA                                            </t>
  </si>
  <si>
    <t xml:space="preserve">MCKINLAY                                          </t>
  </si>
  <si>
    <t xml:space="preserve">STOKES                                            </t>
  </si>
  <si>
    <t xml:space="preserve">TALDORA                                           </t>
  </si>
  <si>
    <t xml:space="preserve">WARBURTON                                         </t>
  </si>
  <si>
    <t xml:space="preserve">CLONCURRY                                         </t>
  </si>
  <si>
    <t xml:space="preserve">DAJARRA                                           </t>
  </si>
  <si>
    <t xml:space="preserve">DUCHESS                                           </t>
  </si>
  <si>
    <t xml:space="preserve">MOUNT ISA                                         </t>
  </si>
  <si>
    <t xml:space="preserve">MOUNT ISA DC                                      </t>
  </si>
  <si>
    <t xml:space="preserve">MOUNT ISA EAST                                    </t>
  </si>
  <si>
    <t xml:space="preserve">CAMOOWEAL                                         </t>
  </si>
  <si>
    <t xml:space="preserve">BEDOURIE                                          </t>
  </si>
  <si>
    <t xml:space="preserve">BOULIA                                            </t>
  </si>
  <si>
    <t xml:space="preserve">BURKETOWN                                         </t>
  </si>
  <si>
    <t xml:space="preserve">DOOMADGEE                                         </t>
  </si>
  <si>
    <t xml:space="preserve">GREGORY DOWNS                                     </t>
  </si>
  <si>
    <t xml:space="preserve">CARDWELL                                          </t>
  </si>
  <si>
    <t xml:space="preserve">DAMPER CREEK                                      </t>
  </si>
  <si>
    <t xml:space="preserve">LUMHOLTZ                                          </t>
  </si>
  <si>
    <t xml:space="preserve">RUNGOO                                            </t>
  </si>
  <si>
    <t xml:space="preserve">ABERGOWRIE                                        </t>
  </si>
  <si>
    <t xml:space="preserve">ALLINGHAM                                         </t>
  </si>
  <si>
    <t xml:space="preserve">BAMBAROO                                          </t>
  </si>
  <si>
    <t xml:space="preserve">CORDELIA                                          </t>
  </si>
  <si>
    <t xml:space="preserve">FORESTHOME                                        </t>
  </si>
  <si>
    <t xml:space="preserve">HALIFAX                                           </t>
  </si>
  <si>
    <t xml:space="preserve">INGHAM                                            </t>
  </si>
  <si>
    <t xml:space="preserve">LANNERCOST                                        </t>
  </si>
  <si>
    <t xml:space="preserve">LUCINDA                                           </t>
  </si>
  <si>
    <t xml:space="preserve">MACKNADE                                          </t>
  </si>
  <si>
    <t xml:space="preserve">MOUNT FOX                                         </t>
  </si>
  <si>
    <t xml:space="preserve">TOOBANNA                                          </t>
  </si>
  <si>
    <t xml:space="preserve">TREBONNE                                          </t>
  </si>
  <si>
    <t xml:space="preserve">UPPER STONE                                       </t>
  </si>
  <si>
    <t xml:space="preserve">VICTORIA PLANTATION                               </t>
  </si>
  <si>
    <t xml:space="preserve">BINGIL BAY                                        </t>
  </si>
  <si>
    <t xml:space="preserve">CARMOO                                            </t>
  </si>
  <si>
    <t xml:space="preserve">GARNERS BEACH                                     </t>
  </si>
  <si>
    <t xml:space="preserve">MIDGEREE BAR                                      </t>
  </si>
  <si>
    <t xml:space="preserve">MISSION BEACH                                     </t>
  </si>
  <si>
    <t xml:space="preserve">SOUTH MISSION                                     </t>
  </si>
  <si>
    <t xml:space="preserve">WONGALING BEACH                                   </t>
  </si>
  <si>
    <t xml:space="preserve">BIRKALLA                                          </t>
  </si>
  <si>
    <t xml:space="preserve">EAST FELUGA                                       </t>
  </si>
  <si>
    <t xml:space="preserve">EURAMO                                            </t>
  </si>
  <si>
    <t xml:space="preserve">FELUGA                                            </t>
  </si>
  <si>
    <t xml:space="preserve">HULL HEADS                                        </t>
  </si>
  <si>
    <t xml:space="preserve">LOWER TULLY                                       </t>
  </si>
  <si>
    <t xml:space="preserve">MERRYBURN                                         </t>
  </si>
  <si>
    <t xml:space="preserve">MURRAY UPPER                                      </t>
  </si>
  <si>
    <t xml:space="preserve">SILKY OAK                                         </t>
  </si>
  <si>
    <t xml:space="preserve">TULLY                                             </t>
  </si>
  <si>
    <t xml:space="preserve">TULLY HEADS                                       </t>
  </si>
  <si>
    <t xml:space="preserve">DAVESON                                           </t>
  </si>
  <si>
    <t xml:space="preserve">EL ARISH                                          </t>
  </si>
  <si>
    <t xml:space="preserve">FRIDAY POCKET                                     </t>
  </si>
  <si>
    <t xml:space="preserve">GRANADILLA                                        </t>
  </si>
  <si>
    <t xml:space="preserve">JAFFA                                             </t>
  </si>
  <si>
    <t xml:space="preserve">MAADI                                             </t>
  </si>
  <si>
    <t xml:space="preserve">MARIA CREEKS                                      </t>
  </si>
  <si>
    <t xml:space="preserve">SHELL POCKET                                      </t>
  </si>
  <si>
    <t xml:space="preserve">GOOLBOO                                           </t>
  </si>
  <si>
    <t xml:space="preserve">JAPOONVALE                                        </t>
  </si>
  <si>
    <t xml:space="preserve">MCCUTCHEON                                        </t>
  </si>
  <si>
    <t xml:space="preserve">NO. 4 BRANCH                                      </t>
  </si>
  <si>
    <t xml:space="preserve">NO. 5 BRANCH                                      </t>
  </si>
  <si>
    <t xml:space="preserve">SILKWOOD                                          </t>
  </si>
  <si>
    <t xml:space="preserve">WALTER LEVER ESTATE                               </t>
  </si>
  <si>
    <t xml:space="preserve">SILKWOOD EAST                                     </t>
  </si>
  <si>
    <t xml:space="preserve">COMOON LOOP                                       </t>
  </si>
  <si>
    <t xml:space="preserve">ETTY BAY                                          </t>
  </si>
  <si>
    <t xml:space="preserve">MARTYVILLE                                        </t>
  </si>
  <si>
    <t xml:space="preserve">MOURILYAN                                         </t>
  </si>
  <si>
    <t xml:space="preserve">MOURILYAN HARBOUR                                 </t>
  </si>
  <si>
    <t xml:space="preserve">NEW HARBOURLINE                                   </t>
  </si>
  <si>
    <t xml:space="preserve">NGATJAN                                           </t>
  </si>
  <si>
    <t xml:space="preserve">NO. 6 BRANCH                                      </t>
  </si>
  <si>
    <t xml:space="preserve">SOUTH JOHNSTONE                                   </t>
  </si>
  <si>
    <t xml:space="preserve">BAMBOO CREEK                                      </t>
  </si>
  <si>
    <t xml:space="preserve">BELVEDERE                                         </t>
  </si>
  <si>
    <t xml:space="preserve">COCONUTS                                          </t>
  </si>
  <si>
    <t xml:space="preserve">COOROO LANDS                                      </t>
  </si>
  <si>
    <t xml:space="preserve">COORUMBA                                          </t>
  </si>
  <si>
    <t xml:space="preserve">COQUETTE POINT                                    </t>
  </si>
  <si>
    <t xml:space="preserve">CULLINANE                                         </t>
  </si>
  <si>
    <t xml:space="preserve">DARADGEE                                          </t>
  </si>
  <si>
    <t xml:space="preserve">EAST INNISFAIL                                    </t>
  </si>
  <si>
    <t xml:space="preserve">EAST PALMERSTON                                   </t>
  </si>
  <si>
    <t xml:space="preserve">EATON                                             </t>
  </si>
  <si>
    <t xml:space="preserve">EUBENANGEE                                        </t>
  </si>
  <si>
    <t xml:space="preserve">FITZGERALD CREEK                                  </t>
  </si>
  <si>
    <t xml:space="preserve">FLYING FISH POINT                                 </t>
  </si>
  <si>
    <t xml:space="preserve">GARRADUNGA                                        </t>
  </si>
  <si>
    <t xml:space="preserve">GOONDI                                            </t>
  </si>
  <si>
    <t xml:space="preserve">GOONDI BEND                                       </t>
  </si>
  <si>
    <t xml:space="preserve">GOONDI HILL                                       </t>
  </si>
  <si>
    <t xml:space="preserve">HUDSON                                            </t>
  </si>
  <si>
    <t xml:space="preserve">INNISFAIL                                         </t>
  </si>
  <si>
    <t xml:space="preserve">INNISFAIL ESTATE                                  </t>
  </si>
  <si>
    <t xml:space="preserve">JUBILEE HEIGHTS                                   </t>
  </si>
  <si>
    <t xml:space="preserve">MIGHELL                                           </t>
  </si>
  <si>
    <t xml:space="preserve">MUNDOO                                            </t>
  </si>
  <si>
    <t xml:space="preserve">NERADA                                            </t>
  </si>
  <si>
    <t xml:space="preserve">O'BRIENS HILL                                     </t>
  </si>
  <si>
    <t xml:space="preserve">PIN GIN HILL                                      </t>
  </si>
  <si>
    <t xml:space="preserve">SOUTH INNISFAIL                                   </t>
  </si>
  <si>
    <t xml:space="preserve">STOTERS HILL                                      </t>
  </si>
  <si>
    <t xml:space="preserve">SUNDOWN                                           </t>
  </si>
  <si>
    <t xml:space="preserve">UPPER DARADGEE                                    </t>
  </si>
  <si>
    <t xml:space="preserve">VASA VIEWS                                        </t>
  </si>
  <si>
    <t xml:space="preserve">BABINDA                                           </t>
  </si>
  <si>
    <t xml:space="preserve">BARTLE FRERE                                      </t>
  </si>
  <si>
    <t xml:space="preserve">GORDONVALE                                        </t>
  </si>
  <si>
    <t xml:space="preserve">BAYVIEW HEIGHTS                                   </t>
  </si>
  <si>
    <t xml:space="preserve">MOUNT SHERIDAN                                    </t>
  </si>
  <si>
    <t xml:space="preserve">WOREE                                             </t>
  </si>
  <si>
    <t xml:space="preserve">BENTLEY PARK                                      </t>
  </si>
  <si>
    <t xml:space="preserve">EDMONTON                                          </t>
  </si>
  <si>
    <t xml:space="preserve">MOUNT PETER                                       </t>
  </si>
  <si>
    <t xml:space="preserve">WRIGHTS CREEK                                     </t>
  </si>
  <si>
    <t xml:space="preserve">AEROGLEN                                          </t>
  </si>
  <si>
    <t xml:space="preserve">BRINSMEAD                                         </t>
  </si>
  <si>
    <t xml:space="preserve">BUNGALOW                                          </t>
  </si>
  <si>
    <t xml:space="preserve">CAIRNS                                            </t>
  </si>
  <si>
    <t xml:space="preserve">CAIRNS CENTRAL                                    </t>
  </si>
  <si>
    <t xml:space="preserve">CAIRNS CITY                                       </t>
  </si>
  <si>
    <t xml:space="preserve">CAIRNS DC                                         </t>
  </si>
  <si>
    <t xml:space="preserve">CAIRNS MC                                         </t>
  </si>
  <si>
    <t xml:space="preserve">CAIRNS NORTH                                      </t>
  </si>
  <si>
    <t xml:space="preserve">CAIRNS ORCHID PLAZA                               </t>
  </si>
  <si>
    <t xml:space="preserve">EARLVILLE                                         </t>
  </si>
  <si>
    <t xml:space="preserve">EARLVILLE BC                                      </t>
  </si>
  <si>
    <t xml:space="preserve">EDGE HILL                                         </t>
  </si>
  <si>
    <t xml:space="preserve">FRESHWATER                                        </t>
  </si>
  <si>
    <t xml:space="preserve">KAMERUNGA                                         </t>
  </si>
  <si>
    <t xml:space="preserve">MANOORA                                           </t>
  </si>
  <si>
    <t xml:space="preserve">MANUNDA                                           </t>
  </si>
  <si>
    <t xml:space="preserve">MOOROOBOOL                                        </t>
  </si>
  <si>
    <t xml:space="preserve">PARRAMATTA PARK                                   </t>
  </si>
  <si>
    <t xml:space="preserve">PORTSMITH                                         </t>
  </si>
  <si>
    <t xml:space="preserve">REDLYNCH                                          </t>
  </si>
  <si>
    <t xml:space="preserve">WESTCOURT                                         </t>
  </si>
  <si>
    <t xml:space="preserve">WHITFIELD                                         </t>
  </si>
  <si>
    <t xml:space="preserve">ALMADEN                                           </t>
  </si>
  <si>
    <t xml:space="preserve">ALOOMBA                                           </t>
  </si>
  <si>
    <t xml:space="preserve">AURUKUN                                           </t>
  </si>
  <si>
    <t xml:space="preserve">BELLENDEN KER                                     </t>
  </si>
  <si>
    <t xml:space="preserve">BOMBEETA                                          </t>
  </si>
  <si>
    <t xml:space="preserve">BOOGAN                                            </t>
  </si>
  <si>
    <t xml:space="preserve">BRAMSTON BEACH                                    </t>
  </si>
  <si>
    <t xml:space="preserve">CAMP CREEK                                        </t>
  </si>
  <si>
    <t xml:space="preserve">CHILLAGOE                                         </t>
  </si>
  <si>
    <t xml:space="preserve">COEN                                              </t>
  </si>
  <si>
    <t xml:space="preserve">COWLEY                                            </t>
  </si>
  <si>
    <t xml:space="preserve">COWLEY CREEK                                      </t>
  </si>
  <si>
    <t xml:space="preserve">CRYSTALBROOK                                      </t>
  </si>
  <si>
    <t xml:space="preserve">CURRAJAH                                          </t>
  </si>
  <si>
    <t xml:space="preserve">DEERAL                                            </t>
  </si>
  <si>
    <t xml:space="preserve">EINASLEIGH                                        </t>
  </si>
  <si>
    <t xml:space="preserve">FISHERY FALLS                                     </t>
  </si>
  <si>
    <t xml:space="preserve">FORSAYTH                                          </t>
  </si>
  <si>
    <t xml:space="preserve">GERMANTOWN                                        </t>
  </si>
  <si>
    <t xml:space="preserve">GUNUNA                                            </t>
  </si>
  <si>
    <t xml:space="preserve">JULATTEN                                          </t>
  </si>
  <si>
    <t xml:space="preserve">KOWANYAMA                                         </t>
  </si>
  <si>
    <t xml:space="preserve">KURRIMINE BEACH                                   </t>
  </si>
  <si>
    <t xml:space="preserve">LAURA                                             </t>
  </si>
  <si>
    <t xml:space="preserve">LOWER COWLEY                                      </t>
  </si>
  <si>
    <t xml:space="preserve">MENA CREEK                                        </t>
  </si>
  <si>
    <t xml:space="preserve">MIRIWINNI                                         </t>
  </si>
  <si>
    <t xml:space="preserve">MORESBY                                           </t>
  </si>
  <si>
    <t xml:space="preserve">MOUNT CARBINE                                     </t>
  </si>
  <si>
    <t xml:space="preserve">MOUNT MOLLOY                                      </t>
  </si>
  <si>
    <t xml:space="preserve">MOUNT SURPRISE                                    </t>
  </si>
  <si>
    <t xml:space="preserve">PORMPURAAW                                        </t>
  </si>
  <si>
    <t xml:space="preserve">SANDY POCKET                                      </t>
  </si>
  <si>
    <t xml:space="preserve">UTCHEE CREEK                                      </t>
  </si>
  <si>
    <t xml:space="preserve">WANGAN                                            </t>
  </si>
  <si>
    <t xml:space="preserve">WARRUBULLEN                                       </t>
  </si>
  <si>
    <t xml:space="preserve">WOOPEN CREEK                                      </t>
  </si>
  <si>
    <t xml:space="preserve">YARRABAH                                          </t>
  </si>
  <si>
    <t xml:space="preserve">BARRINE                                           </t>
  </si>
  <si>
    <t xml:space="preserve">DIMBULAH                                          </t>
  </si>
  <si>
    <t xml:space="preserve">INNOT HOT SPRINGS                                 </t>
  </si>
  <si>
    <t xml:space="preserve">KAIRI                                             </t>
  </si>
  <si>
    <t xml:space="preserve">KOWROWA                                           </t>
  </si>
  <si>
    <t xml:space="preserve">MOUNT GARNET                                      </t>
  </si>
  <si>
    <t xml:space="preserve">MUTCHILBA                                         </t>
  </si>
  <si>
    <t xml:space="preserve">TINAROO                                           </t>
  </si>
  <si>
    <t xml:space="preserve">WALKAMIN                                          </t>
  </si>
  <si>
    <t xml:space="preserve">CAPE TRIBULATION                                  </t>
  </si>
  <si>
    <t xml:space="preserve">COW BAY                                           </t>
  </si>
  <si>
    <t xml:space="preserve">DAINTREE                                          </t>
  </si>
  <si>
    <t xml:space="preserve">DIWAN                                             </t>
  </si>
  <si>
    <t xml:space="preserve">MIALLO                                            </t>
  </si>
  <si>
    <t xml:space="preserve">MOSSMAN                                           </t>
  </si>
  <si>
    <t xml:space="preserve">NEWELL                                            </t>
  </si>
  <si>
    <t xml:space="preserve">WHYANBEEL                                         </t>
  </si>
  <si>
    <t xml:space="preserve">WONGA                                             </t>
  </si>
  <si>
    <t xml:space="preserve">MAPOON                                            </t>
  </si>
  <si>
    <t xml:space="preserve">MISSION RIVER                                     </t>
  </si>
  <si>
    <t xml:space="preserve">NANUM                                             </t>
  </si>
  <si>
    <t xml:space="preserve">TRUNDING                                          </t>
  </si>
  <si>
    <t xml:space="preserve">WEIPA                                             </t>
  </si>
  <si>
    <t xml:space="preserve">BADU ISLAND                                       </t>
  </si>
  <si>
    <t xml:space="preserve">BOIGU ISLAND                                      </t>
  </si>
  <si>
    <t xml:space="preserve">COCONUT ISLAND                                    </t>
  </si>
  <si>
    <t xml:space="preserve">DARNLEY ISLAND                                    </t>
  </si>
  <si>
    <t xml:space="preserve">DAUAN ISLAND                                      </t>
  </si>
  <si>
    <t xml:space="preserve">HORN ISLAND                                       </t>
  </si>
  <si>
    <t xml:space="preserve">KUBIN VILLAGE                                     </t>
  </si>
  <si>
    <t xml:space="preserve">MABUIAG ISLAND                                    </t>
  </si>
  <si>
    <t xml:space="preserve">MOA ISLAND                                        </t>
  </si>
  <si>
    <t xml:space="preserve">MURRAY ISLAND                                     </t>
  </si>
  <si>
    <t xml:space="preserve">SAIBAI ISLAND                                     </t>
  </si>
  <si>
    <t xml:space="preserve">STEPHENS ISLAND                                   </t>
  </si>
  <si>
    <t xml:space="preserve">THURSDAY ISLAND                                   </t>
  </si>
  <si>
    <t xml:space="preserve">WARRABER ISLAND                                   </t>
  </si>
  <si>
    <t xml:space="preserve">YAM ISLAND                                        </t>
  </si>
  <si>
    <t xml:space="preserve">YORKE ISLAND                                      </t>
  </si>
  <si>
    <t xml:space="preserve">BAMAGA                                            </t>
  </si>
  <si>
    <t xml:space="preserve">INJINOO                                           </t>
  </si>
  <si>
    <t xml:space="preserve">NEW MAPOON                                        </t>
  </si>
  <si>
    <t xml:space="preserve">SEISIA                                            </t>
  </si>
  <si>
    <t xml:space="preserve">UMAGICO                                           </t>
  </si>
  <si>
    <t xml:space="preserve">CRAIGLIE                                          </t>
  </si>
  <si>
    <t xml:space="preserve">KILLALOE                                          </t>
  </si>
  <si>
    <t xml:space="preserve">MOWBRAY                                           </t>
  </si>
  <si>
    <t xml:space="preserve">OAK BEACH                                         </t>
  </si>
  <si>
    <t xml:space="preserve">PORT DOUGLAS                                      </t>
  </si>
  <si>
    <t xml:space="preserve">WANGETTI                                          </t>
  </si>
  <si>
    <t xml:space="preserve">BARRON                                            </t>
  </si>
  <si>
    <t xml:space="preserve">CARAVONICA                                        </t>
  </si>
  <si>
    <t xml:space="preserve">HOLLOWAYS BEACH                                   </t>
  </si>
  <si>
    <t xml:space="preserve">MACHANS BEACH                                     </t>
  </si>
  <si>
    <t xml:space="preserve">YORKEYS KNOB                                      </t>
  </si>
  <si>
    <t xml:space="preserve">CLIFTON BEACH                                     </t>
  </si>
  <si>
    <t xml:space="preserve">ELLIS BEACH                                       </t>
  </si>
  <si>
    <t xml:space="preserve">KEWARRA BEACH                                     </t>
  </si>
  <si>
    <t xml:space="preserve">PALM COVE                                         </t>
  </si>
  <si>
    <t xml:space="preserve">TRINITY BEACH                                     </t>
  </si>
  <si>
    <t xml:space="preserve">TRINITY PARK                                      </t>
  </si>
  <si>
    <t xml:space="preserve">BIBOOHRA                                          </t>
  </si>
  <si>
    <t xml:space="preserve">MAREEBA                                           </t>
  </si>
  <si>
    <t xml:space="preserve">KOAH                                              </t>
  </si>
  <si>
    <t xml:space="preserve">KURANDA                                           </t>
  </si>
  <si>
    <t xml:space="preserve">SPEEWAH                                           </t>
  </si>
  <si>
    <t xml:space="preserve">TOLGA                                             </t>
  </si>
  <si>
    <t xml:space="preserve">ATHERTON                                          </t>
  </si>
  <si>
    <t xml:space="preserve">UPPER BARRON                                      </t>
  </si>
  <si>
    <t xml:space="preserve">LAKE EACHAM                                       </t>
  </si>
  <si>
    <t xml:space="preserve">YUNGABURRA                                        </t>
  </si>
  <si>
    <t xml:space="preserve">GLEN ALLYN                                        </t>
  </si>
  <si>
    <t xml:space="preserve">JAGGAN                                            </t>
  </si>
  <si>
    <t xml:space="preserve">KUREEN                                            </t>
  </si>
  <si>
    <t xml:space="preserve">MALANDA                                           </t>
  </si>
  <si>
    <t xml:space="preserve">PEERAMON                                          </t>
  </si>
  <si>
    <t xml:space="preserve">TARZALI                                           </t>
  </si>
  <si>
    <t xml:space="preserve">TOPAZ                                             </t>
  </si>
  <si>
    <t xml:space="preserve">BEATRICE                                          </t>
  </si>
  <si>
    <t xml:space="preserve">ELLINJAA                                          </t>
  </si>
  <si>
    <t xml:space="preserve">MAALAN                                            </t>
  </si>
  <si>
    <t xml:space="preserve">MIDDLEBROOK                                       </t>
  </si>
  <si>
    <t xml:space="preserve">MILLAA MILLAA                                     </t>
  </si>
  <si>
    <t xml:space="preserve">MINBUN                                            </t>
  </si>
  <si>
    <t xml:space="preserve">MOREGATTA                                         </t>
  </si>
  <si>
    <t xml:space="preserve">MUNGALLI                                          </t>
  </si>
  <si>
    <t xml:space="preserve">HERBERTON                                         </t>
  </si>
  <si>
    <t xml:space="preserve">IRVINEBANK                                        </t>
  </si>
  <si>
    <t xml:space="preserve">EVELYN                                            </t>
  </si>
  <si>
    <t xml:space="preserve">KABAN                                             </t>
  </si>
  <si>
    <t xml:space="preserve">RAVENSHOE                                         </t>
  </si>
  <si>
    <t xml:space="preserve">TUMOULIN                                          </t>
  </si>
  <si>
    <t xml:space="preserve">HOWITT                                            </t>
  </si>
  <si>
    <t xml:space="preserve">NORMAN                                            </t>
  </si>
  <si>
    <t xml:space="preserve">NORMANTON                                         </t>
  </si>
  <si>
    <t xml:space="preserve">KARUMBA                                           </t>
  </si>
  <si>
    <t xml:space="preserve">COOKTOWN                                          </t>
  </si>
  <si>
    <t xml:space="preserve">HOPE VALE                                         </t>
  </si>
  <si>
    <t xml:space="preserve">ROSSVILLE                                         </t>
  </si>
  <si>
    <t xml:space="preserve">WUJAL WUJAL                                       </t>
  </si>
  <si>
    <t xml:space="preserve">GOLD COAST MC                                     </t>
  </si>
  <si>
    <t xml:space="preserve">SA                                      </t>
  </si>
  <si>
    <t xml:space="preserve">ERNABELLA                                         </t>
  </si>
  <si>
    <t xml:space="preserve">INDULKANA                                         </t>
  </si>
  <si>
    <t xml:space="preserve">MIMILI                                            </t>
  </si>
  <si>
    <t xml:space="preserve">ADELAIDE                                          </t>
  </si>
  <si>
    <t xml:space="preserve">ADELAIDE BC                                       </t>
  </si>
  <si>
    <t xml:space="preserve">CITY WEST CAMPUS                                  </t>
  </si>
  <si>
    <t xml:space="preserve">HALIFAX STREET                                    </t>
  </si>
  <si>
    <t xml:space="preserve">HUTT STREET                                       </t>
  </si>
  <si>
    <t xml:space="preserve">RUNDLE MALL                                       </t>
  </si>
  <si>
    <t xml:space="preserve">STATION ARCADE                                    </t>
  </si>
  <si>
    <t xml:space="preserve">STURT STREET                                      </t>
  </si>
  <si>
    <t xml:space="preserve">ADELAIDE UNIVERSITY                               </t>
  </si>
  <si>
    <t xml:space="preserve">NORTH ADELAIDE                                    </t>
  </si>
  <si>
    <t xml:space="preserve">NORTH ADELAIDE MELBOURNE ST                       </t>
  </si>
  <si>
    <t xml:space="preserve">BOWDEN                                            </t>
  </si>
  <si>
    <t xml:space="preserve">BROMPTON                                          </t>
  </si>
  <si>
    <t xml:space="preserve">HINDMARSH                                         </t>
  </si>
  <si>
    <t xml:space="preserve">WELLAND                                           </t>
  </si>
  <si>
    <t xml:space="preserve">WEST HINDMARSH                                    </t>
  </si>
  <si>
    <t xml:space="preserve">DUDLEY PARK                                       </t>
  </si>
  <si>
    <t xml:space="preserve">RENOWN PARK                                       </t>
  </si>
  <si>
    <t xml:space="preserve">RIDLEYTON                                         </t>
  </si>
  <si>
    <t xml:space="preserve">WEST CROYDON                                      </t>
  </si>
  <si>
    <t xml:space="preserve">ALLENBY GARDENS                                   </t>
  </si>
  <si>
    <t xml:space="preserve">BEVERLEY                                          </t>
  </si>
  <si>
    <t xml:space="preserve">KILKENNY                                          </t>
  </si>
  <si>
    <t xml:space="preserve">ANGLE PARK                                        </t>
  </si>
  <si>
    <t xml:space="preserve">FERRYDEN PARK                                     </t>
  </si>
  <si>
    <t xml:space="preserve">REGENCY PARK                                      </t>
  </si>
  <si>
    <t xml:space="preserve">REGENCY PARK BC                                   </t>
  </si>
  <si>
    <t xml:space="preserve">WOODVILLE PARK                                    </t>
  </si>
  <si>
    <t xml:space="preserve">WOODVILLE SOUTH                                   </t>
  </si>
  <si>
    <t xml:space="preserve">WOODVILLE WEST                                    </t>
  </si>
  <si>
    <t xml:space="preserve">ATHOL PARK                                        </t>
  </si>
  <si>
    <t xml:space="preserve">MANSFIELD PARK                                    </t>
  </si>
  <si>
    <t xml:space="preserve">WOODVILLE GARDENS                                 </t>
  </si>
  <si>
    <t xml:space="preserve">WOODVILLE NORTH                                   </t>
  </si>
  <si>
    <t xml:space="preserve">GILLMAN                                           </t>
  </si>
  <si>
    <t xml:space="preserve">OTTOWAY                                           </t>
  </si>
  <si>
    <t xml:space="preserve">PENNINGTON                                        </t>
  </si>
  <si>
    <t xml:space="preserve">ROSEWATER                                         </t>
  </si>
  <si>
    <t xml:space="preserve">ROSEWATER EAST                                    </t>
  </si>
  <si>
    <t xml:space="preserve">WINGFIELD                                         </t>
  </si>
  <si>
    <t xml:space="preserve">ALBERT PARK                                       </t>
  </si>
  <si>
    <t xml:space="preserve">QUEENSTOWN                                        </t>
  </si>
  <si>
    <t xml:space="preserve">ROYAL PARK                                        </t>
  </si>
  <si>
    <t xml:space="preserve">BIRKENHEAD                                        </t>
  </si>
  <si>
    <t xml:space="preserve">ETHELTON                                          </t>
  </si>
  <si>
    <t xml:space="preserve">GLANVILLE                                         </t>
  </si>
  <si>
    <t xml:space="preserve">PORT ADELAIDE                                     </t>
  </si>
  <si>
    <t xml:space="preserve">PORT ADELAIDE DC                                  </t>
  </si>
  <si>
    <t xml:space="preserve">LARGS BAY                                         </t>
  </si>
  <si>
    <t xml:space="preserve">LARGS NORTH                                       </t>
  </si>
  <si>
    <t xml:space="preserve">PETERHEAD                                         </t>
  </si>
  <si>
    <t xml:space="preserve">TAPEROO                                           </t>
  </si>
  <si>
    <t xml:space="preserve">OUTER HARBOR                                      </t>
  </si>
  <si>
    <t xml:space="preserve">SEMAPHORE                                         </t>
  </si>
  <si>
    <t xml:space="preserve">SEMAPHORE PARK                                    </t>
  </si>
  <si>
    <t xml:space="preserve">SEMAPHORE SOUTH                                   </t>
  </si>
  <si>
    <t xml:space="preserve">WEST LAKES SHORE                                  </t>
  </si>
  <si>
    <t xml:space="preserve">WEST LAKES                                        </t>
  </si>
  <si>
    <t xml:space="preserve">HENLEY BEACH                                      </t>
  </si>
  <si>
    <t xml:space="preserve">HENLEY BEACH SOUTH                                </t>
  </si>
  <si>
    <t xml:space="preserve">FINDON                                            </t>
  </si>
  <si>
    <t xml:space="preserve">SEATON                                            </t>
  </si>
  <si>
    <t xml:space="preserve">FULHAM GARDENS                                    </t>
  </si>
  <si>
    <t xml:space="preserve">WEST BEACH                                        </t>
  </si>
  <si>
    <t xml:space="preserve">FLINDERS PARK                                     </t>
  </si>
  <si>
    <t xml:space="preserve">KIDMAN PARK                                       </t>
  </si>
  <si>
    <t xml:space="preserve">MILE END                                          </t>
  </si>
  <si>
    <t xml:space="preserve">MILE END SOUTH                                    </t>
  </si>
  <si>
    <t xml:space="preserve">THEBARTON                                         </t>
  </si>
  <si>
    <t xml:space="preserve">TORRENSVILLE                                      </t>
  </si>
  <si>
    <t xml:space="preserve">TORRENSVILLE PLAZA                                </t>
  </si>
  <si>
    <t xml:space="preserve">BROOKLYN PARK                                     </t>
  </si>
  <si>
    <t xml:space="preserve">LOCKLEYS                                          </t>
  </si>
  <si>
    <t xml:space="preserve">UNDERDALE                                         </t>
  </si>
  <si>
    <t xml:space="preserve">COWANDILLA                                        </t>
  </si>
  <si>
    <t xml:space="preserve">HILTON                                            </t>
  </si>
  <si>
    <t xml:space="preserve">HILTON PLAZA                                      </t>
  </si>
  <si>
    <t xml:space="preserve">MARLESTON                                         </t>
  </si>
  <si>
    <t xml:space="preserve">MARLESTON DC                                      </t>
  </si>
  <si>
    <t xml:space="preserve">WEST RICHMOND                                     </t>
  </si>
  <si>
    <t xml:space="preserve">CLARENCE PARK                                     </t>
  </si>
  <si>
    <t xml:space="preserve">MILLSWOOD                                         </t>
  </si>
  <si>
    <t xml:space="preserve">WAYVILLE                                          </t>
  </si>
  <si>
    <t xml:space="preserve">BLACK FOREST                                      </t>
  </si>
  <si>
    <t xml:space="preserve">EVERARD PARK                                      </t>
  </si>
  <si>
    <t xml:space="preserve">KESWICK                                           </t>
  </si>
  <si>
    <t xml:space="preserve">GLANDORE                                          </t>
  </si>
  <si>
    <t xml:space="preserve">KURRALTA PARK                                     </t>
  </si>
  <si>
    <t xml:space="preserve">NETLEY                                            </t>
  </si>
  <si>
    <t xml:space="preserve">NORTH PLYMPTON                                    </t>
  </si>
  <si>
    <t xml:space="preserve">PLYMPTON                                          </t>
  </si>
  <si>
    <t xml:space="preserve">PLYMPTON PARK                                     </t>
  </si>
  <si>
    <t xml:space="preserve">SOUTH PLYMPTON                                    </t>
  </si>
  <si>
    <t xml:space="preserve">CLARENCE GARDENS                                  </t>
  </si>
  <si>
    <t xml:space="preserve">EDWARDSTOWN                                       </t>
  </si>
  <si>
    <t xml:space="preserve">MELROSE PARK DC                                   </t>
  </si>
  <si>
    <t xml:space="preserve">NOVAR GARDENS                                     </t>
  </si>
  <si>
    <t xml:space="preserve">COLONEL LIGHT GARDENS                             </t>
  </si>
  <si>
    <t xml:space="preserve">CUMBERLAND PARK                                   </t>
  </si>
  <si>
    <t xml:space="preserve">DAW PARK                                          </t>
  </si>
  <si>
    <t xml:space="preserve">PANORAMA                                          </t>
  </si>
  <si>
    <t xml:space="preserve">WESTBOURNE PARK                                   </t>
  </si>
  <si>
    <t xml:space="preserve">BEDFORD PARK                                      </t>
  </si>
  <si>
    <t xml:space="preserve">CLOVELLY PARK                                     </t>
  </si>
  <si>
    <t xml:space="preserve">FLINDERS UNIVERSITY                               </t>
  </si>
  <si>
    <t xml:space="preserve">PASADENA                                          </t>
  </si>
  <si>
    <t xml:space="preserve">ASCOT PARK                                        </t>
  </si>
  <si>
    <t xml:space="preserve">MARION                                            </t>
  </si>
  <si>
    <t xml:space="preserve">MITCHELL PARK                                     </t>
  </si>
  <si>
    <t xml:space="preserve">MORPHETTVILLE                                     </t>
  </si>
  <si>
    <t xml:space="preserve">PARK HOLME                                        </t>
  </si>
  <si>
    <t xml:space="preserve">GLENGOWRIE                                        </t>
  </si>
  <si>
    <t xml:space="preserve">SOMERTON PARK                                     </t>
  </si>
  <si>
    <t xml:space="preserve">GLENELG                                           </t>
  </si>
  <si>
    <t xml:space="preserve">GLENELG EAST                                      </t>
  </si>
  <si>
    <t xml:space="preserve">GLENELG JETTY ROAD                                </t>
  </si>
  <si>
    <t xml:space="preserve">GLENELG NORTH                                     </t>
  </si>
  <si>
    <t xml:space="preserve">GLENELG SOUTH                                     </t>
  </si>
  <si>
    <t xml:space="preserve">OAKLANDS PARK                                     </t>
  </si>
  <si>
    <t xml:space="preserve">WARRADALE                                         </t>
  </si>
  <si>
    <t xml:space="preserve">WARRADALE NORTH                                   </t>
  </si>
  <si>
    <t xml:space="preserve">SEACOMBE GARDENS                                  </t>
  </si>
  <si>
    <t xml:space="preserve">SEACOMBE HEIGHTS                                  </t>
  </si>
  <si>
    <t xml:space="preserve">STURT                                             </t>
  </si>
  <si>
    <t xml:space="preserve">DOVER GARDENS                                     </t>
  </si>
  <si>
    <t xml:space="preserve">HOVE                                              </t>
  </si>
  <si>
    <t xml:space="preserve">NORTH BRIGHTON                                    </t>
  </si>
  <si>
    <t xml:space="preserve">SOUTH BRIGHTON                                    </t>
  </si>
  <si>
    <t xml:space="preserve">KINGSTON PARK                                     </t>
  </si>
  <si>
    <t xml:space="preserve">MARINO                                            </t>
  </si>
  <si>
    <t xml:space="preserve">SEACLIFF                                          </t>
  </si>
  <si>
    <t xml:space="preserve">SEACLIFF PARK                                     </t>
  </si>
  <si>
    <t xml:space="preserve">SEAVIEW DOWNS                                     </t>
  </si>
  <si>
    <t xml:space="preserve">BELLEVUE HEIGHTS                                  </t>
  </si>
  <si>
    <t xml:space="preserve">EDEN HILLS                                        </t>
  </si>
  <si>
    <t xml:space="preserve">BLACKWOOD                                         </t>
  </si>
  <si>
    <t xml:space="preserve">COROMANDEL VALLEY                                 </t>
  </si>
  <si>
    <t xml:space="preserve">CRAIGBURN FARM                                    </t>
  </si>
  <si>
    <t xml:space="preserve">HAWTHORNDENE                                      </t>
  </si>
  <si>
    <t xml:space="preserve">BELAIR                                            </t>
  </si>
  <si>
    <t xml:space="preserve">GLENALTA                                          </t>
  </si>
  <si>
    <t xml:space="preserve">MALVERN                                           </t>
  </si>
  <si>
    <t xml:space="preserve">UNLEY                                             </t>
  </si>
  <si>
    <t xml:space="preserve">UNLEY BC                                          </t>
  </si>
  <si>
    <t xml:space="preserve">UNLEY DC                                          </t>
  </si>
  <si>
    <t xml:space="preserve">UNLEY PARK                                        </t>
  </si>
  <si>
    <t xml:space="preserve">BROWN HILL CREEK                                  </t>
  </si>
  <si>
    <t xml:space="preserve">CLAPHAM                                           </t>
  </si>
  <si>
    <t xml:space="preserve">HAWTHORN                                          </t>
  </si>
  <si>
    <t xml:space="preserve">LOWER MITCHAM                                     </t>
  </si>
  <si>
    <t xml:space="preserve">LYNTON                                            </t>
  </si>
  <si>
    <t xml:space="preserve">MITCHAM                                           </t>
  </si>
  <si>
    <t xml:space="preserve">MITCHAM SHOPPING CENTRE                           </t>
  </si>
  <si>
    <t xml:space="preserve">NETHERBY                                          </t>
  </si>
  <si>
    <t xml:space="preserve">TORRENS PARK                                      </t>
  </si>
  <si>
    <t xml:space="preserve">FREWVILLE                                         </t>
  </si>
  <si>
    <t xml:space="preserve">FULLARTON                                         </t>
  </si>
  <si>
    <t xml:space="preserve">HIGHGATE                                          </t>
  </si>
  <si>
    <t xml:space="preserve">PARKSIDE                                          </t>
  </si>
  <si>
    <t xml:space="preserve">GLEN OSMOND                                       </t>
  </si>
  <si>
    <t xml:space="preserve">GLENUNGA                                          </t>
  </si>
  <si>
    <t xml:space="preserve">MOUNT OSMOND                                      </t>
  </si>
  <si>
    <t xml:space="preserve">MYRTLE BANK                                       </t>
  </si>
  <si>
    <t xml:space="preserve">ST GEORGES                                        </t>
  </si>
  <si>
    <t xml:space="preserve">URRBRAE                                           </t>
  </si>
  <si>
    <t xml:space="preserve">DULWICH                                           </t>
  </si>
  <si>
    <t xml:space="preserve">GLENSIDE                                          </t>
  </si>
  <si>
    <t xml:space="preserve">LINDEN PARK                                       </t>
  </si>
  <si>
    <t xml:space="preserve">TOORAK GARDENS                                    </t>
  </si>
  <si>
    <t xml:space="preserve">TUSMORE                                           </t>
  </si>
  <si>
    <t xml:space="preserve">ERINDALE                                          </t>
  </si>
  <si>
    <t xml:space="preserve">HAZELWOOD PARK                                    </t>
  </si>
  <si>
    <t xml:space="preserve">STONYFELL                                         </t>
  </si>
  <si>
    <t xml:space="preserve">WATERFALL GULLY                                   </t>
  </si>
  <si>
    <t xml:space="preserve">WATTLE PARK                                       </t>
  </si>
  <si>
    <t xml:space="preserve">BEULAH PARK                                       </t>
  </si>
  <si>
    <t xml:space="preserve">KENT TOWN                                         </t>
  </si>
  <si>
    <t xml:space="preserve">NORWOOD                                           </t>
  </si>
  <si>
    <t xml:space="preserve">NORWOOD SOUTH                                     </t>
  </si>
  <si>
    <t xml:space="preserve">ROSE PARK                                         </t>
  </si>
  <si>
    <t xml:space="preserve">HEATHPOOL                                         </t>
  </si>
  <si>
    <t xml:space="preserve">KENSINGTON GARDENS                                </t>
  </si>
  <si>
    <t xml:space="preserve">KENSINGTON PARK                                   </t>
  </si>
  <si>
    <t xml:space="preserve">LEABROOK                                          </t>
  </si>
  <si>
    <t xml:space="preserve">MARRYATVILLE                                      </t>
  </si>
  <si>
    <t xml:space="preserve">ST MORRIS                                         </t>
  </si>
  <si>
    <t xml:space="preserve">TRINITY GARDENS                                   </t>
  </si>
  <si>
    <t xml:space="preserve">COLLEGE PARK                                      </t>
  </si>
  <si>
    <t xml:space="preserve">EVANDALE                                          </t>
  </si>
  <si>
    <t xml:space="preserve">HACKNEY                                           </t>
  </si>
  <si>
    <t xml:space="preserve">MAYLANDS                                          </t>
  </si>
  <si>
    <t xml:space="preserve">STEPNEY                                           </t>
  </si>
  <si>
    <t xml:space="preserve">FELIXSTOW                                         </t>
  </si>
  <si>
    <t xml:space="preserve">FIRLE                                             </t>
  </si>
  <si>
    <t xml:space="preserve">GLYNDE                                            </t>
  </si>
  <si>
    <t xml:space="preserve">GLYNDE PLAZA                                      </t>
  </si>
  <si>
    <t xml:space="preserve">JOSLIN                                            </t>
  </si>
  <si>
    <t xml:space="preserve">MARDEN                                            </t>
  </si>
  <si>
    <t xml:space="preserve">PAYNEHAM                                          </t>
  </si>
  <si>
    <t xml:space="preserve">PAYNEHAM SOUTH                                    </t>
  </si>
  <si>
    <t xml:space="preserve">ROYSTON PARK                                      </t>
  </si>
  <si>
    <t xml:space="preserve">KENT TOWN DC                                      </t>
  </si>
  <si>
    <t xml:space="preserve">AULDANA                                           </t>
  </si>
  <si>
    <t xml:space="preserve">MAGILL                                            </t>
  </si>
  <si>
    <t xml:space="preserve">MAGILL NORTH                                      </t>
  </si>
  <si>
    <t xml:space="preserve">ROSSLYN PARK                                      </t>
  </si>
  <si>
    <t xml:space="preserve">SKYE                                              </t>
  </si>
  <si>
    <t xml:space="preserve">TERINGIE                                          </t>
  </si>
  <si>
    <t xml:space="preserve">WOODFORDE                                         </t>
  </si>
  <si>
    <t xml:space="preserve">HECTORVILLE                                       </t>
  </si>
  <si>
    <t xml:space="preserve">ROSTREVOR                                         </t>
  </si>
  <si>
    <t xml:space="preserve">TRANMERE                                          </t>
  </si>
  <si>
    <t xml:space="preserve">TRANMERE NORTH                                    </t>
  </si>
  <si>
    <t xml:space="preserve">NEWTON                                            </t>
  </si>
  <si>
    <t xml:space="preserve">DERNANCOURT                                       </t>
  </si>
  <si>
    <t xml:space="preserve">ATHELSTONE                                        </t>
  </si>
  <si>
    <t xml:space="preserve">COLLINSWOOD                                       </t>
  </si>
  <si>
    <t xml:space="preserve">MEDINDIE                                          </t>
  </si>
  <si>
    <t xml:space="preserve">MEDINDIE GARDENS                                  </t>
  </si>
  <si>
    <t xml:space="preserve">VALE PARK                                         </t>
  </si>
  <si>
    <t xml:space="preserve">WALKERVILLE                                       </t>
  </si>
  <si>
    <t xml:space="preserve">FITZROY                                           </t>
  </si>
  <si>
    <t xml:space="preserve">OVINGHAM                                          </t>
  </si>
  <si>
    <t xml:space="preserve">PROSPECT EAST                                     </t>
  </si>
  <si>
    <t xml:space="preserve">THORNGATE                                         </t>
  </si>
  <si>
    <t xml:space="preserve">BROADVIEW                                         </t>
  </si>
  <si>
    <t xml:space="preserve">NAILSWORTH                                        </t>
  </si>
  <si>
    <t xml:space="preserve">SEFTON PARK                                       </t>
  </si>
  <si>
    <t xml:space="preserve">BLAIR ATHOL WEST                                  </t>
  </si>
  <si>
    <t xml:space="preserve">KILBURN                                           </t>
  </si>
  <si>
    <t xml:space="preserve">KILBURN NORTH                                     </t>
  </si>
  <si>
    <t xml:space="preserve">CLEARVIEW                                         </t>
  </si>
  <si>
    <t xml:space="preserve">ENFIELD PLAZA                                     </t>
  </si>
  <si>
    <t xml:space="preserve">NORTHFIELD                                        </t>
  </si>
  <si>
    <t xml:space="preserve">GILLES PLAINS                                     </t>
  </si>
  <si>
    <t xml:space="preserve">GREENACRES                                        </t>
  </si>
  <si>
    <t xml:space="preserve">HAMPSTEAD GARDENS                                 </t>
  </si>
  <si>
    <t xml:space="preserve">MANNINGHAM                                        </t>
  </si>
  <si>
    <t xml:space="preserve">OAKDEN                                            </t>
  </si>
  <si>
    <t xml:space="preserve">KLEMZIG                                           </t>
  </si>
  <si>
    <t xml:space="preserve">WINDSOR GARDENS                                   </t>
  </si>
  <si>
    <t xml:space="preserve">HOLDEN HILL                                       </t>
  </si>
  <si>
    <t xml:space="preserve">HIGHBURY                                          </t>
  </si>
  <si>
    <t xml:space="preserve">HOPE VALLEY                                       </t>
  </si>
  <si>
    <t xml:space="preserve">BANKSIA PARK                                      </t>
  </si>
  <si>
    <t xml:space="preserve">TEA TREE GULLY                                    </t>
  </si>
  <si>
    <t xml:space="preserve">VISTA                                             </t>
  </si>
  <si>
    <t xml:space="preserve">MODBURY                                           </t>
  </si>
  <si>
    <t xml:space="preserve">MODBURY HEIGHTS                                   </t>
  </si>
  <si>
    <t xml:space="preserve">MODBURY NORTH                                     </t>
  </si>
  <si>
    <t xml:space="preserve">PARA VISTA                                        </t>
  </si>
  <si>
    <t xml:space="preserve">VALLEY VIEW                                       </t>
  </si>
  <si>
    <t xml:space="preserve">CAVAN                                             </t>
  </si>
  <si>
    <t xml:space="preserve">GEPPS CROSS                                       </t>
  </si>
  <si>
    <t xml:space="preserve">MAWSON LAKES                                      </t>
  </si>
  <si>
    <t xml:space="preserve">POORAKA                                           </t>
  </si>
  <si>
    <t xml:space="preserve">GULFVIEW HEIGHTS                                  </t>
  </si>
  <si>
    <t xml:space="preserve">PARA HILLS                                        </t>
  </si>
  <si>
    <t xml:space="preserve">PARA HILLS WEST                                   </t>
  </si>
  <si>
    <t xml:space="preserve">REDWOOD PARK                                      </t>
  </si>
  <si>
    <t xml:space="preserve">RIDGEHAVEN                                        </t>
  </si>
  <si>
    <t xml:space="preserve">ST AGNES                                          </t>
  </si>
  <si>
    <t xml:space="preserve">INGLE FARM                                        </t>
  </si>
  <si>
    <t xml:space="preserve">WALKLEY HEIGHTS                                   </t>
  </si>
  <si>
    <t xml:space="preserve">PARAFIELD                                         </t>
  </si>
  <si>
    <t xml:space="preserve">SALISBURY SOUTH                                   </t>
  </si>
  <si>
    <t xml:space="preserve">SALISBURY SOUTH DC                                </t>
  </si>
  <si>
    <t xml:space="preserve">GREEN FIELDS                                      </t>
  </si>
  <si>
    <t xml:space="preserve">PARAFIELD GARDENS                                 </t>
  </si>
  <si>
    <t xml:space="preserve">PARALOWIE                                         </t>
  </si>
  <si>
    <t xml:space="preserve">SALISBURY DOWNS                                   </t>
  </si>
  <si>
    <t xml:space="preserve">SALISBURY NORTH                                   </t>
  </si>
  <si>
    <t xml:space="preserve">SALISBURY NORTH WHITES ROAD                       </t>
  </si>
  <si>
    <t xml:space="preserve">BRAHMA LODGE                                      </t>
  </si>
  <si>
    <t xml:space="preserve">SALISBURY EAST NORTHBRI AVE                       </t>
  </si>
  <si>
    <t xml:space="preserve">SALISBURY HEIGHTS                                 </t>
  </si>
  <si>
    <t xml:space="preserve">SALISBURY PARK                                    </t>
  </si>
  <si>
    <t xml:space="preserve">SALISBURY PLAIN                                   </t>
  </si>
  <si>
    <t xml:space="preserve">BOLIVAR                                           </t>
  </si>
  <si>
    <t xml:space="preserve">DIREK                                             </t>
  </si>
  <si>
    <t xml:space="preserve">GLOBE DERBY PARK                                  </t>
  </si>
  <si>
    <t xml:space="preserve">ST KILDA                                          </t>
  </si>
  <si>
    <t xml:space="preserve">WATERLOO CORNER                                   </t>
  </si>
  <si>
    <t xml:space="preserve">EDINBURGH                                         </t>
  </si>
  <si>
    <t xml:space="preserve">EDINBURGH RAAF                                    </t>
  </si>
  <si>
    <t xml:space="preserve">ELIZABETH                                         </t>
  </si>
  <si>
    <t xml:space="preserve">ELIZABETH EAST                                    </t>
  </si>
  <si>
    <t xml:space="preserve">ELIZABETH GROVE                                   </t>
  </si>
  <si>
    <t xml:space="preserve">ELIZABETH SOUTH                                   </t>
  </si>
  <si>
    <t xml:space="preserve">ELIZABETH VALE                                    </t>
  </si>
  <si>
    <t xml:space="preserve">HILLBANK                                          </t>
  </si>
  <si>
    <t xml:space="preserve">DAVOREN PARK                                      </t>
  </si>
  <si>
    <t xml:space="preserve">DAVOREN PARK SOUTH                                </t>
  </si>
  <si>
    <t xml:space="preserve">ELIZABETH DOWNS                                   </t>
  </si>
  <si>
    <t xml:space="preserve">ELIZABETH NORTH                                   </t>
  </si>
  <si>
    <t xml:space="preserve">ELIZABETH PARK                                    </t>
  </si>
  <si>
    <t xml:space="preserve">ELIZABETH WEST                                    </t>
  </si>
  <si>
    <t xml:space="preserve">ELIZABETH WEST DC                                 </t>
  </si>
  <si>
    <t xml:space="preserve">ANDREWS FARM                                      </t>
  </si>
  <si>
    <t xml:space="preserve">BLAKEVIEW                                         </t>
  </si>
  <si>
    <t xml:space="preserve">CRAIGMORE                                         </t>
  </si>
  <si>
    <t xml:space="preserve">GOULD CREEK                                       </t>
  </si>
  <si>
    <t xml:space="preserve">HUMBUG SCRUB                                      </t>
  </si>
  <si>
    <t xml:space="preserve">ONE TREE HILL                                     </t>
  </si>
  <si>
    <t xml:space="preserve">SAMPSON FLAT                                      </t>
  </si>
  <si>
    <t xml:space="preserve">SMITHFIELD PLAINS                                 </t>
  </si>
  <si>
    <t xml:space="preserve">ULEYBURY                                          </t>
  </si>
  <si>
    <t xml:space="preserve">KUDLA                                             </t>
  </si>
  <si>
    <t xml:space="preserve">MUNNO PARA                                        </t>
  </si>
  <si>
    <t xml:space="preserve">MUNNO PARA DOWNS                                  </t>
  </si>
  <si>
    <t xml:space="preserve">MUNNO PARA WEST                                   </t>
  </si>
  <si>
    <t xml:space="preserve">EVANSTON                                          </t>
  </si>
  <si>
    <t xml:space="preserve">EVANSTON GARDENS                                  </t>
  </si>
  <si>
    <t xml:space="preserve">EVANSTON PARK                                     </t>
  </si>
  <si>
    <t xml:space="preserve">EVANSTON SOUTH                                    </t>
  </si>
  <si>
    <t xml:space="preserve">HILLIER                                           </t>
  </si>
  <si>
    <t xml:space="preserve">ANGLE VALE                                        </t>
  </si>
  <si>
    <t xml:space="preserve">BIBARINGA                                         </t>
  </si>
  <si>
    <t xml:space="preserve">BUCHFELDE                                         </t>
  </si>
  <si>
    <t xml:space="preserve">CONCORDIA                                         </t>
  </si>
  <si>
    <t xml:space="preserve">GAWLER                                            </t>
  </si>
  <si>
    <t xml:space="preserve">GAWLER BELT                                       </t>
  </si>
  <si>
    <t xml:space="preserve">GAWLER EAST                                       </t>
  </si>
  <si>
    <t xml:space="preserve">GAWLER RIVER                                      </t>
  </si>
  <si>
    <t xml:space="preserve">GAWLER SOUTH                                      </t>
  </si>
  <si>
    <t xml:space="preserve">GAWLER WEST                                       </t>
  </si>
  <si>
    <t xml:space="preserve">HEWETT                                            </t>
  </si>
  <si>
    <t xml:space="preserve">KALBEEBA                                          </t>
  </si>
  <si>
    <t xml:space="preserve">WARD BELT                                         </t>
  </si>
  <si>
    <t xml:space="preserve">WILLASTON                                         </t>
  </si>
  <si>
    <t xml:space="preserve">BUCKLAND PARK                                     </t>
  </si>
  <si>
    <t xml:space="preserve">MACDONALD PARK                                    </t>
  </si>
  <si>
    <t xml:space="preserve">PENFIELD                                          </t>
  </si>
  <si>
    <t xml:space="preserve">PENFIELD GARDENS                                  </t>
  </si>
  <si>
    <t xml:space="preserve">GOLDEN GROVE                                      </t>
  </si>
  <si>
    <t xml:space="preserve">GOLDEN GROVE VILLAGE                              </t>
  </si>
  <si>
    <t xml:space="preserve">GREENWITH                                         </t>
  </si>
  <si>
    <t xml:space="preserve">FAIRVIEW PARK                                     </t>
  </si>
  <si>
    <t xml:space="preserve">SURREY DOWNS                                      </t>
  </si>
  <si>
    <t xml:space="preserve">YATALA VALE                                       </t>
  </si>
  <si>
    <t xml:space="preserve">WYNN VALE                                         </t>
  </si>
  <si>
    <t xml:space="preserve">HOUGHTON                                          </t>
  </si>
  <si>
    <t xml:space="preserve">LOWER HERMITAGE                                   </t>
  </si>
  <si>
    <t xml:space="preserve">UPPER HERMITAGE                                   </t>
  </si>
  <si>
    <t xml:space="preserve">PARACOMBE                                         </t>
  </si>
  <si>
    <t xml:space="preserve">CHERRYVILLE                                       </t>
  </si>
  <si>
    <t xml:space="preserve">MONTACUTE                                         </t>
  </si>
  <si>
    <t xml:space="preserve">NORTON SUMMIT                                     </t>
  </si>
  <si>
    <t xml:space="preserve">ASHTON                                            </t>
  </si>
  <si>
    <t xml:space="preserve">BASKET RANGE                                      </t>
  </si>
  <si>
    <t xml:space="preserve">FOREST RANGE                                      </t>
  </si>
  <si>
    <t xml:space="preserve">GREENHILL                                         </t>
  </si>
  <si>
    <t xml:space="preserve">HORSNELL GULLY                                    </t>
  </si>
  <si>
    <t xml:space="preserve">SUMMERTOWN                                        </t>
  </si>
  <si>
    <t xml:space="preserve">URAIDLA                                           </t>
  </si>
  <si>
    <t xml:space="preserve">CAREY GULLY                                       </t>
  </si>
  <si>
    <t xml:space="preserve">LEAWOOD GARDENS                                   </t>
  </si>
  <si>
    <t xml:space="preserve">PICCADILLY                                        </t>
  </si>
  <si>
    <t xml:space="preserve">CRAFERS                                           </t>
  </si>
  <si>
    <t xml:space="preserve">CRAFERS WEST                                      </t>
  </si>
  <si>
    <t xml:space="preserve">ECHUNGA                                           </t>
  </si>
  <si>
    <t xml:space="preserve">FLAXLEY                                           </t>
  </si>
  <si>
    <t xml:space="preserve">HEATHFIELD                                        </t>
  </si>
  <si>
    <t xml:space="preserve">IRONBANK                                          </t>
  </si>
  <si>
    <t xml:space="preserve">LONGWOOD                                          </t>
  </si>
  <si>
    <t xml:space="preserve">MACCLESFIELD                                      </t>
  </si>
  <si>
    <t xml:space="preserve">MYLOR                                             </t>
  </si>
  <si>
    <t xml:space="preserve">SCOTT CREEK                                       </t>
  </si>
  <si>
    <t xml:space="preserve">ALDGATE                                           </t>
  </si>
  <si>
    <t xml:space="preserve">BRIDGEWATER                                       </t>
  </si>
  <si>
    <t xml:space="preserve">UPPER STURT                                       </t>
  </si>
  <si>
    <t xml:space="preserve">ASHBOURNE                                         </t>
  </si>
  <si>
    <t xml:space="preserve">CHERRY GARDENS                                    </t>
  </si>
  <si>
    <t xml:space="preserve">COROMANDEL EAST                                   </t>
  </si>
  <si>
    <t xml:space="preserve">KANGARILLA                                        </t>
  </si>
  <si>
    <t xml:space="preserve">HALLETT COVE                                      </t>
  </si>
  <si>
    <t xml:space="preserve">O'HALLORAN HILL                                   </t>
  </si>
  <si>
    <t xml:space="preserve">O'HALLORAN HILL DC                                </t>
  </si>
  <si>
    <t xml:space="preserve">SHEIDOW PARK                                      </t>
  </si>
  <si>
    <t xml:space="preserve">TROTT PARK                                        </t>
  </si>
  <si>
    <t xml:space="preserve">ABERFOYLE PARK                                    </t>
  </si>
  <si>
    <t xml:space="preserve">CHANDLERS HILL                                    </t>
  </si>
  <si>
    <t xml:space="preserve">FLAGSTAFF HILL                                    </t>
  </si>
  <si>
    <t xml:space="preserve">HAPPY VALLEY                                      </t>
  </si>
  <si>
    <t xml:space="preserve">LONSDALE                                          </t>
  </si>
  <si>
    <t xml:space="preserve">LONSDALE DC                                       </t>
  </si>
  <si>
    <t xml:space="preserve">OLD REYNELLA                                      </t>
  </si>
  <si>
    <t xml:space="preserve">REYNELLA                                          </t>
  </si>
  <si>
    <t xml:space="preserve">REYNELLA EAST                                     </t>
  </si>
  <si>
    <t xml:space="preserve">MORPHETT VALE                                     </t>
  </si>
  <si>
    <t xml:space="preserve">HACKHAM                                           </t>
  </si>
  <si>
    <t xml:space="preserve">HACKHAM WEST                                      </t>
  </si>
  <si>
    <t xml:space="preserve">HUNTFIELD HEIGHTS                                 </t>
  </si>
  <si>
    <t xml:space="preserve">ONKAPARINGA HILLS                                 </t>
  </si>
  <si>
    <t xml:space="preserve">CHRISTIE DOWNS                                    </t>
  </si>
  <si>
    <t xml:space="preserve">CHRISTIES BEACH                                   </t>
  </si>
  <si>
    <t xml:space="preserve">CHRISTIES BEACH NORTH                             </t>
  </si>
  <si>
    <t xml:space="preserve">O'SULLIVAN BEACH                                  </t>
  </si>
  <si>
    <t xml:space="preserve">PORT NOARLUNGA                                    </t>
  </si>
  <si>
    <t xml:space="preserve">PORT NOARLUNGA SOUTH                              </t>
  </si>
  <si>
    <t xml:space="preserve">NOARLUNGA CENTRE                                  </t>
  </si>
  <si>
    <t xml:space="preserve">NOARLUNGA DOWNS                                   </t>
  </si>
  <si>
    <t xml:space="preserve">OLD NOARLUNGA                                     </t>
  </si>
  <si>
    <t xml:space="preserve">MOANA                                             </t>
  </si>
  <si>
    <t xml:space="preserve">SEAFORD                                           </t>
  </si>
  <si>
    <t xml:space="preserve">SEAFORD MEADOWS                                   </t>
  </si>
  <si>
    <t xml:space="preserve">SEAFORD RISE                                      </t>
  </si>
  <si>
    <t xml:space="preserve">LANDCROSS FARM                                    </t>
  </si>
  <si>
    <t xml:space="preserve">MASLIN BEACH                                      </t>
  </si>
  <si>
    <t xml:space="preserve">MCLAREN FLAT                                      </t>
  </si>
  <si>
    <t xml:space="preserve">MCLAREN VALE                                      </t>
  </si>
  <si>
    <t xml:space="preserve">TATACHILLA                                        </t>
  </si>
  <si>
    <t xml:space="preserve">PAGES FLAT                                        </t>
  </si>
  <si>
    <t xml:space="preserve">WHITES VALLEY                                     </t>
  </si>
  <si>
    <t xml:space="preserve">WILLUNGA                                          </t>
  </si>
  <si>
    <t xml:space="preserve">WILLUNGA HILL                                     </t>
  </si>
  <si>
    <t xml:space="preserve">WILLUNGA SOUTH                                    </t>
  </si>
  <si>
    <t xml:space="preserve">ALDINGA                                           </t>
  </si>
  <si>
    <t xml:space="preserve">ALDINGA BEACH                                     </t>
  </si>
  <si>
    <t xml:space="preserve">PORT WILLUNGA                                     </t>
  </si>
  <si>
    <t xml:space="preserve">SELLICKS BEACH                                    </t>
  </si>
  <si>
    <t xml:space="preserve">SELLICKS HILL                                     </t>
  </si>
  <si>
    <t xml:space="preserve">MEADOWS                                           </t>
  </si>
  <si>
    <t xml:space="preserve">PROSPECT HILL                                     </t>
  </si>
  <si>
    <t xml:space="preserve">HINDMARSH TIERS                                   </t>
  </si>
  <si>
    <t xml:space="preserve">MYPONGA                                           </t>
  </si>
  <si>
    <t xml:space="preserve">YANKALILLA                                        </t>
  </si>
  <si>
    <t xml:space="preserve">CAPE JERVIS                                       </t>
  </si>
  <si>
    <t xml:space="preserve">CARRICKALINGA                                     </t>
  </si>
  <si>
    <t xml:space="preserve">DELAMERE                                          </t>
  </si>
  <si>
    <t xml:space="preserve">NORMANVILLE                                       </t>
  </si>
  <si>
    <t xml:space="preserve">RAPID BAY                                         </t>
  </si>
  <si>
    <t xml:space="preserve">SECOND VALLEY                                     </t>
  </si>
  <si>
    <t xml:space="preserve">MOUNT COMPASS                                     </t>
  </si>
  <si>
    <t xml:space="preserve">ENCOUNTER BAY                                     </t>
  </si>
  <si>
    <t xml:space="preserve">HAYBOROUGH                                        </t>
  </si>
  <si>
    <t xml:space="preserve">INMAN VALLEY                                      </t>
  </si>
  <si>
    <t xml:space="preserve">MCCRACKEN                                         </t>
  </si>
  <si>
    <t xml:space="preserve">VICTOR HARBOR                                     </t>
  </si>
  <si>
    <t xml:space="preserve">PORT ELLIOT                                       </t>
  </si>
  <si>
    <t xml:space="preserve">CURRENCY CREEK                                    </t>
  </si>
  <si>
    <t xml:space="preserve">GOOLWA                                            </t>
  </si>
  <si>
    <t xml:space="preserve">GOOLWA BEACH                                      </t>
  </si>
  <si>
    <t xml:space="preserve">GOOLWA NORTH                                      </t>
  </si>
  <si>
    <t xml:space="preserve">GOOLWA SOUTH                                      </t>
  </si>
  <si>
    <t xml:space="preserve">HINDMARSH ISLAND                                  </t>
  </si>
  <si>
    <t xml:space="preserve">PARNDANA                                          </t>
  </si>
  <si>
    <t xml:space="preserve">AMERICAN RIVER                                    </t>
  </si>
  <si>
    <t xml:space="preserve">BAUDIN BEACH                                      </t>
  </si>
  <si>
    <t xml:space="preserve">PENNESHAW                                         </t>
  </si>
  <si>
    <t xml:space="preserve">KINGSCOTE                                         </t>
  </si>
  <si>
    <t xml:space="preserve">VIVONNE BAY                                       </t>
  </si>
  <si>
    <t xml:space="preserve">KERSBROOK                                         </t>
  </si>
  <si>
    <t xml:space="preserve">CUDLEE CREEK                                      </t>
  </si>
  <si>
    <t xml:space="preserve">FORRESTON                                         </t>
  </si>
  <si>
    <t xml:space="preserve">GUMERACHA                                         </t>
  </si>
  <si>
    <t xml:space="preserve">KENTON VALLEY                                     </t>
  </si>
  <si>
    <t xml:space="preserve">EDEN VALLEY                                       </t>
  </si>
  <si>
    <t xml:space="preserve">SPRINGTON                                         </t>
  </si>
  <si>
    <t xml:space="preserve">TUNGKILLO                                         </t>
  </si>
  <si>
    <t xml:space="preserve">MILENDELLA                                        </t>
  </si>
  <si>
    <t xml:space="preserve">PALMER                                            </t>
  </si>
  <si>
    <t xml:space="preserve">SANDERSTON                                        </t>
  </si>
  <si>
    <t xml:space="preserve">BOWHILL                                           </t>
  </si>
  <si>
    <t xml:space="preserve">COWIRRA                                           </t>
  </si>
  <si>
    <t xml:space="preserve">MANNUM                                            </t>
  </si>
  <si>
    <t xml:space="preserve">NILDOTTIE                                         </t>
  </si>
  <si>
    <t xml:space="preserve">PURNONG LANDING                                   </t>
  </si>
  <si>
    <t xml:space="preserve">WALKER FLAT                                       </t>
  </si>
  <si>
    <t xml:space="preserve">WONGULLA                                          </t>
  </si>
  <si>
    <t xml:space="preserve">LENSWOOD                                          </t>
  </si>
  <si>
    <t xml:space="preserve">LOBETHAL                                          </t>
  </si>
  <si>
    <t xml:space="preserve">BALHANNAH                                         </t>
  </si>
  <si>
    <t xml:space="preserve">OAKBANK                                           </t>
  </si>
  <si>
    <t xml:space="preserve">CHARLESTON                                        </t>
  </si>
  <si>
    <t xml:space="preserve">HARROGATE                                         </t>
  </si>
  <si>
    <t xml:space="preserve">INVERBRACKIE                                      </t>
  </si>
  <si>
    <t xml:space="preserve">MOUNT TORRENS                                     </t>
  </si>
  <si>
    <t xml:space="preserve">WOODSIDE                                          </t>
  </si>
  <si>
    <t xml:space="preserve">HAHNDORF                                          </t>
  </si>
  <si>
    <t xml:space="preserve">VERDUN                                            </t>
  </si>
  <si>
    <t xml:space="preserve">LITTLEHAMPTON                                     </t>
  </si>
  <si>
    <t xml:space="preserve">BUGLE RANGES                                      </t>
  </si>
  <si>
    <t xml:space="preserve">MOUNT BARKER                                      </t>
  </si>
  <si>
    <t xml:space="preserve">WISTOW                                            </t>
  </si>
  <si>
    <t xml:space="preserve">BRUKUNGA                                          </t>
  </si>
  <si>
    <t xml:space="preserve">DAWESLEY                                          </t>
  </si>
  <si>
    <t xml:space="preserve">KANMANTOO                                         </t>
  </si>
  <si>
    <t xml:space="preserve">NAIRNE                                            </t>
  </si>
  <si>
    <t xml:space="preserve">GIFFORD HILL                                      </t>
  </si>
  <si>
    <t xml:space="preserve">MURRAY BRIDGE                                     </t>
  </si>
  <si>
    <t xml:space="preserve">MURRAY BRIDGE EAST                                </t>
  </si>
  <si>
    <t xml:space="preserve">MURRAY BRIDGE SOUTH                               </t>
  </si>
  <si>
    <t xml:space="preserve">NORTHERN HEIGHTS                                  </t>
  </si>
  <si>
    <t xml:space="preserve">RIVERGLADES                                       </t>
  </si>
  <si>
    <t xml:space="preserve">WOODS POINT                                       </t>
  </si>
  <si>
    <t xml:space="preserve">CALLINGTON                                        </t>
  </si>
  <si>
    <t xml:space="preserve">CALOOTE                                           </t>
  </si>
  <si>
    <t xml:space="preserve">MONARTO                                           </t>
  </si>
  <si>
    <t xml:space="preserve">MONARTO SOUTH                                     </t>
  </si>
  <si>
    <t xml:space="preserve">MONTEITH                                          </t>
  </si>
  <si>
    <t xml:space="preserve">MYPOLONGA                                         </t>
  </si>
  <si>
    <t xml:space="preserve">FINNISS                                           </t>
  </si>
  <si>
    <t xml:space="preserve">LANGHORNE CREEK                                   </t>
  </si>
  <si>
    <t xml:space="preserve">STRATHALBYN                                       </t>
  </si>
  <si>
    <t xml:space="preserve">TOOPERANG                                         </t>
  </si>
  <si>
    <t xml:space="preserve">WOODCHESTER                                       </t>
  </si>
  <si>
    <t xml:space="preserve">CLAYTON                                           </t>
  </si>
  <si>
    <t xml:space="preserve">MILANG                                            </t>
  </si>
  <si>
    <t xml:space="preserve">JERVOIS                                           </t>
  </si>
  <si>
    <t xml:space="preserve">NARRUNG                                           </t>
  </si>
  <si>
    <t xml:space="preserve">POINT MCLEAY                                      </t>
  </si>
  <si>
    <t xml:space="preserve">TAILEM BEND                                       </t>
  </si>
  <si>
    <t xml:space="preserve">WELLINGTON EAST                                   </t>
  </si>
  <si>
    <t xml:space="preserve">COOKE PLAINS                                      </t>
  </si>
  <si>
    <t xml:space="preserve">COOMANDOOK                                        </t>
  </si>
  <si>
    <t xml:space="preserve">CULBURRA                                          </t>
  </si>
  <si>
    <t xml:space="preserve">KI KI                                             </t>
  </si>
  <si>
    <t xml:space="preserve">YUMALI                                            </t>
  </si>
  <si>
    <t xml:space="preserve">BINNUM                                            </t>
  </si>
  <si>
    <t xml:space="preserve">FRANCES                                           </t>
  </si>
  <si>
    <t xml:space="preserve">HYNAM                                             </t>
  </si>
  <si>
    <t xml:space="preserve">KYBYBOLITE                                        </t>
  </si>
  <si>
    <t xml:space="preserve">MENINGIE                                          </t>
  </si>
  <si>
    <t xml:space="preserve">SALT CREEK                                        </t>
  </si>
  <si>
    <t xml:space="preserve">COONALPYN                                         </t>
  </si>
  <si>
    <t xml:space="preserve">TINTINARA                                         </t>
  </si>
  <si>
    <t xml:space="preserve">KEITH                                             </t>
  </si>
  <si>
    <t xml:space="preserve">BORDERTOWN                                        </t>
  </si>
  <si>
    <t xml:space="preserve">WOLSELEY                                          </t>
  </si>
  <si>
    <t xml:space="preserve">MUNDULLA                                          </t>
  </si>
  <si>
    <t xml:space="preserve">NARACOORTE                                        </t>
  </si>
  <si>
    <t xml:space="preserve">PADTHAWAY                                         </t>
  </si>
  <si>
    <t xml:space="preserve">GREENWAYS                                         </t>
  </si>
  <si>
    <t xml:space="preserve">LUCINDALE                                         </t>
  </si>
  <si>
    <t xml:space="preserve">AVENUE RANGE                                      </t>
  </si>
  <si>
    <t xml:space="preserve">KINGSTON S.E.                                     </t>
  </si>
  <si>
    <t xml:space="preserve">ROBE                                              </t>
  </si>
  <si>
    <t xml:space="preserve">NANGWARRY                                         </t>
  </si>
  <si>
    <t xml:space="preserve">PENOLA                                            </t>
  </si>
  <si>
    <t xml:space="preserve">TARPEENA                                          </t>
  </si>
  <si>
    <t xml:space="preserve">KALANGADOO                                        </t>
  </si>
  <si>
    <t xml:space="preserve">MOUNT BURR                                        </t>
  </si>
  <si>
    <t xml:space="preserve">BEACHPORT                                         </t>
  </si>
  <si>
    <t xml:space="preserve">MILLICENT                                         </t>
  </si>
  <si>
    <t xml:space="preserve">RENDELSHAM                                        </t>
  </si>
  <si>
    <t xml:space="preserve">SOUTHEND                                          </t>
  </si>
  <si>
    <t xml:space="preserve">TANTANOOLA                                        </t>
  </si>
  <si>
    <t xml:space="preserve">MOUNT GAMBIER                                     </t>
  </si>
  <si>
    <t xml:space="preserve">ALLENDALE EAST                                    </t>
  </si>
  <si>
    <t xml:space="preserve">CARPENTER ROCKS                                   </t>
  </si>
  <si>
    <t xml:space="preserve">DONOVANS                                          </t>
  </si>
  <si>
    <t xml:space="preserve">GLENBURNIE                                        </t>
  </si>
  <si>
    <t xml:space="preserve">KONGORONG                                         </t>
  </si>
  <si>
    <t xml:space="preserve">MIL LEL                                           </t>
  </si>
  <si>
    <t xml:space="preserve">MOORAK                                            </t>
  </si>
  <si>
    <t xml:space="preserve">MOUNT GAMBIER EAST                                </t>
  </si>
  <si>
    <t xml:space="preserve">MOUNT GAMBIER WEST                                </t>
  </si>
  <si>
    <t xml:space="preserve">O B FLAT                                          </t>
  </si>
  <si>
    <t xml:space="preserve">PORT MACDONNELL                                   </t>
  </si>
  <si>
    <t xml:space="preserve">YAHL                                              </t>
  </si>
  <si>
    <t xml:space="preserve">GERANIUM                                          </t>
  </si>
  <si>
    <t xml:space="preserve">JABUK                                             </t>
  </si>
  <si>
    <t xml:space="preserve">MOORLANDS                                         </t>
  </si>
  <si>
    <t xml:space="preserve">PARRAKIE                                          </t>
  </si>
  <si>
    <t xml:space="preserve">PEAKE                                             </t>
  </si>
  <si>
    <t xml:space="preserve">SHERLOCK                                          </t>
  </si>
  <si>
    <t xml:space="preserve">WILKAWATT                                         </t>
  </si>
  <si>
    <t xml:space="preserve">LAMEROO                                           </t>
  </si>
  <si>
    <t xml:space="preserve">PARILLA                                           </t>
  </si>
  <si>
    <t xml:space="preserve">PINNAROO                                          </t>
  </si>
  <si>
    <t xml:space="preserve">WYNARKA                                           </t>
  </si>
  <si>
    <t xml:space="preserve">KAROONDA                                          </t>
  </si>
  <si>
    <t xml:space="preserve">MARAMA                                            </t>
  </si>
  <si>
    <t xml:space="preserve">PEEBINGA                                          </t>
  </si>
  <si>
    <t xml:space="preserve">COPEVILLE                                         </t>
  </si>
  <si>
    <t xml:space="preserve">GALGA                                             </t>
  </si>
  <si>
    <t xml:space="preserve">MANTUNG                                           </t>
  </si>
  <si>
    <t xml:space="preserve">MERCUNDA                                          </t>
  </si>
  <si>
    <t xml:space="preserve">PERPONDA                                          </t>
  </si>
  <si>
    <t xml:space="preserve">BORRIKA                                           </t>
  </si>
  <si>
    <t xml:space="preserve">HALIDON                                           </t>
  </si>
  <si>
    <t xml:space="preserve">MINDARIE                                          </t>
  </si>
  <si>
    <t xml:space="preserve">SANDALWOOD                                        </t>
  </si>
  <si>
    <t xml:space="preserve">WANBI                                             </t>
  </si>
  <si>
    <t xml:space="preserve">ALAWOONA                                          </t>
  </si>
  <si>
    <t xml:space="preserve">MERIBAH                                           </t>
  </si>
  <si>
    <t xml:space="preserve">PARUNA                                            </t>
  </si>
  <si>
    <t xml:space="preserve">TALDRA                                            </t>
  </si>
  <si>
    <t xml:space="preserve">WUNKAR                                            </t>
  </si>
  <si>
    <t xml:space="preserve">VEITCH                                            </t>
  </si>
  <si>
    <t xml:space="preserve">MORGAN                                            </t>
  </si>
  <si>
    <t xml:space="preserve">CADELL                                            </t>
  </si>
  <si>
    <t xml:space="preserve">RAMCO                                             </t>
  </si>
  <si>
    <t xml:space="preserve">LOWBANK                                           </t>
  </si>
  <si>
    <t xml:space="preserve">WAIKERIE                                          </t>
  </si>
  <si>
    <t xml:space="preserve">KINGSTON-ON-MURRAY                                </t>
  </si>
  <si>
    <t xml:space="preserve">MOOROOK                                           </t>
  </si>
  <si>
    <t xml:space="preserve">LOXTON                                            </t>
  </si>
  <si>
    <t xml:space="preserve">LOXTON NORTH                                      </t>
  </si>
  <si>
    <t xml:space="preserve">PYAP                                              </t>
  </si>
  <si>
    <t xml:space="preserve">TAPLAN                                            </t>
  </si>
  <si>
    <t xml:space="preserve">PARINGA                                           </t>
  </si>
  <si>
    <t xml:space="preserve">COOLTONG                                          </t>
  </si>
  <si>
    <t xml:space="preserve">RENMARK                                           </t>
  </si>
  <si>
    <t xml:space="preserve">RENMARK NORTH                                     </t>
  </si>
  <si>
    <t xml:space="preserve">RENMARK SOUTH                                     </t>
  </si>
  <si>
    <t xml:space="preserve">BERRI                                             </t>
  </si>
  <si>
    <t xml:space="preserve">LYRUP                                             </t>
  </si>
  <si>
    <t xml:space="preserve">WINKIE                                            </t>
  </si>
  <si>
    <t xml:space="preserve">GLOSSOP                                           </t>
  </si>
  <si>
    <t xml:space="preserve">BARMERA                                           </t>
  </si>
  <si>
    <t xml:space="preserve">LOVEDAY                                           </t>
  </si>
  <si>
    <t xml:space="preserve">COBDOGLA                                          </t>
  </si>
  <si>
    <t xml:space="preserve">COCKATOO VALLEY                                   </t>
  </si>
  <si>
    <t xml:space="preserve">LYNDOCH                                           </t>
  </si>
  <si>
    <t xml:space="preserve">MOUNT CRAWFORD                                    </t>
  </si>
  <si>
    <t xml:space="preserve">PEWSEY VALE                                       </t>
  </si>
  <si>
    <t xml:space="preserve">WILLIAMSTOWN                                      </t>
  </si>
  <si>
    <t xml:space="preserve">ROWLAND FLAT                                      </t>
  </si>
  <si>
    <t xml:space="preserve">TANUNDA                                           </t>
  </si>
  <si>
    <t xml:space="preserve">ANGASTON                                          </t>
  </si>
  <si>
    <t xml:space="preserve">CAMBRAI                                           </t>
  </si>
  <si>
    <t xml:space="preserve">FLAXMAN VALLEY                                    </t>
  </si>
  <si>
    <t xml:space="preserve">KEYNETON                                          </t>
  </si>
  <si>
    <t xml:space="preserve">KONGOLIA                                          </t>
  </si>
  <si>
    <t xml:space="preserve">MOCULTA                                           </t>
  </si>
  <si>
    <t xml:space="preserve">PENRICE                                           </t>
  </si>
  <si>
    <t xml:space="preserve">SEDAN                                             </t>
  </si>
  <si>
    <t xml:space="preserve">TOWITTA                                           </t>
  </si>
  <si>
    <t xml:space="preserve">BAKARA                                            </t>
  </si>
  <si>
    <t xml:space="preserve">SWAN REACH                                        </t>
  </si>
  <si>
    <t xml:space="preserve">DAVEYSTON                                         </t>
  </si>
  <si>
    <t xml:space="preserve">LIGHT PASS                                        </t>
  </si>
  <si>
    <t xml:space="preserve">MARANANGA                                         </t>
  </si>
  <si>
    <t xml:space="preserve">NURIOOTPA                                         </t>
  </si>
  <si>
    <t xml:space="preserve">STOCKWELL                                         </t>
  </si>
  <si>
    <t xml:space="preserve">STONEFIELD                                        </t>
  </si>
  <si>
    <t xml:space="preserve">TRURO                                             </t>
  </si>
  <si>
    <t xml:space="preserve">BLANCHETOWN                                       </t>
  </si>
  <si>
    <t xml:space="preserve">NEW WELL                                          </t>
  </si>
  <si>
    <t xml:space="preserve">GREENOCK                                          </t>
  </si>
  <si>
    <t xml:space="preserve">ROSEWORTHY                                        </t>
  </si>
  <si>
    <t xml:space="preserve">SHEA-OAK LOG                                      </t>
  </si>
  <si>
    <t xml:space="preserve">TEMPLERS                                          </t>
  </si>
  <si>
    <t xml:space="preserve">FREELING                                          </t>
  </si>
  <si>
    <t xml:space="preserve">BETHEL                                            </t>
  </si>
  <si>
    <t xml:space="preserve">KAPUNDA                                           </t>
  </si>
  <si>
    <t xml:space="preserve">KOONUNGA                                          </t>
  </si>
  <si>
    <t xml:space="preserve">BOWER                                             </t>
  </si>
  <si>
    <t xml:space="preserve">EUDUNDA                                           </t>
  </si>
  <si>
    <t xml:space="preserve">NEALES FLAT                                       </t>
  </si>
  <si>
    <t xml:space="preserve">NGAPALA                                           </t>
  </si>
  <si>
    <t xml:space="preserve">POINT PASS                                        </t>
  </si>
  <si>
    <t xml:space="preserve">SUTHERLANDS                                       </t>
  </si>
  <si>
    <t xml:space="preserve">BRADY CREEK                                       </t>
  </si>
  <si>
    <t xml:space="preserve">EMU DOWNS                                         </t>
  </si>
  <si>
    <t xml:space="preserve">ROBERTSTOWN                                       </t>
  </si>
  <si>
    <t xml:space="preserve">WASLEYS                                           </t>
  </si>
  <si>
    <t xml:space="preserve">ALMA                                              </t>
  </si>
  <si>
    <t xml:space="preserve">HAMLEY BRIDGE                                     </t>
  </si>
  <si>
    <t xml:space="preserve">SALTER SPRINGS                                    </t>
  </si>
  <si>
    <t xml:space="preserve">STOCKPORT                                         </t>
  </si>
  <si>
    <t xml:space="preserve">GILES CORNER                                      </t>
  </si>
  <si>
    <t xml:space="preserve">TARLEE                                            </t>
  </si>
  <si>
    <t xml:space="preserve">RHYNIE                                            </t>
  </si>
  <si>
    <t xml:space="preserve">MARRABEL                                          </t>
  </si>
  <si>
    <t xml:space="preserve">SADDLEWORTH                                       </t>
  </si>
  <si>
    <t xml:space="preserve">TARNMA                                            </t>
  </si>
  <si>
    <t xml:space="preserve">MINTARO                                           </t>
  </si>
  <si>
    <t xml:space="preserve">FARRELL FLAT                                      </t>
  </si>
  <si>
    <t xml:space="preserve">BOOBOROWIE                                        </t>
  </si>
  <si>
    <t xml:space="preserve">BURRA EASTERN DISTRICTS                           </t>
  </si>
  <si>
    <t xml:space="preserve">MOUNT BRYAN                                       </t>
  </si>
  <si>
    <t xml:space="preserve">HALLETT                                           </t>
  </si>
  <si>
    <t xml:space="preserve">WHYTE YARCOWIE                                    </t>
  </si>
  <si>
    <t xml:space="preserve">TEROWIE                                           </t>
  </si>
  <si>
    <t xml:space="preserve">PETERBOROUGH                                      </t>
  </si>
  <si>
    <t xml:space="preserve">YATINA                                            </t>
  </si>
  <si>
    <t xml:space="preserve">HAMMOND                                           </t>
  </si>
  <si>
    <t xml:space="preserve">ORROROO                                           </t>
  </si>
  <si>
    <t xml:space="preserve">PEKINA                                            </t>
  </si>
  <si>
    <t xml:space="preserve">TARCOWIE                                          </t>
  </si>
  <si>
    <t xml:space="preserve">CARRIETON                                         </t>
  </si>
  <si>
    <t xml:space="preserve">CRADOCK                                           </t>
  </si>
  <si>
    <t xml:space="preserve">QUORN                                             </t>
  </si>
  <si>
    <t xml:space="preserve">COCKBURN                                          </t>
  </si>
  <si>
    <t xml:space="preserve">MANNA HILL                                        </t>
  </si>
  <si>
    <t xml:space="preserve">MINGARY                                           </t>
  </si>
  <si>
    <t xml:space="preserve">NACKARA                                           </t>
  </si>
  <si>
    <t xml:space="preserve">OLARY                                             </t>
  </si>
  <si>
    <t xml:space="preserve">YUNTA                                             </t>
  </si>
  <si>
    <t xml:space="preserve">WATERVALE                                         </t>
  </si>
  <si>
    <t xml:space="preserve">HOYLETON                                          </t>
  </si>
  <si>
    <t xml:space="preserve">KYBUNGA                                           </t>
  </si>
  <si>
    <t xml:space="preserve">PENWORTHAM                                        </t>
  </si>
  <si>
    <t xml:space="preserve">SEVENHILL                                         </t>
  </si>
  <si>
    <t xml:space="preserve">SPALDING                                          </t>
  </si>
  <si>
    <t xml:space="preserve">HILLTOWN                                          </t>
  </si>
  <si>
    <t xml:space="preserve">BARABBA                                           </t>
  </si>
  <si>
    <t xml:space="preserve">OWEN                                              </t>
  </si>
  <si>
    <t xml:space="preserve">PINERY                                            </t>
  </si>
  <si>
    <t xml:space="preserve">BALAKLAVA                                         </t>
  </si>
  <si>
    <t xml:space="preserve">BLYTH                                             </t>
  </si>
  <si>
    <t xml:space="preserve">BRINKWORTH                                        </t>
  </si>
  <si>
    <t xml:space="preserve">KOOLUNGA                                          </t>
  </si>
  <si>
    <t xml:space="preserve">YACKA                                             </t>
  </si>
  <si>
    <t xml:space="preserve">GULNARE                                           </t>
  </si>
  <si>
    <t xml:space="preserve">APPILA                                            </t>
  </si>
  <si>
    <t xml:space="preserve">MURRAY TOWN                                       </t>
  </si>
  <si>
    <t xml:space="preserve">WIRRABARA                                         </t>
  </si>
  <si>
    <t xml:space="preserve">BOOLEROO CENTRE                                   </t>
  </si>
  <si>
    <t xml:space="preserve">WILMINGTON                                        </t>
  </si>
  <si>
    <t xml:space="preserve">CALTOWIE                                          </t>
  </si>
  <si>
    <t xml:space="preserve">BELALIE                                           </t>
  </si>
  <si>
    <t xml:space="preserve">JAMESTOWN                                         </t>
  </si>
  <si>
    <t xml:space="preserve">YONGALA                                           </t>
  </si>
  <si>
    <t xml:space="preserve">PORT GERMEIN                                      </t>
  </si>
  <si>
    <t xml:space="preserve">AVON                                              </t>
  </si>
  <si>
    <t xml:space="preserve">CALOMBA                                           </t>
  </si>
  <si>
    <t xml:space="preserve">DUBLIN                                            </t>
  </si>
  <si>
    <t xml:space="preserve">LEWISTON                                          </t>
  </si>
  <si>
    <t xml:space="preserve">LONG PLAINS                                       </t>
  </si>
  <si>
    <t xml:space="preserve">LOWER LIGHT                                       </t>
  </si>
  <si>
    <t xml:space="preserve">MIDDLE BEACH                                      </t>
  </si>
  <si>
    <t xml:space="preserve">PORT GAWLER                                       </t>
  </si>
  <si>
    <t xml:space="preserve">THOMPSON BEACH                                    </t>
  </si>
  <si>
    <t xml:space="preserve">TWO WELLS                                         </t>
  </si>
  <si>
    <t xml:space="preserve">WILD HORSE PLAINS                                 </t>
  </si>
  <si>
    <t xml:space="preserve">KORUNYE                                           </t>
  </si>
  <si>
    <t xml:space="preserve">MALLALA                                           </t>
  </si>
  <si>
    <t xml:space="preserve">REDBANKS                                          </t>
  </si>
  <si>
    <t xml:space="preserve">REEVES PLAINS                                     </t>
  </si>
  <si>
    <t xml:space="preserve">SNOWTOWN                                          </t>
  </si>
  <si>
    <t xml:space="preserve">REDHILL                                           </t>
  </si>
  <si>
    <t xml:space="preserve">FISHERMAN BAY                                     </t>
  </si>
  <si>
    <t xml:space="preserve">PORT BROUGHTON                                    </t>
  </si>
  <si>
    <t xml:space="preserve">CRYSTAL BROOK                                     </t>
  </si>
  <si>
    <t xml:space="preserve">NAPPERBY                                          </t>
  </si>
  <si>
    <t xml:space="preserve">PORT PIRIE                                        </t>
  </si>
  <si>
    <t xml:space="preserve">PORT PIRIE SOUTH                                  </t>
  </si>
  <si>
    <t xml:space="preserve">PORT PIRIE WEST                                   </t>
  </si>
  <si>
    <t xml:space="preserve">RISDON PARK                                       </t>
  </si>
  <si>
    <t xml:space="preserve">RISDON PARK SOUTH                                 </t>
  </si>
  <si>
    <t xml:space="preserve">SOLOMONTOWN                                       </t>
  </si>
  <si>
    <t xml:space="preserve">WARNERTOWN                                        </t>
  </si>
  <si>
    <t xml:space="preserve">BOWMANS                                           </t>
  </si>
  <si>
    <t xml:space="preserve">NANTAWARRA                                        </t>
  </si>
  <si>
    <t xml:space="preserve">PORT WAKEFIELD                                    </t>
  </si>
  <si>
    <t xml:space="preserve">PASKEVILLE                                        </t>
  </si>
  <si>
    <t xml:space="preserve">JERUSALEM                                         </t>
  </si>
  <si>
    <t xml:space="preserve">KADINA                                            </t>
  </si>
  <si>
    <t xml:space="preserve">MATTA FLAT                                        </t>
  </si>
  <si>
    <t xml:space="preserve">NEW TOWN                                          </t>
  </si>
  <si>
    <t xml:space="preserve">WALLAROO MINES                                    </t>
  </si>
  <si>
    <t xml:space="preserve">ALFORD                                            </t>
  </si>
  <si>
    <t xml:space="preserve">KULPARA                                           </t>
  </si>
  <si>
    <t xml:space="preserve">LAKE VIEW                                         </t>
  </si>
  <si>
    <t xml:space="preserve">MUNDOORA                                          </t>
  </si>
  <si>
    <t xml:space="preserve">TICKERA                                           </t>
  </si>
  <si>
    <t xml:space="preserve">NORTH BEACH                                       </t>
  </si>
  <si>
    <t xml:space="preserve">EAST MOONTA                                       </t>
  </si>
  <si>
    <t xml:space="preserve">HAMLEY                                            </t>
  </si>
  <si>
    <t xml:space="preserve">KOOROONA                                          </t>
  </si>
  <si>
    <t xml:space="preserve">MOONTA                                            </t>
  </si>
  <si>
    <t xml:space="preserve">MOONTA BAY                                        </t>
  </si>
  <si>
    <t xml:space="preserve">MOONTA MINES                                      </t>
  </si>
  <si>
    <t xml:space="preserve">NORTH MOONTA                                      </t>
  </si>
  <si>
    <t xml:space="preserve">NORTH YELTA                                       </t>
  </si>
  <si>
    <t xml:space="preserve">PORT HUGHES                                       </t>
  </si>
  <si>
    <t xml:space="preserve">BUTE                                              </t>
  </si>
  <si>
    <t xml:space="preserve">PORT CLINTON                                      </t>
  </si>
  <si>
    <t xml:space="preserve">PRICE                                             </t>
  </si>
  <si>
    <t xml:space="preserve">ARDROSSAN                                         </t>
  </si>
  <si>
    <t xml:space="preserve">PINE POINT                                        </t>
  </si>
  <si>
    <t xml:space="preserve">ROGUES POINT                                      </t>
  </si>
  <si>
    <t xml:space="preserve">ARTHURTON                                         </t>
  </si>
  <si>
    <t xml:space="preserve">POINT PEARCE                                      </t>
  </si>
  <si>
    <t xml:space="preserve">PORT VICTORIA                                     </t>
  </si>
  <si>
    <t xml:space="preserve">SOUTH KILKERRAN                                   </t>
  </si>
  <si>
    <t xml:space="preserve">URANIA                                            </t>
  </si>
  <si>
    <t xml:space="preserve">WEETULTA                                          </t>
  </si>
  <si>
    <t xml:space="preserve">BRENTWOOD                                         </t>
  </si>
  <si>
    <t xml:space="preserve">CORNY POINT                                       </t>
  </si>
  <si>
    <t xml:space="preserve">HARDWICKE BAY                                     </t>
  </si>
  <si>
    <t xml:space="preserve">MARION BAY                                        </t>
  </si>
  <si>
    <t xml:space="preserve">MINLATON                                          </t>
  </si>
  <si>
    <t xml:space="preserve">POINT TURTON                                      </t>
  </si>
  <si>
    <t xml:space="preserve">PORT JULIA                                        </t>
  </si>
  <si>
    <t xml:space="preserve">STENHOUSE BAY                                     </t>
  </si>
  <si>
    <t xml:space="preserve">WOOL BAY                                          </t>
  </si>
  <si>
    <t xml:space="preserve">YORKETOWN                                         </t>
  </si>
  <si>
    <t xml:space="preserve">WAROOKA                                           </t>
  </si>
  <si>
    <t xml:space="preserve">CURRAMULKA                                        </t>
  </si>
  <si>
    <t xml:space="preserve">PORT VINCENT                                      </t>
  </si>
  <si>
    <t xml:space="preserve">STANSBURY                                         </t>
  </si>
  <si>
    <t xml:space="preserve">COOBOWIE                                          </t>
  </si>
  <si>
    <t xml:space="preserve">EDITHBURGH                                        </t>
  </si>
  <si>
    <t xml:space="preserve">IRON BARON                                        </t>
  </si>
  <si>
    <t xml:space="preserve">WHYALLA                                           </t>
  </si>
  <si>
    <t xml:space="preserve">WHYALLA PLAYFORD                                  </t>
  </si>
  <si>
    <t xml:space="preserve">IRON KNOB                                         </t>
  </si>
  <si>
    <t xml:space="preserve">COWELL                                            </t>
  </si>
  <si>
    <t xml:space="preserve">ARNO BAY                                          </t>
  </si>
  <si>
    <t xml:space="preserve">PORT NEILL                                        </t>
  </si>
  <si>
    <t xml:space="preserve">TUMBY BAY                                         </t>
  </si>
  <si>
    <t xml:space="preserve">PORT LINCOLN                                      </t>
  </si>
  <si>
    <t xml:space="preserve">COFFIN BAY                                        </t>
  </si>
  <si>
    <t xml:space="preserve">COULTA                                            </t>
  </si>
  <si>
    <t xml:space="preserve">KARKOO                                            </t>
  </si>
  <si>
    <t xml:space="preserve">LIPSON                                            </t>
  </si>
  <si>
    <t xml:space="preserve">LOUTH BAY                                         </t>
  </si>
  <si>
    <t xml:space="preserve">MOODY                                             </t>
  </si>
  <si>
    <t xml:space="preserve">MURDINGA                                          </t>
  </si>
  <si>
    <t xml:space="preserve">NORTH SHIELDS                                     </t>
  </si>
  <si>
    <t xml:space="preserve">SHERINGA                                          </t>
  </si>
  <si>
    <t xml:space="preserve">UNGARRA                                           </t>
  </si>
  <si>
    <t xml:space="preserve">VENUS BAY                                         </t>
  </si>
  <si>
    <t xml:space="preserve">WANGARY                                           </t>
  </si>
  <si>
    <t xml:space="preserve">WANILLA                                           </t>
  </si>
  <si>
    <t xml:space="preserve">WARROW                                            </t>
  </si>
  <si>
    <t xml:space="preserve">WHYALLA NORRIE                                    </t>
  </si>
  <si>
    <t xml:space="preserve">WHYALLA NORRIE EAST                               </t>
  </si>
  <si>
    <t xml:space="preserve">WHYALLA NORRIE NORTH                              </t>
  </si>
  <si>
    <t xml:space="preserve">WHYALLA STUART                                    </t>
  </si>
  <si>
    <t xml:space="preserve">WHYALLA JENKINS                                   </t>
  </si>
  <si>
    <t xml:space="preserve">EDILLILIE                                         </t>
  </si>
  <si>
    <t xml:space="preserve">COCKALEECHIE                                      </t>
  </si>
  <si>
    <t xml:space="preserve">CUMMINS                                           </t>
  </si>
  <si>
    <t xml:space="preserve">YEELANNA                                          </t>
  </si>
  <si>
    <t xml:space="preserve">LOCK                                              </t>
  </si>
  <si>
    <t xml:space="preserve">CLEVE                                             </t>
  </si>
  <si>
    <t xml:space="preserve">BUCKLEBOO                                         </t>
  </si>
  <si>
    <t xml:space="preserve">KIMBA                                             </t>
  </si>
  <si>
    <t xml:space="preserve">DARKE PEAK                                        </t>
  </si>
  <si>
    <t xml:space="preserve">KIELPA                                            </t>
  </si>
  <si>
    <t xml:space="preserve">RUDALL                                            </t>
  </si>
  <si>
    <t xml:space="preserve">COOTRA                                            </t>
  </si>
  <si>
    <t xml:space="preserve">WARRAMBOO                                         </t>
  </si>
  <si>
    <t xml:space="preserve">KYANCUTTA                                         </t>
  </si>
  <si>
    <t xml:space="preserve">WUDINNA                                           </t>
  </si>
  <si>
    <t xml:space="preserve">YANINEE                                           </t>
  </si>
  <si>
    <t xml:space="preserve">MINNIPA                                           </t>
  </si>
  <si>
    <t xml:space="preserve">POOCHERA                                          </t>
  </si>
  <si>
    <t xml:space="preserve">CUNGENA                                           </t>
  </si>
  <si>
    <t xml:space="preserve">WIRRULLA                                          </t>
  </si>
  <si>
    <t xml:space="preserve">ELLISTON                                          </t>
  </si>
  <si>
    <t xml:space="preserve">CALCA                                             </t>
  </si>
  <si>
    <t xml:space="preserve">PORT KENNY                                        </t>
  </si>
  <si>
    <t xml:space="preserve">HASLAM                                            </t>
  </si>
  <si>
    <t xml:space="preserve">SMOKY BAY                                         </t>
  </si>
  <si>
    <t xml:space="preserve">STREAKY BAY                                       </t>
  </si>
  <si>
    <t xml:space="preserve">CEDUNA                                            </t>
  </si>
  <si>
    <t xml:space="preserve">COORABIE                                          </t>
  </si>
  <si>
    <t xml:space="preserve">FOWLERS BAY                                       </t>
  </si>
  <si>
    <t xml:space="preserve">KOONIBBA                                          </t>
  </si>
  <si>
    <t xml:space="preserve">PENONG                                            </t>
  </si>
  <si>
    <t xml:space="preserve">THEVENARD                                         </t>
  </si>
  <si>
    <t xml:space="preserve">PORT AUGUSTA                                      </t>
  </si>
  <si>
    <t xml:space="preserve">PORT AUGUSTA NORTH                                </t>
  </si>
  <si>
    <t xml:space="preserve">PORT AUGUSTA WEST                                 </t>
  </si>
  <si>
    <t xml:space="preserve">GLENDAMBO                                         </t>
  </si>
  <si>
    <t xml:space="preserve">KINGOONYA                                         </t>
  </si>
  <si>
    <t xml:space="preserve">STIRLING NORTH                                    </t>
  </si>
  <si>
    <t xml:space="preserve">TARCOOLA                                          </t>
  </si>
  <si>
    <t xml:space="preserve">WOOMERA                                           </t>
  </si>
  <si>
    <t xml:space="preserve">ANDAMOOKA                                         </t>
  </si>
  <si>
    <t xml:space="preserve">COOBER PEDY                                       </t>
  </si>
  <si>
    <t xml:space="preserve">MARLA                                             </t>
  </si>
  <si>
    <t xml:space="preserve">MINTABIE                                          </t>
  </si>
  <si>
    <t xml:space="preserve">OLYMPIC DAM                                       </t>
  </si>
  <si>
    <t xml:space="preserve">ROXBY DOWNS                                       </t>
  </si>
  <si>
    <t xml:space="preserve">BELTANA                                           </t>
  </si>
  <si>
    <t xml:space="preserve">BLINMAN                                           </t>
  </si>
  <si>
    <t xml:space="preserve">PARACHILNA                                        </t>
  </si>
  <si>
    <t xml:space="preserve">INNAMINCKA                                        </t>
  </si>
  <si>
    <t xml:space="preserve">LEIGH CREEK                                       </t>
  </si>
  <si>
    <t xml:space="preserve">COPLEY                                            </t>
  </si>
  <si>
    <t xml:space="preserve">MARREE                                            </t>
  </si>
  <si>
    <t xml:space="preserve">OODNADATTA                                        </t>
  </si>
  <si>
    <t xml:space="preserve">ADELAIDE AIRPORT                                  </t>
  </si>
  <si>
    <t xml:space="preserve">EXPORT PARK                                       </t>
  </si>
  <si>
    <t xml:space="preserve">TAS                                     </t>
  </si>
  <si>
    <t xml:space="preserve">HOBART                                            </t>
  </si>
  <si>
    <t xml:space="preserve">MOUNT STUART                                      </t>
  </si>
  <si>
    <t xml:space="preserve">NORTH HOBART                                      </t>
  </si>
  <si>
    <t xml:space="preserve">QUEENS DOMAIN                                     </t>
  </si>
  <si>
    <t xml:space="preserve">WEST HOBART                                       </t>
  </si>
  <si>
    <t xml:space="preserve">BATTERY POINT                                     </t>
  </si>
  <si>
    <t xml:space="preserve">SOUTH HOBART                                      </t>
  </si>
  <si>
    <t xml:space="preserve">DYNNYRNE                                          </t>
  </si>
  <si>
    <t xml:space="preserve">LOWER SANDY BAY                                   </t>
  </si>
  <si>
    <t xml:space="preserve">SANDY BAY                                         </t>
  </si>
  <si>
    <t xml:space="preserve">MOUNT NELSON                                      </t>
  </si>
  <si>
    <t xml:space="preserve">TOLMANS HILL                                      </t>
  </si>
  <si>
    <t xml:space="preserve">LENAH VALLEY                                      </t>
  </si>
  <si>
    <t xml:space="preserve">DERWENT PARK                                      </t>
  </si>
  <si>
    <t xml:space="preserve">LUTANA                                            </t>
  </si>
  <si>
    <t xml:space="preserve">MOONAH                                            </t>
  </si>
  <si>
    <t xml:space="preserve">WEST MOONAH                                       </t>
  </si>
  <si>
    <t xml:space="preserve">DOWSING POINT                                     </t>
  </si>
  <si>
    <t xml:space="preserve">ROSETTA                                           </t>
  </si>
  <si>
    <t xml:space="preserve">AUSTINS FERRY                                     </t>
  </si>
  <si>
    <t xml:space="preserve">BERRIEDALE                                        </t>
  </si>
  <si>
    <t xml:space="preserve">CHIGWELL                                          </t>
  </si>
  <si>
    <t xml:space="preserve">CLAREMONT                                         </t>
  </si>
  <si>
    <t xml:space="preserve">COLLINSVALE                                       </t>
  </si>
  <si>
    <t xml:space="preserve">GLENLUSK                                          </t>
  </si>
  <si>
    <t xml:space="preserve">GEILSTON BAY                                      </t>
  </si>
  <si>
    <t xml:space="preserve">LINDISFARNE                                       </t>
  </si>
  <si>
    <t xml:space="preserve">RISDON VALE                                       </t>
  </si>
  <si>
    <t xml:space="preserve">GRASSTREE HILL                                    </t>
  </si>
  <si>
    <t xml:space="preserve">HONEYWOOD                                         </t>
  </si>
  <si>
    <t xml:space="preserve">OLD BEACH                                         </t>
  </si>
  <si>
    <t xml:space="preserve">OTAGO                                             </t>
  </si>
  <si>
    <t xml:space="preserve">RISDON                                            </t>
  </si>
  <si>
    <t xml:space="preserve">TEA TREE                                          </t>
  </si>
  <si>
    <t xml:space="preserve">BELLERIVE                                         </t>
  </si>
  <si>
    <t xml:space="preserve">HOWRAH                                            </t>
  </si>
  <si>
    <t xml:space="preserve">MONTAGU BAY                                       </t>
  </si>
  <si>
    <t xml:space="preserve">MORNINGTON                                        </t>
  </si>
  <si>
    <t xml:space="preserve">ROSNY                                             </t>
  </si>
  <si>
    <t xml:space="preserve">ROSNY PARK                                        </t>
  </si>
  <si>
    <t xml:space="preserve">WARRANE                                           </t>
  </si>
  <si>
    <t xml:space="preserve">CLARENDON VALE                                    </t>
  </si>
  <si>
    <t xml:space="preserve">OAKDOWNS                                          </t>
  </si>
  <si>
    <t xml:space="preserve">ROKEBY                                            </t>
  </si>
  <si>
    <t xml:space="preserve">SANDFORD                                          </t>
  </si>
  <si>
    <t xml:space="preserve">LAUDERDALE                                        </t>
  </si>
  <si>
    <t xml:space="preserve">OPOSSUM BAY                                       </t>
  </si>
  <si>
    <t xml:space="preserve">DULCOT                                            </t>
  </si>
  <si>
    <t xml:space="preserve">CAMPANIA                                          </t>
  </si>
  <si>
    <t xml:space="preserve">COLEBROOK                                         </t>
  </si>
  <si>
    <t xml:space="preserve">ARTHURS LAKE                                      </t>
  </si>
  <si>
    <t xml:space="preserve">BAGDAD                                            </t>
  </si>
  <si>
    <t xml:space="preserve">BOTHWELL                                          </t>
  </si>
  <si>
    <t xml:space="preserve">BROADMARSH                                        </t>
  </si>
  <si>
    <t xml:space="preserve">CRAMPS BAY                                        </t>
  </si>
  <si>
    <t xml:space="preserve">FLINTSTONE                                        </t>
  </si>
  <si>
    <t xml:space="preserve">GAGEBROOK                                         </t>
  </si>
  <si>
    <t xml:space="preserve">GRANTON                                           </t>
  </si>
  <si>
    <t xml:space="preserve">HERMITAGE                                         </t>
  </si>
  <si>
    <t xml:space="preserve">INTERLAKEN                                        </t>
  </si>
  <si>
    <t xml:space="preserve">LIAWENEE                                          </t>
  </si>
  <si>
    <t xml:space="preserve">LOWER MARSHES                                     </t>
  </si>
  <si>
    <t xml:space="preserve">MANGALORE                                         </t>
  </si>
  <si>
    <t xml:space="preserve">MELTON MOWBRAY                                    </t>
  </si>
  <si>
    <t xml:space="preserve">MIENA                                             </t>
  </si>
  <si>
    <t xml:space="preserve">PONTVILLE                                         </t>
  </si>
  <si>
    <t xml:space="preserve">WILBURVILLE                                       </t>
  </si>
  <si>
    <t xml:space="preserve">KINGSTON BEACH                                    </t>
  </si>
  <si>
    <t xml:space="preserve">BLACKMANS BAY                                     </t>
  </si>
  <si>
    <t xml:space="preserve">BONNET HILL                                       </t>
  </si>
  <si>
    <t xml:space="preserve">TAROONA                                           </t>
  </si>
  <si>
    <t xml:space="preserve">BARRETTA                                          </t>
  </si>
  <si>
    <t xml:space="preserve">CONINGHAM                                         </t>
  </si>
  <si>
    <t xml:space="preserve">ELECTRONA                                         </t>
  </si>
  <si>
    <t xml:space="preserve">FERN TREE                                         </t>
  </si>
  <si>
    <t xml:space="preserve">HOWDEN                                            </t>
  </si>
  <si>
    <t xml:space="preserve">LESLIE VALE                                       </t>
  </si>
  <si>
    <t xml:space="preserve">LOWER SNUG                                        </t>
  </si>
  <si>
    <t xml:space="preserve">NEIKA                                             </t>
  </si>
  <si>
    <t xml:space="preserve">SNUG                                              </t>
  </si>
  <si>
    <t xml:space="preserve">TINDERBOX                                         </t>
  </si>
  <si>
    <t xml:space="preserve">HUNTINGFIELD                                      </t>
  </si>
  <si>
    <t xml:space="preserve">CRABTREE                                          </t>
  </si>
  <si>
    <t xml:space="preserve">CRADOC                                            </t>
  </si>
  <si>
    <t xml:space="preserve">GLAZIERS BAY                                      </t>
  </si>
  <si>
    <t xml:space="preserve">GLEN HUON                                         </t>
  </si>
  <si>
    <t xml:space="preserve">GLENDEVIE                                         </t>
  </si>
  <si>
    <t xml:space="preserve">GROVE                                             </t>
  </si>
  <si>
    <t xml:space="preserve">HASTINGS                                          </t>
  </si>
  <si>
    <t xml:space="preserve">HUONVILLE                                         </t>
  </si>
  <si>
    <t xml:space="preserve">IDA BAY                                           </t>
  </si>
  <si>
    <t xml:space="preserve">JUDBURY                                           </t>
  </si>
  <si>
    <t xml:space="preserve">LONNAVALE                                         </t>
  </si>
  <si>
    <t xml:space="preserve">LOWER LONGLEY                                     </t>
  </si>
  <si>
    <t xml:space="preserve">LOWER WATTLE GROVE                                </t>
  </si>
  <si>
    <t xml:space="preserve">LUCASTON                                          </t>
  </si>
  <si>
    <t xml:space="preserve">LUNE RIVER                                        </t>
  </si>
  <si>
    <t xml:space="preserve">LYMINGTON                                         </t>
  </si>
  <si>
    <t xml:space="preserve">MOUNTAIN RIVER                                    </t>
  </si>
  <si>
    <t xml:space="preserve">PETCHEYS BAY                                      </t>
  </si>
  <si>
    <t xml:space="preserve">RAMINEA                                           </t>
  </si>
  <si>
    <t xml:space="preserve">RANELAGH                                          </t>
  </si>
  <si>
    <t xml:space="preserve">RECHERCHE                                         </t>
  </si>
  <si>
    <t xml:space="preserve">STRATHBLANE                                       </t>
  </si>
  <si>
    <t xml:space="preserve">ABELS BAY                                         </t>
  </si>
  <si>
    <t xml:space="preserve">CHARLOTTE COVE                                    </t>
  </si>
  <si>
    <t xml:space="preserve">CYGNET                                            </t>
  </si>
  <si>
    <t xml:space="preserve">DEEP BAY                                          </t>
  </si>
  <si>
    <t xml:space="preserve">EGGS AND BACON BAY                                </t>
  </si>
  <si>
    <t xml:space="preserve">GARDEN ISLAND CREEK                               </t>
  </si>
  <si>
    <t xml:space="preserve">GARDNERS BAY                                      </t>
  </si>
  <si>
    <t xml:space="preserve">NICHOLLS RIVULET                                  </t>
  </si>
  <si>
    <t xml:space="preserve">RANDALLS BAY                                      </t>
  </si>
  <si>
    <t xml:space="preserve">VERONA SANDS                                      </t>
  </si>
  <si>
    <t xml:space="preserve">FRANKLIN                                          </t>
  </si>
  <si>
    <t xml:space="preserve">BROOKS BAY                                        </t>
  </si>
  <si>
    <t xml:space="preserve">CAIRNS BAY                                        </t>
  </si>
  <si>
    <t xml:space="preserve">CASTLE FORBES BAY                                 </t>
  </si>
  <si>
    <t xml:space="preserve">GEEVESTON                                         </t>
  </si>
  <si>
    <t xml:space="preserve">POLICE POINT                                      </t>
  </si>
  <si>
    <t xml:space="preserve">PORT HUON                                         </t>
  </si>
  <si>
    <t xml:space="preserve">SURGES BAY                                        </t>
  </si>
  <si>
    <t xml:space="preserve">SURVEYORS BAY                                     </t>
  </si>
  <si>
    <t xml:space="preserve">DOVER                                             </t>
  </si>
  <si>
    <t xml:space="preserve">STONOR                                            </t>
  </si>
  <si>
    <t xml:space="preserve">ANDOVER                                           </t>
  </si>
  <si>
    <t xml:space="preserve">ANTILL PONDS                                      </t>
  </si>
  <si>
    <t xml:space="preserve">BADEN                                             </t>
  </si>
  <si>
    <t xml:space="preserve">LEMONT                                            </t>
  </si>
  <si>
    <t xml:space="preserve">LEVENDALE                                         </t>
  </si>
  <si>
    <t xml:space="preserve">MOUNT SEYMOUR                                     </t>
  </si>
  <si>
    <t xml:space="preserve">PARATTAH                                          </t>
  </si>
  <si>
    <t xml:space="preserve">PAWTELLA                                          </t>
  </si>
  <si>
    <t xml:space="preserve">RHYNDASTON                                        </t>
  </si>
  <si>
    <t xml:space="preserve">SWANSTON                                          </t>
  </si>
  <si>
    <t xml:space="preserve">TIBERIAS                                          </t>
  </si>
  <si>
    <t xml:space="preserve">TUNBRIDGE                                         </t>
  </si>
  <si>
    <t xml:space="preserve">TUNNACK                                           </t>
  </si>
  <si>
    <t xml:space="preserve">WHITEFOORD                                        </t>
  </si>
  <si>
    <t xml:space="preserve">WOODSDALE                                         </t>
  </si>
  <si>
    <t xml:space="preserve">YORK PLAINS                                       </t>
  </si>
  <si>
    <t xml:space="preserve">STRATHGORDON                                      </t>
  </si>
  <si>
    <t xml:space="preserve">BLACK HILLS                                       </t>
  </si>
  <si>
    <t xml:space="preserve">BOYER                                             </t>
  </si>
  <si>
    <t xml:space="preserve">BRONTE PARK                                       </t>
  </si>
  <si>
    <t xml:space="preserve">BUSHY PARK                                        </t>
  </si>
  <si>
    <t xml:space="preserve">DEE                                               </t>
  </si>
  <si>
    <t xml:space="preserve">DERWENT BRIDGE                                    </t>
  </si>
  <si>
    <t xml:space="preserve">ELLENDALE                                         </t>
  </si>
  <si>
    <t xml:space="preserve">FENTONBURY                                        </t>
  </si>
  <si>
    <t xml:space="preserve">FITZGERALD                                        </t>
  </si>
  <si>
    <t xml:space="preserve">GLENORA                                           </t>
  </si>
  <si>
    <t xml:space="preserve">GRETNA                                            </t>
  </si>
  <si>
    <t xml:space="preserve">HAYES                                             </t>
  </si>
  <si>
    <t xml:space="preserve">HOLLOW TREE                                       </t>
  </si>
  <si>
    <t xml:space="preserve">KARANJA                                           </t>
  </si>
  <si>
    <t xml:space="preserve">LACHLAN                                           </t>
  </si>
  <si>
    <t xml:space="preserve">LAWITTA                                           </t>
  </si>
  <si>
    <t xml:space="preserve">LONDON LAKES                                      </t>
  </si>
  <si>
    <t xml:space="preserve">MACQUARIE PLAINS                                  </t>
  </si>
  <si>
    <t xml:space="preserve">MAGRA                                             </t>
  </si>
  <si>
    <t xml:space="preserve">MALBINA                                           </t>
  </si>
  <si>
    <t xml:space="preserve">MAYDENA                                           </t>
  </si>
  <si>
    <t xml:space="preserve">MOLESWORTH                                        </t>
  </si>
  <si>
    <t xml:space="preserve">MOOGARA                                           </t>
  </si>
  <si>
    <t xml:space="preserve">MOUNT FIELD                                       </t>
  </si>
  <si>
    <t xml:space="preserve">MOUNT LLOYD                                       </t>
  </si>
  <si>
    <t xml:space="preserve">NATIONAL PARK                                     </t>
  </si>
  <si>
    <t xml:space="preserve">NEW NORFOLK                                       </t>
  </si>
  <si>
    <t xml:space="preserve">OUSE                                              </t>
  </si>
  <si>
    <t xml:space="preserve">PLENTY                                            </t>
  </si>
  <si>
    <t xml:space="preserve">ROSEGARLAND                                       </t>
  </si>
  <si>
    <t xml:space="preserve">SORELL CREEK                                      </t>
  </si>
  <si>
    <t xml:space="preserve">STRICKLAND                                        </t>
  </si>
  <si>
    <t xml:space="preserve">TARRALEAH                                         </t>
  </si>
  <si>
    <t xml:space="preserve">TYENNA                                            </t>
  </si>
  <si>
    <t xml:space="preserve">UXBRIDGE                                          </t>
  </si>
  <si>
    <t xml:space="preserve">VICTORIA VALLEY                                   </t>
  </si>
  <si>
    <t xml:space="preserve">WAYATINAH                                         </t>
  </si>
  <si>
    <t xml:space="preserve">WESTERWAY                                         </t>
  </si>
  <si>
    <t xml:space="preserve">ADVENTURE BAY                                     </t>
  </si>
  <si>
    <t xml:space="preserve">ALLENS RIVULET                                    </t>
  </si>
  <si>
    <t xml:space="preserve">ALONNAH                                           </t>
  </si>
  <si>
    <t xml:space="preserve">APOLLO BAY                                        </t>
  </si>
  <si>
    <t xml:space="preserve">BARNES BAY                                        </t>
  </si>
  <si>
    <t xml:space="preserve">DENNES POINT                                      </t>
  </si>
  <si>
    <t xml:space="preserve">GREAT BAY                                         </t>
  </si>
  <si>
    <t xml:space="preserve">KAOOTA                                            </t>
  </si>
  <si>
    <t xml:space="preserve">KILLORA                                           </t>
  </si>
  <si>
    <t xml:space="preserve">LONGLEY                                           </t>
  </si>
  <si>
    <t xml:space="preserve">LUNAWANNA                                         </t>
  </si>
  <si>
    <t xml:space="preserve">NORTH BRUNY                                       </t>
  </si>
  <si>
    <t xml:space="preserve">PELVERATA                                         </t>
  </si>
  <si>
    <t xml:space="preserve">SANDFLY                                           </t>
  </si>
  <si>
    <t xml:space="preserve">SIMPSONS BAY                                      </t>
  </si>
  <si>
    <t xml:space="preserve">SOUTH BRUNY                                       </t>
  </si>
  <si>
    <t xml:space="preserve">UPPER WOODSTOCK                                   </t>
  </si>
  <si>
    <t xml:space="preserve">CASEY                                             </t>
  </si>
  <si>
    <t xml:space="preserve">DAVIS                                             </t>
  </si>
  <si>
    <t xml:space="preserve">KETTERING                                         </t>
  </si>
  <si>
    <t xml:space="preserve">BIRCHS BAY                                        </t>
  </si>
  <si>
    <t xml:space="preserve">WOODBRIDGE                                        </t>
  </si>
  <si>
    <t xml:space="preserve">FLOWERPOT                                         </t>
  </si>
  <si>
    <t xml:space="preserve">ACTON PARK                                        </t>
  </si>
  <si>
    <t xml:space="preserve">CAMBRIDGE                                         </t>
  </si>
  <si>
    <t xml:space="preserve">MOUNT RUMNEY                                      </t>
  </si>
  <si>
    <t xml:space="preserve">ROCHES BEACH                                      </t>
  </si>
  <si>
    <t xml:space="preserve">SEVEN MILE BEACH                                  </t>
  </si>
  <si>
    <t xml:space="preserve">MIDWAY POINT                                      </t>
  </si>
  <si>
    <t xml:space="preserve">PENNA                                             </t>
  </si>
  <si>
    <t xml:space="preserve">NUGENT                                            </t>
  </si>
  <si>
    <t xml:space="preserve">ORIELTON                                          </t>
  </si>
  <si>
    <t xml:space="preserve">PAWLEENA                                          </t>
  </si>
  <si>
    <t xml:space="preserve">SORELL                                            </t>
  </si>
  <si>
    <t xml:space="preserve">WATTLE HILL                                       </t>
  </si>
  <si>
    <t xml:space="preserve">CARLTON RIVER                                     </t>
  </si>
  <si>
    <t xml:space="preserve">CONNELLYS MARSH                                   </t>
  </si>
  <si>
    <t xml:space="preserve">DODGES FERRY                                      </t>
  </si>
  <si>
    <t xml:space="preserve">FORCETT                                           </t>
  </si>
  <si>
    <t xml:space="preserve">PRIMROSE SANDS                                    </t>
  </si>
  <si>
    <t xml:space="preserve">COPPING                                           </t>
  </si>
  <si>
    <t xml:space="preserve">BREAM CREEK                                       </t>
  </si>
  <si>
    <t xml:space="preserve">KELLEVIE                                          </t>
  </si>
  <si>
    <t xml:space="preserve">BOOMER BAY                                        </t>
  </si>
  <si>
    <t xml:space="preserve">DUNALLEY                                          </t>
  </si>
  <si>
    <t xml:space="preserve">MURDUNNA                                          </t>
  </si>
  <si>
    <t xml:space="preserve">EAGLEHAWK NECK                                    </t>
  </si>
  <si>
    <t xml:space="preserve">TARANNA                                           </t>
  </si>
  <si>
    <t xml:space="preserve">FORTESCUE                                         </t>
  </si>
  <si>
    <t xml:space="preserve">PORT ARTHUR                                       </t>
  </si>
  <si>
    <t xml:space="preserve">HIGHCROFT                                         </t>
  </si>
  <si>
    <t xml:space="preserve">NUBEENA                                           </t>
  </si>
  <si>
    <t xml:space="preserve">STORMLEA                                          </t>
  </si>
  <si>
    <t xml:space="preserve">WHITE BEACH                                       </t>
  </si>
  <si>
    <t xml:space="preserve">PREMAYDENA                                        </t>
  </si>
  <si>
    <t xml:space="preserve">SALTWATER RIVER                                   </t>
  </si>
  <si>
    <t xml:space="preserve">SLOPING MAIN                                      </t>
  </si>
  <si>
    <t xml:space="preserve">KOONYA                                            </t>
  </si>
  <si>
    <t xml:space="preserve">APSLAWN                                           </t>
  </si>
  <si>
    <t xml:space="preserve">BUCKLAND                                          </t>
  </si>
  <si>
    <t xml:space="preserve">DOLPHIN SANDS                                     </t>
  </si>
  <si>
    <t xml:space="preserve">LITTLE SWANPORT                                   </t>
  </si>
  <si>
    <t xml:space="preserve">ORFORD                                            </t>
  </si>
  <si>
    <t xml:space="preserve">PONTYPOOL                                         </t>
  </si>
  <si>
    <t xml:space="preserve">RHEBAN                                            </t>
  </si>
  <si>
    <t xml:space="preserve">ROCKY HILLS                                       </t>
  </si>
  <si>
    <t xml:space="preserve">SPRING BEACH                                      </t>
  </si>
  <si>
    <t xml:space="preserve">TRIABUNNA                                         </t>
  </si>
  <si>
    <t xml:space="preserve">ROSS                                              </t>
  </si>
  <si>
    <t xml:space="preserve">TOOMS LAKE                                        </t>
  </si>
  <si>
    <t xml:space="preserve">CAMPBELL TOWN                                     </t>
  </si>
  <si>
    <t xml:space="preserve">LAKE LEAKE                                        </t>
  </si>
  <si>
    <t xml:space="preserve">CONARA                                            </t>
  </si>
  <si>
    <t xml:space="preserve">EPPING FOREST                                     </t>
  </si>
  <si>
    <t xml:space="preserve">BLESSINGTON                                       </t>
  </si>
  <si>
    <t xml:space="preserve">BURNS CREEK                                       </t>
  </si>
  <si>
    <t xml:space="preserve">DEDDINGTON                                        </t>
  </si>
  <si>
    <t xml:space="preserve">NILE                                              </t>
  </si>
  <si>
    <t xml:space="preserve">UPPER BLESSINGTON                                 </t>
  </si>
  <si>
    <t xml:space="preserve">WESTERN JUNCTION                                  </t>
  </si>
  <si>
    <t xml:space="preserve">ROSSARDEN                                         </t>
  </si>
  <si>
    <t xml:space="preserve">ROYAL GEORGE                                      </t>
  </si>
  <si>
    <t xml:space="preserve">STORYS CREEK                                      </t>
  </si>
  <si>
    <t xml:space="preserve">FINGAL                                            </t>
  </si>
  <si>
    <t xml:space="preserve">MANGANA                                           </t>
  </si>
  <si>
    <t xml:space="preserve">MATHINNA                                          </t>
  </si>
  <si>
    <t xml:space="preserve">UPPER ESK                                         </t>
  </si>
  <si>
    <t xml:space="preserve">BEAUMARIS                                         </t>
  </si>
  <si>
    <t xml:space="preserve">BICHENO                                           </t>
  </si>
  <si>
    <t xml:space="preserve">CHAIN OF LAGOONS                                  </t>
  </si>
  <si>
    <t xml:space="preserve">COLES BAY                                         </t>
  </si>
  <si>
    <t xml:space="preserve">CORNWALL                                          </t>
  </si>
  <si>
    <t xml:space="preserve">DOUGLAS RIVER                                     </t>
  </si>
  <si>
    <t xml:space="preserve">FALMOUTH                                          </t>
  </si>
  <si>
    <t xml:space="preserve">FRIENDLY BEACHES                                  </t>
  </si>
  <si>
    <t xml:space="preserve">SCAMANDER                                         </t>
  </si>
  <si>
    <t xml:space="preserve">SEYMOUR                                           </t>
  </si>
  <si>
    <t xml:space="preserve">UPPER SCAMANDER                                   </t>
  </si>
  <si>
    <t xml:space="preserve">AKAROA                                            </t>
  </si>
  <si>
    <t xml:space="preserve">ANSONS BAY                                        </t>
  </si>
  <si>
    <t xml:space="preserve">BINALONG BAY                                      </t>
  </si>
  <si>
    <t xml:space="preserve">GOSHEN                                            </t>
  </si>
  <si>
    <t xml:space="preserve">GOULDS COUNTRY                                    </t>
  </si>
  <si>
    <t xml:space="preserve">LOTTAH                                            </t>
  </si>
  <si>
    <t xml:space="preserve">PYENGANA                                          </t>
  </si>
  <si>
    <t xml:space="preserve">STIEGLITZ                                         </t>
  </si>
  <si>
    <t xml:space="preserve">INVERMAY                                          </t>
  </si>
  <si>
    <t xml:space="preserve">NEWNHAM                                           </t>
  </si>
  <si>
    <t xml:space="preserve">ROCHERLEA                                         </t>
  </si>
  <si>
    <t xml:space="preserve">KINGS MEADOWS                                     </t>
  </si>
  <si>
    <t xml:space="preserve">SOUTH LAUNCESTON                                  </t>
  </si>
  <si>
    <t xml:space="preserve">YOUNGTOWN                                         </t>
  </si>
  <si>
    <t xml:space="preserve">BLACKSTONE HEIGHTS                                </t>
  </si>
  <si>
    <t xml:space="preserve">EAST LAUNCESTON                                   </t>
  </si>
  <si>
    <t xml:space="preserve">LAUNCESTON                                        </t>
  </si>
  <si>
    <t xml:space="preserve">PROSPECT VALE                                     </t>
  </si>
  <si>
    <t xml:space="preserve">RIVERSIDE                                         </t>
  </si>
  <si>
    <t xml:space="preserve">SUMMERHILL                                        </t>
  </si>
  <si>
    <t xml:space="preserve">TRAVELLERS REST                                   </t>
  </si>
  <si>
    <t xml:space="preserve">WEST LAUNCESTON                                   </t>
  </si>
  <si>
    <t xml:space="preserve">BEECHFORD                                         </t>
  </si>
  <si>
    <t xml:space="preserve">DILSTON                                           </t>
  </si>
  <si>
    <t xml:space="preserve">HILLWOOD                                          </t>
  </si>
  <si>
    <t xml:space="preserve">LEFROY                                            </t>
  </si>
  <si>
    <t xml:space="preserve">LULWORTH                                          </t>
  </si>
  <si>
    <t xml:space="preserve">MOUNT DIRECTION                                   </t>
  </si>
  <si>
    <t xml:space="preserve">PIPERS RIVER                                      </t>
  </si>
  <si>
    <t xml:space="preserve">STONY HEAD                                        </t>
  </si>
  <si>
    <t xml:space="preserve">WEYMOUTH                                          </t>
  </si>
  <si>
    <t xml:space="preserve">BELL BAY                                          </t>
  </si>
  <si>
    <t xml:space="preserve">GEORGE TOWN                                       </t>
  </si>
  <si>
    <t xml:space="preserve">LOW HEAD                                          </t>
  </si>
  <si>
    <t xml:space="preserve">BELLINGHAM                                        </t>
  </si>
  <si>
    <t xml:space="preserve">GOLCONDA                                          </t>
  </si>
  <si>
    <t xml:space="preserve">LEBRINA                                           </t>
  </si>
  <si>
    <t xml:space="preserve">PIPERS BROOK                                      </t>
  </si>
  <si>
    <t xml:space="preserve">TUNNEL                                            </t>
  </si>
  <si>
    <t xml:space="preserve">WYENA                                             </t>
  </si>
  <si>
    <t xml:space="preserve">BLUE ROCKS                                        </t>
  </si>
  <si>
    <t xml:space="preserve">EMITA                                             </t>
  </si>
  <si>
    <t xml:space="preserve">KILLIECRANKIE                                     </t>
  </si>
  <si>
    <t xml:space="preserve">LACKRANA                                          </t>
  </si>
  <si>
    <t xml:space="preserve">LADY BARRON                                       </t>
  </si>
  <si>
    <t xml:space="preserve">LEEKA                                             </t>
  </si>
  <si>
    <t xml:space="preserve">LOCCOTA                                           </t>
  </si>
  <si>
    <t xml:space="preserve">LUGHRATA                                          </t>
  </si>
  <si>
    <t xml:space="preserve">MEMANA                                            </t>
  </si>
  <si>
    <t xml:space="preserve">PALANA                                            </t>
  </si>
  <si>
    <t xml:space="preserve">RANGA                                             </t>
  </si>
  <si>
    <t xml:space="preserve">WHITEMARK                                         </t>
  </si>
  <si>
    <t xml:space="preserve">WINGAROO                                          </t>
  </si>
  <si>
    <t xml:space="preserve">BUNGAREE                                          </t>
  </si>
  <si>
    <t xml:space="preserve">CURRIE                                            </t>
  </si>
  <si>
    <t xml:space="preserve">EGG LAGOON                                        </t>
  </si>
  <si>
    <t xml:space="preserve">GRASSY                                            </t>
  </si>
  <si>
    <t xml:space="preserve">LOORANA                                           </t>
  </si>
  <si>
    <t xml:space="preserve">LYMWOOD                                           </t>
  </si>
  <si>
    <t xml:space="preserve">NARACOOPA                                         </t>
  </si>
  <si>
    <t xml:space="preserve">NUGARA                                            </t>
  </si>
  <si>
    <t xml:space="preserve">PEARSHAPE                                         </t>
  </si>
  <si>
    <t xml:space="preserve">PEGARAH                                           </t>
  </si>
  <si>
    <t xml:space="preserve">REEKARA                                           </t>
  </si>
  <si>
    <t xml:space="preserve">SEA ELEPHANT                                      </t>
  </si>
  <si>
    <t xml:space="preserve">SURPRISE BAY                                      </t>
  </si>
  <si>
    <t xml:space="preserve">YAMBACOONA                                        </t>
  </si>
  <si>
    <t xml:space="preserve">YARRA CREEK                                       </t>
  </si>
  <si>
    <t xml:space="preserve">CAPE BARREN ISLAND                                </t>
  </si>
  <si>
    <t xml:space="preserve">RELBIA                                            </t>
  </si>
  <si>
    <t xml:space="preserve">WHITE HILLS                                       </t>
  </si>
  <si>
    <t xml:space="preserve">NUNAMARA                                          </t>
  </si>
  <si>
    <t xml:space="preserve">PATERSONIA                                        </t>
  </si>
  <si>
    <t xml:space="preserve">TARGA                                             </t>
  </si>
  <si>
    <t xml:space="preserve">TAYENE                                            </t>
  </si>
  <si>
    <t xml:space="preserve">BLUMONT                                           </t>
  </si>
  <si>
    <t xml:space="preserve">CUCKOO                                            </t>
  </si>
  <si>
    <t xml:space="preserve">FORESTER                                          </t>
  </si>
  <si>
    <t xml:space="preserve">JETSONVILLE                                       </t>
  </si>
  <si>
    <t xml:space="preserve">KAMONA                                            </t>
  </si>
  <si>
    <t xml:space="preserve">LIETINNA                                          </t>
  </si>
  <si>
    <t xml:space="preserve">NABOWLA                                           </t>
  </si>
  <si>
    <t xml:space="preserve">NORTH SCOTTSDALE                                  </t>
  </si>
  <si>
    <t xml:space="preserve">SCOTTSDALE                                        </t>
  </si>
  <si>
    <t xml:space="preserve">SOUTH SPRINGFIELD                                 </t>
  </si>
  <si>
    <t xml:space="preserve">TONGANAH                                          </t>
  </si>
  <si>
    <t xml:space="preserve">TULENDEENA                                        </t>
  </si>
  <si>
    <t xml:space="preserve">WEST SCOTTSDALE                                   </t>
  </si>
  <si>
    <t xml:space="preserve">BRANXHOLM                                         </t>
  </si>
  <si>
    <t xml:space="preserve">WARRENTINNA                                       </t>
  </si>
  <si>
    <t xml:space="preserve">BRIDPORT                                          </t>
  </si>
  <si>
    <t xml:space="preserve">TOMAHAWK                                          </t>
  </si>
  <si>
    <t xml:space="preserve">WATERHOUSE                                        </t>
  </si>
  <si>
    <t xml:space="preserve">LEGERWOOD                                         </t>
  </si>
  <si>
    <t xml:space="preserve">RINGAROOMA                                        </t>
  </si>
  <si>
    <t xml:space="preserve">TALAWA                                            </t>
  </si>
  <si>
    <t xml:space="preserve">TRENAH                                            </t>
  </si>
  <si>
    <t xml:space="preserve">BOOBYALLA                                         </t>
  </si>
  <si>
    <t xml:space="preserve">CAPE PORTLAND                                     </t>
  </si>
  <si>
    <t xml:space="preserve">DERBY                                             </t>
  </si>
  <si>
    <t xml:space="preserve">EDDYSTONE                                         </t>
  </si>
  <si>
    <t xml:space="preserve">HERRICK                                           </t>
  </si>
  <si>
    <t xml:space="preserve">MUSSELROE BAY                                     </t>
  </si>
  <si>
    <t xml:space="preserve">PIONEER                                           </t>
  </si>
  <si>
    <t xml:space="preserve">RUSHY LAGOON                                      </t>
  </si>
  <si>
    <t xml:space="preserve">SOUTH MOUNT CAMERON                               </t>
  </si>
  <si>
    <t xml:space="preserve">TELITA                                            </t>
  </si>
  <si>
    <t xml:space="preserve">WELDBOROUGH                                       </t>
  </si>
  <si>
    <t xml:space="preserve">BANCA                                             </t>
  </si>
  <si>
    <t xml:space="preserve">WINNALEAH                                         </t>
  </si>
  <si>
    <t xml:space="preserve">KAROOLA                                           </t>
  </si>
  <si>
    <t xml:space="preserve">LALLA                                             </t>
  </si>
  <si>
    <t xml:space="preserve">LOWER TURNERS MARSH                               </t>
  </si>
  <si>
    <t xml:space="preserve">TURNERS MARSH                                     </t>
  </si>
  <si>
    <t xml:space="preserve">NORTH LILYDALE                                    </t>
  </si>
  <si>
    <t xml:space="preserve">BADGER HEAD                                       </t>
  </si>
  <si>
    <t xml:space="preserve">CLARENCE POINT                                    </t>
  </si>
  <si>
    <t xml:space="preserve">FLOWERY GULLY                                     </t>
  </si>
  <si>
    <t xml:space="preserve">GREENS BEACH                                      </t>
  </si>
  <si>
    <t xml:space="preserve">KAYENA                                            </t>
  </si>
  <si>
    <t xml:space="preserve">ROWELLA                                           </t>
  </si>
  <si>
    <t xml:space="preserve">SIDMOUTH                                          </t>
  </si>
  <si>
    <t xml:space="preserve">YORK TOWN                                         </t>
  </si>
  <si>
    <t xml:space="preserve">DEVIOT                                            </t>
  </si>
  <si>
    <t xml:space="preserve">FRANKFORD                                         </t>
  </si>
  <si>
    <t xml:space="preserve">GLENGARRY                                         </t>
  </si>
  <si>
    <t xml:space="preserve">HOLWELL                                           </t>
  </si>
  <si>
    <t xml:space="preserve">LANENA                                            </t>
  </si>
  <si>
    <t xml:space="preserve">LOIRA                                             </t>
  </si>
  <si>
    <t xml:space="preserve">NOTLEY HILLS                                      </t>
  </si>
  <si>
    <t xml:space="preserve">ROBIGANA                                          </t>
  </si>
  <si>
    <t xml:space="preserve">SWAN POINT                                        </t>
  </si>
  <si>
    <t xml:space="preserve">WINKLEIGH                                         </t>
  </si>
  <si>
    <t xml:space="preserve">GRAVELLY BEACH                                    </t>
  </si>
  <si>
    <t xml:space="preserve">BRIDGENORTH                                       </t>
  </si>
  <si>
    <t xml:space="preserve">GRINDELWALD                                       </t>
  </si>
  <si>
    <t xml:space="preserve">LEGANA                                            </t>
  </si>
  <si>
    <t xml:space="preserve">ROSEVEARS                                         </t>
  </si>
  <si>
    <t xml:space="preserve">HADSPEN                                           </t>
  </si>
  <si>
    <t xml:space="preserve">CARRICK                                           </t>
  </si>
  <si>
    <t xml:space="preserve">HAGLEY                                            </t>
  </si>
  <si>
    <t xml:space="preserve">QUAMBY BEND                                       </t>
  </si>
  <si>
    <t xml:space="preserve">SELBOURNE                                         </t>
  </si>
  <si>
    <t xml:space="preserve">DEVON HILLS                                       </t>
  </si>
  <si>
    <t xml:space="preserve">PERTH                                             </t>
  </si>
  <si>
    <t xml:space="preserve">POWRANNA                                          </t>
  </si>
  <si>
    <t xml:space="preserve">BISHOPSBOURNE                                     </t>
  </si>
  <si>
    <t xml:space="preserve">BLACKWOOD CREEK                                   </t>
  </si>
  <si>
    <t xml:space="preserve">LIFFEY                                            </t>
  </si>
  <si>
    <t xml:space="preserve">LONGFORD                                          </t>
  </si>
  <si>
    <t xml:space="preserve">TOIBERRY                                          </t>
  </si>
  <si>
    <t xml:space="preserve">BRACKNELL                                         </t>
  </si>
  <si>
    <t xml:space="preserve">CRESSY                                            </t>
  </si>
  <si>
    <t xml:space="preserve">POATINA                                           </t>
  </si>
  <si>
    <t xml:space="preserve">BIRRALEE                                          </t>
  </si>
  <si>
    <t xml:space="preserve">CLUAN                                             </t>
  </si>
  <si>
    <t xml:space="preserve">EXTON                                             </t>
  </si>
  <si>
    <t xml:space="preserve">OAKS                                              </t>
  </si>
  <si>
    <t xml:space="preserve">OSMASTON                                          </t>
  </si>
  <si>
    <t xml:space="preserve">WESTBURY                                          </t>
  </si>
  <si>
    <t xml:space="preserve">WHITEMORE                                         </t>
  </si>
  <si>
    <t xml:space="preserve">BRANDUM                                           </t>
  </si>
  <si>
    <t xml:space="preserve">CAVESIDE                                          </t>
  </si>
  <si>
    <t xml:space="preserve">CENTRAL PLATEAU                                   </t>
  </si>
  <si>
    <t xml:space="preserve">CHUDLEIGH                                         </t>
  </si>
  <si>
    <t xml:space="preserve">DAIRY PLAINS                                      </t>
  </si>
  <si>
    <t xml:space="preserve">DELORAINE                                         </t>
  </si>
  <si>
    <t xml:space="preserve">DOCTORS POINT                                     </t>
  </si>
  <si>
    <t xml:space="preserve">DUNORLAN                                          </t>
  </si>
  <si>
    <t xml:space="preserve">ELIZABETH TOWN                                    </t>
  </si>
  <si>
    <t xml:space="preserve">GOLDEN VALLEY                                     </t>
  </si>
  <si>
    <t xml:space="preserve">JACKEYS MARSH                                     </t>
  </si>
  <si>
    <t xml:space="preserve">KIMBERLEY                                         </t>
  </si>
  <si>
    <t xml:space="preserve">LIENA                                             </t>
  </si>
  <si>
    <t xml:space="preserve">MAYBERRY                                          </t>
  </si>
  <si>
    <t xml:space="preserve">MEANDER                                           </t>
  </si>
  <si>
    <t xml:space="preserve">MOLE CREEK                                        </t>
  </si>
  <si>
    <t xml:space="preserve">MOLTEMA                                           </t>
  </si>
  <si>
    <t xml:space="preserve">MONTANA                                           </t>
  </si>
  <si>
    <t xml:space="preserve">NEEDLES                                           </t>
  </si>
  <si>
    <t xml:space="preserve">PARKHAM                                           </t>
  </si>
  <si>
    <t xml:space="preserve">QUAMBY BROOK                                      </t>
  </si>
  <si>
    <t xml:space="preserve">RED HILLS                                         </t>
  </si>
  <si>
    <t xml:space="preserve">REEDY MARSH                                       </t>
  </si>
  <si>
    <t xml:space="preserve">REYNOLDS NECK                                     </t>
  </si>
  <si>
    <t xml:space="preserve">WEEGENA                                           </t>
  </si>
  <si>
    <t xml:space="preserve">WEETAH                                            </t>
  </si>
  <si>
    <t xml:space="preserve">MERSEYLEA                                         </t>
  </si>
  <si>
    <t xml:space="preserve">RAILTON                                           </t>
  </si>
  <si>
    <t xml:space="preserve">BEULAH                                            </t>
  </si>
  <si>
    <t xml:space="preserve">CETHANA                                           </t>
  </si>
  <si>
    <t xml:space="preserve">CLAUDE ROAD                                       </t>
  </si>
  <si>
    <t xml:space="preserve">CRADLE MOUNTAIN                                   </t>
  </si>
  <si>
    <t xml:space="preserve">GOWRIE PARK                                       </t>
  </si>
  <si>
    <t xml:space="preserve">LORINNA                                           </t>
  </si>
  <si>
    <t xml:space="preserve">LOWER BARRINGTON                                  </t>
  </si>
  <si>
    <t xml:space="preserve">LOWER BEULAH                                      </t>
  </si>
  <si>
    <t xml:space="preserve">MIDDLESEX                                         </t>
  </si>
  <si>
    <t xml:space="preserve">NOOK                                              </t>
  </si>
  <si>
    <t xml:space="preserve">NOWHERE ELSE                                      </t>
  </si>
  <si>
    <t xml:space="preserve">PROMISED LAND                                     </t>
  </si>
  <si>
    <t xml:space="preserve">ROLAND                                            </t>
  </si>
  <si>
    <t xml:space="preserve">SHEFFIELD                                         </t>
  </si>
  <si>
    <t xml:space="preserve">STAVERTON                                         </t>
  </si>
  <si>
    <t xml:space="preserve">STOODLEY                                          </t>
  </si>
  <si>
    <t xml:space="preserve">WEST KENTISH                                      </t>
  </si>
  <si>
    <t xml:space="preserve">BAKERS BEACH                                      </t>
  </si>
  <si>
    <t xml:space="preserve">HARFORD                                           </t>
  </si>
  <si>
    <t xml:space="preserve">HAWLEY BEACH                                      </t>
  </si>
  <si>
    <t xml:space="preserve">LATROBE                                           </t>
  </si>
  <si>
    <t xml:space="preserve">MORIARTY                                          </t>
  </si>
  <si>
    <t xml:space="preserve">NORTHDOWN                                         </t>
  </si>
  <si>
    <t xml:space="preserve">PORT SORELL                                       </t>
  </si>
  <si>
    <t xml:space="preserve">SHEARWATER                                        </t>
  </si>
  <si>
    <t xml:space="preserve">SQUEAKING POINT                                   </t>
  </si>
  <si>
    <t xml:space="preserve">THIRLSTANE                                        </t>
  </si>
  <si>
    <t xml:space="preserve">WESLEY VALE                                       </t>
  </si>
  <si>
    <t xml:space="preserve">AMBLESIDE                                         </t>
  </si>
  <si>
    <t xml:space="preserve">DEVONPORT                                         </t>
  </si>
  <si>
    <t xml:space="preserve">DON                                               </t>
  </si>
  <si>
    <t xml:space="preserve">EAST DEVONPORT                                    </t>
  </si>
  <si>
    <t xml:space="preserve">ERRIBA                                            </t>
  </si>
  <si>
    <t xml:space="preserve">EUGENANA                                          </t>
  </si>
  <si>
    <t xml:space="preserve">FORTH                                             </t>
  </si>
  <si>
    <t xml:space="preserve">FORTHSIDE                                         </t>
  </si>
  <si>
    <t xml:space="preserve">KINDRED                                           </t>
  </si>
  <si>
    <t xml:space="preserve">LILLICO                                           </t>
  </si>
  <si>
    <t xml:space="preserve">LOWER WILMOT                                      </t>
  </si>
  <si>
    <t xml:space="preserve">MOINA                                             </t>
  </si>
  <si>
    <t xml:space="preserve">PALOONA                                           </t>
  </si>
  <si>
    <t xml:space="preserve">QUOIBA                                            </t>
  </si>
  <si>
    <t xml:space="preserve">SOUTH SPREYTON                                    </t>
  </si>
  <si>
    <t xml:space="preserve">SPREYTON                                          </t>
  </si>
  <si>
    <t xml:space="preserve">STONY RISE                                        </t>
  </si>
  <si>
    <t xml:space="preserve">TARLETON                                          </t>
  </si>
  <si>
    <t xml:space="preserve">TUGRAH                                            </t>
  </si>
  <si>
    <t xml:space="preserve">WILMOT                                            </t>
  </si>
  <si>
    <t xml:space="preserve">ABBOTSHAM                                         </t>
  </si>
  <si>
    <t xml:space="preserve">CASTRA                                            </t>
  </si>
  <si>
    <t xml:space="preserve">GUNNS PLAINS                                      </t>
  </si>
  <si>
    <t xml:space="preserve">LEITH                                             </t>
  </si>
  <si>
    <t xml:space="preserve">LOONGANA                                          </t>
  </si>
  <si>
    <t xml:space="preserve">NIETTA                                            </t>
  </si>
  <si>
    <t xml:space="preserve">NORTH MOTTON                                      </t>
  </si>
  <si>
    <t xml:space="preserve">SOUTH NIETTA                                      </t>
  </si>
  <si>
    <t xml:space="preserve">SOUTH PRESTON                                     </t>
  </si>
  <si>
    <t xml:space="preserve">SPALFORD                                          </t>
  </si>
  <si>
    <t xml:space="preserve">SPRENT                                            </t>
  </si>
  <si>
    <t xml:space="preserve">TURNERS BEACH                                     </t>
  </si>
  <si>
    <t xml:space="preserve">ULVERSTONE                                        </t>
  </si>
  <si>
    <t xml:space="preserve">UPPER CASTRA                                      </t>
  </si>
  <si>
    <t xml:space="preserve">WEST ULVERSTONE                                   </t>
  </si>
  <si>
    <t xml:space="preserve">CAMENA                                            </t>
  </si>
  <si>
    <t xml:space="preserve">CUPRONA                                           </t>
  </si>
  <si>
    <t xml:space="preserve">HEYBRIDGE                                         </t>
  </si>
  <si>
    <t xml:space="preserve">HOWTH                                             </t>
  </si>
  <si>
    <t xml:space="preserve">LOYETEA                                           </t>
  </si>
  <si>
    <t xml:space="preserve">PENGUIN                                           </t>
  </si>
  <si>
    <t xml:space="preserve">PRESERVATION BAY                                  </t>
  </si>
  <si>
    <t xml:space="preserve">RIANA                                             </t>
  </si>
  <si>
    <t xml:space="preserve">SOUTH RIANA                                       </t>
  </si>
  <si>
    <t xml:space="preserve">SULPHUR CREEK                                     </t>
  </si>
  <si>
    <t xml:space="preserve">WEST PINE                                         </t>
  </si>
  <si>
    <t xml:space="preserve">BURNIE                                            </t>
  </si>
  <si>
    <t xml:space="preserve">CAMDALE                                           </t>
  </si>
  <si>
    <t xml:space="preserve">COOEE                                             </t>
  </si>
  <si>
    <t xml:space="preserve">DOWNLANDS                                         </t>
  </si>
  <si>
    <t xml:space="preserve">HAVENVIEW                                         </t>
  </si>
  <si>
    <t xml:space="preserve">MONTELLO                                          </t>
  </si>
  <si>
    <t xml:space="preserve">OCEAN VISTA                                       </t>
  </si>
  <si>
    <t xml:space="preserve">PARK GROVE                                        </t>
  </si>
  <si>
    <t xml:space="preserve">ROMAINE                                           </t>
  </si>
  <si>
    <t xml:space="preserve">SHOREWELL PARK                                    </t>
  </si>
  <si>
    <t xml:space="preserve">SOUTH BURNIE                                      </t>
  </si>
  <si>
    <t xml:space="preserve">UPPER BURNIE                                      </t>
  </si>
  <si>
    <t xml:space="preserve">WIVENHOE                                          </t>
  </si>
  <si>
    <t xml:space="preserve">BOAT HARBOUR BEACH                                </t>
  </si>
  <si>
    <t xml:space="preserve">CHASM CREEK                                       </t>
  </si>
  <si>
    <t xml:space="preserve">COWRIE POINT                                      </t>
  </si>
  <si>
    <t xml:space="preserve">CRAYFISH CREEK                                    </t>
  </si>
  <si>
    <t xml:space="preserve">DETENTION                                         </t>
  </si>
  <si>
    <t xml:space="preserve">EAST CAM                                          </t>
  </si>
  <si>
    <t xml:space="preserve">EAST RIDGLEY                                      </t>
  </si>
  <si>
    <t xml:space="preserve">EDGCUMBE BEACH                                    </t>
  </si>
  <si>
    <t xml:space="preserve">HAMPSHIRE                                         </t>
  </si>
  <si>
    <t xml:space="preserve">HELLYER                                           </t>
  </si>
  <si>
    <t xml:space="preserve">HIGHCLERE                                         </t>
  </si>
  <si>
    <t xml:space="preserve">LUINA                                             </t>
  </si>
  <si>
    <t xml:space="preserve">MAWBANNA                                          </t>
  </si>
  <si>
    <t xml:space="preserve">MONTUMANA                                         </t>
  </si>
  <si>
    <t xml:space="preserve">MOOREVILLE                                        </t>
  </si>
  <si>
    <t xml:space="preserve">NATONE                                            </t>
  </si>
  <si>
    <t xml:space="preserve">PORT LATTA                                        </t>
  </si>
  <si>
    <t xml:space="preserve">RIDGLEY                                           </t>
  </si>
  <si>
    <t xml:space="preserve">ROCKY CAPE                                        </t>
  </si>
  <si>
    <t xml:space="preserve">SAVAGE RIVER                                      </t>
  </si>
  <si>
    <t xml:space="preserve">SISTERS BEACH                                     </t>
  </si>
  <si>
    <t xml:space="preserve">STOWPORT                                          </t>
  </si>
  <si>
    <t xml:space="preserve">TEWKESBURY                                        </t>
  </si>
  <si>
    <t xml:space="preserve">TULLAH                                            </t>
  </si>
  <si>
    <t xml:space="preserve">UPPER NATONE                                      </t>
  </si>
  <si>
    <t xml:space="preserve">UPPER STOWPORT                                    </t>
  </si>
  <si>
    <t xml:space="preserve">WEST MOOREVILLE                                   </t>
  </si>
  <si>
    <t xml:space="preserve">WEST RIDGLEY                                      </t>
  </si>
  <si>
    <t xml:space="preserve">WILTSHIRE                                         </t>
  </si>
  <si>
    <t xml:space="preserve">SOMERSET                                          </t>
  </si>
  <si>
    <t xml:space="preserve">CALDER                                            </t>
  </si>
  <si>
    <t xml:space="preserve">DOCTORS ROCKS                                     </t>
  </si>
  <si>
    <t xml:space="preserve">FLOWERDALE                                        </t>
  </si>
  <si>
    <t xml:space="preserve">HENRIETTA                                         </t>
  </si>
  <si>
    <t xml:space="preserve">LAPOINYA                                          </t>
  </si>
  <si>
    <t xml:space="preserve">MEUNNA                                            </t>
  </si>
  <si>
    <t xml:space="preserve">MILABENA                                          </t>
  </si>
  <si>
    <t xml:space="preserve">MOORLEAH                                          </t>
  </si>
  <si>
    <t xml:space="preserve">MOUNT HICKS                                       </t>
  </si>
  <si>
    <t xml:space="preserve">MYALLA                                            </t>
  </si>
  <si>
    <t xml:space="preserve">OLDINA                                            </t>
  </si>
  <si>
    <t xml:space="preserve">OONAH                                             </t>
  </si>
  <si>
    <t xml:space="preserve">PREOLENNA                                         </t>
  </si>
  <si>
    <t xml:space="preserve">SISTERS CREEK                                     </t>
  </si>
  <si>
    <t xml:space="preserve">TABLE CAPE                                        </t>
  </si>
  <si>
    <t xml:space="preserve">TAKONE                                            </t>
  </si>
  <si>
    <t xml:space="preserve">WEST TAKONE                                       </t>
  </si>
  <si>
    <t xml:space="preserve">WYNYARD                                           </t>
  </si>
  <si>
    <t xml:space="preserve">YOLLA                                             </t>
  </si>
  <si>
    <t xml:space="preserve">ALCOMIE                                           </t>
  </si>
  <si>
    <t xml:space="preserve">ARTHUR RIVER                                      </t>
  </si>
  <si>
    <t xml:space="preserve">BRITTONS SWAMP                                    </t>
  </si>
  <si>
    <t xml:space="preserve">BROADMEADOWS                                      </t>
  </si>
  <si>
    <t xml:space="preserve">CHRISTMAS HILLS                                   </t>
  </si>
  <si>
    <t xml:space="preserve">EDITH CREEK                                       </t>
  </si>
  <si>
    <t xml:space="preserve">FOREST                                            </t>
  </si>
  <si>
    <t xml:space="preserve">IRISHTOWN                                         </t>
  </si>
  <si>
    <t xml:space="preserve">LILEAH                                            </t>
  </si>
  <si>
    <t xml:space="preserve">MARRAWAH                                          </t>
  </si>
  <si>
    <t xml:space="preserve">MELLA                                             </t>
  </si>
  <si>
    <t xml:space="preserve">MENGHA                                            </t>
  </si>
  <si>
    <t xml:space="preserve">MONTAGU                                           </t>
  </si>
  <si>
    <t xml:space="preserve">NABAGEENA                                         </t>
  </si>
  <si>
    <t xml:space="preserve">REDPA                                             </t>
  </si>
  <si>
    <t xml:space="preserve">ROGER RIVER                                       </t>
  </si>
  <si>
    <t xml:space="preserve">SCOPUS                                            </t>
  </si>
  <si>
    <t xml:space="preserve">SCOTCHTOWN                                        </t>
  </si>
  <si>
    <t xml:space="preserve">SMITHTON                                          </t>
  </si>
  <si>
    <t xml:space="preserve">SOUTH FOREST                                      </t>
  </si>
  <si>
    <t xml:space="preserve">TEMMA                                             </t>
  </si>
  <si>
    <t xml:space="preserve">TOGARI                                            </t>
  </si>
  <si>
    <t xml:space="preserve">TROWUTTA                                          </t>
  </si>
  <si>
    <t xml:space="preserve">WEST MONTAGU                                      </t>
  </si>
  <si>
    <t xml:space="preserve">STANLEY                                           </t>
  </si>
  <si>
    <t xml:space="preserve">GORMANSTON                                        </t>
  </si>
  <si>
    <t xml:space="preserve">STRAHAN                                           </t>
  </si>
  <si>
    <t xml:space="preserve">TRIAL HARBOUR                                     </t>
  </si>
  <si>
    <t xml:space="preserve">ZEEHAN                                            </t>
  </si>
  <si>
    <t xml:space="preserve">VIC                                     </t>
  </si>
  <si>
    <t xml:space="preserve">MELBOURNE                                         </t>
  </si>
  <si>
    <t xml:space="preserve">EAST MELBOURNE                                    </t>
  </si>
  <si>
    <t xml:space="preserve">WEST MELBOURNE                                    </t>
  </si>
  <si>
    <t xml:space="preserve">ST KILDA ROAD CENTRAL                             </t>
  </si>
  <si>
    <t xml:space="preserve">ST KILDA ROAD MELBOURNE                           </t>
  </si>
  <si>
    <t xml:space="preserve">SOUTHBANK                                         </t>
  </si>
  <si>
    <t xml:space="preserve">DOCKLANDS                                         </t>
  </si>
  <si>
    <t xml:space="preserve">UNIVERSITY OF MELBOURNE                           </t>
  </si>
  <si>
    <t xml:space="preserve">FOOTSCRAY                                         </t>
  </si>
  <si>
    <t xml:space="preserve">SEDDON                                            </t>
  </si>
  <si>
    <t xml:space="preserve">SEDDON WEST                                       </t>
  </si>
  <si>
    <t xml:space="preserve">KINGSVILLE                                        </t>
  </si>
  <si>
    <t xml:space="preserve">KINGSVILLE WEST                                   </t>
  </si>
  <si>
    <t xml:space="preserve">MAIDSTONE                                         </t>
  </si>
  <si>
    <t xml:space="preserve">WEST FOOTSCRAY                                    </t>
  </si>
  <si>
    <t xml:space="preserve">YARRAVILLE                                        </t>
  </si>
  <si>
    <t xml:space="preserve">YARRAVILLE WEST                                   </t>
  </si>
  <si>
    <t xml:space="preserve">SOUTH KINGSVILLE                                  </t>
  </si>
  <si>
    <t xml:space="preserve">SPOTSWOOD                                         </t>
  </si>
  <si>
    <t xml:space="preserve">WILLIAMSTOWN NORTH                                </t>
  </si>
  <si>
    <t xml:space="preserve">ALTONA                                            </t>
  </si>
  <si>
    <t xml:space="preserve">SEAHOLME                                          </t>
  </si>
  <si>
    <t xml:space="preserve">BRAYBROOK                                         </t>
  </si>
  <si>
    <t xml:space="preserve">ROBINSON                                          </t>
  </si>
  <si>
    <t xml:space="preserve">GLENGALA                                          </t>
  </si>
  <si>
    <t xml:space="preserve">SUNSHINE NORTH                                    </t>
  </si>
  <si>
    <t xml:space="preserve">SUNSHINE WEST                                     </t>
  </si>
  <si>
    <t xml:space="preserve">ALBANVALE                                         </t>
  </si>
  <si>
    <t xml:space="preserve">KEALBA                                            </t>
  </si>
  <si>
    <t xml:space="preserve">ARDEER                                            </t>
  </si>
  <si>
    <t xml:space="preserve">DEER PARK EAST                                    </t>
  </si>
  <si>
    <t xml:space="preserve">CAIRNLEA                                          </t>
  </si>
  <si>
    <t xml:space="preserve">CAROLINE SPRINGS                                  </t>
  </si>
  <si>
    <t xml:space="preserve">DEER PARK                                         </t>
  </si>
  <si>
    <t xml:space="preserve">DEER PARK NORTH                                   </t>
  </si>
  <si>
    <t xml:space="preserve">RAVENHALL                                         </t>
  </si>
  <si>
    <t xml:space="preserve">MOUNT COTTRELL                                    </t>
  </si>
  <si>
    <t xml:space="preserve">WYNDHAM VALE                                      </t>
  </si>
  <si>
    <t xml:space="preserve">ALTONA EAST                                       </t>
  </si>
  <si>
    <t xml:space="preserve">ALTONA GATE                                       </t>
  </si>
  <si>
    <t xml:space="preserve">ALTONA NORTH                                      </t>
  </si>
  <si>
    <t xml:space="preserve">LAVERTON NORTH                                    </t>
  </si>
  <si>
    <t xml:space="preserve">WILLIAMS RAAF                                     </t>
  </si>
  <si>
    <t xml:space="preserve">ALTONA MEADOWS                                    </t>
  </si>
  <si>
    <t xml:space="preserve">LAVERTON                                          </t>
  </si>
  <si>
    <t xml:space="preserve">SEABROOK                                          </t>
  </si>
  <si>
    <t xml:space="preserve">HOPPERS CROSSING                                  </t>
  </si>
  <si>
    <t xml:space="preserve">TARNEIT                                           </t>
  </si>
  <si>
    <t xml:space="preserve">TRUGANINA                                         </t>
  </si>
  <si>
    <t xml:space="preserve">CHARTWELL                                         </t>
  </si>
  <si>
    <t xml:space="preserve">DERRIMUT                                          </t>
  </si>
  <si>
    <t xml:space="preserve">POINT COOK                                        </t>
  </si>
  <si>
    <t xml:space="preserve">QUANDONG                                          </t>
  </si>
  <si>
    <t xml:space="preserve">WERRIBEE                                          </t>
  </si>
  <si>
    <t xml:space="preserve">WERRIBEE SOUTH                                    </t>
  </si>
  <si>
    <t xml:space="preserve">FLEMINGTON                                        </t>
  </si>
  <si>
    <t xml:space="preserve">ASCOT VALE                                        </t>
  </si>
  <si>
    <t xml:space="preserve">ASCOT VALE CENTRAL                                </t>
  </si>
  <si>
    <t xml:space="preserve">HIGHPOINT CITY                                    </t>
  </si>
  <si>
    <t xml:space="preserve">MARIBYRNONG                                       </t>
  </si>
  <si>
    <t xml:space="preserve">TRAVANCORE                                        </t>
  </si>
  <si>
    <t xml:space="preserve">KEILOR EAST                                       </t>
  </si>
  <si>
    <t xml:space="preserve">AVONDALE HEIGHTS                                  </t>
  </si>
  <si>
    <t xml:space="preserve">KEILOR                                            </t>
  </si>
  <si>
    <t xml:space="preserve">KEILOR NORTH                                      </t>
  </si>
  <si>
    <t xml:space="preserve">DELAHEY                                           </t>
  </si>
  <si>
    <t xml:space="preserve">HILLSIDE                                          </t>
  </si>
  <si>
    <t xml:space="preserve">TAYLORS HILL                                      </t>
  </si>
  <si>
    <t xml:space="preserve">KEILOR DOWNS                                      </t>
  </si>
  <si>
    <t xml:space="preserve">KEILOR LODGE                                      </t>
  </si>
  <si>
    <t xml:space="preserve">TAYLORS LAKES                                     </t>
  </si>
  <si>
    <t xml:space="preserve">MOONEE PONDS                                      </t>
  </si>
  <si>
    <t xml:space="preserve">ABERFELDIE                                        </t>
  </si>
  <si>
    <t xml:space="preserve">ESSENDON                                          </t>
  </si>
  <si>
    <t xml:space="preserve">ESSENDON WEST                                     </t>
  </si>
  <si>
    <t xml:space="preserve">CROSS KEYS                                        </t>
  </si>
  <si>
    <t xml:space="preserve">ESSENDON NORTH                                    </t>
  </si>
  <si>
    <t xml:space="preserve">STRATHMORE                                        </t>
  </si>
  <si>
    <t xml:space="preserve">STRATHMORE HEIGHTS                                </t>
  </si>
  <si>
    <t xml:space="preserve">AIRPORT WEST                                      </t>
  </si>
  <si>
    <t xml:space="preserve">KEILOR PARK                                       </t>
  </si>
  <si>
    <t xml:space="preserve">NIDDRIE                                           </t>
  </si>
  <si>
    <t xml:space="preserve">NIDDRIE NORTH                                     </t>
  </si>
  <si>
    <t xml:space="preserve">GLADSTONE PARK                                    </t>
  </si>
  <si>
    <t xml:space="preserve">GOWANBRAE                                         </t>
  </si>
  <si>
    <t xml:space="preserve">TULLAMARINE                                       </t>
  </si>
  <si>
    <t xml:space="preserve">PASCOE VALE                                       </t>
  </si>
  <si>
    <t xml:space="preserve">PASCOE VALE SOUTH                                 </t>
  </si>
  <si>
    <t xml:space="preserve">MELBOURNE AIRPORT                                 </t>
  </si>
  <si>
    <t xml:space="preserve">HADFIELD                                          </t>
  </si>
  <si>
    <t xml:space="preserve">OAK PARK                                          </t>
  </si>
  <si>
    <t xml:space="preserve">DALLAS                                            </t>
  </si>
  <si>
    <t xml:space="preserve">JACANA                                            </t>
  </si>
  <si>
    <t xml:space="preserve">COOLAROO                                          </t>
  </si>
  <si>
    <t xml:space="preserve">MEADOW HEIGHTS                                    </t>
  </si>
  <si>
    <t xml:space="preserve">ATTWOOD                                           </t>
  </si>
  <si>
    <t xml:space="preserve">WESTMEADOWS                                       </t>
  </si>
  <si>
    <t xml:space="preserve">ROYAL MELBOURNE HOSPITAL                          </t>
  </si>
  <si>
    <t xml:space="preserve">HOTHAM HILL                                       </t>
  </si>
  <si>
    <t xml:space="preserve">NORTH MELBOURNE                                   </t>
  </si>
  <si>
    <t xml:space="preserve">MELBOURNE UNIVERSITY                              </t>
  </si>
  <si>
    <t xml:space="preserve">CARLTON SOUTH                                     </t>
  </si>
  <si>
    <t xml:space="preserve">CARLTON NORTH                                     </t>
  </si>
  <si>
    <t xml:space="preserve">PRINCES HILL                                      </t>
  </si>
  <si>
    <t xml:space="preserve">BRUNSWICK SOUTH                                   </t>
  </si>
  <si>
    <t xml:space="preserve">BRUNSWICK WEST                                    </t>
  </si>
  <si>
    <t xml:space="preserve">MOONEE VALE                                       </t>
  </si>
  <si>
    <t xml:space="preserve">MORELAND WEST                                     </t>
  </si>
  <si>
    <t xml:space="preserve">BRUNSWICK                                         </t>
  </si>
  <si>
    <t xml:space="preserve">BRUNSWICK LOWER                                   </t>
  </si>
  <si>
    <t xml:space="preserve">BRUNSWICK NORTH                                   </t>
  </si>
  <si>
    <t xml:space="preserve">BRUNSWICK EAST                                    </t>
  </si>
  <si>
    <t xml:space="preserve">BATMAN                                            </t>
  </si>
  <si>
    <t xml:space="preserve">COBURG                                            </t>
  </si>
  <si>
    <t xml:space="preserve">COBURG NORTH                                      </t>
  </si>
  <si>
    <t xml:space="preserve">MERLYNSTON                                        </t>
  </si>
  <si>
    <t xml:space="preserve">MORELAND                                          </t>
  </si>
  <si>
    <t xml:space="preserve">FAWKNER                                           </t>
  </si>
  <si>
    <t xml:space="preserve">CAMPBELLFIELD                                     </t>
  </si>
  <si>
    <t xml:space="preserve">OAKLANDS JUNCTION                                 </t>
  </si>
  <si>
    <t xml:space="preserve">YUROKE                                            </t>
  </si>
  <si>
    <t xml:space="preserve">CRAIGIEBURN                                       </t>
  </si>
  <si>
    <t xml:space="preserve">KALKALLO                                          </t>
  </si>
  <si>
    <t xml:space="preserve">MICKLEHAM                                         </t>
  </si>
  <si>
    <t xml:space="preserve">ROXBURGH PARK                                     </t>
  </si>
  <si>
    <t xml:space="preserve">COLLINGWOOD NORTH                                 </t>
  </si>
  <si>
    <t xml:space="preserve">CLIFTON HILL                                      </t>
  </si>
  <si>
    <t xml:space="preserve">FITZROY NORTH                                     </t>
  </si>
  <si>
    <t xml:space="preserve">NORTHCOTE                                         </t>
  </si>
  <si>
    <t xml:space="preserve">NORTHCOTE SOUTH                                   </t>
  </si>
  <si>
    <t xml:space="preserve">THORNBURY                                         </t>
  </si>
  <si>
    <t xml:space="preserve">NORTHLAND CENTRE                                  </t>
  </si>
  <si>
    <t xml:space="preserve">PRESTON LOWER                                     </t>
  </si>
  <si>
    <t xml:space="preserve">PRESTON SOUTH                                     </t>
  </si>
  <si>
    <t xml:space="preserve">PRESTON WEST                                      </t>
  </si>
  <si>
    <t xml:space="preserve">REGENT WEST                                       </t>
  </si>
  <si>
    <t xml:space="preserve">RESERVOIR                                         </t>
  </si>
  <si>
    <t xml:space="preserve">THOMASTOWN                                        </t>
  </si>
  <si>
    <t xml:space="preserve">LALOR                                             </t>
  </si>
  <si>
    <t xml:space="preserve">ALPHINGTON                                        </t>
  </si>
  <si>
    <t xml:space="preserve">IVANHOE EAST                                      </t>
  </si>
  <si>
    <t xml:space="preserve">IVANHOE NORTH                                     </t>
  </si>
  <si>
    <t xml:space="preserve">HEIDELBERG HEIGHTS                                </t>
  </si>
  <si>
    <t xml:space="preserve">HEIDELBERG RGH                                    </t>
  </si>
  <si>
    <t xml:space="preserve">HEIDELBERG WEST                                   </t>
  </si>
  <si>
    <t xml:space="preserve">MILL PARK                                         </t>
  </si>
  <si>
    <t xml:space="preserve">BUNDOORA                                          </t>
  </si>
  <si>
    <t xml:space="preserve">KINGSBURY                                         </t>
  </si>
  <si>
    <t xml:space="preserve">LA TROBE UNIVERSITY                               </t>
  </si>
  <si>
    <t xml:space="preserve">BANYULE                                           </t>
  </si>
  <si>
    <t xml:space="preserve">EAGLEMONT                                         </t>
  </si>
  <si>
    <t xml:space="preserve">HEIDELBERG                                        </t>
  </si>
  <si>
    <t xml:space="preserve">ROSANNA                                           </t>
  </si>
  <si>
    <t xml:space="preserve">VIEWBANK                                          </t>
  </si>
  <si>
    <t xml:space="preserve">MACLEOD                                           </t>
  </si>
  <si>
    <t xml:space="preserve">MACLEOD WEST                                      </t>
  </si>
  <si>
    <t xml:space="preserve">YALLAMBIE                                         </t>
  </si>
  <si>
    <t xml:space="preserve">WATSONIA                                          </t>
  </si>
  <si>
    <t xml:space="preserve">WATSONIA NORTH                                    </t>
  </si>
  <si>
    <t xml:space="preserve">BRIAR HILL                                        </t>
  </si>
  <si>
    <t xml:space="preserve">GREENSBOROUGH                                     </t>
  </si>
  <si>
    <t xml:space="preserve">SAINT HELENA                                      </t>
  </si>
  <si>
    <t xml:space="preserve">DIAMOND CREEK                                     </t>
  </si>
  <si>
    <t xml:space="preserve">YARRAMBAT                                         </t>
  </si>
  <si>
    <t xml:space="preserve">LOWER PLENTY                                      </t>
  </si>
  <si>
    <t xml:space="preserve">MONTMORENCY                                       </t>
  </si>
  <si>
    <t xml:space="preserve">ELTHAM NORTH                                      </t>
  </si>
  <si>
    <t xml:space="preserve">RESEARCH                                          </t>
  </si>
  <si>
    <t xml:space="preserve">WATTLE GLEN                                       </t>
  </si>
  <si>
    <t xml:space="preserve">BEND OF ISLANDS                                   </t>
  </si>
  <si>
    <t xml:space="preserve">KANGAROO GROUND                                   </t>
  </si>
  <si>
    <t xml:space="preserve">ARTHURS CREEK                                     </t>
  </si>
  <si>
    <t xml:space="preserve">COTTLES BRIDGE                                    </t>
  </si>
  <si>
    <t xml:space="preserve">HURSTBRIDGE                                       </t>
  </si>
  <si>
    <t xml:space="preserve">NUTFIELD                                          </t>
  </si>
  <si>
    <t xml:space="preserve">STRATHEWEN                                        </t>
  </si>
  <si>
    <t xml:space="preserve">COTHAM                                            </t>
  </si>
  <si>
    <t xml:space="preserve">KEW EAST                                          </t>
  </si>
  <si>
    <t xml:space="preserve">BALWYN                                            </t>
  </si>
  <si>
    <t xml:space="preserve">BALWYN EAST                                       </t>
  </si>
  <si>
    <t xml:space="preserve">STRADBROKE PARK                                   </t>
  </si>
  <si>
    <t xml:space="preserve">BALWYN NORTH                                      </t>
  </si>
  <si>
    <t xml:space="preserve">GREYTHORN                                         </t>
  </si>
  <si>
    <t xml:space="preserve">BULLEEN                                           </t>
  </si>
  <si>
    <t xml:space="preserve">TEMPLESTOWE                                       </t>
  </si>
  <si>
    <t xml:space="preserve">TEMPLESTOWE LOWER                                 </t>
  </si>
  <si>
    <t xml:space="preserve">DONCASTER                                         </t>
  </si>
  <si>
    <t xml:space="preserve">DONCASTER EAST                                    </t>
  </si>
  <si>
    <t xml:space="preserve">DONCASTER HEIGHTS                                 </t>
  </si>
  <si>
    <t xml:space="preserve">NUNAWADING BC                                     </t>
  </si>
  <si>
    <t xml:space="preserve">DONVALE                                           </t>
  </si>
  <si>
    <t xml:space="preserve">NORTH WARRANDYTE                                  </t>
  </si>
  <si>
    <t xml:space="preserve">WARRANDYTE                                        </t>
  </si>
  <si>
    <t xml:space="preserve">PARK ORCHARDS                                     </t>
  </si>
  <si>
    <t xml:space="preserve">WONGA PARK                                        </t>
  </si>
  <si>
    <t xml:space="preserve">CHIRNSIDE PARK                                    </t>
  </si>
  <si>
    <t xml:space="preserve">BURNLEY                                           </t>
  </si>
  <si>
    <t xml:space="preserve">BURNLEY NORTH                                     </t>
  </si>
  <si>
    <t xml:space="preserve">RICHMOND EAST                                     </t>
  </si>
  <si>
    <t xml:space="preserve">RICHMOND NORTH                                    </t>
  </si>
  <si>
    <t xml:space="preserve">RICHMOND SOUTH                                    </t>
  </si>
  <si>
    <t xml:space="preserve">AUBURN SOUTH                                      </t>
  </si>
  <si>
    <t xml:space="preserve">GLENFERRIE SOUTH                                  </t>
  </si>
  <si>
    <t xml:space="preserve">HAWTHORN NORTH                                    </t>
  </si>
  <si>
    <t xml:space="preserve">HAWTHORN WEST                                     </t>
  </si>
  <si>
    <t xml:space="preserve">HAWTHORN EAST                                     </t>
  </si>
  <si>
    <t xml:space="preserve">CAMBERWELL NORTH                                  </t>
  </si>
  <si>
    <t xml:space="preserve">CAMBERWELL SOUTH                                  </t>
  </si>
  <si>
    <t xml:space="preserve">CAMBERWELL WEST                                   </t>
  </si>
  <si>
    <t xml:space="preserve">HARTWELL                                          </t>
  </si>
  <si>
    <t xml:space="preserve">MIDDLE CAMBERWELL                                 </t>
  </si>
  <si>
    <t xml:space="preserve">BENNETTSWOOD                                      </t>
  </si>
  <si>
    <t xml:space="preserve">SURREY HILLS SOUTH                                </t>
  </si>
  <si>
    <t xml:space="preserve">CAMBERWELL EAST                                   </t>
  </si>
  <si>
    <t xml:space="preserve">MONT ALBERT                                       </t>
  </si>
  <si>
    <t xml:space="preserve">SURREY HILLS                                      </t>
  </si>
  <si>
    <t xml:space="preserve">SURREY HILLS NORTH                                </t>
  </si>
  <si>
    <t xml:space="preserve">BOX HILL CENTRAL                                  </t>
  </si>
  <si>
    <t xml:space="preserve">BOX HILL SOUTH                                    </t>
  </si>
  <si>
    <t xml:space="preserve">HOUSTON                                           </t>
  </si>
  <si>
    <t xml:space="preserve">BOX HILL NORTH                                    </t>
  </si>
  <si>
    <t xml:space="preserve">KERRIMUIR                                         </t>
  </si>
  <si>
    <t xml:space="preserve">MONT ALBERT NORTH                                 </t>
  </si>
  <si>
    <t xml:space="preserve">BLACKBURN                                         </t>
  </si>
  <si>
    <t xml:space="preserve">BLACKBURN NORTH                                   </t>
  </si>
  <si>
    <t xml:space="preserve">BLACKBURN SOUTH                                   </t>
  </si>
  <si>
    <t xml:space="preserve">LABURNUM                                          </t>
  </si>
  <si>
    <t xml:space="preserve">BRENTFORD SQUARE                                  </t>
  </si>
  <si>
    <t xml:space="preserve">NUNAWADING                                        </t>
  </si>
  <si>
    <t xml:space="preserve">MITCHAM NORTH                                     </t>
  </si>
  <si>
    <t xml:space="preserve">RANGEVIEW                                         </t>
  </si>
  <si>
    <t xml:space="preserve">VERMONT                                           </t>
  </si>
  <si>
    <t xml:space="preserve">VERMONT SOUTH                                     </t>
  </si>
  <si>
    <t xml:space="preserve">RINGWOOD NORTH                                    </t>
  </si>
  <si>
    <t xml:space="preserve">WARRANDYTE SOUTH                                  </t>
  </si>
  <si>
    <t xml:space="preserve">WARRANWOOD                                        </t>
  </si>
  <si>
    <t xml:space="preserve">BEDFORD ROAD                                      </t>
  </si>
  <si>
    <t xml:space="preserve">HEATHMONT                                         </t>
  </si>
  <si>
    <t xml:space="preserve">RINGWOOD EAST                                     </t>
  </si>
  <si>
    <t xml:space="preserve">CROYDON HILLS                                     </t>
  </si>
  <si>
    <t xml:space="preserve">CROYDON NORTH                                     </t>
  </si>
  <si>
    <t xml:space="preserve">CROYDON SOUTH                                     </t>
  </si>
  <si>
    <t xml:space="preserve">KILSYTH                                           </t>
  </si>
  <si>
    <t xml:space="preserve">KILSYTH SOUTH                                     </t>
  </si>
  <si>
    <t xml:space="preserve">MOOROOLBARK                                       </t>
  </si>
  <si>
    <t xml:space="preserve">BEENAK                                            </t>
  </si>
  <si>
    <t xml:space="preserve">HODDLES CREEK                                     </t>
  </si>
  <si>
    <t xml:space="preserve">LAUNCHING PLACE                                   </t>
  </si>
  <si>
    <t xml:space="preserve">SEVILLE                                           </t>
  </si>
  <si>
    <t xml:space="preserve">SEVILLE EAST                                      </t>
  </si>
  <si>
    <t xml:space="preserve">WANDIN EAST                                       </t>
  </si>
  <si>
    <t xml:space="preserve">WANDIN NORTH                                      </t>
  </si>
  <si>
    <t xml:space="preserve">WOORI YALLOCK                                     </t>
  </si>
  <si>
    <t xml:space="preserve">YELLINGBO                                         </t>
  </si>
  <si>
    <t xml:space="preserve">SOUTH YARRA                                       </t>
  </si>
  <si>
    <t xml:space="preserve">HAWKSBURN                                         </t>
  </si>
  <si>
    <t xml:space="preserve">TOORAK                                            </t>
  </si>
  <si>
    <t xml:space="preserve">ARMADALE                                          </t>
  </si>
  <si>
    <t xml:space="preserve">ARMADALE NORTH                                    </t>
  </si>
  <si>
    <t xml:space="preserve">KOOYONG                                           </t>
  </si>
  <si>
    <t xml:space="preserve">MALVERN NORTH                                     </t>
  </si>
  <si>
    <t xml:space="preserve">CAULFIELD EAST                                    </t>
  </si>
  <si>
    <t xml:space="preserve">CENTRAL PARK                                      </t>
  </si>
  <si>
    <t xml:space="preserve">DARLING                                           </t>
  </si>
  <si>
    <t xml:space="preserve">DARLING SOUTH                                     </t>
  </si>
  <si>
    <t xml:space="preserve">MALVERN EAST                                      </t>
  </si>
  <si>
    <t xml:space="preserve">WATTLETREE ROAD PO                                </t>
  </si>
  <si>
    <t xml:space="preserve">GLEN IRIS                                         </t>
  </si>
  <si>
    <t xml:space="preserve">TOORONGA                                          </t>
  </si>
  <si>
    <t xml:space="preserve">ASHBURTON                                         </t>
  </si>
  <si>
    <t xml:space="preserve">ASHWOOD                                           </t>
  </si>
  <si>
    <t xml:space="preserve">CHADSTONE                                         </t>
  </si>
  <si>
    <t xml:space="preserve">CHADSTONE CENTRE                                  </t>
  </si>
  <si>
    <t xml:space="preserve">HOLMESGLEN                                        </t>
  </si>
  <si>
    <t xml:space="preserve">JORDANVILLE                                       </t>
  </si>
  <si>
    <t xml:space="preserve">MOUNT WAVERLEY                                    </t>
  </si>
  <si>
    <t xml:space="preserve">PINEWOOD                                          </t>
  </si>
  <si>
    <t xml:space="preserve">SYNDAL                                            </t>
  </si>
  <si>
    <t xml:space="preserve">GLEN WAVERLEY                                     </t>
  </si>
  <si>
    <t xml:space="preserve">WHEELERS HILL                                     </t>
  </si>
  <si>
    <t xml:space="preserve">BURWOOD EAST                                      </t>
  </si>
  <si>
    <t xml:space="preserve">KNOX CITY CENTRE                                  </t>
  </si>
  <si>
    <t xml:space="preserve">STUDFIELD                                         </t>
  </si>
  <si>
    <t xml:space="preserve">WANTIRNA                                          </t>
  </si>
  <si>
    <t xml:space="preserve">WANTIRNA SOUTH                                    </t>
  </si>
  <si>
    <t xml:space="preserve">BAYSWATER                                         </t>
  </si>
  <si>
    <t xml:space="preserve">BAYSWATER NORTH                                   </t>
  </si>
  <si>
    <t xml:space="preserve">BORONIA                                           </t>
  </si>
  <si>
    <t xml:space="preserve">FERNTREE GULLY                                    </t>
  </si>
  <si>
    <t xml:space="preserve">LYSTERFIELD                                       </t>
  </si>
  <si>
    <t xml:space="preserve">LYSTERFIELD SOUTH                                 </t>
  </si>
  <si>
    <t xml:space="preserve">MOUNTAIN GATE                                     </t>
  </si>
  <si>
    <t xml:space="preserve">UPPER FERNTREE GULLY                              </t>
  </si>
  <si>
    <t xml:space="preserve">UPWEY                                             </t>
  </si>
  <si>
    <t xml:space="preserve">MENZIES CREEK                                     </t>
  </si>
  <si>
    <t xml:space="preserve">SELBY                                             </t>
  </si>
  <si>
    <t xml:space="preserve">BELGRAVE                                          </t>
  </si>
  <si>
    <t xml:space="preserve">BELGRAVE HEIGHTS                                  </t>
  </si>
  <si>
    <t xml:space="preserve">BELGRAVE SOUTH                                    </t>
  </si>
  <si>
    <t xml:space="preserve">TECOMA                                            </t>
  </si>
  <si>
    <t xml:space="preserve">CAULFIELD JUNCTION                                </t>
  </si>
  <si>
    <t xml:space="preserve">CAULFIELD NORTH                                   </t>
  </si>
  <si>
    <t xml:space="preserve">CAULFIELD                                         </t>
  </si>
  <si>
    <t xml:space="preserve">CAULFIELD SOUTH                                   </t>
  </si>
  <si>
    <t xml:space="preserve">HOPETOUN GARDENS                                  </t>
  </si>
  <si>
    <t xml:space="preserve">BOORAN ROAD PO                                    </t>
  </si>
  <si>
    <t xml:space="preserve">CARNEGIE                                          </t>
  </si>
  <si>
    <t xml:space="preserve">GLEN HUNTLY                                       </t>
  </si>
  <si>
    <t xml:space="preserve">MURRUMBEENA                                       </t>
  </si>
  <si>
    <t xml:space="preserve">DANDENONG SOUTH                                   </t>
  </si>
  <si>
    <t xml:space="preserve">BENTLEIGH EAST                                    </t>
  </si>
  <si>
    <t xml:space="preserve">HUGHESDALE                                        </t>
  </si>
  <si>
    <t xml:space="preserve">HUNTINGDALE                                       </t>
  </si>
  <si>
    <t xml:space="preserve">OAKLEIGH                                          </t>
  </si>
  <si>
    <t xml:space="preserve">OAKLEIGH EAST                                     </t>
  </si>
  <si>
    <t xml:space="preserve">OAKLEIGH SOUTH                                    </t>
  </si>
  <si>
    <t xml:space="preserve">NOTTING HILL                                      </t>
  </si>
  <si>
    <t xml:space="preserve">CLARINDA                                          </t>
  </si>
  <si>
    <t xml:space="preserve">CLAYTON SOUTH                                     </t>
  </si>
  <si>
    <t xml:space="preserve">WAVERLEY GARDENS                                  </t>
  </si>
  <si>
    <t xml:space="preserve">SANDOWN VILLAGE                                   </t>
  </si>
  <si>
    <t xml:space="preserve">DINGLEY VILLAGE                                   </t>
  </si>
  <si>
    <t xml:space="preserve">SPRINGVALE SOUTH                                  </t>
  </si>
  <si>
    <t xml:space="preserve">KEYSBOROUGH                                       </t>
  </si>
  <si>
    <t xml:space="preserve">NOBLE PARK                                        </t>
  </si>
  <si>
    <t xml:space="preserve">NOBLE PARK NORTH                                  </t>
  </si>
  <si>
    <t xml:space="preserve">BANGHOLME                                         </t>
  </si>
  <si>
    <t xml:space="preserve">DANDENONG                                         </t>
  </si>
  <si>
    <t xml:space="preserve">DANDENONG EAST                                    </t>
  </si>
  <si>
    <t xml:space="preserve">DANDENONG NORTH                                   </t>
  </si>
  <si>
    <t xml:space="preserve">DUNEARN                                           </t>
  </si>
  <si>
    <t xml:space="preserve">SCORESBY BC                                       </t>
  </si>
  <si>
    <t xml:space="preserve">DOVETON                                           </t>
  </si>
  <si>
    <t xml:space="preserve">EUMEMMERRING                                      </t>
  </si>
  <si>
    <t xml:space="preserve">ROWVILLE                                          </t>
  </si>
  <si>
    <t xml:space="preserve">SCORESBY                                          </t>
  </si>
  <si>
    <t xml:space="preserve">KNOXFIELD                                         </t>
  </si>
  <si>
    <t xml:space="preserve">PRAHRAN                                           </t>
  </si>
  <si>
    <t xml:space="preserve">PRAHRAN EAST                                      </t>
  </si>
  <si>
    <t xml:space="preserve">ST KILDA SOUTH                                    </t>
  </si>
  <si>
    <t xml:space="preserve">ST KILDA WEST                                     </t>
  </si>
  <si>
    <t xml:space="preserve">BALACLAVA                                         </t>
  </si>
  <si>
    <t xml:space="preserve">ST KILDA EAST                                     </t>
  </si>
  <si>
    <t xml:space="preserve">BRIGHTON ROAD                                     </t>
  </si>
  <si>
    <t xml:space="preserve">ELWOOD                                            </t>
  </si>
  <si>
    <t xml:space="preserve">ELSTERNWICK                                       </t>
  </si>
  <si>
    <t xml:space="preserve">GARDENVALE                                        </t>
  </si>
  <si>
    <t xml:space="preserve">RIPPONLEA                                         </t>
  </si>
  <si>
    <t xml:space="preserve">BRIGHTON NORTH                                    </t>
  </si>
  <si>
    <t xml:space="preserve">DENDY                                             </t>
  </si>
  <si>
    <t xml:space="preserve">WERE STREET PO                                    </t>
  </si>
  <si>
    <t xml:space="preserve">BRIGHTON EAST                                     </t>
  </si>
  <si>
    <t xml:space="preserve">NORTH ROAD                                        </t>
  </si>
  <si>
    <t xml:space="preserve">HAMPTON EAST                                      </t>
  </si>
  <si>
    <t xml:space="preserve">HAMPTON NORTH                                     </t>
  </si>
  <si>
    <t xml:space="preserve">MOORABBIN                                         </t>
  </si>
  <si>
    <t xml:space="preserve">MOORABBIN EAST                                    </t>
  </si>
  <si>
    <t xml:space="preserve">HIGHETT                                           </t>
  </si>
  <si>
    <t xml:space="preserve">CHELTENHAM EAST                                   </t>
  </si>
  <si>
    <t xml:space="preserve">SOUTHLAND CENTRE                                  </t>
  </si>
  <si>
    <t xml:space="preserve">BLACK ROCK                                        </t>
  </si>
  <si>
    <t xml:space="preserve">BLACK ROCK NORTH                                  </t>
  </si>
  <si>
    <t xml:space="preserve">MENTONE                                           </t>
  </si>
  <si>
    <t xml:space="preserve">MENTONE EAST                                      </t>
  </si>
  <si>
    <t xml:space="preserve">MOORABBIN AIRPORT                                 </t>
  </si>
  <si>
    <t xml:space="preserve">ASPENDALE                                         </t>
  </si>
  <si>
    <t xml:space="preserve">ASPENDALE GARDENS                                 </t>
  </si>
  <si>
    <t xml:space="preserve">BRAESIDE                                          </t>
  </si>
  <si>
    <t xml:space="preserve">MORDIALLOC                                        </t>
  </si>
  <si>
    <t xml:space="preserve">PARKDALE                                          </t>
  </si>
  <si>
    <t xml:space="preserve">WATERWAYS                                         </t>
  </si>
  <si>
    <t xml:space="preserve">BONBEACH                                          </t>
  </si>
  <si>
    <t xml:space="preserve">CHELSEA                                           </t>
  </si>
  <si>
    <t xml:space="preserve">CHELSEA HEIGHTS                                   </t>
  </si>
  <si>
    <t xml:space="preserve">EDITHVALE                                         </t>
  </si>
  <si>
    <t xml:space="preserve">CARRUM                                            </t>
  </si>
  <si>
    <t xml:space="preserve">PATTERSON LAKES                                   </t>
  </si>
  <si>
    <t xml:space="preserve">FRANKSTON                                         </t>
  </si>
  <si>
    <t xml:space="preserve">FRANKSTON EAST                                    </t>
  </si>
  <si>
    <t xml:space="preserve">FRANKSTON HEIGHTS                                 </t>
  </si>
  <si>
    <t xml:space="preserve">FRANKSTON SOUTH                                   </t>
  </si>
  <si>
    <t xml:space="preserve">KARINGAL CENTRE                                   </t>
  </si>
  <si>
    <t xml:space="preserve">FRANKSTON NORTH                                   </t>
  </si>
  <si>
    <t xml:space="preserve">PINES FOREST                                      </t>
  </si>
  <si>
    <t xml:space="preserve">CARRUM DOWNS                                      </t>
  </si>
  <si>
    <t xml:space="preserve">HEATHERTON                                        </t>
  </si>
  <si>
    <t xml:space="preserve">BENTLEIGH                                         </t>
  </si>
  <si>
    <t xml:space="preserve">MCKINNON                                          </t>
  </si>
  <si>
    <t xml:space="preserve">ORMOND                                            </t>
  </si>
  <si>
    <t xml:space="preserve">PATTERSON                                         </t>
  </si>
  <si>
    <t xml:space="preserve">CITY ROAD                                         </t>
  </si>
  <si>
    <t xml:space="preserve">SOUTH MELBOURNE                                   </t>
  </si>
  <si>
    <t xml:space="preserve">GARDEN CITY                                       </t>
  </si>
  <si>
    <t xml:space="preserve">PORT MELBOURNE                                    </t>
  </si>
  <si>
    <t xml:space="preserve">LARA                                              </t>
  </si>
  <si>
    <t xml:space="preserve">CORIO                                             </t>
  </si>
  <si>
    <t xml:space="preserve">NORLANE                                           </t>
  </si>
  <si>
    <t xml:space="preserve">BELL PARK                                         </t>
  </si>
  <si>
    <t xml:space="preserve">BELL POST HILL                                    </t>
  </si>
  <si>
    <t xml:space="preserve">DRUMCONDRA                                        </t>
  </si>
  <si>
    <t xml:space="preserve">GEELONG NORTH                                     </t>
  </si>
  <si>
    <t xml:space="preserve">HAMLYN HEIGHTS                                    </t>
  </si>
  <si>
    <t xml:space="preserve">NORTH GEELONG                                     </t>
  </si>
  <si>
    <t xml:space="preserve">RIPPLESIDE                                        </t>
  </si>
  <si>
    <t xml:space="preserve">FRESHWATER CREEK                                  </t>
  </si>
  <si>
    <t xml:space="preserve">GROVEDALE                                         </t>
  </si>
  <si>
    <t xml:space="preserve">GROVEDALE EAST                                    </t>
  </si>
  <si>
    <t xml:space="preserve">HIGHTON                                           </t>
  </si>
  <si>
    <t xml:space="preserve">MARSHALL                                          </t>
  </si>
  <si>
    <t xml:space="preserve">MOUNT DUNEED                                      </t>
  </si>
  <si>
    <t xml:space="preserve">WANDANA HEIGHTS                                   </t>
  </si>
  <si>
    <t xml:space="preserve">WAURN PONDS                                       </t>
  </si>
  <si>
    <t xml:space="preserve">DEAKIN UNIVERSITY                                 </t>
  </si>
  <si>
    <t xml:space="preserve">GEELONG WEST                                      </t>
  </si>
  <si>
    <t xml:space="preserve">HERNE HILL                                        </t>
  </si>
  <si>
    <t xml:space="preserve">BREAKWATER                                        </t>
  </si>
  <si>
    <t xml:space="preserve">EAST GEELONG                                      </t>
  </si>
  <si>
    <t xml:space="preserve">NEWCOMB                                           </t>
  </si>
  <si>
    <t xml:space="preserve">ST ALBANS PARK                                    </t>
  </si>
  <si>
    <t xml:space="preserve">WHITTINGTON                                       </t>
  </si>
  <si>
    <t xml:space="preserve">BAREENA                                           </t>
  </si>
  <si>
    <t xml:space="preserve">GEELONG                                           </t>
  </si>
  <si>
    <t xml:space="preserve">BARRABOOL                                         </t>
  </si>
  <si>
    <t xml:space="preserve">BATESFORD                                         </t>
  </si>
  <si>
    <t xml:space="preserve">BELLARINE                                         </t>
  </si>
  <si>
    <t xml:space="preserve">CERES                                             </t>
  </si>
  <si>
    <t xml:space="preserve">FYANSFORD                                         </t>
  </si>
  <si>
    <t xml:space="preserve">GEELONG MC                                        </t>
  </si>
  <si>
    <t xml:space="preserve">GNARWARRE                                         </t>
  </si>
  <si>
    <t xml:space="preserve">KENNETT RIVER                                     </t>
  </si>
  <si>
    <t xml:space="preserve">LOVELY BANKS                                      </t>
  </si>
  <si>
    <t xml:space="preserve">MOOLAP                                            </t>
  </si>
  <si>
    <t xml:space="preserve">MOORABOOL                                         </t>
  </si>
  <si>
    <t xml:space="preserve">MURGHEBOLUC                                       </t>
  </si>
  <si>
    <t xml:space="preserve">SEPARATION CREEK                                  </t>
  </si>
  <si>
    <t xml:space="preserve">STAUGHTON VALE                                    </t>
  </si>
  <si>
    <t xml:space="preserve">STONEHAVEN                                        </t>
  </si>
  <si>
    <t xml:space="preserve">WALLINGTON                                        </t>
  </si>
  <si>
    <t xml:space="preserve">WONGARRA                                          </t>
  </si>
  <si>
    <t xml:space="preserve">WYE RIVER                                         </t>
  </si>
  <si>
    <t xml:space="preserve">CLIFTON SPRINGS                                   </t>
  </si>
  <si>
    <t xml:space="preserve">DRYSDALE                                          </t>
  </si>
  <si>
    <t xml:space="preserve">MANNERIM                                          </t>
  </si>
  <si>
    <t xml:space="preserve">MARCUS HILL                                       </t>
  </si>
  <si>
    <t xml:space="preserve">INDENTED HEAD                                     </t>
  </si>
  <si>
    <t xml:space="preserve">PORTARLINGTON                                     </t>
  </si>
  <si>
    <t xml:space="preserve">LEOPOLD                                           </t>
  </si>
  <si>
    <t xml:space="preserve">POINT LONSDALE                                    </t>
  </si>
  <si>
    <t xml:space="preserve">OCEAN GROVE                                       </t>
  </si>
  <si>
    <t xml:space="preserve">BARWON HEADS                                      </t>
  </si>
  <si>
    <t xml:space="preserve">BREAMLEA                                          </t>
  </si>
  <si>
    <t xml:space="preserve">CONNEWARRE                                        </t>
  </si>
  <si>
    <t xml:space="preserve">BELLBRAE                                          </t>
  </si>
  <si>
    <t xml:space="preserve">BELLS BEACH                                       </t>
  </si>
  <si>
    <t xml:space="preserve">JAN JUC                                           </t>
  </si>
  <si>
    <t xml:space="preserve">ANGLESEA                                          </t>
  </si>
  <si>
    <t xml:space="preserve">AIREYS INLET                                      </t>
  </si>
  <si>
    <t xml:space="preserve">EASTERN VIEW                                      </t>
  </si>
  <si>
    <t xml:space="preserve">FAIRHAVEN                                         </t>
  </si>
  <si>
    <t xml:space="preserve">MOGGS CREEK                                       </t>
  </si>
  <si>
    <t xml:space="preserve">CAPE OTWAY                                        </t>
  </si>
  <si>
    <t xml:space="preserve">MARENGO                                           </t>
  </si>
  <si>
    <t xml:space="preserve">SKENES CREEK                                      </t>
  </si>
  <si>
    <t xml:space="preserve">BENWERRIN                                         </t>
  </si>
  <si>
    <t xml:space="preserve">DEANS MARSH                                       </t>
  </si>
  <si>
    <t xml:space="preserve">BEECH FOREST                                      </t>
  </si>
  <si>
    <t xml:space="preserve">FERGUSON                                          </t>
  </si>
  <si>
    <t xml:space="preserve">GELLIBRAND LOWER                                  </t>
  </si>
  <si>
    <t xml:space="preserve">WEEAPROINAH                                       </t>
  </si>
  <si>
    <t xml:space="preserve">WYELANGTA                                         </t>
  </si>
  <si>
    <t xml:space="preserve">YUULONG                                           </t>
  </si>
  <si>
    <t xml:space="preserve">GLENAIRE                                          </t>
  </si>
  <si>
    <t xml:space="preserve">HORDERN VALE                                      </t>
  </si>
  <si>
    <t xml:space="preserve">JOHANNA                                           </t>
  </si>
  <si>
    <t xml:space="preserve">LAVERS HILL                                       </t>
  </si>
  <si>
    <t xml:space="preserve">CARLISLE RIVER                                    </t>
  </si>
  <si>
    <t xml:space="preserve">CHAPPLE VALE                                      </t>
  </si>
  <si>
    <t xml:space="preserve">DEVONDALE                                         </t>
  </si>
  <si>
    <t xml:space="preserve">GELLIBRAND                                        </t>
  </si>
  <si>
    <t xml:space="preserve">KENNEDYS CREEK                                    </t>
  </si>
  <si>
    <t xml:space="preserve">BUCKLEY                                           </t>
  </si>
  <si>
    <t xml:space="preserve">GHERANG                                           </t>
  </si>
  <si>
    <t xml:space="preserve">MODEWARRE                                         </t>
  </si>
  <si>
    <t xml:space="preserve">MORIAC                                            </t>
  </si>
  <si>
    <t xml:space="preserve">MOUNT MORIAC                                      </t>
  </si>
  <si>
    <t xml:space="preserve">PARAPARAP                                         </t>
  </si>
  <si>
    <t xml:space="preserve">ARMYTAGE                                          </t>
  </si>
  <si>
    <t xml:space="preserve">BAMBRA                                            </t>
  </si>
  <si>
    <t xml:space="preserve">OMBERSLEY                                         </t>
  </si>
  <si>
    <t xml:space="preserve">WENSLEYDALE                                       </t>
  </si>
  <si>
    <t xml:space="preserve">WINCHELSEA                                        </t>
  </si>
  <si>
    <t xml:space="preserve">WINCHELSEA SOUTH                                  </t>
  </si>
  <si>
    <t xml:space="preserve">WURDIBOLUC                                        </t>
  </si>
  <si>
    <t xml:space="preserve">BIRREGURRA                                        </t>
  </si>
  <si>
    <t xml:space="preserve">BARWON DOWNS                                      </t>
  </si>
  <si>
    <t xml:space="preserve">GERANGAMETE                                       </t>
  </si>
  <si>
    <t xml:space="preserve">MURROON                                           </t>
  </si>
  <si>
    <t xml:space="preserve">PENNYROYAL CREEK                                  </t>
  </si>
  <si>
    <t xml:space="preserve">RICKETTS MARSH                                    </t>
  </si>
  <si>
    <t xml:space="preserve">WARNCOORT                                         </t>
  </si>
  <si>
    <t xml:space="preserve">WHOOREL                                           </t>
  </si>
  <si>
    <t xml:space="preserve">ALVIE                                             </t>
  </si>
  <si>
    <t xml:space="preserve">BARONGAROOK                                       </t>
  </si>
  <si>
    <t xml:space="preserve">BARONGAROOK WEST                                  </t>
  </si>
  <si>
    <t xml:space="preserve">BARRAMUNGA                                        </t>
  </si>
  <si>
    <t xml:space="preserve">COLAC FORWARD                                     </t>
  </si>
  <si>
    <t xml:space="preserve">CORAGULAC                                         </t>
  </si>
  <si>
    <t xml:space="preserve">CORUNNUN                                          </t>
  </si>
  <si>
    <t xml:space="preserve">DREEITE                                           </t>
  </si>
  <si>
    <t xml:space="preserve">IRREWARRA                                         </t>
  </si>
  <si>
    <t xml:space="preserve">IRREWILLIPE                                       </t>
  </si>
  <si>
    <t xml:space="preserve">KAWARREN                                          </t>
  </si>
  <si>
    <t xml:space="preserve">LARPENT                                           </t>
  </si>
  <si>
    <t xml:space="preserve">NALANGIL                                          </t>
  </si>
  <si>
    <t xml:space="preserve">ONDIT                                             </t>
  </si>
  <si>
    <t xml:space="preserve">PIRRON YALLOCK                                    </t>
  </si>
  <si>
    <t xml:space="preserve">POMBORNEIT EAST                                   </t>
  </si>
  <si>
    <t xml:space="preserve">SWAN MARSH                                        </t>
  </si>
  <si>
    <t xml:space="preserve">TANYBRYN                                          </t>
  </si>
  <si>
    <t xml:space="preserve">WARRION                                           </t>
  </si>
  <si>
    <t xml:space="preserve">WOOL WOOL                                         </t>
  </si>
  <si>
    <t xml:space="preserve">YEO                                               </t>
  </si>
  <si>
    <t xml:space="preserve">YEODENE                                           </t>
  </si>
  <si>
    <t xml:space="preserve">COLAC                                             </t>
  </si>
  <si>
    <t xml:space="preserve">COLAC WEST                                        </t>
  </si>
  <si>
    <t xml:space="preserve">ELLIMINYT                                         </t>
  </si>
  <si>
    <t xml:space="preserve">BEEAC                                             </t>
  </si>
  <si>
    <t xml:space="preserve">CUNDARE                                           </t>
  </si>
  <si>
    <t xml:space="preserve">EURACK                                            </t>
  </si>
  <si>
    <t xml:space="preserve">WEERING                                           </t>
  </si>
  <si>
    <t xml:space="preserve">BALINTORE                                         </t>
  </si>
  <si>
    <t xml:space="preserve">COROROOKE                                         </t>
  </si>
  <si>
    <t xml:space="preserve">BOOKAAR                                           </t>
  </si>
  <si>
    <t xml:space="preserve">BOSTOCKS CREEK                                    </t>
  </si>
  <si>
    <t xml:space="preserve">BUNGADOR                                          </t>
  </si>
  <si>
    <t xml:space="preserve">CARPENDEIT                                        </t>
  </si>
  <si>
    <t xml:space="preserve">CHOCOLYN                                          </t>
  </si>
  <si>
    <t xml:space="preserve">CORADJIL                                          </t>
  </si>
  <si>
    <t xml:space="preserve">GNOTUK                                            </t>
  </si>
  <si>
    <t xml:space="preserve">KARIAH                                            </t>
  </si>
  <si>
    <t xml:space="preserve">KOALLAH                                           </t>
  </si>
  <si>
    <t xml:space="preserve">LESLIE MANOR                                      </t>
  </si>
  <si>
    <t xml:space="preserve">POMBORNEIT                                        </t>
  </si>
  <si>
    <t xml:space="preserve">POMBORNEIT NORTH                                  </t>
  </si>
  <si>
    <t xml:space="preserve">SKIBO                                             </t>
  </si>
  <si>
    <t xml:space="preserve">SOUTH PURRUMBETE                                  </t>
  </si>
  <si>
    <t xml:space="preserve">STONYFORD                                         </t>
  </si>
  <si>
    <t xml:space="preserve">TANDAROOK                                         </t>
  </si>
  <si>
    <t xml:space="preserve">TESBURY                                           </t>
  </si>
  <si>
    <t xml:space="preserve">WEERITE                                           </t>
  </si>
  <si>
    <t xml:space="preserve">TERANG                                            </t>
  </si>
  <si>
    <t xml:space="preserve">BOORCAN                                           </t>
  </si>
  <si>
    <t xml:space="preserve">CUDGEE                                            </t>
  </si>
  <si>
    <t xml:space="preserve">DIXIE                                             </t>
  </si>
  <si>
    <t xml:space="preserve">ECKLIN SOUTH                                      </t>
  </si>
  <si>
    <t xml:space="preserve">FRAMLINGHAM                                       </t>
  </si>
  <si>
    <t xml:space="preserve">GARVOC                                            </t>
  </si>
  <si>
    <t xml:space="preserve">GLENORMISTON                                      </t>
  </si>
  <si>
    <t xml:space="preserve">GLENORMISTON NORTH                                </t>
  </si>
  <si>
    <t xml:space="preserve">GLENORMISTON SOUTH                                </t>
  </si>
  <si>
    <t xml:space="preserve">KOLORA                                            </t>
  </si>
  <si>
    <t xml:space="preserve">LAANG                                             </t>
  </si>
  <si>
    <t xml:space="preserve">NOORAT                                            </t>
  </si>
  <si>
    <t xml:space="preserve">NOORAT EAST                                       </t>
  </si>
  <si>
    <t xml:space="preserve">PANMURE                                           </t>
  </si>
  <si>
    <t xml:space="preserve">TAROON                                            </t>
  </si>
  <si>
    <t xml:space="preserve">THE SISTERS                                       </t>
  </si>
  <si>
    <t xml:space="preserve">BULLAHARRE                                        </t>
  </si>
  <si>
    <t xml:space="preserve">COBDEN                                            </t>
  </si>
  <si>
    <t xml:space="preserve">COBRICO                                           </t>
  </si>
  <si>
    <t xml:space="preserve">ELINGAMITE                                        </t>
  </si>
  <si>
    <t xml:space="preserve">ELINGAMITE NORTH                                  </t>
  </si>
  <si>
    <t xml:space="preserve">GLENFYNE                                          </t>
  </si>
  <si>
    <t xml:space="preserve">JANCOURT                                          </t>
  </si>
  <si>
    <t xml:space="preserve">JANCOURT EAST                                     </t>
  </si>
  <si>
    <t xml:space="preserve">NAROGHID                                          </t>
  </si>
  <si>
    <t xml:space="preserve">SIMPSON                                           </t>
  </si>
  <si>
    <t xml:space="preserve">AYRFORD                                           </t>
  </si>
  <si>
    <t xml:space="preserve">BRUCKNELL                                         </t>
  </si>
  <si>
    <t xml:space="preserve">COORIEMUNGLE                                      </t>
  </si>
  <si>
    <t xml:space="preserve">COWLEYS CREEK                                     </t>
  </si>
  <si>
    <t xml:space="preserve">CURDIE VALE                                       </t>
  </si>
  <si>
    <t xml:space="preserve">CURDIES RIVER                                     </t>
  </si>
  <si>
    <t xml:space="preserve">HEYTESBURY LOWER                                  </t>
  </si>
  <si>
    <t xml:space="preserve">NEWFIELD                                          </t>
  </si>
  <si>
    <t xml:space="preserve">NIRRANDA                                          </t>
  </si>
  <si>
    <t xml:space="preserve">NULLAWARRE                                        </t>
  </si>
  <si>
    <t xml:space="preserve">PAARATTE                                          </t>
  </si>
  <si>
    <t xml:space="preserve">THE COVE                                          </t>
  </si>
  <si>
    <t xml:space="preserve">TIMBOON                                           </t>
  </si>
  <si>
    <t xml:space="preserve">TIMBOON WEST                                      </t>
  </si>
  <si>
    <t xml:space="preserve">BURRUPA                                           </t>
  </si>
  <si>
    <t xml:space="preserve">PORT CAMPBELL                                     </t>
  </si>
  <si>
    <t xml:space="preserve">PRINCETOWN                                        </t>
  </si>
  <si>
    <t xml:space="preserve">WAARRE                                            </t>
  </si>
  <si>
    <t xml:space="preserve">DUNDONNELL                                        </t>
  </si>
  <si>
    <t xml:space="preserve">PURA PURA                                         </t>
  </si>
  <si>
    <t xml:space="preserve">WOORNDOO                                          </t>
  </si>
  <si>
    <t xml:space="preserve">CARAMUT                                           </t>
  </si>
  <si>
    <t xml:space="preserve">MAILORS FLAT                                      </t>
  </si>
  <si>
    <t xml:space="preserve">WOOLSTHORPE                                       </t>
  </si>
  <si>
    <t xml:space="preserve">ALLANSFORD                                        </t>
  </si>
  <si>
    <t xml:space="preserve">MEPUNGA                                           </t>
  </si>
  <si>
    <t xml:space="preserve">NARINGAL                                          </t>
  </si>
  <si>
    <t xml:space="preserve">PURNIM                                            </t>
  </si>
  <si>
    <t xml:space="preserve">PURNIM WEST                                       </t>
  </si>
  <si>
    <t xml:space="preserve">BALLANGEICH                                       </t>
  </si>
  <si>
    <t xml:space="preserve">WANGOOM                                           </t>
  </si>
  <si>
    <t xml:space="preserve">DENNINGTON                                        </t>
  </si>
  <si>
    <t xml:space="preserve">WARRNAMBOOL                                       </t>
  </si>
  <si>
    <t xml:space="preserve">BUSHFIELD                                         </t>
  </si>
  <si>
    <t xml:space="preserve">GRASSMERE                                         </t>
  </si>
  <si>
    <t xml:space="preserve">WINSLOW                                           </t>
  </si>
  <si>
    <t xml:space="preserve">ILLOWA                                            </t>
  </si>
  <si>
    <t xml:space="preserve">KOROIT                                            </t>
  </si>
  <si>
    <t xml:space="preserve">CROSSLEY                                          </t>
  </si>
  <si>
    <t xml:space="preserve">KIRKSTALL                                         </t>
  </si>
  <si>
    <t xml:space="preserve">SOUTHERN CROSS                                    </t>
  </si>
  <si>
    <t xml:space="preserve">TARRONE                                           </t>
  </si>
  <si>
    <t xml:space="preserve">TOWER HILL                                        </t>
  </si>
  <si>
    <t xml:space="preserve">WARRONG                                           </t>
  </si>
  <si>
    <t xml:space="preserve">WILLATOOK                                         </t>
  </si>
  <si>
    <t xml:space="preserve">YANGERY                                           </t>
  </si>
  <si>
    <t xml:space="preserve">YARPTURK                                          </t>
  </si>
  <si>
    <t xml:space="preserve">PORT FAIRY                                        </t>
  </si>
  <si>
    <t xml:space="preserve">NARRAWONG                                         </t>
  </si>
  <si>
    <t xml:space="preserve">TOOLONG                                           </t>
  </si>
  <si>
    <t xml:space="preserve">TYRENDARRA                                        </t>
  </si>
  <si>
    <t xml:space="preserve">YAMBUK                                            </t>
  </si>
  <si>
    <t xml:space="preserve">KNEBSWORTH                                        </t>
  </si>
  <si>
    <t xml:space="preserve">WARRABKOOK                                        </t>
  </si>
  <si>
    <t xml:space="preserve">HAWKESDALE                                        </t>
  </si>
  <si>
    <t xml:space="preserve">MINHAMITE                                         </t>
  </si>
  <si>
    <t xml:space="preserve">GERRIGERRUP                                       </t>
  </si>
  <si>
    <t xml:space="preserve">TABOR                                             </t>
  </si>
  <si>
    <t xml:space="preserve">GLENTHOMPSON                                      </t>
  </si>
  <si>
    <t xml:space="preserve">NAREEB                                            </t>
  </si>
  <si>
    <t xml:space="preserve">NARRAPUMELAP SOUTH                                </t>
  </si>
  <si>
    <t xml:space="preserve">KARABEAL                                          </t>
  </si>
  <si>
    <t xml:space="preserve">MIRRANATWA                                        </t>
  </si>
  <si>
    <t xml:space="preserve">MOUTAJUP                                          </t>
  </si>
  <si>
    <t xml:space="preserve">WOODHOUSE                                         </t>
  </si>
  <si>
    <t xml:space="preserve">BYADUK NORTH                                      </t>
  </si>
  <si>
    <t xml:space="preserve">BOCHARA                                           </t>
  </si>
  <si>
    <t xml:space="preserve">BUCKLEY SWAMP                                     </t>
  </si>
  <si>
    <t xml:space="preserve">BYADUK                                            </t>
  </si>
  <si>
    <t xml:space="preserve">CROXTON EAST                                      </t>
  </si>
  <si>
    <t xml:space="preserve">HENSLEY PARK                                      </t>
  </si>
  <si>
    <t xml:space="preserve">MORGIANA                                          </t>
  </si>
  <si>
    <t xml:space="preserve">MOUNT NAPIER                                      </t>
  </si>
  <si>
    <t xml:space="preserve">STRATHKELLAR                                      </t>
  </si>
  <si>
    <t xml:space="preserve">TAHARA                                            </t>
  </si>
  <si>
    <t xml:space="preserve">TARRINGTON                                        </t>
  </si>
  <si>
    <t xml:space="preserve">WANNON                                            </t>
  </si>
  <si>
    <t xml:space="preserve">WARRAYURE                                         </t>
  </si>
  <si>
    <t xml:space="preserve">YATCHAW                                           </t>
  </si>
  <si>
    <t xml:space="preserve">YULECART                                          </t>
  </si>
  <si>
    <t xml:space="preserve">BRANXHOLME                                        </t>
  </si>
  <si>
    <t xml:space="preserve">GRASSDALE                                         </t>
  </si>
  <si>
    <t xml:space="preserve">BREAKAWAY CREEK                                   </t>
  </si>
  <si>
    <t xml:space="preserve">CONDAH                                            </t>
  </si>
  <si>
    <t xml:space="preserve">CONDAH SWAMP                                      </t>
  </si>
  <si>
    <t xml:space="preserve">HOTSPUR                                           </t>
  </si>
  <si>
    <t xml:space="preserve">LAKE CONDAH                                       </t>
  </si>
  <si>
    <t xml:space="preserve">WALLACEDALE                                       </t>
  </si>
  <si>
    <t xml:space="preserve">BESSIEBELLE                                       </t>
  </si>
  <si>
    <t xml:space="preserve">DARTMOOR                                          </t>
  </si>
  <si>
    <t xml:space="preserve">DRIK DRIK                                         </t>
  </si>
  <si>
    <t xml:space="preserve">DRUMBORG                                          </t>
  </si>
  <si>
    <t xml:space="preserve">GREENWALD                                         </t>
  </si>
  <si>
    <t xml:space="preserve">HEYWOOD                                           </t>
  </si>
  <si>
    <t xml:space="preserve">HOMERTON                                          </t>
  </si>
  <si>
    <t xml:space="preserve">MILLTOWN                                          </t>
  </si>
  <si>
    <t xml:space="preserve">MUMBANNAR                                         </t>
  </si>
  <si>
    <t xml:space="preserve">MYAMYN                                            </t>
  </si>
  <si>
    <t xml:space="preserve">WINNAP                                            </t>
  </si>
  <si>
    <t xml:space="preserve">ALLESTREE                                         </t>
  </si>
  <si>
    <t xml:space="preserve">CAPE BRIDGEWATER                                  </t>
  </si>
  <si>
    <t xml:space="preserve">CASHMORE                                          </t>
  </si>
  <si>
    <t xml:space="preserve">DUTTON WAY                                        </t>
  </si>
  <si>
    <t xml:space="preserve">GORAE                                             </t>
  </si>
  <si>
    <t xml:space="preserve">GORAE WEST                                        </t>
  </si>
  <si>
    <t xml:space="preserve">HEATHMERE                                         </t>
  </si>
  <si>
    <t xml:space="preserve">MOUNT RICHMOND                                    </t>
  </si>
  <si>
    <t xml:space="preserve">PORTLAND NORTH                                    </t>
  </si>
  <si>
    <t xml:space="preserve">PORTLAND WEST                                     </t>
  </si>
  <si>
    <t xml:space="preserve">DIGBY                                             </t>
  </si>
  <si>
    <t xml:space="preserve">MERINO                                            </t>
  </si>
  <si>
    <t xml:space="preserve">TAHARA WEST                                       </t>
  </si>
  <si>
    <t xml:space="preserve">CASTERTON                                         </t>
  </si>
  <si>
    <t xml:space="preserve">BAHGALLAH                                         </t>
  </si>
  <si>
    <t xml:space="preserve">BRIMBOAL                                          </t>
  </si>
  <si>
    <t xml:space="preserve">CARAPOOK                                          </t>
  </si>
  <si>
    <t xml:space="preserve">CHETWYND                                          </t>
  </si>
  <si>
    <t xml:space="preserve">DERGHOLM                                          </t>
  </si>
  <si>
    <t xml:space="preserve">DORODONG                                          </t>
  </si>
  <si>
    <t xml:space="preserve">DUNROBIN                                          </t>
  </si>
  <si>
    <t xml:space="preserve">LAKE MUNDI                                        </t>
  </si>
  <si>
    <t xml:space="preserve">LINDSAY                                           </t>
  </si>
  <si>
    <t xml:space="preserve">NANGEELA                                          </t>
  </si>
  <si>
    <t xml:space="preserve">POOLAIJELO                                        </t>
  </si>
  <si>
    <t xml:space="preserve">POWERS CREEK                                      </t>
  </si>
  <si>
    <t xml:space="preserve">STRATHDOWNIE                                      </t>
  </si>
  <si>
    <t xml:space="preserve">WANDO BRIDGE                                      </t>
  </si>
  <si>
    <t xml:space="preserve">WANDO VALE                                        </t>
  </si>
  <si>
    <t xml:space="preserve">WARROCK                                           </t>
  </si>
  <si>
    <t xml:space="preserve">BULART                                            </t>
  </si>
  <si>
    <t xml:space="preserve">CAVENDISH                                         </t>
  </si>
  <si>
    <t xml:space="preserve">GLENISLA                                          </t>
  </si>
  <si>
    <t xml:space="preserve">MOORALLA                                          </t>
  </si>
  <si>
    <t xml:space="preserve">BRIT BRIT                                         </t>
  </si>
  <si>
    <t xml:space="preserve">CLOVER FLAT                                       </t>
  </si>
  <si>
    <t xml:space="preserve">COLERAINE                                         </t>
  </si>
  <si>
    <t xml:space="preserve">COOJAR                                            </t>
  </si>
  <si>
    <t xml:space="preserve">CULLA                                             </t>
  </si>
  <si>
    <t xml:space="preserve">GRINGEGALGONA                                     </t>
  </si>
  <si>
    <t xml:space="preserve">GRITJURK                                          </t>
  </si>
  <si>
    <t xml:space="preserve">HILGAY                                            </t>
  </si>
  <si>
    <t xml:space="preserve">KONONGWOOTONG                                     </t>
  </si>
  <si>
    <t xml:space="preserve">MELVILLE FOREST                                   </t>
  </si>
  <si>
    <t xml:space="preserve">MUNTHAM                                           </t>
  </si>
  <si>
    <t xml:space="preserve">NAREEN                                            </t>
  </si>
  <si>
    <t xml:space="preserve">PASCHENDALE                                       </t>
  </si>
  <si>
    <t xml:space="preserve">TAHARA BRIDGE                                     </t>
  </si>
  <si>
    <t xml:space="preserve">TARRAYOUKYAN                                      </t>
  </si>
  <si>
    <t xml:space="preserve">TARRENLEA                                         </t>
  </si>
  <si>
    <t xml:space="preserve">WOOTONG VALE                                      </t>
  </si>
  <si>
    <t xml:space="preserve">HARROW                                            </t>
  </si>
  <si>
    <t xml:space="preserve">CHARAM                                            </t>
  </si>
  <si>
    <t xml:space="preserve">CONNEWIRRICOO                                     </t>
  </si>
  <si>
    <t xml:space="preserve">EDENHOPE                                          </t>
  </si>
  <si>
    <t xml:space="preserve">KADNOOK                                           </t>
  </si>
  <si>
    <t xml:space="preserve">LANGKOOP                                          </t>
  </si>
  <si>
    <t xml:space="preserve">PATYAH                                            </t>
  </si>
  <si>
    <t xml:space="preserve">ULLSWATER                                         </t>
  </si>
  <si>
    <t xml:space="preserve">BENAYEO                                           </t>
  </si>
  <si>
    <t xml:space="preserve">BRINGALBERT                                       </t>
  </si>
  <si>
    <t xml:space="preserve">INVERLEIGH                                        </t>
  </si>
  <si>
    <t xml:space="preserve">WINGEEL                                           </t>
  </si>
  <si>
    <t xml:space="preserve">BERRYBANK                                         </t>
  </si>
  <si>
    <t xml:space="preserve">DUVERNEY                                          </t>
  </si>
  <si>
    <t xml:space="preserve">FOXHOW                                            </t>
  </si>
  <si>
    <t xml:space="preserve">MOUNT BUTE                                        </t>
  </si>
  <si>
    <t xml:space="preserve">DERRINALLUM                                       </t>
  </si>
  <si>
    <t xml:space="preserve">LARRALEA                                          </t>
  </si>
  <si>
    <t xml:space="preserve">VITE VITE                                         </t>
  </si>
  <si>
    <t xml:space="preserve">VITE VITE NORTH                                   </t>
  </si>
  <si>
    <t xml:space="preserve">TEESDALE                                          </t>
  </si>
  <si>
    <t xml:space="preserve">SHELFORD                                          </t>
  </si>
  <si>
    <t xml:space="preserve">ROKEWOOD                                          </t>
  </si>
  <si>
    <t xml:space="preserve">GHERINGHAP                                        </t>
  </si>
  <si>
    <t xml:space="preserve">SHE OAKS                                          </t>
  </si>
  <si>
    <t xml:space="preserve">SUTHERLANDS CREEK                                 </t>
  </si>
  <si>
    <t xml:space="preserve">LETHBRIDGE                                        </t>
  </si>
  <si>
    <t xml:space="preserve">MEREDITH                                          </t>
  </si>
  <si>
    <t xml:space="preserve">BUNGAL                                            </t>
  </si>
  <si>
    <t xml:space="preserve">CARGERIE                                          </t>
  </si>
  <si>
    <t xml:space="preserve">ELAINE                                            </t>
  </si>
  <si>
    <t xml:space="preserve">MORRISONS                                         </t>
  </si>
  <si>
    <t xml:space="preserve">MOUNT DORAN                                       </t>
  </si>
  <si>
    <t xml:space="preserve">ROCKBANK                                          </t>
  </si>
  <si>
    <t xml:space="preserve">KURUNJANG                                         </t>
  </si>
  <si>
    <t xml:space="preserve">MELTON                                            </t>
  </si>
  <si>
    <t xml:space="preserve">MELTON WEST                                       </t>
  </si>
  <si>
    <t xml:space="preserve">TOOLERN VALE                                      </t>
  </si>
  <si>
    <t xml:space="preserve">MELTON SOUTH                                      </t>
  </si>
  <si>
    <t xml:space="preserve">BACCHUS MARSH                                     </t>
  </si>
  <si>
    <t xml:space="preserve">BALLIANG                                          </t>
  </si>
  <si>
    <t xml:space="preserve">BALLIANG EAST                                     </t>
  </si>
  <si>
    <t xml:space="preserve">COIMADAI                                          </t>
  </si>
  <si>
    <t xml:space="preserve">DARLEY                                            </t>
  </si>
  <si>
    <t xml:space="preserve">HOPETOUN PARK                                     </t>
  </si>
  <si>
    <t xml:space="preserve">LONG FOREST                                       </t>
  </si>
  <si>
    <t xml:space="preserve">MADDINGLEY                                        </t>
  </si>
  <si>
    <t xml:space="preserve">MERRIMU                                           </t>
  </si>
  <si>
    <t xml:space="preserve">PARWAN                                            </t>
  </si>
  <si>
    <t xml:space="preserve">ROWSLEY                                           </t>
  </si>
  <si>
    <t xml:space="preserve">DALES CREEK                                       </t>
  </si>
  <si>
    <t xml:space="preserve">KOROBEIT                                          </t>
  </si>
  <si>
    <t xml:space="preserve">MYRNIONG                                          </t>
  </si>
  <si>
    <t xml:space="preserve">PENTLAND HILLS                                    </t>
  </si>
  <si>
    <t xml:space="preserve">BALLAN                                            </t>
  </si>
  <si>
    <t xml:space="preserve">BEREMBOKE                                         </t>
  </si>
  <si>
    <t xml:space="preserve">BLAKEVILLE                                        </t>
  </si>
  <si>
    <t xml:space="preserve">BRADSHAWS CREEK                                   </t>
  </si>
  <si>
    <t xml:space="preserve">BUNDING                                           </t>
  </si>
  <si>
    <t xml:space="preserve">BUNGLETAP                                         </t>
  </si>
  <si>
    <t xml:space="preserve">COLBROOK                                          </t>
  </si>
  <si>
    <t xml:space="preserve">FISKVILLE                                         </t>
  </si>
  <si>
    <t xml:space="preserve">INGLISTON                                         </t>
  </si>
  <si>
    <t xml:space="preserve">MOUNT WALLACE                                     </t>
  </si>
  <si>
    <t xml:space="preserve">ALFREDTON                                         </t>
  </si>
  <si>
    <t xml:space="preserve">BALLARAT                                          </t>
  </si>
  <si>
    <t xml:space="preserve">BALLARAT CENTRAL                                  </t>
  </si>
  <si>
    <t xml:space="preserve">BALLARAT EAST                                     </t>
  </si>
  <si>
    <t xml:space="preserve">BALLARAT NORTH                                    </t>
  </si>
  <si>
    <t xml:space="preserve">BALLARAT WEST                                     </t>
  </si>
  <si>
    <t xml:space="preserve">BROWN HILL                                        </t>
  </si>
  <si>
    <t xml:space="preserve">CANADIAN                                          </t>
  </si>
  <si>
    <t xml:space="preserve">GOLDEN POINT                                      </t>
  </si>
  <si>
    <t xml:space="preserve">INVERMAY PARK                                     </t>
  </si>
  <si>
    <t xml:space="preserve">LAKE WENDOUREE                                    </t>
  </si>
  <si>
    <t xml:space="preserve">MOUNT CLEAR                                       </t>
  </si>
  <si>
    <t xml:space="preserve">MOUNT HELEN                                       </t>
  </si>
  <si>
    <t xml:space="preserve">NERRINA                                           </t>
  </si>
  <si>
    <t xml:space="preserve">REDAN                                             </t>
  </si>
  <si>
    <t xml:space="preserve">SOLDIERS HILL                                     </t>
  </si>
  <si>
    <t xml:space="preserve">BERRINGA                                          </t>
  </si>
  <si>
    <t xml:space="preserve">BO PEEP                                           </t>
  </si>
  <si>
    <t xml:space="preserve">CAPE CLEAR                                        </t>
  </si>
  <si>
    <t xml:space="preserve">CARNGHAM                                          </t>
  </si>
  <si>
    <t xml:space="preserve">CHEPSTOWE                                         </t>
  </si>
  <si>
    <t xml:space="preserve">HADDON                                            </t>
  </si>
  <si>
    <t xml:space="preserve">ILLABAROOK                                        </t>
  </si>
  <si>
    <t xml:space="preserve">ITALIAN GULLY                                     </t>
  </si>
  <si>
    <t xml:space="preserve">LAKE BOLAC                                        </t>
  </si>
  <si>
    <t xml:space="preserve">MININERA                                          </t>
  </si>
  <si>
    <t xml:space="preserve">MOUNT EMU                                         </t>
  </si>
  <si>
    <t xml:space="preserve">NERRIN NERRIN                                     </t>
  </si>
  <si>
    <t xml:space="preserve">NINTINGBOOL                                       </t>
  </si>
  <si>
    <t xml:space="preserve">PIGGOREET                                         </t>
  </si>
  <si>
    <t xml:space="preserve">PITFIELD                                          </t>
  </si>
  <si>
    <t xml:space="preserve">ROKEWOOD JUNCTION                                 </t>
  </si>
  <si>
    <t xml:space="preserve">SCARSDALE                                         </t>
  </si>
  <si>
    <t xml:space="preserve">SMYTHES CREEK                                     </t>
  </si>
  <si>
    <t xml:space="preserve">SMYTHESDALE                                       </t>
  </si>
  <si>
    <t xml:space="preserve">SNAKE VALLEY                                      </t>
  </si>
  <si>
    <t xml:space="preserve">SPRINGDALLAH                                      </t>
  </si>
  <si>
    <t xml:space="preserve">STAFFORDSHIRE REEF                                </t>
  </si>
  <si>
    <t xml:space="preserve">STREATHAM                                         </t>
  </si>
  <si>
    <t xml:space="preserve">WALLINDUC                                         </t>
  </si>
  <si>
    <t xml:space="preserve">WESTMERE                                          </t>
  </si>
  <si>
    <t xml:space="preserve">ADDINGTON                                         </t>
  </si>
  <si>
    <t xml:space="preserve">BALLARAT ROADSIDE DELIVERY                        </t>
  </si>
  <si>
    <t xml:space="preserve">BARKSTEAD                                         </t>
  </si>
  <si>
    <t xml:space="preserve">BLOWHARD                                          </t>
  </si>
  <si>
    <t xml:space="preserve">BOLWARRAH                                         </t>
  </si>
  <si>
    <t xml:space="preserve">BREWSTER                                          </t>
  </si>
  <si>
    <t xml:space="preserve">BULLAROOK                                         </t>
  </si>
  <si>
    <t xml:space="preserve">BUNKERS HILL                                      </t>
  </si>
  <si>
    <t xml:space="preserve">BURRUMBEET                                        </t>
  </si>
  <si>
    <t xml:space="preserve">CAMBRIAN HILL                                     </t>
  </si>
  <si>
    <t xml:space="preserve">CARDIGAN                                          </t>
  </si>
  <si>
    <t xml:space="preserve">CARDIGAN VILLAGE                                  </t>
  </si>
  <si>
    <t xml:space="preserve">CHAPEL FLAT                                       </t>
  </si>
  <si>
    <t xml:space="preserve">CLARETOWN                                         </t>
  </si>
  <si>
    <t xml:space="preserve">CLARKES HILL                                      </t>
  </si>
  <si>
    <t xml:space="preserve">CORINDHAP                                         </t>
  </si>
  <si>
    <t xml:space="preserve">DEAN                                              </t>
  </si>
  <si>
    <t xml:space="preserve">DEREEL                                            </t>
  </si>
  <si>
    <t xml:space="preserve">DUNNSTOWN                                         </t>
  </si>
  <si>
    <t xml:space="preserve">DURHAM LEAD                                       </t>
  </si>
  <si>
    <t xml:space="preserve">ERCILDOUNE                                        </t>
  </si>
  <si>
    <t xml:space="preserve">GARIBALDI                                         </t>
  </si>
  <si>
    <t xml:space="preserve">GLEN PARK                                         </t>
  </si>
  <si>
    <t xml:space="preserve">GLENBRAE                                          </t>
  </si>
  <si>
    <t xml:space="preserve">GONG GONG                                         </t>
  </si>
  <si>
    <t xml:space="preserve">GRENVILLE                                         </t>
  </si>
  <si>
    <t xml:space="preserve">LAL LAL                                           </t>
  </si>
  <si>
    <t xml:space="preserve">LAMPLOUGH                                         </t>
  </si>
  <si>
    <t xml:space="preserve">LANGI KAL KAL                                     </t>
  </si>
  <si>
    <t xml:space="preserve">LEARMONTH                                         </t>
  </si>
  <si>
    <t xml:space="preserve">LEXTON                                            </t>
  </si>
  <si>
    <t xml:space="preserve">MAGPIE                                            </t>
  </si>
  <si>
    <t xml:space="preserve">MILLBROOK                                         </t>
  </si>
  <si>
    <t xml:space="preserve">MINERS REST                                       </t>
  </si>
  <si>
    <t xml:space="preserve">MOLLONGGHIP                                       </t>
  </si>
  <si>
    <t xml:space="preserve">MOUNT BOLTON                                      </t>
  </si>
  <si>
    <t xml:space="preserve">MOUNT EGERTON                                     </t>
  </si>
  <si>
    <t xml:space="preserve">MOUNT MERCER                                      </t>
  </si>
  <si>
    <t xml:space="preserve">MOUNT ROWAN                                       </t>
  </si>
  <si>
    <t xml:space="preserve">NAPOLEONS                                         </t>
  </si>
  <si>
    <t xml:space="preserve">NAVIGATORS                                        </t>
  </si>
  <si>
    <t xml:space="preserve">POOTILLA                                          </t>
  </si>
  <si>
    <t xml:space="preserve">SCOTCHMANS LEAD                                   </t>
  </si>
  <si>
    <t xml:space="preserve">SCOTSBURN                                         </t>
  </si>
  <si>
    <t xml:space="preserve">SPRINGBANK                                        </t>
  </si>
  <si>
    <t xml:space="preserve">SULKY                                             </t>
  </si>
  <si>
    <t xml:space="preserve">WALLACE                                           </t>
  </si>
  <si>
    <t xml:space="preserve">WARRENHEIP                                        </t>
  </si>
  <si>
    <t xml:space="preserve">WAUBRA                                            </t>
  </si>
  <si>
    <t xml:space="preserve">WEATHERBOARD                                      </t>
  </si>
  <si>
    <t xml:space="preserve">WERNETH                                           </t>
  </si>
  <si>
    <t xml:space="preserve">YENDON                                            </t>
  </si>
  <si>
    <t xml:space="preserve">BAKERY HILL                                       </t>
  </si>
  <si>
    <t xml:space="preserve">BALLARAT MC                                       </t>
  </si>
  <si>
    <t xml:space="preserve">LAKE GARDENS                                      </t>
  </si>
  <si>
    <t xml:space="preserve">WENDOUREE                                         </t>
  </si>
  <si>
    <t xml:space="preserve">WENDOUREE VILLAGE                                 </t>
  </si>
  <si>
    <t xml:space="preserve">DELACOMBE                                         </t>
  </si>
  <si>
    <t xml:space="preserve">BUNINYONG                                         </t>
  </si>
  <si>
    <t xml:space="preserve">SCOTSMANS LEAD                                    </t>
  </si>
  <si>
    <t xml:space="preserve">LINTON                                            </t>
  </si>
  <si>
    <t xml:space="preserve">MANNIBADAR                                        </t>
  </si>
  <si>
    <t xml:space="preserve">PITTONG                                           </t>
  </si>
  <si>
    <t xml:space="preserve">BRADVALE                                          </t>
  </si>
  <si>
    <t xml:space="preserve">CARRANBALLAC                                      </t>
  </si>
  <si>
    <t xml:space="preserve">SKIPTON                                           </t>
  </si>
  <si>
    <t xml:space="preserve">CRESWICK                                          </t>
  </si>
  <si>
    <t xml:space="preserve">CRESWICK NORTH                                    </t>
  </si>
  <si>
    <t xml:space="preserve">GLENDARUEL                                        </t>
  </si>
  <si>
    <t xml:space="preserve">LANGDONS HILL                                     </t>
  </si>
  <si>
    <t xml:space="preserve">MOUNT BECKWORTH                                   </t>
  </si>
  <si>
    <t xml:space="preserve">TOURELLO                                          </t>
  </si>
  <si>
    <t xml:space="preserve">ALLENDALE                                         </t>
  </si>
  <si>
    <t xml:space="preserve">BLAMPIED                                          </t>
  </si>
  <si>
    <t xml:space="preserve">BROOMFIELD                                        </t>
  </si>
  <si>
    <t xml:space="preserve">CABBAGE TREE                                      </t>
  </si>
  <si>
    <t xml:space="preserve">COGHILLS CREEK                                    </t>
  </si>
  <si>
    <t xml:space="preserve">GLENDONNELL                                       </t>
  </si>
  <si>
    <t xml:space="preserve">KOOROOCHEANG                                      </t>
  </si>
  <si>
    <t xml:space="preserve">MOUNT PROSPECT                                    </t>
  </si>
  <si>
    <t xml:space="preserve">NEWLYN                                            </t>
  </si>
  <si>
    <t xml:space="preserve">NEWLYN NORTH                                      </t>
  </si>
  <si>
    <t xml:space="preserve">ROCKLYN                                           </t>
  </si>
  <si>
    <t xml:space="preserve">SMEATON                                           </t>
  </si>
  <si>
    <t xml:space="preserve">SPRINGMOUNT                                       </t>
  </si>
  <si>
    <t xml:space="preserve">STRATHLEA                                         </t>
  </si>
  <si>
    <t xml:space="preserve">ULLINA                                            </t>
  </si>
  <si>
    <t xml:space="preserve">WERONA                                            </t>
  </si>
  <si>
    <t xml:space="preserve">GLENGOWER                                         </t>
  </si>
  <si>
    <t xml:space="preserve">MOUNT CAMERON                                     </t>
  </si>
  <si>
    <t xml:space="preserve">AMHERST                                           </t>
  </si>
  <si>
    <t xml:space="preserve">BURNBANK                                          </t>
  </si>
  <si>
    <t xml:space="preserve">CARALULUP                                         </t>
  </si>
  <si>
    <t xml:space="preserve">DUNACH                                            </t>
  </si>
  <si>
    <t xml:space="preserve">EVANSFORD                                         </t>
  </si>
  <si>
    <t xml:space="preserve">LILLICUR                                          </t>
  </si>
  <si>
    <t xml:space="preserve">TALBOT                                            </t>
  </si>
  <si>
    <t xml:space="preserve">CHUTE                                             </t>
  </si>
  <si>
    <t xml:space="preserve">LAKE GOLDSMITH                                    </t>
  </si>
  <si>
    <t xml:space="preserve">LAKE WONGAN                                       </t>
  </si>
  <si>
    <t xml:space="preserve">MAIN LEAD                                         </t>
  </si>
  <si>
    <t xml:space="preserve">MENA PARK                                         </t>
  </si>
  <si>
    <t xml:space="preserve">NERRING                                           </t>
  </si>
  <si>
    <t xml:space="preserve">SHIRLEY                                           </t>
  </si>
  <si>
    <t xml:space="preserve">STOCKYARD HILL                                    </t>
  </si>
  <si>
    <t xml:space="preserve">TRAWALLA                                          </t>
  </si>
  <si>
    <t xml:space="preserve">BALLYROGAN                                        </t>
  </si>
  <si>
    <t xml:space="preserve">BAYINDEEN                                         </t>
  </si>
  <si>
    <t xml:space="preserve">BUANGOR                                           </t>
  </si>
  <si>
    <t xml:space="preserve">MIDDLE CREEK                                      </t>
  </si>
  <si>
    <t xml:space="preserve">ARARAT                                            </t>
  </si>
  <si>
    <t xml:space="preserve">ARMSTRONG                                         </t>
  </si>
  <si>
    <t xml:space="preserve">CROWLANDS                                         </t>
  </si>
  <si>
    <t xml:space="preserve">DENICULL CREEK                                    </t>
  </si>
  <si>
    <t xml:space="preserve">DOBIE                                             </t>
  </si>
  <si>
    <t xml:space="preserve">EVERSLEY                                          </t>
  </si>
  <si>
    <t xml:space="preserve">GREAT WESTERN                                     </t>
  </si>
  <si>
    <t xml:space="preserve">LANGI LOGAN                                       </t>
  </si>
  <si>
    <t xml:space="preserve">MAROONA                                           </t>
  </si>
  <si>
    <t xml:space="preserve">MOUNT COLE                                        </t>
  </si>
  <si>
    <t xml:space="preserve">MOUNT COLE CREEK                                  </t>
  </si>
  <si>
    <t xml:space="preserve">MOYSTON                                           </t>
  </si>
  <si>
    <t xml:space="preserve">NORVAL                                            </t>
  </si>
  <si>
    <t xml:space="preserve">RHYMNEY                                           </t>
  </si>
  <si>
    <t xml:space="preserve">ROSSBRIDGE                                        </t>
  </si>
  <si>
    <t xml:space="preserve">WARRAK                                            </t>
  </si>
  <si>
    <t xml:space="preserve">TATYOON                                           </t>
  </si>
  <si>
    <t xml:space="preserve">YALLA-Y-POORA                                     </t>
  </si>
  <si>
    <t xml:space="preserve">BERRAMBOOL                                        </t>
  </si>
  <si>
    <t xml:space="preserve">BORNES HILL                                       </t>
  </si>
  <si>
    <t xml:space="preserve">MAFEKING                                          </t>
  </si>
  <si>
    <t xml:space="preserve">STAVELY                                           </t>
  </si>
  <si>
    <t xml:space="preserve">WICKLIFFE                                         </t>
  </si>
  <si>
    <t xml:space="preserve">WILLAURA                                          </t>
  </si>
  <si>
    <t xml:space="preserve">WILLAURA NORTH                                    </t>
  </si>
  <si>
    <t xml:space="preserve">BELLELLEN                                         </t>
  </si>
  <si>
    <t xml:space="preserve">BRIDGE INN                                        </t>
  </si>
  <si>
    <t xml:space="preserve">MOKEPILLY                                         </t>
  </si>
  <si>
    <t xml:space="preserve">STAWELL                                           </t>
  </si>
  <si>
    <t xml:space="preserve">WINJALLOK                                         </t>
  </si>
  <si>
    <t xml:space="preserve">BARKLY                                            </t>
  </si>
  <si>
    <t xml:space="preserve">CALLAWADDA                                        </t>
  </si>
  <si>
    <t xml:space="preserve">CAMPBELLS BRIDGE                                  </t>
  </si>
  <si>
    <t xml:space="preserve">DEEP LEAD                                         </t>
  </si>
  <si>
    <t xml:space="preserve">FYANS CREEK                                       </t>
  </si>
  <si>
    <t xml:space="preserve">HALLS GAP                                         </t>
  </si>
  <si>
    <t xml:space="preserve">ILLAWARRA                                         </t>
  </si>
  <si>
    <t xml:space="preserve">JOEL JOEL                                         </t>
  </si>
  <si>
    <t xml:space="preserve">JOEL SOUTH                                        </t>
  </si>
  <si>
    <t xml:space="preserve">KANYA                                             </t>
  </si>
  <si>
    <t xml:space="preserve">LAKE LONSDALE                                     </t>
  </si>
  <si>
    <t xml:space="preserve">MORRL MORRL                                       </t>
  </si>
  <si>
    <t xml:space="preserve">POMONAL                                           </t>
  </si>
  <si>
    <t xml:space="preserve">WALLALOO                                          </t>
  </si>
  <si>
    <t xml:space="preserve">FRENCHMANS                                        </t>
  </si>
  <si>
    <t xml:space="preserve">NAVARRE                                           </t>
  </si>
  <si>
    <t xml:space="preserve">WATTLE CREEK                                      </t>
  </si>
  <si>
    <t xml:space="preserve">DADSWELLS BRIDGE                                  </t>
  </si>
  <si>
    <t xml:space="preserve">LEDCOURT                                          </t>
  </si>
  <si>
    <t xml:space="preserve">MARNOO                                            </t>
  </si>
  <si>
    <t xml:space="preserve">BANYENA                                           </t>
  </si>
  <si>
    <t xml:space="preserve">RUPANYUP                                          </t>
  </si>
  <si>
    <t xml:space="preserve">MURTOA                                            </t>
  </si>
  <si>
    <t xml:space="preserve">BRIM                                              </t>
  </si>
  <si>
    <t xml:space="preserve">MINYIP                                            </t>
  </si>
  <si>
    <t xml:space="preserve">AUBREY                                            </t>
  </si>
  <si>
    <t xml:space="preserve">BANGERANG                                         </t>
  </si>
  <si>
    <t xml:space="preserve">WARRACKNABEAL                                     </t>
  </si>
  <si>
    <t xml:space="preserve">WILKUR                                            </t>
  </si>
  <si>
    <t xml:space="preserve">KENMARE                                           </t>
  </si>
  <si>
    <t xml:space="preserve">HOPETOUN                                          </t>
  </si>
  <si>
    <t xml:space="preserve">HORSHAM                                           </t>
  </si>
  <si>
    <t xml:space="preserve">BRIMPAEN                                          </t>
  </si>
  <si>
    <t xml:space="preserve">BUNGALALLY                                        </t>
  </si>
  <si>
    <t xml:space="preserve">CHERRYPOOL                                        </t>
  </si>
  <si>
    <t xml:space="preserve">DOOEN                                             </t>
  </si>
  <si>
    <t xml:space="preserve">DRUNG                                             </t>
  </si>
  <si>
    <t xml:space="preserve">GYMBOWEN                                          </t>
  </si>
  <si>
    <t xml:space="preserve">HAVEN                                             </t>
  </si>
  <si>
    <t xml:space="preserve">HORSHAM FORWARD                                   </t>
  </si>
  <si>
    <t xml:space="preserve">JUNG                                              </t>
  </si>
  <si>
    <t xml:space="preserve">KALKEE                                            </t>
  </si>
  <si>
    <t xml:space="preserve">KANAGULK                                          </t>
  </si>
  <si>
    <t xml:space="preserve">KARNAK                                            </t>
  </si>
  <si>
    <t xml:space="preserve">LAHARUM                                           </t>
  </si>
  <si>
    <t xml:space="preserve">LONGERENONG                                       </t>
  </si>
  <si>
    <t xml:space="preserve">LOWER NORTON                                      </t>
  </si>
  <si>
    <t xml:space="preserve">MCKENZIE CREEK                                    </t>
  </si>
  <si>
    <t xml:space="preserve">MOCKINYA                                          </t>
  </si>
  <si>
    <t xml:space="preserve">MURRA WARRA                                       </t>
  </si>
  <si>
    <t xml:space="preserve">NURCOUNG                                          </t>
  </si>
  <si>
    <t xml:space="preserve">NURRABIEL                                         </t>
  </si>
  <si>
    <t xml:space="preserve">PIMPINIO                                          </t>
  </si>
  <si>
    <t xml:space="preserve">QUANTONG                                          </t>
  </si>
  <si>
    <t xml:space="preserve">ROCKLANDS                                         </t>
  </si>
  <si>
    <t xml:space="preserve">ST HELENS PLAINS                                  </t>
  </si>
  <si>
    <t xml:space="preserve">TELANGATUK EAST                                   </t>
  </si>
  <si>
    <t xml:space="preserve">TOOLONDO                                          </t>
  </si>
  <si>
    <t xml:space="preserve">VECTIS                                            </t>
  </si>
  <si>
    <t xml:space="preserve">WAIL                                              </t>
  </si>
  <si>
    <t xml:space="preserve">WALLUP                                            </t>
  </si>
  <si>
    <t xml:space="preserve">WARTOOK                                           </t>
  </si>
  <si>
    <t xml:space="preserve">WONWONDAH                                         </t>
  </si>
  <si>
    <t xml:space="preserve">ENGLEFIELD                                        </t>
  </si>
  <si>
    <t xml:space="preserve">GATUM                                             </t>
  </si>
  <si>
    <t xml:space="preserve">PIGEON PONDS                                      </t>
  </si>
  <si>
    <t xml:space="preserve">VASEY                                             </t>
  </si>
  <si>
    <t xml:space="preserve">ARAPILES                                          </t>
  </si>
  <si>
    <t xml:space="preserve">CLEAR LAKE                                        </t>
  </si>
  <si>
    <t xml:space="preserve">DUCHEMBEGARRA                                     </t>
  </si>
  <si>
    <t xml:space="preserve">GRASS FLAT                                        </t>
  </si>
  <si>
    <t xml:space="preserve">JILPANGER                                         </t>
  </si>
  <si>
    <t xml:space="preserve">MIGA LAKE                                         </t>
  </si>
  <si>
    <t xml:space="preserve">MITRE                                             </t>
  </si>
  <si>
    <t xml:space="preserve">NATIMUK                                           </t>
  </si>
  <si>
    <t xml:space="preserve">NORADJUHA                                         </t>
  </si>
  <si>
    <t xml:space="preserve">TOOAN                                             </t>
  </si>
  <si>
    <t xml:space="preserve">WOMBELANO                                         </t>
  </si>
  <si>
    <t xml:space="preserve">GOROKE                                            </t>
  </si>
  <si>
    <t xml:space="preserve">MINIMAY                                           </t>
  </si>
  <si>
    <t xml:space="preserve">NEUARPURR                                         </t>
  </si>
  <si>
    <t xml:space="preserve">OZENKADNOOK                                       </t>
  </si>
  <si>
    <t xml:space="preserve">PERONNE                                           </t>
  </si>
  <si>
    <t xml:space="preserve">ANTWERP                                           </t>
  </si>
  <si>
    <t xml:space="preserve">DIMBOOLA                                          </t>
  </si>
  <si>
    <t xml:space="preserve">TARRANYURK                                        </t>
  </si>
  <si>
    <t xml:space="preserve">LAWLOIT                                           </t>
  </si>
  <si>
    <t xml:space="preserve">MIRAM                                             </t>
  </si>
  <si>
    <t xml:space="preserve">GERANG GERUNG                                     </t>
  </si>
  <si>
    <t xml:space="preserve">KIATA                                             </t>
  </si>
  <si>
    <t xml:space="preserve">LITTLE DESERT                                     </t>
  </si>
  <si>
    <t xml:space="preserve">LORQUON                                           </t>
  </si>
  <si>
    <t xml:space="preserve">NHILL                                             </t>
  </si>
  <si>
    <t xml:space="preserve">YANAC                                             </t>
  </si>
  <si>
    <t xml:space="preserve">KANIVA                                            </t>
  </si>
  <si>
    <t xml:space="preserve">LILLIMUR                                          </t>
  </si>
  <si>
    <t xml:space="preserve">SERVICETON                                        </t>
  </si>
  <si>
    <t xml:space="preserve">TELOPEA DOWNS                                     </t>
  </si>
  <si>
    <t xml:space="preserve">JEPARIT                                           </t>
  </si>
  <si>
    <t xml:space="preserve">ALBACUTYA                                         </t>
  </si>
  <si>
    <t xml:space="preserve">RAINBOW                                           </t>
  </si>
  <si>
    <t xml:space="preserve">YAAPEET                                           </t>
  </si>
  <si>
    <t xml:space="preserve">DIGGERS REST                                      </t>
  </si>
  <si>
    <t xml:space="preserve">BULLA                                             </t>
  </si>
  <si>
    <t xml:space="preserve">SUNBURY                                           </t>
  </si>
  <si>
    <t xml:space="preserve">WILDWOOD                                          </t>
  </si>
  <si>
    <t xml:space="preserve">CLARKEFIELD                                       </t>
  </si>
  <si>
    <t xml:space="preserve">RIDDELLS CREEK                                    </t>
  </si>
  <si>
    <t xml:space="preserve">BOLINDA                                           </t>
  </si>
  <si>
    <t xml:space="preserve">MONEGEETTA                                        </t>
  </si>
  <si>
    <t xml:space="preserve">CHEROKEE                                          </t>
  </si>
  <si>
    <t xml:space="preserve">KERRIE                                            </t>
  </si>
  <si>
    <t xml:space="preserve">ROMSEY                                            </t>
  </si>
  <si>
    <t xml:space="preserve">BENLOCH                                           </t>
  </si>
  <si>
    <t xml:space="preserve">LANCEFIELD                                        </t>
  </si>
  <si>
    <t xml:space="preserve">NULLA VALE                                        </t>
  </si>
  <si>
    <t xml:space="preserve">BULLENGAROOK                                      </t>
  </si>
  <si>
    <t xml:space="preserve">GISBORNE                                          </t>
  </si>
  <si>
    <t xml:space="preserve">GISBORNE SOUTH                                    </t>
  </si>
  <si>
    <t xml:space="preserve">NEW GISBORNE                                      </t>
  </si>
  <si>
    <t xml:space="preserve">MACEDON                                           </t>
  </si>
  <si>
    <t xml:space="preserve">MOUNT MACEDON                                     </t>
  </si>
  <si>
    <t xml:space="preserve">CADELLO                                           </t>
  </si>
  <si>
    <t xml:space="preserve">CARLSRUHE                                         </t>
  </si>
  <si>
    <t xml:space="preserve">COBAW                                             </t>
  </si>
  <si>
    <t xml:space="preserve">HESKET                                            </t>
  </si>
  <si>
    <t xml:space="preserve">NEWHAM                                            </t>
  </si>
  <si>
    <t xml:space="preserve">ROCHFORD                                          </t>
  </si>
  <si>
    <t xml:space="preserve">WOODEND NORTH                                     </t>
  </si>
  <si>
    <t xml:space="preserve">EDGECOMBE                                         </t>
  </si>
  <si>
    <t xml:space="preserve">GLENHOPE                                          </t>
  </si>
  <si>
    <t xml:space="preserve">KYNETON                                           </t>
  </si>
  <si>
    <t xml:space="preserve">MIA MIA                                           </t>
  </si>
  <si>
    <t xml:space="preserve">REDESDALE                                         </t>
  </si>
  <si>
    <t xml:space="preserve">SIDONIA                                           </t>
  </si>
  <si>
    <t xml:space="preserve">TYLDEN                                            </t>
  </si>
  <si>
    <t xml:space="preserve">TYLDEN SOUTH                                      </t>
  </si>
  <si>
    <t xml:space="preserve">DRUMMOND NORTH                                    </t>
  </si>
  <si>
    <t xml:space="preserve">MALMSBURY                                         </t>
  </si>
  <si>
    <t xml:space="preserve">METCALFE                                          </t>
  </si>
  <si>
    <t xml:space="preserve">SUTTON GRANGE                                     </t>
  </si>
  <si>
    <t xml:space="preserve">CASTLEMAINE                                       </t>
  </si>
  <si>
    <t xml:space="preserve">MOONLIGHT FLAT                                    </t>
  </si>
  <si>
    <t xml:space="preserve">BARKERS CREEK                                     </t>
  </si>
  <si>
    <t xml:space="preserve">CAMPBELLS CREEK                                   </t>
  </si>
  <si>
    <t xml:space="preserve">CHEWTON                                           </t>
  </si>
  <si>
    <t xml:space="preserve">FARADAY                                           </t>
  </si>
  <si>
    <t xml:space="preserve">FRYERSTOWN                                        </t>
  </si>
  <si>
    <t xml:space="preserve">GLENLUCE                                          </t>
  </si>
  <si>
    <t xml:space="preserve">MUCKLEFORD                                        </t>
  </si>
  <si>
    <t xml:space="preserve">TARILTA                                           </t>
  </si>
  <si>
    <t xml:space="preserve">VAUGHAN                                           </t>
  </si>
  <si>
    <t xml:space="preserve">WOODBROOK                                         </t>
  </si>
  <si>
    <t xml:space="preserve">YAPEEN                                            </t>
  </si>
  <si>
    <t xml:space="preserve">HARCOURT                                          </t>
  </si>
  <si>
    <t xml:space="preserve">HARCOURT NORTH                                    </t>
  </si>
  <si>
    <t xml:space="preserve">BARRYS REEF                                       </t>
  </si>
  <si>
    <t xml:space="preserve">FERN HILL                                         </t>
  </si>
  <si>
    <t xml:space="preserve">LERDERDERG                                        </t>
  </si>
  <si>
    <t xml:space="preserve">LITTLE HAMPTON                                    </t>
  </si>
  <si>
    <t xml:space="preserve">NEWBURY                                           </t>
  </si>
  <si>
    <t xml:space="preserve">TRENTHAM                                          </t>
  </si>
  <si>
    <t xml:space="preserve">TRENTHAM EAST                                     </t>
  </si>
  <si>
    <t xml:space="preserve">DAYLESFORD                                        </t>
  </si>
  <si>
    <t xml:space="preserve">BULLARTO                                          </t>
  </si>
  <si>
    <t xml:space="preserve">BULLARTO SOUTH                                    </t>
  </si>
  <si>
    <t xml:space="preserve">COOMOORA                                          </t>
  </si>
  <si>
    <t xml:space="preserve">DENVER                                            </t>
  </si>
  <si>
    <t xml:space="preserve">DRUMMOND                                          </t>
  </si>
  <si>
    <t xml:space="preserve">EGANSTOWN                                         </t>
  </si>
  <si>
    <t xml:space="preserve">FRANKLINFORD                                      </t>
  </si>
  <si>
    <t xml:space="preserve">HEPBURN SPRINGS                                   </t>
  </si>
  <si>
    <t xml:space="preserve">KORWEINGUBOORA                                    </t>
  </si>
  <si>
    <t xml:space="preserve">LEONARDS HILL                                     </t>
  </si>
  <si>
    <t xml:space="preserve">LYONVILLE                                         </t>
  </si>
  <si>
    <t xml:space="preserve">MOUNT FRANKLIN                                    </t>
  </si>
  <si>
    <t xml:space="preserve">MUSK                                              </t>
  </si>
  <si>
    <t xml:space="preserve">MUSK VALE                                         </t>
  </si>
  <si>
    <t xml:space="preserve">PORCUPINE RIDGE                                   </t>
  </si>
  <si>
    <t xml:space="preserve">SAILORS FALLS                                     </t>
  </si>
  <si>
    <t xml:space="preserve">SAILORS HILL                                      </t>
  </si>
  <si>
    <t xml:space="preserve">SHEPHERDS FLAT                                    </t>
  </si>
  <si>
    <t xml:space="preserve">SPARGO CREEK                                      </t>
  </si>
  <si>
    <t xml:space="preserve">STRANGWAYS                                        </t>
  </si>
  <si>
    <t xml:space="preserve">WHEATSHEAF                                        </t>
  </si>
  <si>
    <t xml:space="preserve">YANDOIT                                           </t>
  </si>
  <si>
    <t xml:space="preserve">JOYCES CREEK                                      </t>
  </si>
  <si>
    <t xml:space="preserve">MUCKLEFORD SOUTH                                  </t>
  </si>
  <si>
    <t xml:space="preserve">WELSHMANS REEF                                    </t>
  </si>
  <si>
    <t xml:space="preserve">BARINGHUP                                         </t>
  </si>
  <si>
    <t xml:space="preserve">BRADFORD                                          </t>
  </si>
  <si>
    <t xml:space="preserve">EASTVILLE                                         </t>
  </si>
  <si>
    <t xml:space="preserve">LAANECOORIE                                       </t>
  </si>
  <si>
    <t xml:space="preserve">MALDON                                            </t>
  </si>
  <si>
    <t xml:space="preserve">NUGGETTY                                          </t>
  </si>
  <si>
    <t xml:space="preserve">PERKINS REEF                                      </t>
  </si>
  <si>
    <t xml:space="preserve">PORCUPINE FLAT                                    </t>
  </si>
  <si>
    <t xml:space="preserve">SHELBOURNE                                        </t>
  </si>
  <si>
    <t xml:space="preserve">WOODSTOCK WEST                                    </t>
  </si>
  <si>
    <t xml:space="preserve">CARISBROOK                                        </t>
  </si>
  <si>
    <t xml:space="preserve">ADELAIDE LEAD                                     </t>
  </si>
  <si>
    <t xml:space="preserve">BOWENVALE                                         </t>
  </si>
  <si>
    <t xml:space="preserve">BUNG BONG                                         </t>
  </si>
  <si>
    <t xml:space="preserve">COTSWOLD                                          </t>
  </si>
  <si>
    <t xml:space="preserve">FLAGSTAFF                                         </t>
  </si>
  <si>
    <t xml:space="preserve">HAVELOCK                                          </t>
  </si>
  <si>
    <t xml:space="preserve">MAJORCA                                           </t>
  </si>
  <si>
    <t xml:space="preserve">MOOLORT                                           </t>
  </si>
  <si>
    <t xml:space="preserve">NATTE YALLOCK                                     </t>
  </si>
  <si>
    <t xml:space="preserve">RATHSCAR                                          </t>
  </si>
  <si>
    <t xml:space="preserve">RATHSCAR WEST                                     </t>
  </si>
  <si>
    <t xml:space="preserve">SIMSON                                            </t>
  </si>
  <si>
    <t xml:space="preserve">TIMOR WEST                                        </t>
  </si>
  <si>
    <t xml:space="preserve">WAREEK                                            </t>
  </si>
  <si>
    <t xml:space="preserve">MOYREISK                                          </t>
  </si>
  <si>
    <t xml:space="preserve">AMPHITHEATRE                                      </t>
  </si>
  <si>
    <t xml:space="preserve">MOUNT LONARCH                                     </t>
  </si>
  <si>
    <t xml:space="preserve">ELMHURST                                          </t>
  </si>
  <si>
    <t xml:space="preserve">GLENLOFTY                                         </t>
  </si>
  <si>
    <t xml:space="preserve">GLENPATRICK                                       </t>
  </si>
  <si>
    <t xml:space="preserve">NOWHERE CREEK                                     </t>
  </si>
  <si>
    <t xml:space="preserve">BET BET                                           </t>
  </si>
  <si>
    <t xml:space="preserve">BETLEY                                            </t>
  </si>
  <si>
    <t xml:space="preserve">BROMLEY                                           </t>
  </si>
  <si>
    <t xml:space="preserve">DUNLUCE                                           </t>
  </si>
  <si>
    <t xml:space="preserve">EDDINGTON                                         </t>
  </si>
  <si>
    <t xml:space="preserve">GOLDSBOROUGH                                      </t>
  </si>
  <si>
    <t xml:space="preserve">INKERMAN                                          </t>
  </si>
  <si>
    <t xml:space="preserve">MCINTYRE                                          </t>
  </si>
  <si>
    <t xml:space="preserve">MOLIAGUL                                          </t>
  </si>
  <si>
    <t xml:space="preserve">MOUNT HOOGHLY                                     </t>
  </si>
  <si>
    <t xml:space="preserve">ARCHDALE                                          </t>
  </si>
  <si>
    <t xml:space="preserve">ARCHDALE JUNCTION                                 </t>
  </si>
  <si>
    <t xml:space="preserve">BEALIBA                                           </t>
  </si>
  <si>
    <t xml:space="preserve">BURKES FLAT                                       </t>
  </si>
  <si>
    <t xml:space="preserve">COCHRANES CREEK                                   </t>
  </si>
  <si>
    <t xml:space="preserve">EMU                                               </t>
  </si>
  <si>
    <t xml:space="preserve">LOGAN                                             </t>
  </si>
  <si>
    <t xml:space="preserve">AVON PLAINS                                       </t>
  </si>
  <si>
    <t xml:space="preserve">BEAZLEYS BRIDGE                                   </t>
  </si>
  <si>
    <t xml:space="preserve">CARAPOOEE                                         </t>
  </si>
  <si>
    <t xml:space="preserve">COONOOER BRIDGE                                   </t>
  </si>
  <si>
    <t xml:space="preserve">DARKBONEE                                         </t>
  </si>
  <si>
    <t xml:space="preserve">DOOBOOBETIC                                       </t>
  </si>
  <si>
    <t xml:space="preserve">GOOROC                                            </t>
  </si>
  <si>
    <t xml:space="preserve">GOWAR EAST                                        </t>
  </si>
  <si>
    <t xml:space="preserve">GRE GRE                                           </t>
  </si>
  <si>
    <t xml:space="preserve">KOOREH                                            </t>
  </si>
  <si>
    <t xml:space="preserve">MEDLYN                                            </t>
  </si>
  <si>
    <t xml:space="preserve">MOOLERR                                           </t>
  </si>
  <si>
    <t xml:space="preserve">MOONAMBEL                                         </t>
  </si>
  <si>
    <t xml:space="preserve">PERCYDALE                                         </t>
  </si>
  <si>
    <t xml:space="preserve">SLATY CREEK                                       </t>
  </si>
  <si>
    <t xml:space="preserve">ST ARNAUD                                         </t>
  </si>
  <si>
    <t xml:space="preserve">STUART MILL                                       </t>
  </si>
  <si>
    <t xml:space="preserve">SWANWATER                                         </t>
  </si>
  <si>
    <t xml:space="preserve">TANWOOD                                           </t>
  </si>
  <si>
    <t xml:space="preserve">TOTTINGTON                                        </t>
  </si>
  <si>
    <t xml:space="preserve">TRAYNORS LAGOON                                   </t>
  </si>
  <si>
    <t xml:space="preserve">WARRENMANG                                        </t>
  </si>
  <si>
    <t xml:space="preserve">BOOLITE                                           </t>
  </si>
  <si>
    <t xml:space="preserve">CARRON                                            </t>
  </si>
  <si>
    <t xml:space="preserve">COPE COPE                                         </t>
  </si>
  <si>
    <t xml:space="preserve">CORACK                                            </t>
  </si>
  <si>
    <t xml:space="preserve">DONALD                                            </t>
  </si>
  <si>
    <t xml:space="preserve">LAEN                                              </t>
  </si>
  <si>
    <t xml:space="preserve">LAWLER                                            </t>
  </si>
  <si>
    <t xml:space="preserve">LITCHFIELD                                        </t>
  </si>
  <si>
    <t xml:space="preserve">RICH AVON WEST                                    </t>
  </si>
  <si>
    <t xml:space="preserve">SWANWATER WEST                                    </t>
  </si>
  <si>
    <t xml:space="preserve">MASSEY                                            </t>
  </si>
  <si>
    <t xml:space="preserve">WATCHEM                                           </t>
  </si>
  <si>
    <t xml:space="preserve">BIRCHIP                                           </t>
  </si>
  <si>
    <t xml:space="preserve">NARRAPORT                                         </t>
  </si>
  <si>
    <t xml:space="preserve">WATCHUPGA                                         </t>
  </si>
  <si>
    <t xml:space="preserve">WOOMELANG                                         </t>
  </si>
  <si>
    <t xml:space="preserve">LASCELLES                                         </t>
  </si>
  <si>
    <t xml:space="preserve">SPEED                                             </t>
  </si>
  <si>
    <t xml:space="preserve">TEMPY                                             </t>
  </si>
  <si>
    <t xml:space="preserve">OUYEN                                             </t>
  </si>
  <si>
    <t xml:space="preserve">PATCHEWOLLOCK                                     </t>
  </si>
  <si>
    <t xml:space="preserve">CARWARP                                           </t>
  </si>
  <si>
    <t xml:space="preserve">COLIGNAN                                          </t>
  </si>
  <si>
    <t xml:space="preserve">IRAAK                                             </t>
  </si>
  <si>
    <t xml:space="preserve">NANGILOC                                          </t>
  </si>
  <si>
    <t xml:space="preserve">CARDROSS                                          </t>
  </si>
  <si>
    <t xml:space="preserve">CLIFFSIDE                                         </t>
  </si>
  <si>
    <t xml:space="preserve">CULLULLERAINE                                     </t>
  </si>
  <si>
    <t xml:space="preserve">KARADOC                                           </t>
  </si>
  <si>
    <t xml:space="preserve">MERINGUR                                          </t>
  </si>
  <si>
    <t xml:space="preserve">RED CLIFFS                                        </t>
  </si>
  <si>
    <t xml:space="preserve">STEWART                                           </t>
  </si>
  <si>
    <t xml:space="preserve">SUNNYCLIFFS                                       </t>
  </si>
  <si>
    <t xml:space="preserve">WERRIMULL                                         </t>
  </si>
  <si>
    <t xml:space="preserve">YATPOOL                                           </t>
  </si>
  <si>
    <t xml:space="preserve">IRYMPLE                                           </t>
  </si>
  <si>
    <t xml:space="preserve">MILDURA                                           </t>
  </si>
  <si>
    <t xml:space="preserve">MILDURA EAST                                      </t>
  </si>
  <si>
    <t xml:space="preserve">MILDURA WEST                                      </t>
  </si>
  <si>
    <t xml:space="preserve">PARINGI                                           </t>
  </si>
  <si>
    <t xml:space="preserve">KOORLONG                                          </t>
  </si>
  <si>
    <t xml:space="preserve">MILDURA CENTRE PLAZA                              </t>
  </si>
  <si>
    <t xml:space="preserve">MILDURA SOUTH                                     </t>
  </si>
  <si>
    <t xml:space="preserve">NICHOLS POINT                                     </t>
  </si>
  <si>
    <t xml:space="preserve">BIRDWOODTON                                       </t>
  </si>
  <si>
    <t xml:space="preserve">MERBEIN                                           </t>
  </si>
  <si>
    <t xml:space="preserve">MERBEIN SOUTH                                     </t>
  </si>
  <si>
    <t xml:space="preserve">YELTA                                             </t>
  </si>
  <si>
    <t xml:space="preserve">COWANGIE                                          </t>
  </si>
  <si>
    <t xml:space="preserve">WALPEUP                                           </t>
  </si>
  <si>
    <t xml:space="preserve">UNDERBOOL                                         </t>
  </si>
  <si>
    <t xml:space="preserve">MURRAYVILLE                                       </t>
  </si>
  <si>
    <t xml:space="preserve">MARONG                                            </t>
  </si>
  <si>
    <t xml:space="preserve">BRIDGEWATER NORTH                                 </t>
  </si>
  <si>
    <t xml:space="preserve">BRIDGEWATER ON LODDON                             </t>
  </si>
  <si>
    <t xml:space="preserve">LEICHARDT                                         </t>
  </si>
  <si>
    <t xml:space="preserve">YARRABERB                                         </t>
  </si>
  <si>
    <t xml:space="preserve">BEARS LAGOON                                      </t>
  </si>
  <si>
    <t xml:space="preserve">BRENANAH                                          </t>
  </si>
  <si>
    <t xml:space="preserve">GLENALBYN                                         </t>
  </si>
  <si>
    <t xml:space="preserve">JARKLIN                                           </t>
  </si>
  <si>
    <t xml:space="preserve">KINGOWER                                          </t>
  </si>
  <si>
    <t xml:space="preserve">KURTING                                           </t>
  </si>
  <si>
    <t xml:space="preserve">POWLETT PLAINS                                    </t>
  </si>
  <si>
    <t xml:space="preserve">RHEOLA                                            </t>
  </si>
  <si>
    <t xml:space="preserve">SALISBURY WEST                                    </t>
  </si>
  <si>
    <t xml:space="preserve">SERPENTINE                                        </t>
  </si>
  <si>
    <t xml:space="preserve">BERRIMAL                                          </t>
  </si>
  <si>
    <t xml:space="preserve">BORUNG                                            </t>
  </si>
  <si>
    <t xml:space="preserve">FENTONS CREEK                                     </t>
  </si>
  <si>
    <t xml:space="preserve">FERNIHURST                                        </t>
  </si>
  <si>
    <t xml:space="preserve">FIERY FLAT                                        </t>
  </si>
  <si>
    <t xml:space="preserve">KURRACA                                           </t>
  </si>
  <si>
    <t xml:space="preserve">KURRACA WEST                                      </t>
  </si>
  <si>
    <t xml:space="preserve">MYSIA                                             </t>
  </si>
  <si>
    <t xml:space="preserve">RICHMOND PLAINS                                   </t>
  </si>
  <si>
    <t xml:space="preserve">SKINNERS FLAT                                     </t>
  </si>
  <si>
    <t xml:space="preserve">WEDDERBURN JUNCTION                               </t>
  </si>
  <si>
    <t xml:space="preserve">WEHLA                                             </t>
  </si>
  <si>
    <t xml:space="preserve">WOOLSHED FLAT                                     </t>
  </si>
  <si>
    <t xml:space="preserve">WOOSANG                                           </t>
  </si>
  <si>
    <t xml:space="preserve">KINYPANIAL                                        </t>
  </si>
  <si>
    <t xml:space="preserve">KORONG VALE                                       </t>
  </si>
  <si>
    <t xml:space="preserve">PYALONG                                           </t>
  </si>
  <si>
    <t xml:space="preserve">EMU FLAT                                          </t>
  </si>
  <si>
    <t xml:space="preserve">TOOBORAC                                          </t>
  </si>
  <si>
    <t xml:space="preserve">COSTERFIELD                                       </t>
  </si>
  <si>
    <t xml:space="preserve">DERRINAL                                          </t>
  </si>
  <si>
    <t xml:space="preserve">HEATHCOTE SOUTH                                   </t>
  </si>
  <si>
    <t xml:space="preserve">KNOWSLEY                                          </t>
  </si>
  <si>
    <t xml:space="preserve">LADYS PASS                                        </t>
  </si>
  <si>
    <t xml:space="preserve">MOORMBOOL WEST                                    </t>
  </si>
  <si>
    <t xml:space="preserve">MOUNT CAMEL                                       </t>
  </si>
  <si>
    <t xml:space="preserve">REDCASTLE                                         </t>
  </si>
  <si>
    <t xml:space="preserve">BARRAKEE                                          </t>
  </si>
  <si>
    <t xml:space="preserve">BUCKRABANYULE                                     </t>
  </si>
  <si>
    <t xml:space="preserve">JEFFCOTT                                          </t>
  </si>
  <si>
    <t xml:space="preserve">LAKE MARMAL                                       </t>
  </si>
  <si>
    <t xml:space="preserve">NARRE WILLOCK                                     </t>
  </si>
  <si>
    <t xml:space="preserve">TEDDYWADDY                                        </t>
  </si>
  <si>
    <t xml:space="preserve">TERRAPPEE                                         </t>
  </si>
  <si>
    <t xml:space="preserve">WOOROONOOK                                        </t>
  </si>
  <si>
    <t xml:space="preserve">WYCHITELLA                                        </t>
  </si>
  <si>
    <t xml:space="preserve">WYCHITELLA NORTH                                  </t>
  </si>
  <si>
    <t xml:space="preserve">YEUNGROON                                         </t>
  </si>
  <si>
    <t xml:space="preserve">GLENLOTH                                          </t>
  </si>
  <si>
    <t xml:space="preserve">WYCHEPROOF                                        </t>
  </si>
  <si>
    <t xml:space="preserve">NULLAWIL                                          </t>
  </si>
  <si>
    <t xml:space="preserve">CULGOA                                            </t>
  </si>
  <si>
    <t xml:space="preserve">BERRIWILLOCK                                      </t>
  </si>
  <si>
    <t xml:space="preserve">MITTYACK                                          </t>
  </si>
  <si>
    <t xml:space="preserve">NANDALY                                           </t>
  </si>
  <si>
    <t xml:space="preserve">SEA LAKE                                          </t>
  </si>
  <si>
    <t xml:space="preserve">BARRAPORT                                         </t>
  </si>
  <si>
    <t xml:space="preserve">BARRAPORT WEST                                    </t>
  </si>
  <si>
    <t xml:space="preserve">BOORT                                             </t>
  </si>
  <si>
    <t xml:space="preserve">CANARY ISLAND                                     </t>
  </si>
  <si>
    <t xml:space="preserve">CATUMNAL                                          </t>
  </si>
  <si>
    <t xml:space="preserve">GREDGWIN                                          </t>
  </si>
  <si>
    <t xml:space="preserve">LEAGHUR                                           </t>
  </si>
  <si>
    <t xml:space="preserve">MINMINDIE                                         </t>
  </si>
  <si>
    <t xml:space="preserve">YANDO                                             </t>
  </si>
  <si>
    <t xml:space="preserve">CANNIE                                            </t>
  </si>
  <si>
    <t xml:space="preserve">NINYEUNOOK                                        </t>
  </si>
  <si>
    <t xml:space="preserve">OAKVALE                                           </t>
  </si>
  <si>
    <t xml:space="preserve">QUAMBATOOK                                        </t>
  </si>
  <si>
    <t xml:space="preserve">LALBERT                                           </t>
  </si>
  <si>
    <t xml:space="preserve">TITYBONG                                          </t>
  </si>
  <si>
    <t xml:space="preserve">ULTIMA                                            </t>
  </si>
  <si>
    <t xml:space="preserve">WAITCHIE                                          </t>
  </si>
  <si>
    <t xml:space="preserve">CHINKAPOOK                                        </t>
  </si>
  <si>
    <t xml:space="preserve">MANANGATANG                                       </t>
  </si>
  <si>
    <t xml:space="preserve">ANNUELLO                                          </t>
  </si>
  <si>
    <t xml:space="preserve">BANNERTON                                         </t>
  </si>
  <si>
    <t xml:space="preserve">ROBINVALE                                         </t>
  </si>
  <si>
    <t xml:space="preserve">WEMEN                                             </t>
  </si>
  <si>
    <t xml:space="preserve">BENDIGO                                           </t>
  </si>
  <si>
    <t xml:space="preserve">BENDIGO SOUTH                                     </t>
  </si>
  <si>
    <t xml:space="preserve">DIAMOND HILL                                      </t>
  </si>
  <si>
    <t xml:space="preserve">FLORA HILL                                        </t>
  </si>
  <si>
    <t xml:space="preserve">KENNINGTON                                        </t>
  </si>
  <si>
    <t xml:space="preserve">LONG GULLY                                        </t>
  </si>
  <si>
    <t xml:space="preserve">NORTH BENDIGO                                     </t>
  </si>
  <si>
    <t xml:space="preserve">QUARRY HILL                                       </t>
  </si>
  <si>
    <t xml:space="preserve">SANDHURST EAST                                    </t>
  </si>
  <si>
    <t xml:space="preserve">SPRING GULLY                                      </t>
  </si>
  <si>
    <t xml:space="preserve">STRATHDALE                                        </t>
  </si>
  <si>
    <t xml:space="preserve">WEST BENDIGO                                      </t>
  </si>
  <si>
    <t xml:space="preserve">ARNOLD                                            </t>
  </si>
  <si>
    <t xml:space="preserve">ARNOLD WEST                                       </t>
  </si>
  <si>
    <t xml:space="preserve">AXE CREEK                                         </t>
  </si>
  <si>
    <t xml:space="preserve">AXEDALE                                           </t>
  </si>
  <si>
    <t xml:space="preserve">BAGSHOT                                           </t>
  </si>
  <si>
    <t xml:space="preserve">BENDIGO FORWARD                                   </t>
  </si>
  <si>
    <t xml:space="preserve">CORNELLA                                          </t>
  </si>
  <si>
    <t xml:space="preserve">EPPALOCK                                          </t>
  </si>
  <si>
    <t xml:space="preserve">EPSOM                                             </t>
  </si>
  <si>
    <t xml:space="preserve">HUNTLY                                            </t>
  </si>
  <si>
    <t xml:space="preserve">JUNORTOUN                                         </t>
  </si>
  <si>
    <t xml:space="preserve">KIMBOLTON                                         </t>
  </si>
  <si>
    <t xml:space="preserve">LLANELLY                                          </t>
  </si>
  <si>
    <t xml:space="preserve">LOCKWOOD                                          </t>
  </si>
  <si>
    <t xml:space="preserve">LOCKWOOD SOUTH                                    </t>
  </si>
  <si>
    <t xml:space="preserve">LONGLEA                                           </t>
  </si>
  <si>
    <t xml:space="preserve">MAIDEN GULLY                                      </t>
  </si>
  <si>
    <t xml:space="preserve">MANDURANG                                         </t>
  </si>
  <si>
    <t xml:space="preserve">MANDURANG SOUTH                                   </t>
  </si>
  <si>
    <t xml:space="preserve">PAINSWICK                                         </t>
  </si>
  <si>
    <t xml:space="preserve">PILCHERS BRIDGE                                   </t>
  </si>
  <si>
    <t xml:space="preserve">SEDGWICK                                          </t>
  </si>
  <si>
    <t xml:space="preserve">STRATHFIELDSAYE                                   </t>
  </si>
  <si>
    <t xml:space="preserve">TARNAGULLA                                        </t>
  </si>
  <si>
    <t xml:space="preserve">TOOLLEEN                                          </t>
  </si>
  <si>
    <t xml:space="preserve">WAANYARRA                                         </t>
  </si>
  <si>
    <t xml:space="preserve">WELLSFORD                                         </t>
  </si>
  <si>
    <t xml:space="preserve">WOODSTOCK ON LODDON                               </t>
  </si>
  <si>
    <t xml:space="preserve">BENDIGO DC                                        </t>
  </si>
  <si>
    <t xml:space="preserve">GOLDEN SQUARE                                     </t>
  </si>
  <si>
    <t xml:space="preserve">LANSELL PLAZA                                     </t>
  </si>
  <si>
    <t xml:space="preserve">CALIFORNIA GULLY                                  </t>
  </si>
  <si>
    <t xml:space="preserve">CAMPBELLS FOREST                                  </t>
  </si>
  <si>
    <t xml:space="preserve">EAGLEHAWK                                         </t>
  </si>
  <si>
    <t xml:space="preserve">JACKASS FLAT                                      </t>
  </si>
  <si>
    <t xml:space="preserve">MYERS FLAT                                        </t>
  </si>
  <si>
    <t xml:space="preserve">SEBASTIAN                                         </t>
  </si>
  <si>
    <t xml:space="preserve">WOODVALE                                          </t>
  </si>
  <si>
    <t xml:space="preserve">BARNADOWN                                         </t>
  </si>
  <si>
    <t xml:space="preserve">FOSTERVILLE                                       </t>
  </si>
  <si>
    <t xml:space="preserve">GOORNONG                                          </t>
  </si>
  <si>
    <t xml:space="preserve">MUSKERRY EAST                                     </t>
  </si>
  <si>
    <t xml:space="preserve">BURNEWANG                                         </t>
  </si>
  <si>
    <t xml:space="preserve">COROP WEST                                        </t>
  </si>
  <si>
    <t xml:space="preserve">CREEK VIEW                                        </t>
  </si>
  <si>
    <t xml:space="preserve">ELMORE                                            </t>
  </si>
  <si>
    <t xml:space="preserve">HUNTER                                            </t>
  </si>
  <si>
    <t xml:space="preserve">AVONMORE                                          </t>
  </si>
  <si>
    <t xml:space="preserve">COLBINABBIN                                       </t>
  </si>
  <si>
    <t xml:space="preserve">COROP                                             </t>
  </si>
  <si>
    <t xml:space="preserve">BALLENDELLA                                       </t>
  </si>
  <si>
    <t xml:space="preserve">BAMAWM                                            </t>
  </si>
  <si>
    <t xml:space="preserve">BAMAWM EXTENSION                                  </t>
  </si>
  <si>
    <t xml:space="preserve">DIGGORA WEST                                      </t>
  </si>
  <si>
    <t xml:space="preserve">FAIRY DELL                                        </t>
  </si>
  <si>
    <t xml:space="preserve">NANNEELLA                                         </t>
  </si>
  <si>
    <t xml:space="preserve">ROCHESTER                                         </t>
  </si>
  <si>
    <t xml:space="preserve">TIMMERING                                         </t>
  </si>
  <si>
    <t xml:space="preserve">TORRUMBARRY                                       </t>
  </si>
  <si>
    <t xml:space="preserve">LOCKINGTON                                        </t>
  </si>
  <si>
    <t xml:space="preserve">ECHUCA                                            </t>
  </si>
  <si>
    <t xml:space="preserve">ECHUCA SOUTH                                      </t>
  </si>
  <si>
    <t xml:space="preserve">ECHUCA VILLAGE                                    </t>
  </si>
  <si>
    <t xml:space="preserve">ECHUCA WEST                                       </t>
  </si>
  <si>
    <t xml:space="preserve">KANYAPELLA                                        </t>
  </si>
  <si>
    <t xml:space="preserve">MCEVOYS                                           </t>
  </si>
  <si>
    <t xml:space="preserve">PATHO                                             </t>
  </si>
  <si>
    <t xml:space="preserve">ROSLYNMEAD                                        </t>
  </si>
  <si>
    <t xml:space="preserve">WHARPARILLA                                       </t>
  </si>
  <si>
    <t xml:space="preserve">KOTTA                                             </t>
  </si>
  <si>
    <t xml:space="preserve">GUNBOWER                                          </t>
  </si>
  <si>
    <t xml:space="preserve">HORFIELD                                          </t>
  </si>
  <si>
    <t xml:space="preserve">LEITCHVILLE                                       </t>
  </si>
  <si>
    <t xml:space="preserve">BURKES BRIDGE                                     </t>
  </si>
  <si>
    <t xml:space="preserve">COHUNA                                            </t>
  </si>
  <si>
    <t xml:space="preserve">CULLEN                                            </t>
  </si>
  <si>
    <t xml:space="preserve">DALTONS BRIDGE                                    </t>
  </si>
  <si>
    <t xml:space="preserve">GANNAWARRA                                        </t>
  </si>
  <si>
    <t xml:space="preserve">KEELY                                             </t>
  </si>
  <si>
    <t xml:space="preserve">MACORNA NORTH                                     </t>
  </si>
  <si>
    <t xml:space="preserve">MCMILLANS                                         </t>
  </si>
  <si>
    <t xml:space="preserve">MEAD                                              </t>
  </si>
  <si>
    <t xml:space="preserve">MINCHA WEST                                       </t>
  </si>
  <si>
    <t xml:space="preserve">WEE WEE RUP                                       </t>
  </si>
  <si>
    <t xml:space="preserve">AUCHMORE                                          </t>
  </si>
  <si>
    <t xml:space="preserve">DRUMMARTIN                                        </t>
  </si>
  <si>
    <t xml:space="preserve">KAMAROOKA                                         </t>
  </si>
  <si>
    <t xml:space="preserve">NEILBOROUGH                                       </t>
  </si>
  <si>
    <t xml:space="preserve">RAYWOOD                                           </t>
  </si>
  <si>
    <t xml:space="preserve">DINGEE                                            </t>
  </si>
  <si>
    <t xml:space="preserve">KAMAROOKA NORTH                                   </t>
  </si>
  <si>
    <t xml:space="preserve">POMPAPIEL                                         </t>
  </si>
  <si>
    <t xml:space="preserve">TANDARRA                                          </t>
  </si>
  <si>
    <t xml:space="preserve">MILLOO                                            </t>
  </si>
  <si>
    <t xml:space="preserve">PIAVELLA                                          </t>
  </si>
  <si>
    <t xml:space="preserve">CALIVIL                                           </t>
  </si>
  <si>
    <t xml:space="preserve">MITIAMO                                           </t>
  </si>
  <si>
    <t xml:space="preserve">PINE GROVE                                        </t>
  </si>
  <si>
    <t xml:space="preserve">TERRICK EAST                                      </t>
  </si>
  <si>
    <t xml:space="preserve">TERRICK TERRICK EAST                              </t>
  </si>
  <si>
    <t xml:space="preserve">BALD ROCK                                         </t>
  </si>
  <si>
    <t xml:space="preserve">JUNGABURRA                                        </t>
  </si>
  <si>
    <t xml:space="preserve">LODDON VALE                                       </t>
  </si>
  <si>
    <t xml:space="preserve">MINCHA                                            </t>
  </si>
  <si>
    <t xml:space="preserve">MOLOGA                                            </t>
  </si>
  <si>
    <t xml:space="preserve">PYRAMID HILL                                      </t>
  </si>
  <si>
    <t xml:space="preserve">SYLVATERRE                                        </t>
  </si>
  <si>
    <t xml:space="preserve">TERRICK TERRICK                                   </t>
  </si>
  <si>
    <t xml:space="preserve">YARRAWALLA                                        </t>
  </si>
  <si>
    <t xml:space="preserve">DURHAM OX                                         </t>
  </si>
  <si>
    <t xml:space="preserve">APPIN SOUTH                                       </t>
  </si>
  <si>
    <t xml:space="preserve">BAEL BAEL                                         </t>
  </si>
  <si>
    <t xml:space="preserve">BENJEROOP                                         </t>
  </si>
  <si>
    <t xml:space="preserve">BUDGERUM EAST                                     </t>
  </si>
  <si>
    <t xml:space="preserve">CAPELS CROSSING                                   </t>
  </si>
  <si>
    <t xml:space="preserve">DINGWALL                                          </t>
  </si>
  <si>
    <t xml:space="preserve">FAIRLEY                                           </t>
  </si>
  <si>
    <t xml:space="preserve">GONN CROSSING                                     </t>
  </si>
  <si>
    <t xml:space="preserve">KERANG                                            </t>
  </si>
  <si>
    <t xml:space="preserve">KERANG EAST                                       </t>
  </si>
  <si>
    <t xml:space="preserve">KOROOP                                            </t>
  </si>
  <si>
    <t xml:space="preserve">LAKE MERAN                                        </t>
  </si>
  <si>
    <t xml:space="preserve">MACORNA                                           </t>
  </si>
  <si>
    <t xml:space="preserve">MEERING WEST                                      </t>
  </si>
  <si>
    <t xml:space="preserve">MILNES BRIDGE                                     </t>
  </si>
  <si>
    <t xml:space="preserve">MURRABIT                                          </t>
  </si>
  <si>
    <t xml:space="preserve">MURRABIT WEST                                     </t>
  </si>
  <si>
    <t xml:space="preserve">MYALL                                             </t>
  </si>
  <si>
    <t xml:space="preserve">MYSTIC PARK                                       </t>
  </si>
  <si>
    <t xml:space="preserve">PINE VIEW                                         </t>
  </si>
  <si>
    <t xml:space="preserve">REEDY LAKE                                        </t>
  </si>
  <si>
    <t xml:space="preserve">SANDHILL LAKE                                     </t>
  </si>
  <si>
    <t xml:space="preserve">TEAL POINT                                        </t>
  </si>
  <si>
    <t xml:space="preserve">TRAGOWEL                                          </t>
  </si>
  <si>
    <t xml:space="preserve">KOONDROOK                                         </t>
  </si>
  <si>
    <t xml:space="preserve">BEAUCHAMP                                         </t>
  </si>
  <si>
    <t xml:space="preserve">LAKE CHARM                                        </t>
  </si>
  <si>
    <t xml:space="preserve">TRESCO                                            </t>
  </si>
  <si>
    <t xml:space="preserve">LAKE BOGA                                         </t>
  </si>
  <si>
    <t xml:space="preserve">TRESCO WEST                                       </t>
  </si>
  <si>
    <t xml:space="preserve">SWAN HILL                                         </t>
  </si>
  <si>
    <t xml:space="preserve">MURRAWEE                                          </t>
  </si>
  <si>
    <t xml:space="preserve">MURRAYDALE                                        </t>
  </si>
  <si>
    <t xml:space="preserve">TYNTYNDER                                         </t>
  </si>
  <si>
    <t xml:space="preserve">TYNTYNDER SOUTH                                   </t>
  </si>
  <si>
    <t xml:space="preserve">WOORINEN SOUTH                                    </t>
  </si>
  <si>
    <t xml:space="preserve">WOORINEN                                          </t>
  </si>
  <si>
    <t xml:space="preserve">BEVERFORD                                         </t>
  </si>
  <si>
    <t xml:space="preserve">VINIFERA                                          </t>
  </si>
  <si>
    <t xml:space="preserve">NYAH                                              </t>
  </si>
  <si>
    <t xml:space="preserve">NYAH WEST                                         </t>
  </si>
  <si>
    <t xml:space="preserve">WOOD WOOD                                         </t>
  </si>
  <si>
    <t xml:space="preserve">KOOLOONONG                                        </t>
  </si>
  <si>
    <t xml:space="preserve">LAKE POWELL                                       </t>
  </si>
  <si>
    <t xml:space="preserve">NATYA                                             </t>
  </si>
  <si>
    <t xml:space="preserve">PIANGIL                                           </t>
  </si>
  <si>
    <t xml:space="preserve">BOUNDARY BEND                                     </t>
  </si>
  <si>
    <t xml:space="preserve">TABILK                                            </t>
  </si>
  <si>
    <t xml:space="preserve">BAILIESTON                                        </t>
  </si>
  <si>
    <t xml:space="preserve">GOULBURN WEIR                                     </t>
  </si>
  <si>
    <t xml:space="preserve">GRAYTOWN                                          </t>
  </si>
  <si>
    <t xml:space="preserve">KIRWANS BRIDGE                                    </t>
  </si>
  <si>
    <t xml:space="preserve">MITCHELLSTOWN                                     </t>
  </si>
  <si>
    <t xml:space="preserve">NAGAMBIE                                          </t>
  </si>
  <si>
    <t xml:space="preserve">WAHRING                                           </t>
  </si>
  <si>
    <t xml:space="preserve">WIRRATE                                           </t>
  </si>
  <si>
    <t xml:space="preserve">DHURRINGILE                                       </t>
  </si>
  <si>
    <t xml:space="preserve">MOORILIM                                          </t>
  </si>
  <si>
    <t xml:space="preserve">MURCHISON                                         </t>
  </si>
  <si>
    <t xml:space="preserve">MURCHISON EAST                                    </t>
  </si>
  <si>
    <t xml:space="preserve">MURCHISON NORTH                                   </t>
  </si>
  <si>
    <t xml:space="preserve">MOORA                                             </t>
  </si>
  <si>
    <t xml:space="preserve">RUSHWORTH                                         </t>
  </si>
  <si>
    <t xml:space="preserve">WANALTA                                           </t>
  </si>
  <si>
    <t xml:space="preserve">WARANGA                                           </t>
  </si>
  <si>
    <t xml:space="preserve">WHROO                                             </t>
  </si>
  <si>
    <t xml:space="preserve">TOOLAMBA                                          </t>
  </si>
  <si>
    <t xml:space="preserve">TOOLAMBA WEST                                     </t>
  </si>
  <si>
    <t xml:space="preserve">GILLIESTON                                        </t>
  </si>
  <si>
    <t xml:space="preserve">GIRGARRE EAST                                     </t>
  </si>
  <si>
    <t xml:space="preserve">HARSTON                                           </t>
  </si>
  <si>
    <t xml:space="preserve">MOOROOPNA NORTH WEST                              </t>
  </si>
  <si>
    <t xml:space="preserve">TATURA                                            </t>
  </si>
  <si>
    <t xml:space="preserve">TATURA EAST                                       </t>
  </si>
  <si>
    <t xml:space="preserve">BYRNESIDE                                         </t>
  </si>
  <si>
    <t xml:space="preserve">MERRIGUM                                          </t>
  </si>
  <si>
    <t xml:space="preserve">KYABRAM                                           </t>
  </si>
  <si>
    <t xml:space="preserve">KYABRAM SOUTH                                     </t>
  </si>
  <si>
    <t xml:space="preserve">ST GERMAINS                                       </t>
  </si>
  <si>
    <t xml:space="preserve">WYUNA                                             </t>
  </si>
  <si>
    <t xml:space="preserve">KY VALLEY                                         </t>
  </si>
  <si>
    <t xml:space="preserve">TONGALA                                           </t>
  </si>
  <si>
    <t xml:space="preserve">YAMBUNA                                           </t>
  </si>
  <si>
    <t xml:space="preserve">CORNELIA CREEK                                    </t>
  </si>
  <si>
    <t xml:space="preserve">KOYUGA                                            </t>
  </si>
  <si>
    <t xml:space="preserve">STRATHALLAN                                       </t>
  </si>
  <si>
    <t xml:space="preserve">CARAG CARAG                                       </t>
  </si>
  <si>
    <t xml:space="preserve">STANHOPE SOUTH                                    </t>
  </si>
  <si>
    <t xml:space="preserve">GIRGARRE                                          </t>
  </si>
  <si>
    <t xml:space="preserve">ARDMONA                                           </t>
  </si>
  <si>
    <t xml:space="preserve">COOMBOONA                                         </t>
  </si>
  <si>
    <t xml:space="preserve">MOOROOPNA                                         </t>
  </si>
  <si>
    <t xml:space="preserve">MOOROOPNA NORTH                                   </t>
  </si>
  <si>
    <t xml:space="preserve">UNDERA                                            </t>
  </si>
  <si>
    <t xml:space="preserve">BRANDITT                                          </t>
  </si>
  <si>
    <t xml:space="preserve">CANIAMBO                                          </t>
  </si>
  <si>
    <t xml:space="preserve">COLLIVER                                          </t>
  </si>
  <si>
    <t xml:space="preserve">DUNKIRK                                           </t>
  </si>
  <si>
    <t xml:space="preserve">SHEPPARTON                                        </t>
  </si>
  <si>
    <t xml:space="preserve">SHEPPARTON SOUTH                                  </t>
  </si>
  <si>
    <t xml:space="preserve">COSGROVE                                          </t>
  </si>
  <si>
    <t xml:space="preserve">COSGROVE SOUTH                                    </t>
  </si>
  <si>
    <t xml:space="preserve">GRAHAMVALE                                        </t>
  </si>
  <si>
    <t xml:space="preserve">KARRAMOMUS                                        </t>
  </si>
  <si>
    <t xml:space="preserve">KIALLA EAST                                       </t>
  </si>
  <si>
    <t xml:space="preserve">KIALLA WEST                                       </t>
  </si>
  <si>
    <t xml:space="preserve">LEMNOS                                            </t>
  </si>
  <si>
    <t xml:space="preserve">ORRVALE                                           </t>
  </si>
  <si>
    <t xml:space="preserve">SHEPPARTON EAST                                   </t>
  </si>
  <si>
    <t xml:space="preserve">SHEPPARTON NORTH                                  </t>
  </si>
  <si>
    <t xml:space="preserve">TAMLEUGH WEST                                     </t>
  </si>
  <si>
    <t xml:space="preserve">CONGUPNA                                          </t>
  </si>
  <si>
    <t xml:space="preserve">BUNBARTHA                                         </t>
  </si>
  <si>
    <t xml:space="preserve">INVERGORDON SOUTH                                 </t>
  </si>
  <si>
    <t xml:space="preserve">KATANDRA                                          </t>
  </si>
  <si>
    <t xml:space="preserve">KATANDRA WEST                                     </t>
  </si>
  <si>
    <t xml:space="preserve">MARIONVALE                                        </t>
  </si>
  <si>
    <t xml:space="preserve">MARUNGI                                           </t>
  </si>
  <si>
    <t xml:space="preserve">TALLYGAROOPNA                                     </t>
  </si>
  <si>
    <t xml:space="preserve">ZEERUST                                           </t>
  </si>
  <si>
    <t xml:space="preserve">KAARIMBA                                          </t>
  </si>
  <si>
    <t xml:space="preserve">MUNDOONA                                          </t>
  </si>
  <si>
    <t xml:space="preserve">WUNGHNU                                           </t>
  </si>
  <si>
    <t xml:space="preserve">NARING                                            </t>
  </si>
  <si>
    <t xml:space="preserve">NUMURKAH                                          </t>
  </si>
  <si>
    <t xml:space="preserve">WAAIA                                             </t>
  </si>
  <si>
    <t xml:space="preserve">YALCA                                             </t>
  </si>
  <si>
    <t xml:space="preserve">KOTUPNA                                           </t>
  </si>
  <si>
    <t xml:space="preserve">NATHALIA                                          </t>
  </si>
  <si>
    <t xml:space="preserve">YIELIMA                                           </t>
  </si>
  <si>
    <t xml:space="preserve">BARMAH                                            </t>
  </si>
  <si>
    <t xml:space="preserve">LOWER MOIRA                                       </t>
  </si>
  <si>
    <t xml:space="preserve">PICOLA                                            </t>
  </si>
  <si>
    <t xml:space="preserve">KATUNGA                                           </t>
  </si>
  <si>
    <t xml:space="preserve">BEARII                                            </t>
  </si>
  <si>
    <t xml:space="preserve">MYWEE                                             </t>
  </si>
  <si>
    <t xml:space="preserve">STRATHMERTON                                      </t>
  </si>
  <si>
    <t xml:space="preserve">ULUPNA                                            </t>
  </si>
  <si>
    <t xml:space="preserve">COBRAM                                            </t>
  </si>
  <si>
    <t xml:space="preserve">KOONOOMOO                                         </t>
  </si>
  <si>
    <t xml:space="preserve">YARROWEYAH                                        </t>
  </si>
  <si>
    <t xml:space="preserve">DOOKIE                                            </t>
  </si>
  <si>
    <t xml:space="preserve">MOUNT MAJOR                                       </t>
  </si>
  <si>
    <t xml:space="preserve">NALINGA                                           </t>
  </si>
  <si>
    <t xml:space="preserve">WATTVILLE                                         </t>
  </si>
  <si>
    <t xml:space="preserve">YABBA NORTH                                       </t>
  </si>
  <si>
    <t xml:space="preserve">YOUANMITE                                         </t>
  </si>
  <si>
    <t xml:space="preserve">DOOKIE COLLEGE                                    </t>
  </si>
  <si>
    <t xml:space="preserve">KATAMATITE                                        </t>
  </si>
  <si>
    <t xml:space="preserve">BROADFORD                                         </t>
  </si>
  <si>
    <t xml:space="preserve">CLONBINANE                                        </t>
  </si>
  <si>
    <t xml:space="preserve">STRATH CREEK                                      </t>
  </si>
  <si>
    <t xml:space="preserve">SUNDAY CREEK                                      </t>
  </si>
  <si>
    <t xml:space="preserve">TYAAK                                             </t>
  </si>
  <si>
    <t xml:space="preserve">WATERFORD PARK                                    </t>
  </si>
  <si>
    <t xml:space="preserve">SUGARLOAF CREEK                                   </t>
  </si>
  <si>
    <t xml:space="preserve">TALLAROOK                                         </t>
  </si>
  <si>
    <t xml:space="preserve">CAVEAT                                            </t>
  </si>
  <si>
    <t xml:space="preserve">DROPMORE                                          </t>
  </si>
  <si>
    <t xml:space="preserve">HIGHLANDS                                         </t>
  </si>
  <si>
    <t xml:space="preserve">KERRISDALE                                        </t>
  </si>
  <si>
    <t xml:space="preserve">KOBYBOYN                                          </t>
  </si>
  <si>
    <t xml:space="preserve">SEYMOUR SOUTH                                     </t>
  </si>
  <si>
    <t xml:space="preserve">TRAWOOL                                           </t>
  </si>
  <si>
    <t xml:space="preserve">WHITEHEADS CREEK                                  </t>
  </si>
  <si>
    <t xml:space="preserve">PUCKAPUNYAL MILPO                                 </t>
  </si>
  <si>
    <t xml:space="preserve">AVENEL                                            </t>
  </si>
  <si>
    <t xml:space="preserve">PRANJIP                                           </t>
  </si>
  <si>
    <t xml:space="preserve">BALMATTUM                                         </t>
  </si>
  <si>
    <t xml:space="preserve">CREIGHTON                                         </t>
  </si>
  <si>
    <t xml:space="preserve">CREIGHTONS CREEK                                  </t>
  </si>
  <si>
    <t xml:space="preserve">EUROA                                             </t>
  </si>
  <si>
    <t xml:space="preserve">GOORAM                                            </t>
  </si>
  <si>
    <t xml:space="preserve">KELVIN VIEW                                       </t>
  </si>
  <si>
    <t xml:space="preserve">KITHBROOK                                         </t>
  </si>
  <si>
    <t xml:space="preserve">MIEPOLL                                           </t>
  </si>
  <si>
    <t xml:space="preserve">MOGLONEMBY                                        </t>
  </si>
  <si>
    <t xml:space="preserve">MOLKA                                             </t>
  </si>
  <si>
    <t xml:space="preserve">RIGGS CREEK                                       </t>
  </si>
  <si>
    <t xml:space="preserve">RUFFY                                             </t>
  </si>
  <si>
    <t xml:space="preserve">SHEANS CREEK                                      </t>
  </si>
  <si>
    <t xml:space="preserve">STRATHBOGIE                                       </t>
  </si>
  <si>
    <t xml:space="preserve">TARCOMBE                                          </t>
  </si>
  <si>
    <t xml:space="preserve">BOHO SOUTH                                        </t>
  </si>
  <si>
    <t xml:space="preserve">EARLSTON                                          </t>
  </si>
  <si>
    <t xml:space="preserve">GOWANGARDIE                                       </t>
  </si>
  <si>
    <t xml:space="preserve">MARRAWEENEY                                       </t>
  </si>
  <si>
    <t xml:space="preserve">TAMLEUGH                                          </t>
  </si>
  <si>
    <t xml:space="preserve">TAMLEUGH NORTH                                    </t>
  </si>
  <si>
    <t xml:space="preserve">VIOLET TOWN                                       </t>
  </si>
  <si>
    <t xml:space="preserve">BADDAGINNIE                                       </t>
  </si>
  <si>
    <t xml:space="preserve">TARNOOK                                           </t>
  </si>
  <si>
    <t xml:space="preserve">WARRENBAYNE                                       </t>
  </si>
  <si>
    <t xml:space="preserve">BENALLA                                           </t>
  </si>
  <si>
    <t xml:space="preserve">BROKEN CREEK                                      </t>
  </si>
  <si>
    <t xml:space="preserve">GOOMALIBEE                                        </t>
  </si>
  <si>
    <t xml:space="preserve">KILFEERA                                          </t>
  </si>
  <si>
    <t xml:space="preserve">LIMA                                              </t>
  </si>
  <si>
    <t xml:space="preserve">LIMA EAST                                         </t>
  </si>
  <si>
    <t xml:space="preserve">LIMA SOUTH                                        </t>
  </si>
  <si>
    <t xml:space="preserve">LURG                                              </t>
  </si>
  <si>
    <t xml:space="preserve">MOLYULLAH                                         </t>
  </si>
  <si>
    <t xml:space="preserve">MOORNGAG                                          </t>
  </si>
  <si>
    <t xml:space="preserve">SAMARIA                                           </t>
  </si>
  <si>
    <t xml:space="preserve">SWANPOOL                                          </t>
  </si>
  <si>
    <t xml:space="preserve">TATONG                                            </t>
  </si>
  <si>
    <t xml:space="preserve">UPOTIPOTPON                                       </t>
  </si>
  <si>
    <t xml:space="preserve">UPPER LURG                                        </t>
  </si>
  <si>
    <t xml:space="preserve">UPPER RYANS CREEK                                 </t>
  </si>
  <si>
    <t xml:space="preserve">WINTON NORTH                                      </t>
  </si>
  <si>
    <t xml:space="preserve">BOWEYA                                            </t>
  </si>
  <si>
    <t xml:space="preserve">GLENROWAN                                         </t>
  </si>
  <si>
    <t xml:space="preserve">GLENROWAN WEST                                    </t>
  </si>
  <si>
    <t xml:space="preserve">GRETA SOUTH                                       </t>
  </si>
  <si>
    <t xml:space="preserve">GRETA WEST                                        </t>
  </si>
  <si>
    <t xml:space="preserve">HANSONVILLE                                       </t>
  </si>
  <si>
    <t xml:space="preserve">MOUNT BRUNO                                       </t>
  </si>
  <si>
    <t xml:space="preserve">TAMINICK                                          </t>
  </si>
  <si>
    <t xml:space="preserve">WANGARATTA                                        </t>
  </si>
  <si>
    <t xml:space="preserve">YARRUNGA                                          </t>
  </si>
  <si>
    <t xml:space="preserve">BOBINAWARRAH                                      </t>
  </si>
  <si>
    <t xml:space="preserve">BOORHAMAN                                         </t>
  </si>
  <si>
    <t xml:space="preserve">BOORHAMAN EAST                                    </t>
  </si>
  <si>
    <t xml:space="preserve">BOWSER                                            </t>
  </si>
  <si>
    <t xml:space="preserve">BYAWATHA                                          </t>
  </si>
  <si>
    <t xml:space="preserve">CARBOOR                                           </t>
  </si>
  <si>
    <t xml:space="preserve">CHESHUNT                                          </t>
  </si>
  <si>
    <t xml:space="preserve">CHESHUNT SOUTH                                    </t>
  </si>
  <si>
    <t xml:space="preserve">DOCKER                                            </t>
  </si>
  <si>
    <t xml:space="preserve">DOCKERS PLAINS                                    </t>
  </si>
  <si>
    <t xml:space="preserve">EAST WANGARATTA                                   </t>
  </si>
  <si>
    <t xml:space="preserve">EDI                                               </t>
  </si>
  <si>
    <t xml:space="preserve">EDI UPPER                                         </t>
  </si>
  <si>
    <t xml:space="preserve">EVERTON                                           </t>
  </si>
  <si>
    <t xml:space="preserve">EVERTON UPPER                                     </t>
  </si>
  <si>
    <t xml:space="preserve">KING VALLEY                                       </t>
  </si>
  <si>
    <t xml:space="preserve">LACEBY                                            </t>
  </si>
  <si>
    <t xml:space="preserve">LONDRIGAN                                         </t>
  </si>
  <si>
    <t xml:space="preserve">MARKWOOD                                          </t>
  </si>
  <si>
    <t xml:space="preserve">MEADOW CREEK                                      </t>
  </si>
  <si>
    <t xml:space="preserve">MILAWA                                            </t>
  </si>
  <si>
    <t xml:space="preserve">NORTH WANGARATTA                                  </t>
  </si>
  <si>
    <t xml:space="preserve">OXLEY FLATS                                       </t>
  </si>
  <si>
    <t xml:space="preserve">PEECHELBA                                         </t>
  </si>
  <si>
    <t xml:space="preserve">PEECHELBA EAST                                    </t>
  </si>
  <si>
    <t xml:space="preserve">ROSE RIVER                                        </t>
  </si>
  <si>
    <t xml:space="preserve">TARRAWINGEE                                       </t>
  </si>
  <si>
    <t xml:space="preserve">WABONGA                                           </t>
  </si>
  <si>
    <t xml:space="preserve">WALDARA                                           </t>
  </si>
  <si>
    <t xml:space="preserve">WANGANDARY                                        </t>
  </si>
  <si>
    <t xml:space="preserve">WANGARATTA FORWARD                                </t>
  </si>
  <si>
    <t xml:space="preserve">WANGARATTA NORTH                                  </t>
  </si>
  <si>
    <t xml:space="preserve">WANGARATTA SOUTH                                  </t>
  </si>
  <si>
    <t xml:space="preserve">WHITLANDS                                         </t>
  </si>
  <si>
    <t xml:space="preserve">BORALMA                                           </t>
  </si>
  <si>
    <t xml:space="preserve">LILLIPUT                                          </t>
  </si>
  <si>
    <t xml:space="preserve">NORONG                                            </t>
  </si>
  <si>
    <t xml:space="preserve">SPRINGHURST                                       </t>
  </si>
  <si>
    <t xml:space="preserve">CHILTERN                                          </t>
  </si>
  <si>
    <t xml:space="preserve">CHILTERN VALLEY                                   </t>
  </si>
  <si>
    <t xml:space="preserve">CORNISHTOWN                                       </t>
  </si>
  <si>
    <t xml:space="preserve">BOORHAMAN NORTH                                   </t>
  </si>
  <si>
    <t xml:space="preserve">BRIMIN                                            </t>
  </si>
  <si>
    <t xml:space="preserve">CARLYLE                                           </t>
  </si>
  <si>
    <t xml:space="preserve">DUGAYS BRIDGE                                     </t>
  </si>
  <si>
    <t xml:space="preserve">GOORAMADDA                                        </t>
  </si>
  <si>
    <t xml:space="preserve">GREAT SOUTHERN                                    </t>
  </si>
  <si>
    <t xml:space="preserve">PRENTICE NORTH                                    </t>
  </si>
  <si>
    <t xml:space="preserve">RUTHERGLEN                                        </t>
  </si>
  <si>
    <t xml:space="preserve">WAHGUNYAH                                         </t>
  </si>
  <si>
    <t xml:space="preserve">BARNAWARTHA                                       </t>
  </si>
  <si>
    <t xml:space="preserve">INDIGO VALLEY                                     </t>
  </si>
  <si>
    <t xml:space="preserve">WODONGA                                           </t>
  </si>
  <si>
    <t xml:space="preserve">WEST WODONGA                                      </t>
  </si>
  <si>
    <t xml:space="preserve">WODONGA PLAZA                                     </t>
  </si>
  <si>
    <t xml:space="preserve">ALLANS FLAT                                       </t>
  </si>
  <si>
    <t xml:space="preserve">BARANDUDA                                         </t>
  </si>
  <si>
    <t xml:space="preserve">BARNAWARTHA NORTH                                 </t>
  </si>
  <si>
    <t xml:space="preserve">BELLBRIDGE                                        </t>
  </si>
  <si>
    <t xml:space="preserve">BERRINGAMA                                        </t>
  </si>
  <si>
    <t xml:space="preserve">BETHANGA                                          </t>
  </si>
  <si>
    <t xml:space="preserve">BONEGILLA                                         </t>
  </si>
  <si>
    <t xml:space="preserve">BUNGIL                                            </t>
  </si>
  <si>
    <t xml:space="preserve">CORAL BANK                                        </t>
  </si>
  <si>
    <t xml:space="preserve">DEDERANG                                          </t>
  </si>
  <si>
    <t xml:space="preserve">EBDEN                                             </t>
  </si>
  <si>
    <t xml:space="preserve">GATEWAY ISLAND                                    </t>
  </si>
  <si>
    <t xml:space="preserve">GLEN CREEK                                        </t>
  </si>
  <si>
    <t xml:space="preserve">GUNDOWRING                                        </t>
  </si>
  <si>
    <t xml:space="preserve">HUME WEIR                                         </t>
  </si>
  <si>
    <t xml:space="preserve">HUON CREEK                                        </t>
  </si>
  <si>
    <t xml:space="preserve">KANCOONA                                          </t>
  </si>
  <si>
    <t xml:space="preserve">KERGUNYAH                                         </t>
  </si>
  <si>
    <t xml:space="preserve">KERGUNYAH SOUTH                                   </t>
  </si>
  <si>
    <t xml:space="preserve">KIEWA                                             </t>
  </si>
  <si>
    <t xml:space="preserve">LENEVA                                            </t>
  </si>
  <si>
    <t xml:space="preserve">LUCYVALE                                          </t>
  </si>
  <si>
    <t xml:space="preserve">MONGANS BRIDGE                                    </t>
  </si>
  <si>
    <t xml:space="preserve">MOUNT ALFRED                                      </t>
  </si>
  <si>
    <t xml:space="preserve">OSBORNES FLAT                                     </t>
  </si>
  <si>
    <t xml:space="preserve">STAGHORN FLAT                                     </t>
  </si>
  <si>
    <t xml:space="preserve">TALGARNO                                          </t>
  </si>
  <si>
    <t xml:space="preserve">TANGAMBALANGA                                     </t>
  </si>
  <si>
    <t xml:space="preserve">THOLOGOLONG                                       </t>
  </si>
  <si>
    <t xml:space="preserve">UPPER GUNDOWRING                                  </t>
  </si>
  <si>
    <t xml:space="preserve">WODONGA FORWARD                                   </t>
  </si>
  <si>
    <t xml:space="preserve">BANDIANA                                          </t>
  </si>
  <si>
    <t xml:space="preserve">BANDIANA MILPO                                    </t>
  </si>
  <si>
    <t xml:space="preserve">CHARLEROI                                         </t>
  </si>
  <si>
    <t xml:space="preserve">HUON                                              </t>
  </si>
  <si>
    <t xml:space="preserve">RED BLUFF                                         </t>
  </si>
  <si>
    <t xml:space="preserve">TAWONGA                                           </t>
  </si>
  <si>
    <t xml:space="preserve">TAWONGA SOUTH                                     </t>
  </si>
  <si>
    <t xml:space="preserve">BOGONG                                            </t>
  </si>
  <si>
    <t xml:space="preserve">MOUNT BEAUTY                                      </t>
  </si>
  <si>
    <t xml:space="preserve">TALLANGATTA                                       </t>
  </si>
  <si>
    <t xml:space="preserve">DARTMOUTH                                         </t>
  </si>
  <si>
    <t xml:space="preserve">GRANYA                                            </t>
  </si>
  <si>
    <t xml:space="preserve">MITTA MITTA                                       </t>
  </si>
  <si>
    <t xml:space="preserve">SHELLEY                                           </t>
  </si>
  <si>
    <t xml:space="preserve">TALLANGATTA VALLEY                                </t>
  </si>
  <si>
    <t xml:space="preserve">KOETONG                                           </t>
  </si>
  <si>
    <t xml:space="preserve">CUDGEWA                                           </t>
  </si>
  <si>
    <t xml:space="preserve">NARIEL VALLEY                                     </t>
  </si>
  <si>
    <t xml:space="preserve">BIGGARA                                           </t>
  </si>
  <si>
    <t xml:space="preserve">COLAC COLAC                                       </t>
  </si>
  <si>
    <t xml:space="preserve">CORRYONG                                          </t>
  </si>
  <si>
    <t xml:space="preserve">THOUGLA                                           </t>
  </si>
  <si>
    <t xml:space="preserve">THOWGLA VALLEY                                    </t>
  </si>
  <si>
    <t xml:space="preserve">TOWONG                                            </t>
  </si>
  <si>
    <t xml:space="preserve">TINTALDRA                                         </t>
  </si>
  <si>
    <t xml:space="preserve">BURROWYE                                          </t>
  </si>
  <si>
    <t xml:space="preserve">GUYS FOREST                                       </t>
  </si>
  <si>
    <t xml:space="preserve">WALWA                                             </t>
  </si>
  <si>
    <t xml:space="preserve">RUBICON                                           </t>
  </si>
  <si>
    <t xml:space="preserve">EILDON                                            </t>
  </si>
  <si>
    <t xml:space="preserve">ACHERON                                           </t>
  </si>
  <si>
    <t xml:space="preserve">CATHKIN                                           </t>
  </si>
  <si>
    <t xml:space="preserve">FAWCETT                                           </t>
  </si>
  <si>
    <t xml:space="preserve">KORIELLA                                          </t>
  </si>
  <si>
    <t xml:space="preserve">TAGGERTY                                          </t>
  </si>
  <si>
    <t xml:space="preserve">ANCONA                                            </t>
  </si>
  <si>
    <t xml:space="preserve">MERTON                                            </t>
  </si>
  <si>
    <t xml:space="preserve">WOODFIELD                                         </t>
  </si>
  <si>
    <t xml:space="preserve">GHIN GHIN                                         </t>
  </si>
  <si>
    <t xml:space="preserve">GLENBURN                                          </t>
  </si>
  <si>
    <t xml:space="preserve">HOMEWOOD                                          </t>
  </si>
  <si>
    <t xml:space="preserve">MURRINDINDI                                       </t>
  </si>
  <si>
    <t xml:space="preserve">YEA                                               </t>
  </si>
  <si>
    <t xml:space="preserve">GOBUR                                             </t>
  </si>
  <si>
    <t xml:space="preserve">KANUMBRA                                          </t>
  </si>
  <si>
    <t xml:space="preserve">TERIP TERIP                                       </t>
  </si>
  <si>
    <t xml:space="preserve">YARCK                                             </t>
  </si>
  <si>
    <t xml:space="preserve">BONNIE DOON                                       </t>
  </si>
  <si>
    <t xml:space="preserve">ARCHERTON                                         </t>
  </si>
  <si>
    <t xml:space="preserve">BARJARG                                           </t>
  </si>
  <si>
    <t xml:space="preserve">BOOROOLITE                                        </t>
  </si>
  <si>
    <t xml:space="preserve">GAFFNEYS CREEK                                    </t>
  </si>
  <si>
    <t xml:space="preserve">GOUGHS BAY                                        </t>
  </si>
  <si>
    <t xml:space="preserve">JAMIESON                                          </t>
  </si>
  <si>
    <t xml:space="preserve">KEVINGTON                                         </t>
  </si>
  <si>
    <t xml:space="preserve">MACS COVE                                         </t>
  </si>
  <si>
    <t xml:space="preserve">MAINDAMPLE                                        </t>
  </si>
  <si>
    <t xml:space="preserve">MATLOCK                                           </t>
  </si>
  <si>
    <t xml:space="preserve">MERRIJIG                                          </t>
  </si>
  <si>
    <t xml:space="preserve">MOUNT BULLER                                      </t>
  </si>
  <si>
    <t xml:space="preserve">MOUNTAIN BAY                                      </t>
  </si>
  <si>
    <t xml:space="preserve">NILLAHCOOTIE                                      </t>
  </si>
  <si>
    <t xml:space="preserve">SAWMILL SETTLEMENT                                </t>
  </si>
  <si>
    <t xml:space="preserve">TOLMIE                                            </t>
  </si>
  <si>
    <t xml:space="preserve">BOXWOOD                                           </t>
  </si>
  <si>
    <t xml:space="preserve">CHESNEY VALE                                      </t>
  </si>
  <si>
    <t xml:space="preserve">GOORAMBAT                                         </t>
  </si>
  <si>
    <t xml:space="preserve">MAJOR PLAINS                                      </t>
  </si>
  <si>
    <t xml:space="preserve">BUNGEET                                           </t>
  </si>
  <si>
    <t xml:space="preserve">BUNGEET WEST                                      </t>
  </si>
  <si>
    <t xml:space="preserve">DEVENISH                                          </t>
  </si>
  <si>
    <t xml:space="preserve">THOONA                                            </t>
  </si>
  <si>
    <t xml:space="preserve">ALMONDS                                           </t>
  </si>
  <si>
    <t xml:space="preserve">LAKE ROWAN                                        </t>
  </si>
  <si>
    <t xml:space="preserve">ST JAMES                                          </t>
  </si>
  <si>
    <t xml:space="preserve">WAGGARANDALL                                      </t>
  </si>
  <si>
    <t xml:space="preserve">YUNDOOL                                           </t>
  </si>
  <si>
    <t xml:space="preserve">BOOMAHNOOMOONAH                                   </t>
  </si>
  <si>
    <t xml:space="preserve">TUNGAMAH                                          </t>
  </si>
  <si>
    <t xml:space="preserve">WILBY                                             </t>
  </si>
  <si>
    <t xml:space="preserve">YOUARANG                                          </t>
  </si>
  <si>
    <t xml:space="preserve">MOYHU                                             </t>
  </si>
  <si>
    <t xml:space="preserve">MYRRHEE                                           </t>
  </si>
  <si>
    <t xml:space="preserve">BOWMANS FOREST                                    </t>
  </si>
  <si>
    <t xml:space="preserve">WHOROULY                                          </t>
  </si>
  <si>
    <t xml:space="preserve">WHOROULY EAST                                     </t>
  </si>
  <si>
    <t xml:space="preserve">WHOROULY SOUTH                                    </t>
  </si>
  <si>
    <t xml:space="preserve">MYRTLEFORD                                        </t>
  </si>
  <si>
    <t xml:space="preserve">BARWIDGEE                                         </t>
  </si>
  <si>
    <t xml:space="preserve">BUFFALO RIVER                                     </t>
  </si>
  <si>
    <t xml:space="preserve">DANDONGADALE                                      </t>
  </si>
  <si>
    <t xml:space="preserve">GAPSTED                                           </t>
  </si>
  <si>
    <t xml:space="preserve">MERRIANG                                          </t>
  </si>
  <si>
    <t xml:space="preserve">MERRIANG SOUTH                                    </t>
  </si>
  <si>
    <t xml:space="preserve">MUDGEGONGA                                        </t>
  </si>
  <si>
    <t xml:space="preserve">NUG NUG                                           </t>
  </si>
  <si>
    <t xml:space="preserve">ROSEWHITE                                         </t>
  </si>
  <si>
    <t xml:space="preserve">OVENS                                             </t>
  </si>
  <si>
    <t xml:space="preserve">EUROBIN                                           </t>
  </si>
  <si>
    <t xml:space="preserve">MOUNT BUFFALO                                     </t>
  </si>
  <si>
    <t xml:space="preserve">POREPUNKAH                                        </t>
  </si>
  <si>
    <t xml:space="preserve">BRIGHT                                            </t>
  </si>
  <si>
    <t xml:space="preserve">FREEBURGH                                         </t>
  </si>
  <si>
    <t xml:space="preserve">HARRIETVILLE                                      </t>
  </si>
  <si>
    <t xml:space="preserve">MOUNT HOTHAM                                      </t>
  </si>
  <si>
    <t xml:space="preserve">SMOKO                                             </t>
  </si>
  <si>
    <t xml:space="preserve">WANDILIGONG                                       </t>
  </si>
  <si>
    <t xml:space="preserve">ELDORADO                                          </t>
  </si>
  <si>
    <t xml:space="preserve">BEECHWORTH                                        </t>
  </si>
  <si>
    <t xml:space="preserve">MURMUNGEE                                         </t>
  </si>
  <si>
    <t xml:space="preserve">WOORAGEE                                          </t>
  </si>
  <si>
    <t xml:space="preserve">BRUARONG                                          </t>
  </si>
  <si>
    <t xml:space="preserve">YACKANDANDAH                                      </t>
  </si>
  <si>
    <t xml:space="preserve">WOLLERT                                           </t>
  </si>
  <si>
    <t xml:space="preserve">SOUTH MORANG                                      </t>
  </si>
  <si>
    <t xml:space="preserve">BEVERIDGE                                         </t>
  </si>
  <si>
    <t xml:space="preserve">DOREEN                                            </t>
  </si>
  <si>
    <t xml:space="preserve">MERNDA                                            </t>
  </si>
  <si>
    <t xml:space="preserve">YAN YEAN                                          </t>
  </si>
  <si>
    <t xml:space="preserve">CHINTIN                                           </t>
  </si>
  <si>
    <t xml:space="preserve">DARRAWEIT GUIM                                    </t>
  </si>
  <si>
    <t xml:space="preserve">UPPER PLENTY                                      </t>
  </si>
  <si>
    <t xml:space="preserve">WALLAN                                            </t>
  </si>
  <si>
    <t xml:space="preserve">WALLAN EAST                                       </t>
  </si>
  <si>
    <t xml:space="preserve">BRUCES CREEK                                      </t>
  </si>
  <si>
    <t xml:space="preserve">EDEN PARK                                         </t>
  </si>
  <si>
    <t xml:space="preserve">HUMEVALE                                          </t>
  </si>
  <si>
    <t xml:space="preserve">KINGLAKE CENTRAL                                  </t>
  </si>
  <si>
    <t xml:space="preserve">KINGLAKE WEST                                     </t>
  </si>
  <si>
    <t xml:space="preserve">PHEASANT CREEK                                    </t>
  </si>
  <si>
    <t xml:space="preserve">WHITTLESEA                                        </t>
  </si>
  <si>
    <t xml:space="preserve">HEATHCOTE JUNCTION                                </t>
  </si>
  <si>
    <t xml:space="preserve">WANDONG                                           </t>
  </si>
  <si>
    <t xml:space="preserve">PANTON HILL                                       </t>
  </si>
  <si>
    <t xml:space="preserve">SMITHS GULLY                                      </t>
  </si>
  <si>
    <t xml:space="preserve">BYLANDS                                           </t>
  </si>
  <si>
    <t xml:space="preserve">KINGLAKE                                          </t>
  </si>
  <si>
    <t xml:space="preserve">GLENAROUA                                         </t>
  </si>
  <si>
    <t xml:space="preserve">HIGH CAMP                                         </t>
  </si>
  <si>
    <t xml:space="preserve">KILMORE                                           </t>
  </si>
  <si>
    <t xml:space="preserve">MORANDING                                         </t>
  </si>
  <si>
    <t xml:space="preserve">TANTARABOO                                        </t>
  </si>
  <si>
    <t xml:space="preserve">WILLOWMAVIN                                       </t>
  </si>
  <si>
    <t xml:space="preserve">KALORAMA                                          </t>
  </si>
  <si>
    <t xml:space="preserve">MOUNT DANDENONG                                   </t>
  </si>
  <si>
    <t xml:space="preserve">COLDSTREAM                                        </t>
  </si>
  <si>
    <t xml:space="preserve">GRUYERE                                           </t>
  </si>
  <si>
    <t xml:space="preserve">YERING                                            </t>
  </si>
  <si>
    <t xml:space="preserve">DIXONS CREEK                                      </t>
  </si>
  <si>
    <t xml:space="preserve">STEELS CREEK                                      </t>
  </si>
  <si>
    <t xml:space="preserve">TARRAWARRA                                        </t>
  </si>
  <si>
    <t xml:space="preserve">YARRA GLEN                                        </t>
  </si>
  <si>
    <t xml:space="preserve">BADGER CREEK                                      </t>
  </si>
  <si>
    <t xml:space="preserve">CASTELLA                                          </t>
  </si>
  <si>
    <t xml:space="preserve">HEALESVILLE                                       </t>
  </si>
  <si>
    <t xml:space="preserve">HEALESVILLE MAIN STREET                           </t>
  </si>
  <si>
    <t xml:space="preserve">TOOLANGI                                          </t>
  </si>
  <si>
    <t xml:space="preserve">NARBETHONG                                        </t>
  </si>
  <si>
    <t xml:space="preserve">CAMBARVILLE                                       </t>
  </si>
  <si>
    <t xml:space="preserve">MARYSVILLE                                        </t>
  </si>
  <si>
    <t xml:space="preserve">MOUNT BURNETT                                     </t>
  </si>
  <si>
    <t xml:space="preserve">AVONSLEIGH                                        </t>
  </si>
  <si>
    <t xml:space="preserve">CLEMATIS                                          </t>
  </si>
  <si>
    <t xml:space="preserve">GEMBROOK                                          </t>
  </si>
  <si>
    <t xml:space="preserve">TREMONT                                           </t>
  </si>
  <si>
    <t xml:space="preserve">FERNY CREEK                                       </t>
  </si>
  <si>
    <t xml:space="preserve">SASSAFRAS GULLY                                   </t>
  </si>
  <si>
    <t xml:space="preserve">SHERBROOKE                                        </t>
  </si>
  <si>
    <t xml:space="preserve">KALLISTA                                          </t>
  </si>
  <si>
    <t xml:space="preserve">THE PATCH                                         </t>
  </si>
  <si>
    <t xml:space="preserve">MONBULK                                           </t>
  </si>
  <si>
    <t xml:space="preserve">SILVAN                                            </t>
  </si>
  <si>
    <t xml:space="preserve">MOUNT EVELYN                                      </t>
  </si>
  <si>
    <t xml:space="preserve">GILDEROY                                          </t>
  </si>
  <si>
    <t xml:space="preserve">GLADYSDALE                                        </t>
  </si>
  <si>
    <t xml:space="preserve">POWELLTOWN                                        </t>
  </si>
  <si>
    <t xml:space="preserve">THREE BRIDGES                                     </t>
  </si>
  <si>
    <t xml:space="preserve">YARRA JUNCTION                                    </t>
  </si>
  <si>
    <t xml:space="preserve">MCMAHONS CREEK                                    </t>
  </si>
  <si>
    <t xml:space="preserve">MILLGROVE                                         </t>
  </si>
  <si>
    <t xml:space="preserve">WESBURN                                           </t>
  </si>
  <si>
    <t xml:space="preserve">MONASH UNIVERSITY                                 </t>
  </si>
  <si>
    <t xml:space="preserve">ENDEAVOUR HILLS                                   </t>
  </si>
  <si>
    <t xml:space="preserve">HALLAM                                            </t>
  </si>
  <si>
    <t xml:space="preserve">NARRE WARREN EAST                                 </t>
  </si>
  <si>
    <t xml:space="preserve">NARRE WARREN NORTH                                </t>
  </si>
  <si>
    <t xml:space="preserve">FOUNTAIN GATE                                     </t>
  </si>
  <si>
    <t xml:space="preserve">NARRE WARREN                                      </t>
  </si>
  <si>
    <t xml:space="preserve">NARRE WARREN SOUTH                                </t>
  </si>
  <si>
    <t xml:space="preserve">BERWICK                                           </t>
  </si>
  <si>
    <t xml:space="preserve">HARKAWAY                                          </t>
  </si>
  <si>
    <t xml:space="preserve">GUYS HILL                                         </t>
  </si>
  <si>
    <t xml:space="preserve">BEACONSFIELD UPPER                                </t>
  </si>
  <si>
    <t xml:space="preserve">DEWHURST                                          </t>
  </si>
  <si>
    <t xml:space="preserve">OFFICER                                           </t>
  </si>
  <si>
    <t xml:space="preserve">PAKENHAM                                          </t>
  </si>
  <si>
    <t xml:space="preserve">PAKENHAM UPPER                                    </t>
  </si>
  <si>
    <t xml:space="preserve">MARYKNOLL                                         </t>
  </si>
  <si>
    <t xml:space="preserve">NAR NAR GOON                                      </t>
  </si>
  <si>
    <t xml:space="preserve">TYNONG                                            </t>
  </si>
  <si>
    <t xml:space="preserve">CORA LYNN                                         </t>
  </si>
  <si>
    <t xml:space="preserve">GARFIELD                                          </t>
  </si>
  <si>
    <t xml:space="preserve">VERVALE                                           </t>
  </si>
  <si>
    <t xml:space="preserve">BUNYIP                                            </t>
  </si>
  <si>
    <t xml:space="preserve">IONA                                              </t>
  </si>
  <si>
    <t xml:space="preserve">TONIMBUK                                          </t>
  </si>
  <si>
    <t xml:space="preserve">LABERTOUCHE                                       </t>
  </si>
  <si>
    <t xml:space="preserve">LONGWARRY                                         </t>
  </si>
  <si>
    <t xml:space="preserve">MODELLA                                           </t>
  </si>
  <si>
    <t xml:space="preserve">ATHLONE                                           </t>
  </si>
  <si>
    <t xml:space="preserve">DROUIN                                            </t>
  </si>
  <si>
    <t xml:space="preserve">HALLORA                                           </t>
  </si>
  <si>
    <t xml:space="preserve">JINDIVICK                                         </t>
  </si>
  <si>
    <t xml:space="preserve">RIPPLEBROOK                                       </t>
  </si>
  <si>
    <t xml:space="preserve">WARRAGUL                                          </t>
  </si>
  <si>
    <t xml:space="preserve">BRANDY CREEK                                      </t>
  </si>
  <si>
    <t xml:space="preserve">BULN BULN                                         </t>
  </si>
  <si>
    <t xml:space="preserve">BULN BULN EAST                                    </t>
  </si>
  <si>
    <t xml:space="preserve">CROSSOVER                                         </t>
  </si>
  <si>
    <t xml:space="preserve">ELLINBANK                                         </t>
  </si>
  <si>
    <t xml:space="preserve">FERNDALE                                          </t>
  </si>
  <si>
    <t xml:space="preserve">LARDNER                                           </t>
  </si>
  <si>
    <t xml:space="preserve">NAYOOK                                            </t>
  </si>
  <si>
    <t xml:space="preserve">NEERIM JUNCTION                                   </t>
  </si>
  <si>
    <t xml:space="preserve">NEERIM NORTH                                      </t>
  </si>
  <si>
    <t xml:space="preserve">NILMA                                             </t>
  </si>
  <si>
    <t xml:space="preserve">SEAVIEW                                           </t>
  </si>
  <si>
    <t xml:space="preserve">SHADY CREEK                                       </t>
  </si>
  <si>
    <t xml:space="preserve">TETOORA ROAD PO                                   </t>
  </si>
  <si>
    <t xml:space="preserve">CLOVERLEA                                         </t>
  </si>
  <si>
    <t xml:space="preserve">DARNUM                                            </t>
  </si>
  <si>
    <t xml:space="preserve">GAINSBOROUGH                                      </t>
  </si>
  <si>
    <t xml:space="preserve">ALLAMBEE                                          </t>
  </si>
  <si>
    <t xml:space="preserve">YARRAGON                                          </t>
  </si>
  <si>
    <t xml:space="preserve">NARRACAN                                          </t>
  </si>
  <si>
    <t xml:space="preserve">THORPDALE SOUTH                                   </t>
  </si>
  <si>
    <t xml:space="preserve">TRAFALGAR                                         </t>
  </si>
  <si>
    <t xml:space="preserve">ERICA                                             </t>
  </si>
  <si>
    <t xml:space="preserve">FUMINA                                            </t>
  </si>
  <si>
    <t xml:space="preserve">HERNES OAK                                        </t>
  </si>
  <si>
    <t xml:space="preserve">MOE                                               </t>
  </si>
  <si>
    <t xml:space="preserve">MOE SOUTH                                         </t>
  </si>
  <si>
    <t xml:space="preserve">MOONDARRA                                         </t>
  </si>
  <si>
    <t xml:space="preserve">NEWBOROUGH                                        </t>
  </si>
  <si>
    <t xml:space="preserve">RAWSON                                            </t>
  </si>
  <si>
    <t xml:space="preserve">TANJIL SOUTH                                      </t>
  </si>
  <si>
    <t xml:space="preserve">WILLOW GROVE                                      </t>
  </si>
  <si>
    <t xml:space="preserve">YALLOURN NORTH                                    </t>
  </si>
  <si>
    <t xml:space="preserve">NEERIM                                            </t>
  </si>
  <si>
    <t xml:space="preserve">NEERIM SOUTH                                      </t>
  </si>
  <si>
    <t xml:space="preserve">ADA                                               </t>
  </si>
  <si>
    <t xml:space="preserve">GENTLE ANNIE                                      </t>
  </si>
  <si>
    <t xml:space="preserve">ICY CREEK                                         </t>
  </si>
  <si>
    <t xml:space="preserve">NOOJEE                                            </t>
  </si>
  <si>
    <t xml:space="preserve">TANJIL BREN                                       </t>
  </si>
  <si>
    <t xml:space="preserve">VESPER                                            </t>
  </si>
  <si>
    <t xml:space="preserve">THORPDALE                                         </t>
  </si>
  <si>
    <t xml:space="preserve">HAZELWOOD                                         </t>
  </si>
  <si>
    <t xml:space="preserve">HAZELWOOD NORTH                                   </t>
  </si>
  <si>
    <t xml:space="preserve">JEERALANG JUNCTION                                </t>
  </si>
  <si>
    <t xml:space="preserve">MORWELL                                           </t>
  </si>
  <si>
    <t xml:space="preserve">GIPPSLAND MC                                      </t>
  </si>
  <si>
    <t xml:space="preserve">TRARALGON                                         </t>
  </si>
  <si>
    <t xml:space="preserve">TRARALGON EAST                                    </t>
  </si>
  <si>
    <t xml:space="preserve">TYERS                                             </t>
  </si>
  <si>
    <t xml:space="preserve">HIAMDALE                                          </t>
  </si>
  <si>
    <t xml:space="preserve">NAMBROK                                           </t>
  </si>
  <si>
    <t xml:space="preserve">WILLUNG                                           </t>
  </si>
  <si>
    <t xml:space="preserve">SALE                                              </t>
  </si>
  <si>
    <t xml:space="preserve">WURRUK                                            </t>
  </si>
  <si>
    <t xml:space="preserve">BUNDALAGUAH                                       </t>
  </si>
  <si>
    <t xml:space="preserve">CLYDEBANK                                         </t>
  </si>
  <si>
    <t xml:space="preserve">COBAINS                                           </t>
  </si>
  <si>
    <t xml:space="preserve">DARRIMAN                                          </t>
  </si>
  <si>
    <t xml:space="preserve">DUTSON                                            </t>
  </si>
  <si>
    <t xml:space="preserve">KILMANY                                           </t>
  </si>
  <si>
    <t xml:space="preserve">LOCH SPORT                                        </t>
  </si>
  <si>
    <t xml:space="preserve">MONTGOMERY                                        </t>
  </si>
  <si>
    <t xml:space="preserve">MYRTLEBANK                                        </t>
  </si>
  <si>
    <t xml:space="preserve">PARADISE BEACH                                    </t>
  </si>
  <si>
    <t xml:space="preserve">PEARSONDALE                                       </t>
  </si>
  <si>
    <t xml:space="preserve">SEACOMBE                                          </t>
  </si>
  <si>
    <t xml:space="preserve">SEASPRAY                                          </t>
  </si>
  <si>
    <t xml:space="preserve">STRADBROKE                                        </t>
  </si>
  <si>
    <t xml:space="preserve">THE HEART                                         </t>
  </si>
  <si>
    <t xml:space="preserve">THE HONEYSUCKLES                                  </t>
  </si>
  <si>
    <t xml:space="preserve">SALE EAST RAAF                                    </t>
  </si>
  <si>
    <t xml:space="preserve">GLENGARRY NORTH                                   </t>
  </si>
  <si>
    <t xml:space="preserve">GLENGARRY WEST                                    </t>
  </si>
  <si>
    <t xml:space="preserve">COWWARR                                           </t>
  </si>
  <si>
    <t xml:space="preserve">DAWSON                                            </t>
  </si>
  <si>
    <t xml:space="preserve">DENISON                                           </t>
  </si>
  <si>
    <t xml:space="preserve">GLEN FALLOCH                                      </t>
  </si>
  <si>
    <t xml:space="preserve">GLENMAGGIE                                        </t>
  </si>
  <si>
    <t xml:space="preserve">HEYFIELD                                          </t>
  </si>
  <si>
    <t xml:space="preserve">LICOLA                                            </t>
  </si>
  <si>
    <t xml:space="preserve">WINNINDOO                                         </t>
  </si>
  <si>
    <t xml:space="preserve">MAFFRA UPPER                                      </t>
  </si>
  <si>
    <t xml:space="preserve">MAFFRA WEST UPPER                                 </t>
  </si>
  <si>
    <t xml:space="preserve">MEWBURN PARK                                      </t>
  </si>
  <si>
    <t xml:space="preserve">NEWRY                                             </t>
  </si>
  <si>
    <t xml:space="preserve">TINAMBA                                           </t>
  </si>
  <si>
    <t xml:space="preserve">BOISDALE                                          </t>
  </si>
  <si>
    <t xml:space="preserve">BRIAGOLONG                                        </t>
  </si>
  <si>
    <t xml:space="preserve">COONGULLA                                         </t>
  </si>
  <si>
    <t xml:space="preserve">MAFFRA                                            </t>
  </si>
  <si>
    <t xml:space="preserve">NUNTIN                                            </t>
  </si>
  <si>
    <t xml:space="preserve">RIVERSLEA                                         </t>
  </si>
  <si>
    <t xml:space="preserve">VALENCIA CREEK                                    </t>
  </si>
  <si>
    <t xml:space="preserve">CASTLEBURN                                        </t>
  </si>
  <si>
    <t xml:space="preserve">COBBANNAH                                         </t>
  </si>
  <si>
    <t xml:space="preserve">CROOKED RIVER                                     </t>
  </si>
  <si>
    <t xml:space="preserve">DARGO                                             </t>
  </si>
  <si>
    <t xml:space="preserve">HAWKHURST                                         </t>
  </si>
  <si>
    <t xml:space="preserve">LLOWALONG                                         </t>
  </si>
  <si>
    <t xml:space="preserve">MEERLIEU                                          </t>
  </si>
  <si>
    <t xml:space="preserve">MUNRO                                             </t>
  </si>
  <si>
    <t xml:space="preserve">PERRY BRIDGE                                      </t>
  </si>
  <si>
    <t xml:space="preserve">STOCKDALE                                         </t>
  </si>
  <si>
    <t xml:space="preserve">FERNBANK                                          </t>
  </si>
  <si>
    <t xml:space="preserve">GLENALADALE                                       </t>
  </si>
  <si>
    <t xml:space="preserve">LINDENOW                                          </t>
  </si>
  <si>
    <t xml:space="preserve">JUMBUK                                            </t>
  </si>
  <si>
    <t xml:space="preserve">YINNAR                                            </t>
  </si>
  <si>
    <t xml:space="preserve">YINNAR SOUTH                                      </t>
  </si>
  <si>
    <t xml:space="preserve">BOOLARRA                                          </t>
  </si>
  <si>
    <t xml:space="preserve">BUDGEREE                                          </t>
  </si>
  <si>
    <t xml:space="preserve">BUDGEREE EAST                                     </t>
  </si>
  <si>
    <t xml:space="preserve">JOHNSTONES HILL                                   </t>
  </si>
  <si>
    <t xml:space="preserve">MIRBOO EAST                                       </t>
  </si>
  <si>
    <t xml:space="preserve">ALLAMBEE RESERVE                                  </t>
  </si>
  <si>
    <t xml:space="preserve">ALLAMBEE SOUTH                                    </t>
  </si>
  <si>
    <t xml:space="preserve">DARLIMURLA                                        </t>
  </si>
  <si>
    <t xml:space="preserve">DELBURN                                           </t>
  </si>
  <si>
    <t xml:space="preserve">DOLLAR                                            </t>
  </si>
  <si>
    <t xml:space="preserve">LIMONITE                                          </t>
  </si>
  <si>
    <t xml:space="preserve">MILFORD GRANGE                                    </t>
  </si>
  <si>
    <t xml:space="preserve">MIRBOO                                            </t>
  </si>
  <si>
    <t xml:space="preserve">MIRBOO NORTH                                      </t>
  </si>
  <si>
    <t xml:space="preserve">GORMANDALE                                        </t>
  </si>
  <si>
    <t xml:space="preserve">CARRAJUNG SOUTH                                   </t>
  </si>
  <si>
    <t xml:space="preserve">MCLOUGHLINS BEACH                                 </t>
  </si>
  <si>
    <t xml:space="preserve">WOODSIDE NORTH                                    </t>
  </si>
  <si>
    <t xml:space="preserve">BAIRNSDALE                                        </t>
  </si>
  <si>
    <t xml:space="preserve">BENGWORDEN                                        </t>
  </si>
  <si>
    <t xml:space="preserve">FORGE CREEK                                       </t>
  </si>
  <si>
    <t xml:space="preserve">LINDENOW SOUTH                                    </t>
  </si>
  <si>
    <t xml:space="preserve">NEWLANDS ARM                                      </t>
  </si>
  <si>
    <t xml:space="preserve">SARSFIELD                                         </t>
  </si>
  <si>
    <t xml:space="preserve">WY YUNG                                           </t>
  </si>
  <si>
    <t xml:space="preserve">EAGLE POINT                                       </t>
  </si>
  <si>
    <t xml:space="preserve">PAYNESVILLE                                       </t>
  </si>
  <si>
    <t xml:space="preserve">RAYMOND ISLAND                                    </t>
  </si>
  <si>
    <t xml:space="preserve">NICHOLSON                                         </t>
  </si>
  <si>
    <t xml:space="preserve">BRUTHEN                                           </t>
  </si>
  <si>
    <t xml:space="preserve">BUCHAN                                            </t>
  </si>
  <si>
    <t xml:space="preserve">BUTCHERS RIDGE                                    </t>
  </si>
  <si>
    <t xml:space="preserve">GELANTIPY                                         </t>
  </si>
  <si>
    <t xml:space="preserve">MOSSIFACE                                         </t>
  </si>
  <si>
    <t xml:space="preserve">MURRINDAL                                         </t>
  </si>
  <si>
    <t xml:space="preserve">SUGGAN BUGGAN                                     </t>
  </si>
  <si>
    <t xml:space="preserve">TAMBO UPPER                                       </t>
  </si>
  <si>
    <t xml:space="preserve">TIMBARRA                                          </t>
  </si>
  <si>
    <t xml:space="preserve">W TREE                                            </t>
  </si>
  <si>
    <t xml:space="preserve">WISELEIGH                                         </t>
  </si>
  <si>
    <t xml:space="preserve">WULGULMERANG                                      </t>
  </si>
  <si>
    <t xml:space="preserve">NEWMERELLA                                        </t>
  </si>
  <si>
    <t xml:space="preserve">LAKE TYERS                                        </t>
  </si>
  <si>
    <t xml:space="preserve">NOWA NOWA                                         </t>
  </si>
  <si>
    <t xml:space="preserve">WAIREWA                                           </t>
  </si>
  <si>
    <t xml:space="preserve">BENDOC                                            </t>
  </si>
  <si>
    <t xml:space="preserve">BETE BOLONG                                       </t>
  </si>
  <si>
    <t xml:space="preserve">BONANG                                            </t>
  </si>
  <si>
    <t xml:space="preserve">BRODRIBB RIVER                                    </t>
  </si>
  <si>
    <t xml:space="preserve">DEDDICK                                           </t>
  </si>
  <si>
    <t xml:space="preserve">DELLICKNORA                                       </t>
  </si>
  <si>
    <t xml:space="preserve">GOONGERAH                                         </t>
  </si>
  <si>
    <t xml:space="preserve">HAYDENS BOG                                       </t>
  </si>
  <si>
    <t xml:space="preserve">JARRAHMOND                                        </t>
  </si>
  <si>
    <t xml:space="preserve">MARLO                                             </t>
  </si>
  <si>
    <t xml:space="preserve">ORBOST                                            </t>
  </si>
  <si>
    <t xml:space="preserve">SIMPSONS CREEK                                    </t>
  </si>
  <si>
    <t xml:space="preserve">TOSTAREE                                          </t>
  </si>
  <si>
    <t xml:space="preserve">WAYGARA                                           </t>
  </si>
  <si>
    <t xml:space="preserve">BELLBIRD CREEK                                    </t>
  </si>
  <si>
    <t xml:space="preserve">BEMM RIVER                                        </t>
  </si>
  <si>
    <t xml:space="preserve">CABBAGE TREE CREEK                                </t>
  </si>
  <si>
    <t xml:space="preserve">CLUB TERRACE                                      </t>
  </si>
  <si>
    <t xml:space="preserve">COMBIENBAR                                        </t>
  </si>
  <si>
    <t xml:space="preserve">MANORINA                                          </t>
  </si>
  <si>
    <t xml:space="preserve">BULDAH                                            </t>
  </si>
  <si>
    <t xml:space="preserve">CANN RIVER                                        </t>
  </si>
  <si>
    <t xml:space="preserve">CHANDLERS CREEK                                   </t>
  </si>
  <si>
    <t xml:space="preserve">NOORINBEE                                         </t>
  </si>
  <si>
    <t xml:space="preserve">TAMBOON                                           </t>
  </si>
  <si>
    <t xml:space="preserve">TONGHI CREEK                                      </t>
  </si>
  <si>
    <t xml:space="preserve">GENOA                                             </t>
  </si>
  <si>
    <t xml:space="preserve">GIPSY POINT                                       </t>
  </si>
  <si>
    <t xml:space="preserve">WROXHAM                                           </t>
  </si>
  <si>
    <t xml:space="preserve">MALLACOOTA                                        </t>
  </si>
  <si>
    <t xml:space="preserve">TAMBO CROSSING                                    </t>
  </si>
  <si>
    <t xml:space="preserve">DOCTORS FLAT                                      </t>
  </si>
  <si>
    <t xml:space="preserve">ENSAY                                             </t>
  </si>
  <si>
    <t xml:space="preserve">ENSAY NORTH                                       </t>
  </si>
  <si>
    <t xml:space="preserve">BINDI                                             </t>
  </si>
  <si>
    <t xml:space="preserve">SWIFTS CREEK                                      </t>
  </si>
  <si>
    <t xml:space="preserve">TONGIO                                            </t>
  </si>
  <si>
    <t xml:space="preserve">ANGLERS REST                                      </t>
  </si>
  <si>
    <t xml:space="preserve">BINGO MUNJIE                                      </t>
  </si>
  <si>
    <t xml:space="preserve">COBUNGRA                                          </t>
  </si>
  <si>
    <t xml:space="preserve">DINNER PLAIN                                      </t>
  </si>
  <si>
    <t xml:space="preserve">GLEN VALLEY                                       </t>
  </si>
  <si>
    <t xml:space="preserve">HINNOMUNJIE                                       </t>
  </si>
  <si>
    <t xml:space="preserve">OMEO                                              </t>
  </si>
  <si>
    <t xml:space="preserve">SHANNONVALE                                       </t>
  </si>
  <si>
    <t xml:space="preserve">BENAMBRA                                          </t>
  </si>
  <si>
    <t xml:space="preserve">BUMBERRAH                                         </t>
  </si>
  <si>
    <t xml:space="preserve">JOHNSONVILLE                                      </t>
  </si>
  <si>
    <t xml:space="preserve">METUNG                                            </t>
  </si>
  <si>
    <t xml:space="preserve">LAKE TYERS BEACH                                  </t>
  </si>
  <si>
    <t xml:space="preserve">LAKES ENTRANCE                                    </t>
  </si>
  <si>
    <t xml:space="preserve">NUNGURNER                                         </t>
  </si>
  <si>
    <t xml:space="preserve">TOORLOO ARM                                       </t>
  </si>
  <si>
    <t xml:space="preserve">LANGWARRIN                                        </t>
  </si>
  <si>
    <t xml:space="preserve">BAXTER                                            </t>
  </si>
  <si>
    <t xml:space="preserve">LANGWARRIN SOUTH                                  </t>
  </si>
  <si>
    <t xml:space="preserve">PEARCEDALE                                        </t>
  </si>
  <si>
    <t xml:space="preserve">SOMERVILLE                                        </t>
  </si>
  <si>
    <t xml:space="preserve">TYABB                                             </t>
  </si>
  <si>
    <t xml:space="preserve">TUERONG                                           </t>
  </si>
  <si>
    <t xml:space="preserve">MERRICKS                                          </t>
  </si>
  <si>
    <t xml:space="preserve">POINT LEO                                         </t>
  </si>
  <si>
    <t xml:space="preserve">SHOREHAM                                          </t>
  </si>
  <si>
    <t xml:space="preserve">BITTERN                                           </t>
  </si>
  <si>
    <t xml:space="preserve">CRIB POINT                                        </t>
  </si>
  <si>
    <t xml:space="preserve">HMAS CERBERUS                                     </t>
  </si>
  <si>
    <t xml:space="preserve">FRENCH ISLAND                                     </t>
  </si>
  <si>
    <t xml:space="preserve">TANKERTON                                         </t>
  </si>
  <si>
    <t xml:space="preserve">COWES                                             </t>
  </si>
  <si>
    <t xml:space="preserve">SILVERLEAVES                                      </t>
  </si>
  <si>
    <t xml:space="preserve">SMITHS BEACH                                      </t>
  </si>
  <si>
    <t xml:space="preserve">SUNDERLAND BAY                                    </t>
  </si>
  <si>
    <t xml:space="preserve">SUNSET STRIP                                      </t>
  </si>
  <si>
    <t xml:space="preserve">WIMBLEDON HEIGHTS                                 </t>
  </si>
  <si>
    <t xml:space="preserve">RHYLL                                             </t>
  </si>
  <si>
    <t xml:space="preserve">CAPE WOOLAMAI                                     </t>
  </si>
  <si>
    <t xml:space="preserve">NEWHAVEN                                          </t>
  </si>
  <si>
    <t xml:space="preserve">BALNARRING                                        </t>
  </si>
  <si>
    <t xml:space="preserve">BALNARRING BEACH                                  </t>
  </si>
  <si>
    <t xml:space="preserve">MERRICKS BEACH                                    </t>
  </si>
  <si>
    <t xml:space="preserve">MERRICKS NORTH                                    </t>
  </si>
  <si>
    <t xml:space="preserve">SOMERS                                            </t>
  </si>
  <si>
    <t xml:space="preserve">MAIN RIDGE                                        </t>
  </si>
  <si>
    <t xml:space="preserve">KUNYUNG                                           </t>
  </si>
  <si>
    <t xml:space="preserve">MOUNT ELIZA                                       </t>
  </si>
  <si>
    <t xml:space="preserve">MOOROODUC                                         </t>
  </si>
  <si>
    <t xml:space="preserve">MOUNT MARTHA                                      </t>
  </si>
  <si>
    <t xml:space="preserve">ARTHURS SEAT                                      </t>
  </si>
  <si>
    <t xml:space="preserve">DROMANA                                           </t>
  </si>
  <si>
    <t xml:space="preserve">RED HILL SOUTH                                    </t>
  </si>
  <si>
    <t xml:space="preserve">MCCRAE                                            </t>
  </si>
  <si>
    <t xml:space="preserve">BONEO                                             </t>
  </si>
  <si>
    <t xml:space="preserve">CAPE SCHANCK                                      </t>
  </si>
  <si>
    <t xml:space="preserve">ROSEBUD                                           </t>
  </si>
  <si>
    <t xml:space="preserve">ROSEBUD PLAZA                                     </t>
  </si>
  <si>
    <t xml:space="preserve">ROSEBUD WEST                                      </t>
  </si>
  <si>
    <t xml:space="preserve">RYE                                               </t>
  </si>
  <si>
    <t xml:space="preserve">ST ANDREWS BEACH                                  </t>
  </si>
  <si>
    <t xml:space="preserve">TOOTGAROOK                                        </t>
  </si>
  <si>
    <t xml:space="preserve">BLAIRGOWRIE                                       </t>
  </si>
  <si>
    <t xml:space="preserve">SORRENTO                                          </t>
  </si>
  <si>
    <t xml:space="preserve">PORTSEA                                           </t>
  </si>
  <si>
    <t xml:space="preserve">JEETHO                                            </t>
  </si>
  <si>
    <t xml:space="preserve">KROWERA                                           </t>
  </si>
  <si>
    <t xml:space="preserve">LOCH                                              </t>
  </si>
  <si>
    <t xml:space="preserve">BENA                                              </t>
  </si>
  <si>
    <t xml:space="preserve">KARDELLA SOUTH                                    </t>
  </si>
  <si>
    <t xml:space="preserve">KORUMBURRA                                        </t>
  </si>
  <si>
    <t xml:space="preserve">STRZELECKI                                        </t>
  </si>
  <si>
    <t xml:space="preserve">WHITELAW                                          </t>
  </si>
  <si>
    <t xml:space="preserve">ARAWATA                                           </t>
  </si>
  <si>
    <t xml:space="preserve">FAIRBANK                                          </t>
  </si>
  <si>
    <t xml:space="preserve">JUMBUNNA                                          </t>
  </si>
  <si>
    <t xml:space="preserve">KARDELLA                                          </t>
  </si>
  <si>
    <t xml:space="preserve">KONGWAK                                           </t>
  </si>
  <si>
    <t xml:space="preserve">MOYARRA                                           </t>
  </si>
  <si>
    <t xml:space="preserve">OUTTRIM                                           </t>
  </si>
  <si>
    <t xml:space="preserve">RANCEBY                                           </t>
  </si>
  <si>
    <t xml:space="preserve">HALLSTON                                          </t>
  </si>
  <si>
    <t xml:space="preserve">LEONGATHA                                         </t>
  </si>
  <si>
    <t xml:space="preserve">LEONGATHA NORTH                                   </t>
  </si>
  <si>
    <t xml:space="preserve">KOONWARRA                                         </t>
  </si>
  <si>
    <t xml:space="preserve">DUMBALK                                           </t>
  </si>
  <si>
    <t xml:space="preserve">MEENIYAN                                          </t>
  </si>
  <si>
    <t xml:space="preserve">MIRBOO SOUTH                                      </t>
  </si>
  <si>
    <t xml:space="preserve">TARWIN                                            </t>
  </si>
  <si>
    <t xml:space="preserve">TARWIN LOWER                                      </t>
  </si>
  <si>
    <t xml:space="preserve">BUFFALO                                           </t>
  </si>
  <si>
    <t xml:space="preserve">FISH CREEK                                        </t>
  </si>
  <si>
    <t xml:space="preserve">WARATAH BAY                                       </t>
  </si>
  <si>
    <t xml:space="preserve">WARATAH NORTH                                     </t>
  </si>
  <si>
    <t xml:space="preserve">BENNISON                                          </t>
  </si>
  <si>
    <t xml:space="preserve">BOOLARONG                                         </t>
  </si>
  <si>
    <t xml:space="preserve">FOSTER                                            </t>
  </si>
  <si>
    <t xml:space="preserve">MOUNT BEST                                        </t>
  </si>
  <si>
    <t xml:space="preserve">RUMBUG                                            </t>
  </si>
  <si>
    <t xml:space="preserve">SHALLOW INLET                                     </t>
  </si>
  <si>
    <t xml:space="preserve">TIDAL RIVER                                       </t>
  </si>
  <si>
    <t xml:space="preserve">WOORARRA WEST                                     </t>
  </si>
  <si>
    <t xml:space="preserve">YANAKIE                                           </t>
  </si>
  <si>
    <t xml:space="preserve">AGNES                                             </t>
  </si>
  <si>
    <t xml:space="preserve">GRAND RIDGE                                       </t>
  </si>
  <si>
    <t xml:space="preserve">TOORA                                             </t>
  </si>
  <si>
    <t xml:space="preserve">WONYIP                                            </t>
  </si>
  <si>
    <t xml:space="preserve">WOORARRA                                          </t>
  </si>
  <si>
    <t xml:space="preserve">PORT FRANKLIN                                     </t>
  </si>
  <si>
    <t xml:space="preserve">PORT WELSHPOOL                                    </t>
  </si>
  <si>
    <t xml:space="preserve">BINGINWARRI                                       </t>
  </si>
  <si>
    <t xml:space="preserve">HAZEL PARK                                        </t>
  </si>
  <si>
    <t xml:space="preserve">WELSHPOOL                                         </t>
  </si>
  <si>
    <t xml:space="preserve">HEDLEY                                            </t>
  </si>
  <si>
    <t xml:space="preserve">MANNS BEACH                                       </t>
  </si>
  <si>
    <t xml:space="preserve">PORT ALBERT                                       </t>
  </si>
  <si>
    <t xml:space="preserve">ROBERTSONS BEACH                                  </t>
  </si>
  <si>
    <t xml:space="preserve">TARRAVILLE                                        </t>
  </si>
  <si>
    <t xml:space="preserve">YARRAM                                            </t>
  </si>
  <si>
    <t xml:space="preserve">LYNBROOK                                          </t>
  </si>
  <si>
    <t xml:space="preserve">HAMPTON PARK                                      </t>
  </si>
  <si>
    <t xml:space="preserve">CANNONS CREEK                                     </t>
  </si>
  <si>
    <t xml:space="preserve">CRANBOURNE                                        </t>
  </si>
  <si>
    <t xml:space="preserve">CRANBOURNE EAST                                   </t>
  </si>
  <si>
    <t xml:space="preserve">CRANBOURNE NORTH                                  </t>
  </si>
  <si>
    <t xml:space="preserve">CRANBOURNE SOUTH                                  </t>
  </si>
  <si>
    <t xml:space="preserve">CRANBOURNE WEST                                   </t>
  </si>
  <si>
    <t xml:space="preserve">DEVON MEADOWS                                     </t>
  </si>
  <si>
    <t xml:space="preserve">JUNCTION VILLAGE                                  </t>
  </si>
  <si>
    <t xml:space="preserve">CARDINIA                                          </t>
  </si>
  <si>
    <t xml:space="preserve">CLYDE                                             </t>
  </si>
  <si>
    <t xml:space="preserve">ALMURTA                                           </t>
  </si>
  <si>
    <t xml:space="preserve">GLEN ALVIE                                        </t>
  </si>
  <si>
    <t xml:space="preserve">KERNOT                                            </t>
  </si>
  <si>
    <t xml:space="preserve">KORRINE                                           </t>
  </si>
  <si>
    <t xml:space="preserve">BLIND BIGHT                                       </t>
  </si>
  <si>
    <t xml:space="preserve">TOORADIN                                          </t>
  </si>
  <si>
    <t xml:space="preserve">WARNEET                                           </t>
  </si>
  <si>
    <t xml:space="preserve">BAYLES                                            </t>
  </si>
  <si>
    <t xml:space="preserve">CATANI                                            </t>
  </si>
  <si>
    <t xml:space="preserve">DALMORE                                           </t>
  </si>
  <si>
    <t xml:space="preserve">HEATH HILL                                        </t>
  </si>
  <si>
    <t xml:space="preserve">KOO WEE RUP                                       </t>
  </si>
  <si>
    <t xml:space="preserve">KOO WEE RUP NORTH                                 </t>
  </si>
  <si>
    <t xml:space="preserve">YALLOCK                                           </t>
  </si>
  <si>
    <t xml:space="preserve">YANNATHAN                                         </t>
  </si>
  <si>
    <t xml:space="preserve">CALDERMEADE                                       </t>
  </si>
  <si>
    <t xml:space="preserve">CORINELLA                                         </t>
  </si>
  <si>
    <t xml:space="preserve">CORONET BAY                                       </t>
  </si>
  <si>
    <t xml:space="preserve">GRANTVILLE                                        </t>
  </si>
  <si>
    <t xml:space="preserve">JAM JERRUP                                        </t>
  </si>
  <si>
    <t xml:space="preserve">LANG LANG                                         </t>
  </si>
  <si>
    <t xml:space="preserve">MONOMEITH                                         </t>
  </si>
  <si>
    <t xml:space="preserve">PIONEER BAY                                       </t>
  </si>
  <si>
    <t xml:space="preserve">TENBY POINT                                       </t>
  </si>
  <si>
    <t xml:space="preserve">THE GURDIES                                       </t>
  </si>
  <si>
    <t xml:space="preserve">NYORA                                             </t>
  </si>
  <si>
    <t xml:space="preserve">POOWONG                                           </t>
  </si>
  <si>
    <t xml:space="preserve">GLEN FORBES                                       </t>
  </si>
  <si>
    <t xml:space="preserve">BASS                                              </t>
  </si>
  <si>
    <t xml:space="preserve">BLACKWOOD FOREST                                  </t>
  </si>
  <si>
    <t xml:space="preserve">DALYSTON                                          </t>
  </si>
  <si>
    <t xml:space="preserve">RYANSTON                                          </t>
  </si>
  <si>
    <t xml:space="preserve">WEST CREEK                                        </t>
  </si>
  <si>
    <t xml:space="preserve">ANDERSON                                          </t>
  </si>
  <si>
    <t xml:space="preserve">ARCHIES CREEK                                     </t>
  </si>
  <si>
    <t xml:space="preserve">CAPE PATERSON                                     </t>
  </si>
  <si>
    <t xml:space="preserve">DUDLEY SOUTH                                      </t>
  </si>
  <si>
    <t xml:space="preserve">HARMERS HAVEN                                     </t>
  </si>
  <si>
    <t xml:space="preserve">HICKSBOROUGH                                      </t>
  </si>
  <si>
    <t xml:space="preserve">KILCUNDA                                          </t>
  </si>
  <si>
    <t xml:space="preserve">LANCE CREEK                                       </t>
  </si>
  <si>
    <t xml:space="preserve">POWLETT RIVER                                     </t>
  </si>
  <si>
    <t xml:space="preserve">WATTLE BANK                                       </t>
  </si>
  <si>
    <t xml:space="preserve">WONTHAGGI                                         </t>
  </si>
  <si>
    <t xml:space="preserve">WOOLAMAI                                          </t>
  </si>
  <si>
    <t xml:space="preserve">INVERLOCH                                         </t>
  </si>
  <si>
    <t xml:space="preserve">POUND CREEK                                       </t>
  </si>
  <si>
    <t xml:space="preserve">COLLINS STREET EAST                               </t>
  </si>
  <si>
    <t xml:space="preserve">ST KILDA ROAD                                     </t>
  </si>
  <si>
    <t xml:space="preserve">WORLD TRADE CENTRE                                </t>
  </si>
  <si>
    <t xml:space="preserve">ABECKETT STREET                                   </t>
  </si>
  <si>
    <t xml:space="preserve">COLLINS STREET WEST                               </t>
  </si>
  <si>
    <t xml:space="preserve">FLINDERS LANE                                     </t>
  </si>
  <si>
    <t xml:space="preserve">LAW COURTS                                        </t>
  </si>
  <si>
    <t xml:space="preserve">WA                                      </t>
  </si>
  <si>
    <t xml:space="preserve">GIBSON DESERT NORTH                               </t>
  </si>
  <si>
    <t xml:space="preserve">GIBSON DESERT SOUTH                               </t>
  </si>
  <si>
    <t xml:space="preserve">NGAANYATJARRA-GILES                               </t>
  </si>
  <si>
    <t xml:space="preserve">CITY DELIVERY CENTRE                              </t>
  </si>
  <si>
    <t xml:space="preserve">PERTH GPO                                         </t>
  </si>
  <si>
    <t xml:space="preserve">EAST PERTH                                        </t>
  </si>
  <si>
    <t xml:space="preserve">WEST PERTH                                        </t>
  </si>
  <si>
    <t xml:space="preserve">NORTH PERTH                                       </t>
  </si>
  <si>
    <t xml:space="preserve">LEEDERVILLE                                       </t>
  </si>
  <si>
    <t xml:space="preserve">WEST LEEDERVILLE                                  </t>
  </si>
  <si>
    <t xml:space="preserve">DAGLISH                                           </t>
  </si>
  <si>
    <t xml:space="preserve">SHENTON PARK                                      </t>
  </si>
  <si>
    <t xml:space="preserve">SUBIACO                                           </t>
  </si>
  <si>
    <t xml:space="preserve">SUBIACO EAST                                      </t>
  </si>
  <si>
    <t xml:space="preserve">BROADWAY NEDLANDS                                 </t>
  </si>
  <si>
    <t xml:space="preserve">CRAWLEY                                           </t>
  </si>
  <si>
    <t xml:space="preserve">DALKEITH                                          </t>
  </si>
  <si>
    <t xml:space="preserve">NEDLANDS                                          </t>
  </si>
  <si>
    <t xml:space="preserve">NEDLANDS DC                                       </t>
  </si>
  <si>
    <t xml:space="preserve">CLAREMONT NORTH                                   </t>
  </si>
  <si>
    <t xml:space="preserve">KARRAKATTA                                        </t>
  </si>
  <si>
    <t xml:space="preserve">MOUNT CLAREMONT                                   </t>
  </si>
  <si>
    <t xml:space="preserve">SWANBOURNE                                        </t>
  </si>
  <si>
    <t xml:space="preserve">COTTESLOE                                         </t>
  </si>
  <si>
    <t xml:space="preserve">PEPPERMINT GROVE                                  </t>
  </si>
  <si>
    <t xml:space="preserve">MOSMAN PARK                                       </t>
  </si>
  <si>
    <t xml:space="preserve">FLOREAT                                           </t>
  </si>
  <si>
    <t xml:space="preserve">FLOREAT FORUM                                     </t>
  </si>
  <si>
    <t xml:space="preserve">JOLIMONT                                          </t>
  </si>
  <si>
    <t xml:space="preserve">WEMBLEY                                           </t>
  </si>
  <si>
    <t xml:space="preserve">CITY BEACH                                        </t>
  </si>
  <si>
    <t xml:space="preserve">GLENDALOUGH                                       </t>
  </si>
  <si>
    <t xml:space="preserve">MOUNT HAWTHORN                                    </t>
  </si>
  <si>
    <t xml:space="preserve">OSBORNE PARK                                      </t>
  </si>
  <si>
    <t xml:space="preserve">OSBORNE PARK DC                                   </t>
  </si>
  <si>
    <t xml:space="preserve">CHURCHLANDS                                       </t>
  </si>
  <si>
    <t xml:space="preserve">DOUBLEVIEW                                        </t>
  </si>
  <si>
    <t xml:space="preserve">GWELUP                                            </t>
  </si>
  <si>
    <t xml:space="preserve">GWELUP DC                                         </t>
  </si>
  <si>
    <t xml:space="preserve">INNALOO                                           </t>
  </si>
  <si>
    <t xml:space="preserve">KARRINYUP                                         </t>
  </si>
  <si>
    <t xml:space="preserve">WEMBLEY DOWNS                                     </t>
  </si>
  <si>
    <t xml:space="preserve">CARINE                                            </t>
  </si>
  <si>
    <t xml:space="preserve">MARMION                                           </t>
  </si>
  <si>
    <t xml:space="preserve">WATERMANS BAY                                     </t>
  </si>
  <si>
    <t xml:space="preserve">BALCATTA                                          </t>
  </si>
  <si>
    <t xml:space="preserve">HAMERSLEY                                         </t>
  </si>
  <si>
    <t xml:space="preserve">DUNCRAIG                                          </t>
  </si>
  <si>
    <t xml:space="preserve">HILLARYS                                          </t>
  </si>
  <si>
    <t xml:space="preserve">KALLAROO                                          </t>
  </si>
  <si>
    <t xml:space="preserve">PADBURY                                           </t>
  </si>
  <si>
    <t xml:space="preserve">KINGSLEY                                          </t>
  </si>
  <si>
    <t xml:space="preserve">BELDON                                            </t>
  </si>
  <si>
    <t xml:space="preserve">CONNOLLY                                          </t>
  </si>
  <si>
    <t xml:space="preserve">EDGEWATER                                         </t>
  </si>
  <si>
    <t xml:space="preserve">HEATHRIDGE                                        </t>
  </si>
  <si>
    <t xml:space="preserve">JOONDALUP                                         </t>
  </si>
  <si>
    <t xml:space="preserve">JOONDALUP DC                                      </t>
  </si>
  <si>
    <t xml:space="preserve">MULLALOO                                          </t>
  </si>
  <si>
    <t xml:space="preserve">OCEAN REEF                                        </t>
  </si>
  <si>
    <t xml:space="preserve">BURNS BEACH                                       </t>
  </si>
  <si>
    <t xml:space="preserve">CURRAMBINE                                        </t>
  </si>
  <si>
    <t xml:space="preserve">KINROSS                                           </t>
  </si>
  <si>
    <t xml:space="preserve">TRIGG                                             </t>
  </si>
  <si>
    <t xml:space="preserve">CLARKSON                                          </t>
  </si>
  <si>
    <t xml:space="preserve">QUINNS ROCKS                                      </t>
  </si>
  <si>
    <t xml:space="preserve">TAMALA PARK                                       </t>
  </si>
  <si>
    <t xml:space="preserve">BANKSIA GROVE                                     </t>
  </si>
  <si>
    <t xml:space="preserve">NEERABUP                                          </t>
  </si>
  <si>
    <t xml:space="preserve">NOWERGUP                                          </t>
  </si>
  <si>
    <t xml:space="preserve">CARABOODA                                         </t>
  </si>
  <si>
    <t xml:space="preserve">YANCHEP                                           </t>
  </si>
  <si>
    <t xml:space="preserve">BUTLER                                            </t>
  </si>
  <si>
    <t xml:space="preserve">TWO ROCKS                                         </t>
  </si>
  <si>
    <t xml:space="preserve">ALKIMOS                                           </t>
  </si>
  <si>
    <t xml:space="preserve">CARABAN                                           </t>
  </si>
  <si>
    <t xml:space="preserve">GABBADAH                                          </t>
  </si>
  <si>
    <t xml:space="preserve">GUILDERTON                                        </t>
  </si>
  <si>
    <t xml:space="preserve">WILBINGA                                          </t>
  </si>
  <si>
    <t xml:space="preserve">SEABIRD                                           </t>
  </si>
  <si>
    <t xml:space="preserve">BRETON BAY                                        </t>
  </si>
  <si>
    <t xml:space="preserve">LEDGE POINT                                       </t>
  </si>
  <si>
    <t xml:space="preserve">KARAKIN                                           </t>
  </si>
  <si>
    <t xml:space="preserve">LANCELIN                                          </t>
  </si>
  <si>
    <t xml:space="preserve">NILGEN                                            </t>
  </si>
  <si>
    <t xml:space="preserve">COOLBINIA                                         </t>
  </si>
  <si>
    <t xml:space="preserve">MENORA                                            </t>
  </si>
  <si>
    <t xml:space="preserve">MOUNT LAWLEY                                      </t>
  </si>
  <si>
    <t xml:space="preserve">BEDFORD                                           </t>
  </si>
  <si>
    <t xml:space="preserve">BASSENDEAN DC                                     </t>
  </si>
  <si>
    <t xml:space="preserve">EDEN HILL                                         </t>
  </si>
  <si>
    <t xml:space="preserve">KIARA                                             </t>
  </si>
  <si>
    <t xml:space="preserve">LOCKRIDGE                                         </t>
  </si>
  <si>
    <t xml:space="preserve">CAVERSHAM                                         </t>
  </si>
  <si>
    <t xml:space="preserve">HAZELMERE                                         </t>
  </si>
  <si>
    <t xml:space="preserve">HENLEY BROOK                                      </t>
  </si>
  <si>
    <t xml:space="preserve">SOUTH GUILDFORD                                   </t>
  </si>
  <si>
    <t xml:space="preserve">WEST SWAN                                         </t>
  </si>
  <si>
    <t xml:space="preserve">BASKERVILLE                                       </t>
  </si>
  <si>
    <t xml:space="preserve">BELLEVUE                                          </t>
  </si>
  <si>
    <t xml:space="preserve">BOYA                                              </t>
  </si>
  <si>
    <t xml:space="preserve">HELENA VALLEY                                     </t>
  </si>
  <si>
    <t xml:space="preserve">JANE BROOK                                        </t>
  </si>
  <si>
    <t xml:space="preserve">KOONGAMIA                                         </t>
  </si>
  <si>
    <t xml:space="preserve">MIDDLE SWAN                                       </t>
  </si>
  <si>
    <t xml:space="preserve">MIDLAND                                           </t>
  </si>
  <si>
    <t xml:space="preserve">MIDVALE                                           </t>
  </si>
  <si>
    <t xml:space="preserve">MILLENDON                                         </t>
  </si>
  <si>
    <t xml:space="preserve">STRATTON                                          </t>
  </si>
  <si>
    <t xml:space="preserve">SWAN VIEW                                         </t>
  </si>
  <si>
    <t xml:space="preserve">VIVEASH                                           </t>
  </si>
  <si>
    <t xml:space="preserve">HIGH WYCOMBE                                      </t>
  </si>
  <si>
    <t xml:space="preserve">MAIDA VALE                                        </t>
  </si>
  <si>
    <t xml:space="preserve">FORRESTFIELD                                      </t>
  </si>
  <si>
    <t xml:space="preserve">DIANELLA                                          </t>
  </si>
  <si>
    <t xml:space="preserve">DOG SWAMP                                         </t>
  </si>
  <si>
    <t xml:space="preserve">JOONDANNA                                         </t>
  </si>
  <si>
    <t xml:space="preserve">TUART HILL                                        </t>
  </si>
  <si>
    <t xml:space="preserve">YOKINE                                            </t>
  </si>
  <si>
    <t xml:space="preserve">BALGA                                             </t>
  </si>
  <si>
    <t xml:space="preserve">NOLLAMARA                                         </t>
  </si>
  <si>
    <t xml:space="preserve">WESTMINSTER                                       </t>
  </si>
  <si>
    <t xml:space="preserve">EMBLETON                                          </t>
  </si>
  <si>
    <t xml:space="preserve">MORLEY                                            </t>
  </si>
  <si>
    <t xml:space="preserve">NORANDA                                           </t>
  </si>
  <si>
    <t xml:space="preserve">BEECHBORO                                         </t>
  </si>
  <si>
    <t xml:space="preserve">ALEXANDER HEIGHTS                                 </t>
  </si>
  <si>
    <t xml:space="preserve">GIRRAWHEEN                                        </t>
  </si>
  <si>
    <t xml:space="preserve">KOONDOOLA                                         </t>
  </si>
  <si>
    <t xml:space="preserve">MARANGAROO                                        </t>
  </si>
  <si>
    <t xml:space="preserve">DARCH                                             </t>
  </si>
  <si>
    <t xml:space="preserve">GNANGARA                                          </t>
  </si>
  <si>
    <t xml:space="preserve">HOCKING                                           </t>
  </si>
  <si>
    <t xml:space="preserve">JANDABUP                                          </t>
  </si>
  <si>
    <t xml:space="preserve">KINGSWAY                                          </t>
  </si>
  <si>
    <t xml:space="preserve">LANDSDALE                                         </t>
  </si>
  <si>
    <t xml:space="preserve">LEXIA                                             </t>
  </si>
  <si>
    <t xml:space="preserve">MADELEY                                           </t>
  </si>
  <si>
    <t xml:space="preserve">MARIGINIUP                                        </t>
  </si>
  <si>
    <t xml:space="preserve">MELALEUCA                                         </t>
  </si>
  <si>
    <t xml:space="preserve">PEARSALL                                          </t>
  </si>
  <si>
    <t xml:space="preserve">PINJAR                                            </t>
  </si>
  <si>
    <t xml:space="preserve">SINAGRA                                           </t>
  </si>
  <si>
    <t xml:space="preserve">TAPPING                                           </t>
  </si>
  <si>
    <t xml:space="preserve">WANGARA                                           </t>
  </si>
  <si>
    <t xml:space="preserve">WANGARA DC                                        </t>
  </si>
  <si>
    <t xml:space="preserve">WANNEROO                                          </t>
  </si>
  <si>
    <t xml:space="preserve">BALLAJURA                                         </t>
  </si>
  <si>
    <t xml:space="preserve">CULLACABARDEE                                     </t>
  </si>
  <si>
    <t xml:space="preserve">WHITEMAN                                          </t>
  </si>
  <si>
    <t xml:space="preserve">BELHUS                                            </t>
  </si>
  <si>
    <t xml:space="preserve">BRIGADOON                                         </t>
  </si>
  <si>
    <t xml:space="preserve">ELLENBROOK                                        </t>
  </si>
  <si>
    <t xml:space="preserve">ELLENBROOK EAST                                   </t>
  </si>
  <si>
    <t xml:space="preserve">THE VINES                                         </t>
  </si>
  <si>
    <t xml:space="preserve">UPPER SWAN                                        </t>
  </si>
  <si>
    <t xml:space="preserve">GLEN FORREST                                      </t>
  </si>
  <si>
    <t xml:space="preserve">HOVEA                                             </t>
  </si>
  <si>
    <t xml:space="preserve">MAHOGANY CREEK                                    </t>
  </si>
  <si>
    <t xml:space="preserve">MUNDARING                                         </t>
  </si>
  <si>
    <t xml:space="preserve">MUNDARING DC                                      </t>
  </si>
  <si>
    <t xml:space="preserve">SAWYERS VALLEY                                    </t>
  </si>
  <si>
    <t xml:space="preserve">BICKLEY                                           </t>
  </si>
  <si>
    <t xml:space="preserve">CARMEL                                            </t>
  </si>
  <si>
    <t xml:space="preserve">GOOSEBERRY HILL                                   </t>
  </si>
  <si>
    <t xml:space="preserve">HACKETTS GULLY                                    </t>
  </si>
  <si>
    <t xml:space="preserve">KALAMUNDA                                         </t>
  </si>
  <si>
    <t xml:space="preserve">LESMURDIE                                         </t>
  </si>
  <si>
    <t xml:space="preserve">PAULLS VALLEY                                     </t>
  </si>
  <si>
    <t xml:space="preserve">PICKERING BROOK                                   </t>
  </si>
  <si>
    <t xml:space="preserve">PIESSE BROOK                                      </t>
  </si>
  <si>
    <t xml:space="preserve">WALLISTON                                         </t>
  </si>
  <si>
    <t xml:space="preserve">PARKERVILLE                                       </t>
  </si>
  <si>
    <t xml:space="preserve">STONEVILLE                                        </t>
  </si>
  <si>
    <t xml:space="preserve">BAILUP                                            </t>
  </si>
  <si>
    <t xml:space="preserve">MOUNT HELENA                                      </t>
  </si>
  <si>
    <t xml:space="preserve">GIDGEGANNUP                                       </t>
  </si>
  <si>
    <t xml:space="preserve">MORANGUP                                          </t>
  </si>
  <si>
    <t xml:space="preserve">BULLSBROOK                                        </t>
  </si>
  <si>
    <t xml:space="preserve">CHITTERING                                        </t>
  </si>
  <si>
    <t xml:space="preserve">LOWER CHITTERING                                  </t>
  </si>
  <si>
    <t xml:space="preserve">MALAGA                                            </t>
  </si>
  <si>
    <t xml:space="preserve">BURSWOOD                                          </t>
  </si>
  <si>
    <t xml:space="preserve">LATHLAIN                                          </t>
  </si>
  <si>
    <t xml:space="preserve">VICTORIA PARK                                     </t>
  </si>
  <si>
    <t xml:space="preserve">CARLISLE                                          </t>
  </si>
  <si>
    <t xml:space="preserve">CARLISLE NORTH                                    </t>
  </si>
  <si>
    <t xml:space="preserve">CARLISLE SOUTH                                    </t>
  </si>
  <si>
    <t xml:space="preserve">EAST VICTORIA PARK                                </t>
  </si>
  <si>
    <t xml:space="preserve">BENTLEY DC                                        </t>
  </si>
  <si>
    <t xml:space="preserve">RIVERVALE                                         </t>
  </si>
  <si>
    <t xml:space="preserve">CLOVERDALE                                        </t>
  </si>
  <si>
    <t xml:space="preserve">KEWDALE                                           </t>
  </si>
  <si>
    <t xml:space="preserve">PERTH AIRPORT                                     </t>
  </si>
  <si>
    <t xml:space="preserve">BECKENHAM                                         </t>
  </si>
  <si>
    <t xml:space="preserve">CANNINGTON                                        </t>
  </si>
  <si>
    <t xml:space="preserve">EAST CANNINGTON                                   </t>
  </si>
  <si>
    <t xml:space="preserve">KENWICK                                           </t>
  </si>
  <si>
    <t xml:space="preserve">WILSON                                            </t>
  </si>
  <si>
    <t xml:space="preserve">THORNLIE                                          </t>
  </si>
  <si>
    <t xml:space="preserve">MADDINGTON                                        </t>
  </si>
  <si>
    <t xml:space="preserve">GOSNELLS                                          </t>
  </si>
  <si>
    <t xml:space="preserve">MARTIN                                            </t>
  </si>
  <si>
    <t xml:space="preserve">SOUTHERN RIVER                                    </t>
  </si>
  <si>
    <t xml:space="preserve">CANNING MILLS                                     </t>
  </si>
  <si>
    <t xml:space="preserve">CHAMPION LAKES                                    </t>
  </si>
  <si>
    <t xml:space="preserve">KARRAGULLEN                                       </t>
  </si>
  <si>
    <t xml:space="preserve">KELMSCOTT                                         </t>
  </si>
  <si>
    <t xml:space="preserve">KELMSCOTT DC                                      </t>
  </si>
  <si>
    <t xml:space="preserve">ROLEYSTONE                                        </t>
  </si>
  <si>
    <t xml:space="preserve">WESTFIELD                                         </t>
  </si>
  <si>
    <t xml:space="preserve">BEDFORDALE                                        </t>
  </si>
  <si>
    <t xml:space="preserve">FORRESTDALE                                       </t>
  </si>
  <si>
    <t xml:space="preserve">MOUNT NASURA                                      </t>
  </si>
  <si>
    <t xml:space="preserve">MOUNT RICHON                                      </t>
  </si>
  <si>
    <t xml:space="preserve">SEVILLE GROVE                                     </t>
  </si>
  <si>
    <t xml:space="preserve">WUNGONG                                           </t>
  </si>
  <si>
    <t xml:space="preserve">OAKFORD                                           </t>
  </si>
  <si>
    <t xml:space="preserve">OLDBURY                                           </t>
  </si>
  <si>
    <t xml:space="preserve">BYFORD                                            </t>
  </si>
  <si>
    <t xml:space="preserve">CARDUP                                            </t>
  </si>
  <si>
    <t xml:space="preserve">DARLING DOWNS                                     </t>
  </si>
  <si>
    <t xml:space="preserve">KARRAKUP                                          </t>
  </si>
  <si>
    <t xml:space="preserve">MUNDIJONG                                         </t>
  </si>
  <si>
    <t xml:space="preserve">WHITBY                                            </t>
  </si>
  <si>
    <t xml:space="preserve">JARRAHDALE                                        </t>
  </si>
  <si>
    <t xml:space="preserve">MARDELLA                                          </t>
  </si>
  <si>
    <t xml:space="preserve">KEYSBROOK                                         </t>
  </si>
  <si>
    <t xml:space="preserve">LANGFORD                                          </t>
  </si>
  <si>
    <t xml:space="preserve">ROSSMOYNE                                         </t>
  </si>
  <si>
    <t xml:space="preserve">BULL CREEK                                        </t>
  </si>
  <si>
    <t xml:space="preserve">LEEMING                                           </t>
  </si>
  <si>
    <t xml:space="preserve">BATEMAN                                           </t>
  </si>
  <si>
    <t xml:space="preserve">MURDOCH                                           </t>
  </si>
  <si>
    <t xml:space="preserve">WINTHROP                                          </t>
  </si>
  <si>
    <t xml:space="preserve">SOUTH PERTH                                       </t>
  </si>
  <si>
    <t xml:space="preserve">SOUTH PERTH ANGELO ST                             </t>
  </si>
  <si>
    <t xml:space="preserve">KARAWARA                                          </t>
  </si>
  <si>
    <t xml:space="preserve">MANNING                                           </t>
  </si>
  <si>
    <t xml:space="preserve">SALTER POINT                                      </t>
  </si>
  <si>
    <t xml:space="preserve">APPLECROSS                                        </t>
  </si>
  <si>
    <t xml:space="preserve">APPLECROSS NORTH                                  </t>
  </si>
  <si>
    <t xml:space="preserve">ARDROSS                                           </t>
  </si>
  <si>
    <t xml:space="preserve">CANNING BRIDGE APPLECROSS                         </t>
  </si>
  <si>
    <t xml:space="preserve">ALFRED COVE                                       </t>
  </si>
  <si>
    <t xml:space="preserve">BOORAGOON                                         </t>
  </si>
  <si>
    <t xml:space="preserve">MYAREE                                            </t>
  </si>
  <si>
    <t xml:space="preserve">CANNING VALE                                      </t>
  </si>
  <si>
    <t xml:space="preserve">CANNING VALE DC                                   </t>
  </si>
  <si>
    <t xml:space="preserve">CANNING VALE SOUTH                                </t>
  </si>
  <si>
    <t xml:space="preserve">WILLETTON                                         </t>
  </si>
  <si>
    <t xml:space="preserve">ATTADALE                                          </t>
  </si>
  <si>
    <t xml:space="preserve">WILLAGEE                                          </t>
  </si>
  <si>
    <t xml:space="preserve">WILLAGEE CENTRAL                                  </t>
  </si>
  <si>
    <t xml:space="preserve">BICTON                                            </t>
  </si>
  <si>
    <t xml:space="preserve">PALMYRA DC                                        </t>
  </si>
  <si>
    <t xml:space="preserve">EAST FREMANTLE                                    </t>
  </si>
  <si>
    <t xml:space="preserve">NORTH FREMANTLE                                   </t>
  </si>
  <si>
    <t xml:space="preserve">FREMANTLE                                         </t>
  </si>
  <si>
    <t xml:space="preserve">ROTTNEST ISLAND                                   </t>
  </si>
  <si>
    <t xml:space="preserve">SOUTH FREMANTLE                                   </t>
  </si>
  <si>
    <t xml:space="preserve">WHITE GUM VALLEY                                  </t>
  </si>
  <si>
    <t xml:space="preserve">BIBRA LAKE                                        </t>
  </si>
  <si>
    <t xml:space="preserve">BIBRA LAKE DC                                     </t>
  </si>
  <si>
    <t xml:space="preserve">COOLBELLUP                                        </t>
  </si>
  <si>
    <t xml:space="preserve">HAMILTON HILL                                     </t>
  </si>
  <si>
    <t xml:space="preserve">KARDINYA                                          </t>
  </si>
  <si>
    <t xml:space="preserve">NORTH COOGEE                                      </t>
  </si>
  <si>
    <t xml:space="preserve">NORTH LAKE                                        </t>
  </si>
  <si>
    <t xml:space="preserve">SAMSON                                            </t>
  </si>
  <si>
    <t xml:space="preserve">SPEARWOOD                                         </t>
  </si>
  <si>
    <t xml:space="preserve">ATWELL                                            </t>
  </si>
  <si>
    <t xml:space="preserve">AUBIN GROVE                                       </t>
  </si>
  <si>
    <t xml:space="preserve">BANJUP                                            </t>
  </si>
  <si>
    <t xml:space="preserve">BEELIAR                                           </t>
  </si>
  <si>
    <t xml:space="preserve">HAMMOND PARK                                      </t>
  </si>
  <si>
    <t xml:space="preserve">JANDAKOT                                          </t>
  </si>
  <si>
    <t xml:space="preserve">SOUTH LAKE                                        </t>
  </si>
  <si>
    <t xml:space="preserve">SUCCESS                                           </t>
  </si>
  <si>
    <t xml:space="preserve">YANGEBUP                                          </t>
  </si>
  <si>
    <t xml:space="preserve">NAVAL BASE                                        </t>
  </si>
  <si>
    <t xml:space="preserve">HENDERSON                                         </t>
  </si>
  <si>
    <t xml:space="preserve">MUNSTER                                           </t>
  </si>
  <si>
    <t xml:space="preserve">WATTLEUP                                          </t>
  </si>
  <si>
    <t xml:space="preserve">ANKETELL                                          </t>
  </si>
  <si>
    <t xml:space="preserve">BERTRAM                                           </t>
  </si>
  <si>
    <t xml:space="preserve">CALISTA                                           </t>
  </si>
  <si>
    <t xml:space="preserve">KWINANA BEACH                                     </t>
  </si>
  <si>
    <t xml:space="preserve">KWINANA TOWN CENTRE                               </t>
  </si>
  <si>
    <t xml:space="preserve">MANDOGALUP                                        </t>
  </si>
  <si>
    <t xml:space="preserve">MEDINA                                            </t>
  </si>
  <si>
    <t xml:space="preserve">ORELIA                                            </t>
  </si>
  <si>
    <t xml:space="preserve">PARMELIA                                          </t>
  </si>
  <si>
    <t xml:space="preserve">POSTANS                                           </t>
  </si>
  <si>
    <t xml:space="preserve">THE SPECTACLES                                    </t>
  </si>
  <si>
    <t xml:space="preserve">WANDI                                             </t>
  </si>
  <si>
    <t xml:space="preserve">COOLOONGUP                                        </t>
  </si>
  <si>
    <t xml:space="preserve">EAST ROCKINGHAM                                   </t>
  </si>
  <si>
    <t xml:space="preserve">HILLMAN                                           </t>
  </si>
  <si>
    <t xml:space="preserve">PERON                                             </t>
  </si>
  <si>
    <t xml:space="preserve">ROCKINGHAM                                        </t>
  </si>
  <si>
    <t xml:space="preserve">ROCKINGHAM BEACH                                  </t>
  </si>
  <si>
    <t xml:space="preserve">ROCKINGHAM DC                                     </t>
  </si>
  <si>
    <t xml:space="preserve">SAFETY BAY                                        </t>
  </si>
  <si>
    <t xml:space="preserve">SHOALWATER                                        </t>
  </si>
  <si>
    <t xml:space="preserve">WAIKIKI                                           </t>
  </si>
  <si>
    <t xml:space="preserve">WARNBRO                                           </t>
  </si>
  <si>
    <t xml:space="preserve">LEDA                                              </t>
  </si>
  <si>
    <t xml:space="preserve">WELLARD                                           </t>
  </si>
  <si>
    <t xml:space="preserve">BALDIVIS                                          </t>
  </si>
  <si>
    <t xml:space="preserve">PORT KENNEDY                                      </t>
  </si>
  <si>
    <t xml:space="preserve">SECRET HARBOUR                                    </t>
  </si>
  <si>
    <t xml:space="preserve">GOLDEN BAY                                        </t>
  </si>
  <si>
    <t xml:space="preserve">KARNUP                                            </t>
  </si>
  <si>
    <t xml:space="preserve">MYARA                                             </t>
  </si>
  <si>
    <t xml:space="preserve">NAMBEELUP                                         </t>
  </si>
  <si>
    <t xml:space="preserve">NORTH DANDALUP                                    </t>
  </si>
  <si>
    <t xml:space="preserve">WHITTAKER                                         </t>
  </si>
  <si>
    <t xml:space="preserve">BLYTHEWOOD                                        </t>
  </si>
  <si>
    <t xml:space="preserve">FAIRBRIDGE                                        </t>
  </si>
  <si>
    <t xml:space="preserve">MEELON                                            </t>
  </si>
  <si>
    <t xml:space="preserve">NIRIMBA                                           </t>
  </si>
  <si>
    <t xml:space="preserve">NORTH YUNDERUP                                    </t>
  </si>
  <si>
    <t xml:space="preserve">OAKLEY                                            </t>
  </si>
  <si>
    <t xml:space="preserve">PINJARRA                                          </t>
  </si>
  <si>
    <t xml:space="preserve">SOUTH YUNDERUP                                    </t>
  </si>
  <si>
    <t xml:space="preserve">WEST PINJARRA                                     </t>
  </si>
  <si>
    <t xml:space="preserve">BARRAGUP                                          </t>
  </si>
  <si>
    <t xml:space="preserve">BOUVARD                                           </t>
  </si>
  <si>
    <t xml:space="preserve">COODANUP                                          </t>
  </si>
  <si>
    <t xml:space="preserve">DAWESVILLE                                        </t>
  </si>
  <si>
    <t xml:space="preserve">ERSKINE                                           </t>
  </si>
  <si>
    <t xml:space="preserve">FALCON                                            </t>
  </si>
  <si>
    <t xml:space="preserve">FURNISSDALE                                       </t>
  </si>
  <si>
    <t xml:space="preserve">GREENFIELDS                                       </t>
  </si>
  <si>
    <t xml:space="preserve">HALLS HEAD                                        </t>
  </si>
  <si>
    <t xml:space="preserve">HERRON                                            </t>
  </si>
  <si>
    <t xml:space="preserve">MADORA BAY                                        </t>
  </si>
  <si>
    <t xml:space="preserve">MANDURAH                                          </t>
  </si>
  <si>
    <t xml:space="preserve">MANDURAH DC                                       </t>
  </si>
  <si>
    <t xml:space="preserve">MANDURAH EAST                                     </t>
  </si>
  <si>
    <t xml:space="preserve">MANDURAH NORTH                                    </t>
  </si>
  <si>
    <t xml:space="preserve">MEADOW SPRINGS                                    </t>
  </si>
  <si>
    <t xml:space="preserve">SILVER SANDS                                      </t>
  </si>
  <si>
    <t xml:space="preserve">STAKE HILL                                        </t>
  </si>
  <si>
    <t xml:space="preserve">WANNANUP                                          </t>
  </si>
  <si>
    <t xml:space="preserve">DWELLINGUP                                        </t>
  </si>
  <si>
    <t xml:space="preserve">HOLYOAKE                                          </t>
  </si>
  <si>
    <t xml:space="preserve">MARRINUP                                          </t>
  </si>
  <si>
    <t xml:space="preserve">BIRCHMONT                                         </t>
  </si>
  <si>
    <t xml:space="preserve">COOLUP                                            </t>
  </si>
  <si>
    <t xml:space="preserve">WEST COOLUP                                       </t>
  </si>
  <si>
    <t xml:space="preserve">HAMEL                                             </t>
  </si>
  <si>
    <t xml:space="preserve">LAKE CLIFTON                                      </t>
  </si>
  <si>
    <t xml:space="preserve">NANGA BROOK                                       </t>
  </si>
  <si>
    <t xml:space="preserve">PRESTON BEACH                                     </t>
  </si>
  <si>
    <t xml:space="preserve">WAGERUP                                           </t>
  </si>
  <si>
    <t xml:space="preserve">WAROONA                                           </t>
  </si>
  <si>
    <t xml:space="preserve">YARLOOP                                           </t>
  </si>
  <si>
    <t xml:space="preserve">COOKERNUP                                         </t>
  </si>
  <si>
    <t xml:space="preserve">HARVEY                                            </t>
  </si>
  <si>
    <t xml:space="preserve">HOFFMAN                                           </t>
  </si>
  <si>
    <t xml:space="preserve">MYALUP                                            </t>
  </si>
  <si>
    <t xml:space="preserve">UDUC                                              </t>
  </si>
  <si>
    <t xml:space="preserve">WARAWARRUP                                        </t>
  </si>
  <si>
    <t xml:space="preserve">WOKALUP                                           </t>
  </si>
  <si>
    <t xml:space="preserve">BENGER                                            </t>
  </si>
  <si>
    <t xml:space="preserve">BEELA                                             </t>
  </si>
  <si>
    <t xml:space="preserve">ALLANSON                                          </t>
  </si>
  <si>
    <t xml:space="preserve">BOWELLING                                         </t>
  </si>
  <si>
    <t xml:space="preserve">BUCKINGHAM                                        </t>
  </si>
  <si>
    <t xml:space="preserve">COLLIE BURN                                       </t>
  </si>
  <si>
    <t xml:space="preserve">MCALINDEN                                         </t>
  </si>
  <si>
    <t xml:space="preserve">MUJA                                              </t>
  </si>
  <si>
    <t xml:space="preserve">MUMBALLUP                                         </t>
  </si>
  <si>
    <t xml:space="preserve">MUNGALUP                                          </t>
  </si>
  <si>
    <t xml:space="preserve">NOGGERUP                                          </t>
  </si>
  <si>
    <t xml:space="preserve">PRESTON SETTLEMENT                                </t>
  </si>
  <si>
    <t xml:space="preserve">SHOTTS                                            </t>
  </si>
  <si>
    <t xml:space="preserve">WORSLEY                                           </t>
  </si>
  <si>
    <t xml:space="preserve">YOURDAMUNG LAKE                                   </t>
  </si>
  <si>
    <t xml:space="preserve">ROELANDS                                          </t>
  </si>
  <si>
    <t xml:space="preserve">BUREKUP                                           </t>
  </si>
  <si>
    <t xml:space="preserve">PICTON EAST                                       </t>
  </si>
  <si>
    <t xml:space="preserve">BUNBURY                                           </t>
  </si>
  <si>
    <t xml:space="preserve">CAREY PARK                                        </t>
  </si>
  <si>
    <t xml:space="preserve">COLLEGE GROVE                                     </t>
  </si>
  <si>
    <t xml:space="preserve">DALYELLUP                                         </t>
  </si>
  <si>
    <t xml:space="preserve">DAVENPORT                                         </t>
  </si>
  <si>
    <t xml:space="preserve">EAST BUNBURY                                      </t>
  </si>
  <si>
    <t xml:space="preserve">GELORUP                                           </t>
  </si>
  <si>
    <t xml:space="preserve">PELICAN POINT                                     </t>
  </si>
  <si>
    <t xml:space="preserve">SOUTH BUNBURY                                     </t>
  </si>
  <si>
    <t xml:space="preserve">USHER                                             </t>
  </si>
  <si>
    <t xml:space="preserve">WITHERS                                           </t>
  </si>
  <si>
    <t xml:space="preserve">MILLBRIDGE                                        </t>
  </si>
  <si>
    <t xml:space="preserve">AUSTRALIND                                        </t>
  </si>
  <si>
    <t xml:space="preserve">BINNINGUP                                         </t>
  </si>
  <si>
    <t xml:space="preserve">LESCHENAULT                                       </t>
  </si>
  <si>
    <t xml:space="preserve">PARKFIELD                                         </t>
  </si>
  <si>
    <t xml:space="preserve">CROOKED BROOK                                     </t>
  </si>
  <si>
    <t xml:space="preserve">DARDANUP                                          </t>
  </si>
  <si>
    <t xml:space="preserve">DARDANUP WEST                                     </t>
  </si>
  <si>
    <t xml:space="preserve">WELLINGTON FOREST                                 </t>
  </si>
  <si>
    <t xml:space="preserve">WELLINGTON MILL                                   </t>
  </si>
  <si>
    <t xml:space="preserve">BOYANUP                                           </t>
  </si>
  <si>
    <t xml:space="preserve">ELGIN                                             </t>
  </si>
  <si>
    <t xml:space="preserve">GWINDINUP                                         </t>
  </si>
  <si>
    <t xml:space="preserve">NORTH BOYANUP                                     </t>
  </si>
  <si>
    <t xml:space="preserve">STRATHAM                                          </t>
  </si>
  <si>
    <t xml:space="preserve">THE PLAINS                                        </t>
  </si>
  <si>
    <t xml:space="preserve">ARGYLE                                            </t>
  </si>
  <si>
    <t xml:space="preserve">BEELERUP                                          </t>
  </si>
  <si>
    <t xml:space="preserve">BROOKHAMPTON                                      </t>
  </si>
  <si>
    <t xml:space="preserve">CHARLEY CREEK                                     </t>
  </si>
  <si>
    <t xml:space="preserve">GLEN MERVYN                                       </t>
  </si>
  <si>
    <t xml:space="preserve">PAYNEDALE                                         </t>
  </si>
  <si>
    <t xml:space="preserve">QUEENWOOD                                         </t>
  </si>
  <si>
    <t xml:space="preserve">THOMSON BROOK                                     </t>
  </si>
  <si>
    <t xml:space="preserve">UPPER CAPEL                                       </t>
  </si>
  <si>
    <t xml:space="preserve">YABBERUP                                          </t>
  </si>
  <si>
    <t xml:space="preserve">LOWDEN                                            </t>
  </si>
  <si>
    <t xml:space="preserve">WILGA                                             </t>
  </si>
  <si>
    <t xml:space="preserve">WILGA WEST                                        </t>
  </si>
  <si>
    <t xml:space="preserve">BOYUP BROOK                                       </t>
  </si>
  <si>
    <t xml:space="preserve">CHOWERUP                                          </t>
  </si>
  <si>
    <t xml:space="preserve">DINNINUP                                          </t>
  </si>
  <si>
    <t xml:space="preserve">KULIKUP                                           </t>
  </si>
  <si>
    <t xml:space="preserve">MAYANUP                                           </t>
  </si>
  <si>
    <t xml:space="preserve">SCOTTS BROOK                                      </t>
  </si>
  <si>
    <t xml:space="preserve">TONEBRIDGE                                        </t>
  </si>
  <si>
    <t xml:space="preserve">BRAZIER                                           </t>
  </si>
  <si>
    <t xml:space="preserve">KIRUP                                             </t>
  </si>
  <si>
    <t xml:space="preserve">MULLALYUP                                         </t>
  </si>
  <si>
    <t xml:space="preserve">BALINGUP                                          </t>
  </si>
  <si>
    <t xml:space="preserve">GRIMWADE                                          </t>
  </si>
  <si>
    <t xml:space="preserve">SOUTHAMPTON                                       </t>
  </si>
  <si>
    <t xml:space="preserve">GREENBUSHES                                       </t>
  </si>
  <si>
    <t xml:space="preserve">NORTH GREENBUSHES                                 </t>
  </si>
  <si>
    <t xml:space="preserve">BENJINUP                                          </t>
  </si>
  <si>
    <t xml:space="preserve">BRIDGETOWN                                        </t>
  </si>
  <si>
    <t xml:space="preserve">CATTERICK                                         </t>
  </si>
  <si>
    <t xml:space="preserve">HESTER                                            </t>
  </si>
  <si>
    <t xml:space="preserve">HESTER BROOK                                      </t>
  </si>
  <si>
    <t xml:space="preserve">KANGAROO GULLY                                    </t>
  </si>
  <si>
    <t xml:space="preserve">WINNEJUP                                          </t>
  </si>
  <si>
    <t xml:space="preserve">GLENLYNN                                          </t>
  </si>
  <si>
    <t xml:space="preserve">MARANUP                                           </t>
  </si>
  <si>
    <t xml:space="preserve">WANDILLUP                                         </t>
  </si>
  <si>
    <t xml:space="preserve">YORNUP                                            </t>
  </si>
  <si>
    <t xml:space="preserve">BALBARRUP                                         </t>
  </si>
  <si>
    <t xml:space="preserve">CROWEA                                            </t>
  </si>
  <si>
    <t xml:space="preserve">DEANMILL                                          </t>
  </si>
  <si>
    <t xml:space="preserve">DIAMOND TREE                                      </t>
  </si>
  <si>
    <t xml:space="preserve">DINGUP                                            </t>
  </si>
  <si>
    <t xml:space="preserve">DIXVALE                                           </t>
  </si>
  <si>
    <t xml:space="preserve">DONNELLY RIVER                                    </t>
  </si>
  <si>
    <t xml:space="preserve">GLENORAN                                          </t>
  </si>
  <si>
    <t xml:space="preserve">JARDEE                                            </t>
  </si>
  <si>
    <t xml:space="preserve">LAKE MUIR                                         </t>
  </si>
  <si>
    <t xml:space="preserve">LINFARNE                                          </t>
  </si>
  <si>
    <t xml:space="preserve">MANJIMUP                                          </t>
  </si>
  <si>
    <t xml:space="preserve">MORDALUP                                          </t>
  </si>
  <si>
    <t xml:space="preserve">PALGARUP                                          </t>
  </si>
  <si>
    <t xml:space="preserve">PERUP                                             </t>
  </si>
  <si>
    <t xml:space="preserve">QUINNINUP                                         </t>
  </si>
  <si>
    <t xml:space="preserve">RINGBARK                                          </t>
  </si>
  <si>
    <t xml:space="preserve">SMITH BROOK                                       </t>
  </si>
  <si>
    <t xml:space="preserve">UPPER WARREN                                      </t>
  </si>
  <si>
    <t xml:space="preserve">WILGARRUP                                         </t>
  </si>
  <si>
    <t xml:space="preserve">YANMAH                                            </t>
  </si>
  <si>
    <t xml:space="preserve">BEEDELUP                                          </t>
  </si>
  <si>
    <t xml:space="preserve">BIDDELIA                                          </t>
  </si>
  <si>
    <t xml:space="preserve">CALLCUP                                           </t>
  </si>
  <si>
    <t xml:space="preserve">CHANNYBEARUP                                      </t>
  </si>
  <si>
    <t xml:space="preserve">COLLINS                                           </t>
  </si>
  <si>
    <t xml:space="preserve">EASTBROOK                                         </t>
  </si>
  <si>
    <t xml:space="preserve">LAKE JASPER                                       </t>
  </si>
  <si>
    <t xml:space="preserve">PEERABEELUP                                       </t>
  </si>
  <si>
    <t xml:space="preserve">PEMBERTON                                         </t>
  </si>
  <si>
    <t xml:space="preserve">YEAGARUP                                          </t>
  </si>
  <si>
    <t xml:space="preserve">BOORARA BROOK                                     </t>
  </si>
  <si>
    <t xml:space="preserve">MEERUP                                            </t>
  </si>
  <si>
    <t xml:space="preserve">NORTHCLIFFE                                       </t>
  </si>
  <si>
    <t xml:space="preserve">SHANNON                                           </t>
  </si>
  <si>
    <t xml:space="preserve">WINDY HARBOUR                                     </t>
  </si>
  <si>
    <t xml:space="preserve">CAPEL                                             </t>
  </si>
  <si>
    <t xml:space="preserve">CAPEL RIVER                                       </t>
  </si>
  <si>
    <t xml:space="preserve">FORREST BEACH                                     </t>
  </si>
  <si>
    <t xml:space="preserve">PEPPERMINT GROVE BEACH                            </t>
  </si>
  <si>
    <t xml:space="preserve">STIRLING ESTATE                                   </t>
  </si>
  <si>
    <t xml:space="preserve">BARRABUP                                          </t>
  </si>
  <si>
    <t xml:space="preserve">CARLOTTA                                          </t>
  </si>
  <si>
    <t xml:space="preserve">CUNDINUP                                          </t>
  </si>
  <si>
    <t xml:space="preserve">DARRADUP                                          </t>
  </si>
  <si>
    <t xml:space="preserve">EAST NANNUP                                       </t>
  </si>
  <si>
    <t xml:space="preserve">JALBARRAGUP                                       </t>
  </si>
  <si>
    <t xml:space="preserve">JARRAHWOOD                                        </t>
  </si>
  <si>
    <t xml:space="preserve">NANNUP                                            </t>
  </si>
  <si>
    <t xml:space="preserve">SCOTT RIVER EAST                                  </t>
  </si>
  <si>
    <t xml:space="preserve">YOGANUP                                           </t>
  </si>
  <si>
    <t xml:space="preserve">ABBA RIVER                                        </t>
  </si>
  <si>
    <t xml:space="preserve">ABBEY                                             </t>
  </si>
  <si>
    <t xml:space="preserve">AMBERGATE                                         </t>
  </si>
  <si>
    <t xml:space="preserve">ANNIEBROOK                                        </t>
  </si>
  <si>
    <t xml:space="preserve">BOALLIA                                           </t>
  </si>
  <si>
    <t xml:space="preserve">BOVELL                                            </t>
  </si>
  <si>
    <t xml:space="preserve">BUSSELTON                                         </t>
  </si>
  <si>
    <t xml:space="preserve">CARBUNUP RIVER                                    </t>
  </si>
  <si>
    <t xml:space="preserve">CHAPMAN HILL                                      </t>
  </si>
  <si>
    <t xml:space="preserve">GEOGRAPHE                                         </t>
  </si>
  <si>
    <t xml:space="preserve">HITHERGREEN                                       </t>
  </si>
  <si>
    <t xml:space="preserve">JINDONG                                           </t>
  </si>
  <si>
    <t xml:space="preserve">KALGUP                                            </t>
  </si>
  <si>
    <t xml:space="preserve">KALOORUP                                          </t>
  </si>
  <si>
    <t xml:space="preserve">KEALY                                             </t>
  </si>
  <si>
    <t xml:space="preserve">LUDLOW                                            </t>
  </si>
  <si>
    <t xml:space="preserve">MARYBROOK                                         </t>
  </si>
  <si>
    <t xml:space="preserve">METRICUP                                          </t>
  </si>
  <si>
    <t xml:space="preserve">NORTH JINDONG                                     </t>
  </si>
  <si>
    <t xml:space="preserve">REINSCOURT                                        </t>
  </si>
  <si>
    <t xml:space="preserve">SABINA RIVER                                      </t>
  </si>
  <si>
    <t xml:space="preserve">SIESTA PARK                                       </t>
  </si>
  <si>
    <t xml:space="preserve">TUTUNUP                                           </t>
  </si>
  <si>
    <t xml:space="preserve">VASSE                                             </t>
  </si>
  <si>
    <t xml:space="preserve">WALSALL                                           </t>
  </si>
  <si>
    <t xml:space="preserve">WEST BUSSELTON                                    </t>
  </si>
  <si>
    <t xml:space="preserve">WILYABRUP                                         </t>
  </si>
  <si>
    <t xml:space="preserve">WONNERUP                                          </t>
  </si>
  <si>
    <t xml:space="preserve">YALYALUP                                          </t>
  </si>
  <si>
    <t xml:space="preserve">YELVERTON                                         </t>
  </si>
  <si>
    <t xml:space="preserve">YOONGARILLUP                                      </t>
  </si>
  <si>
    <t xml:space="preserve">DUNSBOROUGH                                       </t>
  </si>
  <si>
    <t xml:space="preserve">EAGLE BAY                                         </t>
  </si>
  <si>
    <t xml:space="preserve">NATURALISTE                                       </t>
  </si>
  <si>
    <t xml:space="preserve">QUEDJINUP                                         </t>
  </si>
  <si>
    <t xml:space="preserve">QUINDALUP                                         </t>
  </si>
  <si>
    <t xml:space="preserve">YALLINGUP                                         </t>
  </si>
  <si>
    <t xml:space="preserve">YALLINGUP SIDING                                  </t>
  </si>
  <si>
    <t xml:space="preserve">BAUDIN                                            </t>
  </si>
  <si>
    <t xml:space="preserve">COWARAMUP                                         </t>
  </si>
  <si>
    <t xml:space="preserve">GRACETOWN                                         </t>
  </si>
  <si>
    <t xml:space="preserve">TREETON                                           </t>
  </si>
  <si>
    <t xml:space="preserve">BRAMLEY                                           </t>
  </si>
  <si>
    <t xml:space="preserve">GNARABUP                                          </t>
  </si>
  <si>
    <t xml:space="preserve">MARGARET RIVER                                    </t>
  </si>
  <si>
    <t xml:space="preserve">OSMINGTON                                         </t>
  </si>
  <si>
    <t xml:space="preserve">PREVELLY                                          </t>
  </si>
  <si>
    <t xml:space="preserve">ROSA BROOK                                        </t>
  </si>
  <si>
    <t xml:space="preserve">ROSA GLEN                                         </t>
  </si>
  <si>
    <t xml:space="preserve">BORANUP                                           </t>
  </si>
  <si>
    <t xml:space="preserve">WITCHCLIFFE                                       </t>
  </si>
  <si>
    <t xml:space="preserve">ALEXANDRA BRIDGE                                  </t>
  </si>
  <si>
    <t xml:space="preserve">COURTENAY                                         </t>
  </si>
  <si>
    <t xml:space="preserve">HAMELIN BAY                                       </t>
  </si>
  <si>
    <t xml:space="preserve">KARRIDALE                                         </t>
  </si>
  <si>
    <t xml:space="preserve">NILLUP                                            </t>
  </si>
  <si>
    <t xml:space="preserve">SCOTT RIVER                                       </t>
  </si>
  <si>
    <t xml:space="preserve">WARNER GLEN                                       </t>
  </si>
  <si>
    <t xml:space="preserve">AUGUSTA                                           </t>
  </si>
  <si>
    <t xml:space="preserve">DEEPDENE                                          </t>
  </si>
  <si>
    <t xml:space="preserve">EAST AUGUSTA                                      </t>
  </si>
  <si>
    <t xml:space="preserve">KUDARDUP                                          </t>
  </si>
  <si>
    <t xml:space="preserve">LEEUWIN                                           </t>
  </si>
  <si>
    <t xml:space="preserve">MOLLOY ISLAND                                     </t>
  </si>
  <si>
    <t xml:space="preserve">BADGIN                                            </t>
  </si>
  <si>
    <t xml:space="preserve">BALLADONG                                         </t>
  </si>
  <si>
    <t xml:space="preserve">BURGES                                            </t>
  </si>
  <si>
    <t xml:space="preserve">CALJIE                                            </t>
  </si>
  <si>
    <t xml:space="preserve">COLD HARBOUR                                      </t>
  </si>
  <si>
    <t xml:space="preserve">DALIAK                                            </t>
  </si>
  <si>
    <t xml:space="preserve">FLINT                                             </t>
  </si>
  <si>
    <t xml:space="preserve">GILGERING                                         </t>
  </si>
  <si>
    <t xml:space="preserve">GREENHILLS                                        </t>
  </si>
  <si>
    <t xml:space="preserve">GWAMBYGINE                                        </t>
  </si>
  <si>
    <t xml:space="preserve">INKPEN                                            </t>
  </si>
  <si>
    <t xml:space="preserve">KAURING                                           </t>
  </si>
  <si>
    <t xml:space="preserve">MALEBELLING                                       </t>
  </si>
  <si>
    <t xml:space="preserve">MOUNT HARDEY                                      </t>
  </si>
  <si>
    <t xml:space="preserve">MOUNT OBSERVATION                                 </t>
  </si>
  <si>
    <t xml:space="preserve">NARRALOGGAN                                       </t>
  </si>
  <si>
    <t xml:space="preserve">QUELLINGTON                                       </t>
  </si>
  <si>
    <t xml:space="preserve">ST RONANS                                         </t>
  </si>
  <si>
    <t xml:space="preserve">TALBOT WEST                                       </t>
  </si>
  <si>
    <t xml:space="preserve">YORK                                              </t>
  </si>
  <si>
    <t xml:space="preserve">BALLY BALLY                                       </t>
  </si>
  <si>
    <t xml:space="preserve">DALE                                              </t>
  </si>
  <si>
    <t xml:space="preserve">EAST BEVERLEY                                     </t>
  </si>
  <si>
    <t xml:space="preserve">KOKEBY                                            </t>
  </si>
  <si>
    <t xml:space="preserve">MORBINNING                                        </t>
  </si>
  <si>
    <t xml:space="preserve">ALDERSYDE                                         </t>
  </si>
  <si>
    <t xml:space="preserve">BROOKTON                                          </t>
  </si>
  <si>
    <t xml:space="preserve">BULYEE                                            </t>
  </si>
  <si>
    <t xml:space="preserve">JELCOBINE                                         </t>
  </si>
  <si>
    <t xml:space="preserve">KWEDA                                             </t>
  </si>
  <si>
    <t xml:space="preserve">CODJATOTINE                                       </t>
  </si>
  <si>
    <t xml:space="preserve">DWARDA                                            </t>
  </si>
  <si>
    <t xml:space="preserve">EAST PINGELLY                                     </t>
  </si>
  <si>
    <t xml:space="preserve">GILLIMANNING                                      </t>
  </si>
  <si>
    <t xml:space="preserve">PINGELLY                                          </t>
  </si>
  <si>
    <t xml:space="preserve">PUMPHREYS BRIDGE                                  </t>
  </si>
  <si>
    <t xml:space="preserve">SPRINGS                                           </t>
  </si>
  <si>
    <t xml:space="preserve">WANDERING                                         </t>
  </si>
  <si>
    <t xml:space="preserve">WEST PINGELLY                                     </t>
  </si>
  <si>
    <t xml:space="preserve">EAST POPANYINNING                                 </t>
  </si>
  <si>
    <t xml:space="preserve">POPANYINNING                                      </t>
  </si>
  <si>
    <t xml:space="preserve">STRATHERNE                                        </t>
  </si>
  <si>
    <t xml:space="preserve">WEST POPANYINNING                                 </t>
  </si>
  <si>
    <t xml:space="preserve">COMMODINE                                         </t>
  </si>
  <si>
    <t xml:space="preserve">CONTINE                                           </t>
  </si>
  <si>
    <t xml:space="preserve">CUBALLING                                         </t>
  </si>
  <si>
    <t xml:space="preserve">DRYANDRA                                          </t>
  </si>
  <si>
    <t xml:space="preserve">LOL GRAY                                          </t>
  </si>
  <si>
    <t xml:space="preserve">TOWNSENDALE                                       </t>
  </si>
  <si>
    <t xml:space="preserve">WARDERING                                         </t>
  </si>
  <si>
    <t xml:space="preserve">YORNANING                                         </t>
  </si>
  <si>
    <t xml:space="preserve">BOUNDAIN                                          </t>
  </si>
  <si>
    <t xml:space="preserve">DUMBERNING                                        </t>
  </si>
  <si>
    <t xml:space="preserve">MINIGIN                                           </t>
  </si>
  <si>
    <t xml:space="preserve">NARROGIN                                          </t>
  </si>
  <si>
    <t xml:space="preserve">NARROGIN VALLEY                                   </t>
  </si>
  <si>
    <t xml:space="preserve">NOMANS LAKE                                       </t>
  </si>
  <si>
    <t xml:space="preserve">TOOLIBIN                                          </t>
  </si>
  <si>
    <t xml:space="preserve">YILLIMINNING                                      </t>
  </si>
  <si>
    <t xml:space="preserve">BALLAYING                                         </t>
  </si>
  <si>
    <t xml:space="preserve">CANCANNING                                        </t>
  </si>
  <si>
    <t xml:space="preserve">COLLANILLING                                      </t>
  </si>
  <si>
    <t xml:space="preserve">DONGOLOCKING                                      </t>
  </si>
  <si>
    <t xml:space="preserve">GUNDARING                                         </t>
  </si>
  <si>
    <t xml:space="preserve">JALORAN                                           </t>
  </si>
  <si>
    <t xml:space="preserve">LIME LAKE                                         </t>
  </si>
  <si>
    <t xml:space="preserve">MINDING                                           </t>
  </si>
  <si>
    <t xml:space="preserve">PIESSEVILLE                                       </t>
  </si>
  <si>
    <t xml:space="preserve">WAGIN                                             </t>
  </si>
  <si>
    <t xml:space="preserve">WEDGECARRUP                                       </t>
  </si>
  <si>
    <t xml:space="preserve">BOYERINE                                          </t>
  </si>
  <si>
    <t xml:space="preserve">CARTMETICUP                                       </t>
  </si>
  <si>
    <t xml:space="preserve">WOODANILLING                                      </t>
  </si>
  <si>
    <t xml:space="preserve">BADGEBUP                                          </t>
  </si>
  <si>
    <t xml:space="preserve">BULLOCK HILLS                                     </t>
  </si>
  <si>
    <t xml:space="preserve">CARROLUP                                          </t>
  </si>
  <si>
    <t xml:space="preserve">COBLININE                                         </t>
  </si>
  <si>
    <t xml:space="preserve">COYRECUP                                          </t>
  </si>
  <si>
    <t xml:space="preserve">DATATINE                                          </t>
  </si>
  <si>
    <t xml:space="preserve">EWLYAMARTUP                                       </t>
  </si>
  <si>
    <t xml:space="preserve">KATANNING                                         </t>
  </si>
  <si>
    <t xml:space="preserve">MARRACOONDA                                       </t>
  </si>
  <si>
    <t xml:space="preserve">MOOJEBING                                         </t>
  </si>
  <si>
    <t xml:space="preserve">MURDONG                                           </t>
  </si>
  <si>
    <t xml:space="preserve">PINWERNYING                                       </t>
  </si>
  <si>
    <t xml:space="preserve">SOUTH DATATINE                                    </t>
  </si>
  <si>
    <t xml:space="preserve">SOUTH GLENCOE                                     </t>
  </si>
  <si>
    <t xml:space="preserve">BROOMEHILL                                        </t>
  </si>
  <si>
    <t xml:space="preserve">BROOMEHILL EAST                                   </t>
  </si>
  <si>
    <t xml:space="preserve">BROOMEHILL VILLAGE                                </t>
  </si>
  <si>
    <t xml:space="preserve">BROOMEHILL WEST                                   </t>
  </si>
  <si>
    <t xml:space="preserve">BOBALONG                                          </t>
  </si>
  <si>
    <t xml:space="preserve">BORDERDALE                                        </t>
  </si>
  <si>
    <t xml:space="preserve">DARTNALL                                          </t>
  </si>
  <si>
    <t xml:space="preserve">LAKE TOOLBRUNUP                                   </t>
  </si>
  <si>
    <t xml:space="preserve">MOONIES HILL                                      </t>
  </si>
  <si>
    <t xml:space="preserve">TAMBELLUP                                         </t>
  </si>
  <si>
    <t xml:space="preserve">WANSBROUGH                                        </t>
  </si>
  <si>
    <t xml:space="preserve">KENDENUP                                          </t>
  </si>
  <si>
    <t xml:space="preserve">DENBARKER                                         </t>
  </si>
  <si>
    <t xml:space="preserve">PERILLUP                                          </t>
  </si>
  <si>
    <t xml:space="preserve">PORONGURUP                                        </t>
  </si>
  <si>
    <t xml:space="preserve">SOUTH STIRLING                                    </t>
  </si>
  <si>
    <t xml:space="preserve">TAKALARUP                                         </t>
  </si>
  <si>
    <t xml:space="preserve">WOOGENELLUP                                       </t>
  </si>
  <si>
    <t xml:space="preserve">NARRIKUP                                          </t>
  </si>
  <si>
    <t xml:space="preserve">REDMOND                                           </t>
  </si>
  <si>
    <t xml:space="preserve">REDMOND WEST                                      </t>
  </si>
  <si>
    <t xml:space="preserve">CAPE RICHE                                        </t>
  </si>
  <si>
    <t xml:space="preserve">CHEYNES                                           </t>
  </si>
  <si>
    <t xml:space="preserve">GNOWELLEN                                         </t>
  </si>
  <si>
    <t xml:space="preserve">GREEN RANGE                                       </t>
  </si>
  <si>
    <t xml:space="preserve">KOJANEERUP SOUTH                                  </t>
  </si>
  <si>
    <t xml:space="preserve">MANYPEAKS                                         </t>
  </si>
  <si>
    <t xml:space="preserve">WELLSTEAD                                         </t>
  </si>
  <si>
    <t xml:space="preserve">ALBANY                                            </t>
  </si>
  <si>
    <t xml:space="preserve">BAYONET HEAD                                      </t>
  </si>
  <si>
    <t xml:space="preserve">BIG GROVE                                         </t>
  </si>
  <si>
    <t xml:space="preserve">BORNHOLM                                          </t>
  </si>
  <si>
    <t xml:space="preserve">COLLINGWOOD HEIGHTS                               </t>
  </si>
  <si>
    <t xml:space="preserve">CUTHBERT                                          </t>
  </si>
  <si>
    <t xml:space="preserve">DROME                                             </t>
  </si>
  <si>
    <t xml:space="preserve">ELLEKER                                           </t>
  </si>
  <si>
    <t xml:space="preserve">EMU POINT                                         </t>
  </si>
  <si>
    <t xml:space="preserve">FRENCHMAN BAY                                     </t>
  </si>
  <si>
    <t xml:space="preserve">GLEDHOW                                           </t>
  </si>
  <si>
    <t xml:space="preserve">GOODE BEACH                                       </t>
  </si>
  <si>
    <t xml:space="preserve">KALGAN                                            </t>
  </si>
  <si>
    <t xml:space="preserve">KING RIVER                                        </t>
  </si>
  <si>
    <t xml:space="preserve">KRONKUP                                           </t>
  </si>
  <si>
    <t xml:space="preserve">LANGE                                             </t>
  </si>
  <si>
    <t xml:space="preserve">LITTLE GROVE                                      </t>
  </si>
  <si>
    <t xml:space="preserve">LOWER KING                                        </t>
  </si>
  <si>
    <t xml:space="preserve">LOWLANDS                                          </t>
  </si>
  <si>
    <t xml:space="preserve">MARBELUP                                          </t>
  </si>
  <si>
    <t xml:space="preserve">MCKAIL                                            </t>
  </si>
  <si>
    <t xml:space="preserve">MIDDLETON BEACH                                   </t>
  </si>
  <si>
    <t xml:space="preserve">MILPARA                                           </t>
  </si>
  <si>
    <t xml:space="preserve">MIRA MAR                                          </t>
  </si>
  <si>
    <t xml:space="preserve">MOUNT CLARENCE                                    </t>
  </si>
  <si>
    <t xml:space="preserve">MOUNT ELPHINSTONE                                 </t>
  </si>
  <si>
    <t xml:space="preserve">MOUNT MELVILLE                                    </t>
  </si>
  <si>
    <t xml:space="preserve">NANARUP                                           </t>
  </si>
  <si>
    <t xml:space="preserve">NAPIER                                            </t>
  </si>
  <si>
    <t xml:space="preserve">NULLAKI                                           </t>
  </si>
  <si>
    <t xml:space="preserve">ORANA                                             </t>
  </si>
  <si>
    <t xml:space="preserve">PORT ALBANY                                       </t>
  </si>
  <si>
    <t xml:space="preserve">SEPPINGS                                          </t>
  </si>
  <si>
    <t xml:space="preserve">SPENCER PARK                                      </t>
  </si>
  <si>
    <t xml:space="preserve">TORBAY                                            </t>
  </si>
  <si>
    <t xml:space="preserve">TORNDIRRUP                                        </t>
  </si>
  <si>
    <t xml:space="preserve">WALMSLEY                                          </t>
  </si>
  <si>
    <t xml:space="preserve">WARRENUP                                          </t>
  </si>
  <si>
    <t xml:space="preserve">WILLYUNG                                          </t>
  </si>
  <si>
    <t xml:space="preserve">YAKAMIA                                           </t>
  </si>
  <si>
    <t xml:space="preserve">YOUNGS SIDING                                     </t>
  </si>
  <si>
    <t xml:space="preserve">ALBANY DC                                         </t>
  </si>
  <si>
    <t xml:space="preserve">BOW BRIDGE                                        </t>
  </si>
  <si>
    <t xml:space="preserve">DENMARK                                           </t>
  </si>
  <si>
    <t xml:space="preserve">HAZELVALE                                         </t>
  </si>
  <si>
    <t xml:space="preserve">KENTDALE                                          </t>
  </si>
  <si>
    <t xml:space="preserve">KORDABUP                                          </t>
  </si>
  <si>
    <t xml:space="preserve">MOUNT LINDESAY                                    </t>
  </si>
  <si>
    <t xml:space="preserve">MOUNT ROMANCE                                     </t>
  </si>
  <si>
    <t xml:space="preserve">NORNALUP                                          </t>
  </si>
  <si>
    <t xml:space="preserve">OCEAN BEACH                                       </t>
  </si>
  <si>
    <t xml:space="preserve">PARRYVILLE                                        </t>
  </si>
  <si>
    <t xml:space="preserve">PEACEFUL BAY                                      </t>
  </si>
  <si>
    <t xml:space="preserve">SCOTSDALE                                         </t>
  </si>
  <si>
    <t xml:space="preserve">SHADFORTH                                         </t>
  </si>
  <si>
    <t xml:space="preserve">TINGLEDALE                                        </t>
  </si>
  <si>
    <t xml:space="preserve">TRENT                                             </t>
  </si>
  <si>
    <t xml:space="preserve">WILLIAM BAY                                       </t>
  </si>
  <si>
    <t xml:space="preserve">GNOWANGERUP                                       </t>
  </si>
  <si>
    <t xml:space="preserve">JACKITUP                                          </t>
  </si>
  <si>
    <t xml:space="preserve">KEBARINGUP                                        </t>
  </si>
  <si>
    <t xml:space="preserve">PALLINUP                                          </t>
  </si>
  <si>
    <t xml:space="preserve">COWALELLUP                                        </t>
  </si>
  <si>
    <t xml:space="preserve">MILLS LAKE                                        </t>
  </si>
  <si>
    <t xml:space="preserve">MINDARABIN                                        </t>
  </si>
  <si>
    <t xml:space="preserve">NEEDILUP                                          </t>
  </si>
  <si>
    <t xml:space="preserve">ONGERUP                                           </t>
  </si>
  <si>
    <t xml:space="preserve">TOOMPUP                                           </t>
  </si>
  <si>
    <t xml:space="preserve">GAIRDNER                                          </t>
  </si>
  <si>
    <t xml:space="preserve">JACUP                                             </t>
  </si>
  <si>
    <t xml:space="preserve">JERRAMUNGUP                                       </t>
  </si>
  <si>
    <t xml:space="preserve">WEST FITZGERALD                                   </t>
  </si>
  <si>
    <t xml:space="preserve">AMELUP                                            </t>
  </si>
  <si>
    <t xml:space="preserve">BORDEN                                            </t>
  </si>
  <si>
    <t xml:space="preserve">BOXWOOD HILL                                      </t>
  </si>
  <si>
    <t xml:space="preserve">BREMER BAY                                        </t>
  </si>
  <si>
    <t xml:space="preserve">MAGITUP                                           </t>
  </si>
  <si>
    <t xml:space="preserve">MONJEBUP                                          </t>
  </si>
  <si>
    <t xml:space="preserve">NALYERLUP                                         </t>
  </si>
  <si>
    <t xml:space="preserve">NORTH STIRLINGS                                   </t>
  </si>
  <si>
    <t xml:space="preserve">STIRLING RANGE NATIONAL PARK                      </t>
  </si>
  <si>
    <t xml:space="preserve">NYABING                                           </t>
  </si>
  <si>
    <t xml:space="preserve">PINGRUP                                           </t>
  </si>
  <si>
    <t xml:space="preserve">FITZGERALD RIVER NATIONAL PARK                    </t>
  </si>
  <si>
    <t xml:space="preserve">JERDACUTTUP                                       </t>
  </si>
  <si>
    <t xml:space="preserve">RAVENSTHORPE                                      </t>
  </si>
  <si>
    <t xml:space="preserve">WEST RIVER                                        </t>
  </si>
  <si>
    <t xml:space="preserve">DUMBLEYUNG                                        </t>
  </si>
  <si>
    <t xml:space="preserve">NAIRIBIN                                          </t>
  </si>
  <si>
    <t xml:space="preserve">NIPPERING                                         </t>
  </si>
  <si>
    <t xml:space="preserve">MOULYINNING                                       </t>
  </si>
  <si>
    <t xml:space="preserve">NORTH MOULYINNING                                 </t>
  </si>
  <si>
    <t xml:space="preserve">KUKERIN                                           </t>
  </si>
  <si>
    <t xml:space="preserve">MERILUP                                           </t>
  </si>
  <si>
    <t xml:space="preserve">NORTH KUKERIN                                     </t>
  </si>
  <si>
    <t xml:space="preserve">SOUTH KUKERIN                                     </t>
  </si>
  <si>
    <t xml:space="preserve">BEENONG                                           </t>
  </si>
  <si>
    <t xml:space="preserve">BUNICHE                                           </t>
  </si>
  <si>
    <t xml:space="preserve">KUENDER                                           </t>
  </si>
  <si>
    <t xml:space="preserve">LAKE GRACE                                        </t>
  </si>
  <si>
    <t xml:space="preserve">MALLEE HILL                                       </t>
  </si>
  <si>
    <t xml:space="preserve">NEENDALING                                        </t>
  </si>
  <si>
    <t xml:space="preserve">NORTH BURNGUP                                     </t>
  </si>
  <si>
    <t xml:space="preserve">NORTH LAKE GRACE                                  </t>
  </si>
  <si>
    <t xml:space="preserve">SOUTH LAKE GRACE                                  </t>
  </si>
  <si>
    <t xml:space="preserve">TARIN ROCK                                        </t>
  </si>
  <si>
    <t xml:space="preserve">DUNN ROCK                                         </t>
  </si>
  <si>
    <t xml:space="preserve">EAST NEWDEGATE                                    </t>
  </si>
  <si>
    <t xml:space="preserve">HOLT ROCK                                         </t>
  </si>
  <si>
    <t xml:space="preserve">LAKE BIDDY                                        </t>
  </si>
  <si>
    <t xml:space="preserve">LAKE CAMM                                         </t>
  </si>
  <si>
    <t xml:space="preserve">LITTLE ITALY                                      </t>
  </si>
  <si>
    <t xml:space="preserve">MAGENTA                                           </t>
  </si>
  <si>
    <t xml:space="preserve">NEWDEGATE                                         </t>
  </si>
  <si>
    <t xml:space="preserve">SOUTH NEWDEGATE                                   </t>
  </si>
  <si>
    <t xml:space="preserve">VARLEY                                            </t>
  </si>
  <si>
    <t xml:space="preserve">LAKE KING                                         </t>
  </si>
  <si>
    <t xml:space="preserve">MOUNT MADDEN                                      </t>
  </si>
  <si>
    <t xml:space="preserve">PINGARING                                         </t>
  </si>
  <si>
    <t xml:space="preserve">KARLGARIN                                         </t>
  </si>
  <si>
    <t xml:space="preserve">FORRESTANIA                                       </t>
  </si>
  <si>
    <t xml:space="preserve">HYDEN                                             </t>
  </si>
  <si>
    <t xml:space="preserve">HARRISMITH                                        </t>
  </si>
  <si>
    <t xml:space="preserve">TINCURRIN                                         </t>
  </si>
  <si>
    <t xml:space="preserve">DUDININ                                           </t>
  </si>
  <si>
    <t xml:space="preserve">WALYURIN                                          </t>
  </si>
  <si>
    <t xml:space="preserve">JILAKIN                                           </t>
  </si>
  <si>
    <t xml:space="preserve">JITARNING                                         </t>
  </si>
  <si>
    <t xml:space="preserve">KULIN                                             </t>
  </si>
  <si>
    <t xml:space="preserve">KULIN WEST                                        </t>
  </si>
  <si>
    <t xml:space="preserve">KONDININ                                          </t>
  </si>
  <si>
    <t xml:space="preserve">SOUTH KUMMININ                                    </t>
  </si>
  <si>
    <t xml:space="preserve">NAREMBEEN                                         </t>
  </si>
  <si>
    <t xml:space="preserve">WADDERIN                                          </t>
  </si>
  <si>
    <t xml:space="preserve">WEST HOLLETON                                     </t>
  </si>
  <si>
    <t xml:space="preserve">WOOLOCUTTY                                        </t>
  </si>
  <si>
    <t xml:space="preserve">EAST WICKEPIN                                     </t>
  </si>
  <si>
    <t xml:space="preserve">KIRK ROCK                                         </t>
  </si>
  <si>
    <t xml:space="preserve">MALYALLING                                        </t>
  </si>
  <si>
    <t xml:space="preserve">WICKEPIN                                          </t>
  </si>
  <si>
    <t xml:space="preserve">WOGOLIN                                           </t>
  </si>
  <si>
    <t xml:space="preserve">YEALERING                                         </t>
  </si>
  <si>
    <t xml:space="preserve">BULLARING                                         </t>
  </si>
  <si>
    <t xml:space="preserve">ADAMSVALE                                         </t>
  </si>
  <si>
    <t xml:space="preserve">BILBARIN                                          </t>
  </si>
  <si>
    <t xml:space="preserve">CORRIGIN                                          </t>
  </si>
  <si>
    <t xml:space="preserve">GORGE ROCK                                        </t>
  </si>
  <si>
    <t xml:space="preserve">KUNJIN                                            </t>
  </si>
  <si>
    <t xml:space="preserve">KURRENKUTTEN                                      </t>
  </si>
  <si>
    <t xml:space="preserve">BADJALING                                         </t>
  </si>
  <si>
    <t xml:space="preserve">BALKULING                                         </t>
  </si>
  <si>
    <t xml:space="preserve">CUBBINE                                           </t>
  </si>
  <si>
    <t xml:space="preserve">DANGIN                                            </t>
  </si>
  <si>
    <t xml:space="preserve">DOODENANNING                                      </t>
  </si>
  <si>
    <t xml:space="preserve">DULBELLING                                        </t>
  </si>
  <si>
    <t xml:space="preserve">MOUNT STIRLING                                    </t>
  </si>
  <si>
    <t xml:space="preserve">QUAIRADING                                        </t>
  </si>
  <si>
    <t xml:space="preserve">SOUTH CAROLING                                    </t>
  </si>
  <si>
    <t xml:space="preserve">SOUTH QUAIRADING                                  </t>
  </si>
  <si>
    <t xml:space="preserve">WAMENUSKING                                       </t>
  </si>
  <si>
    <t xml:space="preserve">YOTING                                            </t>
  </si>
  <si>
    <t xml:space="preserve">PANTAPIN                                          </t>
  </si>
  <si>
    <t xml:space="preserve">KWOLYIN                                           </t>
  </si>
  <si>
    <t xml:space="preserve">SHACKLETON                                        </t>
  </si>
  <si>
    <t xml:space="preserve">BODDINGTON                                        </t>
  </si>
  <si>
    <t xml:space="preserve">CROSSMAN                                          </t>
  </si>
  <si>
    <t xml:space="preserve">LOWER HOTHAM                                      </t>
  </si>
  <si>
    <t xml:space="preserve">MARRADONG                                         </t>
  </si>
  <si>
    <t xml:space="preserve">MOUNT COOKE                                       </t>
  </si>
  <si>
    <t xml:space="preserve">MOUNT WELLS                                       </t>
  </si>
  <si>
    <t xml:space="preserve">NORTH BANNISTER                                   </t>
  </si>
  <si>
    <t xml:space="preserve">RANFORD                                           </t>
  </si>
  <si>
    <t xml:space="preserve">UPPER MURRAY                                      </t>
  </si>
  <si>
    <t xml:space="preserve">WURAMING                                          </t>
  </si>
  <si>
    <t xml:space="preserve">BORANING                                          </t>
  </si>
  <si>
    <t xml:space="preserve">CONGELIN                                          </t>
  </si>
  <si>
    <t xml:space="preserve">CULBIN                                            </t>
  </si>
  <si>
    <t xml:space="preserve">HILLMAN RIVER                                     </t>
  </si>
  <si>
    <t xml:space="preserve">NARRAKINE                                         </t>
  </si>
  <si>
    <t xml:space="preserve">QUINDANNING                                       </t>
  </si>
  <si>
    <t xml:space="preserve">TARWONGA                                          </t>
  </si>
  <si>
    <t xml:space="preserve">WILLIAMS                                          </t>
  </si>
  <si>
    <t xml:space="preserve">BOKAL                                             </t>
  </si>
  <si>
    <t xml:space="preserve">BOOLADING                                         </t>
  </si>
  <si>
    <t xml:space="preserve">DARKAN                                            </t>
  </si>
  <si>
    <t xml:space="preserve">CORDERING                                         </t>
  </si>
  <si>
    <t xml:space="preserve">DURANILLIN                                        </t>
  </si>
  <si>
    <t xml:space="preserve">MOODIARRUP                                        </t>
  </si>
  <si>
    <t xml:space="preserve">TRIGWELL                                          </t>
  </si>
  <si>
    <t xml:space="preserve">BEAUFORT RIVER                                    </t>
  </si>
  <si>
    <t xml:space="preserve">BOILUP                                            </t>
  </si>
  <si>
    <t xml:space="preserve">BOSCABEL                                          </t>
  </si>
  <si>
    <t xml:space="preserve">CHANGERUP                                         </t>
  </si>
  <si>
    <t xml:space="preserve">MURADUP                                           </t>
  </si>
  <si>
    <t xml:space="preserve">ORCHID VALLEY                                     </t>
  </si>
  <si>
    <t xml:space="preserve">QUALEUP                                           </t>
  </si>
  <si>
    <t xml:space="preserve">CHERRY TREE POOL                                  </t>
  </si>
  <si>
    <t xml:space="preserve">JINGALUP                                          </t>
  </si>
  <si>
    <t xml:space="preserve">KOJONUP                                           </t>
  </si>
  <si>
    <t xml:space="preserve">MOBRUP                                            </t>
  </si>
  <si>
    <t xml:space="preserve">RYANSBROOK                                        </t>
  </si>
  <si>
    <t xml:space="preserve">FRANKLAND                                         </t>
  </si>
  <si>
    <t xml:space="preserve">ROCKY GULLY                                       </t>
  </si>
  <si>
    <t xml:space="preserve">NORTH WALPOLE                                     </t>
  </si>
  <si>
    <t xml:space="preserve">WALPOLE                                           </t>
  </si>
  <si>
    <t xml:space="preserve">BURLONG                                           </t>
  </si>
  <si>
    <t xml:space="preserve">CUNJARDINE                                        </t>
  </si>
  <si>
    <t xml:space="preserve">JENNACUBBINE                                      </t>
  </si>
  <si>
    <t xml:space="preserve">JENNAPULLIN                                       </t>
  </si>
  <si>
    <t xml:space="preserve">MALABAINE                                         </t>
  </si>
  <si>
    <t xml:space="preserve">MEENAAR                                           </t>
  </si>
  <si>
    <t xml:space="preserve">MOKINE                                            </t>
  </si>
  <si>
    <t xml:space="preserve">MULUCKINE                                         </t>
  </si>
  <si>
    <t xml:space="preserve">MUMBERKINE                                        </t>
  </si>
  <si>
    <t xml:space="preserve">MURESK                                            </t>
  </si>
  <si>
    <t xml:space="preserve">NORTHAM                                           </t>
  </si>
  <si>
    <t xml:space="preserve">SOUTHERN BROOK                                    </t>
  </si>
  <si>
    <t xml:space="preserve">SPENCERS BROOK                                    </t>
  </si>
  <si>
    <t xml:space="preserve">THROSSELL                                         </t>
  </si>
  <si>
    <t xml:space="preserve">WONGAMINE                                         </t>
  </si>
  <si>
    <t xml:space="preserve">GRASS VALLEY                                      </t>
  </si>
  <si>
    <t xml:space="preserve">GREENWOODS VALLEY                                 </t>
  </si>
  <si>
    <t xml:space="preserve">MECKERING                                         </t>
  </si>
  <si>
    <t xml:space="preserve">QUELAGETTING                                      </t>
  </si>
  <si>
    <t xml:space="preserve">WARDING EAST                                      </t>
  </si>
  <si>
    <t xml:space="preserve">CUNDERDIN                                         </t>
  </si>
  <si>
    <t xml:space="preserve">WAEEL                                             </t>
  </si>
  <si>
    <t xml:space="preserve">WATERCARRIN                                       </t>
  </si>
  <si>
    <t xml:space="preserve">WYOLA                                             </t>
  </si>
  <si>
    <t xml:space="preserve">WYOLA WEST                                        </t>
  </si>
  <si>
    <t xml:space="preserve">YOUNDEGIN                                         </t>
  </si>
  <si>
    <t xml:space="preserve">DOONGIN                                           </t>
  </si>
  <si>
    <t xml:space="preserve">TAMMIN                                            </t>
  </si>
  <si>
    <t xml:space="preserve">YORKRAKINE                                        </t>
  </si>
  <si>
    <t xml:space="preserve">BUNGULLA                                          </t>
  </si>
  <si>
    <t xml:space="preserve">DAADENNING CREEK                                  </t>
  </si>
  <si>
    <t xml:space="preserve">KELLERBERRIN                                      </t>
  </si>
  <si>
    <t xml:space="preserve">MOUNT CAROLINE                                    </t>
  </si>
  <si>
    <t xml:space="preserve">NORTH KELLERBERRIN                                </t>
  </si>
  <si>
    <t xml:space="preserve">DOODLAKINE                                        </t>
  </si>
  <si>
    <t xml:space="preserve">SOUTH DOODLAKINE                                  </t>
  </si>
  <si>
    <t xml:space="preserve">BAANDEE                                           </t>
  </si>
  <si>
    <t xml:space="preserve">NORTH BAANDEE                                     </t>
  </si>
  <si>
    <t xml:space="preserve">HINES HILL                                        </t>
  </si>
  <si>
    <t xml:space="preserve">NANGEENAN                                         </t>
  </si>
  <si>
    <t xml:space="preserve">GOOMARIN                                          </t>
  </si>
  <si>
    <t xml:space="preserve">KORBEL                                            </t>
  </si>
  <si>
    <t xml:space="preserve">MERREDIN                                          </t>
  </si>
  <si>
    <t xml:space="preserve">NOKANING                                          </t>
  </si>
  <si>
    <t xml:space="preserve">NORPA                                             </t>
  </si>
  <si>
    <t xml:space="preserve">TANDEGIN                                          </t>
  </si>
  <si>
    <t xml:space="preserve">BRUCE ROCK                                        </t>
  </si>
  <si>
    <t xml:space="preserve">YARDING                                           </t>
  </si>
  <si>
    <t xml:space="preserve">ARDATH                                            </t>
  </si>
  <si>
    <t xml:space="preserve">CRAMPHORNE                                        </t>
  </si>
  <si>
    <t xml:space="preserve">MUNTADGIN                                         </t>
  </si>
  <si>
    <t xml:space="preserve">BURRACOPPIN                                       </t>
  </si>
  <si>
    <t xml:space="preserve">CAMPION                                           </t>
  </si>
  <si>
    <t xml:space="preserve">SOUTH BURRACOPPIN                                 </t>
  </si>
  <si>
    <t xml:space="preserve">WARRALAKIN                                        </t>
  </si>
  <si>
    <t xml:space="preserve">WALGOOLAN                                         </t>
  </si>
  <si>
    <t xml:space="preserve">BOODAROCKIN                                       </t>
  </si>
  <si>
    <t xml:space="preserve">CARRABIN                                          </t>
  </si>
  <si>
    <t xml:space="preserve">WARRACHUPPIN                                      </t>
  </si>
  <si>
    <t xml:space="preserve">WESTONIA                                          </t>
  </si>
  <si>
    <t xml:space="preserve">BODALLIN                                          </t>
  </si>
  <si>
    <t xml:space="preserve">NORTH BODALLIN                                    </t>
  </si>
  <si>
    <t xml:space="preserve">SOUTH BODALLIN                                    </t>
  </si>
  <si>
    <t xml:space="preserve">DULYALBIN                                         </t>
  </si>
  <si>
    <t xml:space="preserve">MOORINE ROCK                                      </t>
  </si>
  <si>
    <t xml:space="preserve">CORINTHIA                                         </t>
  </si>
  <si>
    <t xml:space="preserve">GHOOLI                                            </t>
  </si>
  <si>
    <t xml:space="preserve">HOLLETON                                          </t>
  </si>
  <si>
    <t xml:space="preserve">MARVEL LOCH                                       </t>
  </si>
  <si>
    <t xml:space="preserve">MOUNT HAMPTON                                     </t>
  </si>
  <si>
    <t xml:space="preserve">MOUNT HOLLAND                                     </t>
  </si>
  <si>
    <t xml:space="preserve">MOUNT JACKSON                                     </t>
  </si>
  <si>
    <t xml:space="preserve">MOUNT PALMER                                      </t>
  </si>
  <si>
    <t xml:space="preserve">PARKER RANGE                                      </t>
  </si>
  <si>
    <t xml:space="preserve">SKELETON ROCK                                     </t>
  </si>
  <si>
    <t xml:space="preserve">SOUTH YILGARN                                     </t>
  </si>
  <si>
    <t xml:space="preserve">TURKEY HILL                                       </t>
  </si>
  <si>
    <t xml:space="preserve">YELLOWDINE                                        </t>
  </si>
  <si>
    <t xml:space="preserve">KOOLYANOBBING                                     </t>
  </si>
  <si>
    <t xml:space="preserve">BABAKIN                                           </t>
  </si>
  <si>
    <t xml:space="preserve">BOORABBIN                                         </t>
  </si>
  <si>
    <t xml:space="preserve">BULLABULLING                                      </t>
  </si>
  <si>
    <t xml:space="preserve">KARRAMINDIE                                       </t>
  </si>
  <si>
    <t xml:space="preserve">MOUNT BURGES                                      </t>
  </si>
  <si>
    <t xml:space="preserve">VICTORIA ROCK                                     </t>
  </si>
  <si>
    <t xml:space="preserve">BROADWOOD                                         </t>
  </si>
  <si>
    <t xml:space="preserve">HANNANS                                           </t>
  </si>
  <si>
    <t xml:space="preserve">KALGOORLIE                                        </t>
  </si>
  <si>
    <t xml:space="preserve">KARLKURLA                                         </t>
  </si>
  <si>
    <t xml:space="preserve">MULLINGAR                                         </t>
  </si>
  <si>
    <t xml:space="preserve">SOUTH KALGOORLIE                                  </t>
  </si>
  <si>
    <t xml:space="preserve">WEST KALGOORLIE                                   </t>
  </si>
  <si>
    <t xml:space="preserve">WEST LAMINGTON                                    </t>
  </si>
  <si>
    <t xml:space="preserve">YILKARI                                           </t>
  </si>
  <si>
    <t xml:space="preserve">KOOKYNIE                                          </t>
  </si>
  <si>
    <t xml:space="preserve">BOULDER                                           </t>
  </si>
  <si>
    <t xml:space="preserve">SOUTH BOULDER                                     </t>
  </si>
  <si>
    <t xml:space="preserve">RAWLINNA                                          </t>
  </si>
  <si>
    <t xml:space="preserve">MENZIES                                           </t>
  </si>
  <si>
    <t xml:space="preserve">ULARRING                                          </t>
  </si>
  <si>
    <t xml:space="preserve">LEINSTER                                          </t>
  </si>
  <si>
    <t xml:space="preserve">SIR SAMUEL                                        </t>
  </si>
  <si>
    <t xml:space="preserve">LAKE DARLOT                                       </t>
  </si>
  <si>
    <t xml:space="preserve">LEONORA                                           </t>
  </si>
  <si>
    <t xml:space="preserve">BANDYA                                            </t>
  </si>
  <si>
    <t xml:space="preserve">BEADELL                                           </t>
  </si>
  <si>
    <t xml:space="preserve">COSMO NEWBERY                                     </t>
  </si>
  <si>
    <t xml:space="preserve">LAKE WELLS                                        </t>
  </si>
  <si>
    <t xml:space="preserve">NEALE                                             </t>
  </si>
  <si>
    <t xml:space="preserve">KAMBALDA                                          </t>
  </si>
  <si>
    <t xml:space="preserve">BALLADONIA                                        </t>
  </si>
  <si>
    <t xml:space="preserve">CAIGUNA                                           </t>
  </si>
  <si>
    <t xml:space="preserve">COCKLEBIDDY                                       </t>
  </si>
  <si>
    <t xml:space="preserve">EUCLA                                             </t>
  </si>
  <si>
    <t xml:space="preserve">FRASER RANGE                                      </t>
  </si>
  <si>
    <t xml:space="preserve">HIGGINSVILLE                                      </t>
  </si>
  <si>
    <t xml:space="preserve">MADURA                                            </t>
  </si>
  <si>
    <t xml:space="preserve">MUNDRABILLA                                       </t>
  </si>
  <si>
    <t xml:space="preserve">NORSEMAN                                          </t>
  </si>
  <si>
    <t xml:space="preserve">WIDGIEMOOLTHA                                     </t>
  </si>
  <si>
    <t xml:space="preserve">SALMON GUMS                                       </t>
  </si>
  <si>
    <t xml:space="preserve">GRASS PATCH                                       </t>
  </si>
  <si>
    <t xml:space="preserve">LORT RIVER                                        </t>
  </si>
  <si>
    <t xml:space="preserve">MOUNT NEY                                         </t>
  </si>
  <si>
    <t xml:space="preserve">SCADDAN                                           </t>
  </si>
  <si>
    <t xml:space="preserve">WITTENOOM HILLS                                   </t>
  </si>
  <si>
    <t xml:space="preserve">GIBSON                                            </t>
  </si>
  <si>
    <t xml:space="preserve">BANDY CREEK                                       </t>
  </si>
  <si>
    <t xml:space="preserve">BOYATUP                                           </t>
  </si>
  <si>
    <t xml:space="preserve">CASCADE                                           </t>
  </si>
  <si>
    <t xml:space="preserve">CASTLETOWN                                        </t>
  </si>
  <si>
    <t xml:space="preserve">CHADWICK                                          </t>
  </si>
  <si>
    <t xml:space="preserve">CONDINGUP                                         </t>
  </si>
  <si>
    <t xml:space="preserve">COOMALBIDGUP                                      </t>
  </si>
  <si>
    <t xml:space="preserve">DALYUP                                            </t>
  </si>
  <si>
    <t xml:space="preserve">EAST MUNGLINUP                                    </t>
  </si>
  <si>
    <t xml:space="preserve">ESPERANCE                                         </t>
  </si>
  <si>
    <t xml:space="preserve">HOWICK                                            </t>
  </si>
  <si>
    <t xml:space="preserve">MERIVALE                                          </t>
  </si>
  <si>
    <t xml:space="preserve">MONJINGUP                                         </t>
  </si>
  <si>
    <t xml:space="preserve">MUNGLINUP                                         </t>
  </si>
  <si>
    <t xml:space="preserve">MYRUP                                             </t>
  </si>
  <si>
    <t xml:space="preserve">NERIDUP                                           </t>
  </si>
  <si>
    <t xml:space="preserve">NULSEN                                            </t>
  </si>
  <si>
    <t xml:space="preserve">PINK LAKE                                         </t>
  </si>
  <si>
    <t xml:space="preserve">SINCLAIR                                          </t>
  </si>
  <si>
    <t xml:space="preserve">WINDABOUT                                         </t>
  </si>
  <si>
    <t xml:space="preserve">BURAMINYA                                         </t>
  </si>
  <si>
    <t xml:space="preserve">CAPE ARID                                         </t>
  </si>
  <si>
    <t xml:space="preserve">ISRAELITE BAY                                     </t>
  </si>
  <si>
    <t xml:space="preserve">GOOMALLING                                        </t>
  </si>
  <si>
    <t xml:space="preserve">HULONGINE                                         </t>
  </si>
  <si>
    <t xml:space="preserve">KARRANADGIN                                       </t>
  </si>
  <si>
    <t xml:space="preserve">UCARTY WEST                                       </t>
  </si>
  <si>
    <t xml:space="preserve">WALYORMOURING                                     </t>
  </si>
  <si>
    <t xml:space="preserve">DOWERIN                                           </t>
  </si>
  <si>
    <t xml:space="preserve">KOOMBERKINE                                       </t>
  </si>
  <si>
    <t xml:space="preserve">MINNIVALE                                         </t>
  </si>
  <si>
    <t xml:space="preserve">UCARTY                                            </t>
  </si>
  <si>
    <t xml:space="preserve">BENJABERRING                                      </t>
  </si>
  <si>
    <t xml:space="preserve">MANMANNING                                        </t>
  </si>
  <si>
    <t xml:space="preserve">CADOUX                                            </t>
  </si>
  <si>
    <t xml:space="preserve">BURAKIN                                           </t>
  </si>
  <si>
    <t xml:space="preserve">GOODLANDS                                         </t>
  </si>
  <si>
    <t xml:space="preserve">KALANNIE                                          </t>
  </si>
  <si>
    <t xml:space="preserve">KULJA                                             </t>
  </si>
  <si>
    <t xml:space="preserve">BEACON                                            </t>
  </si>
  <si>
    <t xml:space="preserve">CLEARY                                            </t>
  </si>
  <si>
    <t xml:space="preserve">MOUROUBRA                                         </t>
  </si>
  <si>
    <t xml:space="preserve">NORTH WIALKI                                      </t>
  </si>
  <si>
    <t xml:space="preserve">WIALKI                                            </t>
  </si>
  <si>
    <t xml:space="preserve">BADGERIN ROCK                                     </t>
  </si>
  <si>
    <t xml:space="preserve">BOORALAMING                                       </t>
  </si>
  <si>
    <t xml:space="preserve">DUKIN                                             </t>
  </si>
  <si>
    <t xml:space="preserve">KOORDA                                            </t>
  </si>
  <si>
    <t xml:space="preserve">LAKE MARGARETTE                                   </t>
  </si>
  <si>
    <t xml:space="preserve">MOLLERIN                                          </t>
  </si>
  <si>
    <t xml:space="preserve">NEWCARLBEON                                       </t>
  </si>
  <si>
    <t xml:space="preserve">GABBIN                                            </t>
  </si>
  <si>
    <t xml:space="preserve">BENCUBBIN                                         </t>
  </si>
  <si>
    <t xml:space="preserve">WELBUNGIN                                         </t>
  </si>
  <si>
    <t xml:space="preserve">BARBALIN                                          </t>
  </si>
  <si>
    <t xml:space="preserve">BONNIE ROCK                                       </t>
  </si>
  <si>
    <t xml:space="preserve">DANDANNING                                        </t>
  </si>
  <si>
    <t xml:space="preserve">ELACHBUTTING                                      </t>
  </si>
  <si>
    <t xml:space="preserve">KARLONING                                         </t>
  </si>
  <si>
    <t xml:space="preserve">LAKE BROWN                                        </t>
  </si>
  <si>
    <t xml:space="preserve">MANGOWINE                                         </t>
  </si>
  <si>
    <t xml:space="preserve">MUKINBUDIN                                        </t>
  </si>
  <si>
    <t xml:space="preserve">WATTONING                                         </t>
  </si>
  <si>
    <t xml:space="preserve">WILGOYNE                                          </t>
  </si>
  <si>
    <t xml:space="preserve">NUKARNI                                           </t>
  </si>
  <si>
    <t xml:space="preserve">BULLFINCH                                         </t>
  </si>
  <si>
    <t xml:space="preserve">ENNUIN                                            </t>
  </si>
  <si>
    <t xml:space="preserve">LAKE DEBORAH                                      </t>
  </si>
  <si>
    <t xml:space="preserve">COWCOWING                                         </t>
  </si>
  <si>
    <t xml:space="preserve">KORRELOCKING                                      </t>
  </si>
  <si>
    <t xml:space="preserve">NALKAIN                                           </t>
  </si>
  <si>
    <t xml:space="preserve">NEMBUDDING                                        </t>
  </si>
  <si>
    <t xml:space="preserve">WYALKATCHEM                                       </t>
  </si>
  <si>
    <t xml:space="preserve">NORTH YELBENI                                     </t>
  </si>
  <si>
    <t xml:space="preserve">SOUTH YELBENI                                     </t>
  </si>
  <si>
    <t xml:space="preserve">YELBENI                                           </t>
  </si>
  <si>
    <t xml:space="preserve">NORTH TRAYNING                                    </t>
  </si>
  <si>
    <t xml:space="preserve">SOUTH TRAYNING                                    </t>
  </si>
  <si>
    <t xml:space="preserve">TRAYNING                                          </t>
  </si>
  <si>
    <t xml:space="preserve">KUNUNOPPIN                                        </t>
  </si>
  <si>
    <t xml:space="preserve">NORTH KUNUNOPPIN                                  </t>
  </si>
  <si>
    <t xml:space="preserve">SOUTH KUNUNOPPIN                                  </t>
  </si>
  <si>
    <t xml:space="preserve">BURRAN ROCK                                       </t>
  </si>
  <si>
    <t xml:space="preserve">ELABBIN                                           </t>
  </si>
  <si>
    <t xml:space="preserve">KWELKAN                                           </t>
  </si>
  <si>
    <t xml:space="preserve">NUNGARIN                                          </t>
  </si>
  <si>
    <t xml:space="preserve">TALGOMINE                                         </t>
  </si>
  <si>
    <t xml:space="preserve">MUCHEA                                            </t>
  </si>
  <si>
    <t xml:space="preserve">BINDOON                                           </t>
  </si>
  <si>
    <t xml:space="preserve">BINDOON TRAINING AREA                             </t>
  </si>
  <si>
    <t xml:space="preserve">BAMBUN                                            </t>
  </si>
  <si>
    <t xml:space="preserve">BEERMULLAH                                        </t>
  </si>
  <si>
    <t xml:space="preserve">BOONANARRING                                      </t>
  </si>
  <si>
    <t xml:space="preserve">BREERA                                            </t>
  </si>
  <si>
    <t xml:space="preserve">COONABIDGEE                                       </t>
  </si>
  <si>
    <t xml:space="preserve">COWALLA                                           </t>
  </si>
  <si>
    <t xml:space="preserve">CULLALLA                                          </t>
  </si>
  <si>
    <t xml:space="preserve">GINGIN                                            </t>
  </si>
  <si>
    <t xml:space="preserve">GINGINUP                                          </t>
  </si>
  <si>
    <t xml:space="preserve">LENNARD BROOK                                     </t>
  </si>
  <si>
    <t xml:space="preserve">MINDARRA                                          </t>
  </si>
  <si>
    <t xml:space="preserve">MOONDAH                                           </t>
  </si>
  <si>
    <t xml:space="preserve">MOORE RIVER NATIONAL PARK                         </t>
  </si>
  <si>
    <t xml:space="preserve">MUCKENBURRA                                       </t>
  </si>
  <si>
    <t xml:space="preserve">NEERGABBY                                         </t>
  </si>
  <si>
    <t xml:space="preserve">ORANGE SPRINGS                                    </t>
  </si>
  <si>
    <t xml:space="preserve">RED GULLY                                         </t>
  </si>
  <si>
    <t xml:space="preserve">WANERIE                                           </t>
  </si>
  <si>
    <t xml:space="preserve">YEAL                                              </t>
  </si>
  <si>
    <t xml:space="preserve">MOOLIABEENEE                                      </t>
  </si>
  <si>
    <t xml:space="preserve">WANNAMAL                                          </t>
  </si>
  <si>
    <t xml:space="preserve">MOGUMBER                                          </t>
  </si>
  <si>
    <t xml:space="preserve">CATABY                                            </t>
  </si>
  <si>
    <t xml:space="preserve">COOLJARLOO                                        </t>
  </si>
  <si>
    <t xml:space="preserve">DANDARAGAN                                        </t>
  </si>
  <si>
    <t xml:space="preserve">MIMEGARRA                                         </t>
  </si>
  <si>
    <t xml:space="preserve">REGANS FORD                                       </t>
  </si>
  <si>
    <t xml:space="preserve">YATHROO                                           </t>
  </si>
  <si>
    <t xml:space="preserve">GLENTROMIE                                        </t>
  </si>
  <si>
    <t xml:space="preserve">NEW NORCIA                                        </t>
  </si>
  <si>
    <t xml:space="preserve">WADDINGTON                                        </t>
  </si>
  <si>
    <t xml:space="preserve">YARAWINDAH                                        </t>
  </si>
  <si>
    <t xml:space="preserve">BARBERTON                                         </t>
  </si>
  <si>
    <t xml:space="preserve">BERKSHIRE VALLEY                                  </t>
  </si>
  <si>
    <t xml:space="preserve">GILLINGARRA                                       </t>
  </si>
  <si>
    <t xml:space="preserve">KOOJAN                                            </t>
  </si>
  <si>
    <t xml:space="preserve">WALEBING                                          </t>
  </si>
  <si>
    <t xml:space="preserve">CERVANTES                                         </t>
  </si>
  <si>
    <t xml:space="preserve">COOMBERDALE                                       </t>
  </si>
  <si>
    <t xml:space="preserve">NAMBAN                                            </t>
  </si>
  <si>
    <t xml:space="preserve">GUNYIDI                                           </t>
  </si>
  <si>
    <t xml:space="preserve">WATHEROO                                          </t>
  </si>
  <si>
    <t xml:space="preserve">GREEN HEAD                                        </t>
  </si>
  <si>
    <t xml:space="preserve">LEEMAN                                            </t>
  </si>
  <si>
    <t xml:space="preserve">COOROW                                            </t>
  </si>
  <si>
    <t xml:space="preserve">EGANU                                             </t>
  </si>
  <si>
    <t xml:space="preserve">MARCHAGEE                                         </t>
  </si>
  <si>
    <t xml:space="preserve">WADDY FOREST                                      </t>
  </si>
  <si>
    <t xml:space="preserve">JURIEN BAY                                        </t>
  </si>
  <si>
    <t xml:space="preserve">CARNAMAH                                          </t>
  </si>
  <si>
    <t xml:space="preserve">WINCHESTER                                        </t>
  </si>
  <si>
    <t xml:space="preserve">ENEABBA                                           </t>
  </si>
  <si>
    <t xml:space="preserve">WARRADARGE                                        </t>
  </si>
  <si>
    <t xml:space="preserve">ARRINO                                            </t>
  </si>
  <si>
    <t xml:space="preserve">ARROWSMITH EAST                                   </t>
  </si>
  <si>
    <t xml:space="preserve">DUDAWA                                            </t>
  </si>
  <si>
    <t xml:space="preserve">KADATHINNI                                        </t>
  </si>
  <si>
    <t xml:space="preserve">THREE SPRINGS                                     </t>
  </si>
  <si>
    <t xml:space="preserve">WOMARDEN                                          </t>
  </si>
  <si>
    <t xml:space="preserve">BADGINGARRA                                       </t>
  </si>
  <si>
    <t xml:space="preserve">BOOTHENDARRA                                      </t>
  </si>
  <si>
    <t xml:space="preserve">GREY                                              </t>
  </si>
  <si>
    <t xml:space="preserve">HILL RIVER                                        </t>
  </si>
  <si>
    <t xml:space="preserve">NAMBUNG                                           </t>
  </si>
  <si>
    <t xml:space="preserve">HOLMWOOD                                          </t>
  </si>
  <si>
    <t xml:space="preserve">IKEWA                                             </t>
  </si>
  <si>
    <t xml:space="preserve">LOCKIER                                           </t>
  </si>
  <si>
    <t xml:space="preserve">MINGENEW                                          </t>
  </si>
  <si>
    <t xml:space="preserve">MOORIARY                                          </t>
  </si>
  <si>
    <t xml:space="preserve">MOUNT BUDD                                        </t>
  </si>
  <si>
    <t xml:space="preserve">NANGETTY                                          </t>
  </si>
  <si>
    <t xml:space="preserve">YANDANOOKA                                        </t>
  </si>
  <si>
    <t xml:space="preserve">YARRAGADEE                                        </t>
  </si>
  <si>
    <t xml:space="preserve">ALLANOOKA                                         </t>
  </si>
  <si>
    <t xml:space="preserve">ARROWSMITH                                        </t>
  </si>
  <si>
    <t xml:space="preserve">BONNIEFIELD                                       </t>
  </si>
  <si>
    <t xml:space="preserve">BOOKARA                                           </t>
  </si>
  <si>
    <t xml:space="preserve">DONGARA                                           </t>
  </si>
  <si>
    <t xml:space="preserve">IRWIN                                             </t>
  </si>
  <si>
    <t xml:space="preserve">MILO                                              </t>
  </si>
  <si>
    <t xml:space="preserve">MOUNT ADAMS                                       </t>
  </si>
  <si>
    <t xml:space="preserve">MOUNT HORNER                                      </t>
  </si>
  <si>
    <t xml:space="preserve">PORT DENISON                                      </t>
  </si>
  <si>
    <t xml:space="preserve">YARDARINO                                         </t>
  </si>
  <si>
    <t xml:space="preserve">SOUTH GREENOUGH                                   </t>
  </si>
  <si>
    <t xml:space="preserve">WALKAWAY                                          </t>
  </si>
  <si>
    <t xml:space="preserve">BEACHLANDS                                        </t>
  </si>
  <si>
    <t xml:space="preserve">BERESFORD                                         </t>
  </si>
  <si>
    <t xml:space="preserve">BLUFF POINT                                       </t>
  </si>
  <si>
    <t xml:space="preserve">GERALDTON                                         </t>
  </si>
  <si>
    <t xml:space="preserve">KARLOO                                            </t>
  </si>
  <si>
    <t xml:space="preserve">MAHOMETS FLATS                                    </t>
  </si>
  <si>
    <t xml:space="preserve">MERU                                              </t>
  </si>
  <si>
    <t xml:space="preserve">MOUNT TARCOOLA                                    </t>
  </si>
  <si>
    <t xml:space="preserve">RANGEWAY                                          </t>
  </si>
  <si>
    <t xml:space="preserve">SUNSET BEACH                                      </t>
  </si>
  <si>
    <t xml:space="preserve">TARCOOLA BEACH                                    </t>
  </si>
  <si>
    <t xml:space="preserve">UTAKARRA                                          </t>
  </si>
  <si>
    <t xml:space="preserve">WAGGRAKINE                                        </t>
  </si>
  <si>
    <t xml:space="preserve">WANDINA                                           </t>
  </si>
  <si>
    <t xml:space="preserve">WEBBERTON                                         </t>
  </si>
  <si>
    <t xml:space="preserve">WONTHELLA                                         </t>
  </si>
  <si>
    <t xml:space="preserve">WOORREE                                           </t>
  </si>
  <si>
    <t xml:space="preserve">AJANA                                             </t>
  </si>
  <si>
    <t xml:space="preserve">BINNU                                             </t>
  </si>
  <si>
    <t xml:space="preserve">BOOTENAL                                          </t>
  </si>
  <si>
    <t xml:space="preserve">BRINGO                                            </t>
  </si>
  <si>
    <t xml:space="preserve">BURMA ROAD                                        </t>
  </si>
  <si>
    <t xml:space="preserve">CAPE BURNEY                                       </t>
  </si>
  <si>
    <t xml:space="preserve">DEEPDALE                                          </t>
  </si>
  <si>
    <t xml:space="preserve">DINDILOA                                          </t>
  </si>
  <si>
    <t xml:space="preserve">DRUMMOND COVE                                     </t>
  </si>
  <si>
    <t xml:space="preserve">EAST CHAPMAN                                      </t>
  </si>
  <si>
    <t xml:space="preserve">ERADU                                             </t>
  </si>
  <si>
    <t xml:space="preserve">GEORGINA                                          </t>
  </si>
  <si>
    <t xml:space="preserve">GREENOUGH                                         </t>
  </si>
  <si>
    <t xml:space="preserve">HAMELIN POOL                                      </t>
  </si>
  <si>
    <t xml:space="preserve">HOWATHARRA                                        </t>
  </si>
  <si>
    <t xml:space="preserve">KOJARENA                                          </t>
  </si>
  <si>
    <t xml:space="preserve">MINNENOOKA                                        </t>
  </si>
  <si>
    <t xml:space="preserve">MOONYOONOOKA                                      </t>
  </si>
  <si>
    <t xml:space="preserve">MOUNT ERIN                                        </t>
  </si>
  <si>
    <t xml:space="preserve">NABAWA                                            </t>
  </si>
  <si>
    <t xml:space="preserve">NANSON                                            </t>
  </si>
  <si>
    <t xml:space="preserve">NARALING                                          </t>
  </si>
  <si>
    <t xml:space="preserve">NARNGULU                                          </t>
  </si>
  <si>
    <t xml:space="preserve">NARRA TARRA                                       </t>
  </si>
  <si>
    <t xml:space="preserve">NOLBA                                             </t>
  </si>
  <si>
    <t xml:space="preserve">NORTHERN GULLY                                    </t>
  </si>
  <si>
    <t xml:space="preserve">OAKAJEE                                           </t>
  </si>
  <si>
    <t xml:space="preserve">RUDDS GULLY                                       </t>
  </si>
  <si>
    <t xml:space="preserve">SANDSPRINGS                                       </t>
  </si>
  <si>
    <t xml:space="preserve">SOUTH YUNA                                        </t>
  </si>
  <si>
    <t xml:space="preserve">TIBRADDEN                                         </t>
  </si>
  <si>
    <t xml:space="preserve">WEST BINNU                                        </t>
  </si>
  <si>
    <t xml:space="preserve">WHITE PEAK                                        </t>
  </si>
  <si>
    <t xml:space="preserve">WICHERINA SOUTH                                   </t>
  </si>
  <si>
    <t xml:space="preserve">YETNA                                             </t>
  </si>
  <si>
    <t xml:space="preserve">YUNA                                              </t>
  </si>
  <si>
    <t xml:space="preserve">BOWES                                             </t>
  </si>
  <si>
    <t xml:space="preserve">EAST BOWES                                        </t>
  </si>
  <si>
    <t xml:space="preserve">GREGORY                                           </t>
  </si>
  <si>
    <t xml:space="preserve">HORROCKS                                          </t>
  </si>
  <si>
    <t xml:space="preserve">ISSEKA                                            </t>
  </si>
  <si>
    <t xml:space="preserve">NORTHAMPTON                                       </t>
  </si>
  <si>
    <t xml:space="preserve">OGILVIE                                           </t>
  </si>
  <si>
    <t xml:space="preserve">YALLABATHARRA                                     </t>
  </si>
  <si>
    <t xml:space="preserve">KALBARRI                                          </t>
  </si>
  <si>
    <t xml:space="preserve">KALBARRI NATIONAL PARK                            </t>
  </si>
  <si>
    <t xml:space="preserve">ZUYTDORP                                          </t>
  </si>
  <si>
    <t xml:space="preserve">DENHAM                                            </t>
  </si>
  <si>
    <t xml:space="preserve">DIRK HARTOG                                       </t>
  </si>
  <si>
    <t xml:space="preserve">FRANCOIS PERON NATIONAL PARK                      </t>
  </si>
  <si>
    <t xml:space="preserve">MONKEY MIA                                        </t>
  </si>
  <si>
    <t xml:space="preserve">NANGA                                             </t>
  </si>
  <si>
    <t xml:space="preserve">SHARK BAY                                         </t>
  </si>
  <si>
    <t xml:space="preserve">USELESS LOOP                                      </t>
  </si>
  <si>
    <t xml:space="preserve">BEECHINA                                          </t>
  </si>
  <si>
    <t xml:space="preserve">CHIDLOW                                           </t>
  </si>
  <si>
    <t xml:space="preserve">GORRIE                                            </t>
  </si>
  <si>
    <t xml:space="preserve">MALMALLING                                        </t>
  </si>
  <si>
    <t xml:space="preserve">THE LAKES                                         </t>
  </si>
  <si>
    <t xml:space="preserve">WOOROLOO                                          </t>
  </si>
  <si>
    <t xml:space="preserve">WUNDOWIE                                          </t>
  </si>
  <si>
    <t xml:space="preserve">BAKERS HILL                                       </t>
  </si>
  <si>
    <t xml:space="preserve">WOOTTATING                                        </t>
  </si>
  <si>
    <t xml:space="preserve">CLACKLINE                                         </t>
  </si>
  <si>
    <t xml:space="preserve">BEJOORDING                                        </t>
  </si>
  <si>
    <t xml:space="preserve">CARANI                                            </t>
  </si>
  <si>
    <t xml:space="preserve">COONDLE                                           </t>
  </si>
  <si>
    <t xml:space="preserve">CULHAM                                            </t>
  </si>
  <si>
    <t xml:space="preserve">DUMBARTON                                         </t>
  </si>
  <si>
    <t xml:space="preserve">HODDYS WELL                                       </t>
  </si>
  <si>
    <t xml:space="preserve">KATRINE                                           </t>
  </si>
  <si>
    <t xml:space="preserve">NUNILE                                            </t>
  </si>
  <si>
    <t xml:space="preserve">TOODYAY                                           </t>
  </si>
  <si>
    <t xml:space="preserve">WEST TOODYAY                                      </t>
  </si>
  <si>
    <t xml:space="preserve">DEWARS POOL                                       </t>
  </si>
  <si>
    <t xml:space="preserve">JULIMAR                                           </t>
  </si>
  <si>
    <t xml:space="preserve">MOONDYNE                                          </t>
  </si>
  <si>
    <t xml:space="preserve">BOLGART                                           </t>
  </si>
  <si>
    <t xml:space="preserve">WATTENING                                         </t>
  </si>
  <si>
    <t xml:space="preserve">WYENING                                           </t>
  </si>
  <si>
    <t xml:space="preserve">CALINGIRI                                         </t>
  </si>
  <si>
    <t xml:space="preserve">OLD PLAINS                                        </t>
  </si>
  <si>
    <t xml:space="preserve">YERECOIN                                          </t>
  </si>
  <si>
    <t xml:space="preserve">PIAWANING                                         </t>
  </si>
  <si>
    <t xml:space="preserve">BINDI BINDI                                       </t>
  </si>
  <si>
    <t xml:space="preserve">GABALONG                                          </t>
  </si>
  <si>
    <t xml:space="preserve">MILING                                            </t>
  </si>
  <si>
    <t xml:space="preserve">KONNONGORRING                                     </t>
  </si>
  <si>
    <t xml:space="preserve">LAKE HINDS                                        </t>
  </si>
  <si>
    <t xml:space="preserve">LAKE NINAN                                        </t>
  </si>
  <si>
    <t xml:space="preserve">MOCARDY                                           </t>
  </si>
  <si>
    <t xml:space="preserve">WONGAN HILLS                                      </t>
  </si>
  <si>
    <t xml:space="preserve">KONDUT                                            </t>
  </si>
  <si>
    <t xml:space="preserve">BALLIDU                                           </t>
  </si>
  <si>
    <t xml:space="preserve">EAST BALLIDU                                      </t>
  </si>
  <si>
    <t xml:space="preserve">WEST BALLIDU                                      </t>
  </si>
  <si>
    <t xml:space="preserve">EAST DAMBORING                                    </t>
  </si>
  <si>
    <t xml:space="preserve">MARNE                                             </t>
  </si>
  <si>
    <t xml:space="preserve">PITHARA                                           </t>
  </si>
  <si>
    <t xml:space="preserve">DALWALLINU                                        </t>
  </si>
  <si>
    <t xml:space="preserve">NUGADONG                                          </t>
  </si>
  <si>
    <t xml:space="preserve">XANTIPPE                                          </t>
  </si>
  <si>
    <t xml:space="preserve">JIBBERDING                                        </t>
  </si>
  <si>
    <t xml:space="preserve">MIAMOON                                           </t>
  </si>
  <si>
    <t xml:space="preserve">PAYNES FIND                                       </t>
  </si>
  <si>
    <t xml:space="preserve">WUBIN                                             </t>
  </si>
  <si>
    <t xml:space="preserve">BUNTINE                                           </t>
  </si>
  <si>
    <t xml:space="preserve">MAYA                                              </t>
  </si>
  <si>
    <t xml:space="preserve">PERENJORI                                         </t>
  </si>
  <si>
    <t xml:space="preserve">ROTHSAY                                           </t>
  </si>
  <si>
    <t xml:space="preserve">BOWGADA                                           </t>
  </si>
  <si>
    <t xml:space="preserve">BUNJIL                                            </t>
  </si>
  <si>
    <t xml:space="preserve">GUTHA                                             </t>
  </si>
  <si>
    <t xml:space="preserve">KOOLANOOKA                                        </t>
  </si>
  <si>
    <t xml:space="preserve">MORAWA                                            </t>
  </si>
  <si>
    <t xml:space="preserve">PINTHARUKA                                        </t>
  </si>
  <si>
    <t xml:space="preserve">MERKANOOKA                                        </t>
  </si>
  <si>
    <t xml:space="preserve">CANNA                                             </t>
  </si>
  <si>
    <t xml:space="preserve">TARDUN                                            </t>
  </si>
  <si>
    <t xml:space="preserve">DEVILS CREEK                                      </t>
  </si>
  <si>
    <t xml:space="preserve">MULLEWA                                           </t>
  </si>
  <si>
    <t xml:space="preserve">NERRAMYNE                                         </t>
  </si>
  <si>
    <t xml:space="preserve">NUNIERRA                                          </t>
  </si>
  <si>
    <t xml:space="preserve">WEST CASUARINAS                                   </t>
  </si>
  <si>
    <t xml:space="preserve">WONGOONDY                                         </t>
  </si>
  <si>
    <t xml:space="preserve">WOOLGORONG                                        </t>
  </si>
  <si>
    <t xml:space="preserve">PINDAR                                            </t>
  </si>
  <si>
    <t xml:space="preserve">TENINDEWA                                         </t>
  </si>
  <si>
    <t xml:space="preserve">YALGOO                                            </t>
  </si>
  <si>
    <t xml:space="preserve">COOLADAR HILL                                     </t>
  </si>
  <si>
    <t xml:space="preserve">DAGGAR HILLS                                      </t>
  </si>
  <si>
    <t xml:space="preserve">MOUNT MAGNET                                      </t>
  </si>
  <si>
    <t xml:space="preserve">SANDSTONE                                         </t>
  </si>
  <si>
    <t xml:space="preserve">CUE                                               </t>
  </si>
  <si>
    <t xml:space="preserve">EAST MURCHISON                                    </t>
  </si>
  <si>
    <t xml:space="preserve">LAKE AUSTIN                                       </t>
  </si>
  <si>
    <t xml:space="preserve">REEDY                                             </t>
  </si>
  <si>
    <t xml:space="preserve">WELD RANGE                                        </t>
  </si>
  <si>
    <t xml:space="preserve">ANGELO RIVER                                      </t>
  </si>
  <si>
    <t xml:space="preserve">CAPRICORN                                         </t>
  </si>
  <si>
    <t xml:space="preserve">KUMARINA                                          </t>
  </si>
  <si>
    <t xml:space="preserve">MEEKATHARRA                                       </t>
  </si>
  <si>
    <t xml:space="preserve">LAKE CARNEGIE                                     </t>
  </si>
  <si>
    <t xml:space="preserve">LITTLE SANDY DESERT                               </t>
  </si>
  <si>
    <t xml:space="preserve">WILUNA                                            </t>
  </si>
  <si>
    <t xml:space="preserve">BABBAGE ISLAND                                    </t>
  </si>
  <si>
    <t xml:space="preserve">BROCKMAN                                          </t>
  </si>
  <si>
    <t xml:space="preserve">BROWN RANGE                                       </t>
  </si>
  <si>
    <t xml:space="preserve">CARNARVON                                         </t>
  </si>
  <si>
    <t xml:space="preserve">CORAL BAY                                         </t>
  </si>
  <si>
    <t xml:space="preserve">EAST CARNARVON                                    </t>
  </si>
  <si>
    <t xml:space="preserve">GREYS PLAIN                                       </t>
  </si>
  <si>
    <t xml:space="preserve">INGGARDA                                          </t>
  </si>
  <si>
    <t xml:space="preserve">MASSEY BAY                                        </t>
  </si>
  <si>
    <t xml:space="preserve">MORGANTOWN                                        </t>
  </si>
  <si>
    <t xml:space="preserve">NORTH PLANTATIONS                                 </t>
  </si>
  <si>
    <t xml:space="preserve">SOUTH CARNARVON                                   </t>
  </si>
  <si>
    <t xml:space="preserve">SOUTH PLANTATIONS                                 </t>
  </si>
  <si>
    <t xml:space="preserve">GASCOYNE JUNCTION                                 </t>
  </si>
  <si>
    <t xml:space="preserve">GASCOYNE RIVER                                    </t>
  </si>
  <si>
    <t xml:space="preserve">CAPE RANGE NATIONAL PARK                          </t>
  </si>
  <si>
    <t xml:space="preserve">EXMOUTH                                           </t>
  </si>
  <si>
    <t xml:space="preserve">EXMOUTH GULF                                      </t>
  </si>
  <si>
    <t xml:space="preserve">NORTH WEST CAPE                                   </t>
  </si>
  <si>
    <t xml:space="preserve">CANE                                              </t>
  </si>
  <si>
    <t xml:space="preserve">ONSLOW                                            </t>
  </si>
  <si>
    <t xml:space="preserve">PEEDAMULLA                                        </t>
  </si>
  <si>
    <t xml:space="preserve">TALANDJI                                          </t>
  </si>
  <si>
    <t xml:space="preserve">YANNARIE                                          </t>
  </si>
  <si>
    <t xml:space="preserve">THEVENARD ISLAND                                  </t>
  </si>
  <si>
    <t xml:space="preserve">BARROW ISLAND                                     </t>
  </si>
  <si>
    <t xml:space="preserve">DAMPIER                                           </t>
  </si>
  <si>
    <t xml:space="preserve">DAMPIER ARCHIPELAGO                               </t>
  </si>
  <si>
    <t xml:space="preserve">BALLA BALLA                                       </t>
  </si>
  <si>
    <t xml:space="preserve">BAYNTON                                           </t>
  </si>
  <si>
    <t xml:space="preserve">BULGARRA                                          </t>
  </si>
  <si>
    <t xml:space="preserve">BURRUP                                            </t>
  </si>
  <si>
    <t xml:space="preserve">GAP RIDGE                                         </t>
  </si>
  <si>
    <t xml:space="preserve">KARRATHA                                          </t>
  </si>
  <si>
    <t xml:space="preserve">KARRATHA INDUSTRIAL ESTATE                        </t>
  </si>
  <si>
    <t xml:space="preserve">MILLARS WELL                                      </t>
  </si>
  <si>
    <t xml:space="preserve">MULATAGA                                          </t>
  </si>
  <si>
    <t xml:space="preserve">NICKOL                                            </t>
  </si>
  <si>
    <t xml:space="preserve">PEGS CREEK                                        </t>
  </si>
  <si>
    <t xml:space="preserve">STOVE HILL                                        </t>
  </si>
  <si>
    <t xml:space="preserve">HAMERSLEY RANGE                                   </t>
  </si>
  <si>
    <t xml:space="preserve">MILLSTREAM                                        </t>
  </si>
  <si>
    <t xml:space="preserve">PANNAWONICA                                       </t>
  </si>
  <si>
    <t xml:space="preserve">ROEBOURNE                                         </t>
  </si>
  <si>
    <t xml:space="preserve">WHIM CREEK                                        </t>
  </si>
  <si>
    <t xml:space="preserve">COSSACK                                           </t>
  </si>
  <si>
    <t xml:space="preserve">POINT SAMSON                                      </t>
  </si>
  <si>
    <t xml:space="preserve">PORT HEDLAND                                      </t>
  </si>
  <si>
    <t xml:space="preserve">WEDGEFIELD                                        </t>
  </si>
  <si>
    <t xml:space="preserve">BOODARIE                                          </t>
  </si>
  <si>
    <t xml:space="preserve">SOUTH HEDLAND                                     </t>
  </si>
  <si>
    <t xml:space="preserve">BILINGURR                                         </t>
  </si>
  <si>
    <t xml:space="preserve">BROOME                                            </t>
  </si>
  <si>
    <t xml:space="preserve">DAMPIER PENINSULA                                 </t>
  </si>
  <si>
    <t xml:space="preserve">DJUGUN                                            </t>
  </si>
  <si>
    <t xml:space="preserve">EIGHTY MILE BEACH                                 </t>
  </si>
  <si>
    <t xml:space="preserve">LAGRANGE                                          </t>
  </si>
  <si>
    <t xml:space="preserve">MINYIRR                                           </t>
  </si>
  <si>
    <t xml:space="preserve">ROEBUCK                                           </t>
  </si>
  <si>
    <t xml:space="preserve">WATERBANK                                         </t>
  </si>
  <si>
    <t xml:space="preserve">CABLE BEACH                                       </t>
  </si>
  <si>
    <t xml:space="preserve">CAMBALLIN                                         </t>
  </si>
  <si>
    <t xml:space="preserve">ST GEORGE RANGES                                  </t>
  </si>
  <si>
    <t xml:space="preserve">WILLARE                                           </t>
  </si>
  <si>
    <t xml:space="preserve">COCKATOO ISLAND                                   </t>
  </si>
  <si>
    <t xml:space="preserve">DRYSDALE RIVER                                    </t>
  </si>
  <si>
    <t xml:space="preserve">KALUMBURU                                         </t>
  </si>
  <si>
    <t xml:space="preserve">MITCHELL PLATEAU                                  </t>
  </si>
  <si>
    <t xml:space="preserve">OOMBULGURRI                                       </t>
  </si>
  <si>
    <t xml:space="preserve">PRINCE REGENT RIVER                               </t>
  </si>
  <si>
    <t xml:space="preserve">KUNUNURRA                                         </t>
  </si>
  <si>
    <t xml:space="preserve">WARMUN                                            </t>
  </si>
  <si>
    <t xml:space="preserve">INNAWANGA                                         </t>
  </si>
  <si>
    <t xml:space="preserve">JUNA DOWNS                                        </t>
  </si>
  <si>
    <t xml:space="preserve">KARIJINI                                          </t>
  </si>
  <si>
    <t xml:space="preserve">MOUNT SHEILA                                      </t>
  </si>
  <si>
    <t xml:space="preserve">MULGA DOWNS                                       </t>
  </si>
  <si>
    <t xml:space="preserve">NANUTARRA                                         </t>
  </si>
  <si>
    <t xml:space="preserve">TOM PRICE                                         </t>
  </si>
  <si>
    <t xml:space="preserve">WITTENOOM                                         </t>
  </si>
  <si>
    <t xml:space="preserve">NEWMAN                                            </t>
  </si>
  <si>
    <t xml:space="preserve">PARABURDOO                                        </t>
  </si>
  <si>
    <t xml:space="preserve">NULLAGINE                                         </t>
  </si>
  <si>
    <t xml:space="preserve">MARBLE BAR                                        </t>
  </si>
  <si>
    <t xml:space="preserve">TELFER                                            </t>
  </si>
  <si>
    <t xml:space="preserve">FITZROY CROSSING                                  </t>
  </si>
  <si>
    <t xml:space="preserve">MOUNT HARDMAN                                     </t>
  </si>
  <si>
    <t xml:space="preserve">MCBEATH                                           </t>
  </si>
  <si>
    <t xml:space="preserve">MUELLER RANGES                                    </t>
  </si>
  <si>
    <t xml:space="preserve">ORD RIVER                                         </t>
  </si>
  <si>
    <t xml:space="preserve">PURNULULU                                         </t>
  </si>
  <si>
    <t xml:space="preserve">STURT CREEK                                       </t>
  </si>
  <si>
    <t xml:space="preserve">TANAMI                                            </t>
  </si>
  <si>
    <t xml:space="preserve">CHRISTMAS ISLAND                                  </t>
  </si>
  <si>
    <t xml:space="preserve">COCOS ISLANDS                                     </t>
  </si>
  <si>
    <t xml:space="preserve">HOME ISLAND COCOS (KEELING) ISLANDS               </t>
  </si>
  <si>
    <t xml:space="preserve">WEST ISLAND COCOS (KEELING) ISLANDS               </t>
  </si>
  <si>
    <t xml:space="preserve">PERTH ST GEORGES TCE                              </t>
  </si>
  <si>
    <t xml:space="preserve">PERTH EAST ST GEORGES TCE                         </t>
  </si>
  <si>
    <t xml:space="preserve">PERTH BC                                          </t>
  </si>
  <si>
    <t xml:space="preserve">CLOISTERS SQUARE                                  </t>
  </si>
  <si>
    <t xml:space="preserve">WALLISTON DC                                      </t>
  </si>
  <si>
    <t xml:space="preserve">MIDLAND DC                                        </t>
  </si>
  <si>
    <t xml:space="preserve">MALAGA DC                                         </t>
  </si>
  <si>
    <t xml:space="preserve">MYAREE BC                                         </t>
  </si>
  <si>
    <t xml:space="preserve">KWINANA                                           </t>
  </si>
  <si>
    <t xml:space="preserve">WELSHPOOL DC                                      </t>
  </si>
  <si>
    <t xml:space="preserve">AARONS PASS                                       </t>
  </si>
  <si>
    <t xml:space="preserve">ALABAMA HILL                                      </t>
  </si>
  <si>
    <t xml:space="preserve">ALICE                                             </t>
  </si>
  <si>
    <t xml:space="preserve">ARMSTRONG CREEK                                   </t>
  </si>
  <si>
    <t xml:space="preserve">AVONSIDE                                          </t>
  </si>
  <si>
    <t xml:space="preserve">BALLAROO                                          </t>
  </si>
  <si>
    <t xml:space="preserve">BARRAGGA BAY                                      </t>
  </si>
  <si>
    <t xml:space="preserve">BAW BAW                                           </t>
  </si>
  <si>
    <t xml:space="preserve">BEGONIA                                           </t>
  </si>
  <si>
    <t xml:space="preserve">BLACK JACK                                        </t>
  </si>
  <si>
    <t xml:space="preserve">BLACKMANS POINT                                   </t>
  </si>
  <si>
    <t xml:space="preserve">BOLTON                                            </t>
  </si>
  <si>
    <t xml:space="preserve">BONA VISTA                                        </t>
  </si>
  <si>
    <t xml:space="preserve">BRAVINGTON                                        </t>
  </si>
  <si>
    <t xml:space="preserve">BREDDAN                                           </t>
  </si>
  <si>
    <t xml:space="preserve">BUKALI                                            </t>
  </si>
  <si>
    <t xml:space="preserve">BULLER                                            </t>
  </si>
  <si>
    <t xml:space="preserve">BURNSIDE HEIGHTS                                  </t>
  </si>
  <si>
    <t xml:space="preserve">CAMPASPE                                          </t>
  </si>
  <si>
    <t xml:space="preserve">CASTLE DONNINGTON                                 </t>
  </si>
  <si>
    <t xml:space="preserve">CASTLE DOYLE                                      </t>
  </si>
  <si>
    <t xml:space="preserve">CENTRAL COLO                                      </t>
  </si>
  <si>
    <t xml:space="preserve">CHILLINGOLLAH                                     </t>
  </si>
  <si>
    <t xml:space="preserve">CHINANGIN                                         </t>
  </si>
  <si>
    <t xml:space="preserve">COALVILLE                                         </t>
  </si>
  <si>
    <t xml:space="preserve">COCAMBA                                           </t>
  </si>
  <si>
    <t xml:space="preserve">COLUMBIA                                          </t>
  </si>
  <si>
    <t xml:space="preserve">CONGARINNI NORTH                                  </t>
  </si>
  <si>
    <t xml:space="preserve">COOLCALALAYA                                      </t>
  </si>
  <si>
    <t xml:space="preserve">CUMBERLAND REACH                                  </t>
  </si>
  <si>
    <t xml:space="preserve">DIRK HARTOG ISLAND                                </t>
  </si>
  <si>
    <t xml:space="preserve">DRIFFIELD                                         </t>
  </si>
  <si>
    <t xml:space="preserve">DROUIN SOUTH                                      </t>
  </si>
  <si>
    <t xml:space="preserve">DROUIN WEST                                       </t>
  </si>
  <si>
    <t xml:space="preserve">DURAWAH                                           </t>
  </si>
  <si>
    <t xml:space="preserve">DUVAL                                             </t>
  </si>
  <si>
    <t xml:space="preserve">EAST NABAWA                                       </t>
  </si>
  <si>
    <t xml:space="preserve">EAST YUNA                                         </t>
  </si>
  <si>
    <t xml:space="preserve">ENGLAND CREEK                                     </t>
  </si>
  <si>
    <t xml:space="preserve">ERADU SOUTH                                       </t>
  </si>
  <si>
    <t xml:space="preserve">EULAH CREEK                                       </t>
  </si>
  <si>
    <t xml:space="preserve">EUMAMURRIN                                        </t>
  </si>
  <si>
    <t xml:space="preserve">FERNANCES                                         </t>
  </si>
  <si>
    <t xml:space="preserve">FISH POINT                                        </t>
  </si>
  <si>
    <t xml:space="preserve">FRAMLINGHAM EAST                                  </t>
  </si>
  <si>
    <t xml:space="preserve">FRAZERS CREEK                                     </t>
  </si>
  <si>
    <t xml:space="preserve">FUMINA SOUTH                                      </t>
  </si>
  <si>
    <t xml:space="preserve">GAZETTE                                           </t>
  </si>
  <si>
    <t xml:space="preserve">GERAHMIN                                          </t>
  </si>
  <si>
    <t xml:space="preserve">GERARD                                            </t>
  </si>
  <si>
    <t xml:space="preserve">GIRARDS HILL                                      </t>
  </si>
  <si>
    <t xml:space="preserve">GLENDENNING DC                                    </t>
  </si>
  <si>
    <t xml:space="preserve">GLENUGIE                                          </t>
  </si>
  <si>
    <t xml:space="preserve">GOLDEN GULLY                                      </t>
  </si>
  <si>
    <t xml:space="preserve">GOLDEN HEIGHTS                                    </t>
  </si>
  <si>
    <t xml:space="preserve">GOSCHEN                                           </t>
  </si>
  <si>
    <t xml:space="preserve">GOWANFORD                                         </t>
  </si>
  <si>
    <t xml:space="preserve">GRAND SECRET                                      </t>
  </si>
  <si>
    <t xml:space="preserve">HICKETY                                           </t>
  </si>
  <si>
    <t xml:space="preserve">HOWARDS GRASS                                     </t>
  </si>
  <si>
    <t xml:space="preserve">ISLAND PLANTATION                                 </t>
  </si>
  <si>
    <t xml:space="preserve">JACOB CREEK                                       </t>
  </si>
  <si>
    <t xml:space="preserve">JEOGLA                                            </t>
  </si>
  <si>
    <t xml:space="preserve">KENLEY                                            </t>
  </si>
  <si>
    <t xml:space="preserve">KINGSTON ON MURRAY                                </t>
  </si>
  <si>
    <t xml:space="preserve">KOBBLE CREEK                                      </t>
  </si>
  <si>
    <t xml:space="preserve">KUNAT                                             </t>
  </si>
  <si>
    <t xml:space="preserve">LAGOON GRASS                                      </t>
  </si>
  <si>
    <t xml:space="preserve">LAKEWOOD                                          </t>
  </si>
  <si>
    <t xml:space="preserve">LANCASTER                                         </t>
  </si>
  <si>
    <t xml:space="preserve">LIPAROO                                           </t>
  </si>
  <si>
    <t xml:space="preserve">LISSNER                                           </t>
  </si>
  <si>
    <t xml:space="preserve">LOCH VALLEY                                       </t>
  </si>
  <si>
    <t xml:space="preserve">LONGWARRY NORTH                                   </t>
  </si>
  <si>
    <t xml:space="preserve">LOWER PAPPINBARRA                                 </t>
  </si>
  <si>
    <t xml:space="preserve">MAILER FLAT                                       </t>
  </si>
  <si>
    <t xml:space="preserve">MARRAH                                            </t>
  </si>
  <si>
    <t xml:space="preserve">MEATIAN                                           </t>
  </si>
  <si>
    <t xml:space="preserve">MEPUNGA EAST                                      </t>
  </si>
  <si>
    <t xml:space="preserve">MEPUNGA WEST                                      </t>
  </si>
  <si>
    <t xml:space="preserve">METTLER                                           </t>
  </si>
  <si>
    <t xml:space="preserve">MILLCHESTER                                       </t>
  </si>
  <si>
    <t xml:space="preserve">MINJAH                                            </t>
  </si>
  <si>
    <t xml:space="preserve">MIRALIE                                           </t>
  </si>
  <si>
    <t xml:space="preserve">MOONPAR                                           </t>
  </si>
  <si>
    <t xml:space="preserve">MOUNT ABUNDANCE                                   </t>
  </si>
  <si>
    <t xml:space="preserve">MOUNT MARTIN                                      </t>
  </si>
  <si>
    <t xml:space="preserve">MURNUNGIN                                         </t>
  </si>
  <si>
    <t xml:space="preserve">NARINGAL EAST                                     </t>
  </si>
  <si>
    <t xml:space="preserve">NEERIM EAST                                       </t>
  </si>
  <si>
    <t xml:space="preserve">NILMA NORTH                                       </t>
  </si>
  <si>
    <t xml:space="preserve">NIRRANDA EAST                                     </t>
  </si>
  <si>
    <t xml:space="preserve">NIRRANDA SOUTH                                    </t>
  </si>
  <si>
    <t xml:space="preserve">NORTH ERADU                                       </t>
  </si>
  <si>
    <t xml:space="preserve">NORTH LAKES                                       </t>
  </si>
  <si>
    <t xml:space="preserve">NORTH WILLOUGHBY                                  </t>
  </si>
  <si>
    <t xml:space="preserve">NORTH YALGOGRIN                                   </t>
  </si>
  <si>
    <t xml:space="preserve">NOWIE                                             </t>
  </si>
  <si>
    <t xml:space="preserve">NULLAWARRE EAST                                   </t>
  </si>
  <si>
    <t xml:space="preserve">NYRRABY                                           </t>
  </si>
  <si>
    <t xml:space="preserve">ORALLO                                            </t>
  </si>
  <si>
    <t xml:space="preserve">PENTAL ISLAND                                     </t>
  </si>
  <si>
    <t xml:space="preserve">PIEDMONT                                          </t>
  </si>
  <si>
    <t xml:space="preserve">PIRA                                              </t>
  </si>
  <si>
    <t xml:space="preserve">POLISBET                                          </t>
  </si>
  <si>
    <t xml:space="preserve">POOWONG EAST                                      </t>
  </si>
  <si>
    <t xml:space="preserve">POOWONG NORTH                                     </t>
  </si>
  <si>
    <t xml:space="preserve">PUDDLEDOCK                                        </t>
  </si>
  <si>
    <t xml:space="preserve">PURDEET                                           </t>
  </si>
  <si>
    <t xml:space="preserve">QUEENTON                                          </t>
  </si>
  <si>
    <t xml:space="preserve">RACECOURSE BAY                                    </t>
  </si>
  <si>
    <t xml:space="preserve">RAVENSWORTH                                       </t>
  </si>
  <si>
    <t xml:space="preserve">RAWBELLE                                          </t>
  </si>
  <si>
    <t xml:space="preserve">ROBINVALE IRRIGATION DISTRICT SECTION B           </t>
  </si>
  <si>
    <t xml:space="preserve">ROBINVALE IRRIGATION DISTRICT SECTION C           </t>
  </si>
  <si>
    <t xml:space="preserve">ROBINVALE IRRIGATION DISTRICT SECTION D           </t>
  </si>
  <si>
    <t xml:space="preserve">ROBINVALE IRRIGATION DISTRICT SECTION E           </t>
  </si>
  <si>
    <t xml:space="preserve">ROCKWELL                                          </t>
  </si>
  <si>
    <t xml:space="preserve">SANDHURST                                         </t>
  </si>
  <si>
    <t xml:space="preserve">SEVENTY MILE                                      </t>
  </si>
  <si>
    <t xml:space="preserve">SOUTH TAMWORTH                                    </t>
  </si>
  <si>
    <t xml:space="preserve">SPEEWA                                            </t>
  </si>
  <si>
    <t xml:space="preserve">SPLIT YARD CREEK                                  </t>
  </si>
  <si>
    <t xml:space="preserve">SUTTONTOWN                                        </t>
  </si>
  <si>
    <t xml:space="preserve">TETOORA ROAD                                      </t>
  </si>
  <si>
    <t xml:space="preserve">THALGARRAH                                        </t>
  </si>
  <si>
    <t xml:space="preserve">THALOO                                            </t>
  </si>
  <si>
    <t xml:space="preserve">THE HATCH                                         </t>
  </si>
  <si>
    <t xml:space="preserve">TINGUN                                            </t>
  </si>
  <si>
    <t xml:space="preserve">TOL TOL                                           </t>
  </si>
  <si>
    <t xml:space="preserve">TOLL                                              </t>
  </si>
  <si>
    <t xml:space="preserve">TOWAN                                             </t>
  </si>
  <si>
    <t xml:space="preserve">TOWERS HILL                                       </t>
  </si>
  <si>
    <t xml:space="preserve">TRAFALGAR EAST                                    </t>
  </si>
  <si>
    <t xml:space="preserve">TRAFALGAR SOUTH                                   </t>
  </si>
  <si>
    <t xml:space="preserve">TUROAR                                            </t>
  </si>
  <si>
    <t xml:space="preserve">TYRENDARRA EAST                                   </t>
  </si>
  <si>
    <t xml:space="preserve">ULTIMA EAST                                       </t>
  </si>
  <si>
    <t xml:space="preserve">UPPER HORTON                                      </t>
  </si>
  <si>
    <t xml:space="preserve">WANDANA                                           </t>
  </si>
  <si>
    <t xml:space="preserve">WANDOWN                                           </t>
  </si>
  <si>
    <t xml:space="preserve">WARRAGUL SOUTH                                    </t>
  </si>
  <si>
    <t xml:space="preserve">WARRAGUL WEST                                     </t>
  </si>
  <si>
    <t xml:space="preserve">WILBETREE                                         </t>
  </si>
  <si>
    <t xml:space="preserve">WILLOUGHBY EAST                                   </t>
  </si>
  <si>
    <t xml:space="preserve">WILSON VALLEY                                     </t>
  </si>
  <si>
    <t xml:space="preserve">WINLATON                                          </t>
  </si>
  <si>
    <t xml:space="preserve">WINNAMBOOL                                        </t>
  </si>
  <si>
    <t xml:space="preserve">WIRRINA COVE                                      </t>
  </si>
  <si>
    <t xml:space="preserve">WONGWIBINDA                                       </t>
  </si>
  <si>
    <t xml:space="preserve">WOORINEN NORTH                                    </t>
  </si>
  <si>
    <t xml:space="preserve">YARRAGON SOUTH                                    </t>
  </si>
  <si>
    <t xml:space="preserve">YARROL                                            </t>
  </si>
  <si>
    <t xml:space="preserve">YUNDI                                             </t>
  </si>
  <si>
    <t xml:space="preserve">ALBERTA                                           </t>
  </si>
  <si>
    <t xml:space="preserve">ALUMY CREEK                                       </t>
  </si>
  <si>
    <t xml:space="preserve">AMBANIA                                           </t>
  </si>
  <si>
    <t xml:space="preserve">ARCHERFIELD BC                                    </t>
  </si>
  <si>
    <t xml:space="preserve">BAGO                                              </t>
  </si>
  <si>
    <t xml:space="preserve">BALOOK                                            </t>
  </si>
  <si>
    <t xml:space="preserve">BARCOONGERE                                       </t>
  </si>
  <si>
    <t xml:space="preserve">BARNEY VIEW                                       </t>
  </si>
  <si>
    <t xml:space="preserve">BARRINGHA                                         </t>
  </si>
  <si>
    <t xml:space="preserve">BARWITE                                           </t>
  </si>
  <si>
    <t xml:space="preserve">BENTLEY SOUTH                                     </t>
  </si>
  <si>
    <t xml:space="preserve">BLACKWARRY                                        </t>
  </si>
  <si>
    <t xml:space="preserve">BOBS CREEK                                        </t>
  </si>
  <si>
    <t xml:space="preserve">BOBUNDARA                                         </t>
  </si>
  <si>
    <t xml:space="preserve">BOOROLITE                                         </t>
  </si>
  <si>
    <t xml:space="preserve">BOOTI BOOTI                                       </t>
  </si>
  <si>
    <t xml:space="preserve">BRIDGE CREEK                                      </t>
  </si>
  <si>
    <t xml:space="preserve">BUCKENDERRA                                       </t>
  </si>
  <si>
    <t xml:space="preserve">BULLIOH                                           </t>
  </si>
  <si>
    <t xml:space="preserve">CANNING VALE EAST                                 </t>
  </si>
  <si>
    <t xml:space="preserve">CARNHAM                                           </t>
  </si>
  <si>
    <t xml:space="preserve">CARRS CREEK                                       </t>
  </si>
  <si>
    <t xml:space="preserve">CARRS PENINSULAR                                  </t>
  </si>
  <si>
    <t xml:space="preserve">CLIFDEN                                           </t>
  </si>
  <si>
    <t xml:space="preserve">COLLUM COLLUM                                     </t>
  </si>
  <si>
    <t xml:space="preserve">COMPTON                                           </t>
  </si>
  <si>
    <t xml:space="preserve">CONSTITUTION HILL                                 </t>
  </si>
  <si>
    <t xml:space="preserve">COOLRINGDON                                       </t>
  </si>
  <si>
    <t xml:space="preserve">COOMBADJHA                                        </t>
  </si>
  <si>
    <t xml:space="preserve">CRACKENBACK                                       </t>
  </si>
  <si>
    <t xml:space="preserve">CRESTWOOD                                         </t>
  </si>
  <si>
    <t xml:space="preserve">CURDIEVALE                                        </t>
  </si>
  <si>
    <t xml:space="preserve">DALMORTON                                         </t>
  </si>
  <si>
    <t xml:space="preserve">DEAUVILLE                                         </t>
  </si>
  <si>
    <t xml:space="preserve">DEBENHAM                                          </t>
  </si>
  <si>
    <t xml:space="preserve">DEDDICK VALLEY                                    </t>
  </si>
  <si>
    <t xml:space="preserve">DELATITE                                          </t>
  </si>
  <si>
    <t xml:space="preserve">DESAILLY                                          </t>
  </si>
  <si>
    <t xml:space="preserve">DILLADERRY                                        </t>
  </si>
  <si>
    <t xml:space="preserve">DIRTY CREEK                                       </t>
  </si>
  <si>
    <t xml:space="preserve">DRY PLAIN                                         </t>
  </si>
  <si>
    <t xml:space="preserve">DUMBUDGERY                                        </t>
  </si>
  <si>
    <t xml:space="preserve">DUMPY CREEK                                       </t>
  </si>
  <si>
    <t xml:space="preserve">EAST CORAKI                                       </t>
  </si>
  <si>
    <t xml:space="preserve">EAST CORRIMAL                                     </t>
  </si>
  <si>
    <t xml:space="preserve">EIGHTEEN MILE                                     </t>
  </si>
  <si>
    <t xml:space="preserve">FLYNNS CREEK                                      </t>
  </si>
  <si>
    <t xml:space="preserve">FORBES RIVER                                      </t>
  </si>
  <si>
    <t xml:space="preserve">FOREST CREEK                                      </t>
  </si>
  <si>
    <t xml:space="preserve">FRYING PAN                                        </t>
  </si>
  <si>
    <t xml:space="preserve">GAROO                                             </t>
  </si>
  <si>
    <t xml:space="preserve">GILLETTS RIDGE                                    </t>
  </si>
  <si>
    <t xml:space="preserve">GLADSTONE CITY                                    </t>
  </si>
  <si>
    <t xml:space="preserve">GLEN ISLA                                         </t>
  </si>
  <si>
    <t xml:space="preserve">GRABINE                                           </t>
  </si>
  <si>
    <t xml:space="preserve">GRANTS BEACH                                      </t>
  </si>
  <si>
    <t xml:space="preserve">GREAT MARLOW                                      </t>
  </si>
  <si>
    <t xml:space="preserve">GROSSES PLAIN                                     </t>
  </si>
  <si>
    <t xml:space="preserve">HARTYS PLAINS                                     </t>
  </si>
  <si>
    <t xml:space="preserve">HAZELDENE                                         </t>
  </si>
  <si>
    <t xml:space="preserve">HAZELWOOD SOUTH                                   </t>
  </si>
  <si>
    <t xml:space="preserve">HEIFER STATION                                    </t>
  </si>
  <si>
    <t xml:space="preserve">HOWES CREEK                                       </t>
  </si>
  <si>
    <t xml:space="preserve">HOWQUA                                            </t>
  </si>
  <si>
    <t xml:space="preserve">HOWQUA HILLS                                      </t>
  </si>
  <si>
    <t xml:space="preserve">HOWQUA INLET                                      </t>
  </si>
  <si>
    <t xml:space="preserve">HUNTLEY                                           </t>
  </si>
  <si>
    <t xml:space="preserve">INGEBYRA                                          </t>
  </si>
  <si>
    <t xml:space="preserve">IRONMUNGY                                         </t>
  </si>
  <si>
    <t xml:space="preserve">IVERAGH                                           </t>
  </si>
  <si>
    <t xml:space="preserve">JACKY BULBIN FLAT                                 </t>
  </si>
  <si>
    <t xml:space="preserve">JARVIS CREEK                                      </t>
  </si>
  <si>
    <t xml:space="preserve">JEERALANG                                         </t>
  </si>
  <si>
    <t xml:space="preserve">JIMENBUEN                                         </t>
  </si>
  <si>
    <t xml:space="preserve">KALKITE                                           </t>
  </si>
  <si>
    <t xml:space="preserve">KEREWONG                                          </t>
  </si>
  <si>
    <t xml:space="preserve">KEYBARBIN                                         </t>
  </si>
  <si>
    <t xml:space="preserve">KOKOTUNGO                                         </t>
  </si>
  <si>
    <t xml:space="preserve">KOONDA                                            </t>
  </si>
  <si>
    <t xml:space="preserve">KOORNALLA                                         </t>
  </si>
  <si>
    <t xml:space="preserve">KREMNOS                                           </t>
  </si>
  <si>
    <t xml:space="preserve">KYALITE                                           </t>
  </si>
  <si>
    <t xml:space="preserve">KYARRAN                                           </t>
  </si>
  <si>
    <t xml:space="preserve">LAURISTON                                         </t>
  </si>
  <si>
    <t xml:space="preserve">LONG POCKET                                       </t>
  </si>
  <si>
    <t xml:space="preserve">LOWER DAINTREE                                    </t>
  </si>
  <si>
    <t xml:space="preserve">LOY YANG                                          </t>
  </si>
  <si>
    <t xml:space="preserve">MALABUGILMAH                                      </t>
  </si>
  <si>
    <t xml:space="preserve">MARBLE HILL                                       </t>
  </si>
  <si>
    <t xml:space="preserve">MARLO MERRICAN                                    </t>
  </si>
  <si>
    <t xml:space="preserve">MELLONG                                           </t>
  </si>
  <si>
    <t xml:space="preserve">MIDDLINGBANK                                      </t>
  </si>
  <si>
    <t xml:space="preserve">MINIMBAH                                          </t>
  </si>
  <si>
    <t xml:space="preserve">MIRIMBAH                                          </t>
  </si>
  <si>
    <t xml:space="preserve">MOGO CREEK                                        </t>
  </si>
  <si>
    <t xml:space="preserve">MOLEVILLE CREEK                                   </t>
  </si>
  <si>
    <t xml:space="preserve">MORTON                                            </t>
  </si>
  <si>
    <t xml:space="preserve">MOUNT HILL                                        </t>
  </si>
  <si>
    <t xml:space="preserve">MOUNT SEAVIEW                                     </t>
  </si>
  <si>
    <t xml:space="preserve">MOUNT TASSIE                                      </t>
  </si>
  <si>
    <t xml:space="preserve">MOUNTAIN LAGOON                                   </t>
  </si>
  <si>
    <t xml:space="preserve">MULLETT CREEK                                     </t>
  </si>
  <si>
    <t xml:space="preserve">MULLUMBIMBY CREEK                                 </t>
  </si>
  <si>
    <t xml:space="preserve">MURRAYS BEACH                                     </t>
  </si>
  <si>
    <t xml:space="preserve">MURRIGAL                                          </t>
  </si>
  <si>
    <t xml:space="preserve">NAPRANUM                                          </t>
  </si>
  <si>
    <t xml:space="preserve">NEWBOLD                                           </t>
  </si>
  <si>
    <t xml:space="preserve">NOOSA NORTH SHORE                                 </t>
  </si>
  <si>
    <t xml:space="preserve">NORTH DORRIGO                                     </t>
  </si>
  <si>
    <t xml:space="preserve">NORTH NOWRA                                       </t>
  </si>
  <si>
    <t xml:space="preserve">NORTH STRADBROKE ISLAND                           </t>
  </si>
  <si>
    <t xml:space="preserve">NORTH WAGGA WAGGA                                 </t>
  </si>
  <si>
    <t xml:space="preserve">NORTH WOLLONGONG                                  </t>
  </si>
  <si>
    <t xml:space="preserve">NORTH WOODBURN                                    </t>
  </si>
  <si>
    <t xml:space="preserve">NULLAWARRE NORTH                                  </t>
  </si>
  <si>
    <t xml:space="preserve">OLD ADAMINABY                                     </t>
  </si>
  <si>
    <t xml:space="preserve">OLD TALLANGATTA                                   </t>
  </si>
  <si>
    <t xml:space="preserve">ORA BANDA                                         </t>
  </si>
  <si>
    <t xml:space="preserve">PAULS POCKET                                      </t>
  </si>
  <si>
    <t xml:space="preserve">PENNYROYAL                                        </t>
  </si>
  <si>
    <t xml:space="preserve">PEREGIAN SPRINGS                                  </t>
  </si>
  <si>
    <t xml:space="preserve">PERRYS CROSSING                                   </t>
  </si>
  <si>
    <t xml:space="preserve">PETRUDOR                                          </t>
  </si>
  <si>
    <t xml:space="preserve">PINE VALLEY                                       </t>
  </si>
  <si>
    <t xml:space="preserve">PINNY BEACH                                       </t>
  </si>
  <si>
    <t xml:space="preserve">PIPECLAY                                          </t>
  </si>
  <si>
    <t xml:space="preserve">PIRIES                                            </t>
  </si>
  <si>
    <t xml:space="preserve">PIRRINUAN                                         </t>
  </si>
  <si>
    <t xml:space="preserve">PITT TOWN BOTTOMS                                 </t>
  </si>
  <si>
    <t xml:space="preserve">PROVIDENCE PORTAL                                 </t>
  </si>
  <si>
    <t xml:space="preserve">PULGANBAR                                         </t>
  </si>
  <si>
    <t xml:space="preserve">QUEANBEYAN WEST                                   </t>
  </si>
  <si>
    <t xml:space="preserve">RANGES BRIDGE                                     </t>
  </si>
  <si>
    <t xml:space="preserve">RICHMOND LOWLANDS                                 </t>
  </si>
  <si>
    <t xml:space="preserve">RUABON                                            </t>
  </si>
  <si>
    <t xml:space="preserve">SEPPELTSFIELD                                     </t>
  </si>
  <si>
    <t xml:space="preserve">SHANNONDALE                                       </t>
  </si>
  <si>
    <t xml:space="preserve">SOUTH GRANVILLE                                   </t>
  </si>
  <si>
    <t xml:space="preserve">SOUTHEDGE                                         </t>
  </si>
  <si>
    <t xml:space="preserve">ST HELENA                                         </t>
  </si>
  <si>
    <t xml:space="preserve">STOCKYARD CREEK                                   </t>
  </si>
  <si>
    <t xml:space="preserve">SUMMERLANDS                                       </t>
  </si>
  <si>
    <t xml:space="preserve">SUNLANDS                                          </t>
  </si>
  <si>
    <t xml:space="preserve">TALLANGATTA EAST                                  </t>
  </si>
  <si>
    <t xml:space="preserve">TERREEL                                           </t>
  </si>
  <si>
    <t xml:space="preserve">THALLOO                                           </t>
  </si>
  <si>
    <t xml:space="preserve">THE BROTHERS                                      </t>
  </si>
  <si>
    <t xml:space="preserve">THURINGOWA CENTRAL BC                             </t>
  </si>
  <si>
    <t xml:space="preserve">TIONA                                             </t>
  </si>
  <si>
    <t xml:space="preserve">TIPTON                                            </t>
  </si>
  <si>
    <t xml:space="preserve">TOM GROGGIN                                       </t>
  </si>
  <si>
    <t xml:space="preserve">TOOWOOMBA CITY                                    </t>
  </si>
  <si>
    <t xml:space="preserve">TOTNESS                                           </t>
  </si>
  <si>
    <t xml:space="preserve">TOWNSVILLE CITY                                   </t>
  </si>
  <si>
    <t xml:space="preserve">TOWONG UPPER                                      </t>
  </si>
  <si>
    <t xml:space="preserve">TRARALGON SOUTH                                   </t>
  </si>
  <si>
    <t xml:space="preserve">TRENAYR                                           </t>
  </si>
  <si>
    <t xml:space="preserve">UPPER COPMANHURST                                 </t>
  </si>
  <si>
    <t xml:space="preserve">UPPER FINE FLOWER                                 </t>
  </si>
  <si>
    <t xml:space="preserve">WAL WAL                                           </t>
  </si>
  <si>
    <t xml:space="preserve">WAMBROOK                                          </t>
  </si>
  <si>
    <t xml:space="preserve">WARRAGAI CREEK                                    </t>
  </si>
  <si>
    <t xml:space="preserve">WEST WOLLONGONG                                   </t>
  </si>
  <si>
    <t xml:space="preserve">WHOOTA                                            </t>
  </si>
  <si>
    <t xml:space="preserve">WICHERINA                                         </t>
  </si>
  <si>
    <t xml:space="preserve">WILSONTON HEIGHTS                                 </t>
  </si>
  <si>
    <t xml:space="preserve">WOMBAT CREEK                                      </t>
  </si>
  <si>
    <t xml:space="preserve">WONDECLA                                          </t>
  </si>
  <si>
    <t xml:space="preserve">WOOLEIN                                           </t>
  </si>
  <si>
    <t xml:space="preserve">YAMBULLA                                          </t>
  </si>
  <si>
    <t xml:space="preserve">YAOUK                                             </t>
  </si>
  <si>
    <t xml:space="preserve">ALLGOMERA                                         </t>
  </si>
  <si>
    <t xml:space="preserve">ARGYLL                                            </t>
  </si>
  <si>
    <t xml:space="preserve">AVELEY                                            </t>
  </si>
  <si>
    <t xml:space="preserve">BAKING BOARD                                      </t>
  </si>
  <si>
    <t xml:space="preserve">BALFOURS PEAK                                     </t>
  </si>
  <si>
    <t xml:space="preserve">BAMBOO                                            </t>
  </si>
  <si>
    <t xml:space="preserve">BANGHEET                                          </t>
  </si>
  <si>
    <t xml:space="preserve">BARCALDINE DOWNS                                  </t>
  </si>
  <si>
    <t xml:space="preserve">BAXTERS RIDGE                                     </t>
  </si>
  <si>
    <t xml:space="preserve">BEERON                                            </t>
  </si>
  <si>
    <t xml:space="preserve">BELOWRA                                           </t>
  </si>
  <si>
    <t xml:space="preserve">BENARKIN NORTH                                    </t>
  </si>
  <si>
    <t xml:space="preserve">BETHANY                                           </t>
  </si>
  <si>
    <t xml:space="preserve">BIDGEEMIA                                         </t>
  </si>
  <si>
    <t xml:space="preserve">BIELSDOWN HILLS                                   </t>
  </si>
  <si>
    <t xml:space="preserve">BILLEROY                                          </t>
  </si>
  <si>
    <t xml:space="preserve">BIMBIMBIE                                         </t>
  </si>
  <si>
    <t xml:space="preserve">BINDERA                                           </t>
  </si>
  <si>
    <t xml:space="preserve">BIRGANBIGIL                                       </t>
  </si>
  <si>
    <t xml:space="preserve">BLACKBUTT NORTH                                   </t>
  </si>
  <si>
    <t xml:space="preserve">BLEWITT SPRINGS                                   </t>
  </si>
  <si>
    <t xml:space="preserve">BLUE NOBBY                                        </t>
  </si>
  <si>
    <t xml:space="preserve">BOBADAH                                           </t>
  </si>
  <si>
    <t xml:space="preserve">BOCO                                              </t>
  </si>
  <si>
    <t xml:space="preserve">BOONAL                                            </t>
  </si>
  <si>
    <t xml:space="preserve">BOONARGA                                          </t>
  </si>
  <si>
    <t xml:space="preserve">BOOROORBAN                                        </t>
  </si>
  <si>
    <t xml:space="preserve">BORAH CREEK                                       </t>
  </si>
  <si>
    <t xml:space="preserve">BORDER RANGES                                     </t>
  </si>
  <si>
    <t xml:space="preserve">BOYNEWOOD                                         </t>
  </si>
  <si>
    <t xml:space="preserve">BRADYS LAKE                                       </t>
  </si>
  <si>
    <t xml:space="preserve">BRINGENBRONG                                      </t>
  </si>
  <si>
    <t xml:space="preserve">BROVINIA                                          </t>
  </si>
  <si>
    <t xml:space="preserve">BUCKENBOWRA                                       </t>
  </si>
  <si>
    <t xml:space="preserve">BUCKRA BENDINNI                                   </t>
  </si>
  <si>
    <t xml:space="preserve">BUFFER CREEK                                      </t>
  </si>
  <si>
    <t xml:space="preserve">BULGUN                                            </t>
  </si>
  <si>
    <t xml:space="preserve">BUNYA MOUNTAINS                                   </t>
  </si>
  <si>
    <t xml:space="preserve">BURNCLUITH                                        </t>
  </si>
  <si>
    <t xml:space="preserve">BYMOUNT                                           </t>
  </si>
  <si>
    <t xml:space="preserve">CADGEE                                            </t>
  </si>
  <si>
    <t xml:space="preserve">CAIRDBEIGN                                        </t>
  </si>
  <si>
    <t xml:space="preserve">CALLAGHANS CREEK                                  </t>
  </si>
  <si>
    <t xml:space="preserve">CAMBRIDGE PLATEAU                                 </t>
  </si>
  <si>
    <t xml:space="preserve">CANAGA                                            </t>
  </si>
  <si>
    <t xml:space="preserve">CAPEEN CREEK                                      </t>
  </si>
  <si>
    <t xml:space="preserve">CHANCES PLAIN                                     </t>
  </si>
  <si>
    <t xml:space="preserve">CLARA CREEK                                       </t>
  </si>
  <si>
    <t xml:space="preserve">COCKBURN CENTRAL                                  </t>
  </si>
  <si>
    <t xml:space="preserve">COILA                                             </t>
  </si>
  <si>
    <t xml:space="preserve">CONA CREEK                                        </t>
  </si>
  <si>
    <t xml:space="preserve">COOKS MYALLS                                      </t>
  </si>
  <si>
    <t xml:space="preserve">COONAMBULA                                        </t>
  </si>
  <si>
    <t xml:space="preserve">COREE                                             </t>
  </si>
  <si>
    <t xml:space="preserve">CORUNNA                                           </t>
  </si>
  <si>
    <t xml:space="preserve">COURAGAGO                                         </t>
  </si>
  <si>
    <t xml:space="preserve">CRAWNEY                                           </t>
  </si>
  <si>
    <t xml:space="preserve">CREEWAH                                           </t>
  </si>
  <si>
    <t xml:space="preserve">CURLEW WATERS                                     </t>
  </si>
  <si>
    <t xml:space="preserve">CURROWAN                                          </t>
  </si>
  <si>
    <t xml:space="preserve">DALRYMPLE CREEK                                   </t>
  </si>
  <si>
    <t xml:space="preserve">DERRI DERRA                                       </t>
  </si>
  <si>
    <t xml:space="preserve">DEUA RIVER VALLEY                                 </t>
  </si>
  <si>
    <t xml:space="preserve">DONNELLYVILLE                                     </t>
  </si>
  <si>
    <t xml:space="preserve">DOONBAH                                           </t>
  </si>
  <si>
    <t xml:space="preserve">DORRIGO MOUNTAIN                                  </t>
  </si>
  <si>
    <t xml:space="preserve">DRAKE VILLAGE                                     </t>
  </si>
  <si>
    <t xml:space="preserve">DYKEHEAD                                          </t>
  </si>
  <si>
    <t xml:space="preserve">EAST TRINITY                                      </t>
  </si>
  <si>
    <t xml:space="preserve">EIDSVOLD WEST                                     </t>
  </si>
  <si>
    <t xml:space="preserve">ELCOMBE                                           </t>
  </si>
  <si>
    <t xml:space="preserve">EUABALONG WEST                                    </t>
  </si>
  <si>
    <t xml:space="preserve">EUCUMBENE COVE                                    </t>
  </si>
  <si>
    <t xml:space="preserve">EURIMBLA                                          </t>
  </si>
  <si>
    <t xml:space="preserve">EUROLY                                            </t>
  </si>
  <si>
    <t xml:space="preserve">EXFORD                                            </t>
  </si>
  <si>
    <t xml:space="preserve">EYNESBURY                                         </t>
  </si>
  <si>
    <t xml:space="preserve">FARGUNYAH                                         </t>
  </si>
  <si>
    <t xml:space="preserve">FIVE WAYS                                         </t>
  </si>
  <si>
    <t xml:space="preserve">FORESTVALE                                        </t>
  </si>
  <si>
    <t xml:space="preserve">FRANKFIELD                                        </t>
  </si>
  <si>
    <t xml:space="preserve">GEMINI MOUNTAINS                                  </t>
  </si>
  <si>
    <t xml:space="preserve">GIANTS CREEK                                      </t>
  </si>
  <si>
    <t xml:space="preserve">GINEROI                                           </t>
  </si>
  <si>
    <t xml:space="preserve">GLEN WARD                                         </t>
  </si>
  <si>
    <t xml:space="preserve">GLENELLEN                                         </t>
  </si>
  <si>
    <t xml:space="preserve">GLENRAE                                           </t>
  </si>
  <si>
    <t xml:space="preserve">GLOUCESTER TOPS                                   </t>
  </si>
  <si>
    <t xml:space="preserve">GOBARRALONG                                       </t>
  </si>
  <si>
    <t xml:space="preserve">GONGOLGON                                         </t>
  </si>
  <si>
    <t xml:space="preserve">GOORIANAWA                                        </t>
  </si>
  <si>
    <t xml:space="preserve">GREYCLIFFE                                        </t>
  </si>
  <si>
    <t xml:space="preserve">GURGEENA                                          </t>
  </si>
  <si>
    <t xml:space="preserve">HANLEYS CREEK                                     </t>
  </si>
  <si>
    <t xml:space="preserve">HARNESS CASK                                      </t>
  </si>
  <si>
    <t xml:space="preserve">HARTWOOD                                          </t>
  </si>
  <si>
    <t xml:space="preserve">HAWKWOOD                                          </t>
  </si>
  <si>
    <t xml:space="preserve">IRON GATES                                        </t>
  </si>
  <si>
    <t xml:space="preserve">JENOLAN                                           </t>
  </si>
  <si>
    <t xml:space="preserve">JOLLY NOSE                                        </t>
  </si>
  <si>
    <t xml:space="preserve">KALUNGA                                           </t>
  </si>
  <si>
    <t xml:space="preserve">KAMBALDA EAST                                     </t>
  </si>
  <si>
    <t xml:space="preserve">KAMBALDA WEST                                     </t>
  </si>
  <si>
    <t xml:space="preserve">KESWICK TERMINAL                                  </t>
  </si>
  <si>
    <t xml:space="preserve">KILCUMMIN                                         </t>
  </si>
  <si>
    <t xml:space="preserve">KINGSTON SE                                       </t>
  </si>
  <si>
    <t xml:space="preserve">KIORA                                             </t>
  </si>
  <si>
    <t xml:space="preserve">KIPPARA                                           </t>
  </si>
  <si>
    <t xml:space="preserve">KOREELAH                                          </t>
  </si>
  <si>
    <t xml:space="preserve">KOSCIUSZKO                                        </t>
  </si>
  <si>
    <t xml:space="preserve">LANSDOWNE FOREST                                  </t>
  </si>
  <si>
    <t xml:space="preserve">LINDIFFERON                                       </t>
  </si>
  <si>
    <t xml:space="preserve">LITTLE MULGRAVE                                   </t>
  </si>
  <si>
    <t xml:space="preserve">LOGIE BRAE                                        </t>
  </si>
  <si>
    <t xml:space="preserve">LOOMBAH                                           </t>
  </si>
  <si>
    <t xml:space="preserve">MACQUARIE MARSHES                                 </t>
  </si>
  <si>
    <t xml:space="preserve">MALMOE                                            </t>
  </si>
  <si>
    <t xml:space="preserve">MARES RUN                                         </t>
  </si>
  <si>
    <t xml:space="preserve">MARRAKAI                                          </t>
  </si>
  <si>
    <t xml:space="preserve">MARX HILL                                         </t>
  </si>
  <si>
    <t xml:space="preserve">MCKENZIE HILL                                     </t>
  </si>
  <si>
    <t xml:space="preserve">MCMAHONS REEF                                     </t>
  </si>
  <si>
    <t xml:space="preserve">MELDRUM DOWNS                                     </t>
  </si>
  <si>
    <t xml:space="preserve">MERRICUMBENE                                      </t>
  </si>
  <si>
    <t xml:space="preserve">MIAMLEY NORTH                                     </t>
  </si>
  <si>
    <t xml:space="preserve">MOGENDOURA                                        </t>
  </si>
  <si>
    <t xml:space="preserve">MOLLYAN                                           </t>
  </si>
  <si>
    <t xml:space="preserve">MONALTRIE                                         </t>
  </si>
  <si>
    <t xml:space="preserve">MONIVAE                                           </t>
  </si>
  <si>
    <t xml:space="preserve">MONOGORILBY                                       </t>
  </si>
  <si>
    <t xml:space="preserve">MOONBRIA                                          </t>
  </si>
  <si>
    <t xml:space="preserve">MORAGO                                            </t>
  </si>
  <si>
    <t xml:space="preserve">MORANS CROSSING                                   </t>
  </si>
  <si>
    <t xml:space="preserve">MOUNT TENANDRA                                    </t>
  </si>
  <si>
    <t xml:space="preserve">MULLA                                             </t>
  </si>
  <si>
    <t xml:space="preserve">MUNDOWRAN                                         </t>
  </si>
  <si>
    <t xml:space="preserve">MUNGO BRUSH                                       </t>
  </si>
  <si>
    <t xml:space="preserve">MURRAWOMBIE                                       </t>
  </si>
  <si>
    <t xml:space="preserve">MURRENGENBURG                                     </t>
  </si>
  <si>
    <t xml:space="preserve">MYALL LAKE                                        </t>
  </si>
  <si>
    <t xml:space="preserve">MYRTLE PARK                                       </t>
  </si>
  <si>
    <t xml:space="preserve">NAMOI RIVER                                       </t>
  </si>
  <si>
    <t xml:space="preserve">NANDOWRIE                                         </t>
  </si>
  <si>
    <t xml:space="preserve">NAPIER LANE                                       </t>
  </si>
  <si>
    <t xml:space="preserve">NEBEA                                             </t>
  </si>
  <si>
    <t xml:space="preserve">NELUNGALOO                                        </t>
  </si>
  <si>
    <t xml:space="preserve">NEVER NEVER                                       </t>
  </si>
  <si>
    <t xml:space="preserve">NEW MEXICO                                        </t>
  </si>
  <si>
    <t xml:space="preserve">NEWRY ISLAND                                      </t>
  </si>
  <si>
    <t xml:space="preserve">NO 4 BRANCH                                       </t>
  </si>
  <si>
    <t xml:space="preserve">NO 5 BRANCH                                       </t>
  </si>
  <si>
    <t xml:space="preserve">NO 6 BRANCH                                       </t>
  </si>
  <si>
    <t xml:space="preserve">NOMBI                                             </t>
  </si>
  <si>
    <t xml:space="preserve">NORTH BELLINGEN                                   </t>
  </si>
  <si>
    <t xml:space="preserve">NORTH JOHNSTONE                                   </t>
  </si>
  <si>
    <t xml:space="preserve">NORTH MACKSVILLE                                  </t>
  </si>
  <si>
    <t xml:space="preserve">NORTH TAMMIN                                      </t>
  </si>
  <si>
    <t xml:space="preserve">NORTH YEOVAL                                      </t>
  </si>
  <si>
    <t xml:space="preserve">NULLO MOUNTAIN                                    </t>
  </si>
  <si>
    <t xml:space="preserve">NUNGATTA                                          </t>
  </si>
  <si>
    <t xml:space="preserve">OBIL BIL                                          </t>
  </si>
  <si>
    <t xml:space="preserve">OLD COORANGA                                      </t>
  </si>
  <si>
    <t xml:space="preserve">ORANGE CREEK                                      </t>
  </si>
  <si>
    <t xml:space="preserve">ORION                                             </t>
  </si>
  <si>
    <t xml:space="preserve">PADDYS PLAIN                                      </t>
  </si>
  <si>
    <t xml:space="preserve">PAECHTOWN                                         </t>
  </si>
  <si>
    <t xml:space="preserve">PALLAL                                            </t>
  </si>
  <si>
    <t xml:space="preserve">PANGEE                                            </t>
  </si>
  <si>
    <t xml:space="preserve">PASHA                                             </t>
  </si>
  <si>
    <t xml:space="preserve">PATRICK                                           </t>
  </si>
  <si>
    <t xml:space="preserve">PELICAN CREEK                                     </t>
  </si>
  <si>
    <t xml:space="preserve">PERTH ADELAIDE TCE                                </t>
  </si>
  <si>
    <t xml:space="preserve">PHILPOTT                                          </t>
  </si>
  <si>
    <t xml:space="preserve">PINNACLE SWAMP                                    </t>
  </si>
  <si>
    <t xml:space="preserve">PRETTY PINE                                       </t>
  </si>
  <si>
    <t xml:space="preserve">QUANDA                                            </t>
  </si>
  <si>
    <t xml:space="preserve">REDFORD                                           </t>
  </si>
  <si>
    <t xml:space="preserve">REID RIVER                                        </t>
  </si>
  <si>
    <t xml:space="preserve">RIVERLEIGH                                        </t>
  </si>
  <si>
    <t xml:space="preserve">ROPERS ROAD                                       </t>
  </si>
  <si>
    <t xml:space="preserve">ROPES CROSSING                                    </t>
  </si>
  <si>
    <t xml:space="preserve">ROSEBERG                                          </t>
  </si>
  <si>
    <t xml:space="preserve">RUNNYFORD                                         </t>
  </si>
  <si>
    <t xml:space="preserve">RUSHES CREEK                                      </t>
  </si>
  <si>
    <t xml:space="preserve">SALTWATER                                         </t>
  </si>
  <si>
    <t xml:space="preserve">SAPPHIRETOWN                                      </t>
  </si>
  <si>
    <t xml:space="preserve">SNOWY PLAINS                                      </t>
  </si>
  <si>
    <t xml:space="preserve">SOUTH EVANS HEAD                                  </t>
  </si>
  <si>
    <t xml:space="preserve">SOUTH MURWILLUMBAH                                </t>
  </si>
  <si>
    <t xml:space="preserve">SOUTH TAMMIN                                      </t>
  </si>
  <si>
    <t xml:space="preserve">SOUTH WAGGA WAGGA                                 </t>
  </si>
  <si>
    <t xml:space="preserve">STEAM PLAINS                                      </t>
  </si>
  <si>
    <t xml:space="preserve">STROUD HILL                                       </t>
  </si>
  <si>
    <t xml:space="preserve">STUD PARK                                         </t>
  </si>
  <si>
    <t xml:space="preserve">SUNSET                                            </t>
  </si>
  <si>
    <t xml:space="preserve">TABBIL CREEK                                      </t>
  </si>
  <si>
    <t xml:space="preserve">TABLEDERRY                                        </t>
  </si>
  <si>
    <t xml:space="preserve">TALAWANTA                                         </t>
  </si>
  <si>
    <t xml:space="preserve">TALLOWWOOD RIDGE                                  </t>
  </si>
  <si>
    <t xml:space="preserve">TARA STATION                                      </t>
  </si>
  <si>
    <t xml:space="preserve">TAROMEO                                           </t>
  </si>
  <si>
    <t xml:space="preserve">TEELAH                                            </t>
  </si>
  <si>
    <t xml:space="preserve">THE CAPE                                          </t>
  </si>
  <si>
    <t xml:space="preserve">THE DIMONDS                                       </t>
  </si>
  <si>
    <t xml:space="preserve">THE RIDGEWAY                                      </t>
  </si>
  <si>
    <t xml:space="preserve">TINPOT                                            </t>
  </si>
  <si>
    <t xml:space="preserve">TOOLOON                                           </t>
  </si>
  <si>
    <t xml:space="preserve">TWIN RIVERS                                       </t>
  </si>
  <si>
    <t xml:space="preserve">TYRCONNEL                                         </t>
  </si>
  <si>
    <t xml:space="preserve">UPPER ALLYN                                       </t>
  </si>
  <si>
    <t xml:space="preserve">UPPER BINGARA                                     </t>
  </si>
  <si>
    <t xml:space="preserve">UPPER KARUAH RIVER                                </t>
  </si>
  <si>
    <t xml:space="preserve">UPPER TOOLOOM                                     </t>
  </si>
  <si>
    <t xml:space="preserve">UPPER WARREGO                                     </t>
  </si>
  <si>
    <t xml:space="preserve">URAWILKIE                                         </t>
  </si>
  <si>
    <t xml:space="preserve">V GATE                                            </t>
  </si>
  <si>
    <t xml:space="preserve">VALE OF CLWYDD                                    </t>
  </si>
  <si>
    <t xml:space="preserve">VALENTINE PLAINS                                  </t>
  </si>
  <si>
    <t xml:space="preserve">VIOLET HILL                                       </t>
  </si>
  <si>
    <t xml:space="preserve">WAITPINGA                                         </t>
  </si>
  <si>
    <t xml:space="preserve">WALLARINGA                                        </t>
  </si>
  <si>
    <t xml:space="preserve">WALLEROOBIE                                       </t>
  </si>
  <si>
    <t xml:space="preserve">WAMBAN                                            </t>
  </si>
  <si>
    <t xml:space="preserve">WANDOOK                                           </t>
  </si>
  <si>
    <t xml:space="preserve">WARRABAH                                          </t>
  </si>
  <si>
    <t xml:space="preserve">WARRAGOON                                         </t>
  </si>
  <si>
    <t xml:space="preserve">WATTLE SPRINGS                                    </t>
  </si>
  <si>
    <t xml:space="preserve">WAY WAY                                           </t>
  </si>
  <si>
    <t xml:space="preserve">WEALWANDANGIE                                     </t>
  </si>
  <si>
    <t xml:space="preserve">WEBBERS CREEK                                     </t>
  </si>
  <si>
    <t xml:space="preserve">WENONAH HEAD                                      </t>
  </si>
  <si>
    <t xml:space="preserve">WEST BATHURST                                     </t>
  </si>
  <si>
    <t xml:space="preserve">WILD CATTLE CREEK                                 </t>
  </si>
  <si>
    <t xml:space="preserve">WILLUNG SOUTH                                     </t>
  </si>
  <si>
    <t xml:space="preserve">WILLURAH                                          </t>
  </si>
  <si>
    <t xml:space="preserve">WIMBOURNE                                         </t>
  </si>
  <si>
    <t xml:space="preserve">WINGADEE                                          </t>
  </si>
  <si>
    <t xml:space="preserve">WIRRAGULLA                                        </t>
  </si>
  <si>
    <t xml:space="preserve">WOLFANG                                           </t>
  </si>
  <si>
    <t xml:space="preserve">WOMALILLA                                         </t>
  </si>
  <si>
    <t xml:space="preserve">WONGO CREEK                                       </t>
  </si>
  <si>
    <t xml:space="preserve">YAGON                                             </t>
  </si>
  <si>
    <t xml:space="preserve">YALLAROI                                          </t>
  </si>
  <si>
    <t xml:space="preserve">YESSABAH                                          </t>
  </si>
  <si>
    <t xml:space="preserve">YOUNGHUSBAND                                      </t>
  </si>
  <si>
    <t xml:space="preserve">AIRDMILLAN                                        </t>
  </si>
  <si>
    <t xml:space="preserve">ALBERTON WEST                                     </t>
  </si>
  <si>
    <t xml:space="preserve">ANAMA                                             </t>
  </si>
  <si>
    <t xml:space="preserve">ANDREWS                                           </t>
  </si>
  <si>
    <t xml:space="preserve">APAMURRA                                          </t>
  </si>
  <si>
    <t xml:space="preserve">APOINGA                                           </t>
  </si>
  <si>
    <t xml:space="preserve">ARBUCKLE                                          </t>
  </si>
  <si>
    <t xml:space="preserve">ARCADIA SOUTH                                     </t>
  </si>
  <si>
    <t xml:space="preserve">ARCHER RIVER                                      </t>
  </si>
  <si>
    <t xml:space="preserve">AUSTRALIA PLAINS                                  </t>
  </si>
  <si>
    <t xml:space="preserve">BACK VALLEY                                       </t>
  </si>
  <si>
    <t xml:space="preserve">BAIRD BAY                                         </t>
  </si>
  <si>
    <t xml:space="preserve">BAKARA WELL                                       </t>
  </si>
  <si>
    <t xml:space="preserve">BALDINA                                           </t>
  </si>
  <si>
    <t xml:space="preserve">BASALT                                            </t>
  </si>
  <si>
    <t xml:space="preserve">BEATTY                                            </t>
  </si>
  <si>
    <t xml:space="preserve">BEAUMONTS                                         </t>
  </si>
  <si>
    <t xml:space="preserve">BELALIE EAST                                      </t>
  </si>
  <si>
    <t xml:space="preserve">BELALIE NORTH                                     </t>
  </si>
  <si>
    <t xml:space="preserve">BELTON                                            </t>
  </si>
  <si>
    <t xml:space="preserve">BEMERSIDE                                         </t>
  </si>
  <si>
    <t xml:space="preserve">BILLABONG                                         </t>
  </si>
  <si>
    <t xml:space="preserve">BILLIATT                                          </t>
  </si>
  <si>
    <t xml:space="preserve">BLACK POINT                                       </t>
  </si>
  <si>
    <t xml:space="preserve">BLACK SWAMP                                       </t>
  </si>
  <si>
    <t xml:space="preserve">BLUFF ROCK                                        </t>
  </si>
  <si>
    <t xml:space="preserve">BOCKELBERG                                        </t>
  </si>
  <si>
    <t xml:space="preserve">BOINKA                                            </t>
  </si>
  <si>
    <t xml:space="preserve">BOLIVIA                                           </t>
  </si>
  <si>
    <t xml:space="preserve">BOOERIE CREEK                                     </t>
  </si>
  <si>
    <t xml:space="preserve">BOONOO BOONOO                                     </t>
  </si>
  <si>
    <t xml:space="preserve">BOOROOK                                           </t>
  </si>
  <si>
    <t xml:space="preserve">BOOSEY                                            </t>
  </si>
  <si>
    <t xml:space="preserve">BOWEYA NORTH                                      </t>
  </si>
  <si>
    <t xml:space="preserve">BOWILLIA                                          </t>
  </si>
  <si>
    <t xml:space="preserve">BRAITLING                                         </t>
  </si>
  <si>
    <t xml:space="preserve">BRANDON PARK                                      </t>
  </si>
  <si>
    <t xml:space="preserve">BRENDA PARK                                       </t>
  </si>
  <si>
    <t xml:space="preserve">BROUGHTON RIVER VALLEY                            </t>
  </si>
  <si>
    <t xml:space="preserve">BRYANS GAP                                        </t>
  </si>
  <si>
    <t xml:space="preserve">BUGLE HUT                                         </t>
  </si>
  <si>
    <t xml:space="preserve">BUMBERRY                                          </t>
  </si>
  <si>
    <t xml:space="preserve">BUNDALEER GARDENS                                 </t>
  </si>
  <si>
    <t xml:space="preserve">BUNDALEER NORTH                                   </t>
  </si>
  <si>
    <t xml:space="preserve">BUNDALONG                                         </t>
  </si>
  <si>
    <t xml:space="preserve">BUNDALONG SOUTH                                   </t>
  </si>
  <si>
    <t xml:space="preserve">BUNDEY                                            </t>
  </si>
  <si>
    <t xml:space="preserve">BUNGADOO                                          </t>
  </si>
  <si>
    <t xml:space="preserve">BURAGWONDUC                                       </t>
  </si>
  <si>
    <t xml:space="preserve">BURRAMINE                                         </t>
  </si>
  <si>
    <t xml:space="preserve">BURRAMINE SOUTH                                   </t>
  </si>
  <si>
    <t xml:space="preserve">CADELL LAGOON                                     </t>
  </si>
  <si>
    <t xml:space="preserve">CALIPH                                            </t>
  </si>
  <si>
    <t xml:space="preserve">CALLIGNEE NORTH                                   </t>
  </si>
  <si>
    <t xml:space="preserve">CALLIGNEE SOUTH                                   </t>
  </si>
  <si>
    <t xml:space="preserve">CALROSSIE                                         </t>
  </si>
  <si>
    <t xml:space="preserve">CALTOWIE NORTH                                    </t>
  </si>
  <si>
    <t xml:space="preserve">CALTOWIE WEST                                     </t>
  </si>
  <si>
    <t xml:space="preserve">CANOWIE                                           </t>
  </si>
  <si>
    <t xml:space="preserve">CANOWIE BELT                                      </t>
  </si>
  <si>
    <t xml:space="preserve">CARCUMA                                           </t>
  </si>
  <si>
    <t xml:space="preserve">CARRAJUNG                                         </t>
  </si>
  <si>
    <t xml:space="preserve">CARRAJUNG LOWER                                   </t>
  </si>
  <si>
    <t xml:space="preserve">CASSOWARY                                         </t>
  </si>
  <si>
    <t xml:space="preserve">CAVENAGH                                          </t>
  </si>
  <si>
    <t xml:space="preserve">CHILPENUNDA                                       </t>
  </si>
  <si>
    <t xml:space="preserve">CHINAMAN WELLS                                    </t>
  </si>
  <si>
    <t xml:space="preserve">CICCONE                                           </t>
  </si>
  <si>
    <t xml:space="preserve">CLINTON CENTRE                                    </t>
  </si>
  <si>
    <t xml:space="preserve">COBRAM EAST                                       </t>
  </si>
  <si>
    <t xml:space="preserve">COLLEY                                            </t>
  </si>
  <si>
    <t xml:space="preserve">COLLINSFIELD                                      </t>
  </si>
  <si>
    <t xml:space="preserve">COMMISSARIAT POINT                                </t>
  </si>
  <si>
    <t xml:space="preserve">CONDOWIE                                          </t>
  </si>
  <si>
    <t xml:space="preserve">CONNELLAN                                         </t>
  </si>
  <si>
    <t xml:space="preserve">COOLALINGA                                        </t>
  </si>
  <si>
    <t xml:space="preserve">COOYA BEACH                                       </t>
  </si>
  <si>
    <t xml:space="preserve">COWA                                              </t>
  </si>
  <si>
    <t xml:space="preserve">CROOKAYAN                                         </t>
  </si>
  <si>
    <t xml:space="preserve">DALBEG                                            </t>
  </si>
  <si>
    <t xml:space="preserve">DALKEY                                            </t>
  </si>
  <si>
    <t xml:space="preserve">DALWOGON                                          </t>
  </si>
  <si>
    <t xml:space="preserve">DESERT SPRINGS                                    </t>
  </si>
  <si>
    <t xml:space="preserve">DEVON NORTH                                       </t>
  </si>
  <si>
    <t xml:space="preserve">DOWLINGVILLE                                      </t>
  </si>
  <si>
    <t xml:space="preserve">DRUMANURE                                         </t>
  </si>
  <si>
    <t xml:space="preserve">DRY DIGGINGS                                      </t>
  </si>
  <si>
    <t xml:space="preserve">DUNNEWORTHY                                       </t>
  </si>
  <si>
    <t xml:space="preserve">DUTSON DOWNS                                      </t>
  </si>
  <si>
    <t xml:space="preserve">EAST GREENMOUNT                                   </t>
  </si>
  <si>
    <t xml:space="preserve">EAST SALE                                         </t>
  </si>
  <si>
    <t xml:space="preserve">EAST SIDE                                         </t>
  </si>
  <si>
    <t xml:space="preserve">EBA                                               </t>
  </si>
  <si>
    <t xml:space="preserve">ELEVATED PLAINS                                   </t>
  </si>
  <si>
    <t xml:space="preserve">ELLASWOOD                                         </t>
  </si>
  <si>
    <t xml:space="preserve">ERITH                                             </t>
  </si>
  <si>
    <t xml:space="preserve">ESMOND                                            </t>
  </si>
  <si>
    <t xml:space="preserve">EUROLEY                                           </t>
  </si>
  <si>
    <t xml:space="preserve">EUROMINA                                          </t>
  </si>
  <si>
    <t xml:space="preserve">EVERARD CENTRAL                                   </t>
  </si>
  <si>
    <t xml:space="preserve">FARINA                                            </t>
  </si>
  <si>
    <t xml:space="preserve">FERNSIDE                                          </t>
  </si>
  <si>
    <t xml:space="preserve">FINNIE                                            </t>
  </si>
  <si>
    <t xml:space="preserve">FISCHER                                           </t>
  </si>
  <si>
    <t xml:space="preserve">FLAGGY CREEK                                      </t>
  </si>
  <si>
    <t xml:space="preserve">FLAMINGO BEACH                                    </t>
  </si>
  <si>
    <t xml:space="preserve">FOSTERTON                                         </t>
  </si>
  <si>
    <t xml:space="preserve">FOUL BAY                                          </t>
  </si>
  <si>
    <t xml:space="preserve">FOXDALE                                           </t>
  </si>
  <si>
    <t xml:space="preserve">FRANKLYN                                          </t>
  </si>
  <si>
    <t xml:space="preserve">GELLIONDALE                                       </t>
  </si>
  <si>
    <t xml:space="preserve">GERANIUM PLAINS                                   </t>
  </si>
  <si>
    <t xml:space="preserve">GIFFARD                                           </t>
  </si>
  <si>
    <t xml:space="preserve">GIFFARD WEST                                      </t>
  </si>
  <si>
    <t xml:space="preserve">GILLEN                                            </t>
  </si>
  <si>
    <t xml:space="preserve">GILLUM                                            </t>
  </si>
  <si>
    <t xml:space="preserve">GLADSTONE-CITY                                    </t>
  </si>
  <si>
    <t xml:space="preserve">GLENLOGIE                                         </t>
  </si>
  <si>
    <t xml:space="preserve">GOLDIE                                            </t>
  </si>
  <si>
    <t xml:space="preserve">GOORGANGA PLAINS                                  </t>
  </si>
  <si>
    <t xml:space="preserve">GOYDER                                            </t>
  </si>
  <si>
    <t xml:space="preserve">GRACE PLAINS                                      </t>
  </si>
  <si>
    <t xml:space="preserve">GREENWAYS LANDING                                 </t>
  </si>
  <si>
    <t xml:space="preserve">GROGANVILLE                                       </t>
  </si>
  <si>
    <t xml:space="preserve">GUM CREEK                                         </t>
  </si>
  <si>
    <t xml:space="preserve">HACKLINS CORNER                                   </t>
  </si>
  <si>
    <t xml:space="preserve">HALBURY                                           </t>
  </si>
  <si>
    <t xml:space="preserve">HALLELUJAH HILLS                                  </t>
  </si>
  <si>
    <t xml:space="preserve">HAMILTON PLAINS                                   </t>
  </si>
  <si>
    <t xml:space="preserve">HANSBOROUGH                                       </t>
  </si>
  <si>
    <t xml:space="preserve">HANSON                                            </t>
  </si>
  <si>
    <t xml:space="preserve">HARDY                                             </t>
  </si>
  <si>
    <t xml:space="preserve">HART                                              </t>
  </si>
  <si>
    <t xml:space="preserve">HAWKINS CREEK                                     </t>
  </si>
  <si>
    <t xml:space="preserve">HAYTERS HILL                                      </t>
  </si>
  <si>
    <t xml:space="preserve">HERBERT                                           </t>
  </si>
  <si>
    <t xml:space="preserve">HIAWATHA                                          </t>
  </si>
  <si>
    <t xml:space="preserve">HINDMARSH VALLEY                                  </t>
  </si>
  <si>
    <t xml:space="preserve">HOLLANDS LANDING                                  </t>
  </si>
  <si>
    <t xml:space="preserve">HOLTZE                                            </t>
  </si>
  <si>
    <t xml:space="preserve">HOPE GAP                                          </t>
  </si>
  <si>
    <t xml:space="preserve">HORNSDALE                                         </t>
  </si>
  <si>
    <t xml:space="preserve">HOSKIN CORNER                                     </t>
  </si>
  <si>
    <t xml:space="preserve">HOWITT PLAINS                                     </t>
  </si>
  <si>
    <t xml:space="preserve">HUNTERSTON                                        </t>
  </si>
  <si>
    <t xml:space="preserve">ILPARPA                                           </t>
  </si>
  <si>
    <t xml:space="preserve">INNESTON                                          </t>
  </si>
  <si>
    <t xml:space="preserve">JACK RIVER                                        </t>
  </si>
  <si>
    <t xml:space="preserve">JULIA                                             </t>
  </si>
  <si>
    <t xml:space="preserve">KAINTON                                           </t>
  </si>
  <si>
    <t xml:space="preserve">KALDOONERA                                        </t>
  </si>
  <si>
    <t xml:space="preserve">KANGIARA                                          </t>
  </si>
  <si>
    <t xml:space="preserve">KATAMATITE EAST                                   </t>
  </si>
  <si>
    <t xml:space="preserve">KING CREEK                                        </t>
  </si>
  <si>
    <t xml:space="preserve">KINGFISHER SHORES                                 </t>
  </si>
  <si>
    <t xml:space="preserve">KNUCKEY LAGOON                                    </t>
  </si>
  <si>
    <t xml:space="preserve">KOOLGERA                                          </t>
  </si>
  <si>
    <t xml:space="preserve">KOONGAWA                                          </t>
  </si>
  <si>
    <t xml:space="preserve">KOONOONA                                          </t>
  </si>
  <si>
    <t xml:space="preserve">KYVALLEY                                          </t>
  </si>
  <si>
    <t xml:space="preserve">LAKE WELLINGTON                                   </t>
  </si>
  <si>
    <t xml:space="preserve">LAKELAND                                          </t>
  </si>
  <si>
    <t xml:space="preserve">LANGS LANDING                                     </t>
  </si>
  <si>
    <t xml:space="preserve">LANGSBOROUGH                                      </t>
  </si>
  <si>
    <t xml:space="preserve">LEASINGHAM                                        </t>
  </si>
  <si>
    <t xml:space="preserve">LEIGHTON                                          </t>
  </si>
  <si>
    <t xml:space="preserve">LETHEBROOK                                        </t>
  </si>
  <si>
    <t xml:space="preserve">LICOLA NORTH                                      </t>
  </si>
  <si>
    <t xml:space="preserve">LINDLEY                                           </t>
  </si>
  <si>
    <t xml:space="preserve">LINWOOD                                           </t>
  </si>
  <si>
    <t xml:space="preserve">LITTLE LONSDALE STREET                            </t>
  </si>
  <si>
    <t xml:space="preserve">LOWER INMAN VALLEY                                </t>
  </si>
  <si>
    <t xml:space="preserve">MACKS CREEK                                       </t>
  </si>
  <si>
    <t xml:space="preserve">MADALYA                                           </t>
  </si>
  <si>
    <t xml:space="preserve">MADDENS PLAINS                                    </t>
  </si>
  <si>
    <t xml:space="preserve">MAGDALLA                                          </t>
  </si>
  <si>
    <t xml:space="preserve">MAGGEA                                            </t>
  </si>
  <si>
    <t xml:space="preserve">MALPAS                                            </t>
  </si>
  <si>
    <t xml:space="preserve">MANBULLOO                                         </t>
  </si>
  <si>
    <t xml:space="preserve">MANNANARIE                                        </t>
  </si>
  <si>
    <t xml:space="preserve">MARINNA                                           </t>
  </si>
  <si>
    <t xml:space="preserve">MARKS LANDING                                     </t>
  </si>
  <si>
    <t xml:space="preserve">MAROLA                                            </t>
  </si>
  <si>
    <t xml:space="preserve">MCBEAN POUND                                      </t>
  </si>
  <si>
    <t xml:space="preserve">MCILWRAITH                                        </t>
  </si>
  <si>
    <t xml:space="preserve">MINVALARA                                         </t>
  </si>
  <si>
    <t xml:space="preserve">MIOWERA                                           </t>
  </si>
  <si>
    <t xml:space="preserve">MONGOLATA                                         </t>
  </si>
  <si>
    <t xml:space="preserve">MOOCKRA                                           </t>
  </si>
  <si>
    <t xml:space="preserve">MOORNAPA                                          </t>
  </si>
  <si>
    <t xml:space="preserve">MORN HILL                                         </t>
  </si>
  <si>
    <t xml:space="preserve">MORPHETTS FLAT                                    </t>
  </si>
  <si>
    <t xml:space="preserve">MORTANA                                           </t>
  </si>
  <si>
    <t xml:space="preserve">MOTLEY                                            </t>
  </si>
  <si>
    <t xml:space="preserve">MOUNT BRYAN EAST                                  </t>
  </si>
  <si>
    <t xml:space="preserve">MOUNT GIPPS                                       </t>
  </si>
  <si>
    <t xml:space="preserve">MOUNT JOHNS                                       </t>
  </si>
  <si>
    <t xml:space="preserve">MOUNT MARY                                        </t>
  </si>
  <si>
    <t xml:space="preserve">MOUNT MCKENZIE                                    </t>
  </si>
  <si>
    <t xml:space="preserve">MOUNT PLUTO                                       </t>
  </si>
  <si>
    <t xml:space="preserve">MOUNT TEMPLETON                                   </t>
  </si>
  <si>
    <t xml:space="preserve">MUCKATAH                                          </t>
  </si>
  <si>
    <t xml:space="preserve">MULLION                                           </t>
  </si>
  <si>
    <t xml:space="preserve">MURBKO                                            </t>
  </si>
  <si>
    <t xml:space="preserve">MUSCLE CREEK                                      </t>
  </si>
  <si>
    <t xml:space="preserve">MUSKERRY                                          </t>
  </si>
  <si>
    <t xml:space="preserve">MYRTLEVALE                                        </t>
  </si>
  <si>
    <t xml:space="preserve">NAIDIA                                            </t>
  </si>
  <si>
    <t xml:space="preserve">NEPABUNNA                                         </t>
  </si>
  <si>
    <t xml:space="preserve">NETHERTON                                         </t>
  </si>
  <si>
    <t xml:space="preserve">NORTH BOOBOROWIE                                  </t>
  </si>
  <si>
    <t xml:space="preserve">NORTH WEST BEND                                   </t>
  </si>
  <si>
    <t xml:space="preserve">NOTTS WELL                                        </t>
  </si>
  <si>
    <t xml:space="preserve">OODLA WIRRA                                       </t>
  </si>
  <si>
    <t xml:space="preserve">OWENS CREEK                                       </t>
  </si>
  <si>
    <t xml:space="preserve">PAISLEY                                           </t>
  </si>
  <si>
    <t xml:space="preserve">PARATOO                                           </t>
  </si>
  <si>
    <t xml:space="preserve">PARNAROO                                          </t>
  </si>
  <si>
    <t xml:space="preserve">PEEP HILL                                         </t>
  </si>
  <si>
    <t xml:space="preserve">PELLUEBLA                                         </t>
  </si>
  <si>
    <t xml:space="preserve">PICOLA WEST                                       </t>
  </si>
  <si>
    <t xml:space="preserve">PIMBA                                             </t>
  </si>
  <si>
    <t xml:space="preserve">PIMBAACLA                                         </t>
  </si>
  <si>
    <t xml:space="preserve">PINKERTON PLAINS                                  </t>
  </si>
  <si>
    <t xml:space="preserve">PINNACLES                                         </t>
  </si>
  <si>
    <t xml:space="preserve">PIPERS CREEK                                      </t>
  </si>
  <si>
    <t xml:space="preserve">POLA CREEK                                        </t>
  </si>
  <si>
    <t xml:space="preserve">PORTER LAGOON                                     </t>
  </si>
  <si>
    <t xml:space="preserve">POTTERY ESTATE                                    </t>
  </si>
  <si>
    <t xml:space="preserve">PULLABOOKA                                        </t>
  </si>
  <si>
    <t xml:space="preserve">PUNYELROO                                         </t>
  </si>
  <si>
    <t xml:space="preserve">PYGERY                                            </t>
  </si>
  <si>
    <t xml:space="preserve">QUALCO                                            </t>
  </si>
  <si>
    <t xml:space="preserve">QUEENSFERRY                                       </t>
  </si>
  <si>
    <t xml:space="preserve">RAMCO HEIGHTS                                     </t>
  </si>
  <si>
    <t xml:space="preserve">REYNARD                                           </t>
  </si>
  <si>
    <t xml:space="preserve">RUSSELL                                           </t>
  </si>
  <si>
    <t xml:space="preserve">SADADEEN                                          </t>
  </si>
  <si>
    <t xml:space="preserve">SAILORS GULLY                                     </t>
  </si>
  <si>
    <t xml:space="preserve">SAINT JAMES                                       </t>
  </si>
  <si>
    <t xml:space="preserve">SAINTS                                            </t>
  </si>
  <si>
    <t xml:space="preserve">SARGOOD                                           </t>
  </si>
  <si>
    <t xml:space="preserve">SCHELL WELL                                       </t>
  </si>
  <si>
    <t xml:space="preserve">SEVEN OAKS                                        </t>
  </si>
  <si>
    <t xml:space="preserve">SHEAOAK FLAT                                      </t>
  </si>
  <si>
    <t xml:space="preserve">SILVER VALLEY                                     </t>
  </si>
  <si>
    <t xml:space="preserve">SMOKEYTOWN                                        </t>
  </si>
  <si>
    <t xml:space="preserve">SNAKE ISLAND                                      </t>
  </si>
  <si>
    <t xml:space="preserve">SPICKETTS CREEK                                   </t>
  </si>
  <si>
    <t xml:space="preserve">SPRINGRANGE                                       </t>
  </si>
  <si>
    <t xml:space="preserve">ST AUBYN                                          </t>
  </si>
  <si>
    <t xml:space="preserve">STACEYS BRIDGE                                    </t>
  </si>
  <si>
    <t xml:space="preserve">STEELTON                                          </t>
  </si>
  <si>
    <t xml:space="preserve">STOW                                              </t>
  </si>
  <si>
    <t xml:space="preserve">SUNNYBRAE                                         </t>
  </si>
  <si>
    <t xml:space="preserve">SUNNYDALE                                         </t>
  </si>
  <si>
    <t xml:space="preserve">SUNNYVALE                                         </t>
  </si>
  <si>
    <t xml:space="preserve">TACOMA SOUTH                                      </t>
  </si>
  <si>
    <t xml:space="preserve">TALLANDOON                                        </t>
  </si>
  <si>
    <t xml:space="preserve">TALLANGATTA SOUTH                                 </t>
  </si>
  <si>
    <t xml:space="preserve">TAMBORITHA                                        </t>
  </si>
  <si>
    <t xml:space="preserve">TARRA VALLEY                                      </t>
  </si>
  <si>
    <t xml:space="preserve">TELFORD                                           </t>
  </si>
  <si>
    <t xml:space="preserve">THE PONDS                                         </t>
  </si>
  <si>
    <t xml:space="preserve">THORNVILLE                                        </t>
  </si>
  <si>
    <t xml:space="preserve">THRINGTON                                         </t>
  </si>
  <si>
    <t xml:space="preserve">TIDDY WIDDY BEACH                                 </t>
  </si>
  <si>
    <t xml:space="preserve">TINAMBA WEST                                      </t>
  </si>
  <si>
    <t xml:space="preserve">TIRI                                              </t>
  </si>
  <si>
    <t xml:space="preserve">TOTHILL BELT                                      </t>
  </si>
  <si>
    <t xml:space="preserve">TOTHILL CREEK                                     </t>
  </si>
  <si>
    <t xml:space="preserve">TYRINGA                                           </t>
  </si>
  <si>
    <t xml:space="preserve">UCOLTA                                            </t>
  </si>
  <si>
    <t xml:space="preserve">ULOOLOO                                           </t>
  </si>
  <si>
    <t xml:space="preserve">UNDALYA                                           </t>
  </si>
  <si>
    <t xml:space="preserve">WAGGA WAGGA DC                                    </t>
  </si>
  <si>
    <t xml:space="preserve">WALHALLA                                          </t>
  </si>
  <si>
    <t xml:space="preserve">WALLALA                                           </t>
  </si>
  <si>
    <t xml:space="preserve">WARANGA SHORES                                    </t>
  </si>
  <si>
    <t xml:space="preserve">WATCHMAN                                          </t>
  </si>
  <si>
    <t xml:space="preserve">WAUGH POCKET                                      </t>
  </si>
  <si>
    <t xml:space="preserve">WAUKARINGA                                        </t>
  </si>
  <si>
    <t xml:space="preserve">WAURALTEE                                         </t>
  </si>
  <si>
    <t xml:space="preserve">WEBB BEACH                                        </t>
  </si>
  <si>
    <t xml:space="preserve">WEST BUNDALEER                                    </t>
  </si>
  <si>
    <t xml:space="preserve">WHANREGARWEN                                      </t>
  </si>
  <si>
    <t xml:space="preserve">WHICHELLO                                         </t>
  </si>
  <si>
    <t xml:space="preserve">WHITE GUMS                                        </t>
  </si>
  <si>
    <t xml:space="preserve">WHITWARTA                                         </t>
  </si>
  <si>
    <t xml:space="preserve">WIGLEY FLAT                                       </t>
  </si>
  <si>
    <t xml:space="preserve">WILLALO                                           </t>
  </si>
  <si>
    <t xml:space="preserve">WINNINOWIE                                        </t>
  </si>
  <si>
    <t xml:space="preserve">WINULTA                                           </t>
  </si>
  <si>
    <t xml:space="preserve">WITERA                                            </t>
  </si>
  <si>
    <t xml:space="preserve">WOMBATS REST                                      </t>
  </si>
  <si>
    <t xml:space="preserve">WON WRON                                          </t>
  </si>
  <si>
    <t xml:space="preserve">WONGUNGARRA                                       </t>
  </si>
  <si>
    <t xml:space="preserve">WONNA                                             </t>
  </si>
  <si>
    <t xml:space="preserve">WOODSIDE BEACH                                    </t>
  </si>
  <si>
    <t xml:space="preserve">WOOLSHEDS                                         </t>
  </si>
  <si>
    <t xml:space="preserve">WOOLUNDUNGA                                       </t>
  </si>
  <si>
    <t xml:space="preserve">WORLDS END                                        </t>
  </si>
  <si>
    <t xml:space="preserve">WORROLONG                                         </t>
  </si>
  <si>
    <t xml:space="preserve">WORROWING                                         </t>
  </si>
  <si>
    <t xml:space="preserve">WYUNA EAST                                        </t>
  </si>
  <si>
    <t xml:space="preserve">YABBA SOUTH                                       </t>
  </si>
  <si>
    <t xml:space="preserve">YANDOIT HILLS                                     </t>
  </si>
  <si>
    <t xml:space="preserve">YANGOURA                                          </t>
  </si>
  <si>
    <t xml:space="preserve">YANTANABIE                                        </t>
  </si>
  <si>
    <t xml:space="preserve">YANYARRIE                                         </t>
  </si>
  <si>
    <t xml:space="preserve">YARRADEN                                          </t>
  </si>
  <si>
    <t xml:space="preserve">YARRAWONGA SOUTH                                  </t>
  </si>
  <si>
    <t xml:space="preserve">YORKE VALLEY                                      </t>
  </si>
  <si>
    <t xml:space="preserve">YURUGA                                            </t>
  </si>
  <si>
    <t xml:space="preserve">ZUMSTEINS                                         </t>
  </si>
  <si>
    <t xml:space="preserve">AMOONGUNA                                         </t>
  </si>
  <si>
    <t xml:space="preserve">AMPILATWATJA                                      </t>
  </si>
  <si>
    <t xml:space="preserve">ANATYE                                            </t>
  </si>
  <si>
    <t xml:space="preserve">ANINDILYAKWA                                      </t>
  </si>
  <si>
    <t xml:space="preserve">ANMATJERE                                         </t>
  </si>
  <si>
    <t xml:space="preserve">ARCHER                                            </t>
  </si>
  <si>
    <t xml:space="preserve">ARKAROOLA VILLAGE                                 </t>
  </si>
  <si>
    <t xml:space="preserve">ATITJERE                                          </t>
  </si>
  <si>
    <t xml:space="preserve">BAINES                                            </t>
  </si>
  <si>
    <t xml:space="preserve">BARUNGA                                           </t>
  </si>
  <si>
    <t xml:space="preserve">BELLAMACK                                         </t>
  </si>
  <si>
    <t xml:space="preserve">BELYUEN                                           </t>
  </si>
  <si>
    <t xml:space="preserve">BESWICK                                           </t>
  </si>
  <si>
    <t xml:space="preserve">BESWICK CREEK                                     </t>
  </si>
  <si>
    <t xml:space="preserve">BINJARI                                           </t>
  </si>
  <si>
    <t xml:space="preserve">BIRDUM                                            </t>
  </si>
  <si>
    <t xml:space="preserve">BLACK JUNGLE                                      </t>
  </si>
  <si>
    <t xml:space="preserve">BLACKMORE                                         </t>
  </si>
  <si>
    <t xml:space="preserve">BLAKISTON                                         </t>
  </si>
  <si>
    <t xml:space="preserve">BRADSHAW                                          </t>
  </si>
  <si>
    <t xml:space="preserve">BRAEMORE                                          </t>
  </si>
  <si>
    <t xml:space="preserve">BREAM BEACH                                       </t>
  </si>
  <si>
    <t xml:space="preserve">BUDGONG                                           </t>
  </si>
  <si>
    <t xml:space="preserve">BUFFALO CREEK                                     </t>
  </si>
  <si>
    <t xml:space="preserve">BULMAN WEEMOL                                     </t>
  </si>
  <si>
    <t xml:space="preserve">BURRUNDIE                                         </t>
  </si>
  <si>
    <t xml:space="preserve">BURT PLAIN                                        </t>
  </si>
  <si>
    <t xml:space="preserve">BUSHELLS RIDGE                                    </t>
  </si>
  <si>
    <t xml:space="preserve">BYNOE                                             </t>
  </si>
  <si>
    <t xml:space="preserve">BYNOE HARBOUR                                     </t>
  </si>
  <si>
    <t xml:space="preserve">CANTEEN CREEK                                     </t>
  </si>
  <si>
    <t xml:space="preserve">CAPITAL HILL                                      </t>
  </si>
  <si>
    <t xml:space="preserve">CARROLLS CREEK                                    </t>
  </si>
  <si>
    <t xml:space="preserve">CERATODUS                                         </t>
  </si>
  <si>
    <t xml:space="preserve">CHANNEL ISLAND                                    </t>
  </si>
  <si>
    <t xml:space="preserve">CHARLES DARWIN                                    </t>
  </si>
  <si>
    <t xml:space="preserve">CHARLOTTE                                         </t>
  </si>
  <si>
    <t xml:space="preserve">CHILLA WELL                                       </t>
  </si>
  <si>
    <t xml:space="preserve">CLARAVALE                                         </t>
  </si>
  <si>
    <t xml:space="preserve">CLYDE NORTH                                       </t>
  </si>
  <si>
    <t xml:space="preserve">COBOURG                                           </t>
  </si>
  <si>
    <t xml:space="preserve">COLLETT CREEK                                     </t>
  </si>
  <si>
    <t xml:space="preserve">COOMALIE CREEK                                    </t>
  </si>
  <si>
    <t xml:space="preserve">CORNEY TOWN                                       </t>
  </si>
  <si>
    <t xml:space="preserve">COSTELLO                                          </t>
  </si>
  <si>
    <t xml:space="preserve">CRESWELL                                          </t>
  </si>
  <si>
    <t xml:space="preserve">CULLENDORE                                        </t>
  </si>
  <si>
    <t xml:space="preserve">CYNTHIA                                           </t>
  </si>
  <si>
    <t xml:space="preserve">DAGURAGU                                          </t>
  </si>
  <si>
    <t xml:space="preserve">DALY                                              </t>
  </si>
  <si>
    <t xml:space="preserve">DARWIN RIVER DAM                                  </t>
  </si>
  <si>
    <t xml:space="preserve">DEVILS RIVER                                      </t>
  </si>
  <si>
    <t xml:space="preserve">DIXALEA                                           </t>
  </si>
  <si>
    <t xml:space="preserve">DOUGLAS-DALY                                      </t>
  </si>
  <si>
    <t xml:space="preserve">DUNDEE FOREST                                     </t>
  </si>
  <si>
    <t xml:space="preserve">DURDIDWARRAH                                      </t>
  </si>
  <si>
    <t xml:space="preserve">EAST ARNHEM                                       </t>
  </si>
  <si>
    <t xml:space="preserve">EIDSVOLD EAST                                     </t>
  </si>
  <si>
    <t xml:space="preserve">ELRUNDIE                                          </t>
  </si>
  <si>
    <t xml:space="preserve">ELSEY                                             </t>
  </si>
  <si>
    <t xml:space="preserve">EMUNGALAN                                         </t>
  </si>
  <si>
    <t xml:space="preserve">ENGAWALA                                          </t>
  </si>
  <si>
    <t xml:space="preserve">EULOMOGO                                          </t>
  </si>
  <si>
    <t xml:space="preserve">EVA VALLEY                                        </t>
  </si>
  <si>
    <t xml:space="preserve">EVANS LANDING                                     </t>
  </si>
  <si>
    <t xml:space="preserve">FINNISS VALLEY                                    </t>
  </si>
  <si>
    <t xml:space="preserve">FLEMING                                           </t>
  </si>
  <si>
    <t xml:space="preserve">FLORINA                                           </t>
  </si>
  <si>
    <t xml:space="preserve">FRANKLAND RIVER                                   </t>
  </si>
  <si>
    <t xml:space="preserve">FREDS PASS                                        </t>
  </si>
  <si>
    <t xml:space="preserve">GAPUWIYAK                                         </t>
  </si>
  <si>
    <t xml:space="preserve">GHAN                                              </t>
  </si>
  <si>
    <t xml:space="preserve">GLYDE POINT                                       </t>
  </si>
  <si>
    <t xml:space="preserve">GREENRIDGE                                        </t>
  </si>
  <si>
    <t xml:space="preserve">GULUNG MARDRULK                                   </t>
  </si>
  <si>
    <t xml:space="preserve">GUNBALANYA                                        </t>
  </si>
  <si>
    <t xml:space="preserve">GUNGALMAN                                         </t>
  </si>
  <si>
    <t xml:space="preserve">GUNYANGARA                                        </t>
  </si>
  <si>
    <t xml:space="preserve">GURINDJI                                          </t>
  </si>
  <si>
    <t xml:space="preserve">HALE                                              </t>
  </si>
  <si>
    <t xml:space="preserve">HARRISDALE                                        </t>
  </si>
  <si>
    <t xml:space="preserve">HART RANGE                                        </t>
  </si>
  <si>
    <t xml:space="preserve">HAZELDEAN                                         </t>
  </si>
  <si>
    <t xml:space="preserve">HERDSMAN                                          </t>
  </si>
  <si>
    <t xml:space="preserve">HOLMES                                            </t>
  </si>
  <si>
    <t xml:space="preserve">HOTHAM                                            </t>
  </si>
  <si>
    <t xml:space="preserve">HUGH                                              </t>
  </si>
  <si>
    <t xml:space="preserve">ILLAROO                                           </t>
  </si>
  <si>
    <t xml:space="preserve">IMANPA                                            </t>
  </si>
  <si>
    <t xml:space="preserve">IVORY CREEK                                       </t>
  </si>
  <si>
    <t xml:space="preserve">JENNINGS                                          </t>
  </si>
  <si>
    <t xml:space="preserve">JERUK                                             </t>
  </si>
  <si>
    <t xml:space="preserve">JILKMINGGAN                                       </t>
  </si>
  <si>
    <t xml:space="preserve">JOHNSTON                                          </t>
  </si>
  <si>
    <t xml:space="preserve">KAKADU                                            </t>
  </si>
  <si>
    <t xml:space="preserve">KALTUKATJARA                                      </t>
  </si>
  <si>
    <t xml:space="preserve">KATHERINE EAST                                    </t>
  </si>
  <si>
    <t xml:space="preserve">KATHERINE SOUTH                                   </t>
  </si>
  <si>
    <t xml:space="preserve">KINGAHAM                                          </t>
  </si>
  <si>
    <t xml:space="preserve">KOOLPINYAH                                        </t>
  </si>
  <si>
    <t xml:space="preserve">KUNPARRKA                                         </t>
  </si>
  <si>
    <t xml:space="preserve">KYNETON SOUTH                                     </t>
  </si>
  <si>
    <t xml:space="preserve">LAKE MACKAY                                       </t>
  </si>
  <si>
    <t xml:space="preserve">LARAMBA                                           </t>
  </si>
  <si>
    <t xml:space="preserve">LEECHS GULLY                                      </t>
  </si>
  <si>
    <t xml:space="preserve">LIMMEN                                            </t>
  </si>
  <si>
    <t xml:space="preserve">LITCHFIELD PARK                                   </t>
  </si>
  <si>
    <t xml:space="preserve">LLOYD CREEK                                       </t>
  </si>
  <si>
    <t xml:space="preserve">MAINTONGOON                                       </t>
  </si>
  <si>
    <t xml:space="preserve">MANDORAH                                          </t>
  </si>
  <si>
    <t xml:space="preserve">MANTON                                            </t>
  </si>
  <si>
    <t xml:space="preserve">MARANUNGA                                         </t>
  </si>
  <si>
    <t xml:space="preserve">MCARTHUR                                          </t>
  </si>
  <si>
    <t xml:space="preserve">MEREENIE                                          </t>
  </si>
  <si>
    <t xml:space="preserve">MICKETT CREEK                                     </t>
  </si>
  <si>
    <t xml:space="preserve">MILYAKBURRA                                       </t>
  </si>
  <si>
    <t xml:space="preserve">MINIYERI                                          </t>
  </si>
  <si>
    <t xml:space="preserve">MOLE RIVER                                        </t>
  </si>
  <si>
    <t xml:space="preserve">MOUNT BUNDEY                                      </t>
  </si>
  <si>
    <t xml:space="preserve">MOUNT LIEBIG                                      </t>
  </si>
  <si>
    <t xml:space="preserve">MOUNT MACKENZIE                                   </t>
  </si>
  <si>
    <t xml:space="preserve">MOUNT ZEIL                                        </t>
  </si>
  <si>
    <t xml:space="preserve">MUIRHEAD                                          </t>
  </si>
  <si>
    <t xml:space="preserve">MURRUMUJUK                                        </t>
  </si>
  <si>
    <t xml:space="preserve">MUTITJULU                                         </t>
  </si>
  <si>
    <t xml:space="preserve">NAMATJIRA                                         </t>
  </si>
  <si>
    <t xml:space="preserve">NAUIYU                                            </t>
  </si>
  <si>
    <t xml:space="preserve">NEMARLUK                                          </t>
  </si>
  <si>
    <t xml:space="preserve">NEW PORT                                          </t>
  </si>
  <si>
    <t xml:space="preserve">NGANMARRIYANGA                                    </t>
  </si>
  <si>
    <t xml:space="preserve">NITMILUK                                          </t>
  </si>
  <si>
    <t xml:space="preserve">NORTH BLACKWOOD                                   </t>
  </si>
  <si>
    <t xml:space="preserve">NUMBURINDI                                        </t>
  </si>
  <si>
    <t xml:space="preserve">NYIRRIPI                                          </t>
  </si>
  <si>
    <t xml:space="preserve">OTTABA                                            </t>
  </si>
  <si>
    <t xml:space="preserve">PAKENHAM SOUTH                                    </t>
  </si>
  <si>
    <t xml:space="preserve">PAMAYU                                            </t>
  </si>
  <si>
    <t xml:space="preserve">PELLEW ISLANDS                                    </t>
  </si>
  <si>
    <t xml:space="preserve">PEPPIMENARTI                                      </t>
  </si>
  <si>
    <t xml:space="preserve">PETERMANN                                         </t>
  </si>
  <si>
    <t xml:space="preserve">PIARA WATERS                                      </t>
  </si>
  <si>
    <t xml:space="preserve">PIGEON HOLE                                       </t>
  </si>
  <si>
    <t xml:space="preserve">PIRLANGIMPI                                       </t>
  </si>
  <si>
    <t xml:space="preserve">POINT STUART                                      </t>
  </si>
  <si>
    <t xml:space="preserve">PUNTHARI                                          </t>
  </si>
  <si>
    <t xml:space="preserve">RADFORD                                           </t>
  </si>
  <si>
    <t xml:space="preserve">RAKULA                                            </t>
  </si>
  <si>
    <t xml:space="preserve">RICHMOND VALE                                     </t>
  </si>
  <si>
    <t xml:space="preserve">RIVERTREE                                         </t>
  </si>
  <si>
    <t xml:space="preserve">ROBIN FALLS                                       </t>
  </si>
  <si>
    <t xml:space="preserve">ROBINSON RIVER                                    </t>
  </si>
  <si>
    <t xml:space="preserve">RUM JUNGLE                                        </t>
  </si>
  <si>
    <t xml:space="preserve">RUSHFORTH                                         </t>
  </si>
  <si>
    <t xml:space="preserve">SANDOVER                                          </t>
  </si>
  <si>
    <t xml:space="preserve">SANDY FLAT                                        </t>
  </si>
  <si>
    <t xml:space="preserve">SANDY HILL                                        </t>
  </si>
  <si>
    <t xml:space="preserve">SCRUB CREEK                                       </t>
  </si>
  <si>
    <t xml:space="preserve">SILENT GROVE                                      </t>
  </si>
  <si>
    <t xml:space="preserve">SOUTH NOWRA                                       </t>
  </si>
  <si>
    <t xml:space="preserve">STAPLETON                                         </t>
  </si>
  <si>
    <t xml:space="preserve">STEINBROOK                                        </t>
  </si>
  <si>
    <t xml:space="preserve">STURT PLATEAU                                     </t>
  </si>
  <si>
    <t xml:space="preserve">TANAMI EAST                                       </t>
  </si>
  <si>
    <t xml:space="preserve">TARBAN                                            </t>
  </si>
  <si>
    <t xml:space="preserve">TAYLOR BAY                                        </t>
  </si>
  <si>
    <t xml:space="preserve">THAMARRURR                                        </t>
  </si>
  <si>
    <t xml:space="preserve">THE SCRUB                                         </t>
  </si>
  <si>
    <t xml:space="preserve">TINDAL                                            </t>
  </si>
  <si>
    <t xml:space="preserve">TITJIKALA                                         </t>
  </si>
  <si>
    <t xml:space="preserve">TIVENDALE                                         </t>
  </si>
  <si>
    <t xml:space="preserve">TIWI ISLANDS                                      </t>
  </si>
  <si>
    <t xml:space="preserve">TOP SPRINGS                                       </t>
  </si>
  <si>
    <t xml:space="preserve">TUMBLING WATERS                                   </t>
  </si>
  <si>
    <t xml:space="preserve">ULOGIE                                            </t>
  </si>
  <si>
    <t xml:space="preserve">VENN                                              </t>
  </si>
  <si>
    <t xml:space="preserve">VERNON ISLANDS                                    </t>
  </si>
  <si>
    <t xml:space="preserve">VICTORIA RIVER                                    </t>
  </si>
  <si>
    <t xml:space="preserve">WAK WAK                                           </t>
  </si>
  <si>
    <t xml:space="preserve">WALLACE ROCKHOLE                                  </t>
  </si>
  <si>
    <t xml:space="preserve">WARRUWI                                           </t>
  </si>
  <si>
    <t xml:space="preserve">WARUMUNGU                                         </t>
  </si>
  <si>
    <t xml:space="preserve">WATERSLEIGH                                       </t>
  </si>
  <si>
    <t xml:space="preserve">WATSONVILLE                                       </t>
  </si>
  <si>
    <t xml:space="preserve">WEST ARNHEM                                       </t>
  </si>
  <si>
    <t xml:space="preserve">WHIPSTICK                                         </t>
  </si>
  <si>
    <t xml:space="preserve">WILLIAMS LANDING                                  </t>
  </si>
  <si>
    <t xml:space="preserve">WILLSONS DOWNFALL                                 </t>
  </si>
  <si>
    <t xml:space="preserve">WILORA                                            </t>
  </si>
  <si>
    <t xml:space="preserve">WORROWING HEIGHTS                                 </t>
  </si>
  <si>
    <t xml:space="preserve">WURUMA DAM                                        </t>
  </si>
  <si>
    <t xml:space="preserve">WUTUNUGURRA                                       </t>
  </si>
  <si>
    <t xml:space="preserve">WYLIE CREEK                                       </t>
  </si>
  <si>
    <t xml:space="preserve">YARRALIN                                          </t>
  </si>
  <si>
    <t xml:space="preserve">YUELAMU                                           </t>
  </si>
  <si>
    <t xml:space="preserve">ZUCCOLI                                           </t>
  </si>
  <si>
    <t>Accident Frequency</t>
  </si>
  <si>
    <t>Theft Frequency</t>
  </si>
  <si>
    <t>Accident Severity</t>
  </si>
  <si>
    <t>Hail Frequency</t>
  </si>
  <si>
    <t>Suburb - related frequency tables</t>
  </si>
  <si>
    <t>ACT0200AUSTRALIAN NATIONAL UNIVERSITY</t>
  </si>
  <si>
    <t>NSW2000DAWES POINT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</si>
</sst>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0.0000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2"/>
      <name val="Arial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B3"/>
        <bgColor indexed="64"/>
      </patternFill>
    </fill>
  </fills>
  <borders count="17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2" fontId="4" fillId="0" borderId="0" xfId="0" applyNumberFormat="1" applyFont="1" applyBorder="1" applyAlignment="1">
      <alignment horizontal="center"/>
    </xf>
    <xf numFmtId="0" fontId="4" fillId="0" borderId="0" xfId="0" applyFont="1" applyFill="1" applyBorder="1"/>
    <xf numFmtId="4" fontId="4" fillId="0" borderId="0" xfId="0" applyNumberFormat="1" applyFont="1" applyFill="1" applyBorder="1"/>
    <xf numFmtId="2" fontId="0" fillId="0" borderId="0" xfId="0" applyNumberFormat="1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164" fontId="0" fillId="0" borderId="0" xfId="0" applyNumberFormat="1" applyFill="1" applyBorder="1" applyAlignment="1">
      <alignment vertical="top" wrapText="1"/>
    </xf>
    <xf numFmtId="0" fontId="0" fillId="0" borderId="0" xfId="0" applyFill="1" applyBorder="1"/>
    <xf numFmtId="2" fontId="4" fillId="0" borderId="0" xfId="0" applyNumberFormat="1" applyFont="1" applyFill="1" applyBorder="1" applyAlignment="1">
      <alignment vertical="top" wrapText="1"/>
    </xf>
    <xf numFmtId="0" fontId="4" fillId="0" borderId="0" xfId="0" applyFont="1" applyFill="1" applyBorder="1" applyAlignment="1">
      <alignment vertical="top" wrapText="1"/>
    </xf>
    <xf numFmtId="164" fontId="4" fillId="0" borderId="0" xfId="0" applyNumberFormat="1" applyFont="1" applyFill="1" applyBorder="1" applyAlignment="1">
      <alignment vertical="top" wrapText="1"/>
    </xf>
    <xf numFmtId="0" fontId="5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10" fontId="4" fillId="0" borderId="0" xfId="2" applyNumberFormat="1" applyFont="1" applyBorder="1" applyAlignment="1">
      <alignment horizontal="center"/>
    </xf>
    <xf numFmtId="43" fontId="4" fillId="0" borderId="0" xfId="1" applyNumberFormat="1" applyFont="1" applyBorder="1" applyAlignment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1" xfId="0" applyBorder="1"/>
    <xf numFmtId="165" fontId="0" fillId="0" borderId="0" xfId="0" applyNumberFormat="1" applyBorder="1" applyAlignment="1">
      <alignment horizontal="center"/>
    </xf>
    <xf numFmtId="1" fontId="3" fillId="0" borderId="0" xfId="0" applyNumberFormat="1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1" fontId="3" fillId="2" borderId="0" xfId="0" applyNumberFormat="1" applyFont="1" applyFill="1" applyBorder="1" applyAlignment="1">
      <alignment horizontal="center"/>
    </xf>
    <xf numFmtId="0" fontId="0" fillId="0" borderId="0" xfId="0" applyNumberForma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0" fillId="0" borderId="4" xfId="0" applyFill="1" applyBorder="1"/>
    <xf numFmtId="0" fontId="3" fillId="2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1" fontId="0" fillId="0" borderId="0" xfId="0" applyNumberFormat="1" applyFill="1" applyBorder="1"/>
    <xf numFmtId="0" fontId="0" fillId="0" borderId="0" xfId="0" applyNumberFormat="1" applyBorder="1"/>
    <xf numFmtId="0" fontId="0" fillId="2" borderId="4" xfId="0" applyFill="1" applyBorder="1"/>
    <xf numFmtId="1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/>
    <xf numFmtId="2" fontId="4" fillId="0" borderId="0" xfId="0" applyNumberFormat="1" applyFont="1" applyBorder="1"/>
    <xf numFmtId="0" fontId="4" fillId="0" borderId="0" xfId="0" applyNumberFormat="1" applyFont="1" applyFill="1" applyBorder="1"/>
    <xf numFmtId="0" fontId="4" fillId="0" borderId="0" xfId="0" applyFont="1" applyBorder="1"/>
    <xf numFmtId="1" fontId="0" fillId="0" borderId="0" xfId="0" applyNumberFormat="1" applyFill="1" applyBorder="1" applyAlignment="1">
      <alignment horizontal="center"/>
    </xf>
    <xf numFmtId="2" fontId="0" fillId="0" borderId="0" xfId="0" applyNumberFormat="1" applyBorder="1"/>
    <xf numFmtId="0" fontId="0" fillId="0" borderId="3" xfId="0" applyBorder="1"/>
    <xf numFmtId="1" fontId="0" fillId="0" borderId="0" xfId="0" applyNumberFormat="1" applyBorder="1"/>
    <xf numFmtId="2" fontId="3" fillId="0" borderId="0" xfId="0" applyNumberFormat="1" applyFont="1" applyBorder="1" applyAlignment="1">
      <alignment horizontal="center"/>
    </xf>
    <xf numFmtId="0" fontId="0" fillId="0" borderId="1" xfId="0" applyFill="1" applyBorder="1" applyAlignment="1">
      <alignment vertical="top" wrapText="1"/>
    </xf>
    <xf numFmtId="0" fontId="4" fillId="0" borderId="1" xfId="0" applyFont="1" applyFill="1" applyBorder="1" applyAlignment="1">
      <alignment vertical="top" wrapText="1"/>
    </xf>
    <xf numFmtId="0" fontId="0" fillId="0" borderId="1" xfId="0" applyFill="1" applyBorder="1"/>
    <xf numFmtId="0" fontId="0" fillId="0" borderId="8" xfId="0" applyFill="1" applyBorder="1"/>
    <xf numFmtId="1" fontId="0" fillId="0" borderId="2" xfId="0" applyNumberFormat="1" applyFill="1" applyBorder="1"/>
    <xf numFmtId="0" fontId="0" fillId="0" borderId="2" xfId="0" applyBorder="1"/>
    <xf numFmtId="0" fontId="0" fillId="0" borderId="9" xfId="0" applyBorder="1"/>
    <xf numFmtId="0" fontId="3" fillId="2" borderId="9" xfId="0" applyFont="1" applyFill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16" xfId="0" applyFill="1" applyBorder="1"/>
    <xf numFmtId="0" fontId="3" fillId="2" borderId="0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6" fillId="0" borderId="12" xfId="0" applyNumberFormat="1" applyFont="1" applyFill="1" applyBorder="1" applyAlignment="1">
      <alignment horizontal="center" vertical="center"/>
    </xf>
    <xf numFmtId="2" fontId="6" fillId="0" borderId="13" xfId="0" applyNumberFormat="1" applyFont="1" applyFill="1" applyBorder="1" applyAlignment="1">
      <alignment horizontal="center" vertical="center"/>
    </xf>
    <xf numFmtId="2" fontId="6" fillId="0" borderId="15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1" fontId="7" fillId="0" borderId="8" xfId="0" applyNumberFormat="1" applyFont="1" applyFill="1" applyBorder="1" applyAlignment="1">
      <alignment horizontal="left" vertical="center" wrapText="1"/>
    </xf>
    <xf numFmtId="1" fontId="7" fillId="0" borderId="2" xfId="0" applyNumberFormat="1" applyFont="1" applyFill="1" applyBorder="1" applyAlignment="1">
      <alignment horizontal="left" vertical="center" wrapText="1"/>
    </xf>
    <xf numFmtId="1" fontId="7" fillId="0" borderId="3" xfId="0" applyNumberFormat="1" applyFont="1" applyFill="1" applyBorder="1" applyAlignment="1">
      <alignment horizontal="left" vertic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Y14637"/>
  <sheetViews>
    <sheetView showGridLines="0" tabSelected="1" topLeftCell="C1" zoomScale="80" zoomScaleNormal="80" workbookViewId="0">
      <selection activeCell="F9" sqref="F9:AM9"/>
    </sheetView>
  </sheetViews>
  <sheetFormatPr defaultColWidth="8.85546875" defaultRowHeight="15"/>
  <cols>
    <col min="1" max="1" width="5.42578125" style="7" customWidth="1"/>
    <col min="2" max="2" width="6.42578125" style="7" customWidth="1"/>
    <col min="3" max="3" width="22.5703125" style="29" customWidth="1"/>
    <col min="4" max="4" width="6.28515625" style="29" customWidth="1"/>
    <col min="5" max="5" width="23" style="29" customWidth="1"/>
    <col min="6" max="6" width="25.7109375" style="7" customWidth="1"/>
    <col min="7" max="7" width="11.28515625" style="30" customWidth="1"/>
    <col min="8" max="8" width="10.28515625" style="49" customWidth="1"/>
    <col min="9" max="11" width="11.28515625" style="15" customWidth="1"/>
    <col min="12" max="12" width="3.42578125" style="15" customWidth="1"/>
    <col min="13" max="13" width="4.5703125" style="15" customWidth="1"/>
    <col min="14" max="14" width="4" style="15" customWidth="1"/>
    <col min="15" max="15" width="4.85546875" style="15" customWidth="1"/>
    <col min="16" max="16" width="10.28515625" style="49" customWidth="1"/>
    <col min="17" max="17" width="11.28515625" style="15" customWidth="1"/>
    <col min="18" max="18" width="6.7109375" style="15" customWidth="1"/>
    <col min="19" max="19" width="6" style="15" customWidth="1"/>
    <col min="20" max="20" width="6.5703125" style="15" customWidth="1"/>
    <col min="21" max="21" width="5.28515625" style="15" customWidth="1"/>
    <col min="22" max="23" width="11.28515625" style="15" customWidth="1"/>
    <col min="24" max="24" width="10.28515625" style="49" customWidth="1"/>
    <col min="25" max="25" width="7.28515625" style="15" customWidth="1"/>
    <col min="26" max="26" width="9.7109375" style="15" customWidth="1"/>
    <col min="27" max="27" width="12.85546875" style="15" customWidth="1"/>
    <col min="28" max="31" width="11.28515625" style="15" customWidth="1"/>
    <col min="32" max="32" width="10.28515625" style="49" customWidth="1"/>
    <col min="33" max="33" width="11.28515625" style="31" customWidth="1"/>
    <col min="34" max="34" width="8.85546875" style="15"/>
    <col min="35" max="35" width="18" style="15" customWidth="1"/>
    <col min="36" max="36" width="14.42578125" style="15" customWidth="1"/>
    <col min="37" max="37" width="12" style="15" bestFit="1" customWidth="1"/>
    <col min="38" max="38" width="8.85546875" style="15"/>
    <col min="39" max="39" width="12.140625" style="15" bestFit="1" customWidth="1"/>
    <col min="40" max="41" width="8.85546875" style="15"/>
    <col min="42" max="42" width="11.42578125" style="15" customWidth="1"/>
    <col min="43" max="44" width="12.42578125" style="15" customWidth="1"/>
    <col min="45" max="16384" width="8.85546875" style="15"/>
  </cols>
  <sheetData>
    <row r="1" spans="1:51">
      <c r="C1" s="41" t="str">
        <f>G10</f>
        <v>SuburbID</v>
      </c>
      <c r="E1" s="42"/>
      <c r="H1" s="15"/>
      <c r="P1" s="15"/>
      <c r="X1" s="15"/>
      <c r="AF1" s="15"/>
    </row>
    <row r="2" spans="1:51" ht="15" customHeight="1">
      <c r="C2" s="15" t="str">
        <f>H10</f>
        <v>Accident Frequency</v>
      </c>
      <c r="F2" s="54" t="s">
        <v>13236</v>
      </c>
      <c r="G2" s="60">
        <f>_xll.TSUBURBLARGE(F2,F4,F3)</f>
        <v>1.2</v>
      </c>
      <c r="J2" s="15" t="s">
        <v>13237</v>
      </c>
    </row>
    <row r="3" spans="1:51" ht="15" customHeight="1">
      <c r="C3" s="15" t="str">
        <f>P10</f>
        <v>Theft Frequency</v>
      </c>
      <c r="F3" s="55">
        <v>4</v>
      </c>
      <c r="G3" s="61"/>
    </row>
    <row r="4" spans="1:51" ht="15" customHeight="1">
      <c r="C4" s="15" t="str">
        <f>X10</f>
        <v>Accident Severity</v>
      </c>
      <c r="F4" s="56" t="s">
        <v>13234</v>
      </c>
      <c r="G4" s="62"/>
      <c r="J4" s="15">
        <f>_xll.TSUBURBLARGE(J2,"Accident Severity",4)</f>
        <v>31.881770448506682</v>
      </c>
    </row>
    <row r="5" spans="1:51">
      <c r="C5" s="29" t="s">
        <v>13234</v>
      </c>
      <c r="F5" s="29"/>
      <c r="G5" s="57"/>
      <c r="H5" s="15"/>
      <c r="P5" s="15"/>
      <c r="X5" s="15"/>
      <c r="AF5" s="15"/>
    </row>
    <row r="6" spans="1:51">
      <c r="H6" s="15"/>
      <c r="P6" s="15"/>
      <c r="X6" s="15"/>
      <c r="AF6" s="15"/>
    </row>
    <row r="7" spans="1:51" ht="15.75" thickBot="1">
      <c r="H7" s="15"/>
      <c r="P7" s="15"/>
      <c r="X7" s="15"/>
      <c r="AF7" s="15"/>
    </row>
    <row r="8" spans="1:51" ht="12.75" customHeight="1">
      <c r="F8" s="65" t="s">
        <v>13235</v>
      </c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7"/>
    </row>
    <row r="9" spans="1:51" s="7" customFormat="1" ht="54.75" customHeight="1" thickBot="1">
      <c r="C9" s="29"/>
      <c r="D9" s="29"/>
      <c r="E9" s="29"/>
      <c r="F9" s="68" t="str">
        <f>_xll.LE_DECLARE_TABLE("tSuburbLarge","",(F10:AM14637))</f>
        <v>Declared table TSUBURBLARGE</v>
      </c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70"/>
    </row>
    <row r="10" spans="1:51" s="7" customFormat="1">
      <c r="B10" s="19"/>
      <c r="C10" s="20"/>
      <c r="D10" s="20"/>
      <c r="E10" s="20"/>
      <c r="F10" s="21"/>
      <c r="G10" s="22" t="s">
        <v>0</v>
      </c>
      <c r="H10" s="63" t="s">
        <v>13231</v>
      </c>
      <c r="I10" s="63"/>
      <c r="J10" s="63"/>
      <c r="K10" s="63"/>
      <c r="L10" s="63"/>
      <c r="M10" s="63"/>
      <c r="N10" s="63"/>
      <c r="O10" s="63"/>
      <c r="P10" s="63" t="s">
        <v>13232</v>
      </c>
      <c r="Q10" s="63"/>
      <c r="R10" s="63"/>
      <c r="S10" s="63"/>
      <c r="T10" s="63"/>
      <c r="U10" s="63"/>
      <c r="V10" s="63"/>
      <c r="W10" s="63"/>
      <c r="X10" s="63" t="s">
        <v>13233</v>
      </c>
      <c r="Y10" s="63"/>
      <c r="Z10" s="63"/>
      <c r="AA10" s="63"/>
      <c r="AB10" s="63"/>
      <c r="AC10" s="63"/>
      <c r="AD10" s="63"/>
      <c r="AE10" s="63"/>
      <c r="AF10" s="63" t="s">
        <v>13234</v>
      </c>
      <c r="AG10" s="63"/>
      <c r="AH10" s="63"/>
      <c r="AI10" s="63"/>
      <c r="AJ10" s="63"/>
      <c r="AK10" s="63"/>
      <c r="AL10" s="63"/>
      <c r="AM10" s="64"/>
      <c r="AO10" s="23"/>
    </row>
    <row r="11" spans="1:51" s="7" customFormat="1">
      <c r="A11" s="24"/>
      <c r="B11" s="25"/>
      <c r="C11" s="26"/>
      <c r="D11" s="26"/>
      <c r="E11" s="26"/>
      <c r="F11" s="27"/>
      <c r="G11" s="22" t="s">
        <v>0</v>
      </c>
      <c r="H11" s="50" t="s">
        <v>1</v>
      </c>
      <c r="I11" s="28">
        <v>2</v>
      </c>
      <c r="J11" s="28">
        <v>3</v>
      </c>
      <c r="K11" s="58">
        <v>4</v>
      </c>
      <c r="L11" s="58">
        <v>5</v>
      </c>
      <c r="M11" s="58">
        <v>6</v>
      </c>
      <c r="N11" s="58">
        <v>7</v>
      </c>
      <c r="O11" s="58">
        <v>8</v>
      </c>
      <c r="P11" s="50" t="s">
        <v>1</v>
      </c>
      <c r="Q11" s="28">
        <v>2</v>
      </c>
      <c r="R11" s="28">
        <v>3</v>
      </c>
      <c r="S11" s="58">
        <v>4</v>
      </c>
      <c r="T11" s="58">
        <v>5</v>
      </c>
      <c r="U11" s="58">
        <v>6</v>
      </c>
      <c r="V11" s="58">
        <v>7</v>
      </c>
      <c r="W11" s="58">
        <v>8</v>
      </c>
      <c r="X11" s="50" t="s">
        <v>1</v>
      </c>
      <c r="Y11" s="28">
        <v>2</v>
      </c>
      <c r="Z11" s="28">
        <v>3</v>
      </c>
      <c r="AA11" s="58">
        <v>4</v>
      </c>
      <c r="AB11" s="58">
        <v>5</v>
      </c>
      <c r="AC11" s="58">
        <v>6</v>
      </c>
      <c r="AD11" s="58">
        <v>7</v>
      </c>
      <c r="AE11" s="58">
        <v>8</v>
      </c>
      <c r="AF11" s="50" t="s">
        <v>1</v>
      </c>
      <c r="AG11" s="28">
        <v>2</v>
      </c>
      <c r="AH11" s="28">
        <v>3</v>
      </c>
      <c r="AI11" s="58">
        <v>4</v>
      </c>
      <c r="AJ11" s="58">
        <v>5</v>
      </c>
      <c r="AK11" s="58">
        <v>6</v>
      </c>
      <c r="AL11" s="58">
        <v>7</v>
      </c>
      <c r="AM11" s="59">
        <v>8</v>
      </c>
      <c r="AN11" s="25"/>
      <c r="AO11" s="25"/>
      <c r="AQ11" s="24"/>
      <c r="AS11" s="24"/>
      <c r="AU11" s="24"/>
      <c r="AW11" s="24"/>
      <c r="AY11" s="24"/>
    </row>
    <row r="12" spans="1:51">
      <c r="A12" s="7" t="s">
        <v>2</v>
      </c>
      <c r="B12" s="23">
        <v>2540</v>
      </c>
      <c r="C12" s="7" t="s">
        <v>3</v>
      </c>
      <c r="D12" s="7"/>
      <c r="E12" s="7"/>
      <c r="F12" s="32" t="s">
        <v>4</v>
      </c>
      <c r="G12" s="33">
        <v>2</v>
      </c>
      <c r="H12" s="51">
        <v>8.8488061369308504</v>
      </c>
      <c r="I12" s="1">
        <v>10.391743027480869</v>
      </c>
      <c r="J12" s="34">
        <v>10.391743027480869</v>
      </c>
      <c r="K12" s="34">
        <v>6.84571887461796</v>
      </c>
      <c r="L12" s="35"/>
      <c r="M12" s="35"/>
      <c r="N12" s="35"/>
      <c r="O12" s="37"/>
      <c r="P12" s="51">
        <v>15.0759531046644</v>
      </c>
      <c r="Q12" s="35">
        <v>9.5117093973479303</v>
      </c>
      <c r="R12" s="35">
        <v>9.5117093973479303</v>
      </c>
      <c r="S12" s="35">
        <v>13.69143774923592</v>
      </c>
      <c r="T12" s="37"/>
      <c r="U12" s="35"/>
      <c r="V12" s="35"/>
      <c r="W12" s="35"/>
      <c r="X12" s="51">
        <v>11.2297980655714</v>
      </c>
      <c r="Y12" s="37">
        <v>11.918691652986213</v>
      </c>
      <c r="Z12" s="1">
        <v>11.918691652986213</v>
      </c>
      <c r="AA12" s="1">
        <v>6.84571887461796</v>
      </c>
      <c r="AB12" s="34"/>
      <c r="AC12" s="34"/>
      <c r="AD12" s="34"/>
      <c r="AE12" s="35"/>
      <c r="AF12" s="51">
        <v>3.1539202489492499</v>
      </c>
      <c r="AG12" s="15">
        <v>3.1539202489492499</v>
      </c>
      <c r="AH12" s="2">
        <v>3.1539202489492499</v>
      </c>
      <c r="AI12" s="3">
        <v>13.69143774923592</v>
      </c>
      <c r="AJ12" s="3"/>
      <c r="AK12" s="4"/>
      <c r="AL12" s="5"/>
      <c r="AM12" s="43"/>
      <c r="AN12" s="6"/>
      <c r="AO12" s="5"/>
      <c r="AP12" s="7"/>
      <c r="AQ12" s="7"/>
    </row>
    <row r="13" spans="1:51">
      <c r="A13" s="7" t="s">
        <v>2</v>
      </c>
      <c r="B13" s="23">
        <v>200</v>
      </c>
      <c r="C13" s="7" t="s">
        <v>5</v>
      </c>
      <c r="D13" s="7"/>
      <c r="E13" s="7"/>
      <c r="F13" s="32" t="str">
        <f>TRIM(A13)&amp;IF(LEN(TRIM(B13))=3,"0"&amp;TRIM(B13),TRIM(B13))&amp;TRIM(C13)</f>
        <v>ACT0200AUSTRALIAN NATIONAL UNIVERSITY</v>
      </c>
      <c r="G13" s="33">
        <v>1</v>
      </c>
      <c r="H13" s="51">
        <v>14.2329500072538</v>
      </c>
      <c r="I13" s="1">
        <v>10.878</v>
      </c>
      <c r="J13" s="34">
        <v>10.878</v>
      </c>
      <c r="K13" s="34">
        <v>10.878</v>
      </c>
      <c r="L13" s="35"/>
      <c r="M13" s="35"/>
      <c r="N13" s="35"/>
      <c r="O13" s="37"/>
      <c r="P13" s="51">
        <v>16.848105601410701</v>
      </c>
      <c r="Q13" s="35">
        <v>12.978</v>
      </c>
      <c r="R13" s="35">
        <v>12.978</v>
      </c>
      <c r="S13" s="35">
        <v>12.978</v>
      </c>
      <c r="T13" s="37"/>
      <c r="U13" s="35"/>
      <c r="V13" s="35"/>
      <c r="W13" s="35"/>
      <c r="X13" s="51">
        <v>16.613941935894399</v>
      </c>
      <c r="Y13" s="37">
        <v>13.124670432</v>
      </c>
      <c r="Z13" s="1">
        <v>13.124670432</v>
      </c>
      <c r="AA13" s="1">
        <v>13.124670432</v>
      </c>
      <c r="AB13" s="34"/>
      <c r="AC13" s="34"/>
      <c r="AD13" s="34"/>
      <c r="AE13" s="35"/>
      <c r="AF13" s="51">
        <v>0.53876465479238</v>
      </c>
      <c r="AG13" s="15">
        <v>1.2</v>
      </c>
      <c r="AH13" s="2">
        <v>1.2</v>
      </c>
      <c r="AI13" s="3">
        <v>1.2</v>
      </c>
      <c r="AJ13" s="3"/>
      <c r="AK13" s="4"/>
      <c r="AL13" s="5"/>
      <c r="AM13" s="43"/>
      <c r="AN13" s="6"/>
      <c r="AO13" s="5"/>
      <c r="AP13" s="7"/>
      <c r="AQ13" s="7"/>
    </row>
    <row r="14" spans="1:51">
      <c r="A14" s="7" t="s">
        <v>2</v>
      </c>
      <c r="B14" s="23">
        <v>2540</v>
      </c>
      <c r="C14" s="7" t="s">
        <v>3</v>
      </c>
      <c r="D14" s="7"/>
      <c r="E14" s="7"/>
      <c r="F14" s="32" t="str">
        <f t="shared" ref="F14:F77" si="0">TRIM(A14)&amp;IF(LEN(TRIM(B14))=3,"0"&amp;TRIM(B14),TRIM(B14))&amp;TRIM(C14)</f>
        <v>ACT2540JERVIS BAY</v>
      </c>
      <c r="G14" s="33">
        <v>2</v>
      </c>
      <c r="H14" s="51">
        <v>15.155946099309199</v>
      </c>
      <c r="I14" s="1">
        <v>10.391743030000001</v>
      </c>
      <c r="J14" s="34">
        <v>10.391743030000001</v>
      </c>
      <c r="K14" s="34">
        <v>6.84571887461796</v>
      </c>
      <c r="L14" s="35"/>
      <c r="M14" s="35"/>
      <c r="N14" s="35"/>
      <c r="O14" s="37"/>
      <c r="P14" s="51">
        <v>17.309603647438401</v>
      </c>
      <c r="Q14" s="35">
        <v>9.5117093970000006</v>
      </c>
      <c r="R14" s="35">
        <v>9.5117093970000006</v>
      </c>
      <c r="S14" s="35">
        <v>13.69143774923592</v>
      </c>
      <c r="T14" s="37"/>
      <c r="U14" s="35"/>
      <c r="V14" s="35"/>
      <c r="W14" s="35"/>
      <c r="X14" s="51">
        <v>17.460021686945101</v>
      </c>
      <c r="Y14" s="37">
        <v>11.91869165</v>
      </c>
      <c r="Z14" s="1">
        <v>11.91869165</v>
      </c>
      <c r="AA14" s="1">
        <v>6.84571887461796</v>
      </c>
      <c r="AB14" s="34"/>
      <c r="AC14" s="34"/>
      <c r="AD14" s="34"/>
      <c r="AE14" s="35"/>
      <c r="AF14" s="51">
        <v>0.53876465479238</v>
      </c>
      <c r="AG14" s="15">
        <v>3.1539202489492499</v>
      </c>
      <c r="AH14" s="2">
        <v>3.1539202489492499</v>
      </c>
      <c r="AI14" s="3">
        <v>13.69143774923592</v>
      </c>
      <c r="AJ14" s="3"/>
      <c r="AK14" s="4"/>
      <c r="AL14" s="5"/>
      <c r="AM14" s="43"/>
      <c r="AN14" s="6"/>
      <c r="AO14" s="5"/>
      <c r="AP14" s="7"/>
      <c r="AQ14" s="7"/>
    </row>
    <row r="15" spans="1:51">
      <c r="A15" s="7" t="s">
        <v>2</v>
      </c>
      <c r="B15" s="23">
        <v>2600</v>
      </c>
      <c r="C15" s="7" t="s">
        <v>6</v>
      </c>
      <c r="D15" s="7"/>
      <c r="E15" s="7"/>
      <c r="F15" s="32" t="str">
        <f t="shared" si="0"/>
        <v>ACT2600BARTON</v>
      </c>
      <c r="G15" s="33">
        <v>3</v>
      </c>
      <c r="H15" s="51">
        <v>18.540265103512201</v>
      </c>
      <c r="I15" s="1">
        <v>11.372608290000001</v>
      </c>
      <c r="J15" s="34">
        <v>11.372608290000001</v>
      </c>
      <c r="K15" s="34">
        <v>9.8062373236123239</v>
      </c>
      <c r="L15" s="35"/>
      <c r="M15" s="35"/>
      <c r="N15" s="35"/>
      <c r="O15" s="37"/>
      <c r="P15" s="51">
        <v>19.229435518913501</v>
      </c>
      <c r="Q15" s="35">
        <v>10.285166780000001</v>
      </c>
      <c r="R15" s="35">
        <v>10.285166780000001</v>
      </c>
      <c r="S15" s="35">
        <v>19.612474647224648</v>
      </c>
      <c r="T15" s="37"/>
      <c r="U15" s="35"/>
      <c r="V15" s="35"/>
      <c r="W15" s="35"/>
      <c r="X15" s="51">
        <v>20.921257032152699</v>
      </c>
      <c r="Y15" s="37">
        <v>12.881901340000001</v>
      </c>
      <c r="Z15" s="1">
        <v>12.881901340000001</v>
      </c>
      <c r="AA15" s="1">
        <v>9.8062373236123239</v>
      </c>
      <c r="AB15" s="34"/>
      <c r="AC15" s="34"/>
      <c r="AD15" s="34"/>
      <c r="AE15" s="35"/>
      <c r="AF15" s="51">
        <v>-3.4612353452076201</v>
      </c>
      <c r="AG15" s="15">
        <v>0.53876465479238</v>
      </c>
      <c r="AH15" s="2">
        <v>0.53876465479238</v>
      </c>
      <c r="AI15" s="3">
        <v>19.612474647224648</v>
      </c>
      <c r="AJ15" s="3"/>
      <c r="AK15" s="4"/>
      <c r="AL15" s="5"/>
      <c r="AM15" s="43"/>
      <c r="AN15" s="6"/>
      <c r="AO15" s="5"/>
      <c r="AP15" s="7"/>
      <c r="AQ15" s="7"/>
    </row>
    <row r="16" spans="1:51">
      <c r="A16" s="7" t="s">
        <v>2</v>
      </c>
      <c r="B16" s="23">
        <v>2600</v>
      </c>
      <c r="C16" s="7" t="s">
        <v>7</v>
      </c>
      <c r="D16" s="7"/>
      <c r="E16" s="7"/>
      <c r="F16" s="32" t="str">
        <f t="shared" si="0"/>
        <v>ACT2600CANBERRA</v>
      </c>
      <c r="G16" s="33">
        <v>4</v>
      </c>
      <c r="H16" s="51">
        <v>-11.383268200922799</v>
      </c>
      <c r="I16" s="1">
        <v>11.372608290000001</v>
      </c>
      <c r="J16" s="34">
        <v>11.372608290000001</v>
      </c>
      <c r="K16" s="34">
        <v>10.926743108323066</v>
      </c>
      <c r="L16" s="35"/>
      <c r="M16" s="35"/>
      <c r="N16" s="35"/>
      <c r="O16" s="37"/>
      <c r="P16" s="51">
        <v>-4.5407905051523096</v>
      </c>
      <c r="Q16" s="35">
        <v>10.285166780000001</v>
      </c>
      <c r="R16" s="35">
        <v>10.285166780000001</v>
      </c>
      <c r="S16" s="35">
        <v>21.853486216646132</v>
      </c>
      <c r="T16" s="37"/>
      <c r="U16" s="35"/>
      <c r="V16" s="35"/>
      <c r="W16" s="35"/>
      <c r="X16" s="51">
        <v>-8.9991996186420202</v>
      </c>
      <c r="Y16" s="37">
        <v>12.881901340000001</v>
      </c>
      <c r="Z16" s="1">
        <v>12.881901340000001</v>
      </c>
      <c r="AA16" s="1">
        <v>10.926743108323066</v>
      </c>
      <c r="AB16" s="34"/>
      <c r="AC16" s="34"/>
      <c r="AD16" s="34"/>
      <c r="AE16" s="35"/>
      <c r="AF16" s="51">
        <v>0.53876465479238</v>
      </c>
      <c r="AG16" s="15">
        <v>0.53876465479238</v>
      </c>
      <c r="AH16" s="2">
        <v>0.53876465479238</v>
      </c>
      <c r="AI16" s="3">
        <v>21.853486216646132</v>
      </c>
      <c r="AJ16" s="3"/>
      <c r="AK16" s="4"/>
      <c r="AL16" s="5"/>
      <c r="AM16" s="43"/>
      <c r="AN16" s="6"/>
      <c r="AO16" s="5"/>
      <c r="AP16" s="7"/>
      <c r="AQ16" s="7"/>
    </row>
    <row r="17" spans="1:43" s="37" customFormat="1">
      <c r="A17" s="2" t="s">
        <v>2</v>
      </c>
      <c r="B17" s="36">
        <v>2600</v>
      </c>
      <c r="C17" s="2" t="s">
        <v>8</v>
      </c>
      <c r="D17" s="7"/>
      <c r="E17" s="7"/>
      <c r="F17" s="32" t="str">
        <f t="shared" si="0"/>
        <v>ACT2600DEAKIN</v>
      </c>
      <c r="G17" s="33">
        <v>5</v>
      </c>
      <c r="H17" s="51">
        <v>-11.383268200922799</v>
      </c>
      <c r="I17" s="1">
        <v>11.372608290000001</v>
      </c>
      <c r="J17" s="34">
        <v>11.372608290000001</v>
      </c>
      <c r="K17" s="34">
        <v>10.435292172631996</v>
      </c>
      <c r="L17" s="35"/>
      <c r="M17" s="35"/>
      <c r="N17" s="35"/>
      <c r="P17" s="51">
        <v>-4.5407905051523096</v>
      </c>
      <c r="Q17" s="35">
        <v>10.285166780000001</v>
      </c>
      <c r="R17" s="35">
        <v>10.285166780000001</v>
      </c>
      <c r="S17" s="35">
        <v>20.870584345263993</v>
      </c>
      <c r="U17" s="35"/>
      <c r="V17" s="35"/>
      <c r="W17" s="35"/>
      <c r="X17" s="51">
        <v>-8.9991996186420202</v>
      </c>
      <c r="Y17" s="37">
        <v>12.881901340000001</v>
      </c>
      <c r="Z17" s="1">
        <v>12.881901340000001</v>
      </c>
      <c r="AA17" s="1">
        <v>10.435292172631996</v>
      </c>
      <c r="AB17" s="34"/>
      <c r="AC17" s="34"/>
      <c r="AD17" s="34"/>
      <c r="AE17" s="35"/>
      <c r="AF17" s="51">
        <v>-3.4612353452076201</v>
      </c>
      <c r="AG17" s="37">
        <v>-3.4612353452076201</v>
      </c>
      <c r="AH17" s="2">
        <v>-3.4612353452076201</v>
      </c>
      <c r="AI17" s="3">
        <v>20.870584345263993</v>
      </c>
      <c r="AJ17" s="3"/>
      <c r="AK17" s="8"/>
      <c r="AL17" s="9"/>
      <c r="AM17" s="44"/>
      <c r="AN17" s="10"/>
      <c r="AO17" s="9"/>
      <c r="AP17" s="2"/>
      <c r="AQ17" s="2"/>
    </row>
    <row r="18" spans="1:43">
      <c r="A18" s="7" t="s">
        <v>2</v>
      </c>
      <c r="B18" s="23">
        <v>2600</v>
      </c>
      <c r="C18" s="7" t="s">
        <v>9</v>
      </c>
      <c r="D18" s="7"/>
      <c r="E18" s="7"/>
      <c r="F18" s="32" t="str">
        <f t="shared" si="0"/>
        <v>ACT2600DEAKIN WEST</v>
      </c>
      <c r="G18" s="33">
        <v>6</v>
      </c>
      <c r="H18" s="51">
        <v>13.6176192792169</v>
      </c>
      <c r="I18" s="1">
        <v>11.372608290000001</v>
      </c>
      <c r="J18" s="34">
        <v>11.372608290000001</v>
      </c>
      <c r="K18" s="34">
        <v>10.926743108323066</v>
      </c>
      <c r="L18" s="35"/>
      <c r="M18" s="35"/>
      <c r="N18" s="35"/>
      <c r="O18" s="37"/>
      <c r="P18" s="51">
        <v>16.5404402373922</v>
      </c>
      <c r="Q18" s="35">
        <v>10.285166780000001</v>
      </c>
      <c r="R18" s="35">
        <v>10.285166780000001</v>
      </c>
      <c r="S18" s="35">
        <v>21.853486216646132</v>
      </c>
      <c r="T18" s="37"/>
      <c r="U18" s="35"/>
      <c r="V18" s="35"/>
      <c r="W18" s="35"/>
      <c r="X18" s="51">
        <v>15.9986112078575</v>
      </c>
      <c r="Y18" s="37">
        <v>12.881901340000001</v>
      </c>
      <c r="Z18" s="1">
        <v>12.881901340000001</v>
      </c>
      <c r="AA18" s="1">
        <v>10.926743108323066</v>
      </c>
      <c r="AB18" s="34"/>
      <c r="AC18" s="34"/>
      <c r="AD18" s="34"/>
      <c r="AE18" s="35"/>
      <c r="AF18" s="51">
        <v>0.53876465479238</v>
      </c>
      <c r="AG18" s="15">
        <v>0.53876465479238</v>
      </c>
      <c r="AH18" s="2">
        <v>0.53876465479238</v>
      </c>
      <c r="AI18" s="3">
        <v>21.853486216646132</v>
      </c>
      <c r="AJ18" s="3"/>
      <c r="AK18" s="4"/>
      <c r="AL18" s="5"/>
      <c r="AM18" s="43"/>
      <c r="AN18" s="6"/>
      <c r="AO18" s="5"/>
      <c r="AP18" s="7"/>
      <c r="AQ18" s="7"/>
    </row>
    <row r="19" spans="1:43">
      <c r="A19" s="7" t="s">
        <v>2</v>
      </c>
      <c r="B19" s="23">
        <v>2600</v>
      </c>
      <c r="C19" s="7" t="s">
        <v>10</v>
      </c>
      <c r="D19" s="7"/>
      <c r="E19" s="7"/>
      <c r="F19" s="32" t="str">
        <f t="shared" si="0"/>
        <v>ACT2600DUNTROON</v>
      </c>
      <c r="G19" s="33">
        <v>7</v>
      </c>
      <c r="H19" s="51">
        <v>14.638883688539799</v>
      </c>
      <c r="I19" s="1">
        <v>11.372608290000001</v>
      </c>
      <c r="J19" s="34">
        <v>11.372608290000001</v>
      </c>
      <c r="K19" s="34">
        <v>7.3745463891177092</v>
      </c>
      <c r="L19" s="35"/>
      <c r="M19" s="35"/>
      <c r="N19" s="35"/>
      <c r="O19" s="37"/>
      <c r="P19" s="51">
        <v>16.259357160825001</v>
      </c>
      <c r="Q19" s="35">
        <v>10.285166780000001</v>
      </c>
      <c r="R19" s="35">
        <v>10.285166780000001</v>
      </c>
      <c r="S19" s="35">
        <v>14.749092778235418</v>
      </c>
      <c r="T19" s="37"/>
      <c r="U19" s="35"/>
      <c r="V19" s="35"/>
      <c r="W19" s="35"/>
      <c r="X19" s="51">
        <v>16.996523373013201</v>
      </c>
      <c r="Y19" s="37">
        <v>12.881901340000001</v>
      </c>
      <c r="Z19" s="1">
        <v>12.881901340000001</v>
      </c>
      <c r="AA19" s="1">
        <v>7.3745463891177092</v>
      </c>
      <c r="AB19" s="34"/>
      <c r="AC19" s="34"/>
      <c r="AD19" s="34"/>
      <c r="AE19" s="35"/>
      <c r="AF19" s="51">
        <v>1.4640251639269199</v>
      </c>
      <c r="AG19" s="15">
        <v>-3.4612353452076201</v>
      </c>
      <c r="AH19" s="2">
        <v>-3.4612353452076201</v>
      </c>
      <c r="AI19" s="3">
        <v>14.749092778235418</v>
      </c>
      <c r="AJ19" s="3"/>
      <c r="AK19" s="4"/>
      <c r="AL19" s="5"/>
      <c r="AM19" s="43"/>
      <c r="AN19" s="6"/>
      <c r="AO19" s="5"/>
      <c r="AP19" s="7"/>
      <c r="AQ19" s="7"/>
    </row>
    <row r="20" spans="1:43">
      <c r="A20" s="7" t="s">
        <v>2</v>
      </c>
      <c r="B20" s="23">
        <v>2600</v>
      </c>
      <c r="C20" s="7" t="s">
        <v>11</v>
      </c>
      <c r="D20" s="7"/>
      <c r="E20" s="7"/>
      <c r="F20" s="32" t="str">
        <f t="shared" si="0"/>
        <v>ACT2600HARMAN</v>
      </c>
      <c r="G20" s="33">
        <v>8</v>
      </c>
      <c r="H20" s="51">
        <v>14.2329500072538</v>
      </c>
      <c r="I20" s="1">
        <v>11.372608290000001</v>
      </c>
      <c r="J20" s="34">
        <v>11.372608290000001</v>
      </c>
      <c r="K20" s="34">
        <v>6.3443948598690252</v>
      </c>
      <c r="L20" s="35"/>
      <c r="M20" s="35"/>
      <c r="N20" s="35"/>
      <c r="O20" s="37"/>
      <c r="P20" s="51">
        <v>16.848105601410701</v>
      </c>
      <c r="Q20" s="35">
        <v>10.285166780000001</v>
      </c>
      <c r="R20" s="35">
        <v>10.285166780000001</v>
      </c>
      <c r="S20" s="35">
        <v>12.68878971973805</v>
      </c>
      <c r="T20" s="37"/>
      <c r="U20" s="35"/>
      <c r="V20" s="35"/>
      <c r="W20" s="35"/>
      <c r="X20" s="51">
        <v>16.613941935894399</v>
      </c>
      <c r="Y20" s="37">
        <v>12.881901340000001</v>
      </c>
      <c r="Z20" s="1">
        <v>12.881901340000001</v>
      </c>
      <c r="AA20" s="1">
        <v>6.3443948598690252</v>
      </c>
      <c r="AB20" s="34"/>
      <c r="AC20" s="34"/>
      <c r="AD20" s="34"/>
      <c r="AE20" s="35"/>
      <c r="AF20" s="51">
        <v>0.53876465479238</v>
      </c>
      <c r="AG20" s="15">
        <v>0.53876465479238</v>
      </c>
      <c r="AH20" s="2">
        <v>0.53876465479238</v>
      </c>
      <c r="AI20" s="3">
        <v>12.68878971973805</v>
      </c>
      <c r="AJ20" s="3"/>
      <c r="AK20" s="4"/>
      <c r="AL20" s="5"/>
      <c r="AM20" s="43"/>
      <c r="AN20" s="6"/>
      <c r="AO20" s="5"/>
      <c r="AP20" s="7"/>
      <c r="AQ20" s="7"/>
    </row>
    <row r="21" spans="1:43">
      <c r="A21" s="7" t="s">
        <v>2</v>
      </c>
      <c r="B21" s="23">
        <v>2600</v>
      </c>
      <c r="C21" s="7" t="s">
        <v>12</v>
      </c>
      <c r="D21" s="7"/>
      <c r="E21" s="7"/>
      <c r="F21" s="32" t="str">
        <f t="shared" si="0"/>
        <v>ACT2600HMAS HARMAN</v>
      </c>
      <c r="G21" s="33">
        <v>9</v>
      </c>
      <c r="H21" s="51">
        <v>15.617444145336901</v>
      </c>
      <c r="I21" s="1">
        <v>11.372608290000001</v>
      </c>
      <c r="J21" s="34">
        <v>11.372608290000001</v>
      </c>
      <c r="K21" s="34">
        <v>6.3443948598690252</v>
      </c>
      <c r="L21" s="35"/>
      <c r="M21" s="35"/>
      <c r="N21" s="35"/>
      <c r="O21" s="37"/>
      <c r="P21" s="51">
        <v>17.7711016934661</v>
      </c>
      <c r="Q21" s="35">
        <v>10.285166780000001</v>
      </c>
      <c r="R21" s="35">
        <v>10.285166780000001</v>
      </c>
      <c r="S21" s="35">
        <v>12.68878971973805</v>
      </c>
      <c r="T21" s="37"/>
      <c r="U21" s="35"/>
      <c r="V21" s="35"/>
      <c r="W21" s="35"/>
      <c r="X21" s="51">
        <v>17.998436073977398</v>
      </c>
      <c r="Y21" s="37">
        <v>12.881901340000001</v>
      </c>
      <c r="Z21" s="1">
        <v>12.881901340000001</v>
      </c>
      <c r="AA21" s="1">
        <v>6.3443948598690252</v>
      </c>
      <c r="AB21" s="34"/>
      <c r="AC21" s="34"/>
      <c r="AD21" s="34"/>
      <c r="AE21" s="35"/>
      <c r="AF21" s="51">
        <v>0.53876465479238</v>
      </c>
      <c r="AG21" s="15">
        <v>1.4640251639269199</v>
      </c>
      <c r="AH21" s="2">
        <v>1.4640251639269199</v>
      </c>
      <c r="AI21" s="3">
        <v>12.68878971973805</v>
      </c>
      <c r="AJ21" s="3"/>
      <c r="AK21" s="4"/>
      <c r="AL21" s="5"/>
      <c r="AM21" s="43"/>
      <c r="AN21" s="6"/>
      <c r="AO21" s="5"/>
      <c r="AP21" s="7"/>
      <c r="AQ21" s="7"/>
    </row>
    <row r="22" spans="1:43">
      <c r="A22" s="7" t="s">
        <v>2</v>
      </c>
      <c r="B22" s="23">
        <v>2600</v>
      </c>
      <c r="C22" s="7" t="s">
        <v>13</v>
      </c>
      <c r="D22" s="7"/>
      <c r="E22" s="7"/>
      <c r="F22" s="32" t="str">
        <f t="shared" si="0"/>
        <v>ACT2600PARKES</v>
      </c>
      <c r="G22" s="33">
        <v>10</v>
      </c>
      <c r="H22" s="51">
        <v>14.540615371272301</v>
      </c>
      <c r="I22" s="1">
        <v>11.372608290000001</v>
      </c>
      <c r="J22" s="34">
        <v>11.372608290000001</v>
      </c>
      <c r="K22" s="34">
        <v>10.926743108323066</v>
      </c>
      <c r="L22" s="35"/>
      <c r="M22" s="35"/>
      <c r="N22" s="35"/>
      <c r="O22" s="37"/>
      <c r="P22" s="51">
        <v>17.0019382834199</v>
      </c>
      <c r="Q22" s="35">
        <v>10.285166780000001</v>
      </c>
      <c r="R22" s="35">
        <v>10.285166780000001</v>
      </c>
      <c r="S22" s="35">
        <v>21.853486216646132</v>
      </c>
      <c r="T22" s="37"/>
      <c r="U22" s="35"/>
      <c r="V22" s="35"/>
      <c r="W22" s="35"/>
      <c r="X22" s="51">
        <v>16.9216072999128</v>
      </c>
      <c r="Y22" s="37">
        <v>12.881901340000001</v>
      </c>
      <c r="Z22" s="1">
        <v>12.881901340000001</v>
      </c>
      <c r="AA22" s="1">
        <v>10.926743108323066</v>
      </c>
      <c r="AB22" s="34"/>
      <c r="AC22" s="34"/>
      <c r="AD22" s="34"/>
      <c r="AE22" s="35"/>
      <c r="AF22" s="51">
        <v>5.23066145607382</v>
      </c>
      <c r="AG22" s="15">
        <v>0.53876465479238</v>
      </c>
      <c r="AH22" s="2">
        <v>0.53876465479238</v>
      </c>
      <c r="AI22" s="3">
        <v>21.853486216646132</v>
      </c>
      <c r="AJ22" s="3"/>
      <c r="AK22" s="4"/>
      <c r="AL22" s="5"/>
      <c r="AM22" s="43"/>
      <c r="AN22" s="6"/>
      <c r="AO22" s="5"/>
      <c r="AP22" s="7"/>
      <c r="AQ22" s="7"/>
    </row>
    <row r="23" spans="1:43">
      <c r="A23" s="7" t="s">
        <v>2</v>
      </c>
      <c r="B23" s="23">
        <v>2600</v>
      </c>
      <c r="C23" s="7" t="s">
        <v>14</v>
      </c>
      <c r="D23" s="7"/>
      <c r="E23" s="7"/>
      <c r="F23" s="32" t="str">
        <f t="shared" si="0"/>
        <v>ACT2600YARRALUMLA</v>
      </c>
      <c r="G23" s="33">
        <v>11</v>
      </c>
      <c r="H23" s="51">
        <v>15.155946099309199</v>
      </c>
      <c r="I23" s="1">
        <v>11.372608290000001</v>
      </c>
      <c r="J23" s="34">
        <v>11.372608290000001</v>
      </c>
      <c r="K23" s="34">
        <v>10.435292172631996</v>
      </c>
      <c r="L23" s="35"/>
      <c r="M23" s="35"/>
      <c r="N23" s="35"/>
      <c r="O23" s="37"/>
      <c r="P23" s="51">
        <v>17.309603647438401</v>
      </c>
      <c r="Q23" s="35">
        <v>10.285166780000001</v>
      </c>
      <c r="R23" s="35">
        <v>10.285166780000001</v>
      </c>
      <c r="S23" s="35">
        <v>20.870584345263993</v>
      </c>
      <c r="T23" s="37"/>
      <c r="U23" s="35"/>
      <c r="V23" s="35"/>
      <c r="W23" s="35"/>
      <c r="X23" s="51">
        <v>17.460021686945101</v>
      </c>
      <c r="Y23" s="37">
        <v>12.881901340000001</v>
      </c>
      <c r="Z23" s="1">
        <v>12.881901340000001</v>
      </c>
      <c r="AA23" s="1">
        <v>10.435292172631996</v>
      </c>
      <c r="AB23" s="34"/>
      <c r="AC23" s="34"/>
      <c r="AD23" s="34"/>
      <c r="AE23" s="35"/>
      <c r="AF23" s="51">
        <v>5.23066145607382</v>
      </c>
      <c r="AG23" s="15">
        <v>0.53876465479238</v>
      </c>
      <c r="AH23" s="7">
        <v>0.53876465479238</v>
      </c>
      <c r="AI23" s="7">
        <v>20.870584345263993</v>
      </c>
      <c r="AJ23" s="7"/>
      <c r="AK23" s="7"/>
      <c r="AL23" s="7"/>
      <c r="AM23" s="45"/>
      <c r="AN23" s="7"/>
      <c r="AO23" s="7"/>
      <c r="AP23" s="7"/>
      <c r="AQ23" s="7"/>
    </row>
    <row r="24" spans="1:43">
      <c r="A24" s="7" t="s">
        <v>2</v>
      </c>
      <c r="B24" s="23">
        <v>2601</v>
      </c>
      <c r="C24" s="7" t="s">
        <v>15</v>
      </c>
      <c r="D24" s="7"/>
      <c r="E24" s="7"/>
      <c r="F24" s="32" t="str">
        <f t="shared" si="0"/>
        <v>ACT2601ACTON</v>
      </c>
      <c r="G24" s="33">
        <v>12</v>
      </c>
      <c r="H24" s="51">
        <v>15.0021134173</v>
      </c>
      <c r="I24" s="1">
        <v>11.32710829</v>
      </c>
      <c r="J24" s="34">
        <v>11.32710829</v>
      </c>
      <c r="K24" s="34">
        <v>11.746132748475723</v>
      </c>
      <c r="L24" s="35"/>
      <c r="M24" s="35"/>
      <c r="N24" s="35"/>
      <c r="O24" s="37"/>
      <c r="P24" s="51">
        <v>17.2296106527936</v>
      </c>
      <c r="Q24" s="35">
        <v>10.24928794</v>
      </c>
      <c r="R24" s="35">
        <v>10.24928794</v>
      </c>
      <c r="S24" s="35">
        <v>23.492265496951447</v>
      </c>
      <c r="T24" s="37"/>
      <c r="U24" s="35"/>
      <c r="V24" s="35"/>
      <c r="W24" s="35"/>
      <c r="X24" s="51">
        <v>17.306189004935899</v>
      </c>
      <c r="Y24" s="37">
        <v>12.83722034</v>
      </c>
      <c r="Z24" s="1">
        <v>12.83722034</v>
      </c>
      <c r="AA24" s="1">
        <v>11.746132748475723</v>
      </c>
      <c r="AB24" s="34"/>
      <c r="AC24" s="34"/>
      <c r="AD24" s="34"/>
      <c r="AE24" s="35"/>
      <c r="AF24" s="51">
        <v>0.53876465479238</v>
      </c>
      <c r="AG24" s="15">
        <v>5.23066145607382</v>
      </c>
      <c r="AH24" s="7">
        <v>5.23066145607382</v>
      </c>
      <c r="AI24" s="7">
        <v>23.492265496951447</v>
      </c>
      <c r="AJ24" s="7"/>
      <c r="AK24" s="7"/>
      <c r="AL24" s="7"/>
      <c r="AM24" s="45"/>
      <c r="AN24" s="7"/>
      <c r="AO24" s="7"/>
      <c r="AP24" s="7"/>
      <c r="AQ24" s="7"/>
    </row>
    <row r="25" spans="1:43">
      <c r="A25" s="7" t="s">
        <v>2</v>
      </c>
      <c r="B25" s="23">
        <v>2601</v>
      </c>
      <c r="C25" s="7" t="s">
        <v>7</v>
      </c>
      <c r="D25" s="7"/>
      <c r="E25" s="7"/>
      <c r="F25" s="32" t="str">
        <f t="shared" si="0"/>
        <v>ACT2601CANBERRA</v>
      </c>
      <c r="G25" s="38">
        <v>13</v>
      </c>
      <c r="H25" s="51">
        <v>18.2325997394937</v>
      </c>
      <c r="I25" s="1">
        <v>11.32710829</v>
      </c>
      <c r="J25" s="34">
        <v>11.32710829</v>
      </c>
      <c r="K25" s="34">
        <v>13.30938043029823</v>
      </c>
      <c r="L25" s="35"/>
      <c r="M25" s="35"/>
      <c r="N25" s="39"/>
      <c r="P25" s="51">
        <v>19.1555958315491</v>
      </c>
      <c r="Q25" s="35">
        <v>10.24928794</v>
      </c>
      <c r="R25" s="35">
        <v>10.24928794</v>
      </c>
      <c r="S25" s="39">
        <v>26.61876086059646</v>
      </c>
      <c r="U25" s="35"/>
      <c r="V25" s="35"/>
      <c r="W25" s="35"/>
      <c r="X25" s="51">
        <v>20.5366753271297</v>
      </c>
      <c r="Y25" s="15">
        <v>12.83722034</v>
      </c>
      <c r="Z25" s="1">
        <v>12.83722034</v>
      </c>
      <c r="AA25" s="1">
        <v>13.30938043029823</v>
      </c>
      <c r="AB25" s="34"/>
      <c r="AC25" s="34"/>
      <c r="AD25" s="34"/>
      <c r="AE25" s="39"/>
      <c r="AF25" s="51">
        <v>0.53876465479238</v>
      </c>
      <c r="AG25" s="15">
        <v>5.23066145607382</v>
      </c>
      <c r="AH25" s="11">
        <v>5.23066145607382</v>
      </c>
      <c r="AI25" s="11">
        <v>26.61876086059646</v>
      </c>
      <c r="AJ25" s="11"/>
      <c r="AK25" s="7"/>
      <c r="AL25" s="7"/>
      <c r="AM25" s="45"/>
      <c r="AN25" s="7"/>
      <c r="AO25" s="7"/>
      <c r="AP25" s="7"/>
      <c r="AQ25" s="7"/>
    </row>
    <row r="26" spans="1:43">
      <c r="A26" s="7" t="s">
        <v>2</v>
      </c>
      <c r="B26" s="23">
        <v>2602</v>
      </c>
      <c r="C26" s="7" t="s">
        <v>16</v>
      </c>
      <c r="D26" s="7"/>
      <c r="E26" s="7"/>
      <c r="F26" s="32" t="str">
        <f t="shared" si="0"/>
        <v>ACT2602AINSLIE</v>
      </c>
      <c r="G26" s="38">
        <v>14</v>
      </c>
      <c r="H26" s="51">
        <v>18.2325997394937</v>
      </c>
      <c r="I26" s="1">
        <v>11.38660829</v>
      </c>
      <c r="J26" s="34">
        <v>11.38660829</v>
      </c>
      <c r="K26" s="34">
        <v>10.156727729842329</v>
      </c>
      <c r="L26" s="35"/>
      <c r="M26" s="35"/>
      <c r="N26" s="39"/>
      <c r="P26" s="51">
        <v>19.1555958315491</v>
      </c>
      <c r="Q26" s="35">
        <v>10.296206420000001</v>
      </c>
      <c r="R26" s="35">
        <v>10.296206420000001</v>
      </c>
      <c r="S26" s="39">
        <v>20.313455459684658</v>
      </c>
      <c r="U26" s="35"/>
      <c r="V26" s="35"/>
      <c r="W26" s="35"/>
      <c r="X26" s="51">
        <v>20.613591668134301</v>
      </c>
      <c r="Y26" s="15">
        <v>12.89564934</v>
      </c>
      <c r="Z26" s="1">
        <v>12.89564934</v>
      </c>
      <c r="AA26" s="1">
        <v>10.156727729842329</v>
      </c>
      <c r="AB26" s="34"/>
      <c r="AC26" s="34"/>
      <c r="AD26" s="34"/>
      <c r="AE26" s="39"/>
      <c r="AF26" s="51">
        <v>0.53876465479238</v>
      </c>
      <c r="AG26" s="15">
        <v>0.53876465479238</v>
      </c>
      <c r="AH26" s="12">
        <v>0.53876465479238</v>
      </c>
      <c r="AI26" s="13">
        <v>20.313455459684658</v>
      </c>
      <c r="AJ26" s="14"/>
      <c r="AM26" s="17"/>
    </row>
    <row r="27" spans="1:43">
      <c r="A27" s="7" t="s">
        <v>2</v>
      </c>
      <c r="B27" s="23">
        <v>2602</v>
      </c>
      <c r="C27" s="7" t="s">
        <v>17</v>
      </c>
      <c r="D27" s="7"/>
      <c r="E27" s="7"/>
      <c r="F27" s="32" t="str">
        <f t="shared" si="0"/>
        <v>ACT2602DICKSON</v>
      </c>
      <c r="G27" s="38">
        <v>15</v>
      </c>
      <c r="H27" s="51">
        <v>18.386432421502999</v>
      </c>
      <c r="I27" s="1">
        <v>11.38660829</v>
      </c>
      <c r="J27" s="34">
        <v>11.38660829</v>
      </c>
      <c r="K27" s="34">
        <v>6.4965346391458905</v>
      </c>
      <c r="L27" s="35"/>
      <c r="M27" s="35"/>
      <c r="N27" s="39"/>
      <c r="P27" s="51">
        <v>19.1555958315491</v>
      </c>
      <c r="Q27" s="35">
        <v>10.296206420000001</v>
      </c>
      <c r="R27" s="35">
        <v>10.296206420000001</v>
      </c>
      <c r="S27" s="39">
        <v>12.993069278291781</v>
      </c>
      <c r="U27" s="35"/>
      <c r="V27" s="35"/>
      <c r="W27" s="35"/>
      <c r="X27" s="51">
        <v>20.690508009138899</v>
      </c>
      <c r="Y27" s="15">
        <v>12.89564934</v>
      </c>
      <c r="Z27" s="1">
        <v>12.89564934</v>
      </c>
      <c r="AA27" s="1">
        <v>6.4965346391458905</v>
      </c>
      <c r="AB27" s="34"/>
      <c r="AC27" s="34"/>
      <c r="AD27" s="34"/>
      <c r="AE27" s="39"/>
      <c r="AF27" s="51">
        <v>-3.4612353452076201</v>
      </c>
      <c r="AG27" s="15">
        <v>0.53876465479238</v>
      </c>
      <c r="AH27" s="12">
        <v>0.53876465479238</v>
      </c>
      <c r="AI27" s="13">
        <v>12.993069278291781</v>
      </c>
      <c r="AJ27" s="14"/>
      <c r="AM27" s="17"/>
    </row>
    <row r="28" spans="1:43">
      <c r="A28" s="7" t="s">
        <v>2</v>
      </c>
      <c r="B28" s="23">
        <v>2602</v>
      </c>
      <c r="C28" s="7" t="s">
        <v>18</v>
      </c>
      <c r="D28" s="7"/>
      <c r="E28" s="7"/>
      <c r="F28" s="32" t="str">
        <f t="shared" si="0"/>
        <v>ACT2602DOWNER</v>
      </c>
      <c r="G28" s="38">
        <v>16</v>
      </c>
      <c r="H28" s="51">
        <v>15.463611463327601</v>
      </c>
      <c r="I28" s="1">
        <v>11.38660829</v>
      </c>
      <c r="J28" s="34">
        <v>11.38660829</v>
      </c>
      <c r="K28" s="34">
        <v>10.926743108323066</v>
      </c>
      <c r="L28" s="35"/>
      <c r="M28" s="35"/>
      <c r="N28" s="39"/>
      <c r="P28" s="51">
        <v>17.617269011456798</v>
      </c>
      <c r="Q28" s="35">
        <v>10.296206420000001</v>
      </c>
      <c r="R28" s="35">
        <v>10.296206420000001</v>
      </c>
      <c r="S28" s="39">
        <v>21.853486216646132</v>
      </c>
      <c r="U28" s="35"/>
      <c r="V28" s="35"/>
      <c r="W28" s="35"/>
      <c r="X28" s="51">
        <v>17.844603391968199</v>
      </c>
      <c r="Y28" s="15">
        <v>12.89564934</v>
      </c>
      <c r="Z28" s="1">
        <v>12.89564934</v>
      </c>
      <c r="AA28" s="1">
        <v>10.926743108323066</v>
      </c>
      <c r="AB28" s="34"/>
      <c r="AC28" s="34"/>
      <c r="AD28" s="34"/>
      <c r="AE28" s="39"/>
      <c r="AF28" s="51">
        <v>0.53876465479238</v>
      </c>
      <c r="AG28" s="15">
        <v>0.53876465479238</v>
      </c>
      <c r="AH28" s="12">
        <v>0.53876465479238</v>
      </c>
      <c r="AI28" s="12">
        <v>21.853486216646132</v>
      </c>
      <c r="AJ28" s="12"/>
      <c r="AM28" s="17"/>
    </row>
    <row r="29" spans="1:43">
      <c r="A29" s="7" t="s">
        <v>2</v>
      </c>
      <c r="B29" s="23">
        <v>2602</v>
      </c>
      <c r="C29" s="7" t="s">
        <v>19</v>
      </c>
      <c r="D29" s="7"/>
      <c r="E29" s="7"/>
      <c r="F29" s="32" t="str">
        <f t="shared" si="0"/>
        <v>ACT2602HACKETT</v>
      </c>
      <c r="G29" s="38">
        <v>17</v>
      </c>
      <c r="H29" s="51">
        <v>16.386607555383002</v>
      </c>
      <c r="I29" s="1">
        <v>11.38660829</v>
      </c>
      <c r="J29" s="34">
        <v>11.38660829</v>
      </c>
      <c r="K29" s="34">
        <v>10.435292172631996</v>
      </c>
      <c r="L29" s="35"/>
      <c r="M29" s="35"/>
      <c r="N29" s="39"/>
      <c r="P29" s="51">
        <v>18.540265103512201</v>
      </c>
      <c r="Q29" s="35">
        <v>10.296206420000001</v>
      </c>
      <c r="R29" s="35">
        <v>10.296206420000001</v>
      </c>
      <c r="S29" s="39">
        <v>20.870584345263993</v>
      </c>
      <c r="U29" s="35"/>
      <c r="V29" s="35"/>
      <c r="W29" s="35"/>
      <c r="X29" s="51">
        <v>18.690683143018902</v>
      </c>
      <c r="Y29" s="15">
        <v>12.89564934</v>
      </c>
      <c r="Z29" s="1">
        <v>12.89564934</v>
      </c>
      <c r="AA29" s="1">
        <v>10.435292172631996</v>
      </c>
      <c r="AB29" s="34"/>
      <c r="AC29" s="34"/>
      <c r="AD29" s="34"/>
      <c r="AE29" s="39"/>
      <c r="AF29" s="51">
        <v>-3.4612353452076201</v>
      </c>
      <c r="AG29" s="15">
        <v>-3.4612353452076201</v>
      </c>
      <c r="AH29" s="12">
        <v>-3.4612353452076201</v>
      </c>
      <c r="AI29" s="12">
        <v>20.870584345263993</v>
      </c>
      <c r="AJ29" s="12"/>
      <c r="AM29" s="17"/>
    </row>
    <row r="30" spans="1:43">
      <c r="A30" s="7" t="s">
        <v>2</v>
      </c>
      <c r="B30" s="23">
        <v>2602</v>
      </c>
      <c r="C30" s="7" t="s">
        <v>20</v>
      </c>
      <c r="D30" s="7"/>
      <c r="E30" s="7"/>
      <c r="F30" s="32" t="str">
        <f t="shared" si="0"/>
        <v>ACT2602LYNEHAM</v>
      </c>
      <c r="G30" s="38">
        <v>18</v>
      </c>
      <c r="H30" s="51">
        <v>15.617444145336901</v>
      </c>
      <c r="I30" s="1">
        <v>11.38660829</v>
      </c>
      <c r="J30" s="34">
        <v>11.38660829</v>
      </c>
      <c r="K30" s="34">
        <v>10.926743108323066</v>
      </c>
      <c r="L30" s="35"/>
      <c r="M30" s="35"/>
      <c r="N30" s="39"/>
      <c r="P30" s="51">
        <v>17.7711016934661</v>
      </c>
      <c r="Q30" s="35">
        <v>10.296206420000001</v>
      </c>
      <c r="R30" s="35">
        <v>10.296206420000001</v>
      </c>
      <c r="S30" s="39">
        <v>21.853486216646132</v>
      </c>
      <c r="U30" s="35"/>
      <c r="V30" s="35"/>
      <c r="W30" s="35"/>
      <c r="X30" s="51">
        <v>17.998436073977398</v>
      </c>
      <c r="Y30" s="15">
        <v>12.89564934</v>
      </c>
      <c r="Z30" s="1">
        <v>12.89564934</v>
      </c>
      <c r="AA30" s="1">
        <v>10.926743108323066</v>
      </c>
      <c r="AB30" s="34"/>
      <c r="AC30" s="34"/>
      <c r="AD30" s="34"/>
      <c r="AE30" s="39"/>
      <c r="AF30" s="51">
        <v>0.53876465479238</v>
      </c>
      <c r="AG30" s="15">
        <v>0.53876465479238</v>
      </c>
      <c r="AH30" s="12">
        <v>0.53876465479238</v>
      </c>
      <c r="AI30" s="12">
        <v>21.853486216646132</v>
      </c>
      <c r="AJ30" s="12"/>
      <c r="AM30" s="17"/>
    </row>
    <row r="31" spans="1:43">
      <c r="A31" s="7" t="s">
        <v>2</v>
      </c>
      <c r="B31" s="23">
        <v>2602</v>
      </c>
      <c r="C31" s="7" t="s">
        <v>21</v>
      </c>
      <c r="D31" s="7"/>
      <c r="E31" s="7"/>
      <c r="F31" s="32" t="str">
        <f t="shared" si="0"/>
        <v>ACT2602O'CONNOR</v>
      </c>
      <c r="G31" s="38">
        <v>19</v>
      </c>
      <c r="H31" s="51">
        <v>16.848105601410701</v>
      </c>
      <c r="I31" s="1">
        <v>11.38660829</v>
      </c>
      <c r="J31" s="34">
        <v>11.38660829</v>
      </c>
      <c r="K31" s="34">
        <v>10.926743108323066</v>
      </c>
      <c r="L31" s="35"/>
      <c r="M31" s="35"/>
      <c r="N31" s="39"/>
      <c r="P31" s="51">
        <v>18.6940977855214</v>
      </c>
      <c r="Q31" s="35">
        <v>10.296206420000001</v>
      </c>
      <c r="R31" s="35">
        <v>10.296206420000001</v>
      </c>
      <c r="S31" s="39">
        <v>21.853486216646132</v>
      </c>
      <c r="U31" s="35"/>
      <c r="V31" s="35"/>
      <c r="W31" s="35"/>
      <c r="X31" s="51">
        <v>19.152181189046601</v>
      </c>
      <c r="Y31" s="15">
        <v>12.89564934</v>
      </c>
      <c r="Z31" s="1">
        <v>12.89564934</v>
      </c>
      <c r="AA31" s="1">
        <v>10.926743108323066</v>
      </c>
      <c r="AB31" s="34"/>
      <c r="AC31" s="34"/>
      <c r="AD31" s="34"/>
      <c r="AE31" s="39"/>
      <c r="AF31" s="51">
        <v>-0.84607975105075095</v>
      </c>
      <c r="AG31" s="15">
        <v>-3.4612353452076201</v>
      </c>
      <c r="AH31" s="12">
        <v>-3.4612353452076201</v>
      </c>
      <c r="AI31" s="12">
        <v>21.853486216646132</v>
      </c>
      <c r="AJ31" s="12"/>
      <c r="AM31" s="17"/>
    </row>
    <row r="32" spans="1:43">
      <c r="A32" s="7" t="s">
        <v>2</v>
      </c>
      <c r="B32" s="23">
        <v>2602</v>
      </c>
      <c r="C32" s="7" t="s">
        <v>22</v>
      </c>
      <c r="D32" s="7"/>
      <c r="E32" s="7"/>
      <c r="F32" s="32" t="str">
        <f t="shared" si="0"/>
        <v>ACT2602WATSON</v>
      </c>
      <c r="G32" s="38">
        <v>20</v>
      </c>
      <c r="H32" s="51">
        <v>17.309603647438401</v>
      </c>
      <c r="I32" s="1">
        <v>11.38660829</v>
      </c>
      <c r="J32" s="34">
        <v>11.38660829</v>
      </c>
      <c r="K32" s="34">
        <v>10.926743108323066</v>
      </c>
      <c r="L32" s="35"/>
      <c r="M32" s="35"/>
      <c r="N32" s="39"/>
      <c r="P32" s="51">
        <v>18.847930467530599</v>
      </c>
      <c r="Q32" s="35">
        <v>10.296206420000001</v>
      </c>
      <c r="R32" s="35">
        <v>10.296206420000001</v>
      </c>
      <c r="S32" s="39">
        <v>21.853486216646132</v>
      </c>
      <c r="U32" s="35"/>
      <c r="V32" s="35"/>
      <c r="W32" s="35"/>
      <c r="X32" s="51">
        <v>19.613679235074301</v>
      </c>
      <c r="Y32" s="15">
        <v>12.89564934</v>
      </c>
      <c r="Z32" s="1">
        <v>12.89564934</v>
      </c>
      <c r="AA32" s="1">
        <v>10.926743108323066</v>
      </c>
      <c r="AB32" s="34"/>
      <c r="AC32" s="34"/>
      <c r="AD32" s="34"/>
      <c r="AE32" s="39"/>
      <c r="AF32" s="51">
        <v>-0.84607975105075095</v>
      </c>
      <c r="AG32" s="15">
        <v>0.53876465479238</v>
      </c>
      <c r="AH32" s="12">
        <v>0.53876465479238</v>
      </c>
      <c r="AI32" s="12">
        <v>21.853486216646132</v>
      </c>
      <c r="AJ32" s="12"/>
      <c r="AM32" s="17"/>
    </row>
    <row r="33" spans="1:39">
      <c r="A33" s="7" t="s">
        <v>2</v>
      </c>
      <c r="B33" s="23">
        <v>2603</v>
      </c>
      <c r="C33" s="7" t="s">
        <v>23</v>
      </c>
      <c r="D33" s="7"/>
      <c r="E33" s="7"/>
      <c r="F33" s="32" t="str">
        <f t="shared" si="0"/>
        <v>ACT2603FORREST</v>
      </c>
      <c r="G33" s="38">
        <v>21</v>
      </c>
      <c r="H33" s="51">
        <v>-11.383268200922799</v>
      </c>
      <c r="I33" s="1">
        <v>11.365608290000001</v>
      </c>
      <c r="J33" s="34">
        <v>11.365608290000001</v>
      </c>
      <c r="K33" s="34">
        <v>10.59978919239088</v>
      </c>
      <c r="L33" s="35"/>
      <c r="M33" s="35"/>
      <c r="N33" s="39"/>
      <c r="P33" s="51">
        <v>-4.5407905051523096</v>
      </c>
      <c r="Q33" s="35">
        <v>10.279646960000001</v>
      </c>
      <c r="R33" s="35">
        <v>10.279646960000001</v>
      </c>
      <c r="S33" s="39">
        <v>21.199578384781759</v>
      </c>
      <c r="U33" s="35"/>
      <c r="V33" s="35"/>
      <c r="W33" s="35"/>
      <c r="X33" s="51">
        <v>-8.9991996186420202</v>
      </c>
      <c r="Y33" s="15">
        <v>12.875027340000001</v>
      </c>
      <c r="Z33" s="1">
        <v>12.875027340000001</v>
      </c>
      <c r="AA33" s="1">
        <v>10.59978919239088</v>
      </c>
      <c r="AB33" s="34"/>
      <c r="AC33" s="34"/>
      <c r="AD33" s="34"/>
      <c r="AE33" s="39"/>
      <c r="AF33" s="51">
        <v>3.1539202489492499</v>
      </c>
      <c r="AG33" s="15">
        <v>-0.84607975105075095</v>
      </c>
      <c r="AH33" s="12">
        <v>-0.84607975105075095</v>
      </c>
      <c r="AI33" s="12">
        <v>21.199578384781759</v>
      </c>
      <c r="AJ33" s="12"/>
      <c r="AM33" s="17"/>
    </row>
    <row r="34" spans="1:39">
      <c r="A34" s="7" t="s">
        <v>2</v>
      </c>
      <c r="B34" s="23">
        <v>2603</v>
      </c>
      <c r="C34" s="7" t="s">
        <v>24</v>
      </c>
      <c r="D34" s="7"/>
      <c r="E34" s="7"/>
      <c r="F34" s="32" t="str">
        <f t="shared" si="0"/>
        <v>ACT2603GRIFFITH</v>
      </c>
      <c r="G34" s="38">
        <v>22</v>
      </c>
      <c r="H34" s="51">
        <v>15.3097787813184</v>
      </c>
      <c r="I34" s="1">
        <v>11.365608290000001</v>
      </c>
      <c r="J34" s="34">
        <v>11.365608290000001</v>
      </c>
      <c r="K34" s="34">
        <v>10.926743108323066</v>
      </c>
      <c r="L34" s="35"/>
      <c r="M34" s="35"/>
      <c r="N34" s="39"/>
      <c r="P34" s="51">
        <v>17.4634363294476</v>
      </c>
      <c r="Q34" s="35">
        <v>10.279646960000001</v>
      </c>
      <c r="R34" s="35">
        <v>10.279646960000001</v>
      </c>
      <c r="S34" s="39">
        <v>21.853486216646132</v>
      </c>
      <c r="U34" s="35"/>
      <c r="V34" s="35"/>
      <c r="W34" s="35"/>
      <c r="X34" s="51">
        <v>17.690770709959001</v>
      </c>
      <c r="Y34" s="15">
        <v>12.875027340000001</v>
      </c>
      <c r="Z34" s="1">
        <v>12.875027340000001</v>
      </c>
      <c r="AA34" s="1">
        <v>10.926743108323066</v>
      </c>
      <c r="AB34" s="34"/>
      <c r="AC34" s="34"/>
      <c r="AD34" s="34"/>
      <c r="AE34" s="39"/>
      <c r="AF34" s="51">
        <v>-0.84607975105075095</v>
      </c>
      <c r="AG34" s="15">
        <v>-0.84607975105075095</v>
      </c>
      <c r="AH34" s="12">
        <v>-0.84607975105075095</v>
      </c>
      <c r="AI34" s="12">
        <v>21.853486216646132</v>
      </c>
      <c r="AJ34" s="12"/>
      <c r="AM34" s="17"/>
    </row>
    <row r="35" spans="1:39">
      <c r="A35" s="7" t="s">
        <v>2</v>
      </c>
      <c r="B35" s="23">
        <v>2603</v>
      </c>
      <c r="C35" s="7" t="s">
        <v>25</v>
      </c>
      <c r="D35" s="7"/>
      <c r="E35" s="7"/>
      <c r="F35" s="32" t="str">
        <f t="shared" si="0"/>
        <v>ACT2603MANUKA</v>
      </c>
      <c r="G35" s="38">
        <v>23</v>
      </c>
      <c r="H35" s="51">
        <v>15.463611463327601</v>
      </c>
      <c r="I35" s="1">
        <v>11.365608290000001</v>
      </c>
      <c r="J35" s="34">
        <v>11.365608290000001</v>
      </c>
      <c r="K35" s="34">
        <v>10.435292172631996</v>
      </c>
      <c r="L35" s="35"/>
      <c r="M35" s="35"/>
      <c r="N35" s="39"/>
      <c r="P35" s="51">
        <v>17.617269011456798</v>
      </c>
      <c r="Q35" s="35">
        <v>10.279646960000001</v>
      </c>
      <c r="R35" s="35">
        <v>10.279646960000001</v>
      </c>
      <c r="S35" s="39">
        <v>20.870584345263993</v>
      </c>
      <c r="U35" s="35"/>
      <c r="V35" s="35"/>
      <c r="W35" s="35"/>
      <c r="X35" s="51">
        <v>17.844603391968199</v>
      </c>
      <c r="Y35" s="15">
        <v>12.875027340000001</v>
      </c>
      <c r="Z35" s="1">
        <v>12.875027340000001</v>
      </c>
      <c r="AA35" s="1">
        <v>10.435292172631996</v>
      </c>
      <c r="AB35" s="34"/>
      <c r="AC35" s="34"/>
      <c r="AD35" s="34"/>
      <c r="AE35" s="39"/>
      <c r="AF35" s="51">
        <v>-3.4612353452076201</v>
      </c>
      <c r="AG35" s="15">
        <v>3.1539202489492499</v>
      </c>
      <c r="AH35" s="12">
        <v>3.1539202489492499</v>
      </c>
      <c r="AI35" s="12">
        <v>20.870584345263993</v>
      </c>
      <c r="AJ35" s="12"/>
      <c r="AM35" s="17"/>
    </row>
    <row r="36" spans="1:39">
      <c r="A36" s="7" t="s">
        <v>2</v>
      </c>
      <c r="B36" s="23">
        <v>2603</v>
      </c>
      <c r="C36" s="7" t="s">
        <v>26</v>
      </c>
      <c r="D36" s="7"/>
      <c r="E36" s="7"/>
      <c r="F36" s="32" t="str">
        <f t="shared" si="0"/>
        <v>ACT2603RED HILL</v>
      </c>
      <c r="G36" s="38">
        <v>24</v>
      </c>
      <c r="H36" s="51">
        <v>16.078942191364501</v>
      </c>
      <c r="I36" s="1">
        <v>11.365608290000001</v>
      </c>
      <c r="J36" s="34">
        <v>11.365608290000001</v>
      </c>
      <c r="K36" s="34">
        <v>10.435292172631996</v>
      </c>
      <c r="L36" s="35"/>
      <c r="M36" s="35"/>
      <c r="N36" s="39"/>
      <c r="P36" s="51">
        <v>18.2325997394937</v>
      </c>
      <c r="Q36" s="35">
        <v>10.279646960000001</v>
      </c>
      <c r="R36" s="35">
        <v>10.279646960000001</v>
      </c>
      <c r="S36" s="39">
        <v>20.870584345263993</v>
      </c>
      <c r="U36" s="35"/>
      <c r="V36" s="35"/>
      <c r="W36" s="35"/>
      <c r="X36" s="51">
        <v>18.459934120005101</v>
      </c>
      <c r="Y36" s="15">
        <v>12.875027340000001</v>
      </c>
      <c r="Z36" s="1">
        <v>12.875027340000001</v>
      </c>
      <c r="AA36" s="1">
        <v>10.435292172631996</v>
      </c>
      <c r="AB36" s="34"/>
      <c r="AC36" s="34"/>
      <c r="AD36" s="34"/>
      <c r="AE36" s="39"/>
      <c r="AF36" s="51">
        <v>-3.4612353452076201</v>
      </c>
      <c r="AG36" s="15">
        <v>-0.84607975105075095</v>
      </c>
      <c r="AH36" s="12">
        <v>-0.84607975105075095</v>
      </c>
      <c r="AI36" s="12">
        <v>20.870584345263993</v>
      </c>
      <c r="AJ36" s="12"/>
      <c r="AM36" s="17"/>
    </row>
    <row r="37" spans="1:39">
      <c r="A37" s="7" t="s">
        <v>2</v>
      </c>
      <c r="B37" s="23">
        <v>2604</v>
      </c>
      <c r="C37" s="7" t="s">
        <v>27</v>
      </c>
      <c r="D37" s="7"/>
      <c r="E37" s="7"/>
      <c r="F37" s="32" t="str">
        <f t="shared" si="0"/>
        <v>ACT2604KINGSTON</v>
      </c>
      <c r="G37" s="38">
        <v>25</v>
      </c>
      <c r="H37" s="51">
        <v>16.5404402373922</v>
      </c>
      <c r="I37" s="1">
        <v>11.39360829</v>
      </c>
      <c r="J37" s="34">
        <v>11.39360829</v>
      </c>
      <c r="K37" s="34">
        <v>10.926743108323066</v>
      </c>
      <c r="L37" s="35"/>
      <c r="M37" s="35"/>
      <c r="N37" s="39"/>
      <c r="P37" s="51">
        <v>18.614104790876599</v>
      </c>
      <c r="Q37" s="35">
        <v>10.30172625</v>
      </c>
      <c r="R37" s="35">
        <v>10.30172625</v>
      </c>
      <c r="S37" s="39">
        <v>21.853486216646132</v>
      </c>
      <c r="U37" s="35"/>
      <c r="V37" s="35"/>
      <c r="W37" s="35"/>
      <c r="X37" s="51">
        <v>18.921432166032801</v>
      </c>
      <c r="Y37" s="15">
        <v>12.90252334</v>
      </c>
      <c r="Z37" s="1">
        <v>12.90252334</v>
      </c>
      <c r="AA37" s="1">
        <v>10.926743108323066</v>
      </c>
      <c r="AB37" s="34"/>
      <c r="AC37" s="34"/>
      <c r="AD37" s="34"/>
      <c r="AE37" s="39"/>
      <c r="AF37" s="51">
        <v>-3.4612353452076201</v>
      </c>
      <c r="AG37" s="15">
        <v>-3.4612353452076201</v>
      </c>
      <c r="AH37" s="15">
        <v>-3.4612353452076201</v>
      </c>
      <c r="AI37" s="15">
        <v>21.853486216646132</v>
      </c>
      <c r="AM37" s="17"/>
    </row>
    <row r="38" spans="1:39">
      <c r="A38" s="7" t="s">
        <v>2</v>
      </c>
      <c r="B38" s="23">
        <v>2604</v>
      </c>
      <c r="C38" s="7" t="s">
        <v>28</v>
      </c>
      <c r="D38" s="7"/>
      <c r="E38" s="7"/>
      <c r="F38" s="32" t="str">
        <f t="shared" si="0"/>
        <v>ACT2604NARRABUNDAH</v>
      </c>
      <c r="G38" s="38">
        <v>26</v>
      </c>
      <c r="H38" s="51">
        <v>17.0019382834199</v>
      </c>
      <c r="I38" s="1">
        <v>11.39360829</v>
      </c>
      <c r="J38" s="34">
        <v>11.39360829</v>
      </c>
      <c r="K38" s="34">
        <v>10.926743108323066</v>
      </c>
      <c r="L38" s="35"/>
      <c r="M38" s="35"/>
      <c r="N38" s="39"/>
      <c r="P38" s="51">
        <v>18.767937472885801</v>
      </c>
      <c r="Q38" s="35">
        <v>10.30172625</v>
      </c>
      <c r="R38" s="35">
        <v>10.30172625</v>
      </c>
      <c r="S38" s="39">
        <v>21.853486216646132</v>
      </c>
      <c r="U38" s="35"/>
      <c r="V38" s="35"/>
      <c r="W38" s="35"/>
      <c r="X38" s="51">
        <v>19.3060138710558</v>
      </c>
      <c r="Y38" s="15">
        <v>12.90252334</v>
      </c>
      <c r="Z38" s="1">
        <v>12.90252334</v>
      </c>
      <c r="AA38" s="1">
        <v>10.926743108323066</v>
      </c>
      <c r="AB38" s="34"/>
      <c r="AC38" s="34"/>
      <c r="AD38" s="34"/>
      <c r="AE38" s="39"/>
      <c r="AF38" s="51">
        <v>-3.4612353452076201</v>
      </c>
      <c r="AG38" s="15">
        <v>-3.4612353452076201</v>
      </c>
      <c r="AH38" s="15">
        <v>-3.4612353452076201</v>
      </c>
      <c r="AI38" s="15">
        <v>21.853486216646132</v>
      </c>
      <c r="AM38" s="17"/>
    </row>
    <row r="39" spans="1:39">
      <c r="A39" s="7" t="s">
        <v>2</v>
      </c>
      <c r="B39" s="23">
        <v>2605</v>
      </c>
      <c r="C39" s="7" t="s">
        <v>29</v>
      </c>
      <c r="D39" s="7"/>
      <c r="E39" s="7"/>
      <c r="F39" s="32" t="str">
        <f t="shared" si="0"/>
        <v>ACT2605CURTIN</v>
      </c>
      <c r="G39" s="38">
        <v>27</v>
      </c>
      <c r="H39" s="51">
        <v>18.847930467530599</v>
      </c>
      <c r="I39" s="1">
        <v>11.37960829</v>
      </c>
      <c r="J39" s="34">
        <v>11.37960829</v>
      </c>
      <c r="K39" s="34">
        <v>10.435292172631996</v>
      </c>
      <c r="L39" s="35"/>
      <c r="M39" s="35"/>
      <c r="N39" s="39"/>
      <c r="P39" s="51">
        <v>19.309428513558299</v>
      </c>
      <c r="Q39" s="35">
        <v>10.290686600000001</v>
      </c>
      <c r="R39" s="35">
        <v>10.290686600000001</v>
      </c>
      <c r="S39" s="39">
        <v>20.870584345263993</v>
      </c>
      <c r="U39" s="35"/>
      <c r="V39" s="35"/>
      <c r="W39" s="35"/>
      <c r="X39" s="51">
        <v>21.152006055166598</v>
      </c>
      <c r="Y39" s="15">
        <v>12.88877534</v>
      </c>
      <c r="Z39" s="1">
        <v>12.88877534</v>
      </c>
      <c r="AA39" s="1">
        <v>10.435292172631996</v>
      </c>
      <c r="AB39" s="34"/>
      <c r="AC39" s="34"/>
      <c r="AD39" s="34"/>
      <c r="AE39" s="39"/>
      <c r="AF39" s="51">
        <v>0.53876465479238</v>
      </c>
      <c r="AG39" s="15">
        <v>-3.4612353452076201</v>
      </c>
      <c r="AH39" s="15">
        <v>-3.4612353452076201</v>
      </c>
      <c r="AI39" s="15">
        <v>20.870584345263993</v>
      </c>
      <c r="AM39" s="17"/>
    </row>
    <row r="40" spans="1:39">
      <c r="A40" s="7" t="s">
        <v>2</v>
      </c>
      <c r="B40" s="23">
        <v>2605</v>
      </c>
      <c r="C40" s="7" t="s">
        <v>30</v>
      </c>
      <c r="D40" s="7"/>
      <c r="E40" s="7"/>
      <c r="F40" s="32" t="str">
        <f t="shared" si="0"/>
        <v>ACT2605GARRAN</v>
      </c>
      <c r="G40" s="38">
        <v>28</v>
      </c>
      <c r="H40" s="51">
        <v>19.001763149539901</v>
      </c>
      <c r="I40" s="1">
        <v>11.37960829</v>
      </c>
      <c r="J40" s="34">
        <v>11.37960829</v>
      </c>
      <c r="K40" s="34">
        <v>10.435292172631996</v>
      </c>
      <c r="L40" s="35"/>
      <c r="M40" s="35"/>
      <c r="N40" s="39"/>
      <c r="P40" s="51">
        <v>19.309428513558299</v>
      </c>
      <c r="Q40" s="35">
        <v>10.290686600000001</v>
      </c>
      <c r="R40" s="35">
        <v>10.290686600000001</v>
      </c>
      <c r="S40" s="39">
        <v>20.870584345263993</v>
      </c>
      <c r="U40" s="35"/>
      <c r="V40" s="35"/>
      <c r="W40" s="35"/>
      <c r="X40" s="51">
        <v>21.382755078180399</v>
      </c>
      <c r="Y40" s="15">
        <v>12.88877534</v>
      </c>
      <c r="Z40" s="1">
        <v>12.88877534</v>
      </c>
      <c r="AA40" s="1">
        <v>10.435292172631996</v>
      </c>
      <c r="AB40" s="34"/>
      <c r="AC40" s="34"/>
      <c r="AD40" s="34"/>
      <c r="AE40" s="39"/>
      <c r="AF40" s="51">
        <v>4.6922470690415201</v>
      </c>
      <c r="AG40" s="15">
        <v>-3.4612353452076201</v>
      </c>
      <c r="AH40" s="15">
        <v>-3.4612353452076201</v>
      </c>
      <c r="AI40" s="15">
        <v>20.870584345263993</v>
      </c>
      <c r="AM40" s="17"/>
    </row>
    <row r="41" spans="1:39">
      <c r="A41" s="7" t="s">
        <v>2</v>
      </c>
      <c r="B41" s="23">
        <v>2605</v>
      </c>
      <c r="C41" s="7" t="s">
        <v>31</v>
      </c>
      <c r="D41" s="7"/>
      <c r="E41" s="7"/>
      <c r="F41" s="32" t="str">
        <f t="shared" si="0"/>
        <v>ACT2605HUGHES</v>
      </c>
      <c r="G41" s="38">
        <v>29</v>
      </c>
      <c r="H41" s="51">
        <v>16.694272919401499</v>
      </c>
      <c r="I41" s="1">
        <v>11.37960829</v>
      </c>
      <c r="J41" s="34">
        <v>11.37960829</v>
      </c>
      <c r="K41" s="34">
        <v>10.435292172631996</v>
      </c>
      <c r="L41" s="35"/>
      <c r="M41" s="35"/>
      <c r="N41" s="39"/>
      <c r="P41" s="51">
        <v>18.614104790876599</v>
      </c>
      <c r="Q41" s="35">
        <v>10.290686600000001</v>
      </c>
      <c r="R41" s="35">
        <v>10.290686600000001</v>
      </c>
      <c r="S41" s="39">
        <v>20.870584345263993</v>
      </c>
      <c r="U41" s="35"/>
      <c r="V41" s="35"/>
      <c r="W41" s="35"/>
      <c r="X41" s="51">
        <v>19.075264848042</v>
      </c>
      <c r="Y41" s="15">
        <v>12.88877534</v>
      </c>
      <c r="Z41" s="1">
        <v>12.88877534</v>
      </c>
      <c r="AA41" s="1">
        <v>10.435292172631996</v>
      </c>
      <c r="AB41" s="34"/>
      <c r="AC41" s="34"/>
      <c r="AD41" s="34"/>
      <c r="AE41" s="39"/>
      <c r="AF41" s="51">
        <v>4.6922470690415201</v>
      </c>
      <c r="AG41" s="15">
        <v>0.53876465479238</v>
      </c>
      <c r="AH41" s="15">
        <v>0.53876465479238</v>
      </c>
      <c r="AI41" s="15">
        <v>20.870584345263993</v>
      </c>
      <c r="AM41" s="17"/>
    </row>
    <row r="42" spans="1:39">
      <c r="A42" s="7" t="s">
        <v>2</v>
      </c>
      <c r="B42" s="23">
        <v>2606</v>
      </c>
      <c r="C42" s="7" t="s">
        <v>32</v>
      </c>
      <c r="D42" s="7"/>
      <c r="E42" s="7"/>
      <c r="F42" s="32" t="str">
        <f t="shared" si="0"/>
        <v>ACT2606CHIFLEY</v>
      </c>
      <c r="G42" s="38">
        <v>30</v>
      </c>
      <c r="H42" s="51">
        <v>15.617444145336901</v>
      </c>
      <c r="I42" s="1">
        <v>11.32710829</v>
      </c>
      <c r="J42" s="34">
        <v>11.32710829</v>
      </c>
      <c r="K42" s="34">
        <v>10.368008650024118</v>
      </c>
      <c r="L42" s="35"/>
      <c r="M42" s="35"/>
      <c r="N42" s="39"/>
      <c r="P42" s="51">
        <v>17.7711016934661</v>
      </c>
      <c r="Q42" s="35">
        <v>10.24928794</v>
      </c>
      <c r="R42" s="35">
        <v>10.24928794</v>
      </c>
      <c r="S42" s="39">
        <v>20.736017300048236</v>
      </c>
      <c r="U42" s="35"/>
      <c r="V42" s="35"/>
      <c r="W42" s="35"/>
      <c r="X42" s="51">
        <v>17.998436073977398</v>
      </c>
      <c r="Y42" s="15">
        <v>12.83722034</v>
      </c>
      <c r="Z42" s="1">
        <v>12.83722034</v>
      </c>
      <c r="AA42" s="1">
        <v>10.368008650024118</v>
      </c>
      <c r="AB42" s="34"/>
      <c r="AC42" s="34"/>
      <c r="AD42" s="34"/>
      <c r="AE42" s="39"/>
      <c r="AF42" s="51">
        <v>4.6922470690415201</v>
      </c>
      <c r="AG42" s="15">
        <v>4.6922470690415201</v>
      </c>
      <c r="AH42" s="15">
        <v>4.6922470690415201</v>
      </c>
      <c r="AI42" s="15">
        <v>20.736017300048236</v>
      </c>
      <c r="AM42" s="17"/>
    </row>
    <row r="43" spans="1:39">
      <c r="A43" s="7" t="s">
        <v>2</v>
      </c>
      <c r="B43" s="23">
        <v>2606</v>
      </c>
      <c r="C43" s="7" t="s">
        <v>33</v>
      </c>
      <c r="D43" s="7"/>
      <c r="E43" s="7"/>
      <c r="F43" s="32" t="str">
        <f t="shared" si="0"/>
        <v>ACT2606LYONS</v>
      </c>
      <c r="G43" s="38">
        <v>31</v>
      </c>
      <c r="H43" s="51">
        <v>19.309428513558299</v>
      </c>
      <c r="I43" s="1">
        <v>11.32710829</v>
      </c>
      <c r="J43" s="34">
        <v>11.32710829</v>
      </c>
      <c r="K43" s="34">
        <v>10.926743108323066</v>
      </c>
      <c r="L43" s="35"/>
      <c r="M43" s="35"/>
      <c r="N43" s="39"/>
      <c r="P43" s="51">
        <v>19.309428513558299</v>
      </c>
      <c r="Q43" s="35">
        <v>10.24928794</v>
      </c>
      <c r="R43" s="35">
        <v>10.24928794</v>
      </c>
      <c r="S43" s="39">
        <v>21.853486216646132</v>
      </c>
      <c r="U43" s="35"/>
      <c r="V43" s="35"/>
      <c r="W43" s="35"/>
      <c r="X43" s="51">
        <v>21.690420442198899</v>
      </c>
      <c r="Y43" s="15">
        <v>12.83722034</v>
      </c>
      <c r="Z43" s="1">
        <v>12.83722034</v>
      </c>
      <c r="AA43" s="1">
        <v>10.926743108323066</v>
      </c>
      <c r="AB43" s="34"/>
      <c r="AC43" s="34"/>
      <c r="AD43" s="34"/>
      <c r="AE43" s="39"/>
      <c r="AF43" s="51">
        <v>0.692247069041524</v>
      </c>
      <c r="AG43" s="15">
        <v>4.6922470690415201</v>
      </c>
      <c r="AH43" s="15">
        <v>4.6922470690415201</v>
      </c>
      <c r="AI43" s="15">
        <v>21.853486216646132</v>
      </c>
      <c r="AM43" s="17"/>
    </row>
    <row r="44" spans="1:39">
      <c r="A44" s="7" t="s">
        <v>2</v>
      </c>
      <c r="B44" s="23">
        <v>2606</v>
      </c>
      <c r="C44" s="7" t="s">
        <v>34</v>
      </c>
      <c r="D44" s="7"/>
      <c r="E44" s="7"/>
      <c r="F44" s="32" t="str">
        <f t="shared" si="0"/>
        <v>ACT2606O'MALLEY</v>
      </c>
      <c r="G44" s="38">
        <v>32</v>
      </c>
      <c r="H44" s="51">
        <v>19.309428513558299</v>
      </c>
      <c r="I44" s="1">
        <v>11.32710829</v>
      </c>
      <c r="J44" s="34">
        <v>11.32710829</v>
      </c>
      <c r="K44" s="34">
        <v>10.926743108323066</v>
      </c>
      <c r="L44" s="35"/>
      <c r="M44" s="35"/>
      <c r="N44" s="39"/>
      <c r="P44" s="51">
        <v>19.309428513558299</v>
      </c>
      <c r="Q44" s="35">
        <v>10.24928794</v>
      </c>
      <c r="R44" s="35">
        <v>10.24928794</v>
      </c>
      <c r="S44" s="39">
        <v>21.853486216646132</v>
      </c>
      <c r="U44" s="35"/>
      <c r="V44" s="35"/>
      <c r="W44" s="35"/>
      <c r="X44" s="51">
        <v>21.690420442198899</v>
      </c>
      <c r="Y44" s="15">
        <v>12.83722034</v>
      </c>
      <c r="Z44" s="1">
        <v>12.83722034</v>
      </c>
      <c r="AA44" s="1">
        <v>10.926743108323066</v>
      </c>
      <c r="AB44" s="34"/>
      <c r="AC44" s="34"/>
      <c r="AD44" s="34"/>
      <c r="AE44" s="39"/>
      <c r="AF44" s="51">
        <v>4.6922470690415201</v>
      </c>
      <c r="AG44" s="15">
        <v>4.6922470690415201</v>
      </c>
      <c r="AH44" s="15">
        <v>4.6922470690415201</v>
      </c>
      <c r="AI44" s="15">
        <v>21.853486216646132</v>
      </c>
      <c r="AM44" s="17"/>
    </row>
    <row r="45" spans="1:39">
      <c r="A45" s="7" t="s">
        <v>2</v>
      </c>
      <c r="B45" s="23">
        <v>2606</v>
      </c>
      <c r="C45" s="7" t="s">
        <v>35</v>
      </c>
      <c r="D45" s="7"/>
      <c r="E45" s="7"/>
      <c r="F45" s="32" t="str">
        <f t="shared" si="0"/>
        <v>ACT2606PHILLIP</v>
      </c>
      <c r="G45" s="38">
        <v>33</v>
      </c>
      <c r="H45" s="51">
        <v>-11.383268200922799</v>
      </c>
      <c r="I45" s="1">
        <v>11.32710829</v>
      </c>
      <c r="J45" s="34">
        <v>11.32710829</v>
      </c>
      <c r="K45" s="34">
        <v>10.926743108323066</v>
      </c>
      <c r="L45" s="35"/>
      <c r="M45" s="35"/>
      <c r="N45" s="39"/>
      <c r="P45" s="51">
        <v>-4.5407905051523096</v>
      </c>
      <c r="Q45" s="35">
        <v>10.24928794</v>
      </c>
      <c r="R45" s="35">
        <v>10.24928794</v>
      </c>
      <c r="S45" s="39">
        <v>21.853486216646132</v>
      </c>
      <c r="U45" s="35"/>
      <c r="V45" s="35"/>
      <c r="W45" s="35"/>
      <c r="X45" s="51">
        <v>-8.9991996186420202</v>
      </c>
      <c r="Y45" s="15">
        <v>12.83722034</v>
      </c>
      <c r="Z45" s="1">
        <v>12.83722034</v>
      </c>
      <c r="AA45" s="1">
        <v>10.926743108323066</v>
      </c>
      <c r="AB45" s="34"/>
      <c r="AC45" s="34"/>
      <c r="AD45" s="34"/>
      <c r="AE45" s="39"/>
      <c r="AF45" s="51">
        <v>4.6922470690415201</v>
      </c>
      <c r="AG45" s="15">
        <v>0.692247069041524</v>
      </c>
      <c r="AH45" s="15">
        <v>0.692247069041524</v>
      </c>
      <c r="AI45" s="15">
        <v>21.853486216646132</v>
      </c>
      <c r="AM45" s="17"/>
    </row>
    <row r="46" spans="1:39">
      <c r="A46" s="7" t="s">
        <v>2</v>
      </c>
      <c r="B46" s="23">
        <v>2606</v>
      </c>
      <c r="C46" s="7" t="s">
        <v>36</v>
      </c>
      <c r="D46" s="7"/>
      <c r="E46" s="7"/>
      <c r="F46" s="32" t="str">
        <f t="shared" si="0"/>
        <v>ACT2606PHILLIP DC</v>
      </c>
      <c r="G46" s="38">
        <v>34</v>
      </c>
      <c r="H46" s="51">
        <v>18.847930467530599</v>
      </c>
      <c r="I46" s="1">
        <v>11.32710829</v>
      </c>
      <c r="J46" s="34">
        <v>11.32710829</v>
      </c>
      <c r="K46" s="34">
        <v>7.3745463891177092</v>
      </c>
      <c r="L46" s="35"/>
      <c r="M46" s="35"/>
      <c r="N46" s="39"/>
      <c r="P46" s="51">
        <v>19.309428513558299</v>
      </c>
      <c r="Q46" s="35">
        <v>10.24928794</v>
      </c>
      <c r="R46" s="35">
        <v>10.24928794</v>
      </c>
      <c r="S46" s="39">
        <v>14.749092778235418</v>
      </c>
      <c r="U46" s="35"/>
      <c r="V46" s="35"/>
      <c r="W46" s="35"/>
      <c r="X46" s="51">
        <v>21.2289223961712</v>
      </c>
      <c r="Y46" s="15">
        <v>12.83722034</v>
      </c>
      <c r="Z46" s="1">
        <v>12.83722034</v>
      </c>
      <c r="AA46" s="1">
        <v>7.3745463891177092</v>
      </c>
      <c r="AB46" s="34"/>
      <c r="AC46" s="34"/>
      <c r="AD46" s="34"/>
      <c r="AE46" s="39"/>
      <c r="AF46" s="51">
        <v>0.53876465479238</v>
      </c>
      <c r="AG46" s="15">
        <v>4.6922470690415201</v>
      </c>
      <c r="AH46" s="15">
        <v>4.6922470690415201</v>
      </c>
      <c r="AI46" s="15">
        <v>14.749092778235418</v>
      </c>
      <c r="AM46" s="17"/>
    </row>
    <row r="47" spans="1:39">
      <c r="A47" s="7" t="s">
        <v>2</v>
      </c>
      <c r="B47" s="23">
        <v>2606</v>
      </c>
      <c r="C47" s="7" t="s">
        <v>37</v>
      </c>
      <c r="D47" s="7"/>
      <c r="E47" s="7"/>
      <c r="F47" s="32" t="str">
        <f t="shared" si="0"/>
        <v>ACT2606WODEN</v>
      </c>
      <c r="G47" s="38">
        <v>35</v>
      </c>
      <c r="H47" s="51">
        <v>15.617444145336901</v>
      </c>
      <c r="I47" s="1">
        <v>11.32710829</v>
      </c>
      <c r="J47" s="34">
        <v>11.32710829</v>
      </c>
      <c r="K47" s="34">
        <v>10.926743108323066</v>
      </c>
      <c r="L47" s="35"/>
      <c r="M47" s="35"/>
      <c r="N47" s="39"/>
      <c r="P47" s="51">
        <v>17.7711016934661</v>
      </c>
      <c r="Q47" s="35">
        <v>10.24928794</v>
      </c>
      <c r="R47" s="35">
        <v>10.24928794</v>
      </c>
      <c r="S47" s="39">
        <v>21.853486216646132</v>
      </c>
      <c r="U47" s="35"/>
      <c r="V47" s="35"/>
      <c r="W47" s="35"/>
      <c r="X47" s="51">
        <v>17.998436073977398</v>
      </c>
      <c r="Y47" s="15">
        <v>12.83722034</v>
      </c>
      <c r="Z47" s="1">
        <v>12.83722034</v>
      </c>
      <c r="AA47" s="1">
        <v>10.926743108323066</v>
      </c>
      <c r="AB47" s="34"/>
      <c r="AC47" s="34"/>
      <c r="AD47" s="34"/>
      <c r="AE47" s="39"/>
      <c r="AF47" s="51">
        <v>0.53876465479238</v>
      </c>
      <c r="AG47" s="15">
        <v>4.6922470690415201</v>
      </c>
      <c r="AH47" s="15">
        <v>4.6922470690415201</v>
      </c>
      <c r="AI47" s="15">
        <v>21.853486216646132</v>
      </c>
      <c r="AM47" s="17"/>
    </row>
    <row r="48" spans="1:39">
      <c r="A48" s="7" t="s">
        <v>2</v>
      </c>
      <c r="B48" s="23">
        <v>2607</v>
      </c>
      <c r="C48" s="7" t="s">
        <v>38</v>
      </c>
      <c r="D48" s="7"/>
      <c r="E48" s="7"/>
      <c r="F48" s="32" t="str">
        <f t="shared" si="0"/>
        <v>ACT2607FARRER</v>
      </c>
      <c r="G48" s="38">
        <v>36</v>
      </c>
      <c r="H48" s="51">
        <v>18.386432421502999</v>
      </c>
      <c r="I48" s="1">
        <v>11.35510829</v>
      </c>
      <c r="J48" s="34">
        <v>11.35510829</v>
      </c>
      <c r="K48" s="34">
        <v>10.804488241549954</v>
      </c>
      <c r="L48" s="35"/>
      <c r="M48" s="35"/>
      <c r="N48" s="39"/>
      <c r="P48" s="51">
        <v>19.1555958315491</v>
      </c>
      <c r="Q48" s="35">
        <v>10.27136722</v>
      </c>
      <c r="R48" s="35">
        <v>10.27136722</v>
      </c>
      <c r="S48" s="39">
        <v>21.608976483099909</v>
      </c>
      <c r="U48" s="35"/>
      <c r="V48" s="35"/>
      <c r="W48" s="35"/>
      <c r="X48" s="51">
        <v>20.7674243501435</v>
      </c>
      <c r="Y48" s="15">
        <v>12.864716339999999</v>
      </c>
      <c r="Z48" s="1">
        <v>12.864716339999999</v>
      </c>
      <c r="AA48" s="1">
        <v>10.804488241549954</v>
      </c>
      <c r="AB48" s="34"/>
      <c r="AC48" s="34"/>
      <c r="AD48" s="34"/>
      <c r="AE48" s="39"/>
      <c r="AF48" s="51">
        <v>0.53876465479238</v>
      </c>
      <c r="AG48" s="15">
        <v>0.53876465479238</v>
      </c>
      <c r="AH48" s="15">
        <v>0.53876465479238</v>
      </c>
      <c r="AI48" s="15">
        <v>21.608976483099909</v>
      </c>
      <c r="AM48" s="17"/>
    </row>
    <row r="49" spans="1:39">
      <c r="A49" s="7" t="s">
        <v>2</v>
      </c>
      <c r="B49" s="23">
        <v>2607</v>
      </c>
      <c r="C49" s="7" t="s">
        <v>39</v>
      </c>
      <c r="D49" s="7"/>
      <c r="E49" s="7"/>
      <c r="F49" s="32" t="str">
        <f t="shared" si="0"/>
        <v>ACT2607ISAACS</v>
      </c>
      <c r="G49" s="38">
        <v>37</v>
      </c>
      <c r="H49" s="51">
        <v>18.847930467530599</v>
      </c>
      <c r="I49" s="1">
        <v>11.35510829</v>
      </c>
      <c r="J49" s="34">
        <v>11.35510829</v>
      </c>
      <c r="K49" s="34">
        <v>10.926743108323066</v>
      </c>
      <c r="L49" s="35"/>
      <c r="M49" s="35"/>
      <c r="N49" s="39"/>
      <c r="P49" s="51">
        <v>19.309428513558299</v>
      </c>
      <c r="Q49" s="35">
        <v>10.27136722</v>
      </c>
      <c r="R49" s="35">
        <v>10.27136722</v>
      </c>
      <c r="S49" s="39">
        <v>21.853486216646132</v>
      </c>
      <c r="U49" s="35"/>
      <c r="V49" s="35"/>
      <c r="W49" s="35"/>
      <c r="X49" s="51">
        <v>21.152006055166598</v>
      </c>
      <c r="Y49" s="15">
        <v>12.864716339999999</v>
      </c>
      <c r="Z49" s="1">
        <v>12.864716339999999</v>
      </c>
      <c r="AA49" s="1">
        <v>10.926743108323066</v>
      </c>
      <c r="AB49" s="34"/>
      <c r="AC49" s="34"/>
      <c r="AD49" s="34"/>
      <c r="AE49" s="39"/>
      <c r="AF49" s="51">
        <v>0.53876465479238</v>
      </c>
      <c r="AG49" s="15">
        <v>0.53876465479238</v>
      </c>
      <c r="AH49" s="15">
        <v>0.53876465479238</v>
      </c>
      <c r="AI49" s="15">
        <v>21.853486216646132</v>
      </c>
      <c r="AM49" s="17"/>
    </row>
    <row r="50" spans="1:39">
      <c r="A50" s="7" t="s">
        <v>2</v>
      </c>
      <c r="B50" s="23">
        <v>2607</v>
      </c>
      <c r="C50" s="7" t="s">
        <v>40</v>
      </c>
      <c r="D50" s="7"/>
      <c r="E50" s="7"/>
      <c r="F50" s="32" t="str">
        <f t="shared" si="0"/>
        <v>ACT2607MAWSON</v>
      </c>
      <c r="G50" s="38">
        <v>38</v>
      </c>
      <c r="H50" s="51">
        <v>15.9251095093553</v>
      </c>
      <c r="I50" s="1">
        <v>11.35510829</v>
      </c>
      <c r="J50" s="34">
        <v>11.35510829</v>
      </c>
      <c r="K50" s="34">
        <v>10.926743108323066</v>
      </c>
      <c r="L50" s="35"/>
      <c r="M50" s="35"/>
      <c r="N50" s="39"/>
      <c r="P50" s="51">
        <v>18.078767057484502</v>
      </c>
      <c r="Q50" s="35">
        <v>10.27136722</v>
      </c>
      <c r="R50" s="35">
        <v>10.27136722</v>
      </c>
      <c r="S50" s="39">
        <v>21.853486216646132</v>
      </c>
      <c r="U50" s="35"/>
      <c r="V50" s="35"/>
      <c r="W50" s="35"/>
      <c r="X50" s="51">
        <v>18.306101437995899</v>
      </c>
      <c r="Y50" s="15">
        <v>12.864716339999999</v>
      </c>
      <c r="Z50" s="1">
        <v>12.864716339999999</v>
      </c>
      <c r="AA50" s="1">
        <v>10.926743108323066</v>
      </c>
      <c r="AB50" s="34"/>
      <c r="AC50" s="34"/>
      <c r="AD50" s="34"/>
      <c r="AE50" s="39"/>
      <c r="AF50" s="51">
        <v>0.53876465479238</v>
      </c>
      <c r="AG50" s="15">
        <v>0.53876465479238</v>
      </c>
      <c r="AH50" s="15">
        <v>0.53876465479238</v>
      </c>
      <c r="AI50" s="15">
        <v>21.853486216646132</v>
      </c>
      <c r="AM50" s="17"/>
    </row>
    <row r="51" spans="1:39">
      <c r="A51" s="7" t="s">
        <v>2</v>
      </c>
      <c r="B51" s="23">
        <v>2607</v>
      </c>
      <c r="C51" s="7" t="s">
        <v>41</v>
      </c>
      <c r="D51" s="7"/>
      <c r="E51" s="7"/>
      <c r="F51" s="32" t="str">
        <f t="shared" si="0"/>
        <v>ACT2607PEARCE</v>
      </c>
      <c r="G51" s="38">
        <v>39</v>
      </c>
      <c r="H51" s="51">
        <v>15.9251095093553</v>
      </c>
      <c r="I51" s="1">
        <v>11.35510829</v>
      </c>
      <c r="J51" s="34">
        <v>11.35510829</v>
      </c>
      <c r="K51" s="34">
        <v>10.926743108323066</v>
      </c>
      <c r="L51" s="35"/>
      <c r="M51" s="35"/>
      <c r="N51" s="39"/>
      <c r="P51" s="51">
        <v>18.078767057484502</v>
      </c>
      <c r="Q51" s="35">
        <v>10.27136722</v>
      </c>
      <c r="R51" s="35">
        <v>10.27136722</v>
      </c>
      <c r="S51" s="39">
        <v>21.853486216646132</v>
      </c>
      <c r="U51" s="35"/>
      <c r="V51" s="35"/>
      <c r="W51" s="35"/>
      <c r="X51" s="51">
        <v>18.306101437995899</v>
      </c>
      <c r="Y51" s="15">
        <v>12.864716339999999</v>
      </c>
      <c r="Z51" s="1">
        <v>12.864716339999999</v>
      </c>
      <c r="AA51" s="1">
        <v>10.926743108323066</v>
      </c>
      <c r="AB51" s="34"/>
      <c r="AC51" s="34"/>
      <c r="AD51" s="34"/>
      <c r="AE51" s="39"/>
      <c r="AF51" s="51">
        <v>0.53876465479238</v>
      </c>
      <c r="AG51" s="15">
        <v>0.53876465479238</v>
      </c>
      <c r="AH51" s="15">
        <v>0.53876465479238</v>
      </c>
      <c r="AI51" s="15">
        <v>21.853486216646132</v>
      </c>
      <c r="AM51" s="17"/>
    </row>
    <row r="52" spans="1:39">
      <c r="A52" s="7" t="s">
        <v>2</v>
      </c>
      <c r="B52" s="23">
        <v>2607</v>
      </c>
      <c r="C52" s="7" t="s">
        <v>42</v>
      </c>
      <c r="D52" s="7"/>
      <c r="E52" s="7"/>
      <c r="F52" s="32" t="str">
        <f t="shared" si="0"/>
        <v>ACT2607TORRENS</v>
      </c>
      <c r="G52" s="38">
        <v>40</v>
      </c>
      <c r="H52" s="51">
        <v>13.6176192792169</v>
      </c>
      <c r="I52" s="1">
        <v>11.35510829</v>
      </c>
      <c r="J52" s="34">
        <v>11.35510829</v>
      </c>
      <c r="K52" s="34">
        <v>10.435292172631996</v>
      </c>
      <c r="L52" s="35"/>
      <c r="M52" s="35"/>
      <c r="N52" s="39"/>
      <c r="P52" s="51">
        <v>16.5404402373922</v>
      </c>
      <c r="Q52" s="35">
        <v>10.27136722</v>
      </c>
      <c r="R52" s="35">
        <v>10.27136722</v>
      </c>
      <c r="S52" s="39">
        <v>20.870584345263993</v>
      </c>
      <c r="U52" s="35"/>
      <c r="V52" s="35"/>
      <c r="W52" s="35"/>
      <c r="X52" s="51">
        <v>15.9986112078575</v>
      </c>
      <c r="Y52" s="15">
        <v>12.864716339999999</v>
      </c>
      <c r="Z52" s="1">
        <v>12.864716339999999</v>
      </c>
      <c r="AA52" s="1">
        <v>10.435292172631996</v>
      </c>
      <c r="AB52" s="34"/>
      <c r="AC52" s="34"/>
      <c r="AD52" s="34"/>
      <c r="AE52" s="39"/>
      <c r="AF52" s="51">
        <v>0.53876465479238</v>
      </c>
      <c r="AG52" s="15">
        <v>0.53876465479238</v>
      </c>
      <c r="AH52" s="15">
        <v>0.53876465479238</v>
      </c>
      <c r="AI52" s="15">
        <v>20.870584345263993</v>
      </c>
      <c r="AM52" s="17"/>
    </row>
    <row r="53" spans="1:39">
      <c r="A53" s="7" t="s">
        <v>2</v>
      </c>
      <c r="B53" s="23">
        <v>2608</v>
      </c>
      <c r="C53" s="7" t="s">
        <v>43</v>
      </c>
      <c r="D53" s="7"/>
      <c r="E53" s="7"/>
      <c r="F53" s="32" t="str">
        <f t="shared" si="0"/>
        <v>ACT2608CIVIC SQUARE</v>
      </c>
      <c r="G53" s="38">
        <v>41</v>
      </c>
      <c r="H53" s="51">
        <v>13.6176192792169</v>
      </c>
      <c r="I53" s="1">
        <v>15.9251095093553</v>
      </c>
      <c r="J53" s="34">
        <v>15.9251095093553</v>
      </c>
      <c r="K53" s="34">
        <v>15.9251095093553</v>
      </c>
      <c r="L53" s="35"/>
      <c r="M53" s="35"/>
      <c r="N53" s="39"/>
      <c r="P53" s="51">
        <v>16.5404402373922</v>
      </c>
      <c r="Q53" s="35">
        <v>18.078767057484502</v>
      </c>
      <c r="R53" s="35">
        <v>18.078767057484502</v>
      </c>
      <c r="S53" s="39">
        <v>18.078767057484502</v>
      </c>
      <c r="U53" s="35"/>
      <c r="V53" s="35"/>
      <c r="W53" s="35"/>
      <c r="X53" s="51">
        <v>15.9986112078575</v>
      </c>
      <c r="Y53" s="15">
        <v>18.306101437995899</v>
      </c>
      <c r="Z53" s="1">
        <v>18.306101437995899</v>
      </c>
      <c r="AA53" s="1">
        <v>18.306101437995899</v>
      </c>
      <c r="AB53" s="34"/>
      <c r="AC53" s="34"/>
      <c r="AD53" s="34"/>
      <c r="AE53" s="39"/>
      <c r="AF53" s="51">
        <v>0.53876465479238</v>
      </c>
      <c r="AG53" s="15">
        <v>0.53876465479238</v>
      </c>
      <c r="AH53" s="15">
        <v>0.53876465479238</v>
      </c>
      <c r="AI53" s="15">
        <v>0.53876465479238</v>
      </c>
      <c r="AM53" s="17"/>
    </row>
    <row r="54" spans="1:39">
      <c r="A54" s="7" t="s">
        <v>2</v>
      </c>
      <c r="B54" s="23">
        <v>2609</v>
      </c>
      <c r="C54" s="7" t="s">
        <v>44</v>
      </c>
      <c r="D54" s="7"/>
      <c r="E54" s="7"/>
      <c r="F54" s="32" t="str">
        <f t="shared" si="0"/>
        <v>ACT2609FYSHWICK</v>
      </c>
      <c r="G54" s="38">
        <v>42</v>
      </c>
      <c r="H54" s="51">
        <v>14.540615371272301</v>
      </c>
      <c r="I54" s="1">
        <v>11.35510829</v>
      </c>
      <c r="J54" s="34">
        <v>11.35510829</v>
      </c>
      <c r="K54" s="34">
        <v>10.926743108323066</v>
      </c>
      <c r="L54" s="35"/>
      <c r="M54" s="35"/>
      <c r="N54" s="39"/>
      <c r="P54" s="51">
        <v>17.0019382834199</v>
      </c>
      <c r="Q54" s="35">
        <v>10.27136722</v>
      </c>
      <c r="R54" s="35">
        <v>10.27136722</v>
      </c>
      <c r="S54" s="39">
        <v>21.853486216646132</v>
      </c>
      <c r="U54" s="35"/>
      <c r="V54" s="35"/>
      <c r="W54" s="35"/>
      <c r="X54" s="51">
        <v>16.844690958908199</v>
      </c>
      <c r="Y54" s="15">
        <v>12.864716339999999</v>
      </c>
      <c r="Z54" s="1">
        <v>12.864716339999999</v>
      </c>
      <c r="AA54" s="1">
        <v>10.926743108323066</v>
      </c>
      <c r="AB54" s="34"/>
      <c r="AC54" s="34"/>
      <c r="AD54" s="34"/>
      <c r="AE54" s="39"/>
      <c r="AF54" s="51">
        <v>0.53876465479238</v>
      </c>
      <c r="AG54" s="15">
        <v>0.53876465479238</v>
      </c>
      <c r="AH54" s="15">
        <v>0.53876465479238</v>
      </c>
      <c r="AI54" s="15">
        <v>21.853486216646132</v>
      </c>
      <c r="AM54" s="17"/>
    </row>
    <row r="55" spans="1:39">
      <c r="A55" s="7" t="s">
        <v>2</v>
      </c>
      <c r="B55" s="23">
        <v>2609</v>
      </c>
      <c r="C55" s="7" t="s">
        <v>45</v>
      </c>
      <c r="D55" s="7"/>
      <c r="E55" s="7"/>
      <c r="F55" s="32" t="str">
        <f t="shared" si="0"/>
        <v>ACT2609PIALLIGO</v>
      </c>
      <c r="G55" s="38">
        <v>43</v>
      </c>
      <c r="H55" s="51">
        <v>15.155946099309199</v>
      </c>
      <c r="I55" s="1">
        <v>11.35510829</v>
      </c>
      <c r="J55" s="34">
        <v>11.35510829</v>
      </c>
      <c r="K55" s="34">
        <v>6.3443948598690252</v>
      </c>
      <c r="L55" s="35"/>
      <c r="M55" s="35"/>
      <c r="N55" s="39"/>
      <c r="P55" s="51">
        <v>17.309603647438401</v>
      </c>
      <c r="Q55" s="35">
        <v>10.27136722</v>
      </c>
      <c r="R55" s="35">
        <v>10.27136722</v>
      </c>
      <c r="S55" s="39">
        <v>12.68878971973805</v>
      </c>
      <c r="U55" s="35"/>
      <c r="V55" s="35"/>
      <c r="W55" s="35"/>
      <c r="X55" s="51">
        <v>17.460021686945101</v>
      </c>
      <c r="Y55" s="15">
        <v>12.864716339999999</v>
      </c>
      <c r="Z55" s="1">
        <v>12.864716339999999</v>
      </c>
      <c r="AA55" s="1">
        <v>6.3443948598690252</v>
      </c>
      <c r="AB55" s="34"/>
      <c r="AC55" s="34"/>
      <c r="AD55" s="34"/>
      <c r="AE55" s="39"/>
      <c r="AF55" s="51">
        <v>0.53876465479238</v>
      </c>
      <c r="AG55" s="15">
        <v>0.53876465479238</v>
      </c>
      <c r="AH55" s="15">
        <v>0.53876465479238</v>
      </c>
      <c r="AI55" s="15">
        <v>12.68878971973805</v>
      </c>
      <c r="AM55" s="17"/>
    </row>
    <row r="56" spans="1:39">
      <c r="A56" s="7" t="s">
        <v>2</v>
      </c>
      <c r="B56" s="23">
        <v>2609</v>
      </c>
      <c r="C56" s="7" t="s">
        <v>46</v>
      </c>
      <c r="D56" s="7"/>
      <c r="E56" s="7"/>
      <c r="F56" s="32" t="str">
        <f t="shared" si="0"/>
        <v>ACT2609SYMONSTON</v>
      </c>
      <c r="G56" s="38">
        <v>44</v>
      </c>
      <c r="H56" s="51">
        <v>15.9251095093553</v>
      </c>
      <c r="I56" s="1">
        <v>11.35510829</v>
      </c>
      <c r="J56" s="34">
        <v>11.35510829</v>
      </c>
      <c r="K56" s="34">
        <v>10.926743108323066</v>
      </c>
      <c r="L56" s="35"/>
      <c r="M56" s="35"/>
      <c r="N56" s="39"/>
      <c r="P56" s="51">
        <v>18.078767057484502</v>
      </c>
      <c r="Q56" s="35">
        <v>10.27136722</v>
      </c>
      <c r="R56" s="35">
        <v>10.27136722</v>
      </c>
      <c r="S56" s="39">
        <v>21.853486216646132</v>
      </c>
      <c r="U56" s="35"/>
      <c r="V56" s="35"/>
      <c r="W56" s="35"/>
      <c r="X56" s="51">
        <v>18.306101437995899</v>
      </c>
      <c r="Y56" s="15">
        <v>12.864716339999999</v>
      </c>
      <c r="Z56" s="1">
        <v>12.864716339999999</v>
      </c>
      <c r="AA56" s="1">
        <v>10.926743108323066</v>
      </c>
      <c r="AB56" s="34"/>
      <c r="AC56" s="34"/>
      <c r="AD56" s="34"/>
      <c r="AE56" s="39"/>
      <c r="AF56" s="51">
        <v>0.53876465479238</v>
      </c>
      <c r="AG56" s="15">
        <v>0.53876465479238</v>
      </c>
      <c r="AH56" s="15">
        <v>0.53876465479238</v>
      </c>
      <c r="AI56" s="15">
        <v>21.853486216646132</v>
      </c>
      <c r="AM56" s="17"/>
    </row>
    <row r="57" spans="1:39">
      <c r="A57" s="7" t="s">
        <v>2</v>
      </c>
      <c r="B57" s="23">
        <v>2610</v>
      </c>
      <c r="C57" s="7" t="s">
        <v>47</v>
      </c>
      <c r="D57" s="7"/>
      <c r="E57" s="7"/>
      <c r="F57" s="32" t="str">
        <f t="shared" si="0"/>
        <v>ACT2610CANBERRA BC</v>
      </c>
      <c r="G57" s="38">
        <v>45</v>
      </c>
      <c r="H57" s="51">
        <v>17.0019382834199</v>
      </c>
      <c r="I57" s="1">
        <v>15.155946099309199</v>
      </c>
      <c r="J57" s="34">
        <v>15.155946099309199</v>
      </c>
      <c r="K57" s="34">
        <v>15.155946099309199</v>
      </c>
      <c r="L57" s="35"/>
      <c r="M57" s="35"/>
      <c r="N57" s="39"/>
      <c r="P57" s="51">
        <v>18.767937472885801</v>
      </c>
      <c r="Q57" s="35">
        <v>17.309603647438401</v>
      </c>
      <c r="R57" s="35">
        <v>17.309603647438401</v>
      </c>
      <c r="S57" s="39">
        <v>17.309603647438401</v>
      </c>
      <c r="U57" s="35"/>
      <c r="V57" s="35"/>
      <c r="W57" s="35"/>
      <c r="X57" s="51">
        <v>19.382930212060501</v>
      </c>
      <c r="Y57" s="15">
        <v>17.460021686945101</v>
      </c>
      <c r="Z57" s="1">
        <v>17.460021686945101</v>
      </c>
      <c r="AA57" s="1">
        <v>17.460021686945101</v>
      </c>
      <c r="AB57" s="34"/>
      <c r="AC57" s="34"/>
      <c r="AD57" s="34"/>
      <c r="AE57" s="39"/>
      <c r="AF57" s="51">
        <v>-3.4612353452076201</v>
      </c>
      <c r="AG57" s="15">
        <v>0.53876465479238</v>
      </c>
      <c r="AH57" s="15">
        <v>0.53876465479238</v>
      </c>
      <c r="AI57" s="15">
        <v>0.53876465479238</v>
      </c>
      <c r="AM57" s="17"/>
    </row>
    <row r="58" spans="1:39">
      <c r="A58" s="7" t="s">
        <v>2</v>
      </c>
      <c r="B58" s="23">
        <v>2611</v>
      </c>
      <c r="C58" s="7" t="s">
        <v>48</v>
      </c>
      <c r="D58" s="7"/>
      <c r="E58" s="7"/>
      <c r="F58" s="32" t="str">
        <f t="shared" si="0"/>
        <v>ACT2611CHAPMAN</v>
      </c>
      <c r="G58" s="38">
        <v>46</v>
      </c>
      <c r="H58" s="51">
        <v>19.001763149539901</v>
      </c>
      <c r="I58" s="1">
        <v>11.365608290000001</v>
      </c>
      <c r="J58" s="34">
        <v>11.365608290000001</v>
      </c>
      <c r="K58" s="34">
        <v>10.926743108323066</v>
      </c>
      <c r="L58" s="35"/>
      <c r="M58" s="35"/>
      <c r="N58" s="39"/>
      <c r="P58" s="51">
        <v>19.309428513558299</v>
      </c>
      <c r="Q58" s="35">
        <v>10.279646960000001</v>
      </c>
      <c r="R58" s="35">
        <v>10.279646960000001</v>
      </c>
      <c r="S58" s="39">
        <v>21.853486216646132</v>
      </c>
      <c r="U58" s="35"/>
      <c r="V58" s="35"/>
      <c r="W58" s="35"/>
      <c r="X58" s="51">
        <v>21.305838737175801</v>
      </c>
      <c r="Y58" s="15">
        <v>12.875027340000001</v>
      </c>
      <c r="Z58" s="1">
        <v>12.875027340000001</v>
      </c>
      <c r="AA58" s="1">
        <v>10.926743108323066</v>
      </c>
      <c r="AB58" s="34"/>
      <c r="AC58" s="34"/>
      <c r="AD58" s="34"/>
      <c r="AE58" s="39"/>
      <c r="AF58" s="51">
        <v>0.53876465479238</v>
      </c>
      <c r="AG58" s="15">
        <v>0.53876465479238</v>
      </c>
      <c r="AH58" s="15">
        <v>0.53876465479238</v>
      </c>
      <c r="AI58" s="15">
        <v>21.853486216646132</v>
      </c>
      <c r="AM58" s="17"/>
    </row>
    <row r="59" spans="1:39">
      <c r="A59" s="7" t="s">
        <v>2</v>
      </c>
      <c r="B59" s="23">
        <v>2611</v>
      </c>
      <c r="C59" s="7" t="s">
        <v>49</v>
      </c>
      <c r="D59" s="7"/>
      <c r="E59" s="7"/>
      <c r="F59" s="32" t="str">
        <f t="shared" si="0"/>
        <v>ACT2611DUFFY</v>
      </c>
      <c r="G59" s="38">
        <v>47</v>
      </c>
      <c r="H59" s="51">
        <v>17.4634363294476</v>
      </c>
      <c r="I59" s="1">
        <v>11.365608290000001</v>
      </c>
      <c r="J59" s="34">
        <v>11.365608290000001</v>
      </c>
      <c r="K59" s="34">
        <v>7.3745463891177092</v>
      </c>
      <c r="L59" s="35"/>
      <c r="M59" s="35"/>
      <c r="N59" s="39"/>
      <c r="P59" s="51">
        <v>18.9217701548951</v>
      </c>
      <c r="Q59" s="35">
        <v>10.279646960000001</v>
      </c>
      <c r="R59" s="35">
        <v>10.279646960000001</v>
      </c>
      <c r="S59" s="39">
        <v>14.749092778235418</v>
      </c>
      <c r="U59" s="35"/>
      <c r="V59" s="35"/>
      <c r="W59" s="35"/>
      <c r="X59" s="51">
        <v>19.844428258088101</v>
      </c>
      <c r="Y59" s="15">
        <v>12.875027340000001</v>
      </c>
      <c r="Z59" s="1">
        <v>12.875027340000001</v>
      </c>
      <c r="AA59" s="1">
        <v>7.3745463891177092</v>
      </c>
      <c r="AB59" s="34"/>
      <c r="AC59" s="34"/>
      <c r="AD59" s="34"/>
      <c r="AE59" s="39"/>
      <c r="AF59" s="51">
        <v>-3.4612353452076201</v>
      </c>
      <c r="AG59" s="15">
        <v>-3.4612353452076201</v>
      </c>
      <c r="AH59" s="15">
        <v>-3.4612353452076201</v>
      </c>
      <c r="AI59" s="15">
        <v>14.749092778235418</v>
      </c>
      <c r="AM59" s="17"/>
    </row>
    <row r="60" spans="1:39">
      <c r="A60" s="7" t="s">
        <v>2</v>
      </c>
      <c r="B60" s="23">
        <v>2611</v>
      </c>
      <c r="C60" s="7" t="s">
        <v>50</v>
      </c>
      <c r="D60" s="7"/>
      <c r="E60" s="7"/>
      <c r="F60" s="32" t="str">
        <f t="shared" si="0"/>
        <v>ACT2611FISHER</v>
      </c>
      <c r="G60" s="38">
        <v>48</v>
      </c>
      <c r="H60" s="51">
        <v>18.847930467530599</v>
      </c>
      <c r="I60" s="1">
        <v>11.365608290000001</v>
      </c>
      <c r="J60" s="34">
        <v>11.365608290000001</v>
      </c>
      <c r="K60" s="34">
        <v>8.4363420004427141</v>
      </c>
      <c r="L60" s="35"/>
      <c r="M60" s="35"/>
      <c r="N60" s="39"/>
      <c r="P60" s="51">
        <v>19.309428513558299</v>
      </c>
      <c r="Q60" s="35">
        <v>10.279646960000001</v>
      </c>
      <c r="R60" s="35">
        <v>10.279646960000001</v>
      </c>
      <c r="S60" s="39">
        <v>16.872684000885428</v>
      </c>
      <c r="U60" s="35"/>
      <c r="V60" s="35"/>
      <c r="W60" s="35"/>
      <c r="X60" s="51">
        <v>21.2289223961712</v>
      </c>
      <c r="Y60" s="15">
        <v>12.875027340000001</v>
      </c>
      <c r="Z60" s="1">
        <v>12.875027340000001</v>
      </c>
      <c r="AA60" s="1">
        <v>8.4363420004427141</v>
      </c>
      <c r="AB60" s="34"/>
      <c r="AC60" s="34"/>
      <c r="AD60" s="34"/>
      <c r="AE60" s="39"/>
      <c r="AF60" s="51">
        <v>0.53876465479238</v>
      </c>
      <c r="AG60" s="15">
        <v>0.53876465479238</v>
      </c>
      <c r="AH60" s="15">
        <v>0.53876465479238</v>
      </c>
      <c r="AI60" s="15">
        <v>16.872684000885428</v>
      </c>
      <c r="AM60" s="17"/>
    </row>
    <row r="61" spans="1:39">
      <c r="A61" s="7" t="s">
        <v>2</v>
      </c>
      <c r="B61" s="23">
        <v>2611</v>
      </c>
      <c r="C61" s="7" t="s">
        <v>51</v>
      </c>
      <c r="D61" s="7"/>
      <c r="E61" s="7"/>
      <c r="F61" s="32" t="str">
        <f t="shared" si="0"/>
        <v>ACT2611HOLDER</v>
      </c>
      <c r="G61" s="38">
        <v>49</v>
      </c>
      <c r="H61" s="51">
        <v>18.540265103512201</v>
      </c>
      <c r="I61" s="1">
        <v>11.365608290000001</v>
      </c>
      <c r="J61" s="34">
        <v>11.365608290000001</v>
      </c>
      <c r="K61" s="34">
        <v>7.3745463891177092</v>
      </c>
      <c r="L61" s="35"/>
      <c r="M61" s="35"/>
      <c r="N61" s="39"/>
      <c r="P61" s="51">
        <v>19.229435518913501</v>
      </c>
      <c r="Q61" s="35">
        <v>10.279646960000001</v>
      </c>
      <c r="R61" s="35">
        <v>10.279646960000001</v>
      </c>
      <c r="S61" s="39">
        <v>14.749092778235418</v>
      </c>
      <c r="U61" s="35"/>
      <c r="V61" s="35"/>
      <c r="W61" s="35"/>
      <c r="X61" s="51">
        <v>20.921257032152699</v>
      </c>
      <c r="Y61" s="15">
        <v>12.875027340000001</v>
      </c>
      <c r="Z61" s="1">
        <v>12.875027340000001</v>
      </c>
      <c r="AA61" s="1">
        <v>7.3745463891177092</v>
      </c>
      <c r="AB61" s="34"/>
      <c r="AC61" s="34"/>
      <c r="AD61" s="34"/>
      <c r="AE61" s="39"/>
      <c r="AF61" s="51">
        <v>0.53876465479238</v>
      </c>
      <c r="AG61" s="15">
        <v>-3.4612353452076201</v>
      </c>
      <c r="AH61" s="15">
        <v>-3.4612353452076201</v>
      </c>
      <c r="AI61" s="15">
        <v>14.749092778235418</v>
      </c>
      <c r="AM61" s="17"/>
    </row>
    <row r="62" spans="1:39">
      <c r="A62" s="7" t="s">
        <v>2</v>
      </c>
      <c r="B62" s="23">
        <v>2611</v>
      </c>
      <c r="C62" s="7" t="s">
        <v>52</v>
      </c>
      <c r="D62" s="7"/>
      <c r="E62" s="7"/>
      <c r="F62" s="32" t="str">
        <f t="shared" si="0"/>
        <v>ACT2611RIVETT</v>
      </c>
      <c r="G62" s="38">
        <v>50</v>
      </c>
      <c r="H62" s="51">
        <v>0.84335336517065096</v>
      </c>
      <c r="I62" s="1">
        <v>11.365608290000001</v>
      </c>
      <c r="J62" s="34">
        <v>11.365608290000001</v>
      </c>
      <c r="K62" s="34">
        <v>8.4369802195647097</v>
      </c>
      <c r="L62" s="35"/>
      <c r="M62" s="35"/>
      <c r="N62" s="39"/>
      <c r="P62" s="51">
        <v>11.771627095106201</v>
      </c>
      <c r="Q62" s="35">
        <v>10.279646960000001</v>
      </c>
      <c r="R62" s="35">
        <v>10.279646960000001</v>
      </c>
      <c r="S62" s="39">
        <v>16.873960439129419</v>
      </c>
      <c r="U62" s="35"/>
      <c r="V62" s="35"/>
      <c r="W62" s="35"/>
      <c r="X62" s="51">
        <v>3.1535822613176099</v>
      </c>
      <c r="Y62" s="15">
        <v>12.875027340000001</v>
      </c>
      <c r="Z62" s="1">
        <v>12.875027340000001</v>
      </c>
      <c r="AA62" s="1">
        <v>8.4369802195647097</v>
      </c>
      <c r="AB62" s="34"/>
      <c r="AC62" s="34"/>
      <c r="AD62" s="34"/>
      <c r="AE62" s="39"/>
      <c r="AF62" s="51">
        <v>0.53876465479238</v>
      </c>
      <c r="AG62" s="15">
        <v>0.53876465479238</v>
      </c>
      <c r="AH62" s="15">
        <v>0.53876465479238</v>
      </c>
      <c r="AI62" s="15">
        <v>16.873960439129419</v>
      </c>
      <c r="AM62" s="17"/>
    </row>
    <row r="63" spans="1:39">
      <c r="A63" s="7" t="s">
        <v>2</v>
      </c>
      <c r="B63" s="23">
        <v>2611</v>
      </c>
      <c r="C63" s="7" t="s">
        <v>53</v>
      </c>
      <c r="D63" s="7"/>
      <c r="E63" s="7"/>
      <c r="F63" s="32" t="str">
        <f t="shared" si="0"/>
        <v>ACT2611STIRLING</v>
      </c>
      <c r="G63" s="38">
        <v>51</v>
      </c>
      <c r="H63" s="51">
        <v>19.001763149539901</v>
      </c>
      <c r="I63" s="1">
        <v>11.365608290000001</v>
      </c>
      <c r="J63" s="34">
        <v>11.365608290000001</v>
      </c>
      <c r="K63" s="34">
        <v>10.926743108323066</v>
      </c>
      <c r="L63" s="35"/>
      <c r="M63" s="35"/>
      <c r="N63" s="39"/>
      <c r="P63" s="51">
        <v>19.309428513558299</v>
      </c>
      <c r="Q63" s="35">
        <v>10.279646960000001</v>
      </c>
      <c r="R63" s="35">
        <v>10.279646960000001</v>
      </c>
      <c r="S63" s="39">
        <v>21.853486216646132</v>
      </c>
      <c r="U63" s="35"/>
      <c r="V63" s="35"/>
      <c r="W63" s="35"/>
      <c r="X63" s="51">
        <v>21.305838737175801</v>
      </c>
      <c r="Y63" s="15">
        <v>12.875027340000001</v>
      </c>
      <c r="Z63" s="1">
        <v>12.875027340000001</v>
      </c>
      <c r="AA63" s="1">
        <v>10.926743108323066</v>
      </c>
      <c r="AB63" s="34"/>
      <c r="AC63" s="34"/>
      <c r="AD63" s="34"/>
      <c r="AE63" s="39"/>
      <c r="AF63" s="51">
        <v>0.53876465479238</v>
      </c>
      <c r="AG63" s="15">
        <v>0.53876465479238</v>
      </c>
      <c r="AH63" s="15">
        <v>0.53876465479238</v>
      </c>
      <c r="AI63" s="15">
        <v>21.853486216646132</v>
      </c>
      <c r="AM63" s="17"/>
    </row>
    <row r="64" spans="1:39">
      <c r="A64" s="7" t="s">
        <v>2</v>
      </c>
      <c r="B64" s="23">
        <v>2611</v>
      </c>
      <c r="C64" s="7" t="s">
        <v>54</v>
      </c>
      <c r="D64" s="7"/>
      <c r="E64" s="7"/>
      <c r="F64" s="32" t="str">
        <f t="shared" si="0"/>
        <v>ACT2611URIARRA</v>
      </c>
      <c r="G64" s="38">
        <v>52</v>
      </c>
      <c r="H64" s="51">
        <v>16.386607555383002</v>
      </c>
      <c r="I64" s="1">
        <v>11.365608290000001</v>
      </c>
      <c r="J64" s="34">
        <v>11.365608290000001</v>
      </c>
      <c r="K64" s="34">
        <v>8.4363420004427141</v>
      </c>
      <c r="L64" s="35"/>
      <c r="M64" s="35"/>
      <c r="N64" s="39"/>
      <c r="P64" s="51">
        <v>18.540265103512201</v>
      </c>
      <c r="Q64" s="35">
        <v>10.279646960000001</v>
      </c>
      <c r="R64" s="35">
        <v>10.279646960000001</v>
      </c>
      <c r="S64" s="39">
        <v>16.872684000885428</v>
      </c>
      <c r="U64" s="35"/>
      <c r="V64" s="35"/>
      <c r="W64" s="35"/>
      <c r="X64" s="51">
        <v>18.767599484023499</v>
      </c>
      <c r="Y64" s="15">
        <v>12.875027340000001</v>
      </c>
      <c r="Z64" s="1">
        <v>12.875027340000001</v>
      </c>
      <c r="AA64" s="1">
        <v>8.4363420004427141</v>
      </c>
      <c r="AB64" s="34"/>
      <c r="AC64" s="34"/>
      <c r="AD64" s="34"/>
      <c r="AE64" s="39"/>
      <c r="AF64" s="51">
        <v>-3.4612353452076201</v>
      </c>
      <c r="AG64" s="15">
        <v>0.53876465479238</v>
      </c>
      <c r="AH64" s="15">
        <v>0.53876465479238</v>
      </c>
      <c r="AI64" s="15">
        <v>16.872684000885428</v>
      </c>
      <c r="AM64" s="17"/>
    </row>
    <row r="65" spans="1:39">
      <c r="A65" s="7" t="s">
        <v>2</v>
      </c>
      <c r="B65" s="23">
        <v>2611</v>
      </c>
      <c r="C65" s="7" t="s">
        <v>55</v>
      </c>
      <c r="D65" s="7"/>
      <c r="E65" s="7"/>
      <c r="F65" s="32" t="str">
        <f t="shared" si="0"/>
        <v>ACT2611WARAMANGA</v>
      </c>
      <c r="G65" s="38">
        <v>53</v>
      </c>
      <c r="H65" s="51">
        <v>15.3097787813184</v>
      </c>
      <c r="I65" s="1">
        <v>11.365608290000001</v>
      </c>
      <c r="J65" s="34">
        <v>11.365608290000001</v>
      </c>
      <c r="K65" s="34">
        <v>10.926743108323066</v>
      </c>
      <c r="L65" s="35"/>
      <c r="M65" s="35"/>
      <c r="N65" s="39"/>
      <c r="P65" s="51">
        <v>17.4634363294476</v>
      </c>
      <c r="Q65" s="35">
        <v>10.279646960000001</v>
      </c>
      <c r="R65" s="35">
        <v>10.279646960000001</v>
      </c>
      <c r="S65" s="39">
        <v>21.853486216646132</v>
      </c>
      <c r="U65" s="35"/>
      <c r="V65" s="35"/>
      <c r="W65" s="35"/>
      <c r="X65" s="51">
        <v>17.6138543689543</v>
      </c>
      <c r="Y65" s="15">
        <v>12.875027340000001</v>
      </c>
      <c r="Z65" s="1">
        <v>12.875027340000001</v>
      </c>
      <c r="AA65" s="1">
        <v>10.926743108323066</v>
      </c>
      <c r="AB65" s="34"/>
      <c r="AC65" s="34"/>
      <c r="AD65" s="34"/>
      <c r="AE65" s="39"/>
      <c r="AF65" s="51">
        <v>0.53876465479238</v>
      </c>
      <c r="AG65" s="15">
        <v>0.53876465479238</v>
      </c>
      <c r="AH65" s="15">
        <v>0.53876465479238</v>
      </c>
      <c r="AI65" s="15">
        <v>21.853486216646132</v>
      </c>
      <c r="AM65" s="17"/>
    </row>
    <row r="66" spans="1:39">
      <c r="A66" s="7" t="s">
        <v>2</v>
      </c>
      <c r="B66" s="23">
        <v>2611</v>
      </c>
      <c r="C66" s="7" t="s">
        <v>56</v>
      </c>
      <c r="D66" s="7"/>
      <c r="E66" s="7"/>
      <c r="F66" s="32" t="str">
        <f t="shared" si="0"/>
        <v>ACT2611WESTON</v>
      </c>
      <c r="G66" s="38">
        <v>54</v>
      </c>
      <c r="H66" s="51">
        <v>18.386432421502999</v>
      </c>
      <c r="I66" s="1">
        <v>11.365608290000001</v>
      </c>
      <c r="J66" s="34">
        <v>11.365608290000001</v>
      </c>
      <c r="K66" s="34">
        <v>10.434702748952903</v>
      </c>
      <c r="L66" s="35"/>
      <c r="M66" s="35"/>
      <c r="N66" s="39"/>
      <c r="P66" s="51">
        <v>19.1555958315491</v>
      </c>
      <c r="Q66" s="35">
        <v>10.279646960000001</v>
      </c>
      <c r="R66" s="35">
        <v>10.279646960000001</v>
      </c>
      <c r="S66" s="39">
        <v>20.869405497905806</v>
      </c>
      <c r="U66" s="35"/>
      <c r="V66" s="35"/>
      <c r="W66" s="35"/>
      <c r="X66" s="51">
        <v>20.7674243501435</v>
      </c>
      <c r="Y66" s="15">
        <v>12.875027340000001</v>
      </c>
      <c r="Z66" s="1">
        <v>12.875027340000001</v>
      </c>
      <c r="AA66" s="1">
        <v>10.434702748952903</v>
      </c>
      <c r="AB66" s="34"/>
      <c r="AC66" s="34"/>
      <c r="AD66" s="34"/>
      <c r="AE66" s="39"/>
      <c r="AF66" s="51">
        <v>-3.4612353452076201</v>
      </c>
      <c r="AG66" s="15">
        <v>-3.4612353452076201</v>
      </c>
      <c r="AH66" s="15">
        <v>-3.4612353452076201</v>
      </c>
      <c r="AI66" s="15">
        <v>20.869405497905806</v>
      </c>
      <c r="AM66" s="17"/>
    </row>
    <row r="67" spans="1:39">
      <c r="A67" s="7" t="s">
        <v>2</v>
      </c>
      <c r="B67" s="23">
        <v>2611</v>
      </c>
      <c r="C67" s="7" t="s">
        <v>57</v>
      </c>
      <c r="D67" s="7"/>
      <c r="E67" s="7"/>
      <c r="F67" s="32" t="str">
        <f t="shared" si="0"/>
        <v>ACT2611WESTON CREEK</v>
      </c>
      <c r="G67" s="38">
        <v>55</v>
      </c>
      <c r="H67" s="51">
        <v>15.9251095093553</v>
      </c>
      <c r="I67" s="1">
        <v>11.365608290000001</v>
      </c>
      <c r="J67" s="34">
        <v>11.365608290000001</v>
      </c>
      <c r="K67" s="34">
        <v>7.3745463891177092</v>
      </c>
      <c r="L67" s="35"/>
      <c r="M67" s="35"/>
      <c r="N67" s="39"/>
      <c r="P67" s="51">
        <v>18.078767057484502</v>
      </c>
      <c r="Q67" s="35">
        <v>10.279646960000001</v>
      </c>
      <c r="R67" s="35">
        <v>10.279646960000001</v>
      </c>
      <c r="S67" s="39">
        <v>14.749092778235418</v>
      </c>
      <c r="U67" s="35"/>
      <c r="V67" s="35"/>
      <c r="W67" s="35"/>
      <c r="X67" s="51">
        <v>18.229185096991301</v>
      </c>
      <c r="Y67" s="15">
        <v>12.875027340000001</v>
      </c>
      <c r="Z67" s="1">
        <v>12.875027340000001</v>
      </c>
      <c r="AA67" s="1">
        <v>7.3745463891177092</v>
      </c>
      <c r="AB67" s="34"/>
      <c r="AC67" s="34"/>
      <c r="AD67" s="34"/>
      <c r="AE67" s="39"/>
      <c r="AF67" s="51">
        <v>-3.4612353452076201</v>
      </c>
      <c r="AG67" s="15">
        <v>0.53876465479238</v>
      </c>
      <c r="AH67" s="15">
        <v>0.53876465479238</v>
      </c>
      <c r="AI67" s="15">
        <v>14.749092778235418</v>
      </c>
      <c r="AM67" s="17"/>
    </row>
    <row r="68" spans="1:39">
      <c r="A68" s="7" t="s">
        <v>2</v>
      </c>
      <c r="B68" s="23">
        <v>2612</v>
      </c>
      <c r="C68" s="7" t="s">
        <v>58</v>
      </c>
      <c r="D68" s="7"/>
      <c r="E68" s="7"/>
      <c r="F68" s="32" t="str">
        <f t="shared" si="0"/>
        <v>ACT2612BRADDON</v>
      </c>
      <c r="G68" s="38">
        <v>56</v>
      </c>
      <c r="H68" s="51">
        <v>16.5404402373922</v>
      </c>
      <c r="I68" s="1">
        <v>11.38660829</v>
      </c>
      <c r="J68" s="34">
        <v>11.38660829</v>
      </c>
      <c r="K68" s="34">
        <v>10.763797986132428</v>
      </c>
      <c r="L68" s="35"/>
      <c r="M68" s="35"/>
      <c r="N68" s="39"/>
      <c r="P68" s="51">
        <v>18.614104790876599</v>
      </c>
      <c r="Q68" s="35">
        <v>10.296206420000001</v>
      </c>
      <c r="R68" s="35">
        <v>10.296206420000001</v>
      </c>
      <c r="S68" s="39">
        <v>21.527595972264855</v>
      </c>
      <c r="U68" s="35"/>
      <c r="V68" s="35"/>
      <c r="W68" s="35"/>
      <c r="X68" s="51">
        <v>18.921432166032801</v>
      </c>
      <c r="Y68" s="15">
        <v>12.89564934</v>
      </c>
      <c r="Z68" s="1">
        <v>12.89564934</v>
      </c>
      <c r="AA68" s="1">
        <v>10.763797986132428</v>
      </c>
      <c r="AB68" s="34"/>
      <c r="AC68" s="34"/>
      <c r="AD68" s="34"/>
      <c r="AE68" s="39"/>
      <c r="AF68" s="51">
        <v>-3.4612353452076201</v>
      </c>
      <c r="AG68" s="15">
        <v>-3.4612353452076201</v>
      </c>
      <c r="AH68" s="15">
        <v>-3.4612353452076201</v>
      </c>
      <c r="AI68" s="15">
        <v>21.527595972264855</v>
      </c>
      <c r="AM68" s="17"/>
    </row>
    <row r="69" spans="1:39">
      <c r="A69" s="7" t="s">
        <v>2</v>
      </c>
      <c r="B69" s="23">
        <v>2612</v>
      </c>
      <c r="C69" s="7" t="s">
        <v>59</v>
      </c>
      <c r="D69" s="7"/>
      <c r="E69" s="7"/>
      <c r="F69" s="32" t="str">
        <f t="shared" si="0"/>
        <v>ACT2612CAMPBELL</v>
      </c>
      <c r="G69" s="38">
        <v>57</v>
      </c>
      <c r="H69" s="51">
        <v>16.5404402373922</v>
      </c>
      <c r="I69" s="1">
        <v>11.38660829</v>
      </c>
      <c r="J69" s="34">
        <v>11.38660829</v>
      </c>
      <c r="K69" s="34">
        <v>10.435292172631996</v>
      </c>
      <c r="L69" s="35"/>
      <c r="M69" s="35"/>
      <c r="N69" s="39"/>
      <c r="P69" s="51">
        <v>18.614104790876599</v>
      </c>
      <c r="Q69" s="35">
        <v>10.296206420000001</v>
      </c>
      <c r="R69" s="35">
        <v>10.296206420000001</v>
      </c>
      <c r="S69" s="39">
        <v>20.870584345263993</v>
      </c>
      <c r="U69" s="35"/>
      <c r="V69" s="35"/>
      <c r="W69" s="35"/>
      <c r="X69" s="51">
        <v>18.8445158250282</v>
      </c>
      <c r="Y69" s="15">
        <v>12.89564934</v>
      </c>
      <c r="Z69" s="1">
        <v>12.89564934</v>
      </c>
      <c r="AA69" s="1">
        <v>10.435292172631996</v>
      </c>
      <c r="AB69" s="34"/>
      <c r="AC69" s="34"/>
      <c r="AD69" s="34"/>
      <c r="AE69" s="39"/>
      <c r="AF69" s="51">
        <v>-3.4612353452076201</v>
      </c>
      <c r="AG69" s="15">
        <v>-3.4612353452076201</v>
      </c>
      <c r="AH69" s="15">
        <v>-3.4612353452076201</v>
      </c>
      <c r="AI69" s="15">
        <v>20.870584345263993</v>
      </c>
      <c r="AM69" s="17"/>
    </row>
    <row r="70" spans="1:39">
      <c r="A70" s="7" t="s">
        <v>2</v>
      </c>
      <c r="B70" s="23">
        <v>2612</v>
      </c>
      <c r="C70" s="7" t="s">
        <v>60</v>
      </c>
      <c r="D70" s="7"/>
      <c r="E70" s="7"/>
      <c r="F70" s="32" t="str">
        <f t="shared" si="0"/>
        <v>ACT2612REID</v>
      </c>
      <c r="G70" s="38">
        <v>58</v>
      </c>
      <c r="H70" s="51">
        <v>18.847930467530599</v>
      </c>
      <c r="I70" s="1">
        <v>11.38660829</v>
      </c>
      <c r="J70" s="34">
        <v>11.38660829</v>
      </c>
      <c r="K70" s="34">
        <v>10.926743108323066</v>
      </c>
      <c r="L70" s="35"/>
      <c r="M70" s="35"/>
      <c r="N70" s="39"/>
      <c r="P70" s="51">
        <v>19.309428513558299</v>
      </c>
      <c r="Q70" s="35">
        <v>10.296206420000001</v>
      </c>
      <c r="R70" s="35">
        <v>10.296206420000001</v>
      </c>
      <c r="S70" s="39">
        <v>21.853486216646132</v>
      </c>
      <c r="U70" s="35"/>
      <c r="V70" s="35"/>
      <c r="W70" s="35"/>
      <c r="X70" s="51">
        <v>21.2289223961712</v>
      </c>
      <c r="Y70" s="15">
        <v>12.89564934</v>
      </c>
      <c r="Z70" s="1">
        <v>12.89564934</v>
      </c>
      <c r="AA70" s="1">
        <v>10.926743108323066</v>
      </c>
      <c r="AB70" s="34"/>
      <c r="AC70" s="34"/>
      <c r="AD70" s="34"/>
      <c r="AE70" s="39"/>
      <c r="AF70" s="51">
        <v>-3.4612353452076201</v>
      </c>
      <c r="AG70" s="15">
        <v>-3.4612353452076201</v>
      </c>
      <c r="AH70" s="15">
        <v>-3.4612353452076201</v>
      </c>
      <c r="AI70" s="15">
        <v>21.853486216646132</v>
      </c>
      <c r="AM70" s="17"/>
    </row>
    <row r="71" spans="1:39">
      <c r="A71" s="7" t="s">
        <v>2</v>
      </c>
      <c r="B71" s="23">
        <v>2612</v>
      </c>
      <c r="C71" s="7" t="s">
        <v>61</v>
      </c>
      <c r="D71" s="7"/>
      <c r="E71" s="7"/>
      <c r="F71" s="32" t="str">
        <f t="shared" si="0"/>
        <v>ACT2612TURNER</v>
      </c>
      <c r="G71" s="38">
        <v>59</v>
      </c>
      <c r="H71" s="51">
        <v>19.1555958315491</v>
      </c>
      <c r="I71" s="1">
        <v>11.38660829</v>
      </c>
      <c r="J71" s="34">
        <v>11.38660829</v>
      </c>
      <c r="K71" s="34">
        <v>10.926743108323066</v>
      </c>
      <c r="L71" s="35"/>
      <c r="M71" s="35"/>
      <c r="N71" s="39"/>
      <c r="P71" s="51">
        <v>19.309428513558299</v>
      </c>
      <c r="Q71" s="35">
        <v>10.296206420000001</v>
      </c>
      <c r="R71" s="35">
        <v>10.296206420000001</v>
      </c>
      <c r="S71" s="39">
        <v>21.853486216646132</v>
      </c>
      <c r="U71" s="35"/>
      <c r="V71" s="35"/>
      <c r="W71" s="35"/>
      <c r="X71" s="51">
        <v>21.459671419185</v>
      </c>
      <c r="Y71" s="15">
        <v>12.89564934</v>
      </c>
      <c r="Z71" s="1">
        <v>12.89564934</v>
      </c>
      <c r="AA71" s="1">
        <v>10.926743108323066</v>
      </c>
      <c r="AB71" s="34"/>
      <c r="AC71" s="34"/>
      <c r="AD71" s="34"/>
      <c r="AE71" s="39"/>
      <c r="AF71" s="51">
        <v>0.53876465479238</v>
      </c>
      <c r="AG71" s="15">
        <v>-3.4612353452076201</v>
      </c>
      <c r="AH71" s="15">
        <v>-3.4612353452076201</v>
      </c>
      <c r="AI71" s="15">
        <v>21.853486216646132</v>
      </c>
      <c r="AM71" s="17"/>
    </row>
    <row r="72" spans="1:39">
      <c r="A72" s="7" t="s">
        <v>2</v>
      </c>
      <c r="B72" s="23">
        <v>2614</v>
      </c>
      <c r="C72" s="7" t="s">
        <v>62</v>
      </c>
      <c r="D72" s="7"/>
      <c r="E72" s="7"/>
      <c r="F72" s="32" t="str">
        <f t="shared" si="0"/>
        <v>ACT2614ARANDA</v>
      </c>
      <c r="G72" s="38">
        <v>60</v>
      </c>
      <c r="H72" s="51">
        <v>17.0019382834199</v>
      </c>
      <c r="I72" s="1">
        <v>11.372608290000001</v>
      </c>
      <c r="J72" s="34">
        <v>11.372608290000001</v>
      </c>
      <c r="K72" s="34">
        <v>10.576355453866881</v>
      </c>
      <c r="L72" s="35"/>
      <c r="M72" s="35"/>
      <c r="N72" s="39"/>
      <c r="P72" s="51">
        <v>18.767937472885801</v>
      </c>
      <c r="Q72" s="35">
        <v>10.285166780000001</v>
      </c>
      <c r="R72" s="35">
        <v>10.285166780000001</v>
      </c>
      <c r="S72" s="39">
        <v>21.152710907733763</v>
      </c>
      <c r="U72" s="35"/>
      <c r="V72" s="35"/>
      <c r="W72" s="35"/>
      <c r="X72" s="51">
        <v>19.382930212060501</v>
      </c>
      <c r="Y72" s="15">
        <v>12.881901340000001</v>
      </c>
      <c r="Z72" s="1">
        <v>12.881901340000001</v>
      </c>
      <c r="AA72" s="1">
        <v>10.576355453866881</v>
      </c>
      <c r="AB72" s="34"/>
      <c r="AC72" s="34"/>
      <c r="AD72" s="34"/>
      <c r="AE72" s="39"/>
      <c r="AF72" s="51">
        <v>-3.4612353452076201</v>
      </c>
      <c r="AG72" s="15">
        <v>-3.4612353452076201</v>
      </c>
      <c r="AH72" s="15">
        <v>-3.4612353452076201</v>
      </c>
      <c r="AI72" s="15">
        <v>21.152710907733763</v>
      </c>
      <c r="AM72" s="17"/>
    </row>
    <row r="73" spans="1:39">
      <c r="A73" s="7" t="s">
        <v>2</v>
      </c>
      <c r="B73" s="23">
        <v>2614</v>
      </c>
      <c r="C73" s="7" t="s">
        <v>63</v>
      </c>
      <c r="D73" s="7"/>
      <c r="E73" s="7"/>
      <c r="F73" s="32" t="str">
        <f t="shared" si="0"/>
        <v>ACT2614COOK</v>
      </c>
      <c r="G73" s="38">
        <v>61</v>
      </c>
      <c r="H73" s="51">
        <v>-11.383268200922799</v>
      </c>
      <c r="I73" s="1">
        <v>11.372608290000001</v>
      </c>
      <c r="J73" s="34">
        <v>11.372608290000001</v>
      </c>
      <c r="K73" s="34">
        <v>10.435292172631996</v>
      </c>
      <c r="L73" s="35"/>
      <c r="M73" s="35"/>
      <c r="N73" s="39"/>
      <c r="P73" s="51">
        <v>-4.5407905051523096</v>
      </c>
      <c r="Q73" s="35">
        <v>10.285166780000001</v>
      </c>
      <c r="R73" s="35">
        <v>10.285166780000001</v>
      </c>
      <c r="S73" s="39">
        <v>20.870584345263993</v>
      </c>
      <c r="U73" s="35"/>
      <c r="V73" s="35"/>
      <c r="W73" s="35"/>
      <c r="X73" s="51">
        <v>-8.9991996186420202</v>
      </c>
      <c r="Y73" s="15">
        <v>12.881901340000001</v>
      </c>
      <c r="Z73" s="1">
        <v>12.881901340000001</v>
      </c>
      <c r="AA73" s="1">
        <v>10.435292172631996</v>
      </c>
      <c r="AB73" s="34"/>
      <c r="AC73" s="34"/>
      <c r="AD73" s="34"/>
      <c r="AE73" s="39"/>
      <c r="AF73" s="51">
        <v>0.53876465479238</v>
      </c>
      <c r="AG73" s="15">
        <v>0.53876465479238</v>
      </c>
      <c r="AH73" s="15">
        <v>0.53876465479238</v>
      </c>
      <c r="AI73" s="15">
        <v>20.870584345263993</v>
      </c>
      <c r="AM73" s="17"/>
    </row>
    <row r="74" spans="1:39">
      <c r="A74" s="7" t="s">
        <v>2</v>
      </c>
      <c r="B74" s="23">
        <v>2614</v>
      </c>
      <c r="C74" s="7" t="s">
        <v>64</v>
      </c>
      <c r="D74" s="7"/>
      <c r="E74" s="7"/>
      <c r="F74" s="32" t="str">
        <f t="shared" si="0"/>
        <v>ACT2614HAWKER</v>
      </c>
      <c r="G74" s="38">
        <v>62</v>
      </c>
      <c r="H74" s="51">
        <v>17.617269011456798</v>
      </c>
      <c r="I74" s="1">
        <v>11.372608290000001</v>
      </c>
      <c r="J74" s="34">
        <v>11.372608290000001</v>
      </c>
      <c r="K74" s="34">
        <v>10.435292172631996</v>
      </c>
      <c r="L74" s="35"/>
      <c r="M74" s="35"/>
      <c r="N74" s="39"/>
      <c r="P74" s="51">
        <v>19.001763149539901</v>
      </c>
      <c r="Q74" s="35">
        <v>10.285166780000001</v>
      </c>
      <c r="R74" s="35">
        <v>10.285166780000001</v>
      </c>
      <c r="S74" s="39">
        <v>20.870584345263993</v>
      </c>
      <c r="U74" s="35"/>
      <c r="V74" s="35"/>
      <c r="W74" s="35"/>
      <c r="X74" s="51">
        <v>19.921344599092802</v>
      </c>
      <c r="Y74" s="15">
        <v>12.881901340000001</v>
      </c>
      <c r="Z74" s="1">
        <v>12.881901340000001</v>
      </c>
      <c r="AA74" s="1">
        <v>10.435292172631996</v>
      </c>
      <c r="AB74" s="34"/>
      <c r="AC74" s="34"/>
      <c r="AD74" s="34"/>
      <c r="AE74" s="39"/>
      <c r="AF74" s="51">
        <v>0.53876465479238</v>
      </c>
      <c r="AG74" s="15">
        <v>-3.4612353452076201</v>
      </c>
      <c r="AH74" s="15">
        <v>-3.4612353452076201</v>
      </c>
      <c r="AI74" s="15">
        <v>20.870584345263993</v>
      </c>
      <c r="AM74" s="17"/>
    </row>
    <row r="75" spans="1:39">
      <c r="A75" s="7" t="s">
        <v>2</v>
      </c>
      <c r="B75" s="23">
        <v>2614</v>
      </c>
      <c r="C75" s="7" t="s">
        <v>65</v>
      </c>
      <c r="D75" s="7"/>
      <c r="E75" s="7"/>
      <c r="F75" s="32" t="str">
        <f t="shared" si="0"/>
        <v>ACT2614JAMISON CENTRE</v>
      </c>
      <c r="G75" s="38">
        <v>63</v>
      </c>
      <c r="H75" s="51">
        <v>19.1555958315491</v>
      </c>
      <c r="I75" s="1">
        <v>11.372608290000001</v>
      </c>
      <c r="J75" s="34">
        <v>11.372608290000001</v>
      </c>
      <c r="K75" s="34">
        <v>10.435292172631996</v>
      </c>
      <c r="L75" s="35"/>
      <c r="M75" s="35"/>
      <c r="N75" s="39"/>
      <c r="P75" s="51">
        <v>19.309428513558299</v>
      </c>
      <c r="Q75" s="35">
        <v>10.285166780000001</v>
      </c>
      <c r="R75" s="35">
        <v>10.285166780000001</v>
      </c>
      <c r="S75" s="39">
        <v>20.870584345263993</v>
      </c>
      <c r="U75" s="35"/>
      <c r="V75" s="35"/>
      <c r="W75" s="35"/>
      <c r="X75" s="51">
        <v>21.459671419185</v>
      </c>
      <c r="Y75" s="15">
        <v>12.881901340000001</v>
      </c>
      <c r="Z75" s="1">
        <v>12.881901340000001</v>
      </c>
      <c r="AA75" s="1">
        <v>10.435292172631996</v>
      </c>
      <c r="AB75" s="34"/>
      <c r="AC75" s="34"/>
      <c r="AD75" s="34"/>
      <c r="AE75" s="39"/>
      <c r="AF75" s="51">
        <v>-3.4612353452076201</v>
      </c>
      <c r="AG75" s="15">
        <v>0.53876465479238</v>
      </c>
      <c r="AH75" s="15">
        <v>0.53876465479238</v>
      </c>
      <c r="AI75" s="15">
        <v>20.870584345263993</v>
      </c>
      <c r="AM75" s="17"/>
    </row>
    <row r="76" spans="1:39">
      <c r="A76" s="7" t="s">
        <v>2</v>
      </c>
      <c r="B76" s="23">
        <v>2614</v>
      </c>
      <c r="C76" s="7" t="s">
        <v>66</v>
      </c>
      <c r="D76" s="7"/>
      <c r="E76" s="7"/>
      <c r="F76" s="32" t="str">
        <f t="shared" si="0"/>
        <v>ACT2614MACQUARIE</v>
      </c>
      <c r="G76" s="38">
        <v>64</v>
      </c>
      <c r="H76" s="51">
        <v>19.1555958315491</v>
      </c>
      <c r="I76" s="1">
        <v>11.372608290000001</v>
      </c>
      <c r="J76" s="34">
        <v>11.372608290000001</v>
      </c>
      <c r="K76" s="34">
        <v>10.435292172631996</v>
      </c>
      <c r="L76" s="35"/>
      <c r="M76" s="35"/>
      <c r="N76" s="39"/>
      <c r="P76" s="51">
        <v>19.309428513558299</v>
      </c>
      <c r="Q76" s="35">
        <v>10.285166780000001</v>
      </c>
      <c r="R76" s="35">
        <v>10.285166780000001</v>
      </c>
      <c r="S76" s="39">
        <v>20.870584345263993</v>
      </c>
      <c r="U76" s="35"/>
      <c r="V76" s="35"/>
      <c r="W76" s="35"/>
      <c r="X76" s="51">
        <v>21.459671419185</v>
      </c>
      <c r="Y76" s="15">
        <v>12.881901340000001</v>
      </c>
      <c r="Z76" s="1">
        <v>12.881901340000001</v>
      </c>
      <c r="AA76" s="1">
        <v>10.435292172631996</v>
      </c>
      <c r="AB76" s="34"/>
      <c r="AC76" s="34"/>
      <c r="AD76" s="34"/>
      <c r="AE76" s="39"/>
      <c r="AF76" s="51">
        <v>-3.4612353452076201</v>
      </c>
      <c r="AG76" s="15">
        <v>0.53876465479238</v>
      </c>
      <c r="AH76" s="15">
        <v>0.53876465479238</v>
      </c>
      <c r="AI76" s="15">
        <v>20.870584345263993</v>
      </c>
      <c r="AM76" s="17"/>
    </row>
    <row r="77" spans="1:39">
      <c r="A77" s="7" t="s">
        <v>2</v>
      </c>
      <c r="B77" s="23">
        <v>2614</v>
      </c>
      <c r="C77" s="7" t="s">
        <v>67</v>
      </c>
      <c r="D77" s="7"/>
      <c r="E77" s="7"/>
      <c r="F77" s="32" t="str">
        <f t="shared" si="0"/>
        <v>ACT2614PAGE</v>
      </c>
      <c r="G77" s="38">
        <v>65</v>
      </c>
      <c r="H77" s="51">
        <v>18.847930467530599</v>
      </c>
      <c r="I77" s="1">
        <v>11.372608290000001</v>
      </c>
      <c r="J77" s="34">
        <v>11.372608290000001</v>
      </c>
      <c r="K77" s="34">
        <v>10.926743108323066</v>
      </c>
      <c r="L77" s="35"/>
      <c r="M77" s="35"/>
      <c r="N77" s="39"/>
      <c r="P77" s="51">
        <v>19.309428513558299</v>
      </c>
      <c r="Q77" s="35">
        <v>10.285166780000001</v>
      </c>
      <c r="R77" s="35">
        <v>10.285166780000001</v>
      </c>
      <c r="S77" s="39">
        <v>21.853486216646132</v>
      </c>
      <c r="U77" s="35"/>
      <c r="V77" s="35"/>
      <c r="W77" s="35"/>
      <c r="X77" s="51">
        <v>21.152006055166598</v>
      </c>
      <c r="Y77" s="15">
        <v>12.881901340000001</v>
      </c>
      <c r="Z77" s="1">
        <v>12.881901340000001</v>
      </c>
      <c r="AA77" s="1">
        <v>10.926743108323066</v>
      </c>
      <c r="AB77" s="34"/>
      <c r="AC77" s="34"/>
      <c r="AD77" s="34"/>
      <c r="AE77" s="39"/>
      <c r="AF77" s="51">
        <v>0.53876465479238</v>
      </c>
      <c r="AG77" s="15">
        <v>-3.4612353452076201</v>
      </c>
      <c r="AH77" s="15">
        <v>-3.4612353452076201</v>
      </c>
      <c r="AI77" s="15">
        <v>21.853486216646132</v>
      </c>
      <c r="AM77" s="17"/>
    </row>
    <row r="78" spans="1:39">
      <c r="A78" s="7" t="s">
        <v>2</v>
      </c>
      <c r="B78" s="23">
        <v>2614</v>
      </c>
      <c r="C78" s="7" t="s">
        <v>68</v>
      </c>
      <c r="D78" s="7"/>
      <c r="E78" s="7"/>
      <c r="F78" s="32" t="str">
        <f t="shared" ref="F78:F141" si="1">TRIM(A78)&amp;IF(LEN(TRIM(B78))=3,"0"&amp;TRIM(B78),TRIM(B78))&amp;TRIM(C78)</f>
        <v>ACT2614SCULLIN</v>
      </c>
      <c r="G78" s="38">
        <v>66</v>
      </c>
      <c r="H78" s="51">
        <v>17.4634363294476</v>
      </c>
      <c r="I78" s="1">
        <v>11.372608290000001</v>
      </c>
      <c r="J78" s="34">
        <v>11.372608290000001</v>
      </c>
      <c r="K78" s="34">
        <v>10.926743108323066</v>
      </c>
      <c r="L78" s="35"/>
      <c r="M78" s="35"/>
      <c r="N78" s="39"/>
      <c r="P78" s="51">
        <v>18.9217701548951</v>
      </c>
      <c r="Q78" s="35">
        <v>10.285166780000001</v>
      </c>
      <c r="R78" s="35">
        <v>10.285166780000001</v>
      </c>
      <c r="S78" s="39">
        <v>21.853486216646132</v>
      </c>
      <c r="U78" s="35"/>
      <c r="V78" s="35"/>
      <c r="W78" s="35"/>
      <c r="X78" s="51">
        <v>19.844428258088101</v>
      </c>
      <c r="Y78" s="15">
        <v>12.881901340000001</v>
      </c>
      <c r="Z78" s="1">
        <v>12.881901340000001</v>
      </c>
      <c r="AA78" s="1">
        <v>10.926743108323066</v>
      </c>
      <c r="AB78" s="34"/>
      <c r="AC78" s="34"/>
      <c r="AD78" s="34"/>
      <c r="AE78" s="39"/>
      <c r="AF78" s="51">
        <v>3.1539202489492499</v>
      </c>
      <c r="AG78" s="15">
        <v>-3.4612353452076201</v>
      </c>
      <c r="AH78" s="15">
        <v>-3.4612353452076201</v>
      </c>
      <c r="AI78" s="15">
        <v>21.853486216646132</v>
      </c>
      <c r="AM78" s="17"/>
    </row>
    <row r="79" spans="1:39">
      <c r="A79" s="7" t="s">
        <v>2</v>
      </c>
      <c r="B79" s="23">
        <v>2614</v>
      </c>
      <c r="C79" s="7" t="s">
        <v>69</v>
      </c>
      <c r="D79" s="7"/>
      <c r="E79" s="7"/>
      <c r="F79" s="32" t="str">
        <f t="shared" si="1"/>
        <v>ACT2614WEETANGERA</v>
      </c>
      <c r="G79" s="38">
        <v>67</v>
      </c>
      <c r="H79" s="51">
        <v>16.694272919401499</v>
      </c>
      <c r="I79" s="1">
        <v>11.372608290000001</v>
      </c>
      <c r="J79" s="34">
        <v>11.372608290000001</v>
      </c>
      <c r="K79" s="34">
        <v>10.434702748952903</v>
      </c>
      <c r="L79" s="35"/>
      <c r="M79" s="35"/>
      <c r="N79" s="39"/>
      <c r="P79" s="51">
        <v>18.614104790876599</v>
      </c>
      <c r="Q79" s="35">
        <v>10.285166780000001</v>
      </c>
      <c r="R79" s="35">
        <v>10.285166780000001</v>
      </c>
      <c r="S79" s="39">
        <v>20.869405497905806</v>
      </c>
      <c r="U79" s="35"/>
      <c r="V79" s="35"/>
      <c r="W79" s="35"/>
      <c r="X79" s="51">
        <v>18.998348507037399</v>
      </c>
      <c r="Y79" s="15">
        <v>12.881901340000001</v>
      </c>
      <c r="Z79" s="1">
        <v>12.881901340000001</v>
      </c>
      <c r="AA79" s="1">
        <v>10.434702748952903</v>
      </c>
      <c r="AB79" s="34"/>
      <c r="AC79" s="34"/>
      <c r="AD79" s="34"/>
      <c r="AE79" s="39"/>
      <c r="AF79" s="51">
        <v>-0.84607975105075095</v>
      </c>
      <c r="AG79" s="15">
        <v>0.53876465479238</v>
      </c>
      <c r="AH79" s="15">
        <v>0.53876465479238</v>
      </c>
      <c r="AI79" s="15">
        <v>20.869405497905806</v>
      </c>
      <c r="AM79" s="17"/>
    </row>
    <row r="80" spans="1:39">
      <c r="A80" s="7" t="s">
        <v>2</v>
      </c>
      <c r="B80" s="23">
        <v>2615</v>
      </c>
      <c r="C80" s="7" t="s">
        <v>70</v>
      </c>
      <c r="D80" s="7"/>
      <c r="E80" s="7"/>
      <c r="F80" s="32" t="str">
        <f t="shared" si="1"/>
        <v>ACT2615CHARNWOOD</v>
      </c>
      <c r="G80" s="38">
        <v>68</v>
      </c>
      <c r="H80" s="51">
        <v>19.001763149539901</v>
      </c>
      <c r="I80" s="1">
        <v>11.35160829</v>
      </c>
      <c r="J80" s="34">
        <v>11.35160829</v>
      </c>
      <c r="K80" s="34">
        <v>8.4918065035842538</v>
      </c>
      <c r="L80" s="35"/>
      <c r="M80" s="35"/>
      <c r="N80" s="39"/>
      <c r="P80" s="51">
        <v>19.309428513558299</v>
      </c>
      <c r="Q80" s="35">
        <v>10.26860731</v>
      </c>
      <c r="R80" s="35">
        <v>10.26860731</v>
      </c>
      <c r="S80" s="39">
        <v>16.983613007168508</v>
      </c>
      <c r="U80" s="35"/>
      <c r="V80" s="35"/>
      <c r="W80" s="35"/>
      <c r="X80" s="51">
        <v>21.305838737175801</v>
      </c>
      <c r="Y80" s="15">
        <v>12.861279339999999</v>
      </c>
      <c r="Z80" s="1">
        <v>12.861279339999999</v>
      </c>
      <c r="AA80" s="1">
        <v>8.4918065035842538</v>
      </c>
      <c r="AB80" s="34"/>
      <c r="AC80" s="34"/>
      <c r="AD80" s="34"/>
      <c r="AE80" s="39"/>
      <c r="AF80" s="51">
        <v>3.1539202489492499</v>
      </c>
      <c r="AG80" s="15">
        <v>3.1539202489492499</v>
      </c>
      <c r="AH80" s="15">
        <v>3.1539202489492499</v>
      </c>
      <c r="AI80" s="15">
        <v>16.983613007168508</v>
      </c>
      <c r="AM80" s="17"/>
    </row>
    <row r="81" spans="1:39">
      <c r="A81" s="7" t="s">
        <v>2</v>
      </c>
      <c r="B81" s="23">
        <v>2615</v>
      </c>
      <c r="C81" s="7" t="s">
        <v>71</v>
      </c>
      <c r="D81" s="7"/>
      <c r="E81" s="7"/>
      <c r="F81" s="32" t="str">
        <f t="shared" si="1"/>
        <v>ACT2615DUNLOP</v>
      </c>
      <c r="G81" s="38">
        <v>69</v>
      </c>
      <c r="H81" s="51">
        <v>19.001763149539901</v>
      </c>
      <c r="I81" s="1">
        <v>11.35160829</v>
      </c>
      <c r="J81" s="34">
        <v>11.35160829</v>
      </c>
      <c r="K81" s="34">
        <v>8.4363420004427141</v>
      </c>
      <c r="L81" s="35"/>
      <c r="M81" s="35"/>
      <c r="N81" s="39"/>
      <c r="P81" s="51">
        <v>19.309428513558299</v>
      </c>
      <c r="Q81" s="35">
        <v>10.26860731</v>
      </c>
      <c r="R81" s="35">
        <v>10.26860731</v>
      </c>
      <c r="S81" s="39">
        <v>16.872684000885428</v>
      </c>
      <c r="U81" s="35"/>
      <c r="V81" s="35"/>
      <c r="W81" s="35"/>
      <c r="X81" s="51">
        <v>21.382755078180399</v>
      </c>
      <c r="Y81" s="15">
        <v>12.861279339999999</v>
      </c>
      <c r="Z81" s="1">
        <v>12.861279339999999</v>
      </c>
      <c r="AA81" s="1">
        <v>8.4363420004427141</v>
      </c>
      <c r="AB81" s="34"/>
      <c r="AC81" s="34"/>
      <c r="AD81" s="34"/>
      <c r="AE81" s="39"/>
      <c r="AF81" s="51">
        <v>3.1539202489492499</v>
      </c>
      <c r="AG81" s="15">
        <v>-0.84607975105075095</v>
      </c>
      <c r="AH81" s="15">
        <v>-0.84607975105075095</v>
      </c>
      <c r="AI81" s="15">
        <v>16.872684000885428</v>
      </c>
      <c r="AM81" s="17"/>
    </row>
    <row r="82" spans="1:39">
      <c r="A82" s="7" t="s">
        <v>2</v>
      </c>
      <c r="B82" s="23">
        <v>2615</v>
      </c>
      <c r="C82" s="7" t="s">
        <v>72</v>
      </c>
      <c r="D82" s="7"/>
      <c r="E82" s="7"/>
      <c r="F82" s="32" t="str">
        <f t="shared" si="1"/>
        <v>ACT2615FLOREY</v>
      </c>
      <c r="G82" s="38">
        <v>70</v>
      </c>
      <c r="H82" s="51">
        <v>16.078942191364501</v>
      </c>
      <c r="I82" s="1">
        <v>11.35160829</v>
      </c>
      <c r="J82" s="34">
        <v>11.35160829</v>
      </c>
      <c r="K82" s="34">
        <v>10.926743108323066</v>
      </c>
      <c r="L82" s="35"/>
      <c r="M82" s="35"/>
      <c r="N82" s="39"/>
      <c r="P82" s="51">
        <v>18.2325997394937</v>
      </c>
      <c r="Q82" s="35">
        <v>10.26860731</v>
      </c>
      <c r="R82" s="35">
        <v>10.26860731</v>
      </c>
      <c r="S82" s="39">
        <v>21.853486216646132</v>
      </c>
      <c r="U82" s="35"/>
      <c r="V82" s="35"/>
      <c r="W82" s="35"/>
      <c r="X82" s="51">
        <v>18.3830177790005</v>
      </c>
      <c r="Y82" s="15">
        <v>12.861279339999999</v>
      </c>
      <c r="Z82" s="1">
        <v>12.861279339999999</v>
      </c>
      <c r="AA82" s="1">
        <v>10.926743108323066</v>
      </c>
      <c r="AB82" s="34"/>
      <c r="AC82" s="34"/>
      <c r="AD82" s="34"/>
      <c r="AE82" s="39"/>
      <c r="AF82" s="51">
        <v>-0.84607975105075095</v>
      </c>
      <c r="AG82" s="15">
        <v>3.1539202489492499</v>
      </c>
      <c r="AH82" s="15">
        <v>3.1539202489492499</v>
      </c>
      <c r="AI82" s="15">
        <v>21.853486216646132</v>
      </c>
      <c r="AM82" s="17"/>
    </row>
    <row r="83" spans="1:39">
      <c r="A83" s="7" t="s">
        <v>2</v>
      </c>
      <c r="B83" s="23">
        <v>2615</v>
      </c>
      <c r="C83" s="7" t="s">
        <v>73</v>
      </c>
      <c r="D83" s="7"/>
      <c r="E83" s="7"/>
      <c r="F83" s="32" t="str">
        <f t="shared" si="1"/>
        <v>ACT2615FLYNN</v>
      </c>
      <c r="G83" s="38">
        <v>71</v>
      </c>
      <c r="H83" s="51">
        <v>18.6940977855214</v>
      </c>
      <c r="I83" s="1">
        <v>11.35160829</v>
      </c>
      <c r="J83" s="34">
        <v>11.35160829</v>
      </c>
      <c r="K83" s="34">
        <v>8.4363420004427141</v>
      </c>
      <c r="L83" s="35"/>
      <c r="M83" s="35"/>
      <c r="N83" s="39"/>
      <c r="P83" s="51">
        <v>19.229435518913501</v>
      </c>
      <c r="Q83" s="35">
        <v>10.26860731</v>
      </c>
      <c r="R83" s="35">
        <v>10.26860731</v>
      </c>
      <c r="S83" s="39">
        <v>16.872684000885428</v>
      </c>
      <c r="U83" s="35"/>
      <c r="V83" s="35"/>
      <c r="W83" s="35"/>
      <c r="X83" s="51">
        <v>21.075089714162001</v>
      </c>
      <c r="Y83" s="15">
        <v>12.861279339999999</v>
      </c>
      <c r="Z83" s="1">
        <v>12.861279339999999</v>
      </c>
      <c r="AA83" s="1">
        <v>8.4363420004427141</v>
      </c>
      <c r="AB83" s="34"/>
      <c r="AC83" s="34"/>
      <c r="AD83" s="34"/>
      <c r="AE83" s="39"/>
      <c r="AF83" s="51">
        <v>-0.84607975105075095</v>
      </c>
      <c r="AG83" s="15">
        <v>3.1539202489492499</v>
      </c>
      <c r="AH83" s="15">
        <v>3.1539202489492499</v>
      </c>
      <c r="AI83" s="15">
        <v>16.872684000885428</v>
      </c>
      <c r="AM83" s="17"/>
    </row>
    <row r="84" spans="1:39">
      <c r="A84" s="7" t="s">
        <v>2</v>
      </c>
      <c r="B84" s="23">
        <v>2615</v>
      </c>
      <c r="C84" s="7" t="s">
        <v>74</v>
      </c>
      <c r="D84" s="7"/>
      <c r="E84" s="7"/>
      <c r="F84" s="32" t="str">
        <f t="shared" si="1"/>
        <v>ACT2615FRASER</v>
      </c>
      <c r="G84" s="38">
        <v>72</v>
      </c>
      <c r="H84" s="51">
        <v>15.9251095093553</v>
      </c>
      <c r="I84" s="1">
        <v>11.35160829</v>
      </c>
      <c r="J84" s="34">
        <v>11.35160829</v>
      </c>
      <c r="K84" s="34">
        <v>8.4363420004427141</v>
      </c>
      <c r="L84" s="35"/>
      <c r="M84" s="35"/>
      <c r="N84" s="39"/>
      <c r="P84" s="51">
        <v>18.078767057484502</v>
      </c>
      <c r="Q84" s="35">
        <v>10.26860731</v>
      </c>
      <c r="R84" s="35">
        <v>10.26860731</v>
      </c>
      <c r="S84" s="39">
        <v>16.872684000885428</v>
      </c>
      <c r="U84" s="35"/>
      <c r="V84" s="35"/>
      <c r="W84" s="35"/>
      <c r="X84" s="51">
        <v>18.306101437995899</v>
      </c>
      <c r="Y84" s="15">
        <v>12.861279339999999</v>
      </c>
      <c r="Z84" s="1">
        <v>12.861279339999999</v>
      </c>
      <c r="AA84" s="1">
        <v>8.4363420004427141</v>
      </c>
      <c r="AB84" s="34"/>
      <c r="AC84" s="34"/>
      <c r="AD84" s="34"/>
      <c r="AE84" s="39"/>
      <c r="AF84" s="51">
        <v>-0.84607975105075095</v>
      </c>
      <c r="AG84" s="15">
        <v>-0.84607975105075095</v>
      </c>
      <c r="AH84" s="15">
        <v>-0.84607975105075095</v>
      </c>
      <c r="AI84" s="15">
        <v>16.872684000885428</v>
      </c>
      <c r="AM84" s="17"/>
    </row>
    <row r="85" spans="1:39">
      <c r="A85" s="7" t="s">
        <v>2</v>
      </c>
      <c r="B85" s="23">
        <v>2615</v>
      </c>
      <c r="C85" s="7" t="s">
        <v>75</v>
      </c>
      <c r="D85" s="7"/>
      <c r="E85" s="7"/>
      <c r="F85" s="32" t="str">
        <f t="shared" si="1"/>
        <v>ACT2615HIGGINS</v>
      </c>
      <c r="G85" s="38">
        <v>73</v>
      </c>
      <c r="H85" s="51">
        <v>-11.383268200922799</v>
      </c>
      <c r="I85" s="1">
        <v>11.35160829</v>
      </c>
      <c r="J85" s="34">
        <v>11.35160829</v>
      </c>
      <c r="K85" s="34">
        <v>8.4363420004427141</v>
      </c>
      <c r="L85" s="35"/>
      <c r="M85" s="35"/>
      <c r="N85" s="39"/>
      <c r="P85" s="51">
        <v>-4.5407905051523096</v>
      </c>
      <c r="Q85" s="35">
        <v>10.26860731</v>
      </c>
      <c r="R85" s="35">
        <v>10.26860731</v>
      </c>
      <c r="S85" s="39">
        <v>16.872684000885428</v>
      </c>
      <c r="U85" s="35"/>
      <c r="V85" s="35"/>
      <c r="W85" s="35"/>
      <c r="X85" s="51">
        <v>-8.9991996186420202</v>
      </c>
      <c r="Y85" s="15">
        <v>12.861279339999999</v>
      </c>
      <c r="Z85" s="1">
        <v>12.861279339999999</v>
      </c>
      <c r="AA85" s="1">
        <v>8.4363420004427141</v>
      </c>
      <c r="AB85" s="34"/>
      <c r="AC85" s="34"/>
      <c r="AD85" s="34"/>
      <c r="AE85" s="39"/>
      <c r="AF85" s="51">
        <v>3.1539202489492499</v>
      </c>
      <c r="AG85" s="15">
        <v>-0.84607975105075095</v>
      </c>
      <c r="AH85" s="15">
        <v>-0.84607975105075095</v>
      </c>
      <c r="AI85" s="15">
        <v>16.872684000885428</v>
      </c>
      <c r="AM85" s="17"/>
    </row>
    <row r="86" spans="1:39">
      <c r="A86" s="7" t="s">
        <v>2</v>
      </c>
      <c r="B86" s="23">
        <v>2615</v>
      </c>
      <c r="C86" s="7" t="s">
        <v>76</v>
      </c>
      <c r="D86" s="7"/>
      <c r="E86" s="7"/>
      <c r="F86" s="32" t="str">
        <f t="shared" si="1"/>
        <v>ACT2615HOLT</v>
      </c>
      <c r="G86" s="38">
        <v>74</v>
      </c>
      <c r="H86" s="51">
        <v>17.7711016934661</v>
      </c>
      <c r="I86" s="1">
        <v>11.35160829</v>
      </c>
      <c r="J86" s="34">
        <v>11.35160829</v>
      </c>
      <c r="K86" s="34">
        <v>8.4363420004427141</v>
      </c>
      <c r="L86" s="35"/>
      <c r="M86" s="35"/>
      <c r="N86" s="39"/>
      <c r="P86" s="51">
        <v>19.001763149539901</v>
      </c>
      <c r="Q86" s="35">
        <v>10.26860731</v>
      </c>
      <c r="R86" s="35">
        <v>10.26860731</v>
      </c>
      <c r="S86" s="39">
        <v>16.872684000885428</v>
      </c>
      <c r="U86" s="35"/>
      <c r="V86" s="35"/>
      <c r="W86" s="35"/>
      <c r="X86" s="51">
        <v>20.152093622106602</v>
      </c>
      <c r="Y86" s="15">
        <v>12.861279339999999</v>
      </c>
      <c r="Z86" s="1">
        <v>12.861279339999999</v>
      </c>
      <c r="AA86" s="1">
        <v>8.4363420004427141</v>
      </c>
      <c r="AB86" s="34"/>
      <c r="AC86" s="34"/>
      <c r="AD86" s="34"/>
      <c r="AE86" s="39"/>
      <c r="AF86" s="51">
        <v>-0.84607975105075095</v>
      </c>
      <c r="AG86" s="15">
        <v>-0.84607975105075095</v>
      </c>
      <c r="AH86" s="15">
        <v>-0.84607975105075095</v>
      </c>
      <c r="AI86" s="15">
        <v>16.872684000885428</v>
      </c>
      <c r="AM86" s="17"/>
    </row>
    <row r="87" spans="1:39">
      <c r="A87" s="7" t="s">
        <v>2</v>
      </c>
      <c r="B87" s="23">
        <v>2615</v>
      </c>
      <c r="C87" s="7" t="s">
        <v>77</v>
      </c>
      <c r="D87" s="7"/>
      <c r="E87" s="7"/>
      <c r="F87" s="32" t="str">
        <f t="shared" si="1"/>
        <v>ACT2615KIPPAX</v>
      </c>
      <c r="G87" s="38">
        <v>75</v>
      </c>
      <c r="H87" s="51">
        <v>15.771276827346099</v>
      </c>
      <c r="I87" s="1">
        <v>11.35160829</v>
      </c>
      <c r="J87" s="34">
        <v>11.35160829</v>
      </c>
      <c r="K87" s="34">
        <v>8.4363420004427141</v>
      </c>
      <c r="L87" s="35"/>
      <c r="M87" s="35"/>
      <c r="N87" s="39"/>
      <c r="P87" s="51">
        <v>17.924934375475299</v>
      </c>
      <c r="Q87" s="35">
        <v>10.26860731</v>
      </c>
      <c r="R87" s="35">
        <v>10.26860731</v>
      </c>
      <c r="S87" s="39">
        <v>16.872684000885428</v>
      </c>
      <c r="U87" s="35"/>
      <c r="V87" s="35"/>
      <c r="W87" s="35"/>
      <c r="X87" s="51">
        <v>18.152268755986601</v>
      </c>
      <c r="Y87" s="15">
        <v>12.861279339999999</v>
      </c>
      <c r="Z87" s="1">
        <v>12.861279339999999</v>
      </c>
      <c r="AA87" s="1">
        <v>8.4363420004427141</v>
      </c>
      <c r="AB87" s="34"/>
      <c r="AC87" s="34"/>
      <c r="AD87" s="34"/>
      <c r="AE87" s="39"/>
      <c r="AF87" s="51">
        <v>3.1539202489492499</v>
      </c>
      <c r="AG87" s="15">
        <v>3.1539202489492499</v>
      </c>
      <c r="AH87" s="15">
        <v>3.1539202489492499</v>
      </c>
      <c r="AI87" s="15">
        <v>16.872684000885428</v>
      </c>
      <c r="AM87" s="17"/>
    </row>
    <row r="88" spans="1:39">
      <c r="A88" s="7" t="s">
        <v>2</v>
      </c>
      <c r="B88" s="23">
        <v>2615</v>
      </c>
      <c r="C88" s="7" t="s">
        <v>78</v>
      </c>
      <c r="D88" s="7"/>
      <c r="E88" s="7"/>
      <c r="F88" s="32" t="str">
        <f t="shared" si="1"/>
        <v>ACT2615LATHAM</v>
      </c>
      <c r="G88" s="38">
        <v>76</v>
      </c>
      <c r="H88" s="51">
        <v>19.001763149539901</v>
      </c>
      <c r="I88" s="1">
        <v>11.35160829</v>
      </c>
      <c r="J88" s="34">
        <v>11.35160829</v>
      </c>
      <c r="K88" s="34">
        <v>6.3443948598690252</v>
      </c>
      <c r="L88" s="35"/>
      <c r="M88" s="35"/>
      <c r="N88" s="39"/>
      <c r="P88" s="51">
        <v>19.309428513558299</v>
      </c>
      <c r="Q88" s="35">
        <v>10.26860731</v>
      </c>
      <c r="R88" s="35">
        <v>10.26860731</v>
      </c>
      <c r="S88" s="39">
        <v>12.68878971973805</v>
      </c>
      <c r="U88" s="35"/>
      <c r="V88" s="35"/>
      <c r="W88" s="35"/>
      <c r="X88" s="51">
        <v>21.305838737175801</v>
      </c>
      <c r="Y88" s="15">
        <v>12.861279339999999</v>
      </c>
      <c r="Z88" s="1">
        <v>12.861279339999999</v>
      </c>
      <c r="AA88" s="1">
        <v>6.3443948598690252</v>
      </c>
      <c r="AB88" s="34"/>
      <c r="AC88" s="34"/>
      <c r="AD88" s="34"/>
      <c r="AE88" s="39"/>
      <c r="AF88" s="51">
        <v>-0.84607975105075095</v>
      </c>
      <c r="AG88" s="15">
        <v>-0.84607975105075095</v>
      </c>
      <c r="AH88" s="15">
        <v>-0.84607975105075095</v>
      </c>
      <c r="AI88" s="15">
        <v>12.68878971973805</v>
      </c>
      <c r="AM88" s="17"/>
    </row>
    <row r="89" spans="1:39">
      <c r="A89" s="7" t="s">
        <v>2</v>
      </c>
      <c r="B89" s="23">
        <v>2615</v>
      </c>
      <c r="C89" s="7" t="s">
        <v>79</v>
      </c>
      <c r="D89" s="7"/>
      <c r="E89" s="7"/>
      <c r="F89" s="32" t="str">
        <f t="shared" si="1"/>
        <v>ACT2615MACGREGOR</v>
      </c>
      <c r="G89" s="38">
        <v>77</v>
      </c>
      <c r="H89" s="51">
        <v>19.001763149539901</v>
      </c>
      <c r="I89" s="1">
        <v>11.35160829</v>
      </c>
      <c r="J89" s="34">
        <v>11.35160829</v>
      </c>
      <c r="K89" s="34">
        <v>8.4363420004427141</v>
      </c>
      <c r="L89" s="35"/>
      <c r="M89" s="35"/>
      <c r="N89" s="39"/>
      <c r="P89" s="51">
        <v>19.309428513558299</v>
      </c>
      <c r="Q89" s="35">
        <v>10.26860731</v>
      </c>
      <c r="R89" s="35">
        <v>10.26860731</v>
      </c>
      <c r="S89" s="39">
        <v>16.872684000885428</v>
      </c>
      <c r="U89" s="35"/>
      <c r="V89" s="35"/>
      <c r="W89" s="35"/>
      <c r="X89" s="51">
        <v>21.305838737175801</v>
      </c>
      <c r="Y89" s="15">
        <v>12.861279339999999</v>
      </c>
      <c r="Z89" s="1">
        <v>12.861279339999999</v>
      </c>
      <c r="AA89" s="1">
        <v>8.4363420004427141</v>
      </c>
      <c r="AB89" s="34"/>
      <c r="AC89" s="34"/>
      <c r="AD89" s="34"/>
      <c r="AE89" s="39"/>
      <c r="AF89" s="51">
        <v>-0.84607975105075095</v>
      </c>
      <c r="AG89" s="15">
        <v>3.1539202489492499</v>
      </c>
      <c r="AH89" s="15">
        <v>3.1539202489492499</v>
      </c>
      <c r="AI89" s="15">
        <v>16.872684000885428</v>
      </c>
      <c r="AM89" s="17"/>
    </row>
    <row r="90" spans="1:39">
      <c r="A90" s="7" t="s">
        <v>2</v>
      </c>
      <c r="B90" s="23">
        <v>2615</v>
      </c>
      <c r="C90" s="7" t="s">
        <v>80</v>
      </c>
      <c r="D90" s="7"/>
      <c r="E90" s="7"/>
      <c r="F90" s="32" t="str">
        <f t="shared" si="1"/>
        <v>ACT2615MELBA</v>
      </c>
      <c r="G90" s="38">
        <v>78</v>
      </c>
      <c r="H90" s="51">
        <v>15.0021134173</v>
      </c>
      <c r="I90" s="1">
        <v>11.35160829</v>
      </c>
      <c r="J90" s="34">
        <v>11.35160829</v>
      </c>
      <c r="K90" s="34">
        <v>8.4363420004427141</v>
      </c>
      <c r="L90" s="35"/>
      <c r="M90" s="35"/>
      <c r="N90" s="39"/>
      <c r="P90" s="51">
        <v>17.2296106527936</v>
      </c>
      <c r="Q90" s="35">
        <v>10.26860731</v>
      </c>
      <c r="R90" s="35">
        <v>10.26860731</v>
      </c>
      <c r="S90" s="39">
        <v>16.872684000885428</v>
      </c>
      <c r="U90" s="35"/>
      <c r="V90" s="35"/>
      <c r="W90" s="35"/>
      <c r="X90" s="51">
        <v>17.3831053459405</v>
      </c>
      <c r="Y90" s="15">
        <v>12.861279339999999</v>
      </c>
      <c r="Z90" s="1">
        <v>12.861279339999999</v>
      </c>
      <c r="AA90" s="1">
        <v>8.4363420004427141</v>
      </c>
      <c r="AB90" s="34"/>
      <c r="AC90" s="34"/>
      <c r="AD90" s="34"/>
      <c r="AE90" s="39"/>
      <c r="AF90" s="51">
        <v>3.1539202489492499</v>
      </c>
      <c r="AG90" s="15">
        <v>-0.84607975105075095</v>
      </c>
      <c r="AH90" s="15">
        <v>-0.84607975105075095</v>
      </c>
      <c r="AI90" s="15">
        <v>16.872684000885428</v>
      </c>
      <c r="AM90" s="17"/>
    </row>
    <row r="91" spans="1:39">
      <c r="A91" s="7" t="s">
        <v>2</v>
      </c>
      <c r="B91" s="23">
        <v>2615</v>
      </c>
      <c r="C91" s="7" t="s">
        <v>81</v>
      </c>
      <c r="D91" s="7"/>
      <c r="E91" s="7"/>
      <c r="F91" s="32" t="str">
        <f t="shared" si="1"/>
        <v>ACT2615SPENCE</v>
      </c>
      <c r="G91" s="38">
        <v>79</v>
      </c>
      <c r="H91" s="51">
        <v>15.0021134173</v>
      </c>
      <c r="I91" s="1">
        <v>11.35160829</v>
      </c>
      <c r="J91" s="34">
        <v>11.35160829</v>
      </c>
      <c r="K91" s="34">
        <v>8.4363420004427141</v>
      </c>
      <c r="L91" s="35"/>
      <c r="M91" s="35"/>
      <c r="N91" s="39"/>
      <c r="P91" s="51">
        <v>17.2296106527936</v>
      </c>
      <c r="Q91" s="35">
        <v>10.26860731</v>
      </c>
      <c r="R91" s="35">
        <v>10.26860731</v>
      </c>
      <c r="S91" s="39">
        <v>16.872684000885428</v>
      </c>
      <c r="U91" s="35"/>
      <c r="V91" s="35"/>
      <c r="W91" s="35"/>
      <c r="X91" s="51">
        <v>17.3831053459405</v>
      </c>
      <c r="Y91" s="15">
        <v>12.861279339999999</v>
      </c>
      <c r="Z91" s="1">
        <v>12.861279339999999</v>
      </c>
      <c r="AA91" s="1">
        <v>8.4363420004427141</v>
      </c>
      <c r="AB91" s="34"/>
      <c r="AC91" s="34"/>
      <c r="AD91" s="34"/>
      <c r="AE91" s="39"/>
      <c r="AF91" s="51">
        <v>-3.4612353452076201</v>
      </c>
      <c r="AG91" s="15">
        <v>-0.84607975105075095</v>
      </c>
      <c r="AH91" s="15">
        <v>-0.84607975105075095</v>
      </c>
      <c r="AI91" s="15">
        <v>16.872684000885428</v>
      </c>
      <c r="AM91" s="17"/>
    </row>
    <row r="92" spans="1:39">
      <c r="A92" s="7" t="s">
        <v>2</v>
      </c>
      <c r="B92" s="23">
        <v>2616</v>
      </c>
      <c r="C92" s="7" t="s">
        <v>82</v>
      </c>
      <c r="D92" s="7"/>
      <c r="E92" s="7"/>
      <c r="F92" s="32" t="str">
        <f t="shared" si="1"/>
        <v>ACT2616BELCONNEN</v>
      </c>
      <c r="G92" s="38">
        <v>80</v>
      </c>
      <c r="H92" s="51">
        <v>-11.383268200922799</v>
      </c>
      <c r="I92" s="1">
        <v>15.0021134173</v>
      </c>
      <c r="J92" s="34">
        <v>15.0021134173</v>
      </c>
      <c r="K92" s="34">
        <v>15.0021134173</v>
      </c>
      <c r="L92" s="35"/>
      <c r="M92" s="35"/>
      <c r="N92" s="39"/>
      <c r="P92" s="51">
        <v>-4.5407905051523096</v>
      </c>
      <c r="Q92" s="35">
        <v>17.2296106527936</v>
      </c>
      <c r="R92" s="35">
        <v>17.2296106527936</v>
      </c>
      <c r="S92" s="39">
        <v>17.2296106527936</v>
      </c>
      <c r="U92" s="35"/>
      <c r="V92" s="35"/>
      <c r="W92" s="35"/>
      <c r="X92" s="51">
        <v>-8.9991996186420202</v>
      </c>
      <c r="Y92" s="15">
        <v>17.3831053459405</v>
      </c>
      <c r="Z92" s="1">
        <v>17.3831053459405</v>
      </c>
      <c r="AA92" s="1">
        <v>17.3831053459405</v>
      </c>
      <c r="AB92" s="34"/>
      <c r="AC92" s="34"/>
      <c r="AD92" s="34"/>
      <c r="AE92" s="39"/>
      <c r="AF92" s="51">
        <v>0.53876465479238</v>
      </c>
      <c r="AG92" s="15">
        <v>3.1539202489492499</v>
      </c>
      <c r="AH92" s="15">
        <v>3.1539202489492499</v>
      </c>
      <c r="AI92" s="15">
        <v>3.1539202489492499</v>
      </c>
      <c r="AM92" s="17"/>
    </row>
    <row r="93" spans="1:39">
      <c r="A93" s="7" t="s">
        <v>2</v>
      </c>
      <c r="B93" s="23">
        <v>2617</v>
      </c>
      <c r="C93" s="7" t="s">
        <v>82</v>
      </c>
      <c r="D93" s="7"/>
      <c r="E93" s="7"/>
      <c r="F93" s="32" t="str">
        <f t="shared" si="1"/>
        <v>ACT2617BELCONNEN</v>
      </c>
      <c r="G93" s="38">
        <v>81</v>
      </c>
      <c r="H93" s="51">
        <v>15.9251095093553</v>
      </c>
      <c r="I93" s="1">
        <v>11.376108289999999</v>
      </c>
      <c r="J93" s="34">
        <v>11.376108289999999</v>
      </c>
      <c r="K93" s="34">
        <v>10.926743108323066</v>
      </c>
      <c r="L93" s="35"/>
      <c r="M93" s="35"/>
      <c r="N93" s="39"/>
      <c r="P93" s="51">
        <v>18.078767057484502</v>
      </c>
      <c r="Q93" s="35">
        <v>10.287926690000001</v>
      </c>
      <c r="R93" s="35">
        <v>10.287926690000001</v>
      </c>
      <c r="S93" s="39">
        <v>21.853486216646132</v>
      </c>
      <c r="U93" s="35"/>
      <c r="V93" s="35"/>
      <c r="W93" s="35"/>
      <c r="X93" s="51">
        <v>18.229185096991301</v>
      </c>
      <c r="Y93" s="15">
        <v>12.885338340000001</v>
      </c>
      <c r="Z93" s="1">
        <v>12.885338340000001</v>
      </c>
      <c r="AA93" s="1">
        <v>10.926743108323066</v>
      </c>
      <c r="AB93" s="34"/>
      <c r="AC93" s="34"/>
      <c r="AD93" s="34"/>
      <c r="AE93" s="39"/>
      <c r="AF93" s="51">
        <v>-3.4612353452076201</v>
      </c>
      <c r="AG93" s="15">
        <v>-3.4612353452076201</v>
      </c>
      <c r="AH93" s="15">
        <v>-3.4612353452076201</v>
      </c>
      <c r="AI93" s="15">
        <v>21.853486216646132</v>
      </c>
      <c r="AM93" s="17"/>
    </row>
    <row r="94" spans="1:39">
      <c r="A94" s="7" t="s">
        <v>2</v>
      </c>
      <c r="B94" s="23">
        <v>2617</v>
      </c>
      <c r="C94" s="7" t="s">
        <v>83</v>
      </c>
      <c r="D94" s="7"/>
      <c r="E94" s="7"/>
      <c r="F94" s="32" t="str">
        <f t="shared" si="1"/>
        <v>ACT2617BELCONNEN DC</v>
      </c>
      <c r="G94" s="38">
        <v>82</v>
      </c>
      <c r="H94" s="51">
        <v>19.309428513558299</v>
      </c>
      <c r="I94" s="1">
        <v>11.376108289999999</v>
      </c>
      <c r="J94" s="34">
        <v>11.376108289999999</v>
      </c>
      <c r="K94" s="34">
        <v>10.926743108323066</v>
      </c>
      <c r="L94" s="35"/>
      <c r="M94" s="35"/>
      <c r="N94" s="39"/>
      <c r="P94" s="51">
        <v>19.309428513558299</v>
      </c>
      <c r="Q94" s="35">
        <v>10.287926690000001</v>
      </c>
      <c r="R94" s="35">
        <v>10.287926690000001</v>
      </c>
      <c r="S94" s="39">
        <v>21.853486216646132</v>
      </c>
      <c r="U94" s="35"/>
      <c r="V94" s="35"/>
      <c r="W94" s="35"/>
      <c r="X94" s="51">
        <v>21.613504101194302</v>
      </c>
      <c r="Y94" s="15">
        <v>12.885338340000001</v>
      </c>
      <c r="Z94" s="1">
        <v>12.885338340000001</v>
      </c>
      <c r="AA94" s="1">
        <v>10.926743108323066</v>
      </c>
      <c r="AB94" s="34"/>
      <c r="AC94" s="34"/>
      <c r="AD94" s="34"/>
      <c r="AE94" s="39"/>
      <c r="AF94" s="51">
        <v>0.53876465479238</v>
      </c>
      <c r="AG94" s="15">
        <v>0.53876465479238</v>
      </c>
      <c r="AH94" s="15">
        <v>0.53876465479238</v>
      </c>
      <c r="AI94" s="15">
        <v>21.853486216646132</v>
      </c>
      <c r="AM94" s="17"/>
    </row>
    <row r="95" spans="1:39">
      <c r="A95" s="7" t="s">
        <v>2</v>
      </c>
      <c r="B95" s="23">
        <v>2617</v>
      </c>
      <c r="C95" s="7" t="s">
        <v>84</v>
      </c>
      <c r="D95" s="7"/>
      <c r="E95" s="7"/>
      <c r="F95" s="32" t="str">
        <f t="shared" si="1"/>
        <v>ACT2617BRUCE</v>
      </c>
      <c r="G95" s="38">
        <v>83</v>
      </c>
      <c r="H95" s="51">
        <v>19.1555958315491</v>
      </c>
      <c r="I95" s="1">
        <v>11.376108289999999</v>
      </c>
      <c r="J95" s="34">
        <v>11.376108289999999</v>
      </c>
      <c r="K95" s="34">
        <v>10.926743108323066</v>
      </c>
      <c r="L95" s="35"/>
      <c r="M95" s="35"/>
      <c r="N95" s="39"/>
      <c r="P95" s="51">
        <v>19.309428513558299</v>
      </c>
      <c r="Q95" s="35">
        <v>10.287926690000001</v>
      </c>
      <c r="R95" s="35">
        <v>10.287926690000001</v>
      </c>
      <c r="S95" s="39">
        <v>21.853486216646132</v>
      </c>
      <c r="U95" s="35"/>
      <c r="V95" s="35"/>
      <c r="W95" s="35"/>
      <c r="X95" s="51">
        <v>21.536587760189601</v>
      </c>
      <c r="Y95" s="15">
        <v>12.885338340000001</v>
      </c>
      <c r="Z95" s="1">
        <v>12.885338340000001</v>
      </c>
      <c r="AA95" s="1">
        <v>10.926743108323066</v>
      </c>
      <c r="AB95" s="34"/>
      <c r="AC95" s="34"/>
      <c r="AD95" s="34"/>
      <c r="AE95" s="39"/>
      <c r="AF95" s="51">
        <v>-3.4612353452076201</v>
      </c>
      <c r="AG95" s="15">
        <v>-3.4612353452076201</v>
      </c>
      <c r="AH95" s="15">
        <v>-3.4612353452076201</v>
      </c>
      <c r="AI95" s="15">
        <v>21.853486216646132</v>
      </c>
      <c r="AM95" s="17"/>
    </row>
    <row r="96" spans="1:39">
      <c r="A96" s="7" t="s">
        <v>2</v>
      </c>
      <c r="B96" s="23">
        <v>2617</v>
      </c>
      <c r="C96" s="7" t="s">
        <v>85</v>
      </c>
      <c r="D96" s="7"/>
      <c r="E96" s="7"/>
      <c r="F96" s="32" t="str">
        <f t="shared" si="1"/>
        <v>ACT2617EVATT</v>
      </c>
      <c r="G96" s="38">
        <v>84</v>
      </c>
      <c r="H96" s="51">
        <v>19.001763149539901</v>
      </c>
      <c r="I96" s="1">
        <v>11.376108289999999</v>
      </c>
      <c r="J96" s="34">
        <v>11.376108289999999</v>
      </c>
      <c r="K96" s="34">
        <v>10.926743108323066</v>
      </c>
      <c r="L96" s="35"/>
      <c r="M96" s="35"/>
      <c r="N96" s="39"/>
      <c r="P96" s="51">
        <v>19.309428513558299</v>
      </c>
      <c r="Q96" s="35">
        <v>10.287926690000001</v>
      </c>
      <c r="R96" s="35">
        <v>10.287926690000001</v>
      </c>
      <c r="S96" s="39">
        <v>21.853486216646132</v>
      </c>
      <c r="U96" s="35"/>
      <c r="V96" s="35"/>
      <c r="W96" s="35"/>
      <c r="X96" s="51">
        <v>21.305838737175801</v>
      </c>
      <c r="Y96" s="15">
        <v>12.885338340000001</v>
      </c>
      <c r="Z96" s="1">
        <v>12.885338340000001</v>
      </c>
      <c r="AA96" s="1">
        <v>10.926743108323066</v>
      </c>
      <c r="AB96" s="34"/>
      <c r="AC96" s="34"/>
      <c r="AD96" s="34"/>
      <c r="AE96" s="39"/>
      <c r="AF96" s="51">
        <v>-3.4612353452076201</v>
      </c>
      <c r="AG96" s="15">
        <v>0.53876465479238</v>
      </c>
      <c r="AH96" s="15">
        <v>0.53876465479238</v>
      </c>
      <c r="AI96" s="15">
        <v>21.853486216646132</v>
      </c>
      <c r="AM96" s="17"/>
    </row>
    <row r="97" spans="1:39">
      <c r="A97" s="7" t="s">
        <v>2</v>
      </c>
      <c r="B97" s="23">
        <v>2617</v>
      </c>
      <c r="C97" s="7" t="s">
        <v>86</v>
      </c>
      <c r="D97" s="7"/>
      <c r="E97" s="7"/>
      <c r="F97" s="32" t="str">
        <f t="shared" si="1"/>
        <v>ACT2617GIRALANG</v>
      </c>
      <c r="G97" s="38">
        <v>85</v>
      </c>
      <c r="H97" s="51">
        <v>15.771276827346099</v>
      </c>
      <c r="I97" s="1">
        <v>11.376108289999999</v>
      </c>
      <c r="J97" s="34">
        <v>11.376108289999999</v>
      </c>
      <c r="K97" s="34">
        <v>10.926743108323066</v>
      </c>
      <c r="L97" s="35"/>
      <c r="M97" s="35"/>
      <c r="N97" s="39"/>
      <c r="P97" s="51">
        <v>17.924934375475299</v>
      </c>
      <c r="Q97" s="35">
        <v>10.287926690000001</v>
      </c>
      <c r="R97" s="35">
        <v>10.287926690000001</v>
      </c>
      <c r="S97" s="39">
        <v>21.853486216646132</v>
      </c>
      <c r="U97" s="35"/>
      <c r="V97" s="35"/>
      <c r="W97" s="35"/>
      <c r="X97" s="51">
        <v>18.075352414982</v>
      </c>
      <c r="Y97" s="15">
        <v>12.885338340000001</v>
      </c>
      <c r="Z97" s="1">
        <v>12.885338340000001</v>
      </c>
      <c r="AA97" s="1">
        <v>10.926743108323066</v>
      </c>
      <c r="AB97" s="34"/>
      <c r="AC97" s="34"/>
      <c r="AD97" s="34"/>
      <c r="AE97" s="39"/>
      <c r="AF97" s="51">
        <v>0.53876465479238</v>
      </c>
      <c r="AG97" s="15">
        <v>-3.4612353452076201</v>
      </c>
      <c r="AH97" s="15">
        <v>-3.4612353452076201</v>
      </c>
      <c r="AI97" s="15">
        <v>21.853486216646132</v>
      </c>
      <c r="AM97" s="17"/>
    </row>
    <row r="98" spans="1:39">
      <c r="A98" s="7" t="s">
        <v>2</v>
      </c>
      <c r="B98" s="23">
        <v>2617</v>
      </c>
      <c r="C98" s="7" t="s">
        <v>87</v>
      </c>
      <c r="D98" s="7"/>
      <c r="E98" s="7"/>
      <c r="F98" s="32" t="str">
        <f t="shared" si="1"/>
        <v>ACT2617KALEEN</v>
      </c>
      <c r="G98" s="38">
        <v>86</v>
      </c>
      <c r="H98" s="51">
        <v>18.6940977855214</v>
      </c>
      <c r="I98" s="1">
        <v>11.376108289999999</v>
      </c>
      <c r="J98" s="34">
        <v>11.376108289999999</v>
      </c>
      <c r="K98" s="34">
        <v>10.926743108323066</v>
      </c>
      <c r="L98" s="35"/>
      <c r="M98" s="35"/>
      <c r="N98" s="39"/>
      <c r="P98" s="51">
        <v>19.229435518913501</v>
      </c>
      <c r="Q98" s="35">
        <v>10.287926690000001</v>
      </c>
      <c r="R98" s="35">
        <v>10.287926690000001</v>
      </c>
      <c r="S98" s="39">
        <v>21.853486216646132</v>
      </c>
      <c r="U98" s="35"/>
      <c r="V98" s="35"/>
      <c r="W98" s="35"/>
      <c r="X98" s="51">
        <v>20.9981733731573</v>
      </c>
      <c r="Y98" s="15">
        <v>12.885338340000001</v>
      </c>
      <c r="Z98" s="1">
        <v>12.885338340000001</v>
      </c>
      <c r="AA98" s="1">
        <v>10.926743108323066</v>
      </c>
      <c r="AB98" s="34"/>
      <c r="AC98" s="34"/>
      <c r="AD98" s="34"/>
      <c r="AE98" s="39"/>
      <c r="AF98" s="51">
        <v>-3.4612353452076201</v>
      </c>
      <c r="AG98" s="15">
        <v>-3.4612353452076201</v>
      </c>
      <c r="AH98" s="15">
        <v>-3.4612353452076201</v>
      </c>
      <c r="AI98" s="15">
        <v>21.853486216646132</v>
      </c>
      <c r="AM98" s="17"/>
    </row>
    <row r="99" spans="1:39">
      <c r="A99" s="7" t="s">
        <v>2</v>
      </c>
      <c r="B99" s="23">
        <v>2617</v>
      </c>
      <c r="C99" s="7" t="s">
        <v>88</v>
      </c>
      <c r="D99" s="7"/>
      <c r="E99" s="7"/>
      <c r="F99" s="32" t="str">
        <f t="shared" si="1"/>
        <v>ACT2617LAWSON</v>
      </c>
      <c r="G99" s="38">
        <v>87</v>
      </c>
      <c r="H99" s="51">
        <v>5.3984806055313301</v>
      </c>
      <c r="I99" s="1">
        <v>11.376108289999999</v>
      </c>
      <c r="J99" s="34">
        <v>11.376108289999999</v>
      </c>
      <c r="K99" s="34">
        <v>7.3745463891177092</v>
      </c>
      <c r="L99" s="35"/>
      <c r="M99" s="35"/>
      <c r="N99" s="39"/>
      <c r="P99" s="51">
        <v>18.742216648453901</v>
      </c>
      <c r="Q99" s="35">
        <v>10.287926690000001</v>
      </c>
      <c r="R99" s="35">
        <v>10.287926690000001</v>
      </c>
      <c r="S99" s="39">
        <v>14.749092778235418</v>
      </c>
      <c r="U99" s="35"/>
      <c r="V99" s="35"/>
      <c r="W99" s="35"/>
      <c r="X99" s="51">
        <v>19.753266567691298</v>
      </c>
      <c r="Y99" s="15">
        <v>12.885338340000001</v>
      </c>
      <c r="Z99" s="1">
        <v>12.885338340000001</v>
      </c>
      <c r="AA99" s="1">
        <v>7.3745463891177092</v>
      </c>
      <c r="AB99" s="34"/>
      <c r="AC99" s="34"/>
      <c r="AD99" s="34"/>
      <c r="AE99" s="39"/>
      <c r="AF99" s="51">
        <v>2.9161810688649101</v>
      </c>
      <c r="AG99" s="15">
        <v>0.53876465479238</v>
      </c>
      <c r="AH99" s="15">
        <v>0.53876465479238</v>
      </c>
      <c r="AI99" s="15">
        <v>14.749092778235418</v>
      </c>
      <c r="AM99" s="17"/>
    </row>
    <row r="100" spans="1:39">
      <c r="A100" s="7" t="s">
        <v>2</v>
      </c>
      <c r="B100" s="23">
        <v>2617</v>
      </c>
      <c r="C100" s="7" t="s">
        <v>89</v>
      </c>
      <c r="D100" s="7"/>
      <c r="E100" s="7"/>
      <c r="F100" s="32" t="str">
        <f t="shared" si="1"/>
        <v>ACT2617MCKELLAR</v>
      </c>
      <c r="G100" s="38">
        <v>88</v>
      </c>
      <c r="H100" s="51">
        <v>16.078942191364501</v>
      </c>
      <c r="I100" s="1">
        <v>11.376108289999999</v>
      </c>
      <c r="J100" s="34">
        <v>11.376108289999999</v>
      </c>
      <c r="K100" s="34">
        <v>10.926743108323066</v>
      </c>
      <c r="L100" s="35"/>
      <c r="M100" s="35"/>
      <c r="N100" s="39"/>
      <c r="P100" s="51">
        <v>18.2325997394937</v>
      </c>
      <c r="Q100" s="35">
        <v>10.287926690000001</v>
      </c>
      <c r="R100" s="35">
        <v>10.287926690000001</v>
      </c>
      <c r="S100" s="39">
        <v>21.853486216646132</v>
      </c>
      <c r="U100" s="35"/>
      <c r="V100" s="35"/>
      <c r="W100" s="35"/>
      <c r="X100" s="51">
        <v>18.3830177790005</v>
      </c>
      <c r="Y100" s="15">
        <v>12.885338340000001</v>
      </c>
      <c r="Z100" s="1">
        <v>12.885338340000001</v>
      </c>
      <c r="AA100" s="1">
        <v>10.926743108323066</v>
      </c>
      <c r="AB100" s="34"/>
      <c r="AC100" s="34"/>
      <c r="AD100" s="34"/>
      <c r="AE100" s="39"/>
      <c r="AF100" s="51">
        <v>0.53876465479238</v>
      </c>
      <c r="AG100" s="15">
        <v>-3.4612353452076201</v>
      </c>
      <c r="AH100" s="15">
        <v>-3.4612353452076201</v>
      </c>
      <c r="AI100" s="15">
        <v>21.853486216646132</v>
      </c>
      <c r="AM100" s="17"/>
    </row>
    <row r="101" spans="1:39">
      <c r="A101" s="7" t="s">
        <v>2</v>
      </c>
      <c r="B101" s="23">
        <v>2617</v>
      </c>
      <c r="C101" s="7" t="s">
        <v>90</v>
      </c>
      <c r="D101" s="7"/>
      <c r="E101" s="7"/>
      <c r="F101" s="32" t="str">
        <f t="shared" si="1"/>
        <v>ACT2617UNIVERSITY OF CANBERRA</v>
      </c>
      <c r="G101" s="38">
        <v>89</v>
      </c>
      <c r="H101" s="51">
        <v>14.386782689263001</v>
      </c>
      <c r="I101" s="1">
        <v>11.376108289999999</v>
      </c>
      <c r="J101" s="34">
        <v>11.376108289999999</v>
      </c>
      <c r="K101" s="34">
        <v>7.3745463891177092</v>
      </c>
      <c r="L101" s="35"/>
      <c r="M101" s="35"/>
      <c r="N101" s="39"/>
      <c r="P101" s="51">
        <v>16.921945288775099</v>
      </c>
      <c r="Q101" s="35">
        <v>10.287926690000001</v>
      </c>
      <c r="R101" s="35">
        <v>10.287926690000001</v>
      </c>
      <c r="S101" s="39">
        <v>14.749092778235418</v>
      </c>
      <c r="U101" s="35"/>
      <c r="V101" s="35"/>
      <c r="W101" s="35"/>
      <c r="X101" s="51">
        <v>16.767774617903601</v>
      </c>
      <c r="Y101" s="15">
        <v>12.885338340000001</v>
      </c>
      <c r="Z101" s="1">
        <v>12.885338340000001</v>
      </c>
      <c r="AA101" s="1">
        <v>7.3745463891177092</v>
      </c>
      <c r="AB101" s="34"/>
      <c r="AC101" s="34"/>
      <c r="AD101" s="34"/>
      <c r="AE101" s="39"/>
      <c r="AF101" s="51">
        <v>0.53876465479238</v>
      </c>
      <c r="AG101" s="15">
        <v>2.9161810688649101</v>
      </c>
      <c r="AH101" s="15">
        <v>2.9161810688649101</v>
      </c>
      <c r="AI101" s="15">
        <v>14.749092778235418</v>
      </c>
      <c r="AM101" s="17"/>
    </row>
    <row r="102" spans="1:39">
      <c r="A102" s="7" t="s">
        <v>2</v>
      </c>
      <c r="B102" s="23">
        <v>2618</v>
      </c>
      <c r="C102" s="7" t="s">
        <v>91</v>
      </c>
      <c r="D102" s="7"/>
      <c r="E102" s="7"/>
      <c r="F102" s="32" t="str">
        <f t="shared" si="1"/>
        <v>ACT2618HALL</v>
      </c>
      <c r="G102" s="38">
        <v>90</v>
      </c>
      <c r="H102" s="51">
        <v>15.3097787813184</v>
      </c>
      <c r="I102" s="1">
        <v>11.376108289999999</v>
      </c>
      <c r="J102" s="34">
        <v>11.376108289999999</v>
      </c>
      <c r="K102" s="34">
        <v>3.1826766885954534</v>
      </c>
      <c r="L102" s="35"/>
      <c r="M102" s="35"/>
      <c r="N102" s="39"/>
      <c r="P102" s="51">
        <v>17.4634363294476</v>
      </c>
      <c r="Q102" s="35">
        <v>10.287926690000001</v>
      </c>
      <c r="R102" s="35">
        <v>10.287926690000001</v>
      </c>
      <c r="S102" s="39">
        <v>6.3653533771909068</v>
      </c>
      <c r="U102" s="35"/>
      <c r="V102" s="35"/>
      <c r="W102" s="35"/>
      <c r="X102" s="51">
        <v>17.690770709959001</v>
      </c>
      <c r="Y102" s="15">
        <v>12.885338340000001</v>
      </c>
      <c r="Z102" s="1">
        <v>12.885338340000001</v>
      </c>
      <c r="AA102" s="1">
        <v>3.1826766885954534</v>
      </c>
      <c r="AB102" s="34"/>
      <c r="AC102" s="34"/>
      <c r="AD102" s="34"/>
      <c r="AE102" s="39"/>
      <c r="AF102" s="51">
        <v>0.53876465479238</v>
      </c>
      <c r="AG102" s="15">
        <v>0.53876465479238</v>
      </c>
      <c r="AH102" s="15">
        <v>0.53876465479238</v>
      </c>
      <c r="AI102" s="15">
        <v>6.3653533771909068</v>
      </c>
      <c r="AM102" s="17"/>
    </row>
    <row r="103" spans="1:39">
      <c r="A103" s="7" t="s">
        <v>2</v>
      </c>
      <c r="B103" s="23">
        <v>2620</v>
      </c>
      <c r="C103" s="7" t="s">
        <v>92</v>
      </c>
      <c r="D103" s="7"/>
      <c r="E103" s="7"/>
      <c r="F103" s="32" t="str">
        <f t="shared" si="1"/>
        <v>ACT2620HUME</v>
      </c>
      <c r="G103" s="38">
        <v>91</v>
      </c>
      <c r="H103" s="51">
        <v>13.6176192792169</v>
      </c>
      <c r="I103" s="1">
        <v>12.28373345</v>
      </c>
      <c r="J103" s="34">
        <v>12.28373345</v>
      </c>
      <c r="K103" s="34">
        <v>8.4363420004427141</v>
      </c>
      <c r="L103" s="35"/>
      <c r="M103" s="35"/>
      <c r="N103" s="39"/>
      <c r="P103" s="51">
        <v>16.5404402373922</v>
      </c>
      <c r="Q103" s="35">
        <v>11.003630879999999</v>
      </c>
      <c r="R103" s="35">
        <v>11.003630879999999</v>
      </c>
      <c r="S103" s="39">
        <v>16.872684000885428</v>
      </c>
      <c r="U103" s="35"/>
      <c r="V103" s="35"/>
      <c r="W103" s="35"/>
      <c r="X103" s="51">
        <v>15.9216948668528</v>
      </c>
      <c r="Y103" s="15">
        <v>13.77662625</v>
      </c>
      <c r="Z103" s="1">
        <v>13.77662625</v>
      </c>
      <c r="AA103" s="1">
        <v>8.4363420004427141</v>
      </c>
      <c r="AB103" s="34"/>
      <c r="AC103" s="34"/>
      <c r="AD103" s="34"/>
      <c r="AE103" s="39"/>
      <c r="AF103" s="51">
        <v>0.53876465479238</v>
      </c>
      <c r="AG103" s="15">
        <v>0.53876465479238</v>
      </c>
      <c r="AH103" s="15">
        <v>0.53876465479238</v>
      </c>
      <c r="AI103" s="15">
        <v>16.872684000885428</v>
      </c>
      <c r="AM103" s="17"/>
    </row>
    <row r="104" spans="1:39">
      <c r="A104" s="7" t="s">
        <v>2</v>
      </c>
      <c r="B104" s="23">
        <v>2620</v>
      </c>
      <c r="C104" s="7" t="s">
        <v>93</v>
      </c>
      <c r="D104" s="7"/>
      <c r="E104" s="7"/>
      <c r="F104" s="32" t="str">
        <f t="shared" si="1"/>
        <v>ACT2620OAKS ESTATE</v>
      </c>
      <c r="G104" s="38">
        <v>92</v>
      </c>
      <c r="H104" s="51">
        <v>16.232774873373799</v>
      </c>
      <c r="I104" s="1">
        <v>12.28373345</v>
      </c>
      <c r="J104" s="34">
        <v>12.28373345</v>
      </c>
      <c r="K104" s="34">
        <v>7.8931243740349029</v>
      </c>
      <c r="L104" s="35"/>
      <c r="M104" s="35"/>
      <c r="N104" s="39"/>
      <c r="P104" s="51">
        <v>18.386432421502999</v>
      </c>
      <c r="Q104" s="35">
        <v>11.003630879999999</v>
      </c>
      <c r="R104" s="35">
        <v>11.003630879999999</v>
      </c>
      <c r="S104" s="39">
        <v>15.786248748069806</v>
      </c>
      <c r="U104" s="35"/>
      <c r="V104" s="35"/>
      <c r="W104" s="35"/>
      <c r="X104" s="51">
        <v>18.6137668020143</v>
      </c>
      <c r="Y104" s="15">
        <v>13.77662625</v>
      </c>
      <c r="Z104" s="1">
        <v>13.77662625</v>
      </c>
      <c r="AA104" s="1">
        <v>7.8931243740349029</v>
      </c>
      <c r="AB104" s="34"/>
      <c r="AC104" s="34"/>
      <c r="AD104" s="34"/>
      <c r="AE104" s="39"/>
      <c r="AF104" s="51">
        <v>0.53876465479238</v>
      </c>
      <c r="AG104" s="15">
        <v>0.53876465479238</v>
      </c>
      <c r="AH104" s="15">
        <v>0.53876465479238</v>
      </c>
      <c r="AI104" s="15">
        <v>15.786248748069806</v>
      </c>
      <c r="AM104" s="17"/>
    </row>
    <row r="105" spans="1:39">
      <c r="A105" s="7" t="s">
        <v>2</v>
      </c>
      <c r="B105" s="23">
        <v>2620</v>
      </c>
      <c r="C105" s="7" t="s">
        <v>94</v>
      </c>
      <c r="D105" s="7"/>
      <c r="E105" s="7"/>
      <c r="F105" s="32" t="str">
        <f t="shared" si="1"/>
        <v>ACT2620THARWA</v>
      </c>
      <c r="G105" s="38">
        <v>93</v>
      </c>
      <c r="H105" s="51">
        <v>14.0578884151273</v>
      </c>
      <c r="I105" s="1">
        <v>12.28373345</v>
      </c>
      <c r="J105" s="34">
        <v>12.28373345</v>
      </c>
      <c r="K105" s="34">
        <v>7.8931243740349029</v>
      </c>
      <c r="L105" s="35"/>
      <c r="M105" s="35"/>
      <c r="N105" s="39"/>
      <c r="P105" s="51">
        <v>15.141670426418701</v>
      </c>
      <c r="Q105" s="35">
        <v>11.003630879999999</v>
      </c>
      <c r="R105" s="35">
        <v>11.003630879999999</v>
      </c>
      <c r="S105" s="39">
        <v>15.786248748069806</v>
      </c>
      <c r="U105" s="35"/>
      <c r="V105" s="35"/>
      <c r="W105" s="35"/>
      <c r="X105" s="51">
        <v>16.421681406881099</v>
      </c>
      <c r="Y105" s="15">
        <v>13.77662625</v>
      </c>
      <c r="Z105" s="1">
        <v>13.77662625</v>
      </c>
      <c r="AA105" s="1">
        <v>7.8931243740349029</v>
      </c>
      <c r="AB105" s="34"/>
      <c r="AC105" s="34"/>
      <c r="AD105" s="34"/>
      <c r="AE105" s="39"/>
      <c r="AF105" s="51">
        <v>1.14896967786474</v>
      </c>
      <c r="AG105" s="15">
        <v>0.53876465479238</v>
      </c>
      <c r="AH105" s="15">
        <v>0.53876465479238</v>
      </c>
      <c r="AI105" s="15">
        <v>15.786248748069806</v>
      </c>
      <c r="AM105" s="17"/>
    </row>
    <row r="106" spans="1:39">
      <c r="A106" s="7" t="s">
        <v>2</v>
      </c>
      <c r="B106" s="23">
        <v>2900</v>
      </c>
      <c r="C106" s="7" t="s">
        <v>95</v>
      </c>
      <c r="D106" s="7"/>
      <c r="E106" s="7"/>
      <c r="F106" s="32" t="str">
        <f t="shared" si="1"/>
        <v>ACT2900GREENWAY</v>
      </c>
      <c r="G106" s="38">
        <v>94</v>
      </c>
      <c r="H106" s="51">
        <v>19.309428513558299</v>
      </c>
      <c r="I106" s="1">
        <v>11.36910829</v>
      </c>
      <c r="J106" s="34">
        <v>11.36910829</v>
      </c>
      <c r="K106" s="34">
        <v>8.4363420004427141</v>
      </c>
      <c r="L106" s="35"/>
      <c r="M106" s="35"/>
      <c r="N106" s="39"/>
      <c r="P106" s="51">
        <v>19.309428513558299</v>
      </c>
      <c r="Q106" s="35">
        <v>10.282406870000001</v>
      </c>
      <c r="R106" s="35">
        <v>10.282406870000001</v>
      </c>
      <c r="S106" s="39">
        <v>16.872684000885428</v>
      </c>
      <c r="U106" s="35"/>
      <c r="V106" s="35"/>
      <c r="W106" s="35"/>
      <c r="X106" s="51">
        <v>21.613504101194302</v>
      </c>
      <c r="Y106" s="15">
        <v>12.878464340000001</v>
      </c>
      <c r="Z106" s="1">
        <v>12.878464340000001</v>
      </c>
      <c r="AA106" s="1">
        <v>8.4363420004427141</v>
      </c>
      <c r="AB106" s="34"/>
      <c r="AC106" s="34"/>
      <c r="AD106" s="34"/>
      <c r="AE106" s="39"/>
      <c r="AF106" s="51">
        <v>-3.4612353452076201</v>
      </c>
      <c r="AG106" s="15">
        <v>0.53876465479238</v>
      </c>
      <c r="AH106" s="15">
        <v>0.53876465479238</v>
      </c>
      <c r="AI106" s="15">
        <v>16.872684000885428</v>
      </c>
      <c r="AM106" s="17"/>
    </row>
    <row r="107" spans="1:39">
      <c r="A107" s="7" t="s">
        <v>2</v>
      </c>
      <c r="B107" s="23">
        <v>2901</v>
      </c>
      <c r="C107" s="7" t="s">
        <v>96</v>
      </c>
      <c r="D107" s="7"/>
      <c r="E107" s="7"/>
      <c r="F107" s="32" t="str">
        <f t="shared" si="1"/>
        <v>ACT2901TUGGERANONG DC</v>
      </c>
      <c r="G107" s="38">
        <v>95</v>
      </c>
      <c r="H107" s="51">
        <v>-11.383268200922799</v>
      </c>
      <c r="I107" s="1">
        <v>14.0578884151273</v>
      </c>
      <c r="J107" s="34">
        <v>14.0578884151273</v>
      </c>
      <c r="K107" s="34">
        <v>14.0578884151273</v>
      </c>
      <c r="L107" s="35"/>
      <c r="M107" s="35"/>
      <c r="N107" s="39"/>
      <c r="P107" s="51">
        <v>-4.5407905051523096</v>
      </c>
      <c r="Q107" s="35">
        <v>15.141670426418701</v>
      </c>
      <c r="R107" s="35">
        <v>15.141670426418701</v>
      </c>
      <c r="S107" s="39">
        <v>15.141670426418701</v>
      </c>
      <c r="U107" s="35"/>
      <c r="V107" s="35"/>
      <c r="W107" s="35"/>
      <c r="X107" s="51">
        <v>-8.9991996186420202</v>
      </c>
      <c r="Y107" s="15">
        <v>16.421681406881099</v>
      </c>
      <c r="Z107" s="1">
        <v>16.421681406881099</v>
      </c>
      <c r="AA107" s="1">
        <v>16.421681406881099</v>
      </c>
      <c r="AB107" s="34"/>
      <c r="AC107" s="34"/>
      <c r="AD107" s="34"/>
      <c r="AE107" s="39"/>
      <c r="AF107" s="51">
        <v>0.53876465479238</v>
      </c>
      <c r="AG107" s="15">
        <v>1.14896967786474</v>
      </c>
      <c r="AH107" s="15">
        <v>1.14896967786474</v>
      </c>
      <c r="AI107" s="15">
        <v>1.14896967786474</v>
      </c>
      <c r="AM107" s="17"/>
    </row>
    <row r="108" spans="1:39">
      <c r="A108" s="7" t="s">
        <v>2</v>
      </c>
      <c r="B108" s="23">
        <v>2902</v>
      </c>
      <c r="C108" s="7" t="s">
        <v>97</v>
      </c>
      <c r="D108" s="7"/>
      <c r="E108" s="7"/>
      <c r="F108" s="32" t="str">
        <f t="shared" si="1"/>
        <v>ACT2902KAMBAH</v>
      </c>
      <c r="G108" s="38">
        <v>96</v>
      </c>
      <c r="H108" s="51">
        <v>-11.383268200922799</v>
      </c>
      <c r="I108" s="1">
        <v>11.372608290000001</v>
      </c>
      <c r="J108" s="34">
        <v>11.372608290000001</v>
      </c>
      <c r="K108" s="34">
        <v>6.3437012078331136</v>
      </c>
      <c r="L108" s="35"/>
      <c r="M108" s="35"/>
      <c r="N108" s="39"/>
      <c r="P108" s="51">
        <v>-4.5407905051523096</v>
      </c>
      <c r="Q108" s="35">
        <v>10.285166780000001</v>
      </c>
      <c r="R108" s="35">
        <v>10.285166780000001</v>
      </c>
      <c r="S108" s="39">
        <v>12.687402415666227</v>
      </c>
      <c r="U108" s="35"/>
      <c r="V108" s="35"/>
      <c r="W108" s="35"/>
      <c r="X108" s="51">
        <v>-8.9991996186420202</v>
      </c>
      <c r="Y108" s="15">
        <v>12.881901340000001</v>
      </c>
      <c r="Z108" s="1">
        <v>12.881901340000001</v>
      </c>
      <c r="AA108" s="1">
        <v>6.3437012078331136</v>
      </c>
      <c r="AB108" s="34"/>
      <c r="AC108" s="34"/>
      <c r="AD108" s="34"/>
      <c r="AE108" s="39"/>
      <c r="AF108" s="51">
        <v>0.53876465479238</v>
      </c>
      <c r="AG108" s="15">
        <v>-3.4612353452076201</v>
      </c>
      <c r="AH108" s="15">
        <v>-3.4612353452076201</v>
      </c>
      <c r="AI108" s="15">
        <v>12.687402415666227</v>
      </c>
      <c r="AM108" s="17"/>
    </row>
    <row r="109" spans="1:39">
      <c r="A109" s="7" t="s">
        <v>2</v>
      </c>
      <c r="B109" s="23">
        <v>2902</v>
      </c>
      <c r="C109" s="7" t="s">
        <v>98</v>
      </c>
      <c r="D109" s="7"/>
      <c r="E109" s="7"/>
      <c r="F109" s="32" t="str">
        <f t="shared" si="1"/>
        <v>ACT2902KAMBAH VILLAGE</v>
      </c>
      <c r="G109" s="38">
        <v>97</v>
      </c>
      <c r="H109" s="51">
        <v>19.001763149539901</v>
      </c>
      <c r="I109" s="1">
        <v>11.372608290000001</v>
      </c>
      <c r="J109" s="34">
        <v>11.372608290000001</v>
      </c>
      <c r="K109" s="34">
        <v>6.3437012078331136</v>
      </c>
      <c r="L109" s="35"/>
      <c r="M109" s="35"/>
      <c r="N109" s="39"/>
      <c r="P109" s="51">
        <v>19.309428513558299</v>
      </c>
      <c r="Q109" s="35">
        <v>10.285166780000001</v>
      </c>
      <c r="R109" s="35">
        <v>10.285166780000001</v>
      </c>
      <c r="S109" s="39">
        <v>12.687402415666227</v>
      </c>
      <c r="U109" s="35"/>
      <c r="V109" s="35"/>
      <c r="W109" s="35"/>
      <c r="X109" s="51">
        <v>21.382755078180399</v>
      </c>
      <c r="Y109" s="15">
        <v>12.881901340000001</v>
      </c>
      <c r="Z109" s="1">
        <v>12.881901340000001</v>
      </c>
      <c r="AA109" s="1">
        <v>6.3437012078331136</v>
      </c>
      <c r="AB109" s="34"/>
      <c r="AC109" s="34"/>
      <c r="AD109" s="34"/>
      <c r="AE109" s="39"/>
      <c r="AF109" s="51">
        <v>0.53876465479238</v>
      </c>
      <c r="AG109" s="15">
        <v>0.53876465479238</v>
      </c>
      <c r="AH109" s="15">
        <v>0.53876465479238</v>
      </c>
      <c r="AI109" s="15">
        <v>12.687402415666227</v>
      </c>
      <c r="AM109" s="17"/>
    </row>
    <row r="110" spans="1:39">
      <c r="A110" s="7" t="s">
        <v>2</v>
      </c>
      <c r="B110" s="23">
        <v>2903</v>
      </c>
      <c r="C110" s="7" t="s">
        <v>99</v>
      </c>
      <c r="D110" s="7"/>
      <c r="E110" s="7"/>
      <c r="F110" s="32" t="str">
        <f t="shared" si="1"/>
        <v>ACT2903ERINDALE CENTRE</v>
      </c>
      <c r="G110" s="38">
        <v>98</v>
      </c>
      <c r="H110" s="51">
        <v>19.1555958315491</v>
      </c>
      <c r="I110" s="1">
        <v>11.37960829</v>
      </c>
      <c r="J110" s="34">
        <v>11.37960829</v>
      </c>
      <c r="K110" s="34">
        <v>7.4118022827459562</v>
      </c>
      <c r="L110" s="35"/>
      <c r="M110" s="35"/>
      <c r="N110" s="39"/>
      <c r="P110" s="51">
        <v>19.309428513558299</v>
      </c>
      <c r="Q110" s="35">
        <v>10.290686600000001</v>
      </c>
      <c r="R110" s="35">
        <v>10.290686600000001</v>
      </c>
      <c r="S110" s="39">
        <v>14.823604565491912</v>
      </c>
      <c r="U110" s="35"/>
      <c r="V110" s="35"/>
      <c r="W110" s="35"/>
      <c r="X110" s="51">
        <v>21.459671419185</v>
      </c>
      <c r="Y110" s="15">
        <v>12.88877534</v>
      </c>
      <c r="Z110" s="1">
        <v>12.88877534</v>
      </c>
      <c r="AA110" s="1">
        <v>7.4118022827459562</v>
      </c>
      <c r="AB110" s="34"/>
      <c r="AC110" s="34"/>
      <c r="AD110" s="34"/>
      <c r="AE110" s="39"/>
      <c r="AF110" s="51">
        <v>-3.4612353452076201</v>
      </c>
      <c r="AG110" s="15">
        <v>0.53876465479238</v>
      </c>
      <c r="AH110" s="15">
        <v>0.53876465479238</v>
      </c>
      <c r="AI110" s="15">
        <v>14.823604565491912</v>
      </c>
      <c r="AM110" s="17"/>
    </row>
    <row r="111" spans="1:39">
      <c r="A111" s="7" t="s">
        <v>2</v>
      </c>
      <c r="B111" s="23">
        <v>2903</v>
      </c>
      <c r="C111" s="7" t="s">
        <v>100</v>
      </c>
      <c r="D111" s="7"/>
      <c r="E111" s="7"/>
      <c r="F111" s="32" t="str">
        <f t="shared" si="1"/>
        <v>ACT2903OXLEY</v>
      </c>
      <c r="G111" s="38">
        <v>99</v>
      </c>
      <c r="H111" s="51">
        <v>19.001763149539901</v>
      </c>
      <c r="I111" s="1">
        <v>11.37960829</v>
      </c>
      <c r="J111" s="34">
        <v>11.37960829</v>
      </c>
      <c r="K111" s="34">
        <v>8.4363420004427141</v>
      </c>
      <c r="L111" s="35"/>
      <c r="M111" s="35"/>
      <c r="N111" s="39"/>
      <c r="P111" s="51">
        <v>19.309428513558299</v>
      </c>
      <c r="Q111" s="35">
        <v>10.290686600000001</v>
      </c>
      <c r="R111" s="35">
        <v>10.290686600000001</v>
      </c>
      <c r="S111" s="39">
        <v>16.872684000885428</v>
      </c>
      <c r="U111" s="35"/>
      <c r="V111" s="35"/>
      <c r="W111" s="35"/>
      <c r="X111" s="51">
        <v>21.382755078180399</v>
      </c>
      <c r="Y111" s="15">
        <v>12.88877534</v>
      </c>
      <c r="Z111" s="1">
        <v>12.88877534</v>
      </c>
      <c r="AA111" s="1">
        <v>8.4363420004427141</v>
      </c>
      <c r="AB111" s="34"/>
      <c r="AC111" s="34"/>
      <c r="AD111" s="34"/>
      <c r="AE111" s="39"/>
      <c r="AF111" s="51">
        <v>-3.4612353452076201</v>
      </c>
      <c r="AG111" s="15">
        <v>0.53876465479238</v>
      </c>
      <c r="AH111" s="15">
        <v>0.53876465479238</v>
      </c>
      <c r="AI111" s="15">
        <v>16.872684000885428</v>
      </c>
      <c r="AM111" s="17"/>
    </row>
    <row r="112" spans="1:39">
      <c r="A112" s="7" t="s">
        <v>2</v>
      </c>
      <c r="B112" s="23">
        <v>2903</v>
      </c>
      <c r="C112" s="7" t="s">
        <v>101</v>
      </c>
      <c r="D112" s="7"/>
      <c r="E112" s="7"/>
      <c r="F112" s="32" t="str">
        <f t="shared" si="1"/>
        <v>ACT2903WANNIASSA</v>
      </c>
      <c r="G112" s="38">
        <v>100</v>
      </c>
      <c r="H112" s="51">
        <v>18.6940977855214</v>
      </c>
      <c r="I112" s="1">
        <v>11.37960829</v>
      </c>
      <c r="J112" s="34">
        <v>11.37960829</v>
      </c>
      <c r="K112" s="34">
        <v>6.3437012078331136</v>
      </c>
      <c r="L112" s="35"/>
      <c r="M112" s="35"/>
      <c r="N112" s="39"/>
      <c r="P112" s="51">
        <v>19.229435518913501</v>
      </c>
      <c r="Q112" s="35">
        <v>10.290686600000001</v>
      </c>
      <c r="R112" s="35">
        <v>10.290686600000001</v>
      </c>
      <c r="S112" s="39">
        <v>12.687402415666227</v>
      </c>
      <c r="U112" s="35"/>
      <c r="V112" s="35"/>
      <c r="W112" s="35"/>
      <c r="X112" s="51">
        <v>21.075089714162001</v>
      </c>
      <c r="Y112" s="15">
        <v>12.88877534</v>
      </c>
      <c r="Z112" s="1">
        <v>12.88877534</v>
      </c>
      <c r="AA112" s="1">
        <v>6.3437012078331136</v>
      </c>
      <c r="AB112" s="34"/>
      <c r="AC112" s="34"/>
      <c r="AD112" s="34"/>
      <c r="AE112" s="39"/>
      <c r="AF112" s="51">
        <v>0.53876465479238</v>
      </c>
      <c r="AG112" s="15">
        <v>-3.4612353452076201</v>
      </c>
      <c r="AH112" s="15">
        <v>-3.4612353452076201</v>
      </c>
      <c r="AI112" s="15">
        <v>12.687402415666227</v>
      </c>
      <c r="AM112" s="17"/>
    </row>
    <row r="113" spans="1:39">
      <c r="A113" s="7" t="s">
        <v>2</v>
      </c>
      <c r="B113" s="23">
        <v>2904</v>
      </c>
      <c r="C113" s="7" t="s">
        <v>102</v>
      </c>
      <c r="D113" s="7"/>
      <c r="E113" s="7"/>
      <c r="F113" s="32" t="str">
        <f t="shared" si="1"/>
        <v>ACT2904FADDEN</v>
      </c>
      <c r="G113" s="38">
        <v>101</v>
      </c>
      <c r="H113" s="51">
        <v>15.617444145336901</v>
      </c>
      <c r="I113" s="1">
        <v>11.376108289999999</v>
      </c>
      <c r="J113" s="34">
        <v>11.376108289999999</v>
      </c>
      <c r="K113" s="34">
        <v>7.7584155427163459</v>
      </c>
      <c r="L113" s="35"/>
      <c r="M113" s="35"/>
      <c r="N113" s="39"/>
      <c r="P113" s="51">
        <v>17.7711016934661</v>
      </c>
      <c r="Q113" s="35">
        <v>10.287926690000001</v>
      </c>
      <c r="R113" s="35">
        <v>10.287926690000001</v>
      </c>
      <c r="S113" s="39">
        <v>15.516831085432692</v>
      </c>
      <c r="U113" s="35"/>
      <c r="V113" s="35"/>
      <c r="W113" s="35"/>
      <c r="X113" s="51">
        <v>17.998436073977398</v>
      </c>
      <c r="Y113" s="15">
        <v>12.885338340000001</v>
      </c>
      <c r="Z113" s="1">
        <v>12.885338340000001</v>
      </c>
      <c r="AA113" s="1">
        <v>7.7584155427163459</v>
      </c>
      <c r="AB113" s="34"/>
      <c r="AC113" s="34"/>
      <c r="AD113" s="34"/>
      <c r="AE113" s="39"/>
      <c r="AF113" s="51">
        <v>0.53876465479238</v>
      </c>
      <c r="AG113" s="15">
        <v>-3.4612353452076201</v>
      </c>
      <c r="AH113" s="15">
        <v>-3.4612353452076201</v>
      </c>
      <c r="AI113" s="15">
        <v>15.516831085432692</v>
      </c>
      <c r="AM113" s="17"/>
    </row>
    <row r="114" spans="1:39">
      <c r="A114" s="7" t="s">
        <v>2</v>
      </c>
      <c r="B114" s="23">
        <v>2904</v>
      </c>
      <c r="C114" s="7" t="s">
        <v>103</v>
      </c>
      <c r="D114" s="7"/>
      <c r="E114" s="7"/>
      <c r="F114" s="32" t="str">
        <f t="shared" si="1"/>
        <v>ACT2904GOWRIE</v>
      </c>
      <c r="G114" s="38">
        <v>102</v>
      </c>
      <c r="H114" s="51">
        <v>19.1555958315491</v>
      </c>
      <c r="I114" s="1">
        <v>11.376108289999999</v>
      </c>
      <c r="J114" s="34">
        <v>11.376108289999999</v>
      </c>
      <c r="K114" s="34">
        <v>6.3443948598690252</v>
      </c>
      <c r="L114" s="35"/>
      <c r="M114" s="35"/>
      <c r="N114" s="39"/>
      <c r="P114" s="51">
        <v>19.309428513558299</v>
      </c>
      <c r="Q114" s="35">
        <v>10.287926690000001</v>
      </c>
      <c r="R114" s="35">
        <v>10.287926690000001</v>
      </c>
      <c r="S114" s="39">
        <v>12.68878971973805</v>
      </c>
      <c r="U114" s="35"/>
      <c r="V114" s="35"/>
      <c r="W114" s="35"/>
      <c r="X114" s="51">
        <v>21.536587760189601</v>
      </c>
      <c r="Y114" s="15">
        <v>12.885338340000001</v>
      </c>
      <c r="Z114" s="1">
        <v>12.885338340000001</v>
      </c>
      <c r="AA114" s="1">
        <v>6.3443948598690252</v>
      </c>
      <c r="AB114" s="34"/>
      <c r="AC114" s="34"/>
      <c r="AD114" s="34"/>
      <c r="AE114" s="39"/>
      <c r="AF114" s="51">
        <v>-3.4612353452076201</v>
      </c>
      <c r="AG114" s="15">
        <v>0.53876465479238</v>
      </c>
      <c r="AH114" s="15">
        <v>0.53876465479238</v>
      </c>
      <c r="AI114" s="15">
        <v>12.68878971973805</v>
      </c>
      <c r="AM114" s="17"/>
    </row>
    <row r="115" spans="1:39">
      <c r="A115" s="7" t="s">
        <v>2</v>
      </c>
      <c r="B115" s="23">
        <v>2904</v>
      </c>
      <c r="C115" s="7" t="s">
        <v>104</v>
      </c>
      <c r="D115" s="7"/>
      <c r="E115" s="7"/>
      <c r="F115" s="32" t="str">
        <f t="shared" si="1"/>
        <v>ACT2904MACARTHUR</v>
      </c>
      <c r="G115" s="38">
        <v>103</v>
      </c>
      <c r="H115" s="51">
        <v>18.386432421502999</v>
      </c>
      <c r="I115" s="1">
        <v>11.376108289999999</v>
      </c>
      <c r="J115" s="34">
        <v>11.376108289999999</v>
      </c>
      <c r="K115" s="34">
        <v>8.4363420004427141</v>
      </c>
      <c r="L115" s="35"/>
      <c r="M115" s="35"/>
      <c r="N115" s="39"/>
      <c r="P115" s="51">
        <v>19.1555958315491</v>
      </c>
      <c r="Q115" s="35">
        <v>10.287926690000001</v>
      </c>
      <c r="R115" s="35">
        <v>10.287926690000001</v>
      </c>
      <c r="S115" s="39">
        <v>16.872684000885428</v>
      </c>
      <c r="U115" s="35"/>
      <c r="V115" s="35"/>
      <c r="W115" s="35"/>
      <c r="X115" s="51">
        <v>20.690508009138899</v>
      </c>
      <c r="Y115" s="15">
        <v>12.885338340000001</v>
      </c>
      <c r="Z115" s="1">
        <v>12.885338340000001</v>
      </c>
      <c r="AA115" s="1">
        <v>8.4363420004427141</v>
      </c>
      <c r="AB115" s="34"/>
      <c r="AC115" s="34"/>
      <c r="AD115" s="34"/>
      <c r="AE115" s="39"/>
      <c r="AF115" s="51">
        <v>-0.84607975105075095</v>
      </c>
      <c r="AG115" s="15">
        <v>0.53876465479238</v>
      </c>
      <c r="AH115" s="15">
        <v>0.53876465479238</v>
      </c>
      <c r="AI115" s="15">
        <v>16.872684000885428</v>
      </c>
      <c r="AM115" s="17"/>
    </row>
    <row r="116" spans="1:39">
      <c r="A116" s="7" t="s">
        <v>2</v>
      </c>
      <c r="B116" s="23">
        <v>2904</v>
      </c>
      <c r="C116" s="7" t="s">
        <v>105</v>
      </c>
      <c r="D116" s="7"/>
      <c r="E116" s="7"/>
      <c r="F116" s="32" t="str">
        <f t="shared" si="1"/>
        <v>ACT2904MONASH</v>
      </c>
      <c r="G116" s="38">
        <v>104</v>
      </c>
      <c r="H116" s="51">
        <v>18.847930467530599</v>
      </c>
      <c r="I116" s="1">
        <v>11.376108289999999</v>
      </c>
      <c r="J116" s="34">
        <v>11.376108289999999</v>
      </c>
      <c r="K116" s="34">
        <v>8.4363420004427141</v>
      </c>
      <c r="L116" s="35"/>
      <c r="M116" s="35"/>
      <c r="N116" s="39"/>
      <c r="P116" s="51">
        <v>19.309428513558299</v>
      </c>
      <c r="Q116" s="35">
        <v>10.287926690000001</v>
      </c>
      <c r="R116" s="35">
        <v>10.287926690000001</v>
      </c>
      <c r="S116" s="39">
        <v>16.872684000885428</v>
      </c>
      <c r="U116" s="35"/>
      <c r="V116" s="35"/>
      <c r="W116" s="35"/>
      <c r="X116" s="51">
        <v>21.152006055166598</v>
      </c>
      <c r="Y116" s="15">
        <v>12.885338340000001</v>
      </c>
      <c r="Z116" s="1">
        <v>12.885338340000001</v>
      </c>
      <c r="AA116" s="1">
        <v>8.4363420004427141</v>
      </c>
      <c r="AB116" s="34"/>
      <c r="AC116" s="34"/>
      <c r="AD116" s="34"/>
      <c r="AE116" s="39"/>
      <c r="AF116" s="51">
        <v>-0.84607975105075095</v>
      </c>
      <c r="AG116" s="15">
        <v>-3.4612353452076201</v>
      </c>
      <c r="AH116" s="15">
        <v>-3.4612353452076201</v>
      </c>
      <c r="AI116" s="15">
        <v>16.872684000885428</v>
      </c>
      <c r="AM116" s="17"/>
    </row>
    <row r="117" spans="1:39">
      <c r="A117" s="7" t="s">
        <v>2</v>
      </c>
      <c r="B117" s="23">
        <v>2905</v>
      </c>
      <c r="C117" s="7" t="s">
        <v>106</v>
      </c>
      <c r="D117" s="7"/>
      <c r="E117" s="7"/>
      <c r="F117" s="32" t="str">
        <f t="shared" si="1"/>
        <v>ACT2905BONYTHON</v>
      </c>
      <c r="G117" s="38">
        <v>105</v>
      </c>
      <c r="H117" s="51">
        <v>18.540265103512201</v>
      </c>
      <c r="I117" s="1">
        <v>11.36910829</v>
      </c>
      <c r="J117" s="34">
        <v>11.36910829</v>
      </c>
      <c r="K117" s="34">
        <v>8.4369802195647097</v>
      </c>
      <c r="L117" s="35"/>
      <c r="M117" s="35"/>
      <c r="N117" s="39"/>
      <c r="P117" s="51">
        <v>19.229435518913501</v>
      </c>
      <c r="Q117" s="35">
        <v>10.282406870000001</v>
      </c>
      <c r="R117" s="35">
        <v>10.282406870000001</v>
      </c>
      <c r="S117" s="39">
        <v>16.873960439129419</v>
      </c>
      <c r="U117" s="35"/>
      <c r="V117" s="35"/>
      <c r="W117" s="35"/>
      <c r="X117" s="51">
        <v>20.921257032152699</v>
      </c>
      <c r="Y117" s="15">
        <v>12.878464340000001</v>
      </c>
      <c r="Z117" s="1">
        <v>12.878464340000001</v>
      </c>
      <c r="AA117" s="1">
        <v>8.4369802195647097</v>
      </c>
      <c r="AB117" s="34"/>
      <c r="AC117" s="34"/>
      <c r="AD117" s="34"/>
      <c r="AE117" s="39"/>
      <c r="AF117" s="51">
        <v>-0.84607975105075095</v>
      </c>
      <c r="AG117" s="15">
        <v>-0.84607975105075095</v>
      </c>
      <c r="AH117" s="15">
        <v>-0.84607975105075095</v>
      </c>
      <c r="AI117" s="15">
        <v>16.873960439129419</v>
      </c>
      <c r="AM117" s="17"/>
    </row>
    <row r="118" spans="1:39">
      <c r="A118" s="7" t="s">
        <v>2</v>
      </c>
      <c r="B118" s="23">
        <v>2905</v>
      </c>
      <c r="C118" s="7" t="s">
        <v>107</v>
      </c>
      <c r="D118" s="7"/>
      <c r="E118" s="7"/>
      <c r="F118" s="32" t="str">
        <f t="shared" si="1"/>
        <v>ACT2905CALWELL</v>
      </c>
      <c r="G118" s="38">
        <v>106</v>
      </c>
      <c r="H118" s="51">
        <v>17.7711016934661</v>
      </c>
      <c r="I118" s="1">
        <v>11.36910829</v>
      </c>
      <c r="J118" s="34">
        <v>11.36910829</v>
      </c>
      <c r="K118" s="34">
        <v>8.4363420004427141</v>
      </c>
      <c r="L118" s="35"/>
      <c r="M118" s="35"/>
      <c r="N118" s="39"/>
      <c r="P118" s="51">
        <v>19.001763149539901</v>
      </c>
      <c r="Q118" s="35">
        <v>10.282406870000001</v>
      </c>
      <c r="R118" s="35">
        <v>10.282406870000001</v>
      </c>
      <c r="S118" s="39">
        <v>16.872684000885428</v>
      </c>
      <c r="U118" s="35"/>
      <c r="V118" s="35"/>
      <c r="W118" s="35"/>
      <c r="X118" s="51">
        <v>20.075177281102</v>
      </c>
      <c r="Y118" s="15">
        <v>12.878464340000001</v>
      </c>
      <c r="Z118" s="1">
        <v>12.878464340000001</v>
      </c>
      <c r="AA118" s="1">
        <v>8.4363420004427141</v>
      </c>
      <c r="AB118" s="34"/>
      <c r="AC118" s="34"/>
      <c r="AD118" s="34"/>
      <c r="AE118" s="39"/>
      <c r="AF118" s="51">
        <v>-0.84607975105075095</v>
      </c>
      <c r="AG118" s="15">
        <v>-0.84607975105075095</v>
      </c>
      <c r="AH118" s="15">
        <v>-0.84607975105075095</v>
      </c>
      <c r="AI118" s="15">
        <v>16.872684000885428</v>
      </c>
      <c r="AM118" s="17"/>
    </row>
    <row r="119" spans="1:39">
      <c r="A119" s="7" t="s">
        <v>2</v>
      </c>
      <c r="B119" s="23">
        <v>2905</v>
      </c>
      <c r="C119" s="7" t="s">
        <v>108</v>
      </c>
      <c r="D119" s="7"/>
      <c r="E119" s="7"/>
      <c r="F119" s="32" t="str">
        <f t="shared" si="1"/>
        <v>ACT2905CHISHOLM</v>
      </c>
      <c r="G119" s="38">
        <v>107</v>
      </c>
      <c r="H119" s="51">
        <v>19.309428513558299</v>
      </c>
      <c r="I119" s="1">
        <v>11.36910829</v>
      </c>
      <c r="J119" s="34">
        <v>11.36910829</v>
      </c>
      <c r="K119" s="34">
        <v>8.4363420004427141</v>
      </c>
      <c r="L119" s="35"/>
      <c r="M119" s="35"/>
      <c r="N119" s="39"/>
      <c r="P119" s="51">
        <v>19.309428513558299</v>
      </c>
      <c r="Q119" s="35">
        <v>10.282406870000001</v>
      </c>
      <c r="R119" s="35">
        <v>10.282406870000001</v>
      </c>
      <c r="S119" s="39">
        <v>16.872684000885428</v>
      </c>
      <c r="U119" s="35"/>
      <c r="V119" s="35"/>
      <c r="W119" s="35"/>
      <c r="X119" s="51">
        <v>21.613504101194302</v>
      </c>
      <c r="Y119" s="15">
        <v>12.878464340000001</v>
      </c>
      <c r="Z119" s="1">
        <v>12.878464340000001</v>
      </c>
      <c r="AA119" s="1">
        <v>8.4363420004427141</v>
      </c>
      <c r="AB119" s="34"/>
      <c r="AC119" s="34"/>
      <c r="AD119" s="34"/>
      <c r="AE119" s="39"/>
      <c r="AF119" s="51">
        <v>-0.84607975105075095</v>
      </c>
      <c r="AG119" s="15">
        <v>-0.84607975105075095</v>
      </c>
      <c r="AH119" s="15">
        <v>-0.84607975105075095</v>
      </c>
      <c r="AI119" s="15">
        <v>16.872684000885428</v>
      </c>
      <c r="AM119" s="17"/>
    </row>
    <row r="120" spans="1:39">
      <c r="A120" s="7" t="s">
        <v>2</v>
      </c>
      <c r="B120" s="23">
        <v>2905</v>
      </c>
      <c r="C120" s="7" t="s">
        <v>109</v>
      </c>
      <c r="D120" s="7"/>
      <c r="E120" s="7"/>
      <c r="F120" s="32" t="str">
        <f t="shared" si="1"/>
        <v>ACT2905GILMORE</v>
      </c>
      <c r="G120" s="38">
        <v>108</v>
      </c>
      <c r="H120" s="51">
        <v>19.1555958315491</v>
      </c>
      <c r="I120" s="1">
        <v>11.36910829</v>
      </c>
      <c r="J120" s="34">
        <v>11.36910829</v>
      </c>
      <c r="K120" s="34">
        <v>8.4363420004427141</v>
      </c>
      <c r="L120" s="35"/>
      <c r="M120" s="35"/>
      <c r="N120" s="39"/>
      <c r="P120" s="51">
        <v>19.309428513558299</v>
      </c>
      <c r="Q120" s="35">
        <v>10.282406870000001</v>
      </c>
      <c r="R120" s="35">
        <v>10.282406870000001</v>
      </c>
      <c r="S120" s="39">
        <v>16.872684000885428</v>
      </c>
      <c r="U120" s="35"/>
      <c r="V120" s="35"/>
      <c r="W120" s="35"/>
      <c r="X120" s="51">
        <v>21.536587760189601</v>
      </c>
      <c r="Y120" s="15">
        <v>12.878464340000001</v>
      </c>
      <c r="Z120" s="1">
        <v>12.878464340000001</v>
      </c>
      <c r="AA120" s="1">
        <v>8.4363420004427141</v>
      </c>
      <c r="AB120" s="34"/>
      <c r="AC120" s="34"/>
      <c r="AD120" s="34"/>
      <c r="AE120" s="39"/>
      <c r="AF120" s="51">
        <v>-0.84607975105075095</v>
      </c>
      <c r="AG120" s="15">
        <v>-0.84607975105075095</v>
      </c>
      <c r="AH120" s="15">
        <v>-0.84607975105075095</v>
      </c>
      <c r="AI120" s="15">
        <v>16.872684000885428</v>
      </c>
      <c r="AM120" s="17"/>
    </row>
    <row r="121" spans="1:39">
      <c r="A121" s="7" t="s">
        <v>2</v>
      </c>
      <c r="B121" s="23">
        <v>2905</v>
      </c>
      <c r="C121" s="7" t="s">
        <v>110</v>
      </c>
      <c r="D121" s="7"/>
      <c r="E121" s="7"/>
      <c r="F121" s="32" t="str">
        <f t="shared" si="1"/>
        <v>ACT2905ISABELLA PLAINS</v>
      </c>
      <c r="G121" s="38">
        <v>109</v>
      </c>
      <c r="H121" s="51">
        <v>18.6940977855214</v>
      </c>
      <c r="I121" s="1">
        <v>11.36910829</v>
      </c>
      <c r="J121" s="34">
        <v>11.36910829</v>
      </c>
      <c r="K121" s="34">
        <v>8.4363420004427141</v>
      </c>
      <c r="L121" s="35"/>
      <c r="M121" s="35"/>
      <c r="N121" s="39"/>
      <c r="P121" s="51">
        <v>19.229435518913501</v>
      </c>
      <c r="Q121" s="35">
        <v>10.282406870000001</v>
      </c>
      <c r="R121" s="35">
        <v>10.282406870000001</v>
      </c>
      <c r="S121" s="39">
        <v>16.872684000885428</v>
      </c>
      <c r="U121" s="35"/>
      <c r="V121" s="35"/>
      <c r="W121" s="35"/>
      <c r="X121" s="51">
        <v>20.9981733731573</v>
      </c>
      <c r="Y121" s="15">
        <v>12.878464340000001</v>
      </c>
      <c r="Z121" s="1">
        <v>12.878464340000001</v>
      </c>
      <c r="AA121" s="1">
        <v>8.4363420004427141</v>
      </c>
      <c r="AB121" s="34"/>
      <c r="AC121" s="34"/>
      <c r="AD121" s="34"/>
      <c r="AE121" s="39"/>
      <c r="AF121" s="51">
        <v>-0.84607975105075095</v>
      </c>
      <c r="AG121" s="15">
        <v>-0.84607975105075095</v>
      </c>
      <c r="AH121" s="15">
        <v>-0.84607975105075095</v>
      </c>
      <c r="AI121" s="15">
        <v>16.872684000885428</v>
      </c>
      <c r="AM121" s="17"/>
    </row>
    <row r="122" spans="1:39">
      <c r="A122" s="7" t="s">
        <v>2</v>
      </c>
      <c r="B122" s="23">
        <v>2905</v>
      </c>
      <c r="C122" s="7" t="s">
        <v>111</v>
      </c>
      <c r="D122" s="7"/>
      <c r="E122" s="7"/>
      <c r="F122" s="32" t="str">
        <f t="shared" si="1"/>
        <v>ACT2905RICHARDSON</v>
      </c>
      <c r="G122" s="38">
        <v>110</v>
      </c>
      <c r="H122" s="51">
        <v>18.078767057484502</v>
      </c>
      <c r="I122" s="1">
        <v>11.36910829</v>
      </c>
      <c r="J122" s="34">
        <v>11.36910829</v>
      </c>
      <c r="K122" s="34">
        <v>8.4363420004427141</v>
      </c>
      <c r="L122" s="35"/>
      <c r="M122" s="35"/>
      <c r="N122" s="39"/>
      <c r="P122" s="51">
        <v>19.075602836904299</v>
      </c>
      <c r="Q122" s="35">
        <v>10.282406870000001</v>
      </c>
      <c r="R122" s="35">
        <v>10.282406870000001</v>
      </c>
      <c r="S122" s="39">
        <v>16.872684000885428</v>
      </c>
      <c r="U122" s="35"/>
      <c r="V122" s="35"/>
      <c r="W122" s="35"/>
      <c r="X122" s="51">
        <v>20.459758986124999</v>
      </c>
      <c r="Y122" s="15">
        <v>12.878464340000001</v>
      </c>
      <c r="Z122" s="1">
        <v>12.878464340000001</v>
      </c>
      <c r="AA122" s="1">
        <v>8.4363420004427141</v>
      </c>
      <c r="AB122" s="34"/>
      <c r="AC122" s="34"/>
      <c r="AD122" s="34"/>
      <c r="AE122" s="39"/>
      <c r="AF122" s="51">
        <v>-3.4612353452076201</v>
      </c>
      <c r="AG122" s="15">
        <v>-0.84607975105075095</v>
      </c>
      <c r="AH122" s="15">
        <v>-0.84607975105075095</v>
      </c>
      <c r="AI122" s="15">
        <v>16.872684000885428</v>
      </c>
      <c r="AM122" s="17"/>
    </row>
    <row r="123" spans="1:39">
      <c r="A123" s="7" t="s">
        <v>2</v>
      </c>
      <c r="B123" s="23">
        <v>2905</v>
      </c>
      <c r="C123" s="7" t="s">
        <v>112</v>
      </c>
      <c r="D123" s="7"/>
      <c r="E123" s="7"/>
      <c r="F123" s="32" t="str">
        <f t="shared" si="1"/>
        <v>ACT2905THEODORE</v>
      </c>
      <c r="G123" s="38">
        <v>111</v>
      </c>
      <c r="H123" s="51">
        <v>16.848105601410701</v>
      </c>
      <c r="I123" s="1">
        <v>11.36910829</v>
      </c>
      <c r="J123" s="34">
        <v>11.36910829</v>
      </c>
      <c r="K123" s="34">
        <v>8.4369802195647097</v>
      </c>
      <c r="L123" s="35"/>
      <c r="M123" s="35"/>
      <c r="N123" s="39"/>
      <c r="P123" s="51">
        <v>18.6940977855214</v>
      </c>
      <c r="Q123" s="35">
        <v>10.282406870000001</v>
      </c>
      <c r="R123" s="35">
        <v>10.282406870000001</v>
      </c>
      <c r="S123" s="39">
        <v>16.873960439129419</v>
      </c>
      <c r="U123" s="35"/>
      <c r="V123" s="35"/>
      <c r="W123" s="35"/>
      <c r="X123" s="51">
        <v>19.152181189046601</v>
      </c>
      <c r="Y123" s="15">
        <v>12.878464340000001</v>
      </c>
      <c r="Z123" s="1">
        <v>12.878464340000001</v>
      </c>
      <c r="AA123" s="1">
        <v>8.4369802195647097</v>
      </c>
      <c r="AB123" s="34"/>
      <c r="AC123" s="34"/>
      <c r="AD123" s="34"/>
      <c r="AE123" s="39"/>
      <c r="AF123" s="51">
        <v>-3.4612353452076201</v>
      </c>
      <c r="AG123" s="15">
        <v>-0.84607975105075095</v>
      </c>
      <c r="AH123" s="15">
        <v>-0.84607975105075095</v>
      </c>
      <c r="AI123" s="15">
        <v>16.873960439129419</v>
      </c>
      <c r="AM123" s="17"/>
    </row>
    <row r="124" spans="1:39">
      <c r="A124" s="7" t="s">
        <v>2</v>
      </c>
      <c r="B124" s="23">
        <v>2906</v>
      </c>
      <c r="C124" s="7" t="s">
        <v>113</v>
      </c>
      <c r="D124" s="7"/>
      <c r="E124" s="7"/>
      <c r="F124" s="32" t="str">
        <f t="shared" si="1"/>
        <v>ACT2906BANKS</v>
      </c>
      <c r="G124" s="38">
        <v>112</v>
      </c>
      <c r="H124" s="51">
        <v>17.617269011456798</v>
      </c>
      <c r="I124" s="1">
        <v>11.40410829</v>
      </c>
      <c r="J124" s="34">
        <v>11.40410829</v>
      </c>
      <c r="K124" s="34">
        <v>8.4363420004427141</v>
      </c>
      <c r="L124" s="35"/>
      <c r="M124" s="35"/>
      <c r="N124" s="39"/>
      <c r="P124" s="51">
        <v>19.001763149539901</v>
      </c>
      <c r="Q124" s="35">
        <v>10.31000598</v>
      </c>
      <c r="R124" s="35">
        <v>10.31000598</v>
      </c>
      <c r="S124" s="39">
        <v>16.872684000885428</v>
      </c>
      <c r="U124" s="35"/>
      <c r="V124" s="35"/>
      <c r="W124" s="35"/>
      <c r="X124" s="51">
        <v>19.921344599092802</v>
      </c>
      <c r="Y124" s="15">
        <v>12.91283434</v>
      </c>
      <c r="Z124" s="1">
        <v>12.91283434</v>
      </c>
      <c r="AA124" s="1">
        <v>8.4363420004427141</v>
      </c>
      <c r="AB124" s="34"/>
      <c r="AC124" s="34"/>
      <c r="AD124" s="34"/>
      <c r="AE124" s="39"/>
      <c r="AF124" s="51">
        <v>-3.4612353452076201</v>
      </c>
      <c r="AG124" s="15">
        <v>-3.4612353452076201</v>
      </c>
      <c r="AH124" s="15">
        <v>-3.4612353452076201</v>
      </c>
      <c r="AI124" s="15">
        <v>16.872684000885428</v>
      </c>
      <c r="AM124" s="17"/>
    </row>
    <row r="125" spans="1:39">
      <c r="A125" s="7" t="s">
        <v>2</v>
      </c>
      <c r="B125" s="23">
        <v>2906</v>
      </c>
      <c r="C125" s="7" t="s">
        <v>114</v>
      </c>
      <c r="D125" s="7"/>
      <c r="E125" s="7"/>
      <c r="F125" s="32" t="str">
        <f t="shared" si="1"/>
        <v>ACT2906CONDER</v>
      </c>
      <c r="G125" s="38">
        <v>113</v>
      </c>
      <c r="H125" s="51">
        <v>15.617444145336901</v>
      </c>
      <c r="I125" s="1">
        <v>11.40410829</v>
      </c>
      <c r="J125" s="34">
        <v>11.40410829</v>
      </c>
      <c r="K125" s="34">
        <v>8.4363420004427141</v>
      </c>
      <c r="L125" s="35"/>
      <c r="M125" s="35"/>
      <c r="N125" s="39"/>
      <c r="P125" s="51">
        <v>17.7711016934661</v>
      </c>
      <c r="Q125" s="35">
        <v>10.31000598</v>
      </c>
      <c r="R125" s="35">
        <v>10.31000598</v>
      </c>
      <c r="S125" s="39">
        <v>16.872684000885428</v>
      </c>
      <c r="U125" s="35"/>
      <c r="V125" s="35"/>
      <c r="W125" s="35"/>
      <c r="X125" s="51">
        <v>17.998436073977398</v>
      </c>
      <c r="Y125" s="15">
        <v>12.91283434</v>
      </c>
      <c r="Z125" s="1">
        <v>12.91283434</v>
      </c>
      <c r="AA125" s="1">
        <v>8.4363420004427141</v>
      </c>
      <c r="AB125" s="34"/>
      <c r="AC125" s="34"/>
      <c r="AD125" s="34"/>
      <c r="AE125" s="39"/>
      <c r="AF125" s="51">
        <v>0.53876465479238</v>
      </c>
      <c r="AG125" s="15">
        <v>-3.4612353452076201</v>
      </c>
      <c r="AH125" s="15">
        <v>-3.4612353452076201</v>
      </c>
      <c r="AI125" s="15">
        <v>16.872684000885428</v>
      </c>
      <c r="AM125" s="17"/>
    </row>
    <row r="126" spans="1:39">
      <c r="A126" s="7" t="s">
        <v>2</v>
      </c>
      <c r="B126" s="23">
        <v>2906</v>
      </c>
      <c r="C126" s="7" t="s">
        <v>115</v>
      </c>
      <c r="D126" s="7"/>
      <c r="E126" s="7"/>
      <c r="F126" s="32" t="str">
        <f t="shared" si="1"/>
        <v>ACT2906GORDON</v>
      </c>
      <c r="G126" s="38">
        <v>114</v>
      </c>
      <c r="H126" s="51">
        <v>14.187477066451899</v>
      </c>
      <c r="I126" s="1">
        <v>11.40410829</v>
      </c>
      <c r="J126" s="34">
        <v>11.40410829</v>
      </c>
      <c r="K126" s="34">
        <v>8.4363420004427141</v>
      </c>
      <c r="L126" s="35"/>
      <c r="M126" s="35"/>
      <c r="N126" s="39"/>
      <c r="P126" s="51">
        <v>16.136044882926399</v>
      </c>
      <c r="Q126" s="35">
        <v>10.31000598</v>
      </c>
      <c r="R126" s="35">
        <v>10.31000598</v>
      </c>
      <c r="S126" s="39">
        <v>16.872684000885428</v>
      </c>
      <c r="U126" s="35"/>
      <c r="V126" s="35"/>
      <c r="W126" s="35"/>
      <c r="X126" s="51">
        <v>16.533794665529399</v>
      </c>
      <c r="Y126" s="15">
        <v>12.91283434</v>
      </c>
      <c r="Z126" s="1">
        <v>12.91283434</v>
      </c>
      <c r="AA126" s="1">
        <v>8.4363420004427141</v>
      </c>
      <c r="AB126" s="34"/>
      <c r="AC126" s="34"/>
      <c r="AD126" s="34"/>
      <c r="AE126" s="39"/>
      <c r="AF126" s="51">
        <v>-2.7040093512854</v>
      </c>
      <c r="AG126" s="15">
        <v>-3.4612353452076201</v>
      </c>
      <c r="AH126" s="15">
        <v>-3.4612353452076201</v>
      </c>
      <c r="AI126" s="15">
        <v>16.872684000885428</v>
      </c>
      <c r="AM126" s="17"/>
    </row>
    <row r="127" spans="1:39">
      <c r="A127" s="7" t="s">
        <v>2</v>
      </c>
      <c r="B127" s="23">
        <v>2911</v>
      </c>
      <c r="C127" s="7" t="s">
        <v>116</v>
      </c>
      <c r="D127" s="7"/>
      <c r="E127" s="7"/>
      <c r="F127" s="32" t="str">
        <f t="shared" si="1"/>
        <v>ACT2911MITCHELL</v>
      </c>
      <c r="G127" s="38">
        <v>115</v>
      </c>
      <c r="H127" s="51">
        <v>-11.383268200922799</v>
      </c>
      <c r="I127" s="1">
        <v>11.358608289999999</v>
      </c>
      <c r="J127" s="34">
        <v>11.358608289999999</v>
      </c>
      <c r="K127" s="34">
        <v>9.9340361509842179</v>
      </c>
      <c r="L127" s="35"/>
      <c r="M127" s="35"/>
      <c r="N127" s="39"/>
      <c r="P127" s="51">
        <v>-4.5407905051523096</v>
      </c>
      <c r="Q127" s="35">
        <v>10.274127139999999</v>
      </c>
      <c r="R127" s="35">
        <v>10.274127139999999</v>
      </c>
      <c r="S127" s="39">
        <v>19.868072301968436</v>
      </c>
      <c r="U127" s="35"/>
      <c r="V127" s="35"/>
      <c r="W127" s="35"/>
      <c r="X127" s="51">
        <v>-8.9991996186420202</v>
      </c>
      <c r="Y127" s="15">
        <v>12.868153339999999</v>
      </c>
      <c r="Z127" s="1">
        <v>12.868153339999999</v>
      </c>
      <c r="AA127" s="1">
        <v>9.9340361509842179</v>
      </c>
      <c r="AB127" s="34"/>
      <c r="AC127" s="34"/>
      <c r="AD127" s="34"/>
      <c r="AE127" s="39"/>
      <c r="AF127" s="51">
        <v>0.53876465479238</v>
      </c>
      <c r="AG127" s="15">
        <v>0.53876465479238</v>
      </c>
      <c r="AH127" s="15">
        <v>0.53876465479238</v>
      </c>
      <c r="AI127" s="15">
        <v>19.868072301968436</v>
      </c>
      <c r="AM127" s="17"/>
    </row>
    <row r="128" spans="1:39">
      <c r="A128" s="7" t="s">
        <v>2</v>
      </c>
      <c r="B128" s="23">
        <v>2912</v>
      </c>
      <c r="C128" s="7" t="s">
        <v>117</v>
      </c>
      <c r="D128" s="7"/>
      <c r="E128" s="7"/>
      <c r="F128" s="32" t="str">
        <f t="shared" si="1"/>
        <v>ACT2912GUNGAHLIN</v>
      </c>
      <c r="G128" s="38">
        <v>116</v>
      </c>
      <c r="H128" s="51">
        <v>19.1555958315491</v>
      </c>
      <c r="I128" s="1">
        <v>11.40410829</v>
      </c>
      <c r="J128" s="34">
        <v>11.40410829</v>
      </c>
      <c r="K128" s="34">
        <v>8.4369802195647097</v>
      </c>
      <c r="L128" s="35"/>
      <c r="M128" s="35"/>
      <c r="N128" s="39"/>
      <c r="P128" s="51">
        <v>19.309428513558299</v>
      </c>
      <c r="Q128" s="35">
        <v>10.31000598</v>
      </c>
      <c r="R128" s="35">
        <v>10.31000598</v>
      </c>
      <c r="S128" s="39">
        <v>16.873960439129419</v>
      </c>
      <c r="U128" s="35"/>
      <c r="V128" s="35"/>
      <c r="W128" s="35"/>
      <c r="X128" s="51">
        <v>21.536587760189601</v>
      </c>
      <c r="Y128" s="15">
        <v>12.91283434</v>
      </c>
      <c r="Z128" s="1">
        <v>12.91283434</v>
      </c>
      <c r="AA128" s="1">
        <v>8.4369802195647097</v>
      </c>
      <c r="AB128" s="34"/>
      <c r="AC128" s="34"/>
      <c r="AD128" s="34"/>
      <c r="AE128" s="39"/>
      <c r="AF128" s="51">
        <v>-3.4612353452076201</v>
      </c>
      <c r="AG128" s="15">
        <v>-2.7040093512854</v>
      </c>
      <c r="AH128" s="15">
        <v>-2.7040093512854</v>
      </c>
      <c r="AI128" s="15">
        <v>16.873960439129419</v>
      </c>
      <c r="AM128" s="17"/>
    </row>
    <row r="129" spans="1:39">
      <c r="A129" s="7" t="s">
        <v>2</v>
      </c>
      <c r="B129" s="23">
        <v>2913</v>
      </c>
      <c r="C129" s="7" t="s">
        <v>118</v>
      </c>
      <c r="D129" s="7"/>
      <c r="E129" s="7"/>
      <c r="F129" s="32" t="str">
        <f t="shared" si="1"/>
        <v>ACT2913GINNINDERRA VILLAGE</v>
      </c>
      <c r="G129" s="38">
        <v>117</v>
      </c>
      <c r="H129" s="51">
        <v>16.5404402373922</v>
      </c>
      <c r="I129" s="1">
        <v>11.390108290000001</v>
      </c>
      <c r="J129" s="34">
        <v>11.390108290000001</v>
      </c>
      <c r="K129" s="34">
        <v>7.3745463891177092</v>
      </c>
      <c r="L129" s="35"/>
      <c r="M129" s="35"/>
      <c r="N129" s="39"/>
      <c r="P129" s="51">
        <v>18.614104790876599</v>
      </c>
      <c r="Q129" s="35">
        <v>10.298966330000001</v>
      </c>
      <c r="R129" s="35">
        <v>10.298966330000001</v>
      </c>
      <c r="S129" s="39">
        <v>14.749092778235418</v>
      </c>
      <c r="U129" s="35"/>
      <c r="V129" s="35"/>
      <c r="W129" s="35"/>
      <c r="X129" s="51">
        <v>18.921432166032801</v>
      </c>
      <c r="Y129" s="15">
        <v>12.89908634</v>
      </c>
      <c r="Z129" s="1">
        <v>12.89908634</v>
      </c>
      <c r="AA129" s="1">
        <v>7.3745463891177092</v>
      </c>
      <c r="AB129" s="34"/>
      <c r="AC129" s="34"/>
      <c r="AD129" s="34"/>
      <c r="AE129" s="39"/>
      <c r="AF129" s="51">
        <v>0.53876465479238</v>
      </c>
      <c r="AG129" s="15">
        <v>0.53876465479238</v>
      </c>
      <c r="AH129" s="15">
        <v>0.53876465479238</v>
      </c>
      <c r="AI129" s="15">
        <v>14.749092778235418</v>
      </c>
      <c r="AM129" s="17"/>
    </row>
    <row r="130" spans="1:39">
      <c r="A130" s="7" t="s">
        <v>2</v>
      </c>
      <c r="B130" s="23">
        <v>2913</v>
      </c>
      <c r="C130" s="7" t="s">
        <v>119</v>
      </c>
      <c r="D130" s="7"/>
      <c r="E130" s="7"/>
      <c r="F130" s="32" t="str">
        <f t="shared" si="1"/>
        <v>ACT2913NGUNNAWAL</v>
      </c>
      <c r="G130" s="38">
        <v>118</v>
      </c>
      <c r="H130" s="51">
        <v>19.1555958315491</v>
      </c>
      <c r="I130" s="1">
        <v>11.390108290000001</v>
      </c>
      <c r="J130" s="34">
        <v>11.390108290000001</v>
      </c>
      <c r="K130" s="34">
        <v>8.4363420004427141</v>
      </c>
      <c r="L130" s="35"/>
      <c r="M130" s="35"/>
      <c r="N130" s="39"/>
      <c r="P130" s="51">
        <v>19.309428513558299</v>
      </c>
      <c r="Q130" s="35">
        <v>10.298966330000001</v>
      </c>
      <c r="R130" s="35">
        <v>10.298966330000001</v>
      </c>
      <c r="S130" s="39">
        <v>16.872684000885428</v>
      </c>
      <c r="U130" s="35"/>
      <c r="V130" s="35"/>
      <c r="W130" s="35"/>
      <c r="X130" s="51">
        <v>21.536587760189601</v>
      </c>
      <c r="Y130" s="15">
        <v>12.89908634</v>
      </c>
      <c r="Z130" s="1">
        <v>12.89908634</v>
      </c>
      <c r="AA130" s="1">
        <v>8.4363420004427141</v>
      </c>
      <c r="AB130" s="34"/>
      <c r="AC130" s="34"/>
      <c r="AD130" s="34"/>
      <c r="AE130" s="39"/>
      <c r="AF130" s="51">
        <v>-3.4612353452076201</v>
      </c>
      <c r="AG130" s="15">
        <v>-3.4612353452076201</v>
      </c>
      <c r="AH130" s="15">
        <v>-3.4612353452076201</v>
      </c>
      <c r="AI130" s="15">
        <v>16.872684000885428</v>
      </c>
      <c r="AM130" s="17"/>
    </row>
    <row r="131" spans="1:39">
      <c r="A131" s="7" t="s">
        <v>2</v>
      </c>
      <c r="B131" s="23">
        <v>2913</v>
      </c>
      <c r="C131" s="7" t="s">
        <v>120</v>
      </c>
      <c r="D131" s="7"/>
      <c r="E131" s="7"/>
      <c r="F131" s="32" t="str">
        <f t="shared" si="1"/>
        <v>ACT2913NICHOLLS</v>
      </c>
      <c r="G131" s="38">
        <v>119</v>
      </c>
      <c r="H131" s="51">
        <v>19.309428513558299</v>
      </c>
      <c r="I131" s="1">
        <v>11.390108290000001</v>
      </c>
      <c r="J131" s="34">
        <v>11.390108290000001</v>
      </c>
      <c r="K131" s="34">
        <v>10.926743108323066</v>
      </c>
      <c r="L131" s="35"/>
      <c r="M131" s="35"/>
      <c r="N131" s="39"/>
      <c r="P131" s="51">
        <v>19.309428513558299</v>
      </c>
      <c r="Q131" s="35">
        <v>10.298966330000001</v>
      </c>
      <c r="R131" s="35">
        <v>10.298966330000001</v>
      </c>
      <c r="S131" s="39">
        <v>21.853486216646132</v>
      </c>
      <c r="U131" s="35"/>
      <c r="V131" s="35"/>
      <c r="W131" s="35"/>
      <c r="X131" s="51">
        <v>21.690420442198899</v>
      </c>
      <c r="Y131" s="15">
        <v>12.89908634</v>
      </c>
      <c r="Z131" s="1">
        <v>12.89908634</v>
      </c>
      <c r="AA131" s="1">
        <v>10.926743108323066</v>
      </c>
      <c r="AB131" s="34"/>
      <c r="AC131" s="34"/>
      <c r="AD131" s="34"/>
      <c r="AE131" s="39"/>
      <c r="AF131" s="51">
        <v>-3.4612353452076201</v>
      </c>
      <c r="AG131" s="15">
        <v>0.53876465479238</v>
      </c>
      <c r="AH131" s="15">
        <v>0.53876465479238</v>
      </c>
      <c r="AI131" s="15">
        <v>21.853486216646132</v>
      </c>
      <c r="AM131" s="17"/>
    </row>
    <row r="132" spans="1:39">
      <c r="A132" s="7" t="s">
        <v>2</v>
      </c>
      <c r="B132" s="23">
        <v>2913</v>
      </c>
      <c r="C132" s="7" t="s">
        <v>121</v>
      </c>
      <c r="D132" s="7"/>
      <c r="E132" s="7"/>
      <c r="F132" s="32" t="str">
        <f t="shared" si="1"/>
        <v>ACT2913PALMERSTON</v>
      </c>
      <c r="G132" s="38">
        <v>120</v>
      </c>
      <c r="H132" s="51">
        <v>15.9251095093553</v>
      </c>
      <c r="I132" s="1">
        <v>11.390108290000001</v>
      </c>
      <c r="J132" s="34">
        <v>11.390108290000001</v>
      </c>
      <c r="K132" s="34">
        <v>10.926743108323066</v>
      </c>
      <c r="L132" s="35"/>
      <c r="M132" s="35"/>
      <c r="N132" s="39"/>
      <c r="P132" s="51">
        <v>18.078767057484502</v>
      </c>
      <c r="Q132" s="35">
        <v>10.298966330000001</v>
      </c>
      <c r="R132" s="35">
        <v>10.298966330000001</v>
      </c>
      <c r="S132" s="39">
        <v>21.853486216646132</v>
      </c>
      <c r="U132" s="35"/>
      <c r="V132" s="35"/>
      <c r="W132" s="35"/>
      <c r="X132" s="51">
        <v>18.306101437995899</v>
      </c>
      <c r="Y132" s="15">
        <v>12.89908634</v>
      </c>
      <c r="Z132" s="1">
        <v>12.89908634</v>
      </c>
      <c r="AA132" s="1">
        <v>10.926743108323066</v>
      </c>
      <c r="AB132" s="34"/>
      <c r="AC132" s="34"/>
      <c r="AD132" s="34"/>
      <c r="AE132" s="39"/>
      <c r="AF132" s="51">
        <v>0.53876465479238</v>
      </c>
      <c r="AG132" s="15">
        <v>-3.4612353452076201</v>
      </c>
      <c r="AH132" s="15">
        <v>-3.4612353452076201</v>
      </c>
      <c r="AI132" s="15">
        <v>21.853486216646132</v>
      </c>
      <c r="AM132" s="17"/>
    </row>
    <row r="133" spans="1:39">
      <c r="A133" s="7" t="s">
        <v>2</v>
      </c>
      <c r="B133" s="23">
        <v>2914</v>
      </c>
      <c r="C133" s="7" t="s">
        <v>122</v>
      </c>
      <c r="D133" s="7"/>
      <c r="E133" s="7"/>
      <c r="F133" s="32" t="str">
        <f t="shared" si="1"/>
        <v>ACT2914AMAROO</v>
      </c>
      <c r="G133" s="38">
        <v>121</v>
      </c>
      <c r="H133" s="51">
        <v>914</v>
      </c>
      <c r="I133" s="1">
        <v>11.36910829</v>
      </c>
      <c r="J133" s="34">
        <v>11.36910829</v>
      </c>
      <c r="K133" s="34">
        <v>6.8647499608246907</v>
      </c>
      <c r="L133" s="35"/>
      <c r="M133" s="35"/>
      <c r="N133" s="39"/>
      <c r="P133" s="51">
        <v>914</v>
      </c>
      <c r="Q133" s="35">
        <v>10.282406870000001</v>
      </c>
      <c r="R133" s="35">
        <v>10.282406870000001</v>
      </c>
      <c r="S133" s="39">
        <v>13.729499921649381</v>
      </c>
      <c r="U133" s="35"/>
      <c r="V133" s="35"/>
      <c r="W133" s="35"/>
      <c r="X133" s="51">
        <v>914</v>
      </c>
      <c r="Y133" s="15">
        <v>12.878464340000001</v>
      </c>
      <c r="Z133" s="1">
        <v>12.878464340000001</v>
      </c>
      <c r="AA133" s="1">
        <v>6.8647499608246907</v>
      </c>
      <c r="AB133" s="34"/>
      <c r="AC133" s="34"/>
      <c r="AD133" s="34"/>
      <c r="AE133" s="39"/>
      <c r="AF133" s="51">
        <v>914</v>
      </c>
      <c r="AG133" s="15">
        <v>-3.4612353452076201</v>
      </c>
      <c r="AH133" s="15">
        <v>-3.4612353452076201</v>
      </c>
      <c r="AI133" s="15">
        <v>13.729499921649381</v>
      </c>
      <c r="AM133" s="17"/>
    </row>
    <row r="134" spans="1:39">
      <c r="A134" s="7" t="s">
        <v>2</v>
      </c>
      <c r="B134" s="23">
        <v>2914</v>
      </c>
      <c r="C134" s="7" t="s">
        <v>123</v>
      </c>
      <c r="D134" s="7"/>
      <c r="E134" s="7"/>
      <c r="F134" s="32" t="str">
        <f t="shared" si="1"/>
        <v>ACT2914HARRISON</v>
      </c>
      <c r="G134" s="38">
        <v>122</v>
      </c>
      <c r="H134" s="51">
        <v>914</v>
      </c>
      <c r="I134" s="1">
        <v>11.36910829</v>
      </c>
      <c r="J134" s="34">
        <v>11.36910829</v>
      </c>
      <c r="K134" s="34">
        <v>7.3745463891177092</v>
      </c>
      <c r="L134" s="35"/>
      <c r="M134" s="35"/>
      <c r="N134" s="39"/>
      <c r="P134" s="51">
        <v>914</v>
      </c>
      <c r="Q134" s="35">
        <v>10.282406870000001</v>
      </c>
      <c r="R134" s="35">
        <v>10.282406870000001</v>
      </c>
      <c r="S134" s="39">
        <v>14.749092778235418</v>
      </c>
      <c r="U134" s="35"/>
      <c r="V134" s="35"/>
      <c r="W134" s="35"/>
      <c r="X134" s="51">
        <v>914</v>
      </c>
      <c r="Y134" s="15">
        <v>12.878464340000001</v>
      </c>
      <c r="Z134" s="1">
        <v>12.878464340000001</v>
      </c>
      <c r="AA134" s="1">
        <v>7.3745463891177092</v>
      </c>
      <c r="AB134" s="34"/>
      <c r="AC134" s="34"/>
      <c r="AD134" s="34"/>
      <c r="AE134" s="39"/>
      <c r="AF134" s="51">
        <v>914</v>
      </c>
      <c r="AG134" s="15">
        <v>0.53876465479238</v>
      </c>
      <c r="AH134" s="15">
        <v>0.53876465479238</v>
      </c>
      <c r="AI134" s="15">
        <v>14.749092778235418</v>
      </c>
      <c r="AM134" s="17"/>
    </row>
    <row r="135" spans="1:39">
      <c r="A135" s="7" t="s">
        <v>124</v>
      </c>
      <c r="B135" s="23">
        <v>1044</v>
      </c>
      <c r="C135" s="7" t="s">
        <v>125</v>
      </c>
      <c r="D135" s="7"/>
      <c r="E135" s="7"/>
      <c r="F135" s="32" t="str">
        <f t="shared" si="1"/>
        <v>NSW1044SYDNEY</v>
      </c>
      <c r="G135" s="38">
        <v>123</v>
      </c>
      <c r="H135" s="51">
        <v>914</v>
      </c>
      <c r="I135" s="1">
        <v>914</v>
      </c>
      <c r="J135" s="34">
        <v>914</v>
      </c>
      <c r="K135" s="34">
        <v>914</v>
      </c>
      <c r="L135" s="35"/>
      <c r="M135" s="35"/>
      <c r="N135" s="39"/>
      <c r="P135" s="51">
        <v>914</v>
      </c>
      <c r="Q135" s="35">
        <v>914</v>
      </c>
      <c r="R135" s="35">
        <v>914</v>
      </c>
      <c r="S135" s="39">
        <v>914</v>
      </c>
      <c r="U135" s="35"/>
      <c r="V135" s="35"/>
      <c r="W135" s="35"/>
      <c r="X135" s="51">
        <v>914</v>
      </c>
      <c r="Y135" s="15">
        <v>914</v>
      </c>
      <c r="Z135" s="1">
        <v>914</v>
      </c>
      <c r="AA135" s="1">
        <v>914</v>
      </c>
      <c r="AB135" s="34"/>
      <c r="AC135" s="34"/>
      <c r="AD135" s="34"/>
      <c r="AE135" s="39"/>
      <c r="AF135" s="51">
        <v>914</v>
      </c>
      <c r="AG135" s="15">
        <v>914</v>
      </c>
      <c r="AH135" s="15">
        <v>914</v>
      </c>
      <c r="AI135" s="15">
        <v>914</v>
      </c>
      <c r="AM135" s="17"/>
    </row>
    <row r="136" spans="1:39">
      <c r="A136" s="7" t="s">
        <v>124</v>
      </c>
      <c r="B136" s="23">
        <v>1215</v>
      </c>
      <c r="C136" s="7" t="s">
        <v>126</v>
      </c>
      <c r="D136" s="7"/>
      <c r="E136" s="7"/>
      <c r="F136" s="32" t="str">
        <f t="shared" si="1"/>
        <v>NSW1215AUSTRALIA SQUARE</v>
      </c>
      <c r="G136" s="38">
        <v>124</v>
      </c>
      <c r="H136" s="51">
        <v>914</v>
      </c>
      <c r="I136" s="1">
        <v>914</v>
      </c>
      <c r="J136" s="34">
        <v>914</v>
      </c>
      <c r="K136" s="34">
        <v>914</v>
      </c>
      <c r="L136" s="35"/>
      <c r="M136" s="35"/>
      <c r="N136" s="39"/>
      <c r="P136" s="51">
        <v>914</v>
      </c>
      <c r="Q136" s="35">
        <v>914</v>
      </c>
      <c r="R136" s="35">
        <v>914</v>
      </c>
      <c r="S136" s="39">
        <v>914</v>
      </c>
      <c r="U136" s="35"/>
      <c r="V136" s="35"/>
      <c r="W136" s="35"/>
      <c r="X136" s="51">
        <v>914</v>
      </c>
      <c r="Y136" s="15">
        <v>914</v>
      </c>
      <c r="Z136" s="1">
        <v>914</v>
      </c>
      <c r="AA136" s="1">
        <v>914</v>
      </c>
      <c r="AB136" s="34"/>
      <c r="AC136" s="34"/>
      <c r="AD136" s="34"/>
      <c r="AE136" s="39"/>
      <c r="AF136" s="51">
        <v>914</v>
      </c>
      <c r="AG136" s="15">
        <v>914</v>
      </c>
      <c r="AH136" s="15">
        <v>914</v>
      </c>
      <c r="AI136" s="15">
        <v>914</v>
      </c>
      <c r="AM136" s="17"/>
    </row>
    <row r="137" spans="1:39">
      <c r="A137" s="7" t="s">
        <v>124</v>
      </c>
      <c r="B137" s="23">
        <v>1220</v>
      </c>
      <c r="C137" s="7" t="s">
        <v>127</v>
      </c>
      <c r="D137" s="7"/>
      <c r="E137" s="7"/>
      <c r="F137" s="32" t="str">
        <f t="shared" si="1"/>
        <v>NSW1220GROSVENOR PLACE</v>
      </c>
      <c r="G137" s="38">
        <v>125</v>
      </c>
      <c r="H137" s="51">
        <v>914</v>
      </c>
      <c r="I137" s="1">
        <v>914</v>
      </c>
      <c r="J137" s="34">
        <v>914</v>
      </c>
      <c r="K137" s="34">
        <v>914</v>
      </c>
      <c r="L137" s="35"/>
      <c r="M137" s="35"/>
      <c r="N137" s="39"/>
      <c r="P137" s="51">
        <v>914</v>
      </c>
      <c r="Q137" s="35">
        <v>914</v>
      </c>
      <c r="R137" s="35">
        <v>914</v>
      </c>
      <c r="S137" s="39">
        <v>914</v>
      </c>
      <c r="U137" s="35"/>
      <c r="V137" s="35"/>
      <c r="W137" s="35"/>
      <c r="X137" s="51">
        <v>914</v>
      </c>
      <c r="Y137" s="15">
        <v>914</v>
      </c>
      <c r="Z137" s="1">
        <v>914</v>
      </c>
      <c r="AA137" s="1">
        <v>914</v>
      </c>
      <c r="AB137" s="34"/>
      <c r="AC137" s="34"/>
      <c r="AD137" s="34"/>
      <c r="AE137" s="39"/>
      <c r="AF137" s="51">
        <v>914</v>
      </c>
      <c r="AG137" s="15">
        <v>914</v>
      </c>
      <c r="AH137" s="15">
        <v>914</v>
      </c>
      <c r="AI137" s="15">
        <v>914</v>
      </c>
      <c r="AM137" s="17"/>
    </row>
    <row r="138" spans="1:39">
      <c r="A138" s="7" t="s">
        <v>124</v>
      </c>
      <c r="B138" s="23">
        <v>1225</v>
      </c>
      <c r="C138" s="7" t="s">
        <v>128</v>
      </c>
      <c r="D138" s="7"/>
      <c r="E138" s="7"/>
      <c r="F138" s="32" t="str">
        <f t="shared" si="1"/>
        <v>NSW1225ROYAL EXCHANGE</v>
      </c>
      <c r="G138" s="38">
        <v>126</v>
      </c>
      <c r="H138" s="51">
        <v>914</v>
      </c>
      <c r="I138" s="1">
        <v>914</v>
      </c>
      <c r="J138" s="34">
        <v>914</v>
      </c>
      <c r="K138" s="34">
        <v>914</v>
      </c>
      <c r="L138" s="35"/>
      <c r="M138" s="35"/>
      <c r="N138" s="39"/>
      <c r="P138" s="51">
        <v>914</v>
      </c>
      <c r="Q138" s="35">
        <v>914</v>
      </c>
      <c r="R138" s="35">
        <v>914</v>
      </c>
      <c r="S138" s="39">
        <v>914</v>
      </c>
      <c r="U138" s="35"/>
      <c r="V138" s="35"/>
      <c r="W138" s="35"/>
      <c r="X138" s="51">
        <v>914</v>
      </c>
      <c r="Y138" s="15">
        <v>914</v>
      </c>
      <c r="Z138" s="1">
        <v>914</v>
      </c>
      <c r="AA138" s="1">
        <v>914</v>
      </c>
      <c r="AB138" s="34"/>
      <c r="AC138" s="34"/>
      <c r="AD138" s="34"/>
      <c r="AE138" s="39"/>
      <c r="AF138" s="51">
        <v>914</v>
      </c>
      <c r="AG138" s="15">
        <v>914</v>
      </c>
      <c r="AH138" s="15">
        <v>914</v>
      </c>
      <c r="AI138" s="15">
        <v>914</v>
      </c>
      <c r="AM138" s="17"/>
    </row>
    <row r="139" spans="1:39">
      <c r="A139" s="7" t="s">
        <v>124</v>
      </c>
      <c r="B139" s="23">
        <v>1230</v>
      </c>
      <c r="C139" s="7" t="s">
        <v>129</v>
      </c>
      <c r="D139" s="7"/>
      <c r="E139" s="7"/>
      <c r="F139" s="32" t="str">
        <f t="shared" si="1"/>
        <v>NSW1230QUEEN VICTORIA BUILDING</v>
      </c>
      <c r="G139" s="38">
        <v>127</v>
      </c>
      <c r="H139" s="51">
        <v>914</v>
      </c>
      <c r="I139" s="1">
        <v>914</v>
      </c>
      <c r="J139" s="34">
        <v>914</v>
      </c>
      <c r="K139" s="34">
        <v>914</v>
      </c>
      <c r="L139" s="35"/>
      <c r="M139" s="35"/>
      <c r="N139" s="39"/>
      <c r="P139" s="51">
        <v>914</v>
      </c>
      <c r="Q139" s="35">
        <v>914</v>
      </c>
      <c r="R139" s="35">
        <v>914</v>
      </c>
      <c r="S139" s="39">
        <v>914</v>
      </c>
      <c r="U139" s="35"/>
      <c r="V139" s="35"/>
      <c r="W139" s="35"/>
      <c r="X139" s="51">
        <v>914</v>
      </c>
      <c r="Y139" s="15">
        <v>914</v>
      </c>
      <c r="Z139" s="1">
        <v>914</v>
      </c>
      <c r="AA139" s="1">
        <v>914</v>
      </c>
      <c r="AB139" s="34"/>
      <c r="AC139" s="34"/>
      <c r="AD139" s="34"/>
      <c r="AE139" s="39"/>
      <c r="AF139" s="51">
        <v>914</v>
      </c>
      <c r="AG139" s="15">
        <v>914</v>
      </c>
      <c r="AH139" s="15">
        <v>914</v>
      </c>
      <c r="AI139" s="15">
        <v>914</v>
      </c>
      <c r="AM139" s="17"/>
    </row>
    <row r="140" spans="1:39">
      <c r="A140" s="7" t="s">
        <v>124</v>
      </c>
      <c r="B140" s="23">
        <v>1234</v>
      </c>
      <c r="C140" s="7" t="s">
        <v>130</v>
      </c>
      <c r="D140" s="7"/>
      <c r="E140" s="7"/>
      <c r="F140" s="32" t="str">
        <f t="shared" si="1"/>
        <v>NSW1234SYDNEY SOUTH</v>
      </c>
      <c r="G140" s="38">
        <v>128</v>
      </c>
      <c r="H140" s="51">
        <v>914</v>
      </c>
      <c r="I140" s="1">
        <v>914</v>
      </c>
      <c r="J140" s="34">
        <v>914</v>
      </c>
      <c r="K140" s="34">
        <v>914</v>
      </c>
      <c r="L140" s="35"/>
      <c r="M140" s="35"/>
      <c r="N140" s="39"/>
      <c r="P140" s="51">
        <v>914</v>
      </c>
      <c r="Q140" s="35">
        <v>914</v>
      </c>
      <c r="R140" s="35">
        <v>914</v>
      </c>
      <c r="S140" s="39">
        <v>914</v>
      </c>
      <c r="U140" s="35"/>
      <c r="V140" s="35"/>
      <c r="W140" s="35"/>
      <c r="X140" s="51">
        <v>914</v>
      </c>
      <c r="Y140" s="15">
        <v>914</v>
      </c>
      <c r="Z140" s="1">
        <v>914</v>
      </c>
      <c r="AA140" s="1">
        <v>914</v>
      </c>
      <c r="AB140" s="34"/>
      <c r="AC140" s="34"/>
      <c r="AD140" s="34"/>
      <c r="AE140" s="39"/>
      <c r="AF140" s="51">
        <v>914</v>
      </c>
      <c r="AG140" s="15">
        <v>914</v>
      </c>
      <c r="AH140" s="15">
        <v>914</v>
      </c>
      <c r="AI140" s="15">
        <v>914</v>
      </c>
      <c r="AM140" s="17"/>
    </row>
    <row r="141" spans="1:39">
      <c r="A141" s="7" t="s">
        <v>124</v>
      </c>
      <c r="B141" s="23">
        <v>1235</v>
      </c>
      <c r="C141" s="7" t="s">
        <v>130</v>
      </c>
      <c r="D141" s="7"/>
      <c r="E141" s="7"/>
      <c r="F141" s="32" t="str">
        <f t="shared" si="1"/>
        <v>NSW1235SYDNEY SOUTH</v>
      </c>
      <c r="G141" s="38">
        <v>129</v>
      </c>
      <c r="H141" s="51">
        <v>914</v>
      </c>
      <c r="I141" s="1">
        <v>914</v>
      </c>
      <c r="J141" s="34">
        <v>914</v>
      </c>
      <c r="K141" s="34">
        <v>914</v>
      </c>
      <c r="L141" s="35"/>
      <c r="M141" s="35"/>
      <c r="N141" s="39"/>
      <c r="P141" s="51">
        <v>914</v>
      </c>
      <c r="Q141" s="35">
        <v>914</v>
      </c>
      <c r="R141" s="35">
        <v>914</v>
      </c>
      <c r="S141" s="39">
        <v>914</v>
      </c>
      <c r="U141" s="35"/>
      <c r="V141" s="35"/>
      <c r="W141" s="35"/>
      <c r="X141" s="51">
        <v>914</v>
      </c>
      <c r="Y141" s="15">
        <v>914</v>
      </c>
      <c r="Z141" s="1">
        <v>914</v>
      </c>
      <c r="AA141" s="1">
        <v>914</v>
      </c>
      <c r="AB141" s="34"/>
      <c r="AC141" s="34"/>
      <c r="AD141" s="34"/>
      <c r="AE141" s="39"/>
      <c r="AF141" s="51">
        <v>914</v>
      </c>
      <c r="AG141" s="15">
        <v>914</v>
      </c>
      <c r="AH141" s="15">
        <v>914</v>
      </c>
      <c r="AI141" s="15">
        <v>914</v>
      </c>
      <c r="AM141" s="17"/>
    </row>
    <row r="142" spans="1:39">
      <c r="A142" s="7" t="s">
        <v>124</v>
      </c>
      <c r="B142" s="23">
        <v>1240</v>
      </c>
      <c r="C142" s="7" t="s">
        <v>131</v>
      </c>
      <c r="D142" s="7"/>
      <c r="E142" s="7"/>
      <c r="F142" s="32" t="str">
        <f t="shared" ref="F142:F205" si="2">TRIM(A142)&amp;IF(LEN(TRIM(B142))=3,"0"&amp;TRIM(B142),TRIM(B142))&amp;TRIM(C142)</f>
        <v>NSW1240HAYMARKET</v>
      </c>
      <c r="G142" s="38">
        <v>130</v>
      </c>
      <c r="H142" s="51">
        <v>914</v>
      </c>
      <c r="I142" s="1">
        <v>914</v>
      </c>
      <c r="J142" s="34">
        <v>914</v>
      </c>
      <c r="K142" s="34">
        <v>914</v>
      </c>
      <c r="L142" s="35"/>
      <c r="M142" s="35"/>
      <c r="N142" s="39"/>
      <c r="P142" s="51">
        <v>914</v>
      </c>
      <c r="Q142" s="35">
        <v>914</v>
      </c>
      <c r="R142" s="35">
        <v>914</v>
      </c>
      <c r="S142" s="39">
        <v>914</v>
      </c>
      <c r="U142" s="35"/>
      <c r="V142" s="35"/>
      <c r="W142" s="35"/>
      <c r="X142" s="51">
        <v>914</v>
      </c>
      <c r="Y142" s="15">
        <v>914</v>
      </c>
      <c r="Z142" s="1">
        <v>914</v>
      </c>
      <c r="AA142" s="1">
        <v>914</v>
      </c>
      <c r="AB142" s="34"/>
      <c r="AC142" s="34"/>
      <c r="AD142" s="34"/>
      <c r="AE142" s="39"/>
      <c r="AF142" s="51">
        <v>914</v>
      </c>
      <c r="AG142" s="15">
        <v>914</v>
      </c>
      <c r="AH142" s="15">
        <v>914</v>
      </c>
      <c r="AI142" s="15">
        <v>914</v>
      </c>
      <c r="AM142" s="17"/>
    </row>
    <row r="143" spans="1:39">
      <c r="A143" s="7" t="s">
        <v>124</v>
      </c>
      <c r="B143" s="23">
        <v>1291</v>
      </c>
      <c r="C143" s="7" t="s">
        <v>125</v>
      </c>
      <c r="D143" s="7"/>
      <c r="E143" s="7"/>
      <c r="F143" s="32" t="str">
        <f t="shared" si="2"/>
        <v>NSW1291SYDNEY</v>
      </c>
      <c r="G143" s="38">
        <v>131</v>
      </c>
      <c r="H143" s="51">
        <v>914</v>
      </c>
      <c r="I143" s="1">
        <v>914</v>
      </c>
      <c r="J143" s="34">
        <v>914</v>
      </c>
      <c r="K143" s="34">
        <v>914</v>
      </c>
      <c r="L143" s="35"/>
      <c r="M143" s="35"/>
      <c r="N143" s="39"/>
      <c r="P143" s="51">
        <v>914</v>
      </c>
      <c r="Q143" s="35">
        <v>914</v>
      </c>
      <c r="R143" s="35">
        <v>914</v>
      </c>
      <c r="S143" s="39">
        <v>914</v>
      </c>
      <c r="U143" s="35"/>
      <c r="V143" s="35"/>
      <c r="W143" s="35"/>
      <c r="X143" s="51">
        <v>914</v>
      </c>
      <c r="Y143" s="15">
        <v>914</v>
      </c>
      <c r="Z143" s="1">
        <v>914</v>
      </c>
      <c r="AA143" s="1">
        <v>914</v>
      </c>
      <c r="AB143" s="34"/>
      <c r="AC143" s="34"/>
      <c r="AD143" s="34"/>
      <c r="AE143" s="39"/>
      <c r="AF143" s="51">
        <v>914</v>
      </c>
      <c r="AG143" s="15">
        <v>914</v>
      </c>
      <c r="AH143" s="15">
        <v>914</v>
      </c>
      <c r="AI143" s="15">
        <v>914</v>
      </c>
      <c r="AM143" s="17"/>
    </row>
    <row r="144" spans="1:39">
      <c r="A144" s="7" t="s">
        <v>124</v>
      </c>
      <c r="B144" s="23">
        <v>1292</v>
      </c>
      <c r="C144" s="7" t="s">
        <v>125</v>
      </c>
      <c r="D144" s="7"/>
      <c r="E144" s="7"/>
      <c r="F144" s="32" t="str">
        <f t="shared" si="2"/>
        <v>NSW1292SYDNEY</v>
      </c>
      <c r="G144" s="38">
        <v>132</v>
      </c>
      <c r="H144" s="51">
        <v>914</v>
      </c>
      <c r="I144" s="1">
        <v>914</v>
      </c>
      <c r="J144" s="34">
        <v>914</v>
      </c>
      <c r="K144" s="34">
        <v>914</v>
      </c>
      <c r="L144" s="35"/>
      <c r="M144" s="35"/>
      <c r="N144" s="39"/>
      <c r="P144" s="51">
        <v>914</v>
      </c>
      <c r="Q144" s="35">
        <v>914</v>
      </c>
      <c r="R144" s="35">
        <v>914</v>
      </c>
      <c r="S144" s="39">
        <v>914</v>
      </c>
      <c r="U144" s="35"/>
      <c r="V144" s="35"/>
      <c r="W144" s="35"/>
      <c r="X144" s="51">
        <v>914</v>
      </c>
      <c r="Y144" s="15">
        <v>914</v>
      </c>
      <c r="Z144" s="1">
        <v>914</v>
      </c>
      <c r="AA144" s="1">
        <v>914</v>
      </c>
      <c r="AB144" s="34"/>
      <c r="AC144" s="34"/>
      <c r="AD144" s="34"/>
      <c r="AE144" s="39"/>
      <c r="AF144" s="51">
        <v>914</v>
      </c>
      <c r="AG144" s="15">
        <v>914</v>
      </c>
      <c r="AH144" s="15">
        <v>914</v>
      </c>
      <c r="AI144" s="15">
        <v>914</v>
      </c>
      <c r="AM144" s="17"/>
    </row>
    <row r="145" spans="1:39">
      <c r="A145" s="7" t="s">
        <v>124</v>
      </c>
      <c r="B145" s="23">
        <v>1295</v>
      </c>
      <c r="C145" s="7" t="s">
        <v>125</v>
      </c>
      <c r="D145" s="7"/>
      <c r="E145" s="7"/>
      <c r="F145" s="32" t="str">
        <f t="shared" si="2"/>
        <v>NSW1295SYDNEY</v>
      </c>
      <c r="G145" s="38">
        <v>133</v>
      </c>
      <c r="H145" s="51">
        <v>914</v>
      </c>
      <c r="I145" s="1">
        <v>914</v>
      </c>
      <c r="J145" s="34">
        <v>914</v>
      </c>
      <c r="K145" s="34">
        <v>914</v>
      </c>
      <c r="L145" s="35"/>
      <c r="M145" s="35"/>
      <c r="N145" s="39"/>
      <c r="P145" s="51">
        <v>914</v>
      </c>
      <c r="Q145" s="35">
        <v>914</v>
      </c>
      <c r="R145" s="35">
        <v>914</v>
      </c>
      <c r="S145" s="39">
        <v>914</v>
      </c>
      <c r="U145" s="35"/>
      <c r="V145" s="35"/>
      <c r="W145" s="35"/>
      <c r="X145" s="51">
        <v>914</v>
      </c>
      <c r="Y145" s="15">
        <v>914</v>
      </c>
      <c r="Z145" s="1">
        <v>914</v>
      </c>
      <c r="AA145" s="1">
        <v>914</v>
      </c>
      <c r="AB145" s="34"/>
      <c r="AC145" s="34"/>
      <c r="AD145" s="34"/>
      <c r="AE145" s="39"/>
      <c r="AF145" s="51">
        <v>914</v>
      </c>
      <c r="AG145" s="15">
        <v>914</v>
      </c>
      <c r="AH145" s="15">
        <v>914</v>
      </c>
      <c r="AI145" s="15">
        <v>914</v>
      </c>
      <c r="AM145" s="17"/>
    </row>
    <row r="146" spans="1:39">
      <c r="A146" s="7" t="s">
        <v>124</v>
      </c>
      <c r="B146" s="23">
        <v>1297</v>
      </c>
      <c r="C146" s="7" t="s">
        <v>125</v>
      </c>
      <c r="D146" s="7"/>
      <c r="E146" s="7"/>
      <c r="F146" s="32" t="str">
        <f t="shared" si="2"/>
        <v>NSW1297SYDNEY</v>
      </c>
      <c r="G146" s="38">
        <v>134</v>
      </c>
      <c r="H146" s="51">
        <v>914</v>
      </c>
      <c r="I146" s="1">
        <v>914</v>
      </c>
      <c r="J146" s="34">
        <v>914</v>
      </c>
      <c r="K146" s="34">
        <v>914</v>
      </c>
      <c r="L146" s="35"/>
      <c r="M146" s="35"/>
      <c r="N146" s="39"/>
      <c r="P146" s="51">
        <v>914</v>
      </c>
      <c r="Q146" s="35">
        <v>914</v>
      </c>
      <c r="R146" s="35">
        <v>914</v>
      </c>
      <c r="S146" s="39">
        <v>914</v>
      </c>
      <c r="U146" s="35"/>
      <c r="V146" s="35"/>
      <c r="W146" s="35"/>
      <c r="X146" s="51">
        <v>914</v>
      </c>
      <c r="Y146" s="15">
        <v>914</v>
      </c>
      <c r="Z146" s="1">
        <v>914</v>
      </c>
      <c r="AA146" s="1">
        <v>914</v>
      </c>
      <c r="AB146" s="34"/>
      <c r="AC146" s="34"/>
      <c r="AD146" s="34"/>
      <c r="AE146" s="39"/>
      <c r="AF146" s="51">
        <v>914</v>
      </c>
      <c r="AG146" s="15">
        <v>914</v>
      </c>
      <c r="AH146" s="15">
        <v>914</v>
      </c>
      <c r="AI146" s="15">
        <v>914</v>
      </c>
      <c r="AM146" s="17"/>
    </row>
    <row r="147" spans="1:39">
      <c r="A147" s="7" t="s">
        <v>124</v>
      </c>
      <c r="B147" s="23">
        <v>1298</v>
      </c>
      <c r="C147" s="7" t="s">
        <v>125</v>
      </c>
      <c r="D147" s="7"/>
      <c r="E147" s="7"/>
      <c r="F147" s="32" t="str">
        <f t="shared" si="2"/>
        <v>NSW1298SYDNEY</v>
      </c>
      <c r="G147" s="38">
        <v>135</v>
      </c>
      <c r="H147" s="51">
        <v>914</v>
      </c>
      <c r="I147" s="1">
        <v>914</v>
      </c>
      <c r="J147" s="34">
        <v>914</v>
      </c>
      <c r="K147" s="34">
        <v>914</v>
      </c>
      <c r="L147" s="35"/>
      <c r="M147" s="35"/>
      <c r="N147" s="39"/>
      <c r="P147" s="51">
        <v>914</v>
      </c>
      <c r="Q147" s="35">
        <v>914</v>
      </c>
      <c r="R147" s="35">
        <v>914</v>
      </c>
      <c r="S147" s="39">
        <v>914</v>
      </c>
      <c r="U147" s="35"/>
      <c r="V147" s="35"/>
      <c r="W147" s="35"/>
      <c r="X147" s="51">
        <v>914</v>
      </c>
      <c r="Y147" s="15">
        <v>914</v>
      </c>
      <c r="Z147" s="1">
        <v>914</v>
      </c>
      <c r="AA147" s="1">
        <v>914</v>
      </c>
      <c r="AB147" s="34"/>
      <c r="AC147" s="34"/>
      <c r="AD147" s="34"/>
      <c r="AE147" s="39"/>
      <c r="AF147" s="51">
        <v>914</v>
      </c>
      <c r="AG147" s="15">
        <v>914</v>
      </c>
      <c r="AH147" s="15">
        <v>914</v>
      </c>
      <c r="AI147" s="15">
        <v>914</v>
      </c>
      <c r="AM147" s="17"/>
    </row>
    <row r="148" spans="1:39">
      <c r="A148" s="7" t="s">
        <v>124</v>
      </c>
      <c r="B148" s="23">
        <v>1300</v>
      </c>
      <c r="C148" s="7" t="s">
        <v>132</v>
      </c>
      <c r="D148" s="7"/>
      <c r="E148" s="7"/>
      <c r="F148" s="32" t="str">
        <f t="shared" si="2"/>
        <v>NSW1300DARLINGHURST</v>
      </c>
      <c r="G148" s="38">
        <v>136</v>
      </c>
      <c r="H148" s="51">
        <v>914</v>
      </c>
      <c r="I148" s="1">
        <v>914</v>
      </c>
      <c r="J148" s="34">
        <v>914</v>
      </c>
      <c r="K148" s="34">
        <v>914</v>
      </c>
      <c r="L148" s="35"/>
      <c r="M148" s="35"/>
      <c r="N148" s="39"/>
      <c r="P148" s="51">
        <v>914</v>
      </c>
      <c r="Q148" s="35">
        <v>914</v>
      </c>
      <c r="R148" s="35">
        <v>914</v>
      </c>
      <c r="S148" s="39">
        <v>914</v>
      </c>
      <c r="U148" s="35"/>
      <c r="V148" s="35"/>
      <c r="W148" s="35"/>
      <c r="X148" s="51">
        <v>914</v>
      </c>
      <c r="Y148" s="15">
        <v>914</v>
      </c>
      <c r="Z148" s="1">
        <v>914</v>
      </c>
      <c r="AA148" s="1">
        <v>914</v>
      </c>
      <c r="AB148" s="34"/>
      <c r="AC148" s="34"/>
      <c r="AD148" s="34"/>
      <c r="AE148" s="39"/>
      <c r="AF148" s="51">
        <v>914</v>
      </c>
      <c r="AG148" s="15">
        <v>914</v>
      </c>
      <c r="AH148" s="15">
        <v>914</v>
      </c>
      <c r="AI148" s="15">
        <v>914</v>
      </c>
      <c r="AM148" s="17"/>
    </row>
    <row r="149" spans="1:39">
      <c r="A149" s="7" t="s">
        <v>124</v>
      </c>
      <c r="B149" s="23">
        <v>1335</v>
      </c>
      <c r="C149" s="7" t="s">
        <v>133</v>
      </c>
      <c r="D149" s="7"/>
      <c r="E149" s="7"/>
      <c r="F149" s="32" t="str">
        <f t="shared" si="2"/>
        <v>NSW1335POTTS POINT</v>
      </c>
      <c r="G149" s="38">
        <v>137</v>
      </c>
      <c r="H149" s="51">
        <v>914</v>
      </c>
      <c r="I149" s="1">
        <v>914</v>
      </c>
      <c r="J149" s="34">
        <v>914</v>
      </c>
      <c r="K149" s="34">
        <v>914</v>
      </c>
      <c r="L149" s="35"/>
      <c r="M149" s="35"/>
      <c r="N149" s="39"/>
      <c r="P149" s="51">
        <v>914</v>
      </c>
      <c r="Q149" s="35">
        <v>914</v>
      </c>
      <c r="R149" s="35">
        <v>914</v>
      </c>
      <c r="S149" s="39">
        <v>914</v>
      </c>
      <c r="U149" s="35"/>
      <c r="V149" s="35"/>
      <c r="W149" s="35"/>
      <c r="X149" s="51">
        <v>914</v>
      </c>
      <c r="Y149" s="15">
        <v>914</v>
      </c>
      <c r="Z149" s="1">
        <v>914</v>
      </c>
      <c r="AA149" s="1">
        <v>914</v>
      </c>
      <c r="AB149" s="34"/>
      <c r="AC149" s="34"/>
      <c r="AD149" s="34"/>
      <c r="AE149" s="39"/>
      <c r="AF149" s="51">
        <v>914</v>
      </c>
      <c r="AG149" s="15">
        <v>914</v>
      </c>
      <c r="AH149" s="15">
        <v>914</v>
      </c>
      <c r="AI149" s="15">
        <v>914</v>
      </c>
      <c r="AM149" s="17"/>
    </row>
    <row r="150" spans="1:39">
      <c r="A150" s="7" t="s">
        <v>124</v>
      </c>
      <c r="B150" s="23">
        <v>1340</v>
      </c>
      <c r="C150" s="7" t="s">
        <v>134</v>
      </c>
      <c r="D150" s="7"/>
      <c r="E150" s="7"/>
      <c r="F150" s="32" t="str">
        <f t="shared" si="2"/>
        <v>NSW1340KINGS CROSS</v>
      </c>
      <c r="G150" s="38">
        <v>138</v>
      </c>
      <c r="H150" s="51">
        <v>914</v>
      </c>
      <c r="I150" s="1">
        <v>914</v>
      </c>
      <c r="J150" s="34">
        <v>914</v>
      </c>
      <c r="K150" s="34">
        <v>914</v>
      </c>
      <c r="L150" s="35"/>
      <c r="M150" s="35"/>
      <c r="N150" s="39"/>
      <c r="P150" s="51">
        <v>914</v>
      </c>
      <c r="Q150" s="35">
        <v>914</v>
      </c>
      <c r="R150" s="35">
        <v>914</v>
      </c>
      <c r="S150" s="39">
        <v>914</v>
      </c>
      <c r="U150" s="35"/>
      <c r="V150" s="35"/>
      <c r="W150" s="35"/>
      <c r="X150" s="51">
        <v>914</v>
      </c>
      <c r="Y150" s="15">
        <v>914</v>
      </c>
      <c r="Z150" s="1">
        <v>914</v>
      </c>
      <c r="AA150" s="1">
        <v>914</v>
      </c>
      <c r="AB150" s="34"/>
      <c r="AC150" s="34"/>
      <c r="AD150" s="34"/>
      <c r="AE150" s="39"/>
      <c r="AF150" s="51">
        <v>914</v>
      </c>
      <c r="AG150" s="15">
        <v>914</v>
      </c>
      <c r="AH150" s="15">
        <v>914</v>
      </c>
      <c r="AI150" s="15">
        <v>914</v>
      </c>
      <c r="AM150" s="17"/>
    </row>
    <row r="151" spans="1:39">
      <c r="A151" s="7" t="s">
        <v>124</v>
      </c>
      <c r="B151" s="23">
        <v>1350</v>
      </c>
      <c r="C151" s="7" t="s">
        <v>135</v>
      </c>
      <c r="D151" s="7"/>
      <c r="E151" s="7"/>
      <c r="F151" s="32" t="str">
        <f t="shared" si="2"/>
        <v>NSW1350WOOLLAHRA</v>
      </c>
      <c r="G151" s="38">
        <v>139</v>
      </c>
      <c r="H151" s="51">
        <v>914</v>
      </c>
      <c r="I151" s="1">
        <v>914</v>
      </c>
      <c r="J151" s="34">
        <v>914</v>
      </c>
      <c r="K151" s="34">
        <v>914</v>
      </c>
      <c r="L151" s="35"/>
      <c r="M151" s="35"/>
      <c r="N151" s="39"/>
      <c r="P151" s="51">
        <v>914</v>
      </c>
      <c r="Q151" s="35">
        <v>914</v>
      </c>
      <c r="R151" s="35">
        <v>914</v>
      </c>
      <c r="S151" s="39">
        <v>914</v>
      </c>
      <c r="U151" s="35"/>
      <c r="V151" s="35"/>
      <c r="W151" s="35"/>
      <c r="X151" s="51">
        <v>914</v>
      </c>
      <c r="Y151" s="15">
        <v>914</v>
      </c>
      <c r="Z151" s="1">
        <v>914</v>
      </c>
      <c r="AA151" s="1">
        <v>914</v>
      </c>
      <c r="AB151" s="34"/>
      <c r="AC151" s="34"/>
      <c r="AD151" s="34"/>
      <c r="AE151" s="39"/>
      <c r="AF151" s="51">
        <v>914</v>
      </c>
      <c r="AG151" s="15">
        <v>914</v>
      </c>
      <c r="AH151" s="15">
        <v>914</v>
      </c>
      <c r="AI151" s="15">
        <v>914</v>
      </c>
      <c r="AM151" s="17"/>
    </row>
    <row r="152" spans="1:39">
      <c r="A152" s="7" t="s">
        <v>124</v>
      </c>
      <c r="B152" s="23">
        <v>1355</v>
      </c>
      <c r="C152" s="7" t="s">
        <v>136</v>
      </c>
      <c r="D152" s="7"/>
      <c r="E152" s="7"/>
      <c r="F152" s="32" t="str">
        <f t="shared" si="2"/>
        <v>NSW1355BONDI JUNCTION</v>
      </c>
      <c r="G152" s="38">
        <v>140</v>
      </c>
      <c r="H152" s="51">
        <v>914</v>
      </c>
      <c r="I152" s="1">
        <v>914</v>
      </c>
      <c r="J152" s="34">
        <v>914</v>
      </c>
      <c r="K152" s="34">
        <v>914</v>
      </c>
      <c r="L152" s="35"/>
      <c r="M152" s="35"/>
      <c r="N152" s="39"/>
      <c r="P152" s="51">
        <v>914</v>
      </c>
      <c r="Q152" s="35">
        <v>914</v>
      </c>
      <c r="R152" s="35">
        <v>914</v>
      </c>
      <c r="S152" s="39">
        <v>914</v>
      </c>
      <c r="U152" s="35"/>
      <c r="V152" s="35"/>
      <c r="W152" s="35"/>
      <c r="X152" s="51">
        <v>914</v>
      </c>
      <c r="Y152" s="15">
        <v>914</v>
      </c>
      <c r="Z152" s="1">
        <v>914</v>
      </c>
      <c r="AA152" s="1">
        <v>914</v>
      </c>
      <c r="AB152" s="34"/>
      <c r="AC152" s="34"/>
      <c r="AD152" s="34"/>
      <c r="AE152" s="39"/>
      <c r="AF152" s="51">
        <v>914</v>
      </c>
      <c r="AG152" s="15">
        <v>914</v>
      </c>
      <c r="AH152" s="15">
        <v>914</v>
      </c>
      <c r="AI152" s="15">
        <v>914</v>
      </c>
      <c r="AM152" s="17"/>
    </row>
    <row r="153" spans="1:39">
      <c r="A153" s="7" t="s">
        <v>124</v>
      </c>
      <c r="B153" s="23">
        <v>1360</v>
      </c>
      <c r="C153" s="7" t="s">
        <v>137</v>
      </c>
      <c r="D153" s="7"/>
      <c r="E153" s="7"/>
      <c r="F153" s="32" t="str">
        <f t="shared" si="2"/>
        <v>NSW1360DOUBLE BAY</v>
      </c>
      <c r="G153" s="38">
        <v>141</v>
      </c>
      <c r="H153" s="51">
        <v>914</v>
      </c>
      <c r="I153" s="1">
        <v>914</v>
      </c>
      <c r="J153" s="34">
        <v>914</v>
      </c>
      <c r="K153" s="34">
        <v>914</v>
      </c>
      <c r="L153" s="35"/>
      <c r="M153" s="35"/>
      <c r="N153" s="39"/>
      <c r="P153" s="51">
        <v>914</v>
      </c>
      <c r="Q153" s="35">
        <v>914</v>
      </c>
      <c r="R153" s="35">
        <v>914</v>
      </c>
      <c r="S153" s="39">
        <v>914</v>
      </c>
      <c r="U153" s="35"/>
      <c r="V153" s="35"/>
      <c r="W153" s="35"/>
      <c r="X153" s="51">
        <v>914</v>
      </c>
      <c r="Y153" s="15">
        <v>914</v>
      </c>
      <c r="Z153" s="1">
        <v>914</v>
      </c>
      <c r="AA153" s="1">
        <v>914</v>
      </c>
      <c r="AB153" s="34"/>
      <c r="AC153" s="34"/>
      <c r="AD153" s="34"/>
      <c r="AE153" s="39"/>
      <c r="AF153" s="51">
        <v>914</v>
      </c>
      <c r="AG153" s="15">
        <v>914</v>
      </c>
      <c r="AH153" s="15">
        <v>914</v>
      </c>
      <c r="AI153" s="15">
        <v>914</v>
      </c>
      <c r="AM153" s="17"/>
    </row>
    <row r="154" spans="1:39">
      <c r="A154" s="7" t="s">
        <v>124</v>
      </c>
      <c r="B154" s="23">
        <v>1405</v>
      </c>
      <c r="C154" s="7" t="s">
        <v>138</v>
      </c>
      <c r="D154" s="7"/>
      <c r="E154" s="7"/>
      <c r="F154" s="32" t="str">
        <f t="shared" si="2"/>
        <v>NSW1405CHULLORA</v>
      </c>
      <c r="G154" s="38">
        <v>142</v>
      </c>
      <c r="H154" s="51">
        <v>914</v>
      </c>
      <c r="I154" s="1">
        <v>914</v>
      </c>
      <c r="J154" s="34">
        <v>914</v>
      </c>
      <c r="K154" s="34">
        <v>914</v>
      </c>
      <c r="L154" s="35"/>
      <c r="M154" s="35"/>
      <c r="N154" s="39"/>
      <c r="P154" s="51">
        <v>914</v>
      </c>
      <c r="Q154" s="35">
        <v>914</v>
      </c>
      <c r="R154" s="35">
        <v>914</v>
      </c>
      <c r="S154" s="39">
        <v>914</v>
      </c>
      <c r="U154" s="35"/>
      <c r="V154" s="35"/>
      <c r="W154" s="35"/>
      <c r="X154" s="51">
        <v>914</v>
      </c>
      <c r="Y154" s="15">
        <v>914</v>
      </c>
      <c r="Z154" s="1">
        <v>914</v>
      </c>
      <c r="AA154" s="1">
        <v>914</v>
      </c>
      <c r="AB154" s="34"/>
      <c r="AC154" s="34"/>
      <c r="AD154" s="34"/>
      <c r="AE154" s="39"/>
      <c r="AF154" s="51">
        <v>914</v>
      </c>
      <c r="AG154" s="15">
        <v>914</v>
      </c>
      <c r="AH154" s="15">
        <v>914</v>
      </c>
      <c r="AI154" s="15">
        <v>914</v>
      </c>
      <c r="AM154" s="17"/>
    </row>
    <row r="155" spans="1:39">
      <c r="A155" s="7" t="s">
        <v>124</v>
      </c>
      <c r="B155" s="23">
        <v>1435</v>
      </c>
      <c r="C155" s="7" t="s">
        <v>139</v>
      </c>
      <c r="D155" s="7"/>
      <c r="E155" s="7"/>
      <c r="F155" s="32" t="str">
        <f t="shared" si="2"/>
        <v>NSW1435ALEXANDRIA</v>
      </c>
      <c r="G155" s="38">
        <v>143</v>
      </c>
      <c r="H155" s="51">
        <v>914</v>
      </c>
      <c r="I155" s="1">
        <v>914</v>
      </c>
      <c r="J155" s="34">
        <v>914</v>
      </c>
      <c r="K155" s="34">
        <v>914</v>
      </c>
      <c r="L155" s="35"/>
      <c r="M155" s="35"/>
      <c r="N155" s="39"/>
      <c r="P155" s="51">
        <v>914</v>
      </c>
      <c r="Q155" s="35">
        <v>914</v>
      </c>
      <c r="R155" s="35">
        <v>914</v>
      </c>
      <c r="S155" s="39">
        <v>914</v>
      </c>
      <c r="U155" s="35"/>
      <c r="V155" s="35"/>
      <c r="W155" s="35"/>
      <c r="X155" s="51">
        <v>914</v>
      </c>
      <c r="Y155" s="15">
        <v>914</v>
      </c>
      <c r="Z155" s="1">
        <v>914</v>
      </c>
      <c r="AA155" s="1">
        <v>914</v>
      </c>
      <c r="AB155" s="34"/>
      <c r="AC155" s="34"/>
      <c r="AD155" s="34"/>
      <c r="AE155" s="39"/>
      <c r="AF155" s="51">
        <v>914</v>
      </c>
      <c r="AG155" s="15">
        <v>914</v>
      </c>
      <c r="AH155" s="15">
        <v>914</v>
      </c>
      <c r="AI155" s="15">
        <v>914</v>
      </c>
      <c r="AM155" s="17"/>
    </row>
    <row r="156" spans="1:39">
      <c r="A156" s="7" t="s">
        <v>124</v>
      </c>
      <c r="B156" s="23">
        <v>1440</v>
      </c>
      <c r="C156" s="7" t="s">
        <v>140</v>
      </c>
      <c r="D156" s="7"/>
      <c r="E156" s="7"/>
      <c r="F156" s="32" t="str">
        <f t="shared" si="2"/>
        <v>NSW1440WATERLOO</v>
      </c>
      <c r="G156" s="38">
        <v>144</v>
      </c>
      <c r="H156" s="51">
        <v>914</v>
      </c>
      <c r="I156" s="1">
        <v>914</v>
      </c>
      <c r="J156" s="34">
        <v>914</v>
      </c>
      <c r="K156" s="34">
        <v>914</v>
      </c>
      <c r="L156" s="35"/>
      <c r="M156" s="35"/>
      <c r="N156" s="39"/>
      <c r="P156" s="51">
        <v>914</v>
      </c>
      <c r="Q156" s="35">
        <v>914</v>
      </c>
      <c r="R156" s="35">
        <v>914</v>
      </c>
      <c r="S156" s="39">
        <v>914</v>
      </c>
      <c r="U156" s="35"/>
      <c r="V156" s="35"/>
      <c r="W156" s="35"/>
      <c r="X156" s="51">
        <v>914</v>
      </c>
      <c r="Y156" s="15">
        <v>914</v>
      </c>
      <c r="Z156" s="1">
        <v>914</v>
      </c>
      <c r="AA156" s="1">
        <v>914</v>
      </c>
      <c r="AB156" s="34"/>
      <c r="AC156" s="34"/>
      <c r="AD156" s="34"/>
      <c r="AE156" s="39"/>
      <c r="AF156" s="51">
        <v>914</v>
      </c>
      <c r="AG156" s="15">
        <v>914</v>
      </c>
      <c r="AH156" s="15">
        <v>914</v>
      </c>
      <c r="AI156" s="15">
        <v>914</v>
      </c>
      <c r="AM156" s="17"/>
    </row>
    <row r="157" spans="1:39">
      <c r="A157" s="7" t="s">
        <v>124</v>
      </c>
      <c r="B157" s="23">
        <v>1445</v>
      </c>
      <c r="C157" s="7" t="s">
        <v>141</v>
      </c>
      <c r="D157" s="7"/>
      <c r="E157" s="7"/>
      <c r="F157" s="32" t="str">
        <f t="shared" si="2"/>
        <v>NSW1445ROSEBERY</v>
      </c>
      <c r="G157" s="38">
        <v>145</v>
      </c>
      <c r="H157" s="51">
        <v>914</v>
      </c>
      <c r="I157" s="1">
        <v>914</v>
      </c>
      <c r="J157" s="34">
        <v>914</v>
      </c>
      <c r="K157" s="34">
        <v>914</v>
      </c>
      <c r="L157" s="35"/>
      <c r="M157" s="35"/>
      <c r="N157" s="39"/>
      <c r="P157" s="51">
        <v>914</v>
      </c>
      <c r="Q157" s="35">
        <v>914</v>
      </c>
      <c r="R157" s="35">
        <v>914</v>
      </c>
      <c r="S157" s="39">
        <v>914</v>
      </c>
      <c r="U157" s="35"/>
      <c r="V157" s="35"/>
      <c r="W157" s="35"/>
      <c r="X157" s="51">
        <v>914</v>
      </c>
      <c r="Y157" s="15">
        <v>914</v>
      </c>
      <c r="Z157" s="1">
        <v>914</v>
      </c>
      <c r="AA157" s="1">
        <v>914</v>
      </c>
      <c r="AB157" s="34"/>
      <c r="AC157" s="34"/>
      <c r="AD157" s="34"/>
      <c r="AE157" s="39"/>
      <c r="AF157" s="51">
        <v>914</v>
      </c>
      <c r="AG157" s="15">
        <v>914</v>
      </c>
      <c r="AH157" s="15">
        <v>914</v>
      </c>
      <c r="AI157" s="15">
        <v>914</v>
      </c>
      <c r="AM157" s="17"/>
    </row>
    <row r="158" spans="1:39">
      <c r="A158" s="7" t="s">
        <v>124</v>
      </c>
      <c r="B158" s="23">
        <v>1450</v>
      </c>
      <c r="C158" s="7" t="s">
        <v>142</v>
      </c>
      <c r="D158" s="7"/>
      <c r="E158" s="7"/>
      <c r="F158" s="32" t="str">
        <f t="shared" si="2"/>
        <v>NSW1450CAMPERDOWN</v>
      </c>
      <c r="G158" s="38">
        <v>146</v>
      </c>
      <c r="H158" s="51">
        <v>914</v>
      </c>
      <c r="I158" s="1">
        <v>914</v>
      </c>
      <c r="J158" s="34">
        <v>914</v>
      </c>
      <c r="K158" s="34">
        <v>914</v>
      </c>
      <c r="L158" s="35"/>
      <c r="M158" s="35"/>
      <c r="N158" s="39"/>
      <c r="P158" s="51">
        <v>914</v>
      </c>
      <c r="Q158" s="35">
        <v>914</v>
      </c>
      <c r="R158" s="35">
        <v>914</v>
      </c>
      <c r="S158" s="39">
        <v>914</v>
      </c>
      <c r="U158" s="35"/>
      <c r="V158" s="35"/>
      <c r="W158" s="35"/>
      <c r="X158" s="51">
        <v>914</v>
      </c>
      <c r="Y158" s="15">
        <v>914</v>
      </c>
      <c r="Z158" s="1">
        <v>914</v>
      </c>
      <c r="AA158" s="1">
        <v>914</v>
      </c>
      <c r="AB158" s="34"/>
      <c r="AC158" s="34"/>
      <c r="AD158" s="34"/>
      <c r="AE158" s="39"/>
      <c r="AF158" s="51">
        <v>914</v>
      </c>
      <c r="AG158" s="15">
        <v>914</v>
      </c>
      <c r="AH158" s="15">
        <v>914</v>
      </c>
      <c r="AI158" s="15">
        <v>914</v>
      </c>
      <c r="AM158" s="17"/>
    </row>
    <row r="159" spans="1:39">
      <c r="A159" s="7" t="s">
        <v>124</v>
      </c>
      <c r="B159" s="23">
        <v>1455</v>
      </c>
      <c r="C159" s="7" t="s">
        <v>143</v>
      </c>
      <c r="D159" s="7"/>
      <c r="E159" s="7"/>
      <c r="F159" s="32" t="str">
        <f t="shared" si="2"/>
        <v>NSW1455BOTANY</v>
      </c>
      <c r="G159" s="38">
        <v>147</v>
      </c>
      <c r="H159" s="51">
        <v>914</v>
      </c>
      <c r="I159" s="1">
        <v>914</v>
      </c>
      <c r="J159" s="34">
        <v>914</v>
      </c>
      <c r="K159" s="34">
        <v>914</v>
      </c>
      <c r="L159" s="35"/>
      <c r="M159" s="35"/>
      <c r="N159" s="39"/>
      <c r="P159" s="51">
        <v>914</v>
      </c>
      <c r="Q159" s="35">
        <v>914</v>
      </c>
      <c r="R159" s="35">
        <v>914</v>
      </c>
      <c r="S159" s="39">
        <v>914</v>
      </c>
      <c r="U159" s="35"/>
      <c r="V159" s="35"/>
      <c r="W159" s="35"/>
      <c r="X159" s="51">
        <v>914</v>
      </c>
      <c r="Y159" s="15">
        <v>914</v>
      </c>
      <c r="Z159" s="1">
        <v>914</v>
      </c>
      <c r="AA159" s="1">
        <v>914</v>
      </c>
      <c r="AB159" s="34"/>
      <c r="AC159" s="34"/>
      <c r="AD159" s="34"/>
      <c r="AE159" s="39"/>
      <c r="AF159" s="51">
        <v>914</v>
      </c>
      <c r="AG159" s="15">
        <v>914</v>
      </c>
      <c r="AH159" s="15">
        <v>914</v>
      </c>
      <c r="AI159" s="15">
        <v>914</v>
      </c>
      <c r="AM159" s="17"/>
    </row>
    <row r="160" spans="1:39">
      <c r="A160" s="7" t="s">
        <v>124</v>
      </c>
      <c r="B160" s="7">
        <v>1460</v>
      </c>
      <c r="C160" s="7" t="s">
        <v>144</v>
      </c>
      <c r="D160" s="7"/>
      <c r="E160" s="7"/>
      <c r="F160" s="27" t="str">
        <f t="shared" si="2"/>
        <v>NSW1460MASCOT</v>
      </c>
      <c r="G160" s="38">
        <v>148</v>
      </c>
      <c r="H160" s="52">
        <v>914</v>
      </c>
      <c r="I160" s="16">
        <v>914</v>
      </c>
      <c r="J160" s="16">
        <v>914</v>
      </c>
      <c r="K160" s="39">
        <v>914</v>
      </c>
      <c r="L160" s="16"/>
      <c r="M160" s="16"/>
      <c r="N160" s="16"/>
      <c r="O160" s="16"/>
      <c r="P160" s="52">
        <v>914</v>
      </c>
      <c r="Q160" s="16">
        <v>914</v>
      </c>
      <c r="R160" s="16">
        <v>914</v>
      </c>
      <c r="S160" s="16">
        <v>914</v>
      </c>
      <c r="T160" s="16"/>
      <c r="V160" s="16"/>
      <c r="W160" s="16"/>
      <c r="X160" s="52">
        <v>914</v>
      </c>
      <c r="Y160" s="16">
        <v>914</v>
      </c>
      <c r="Z160" s="18">
        <v>914</v>
      </c>
      <c r="AA160" s="16">
        <v>914</v>
      </c>
      <c r="AB160" s="16"/>
      <c r="AC160" s="39"/>
      <c r="AD160" s="39"/>
      <c r="AF160" s="52">
        <v>914</v>
      </c>
      <c r="AG160" s="15">
        <v>914</v>
      </c>
      <c r="AH160" s="15">
        <v>914</v>
      </c>
      <c r="AI160" s="15">
        <v>914</v>
      </c>
      <c r="AM160" s="17"/>
    </row>
    <row r="161" spans="1:43">
      <c r="A161" s="7" t="s">
        <v>124</v>
      </c>
      <c r="B161" s="7">
        <v>1465</v>
      </c>
      <c r="C161" s="7" t="s">
        <v>145</v>
      </c>
      <c r="D161" s="7"/>
      <c r="E161" s="7"/>
      <c r="F161" s="27" t="str">
        <f t="shared" si="2"/>
        <v>NSW1465KENSINGTON</v>
      </c>
      <c r="G161" s="38">
        <v>149</v>
      </c>
      <c r="H161" s="52">
        <v>914</v>
      </c>
      <c r="I161" s="16">
        <v>914</v>
      </c>
      <c r="J161" s="16">
        <v>914</v>
      </c>
      <c r="K161" s="39">
        <v>914</v>
      </c>
      <c r="L161" s="16"/>
      <c r="M161" s="16"/>
      <c r="N161" s="16"/>
      <c r="O161" s="16"/>
      <c r="P161" s="52">
        <v>914</v>
      </c>
      <c r="Q161" s="16">
        <v>914</v>
      </c>
      <c r="R161" s="16">
        <v>914</v>
      </c>
      <c r="S161" s="16">
        <v>914</v>
      </c>
      <c r="T161" s="16"/>
      <c r="V161" s="16"/>
      <c r="W161" s="16"/>
      <c r="X161" s="52">
        <v>914</v>
      </c>
      <c r="Y161" s="16">
        <v>914</v>
      </c>
      <c r="Z161" s="18">
        <v>914</v>
      </c>
      <c r="AA161" s="16">
        <v>914</v>
      </c>
      <c r="AB161" s="16"/>
      <c r="AC161" s="39"/>
      <c r="AD161" s="39"/>
      <c r="AF161" s="52">
        <v>914</v>
      </c>
      <c r="AG161" s="15">
        <v>914</v>
      </c>
      <c r="AH161" s="15">
        <v>914</v>
      </c>
      <c r="AI161" s="15">
        <v>914</v>
      </c>
      <c r="AM161" s="17"/>
    </row>
    <row r="162" spans="1:43">
      <c r="A162" s="7" t="s">
        <v>124</v>
      </c>
      <c r="B162" s="7">
        <v>1466</v>
      </c>
      <c r="C162" s="7" t="s">
        <v>146</v>
      </c>
      <c r="D162" s="7"/>
      <c r="E162" s="7"/>
      <c r="F162" s="27" t="str">
        <f t="shared" si="2"/>
        <v>NSW1466UNSW SYDNEY</v>
      </c>
      <c r="G162" s="38">
        <v>150</v>
      </c>
      <c r="H162" s="52">
        <v>914</v>
      </c>
      <c r="I162" s="16">
        <v>914</v>
      </c>
      <c r="J162" s="16">
        <v>914</v>
      </c>
      <c r="K162" s="39">
        <v>914</v>
      </c>
      <c r="L162" s="16"/>
      <c r="M162" s="16"/>
      <c r="N162" s="16"/>
      <c r="O162" s="16"/>
      <c r="P162" s="52">
        <v>914</v>
      </c>
      <c r="Q162" s="16">
        <v>914</v>
      </c>
      <c r="R162" s="16">
        <v>914</v>
      </c>
      <c r="S162" s="16">
        <v>914</v>
      </c>
      <c r="T162" s="16"/>
      <c r="V162" s="16"/>
      <c r="W162" s="16"/>
      <c r="X162" s="52">
        <v>914</v>
      </c>
      <c r="Y162" s="16">
        <v>914</v>
      </c>
      <c r="Z162" s="18">
        <v>914</v>
      </c>
      <c r="AA162" s="16">
        <v>914</v>
      </c>
      <c r="AB162" s="16"/>
      <c r="AC162" s="39"/>
      <c r="AD162" s="39"/>
      <c r="AF162" s="52">
        <v>914</v>
      </c>
      <c r="AG162" s="15">
        <v>914</v>
      </c>
      <c r="AH162" s="15">
        <v>914</v>
      </c>
      <c r="AI162" s="15">
        <v>914</v>
      </c>
      <c r="AM162" s="17"/>
    </row>
    <row r="163" spans="1:43">
      <c r="A163" s="7" t="s">
        <v>124</v>
      </c>
      <c r="B163" s="7">
        <v>1470</v>
      </c>
      <c r="C163" s="7" t="s">
        <v>147</v>
      </c>
      <c r="D163" s="7"/>
      <c r="E163" s="7"/>
      <c r="F163" s="27" t="str">
        <f t="shared" si="2"/>
        <v>NSW1470DRUMMOYNE</v>
      </c>
      <c r="G163" s="38">
        <v>151</v>
      </c>
      <c r="H163" s="52">
        <v>914</v>
      </c>
      <c r="I163" s="16">
        <v>914</v>
      </c>
      <c r="J163" s="16">
        <v>914</v>
      </c>
      <c r="K163" s="39">
        <v>914</v>
      </c>
      <c r="L163" s="16"/>
      <c r="M163" s="16"/>
      <c r="N163" s="16"/>
      <c r="O163" s="16"/>
      <c r="P163" s="52">
        <v>914</v>
      </c>
      <c r="Q163" s="16">
        <v>914</v>
      </c>
      <c r="R163" s="16">
        <v>914</v>
      </c>
      <c r="S163" s="16">
        <v>914</v>
      </c>
      <c r="T163" s="16"/>
      <c r="V163" s="16"/>
      <c r="W163" s="16"/>
      <c r="X163" s="52">
        <v>914</v>
      </c>
      <c r="Y163" s="16">
        <v>914</v>
      </c>
      <c r="Z163" s="18">
        <v>914</v>
      </c>
      <c r="AA163" s="16">
        <v>914</v>
      </c>
      <c r="AB163" s="16"/>
      <c r="AC163" s="39"/>
      <c r="AD163" s="39"/>
      <c r="AF163" s="52">
        <v>914</v>
      </c>
      <c r="AG163" s="15">
        <v>914</v>
      </c>
      <c r="AH163" s="15">
        <v>914</v>
      </c>
      <c r="AI163" s="15">
        <v>914</v>
      </c>
      <c r="AM163" s="17"/>
    </row>
    <row r="164" spans="1:43">
      <c r="A164" s="7" t="s">
        <v>124</v>
      </c>
      <c r="B164" s="7">
        <v>1475</v>
      </c>
      <c r="C164" s="7" t="s">
        <v>148</v>
      </c>
      <c r="D164" s="7"/>
      <c r="E164" s="7"/>
      <c r="F164" s="27" t="str">
        <f t="shared" si="2"/>
        <v>NSW1475MARRICKVILLE</v>
      </c>
      <c r="G164" s="38">
        <v>152</v>
      </c>
      <c r="H164" s="52">
        <v>914</v>
      </c>
      <c r="I164" s="16">
        <v>914</v>
      </c>
      <c r="J164" s="16">
        <v>914</v>
      </c>
      <c r="K164" s="39">
        <v>914</v>
      </c>
      <c r="L164" s="16"/>
      <c r="M164" s="16"/>
      <c r="N164" s="16"/>
      <c r="O164" s="16"/>
      <c r="P164" s="52">
        <v>914</v>
      </c>
      <c r="Q164" s="16">
        <v>914</v>
      </c>
      <c r="R164" s="16">
        <v>914</v>
      </c>
      <c r="S164" s="16">
        <v>914</v>
      </c>
      <c r="T164" s="16"/>
      <c r="V164" s="16"/>
      <c r="W164" s="16"/>
      <c r="X164" s="52">
        <v>914</v>
      </c>
      <c r="Y164" s="16">
        <v>914</v>
      </c>
      <c r="Z164" s="18">
        <v>914</v>
      </c>
      <c r="AA164" s="16">
        <v>914</v>
      </c>
      <c r="AB164" s="16"/>
      <c r="AC164" s="39"/>
      <c r="AD164" s="39"/>
      <c r="AF164" s="52">
        <v>914</v>
      </c>
      <c r="AG164" s="15">
        <v>914</v>
      </c>
      <c r="AH164" s="15">
        <v>914</v>
      </c>
      <c r="AI164" s="15">
        <v>914</v>
      </c>
      <c r="AM164" s="17"/>
    </row>
    <row r="165" spans="1:43">
      <c r="A165" s="7" t="s">
        <v>124</v>
      </c>
      <c r="B165" s="7">
        <v>1480</v>
      </c>
      <c r="C165" s="7" t="s">
        <v>149</v>
      </c>
      <c r="D165" s="7"/>
      <c r="E165" s="7"/>
      <c r="F165" s="27" t="str">
        <f t="shared" si="2"/>
        <v>NSW1480KINGSGROVE</v>
      </c>
      <c r="G165" s="38">
        <v>153</v>
      </c>
      <c r="H165" s="52">
        <v>914</v>
      </c>
      <c r="I165" s="16">
        <v>914</v>
      </c>
      <c r="J165" s="16">
        <v>914</v>
      </c>
      <c r="K165" s="39">
        <v>914</v>
      </c>
      <c r="L165" s="16"/>
      <c r="M165" s="16"/>
      <c r="N165" s="16"/>
      <c r="O165" s="16"/>
      <c r="P165" s="52">
        <v>914</v>
      </c>
      <c r="Q165" s="16">
        <v>914</v>
      </c>
      <c r="R165" s="16">
        <v>914</v>
      </c>
      <c r="S165" s="16">
        <v>914</v>
      </c>
      <c r="T165" s="16"/>
      <c r="V165" s="16"/>
      <c r="W165" s="16"/>
      <c r="X165" s="52">
        <v>914</v>
      </c>
      <c r="Y165" s="16">
        <v>914</v>
      </c>
      <c r="Z165" s="18">
        <v>914</v>
      </c>
      <c r="AA165" s="16">
        <v>914</v>
      </c>
      <c r="AB165" s="16"/>
      <c r="AC165" s="39"/>
      <c r="AD165" s="39"/>
      <c r="AF165" s="52">
        <v>914</v>
      </c>
      <c r="AG165" s="15">
        <v>914</v>
      </c>
      <c r="AH165" s="15">
        <v>914</v>
      </c>
      <c r="AI165" s="15">
        <v>914</v>
      </c>
      <c r="AM165" s="17"/>
    </row>
    <row r="166" spans="1:43" s="31" customFormat="1">
      <c r="A166" s="7" t="s">
        <v>124</v>
      </c>
      <c r="B166" s="7">
        <v>1481</v>
      </c>
      <c r="C166" s="7" t="s">
        <v>150</v>
      </c>
      <c r="D166" s="7"/>
      <c r="E166" s="7"/>
      <c r="F166" s="27" t="str">
        <f t="shared" si="2"/>
        <v>NSW1481HURSTVILLE BC</v>
      </c>
      <c r="G166" s="38">
        <v>154</v>
      </c>
      <c r="H166" s="52">
        <v>914</v>
      </c>
      <c r="I166" s="16">
        <v>914</v>
      </c>
      <c r="J166" s="16">
        <v>914</v>
      </c>
      <c r="K166" s="39">
        <v>914</v>
      </c>
      <c r="L166" s="16"/>
      <c r="M166" s="16"/>
      <c r="N166" s="16"/>
      <c r="O166" s="16"/>
      <c r="P166" s="52">
        <v>914</v>
      </c>
      <c r="Q166" s="16">
        <v>914</v>
      </c>
      <c r="R166" s="16">
        <v>914</v>
      </c>
      <c r="S166" s="16">
        <v>914</v>
      </c>
      <c r="T166" s="16"/>
      <c r="U166" s="15"/>
      <c r="V166" s="16"/>
      <c r="W166" s="16"/>
      <c r="X166" s="52">
        <v>914</v>
      </c>
      <c r="Y166" s="16">
        <v>914</v>
      </c>
      <c r="Z166" s="18">
        <v>914</v>
      </c>
      <c r="AA166" s="16">
        <v>914</v>
      </c>
      <c r="AB166" s="16"/>
      <c r="AC166" s="39"/>
      <c r="AD166" s="39"/>
      <c r="AE166" s="15"/>
      <c r="AF166" s="52">
        <v>914</v>
      </c>
      <c r="AG166" s="15">
        <v>914</v>
      </c>
      <c r="AH166" s="15">
        <v>914</v>
      </c>
      <c r="AI166" s="15">
        <v>914</v>
      </c>
      <c r="AJ166" s="15"/>
      <c r="AK166" s="15"/>
      <c r="AL166" s="15"/>
      <c r="AM166" s="17"/>
      <c r="AN166" s="15"/>
      <c r="AO166" s="15"/>
      <c r="AP166" s="15"/>
      <c r="AQ166" s="15"/>
    </row>
    <row r="167" spans="1:43" s="31" customFormat="1">
      <c r="A167" s="7" t="s">
        <v>124</v>
      </c>
      <c r="B167" s="7">
        <v>1485</v>
      </c>
      <c r="C167" s="7" t="s">
        <v>151</v>
      </c>
      <c r="D167" s="7"/>
      <c r="E167" s="7"/>
      <c r="F167" s="27" t="str">
        <f t="shared" si="2"/>
        <v>NSW1485KOGARAH</v>
      </c>
      <c r="G167" s="38">
        <v>155</v>
      </c>
      <c r="H167" s="52">
        <v>914</v>
      </c>
      <c r="I167" s="16">
        <v>914</v>
      </c>
      <c r="J167" s="16">
        <v>914</v>
      </c>
      <c r="K167" s="39">
        <v>914</v>
      </c>
      <c r="L167" s="16"/>
      <c r="M167" s="16"/>
      <c r="N167" s="16"/>
      <c r="O167" s="16"/>
      <c r="P167" s="52">
        <v>914</v>
      </c>
      <c r="Q167" s="16">
        <v>914</v>
      </c>
      <c r="R167" s="16">
        <v>914</v>
      </c>
      <c r="S167" s="16">
        <v>914</v>
      </c>
      <c r="T167" s="16"/>
      <c r="U167" s="15"/>
      <c r="V167" s="16"/>
      <c r="W167" s="16"/>
      <c r="X167" s="52">
        <v>914</v>
      </c>
      <c r="Y167" s="16">
        <v>914</v>
      </c>
      <c r="Z167" s="18">
        <v>914</v>
      </c>
      <c r="AA167" s="16">
        <v>914</v>
      </c>
      <c r="AB167" s="16"/>
      <c r="AC167" s="39"/>
      <c r="AD167" s="39"/>
      <c r="AE167" s="15"/>
      <c r="AF167" s="52">
        <v>914</v>
      </c>
      <c r="AG167" s="15">
        <v>914</v>
      </c>
      <c r="AH167" s="15">
        <v>914</v>
      </c>
      <c r="AI167" s="15">
        <v>914</v>
      </c>
      <c r="AJ167" s="15"/>
      <c r="AK167" s="15"/>
      <c r="AL167" s="15"/>
      <c r="AM167" s="17"/>
      <c r="AN167" s="15"/>
      <c r="AO167" s="15"/>
      <c r="AP167" s="15"/>
      <c r="AQ167" s="15"/>
    </row>
    <row r="168" spans="1:43" s="31" customFormat="1">
      <c r="A168" s="7" t="s">
        <v>124</v>
      </c>
      <c r="B168" s="7">
        <v>1490</v>
      </c>
      <c r="C168" s="7" t="s">
        <v>152</v>
      </c>
      <c r="D168" s="7"/>
      <c r="E168" s="7"/>
      <c r="F168" s="27" t="str">
        <f t="shared" si="2"/>
        <v>NSW1490MIRANDA</v>
      </c>
      <c r="G168" s="38">
        <v>156</v>
      </c>
      <c r="H168" s="52">
        <v>914</v>
      </c>
      <c r="I168" s="16">
        <v>914</v>
      </c>
      <c r="J168" s="16">
        <v>914</v>
      </c>
      <c r="K168" s="39">
        <v>914</v>
      </c>
      <c r="L168" s="16"/>
      <c r="M168" s="16"/>
      <c r="N168" s="16"/>
      <c r="O168" s="16"/>
      <c r="P168" s="52">
        <v>914</v>
      </c>
      <c r="Q168" s="16">
        <v>914</v>
      </c>
      <c r="R168" s="16">
        <v>914</v>
      </c>
      <c r="S168" s="16">
        <v>914</v>
      </c>
      <c r="T168" s="16"/>
      <c r="U168" s="15"/>
      <c r="V168" s="16"/>
      <c r="W168" s="16"/>
      <c r="X168" s="52">
        <v>914</v>
      </c>
      <c r="Y168" s="16">
        <v>914</v>
      </c>
      <c r="Z168" s="18">
        <v>914</v>
      </c>
      <c r="AA168" s="16">
        <v>914</v>
      </c>
      <c r="AB168" s="16"/>
      <c r="AC168" s="39"/>
      <c r="AD168" s="39"/>
      <c r="AE168" s="15"/>
      <c r="AF168" s="52">
        <v>914</v>
      </c>
      <c r="AG168" s="15">
        <v>914</v>
      </c>
      <c r="AH168" s="15">
        <v>914</v>
      </c>
      <c r="AI168" s="15">
        <v>914</v>
      </c>
      <c r="AJ168" s="15"/>
      <c r="AK168" s="15"/>
      <c r="AL168" s="15"/>
      <c r="AM168" s="17"/>
      <c r="AN168" s="15"/>
      <c r="AO168" s="15"/>
      <c r="AP168" s="15"/>
      <c r="AQ168" s="15"/>
    </row>
    <row r="169" spans="1:43" s="31" customFormat="1">
      <c r="A169" s="7" t="s">
        <v>124</v>
      </c>
      <c r="B169" s="7">
        <v>1495</v>
      </c>
      <c r="C169" s="7" t="s">
        <v>153</v>
      </c>
      <c r="D169" s="7"/>
      <c r="E169" s="7"/>
      <c r="F169" s="27" t="str">
        <f t="shared" si="2"/>
        <v>NSW1495CARINGBAH</v>
      </c>
      <c r="G169" s="38">
        <v>157</v>
      </c>
      <c r="H169" s="52">
        <v>914</v>
      </c>
      <c r="I169" s="16">
        <v>914</v>
      </c>
      <c r="J169" s="16">
        <v>914</v>
      </c>
      <c r="K169" s="39">
        <v>914</v>
      </c>
      <c r="L169" s="16"/>
      <c r="M169" s="16"/>
      <c r="N169" s="16"/>
      <c r="O169" s="16"/>
      <c r="P169" s="52">
        <v>914</v>
      </c>
      <c r="Q169" s="16">
        <v>914</v>
      </c>
      <c r="R169" s="16">
        <v>914</v>
      </c>
      <c r="S169" s="16">
        <v>914</v>
      </c>
      <c r="T169" s="16"/>
      <c r="U169" s="15"/>
      <c r="V169" s="16"/>
      <c r="W169" s="16"/>
      <c r="X169" s="52">
        <v>914</v>
      </c>
      <c r="Y169" s="16">
        <v>914</v>
      </c>
      <c r="Z169" s="18">
        <v>914</v>
      </c>
      <c r="AA169" s="16">
        <v>914</v>
      </c>
      <c r="AB169" s="16"/>
      <c r="AC169" s="39"/>
      <c r="AD169" s="39"/>
      <c r="AE169" s="15"/>
      <c r="AF169" s="52">
        <v>914</v>
      </c>
      <c r="AG169" s="15">
        <v>914</v>
      </c>
      <c r="AH169" s="15">
        <v>914</v>
      </c>
      <c r="AI169" s="15">
        <v>914</v>
      </c>
      <c r="AJ169" s="15"/>
      <c r="AK169" s="15"/>
      <c r="AL169" s="15"/>
      <c r="AM169" s="17"/>
      <c r="AN169" s="15"/>
      <c r="AO169" s="15"/>
      <c r="AP169" s="15"/>
      <c r="AQ169" s="15"/>
    </row>
    <row r="170" spans="1:43" s="31" customFormat="1">
      <c r="A170" s="7" t="s">
        <v>124</v>
      </c>
      <c r="B170" s="7">
        <v>1499</v>
      </c>
      <c r="C170" s="7" t="s">
        <v>154</v>
      </c>
      <c r="D170" s="7"/>
      <c r="E170" s="7"/>
      <c r="F170" s="27" t="str">
        <f t="shared" si="2"/>
        <v>NSW1499SUTHERLAND</v>
      </c>
      <c r="G170" s="38">
        <v>158</v>
      </c>
      <c r="H170" s="52">
        <v>914</v>
      </c>
      <c r="I170" s="16">
        <v>914</v>
      </c>
      <c r="J170" s="16">
        <v>914</v>
      </c>
      <c r="K170" s="39">
        <v>914</v>
      </c>
      <c r="L170" s="16"/>
      <c r="M170" s="16"/>
      <c r="N170" s="16"/>
      <c r="O170" s="16"/>
      <c r="P170" s="52">
        <v>914</v>
      </c>
      <c r="Q170" s="16">
        <v>914</v>
      </c>
      <c r="R170" s="16">
        <v>914</v>
      </c>
      <c r="S170" s="16">
        <v>914</v>
      </c>
      <c r="T170" s="16"/>
      <c r="U170" s="15"/>
      <c r="V170" s="16"/>
      <c r="W170" s="16"/>
      <c r="X170" s="52">
        <v>914</v>
      </c>
      <c r="Y170" s="16">
        <v>914</v>
      </c>
      <c r="Z170" s="18">
        <v>914</v>
      </c>
      <c r="AA170" s="16">
        <v>914</v>
      </c>
      <c r="AB170" s="16"/>
      <c r="AC170" s="39"/>
      <c r="AD170" s="39"/>
      <c r="AE170" s="15"/>
      <c r="AF170" s="52">
        <v>914</v>
      </c>
      <c r="AG170" s="15">
        <v>914</v>
      </c>
      <c r="AH170" s="15">
        <v>914</v>
      </c>
      <c r="AI170" s="15">
        <v>914</v>
      </c>
      <c r="AJ170" s="15"/>
      <c r="AK170" s="15"/>
      <c r="AL170" s="15"/>
      <c r="AM170" s="17"/>
      <c r="AN170" s="15"/>
      <c r="AO170" s="15"/>
      <c r="AP170" s="15"/>
      <c r="AQ170" s="15"/>
    </row>
    <row r="171" spans="1:43" s="31" customFormat="1">
      <c r="A171" s="7" t="s">
        <v>124</v>
      </c>
      <c r="B171" s="7">
        <v>1515</v>
      </c>
      <c r="C171" s="7" t="s">
        <v>155</v>
      </c>
      <c r="D171" s="7"/>
      <c r="E171" s="7"/>
      <c r="F171" s="27" t="str">
        <f t="shared" si="2"/>
        <v>NSW1515WEST CHATSWOOD</v>
      </c>
      <c r="G171" s="38">
        <v>159</v>
      </c>
      <c r="H171" s="52">
        <v>914</v>
      </c>
      <c r="I171" s="16">
        <v>914</v>
      </c>
      <c r="J171" s="16">
        <v>914</v>
      </c>
      <c r="K171" s="39">
        <v>914</v>
      </c>
      <c r="L171" s="16"/>
      <c r="M171" s="16"/>
      <c r="N171" s="16"/>
      <c r="O171" s="16"/>
      <c r="P171" s="52">
        <v>914</v>
      </c>
      <c r="Q171" s="16">
        <v>914</v>
      </c>
      <c r="R171" s="16">
        <v>914</v>
      </c>
      <c r="S171" s="16">
        <v>914</v>
      </c>
      <c r="T171" s="16"/>
      <c r="U171" s="15"/>
      <c r="V171" s="16"/>
      <c r="W171" s="16"/>
      <c r="X171" s="52">
        <v>914</v>
      </c>
      <c r="Y171" s="16">
        <v>914</v>
      </c>
      <c r="Z171" s="18">
        <v>914</v>
      </c>
      <c r="AA171" s="16">
        <v>914</v>
      </c>
      <c r="AB171" s="16"/>
      <c r="AC171" s="39"/>
      <c r="AD171" s="39"/>
      <c r="AE171" s="15"/>
      <c r="AF171" s="52">
        <v>914</v>
      </c>
      <c r="AG171" s="15">
        <v>914</v>
      </c>
      <c r="AH171" s="15">
        <v>914</v>
      </c>
      <c r="AI171" s="15">
        <v>914</v>
      </c>
      <c r="AJ171" s="15"/>
      <c r="AK171" s="15"/>
      <c r="AL171" s="15"/>
      <c r="AM171" s="17"/>
      <c r="AN171" s="15"/>
      <c r="AO171" s="15"/>
      <c r="AP171" s="15"/>
      <c r="AQ171" s="15"/>
    </row>
    <row r="172" spans="1:43" s="31" customFormat="1">
      <c r="A172" s="7" t="s">
        <v>124</v>
      </c>
      <c r="B172" s="7">
        <v>1560</v>
      </c>
      <c r="C172" s="7" t="s">
        <v>156</v>
      </c>
      <c r="D172" s="7"/>
      <c r="E172" s="7"/>
      <c r="F172" s="27" t="str">
        <f t="shared" si="2"/>
        <v>NSW1560NORTHBRIDGE</v>
      </c>
      <c r="G172" s="38">
        <v>160</v>
      </c>
      <c r="H172" s="52">
        <v>914</v>
      </c>
      <c r="I172" s="16">
        <v>914</v>
      </c>
      <c r="J172" s="16">
        <v>914</v>
      </c>
      <c r="K172" s="39">
        <v>914</v>
      </c>
      <c r="L172" s="16"/>
      <c r="M172" s="16"/>
      <c r="N172" s="16"/>
      <c r="O172" s="16"/>
      <c r="P172" s="52">
        <v>914</v>
      </c>
      <c r="Q172" s="16">
        <v>914</v>
      </c>
      <c r="R172" s="16">
        <v>914</v>
      </c>
      <c r="S172" s="16">
        <v>914</v>
      </c>
      <c r="T172" s="16"/>
      <c r="U172" s="15"/>
      <c r="V172" s="16"/>
      <c r="W172" s="16"/>
      <c r="X172" s="52">
        <v>914</v>
      </c>
      <c r="Y172" s="16">
        <v>914</v>
      </c>
      <c r="Z172" s="18">
        <v>914</v>
      </c>
      <c r="AA172" s="16">
        <v>914</v>
      </c>
      <c r="AB172" s="16"/>
      <c r="AC172" s="39"/>
      <c r="AD172" s="39"/>
      <c r="AE172" s="15"/>
      <c r="AF172" s="52">
        <v>914</v>
      </c>
      <c r="AG172" s="15">
        <v>914</v>
      </c>
      <c r="AH172" s="15">
        <v>914</v>
      </c>
      <c r="AI172" s="15">
        <v>914</v>
      </c>
      <c r="AJ172" s="15"/>
      <c r="AK172" s="15"/>
      <c r="AL172" s="15"/>
      <c r="AM172" s="17"/>
      <c r="AN172" s="15"/>
      <c r="AO172" s="15"/>
      <c r="AP172" s="15"/>
      <c r="AQ172" s="15"/>
    </row>
    <row r="173" spans="1:43" s="31" customFormat="1">
      <c r="A173" s="7" t="s">
        <v>124</v>
      </c>
      <c r="B173" s="7">
        <v>1565</v>
      </c>
      <c r="C173" s="7" t="s">
        <v>157</v>
      </c>
      <c r="D173" s="7"/>
      <c r="E173" s="7"/>
      <c r="F173" s="27" t="str">
        <f t="shared" si="2"/>
        <v>NSW1565MILSONS POINT</v>
      </c>
      <c r="G173" s="38">
        <v>161</v>
      </c>
      <c r="H173" s="52">
        <v>914</v>
      </c>
      <c r="I173" s="16">
        <v>914</v>
      </c>
      <c r="J173" s="16">
        <v>914</v>
      </c>
      <c r="K173" s="39">
        <v>914</v>
      </c>
      <c r="L173" s="16"/>
      <c r="M173" s="16"/>
      <c r="N173" s="16"/>
      <c r="O173" s="16"/>
      <c r="P173" s="52">
        <v>914</v>
      </c>
      <c r="Q173" s="16">
        <v>914</v>
      </c>
      <c r="R173" s="16">
        <v>914</v>
      </c>
      <c r="S173" s="16">
        <v>914</v>
      </c>
      <c r="T173" s="16"/>
      <c r="U173" s="15"/>
      <c r="V173" s="16"/>
      <c r="W173" s="16"/>
      <c r="X173" s="52">
        <v>914</v>
      </c>
      <c r="Y173" s="16">
        <v>914</v>
      </c>
      <c r="Z173" s="18">
        <v>914</v>
      </c>
      <c r="AA173" s="16">
        <v>914</v>
      </c>
      <c r="AB173" s="16"/>
      <c r="AC173" s="39"/>
      <c r="AD173" s="39"/>
      <c r="AE173" s="15"/>
      <c r="AF173" s="52">
        <v>914</v>
      </c>
      <c r="AG173" s="15">
        <v>914</v>
      </c>
      <c r="AH173" s="15">
        <v>914</v>
      </c>
      <c r="AI173" s="15">
        <v>914</v>
      </c>
      <c r="AJ173" s="15"/>
      <c r="AK173" s="15"/>
      <c r="AL173" s="15"/>
      <c r="AM173" s="17"/>
      <c r="AN173" s="15"/>
      <c r="AO173" s="15"/>
      <c r="AP173" s="15"/>
      <c r="AQ173" s="15"/>
    </row>
    <row r="174" spans="1:43" s="31" customFormat="1">
      <c r="A174" s="7" t="s">
        <v>124</v>
      </c>
      <c r="B174" s="7">
        <v>1570</v>
      </c>
      <c r="C174" s="7" t="s">
        <v>158</v>
      </c>
      <c r="D174" s="7"/>
      <c r="E174" s="7"/>
      <c r="F174" s="27" t="str">
        <f t="shared" si="2"/>
        <v>NSW1570ARTARMON</v>
      </c>
      <c r="G174" s="38">
        <v>162</v>
      </c>
      <c r="H174" s="52">
        <v>914</v>
      </c>
      <c r="I174" s="16">
        <v>914</v>
      </c>
      <c r="J174" s="16">
        <v>914</v>
      </c>
      <c r="K174" s="39">
        <v>914</v>
      </c>
      <c r="L174" s="16"/>
      <c r="M174" s="16"/>
      <c r="N174" s="16"/>
      <c r="O174" s="16"/>
      <c r="P174" s="52">
        <v>914</v>
      </c>
      <c r="Q174" s="16">
        <v>914</v>
      </c>
      <c r="R174" s="16">
        <v>914</v>
      </c>
      <c r="S174" s="16">
        <v>914</v>
      </c>
      <c r="T174" s="16"/>
      <c r="U174" s="15"/>
      <c r="V174" s="16"/>
      <c r="W174" s="16"/>
      <c r="X174" s="52">
        <v>914</v>
      </c>
      <c r="Y174" s="16">
        <v>914</v>
      </c>
      <c r="Z174" s="18">
        <v>914</v>
      </c>
      <c r="AA174" s="16">
        <v>914</v>
      </c>
      <c r="AB174" s="16"/>
      <c r="AC174" s="39"/>
      <c r="AD174" s="39"/>
      <c r="AE174" s="15"/>
      <c r="AF174" s="52">
        <v>914</v>
      </c>
      <c r="AG174" s="15">
        <v>914</v>
      </c>
      <c r="AH174" s="15">
        <v>914</v>
      </c>
      <c r="AI174" s="15">
        <v>914</v>
      </c>
      <c r="AJ174" s="15"/>
      <c r="AK174" s="15"/>
      <c r="AL174" s="15"/>
      <c r="AM174" s="17"/>
      <c r="AN174" s="15"/>
      <c r="AO174" s="15"/>
      <c r="AP174" s="15"/>
      <c r="AQ174" s="15"/>
    </row>
    <row r="175" spans="1:43" s="31" customFormat="1">
      <c r="A175" s="7" t="s">
        <v>124</v>
      </c>
      <c r="B175" s="7">
        <v>1585</v>
      </c>
      <c r="C175" s="7" t="s">
        <v>159</v>
      </c>
      <c r="D175" s="7"/>
      <c r="E175" s="7"/>
      <c r="F175" s="27" t="str">
        <f t="shared" si="2"/>
        <v>NSW1585CROWS NEST</v>
      </c>
      <c r="G175" s="38">
        <v>163</v>
      </c>
      <c r="H175" s="52">
        <v>914</v>
      </c>
      <c r="I175" s="16">
        <v>914</v>
      </c>
      <c r="J175" s="16">
        <v>914</v>
      </c>
      <c r="K175" s="39">
        <v>914</v>
      </c>
      <c r="L175" s="16"/>
      <c r="M175" s="16"/>
      <c r="N175" s="16"/>
      <c r="O175" s="16"/>
      <c r="P175" s="52">
        <v>914</v>
      </c>
      <c r="Q175" s="16">
        <v>914</v>
      </c>
      <c r="R175" s="16">
        <v>914</v>
      </c>
      <c r="S175" s="16">
        <v>914</v>
      </c>
      <c r="T175" s="16"/>
      <c r="U175" s="15"/>
      <c r="V175" s="16"/>
      <c r="W175" s="16"/>
      <c r="X175" s="52">
        <v>914</v>
      </c>
      <c r="Y175" s="16">
        <v>914</v>
      </c>
      <c r="Z175" s="18">
        <v>914</v>
      </c>
      <c r="AA175" s="16">
        <v>914</v>
      </c>
      <c r="AB175" s="16"/>
      <c r="AC175" s="39"/>
      <c r="AD175" s="39"/>
      <c r="AE175" s="15"/>
      <c r="AF175" s="52">
        <v>914</v>
      </c>
      <c r="AG175" s="15">
        <v>914</v>
      </c>
      <c r="AH175" s="15">
        <v>914</v>
      </c>
      <c r="AI175" s="15">
        <v>914</v>
      </c>
      <c r="AJ175" s="15"/>
      <c r="AK175" s="15"/>
      <c r="AL175" s="15"/>
      <c r="AM175" s="17"/>
      <c r="AN175" s="15"/>
      <c r="AO175" s="15"/>
      <c r="AP175" s="15"/>
      <c r="AQ175" s="15"/>
    </row>
    <row r="176" spans="1:43" s="31" customFormat="1">
      <c r="A176" s="7" t="s">
        <v>124</v>
      </c>
      <c r="B176" s="7">
        <v>1590</v>
      </c>
      <c r="C176" s="7" t="s">
        <v>160</v>
      </c>
      <c r="D176" s="7"/>
      <c r="E176" s="7"/>
      <c r="F176" s="27" t="str">
        <f t="shared" si="2"/>
        <v>NSW1590ST LEONARDS</v>
      </c>
      <c r="G176" s="38">
        <v>164</v>
      </c>
      <c r="H176" s="52">
        <v>914</v>
      </c>
      <c r="I176" s="16">
        <v>914</v>
      </c>
      <c r="J176" s="16">
        <v>914</v>
      </c>
      <c r="K176" s="39">
        <v>914</v>
      </c>
      <c r="L176" s="16"/>
      <c r="M176" s="16"/>
      <c r="N176" s="16"/>
      <c r="O176" s="16"/>
      <c r="P176" s="52">
        <v>914</v>
      </c>
      <c r="Q176" s="16">
        <v>914</v>
      </c>
      <c r="R176" s="16">
        <v>914</v>
      </c>
      <c r="S176" s="16">
        <v>914</v>
      </c>
      <c r="T176" s="16"/>
      <c r="U176" s="15"/>
      <c r="V176" s="16"/>
      <c r="W176" s="16"/>
      <c r="X176" s="52">
        <v>914</v>
      </c>
      <c r="Y176" s="16">
        <v>914</v>
      </c>
      <c r="Z176" s="18">
        <v>914</v>
      </c>
      <c r="AA176" s="16">
        <v>914</v>
      </c>
      <c r="AB176" s="16"/>
      <c r="AC176" s="39"/>
      <c r="AD176" s="39"/>
      <c r="AE176" s="15"/>
      <c r="AF176" s="52">
        <v>914</v>
      </c>
      <c r="AG176" s="15">
        <v>914</v>
      </c>
      <c r="AH176" s="15">
        <v>914</v>
      </c>
      <c r="AI176" s="15">
        <v>914</v>
      </c>
      <c r="AJ176" s="15"/>
      <c r="AK176" s="15"/>
      <c r="AL176" s="15"/>
      <c r="AM176" s="17"/>
      <c r="AN176" s="15"/>
      <c r="AO176" s="15"/>
      <c r="AP176" s="15"/>
      <c r="AQ176" s="15"/>
    </row>
    <row r="177" spans="1:43" s="31" customFormat="1">
      <c r="A177" s="7" t="s">
        <v>124</v>
      </c>
      <c r="B177" s="7">
        <v>1595</v>
      </c>
      <c r="C177" s="7" t="s">
        <v>161</v>
      </c>
      <c r="D177" s="7"/>
      <c r="E177" s="7"/>
      <c r="F177" s="27" t="str">
        <f t="shared" si="2"/>
        <v>NSW1595LANE COVE</v>
      </c>
      <c r="G177" s="38">
        <v>165</v>
      </c>
      <c r="H177" s="52">
        <v>914</v>
      </c>
      <c r="I177" s="16">
        <v>914</v>
      </c>
      <c r="J177" s="16">
        <v>914</v>
      </c>
      <c r="K177" s="39">
        <v>914</v>
      </c>
      <c r="L177" s="16"/>
      <c r="M177" s="16"/>
      <c r="N177" s="16"/>
      <c r="O177" s="16"/>
      <c r="P177" s="52">
        <v>914</v>
      </c>
      <c r="Q177" s="16">
        <v>914</v>
      </c>
      <c r="R177" s="16">
        <v>914</v>
      </c>
      <c r="S177" s="16">
        <v>914</v>
      </c>
      <c r="T177" s="16"/>
      <c r="U177" s="15"/>
      <c r="V177" s="16"/>
      <c r="W177" s="16"/>
      <c r="X177" s="52">
        <v>914</v>
      </c>
      <c r="Y177" s="16">
        <v>914</v>
      </c>
      <c r="Z177" s="18">
        <v>914</v>
      </c>
      <c r="AA177" s="16">
        <v>914</v>
      </c>
      <c r="AB177" s="16"/>
      <c r="AC177" s="39"/>
      <c r="AD177" s="39"/>
      <c r="AE177" s="15"/>
      <c r="AF177" s="52">
        <v>914</v>
      </c>
      <c r="AG177" s="15">
        <v>914</v>
      </c>
      <c r="AH177" s="15">
        <v>914</v>
      </c>
      <c r="AI177" s="15">
        <v>914</v>
      </c>
      <c r="AJ177" s="15"/>
      <c r="AK177" s="15"/>
      <c r="AL177" s="15"/>
      <c r="AM177" s="17"/>
      <c r="AN177" s="15"/>
      <c r="AO177" s="15"/>
      <c r="AP177" s="15"/>
      <c r="AQ177" s="15"/>
    </row>
    <row r="178" spans="1:43" s="31" customFormat="1">
      <c r="A178" s="7" t="s">
        <v>124</v>
      </c>
      <c r="B178" s="7">
        <v>1630</v>
      </c>
      <c r="C178" s="7" t="s">
        <v>162</v>
      </c>
      <c r="D178" s="7"/>
      <c r="E178" s="7"/>
      <c r="F178" s="27" t="str">
        <f t="shared" si="2"/>
        <v>NSW1630HORNSBY</v>
      </c>
      <c r="G178" s="38">
        <v>166</v>
      </c>
      <c r="H178" s="52">
        <v>914</v>
      </c>
      <c r="I178" s="16">
        <v>914</v>
      </c>
      <c r="J178" s="16">
        <v>914</v>
      </c>
      <c r="K178" s="39">
        <v>914</v>
      </c>
      <c r="L178" s="16"/>
      <c r="M178" s="16"/>
      <c r="N178" s="16"/>
      <c r="O178" s="16"/>
      <c r="P178" s="52">
        <v>914</v>
      </c>
      <c r="Q178" s="16">
        <v>914</v>
      </c>
      <c r="R178" s="16">
        <v>914</v>
      </c>
      <c r="S178" s="16">
        <v>914</v>
      </c>
      <c r="T178" s="16"/>
      <c r="U178" s="15"/>
      <c r="V178" s="16"/>
      <c r="W178" s="16"/>
      <c r="X178" s="52">
        <v>914</v>
      </c>
      <c r="Y178" s="16">
        <v>914</v>
      </c>
      <c r="Z178" s="18">
        <v>914</v>
      </c>
      <c r="AA178" s="16">
        <v>914</v>
      </c>
      <c r="AB178" s="16"/>
      <c r="AC178" s="39"/>
      <c r="AD178" s="39"/>
      <c r="AE178" s="15"/>
      <c r="AF178" s="52">
        <v>914</v>
      </c>
      <c r="AG178" s="15">
        <v>914</v>
      </c>
      <c r="AH178" s="15">
        <v>914</v>
      </c>
      <c r="AI178" s="15">
        <v>914</v>
      </c>
      <c r="AJ178" s="15"/>
      <c r="AK178" s="15"/>
      <c r="AL178" s="15"/>
      <c r="AM178" s="17"/>
      <c r="AN178" s="15"/>
      <c r="AO178" s="15"/>
      <c r="AP178" s="15"/>
      <c r="AQ178" s="15"/>
    </row>
    <row r="179" spans="1:43" s="31" customFormat="1">
      <c r="A179" s="7" t="s">
        <v>124</v>
      </c>
      <c r="B179" s="7">
        <v>1635</v>
      </c>
      <c r="C179" s="7" t="s">
        <v>163</v>
      </c>
      <c r="D179" s="7"/>
      <c r="E179" s="7"/>
      <c r="F179" s="27" t="str">
        <f t="shared" si="2"/>
        <v>NSW1635HORNSBY WESTFIELD</v>
      </c>
      <c r="G179" s="38">
        <v>167</v>
      </c>
      <c r="H179" s="52">
        <v>914</v>
      </c>
      <c r="I179" s="16">
        <v>914</v>
      </c>
      <c r="J179" s="16">
        <v>914</v>
      </c>
      <c r="K179" s="39">
        <v>914</v>
      </c>
      <c r="L179" s="16"/>
      <c r="M179" s="16"/>
      <c r="N179" s="16"/>
      <c r="O179" s="16"/>
      <c r="P179" s="52">
        <v>914</v>
      </c>
      <c r="Q179" s="16">
        <v>914</v>
      </c>
      <c r="R179" s="16">
        <v>914</v>
      </c>
      <c r="S179" s="16">
        <v>914</v>
      </c>
      <c r="T179" s="16"/>
      <c r="U179" s="15"/>
      <c r="V179" s="16"/>
      <c r="W179" s="16"/>
      <c r="X179" s="52">
        <v>914</v>
      </c>
      <c r="Y179" s="16">
        <v>914</v>
      </c>
      <c r="Z179" s="18">
        <v>914</v>
      </c>
      <c r="AA179" s="16">
        <v>914</v>
      </c>
      <c r="AB179" s="16"/>
      <c r="AC179" s="39"/>
      <c r="AD179" s="39"/>
      <c r="AE179" s="15"/>
      <c r="AF179" s="52">
        <v>914</v>
      </c>
      <c r="AG179" s="15">
        <v>914</v>
      </c>
      <c r="AH179" s="15">
        <v>914</v>
      </c>
      <c r="AI179" s="15">
        <v>914</v>
      </c>
      <c r="AJ179" s="15"/>
      <c r="AK179" s="15"/>
      <c r="AL179" s="15"/>
      <c r="AM179" s="17"/>
      <c r="AN179" s="15"/>
      <c r="AO179" s="15"/>
      <c r="AP179" s="15"/>
      <c r="AQ179" s="15"/>
    </row>
    <row r="180" spans="1:43" s="31" customFormat="1">
      <c r="A180" s="7" t="s">
        <v>124</v>
      </c>
      <c r="B180" s="7">
        <v>1640</v>
      </c>
      <c r="C180" s="7" t="s">
        <v>164</v>
      </c>
      <c r="D180" s="7"/>
      <c r="E180" s="7"/>
      <c r="F180" s="27" t="str">
        <f t="shared" si="2"/>
        <v>NSW1640FRENCHS FOREST</v>
      </c>
      <c r="G180" s="38">
        <v>168</v>
      </c>
      <c r="H180" s="52">
        <v>914</v>
      </c>
      <c r="I180" s="16">
        <v>914</v>
      </c>
      <c r="J180" s="16">
        <v>914</v>
      </c>
      <c r="K180" s="39">
        <v>914</v>
      </c>
      <c r="L180" s="16"/>
      <c r="M180" s="16"/>
      <c r="N180" s="16"/>
      <c r="O180" s="16"/>
      <c r="P180" s="52">
        <v>914</v>
      </c>
      <c r="Q180" s="16">
        <v>914</v>
      </c>
      <c r="R180" s="16">
        <v>914</v>
      </c>
      <c r="S180" s="16">
        <v>914</v>
      </c>
      <c r="T180" s="16"/>
      <c r="U180" s="15"/>
      <c r="V180" s="16"/>
      <c r="W180" s="16"/>
      <c r="X180" s="52">
        <v>914</v>
      </c>
      <c r="Y180" s="16">
        <v>914</v>
      </c>
      <c r="Z180" s="18">
        <v>914</v>
      </c>
      <c r="AA180" s="16">
        <v>914</v>
      </c>
      <c r="AB180" s="16"/>
      <c r="AC180" s="39"/>
      <c r="AD180" s="39"/>
      <c r="AE180" s="15"/>
      <c r="AF180" s="52">
        <v>914</v>
      </c>
      <c r="AG180" s="15">
        <v>914</v>
      </c>
      <c r="AH180" s="15">
        <v>914</v>
      </c>
      <c r="AI180" s="15">
        <v>914</v>
      </c>
      <c r="AJ180" s="15"/>
      <c r="AK180" s="15"/>
      <c r="AL180" s="15"/>
      <c r="AM180" s="17"/>
      <c r="AN180" s="15"/>
      <c r="AO180" s="15"/>
      <c r="AP180" s="15"/>
      <c r="AQ180" s="15"/>
    </row>
    <row r="181" spans="1:43" s="31" customFormat="1">
      <c r="A181" s="7" t="s">
        <v>124</v>
      </c>
      <c r="B181" s="7">
        <v>1655</v>
      </c>
      <c r="C181" s="7" t="s">
        <v>165</v>
      </c>
      <c r="D181" s="7"/>
      <c r="E181" s="7"/>
      <c r="F181" s="27" t="str">
        <f t="shared" si="2"/>
        <v>NSW1655MANLY</v>
      </c>
      <c r="G181" s="38">
        <v>169</v>
      </c>
      <c r="H181" s="52">
        <v>914</v>
      </c>
      <c r="I181" s="16">
        <v>914</v>
      </c>
      <c r="J181" s="16">
        <v>914</v>
      </c>
      <c r="K181" s="39">
        <v>914</v>
      </c>
      <c r="L181" s="16"/>
      <c r="M181" s="16"/>
      <c r="N181" s="16"/>
      <c r="O181" s="16"/>
      <c r="P181" s="52">
        <v>914</v>
      </c>
      <c r="Q181" s="16">
        <v>914</v>
      </c>
      <c r="R181" s="16">
        <v>914</v>
      </c>
      <c r="S181" s="16">
        <v>914</v>
      </c>
      <c r="T181" s="16"/>
      <c r="U181" s="15"/>
      <c r="V181" s="16"/>
      <c r="W181" s="16"/>
      <c r="X181" s="52">
        <v>914</v>
      </c>
      <c r="Y181" s="16">
        <v>914</v>
      </c>
      <c r="Z181" s="18">
        <v>914</v>
      </c>
      <c r="AA181" s="16">
        <v>914</v>
      </c>
      <c r="AB181" s="16"/>
      <c r="AC181" s="39"/>
      <c r="AD181" s="39"/>
      <c r="AE181" s="15"/>
      <c r="AF181" s="52">
        <v>914</v>
      </c>
      <c r="AG181" s="15">
        <v>914</v>
      </c>
      <c r="AH181" s="15">
        <v>914</v>
      </c>
      <c r="AI181" s="15">
        <v>914</v>
      </c>
      <c r="AJ181" s="15"/>
      <c r="AK181" s="15"/>
      <c r="AL181" s="15"/>
      <c r="AM181" s="17"/>
      <c r="AN181" s="15"/>
      <c r="AO181" s="15"/>
      <c r="AP181" s="15"/>
      <c r="AQ181" s="15"/>
    </row>
    <row r="182" spans="1:43" s="31" customFormat="1">
      <c r="A182" s="7" t="s">
        <v>124</v>
      </c>
      <c r="B182" s="7">
        <v>1660</v>
      </c>
      <c r="C182" s="7" t="s">
        <v>166</v>
      </c>
      <c r="D182" s="7"/>
      <c r="E182" s="7"/>
      <c r="F182" s="27" t="str">
        <f t="shared" si="2"/>
        <v>NSW1660MONA VALE</v>
      </c>
      <c r="G182" s="38">
        <v>170</v>
      </c>
      <c r="H182" s="52">
        <v>914</v>
      </c>
      <c r="I182" s="16">
        <v>914</v>
      </c>
      <c r="J182" s="16">
        <v>914</v>
      </c>
      <c r="K182" s="39">
        <v>914</v>
      </c>
      <c r="L182" s="16"/>
      <c r="M182" s="16"/>
      <c r="N182" s="16"/>
      <c r="O182" s="16"/>
      <c r="P182" s="52">
        <v>914</v>
      </c>
      <c r="Q182" s="16">
        <v>914</v>
      </c>
      <c r="R182" s="16">
        <v>914</v>
      </c>
      <c r="S182" s="16">
        <v>914</v>
      </c>
      <c r="T182" s="16"/>
      <c r="U182" s="15"/>
      <c r="V182" s="16"/>
      <c r="W182" s="16"/>
      <c r="X182" s="52">
        <v>914</v>
      </c>
      <c r="Y182" s="16">
        <v>914</v>
      </c>
      <c r="Z182" s="18">
        <v>914</v>
      </c>
      <c r="AA182" s="16">
        <v>914</v>
      </c>
      <c r="AB182" s="16"/>
      <c r="AC182" s="39"/>
      <c r="AD182" s="39"/>
      <c r="AE182" s="15"/>
      <c r="AF182" s="52">
        <v>914</v>
      </c>
      <c r="AG182" s="15">
        <v>914</v>
      </c>
      <c r="AH182" s="15">
        <v>914</v>
      </c>
      <c r="AI182" s="15">
        <v>914</v>
      </c>
      <c r="AJ182" s="15"/>
      <c r="AK182" s="15"/>
      <c r="AL182" s="15"/>
      <c r="AM182" s="17"/>
      <c r="AN182" s="15"/>
      <c r="AO182" s="15"/>
      <c r="AP182" s="15"/>
      <c r="AQ182" s="15"/>
    </row>
    <row r="183" spans="1:43" s="31" customFormat="1">
      <c r="A183" s="7" t="s">
        <v>124</v>
      </c>
      <c r="B183" s="7">
        <v>1670</v>
      </c>
      <c r="C183" s="7" t="s">
        <v>167</v>
      </c>
      <c r="D183" s="7"/>
      <c r="E183" s="7"/>
      <c r="F183" s="27" t="str">
        <f t="shared" si="2"/>
        <v>NSW1670NORTH RYDE</v>
      </c>
      <c r="G183" s="38">
        <v>171</v>
      </c>
      <c r="H183" s="52">
        <v>914</v>
      </c>
      <c r="I183" s="16">
        <v>914</v>
      </c>
      <c r="J183" s="16">
        <v>914</v>
      </c>
      <c r="K183" s="39">
        <v>914</v>
      </c>
      <c r="L183" s="16"/>
      <c r="M183" s="16"/>
      <c r="N183" s="16"/>
      <c r="O183" s="16"/>
      <c r="P183" s="52">
        <v>914</v>
      </c>
      <c r="Q183" s="16">
        <v>914</v>
      </c>
      <c r="R183" s="16">
        <v>914</v>
      </c>
      <c r="S183" s="16">
        <v>914</v>
      </c>
      <c r="T183" s="16"/>
      <c r="U183" s="15"/>
      <c r="V183" s="16"/>
      <c r="W183" s="16"/>
      <c r="X183" s="52">
        <v>914</v>
      </c>
      <c r="Y183" s="16">
        <v>914</v>
      </c>
      <c r="Z183" s="18">
        <v>914</v>
      </c>
      <c r="AA183" s="16">
        <v>914</v>
      </c>
      <c r="AB183" s="16"/>
      <c r="AC183" s="39"/>
      <c r="AD183" s="39"/>
      <c r="AE183" s="15"/>
      <c r="AF183" s="52">
        <v>914</v>
      </c>
      <c r="AG183" s="15">
        <v>914</v>
      </c>
      <c r="AH183" s="15">
        <v>914</v>
      </c>
      <c r="AI183" s="15">
        <v>914</v>
      </c>
      <c r="AJ183" s="15"/>
      <c r="AK183" s="15"/>
      <c r="AL183" s="15"/>
      <c r="AM183" s="17"/>
      <c r="AN183" s="15"/>
      <c r="AO183" s="15"/>
      <c r="AP183" s="15"/>
      <c r="AQ183" s="15"/>
    </row>
    <row r="184" spans="1:43" s="31" customFormat="1">
      <c r="A184" s="7" t="s">
        <v>124</v>
      </c>
      <c r="B184" s="7">
        <v>1670</v>
      </c>
      <c r="C184" s="7" t="s">
        <v>168</v>
      </c>
      <c r="D184" s="7"/>
      <c r="E184" s="7"/>
      <c r="F184" s="27" t="str">
        <f t="shared" si="2"/>
        <v>NSW1670NORTH RYDE BC</v>
      </c>
      <c r="G184" s="38">
        <v>172</v>
      </c>
      <c r="H184" s="52">
        <v>914</v>
      </c>
      <c r="I184" s="16">
        <v>914</v>
      </c>
      <c r="J184" s="16">
        <v>914</v>
      </c>
      <c r="K184" s="39">
        <v>914</v>
      </c>
      <c r="L184" s="16"/>
      <c r="M184" s="16"/>
      <c r="N184" s="16"/>
      <c r="O184" s="16"/>
      <c r="P184" s="52">
        <v>914</v>
      </c>
      <c r="Q184" s="16">
        <v>914</v>
      </c>
      <c r="R184" s="16">
        <v>914</v>
      </c>
      <c r="S184" s="16">
        <v>914</v>
      </c>
      <c r="T184" s="16"/>
      <c r="U184" s="15"/>
      <c r="V184" s="16"/>
      <c r="W184" s="16"/>
      <c r="X184" s="52">
        <v>914</v>
      </c>
      <c r="Y184" s="16">
        <v>914</v>
      </c>
      <c r="Z184" s="18">
        <v>914</v>
      </c>
      <c r="AA184" s="16">
        <v>914</v>
      </c>
      <c r="AB184" s="16"/>
      <c r="AC184" s="39"/>
      <c r="AD184" s="39"/>
      <c r="AE184" s="15"/>
      <c r="AF184" s="52">
        <v>914</v>
      </c>
      <c r="AG184" s="15">
        <v>914</v>
      </c>
      <c r="AH184" s="15">
        <v>914</v>
      </c>
      <c r="AI184" s="15">
        <v>914</v>
      </c>
      <c r="AJ184" s="15"/>
      <c r="AK184" s="15"/>
      <c r="AL184" s="15"/>
      <c r="AM184" s="17"/>
      <c r="AN184" s="15"/>
      <c r="AO184" s="15"/>
      <c r="AP184" s="15"/>
      <c r="AQ184" s="15"/>
    </row>
    <row r="185" spans="1:43" s="31" customFormat="1">
      <c r="A185" s="7" t="s">
        <v>124</v>
      </c>
      <c r="B185" s="7">
        <v>1675</v>
      </c>
      <c r="C185" s="7" t="s">
        <v>169</v>
      </c>
      <c r="D185" s="7"/>
      <c r="E185" s="7"/>
      <c r="F185" s="27" t="str">
        <f t="shared" si="2"/>
        <v>NSW1675GLADESVILLE</v>
      </c>
      <c r="G185" s="38">
        <v>173</v>
      </c>
      <c r="H185" s="52">
        <v>914</v>
      </c>
      <c r="I185" s="16">
        <v>914</v>
      </c>
      <c r="J185" s="16">
        <v>914</v>
      </c>
      <c r="K185" s="39">
        <v>914</v>
      </c>
      <c r="L185" s="16"/>
      <c r="M185" s="16"/>
      <c r="N185" s="16"/>
      <c r="O185" s="16"/>
      <c r="P185" s="52">
        <v>914</v>
      </c>
      <c r="Q185" s="16">
        <v>914</v>
      </c>
      <c r="R185" s="16">
        <v>914</v>
      </c>
      <c r="S185" s="16">
        <v>914</v>
      </c>
      <c r="T185" s="16"/>
      <c r="U185" s="15"/>
      <c r="V185" s="16"/>
      <c r="W185" s="16"/>
      <c r="X185" s="52">
        <v>914</v>
      </c>
      <c r="Y185" s="16">
        <v>914</v>
      </c>
      <c r="Z185" s="18">
        <v>914</v>
      </c>
      <c r="AA185" s="16">
        <v>914</v>
      </c>
      <c r="AB185" s="16"/>
      <c r="AC185" s="39"/>
      <c r="AD185" s="39"/>
      <c r="AE185" s="15"/>
      <c r="AF185" s="52">
        <v>914</v>
      </c>
      <c r="AG185" s="15">
        <v>914</v>
      </c>
      <c r="AH185" s="15">
        <v>914</v>
      </c>
      <c r="AI185" s="15">
        <v>914</v>
      </c>
      <c r="AJ185" s="15"/>
      <c r="AK185" s="15"/>
      <c r="AL185" s="15"/>
      <c r="AM185" s="17"/>
      <c r="AN185" s="15"/>
      <c r="AO185" s="15"/>
      <c r="AP185" s="15"/>
      <c r="AQ185" s="15"/>
    </row>
    <row r="186" spans="1:43" s="31" customFormat="1">
      <c r="A186" s="7" t="s">
        <v>124</v>
      </c>
      <c r="B186" s="7">
        <v>1680</v>
      </c>
      <c r="C186" s="7" t="s">
        <v>170</v>
      </c>
      <c r="D186" s="7"/>
      <c r="E186" s="7"/>
      <c r="F186" s="27" t="str">
        <f t="shared" si="2"/>
        <v>NSW1680RYDE</v>
      </c>
      <c r="G186" s="38">
        <v>174</v>
      </c>
      <c r="H186" s="52">
        <v>914</v>
      </c>
      <c r="I186" s="16">
        <v>914</v>
      </c>
      <c r="J186" s="16">
        <v>914</v>
      </c>
      <c r="K186" s="39">
        <v>914</v>
      </c>
      <c r="L186" s="16"/>
      <c r="M186" s="16"/>
      <c r="N186" s="16"/>
      <c r="O186" s="16"/>
      <c r="P186" s="52">
        <v>914</v>
      </c>
      <c r="Q186" s="16">
        <v>914</v>
      </c>
      <c r="R186" s="16">
        <v>914</v>
      </c>
      <c r="S186" s="16">
        <v>914</v>
      </c>
      <c r="T186" s="16"/>
      <c r="U186" s="15"/>
      <c r="V186" s="16"/>
      <c r="W186" s="16"/>
      <c r="X186" s="52">
        <v>914</v>
      </c>
      <c r="Y186" s="16">
        <v>914</v>
      </c>
      <c r="Z186" s="18">
        <v>914</v>
      </c>
      <c r="AA186" s="16">
        <v>914</v>
      </c>
      <c r="AB186" s="16"/>
      <c r="AC186" s="39"/>
      <c r="AD186" s="39"/>
      <c r="AE186" s="15"/>
      <c r="AF186" s="52">
        <v>914</v>
      </c>
      <c r="AG186" s="15">
        <v>914</v>
      </c>
      <c r="AH186" s="15">
        <v>914</v>
      </c>
      <c r="AI186" s="15">
        <v>914</v>
      </c>
      <c r="AJ186" s="15"/>
      <c r="AK186" s="15"/>
      <c r="AL186" s="15"/>
      <c r="AM186" s="17"/>
      <c r="AN186" s="15"/>
      <c r="AO186" s="15"/>
      <c r="AP186" s="15"/>
      <c r="AQ186" s="15"/>
    </row>
    <row r="187" spans="1:43" s="31" customFormat="1">
      <c r="A187" s="7" t="s">
        <v>124</v>
      </c>
      <c r="B187" s="7">
        <v>1685</v>
      </c>
      <c r="C187" s="7" t="s">
        <v>171</v>
      </c>
      <c r="D187" s="7"/>
      <c r="E187" s="7"/>
      <c r="F187" s="27" t="str">
        <f t="shared" si="2"/>
        <v>NSW1685WEST RYDE</v>
      </c>
      <c r="G187" s="38">
        <v>175</v>
      </c>
      <c r="H187" s="52">
        <v>914</v>
      </c>
      <c r="I187" s="16">
        <v>914</v>
      </c>
      <c r="J187" s="16">
        <v>914</v>
      </c>
      <c r="K187" s="39">
        <v>914</v>
      </c>
      <c r="L187" s="16"/>
      <c r="M187" s="16"/>
      <c r="N187" s="16"/>
      <c r="O187" s="16"/>
      <c r="P187" s="52">
        <v>914</v>
      </c>
      <c r="Q187" s="16">
        <v>914</v>
      </c>
      <c r="R187" s="16">
        <v>914</v>
      </c>
      <c r="S187" s="16">
        <v>914</v>
      </c>
      <c r="T187" s="16"/>
      <c r="U187" s="15"/>
      <c r="V187" s="16"/>
      <c r="W187" s="16"/>
      <c r="X187" s="52">
        <v>914</v>
      </c>
      <c r="Y187" s="16">
        <v>914</v>
      </c>
      <c r="Z187" s="18">
        <v>914</v>
      </c>
      <c r="AA187" s="16">
        <v>914</v>
      </c>
      <c r="AB187" s="16"/>
      <c r="AC187" s="39"/>
      <c r="AD187" s="39"/>
      <c r="AE187" s="15"/>
      <c r="AF187" s="52">
        <v>914</v>
      </c>
      <c r="AG187" s="15">
        <v>914</v>
      </c>
      <c r="AH187" s="15">
        <v>914</v>
      </c>
      <c r="AI187" s="15">
        <v>914</v>
      </c>
      <c r="AJ187" s="15"/>
      <c r="AK187" s="15"/>
      <c r="AL187" s="15"/>
      <c r="AM187" s="17"/>
      <c r="AN187" s="15"/>
      <c r="AO187" s="15"/>
      <c r="AP187" s="15"/>
      <c r="AQ187" s="15"/>
    </row>
    <row r="188" spans="1:43" s="31" customFormat="1">
      <c r="A188" s="7" t="s">
        <v>124</v>
      </c>
      <c r="B188" s="7">
        <v>1700</v>
      </c>
      <c r="C188" s="7" t="s">
        <v>172</v>
      </c>
      <c r="D188" s="7"/>
      <c r="E188" s="7"/>
      <c r="F188" s="27" t="str">
        <f t="shared" si="2"/>
        <v>NSW1700ERMINGTON</v>
      </c>
      <c r="G188" s="38">
        <v>176</v>
      </c>
      <c r="H188" s="52">
        <v>914</v>
      </c>
      <c r="I188" s="16">
        <v>914</v>
      </c>
      <c r="J188" s="16">
        <v>914</v>
      </c>
      <c r="K188" s="39">
        <v>914</v>
      </c>
      <c r="L188" s="16"/>
      <c r="M188" s="16"/>
      <c r="N188" s="16"/>
      <c r="O188" s="16"/>
      <c r="P188" s="52">
        <v>914</v>
      </c>
      <c r="Q188" s="16">
        <v>914</v>
      </c>
      <c r="R188" s="16">
        <v>914</v>
      </c>
      <c r="S188" s="16">
        <v>914</v>
      </c>
      <c r="T188" s="16"/>
      <c r="U188" s="15"/>
      <c r="V188" s="16"/>
      <c r="W188" s="16"/>
      <c r="X188" s="52">
        <v>914</v>
      </c>
      <c r="Y188" s="16">
        <v>914</v>
      </c>
      <c r="Z188" s="18">
        <v>914</v>
      </c>
      <c r="AA188" s="16">
        <v>914</v>
      </c>
      <c r="AB188" s="16"/>
      <c r="AC188" s="39"/>
      <c r="AD188" s="39"/>
      <c r="AE188" s="15"/>
      <c r="AF188" s="52">
        <v>914</v>
      </c>
      <c r="AG188" s="15">
        <v>914</v>
      </c>
      <c r="AH188" s="15">
        <v>914</v>
      </c>
      <c r="AI188" s="15">
        <v>914</v>
      </c>
      <c r="AJ188" s="15"/>
      <c r="AK188" s="15"/>
      <c r="AL188" s="15"/>
      <c r="AM188" s="17"/>
      <c r="AN188" s="15"/>
      <c r="AO188" s="15"/>
      <c r="AP188" s="15"/>
      <c r="AQ188" s="15"/>
    </row>
    <row r="189" spans="1:43" s="31" customFormat="1">
      <c r="A189" s="7" t="s">
        <v>124</v>
      </c>
      <c r="B189" s="7">
        <v>1701</v>
      </c>
      <c r="C189" s="7" t="s">
        <v>173</v>
      </c>
      <c r="D189" s="7"/>
      <c r="E189" s="7"/>
      <c r="F189" s="27" t="str">
        <f t="shared" si="2"/>
        <v>NSW1701RYDALMERE BC</v>
      </c>
      <c r="G189" s="38">
        <v>177</v>
      </c>
      <c r="H189" s="52">
        <v>914</v>
      </c>
      <c r="I189" s="16">
        <v>914</v>
      </c>
      <c r="J189" s="16">
        <v>914</v>
      </c>
      <c r="K189" s="39">
        <v>914</v>
      </c>
      <c r="L189" s="16"/>
      <c r="M189" s="16"/>
      <c r="N189" s="16"/>
      <c r="O189" s="16"/>
      <c r="P189" s="52">
        <v>914</v>
      </c>
      <c r="Q189" s="16">
        <v>914</v>
      </c>
      <c r="R189" s="16">
        <v>914</v>
      </c>
      <c r="S189" s="16">
        <v>914</v>
      </c>
      <c r="T189" s="16"/>
      <c r="U189" s="15"/>
      <c r="V189" s="16"/>
      <c r="W189" s="16"/>
      <c r="X189" s="52">
        <v>914</v>
      </c>
      <c r="Y189" s="16">
        <v>914</v>
      </c>
      <c r="Z189" s="18">
        <v>914</v>
      </c>
      <c r="AA189" s="16">
        <v>914</v>
      </c>
      <c r="AB189" s="16"/>
      <c r="AC189" s="39"/>
      <c r="AD189" s="39"/>
      <c r="AE189" s="15"/>
      <c r="AF189" s="52">
        <v>914</v>
      </c>
      <c r="AG189" s="15">
        <v>914</v>
      </c>
      <c r="AH189" s="15">
        <v>914</v>
      </c>
      <c r="AI189" s="15">
        <v>914</v>
      </c>
      <c r="AJ189" s="15"/>
      <c r="AK189" s="15"/>
      <c r="AL189" s="15"/>
      <c r="AM189" s="17"/>
      <c r="AN189" s="15"/>
      <c r="AO189" s="15"/>
      <c r="AP189" s="15"/>
      <c r="AQ189" s="15"/>
    </row>
    <row r="190" spans="1:43" s="31" customFormat="1">
      <c r="A190" s="7" t="s">
        <v>124</v>
      </c>
      <c r="B190" s="7">
        <v>1710</v>
      </c>
      <c r="C190" s="7" t="s">
        <v>174</v>
      </c>
      <c r="D190" s="7"/>
      <c r="E190" s="7"/>
      <c r="F190" s="27" t="str">
        <f t="shared" si="2"/>
        <v>NSW1710EPPING</v>
      </c>
      <c r="G190" s="38">
        <v>178</v>
      </c>
      <c r="H190" s="52">
        <v>914</v>
      </c>
      <c r="I190" s="16">
        <v>914</v>
      </c>
      <c r="J190" s="16">
        <v>914</v>
      </c>
      <c r="K190" s="39">
        <v>914</v>
      </c>
      <c r="L190" s="16"/>
      <c r="M190" s="16"/>
      <c r="N190" s="16"/>
      <c r="O190" s="16"/>
      <c r="P190" s="52">
        <v>914</v>
      </c>
      <c r="Q190" s="16">
        <v>914</v>
      </c>
      <c r="R190" s="16">
        <v>914</v>
      </c>
      <c r="S190" s="16">
        <v>914</v>
      </c>
      <c r="T190" s="16"/>
      <c r="U190" s="15"/>
      <c r="V190" s="16"/>
      <c r="W190" s="16"/>
      <c r="X190" s="52">
        <v>914</v>
      </c>
      <c r="Y190" s="16">
        <v>914</v>
      </c>
      <c r="Z190" s="18">
        <v>914</v>
      </c>
      <c r="AA190" s="16">
        <v>914</v>
      </c>
      <c r="AB190" s="16"/>
      <c r="AC190" s="39"/>
      <c r="AD190" s="39"/>
      <c r="AE190" s="15"/>
      <c r="AF190" s="52">
        <v>914</v>
      </c>
      <c r="AG190" s="15">
        <v>914</v>
      </c>
      <c r="AH190" s="15">
        <v>914</v>
      </c>
      <c r="AI190" s="15">
        <v>914</v>
      </c>
      <c r="AJ190" s="15"/>
      <c r="AK190" s="15"/>
      <c r="AL190" s="15"/>
      <c r="AM190" s="17"/>
      <c r="AN190" s="15"/>
      <c r="AO190" s="15"/>
      <c r="AP190" s="15"/>
      <c r="AQ190" s="15"/>
    </row>
    <row r="191" spans="1:43" s="31" customFormat="1">
      <c r="A191" s="7" t="s">
        <v>124</v>
      </c>
      <c r="B191" s="7">
        <v>1715</v>
      </c>
      <c r="C191" s="7" t="s">
        <v>175</v>
      </c>
      <c r="D191" s="7"/>
      <c r="E191" s="7"/>
      <c r="F191" s="27" t="str">
        <f t="shared" si="2"/>
        <v>NSW1715PENNANT HILLS</v>
      </c>
      <c r="G191" s="38">
        <v>179</v>
      </c>
      <c r="H191" s="52">
        <v>914</v>
      </c>
      <c r="I191" s="16">
        <v>914</v>
      </c>
      <c r="J191" s="16">
        <v>914</v>
      </c>
      <c r="K191" s="39">
        <v>914</v>
      </c>
      <c r="L191" s="16"/>
      <c r="M191" s="16"/>
      <c r="N191" s="16"/>
      <c r="O191" s="16"/>
      <c r="P191" s="52">
        <v>914</v>
      </c>
      <c r="Q191" s="16">
        <v>914</v>
      </c>
      <c r="R191" s="16">
        <v>914</v>
      </c>
      <c r="S191" s="16">
        <v>914</v>
      </c>
      <c r="T191" s="16"/>
      <c r="U191" s="15"/>
      <c r="V191" s="16"/>
      <c r="W191" s="16"/>
      <c r="X191" s="52">
        <v>914</v>
      </c>
      <c r="Y191" s="16">
        <v>914</v>
      </c>
      <c r="Z191" s="18">
        <v>914</v>
      </c>
      <c r="AA191" s="16">
        <v>914</v>
      </c>
      <c r="AB191" s="16"/>
      <c r="AC191" s="39"/>
      <c r="AD191" s="39"/>
      <c r="AE191" s="15"/>
      <c r="AF191" s="52">
        <v>914</v>
      </c>
      <c r="AG191" s="15">
        <v>914</v>
      </c>
      <c r="AH191" s="15">
        <v>914</v>
      </c>
      <c r="AI191" s="15">
        <v>914</v>
      </c>
      <c r="AJ191" s="15"/>
      <c r="AK191" s="15"/>
      <c r="AL191" s="15"/>
      <c r="AM191" s="17"/>
      <c r="AN191" s="15"/>
      <c r="AO191" s="15"/>
      <c r="AP191" s="15"/>
      <c r="AQ191" s="15"/>
    </row>
    <row r="192" spans="1:43" s="31" customFormat="1">
      <c r="A192" s="7" t="s">
        <v>124</v>
      </c>
      <c r="B192" s="7">
        <v>1730</v>
      </c>
      <c r="C192" s="7" t="s">
        <v>176</v>
      </c>
      <c r="D192" s="7"/>
      <c r="E192" s="7"/>
      <c r="F192" s="27" t="str">
        <f t="shared" si="2"/>
        <v>NSW1730SEVEN HILLS</v>
      </c>
      <c r="G192" s="38">
        <v>180</v>
      </c>
      <c r="H192" s="52">
        <v>914</v>
      </c>
      <c r="I192" s="16">
        <v>914</v>
      </c>
      <c r="J192" s="16">
        <v>914</v>
      </c>
      <c r="K192" s="39">
        <v>914</v>
      </c>
      <c r="L192" s="16"/>
      <c r="M192" s="16"/>
      <c r="N192" s="16"/>
      <c r="O192" s="16"/>
      <c r="P192" s="52">
        <v>914</v>
      </c>
      <c r="Q192" s="16">
        <v>914</v>
      </c>
      <c r="R192" s="16">
        <v>914</v>
      </c>
      <c r="S192" s="16">
        <v>914</v>
      </c>
      <c r="T192" s="16"/>
      <c r="U192" s="15"/>
      <c r="V192" s="16"/>
      <c r="W192" s="16"/>
      <c r="X192" s="52">
        <v>914</v>
      </c>
      <c r="Y192" s="16">
        <v>914</v>
      </c>
      <c r="Z192" s="18">
        <v>914</v>
      </c>
      <c r="AA192" s="16">
        <v>914</v>
      </c>
      <c r="AB192" s="16"/>
      <c r="AC192" s="39"/>
      <c r="AD192" s="39"/>
      <c r="AE192" s="15"/>
      <c r="AF192" s="52">
        <v>914</v>
      </c>
      <c r="AG192" s="15">
        <v>914</v>
      </c>
      <c r="AH192" s="15">
        <v>914</v>
      </c>
      <c r="AI192" s="15">
        <v>914</v>
      </c>
      <c r="AJ192" s="15"/>
      <c r="AK192" s="15"/>
      <c r="AL192" s="15"/>
      <c r="AM192" s="17"/>
      <c r="AN192" s="15"/>
      <c r="AO192" s="15"/>
      <c r="AP192" s="15"/>
      <c r="AQ192" s="15"/>
    </row>
    <row r="193" spans="1:43" s="31" customFormat="1">
      <c r="A193" s="7" t="s">
        <v>124</v>
      </c>
      <c r="B193" s="7">
        <v>1750</v>
      </c>
      <c r="C193" s="7" t="s">
        <v>177</v>
      </c>
      <c r="D193" s="7"/>
      <c r="E193" s="7"/>
      <c r="F193" s="27" t="str">
        <f t="shared" si="2"/>
        <v>NSW1750NORTH PARRAMATTA</v>
      </c>
      <c r="G193" s="38">
        <v>181</v>
      </c>
      <c r="H193" s="52">
        <v>914</v>
      </c>
      <c r="I193" s="16">
        <v>914</v>
      </c>
      <c r="J193" s="16">
        <v>914</v>
      </c>
      <c r="K193" s="39">
        <v>914</v>
      </c>
      <c r="L193" s="16"/>
      <c r="M193" s="16"/>
      <c r="N193" s="16"/>
      <c r="O193" s="16"/>
      <c r="P193" s="52">
        <v>914</v>
      </c>
      <c r="Q193" s="16">
        <v>914</v>
      </c>
      <c r="R193" s="16">
        <v>914</v>
      </c>
      <c r="S193" s="16">
        <v>914</v>
      </c>
      <c r="T193" s="16"/>
      <c r="U193" s="15"/>
      <c r="V193" s="16"/>
      <c r="W193" s="16"/>
      <c r="X193" s="52">
        <v>914</v>
      </c>
      <c r="Y193" s="16">
        <v>914</v>
      </c>
      <c r="Z193" s="18">
        <v>914</v>
      </c>
      <c r="AA193" s="16">
        <v>914</v>
      </c>
      <c r="AB193" s="16"/>
      <c r="AC193" s="39"/>
      <c r="AD193" s="39"/>
      <c r="AE193" s="15"/>
      <c r="AF193" s="52">
        <v>914</v>
      </c>
      <c r="AG193" s="15">
        <v>914</v>
      </c>
      <c r="AH193" s="15">
        <v>914</v>
      </c>
      <c r="AI193" s="15">
        <v>914</v>
      </c>
      <c r="AJ193" s="15"/>
      <c r="AK193" s="15"/>
      <c r="AL193" s="15"/>
      <c r="AM193" s="17"/>
      <c r="AN193" s="15"/>
      <c r="AO193" s="15"/>
      <c r="AP193" s="15"/>
      <c r="AQ193" s="15"/>
    </row>
    <row r="194" spans="1:43" s="31" customFormat="1">
      <c r="A194" s="7" t="s">
        <v>124</v>
      </c>
      <c r="B194" s="7">
        <v>1755</v>
      </c>
      <c r="C194" s="7" t="s">
        <v>178</v>
      </c>
      <c r="D194" s="7"/>
      <c r="E194" s="7"/>
      <c r="F194" s="27" t="str">
        <f t="shared" si="2"/>
        <v>NSW1755BAULKHAM HILLS</v>
      </c>
      <c r="G194" s="38">
        <v>182</v>
      </c>
      <c r="H194" s="52">
        <v>914</v>
      </c>
      <c r="I194" s="16">
        <v>914</v>
      </c>
      <c r="J194" s="16">
        <v>914</v>
      </c>
      <c r="K194" s="39">
        <v>914</v>
      </c>
      <c r="L194" s="16"/>
      <c r="M194" s="16"/>
      <c r="N194" s="16"/>
      <c r="O194" s="16"/>
      <c r="P194" s="52">
        <v>914</v>
      </c>
      <c r="Q194" s="16">
        <v>914</v>
      </c>
      <c r="R194" s="16">
        <v>914</v>
      </c>
      <c r="S194" s="16">
        <v>914</v>
      </c>
      <c r="T194" s="16"/>
      <c r="U194" s="15"/>
      <c r="V194" s="16"/>
      <c r="W194" s="16"/>
      <c r="X194" s="52">
        <v>914</v>
      </c>
      <c r="Y194" s="16">
        <v>914</v>
      </c>
      <c r="Z194" s="18">
        <v>914</v>
      </c>
      <c r="AA194" s="16">
        <v>914</v>
      </c>
      <c r="AB194" s="16"/>
      <c r="AC194" s="39"/>
      <c r="AD194" s="39"/>
      <c r="AE194" s="15"/>
      <c r="AF194" s="52">
        <v>914</v>
      </c>
      <c r="AG194" s="15">
        <v>914</v>
      </c>
      <c r="AH194" s="15">
        <v>914</v>
      </c>
      <c r="AI194" s="15">
        <v>914</v>
      </c>
      <c r="AJ194" s="15"/>
      <c r="AK194" s="15"/>
      <c r="AL194" s="15"/>
      <c r="AM194" s="17"/>
      <c r="AN194" s="15"/>
      <c r="AO194" s="15"/>
      <c r="AP194" s="15"/>
      <c r="AQ194" s="15"/>
    </row>
    <row r="195" spans="1:43" s="31" customFormat="1">
      <c r="A195" s="7" t="s">
        <v>124</v>
      </c>
      <c r="B195" s="7">
        <v>1765</v>
      </c>
      <c r="C195" s="7" t="s">
        <v>179</v>
      </c>
      <c r="D195" s="7"/>
      <c r="E195" s="7"/>
      <c r="F195" s="27" t="str">
        <f t="shared" si="2"/>
        <v>NSW1765CASTLE HILL</v>
      </c>
      <c r="G195" s="38">
        <v>183</v>
      </c>
      <c r="H195" s="52">
        <v>914</v>
      </c>
      <c r="I195" s="16">
        <v>914</v>
      </c>
      <c r="J195" s="16">
        <v>914</v>
      </c>
      <c r="K195" s="39">
        <v>914</v>
      </c>
      <c r="L195" s="16"/>
      <c r="M195" s="16"/>
      <c r="N195" s="16"/>
      <c r="O195" s="16"/>
      <c r="P195" s="52">
        <v>914</v>
      </c>
      <c r="Q195" s="16">
        <v>914</v>
      </c>
      <c r="R195" s="16">
        <v>914</v>
      </c>
      <c r="S195" s="16">
        <v>914</v>
      </c>
      <c r="T195" s="16"/>
      <c r="U195" s="15"/>
      <c r="V195" s="16"/>
      <c r="W195" s="16"/>
      <c r="X195" s="52">
        <v>914</v>
      </c>
      <c r="Y195" s="16">
        <v>914</v>
      </c>
      <c r="Z195" s="18">
        <v>914</v>
      </c>
      <c r="AA195" s="16">
        <v>914</v>
      </c>
      <c r="AB195" s="16"/>
      <c r="AC195" s="39"/>
      <c r="AD195" s="39"/>
      <c r="AE195" s="15"/>
      <c r="AF195" s="52">
        <v>914</v>
      </c>
      <c r="AG195" s="15">
        <v>914</v>
      </c>
      <c r="AH195" s="15">
        <v>914</v>
      </c>
      <c r="AI195" s="15">
        <v>914</v>
      </c>
      <c r="AJ195" s="15"/>
      <c r="AK195" s="15"/>
      <c r="AL195" s="15"/>
      <c r="AM195" s="17"/>
      <c r="AN195" s="15"/>
      <c r="AO195" s="15"/>
      <c r="AP195" s="15"/>
      <c r="AQ195" s="15"/>
    </row>
    <row r="196" spans="1:43" s="31" customFormat="1">
      <c r="A196" s="7" t="s">
        <v>124</v>
      </c>
      <c r="B196" s="7">
        <v>1790</v>
      </c>
      <c r="C196" s="7" t="s">
        <v>180</v>
      </c>
      <c r="D196" s="7"/>
      <c r="E196" s="7"/>
      <c r="F196" s="27" t="str">
        <f t="shared" si="2"/>
        <v>NSW1790ST MARYS</v>
      </c>
      <c r="G196" s="38">
        <v>184</v>
      </c>
      <c r="H196" s="52">
        <v>914</v>
      </c>
      <c r="I196" s="16">
        <v>914</v>
      </c>
      <c r="J196" s="16">
        <v>914</v>
      </c>
      <c r="K196" s="39">
        <v>914</v>
      </c>
      <c r="L196" s="16"/>
      <c r="M196" s="16"/>
      <c r="N196" s="16"/>
      <c r="O196" s="16"/>
      <c r="P196" s="52">
        <v>914</v>
      </c>
      <c r="Q196" s="16">
        <v>914</v>
      </c>
      <c r="R196" s="16">
        <v>914</v>
      </c>
      <c r="S196" s="16">
        <v>914</v>
      </c>
      <c r="T196" s="16"/>
      <c r="U196" s="15"/>
      <c r="V196" s="16"/>
      <c r="W196" s="16"/>
      <c r="X196" s="52">
        <v>914</v>
      </c>
      <c r="Y196" s="16">
        <v>914</v>
      </c>
      <c r="Z196" s="18">
        <v>914</v>
      </c>
      <c r="AA196" s="16">
        <v>914</v>
      </c>
      <c r="AB196" s="16"/>
      <c r="AC196" s="39"/>
      <c r="AD196" s="39"/>
      <c r="AE196" s="15"/>
      <c r="AF196" s="52">
        <v>914</v>
      </c>
      <c r="AG196" s="15">
        <v>914</v>
      </c>
      <c r="AH196" s="15">
        <v>914</v>
      </c>
      <c r="AI196" s="15">
        <v>914</v>
      </c>
      <c r="AJ196" s="15"/>
      <c r="AK196" s="15"/>
      <c r="AL196" s="15"/>
      <c r="AM196" s="17"/>
      <c r="AN196" s="15"/>
      <c r="AO196" s="15"/>
      <c r="AP196" s="15"/>
      <c r="AQ196" s="15"/>
    </row>
    <row r="197" spans="1:43" s="31" customFormat="1">
      <c r="A197" s="7" t="s">
        <v>124</v>
      </c>
      <c r="B197" s="7">
        <v>1793</v>
      </c>
      <c r="C197" s="7" t="s">
        <v>181</v>
      </c>
      <c r="D197" s="7"/>
      <c r="E197" s="7"/>
      <c r="F197" s="27" t="str">
        <f t="shared" si="2"/>
        <v>NSW1793PENRITH</v>
      </c>
      <c r="G197" s="38">
        <v>185</v>
      </c>
      <c r="H197" s="52">
        <v>914</v>
      </c>
      <c r="I197" s="16">
        <v>914</v>
      </c>
      <c r="J197" s="16">
        <v>914</v>
      </c>
      <c r="K197" s="39">
        <v>914</v>
      </c>
      <c r="L197" s="16"/>
      <c r="M197" s="16"/>
      <c r="N197" s="16"/>
      <c r="O197" s="16"/>
      <c r="P197" s="52">
        <v>914</v>
      </c>
      <c r="Q197" s="16">
        <v>914</v>
      </c>
      <c r="R197" s="16">
        <v>914</v>
      </c>
      <c r="S197" s="16">
        <v>914</v>
      </c>
      <c r="T197" s="16"/>
      <c r="U197" s="15"/>
      <c r="V197" s="16"/>
      <c r="W197" s="16"/>
      <c r="X197" s="52">
        <v>914</v>
      </c>
      <c r="Y197" s="16">
        <v>914</v>
      </c>
      <c r="Z197" s="18">
        <v>914</v>
      </c>
      <c r="AA197" s="16">
        <v>914</v>
      </c>
      <c r="AB197" s="16"/>
      <c r="AC197" s="39"/>
      <c r="AD197" s="39"/>
      <c r="AE197" s="15"/>
      <c r="AF197" s="52">
        <v>914</v>
      </c>
      <c r="AG197" s="15">
        <v>914</v>
      </c>
      <c r="AH197" s="15">
        <v>914</v>
      </c>
      <c r="AI197" s="15">
        <v>914</v>
      </c>
      <c r="AJ197" s="15"/>
      <c r="AK197" s="15"/>
      <c r="AL197" s="15"/>
      <c r="AM197" s="17"/>
      <c r="AN197" s="15"/>
      <c r="AO197" s="15"/>
      <c r="AP197" s="15"/>
      <c r="AQ197" s="15"/>
    </row>
    <row r="198" spans="1:43" s="31" customFormat="1">
      <c r="A198" s="7" t="s">
        <v>124</v>
      </c>
      <c r="B198" s="7">
        <v>1797</v>
      </c>
      <c r="C198" s="7" t="s">
        <v>182</v>
      </c>
      <c r="D198" s="7"/>
      <c r="E198" s="7"/>
      <c r="F198" s="27" t="str">
        <f t="shared" si="2"/>
        <v>NSW1797PENRITH SOUTH DC</v>
      </c>
      <c r="G198" s="38">
        <v>186</v>
      </c>
      <c r="H198" s="52">
        <v>914</v>
      </c>
      <c r="I198" s="16">
        <v>914</v>
      </c>
      <c r="J198" s="16">
        <v>914</v>
      </c>
      <c r="K198" s="39">
        <v>914</v>
      </c>
      <c r="L198" s="16"/>
      <c r="M198" s="16"/>
      <c r="N198" s="16"/>
      <c r="O198" s="16"/>
      <c r="P198" s="52">
        <v>914</v>
      </c>
      <c r="Q198" s="16">
        <v>914</v>
      </c>
      <c r="R198" s="16">
        <v>914</v>
      </c>
      <c r="S198" s="16">
        <v>914</v>
      </c>
      <c r="T198" s="16"/>
      <c r="U198" s="15"/>
      <c r="V198" s="16"/>
      <c r="W198" s="16"/>
      <c r="X198" s="52">
        <v>914</v>
      </c>
      <c r="Y198" s="16">
        <v>914</v>
      </c>
      <c r="Z198" s="18">
        <v>914</v>
      </c>
      <c r="AA198" s="16">
        <v>914</v>
      </c>
      <c r="AB198" s="16"/>
      <c r="AC198" s="39"/>
      <c r="AD198" s="39"/>
      <c r="AE198" s="15"/>
      <c r="AF198" s="52">
        <v>914</v>
      </c>
      <c r="AG198" s="15">
        <v>914</v>
      </c>
      <c r="AH198" s="15">
        <v>914</v>
      </c>
      <c r="AI198" s="15">
        <v>914</v>
      </c>
      <c r="AJ198" s="15"/>
      <c r="AK198" s="15"/>
      <c r="AL198" s="15"/>
      <c r="AM198" s="17"/>
      <c r="AN198" s="15"/>
      <c r="AO198" s="15"/>
      <c r="AP198" s="15"/>
      <c r="AQ198" s="15"/>
    </row>
    <row r="199" spans="1:43" s="31" customFormat="1">
      <c r="A199" s="7" t="s">
        <v>124</v>
      </c>
      <c r="B199" s="7">
        <v>1800</v>
      </c>
      <c r="C199" s="7" t="s">
        <v>183</v>
      </c>
      <c r="D199" s="7"/>
      <c r="E199" s="7"/>
      <c r="F199" s="27" t="str">
        <f t="shared" si="2"/>
        <v>NSW1800ASHFIELD</v>
      </c>
      <c r="G199" s="38">
        <v>187</v>
      </c>
      <c r="H199" s="52">
        <v>914</v>
      </c>
      <c r="I199" s="16">
        <v>914</v>
      </c>
      <c r="J199" s="16">
        <v>914</v>
      </c>
      <c r="K199" s="39">
        <v>914</v>
      </c>
      <c r="L199" s="16"/>
      <c r="M199" s="16"/>
      <c r="N199" s="16"/>
      <c r="O199" s="16"/>
      <c r="P199" s="52">
        <v>914</v>
      </c>
      <c r="Q199" s="16">
        <v>914</v>
      </c>
      <c r="R199" s="16">
        <v>914</v>
      </c>
      <c r="S199" s="16">
        <v>914</v>
      </c>
      <c r="T199" s="16"/>
      <c r="U199" s="15"/>
      <c r="V199" s="16"/>
      <c r="W199" s="16"/>
      <c r="X199" s="52">
        <v>914</v>
      </c>
      <c r="Y199" s="16">
        <v>914</v>
      </c>
      <c r="Z199" s="18">
        <v>914</v>
      </c>
      <c r="AA199" s="16">
        <v>914</v>
      </c>
      <c r="AB199" s="16"/>
      <c r="AC199" s="39"/>
      <c r="AD199" s="39"/>
      <c r="AE199" s="15"/>
      <c r="AF199" s="52">
        <v>914</v>
      </c>
      <c r="AG199" s="15">
        <v>914</v>
      </c>
      <c r="AH199" s="15">
        <v>914</v>
      </c>
      <c r="AI199" s="15">
        <v>914</v>
      </c>
      <c r="AJ199" s="15"/>
      <c r="AK199" s="15"/>
      <c r="AL199" s="15"/>
      <c r="AM199" s="17"/>
      <c r="AN199" s="15"/>
      <c r="AO199" s="15"/>
      <c r="AP199" s="15"/>
      <c r="AQ199" s="15"/>
    </row>
    <row r="200" spans="1:43" s="31" customFormat="1">
      <c r="A200" s="7" t="s">
        <v>124</v>
      </c>
      <c r="B200" s="7">
        <v>1805</v>
      </c>
      <c r="C200" s="7" t="s">
        <v>184</v>
      </c>
      <c r="D200" s="7"/>
      <c r="E200" s="7"/>
      <c r="F200" s="27" t="str">
        <f t="shared" si="2"/>
        <v>NSW1805BURWOOD</v>
      </c>
      <c r="G200" s="38">
        <v>188</v>
      </c>
      <c r="H200" s="52">
        <v>914</v>
      </c>
      <c r="I200" s="16">
        <v>914</v>
      </c>
      <c r="J200" s="16">
        <v>914</v>
      </c>
      <c r="K200" s="39">
        <v>914</v>
      </c>
      <c r="L200" s="16"/>
      <c r="M200" s="16"/>
      <c r="N200" s="16"/>
      <c r="O200" s="16"/>
      <c r="P200" s="52">
        <v>914</v>
      </c>
      <c r="Q200" s="16">
        <v>914</v>
      </c>
      <c r="R200" s="16">
        <v>914</v>
      </c>
      <c r="S200" s="16">
        <v>914</v>
      </c>
      <c r="T200" s="16"/>
      <c r="U200" s="15"/>
      <c r="V200" s="16"/>
      <c r="W200" s="16"/>
      <c r="X200" s="52">
        <v>914</v>
      </c>
      <c r="Y200" s="16">
        <v>914</v>
      </c>
      <c r="Z200" s="18">
        <v>914</v>
      </c>
      <c r="AA200" s="16">
        <v>914</v>
      </c>
      <c r="AB200" s="16"/>
      <c r="AC200" s="39"/>
      <c r="AD200" s="39"/>
      <c r="AE200" s="15"/>
      <c r="AF200" s="52">
        <v>914</v>
      </c>
      <c r="AG200" s="15">
        <v>914</v>
      </c>
      <c r="AH200" s="15">
        <v>914</v>
      </c>
      <c r="AI200" s="15">
        <v>914</v>
      </c>
      <c r="AJ200" s="15"/>
      <c r="AK200" s="15"/>
      <c r="AL200" s="15"/>
      <c r="AM200" s="17"/>
      <c r="AN200" s="15"/>
      <c r="AO200" s="15"/>
      <c r="AP200" s="15"/>
      <c r="AQ200" s="15"/>
    </row>
    <row r="201" spans="1:43" s="31" customFormat="1">
      <c r="A201" s="7" t="s">
        <v>124</v>
      </c>
      <c r="B201" s="7">
        <v>1811</v>
      </c>
      <c r="C201" s="7" t="s">
        <v>185</v>
      </c>
      <c r="D201" s="7"/>
      <c r="E201" s="7"/>
      <c r="F201" s="27" t="str">
        <f t="shared" si="2"/>
        <v>NSW1811SILVERWATER</v>
      </c>
      <c r="G201" s="38">
        <v>189</v>
      </c>
      <c r="H201" s="52">
        <v>914</v>
      </c>
      <c r="I201" s="16">
        <v>914</v>
      </c>
      <c r="J201" s="16">
        <v>914</v>
      </c>
      <c r="K201" s="39">
        <v>914</v>
      </c>
      <c r="L201" s="16"/>
      <c r="M201" s="16"/>
      <c r="N201" s="16"/>
      <c r="O201" s="16"/>
      <c r="P201" s="52">
        <v>914</v>
      </c>
      <c r="Q201" s="16">
        <v>914</v>
      </c>
      <c r="R201" s="16">
        <v>914</v>
      </c>
      <c r="S201" s="16">
        <v>914</v>
      </c>
      <c r="T201" s="16"/>
      <c r="U201" s="15"/>
      <c r="V201" s="16"/>
      <c r="W201" s="16"/>
      <c r="X201" s="52">
        <v>914</v>
      </c>
      <c r="Y201" s="16">
        <v>914</v>
      </c>
      <c r="Z201" s="18">
        <v>914</v>
      </c>
      <c r="AA201" s="16">
        <v>914</v>
      </c>
      <c r="AB201" s="16"/>
      <c r="AC201" s="39"/>
      <c r="AD201" s="39"/>
      <c r="AE201" s="15"/>
      <c r="AF201" s="52">
        <v>914</v>
      </c>
      <c r="AG201" s="15">
        <v>914</v>
      </c>
      <c r="AH201" s="15">
        <v>914</v>
      </c>
      <c r="AI201" s="15">
        <v>914</v>
      </c>
      <c r="AJ201" s="15"/>
      <c r="AK201" s="15"/>
      <c r="AL201" s="15"/>
      <c r="AM201" s="17"/>
      <c r="AN201" s="15"/>
      <c r="AO201" s="15"/>
      <c r="AP201" s="15"/>
      <c r="AQ201" s="15"/>
    </row>
    <row r="202" spans="1:43" s="31" customFormat="1">
      <c r="A202" s="7" t="s">
        <v>124</v>
      </c>
      <c r="B202" s="7">
        <v>1812</v>
      </c>
      <c r="C202" s="7" t="s">
        <v>185</v>
      </c>
      <c r="D202" s="7"/>
      <c r="E202" s="7"/>
      <c r="F202" s="27" t="str">
        <f t="shared" si="2"/>
        <v>NSW1812SILVERWATER</v>
      </c>
      <c r="G202" s="38">
        <v>190</v>
      </c>
      <c r="H202" s="52">
        <v>914</v>
      </c>
      <c r="I202" s="16">
        <v>914</v>
      </c>
      <c r="J202" s="16">
        <v>914</v>
      </c>
      <c r="K202" s="39">
        <v>914</v>
      </c>
      <c r="L202" s="16"/>
      <c r="M202" s="16"/>
      <c r="N202" s="16"/>
      <c r="O202" s="16"/>
      <c r="P202" s="52">
        <v>914</v>
      </c>
      <c r="Q202" s="16">
        <v>914</v>
      </c>
      <c r="R202" s="16">
        <v>914</v>
      </c>
      <c r="S202" s="16">
        <v>914</v>
      </c>
      <c r="T202" s="16"/>
      <c r="U202" s="15"/>
      <c r="V202" s="16"/>
      <c r="W202" s="16"/>
      <c r="X202" s="52">
        <v>914</v>
      </c>
      <c r="Y202" s="16">
        <v>914</v>
      </c>
      <c r="Z202" s="18">
        <v>914</v>
      </c>
      <c r="AA202" s="16">
        <v>914</v>
      </c>
      <c r="AB202" s="16"/>
      <c r="AC202" s="39"/>
      <c r="AD202" s="39"/>
      <c r="AE202" s="15"/>
      <c r="AF202" s="52">
        <v>914</v>
      </c>
      <c r="AG202" s="15">
        <v>914</v>
      </c>
      <c r="AH202" s="15">
        <v>914</v>
      </c>
      <c r="AI202" s="15">
        <v>914</v>
      </c>
      <c r="AJ202" s="15"/>
      <c r="AK202" s="15"/>
      <c r="AL202" s="15"/>
      <c r="AM202" s="17"/>
      <c r="AN202" s="15"/>
      <c r="AO202" s="15"/>
      <c r="AP202" s="15"/>
      <c r="AQ202" s="15"/>
    </row>
    <row r="203" spans="1:43" s="31" customFormat="1">
      <c r="A203" s="7" t="s">
        <v>124</v>
      </c>
      <c r="B203" s="7">
        <v>1825</v>
      </c>
      <c r="C203" s="7" t="s">
        <v>186</v>
      </c>
      <c r="D203" s="7"/>
      <c r="E203" s="7"/>
      <c r="F203" s="27" t="str">
        <f t="shared" si="2"/>
        <v>NSW1825LIDCOMBE</v>
      </c>
      <c r="G203" s="38">
        <v>191</v>
      </c>
      <c r="H203" s="52">
        <v>914</v>
      </c>
      <c r="I203" s="16">
        <v>914</v>
      </c>
      <c r="J203" s="16">
        <v>914</v>
      </c>
      <c r="K203" s="39">
        <v>914</v>
      </c>
      <c r="L203" s="16"/>
      <c r="M203" s="16"/>
      <c r="N203" s="16"/>
      <c r="O203" s="16"/>
      <c r="P203" s="52">
        <v>914</v>
      </c>
      <c r="Q203" s="16">
        <v>914</v>
      </c>
      <c r="R203" s="16">
        <v>914</v>
      </c>
      <c r="S203" s="16">
        <v>914</v>
      </c>
      <c r="T203" s="16"/>
      <c r="U203" s="15"/>
      <c r="V203" s="16"/>
      <c r="W203" s="16"/>
      <c r="X203" s="52">
        <v>914</v>
      </c>
      <c r="Y203" s="16">
        <v>914</v>
      </c>
      <c r="Z203" s="18">
        <v>914</v>
      </c>
      <c r="AA203" s="16">
        <v>914</v>
      </c>
      <c r="AB203" s="16"/>
      <c r="AC203" s="39"/>
      <c r="AD203" s="39"/>
      <c r="AE203" s="15"/>
      <c r="AF203" s="52">
        <v>914</v>
      </c>
      <c r="AG203" s="15">
        <v>914</v>
      </c>
      <c r="AH203" s="15">
        <v>914</v>
      </c>
      <c r="AI203" s="15">
        <v>914</v>
      </c>
      <c r="AJ203" s="15"/>
      <c r="AK203" s="15"/>
      <c r="AL203" s="15"/>
      <c r="AM203" s="17"/>
      <c r="AN203" s="15"/>
      <c r="AO203" s="15"/>
      <c r="AP203" s="15"/>
      <c r="AQ203" s="15"/>
    </row>
    <row r="204" spans="1:43" s="31" customFormat="1">
      <c r="A204" s="7" t="s">
        <v>124</v>
      </c>
      <c r="B204" s="7">
        <v>1835</v>
      </c>
      <c r="C204" s="7" t="s">
        <v>187</v>
      </c>
      <c r="D204" s="7"/>
      <c r="E204" s="7"/>
      <c r="F204" s="27" t="str">
        <f t="shared" si="2"/>
        <v>NSW1835AUBURN</v>
      </c>
      <c r="G204" s="38">
        <v>192</v>
      </c>
      <c r="H204" s="52">
        <v>914</v>
      </c>
      <c r="I204" s="16">
        <v>914</v>
      </c>
      <c r="J204" s="16">
        <v>914</v>
      </c>
      <c r="K204" s="39">
        <v>914</v>
      </c>
      <c r="L204" s="16"/>
      <c r="M204" s="16"/>
      <c r="N204" s="16"/>
      <c r="O204" s="16"/>
      <c r="P204" s="52">
        <v>914</v>
      </c>
      <c r="Q204" s="16">
        <v>914</v>
      </c>
      <c r="R204" s="16">
        <v>914</v>
      </c>
      <c r="S204" s="16">
        <v>914</v>
      </c>
      <c r="T204" s="16"/>
      <c r="U204" s="15"/>
      <c r="V204" s="16"/>
      <c r="W204" s="16"/>
      <c r="X204" s="52">
        <v>914</v>
      </c>
      <c r="Y204" s="16">
        <v>914</v>
      </c>
      <c r="Z204" s="18">
        <v>914</v>
      </c>
      <c r="AA204" s="16">
        <v>914</v>
      </c>
      <c r="AB204" s="16"/>
      <c r="AC204" s="39"/>
      <c r="AD204" s="39"/>
      <c r="AE204" s="15"/>
      <c r="AF204" s="52">
        <v>914</v>
      </c>
      <c r="AG204" s="15">
        <v>914</v>
      </c>
      <c r="AH204" s="15">
        <v>914</v>
      </c>
      <c r="AI204" s="15">
        <v>914</v>
      </c>
      <c r="AJ204" s="15"/>
      <c r="AK204" s="15"/>
      <c r="AL204" s="15"/>
      <c r="AM204" s="17"/>
      <c r="AN204" s="15"/>
      <c r="AO204" s="15"/>
      <c r="AP204" s="15"/>
      <c r="AQ204" s="15"/>
    </row>
    <row r="205" spans="1:43" s="31" customFormat="1">
      <c r="A205" s="7" t="s">
        <v>124</v>
      </c>
      <c r="B205" s="7">
        <v>1848</v>
      </c>
      <c r="C205" s="7" t="s">
        <v>188</v>
      </c>
      <c r="D205" s="7"/>
      <c r="E205" s="7"/>
      <c r="F205" s="27" t="str">
        <f t="shared" si="2"/>
        <v>NSW1848GUILDFORD</v>
      </c>
      <c r="G205" s="38">
        <v>193</v>
      </c>
      <c r="H205" s="52">
        <v>914</v>
      </c>
      <c r="I205" s="16">
        <v>914</v>
      </c>
      <c r="J205" s="16">
        <v>914</v>
      </c>
      <c r="K205" s="39">
        <v>914</v>
      </c>
      <c r="L205" s="16"/>
      <c r="M205" s="16"/>
      <c r="N205" s="16"/>
      <c r="O205" s="16"/>
      <c r="P205" s="52">
        <v>914</v>
      </c>
      <c r="Q205" s="16">
        <v>914</v>
      </c>
      <c r="R205" s="16">
        <v>914</v>
      </c>
      <c r="S205" s="16">
        <v>914</v>
      </c>
      <c r="T205" s="16"/>
      <c r="U205" s="15"/>
      <c r="V205" s="16"/>
      <c r="W205" s="16"/>
      <c r="X205" s="52">
        <v>914</v>
      </c>
      <c r="Y205" s="16">
        <v>914</v>
      </c>
      <c r="Z205" s="18">
        <v>914</v>
      </c>
      <c r="AA205" s="16">
        <v>914</v>
      </c>
      <c r="AB205" s="16"/>
      <c r="AC205" s="39"/>
      <c r="AD205" s="39"/>
      <c r="AE205" s="15"/>
      <c r="AF205" s="52">
        <v>914</v>
      </c>
      <c r="AG205" s="15">
        <v>914</v>
      </c>
      <c r="AH205" s="15">
        <v>914</v>
      </c>
      <c r="AI205" s="15">
        <v>914</v>
      </c>
      <c r="AJ205" s="15"/>
      <c r="AK205" s="15"/>
      <c r="AL205" s="15"/>
      <c r="AM205" s="17"/>
      <c r="AN205" s="15"/>
      <c r="AO205" s="15"/>
      <c r="AP205" s="15"/>
      <c r="AQ205" s="15"/>
    </row>
    <row r="206" spans="1:43" s="31" customFormat="1">
      <c r="A206" s="7" t="s">
        <v>124</v>
      </c>
      <c r="B206" s="7">
        <v>1851</v>
      </c>
      <c r="C206" s="7" t="s">
        <v>189</v>
      </c>
      <c r="D206" s="7"/>
      <c r="E206" s="7"/>
      <c r="F206" s="27" t="str">
        <f t="shared" ref="F206:F269" si="3">TRIM(A206)&amp;IF(LEN(TRIM(B206))=3,"0"&amp;TRIM(B206),TRIM(B206))&amp;TRIM(C206)</f>
        <v>NSW1851WETHERILL PARK DC</v>
      </c>
      <c r="G206" s="38">
        <v>194</v>
      </c>
      <c r="H206" s="52">
        <v>914</v>
      </c>
      <c r="I206" s="16">
        <v>914</v>
      </c>
      <c r="J206" s="16">
        <v>914</v>
      </c>
      <c r="K206" s="39">
        <v>914</v>
      </c>
      <c r="L206" s="16"/>
      <c r="M206" s="16"/>
      <c r="N206" s="16"/>
      <c r="O206" s="16"/>
      <c r="P206" s="52">
        <v>914</v>
      </c>
      <c r="Q206" s="16">
        <v>914</v>
      </c>
      <c r="R206" s="16">
        <v>914</v>
      </c>
      <c r="S206" s="16">
        <v>914</v>
      </c>
      <c r="T206" s="16"/>
      <c r="U206" s="15"/>
      <c r="V206" s="16"/>
      <c r="W206" s="16"/>
      <c r="X206" s="52">
        <v>914</v>
      </c>
      <c r="Y206" s="16">
        <v>914</v>
      </c>
      <c r="Z206" s="18">
        <v>914</v>
      </c>
      <c r="AA206" s="16">
        <v>914</v>
      </c>
      <c r="AB206" s="16"/>
      <c r="AC206" s="39"/>
      <c r="AD206" s="39"/>
      <c r="AE206" s="15"/>
      <c r="AF206" s="52">
        <v>914</v>
      </c>
      <c r="AG206" s="15">
        <v>914</v>
      </c>
      <c r="AH206" s="15">
        <v>914</v>
      </c>
      <c r="AI206" s="15">
        <v>914</v>
      </c>
      <c r="AJ206" s="15"/>
      <c r="AK206" s="15"/>
      <c r="AL206" s="15"/>
      <c r="AM206" s="17"/>
      <c r="AN206" s="15"/>
      <c r="AO206" s="15"/>
      <c r="AP206" s="15"/>
      <c r="AQ206" s="15"/>
    </row>
    <row r="207" spans="1:43" s="31" customFormat="1">
      <c r="A207" s="7" t="s">
        <v>124</v>
      </c>
      <c r="B207" s="7">
        <v>1860</v>
      </c>
      <c r="C207" s="7" t="s">
        <v>190</v>
      </c>
      <c r="D207" s="7"/>
      <c r="E207" s="7"/>
      <c r="F207" s="27" t="str">
        <f t="shared" si="3"/>
        <v>NSW1860FAIRFIELD</v>
      </c>
      <c r="G207" s="38">
        <v>195</v>
      </c>
      <c r="H207" s="52">
        <v>914</v>
      </c>
      <c r="I207" s="16">
        <v>914</v>
      </c>
      <c r="J207" s="16">
        <v>914</v>
      </c>
      <c r="K207" s="39">
        <v>914</v>
      </c>
      <c r="L207" s="16"/>
      <c r="M207" s="16"/>
      <c r="N207" s="16"/>
      <c r="O207" s="16"/>
      <c r="P207" s="52">
        <v>914</v>
      </c>
      <c r="Q207" s="16">
        <v>914</v>
      </c>
      <c r="R207" s="16">
        <v>914</v>
      </c>
      <c r="S207" s="16">
        <v>914</v>
      </c>
      <c r="T207" s="16"/>
      <c r="U207" s="15"/>
      <c r="V207" s="16"/>
      <c r="W207" s="16"/>
      <c r="X207" s="52">
        <v>914</v>
      </c>
      <c r="Y207" s="16">
        <v>914</v>
      </c>
      <c r="Z207" s="18">
        <v>914</v>
      </c>
      <c r="AA207" s="16">
        <v>914</v>
      </c>
      <c r="AB207" s="16"/>
      <c r="AC207" s="39"/>
      <c r="AD207" s="39"/>
      <c r="AE207" s="15"/>
      <c r="AF207" s="52">
        <v>914</v>
      </c>
      <c r="AG207" s="15">
        <v>914</v>
      </c>
      <c r="AH207" s="15">
        <v>914</v>
      </c>
      <c r="AI207" s="15">
        <v>914</v>
      </c>
      <c r="AJ207" s="15"/>
      <c r="AK207" s="15"/>
      <c r="AL207" s="15"/>
      <c r="AM207" s="17"/>
      <c r="AN207" s="15"/>
      <c r="AO207" s="15"/>
      <c r="AP207" s="15"/>
      <c r="AQ207" s="15"/>
    </row>
    <row r="208" spans="1:43" s="31" customFormat="1">
      <c r="A208" s="7" t="s">
        <v>124</v>
      </c>
      <c r="B208" s="7">
        <v>1871</v>
      </c>
      <c r="C208" s="7" t="s">
        <v>191</v>
      </c>
      <c r="D208" s="7"/>
      <c r="E208" s="7"/>
      <c r="F208" s="27" t="str">
        <f t="shared" si="3"/>
        <v>NSW1871LIVERPOOL</v>
      </c>
      <c r="G208" s="38">
        <v>196</v>
      </c>
      <c r="H208" s="52">
        <v>914</v>
      </c>
      <c r="I208" s="16">
        <v>914</v>
      </c>
      <c r="J208" s="16">
        <v>914</v>
      </c>
      <c r="K208" s="39">
        <v>914</v>
      </c>
      <c r="L208" s="16"/>
      <c r="M208" s="16"/>
      <c r="N208" s="16"/>
      <c r="O208" s="16"/>
      <c r="P208" s="52">
        <v>914</v>
      </c>
      <c r="Q208" s="16">
        <v>914</v>
      </c>
      <c r="R208" s="16">
        <v>914</v>
      </c>
      <c r="S208" s="16">
        <v>914</v>
      </c>
      <c r="T208" s="16"/>
      <c r="U208" s="15"/>
      <c r="V208" s="16"/>
      <c r="W208" s="16"/>
      <c r="X208" s="52">
        <v>914</v>
      </c>
      <c r="Y208" s="16">
        <v>914</v>
      </c>
      <c r="Z208" s="18">
        <v>914</v>
      </c>
      <c r="AA208" s="16">
        <v>914</v>
      </c>
      <c r="AB208" s="16"/>
      <c r="AC208" s="39"/>
      <c r="AD208" s="39"/>
      <c r="AE208" s="15"/>
      <c r="AF208" s="52">
        <v>914</v>
      </c>
      <c r="AG208" s="15">
        <v>914</v>
      </c>
      <c r="AH208" s="15">
        <v>914</v>
      </c>
      <c r="AI208" s="15">
        <v>914</v>
      </c>
      <c r="AJ208" s="15"/>
      <c r="AK208" s="15"/>
      <c r="AL208" s="15"/>
      <c r="AM208" s="17"/>
      <c r="AN208" s="15"/>
      <c r="AO208" s="15"/>
      <c r="AP208" s="15"/>
      <c r="AQ208" s="15"/>
    </row>
    <row r="209" spans="1:43" s="31" customFormat="1">
      <c r="A209" s="7" t="s">
        <v>124</v>
      </c>
      <c r="B209" s="7">
        <v>1875</v>
      </c>
      <c r="C209" s="7" t="s">
        <v>192</v>
      </c>
      <c r="D209" s="7"/>
      <c r="E209" s="7"/>
      <c r="F209" s="27" t="str">
        <f t="shared" si="3"/>
        <v>NSW1875MOOREBANK</v>
      </c>
      <c r="G209" s="38">
        <v>197</v>
      </c>
      <c r="H209" s="52">
        <v>914</v>
      </c>
      <c r="I209" s="16">
        <v>914</v>
      </c>
      <c r="J209" s="16">
        <v>914</v>
      </c>
      <c r="K209" s="39">
        <v>914</v>
      </c>
      <c r="L209" s="16"/>
      <c r="M209" s="16"/>
      <c r="N209" s="16"/>
      <c r="O209" s="16"/>
      <c r="P209" s="52">
        <v>914</v>
      </c>
      <c r="Q209" s="16">
        <v>914</v>
      </c>
      <c r="R209" s="16">
        <v>914</v>
      </c>
      <c r="S209" s="16">
        <v>914</v>
      </c>
      <c r="T209" s="16"/>
      <c r="U209" s="15"/>
      <c r="V209" s="16"/>
      <c r="W209" s="16"/>
      <c r="X209" s="52">
        <v>914</v>
      </c>
      <c r="Y209" s="16">
        <v>914</v>
      </c>
      <c r="Z209" s="18">
        <v>914</v>
      </c>
      <c r="AA209" s="16">
        <v>914</v>
      </c>
      <c r="AB209" s="16"/>
      <c r="AC209" s="39"/>
      <c r="AD209" s="39"/>
      <c r="AE209" s="15"/>
      <c r="AF209" s="52">
        <v>914</v>
      </c>
      <c r="AG209" s="15">
        <v>914</v>
      </c>
      <c r="AH209" s="15">
        <v>914</v>
      </c>
      <c r="AI209" s="15">
        <v>914</v>
      </c>
      <c r="AJ209" s="15"/>
      <c r="AK209" s="15"/>
      <c r="AL209" s="15"/>
      <c r="AM209" s="17"/>
      <c r="AN209" s="15"/>
      <c r="AO209" s="15"/>
      <c r="AP209" s="15"/>
      <c r="AQ209" s="15"/>
    </row>
    <row r="210" spans="1:43" s="31" customFormat="1">
      <c r="A210" s="7" t="s">
        <v>124</v>
      </c>
      <c r="B210" s="7">
        <v>1885</v>
      </c>
      <c r="C210" s="7" t="s">
        <v>193</v>
      </c>
      <c r="D210" s="7"/>
      <c r="E210" s="7"/>
      <c r="F210" s="27" t="str">
        <f t="shared" si="3"/>
        <v>NSW1885BANKSTOWN</v>
      </c>
      <c r="G210" s="38">
        <v>198</v>
      </c>
      <c r="H210" s="52">
        <v>914</v>
      </c>
      <c r="I210" s="16">
        <v>914</v>
      </c>
      <c r="J210" s="16">
        <v>914</v>
      </c>
      <c r="K210" s="39">
        <v>914</v>
      </c>
      <c r="L210" s="16"/>
      <c r="M210" s="16"/>
      <c r="N210" s="16"/>
      <c r="O210" s="16"/>
      <c r="P210" s="52">
        <v>914</v>
      </c>
      <c r="Q210" s="16">
        <v>914</v>
      </c>
      <c r="R210" s="16">
        <v>914</v>
      </c>
      <c r="S210" s="16">
        <v>914</v>
      </c>
      <c r="T210" s="16"/>
      <c r="U210" s="15"/>
      <c r="V210" s="16"/>
      <c r="W210" s="16"/>
      <c r="X210" s="52">
        <v>914</v>
      </c>
      <c r="Y210" s="16">
        <v>914</v>
      </c>
      <c r="Z210" s="18">
        <v>914</v>
      </c>
      <c r="AA210" s="16">
        <v>914</v>
      </c>
      <c r="AB210" s="16"/>
      <c r="AC210" s="39"/>
      <c r="AD210" s="39"/>
      <c r="AE210" s="15"/>
      <c r="AF210" s="52">
        <v>914</v>
      </c>
      <c r="AG210" s="15">
        <v>914</v>
      </c>
      <c r="AH210" s="15">
        <v>914</v>
      </c>
      <c r="AI210" s="15">
        <v>914</v>
      </c>
      <c r="AJ210" s="15"/>
      <c r="AK210" s="15"/>
      <c r="AL210" s="15"/>
      <c r="AM210" s="17"/>
      <c r="AN210" s="15"/>
      <c r="AO210" s="15"/>
      <c r="AP210" s="15"/>
      <c r="AQ210" s="15"/>
    </row>
    <row r="211" spans="1:43" s="31" customFormat="1">
      <c r="A211" s="7" t="s">
        <v>124</v>
      </c>
      <c r="B211" s="7">
        <v>1888</v>
      </c>
      <c r="C211" s="7" t="s">
        <v>193</v>
      </c>
      <c r="D211" s="7"/>
      <c r="E211" s="7"/>
      <c r="F211" s="27" t="str">
        <f t="shared" si="3"/>
        <v>NSW1888BANKSTOWN</v>
      </c>
      <c r="G211" s="38">
        <v>199</v>
      </c>
      <c r="H211" s="52">
        <v>914</v>
      </c>
      <c r="I211" s="16">
        <v>914</v>
      </c>
      <c r="J211" s="16">
        <v>914</v>
      </c>
      <c r="K211" s="39">
        <v>914</v>
      </c>
      <c r="L211" s="16"/>
      <c r="M211" s="16"/>
      <c r="N211" s="16"/>
      <c r="O211" s="16"/>
      <c r="P211" s="52">
        <v>914</v>
      </c>
      <c r="Q211" s="16">
        <v>914</v>
      </c>
      <c r="R211" s="16">
        <v>914</v>
      </c>
      <c r="S211" s="16">
        <v>914</v>
      </c>
      <c r="T211" s="16"/>
      <c r="U211" s="15"/>
      <c r="V211" s="16"/>
      <c r="W211" s="16"/>
      <c r="X211" s="52">
        <v>914</v>
      </c>
      <c r="Y211" s="16">
        <v>914</v>
      </c>
      <c r="Z211" s="18">
        <v>914</v>
      </c>
      <c r="AA211" s="16">
        <v>914</v>
      </c>
      <c r="AB211" s="16"/>
      <c r="AC211" s="39"/>
      <c r="AD211" s="39"/>
      <c r="AE211" s="15"/>
      <c r="AF211" s="52">
        <v>914</v>
      </c>
      <c r="AG211" s="15">
        <v>914</v>
      </c>
      <c r="AH211" s="15">
        <v>914</v>
      </c>
      <c r="AI211" s="15">
        <v>914</v>
      </c>
      <c r="AJ211" s="15"/>
      <c r="AK211" s="15"/>
      <c r="AL211" s="15"/>
      <c r="AM211" s="17"/>
      <c r="AN211" s="15"/>
      <c r="AO211" s="15"/>
      <c r="AP211" s="15"/>
      <c r="AQ211" s="15"/>
    </row>
    <row r="212" spans="1:43" s="31" customFormat="1">
      <c r="A212" s="7" t="s">
        <v>124</v>
      </c>
      <c r="B212" s="7">
        <v>1890</v>
      </c>
      <c r="C212" s="7" t="s">
        <v>194</v>
      </c>
      <c r="D212" s="7"/>
      <c r="E212" s="7"/>
      <c r="F212" s="27" t="str">
        <f t="shared" si="3"/>
        <v>NSW1890INGLEBURN</v>
      </c>
      <c r="G212" s="38">
        <v>200</v>
      </c>
      <c r="H212" s="52">
        <v>914</v>
      </c>
      <c r="I212" s="16">
        <v>914</v>
      </c>
      <c r="J212" s="16">
        <v>914</v>
      </c>
      <c r="K212" s="39">
        <v>914</v>
      </c>
      <c r="L212" s="16"/>
      <c r="M212" s="16"/>
      <c r="N212" s="16"/>
      <c r="O212" s="16"/>
      <c r="P212" s="52">
        <v>914</v>
      </c>
      <c r="Q212" s="16">
        <v>914</v>
      </c>
      <c r="R212" s="16">
        <v>914</v>
      </c>
      <c r="S212" s="16">
        <v>914</v>
      </c>
      <c r="T212" s="16"/>
      <c r="U212" s="15"/>
      <c r="V212" s="16"/>
      <c r="W212" s="16"/>
      <c r="X212" s="52">
        <v>914</v>
      </c>
      <c r="Y212" s="16">
        <v>914</v>
      </c>
      <c r="Z212" s="18">
        <v>914</v>
      </c>
      <c r="AA212" s="16">
        <v>914</v>
      </c>
      <c r="AB212" s="16"/>
      <c r="AC212" s="39"/>
      <c r="AD212" s="39"/>
      <c r="AE212" s="15"/>
      <c r="AF212" s="52">
        <v>914</v>
      </c>
      <c r="AG212" s="15">
        <v>914</v>
      </c>
      <c r="AH212" s="15">
        <v>914</v>
      </c>
      <c r="AI212" s="15">
        <v>914</v>
      </c>
      <c r="AJ212" s="15"/>
      <c r="AK212" s="15"/>
      <c r="AL212" s="15"/>
      <c r="AM212" s="17"/>
      <c r="AN212" s="15"/>
      <c r="AO212" s="15"/>
      <c r="AP212" s="15"/>
      <c r="AQ212" s="15"/>
    </row>
    <row r="213" spans="1:43" s="31" customFormat="1">
      <c r="A213" s="7" t="s">
        <v>124</v>
      </c>
      <c r="B213" s="7">
        <v>1891</v>
      </c>
      <c r="C213" s="7" t="s">
        <v>195</v>
      </c>
      <c r="D213" s="7"/>
      <c r="E213" s="7"/>
      <c r="F213" s="27" t="str">
        <f t="shared" si="3"/>
        <v>NSW1891MILPERRA DC</v>
      </c>
      <c r="G213" s="38">
        <v>201</v>
      </c>
      <c r="H213" s="52">
        <v>28.672922601898001</v>
      </c>
      <c r="I213" s="16">
        <v>914</v>
      </c>
      <c r="J213" s="16">
        <v>914</v>
      </c>
      <c r="K213" s="39">
        <v>914</v>
      </c>
      <c r="L213" s="16"/>
      <c r="M213" s="16"/>
      <c r="N213" s="16"/>
      <c r="O213" s="16"/>
      <c r="P213" s="52">
        <v>27.321425394911099</v>
      </c>
      <c r="Q213" s="16">
        <v>914</v>
      </c>
      <c r="R213" s="16">
        <v>914</v>
      </c>
      <c r="S213" s="16">
        <v>914</v>
      </c>
      <c r="T213" s="16"/>
      <c r="U213" s="15"/>
      <c r="V213" s="16"/>
      <c r="W213" s="16"/>
      <c r="X213" s="52">
        <v>32.585409081544697</v>
      </c>
      <c r="Y213" s="16">
        <v>914</v>
      </c>
      <c r="Z213" s="18">
        <v>914</v>
      </c>
      <c r="AA213" s="16">
        <v>914</v>
      </c>
      <c r="AB213" s="16"/>
      <c r="AC213" s="39"/>
      <c r="AD213" s="39"/>
      <c r="AE213" s="15"/>
      <c r="AF213" s="52">
        <v>31.3612268288392</v>
      </c>
      <c r="AG213" s="15">
        <v>914</v>
      </c>
      <c r="AH213" s="15">
        <v>914</v>
      </c>
      <c r="AI213" s="15">
        <v>914</v>
      </c>
      <c r="AJ213" s="15"/>
      <c r="AK213" s="15"/>
      <c r="AL213" s="15"/>
      <c r="AM213" s="17"/>
      <c r="AN213" s="15"/>
      <c r="AO213" s="15"/>
      <c r="AP213" s="15"/>
      <c r="AQ213" s="15"/>
    </row>
    <row r="214" spans="1:43" s="31" customFormat="1">
      <c r="A214" s="7" t="s">
        <v>124</v>
      </c>
      <c r="B214" s="7">
        <v>1936</v>
      </c>
      <c r="C214" s="7" t="s">
        <v>196</v>
      </c>
      <c r="D214" s="7"/>
      <c r="E214" s="7"/>
      <c r="F214" s="27" t="str">
        <f t="shared" si="3"/>
        <v>NSW1936ALBURY</v>
      </c>
      <c r="G214" s="38">
        <v>202</v>
      </c>
      <c r="H214" s="52">
        <v>29.4074319535213</v>
      </c>
      <c r="I214" s="16">
        <v>914</v>
      </c>
      <c r="J214" s="16">
        <v>914</v>
      </c>
      <c r="K214" s="39">
        <v>914</v>
      </c>
      <c r="L214" s="16"/>
      <c r="M214" s="16"/>
      <c r="N214" s="16"/>
      <c r="O214" s="16"/>
      <c r="P214" s="52">
        <v>27.938413250274699</v>
      </c>
      <c r="Q214" s="16">
        <v>914</v>
      </c>
      <c r="R214" s="16">
        <v>914</v>
      </c>
      <c r="S214" s="16">
        <v>914</v>
      </c>
      <c r="T214" s="16"/>
      <c r="U214" s="15"/>
      <c r="V214" s="16"/>
      <c r="W214" s="16"/>
      <c r="X214" s="52">
        <v>33.319918433167999</v>
      </c>
      <c r="Y214" s="16">
        <v>914</v>
      </c>
      <c r="Z214" s="18">
        <v>914</v>
      </c>
      <c r="AA214" s="16">
        <v>914</v>
      </c>
      <c r="AB214" s="16"/>
      <c r="AC214" s="39"/>
      <c r="AD214" s="39"/>
      <c r="AE214" s="15"/>
      <c r="AF214" s="52">
        <v>31.3612268288392</v>
      </c>
      <c r="AG214" s="15">
        <v>914</v>
      </c>
      <c r="AH214" s="15">
        <v>914</v>
      </c>
      <c r="AI214" s="15">
        <v>914</v>
      </c>
      <c r="AJ214" s="15"/>
      <c r="AK214" s="15"/>
      <c r="AL214" s="15"/>
      <c r="AM214" s="17"/>
      <c r="AN214" s="15"/>
      <c r="AO214" s="15"/>
      <c r="AP214" s="15"/>
      <c r="AQ214" s="15"/>
    </row>
    <row r="215" spans="1:43" s="31" customFormat="1">
      <c r="A215" s="7" t="s">
        <v>124</v>
      </c>
      <c r="B215" s="7">
        <v>2000</v>
      </c>
      <c r="C215" s="7" t="s">
        <v>197</v>
      </c>
      <c r="D215" s="7"/>
      <c r="E215" s="7"/>
      <c r="F215" s="27" t="str">
        <f t="shared" si="3"/>
        <v>NSW2000DAWES POINT</v>
      </c>
      <c r="G215" s="38">
        <v>203</v>
      </c>
      <c r="H215" s="52">
        <v>30.876450656767801</v>
      </c>
      <c r="I215" s="16">
        <v>30.96384591</v>
      </c>
      <c r="J215" s="16">
        <v>30.96384591</v>
      </c>
      <c r="K215" s="39">
        <v>31.881770448506682</v>
      </c>
      <c r="L215" s="16"/>
      <c r="M215" s="16"/>
      <c r="N215" s="16"/>
      <c r="O215" s="16"/>
      <c r="P215" s="52">
        <v>29.524953449780998</v>
      </c>
      <c r="Q215" s="16">
        <v>25.73375884</v>
      </c>
      <c r="R215" s="16">
        <v>25.73375884</v>
      </c>
      <c r="S215" s="16">
        <v>63.763540897013364</v>
      </c>
      <c r="T215" s="16"/>
      <c r="U215" s="15"/>
      <c r="V215" s="16"/>
      <c r="W215" s="16"/>
      <c r="X215" s="52">
        <v>34.666518911144003</v>
      </c>
      <c r="Y215" s="16">
        <v>32.120496690000003</v>
      </c>
      <c r="Z215" s="18">
        <v>32.120496690000003</v>
      </c>
      <c r="AA215" s="16">
        <v>31.881770448506682</v>
      </c>
      <c r="AB215" s="16"/>
      <c r="AC215" s="39"/>
      <c r="AD215" s="39"/>
      <c r="AE215" s="15"/>
      <c r="AF215" s="52">
        <v>24.3612268288392</v>
      </c>
      <c r="AG215" s="15">
        <v>31.3612268288392</v>
      </c>
      <c r="AH215" s="15">
        <v>31.3612268288392</v>
      </c>
      <c r="AI215" s="15">
        <v>63.763540897013364</v>
      </c>
      <c r="AJ215" s="15"/>
      <c r="AK215" s="15"/>
      <c r="AL215" s="15"/>
      <c r="AM215" s="17"/>
      <c r="AN215" s="15"/>
      <c r="AO215" s="15"/>
      <c r="AP215" s="15"/>
      <c r="AQ215" s="15"/>
    </row>
    <row r="216" spans="1:43" s="31" customFormat="1">
      <c r="A216" s="7" t="s">
        <v>124</v>
      </c>
      <c r="B216" s="7">
        <v>2000</v>
      </c>
      <c r="C216" s="7" t="s">
        <v>131</v>
      </c>
      <c r="D216" s="7"/>
      <c r="E216" s="7"/>
      <c r="F216" s="27" t="str">
        <f t="shared" si="3"/>
        <v>NSW2000HAYMARKET</v>
      </c>
      <c r="G216" s="38">
        <v>204</v>
      </c>
      <c r="H216" s="52">
        <v>28.1832497008158</v>
      </c>
      <c r="I216" s="16">
        <v>30.96384591</v>
      </c>
      <c r="J216" s="16">
        <v>30.96384591</v>
      </c>
      <c r="K216" s="39">
        <v>31.881770448506682</v>
      </c>
      <c r="L216" s="16"/>
      <c r="M216" s="16"/>
      <c r="N216" s="16"/>
      <c r="O216" s="16"/>
      <c r="P216" s="52">
        <v>26.831752493828901</v>
      </c>
      <c r="Q216" s="16">
        <v>25.73375884</v>
      </c>
      <c r="R216" s="16">
        <v>25.73375884</v>
      </c>
      <c r="S216" s="16">
        <v>63.763540897013364</v>
      </c>
      <c r="T216" s="16"/>
      <c r="U216" s="15"/>
      <c r="V216" s="16"/>
      <c r="W216" s="16"/>
      <c r="X216" s="52">
        <v>31.973317955192002</v>
      </c>
      <c r="Y216" s="16">
        <v>32.120496690000003</v>
      </c>
      <c r="Z216" s="18">
        <v>32.120496690000003</v>
      </c>
      <c r="AA216" s="16">
        <v>31.881770448506682</v>
      </c>
      <c r="AB216" s="16"/>
      <c r="AC216" s="39"/>
      <c r="AD216" s="39"/>
      <c r="AE216" s="15"/>
      <c r="AF216" s="52">
        <v>24.3612268288392</v>
      </c>
      <c r="AG216" s="15">
        <v>31.3612268288392</v>
      </c>
      <c r="AH216" s="15">
        <v>31.3612268288392</v>
      </c>
      <c r="AI216" s="15">
        <v>63.763540897013364</v>
      </c>
      <c r="AJ216" s="15"/>
      <c r="AK216" s="15"/>
      <c r="AL216" s="15"/>
      <c r="AM216" s="17"/>
      <c r="AN216" s="15"/>
      <c r="AO216" s="15"/>
      <c r="AP216" s="15"/>
      <c r="AQ216" s="15"/>
    </row>
    <row r="217" spans="1:43" s="31" customFormat="1">
      <c r="A217" s="7" t="s">
        <v>124</v>
      </c>
      <c r="B217" s="7">
        <v>2000</v>
      </c>
      <c r="C217" s="7" t="s">
        <v>198</v>
      </c>
      <c r="D217" s="7"/>
      <c r="E217" s="7"/>
      <c r="F217" s="27" t="str">
        <f t="shared" si="3"/>
        <v>NSW2000MILLERS POINT</v>
      </c>
      <c r="G217" s="38">
        <v>205</v>
      </c>
      <c r="H217" s="52">
        <v>-17.4836450541098</v>
      </c>
      <c r="I217" s="16">
        <v>30.96384591</v>
      </c>
      <c r="J217" s="16">
        <v>30.96384591</v>
      </c>
      <c r="K217" s="39">
        <v>31.881770448506682</v>
      </c>
      <c r="L217" s="16"/>
      <c r="M217" s="16"/>
      <c r="N217" s="16"/>
      <c r="O217" s="16"/>
      <c r="P217" s="52">
        <v>-15.652268404062401</v>
      </c>
      <c r="Q217" s="16">
        <v>25.73375884</v>
      </c>
      <c r="R217" s="16">
        <v>25.73375884</v>
      </c>
      <c r="S217" s="16">
        <v>63.763540897013364</v>
      </c>
      <c r="T217" s="16"/>
      <c r="U217" s="15"/>
      <c r="V217" s="16"/>
      <c r="W217" s="16"/>
      <c r="X217" s="52">
        <v>-13.5662618454522</v>
      </c>
      <c r="Y217" s="16">
        <v>32.120496690000003</v>
      </c>
      <c r="Z217" s="18">
        <v>32.120496690000003</v>
      </c>
      <c r="AA217" s="16">
        <v>31.881770448506682</v>
      </c>
      <c r="AB217" s="16"/>
      <c r="AC217" s="39"/>
      <c r="AD217" s="39"/>
      <c r="AE217" s="15"/>
      <c r="AF217" s="52">
        <v>31.3612268288392</v>
      </c>
      <c r="AG217" s="15">
        <v>24.3612268288392</v>
      </c>
      <c r="AH217" s="15">
        <v>24.3612268288392</v>
      </c>
      <c r="AI217" s="15">
        <v>63.763540897013364</v>
      </c>
      <c r="AJ217" s="15"/>
      <c r="AK217" s="15"/>
      <c r="AL217" s="15"/>
      <c r="AM217" s="17"/>
      <c r="AN217" s="15"/>
      <c r="AO217" s="15"/>
      <c r="AP217" s="15"/>
      <c r="AQ217" s="15"/>
    </row>
    <row r="218" spans="1:43" s="31" customFormat="1">
      <c r="A218" s="7" t="s">
        <v>124</v>
      </c>
      <c r="B218" s="7">
        <v>2000</v>
      </c>
      <c r="C218" s="7" t="s">
        <v>125</v>
      </c>
      <c r="D218" s="7"/>
      <c r="E218" s="7"/>
      <c r="F218" s="27" t="str">
        <f t="shared" si="3"/>
        <v>NSW2000SYDNEY</v>
      </c>
      <c r="G218" s="38">
        <v>206</v>
      </c>
      <c r="H218" s="52">
        <v>7.3623579468008202</v>
      </c>
      <c r="I218" s="16">
        <v>30.96384591</v>
      </c>
      <c r="J218" s="16">
        <v>30.96384591</v>
      </c>
      <c r="K218" s="39">
        <v>31.881268402145601</v>
      </c>
      <c r="L218" s="16"/>
      <c r="M218" s="16"/>
      <c r="N218" s="16"/>
      <c r="O218" s="16"/>
      <c r="P218" s="52">
        <v>6.2654906483767103</v>
      </c>
      <c r="Q218" s="16">
        <v>25.73375884</v>
      </c>
      <c r="R218" s="16">
        <v>25.73375884</v>
      </c>
      <c r="S218" s="16">
        <v>63.762536804291202</v>
      </c>
      <c r="T218" s="16"/>
      <c r="U218" s="15"/>
      <c r="V218" s="16"/>
      <c r="W218" s="16"/>
      <c r="X218" s="52">
        <v>11.1622196591987</v>
      </c>
      <c r="Y218" s="16">
        <v>32.120496690000003</v>
      </c>
      <c r="Z218" s="18">
        <v>32.120496690000003</v>
      </c>
      <c r="AA218" s="16">
        <v>31.881268402145601</v>
      </c>
      <c r="AB218" s="16"/>
      <c r="AC218" s="39"/>
      <c r="AD218" s="39"/>
      <c r="AE218" s="15"/>
      <c r="AF218" s="52">
        <v>24.3612268288392</v>
      </c>
      <c r="AG218" s="15">
        <v>24.3612268288392</v>
      </c>
      <c r="AH218" s="15">
        <v>24.3612268288392</v>
      </c>
      <c r="AI218" s="15">
        <v>63.762536804291202</v>
      </c>
      <c r="AJ218" s="15"/>
      <c r="AK218" s="15"/>
      <c r="AL218" s="15"/>
      <c r="AM218" s="17"/>
      <c r="AN218" s="15"/>
      <c r="AO218" s="15"/>
      <c r="AP218" s="15"/>
      <c r="AQ218" s="15"/>
    </row>
    <row r="219" spans="1:43" s="31" customFormat="1">
      <c r="A219" s="7" t="s">
        <v>124</v>
      </c>
      <c r="B219" s="7">
        <v>2000</v>
      </c>
      <c r="C219" s="7" t="s">
        <v>130</v>
      </c>
      <c r="D219" s="7"/>
      <c r="E219" s="7"/>
      <c r="F219" s="27" t="str">
        <f t="shared" si="3"/>
        <v>NSW2000SYDNEY SOUTH</v>
      </c>
      <c r="G219" s="38">
        <v>207</v>
      </c>
      <c r="H219" s="52">
        <v>28.1832497008158</v>
      </c>
      <c r="I219" s="16">
        <v>30.96384591</v>
      </c>
      <c r="J219" s="16">
        <v>30.96384591</v>
      </c>
      <c r="K219" s="39">
        <v>31.881770448506682</v>
      </c>
      <c r="L219" s="16"/>
      <c r="M219" s="16"/>
      <c r="N219" s="16"/>
      <c r="O219" s="16"/>
      <c r="P219" s="52">
        <v>26.831752493828901</v>
      </c>
      <c r="Q219" s="16">
        <v>25.73375884</v>
      </c>
      <c r="R219" s="16">
        <v>25.73375884</v>
      </c>
      <c r="S219" s="16">
        <v>63.763540897013364</v>
      </c>
      <c r="T219" s="16"/>
      <c r="U219" s="15"/>
      <c r="V219" s="16"/>
      <c r="W219" s="16"/>
      <c r="X219" s="52">
        <v>31.973317955192002</v>
      </c>
      <c r="Y219" s="16">
        <v>32.120496690000003</v>
      </c>
      <c r="Z219" s="18">
        <v>32.120496690000003</v>
      </c>
      <c r="AA219" s="16">
        <v>31.881770448506682</v>
      </c>
      <c r="AB219" s="16"/>
      <c r="AC219" s="39"/>
      <c r="AD219" s="39"/>
      <c r="AE219" s="15"/>
      <c r="AF219" s="52">
        <v>24.3612268288392</v>
      </c>
      <c r="AG219" s="15">
        <v>31.3612268288392</v>
      </c>
      <c r="AH219" s="15">
        <v>31.3612268288392</v>
      </c>
      <c r="AI219" s="15">
        <v>63.763540897013364</v>
      </c>
      <c r="AJ219" s="15"/>
      <c r="AK219" s="15"/>
      <c r="AL219" s="15"/>
      <c r="AM219" s="17"/>
      <c r="AN219" s="15"/>
      <c r="AO219" s="15"/>
      <c r="AP219" s="15"/>
      <c r="AQ219" s="15"/>
    </row>
    <row r="220" spans="1:43" s="31" customFormat="1">
      <c r="A220" s="7" t="s">
        <v>124</v>
      </c>
      <c r="B220" s="7">
        <v>2000</v>
      </c>
      <c r="C220" s="7" t="s">
        <v>199</v>
      </c>
      <c r="D220" s="7"/>
      <c r="E220" s="7"/>
      <c r="F220" s="27" t="str">
        <f t="shared" si="3"/>
        <v>NSW2000THE ROCKS</v>
      </c>
      <c r="G220" s="38">
        <v>208</v>
      </c>
      <c r="H220" s="52">
        <v>28.1832497008158</v>
      </c>
      <c r="I220" s="16">
        <v>30.96384591</v>
      </c>
      <c r="J220" s="16">
        <v>30.96384591</v>
      </c>
      <c r="K220" s="39">
        <v>31.881770448506682</v>
      </c>
      <c r="L220" s="16"/>
      <c r="M220" s="16"/>
      <c r="N220" s="16"/>
      <c r="O220" s="16"/>
      <c r="P220" s="52">
        <v>26.831752493828901</v>
      </c>
      <c r="Q220" s="16">
        <v>25.73375884</v>
      </c>
      <c r="R220" s="16">
        <v>25.73375884</v>
      </c>
      <c r="S220" s="16">
        <v>63.763540897013364</v>
      </c>
      <c r="T220" s="16"/>
      <c r="U220" s="15"/>
      <c r="V220" s="16"/>
      <c r="W220" s="16"/>
      <c r="X220" s="52">
        <v>31.973317955192002</v>
      </c>
      <c r="Y220" s="16">
        <v>32.120496690000003</v>
      </c>
      <c r="Z220" s="18">
        <v>32.120496690000003</v>
      </c>
      <c r="AA220" s="16">
        <v>31.881770448506682</v>
      </c>
      <c r="AB220" s="16"/>
      <c r="AC220" s="39"/>
      <c r="AD220" s="39"/>
      <c r="AE220" s="15"/>
      <c r="AF220" s="52">
        <v>31.3612268288392</v>
      </c>
      <c r="AG220" s="15">
        <v>24.3612268288392</v>
      </c>
      <c r="AH220" s="15">
        <v>24.3612268288392</v>
      </c>
      <c r="AI220" s="15">
        <v>63.763540897013364</v>
      </c>
      <c r="AJ220" s="15"/>
      <c r="AK220" s="15"/>
      <c r="AL220" s="15"/>
      <c r="AM220" s="17"/>
      <c r="AN220" s="15"/>
      <c r="AO220" s="15"/>
      <c r="AP220" s="15"/>
      <c r="AQ220" s="15"/>
    </row>
    <row r="221" spans="1:43" s="31" customFormat="1">
      <c r="A221" s="7" t="s">
        <v>124</v>
      </c>
      <c r="B221" s="7">
        <v>2001</v>
      </c>
      <c r="C221" s="7" t="s">
        <v>125</v>
      </c>
      <c r="D221" s="7"/>
      <c r="E221" s="7"/>
      <c r="F221" s="27" t="str">
        <f t="shared" si="3"/>
        <v>NSW2001SYDNEY</v>
      </c>
      <c r="G221" s="38">
        <v>209</v>
      </c>
      <c r="H221" s="52">
        <v>16.7934580216439</v>
      </c>
      <c r="I221" s="16">
        <v>28.1832497008158</v>
      </c>
      <c r="J221" s="16">
        <v>28.1832497008158</v>
      </c>
      <c r="K221" s="39">
        <v>28.1832497008158</v>
      </c>
      <c r="L221" s="16"/>
      <c r="M221" s="16"/>
      <c r="N221" s="16"/>
      <c r="O221" s="16"/>
      <c r="P221" s="52">
        <v>16.7934580216439</v>
      </c>
      <c r="Q221" s="16">
        <v>26.831752493828901</v>
      </c>
      <c r="R221" s="16">
        <v>26.831752493828901</v>
      </c>
      <c r="S221" s="16">
        <v>26.831752493828901</v>
      </c>
      <c r="T221" s="16"/>
      <c r="U221" s="15"/>
      <c r="V221" s="16"/>
      <c r="W221" s="16"/>
      <c r="X221" s="52">
        <v>16.7934580216439</v>
      </c>
      <c r="Y221" s="16">
        <v>31.973317955192002</v>
      </c>
      <c r="Z221" s="18">
        <v>31.973317955192002</v>
      </c>
      <c r="AA221" s="16">
        <v>31.973317955192002</v>
      </c>
      <c r="AB221" s="16"/>
      <c r="AC221" s="39"/>
      <c r="AD221" s="39"/>
      <c r="AE221" s="15"/>
      <c r="AF221" s="52">
        <v>16.7934580216439</v>
      </c>
      <c r="AG221" s="15">
        <v>24.3612268288392</v>
      </c>
      <c r="AH221" s="15">
        <v>24.3612268288392</v>
      </c>
      <c r="AI221" s="15">
        <v>24.3612268288392</v>
      </c>
      <c r="AJ221" s="15"/>
      <c r="AK221" s="15"/>
      <c r="AL221" s="15"/>
      <c r="AM221" s="17"/>
      <c r="AN221" s="15"/>
      <c r="AO221" s="15"/>
      <c r="AP221" s="15"/>
      <c r="AQ221" s="15"/>
    </row>
    <row r="222" spans="1:43" s="31" customFormat="1">
      <c r="A222" s="7" t="s">
        <v>124</v>
      </c>
      <c r="B222" s="7">
        <v>2002</v>
      </c>
      <c r="C222" s="7" t="s">
        <v>200</v>
      </c>
      <c r="D222" s="7"/>
      <c r="E222" s="7"/>
      <c r="F222" s="27" t="str">
        <f t="shared" si="3"/>
        <v>NSW2002WORLD SQUARE</v>
      </c>
      <c r="G222" s="38">
        <v>210</v>
      </c>
      <c r="H222" s="52">
        <v>24.143742070628299</v>
      </c>
      <c r="I222" s="16">
        <v>28.1832497008158</v>
      </c>
      <c r="J222" s="16">
        <v>28.1832497008158</v>
      </c>
      <c r="K222" s="39">
        <v>28.1832497008158</v>
      </c>
      <c r="L222" s="16"/>
      <c r="M222" s="16"/>
      <c r="N222" s="16"/>
      <c r="O222" s="16"/>
      <c r="P222" s="52">
        <v>28.818257518939198</v>
      </c>
      <c r="Q222" s="16">
        <v>26.831752493828901</v>
      </c>
      <c r="R222" s="16">
        <v>26.831752493828901</v>
      </c>
      <c r="S222" s="16">
        <v>26.831752493828901</v>
      </c>
      <c r="T222" s="16"/>
      <c r="U222" s="15"/>
      <c r="V222" s="16"/>
      <c r="W222" s="16"/>
      <c r="X222" s="52">
        <v>34.058051364259299</v>
      </c>
      <c r="Y222" s="16">
        <v>31.973317955192002</v>
      </c>
      <c r="Z222" s="18">
        <v>31.973317955192002</v>
      </c>
      <c r="AA222" s="16">
        <v>31.973317955192002</v>
      </c>
      <c r="AB222" s="16"/>
      <c r="AC222" s="39"/>
      <c r="AD222" s="39"/>
      <c r="AE222" s="15"/>
      <c r="AF222" s="52">
        <v>16.478766270958701</v>
      </c>
      <c r="AG222" s="15">
        <v>31.3612268288392</v>
      </c>
      <c r="AH222" s="15">
        <v>31.3612268288392</v>
      </c>
      <c r="AI222" s="15">
        <v>31.3612268288392</v>
      </c>
      <c r="AJ222" s="15"/>
      <c r="AK222" s="15"/>
      <c r="AL222" s="15"/>
      <c r="AM222" s="17"/>
      <c r="AN222" s="15"/>
      <c r="AO222" s="15"/>
      <c r="AP222" s="15"/>
      <c r="AQ222" s="15"/>
    </row>
    <row r="223" spans="1:43" s="31" customFormat="1">
      <c r="A223" s="7" t="s">
        <v>124</v>
      </c>
      <c r="B223" s="7">
        <v>2004</v>
      </c>
      <c r="C223" s="7" t="s">
        <v>201</v>
      </c>
      <c r="D223" s="7"/>
      <c r="E223" s="7"/>
      <c r="F223" s="27" t="str">
        <f t="shared" si="3"/>
        <v>NSW2004EASTERN SUBURBS MC</v>
      </c>
      <c r="G223" s="38">
        <v>211</v>
      </c>
      <c r="H223" s="52">
        <v>4.7964719451301203</v>
      </c>
      <c r="I223" s="16">
        <v>16.7934580216439</v>
      </c>
      <c r="J223" s="16">
        <v>16.7934580216439</v>
      </c>
      <c r="K223" s="39">
        <v>16.7934580216439</v>
      </c>
      <c r="L223" s="16"/>
      <c r="M223" s="16"/>
      <c r="N223" s="16"/>
      <c r="O223" s="16"/>
      <c r="P223" s="52">
        <v>4.3067990440479296</v>
      </c>
      <c r="Q223" s="16">
        <v>16.7934580216439</v>
      </c>
      <c r="R223" s="16">
        <v>16.7934580216439</v>
      </c>
      <c r="S223" s="16">
        <v>16.7934580216439</v>
      </c>
      <c r="T223" s="16"/>
      <c r="U223" s="15"/>
      <c r="V223" s="16"/>
      <c r="W223" s="16"/>
      <c r="X223" s="52">
        <v>8.5914369285171404</v>
      </c>
      <c r="Y223" s="16">
        <v>16.7934580216439</v>
      </c>
      <c r="Z223" s="18">
        <v>16.7934580216439</v>
      </c>
      <c r="AA223" s="16">
        <v>16.7934580216439</v>
      </c>
      <c r="AB223" s="16"/>
      <c r="AC223" s="39"/>
      <c r="AD223" s="39"/>
      <c r="AE223" s="15"/>
      <c r="AF223" s="52">
        <v>22.179859933548101</v>
      </c>
      <c r="AG223" s="15">
        <v>16.7934580216439</v>
      </c>
      <c r="AH223" s="15">
        <v>16.7934580216439</v>
      </c>
      <c r="AI223" s="15">
        <v>16.7934580216439</v>
      </c>
      <c r="AJ223" s="15"/>
      <c r="AK223" s="15"/>
      <c r="AL223" s="15"/>
      <c r="AM223" s="17"/>
      <c r="AN223" s="15"/>
      <c r="AO223" s="15"/>
      <c r="AP223" s="15"/>
      <c r="AQ223" s="15"/>
    </row>
    <row r="224" spans="1:43" s="31" customFormat="1">
      <c r="A224" s="7" t="s">
        <v>124</v>
      </c>
      <c r="B224" s="7">
        <v>2006</v>
      </c>
      <c r="C224" s="7" t="s">
        <v>202</v>
      </c>
      <c r="D224" s="7"/>
      <c r="E224" s="7"/>
      <c r="F224" s="27" t="str">
        <f t="shared" si="3"/>
        <v>NSW2006THE UNIVERSITY OF SYDNEY</v>
      </c>
      <c r="G224" s="38">
        <v>212</v>
      </c>
      <c r="H224" s="52">
        <v>31.366123557849999</v>
      </c>
      <c r="I224" s="16">
        <v>31.026845909999999</v>
      </c>
      <c r="J224" s="16">
        <v>31.026845909999999</v>
      </c>
      <c r="K224" s="39">
        <v>29.3784093064289</v>
      </c>
      <c r="L224" s="16"/>
      <c r="M224" s="16"/>
      <c r="N224" s="16"/>
      <c r="O224" s="16"/>
      <c r="P224" s="52">
        <v>30.0146263508632</v>
      </c>
      <c r="Q224" s="16">
        <v>25.783437240000001</v>
      </c>
      <c r="R224" s="16">
        <v>25.783437240000001</v>
      </c>
      <c r="S224" s="16">
        <v>58.756818612857799</v>
      </c>
      <c r="T224" s="16"/>
      <c r="U224" s="15"/>
      <c r="V224" s="16"/>
      <c r="W224" s="16"/>
      <c r="X224" s="52">
        <v>35.278610037496797</v>
      </c>
      <c r="Y224" s="16">
        <v>32.182362689999998</v>
      </c>
      <c r="Z224" s="18">
        <v>32.182362689999998</v>
      </c>
      <c r="AA224" s="16">
        <v>29.3784093064289</v>
      </c>
      <c r="AB224" s="16"/>
      <c r="AC224" s="39"/>
      <c r="AD224" s="39"/>
      <c r="AE224" s="15"/>
      <c r="AF224" s="52">
        <v>15.1798599335481</v>
      </c>
      <c r="AG224" s="15">
        <v>16.478766270958701</v>
      </c>
      <c r="AH224" s="15">
        <v>16.478766270958701</v>
      </c>
      <c r="AI224" s="15">
        <v>58.756818612857799</v>
      </c>
      <c r="AJ224" s="15"/>
      <c r="AK224" s="15"/>
      <c r="AL224" s="15"/>
      <c r="AM224" s="17"/>
      <c r="AN224" s="15"/>
      <c r="AO224" s="15"/>
      <c r="AP224" s="15"/>
      <c r="AQ224" s="15"/>
    </row>
    <row r="225" spans="1:43" s="31" customFormat="1">
      <c r="A225" s="7" t="s">
        <v>124</v>
      </c>
      <c r="B225" s="7">
        <v>2007</v>
      </c>
      <c r="C225" s="7" t="s">
        <v>203</v>
      </c>
      <c r="D225" s="7"/>
      <c r="E225" s="7"/>
      <c r="F225" s="27" t="str">
        <f t="shared" si="3"/>
        <v>NSW2007BROADWAY</v>
      </c>
      <c r="G225" s="38">
        <v>213</v>
      </c>
      <c r="H225" s="52">
        <v>27.693576799733599</v>
      </c>
      <c r="I225" s="16">
        <v>31.016345909999998</v>
      </c>
      <c r="J225" s="16">
        <v>31.016345909999998</v>
      </c>
      <c r="K225" s="39">
        <v>31.881268402145601</v>
      </c>
      <c r="L225" s="16"/>
      <c r="M225" s="16"/>
      <c r="N225" s="16"/>
      <c r="O225" s="16"/>
      <c r="P225" s="52">
        <v>26.224558096487002</v>
      </c>
      <c r="Q225" s="16">
        <v>25.77515751</v>
      </c>
      <c r="R225" s="16">
        <v>25.77515751</v>
      </c>
      <c r="S225" s="16">
        <v>63.762536804291202</v>
      </c>
      <c r="T225" s="16"/>
      <c r="U225" s="15"/>
      <c r="V225" s="16"/>
      <c r="W225" s="16"/>
      <c r="X225" s="52">
        <v>31.606063279380301</v>
      </c>
      <c r="Y225" s="16">
        <v>32.172051690000004</v>
      </c>
      <c r="Z225" s="18">
        <v>32.172051690000004</v>
      </c>
      <c r="AA225" s="16">
        <v>31.881268402145601</v>
      </c>
      <c r="AB225" s="16"/>
      <c r="AC225" s="39"/>
      <c r="AD225" s="39"/>
      <c r="AE225" s="15"/>
      <c r="AF225" s="52">
        <v>16.159205735712401</v>
      </c>
      <c r="AG225" s="15">
        <v>22.179859933548101</v>
      </c>
      <c r="AH225" s="15">
        <v>22.179859933548101</v>
      </c>
      <c r="AI225" s="15">
        <v>63.762536804291202</v>
      </c>
      <c r="AJ225" s="15"/>
      <c r="AK225" s="15"/>
      <c r="AL225" s="15"/>
      <c r="AM225" s="17"/>
      <c r="AN225" s="15"/>
      <c r="AO225" s="15"/>
      <c r="AP225" s="15"/>
      <c r="AQ225" s="15"/>
    </row>
    <row r="226" spans="1:43" s="31" customFormat="1">
      <c r="A226" s="7" t="s">
        <v>124</v>
      </c>
      <c r="B226" s="7">
        <v>2007</v>
      </c>
      <c r="C226" s="7" t="s">
        <v>204</v>
      </c>
      <c r="D226" s="7"/>
      <c r="E226" s="7"/>
      <c r="F226" s="27" t="str">
        <f t="shared" si="3"/>
        <v>NSW2007ULTIMO</v>
      </c>
      <c r="G226" s="38">
        <v>214</v>
      </c>
      <c r="H226" s="52">
        <v>19.8588103824185</v>
      </c>
      <c r="I226" s="16">
        <v>31.016345909999998</v>
      </c>
      <c r="J226" s="16">
        <v>31.016345909999998</v>
      </c>
      <c r="K226" s="39">
        <v>31.881268402145601</v>
      </c>
      <c r="L226" s="16"/>
      <c r="M226" s="16"/>
      <c r="N226" s="16"/>
      <c r="O226" s="16"/>
      <c r="P226" s="52">
        <v>16.7934580216439</v>
      </c>
      <c r="Q226" s="16">
        <v>25.77515751</v>
      </c>
      <c r="R226" s="16">
        <v>25.77515751</v>
      </c>
      <c r="S226" s="16">
        <v>63.762536804291202</v>
      </c>
      <c r="T226" s="16"/>
      <c r="U226" s="15"/>
      <c r="V226" s="16"/>
      <c r="W226" s="16"/>
      <c r="X226" s="52">
        <v>23.771296862065199</v>
      </c>
      <c r="Y226" s="16">
        <v>32.172051690000004</v>
      </c>
      <c r="Z226" s="18">
        <v>32.172051690000004</v>
      </c>
      <c r="AA226" s="16">
        <v>31.881268402145601</v>
      </c>
      <c r="AB226" s="16"/>
      <c r="AC226" s="39"/>
      <c r="AD226" s="39"/>
      <c r="AE226" s="15"/>
      <c r="AF226" s="52">
        <v>16.159205735712401</v>
      </c>
      <c r="AG226" s="15">
        <v>15.1798599335481</v>
      </c>
      <c r="AH226" s="15">
        <v>15.1798599335481</v>
      </c>
      <c r="AI226" s="15">
        <v>63.762536804291202</v>
      </c>
      <c r="AJ226" s="15"/>
      <c r="AK226" s="15"/>
      <c r="AL226" s="15"/>
      <c r="AM226" s="17"/>
      <c r="AN226" s="15"/>
      <c r="AO226" s="15"/>
      <c r="AP226" s="15"/>
      <c r="AQ226" s="15"/>
    </row>
    <row r="227" spans="1:43" s="31" customFormat="1">
      <c r="A227" s="7" t="s">
        <v>124</v>
      </c>
      <c r="B227" s="7">
        <v>2008</v>
      </c>
      <c r="C227" s="7" t="s">
        <v>205</v>
      </c>
      <c r="D227" s="7"/>
      <c r="E227" s="7"/>
      <c r="F227" s="27" t="str">
        <f t="shared" si="3"/>
        <v>NSW2008CHIPPENDALE</v>
      </c>
      <c r="G227" s="38">
        <v>215</v>
      </c>
      <c r="H227" s="52">
        <v>31.366123557849999</v>
      </c>
      <c r="I227" s="16">
        <v>29.04800092</v>
      </c>
      <c r="J227" s="16">
        <v>29.04800092</v>
      </c>
      <c r="K227" s="39">
        <v>28.639118621862835</v>
      </c>
      <c r="L227" s="16"/>
      <c r="M227" s="16"/>
      <c r="N227" s="16"/>
      <c r="O227" s="16"/>
      <c r="P227" s="52">
        <v>30.0146263508632</v>
      </c>
      <c r="Q227" s="16">
        <v>24.22302693</v>
      </c>
      <c r="R227" s="16">
        <v>24.22302693</v>
      </c>
      <c r="S227" s="16">
        <v>57.27823724372567</v>
      </c>
      <c r="T227" s="16"/>
      <c r="U227" s="15"/>
      <c r="V227" s="16"/>
      <c r="W227" s="16"/>
      <c r="X227" s="52">
        <v>35.278610037496797</v>
      </c>
      <c r="Y227" s="16">
        <v>30.239136899999998</v>
      </c>
      <c r="Z227" s="18">
        <v>30.239136899999998</v>
      </c>
      <c r="AA227" s="16">
        <v>28.639118621862835</v>
      </c>
      <c r="AB227" s="16"/>
      <c r="AC227" s="39"/>
      <c r="AD227" s="39"/>
      <c r="AE227" s="15"/>
      <c r="AF227" s="52">
        <v>13.710841230301501</v>
      </c>
      <c r="AG227" s="15">
        <v>16.159205735712401</v>
      </c>
      <c r="AH227" s="15">
        <v>16.159205735712401</v>
      </c>
      <c r="AI227" s="15">
        <v>57.27823724372567</v>
      </c>
      <c r="AJ227" s="15"/>
      <c r="AK227" s="15"/>
      <c r="AL227" s="15"/>
      <c r="AM227" s="17"/>
      <c r="AN227" s="15"/>
      <c r="AO227" s="15"/>
      <c r="AP227" s="15"/>
      <c r="AQ227" s="15"/>
    </row>
    <row r="228" spans="1:43" s="31" customFormat="1">
      <c r="A228" s="7" t="s">
        <v>124</v>
      </c>
      <c r="B228" s="7">
        <v>2008</v>
      </c>
      <c r="C228" s="7" t="s">
        <v>206</v>
      </c>
      <c r="D228" s="7"/>
      <c r="E228" s="7"/>
      <c r="F228" s="27" t="str">
        <f t="shared" si="3"/>
        <v>NSW2008DARLINGTON</v>
      </c>
      <c r="G228" s="38">
        <v>216</v>
      </c>
      <c r="H228" s="52">
        <v>30.141941305144599</v>
      </c>
      <c r="I228" s="16">
        <v>29.04800092</v>
      </c>
      <c r="J228" s="16">
        <v>29.04800092</v>
      </c>
      <c r="K228" s="39">
        <v>28.639118621862835</v>
      </c>
      <c r="L228" s="16"/>
      <c r="M228" s="16"/>
      <c r="N228" s="16"/>
      <c r="O228" s="16"/>
      <c r="P228" s="52">
        <v>28.672922601898001</v>
      </c>
      <c r="Q228" s="16">
        <v>24.22302693</v>
      </c>
      <c r="R228" s="16">
        <v>24.22302693</v>
      </c>
      <c r="S228" s="16">
        <v>57.27823724372567</v>
      </c>
      <c r="T228" s="16"/>
      <c r="U228" s="15"/>
      <c r="V228" s="16"/>
      <c r="W228" s="16"/>
      <c r="X228" s="52">
        <v>33.932009559520701</v>
      </c>
      <c r="Y228" s="16">
        <v>30.239136899999998</v>
      </c>
      <c r="Z228" s="18">
        <v>30.239136899999998</v>
      </c>
      <c r="AA228" s="16">
        <v>28.639118621862835</v>
      </c>
      <c r="AB228" s="16"/>
      <c r="AC228" s="39"/>
      <c r="AD228" s="39"/>
      <c r="AE228" s="15"/>
      <c r="AF228" s="52">
        <v>18.852406691664498</v>
      </c>
      <c r="AG228" s="15">
        <v>16.159205735712401</v>
      </c>
      <c r="AH228" s="15">
        <v>16.159205735712401</v>
      </c>
      <c r="AI228" s="15">
        <v>57.27823724372567</v>
      </c>
      <c r="AJ228" s="15"/>
      <c r="AK228" s="15"/>
      <c r="AL228" s="15"/>
      <c r="AM228" s="17"/>
      <c r="AN228" s="15"/>
      <c r="AO228" s="15"/>
      <c r="AP228" s="15"/>
      <c r="AQ228" s="15"/>
    </row>
    <row r="229" spans="1:43" s="31" customFormat="1">
      <c r="A229" s="7" t="s">
        <v>124</v>
      </c>
      <c r="B229" s="7">
        <v>2009</v>
      </c>
      <c r="C229" s="7" t="s">
        <v>207</v>
      </c>
      <c r="D229" s="7"/>
      <c r="E229" s="7"/>
      <c r="F229" s="27" t="str">
        <f t="shared" si="3"/>
        <v>NSW2009PYRMONT</v>
      </c>
      <c r="G229" s="38">
        <v>217</v>
      </c>
      <c r="H229" s="52">
        <v>31.121287107308898</v>
      </c>
      <c r="I229" s="16">
        <v>31.040845910000002</v>
      </c>
      <c r="J229" s="16">
        <v>31.040845910000002</v>
      </c>
      <c r="K229" s="39">
        <v>31.881268402145601</v>
      </c>
      <c r="L229" s="16"/>
      <c r="M229" s="16"/>
      <c r="N229" s="16"/>
      <c r="O229" s="16"/>
      <c r="P229" s="52">
        <v>29.769789900322099</v>
      </c>
      <c r="Q229" s="16">
        <v>25.794476880000001</v>
      </c>
      <c r="R229" s="16">
        <v>25.794476880000001</v>
      </c>
      <c r="S229" s="16">
        <v>63.762536804291202</v>
      </c>
      <c r="T229" s="16"/>
      <c r="U229" s="15"/>
      <c r="V229" s="16"/>
      <c r="W229" s="16"/>
      <c r="X229" s="52">
        <v>35.033773586955697</v>
      </c>
      <c r="Y229" s="16">
        <v>32.196110689999998</v>
      </c>
      <c r="Z229" s="18">
        <v>32.196110689999998</v>
      </c>
      <c r="AA229" s="16">
        <v>31.881268402145601</v>
      </c>
      <c r="AB229" s="16"/>
      <c r="AC229" s="39"/>
      <c r="AD229" s="39"/>
      <c r="AE229" s="15"/>
      <c r="AF229" s="52">
        <v>18.852406691664498</v>
      </c>
      <c r="AG229" s="15">
        <v>13.710841230301501</v>
      </c>
      <c r="AH229" s="15">
        <v>13.710841230301501</v>
      </c>
      <c r="AI229" s="15">
        <v>63.762536804291202</v>
      </c>
      <c r="AJ229" s="15"/>
      <c r="AK229" s="15"/>
      <c r="AL229" s="15"/>
      <c r="AM229" s="17"/>
      <c r="AN229" s="15"/>
      <c r="AO229" s="15"/>
      <c r="AP229" s="15"/>
      <c r="AQ229" s="15"/>
    </row>
    <row r="230" spans="1:43" s="31" customFormat="1">
      <c r="A230" s="7" t="s">
        <v>124</v>
      </c>
      <c r="B230" s="7">
        <v>2010</v>
      </c>
      <c r="C230" s="7" t="s">
        <v>132</v>
      </c>
      <c r="D230" s="7"/>
      <c r="E230" s="7"/>
      <c r="F230" s="27" t="str">
        <f t="shared" si="3"/>
        <v>NSW2010DARLINGHURST</v>
      </c>
      <c r="G230" s="38">
        <v>218</v>
      </c>
      <c r="H230" s="52">
        <v>31.366123557849999</v>
      </c>
      <c r="I230" s="16">
        <v>29.027000919999999</v>
      </c>
      <c r="J230" s="16">
        <v>29.027000919999999</v>
      </c>
      <c r="K230" s="39">
        <v>31.351325944681108</v>
      </c>
      <c r="L230" s="16"/>
      <c r="M230" s="16"/>
      <c r="N230" s="16"/>
      <c r="O230" s="16"/>
      <c r="P230" s="52">
        <v>30.0146263508632</v>
      </c>
      <c r="Q230" s="16">
        <v>24.20646747</v>
      </c>
      <c r="R230" s="16">
        <v>24.20646747</v>
      </c>
      <c r="S230" s="16">
        <v>62.702651889362215</v>
      </c>
      <c r="T230" s="16"/>
      <c r="U230" s="15"/>
      <c r="V230" s="16"/>
      <c r="W230" s="16"/>
      <c r="X230" s="52">
        <v>35.278610037496797</v>
      </c>
      <c r="Y230" s="16">
        <v>30.218514899999999</v>
      </c>
      <c r="Z230" s="18">
        <v>30.218514899999999</v>
      </c>
      <c r="AA230" s="16">
        <v>31.351325944681108</v>
      </c>
      <c r="AB230" s="16"/>
      <c r="AC230" s="39"/>
      <c r="AD230" s="39"/>
      <c r="AE230" s="15"/>
      <c r="AF230" s="52">
        <v>15.0574417082775</v>
      </c>
      <c r="AG230" s="15">
        <v>18.852406691664498</v>
      </c>
      <c r="AH230" s="15">
        <v>18.852406691664498</v>
      </c>
      <c r="AI230" s="15">
        <v>62.702651889362215</v>
      </c>
      <c r="AJ230" s="15"/>
      <c r="AK230" s="15"/>
      <c r="AL230" s="15"/>
      <c r="AM230" s="17"/>
      <c r="AN230" s="15"/>
      <c r="AO230" s="15"/>
      <c r="AP230" s="15"/>
      <c r="AQ230" s="15"/>
    </row>
    <row r="231" spans="1:43" s="31" customFormat="1">
      <c r="A231" s="7" t="s">
        <v>124</v>
      </c>
      <c r="B231" s="7">
        <v>2010</v>
      </c>
      <c r="C231" s="7" t="s">
        <v>208</v>
      </c>
      <c r="D231" s="7"/>
      <c r="E231" s="7"/>
      <c r="F231" s="27" t="str">
        <f t="shared" si="3"/>
        <v>NSW2010SURRY HILLS</v>
      </c>
      <c r="G231" s="38">
        <v>219</v>
      </c>
      <c r="H231" s="52">
        <v>-17.4836450541098</v>
      </c>
      <c r="I231" s="16">
        <v>29.027000919999999</v>
      </c>
      <c r="J231" s="16">
        <v>29.027000919999999</v>
      </c>
      <c r="K231" s="39">
        <v>31.52913344344913</v>
      </c>
      <c r="L231" s="16"/>
      <c r="M231" s="16"/>
      <c r="N231" s="16"/>
      <c r="O231" s="16"/>
      <c r="P231" s="52">
        <v>-15.652268404062401</v>
      </c>
      <c r="Q231" s="16">
        <v>24.20646747</v>
      </c>
      <c r="R231" s="16">
        <v>24.20646747</v>
      </c>
      <c r="S231" s="16">
        <v>63.058266886898259</v>
      </c>
      <c r="T231" s="16"/>
      <c r="U231" s="15"/>
      <c r="V231" s="16"/>
      <c r="W231" s="16"/>
      <c r="X231" s="52">
        <v>-13.5662618454522</v>
      </c>
      <c r="Y231" s="16">
        <v>30.218514899999999</v>
      </c>
      <c r="Z231" s="18">
        <v>30.218514899999999</v>
      </c>
      <c r="AA231" s="16">
        <v>31.52913344344913</v>
      </c>
      <c r="AB231" s="16"/>
      <c r="AC231" s="39"/>
      <c r="AD231" s="39"/>
      <c r="AE231" s="15"/>
      <c r="AF231" s="52">
        <v>15.0574417082775</v>
      </c>
      <c r="AG231" s="15">
        <v>18.852406691664498</v>
      </c>
      <c r="AH231" s="15">
        <v>18.852406691664498</v>
      </c>
      <c r="AI231" s="15">
        <v>63.058266886898259</v>
      </c>
      <c r="AJ231" s="15"/>
      <c r="AK231" s="15"/>
      <c r="AL231" s="15"/>
      <c r="AM231" s="17"/>
      <c r="AN231" s="15"/>
      <c r="AO231" s="15"/>
      <c r="AP231" s="15"/>
      <c r="AQ231" s="15"/>
    </row>
    <row r="232" spans="1:43" s="31" customFormat="1">
      <c r="A232" s="7" t="s">
        <v>124</v>
      </c>
      <c r="B232" s="7">
        <v>2011</v>
      </c>
      <c r="C232" s="7" t="s">
        <v>209</v>
      </c>
      <c r="D232" s="7"/>
      <c r="E232" s="7"/>
      <c r="F232" s="27" t="str">
        <f t="shared" si="3"/>
        <v>NSW2011ELIZABETH BAY</v>
      </c>
      <c r="G232" s="38">
        <v>220</v>
      </c>
      <c r="H232" s="52">
        <v>30.141941305144599</v>
      </c>
      <c r="I232" s="16">
        <v>29.05850092</v>
      </c>
      <c r="J232" s="16">
        <v>29.05850092</v>
      </c>
      <c r="K232" s="39">
        <v>31.617821204197199</v>
      </c>
      <c r="L232" s="16"/>
      <c r="M232" s="16"/>
      <c r="N232" s="16"/>
      <c r="O232" s="16"/>
      <c r="P232" s="52">
        <v>28.672922601898001</v>
      </c>
      <c r="Q232" s="16">
        <v>24.231306669999999</v>
      </c>
      <c r="R232" s="16">
        <v>24.231306669999999</v>
      </c>
      <c r="S232" s="16">
        <v>63.235642408394398</v>
      </c>
      <c r="T232" s="16"/>
      <c r="U232" s="15"/>
      <c r="V232" s="16"/>
      <c r="W232" s="16"/>
      <c r="X232" s="52">
        <v>33.932009559520701</v>
      </c>
      <c r="Y232" s="16">
        <v>30.2494479</v>
      </c>
      <c r="Z232" s="18">
        <v>30.2494479</v>
      </c>
      <c r="AA232" s="16">
        <v>31.617821204197199</v>
      </c>
      <c r="AB232" s="16"/>
      <c r="AC232" s="39"/>
      <c r="AD232" s="39"/>
      <c r="AE232" s="15"/>
      <c r="AF232" s="52">
        <v>15.0574417082775</v>
      </c>
      <c r="AG232" s="15">
        <v>15.0574417082775</v>
      </c>
      <c r="AH232" s="15">
        <v>15.0574417082775</v>
      </c>
      <c r="AI232" s="15">
        <v>63.235642408394398</v>
      </c>
      <c r="AJ232" s="15"/>
      <c r="AK232" s="15"/>
      <c r="AL232" s="15"/>
      <c r="AM232" s="17"/>
      <c r="AN232" s="15"/>
      <c r="AO232" s="15"/>
      <c r="AP232" s="15"/>
      <c r="AQ232" s="15"/>
    </row>
    <row r="233" spans="1:43" s="31" customFormat="1">
      <c r="A233" s="7" t="s">
        <v>124</v>
      </c>
      <c r="B233" s="7">
        <v>2011</v>
      </c>
      <c r="C233" s="7" t="s">
        <v>134</v>
      </c>
      <c r="D233" s="7"/>
      <c r="E233" s="7"/>
      <c r="F233" s="27" t="str">
        <f t="shared" si="3"/>
        <v>NSW2011KINGS CROSS</v>
      </c>
      <c r="G233" s="38">
        <v>221</v>
      </c>
      <c r="H233" s="52">
        <v>31.366123557849999</v>
      </c>
      <c r="I233" s="16">
        <v>29.05850092</v>
      </c>
      <c r="J233" s="16">
        <v>29.05850092</v>
      </c>
      <c r="K233" s="39">
        <v>31.617821204197199</v>
      </c>
      <c r="L233" s="16"/>
      <c r="M233" s="16"/>
      <c r="N233" s="16"/>
      <c r="O233" s="16"/>
      <c r="P233" s="52">
        <v>30.0146263508632</v>
      </c>
      <c r="Q233" s="16">
        <v>24.231306669999999</v>
      </c>
      <c r="R233" s="16">
        <v>24.231306669999999</v>
      </c>
      <c r="S233" s="16">
        <v>63.235642408394398</v>
      </c>
      <c r="T233" s="16"/>
      <c r="U233" s="15"/>
      <c r="V233" s="16"/>
      <c r="W233" s="16"/>
      <c r="X233" s="52">
        <v>35.278610037496797</v>
      </c>
      <c r="Y233" s="16">
        <v>30.2494479</v>
      </c>
      <c r="Z233" s="18">
        <v>30.2494479</v>
      </c>
      <c r="AA233" s="16">
        <v>31.617821204197199</v>
      </c>
      <c r="AB233" s="16"/>
      <c r="AC233" s="39"/>
      <c r="AD233" s="39"/>
      <c r="AE233" s="15"/>
      <c r="AF233" s="52">
        <v>15.0574417082775</v>
      </c>
      <c r="AG233" s="15">
        <v>15.0574417082775</v>
      </c>
      <c r="AH233" s="15">
        <v>15.0574417082775</v>
      </c>
      <c r="AI233" s="15">
        <v>63.235642408394398</v>
      </c>
      <c r="AJ233" s="15"/>
      <c r="AK233" s="15"/>
      <c r="AL233" s="15"/>
      <c r="AM233" s="17"/>
      <c r="AN233" s="15"/>
      <c r="AO233" s="15"/>
      <c r="AP233" s="15"/>
      <c r="AQ233" s="15"/>
    </row>
    <row r="234" spans="1:43" s="31" customFormat="1">
      <c r="A234" s="7" t="s">
        <v>124</v>
      </c>
      <c r="B234" s="7">
        <v>2011</v>
      </c>
      <c r="C234" s="7" t="s">
        <v>133</v>
      </c>
      <c r="D234" s="7"/>
      <c r="E234" s="7"/>
      <c r="F234" s="27" t="str">
        <f t="shared" si="3"/>
        <v>NSW2011POTTS POINT</v>
      </c>
      <c r="G234" s="38">
        <v>222</v>
      </c>
      <c r="H234" s="52">
        <v>31.121287107308898</v>
      </c>
      <c r="I234" s="16">
        <v>29.05850092</v>
      </c>
      <c r="J234" s="16">
        <v>29.05850092</v>
      </c>
      <c r="K234" s="39">
        <v>31.881268402145601</v>
      </c>
      <c r="L234" s="16"/>
      <c r="M234" s="16"/>
      <c r="N234" s="16"/>
      <c r="O234" s="16"/>
      <c r="P234" s="52">
        <v>29.769789900322099</v>
      </c>
      <c r="Q234" s="16">
        <v>24.231306669999999</v>
      </c>
      <c r="R234" s="16">
        <v>24.231306669999999</v>
      </c>
      <c r="S234" s="16">
        <v>63.762536804291202</v>
      </c>
      <c r="T234" s="16"/>
      <c r="U234" s="15"/>
      <c r="V234" s="16"/>
      <c r="W234" s="16"/>
      <c r="X234" s="52">
        <v>35.033773586955697</v>
      </c>
      <c r="Y234" s="16">
        <v>30.2494479</v>
      </c>
      <c r="Z234" s="18">
        <v>30.2494479</v>
      </c>
      <c r="AA234" s="16">
        <v>31.881268402145601</v>
      </c>
      <c r="AB234" s="16"/>
      <c r="AC234" s="39"/>
      <c r="AD234" s="39"/>
      <c r="AE234" s="15"/>
      <c r="AF234" s="52">
        <v>15.0574417082775</v>
      </c>
      <c r="AG234" s="15">
        <v>15.0574417082775</v>
      </c>
      <c r="AH234" s="15">
        <v>15.0574417082775</v>
      </c>
      <c r="AI234" s="15">
        <v>63.762536804291202</v>
      </c>
      <c r="AJ234" s="15"/>
      <c r="AK234" s="15"/>
      <c r="AL234" s="15"/>
      <c r="AM234" s="17"/>
      <c r="AN234" s="15"/>
      <c r="AO234" s="15"/>
      <c r="AP234" s="15"/>
      <c r="AQ234" s="15"/>
    </row>
    <row r="235" spans="1:43" s="31" customFormat="1">
      <c r="A235" s="7" t="s">
        <v>124</v>
      </c>
      <c r="B235" s="7">
        <v>2011</v>
      </c>
      <c r="C235" s="7" t="s">
        <v>210</v>
      </c>
      <c r="D235" s="7"/>
      <c r="E235" s="7"/>
      <c r="F235" s="27" t="str">
        <f t="shared" si="3"/>
        <v>NSW2011RUSHCUTTERS BAY</v>
      </c>
      <c r="G235" s="38">
        <v>223</v>
      </c>
      <c r="H235" s="52">
        <v>-17.4836450541098</v>
      </c>
      <c r="I235" s="16">
        <v>29.05850092</v>
      </c>
      <c r="J235" s="16">
        <v>29.05850092</v>
      </c>
      <c r="K235" s="39">
        <v>31.171992921024327</v>
      </c>
      <c r="L235" s="16"/>
      <c r="M235" s="16"/>
      <c r="N235" s="16"/>
      <c r="O235" s="16"/>
      <c r="P235" s="52">
        <v>-15.652268404062401</v>
      </c>
      <c r="Q235" s="16">
        <v>24.231306669999999</v>
      </c>
      <c r="R235" s="16">
        <v>24.231306669999999</v>
      </c>
      <c r="S235" s="16">
        <v>62.343985842048653</v>
      </c>
      <c r="T235" s="16"/>
      <c r="U235" s="15"/>
      <c r="V235" s="16"/>
      <c r="W235" s="16"/>
      <c r="X235" s="52">
        <v>-13.5662618454522</v>
      </c>
      <c r="Y235" s="16">
        <v>30.2494479</v>
      </c>
      <c r="Z235" s="18">
        <v>30.2494479</v>
      </c>
      <c r="AA235" s="16">
        <v>31.171992921024327</v>
      </c>
      <c r="AB235" s="16"/>
      <c r="AC235" s="39"/>
      <c r="AD235" s="39"/>
      <c r="AE235" s="15"/>
      <c r="AF235" s="52">
        <v>22.057441708277501</v>
      </c>
      <c r="AG235" s="15">
        <v>15.0574417082775</v>
      </c>
      <c r="AH235" s="15">
        <v>15.0574417082775</v>
      </c>
      <c r="AI235" s="15">
        <v>62.343985842048653</v>
      </c>
      <c r="AJ235" s="15"/>
      <c r="AK235" s="15"/>
      <c r="AL235" s="15"/>
      <c r="AM235" s="17"/>
      <c r="AN235" s="15"/>
      <c r="AO235" s="15"/>
      <c r="AP235" s="15"/>
      <c r="AQ235" s="15"/>
    </row>
    <row r="236" spans="1:43" s="31" customFormat="1">
      <c r="A236" s="7" t="s">
        <v>124</v>
      </c>
      <c r="B236" s="7">
        <v>2011</v>
      </c>
      <c r="C236" s="7" t="s">
        <v>211</v>
      </c>
      <c r="D236" s="7"/>
      <c r="E236" s="7"/>
      <c r="F236" s="27" t="str">
        <f t="shared" si="3"/>
        <v>NSW2011WOOLLOOMOOLOO</v>
      </c>
      <c r="G236" s="38">
        <v>224</v>
      </c>
      <c r="H236" s="52">
        <v>27.693576799733599</v>
      </c>
      <c r="I236" s="16">
        <v>29.05850092</v>
      </c>
      <c r="J236" s="16">
        <v>29.05850092</v>
      </c>
      <c r="K236" s="39">
        <v>31.52913344344913</v>
      </c>
      <c r="L236" s="16"/>
      <c r="M236" s="16"/>
      <c r="N236" s="16"/>
      <c r="O236" s="16"/>
      <c r="P236" s="52">
        <v>26.224558096487002</v>
      </c>
      <c r="Q236" s="16">
        <v>24.231306669999999</v>
      </c>
      <c r="R236" s="16">
        <v>24.231306669999999</v>
      </c>
      <c r="S236" s="16">
        <v>63.058266886898259</v>
      </c>
      <c r="T236" s="16"/>
      <c r="U236" s="15"/>
      <c r="V236" s="16"/>
      <c r="W236" s="16"/>
      <c r="X236" s="52">
        <v>31.4836450541098</v>
      </c>
      <c r="Y236" s="16">
        <v>30.2494479</v>
      </c>
      <c r="Z236" s="18">
        <v>30.2494479</v>
      </c>
      <c r="AA236" s="16">
        <v>31.52913344344913</v>
      </c>
      <c r="AB236" s="16"/>
      <c r="AC236" s="39"/>
      <c r="AD236" s="39"/>
      <c r="AE236" s="15"/>
      <c r="AF236" s="52">
        <v>17.260969763147401</v>
      </c>
      <c r="AG236" s="15">
        <v>15.0574417082775</v>
      </c>
      <c r="AH236" s="15">
        <v>15.0574417082775</v>
      </c>
      <c r="AI236" s="15">
        <v>63.058266886898259</v>
      </c>
      <c r="AJ236" s="15"/>
      <c r="AK236" s="15"/>
      <c r="AL236" s="15"/>
      <c r="AM236" s="17"/>
      <c r="AN236" s="15"/>
      <c r="AO236" s="15"/>
      <c r="AP236" s="15"/>
      <c r="AQ236" s="15"/>
    </row>
    <row r="237" spans="1:43" s="31" customFormat="1">
      <c r="A237" s="7" t="s">
        <v>124</v>
      </c>
      <c r="B237" s="7">
        <v>2012</v>
      </c>
      <c r="C237" s="7" t="s">
        <v>212</v>
      </c>
      <c r="D237" s="7"/>
      <c r="E237" s="7"/>
      <c r="F237" s="27" t="str">
        <f t="shared" si="3"/>
        <v>NSW2012STRAWBERRY HILLS</v>
      </c>
      <c r="G237" s="38">
        <v>225</v>
      </c>
      <c r="H237" s="52">
        <v>31.121287107308898</v>
      </c>
      <c r="I237" s="16">
        <v>-17.4836450541098</v>
      </c>
      <c r="J237" s="16">
        <v>-17.4836450541098</v>
      </c>
      <c r="K237" s="39">
        <v>-17.4836450541098</v>
      </c>
      <c r="L237" s="16"/>
      <c r="M237" s="16"/>
      <c r="N237" s="16"/>
      <c r="O237" s="16"/>
      <c r="P237" s="52">
        <v>29.769789900322099</v>
      </c>
      <c r="Q237" s="16">
        <v>-15.652268404062401</v>
      </c>
      <c r="R237" s="16">
        <v>-15.652268404062401</v>
      </c>
      <c r="S237" s="16">
        <v>-15.652268404062401</v>
      </c>
      <c r="T237" s="16"/>
      <c r="U237" s="15"/>
      <c r="V237" s="16"/>
      <c r="W237" s="16"/>
      <c r="X237" s="52">
        <v>34.911355361685096</v>
      </c>
      <c r="Y237" s="16">
        <v>-13.5662618454522</v>
      </c>
      <c r="Z237" s="18">
        <v>-13.5662618454522</v>
      </c>
      <c r="AA237" s="16">
        <v>-13.5662618454522</v>
      </c>
      <c r="AB237" s="16"/>
      <c r="AC237" s="39"/>
      <c r="AD237" s="39"/>
      <c r="AE237" s="15"/>
      <c r="AF237" s="52">
        <v>17.260969763147401</v>
      </c>
      <c r="AG237" s="15">
        <v>22.057441708277501</v>
      </c>
      <c r="AH237" s="15">
        <v>22.057441708277501</v>
      </c>
      <c r="AI237" s="15">
        <v>22.057441708277501</v>
      </c>
      <c r="AJ237" s="15"/>
      <c r="AK237" s="15"/>
      <c r="AL237" s="15"/>
      <c r="AM237" s="17"/>
      <c r="AN237" s="15"/>
      <c r="AO237" s="15"/>
      <c r="AP237" s="15"/>
      <c r="AQ237" s="15"/>
    </row>
    <row r="238" spans="1:43" s="31" customFormat="1">
      <c r="A238" s="7" t="s">
        <v>124</v>
      </c>
      <c r="B238" s="7">
        <v>2015</v>
      </c>
      <c r="C238" s="7" t="s">
        <v>139</v>
      </c>
      <c r="D238" s="7"/>
      <c r="E238" s="7"/>
      <c r="F238" s="27" t="str">
        <f t="shared" si="3"/>
        <v>NSW2015ALEXANDRIA</v>
      </c>
      <c r="G238" s="38">
        <v>226</v>
      </c>
      <c r="H238" s="52">
        <v>28.917759052439099</v>
      </c>
      <c r="I238" s="16">
        <v>29.030500920000001</v>
      </c>
      <c r="J238" s="16">
        <v>29.030500920000001</v>
      </c>
      <c r="K238" s="39">
        <v>19.615829626136684</v>
      </c>
      <c r="L238" s="16"/>
      <c r="M238" s="16"/>
      <c r="N238" s="16"/>
      <c r="O238" s="16"/>
      <c r="P238" s="52">
        <v>27.5662618454522</v>
      </c>
      <c r="Q238" s="16">
        <v>24.209227380000002</v>
      </c>
      <c r="R238" s="16">
        <v>24.209227380000002</v>
      </c>
      <c r="S238" s="16">
        <v>39.231659252273367</v>
      </c>
      <c r="T238" s="16"/>
      <c r="U238" s="15"/>
      <c r="V238" s="16"/>
      <c r="W238" s="16"/>
      <c r="X238" s="52">
        <v>32.707827306815297</v>
      </c>
      <c r="Y238" s="16">
        <v>30.221951900000001</v>
      </c>
      <c r="Z238" s="18">
        <v>30.221951900000001</v>
      </c>
      <c r="AA238" s="16">
        <v>19.615829626136684</v>
      </c>
      <c r="AB238" s="16"/>
      <c r="AC238" s="39"/>
      <c r="AD238" s="39"/>
      <c r="AE238" s="15"/>
      <c r="AF238" s="52">
        <v>24.260969763147401</v>
      </c>
      <c r="AG238" s="15">
        <v>17.260969763147401</v>
      </c>
      <c r="AH238" s="15">
        <v>17.260969763147401</v>
      </c>
      <c r="AI238" s="15">
        <v>39.231659252273367</v>
      </c>
      <c r="AJ238" s="15"/>
      <c r="AK238" s="15"/>
      <c r="AL238" s="15"/>
      <c r="AM238" s="17"/>
      <c r="AN238" s="15"/>
      <c r="AO238" s="15"/>
      <c r="AP238" s="15"/>
      <c r="AQ238" s="15"/>
    </row>
    <row r="239" spans="1:43" s="31" customFormat="1">
      <c r="A239" s="7" t="s">
        <v>124</v>
      </c>
      <c r="B239" s="7">
        <v>2015</v>
      </c>
      <c r="C239" s="7" t="s">
        <v>213</v>
      </c>
      <c r="D239" s="7"/>
      <c r="E239" s="7"/>
      <c r="F239" s="27" t="str">
        <f t="shared" si="3"/>
        <v>NSW2015BEACONSFIELD</v>
      </c>
      <c r="G239" s="38">
        <v>227</v>
      </c>
      <c r="H239" s="52">
        <v>30.631614206226701</v>
      </c>
      <c r="I239" s="16">
        <v>29.030500920000001</v>
      </c>
      <c r="J239" s="16">
        <v>29.030500920000001</v>
      </c>
      <c r="K239" s="39">
        <v>5.4001659283579695</v>
      </c>
      <c r="L239" s="16"/>
      <c r="M239" s="16"/>
      <c r="N239" s="16"/>
      <c r="O239" s="16"/>
      <c r="P239" s="52">
        <v>29.280116999239901</v>
      </c>
      <c r="Q239" s="16">
        <v>24.209227380000002</v>
      </c>
      <c r="R239" s="16">
        <v>24.209227380000002</v>
      </c>
      <c r="S239" s="16">
        <v>10.800331856715939</v>
      </c>
      <c r="T239" s="16"/>
      <c r="U239" s="15"/>
      <c r="V239" s="16"/>
      <c r="W239" s="16"/>
      <c r="X239" s="52">
        <v>34.421682460602902</v>
      </c>
      <c r="Y239" s="16">
        <v>30.221951900000001</v>
      </c>
      <c r="Z239" s="18">
        <v>30.221951900000001</v>
      </c>
      <c r="AA239" s="16">
        <v>5.4001659283579695</v>
      </c>
      <c r="AB239" s="16"/>
      <c r="AC239" s="39"/>
      <c r="AD239" s="39"/>
      <c r="AE239" s="15"/>
      <c r="AF239" s="52">
        <v>18.729988466394001</v>
      </c>
      <c r="AG239" s="15">
        <v>17.260969763147401</v>
      </c>
      <c r="AH239" s="15">
        <v>17.260969763147401</v>
      </c>
      <c r="AI239" s="15">
        <v>10.800331856715939</v>
      </c>
      <c r="AJ239" s="15"/>
      <c r="AK239" s="15"/>
      <c r="AL239" s="15"/>
      <c r="AM239" s="17"/>
      <c r="AN239" s="15"/>
      <c r="AO239" s="15"/>
      <c r="AP239" s="15"/>
      <c r="AQ239" s="15"/>
    </row>
    <row r="240" spans="1:43" s="31" customFormat="1">
      <c r="A240" s="7" t="s">
        <v>124</v>
      </c>
      <c r="B240" s="7">
        <v>2015</v>
      </c>
      <c r="C240" s="7" t="s">
        <v>214</v>
      </c>
      <c r="D240" s="7"/>
      <c r="E240" s="7"/>
      <c r="F240" s="27" t="str">
        <f t="shared" si="3"/>
        <v>NSW2015EVELEIGH</v>
      </c>
      <c r="G240" s="38">
        <v>228</v>
      </c>
      <c r="H240" s="52">
        <v>30.3867777556856</v>
      </c>
      <c r="I240" s="16">
        <v>29.030500920000001</v>
      </c>
      <c r="J240" s="16">
        <v>29.030500920000001</v>
      </c>
      <c r="K240" s="39">
        <v>28.639118621862835</v>
      </c>
      <c r="L240" s="16"/>
      <c r="M240" s="16"/>
      <c r="N240" s="16"/>
      <c r="O240" s="16"/>
      <c r="P240" s="52">
        <v>29.0352805486988</v>
      </c>
      <c r="Q240" s="16">
        <v>24.209227380000002</v>
      </c>
      <c r="R240" s="16">
        <v>24.209227380000002</v>
      </c>
      <c r="S240" s="16">
        <v>57.27823724372567</v>
      </c>
      <c r="T240" s="16"/>
      <c r="U240" s="15"/>
      <c r="V240" s="16"/>
      <c r="W240" s="16"/>
      <c r="X240" s="52">
        <v>34.299264235332402</v>
      </c>
      <c r="Y240" s="16">
        <v>30.221951900000001</v>
      </c>
      <c r="Z240" s="18">
        <v>30.221951900000001</v>
      </c>
      <c r="AA240" s="16">
        <v>28.639118621862835</v>
      </c>
      <c r="AB240" s="16"/>
      <c r="AC240" s="39"/>
      <c r="AD240" s="39"/>
      <c r="AE240" s="15"/>
      <c r="AF240" s="52">
        <v>16.159205735712401</v>
      </c>
      <c r="AG240" s="15">
        <v>24.260969763147401</v>
      </c>
      <c r="AH240" s="15">
        <v>24.260969763147401</v>
      </c>
      <c r="AI240" s="15">
        <v>57.27823724372567</v>
      </c>
      <c r="AJ240" s="15"/>
      <c r="AK240" s="15"/>
      <c r="AL240" s="15"/>
      <c r="AM240" s="17"/>
      <c r="AN240" s="15"/>
      <c r="AO240" s="15"/>
      <c r="AP240" s="15"/>
      <c r="AQ240" s="15"/>
    </row>
    <row r="241" spans="1:43" s="31" customFormat="1">
      <c r="A241" s="7" t="s">
        <v>124</v>
      </c>
      <c r="B241" s="7">
        <v>2016</v>
      </c>
      <c r="C241" s="7" t="s">
        <v>215</v>
      </c>
      <c r="D241" s="7"/>
      <c r="E241" s="7"/>
      <c r="F241" s="27" t="str">
        <f t="shared" si="3"/>
        <v>NSW2016REDFERN</v>
      </c>
      <c r="G241" s="38">
        <v>229</v>
      </c>
      <c r="H241" s="52">
        <v>30.3867777556856</v>
      </c>
      <c r="I241" s="16">
        <v>32.954012349999999</v>
      </c>
      <c r="J241" s="16">
        <v>32.954012349999999</v>
      </c>
      <c r="K241" s="39">
        <v>34.329521400092155</v>
      </c>
      <c r="L241" s="16"/>
      <c r="M241" s="16"/>
      <c r="N241" s="16"/>
      <c r="O241" s="16"/>
      <c r="P241" s="52">
        <v>29.0352805486988</v>
      </c>
      <c r="Q241" s="16">
        <v>27.303096620000002</v>
      </c>
      <c r="R241" s="16">
        <v>27.303096620000002</v>
      </c>
      <c r="S241" s="16">
        <v>68.659042800184309</v>
      </c>
      <c r="T241" s="16"/>
      <c r="U241" s="15"/>
      <c r="V241" s="16"/>
      <c r="W241" s="16"/>
      <c r="X241" s="52">
        <v>34.299264235332402</v>
      </c>
      <c r="Y241" s="16">
        <v>34.074840129999998</v>
      </c>
      <c r="Z241" s="18">
        <v>34.074840129999998</v>
      </c>
      <c r="AA241" s="16">
        <v>34.329521400092155</v>
      </c>
      <c r="AB241" s="16"/>
      <c r="AC241" s="39"/>
      <c r="AD241" s="39"/>
      <c r="AE241" s="15"/>
      <c r="AF241" s="52">
        <v>23.159205735712401</v>
      </c>
      <c r="AG241" s="15">
        <v>18.729988466394001</v>
      </c>
      <c r="AH241" s="15">
        <v>18.729988466394001</v>
      </c>
      <c r="AI241" s="15">
        <v>68.659042800184309</v>
      </c>
      <c r="AJ241" s="15"/>
      <c r="AK241" s="15"/>
      <c r="AL241" s="15"/>
      <c r="AM241" s="17"/>
      <c r="AN241" s="15"/>
      <c r="AO241" s="15"/>
      <c r="AP241" s="15"/>
      <c r="AQ241" s="15"/>
    </row>
    <row r="242" spans="1:43" s="31" customFormat="1">
      <c r="A242" s="7" t="s">
        <v>124</v>
      </c>
      <c r="B242" s="7">
        <v>2017</v>
      </c>
      <c r="C242" s="7" t="s">
        <v>140</v>
      </c>
      <c r="D242" s="7"/>
      <c r="E242" s="7"/>
      <c r="F242" s="27" t="str">
        <f t="shared" si="3"/>
        <v>NSW2017WATERLOO</v>
      </c>
      <c r="G242" s="38">
        <v>230</v>
      </c>
      <c r="H242" s="52">
        <v>28.1832497008158</v>
      </c>
      <c r="I242" s="16">
        <v>32.957512350000002</v>
      </c>
      <c r="J242" s="16">
        <v>32.957512350000002</v>
      </c>
      <c r="K242" s="39">
        <v>34.329065958348359</v>
      </c>
      <c r="L242" s="16"/>
      <c r="M242" s="16"/>
      <c r="N242" s="16"/>
      <c r="O242" s="16"/>
      <c r="P242" s="52">
        <v>26.831752493828901</v>
      </c>
      <c r="Q242" s="16">
        <v>27.30585653</v>
      </c>
      <c r="R242" s="16">
        <v>27.30585653</v>
      </c>
      <c r="S242" s="16">
        <v>68.658131916696718</v>
      </c>
      <c r="T242" s="16"/>
      <c r="U242" s="15"/>
      <c r="V242" s="16"/>
      <c r="W242" s="16"/>
      <c r="X242" s="52">
        <v>32.095736180462502</v>
      </c>
      <c r="Y242" s="16">
        <v>34.078277129999996</v>
      </c>
      <c r="Z242" s="18">
        <v>34.078277129999996</v>
      </c>
      <c r="AA242" s="16">
        <v>34.329065958348359</v>
      </c>
      <c r="AB242" s="16"/>
      <c r="AC242" s="39"/>
      <c r="AD242" s="39"/>
      <c r="AE242" s="15"/>
      <c r="AF242" s="52">
        <v>16.159205735712401</v>
      </c>
      <c r="AG242" s="15">
        <v>16.159205735712401</v>
      </c>
      <c r="AH242" s="15">
        <v>16.159205735712401</v>
      </c>
      <c r="AI242" s="15">
        <v>68.658131916696718</v>
      </c>
      <c r="AJ242" s="15"/>
      <c r="AK242" s="15"/>
      <c r="AL242" s="15"/>
      <c r="AM242" s="17"/>
      <c r="AN242" s="15"/>
      <c r="AO242" s="15"/>
      <c r="AP242" s="15"/>
      <c r="AQ242" s="15"/>
    </row>
    <row r="243" spans="1:43" s="31" customFormat="1">
      <c r="A243" s="7" t="s">
        <v>124</v>
      </c>
      <c r="B243" s="7">
        <v>2017</v>
      </c>
      <c r="C243" s="7" t="s">
        <v>216</v>
      </c>
      <c r="D243" s="7"/>
      <c r="E243" s="7"/>
      <c r="F243" s="27" t="str">
        <f t="shared" si="3"/>
        <v>NSW2017WATERLOO DC</v>
      </c>
      <c r="G243" s="38">
        <v>231</v>
      </c>
      <c r="H243" s="52">
        <v>30.876450656767801</v>
      </c>
      <c r="I243" s="16">
        <v>32.957512350000002</v>
      </c>
      <c r="J243" s="16">
        <v>32.957512350000002</v>
      </c>
      <c r="K243" s="39">
        <v>34.329065958348359</v>
      </c>
      <c r="L243" s="16"/>
      <c r="M243" s="16"/>
      <c r="N243" s="16"/>
      <c r="O243" s="16"/>
      <c r="P243" s="52">
        <v>29.524953449780998</v>
      </c>
      <c r="Q243" s="16">
        <v>27.30585653</v>
      </c>
      <c r="R243" s="16">
        <v>27.30585653</v>
      </c>
      <c r="S243" s="16">
        <v>68.658131916696718</v>
      </c>
      <c r="T243" s="16"/>
      <c r="U243" s="15"/>
      <c r="V243" s="16"/>
      <c r="W243" s="16"/>
      <c r="X243" s="52">
        <v>34.788937136414603</v>
      </c>
      <c r="Y243" s="16">
        <v>34.078277129999996</v>
      </c>
      <c r="Z243" s="18">
        <v>34.078277129999996</v>
      </c>
      <c r="AA243" s="16">
        <v>34.329065958348359</v>
      </c>
      <c r="AB243" s="16"/>
      <c r="AC243" s="39"/>
      <c r="AD243" s="39"/>
      <c r="AE243" s="15"/>
      <c r="AF243" s="52">
        <v>17.628224438958998</v>
      </c>
      <c r="AG243" s="15">
        <v>23.159205735712401</v>
      </c>
      <c r="AH243" s="15">
        <v>23.159205735712401</v>
      </c>
      <c r="AI243" s="15">
        <v>68.658131916696718</v>
      </c>
      <c r="AJ243" s="15"/>
      <c r="AK243" s="15"/>
      <c r="AL243" s="15"/>
      <c r="AM243" s="17"/>
      <c r="AN243" s="15"/>
      <c r="AO243" s="15"/>
      <c r="AP243" s="15"/>
      <c r="AQ243" s="15"/>
    </row>
    <row r="244" spans="1:43" s="31" customFormat="1">
      <c r="A244" s="7" t="s">
        <v>124</v>
      </c>
      <c r="B244" s="7">
        <v>2017</v>
      </c>
      <c r="C244" s="7" t="s">
        <v>217</v>
      </c>
      <c r="D244" s="7"/>
      <c r="E244" s="7"/>
      <c r="F244" s="27" t="str">
        <f t="shared" si="3"/>
        <v>NSW2017ZETLAND</v>
      </c>
      <c r="G244" s="38">
        <v>232</v>
      </c>
      <c r="H244" s="52">
        <v>28.1832497008158</v>
      </c>
      <c r="I244" s="16">
        <v>32.957512350000002</v>
      </c>
      <c r="J244" s="16">
        <v>32.957512350000002</v>
      </c>
      <c r="K244" s="39">
        <v>34.329065958348359</v>
      </c>
      <c r="L244" s="16"/>
      <c r="M244" s="16"/>
      <c r="N244" s="16"/>
      <c r="O244" s="16"/>
      <c r="P244" s="52">
        <v>26.831752493828901</v>
      </c>
      <c r="Q244" s="16">
        <v>27.30585653</v>
      </c>
      <c r="R244" s="16">
        <v>27.30585653</v>
      </c>
      <c r="S244" s="16">
        <v>68.658131916696718</v>
      </c>
      <c r="T244" s="16"/>
      <c r="U244" s="15"/>
      <c r="V244" s="16"/>
      <c r="W244" s="16"/>
      <c r="X244" s="52">
        <v>31.973317955192002</v>
      </c>
      <c r="Y244" s="16">
        <v>34.078277129999996</v>
      </c>
      <c r="Z244" s="18">
        <v>34.078277129999996</v>
      </c>
      <c r="AA244" s="16">
        <v>34.329065958348359</v>
      </c>
      <c r="AB244" s="16"/>
      <c r="AC244" s="39"/>
      <c r="AD244" s="39"/>
      <c r="AE244" s="15"/>
      <c r="AF244" s="52">
        <v>17.628224438958998</v>
      </c>
      <c r="AG244" s="15">
        <v>16.159205735712401</v>
      </c>
      <c r="AH244" s="15">
        <v>16.159205735712401</v>
      </c>
      <c r="AI244" s="15">
        <v>68.658131916696718</v>
      </c>
      <c r="AJ244" s="15"/>
      <c r="AK244" s="15"/>
      <c r="AL244" s="15"/>
      <c r="AM244" s="17"/>
      <c r="AN244" s="15"/>
      <c r="AO244" s="15"/>
      <c r="AP244" s="15"/>
      <c r="AQ244" s="15"/>
    </row>
    <row r="245" spans="1:43" s="31" customFormat="1">
      <c r="A245" s="7" t="s">
        <v>124</v>
      </c>
      <c r="B245" s="7">
        <v>2018</v>
      </c>
      <c r="C245" s="7" t="s">
        <v>218</v>
      </c>
      <c r="D245" s="7"/>
      <c r="E245" s="7"/>
      <c r="F245" s="27" t="str">
        <f t="shared" si="3"/>
        <v>NSW2018EASTLAKES</v>
      </c>
      <c r="G245" s="38">
        <v>233</v>
      </c>
      <c r="H245" s="52">
        <v>25.000375843781502</v>
      </c>
      <c r="I245" s="16">
        <v>31.026845909999999</v>
      </c>
      <c r="J245" s="16">
        <v>31.026845909999999</v>
      </c>
      <c r="K245" s="39">
        <v>34.329065958348359</v>
      </c>
      <c r="L245" s="16"/>
      <c r="M245" s="16"/>
      <c r="N245" s="16"/>
      <c r="O245" s="16"/>
      <c r="P245" s="52">
        <v>22.914369285171301</v>
      </c>
      <c r="Q245" s="16">
        <v>25.783437240000001</v>
      </c>
      <c r="R245" s="16">
        <v>25.783437240000001</v>
      </c>
      <c r="S245" s="16">
        <v>68.658131916696718</v>
      </c>
      <c r="T245" s="16"/>
      <c r="U245" s="15"/>
      <c r="V245" s="16"/>
      <c r="W245" s="16"/>
      <c r="X245" s="52">
        <v>28.9128623234282</v>
      </c>
      <c r="Y245" s="16">
        <v>32.182362689999998</v>
      </c>
      <c r="Z245" s="18">
        <v>32.182362689999998</v>
      </c>
      <c r="AA245" s="16">
        <v>34.329065958348359</v>
      </c>
      <c r="AB245" s="16"/>
      <c r="AC245" s="39"/>
      <c r="AD245" s="39"/>
      <c r="AE245" s="15"/>
      <c r="AF245" s="52">
        <v>24.138551537876801</v>
      </c>
      <c r="AG245" s="15">
        <v>17.628224438958998</v>
      </c>
      <c r="AH245" s="15">
        <v>17.628224438958998</v>
      </c>
      <c r="AI245" s="15">
        <v>68.658131916696718</v>
      </c>
      <c r="AJ245" s="15"/>
      <c r="AK245" s="15"/>
      <c r="AL245" s="15"/>
      <c r="AM245" s="17"/>
      <c r="AN245" s="15"/>
      <c r="AO245" s="15"/>
      <c r="AP245" s="15"/>
      <c r="AQ245" s="15"/>
    </row>
    <row r="246" spans="1:43" s="31" customFormat="1">
      <c r="A246" s="7" t="s">
        <v>124</v>
      </c>
      <c r="B246" s="7">
        <v>2018</v>
      </c>
      <c r="C246" s="7" t="s">
        <v>141</v>
      </c>
      <c r="D246" s="7"/>
      <c r="E246" s="7"/>
      <c r="F246" s="27" t="str">
        <f t="shared" si="3"/>
        <v>NSW2018ROSEBERY</v>
      </c>
      <c r="G246" s="38">
        <v>234</v>
      </c>
      <c r="H246" s="52">
        <v>30.631614206226701</v>
      </c>
      <c r="I246" s="16">
        <v>31.026845909999999</v>
      </c>
      <c r="J246" s="16">
        <v>31.026845909999999</v>
      </c>
      <c r="K246" s="39">
        <v>34.329065958348359</v>
      </c>
      <c r="L246" s="16"/>
      <c r="M246" s="16"/>
      <c r="N246" s="16"/>
      <c r="O246" s="16"/>
      <c r="P246" s="52">
        <v>29.280116999239901</v>
      </c>
      <c r="Q246" s="16">
        <v>25.783437240000001</v>
      </c>
      <c r="R246" s="16">
        <v>25.783437240000001</v>
      </c>
      <c r="S246" s="16">
        <v>68.658131916696718</v>
      </c>
      <c r="T246" s="16"/>
      <c r="U246" s="15"/>
      <c r="V246" s="16"/>
      <c r="W246" s="16"/>
      <c r="X246" s="52">
        <v>34.544100685873502</v>
      </c>
      <c r="Y246" s="16">
        <v>32.182362689999998</v>
      </c>
      <c r="Z246" s="18">
        <v>32.182362689999998</v>
      </c>
      <c r="AA246" s="16">
        <v>34.329065958348359</v>
      </c>
      <c r="AB246" s="16"/>
      <c r="AC246" s="39"/>
      <c r="AD246" s="39"/>
      <c r="AE246" s="15"/>
      <c r="AF246" s="52">
        <v>17.138551537876801</v>
      </c>
      <c r="AG246" s="15">
        <v>17.628224438958998</v>
      </c>
      <c r="AH246" s="15">
        <v>17.628224438958998</v>
      </c>
      <c r="AI246" s="15">
        <v>68.658131916696718</v>
      </c>
      <c r="AJ246" s="15"/>
      <c r="AK246" s="15"/>
      <c r="AL246" s="15"/>
      <c r="AM246" s="17"/>
      <c r="AN246" s="15"/>
      <c r="AO246" s="15"/>
      <c r="AP246" s="15"/>
      <c r="AQ246" s="15"/>
    </row>
    <row r="247" spans="1:43" s="31" customFormat="1">
      <c r="A247" s="7" t="s">
        <v>124</v>
      </c>
      <c r="B247" s="7">
        <v>2019</v>
      </c>
      <c r="C247" s="7" t="s">
        <v>219</v>
      </c>
      <c r="D247" s="7"/>
      <c r="E247" s="7"/>
      <c r="F247" s="27" t="str">
        <f t="shared" si="3"/>
        <v>NSW2019BANKSMEADOW</v>
      </c>
      <c r="G247" s="38">
        <v>235</v>
      </c>
      <c r="H247" s="52">
        <v>26.224558096487002</v>
      </c>
      <c r="I247" s="16">
        <v>27.758786010000001</v>
      </c>
      <c r="J247" s="16">
        <v>27.758786010000001</v>
      </c>
      <c r="K247" s="39">
        <v>29.3784093064289</v>
      </c>
      <c r="L247" s="16"/>
      <c r="M247" s="16"/>
      <c r="N247" s="16"/>
      <c r="O247" s="16"/>
      <c r="P247" s="52">
        <v>24.5107029426993</v>
      </c>
      <c r="Q247" s="16">
        <v>23.206421679999998</v>
      </c>
      <c r="R247" s="16">
        <v>23.206421679999998</v>
      </c>
      <c r="S247" s="16">
        <v>58.756818612857799</v>
      </c>
      <c r="T247" s="16"/>
      <c r="U247" s="15"/>
      <c r="V247" s="16"/>
      <c r="W247" s="16"/>
      <c r="X247" s="52">
        <v>30.0146263508632</v>
      </c>
      <c r="Y247" s="16">
        <v>28.973127869999999</v>
      </c>
      <c r="Z247" s="18">
        <v>28.973127869999999</v>
      </c>
      <c r="AA247" s="16">
        <v>29.3784093064289</v>
      </c>
      <c r="AB247" s="16"/>
      <c r="AC247" s="39"/>
      <c r="AD247" s="39"/>
      <c r="AE247" s="15"/>
      <c r="AF247" s="52">
        <v>18.729988466394001</v>
      </c>
      <c r="AG247" s="15">
        <v>24.138551537876801</v>
      </c>
      <c r="AH247" s="15">
        <v>24.138551537876801</v>
      </c>
      <c r="AI247" s="15">
        <v>58.756818612857799</v>
      </c>
      <c r="AJ247" s="15"/>
      <c r="AK247" s="15"/>
      <c r="AL247" s="15"/>
      <c r="AM247" s="17"/>
      <c r="AN247" s="15"/>
      <c r="AO247" s="15"/>
      <c r="AP247" s="15"/>
      <c r="AQ247" s="15"/>
    </row>
    <row r="248" spans="1:43" s="31" customFormat="1">
      <c r="A248" s="7" t="s">
        <v>124</v>
      </c>
      <c r="B248" s="7">
        <v>2019</v>
      </c>
      <c r="C248" s="7" t="s">
        <v>143</v>
      </c>
      <c r="D248" s="7"/>
      <c r="E248" s="7"/>
      <c r="F248" s="27" t="str">
        <f t="shared" si="3"/>
        <v>NSW2019BOTANY</v>
      </c>
      <c r="G248" s="38">
        <v>236</v>
      </c>
      <c r="H248" s="52">
        <v>25.877771747940599</v>
      </c>
      <c r="I248" s="16">
        <v>27.758786010000001</v>
      </c>
      <c r="J248" s="16">
        <v>27.758786010000001</v>
      </c>
      <c r="K248" s="39">
        <v>29.3784093064289</v>
      </c>
      <c r="L248" s="16"/>
      <c r="M248" s="16"/>
      <c r="N248" s="16"/>
      <c r="O248" s="16"/>
      <c r="P248" s="52">
        <v>27.852426688844599</v>
      </c>
      <c r="Q248" s="16">
        <v>23.206421679999998</v>
      </c>
      <c r="R248" s="16">
        <v>23.206421679999998</v>
      </c>
      <c r="S248" s="16">
        <v>58.756818612857799</v>
      </c>
      <c r="T248" s="16"/>
      <c r="U248" s="15"/>
      <c r="V248" s="16"/>
      <c r="W248" s="16"/>
      <c r="X248" s="52">
        <v>33.142265104655401</v>
      </c>
      <c r="Y248" s="16">
        <v>28.973127869999999</v>
      </c>
      <c r="Z248" s="18">
        <v>28.973127869999999</v>
      </c>
      <c r="AA248" s="16">
        <v>29.3784093064289</v>
      </c>
      <c r="AB248" s="16"/>
      <c r="AC248" s="39"/>
      <c r="AD248" s="39"/>
      <c r="AE248" s="15"/>
      <c r="AF248" s="52">
        <v>24.026710247269701</v>
      </c>
      <c r="AG248" s="15">
        <v>17.138551537876801</v>
      </c>
      <c r="AH248" s="15">
        <v>17.138551537876801</v>
      </c>
      <c r="AI248" s="15">
        <v>58.756818612857799</v>
      </c>
      <c r="AJ248" s="15"/>
      <c r="AK248" s="15"/>
      <c r="AL248" s="15"/>
      <c r="AM248" s="17"/>
      <c r="AN248" s="15"/>
      <c r="AO248" s="15"/>
      <c r="AP248" s="15"/>
      <c r="AQ248" s="15"/>
    </row>
    <row r="249" spans="1:43" s="31" customFormat="1">
      <c r="A249" s="7" t="s">
        <v>124</v>
      </c>
      <c r="B249" s="7">
        <v>2020</v>
      </c>
      <c r="C249" s="7" t="s">
        <v>144</v>
      </c>
      <c r="D249" s="7"/>
      <c r="E249" s="7"/>
      <c r="F249" s="27" t="str">
        <f t="shared" si="3"/>
        <v>NSW2020MASCOT</v>
      </c>
      <c r="G249" s="38">
        <v>237</v>
      </c>
      <c r="H249" s="52">
        <v>25.877771747940599</v>
      </c>
      <c r="I249" s="16">
        <v>30.99884591</v>
      </c>
      <c r="J249" s="16">
        <v>30.99884591</v>
      </c>
      <c r="K249" s="39">
        <v>32.585474764158988</v>
      </c>
      <c r="L249" s="16"/>
      <c r="M249" s="16"/>
      <c r="N249" s="16"/>
      <c r="O249" s="16"/>
      <c r="P249" s="52">
        <v>27.852426688844599</v>
      </c>
      <c r="Q249" s="16">
        <v>25.761357950000001</v>
      </c>
      <c r="R249" s="16">
        <v>25.761357950000001</v>
      </c>
      <c r="S249" s="16">
        <v>65.170949528317976</v>
      </c>
      <c r="T249" s="16"/>
      <c r="U249" s="15"/>
      <c r="V249" s="16"/>
      <c r="W249" s="16"/>
      <c r="X249" s="52">
        <v>33.142265104655401</v>
      </c>
      <c r="Y249" s="16">
        <v>32.154866689999999</v>
      </c>
      <c r="Z249" s="18">
        <v>32.154866689999999</v>
      </c>
      <c r="AA249" s="16">
        <v>32.585474764158988</v>
      </c>
      <c r="AB249" s="16"/>
      <c r="AC249" s="39"/>
      <c r="AD249" s="39"/>
      <c r="AE249" s="15"/>
      <c r="AF249" s="52">
        <v>24.026710247269701</v>
      </c>
      <c r="AG249" s="15">
        <v>18.729988466394001</v>
      </c>
      <c r="AH249" s="15">
        <v>18.729988466394001</v>
      </c>
      <c r="AI249" s="15">
        <v>65.170949528317976</v>
      </c>
      <c r="AJ249" s="15"/>
      <c r="AK249" s="15"/>
      <c r="AL249" s="15"/>
      <c r="AM249" s="17"/>
      <c r="AN249" s="15"/>
      <c r="AO249" s="15"/>
      <c r="AP249" s="15"/>
      <c r="AQ249" s="15"/>
    </row>
    <row r="250" spans="1:43" s="31" customFormat="1">
      <c r="A250" s="7" t="s">
        <v>124</v>
      </c>
      <c r="B250" s="7">
        <v>2020</v>
      </c>
      <c r="C250" s="7" t="s">
        <v>220</v>
      </c>
      <c r="D250" s="7"/>
      <c r="E250" s="7"/>
      <c r="F250" s="27" t="str">
        <f t="shared" si="3"/>
        <v>NSW2020SYDNEY DOMESTIC AIRPORT</v>
      </c>
      <c r="G250" s="38">
        <v>238</v>
      </c>
      <c r="H250" s="52">
        <v>28.1832497008158</v>
      </c>
      <c r="I250" s="16">
        <v>30.99884591</v>
      </c>
      <c r="J250" s="16">
        <v>30.99884591</v>
      </c>
      <c r="K250" s="39">
        <v>32.585474764158988</v>
      </c>
      <c r="L250" s="16"/>
      <c r="M250" s="16"/>
      <c r="N250" s="16"/>
      <c r="O250" s="16"/>
      <c r="P250" s="52">
        <v>26.831752493828901</v>
      </c>
      <c r="Q250" s="16">
        <v>25.761357950000001</v>
      </c>
      <c r="R250" s="16">
        <v>25.761357950000001</v>
      </c>
      <c r="S250" s="16">
        <v>65.170949528317976</v>
      </c>
      <c r="T250" s="16"/>
      <c r="U250" s="15"/>
      <c r="V250" s="16"/>
      <c r="W250" s="16"/>
      <c r="X250" s="52">
        <v>31.973317955192002</v>
      </c>
      <c r="Y250" s="16">
        <v>32.154866689999999</v>
      </c>
      <c r="Z250" s="18">
        <v>32.154866689999999</v>
      </c>
      <c r="AA250" s="16">
        <v>32.585474764158988</v>
      </c>
      <c r="AB250" s="16"/>
      <c r="AC250" s="39"/>
      <c r="AD250" s="39"/>
      <c r="AE250" s="15"/>
      <c r="AF250" s="52">
        <v>19.4644978180173</v>
      </c>
      <c r="AG250" s="15">
        <v>24.026710247269701</v>
      </c>
      <c r="AH250" s="15">
        <v>24.026710247269701</v>
      </c>
      <c r="AI250" s="15">
        <v>65.170949528317976</v>
      </c>
      <c r="AJ250" s="15"/>
      <c r="AK250" s="15"/>
      <c r="AL250" s="15"/>
      <c r="AM250" s="17"/>
      <c r="AN250" s="15"/>
      <c r="AO250" s="15"/>
      <c r="AP250" s="15"/>
      <c r="AQ250" s="15"/>
    </row>
    <row r="251" spans="1:43" s="31" customFormat="1">
      <c r="A251" s="7" t="s">
        <v>124</v>
      </c>
      <c r="B251" s="7">
        <v>2020</v>
      </c>
      <c r="C251" s="7" t="s">
        <v>221</v>
      </c>
      <c r="D251" s="7"/>
      <c r="E251" s="7"/>
      <c r="F251" s="27" t="str">
        <f t="shared" si="3"/>
        <v>NSW2020SYDNEY INTERNATIONAL AIRPORT</v>
      </c>
      <c r="G251" s="38">
        <v>239</v>
      </c>
      <c r="H251" s="52">
        <v>27.693576799733599</v>
      </c>
      <c r="I251" s="16">
        <v>30.99884591</v>
      </c>
      <c r="J251" s="16">
        <v>30.99884591</v>
      </c>
      <c r="K251" s="39">
        <v>32.585474764158988</v>
      </c>
      <c r="L251" s="16"/>
      <c r="M251" s="16"/>
      <c r="N251" s="16"/>
      <c r="O251" s="16"/>
      <c r="P251" s="52">
        <v>26.224558096487002</v>
      </c>
      <c r="Q251" s="16">
        <v>25.761357950000001</v>
      </c>
      <c r="R251" s="16">
        <v>25.761357950000001</v>
      </c>
      <c r="S251" s="16">
        <v>65.170949528317976</v>
      </c>
      <c r="T251" s="16"/>
      <c r="U251" s="15"/>
      <c r="V251" s="16"/>
      <c r="W251" s="16"/>
      <c r="X251" s="52">
        <v>31.4836450541098</v>
      </c>
      <c r="Y251" s="16">
        <v>32.154866689999999</v>
      </c>
      <c r="Z251" s="18">
        <v>32.154866689999999</v>
      </c>
      <c r="AA251" s="16">
        <v>32.585474764158988</v>
      </c>
      <c r="AB251" s="16"/>
      <c r="AC251" s="39"/>
      <c r="AD251" s="39"/>
      <c r="AE251" s="15"/>
      <c r="AF251" s="52">
        <v>26.4644978180173</v>
      </c>
      <c r="AG251" s="15">
        <v>24.026710247269701</v>
      </c>
      <c r="AH251" s="15">
        <v>24.026710247269701</v>
      </c>
      <c r="AI251" s="15">
        <v>65.170949528317976</v>
      </c>
      <c r="AJ251" s="15"/>
      <c r="AK251" s="15"/>
      <c r="AL251" s="15"/>
      <c r="AM251" s="17"/>
      <c r="AN251" s="15"/>
      <c r="AO251" s="15"/>
      <c r="AP251" s="15"/>
      <c r="AQ251" s="15"/>
    </row>
    <row r="252" spans="1:43" s="31" customFormat="1">
      <c r="A252" s="7" t="s">
        <v>124</v>
      </c>
      <c r="B252" s="7">
        <v>2021</v>
      </c>
      <c r="C252" s="7" t="s">
        <v>222</v>
      </c>
      <c r="D252" s="7"/>
      <c r="E252" s="7"/>
      <c r="F252" s="27" t="str">
        <f t="shared" si="3"/>
        <v>NSW2021CENTENNIAL PARK</v>
      </c>
      <c r="G252" s="38">
        <v>240</v>
      </c>
      <c r="H252" s="52">
        <v>31.366123557849999</v>
      </c>
      <c r="I252" s="16">
        <v>29.020000920000001</v>
      </c>
      <c r="J252" s="16">
        <v>29.020000920000001</v>
      </c>
      <c r="K252" s="39">
        <v>28.639118621862835</v>
      </c>
      <c r="L252" s="16"/>
      <c r="M252" s="16"/>
      <c r="N252" s="16"/>
      <c r="O252" s="16"/>
      <c r="P252" s="52">
        <v>30.0146263508632</v>
      </c>
      <c r="Q252" s="16">
        <v>24.200947639999999</v>
      </c>
      <c r="R252" s="16">
        <v>24.200947639999999</v>
      </c>
      <c r="S252" s="16">
        <v>57.27823724372567</v>
      </c>
      <c r="T252" s="16"/>
      <c r="U252" s="15"/>
      <c r="V252" s="16"/>
      <c r="W252" s="16"/>
      <c r="X252" s="52">
        <v>35.278610037496797</v>
      </c>
      <c r="Y252" s="16">
        <v>30.211640899999999</v>
      </c>
      <c r="Z252" s="18">
        <v>30.211640899999999</v>
      </c>
      <c r="AA252" s="16">
        <v>28.639118621862835</v>
      </c>
      <c r="AB252" s="16"/>
      <c r="AC252" s="39"/>
      <c r="AD252" s="39"/>
      <c r="AE252" s="15"/>
      <c r="AF252" s="52">
        <v>19.4644978180173</v>
      </c>
      <c r="AG252" s="15">
        <v>19.4644978180173</v>
      </c>
      <c r="AH252" s="15">
        <v>19.4644978180173</v>
      </c>
      <c r="AI252" s="15">
        <v>57.27823724372567</v>
      </c>
      <c r="AJ252" s="15"/>
      <c r="AK252" s="15"/>
      <c r="AL252" s="15"/>
      <c r="AM252" s="17"/>
      <c r="AN252" s="15"/>
      <c r="AO252" s="15"/>
      <c r="AP252" s="15"/>
      <c r="AQ252" s="15"/>
    </row>
    <row r="253" spans="1:43" s="31" customFormat="1">
      <c r="A253" s="7" t="s">
        <v>124</v>
      </c>
      <c r="B253" s="7">
        <v>2021</v>
      </c>
      <c r="C253" s="7" t="s">
        <v>223</v>
      </c>
      <c r="D253" s="7"/>
      <c r="E253" s="7"/>
      <c r="F253" s="27" t="str">
        <f t="shared" si="3"/>
        <v>NSW2021MOORE PARK</v>
      </c>
      <c r="G253" s="38">
        <v>241</v>
      </c>
      <c r="H253" s="52">
        <v>31.366123557849999</v>
      </c>
      <c r="I253" s="16">
        <v>29.020000920000001</v>
      </c>
      <c r="J253" s="16">
        <v>29.020000920000001</v>
      </c>
      <c r="K253" s="39">
        <v>28.639118621862835</v>
      </c>
      <c r="L253" s="16"/>
      <c r="M253" s="16"/>
      <c r="N253" s="16"/>
      <c r="O253" s="16"/>
      <c r="P253" s="52">
        <v>30.0146263508632</v>
      </c>
      <c r="Q253" s="16">
        <v>24.200947639999999</v>
      </c>
      <c r="R253" s="16">
        <v>24.200947639999999</v>
      </c>
      <c r="S253" s="16">
        <v>57.27823724372567</v>
      </c>
      <c r="T253" s="16"/>
      <c r="U253" s="15"/>
      <c r="V253" s="16"/>
      <c r="W253" s="16"/>
      <c r="X253" s="52">
        <v>35.156191812226197</v>
      </c>
      <c r="Y253" s="16">
        <v>30.211640899999999</v>
      </c>
      <c r="Z253" s="18">
        <v>30.211640899999999</v>
      </c>
      <c r="AA253" s="16">
        <v>28.639118621862835</v>
      </c>
      <c r="AB253" s="16"/>
      <c r="AC253" s="39"/>
      <c r="AD253" s="39"/>
      <c r="AE253" s="15"/>
      <c r="AF253" s="52">
        <v>18.852406691664498</v>
      </c>
      <c r="AG253" s="15">
        <v>26.4644978180173</v>
      </c>
      <c r="AH253" s="15">
        <v>26.4644978180173</v>
      </c>
      <c r="AI253" s="15">
        <v>57.27823724372567</v>
      </c>
      <c r="AJ253" s="15"/>
      <c r="AK253" s="15"/>
      <c r="AL253" s="15"/>
      <c r="AM253" s="17"/>
      <c r="AN253" s="15"/>
      <c r="AO253" s="15"/>
      <c r="AP253" s="15"/>
      <c r="AQ253" s="15"/>
    </row>
    <row r="254" spans="1:43" s="31" customFormat="1">
      <c r="A254" s="7" t="s">
        <v>124</v>
      </c>
      <c r="B254" s="7">
        <v>2021</v>
      </c>
      <c r="C254" s="7" t="s">
        <v>224</v>
      </c>
      <c r="D254" s="7"/>
      <c r="E254" s="7"/>
      <c r="F254" s="27" t="str">
        <f t="shared" si="3"/>
        <v>NSW2021PADDINGTON</v>
      </c>
      <c r="G254" s="38">
        <v>242</v>
      </c>
      <c r="H254" s="52">
        <v>31.366123557849999</v>
      </c>
      <c r="I254" s="16">
        <v>29.020000920000001</v>
      </c>
      <c r="J254" s="16">
        <v>29.020000920000001</v>
      </c>
      <c r="K254" s="39">
        <v>28.63883301884006</v>
      </c>
      <c r="L254" s="16"/>
      <c r="M254" s="16"/>
      <c r="N254" s="16"/>
      <c r="O254" s="16"/>
      <c r="P254" s="52">
        <v>30.0146263508632</v>
      </c>
      <c r="Q254" s="16">
        <v>24.200947639999999</v>
      </c>
      <c r="R254" s="16">
        <v>24.200947639999999</v>
      </c>
      <c r="S254" s="16">
        <v>57.27766603768012</v>
      </c>
      <c r="T254" s="16"/>
      <c r="U254" s="15"/>
      <c r="V254" s="16"/>
      <c r="W254" s="16"/>
      <c r="X254" s="52">
        <v>35.156191812226197</v>
      </c>
      <c r="Y254" s="16">
        <v>30.211640899999999</v>
      </c>
      <c r="Z254" s="18">
        <v>30.211640899999999</v>
      </c>
      <c r="AA254" s="16">
        <v>28.63883301884006</v>
      </c>
      <c r="AB254" s="16"/>
      <c r="AC254" s="39"/>
      <c r="AD254" s="39"/>
      <c r="AE254" s="15"/>
      <c r="AF254" s="52">
        <v>25.852406691664498</v>
      </c>
      <c r="AG254" s="15">
        <v>19.4644978180173</v>
      </c>
      <c r="AH254" s="15">
        <v>19.4644978180173</v>
      </c>
      <c r="AI254" s="15">
        <v>57.27766603768012</v>
      </c>
      <c r="AJ254" s="15"/>
      <c r="AK254" s="15"/>
      <c r="AL254" s="15"/>
      <c r="AM254" s="17"/>
      <c r="AN254" s="15"/>
      <c r="AO254" s="15"/>
      <c r="AP254" s="15"/>
      <c r="AQ254" s="15"/>
    </row>
    <row r="255" spans="1:43" s="31" customFormat="1">
      <c r="A255" s="7" t="s">
        <v>124</v>
      </c>
      <c r="B255" s="7">
        <v>2022</v>
      </c>
      <c r="C255" s="7" t="s">
        <v>136</v>
      </c>
      <c r="D255" s="7"/>
      <c r="E255" s="7"/>
      <c r="F255" s="27" t="str">
        <f t="shared" si="3"/>
        <v>NSW2022BONDI JUNCTION</v>
      </c>
      <c r="G255" s="38">
        <v>243</v>
      </c>
      <c r="H255" s="52">
        <v>28.672922601898001</v>
      </c>
      <c r="I255" s="16">
        <v>29.016500919999999</v>
      </c>
      <c r="J255" s="16">
        <v>29.016500919999999</v>
      </c>
      <c r="K255" s="39">
        <v>28.639118621862835</v>
      </c>
      <c r="L255" s="16"/>
      <c r="M255" s="16"/>
      <c r="N255" s="16"/>
      <c r="O255" s="16"/>
      <c r="P255" s="52">
        <v>27.321425394911099</v>
      </c>
      <c r="Q255" s="16">
        <v>24.198187730000001</v>
      </c>
      <c r="R255" s="16">
        <v>24.198187730000001</v>
      </c>
      <c r="S255" s="16">
        <v>57.27823724372567</v>
      </c>
      <c r="T255" s="16"/>
      <c r="U255" s="15"/>
      <c r="V255" s="16"/>
      <c r="W255" s="16"/>
      <c r="X255" s="52">
        <v>32.585409081544697</v>
      </c>
      <c r="Y255" s="16">
        <v>30.208203900000001</v>
      </c>
      <c r="Z255" s="18">
        <v>30.208203900000001</v>
      </c>
      <c r="AA255" s="16">
        <v>28.639118621862835</v>
      </c>
      <c r="AB255" s="16"/>
      <c r="AC255" s="39"/>
      <c r="AD255" s="39"/>
      <c r="AE255" s="15"/>
      <c r="AF255" s="52">
        <v>18.852406691664498</v>
      </c>
      <c r="AG255" s="15">
        <v>18.852406691664498</v>
      </c>
      <c r="AH255" s="15">
        <v>18.852406691664498</v>
      </c>
      <c r="AI255" s="15">
        <v>57.27823724372567</v>
      </c>
      <c r="AJ255" s="15"/>
      <c r="AK255" s="15"/>
      <c r="AL255" s="15"/>
      <c r="AM255" s="17"/>
      <c r="AN255" s="15"/>
      <c r="AO255" s="15"/>
      <c r="AP255" s="15"/>
      <c r="AQ255" s="15"/>
    </row>
    <row r="256" spans="1:43" s="31" customFormat="1">
      <c r="A256" s="7" t="s">
        <v>124</v>
      </c>
      <c r="B256" s="7">
        <v>2022</v>
      </c>
      <c r="C256" s="7" t="s">
        <v>225</v>
      </c>
      <c r="D256" s="7"/>
      <c r="E256" s="7"/>
      <c r="F256" s="27" t="str">
        <f t="shared" si="3"/>
        <v>NSW2022BONDI JUNCTION DC</v>
      </c>
      <c r="G256" s="38">
        <v>244</v>
      </c>
      <c r="H256" s="52">
        <v>31.366123557849999</v>
      </c>
      <c r="I256" s="16">
        <v>29.016500919999999</v>
      </c>
      <c r="J256" s="16">
        <v>29.016500919999999</v>
      </c>
      <c r="K256" s="39">
        <v>28.639118621862835</v>
      </c>
      <c r="L256" s="16"/>
      <c r="M256" s="16"/>
      <c r="N256" s="16"/>
      <c r="O256" s="16"/>
      <c r="P256" s="52">
        <v>30.0146263508632</v>
      </c>
      <c r="Q256" s="16">
        <v>24.198187730000001</v>
      </c>
      <c r="R256" s="16">
        <v>24.198187730000001</v>
      </c>
      <c r="S256" s="16">
        <v>57.27823724372567</v>
      </c>
      <c r="T256" s="16"/>
      <c r="U256" s="15"/>
      <c r="V256" s="16"/>
      <c r="W256" s="16"/>
      <c r="X256" s="52">
        <v>35.156191812226197</v>
      </c>
      <c r="Y256" s="16">
        <v>30.208203900000001</v>
      </c>
      <c r="Z256" s="18">
        <v>30.208203900000001</v>
      </c>
      <c r="AA256" s="16">
        <v>28.639118621862835</v>
      </c>
      <c r="AB256" s="16"/>
      <c r="AC256" s="39"/>
      <c r="AD256" s="39"/>
      <c r="AE256" s="15"/>
      <c r="AF256" s="52">
        <v>18.852406691664498</v>
      </c>
      <c r="AG256" s="15">
        <v>25.852406691664498</v>
      </c>
      <c r="AH256" s="15">
        <v>25.852406691664498</v>
      </c>
      <c r="AI256" s="15">
        <v>57.27823724372567</v>
      </c>
      <c r="AJ256" s="15"/>
      <c r="AK256" s="15"/>
      <c r="AL256" s="15"/>
      <c r="AM256" s="17"/>
      <c r="AN256" s="15"/>
      <c r="AO256" s="15"/>
      <c r="AP256" s="15"/>
      <c r="AQ256" s="15"/>
    </row>
    <row r="257" spans="1:43" s="31" customFormat="1">
      <c r="A257" s="7" t="s">
        <v>124</v>
      </c>
      <c r="B257" s="7">
        <v>2022</v>
      </c>
      <c r="C257" s="7" t="s">
        <v>226</v>
      </c>
      <c r="D257" s="7"/>
      <c r="E257" s="7"/>
      <c r="F257" s="27" t="str">
        <f t="shared" si="3"/>
        <v>NSW2022QUEENS PARK</v>
      </c>
      <c r="G257" s="38">
        <v>245</v>
      </c>
      <c r="H257" s="52">
        <v>31.121287107308898</v>
      </c>
      <c r="I257" s="16">
        <v>29.016500919999999</v>
      </c>
      <c r="J257" s="16">
        <v>29.016500919999999</v>
      </c>
      <c r="K257" s="39">
        <v>28.63883301884006</v>
      </c>
      <c r="L257" s="16"/>
      <c r="M257" s="16"/>
      <c r="N257" s="16"/>
      <c r="O257" s="16"/>
      <c r="P257" s="52">
        <v>29.769789900322099</v>
      </c>
      <c r="Q257" s="16">
        <v>24.198187730000001</v>
      </c>
      <c r="R257" s="16">
        <v>24.198187730000001</v>
      </c>
      <c r="S257" s="16">
        <v>57.27766603768012</v>
      </c>
      <c r="T257" s="16"/>
      <c r="U257" s="15"/>
      <c r="V257" s="16"/>
      <c r="W257" s="16"/>
      <c r="X257" s="52">
        <v>35.033773586955697</v>
      </c>
      <c r="Y257" s="16">
        <v>30.208203900000001</v>
      </c>
      <c r="Z257" s="18">
        <v>30.208203900000001</v>
      </c>
      <c r="AA257" s="16">
        <v>28.63883301884006</v>
      </c>
      <c r="AB257" s="16"/>
      <c r="AC257" s="39"/>
      <c r="AD257" s="39"/>
      <c r="AE257" s="15"/>
      <c r="AF257" s="52">
        <v>14.2005141313837</v>
      </c>
      <c r="AG257" s="15">
        <v>18.852406691664498</v>
      </c>
      <c r="AH257" s="15">
        <v>18.852406691664498</v>
      </c>
      <c r="AI257" s="15">
        <v>57.27766603768012</v>
      </c>
      <c r="AJ257" s="15"/>
      <c r="AK257" s="15"/>
      <c r="AL257" s="15"/>
      <c r="AM257" s="17"/>
      <c r="AN257" s="15"/>
      <c r="AO257" s="15"/>
      <c r="AP257" s="15"/>
      <c r="AQ257" s="15"/>
    </row>
    <row r="258" spans="1:43" s="31" customFormat="1">
      <c r="A258" s="7" t="s">
        <v>124</v>
      </c>
      <c r="B258" s="7">
        <v>2023</v>
      </c>
      <c r="C258" s="7" t="s">
        <v>227</v>
      </c>
      <c r="D258" s="7"/>
      <c r="E258" s="7"/>
      <c r="F258" s="27" t="str">
        <f t="shared" si="3"/>
        <v>NSW2023BELLEVUE HILL</v>
      </c>
      <c r="G258" s="38">
        <v>246</v>
      </c>
      <c r="H258" s="52">
        <v>30.876450656767801</v>
      </c>
      <c r="I258" s="16">
        <v>29.03400092</v>
      </c>
      <c r="J258" s="16">
        <v>29.03400092</v>
      </c>
      <c r="K258" s="39">
        <v>28.63883301884006</v>
      </c>
      <c r="L258" s="16"/>
      <c r="M258" s="16"/>
      <c r="N258" s="16"/>
      <c r="O258" s="16"/>
      <c r="P258" s="52">
        <v>29.524953449780998</v>
      </c>
      <c r="Q258" s="16">
        <v>24.21198729</v>
      </c>
      <c r="R258" s="16">
        <v>24.21198729</v>
      </c>
      <c r="S258" s="16">
        <v>57.27766603768012</v>
      </c>
      <c r="T258" s="16"/>
      <c r="U258" s="15"/>
      <c r="V258" s="16"/>
      <c r="W258" s="16"/>
      <c r="X258" s="52">
        <v>34.788937136414603</v>
      </c>
      <c r="Y258" s="16">
        <v>30.225388899999999</v>
      </c>
      <c r="Z258" s="18">
        <v>30.225388899999999</v>
      </c>
      <c r="AA258" s="16">
        <v>28.63883301884006</v>
      </c>
      <c r="AB258" s="16"/>
      <c r="AC258" s="39"/>
      <c r="AD258" s="39"/>
      <c r="AE258" s="15"/>
      <c r="AF258" s="52">
        <v>14.2005141313837</v>
      </c>
      <c r="AG258" s="15">
        <v>18.852406691664498</v>
      </c>
      <c r="AH258" s="15">
        <v>18.852406691664498</v>
      </c>
      <c r="AI258" s="15">
        <v>57.27766603768012</v>
      </c>
      <c r="AJ258" s="15"/>
      <c r="AK258" s="15"/>
      <c r="AL258" s="15"/>
      <c r="AM258" s="17"/>
      <c r="AN258" s="15"/>
      <c r="AO258" s="15"/>
      <c r="AP258" s="15"/>
      <c r="AQ258" s="15"/>
    </row>
    <row r="259" spans="1:43" s="31" customFormat="1">
      <c r="A259" s="7" t="s">
        <v>124</v>
      </c>
      <c r="B259" s="7">
        <v>2024</v>
      </c>
      <c r="C259" s="7" t="s">
        <v>228</v>
      </c>
      <c r="D259" s="7"/>
      <c r="E259" s="7"/>
      <c r="F259" s="27" t="str">
        <f t="shared" si="3"/>
        <v>NSW2024BRONTE</v>
      </c>
      <c r="G259" s="38">
        <v>247</v>
      </c>
      <c r="H259" s="52">
        <v>31.366123557849999</v>
      </c>
      <c r="I259" s="16">
        <v>29.062000919999999</v>
      </c>
      <c r="J259" s="16">
        <v>29.062000919999999</v>
      </c>
      <c r="K259" s="39">
        <v>28.639118621862835</v>
      </c>
      <c r="L259" s="16"/>
      <c r="M259" s="16"/>
      <c r="N259" s="16"/>
      <c r="O259" s="16"/>
      <c r="P259" s="52">
        <v>30.0146263508632</v>
      </c>
      <c r="Q259" s="16">
        <v>24.23406658</v>
      </c>
      <c r="R259" s="16">
        <v>24.23406658</v>
      </c>
      <c r="S259" s="16">
        <v>57.27823724372567</v>
      </c>
      <c r="T259" s="16"/>
      <c r="U259" s="15"/>
      <c r="V259" s="16"/>
      <c r="W259" s="16"/>
      <c r="X259" s="52">
        <v>35.156191812226197</v>
      </c>
      <c r="Y259" s="16">
        <v>30.252884900000002</v>
      </c>
      <c r="Z259" s="18">
        <v>30.252884900000002</v>
      </c>
      <c r="AA259" s="16">
        <v>28.639118621862835</v>
      </c>
      <c r="AB259" s="16"/>
      <c r="AC259" s="39"/>
      <c r="AD259" s="39"/>
      <c r="AE259" s="15"/>
      <c r="AF259" s="52">
        <v>17.628224438958998</v>
      </c>
      <c r="AG259" s="15">
        <v>14.2005141313837</v>
      </c>
      <c r="AH259" s="15">
        <v>14.2005141313837</v>
      </c>
      <c r="AI259" s="15">
        <v>57.27823724372567</v>
      </c>
      <c r="AJ259" s="15"/>
      <c r="AK259" s="15"/>
      <c r="AL259" s="15"/>
      <c r="AM259" s="17"/>
      <c r="AN259" s="15"/>
      <c r="AO259" s="15"/>
      <c r="AP259" s="15"/>
      <c r="AQ259" s="15"/>
    </row>
    <row r="260" spans="1:43" s="31" customFormat="1">
      <c r="A260" s="7" t="s">
        <v>124</v>
      </c>
      <c r="B260" s="7">
        <v>2024</v>
      </c>
      <c r="C260" s="7" t="s">
        <v>229</v>
      </c>
      <c r="D260" s="7"/>
      <c r="E260" s="7"/>
      <c r="F260" s="27" t="str">
        <f t="shared" si="3"/>
        <v>NSW2024WAVERLEY</v>
      </c>
      <c r="G260" s="38">
        <v>248</v>
      </c>
      <c r="H260" s="52">
        <v>31.366123557849999</v>
      </c>
      <c r="I260" s="16">
        <v>29.062000919999999</v>
      </c>
      <c r="J260" s="16">
        <v>29.062000919999999</v>
      </c>
      <c r="K260" s="39">
        <v>28.63883301884006</v>
      </c>
      <c r="L260" s="16"/>
      <c r="M260" s="16"/>
      <c r="N260" s="16"/>
      <c r="O260" s="16"/>
      <c r="P260" s="52">
        <v>30.0146263508632</v>
      </c>
      <c r="Q260" s="16">
        <v>24.23406658</v>
      </c>
      <c r="R260" s="16">
        <v>24.23406658</v>
      </c>
      <c r="S260" s="16">
        <v>57.27766603768012</v>
      </c>
      <c r="T260" s="16"/>
      <c r="U260" s="15"/>
      <c r="V260" s="16"/>
      <c r="W260" s="16"/>
      <c r="X260" s="52">
        <v>35.278610037496797</v>
      </c>
      <c r="Y260" s="16">
        <v>30.252884900000002</v>
      </c>
      <c r="Z260" s="18">
        <v>30.252884900000002</v>
      </c>
      <c r="AA260" s="16">
        <v>28.63883301884006</v>
      </c>
      <c r="AB260" s="16"/>
      <c r="AC260" s="39"/>
      <c r="AD260" s="39"/>
      <c r="AE260" s="15"/>
      <c r="AF260" s="52">
        <v>19.954170719099501</v>
      </c>
      <c r="AG260" s="15">
        <v>14.2005141313837</v>
      </c>
      <c r="AH260" s="15">
        <v>14.2005141313837</v>
      </c>
      <c r="AI260" s="15">
        <v>57.27766603768012</v>
      </c>
      <c r="AJ260" s="15"/>
      <c r="AK260" s="15"/>
      <c r="AL260" s="15"/>
      <c r="AM260" s="17"/>
      <c r="AN260" s="15"/>
      <c r="AO260" s="15"/>
      <c r="AP260" s="15"/>
      <c r="AQ260" s="15"/>
    </row>
    <row r="261" spans="1:43" s="31" customFormat="1">
      <c r="A261" s="7" t="s">
        <v>124</v>
      </c>
      <c r="B261" s="7">
        <v>2025</v>
      </c>
      <c r="C261" s="7" t="s">
        <v>135</v>
      </c>
      <c r="D261" s="7"/>
      <c r="E261" s="7"/>
      <c r="F261" s="27" t="str">
        <f t="shared" si="3"/>
        <v>NSW2025WOOLLAHRA</v>
      </c>
      <c r="G261" s="38">
        <v>249</v>
      </c>
      <c r="H261" s="52">
        <v>31.366123557849999</v>
      </c>
      <c r="I261" s="16">
        <v>29.29629323</v>
      </c>
      <c r="J261" s="16">
        <v>29.29629323</v>
      </c>
      <c r="K261" s="39">
        <v>29.00430632577428</v>
      </c>
      <c r="L261" s="16"/>
      <c r="M261" s="16"/>
      <c r="N261" s="16"/>
      <c r="O261" s="16"/>
      <c r="P261" s="52">
        <v>30.0146263508632</v>
      </c>
      <c r="Q261" s="16">
        <v>24.418816840000002</v>
      </c>
      <c r="R261" s="16">
        <v>24.418816840000002</v>
      </c>
      <c r="S261" s="16">
        <v>58.00861265154856</v>
      </c>
      <c r="T261" s="16"/>
      <c r="U261" s="15"/>
      <c r="V261" s="16"/>
      <c r="W261" s="16"/>
      <c r="X261" s="52">
        <v>35.156191812226197</v>
      </c>
      <c r="Y261" s="16">
        <v>30.482959950000001</v>
      </c>
      <c r="Z261" s="18">
        <v>30.482959950000001</v>
      </c>
      <c r="AA261" s="16">
        <v>29.00430632577428</v>
      </c>
      <c r="AB261" s="16"/>
      <c r="AC261" s="39"/>
      <c r="AD261" s="39"/>
      <c r="AE261" s="15"/>
      <c r="AF261" s="52">
        <v>19.954170719099501</v>
      </c>
      <c r="AG261" s="15">
        <v>17.628224438958998</v>
      </c>
      <c r="AH261" s="15">
        <v>17.628224438958998</v>
      </c>
      <c r="AI261" s="15">
        <v>58.00861265154856</v>
      </c>
      <c r="AJ261" s="15"/>
      <c r="AK261" s="15"/>
      <c r="AL261" s="15"/>
      <c r="AM261" s="17"/>
      <c r="AN261" s="15"/>
      <c r="AO261" s="15"/>
      <c r="AP261" s="15"/>
      <c r="AQ261" s="15"/>
    </row>
    <row r="262" spans="1:43" s="31" customFormat="1">
      <c r="A262" s="7" t="s">
        <v>124</v>
      </c>
      <c r="B262" s="7">
        <v>2026</v>
      </c>
      <c r="C262" s="7" t="s">
        <v>230</v>
      </c>
      <c r="D262" s="7"/>
      <c r="E262" s="7"/>
      <c r="F262" s="27" t="str">
        <f t="shared" si="3"/>
        <v>NSW2026BONDI</v>
      </c>
      <c r="G262" s="38">
        <v>250</v>
      </c>
      <c r="H262" s="52">
        <v>31.366123557849999</v>
      </c>
      <c r="I262" s="16">
        <v>31.016345909999998</v>
      </c>
      <c r="J262" s="16">
        <v>31.016345909999998</v>
      </c>
      <c r="K262" s="39">
        <v>31.52913344344913</v>
      </c>
      <c r="L262" s="16"/>
      <c r="M262" s="16"/>
      <c r="N262" s="16"/>
      <c r="O262" s="16"/>
      <c r="P262" s="52">
        <v>30.0146263508632</v>
      </c>
      <c r="Q262" s="16">
        <v>25.77515751</v>
      </c>
      <c r="R262" s="16">
        <v>25.77515751</v>
      </c>
      <c r="S262" s="16">
        <v>63.058266886898259</v>
      </c>
      <c r="T262" s="16"/>
      <c r="U262" s="15"/>
      <c r="V262" s="16"/>
      <c r="W262" s="16"/>
      <c r="X262" s="52">
        <v>35.278610037496797</v>
      </c>
      <c r="Y262" s="16">
        <v>32.172051690000004</v>
      </c>
      <c r="Z262" s="18">
        <v>32.172051690000004</v>
      </c>
      <c r="AA262" s="16">
        <v>31.52913344344913</v>
      </c>
      <c r="AB262" s="16"/>
      <c r="AC262" s="39"/>
      <c r="AD262" s="39"/>
      <c r="AE262" s="15"/>
      <c r="AF262" s="52">
        <v>19.954170719099501</v>
      </c>
      <c r="AG262" s="15">
        <v>19.954170719099501</v>
      </c>
      <c r="AH262" s="15">
        <v>19.954170719099501</v>
      </c>
      <c r="AI262" s="15">
        <v>63.058266886898259</v>
      </c>
      <c r="AJ262" s="15"/>
      <c r="AK262" s="15"/>
      <c r="AL262" s="15"/>
      <c r="AM262" s="17"/>
      <c r="AN262" s="15"/>
      <c r="AO262" s="15"/>
      <c r="AP262" s="15"/>
      <c r="AQ262" s="15"/>
    </row>
    <row r="263" spans="1:43" s="31" customFormat="1">
      <c r="A263" s="7" t="s">
        <v>124</v>
      </c>
      <c r="B263" s="7">
        <v>2026</v>
      </c>
      <c r="C263" s="7" t="s">
        <v>231</v>
      </c>
      <c r="D263" s="7"/>
      <c r="E263" s="7"/>
      <c r="F263" s="27" t="str">
        <f t="shared" si="3"/>
        <v>NSW2026BONDI BEACH</v>
      </c>
      <c r="G263" s="38">
        <v>251</v>
      </c>
      <c r="H263" s="52">
        <v>31.121287107308898</v>
      </c>
      <c r="I263" s="16">
        <v>31.016345909999998</v>
      </c>
      <c r="J263" s="16">
        <v>31.016345909999998</v>
      </c>
      <c r="K263" s="39">
        <v>28.63883301884006</v>
      </c>
      <c r="L263" s="16"/>
      <c r="M263" s="16"/>
      <c r="N263" s="16"/>
      <c r="O263" s="16"/>
      <c r="P263" s="52">
        <v>29.769789900322099</v>
      </c>
      <c r="Q263" s="16">
        <v>25.77515751</v>
      </c>
      <c r="R263" s="16">
        <v>25.77515751</v>
      </c>
      <c r="S263" s="16">
        <v>57.27766603768012</v>
      </c>
      <c r="T263" s="16"/>
      <c r="U263" s="15"/>
      <c r="V263" s="16"/>
      <c r="W263" s="16"/>
      <c r="X263" s="52">
        <v>35.033773586955697</v>
      </c>
      <c r="Y263" s="16">
        <v>32.172051690000004</v>
      </c>
      <c r="Z263" s="18">
        <v>32.172051690000004</v>
      </c>
      <c r="AA263" s="16">
        <v>28.63883301884006</v>
      </c>
      <c r="AB263" s="16"/>
      <c r="AC263" s="39"/>
      <c r="AD263" s="39"/>
      <c r="AE263" s="15"/>
      <c r="AF263" s="52">
        <v>19.954170719099501</v>
      </c>
      <c r="AG263" s="15">
        <v>19.954170719099501</v>
      </c>
      <c r="AH263" s="15">
        <v>19.954170719099501</v>
      </c>
      <c r="AI263" s="15">
        <v>57.27766603768012</v>
      </c>
      <c r="AJ263" s="15"/>
      <c r="AK263" s="15"/>
      <c r="AL263" s="15"/>
      <c r="AM263" s="17"/>
      <c r="AN263" s="15"/>
      <c r="AO263" s="15"/>
      <c r="AP263" s="15"/>
      <c r="AQ263" s="15"/>
    </row>
    <row r="264" spans="1:43" s="31" customFormat="1">
      <c r="A264" s="7" t="s">
        <v>124</v>
      </c>
      <c r="B264" s="7">
        <v>2026</v>
      </c>
      <c r="C264" s="7" t="s">
        <v>232</v>
      </c>
      <c r="D264" s="7"/>
      <c r="E264" s="7"/>
      <c r="F264" s="27" t="str">
        <f t="shared" si="3"/>
        <v>NSW2026NORTH BONDI</v>
      </c>
      <c r="G264" s="38">
        <v>252</v>
      </c>
      <c r="H264" s="52">
        <v>31.366123557849999</v>
      </c>
      <c r="I264" s="16">
        <v>31.016345909999998</v>
      </c>
      <c r="J264" s="16">
        <v>31.016345909999998</v>
      </c>
      <c r="K264" s="39">
        <v>28.639118621862835</v>
      </c>
      <c r="L264" s="16"/>
      <c r="M264" s="16"/>
      <c r="N264" s="16"/>
      <c r="O264" s="16"/>
      <c r="P264" s="52">
        <v>30.0146263508632</v>
      </c>
      <c r="Q264" s="16">
        <v>25.77515751</v>
      </c>
      <c r="R264" s="16">
        <v>25.77515751</v>
      </c>
      <c r="S264" s="16">
        <v>57.27823724372567</v>
      </c>
      <c r="T264" s="16"/>
      <c r="U264" s="15"/>
      <c r="V264" s="16"/>
      <c r="W264" s="16"/>
      <c r="X264" s="52">
        <v>35.156191812226197</v>
      </c>
      <c r="Y264" s="16">
        <v>32.172051690000004</v>
      </c>
      <c r="Z264" s="18">
        <v>32.172051690000004</v>
      </c>
      <c r="AA264" s="16">
        <v>28.639118621862835</v>
      </c>
      <c r="AB264" s="16"/>
      <c r="AC264" s="39"/>
      <c r="AD264" s="39"/>
      <c r="AE264" s="15"/>
      <c r="AF264" s="52">
        <v>18.729988466394001</v>
      </c>
      <c r="AG264" s="15">
        <v>19.954170719099501</v>
      </c>
      <c r="AH264" s="15">
        <v>19.954170719099501</v>
      </c>
      <c r="AI264" s="15">
        <v>57.27823724372567</v>
      </c>
      <c r="AJ264" s="15"/>
      <c r="AK264" s="15"/>
      <c r="AL264" s="15"/>
      <c r="AM264" s="17"/>
      <c r="AN264" s="15"/>
      <c r="AO264" s="15"/>
      <c r="AP264" s="15"/>
      <c r="AQ264" s="15"/>
    </row>
    <row r="265" spans="1:43" s="31" customFormat="1">
      <c r="A265" s="7" t="s">
        <v>124</v>
      </c>
      <c r="B265" s="7">
        <v>2026</v>
      </c>
      <c r="C265" s="7" t="s">
        <v>233</v>
      </c>
      <c r="D265" s="7"/>
      <c r="E265" s="7"/>
      <c r="F265" s="27" t="str">
        <f t="shared" si="3"/>
        <v>NSW2026TAMARAMA</v>
      </c>
      <c r="G265" s="38">
        <v>253</v>
      </c>
      <c r="H265" s="52">
        <v>31.366123557849999</v>
      </c>
      <c r="I265" s="16">
        <v>31.016345909999998</v>
      </c>
      <c r="J265" s="16">
        <v>31.016345909999998</v>
      </c>
      <c r="K265" s="39">
        <v>28.639118621862835</v>
      </c>
      <c r="L265" s="16"/>
      <c r="M265" s="16"/>
      <c r="N265" s="16"/>
      <c r="O265" s="16"/>
      <c r="P265" s="52">
        <v>30.0146263508632</v>
      </c>
      <c r="Q265" s="16">
        <v>25.77515751</v>
      </c>
      <c r="R265" s="16">
        <v>25.77515751</v>
      </c>
      <c r="S265" s="16">
        <v>57.27823724372567</v>
      </c>
      <c r="T265" s="16"/>
      <c r="U265" s="15"/>
      <c r="V265" s="16"/>
      <c r="W265" s="16"/>
      <c r="X265" s="52">
        <v>35.278610037496797</v>
      </c>
      <c r="Y265" s="16">
        <v>32.172051690000004</v>
      </c>
      <c r="Z265" s="18">
        <v>32.172051690000004</v>
      </c>
      <c r="AA265" s="16">
        <v>28.639118621862835</v>
      </c>
      <c r="AB265" s="16"/>
      <c r="AC265" s="39"/>
      <c r="AD265" s="39"/>
      <c r="AE265" s="15"/>
      <c r="AF265" s="52">
        <v>25.729988466394001</v>
      </c>
      <c r="AG265" s="15">
        <v>19.954170719099501</v>
      </c>
      <c r="AH265" s="15">
        <v>19.954170719099501</v>
      </c>
      <c r="AI265" s="15">
        <v>57.27823724372567</v>
      </c>
      <c r="AJ265" s="15"/>
      <c r="AK265" s="15"/>
      <c r="AL265" s="15"/>
      <c r="AM265" s="17"/>
      <c r="AN265" s="15"/>
      <c r="AO265" s="15"/>
      <c r="AP265" s="15"/>
      <c r="AQ265" s="15"/>
    </row>
    <row r="266" spans="1:43" s="31" customFormat="1">
      <c r="A266" s="7" t="s">
        <v>124</v>
      </c>
      <c r="B266" s="7">
        <v>2027</v>
      </c>
      <c r="C266" s="7" t="s">
        <v>234</v>
      </c>
      <c r="D266" s="7"/>
      <c r="E266" s="7"/>
      <c r="F266" s="27" t="str">
        <f t="shared" si="3"/>
        <v>NSW2027DARLING POINT</v>
      </c>
      <c r="G266" s="38">
        <v>254</v>
      </c>
      <c r="H266" s="52">
        <v>31.121287107308898</v>
      </c>
      <c r="I266" s="16">
        <v>29.5151775</v>
      </c>
      <c r="J266" s="16">
        <v>29.5151775</v>
      </c>
      <c r="K266" s="39">
        <v>29.009091033881639</v>
      </c>
      <c r="L266" s="16"/>
      <c r="M266" s="16"/>
      <c r="N266" s="16"/>
      <c r="O266" s="16"/>
      <c r="P266" s="52">
        <v>29.769789900322099</v>
      </c>
      <c r="Q266" s="16">
        <v>24.591417150000002</v>
      </c>
      <c r="R266" s="16">
        <v>24.591417150000002</v>
      </c>
      <c r="S266" s="16">
        <v>58.018182067763277</v>
      </c>
      <c r="T266" s="16"/>
      <c r="U266" s="15"/>
      <c r="V266" s="16"/>
      <c r="W266" s="16"/>
      <c r="X266" s="52">
        <v>34.911355361685096</v>
      </c>
      <c r="Y266" s="16">
        <v>30.697904300000001</v>
      </c>
      <c r="Z266" s="18">
        <v>30.697904300000001</v>
      </c>
      <c r="AA266" s="16">
        <v>29.009091033881639</v>
      </c>
      <c r="AB266" s="16"/>
      <c r="AC266" s="39"/>
      <c r="AD266" s="39"/>
      <c r="AE266" s="15"/>
      <c r="AF266" s="52">
        <v>18.729988466394001</v>
      </c>
      <c r="AG266" s="15">
        <v>18.729988466394001</v>
      </c>
      <c r="AH266" s="15">
        <v>18.729988466394001</v>
      </c>
      <c r="AI266" s="15">
        <v>58.018182067763277</v>
      </c>
      <c r="AJ266" s="15"/>
      <c r="AK266" s="15"/>
      <c r="AL266" s="15"/>
      <c r="AM266" s="17"/>
      <c r="AN266" s="15"/>
      <c r="AO266" s="15"/>
      <c r="AP266" s="15"/>
      <c r="AQ266" s="15"/>
    </row>
    <row r="267" spans="1:43" s="31" customFormat="1">
      <c r="A267" s="7" t="s">
        <v>124</v>
      </c>
      <c r="B267" s="7">
        <v>2027</v>
      </c>
      <c r="C267" s="7" t="s">
        <v>235</v>
      </c>
      <c r="D267" s="7"/>
      <c r="E267" s="7"/>
      <c r="F267" s="27" t="str">
        <f t="shared" si="3"/>
        <v>NSW2027EDGECLIFF</v>
      </c>
      <c r="G267" s="38">
        <v>255</v>
      </c>
      <c r="H267" s="52">
        <v>31.121287107308898</v>
      </c>
      <c r="I267" s="16">
        <v>29.5151775</v>
      </c>
      <c r="J267" s="16">
        <v>29.5151775</v>
      </c>
      <c r="K267" s="39">
        <v>29.00430632577428</v>
      </c>
      <c r="L267" s="16"/>
      <c r="M267" s="16"/>
      <c r="N267" s="16"/>
      <c r="O267" s="16"/>
      <c r="P267" s="52">
        <v>29.769789900322099</v>
      </c>
      <c r="Q267" s="16">
        <v>24.591417150000002</v>
      </c>
      <c r="R267" s="16">
        <v>24.591417150000002</v>
      </c>
      <c r="S267" s="16">
        <v>58.00861265154856</v>
      </c>
      <c r="T267" s="16"/>
      <c r="U267" s="15"/>
      <c r="V267" s="16"/>
      <c r="W267" s="16"/>
      <c r="X267" s="52">
        <v>34.911355361685096</v>
      </c>
      <c r="Y267" s="16">
        <v>30.697904300000001</v>
      </c>
      <c r="Z267" s="18">
        <v>30.697904300000001</v>
      </c>
      <c r="AA267" s="16">
        <v>29.00430632577428</v>
      </c>
      <c r="AB267" s="16"/>
      <c r="AC267" s="39"/>
      <c r="AD267" s="39"/>
      <c r="AE267" s="15"/>
      <c r="AF267" s="52">
        <v>17.628224438958998</v>
      </c>
      <c r="AG267" s="15">
        <v>25.729988466394001</v>
      </c>
      <c r="AH267" s="15">
        <v>25.729988466394001</v>
      </c>
      <c r="AI267" s="15">
        <v>58.00861265154856</v>
      </c>
      <c r="AJ267" s="15"/>
      <c r="AK267" s="15"/>
      <c r="AL267" s="15"/>
      <c r="AM267" s="17"/>
      <c r="AN267" s="15"/>
      <c r="AO267" s="15"/>
      <c r="AP267" s="15"/>
      <c r="AQ267" s="15"/>
    </row>
    <row r="268" spans="1:43" s="31" customFormat="1">
      <c r="A268" s="7" t="s">
        <v>124</v>
      </c>
      <c r="B268" s="7">
        <v>2027</v>
      </c>
      <c r="C268" s="7" t="s">
        <v>236</v>
      </c>
      <c r="D268" s="7"/>
      <c r="E268" s="7"/>
      <c r="F268" s="27" t="str">
        <f t="shared" si="3"/>
        <v>NSW2027POINT PIPER</v>
      </c>
      <c r="G268" s="38">
        <v>256</v>
      </c>
      <c r="H268" s="52">
        <v>29.4074319535213</v>
      </c>
      <c r="I268" s="16">
        <v>29.5151775</v>
      </c>
      <c r="J268" s="16">
        <v>29.5151775</v>
      </c>
      <c r="K268" s="39">
        <v>28.639118621862835</v>
      </c>
      <c r="L268" s="16"/>
      <c r="M268" s="16"/>
      <c r="N268" s="16"/>
      <c r="O268" s="16"/>
      <c r="P268" s="52">
        <v>27.938413250274699</v>
      </c>
      <c r="Q268" s="16">
        <v>24.591417150000002</v>
      </c>
      <c r="R268" s="16">
        <v>24.591417150000002</v>
      </c>
      <c r="S268" s="16">
        <v>57.27823724372567</v>
      </c>
      <c r="T268" s="16"/>
      <c r="U268" s="15"/>
      <c r="V268" s="16"/>
      <c r="W268" s="16"/>
      <c r="X268" s="52">
        <v>33.197500207897399</v>
      </c>
      <c r="Y268" s="16">
        <v>30.697904300000001</v>
      </c>
      <c r="Z268" s="18">
        <v>30.697904300000001</v>
      </c>
      <c r="AA268" s="16">
        <v>28.639118621862835</v>
      </c>
      <c r="AB268" s="16"/>
      <c r="AC268" s="39"/>
      <c r="AD268" s="39"/>
      <c r="AE268" s="15"/>
      <c r="AF268" s="52">
        <v>18.729988466394001</v>
      </c>
      <c r="AG268" s="15">
        <v>18.729988466394001</v>
      </c>
      <c r="AH268" s="15">
        <v>18.729988466394001</v>
      </c>
      <c r="AI268" s="15">
        <v>57.27823724372567</v>
      </c>
      <c r="AJ268" s="15"/>
      <c r="AK268" s="15"/>
      <c r="AL268" s="15"/>
      <c r="AM268" s="17"/>
      <c r="AN268" s="15"/>
      <c r="AO268" s="15"/>
      <c r="AP268" s="15"/>
      <c r="AQ268" s="15"/>
    </row>
    <row r="269" spans="1:43" s="31" customFormat="1">
      <c r="A269" s="7" t="s">
        <v>124</v>
      </c>
      <c r="B269" s="7">
        <v>2028</v>
      </c>
      <c r="C269" s="7" t="s">
        <v>137</v>
      </c>
      <c r="D269" s="7"/>
      <c r="E269" s="7"/>
      <c r="F269" s="27" t="str">
        <f t="shared" si="3"/>
        <v>NSW2028DOUBLE BAY</v>
      </c>
      <c r="G269" s="38">
        <v>257</v>
      </c>
      <c r="H269" s="52">
        <v>31.121287107308898</v>
      </c>
      <c r="I269" s="16">
        <v>29.5396775</v>
      </c>
      <c r="J269" s="16">
        <v>29.5396775</v>
      </c>
      <c r="K269" s="39">
        <v>29.3784093064289</v>
      </c>
      <c r="L269" s="16"/>
      <c r="M269" s="16"/>
      <c r="N269" s="16"/>
      <c r="O269" s="16"/>
      <c r="P269" s="52">
        <v>29.769789900322099</v>
      </c>
      <c r="Q269" s="16">
        <v>24.61073653</v>
      </c>
      <c r="R269" s="16">
        <v>24.61073653</v>
      </c>
      <c r="S269" s="16">
        <v>58.756818612857799</v>
      </c>
      <c r="T269" s="16"/>
      <c r="U269" s="15"/>
      <c r="V269" s="16"/>
      <c r="W269" s="16"/>
      <c r="X269" s="52">
        <v>34.911355361685096</v>
      </c>
      <c r="Y269" s="16">
        <v>30.721963299999999</v>
      </c>
      <c r="Z269" s="18">
        <v>30.721963299999999</v>
      </c>
      <c r="AA269" s="16">
        <v>29.3784093064289</v>
      </c>
      <c r="AB269" s="16"/>
      <c r="AC269" s="39"/>
      <c r="AD269" s="39"/>
      <c r="AE269" s="15"/>
      <c r="AF269" s="52">
        <v>18.729988466394001</v>
      </c>
      <c r="AG269" s="15">
        <v>17.628224438958998</v>
      </c>
      <c r="AH269" s="15">
        <v>17.628224438958998</v>
      </c>
      <c r="AI269" s="15">
        <v>58.756818612857799</v>
      </c>
      <c r="AJ269" s="15"/>
      <c r="AK269" s="15"/>
      <c r="AL269" s="15"/>
      <c r="AM269" s="17"/>
      <c r="AN269" s="15"/>
      <c r="AO269" s="15"/>
      <c r="AP269" s="15"/>
      <c r="AQ269" s="15"/>
    </row>
    <row r="270" spans="1:43" s="31" customFormat="1">
      <c r="A270" s="7" t="s">
        <v>124</v>
      </c>
      <c r="B270" s="7">
        <v>2029</v>
      </c>
      <c r="C270" s="7" t="s">
        <v>237</v>
      </c>
      <c r="D270" s="7"/>
      <c r="E270" s="7"/>
      <c r="F270" s="27" t="str">
        <f t="shared" ref="F270:F333" si="4">TRIM(A270)&amp;IF(LEN(TRIM(B270))=3,"0"&amp;TRIM(B270),TRIM(B270))&amp;TRIM(C270)</f>
        <v>NSW2029ROSE BAY</v>
      </c>
      <c r="G270" s="38">
        <v>258</v>
      </c>
      <c r="H270" s="52">
        <v>-17.4836450541098</v>
      </c>
      <c r="I270" s="16">
        <v>29.29629323</v>
      </c>
      <c r="J270" s="16">
        <v>29.29629323</v>
      </c>
      <c r="K270" s="39">
        <v>29.00430632577428</v>
      </c>
      <c r="L270" s="16"/>
      <c r="M270" s="16"/>
      <c r="N270" s="16"/>
      <c r="O270" s="16"/>
      <c r="P270" s="52">
        <v>-15.652268404062401</v>
      </c>
      <c r="Q270" s="16">
        <v>24.418816840000002</v>
      </c>
      <c r="R270" s="16">
        <v>24.418816840000002</v>
      </c>
      <c r="S270" s="16">
        <v>58.00861265154856</v>
      </c>
      <c r="T270" s="16"/>
      <c r="U270" s="15"/>
      <c r="V270" s="16"/>
      <c r="W270" s="16"/>
      <c r="X270" s="52">
        <v>-13.5662618454522</v>
      </c>
      <c r="Y270" s="16">
        <v>30.482959950000001</v>
      </c>
      <c r="Z270" s="18">
        <v>30.482959950000001</v>
      </c>
      <c r="AA270" s="16">
        <v>29.00430632577428</v>
      </c>
      <c r="AB270" s="16"/>
      <c r="AC270" s="39"/>
      <c r="AD270" s="39"/>
      <c r="AE270" s="15"/>
      <c r="AF270" s="52">
        <v>25.729988466394001</v>
      </c>
      <c r="AG270" s="15">
        <v>18.729988466394001</v>
      </c>
      <c r="AH270" s="15">
        <v>18.729988466394001</v>
      </c>
      <c r="AI270" s="15">
        <v>58.00861265154856</v>
      </c>
      <c r="AJ270" s="15"/>
      <c r="AK270" s="15"/>
      <c r="AL270" s="15"/>
      <c r="AM270" s="17"/>
      <c r="AN270" s="15"/>
      <c r="AO270" s="15"/>
      <c r="AP270" s="15"/>
      <c r="AQ270" s="15"/>
    </row>
    <row r="271" spans="1:43" s="31" customFormat="1">
      <c r="A271" s="7" t="s">
        <v>124</v>
      </c>
      <c r="B271" s="7">
        <v>2030</v>
      </c>
      <c r="C271" s="7" t="s">
        <v>238</v>
      </c>
      <c r="D271" s="7"/>
      <c r="E271" s="7"/>
      <c r="F271" s="27" t="str">
        <f t="shared" si="4"/>
        <v>NSW2030DOVER HEIGHTS</v>
      </c>
      <c r="G271" s="38">
        <v>259</v>
      </c>
      <c r="H271" s="52">
        <v>31.121287107308898</v>
      </c>
      <c r="I271" s="16">
        <v>29.020000920000001</v>
      </c>
      <c r="J271" s="16">
        <v>29.020000920000001</v>
      </c>
      <c r="K271" s="39">
        <v>28.63883301884006</v>
      </c>
      <c r="L271" s="16"/>
      <c r="M271" s="16"/>
      <c r="N271" s="16"/>
      <c r="O271" s="16"/>
      <c r="P271" s="52">
        <v>29.769789900322099</v>
      </c>
      <c r="Q271" s="16">
        <v>24.200947639999999</v>
      </c>
      <c r="R271" s="16">
        <v>24.200947639999999</v>
      </c>
      <c r="S271" s="16">
        <v>57.27766603768012</v>
      </c>
      <c r="T271" s="16"/>
      <c r="U271" s="15"/>
      <c r="V271" s="16"/>
      <c r="W271" s="16"/>
      <c r="X271" s="52">
        <v>34.911355361685096</v>
      </c>
      <c r="Y271" s="16">
        <v>30.211640899999999</v>
      </c>
      <c r="Z271" s="18">
        <v>30.211640899999999</v>
      </c>
      <c r="AA271" s="16">
        <v>28.63883301884006</v>
      </c>
      <c r="AB271" s="16"/>
      <c r="AC271" s="39"/>
      <c r="AD271" s="39"/>
      <c r="AE271" s="15"/>
      <c r="AF271" s="52">
        <v>18.729988466394001</v>
      </c>
      <c r="AG271" s="15">
        <v>18.729988466394001</v>
      </c>
      <c r="AH271" s="15">
        <v>18.729988466394001</v>
      </c>
      <c r="AI271" s="15">
        <v>57.27766603768012</v>
      </c>
      <c r="AJ271" s="15"/>
      <c r="AK271" s="15"/>
      <c r="AL271" s="15"/>
      <c r="AM271" s="17"/>
      <c r="AN271" s="15"/>
      <c r="AO271" s="15"/>
      <c r="AP271" s="15"/>
      <c r="AQ271" s="15"/>
    </row>
    <row r="272" spans="1:43" s="31" customFormat="1">
      <c r="A272" s="7" t="s">
        <v>124</v>
      </c>
      <c r="B272" s="7">
        <v>2030</v>
      </c>
      <c r="C272" s="7" t="s">
        <v>239</v>
      </c>
      <c r="D272" s="7"/>
      <c r="E272" s="7"/>
      <c r="F272" s="27" t="str">
        <f t="shared" si="4"/>
        <v>NSW2030ROSE BAY NORTH</v>
      </c>
      <c r="G272" s="38">
        <v>260</v>
      </c>
      <c r="H272" s="52">
        <v>30.3867777556856</v>
      </c>
      <c r="I272" s="16">
        <v>29.020000920000001</v>
      </c>
      <c r="J272" s="16">
        <v>29.020000920000001</v>
      </c>
      <c r="K272" s="39">
        <v>28.639118621862835</v>
      </c>
      <c r="L272" s="16"/>
      <c r="M272" s="16"/>
      <c r="N272" s="16"/>
      <c r="O272" s="16"/>
      <c r="P272" s="52">
        <v>29.0352805486988</v>
      </c>
      <c r="Q272" s="16">
        <v>24.200947639999999</v>
      </c>
      <c r="R272" s="16">
        <v>24.200947639999999</v>
      </c>
      <c r="S272" s="16">
        <v>57.27823724372567</v>
      </c>
      <c r="T272" s="16"/>
      <c r="U272" s="15"/>
      <c r="V272" s="16"/>
      <c r="W272" s="16"/>
      <c r="X272" s="52">
        <v>34.176846010061801</v>
      </c>
      <c r="Y272" s="16">
        <v>30.211640899999999</v>
      </c>
      <c r="Z272" s="18">
        <v>30.211640899999999</v>
      </c>
      <c r="AA272" s="16">
        <v>28.639118621862835</v>
      </c>
      <c r="AB272" s="16"/>
      <c r="AC272" s="39"/>
      <c r="AD272" s="39"/>
      <c r="AE272" s="15"/>
      <c r="AF272" s="52">
        <v>18.729988466394001</v>
      </c>
      <c r="AG272" s="15">
        <v>25.729988466394001</v>
      </c>
      <c r="AH272" s="15">
        <v>25.729988466394001</v>
      </c>
      <c r="AI272" s="15">
        <v>57.27823724372567</v>
      </c>
      <c r="AJ272" s="15"/>
      <c r="AK272" s="15"/>
      <c r="AL272" s="15"/>
      <c r="AM272" s="17"/>
      <c r="AN272" s="15"/>
      <c r="AO272" s="15"/>
      <c r="AP272" s="15"/>
      <c r="AQ272" s="15"/>
    </row>
    <row r="273" spans="1:43" s="31" customFormat="1">
      <c r="A273" s="7" t="s">
        <v>124</v>
      </c>
      <c r="B273" s="7">
        <v>2030</v>
      </c>
      <c r="C273" s="7" t="s">
        <v>240</v>
      </c>
      <c r="D273" s="7"/>
      <c r="E273" s="7"/>
      <c r="F273" s="27" t="str">
        <f t="shared" si="4"/>
        <v>NSW2030VAUCLUSE</v>
      </c>
      <c r="G273" s="38">
        <v>261</v>
      </c>
      <c r="H273" s="52">
        <v>31.366123557849999</v>
      </c>
      <c r="I273" s="16">
        <v>29.020000920000001</v>
      </c>
      <c r="J273" s="16">
        <v>29.020000920000001</v>
      </c>
      <c r="K273" s="39">
        <v>28.63883301884006</v>
      </c>
      <c r="L273" s="16"/>
      <c r="M273" s="16"/>
      <c r="N273" s="16"/>
      <c r="O273" s="16"/>
      <c r="P273" s="52">
        <v>30.0146263508632</v>
      </c>
      <c r="Q273" s="16">
        <v>24.200947639999999</v>
      </c>
      <c r="R273" s="16">
        <v>24.200947639999999</v>
      </c>
      <c r="S273" s="16">
        <v>57.27766603768012</v>
      </c>
      <c r="T273" s="16"/>
      <c r="U273" s="15"/>
      <c r="V273" s="16"/>
      <c r="W273" s="16"/>
      <c r="X273" s="52">
        <v>35.156191812226197</v>
      </c>
      <c r="Y273" s="16">
        <v>30.211640899999999</v>
      </c>
      <c r="Z273" s="18">
        <v>30.211640899999999</v>
      </c>
      <c r="AA273" s="16">
        <v>28.63883301884006</v>
      </c>
      <c r="AB273" s="16"/>
      <c r="AC273" s="39"/>
      <c r="AD273" s="39"/>
      <c r="AE273" s="15"/>
      <c r="AF273" s="52">
        <v>18.974824916935098</v>
      </c>
      <c r="AG273" s="15">
        <v>18.729988466394001</v>
      </c>
      <c r="AH273" s="15">
        <v>18.729988466394001</v>
      </c>
      <c r="AI273" s="15">
        <v>57.27766603768012</v>
      </c>
      <c r="AJ273" s="15"/>
      <c r="AK273" s="15"/>
      <c r="AL273" s="15"/>
      <c r="AM273" s="17"/>
      <c r="AN273" s="15"/>
      <c r="AO273" s="15"/>
      <c r="AP273" s="15"/>
      <c r="AQ273" s="15"/>
    </row>
    <row r="274" spans="1:43" s="31" customFormat="1">
      <c r="A274" s="7" t="s">
        <v>124</v>
      </c>
      <c r="B274" s="7">
        <v>2030</v>
      </c>
      <c r="C274" s="7" t="s">
        <v>241</v>
      </c>
      <c r="D274" s="7"/>
      <c r="E274" s="7"/>
      <c r="F274" s="27" t="str">
        <f t="shared" si="4"/>
        <v>NSW2030WATSONS BAY</v>
      </c>
      <c r="G274" s="38">
        <v>262</v>
      </c>
      <c r="H274" s="52">
        <v>-17.4836450541098</v>
      </c>
      <c r="I274" s="16">
        <v>29.020000920000001</v>
      </c>
      <c r="J274" s="16">
        <v>29.020000920000001</v>
      </c>
      <c r="K274" s="39">
        <v>23.301598598823563</v>
      </c>
      <c r="L274" s="16"/>
      <c r="M274" s="16"/>
      <c r="N274" s="16"/>
      <c r="O274" s="16"/>
      <c r="P274" s="52">
        <v>-15.652268404062401</v>
      </c>
      <c r="Q274" s="16">
        <v>24.200947639999999</v>
      </c>
      <c r="R274" s="16">
        <v>24.200947639999999</v>
      </c>
      <c r="S274" s="16">
        <v>46.603197197647127</v>
      </c>
      <c r="T274" s="16"/>
      <c r="U274" s="15"/>
      <c r="V274" s="16"/>
      <c r="W274" s="16"/>
      <c r="X274" s="52">
        <v>-13.5662618454522</v>
      </c>
      <c r="Y274" s="16">
        <v>30.211640899999999</v>
      </c>
      <c r="Z274" s="18">
        <v>30.211640899999999</v>
      </c>
      <c r="AA274" s="16">
        <v>23.301598598823563</v>
      </c>
      <c r="AB274" s="16"/>
      <c r="AC274" s="39"/>
      <c r="AD274" s="39"/>
      <c r="AE274" s="15"/>
      <c r="AF274" s="52">
        <v>25.974824916935098</v>
      </c>
      <c r="AG274" s="15">
        <v>18.729988466394001</v>
      </c>
      <c r="AH274" s="15">
        <v>18.729988466394001</v>
      </c>
      <c r="AI274" s="15">
        <v>46.603197197647127</v>
      </c>
      <c r="AJ274" s="15"/>
      <c r="AK274" s="15"/>
      <c r="AL274" s="15"/>
      <c r="AM274" s="17"/>
      <c r="AN274" s="15"/>
      <c r="AO274" s="15"/>
      <c r="AP274" s="15"/>
      <c r="AQ274" s="15"/>
    </row>
    <row r="275" spans="1:43" s="31" customFormat="1">
      <c r="A275" s="7" t="s">
        <v>124</v>
      </c>
      <c r="B275" s="7">
        <v>2031</v>
      </c>
      <c r="C275" s="7" t="s">
        <v>242</v>
      </c>
      <c r="D275" s="7"/>
      <c r="E275" s="7"/>
      <c r="F275" s="27" t="str">
        <f t="shared" si="4"/>
        <v>NSW2031CLOVELLY</v>
      </c>
      <c r="G275" s="38">
        <v>263</v>
      </c>
      <c r="H275" s="52">
        <v>31.366123557849999</v>
      </c>
      <c r="I275" s="16">
        <v>27.229841100000002</v>
      </c>
      <c r="J275" s="16">
        <v>27.229841100000002</v>
      </c>
      <c r="K275" s="39">
        <v>28.268834387969157</v>
      </c>
      <c r="L275" s="16"/>
      <c r="M275" s="16"/>
      <c r="N275" s="16"/>
      <c r="O275" s="16"/>
      <c r="P275" s="52">
        <v>30.0146263508632</v>
      </c>
      <c r="Q275" s="16">
        <v>22.789324279999999</v>
      </c>
      <c r="R275" s="16">
        <v>22.789324279999999</v>
      </c>
      <c r="S275" s="16">
        <v>56.537668775938315</v>
      </c>
      <c r="T275" s="16"/>
      <c r="U275" s="15"/>
      <c r="V275" s="16"/>
      <c r="W275" s="16"/>
      <c r="X275" s="52">
        <v>35.156191812226197</v>
      </c>
      <c r="Y275" s="16">
        <v>28.453703959999999</v>
      </c>
      <c r="Z275" s="18">
        <v>28.453703959999999</v>
      </c>
      <c r="AA275" s="16">
        <v>28.268834387969157</v>
      </c>
      <c r="AB275" s="16"/>
      <c r="AC275" s="39"/>
      <c r="AD275" s="39"/>
      <c r="AE275" s="15"/>
      <c r="AF275" s="52">
        <v>18.974824916935098</v>
      </c>
      <c r="AG275" s="15">
        <v>18.974824916935098</v>
      </c>
      <c r="AH275" s="15">
        <v>18.974824916935098</v>
      </c>
      <c r="AI275" s="15">
        <v>56.537668775938315</v>
      </c>
      <c r="AJ275" s="15"/>
      <c r="AK275" s="15"/>
      <c r="AL275" s="15"/>
      <c r="AM275" s="17"/>
      <c r="AN275" s="15"/>
      <c r="AO275" s="15"/>
      <c r="AP275" s="15"/>
      <c r="AQ275" s="15"/>
    </row>
    <row r="276" spans="1:43" s="31" customFormat="1">
      <c r="A276" s="7" t="s">
        <v>124</v>
      </c>
      <c r="B276" s="7">
        <v>2031</v>
      </c>
      <c r="C276" s="7" t="s">
        <v>243</v>
      </c>
      <c r="D276" s="7"/>
      <c r="E276" s="7"/>
      <c r="F276" s="27" t="str">
        <f t="shared" si="4"/>
        <v>NSW2031CLOVELLY WEST</v>
      </c>
      <c r="G276" s="38">
        <v>264</v>
      </c>
      <c r="H276" s="52">
        <v>31.366123557849999</v>
      </c>
      <c r="I276" s="16">
        <v>27.229841100000002</v>
      </c>
      <c r="J276" s="16">
        <v>27.229841100000002</v>
      </c>
      <c r="K276" s="39">
        <v>28.268834387969157</v>
      </c>
      <c r="L276" s="16"/>
      <c r="M276" s="16"/>
      <c r="N276" s="16"/>
      <c r="O276" s="16"/>
      <c r="P276" s="52">
        <v>30.0146263508632</v>
      </c>
      <c r="Q276" s="16">
        <v>22.789324279999999</v>
      </c>
      <c r="R276" s="16">
        <v>22.789324279999999</v>
      </c>
      <c r="S276" s="16">
        <v>56.537668775938315</v>
      </c>
      <c r="T276" s="16"/>
      <c r="U276" s="15"/>
      <c r="V276" s="16"/>
      <c r="W276" s="16"/>
      <c r="X276" s="52">
        <v>35.156191812226197</v>
      </c>
      <c r="Y276" s="16">
        <v>28.453703959999999</v>
      </c>
      <c r="Z276" s="18">
        <v>28.453703959999999</v>
      </c>
      <c r="AA276" s="16">
        <v>28.268834387969157</v>
      </c>
      <c r="AB276" s="16"/>
      <c r="AC276" s="39"/>
      <c r="AD276" s="39"/>
      <c r="AE276" s="15"/>
      <c r="AF276" s="52">
        <v>25.974824916935098</v>
      </c>
      <c r="AG276" s="15">
        <v>25.974824916935098</v>
      </c>
      <c r="AH276" s="15">
        <v>25.974824916935098</v>
      </c>
      <c r="AI276" s="15">
        <v>56.537668775938315</v>
      </c>
      <c r="AJ276" s="15"/>
      <c r="AK276" s="15"/>
      <c r="AL276" s="15"/>
      <c r="AM276" s="17"/>
      <c r="AN276" s="15"/>
      <c r="AO276" s="15"/>
      <c r="AP276" s="15"/>
      <c r="AQ276" s="15"/>
    </row>
    <row r="277" spans="1:43" s="31" customFormat="1">
      <c r="A277" s="7" t="s">
        <v>124</v>
      </c>
      <c r="B277" s="7">
        <v>2031</v>
      </c>
      <c r="C277" s="7" t="s">
        <v>244</v>
      </c>
      <c r="D277" s="7"/>
      <c r="E277" s="7"/>
      <c r="F277" s="27" t="str">
        <f t="shared" si="4"/>
        <v>NSW2031RANDWICK</v>
      </c>
      <c r="G277" s="38">
        <v>265</v>
      </c>
      <c r="H277" s="52">
        <v>-17.4836450541098</v>
      </c>
      <c r="I277" s="16">
        <v>27.229841100000002</v>
      </c>
      <c r="J277" s="16">
        <v>27.229841100000002</v>
      </c>
      <c r="K277" s="39">
        <v>28.268544544591148</v>
      </c>
      <c r="L277" s="16"/>
      <c r="M277" s="16"/>
      <c r="N277" s="16"/>
      <c r="O277" s="16"/>
      <c r="P277" s="52">
        <v>-15.652268404062401</v>
      </c>
      <c r="Q277" s="16">
        <v>22.789324279999999</v>
      </c>
      <c r="R277" s="16">
        <v>22.789324279999999</v>
      </c>
      <c r="S277" s="16">
        <v>56.537089089182295</v>
      </c>
      <c r="T277" s="16"/>
      <c r="U277" s="15"/>
      <c r="V277" s="16"/>
      <c r="W277" s="16"/>
      <c r="X277" s="52">
        <v>-13.5662618454522</v>
      </c>
      <c r="Y277" s="16">
        <v>28.453703959999999</v>
      </c>
      <c r="Z277" s="18">
        <v>28.453703959999999</v>
      </c>
      <c r="AA277" s="16">
        <v>28.268544544591148</v>
      </c>
      <c r="AB277" s="16"/>
      <c r="AC277" s="39"/>
      <c r="AD277" s="39"/>
      <c r="AE277" s="15"/>
      <c r="AF277" s="52">
        <v>25.974824916935098</v>
      </c>
      <c r="AG277" s="15">
        <v>18.974824916935098</v>
      </c>
      <c r="AH277" s="15">
        <v>18.974824916935098</v>
      </c>
      <c r="AI277" s="15">
        <v>56.537089089182295</v>
      </c>
      <c r="AJ277" s="15"/>
      <c r="AK277" s="15"/>
      <c r="AL277" s="15"/>
      <c r="AM277" s="17"/>
      <c r="AN277" s="15"/>
      <c r="AO277" s="15"/>
      <c r="AP277" s="15"/>
      <c r="AQ277" s="15"/>
    </row>
    <row r="278" spans="1:43" s="31" customFormat="1">
      <c r="A278" s="7" t="s">
        <v>124</v>
      </c>
      <c r="B278" s="7">
        <v>2031</v>
      </c>
      <c r="C278" s="7" t="s">
        <v>245</v>
      </c>
      <c r="D278" s="7"/>
      <c r="E278" s="7"/>
      <c r="F278" s="27" t="str">
        <f t="shared" si="4"/>
        <v>NSW2031RANDWICK DC</v>
      </c>
      <c r="G278" s="38">
        <v>266</v>
      </c>
      <c r="H278" s="52">
        <v>30.3867777556856</v>
      </c>
      <c r="I278" s="16">
        <v>27.229841100000002</v>
      </c>
      <c r="J278" s="16">
        <v>27.229841100000002</v>
      </c>
      <c r="K278" s="39">
        <v>28.268544544591148</v>
      </c>
      <c r="L278" s="16"/>
      <c r="M278" s="16"/>
      <c r="N278" s="16"/>
      <c r="O278" s="16"/>
      <c r="P278" s="52">
        <v>29.0352805486988</v>
      </c>
      <c r="Q278" s="16">
        <v>22.789324279999999</v>
      </c>
      <c r="R278" s="16">
        <v>22.789324279999999</v>
      </c>
      <c r="S278" s="16">
        <v>56.537089089182295</v>
      </c>
      <c r="T278" s="16"/>
      <c r="U278" s="15"/>
      <c r="V278" s="16"/>
      <c r="W278" s="16"/>
      <c r="X278" s="52">
        <v>34.176846010061801</v>
      </c>
      <c r="Y278" s="16">
        <v>28.453703959999999</v>
      </c>
      <c r="Z278" s="18">
        <v>28.453703959999999</v>
      </c>
      <c r="AA278" s="16">
        <v>28.268544544591148</v>
      </c>
      <c r="AB278" s="16"/>
      <c r="AC278" s="39"/>
      <c r="AD278" s="39"/>
      <c r="AE278" s="15"/>
      <c r="AF278" s="52">
        <v>23.036787510441901</v>
      </c>
      <c r="AG278" s="15">
        <v>25.974824916935098</v>
      </c>
      <c r="AH278" s="15">
        <v>25.974824916935098</v>
      </c>
      <c r="AI278" s="15">
        <v>56.537089089182295</v>
      </c>
      <c r="AJ278" s="15"/>
      <c r="AK278" s="15"/>
      <c r="AL278" s="15"/>
      <c r="AM278" s="17"/>
      <c r="AN278" s="15"/>
      <c r="AO278" s="15"/>
      <c r="AP278" s="15"/>
      <c r="AQ278" s="15"/>
    </row>
    <row r="279" spans="1:43" s="31" customFormat="1">
      <c r="A279" s="7" t="s">
        <v>124</v>
      </c>
      <c r="B279" s="7">
        <v>2031</v>
      </c>
      <c r="C279" s="7" t="s">
        <v>246</v>
      </c>
      <c r="D279" s="7"/>
      <c r="E279" s="7"/>
      <c r="F279" s="27" t="str">
        <f t="shared" si="4"/>
        <v>NSW2031ST PAULS</v>
      </c>
      <c r="G279" s="38">
        <v>267</v>
      </c>
      <c r="H279" s="52">
        <v>31.121287107308898</v>
      </c>
      <c r="I279" s="16">
        <v>27.229841100000002</v>
      </c>
      <c r="J279" s="16">
        <v>27.229841100000002</v>
      </c>
      <c r="K279" s="39">
        <v>28.268834387969157</v>
      </c>
      <c r="L279" s="16"/>
      <c r="M279" s="16"/>
      <c r="N279" s="16"/>
      <c r="O279" s="16"/>
      <c r="P279" s="52">
        <v>29.769789900322099</v>
      </c>
      <c r="Q279" s="16">
        <v>22.789324279999999</v>
      </c>
      <c r="R279" s="16">
        <v>22.789324279999999</v>
      </c>
      <c r="S279" s="16">
        <v>56.537668775938315</v>
      </c>
      <c r="T279" s="16"/>
      <c r="U279" s="15"/>
      <c r="V279" s="16"/>
      <c r="W279" s="16"/>
      <c r="X279" s="52">
        <v>35.033773586955697</v>
      </c>
      <c r="Y279" s="16">
        <v>28.453703959999999</v>
      </c>
      <c r="Z279" s="18">
        <v>28.453703959999999</v>
      </c>
      <c r="AA279" s="16">
        <v>28.268834387969157</v>
      </c>
      <c r="AB279" s="16"/>
      <c r="AC279" s="39"/>
      <c r="AD279" s="39"/>
      <c r="AE279" s="15"/>
      <c r="AF279" s="52">
        <v>16.036787510441901</v>
      </c>
      <c r="AG279" s="15">
        <v>25.974824916935098</v>
      </c>
      <c r="AH279" s="15">
        <v>25.974824916935098</v>
      </c>
      <c r="AI279" s="15">
        <v>56.537668775938315</v>
      </c>
      <c r="AJ279" s="15"/>
      <c r="AK279" s="15"/>
      <c r="AL279" s="15"/>
      <c r="AM279" s="17"/>
      <c r="AN279" s="15"/>
      <c r="AO279" s="15"/>
      <c r="AP279" s="15"/>
      <c r="AQ279" s="15"/>
    </row>
    <row r="280" spans="1:43" s="31" customFormat="1">
      <c r="A280" s="7" t="s">
        <v>124</v>
      </c>
      <c r="B280" s="7">
        <v>2032</v>
      </c>
      <c r="C280" s="7" t="s">
        <v>247</v>
      </c>
      <c r="D280" s="7"/>
      <c r="E280" s="7"/>
      <c r="F280" s="27" t="str">
        <f t="shared" si="4"/>
        <v>NSW2032DACEYVILLE</v>
      </c>
      <c r="G280" s="38">
        <v>268</v>
      </c>
      <c r="H280" s="52">
        <v>31.121287107308898</v>
      </c>
      <c r="I280" s="16">
        <v>31.019845910000001</v>
      </c>
      <c r="J280" s="16">
        <v>31.019845910000001</v>
      </c>
      <c r="K280" s="39">
        <v>31.52913344344913</v>
      </c>
      <c r="L280" s="16"/>
      <c r="M280" s="16"/>
      <c r="N280" s="16"/>
      <c r="O280" s="16"/>
      <c r="P280" s="52">
        <v>29.769789900322099</v>
      </c>
      <c r="Q280" s="16">
        <v>25.777917420000001</v>
      </c>
      <c r="R280" s="16">
        <v>25.777917420000001</v>
      </c>
      <c r="S280" s="16">
        <v>63.058266886898259</v>
      </c>
      <c r="T280" s="16"/>
      <c r="U280" s="15"/>
      <c r="V280" s="16"/>
      <c r="W280" s="16"/>
      <c r="X280" s="52">
        <v>35.033773586955697</v>
      </c>
      <c r="Y280" s="16">
        <v>32.175488690000002</v>
      </c>
      <c r="Z280" s="18">
        <v>32.175488690000002</v>
      </c>
      <c r="AA280" s="16">
        <v>31.52913344344913</v>
      </c>
      <c r="AB280" s="16"/>
      <c r="AC280" s="39"/>
      <c r="AD280" s="39"/>
      <c r="AE280" s="15"/>
      <c r="AF280" s="52">
        <v>15.1798599335481</v>
      </c>
      <c r="AG280" s="15">
        <v>23.036787510441901</v>
      </c>
      <c r="AH280" s="15">
        <v>23.036787510441901</v>
      </c>
      <c r="AI280" s="15">
        <v>63.058266886898259</v>
      </c>
      <c r="AJ280" s="15"/>
      <c r="AK280" s="15"/>
      <c r="AL280" s="15"/>
      <c r="AM280" s="17"/>
      <c r="AN280" s="15"/>
      <c r="AO280" s="15"/>
      <c r="AP280" s="15"/>
      <c r="AQ280" s="15"/>
    </row>
    <row r="281" spans="1:43" s="31" customFormat="1">
      <c r="A281" s="7" t="s">
        <v>124</v>
      </c>
      <c r="B281" s="7">
        <v>2032</v>
      </c>
      <c r="C281" s="7" t="s">
        <v>248</v>
      </c>
      <c r="D281" s="7"/>
      <c r="E281" s="7"/>
      <c r="F281" s="27" t="str">
        <f t="shared" si="4"/>
        <v>NSW2032KINGSFORD</v>
      </c>
      <c r="G281" s="38">
        <v>269</v>
      </c>
      <c r="H281" s="52">
        <v>28.1832497008158</v>
      </c>
      <c r="I281" s="16">
        <v>31.019845910000001</v>
      </c>
      <c r="J281" s="16">
        <v>31.019845910000001</v>
      </c>
      <c r="K281" s="39">
        <v>31.52913344344913</v>
      </c>
      <c r="L281" s="16"/>
      <c r="M281" s="16"/>
      <c r="N281" s="16"/>
      <c r="O281" s="16"/>
      <c r="P281" s="52">
        <v>26.831752493828901</v>
      </c>
      <c r="Q281" s="16">
        <v>25.777917420000001</v>
      </c>
      <c r="R281" s="16">
        <v>25.777917420000001</v>
      </c>
      <c r="S281" s="16">
        <v>63.058266886898259</v>
      </c>
      <c r="T281" s="16"/>
      <c r="U281" s="15"/>
      <c r="V281" s="16"/>
      <c r="W281" s="16"/>
      <c r="X281" s="52">
        <v>32.095736180462502</v>
      </c>
      <c r="Y281" s="16">
        <v>32.175488690000002</v>
      </c>
      <c r="Z281" s="18">
        <v>32.175488690000002</v>
      </c>
      <c r="AA281" s="16">
        <v>31.52913344344913</v>
      </c>
      <c r="AB281" s="16"/>
      <c r="AC281" s="39"/>
      <c r="AD281" s="39"/>
      <c r="AE281" s="15"/>
      <c r="AF281" s="52">
        <v>18.974824916935098</v>
      </c>
      <c r="AG281" s="15">
        <v>16.036787510441901</v>
      </c>
      <c r="AH281" s="15">
        <v>16.036787510441901</v>
      </c>
      <c r="AI281" s="15">
        <v>63.058266886898259</v>
      </c>
      <c r="AJ281" s="15"/>
      <c r="AK281" s="15"/>
      <c r="AL281" s="15"/>
      <c r="AM281" s="17"/>
      <c r="AN281" s="15"/>
      <c r="AO281" s="15"/>
      <c r="AP281" s="15"/>
      <c r="AQ281" s="15"/>
    </row>
    <row r="282" spans="1:43" s="31" customFormat="1">
      <c r="A282" s="7" t="s">
        <v>124</v>
      </c>
      <c r="B282" s="7">
        <v>2033</v>
      </c>
      <c r="C282" s="7" t="s">
        <v>145</v>
      </c>
      <c r="D282" s="7"/>
      <c r="E282" s="7"/>
      <c r="F282" s="27" t="str">
        <f t="shared" si="4"/>
        <v>NSW2033KENSINGTON</v>
      </c>
      <c r="G282" s="38">
        <v>270</v>
      </c>
      <c r="H282" s="52">
        <v>29.4074319535213</v>
      </c>
      <c r="I282" s="16">
        <v>31.037345909999999</v>
      </c>
      <c r="J282" s="16">
        <v>31.037345909999999</v>
      </c>
      <c r="K282" s="39">
        <v>31.52913344344913</v>
      </c>
      <c r="L282" s="16"/>
      <c r="M282" s="16"/>
      <c r="N282" s="16"/>
      <c r="O282" s="16"/>
      <c r="P282" s="52">
        <v>27.938413250274699</v>
      </c>
      <c r="Q282" s="16">
        <v>25.79171697</v>
      </c>
      <c r="R282" s="16">
        <v>25.79171697</v>
      </c>
      <c r="S282" s="16">
        <v>63.058266886898259</v>
      </c>
      <c r="T282" s="16"/>
      <c r="U282" s="15"/>
      <c r="V282" s="16"/>
      <c r="W282" s="16"/>
      <c r="X282" s="52">
        <v>33.319918433167999</v>
      </c>
      <c r="Y282" s="16">
        <v>32.192673689999999</v>
      </c>
      <c r="Z282" s="18">
        <v>32.192673689999999</v>
      </c>
      <c r="AA282" s="16">
        <v>31.52913344344913</v>
      </c>
      <c r="AB282" s="16"/>
      <c r="AC282" s="39"/>
      <c r="AD282" s="39"/>
      <c r="AE282" s="15"/>
      <c r="AF282" s="52">
        <v>18.974824916935098</v>
      </c>
      <c r="AG282" s="15">
        <v>15.1798599335481</v>
      </c>
      <c r="AH282" s="15">
        <v>15.1798599335481</v>
      </c>
      <c r="AI282" s="15">
        <v>63.058266886898259</v>
      </c>
      <c r="AJ282" s="15"/>
      <c r="AK282" s="15"/>
      <c r="AL282" s="15"/>
      <c r="AM282" s="17"/>
      <c r="AN282" s="15"/>
      <c r="AO282" s="15"/>
      <c r="AP282" s="15"/>
      <c r="AQ282" s="15"/>
    </row>
    <row r="283" spans="1:43" s="31" customFormat="1">
      <c r="A283" s="7" t="s">
        <v>124</v>
      </c>
      <c r="B283" s="7">
        <v>2034</v>
      </c>
      <c r="C283" s="7" t="s">
        <v>249</v>
      </c>
      <c r="D283" s="7"/>
      <c r="E283" s="7"/>
      <c r="F283" s="27" t="str">
        <f t="shared" si="4"/>
        <v>NSW2034COOGEE</v>
      </c>
      <c r="G283" s="38">
        <v>271</v>
      </c>
      <c r="H283" s="52">
        <v>30.876450656767801</v>
      </c>
      <c r="I283" s="16">
        <v>29.03400092</v>
      </c>
      <c r="J283" s="16">
        <v>29.03400092</v>
      </c>
      <c r="K283" s="39">
        <v>28.268544544591148</v>
      </c>
      <c r="L283" s="16"/>
      <c r="M283" s="16"/>
      <c r="N283" s="16"/>
      <c r="O283" s="16"/>
      <c r="P283" s="52">
        <v>29.524953449780998</v>
      </c>
      <c r="Q283" s="16">
        <v>24.21198729</v>
      </c>
      <c r="R283" s="16">
        <v>24.21198729</v>
      </c>
      <c r="S283" s="16">
        <v>56.537089089182295</v>
      </c>
      <c r="T283" s="16"/>
      <c r="U283" s="15"/>
      <c r="V283" s="16"/>
      <c r="W283" s="16"/>
      <c r="X283" s="52">
        <v>34.666518911144003</v>
      </c>
      <c r="Y283" s="16">
        <v>30.225388899999999</v>
      </c>
      <c r="Z283" s="18">
        <v>30.225388899999999</v>
      </c>
      <c r="AA283" s="16">
        <v>28.268544544591148</v>
      </c>
      <c r="AB283" s="16"/>
      <c r="AC283" s="39"/>
      <c r="AD283" s="39"/>
      <c r="AE283" s="15"/>
      <c r="AF283" s="52">
        <v>20.933516521263901</v>
      </c>
      <c r="AG283" s="15">
        <v>18.974824916935098</v>
      </c>
      <c r="AH283" s="15">
        <v>18.974824916935098</v>
      </c>
      <c r="AI283" s="15">
        <v>56.537089089182295</v>
      </c>
      <c r="AJ283" s="15"/>
      <c r="AK283" s="15"/>
      <c r="AL283" s="15"/>
      <c r="AM283" s="17"/>
      <c r="AN283" s="15"/>
      <c r="AO283" s="15"/>
      <c r="AP283" s="15"/>
      <c r="AQ283" s="15"/>
    </row>
    <row r="284" spans="1:43" s="31" customFormat="1">
      <c r="A284" s="7" t="s">
        <v>124</v>
      </c>
      <c r="B284" s="7">
        <v>2034</v>
      </c>
      <c r="C284" s="7" t="s">
        <v>250</v>
      </c>
      <c r="D284" s="7"/>
      <c r="E284" s="7"/>
      <c r="F284" s="27" t="str">
        <f t="shared" si="4"/>
        <v>NSW2034SOUTH COOGEE</v>
      </c>
      <c r="G284" s="38">
        <v>272</v>
      </c>
      <c r="H284" s="52">
        <v>-17.4836450541098</v>
      </c>
      <c r="I284" s="16">
        <v>29.03400092</v>
      </c>
      <c r="J284" s="16">
        <v>29.03400092</v>
      </c>
      <c r="K284" s="39">
        <v>28.268544544591148</v>
      </c>
      <c r="L284" s="16"/>
      <c r="M284" s="16"/>
      <c r="N284" s="16"/>
      <c r="O284" s="16"/>
      <c r="P284" s="52">
        <v>-15.652268404062401</v>
      </c>
      <c r="Q284" s="16">
        <v>24.21198729</v>
      </c>
      <c r="R284" s="16">
        <v>24.21198729</v>
      </c>
      <c r="S284" s="16">
        <v>56.537089089182295</v>
      </c>
      <c r="T284" s="16"/>
      <c r="U284" s="15"/>
      <c r="V284" s="16"/>
      <c r="W284" s="16"/>
      <c r="X284" s="52">
        <v>-13.5662618454522</v>
      </c>
      <c r="Y284" s="16">
        <v>30.225388899999999</v>
      </c>
      <c r="Z284" s="18">
        <v>30.225388899999999</v>
      </c>
      <c r="AA284" s="16">
        <v>28.268544544591148</v>
      </c>
      <c r="AB284" s="16"/>
      <c r="AC284" s="39"/>
      <c r="AD284" s="39"/>
      <c r="AE284" s="15"/>
      <c r="AF284" s="52">
        <v>27.933516521263901</v>
      </c>
      <c r="AG284" s="15">
        <v>18.974824916935098</v>
      </c>
      <c r="AH284" s="15">
        <v>18.974824916935098</v>
      </c>
      <c r="AI284" s="15">
        <v>56.537089089182295</v>
      </c>
      <c r="AJ284" s="15"/>
      <c r="AK284" s="15"/>
      <c r="AL284" s="15"/>
      <c r="AM284" s="17"/>
      <c r="AN284" s="15"/>
      <c r="AO284" s="15"/>
      <c r="AP284" s="15"/>
      <c r="AQ284" s="15"/>
    </row>
    <row r="285" spans="1:43" s="31" customFormat="1">
      <c r="A285" s="7" t="s">
        <v>124</v>
      </c>
      <c r="B285" s="7">
        <v>2035</v>
      </c>
      <c r="C285" s="7" t="s">
        <v>251</v>
      </c>
      <c r="D285" s="7"/>
      <c r="E285" s="7"/>
      <c r="F285" s="27" t="str">
        <f t="shared" si="4"/>
        <v>NSW2035MAROUBRA</v>
      </c>
      <c r="G285" s="38">
        <v>273</v>
      </c>
      <c r="H285" s="52">
        <v>25.979721645945901</v>
      </c>
      <c r="I285" s="16">
        <v>30.98834591</v>
      </c>
      <c r="J285" s="16">
        <v>30.98834591</v>
      </c>
      <c r="K285" s="39">
        <v>31.529388010853214</v>
      </c>
      <c r="L285" s="16"/>
      <c r="M285" s="16"/>
      <c r="N285" s="16"/>
      <c r="O285" s="16"/>
      <c r="P285" s="52">
        <v>24.265866492158199</v>
      </c>
      <c r="Q285" s="16">
        <v>25.753078219999999</v>
      </c>
      <c r="R285" s="16">
        <v>25.753078219999999</v>
      </c>
      <c r="S285" s="16">
        <v>63.058776021706429</v>
      </c>
      <c r="T285" s="16"/>
      <c r="U285" s="15"/>
      <c r="V285" s="16"/>
      <c r="W285" s="16"/>
      <c r="X285" s="52">
        <v>29.8922081255926</v>
      </c>
      <c r="Y285" s="16">
        <v>32.144555689999997</v>
      </c>
      <c r="Z285" s="18">
        <v>32.144555689999997</v>
      </c>
      <c r="AA285" s="16">
        <v>31.529388010853214</v>
      </c>
      <c r="AB285" s="16"/>
      <c r="AC285" s="39"/>
      <c r="AD285" s="39"/>
      <c r="AE285" s="15"/>
      <c r="AF285" s="52">
        <v>20.933516521263901</v>
      </c>
      <c r="AG285" s="15">
        <v>20.933516521263901</v>
      </c>
      <c r="AH285" s="15">
        <v>20.933516521263901</v>
      </c>
      <c r="AI285" s="15">
        <v>63.058776021706429</v>
      </c>
      <c r="AJ285" s="15"/>
      <c r="AK285" s="15"/>
      <c r="AL285" s="15"/>
      <c r="AM285" s="17"/>
      <c r="AN285" s="15"/>
      <c r="AO285" s="15"/>
      <c r="AP285" s="15"/>
      <c r="AQ285" s="15"/>
    </row>
    <row r="286" spans="1:43" s="31" customFormat="1">
      <c r="A286" s="7" t="s">
        <v>124</v>
      </c>
      <c r="B286" s="7">
        <v>2035</v>
      </c>
      <c r="C286" s="7" t="s">
        <v>252</v>
      </c>
      <c r="D286" s="7"/>
      <c r="E286" s="7"/>
      <c r="F286" s="27" t="str">
        <f t="shared" si="4"/>
        <v>NSW2035MAROUBRA SOUTH</v>
      </c>
      <c r="G286" s="38">
        <v>274</v>
      </c>
      <c r="H286" s="52">
        <v>28.917759052439099</v>
      </c>
      <c r="I286" s="16">
        <v>30.98834591</v>
      </c>
      <c r="J286" s="16">
        <v>30.98834591</v>
      </c>
      <c r="K286" s="39">
        <v>31.529388010853214</v>
      </c>
      <c r="L286" s="16"/>
      <c r="M286" s="16"/>
      <c r="N286" s="16"/>
      <c r="O286" s="16"/>
      <c r="P286" s="52">
        <v>27.5662618454522</v>
      </c>
      <c r="Q286" s="16">
        <v>25.753078219999999</v>
      </c>
      <c r="R286" s="16">
        <v>25.753078219999999</v>
      </c>
      <c r="S286" s="16">
        <v>63.058776021706429</v>
      </c>
      <c r="T286" s="16"/>
      <c r="U286" s="15"/>
      <c r="V286" s="16"/>
      <c r="W286" s="16"/>
      <c r="X286" s="52">
        <v>32.830245532085797</v>
      </c>
      <c r="Y286" s="16">
        <v>32.144555689999997</v>
      </c>
      <c r="Z286" s="18">
        <v>32.144555689999997</v>
      </c>
      <c r="AA286" s="16">
        <v>31.529388010853214</v>
      </c>
      <c r="AB286" s="16"/>
      <c r="AC286" s="39"/>
      <c r="AD286" s="39"/>
      <c r="AE286" s="15"/>
      <c r="AF286" s="52">
        <v>13.710841230301501</v>
      </c>
      <c r="AG286" s="15">
        <v>27.933516521263901</v>
      </c>
      <c r="AH286" s="15">
        <v>27.933516521263901</v>
      </c>
      <c r="AI286" s="15">
        <v>63.058776021706429</v>
      </c>
      <c r="AJ286" s="15"/>
      <c r="AK286" s="15"/>
      <c r="AL286" s="15"/>
      <c r="AM286" s="17"/>
      <c r="AN286" s="15"/>
      <c r="AO286" s="15"/>
      <c r="AP286" s="15"/>
      <c r="AQ286" s="15"/>
    </row>
    <row r="287" spans="1:43" s="31" customFormat="1">
      <c r="A287" s="7" t="s">
        <v>124</v>
      </c>
      <c r="B287" s="7">
        <v>2035</v>
      </c>
      <c r="C287" s="7" t="s">
        <v>253</v>
      </c>
      <c r="D287" s="7"/>
      <c r="E287" s="7"/>
      <c r="F287" s="27" t="str">
        <f t="shared" si="4"/>
        <v>NSW2035PAGEWOOD</v>
      </c>
      <c r="G287" s="38">
        <v>275</v>
      </c>
      <c r="H287" s="52">
        <v>26.9590674481103</v>
      </c>
      <c r="I287" s="16">
        <v>30.98834591</v>
      </c>
      <c r="J287" s="16">
        <v>30.98834591</v>
      </c>
      <c r="K287" s="39">
        <v>31.529388010853214</v>
      </c>
      <c r="L287" s="16"/>
      <c r="M287" s="16"/>
      <c r="N287" s="16"/>
      <c r="O287" s="16"/>
      <c r="P287" s="52">
        <v>25.3627337905823</v>
      </c>
      <c r="Q287" s="16">
        <v>25.753078219999999</v>
      </c>
      <c r="R287" s="16">
        <v>25.753078219999999</v>
      </c>
      <c r="S287" s="16">
        <v>63.058776021706429</v>
      </c>
      <c r="T287" s="16"/>
      <c r="U287" s="15"/>
      <c r="V287" s="16"/>
      <c r="W287" s="16"/>
      <c r="X287" s="52">
        <v>30.749135702486502</v>
      </c>
      <c r="Y287" s="16">
        <v>32.144555689999997</v>
      </c>
      <c r="Z287" s="18">
        <v>32.144555689999997</v>
      </c>
      <c r="AA287" s="16">
        <v>31.529388010853214</v>
      </c>
      <c r="AB287" s="16"/>
      <c r="AC287" s="39"/>
      <c r="AD287" s="39"/>
      <c r="AE287" s="15"/>
      <c r="AF287" s="52">
        <v>20.710841230301501</v>
      </c>
      <c r="AG287" s="15">
        <v>20.933516521263901</v>
      </c>
      <c r="AH287" s="15">
        <v>20.933516521263901</v>
      </c>
      <c r="AI287" s="15">
        <v>63.058776021706429</v>
      </c>
      <c r="AJ287" s="15"/>
      <c r="AK287" s="15"/>
      <c r="AL287" s="15"/>
      <c r="AM287" s="17"/>
      <c r="AN287" s="15"/>
      <c r="AO287" s="15"/>
      <c r="AP287" s="15"/>
      <c r="AQ287" s="15"/>
    </row>
    <row r="288" spans="1:43" s="31" customFormat="1">
      <c r="A288" s="7" t="s">
        <v>124</v>
      </c>
      <c r="B288" s="7">
        <v>2036</v>
      </c>
      <c r="C288" s="7" t="s">
        <v>32</v>
      </c>
      <c r="D288" s="7"/>
      <c r="E288" s="7"/>
      <c r="F288" s="27" t="str">
        <f t="shared" si="4"/>
        <v>NSW2036CHIFLEY</v>
      </c>
      <c r="G288" s="38">
        <v>276</v>
      </c>
      <c r="H288" s="52">
        <v>31.366123557849999</v>
      </c>
      <c r="I288" s="16">
        <v>25.453996249999999</v>
      </c>
      <c r="J288" s="16">
        <v>25.453996249999999</v>
      </c>
      <c r="K288" s="39">
        <v>27.485479605655048</v>
      </c>
      <c r="L288" s="16"/>
      <c r="M288" s="16"/>
      <c r="N288" s="16"/>
      <c r="O288" s="16"/>
      <c r="P288" s="52">
        <v>30.0146263508632</v>
      </c>
      <c r="Q288" s="16">
        <v>21.38898893</v>
      </c>
      <c r="R288" s="16">
        <v>21.38898893</v>
      </c>
      <c r="S288" s="16">
        <v>54.970959211310095</v>
      </c>
      <c r="T288" s="16"/>
      <c r="U288" s="15"/>
      <c r="V288" s="16"/>
      <c r="W288" s="16"/>
      <c r="X288" s="52">
        <v>35.278610037496797</v>
      </c>
      <c r="Y288" s="16">
        <v>26.709824319999999</v>
      </c>
      <c r="Z288" s="18">
        <v>26.709824319999999</v>
      </c>
      <c r="AA288" s="16">
        <v>27.485479605655048</v>
      </c>
      <c r="AB288" s="16"/>
      <c r="AC288" s="39"/>
      <c r="AD288" s="39"/>
      <c r="AE288" s="15"/>
      <c r="AF288" s="52">
        <v>13.710841230301501</v>
      </c>
      <c r="AG288" s="15">
        <v>13.710841230301501</v>
      </c>
      <c r="AH288" s="15">
        <v>13.710841230301501</v>
      </c>
      <c r="AI288" s="15">
        <v>54.970959211310095</v>
      </c>
      <c r="AJ288" s="15"/>
      <c r="AK288" s="15"/>
      <c r="AL288" s="15"/>
      <c r="AM288" s="17"/>
      <c r="AN288" s="15"/>
      <c r="AO288" s="15"/>
      <c r="AP288" s="15"/>
      <c r="AQ288" s="15"/>
    </row>
    <row r="289" spans="1:43" s="31" customFormat="1">
      <c r="A289" s="7" t="s">
        <v>124</v>
      </c>
      <c r="B289" s="7">
        <v>2036</v>
      </c>
      <c r="C289" s="7" t="s">
        <v>254</v>
      </c>
      <c r="D289" s="7"/>
      <c r="E289" s="7"/>
      <c r="F289" s="27" t="str">
        <f t="shared" si="4"/>
        <v>NSW2036EASTGARDENS</v>
      </c>
      <c r="G289" s="38">
        <v>277</v>
      </c>
      <c r="H289" s="52">
        <v>24.755539393240401</v>
      </c>
      <c r="I289" s="16">
        <v>25.453996249999999</v>
      </c>
      <c r="J289" s="16">
        <v>25.453996249999999</v>
      </c>
      <c r="K289" s="39">
        <v>31.171992921024327</v>
      </c>
      <c r="L289" s="16"/>
      <c r="M289" s="16"/>
      <c r="N289" s="16"/>
      <c r="O289" s="16"/>
      <c r="P289" s="52">
        <v>22.669532834630299</v>
      </c>
      <c r="Q289" s="16">
        <v>21.38898893</v>
      </c>
      <c r="R289" s="16">
        <v>21.38898893</v>
      </c>
      <c r="S289" s="16">
        <v>62.343985842048653</v>
      </c>
      <c r="T289" s="16"/>
      <c r="U289" s="15"/>
      <c r="V289" s="16"/>
      <c r="W289" s="16"/>
      <c r="X289" s="52">
        <v>28.6680258728871</v>
      </c>
      <c r="Y289" s="16">
        <v>26.709824319999999</v>
      </c>
      <c r="Z289" s="18">
        <v>26.709824319999999</v>
      </c>
      <c r="AA289" s="16">
        <v>31.171992921024327</v>
      </c>
      <c r="AB289" s="16"/>
      <c r="AC289" s="39"/>
      <c r="AD289" s="39"/>
      <c r="AE289" s="15"/>
      <c r="AF289" s="52">
        <v>20.710841230301501</v>
      </c>
      <c r="AG289" s="15">
        <v>20.710841230301501</v>
      </c>
      <c r="AH289" s="15">
        <v>20.710841230301501</v>
      </c>
      <c r="AI289" s="15">
        <v>62.343985842048653</v>
      </c>
      <c r="AJ289" s="15"/>
      <c r="AK289" s="15"/>
      <c r="AL289" s="15"/>
      <c r="AM289" s="17"/>
      <c r="AN289" s="15"/>
      <c r="AO289" s="15"/>
      <c r="AP289" s="15"/>
      <c r="AQ289" s="15"/>
    </row>
    <row r="290" spans="1:43" s="31" customFormat="1">
      <c r="A290" s="7" t="s">
        <v>124</v>
      </c>
      <c r="B290" s="7">
        <v>2036</v>
      </c>
      <c r="C290" s="7" t="s">
        <v>255</v>
      </c>
      <c r="D290" s="7"/>
      <c r="E290" s="7"/>
      <c r="F290" s="27" t="str">
        <f t="shared" si="4"/>
        <v>NSW2036HILLSDALE</v>
      </c>
      <c r="G290" s="38">
        <v>278</v>
      </c>
      <c r="H290" s="52">
        <v>25.7348851954048</v>
      </c>
      <c r="I290" s="16">
        <v>25.453996249999999</v>
      </c>
      <c r="J290" s="16">
        <v>25.453996249999999</v>
      </c>
      <c r="K290" s="39">
        <v>31.529388010853214</v>
      </c>
      <c r="L290" s="16"/>
      <c r="M290" s="16"/>
      <c r="N290" s="16"/>
      <c r="O290" s="16"/>
      <c r="P290" s="52">
        <v>23.8937150873357</v>
      </c>
      <c r="Q290" s="16">
        <v>21.38898893</v>
      </c>
      <c r="R290" s="16">
        <v>21.38898893</v>
      </c>
      <c r="S290" s="16">
        <v>63.058776021706429</v>
      </c>
      <c r="T290" s="16"/>
      <c r="U290" s="15"/>
      <c r="V290" s="16"/>
      <c r="W290" s="16"/>
      <c r="X290" s="52">
        <v>29.647371675051499</v>
      </c>
      <c r="Y290" s="16">
        <v>26.709824319999999</v>
      </c>
      <c r="Z290" s="18">
        <v>26.709824319999999</v>
      </c>
      <c r="AA290" s="16">
        <v>31.529388010853214</v>
      </c>
      <c r="AB290" s="16"/>
      <c r="AC290" s="39"/>
      <c r="AD290" s="39"/>
      <c r="AE290" s="15"/>
      <c r="AF290" s="52">
        <v>13.710841230301501</v>
      </c>
      <c r="AG290" s="15">
        <v>13.710841230301501</v>
      </c>
      <c r="AH290" s="15">
        <v>13.710841230301501</v>
      </c>
      <c r="AI290" s="15">
        <v>63.058776021706429</v>
      </c>
      <c r="AJ290" s="15"/>
      <c r="AK290" s="15"/>
      <c r="AL290" s="15"/>
      <c r="AM290" s="17"/>
      <c r="AN290" s="15"/>
      <c r="AO290" s="15"/>
      <c r="AP290" s="15"/>
      <c r="AQ290" s="15"/>
    </row>
    <row r="291" spans="1:43" s="31" customFormat="1">
      <c r="A291" s="7" t="s">
        <v>124</v>
      </c>
      <c r="B291" s="7">
        <v>2036</v>
      </c>
      <c r="C291" s="7" t="s">
        <v>256</v>
      </c>
      <c r="D291" s="7"/>
      <c r="E291" s="7"/>
      <c r="F291" s="27" t="str">
        <f t="shared" si="4"/>
        <v>NSW2036LA PEROUSE</v>
      </c>
      <c r="G291" s="38">
        <v>279</v>
      </c>
      <c r="H291" s="52">
        <v>25.979721645945901</v>
      </c>
      <c r="I291" s="16">
        <v>25.453996249999999</v>
      </c>
      <c r="J291" s="16">
        <v>25.453996249999999</v>
      </c>
      <c r="K291" s="39">
        <v>28.639118621862835</v>
      </c>
      <c r="L291" s="16"/>
      <c r="M291" s="16"/>
      <c r="N291" s="16"/>
      <c r="O291" s="16"/>
      <c r="P291" s="52">
        <v>24.265866492158199</v>
      </c>
      <c r="Q291" s="16">
        <v>21.38898893</v>
      </c>
      <c r="R291" s="16">
        <v>21.38898893</v>
      </c>
      <c r="S291" s="16">
        <v>57.27823724372567</v>
      </c>
      <c r="T291" s="16"/>
      <c r="U291" s="15"/>
      <c r="V291" s="16"/>
      <c r="W291" s="16"/>
      <c r="X291" s="52">
        <v>29.8922081255926</v>
      </c>
      <c r="Y291" s="16">
        <v>26.709824319999999</v>
      </c>
      <c r="Z291" s="18">
        <v>26.709824319999999</v>
      </c>
      <c r="AA291" s="16">
        <v>28.639118621862835</v>
      </c>
      <c r="AB291" s="16"/>
      <c r="AC291" s="39"/>
      <c r="AD291" s="39"/>
      <c r="AE291" s="15"/>
      <c r="AF291" s="52">
        <v>13.710841230301501</v>
      </c>
      <c r="AG291" s="15">
        <v>20.710841230301501</v>
      </c>
      <c r="AH291" s="15">
        <v>20.710841230301501</v>
      </c>
      <c r="AI291" s="15">
        <v>57.27823724372567</v>
      </c>
      <c r="AJ291" s="15"/>
      <c r="AK291" s="15"/>
      <c r="AL291" s="15"/>
      <c r="AM291" s="17"/>
      <c r="AN291" s="15"/>
      <c r="AO291" s="15"/>
      <c r="AP291" s="15"/>
      <c r="AQ291" s="15"/>
    </row>
    <row r="292" spans="1:43" s="31" customFormat="1">
      <c r="A292" s="7" t="s">
        <v>124</v>
      </c>
      <c r="B292" s="7">
        <v>2036</v>
      </c>
      <c r="C292" s="7" t="s">
        <v>257</v>
      </c>
      <c r="D292" s="7"/>
      <c r="E292" s="7"/>
      <c r="F292" s="27" t="str">
        <f t="shared" si="4"/>
        <v>NSW2036LITTLE BAY</v>
      </c>
      <c r="G292" s="38">
        <v>280</v>
      </c>
      <c r="H292" s="52">
        <v>29.162595502980199</v>
      </c>
      <c r="I292" s="16">
        <v>25.453996249999999</v>
      </c>
      <c r="J292" s="16">
        <v>25.453996249999999</v>
      </c>
      <c r="K292" s="39">
        <v>23.301598598823563</v>
      </c>
      <c r="L292" s="16"/>
      <c r="M292" s="16"/>
      <c r="N292" s="16"/>
      <c r="O292" s="16"/>
      <c r="P292" s="52">
        <v>27.8110982959933</v>
      </c>
      <c r="Q292" s="16">
        <v>21.38898893</v>
      </c>
      <c r="R292" s="16">
        <v>21.38898893</v>
      </c>
      <c r="S292" s="16">
        <v>46.603197197647127</v>
      </c>
      <c r="T292" s="16"/>
      <c r="U292" s="15"/>
      <c r="V292" s="16"/>
      <c r="W292" s="16"/>
      <c r="X292" s="52">
        <v>32.952663757356397</v>
      </c>
      <c r="Y292" s="16">
        <v>26.709824319999999</v>
      </c>
      <c r="Z292" s="18">
        <v>26.709824319999999</v>
      </c>
      <c r="AA292" s="16">
        <v>23.301598598823563</v>
      </c>
      <c r="AB292" s="16"/>
      <c r="AC292" s="39"/>
      <c r="AD292" s="39"/>
      <c r="AE292" s="15"/>
      <c r="AF292" s="52">
        <v>13.710841230301501</v>
      </c>
      <c r="AG292" s="15">
        <v>13.710841230301501</v>
      </c>
      <c r="AH292" s="15">
        <v>13.710841230301501</v>
      </c>
      <c r="AI292" s="15">
        <v>46.603197197647127</v>
      </c>
      <c r="AJ292" s="15"/>
      <c r="AK292" s="15"/>
      <c r="AL292" s="15"/>
      <c r="AM292" s="17"/>
      <c r="AN292" s="15"/>
      <c r="AO292" s="15"/>
      <c r="AP292" s="15"/>
      <c r="AQ292" s="15"/>
    </row>
    <row r="293" spans="1:43" s="31" customFormat="1">
      <c r="A293" s="7" t="s">
        <v>124</v>
      </c>
      <c r="B293" s="7">
        <v>2036</v>
      </c>
      <c r="C293" s="7" t="s">
        <v>258</v>
      </c>
      <c r="D293" s="7"/>
      <c r="E293" s="7"/>
      <c r="F293" s="27" t="str">
        <f t="shared" si="4"/>
        <v>NSW2036MALABAR</v>
      </c>
      <c r="G293" s="38">
        <v>281</v>
      </c>
      <c r="H293" s="52">
        <v>25.979721645945901</v>
      </c>
      <c r="I293" s="16">
        <v>25.453996249999999</v>
      </c>
      <c r="J293" s="16">
        <v>25.453996249999999</v>
      </c>
      <c r="K293" s="39">
        <v>23.301598598823563</v>
      </c>
      <c r="L293" s="16"/>
      <c r="M293" s="16"/>
      <c r="N293" s="16"/>
      <c r="O293" s="16"/>
      <c r="P293" s="52">
        <v>24.265866492158199</v>
      </c>
      <c r="Q293" s="16">
        <v>21.38898893</v>
      </c>
      <c r="R293" s="16">
        <v>21.38898893</v>
      </c>
      <c r="S293" s="16">
        <v>46.603197197647127</v>
      </c>
      <c r="T293" s="16"/>
      <c r="U293" s="15"/>
      <c r="V293" s="16"/>
      <c r="W293" s="16"/>
      <c r="X293" s="52">
        <v>29.769789900322099</v>
      </c>
      <c r="Y293" s="16">
        <v>26.709824319999999</v>
      </c>
      <c r="Z293" s="18">
        <v>26.709824319999999</v>
      </c>
      <c r="AA293" s="16">
        <v>23.301598598823563</v>
      </c>
      <c r="AB293" s="16"/>
      <c r="AC293" s="39"/>
      <c r="AD293" s="39"/>
      <c r="AE293" s="15"/>
      <c r="AF293" s="52">
        <v>20.710841230301501</v>
      </c>
      <c r="AG293" s="15">
        <v>13.710841230301501</v>
      </c>
      <c r="AH293" s="15">
        <v>13.710841230301501</v>
      </c>
      <c r="AI293" s="15">
        <v>46.603197197647127</v>
      </c>
      <c r="AJ293" s="15"/>
      <c r="AK293" s="15"/>
      <c r="AL293" s="15"/>
      <c r="AM293" s="17"/>
      <c r="AN293" s="15"/>
      <c r="AO293" s="15"/>
      <c r="AP293" s="15"/>
      <c r="AQ293" s="15"/>
    </row>
    <row r="294" spans="1:43" s="31" customFormat="1">
      <c r="A294" s="7" t="s">
        <v>124</v>
      </c>
      <c r="B294" s="7">
        <v>2036</v>
      </c>
      <c r="C294" s="7" t="s">
        <v>259</v>
      </c>
      <c r="D294" s="7"/>
      <c r="E294" s="7"/>
      <c r="F294" s="27" t="str">
        <f t="shared" si="4"/>
        <v>NSW2036MATRAVILLE</v>
      </c>
      <c r="G294" s="38">
        <v>282</v>
      </c>
      <c r="H294" s="52">
        <v>31.366123557849999</v>
      </c>
      <c r="I294" s="16">
        <v>25.453996249999999</v>
      </c>
      <c r="J294" s="16">
        <v>25.453996249999999</v>
      </c>
      <c r="K294" s="39">
        <v>28.63883301884006</v>
      </c>
      <c r="L294" s="16"/>
      <c r="M294" s="16"/>
      <c r="N294" s="16"/>
      <c r="O294" s="16"/>
      <c r="P294" s="52">
        <v>30.0146263508632</v>
      </c>
      <c r="Q294" s="16">
        <v>21.38898893</v>
      </c>
      <c r="R294" s="16">
        <v>21.38898893</v>
      </c>
      <c r="S294" s="16">
        <v>57.27766603768012</v>
      </c>
      <c r="T294" s="16"/>
      <c r="U294" s="15"/>
      <c r="V294" s="16"/>
      <c r="W294" s="16"/>
      <c r="X294" s="52">
        <v>35.156191812226197</v>
      </c>
      <c r="Y294" s="16">
        <v>26.709824319999999</v>
      </c>
      <c r="Z294" s="18">
        <v>26.709824319999999</v>
      </c>
      <c r="AA294" s="16">
        <v>28.63883301884006</v>
      </c>
      <c r="AB294" s="16"/>
      <c r="AC294" s="39"/>
      <c r="AD294" s="39"/>
      <c r="AE294" s="15"/>
      <c r="AF294" s="52">
        <v>17.138551537876801</v>
      </c>
      <c r="AG294" s="15">
        <v>13.710841230301501</v>
      </c>
      <c r="AH294" s="15">
        <v>13.710841230301501</v>
      </c>
      <c r="AI294" s="15">
        <v>57.27766603768012</v>
      </c>
      <c r="AJ294" s="15"/>
      <c r="AK294" s="15"/>
      <c r="AL294" s="15"/>
      <c r="AM294" s="17"/>
      <c r="AN294" s="15"/>
      <c r="AO294" s="15"/>
      <c r="AP294" s="15"/>
      <c r="AQ294" s="15"/>
    </row>
    <row r="295" spans="1:43" s="31" customFormat="1">
      <c r="A295" s="7" t="s">
        <v>124</v>
      </c>
      <c r="B295" s="7">
        <v>2036</v>
      </c>
      <c r="C295" s="7" t="s">
        <v>260</v>
      </c>
      <c r="D295" s="7"/>
      <c r="E295" s="7"/>
      <c r="F295" s="27" t="str">
        <f t="shared" si="4"/>
        <v>NSW2036PHILLIP BAY</v>
      </c>
      <c r="G295" s="38">
        <v>283</v>
      </c>
      <c r="H295" s="52">
        <v>31.366123557849999</v>
      </c>
      <c r="I295" s="16">
        <v>25.453996249999999</v>
      </c>
      <c r="J295" s="16">
        <v>25.453996249999999</v>
      </c>
      <c r="K295" s="39">
        <v>22.90107179643773</v>
      </c>
      <c r="L295" s="16"/>
      <c r="M295" s="16"/>
      <c r="N295" s="16"/>
      <c r="O295" s="16"/>
      <c r="P295" s="52">
        <v>30.0146263508632</v>
      </c>
      <c r="Q295" s="16">
        <v>21.38898893</v>
      </c>
      <c r="R295" s="16">
        <v>21.38898893</v>
      </c>
      <c r="S295" s="16">
        <v>45.80214359287546</v>
      </c>
      <c r="T295" s="16"/>
      <c r="U295" s="15"/>
      <c r="V295" s="16"/>
      <c r="W295" s="16"/>
      <c r="X295" s="52">
        <v>35.278610037496797</v>
      </c>
      <c r="Y295" s="16">
        <v>26.709824319999999</v>
      </c>
      <c r="Z295" s="18">
        <v>26.709824319999999</v>
      </c>
      <c r="AA295" s="16">
        <v>22.90107179643773</v>
      </c>
      <c r="AB295" s="16"/>
      <c r="AC295" s="39"/>
      <c r="AD295" s="39"/>
      <c r="AE295" s="15"/>
      <c r="AF295" s="52">
        <v>17.138551537876801</v>
      </c>
      <c r="AG295" s="15">
        <v>20.710841230301501</v>
      </c>
      <c r="AH295" s="15">
        <v>20.710841230301501</v>
      </c>
      <c r="AI295" s="15">
        <v>45.80214359287546</v>
      </c>
      <c r="AJ295" s="15"/>
      <c r="AK295" s="15"/>
      <c r="AL295" s="15"/>
      <c r="AM295" s="17"/>
      <c r="AN295" s="15"/>
      <c r="AO295" s="15"/>
      <c r="AP295" s="15"/>
      <c r="AQ295" s="15"/>
    </row>
    <row r="296" spans="1:43" s="31" customFormat="1">
      <c r="A296" s="7" t="s">
        <v>124</v>
      </c>
      <c r="B296" s="7">
        <v>2037</v>
      </c>
      <c r="C296" s="7" t="s">
        <v>261</v>
      </c>
      <c r="D296" s="7"/>
      <c r="E296" s="7"/>
      <c r="F296" s="27" t="str">
        <f t="shared" si="4"/>
        <v>NSW2037FOREST LODGE</v>
      </c>
      <c r="G296" s="38">
        <v>284</v>
      </c>
      <c r="H296" s="52">
        <v>31.366123557849999</v>
      </c>
      <c r="I296" s="16">
        <v>29.03400092</v>
      </c>
      <c r="J296" s="16">
        <v>29.03400092</v>
      </c>
      <c r="K296" s="39">
        <v>28.63883301884006</v>
      </c>
      <c r="L296" s="16"/>
      <c r="M296" s="16"/>
      <c r="N296" s="16"/>
      <c r="O296" s="16"/>
      <c r="P296" s="52">
        <v>30.0146263508632</v>
      </c>
      <c r="Q296" s="16">
        <v>24.21198729</v>
      </c>
      <c r="R296" s="16">
        <v>24.21198729</v>
      </c>
      <c r="S296" s="16">
        <v>57.27766603768012</v>
      </c>
      <c r="T296" s="16"/>
      <c r="U296" s="15"/>
      <c r="V296" s="16"/>
      <c r="W296" s="16"/>
      <c r="X296" s="52">
        <v>35.278610037496797</v>
      </c>
      <c r="Y296" s="16">
        <v>30.225388899999999</v>
      </c>
      <c r="Z296" s="18">
        <v>30.225388899999999</v>
      </c>
      <c r="AA296" s="16">
        <v>28.63883301884006</v>
      </c>
      <c r="AB296" s="16"/>
      <c r="AC296" s="39"/>
      <c r="AD296" s="39"/>
      <c r="AE296" s="15"/>
      <c r="AF296" s="52">
        <v>24.138551537876801</v>
      </c>
      <c r="AG296" s="15">
        <v>17.138551537876801</v>
      </c>
      <c r="AH296" s="15">
        <v>17.138551537876801</v>
      </c>
      <c r="AI296" s="15">
        <v>57.27766603768012</v>
      </c>
      <c r="AJ296" s="15"/>
      <c r="AK296" s="15"/>
      <c r="AL296" s="15"/>
      <c r="AM296" s="17"/>
      <c r="AN296" s="15"/>
      <c r="AO296" s="15"/>
      <c r="AP296" s="15"/>
      <c r="AQ296" s="15"/>
    </row>
    <row r="297" spans="1:43" s="31" customFormat="1">
      <c r="A297" s="7" t="s">
        <v>124</v>
      </c>
      <c r="B297" s="7">
        <v>2037</v>
      </c>
      <c r="C297" s="7" t="s">
        <v>262</v>
      </c>
      <c r="D297" s="7"/>
      <c r="E297" s="7"/>
      <c r="F297" s="27" t="str">
        <f t="shared" si="4"/>
        <v>NSW2037GLEBE</v>
      </c>
      <c r="G297" s="38">
        <v>285</v>
      </c>
      <c r="H297" s="52">
        <v>31.366123557849999</v>
      </c>
      <c r="I297" s="16">
        <v>29.03400092</v>
      </c>
      <c r="J297" s="16">
        <v>29.03400092</v>
      </c>
      <c r="K297" s="39">
        <v>28.63883301884006</v>
      </c>
      <c r="L297" s="16"/>
      <c r="M297" s="16"/>
      <c r="N297" s="16"/>
      <c r="O297" s="16"/>
      <c r="P297" s="52">
        <v>30.0146263508632</v>
      </c>
      <c r="Q297" s="16">
        <v>24.21198729</v>
      </c>
      <c r="R297" s="16">
        <v>24.21198729</v>
      </c>
      <c r="S297" s="16">
        <v>57.27766603768012</v>
      </c>
      <c r="T297" s="16"/>
      <c r="U297" s="15"/>
      <c r="V297" s="16"/>
      <c r="W297" s="16"/>
      <c r="X297" s="52">
        <v>35.156191812226197</v>
      </c>
      <c r="Y297" s="16">
        <v>30.225388899999999</v>
      </c>
      <c r="Z297" s="18">
        <v>30.225388899999999</v>
      </c>
      <c r="AA297" s="16">
        <v>28.63883301884006</v>
      </c>
      <c r="AB297" s="16"/>
      <c r="AC297" s="39"/>
      <c r="AD297" s="39"/>
      <c r="AE297" s="15"/>
      <c r="AF297" s="52">
        <v>17.628224438958998</v>
      </c>
      <c r="AG297" s="15">
        <v>17.138551537876801</v>
      </c>
      <c r="AH297" s="15">
        <v>17.138551537876801</v>
      </c>
      <c r="AI297" s="15">
        <v>57.27766603768012</v>
      </c>
      <c r="AJ297" s="15"/>
      <c r="AK297" s="15"/>
      <c r="AL297" s="15"/>
      <c r="AM297" s="17"/>
      <c r="AN297" s="15"/>
      <c r="AO297" s="15"/>
      <c r="AP297" s="15"/>
      <c r="AQ297" s="15"/>
    </row>
    <row r="298" spans="1:43" s="31" customFormat="1">
      <c r="A298" s="7" t="s">
        <v>124</v>
      </c>
      <c r="B298" s="7">
        <v>2037</v>
      </c>
      <c r="C298" s="7" t="s">
        <v>263</v>
      </c>
      <c r="D298" s="7"/>
      <c r="E298" s="7"/>
      <c r="F298" s="27" t="str">
        <f t="shared" si="4"/>
        <v>NSW2037GLEBE DC</v>
      </c>
      <c r="G298" s="38">
        <v>286</v>
      </c>
      <c r="H298" s="52">
        <v>31.121287107308898</v>
      </c>
      <c r="I298" s="16">
        <v>29.03400092</v>
      </c>
      <c r="J298" s="16">
        <v>29.03400092</v>
      </c>
      <c r="K298" s="39">
        <v>28.63883301884006</v>
      </c>
      <c r="L298" s="16"/>
      <c r="M298" s="16"/>
      <c r="N298" s="16"/>
      <c r="O298" s="16"/>
      <c r="P298" s="52">
        <v>29.769789900322099</v>
      </c>
      <c r="Q298" s="16">
        <v>24.21198729</v>
      </c>
      <c r="R298" s="16">
        <v>24.21198729</v>
      </c>
      <c r="S298" s="16">
        <v>57.27766603768012</v>
      </c>
      <c r="T298" s="16"/>
      <c r="U298" s="15"/>
      <c r="V298" s="16"/>
      <c r="W298" s="16"/>
      <c r="X298" s="52">
        <v>35.033773586955697</v>
      </c>
      <c r="Y298" s="16">
        <v>30.225388899999999</v>
      </c>
      <c r="Z298" s="18">
        <v>30.225388899999999</v>
      </c>
      <c r="AA298" s="16">
        <v>28.63883301884006</v>
      </c>
      <c r="AB298" s="16"/>
      <c r="AC298" s="39"/>
      <c r="AD298" s="39"/>
      <c r="AE298" s="15"/>
      <c r="AF298" s="52">
        <v>12.364240752325401</v>
      </c>
      <c r="AG298" s="15">
        <v>24.138551537876801</v>
      </c>
      <c r="AH298" s="15">
        <v>24.138551537876801</v>
      </c>
      <c r="AI298" s="15">
        <v>57.27766603768012</v>
      </c>
      <c r="AJ298" s="15"/>
      <c r="AK298" s="15"/>
      <c r="AL298" s="15"/>
      <c r="AM298" s="17"/>
      <c r="AN298" s="15"/>
      <c r="AO298" s="15"/>
      <c r="AP298" s="15"/>
      <c r="AQ298" s="15"/>
    </row>
    <row r="299" spans="1:43" s="31" customFormat="1">
      <c r="A299" s="7" t="s">
        <v>124</v>
      </c>
      <c r="B299" s="7">
        <v>2038</v>
      </c>
      <c r="C299" s="7" t="s">
        <v>264</v>
      </c>
      <c r="D299" s="7"/>
      <c r="E299" s="7"/>
      <c r="F299" s="27" t="str">
        <f t="shared" si="4"/>
        <v>NSW2038ANNANDALE</v>
      </c>
      <c r="G299" s="38">
        <v>287</v>
      </c>
      <c r="H299" s="52">
        <v>31.121287107308898</v>
      </c>
      <c r="I299" s="16">
        <v>27.275341099999999</v>
      </c>
      <c r="J299" s="16">
        <v>27.275341099999999</v>
      </c>
      <c r="K299" s="39">
        <v>26.026571775852041</v>
      </c>
      <c r="L299" s="16"/>
      <c r="M299" s="16"/>
      <c r="N299" s="16"/>
      <c r="O299" s="16"/>
      <c r="P299" s="52">
        <v>29.769789900322099</v>
      </c>
      <c r="Q299" s="16">
        <v>22.825203120000001</v>
      </c>
      <c r="R299" s="16">
        <v>22.825203120000001</v>
      </c>
      <c r="S299" s="16">
        <v>52.053143551704082</v>
      </c>
      <c r="T299" s="16"/>
      <c r="U299" s="15"/>
      <c r="V299" s="16"/>
      <c r="W299" s="16"/>
      <c r="X299" s="52">
        <v>35.033773586955697</v>
      </c>
      <c r="Y299" s="16">
        <v>28.498384959999999</v>
      </c>
      <c r="Z299" s="18">
        <v>28.498384959999999</v>
      </c>
      <c r="AA299" s="16">
        <v>26.026571775852041</v>
      </c>
      <c r="AB299" s="16"/>
      <c r="AC299" s="39"/>
      <c r="AD299" s="39"/>
      <c r="AE299" s="15"/>
      <c r="AF299" s="52">
        <v>13.098750103948699</v>
      </c>
      <c r="AG299" s="15">
        <v>17.628224438958998</v>
      </c>
      <c r="AH299" s="15">
        <v>17.628224438958998</v>
      </c>
      <c r="AI299" s="15">
        <v>52.053143551704082</v>
      </c>
      <c r="AJ299" s="15"/>
      <c r="AK299" s="15"/>
      <c r="AL299" s="15"/>
      <c r="AM299" s="17"/>
      <c r="AN299" s="15"/>
      <c r="AO299" s="15"/>
      <c r="AP299" s="15"/>
      <c r="AQ299" s="15"/>
    </row>
    <row r="300" spans="1:43" s="31" customFormat="1">
      <c r="A300" s="7" t="s">
        <v>124</v>
      </c>
      <c r="B300" s="7">
        <v>2039</v>
      </c>
      <c r="C300" s="7" t="s">
        <v>265</v>
      </c>
      <c r="D300" s="7"/>
      <c r="E300" s="7"/>
      <c r="F300" s="27" t="str">
        <f t="shared" si="4"/>
        <v>NSW2039ROZELLE</v>
      </c>
      <c r="G300" s="38">
        <v>288</v>
      </c>
      <c r="H300" s="52">
        <v>31.121287107308898</v>
      </c>
      <c r="I300" s="16">
        <v>26.782291180000001</v>
      </c>
      <c r="J300" s="16">
        <v>26.782291180000001</v>
      </c>
      <c r="K300" s="39">
        <v>27.908599528838756</v>
      </c>
      <c r="L300" s="16"/>
      <c r="M300" s="16"/>
      <c r="N300" s="16"/>
      <c r="O300" s="16"/>
      <c r="P300" s="52">
        <v>29.769789900322099</v>
      </c>
      <c r="Q300" s="16">
        <v>22.43641058</v>
      </c>
      <c r="R300" s="16">
        <v>22.43641058</v>
      </c>
      <c r="S300" s="16">
        <v>55.817199057677513</v>
      </c>
      <c r="T300" s="16"/>
      <c r="U300" s="15"/>
      <c r="V300" s="16"/>
      <c r="W300" s="16"/>
      <c r="X300" s="52">
        <v>34.911355361685096</v>
      </c>
      <c r="Y300" s="16">
        <v>28.014209940000001</v>
      </c>
      <c r="Z300" s="18">
        <v>28.014209940000001</v>
      </c>
      <c r="AA300" s="16">
        <v>27.908599528838756</v>
      </c>
      <c r="AB300" s="16"/>
      <c r="AC300" s="39"/>
      <c r="AD300" s="39"/>
      <c r="AE300" s="15"/>
      <c r="AF300" s="52">
        <v>13.098750103948699</v>
      </c>
      <c r="AG300" s="15">
        <v>12.364240752325401</v>
      </c>
      <c r="AH300" s="15">
        <v>12.364240752325401</v>
      </c>
      <c r="AI300" s="15">
        <v>55.817199057677513</v>
      </c>
      <c r="AJ300" s="15"/>
      <c r="AK300" s="15"/>
      <c r="AL300" s="15"/>
      <c r="AM300" s="17"/>
      <c r="AN300" s="15"/>
      <c r="AO300" s="15"/>
      <c r="AP300" s="15"/>
      <c r="AQ300" s="15"/>
    </row>
    <row r="301" spans="1:43" s="31" customFormat="1">
      <c r="A301" s="7" t="s">
        <v>124</v>
      </c>
      <c r="B301" s="7">
        <v>2040</v>
      </c>
      <c r="C301" s="7" t="s">
        <v>266</v>
      </c>
      <c r="D301" s="7"/>
      <c r="E301" s="7"/>
      <c r="F301" s="27" t="str">
        <f t="shared" si="4"/>
        <v>NSW2040LEICHHARDT</v>
      </c>
      <c r="G301" s="38">
        <v>289</v>
      </c>
      <c r="H301" s="52">
        <v>31.366123557849999</v>
      </c>
      <c r="I301" s="16">
        <v>29.065500920000002</v>
      </c>
      <c r="J301" s="16">
        <v>29.065500920000002</v>
      </c>
      <c r="K301" s="39">
        <v>26.02720556385627</v>
      </c>
      <c r="L301" s="16"/>
      <c r="M301" s="16"/>
      <c r="N301" s="16"/>
      <c r="O301" s="16"/>
      <c r="P301" s="52">
        <v>30.0146263508632</v>
      </c>
      <c r="Q301" s="16">
        <v>24.236826489999999</v>
      </c>
      <c r="R301" s="16">
        <v>24.236826489999999</v>
      </c>
      <c r="S301" s="16">
        <v>52.054411127712541</v>
      </c>
      <c r="T301" s="16"/>
      <c r="U301" s="15"/>
      <c r="V301" s="16"/>
      <c r="W301" s="16"/>
      <c r="X301" s="52">
        <v>35.156191812226197</v>
      </c>
      <c r="Y301" s="16">
        <v>30.2563219</v>
      </c>
      <c r="Z301" s="18">
        <v>30.2563219</v>
      </c>
      <c r="AA301" s="16">
        <v>26.02720556385627</v>
      </c>
      <c r="AB301" s="16"/>
      <c r="AC301" s="39"/>
      <c r="AD301" s="39"/>
      <c r="AE301" s="15"/>
      <c r="AF301" s="52">
        <v>15.1798599335481</v>
      </c>
      <c r="AG301" s="15">
        <v>13.098750103948699</v>
      </c>
      <c r="AH301" s="15">
        <v>13.098750103948699</v>
      </c>
      <c r="AI301" s="15">
        <v>52.054411127712541</v>
      </c>
      <c r="AJ301" s="15"/>
      <c r="AK301" s="15"/>
      <c r="AL301" s="15"/>
      <c r="AM301" s="17"/>
      <c r="AN301" s="15"/>
      <c r="AO301" s="15"/>
      <c r="AP301" s="15"/>
      <c r="AQ301" s="15"/>
    </row>
    <row r="302" spans="1:43" s="31" customFormat="1">
      <c r="A302" s="7" t="s">
        <v>124</v>
      </c>
      <c r="B302" s="7">
        <v>2040</v>
      </c>
      <c r="C302" s="7" t="s">
        <v>267</v>
      </c>
      <c r="D302" s="7"/>
      <c r="E302" s="7"/>
      <c r="F302" s="27" t="str">
        <f t="shared" si="4"/>
        <v>NSW2040LILYFIELD</v>
      </c>
      <c r="G302" s="38">
        <v>290</v>
      </c>
      <c r="H302" s="52">
        <v>31.366123557849999</v>
      </c>
      <c r="I302" s="16">
        <v>29.065500920000002</v>
      </c>
      <c r="J302" s="16">
        <v>29.065500920000002</v>
      </c>
      <c r="K302" s="39">
        <v>26.02720556385627</v>
      </c>
      <c r="L302" s="16"/>
      <c r="M302" s="16"/>
      <c r="N302" s="16"/>
      <c r="O302" s="16"/>
      <c r="P302" s="52">
        <v>30.0146263508632</v>
      </c>
      <c r="Q302" s="16">
        <v>24.236826489999999</v>
      </c>
      <c r="R302" s="16">
        <v>24.236826489999999</v>
      </c>
      <c r="S302" s="16">
        <v>52.054411127712541</v>
      </c>
      <c r="T302" s="16"/>
      <c r="U302" s="15"/>
      <c r="V302" s="16"/>
      <c r="W302" s="16"/>
      <c r="X302" s="52">
        <v>35.278610037496797</v>
      </c>
      <c r="Y302" s="16">
        <v>30.2563219</v>
      </c>
      <c r="Z302" s="18">
        <v>30.2563219</v>
      </c>
      <c r="AA302" s="16">
        <v>26.02720556385627</v>
      </c>
      <c r="AB302" s="16"/>
      <c r="AC302" s="39"/>
      <c r="AD302" s="39"/>
      <c r="AE302" s="15"/>
      <c r="AF302" s="52">
        <v>15.1798599335481</v>
      </c>
      <c r="AG302" s="15">
        <v>13.098750103948699</v>
      </c>
      <c r="AH302" s="15">
        <v>13.098750103948699</v>
      </c>
      <c r="AI302" s="15">
        <v>52.054411127712541</v>
      </c>
      <c r="AJ302" s="15"/>
      <c r="AK302" s="15"/>
      <c r="AL302" s="15"/>
      <c r="AM302" s="17"/>
      <c r="AN302" s="15"/>
      <c r="AO302" s="15"/>
      <c r="AP302" s="15"/>
      <c r="AQ302" s="15"/>
    </row>
    <row r="303" spans="1:43" s="31" customFormat="1">
      <c r="A303" s="7" t="s">
        <v>124</v>
      </c>
      <c r="B303" s="7">
        <v>2041</v>
      </c>
      <c r="C303" s="7" t="s">
        <v>268</v>
      </c>
      <c r="D303" s="7"/>
      <c r="E303" s="7"/>
      <c r="F303" s="27" t="str">
        <f t="shared" si="4"/>
        <v>NSW2041BALMAIN</v>
      </c>
      <c r="G303" s="38">
        <v>291</v>
      </c>
      <c r="H303" s="52">
        <v>31.121287107308898</v>
      </c>
      <c r="I303" s="16">
        <v>29.04800092</v>
      </c>
      <c r="J303" s="16">
        <v>29.04800092</v>
      </c>
      <c r="K303" s="39">
        <v>28.639118621862835</v>
      </c>
      <c r="L303" s="16"/>
      <c r="M303" s="16"/>
      <c r="N303" s="16"/>
      <c r="O303" s="16"/>
      <c r="P303" s="52">
        <v>29.769789900322099</v>
      </c>
      <c r="Q303" s="16">
        <v>24.22302693</v>
      </c>
      <c r="R303" s="16">
        <v>24.22302693</v>
      </c>
      <c r="S303" s="16">
        <v>57.27823724372567</v>
      </c>
      <c r="T303" s="16"/>
      <c r="U303" s="15"/>
      <c r="V303" s="16"/>
      <c r="W303" s="16"/>
      <c r="X303" s="52">
        <v>35.033773586955697</v>
      </c>
      <c r="Y303" s="16">
        <v>30.239136899999998</v>
      </c>
      <c r="Z303" s="18">
        <v>30.239136899999998</v>
      </c>
      <c r="AA303" s="16">
        <v>28.639118621862835</v>
      </c>
      <c r="AB303" s="16"/>
      <c r="AC303" s="39"/>
      <c r="AD303" s="39"/>
      <c r="AE303" s="15"/>
      <c r="AF303" s="52">
        <v>15.1798599335481</v>
      </c>
      <c r="AG303" s="15">
        <v>15.1798599335481</v>
      </c>
      <c r="AH303" s="15">
        <v>15.1798599335481</v>
      </c>
      <c r="AI303" s="15">
        <v>57.27823724372567</v>
      </c>
      <c r="AJ303" s="15"/>
      <c r="AK303" s="15"/>
      <c r="AL303" s="15"/>
      <c r="AM303" s="17"/>
      <c r="AN303" s="15"/>
      <c r="AO303" s="15"/>
      <c r="AP303" s="15"/>
      <c r="AQ303" s="15"/>
    </row>
    <row r="304" spans="1:43" s="31" customFormat="1">
      <c r="A304" s="7" t="s">
        <v>124</v>
      </c>
      <c r="B304" s="7">
        <v>2041</v>
      </c>
      <c r="C304" s="7" t="s">
        <v>269</v>
      </c>
      <c r="D304" s="7"/>
      <c r="E304" s="7"/>
      <c r="F304" s="27" t="str">
        <f t="shared" si="4"/>
        <v>NSW2041BALMAIN EAST</v>
      </c>
      <c r="G304" s="38">
        <v>292</v>
      </c>
      <c r="H304" s="52">
        <v>4.42432054030765</v>
      </c>
      <c r="I304" s="16">
        <v>29.04800092</v>
      </c>
      <c r="J304" s="16">
        <v>29.04800092</v>
      </c>
      <c r="K304" s="39">
        <v>28.639118621862835</v>
      </c>
      <c r="L304" s="16"/>
      <c r="M304" s="16"/>
      <c r="N304" s="16"/>
      <c r="O304" s="16"/>
      <c r="P304" s="52">
        <v>3.9346476392254601</v>
      </c>
      <c r="Q304" s="16">
        <v>24.22302693</v>
      </c>
      <c r="R304" s="16">
        <v>24.22302693</v>
      </c>
      <c r="S304" s="16">
        <v>57.27823724372567</v>
      </c>
      <c r="T304" s="16"/>
      <c r="U304" s="15"/>
      <c r="V304" s="16"/>
      <c r="W304" s="16"/>
      <c r="X304" s="52">
        <v>8.3466004779760397</v>
      </c>
      <c r="Y304" s="16">
        <v>30.239136899999998</v>
      </c>
      <c r="Z304" s="18">
        <v>30.239136899999998</v>
      </c>
      <c r="AA304" s="16">
        <v>28.639118621862835</v>
      </c>
      <c r="AB304" s="16"/>
      <c r="AC304" s="39"/>
      <c r="AD304" s="39"/>
      <c r="AE304" s="15"/>
      <c r="AF304" s="52">
        <v>17.260969763147401</v>
      </c>
      <c r="AG304" s="15">
        <v>15.1798599335481</v>
      </c>
      <c r="AH304" s="15">
        <v>15.1798599335481</v>
      </c>
      <c r="AI304" s="15">
        <v>57.27823724372567</v>
      </c>
      <c r="AJ304" s="15"/>
      <c r="AK304" s="15"/>
      <c r="AL304" s="15"/>
      <c r="AM304" s="17"/>
      <c r="AN304" s="15"/>
      <c r="AO304" s="15"/>
      <c r="AP304" s="15"/>
      <c r="AQ304" s="15"/>
    </row>
    <row r="305" spans="1:43" s="31" customFormat="1">
      <c r="A305" s="7" t="s">
        <v>124</v>
      </c>
      <c r="B305" s="7">
        <v>2041</v>
      </c>
      <c r="C305" s="7" t="s">
        <v>270</v>
      </c>
      <c r="D305" s="7"/>
      <c r="E305" s="7"/>
      <c r="F305" s="27" t="str">
        <f t="shared" si="4"/>
        <v>NSW2041BIRCHGROVE</v>
      </c>
      <c r="G305" s="38">
        <v>293</v>
      </c>
      <c r="H305" s="52">
        <v>30.876450656767801</v>
      </c>
      <c r="I305" s="16">
        <v>29.04800092</v>
      </c>
      <c r="J305" s="16">
        <v>29.04800092</v>
      </c>
      <c r="K305" s="39">
        <v>22.099242126474117</v>
      </c>
      <c r="L305" s="16"/>
      <c r="M305" s="16"/>
      <c r="N305" s="16"/>
      <c r="O305" s="16"/>
      <c r="P305" s="52">
        <v>29.524953449780998</v>
      </c>
      <c r="Q305" s="16">
        <v>24.22302693</v>
      </c>
      <c r="R305" s="16">
        <v>24.22302693</v>
      </c>
      <c r="S305" s="16">
        <v>44.198484252948234</v>
      </c>
      <c r="T305" s="16"/>
      <c r="U305" s="15"/>
      <c r="V305" s="16"/>
      <c r="W305" s="16"/>
      <c r="X305" s="52">
        <v>34.666518911144003</v>
      </c>
      <c r="Y305" s="16">
        <v>30.239136899999998</v>
      </c>
      <c r="Z305" s="18">
        <v>30.239136899999998</v>
      </c>
      <c r="AA305" s="16">
        <v>22.099242126474117</v>
      </c>
      <c r="AB305" s="16"/>
      <c r="AC305" s="39"/>
      <c r="AD305" s="39"/>
      <c r="AE305" s="15"/>
      <c r="AF305" s="52">
        <v>17.260969763147401</v>
      </c>
      <c r="AG305" s="15">
        <v>15.1798599335481</v>
      </c>
      <c r="AH305" s="15">
        <v>15.1798599335481</v>
      </c>
      <c r="AI305" s="15">
        <v>44.198484252948234</v>
      </c>
      <c r="AJ305" s="15"/>
      <c r="AK305" s="15"/>
      <c r="AL305" s="15"/>
      <c r="AM305" s="17"/>
      <c r="AN305" s="15"/>
      <c r="AO305" s="15"/>
      <c r="AP305" s="15"/>
      <c r="AQ305" s="15"/>
    </row>
    <row r="306" spans="1:43" s="31" customFormat="1">
      <c r="A306" s="7" t="s">
        <v>124</v>
      </c>
      <c r="B306" s="7">
        <v>2042</v>
      </c>
      <c r="C306" s="7" t="s">
        <v>271</v>
      </c>
      <c r="D306" s="7"/>
      <c r="E306" s="7"/>
      <c r="F306" s="27" t="str">
        <f t="shared" si="4"/>
        <v>NSW2042ENMORE</v>
      </c>
      <c r="G306" s="38">
        <v>294</v>
      </c>
      <c r="H306" s="52">
        <v>30.141941305144599</v>
      </c>
      <c r="I306" s="16">
        <v>31.030345910000001</v>
      </c>
      <c r="J306" s="16">
        <v>31.030345910000001</v>
      </c>
      <c r="K306" s="39">
        <v>28.639118621862835</v>
      </c>
      <c r="L306" s="16"/>
      <c r="M306" s="16"/>
      <c r="N306" s="16"/>
      <c r="O306" s="16"/>
      <c r="P306" s="52">
        <v>28.672922601898001</v>
      </c>
      <c r="Q306" s="16">
        <v>25.78619715</v>
      </c>
      <c r="R306" s="16">
        <v>25.78619715</v>
      </c>
      <c r="S306" s="16">
        <v>57.27823724372567</v>
      </c>
      <c r="T306" s="16"/>
      <c r="U306" s="15"/>
      <c r="V306" s="16"/>
      <c r="W306" s="16"/>
      <c r="X306" s="52">
        <v>33.932009559520701</v>
      </c>
      <c r="Y306" s="16">
        <v>32.185799690000003</v>
      </c>
      <c r="Z306" s="18">
        <v>32.185799690000003</v>
      </c>
      <c r="AA306" s="16">
        <v>28.639118621862835</v>
      </c>
      <c r="AB306" s="16"/>
      <c r="AC306" s="39"/>
      <c r="AD306" s="39"/>
      <c r="AE306" s="15"/>
      <c r="AF306" s="52">
        <v>18.729988466394001</v>
      </c>
      <c r="AG306" s="15">
        <v>17.260969763147401</v>
      </c>
      <c r="AH306" s="15">
        <v>17.260969763147401</v>
      </c>
      <c r="AI306" s="15">
        <v>57.27823724372567</v>
      </c>
      <c r="AJ306" s="15"/>
      <c r="AK306" s="15"/>
      <c r="AL306" s="15"/>
      <c r="AM306" s="17"/>
      <c r="AN306" s="15"/>
      <c r="AO306" s="15"/>
      <c r="AP306" s="15"/>
      <c r="AQ306" s="15"/>
    </row>
    <row r="307" spans="1:43" s="31" customFormat="1">
      <c r="A307" s="7" t="s">
        <v>124</v>
      </c>
      <c r="B307" s="7">
        <v>2042</v>
      </c>
      <c r="C307" s="7" t="s">
        <v>272</v>
      </c>
      <c r="D307" s="7"/>
      <c r="E307" s="7"/>
      <c r="F307" s="27" t="str">
        <f t="shared" si="4"/>
        <v>NSW2042NEWTOWN</v>
      </c>
      <c r="G307" s="38">
        <v>295</v>
      </c>
      <c r="H307" s="52">
        <v>28.672922601898001</v>
      </c>
      <c r="I307" s="16">
        <v>31.030345910000001</v>
      </c>
      <c r="J307" s="16">
        <v>31.030345910000001</v>
      </c>
      <c r="K307" s="39">
        <v>28.639118621862835</v>
      </c>
      <c r="L307" s="16"/>
      <c r="M307" s="16"/>
      <c r="N307" s="16"/>
      <c r="O307" s="16"/>
      <c r="P307" s="52">
        <v>27.321425394911099</v>
      </c>
      <c r="Q307" s="16">
        <v>25.78619715</v>
      </c>
      <c r="R307" s="16">
        <v>25.78619715</v>
      </c>
      <c r="S307" s="16">
        <v>57.27823724372567</v>
      </c>
      <c r="T307" s="16"/>
      <c r="U307" s="15"/>
      <c r="V307" s="16"/>
      <c r="W307" s="16"/>
      <c r="X307" s="52">
        <v>32.585409081544697</v>
      </c>
      <c r="Y307" s="16">
        <v>32.185799690000003</v>
      </c>
      <c r="Z307" s="18">
        <v>32.185799690000003</v>
      </c>
      <c r="AA307" s="16">
        <v>28.639118621862835</v>
      </c>
      <c r="AB307" s="16"/>
      <c r="AC307" s="39"/>
      <c r="AD307" s="39"/>
      <c r="AE307" s="15"/>
      <c r="AF307" s="52">
        <v>15.1798599335481</v>
      </c>
      <c r="AG307" s="15">
        <v>17.260969763147401</v>
      </c>
      <c r="AH307" s="15">
        <v>17.260969763147401</v>
      </c>
      <c r="AI307" s="15">
        <v>57.27823724372567</v>
      </c>
      <c r="AJ307" s="15"/>
      <c r="AK307" s="15"/>
      <c r="AL307" s="15"/>
      <c r="AM307" s="17"/>
      <c r="AN307" s="15"/>
      <c r="AO307" s="15"/>
      <c r="AP307" s="15"/>
      <c r="AQ307" s="15"/>
    </row>
    <row r="308" spans="1:43" s="31" customFormat="1">
      <c r="A308" s="7" t="s">
        <v>124</v>
      </c>
      <c r="B308" s="7">
        <v>2043</v>
      </c>
      <c r="C308" s="7" t="s">
        <v>273</v>
      </c>
      <c r="D308" s="7"/>
      <c r="E308" s="7"/>
      <c r="F308" s="27" t="str">
        <f t="shared" si="4"/>
        <v>NSW2043ERSKINEVILLE</v>
      </c>
      <c r="G308" s="38">
        <v>296</v>
      </c>
      <c r="H308" s="52">
        <v>28.672922601898001</v>
      </c>
      <c r="I308" s="16">
        <v>29.030500920000001</v>
      </c>
      <c r="J308" s="16">
        <v>29.030500920000001</v>
      </c>
      <c r="K308" s="39">
        <v>28.63883301884006</v>
      </c>
      <c r="L308" s="16"/>
      <c r="M308" s="16"/>
      <c r="N308" s="16"/>
      <c r="O308" s="16"/>
      <c r="P308" s="52">
        <v>27.321425394911099</v>
      </c>
      <c r="Q308" s="16">
        <v>24.209227380000002</v>
      </c>
      <c r="R308" s="16">
        <v>24.209227380000002</v>
      </c>
      <c r="S308" s="16">
        <v>57.27766603768012</v>
      </c>
      <c r="T308" s="16"/>
      <c r="U308" s="15"/>
      <c r="V308" s="16"/>
      <c r="W308" s="16"/>
      <c r="X308" s="52">
        <v>32.585409081544697</v>
      </c>
      <c r="Y308" s="16">
        <v>30.221951900000001</v>
      </c>
      <c r="Z308" s="18">
        <v>30.221951900000001</v>
      </c>
      <c r="AA308" s="16">
        <v>28.63883301884006</v>
      </c>
      <c r="AB308" s="16"/>
      <c r="AC308" s="39"/>
      <c r="AD308" s="39"/>
      <c r="AE308" s="15"/>
      <c r="AF308" s="52">
        <v>22.179859933548101</v>
      </c>
      <c r="AG308" s="15">
        <v>18.729988466394001</v>
      </c>
      <c r="AH308" s="15">
        <v>18.729988466394001</v>
      </c>
      <c r="AI308" s="15">
        <v>57.27766603768012</v>
      </c>
      <c r="AJ308" s="15"/>
      <c r="AK308" s="15"/>
      <c r="AL308" s="15"/>
      <c r="AM308" s="17"/>
      <c r="AN308" s="15"/>
      <c r="AO308" s="15"/>
      <c r="AP308" s="15"/>
      <c r="AQ308" s="15"/>
    </row>
    <row r="309" spans="1:43" s="31" customFormat="1">
      <c r="A309" s="7" t="s">
        <v>124</v>
      </c>
      <c r="B309" s="7">
        <v>2044</v>
      </c>
      <c r="C309" s="7" t="s">
        <v>274</v>
      </c>
      <c r="D309" s="7"/>
      <c r="E309" s="7"/>
      <c r="F309" s="27" t="str">
        <f t="shared" si="4"/>
        <v>NSW2044ST PETERS</v>
      </c>
      <c r="G309" s="38">
        <v>297</v>
      </c>
      <c r="H309" s="52">
        <v>29.4074319535213</v>
      </c>
      <c r="I309" s="16">
        <v>31.016345909999998</v>
      </c>
      <c r="J309" s="16">
        <v>31.016345909999998</v>
      </c>
      <c r="K309" s="39">
        <v>32.062855268057412</v>
      </c>
      <c r="L309" s="16"/>
      <c r="M309" s="16"/>
      <c r="N309" s="16"/>
      <c r="O309" s="16"/>
      <c r="P309" s="52">
        <v>27.938413250274699</v>
      </c>
      <c r="Q309" s="16">
        <v>25.77515751</v>
      </c>
      <c r="R309" s="16">
        <v>25.77515751</v>
      </c>
      <c r="S309" s="16">
        <v>64.125710536114823</v>
      </c>
      <c r="T309" s="16"/>
      <c r="U309" s="15"/>
      <c r="V309" s="16"/>
      <c r="W309" s="16"/>
      <c r="X309" s="52">
        <v>33.197500207897399</v>
      </c>
      <c r="Y309" s="16">
        <v>32.172051690000004</v>
      </c>
      <c r="Z309" s="18">
        <v>32.172051690000004</v>
      </c>
      <c r="AA309" s="16">
        <v>32.062855268057412</v>
      </c>
      <c r="AB309" s="16"/>
      <c r="AC309" s="39"/>
      <c r="AD309" s="39"/>
      <c r="AE309" s="15"/>
      <c r="AF309" s="52">
        <v>15.1798599335481</v>
      </c>
      <c r="AG309" s="15">
        <v>15.1798599335481</v>
      </c>
      <c r="AH309" s="15">
        <v>15.1798599335481</v>
      </c>
      <c r="AI309" s="15">
        <v>64.125710536114823</v>
      </c>
      <c r="AJ309" s="15"/>
      <c r="AK309" s="15"/>
      <c r="AL309" s="15"/>
      <c r="AM309" s="17"/>
      <c r="AN309" s="15"/>
      <c r="AO309" s="15"/>
      <c r="AP309" s="15"/>
      <c r="AQ309" s="15"/>
    </row>
    <row r="310" spans="1:43" s="31" customFormat="1">
      <c r="A310" s="7" t="s">
        <v>124</v>
      </c>
      <c r="B310" s="7">
        <v>2044</v>
      </c>
      <c r="C310" s="7" t="s">
        <v>275</v>
      </c>
      <c r="D310" s="7"/>
      <c r="E310" s="7"/>
      <c r="F310" s="27" t="str">
        <f t="shared" si="4"/>
        <v>NSW2044ST PETERS DC</v>
      </c>
      <c r="G310" s="38">
        <v>298</v>
      </c>
      <c r="H310" s="52">
        <v>26.9590674481103</v>
      </c>
      <c r="I310" s="16">
        <v>31.016345909999998</v>
      </c>
      <c r="J310" s="16">
        <v>31.016345909999998</v>
      </c>
      <c r="K310" s="39">
        <v>32.062855268057412</v>
      </c>
      <c r="L310" s="16"/>
      <c r="M310" s="16"/>
      <c r="N310" s="16"/>
      <c r="O310" s="16"/>
      <c r="P310" s="52">
        <v>25.3627337905823</v>
      </c>
      <c r="Q310" s="16">
        <v>25.77515751</v>
      </c>
      <c r="R310" s="16">
        <v>25.77515751</v>
      </c>
      <c r="S310" s="16">
        <v>64.125710536114823</v>
      </c>
      <c r="T310" s="16"/>
      <c r="U310" s="15"/>
      <c r="V310" s="16"/>
      <c r="W310" s="16"/>
      <c r="X310" s="52">
        <v>30.749135702486502</v>
      </c>
      <c r="Y310" s="16">
        <v>32.172051690000004</v>
      </c>
      <c r="Z310" s="18">
        <v>32.172051690000004</v>
      </c>
      <c r="AA310" s="16">
        <v>32.062855268057412</v>
      </c>
      <c r="AB310" s="16"/>
      <c r="AC310" s="39"/>
      <c r="AD310" s="39"/>
      <c r="AE310" s="15"/>
      <c r="AF310" s="52">
        <v>22.179859933548101</v>
      </c>
      <c r="AG310" s="15">
        <v>22.179859933548101</v>
      </c>
      <c r="AH310" s="15">
        <v>22.179859933548101</v>
      </c>
      <c r="AI310" s="15">
        <v>64.125710536114823</v>
      </c>
      <c r="AJ310" s="15"/>
      <c r="AK310" s="15"/>
      <c r="AL310" s="15"/>
      <c r="AM310" s="17"/>
      <c r="AN310" s="15"/>
      <c r="AO310" s="15"/>
      <c r="AP310" s="15"/>
      <c r="AQ310" s="15"/>
    </row>
    <row r="311" spans="1:43" s="31" customFormat="1">
      <c r="A311" s="7" t="s">
        <v>124</v>
      </c>
      <c r="B311" s="7">
        <v>2044</v>
      </c>
      <c r="C311" s="7" t="s">
        <v>276</v>
      </c>
      <c r="D311" s="7"/>
      <c r="E311" s="7"/>
      <c r="F311" s="27" t="str">
        <f t="shared" si="4"/>
        <v>NSW2044SYDENHAM</v>
      </c>
      <c r="G311" s="38">
        <v>299</v>
      </c>
      <c r="H311" s="52">
        <v>30.631614206226701</v>
      </c>
      <c r="I311" s="16">
        <v>31.016345909999998</v>
      </c>
      <c r="J311" s="16">
        <v>31.016345909999998</v>
      </c>
      <c r="K311" s="39">
        <v>31.529388010853214</v>
      </c>
      <c r="L311" s="16"/>
      <c r="M311" s="16"/>
      <c r="N311" s="16"/>
      <c r="O311" s="16"/>
      <c r="P311" s="52">
        <v>29.280116999239901</v>
      </c>
      <c r="Q311" s="16">
        <v>25.77515751</v>
      </c>
      <c r="R311" s="16">
        <v>25.77515751</v>
      </c>
      <c r="S311" s="16">
        <v>63.058776021706429</v>
      </c>
      <c r="T311" s="16"/>
      <c r="U311" s="15"/>
      <c r="V311" s="16"/>
      <c r="W311" s="16"/>
      <c r="X311" s="52">
        <v>34.421682460602902</v>
      </c>
      <c r="Y311" s="16">
        <v>32.172051690000004</v>
      </c>
      <c r="Z311" s="18">
        <v>32.172051690000004</v>
      </c>
      <c r="AA311" s="16">
        <v>31.529388010853214</v>
      </c>
      <c r="AB311" s="16"/>
      <c r="AC311" s="39"/>
      <c r="AD311" s="39"/>
      <c r="AE311" s="15"/>
      <c r="AF311" s="52">
        <v>12.7314954281371</v>
      </c>
      <c r="AG311" s="15">
        <v>15.1798599335481</v>
      </c>
      <c r="AH311" s="15">
        <v>15.1798599335481</v>
      </c>
      <c r="AI311" s="15">
        <v>63.058776021706429</v>
      </c>
      <c r="AJ311" s="15"/>
      <c r="AK311" s="15"/>
      <c r="AL311" s="15"/>
      <c r="AM311" s="17"/>
      <c r="AN311" s="15"/>
      <c r="AO311" s="15"/>
      <c r="AP311" s="15"/>
      <c r="AQ311" s="15"/>
    </row>
    <row r="312" spans="1:43" s="31" customFormat="1">
      <c r="A312" s="7" t="s">
        <v>124</v>
      </c>
      <c r="B312" s="7">
        <v>2044</v>
      </c>
      <c r="C312" s="7" t="s">
        <v>277</v>
      </c>
      <c r="D312" s="7"/>
      <c r="E312" s="7"/>
      <c r="F312" s="27" t="str">
        <f t="shared" si="4"/>
        <v>NSW2044TEMPE</v>
      </c>
      <c r="G312" s="38">
        <v>300</v>
      </c>
      <c r="H312" s="52">
        <v>31.366123557849999</v>
      </c>
      <c r="I312" s="16">
        <v>31.016345909999998</v>
      </c>
      <c r="J312" s="16">
        <v>31.016345909999998</v>
      </c>
      <c r="K312" s="39">
        <v>32.58498658433529</v>
      </c>
      <c r="L312" s="16"/>
      <c r="M312" s="16"/>
      <c r="N312" s="16"/>
      <c r="O312" s="16"/>
      <c r="P312" s="52">
        <v>30.0146263508632</v>
      </c>
      <c r="Q312" s="16">
        <v>25.77515751</v>
      </c>
      <c r="R312" s="16">
        <v>25.77515751</v>
      </c>
      <c r="S312" s="16">
        <v>65.16997316867058</v>
      </c>
      <c r="T312" s="16"/>
      <c r="U312" s="15"/>
      <c r="V312" s="16"/>
      <c r="W312" s="16"/>
      <c r="X312" s="52">
        <v>35.278610037496797</v>
      </c>
      <c r="Y312" s="16">
        <v>32.172051690000004</v>
      </c>
      <c r="Z312" s="18">
        <v>32.172051690000004</v>
      </c>
      <c r="AA312" s="16">
        <v>32.58498658433529</v>
      </c>
      <c r="AB312" s="16"/>
      <c r="AC312" s="39"/>
      <c r="AD312" s="39"/>
      <c r="AE312" s="15"/>
      <c r="AF312" s="52">
        <v>13.098750103948699</v>
      </c>
      <c r="AG312" s="15">
        <v>22.179859933548101</v>
      </c>
      <c r="AH312" s="15">
        <v>22.179859933548101</v>
      </c>
      <c r="AI312" s="15">
        <v>65.16997316867058</v>
      </c>
      <c r="AJ312" s="15"/>
      <c r="AK312" s="15"/>
      <c r="AL312" s="15"/>
      <c r="AM312" s="17"/>
      <c r="AN312" s="15"/>
      <c r="AO312" s="15"/>
      <c r="AP312" s="15"/>
      <c r="AQ312" s="15"/>
    </row>
    <row r="313" spans="1:43" s="31" customFormat="1">
      <c r="A313" s="7" t="s">
        <v>124</v>
      </c>
      <c r="B313" s="7">
        <v>2045</v>
      </c>
      <c r="C313" s="7" t="s">
        <v>278</v>
      </c>
      <c r="D313" s="7"/>
      <c r="E313" s="7"/>
      <c r="F313" s="27" t="str">
        <f t="shared" si="4"/>
        <v>NSW2045HABERFIELD</v>
      </c>
      <c r="G313" s="38">
        <v>301</v>
      </c>
      <c r="H313" s="52">
        <v>29.897104854603501</v>
      </c>
      <c r="I313" s="16">
        <v>30.31454884</v>
      </c>
      <c r="J313" s="16">
        <v>30.31454884</v>
      </c>
      <c r="K313" s="39">
        <v>29.73280895736286</v>
      </c>
      <c r="L313" s="16"/>
      <c r="M313" s="16"/>
      <c r="N313" s="16"/>
      <c r="O313" s="16"/>
      <c r="P313" s="52">
        <v>28.428086151356901</v>
      </c>
      <c r="Q313" s="16">
        <v>25.221758229999999</v>
      </c>
      <c r="R313" s="16">
        <v>25.221758229999999</v>
      </c>
      <c r="S313" s="16">
        <v>59.465617914725719</v>
      </c>
      <c r="T313" s="16"/>
      <c r="U313" s="15"/>
      <c r="V313" s="16"/>
      <c r="W313" s="16"/>
      <c r="X313" s="52">
        <v>33.6871731089796</v>
      </c>
      <c r="Y313" s="16">
        <v>31.482886959999998</v>
      </c>
      <c r="Z313" s="18">
        <v>31.482886959999998</v>
      </c>
      <c r="AA313" s="16">
        <v>29.73280895736286</v>
      </c>
      <c r="AB313" s="16"/>
      <c r="AC313" s="39"/>
      <c r="AD313" s="39"/>
      <c r="AE313" s="15"/>
      <c r="AF313" s="52">
        <v>13.098750103948699</v>
      </c>
      <c r="AG313" s="15">
        <v>12.7314954281371</v>
      </c>
      <c r="AH313" s="15">
        <v>12.7314954281371</v>
      </c>
      <c r="AI313" s="15">
        <v>59.465617914725719</v>
      </c>
      <c r="AJ313" s="15"/>
      <c r="AK313" s="15"/>
      <c r="AL313" s="15"/>
      <c r="AM313" s="17"/>
      <c r="AN313" s="15"/>
      <c r="AO313" s="15"/>
      <c r="AP313" s="15"/>
      <c r="AQ313" s="15"/>
    </row>
    <row r="314" spans="1:43" s="31" customFormat="1">
      <c r="A314" s="7" t="s">
        <v>124</v>
      </c>
      <c r="B314" s="7">
        <v>2046</v>
      </c>
      <c r="C314" s="7" t="s">
        <v>279</v>
      </c>
      <c r="D314" s="7"/>
      <c r="E314" s="7"/>
      <c r="F314" s="27" t="str">
        <f t="shared" si="4"/>
        <v>NSW2046ABBOTSFORD</v>
      </c>
      <c r="G314" s="38">
        <v>302</v>
      </c>
      <c r="H314" s="52">
        <v>30.3867777556856</v>
      </c>
      <c r="I314" s="16">
        <v>24.667100120000001</v>
      </c>
      <c r="J314" s="16">
        <v>24.667100120000001</v>
      </c>
      <c r="K314" s="39">
        <v>26.272230424815795</v>
      </c>
      <c r="L314" s="16"/>
      <c r="M314" s="16"/>
      <c r="N314" s="16"/>
      <c r="O314" s="16"/>
      <c r="P314" s="52">
        <v>29.0352805486988</v>
      </c>
      <c r="Q314" s="16">
        <v>20.768485129999998</v>
      </c>
      <c r="R314" s="16">
        <v>20.768485129999998</v>
      </c>
      <c r="S314" s="16">
        <v>52.544460849631591</v>
      </c>
      <c r="T314" s="16"/>
      <c r="U314" s="15"/>
      <c r="V314" s="16"/>
      <c r="W314" s="16"/>
      <c r="X314" s="52">
        <v>34.176846010061801</v>
      </c>
      <c r="Y314" s="16">
        <v>25.937092320000001</v>
      </c>
      <c r="Z314" s="18">
        <v>25.937092320000001</v>
      </c>
      <c r="AA314" s="16">
        <v>26.272230424815795</v>
      </c>
      <c r="AB314" s="16"/>
      <c r="AC314" s="39"/>
      <c r="AD314" s="39"/>
      <c r="AE314" s="15"/>
      <c r="AF314" s="52">
        <v>13.098750103948699</v>
      </c>
      <c r="AG314" s="15">
        <v>13.098750103948699</v>
      </c>
      <c r="AH314" s="15">
        <v>13.098750103948699</v>
      </c>
      <c r="AI314" s="15">
        <v>52.544460849631591</v>
      </c>
      <c r="AJ314" s="15"/>
      <c r="AK314" s="15"/>
      <c r="AL314" s="15"/>
      <c r="AM314" s="17"/>
      <c r="AN314" s="15"/>
      <c r="AO314" s="15"/>
      <c r="AP314" s="15"/>
      <c r="AQ314" s="15"/>
    </row>
    <row r="315" spans="1:43" s="31" customFormat="1">
      <c r="A315" s="7" t="s">
        <v>124</v>
      </c>
      <c r="B315" s="7">
        <v>2046</v>
      </c>
      <c r="C315" s="7" t="s">
        <v>280</v>
      </c>
      <c r="D315" s="7"/>
      <c r="E315" s="7"/>
      <c r="F315" s="27" t="str">
        <f t="shared" si="4"/>
        <v>NSW2046CANADA BAY</v>
      </c>
      <c r="G315" s="38">
        <v>303</v>
      </c>
      <c r="H315" s="52">
        <v>30.3867777556856</v>
      </c>
      <c r="I315" s="16">
        <v>24.667100120000001</v>
      </c>
      <c r="J315" s="16">
        <v>24.667100120000001</v>
      </c>
      <c r="K315" s="39">
        <v>29.73280895736286</v>
      </c>
      <c r="L315" s="16"/>
      <c r="M315" s="16"/>
      <c r="N315" s="16"/>
      <c r="O315" s="16"/>
      <c r="P315" s="52">
        <v>29.0352805486988</v>
      </c>
      <c r="Q315" s="16">
        <v>20.768485129999998</v>
      </c>
      <c r="R315" s="16">
        <v>20.768485129999998</v>
      </c>
      <c r="S315" s="16">
        <v>59.465617914725719</v>
      </c>
      <c r="T315" s="16"/>
      <c r="U315" s="15"/>
      <c r="V315" s="16"/>
      <c r="W315" s="16"/>
      <c r="X315" s="52">
        <v>34.299264235332402</v>
      </c>
      <c r="Y315" s="16">
        <v>25.937092320000001</v>
      </c>
      <c r="Z315" s="18">
        <v>25.937092320000001</v>
      </c>
      <c r="AA315" s="16">
        <v>29.73280895736286</v>
      </c>
      <c r="AB315" s="16"/>
      <c r="AC315" s="39"/>
      <c r="AD315" s="39"/>
      <c r="AE315" s="15"/>
      <c r="AF315" s="52">
        <v>13.098750103948699</v>
      </c>
      <c r="AG315" s="15">
        <v>13.098750103948699</v>
      </c>
      <c r="AH315" s="15">
        <v>13.098750103948699</v>
      </c>
      <c r="AI315" s="15">
        <v>59.465617914725719</v>
      </c>
      <c r="AJ315" s="15"/>
      <c r="AK315" s="15"/>
      <c r="AL315" s="15"/>
      <c r="AM315" s="17"/>
      <c r="AN315" s="15"/>
      <c r="AO315" s="15"/>
      <c r="AP315" s="15"/>
      <c r="AQ315" s="15"/>
    </row>
    <row r="316" spans="1:43" s="31" customFormat="1">
      <c r="A316" s="7" t="s">
        <v>124</v>
      </c>
      <c r="B316" s="7">
        <v>2046</v>
      </c>
      <c r="C316" s="7" t="s">
        <v>281</v>
      </c>
      <c r="D316" s="7"/>
      <c r="E316" s="7"/>
      <c r="F316" s="27" t="str">
        <f t="shared" si="4"/>
        <v>NSW2046CHISWICK</v>
      </c>
      <c r="G316" s="38">
        <v>304</v>
      </c>
      <c r="H316" s="52">
        <v>30.631614206226701</v>
      </c>
      <c r="I316" s="16">
        <v>24.667100120000001</v>
      </c>
      <c r="J316" s="16">
        <v>24.667100120000001</v>
      </c>
      <c r="K316" s="39">
        <v>21.291646836976476</v>
      </c>
      <c r="L316" s="16"/>
      <c r="M316" s="16"/>
      <c r="N316" s="16"/>
      <c r="O316" s="16"/>
      <c r="P316" s="52">
        <v>29.280116999239901</v>
      </c>
      <c r="Q316" s="16">
        <v>20.768485129999998</v>
      </c>
      <c r="R316" s="16">
        <v>20.768485129999998</v>
      </c>
      <c r="S316" s="16">
        <v>42.583293673952952</v>
      </c>
      <c r="T316" s="16"/>
      <c r="U316" s="15"/>
      <c r="V316" s="16"/>
      <c r="W316" s="16"/>
      <c r="X316" s="52">
        <v>34.421682460602902</v>
      </c>
      <c r="Y316" s="16">
        <v>25.937092320000001</v>
      </c>
      <c r="Z316" s="18">
        <v>25.937092320000001</v>
      </c>
      <c r="AA316" s="16">
        <v>21.291646836976476</v>
      </c>
      <c r="AB316" s="16"/>
      <c r="AC316" s="39"/>
      <c r="AD316" s="39"/>
      <c r="AE316" s="15"/>
      <c r="AF316" s="52">
        <v>13.098750103948699</v>
      </c>
      <c r="AG316" s="15">
        <v>13.098750103948699</v>
      </c>
      <c r="AH316" s="15">
        <v>13.098750103948699</v>
      </c>
      <c r="AI316" s="15">
        <v>42.583293673952952</v>
      </c>
      <c r="AJ316" s="15"/>
      <c r="AK316" s="15"/>
      <c r="AL316" s="15"/>
      <c r="AM316" s="17"/>
      <c r="AN316" s="15"/>
      <c r="AO316" s="15"/>
      <c r="AP316" s="15"/>
      <c r="AQ316" s="15"/>
    </row>
    <row r="317" spans="1:43" s="31" customFormat="1">
      <c r="A317" s="7" t="s">
        <v>124</v>
      </c>
      <c r="B317" s="7">
        <v>2046</v>
      </c>
      <c r="C317" s="7" t="s">
        <v>282</v>
      </c>
      <c r="D317" s="7"/>
      <c r="E317" s="7"/>
      <c r="F317" s="27" t="str">
        <f t="shared" si="4"/>
        <v>NSW2046FIVE DOCK</v>
      </c>
      <c r="G317" s="38">
        <v>305</v>
      </c>
      <c r="H317" s="52">
        <v>31.121287107308898</v>
      </c>
      <c r="I317" s="16">
        <v>24.667100120000001</v>
      </c>
      <c r="J317" s="16">
        <v>24.667100120000001</v>
      </c>
      <c r="K317" s="39">
        <v>29.73280895736286</v>
      </c>
      <c r="L317" s="16"/>
      <c r="M317" s="16"/>
      <c r="N317" s="16"/>
      <c r="O317" s="16"/>
      <c r="P317" s="52">
        <v>29.769789900322099</v>
      </c>
      <c r="Q317" s="16">
        <v>20.768485129999998</v>
      </c>
      <c r="R317" s="16">
        <v>20.768485129999998</v>
      </c>
      <c r="S317" s="16">
        <v>59.465617914725719</v>
      </c>
      <c r="T317" s="16"/>
      <c r="U317" s="15"/>
      <c r="V317" s="16"/>
      <c r="W317" s="16"/>
      <c r="X317" s="52">
        <v>35.033773586955697</v>
      </c>
      <c r="Y317" s="16">
        <v>25.937092320000001</v>
      </c>
      <c r="Z317" s="18">
        <v>25.937092320000001</v>
      </c>
      <c r="AA317" s="16">
        <v>29.73280895736286</v>
      </c>
      <c r="AB317" s="16"/>
      <c r="AC317" s="39"/>
      <c r="AD317" s="39"/>
      <c r="AE317" s="15"/>
      <c r="AF317" s="52">
        <v>13.098750103948699</v>
      </c>
      <c r="AG317" s="15">
        <v>13.098750103948699</v>
      </c>
      <c r="AH317" s="15">
        <v>13.098750103948699</v>
      </c>
      <c r="AI317" s="15">
        <v>59.465617914725719</v>
      </c>
      <c r="AJ317" s="15"/>
      <c r="AK317" s="15"/>
      <c r="AL317" s="15"/>
      <c r="AM317" s="17"/>
      <c r="AN317" s="15"/>
      <c r="AO317" s="15"/>
      <c r="AP317" s="15"/>
      <c r="AQ317" s="15"/>
    </row>
    <row r="318" spans="1:43" s="31" customFormat="1">
      <c r="A318" s="7" t="s">
        <v>124</v>
      </c>
      <c r="B318" s="7">
        <v>2046</v>
      </c>
      <c r="C318" s="7" t="s">
        <v>283</v>
      </c>
      <c r="D318" s="7"/>
      <c r="E318" s="7"/>
      <c r="F318" s="27" t="str">
        <f t="shared" si="4"/>
        <v>NSW2046RODD POINT</v>
      </c>
      <c r="G318" s="38">
        <v>306</v>
      </c>
      <c r="H318" s="52">
        <v>31.121287107308898</v>
      </c>
      <c r="I318" s="16">
        <v>24.667100120000001</v>
      </c>
      <c r="J318" s="16">
        <v>24.667100120000001</v>
      </c>
      <c r="K318" s="39">
        <v>24.084676327438</v>
      </c>
      <c r="L318" s="16"/>
      <c r="M318" s="16"/>
      <c r="N318" s="16"/>
      <c r="O318" s="16"/>
      <c r="P318" s="52">
        <v>29.769789900322099</v>
      </c>
      <c r="Q318" s="16">
        <v>20.768485129999998</v>
      </c>
      <c r="R318" s="16">
        <v>20.768485129999998</v>
      </c>
      <c r="S318" s="16">
        <v>48.169352654876</v>
      </c>
      <c r="T318" s="16"/>
      <c r="U318" s="15"/>
      <c r="V318" s="16"/>
      <c r="W318" s="16"/>
      <c r="X318" s="52">
        <v>34.911355361685096</v>
      </c>
      <c r="Y318" s="16">
        <v>25.937092320000001</v>
      </c>
      <c r="Z318" s="18">
        <v>25.937092320000001</v>
      </c>
      <c r="AA318" s="16">
        <v>24.084676327438</v>
      </c>
      <c r="AB318" s="16"/>
      <c r="AC318" s="39"/>
      <c r="AD318" s="39"/>
      <c r="AE318" s="15"/>
      <c r="AF318" s="52">
        <v>20.098750103948699</v>
      </c>
      <c r="AG318" s="15">
        <v>13.098750103948699</v>
      </c>
      <c r="AH318" s="15">
        <v>13.098750103948699</v>
      </c>
      <c r="AI318" s="15">
        <v>48.169352654876</v>
      </c>
      <c r="AJ318" s="15"/>
      <c r="AK318" s="15"/>
      <c r="AL318" s="15"/>
      <c r="AM318" s="17"/>
      <c r="AN318" s="15"/>
      <c r="AO318" s="15"/>
      <c r="AP318" s="15"/>
      <c r="AQ318" s="15"/>
    </row>
    <row r="319" spans="1:43" s="31" customFormat="1">
      <c r="A319" s="7" t="s">
        <v>124</v>
      </c>
      <c r="B319" s="7">
        <v>2046</v>
      </c>
      <c r="C319" s="7" t="s">
        <v>284</v>
      </c>
      <c r="D319" s="7"/>
      <c r="E319" s="7"/>
      <c r="F319" s="27" t="str">
        <f t="shared" si="4"/>
        <v>NSW2046RUSSELL LEA</v>
      </c>
      <c r="G319" s="38">
        <v>307</v>
      </c>
      <c r="H319" s="52">
        <v>31.121287107308898</v>
      </c>
      <c r="I319" s="16">
        <v>24.667100120000001</v>
      </c>
      <c r="J319" s="16">
        <v>24.667100120000001</v>
      </c>
      <c r="K319" s="39">
        <v>21.291264216396321</v>
      </c>
      <c r="L319" s="16"/>
      <c r="M319" s="16"/>
      <c r="N319" s="16"/>
      <c r="O319" s="16"/>
      <c r="P319" s="52">
        <v>29.769789900322099</v>
      </c>
      <c r="Q319" s="16">
        <v>20.768485129999998</v>
      </c>
      <c r="R319" s="16">
        <v>20.768485129999998</v>
      </c>
      <c r="S319" s="16">
        <v>42.582528432792643</v>
      </c>
      <c r="T319" s="16"/>
      <c r="U319" s="15"/>
      <c r="V319" s="16"/>
      <c r="W319" s="16"/>
      <c r="X319" s="52">
        <v>35.033773586955697</v>
      </c>
      <c r="Y319" s="16">
        <v>25.937092320000001</v>
      </c>
      <c r="Z319" s="18">
        <v>25.937092320000001</v>
      </c>
      <c r="AA319" s="16">
        <v>21.291264216396321</v>
      </c>
      <c r="AB319" s="16"/>
      <c r="AC319" s="39"/>
      <c r="AD319" s="39"/>
      <c r="AE319" s="15"/>
      <c r="AF319" s="52">
        <v>12.364240752325401</v>
      </c>
      <c r="AG319" s="15">
        <v>13.098750103948699</v>
      </c>
      <c r="AH319" s="15">
        <v>13.098750103948699</v>
      </c>
      <c r="AI319" s="15">
        <v>42.582528432792643</v>
      </c>
      <c r="AJ319" s="15"/>
      <c r="AK319" s="15"/>
      <c r="AL319" s="15"/>
      <c r="AM319" s="17"/>
      <c r="AN319" s="15"/>
      <c r="AO319" s="15"/>
      <c r="AP319" s="15"/>
      <c r="AQ319" s="15"/>
    </row>
    <row r="320" spans="1:43" s="31" customFormat="1">
      <c r="A320" s="7" t="s">
        <v>124</v>
      </c>
      <c r="B320" s="7">
        <v>2046</v>
      </c>
      <c r="C320" s="7" t="s">
        <v>285</v>
      </c>
      <c r="D320" s="7"/>
      <c r="E320" s="7"/>
      <c r="F320" s="27" t="str">
        <f t="shared" si="4"/>
        <v>NSW2046WAREEMBA</v>
      </c>
      <c r="G320" s="38">
        <v>308</v>
      </c>
      <c r="H320" s="52">
        <v>31.121287107308898</v>
      </c>
      <c r="I320" s="16">
        <v>24.667100120000001</v>
      </c>
      <c r="J320" s="16">
        <v>24.667100120000001</v>
      </c>
      <c r="K320" s="39">
        <v>29.73280895736286</v>
      </c>
      <c r="L320" s="16"/>
      <c r="M320" s="16"/>
      <c r="N320" s="16"/>
      <c r="O320" s="16"/>
      <c r="P320" s="52">
        <v>29.769789900322099</v>
      </c>
      <c r="Q320" s="16">
        <v>20.768485129999998</v>
      </c>
      <c r="R320" s="16">
        <v>20.768485129999998</v>
      </c>
      <c r="S320" s="16">
        <v>59.465617914725719</v>
      </c>
      <c r="T320" s="16"/>
      <c r="U320" s="15"/>
      <c r="V320" s="16"/>
      <c r="W320" s="16"/>
      <c r="X320" s="52">
        <v>34.911355361685096</v>
      </c>
      <c r="Y320" s="16">
        <v>25.937092320000001</v>
      </c>
      <c r="Z320" s="18">
        <v>25.937092320000001</v>
      </c>
      <c r="AA320" s="16">
        <v>29.73280895736286</v>
      </c>
      <c r="AB320" s="16"/>
      <c r="AC320" s="39"/>
      <c r="AD320" s="39"/>
      <c r="AE320" s="15"/>
      <c r="AF320" s="52">
        <v>16.771296862065199</v>
      </c>
      <c r="AG320" s="15">
        <v>20.098750103948699</v>
      </c>
      <c r="AH320" s="15">
        <v>20.098750103948699</v>
      </c>
      <c r="AI320" s="15">
        <v>59.465617914725719</v>
      </c>
      <c r="AJ320" s="15"/>
      <c r="AK320" s="15"/>
      <c r="AL320" s="15"/>
      <c r="AM320" s="17"/>
      <c r="AN320" s="15"/>
      <c r="AO320" s="15"/>
      <c r="AP320" s="15"/>
      <c r="AQ320" s="15"/>
    </row>
    <row r="321" spans="1:43" s="31" customFormat="1">
      <c r="A321" s="7" t="s">
        <v>124</v>
      </c>
      <c r="B321" s="7">
        <v>2047</v>
      </c>
      <c r="C321" s="7" t="s">
        <v>147</v>
      </c>
      <c r="D321" s="7"/>
      <c r="E321" s="7"/>
      <c r="F321" s="27" t="str">
        <f t="shared" si="4"/>
        <v>NSW2047DRUMMOYNE</v>
      </c>
      <c r="G321" s="38">
        <v>309</v>
      </c>
      <c r="H321" s="52">
        <v>-17.4836450541098</v>
      </c>
      <c r="I321" s="16">
        <v>26.521891620000002</v>
      </c>
      <c r="J321" s="16">
        <v>26.521891620000002</v>
      </c>
      <c r="K321" s="39">
        <v>24.084676327438</v>
      </c>
      <c r="L321" s="16"/>
      <c r="M321" s="16"/>
      <c r="N321" s="16"/>
      <c r="O321" s="16"/>
      <c r="P321" s="52">
        <v>-15.652268404062401</v>
      </c>
      <c r="Q321" s="16">
        <v>22.231073550000001</v>
      </c>
      <c r="R321" s="16">
        <v>22.231073550000001</v>
      </c>
      <c r="S321" s="16">
        <v>48.169352654876</v>
      </c>
      <c r="T321" s="16"/>
      <c r="U321" s="15"/>
      <c r="V321" s="16"/>
      <c r="W321" s="16"/>
      <c r="X321" s="52">
        <v>-13.5662618454522</v>
      </c>
      <c r="Y321" s="16">
        <v>27.758497569999999</v>
      </c>
      <c r="Z321" s="18">
        <v>27.758497569999999</v>
      </c>
      <c r="AA321" s="16">
        <v>24.084676327438</v>
      </c>
      <c r="AB321" s="16"/>
      <c r="AC321" s="39"/>
      <c r="AD321" s="39"/>
      <c r="AE321" s="15"/>
      <c r="AF321" s="52">
        <v>23.771296862065199</v>
      </c>
      <c r="AG321" s="15">
        <v>12.364240752325401</v>
      </c>
      <c r="AH321" s="15">
        <v>12.364240752325401</v>
      </c>
      <c r="AI321" s="15">
        <v>48.169352654876</v>
      </c>
      <c r="AJ321" s="15"/>
      <c r="AK321" s="15"/>
      <c r="AL321" s="15"/>
      <c r="AM321" s="17"/>
      <c r="AN321" s="15"/>
      <c r="AO321" s="15"/>
      <c r="AP321" s="15"/>
      <c r="AQ321" s="15"/>
    </row>
    <row r="322" spans="1:43" s="31" customFormat="1">
      <c r="A322" s="7" t="s">
        <v>124</v>
      </c>
      <c r="B322" s="7">
        <v>2048</v>
      </c>
      <c r="C322" s="7" t="s">
        <v>286</v>
      </c>
      <c r="D322" s="7"/>
      <c r="E322" s="7"/>
      <c r="F322" s="27" t="str">
        <f t="shared" si="4"/>
        <v>NSW2048STANMORE</v>
      </c>
      <c r="G322" s="38">
        <v>310</v>
      </c>
      <c r="H322" s="52">
        <v>30.876450656767801</v>
      </c>
      <c r="I322" s="16">
        <v>28.52389123</v>
      </c>
      <c r="J322" s="16">
        <v>28.52389123</v>
      </c>
      <c r="K322" s="39">
        <v>28.268834387969157</v>
      </c>
      <c r="L322" s="16"/>
      <c r="M322" s="16"/>
      <c r="N322" s="16"/>
      <c r="O322" s="16"/>
      <c r="P322" s="52">
        <v>29.524953449780998</v>
      </c>
      <c r="Q322" s="16">
        <v>23.809742329999999</v>
      </c>
      <c r="R322" s="16">
        <v>23.809742329999999</v>
      </c>
      <c r="S322" s="16">
        <v>56.537668775938315</v>
      </c>
      <c r="T322" s="16"/>
      <c r="U322" s="15"/>
      <c r="V322" s="16"/>
      <c r="W322" s="16"/>
      <c r="X322" s="52">
        <v>34.666518911144003</v>
      </c>
      <c r="Y322" s="16">
        <v>29.724461179999999</v>
      </c>
      <c r="Z322" s="18">
        <v>29.724461179999999</v>
      </c>
      <c r="AA322" s="16">
        <v>28.268834387969157</v>
      </c>
      <c r="AB322" s="16"/>
      <c r="AC322" s="39"/>
      <c r="AD322" s="39"/>
      <c r="AE322" s="15"/>
      <c r="AF322" s="52">
        <v>17.628224438958998</v>
      </c>
      <c r="AG322" s="15">
        <v>16.771296862065199</v>
      </c>
      <c r="AH322" s="15">
        <v>16.771296862065199</v>
      </c>
      <c r="AI322" s="15">
        <v>56.537668775938315</v>
      </c>
      <c r="AJ322" s="15"/>
      <c r="AK322" s="15"/>
      <c r="AL322" s="15"/>
      <c r="AM322" s="17"/>
      <c r="AN322" s="15"/>
      <c r="AO322" s="15"/>
      <c r="AP322" s="15"/>
      <c r="AQ322" s="15"/>
    </row>
    <row r="323" spans="1:43" s="31" customFormat="1">
      <c r="A323" s="7" t="s">
        <v>124</v>
      </c>
      <c r="B323" s="7">
        <v>2048</v>
      </c>
      <c r="C323" s="7" t="s">
        <v>287</v>
      </c>
      <c r="D323" s="7"/>
      <c r="E323" s="7"/>
      <c r="F323" s="27" t="str">
        <f t="shared" si="4"/>
        <v>NSW2048WESTGATE</v>
      </c>
      <c r="G323" s="38">
        <v>311</v>
      </c>
      <c r="H323" s="52">
        <v>28.672922601898001</v>
      </c>
      <c r="I323" s="16">
        <v>28.52389123</v>
      </c>
      <c r="J323" s="16">
        <v>28.52389123</v>
      </c>
      <c r="K323" s="39">
        <v>28.268834387969157</v>
      </c>
      <c r="L323" s="16"/>
      <c r="M323" s="16"/>
      <c r="N323" s="16"/>
      <c r="O323" s="16"/>
      <c r="P323" s="52">
        <v>27.321425394911099</v>
      </c>
      <c r="Q323" s="16">
        <v>23.809742329999999</v>
      </c>
      <c r="R323" s="16">
        <v>23.809742329999999</v>
      </c>
      <c r="S323" s="16">
        <v>56.537668775938315</v>
      </c>
      <c r="T323" s="16"/>
      <c r="U323" s="15"/>
      <c r="V323" s="16"/>
      <c r="W323" s="16"/>
      <c r="X323" s="52">
        <v>32.585409081544697</v>
      </c>
      <c r="Y323" s="16">
        <v>29.724461179999999</v>
      </c>
      <c r="Z323" s="18">
        <v>29.724461179999999</v>
      </c>
      <c r="AA323" s="16">
        <v>28.268834387969157</v>
      </c>
      <c r="AB323" s="16"/>
      <c r="AC323" s="39"/>
      <c r="AD323" s="39"/>
      <c r="AE323" s="15"/>
      <c r="AF323" s="52">
        <v>17.628224438958998</v>
      </c>
      <c r="AG323" s="15">
        <v>23.771296862065199</v>
      </c>
      <c r="AH323" s="15">
        <v>23.771296862065199</v>
      </c>
      <c r="AI323" s="15">
        <v>56.537668775938315</v>
      </c>
      <c r="AJ323" s="15"/>
      <c r="AK323" s="15"/>
      <c r="AL323" s="15"/>
      <c r="AM323" s="17"/>
      <c r="AN323" s="15"/>
      <c r="AO323" s="15"/>
      <c r="AP323" s="15"/>
      <c r="AQ323" s="15"/>
    </row>
    <row r="324" spans="1:43" s="31" customFormat="1">
      <c r="A324" s="7" t="s">
        <v>124</v>
      </c>
      <c r="B324" s="7">
        <v>2049</v>
      </c>
      <c r="C324" s="7" t="s">
        <v>288</v>
      </c>
      <c r="D324" s="7"/>
      <c r="E324" s="7"/>
      <c r="F324" s="27" t="str">
        <f t="shared" si="4"/>
        <v>NSW2049LEWISHAM</v>
      </c>
      <c r="G324" s="38">
        <v>312</v>
      </c>
      <c r="H324" s="52">
        <v>-17.4836450541098</v>
      </c>
      <c r="I324" s="16">
        <v>31.016345909999998</v>
      </c>
      <c r="J324" s="16">
        <v>31.016345909999998</v>
      </c>
      <c r="K324" s="39">
        <v>31.529388010853214</v>
      </c>
      <c r="L324" s="16"/>
      <c r="M324" s="16"/>
      <c r="N324" s="16"/>
      <c r="O324" s="16"/>
      <c r="P324" s="52">
        <v>-15.652268404062401</v>
      </c>
      <c r="Q324" s="16">
        <v>25.77515751</v>
      </c>
      <c r="R324" s="16">
        <v>25.77515751</v>
      </c>
      <c r="S324" s="16">
        <v>63.058776021706429</v>
      </c>
      <c r="T324" s="16"/>
      <c r="U324" s="15"/>
      <c r="V324" s="16"/>
      <c r="W324" s="16"/>
      <c r="X324" s="52">
        <v>-13.5662618454522</v>
      </c>
      <c r="Y324" s="16">
        <v>32.172051690000004</v>
      </c>
      <c r="Z324" s="18">
        <v>32.172051690000004</v>
      </c>
      <c r="AA324" s="16">
        <v>31.529388010853214</v>
      </c>
      <c r="AB324" s="16"/>
      <c r="AC324" s="39"/>
      <c r="AD324" s="39"/>
      <c r="AE324" s="15"/>
      <c r="AF324" s="52">
        <v>24.628224438958998</v>
      </c>
      <c r="AG324" s="15">
        <v>17.628224438958998</v>
      </c>
      <c r="AH324" s="15">
        <v>17.628224438958998</v>
      </c>
      <c r="AI324" s="15">
        <v>63.058776021706429</v>
      </c>
      <c r="AJ324" s="15"/>
      <c r="AK324" s="15"/>
      <c r="AL324" s="15"/>
      <c r="AM324" s="17"/>
      <c r="AN324" s="15"/>
      <c r="AO324" s="15"/>
      <c r="AP324" s="15"/>
      <c r="AQ324" s="15"/>
    </row>
    <row r="325" spans="1:43" s="31" customFormat="1">
      <c r="A325" s="7" t="s">
        <v>124</v>
      </c>
      <c r="B325" s="7">
        <v>2049</v>
      </c>
      <c r="C325" s="7" t="s">
        <v>289</v>
      </c>
      <c r="D325" s="7"/>
      <c r="E325" s="7"/>
      <c r="F325" s="27" t="str">
        <f t="shared" si="4"/>
        <v>NSW2049PETERSHAM</v>
      </c>
      <c r="G325" s="38">
        <v>313</v>
      </c>
      <c r="H325" s="52">
        <v>27.448740349192501</v>
      </c>
      <c r="I325" s="16">
        <v>31.016345909999998</v>
      </c>
      <c r="J325" s="16">
        <v>31.016345909999998</v>
      </c>
      <c r="K325" s="39">
        <v>31.52913344344913</v>
      </c>
      <c r="L325" s="16"/>
      <c r="M325" s="16"/>
      <c r="N325" s="16"/>
      <c r="O325" s="16"/>
      <c r="P325" s="52">
        <v>25.979721645945901</v>
      </c>
      <c r="Q325" s="16">
        <v>25.77515751</v>
      </c>
      <c r="R325" s="16">
        <v>25.77515751</v>
      </c>
      <c r="S325" s="16">
        <v>63.058266886898259</v>
      </c>
      <c r="T325" s="16"/>
      <c r="U325" s="15"/>
      <c r="V325" s="16"/>
      <c r="W325" s="16"/>
      <c r="X325" s="52">
        <v>31.2388086035687</v>
      </c>
      <c r="Y325" s="16">
        <v>32.172051690000004</v>
      </c>
      <c r="Z325" s="18">
        <v>32.172051690000004</v>
      </c>
      <c r="AA325" s="16">
        <v>31.52913344344913</v>
      </c>
      <c r="AB325" s="16"/>
      <c r="AC325" s="39"/>
      <c r="AD325" s="39"/>
      <c r="AE325" s="15"/>
      <c r="AF325" s="52">
        <v>17.138551537876801</v>
      </c>
      <c r="AG325" s="15">
        <v>17.628224438958998</v>
      </c>
      <c r="AH325" s="15">
        <v>17.628224438958998</v>
      </c>
      <c r="AI325" s="15">
        <v>63.058266886898259</v>
      </c>
      <c r="AJ325" s="15"/>
      <c r="AK325" s="15"/>
      <c r="AL325" s="15"/>
      <c r="AM325" s="17"/>
      <c r="AN325" s="15"/>
      <c r="AO325" s="15"/>
      <c r="AP325" s="15"/>
      <c r="AQ325" s="15"/>
    </row>
    <row r="326" spans="1:43" s="31" customFormat="1">
      <c r="A326" s="7" t="s">
        <v>124</v>
      </c>
      <c r="B326" s="7">
        <v>2049</v>
      </c>
      <c r="C326" s="7" t="s">
        <v>290</v>
      </c>
      <c r="D326" s="7"/>
      <c r="E326" s="7"/>
      <c r="F326" s="27" t="str">
        <f t="shared" si="4"/>
        <v>NSW2049PETERSHAM NORTH</v>
      </c>
      <c r="G326" s="38">
        <v>314</v>
      </c>
      <c r="H326" s="52">
        <v>-17.4836450541098</v>
      </c>
      <c r="I326" s="16">
        <v>31.016345909999998</v>
      </c>
      <c r="J326" s="16">
        <v>31.016345909999998</v>
      </c>
      <c r="K326" s="39">
        <v>31.529388010853214</v>
      </c>
      <c r="L326" s="16"/>
      <c r="M326" s="16"/>
      <c r="N326" s="16"/>
      <c r="O326" s="16"/>
      <c r="P326" s="52">
        <v>-15.652268404062401</v>
      </c>
      <c r="Q326" s="16">
        <v>25.77515751</v>
      </c>
      <c r="R326" s="16">
        <v>25.77515751</v>
      </c>
      <c r="S326" s="16">
        <v>63.058776021706429</v>
      </c>
      <c r="T326" s="16"/>
      <c r="U326" s="15"/>
      <c r="V326" s="16"/>
      <c r="W326" s="16"/>
      <c r="X326" s="52">
        <v>-13.5662618454522</v>
      </c>
      <c r="Y326" s="16">
        <v>32.172051690000004</v>
      </c>
      <c r="Z326" s="18">
        <v>32.172051690000004</v>
      </c>
      <c r="AA326" s="16">
        <v>31.529388010853214</v>
      </c>
      <c r="AB326" s="16"/>
      <c r="AC326" s="39"/>
      <c r="AD326" s="39"/>
      <c r="AE326" s="15"/>
      <c r="AF326" s="52">
        <v>24.138551537876801</v>
      </c>
      <c r="AG326" s="15">
        <v>24.628224438958998</v>
      </c>
      <c r="AH326" s="15">
        <v>24.628224438958998</v>
      </c>
      <c r="AI326" s="15">
        <v>63.058776021706429</v>
      </c>
      <c r="AJ326" s="15"/>
      <c r="AK326" s="15"/>
      <c r="AL326" s="15"/>
      <c r="AM326" s="17"/>
      <c r="AN326" s="15"/>
      <c r="AO326" s="15"/>
      <c r="AP326" s="15"/>
      <c r="AQ326" s="15"/>
    </row>
    <row r="327" spans="1:43" s="31" customFormat="1">
      <c r="A327" s="7" t="s">
        <v>124</v>
      </c>
      <c r="B327" s="7">
        <v>2050</v>
      </c>
      <c r="C327" s="7" t="s">
        <v>142</v>
      </c>
      <c r="D327" s="7"/>
      <c r="E327" s="7"/>
      <c r="F327" s="27" t="str">
        <f t="shared" si="4"/>
        <v>NSW2050CAMPERDOWN</v>
      </c>
      <c r="G327" s="38">
        <v>315</v>
      </c>
      <c r="H327" s="52">
        <v>30.141941305144599</v>
      </c>
      <c r="I327" s="16">
        <v>29.02350092</v>
      </c>
      <c r="J327" s="16">
        <v>29.02350092</v>
      </c>
      <c r="K327" s="39">
        <v>28.639118621862835</v>
      </c>
      <c r="L327" s="16"/>
      <c r="M327" s="16"/>
      <c r="N327" s="16"/>
      <c r="O327" s="16"/>
      <c r="P327" s="52">
        <v>28.672922601898001</v>
      </c>
      <c r="Q327" s="16">
        <v>24.203707560000002</v>
      </c>
      <c r="R327" s="16">
        <v>24.203707560000002</v>
      </c>
      <c r="S327" s="16">
        <v>57.27823724372567</v>
      </c>
      <c r="T327" s="16"/>
      <c r="U327" s="15"/>
      <c r="V327" s="16"/>
      <c r="W327" s="16"/>
      <c r="X327" s="52">
        <v>33.932009559520701</v>
      </c>
      <c r="Y327" s="16">
        <v>30.215077900000001</v>
      </c>
      <c r="Z327" s="18">
        <v>30.215077900000001</v>
      </c>
      <c r="AA327" s="16">
        <v>28.639118621862835</v>
      </c>
      <c r="AB327" s="16"/>
      <c r="AC327" s="39"/>
      <c r="AD327" s="39"/>
      <c r="AE327" s="15"/>
      <c r="AF327" s="52">
        <v>24.138551537876801</v>
      </c>
      <c r="AG327" s="15">
        <v>17.138551537876801</v>
      </c>
      <c r="AH327" s="15">
        <v>17.138551537876801</v>
      </c>
      <c r="AI327" s="15">
        <v>57.27823724372567</v>
      </c>
      <c r="AJ327" s="15"/>
      <c r="AK327" s="15"/>
      <c r="AL327" s="15"/>
      <c r="AM327" s="17"/>
      <c r="AN327" s="15"/>
      <c r="AO327" s="15"/>
      <c r="AP327" s="15"/>
      <c r="AQ327" s="15"/>
    </row>
    <row r="328" spans="1:43" s="31" customFormat="1">
      <c r="A328" s="7" t="s">
        <v>124</v>
      </c>
      <c r="B328" s="7">
        <v>2050</v>
      </c>
      <c r="C328" s="7" t="s">
        <v>291</v>
      </c>
      <c r="D328" s="7"/>
      <c r="E328" s="7"/>
      <c r="F328" s="27" t="str">
        <f t="shared" si="4"/>
        <v>NSW2050MISSENDEN ROAD</v>
      </c>
      <c r="G328" s="38">
        <v>316</v>
      </c>
      <c r="H328" s="52">
        <v>30.631614206226701</v>
      </c>
      <c r="I328" s="16">
        <v>29.02350092</v>
      </c>
      <c r="J328" s="16">
        <v>29.02350092</v>
      </c>
      <c r="K328" s="39">
        <v>28.639118621862835</v>
      </c>
      <c r="L328" s="16"/>
      <c r="M328" s="16"/>
      <c r="N328" s="16"/>
      <c r="O328" s="16"/>
      <c r="P328" s="52">
        <v>29.280116999239901</v>
      </c>
      <c r="Q328" s="16">
        <v>24.203707560000002</v>
      </c>
      <c r="R328" s="16">
        <v>24.203707560000002</v>
      </c>
      <c r="S328" s="16">
        <v>57.27823724372567</v>
      </c>
      <c r="T328" s="16"/>
      <c r="U328" s="15"/>
      <c r="V328" s="16"/>
      <c r="W328" s="16"/>
      <c r="X328" s="52">
        <v>34.544100685873502</v>
      </c>
      <c r="Y328" s="16">
        <v>30.215077900000001</v>
      </c>
      <c r="Z328" s="18">
        <v>30.215077900000001</v>
      </c>
      <c r="AA328" s="16">
        <v>28.639118621862835</v>
      </c>
      <c r="AB328" s="16"/>
      <c r="AC328" s="39"/>
      <c r="AD328" s="39"/>
      <c r="AE328" s="15"/>
      <c r="AF328" s="52">
        <v>24.138551537876801</v>
      </c>
      <c r="AG328" s="15">
        <v>24.138551537876801</v>
      </c>
      <c r="AH328" s="15">
        <v>24.138551537876801</v>
      </c>
      <c r="AI328" s="15">
        <v>57.27823724372567</v>
      </c>
      <c r="AJ328" s="15"/>
      <c r="AK328" s="15"/>
      <c r="AL328" s="15"/>
      <c r="AM328" s="17"/>
      <c r="AN328" s="15"/>
      <c r="AO328" s="15"/>
      <c r="AP328" s="15"/>
      <c r="AQ328" s="15"/>
    </row>
    <row r="329" spans="1:43" s="31" customFormat="1">
      <c r="A329" s="7" t="s">
        <v>124</v>
      </c>
      <c r="B329" s="7">
        <v>2055</v>
      </c>
      <c r="C329" s="7" t="s">
        <v>292</v>
      </c>
      <c r="D329" s="7"/>
      <c r="E329" s="7"/>
      <c r="F329" s="27" t="str">
        <f t="shared" si="4"/>
        <v>NSW2055NORTH SYDNEY</v>
      </c>
      <c r="G329" s="38">
        <v>317</v>
      </c>
      <c r="H329" s="52">
        <v>30.141941305144599</v>
      </c>
      <c r="I329" s="16">
        <v>30.141941305144599</v>
      </c>
      <c r="J329" s="16">
        <v>30.141941305144599</v>
      </c>
      <c r="K329" s="39">
        <v>30.141941305144599</v>
      </c>
      <c r="L329" s="16"/>
      <c r="M329" s="16"/>
      <c r="N329" s="16"/>
      <c r="O329" s="16"/>
      <c r="P329" s="52">
        <v>28.672922601898001</v>
      </c>
      <c r="Q329" s="16">
        <v>28.672922601898001</v>
      </c>
      <c r="R329" s="16">
        <v>28.672922601898001</v>
      </c>
      <c r="S329" s="16">
        <v>28.672922601898001</v>
      </c>
      <c r="T329" s="16"/>
      <c r="U329" s="15"/>
      <c r="V329" s="16"/>
      <c r="W329" s="16"/>
      <c r="X329" s="52">
        <v>33.932009559520701</v>
      </c>
      <c r="Y329" s="16">
        <v>33.932009559520701</v>
      </c>
      <c r="Z329" s="18">
        <v>33.932009559520701</v>
      </c>
      <c r="AA329" s="16">
        <v>33.932009559520701</v>
      </c>
      <c r="AB329" s="16"/>
      <c r="AC329" s="39"/>
      <c r="AD329" s="39"/>
      <c r="AE329" s="15"/>
      <c r="AF329" s="52">
        <v>24.138551537876801</v>
      </c>
      <c r="AG329" s="15">
        <v>24.138551537876801</v>
      </c>
      <c r="AH329" s="15">
        <v>24.138551537876801</v>
      </c>
      <c r="AI329" s="15">
        <v>24.138551537876801</v>
      </c>
      <c r="AJ329" s="15"/>
      <c r="AK329" s="15"/>
      <c r="AL329" s="15"/>
      <c r="AM329" s="17"/>
      <c r="AN329" s="15"/>
      <c r="AO329" s="15"/>
      <c r="AP329" s="15"/>
      <c r="AQ329" s="15"/>
    </row>
    <row r="330" spans="1:43" s="31" customFormat="1">
      <c r="A330" s="7" t="s">
        <v>124</v>
      </c>
      <c r="B330" s="7">
        <v>2057</v>
      </c>
      <c r="C330" s="7" t="s">
        <v>293</v>
      </c>
      <c r="D330" s="7"/>
      <c r="E330" s="7"/>
      <c r="F330" s="27" t="str">
        <f t="shared" si="4"/>
        <v>NSW2057CHATSWOOD</v>
      </c>
      <c r="G330" s="38">
        <v>318</v>
      </c>
      <c r="H330" s="52">
        <v>31.366123557849999</v>
      </c>
      <c r="I330" s="16">
        <v>30.631614206226701</v>
      </c>
      <c r="J330" s="16">
        <v>30.631614206226701</v>
      </c>
      <c r="K330" s="39">
        <v>30.631614206226701</v>
      </c>
      <c r="L330" s="16"/>
      <c r="M330" s="16"/>
      <c r="N330" s="16"/>
      <c r="O330" s="16"/>
      <c r="P330" s="52">
        <v>30.0146263508632</v>
      </c>
      <c r="Q330" s="16">
        <v>29.280116999239901</v>
      </c>
      <c r="R330" s="16">
        <v>29.280116999239901</v>
      </c>
      <c r="S330" s="16">
        <v>29.280116999239901</v>
      </c>
      <c r="T330" s="16"/>
      <c r="U330" s="15"/>
      <c r="V330" s="16"/>
      <c r="W330" s="16"/>
      <c r="X330" s="52">
        <v>35.156191812226197</v>
      </c>
      <c r="Y330" s="16">
        <v>34.544100685873502</v>
      </c>
      <c r="Z330" s="18">
        <v>34.544100685873502</v>
      </c>
      <c r="AA330" s="16">
        <v>34.544100685873502</v>
      </c>
      <c r="AB330" s="16"/>
      <c r="AC330" s="39"/>
      <c r="AD330" s="39"/>
      <c r="AE330" s="15"/>
      <c r="AF330" s="52">
        <v>25.1178973400412</v>
      </c>
      <c r="AG330" s="15">
        <v>24.138551537876801</v>
      </c>
      <c r="AH330" s="15">
        <v>24.138551537876801</v>
      </c>
      <c r="AI330" s="15">
        <v>24.138551537876801</v>
      </c>
      <c r="AJ330" s="15"/>
      <c r="AK330" s="15"/>
      <c r="AL330" s="15"/>
      <c r="AM330" s="17"/>
      <c r="AN330" s="15"/>
      <c r="AO330" s="15"/>
      <c r="AP330" s="15"/>
      <c r="AQ330" s="15"/>
    </row>
    <row r="331" spans="1:43" s="31" customFormat="1">
      <c r="A331" s="7" t="s">
        <v>124</v>
      </c>
      <c r="B331" s="7">
        <v>2059</v>
      </c>
      <c r="C331" s="7" t="s">
        <v>292</v>
      </c>
      <c r="D331" s="7"/>
      <c r="E331" s="7"/>
      <c r="F331" s="27" t="str">
        <f t="shared" si="4"/>
        <v>NSW2059NORTH SYDNEY</v>
      </c>
      <c r="G331" s="38">
        <v>319</v>
      </c>
      <c r="H331" s="52">
        <v>31.366123557849999</v>
      </c>
      <c r="I331" s="16">
        <v>30.141941305144599</v>
      </c>
      <c r="J331" s="16">
        <v>30.141941305144599</v>
      </c>
      <c r="K331" s="39">
        <v>30.141941305144599</v>
      </c>
      <c r="L331" s="16"/>
      <c r="M331" s="16"/>
      <c r="N331" s="16"/>
      <c r="O331" s="16"/>
      <c r="P331" s="52">
        <v>30.0146263508632</v>
      </c>
      <c r="Q331" s="16">
        <v>28.672922601898001</v>
      </c>
      <c r="R331" s="16">
        <v>28.672922601898001</v>
      </c>
      <c r="S331" s="16">
        <v>28.672922601898001</v>
      </c>
      <c r="T331" s="16"/>
      <c r="U331" s="15"/>
      <c r="V331" s="16"/>
      <c r="W331" s="16"/>
      <c r="X331" s="52">
        <v>35.156191812226197</v>
      </c>
      <c r="Y331" s="16">
        <v>33.932009559520701</v>
      </c>
      <c r="Z331" s="18">
        <v>33.932009559520701</v>
      </c>
      <c r="AA331" s="16">
        <v>33.932009559520701</v>
      </c>
      <c r="AB331" s="16"/>
      <c r="AC331" s="39"/>
      <c r="AD331" s="39"/>
      <c r="AE331" s="15"/>
      <c r="AF331" s="52">
        <v>18.1178973400412</v>
      </c>
      <c r="AG331" s="15">
        <v>24.138551537876801</v>
      </c>
      <c r="AH331" s="15">
        <v>24.138551537876801</v>
      </c>
      <c r="AI331" s="15">
        <v>24.138551537876801</v>
      </c>
      <c r="AJ331" s="15"/>
      <c r="AK331" s="15"/>
      <c r="AL331" s="15"/>
      <c r="AM331" s="17"/>
      <c r="AN331" s="15"/>
      <c r="AO331" s="15"/>
      <c r="AP331" s="15"/>
      <c r="AQ331" s="15"/>
    </row>
    <row r="332" spans="1:43" s="31" customFormat="1">
      <c r="A332" s="7" t="s">
        <v>124</v>
      </c>
      <c r="B332" s="7">
        <v>2060</v>
      </c>
      <c r="C332" s="7" t="s">
        <v>294</v>
      </c>
      <c r="D332" s="7"/>
      <c r="E332" s="7"/>
      <c r="F332" s="27" t="str">
        <f t="shared" si="4"/>
        <v>NSW2060LAVENDER BAY</v>
      </c>
      <c r="G332" s="38">
        <v>320</v>
      </c>
      <c r="H332" s="52">
        <v>30.141941305144599</v>
      </c>
      <c r="I332" s="16">
        <v>20.775262189999999</v>
      </c>
      <c r="J332" s="16">
        <v>20.775262189999999</v>
      </c>
      <c r="K332" s="39">
        <v>7.044829925184894</v>
      </c>
      <c r="L332" s="16"/>
      <c r="M332" s="16"/>
      <c r="N332" s="16"/>
      <c r="O332" s="16"/>
      <c r="P332" s="52">
        <v>28.672922601898001</v>
      </c>
      <c r="Q332" s="16">
        <v>17.699591900000001</v>
      </c>
      <c r="R332" s="16">
        <v>17.699591900000001</v>
      </c>
      <c r="S332" s="16">
        <v>14.089659850369788</v>
      </c>
      <c r="T332" s="16"/>
      <c r="U332" s="15"/>
      <c r="V332" s="16"/>
      <c r="W332" s="16"/>
      <c r="X332" s="52">
        <v>33.932009559520701</v>
      </c>
      <c r="Y332" s="16">
        <v>22.115307470000001</v>
      </c>
      <c r="Z332" s="18">
        <v>22.115307470000001</v>
      </c>
      <c r="AA332" s="16">
        <v>7.044829925184894</v>
      </c>
      <c r="AB332" s="16"/>
      <c r="AC332" s="39"/>
      <c r="AD332" s="39"/>
      <c r="AE332" s="15"/>
      <c r="AF332" s="52">
        <v>18.1178973400412</v>
      </c>
      <c r="AG332" s="15">
        <v>25.1178973400412</v>
      </c>
      <c r="AH332" s="15">
        <v>25.1178973400412</v>
      </c>
      <c r="AI332" s="15">
        <v>14.089659850369788</v>
      </c>
      <c r="AJ332" s="15"/>
      <c r="AK332" s="15"/>
      <c r="AL332" s="15"/>
      <c r="AM332" s="17"/>
      <c r="AN332" s="15"/>
      <c r="AO332" s="15"/>
      <c r="AP332" s="15"/>
      <c r="AQ332" s="15"/>
    </row>
    <row r="333" spans="1:43" s="31" customFormat="1">
      <c r="A333" s="7" t="s">
        <v>124</v>
      </c>
      <c r="B333" s="7">
        <v>2060</v>
      </c>
      <c r="C333" s="7" t="s">
        <v>295</v>
      </c>
      <c r="D333" s="7"/>
      <c r="E333" s="7"/>
      <c r="F333" s="27" t="str">
        <f t="shared" si="4"/>
        <v>NSW2060MCMAHONS POINT</v>
      </c>
      <c r="G333" s="38">
        <v>321</v>
      </c>
      <c r="H333" s="52">
        <v>30.141941305144599</v>
      </c>
      <c r="I333" s="16">
        <v>20.775262189999999</v>
      </c>
      <c r="J333" s="16">
        <v>20.775262189999999</v>
      </c>
      <c r="K333" s="39">
        <v>19.21841890758531</v>
      </c>
      <c r="L333" s="16"/>
      <c r="M333" s="16"/>
      <c r="N333" s="16"/>
      <c r="O333" s="16"/>
      <c r="P333" s="52">
        <v>28.672922601898001</v>
      </c>
      <c r="Q333" s="16">
        <v>17.699591900000001</v>
      </c>
      <c r="R333" s="16">
        <v>17.699591900000001</v>
      </c>
      <c r="S333" s="16">
        <v>38.43683781517062</v>
      </c>
      <c r="T333" s="16"/>
      <c r="U333" s="15"/>
      <c r="V333" s="16"/>
      <c r="W333" s="16"/>
      <c r="X333" s="52">
        <v>33.932009559520701</v>
      </c>
      <c r="Y333" s="16">
        <v>22.115307470000001</v>
      </c>
      <c r="Z333" s="18">
        <v>22.115307470000001</v>
      </c>
      <c r="AA333" s="16">
        <v>19.21841890758531</v>
      </c>
      <c r="AB333" s="16"/>
      <c r="AC333" s="39"/>
      <c r="AD333" s="39"/>
      <c r="AE333" s="15"/>
      <c r="AF333" s="52">
        <v>25.1178973400412</v>
      </c>
      <c r="AG333" s="15">
        <v>18.1178973400412</v>
      </c>
      <c r="AH333" s="15">
        <v>18.1178973400412</v>
      </c>
      <c r="AI333" s="15">
        <v>38.43683781517062</v>
      </c>
      <c r="AJ333" s="15"/>
      <c r="AK333" s="15"/>
      <c r="AL333" s="15"/>
      <c r="AM333" s="17"/>
      <c r="AN333" s="15"/>
      <c r="AO333" s="15"/>
      <c r="AP333" s="15"/>
      <c r="AQ333" s="15"/>
    </row>
    <row r="334" spans="1:43" s="31" customFormat="1">
      <c r="A334" s="7" t="s">
        <v>124</v>
      </c>
      <c r="B334" s="7">
        <v>2060</v>
      </c>
      <c r="C334" s="7" t="s">
        <v>292</v>
      </c>
      <c r="D334" s="7"/>
      <c r="E334" s="7"/>
      <c r="F334" s="27" t="str">
        <f t="shared" ref="F334:F397" si="5">TRIM(A334)&amp;IF(LEN(TRIM(B334))=3,"0"&amp;TRIM(B334),TRIM(B334))&amp;TRIM(C334)</f>
        <v>NSW2060NORTH SYDNEY</v>
      </c>
      <c r="G334" s="38">
        <v>322</v>
      </c>
      <c r="H334" s="52">
        <v>30.141941305144599</v>
      </c>
      <c r="I334" s="16">
        <v>20.775262189999999</v>
      </c>
      <c r="J334" s="16">
        <v>20.775262189999999</v>
      </c>
      <c r="K334" s="39">
        <v>17.512561317907434</v>
      </c>
      <c r="L334" s="16"/>
      <c r="M334" s="16"/>
      <c r="N334" s="16"/>
      <c r="O334" s="16"/>
      <c r="P334" s="52">
        <v>28.672922601898001</v>
      </c>
      <c r="Q334" s="16">
        <v>17.699591900000001</v>
      </c>
      <c r="R334" s="16">
        <v>17.699591900000001</v>
      </c>
      <c r="S334" s="16">
        <v>35.025122635814867</v>
      </c>
      <c r="T334" s="16"/>
      <c r="U334" s="15"/>
      <c r="V334" s="16"/>
      <c r="W334" s="16"/>
      <c r="X334" s="52">
        <v>33.932009559520701</v>
      </c>
      <c r="Y334" s="16">
        <v>22.115307470000001</v>
      </c>
      <c r="Z334" s="18">
        <v>22.115307470000001</v>
      </c>
      <c r="AA334" s="16">
        <v>17.512561317907434</v>
      </c>
      <c r="AB334" s="16"/>
      <c r="AC334" s="39"/>
      <c r="AD334" s="39"/>
      <c r="AE334" s="15"/>
      <c r="AF334" s="52">
        <v>18.1178973400412</v>
      </c>
      <c r="AG334" s="15">
        <v>18.1178973400412</v>
      </c>
      <c r="AH334" s="15">
        <v>18.1178973400412</v>
      </c>
      <c r="AI334" s="15">
        <v>35.025122635814867</v>
      </c>
      <c r="AJ334" s="15"/>
      <c r="AK334" s="15"/>
      <c r="AL334" s="15"/>
      <c r="AM334" s="17"/>
      <c r="AN334" s="15"/>
      <c r="AO334" s="15"/>
      <c r="AP334" s="15"/>
      <c r="AQ334" s="15"/>
    </row>
    <row r="335" spans="1:43" s="31" customFormat="1">
      <c r="A335" s="7" t="s">
        <v>124</v>
      </c>
      <c r="B335" s="7">
        <v>2060</v>
      </c>
      <c r="C335" s="7" t="s">
        <v>296</v>
      </c>
      <c r="D335" s="7"/>
      <c r="E335" s="7"/>
      <c r="F335" s="27" t="str">
        <f t="shared" si="5"/>
        <v>NSW2060NORTH SYDNEY SHOPPINGWORLD</v>
      </c>
      <c r="G335" s="38">
        <v>323</v>
      </c>
      <c r="H335" s="52">
        <v>31.366123557849999</v>
      </c>
      <c r="I335" s="16">
        <v>20.775262189999999</v>
      </c>
      <c r="J335" s="16">
        <v>20.775262189999999</v>
      </c>
      <c r="K335" s="39">
        <v>17.512561317907434</v>
      </c>
      <c r="L335" s="16"/>
      <c r="M335" s="16"/>
      <c r="N335" s="16"/>
      <c r="O335" s="16"/>
      <c r="P335" s="52">
        <v>30.0146263508632</v>
      </c>
      <c r="Q335" s="16">
        <v>17.699591900000001</v>
      </c>
      <c r="R335" s="16">
        <v>17.699591900000001</v>
      </c>
      <c r="S335" s="16">
        <v>35.025122635814867</v>
      </c>
      <c r="T335" s="16"/>
      <c r="U335" s="15"/>
      <c r="V335" s="16"/>
      <c r="W335" s="16"/>
      <c r="X335" s="52">
        <v>35.278610037496797</v>
      </c>
      <c r="Y335" s="16">
        <v>22.115307470000001</v>
      </c>
      <c r="Z335" s="18">
        <v>22.115307470000001</v>
      </c>
      <c r="AA335" s="16">
        <v>17.512561317907434</v>
      </c>
      <c r="AB335" s="16"/>
      <c r="AC335" s="39"/>
      <c r="AD335" s="39"/>
      <c r="AE335" s="15"/>
      <c r="AF335" s="52">
        <v>23.036787510441901</v>
      </c>
      <c r="AG335" s="15">
        <v>25.1178973400412</v>
      </c>
      <c r="AH335" s="15">
        <v>25.1178973400412</v>
      </c>
      <c r="AI335" s="15">
        <v>35.025122635814867</v>
      </c>
      <c r="AJ335" s="15"/>
      <c r="AK335" s="15"/>
      <c r="AL335" s="15"/>
      <c r="AM335" s="17"/>
      <c r="AN335" s="15"/>
      <c r="AO335" s="15"/>
      <c r="AP335" s="15"/>
      <c r="AQ335" s="15"/>
    </row>
    <row r="336" spans="1:43" s="31" customFormat="1">
      <c r="A336" s="7" t="s">
        <v>124</v>
      </c>
      <c r="B336" s="7">
        <v>2060</v>
      </c>
      <c r="C336" s="7" t="s">
        <v>297</v>
      </c>
      <c r="D336" s="7"/>
      <c r="E336" s="7"/>
      <c r="F336" s="27" t="str">
        <f t="shared" si="5"/>
        <v>NSW2060WAVERTON</v>
      </c>
      <c r="G336" s="38">
        <v>324</v>
      </c>
      <c r="H336" s="52">
        <v>31.366123557849999</v>
      </c>
      <c r="I336" s="16">
        <v>20.775262189999999</v>
      </c>
      <c r="J336" s="16">
        <v>20.775262189999999</v>
      </c>
      <c r="K336" s="39">
        <v>17.512116592207839</v>
      </c>
      <c r="L336" s="16"/>
      <c r="M336" s="16"/>
      <c r="N336" s="16"/>
      <c r="O336" s="16"/>
      <c r="P336" s="52">
        <v>30.0146263508632</v>
      </c>
      <c r="Q336" s="16">
        <v>17.699591900000001</v>
      </c>
      <c r="R336" s="16">
        <v>17.699591900000001</v>
      </c>
      <c r="S336" s="16">
        <v>35.024233184415678</v>
      </c>
      <c r="T336" s="16"/>
      <c r="U336" s="15"/>
      <c r="V336" s="16"/>
      <c r="W336" s="16"/>
      <c r="X336" s="52">
        <v>35.278610037496797</v>
      </c>
      <c r="Y336" s="16">
        <v>22.115307470000001</v>
      </c>
      <c r="Z336" s="18">
        <v>22.115307470000001</v>
      </c>
      <c r="AA336" s="16">
        <v>17.512116592207839</v>
      </c>
      <c r="AB336" s="16"/>
      <c r="AC336" s="39"/>
      <c r="AD336" s="39"/>
      <c r="AE336" s="15"/>
      <c r="AF336" s="52">
        <v>16.036787510441901</v>
      </c>
      <c r="AG336" s="15">
        <v>18.1178973400412</v>
      </c>
      <c r="AH336" s="15">
        <v>18.1178973400412</v>
      </c>
      <c r="AI336" s="15">
        <v>35.024233184415678</v>
      </c>
      <c r="AJ336" s="15"/>
      <c r="AK336" s="15"/>
      <c r="AL336" s="15"/>
      <c r="AM336" s="17"/>
      <c r="AN336" s="15"/>
      <c r="AO336" s="15"/>
      <c r="AP336" s="15"/>
      <c r="AQ336" s="15"/>
    </row>
    <row r="337" spans="1:43" s="31" customFormat="1">
      <c r="A337" s="7" t="s">
        <v>124</v>
      </c>
      <c r="B337" s="7">
        <v>2061</v>
      </c>
      <c r="C337" s="7" t="s">
        <v>298</v>
      </c>
      <c r="D337" s="7"/>
      <c r="E337" s="7"/>
      <c r="F337" s="27" t="str">
        <f t="shared" si="5"/>
        <v>NSW2061KIRRIBILLI</v>
      </c>
      <c r="G337" s="38">
        <v>325</v>
      </c>
      <c r="H337" s="52">
        <v>31.121287107308898</v>
      </c>
      <c r="I337" s="16">
        <v>19.650807019999998</v>
      </c>
      <c r="J337" s="16">
        <v>19.650807019999998</v>
      </c>
      <c r="K337" s="39">
        <v>17.512561317907434</v>
      </c>
      <c r="L337" s="16"/>
      <c r="M337" s="16"/>
      <c r="N337" s="16"/>
      <c r="O337" s="16"/>
      <c r="P337" s="52">
        <v>29.769789900322099</v>
      </c>
      <c r="Q337" s="16">
        <v>16.81290727</v>
      </c>
      <c r="R337" s="16">
        <v>16.81290727</v>
      </c>
      <c r="S337" s="16">
        <v>35.025122635814867</v>
      </c>
      <c r="T337" s="16"/>
      <c r="U337" s="15"/>
      <c r="V337" s="16"/>
      <c r="W337" s="16"/>
      <c r="X337" s="52">
        <v>34.911355361685096</v>
      </c>
      <c r="Y337" s="16">
        <v>21.011092489999999</v>
      </c>
      <c r="Z337" s="18">
        <v>21.011092489999999</v>
      </c>
      <c r="AA337" s="16">
        <v>17.512561317907434</v>
      </c>
      <c r="AB337" s="16"/>
      <c r="AC337" s="39"/>
      <c r="AD337" s="39"/>
      <c r="AE337" s="15"/>
      <c r="AF337" s="52">
        <v>18.729988466394001</v>
      </c>
      <c r="AG337" s="15">
        <v>23.036787510441901</v>
      </c>
      <c r="AH337" s="15">
        <v>23.036787510441901</v>
      </c>
      <c r="AI337" s="15">
        <v>35.025122635814867</v>
      </c>
      <c r="AJ337" s="15"/>
      <c r="AK337" s="15"/>
      <c r="AL337" s="15"/>
      <c r="AM337" s="17"/>
      <c r="AN337" s="15"/>
      <c r="AO337" s="15"/>
      <c r="AP337" s="15"/>
      <c r="AQ337" s="15"/>
    </row>
    <row r="338" spans="1:43" s="31" customFormat="1">
      <c r="A338" s="7" t="s">
        <v>124</v>
      </c>
      <c r="B338" s="7">
        <v>2061</v>
      </c>
      <c r="C338" s="7" t="s">
        <v>157</v>
      </c>
      <c r="D338" s="7"/>
      <c r="E338" s="7"/>
      <c r="F338" s="27" t="str">
        <f t="shared" si="5"/>
        <v>NSW2061MILSONS POINT</v>
      </c>
      <c r="G338" s="38">
        <v>326</v>
      </c>
      <c r="H338" s="52">
        <v>30.876450656767801</v>
      </c>
      <c r="I338" s="16">
        <v>19.650807019999998</v>
      </c>
      <c r="J338" s="16">
        <v>19.650807019999998</v>
      </c>
      <c r="K338" s="39">
        <v>17.512561317907434</v>
      </c>
      <c r="L338" s="16"/>
      <c r="M338" s="16"/>
      <c r="N338" s="16"/>
      <c r="O338" s="16"/>
      <c r="P338" s="52">
        <v>29.524953449780998</v>
      </c>
      <c r="Q338" s="16">
        <v>16.81290727</v>
      </c>
      <c r="R338" s="16">
        <v>16.81290727</v>
      </c>
      <c r="S338" s="16">
        <v>35.025122635814867</v>
      </c>
      <c r="T338" s="16"/>
      <c r="U338" s="15"/>
      <c r="V338" s="16"/>
      <c r="W338" s="16"/>
      <c r="X338" s="52">
        <v>34.788937136414603</v>
      </c>
      <c r="Y338" s="16">
        <v>21.011092489999999</v>
      </c>
      <c r="Z338" s="18">
        <v>21.011092489999999</v>
      </c>
      <c r="AA338" s="16">
        <v>17.512561317907434</v>
      </c>
      <c r="AB338" s="16"/>
      <c r="AC338" s="39"/>
      <c r="AD338" s="39"/>
      <c r="AE338" s="15"/>
      <c r="AF338" s="52">
        <v>17.138551537876801</v>
      </c>
      <c r="AG338" s="15">
        <v>16.036787510441901</v>
      </c>
      <c r="AH338" s="15">
        <v>16.036787510441901</v>
      </c>
      <c r="AI338" s="15">
        <v>35.025122635814867</v>
      </c>
      <c r="AJ338" s="15"/>
      <c r="AK338" s="15"/>
      <c r="AL338" s="15"/>
      <c r="AM338" s="17"/>
      <c r="AN338" s="15"/>
      <c r="AO338" s="15"/>
      <c r="AP338" s="15"/>
      <c r="AQ338" s="15"/>
    </row>
    <row r="339" spans="1:43" s="31" customFormat="1">
      <c r="A339" s="7" t="s">
        <v>124</v>
      </c>
      <c r="B339" s="7">
        <v>2062</v>
      </c>
      <c r="C339" s="7" t="s">
        <v>299</v>
      </c>
      <c r="D339" s="7"/>
      <c r="E339" s="7"/>
      <c r="F339" s="27" t="str">
        <f t="shared" si="5"/>
        <v>NSW2062CAMMERAY</v>
      </c>
      <c r="G339" s="38">
        <v>327</v>
      </c>
      <c r="H339" s="52">
        <v>31.121287107308898</v>
      </c>
      <c r="I339" s="16">
        <v>22.480570520000001</v>
      </c>
      <c r="J339" s="16">
        <v>22.480570520000001</v>
      </c>
      <c r="K339" s="39">
        <v>19.217587834976584</v>
      </c>
      <c r="L339" s="16"/>
      <c r="M339" s="16"/>
      <c r="N339" s="16"/>
      <c r="O339" s="16"/>
      <c r="P339" s="52">
        <v>29.769789900322099</v>
      </c>
      <c r="Q339" s="16">
        <v>19.044305959999999</v>
      </c>
      <c r="R339" s="16">
        <v>19.044305959999999</v>
      </c>
      <c r="S339" s="16">
        <v>38.435175669953168</v>
      </c>
      <c r="T339" s="16"/>
      <c r="U339" s="15"/>
      <c r="V339" s="16"/>
      <c r="W339" s="16"/>
      <c r="X339" s="52">
        <v>34.911355361685096</v>
      </c>
      <c r="Y339" s="16">
        <v>23.789920250000002</v>
      </c>
      <c r="Z339" s="18">
        <v>23.789920250000002</v>
      </c>
      <c r="AA339" s="16">
        <v>19.217587834976584</v>
      </c>
      <c r="AB339" s="16"/>
      <c r="AC339" s="39"/>
      <c r="AD339" s="39"/>
      <c r="AE339" s="15"/>
      <c r="AF339" s="52">
        <v>18.3627337905823</v>
      </c>
      <c r="AG339" s="15">
        <v>18.729988466394001</v>
      </c>
      <c r="AH339" s="15">
        <v>18.729988466394001</v>
      </c>
      <c r="AI339" s="15">
        <v>38.435175669953168</v>
      </c>
      <c r="AJ339" s="15"/>
      <c r="AK339" s="15"/>
      <c r="AL339" s="15"/>
      <c r="AM339" s="17"/>
      <c r="AN339" s="15"/>
      <c r="AO339" s="15"/>
      <c r="AP339" s="15"/>
      <c r="AQ339" s="15"/>
    </row>
    <row r="340" spans="1:43" s="31" customFormat="1">
      <c r="A340" s="7" t="s">
        <v>124</v>
      </c>
      <c r="B340" s="7">
        <v>2063</v>
      </c>
      <c r="C340" s="7" t="s">
        <v>156</v>
      </c>
      <c r="D340" s="7"/>
      <c r="E340" s="7"/>
      <c r="F340" s="27" t="str">
        <f t="shared" si="5"/>
        <v>NSW2063NORTHBRIDGE</v>
      </c>
      <c r="G340" s="38">
        <v>328</v>
      </c>
      <c r="H340" s="52">
        <v>31.121287107308898</v>
      </c>
      <c r="I340" s="16">
        <v>20.2398165</v>
      </c>
      <c r="J340" s="16">
        <v>20.2398165</v>
      </c>
      <c r="K340" s="39">
        <v>17.512116592207839</v>
      </c>
      <c r="L340" s="16"/>
      <c r="M340" s="16"/>
      <c r="N340" s="16"/>
      <c r="O340" s="16"/>
      <c r="P340" s="52">
        <v>29.769789900322099</v>
      </c>
      <c r="Q340" s="16">
        <v>17.277368339999999</v>
      </c>
      <c r="R340" s="16">
        <v>17.277368339999999</v>
      </c>
      <c r="S340" s="16">
        <v>35.024233184415678</v>
      </c>
      <c r="T340" s="16"/>
      <c r="U340" s="15"/>
      <c r="V340" s="16"/>
      <c r="W340" s="16"/>
      <c r="X340" s="52">
        <v>35.033773586955697</v>
      </c>
      <c r="Y340" s="16">
        <v>21.589499799999999</v>
      </c>
      <c r="Z340" s="18">
        <v>21.589499799999999</v>
      </c>
      <c r="AA340" s="16">
        <v>17.512116592207839</v>
      </c>
      <c r="AB340" s="16"/>
      <c r="AC340" s="39"/>
      <c r="AD340" s="39"/>
      <c r="AE340" s="15"/>
      <c r="AF340" s="52">
        <v>15.1798599335481</v>
      </c>
      <c r="AG340" s="15">
        <v>17.138551537876801</v>
      </c>
      <c r="AH340" s="15">
        <v>17.138551537876801</v>
      </c>
      <c r="AI340" s="15">
        <v>35.024233184415678</v>
      </c>
      <c r="AJ340" s="15"/>
      <c r="AK340" s="15"/>
      <c r="AL340" s="15"/>
      <c r="AM340" s="17"/>
      <c r="AN340" s="15"/>
      <c r="AO340" s="15"/>
      <c r="AP340" s="15"/>
      <c r="AQ340" s="15"/>
    </row>
    <row r="341" spans="1:43" s="31" customFormat="1">
      <c r="A341" s="7" t="s">
        <v>124</v>
      </c>
      <c r="B341" s="7">
        <v>2064</v>
      </c>
      <c r="C341" s="7" t="s">
        <v>158</v>
      </c>
      <c r="D341" s="7"/>
      <c r="E341" s="7"/>
      <c r="F341" s="27" t="str">
        <f t="shared" si="5"/>
        <v>NSW2064ARTARMON</v>
      </c>
      <c r="G341" s="38">
        <v>329</v>
      </c>
      <c r="H341" s="52">
        <v>31.121287107308898</v>
      </c>
      <c r="I341" s="16">
        <v>22.206604680000002</v>
      </c>
      <c r="J341" s="16">
        <v>22.206604680000002</v>
      </c>
      <c r="K341" s="39">
        <v>18.379750000000001</v>
      </c>
      <c r="L341" s="16"/>
      <c r="M341" s="16"/>
      <c r="N341" s="16"/>
      <c r="O341" s="16"/>
      <c r="P341" s="52">
        <v>29.769789900322099</v>
      </c>
      <c r="Q341" s="16">
        <v>18.82827129</v>
      </c>
      <c r="R341" s="16">
        <v>18.82827129</v>
      </c>
      <c r="S341" s="16">
        <v>36.759500000000003</v>
      </c>
      <c r="T341" s="16"/>
      <c r="U341" s="15"/>
      <c r="V341" s="16"/>
      <c r="W341" s="16"/>
      <c r="X341" s="52">
        <v>35.033773586955697</v>
      </c>
      <c r="Y341" s="16">
        <v>23.520885790000001</v>
      </c>
      <c r="Z341" s="18">
        <v>23.520885790000001</v>
      </c>
      <c r="AA341" s="16">
        <v>18.379750000000001</v>
      </c>
      <c r="AB341" s="16"/>
      <c r="AC341" s="39"/>
      <c r="AD341" s="39"/>
      <c r="AE341" s="15"/>
      <c r="AF341" s="52">
        <v>22.179859933548101</v>
      </c>
      <c r="AG341" s="15">
        <v>18.3627337905823</v>
      </c>
      <c r="AH341" s="15">
        <v>18.3627337905823</v>
      </c>
      <c r="AI341" s="15">
        <v>36.759500000000003</v>
      </c>
      <c r="AJ341" s="15"/>
      <c r="AK341" s="15"/>
      <c r="AL341" s="15"/>
      <c r="AM341" s="17"/>
      <c r="AN341" s="15"/>
      <c r="AO341" s="15"/>
      <c r="AP341" s="15"/>
      <c r="AQ341" s="15"/>
    </row>
    <row r="342" spans="1:43" s="31" customFormat="1">
      <c r="A342" s="7" t="s">
        <v>124</v>
      </c>
      <c r="B342" s="7">
        <v>2065</v>
      </c>
      <c r="C342" s="7" t="s">
        <v>159</v>
      </c>
      <c r="D342" s="7"/>
      <c r="E342" s="7"/>
      <c r="F342" s="27" t="str">
        <f t="shared" si="5"/>
        <v>NSW2065CROWS NEST</v>
      </c>
      <c r="G342" s="38">
        <v>330</v>
      </c>
      <c r="H342" s="52">
        <v>30.876450656767801</v>
      </c>
      <c r="I342" s="16">
        <v>20.803262190000002</v>
      </c>
      <c r="J342" s="16">
        <v>20.803262190000002</v>
      </c>
      <c r="K342" s="39">
        <v>17.804816022331629</v>
      </c>
      <c r="L342" s="16"/>
      <c r="M342" s="16"/>
      <c r="N342" s="16"/>
      <c r="O342" s="16"/>
      <c r="P342" s="52">
        <v>29.524953449780998</v>
      </c>
      <c r="Q342" s="16">
        <v>17.721671189999999</v>
      </c>
      <c r="R342" s="16">
        <v>17.721671189999999</v>
      </c>
      <c r="S342" s="16">
        <v>35.609632044663257</v>
      </c>
      <c r="T342" s="16"/>
      <c r="U342" s="15"/>
      <c r="V342" s="16"/>
      <c r="W342" s="16"/>
      <c r="X342" s="52">
        <v>34.666518911144003</v>
      </c>
      <c r="Y342" s="16">
        <v>22.14280347</v>
      </c>
      <c r="Z342" s="18">
        <v>22.14280347</v>
      </c>
      <c r="AA342" s="16">
        <v>17.804816022331629</v>
      </c>
      <c r="AB342" s="16"/>
      <c r="AC342" s="39"/>
      <c r="AD342" s="39"/>
      <c r="AE342" s="15"/>
      <c r="AF342" s="52">
        <v>22.179859933548101</v>
      </c>
      <c r="AG342" s="15">
        <v>15.1798599335481</v>
      </c>
      <c r="AH342" s="15">
        <v>15.1798599335481</v>
      </c>
      <c r="AI342" s="15">
        <v>35.609632044663257</v>
      </c>
      <c r="AJ342" s="15"/>
      <c r="AK342" s="15"/>
      <c r="AL342" s="15"/>
      <c r="AM342" s="17"/>
      <c r="AN342" s="15"/>
      <c r="AO342" s="15"/>
      <c r="AP342" s="15"/>
      <c r="AQ342" s="15"/>
    </row>
    <row r="343" spans="1:43" s="31" customFormat="1">
      <c r="A343" s="7" t="s">
        <v>124</v>
      </c>
      <c r="B343" s="7">
        <v>2065</v>
      </c>
      <c r="C343" s="7" t="s">
        <v>300</v>
      </c>
      <c r="D343" s="7"/>
      <c r="E343" s="7"/>
      <c r="F343" s="27" t="str">
        <f t="shared" si="5"/>
        <v>NSW2065CROWS NEST DC</v>
      </c>
      <c r="G343" s="38">
        <v>331</v>
      </c>
      <c r="H343" s="52">
        <v>30.876450656767801</v>
      </c>
      <c r="I343" s="16">
        <v>20.803262190000002</v>
      </c>
      <c r="J343" s="16">
        <v>20.803262190000002</v>
      </c>
      <c r="K343" s="39">
        <v>17.804816022331629</v>
      </c>
      <c r="L343" s="16"/>
      <c r="M343" s="16"/>
      <c r="N343" s="16"/>
      <c r="O343" s="16"/>
      <c r="P343" s="52">
        <v>29.524953449780998</v>
      </c>
      <c r="Q343" s="16">
        <v>17.721671189999999</v>
      </c>
      <c r="R343" s="16">
        <v>17.721671189999999</v>
      </c>
      <c r="S343" s="16">
        <v>35.609632044663257</v>
      </c>
      <c r="T343" s="16"/>
      <c r="U343" s="15"/>
      <c r="V343" s="16"/>
      <c r="W343" s="16"/>
      <c r="X343" s="52">
        <v>34.788937136414603</v>
      </c>
      <c r="Y343" s="16">
        <v>22.14280347</v>
      </c>
      <c r="Z343" s="18">
        <v>22.14280347</v>
      </c>
      <c r="AA343" s="16">
        <v>17.804816022331629</v>
      </c>
      <c r="AB343" s="16"/>
      <c r="AC343" s="39"/>
      <c r="AD343" s="39"/>
      <c r="AE343" s="15"/>
      <c r="AF343" s="52">
        <v>15.1798599335481</v>
      </c>
      <c r="AG343" s="15">
        <v>22.179859933548101</v>
      </c>
      <c r="AH343" s="15">
        <v>22.179859933548101</v>
      </c>
      <c r="AI343" s="15">
        <v>35.609632044663257</v>
      </c>
      <c r="AJ343" s="15"/>
      <c r="AK343" s="15"/>
      <c r="AL343" s="15"/>
      <c r="AM343" s="17"/>
      <c r="AN343" s="15"/>
      <c r="AO343" s="15"/>
      <c r="AP343" s="15"/>
      <c r="AQ343" s="15"/>
    </row>
    <row r="344" spans="1:43" s="31" customFormat="1">
      <c r="A344" s="7" t="s">
        <v>124</v>
      </c>
      <c r="B344" s="7">
        <v>2065</v>
      </c>
      <c r="C344" s="7" t="s">
        <v>301</v>
      </c>
      <c r="D344" s="7"/>
      <c r="E344" s="7"/>
      <c r="F344" s="27" t="str">
        <f t="shared" si="5"/>
        <v>NSW2065GREENWICH</v>
      </c>
      <c r="G344" s="38">
        <v>332</v>
      </c>
      <c r="H344" s="52">
        <v>29.162595502980199</v>
      </c>
      <c r="I344" s="16">
        <v>20.803262190000002</v>
      </c>
      <c r="J344" s="16">
        <v>20.803262190000002</v>
      </c>
      <c r="K344" s="39">
        <v>17.512561317907434</v>
      </c>
      <c r="L344" s="16"/>
      <c r="M344" s="16"/>
      <c r="N344" s="16"/>
      <c r="O344" s="16"/>
      <c r="P344" s="52">
        <v>27.8110982959933</v>
      </c>
      <c r="Q344" s="16">
        <v>17.721671189999999</v>
      </c>
      <c r="R344" s="16">
        <v>17.721671189999999</v>
      </c>
      <c r="S344" s="16">
        <v>35.025122635814867</v>
      </c>
      <c r="T344" s="16"/>
      <c r="U344" s="15"/>
      <c r="V344" s="16"/>
      <c r="W344" s="16"/>
      <c r="X344" s="52">
        <v>33.075081982626898</v>
      </c>
      <c r="Y344" s="16">
        <v>22.14280347</v>
      </c>
      <c r="Z344" s="18">
        <v>22.14280347</v>
      </c>
      <c r="AA344" s="16">
        <v>17.512561317907434</v>
      </c>
      <c r="AB344" s="16"/>
      <c r="AC344" s="39"/>
      <c r="AD344" s="39"/>
      <c r="AE344" s="15"/>
      <c r="AF344" s="52">
        <v>15.1798599335481</v>
      </c>
      <c r="AG344" s="15">
        <v>22.179859933548101</v>
      </c>
      <c r="AH344" s="15">
        <v>22.179859933548101</v>
      </c>
      <c r="AI344" s="15">
        <v>35.025122635814867</v>
      </c>
      <c r="AJ344" s="15"/>
      <c r="AK344" s="15"/>
      <c r="AL344" s="15"/>
      <c r="AM344" s="17"/>
      <c r="AN344" s="15"/>
      <c r="AO344" s="15"/>
      <c r="AP344" s="15"/>
      <c r="AQ344" s="15"/>
    </row>
    <row r="345" spans="1:43" s="31" customFormat="1">
      <c r="A345" s="7" t="s">
        <v>124</v>
      </c>
      <c r="B345" s="7">
        <v>2065</v>
      </c>
      <c r="C345" s="7" t="s">
        <v>302</v>
      </c>
      <c r="D345" s="7"/>
      <c r="E345" s="7"/>
      <c r="F345" s="27" t="str">
        <f t="shared" si="5"/>
        <v>NSW2065NAREMBURN</v>
      </c>
      <c r="G345" s="38">
        <v>333</v>
      </c>
      <c r="H345" s="52">
        <v>31.366123557849999</v>
      </c>
      <c r="I345" s="16">
        <v>20.803262190000002</v>
      </c>
      <c r="J345" s="16">
        <v>20.803262190000002</v>
      </c>
      <c r="K345" s="39">
        <v>17.512561317907434</v>
      </c>
      <c r="L345" s="16"/>
      <c r="M345" s="16"/>
      <c r="N345" s="16"/>
      <c r="O345" s="16"/>
      <c r="P345" s="52">
        <v>30.0146263508632</v>
      </c>
      <c r="Q345" s="16">
        <v>17.721671189999999</v>
      </c>
      <c r="R345" s="16">
        <v>17.721671189999999</v>
      </c>
      <c r="S345" s="16">
        <v>35.025122635814867</v>
      </c>
      <c r="T345" s="16"/>
      <c r="U345" s="15"/>
      <c r="V345" s="16"/>
      <c r="W345" s="16"/>
      <c r="X345" s="52">
        <v>35.278610037496797</v>
      </c>
      <c r="Y345" s="16">
        <v>22.14280347</v>
      </c>
      <c r="Z345" s="18">
        <v>22.14280347</v>
      </c>
      <c r="AA345" s="16">
        <v>17.512561317907434</v>
      </c>
      <c r="AB345" s="16"/>
      <c r="AC345" s="39"/>
      <c r="AD345" s="39"/>
      <c r="AE345" s="15"/>
      <c r="AF345" s="52">
        <v>15.1798599335481</v>
      </c>
      <c r="AG345" s="15">
        <v>15.1798599335481</v>
      </c>
      <c r="AH345" s="15">
        <v>15.1798599335481</v>
      </c>
      <c r="AI345" s="15">
        <v>35.025122635814867</v>
      </c>
      <c r="AJ345" s="15"/>
      <c r="AK345" s="15"/>
      <c r="AL345" s="15"/>
      <c r="AM345" s="17"/>
      <c r="AN345" s="15"/>
      <c r="AO345" s="15"/>
      <c r="AP345" s="15"/>
      <c r="AQ345" s="15"/>
    </row>
    <row r="346" spans="1:43" s="31" customFormat="1">
      <c r="A346" s="7" t="s">
        <v>124</v>
      </c>
      <c r="B346" s="7">
        <v>2065</v>
      </c>
      <c r="C346" s="7" t="s">
        <v>160</v>
      </c>
      <c r="D346" s="7"/>
      <c r="E346" s="7"/>
      <c r="F346" s="27" t="str">
        <f t="shared" si="5"/>
        <v>NSW2065ST LEONARDS</v>
      </c>
      <c r="G346" s="38">
        <v>334</v>
      </c>
      <c r="H346" s="52">
        <v>30.876450656767801</v>
      </c>
      <c r="I346" s="16">
        <v>20.803262190000002</v>
      </c>
      <c r="J346" s="16">
        <v>20.803262190000002</v>
      </c>
      <c r="K346" s="39">
        <v>18.379750000000001</v>
      </c>
      <c r="L346" s="16"/>
      <c r="M346" s="16"/>
      <c r="N346" s="16"/>
      <c r="O346" s="16"/>
      <c r="P346" s="52">
        <v>29.524953449780998</v>
      </c>
      <c r="Q346" s="16">
        <v>17.721671189999999</v>
      </c>
      <c r="R346" s="16">
        <v>17.721671189999999</v>
      </c>
      <c r="S346" s="16">
        <v>36.759500000000003</v>
      </c>
      <c r="T346" s="16"/>
      <c r="U346" s="15"/>
      <c r="V346" s="16"/>
      <c r="W346" s="16"/>
      <c r="X346" s="52">
        <v>34.788937136414603</v>
      </c>
      <c r="Y346" s="16">
        <v>22.14280347</v>
      </c>
      <c r="Z346" s="18">
        <v>22.14280347</v>
      </c>
      <c r="AA346" s="16">
        <v>18.379750000000001</v>
      </c>
      <c r="AB346" s="16"/>
      <c r="AC346" s="39"/>
      <c r="AD346" s="39"/>
      <c r="AE346" s="15"/>
      <c r="AF346" s="52">
        <v>11.140058499619901</v>
      </c>
      <c r="AG346" s="15">
        <v>15.1798599335481</v>
      </c>
      <c r="AH346" s="15">
        <v>15.1798599335481</v>
      </c>
      <c r="AI346" s="15">
        <v>36.759500000000003</v>
      </c>
      <c r="AJ346" s="15"/>
      <c r="AK346" s="15"/>
      <c r="AL346" s="15"/>
      <c r="AM346" s="17"/>
      <c r="AN346" s="15"/>
      <c r="AO346" s="15"/>
      <c r="AP346" s="15"/>
      <c r="AQ346" s="15"/>
    </row>
    <row r="347" spans="1:43" s="31" customFormat="1">
      <c r="A347" s="7" t="s">
        <v>124</v>
      </c>
      <c r="B347" s="7">
        <v>2065</v>
      </c>
      <c r="C347" s="7" t="s">
        <v>303</v>
      </c>
      <c r="D347" s="7"/>
      <c r="E347" s="7"/>
      <c r="F347" s="27" t="str">
        <f t="shared" si="5"/>
        <v>NSW2065WOLLSTONECRAFT</v>
      </c>
      <c r="G347" s="38">
        <v>335</v>
      </c>
      <c r="H347" s="52">
        <v>31.121287107308898</v>
      </c>
      <c r="I347" s="16">
        <v>20.803262190000002</v>
      </c>
      <c r="J347" s="16">
        <v>20.803262190000002</v>
      </c>
      <c r="K347" s="39">
        <v>17.512116592207839</v>
      </c>
      <c r="L347" s="16"/>
      <c r="M347" s="16"/>
      <c r="N347" s="16"/>
      <c r="O347" s="16"/>
      <c r="P347" s="52">
        <v>29.769789900322099</v>
      </c>
      <c r="Q347" s="16">
        <v>17.721671189999999</v>
      </c>
      <c r="R347" s="16">
        <v>17.721671189999999</v>
      </c>
      <c r="S347" s="16">
        <v>35.024233184415678</v>
      </c>
      <c r="T347" s="16"/>
      <c r="U347" s="15"/>
      <c r="V347" s="16"/>
      <c r="W347" s="16"/>
      <c r="X347" s="52">
        <v>34.911355361685096</v>
      </c>
      <c r="Y347" s="16">
        <v>22.14280347</v>
      </c>
      <c r="Z347" s="18">
        <v>22.14280347</v>
      </c>
      <c r="AA347" s="16">
        <v>17.512116592207839</v>
      </c>
      <c r="AB347" s="16"/>
      <c r="AC347" s="39"/>
      <c r="AD347" s="39"/>
      <c r="AE347" s="15"/>
      <c r="AF347" s="52">
        <v>18.140058499619901</v>
      </c>
      <c r="AG347" s="15">
        <v>15.1798599335481</v>
      </c>
      <c r="AH347" s="15">
        <v>15.1798599335481</v>
      </c>
      <c r="AI347" s="15">
        <v>35.024233184415678</v>
      </c>
      <c r="AJ347" s="15"/>
      <c r="AK347" s="15"/>
      <c r="AL347" s="15"/>
      <c r="AM347" s="17"/>
      <c r="AN347" s="15"/>
      <c r="AO347" s="15"/>
      <c r="AP347" s="15"/>
      <c r="AQ347" s="15"/>
    </row>
    <row r="348" spans="1:43" s="31" customFormat="1">
      <c r="A348" s="7" t="s">
        <v>124</v>
      </c>
      <c r="B348" s="7">
        <v>2066</v>
      </c>
      <c r="C348" s="7" t="s">
        <v>161</v>
      </c>
      <c r="D348" s="7"/>
      <c r="E348" s="7"/>
      <c r="F348" s="27" t="str">
        <f t="shared" si="5"/>
        <v>NSW2066LANE COVE</v>
      </c>
      <c r="G348" s="38">
        <v>336</v>
      </c>
      <c r="H348" s="52">
        <v>30.876450656767801</v>
      </c>
      <c r="I348" s="16">
        <v>19.699807020000002</v>
      </c>
      <c r="J348" s="16">
        <v>19.699807020000002</v>
      </c>
      <c r="K348" s="39">
        <v>17.512561317907434</v>
      </c>
      <c r="L348" s="16"/>
      <c r="M348" s="16"/>
      <c r="N348" s="16"/>
      <c r="O348" s="16"/>
      <c r="P348" s="52">
        <v>29.524953449780998</v>
      </c>
      <c r="Q348" s="16">
        <v>16.851546020000001</v>
      </c>
      <c r="R348" s="16">
        <v>16.851546020000001</v>
      </c>
      <c r="S348" s="16">
        <v>35.025122635814867</v>
      </c>
      <c r="T348" s="16"/>
      <c r="U348" s="15"/>
      <c r="V348" s="16"/>
      <c r="W348" s="16"/>
      <c r="X348" s="52">
        <v>34.666518911144003</v>
      </c>
      <c r="Y348" s="16">
        <v>21.059210490000002</v>
      </c>
      <c r="Z348" s="18">
        <v>21.059210490000002</v>
      </c>
      <c r="AA348" s="16">
        <v>17.512561317907434</v>
      </c>
      <c r="AB348" s="16"/>
      <c r="AC348" s="39"/>
      <c r="AD348" s="39"/>
      <c r="AE348" s="15"/>
      <c r="AF348" s="52">
        <v>11.140058499619901</v>
      </c>
      <c r="AG348" s="15">
        <v>11.140058499619901</v>
      </c>
      <c r="AH348" s="15">
        <v>11.140058499619901</v>
      </c>
      <c r="AI348" s="15">
        <v>35.025122635814867</v>
      </c>
      <c r="AJ348" s="15"/>
      <c r="AK348" s="15"/>
      <c r="AL348" s="15"/>
      <c r="AM348" s="17"/>
      <c r="AN348" s="15"/>
      <c r="AO348" s="15"/>
      <c r="AP348" s="15"/>
      <c r="AQ348" s="15"/>
    </row>
    <row r="349" spans="1:43" s="31" customFormat="1">
      <c r="A349" s="7" t="s">
        <v>124</v>
      </c>
      <c r="B349" s="7">
        <v>2066</v>
      </c>
      <c r="C349" s="7" t="s">
        <v>304</v>
      </c>
      <c r="D349" s="7"/>
      <c r="E349" s="7"/>
      <c r="F349" s="27" t="str">
        <f t="shared" si="5"/>
        <v>NSW2066LANE COVE NORTH</v>
      </c>
      <c r="G349" s="38">
        <v>337</v>
      </c>
      <c r="H349" s="52">
        <v>30.631614206226701</v>
      </c>
      <c r="I349" s="16">
        <v>19.699807020000002</v>
      </c>
      <c r="J349" s="16">
        <v>19.699807020000002</v>
      </c>
      <c r="K349" s="39">
        <v>17.512561317907434</v>
      </c>
      <c r="L349" s="16"/>
      <c r="M349" s="16"/>
      <c r="N349" s="16"/>
      <c r="O349" s="16"/>
      <c r="P349" s="52">
        <v>29.280116999239901</v>
      </c>
      <c r="Q349" s="16">
        <v>16.851546020000001</v>
      </c>
      <c r="R349" s="16">
        <v>16.851546020000001</v>
      </c>
      <c r="S349" s="16">
        <v>35.025122635814867</v>
      </c>
      <c r="T349" s="16"/>
      <c r="U349" s="15"/>
      <c r="V349" s="16"/>
      <c r="W349" s="16"/>
      <c r="X349" s="52">
        <v>34.544100685873502</v>
      </c>
      <c r="Y349" s="16">
        <v>21.059210490000002</v>
      </c>
      <c r="Z349" s="18">
        <v>21.059210490000002</v>
      </c>
      <c r="AA349" s="16">
        <v>17.512561317907434</v>
      </c>
      <c r="AB349" s="16"/>
      <c r="AC349" s="39"/>
      <c r="AD349" s="39"/>
      <c r="AE349" s="15"/>
      <c r="AF349" s="52">
        <v>18.140058499619901</v>
      </c>
      <c r="AG349" s="15">
        <v>18.140058499619901</v>
      </c>
      <c r="AH349" s="15">
        <v>18.140058499619901</v>
      </c>
      <c r="AI349" s="15">
        <v>35.025122635814867</v>
      </c>
      <c r="AJ349" s="15"/>
      <c r="AK349" s="15"/>
      <c r="AL349" s="15"/>
      <c r="AM349" s="17"/>
      <c r="AN349" s="15"/>
      <c r="AO349" s="15"/>
      <c r="AP349" s="15"/>
      <c r="AQ349" s="15"/>
    </row>
    <row r="350" spans="1:43" s="31" customFormat="1">
      <c r="A350" s="7" t="s">
        <v>124</v>
      </c>
      <c r="B350" s="7">
        <v>2066</v>
      </c>
      <c r="C350" s="7" t="s">
        <v>305</v>
      </c>
      <c r="D350" s="7"/>
      <c r="E350" s="7"/>
      <c r="F350" s="27" t="str">
        <f t="shared" si="5"/>
        <v>NSW2066LANE COVE WEST</v>
      </c>
      <c r="G350" s="38">
        <v>338</v>
      </c>
      <c r="H350" s="52">
        <v>30.3867777556856</v>
      </c>
      <c r="I350" s="16">
        <v>19.699807020000002</v>
      </c>
      <c r="J350" s="16">
        <v>19.699807020000002</v>
      </c>
      <c r="K350" s="39">
        <v>17.512561317907434</v>
      </c>
      <c r="L350" s="16"/>
      <c r="M350" s="16"/>
      <c r="N350" s="16"/>
      <c r="O350" s="16"/>
      <c r="P350" s="52">
        <v>29.0352805486988</v>
      </c>
      <c r="Q350" s="16">
        <v>16.851546020000001</v>
      </c>
      <c r="R350" s="16">
        <v>16.851546020000001</v>
      </c>
      <c r="S350" s="16">
        <v>35.025122635814867</v>
      </c>
      <c r="T350" s="16"/>
      <c r="U350" s="15"/>
      <c r="V350" s="16"/>
      <c r="W350" s="16"/>
      <c r="X350" s="52">
        <v>34.299264235332402</v>
      </c>
      <c r="Y350" s="16">
        <v>21.059210490000002</v>
      </c>
      <c r="Z350" s="18">
        <v>21.059210490000002</v>
      </c>
      <c r="AA350" s="16">
        <v>17.512561317907434</v>
      </c>
      <c r="AB350" s="16"/>
      <c r="AC350" s="39"/>
      <c r="AD350" s="39"/>
      <c r="AE350" s="15"/>
      <c r="AF350" s="52">
        <v>11.140058499619901</v>
      </c>
      <c r="AG350" s="15">
        <v>11.140058499619901</v>
      </c>
      <c r="AH350" s="15">
        <v>11.140058499619901</v>
      </c>
      <c r="AI350" s="15">
        <v>35.025122635814867</v>
      </c>
      <c r="AJ350" s="15"/>
      <c r="AK350" s="15"/>
      <c r="AL350" s="15"/>
      <c r="AM350" s="17"/>
      <c r="AN350" s="15"/>
      <c r="AO350" s="15"/>
      <c r="AP350" s="15"/>
      <c r="AQ350" s="15"/>
    </row>
    <row r="351" spans="1:43" s="31" customFormat="1">
      <c r="A351" s="7" t="s">
        <v>124</v>
      </c>
      <c r="B351" s="7">
        <v>2066</v>
      </c>
      <c r="C351" s="7" t="s">
        <v>306</v>
      </c>
      <c r="D351" s="7"/>
      <c r="E351" s="7"/>
      <c r="F351" s="27" t="str">
        <f t="shared" si="5"/>
        <v>NSW2066LINLEY POINT</v>
      </c>
      <c r="G351" s="38">
        <v>339</v>
      </c>
      <c r="H351" s="52">
        <v>30.631614206226701</v>
      </c>
      <c r="I351" s="16">
        <v>19.699807020000002</v>
      </c>
      <c r="J351" s="16">
        <v>19.699807020000002</v>
      </c>
      <c r="K351" s="39">
        <v>9.0933473882666913</v>
      </c>
      <c r="L351" s="16"/>
      <c r="M351" s="16"/>
      <c r="N351" s="16"/>
      <c r="O351" s="16"/>
      <c r="P351" s="52">
        <v>29.280116999239901</v>
      </c>
      <c r="Q351" s="16">
        <v>16.851546020000001</v>
      </c>
      <c r="R351" s="16">
        <v>16.851546020000001</v>
      </c>
      <c r="S351" s="16">
        <v>18.186694776533383</v>
      </c>
      <c r="T351" s="16"/>
      <c r="U351" s="15"/>
      <c r="V351" s="16"/>
      <c r="W351" s="16"/>
      <c r="X351" s="52">
        <v>34.544100685873502</v>
      </c>
      <c r="Y351" s="16">
        <v>21.059210490000002</v>
      </c>
      <c r="Z351" s="18">
        <v>21.059210490000002</v>
      </c>
      <c r="AA351" s="16">
        <v>9.0933473882666913</v>
      </c>
      <c r="AB351" s="16"/>
      <c r="AC351" s="39"/>
      <c r="AD351" s="39"/>
      <c r="AE351" s="15"/>
      <c r="AF351" s="52">
        <v>18.140058499619901</v>
      </c>
      <c r="AG351" s="15">
        <v>18.140058499619901</v>
      </c>
      <c r="AH351" s="15">
        <v>18.140058499619901</v>
      </c>
      <c r="AI351" s="15">
        <v>18.186694776533383</v>
      </c>
      <c r="AJ351" s="15"/>
      <c r="AK351" s="15"/>
      <c r="AL351" s="15"/>
      <c r="AM351" s="17"/>
      <c r="AN351" s="15"/>
      <c r="AO351" s="15"/>
      <c r="AP351" s="15"/>
      <c r="AQ351" s="15"/>
    </row>
    <row r="352" spans="1:43" s="31" customFormat="1">
      <c r="A352" s="7" t="s">
        <v>124</v>
      </c>
      <c r="B352" s="7">
        <v>2066</v>
      </c>
      <c r="C352" s="7" t="s">
        <v>307</v>
      </c>
      <c r="D352" s="7"/>
      <c r="E352" s="7"/>
      <c r="F352" s="27" t="str">
        <f t="shared" si="5"/>
        <v>NSW2066LONGUEVILLE</v>
      </c>
      <c r="G352" s="38">
        <v>340</v>
      </c>
      <c r="H352" s="52">
        <v>-1.20691782213759</v>
      </c>
      <c r="I352" s="16">
        <v>19.699807020000002</v>
      </c>
      <c r="J352" s="16">
        <v>19.699807020000002</v>
      </c>
      <c r="K352" s="39">
        <v>17.079244872396256</v>
      </c>
      <c r="L352" s="16"/>
      <c r="M352" s="16"/>
      <c r="N352" s="16"/>
      <c r="O352" s="16"/>
      <c r="P352" s="52">
        <v>-2.0589486700206101</v>
      </c>
      <c r="Q352" s="16">
        <v>16.851546020000001</v>
      </c>
      <c r="R352" s="16">
        <v>16.851546020000001</v>
      </c>
      <c r="S352" s="16">
        <v>34.158489744792512</v>
      </c>
      <c r="T352" s="16"/>
      <c r="U352" s="15"/>
      <c r="V352" s="16"/>
      <c r="W352" s="16"/>
      <c r="X352" s="52">
        <v>2.5929438902602402</v>
      </c>
      <c r="Y352" s="16">
        <v>21.059210490000002</v>
      </c>
      <c r="Z352" s="18">
        <v>21.059210490000002</v>
      </c>
      <c r="AA352" s="16">
        <v>17.079244872396256</v>
      </c>
      <c r="AB352" s="16"/>
      <c r="AC352" s="39"/>
      <c r="AD352" s="39"/>
      <c r="AE352" s="15"/>
      <c r="AF352" s="52">
        <v>11.140058499619901</v>
      </c>
      <c r="AG352" s="15">
        <v>11.140058499619901</v>
      </c>
      <c r="AH352" s="15">
        <v>11.140058499619901</v>
      </c>
      <c r="AI352" s="15">
        <v>34.158489744792512</v>
      </c>
      <c r="AJ352" s="15"/>
      <c r="AK352" s="15"/>
      <c r="AL352" s="15"/>
      <c r="AM352" s="17"/>
      <c r="AN352" s="15"/>
      <c r="AO352" s="15"/>
      <c r="AP352" s="15"/>
      <c r="AQ352" s="15"/>
    </row>
    <row r="353" spans="1:43" s="31" customFormat="1">
      <c r="A353" s="7" t="s">
        <v>124</v>
      </c>
      <c r="B353" s="7">
        <v>2066</v>
      </c>
      <c r="C353" s="7" t="s">
        <v>308</v>
      </c>
      <c r="D353" s="7"/>
      <c r="E353" s="7"/>
      <c r="F353" s="27" t="str">
        <f t="shared" si="5"/>
        <v>NSW2066NORTHWOOD</v>
      </c>
      <c r="G353" s="38">
        <v>341</v>
      </c>
      <c r="H353" s="52">
        <v>30.631614206226701</v>
      </c>
      <c r="I353" s="16">
        <v>19.699807020000002</v>
      </c>
      <c r="J353" s="16">
        <v>19.699807020000002</v>
      </c>
      <c r="K353" s="39">
        <v>17.512561317907434</v>
      </c>
      <c r="L353" s="16"/>
      <c r="M353" s="16"/>
      <c r="N353" s="16"/>
      <c r="O353" s="16"/>
      <c r="P353" s="52">
        <v>29.280116999239901</v>
      </c>
      <c r="Q353" s="16">
        <v>16.851546020000001</v>
      </c>
      <c r="R353" s="16">
        <v>16.851546020000001</v>
      </c>
      <c r="S353" s="16">
        <v>35.025122635814867</v>
      </c>
      <c r="T353" s="16"/>
      <c r="U353" s="15"/>
      <c r="V353" s="16"/>
      <c r="W353" s="16"/>
      <c r="X353" s="52">
        <v>34.544100685873502</v>
      </c>
      <c r="Y353" s="16">
        <v>21.059210490000002</v>
      </c>
      <c r="Z353" s="18">
        <v>21.059210490000002</v>
      </c>
      <c r="AA353" s="16">
        <v>17.512561317907434</v>
      </c>
      <c r="AB353" s="16"/>
      <c r="AC353" s="39"/>
      <c r="AD353" s="39"/>
      <c r="AE353" s="15"/>
      <c r="AF353" s="52">
        <v>15.0574417082775</v>
      </c>
      <c r="AG353" s="15">
        <v>18.140058499619901</v>
      </c>
      <c r="AH353" s="15">
        <v>18.140058499619901</v>
      </c>
      <c r="AI353" s="15">
        <v>35.025122635814867</v>
      </c>
      <c r="AJ353" s="15"/>
      <c r="AK353" s="15"/>
      <c r="AL353" s="15"/>
      <c r="AM353" s="17"/>
      <c r="AN353" s="15"/>
      <c r="AO353" s="15"/>
      <c r="AP353" s="15"/>
      <c r="AQ353" s="15"/>
    </row>
    <row r="354" spans="1:43" s="31" customFormat="1">
      <c r="A354" s="7" t="s">
        <v>124</v>
      </c>
      <c r="B354" s="7">
        <v>2066</v>
      </c>
      <c r="C354" s="7" t="s">
        <v>309</v>
      </c>
      <c r="D354" s="7"/>
      <c r="E354" s="7"/>
      <c r="F354" s="27" t="str">
        <f t="shared" si="5"/>
        <v>NSW2066RIVERVIEW</v>
      </c>
      <c r="G354" s="38">
        <v>342</v>
      </c>
      <c r="H354" s="52">
        <v>30.631614206226701</v>
      </c>
      <c r="I354" s="16">
        <v>19.699807020000002</v>
      </c>
      <c r="J354" s="16">
        <v>19.699807020000002</v>
      </c>
      <c r="K354" s="39">
        <v>16.639244781184658</v>
      </c>
      <c r="L354" s="16"/>
      <c r="M354" s="16"/>
      <c r="N354" s="16"/>
      <c r="O354" s="16"/>
      <c r="P354" s="52">
        <v>29.280116999239901</v>
      </c>
      <c r="Q354" s="16">
        <v>16.851546020000001</v>
      </c>
      <c r="R354" s="16">
        <v>16.851546020000001</v>
      </c>
      <c r="S354" s="16">
        <v>33.278489562369316</v>
      </c>
      <c r="T354" s="16"/>
      <c r="U354" s="15"/>
      <c r="V354" s="16"/>
      <c r="W354" s="16"/>
      <c r="X354" s="52">
        <v>34.544100685873502</v>
      </c>
      <c r="Y354" s="16">
        <v>21.059210490000002</v>
      </c>
      <c r="Z354" s="18">
        <v>21.059210490000002</v>
      </c>
      <c r="AA354" s="16">
        <v>16.639244781184658</v>
      </c>
      <c r="AB354" s="16"/>
      <c r="AC354" s="39"/>
      <c r="AD354" s="39"/>
      <c r="AE354" s="15"/>
      <c r="AF354" s="52">
        <v>22.057441708277501</v>
      </c>
      <c r="AG354" s="15">
        <v>11.140058499619901</v>
      </c>
      <c r="AH354" s="15">
        <v>11.140058499619901</v>
      </c>
      <c r="AI354" s="15">
        <v>33.278489562369316</v>
      </c>
      <c r="AJ354" s="15"/>
      <c r="AK354" s="15"/>
      <c r="AL354" s="15"/>
      <c r="AM354" s="17"/>
      <c r="AN354" s="15"/>
      <c r="AO354" s="15"/>
      <c r="AP354" s="15"/>
      <c r="AQ354" s="15"/>
    </row>
    <row r="355" spans="1:43" s="31" customFormat="1">
      <c r="A355" s="7" t="s">
        <v>124</v>
      </c>
      <c r="B355" s="7">
        <v>2067</v>
      </c>
      <c r="C355" s="7" t="s">
        <v>293</v>
      </c>
      <c r="D355" s="7"/>
      <c r="E355" s="7"/>
      <c r="F355" s="27" t="str">
        <f t="shared" si="5"/>
        <v>NSW2067CHATSWOOD</v>
      </c>
      <c r="G355" s="38">
        <v>343</v>
      </c>
      <c r="H355" s="52">
        <v>30.876450656767801</v>
      </c>
      <c r="I355" s="16">
        <v>22.18910468</v>
      </c>
      <c r="J355" s="16">
        <v>22.18910468</v>
      </c>
      <c r="K355" s="39">
        <v>17.512561317907434</v>
      </c>
      <c r="L355" s="16"/>
      <c r="M355" s="16"/>
      <c r="N355" s="16"/>
      <c r="O355" s="16"/>
      <c r="P355" s="52">
        <v>29.524953449780998</v>
      </c>
      <c r="Q355" s="16">
        <v>18.814471739999998</v>
      </c>
      <c r="R355" s="16">
        <v>18.814471739999998</v>
      </c>
      <c r="S355" s="16">
        <v>35.025122635814867</v>
      </c>
      <c r="T355" s="16"/>
      <c r="U355" s="15"/>
      <c r="V355" s="16"/>
      <c r="W355" s="16"/>
      <c r="X355" s="52">
        <v>34.666518911144003</v>
      </c>
      <c r="Y355" s="16">
        <v>23.50370079</v>
      </c>
      <c r="Z355" s="18">
        <v>23.50370079</v>
      </c>
      <c r="AA355" s="16">
        <v>17.512561317907434</v>
      </c>
      <c r="AB355" s="16"/>
      <c r="AC355" s="39"/>
      <c r="AD355" s="39"/>
      <c r="AE355" s="15"/>
      <c r="AF355" s="52">
        <v>22.057441708277501</v>
      </c>
      <c r="AG355" s="15">
        <v>15.0574417082775</v>
      </c>
      <c r="AH355" s="15">
        <v>15.0574417082775</v>
      </c>
      <c r="AI355" s="15">
        <v>35.025122635814867</v>
      </c>
      <c r="AJ355" s="15"/>
      <c r="AK355" s="15"/>
      <c r="AL355" s="15"/>
      <c r="AM355" s="17"/>
      <c r="AN355" s="15"/>
      <c r="AO355" s="15"/>
      <c r="AP355" s="15"/>
      <c r="AQ355" s="15"/>
    </row>
    <row r="356" spans="1:43" s="31" customFormat="1">
      <c r="A356" s="7" t="s">
        <v>124</v>
      </c>
      <c r="B356" s="7">
        <v>2067</v>
      </c>
      <c r="C356" s="7" t="s">
        <v>310</v>
      </c>
      <c r="D356" s="7"/>
      <c r="E356" s="7"/>
      <c r="F356" s="27" t="str">
        <f t="shared" si="5"/>
        <v>NSW2067CHATSWOOD DC</v>
      </c>
      <c r="G356" s="38">
        <v>344</v>
      </c>
      <c r="H356" s="52">
        <v>30.631614206226701</v>
      </c>
      <c r="I356" s="16">
        <v>22.18910468</v>
      </c>
      <c r="J356" s="16">
        <v>22.18910468</v>
      </c>
      <c r="K356" s="39">
        <v>17.512561317907434</v>
      </c>
      <c r="L356" s="16"/>
      <c r="M356" s="16"/>
      <c r="N356" s="16"/>
      <c r="O356" s="16"/>
      <c r="P356" s="52">
        <v>29.280116999239901</v>
      </c>
      <c r="Q356" s="16">
        <v>18.814471739999998</v>
      </c>
      <c r="R356" s="16">
        <v>18.814471739999998</v>
      </c>
      <c r="S356" s="16">
        <v>35.025122635814867</v>
      </c>
      <c r="T356" s="16"/>
      <c r="U356" s="15"/>
      <c r="V356" s="16"/>
      <c r="W356" s="16"/>
      <c r="X356" s="52">
        <v>34.421682460602902</v>
      </c>
      <c r="Y356" s="16">
        <v>23.50370079</v>
      </c>
      <c r="Z356" s="18">
        <v>23.50370079</v>
      </c>
      <c r="AA356" s="16">
        <v>17.512561317907434</v>
      </c>
      <c r="AB356" s="16"/>
      <c r="AC356" s="39"/>
      <c r="AD356" s="39"/>
      <c r="AE356" s="15"/>
      <c r="AF356" s="52">
        <v>17.138551537876801</v>
      </c>
      <c r="AG356" s="15">
        <v>22.057441708277501</v>
      </c>
      <c r="AH356" s="15">
        <v>22.057441708277501</v>
      </c>
      <c r="AI356" s="15">
        <v>35.025122635814867</v>
      </c>
      <c r="AJ356" s="15"/>
      <c r="AK356" s="15"/>
      <c r="AL356" s="15"/>
      <c r="AM356" s="17"/>
      <c r="AN356" s="15"/>
      <c r="AO356" s="15"/>
      <c r="AP356" s="15"/>
      <c r="AQ356" s="15"/>
    </row>
    <row r="357" spans="1:43" s="31" customFormat="1">
      <c r="A357" s="7" t="s">
        <v>124</v>
      </c>
      <c r="B357" s="7">
        <v>2067</v>
      </c>
      <c r="C357" s="7" t="s">
        <v>311</v>
      </c>
      <c r="D357" s="7"/>
      <c r="E357" s="7"/>
      <c r="F357" s="27" t="str">
        <f t="shared" si="5"/>
        <v>NSW2067CHATSWOOD WEST</v>
      </c>
      <c r="G357" s="38">
        <v>345</v>
      </c>
      <c r="H357" s="52">
        <v>28.917759052439099</v>
      </c>
      <c r="I357" s="16">
        <v>22.18910468</v>
      </c>
      <c r="J357" s="16">
        <v>22.18910468</v>
      </c>
      <c r="K357" s="39">
        <v>17.512561317907434</v>
      </c>
      <c r="L357" s="16"/>
      <c r="M357" s="16"/>
      <c r="N357" s="16"/>
      <c r="O357" s="16"/>
      <c r="P357" s="52">
        <v>27.5662618454522</v>
      </c>
      <c r="Q357" s="16">
        <v>18.814471739999998</v>
      </c>
      <c r="R357" s="16">
        <v>18.814471739999998</v>
      </c>
      <c r="S357" s="16">
        <v>35.025122635814867</v>
      </c>
      <c r="T357" s="16"/>
      <c r="U357" s="15"/>
      <c r="V357" s="16"/>
      <c r="W357" s="16"/>
      <c r="X357" s="52">
        <v>32.707827306815297</v>
      </c>
      <c r="Y357" s="16">
        <v>23.50370079</v>
      </c>
      <c r="Z357" s="18">
        <v>23.50370079</v>
      </c>
      <c r="AA357" s="16">
        <v>17.512561317907434</v>
      </c>
      <c r="AB357" s="16"/>
      <c r="AC357" s="39"/>
      <c r="AD357" s="39"/>
      <c r="AE357" s="15"/>
      <c r="AF357" s="52">
        <v>17.138551537876801</v>
      </c>
      <c r="AG357" s="15">
        <v>22.057441708277501</v>
      </c>
      <c r="AH357" s="15">
        <v>22.057441708277501</v>
      </c>
      <c r="AI357" s="15">
        <v>35.025122635814867</v>
      </c>
      <c r="AJ357" s="15"/>
      <c r="AK357" s="15"/>
      <c r="AL357" s="15"/>
      <c r="AM357" s="17"/>
      <c r="AN357" s="15"/>
      <c r="AO357" s="15"/>
      <c r="AP357" s="15"/>
      <c r="AQ357" s="15"/>
    </row>
    <row r="358" spans="1:43" s="31" customFormat="1">
      <c r="A358" s="7" t="s">
        <v>124</v>
      </c>
      <c r="B358" s="7">
        <v>2068</v>
      </c>
      <c r="C358" s="7" t="s">
        <v>312</v>
      </c>
      <c r="D358" s="7"/>
      <c r="E358" s="7"/>
      <c r="F358" s="27" t="str">
        <f t="shared" si="5"/>
        <v>NSW2068CASTLECRAG</v>
      </c>
      <c r="G358" s="38">
        <v>346</v>
      </c>
      <c r="H358" s="52">
        <v>28.2563</v>
      </c>
      <c r="I358" s="16">
        <v>21.088742960000001</v>
      </c>
      <c r="J358" s="16">
        <v>21.088742960000001</v>
      </c>
      <c r="K358" s="39">
        <v>16.639705228677467</v>
      </c>
      <c r="L358" s="16"/>
      <c r="M358" s="16"/>
      <c r="N358" s="16"/>
      <c r="O358" s="16"/>
      <c r="P358" s="52">
        <v>31.8826</v>
      </c>
      <c r="Q358" s="16">
        <v>17.946785909999999</v>
      </c>
      <c r="R358" s="16">
        <v>17.946785909999999</v>
      </c>
      <c r="S358" s="16">
        <v>33.279410457354935</v>
      </c>
      <c r="T358" s="16"/>
      <c r="U358" s="15"/>
      <c r="V358" s="16"/>
      <c r="W358" s="16"/>
      <c r="X358" s="52">
        <v>26.942399999999999</v>
      </c>
      <c r="Y358" s="16">
        <v>22.423145590000001</v>
      </c>
      <c r="Z358" s="18">
        <v>22.423145590000001</v>
      </c>
      <c r="AA358" s="16">
        <v>16.639705228677467</v>
      </c>
      <c r="AB358" s="16"/>
      <c r="AC358" s="39"/>
      <c r="AD358" s="39"/>
      <c r="AE358" s="15"/>
      <c r="AF358" s="52">
        <v>16.8048</v>
      </c>
      <c r="AG358" s="15">
        <v>17.138551537876801</v>
      </c>
      <c r="AH358" s="15">
        <v>17.138551537876801</v>
      </c>
      <c r="AI358" s="15">
        <v>33.279410457354935</v>
      </c>
      <c r="AJ358" s="15"/>
      <c r="AK358" s="15"/>
      <c r="AL358" s="15"/>
      <c r="AM358" s="17"/>
      <c r="AN358" s="15"/>
      <c r="AO358" s="15"/>
      <c r="AP358" s="15"/>
      <c r="AQ358" s="15"/>
    </row>
    <row r="359" spans="1:43" s="31" customFormat="1">
      <c r="A359" s="7" t="s">
        <v>124</v>
      </c>
      <c r="B359" s="7">
        <v>2068</v>
      </c>
      <c r="C359" s="7" t="s">
        <v>313</v>
      </c>
      <c r="D359" s="7"/>
      <c r="E359" s="7"/>
      <c r="F359" s="27" t="str">
        <f t="shared" si="5"/>
        <v>NSW2068MIDDLE COVE</v>
      </c>
      <c r="G359" s="38">
        <v>347</v>
      </c>
      <c r="H359" s="52">
        <v>30.876450656767801</v>
      </c>
      <c r="I359" s="16">
        <v>21.088742960000001</v>
      </c>
      <c r="J359" s="16">
        <v>21.088742960000001</v>
      </c>
      <c r="K359" s="39">
        <v>16.639705228677467</v>
      </c>
      <c r="L359" s="16"/>
      <c r="M359" s="16"/>
      <c r="N359" s="16"/>
      <c r="O359" s="16"/>
      <c r="P359" s="52">
        <v>29.524953449780998</v>
      </c>
      <c r="Q359" s="16">
        <v>17.946785909999999</v>
      </c>
      <c r="R359" s="16">
        <v>17.946785909999999</v>
      </c>
      <c r="S359" s="16">
        <v>33.279410457354935</v>
      </c>
      <c r="T359" s="16"/>
      <c r="U359" s="15"/>
      <c r="V359" s="16"/>
      <c r="W359" s="16"/>
      <c r="X359" s="52">
        <v>34.788937136414603</v>
      </c>
      <c r="Y359" s="16">
        <v>22.423145590000001</v>
      </c>
      <c r="Z359" s="18">
        <v>22.423145590000001</v>
      </c>
      <c r="AA359" s="16">
        <v>16.639705228677467</v>
      </c>
      <c r="AB359" s="16"/>
      <c r="AC359" s="39"/>
      <c r="AD359" s="39"/>
      <c r="AE359" s="15"/>
      <c r="AF359" s="52">
        <v>17.138551537876801</v>
      </c>
      <c r="AG359" s="15">
        <v>17.138551537876801</v>
      </c>
      <c r="AH359" s="15">
        <v>17.138551537876801</v>
      </c>
      <c r="AI359" s="15">
        <v>33.279410457354935</v>
      </c>
      <c r="AJ359" s="15"/>
      <c r="AK359" s="15"/>
      <c r="AL359" s="15"/>
      <c r="AM359" s="17"/>
      <c r="AN359" s="15"/>
      <c r="AO359" s="15"/>
      <c r="AP359" s="15"/>
      <c r="AQ359" s="15"/>
    </row>
    <row r="360" spans="1:43" s="31" customFormat="1">
      <c r="A360" s="7" t="s">
        <v>124</v>
      </c>
      <c r="B360" s="7">
        <v>2068</v>
      </c>
      <c r="C360" s="7" t="s">
        <v>314</v>
      </c>
      <c r="D360" s="7"/>
      <c r="E360" s="7"/>
      <c r="F360" s="27" t="str">
        <f t="shared" si="5"/>
        <v>NSW2068WILLOUGHBY</v>
      </c>
      <c r="G360" s="38">
        <v>348</v>
      </c>
      <c r="H360" s="52">
        <v>28.409199999999998</v>
      </c>
      <c r="I360" s="16">
        <v>21.088742960000001</v>
      </c>
      <c r="J360" s="16">
        <v>21.088742960000001</v>
      </c>
      <c r="K360" s="39">
        <v>16.639244781184658</v>
      </c>
      <c r="L360" s="16"/>
      <c r="M360" s="16"/>
      <c r="N360" s="16"/>
      <c r="O360" s="16"/>
      <c r="P360" s="52">
        <v>32.0471</v>
      </c>
      <c r="Q360" s="16">
        <v>17.946785909999999</v>
      </c>
      <c r="R360" s="16">
        <v>17.946785909999999</v>
      </c>
      <c r="S360" s="16">
        <v>33.278489562369316</v>
      </c>
      <c r="T360" s="16"/>
      <c r="U360" s="15"/>
      <c r="V360" s="16"/>
      <c r="W360" s="16"/>
      <c r="X360" s="52">
        <v>27.0932</v>
      </c>
      <c r="Y360" s="16">
        <v>22.423145590000001</v>
      </c>
      <c r="Z360" s="18">
        <v>22.423145590000001</v>
      </c>
      <c r="AA360" s="16">
        <v>16.639244781184658</v>
      </c>
      <c r="AB360" s="16"/>
      <c r="AC360" s="39"/>
      <c r="AD360" s="39"/>
      <c r="AE360" s="15"/>
      <c r="AF360" s="52">
        <v>16.9345</v>
      </c>
      <c r="AG360" s="15">
        <v>17.138551537876801</v>
      </c>
      <c r="AH360" s="15">
        <v>17.138551537876801</v>
      </c>
      <c r="AI360" s="15">
        <v>33.278489562369316</v>
      </c>
      <c r="AJ360" s="15"/>
      <c r="AK360" s="15"/>
      <c r="AL360" s="15"/>
      <c r="AM360" s="17"/>
      <c r="AN360" s="15"/>
      <c r="AO360" s="15"/>
      <c r="AP360" s="15"/>
      <c r="AQ360" s="15"/>
    </row>
    <row r="361" spans="1:43" s="31" customFormat="1">
      <c r="A361" s="7" t="s">
        <v>124</v>
      </c>
      <c r="B361" s="7">
        <v>2068</v>
      </c>
      <c r="C361" s="7" t="s">
        <v>315</v>
      </c>
      <c r="D361" s="7"/>
      <c r="E361" s="7"/>
      <c r="F361" s="27" t="str">
        <f t="shared" si="5"/>
        <v>NSW2068WILLOUGHBY NORTH</v>
      </c>
      <c r="G361" s="38">
        <v>349</v>
      </c>
      <c r="H361" s="52">
        <v>-17.4836450541098</v>
      </c>
      <c r="I361" s="16">
        <v>21.088742960000001</v>
      </c>
      <c r="J361" s="16">
        <v>21.088742960000001</v>
      </c>
      <c r="K361" s="39">
        <v>16.639705228677467</v>
      </c>
      <c r="L361" s="16"/>
      <c r="M361" s="16"/>
      <c r="N361" s="16"/>
      <c r="O361" s="16"/>
      <c r="P361" s="52">
        <v>-15.652268404062401</v>
      </c>
      <c r="Q361" s="16">
        <v>17.946785909999999</v>
      </c>
      <c r="R361" s="16">
        <v>17.946785909999999</v>
      </c>
      <c r="S361" s="16">
        <v>33.279410457354935</v>
      </c>
      <c r="T361" s="16"/>
      <c r="U361" s="15"/>
      <c r="V361" s="16"/>
      <c r="W361" s="16"/>
      <c r="X361" s="52">
        <v>-13.5662618454522</v>
      </c>
      <c r="Y361" s="16">
        <v>22.423145590000001</v>
      </c>
      <c r="Z361" s="18">
        <v>22.423145590000001</v>
      </c>
      <c r="AA361" s="16">
        <v>16.639705228677467</v>
      </c>
      <c r="AB361" s="16"/>
      <c r="AC361" s="39"/>
      <c r="AD361" s="39"/>
      <c r="AE361" s="15"/>
      <c r="AF361" s="52">
        <v>24.138551537876801</v>
      </c>
      <c r="AG361" s="15">
        <v>24.138551537876801</v>
      </c>
      <c r="AH361" s="15">
        <v>24.138551537876801</v>
      </c>
      <c r="AI361" s="15">
        <v>33.279410457354935</v>
      </c>
      <c r="AJ361" s="15"/>
      <c r="AK361" s="15"/>
      <c r="AL361" s="15"/>
      <c r="AM361" s="17"/>
      <c r="AN361" s="15"/>
      <c r="AO361" s="15"/>
      <c r="AP361" s="15"/>
      <c r="AQ361" s="15"/>
    </row>
    <row r="362" spans="1:43" s="31" customFormat="1">
      <c r="A362" s="7" t="s">
        <v>124</v>
      </c>
      <c r="B362" s="7">
        <v>2069</v>
      </c>
      <c r="C362" s="7" t="s">
        <v>316</v>
      </c>
      <c r="D362" s="7"/>
      <c r="E362" s="7"/>
      <c r="F362" s="27" t="str">
        <f t="shared" si="5"/>
        <v>NSW2069CASTLE COVE</v>
      </c>
      <c r="G362" s="38">
        <v>350</v>
      </c>
      <c r="H362" s="52">
        <v>28.428086151356901</v>
      </c>
      <c r="I362" s="16">
        <v>20.754262189999999</v>
      </c>
      <c r="J362" s="16">
        <v>20.754262189999999</v>
      </c>
      <c r="K362" s="39">
        <v>17.512116592207839</v>
      </c>
      <c r="L362" s="16"/>
      <c r="M362" s="16"/>
      <c r="N362" s="16"/>
      <c r="O362" s="16"/>
      <c r="P362" s="52">
        <v>27.076588944369998</v>
      </c>
      <c r="Q362" s="16">
        <v>17.683032440000002</v>
      </c>
      <c r="R362" s="16">
        <v>17.683032440000002</v>
      </c>
      <c r="S362" s="16">
        <v>35.024233184415678</v>
      </c>
      <c r="T362" s="16"/>
      <c r="U362" s="15"/>
      <c r="V362" s="16"/>
      <c r="W362" s="16"/>
      <c r="X362" s="52">
        <v>32.340572631003603</v>
      </c>
      <c r="Y362" s="16">
        <v>22.094685470000002</v>
      </c>
      <c r="Z362" s="18">
        <v>22.094685470000002</v>
      </c>
      <c r="AA362" s="16">
        <v>17.512116592207839</v>
      </c>
      <c r="AB362" s="16"/>
      <c r="AC362" s="39"/>
      <c r="AD362" s="39"/>
      <c r="AE362" s="15"/>
      <c r="AF362" s="52">
        <v>21.300771197075498</v>
      </c>
      <c r="AG362" s="15">
        <v>21.300771197075498</v>
      </c>
      <c r="AH362" s="15">
        <v>21.300771197075498</v>
      </c>
      <c r="AI362" s="15">
        <v>35.024233184415678</v>
      </c>
      <c r="AJ362" s="15"/>
      <c r="AK362" s="15"/>
      <c r="AL362" s="15"/>
      <c r="AM362" s="17"/>
      <c r="AN362" s="15"/>
      <c r="AO362" s="15"/>
      <c r="AP362" s="15"/>
      <c r="AQ362" s="15"/>
    </row>
    <row r="363" spans="1:43" s="31" customFormat="1">
      <c r="A363" s="7" t="s">
        <v>124</v>
      </c>
      <c r="B363" s="7">
        <v>2069</v>
      </c>
      <c r="C363" s="7" t="s">
        <v>317</v>
      </c>
      <c r="D363" s="7"/>
      <c r="E363" s="7"/>
      <c r="F363" s="27" t="str">
        <f t="shared" si="5"/>
        <v>NSW2069ROSEVILLE</v>
      </c>
      <c r="G363" s="38">
        <v>351</v>
      </c>
      <c r="H363" s="52">
        <v>29.897104854603501</v>
      </c>
      <c r="I363" s="16">
        <v>20.754262189999999</v>
      </c>
      <c r="J363" s="16">
        <v>20.754262189999999</v>
      </c>
      <c r="K363" s="39">
        <v>17.512116592207839</v>
      </c>
      <c r="L363" s="16"/>
      <c r="M363" s="16"/>
      <c r="N363" s="16"/>
      <c r="O363" s="16"/>
      <c r="P363" s="52">
        <v>28.428086151356901</v>
      </c>
      <c r="Q363" s="16">
        <v>17.683032440000002</v>
      </c>
      <c r="R363" s="16">
        <v>17.683032440000002</v>
      </c>
      <c r="S363" s="16">
        <v>35.024233184415678</v>
      </c>
      <c r="T363" s="16"/>
      <c r="U363" s="15"/>
      <c r="V363" s="16"/>
      <c r="W363" s="16"/>
      <c r="X363" s="52">
        <v>33.6871731089796</v>
      </c>
      <c r="Y363" s="16">
        <v>22.094685470000002</v>
      </c>
      <c r="Z363" s="18">
        <v>22.094685470000002</v>
      </c>
      <c r="AA363" s="16">
        <v>17.512116592207839</v>
      </c>
      <c r="AB363" s="16"/>
      <c r="AC363" s="39"/>
      <c r="AD363" s="39"/>
      <c r="AE363" s="15"/>
      <c r="AF363" s="52">
        <v>21.300771197075498</v>
      </c>
      <c r="AG363" s="15">
        <v>21.300771197075498</v>
      </c>
      <c r="AH363" s="15">
        <v>21.300771197075498</v>
      </c>
      <c r="AI363" s="15">
        <v>35.024233184415678</v>
      </c>
      <c r="AJ363" s="15"/>
      <c r="AK363" s="15"/>
      <c r="AL363" s="15"/>
      <c r="AM363" s="17"/>
      <c r="AN363" s="15"/>
      <c r="AO363" s="15"/>
      <c r="AP363" s="15"/>
      <c r="AQ363" s="15"/>
    </row>
    <row r="364" spans="1:43" s="31" customFormat="1">
      <c r="A364" s="7" t="s">
        <v>124</v>
      </c>
      <c r="B364" s="7">
        <v>2069</v>
      </c>
      <c r="C364" s="7" t="s">
        <v>318</v>
      </c>
      <c r="D364" s="7"/>
      <c r="E364" s="7"/>
      <c r="F364" s="27" t="str">
        <f t="shared" si="5"/>
        <v>NSW2069ROSEVILLE CHASE</v>
      </c>
      <c r="G364" s="38">
        <v>352</v>
      </c>
      <c r="H364" s="52">
        <v>26.9590674481103</v>
      </c>
      <c r="I364" s="16">
        <v>20.754262189999999</v>
      </c>
      <c r="J364" s="16">
        <v>20.754262189999999</v>
      </c>
      <c r="K364" s="39">
        <v>17.512116592207839</v>
      </c>
      <c r="L364" s="16"/>
      <c r="M364" s="16"/>
      <c r="N364" s="16"/>
      <c r="O364" s="16"/>
      <c r="P364" s="52">
        <v>25.3627337905823</v>
      </c>
      <c r="Q364" s="16">
        <v>17.683032440000002</v>
      </c>
      <c r="R364" s="16">
        <v>17.683032440000002</v>
      </c>
      <c r="S364" s="16">
        <v>35.024233184415678</v>
      </c>
      <c r="T364" s="16"/>
      <c r="U364" s="15"/>
      <c r="V364" s="16"/>
      <c r="W364" s="16"/>
      <c r="X364" s="52">
        <v>30.871553927756999</v>
      </c>
      <c r="Y364" s="16">
        <v>22.094685470000002</v>
      </c>
      <c r="Z364" s="18">
        <v>22.094685470000002</v>
      </c>
      <c r="AA364" s="16">
        <v>17.512116592207839</v>
      </c>
      <c r="AB364" s="16"/>
      <c r="AC364" s="39"/>
      <c r="AD364" s="39"/>
      <c r="AE364" s="15"/>
      <c r="AF364" s="52">
        <v>28.300771197075498</v>
      </c>
      <c r="AG364" s="15">
        <v>28.300771197075498</v>
      </c>
      <c r="AH364" s="15">
        <v>28.300771197075498</v>
      </c>
      <c r="AI364" s="15">
        <v>35.024233184415678</v>
      </c>
      <c r="AJ364" s="15"/>
      <c r="AK364" s="15"/>
      <c r="AL364" s="15"/>
      <c r="AM364" s="17"/>
      <c r="AN364" s="15"/>
      <c r="AO364" s="15"/>
      <c r="AP364" s="15"/>
      <c r="AQ364" s="15"/>
    </row>
    <row r="365" spans="1:43" s="31" customFormat="1">
      <c r="A365" s="7" t="s">
        <v>124</v>
      </c>
      <c r="B365" s="7">
        <v>2070</v>
      </c>
      <c r="C365" s="7" t="s">
        <v>319</v>
      </c>
      <c r="D365" s="7"/>
      <c r="E365" s="7"/>
      <c r="F365" s="27" t="str">
        <f t="shared" si="5"/>
        <v>NSW2070EAST LINDFIELD</v>
      </c>
      <c r="G365" s="38">
        <v>353</v>
      </c>
      <c r="H365" s="52">
        <v>28.1832497008158</v>
      </c>
      <c r="I365" s="16">
        <v>19.678807020000001</v>
      </c>
      <c r="J365" s="16">
        <v>19.678807020000001</v>
      </c>
      <c r="K365" s="39">
        <v>17.512561317907434</v>
      </c>
      <c r="L365" s="16"/>
      <c r="M365" s="16"/>
      <c r="N365" s="16"/>
      <c r="O365" s="16"/>
      <c r="P365" s="52">
        <v>26.831752493828901</v>
      </c>
      <c r="Q365" s="16">
        <v>16.834986560000001</v>
      </c>
      <c r="R365" s="16">
        <v>16.834986560000001</v>
      </c>
      <c r="S365" s="16">
        <v>35.025122635814867</v>
      </c>
      <c r="T365" s="16"/>
      <c r="U365" s="15"/>
      <c r="V365" s="16"/>
      <c r="W365" s="16"/>
      <c r="X365" s="52">
        <v>32.095736180462502</v>
      </c>
      <c r="Y365" s="16">
        <v>21.038588489999999</v>
      </c>
      <c r="Z365" s="18">
        <v>21.038588489999999</v>
      </c>
      <c r="AA365" s="16">
        <v>17.512561317907434</v>
      </c>
      <c r="AB365" s="16"/>
      <c r="AC365" s="39"/>
      <c r="AD365" s="39"/>
      <c r="AE365" s="15"/>
      <c r="AF365" s="52">
        <v>15.1798599335481</v>
      </c>
      <c r="AG365" s="15">
        <v>15.1798599335481</v>
      </c>
      <c r="AH365" s="15">
        <v>15.1798599335481</v>
      </c>
      <c r="AI365" s="15">
        <v>35.025122635814867</v>
      </c>
      <c r="AJ365" s="15"/>
      <c r="AK365" s="15"/>
      <c r="AL365" s="15"/>
      <c r="AM365" s="17"/>
      <c r="AN365" s="15"/>
      <c r="AO365" s="15"/>
      <c r="AP365" s="15"/>
      <c r="AQ365" s="15"/>
    </row>
    <row r="366" spans="1:43" s="31" customFormat="1">
      <c r="A366" s="7" t="s">
        <v>124</v>
      </c>
      <c r="B366" s="7">
        <v>2070</v>
      </c>
      <c r="C366" s="7" t="s">
        <v>320</v>
      </c>
      <c r="D366" s="7"/>
      <c r="E366" s="7"/>
      <c r="F366" s="27" t="str">
        <f t="shared" si="5"/>
        <v>NSW2070LINDFIELD</v>
      </c>
      <c r="G366" s="38">
        <v>354</v>
      </c>
      <c r="H366" s="52">
        <v>29.897104854603501</v>
      </c>
      <c r="I366" s="16">
        <v>19.678807020000001</v>
      </c>
      <c r="J366" s="16">
        <v>19.678807020000001</v>
      </c>
      <c r="K366" s="39">
        <v>17.512116592207839</v>
      </c>
      <c r="L366" s="16"/>
      <c r="M366" s="16"/>
      <c r="N366" s="16"/>
      <c r="O366" s="16"/>
      <c r="P366" s="52">
        <v>28.428086151356901</v>
      </c>
      <c r="Q366" s="16">
        <v>16.834986560000001</v>
      </c>
      <c r="R366" s="16">
        <v>16.834986560000001</v>
      </c>
      <c r="S366" s="16">
        <v>35.024233184415678</v>
      </c>
      <c r="T366" s="16"/>
      <c r="U366" s="15"/>
      <c r="V366" s="16"/>
      <c r="W366" s="16"/>
      <c r="X366" s="52">
        <v>33.8095913342502</v>
      </c>
      <c r="Y366" s="16">
        <v>21.038588489999999</v>
      </c>
      <c r="Z366" s="18">
        <v>21.038588489999999</v>
      </c>
      <c r="AA366" s="16">
        <v>17.512116592207839</v>
      </c>
      <c r="AB366" s="16"/>
      <c r="AC366" s="39"/>
      <c r="AD366" s="39"/>
      <c r="AE366" s="15"/>
      <c r="AF366" s="52">
        <v>15.1798599335481</v>
      </c>
      <c r="AG366" s="15">
        <v>15.1798599335481</v>
      </c>
      <c r="AH366" s="15">
        <v>15.1798599335481</v>
      </c>
      <c r="AI366" s="15">
        <v>35.024233184415678</v>
      </c>
      <c r="AJ366" s="15"/>
      <c r="AK366" s="15"/>
      <c r="AL366" s="15"/>
      <c r="AM366" s="17"/>
      <c r="AN366" s="15"/>
      <c r="AO366" s="15"/>
      <c r="AP366" s="15"/>
      <c r="AQ366" s="15"/>
    </row>
    <row r="367" spans="1:43" s="31" customFormat="1">
      <c r="A367" s="7" t="s">
        <v>124</v>
      </c>
      <c r="B367" s="7">
        <v>2070</v>
      </c>
      <c r="C367" s="7" t="s">
        <v>321</v>
      </c>
      <c r="D367" s="7"/>
      <c r="E367" s="7"/>
      <c r="F367" s="27" t="str">
        <f t="shared" si="5"/>
        <v>NSW2070LINDFIELD WEST</v>
      </c>
      <c r="G367" s="38">
        <v>355</v>
      </c>
      <c r="H367" s="52">
        <v>-17.4836450541098</v>
      </c>
      <c r="I367" s="16">
        <v>19.678807020000001</v>
      </c>
      <c r="J367" s="16">
        <v>19.678807020000001</v>
      </c>
      <c r="K367" s="39">
        <v>17.512561317907434</v>
      </c>
      <c r="L367" s="16"/>
      <c r="M367" s="16"/>
      <c r="N367" s="16"/>
      <c r="O367" s="16"/>
      <c r="P367" s="52">
        <v>-15.652268404062401</v>
      </c>
      <c r="Q367" s="16">
        <v>16.834986560000001</v>
      </c>
      <c r="R367" s="16">
        <v>16.834986560000001</v>
      </c>
      <c r="S367" s="16">
        <v>35.025122635814867</v>
      </c>
      <c r="T367" s="16"/>
      <c r="U367" s="15"/>
      <c r="V367" s="16"/>
      <c r="W367" s="16"/>
      <c r="X367" s="52">
        <v>-13.5662618454522</v>
      </c>
      <c r="Y367" s="16">
        <v>21.038588489999999</v>
      </c>
      <c r="Z367" s="18">
        <v>21.038588489999999</v>
      </c>
      <c r="AA367" s="16">
        <v>17.512561317907434</v>
      </c>
      <c r="AB367" s="16"/>
      <c r="AC367" s="39"/>
      <c r="AD367" s="39"/>
      <c r="AE367" s="15"/>
      <c r="AF367" s="52">
        <v>22.179859933548101</v>
      </c>
      <c r="AG367" s="15">
        <v>22.179859933548101</v>
      </c>
      <c r="AH367" s="15">
        <v>22.179859933548101</v>
      </c>
      <c r="AI367" s="15">
        <v>35.025122635814867</v>
      </c>
      <c r="AJ367" s="15"/>
      <c r="AK367" s="15"/>
      <c r="AL367" s="15"/>
      <c r="AM367" s="17"/>
      <c r="AN367" s="15"/>
      <c r="AO367" s="15"/>
      <c r="AP367" s="15"/>
      <c r="AQ367" s="15"/>
    </row>
    <row r="368" spans="1:43" s="31" customFormat="1">
      <c r="A368" s="7" t="s">
        <v>124</v>
      </c>
      <c r="B368" s="7">
        <v>2071</v>
      </c>
      <c r="C368" s="7" t="s">
        <v>322</v>
      </c>
      <c r="D368" s="7"/>
      <c r="E368" s="7"/>
      <c r="F368" s="27" t="str">
        <f t="shared" si="5"/>
        <v>NSW2071EAST KILLARA</v>
      </c>
      <c r="G368" s="38">
        <v>356</v>
      </c>
      <c r="H368" s="52">
        <v>25.7348851954048</v>
      </c>
      <c r="I368" s="16">
        <v>19.63330702</v>
      </c>
      <c r="J368" s="16">
        <v>19.63330702</v>
      </c>
      <c r="K368" s="39">
        <v>17.512116592207839</v>
      </c>
      <c r="L368" s="16"/>
      <c r="M368" s="16"/>
      <c r="N368" s="16"/>
      <c r="O368" s="16"/>
      <c r="P368" s="52">
        <v>23.8937150873357</v>
      </c>
      <c r="Q368" s="16">
        <v>16.799107710000001</v>
      </c>
      <c r="R368" s="16">
        <v>16.799107710000001</v>
      </c>
      <c r="S368" s="16">
        <v>35.024233184415678</v>
      </c>
      <c r="T368" s="16"/>
      <c r="U368" s="15"/>
      <c r="V368" s="16"/>
      <c r="W368" s="16"/>
      <c r="X368" s="52">
        <v>29.647371675051499</v>
      </c>
      <c r="Y368" s="16">
        <v>20.993907490000002</v>
      </c>
      <c r="Z368" s="18">
        <v>20.993907490000002</v>
      </c>
      <c r="AA368" s="16">
        <v>17.512116592207839</v>
      </c>
      <c r="AB368" s="16"/>
      <c r="AC368" s="39"/>
      <c r="AD368" s="39"/>
      <c r="AE368" s="15"/>
      <c r="AF368" s="52">
        <v>24.628224438958998</v>
      </c>
      <c r="AG368" s="15">
        <v>24.628224438958998</v>
      </c>
      <c r="AH368" s="15">
        <v>24.628224438958998</v>
      </c>
      <c r="AI368" s="15">
        <v>35.024233184415678</v>
      </c>
      <c r="AJ368" s="15"/>
      <c r="AK368" s="15"/>
      <c r="AL368" s="15"/>
      <c r="AM368" s="17"/>
      <c r="AN368" s="15"/>
      <c r="AO368" s="15"/>
      <c r="AP368" s="15"/>
      <c r="AQ368" s="15"/>
    </row>
    <row r="369" spans="1:43" s="31" customFormat="1">
      <c r="A369" s="7" t="s">
        <v>124</v>
      </c>
      <c r="B369" s="7">
        <v>2071</v>
      </c>
      <c r="C369" s="7" t="s">
        <v>323</v>
      </c>
      <c r="D369" s="7"/>
      <c r="E369" s="7"/>
      <c r="F369" s="27" t="str">
        <f t="shared" si="5"/>
        <v>NSW2071KILLARA</v>
      </c>
      <c r="G369" s="38">
        <v>357</v>
      </c>
      <c r="H369" s="52">
        <v>26.9590674481103</v>
      </c>
      <c r="I369" s="16">
        <v>19.63330702</v>
      </c>
      <c r="J369" s="16">
        <v>19.63330702</v>
      </c>
      <c r="K369" s="39">
        <v>17.512116592207839</v>
      </c>
      <c r="L369" s="16"/>
      <c r="M369" s="16"/>
      <c r="N369" s="16"/>
      <c r="O369" s="16"/>
      <c r="P369" s="52">
        <v>25.3627337905823</v>
      </c>
      <c r="Q369" s="16">
        <v>16.799107710000001</v>
      </c>
      <c r="R369" s="16">
        <v>16.799107710000001</v>
      </c>
      <c r="S369" s="16">
        <v>35.024233184415678</v>
      </c>
      <c r="T369" s="16"/>
      <c r="U369" s="15"/>
      <c r="V369" s="16"/>
      <c r="W369" s="16"/>
      <c r="X369" s="52">
        <v>30.749135702486502</v>
      </c>
      <c r="Y369" s="16">
        <v>20.993907490000002</v>
      </c>
      <c r="Z369" s="18">
        <v>20.993907490000002</v>
      </c>
      <c r="AA369" s="16">
        <v>17.512116592207839</v>
      </c>
      <c r="AB369" s="16"/>
      <c r="AC369" s="39"/>
      <c r="AD369" s="39"/>
      <c r="AE369" s="15"/>
      <c r="AF369" s="52">
        <v>17.628224438958998</v>
      </c>
      <c r="AG369" s="15">
        <v>17.628224438958998</v>
      </c>
      <c r="AH369" s="15">
        <v>17.628224438958998</v>
      </c>
      <c r="AI369" s="15">
        <v>35.024233184415678</v>
      </c>
      <c r="AJ369" s="15"/>
      <c r="AK369" s="15"/>
      <c r="AL369" s="15"/>
      <c r="AM369" s="17"/>
      <c r="AN369" s="15"/>
      <c r="AO369" s="15"/>
      <c r="AP369" s="15"/>
      <c r="AQ369" s="15"/>
    </row>
    <row r="370" spans="1:43" s="31" customFormat="1">
      <c r="A370" s="7" t="s">
        <v>124</v>
      </c>
      <c r="B370" s="7">
        <v>2072</v>
      </c>
      <c r="C370" s="7" t="s">
        <v>115</v>
      </c>
      <c r="D370" s="7"/>
      <c r="E370" s="7"/>
      <c r="F370" s="27" t="str">
        <f t="shared" si="5"/>
        <v>NSW2072GORDON</v>
      </c>
      <c r="G370" s="38">
        <v>358</v>
      </c>
      <c r="H370" s="52">
        <v>27.203903898651401</v>
      </c>
      <c r="I370" s="16">
        <v>19.713807020000001</v>
      </c>
      <c r="J370" s="16">
        <v>19.713807020000001</v>
      </c>
      <c r="K370" s="39">
        <v>17.512561317907434</v>
      </c>
      <c r="L370" s="16"/>
      <c r="M370" s="16"/>
      <c r="N370" s="16"/>
      <c r="O370" s="16"/>
      <c r="P370" s="52">
        <v>25.607570241123401</v>
      </c>
      <c r="Q370" s="16">
        <v>16.862585670000001</v>
      </c>
      <c r="R370" s="16">
        <v>16.862585670000001</v>
      </c>
      <c r="S370" s="16">
        <v>35.025122635814867</v>
      </c>
      <c r="T370" s="16"/>
      <c r="U370" s="15"/>
      <c r="V370" s="16"/>
      <c r="W370" s="16"/>
      <c r="X370" s="52">
        <v>30.993972153027599</v>
      </c>
      <c r="Y370" s="16">
        <v>21.072958490000001</v>
      </c>
      <c r="Z370" s="18">
        <v>21.072958490000001</v>
      </c>
      <c r="AA370" s="16">
        <v>17.512561317907434</v>
      </c>
      <c r="AB370" s="16"/>
      <c r="AC370" s="39"/>
      <c r="AD370" s="39"/>
      <c r="AE370" s="15"/>
      <c r="AF370" s="52">
        <v>13.710841230301501</v>
      </c>
      <c r="AG370" s="15">
        <v>13.710841230301501</v>
      </c>
      <c r="AH370" s="15">
        <v>13.710841230301501</v>
      </c>
      <c r="AI370" s="15">
        <v>35.025122635814867</v>
      </c>
      <c r="AJ370" s="15"/>
      <c r="AK370" s="15"/>
      <c r="AL370" s="15"/>
      <c r="AM370" s="17"/>
      <c r="AN370" s="15"/>
      <c r="AO370" s="15"/>
      <c r="AP370" s="15"/>
      <c r="AQ370" s="15"/>
    </row>
    <row r="371" spans="1:43" s="31" customFormat="1">
      <c r="A371" s="7" t="s">
        <v>124</v>
      </c>
      <c r="B371" s="7">
        <v>2073</v>
      </c>
      <c r="C371" s="7" t="s">
        <v>324</v>
      </c>
      <c r="D371" s="7"/>
      <c r="E371" s="7"/>
      <c r="F371" s="27" t="str">
        <f t="shared" si="5"/>
        <v>NSW2073PYMBLE</v>
      </c>
      <c r="G371" s="38">
        <v>359</v>
      </c>
      <c r="H371" s="52">
        <v>26.469394547028099</v>
      </c>
      <c r="I371" s="16">
        <v>19.650807019999998</v>
      </c>
      <c r="J371" s="16">
        <v>19.650807019999998</v>
      </c>
      <c r="K371" s="39">
        <v>17.512116592207839</v>
      </c>
      <c r="L371" s="16"/>
      <c r="M371" s="16"/>
      <c r="N371" s="16"/>
      <c r="O371" s="16"/>
      <c r="P371" s="52">
        <v>24.755539393240401</v>
      </c>
      <c r="Q371" s="16">
        <v>16.81290727</v>
      </c>
      <c r="R371" s="16">
        <v>16.81290727</v>
      </c>
      <c r="S371" s="16">
        <v>35.024233184415678</v>
      </c>
      <c r="T371" s="16"/>
      <c r="U371" s="15"/>
      <c r="V371" s="16"/>
      <c r="W371" s="16"/>
      <c r="X371" s="52">
        <v>30.381881026674801</v>
      </c>
      <c r="Y371" s="16">
        <v>21.011092489999999</v>
      </c>
      <c r="Z371" s="18">
        <v>21.011092489999999</v>
      </c>
      <c r="AA371" s="16">
        <v>17.512116592207839</v>
      </c>
      <c r="AB371" s="16"/>
      <c r="AC371" s="39"/>
      <c r="AD371" s="39"/>
      <c r="AE371" s="15"/>
      <c r="AF371" s="52">
        <v>19.4644978180173</v>
      </c>
      <c r="AG371" s="15">
        <v>19.4644978180173</v>
      </c>
      <c r="AH371" s="15">
        <v>19.4644978180173</v>
      </c>
      <c r="AI371" s="15">
        <v>35.024233184415678</v>
      </c>
      <c r="AJ371" s="15"/>
      <c r="AK371" s="15"/>
      <c r="AL371" s="15"/>
      <c r="AM371" s="17"/>
      <c r="AN371" s="15"/>
      <c r="AO371" s="15"/>
      <c r="AP371" s="15"/>
      <c r="AQ371" s="15"/>
    </row>
    <row r="372" spans="1:43" s="31" customFormat="1">
      <c r="A372" s="7" t="s">
        <v>124</v>
      </c>
      <c r="B372" s="7">
        <v>2073</v>
      </c>
      <c r="C372" s="7" t="s">
        <v>325</v>
      </c>
      <c r="D372" s="7"/>
      <c r="E372" s="7"/>
      <c r="F372" s="27" t="str">
        <f t="shared" si="5"/>
        <v>NSW2073WEST PYMBLE</v>
      </c>
      <c r="G372" s="38">
        <v>360</v>
      </c>
      <c r="H372" s="52">
        <v>28.1832497008158</v>
      </c>
      <c r="I372" s="16">
        <v>19.650807019999998</v>
      </c>
      <c r="J372" s="16">
        <v>19.650807019999998</v>
      </c>
      <c r="K372" s="39">
        <v>17.512116592207839</v>
      </c>
      <c r="L372" s="16"/>
      <c r="M372" s="16"/>
      <c r="N372" s="16"/>
      <c r="O372" s="16"/>
      <c r="P372" s="52">
        <v>26.831752493828901</v>
      </c>
      <c r="Q372" s="16">
        <v>16.81290727</v>
      </c>
      <c r="R372" s="16">
        <v>16.81290727</v>
      </c>
      <c r="S372" s="16">
        <v>35.024233184415678</v>
      </c>
      <c r="T372" s="16"/>
      <c r="U372" s="15"/>
      <c r="V372" s="16"/>
      <c r="W372" s="16"/>
      <c r="X372" s="52">
        <v>31.973317955192002</v>
      </c>
      <c r="Y372" s="16">
        <v>21.011092489999999</v>
      </c>
      <c r="Z372" s="18">
        <v>21.011092489999999</v>
      </c>
      <c r="AA372" s="16">
        <v>17.512116592207839</v>
      </c>
      <c r="AB372" s="16"/>
      <c r="AC372" s="39"/>
      <c r="AD372" s="39"/>
      <c r="AE372" s="15"/>
      <c r="AF372" s="52">
        <v>19.4644978180173</v>
      </c>
      <c r="AG372" s="15">
        <v>19.4644978180173</v>
      </c>
      <c r="AH372" s="15">
        <v>19.4644978180173</v>
      </c>
      <c r="AI372" s="15">
        <v>35.024233184415678</v>
      </c>
      <c r="AJ372" s="15"/>
      <c r="AK372" s="15"/>
      <c r="AL372" s="15"/>
      <c r="AM372" s="17"/>
      <c r="AN372" s="15"/>
      <c r="AO372" s="15"/>
      <c r="AP372" s="15"/>
      <c r="AQ372" s="15"/>
    </row>
    <row r="373" spans="1:43" s="31" customFormat="1">
      <c r="A373" s="7" t="s">
        <v>124</v>
      </c>
      <c r="B373" s="7">
        <v>2074</v>
      </c>
      <c r="C373" s="7" t="s">
        <v>326</v>
      </c>
      <c r="D373" s="7"/>
      <c r="E373" s="7"/>
      <c r="F373" s="27" t="str">
        <f t="shared" si="5"/>
        <v>NSW2074NORTH TURRAMURRA</v>
      </c>
      <c r="G373" s="38">
        <v>361</v>
      </c>
      <c r="H373" s="52">
        <v>25.245212294322599</v>
      </c>
      <c r="I373" s="16">
        <v>19.047792879999999</v>
      </c>
      <c r="J373" s="16">
        <v>19.047792879999999</v>
      </c>
      <c r="K373" s="39">
        <v>16.639705228677467</v>
      </c>
      <c r="L373" s="16"/>
      <c r="M373" s="16"/>
      <c r="N373" s="16"/>
      <c r="O373" s="16"/>
      <c r="P373" s="52">
        <v>23.2865206899938</v>
      </c>
      <c r="Q373" s="16">
        <v>16.33740289</v>
      </c>
      <c r="R373" s="16">
        <v>16.33740289</v>
      </c>
      <c r="S373" s="16">
        <v>33.279410457354935</v>
      </c>
      <c r="T373" s="16"/>
      <c r="U373" s="15"/>
      <c r="V373" s="16"/>
      <c r="W373" s="16"/>
      <c r="X373" s="52">
        <v>29.157698773969301</v>
      </c>
      <c r="Y373" s="16">
        <v>20.418932609999999</v>
      </c>
      <c r="Z373" s="18">
        <v>20.418932609999999</v>
      </c>
      <c r="AA373" s="16">
        <v>16.639705228677467</v>
      </c>
      <c r="AB373" s="16"/>
      <c r="AC373" s="39"/>
      <c r="AD373" s="39"/>
      <c r="AE373" s="15"/>
      <c r="AF373" s="52">
        <v>19.4644978180173</v>
      </c>
      <c r="AG373" s="15">
        <v>19.4644978180173</v>
      </c>
      <c r="AH373" s="15">
        <v>19.4644978180173</v>
      </c>
      <c r="AI373" s="15">
        <v>33.279410457354935</v>
      </c>
      <c r="AJ373" s="15"/>
      <c r="AK373" s="15"/>
      <c r="AL373" s="15"/>
      <c r="AM373" s="17"/>
      <c r="AN373" s="15"/>
      <c r="AO373" s="15"/>
      <c r="AP373" s="15"/>
      <c r="AQ373" s="15"/>
    </row>
    <row r="374" spans="1:43" s="31" customFormat="1">
      <c r="A374" s="7" t="s">
        <v>124</v>
      </c>
      <c r="B374" s="7">
        <v>2074</v>
      </c>
      <c r="C374" s="7" t="s">
        <v>327</v>
      </c>
      <c r="D374" s="7"/>
      <c r="E374" s="7"/>
      <c r="F374" s="27" t="str">
        <f t="shared" si="5"/>
        <v>NSW2074SOUTH TURRAMURRA</v>
      </c>
      <c r="G374" s="38">
        <v>362</v>
      </c>
      <c r="H374" s="52">
        <v>26.714230997569199</v>
      </c>
      <c r="I374" s="16">
        <v>19.047792879999999</v>
      </c>
      <c r="J374" s="16">
        <v>19.047792879999999</v>
      </c>
      <c r="K374" s="39">
        <v>17.512561317907434</v>
      </c>
      <c r="L374" s="16"/>
      <c r="M374" s="16"/>
      <c r="N374" s="16"/>
      <c r="O374" s="16"/>
      <c r="P374" s="52">
        <v>25.1178973400412</v>
      </c>
      <c r="Q374" s="16">
        <v>16.33740289</v>
      </c>
      <c r="R374" s="16">
        <v>16.33740289</v>
      </c>
      <c r="S374" s="16">
        <v>35.025122635814867</v>
      </c>
      <c r="T374" s="16"/>
      <c r="U374" s="15"/>
      <c r="V374" s="16"/>
      <c r="W374" s="16"/>
      <c r="X374" s="52">
        <v>30.626717477215902</v>
      </c>
      <c r="Y374" s="16">
        <v>20.418932609999999</v>
      </c>
      <c r="Z374" s="18">
        <v>20.418932609999999</v>
      </c>
      <c r="AA374" s="16">
        <v>17.512561317907434</v>
      </c>
      <c r="AB374" s="16"/>
      <c r="AC374" s="39"/>
      <c r="AD374" s="39"/>
      <c r="AE374" s="15"/>
      <c r="AF374" s="52">
        <v>26.4644978180173</v>
      </c>
      <c r="AG374" s="15">
        <v>26.4644978180173</v>
      </c>
      <c r="AH374" s="15">
        <v>26.4644978180173</v>
      </c>
      <c r="AI374" s="15">
        <v>35.025122635814867</v>
      </c>
      <c r="AJ374" s="15"/>
      <c r="AK374" s="15"/>
      <c r="AL374" s="15"/>
      <c r="AM374" s="17"/>
      <c r="AN374" s="15"/>
      <c r="AO374" s="15"/>
      <c r="AP374" s="15"/>
      <c r="AQ374" s="15"/>
    </row>
    <row r="375" spans="1:43" s="31" customFormat="1">
      <c r="A375" s="7" t="s">
        <v>124</v>
      </c>
      <c r="B375" s="7">
        <v>2074</v>
      </c>
      <c r="C375" s="7" t="s">
        <v>328</v>
      </c>
      <c r="D375" s="7"/>
      <c r="E375" s="7"/>
      <c r="F375" s="27" t="str">
        <f t="shared" si="5"/>
        <v>NSW2074TURRAMURRA</v>
      </c>
      <c r="G375" s="38">
        <v>363</v>
      </c>
      <c r="H375" s="52">
        <v>27.203903898651401</v>
      </c>
      <c r="I375" s="16">
        <v>19.047792879999999</v>
      </c>
      <c r="J375" s="16">
        <v>19.047792879999999</v>
      </c>
      <c r="K375" s="39">
        <v>17.512116592207839</v>
      </c>
      <c r="L375" s="16"/>
      <c r="M375" s="16"/>
      <c r="N375" s="16"/>
      <c r="O375" s="16"/>
      <c r="P375" s="52">
        <v>25.607570241123401</v>
      </c>
      <c r="Q375" s="16">
        <v>16.33740289</v>
      </c>
      <c r="R375" s="16">
        <v>16.33740289</v>
      </c>
      <c r="S375" s="16">
        <v>35.024233184415678</v>
      </c>
      <c r="T375" s="16"/>
      <c r="U375" s="15"/>
      <c r="V375" s="16"/>
      <c r="W375" s="16"/>
      <c r="X375" s="52">
        <v>30.993972153027599</v>
      </c>
      <c r="Y375" s="16">
        <v>20.418932609999999</v>
      </c>
      <c r="Z375" s="18">
        <v>20.418932609999999</v>
      </c>
      <c r="AA375" s="16">
        <v>17.512116592207839</v>
      </c>
      <c r="AB375" s="16"/>
      <c r="AC375" s="39"/>
      <c r="AD375" s="39"/>
      <c r="AE375" s="15"/>
      <c r="AF375" s="52">
        <v>19.4644978180173</v>
      </c>
      <c r="AG375" s="15">
        <v>19.4644978180173</v>
      </c>
      <c r="AH375" s="15">
        <v>19.4644978180173</v>
      </c>
      <c r="AI375" s="15">
        <v>35.024233184415678</v>
      </c>
      <c r="AJ375" s="15"/>
      <c r="AK375" s="15"/>
      <c r="AL375" s="15"/>
      <c r="AM375" s="17"/>
      <c r="AN375" s="15"/>
      <c r="AO375" s="15"/>
      <c r="AP375" s="15"/>
      <c r="AQ375" s="15"/>
    </row>
    <row r="376" spans="1:43" s="31" customFormat="1">
      <c r="A376" s="7" t="s">
        <v>124</v>
      </c>
      <c r="B376" s="7">
        <v>2074</v>
      </c>
      <c r="C376" s="7" t="s">
        <v>329</v>
      </c>
      <c r="D376" s="7"/>
      <c r="E376" s="7"/>
      <c r="F376" s="27" t="str">
        <f t="shared" si="5"/>
        <v>NSW2074WARRAWEE</v>
      </c>
      <c r="G376" s="38">
        <v>364</v>
      </c>
      <c r="H376" s="52">
        <v>27.448740349192501</v>
      </c>
      <c r="I376" s="16">
        <v>19.047792879999999</v>
      </c>
      <c r="J376" s="16">
        <v>19.047792879999999</v>
      </c>
      <c r="K376" s="39">
        <v>16.639244781184658</v>
      </c>
      <c r="L376" s="16"/>
      <c r="M376" s="16"/>
      <c r="N376" s="16"/>
      <c r="O376" s="16"/>
      <c r="P376" s="52">
        <v>25.979721645945901</v>
      </c>
      <c r="Q376" s="16">
        <v>16.33740289</v>
      </c>
      <c r="R376" s="16">
        <v>16.33740289</v>
      </c>
      <c r="S376" s="16">
        <v>33.278489562369316</v>
      </c>
      <c r="T376" s="16"/>
      <c r="U376" s="15"/>
      <c r="V376" s="16"/>
      <c r="W376" s="16"/>
      <c r="X376" s="52">
        <v>31.2388086035687</v>
      </c>
      <c r="Y376" s="16">
        <v>20.418932609999999</v>
      </c>
      <c r="Z376" s="18">
        <v>20.418932609999999</v>
      </c>
      <c r="AA376" s="16">
        <v>16.639244781184658</v>
      </c>
      <c r="AB376" s="16"/>
      <c r="AC376" s="39"/>
      <c r="AD376" s="39"/>
      <c r="AE376" s="15"/>
      <c r="AF376" s="52">
        <v>19.4644978180173</v>
      </c>
      <c r="AG376" s="15">
        <v>19.4644978180173</v>
      </c>
      <c r="AH376" s="15">
        <v>19.4644978180173</v>
      </c>
      <c r="AI376" s="15">
        <v>33.278489562369316</v>
      </c>
      <c r="AJ376" s="15"/>
      <c r="AK376" s="15"/>
      <c r="AL376" s="15"/>
      <c r="AM376" s="17"/>
      <c r="AN376" s="15"/>
      <c r="AO376" s="15"/>
      <c r="AP376" s="15"/>
      <c r="AQ376" s="15"/>
    </row>
    <row r="377" spans="1:43" s="31" customFormat="1">
      <c r="A377" s="7" t="s">
        <v>124</v>
      </c>
      <c r="B377" s="7">
        <v>2075</v>
      </c>
      <c r="C377" s="7" t="s">
        <v>330</v>
      </c>
      <c r="D377" s="7"/>
      <c r="E377" s="7"/>
      <c r="F377" s="27" t="str">
        <f t="shared" si="5"/>
        <v>NSW2075ST IVES</v>
      </c>
      <c r="G377" s="38">
        <v>365</v>
      </c>
      <c r="H377" s="52">
        <v>26.9590674481103</v>
      </c>
      <c r="I377" s="16">
        <v>19.65780702</v>
      </c>
      <c r="J377" s="16">
        <v>19.65780702</v>
      </c>
      <c r="K377" s="39">
        <v>17.512116592207839</v>
      </c>
      <c r="L377" s="16"/>
      <c r="M377" s="16"/>
      <c r="N377" s="16"/>
      <c r="O377" s="16"/>
      <c r="P377" s="52">
        <v>25.3627337905823</v>
      </c>
      <c r="Q377" s="16">
        <v>16.81842709</v>
      </c>
      <c r="R377" s="16">
        <v>16.81842709</v>
      </c>
      <c r="S377" s="16">
        <v>35.024233184415678</v>
      </c>
      <c r="T377" s="16"/>
      <c r="U377" s="15"/>
      <c r="V377" s="16"/>
      <c r="W377" s="16"/>
      <c r="X377" s="52">
        <v>30.871553927756999</v>
      </c>
      <c r="Y377" s="16">
        <v>21.017966489999999</v>
      </c>
      <c r="Z377" s="18">
        <v>21.017966489999999</v>
      </c>
      <c r="AA377" s="16">
        <v>17.512116592207839</v>
      </c>
      <c r="AB377" s="16"/>
      <c r="AC377" s="39"/>
      <c r="AD377" s="39"/>
      <c r="AE377" s="15"/>
      <c r="AF377" s="52">
        <v>18.729988466394001</v>
      </c>
      <c r="AG377" s="15">
        <v>18.729988466394001</v>
      </c>
      <c r="AH377" s="15">
        <v>18.729988466394001</v>
      </c>
      <c r="AI377" s="15">
        <v>35.024233184415678</v>
      </c>
      <c r="AJ377" s="15"/>
      <c r="AK377" s="15"/>
      <c r="AL377" s="15"/>
      <c r="AM377" s="17"/>
      <c r="AN377" s="15"/>
      <c r="AO377" s="15"/>
      <c r="AP377" s="15"/>
      <c r="AQ377" s="15"/>
    </row>
    <row r="378" spans="1:43" s="31" customFormat="1">
      <c r="A378" s="7" t="s">
        <v>124</v>
      </c>
      <c r="B378" s="7">
        <v>2075</v>
      </c>
      <c r="C378" s="7" t="s">
        <v>331</v>
      </c>
      <c r="D378" s="7"/>
      <c r="E378" s="7"/>
      <c r="F378" s="27" t="str">
        <f t="shared" si="5"/>
        <v>NSW2075ST IVES CHASE</v>
      </c>
      <c r="G378" s="38">
        <v>366</v>
      </c>
      <c r="H378" s="52">
        <v>26.224558096487002</v>
      </c>
      <c r="I378" s="16">
        <v>19.65780702</v>
      </c>
      <c r="J378" s="16">
        <v>19.65780702</v>
      </c>
      <c r="K378" s="39">
        <v>17.512116592207839</v>
      </c>
      <c r="L378" s="16"/>
      <c r="M378" s="16"/>
      <c r="N378" s="16"/>
      <c r="O378" s="16"/>
      <c r="P378" s="52">
        <v>24.5107029426993</v>
      </c>
      <c r="Q378" s="16">
        <v>16.81842709</v>
      </c>
      <c r="R378" s="16">
        <v>16.81842709</v>
      </c>
      <c r="S378" s="16">
        <v>35.024233184415678</v>
      </c>
      <c r="T378" s="16"/>
      <c r="U378" s="15"/>
      <c r="V378" s="16"/>
      <c r="W378" s="16"/>
      <c r="X378" s="52">
        <v>30.1370445761337</v>
      </c>
      <c r="Y378" s="16">
        <v>21.017966489999999</v>
      </c>
      <c r="Z378" s="18">
        <v>21.017966489999999</v>
      </c>
      <c r="AA378" s="16">
        <v>17.512116592207839</v>
      </c>
      <c r="AB378" s="16"/>
      <c r="AC378" s="39"/>
      <c r="AD378" s="39"/>
      <c r="AE378" s="15"/>
      <c r="AF378" s="52">
        <v>18.729988466394001</v>
      </c>
      <c r="AG378" s="15">
        <v>18.729988466394001</v>
      </c>
      <c r="AH378" s="15">
        <v>18.729988466394001</v>
      </c>
      <c r="AI378" s="15">
        <v>35.024233184415678</v>
      </c>
      <c r="AJ378" s="15"/>
      <c r="AK378" s="15"/>
      <c r="AL378" s="15"/>
      <c r="AM378" s="17"/>
      <c r="AN378" s="15"/>
      <c r="AO378" s="15"/>
      <c r="AP378" s="15"/>
      <c r="AQ378" s="15"/>
    </row>
    <row r="379" spans="1:43" s="31" customFormat="1">
      <c r="A379" s="7" t="s">
        <v>124</v>
      </c>
      <c r="B379" s="7">
        <v>2076</v>
      </c>
      <c r="C379" s="7" t="s">
        <v>332</v>
      </c>
      <c r="D379" s="7"/>
      <c r="E379" s="7"/>
      <c r="F379" s="27" t="str">
        <f t="shared" si="5"/>
        <v>NSW2076NORMANHURST</v>
      </c>
      <c r="G379" s="38">
        <v>367</v>
      </c>
      <c r="H379" s="52">
        <v>27.448740349192501</v>
      </c>
      <c r="I379" s="16">
        <v>20.789262189999999</v>
      </c>
      <c r="J379" s="16">
        <v>20.789262189999999</v>
      </c>
      <c r="K379" s="39">
        <v>17.512561317907434</v>
      </c>
      <c r="L379" s="16"/>
      <c r="M379" s="16"/>
      <c r="N379" s="16"/>
      <c r="O379" s="16"/>
      <c r="P379" s="52">
        <v>25.979721645945901</v>
      </c>
      <c r="Q379" s="16">
        <v>17.710631549999999</v>
      </c>
      <c r="R379" s="16">
        <v>17.710631549999999</v>
      </c>
      <c r="S379" s="16">
        <v>35.025122635814867</v>
      </c>
      <c r="T379" s="16"/>
      <c r="U379" s="15"/>
      <c r="V379" s="16"/>
      <c r="W379" s="16"/>
      <c r="X379" s="52">
        <v>31.3612268288392</v>
      </c>
      <c r="Y379" s="16">
        <v>22.129055470000001</v>
      </c>
      <c r="Z379" s="18">
        <v>22.129055470000001</v>
      </c>
      <c r="AA379" s="16">
        <v>17.512561317907434</v>
      </c>
      <c r="AB379" s="16"/>
      <c r="AC379" s="39"/>
      <c r="AD379" s="39"/>
      <c r="AE379" s="15"/>
      <c r="AF379" s="52">
        <v>17.138551537876801</v>
      </c>
      <c r="AG379" s="15">
        <v>17.138551537876801</v>
      </c>
      <c r="AH379" s="15">
        <v>17.138551537876801</v>
      </c>
      <c r="AI379" s="15">
        <v>35.025122635814867</v>
      </c>
      <c r="AJ379" s="15"/>
      <c r="AK379" s="15"/>
      <c r="AL379" s="15"/>
      <c r="AM379" s="17"/>
      <c r="AN379" s="15"/>
      <c r="AO379" s="15"/>
      <c r="AP379" s="15"/>
      <c r="AQ379" s="15"/>
    </row>
    <row r="380" spans="1:43" s="31" customFormat="1">
      <c r="A380" s="7" t="s">
        <v>124</v>
      </c>
      <c r="B380" s="7">
        <v>2076</v>
      </c>
      <c r="C380" s="7" t="s">
        <v>333</v>
      </c>
      <c r="D380" s="7"/>
      <c r="E380" s="7"/>
      <c r="F380" s="27" t="str">
        <f t="shared" si="5"/>
        <v>NSW2076NORTH WAHROONGA</v>
      </c>
      <c r="G380" s="38">
        <v>368</v>
      </c>
      <c r="H380" s="52">
        <v>24.265866492158199</v>
      </c>
      <c r="I380" s="16">
        <v>20.789262189999999</v>
      </c>
      <c r="J380" s="16">
        <v>20.789262189999999</v>
      </c>
      <c r="K380" s="39">
        <v>17.512561317907434</v>
      </c>
      <c r="L380" s="16"/>
      <c r="M380" s="16"/>
      <c r="N380" s="16"/>
      <c r="O380" s="16"/>
      <c r="P380" s="52">
        <v>21.935023483007001</v>
      </c>
      <c r="Q380" s="16">
        <v>17.710631549999999</v>
      </c>
      <c r="R380" s="16">
        <v>17.710631549999999</v>
      </c>
      <c r="S380" s="16">
        <v>35.025122635814867</v>
      </c>
      <c r="T380" s="16"/>
      <c r="U380" s="15"/>
      <c r="V380" s="16"/>
      <c r="W380" s="16"/>
      <c r="X380" s="52">
        <v>28.055934746534401</v>
      </c>
      <c r="Y380" s="16">
        <v>22.129055470000001</v>
      </c>
      <c r="Z380" s="18">
        <v>22.129055470000001</v>
      </c>
      <c r="AA380" s="16">
        <v>17.512561317907434</v>
      </c>
      <c r="AB380" s="16"/>
      <c r="AC380" s="39"/>
      <c r="AD380" s="39"/>
      <c r="AE380" s="15"/>
      <c r="AF380" s="52">
        <v>24.138551537876801</v>
      </c>
      <c r="AG380" s="15">
        <v>24.138551537876801</v>
      </c>
      <c r="AH380" s="15">
        <v>24.138551537876801</v>
      </c>
      <c r="AI380" s="15">
        <v>35.025122635814867</v>
      </c>
      <c r="AJ380" s="15"/>
      <c r="AK380" s="15"/>
      <c r="AL380" s="15"/>
      <c r="AM380" s="17"/>
      <c r="AN380" s="15"/>
      <c r="AO380" s="15"/>
      <c r="AP380" s="15"/>
      <c r="AQ380" s="15"/>
    </row>
    <row r="381" spans="1:43" s="31" customFormat="1">
      <c r="A381" s="7" t="s">
        <v>124</v>
      </c>
      <c r="B381" s="7">
        <v>2076</v>
      </c>
      <c r="C381" s="7" t="s">
        <v>334</v>
      </c>
      <c r="D381" s="7"/>
      <c r="E381" s="7"/>
      <c r="F381" s="27" t="str">
        <f t="shared" si="5"/>
        <v>NSW2076WAHROONGA</v>
      </c>
      <c r="G381" s="38">
        <v>369</v>
      </c>
      <c r="H381" s="52">
        <v>26.714230997569199</v>
      </c>
      <c r="I381" s="16">
        <v>20.789262189999999</v>
      </c>
      <c r="J381" s="16">
        <v>20.789262189999999</v>
      </c>
      <c r="K381" s="39">
        <v>17.512116592207839</v>
      </c>
      <c r="L381" s="16"/>
      <c r="M381" s="16"/>
      <c r="N381" s="16"/>
      <c r="O381" s="16"/>
      <c r="P381" s="52">
        <v>25.1178973400412</v>
      </c>
      <c r="Q381" s="16">
        <v>17.710631549999999</v>
      </c>
      <c r="R381" s="16">
        <v>17.710631549999999</v>
      </c>
      <c r="S381" s="16">
        <v>35.024233184415678</v>
      </c>
      <c r="T381" s="16"/>
      <c r="U381" s="15"/>
      <c r="V381" s="16"/>
      <c r="W381" s="16"/>
      <c r="X381" s="52">
        <v>30.626717477215902</v>
      </c>
      <c r="Y381" s="16">
        <v>22.129055470000001</v>
      </c>
      <c r="Z381" s="18">
        <v>22.129055470000001</v>
      </c>
      <c r="AA381" s="16">
        <v>17.512116592207839</v>
      </c>
      <c r="AB381" s="16"/>
      <c r="AC381" s="39"/>
      <c r="AD381" s="39"/>
      <c r="AE381" s="15"/>
      <c r="AF381" s="52">
        <v>17.138551537876801</v>
      </c>
      <c r="AG381" s="15">
        <v>17.138551537876801</v>
      </c>
      <c r="AH381" s="15">
        <v>17.138551537876801</v>
      </c>
      <c r="AI381" s="15">
        <v>35.024233184415678</v>
      </c>
      <c r="AJ381" s="15"/>
      <c r="AK381" s="15"/>
      <c r="AL381" s="15"/>
      <c r="AM381" s="17"/>
      <c r="AN381" s="15"/>
      <c r="AO381" s="15"/>
      <c r="AP381" s="15"/>
      <c r="AQ381" s="15"/>
    </row>
    <row r="382" spans="1:43" s="31" customFormat="1">
      <c r="A382" s="7" t="s">
        <v>124</v>
      </c>
      <c r="B382" s="7">
        <v>2077</v>
      </c>
      <c r="C382" s="7" t="s">
        <v>335</v>
      </c>
      <c r="D382" s="7"/>
      <c r="E382" s="7"/>
      <c r="F382" s="27" t="str">
        <f t="shared" si="5"/>
        <v>NSW2077ASQUITH</v>
      </c>
      <c r="G382" s="38">
        <v>370</v>
      </c>
      <c r="H382" s="52">
        <v>23.531357140534901</v>
      </c>
      <c r="I382" s="16">
        <v>21.3804303</v>
      </c>
      <c r="J382" s="16">
        <v>21.3804303</v>
      </c>
      <c r="K382" s="39">
        <v>18.287208480754455</v>
      </c>
      <c r="L382" s="16"/>
      <c r="M382" s="16"/>
      <c r="N382" s="16"/>
      <c r="O382" s="16"/>
      <c r="P382" s="52">
        <v>20.5933197340417</v>
      </c>
      <c r="Q382" s="16">
        <v>18.176794789999999</v>
      </c>
      <c r="R382" s="16">
        <v>18.176794789999999</v>
      </c>
      <c r="S382" s="16">
        <v>36.574416961508909</v>
      </c>
      <c r="T382" s="16"/>
      <c r="U382" s="15"/>
      <c r="V382" s="16"/>
      <c r="W382" s="16"/>
      <c r="X382" s="52">
        <v>27.321425394911099</v>
      </c>
      <c r="Y382" s="16">
        <v>22.709582560000001</v>
      </c>
      <c r="Z382" s="18">
        <v>22.709582560000001</v>
      </c>
      <c r="AA382" s="16">
        <v>18.287208480754455</v>
      </c>
      <c r="AB382" s="16"/>
      <c r="AC382" s="39"/>
      <c r="AD382" s="39"/>
      <c r="AE382" s="15"/>
      <c r="AF382" s="52">
        <v>17.138551537876801</v>
      </c>
      <c r="AG382" s="15">
        <v>17.138551537876801</v>
      </c>
      <c r="AH382" s="15">
        <v>17.138551537876801</v>
      </c>
      <c r="AI382" s="15">
        <v>36.574416961508909</v>
      </c>
      <c r="AJ382" s="15"/>
      <c r="AK382" s="15"/>
      <c r="AL382" s="15"/>
      <c r="AM382" s="17"/>
      <c r="AN382" s="15"/>
      <c r="AO382" s="15"/>
      <c r="AP382" s="15"/>
      <c r="AQ382" s="15"/>
    </row>
    <row r="383" spans="1:43" s="31" customFormat="1">
      <c r="A383" s="7" t="s">
        <v>124</v>
      </c>
      <c r="B383" s="7">
        <v>2077</v>
      </c>
      <c r="C383" s="7" t="s">
        <v>162</v>
      </c>
      <c r="D383" s="7"/>
      <c r="E383" s="7"/>
      <c r="F383" s="27" t="str">
        <f t="shared" si="5"/>
        <v>NSW2077HORNSBY</v>
      </c>
      <c r="G383" s="38">
        <v>371</v>
      </c>
      <c r="H383" s="52">
        <v>30.631614206226701</v>
      </c>
      <c r="I383" s="16">
        <v>21.3804303</v>
      </c>
      <c r="J383" s="16">
        <v>21.3804303</v>
      </c>
      <c r="K383" s="39">
        <v>20.877317848080551</v>
      </c>
      <c r="L383" s="16"/>
      <c r="M383" s="16"/>
      <c r="N383" s="16"/>
      <c r="O383" s="16"/>
      <c r="P383" s="52">
        <v>29.280116999239901</v>
      </c>
      <c r="Q383" s="16">
        <v>18.176794789999999</v>
      </c>
      <c r="R383" s="16">
        <v>18.176794789999999</v>
      </c>
      <c r="S383" s="16">
        <v>41.754635696161102</v>
      </c>
      <c r="T383" s="16"/>
      <c r="U383" s="15"/>
      <c r="V383" s="16"/>
      <c r="W383" s="16"/>
      <c r="X383" s="52">
        <v>34.421682460602902</v>
      </c>
      <c r="Y383" s="16">
        <v>22.709582560000001</v>
      </c>
      <c r="Z383" s="18">
        <v>22.709582560000001</v>
      </c>
      <c r="AA383" s="16">
        <v>20.877317848080551</v>
      </c>
      <c r="AB383" s="16"/>
      <c r="AC383" s="39"/>
      <c r="AD383" s="39"/>
      <c r="AE383" s="15"/>
      <c r="AF383" s="52">
        <v>17.138551537876801</v>
      </c>
      <c r="AG383" s="15">
        <v>17.138551537876801</v>
      </c>
      <c r="AH383" s="15">
        <v>17.138551537876801</v>
      </c>
      <c r="AI383" s="15">
        <v>41.754635696161102</v>
      </c>
      <c r="AJ383" s="15"/>
      <c r="AK383" s="15"/>
      <c r="AL383" s="15"/>
      <c r="AM383" s="17"/>
      <c r="AN383" s="15"/>
      <c r="AO383" s="15"/>
      <c r="AP383" s="15"/>
      <c r="AQ383" s="15"/>
    </row>
    <row r="384" spans="1:43" s="31" customFormat="1">
      <c r="A384" s="7" t="s">
        <v>124</v>
      </c>
      <c r="B384" s="7">
        <v>2077</v>
      </c>
      <c r="C384" s="7" t="s">
        <v>336</v>
      </c>
      <c r="D384" s="7"/>
      <c r="E384" s="7"/>
      <c r="F384" s="27" t="str">
        <f t="shared" si="5"/>
        <v>NSW2077HORNSBY HEIGHTS</v>
      </c>
      <c r="G384" s="38">
        <v>372</v>
      </c>
      <c r="H384" s="52">
        <v>23.776193591076002</v>
      </c>
      <c r="I384" s="16">
        <v>21.3804303</v>
      </c>
      <c r="J384" s="16">
        <v>21.3804303</v>
      </c>
      <c r="K384" s="39">
        <v>15.295330704028467</v>
      </c>
      <c r="L384" s="16"/>
      <c r="M384" s="16"/>
      <c r="N384" s="16"/>
      <c r="O384" s="16"/>
      <c r="P384" s="52">
        <v>21.082992635123901</v>
      </c>
      <c r="Q384" s="16">
        <v>18.176794789999999</v>
      </c>
      <c r="R384" s="16">
        <v>18.176794789999999</v>
      </c>
      <c r="S384" s="16">
        <v>30.590661408056935</v>
      </c>
      <c r="T384" s="16"/>
      <c r="U384" s="15"/>
      <c r="V384" s="16"/>
      <c r="W384" s="16"/>
      <c r="X384" s="52">
        <v>27.6886800707228</v>
      </c>
      <c r="Y384" s="16">
        <v>22.709582560000001</v>
      </c>
      <c r="Z384" s="18">
        <v>22.709582560000001</v>
      </c>
      <c r="AA384" s="16">
        <v>15.295330704028467</v>
      </c>
      <c r="AB384" s="16"/>
      <c r="AC384" s="39"/>
      <c r="AD384" s="39"/>
      <c r="AE384" s="15"/>
      <c r="AF384" s="52">
        <v>17.138551537876801</v>
      </c>
      <c r="AG384" s="15">
        <v>17.138551537876801</v>
      </c>
      <c r="AH384" s="15">
        <v>17.138551537876801</v>
      </c>
      <c r="AI384" s="15">
        <v>30.590661408056935</v>
      </c>
      <c r="AJ384" s="15"/>
      <c r="AK384" s="15"/>
      <c r="AL384" s="15"/>
      <c r="AM384" s="17"/>
      <c r="AN384" s="15"/>
      <c r="AO384" s="15"/>
      <c r="AP384" s="15"/>
      <c r="AQ384" s="15"/>
    </row>
    <row r="385" spans="1:43" s="31" customFormat="1">
      <c r="A385" s="7" t="s">
        <v>124</v>
      </c>
      <c r="B385" s="7">
        <v>2077</v>
      </c>
      <c r="C385" s="7" t="s">
        <v>337</v>
      </c>
      <c r="D385" s="7"/>
      <c r="E385" s="7"/>
      <c r="F385" s="27" t="str">
        <f t="shared" si="5"/>
        <v>NSW2077WAITARA</v>
      </c>
      <c r="G385" s="38">
        <v>373</v>
      </c>
      <c r="H385" s="52">
        <v>27.693576799733599</v>
      </c>
      <c r="I385" s="16">
        <v>21.3804303</v>
      </c>
      <c r="J385" s="16">
        <v>21.3804303</v>
      </c>
      <c r="K385" s="39">
        <v>18.379750000000001</v>
      </c>
      <c r="L385" s="16"/>
      <c r="M385" s="16"/>
      <c r="N385" s="16"/>
      <c r="O385" s="16"/>
      <c r="P385" s="52">
        <v>26.224558096487002</v>
      </c>
      <c r="Q385" s="16">
        <v>18.176794789999999</v>
      </c>
      <c r="R385" s="16">
        <v>18.176794789999999</v>
      </c>
      <c r="S385" s="16">
        <v>36.759500000000003</v>
      </c>
      <c r="T385" s="16"/>
      <c r="U385" s="15"/>
      <c r="V385" s="16"/>
      <c r="W385" s="16"/>
      <c r="X385" s="52">
        <v>31.4836450541098</v>
      </c>
      <c r="Y385" s="16">
        <v>22.709582560000001</v>
      </c>
      <c r="Z385" s="18">
        <v>22.709582560000001</v>
      </c>
      <c r="AA385" s="16">
        <v>18.379750000000001</v>
      </c>
      <c r="AB385" s="16"/>
      <c r="AC385" s="39"/>
      <c r="AD385" s="39"/>
      <c r="AE385" s="15"/>
      <c r="AF385" s="52">
        <v>17.138551537876801</v>
      </c>
      <c r="AG385" s="15">
        <v>17.138551537876801</v>
      </c>
      <c r="AH385" s="15">
        <v>17.138551537876801</v>
      </c>
      <c r="AI385" s="15">
        <v>36.759500000000003</v>
      </c>
      <c r="AJ385" s="15"/>
      <c r="AK385" s="15"/>
      <c r="AL385" s="15"/>
      <c r="AM385" s="17"/>
      <c r="AN385" s="15"/>
      <c r="AO385" s="15"/>
      <c r="AP385" s="15"/>
      <c r="AQ385" s="15"/>
    </row>
    <row r="386" spans="1:43" s="31" customFormat="1">
      <c r="A386" s="7" t="s">
        <v>124</v>
      </c>
      <c r="B386" s="7">
        <v>2079</v>
      </c>
      <c r="C386" s="7" t="s">
        <v>338</v>
      </c>
      <c r="D386" s="7"/>
      <c r="E386" s="7"/>
      <c r="F386" s="27" t="str">
        <f t="shared" si="5"/>
        <v>NSW2079MOUNT COLAH</v>
      </c>
      <c r="G386" s="38">
        <v>374</v>
      </c>
      <c r="H386" s="52">
        <v>21.8175019867472</v>
      </c>
      <c r="I386" s="16">
        <v>20.841762190000001</v>
      </c>
      <c r="J386" s="16">
        <v>20.841762190000001</v>
      </c>
      <c r="K386" s="39">
        <v>15.295330704028467</v>
      </c>
      <c r="L386" s="16"/>
      <c r="M386" s="16"/>
      <c r="N386" s="16"/>
      <c r="O386" s="16"/>
      <c r="P386" s="52">
        <v>18.144955228630799</v>
      </c>
      <c r="Q386" s="16">
        <v>17.752030210000001</v>
      </c>
      <c r="R386" s="16">
        <v>17.752030210000001</v>
      </c>
      <c r="S386" s="16">
        <v>30.590661408056935</v>
      </c>
      <c r="T386" s="16"/>
      <c r="U386" s="15"/>
      <c r="V386" s="16"/>
      <c r="W386" s="16"/>
      <c r="X386" s="52">
        <v>25.729988466394001</v>
      </c>
      <c r="Y386" s="16">
        <v>22.180610470000001</v>
      </c>
      <c r="Z386" s="18">
        <v>22.180610470000001</v>
      </c>
      <c r="AA386" s="16">
        <v>15.295330704028467</v>
      </c>
      <c r="AB386" s="16"/>
      <c r="AC386" s="39"/>
      <c r="AD386" s="39"/>
      <c r="AE386" s="15"/>
      <c r="AF386" s="52">
        <v>12.364240752325401</v>
      </c>
      <c r="AG386" s="15">
        <v>12.364240752325401</v>
      </c>
      <c r="AH386" s="15">
        <v>12.364240752325401</v>
      </c>
      <c r="AI386" s="15">
        <v>30.590661408056935</v>
      </c>
      <c r="AJ386" s="15"/>
      <c r="AK386" s="15"/>
      <c r="AL386" s="15"/>
      <c r="AM386" s="17"/>
      <c r="AN386" s="15"/>
      <c r="AO386" s="15"/>
      <c r="AP386" s="15"/>
      <c r="AQ386" s="15"/>
    </row>
    <row r="387" spans="1:43" s="31" customFormat="1">
      <c r="A387" s="7" t="s">
        <v>124</v>
      </c>
      <c r="B387" s="7">
        <v>2080</v>
      </c>
      <c r="C387" s="7" t="s">
        <v>339</v>
      </c>
      <c r="D387" s="7"/>
      <c r="E387" s="7"/>
      <c r="F387" s="27" t="str">
        <f t="shared" si="5"/>
        <v>NSW2080MOUNT KURING-GAI</v>
      </c>
      <c r="G387" s="38">
        <v>375</v>
      </c>
      <c r="H387" s="52">
        <v>-17.4836450541098</v>
      </c>
      <c r="I387" s="16">
        <v>19.68230702</v>
      </c>
      <c r="J387" s="16">
        <v>19.68230702</v>
      </c>
      <c r="K387" s="39">
        <v>15.295330704028467</v>
      </c>
      <c r="L387" s="16"/>
      <c r="M387" s="16"/>
      <c r="N387" s="16"/>
      <c r="O387" s="16"/>
      <c r="P387" s="52">
        <v>-15.652268404062401</v>
      </c>
      <c r="Q387" s="16">
        <v>16.837746469999999</v>
      </c>
      <c r="R387" s="16">
        <v>16.837746469999999</v>
      </c>
      <c r="S387" s="16">
        <v>30.590661408056935</v>
      </c>
      <c r="T387" s="16"/>
      <c r="U387" s="15"/>
      <c r="V387" s="16"/>
      <c r="W387" s="16"/>
      <c r="X387" s="52">
        <v>-13.5662618454522</v>
      </c>
      <c r="Y387" s="16">
        <v>21.04202549</v>
      </c>
      <c r="Z387" s="18">
        <v>21.04202549</v>
      </c>
      <c r="AA387" s="16">
        <v>15.295330704028467</v>
      </c>
      <c r="AB387" s="16"/>
      <c r="AC387" s="39"/>
      <c r="AD387" s="39"/>
      <c r="AE387" s="15"/>
      <c r="AF387" s="52">
        <v>16.036787510441901</v>
      </c>
      <c r="AG387" s="15">
        <v>16.036787510441901</v>
      </c>
      <c r="AH387" s="15">
        <v>16.036787510441901</v>
      </c>
      <c r="AI387" s="15">
        <v>30.590661408056935</v>
      </c>
      <c r="AJ387" s="15"/>
      <c r="AK387" s="15"/>
      <c r="AL387" s="15"/>
      <c r="AM387" s="17"/>
      <c r="AN387" s="15"/>
      <c r="AO387" s="15"/>
      <c r="AP387" s="15"/>
      <c r="AQ387" s="15"/>
    </row>
    <row r="388" spans="1:43" s="31" customFormat="1">
      <c r="A388" s="7" t="s">
        <v>124</v>
      </c>
      <c r="B388" s="7">
        <v>2081</v>
      </c>
      <c r="C388" s="7" t="s">
        <v>340</v>
      </c>
      <c r="D388" s="7"/>
      <c r="E388" s="7"/>
      <c r="F388" s="27" t="str">
        <f t="shared" si="5"/>
        <v>NSW2081BEROWRA</v>
      </c>
      <c r="G388" s="38">
        <v>376</v>
      </c>
      <c r="H388" s="52">
        <v>17.410445877007501</v>
      </c>
      <c r="I388" s="16">
        <v>19.66830702</v>
      </c>
      <c r="J388" s="16">
        <v>19.66830702</v>
      </c>
      <c r="K388" s="39">
        <v>17.938531068147821</v>
      </c>
      <c r="L388" s="16"/>
      <c r="M388" s="16"/>
      <c r="N388" s="16"/>
      <c r="O388" s="16"/>
      <c r="P388" s="52">
        <v>14.472408470514299</v>
      </c>
      <c r="Q388" s="16">
        <v>16.826706819999998</v>
      </c>
      <c r="R388" s="16">
        <v>16.826706819999998</v>
      </c>
      <c r="S388" s="16">
        <v>35.877062136295642</v>
      </c>
      <c r="T388" s="16"/>
      <c r="U388" s="15"/>
      <c r="V388" s="16"/>
      <c r="W388" s="16"/>
      <c r="X388" s="52">
        <v>21.322932356654199</v>
      </c>
      <c r="Y388" s="16">
        <v>21.028277490000001</v>
      </c>
      <c r="Z388" s="18">
        <v>21.028277490000001</v>
      </c>
      <c r="AA388" s="16">
        <v>17.938531068147821</v>
      </c>
      <c r="AB388" s="16"/>
      <c r="AC388" s="39"/>
      <c r="AD388" s="39"/>
      <c r="AE388" s="15"/>
      <c r="AF388" s="52">
        <v>15.669532834630299</v>
      </c>
      <c r="AG388" s="15">
        <v>15.669532834630299</v>
      </c>
      <c r="AH388" s="15">
        <v>15.669532834630299</v>
      </c>
      <c r="AI388" s="15">
        <v>35.877062136295642</v>
      </c>
      <c r="AJ388" s="15"/>
      <c r="AK388" s="15"/>
      <c r="AL388" s="15"/>
      <c r="AM388" s="17"/>
      <c r="AN388" s="15"/>
      <c r="AO388" s="15"/>
      <c r="AP388" s="15"/>
      <c r="AQ388" s="15"/>
    </row>
    <row r="389" spans="1:43" s="31" customFormat="1">
      <c r="A389" s="7" t="s">
        <v>124</v>
      </c>
      <c r="B389" s="7">
        <v>2081</v>
      </c>
      <c r="C389" s="7" t="s">
        <v>341</v>
      </c>
      <c r="D389" s="7"/>
      <c r="E389" s="7"/>
      <c r="F389" s="27" t="str">
        <f t="shared" si="5"/>
        <v>NSW2081COWAN</v>
      </c>
      <c r="G389" s="38">
        <v>377</v>
      </c>
      <c r="H389" s="52">
        <v>16.675936525384198</v>
      </c>
      <c r="I389" s="16">
        <v>19.66830702</v>
      </c>
      <c r="J389" s="16">
        <v>19.66830702</v>
      </c>
      <c r="K389" s="39">
        <v>17.938531068147821</v>
      </c>
      <c r="L389" s="16"/>
      <c r="M389" s="16"/>
      <c r="N389" s="16"/>
      <c r="O389" s="16"/>
      <c r="P389" s="52">
        <v>13.6105841646096</v>
      </c>
      <c r="Q389" s="16">
        <v>16.826706819999998</v>
      </c>
      <c r="R389" s="16">
        <v>16.826706819999998</v>
      </c>
      <c r="S389" s="16">
        <v>35.877062136295642</v>
      </c>
      <c r="T389" s="16"/>
      <c r="U389" s="15"/>
      <c r="V389" s="16"/>
      <c r="W389" s="16"/>
      <c r="X389" s="52">
        <v>20.4660047797604</v>
      </c>
      <c r="Y389" s="16">
        <v>21.028277490000001</v>
      </c>
      <c r="Z389" s="18">
        <v>21.028277490000001</v>
      </c>
      <c r="AA389" s="16">
        <v>17.938531068147821</v>
      </c>
      <c r="AB389" s="16"/>
      <c r="AC389" s="39"/>
      <c r="AD389" s="39"/>
      <c r="AE389" s="15"/>
      <c r="AF389" s="52">
        <v>22.669532834630299</v>
      </c>
      <c r="AG389" s="15">
        <v>22.669532834630299</v>
      </c>
      <c r="AH389" s="15">
        <v>22.669532834630299</v>
      </c>
      <c r="AI389" s="15">
        <v>35.877062136295642</v>
      </c>
      <c r="AJ389" s="15"/>
      <c r="AK389" s="15"/>
      <c r="AL389" s="15"/>
      <c r="AM389" s="17"/>
      <c r="AN389" s="15"/>
      <c r="AO389" s="15"/>
      <c r="AP389" s="15"/>
      <c r="AQ389" s="15"/>
    </row>
    <row r="390" spans="1:43" s="31" customFormat="1">
      <c r="A390" s="7" t="s">
        <v>124</v>
      </c>
      <c r="B390" s="7">
        <v>2082</v>
      </c>
      <c r="C390" s="7" t="s">
        <v>342</v>
      </c>
      <c r="D390" s="7"/>
      <c r="E390" s="7"/>
      <c r="F390" s="27" t="str">
        <f t="shared" si="5"/>
        <v>NSW2082BEROWRA HEIGHTS</v>
      </c>
      <c r="G390" s="38">
        <v>378</v>
      </c>
      <c r="H390" s="52">
        <v>22.796847788911599</v>
      </c>
      <c r="I390" s="16">
        <v>19.42842482</v>
      </c>
      <c r="J390" s="16">
        <v>19.42842482</v>
      </c>
      <c r="K390" s="39">
        <v>15.295330704028467</v>
      </c>
      <c r="L390" s="16"/>
      <c r="M390" s="16"/>
      <c r="N390" s="16"/>
      <c r="O390" s="16"/>
      <c r="P390" s="52">
        <v>19.2418225270549</v>
      </c>
      <c r="Q390" s="16">
        <v>16.637548679999998</v>
      </c>
      <c r="R390" s="16">
        <v>16.637548679999998</v>
      </c>
      <c r="S390" s="16">
        <v>30.590661408056935</v>
      </c>
      <c r="T390" s="16"/>
      <c r="U390" s="15"/>
      <c r="V390" s="16"/>
      <c r="W390" s="16"/>
      <c r="X390" s="52">
        <v>26.5869160432878</v>
      </c>
      <c r="Y390" s="16">
        <v>20.79271318</v>
      </c>
      <c r="Z390" s="18">
        <v>20.79271318</v>
      </c>
      <c r="AA390" s="16">
        <v>15.295330704028467</v>
      </c>
      <c r="AB390" s="16"/>
      <c r="AC390" s="39"/>
      <c r="AD390" s="39"/>
      <c r="AE390" s="15"/>
      <c r="AF390" s="52">
        <v>8.4468575436678695</v>
      </c>
      <c r="AG390" s="15">
        <v>8.4468575436678695</v>
      </c>
      <c r="AH390" s="15">
        <v>8.4468575436678695</v>
      </c>
      <c r="AI390" s="15">
        <v>30.590661408056935</v>
      </c>
      <c r="AJ390" s="15"/>
      <c r="AK390" s="15"/>
      <c r="AL390" s="15"/>
      <c r="AM390" s="17"/>
      <c r="AN390" s="15"/>
      <c r="AO390" s="15"/>
      <c r="AP390" s="15"/>
      <c r="AQ390" s="15"/>
    </row>
    <row r="391" spans="1:43" s="31" customFormat="1">
      <c r="A391" s="7" t="s">
        <v>124</v>
      </c>
      <c r="B391" s="7">
        <v>2082</v>
      </c>
      <c r="C391" s="7" t="s">
        <v>343</v>
      </c>
      <c r="D391" s="7"/>
      <c r="E391" s="7"/>
      <c r="F391" s="27" t="str">
        <f t="shared" si="5"/>
        <v>NSW2082BEROWRA WATERS</v>
      </c>
      <c r="G391" s="38">
        <v>379</v>
      </c>
      <c r="H391" s="52">
        <v>18.144955228630799</v>
      </c>
      <c r="I391" s="16">
        <v>19.42842482</v>
      </c>
      <c r="J391" s="16">
        <v>19.42842482</v>
      </c>
      <c r="K391" s="39">
        <v>15.295330704028467</v>
      </c>
      <c r="L391" s="16"/>
      <c r="M391" s="16"/>
      <c r="N391" s="16"/>
      <c r="O391" s="16"/>
      <c r="P391" s="52">
        <v>15.3244393183973</v>
      </c>
      <c r="Q391" s="16">
        <v>16.637548679999998</v>
      </c>
      <c r="R391" s="16">
        <v>16.637548679999998</v>
      </c>
      <c r="S391" s="16">
        <v>30.590661408056935</v>
      </c>
      <c r="T391" s="16"/>
      <c r="U391" s="15"/>
      <c r="V391" s="16"/>
      <c r="W391" s="16"/>
      <c r="X391" s="52">
        <v>21.935023483007001</v>
      </c>
      <c r="Y391" s="16">
        <v>20.79271318</v>
      </c>
      <c r="Z391" s="18">
        <v>20.79271318</v>
      </c>
      <c r="AA391" s="16">
        <v>15.295330704028467</v>
      </c>
      <c r="AB391" s="16"/>
      <c r="AC391" s="39"/>
      <c r="AD391" s="39"/>
      <c r="AE391" s="15"/>
      <c r="AF391" s="52">
        <v>15.4468575436679</v>
      </c>
      <c r="AG391" s="15">
        <v>15.4468575436679</v>
      </c>
      <c r="AH391" s="15">
        <v>15.4468575436679</v>
      </c>
      <c r="AI391" s="15">
        <v>30.590661408056935</v>
      </c>
      <c r="AJ391" s="15"/>
      <c r="AK391" s="15"/>
      <c r="AL391" s="15"/>
      <c r="AM391" s="17"/>
      <c r="AN391" s="15"/>
      <c r="AO391" s="15"/>
      <c r="AP391" s="15"/>
      <c r="AQ391" s="15"/>
    </row>
    <row r="392" spans="1:43" s="31" customFormat="1">
      <c r="A392" s="7" t="s">
        <v>124</v>
      </c>
      <c r="B392" s="7">
        <v>2083</v>
      </c>
      <c r="C392" s="7" t="s">
        <v>344</v>
      </c>
      <c r="D392" s="7"/>
      <c r="E392" s="7"/>
      <c r="F392" s="27" t="str">
        <f t="shared" si="5"/>
        <v>NSW2083BAR POINT</v>
      </c>
      <c r="G392" s="38">
        <v>380</v>
      </c>
      <c r="H392" s="52">
        <v>14.472408470514299</v>
      </c>
      <c r="I392" s="16">
        <v>19.019792880000001</v>
      </c>
      <c r="J392" s="16">
        <v>19.019792880000001</v>
      </c>
      <c r="K392" s="39">
        <v>14.094989884859935</v>
      </c>
      <c r="L392" s="16"/>
      <c r="M392" s="16"/>
      <c r="N392" s="16"/>
      <c r="O392" s="16"/>
      <c r="P392" s="52">
        <v>11.5343710640211</v>
      </c>
      <c r="Q392" s="16">
        <v>16.315323599999999</v>
      </c>
      <c r="R392" s="16">
        <v>16.315323599999999</v>
      </c>
      <c r="S392" s="16">
        <v>28.189979769719869</v>
      </c>
      <c r="T392" s="16"/>
      <c r="U392" s="15"/>
      <c r="V392" s="16"/>
      <c r="W392" s="16"/>
      <c r="X392" s="52">
        <v>18.262476724890501</v>
      </c>
      <c r="Y392" s="16">
        <v>20.39143661</v>
      </c>
      <c r="Z392" s="18">
        <v>20.39143661</v>
      </c>
      <c r="AA392" s="16">
        <v>14.094989884859935</v>
      </c>
      <c r="AB392" s="16"/>
      <c r="AC392" s="39"/>
      <c r="AD392" s="39"/>
      <c r="AE392" s="15"/>
      <c r="AF392" s="52">
        <v>24.260969763147401</v>
      </c>
      <c r="AG392" s="15">
        <v>24.260969763147401</v>
      </c>
      <c r="AH392" s="15">
        <v>24.260969763147401</v>
      </c>
      <c r="AI392" s="15">
        <v>28.189979769719869</v>
      </c>
      <c r="AJ392" s="15"/>
      <c r="AK392" s="15"/>
      <c r="AL392" s="15"/>
      <c r="AM392" s="17"/>
      <c r="AN392" s="15"/>
      <c r="AO392" s="15"/>
      <c r="AP392" s="15"/>
      <c r="AQ392" s="15"/>
    </row>
    <row r="393" spans="1:43" s="31" customFormat="1">
      <c r="A393" s="7" t="s">
        <v>124</v>
      </c>
      <c r="B393" s="7">
        <v>2083</v>
      </c>
      <c r="C393" s="7" t="s">
        <v>345</v>
      </c>
      <c r="D393" s="7"/>
      <c r="E393" s="7"/>
      <c r="F393" s="27" t="str">
        <f t="shared" si="5"/>
        <v>NSW2083BROOKLYN</v>
      </c>
      <c r="G393" s="38">
        <v>381</v>
      </c>
      <c r="H393" s="52">
        <v>15.4517542726787</v>
      </c>
      <c r="I393" s="16">
        <v>19.019792880000001</v>
      </c>
      <c r="J393" s="16">
        <v>19.019792880000001</v>
      </c>
      <c r="K393" s="39">
        <v>15.295330704028467</v>
      </c>
      <c r="L393" s="16"/>
      <c r="M393" s="16"/>
      <c r="N393" s="16"/>
      <c r="O393" s="16"/>
      <c r="P393" s="52">
        <v>12.2688804156444</v>
      </c>
      <c r="Q393" s="16">
        <v>16.315323599999999</v>
      </c>
      <c r="R393" s="16">
        <v>16.315323599999999</v>
      </c>
      <c r="S393" s="16">
        <v>30.590661408056935</v>
      </c>
      <c r="T393" s="16"/>
      <c r="U393" s="15"/>
      <c r="V393" s="16"/>
      <c r="W393" s="16"/>
      <c r="X393" s="52">
        <v>19.2418225270549</v>
      </c>
      <c r="Y393" s="16">
        <v>20.39143661</v>
      </c>
      <c r="Z393" s="18">
        <v>20.39143661</v>
      </c>
      <c r="AA393" s="16">
        <v>15.295330704028467</v>
      </c>
      <c r="AB393" s="16"/>
      <c r="AC393" s="39"/>
      <c r="AD393" s="39"/>
      <c r="AE393" s="15"/>
      <c r="AF393" s="52">
        <v>24.260969763147401</v>
      </c>
      <c r="AG393" s="15">
        <v>24.260969763147401</v>
      </c>
      <c r="AH393" s="15">
        <v>24.260969763147401</v>
      </c>
      <c r="AI393" s="15">
        <v>30.590661408056935</v>
      </c>
      <c r="AJ393" s="15"/>
      <c r="AK393" s="15"/>
      <c r="AL393" s="15"/>
      <c r="AM393" s="17"/>
      <c r="AN393" s="15"/>
      <c r="AO393" s="15"/>
      <c r="AP393" s="15"/>
      <c r="AQ393" s="15"/>
    </row>
    <row r="394" spans="1:43" s="31" customFormat="1">
      <c r="A394" s="7" t="s">
        <v>124</v>
      </c>
      <c r="B394" s="7">
        <v>2083</v>
      </c>
      <c r="C394" s="7" t="s">
        <v>346</v>
      </c>
      <c r="D394" s="7"/>
      <c r="E394" s="7"/>
      <c r="F394" s="27" t="str">
        <f t="shared" si="5"/>
        <v>NSW2083CHEERO POINT</v>
      </c>
      <c r="G394" s="38">
        <v>382</v>
      </c>
      <c r="H394" s="52">
        <v>18.634628129713001</v>
      </c>
      <c r="I394" s="16">
        <v>19.019792880000001</v>
      </c>
      <c r="J394" s="16">
        <v>19.019792880000001</v>
      </c>
      <c r="K394" s="39">
        <v>15.295330704028467</v>
      </c>
      <c r="L394" s="16"/>
      <c r="M394" s="16"/>
      <c r="N394" s="16"/>
      <c r="O394" s="16"/>
      <c r="P394" s="52">
        <v>15.696590723219799</v>
      </c>
      <c r="Q394" s="16">
        <v>16.315323599999999</v>
      </c>
      <c r="R394" s="16">
        <v>16.315323599999999</v>
      </c>
      <c r="S394" s="16">
        <v>30.590661408056935</v>
      </c>
      <c r="T394" s="16"/>
      <c r="U394" s="15"/>
      <c r="V394" s="16"/>
      <c r="W394" s="16"/>
      <c r="X394" s="52">
        <v>22.424696384089199</v>
      </c>
      <c r="Y394" s="16">
        <v>20.39143661</v>
      </c>
      <c r="Z394" s="18">
        <v>20.39143661</v>
      </c>
      <c r="AA394" s="16">
        <v>15.295330704028467</v>
      </c>
      <c r="AB394" s="16"/>
      <c r="AC394" s="39"/>
      <c r="AD394" s="39"/>
      <c r="AE394" s="15"/>
      <c r="AF394" s="52">
        <v>24.260969763147401</v>
      </c>
      <c r="AG394" s="15">
        <v>24.260969763147401</v>
      </c>
      <c r="AH394" s="15">
        <v>24.260969763147401</v>
      </c>
      <c r="AI394" s="15">
        <v>30.590661408056935</v>
      </c>
      <c r="AJ394" s="15"/>
      <c r="AK394" s="15"/>
      <c r="AL394" s="15"/>
      <c r="AM394" s="17"/>
      <c r="AN394" s="15"/>
      <c r="AO394" s="15"/>
      <c r="AP394" s="15"/>
      <c r="AQ394" s="15"/>
    </row>
    <row r="395" spans="1:43" s="31" customFormat="1">
      <c r="A395" s="7" t="s">
        <v>124</v>
      </c>
      <c r="B395" s="7">
        <v>2083</v>
      </c>
      <c r="C395" s="7" t="s">
        <v>347</v>
      </c>
      <c r="D395" s="7"/>
      <c r="E395" s="7"/>
      <c r="F395" s="27" t="str">
        <f t="shared" si="5"/>
        <v>NSW2083DANGAR ISLAND</v>
      </c>
      <c r="G395" s="38">
        <v>383</v>
      </c>
      <c r="H395" s="52">
        <v>20.8381561845828</v>
      </c>
      <c r="I395" s="16">
        <v>19.019792880000001</v>
      </c>
      <c r="J395" s="16">
        <v>19.019792880000001</v>
      </c>
      <c r="K395" s="39">
        <v>15.295330704028467</v>
      </c>
      <c r="L395" s="16"/>
      <c r="M395" s="16"/>
      <c r="N395" s="16"/>
      <c r="O395" s="16"/>
      <c r="P395" s="52">
        <v>17.655282327548601</v>
      </c>
      <c r="Q395" s="16">
        <v>16.315323599999999</v>
      </c>
      <c r="R395" s="16">
        <v>16.315323599999999</v>
      </c>
      <c r="S395" s="16">
        <v>30.590661408056935</v>
      </c>
      <c r="T395" s="16"/>
      <c r="U395" s="15"/>
      <c r="V395" s="16"/>
      <c r="W395" s="16"/>
      <c r="X395" s="52">
        <v>24.750642664229598</v>
      </c>
      <c r="Y395" s="16">
        <v>20.39143661</v>
      </c>
      <c r="Z395" s="18">
        <v>20.39143661</v>
      </c>
      <c r="AA395" s="16">
        <v>15.295330704028467</v>
      </c>
      <c r="AB395" s="16"/>
      <c r="AC395" s="39"/>
      <c r="AD395" s="39"/>
      <c r="AE395" s="15"/>
      <c r="AF395" s="52">
        <v>24.260969763147401</v>
      </c>
      <c r="AG395" s="15">
        <v>24.260969763147401</v>
      </c>
      <c r="AH395" s="15">
        <v>24.260969763147401</v>
      </c>
      <c r="AI395" s="15">
        <v>30.590661408056935</v>
      </c>
      <c r="AJ395" s="15"/>
      <c r="AK395" s="15"/>
      <c r="AL395" s="15"/>
      <c r="AM395" s="17"/>
      <c r="AN395" s="15"/>
      <c r="AO395" s="15"/>
      <c r="AP395" s="15"/>
      <c r="AQ395" s="15"/>
    </row>
    <row r="396" spans="1:43" s="31" customFormat="1">
      <c r="A396" s="7" t="s">
        <v>124</v>
      </c>
      <c r="B396" s="7">
        <v>2083</v>
      </c>
      <c r="C396" s="7" t="s">
        <v>348</v>
      </c>
      <c r="D396" s="7"/>
      <c r="E396" s="7"/>
      <c r="F396" s="27" t="str">
        <f t="shared" si="5"/>
        <v>NSW2083MOONEY MOONEY</v>
      </c>
      <c r="G396" s="38">
        <v>384</v>
      </c>
      <c r="H396" s="52">
        <v>15.4517542726787</v>
      </c>
      <c r="I396" s="16">
        <v>19.019792880000001</v>
      </c>
      <c r="J396" s="16">
        <v>19.019792880000001</v>
      </c>
      <c r="K396" s="39">
        <v>7.044829925184894</v>
      </c>
      <c r="L396" s="16"/>
      <c r="M396" s="16"/>
      <c r="N396" s="16"/>
      <c r="O396" s="16"/>
      <c r="P396" s="52">
        <v>12.2688804156444</v>
      </c>
      <c r="Q396" s="16">
        <v>16.315323599999999</v>
      </c>
      <c r="R396" s="16">
        <v>16.315323599999999</v>
      </c>
      <c r="S396" s="16">
        <v>14.089659850369788</v>
      </c>
      <c r="T396" s="16"/>
      <c r="U396" s="15"/>
      <c r="V396" s="16"/>
      <c r="W396" s="16"/>
      <c r="X396" s="52">
        <v>19.364240752325401</v>
      </c>
      <c r="Y396" s="16">
        <v>20.39143661</v>
      </c>
      <c r="Z396" s="18">
        <v>20.39143661</v>
      </c>
      <c r="AA396" s="16">
        <v>7.044829925184894</v>
      </c>
      <c r="AB396" s="16"/>
      <c r="AC396" s="39"/>
      <c r="AD396" s="39"/>
      <c r="AE396" s="15"/>
      <c r="AF396" s="52">
        <v>24.260969763147401</v>
      </c>
      <c r="AG396" s="15">
        <v>24.260969763147401</v>
      </c>
      <c r="AH396" s="15">
        <v>24.260969763147401</v>
      </c>
      <c r="AI396" s="15">
        <v>14.089659850369788</v>
      </c>
      <c r="AJ396" s="15"/>
      <c r="AK396" s="15"/>
      <c r="AL396" s="15"/>
      <c r="AM396" s="17"/>
      <c r="AN396" s="15"/>
      <c r="AO396" s="15"/>
      <c r="AP396" s="15"/>
      <c r="AQ396" s="15"/>
    </row>
    <row r="397" spans="1:43" s="31" customFormat="1">
      <c r="A397" s="7" t="s">
        <v>124</v>
      </c>
      <c r="B397" s="7">
        <v>2084</v>
      </c>
      <c r="C397" s="7" t="s">
        <v>349</v>
      </c>
      <c r="D397" s="7"/>
      <c r="E397" s="7"/>
      <c r="F397" s="27" t="str">
        <f t="shared" si="5"/>
        <v>NSW2084COTTAGE POINT</v>
      </c>
      <c r="G397" s="38">
        <v>385</v>
      </c>
      <c r="H397" s="52">
        <v>17.1656094264664</v>
      </c>
      <c r="I397" s="16">
        <v>19.650807019999998</v>
      </c>
      <c r="J397" s="16">
        <v>19.650807019999998</v>
      </c>
      <c r="K397" s="39">
        <v>14.393823539113946</v>
      </c>
      <c r="L397" s="16"/>
      <c r="M397" s="16"/>
      <c r="N397" s="16"/>
      <c r="O397" s="16"/>
      <c r="P397" s="52">
        <v>14.1002570656918</v>
      </c>
      <c r="Q397" s="16">
        <v>16.81290727</v>
      </c>
      <c r="R397" s="16">
        <v>16.81290727</v>
      </c>
      <c r="S397" s="16">
        <v>28.787647078227891</v>
      </c>
      <c r="T397" s="16"/>
      <c r="U397" s="15"/>
      <c r="V397" s="16"/>
      <c r="W397" s="16"/>
      <c r="X397" s="52">
        <v>20.955677680842602</v>
      </c>
      <c r="Y397" s="16">
        <v>21.011092489999999</v>
      </c>
      <c r="Z397" s="18">
        <v>21.011092489999999</v>
      </c>
      <c r="AA397" s="16">
        <v>14.393823539113946</v>
      </c>
      <c r="AB397" s="16"/>
      <c r="AC397" s="39"/>
      <c r="AD397" s="39"/>
      <c r="AE397" s="15"/>
      <c r="AF397" s="52">
        <v>25.1178973400412</v>
      </c>
      <c r="AG397" s="15">
        <v>25.1178973400412</v>
      </c>
      <c r="AH397" s="15">
        <v>25.1178973400412</v>
      </c>
      <c r="AI397" s="15">
        <v>28.787647078227891</v>
      </c>
      <c r="AJ397" s="15"/>
      <c r="AK397" s="15"/>
      <c r="AL397" s="15"/>
      <c r="AM397" s="17"/>
      <c r="AN397" s="15"/>
      <c r="AO397" s="15"/>
      <c r="AP397" s="15"/>
      <c r="AQ397" s="15"/>
    </row>
    <row r="398" spans="1:43" s="31" customFormat="1">
      <c r="A398" s="7" t="s">
        <v>124</v>
      </c>
      <c r="B398" s="7">
        <v>2084</v>
      </c>
      <c r="C398" s="7" t="s">
        <v>350</v>
      </c>
      <c r="D398" s="7"/>
      <c r="E398" s="7"/>
      <c r="F398" s="27" t="str">
        <f t="shared" ref="F398:F461" si="6">TRIM(A398)&amp;IF(LEN(TRIM(B398))=3,"0"&amp;TRIM(B398),TRIM(B398))&amp;TRIM(C398)</f>
        <v>NSW2084DUFFYS FOREST</v>
      </c>
      <c r="G398" s="38">
        <v>386</v>
      </c>
      <c r="H398" s="52">
        <v>19.6139739318774</v>
      </c>
      <c r="I398" s="16">
        <v>19.650807019999998</v>
      </c>
      <c r="J398" s="16">
        <v>19.650807019999998</v>
      </c>
      <c r="K398" s="39">
        <v>17.079244872396256</v>
      </c>
      <c r="L398" s="16"/>
      <c r="M398" s="16"/>
      <c r="N398" s="16"/>
      <c r="O398" s="16"/>
      <c r="P398" s="52">
        <v>16.5486215711028</v>
      </c>
      <c r="Q398" s="16">
        <v>16.81290727</v>
      </c>
      <c r="R398" s="16">
        <v>16.81290727</v>
      </c>
      <c r="S398" s="16">
        <v>34.158489744792512</v>
      </c>
      <c r="T398" s="16"/>
      <c r="U398" s="15"/>
      <c r="V398" s="16"/>
      <c r="W398" s="16"/>
      <c r="X398" s="52">
        <v>23.404042186253498</v>
      </c>
      <c r="Y398" s="16">
        <v>21.011092489999999</v>
      </c>
      <c r="Z398" s="18">
        <v>21.011092489999999</v>
      </c>
      <c r="AA398" s="16">
        <v>17.079244872396256</v>
      </c>
      <c r="AB398" s="16"/>
      <c r="AC398" s="39"/>
      <c r="AD398" s="39"/>
      <c r="AE398" s="15"/>
      <c r="AF398" s="52">
        <v>18.1178973400412</v>
      </c>
      <c r="AG398" s="15">
        <v>18.1178973400412</v>
      </c>
      <c r="AH398" s="15">
        <v>18.1178973400412</v>
      </c>
      <c r="AI398" s="15">
        <v>34.158489744792512</v>
      </c>
      <c r="AJ398" s="15"/>
      <c r="AK398" s="15"/>
      <c r="AL398" s="15"/>
      <c r="AM398" s="17"/>
      <c r="AN398" s="15"/>
      <c r="AO398" s="15"/>
      <c r="AP398" s="15"/>
      <c r="AQ398" s="15"/>
    </row>
    <row r="399" spans="1:43" s="31" customFormat="1">
      <c r="A399" s="7" t="s">
        <v>124</v>
      </c>
      <c r="B399" s="7">
        <v>2084</v>
      </c>
      <c r="C399" s="7" t="s">
        <v>351</v>
      </c>
      <c r="D399" s="7"/>
      <c r="E399" s="7"/>
      <c r="F399" s="27" t="str">
        <f t="shared" si="6"/>
        <v>NSW2084TERREY HILLS</v>
      </c>
      <c r="G399" s="38">
        <v>387</v>
      </c>
      <c r="H399" s="52">
        <v>22.307174887829401</v>
      </c>
      <c r="I399" s="16">
        <v>19.650807019999998</v>
      </c>
      <c r="J399" s="16">
        <v>19.650807019999998</v>
      </c>
      <c r="K399" s="39">
        <v>14.393823539113946</v>
      </c>
      <c r="L399" s="16"/>
      <c r="M399" s="16"/>
      <c r="N399" s="16"/>
      <c r="O399" s="16"/>
      <c r="P399" s="52">
        <v>18.634628129713001</v>
      </c>
      <c r="Q399" s="16">
        <v>16.81290727</v>
      </c>
      <c r="R399" s="16">
        <v>16.81290727</v>
      </c>
      <c r="S399" s="16">
        <v>28.787647078227891</v>
      </c>
      <c r="T399" s="16"/>
      <c r="U399" s="15"/>
      <c r="V399" s="16"/>
      <c r="W399" s="16"/>
      <c r="X399" s="52">
        <v>26.219661367476199</v>
      </c>
      <c r="Y399" s="16">
        <v>21.011092489999999</v>
      </c>
      <c r="Z399" s="18">
        <v>21.011092489999999</v>
      </c>
      <c r="AA399" s="16">
        <v>14.393823539113946</v>
      </c>
      <c r="AB399" s="16"/>
      <c r="AC399" s="39"/>
      <c r="AD399" s="39"/>
      <c r="AE399" s="15"/>
      <c r="AF399" s="52">
        <v>18.1178973400412</v>
      </c>
      <c r="AG399" s="15">
        <v>18.1178973400412</v>
      </c>
      <c r="AH399" s="15">
        <v>18.1178973400412</v>
      </c>
      <c r="AI399" s="15">
        <v>28.787647078227891</v>
      </c>
      <c r="AJ399" s="15"/>
      <c r="AK399" s="15"/>
      <c r="AL399" s="15"/>
      <c r="AM399" s="17"/>
      <c r="AN399" s="15"/>
      <c r="AO399" s="15"/>
      <c r="AP399" s="15"/>
      <c r="AQ399" s="15"/>
    </row>
    <row r="400" spans="1:43" s="31" customFormat="1">
      <c r="A400" s="7" t="s">
        <v>124</v>
      </c>
      <c r="B400" s="7">
        <v>2085</v>
      </c>
      <c r="C400" s="7" t="s">
        <v>352</v>
      </c>
      <c r="D400" s="7"/>
      <c r="E400" s="7"/>
      <c r="F400" s="27" t="str">
        <f t="shared" si="6"/>
        <v>NSW2085BELROSE</v>
      </c>
      <c r="G400" s="38">
        <v>388</v>
      </c>
      <c r="H400" s="52">
        <v>22.796847788911599</v>
      </c>
      <c r="I400" s="16">
        <v>19.661307019999999</v>
      </c>
      <c r="J400" s="16">
        <v>19.661307019999999</v>
      </c>
      <c r="K400" s="39">
        <v>17.512561317907434</v>
      </c>
      <c r="L400" s="16"/>
      <c r="M400" s="16"/>
      <c r="N400" s="16"/>
      <c r="O400" s="16"/>
      <c r="P400" s="52">
        <v>19.2418225270549</v>
      </c>
      <c r="Q400" s="16">
        <v>16.821186999999998</v>
      </c>
      <c r="R400" s="16">
        <v>16.821186999999998</v>
      </c>
      <c r="S400" s="16">
        <v>35.025122635814867</v>
      </c>
      <c r="T400" s="16"/>
      <c r="U400" s="15"/>
      <c r="V400" s="16"/>
      <c r="W400" s="16"/>
      <c r="X400" s="52">
        <v>26.709334268558401</v>
      </c>
      <c r="Y400" s="16">
        <v>21.021403490000001</v>
      </c>
      <c r="Z400" s="18">
        <v>21.021403490000001</v>
      </c>
      <c r="AA400" s="16">
        <v>17.512561317907434</v>
      </c>
      <c r="AB400" s="16"/>
      <c r="AC400" s="39"/>
      <c r="AD400" s="39"/>
      <c r="AE400" s="15"/>
      <c r="AF400" s="52">
        <v>13.710841230301501</v>
      </c>
      <c r="AG400" s="15">
        <v>13.710841230301501</v>
      </c>
      <c r="AH400" s="15">
        <v>13.710841230301501</v>
      </c>
      <c r="AI400" s="15">
        <v>35.025122635814867</v>
      </c>
      <c r="AJ400" s="15"/>
      <c r="AK400" s="15"/>
      <c r="AL400" s="15"/>
      <c r="AM400" s="17"/>
      <c r="AN400" s="15"/>
      <c r="AO400" s="15"/>
      <c r="AP400" s="15"/>
      <c r="AQ400" s="15"/>
    </row>
    <row r="401" spans="1:43" s="31" customFormat="1">
      <c r="A401" s="7" t="s">
        <v>124</v>
      </c>
      <c r="B401" s="7">
        <v>2085</v>
      </c>
      <c r="C401" s="7" t="s">
        <v>353</v>
      </c>
      <c r="D401" s="7"/>
      <c r="E401" s="7"/>
      <c r="F401" s="27" t="str">
        <f t="shared" si="6"/>
        <v>NSW2085BELROSE WEST</v>
      </c>
      <c r="G401" s="38">
        <v>389</v>
      </c>
      <c r="H401" s="52">
        <v>-17.4836450541098</v>
      </c>
      <c r="I401" s="16">
        <v>19.661307019999999</v>
      </c>
      <c r="J401" s="16">
        <v>19.661307019999999</v>
      </c>
      <c r="K401" s="39">
        <v>17.512561317907434</v>
      </c>
      <c r="L401" s="16"/>
      <c r="M401" s="16"/>
      <c r="N401" s="16"/>
      <c r="O401" s="16"/>
      <c r="P401" s="52">
        <v>-15.652268404062401</v>
      </c>
      <c r="Q401" s="16">
        <v>16.821186999999998</v>
      </c>
      <c r="R401" s="16">
        <v>16.821186999999998</v>
      </c>
      <c r="S401" s="16">
        <v>35.025122635814867</v>
      </c>
      <c r="T401" s="16"/>
      <c r="U401" s="15"/>
      <c r="V401" s="16"/>
      <c r="W401" s="16"/>
      <c r="X401" s="52">
        <v>-13.5662618454522</v>
      </c>
      <c r="Y401" s="16">
        <v>21.021403490000001</v>
      </c>
      <c r="Z401" s="18">
        <v>21.021403490000001</v>
      </c>
      <c r="AA401" s="16">
        <v>17.512561317907434</v>
      </c>
      <c r="AB401" s="16"/>
      <c r="AC401" s="39"/>
      <c r="AD401" s="39"/>
      <c r="AE401" s="15"/>
      <c r="AF401" s="52">
        <v>20.710841230301501</v>
      </c>
      <c r="AG401" s="15">
        <v>20.710841230301501</v>
      </c>
      <c r="AH401" s="15">
        <v>20.710841230301501</v>
      </c>
      <c r="AI401" s="15">
        <v>35.025122635814867</v>
      </c>
      <c r="AJ401" s="15"/>
      <c r="AK401" s="15"/>
      <c r="AL401" s="15"/>
      <c r="AM401" s="17"/>
      <c r="AN401" s="15"/>
      <c r="AO401" s="15"/>
      <c r="AP401" s="15"/>
      <c r="AQ401" s="15"/>
    </row>
    <row r="402" spans="1:43" s="31" customFormat="1">
      <c r="A402" s="7" t="s">
        <v>124</v>
      </c>
      <c r="B402" s="7">
        <v>2085</v>
      </c>
      <c r="C402" s="7" t="s">
        <v>354</v>
      </c>
      <c r="D402" s="7"/>
      <c r="E402" s="7"/>
      <c r="F402" s="27" t="str">
        <f t="shared" si="6"/>
        <v>NSW2085DAVIDSON</v>
      </c>
      <c r="G402" s="38">
        <v>390</v>
      </c>
      <c r="H402" s="52">
        <v>28.1832497008158</v>
      </c>
      <c r="I402" s="16">
        <v>19.661307019999999</v>
      </c>
      <c r="J402" s="16">
        <v>19.661307019999999</v>
      </c>
      <c r="K402" s="39">
        <v>17.512561317907434</v>
      </c>
      <c r="L402" s="16"/>
      <c r="M402" s="16"/>
      <c r="N402" s="16"/>
      <c r="O402" s="16"/>
      <c r="P402" s="52">
        <v>26.831752493828901</v>
      </c>
      <c r="Q402" s="16">
        <v>16.821186999999998</v>
      </c>
      <c r="R402" s="16">
        <v>16.821186999999998</v>
      </c>
      <c r="S402" s="16">
        <v>35.025122635814867</v>
      </c>
      <c r="T402" s="16"/>
      <c r="U402" s="15"/>
      <c r="V402" s="16"/>
      <c r="W402" s="16"/>
      <c r="X402" s="52">
        <v>32.095736180462502</v>
      </c>
      <c r="Y402" s="16">
        <v>21.021403490000001</v>
      </c>
      <c r="Z402" s="18">
        <v>21.021403490000001</v>
      </c>
      <c r="AA402" s="16">
        <v>17.512561317907434</v>
      </c>
      <c r="AB402" s="16"/>
      <c r="AC402" s="39"/>
      <c r="AD402" s="39"/>
      <c r="AE402" s="15"/>
      <c r="AF402" s="52">
        <v>20.710841230301501</v>
      </c>
      <c r="AG402" s="15">
        <v>20.710841230301501</v>
      </c>
      <c r="AH402" s="15">
        <v>20.710841230301501</v>
      </c>
      <c r="AI402" s="15">
        <v>35.025122635814867</v>
      </c>
      <c r="AJ402" s="15"/>
      <c r="AK402" s="15"/>
      <c r="AL402" s="15"/>
      <c r="AM402" s="17"/>
      <c r="AN402" s="15"/>
      <c r="AO402" s="15"/>
      <c r="AP402" s="15"/>
      <c r="AQ402" s="15"/>
    </row>
    <row r="403" spans="1:43" s="31" customFormat="1">
      <c r="A403" s="7" t="s">
        <v>124</v>
      </c>
      <c r="B403" s="7">
        <v>2086</v>
      </c>
      <c r="C403" s="7" t="s">
        <v>164</v>
      </c>
      <c r="D403" s="7"/>
      <c r="E403" s="7"/>
      <c r="F403" s="27" t="str">
        <f t="shared" si="6"/>
        <v>NSW2086FRENCHS FOREST</v>
      </c>
      <c r="G403" s="38">
        <v>391</v>
      </c>
      <c r="H403" s="52">
        <v>27.693576799733599</v>
      </c>
      <c r="I403" s="16">
        <v>20.225816500000001</v>
      </c>
      <c r="J403" s="16">
        <v>20.225816500000001</v>
      </c>
      <c r="K403" s="39">
        <v>17.512561317907434</v>
      </c>
      <c r="L403" s="16"/>
      <c r="M403" s="16"/>
      <c r="N403" s="16"/>
      <c r="O403" s="16"/>
      <c r="P403" s="52">
        <v>26.224558096487002</v>
      </c>
      <c r="Q403" s="16">
        <v>17.266328690000002</v>
      </c>
      <c r="R403" s="16">
        <v>17.266328690000002</v>
      </c>
      <c r="S403" s="16">
        <v>35.025122635814867</v>
      </c>
      <c r="T403" s="16"/>
      <c r="U403" s="15"/>
      <c r="V403" s="16"/>
      <c r="W403" s="16"/>
      <c r="X403" s="52">
        <v>31.4836450541098</v>
      </c>
      <c r="Y403" s="16">
        <v>21.575751799999999</v>
      </c>
      <c r="Z403" s="18">
        <v>21.575751799999999</v>
      </c>
      <c r="AA403" s="16">
        <v>17.512561317907434</v>
      </c>
      <c r="AB403" s="16"/>
      <c r="AC403" s="39"/>
      <c r="AD403" s="39"/>
      <c r="AE403" s="15"/>
      <c r="AF403" s="52">
        <v>16.159205735712401</v>
      </c>
      <c r="AG403" s="15">
        <v>16.159205735712401</v>
      </c>
      <c r="AH403" s="15">
        <v>16.159205735712401</v>
      </c>
      <c r="AI403" s="15">
        <v>35.025122635814867</v>
      </c>
      <c r="AJ403" s="15"/>
      <c r="AK403" s="15"/>
      <c r="AL403" s="15"/>
      <c r="AM403" s="17"/>
      <c r="AN403" s="15"/>
      <c r="AO403" s="15"/>
      <c r="AP403" s="15"/>
      <c r="AQ403" s="15"/>
    </row>
    <row r="404" spans="1:43" s="31" customFormat="1">
      <c r="A404" s="7" t="s">
        <v>124</v>
      </c>
      <c r="B404" s="7">
        <v>2086</v>
      </c>
      <c r="C404" s="7" t="s">
        <v>355</v>
      </c>
      <c r="D404" s="7"/>
      <c r="E404" s="7"/>
      <c r="F404" s="27" t="str">
        <f t="shared" si="6"/>
        <v>NSW2086FRENCHS FOREST EAST</v>
      </c>
      <c r="G404" s="38">
        <v>392</v>
      </c>
      <c r="H404" s="52">
        <v>-17.4836450541098</v>
      </c>
      <c r="I404" s="16">
        <v>20.225816500000001</v>
      </c>
      <c r="J404" s="16">
        <v>20.225816500000001</v>
      </c>
      <c r="K404" s="39">
        <v>17.512561317907434</v>
      </c>
      <c r="L404" s="16"/>
      <c r="M404" s="16"/>
      <c r="N404" s="16"/>
      <c r="O404" s="16"/>
      <c r="P404" s="52">
        <v>-15.652268404062401</v>
      </c>
      <c r="Q404" s="16">
        <v>17.266328690000002</v>
      </c>
      <c r="R404" s="16">
        <v>17.266328690000002</v>
      </c>
      <c r="S404" s="16">
        <v>35.025122635814867</v>
      </c>
      <c r="T404" s="16"/>
      <c r="U404" s="15"/>
      <c r="V404" s="16"/>
      <c r="W404" s="16"/>
      <c r="X404" s="52">
        <v>-13.5662618454522</v>
      </c>
      <c r="Y404" s="16">
        <v>21.575751799999999</v>
      </c>
      <c r="Z404" s="18">
        <v>21.575751799999999</v>
      </c>
      <c r="AA404" s="16">
        <v>17.512561317907434</v>
      </c>
      <c r="AB404" s="16"/>
      <c r="AC404" s="39"/>
      <c r="AD404" s="39"/>
      <c r="AE404" s="15"/>
      <c r="AF404" s="52">
        <v>23.159205735712401</v>
      </c>
      <c r="AG404" s="15">
        <v>23.159205735712401</v>
      </c>
      <c r="AH404" s="15">
        <v>23.159205735712401</v>
      </c>
      <c r="AI404" s="15">
        <v>35.025122635814867</v>
      </c>
      <c r="AJ404" s="15"/>
      <c r="AK404" s="15"/>
      <c r="AL404" s="15"/>
      <c r="AM404" s="17"/>
      <c r="AN404" s="15"/>
      <c r="AO404" s="15"/>
      <c r="AP404" s="15"/>
      <c r="AQ404" s="15"/>
    </row>
    <row r="405" spans="1:43" s="31" customFormat="1">
      <c r="A405" s="7" t="s">
        <v>124</v>
      </c>
      <c r="B405" s="7">
        <v>2087</v>
      </c>
      <c r="C405" s="7" t="s">
        <v>356</v>
      </c>
      <c r="D405" s="7"/>
      <c r="E405" s="7"/>
      <c r="F405" s="27" t="str">
        <f t="shared" si="6"/>
        <v>NSW2087FORESTVILLE</v>
      </c>
      <c r="G405" s="38">
        <v>393</v>
      </c>
      <c r="H405" s="52">
        <v>28.917759052439099</v>
      </c>
      <c r="I405" s="16">
        <v>20.559892690000002</v>
      </c>
      <c r="J405" s="16">
        <v>20.559892690000002</v>
      </c>
      <c r="K405" s="39">
        <v>14.848373063167823</v>
      </c>
      <c r="L405" s="16"/>
      <c r="M405" s="16"/>
      <c r="N405" s="16"/>
      <c r="O405" s="16"/>
      <c r="P405" s="52">
        <v>27.5662618454522</v>
      </c>
      <c r="Q405" s="16">
        <v>17.52976314</v>
      </c>
      <c r="R405" s="16">
        <v>17.52976314</v>
      </c>
      <c r="S405" s="16">
        <v>29.696746126335647</v>
      </c>
      <c r="T405" s="16"/>
      <c r="U405" s="15"/>
      <c r="V405" s="16"/>
      <c r="W405" s="16"/>
      <c r="X405" s="52">
        <v>32.707827306815297</v>
      </c>
      <c r="Y405" s="16">
        <v>21.903814619999999</v>
      </c>
      <c r="Z405" s="18">
        <v>21.903814619999999</v>
      </c>
      <c r="AA405" s="16">
        <v>14.848373063167823</v>
      </c>
      <c r="AB405" s="16"/>
      <c r="AC405" s="39"/>
      <c r="AD405" s="39"/>
      <c r="AE405" s="15"/>
      <c r="AF405" s="52">
        <v>13.710841230301501</v>
      </c>
      <c r="AG405" s="15">
        <v>13.710841230301501</v>
      </c>
      <c r="AH405" s="15">
        <v>13.710841230301501</v>
      </c>
      <c r="AI405" s="15">
        <v>29.696746126335647</v>
      </c>
      <c r="AJ405" s="15"/>
      <c r="AK405" s="15"/>
      <c r="AL405" s="15"/>
      <c r="AM405" s="17"/>
      <c r="AN405" s="15"/>
      <c r="AO405" s="15"/>
      <c r="AP405" s="15"/>
      <c r="AQ405" s="15"/>
    </row>
    <row r="406" spans="1:43" s="31" customFormat="1">
      <c r="A406" s="7" t="s">
        <v>124</v>
      </c>
      <c r="B406" s="7">
        <v>2087</v>
      </c>
      <c r="C406" s="7" t="s">
        <v>357</v>
      </c>
      <c r="D406" s="7"/>
      <c r="E406" s="7"/>
      <c r="F406" s="27" t="str">
        <f t="shared" si="6"/>
        <v>NSW2087KILLARNEY HEIGHTS</v>
      </c>
      <c r="G406" s="38">
        <v>394</v>
      </c>
      <c r="H406" s="52">
        <v>29.652268404062401</v>
      </c>
      <c r="I406" s="16">
        <v>20.559892690000002</v>
      </c>
      <c r="J406" s="16">
        <v>20.559892690000002</v>
      </c>
      <c r="K406" s="39">
        <v>14.848373063167823</v>
      </c>
      <c r="L406" s="16"/>
      <c r="M406" s="16"/>
      <c r="N406" s="16"/>
      <c r="O406" s="16"/>
      <c r="P406" s="52">
        <v>28.1832497008158</v>
      </c>
      <c r="Q406" s="16">
        <v>17.52976314</v>
      </c>
      <c r="R406" s="16">
        <v>17.52976314</v>
      </c>
      <c r="S406" s="16">
        <v>29.696746126335647</v>
      </c>
      <c r="T406" s="16"/>
      <c r="U406" s="15"/>
      <c r="V406" s="16"/>
      <c r="W406" s="16"/>
      <c r="X406" s="52">
        <v>33.564754883709099</v>
      </c>
      <c r="Y406" s="16">
        <v>21.903814619999999</v>
      </c>
      <c r="Z406" s="18">
        <v>21.903814619999999</v>
      </c>
      <c r="AA406" s="16">
        <v>14.848373063167823</v>
      </c>
      <c r="AB406" s="16"/>
      <c r="AC406" s="39"/>
      <c r="AD406" s="39"/>
      <c r="AE406" s="15"/>
      <c r="AF406" s="52">
        <v>13.710841230301501</v>
      </c>
      <c r="AG406" s="15">
        <v>13.710841230301501</v>
      </c>
      <c r="AH406" s="15">
        <v>13.710841230301501</v>
      </c>
      <c r="AI406" s="15">
        <v>29.696746126335647</v>
      </c>
      <c r="AJ406" s="15"/>
      <c r="AK406" s="15"/>
      <c r="AL406" s="15"/>
      <c r="AM406" s="17"/>
      <c r="AN406" s="15"/>
      <c r="AO406" s="15"/>
      <c r="AP406" s="15"/>
      <c r="AQ406" s="15"/>
    </row>
    <row r="407" spans="1:43" s="31" customFormat="1">
      <c r="A407" s="7" t="s">
        <v>124</v>
      </c>
      <c r="B407" s="7">
        <v>2088</v>
      </c>
      <c r="C407" s="7" t="s">
        <v>358</v>
      </c>
      <c r="D407" s="7"/>
      <c r="E407" s="7"/>
      <c r="F407" s="27" t="str">
        <f t="shared" si="6"/>
        <v>NSW2088MOSMAN</v>
      </c>
      <c r="G407" s="38">
        <v>395</v>
      </c>
      <c r="H407" s="52">
        <v>31.366123557849999</v>
      </c>
      <c r="I407" s="16">
        <v>20.76126219</v>
      </c>
      <c r="J407" s="16">
        <v>20.76126219</v>
      </c>
      <c r="K407" s="39">
        <v>18.379750000000001</v>
      </c>
      <c r="L407" s="16"/>
      <c r="M407" s="16"/>
      <c r="N407" s="16"/>
      <c r="O407" s="16"/>
      <c r="P407" s="52">
        <v>30.0146263508632</v>
      </c>
      <c r="Q407" s="16">
        <v>17.688552260000002</v>
      </c>
      <c r="R407" s="16">
        <v>17.688552260000002</v>
      </c>
      <c r="S407" s="16">
        <v>36.759500000000003</v>
      </c>
      <c r="T407" s="16"/>
      <c r="U407" s="15"/>
      <c r="V407" s="16"/>
      <c r="W407" s="16"/>
      <c r="X407" s="52">
        <v>35.278610037496797</v>
      </c>
      <c r="Y407" s="16">
        <v>22.101559470000002</v>
      </c>
      <c r="Z407" s="18">
        <v>22.101559470000002</v>
      </c>
      <c r="AA407" s="16">
        <v>18.379750000000001</v>
      </c>
      <c r="AB407" s="16"/>
      <c r="AC407" s="39"/>
      <c r="AD407" s="39"/>
      <c r="AE407" s="15"/>
      <c r="AF407" s="52">
        <v>21.300771197075498</v>
      </c>
      <c r="AG407" s="15">
        <v>21.300771197075498</v>
      </c>
      <c r="AH407" s="15">
        <v>21.300771197075498</v>
      </c>
      <c r="AI407" s="15">
        <v>36.759500000000003</v>
      </c>
      <c r="AJ407" s="15"/>
      <c r="AK407" s="15"/>
      <c r="AL407" s="15"/>
      <c r="AM407" s="17"/>
      <c r="AN407" s="15"/>
      <c r="AO407" s="15"/>
      <c r="AP407" s="15"/>
      <c r="AQ407" s="15"/>
    </row>
    <row r="408" spans="1:43" s="31" customFormat="1">
      <c r="A408" s="7" t="s">
        <v>124</v>
      </c>
      <c r="B408" s="7">
        <v>2088</v>
      </c>
      <c r="C408" s="7" t="s">
        <v>359</v>
      </c>
      <c r="D408" s="7"/>
      <c r="E408" s="7"/>
      <c r="F408" s="27" t="str">
        <f t="shared" si="6"/>
        <v>NSW2088SPIT JUNCTION</v>
      </c>
      <c r="G408" s="38">
        <v>396</v>
      </c>
      <c r="H408" s="52">
        <v>-17.4836450541098</v>
      </c>
      <c r="I408" s="16">
        <v>20.76126219</v>
      </c>
      <c r="J408" s="16">
        <v>20.76126219</v>
      </c>
      <c r="K408" s="39">
        <v>18.379750000000001</v>
      </c>
      <c r="L408" s="16"/>
      <c r="M408" s="16"/>
      <c r="N408" s="16"/>
      <c r="O408" s="16"/>
      <c r="P408" s="52">
        <v>-15.652268404062401</v>
      </c>
      <c r="Q408" s="16">
        <v>17.688552260000002</v>
      </c>
      <c r="R408" s="16">
        <v>17.688552260000002</v>
      </c>
      <c r="S408" s="16">
        <v>36.759500000000003</v>
      </c>
      <c r="T408" s="16"/>
      <c r="U408" s="15"/>
      <c r="V408" s="16"/>
      <c r="W408" s="16"/>
      <c r="X408" s="52">
        <v>-13.5662618454522</v>
      </c>
      <c r="Y408" s="16">
        <v>22.101559470000002</v>
      </c>
      <c r="Z408" s="18">
        <v>22.101559470000002</v>
      </c>
      <c r="AA408" s="16">
        <v>18.379750000000001</v>
      </c>
      <c r="AB408" s="16"/>
      <c r="AC408" s="39"/>
      <c r="AD408" s="39"/>
      <c r="AE408" s="15"/>
      <c r="AF408" s="52">
        <v>21.300771197075498</v>
      </c>
      <c r="AG408" s="15">
        <v>21.300771197075498</v>
      </c>
      <c r="AH408" s="15">
        <v>21.300771197075498</v>
      </c>
      <c r="AI408" s="15">
        <v>36.759500000000003</v>
      </c>
      <c r="AJ408" s="15"/>
      <c r="AK408" s="15"/>
      <c r="AL408" s="15"/>
      <c r="AM408" s="17"/>
      <c r="AN408" s="15"/>
      <c r="AO408" s="15"/>
      <c r="AP408" s="15"/>
      <c r="AQ408" s="15"/>
    </row>
    <row r="409" spans="1:43" s="31" customFormat="1">
      <c r="A409" s="7" t="s">
        <v>124</v>
      </c>
      <c r="B409" s="7">
        <v>2089</v>
      </c>
      <c r="C409" s="7" t="s">
        <v>360</v>
      </c>
      <c r="D409" s="7"/>
      <c r="E409" s="7"/>
      <c r="F409" s="27" t="str">
        <f t="shared" si="6"/>
        <v>NSW2089NEUTRAL BAY</v>
      </c>
      <c r="G409" s="38">
        <v>397</v>
      </c>
      <c r="H409" s="52">
        <v>31.366123557849999</v>
      </c>
      <c r="I409" s="16">
        <v>20.792762190000001</v>
      </c>
      <c r="J409" s="16">
        <v>20.792762190000001</v>
      </c>
      <c r="K409" s="39">
        <v>17.512561317907434</v>
      </c>
      <c r="L409" s="16"/>
      <c r="M409" s="16"/>
      <c r="N409" s="16"/>
      <c r="O409" s="16"/>
      <c r="P409" s="52">
        <v>30.0146263508632</v>
      </c>
      <c r="Q409" s="16">
        <v>17.71339146</v>
      </c>
      <c r="R409" s="16">
        <v>17.71339146</v>
      </c>
      <c r="S409" s="16">
        <v>35.025122635814867</v>
      </c>
      <c r="T409" s="16"/>
      <c r="U409" s="15"/>
      <c r="V409" s="16"/>
      <c r="W409" s="16"/>
      <c r="X409" s="52">
        <v>35.278610037496797</v>
      </c>
      <c r="Y409" s="16">
        <v>22.132492469999999</v>
      </c>
      <c r="Z409" s="18">
        <v>22.132492469999999</v>
      </c>
      <c r="AA409" s="16">
        <v>17.512561317907434</v>
      </c>
      <c r="AB409" s="16"/>
      <c r="AC409" s="39"/>
      <c r="AD409" s="39"/>
      <c r="AE409" s="15"/>
      <c r="AF409" s="52">
        <v>16.036787510441901</v>
      </c>
      <c r="AG409" s="15">
        <v>16.036787510441901</v>
      </c>
      <c r="AH409" s="15">
        <v>16.036787510441901</v>
      </c>
      <c r="AI409" s="15">
        <v>35.025122635814867</v>
      </c>
      <c r="AJ409" s="15"/>
      <c r="AK409" s="15"/>
      <c r="AL409" s="15"/>
      <c r="AM409" s="17"/>
      <c r="AN409" s="15"/>
      <c r="AO409" s="15"/>
      <c r="AP409" s="15"/>
      <c r="AQ409" s="15"/>
    </row>
    <row r="410" spans="1:43" s="31" customFormat="1">
      <c r="A410" s="7" t="s">
        <v>124</v>
      </c>
      <c r="B410" s="7">
        <v>2089</v>
      </c>
      <c r="C410" s="7" t="s">
        <v>361</v>
      </c>
      <c r="D410" s="7"/>
      <c r="E410" s="7"/>
      <c r="F410" s="27" t="str">
        <f t="shared" si="6"/>
        <v>NSW2089NEUTRAL BAY JUNCTION</v>
      </c>
      <c r="G410" s="38">
        <v>398</v>
      </c>
      <c r="H410" s="52">
        <v>-17.4836450541098</v>
      </c>
      <c r="I410" s="16">
        <v>20.792762190000001</v>
      </c>
      <c r="J410" s="16">
        <v>20.792762190000001</v>
      </c>
      <c r="K410" s="39">
        <v>17.512561317907434</v>
      </c>
      <c r="L410" s="16"/>
      <c r="M410" s="16"/>
      <c r="N410" s="16"/>
      <c r="O410" s="16"/>
      <c r="P410" s="52">
        <v>-15.652268404062401</v>
      </c>
      <c r="Q410" s="16">
        <v>17.71339146</v>
      </c>
      <c r="R410" s="16">
        <v>17.71339146</v>
      </c>
      <c r="S410" s="16">
        <v>35.025122635814867</v>
      </c>
      <c r="T410" s="16"/>
      <c r="U410" s="15"/>
      <c r="V410" s="16"/>
      <c r="W410" s="16"/>
      <c r="X410" s="52">
        <v>-13.5662618454522</v>
      </c>
      <c r="Y410" s="16">
        <v>22.132492469999999</v>
      </c>
      <c r="Z410" s="18">
        <v>22.132492469999999</v>
      </c>
      <c r="AA410" s="16">
        <v>17.512561317907434</v>
      </c>
      <c r="AB410" s="16"/>
      <c r="AC410" s="39"/>
      <c r="AD410" s="39"/>
      <c r="AE410" s="15"/>
      <c r="AF410" s="52">
        <v>23.036787510441901</v>
      </c>
      <c r="AG410" s="15">
        <v>23.036787510441901</v>
      </c>
      <c r="AH410" s="15">
        <v>23.036787510441901</v>
      </c>
      <c r="AI410" s="15">
        <v>35.025122635814867</v>
      </c>
      <c r="AJ410" s="15"/>
      <c r="AK410" s="15"/>
      <c r="AL410" s="15"/>
      <c r="AM410" s="17"/>
      <c r="AN410" s="15"/>
      <c r="AO410" s="15"/>
      <c r="AP410" s="15"/>
      <c r="AQ410" s="15"/>
    </row>
    <row r="411" spans="1:43" s="31" customFormat="1">
      <c r="A411" s="7" t="s">
        <v>124</v>
      </c>
      <c r="B411" s="7">
        <v>2090</v>
      </c>
      <c r="C411" s="7" t="s">
        <v>362</v>
      </c>
      <c r="D411" s="7"/>
      <c r="E411" s="7"/>
      <c r="F411" s="27" t="str">
        <f t="shared" si="6"/>
        <v>NSW2090CREMORNE</v>
      </c>
      <c r="G411" s="38">
        <v>399</v>
      </c>
      <c r="H411" s="52">
        <v>31.366123557849999</v>
      </c>
      <c r="I411" s="16">
        <v>22.498070519999999</v>
      </c>
      <c r="J411" s="16">
        <v>22.498070519999999</v>
      </c>
      <c r="K411" s="39">
        <v>19.21841890758531</v>
      </c>
      <c r="L411" s="16"/>
      <c r="M411" s="16"/>
      <c r="N411" s="16"/>
      <c r="O411" s="16"/>
      <c r="P411" s="52">
        <v>30.0146263508632</v>
      </c>
      <c r="Q411" s="16">
        <v>19.058105520000002</v>
      </c>
      <c r="R411" s="16">
        <v>19.058105520000002</v>
      </c>
      <c r="S411" s="16">
        <v>38.43683781517062</v>
      </c>
      <c r="T411" s="16"/>
      <c r="U411" s="15"/>
      <c r="V411" s="16"/>
      <c r="W411" s="16"/>
      <c r="X411" s="52">
        <v>35.278610037496797</v>
      </c>
      <c r="Y411" s="16">
        <v>23.807105249999999</v>
      </c>
      <c r="Z411" s="18">
        <v>23.807105249999999</v>
      </c>
      <c r="AA411" s="16">
        <v>19.21841890758531</v>
      </c>
      <c r="AB411" s="16"/>
      <c r="AC411" s="39"/>
      <c r="AD411" s="39"/>
      <c r="AE411" s="15"/>
      <c r="AF411" s="52">
        <v>14.322932356654199</v>
      </c>
      <c r="AG411" s="15">
        <v>14.322932356654199</v>
      </c>
      <c r="AH411" s="15">
        <v>14.322932356654199</v>
      </c>
      <c r="AI411" s="15">
        <v>38.43683781517062</v>
      </c>
      <c r="AJ411" s="15"/>
      <c r="AK411" s="15"/>
      <c r="AL411" s="15"/>
      <c r="AM411" s="17"/>
      <c r="AN411" s="15"/>
      <c r="AO411" s="15"/>
      <c r="AP411" s="15"/>
      <c r="AQ411" s="15"/>
    </row>
    <row r="412" spans="1:43" s="31" customFormat="1">
      <c r="A412" s="7" t="s">
        <v>124</v>
      </c>
      <c r="B412" s="7">
        <v>2090</v>
      </c>
      <c r="C412" s="7" t="s">
        <v>363</v>
      </c>
      <c r="D412" s="7"/>
      <c r="E412" s="7"/>
      <c r="F412" s="27" t="str">
        <f t="shared" si="6"/>
        <v>NSW2090CREMORNE JUNCTION</v>
      </c>
      <c r="G412" s="38">
        <v>400</v>
      </c>
      <c r="H412" s="52">
        <v>-17.4836450541098</v>
      </c>
      <c r="I412" s="16">
        <v>22.498070519999999</v>
      </c>
      <c r="J412" s="16">
        <v>22.498070519999999</v>
      </c>
      <c r="K412" s="39">
        <v>19.21841890758531</v>
      </c>
      <c r="L412" s="16"/>
      <c r="M412" s="16"/>
      <c r="N412" s="16"/>
      <c r="O412" s="16"/>
      <c r="P412" s="52">
        <v>-15.652268404062401</v>
      </c>
      <c r="Q412" s="16">
        <v>19.058105520000002</v>
      </c>
      <c r="R412" s="16">
        <v>19.058105520000002</v>
      </c>
      <c r="S412" s="16">
        <v>38.43683781517062</v>
      </c>
      <c r="T412" s="16"/>
      <c r="U412" s="15"/>
      <c r="V412" s="16"/>
      <c r="W412" s="16"/>
      <c r="X412" s="52">
        <v>-13.5662618454522</v>
      </c>
      <c r="Y412" s="16">
        <v>23.807105249999999</v>
      </c>
      <c r="Z412" s="18">
        <v>23.807105249999999</v>
      </c>
      <c r="AA412" s="16">
        <v>19.21841890758531</v>
      </c>
      <c r="AB412" s="16"/>
      <c r="AC412" s="39"/>
      <c r="AD412" s="39"/>
      <c r="AE412" s="15"/>
      <c r="AF412" s="52">
        <v>21.322932356654199</v>
      </c>
      <c r="AG412" s="15">
        <v>21.322932356654199</v>
      </c>
      <c r="AH412" s="15">
        <v>21.322932356654199</v>
      </c>
      <c r="AI412" s="15">
        <v>38.43683781517062</v>
      </c>
      <c r="AJ412" s="15"/>
      <c r="AK412" s="15"/>
      <c r="AL412" s="15"/>
      <c r="AM412" s="17"/>
      <c r="AN412" s="15"/>
      <c r="AO412" s="15"/>
      <c r="AP412" s="15"/>
      <c r="AQ412" s="15"/>
    </row>
    <row r="413" spans="1:43" s="31" customFormat="1">
      <c r="A413" s="7" t="s">
        <v>124</v>
      </c>
      <c r="B413" s="7">
        <v>2090</v>
      </c>
      <c r="C413" s="7" t="s">
        <v>364</v>
      </c>
      <c r="D413" s="7"/>
      <c r="E413" s="7"/>
      <c r="F413" s="27" t="str">
        <f t="shared" si="6"/>
        <v>NSW2090CREMORNE POINT</v>
      </c>
      <c r="G413" s="38">
        <v>401</v>
      </c>
      <c r="H413" s="52">
        <v>31.366123557849999</v>
      </c>
      <c r="I413" s="16">
        <v>22.498070519999999</v>
      </c>
      <c r="J413" s="16">
        <v>22.498070519999999</v>
      </c>
      <c r="K413" s="39">
        <v>19.21841890758531</v>
      </c>
      <c r="L413" s="16"/>
      <c r="M413" s="16"/>
      <c r="N413" s="16"/>
      <c r="O413" s="16"/>
      <c r="P413" s="52">
        <v>30.0146263508632</v>
      </c>
      <c r="Q413" s="16">
        <v>19.058105520000002</v>
      </c>
      <c r="R413" s="16">
        <v>19.058105520000002</v>
      </c>
      <c r="S413" s="16">
        <v>38.43683781517062</v>
      </c>
      <c r="T413" s="16"/>
      <c r="U413" s="15"/>
      <c r="V413" s="16"/>
      <c r="W413" s="16"/>
      <c r="X413" s="52">
        <v>35.278610037496797</v>
      </c>
      <c r="Y413" s="16">
        <v>23.807105249999999</v>
      </c>
      <c r="Z413" s="18">
        <v>23.807105249999999</v>
      </c>
      <c r="AA413" s="16">
        <v>19.21841890758531</v>
      </c>
      <c r="AB413" s="16"/>
      <c r="AC413" s="39"/>
      <c r="AD413" s="39"/>
      <c r="AE413" s="15"/>
      <c r="AF413" s="52">
        <v>14.322932356654199</v>
      </c>
      <c r="AG413" s="15">
        <v>14.322932356654199</v>
      </c>
      <c r="AH413" s="15">
        <v>14.322932356654199</v>
      </c>
      <c r="AI413" s="15">
        <v>38.43683781517062</v>
      </c>
      <c r="AJ413" s="15"/>
      <c r="AK413" s="15"/>
      <c r="AL413" s="15"/>
      <c r="AM413" s="17"/>
      <c r="AN413" s="15"/>
      <c r="AO413" s="15"/>
      <c r="AP413" s="15"/>
      <c r="AQ413" s="15"/>
    </row>
    <row r="414" spans="1:43" s="31" customFormat="1">
      <c r="A414" s="7" t="s">
        <v>124</v>
      </c>
      <c r="B414" s="7">
        <v>2092</v>
      </c>
      <c r="C414" s="7" t="s">
        <v>365</v>
      </c>
      <c r="D414" s="7"/>
      <c r="E414" s="7"/>
      <c r="F414" s="27" t="str">
        <f t="shared" si="6"/>
        <v>NSW2092SEAFORTH</v>
      </c>
      <c r="G414" s="38">
        <v>402</v>
      </c>
      <c r="H414" s="52">
        <v>30.3867777556856</v>
      </c>
      <c r="I414" s="16">
        <v>20.218816499999999</v>
      </c>
      <c r="J414" s="16">
        <v>20.218816499999999</v>
      </c>
      <c r="K414" s="39">
        <v>17.512561317907434</v>
      </c>
      <c r="L414" s="16"/>
      <c r="M414" s="16"/>
      <c r="N414" s="16"/>
      <c r="O414" s="16"/>
      <c r="P414" s="52">
        <v>29.0352805486988</v>
      </c>
      <c r="Q414" s="16">
        <v>17.260808870000002</v>
      </c>
      <c r="R414" s="16">
        <v>17.260808870000002</v>
      </c>
      <c r="S414" s="16">
        <v>35.025122635814867</v>
      </c>
      <c r="T414" s="16"/>
      <c r="U414" s="15"/>
      <c r="V414" s="16"/>
      <c r="W414" s="16"/>
      <c r="X414" s="52">
        <v>34.176846010061801</v>
      </c>
      <c r="Y414" s="16">
        <v>21.568877799999999</v>
      </c>
      <c r="Z414" s="18">
        <v>21.568877799999999</v>
      </c>
      <c r="AA414" s="16">
        <v>17.512561317907434</v>
      </c>
      <c r="AB414" s="16"/>
      <c r="AC414" s="39"/>
      <c r="AD414" s="39"/>
      <c r="AE414" s="15"/>
      <c r="AF414" s="52">
        <v>19.4644978180173</v>
      </c>
      <c r="AG414" s="15">
        <v>19.4644978180173</v>
      </c>
      <c r="AH414" s="15">
        <v>19.4644978180173</v>
      </c>
      <c r="AI414" s="15">
        <v>35.025122635814867</v>
      </c>
      <c r="AJ414" s="15"/>
      <c r="AK414" s="15"/>
      <c r="AL414" s="15"/>
      <c r="AM414" s="17"/>
      <c r="AN414" s="15"/>
      <c r="AO414" s="15"/>
      <c r="AP414" s="15"/>
      <c r="AQ414" s="15"/>
    </row>
    <row r="415" spans="1:43" s="31" customFormat="1">
      <c r="A415" s="7" t="s">
        <v>124</v>
      </c>
      <c r="B415" s="7">
        <v>2093</v>
      </c>
      <c r="C415" s="7" t="s">
        <v>366</v>
      </c>
      <c r="D415" s="7"/>
      <c r="E415" s="7"/>
      <c r="F415" s="27" t="str">
        <f t="shared" si="6"/>
        <v>NSW2093BALGOWLAH</v>
      </c>
      <c r="G415" s="38">
        <v>403</v>
      </c>
      <c r="H415" s="52">
        <v>31.121287107308898</v>
      </c>
      <c r="I415" s="16">
        <v>20.503892690000001</v>
      </c>
      <c r="J415" s="16">
        <v>20.503892690000001</v>
      </c>
      <c r="K415" s="39">
        <v>17.512561317907434</v>
      </c>
      <c r="L415" s="16"/>
      <c r="M415" s="16"/>
      <c r="N415" s="16"/>
      <c r="O415" s="16"/>
      <c r="P415" s="52">
        <v>29.769789900322099</v>
      </c>
      <c r="Q415" s="16">
        <v>17.485604559999999</v>
      </c>
      <c r="R415" s="16">
        <v>17.485604559999999</v>
      </c>
      <c r="S415" s="16">
        <v>35.025122635814867</v>
      </c>
      <c r="T415" s="16"/>
      <c r="U415" s="15"/>
      <c r="V415" s="16"/>
      <c r="W415" s="16"/>
      <c r="X415" s="52">
        <v>34.911355361685096</v>
      </c>
      <c r="Y415" s="16">
        <v>21.84882262</v>
      </c>
      <c r="Z415" s="18">
        <v>21.84882262</v>
      </c>
      <c r="AA415" s="16">
        <v>17.512561317907434</v>
      </c>
      <c r="AB415" s="16"/>
      <c r="AC415" s="39"/>
      <c r="AD415" s="39"/>
      <c r="AE415" s="15"/>
      <c r="AF415" s="52">
        <v>16.8937150873357</v>
      </c>
      <c r="AG415" s="15">
        <v>16.8937150873357</v>
      </c>
      <c r="AH415" s="15">
        <v>16.8937150873357</v>
      </c>
      <c r="AI415" s="15">
        <v>35.025122635814867</v>
      </c>
      <c r="AJ415" s="15"/>
      <c r="AK415" s="15"/>
      <c r="AL415" s="15"/>
      <c r="AM415" s="17"/>
      <c r="AN415" s="15"/>
      <c r="AO415" s="15"/>
      <c r="AP415" s="15"/>
      <c r="AQ415" s="15"/>
    </row>
    <row r="416" spans="1:43" s="31" customFormat="1">
      <c r="A416" s="7" t="s">
        <v>124</v>
      </c>
      <c r="B416" s="7">
        <v>2093</v>
      </c>
      <c r="C416" s="7" t="s">
        <v>367</v>
      </c>
      <c r="D416" s="7"/>
      <c r="E416" s="7"/>
      <c r="F416" s="27" t="str">
        <f t="shared" si="6"/>
        <v>NSW2093BALGOWLAH DC</v>
      </c>
      <c r="G416" s="38">
        <v>404</v>
      </c>
      <c r="H416" s="52">
        <v>31.121287107308898</v>
      </c>
      <c r="I416" s="16">
        <v>20.503892690000001</v>
      </c>
      <c r="J416" s="16">
        <v>20.503892690000001</v>
      </c>
      <c r="K416" s="39">
        <v>17.512561317907434</v>
      </c>
      <c r="L416" s="16"/>
      <c r="M416" s="16"/>
      <c r="N416" s="16"/>
      <c r="O416" s="16"/>
      <c r="P416" s="52">
        <v>29.769789900322099</v>
      </c>
      <c r="Q416" s="16">
        <v>17.485604559999999</v>
      </c>
      <c r="R416" s="16">
        <v>17.485604559999999</v>
      </c>
      <c r="S416" s="16">
        <v>35.025122635814867</v>
      </c>
      <c r="T416" s="16"/>
      <c r="U416" s="15"/>
      <c r="V416" s="16"/>
      <c r="W416" s="16"/>
      <c r="X416" s="52">
        <v>34.911355361685096</v>
      </c>
      <c r="Y416" s="16">
        <v>21.84882262</v>
      </c>
      <c r="Z416" s="18">
        <v>21.84882262</v>
      </c>
      <c r="AA416" s="16">
        <v>17.512561317907434</v>
      </c>
      <c r="AB416" s="16"/>
      <c r="AC416" s="39"/>
      <c r="AD416" s="39"/>
      <c r="AE416" s="15"/>
      <c r="AF416" s="52">
        <v>23.8937150873357</v>
      </c>
      <c r="AG416" s="15">
        <v>23.8937150873357</v>
      </c>
      <c r="AH416" s="15">
        <v>23.8937150873357</v>
      </c>
      <c r="AI416" s="15">
        <v>35.025122635814867</v>
      </c>
      <c r="AJ416" s="15"/>
      <c r="AK416" s="15"/>
      <c r="AL416" s="15"/>
      <c r="AM416" s="17"/>
      <c r="AN416" s="15"/>
      <c r="AO416" s="15"/>
      <c r="AP416" s="15"/>
      <c r="AQ416" s="15"/>
    </row>
    <row r="417" spans="1:43" s="31" customFormat="1">
      <c r="A417" s="7" t="s">
        <v>124</v>
      </c>
      <c r="B417" s="7">
        <v>2093</v>
      </c>
      <c r="C417" s="7" t="s">
        <v>368</v>
      </c>
      <c r="D417" s="7"/>
      <c r="E417" s="7"/>
      <c r="F417" s="27" t="str">
        <f t="shared" si="6"/>
        <v>NSW2093BALGOWLAH HEIGHTS</v>
      </c>
      <c r="G417" s="38">
        <v>405</v>
      </c>
      <c r="H417" s="52">
        <v>28.917759052439099</v>
      </c>
      <c r="I417" s="16">
        <v>20.503892690000001</v>
      </c>
      <c r="J417" s="16">
        <v>20.503892690000001</v>
      </c>
      <c r="K417" s="39">
        <v>17.512561317907434</v>
      </c>
      <c r="L417" s="16"/>
      <c r="M417" s="16"/>
      <c r="N417" s="16"/>
      <c r="O417" s="16"/>
      <c r="P417" s="52">
        <v>27.5662618454522</v>
      </c>
      <c r="Q417" s="16">
        <v>17.485604559999999</v>
      </c>
      <c r="R417" s="16">
        <v>17.485604559999999</v>
      </c>
      <c r="S417" s="16">
        <v>35.025122635814867</v>
      </c>
      <c r="T417" s="16"/>
      <c r="U417" s="15"/>
      <c r="V417" s="16"/>
      <c r="W417" s="16"/>
      <c r="X417" s="52">
        <v>32.707827306815297</v>
      </c>
      <c r="Y417" s="16">
        <v>21.84882262</v>
      </c>
      <c r="Z417" s="18">
        <v>21.84882262</v>
      </c>
      <c r="AA417" s="16">
        <v>17.512561317907434</v>
      </c>
      <c r="AB417" s="16"/>
      <c r="AC417" s="39"/>
      <c r="AD417" s="39"/>
      <c r="AE417" s="15"/>
      <c r="AF417" s="52">
        <v>23.8937150873357</v>
      </c>
      <c r="AG417" s="15">
        <v>23.8937150873357</v>
      </c>
      <c r="AH417" s="15">
        <v>23.8937150873357</v>
      </c>
      <c r="AI417" s="15">
        <v>35.025122635814867</v>
      </c>
      <c r="AJ417" s="15"/>
      <c r="AK417" s="15"/>
      <c r="AL417" s="15"/>
      <c r="AM417" s="17"/>
      <c r="AN417" s="15"/>
      <c r="AO417" s="15"/>
      <c r="AP417" s="15"/>
      <c r="AQ417" s="15"/>
    </row>
    <row r="418" spans="1:43" s="31" customFormat="1">
      <c r="A418" s="7" t="s">
        <v>124</v>
      </c>
      <c r="B418" s="7">
        <v>2093</v>
      </c>
      <c r="C418" s="7" t="s">
        <v>369</v>
      </c>
      <c r="D418" s="7"/>
      <c r="E418" s="7"/>
      <c r="F418" s="27" t="str">
        <f t="shared" si="6"/>
        <v>NSW2093CLONTARF</v>
      </c>
      <c r="G418" s="38">
        <v>406</v>
      </c>
      <c r="H418" s="52">
        <v>30.876450656767801</v>
      </c>
      <c r="I418" s="16">
        <v>20.503892690000001</v>
      </c>
      <c r="J418" s="16">
        <v>20.503892690000001</v>
      </c>
      <c r="K418" s="39">
        <v>17.512561317907434</v>
      </c>
      <c r="L418" s="16"/>
      <c r="M418" s="16"/>
      <c r="N418" s="16"/>
      <c r="O418" s="16"/>
      <c r="P418" s="52">
        <v>29.524953449780998</v>
      </c>
      <c r="Q418" s="16">
        <v>17.485604559999999</v>
      </c>
      <c r="R418" s="16">
        <v>17.485604559999999</v>
      </c>
      <c r="S418" s="16">
        <v>35.025122635814867</v>
      </c>
      <c r="T418" s="16"/>
      <c r="U418" s="15"/>
      <c r="V418" s="16"/>
      <c r="W418" s="16"/>
      <c r="X418" s="52">
        <v>34.788937136414603</v>
      </c>
      <c r="Y418" s="16">
        <v>21.84882262</v>
      </c>
      <c r="Z418" s="18">
        <v>21.84882262</v>
      </c>
      <c r="AA418" s="16">
        <v>17.512561317907434</v>
      </c>
      <c r="AB418" s="16"/>
      <c r="AC418" s="39"/>
      <c r="AD418" s="39"/>
      <c r="AE418" s="15"/>
      <c r="AF418" s="52">
        <v>16.8937150873357</v>
      </c>
      <c r="AG418" s="15">
        <v>16.8937150873357</v>
      </c>
      <c r="AH418" s="15">
        <v>16.8937150873357</v>
      </c>
      <c r="AI418" s="15">
        <v>35.025122635814867</v>
      </c>
      <c r="AJ418" s="15"/>
      <c r="AK418" s="15"/>
      <c r="AL418" s="15"/>
      <c r="AM418" s="17"/>
      <c r="AN418" s="15"/>
      <c r="AO418" s="15"/>
      <c r="AP418" s="15"/>
      <c r="AQ418" s="15"/>
    </row>
    <row r="419" spans="1:43" s="31" customFormat="1">
      <c r="A419" s="7" t="s">
        <v>124</v>
      </c>
      <c r="B419" s="7">
        <v>2093</v>
      </c>
      <c r="C419" s="7" t="s">
        <v>370</v>
      </c>
      <c r="D419" s="7"/>
      <c r="E419" s="7"/>
      <c r="F419" s="27" t="str">
        <f t="shared" si="6"/>
        <v>NSW2093MANLY VALE</v>
      </c>
      <c r="G419" s="38">
        <v>407</v>
      </c>
      <c r="H419" s="52">
        <v>30.3867777556856</v>
      </c>
      <c r="I419" s="16">
        <v>20.503892690000001</v>
      </c>
      <c r="J419" s="16">
        <v>20.503892690000001</v>
      </c>
      <c r="K419" s="39">
        <v>17.512561317907434</v>
      </c>
      <c r="L419" s="16"/>
      <c r="M419" s="16"/>
      <c r="N419" s="16"/>
      <c r="O419" s="16"/>
      <c r="P419" s="52">
        <v>29.0352805486988</v>
      </c>
      <c r="Q419" s="16">
        <v>17.485604559999999</v>
      </c>
      <c r="R419" s="16">
        <v>17.485604559999999</v>
      </c>
      <c r="S419" s="16">
        <v>35.025122635814867</v>
      </c>
      <c r="T419" s="16"/>
      <c r="U419" s="15"/>
      <c r="V419" s="16"/>
      <c r="W419" s="16"/>
      <c r="X419" s="52">
        <v>34.299264235332402</v>
      </c>
      <c r="Y419" s="16">
        <v>21.84882262</v>
      </c>
      <c r="Z419" s="18">
        <v>21.84882262</v>
      </c>
      <c r="AA419" s="16">
        <v>17.512561317907434</v>
      </c>
      <c r="AB419" s="16"/>
      <c r="AC419" s="39"/>
      <c r="AD419" s="39"/>
      <c r="AE419" s="15"/>
      <c r="AF419" s="52">
        <v>16.8937150873357</v>
      </c>
      <c r="AG419" s="15">
        <v>16.8937150873357</v>
      </c>
      <c r="AH419" s="15">
        <v>16.8937150873357</v>
      </c>
      <c r="AI419" s="15">
        <v>35.025122635814867</v>
      </c>
      <c r="AJ419" s="15"/>
      <c r="AK419" s="15"/>
      <c r="AL419" s="15"/>
      <c r="AM419" s="17"/>
      <c r="AN419" s="15"/>
      <c r="AO419" s="15"/>
      <c r="AP419" s="15"/>
      <c r="AQ419" s="15"/>
    </row>
    <row r="420" spans="1:43" s="31" customFormat="1">
      <c r="A420" s="7" t="s">
        <v>124</v>
      </c>
      <c r="B420" s="7">
        <v>2093</v>
      </c>
      <c r="C420" s="7" t="s">
        <v>371</v>
      </c>
      <c r="D420" s="7"/>
      <c r="E420" s="7"/>
      <c r="F420" s="27" t="str">
        <f t="shared" si="6"/>
        <v>NSW2093NORTH BALGOWLAH</v>
      </c>
      <c r="G420" s="38">
        <v>408</v>
      </c>
      <c r="H420" s="52">
        <v>30.876450656767801</v>
      </c>
      <c r="I420" s="16">
        <v>20.503892690000001</v>
      </c>
      <c r="J420" s="16">
        <v>20.503892690000001</v>
      </c>
      <c r="K420" s="39">
        <v>17.512561317907434</v>
      </c>
      <c r="L420" s="16"/>
      <c r="M420" s="16"/>
      <c r="N420" s="16"/>
      <c r="O420" s="16"/>
      <c r="P420" s="52">
        <v>29.524953449780998</v>
      </c>
      <c r="Q420" s="16">
        <v>17.485604559999999</v>
      </c>
      <c r="R420" s="16">
        <v>17.485604559999999</v>
      </c>
      <c r="S420" s="16">
        <v>35.025122635814867</v>
      </c>
      <c r="T420" s="16"/>
      <c r="U420" s="15"/>
      <c r="V420" s="16"/>
      <c r="W420" s="16"/>
      <c r="X420" s="52">
        <v>34.788937136414603</v>
      </c>
      <c r="Y420" s="16">
        <v>21.84882262</v>
      </c>
      <c r="Z420" s="18">
        <v>21.84882262</v>
      </c>
      <c r="AA420" s="16">
        <v>17.512561317907434</v>
      </c>
      <c r="AB420" s="16"/>
      <c r="AC420" s="39"/>
      <c r="AD420" s="39"/>
      <c r="AE420" s="15"/>
      <c r="AF420" s="52">
        <v>16.8937150873357</v>
      </c>
      <c r="AG420" s="15">
        <v>16.8937150873357</v>
      </c>
      <c r="AH420" s="15">
        <v>16.8937150873357</v>
      </c>
      <c r="AI420" s="15">
        <v>35.025122635814867</v>
      </c>
      <c r="AJ420" s="15"/>
      <c r="AK420" s="15"/>
      <c r="AL420" s="15"/>
      <c r="AM420" s="17"/>
      <c r="AN420" s="15"/>
      <c r="AO420" s="15"/>
      <c r="AP420" s="15"/>
      <c r="AQ420" s="15"/>
    </row>
    <row r="421" spans="1:43" s="31" customFormat="1">
      <c r="A421" s="7" t="s">
        <v>124</v>
      </c>
      <c r="B421" s="7">
        <v>2094</v>
      </c>
      <c r="C421" s="7" t="s">
        <v>372</v>
      </c>
      <c r="D421" s="7"/>
      <c r="E421" s="7"/>
      <c r="F421" s="27" t="str">
        <f t="shared" si="6"/>
        <v>NSW2094FAIRLIGHT</v>
      </c>
      <c r="G421" s="38">
        <v>409</v>
      </c>
      <c r="H421" s="52">
        <v>31.366123557849999</v>
      </c>
      <c r="I421" s="16">
        <v>20.51789269</v>
      </c>
      <c r="J421" s="16">
        <v>20.51789269</v>
      </c>
      <c r="K421" s="39">
        <v>17.512561317907434</v>
      </c>
      <c r="L421" s="16"/>
      <c r="M421" s="16"/>
      <c r="N421" s="16"/>
      <c r="O421" s="16"/>
      <c r="P421" s="52">
        <v>30.0146263508632</v>
      </c>
      <c r="Q421" s="16">
        <v>17.496644209999999</v>
      </c>
      <c r="R421" s="16">
        <v>17.496644209999999</v>
      </c>
      <c r="S421" s="16">
        <v>35.025122635814867</v>
      </c>
      <c r="T421" s="16"/>
      <c r="U421" s="15"/>
      <c r="V421" s="16"/>
      <c r="W421" s="16"/>
      <c r="X421" s="52">
        <v>35.156191812226197</v>
      </c>
      <c r="Y421" s="16">
        <v>21.86257062</v>
      </c>
      <c r="Z421" s="18">
        <v>21.86257062</v>
      </c>
      <c r="AA421" s="16">
        <v>17.512561317907434</v>
      </c>
      <c r="AB421" s="16"/>
      <c r="AC421" s="39"/>
      <c r="AD421" s="39"/>
      <c r="AE421" s="15"/>
      <c r="AF421" s="52">
        <v>17.873060889500099</v>
      </c>
      <c r="AG421" s="15">
        <v>17.873060889500099</v>
      </c>
      <c r="AH421" s="15">
        <v>17.873060889500099</v>
      </c>
      <c r="AI421" s="15">
        <v>35.025122635814867</v>
      </c>
      <c r="AJ421" s="15"/>
      <c r="AK421" s="15"/>
      <c r="AL421" s="15"/>
      <c r="AM421" s="17"/>
      <c r="AN421" s="15"/>
      <c r="AO421" s="15"/>
      <c r="AP421" s="15"/>
      <c r="AQ421" s="15"/>
    </row>
    <row r="422" spans="1:43" s="31" customFormat="1">
      <c r="A422" s="7" t="s">
        <v>124</v>
      </c>
      <c r="B422" s="7">
        <v>2095</v>
      </c>
      <c r="C422" s="7" t="s">
        <v>165</v>
      </c>
      <c r="D422" s="7"/>
      <c r="E422" s="7"/>
      <c r="F422" s="27" t="str">
        <f t="shared" si="6"/>
        <v>NSW2095MANLY</v>
      </c>
      <c r="G422" s="38">
        <v>410</v>
      </c>
      <c r="H422" s="52">
        <v>27.938413250274699</v>
      </c>
      <c r="I422" s="16">
        <v>21.3104303</v>
      </c>
      <c r="J422" s="16">
        <v>21.3104303</v>
      </c>
      <c r="K422" s="39">
        <v>17.512561317907434</v>
      </c>
      <c r="L422" s="16"/>
      <c r="M422" s="16"/>
      <c r="N422" s="16"/>
      <c r="O422" s="16"/>
      <c r="P422" s="52">
        <v>26.469394547028099</v>
      </c>
      <c r="Q422" s="16">
        <v>18.121596570000001</v>
      </c>
      <c r="R422" s="16">
        <v>18.121596570000001</v>
      </c>
      <c r="S422" s="16">
        <v>35.025122635814867</v>
      </c>
      <c r="T422" s="16"/>
      <c r="U422" s="15"/>
      <c r="V422" s="16"/>
      <c r="W422" s="16"/>
      <c r="X422" s="52">
        <v>31.850899729921402</v>
      </c>
      <c r="Y422" s="16">
        <v>22.640842559999999</v>
      </c>
      <c r="Z422" s="18">
        <v>22.640842559999999</v>
      </c>
      <c r="AA422" s="16">
        <v>17.512561317907434</v>
      </c>
      <c r="AB422" s="16"/>
      <c r="AC422" s="39"/>
      <c r="AD422" s="39"/>
      <c r="AE422" s="15"/>
      <c r="AF422" s="52">
        <v>20.933516521263901</v>
      </c>
      <c r="AG422" s="15">
        <v>20.933516521263901</v>
      </c>
      <c r="AH422" s="15">
        <v>20.933516521263901</v>
      </c>
      <c r="AI422" s="15">
        <v>35.025122635814867</v>
      </c>
      <c r="AJ422" s="15"/>
      <c r="AK422" s="15"/>
      <c r="AL422" s="15"/>
      <c r="AM422" s="17"/>
      <c r="AN422" s="15"/>
      <c r="AO422" s="15"/>
      <c r="AP422" s="15"/>
      <c r="AQ422" s="15"/>
    </row>
    <row r="423" spans="1:43" s="31" customFormat="1">
      <c r="A423" s="7" t="s">
        <v>124</v>
      </c>
      <c r="B423" s="7">
        <v>2095</v>
      </c>
      <c r="C423" s="7" t="s">
        <v>373</v>
      </c>
      <c r="D423" s="7"/>
      <c r="E423" s="7"/>
      <c r="F423" s="27" t="str">
        <f t="shared" si="6"/>
        <v>NSW2095MANLY EAST</v>
      </c>
      <c r="G423" s="38">
        <v>411</v>
      </c>
      <c r="H423" s="52">
        <v>-17.4836450541098</v>
      </c>
      <c r="I423" s="16">
        <v>21.3104303</v>
      </c>
      <c r="J423" s="16">
        <v>21.3104303</v>
      </c>
      <c r="K423" s="39">
        <v>17.512561317907434</v>
      </c>
      <c r="L423" s="16"/>
      <c r="M423" s="16"/>
      <c r="N423" s="16"/>
      <c r="O423" s="16"/>
      <c r="P423" s="52">
        <v>-15.652268404062401</v>
      </c>
      <c r="Q423" s="16">
        <v>18.121596570000001</v>
      </c>
      <c r="R423" s="16">
        <v>18.121596570000001</v>
      </c>
      <c r="S423" s="16">
        <v>35.025122635814867</v>
      </c>
      <c r="T423" s="16"/>
      <c r="U423" s="15"/>
      <c r="V423" s="16"/>
      <c r="W423" s="16"/>
      <c r="X423" s="52">
        <v>-13.5662618454522</v>
      </c>
      <c r="Y423" s="16">
        <v>22.640842559999999</v>
      </c>
      <c r="Z423" s="18">
        <v>22.640842559999999</v>
      </c>
      <c r="AA423" s="16">
        <v>17.512561317907434</v>
      </c>
      <c r="AB423" s="16"/>
      <c r="AC423" s="39"/>
      <c r="AD423" s="39"/>
      <c r="AE423" s="15"/>
      <c r="AF423" s="52">
        <v>27.933516521263901</v>
      </c>
      <c r="AG423" s="15">
        <v>27.933516521263901</v>
      </c>
      <c r="AH423" s="15">
        <v>27.933516521263901</v>
      </c>
      <c r="AI423" s="15">
        <v>35.025122635814867</v>
      </c>
      <c r="AJ423" s="15"/>
      <c r="AK423" s="15"/>
      <c r="AL423" s="15"/>
      <c r="AM423" s="17"/>
      <c r="AN423" s="15"/>
      <c r="AO423" s="15"/>
      <c r="AP423" s="15"/>
      <c r="AQ423" s="15"/>
    </row>
    <row r="424" spans="1:43" s="31" customFormat="1">
      <c r="A424" s="7" t="s">
        <v>124</v>
      </c>
      <c r="B424" s="7">
        <v>2096</v>
      </c>
      <c r="C424" s="7" t="s">
        <v>374</v>
      </c>
      <c r="D424" s="7"/>
      <c r="E424" s="7"/>
      <c r="F424" s="27" t="str">
        <f t="shared" si="6"/>
        <v>NSW2096CURL CURL</v>
      </c>
      <c r="G424" s="38">
        <v>412</v>
      </c>
      <c r="H424" s="52">
        <v>30.141941305144599</v>
      </c>
      <c r="I424" s="16">
        <v>19.650807019999998</v>
      </c>
      <c r="J424" s="16">
        <v>19.650807019999998</v>
      </c>
      <c r="K424" s="39">
        <v>17.512116592207839</v>
      </c>
      <c r="L424" s="16"/>
      <c r="M424" s="16"/>
      <c r="N424" s="16"/>
      <c r="O424" s="16"/>
      <c r="P424" s="52">
        <v>28.672922601898001</v>
      </c>
      <c r="Q424" s="16">
        <v>16.81290727</v>
      </c>
      <c r="R424" s="16">
        <v>16.81290727</v>
      </c>
      <c r="S424" s="16">
        <v>35.024233184415678</v>
      </c>
      <c r="T424" s="16"/>
      <c r="U424" s="15"/>
      <c r="V424" s="16"/>
      <c r="W424" s="16"/>
      <c r="X424" s="52">
        <v>33.932009559520701</v>
      </c>
      <c r="Y424" s="16">
        <v>21.011092489999999</v>
      </c>
      <c r="Z424" s="18">
        <v>21.011092489999999</v>
      </c>
      <c r="AA424" s="16">
        <v>17.512116592207839</v>
      </c>
      <c r="AB424" s="16"/>
      <c r="AC424" s="39"/>
      <c r="AD424" s="39"/>
      <c r="AE424" s="15"/>
      <c r="AF424" s="52">
        <v>20.5662618454522</v>
      </c>
      <c r="AG424" s="15">
        <v>20.5662618454522</v>
      </c>
      <c r="AH424" s="15">
        <v>20.5662618454522</v>
      </c>
      <c r="AI424" s="15">
        <v>35.024233184415678</v>
      </c>
      <c r="AJ424" s="15"/>
      <c r="AK424" s="15"/>
      <c r="AL424" s="15"/>
      <c r="AM424" s="17"/>
      <c r="AN424" s="15"/>
      <c r="AO424" s="15"/>
      <c r="AP424" s="15"/>
      <c r="AQ424" s="15"/>
    </row>
    <row r="425" spans="1:43" s="31" customFormat="1">
      <c r="A425" s="7" t="s">
        <v>124</v>
      </c>
      <c r="B425" s="7">
        <v>2096</v>
      </c>
      <c r="C425" s="7" t="s">
        <v>375</v>
      </c>
      <c r="D425" s="7"/>
      <c r="E425" s="7"/>
      <c r="F425" s="27" t="str">
        <f t="shared" si="6"/>
        <v>NSW2096HARBORD</v>
      </c>
      <c r="G425" s="38">
        <v>413</v>
      </c>
      <c r="H425" s="52">
        <v>31.366123557849999</v>
      </c>
      <c r="I425" s="16">
        <v>19.650807019999998</v>
      </c>
      <c r="J425" s="16">
        <v>19.650807019999998</v>
      </c>
      <c r="K425" s="39">
        <v>17.512116592207839</v>
      </c>
      <c r="L425" s="16"/>
      <c r="M425" s="16"/>
      <c r="N425" s="16"/>
      <c r="O425" s="16"/>
      <c r="P425" s="52">
        <v>30.0146263508632</v>
      </c>
      <c r="Q425" s="16">
        <v>16.81290727</v>
      </c>
      <c r="R425" s="16">
        <v>16.81290727</v>
      </c>
      <c r="S425" s="16">
        <v>35.024233184415678</v>
      </c>
      <c r="T425" s="16"/>
      <c r="U425" s="15"/>
      <c r="V425" s="16"/>
      <c r="W425" s="16"/>
      <c r="X425" s="52">
        <v>35.156191812226197</v>
      </c>
      <c r="Y425" s="16">
        <v>21.011092489999999</v>
      </c>
      <c r="Z425" s="18">
        <v>21.011092489999999</v>
      </c>
      <c r="AA425" s="16">
        <v>17.512116592207839</v>
      </c>
      <c r="AB425" s="16"/>
      <c r="AC425" s="39"/>
      <c r="AD425" s="39"/>
      <c r="AE425" s="15"/>
      <c r="AF425" s="52">
        <v>20.5662618454522</v>
      </c>
      <c r="AG425" s="15">
        <v>20.5662618454522</v>
      </c>
      <c r="AH425" s="15">
        <v>20.5662618454522</v>
      </c>
      <c r="AI425" s="15">
        <v>35.024233184415678</v>
      </c>
      <c r="AJ425" s="15"/>
      <c r="AK425" s="15"/>
      <c r="AL425" s="15"/>
      <c r="AM425" s="17"/>
      <c r="AN425" s="15"/>
      <c r="AO425" s="15"/>
      <c r="AP425" s="15"/>
      <c r="AQ425" s="15"/>
    </row>
    <row r="426" spans="1:43" s="31" customFormat="1">
      <c r="A426" s="7" t="s">
        <v>124</v>
      </c>
      <c r="B426" s="7">
        <v>2096</v>
      </c>
      <c r="C426" s="7" t="s">
        <v>376</v>
      </c>
      <c r="D426" s="7"/>
      <c r="E426" s="7"/>
      <c r="F426" s="27" t="str">
        <f t="shared" si="6"/>
        <v>NSW2096QUEENSCLIFF</v>
      </c>
      <c r="G426" s="38">
        <v>414</v>
      </c>
      <c r="H426" s="52">
        <v>31.366123557849999</v>
      </c>
      <c r="I426" s="16">
        <v>19.650807019999998</v>
      </c>
      <c r="J426" s="16">
        <v>19.650807019999998</v>
      </c>
      <c r="K426" s="39">
        <v>17.512116592207839</v>
      </c>
      <c r="L426" s="16"/>
      <c r="M426" s="16"/>
      <c r="N426" s="16"/>
      <c r="O426" s="16"/>
      <c r="P426" s="52">
        <v>30.0146263508632</v>
      </c>
      <c r="Q426" s="16">
        <v>16.81290727</v>
      </c>
      <c r="R426" s="16">
        <v>16.81290727</v>
      </c>
      <c r="S426" s="16">
        <v>35.024233184415678</v>
      </c>
      <c r="T426" s="16"/>
      <c r="U426" s="15"/>
      <c r="V426" s="16"/>
      <c r="W426" s="16"/>
      <c r="X426" s="52">
        <v>35.278610037496797</v>
      </c>
      <c r="Y426" s="16">
        <v>21.011092489999999</v>
      </c>
      <c r="Z426" s="18">
        <v>21.011092489999999</v>
      </c>
      <c r="AA426" s="16">
        <v>17.512116592207839</v>
      </c>
      <c r="AB426" s="16"/>
      <c r="AC426" s="39"/>
      <c r="AD426" s="39"/>
      <c r="AE426" s="15"/>
      <c r="AF426" s="52">
        <v>20.5662618454522</v>
      </c>
      <c r="AG426" s="15">
        <v>20.5662618454522</v>
      </c>
      <c r="AH426" s="15">
        <v>20.5662618454522</v>
      </c>
      <c r="AI426" s="15">
        <v>35.024233184415678</v>
      </c>
      <c r="AJ426" s="15"/>
      <c r="AK426" s="15"/>
      <c r="AL426" s="15"/>
      <c r="AM426" s="17"/>
      <c r="AN426" s="15"/>
      <c r="AO426" s="15"/>
      <c r="AP426" s="15"/>
      <c r="AQ426" s="15"/>
    </row>
    <row r="427" spans="1:43" s="31" customFormat="1">
      <c r="A427" s="7" t="s">
        <v>124</v>
      </c>
      <c r="B427" s="7">
        <v>2097</v>
      </c>
      <c r="C427" s="7" t="s">
        <v>377</v>
      </c>
      <c r="D427" s="7"/>
      <c r="E427" s="7"/>
      <c r="F427" s="27" t="str">
        <f t="shared" si="6"/>
        <v>NSW2097COLLAROY</v>
      </c>
      <c r="G427" s="38">
        <v>415</v>
      </c>
      <c r="H427" s="52">
        <v>29.162595502980199</v>
      </c>
      <c r="I427" s="16">
        <v>19.650807019999998</v>
      </c>
      <c r="J427" s="16">
        <v>19.650807019999998</v>
      </c>
      <c r="K427" s="39">
        <v>17.512561317907434</v>
      </c>
      <c r="L427" s="16"/>
      <c r="M427" s="16"/>
      <c r="N427" s="16"/>
      <c r="O427" s="16"/>
      <c r="P427" s="52">
        <v>27.8110982959933</v>
      </c>
      <c r="Q427" s="16">
        <v>16.81290727</v>
      </c>
      <c r="R427" s="16">
        <v>16.81290727</v>
      </c>
      <c r="S427" s="16">
        <v>35.025122635814867</v>
      </c>
      <c r="T427" s="16"/>
      <c r="U427" s="15"/>
      <c r="V427" s="16"/>
      <c r="W427" s="16"/>
      <c r="X427" s="52">
        <v>32.952663757356397</v>
      </c>
      <c r="Y427" s="16">
        <v>21.011092489999999</v>
      </c>
      <c r="Z427" s="18">
        <v>21.011092489999999</v>
      </c>
      <c r="AA427" s="16">
        <v>17.512561317907434</v>
      </c>
      <c r="AB427" s="16"/>
      <c r="AC427" s="39"/>
      <c r="AD427" s="39"/>
      <c r="AE427" s="15"/>
      <c r="AF427" s="52">
        <v>17.995479114770699</v>
      </c>
      <c r="AG427" s="15">
        <v>17.995479114770699</v>
      </c>
      <c r="AH427" s="15">
        <v>17.995479114770699</v>
      </c>
      <c r="AI427" s="15">
        <v>35.025122635814867</v>
      </c>
      <c r="AJ427" s="15"/>
      <c r="AK427" s="15"/>
      <c r="AL427" s="15"/>
      <c r="AM427" s="17"/>
      <c r="AN427" s="15"/>
      <c r="AO427" s="15"/>
      <c r="AP427" s="15"/>
      <c r="AQ427" s="15"/>
    </row>
    <row r="428" spans="1:43" s="31" customFormat="1">
      <c r="A428" s="7" t="s">
        <v>124</v>
      </c>
      <c r="B428" s="7">
        <v>2097</v>
      </c>
      <c r="C428" s="7" t="s">
        <v>378</v>
      </c>
      <c r="D428" s="7"/>
      <c r="E428" s="7"/>
      <c r="F428" s="27" t="str">
        <f t="shared" si="6"/>
        <v>NSW2097COLLAROY BEACH</v>
      </c>
      <c r="G428" s="38">
        <v>416</v>
      </c>
      <c r="H428" s="52">
        <v>-17.4836450541098</v>
      </c>
      <c r="I428" s="16">
        <v>19.650807019999998</v>
      </c>
      <c r="J428" s="16">
        <v>19.650807019999998</v>
      </c>
      <c r="K428" s="39">
        <v>17.512561317907434</v>
      </c>
      <c r="L428" s="16"/>
      <c r="M428" s="16"/>
      <c r="N428" s="16"/>
      <c r="O428" s="16"/>
      <c r="P428" s="52">
        <v>-15.652268404062401</v>
      </c>
      <c r="Q428" s="16">
        <v>16.81290727</v>
      </c>
      <c r="R428" s="16">
        <v>16.81290727</v>
      </c>
      <c r="S428" s="16">
        <v>35.025122635814867</v>
      </c>
      <c r="T428" s="16"/>
      <c r="U428" s="15"/>
      <c r="V428" s="16"/>
      <c r="W428" s="16"/>
      <c r="X428" s="52">
        <v>-13.5662618454522</v>
      </c>
      <c r="Y428" s="16">
        <v>21.011092489999999</v>
      </c>
      <c r="Z428" s="18">
        <v>21.011092489999999</v>
      </c>
      <c r="AA428" s="16">
        <v>17.512561317907434</v>
      </c>
      <c r="AB428" s="16"/>
      <c r="AC428" s="39"/>
      <c r="AD428" s="39"/>
      <c r="AE428" s="15"/>
      <c r="AF428" s="52">
        <v>24.995479114770699</v>
      </c>
      <c r="AG428" s="15">
        <v>24.995479114770699</v>
      </c>
      <c r="AH428" s="15">
        <v>24.995479114770699</v>
      </c>
      <c r="AI428" s="15">
        <v>35.025122635814867</v>
      </c>
      <c r="AJ428" s="15"/>
      <c r="AK428" s="15"/>
      <c r="AL428" s="15"/>
      <c r="AM428" s="17"/>
      <c r="AN428" s="15"/>
      <c r="AO428" s="15"/>
      <c r="AP428" s="15"/>
      <c r="AQ428" s="15"/>
    </row>
    <row r="429" spans="1:43" s="31" customFormat="1">
      <c r="A429" s="7" t="s">
        <v>124</v>
      </c>
      <c r="B429" s="7">
        <v>2097</v>
      </c>
      <c r="C429" s="7" t="s">
        <v>379</v>
      </c>
      <c r="D429" s="7"/>
      <c r="E429" s="7"/>
      <c r="F429" s="27" t="str">
        <f t="shared" si="6"/>
        <v>NSW2097COLLAROY PLATEAU WEST</v>
      </c>
      <c r="G429" s="38">
        <v>417</v>
      </c>
      <c r="H429" s="52">
        <v>-17.4836450541098</v>
      </c>
      <c r="I429" s="16">
        <v>19.650807019999998</v>
      </c>
      <c r="J429" s="16">
        <v>19.650807019999998</v>
      </c>
      <c r="K429" s="39">
        <v>17.512561317907434</v>
      </c>
      <c r="L429" s="16"/>
      <c r="M429" s="16"/>
      <c r="N429" s="16"/>
      <c r="O429" s="16"/>
      <c r="P429" s="52">
        <v>-15.652268404062401</v>
      </c>
      <c r="Q429" s="16">
        <v>16.81290727</v>
      </c>
      <c r="R429" s="16">
        <v>16.81290727</v>
      </c>
      <c r="S429" s="16">
        <v>35.025122635814867</v>
      </c>
      <c r="T429" s="16"/>
      <c r="U429" s="15"/>
      <c r="V429" s="16"/>
      <c r="W429" s="16"/>
      <c r="X429" s="52">
        <v>-13.5662618454522</v>
      </c>
      <c r="Y429" s="16">
        <v>21.011092489999999</v>
      </c>
      <c r="Z429" s="18">
        <v>21.011092489999999</v>
      </c>
      <c r="AA429" s="16">
        <v>17.512561317907434</v>
      </c>
      <c r="AB429" s="16"/>
      <c r="AC429" s="39"/>
      <c r="AD429" s="39"/>
      <c r="AE429" s="15"/>
      <c r="AF429" s="52">
        <v>17.995479114770699</v>
      </c>
      <c r="AG429" s="15">
        <v>17.995479114770699</v>
      </c>
      <c r="AH429" s="15">
        <v>17.995479114770699</v>
      </c>
      <c r="AI429" s="15">
        <v>35.025122635814867</v>
      </c>
      <c r="AJ429" s="15"/>
      <c r="AK429" s="15"/>
      <c r="AL429" s="15"/>
      <c r="AM429" s="17"/>
      <c r="AN429" s="15"/>
      <c r="AO429" s="15"/>
      <c r="AP429" s="15"/>
      <c r="AQ429" s="15"/>
    </row>
    <row r="430" spans="1:43" s="31" customFormat="1">
      <c r="A430" s="7" t="s">
        <v>124</v>
      </c>
      <c r="B430" s="7">
        <v>2097</v>
      </c>
      <c r="C430" s="7" t="s">
        <v>380</v>
      </c>
      <c r="D430" s="7"/>
      <c r="E430" s="7"/>
      <c r="F430" s="27" t="str">
        <f t="shared" si="6"/>
        <v>NSW2097WHEELER HEIGHTS</v>
      </c>
      <c r="G430" s="38">
        <v>418</v>
      </c>
      <c r="H430" s="52">
        <v>-17.4836450541098</v>
      </c>
      <c r="I430" s="16">
        <v>19.650807019999998</v>
      </c>
      <c r="J430" s="16">
        <v>19.650807019999998</v>
      </c>
      <c r="K430" s="39">
        <v>17.512561317907434</v>
      </c>
      <c r="L430" s="16"/>
      <c r="M430" s="16"/>
      <c r="N430" s="16"/>
      <c r="O430" s="16"/>
      <c r="P430" s="52">
        <v>-15.652268404062401</v>
      </c>
      <c r="Q430" s="16">
        <v>16.81290727</v>
      </c>
      <c r="R430" s="16">
        <v>16.81290727</v>
      </c>
      <c r="S430" s="16">
        <v>35.025122635814867</v>
      </c>
      <c r="T430" s="16"/>
      <c r="U430" s="15"/>
      <c r="V430" s="16"/>
      <c r="W430" s="16"/>
      <c r="X430" s="52">
        <v>-13.5662618454522</v>
      </c>
      <c r="Y430" s="16">
        <v>21.011092489999999</v>
      </c>
      <c r="Z430" s="18">
        <v>21.011092489999999</v>
      </c>
      <c r="AA430" s="16">
        <v>17.512561317907434</v>
      </c>
      <c r="AB430" s="16"/>
      <c r="AC430" s="39"/>
      <c r="AD430" s="39"/>
      <c r="AE430" s="15"/>
      <c r="AF430" s="52">
        <v>17.995479114770699</v>
      </c>
      <c r="AG430" s="15">
        <v>17.995479114770699</v>
      </c>
      <c r="AH430" s="15">
        <v>17.995479114770699</v>
      </c>
      <c r="AI430" s="15">
        <v>35.025122635814867</v>
      </c>
      <c r="AJ430" s="15"/>
      <c r="AK430" s="15"/>
      <c r="AL430" s="15"/>
      <c r="AM430" s="17"/>
      <c r="AN430" s="15"/>
      <c r="AO430" s="15"/>
      <c r="AP430" s="15"/>
      <c r="AQ430" s="15"/>
    </row>
    <row r="431" spans="1:43" s="31" customFormat="1">
      <c r="A431" s="7" t="s">
        <v>124</v>
      </c>
      <c r="B431" s="7">
        <v>2099</v>
      </c>
      <c r="C431" s="7" t="s">
        <v>381</v>
      </c>
      <c r="D431" s="7"/>
      <c r="E431" s="7"/>
      <c r="F431" s="27" t="str">
        <f t="shared" si="6"/>
        <v>NSW2099CROMER</v>
      </c>
      <c r="G431" s="38">
        <v>419</v>
      </c>
      <c r="H431" s="52">
        <v>28.428086151356901</v>
      </c>
      <c r="I431" s="16">
        <v>19.626307019999999</v>
      </c>
      <c r="J431" s="16">
        <v>19.626307019999999</v>
      </c>
      <c r="K431" s="39">
        <v>17.512561317907434</v>
      </c>
      <c r="L431" s="16"/>
      <c r="M431" s="16"/>
      <c r="N431" s="16"/>
      <c r="O431" s="16"/>
      <c r="P431" s="52">
        <v>27.076588944369998</v>
      </c>
      <c r="Q431" s="16">
        <v>16.793587890000001</v>
      </c>
      <c r="R431" s="16">
        <v>16.793587890000001</v>
      </c>
      <c r="S431" s="16">
        <v>35.025122635814867</v>
      </c>
      <c r="T431" s="16"/>
      <c r="U431" s="15"/>
      <c r="V431" s="16"/>
      <c r="W431" s="16"/>
      <c r="X431" s="52">
        <v>32.218154405733102</v>
      </c>
      <c r="Y431" s="16">
        <v>20.987033490000002</v>
      </c>
      <c r="Z431" s="18">
        <v>20.987033490000002</v>
      </c>
      <c r="AA431" s="16">
        <v>17.512561317907434</v>
      </c>
      <c r="AB431" s="16"/>
      <c r="AC431" s="39"/>
      <c r="AD431" s="39"/>
      <c r="AE431" s="15"/>
      <c r="AF431" s="52">
        <v>21.7904440981577</v>
      </c>
      <c r="AG431" s="15">
        <v>21.7904440981577</v>
      </c>
      <c r="AH431" s="15">
        <v>21.7904440981577</v>
      </c>
      <c r="AI431" s="15">
        <v>35.025122635814867</v>
      </c>
      <c r="AJ431" s="15"/>
      <c r="AK431" s="15"/>
      <c r="AL431" s="15"/>
      <c r="AM431" s="17"/>
      <c r="AN431" s="15"/>
      <c r="AO431" s="15"/>
      <c r="AP431" s="15"/>
      <c r="AQ431" s="15"/>
    </row>
    <row r="432" spans="1:43" s="31" customFormat="1">
      <c r="A432" s="7" t="s">
        <v>124</v>
      </c>
      <c r="B432" s="7">
        <v>2099</v>
      </c>
      <c r="C432" s="7" t="s">
        <v>382</v>
      </c>
      <c r="D432" s="7"/>
      <c r="E432" s="7"/>
      <c r="F432" s="27" t="str">
        <f t="shared" si="6"/>
        <v>NSW2099DEE WHY</v>
      </c>
      <c r="G432" s="38">
        <v>420</v>
      </c>
      <c r="H432" s="52">
        <v>31.121287107308898</v>
      </c>
      <c r="I432" s="16">
        <v>19.626307019999999</v>
      </c>
      <c r="J432" s="16">
        <v>19.626307019999999</v>
      </c>
      <c r="K432" s="39">
        <v>17.512116592207839</v>
      </c>
      <c r="L432" s="16"/>
      <c r="M432" s="16"/>
      <c r="N432" s="16"/>
      <c r="O432" s="16"/>
      <c r="P432" s="52">
        <v>29.769789900322099</v>
      </c>
      <c r="Q432" s="16">
        <v>16.793587890000001</v>
      </c>
      <c r="R432" s="16">
        <v>16.793587890000001</v>
      </c>
      <c r="S432" s="16">
        <v>35.024233184415678</v>
      </c>
      <c r="T432" s="16"/>
      <c r="U432" s="15"/>
      <c r="V432" s="16"/>
      <c r="W432" s="16"/>
      <c r="X432" s="52">
        <v>35.033773586955697</v>
      </c>
      <c r="Y432" s="16">
        <v>20.987033490000002</v>
      </c>
      <c r="Z432" s="18">
        <v>20.987033490000002</v>
      </c>
      <c r="AA432" s="16">
        <v>17.512116592207839</v>
      </c>
      <c r="AB432" s="16"/>
      <c r="AC432" s="39"/>
      <c r="AD432" s="39"/>
      <c r="AE432" s="15"/>
      <c r="AF432" s="52">
        <v>21.7904440981577</v>
      </c>
      <c r="AG432" s="15">
        <v>21.7904440981577</v>
      </c>
      <c r="AH432" s="15">
        <v>21.7904440981577</v>
      </c>
      <c r="AI432" s="15">
        <v>35.024233184415678</v>
      </c>
      <c r="AJ432" s="15"/>
      <c r="AK432" s="15"/>
      <c r="AL432" s="15"/>
      <c r="AM432" s="17"/>
      <c r="AN432" s="15"/>
      <c r="AO432" s="15"/>
      <c r="AP432" s="15"/>
      <c r="AQ432" s="15"/>
    </row>
    <row r="433" spans="1:43" s="31" customFormat="1">
      <c r="A433" s="7" t="s">
        <v>124</v>
      </c>
      <c r="B433" s="7">
        <v>2099</v>
      </c>
      <c r="C433" s="7" t="s">
        <v>383</v>
      </c>
      <c r="D433" s="7"/>
      <c r="E433" s="7"/>
      <c r="F433" s="27" t="str">
        <f t="shared" si="6"/>
        <v>NSW2099NARRAWEENA</v>
      </c>
      <c r="G433" s="38">
        <v>421</v>
      </c>
      <c r="H433" s="52">
        <v>29.897104854603501</v>
      </c>
      <c r="I433" s="16">
        <v>19.626307019999999</v>
      </c>
      <c r="J433" s="16">
        <v>19.626307019999999</v>
      </c>
      <c r="K433" s="39">
        <v>17.512561317907434</v>
      </c>
      <c r="L433" s="16"/>
      <c r="M433" s="16"/>
      <c r="N433" s="16"/>
      <c r="O433" s="16"/>
      <c r="P433" s="52">
        <v>28.428086151356901</v>
      </c>
      <c r="Q433" s="16">
        <v>16.793587890000001</v>
      </c>
      <c r="R433" s="16">
        <v>16.793587890000001</v>
      </c>
      <c r="S433" s="16">
        <v>35.025122635814867</v>
      </c>
      <c r="T433" s="16"/>
      <c r="U433" s="15"/>
      <c r="V433" s="16"/>
      <c r="W433" s="16"/>
      <c r="X433" s="52">
        <v>33.6871731089796</v>
      </c>
      <c r="Y433" s="16">
        <v>20.987033490000002</v>
      </c>
      <c r="Z433" s="18">
        <v>20.987033490000002</v>
      </c>
      <c r="AA433" s="16">
        <v>17.512561317907434</v>
      </c>
      <c r="AB433" s="16"/>
      <c r="AC433" s="39"/>
      <c r="AD433" s="39"/>
      <c r="AE433" s="15"/>
      <c r="AF433" s="52">
        <v>21.7904440981577</v>
      </c>
      <c r="AG433" s="15">
        <v>21.7904440981577</v>
      </c>
      <c r="AH433" s="15">
        <v>21.7904440981577</v>
      </c>
      <c r="AI433" s="15">
        <v>35.025122635814867</v>
      </c>
      <c r="AJ433" s="15"/>
      <c r="AK433" s="15"/>
      <c r="AL433" s="15"/>
      <c r="AM433" s="17"/>
      <c r="AN433" s="15"/>
      <c r="AO433" s="15"/>
      <c r="AP433" s="15"/>
      <c r="AQ433" s="15"/>
    </row>
    <row r="434" spans="1:43" s="31" customFormat="1">
      <c r="A434" s="7" t="s">
        <v>124</v>
      </c>
      <c r="B434" s="7">
        <v>2099</v>
      </c>
      <c r="C434" s="7" t="s">
        <v>384</v>
      </c>
      <c r="D434" s="7"/>
      <c r="E434" s="7"/>
      <c r="F434" s="27" t="str">
        <f t="shared" si="6"/>
        <v>NSW2099NORTH CURL CURL</v>
      </c>
      <c r="G434" s="38">
        <v>422</v>
      </c>
      <c r="H434" s="52">
        <v>30.876450656767801</v>
      </c>
      <c r="I434" s="16">
        <v>19.626307019999999</v>
      </c>
      <c r="J434" s="16">
        <v>19.626307019999999</v>
      </c>
      <c r="K434" s="39">
        <v>17.512561317907434</v>
      </c>
      <c r="L434" s="16"/>
      <c r="M434" s="16"/>
      <c r="N434" s="16"/>
      <c r="O434" s="16"/>
      <c r="P434" s="52">
        <v>29.524953449780998</v>
      </c>
      <c r="Q434" s="16">
        <v>16.793587890000001</v>
      </c>
      <c r="R434" s="16">
        <v>16.793587890000001</v>
      </c>
      <c r="S434" s="16">
        <v>35.025122635814867</v>
      </c>
      <c r="T434" s="16"/>
      <c r="U434" s="15"/>
      <c r="V434" s="16"/>
      <c r="W434" s="16"/>
      <c r="X434" s="52">
        <v>34.788937136414603</v>
      </c>
      <c r="Y434" s="16">
        <v>20.987033490000002</v>
      </c>
      <c r="Z434" s="18">
        <v>20.987033490000002</v>
      </c>
      <c r="AA434" s="16">
        <v>17.512561317907434</v>
      </c>
      <c r="AB434" s="16"/>
      <c r="AC434" s="39"/>
      <c r="AD434" s="39"/>
      <c r="AE434" s="15"/>
      <c r="AF434" s="52">
        <v>21.7904440981577</v>
      </c>
      <c r="AG434" s="15">
        <v>21.7904440981577</v>
      </c>
      <c r="AH434" s="15">
        <v>21.7904440981577</v>
      </c>
      <c r="AI434" s="15">
        <v>35.025122635814867</v>
      </c>
      <c r="AJ434" s="15"/>
      <c r="AK434" s="15"/>
      <c r="AL434" s="15"/>
      <c r="AM434" s="17"/>
      <c r="AN434" s="15"/>
      <c r="AO434" s="15"/>
      <c r="AP434" s="15"/>
      <c r="AQ434" s="15"/>
    </row>
    <row r="435" spans="1:43" s="31" customFormat="1">
      <c r="A435" s="7" t="s">
        <v>124</v>
      </c>
      <c r="B435" s="7">
        <v>2100</v>
      </c>
      <c r="C435" s="7" t="s">
        <v>385</v>
      </c>
      <c r="D435" s="7"/>
      <c r="E435" s="7"/>
      <c r="F435" s="27" t="str">
        <f t="shared" si="6"/>
        <v>NSW2100ALLAMBIE HEIGHTS</v>
      </c>
      <c r="G435" s="38">
        <v>423</v>
      </c>
      <c r="H435" s="52">
        <v>911</v>
      </c>
      <c r="I435" s="16">
        <v>20.50739269</v>
      </c>
      <c r="J435" s="16">
        <v>20.50739269</v>
      </c>
      <c r="K435" s="39">
        <v>17.512116592207839</v>
      </c>
      <c r="L435" s="16"/>
      <c r="M435" s="16"/>
      <c r="N435" s="16"/>
      <c r="O435" s="16"/>
      <c r="P435" s="52">
        <v>911</v>
      </c>
      <c r="Q435" s="16">
        <v>17.48836447</v>
      </c>
      <c r="R435" s="16">
        <v>17.48836447</v>
      </c>
      <c r="S435" s="16">
        <v>35.024233184415678</v>
      </c>
      <c r="T435" s="16"/>
      <c r="U435" s="15"/>
      <c r="V435" s="16"/>
      <c r="W435" s="16"/>
      <c r="X435" s="52">
        <v>911</v>
      </c>
      <c r="Y435" s="16">
        <v>21.852259620000002</v>
      </c>
      <c r="Z435" s="18">
        <v>21.852259620000002</v>
      </c>
      <c r="AA435" s="16">
        <v>17.512116592207839</v>
      </c>
      <c r="AB435" s="16"/>
      <c r="AC435" s="39"/>
      <c r="AD435" s="39"/>
      <c r="AE435" s="15"/>
      <c r="AF435" s="52">
        <v>911</v>
      </c>
      <c r="AG435" s="15">
        <v>17.750642664229598</v>
      </c>
      <c r="AH435" s="15">
        <v>17.750642664229598</v>
      </c>
      <c r="AI435" s="15">
        <v>35.024233184415678</v>
      </c>
      <c r="AJ435" s="15"/>
      <c r="AK435" s="15"/>
      <c r="AL435" s="15"/>
      <c r="AM435" s="17"/>
      <c r="AN435" s="15"/>
      <c r="AO435" s="15"/>
      <c r="AP435" s="15"/>
      <c r="AQ435" s="15"/>
    </row>
    <row r="436" spans="1:43" s="31" customFormat="1">
      <c r="A436" s="7" t="s">
        <v>124</v>
      </c>
      <c r="B436" s="7">
        <v>2100</v>
      </c>
      <c r="C436" s="7" t="s">
        <v>386</v>
      </c>
      <c r="D436" s="7"/>
      <c r="E436" s="7"/>
      <c r="F436" s="27" t="str">
        <f t="shared" si="6"/>
        <v>NSW2100BEACON HILL</v>
      </c>
      <c r="G436" s="38">
        <v>424</v>
      </c>
      <c r="H436" s="52">
        <v>26.469394547028099</v>
      </c>
      <c r="I436" s="16">
        <v>20.50739269</v>
      </c>
      <c r="J436" s="16">
        <v>20.50739269</v>
      </c>
      <c r="K436" s="39">
        <v>17.512116592207839</v>
      </c>
      <c r="L436" s="16"/>
      <c r="M436" s="16"/>
      <c r="N436" s="16"/>
      <c r="O436" s="16"/>
      <c r="P436" s="52">
        <v>24.755539393240401</v>
      </c>
      <c r="Q436" s="16">
        <v>17.48836447</v>
      </c>
      <c r="R436" s="16">
        <v>17.48836447</v>
      </c>
      <c r="S436" s="16">
        <v>35.024233184415678</v>
      </c>
      <c r="T436" s="16"/>
      <c r="U436" s="15"/>
      <c r="V436" s="16"/>
      <c r="W436" s="16"/>
      <c r="X436" s="52">
        <v>30.2594628014043</v>
      </c>
      <c r="Y436" s="16">
        <v>21.852259620000002</v>
      </c>
      <c r="Z436" s="18">
        <v>21.852259620000002</v>
      </c>
      <c r="AA436" s="16">
        <v>17.512116592207839</v>
      </c>
      <c r="AB436" s="16"/>
      <c r="AC436" s="39"/>
      <c r="AD436" s="39"/>
      <c r="AE436" s="15"/>
      <c r="AF436" s="52">
        <v>17.750642664229598</v>
      </c>
      <c r="AG436" s="15">
        <v>17.750642664229598</v>
      </c>
      <c r="AH436" s="15">
        <v>17.750642664229598</v>
      </c>
      <c r="AI436" s="15">
        <v>35.024233184415678</v>
      </c>
      <c r="AJ436" s="15"/>
      <c r="AK436" s="15"/>
      <c r="AL436" s="15"/>
      <c r="AM436" s="17"/>
      <c r="AN436" s="15"/>
      <c r="AO436" s="15"/>
      <c r="AP436" s="15"/>
      <c r="AQ436" s="15"/>
    </row>
    <row r="437" spans="1:43" s="31" customFormat="1">
      <c r="A437" s="7" t="s">
        <v>124</v>
      </c>
      <c r="B437" s="7">
        <v>2100</v>
      </c>
      <c r="C437" s="7" t="s">
        <v>387</v>
      </c>
      <c r="D437" s="7"/>
      <c r="E437" s="7"/>
      <c r="F437" s="27" t="str">
        <f t="shared" si="6"/>
        <v>NSW2100BROOKVALE</v>
      </c>
      <c r="G437" s="38">
        <v>425</v>
      </c>
      <c r="H437" s="52">
        <v>30.3867777556856</v>
      </c>
      <c r="I437" s="16">
        <v>20.50739269</v>
      </c>
      <c r="J437" s="16">
        <v>20.50739269</v>
      </c>
      <c r="K437" s="39">
        <v>17.512561317907434</v>
      </c>
      <c r="L437" s="16"/>
      <c r="M437" s="16"/>
      <c r="N437" s="16"/>
      <c r="O437" s="16"/>
      <c r="P437" s="52">
        <v>29.0352805486988</v>
      </c>
      <c r="Q437" s="16">
        <v>17.48836447</v>
      </c>
      <c r="R437" s="16">
        <v>17.48836447</v>
      </c>
      <c r="S437" s="16">
        <v>35.025122635814867</v>
      </c>
      <c r="T437" s="16"/>
      <c r="U437" s="15"/>
      <c r="V437" s="16"/>
      <c r="W437" s="16"/>
      <c r="X437" s="52">
        <v>34.176846010061801</v>
      </c>
      <c r="Y437" s="16">
        <v>21.852259620000002</v>
      </c>
      <c r="Z437" s="18">
        <v>21.852259620000002</v>
      </c>
      <c r="AA437" s="16">
        <v>17.512561317907434</v>
      </c>
      <c r="AB437" s="16"/>
      <c r="AC437" s="39"/>
      <c r="AD437" s="39"/>
      <c r="AE437" s="15"/>
      <c r="AF437" s="52">
        <v>17.750642664229598</v>
      </c>
      <c r="AG437" s="15">
        <v>17.750642664229598</v>
      </c>
      <c r="AH437" s="15">
        <v>17.750642664229598</v>
      </c>
      <c r="AI437" s="15">
        <v>35.025122635814867</v>
      </c>
      <c r="AJ437" s="15"/>
      <c r="AK437" s="15"/>
      <c r="AL437" s="15"/>
      <c r="AM437" s="17"/>
      <c r="AN437" s="15"/>
      <c r="AO437" s="15"/>
      <c r="AP437" s="15"/>
      <c r="AQ437" s="15"/>
    </row>
    <row r="438" spans="1:43" s="31" customFormat="1">
      <c r="A438" s="7" t="s">
        <v>124</v>
      </c>
      <c r="B438" s="7">
        <v>2100</v>
      </c>
      <c r="C438" s="7" t="s">
        <v>388</v>
      </c>
      <c r="D438" s="7"/>
      <c r="E438" s="7"/>
      <c r="F438" s="27" t="str">
        <f t="shared" si="6"/>
        <v>NSW2100NORTH MANLY</v>
      </c>
      <c r="G438" s="38">
        <v>426</v>
      </c>
      <c r="H438" s="52">
        <v>30.141941305144599</v>
      </c>
      <c r="I438" s="16">
        <v>20.50739269</v>
      </c>
      <c r="J438" s="16">
        <v>20.50739269</v>
      </c>
      <c r="K438" s="39">
        <v>17.512561317907434</v>
      </c>
      <c r="L438" s="16"/>
      <c r="M438" s="16"/>
      <c r="N438" s="16"/>
      <c r="O438" s="16"/>
      <c r="P438" s="52">
        <v>28.672922601898001</v>
      </c>
      <c r="Q438" s="16">
        <v>17.48836447</v>
      </c>
      <c r="R438" s="16">
        <v>17.48836447</v>
      </c>
      <c r="S438" s="16">
        <v>35.025122635814867</v>
      </c>
      <c r="T438" s="16"/>
      <c r="U438" s="15"/>
      <c r="V438" s="16"/>
      <c r="W438" s="16"/>
      <c r="X438" s="52">
        <v>34.054427784791301</v>
      </c>
      <c r="Y438" s="16">
        <v>21.852259620000002</v>
      </c>
      <c r="Z438" s="18">
        <v>21.852259620000002</v>
      </c>
      <c r="AA438" s="16">
        <v>17.512561317907434</v>
      </c>
      <c r="AB438" s="16"/>
      <c r="AC438" s="39"/>
      <c r="AD438" s="39"/>
      <c r="AE438" s="15"/>
      <c r="AF438" s="52">
        <v>17.750642664229598</v>
      </c>
      <c r="AG438" s="15">
        <v>17.750642664229598</v>
      </c>
      <c r="AH438" s="15">
        <v>17.750642664229598</v>
      </c>
      <c r="AI438" s="15">
        <v>35.025122635814867</v>
      </c>
      <c r="AJ438" s="15"/>
      <c r="AK438" s="15"/>
      <c r="AL438" s="15"/>
      <c r="AM438" s="17"/>
      <c r="AN438" s="15"/>
      <c r="AO438" s="15"/>
      <c r="AP438" s="15"/>
      <c r="AQ438" s="15"/>
    </row>
    <row r="439" spans="1:43" s="31" customFormat="1">
      <c r="A439" s="7" t="s">
        <v>124</v>
      </c>
      <c r="B439" s="7">
        <v>2100</v>
      </c>
      <c r="C439" s="7" t="s">
        <v>389</v>
      </c>
      <c r="D439" s="7"/>
      <c r="E439" s="7"/>
      <c r="F439" s="27" t="str">
        <f t="shared" si="6"/>
        <v>NSW2100OXFORD FALLS</v>
      </c>
      <c r="G439" s="38">
        <v>427</v>
      </c>
      <c r="H439" s="52">
        <v>30.631614206226701</v>
      </c>
      <c r="I439" s="16">
        <v>20.50739269</v>
      </c>
      <c r="J439" s="16">
        <v>20.50739269</v>
      </c>
      <c r="K439" s="39">
        <v>17.512561317907434</v>
      </c>
      <c r="L439" s="16"/>
      <c r="M439" s="16"/>
      <c r="N439" s="16"/>
      <c r="O439" s="16"/>
      <c r="P439" s="52">
        <v>29.280116999239901</v>
      </c>
      <c r="Q439" s="16">
        <v>17.48836447</v>
      </c>
      <c r="R439" s="16">
        <v>17.48836447</v>
      </c>
      <c r="S439" s="16">
        <v>35.025122635814867</v>
      </c>
      <c r="T439" s="16"/>
      <c r="U439" s="15"/>
      <c r="V439" s="16"/>
      <c r="W439" s="16"/>
      <c r="X439" s="52">
        <v>34.421682460602902</v>
      </c>
      <c r="Y439" s="16">
        <v>21.852259620000002</v>
      </c>
      <c r="Z439" s="18">
        <v>21.852259620000002</v>
      </c>
      <c r="AA439" s="16">
        <v>17.512561317907434</v>
      </c>
      <c r="AB439" s="16"/>
      <c r="AC439" s="39"/>
      <c r="AD439" s="39"/>
      <c r="AE439" s="15"/>
      <c r="AF439" s="52">
        <v>17.750642664229598</v>
      </c>
      <c r="AG439" s="15">
        <v>24.750642664229598</v>
      </c>
      <c r="AH439" s="15">
        <v>24.750642664229598</v>
      </c>
      <c r="AI439" s="15">
        <v>35.025122635814867</v>
      </c>
      <c r="AJ439" s="15"/>
      <c r="AK439" s="15"/>
      <c r="AL439" s="15"/>
      <c r="AM439" s="17"/>
      <c r="AN439" s="15"/>
      <c r="AO439" s="15"/>
      <c r="AP439" s="15"/>
      <c r="AQ439" s="15"/>
    </row>
    <row r="440" spans="1:43" s="31" customFormat="1">
      <c r="A440" s="7" t="s">
        <v>124</v>
      </c>
      <c r="B440" s="7">
        <v>2100</v>
      </c>
      <c r="C440" s="7" t="s">
        <v>390</v>
      </c>
      <c r="D440" s="7"/>
      <c r="E440" s="7"/>
      <c r="F440" s="27" t="str">
        <f t="shared" si="6"/>
        <v>NSW2100WARRINGAH MALL</v>
      </c>
      <c r="G440" s="38">
        <v>428</v>
      </c>
      <c r="H440" s="52">
        <v>25.000375843781502</v>
      </c>
      <c r="I440" s="16">
        <v>20.50739269</v>
      </c>
      <c r="J440" s="16">
        <v>20.50739269</v>
      </c>
      <c r="K440" s="39">
        <v>17.512561317907434</v>
      </c>
      <c r="L440" s="16"/>
      <c r="M440" s="16"/>
      <c r="N440" s="16"/>
      <c r="O440" s="16"/>
      <c r="P440" s="52">
        <v>22.914369285171301</v>
      </c>
      <c r="Q440" s="16">
        <v>17.48836447</v>
      </c>
      <c r="R440" s="16">
        <v>17.48836447</v>
      </c>
      <c r="S440" s="16">
        <v>35.025122635814867</v>
      </c>
      <c r="T440" s="16"/>
      <c r="U440" s="15"/>
      <c r="V440" s="16"/>
      <c r="W440" s="16"/>
      <c r="X440" s="52">
        <v>28.7904440981577</v>
      </c>
      <c r="Y440" s="16">
        <v>21.852259620000002</v>
      </c>
      <c r="Z440" s="18">
        <v>21.852259620000002</v>
      </c>
      <c r="AA440" s="16">
        <v>17.512561317907434</v>
      </c>
      <c r="AB440" s="16"/>
      <c r="AC440" s="39"/>
      <c r="AD440" s="39"/>
      <c r="AE440" s="15"/>
      <c r="AF440" s="52">
        <v>24.750642664229598</v>
      </c>
      <c r="AG440" s="15">
        <v>24.750642664229598</v>
      </c>
      <c r="AH440" s="15">
        <v>24.750642664229598</v>
      </c>
      <c r="AI440" s="15">
        <v>35.025122635814867</v>
      </c>
      <c r="AJ440" s="15"/>
      <c r="AK440" s="15"/>
      <c r="AL440" s="15"/>
      <c r="AM440" s="17"/>
      <c r="AN440" s="15"/>
      <c r="AO440" s="15"/>
      <c r="AP440" s="15"/>
      <c r="AQ440" s="15"/>
    </row>
    <row r="441" spans="1:43" s="31" customFormat="1">
      <c r="A441" s="7" t="s">
        <v>124</v>
      </c>
      <c r="B441" s="7">
        <v>2101</v>
      </c>
      <c r="C441" s="7" t="s">
        <v>391</v>
      </c>
      <c r="D441" s="7"/>
      <c r="E441" s="7"/>
      <c r="F441" s="27" t="str">
        <f t="shared" si="6"/>
        <v>NSW2101ELANORA HEIGHTS</v>
      </c>
      <c r="G441" s="38">
        <v>429</v>
      </c>
      <c r="H441" s="52">
        <v>-17.4836450541098</v>
      </c>
      <c r="I441" s="16">
        <v>19.643807020000001</v>
      </c>
      <c r="J441" s="16">
        <v>19.643807020000001</v>
      </c>
      <c r="K441" s="39">
        <v>16.43489635549685</v>
      </c>
      <c r="L441" s="16"/>
      <c r="M441" s="16"/>
      <c r="N441" s="16"/>
      <c r="O441" s="16"/>
      <c r="P441" s="52">
        <v>-15.652268404062401</v>
      </c>
      <c r="Q441" s="16">
        <v>16.80738745</v>
      </c>
      <c r="R441" s="16">
        <v>16.80738745</v>
      </c>
      <c r="S441" s="16">
        <v>32.8697927109937</v>
      </c>
      <c r="T441" s="16"/>
      <c r="U441" s="15"/>
      <c r="V441" s="16"/>
      <c r="W441" s="16"/>
      <c r="X441" s="52">
        <v>-13.5662618454522</v>
      </c>
      <c r="Y441" s="16">
        <v>21.00421849</v>
      </c>
      <c r="Z441" s="18">
        <v>21.00421849</v>
      </c>
      <c r="AA441" s="16">
        <v>16.43489635549685</v>
      </c>
      <c r="AB441" s="16"/>
      <c r="AC441" s="39"/>
      <c r="AD441" s="39"/>
      <c r="AE441" s="15"/>
      <c r="AF441" s="52">
        <v>24.750642664229598</v>
      </c>
      <c r="AG441" s="15">
        <v>19.4644978180173</v>
      </c>
      <c r="AH441" s="15">
        <v>19.4644978180173</v>
      </c>
      <c r="AI441" s="15">
        <v>32.8697927109937</v>
      </c>
      <c r="AJ441" s="15"/>
      <c r="AK441" s="15"/>
      <c r="AL441" s="15"/>
      <c r="AM441" s="17"/>
      <c r="AN441" s="15"/>
      <c r="AO441" s="15"/>
      <c r="AP441" s="15"/>
      <c r="AQ441" s="15"/>
    </row>
    <row r="442" spans="1:43" s="31" customFormat="1">
      <c r="A442" s="7" t="s">
        <v>124</v>
      </c>
      <c r="B442" s="7">
        <v>2101</v>
      </c>
      <c r="C442" s="7" t="s">
        <v>392</v>
      </c>
      <c r="D442" s="7"/>
      <c r="E442" s="7"/>
      <c r="F442" s="27" t="str">
        <f t="shared" si="6"/>
        <v>NSW2101INGLESIDE</v>
      </c>
      <c r="G442" s="38">
        <v>430</v>
      </c>
      <c r="H442" s="52">
        <v>26.9590674481103</v>
      </c>
      <c r="I442" s="16">
        <v>19.643807020000001</v>
      </c>
      <c r="J442" s="16">
        <v>19.643807020000001</v>
      </c>
      <c r="K442" s="39">
        <v>17.079244872396256</v>
      </c>
      <c r="L442" s="16"/>
      <c r="M442" s="16"/>
      <c r="N442" s="16"/>
      <c r="O442" s="16"/>
      <c r="P442" s="52">
        <v>25.3627337905823</v>
      </c>
      <c r="Q442" s="16">
        <v>16.80738745</v>
      </c>
      <c r="R442" s="16">
        <v>16.80738745</v>
      </c>
      <c r="S442" s="16">
        <v>34.158489744792512</v>
      </c>
      <c r="T442" s="16"/>
      <c r="U442" s="15"/>
      <c r="V442" s="16"/>
      <c r="W442" s="16"/>
      <c r="X442" s="52">
        <v>30.749135702486502</v>
      </c>
      <c r="Y442" s="16">
        <v>21.00421849</v>
      </c>
      <c r="Z442" s="18">
        <v>21.00421849</v>
      </c>
      <c r="AA442" s="16">
        <v>17.079244872396256</v>
      </c>
      <c r="AB442" s="16"/>
      <c r="AC442" s="39"/>
      <c r="AD442" s="39"/>
      <c r="AE442" s="15"/>
      <c r="AF442" s="52">
        <v>19.4644978180173</v>
      </c>
      <c r="AG442" s="15">
        <v>26.4644978180173</v>
      </c>
      <c r="AH442" s="15">
        <v>26.4644978180173</v>
      </c>
      <c r="AI442" s="15">
        <v>34.158489744792512</v>
      </c>
      <c r="AJ442" s="15"/>
      <c r="AK442" s="15"/>
      <c r="AL442" s="15"/>
      <c r="AM442" s="17"/>
      <c r="AN442" s="15"/>
      <c r="AO442" s="15"/>
      <c r="AP442" s="15"/>
      <c r="AQ442" s="15"/>
    </row>
    <row r="443" spans="1:43" s="31" customFormat="1">
      <c r="A443" s="7" t="s">
        <v>124</v>
      </c>
      <c r="B443" s="7">
        <v>2101</v>
      </c>
      <c r="C443" s="7" t="s">
        <v>393</v>
      </c>
      <c r="D443" s="7"/>
      <c r="E443" s="7"/>
      <c r="F443" s="27" t="str">
        <f t="shared" si="6"/>
        <v>NSW2101NARRABEEN</v>
      </c>
      <c r="G443" s="38">
        <v>431</v>
      </c>
      <c r="H443" s="52">
        <v>22.0623384372883</v>
      </c>
      <c r="I443" s="16">
        <v>19.643807020000001</v>
      </c>
      <c r="J443" s="16">
        <v>19.643807020000001</v>
      </c>
      <c r="K443" s="39">
        <v>17.512561317907434</v>
      </c>
      <c r="L443" s="16"/>
      <c r="M443" s="16"/>
      <c r="N443" s="16"/>
      <c r="O443" s="16"/>
      <c r="P443" s="52">
        <v>18.3897916791719</v>
      </c>
      <c r="Q443" s="16">
        <v>16.80738745</v>
      </c>
      <c r="R443" s="16">
        <v>16.80738745</v>
      </c>
      <c r="S443" s="16">
        <v>35.025122635814867</v>
      </c>
      <c r="T443" s="16"/>
      <c r="U443" s="15"/>
      <c r="V443" s="16"/>
      <c r="W443" s="16"/>
      <c r="X443" s="52">
        <v>25.852406691664498</v>
      </c>
      <c r="Y443" s="16">
        <v>21.00421849</v>
      </c>
      <c r="Z443" s="18">
        <v>21.00421849</v>
      </c>
      <c r="AA443" s="16">
        <v>17.512561317907434</v>
      </c>
      <c r="AB443" s="16"/>
      <c r="AC443" s="39"/>
      <c r="AD443" s="39"/>
      <c r="AE443" s="15"/>
      <c r="AF443" s="52">
        <v>26.4644978180173</v>
      </c>
      <c r="AG443" s="15">
        <v>19.4644978180173</v>
      </c>
      <c r="AH443" s="15">
        <v>19.4644978180173</v>
      </c>
      <c r="AI443" s="15">
        <v>35.025122635814867</v>
      </c>
      <c r="AJ443" s="15"/>
      <c r="AK443" s="15"/>
      <c r="AL443" s="15"/>
      <c r="AM443" s="17"/>
      <c r="AN443" s="15"/>
      <c r="AO443" s="15"/>
      <c r="AP443" s="15"/>
      <c r="AQ443" s="15"/>
    </row>
    <row r="444" spans="1:43" s="31" customFormat="1">
      <c r="A444" s="7" t="s">
        <v>124</v>
      </c>
      <c r="B444" s="7">
        <v>2101</v>
      </c>
      <c r="C444" s="7" t="s">
        <v>394</v>
      </c>
      <c r="D444" s="7"/>
      <c r="E444" s="7"/>
      <c r="F444" s="27" t="str">
        <f t="shared" si="6"/>
        <v>NSW2101NORTH NARRABEEN</v>
      </c>
      <c r="G444" s="38">
        <v>432</v>
      </c>
      <c r="H444" s="52">
        <v>24.755539393240401</v>
      </c>
      <c r="I444" s="16">
        <v>19.643807020000001</v>
      </c>
      <c r="J444" s="16">
        <v>19.643807020000001</v>
      </c>
      <c r="K444" s="39">
        <v>16.639705228677467</v>
      </c>
      <c r="L444" s="16"/>
      <c r="M444" s="16"/>
      <c r="N444" s="16"/>
      <c r="O444" s="16"/>
      <c r="P444" s="52">
        <v>22.669532834630299</v>
      </c>
      <c r="Q444" s="16">
        <v>16.80738745</v>
      </c>
      <c r="R444" s="16">
        <v>16.80738745</v>
      </c>
      <c r="S444" s="16">
        <v>33.279410457354935</v>
      </c>
      <c r="T444" s="16"/>
      <c r="U444" s="15"/>
      <c r="V444" s="16"/>
      <c r="W444" s="16"/>
      <c r="X444" s="52">
        <v>28.545607647616599</v>
      </c>
      <c r="Y444" s="16">
        <v>21.00421849</v>
      </c>
      <c r="Z444" s="18">
        <v>21.00421849</v>
      </c>
      <c r="AA444" s="16">
        <v>16.639705228677467</v>
      </c>
      <c r="AB444" s="16"/>
      <c r="AC444" s="39"/>
      <c r="AD444" s="39"/>
      <c r="AE444" s="15"/>
      <c r="AF444" s="52">
        <v>19.4644978180173</v>
      </c>
      <c r="AG444" s="15">
        <v>19.4644978180173</v>
      </c>
      <c r="AH444" s="15">
        <v>19.4644978180173</v>
      </c>
      <c r="AI444" s="15">
        <v>33.279410457354935</v>
      </c>
      <c r="AJ444" s="15"/>
      <c r="AK444" s="15"/>
      <c r="AL444" s="15"/>
      <c r="AM444" s="17"/>
      <c r="AN444" s="15"/>
      <c r="AO444" s="15"/>
      <c r="AP444" s="15"/>
      <c r="AQ444" s="15"/>
    </row>
    <row r="445" spans="1:43" s="31" customFormat="1">
      <c r="A445" s="7" t="s">
        <v>124</v>
      </c>
      <c r="B445" s="7">
        <v>2102</v>
      </c>
      <c r="C445" s="7" t="s">
        <v>395</v>
      </c>
      <c r="D445" s="7"/>
      <c r="E445" s="7"/>
      <c r="F445" s="27" t="str">
        <f t="shared" si="6"/>
        <v>NSW2102WARRIEWOOD</v>
      </c>
      <c r="G445" s="38">
        <v>433</v>
      </c>
      <c r="H445" s="52">
        <v>27.448740349192501</v>
      </c>
      <c r="I445" s="16">
        <v>19.612307019999999</v>
      </c>
      <c r="J445" s="16">
        <v>19.612307019999999</v>
      </c>
      <c r="K445" s="39">
        <v>14.393823539113946</v>
      </c>
      <c r="L445" s="16"/>
      <c r="M445" s="16"/>
      <c r="N445" s="16"/>
      <c r="O445" s="16"/>
      <c r="P445" s="52">
        <v>25.979721645945901</v>
      </c>
      <c r="Q445" s="16">
        <v>16.782548250000001</v>
      </c>
      <c r="R445" s="16">
        <v>16.782548250000001</v>
      </c>
      <c r="S445" s="16">
        <v>28.787647078227891</v>
      </c>
      <c r="T445" s="16"/>
      <c r="U445" s="15"/>
      <c r="V445" s="16"/>
      <c r="W445" s="16"/>
      <c r="X445" s="52">
        <v>31.2388086035687</v>
      </c>
      <c r="Y445" s="16">
        <v>20.973285489999999</v>
      </c>
      <c r="Z445" s="18">
        <v>20.973285489999999</v>
      </c>
      <c r="AA445" s="16">
        <v>14.393823539113946</v>
      </c>
      <c r="AB445" s="16"/>
      <c r="AC445" s="39"/>
      <c r="AD445" s="39"/>
      <c r="AE445" s="15"/>
      <c r="AF445" s="52">
        <v>19.4644978180173</v>
      </c>
      <c r="AG445" s="15">
        <v>19.4644978180173</v>
      </c>
      <c r="AH445" s="15">
        <v>19.4644978180173</v>
      </c>
      <c r="AI445" s="15">
        <v>28.787647078227891</v>
      </c>
      <c r="AJ445" s="15"/>
      <c r="AK445" s="15"/>
      <c r="AL445" s="15"/>
      <c r="AM445" s="17"/>
      <c r="AN445" s="15"/>
      <c r="AO445" s="15"/>
      <c r="AP445" s="15"/>
      <c r="AQ445" s="15"/>
    </row>
    <row r="446" spans="1:43" s="31" customFormat="1">
      <c r="A446" s="7" t="s">
        <v>124</v>
      </c>
      <c r="B446" s="7">
        <v>2102</v>
      </c>
      <c r="C446" s="7" t="s">
        <v>396</v>
      </c>
      <c r="D446" s="7"/>
      <c r="E446" s="7"/>
      <c r="F446" s="27" t="str">
        <f t="shared" si="6"/>
        <v>NSW2102WARRIEWOOD DC</v>
      </c>
      <c r="G446" s="38">
        <v>434</v>
      </c>
      <c r="H446" s="52">
        <v>23.531357140534901</v>
      </c>
      <c r="I446" s="16">
        <v>19.612307019999999</v>
      </c>
      <c r="J446" s="16">
        <v>19.612307019999999</v>
      </c>
      <c r="K446" s="39">
        <v>14.393823539113946</v>
      </c>
      <c r="L446" s="16"/>
      <c r="M446" s="16"/>
      <c r="N446" s="16"/>
      <c r="O446" s="16"/>
      <c r="P446" s="52">
        <v>20.5933197340417</v>
      </c>
      <c r="Q446" s="16">
        <v>16.782548250000001</v>
      </c>
      <c r="R446" s="16">
        <v>16.782548250000001</v>
      </c>
      <c r="S446" s="16">
        <v>28.787647078227891</v>
      </c>
      <c r="T446" s="16"/>
      <c r="U446" s="15"/>
      <c r="V446" s="16"/>
      <c r="W446" s="16"/>
      <c r="X446" s="52">
        <v>27.443843620181699</v>
      </c>
      <c r="Y446" s="16">
        <v>20.973285489999999</v>
      </c>
      <c r="Z446" s="18">
        <v>20.973285489999999</v>
      </c>
      <c r="AA446" s="16">
        <v>14.393823539113946</v>
      </c>
      <c r="AB446" s="16"/>
      <c r="AC446" s="39"/>
      <c r="AD446" s="39"/>
      <c r="AE446" s="15"/>
      <c r="AF446" s="52">
        <v>19.4644978180173</v>
      </c>
      <c r="AG446" s="15">
        <v>26.4644978180173</v>
      </c>
      <c r="AH446" s="15">
        <v>26.4644978180173</v>
      </c>
      <c r="AI446" s="15">
        <v>28.787647078227891</v>
      </c>
      <c r="AJ446" s="15"/>
      <c r="AK446" s="15"/>
      <c r="AL446" s="15"/>
      <c r="AM446" s="17"/>
      <c r="AN446" s="15"/>
      <c r="AO446" s="15"/>
      <c r="AP446" s="15"/>
      <c r="AQ446" s="15"/>
    </row>
    <row r="447" spans="1:43" s="31" customFormat="1">
      <c r="A447" s="7" t="s">
        <v>124</v>
      </c>
      <c r="B447" s="7">
        <v>2102</v>
      </c>
      <c r="C447" s="7" t="s">
        <v>397</v>
      </c>
      <c r="D447" s="7"/>
      <c r="E447" s="7"/>
      <c r="F447" s="27" t="str">
        <f t="shared" si="6"/>
        <v>NSW2102WARRIEWOOD SHOPPING SQUARE</v>
      </c>
      <c r="G447" s="38">
        <v>435</v>
      </c>
      <c r="H447" s="52">
        <v>23.531357140534901</v>
      </c>
      <c r="I447" s="16">
        <v>19.612307019999999</v>
      </c>
      <c r="J447" s="16">
        <v>19.612307019999999</v>
      </c>
      <c r="K447" s="39">
        <v>14.393823539113946</v>
      </c>
      <c r="L447" s="16"/>
      <c r="M447" s="16"/>
      <c r="N447" s="16"/>
      <c r="O447" s="16"/>
      <c r="P447" s="52">
        <v>20.5933197340417</v>
      </c>
      <c r="Q447" s="16">
        <v>16.782548250000001</v>
      </c>
      <c r="R447" s="16">
        <v>16.782548250000001</v>
      </c>
      <c r="S447" s="16">
        <v>28.787647078227891</v>
      </c>
      <c r="T447" s="16"/>
      <c r="U447" s="15"/>
      <c r="V447" s="16"/>
      <c r="W447" s="16"/>
      <c r="X447" s="52">
        <v>27.443843620181699</v>
      </c>
      <c r="Y447" s="16">
        <v>20.973285489999999</v>
      </c>
      <c r="Z447" s="18">
        <v>20.973285489999999</v>
      </c>
      <c r="AA447" s="16">
        <v>14.393823539113946</v>
      </c>
      <c r="AB447" s="16"/>
      <c r="AC447" s="39"/>
      <c r="AD447" s="39"/>
      <c r="AE447" s="15"/>
      <c r="AF447" s="52">
        <v>26.4644978180173</v>
      </c>
      <c r="AG447" s="15">
        <v>26.4644978180173</v>
      </c>
      <c r="AH447" s="15">
        <v>26.4644978180173</v>
      </c>
      <c r="AI447" s="15">
        <v>28.787647078227891</v>
      </c>
      <c r="AJ447" s="15"/>
      <c r="AK447" s="15"/>
      <c r="AL447" s="15"/>
      <c r="AM447" s="17"/>
      <c r="AN447" s="15"/>
      <c r="AO447" s="15"/>
      <c r="AP447" s="15"/>
      <c r="AQ447" s="15"/>
    </row>
    <row r="448" spans="1:43" s="31" customFormat="1">
      <c r="A448" s="7" t="s">
        <v>124</v>
      </c>
      <c r="B448" s="7">
        <v>2103</v>
      </c>
      <c r="C448" s="7" t="s">
        <v>166</v>
      </c>
      <c r="D448" s="7"/>
      <c r="E448" s="7"/>
      <c r="F448" s="27" t="str">
        <f t="shared" si="6"/>
        <v>NSW2103MONA VALE</v>
      </c>
      <c r="G448" s="38">
        <v>436</v>
      </c>
      <c r="H448" s="52">
        <v>23.531357140534901</v>
      </c>
      <c r="I448" s="16">
        <v>21.331430300000001</v>
      </c>
      <c r="J448" s="16">
        <v>21.331430300000001</v>
      </c>
      <c r="K448" s="39">
        <v>17.079244872396256</v>
      </c>
      <c r="L448" s="16"/>
      <c r="M448" s="16"/>
      <c r="N448" s="16"/>
      <c r="O448" s="16"/>
      <c r="P448" s="52">
        <v>20.5933197340417</v>
      </c>
      <c r="Q448" s="16">
        <v>18.138156039999998</v>
      </c>
      <c r="R448" s="16">
        <v>18.138156039999998</v>
      </c>
      <c r="S448" s="16">
        <v>34.158489744792512</v>
      </c>
      <c r="T448" s="16"/>
      <c r="U448" s="15"/>
      <c r="V448" s="16"/>
      <c r="W448" s="16"/>
      <c r="X448" s="52">
        <v>27.443843620181699</v>
      </c>
      <c r="Y448" s="16">
        <v>22.661464559999999</v>
      </c>
      <c r="Z448" s="18">
        <v>22.661464559999999</v>
      </c>
      <c r="AA448" s="16">
        <v>17.079244872396256</v>
      </c>
      <c r="AB448" s="16"/>
      <c r="AC448" s="39"/>
      <c r="AD448" s="39"/>
      <c r="AE448" s="15"/>
      <c r="AF448" s="52">
        <v>26.4644978180173</v>
      </c>
      <c r="AG448" s="15">
        <v>21.545607647616599</v>
      </c>
      <c r="AH448" s="15">
        <v>21.545607647616599</v>
      </c>
      <c r="AI448" s="15">
        <v>34.158489744792512</v>
      </c>
      <c r="AJ448" s="15"/>
      <c r="AK448" s="15"/>
      <c r="AL448" s="15"/>
      <c r="AM448" s="17"/>
      <c r="AN448" s="15"/>
      <c r="AO448" s="15"/>
      <c r="AP448" s="15"/>
      <c r="AQ448" s="15"/>
    </row>
    <row r="449" spans="1:43" s="31" customFormat="1">
      <c r="A449" s="7" t="s">
        <v>124</v>
      </c>
      <c r="B449" s="7">
        <v>2104</v>
      </c>
      <c r="C449" s="7" t="s">
        <v>398</v>
      </c>
      <c r="D449" s="7"/>
      <c r="E449" s="7"/>
      <c r="F449" s="27" t="str">
        <f t="shared" si="6"/>
        <v>NSW2104BAYVIEW</v>
      </c>
      <c r="G449" s="38">
        <v>437</v>
      </c>
      <c r="H449" s="52">
        <v>27.693576799733599</v>
      </c>
      <c r="I449" s="16">
        <v>20.229316499999999</v>
      </c>
      <c r="J449" s="16">
        <v>20.229316499999999</v>
      </c>
      <c r="K449" s="39">
        <v>15.295330704028467</v>
      </c>
      <c r="L449" s="16"/>
      <c r="M449" s="16"/>
      <c r="N449" s="16"/>
      <c r="O449" s="16"/>
      <c r="P449" s="52">
        <v>26.224558096487002</v>
      </c>
      <c r="Q449" s="16">
        <v>17.269088610000001</v>
      </c>
      <c r="R449" s="16">
        <v>17.269088610000001</v>
      </c>
      <c r="S449" s="16">
        <v>30.590661408056935</v>
      </c>
      <c r="T449" s="16"/>
      <c r="U449" s="15"/>
      <c r="V449" s="16"/>
      <c r="W449" s="16"/>
      <c r="X449" s="52">
        <v>31.606063279380301</v>
      </c>
      <c r="Y449" s="16">
        <v>21.579188800000001</v>
      </c>
      <c r="Z449" s="18">
        <v>21.579188800000001</v>
      </c>
      <c r="AA449" s="16">
        <v>15.295330704028467</v>
      </c>
      <c r="AB449" s="16"/>
      <c r="AC449" s="39"/>
      <c r="AD449" s="39"/>
      <c r="AE449" s="15"/>
      <c r="AF449" s="52">
        <v>21.545607647616599</v>
      </c>
      <c r="AG449" s="15">
        <v>18.3627337905823</v>
      </c>
      <c r="AH449" s="15">
        <v>18.3627337905823</v>
      </c>
      <c r="AI449" s="15">
        <v>30.590661408056935</v>
      </c>
      <c r="AJ449" s="15"/>
      <c r="AK449" s="15"/>
      <c r="AL449" s="15"/>
      <c r="AM449" s="17"/>
      <c r="AN449" s="15"/>
      <c r="AO449" s="15"/>
      <c r="AP449" s="15"/>
      <c r="AQ449" s="15"/>
    </row>
    <row r="450" spans="1:43" s="31" customFormat="1">
      <c r="A450" s="7" t="s">
        <v>124</v>
      </c>
      <c r="B450" s="7">
        <v>2105</v>
      </c>
      <c r="C450" s="7" t="s">
        <v>399</v>
      </c>
      <c r="D450" s="7"/>
      <c r="E450" s="7"/>
      <c r="F450" s="27" t="str">
        <f t="shared" si="6"/>
        <v>NSW2105CHURCH POINT</v>
      </c>
      <c r="G450" s="38">
        <v>438</v>
      </c>
      <c r="H450" s="52">
        <v>25.245212294322599</v>
      </c>
      <c r="I450" s="16">
        <v>20.218816499999999</v>
      </c>
      <c r="J450" s="16">
        <v>20.218816499999999</v>
      </c>
      <c r="K450" s="39">
        <v>16.207333454255888</v>
      </c>
      <c r="L450" s="16"/>
      <c r="M450" s="16"/>
      <c r="N450" s="16"/>
      <c r="O450" s="16"/>
      <c r="P450" s="52">
        <v>23.2865206899938</v>
      </c>
      <c r="Q450" s="16">
        <v>17.260808870000002</v>
      </c>
      <c r="R450" s="16">
        <v>17.260808870000002</v>
      </c>
      <c r="S450" s="16">
        <v>32.414666908511776</v>
      </c>
      <c r="T450" s="16"/>
      <c r="U450" s="15"/>
      <c r="V450" s="16"/>
      <c r="W450" s="16"/>
      <c r="X450" s="52">
        <v>29.0352805486988</v>
      </c>
      <c r="Y450" s="16">
        <v>21.568877799999999</v>
      </c>
      <c r="Z450" s="18">
        <v>21.568877799999999</v>
      </c>
      <c r="AA450" s="16">
        <v>16.207333454255888</v>
      </c>
      <c r="AB450" s="16"/>
      <c r="AC450" s="39"/>
      <c r="AD450" s="39"/>
      <c r="AE450" s="15"/>
      <c r="AF450" s="52">
        <v>18.3627337905823</v>
      </c>
      <c r="AG450" s="15">
        <v>14.2005141313837</v>
      </c>
      <c r="AH450" s="15">
        <v>14.2005141313837</v>
      </c>
      <c r="AI450" s="15">
        <v>32.414666908511776</v>
      </c>
      <c r="AJ450" s="15"/>
      <c r="AK450" s="15"/>
      <c r="AL450" s="15"/>
      <c r="AM450" s="17"/>
      <c r="AN450" s="15"/>
      <c r="AO450" s="15"/>
      <c r="AP450" s="15"/>
      <c r="AQ450" s="15"/>
    </row>
    <row r="451" spans="1:43" s="31" customFormat="1">
      <c r="A451" s="7" t="s">
        <v>124</v>
      </c>
      <c r="B451" s="7">
        <v>2105</v>
      </c>
      <c r="C451" s="7" t="s">
        <v>400</v>
      </c>
      <c r="D451" s="7"/>
      <c r="E451" s="7"/>
      <c r="F451" s="27" t="str">
        <f t="shared" si="6"/>
        <v>NSW2105ELVINA BAY</v>
      </c>
      <c r="G451" s="38">
        <v>439</v>
      </c>
      <c r="H451" s="52">
        <v>25.979721645945901</v>
      </c>
      <c r="I451" s="16">
        <v>20.218816499999999</v>
      </c>
      <c r="J451" s="16">
        <v>20.218816499999999</v>
      </c>
      <c r="K451" s="39">
        <v>15.295330704028467</v>
      </c>
      <c r="L451" s="16"/>
      <c r="M451" s="16"/>
      <c r="N451" s="16"/>
      <c r="O451" s="16"/>
      <c r="P451" s="52">
        <v>24.265866492158199</v>
      </c>
      <c r="Q451" s="16">
        <v>17.260808870000002</v>
      </c>
      <c r="R451" s="16">
        <v>17.260808870000002</v>
      </c>
      <c r="S451" s="16">
        <v>30.590661408056935</v>
      </c>
      <c r="T451" s="16"/>
      <c r="U451" s="15"/>
      <c r="V451" s="16"/>
      <c r="W451" s="16"/>
      <c r="X451" s="52">
        <v>29.769789900322099</v>
      </c>
      <c r="Y451" s="16">
        <v>21.568877799999999</v>
      </c>
      <c r="Z451" s="18">
        <v>21.568877799999999</v>
      </c>
      <c r="AA451" s="16">
        <v>15.295330704028467</v>
      </c>
      <c r="AB451" s="16"/>
      <c r="AC451" s="39"/>
      <c r="AD451" s="39"/>
      <c r="AE451" s="15"/>
      <c r="AF451" s="52">
        <v>14.2005141313837</v>
      </c>
      <c r="AG451" s="15">
        <v>21.200514131383699</v>
      </c>
      <c r="AH451" s="15">
        <v>21.200514131383699</v>
      </c>
      <c r="AI451" s="15">
        <v>30.590661408056935</v>
      </c>
      <c r="AJ451" s="15"/>
      <c r="AK451" s="15"/>
      <c r="AL451" s="15"/>
      <c r="AM451" s="17"/>
      <c r="AN451" s="15"/>
      <c r="AO451" s="15"/>
      <c r="AP451" s="15"/>
      <c r="AQ451" s="15"/>
    </row>
    <row r="452" spans="1:43" s="31" customFormat="1">
      <c r="A452" s="7" t="s">
        <v>124</v>
      </c>
      <c r="B452" s="7">
        <v>2105</v>
      </c>
      <c r="C452" s="7" t="s">
        <v>401</v>
      </c>
      <c r="D452" s="7"/>
      <c r="E452" s="7"/>
      <c r="F452" s="27" t="str">
        <f t="shared" si="6"/>
        <v>NSW2105LOVETT BAY</v>
      </c>
      <c r="G452" s="38">
        <v>440</v>
      </c>
      <c r="H452" s="52">
        <v>24.5107029426993</v>
      </c>
      <c r="I452" s="16">
        <v>20.218816499999999</v>
      </c>
      <c r="J452" s="16">
        <v>20.218816499999999</v>
      </c>
      <c r="K452" s="39">
        <v>15.295330704028467</v>
      </c>
      <c r="L452" s="16"/>
      <c r="M452" s="16"/>
      <c r="N452" s="16"/>
      <c r="O452" s="16"/>
      <c r="P452" s="52">
        <v>22.307174887829401</v>
      </c>
      <c r="Q452" s="16">
        <v>17.260808870000002</v>
      </c>
      <c r="R452" s="16">
        <v>17.260808870000002</v>
      </c>
      <c r="S452" s="16">
        <v>30.590661408056935</v>
      </c>
      <c r="T452" s="16"/>
      <c r="U452" s="15"/>
      <c r="V452" s="16"/>
      <c r="W452" s="16"/>
      <c r="X452" s="52">
        <v>28.300771197075498</v>
      </c>
      <c r="Y452" s="16">
        <v>21.568877799999999</v>
      </c>
      <c r="Z452" s="18">
        <v>21.568877799999999</v>
      </c>
      <c r="AA452" s="16">
        <v>15.295330704028467</v>
      </c>
      <c r="AB452" s="16"/>
      <c r="AC452" s="39"/>
      <c r="AD452" s="39"/>
      <c r="AE452" s="15"/>
      <c r="AF452" s="52">
        <v>21.200514131383699</v>
      </c>
      <c r="AG452" s="15">
        <v>21.200514131383699</v>
      </c>
      <c r="AH452" s="15">
        <v>21.200514131383699</v>
      </c>
      <c r="AI452" s="15">
        <v>30.590661408056935</v>
      </c>
      <c r="AJ452" s="15"/>
      <c r="AK452" s="15"/>
      <c r="AL452" s="15"/>
      <c r="AM452" s="17"/>
      <c r="AN452" s="15"/>
      <c r="AO452" s="15"/>
      <c r="AP452" s="15"/>
      <c r="AQ452" s="15"/>
    </row>
    <row r="453" spans="1:43" s="31" customFormat="1">
      <c r="A453" s="7" t="s">
        <v>124</v>
      </c>
      <c r="B453" s="7">
        <v>2105</v>
      </c>
      <c r="C453" s="7" t="s">
        <v>402</v>
      </c>
      <c r="D453" s="7"/>
      <c r="E453" s="7"/>
      <c r="F453" s="27" t="str">
        <f t="shared" si="6"/>
        <v>NSW2105SCOTLAND ISLAND</v>
      </c>
      <c r="G453" s="38">
        <v>441</v>
      </c>
      <c r="H453" s="52">
        <v>-17.4836450541098</v>
      </c>
      <c r="I453" s="16">
        <v>20.218816499999999</v>
      </c>
      <c r="J453" s="16">
        <v>20.218816499999999</v>
      </c>
      <c r="K453" s="39">
        <v>17.938531068147821</v>
      </c>
      <c r="L453" s="16"/>
      <c r="M453" s="16"/>
      <c r="N453" s="16"/>
      <c r="O453" s="16"/>
      <c r="P453" s="52">
        <v>-15.652268404062401</v>
      </c>
      <c r="Q453" s="16">
        <v>17.260808870000002</v>
      </c>
      <c r="R453" s="16">
        <v>17.260808870000002</v>
      </c>
      <c r="S453" s="16">
        <v>35.877062136295642</v>
      </c>
      <c r="T453" s="16"/>
      <c r="U453" s="15"/>
      <c r="V453" s="16"/>
      <c r="W453" s="16"/>
      <c r="X453" s="52">
        <v>-13.5662618454522</v>
      </c>
      <c r="Y453" s="16">
        <v>21.568877799999999</v>
      </c>
      <c r="Z453" s="18">
        <v>21.568877799999999</v>
      </c>
      <c r="AA453" s="16">
        <v>17.938531068147821</v>
      </c>
      <c r="AB453" s="16"/>
      <c r="AC453" s="39"/>
      <c r="AD453" s="39"/>
      <c r="AE453" s="15"/>
      <c r="AF453" s="52">
        <v>21.200514131383699</v>
      </c>
      <c r="AG453" s="15">
        <v>21.200514131383699</v>
      </c>
      <c r="AH453" s="15">
        <v>21.200514131383699</v>
      </c>
      <c r="AI453" s="15">
        <v>35.877062136295642</v>
      </c>
      <c r="AJ453" s="15"/>
      <c r="AK453" s="15"/>
      <c r="AL453" s="15"/>
      <c r="AM453" s="17"/>
      <c r="AN453" s="15"/>
      <c r="AO453" s="15"/>
      <c r="AP453" s="15"/>
      <c r="AQ453" s="15"/>
    </row>
    <row r="454" spans="1:43" s="31" customFormat="1">
      <c r="A454" s="7" t="s">
        <v>124</v>
      </c>
      <c r="B454" s="7">
        <v>2106</v>
      </c>
      <c r="C454" s="7" t="s">
        <v>403</v>
      </c>
      <c r="D454" s="7"/>
      <c r="E454" s="7"/>
      <c r="F454" s="27" t="str">
        <f t="shared" si="6"/>
        <v>NSW2106NEWPORT</v>
      </c>
      <c r="G454" s="38">
        <v>442</v>
      </c>
      <c r="H454" s="52">
        <v>25.245212294322599</v>
      </c>
      <c r="I454" s="16">
        <v>21.296430300000001</v>
      </c>
      <c r="J454" s="16">
        <v>21.296430300000001</v>
      </c>
      <c r="K454" s="39">
        <v>17.079244872396256</v>
      </c>
      <c r="L454" s="16"/>
      <c r="M454" s="16"/>
      <c r="N454" s="16"/>
      <c r="O454" s="16"/>
      <c r="P454" s="52">
        <v>23.2865206899938</v>
      </c>
      <c r="Q454" s="16">
        <v>18.110556930000001</v>
      </c>
      <c r="R454" s="16">
        <v>18.110556930000001</v>
      </c>
      <c r="S454" s="16">
        <v>34.158489744792512</v>
      </c>
      <c r="T454" s="16"/>
      <c r="U454" s="15"/>
      <c r="V454" s="16"/>
      <c r="W454" s="16"/>
      <c r="X454" s="52">
        <v>29.157698773969301</v>
      </c>
      <c r="Y454" s="16">
        <v>22.62709456</v>
      </c>
      <c r="Z454" s="18">
        <v>22.62709456</v>
      </c>
      <c r="AA454" s="16">
        <v>17.079244872396256</v>
      </c>
      <c r="AB454" s="16"/>
      <c r="AC454" s="39"/>
      <c r="AD454" s="39"/>
      <c r="AE454" s="15"/>
      <c r="AF454" s="52">
        <v>21.200514131383699</v>
      </c>
      <c r="AG454" s="15">
        <v>21.7904440981577</v>
      </c>
      <c r="AH454" s="15">
        <v>21.7904440981577</v>
      </c>
      <c r="AI454" s="15">
        <v>34.158489744792512</v>
      </c>
      <c r="AJ454" s="15"/>
      <c r="AK454" s="15"/>
      <c r="AL454" s="15"/>
      <c r="AM454" s="17"/>
      <c r="AN454" s="15"/>
      <c r="AO454" s="15"/>
      <c r="AP454" s="15"/>
      <c r="AQ454" s="15"/>
    </row>
    <row r="455" spans="1:43" s="31" customFormat="1">
      <c r="A455" s="7" t="s">
        <v>124</v>
      </c>
      <c r="B455" s="7">
        <v>2106</v>
      </c>
      <c r="C455" s="7" t="s">
        <v>404</v>
      </c>
      <c r="D455" s="7"/>
      <c r="E455" s="7"/>
      <c r="F455" s="27" t="str">
        <f t="shared" si="6"/>
        <v>NSW2106NEWPORT BEACH</v>
      </c>
      <c r="G455" s="38">
        <v>443</v>
      </c>
      <c r="H455" s="52">
        <v>30.141941305144599</v>
      </c>
      <c r="I455" s="16">
        <v>21.296430300000001</v>
      </c>
      <c r="J455" s="16">
        <v>21.296430300000001</v>
      </c>
      <c r="K455" s="39">
        <v>17.079244872396256</v>
      </c>
      <c r="L455" s="16"/>
      <c r="M455" s="16"/>
      <c r="N455" s="16"/>
      <c r="O455" s="16"/>
      <c r="P455" s="52">
        <v>28.672922601898001</v>
      </c>
      <c r="Q455" s="16">
        <v>18.110556930000001</v>
      </c>
      <c r="R455" s="16">
        <v>18.110556930000001</v>
      </c>
      <c r="S455" s="16">
        <v>34.158489744792512</v>
      </c>
      <c r="T455" s="16"/>
      <c r="U455" s="15"/>
      <c r="V455" s="16"/>
      <c r="W455" s="16"/>
      <c r="X455" s="52">
        <v>33.932009559520701</v>
      </c>
      <c r="Y455" s="16">
        <v>22.62709456</v>
      </c>
      <c r="Z455" s="18">
        <v>22.62709456</v>
      </c>
      <c r="AA455" s="16">
        <v>17.079244872396256</v>
      </c>
      <c r="AB455" s="16"/>
      <c r="AC455" s="39"/>
      <c r="AD455" s="39"/>
      <c r="AE455" s="15"/>
      <c r="AF455" s="52">
        <v>21.7904440981577</v>
      </c>
      <c r="AG455" s="15">
        <v>28.7904440981577</v>
      </c>
      <c r="AH455" s="15">
        <v>28.7904440981577</v>
      </c>
      <c r="AI455" s="15">
        <v>34.158489744792512</v>
      </c>
      <c r="AJ455" s="15"/>
      <c r="AK455" s="15"/>
      <c r="AL455" s="15"/>
      <c r="AM455" s="17"/>
      <c r="AN455" s="15"/>
      <c r="AO455" s="15"/>
      <c r="AP455" s="15"/>
      <c r="AQ455" s="15"/>
    </row>
    <row r="456" spans="1:43" s="31" customFormat="1">
      <c r="A456" s="7" t="s">
        <v>124</v>
      </c>
      <c r="B456" s="7">
        <v>2107</v>
      </c>
      <c r="C456" s="7" t="s">
        <v>405</v>
      </c>
      <c r="D456" s="7"/>
      <c r="E456" s="7"/>
      <c r="F456" s="27" t="str">
        <f t="shared" si="6"/>
        <v>NSW2107AVALON</v>
      </c>
      <c r="G456" s="38">
        <v>444</v>
      </c>
      <c r="H456" s="52">
        <v>-17.4836450541098</v>
      </c>
      <c r="I456" s="16">
        <v>21.327930299999998</v>
      </c>
      <c r="J456" s="16">
        <v>21.327930299999998</v>
      </c>
      <c r="K456" s="39">
        <v>15.115935148665415</v>
      </c>
      <c r="L456" s="16"/>
      <c r="M456" s="16"/>
      <c r="N456" s="16"/>
      <c r="O456" s="16"/>
      <c r="P456" s="52">
        <v>-15.652268404062401</v>
      </c>
      <c r="Q456" s="16">
        <v>18.13539613</v>
      </c>
      <c r="R456" s="16">
        <v>18.13539613</v>
      </c>
      <c r="S456" s="16">
        <v>30.231870297330829</v>
      </c>
      <c r="T456" s="16"/>
      <c r="U456" s="15"/>
      <c r="V456" s="16"/>
      <c r="W456" s="16"/>
      <c r="X456" s="52">
        <v>-13.5662618454522</v>
      </c>
      <c r="Y456" s="16">
        <v>22.658027560000001</v>
      </c>
      <c r="Z456" s="18">
        <v>22.658027560000001</v>
      </c>
      <c r="AA456" s="16">
        <v>15.115935148665415</v>
      </c>
      <c r="AB456" s="16"/>
      <c r="AC456" s="39"/>
      <c r="AD456" s="39"/>
      <c r="AE456" s="15"/>
      <c r="AF456" s="52">
        <v>28.7904440981577</v>
      </c>
      <c r="AG456" s="15">
        <v>19.954170719099501</v>
      </c>
      <c r="AH456" s="15">
        <v>19.954170719099501</v>
      </c>
      <c r="AI456" s="15">
        <v>30.231870297330829</v>
      </c>
      <c r="AJ456" s="15"/>
      <c r="AK456" s="15"/>
      <c r="AL456" s="15"/>
      <c r="AM456" s="17"/>
      <c r="AN456" s="15"/>
      <c r="AO456" s="15"/>
      <c r="AP456" s="15"/>
      <c r="AQ456" s="15"/>
    </row>
    <row r="457" spans="1:43" s="31" customFormat="1">
      <c r="A457" s="7" t="s">
        <v>124</v>
      </c>
      <c r="B457" s="7">
        <v>2107</v>
      </c>
      <c r="C457" s="7" t="s">
        <v>406</v>
      </c>
      <c r="D457" s="7"/>
      <c r="E457" s="7"/>
      <c r="F457" s="27" t="str">
        <f t="shared" si="6"/>
        <v>NSW2107AVALON BEACH</v>
      </c>
      <c r="G457" s="38">
        <v>445</v>
      </c>
      <c r="H457" s="52">
        <v>28.428086151356901</v>
      </c>
      <c r="I457" s="16">
        <v>21.327930299999998</v>
      </c>
      <c r="J457" s="16">
        <v>21.327930299999998</v>
      </c>
      <c r="K457" s="39">
        <v>3.1826766885954534</v>
      </c>
      <c r="L457" s="16"/>
      <c r="M457" s="16"/>
      <c r="N457" s="16"/>
      <c r="O457" s="16"/>
      <c r="P457" s="52">
        <v>27.076588944369998</v>
      </c>
      <c r="Q457" s="16">
        <v>18.13539613</v>
      </c>
      <c r="R457" s="16">
        <v>18.13539613</v>
      </c>
      <c r="S457" s="16">
        <v>6.3653533771909068</v>
      </c>
      <c r="T457" s="16"/>
      <c r="U457" s="15"/>
      <c r="V457" s="16"/>
      <c r="W457" s="16"/>
      <c r="X457" s="52">
        <v>32.218154405733102</v>
      </c>
      <c r="Y457" s="16">
        <v>22.658027560000001</v>
      </c>
      <c r="Z457" s="18">
        <v>22.658027560000001</v>
      </c>
      <c r="AA457" s="16">
        <v>3.1826766885954534</v>
      </c>
      <c r="AB457" s="16"/>
      <c r="AC457" s="39"/>
      <c r="AD457" s="39"/>
      <c r="AE457" s="15"/>
      <c r="AF457" s="52">
        <v>19.954170719099501</v>
      </c>
      <c r="AG457" s="15">
        <v>26.954170719099501</v>
      </c>
      <c r="AH457" s="15">
        <v>26.954170719099501</v>
      </c>
      <c r="AI457" s="15">
        <v>6.3653533771909068</v>
      </c>
      <c r="AJ457" s="15"/>
      <c r="AK457" s="15"/>
      <c r="AL457" s="15"/>
      <c r="AM457" s="17"/>
      <c r="AN457" s="15"/>
      <c r="AO457" s="15"/>
      <c r="AP457" s="15"/>
      <c r="AQ457" s="15"/>
    </row>
    <row r="458" spans="1:43" s="31" customFormat="1">
      <c r="A458" s="7" t="s">
        <v>124</v>
      </c>
      <c r="B458" s="7">
        <v>2107</v>
      </c>
      <c r="C458" s="7" t="s">
        <v>407</v>
      </c>
      <c r="D458" s="7"/>
      <c r="E458" s="7"/>
      <c r="F458" s="27" t="str">
        <f t="shared" si="6"/>
        <v>NSW2107BILGOLA</v>
      </c>
      <c r="G458" s="38">
        <v>446</v>
      </c>
      <c r="H458" s="52">
        <v>-17.4836450541098</v>
      </c>
      <c r="I458" s="16">
        <v>21.327930299999998</v>
      </c>
      <c r="J458" s="16">
        <v>21.327930299999998</v>
      </c>
      <c r="K458" s="39">
        <v>17.079244872396256</v>
      </c>
      <c r="L458" s="16"/>
      <c r="M458" s="16"/>
      <c r="N458" s="16"/>
      <c r="O458" s="16"/>
      <c r="P458" s="52">
        <v>-15.652268404062401</v>
      </c>
      <c r="Q458" s="16">
        <v>18.13539613</v>
      </c>
      <c r="R458" s="16">
        <v>18.13539613</v>
      </c>
      <c r="S458" s="16">
        <v>34.158489744792512</v>
      </c>
      <c r="T458" s="16"/>
      <c r="U458" s="15"/>
      <c r="V458" s="16"/>
      <c r="W458" s="16"/>
      <c r="X458" s="52">
        <v>-13.5662618454522</v>
      </c>
      <c r="Y458" s="16">
        <v>22.658027560000001</v>
      </c>
      <c r="Z458" s="18">
        <v>22.658027560000001</v>
      </c>
      <c r="AA458" s="16">
        <v>17.079244872396256</v>
      </c>
      <c r="AB458" s="16"/>
      <c r="AC458" s="39"/>
      <c r="AD458" s="39"/>
      <c r="AE458" s="15"/>
      <c r="AF458" s="52">
        <v>26.954170719099501</v>
      </c>
      <c r="AG458" s="15">
        <v>19.954170719099501</v>
      </c>
      <c r="AH458" s="15">
        <v>19.954170719099501</v>
      </c>
      <c r="AI458" s="15">
        <v>34.158489744792512</v>
      </c>
      <c r="AJ458" s="15"/>
      <c r="AK458" s="15"/>
      <c r="AL458" s="15"/>
      <c r="AM458" s="17"/>
      <c r="AN458" s="15"/>
      <c r="AO458" s="15"/>
      <c r="AP458" s="15"/>
      <c r="AQ458" s="15"/>
    </row>
    <row r="459" spans="1:43" s="31" customFormat="1">
      <c r="A459" s="7" t="s">
        <v>124</v>
      </c>
      <c r="B459" s="7">
        <v>2107</v>
      </c>
      <c r="C459" s="7" t="s">
        <v>408</v>
      </c>
      <c r="D459" s="7"/>
      <c r="E459" s="7"/>
      <c r="F459" s="27" t="str">
        <f t="shared" si="6"/>
        <v>NSW2107CLAREVILLE</v>
      </c>
      <c r="G459" s="38">
        <v>447</v>
      </c>
      <c r="H459" s="52">
        <v>30.141941305144599</v>
      </c>
      <c r="I459" s="16">
        <v>21.327930299999998</v>
      </c>
      <c r="J459" s="16">
        <v>21.327930299999998</v>
      </c>
      <c r="K459" s="39">
        <v>17.079244872396256</v>
      </c>
      <c r="L459" s="16"/>
      <c r="M459" s="16"/>
      <c r="N459" s="16"/>
      <c r="O459" s="16"/>
      <c r="P459" s="52">
        <v>28.672922601898001</v>
      </c>
      <c r="Q459" s="16">
        <v>18.13539613</v>
      </c>
      <c r="R459" s="16">
        <v>18.13539613</v>
      </c>
      <c r="S459" s="16">
        <v>34.158489744792512</v>
      </c>
      <c r="T459" s="16"/>
      <c r="U459" s="15"/>
      <c r="V459" s="16"/>
      <c r="W459" s="16"/>
      <c r="X459" s="52">
        <v>34.054427784791301</v>
      </c>
      <c r="Y459" s="16">
        <v>22.658027560000001</v>
      </c>
      <c r="Z459" s="18">
        <v>22.658027560000001</v>
      </c>
      <c r="AA459" s="16">
        <v>17.079244872396256</v>
      </c>
      <c r="AB459" s="16"/>
      <c r="AC459" s="39"/>
      <c r="AD459" s="39"/>
      <c r="AE459" s="15"/>
      <c r="AF459" s="52">
        <v>19.954170719099501</v>
      </c>
      <c r="AG459" s="15">
        <v>26.954170719099501</v>
      </c>
      <c r="AH459" s="15">
        <v>26.954170719099501</v>
      </c>
      <c r="AI459" s="15">
        <v>34.158489744792512</v>
      </c>
      <c r="AJ459" s="15"/>
      <c r="AK459" s="15"/>
      <c r="AL459" s="15"/>
      <c r="AM459" s="17"/>
      <c r="AN459" s="15"/>
      <c r="AO459" s="15"/>
      <c r="AP459" s="15"/>
      <c r="AQ459" s="15"/>
    </row>
    <row r="460" spans="1:43" s="31" customFormat="1">
      <c r="A460" s="7" t="s">
        <v>124</v>
      </c>
      <c r="B460" s="7">
        <v>2107</v>
      </c>
      <c r="C460" s="7" t="s">
        <v>409</v>
      </c>
      <c r="D460" s="7"/>
      <c r="E460" s="7"/>
      <c r="F460" s="27" t="str">
        <f t="shared" si="6"/>
        <v>NSW2107WHALE BEACH</v>
      </c>
      <c r="G460" s="38">
        <v>448</v>
      </c>
      <c r="H460" s="52">
        <v>911</v>
      </c>
      <c r="I460" s="16">
        <v>21.327930299999998</v>
      </c>
      <c r="J460" s="16">
        <v>21.327930299999998</v>
      </c>
      <c r="K460" s="39">
        <v>14.393823539113946</v>
      </c>
      <c r="L460" s="16"/>
      <c r="M460" s="16"/>
      <c r="N460" s="16"/>
      <c r="O460" s="16"/>
      <c r="P460" s="52">
        <v>911</v>
      </c>
      <c r="Q460" s="16">
        <v>18.13539613</v>
      </c>
      <c r="R460" s="16">
        <v>18.13539613</v>
      </c>
      <c r="S460" s="16">
        <v>28.787647078227891</v>
      </c>
      <c r="T460" s="16"/>
      <c r="U460" s="15"/>
      <c r="V460" s="16"/>
      <c r="W460" s="16"/>
      <c r="X460" s="52">
        <v>911</v>
      </c>
      <c r="Y460" s="16">
        <v>22.658027560000001</v>
      </c>
      <c r="Z460" s="18">
        <v>22.658027560000001</v>
      </c>
      <c r="AA460" s="16">
        <v>14.393823539113946</v>
      </c>
      <c r="AB460" s="16"/>
      <c r="AC460" s="39"/>
      <c r="AD460" s="39"/>
      <c r="AE460" s="15"/>
      <c r="AF460" s="52">
        <v>911</v>
      </c>
      <c r="AG460" s="15">
        <v>19.954170719099501</v>
      </c>
      <c r="AH460" s="15">
        <v>19.954170719099501</v>
      </c>
      <c r="AI460" s="15">
        <v>28.787647078227891</v>
      </c>
      <c r="AJ460" s="15"/>
      <c r="AK460" s="15"/>
      <c r="AL460" s="15"/>
      <c r="AM460" s="17"/>
      <c r="AN460" s="15"/>
      <c r="AO460" s="15"/>
      <c r="AP460" s="15"/>
      <c r="AQ460" s="15"/>
    </row>
    <row r="461" spans="1:43" s="31" customFormat="1">
      <c r="A461" s="7" t="s">
        <v>124</v>
      </c>
      <c r="B461" s="7">
        <v>2108</v>
      </c>
      <c r="C461" s="7" t="s">
        <v>410</v>
      </c>
      <c r="D461" s="7"/>
      <c r="E461" s="7"/>
      <c r="F461" s="27" t="str">
        <f t="shared" si="6"/>
        <v>NSW2108COASTERS RETREAT</v>
      </c>
      <c r="G461" s="38">
        <v>449</v>
      </c>
      <c r="H461" s="52">
        <v>-17.4836450541098</v>
      </c>
      <c r="I461" s="16">
        <v>21.2859303</v>
      </c>
      <c r="J461" s="16">
        <v>21.2859303</v>
      </c>
      <c r="K461" s="39">
        <v>17.512561317907434</v>
      </c>
      <c r="L461" s="16"/>
      <c r="M461" s="16"/>
      <c r="N461" s="16"/>
      <c r="O461" s="16"/>
      <c r="P461" s="52">
        <v>-15.652268404062401</v>
      </c>
      <c r="Q461" s="16">
        <v>18.1022772</v>
      </c>
      <c r="R461" s="16">
        <v>18.1022772</v>
      </c>
      <c r="S461" s="16">
        <v>35.025122635814867</v>
      </c>
      <c r="T461" s="16"/>
      <c r="U461" s="15"/>
      <c r="V461" s="16"/>
      <c r="W461" s="16"/>
      <c r="X461" s="52">
        <v>-13.5662618454522</v>
      </c>
      <c r="Y461" s="16">
        <v>22.616783559999998</v>
      </c>
      <c r="Z461" s="18">
        <v>22.616783559999998</v>
      </c>
      <c r="AA461" s="16">
        <v>17.512561317907434</v>
      </c>
      <c r="AB461" s="16"/>
      <c r="AC461" s="39"/>
      <c r="AD461" s="39"/>
      <c r="AE461" s="15"/>
      <c r="AF461" s="52">
        <v>26.954170719099501</v>
      </c>
      <c r="AG461" s="15">
        <v>25.852406691664498</v>
      </c>
      <c r="AH461" s="15">
        <v>25.852406691664498</v>
      </c>
      <c r="AI461" s="15">
        <v>35.025122635814867</v>
      </c>
      <c r="AJ461" s="15"/>
      <c r="AK461" s="15"/>
      <c r="AL461" s="15"/>
      <c r="AM461" s="17"/>
      <c r="AN461" s="15"/>
      <c r="AO461" s="15"/>
      <c r="AP461" s="15"/>
      <c r="AQ461" s="15"/>
    </row>
    <row r="462" spans="1:43" s="31" customFormat="1">
      <c r="A462" s="7" t="s">
        <v>124</v>
      </c>
      <c r="B462" s="7">
        <v>2108</v>
      </c>
      <c r="C462" s="7" t="s">
        <v>411</v>
      </c>
      <c r="D462" s="7"/>
      <c r="E462" s="7"/>
      <c r="F462" s="27" t="str">
        <f t="shared" ref="F462:F525" si="7">TRIM(A462)&amp;IF(LEN(TRIM(B462))=3,"0"&amp;TRIM(B462),TRIM(B462))&amp;TRIM(C462)</f>
        <v>NSW2108GREAT MACKEREL BEACH</v>
      </c>
      <c r="G462" s="38">
        <v>450</v>
      </c>
      <c r="H462" s="52">
        <v>-17.4836450541098</v>
      </c>
      <c r="I462" s="16">
        <v>21.2859303</v>
      </c>
      <c r="J462" s="16">
        <v>21.2859303</v>
      </c>
      <c r="K462" s="39">
        <v>17.512561317907434</v>
      </c>
      <c r="L462" s="16"/>
      <c r="M462" s="16"/>
      <c r="N462" s="16"/>
      <c r="O462" s="16"/>
      <c r="P462" s="52">
        <v>-15.652268404062401</v>
      </c>
      <c r="Q462" s="16">
        <v>18.1022772</v>
      </c>
      <c r="R462" s="16">
        <v>18.1022772</v>
      </c>
      <c r="S462" s="16">
        <v>35.025122635814867</v>
      </c>
      <c r="T462" s="16"/>
      <c r="U462" s="15"/>
      <c r="V462" s="16"/>
      <c r="W462" s="16"/>
      <c r="X462" s="52">
        <v>-13.5662618454522</v>
      </c>
      <c r="Y462" s="16">
        <v>22.616783559999998</v>
      </c>
      <c r="Z462" s="18">
        <v>22.616783559999998</v>
      </c>
      <c r="AA462" s="16">
        <v>17.512561317907434</v>
      </c>
      <c r="AB462" s="16"/>
      <c r="AC462" s="39"/>
      <c r="AD462" s="39"/>
      <c r="AE462" s="15"/>
      <c r="AF462" s="52">
        <v>19.954170719099501</v>
      </c>
      <c r="AG462" s="15">
        <v>25.852406691664498</v>
      </c>
      <c r="AH462" s="15">
        <v>25.852406691664498</v>
      </c>
      <c r="AI462" s="15">
        <v>35.025122635814867</v>
      </c>
      <c r="AJ462" s="15"/>
      <c r="AK462" s="15"/>
      <c r="AL462" s="15"/>
      <c r="AM462" s="17"/>
      <c r="AN462" s="15"/>
      <c r="AO462" s="15"/>
      <c r="AP462" s="15"/>
      <c r="AQ462" s="15"/>
    </row>
    <row r="463" spans="1:43" s="31" customFormat="1">
      <c r="A463" s="7" t="s">
        <v>124</v>
      </c>
      <c r="B463" s="7">
        <v>2108</v>
      </c>
      <c r="C463" s="7" t="s">
        <v>412</v>
      </c>
      <c r="D463" s="7"/>
      <c r="E463" s="7"/>
      <c r="F463" s="27" t="str">
        <f t="shared" si="7"/>
        <v>NSW2108MORNING BAY</v>
      </c>
      <c r="G463" s="38">
        <v>451</v>
      </c>
      <c r="H463" s="52">
        <v>23.2865206899938</v>
      </c>
      <c r="I463" s="16">
        <v>21.2859303</v>
      </c>
      <c r="J463" s="16">
        <v>21.2859303</v>
      </c>
      <c r="K463" s="39">
        <v>17.512561317907434</v>
      </c>
      <c r="L463" s="16"/>
      <c r="M463" s="16"/>
      <c r="N463" s="16"/>
      <c r="O463" s="16"/>
      <c r="P463" s="52">
        <v>20.103646832959502</v>
      </c>
      <c r="Q463" s="16">
        <v>18.1022772</v>
      </c>
      <c r="R463" s="16">
        <v>18.1022772</v>
      </c>
      <c r="S463" s="16">
        <v>35.025122635814867</v>
      </c>
      <c r="T463" s="16"/>
      <c r="U463" s="15"/>
      <c r="V463" s="16"/>
      <c r="W463" s="16"/>
      <c r="X463" s="52">
        <v>27.199007169640598</v>
      </c>
      <c r="Y463" s="16">
        <v>22.616783559999998</v>
      </c>
      <c r="Z463" s="18">
        <v>22.616783559999998</v>
      </c>
      <c r="AA463" s="16">
        <v>17.512561317907434</v>
      </c>
      <c r="AB463" s="16"/>
      <c r="AC463" s="39"/>
      <c r="AD463" s="39"/>
      <c r="AE463" s="15"/>
      <c r="AF463" s="52">
        <v>25.852406691664498</v>
      </c>
      <c r="AG463" s="15">
        <v>25.852406691664498</v>
      </c>
      <c r="AH463" s="15">
        <v>25.852406691664498</v>
      </c>
      <c r="AI463" s="15">
        <v>35.025122635814867</v>
      </c>
      <c r="AJ463" s="15"/>
      <c r="AK463" s="15"/>
      <c r="AL463" s="15"/>
      <c r="AM463" s="17"/>
      <c r="AN463" s="15"/>
      <c r="AO463" s="15"/>
      <c r="AP463" s="15"/>
      <c r="AQ463" s="15"/>
    </row>
    <row r="464" spans="1:43" s="31" customFormat="1">
      <c r="A464" s="7" t="s">
        <v>124</v>
      </c>
      <c r="B464" s="7">
        <v>2108</v>
      </c>
      <c r="C464" s="7" t="s">
        <v>413</v>
      </c>
      <c r="D464" s="7"/>
      <c r="E464" s="7"/>
      <c r="F464" s="27" t="str">
        <f t="shared" si="7"/>
        <v>NSW2108PALM BEACH</v>
      </c>
      <c r="G464" s="38">
        <v>452</v>
      </c>
      <c r="H464" s="52">
        <v>-17.4836450541098</v>
      </c>
      <c r="I464" s="16">
        <v>21.2859303</v>
      </c>
      <c r="J464" s="16">
        <v>21.2859303</v>
      </c>
      <c r="K464" s="39">
        <v>17.512561317907434</v>
      </c>
      <c r="L464" s="16"/>
      <c r="M464" s="16"/>
      <c r="N464" s="16"/>
      <c r="O464" s="16"/>
      <c r="P464" s="52">
        <v>-15.652268404062401</v>
      </c>
      <c r="Q464" s="16">
        <v>18.1022772</v>
      </c>
      <c r="R464" s="16">
        <v>18.1022772</v>
      </c>
      <c r="S464" s="16">
        <v>35.025122635814867</v>
      </c>
      <c r="T464" s="16"/>
      <c r="U464" s="15"/>
      <c r="V464" s="16"/>
      <c r="W464" s="16"/>
      <c r="X464" s="52">
        <v>-13.5662618454522</v>
      </c>
      <c r="Y464" s="16">
        <v>22.616783559999998</v>
      </c>
      <c r="Z464" s="18">
        <v>22.616783559999998</v>
      </c>
      <c r="AA464" s="16">
        <v>17.512561317907434</v>
      </c>
      <c r="AB464" s="16"/>
      <c r="AC464" s="39"/>
      <c r="AD464" s="39"/>
      <c r="AE464" s="15"/>
      <c r="AF464" s="52">
        <v>25.852406691664498</v>
      </c>
      <c r="AG464" s="15">
        <v>25.852406691664498</v>
      </c>
      <c r="AH464" s="15">
        <v>25.852406691664498</v>
      </c>
      <c r="AI464" s="15">
        <v>35.025122635814867</v>
      </c>
      <c r="AJ464" s="15"/>
      <c r="AK464" s="15"/>
      <c r="AL464" s="15"/>
      <c r="AM464" s="17"/>
      <c r="AN464" s="15"/>
      <c r="AO464" s="15"/>
      <c r="AP464" s="15"/>
      <c r="AQ464" s="15"/>
    </row>
    <row r="465" spans="1:43" s="31" customFormat="1">
      <c r="A465" s="7" t="s">
        <v>124</v>
      </c>
      <c r="B465" s="7">
        <v>2109</v>
      </c>
      <c r="C465" s="7" t="s">
        <v>414</v>
      </c>
      <c r="D465" s="7"/>
      <c r="E465" s="7"/>
      <c r="F465" s="27" t="str">
        <f t="shared" si="7"/>
        <v>NSW2109MACQUARIE UNIVERSITY</v>
      </c>
      <c r="G465" s="38">
        <v>453</v>
      </c>
      <c r="H465" s="52">
        <v>23.531357140534901</v>
      </c>
      <c r="I465" s="16">
        <v>21.320930300000001</v>
      </c>
      <c r="J465" s="16">
        <v>21.320930300000001</v>
      </c>
      <c r="K465" s="39">
        <v>19.63831502980134</v>
      </c>
      <c r="L465" s="16"/>
      <c r="M465" s="16"/>
      <c r="N465" s="16"/>
      <c r="O465" s="16"/>
      <c r="P465" s="52">
        <v>20.5933197340417</v>
      </c>
      <c r="Q465" s="16">
        <v>18.12987631</v>
      </c>
      <c r="R465" s="16">
        <v>18.12987631</v>
      </c>
      <c r="S465" s="16">
        <v>39.276630059602681</v>
      </c>
      <c r="T465" s="16"/>
      <c r="U465" s="15"/>
      <c r="V465" s="16"/>
      <c r="W465" s="16"/>
      <c r="X465" s="52">
        <v>27.443843620181699</v>
      </c>
      <c r="Y465" s="16">
        <v>22.651153560000001</v>
      </c>
      <c r="Z465" s="18">
        <v>22.651153560000001</v>
      </c>
      <c r="AA465" s="16">
        <v>19.63831502980134</v>
      </c>
      <c r="AB465" s="16"/>
      <c r="AC465" s="39"/>
      <c r="AD465" s="39"/>
      <c r="AE465" s="15"/>
      <c r="AF465" s="52">
        <v>25.852406691664498</v>
      </c>
      <c r="AG465" s="15">
        <v>22.881561200798799</v>
      </c>
      <c r="AH465" s="15">
        <v>22.881561200798799</v>
      </c>
      <c r="AI465" s="15">
        <v>39.276630059602681</v>
      </c>
      <c r="AJ465" s="15"/>
      <c r="AK465" s="15"/>
      <c r="AL465" s="15"/>
      <c r="AM465" s="17"/>
      <c r="AN465" s="15"/>
      <c r="AO465" s="15"/>
      <c r="AP465" s="15"/>
      <c r="AQ465" s="15"/>
    </row>
    <row r="466" spans="1:43" s="31" customFormat="1">
      <c r="A466" s="7" t="s">
        <v>124</v>
      </c>
      <c r="B466" s="7">
        <v>2110</v>
      </c>
      <c r="C466" s="7" t="s">
        <v>415</v>
      </c>
      <c r="D466" s="7"/>
      <c r="E466" s="7"/>
      <c r="F466" s="27" t="str">
        <f t="shared" si="7"/>
        <v>NSW2110HUNTERS HILL</v>
      </c>
      <c r="G466" s="38">
        <v>454</v>
      </c>
      <c r="H466" s="52">
        <v>25.490048744863699</v>
      </c>
      <c r="I466" s="16">
        <v>21.4049303</v>
      </c>
      <c r="J466" s="16">
        <v>21.4049303</v>
      </c>
      <c r="K466" s="39">
        <v>20.050906883367851</v>
      </c>
      <c r="L466" s="16"/>
      <c r="M466" s="16"/>
      <c r="N466" s="16"/>
      <c r="O466" s="16"/>
      <c r="P466" s="52">
        <v>23.648878636794599</v>
      </c>
      <c r="Q466" s="16">
        <v>18.196114170000001</v>
      </c>
      <c r="R466" s="16">
        <v>18.196114170000001</v>
      </c>
      <c r="S466" s="16">
        <v>40.101813766735702</v>
      </c>
      <c r="T466" s="16"/>
      <c r="U466" s="15"/>
      <c r="V466" s="16"/>
      <c r="W466" s="16"/>
      <c r="X466" s="52">
        <v>29.402535224510402</v>
      </c>
      <c r="Y466" s="16">
        <v>22.733641559999999</v>
      </c>
      <c r="Z466" s="18">
        <v>22.733641559999999</v>
      </c>
      <c r="AA466" s="16">
        <v>20.050906883367851</v>
      </c>
      <c r="AB466" s="16"/>
      <c r="AC466" s="39"/>
      <c r="AD466" s="39"/>
      <c r="AE466" s="15"/>
      <c r="AF466" s="52">
        <v>25.852406691664498</v>
      </c>
      <c r="AG466" s="15">
        <v>12.1194043017843</v>
      </c>
      <c r="AH466" s="15">
        <v>12.1194043017843</v>
      </c>
      <c r="AI466" s="15">
        <v>40.101813766735702</v>
      </c>
      <c r="AJ466" s="15"/>
      <c r="AK466" s="15"/>
      <c r="AL466" s="15"/>
      <c r="AM466" s="17"/>
      <c r="AN466" s="15"/>
      <c r="AO466" s="15"/>
      <c r="AP466" s="15"/>
      <c r="AQ466" s="15"/>
    </row>
    <row r="467" spans="1:43" s="31" customFormat="1">
      <c r="A467" s="7" t="s">
        <v>124</v>
      </c>
      <c r="B467" s="7">
        <v>2110</v>
      </c>
      <c r="C467" s="7" t="s">
        <v>416</v>
      </c>
      <c r="D467" s="7"/>
      <c r="E467" s="7"/>
      <c r="F467" s="27" t="str">
        <f t="shared" si="7"/>
        <v>NSW2110HUNTERS HILL WEST</v>
      </c>
      <c r="G467" s="38">
        <v>455</v>
      </c>
      <c r="H467" s="52">
        <v>11.8250702784776</v>
      </c>
      <c r="I467" s="16">
        <v>21.4049303</v>
      </c>
      <c r="J467" s="16">
        <v>21.4049303</v>
      </c>
      <c r="K467" s="39">
        <v>20.050906883367851</v>
      </c>
      <c r="L467" s="16"/>
      <c r="M467" s="16"/>
      <c r="N467" s="16"/>
      <c r="O467" s="16"/>
      <c r="P467" s="52">
        <v>27.335234170721598</v>
      </c>
      <c r="Q467" s="16">
        <v>18.196114170000001</v>
      </c>
      <c r="R467" s="16">
        <v>18.196114170000001</v>
      </c>
      <c r="S467" s="16">
        <v>40.101813766735702</v>
      </c>
      <c r="T467" s="16"/>
      <c r="U467" s="15"/>
      <c r="V467" s="16"/>
      <c r="W467" s="16"/>
      <c r="X467" s="52">
        <v>32.648087212883198</v>
      </c>
      <c r="Y467" s="16">
        <v>22.733641559999999</v>
      </c>
      <c r="Z467" s="18">
        <v>22.733641559999999</v>
      </c>
      <c r="AA467" s="16">
        <v>20.050906883367851</v>
      </c>
      <c r="AB467" s="16"/>
      <c r="AC467" s="39"/>
      <c r="AD467" s="39"/>
      <c r="AE467" s="15"/>
      <c r="AF467" s="52">
        <v>22.881561200798799</v>
      </c>
      <c r="AG467" s="15">
        <v>19.1194043017843</v>
      </c>
      <c r="AH467" s="15">
        <v>19.1194043017843</v>
      </c>
      <c r="AI467" s="15">
        <v>40.101813766735702</v>
      </c>
      <c r="AJ467" s="15"/>
      <c r="AK467" s="15"/>
      <c r="AL467" s="15"/>
      <c r="AM467" s="17"/>
      <c r="AN467" s="15"/>
      <c r="AO467" s="15"/>
      <c r="AP467" s="15"/>
      <c r="AQ467" s="15"/>
    </row>
    <row r="468" spans="1:43" s="31" customFormat="1">
      <c r="A468" s="7" t="s">
        <v>124</v>
      </c>
      <c r="B468" s="7">
        <v>2110</v>
      </c>
      <c r="C468" s="7" t="s">
        <v>417</v>
      </c>
      <c r="D468" s="7"/>
      <c r="E468" s="7"/>
      <c r="F468" s="27" t="str">
        <f t="shared" si="7"/>
        <v>NSW2110WOOLWICH</v>
      </c>
      <c r="G468" s="38">
        <v>456</v>
      </c>
      <c r="H468" s="52">
        <v>29.652268404062401</v>
      </c>
      <c r="I468" s="16">
        <v>21.4049303</v>
      </c>
      <c r="J468" s="16">
        <v>21.4049303</v>
      </c>
      <c r="K468" s="39">
        <v>23.301598598823563</v>
      </c>
      <c r="L468" s="16"/>
      <c r="M468" s="16"/>
      <c r="N468" s="16"/>
      <c r="O468" s="16"/>
      <c r="P468" s="52">
        <v>28.1832497008158</v>
      </c>
      <c r="Q468" s="16">
        <v>18.196114170000001</v>
      </c>
      <c r="R468" s="16">
        <v>18.196114170000001</v>
      </c>
      <c r="S468" s="16">
        <v>46.603197197647127</v>
      </c>
      <c r="T468" s="16"/>
      <c r="U468" s="15"/>
      <c r="V468" s="16"/>
      <c r="W468" s="16"/>
      <c r="X468" s="52">
        <v>33.442336658438499</v>
      </c>
      <c r="Y468" s="16">
        <v>22.733641559999999</v>
      </c>
      <c r="Z468" s="18">
        <v>22.733641559999999</v>
      </c>
      <c r="AA468" s="16">
        <v>23.301598598823563</v>
      </c>
      <c r="AB468" s="16"/>
      <c r="AC468" s="39"/>
      <c r="AD468" s="39"/>
      <c r="AE468" s="15"/>
      <c r="AF468" s="52">
        <v>12.1194043017843</v>
      </c>
      <c r="AG468" s="15">
        <v>12.1194043017843</v>
      </c>
      <c r="AH468" s="15">
        <v>12.1194043017843</v>
      </c>
      <c r="AI468" s="15">
        <v>46.603197197647127</v>
      </c>
      <c r="AJ468" s="15"/>
      <c r="AK468" s="15"/>
      <c r="AL468" s="15"/>
      <c r="AM468" s="17"/>
      <c r="AN468" s="15"/>
      <c r="AO468" s="15"/>
      <c r="AP468" s="15"/>
      <c r="AQ468" s="15"/>
    </row>
    <row r="469" spans="1:43" s="31" customFormat="1">
      <c r="A469" s="7" t="s">
        <v>124</v>
      </c>
      <c r="B469" s="7">
        <v>2111</v>
      </c>
      <c r="C469" s="7" t="s">
        <v>418</v>
      </c>
      <c r="D469" s="7"/>
      <c r="E469" s="7"/>
      <c r="F469" s="27" t="str">
        <f t="shared" si="7"/>
        <v>NSW2111BORONIA PARK</v>
      </c>
      <c r="G469" s="38">
        <v>457</v>
      </c>
      <c r="H469" s="52">
        <v>-17.4836450541098</v>
      </c>
      <c r="I469" s="16">
        <v>23.304370509999998</v>
      </c>
      <c r="J469" s="16">
        <v>23.304370509999998</v>
      </c>
      <c r="K469" s="39">
        <v>20.050906883367851</v>
      </c>
      <c r="L469" s="16"/>
      <c r="M469" s="16"/>
      <c r="N469" s="16"/>
      <c r="O469" s="16"/>
      <c r="P469" s="52">
        <v>-15.652268404062401</v>
      </c>
      <c r="Q469" s="16">
        <v>19.693910150000001</v>
      </c>
      <c r="R469" s="16">
        <v>19.693910150000001</v>
      </c>
      <c r="S469" s="16">
        <v>40.101813766735702</v>
      </c>
      <c r="T469" s="16"/>
      <c r="U469" s="15"/>
      <c r="V469" s="16"/>
      <c r="W469" s="16"/>
      <c r="X469" s="52">
        <v>-13.5662618454522</v>
      </c>
      <c r="Y469" s="16">
        <v>24.59889184</v>
      </c>
      <c r="Z469" s="18">
        <v>24.59889184</v>
      </c>
      <c r="AA469" s="16">
        <v>20.050906883367851</v>
      </c>
      <c r="AB469" s="16"/>
      <c r="AC469" s="39"/>
      <c r="AD469" s="39"/>
      <c r="AE469" s="15"/>
      <c r="AF469" s="52">
        <v>19.1194043017843</v>
      </c>
      <c r="AG469" s="15">
        <v>19.2418225270549</v>
      </c>
      <c r="AH469" s="15">
        <v>19.2418225270549</v>
      </c>
      <c r="AI469" s="15">
        <v>40.101813766735702</v>
      </c>
      <c r="AJ469" s="15"/>
      <c r="AK469" s="15"/>
      <c r="AL469" s="15"/>
      <c r="AM469" s="17"/>
      <c r="AN469" s="15"/>
      <c r="AO469" s="15"/>
      <c r="AP469" s="15"/>
      <c r="AQ469" s="15"/>
    </row>
    <row r="470" spans="1:43" s="31" customFormat="1">
      <c r="A470" s="7" t="s">
        <v>124</v>
      </c>
      <c r="B470" s="7">
        <v>2111</v>
      </c>
      <c r="C470" s="7" t="s">
        <v>169</v>
      </c>
      <c r="D470" s="7"/>
      <c r="E470" s="7"/>
      <c r="F470" s="27" t="str">
        <f t="shared" si="7"/>
        <v>NSW2111GLADESVILLE</v>
      </c>
      <c r="G470" s="38">
        <v>458</v>
      </c>
      <c r="H470" s="52">
        <v>30.3867777556856</v>
      </c>
      <c r="I470" s="16">
        <v>23.304370509999998</v>
      </c>
      <c r="J470" s="16">
        <v>23.304370509999998</v>
      </c>
      <c r="K470" s="39">
        <v>20.050906883367851</v>
      </c>
      <c r="L470" s="16"/>
      <c r="M470" s="16"/>
      <c r="N470" s="16"/>
      <c r="O470" s="16"/>
      <c r="P470" s="52">
        <v>29.0352805486988</v>
      </c>
      <c r="Q470" s="16">
        <v>19.693910150000001</v>
      </c>
      <c r="R470" s="16">
        <v>19.693910150000001</v>
      </c>
      <c r="S470" s="16">
        <v>40.101813766735702</v>
      </c>
      <c r="T470" s="16"/>
      <c r="U470" s="15"/>
      <c r="V470" s="16"/>
      <c r="W470" s="16"/>
      <c r="X470" s="52">
        <v>34.176846010061801</v>
      </c>
      <c r="Y470" s="16">
        <v>24.59889184</v>
      </c>
      <c r="Z470" s="18">
        <v>24.59889184</v>
      </c>
      <c r="AA470" s="16">
        <v>20.050906883367851</v>
      </c>
      <c r="AB470" s="16"/>
      <c r="AC470" s="39"/>
      <c r="AD470" s="39"/>
      <c r="AE470" s="15"/>
      <c r="AF470" s="52">
        <v>12.1194043017843</v>
      </c>
      <c r="AG470" s="15">
        <v>12.2418225270549</v>
      </c>
      <c r="AH470" s="15">
        <v>12.2418225270549</v>
      </c>
      <c r="AI470" s="15">
        <v>40.101813766735702</v>
      </c>
      <c r="AJ470" s="15"/>
      <c r="AK470" s="15"/>
      <c r="AL470" s="15"/>
      <c r="AM470" s="17"/>
      <c r="AN470" s="15"/>
      <c r="AO470" s="15"/>
      <c r="AP470" s="15"/>
      <c r="AQ470" s="15"/>
    </row>
    <row r="471" spans="1:43" s="31" customFormat="1">
      <c r="A471" s="7" t="s">
        <v>124</v>
      </c>
      <c r="B471" s="7">
        <v>2111</v>
      </c>
      <c r="C471" s="7" t="s">
        <v>419</v>
      </c>
      <c r="D471" s="7"/>
      <c r="E471" s="7"/>
      <c r="F471" s="27" t="str">
        <f t="shared" si="7"/>
        <v>NSW2111HENLEY</v>
      </c>
      <c r="G471" s="38">
        <v>459</v>
      </c>
      <c r="H471" s="52">
        <v>-17.4836450541098</v>
      </c>
      <c r="I471" s="16">
        <v>23.304370509999998</v>
      </c>
      <c r="J471" s="16">
        <v>23.304370509999998</v>
      </c>
      <c r="K471" s="39">
        <v>20.050906883367851</v>
      </c>
      <c r="L471" s="16"/>
      <c r="M471" s="16"/>
      <c r="N471" s="16"/>
      <c r="O471" s="16"/>
      <c r="P471" s="52">
        <v>-15.652268404062401</v>
      </c>
      <c r="Q471" s="16">
        <v>19.693910150000001</v>
      </c>
      <c r="R471" s="16">
        <v>19.693910150000001</v>
      </c>
      <c r="S471" s="16">
        <v>40.101813766735702</v>
      </c>
      <c r="T471" s="16"/>
      <c r="U471" s="15"/>
      <c r="V471" s="16"/>
      <c r="W471" s="16"/>
      <c r="X471" s="52">
        <v>-13.5662618454522</v>
      </c>
      <c r="Y471" s="16">
        <v>24.59889184</v>
      </c>
      <c r="Z471" s="18">
        <v>24.59889184</v>
      </c>
      <c r="AA471" s="16">
        <v>20.050906883367851</v>
      </c>
      <c r="AB471" s="16"/>
      <c r="AC471" s="39"/>
      <c r="AD471" s="39"/>
      <c r="AE471" s="15"/>
      <c r="AF471" s="52">
        <v>19.2418225270549</v>
      </c>
      <c r="AG471" s="15">
        <v>19.2418225270549</v>
      </c>
      <c r="AH471" s="15">
        <v>19.2418225270549</v>
      </c>
      <c r="AI471" s="15">
        <v>40.101813766735702</v>
      </c>
      <c r="AJ471" s="15"/>
      <c r="AK471" s="15"/>
      <c r="AL471" s="15"/>
      <c r="AM471" s="17"/>
      <c r="AN471" s="15"/>
      <c r="AO471" s="15"/>
      <c r="AP471" s="15"/>
      <c r="AQ471" s="15"/>
    </row>
    <row r="472" spans="1:43" s="31" customFormat="1">
      <c r="A472" s="7" t="s">
        <v>124</v>
      </c>
      <c r="B472" s="7">
        <v>2111</v>
      </c>
      <c r="C472" s="7" t="s">
        <v>420</v>
      </c>
      <c r="D472" s="7"/>
      <c r="E472" s="7"/>
      <c r="F472" s="27" t="str">
        <f t="shared" si="7"/>
        <v>NSW2111HUNTLEYS COVE</v>
      </c>
      <c r="G472" s="38">
        <v>460</v>
      </c>
      <c r="H472" s="52">
        <v>31.121287107308898</v>
      </c>
      <c r="I472" s="16">
        <v>23.304370509999998</v>
      </c>
      <c r="J472" s="16">
        <v>23.304370509999998</v>
      </c>
      <c r="K472" s="39">
        <v>20.050906883367851</v>
      </c>
      <c r="L472" s="16"/>
      <c r="M472" s="16"/>
      <c r="N472" s="16"/>
      <c r="O472" s="16"/>
      <c r="P472" s="52">
        <v>29.769789900322099</v>
      </c>
      <c r="Q472" s="16">
        <v>19.693910150000001</v>
      </c>
      <c r="R472" s="16">
        <v>19.693910150000001</v>
      </c>
      <c r="S472" s="16">
        <v>40.101813766735702</v>
      </c>
      <c r="T472" s="16"/>
      <c r="U472" s="15"/>
      <c r="V472" s="16"/>
      <c r="W472" s="16"/>
      <c r="X472" s="52">
        <v>34.911355361685096</v>
      </c>
      <c r="Y472" s="16">
        <v>24.59889184</v>
      </c>
      <c r="Z472" s="18">
        <v>24.59889184</v>
      </c>
      <c r="AA472" s="16">
        <v>20.050906883367851</v>
      </c>
      <c r="AB472" s="16"/>
      <c r="AC472" s="39"/>
      <c r="AD472" s="39"/>
      <c r="AE472" s="15"/>
      <c r="AF472" s="52">
        <v>12.2418225270549</v>
      </c>
      <c r="AG472" s="15">
        <v>19.2418225270549</v>
      </c>
      <c r="AH472" s="15">
        <v>19.2418225270549</v>
      </c>
      <c r="AI472" s="15">
        <v>40.101813766735702</v>
      </c>
      <c r="AJ472" s="15"/>
      <c r="AK472" s="15"/>
      <c r="AL472" s="15"/>
      <c r="AM472" s="17"/>
      <c r="AN472" s="15"/>
      <c r="AO472" s="15"/>
      <c r="AP472" s="15"/>
      <c r="AQ472" s="15"/>
    </row>
    <row r="473" spans="1:43" s="31" customFormat="1">
      <c r="A473" s="7" t="s">
        <v>124</v>
      </c>
      <c r="B473" s="7">
        <v>2111</v>
      </c>
      <c r="C473" s="7" t="s">
        <v>421</v>
      </c>
      <c r="D473" s="7"/>
      <c r="E473" s="7"/>
      <c r="F473" s="27" t="str">
        <f t="shared" si="7"/>
        <v>NSW2111HUNTLEYS POINT</v>
      </c>
      <c r="G473" s="38">
        <v>461</v>
      </c>
      <c r="H473" s="52">
        <v>28.428086151356901</v>
      </c>
      <c r="I473" s="16">
        <v>23.304370509999998</v>
      </c>
      <c r="J473" s="16">
        <v>23.304370509999998</v>
      </c>
      <c r="K473" s="39">
        <v>20.050906883367851</v>
      </c>
      <c r="L473" s="16"/>
      <c r="M473" s="16"/>
      <c r="N473" s="16"/>
      <c r="O473" s="16"/>
      <c r="P473" s="52">
        <v>27.076588944369998</v>
      </c>
      <c r="Q473" s="16">
        <v>19.693910150000001</v>
      </c>
      <c r="R473" s="16">
        <v>19.693910150000001</v>
      </c>
      <c r="S473" s="16">
        <v>40.101813766735702</v>
      </c>
      <c r="T473" s="16"/>
      <c r="U473" s="15"/>
      <c r="V473" s="16"/>
      <c r="W473" s="16"/>
      <c r="X473" s="52">
        <v>32.218154405733102</v>
      </c>
      <c r="Y473" s="16">
        <v>24.59889184</v>
      </c>
      <c r="Z473" s="18">
        <v>24.59889184</v>
      </c>
      <c r="AA473" s="16">
        <v>20.050906883367851</v>
      </c>
      <c r="AB473" s="16"/>
      <c r="AC473" s="39"/>
      <c r="AD473" s="39"/>
      <c r="AE473" s="15"/>
      <c r="AF473" s="52">
        <v>19.2418225270549</v>
      </c>
      <c r="AG473" s="15">
        <v>19.2418225270549</v>
      </c>
      <c r="AH473" s="15">
        <v>19.2418225270549</v>
      </c>
      <c r="AI473" s="15">
        <v>40.101813766735702</v>
      </c>
      <c r="AJ473" s="15"/>
      <c r="AK473" s="15"/>
      <c r="AL473" s="15"/>
      <c r="AM473" s="17"/>
      <c r="AN473" s="15"/>
      <c r="AO473" s="15"/>
      <c r="AP473" s="15"/>
      <c r="AQ473" s="15"/>
    </row>
    <row r="474" spans="1:43" s="31" customFormat="1">
      <c r="A474" s="7" t="s">
        <v>124</v>
      </c>
      <c r="B474" s="7">
        <v>2111</v>
      </c>
      <c r="C474" s="7" t="s">
        <v>422</v>
      </c>
      <c r="D474" s="7"/>
      <c r="E474" s="7"/>
      <c r="F474" s="27" t="str">
        <f t="shared" si="7"/>
        <v>NSW2111MONASH PARK</v>
      </c>
      <c r="G474" s="38">
        <v>462</v>
      </c>
      <c r="H474" s="52">
        <v>29.897104854603501</v>
      </c>
      <c r="I474" s="16">
        <v>23.304370509999998</v>
      </c>
      <c r="J474" s="16">
        <v>23.304370509999998</v>
      </c>
      <c r="K474" s="39">
        <v>20.050906883367851</v>
      </c>
      <c r="L474" s="16"/>
      <c r="M474" s="16"/>
      <c r="N474" s="16"/>
      <c r="O474" s="16"/>
      <c r="P474" s="52">
        <v>28.428086151356901</v>
      </c>
      <c r="Q474" s="16">
        <v>19.693910150000001</v>
      </c>
      <c r="R474" s="16">
        <v>19.693910150000001</v>
      </c>
      <c r="S474" s="16">
        <v>40.101813766735702</v>
      </c>
      <c r="T474" s="16"/>
      <c r="U474" s="15"/>
      <c r="V474" s="16"/>
      <c r="W474" s="16"/>
      <c r="X474" s="52">
        <v>33.6871731089796</v>
      </c>
      <c r="Y474" s="16">
        <v>24.59889184</v>
      </c>
      <c r="Z474" s="18">
        <v>24.59889184</v>
      </c>
      <c r="AA474" s="16">
        <v>20.050906883367851</v>
      </c>
      <c r="AB474" s="16"/>
      <c r="AC474" s="39"/>
      <c r="AD474" s="39"/>
      <c r="AE474" s="15"/>
      <c r="AF474" s="52">
        <v>19.2418225270549</v>
      </c>
      <c r="AG474" s="15">
        <v>19.2418225270549</v>
      </c>
      <c r="AH474" s="15">
        <v>19.2418225270549</v>
      </c>
      <c r="AI474" s="15">
        <v>40.101813766735702</v>
      </c>
      <c r="AJ474" s="15"/>
      <c r="AK474" s="15"/>
      <c r="AL474" s="15"/>
      <c r="AM474" s="17"/>
      <c r="AN474" s="15"/>
      <c r="AO474" s="15"/>
      <c r="AP474" s="15"/>
      <c r="AQ474" s="15"/>
    </row>
    <row r="475" spans="1:43" s="31" customFormat="1">
      <c r="A475" s="7" t="s">
        <v>124</v>
      </c>
      <c r="B475" s="7">
        <v>2111</v>
      </c>
      <c r="C475" s="7" t="s">
        <v>423</v>
      </c>
      <c r="D475" s="7"/>
      <c r="E475" s="7"/>
      <c r="F475" s="27" t="str">
        <f t="shared" si="7"/>
        <v>NSW2111TENNYSON POINT</v>
      </c>
      <c r="G475" s="38">
        <v>463</v>
      </c>
      <c r="H475" s="52">
        <v>28.672922601898001</v>
      </c>
      <c r="I475" s="16">
        <v>23.304370509999998</v>
      </c>
      <c r="J475" s="16">
        <v>23.304370509999998</v>
      </c>
      <c r="K475" s="39">
        <v>20.050906883367851</v>
      </c>
      <c r="L475" s="16"/>
      <c r="M475" s="16"/>
      <c r="N475" s="16"/>
      <c r="O475" s="16"/>
      <c r="P475" s="52">
        <v>27.321425394911099</v>
      </c>
      <c r="Q475" s="16">
        <v>19.693910150000001</v>
      </c>
      <c r="R475" s="16">
        <v>19.693910150000001</v>
      </c>
      <c r="S475" s="16">
        <v>40.101813766735702</v>
      </c>
      <c r="T475" s="16"/>
      <c r="U475" s="15"/>
      <c r="V475" s="16"/>
      <c r="W475" s="16"/>
      <c r="X475" s="52">
        <v>32.585409081544697</v>
      </c>
      <c r="Y475" s="16">
        <v>24.59889184</v>
      </c>
      <c r="Z475" s="18">
        <v>24.59889184</v>
      </c>
      <c r="AA475" s="16">
        <v>20.050906883367851</v>
      </c>
      <c r="AB475" s="16"/>
      <c r="AC475" s="39"/>
      <c r="AD475" s="39"/>
      <c r="AE475" s="15"/>
      <c r="AF475" s="52">
        <v>19.2418225270549</v>
      </c>
      <c r="AG475" s="15">
        <v>19.2418225270549</v>
      </c>
      <c r="AH475" s="15">
        <v>19.2418225270549</v>
      </c>
      <c r="AI475" s="15">
        <v>40.101813766735702</v>
      </c>
      <c r="AJ475" s="15"/>
      <c r="AK475" s="15"/>
      <c r="AL475" s="15"/>
      <c r="AM475" s="17"/>
      <c r="AN475" s="15"/>
      <c r="AO475" s="15"/>
      <c r="AP475" s="15"/>
      <c r="AQ475" s="15"/>
    </row>
    <row r="476" spans="1:43" s="31" customFormat="1">
      <c r="A476" s="7" t="s">
        <v>124</v>
      </c>
      <c r="B476" s="7">
        <v>2112</v>
      </c>
      <c r="C476" s="7" t="s">
        <v>424</v>
      </c>
      <c r="D476" s="7"/>
      <c r="E476" s="7"/>
      <c r="F476" s="27" t="str">
        <f t="shared" si="7"/>
        <v>NSW2112DENISTONE EAST</v>
      </c>
      <c r="G476" s="38">
        <v>464</v>
      </c>
      <c r="H476" s="52">
        <v>-17.4836450541098</v>
      </c>
      <c r="I476" s="16">
        <v>25.14654883</v>
      </c>
      <c r="J476" s="16">
        <v>25.14654883</v>
      </c>
      <c r="K476" s="39">
        <v>23.130420678423665</v>
      </c>
      <c r="L476" s="16"/>
      <c r="M476" s="16"/>
      <c r="N476" s="16"/>
      <c r="O476" s="16"/>
      <c r="P476" s="52">
        <v>-15.652268404062401</v>
      </c>
      <c r="Q476" s="16">
        <v>21.146552490000001</v>
      </c>
      <c r="R476" s="16">
        <v>21.146552490000001</v>
      </c>
      <c r="S476" s="16">
        <v>46.26084135684733</v>
      </c>
      <c r="T476" s="16"/>
      <c r="U476" s="15"/>
      <c r="V476" s="16"/>
      <c r="W476" s="16"/>
      <c r="X476" s="52">
        <v>-13.5662618454522</v>
      </c>
      <c r="Y476" s="16">
        <v>26.407910950000002</v>
      </c>
      <c r="Z476" s="18">
        <v>26.407910950000002</v>
      </c>
      <c r="AA476" s="16">
        <v>23.130420678423665</v>
      </c>
      <c r="AB476" s="16"/>
      <c r="AC476" s="39"/>
      <c r="AD476" s="39"/>
      <c r="AE476" s="15"/>
      <c r="AF476" s="52">
        <v>19.2418225270549</v>
      </c>
      <c r="AG476" s="15">
        <v>26.4644978180173</v>
      </c>
      <c r="AH476" s="15">
        <v>26.4644978180173</v>
      </c>
      <c r="AI476" s="15">
        <v>46.26084135684733</v>
      </c>
      <c r="AJ476" s="15"/>
      <c r="AK476" s="15"/>
      <c r="AL476" s="15"/>
      <c r="AM476" s="17"/>
      <c r="AN476" s="15"/>
      <c r="AO476" s="15"/>
      <c r="AP476" s="15"/>
      <c r="AQ476" s="15"/>
    </row>
    <row r="477" spans="1:43" s="31" customFormat="1">
      <c r="A477" s="7" t="s">
        <v>124</v>
      </c>
      <c r="B477" s="7">
        <v>2112</v>
      </c>
      <c r="C477" s="7" t="s">
        <v>425</v>
      </c>
      <c r="D477" s="7"/>
      <c r="E477" s="7"/>
      <c r="F477" s="27" t="str">
        <f t="shared" si="7"/>
        <v>NSW2112PUTNEY</v>
      </c>
      <c r="G477" s="38">
        <v>465</v>
      </c>
      <c r="H477" s="52">
        <v>30.631614206226701</v>
      </c>
      <c r="I477" s="16">
        <v>25.14654883</v>
      </c>
      <c r="J477" s="16">
        <v>25.14654883</v>
      </c>
      <c r="K477" s="39">
        <v>21.69850096029305</v>
      </c>
      <c r="L477" s="16"/>
      <c r="M477" s="16"/>
      <c r="N477" s="16"/>
      <c r="O477" s="16"/>
      <c r="P477" s="52">
        <v>29.280116999239901</v>
      </c>
      <c r="Q477" s="16">
        <v>21.146552490000001</v>
      </c>
      <c r="R477" s="16">
        <v>21.146552490000001</v>
      </c>
      <c r="S477" s="16">
        <v>43.397001920586099</v>
      </c>
      <c r="T477" s="16"/>
      <c r="U477" s="15"/>
      <c r="V477" s="16"/>
      <c r="W477" s="16"/>
      <c r="X477" s="52">
        <v>34.421682460602902</v>
      </c>
      <c r="Y477" s="16">
        <v>26.407910950000002</v>
      </c>
      <c r="Z477" s="18">
        <v>26.407910950000002</v>
      </c>
      <c r="AA477" s="16">
        <v>21.69850096029305</v>
      </c>
      <c r="AB477" s="16"/>
      <c r="AC477" s="39"/>
      <c r="AD477" s="39"/>
      <c r="AE477" s="15"/>
      <c r="AF477" s="52">
        <v>19.2418225270549</v>
      </c>
      <c r="AG477" s="15">
        <v>19.4644978180173</v>
      </c>
      <c r="AH477" s="15">
        <v>19.4644978180173</v>
      </c>
      <c r="AI477" s="15">
        <v>43.397001920586099</v>
      </c>
      <c r="AJ477" s="15"/>
      <c r="AK477" s="15"/>
      <c r="AL477" s="15"/>
      <c r="AM477" s="17"/>
      <c r="AN477" s="15"/>
      <c r="AO477" s="15"/>
      <c r="AP477" s="15"/>
      <c r="AQ477" s="15"/>
    </row>
    <row r="478" spans="1:43" s="31" customFormat="1">
      <c r="A478" s="7" t="s">
        <v>124</v>
      </c>
      <c r="B478" s="7">
        <v>2112</v>
      </c>
      <c r="C478" s="7" t="s">
        <v>170</v>
      </c>
      <c r="D478" s="7"/>
      <c r="E478" s="7"/>
      <c r="F478" s="27" t="str">
        <f t="shared" si="7"/>
        <v>NSW2112RYDE</v>
      </c>
      <c r="G478" s="38">
        <v>466</v>
      </c>
      <c r="H478" s="52">
        <v>29.652268404062401</v>
      </c>
      <c r="I478" s="16">
        <v>25.14654883</v>
      </c>
      <c r="J478" s="16">
        <v>25.14654883</v>
      </c>
      <c r="K478" s="39">
        <v>24.485113560575392</v>
      </c>
      <c r="L478" s="16"/>
      <c r="M478" s="16"/>
      <c r="N478" s="16"/>
      <c r="O478" s="16"/>
      <c r="P478" s="52">
        <v>28.1832497008158</v>
      </c>
      <c r="Q478" s="16">
        <v>21.146552490000001</v>
      </c>
      <c r="R478" s="16">
        <v>21.146552490000001</v>
      </c>
      <c r="S478" s="16">
        <v>48.970227121150785</v>
      </c>
      <c r="T478" s="16"/>
      <c r="U478" s="15"/>
      <c r="V478" s="16"/>
      <c r="W478" s="16"/>
      <c r="X478" s="52">
        <v>33.564754883709099</v>
      </c>
      <c r="Y478" s="16">
        <v>26.407910950000002</v>
      </c>
      <c r="Z478" s="18">
        <v>26.407910950000002</v>
      </c>
      <c r="AA478" s="16">
        <v>24.485113560575392</v>
      </c>
      <c r="AB478" s="16"/>
      <c r="AC478" s="39"/>
      <c r="AD478" s="39"/>
      <c r="AE478" s="15"/>
      <c r="AF478" s="52">
        <v>26.4644978180173</v>
      </c>
      <c r="AG478" s="15">
        <v>19.4644978180173</v>
      </c>
      <c r="AH478" s="15">
        <v>19.4644978180173</v>
      </c>
      <c r="AI478" s="15">
        <v>48.970227121150785</v>
      </c>
      <c r="AJ478" s="15"/>
      <c r="AK478" s="15"/>
      <c r="AL478" s="15"/>
      <c r="AM478" s="17"/>
      <c r="AN478" s="15"/>
      <c r="AO478" s="15"/>
      <c r="AP478" s="15"/>
      <c r="AQ478" s="15"/>
    </row>
    <row r="479" spans="1:43" s="31" customFormat="1">
      <c r="A479" s="7" t="s">
        <v>124</v>
      </c>
      <c r="B479" s="7">
        <v>2113</v>
      </c>
      <c r="C479" s="7" t="s">
        <v>426</v>
      </c>
      <c r="D479" s="7"/>
      <c r="E479" s="7"/>
      <c r="F479" s="27" t="str">
        <f t="shared" si="7"/>
        <v>NSW2113BLENHEIM ROAD</v>
      </c>
      <c r="G479" s="38">
        <v>467</v>
      </c>
      <c r="H479" s="52">
        <v>29.897104854603501</v>
      </c>
      <c r="I479" s="16">
        <v>26.757791180000002</v>
      </c>
      <c r="J479" s="16">
        <v>26.757791180000002</v>
      </c>
      <c r="K479" s="39">
        <v>22.134046382042023</v>
      </c>
      <c r="L479" s="16"/>
      <c r="M479" s="16"/>
      <c r="N479" s="16"/>
      <c r="O479" s="16"/>
      <c r="P479" s="52">
        <v>28.428086151356901</v>
      </c>
      <c r="Q479" s="16">
        <v>22.417091200000002</v>
      </c>
      <c r="R479" s="16">
        <v>22.417091200000002</v>
      </c>
      <c r="S479" s="16">
        <v>44.268092764084045</v>
      </c>
      <c r="T479" s="16"/>
      <c r="U479" s="15"/>
      <c r="V479" s="16"/>
      <c r="W479" s="16"/>
      <c r="X479" s="52">
        <v>33.8095913342502</v>
      </c>
      <c r="Y479" s="16">
        <v>27.990150939999999</v>
      </c>
      <c r="Z479" s="18">
        <v>27.990150939999999</v>
      </c>
      <c r="AA479" s="16">
        <v>22.134046382042023</v>
      </c>
      <c r="AB479" s="16"/>
      <c r="AC479" s="39"/>
      <c r="AD479" s="39"/>
      <c r="AE479" s="15"/>
      <c r="AF479" s="52">
        <v>19.4644978180173</v>
      </c>
      <c r="AG479" s="15">
        <v>19.364240752325401</v>
      </c>
      <c r="AH479" s="15">
        <v>19.364240752325401</v>
      </c>
      <c r="AI479" s="15">
        <v>44.268092764084045</v>
      </c>
      <c r="AJ479" s="15"/>
      <c r="AK479" s="15"/>
      <c r="AL479" s="15"/>
      <c r="AM479" s="17"/>
      <c r="AN479" s="15"/>
      <c r="AO479" s="15"/>
      <c r="AP479" s="15"/>
      <c r="AQ479" s="15"/>
    </row>
    <row r="480" spans="1:43" s="31" customFormat="1">
      <c r="A480" s="7" t="s">
        <v>124</v>
      </c>
      <c r="B480" s="7">
        <v>2113</v>
      </c>
      <c r="C480" s="7" t="s">
        <v>427</v>
      </c>
      <c r="D480" s="7"/>
      <c r="E480" s="7"/>
      <c r="F480" s="27" t="str">
        <f t="shared" si="7"/>
        <v>NSW2113EAST RYDE</v>
      </c>
      <c r="G480" s="38">
        <v>468</v>
      </c>
      <c r="H480" s="52">
        <v>29.652268404062401</v>
      </c>
      <c r="I480" s="16">
        <v>26.757791180000002</v>
      </c>
      <c r="J480" s="16">
        <v>26.757791180000002</v>
      </c>
      <c r="K480" s="39">
        <v>21.698877429180239</v>
      </c>
      <c r="L480" s="16"/>
      <c r="M480" s="16"/>
      <c r="N480" s="16"/>
      <c r="O480" s="16"/>
      <c r="P480" s="52">
        <v>28.1832497008158</v>
      </c>
      <c r="Q480" s="16">
        <v>22.417091200000002</v>
      </c>
      <c r="R480" s="16">
        <v>22.417091200000002</v>
      </c>
      <c r="S480" s="16">
        <v>43.397754858360479</v>
      </c>
      <c r="T480" s="16"/>
      <c r="U480" s="15"/>
      <c r="V480" s="16"/>
      <c r="W480" s="16"/>
      <c r="X480" s="52">
        <v>33.564754883709099</v>
      </c>
      <c r="Y480" s="16">
        <v>27.990150939999999</v>
      </c>
      <c r="Z480" s="18">
        <v>27.990150939999999</v>
      </c>
      <c r="AA480" s="16">
        <v>21.698877429180239</v>
      </c>
      <c r="AB480" s="16"/>
      <c r="AC480" s="39"/>
      <c r="AD480" s="39"/>
      <c r="AE480" s="15"/>
      <c r="AF480" s="52">
        <v>19.4644978180173</v>
      </c>
      <c r="AG480" s="15">
        <v>12.364240752325401</v>
      </c>
      <c r="AH480" s="15">
        <v>12.364240752325401</v>
      </c>
      <c r="AI480" s="15">
        <v>43.397754858360479</v>
      </c>
      <c r="AJ480" s="15"/>
      <c r="AK480" s="15"/>
      <c r="AL480" s="15"/>
      <c r="AM480" s="17"/>
      <c r="AN480" s="15"/>
      <c r="AO480" s="15"/>
      <c r="AP480" s="15"/>
      <c r="AQ480" s="15"/>
    </row>
    <row r="481" spans="1:43" s="31" customFormat="1">
      <c r="A481" s="7" t="s">
        <v>124</v>
      </c>
      <c r="B481" s="7">
        <v>2113</v>
      </c>
      <c r="C481" s="7" t="s">
        <v>428</v>
      </c>
      <c r="D481" s="7"/>
      <c r="E481" s="7"/>
      <c r="F481" s="27" t="str">
        <f t="shared" si="7"/>
        <v>NSW2113MACQUARIE CENTRE</v>
      </c>
      <c r="G481" s="38">
        <v>469</v>
      </c>
      <c r="H481" s="52">
        <v>-17.4836450541098</v>
      </c>
      <c r="I481" s="16">
        <v>26.757791180000002</v>
      </c>
      <c r="J481" s="16">
        <v>26.757791180000002</v>
      </c>
      <c r="K481" s="39">
        <v>21.698877429180239</v>
      </c>
      <c r="L481" s="16"/>
      <c r="M481" s="16"/>
      <c r="N481" s="16"/>
      <c r="O481" s="16"/>
      <c r="P481" s="52">
        <v>-15.652268404062401</v>
      </c>
      <c r="Q481" s="16">
        <v>22.417091200000002</v>
      </c>
      <c r="R481" s="16">
        <v>22.417091200000002</v>
      </c>
      <c r="S481" s="16">
        <v>43.397754858360479</v>
      </c>
      <c r="T481" s="16"/>
      <c r="U481" s="15"/>
      <c r="V481" s="16"/>
      <c r="W481" s="16"/>
      <c r="X481" s="52">
        <v>-13.5662618454522</v>
      </c>
      <c r="Y481" s="16">
        <v>27.990150939999999</v>
      </c>
      <c r="Z481" s="18">
        <v>27.990150939999999</v>
      </c>
      <c r="AA481" s="16">
        <v>21.698877429180239</v>
      </c>
      <c r="AB481" s="16"/>
      <c r="AC481" s="39"/>
      <c r="AD481" s="39"/>
      <c r="AE481" s="15"/>
      <c r="AF481" s="52">
        <v>19.364240752325401</v>
      </c>
      <c r="AG481" s="15">
        <v>19.364240752325401</v>
      </c>
      <c r="AH481" s="15">
        <v>19.364240752325401</v>
      </c>
      <c r="AI481" s="15">
        <v>43.397754858360479</v>
      </c>
      <c r="AJ481" s="15"/>
      <c r="AK481" s="15"/>
      <c r="AL481" s="15"/>
      <c r="AM481" s="17"/>
      <c r="AN481" s="15"/>
      <c r="AO481" s="15"/>
      <c r="AP481" s="15"/>
      <c r="AQ481" s="15"/>
    </row>
    <row r="482" spans="1:43" s="31" customFormat="1">
      <c r="A482" s="7" t="s">
        <v>124</v>
      </c>
      <c r="B482" s="7">
        <v>2113</v>
      </c>
      <c r="C482" s="7" t="s">
        <v>429</v>
      </c>
      <c r="D482" s="7"/>
      <c r="E482" s="7"/>
      <c r="F482" s="27" t="str">
        <f t="shared" si="7"/>
        <v>NSW2113MACQUARIE PARK</v>
      </c>
      <c r="G482" s="38">
        <v>470</v>
      </c>
      <c r="H482" s="52">
        <v>30.3867777556856</v>
      </c>
      <c r="I482" s="16">
        <v>26.757791180000002</v>
      </c>
      <c r="J482" s="16">
        <v>26.757791180000002</v>
      </c>
      <c r="K482" s="39">
        <v>24.485787449838419</v>
      </c>
      <c r="L482" s="16"/>
      <c r="M482" s="16"/>
      <c r="N482" s="16"/>
      <c r="O482" s="16"/>
      <c r="P482" s="52">
        <v>29.0352805486988</v>
      </c>
      <c r="Q482" s="16">
        <v>22.417091200000002</v>
      </c>
      <c r="R482" s="16">
        <v>22.417091200000002</v>
      </c>
      <c r="S482" s="16">
        <v>48.971574899676838</v>
      </c>
      <c r="T482" s="16"/>
      <c r="U482" s="15"/>
      <c r="V482" s="16"/>
      <c r="W482" s="16"/>
      <c r="X482" s="52">
        <v>34.299264235332402</v>
      </c>
      <c r="Y482" s="16">
        <v>27.990150939999999</v>
      </c>
      <c r="Z482" s="18">
        <v>27.990150939999999</v>
      </c>
      <c r="AA482" s="16">
        <v>24.485787449838419</v>
      </c>
      <c r="AB482" s="16"/>
      <c r="AC482" s="39"/>
      <c r="AD482" s="39"/>
      <c r="AE482" s="15"/>
      <c r="AF482" s="52">
        <v>12.364240752325401</v>
      </c>
      <c r="AG482" s="15">
        <v>19.364240752325401</v>
      </c>
      <c r="AH482" s="15">
        <v>19.364240752325401</v>
      </c>
      <c r="AI482" s="15">
        <v>48.971574899676838</v>
      </c>
      <c r="AJ482" s="15"/>
      <c r="AK482" s="15"/>
      <c r="AL482" s="15"/>
      <c r="AM482" s="17"/>
      <c r="AN482" s="15"/>
      <c r="AO482" s="15"/>
      <c r="AP482" s="15"/>
      <c r="AQ482" s="15"/>
    </row>
    <row r="483" spans="1:43" s="31" customFormat="1">
      <c r="A483" s="7" t="s">
        <v>124</v>
      </c>
      <c r="B483" s="7">
        <v>2113</v>
      </c>
      <c r="C483" s="7" t="s">
        <v>167</v>
      </c>
      <c r="D483" s="7"/>
      <c r="E483" s="7"/>
      <c r="F483" s="27" t="str">
        <f t="shared" si="7"/>
        <v>NSW2113NORTH RYDE</v>
      </c>
      <c r="G483" s="38">
        <v>471</v>
      </c>
      <c r="H483" s="52">
        <v>-17.4836450541098</v>
      </c>
      <c r="I483" s="16">
        <v>26.757791180000002</v>
      </c>
      <c r="J483" s="16">
        <v>26.757791180000002</v>
      </c>
      <c r="K483" s="39">
        <v>20.478182919934518</v>
      </c>
      <c r="L483" s="16"/>
      <c r="M483" s="16"/>
      <c r="N483" s="16"/>
      <c r="O483" s="16"/>
      <c r="P483" s="52">
        <v>-15.652268404062401</v>
      </c>
      <c r="Q483" s="16">
        <v>22.417091200000002</v>
      </c>
      <c r="R483" s="16">
        <v>22.417091200000002</v>
      </c>
      <c r="S483" s="16">
        <v>40.956365839869036</v>
      </c>
      <c r="T483" s="16"/>
      <c r="U483" s="15"/>
      <c r="V483" s="16"/>
      <c r="W483" s="16"/>
      <c r="X483" s="52">
        <v>-13.5662618454522</v>
      </c>
      <c r="Y483" s="16">
        <v>27.990150939999999</v>
      </c>
      <c r="Z483" s="18">
        <v>27.990150939999999</v>
      </c>
      <c r="AA483" s="16">
        <v>20.478182919934518</v>
      </c>
      <c r="AB483" s="16"/>
      <c r="AC483" s="39"/>
      <c r="AD483" s="39"/>
      <c r="AE483" s="15"/>
      <c r="AF483" s="52">
        <v>19.364240752325401</v>
      </c>
      <c r="AG483" s="15">
        <v>12.364240752325401</v>
      </c>
      <c r="AH483" s="15">
        <v>12.364240752325401</v>
      </c>
      <c r="AI483" s="15">
        <v>40.956365839869036</v>
      </c>
      <c r="AJ483" s="15"/>
      <c r="AK483" s="15"/>
      <c r="AL483" s="15"/>
      <c r="AM483" s="17"/>
      <c r="AN483" s="15"/>
      <c r="AO483" s="15"/>
      <c r="AP483" s="15"/>
      <c r="AQ483" s="15"/>
    </row>
    <row r="484" spans="1:43" s="31" customFormat="1">
      <c r="A484" s="7" t="s">
        <v>124</v>
      </c>
      <c r="B484" s="7">
        <v>2114</v>
      </c>
      <c r="C484" s="7" t="s">
        <v>430</v>
      </c>
      <c r="D484" s="7"/>
      <c r="E484" s="7"/>
      <c r="F484" s="27" t="str">
        <f t="shared" si="7"/>
        <v>NSW2114DENISTONE</v>
      </c>
      <c r="G484" s="38">
        <v>472</v>
      </c>
      <c r="H484" s="52">
        <v>30.876450656767801</v>
      </c>
      <c r="I484" s="16">
        <v>24.951696179999999</v>
      </c>
      <c r="J484" s="16">
        <v>24.951696179999999</v>
      </c>
      <c r="K484" s="39">
        <v>0.18330297747278124</v>
      </c>
      <c r="L484" s="16"/>
      <c r="M484" s="16"/>
      <c r="N484" s="16"/>
      <c r="O484" s="16"/>
      <c r="P484" s="52">
        <v>29.524953449780998</v>
      </c>
      <c r="Q484" s="16">
        <v>20.99290221</v>
      </c>
      <c r="R484" s="16">
        <v>20.99290221</v>
      </c>
      <c r="S484" s="16">
        <v>0.36660595494556247</v>
      </c>
      <c r="T484" s="16"/>
      <c r="U484" s="15"/>
      <c r="V484" s="16"/>
      <c r="W484" s="16"/>
      <c r="X484" s="52">
        <v>34.788937136414603</v>
      </c>
      <c r="Y484" s="16">
        <v>26.21656565</v>
      </c>
      <c r="Z484" s="18">
        <v>26.21656565</v>
      </c>
      <c r="AA484" s="16">
        <v>0.18330297747278124</v>
      </c>
      <c r="AB484" s="16"/>
      <c r="AC484" s="39"/>
      <c r="AD484" s="39"/>
      <c r="AE484" s="15"/>
      <c r="AF484" s="52">
        <v>19.364240752325401</v>
      </c>
      <c r="AG484" s="15">
        <v>12.8539136534076</v>
      </c>
      <c r="AH484" s="15">
        <v>12.8539136534076</v>
      </c>
      <c r="AI484" s="15">
        <v>0.36660595494556247</v>
      </c>
      <c r="AJ484" s="15"/>
      <c r="AK484" s="15"/>
      <c r="AL484" s="15"/>
      <c r="AM484" s="17"/>
      <c r="AN484" s="15"/>
      <c r="AO484" s="15"/>
      <c r="AP484" s="15"/>
      <c r="AQ484" s="15"/>
    </row>
    <row r="485" spans="1:43" s="31" customFormat="1">
      <c r="A485" s="7" t="s">
        <v>124</v>
      </c>
      <c r="B485" s="7">
        <v>2114</v>
      </c>
      <c r="C485" s="7" t="s">
        <v>431</v>
      </c>
      <c r="D485" s="7"/>
      <c r="E485" s="7"/>
      <c r="F485" s="27" t="str">
        <f t="shared" si="7"/>
        <v>NSW2114DENISTONE WEST</v>
      </c>
      <c r="G485" s="38">
        <v>473</v>
      </c>
      <c r="H485" s="52">
        <v>29.897104854603501</v>
      </c>
      <c r="I485" s="16">
        <v>24.951696179999999</v>
      </c>
      <c r="J485" s="16">
        <v>24.951696179999999</v>
      </c>
      <c r="K485" s="39">
        <v>0.18330297747278124</v>
      </c>
      <c r="L485" s="16"/>
      <c r="M485" s="16"/>
      <c r="N485" s="16"/>
      <c r="O485" s="16"/>
      <c r="P485" s="52">
        <v>28.428086151356901</v>
      </c>
      <c r="Q485" s="16">
        <v>20.99290221</v>
      </c>
      <c r="R485" s="16">
        <v>20.99290221</v>
      </c>
      <c r="S485" s="16">
        <v>0.36660595494556247</v>
      </c>
      <c r="T485" s="16"/>
      <c r="U485" s="15"/>
      <c r="V485" s="16"/>
      <c r="W485" s="16"/>
      <c r="X485" s="52">
        <v>33.6871731089796</v>
      </c>
      <c r="Y485" s="16">
        <v>26.21656565</v>
      </c>
      <c r="Z485" s="18">
        <v>26.21656565</v>
      </c>
      <c r="AA485" s="16">
        <v>0.18330297747278124</v>
      </c>
      <c r="AB485" s="16"/>
      <c r="AC485" s="39"/>
      <c r="AD485" s="39"/>
      <c r="AE485" s="15"/>
      <c r="AF485" s="52">
        <v>12.364240752325401</v>
      </c>
      <c r="AG485" s="15">
        <v>19.853913653407599</v>
      </c>
      <c r="AH485" s="15">
        <v>19.853913653407599</v>
      </c>
      <c r="AI485" s="15">
        <v>0.36660595494556247</v>
      </c>
      <c r="AJ485" s="15"/>
      <c r="AK485" s="15"/>
      <c r="AL485" s="15"/>
      <c r="AM485" s="17"/>
      <c r="AN485" s="15"/>
      <c r="AO485" s="15"/>
      <c r="AP485" s="15"/>
      <c r="AQ485" s="15"/>
    </row>
    <row r="486" spans="1:43" s="31" customFormat="1">
      <c r="A486" s="7" t="s">
        <v>124</v>
      </c>
      <c r="B486" s="7">
        <v>2114</v>
      </c>
      <c r="C486" s="7" t="s">
        <v>432</v>
      </c>
      <c r="D486" s="7"/>
      <c r="E486" s="7"/>
      <c r="F486" s="27" t="str">
        <f t="shared" si="7"/>
        <v>NSW2114MEADOWBANK</v>
      </c>
      <c r="G486" s="38">
        <v>474</v>
      </c>
      <c r="H486" s="52">
        <v>28.672922601898001</v>
      </c>
      <c r="I486" s="16">
        <v>24.951696179999999</v>
      </c>
      <c r="J486" s="16">
        <v>24.951696179999999</v>
      </c>
      <c r="K486" s="39">
        <v>26.780456091911599</v>
      </c>
      <c r="L486" s="16"/>
      <c r="M486" s="16"/>
      <c r="N486" s="16"/>
      <c r="O486" s="16"/>
      <c r="P486" s="52">
        <v>27.321425394911099</v>
      </c>
      <c r="Q486" s="16">
        <v>20.99290221</v>
      </c>
      <c r="R486" s="16">
        <v>20.99290221</v>
      </c>
      <c r="S486" s="16">
        <v>53.560912183823199</v>
      </c>
      <c r="T486" s="16"/>
      <c r="U486" s="15"/>
      <c r="V486" s="16"/>
      <c r="W486" s="16"/>
      <c r="X486" s="52">
        <v>32.462990856274203</v>
      </c>
      <c r="Y486" s="16">
        <v>26.21656565</v>
      </c>
      <c r="Z486" s="18">
        <v>26.21656565</v>
      </c>
      <c r="AA486" s="16">
        <v>26.780456091911599</v>
      </c>
      <c r="AB486" s="16"/>
      <c r="AC486" s="39"/>
      <c r="AD486" s="39"/>
      <c r="AE486" s="15"/>
      <c r="AF486" s="52">
        <v>12.8539136534076</v>
      </c>
      <c r="AG486" s="15">
        <v>12.8539136534076</v>
      </c>
      <c r="AH486" s="15">
        <v>12.8539136534076</v>
      </c>
      <c r="AI486" s="15">
        <v>53.560912183823199</v>
      </c>
      <c r="AJ486" s="15"/>
      <c r="AK486" s="15"/>
      <c r="AL486" s="15"/>
      <c r="AM486" s="17"/>
      <c r="AN486" s="15"/>
      <c r="AO486" s="15"/>
      <c r="AP486" s="15"/>
      <c r="AQ486" s="15"/>
    </row>
    <row r="487" spans="1:43" s="31" customFormat="1">
      <c r="A487" s="7" t="s">
        <v>124</v>
      </c>
      <c r="B487" s="7">
        <v>2114</v>
      </c>
      <c r="C487" s="7" t="s">
        <v>433</v>
      </c>
      <c r="D487" s="7"/>
      <c r="E487" s="7"/>
      <c r="F487" s="27" t="str">
        <f t="shared" si="7"/>
        <v>NSW2114MELROSE PARK</v>
      </c>
      <c r="G487" s="38">
        <v>475</v>
      </c>
      <c r="H487" s="52">
        <v>29.4074319535213</v>
      </c>
      <c r="I487" s="16">
        <v>24.951696179999999</v>
      </c>
      <c r="J487" s="16">
        <v>24.951696179999999</v>
      </c>
      <c r="K487" s="39">
        <v>24.485787449838419</v>
      </c>
      <c r="L487" s="16"/>
      <c r="M487" s="16"/>
      <c r="N487" s="16"/>
      <c r="O487" s="16"/>
      <c r="P487" s="52">
        <v>27.938413250274699</v>
      </c>
      <c r="Q487" s="16">
        <v>20.99290221</v>
      </c>
      <c r="R487" s="16">
        <v>20.99290221</v>
      </c>
      <c r="S487" s="16">
        <v>48.971574899676838</v>
      </c>
      <c r="T487" s="16"/>
      <c r="U487" s="15"/>
      <c r="V487" s="16"/>
      <c r="W487" s="16"/>
      <c r="X487" s="52">
        <v>33.319918433167999</v>
      </c>
      <c r="Y487" s="16">
        <v>26.21656565</v>
      </c>
      <c r="Z487" s="18">
        <v>26.21656565</v>
      </c>
      <c r="AA487" s="16">
        <v>24.485787449838419</v>
      </c>
      <c r="AB487" s="16"/>
      <c r="AC487" s="39"/>
      <c r="AD487" s="39"/>
      <c r="AE487" s="15"/>
      <c r="AF487" s="52">
        <v>19.853913653407599</v>
      </c>
      <c r="AG487" s="15">
        <v>12.8539136534076</v>
      </c>
      <c r="AH487" s="15">
        <v>12.8539136534076</v>
      </c>
      <c r="AI487" s="15">
        <v>48.971574899676838</v>
      </c>
      <c r="AJ487" s="15"/>
      <c r="AK487" s="15"/>
      <c r="AL487" s="15"/>
      <c r="AM487" s="17"/>
      <c r="AN487" s="15"/>
      <c r="AO487" s="15"/>
      <c r="AP487" s="15"/>
      <c r="AQ487" s="15"/>
    </row>
    <row r="488" spans="1:43" s="31" customFormat="1">
      <c r="A488" s="7" t="s">
        <v>124</v>
      </c>
      <c r="B488" s="7">
        <v>2114</v>
      </c>
      <c r="C488" s="7" t="s">
        <v>171</v>
      </c>
      <c r="D488" s="7"/>
      <c r="E488" s="7"/>
      <c r="F488" s="27" t="str">
        <f t="shared" si="7"/>
        <v>NSW2114WEST RYDE</v>
      </c>
      <c r="G488" s="38">
        <v>476</v>
      </c>
      <c r="H488" s="52">
        <v>28.1832497008158</v>
      </c>
      <c r="I488" s="16">
        <v>24.951696179999999</v>
      </c>
      <c r="J488" s="16">
        <v>24.951696179999999</v>
      </c>
      <c r="K488" s="39">
        <v>24.485113560575392</v>
      </c>
      <c r="L488" s="16"/>
      <c r="M488" s="16"/>
      <c r="N488" s="16"/>
      <c r="O488" s="16"/>
      <c r="P488" s="52">
        <v>26.831752493828901</v>
      </c>
      <c r="Q488" s="16">
        <v>20.99290221</v>
      </c>
      <c r="R488" s="16">
        <v>20.99290221</v>
      </c>
      <c r="S488" s="16">
        <v>48.970227121150785</v>
      </c>
      <c r="T488" s="16"/>
      <c r="U488" s="15"/>
      <c r="V488" s="16"/>
      <c r="W488" s="16"/>
      <c r="X488" s="52">
        <v>32.095736180462502</v>
      </c>
      <c r="Y488" s="16">
        <v>26.21656565</v>
      </c>
      <c r="Z488" s="18">
        <v>26.21656565</v>
      </c>
      <c r="AA488" s="16">
        <v>24.485113560575392</v>
      </c>
      <c r="AB488" s="16"/>
      <c r="AC488" s="39"/>
      <c r="AD488" s="39"/>
      <c r="AE488" s="15"/>
      <c r="AF488" s="52">
        <v>12.8539136534076</v>
      </c>
      <c r="AG488" s="15">
        <v>12.8539136534076</v>
      </c>
      <c r="AH488" s="15">
        <v>12.8539136534076</v>
      </c>
      <c r="AI488" s="15">
        <v>48.970227121150785</v>
      </c>
      <c r="AJ488" s="15"/>
      <c r="AK488" s="15"/>
      <c r="AL488" s="15"/>
      <c r="AM488" s="17"/>
      <c r="AN488" s="15"/>
      <c r="AO488" s="15"/>
      <c r="AP488" s="15"/>
      <c r="AQ488" s="15"/>
    </row>
    <row r="489" spans="1:43" s="31" customFormat="1">
      <c r="A489" s="7" t="s">
        <v>124</v>
      </c>
      <c r="B489" s="7">
        <v>2115</v>
      </c>
      <c r="C489" s="7" t="s">
        <v>172</v>
      </c>
      <c r="D489" s="7"/>
      <c r="E489" s="7"/>
      <c r="F489" s="27" t="str">
        <f t="shared" si="7"/>
        <v>NSW2115ERMINGTON</v>
      </c>
      <c r="G489" s="38">
        <v>477</v>
      </c>
      <c r="H489" s="52">
        <v>25.7348851954048</v>
      </c>
      <c r="I489" s="16">
        <v>24.684600119999999</v>
      </c>
      <c r="J489" s="16">
        <v>24.684600119999999</v>
      </c>
      <c r="K489" s="39">
        <v>22.51265116524554</v>
      </c>
      <c r="L489" s="16"/>
      <c r="M489" s="16"/>
      <c r="N489" s="16"/>
      <c r="O489" s="16"/>
      <c r="P489" s="52">
        <v>23.8937150873357</v>
      </c>
      <c r="Q489" s="16">
        <v>20.782284690000001</v>
      </c>
      <c r="R489" s="16">
        <v>20.782284690000001</v>
      </c>
      <c r="S489" s="16">
        <v>45.02530233049108</v>
      </c>
      <c r="T489" s="16"/>
      <c r="U489" s="15"/>
      <c r="V489" s="16"/>
      <c r="W489" s="16"/>
      <c r="X489" s="52">
        <v>29.524953449780998</v>
      </c>
      <c r="Y489" s="16">
        <v>25.954277319999999</v>
      </c>
      <c r="Z489" s="18">
        <v>25.954277319999999</v>
      </c>
      <c r="AA489" s="16">
        <v>22.51265116524554</v>
      </c>
      <c r="AB489" s="16"/>
      <c r="AC489" s="39"/>
      <c r="AD489" s="39"/>
      <c r="AE489" s="15"/>
      <c r="AF489" s="52">
        <v>12.8539136534076</v>
      </c>
      <c r="AG489" s="15">
        <v>11.996986076513799</v>
      </c>
      <c r="AH489" s="15">
        <v>11.996986076513799</v>
      </c>
      <c r="AI489" s="15">
        <v>45.02530233049108</v>
      </c>
      <c r="AJ489" s="15"/>
      <c r="AK489" s="15"/>
      <c r="AL489" s="15"/>
      <c r="AM489" s="17"/>
      <c r="AN489" s="15"/>
      <c r="AO489" s="15"/>
      <c r="AP489" s="15"/>
      <c r="AQ489" s="15"/>
    </row>
    <row r="490" spans="1:43" s="31" customFormat="1">
      <c r="A490" s="7" t="s">
        <v>124</v>
      </c>
      <c r="B490" s="7">
        <v>2116</v>
      </c>
      <c r="C490" s="7" t="s">
        <v>434</v>
      </c>
      <c r="D490" s="7"/>
      <c r="E490" s="7"/>
      <c r="F490" s="27" t="str">
        <f t="shared" si="7"/>
        <v>NSW2116RYDALMERE</v>
      </c>
      <c r="G490" s="38">
        <v>478</v>
      </c>
      <c r="H490" s="52">
        <v>29.652268404062401</v>
      </c>
      <c r="I490" s="16">
        <v>25.47499625</v>
      </c>
      <c r="J490" s="16">
        <v>25.47499625</v>
      </c>
      <c r="K490" s="39">
        <v>22.900712917134218</v>
      </c>
      <c r="L490" s="16"/>
      <c r="M490" s="16"/>
      <c r="N490" s="16"/>
      <c r="O490" s="16"/>
      <c r="P490" s="52">
        <v>28.1832497008158</v>
      </c>
      <c r="Q490" s="16">
        <v>21.40554839</v>
      </c>
      <c r="R490" s="16">
        <v>21.40554839</v>
      </c>
      <c r="S490" s="16">
        <v>45.801425834268436</v>
      </c>
      <c r="T490" s="16"/>
      <c r="U490" s="15"/>
      <c r="V490" s="16"/>
      <c r="W490" s="16"/>
      <c r="X490" s="52">
        <v>33.442336658438499</v>
      </c>
      <c r="Y490" s="16">
        <v>26.730446319999999</v>
      </c>
      <c r="Z490" s="18">
        <v>26.730446319999999</v>
      </c>
      <c r="AA490" s="16">
        <v>22.900712917134218</v>
      </c>
      <c r="AB490" s="16"/>
      <c r="AC490" s="39"/>
      <c r="AD490" s="39"/>
      <c r="AE490" s="15"/>
      <c r="AF490" s="52">
        <v>12.8539136534076</v>
      </c>
      <c r="AG490" s="15">
        <v>12.364240752325401</v>
      </c>
      <c r="AH490" s="15">
        <v>12.364240752325401</v>
      </c>
      <c r="AI490" s="15">
        <v>45.801425834268436</v>
      </c>
      <c r="AJ490" s="15"/>
      <c r="AK490" s="15"/>
      <c r="AL490" s="15"/>
      <c r="AM490" s="17"/>
      <c r="AN490" s="15"/>
      <c r="AO490" s="15"/>
      <c r="AP490" s="15"/>
      <c r="AQ490" s="15"/>
    </row>
    <row r="491" spans="1:43" s="31" customFormat="1">
      <c r="A491" s="7" t="s">
        <v>124</v>
      </c>
      <c r="B491" s="7">
        <v>2117</v>
      </c>
      <c r="C491" s="7" t="s">
        <v>435</v>
      </c>
      <c r="D491" s="7"/>
      <c r="E491" s="7"/>
      <c r="F491" s="27" t="str">
        <f t="shared" si="7"/>
        <v>NSW2117DUNDAS</v>
      </c>
      <c r="G491" s="38">
        <v>479</v>
      </c>
      <c r="H491" s="52">
        <v>29.4074319535213</v>
      </c>
      <c r="I491" s="16">
        <v>24.422343609999999</v>
      </c>
      <c r="J491" s="16">
        <v>24.422343609999999</v>
      </c>
      <c r="K491" s="39">
        <v>22.480192559368536</v>
      </c>
      <c r="L491" s="16"/>
      <c r="M491" s="16"/>
      <c r="N491" s="16"/>
      <c r="O491" s="16"/>
      <c r="P491" s="52">
        <v>27.938413250274699</v>
      </c>
      <c r="Q491" s="16">
        <v>20.575483370000001</v>
      </c>
      <c r="R491" s="16">
        <v>20.575483370000001</v>
      </c>
      <c r="S491" s="16">
        <v>44.960385118737072</v>
      </c>
      <c r="T491" s="16"/>
      <c r="U491" s="15"/>
      <c r="V491" s="16"/>
      <c r="W491" s="16"/>
      <c r="X491" s="52">
        <v>33.319918433167999</v>
      </c>
      <c r="Y491" s="16">
        <v>25.696741429999999</v>
      </c>
      <c r="Z491" s="18">
        <v>25.696741429999999</v>
      </c>
      <c r="AA491" s="16">
        <v>22.480192559368536</v>
      </c>
      <c r="AB491" s="16"/>
      <c r="AC491" s="39"/>
      <c r="AD491" s="39"/>
      <c r="AE491" s="15"/>
      <c r="AF491" s="52">
        <v>11.996986076513799</v>
      </c>
      <c r="AG491" s="15">
        <v>12.2418225270549</v>
      </c>
      <c r="AH491" s="15">
        <v>12.2418225270549</v>
      </c>
      <c r="AI491" s="15">
        <v>44.960385118737072</v>
      </c>
      <c r="AJ491" s="15"/>
      <c r="AK491" s="15"/>
      <c r="AL491" s="15"/>
      <c r="AM491" s="17"/>
      <c r="AN491" s="15"/>
      <c r="AO491" s="15"/>
      <c r="AP491" s="15"/>
      <c r="AQ491" s="15"/>
    </row>
    <row r="492" spans="1:43" s="31" customFormat="1">
      <c r="A492" s="7" t="s">
        <v>124</v>
      </c>
      <c r="B492" s="7">
        <v>2117</v>
      </c>
      <c r="C492" s="7" t="s">
        <v>436</v>
      </c>
      <c r="D492" s="7"/>
      <c r="E492" s="7"/>
      <c r="F492" s="27" t="str">
        <f t="shared" si="7"/>
        <v>NSW2117DUNDAS VALLEY</v>
      </c>
      <c r="G492" s="38">
        <v>480</v>
      </c>
      <c r="H492" s="52">
        <v>25.245212294322599</v>
      </c>
      <c r="I492" s="16">
        <v>24.422343609999999</v>
      </c>
      <c r="J492" s="16">
        <v>24.422343609999999</v>
      </c>
      <c r="K492" s="39">
        <v>22.099242126474117</v>
      </c>
      <c r="L492" s="16"/>
      <c r="M492" s="16"/>
      <c r="N492" s="16"/>
      <c r="O492" s="16"/>
      <c r="P492" s="52">
        <v>23.2865206899938</v>
      </c>
      <c r="Q492" s="16">
        <v>20.575483370000001</v>
      </c>
      <c r="R492" s="16">
        <v>20.575483370000001</v>
      </c>
      <c r="S492" s="16">
        <v>44.198484252948234</v>
      </c>
      <c r="T492" s="16"/>
      <c r="U492" s="15"/>
      <c r="V492" s="16"/>
      <c r="W492" s="16"/>
      <c r="X492" s="52">
        <v>29.0352805486988</v>
      </c>
      <c r="Y492" s="16">
        <v>25.696741429999999</v>
      </c>
      <c r="Z492" s="18">
        <v>25.696741429999999</v>
      </c>
      <c r="AA492" s="16">
        <v>22.099242126474117</v>
      </c>
      <c r="AB492" s="16"/>
      <c r="AC492" s="39"/>
      <c r="AD492" s="39"/>
      <c r="AE492" s="15"/>
      <c r="AF492" s="52">
        <v>12.364240752325401</v>
      </c>
      <c r="AG492" s="15">
        <v>12.2418225270549</v>
      </c>
      <c r="AH492" s="15">
        <v>12.2418225270549</v>
      </c>
      <c r="AI492" s="15">
        <v>44.198484252948234</v>
      </c>
      <c r="AJ492" s="15"/>
      <c r="AK492" s="15"/>
      <c r="AL492" s="15"/>
      <c r="AM492" s="17"/>
      <c r="AN492" s="15"/>
      <c r="AO492" s="15"/>
      <c r="AP492" s="15"/>
      <c r="AQ492" s="15"/>
    </row>
    <row r="493" spans="1:43" s="31" customFormat="1">
      <c r="A493" s="7" t="s">
        <v>124</v>
      </c>
      <c r="B493" s="7">
        <v>2117</v>
      </c>
      <c r="C493" s="7" t="s">
        <v>437</v>
      </c>
      <c r="D493" s="7"/>
      <c r="E493" s="7"/>
      <c r="F493" s="27" t="str">
        <f t="shared" si="7"/>
        <v>NSW2117OATLANDS</v>
      </c>
      <c r="G493" s="38">
        <v>481</v>
      </c>
      <c r="H493" s="52">
        <v>26.714230997569199</v>
      </c>
      <c r="I493" s="16">
        <v>24.422343609999999</v>
      </c>
      <c r="J493" s="16">
        <v>24.422343609999999</v>
      </c>
      <c r="K493" s="39">
        <v>18.790963204325529</v>
      </c>
      <c r="L493" s="16"/>
      <c r="M493" s="16"/>
      <c r="N493" s="16"/>
      <c r="O493" s="16"/>
      <c r="P493" s="52">
        <v>25.1178973400412</v>
      </c>
      <c r="Q493" s="16">
        <v>20.575483370000001</v>
      </c>
      <c r="R493" s="16">
        <v>20.575483370000001</v>
      </c>
      <c r="S493" s="16">
        <v>37.581926408651057</v>
      </c>
      <c r="T493" s="16"/>
      <c r="U493" s="15"/>
      <c r="V493" s="16"/>
      <c r="W493" s="16"/>
      <c r="X493" s="52">
        <v>30.626717477215902</v>
      </c>
      <c r="Y493" s="16">
        <v>25.696741429999999</v>
      </c>
      <c r="Z493" s="18">
        <v>25.696741429999999</v>
      </c>
      <c r="AA493" s="16">
        <v>18.790963204325529</v>
      </c>
      <c r="AB493" s="16"/>
      <c r="AC493" s="39"/>
      <c r="AD493" s="39"/>
      <c r="AE493" s="15"/>
      <c r="AF493" s="52">
        <v>12.2418225270549</v>
      </c>
      <c r="AG493" s="15">
        <v>12.2418225270549</v>
      </c>
      <c r="AH493" s="15">
        <v>12.2418225270549</v>
      </c>
      <c r="AI493" s="15">
        <v>37.581926408651057</v>
      </c>
      <c r="AJ493" s="15"/>
      <c r="AK493" s="15"/>
      <c r="AL493" s="15"/>
      <c r="AM493" s="17"/>
      <c r="AN493" s="15"/>
      <c r="AO493" s="15"/>
      <c r="AP493" s="15"/>
      <c r="AQ493" s="15"/>
    </row>
    <row r="494" spans="1:43" s="31" customFormat="1">
      <c r="A494" s="7" t="s">
        <v>124</v>
      </c>
      <c r="B494" s="7">
        <v>2117</v>
      </c>
      <c r="C494" s="7" t="s">
        <v>438</v>
      </c>
      <c r="D494" s="7"/>
      <c r="E494" s="7"/>
      <c r="F494" s="27" t="str">
        <f t="shared" si="7"/>
        <v>NSW2117TELOPEA</v>
      </c>
      <c r="G494" s="38">
        <v>482</v>
      </c>
      <c r="H494" s="52">
        <v>28.917759052439099</v>
      </c>
      <c r="I494" s="16">
        <v>24.422343609999999</v>
      </c>
      <c r="J494" s="16">
        <v>24.422343609999999</v>
      </c>
      <c r="K494" s="39">
        <v>26.026571775852041</v>
      </c>
      <c r="L494" s="16"/>
      <c r="M494" s="16"/>
      <c r="N494" s="16"/>
      <c r="O494" s="16"/>
      <c r="P494" s="52">
        <v>27.5662618454522</v>
      </c>
      <c r="Q494" s="16">
        <v>20.575483370000001</v>
      </c>
      <c r="R494" s="16">
        <v>20.575483370000001</v>
      </c>
      <c r="S494" s="16">
        <v>52.053143551704082</v>
      </c>
      <c r="T494" s="16"/>
      <c r="U494" s="15"/>
      <c r="V494" s="16"/>
      <c r="W494" s="16"/>
      <c r="X494" s="52">
        <v>32.707827306815297</v>
      </c>
      <c r="Y494" s="16">
        <v>25.696741429999999</v>
      </c>
      <c r="Z494" s="18">
        <v>25.696741429999999</v>
      </c>
      <c r="AA494" s="16">
        <v>26.026571775852041</v>
      </c>
      <c r="AB494" s="16"/>
      <c r="AC494" s="39"/>
      <c r="AD494" s="39"/>
      <c r="AE494" s="15"/>
      <c r="AF494" s="52">
        <v>12.2418225270549</v>
      </c>
      <c r="AG494" s="15">
        <v>12.2418225270549</v>
      </c>
      <c r="AH494" s="15">
        <v>12.2418225270549</v>
      </c>
      <c r="AI494" s="15">
        <v>52.053143551704082</v>
      </c>
      <c r="AJ494" s="15"/>
      <c r="AK494" s="15"/>
      <c r="AL494" s="15"/>
      <c r="AM494" s="17"/>
      <c r="AN494" s="15"/>
      <c r="AO494" s="15"/>
      <c r="AP494" s="15"/>
      <c r="AQ494" s="15"/>
    </row>
    <row r="495" spans="1:43" s="31" customFormat="1">
      <c r="A495" s="7" t="s">
        <v>124</v>
      </c>
      <c r="B495" s="7">
        <v>2118</v>
      </c>
      <c r="C495" s="7" t="s">
        <v>439</v>
      </c>
      <c r="D495" s="7"/>
      <c r="E495" s="7"/>
      <c r="F495" s="27" t="str">
        <f t="shared" si="7"/>
        <v>NSW2118CARLINGFORD</v>
      </c>
      <c r="G495" s="38">
        <v>483</v>
      </c>
      <c r="H495" s="52">
        <v>29.162595502980199</v>
      </c>
      <c r="I495" s="16">
        <v>23.290370509999999</v>
      </c>
      <c r="J495" s="16">
        <v>23.290370509999999</v>
      </c>
      <c r="K495" s="39">
        <v>20.202000686768475</v>
      </c>
      <c r="L495" s="16"/>
      <c r="M495" s="16"/>
      <c r="N495" s="16"/>
      <c r="O495" s="16"/>
      <c r="P495" s="52">
        <v>27.8110982959933</v>
      </c>
      <c r="Q495" s="16">
        <v>19.682870510000001</v>
      </c>
      <c r="R495" s="16">
        <v>19.682870510000001</v>
      </c>
      <c r="S495" s="16">
        <v>40.40400137353695</v>
      </c>
      <c r="T495" s="16"/>
      <c r="U495" s="15"/>
      <c r="V495" s="16"/>
      <c r="W495" s="16"/>
      <c r="X495" s="52">
        <v>32.952663757356397</v>
      </c>
      <c r="Y495" s="16">
        <v>24.585143840000001</v>
      </c>
      <c r="Z495" s="18">
        <v>24.585143840000001</v>
      </c>
      <c r="AA495" s="16">
        <v>20.202000686768475</v>
      </c>
      <c r="AB495" s="16"/>
      <c r="AC495" s="39"/>
      <c r="AD495" s="39"/>
      <c r="AE495" s="15"/>
      <c r="AF495" s="52">
        <v>12.2418225270549</v>
      </c>
      <c r="AG495" s="15">
        <v>13.710841230301501</v>
      </c>
      <c r="AH495" s="15">
        <v>13.710841230301501</v>
      </c>
      <c r="AI495" s="15">
        <v>40.40400137353695</v>
      </c>
      <c r="AJ495" s="15"/>
      <c r="AK495" s="15"/>
      <c r="AL495" s="15"/>
      <c r="AM495" s="17"/>
      <c r="AN495" s="15"/>
      <c r="AO495" s="15"/>
      <c r="AP495" s="15"/>
      <c r="AQ495" s="15"/>
    </row>
    <row r="496" spans="1:43" s="31" customFormat="1">
      <c r="A496" s="7" t="s">
        <v>124</v>
      </c>
      <c r="B496" s="7">
        <v>2118</v>
      </c>
      <c r="C496" s="7" t="s">
        <v>440</v>
      </c>
      <c r="D496" s="7"/>
      <c r="E496" s="7"/>
      <c r="F496" s="27" t="str">
        <f t="shared" si="7"/>
        <v>NSW2118CARLINGFORD COURT</v>
      </c>
      <c r="G496" s="38">
        <v>484</v>
      </c>
      <c r="H496" s="52">
        <v>-17.4836450541098</v>
      </c>
      <c r="I496" s="16">
        <v>23.290370509999999</v>
      </c>
      <c r="J496" s="16">
        <v>23.290370509999999</v>
      </c>
      <c r="K496" s="39">
        <v>20.478973324263062</v>
      </c>
      <c r="L496" s="16"/>
      <c r="M496" s="16"/>
      <c r="N496" s="16"/>
      <c r="O496" s="16"/>
      <c r="P496" s="52">
        <v>-15.652268404062401</v>
      </c>
      <c r="Q496" s="16">
        <v>19.682870510000001</v>
      </c>
      <c r="R496" s="16">
        <v>19.682870510000001</v>
      </c>
      <c r="S496" s="16">
        <v>40.957946648526125</v>
      </c>
      <c r="T496" s="16"/>
      <c r="U496" s="15"/>
      <c r="V496" s="16"/>
      <c r="W496" s="16"/>
      <c r="X496" s="52">
        <v>-13.5662618454522</v>
      </c>
      <c r="Y496" s="16">
        <v>24.585143840000001</v>
      </c>
      <c r="Z496" s="18">
        <v>24.585143840000001</v>
      </c>
      <c r="AA496" s="16">
        <v>20.478973324263062</v>
      </c>
      <c r="AB496" s="16"/>
      <c r="AC496" s="39"/>
      <c r="AD496" s="39"/>
      <c r="AE496" s="15"/>
      <c r="AF496" s="52">
        <v>12.2418225270549</v>
      </c>
      <c r="AG496" s="15">
        <v>20.710841230301501</v>
      </c>
      <c r="AH496" s="15">
        <v>20.710841230301501</v>
      </c>
      <c r="AI496" s="15">
        <v>40.957946648526125</v>
      </c>
      <c r="AJ496" s="15"/>
      <c r="AK496" s="15"/>
      <c r="AL496" s="15"/>
      <c r="AM496" s="17"/>
      <c r="AN496" s="15"/>
      <c r="AO496" s="15"/>
      <c r="AP496" s="15"/>
      <c r="AQ496" s="15"/>
    </row>
    <row r="497" spans="1:43" s="31" customFormat="1">
      <c r="A497" s="7" t="s">
        <v>124</v>
      </c>
      <c r="B497" s="7">
        <v>2118</v>
      </c>
      <c r="C497" s="7" t="s">
        <v>441</v>
      </c>
      <c r="D497" s="7"/>
      <c r="E497" s="7"/>
      <c r="F497" s="27" t="str">
        <f t="shared" si="7"/>
        <v>NSW2118CARLINGFORD NORTH</v>
      </c>
      <c r="G497" s="38">
        <v>485</v>
      </c>
      <c r="H497" s="52">
        <v>27.203903898651401</v>
      </c>
      <c r="I497" s="16">
        <v>23.290370509999999</v>
      </c>
      <c r="J497" s="16">
        <v>23.290370509999999</v>
      </c>
      <c r="K497" s="39">
        <v>19.63831502980134</v>
      </c>
      <c r="L497" s="16"/>
      <c r="M497" s="16"/>
      <c r="N497" s="16"/>
      <c r="O497" s="16"/>
      <c r="P497" s="52">
        <v>25.607570241123401</v>
      </c>
      <c r="Q497" s="16">
        <v>19.682870510000001</v>
      </c>
      <c r="R497" s="16">
        <v>19.682870510000001</v>
      </c>
      <c r="S497" s="16">
        <v>39.276630059602681</v>
      </c>
      <c r="T497" s="16"/>
      <c r="U497" s="15"/>
      <c r="V497" s="16"/>
      <c r="W497" s="16"/>
      <c r="X497" s="52">
        <v>30.993972153027599</v>
      </c>
      <c r="Y497" s="16">
        <v>24.585143840000001</v>
      </c>
      <c r="Z497" s="18">
        <v>24.585143840000001</v>
      </c>
      <c r="AA497" s="16">
        <v>19.63831502980134</v>
      </c>
      <c r="AB497" s="16"/>
      <c r="AC497" s="39"/>
      <c r="AD497" s="39"/>
      <c r="AE497" s="15"/>
      <c r="AF497" s="52">
        <v>13.710841230301501</v>
      </c>
      <c r="AG497" s="15">
        <v>20.710841230301501</v>
      </c>
      <c r="AH497" s="15">
        <v>20.710841230301501</v>
      </c>
      <c r="AI497" s="15">
        <v>39.276630059602681</v>
      </c>
      <c r="AJ497" s="15"/>
      <c r="AK497" s="15"/>
      <c r="AL497" s="15"/>
      <c r="AM497" s="17"/>
      <c r="AN497" s="15"/>
      <c r="AO497" s="15"/>
      <c r="AP497" s="15"/>
      <c r="AQ497" s="15"/>
    </row>
    <row r="498" spans="1:43" s="31" customFormat="1">
      <c r="A498" s="7" t="s">
        <v>124</v>
      </c>
      <c r="B498" s="7">
        <v>2118</v>
      </c>
      <c r="C498" s="7" t="s">
        <v>442</v>
      </c>
      <c r="D498" s="7"/>
      <c r="E498" s="7"/>
      <c r="F498" s="27" t="str">
        <f t="shared" si="7"/>
        <v>NSW2118KINGSDENE</v>
      </c>
      <c r="G498" s="38">
        <v>486</v>
      </c>
      <c r="H498" s="52">
        <v>-17.4836450541098</v>
      </c>
      <c r="I498" s="16">
        <v>23.290370509999999</v>
      </c>
      <c r="J498" s="16">
        <v>23.290370509999999</v>
      </c>
      <c r="K498" s="39">
        <v>20.478973324263062</v>
      </c>
      <c r="L498" s="16"/>
      <c r="M498" s="16"/>
      <c r="N498" s="16"/>
      <c r="O498" s="16"/>
      <c r="P498" s="52">
        <v>-15.652268404062401</v>
      </c>
      <c r="Q498" s="16">
        <v>19.682870510000001</v>
      </c>
      <c r="R498" s="16">
        <v>19.682870510000001</v>
      </c>
      <c r="S498" s="16">
        <v>40.957946648526125</v>
      </c>
      <c r="T498" s="16"/>
      <c r="U498" s="15"/>
      <c r="V498" s="16"/>
      <c r="W498" s="16"/>
      <c r="X498" s="52">
        <v>-13.5662618454522</v>
      </c>
      <c r="Y498" s="16">
        <v>24.585143840000001</v>
      </c>
      <c r="Z498" s="18">
        <v>24.585143840000001</v>
      </c>
      <c r="AA498" s="16">
        <v>20.478973324263062</v>
      </c>
      <c r="AB498" s="16"/>
      <c r="AC498" s="39"/>
      <c r="AD498" s="39"/>
      <c r="AE498" s="15"/>
      <c r="AF498" s="52">
        <v>20.710841230301501</v>
      </c>
      <c r="AG498" s="15">
        <v>20.710841230301501</v>
      </c>
      <c r="AH498" s="15">
        <v>20.710841230301501</v>
      </c>
      <c r="AI498" s="15">
        <v>40.957946648526125</v>
      </c>
      <c r="AJ498" s="15"/>
      <c r="AK498" s="15"/>
      <c r="AL498" s="15"/>
      <c r="AM498" s="17"/>
      <c r="AN498" s="15"/>
      <c r="AO498" s="15"/>
      <c r="AP498" s="15"/>
      <c r="AQ498" s="15"/>
    </row>
    <row r="499" spans="1:43" s="31" customFormat="1">
      <c r="A499" s="7" t="s">
        <v>124</v>
      </c>
      <c r="B499" s="7">
        <v>2119</v>
      </c>
      <c r="C499" s="7" t="s">
        <v>443</v>
      </c>
      <c r="D499" s="7"/>
      <c r="E499" s="7"/>
      <c r="F499" s="27" t="str">
        <f t="shared" si="7"/>
        <v>NSW2119BEECROFT</v>
      </c>
      <c r="G499" s="38">
        <v>487</v>
      </c>
      <c r="H499" s="52">
        <v>-17.4836450541098</v>
      </c>
      <c r="I499" s="16">
        <v>19.731307019999999</v>
      </c>
      <c r="J499" s="16">
        <v>19.731307019999999</v>
      </c>
      <c r="K499" s="39">
        <v>17.512561317907434</v>
      </c>
      <c r="L499" s="16"/>
      <c r="M499" s="16"/>
      <c r="N499" s="16"/>
      <c r="O499" s="16"/>
      <c r="P499" s="52">
        <v>-15.652268404062401</v>
      </c>
      <c r="Q499" s="16">
        <v>16.87638522</v>
      </c>
      <c r="R499" s="16">
        <v>16.87638522</v>
      </c>
      <c r="S499" s="16">
        <v>35.025122635814867</v>
      </c>
      <c r="T499" s="16"/>
      <c r="U499" s="15"/>
      <c r="V499" s="16"/>
      <c r="W499" s="16"/>
      <c r="X499" s="52">
        <v>-13.5662618454522</v>
      </c>
      <c r="Y499" s="16">
        <v>21.090143489999999</v>
      </c>
      <c r="Z499" s="18">
        <v>21.090143489999999</v>
      </c>
      <c r="AA499" s="16">
        <v>17.512561317907434</v>
      </c>
      <c r="AB499" s="16"/>
      <c r="AC499" s="39"/>
      <c r="AD499" s="39"/>
      <c r="AE499" s="15"/>
      <c r="AF499" s="52">
        <v>20.710841230301501</v>
      </c>
      <c r="AG499" s="15">
        <v>12.364240752325401</v>
      </c>
      <c r="AH499" s="15">
        <v>12.364240752325401</v>
      </c>
      <c r="AI499" s="15">
        <v>35.025122635814867</v>
      </c>
      <c r="AJ499" s="15"/>
      <c r="AK499" s="15"/>
      <c r="AL499" s="15"/>
      <c r="AM499" s="17"/>
      <c r="AN499" s="15"/>
      <c r="AO499" s="15"/>
      <c r="AP499" s="15"/>
      <c r="AQ499" s="15"/>
    </row>
    <row r="500" spans="1:43" s="31" customFormat="1">
      <c r="A500" s="7" t="s">
        <v>124</v>
      </c>
      <c r="B500" s="7">
        <v>2119</v>
      </c>
      <c r="C500" s="7" t="s">
        <v>444</v>
      </c>
      <c r="D500" s="7"/>
      <c r="E500" s="7"/>
      <c r="F500" s="27" t="str">
        <f t="shared" si="7"/>
        <v>NSW2119CHELTENHAM</v>
      </c>
      <c r="G500" s="38">
        <v>488</v>
      </c>
      <c r="H500" s="52">
        <v>-17.4836450541098</v>
      </c>
      <c r="I500" s="16">
        <v>19.731307019999999</v>
      </c>
      <c r="J500" s="16">
        <v>19.731307019999999</v>
      </c>
      <c r="K500" s="39">
        <v>17.512561317907434</v>
      </c>
      <c r="L500" s="16"/>
      <c r="M500" s="16"/>
      <c r="N500" s="16"/>
      <c r="O500" s="16"/>
      <c r="P500" s="52">
        <v>-15.652268404062401</v>
      </c>
      <c r="Q500" s="16">
        <v>16.87638522</v>
      </c>
      <c r="R500" s="16">
        <v>16.87638522</v>
      </c>
      <c r="S500" s="16">
        <v>35.025122635814867</v>
      </c>
      <c r="T500" s="16"/>
      <c r="U500" s="15"/>
      <c r="V500" s="16"/>
      <c r="W500" s="16"/>
      <c r="X500" s="52">
        <v>-13.5662618454522</v>
      </c>
      <c r="Y500" s="16">
        <v>21.090143489999999</v>
      </c>
      <c r="Z500" s="18">
        <v>21.090143489999999</v>
      </c>
      <c r="AA500" s="16">
        <v>17.512561317907434</v>
      </c>
      <c r="AB500" s="16"/>
      <c r="AC500" s="39"/>
      <c r="AD500" s="39"/>
      <c r="AE500" s="15"/>
      <c r="AF500" s="52">
        <v>20.710841230301501</v>
      </c>
      <c r="AG500" s="15">
        <v>12.364240752325401</v>
      </c>
      <c r="AH500" s="15">
        <v>12.364240752325401</v>
      </c>
      <c r="AI500" s="15">
        <v>35.025122635814867</v>
      </c>
      <c r="AJ500" s="15"/>
      <c r="AK500" s="15"/>
      <c r="AL500" s="15"/>
      <c r="AM500" s="17"/>
      <c r="AN500" s="15"/>
      <c r="AO500" s="15"/>
      <c r="AP500" s="15"/>
      <c r="AQ500" s="15"/>
    </row>
    <row r="501" spans="1:43" s="31" customFormat="1">
      <c r="A501" s="7" t="s">
        <v>124</v>
      </c>
      <c r="B501" s="7">
        <v>2120</v>
      </c>
      <c r="C501" s="7" t="s">
        <v>175</v>
      </c>
      <c r="D501" s="7"/>
      <c r="E501" s="7"/>
      <c r="F501" s="27" t="str">
        <f t="shared" si="7"/>
        <v>NSW2120PENNANT HILLS</v>
      </c>
      <c r="G501" s="38">
        <v>489</v>
      </c>
      <c r="H501" s="52">
        <v>27.448740349192501</v>
      </c>
      <c r="I501" s="16">
        <v>20.79626219</v>
      </c>
      <c r="J501" s="16">
        <v>20.79626219</v>
      </c>
      <c r="K501" s="39">
        <v>14.861720214955472</v>
      </c>
      <c r="L501" s="16"/>
      <c r="M501" s="16"/>
      <c r="N501" s="16"/>
      <c r="O501" s="16"/>
      <c r="P501" s="52">
        <v>25.979721645945901</v>
      </c>
      <c r="Q501" s="16">
        <v>17.716151369999999</v>
      </c>
      <c r="R501" s="16">
        <v>17.716151369999999</v>
      </c>
      <c r="S501" s="16">
        <v>29.723440429910944</v>
      </c>
      <c r="T501" s="16"/>
      <c r="U501" s="15"/>
      <c r="V501" s="16"/>
      <c r="W501" s="16"/>
      <c r="X501" s="52">
        <v>31.3612268288392</v>
      </c>
      <c r="Y501" s="16">
        <v>22.135929470000001</v>
      </c>
      <c r="Z501" s="18">
        <v>22.135929470000001</v>
      </c>
      <c r="AA501" s="16">
        <v>14.861720214955472</v>
      </c>
      <c r="AB501" s="16"/>
      <c r="AC501" s="39"/>
      <c r="AD501" s="39"/>
      <c r="AE501" s="15"/>
      <c r="AF501" s="52">
        <v>12.364240752325401</v>
      </c>
      <c r="AG501" s="15">
        <v>17.995479114770699</v>
      </c>
      <c r="AH501" s="15">
        <v>17.995479114770699</v>
      </c>
      <c r="AI501" s="15">
        <v>29.723440429910944</v>
      </c>
      <c r="AJ501" s="15"/>
      <c r="AK501" s="15"/>
      <c r="AL501" s="15"/>
      <c r="AM501" s="17"/>
      <c r="AN501" s="15"/>
      <c r="AO501" s="15"/>
      <c r="AP501" s="15"/>
      <c r="AQ501" s="15"/>
    </row>
    <row r="502" spans="1:43" s="31" customFormat="1">
      <c r="A502" s="7" t="s">
        <v>124</v>
      </c>
      <c r="B502" s="7">
        <v>2120</v>
      </c>
      <c r="C502" s="7" t="s">
        <v>445</v>
      </c>
      <c r="D502" s="7"/>
      <c r="E502" s="7"/>
      <c r="F502" s="27" t="str">
        <f t="shared" si="7"/>
        <v>NSW2120THORNLEIGH</v>
      </c>
      <c r="G502" s="38">
        <v>490</v>
      </c>
      <c r="H502" s="52">
        <v>27.693576799733599</v>
      </c>
      <c r="I502" s="16">
        <v>20.79626219</v>
      </c>
      <c r="J502" s="16">
        <v>20.79626219</v>
      </c>
      <c r="K502" s="39">
        <v>16.19093285654089</v>
      </c>
      <c r="L502" s="16"/>
      <c r="M502" s="16"/>
      <c r="N502" s="16"/>
      <c r="O502" s="16"/>
      <c r="P502" s="52">
        <v>26.224558096487002</v>
      </c>
      <c r="Q502" s="16">
        <v>17.716151369999999</v>
      </c>
      <c r="R502" s="16">
        <v>17.716151369999999</v>
      </c>
      <c r="S502" s="16">
        <v>32.38186571308178</v>
      </c>
      <c r="T502" s="16"/>
      <c r="U502" s="15"/>
      <c r="V502" s="16"/>
      <c r="W502" s="16"/>
      <c r="X502" s="52">
        <v>31.606063279380301</v>
      </c>
      <c r="Y502" s="16">
        <v>22.135929470000001</v>
      </c>
      <c r="Z502" s="18">
        <v>22.135929470000001</v>
      </c>
      <c r="AA502" s="16">
        <v>16.19093285654089</v>
      </c>
      <c r="AB502" s="16"/>
      <c r="AC502" s="39"/>
      <c r="AD502" s="39"/>
      <c r="AE502" s="15"/>
      <c r="AF502" s="52">
        <v>12.364240752325401</v>
      </c>
      <c r="AG502" s="15">
        <v>17.995479114770699</v>
      </c>
      <c r="AH502" s="15">
        <v>17.995479114770699</v>
      </c>
      <c r="AI502" s="15">
        <v>32.38186571308178</v>
      </c>
      <c r="AJ502" s="15"/>
      <c r="AK502" s="15"/>
      <c r="AL502" s="15"/>
      <c r="AM502" s="17"/>
      <c r="AN502" s="15"/>
      <c r="AO502" s="15"/>
      <c r="AP502" s="15"/>
      <c r="AQ502" s="15"/>
    </row>
    <row r="503" spans="1:43" s="31" customFormat="1">
      <c r="A503" s="7" t="s">
        <v>124</v>
      </c>
      <c r="B503" s="7">
        <v>2120</v>
      </c>
      <c r="C503" s="7" t="s">
        <v>446</v>
      </c>
      <c r="D503" s="7"/>
      <c r="E503" s="7"/>
      <c r="F503" s="27" t="str">
        <f t="shared" si="7"/>
        <v>NSW2120WESTLEIGH</v>
      </c>
      <c r="G503" s="38">
        <v>491</v>
      </c>
      <c r="H503" s="52">
        <v>28.672922601898001</v>
      </c>
      <c r="I503" s="16">
        <v>20.79626219</v>
      </c>
      <c r="J503" s="16">
        <v>20.79626219</v>
      </c>
      <c r="K503" s="39">
        <v>13.458238918700136</v>
      </c>
      <c r="L503" s="16"/>
      <c r="M503" s="16"/>
      <c r="N503" s="16"/>
      <c r="O503" s="16"/>
      <c r="P503" s="52">
        <v>27.321425394911099</v>
      </c>
      <c r="Q503" s="16">
        <v>17.716151369999999</v>
      </c>
      <c r="R503" s="16">
        <v>17.716151369999999</v>
      </c>
      <c r="S503" s="16">
        <v>26.916477837400272</v>
      </c>
      <c r="T503" s="16"/>
      <c r="U503" s="15"/>
      <c r="V503" s="16"/>
      <c r="W503" s="16"/>
      <c r="X503" s="52">
        <v>32.462990856274203</v>
      </c>
      <c r="Y503" s="16">
        <v>22.135929470000001</v>
      </c>
      <c r="Z503" s="18">
        <v>22.135929470000001</v>
      </c>
      <c r="AA503" s="16">
        <v>13.458238918700136</v>
      </c>
      <c r="AB503" s="16"/>
      <c r="AC503" s="39"/>
      <c r="AD503" s="39"/>
      <c r="AE503" s="15"/>
      <c r="AF503" s="52">
        <v>17.995479114770699</v>
      </c>
      <c r="AG503" s="15">
        <v>17.995479114770699</v>
      </c>
      <c r="AH503" s="15">
        <v>17.995479114770699</v>
      </c>
      <c r="AI503" s="15">
        <v>26.916477837400272</v>
      </c>
      <c r="AJ503" s="15"/>
      <c r="AK503" s="15"/>
      <c r="AL503" s="15"/>
      <c r="AM503" s="17"/>
      <c r="AN503" s="15"/>
      <c r="AO503" s="15"/>
      <c r="AP503" s="15"/>
      <c r="AQ503" s="15"/>
    </row>
    <row r="504" spans="1:43" s="31" customFormat="1">
      <c r="A504" s="7" t="s">
        <v>124</v>
      </c>
      <c r="B504" s="7">
        <v>2121</v>
      </c>
      <c r="C504" s="7" t="s">
        <v>174</v>
      </c>
      <c r="D504" s="7"/>
      <c r="E504" s="7"/>
      <c r="F504" s="27" t="str">
        <f t="shared" si="7"/>
        <v>NSW2121EPPING</v>
      </c>
      <c r="G504" s="38">
        <v>492</v>
      </c>
      <c r="H504" s="52">
        <v>28.428086151356901</v>
      </c>
      <c r="I504" s="16">
        <v>23.265870509999999</v>
      </c>
      <c r="J504" s="16">
        <v>23.265870509999999</v>
      </c>
      <c r="K504" s="39">
        <v>19.63831502980134</v>
      </c>
      <c r="L504" s="16"/>
      <c r="M504" s="16"/>
      <c r="N504" s="16"/>
      <c r="O504" s="16"/>
      <c r="P504" s="52">
        <v>27.076588944369998</v>
      </c>
      <c r="Q504" s="16">
        <v>19.663551129999998</v>
      </c>
      <c r="R504" s="16">
        <v>19.663551129999998</v>
      </c>
      <c r="S504" s="16">
        <v>39.276630059602681</v>
      </c>
      <c r="T504" s="16"/>
      <c r="U504" s="15"/>
      <c r="V504" s="16"/>
      <c r="W504" s="16"/>
      <c r="X504" s="52">
        <v>32.218154405733102</v>
      </c>
      <c r="Y504" s="16">
        <v>24.561084839999999</v>
      </c>
      <c r="Z504" s="18">
        <v>24.561084839999999</v>
      </c>
      <c r="AA504" s="16">
        <v>19.63831502980134</v>
      </c>
      <c r="AB504" s="16"/>
      <c r="AC504" s="39"/>
      <c r="AD504" s="39"/>
      <c r="AE504" s="15"/>
      <c r="AF504" s="52">
        <v>17.995479114770699</v>
      </c>
      <c r="AG504" s="15">
        <v>21.300771197075498</v>
      </c>
      <c r="AH504" s="15">
        <v>21.300771197075498</v>
      </c>
      <c r="AI504" s="15">
        <v>39.276630059602681</v>
      </c>
      <c r="AJ504" s="15"/>
      <c r="AK504" s="15"/>
      <c r="AL504" s="15"/>
      <c r="AM504" s="17"/>
      <c r="AN504" s="15"/>
      <c r="AO504" s="15"/>
      <c r="AP504" s="15"/>
      <c r="AQ504" s="15"/>
    </row>
    <row r="505" spans="1:43" s="31" customFormat="1">
      <c r="A505" s="7" t="s">
        <v>124</v>
      </c>
      <c r="B505" s="7">
        <v>2121</v>
      </c>
      <c r="C505" s="7" t="s">
        <v>447</v>
      </c>
      <c r="D505" s="7"/>
      <c r="E505" s="7"/>
      <c r="F505" s="27" t="str">
        <f t="shared" si="7"/>
        <v>NSW2121NORTH EPPING</v>
      </c>
      <c r="G505" s="38">
        <v>493</v>
      </c>
      <c r="H505" s="52">
        <v>25.7348851954048</v>
      </c>
      <c r="I505" s="16">
        <v>23.265870509999999</v>
      </c>
      <c r="J505" s="16">
        <v>23.265870509999999</v>
      </c>
      <c r="K505" s="39">
        <v>19.63831502980134</v>
      </c>
      <c r="L505" s="16"/>
      <c r="M505" s="16"/>
      <c r="N505" s="16"/>
      <c r="O505" s="16"/>
      <c r="P505" s="52">
        <v>23.8937150873357</v>
      </c>
      <c r="Q505" s="16">
        <v>19.663551129999998</v>
      </c>
      <c r="R505" s="16">
        <v>19.663551129999998</v>
      </c>
      <c r="S505" s="16">
        <v>39.276630059602681</v>
      </c>
      <c r="T505" s="16"/>
      <c r="U505" s="15"/>
      <c r="V505" s="16"/>
      <c r="W505" s="16"/>
      <c r="X505" s="52">
        <v>29.647371675051499</v>
      </c>
      <c r="Y505" s="16">
        <v>24.561084839999999</v>
      </c>
      <c r="Z505" s="18">
        <v>24.561084839999999</v>
      </c>
      <c r="AA505" s="16">
        <v>19.63831502980134</v>
      </c>
      <c r="AB505" s="16"/>
      <c r="AC505" s="39"/>
      <c r="AD505" s="39"/>
      <c r="AE505" s="15"/>
      <c r="AF505" s="52">
        <v>17.995479114770699</v>
      </c>
      <c r="AG505" s="15">
        <v>21.300771197075498</v>
      </c>
      <c r="AH505" s="15">
        <v>21.300771197075498</v>
      </c>
      <c r="AI505" s="15">
        <v>39.276630059602681</v>
      </c>
      <c r="AJ505" s="15"/>
      <c r="AK505" s="15"/>
      <c r="AL505" s="15"/>
      <c r="AM505" s="17"/>
      <c r="AN505" s="15"/>
      <c r="AO505" s="15"/>
      <c r="AP505" s="15"/>
      <c r="AQ505" s="15"/>
    </row>
    <row r="506" spans="1:43" s="31" customFormat="1">
      <c r="A506" s="7" t="s">
        <v>124</v>
      </c>
      <c r="B506" s="7">
        <v>2122</v>
      </c>
      <c r="C506" s="7" t="s">
        <v>448</v>
      </c>
      <c r="D506" s="7"/>
      <c r="E506" s="7"/>
      <c r="F506" s="27" t="str">
        <f t="shared" si="7"/>
        <v>NSW2122EASTWOOD</v>
      </c>
      <c r="G506" s="38">
        <v>494</v>
      </c>
      <c r="H506" s="52">
        <v>30.141941305144599</v>
      </c>
      <c r="I506" s="16">
        <v>24.906196179999998</v>
      </c>
      <c r="J506" s="16">
        <v>24.906196179999998</v>
      </c>
      <c r="K506" s="39">
        <v>30.455399102943183</v>
      </c>
      <c r="L506" s="16"/>
      <c r="M506" s="16"/>
      <c r="N506" s="16"/>
      <c r="O506" s="16"/>
      <c r="P506" s="52">
        <v>28.672922601898001</v>
      </c>
      <c r="Q506" s="16">
        <v>20.957023370000002</v>
      </c>
      <c r="R506" s="16">
        <v>20.957023370000002</v>
      </c>
      <c r="S506" s="16">
        <v>60.910798205886366</v>
      </c>
      <c r="T506" s="16"/>
      <c r="U506" s="15"/>
      <c r="V506" s="16"/>
      <c r="W506" s="16"/>
      <c r="X506" s="52">
        <v>34.054427784791301</v>
      </c>
      <c r="Y506" s="16">
        <v>26.171884649999999</v>
      </c>
      <c r="Z506" s="18">
        <v>26.171884649999999</v>
      </c>
      <c r="AA506" s="16">
        <v>30.455399102943183</v>
      </c>
      <c r="AB506" s="16"/>
      <c r="AC506" s="39"/>
      <c r="AD506" s="39"/>
      <c r="AE506" s="15"/>
      <c r="AF506" s="52">
        <v>21.300771197075498</v>
      </c>
      <c r="AG506" s="15">
        <v>19.4644978180173</v>
      </c>
      <c r="AH506" s="15">
        <v>19.4644978180173</v>
      </c>
      <c r="AI506" s="15">
        <v>60.910798205886366</v>
      </c>
      <c r="AJ506" s="15"/>
      <c r="AK506" s="15"/>
      <c r="AL506" s="15"/>
      <c r="AM506" s="17"/>
      <c r="AN506" s="15"/>
      <c r="AO506" s="15"/>
      <c r="AP506" s="15"/>
      <c r="AQ506" s="15"/>
    </row>
    <row r="507" spans="1:43" s="31" customFormat="1">
      <c r="A507" s="7" t="s">
        <v>124</v>
      </c>
      <c r="B507" s="7">
        <v>2122</v>
      </c>
      <c r="C507" s="7" t="s">
        <v>449</v>
      </c>
      <c r="D507" s="7"/>
      <c r="E507" s="7"/>
      <c r="F507" s="27" t="str">
        <f t="shared" si="7"/>
        <v>NSW2122MARSFIELD</v>
      </c>
      <c r="G507" s="38">
        <v>495</v>
      </c>
      <c r="H507" s="52">
        <v>28.672922601898001</v>
      </c>
      <c r="I507" s="16">
        <v>24.906196179999998</v>
      </c>
      <c r="J507" s="16">
        <v>24.906196179999998</v>
      </c>
      <c r="K507" s="39">
        <v>30.455399102943183</v>
      </c>
      <c r="L507" s="16"/>
      <c r="M507" s="16"/>
      <c r="N507" s="16"/>
      <c r="O507" s="16"/>
      <c r="P507" s="52">
        <v>27.321425394911099</v>
      </c>
      <c r="Q507" s="16">
        <v>20.957023370000002</v>
      </c>
      <c r="R507" s="16">
        <v>20.957023370000002</v>
      </c>
      <c r="S507" s="16">
        <v>60.910798205886366</v>
      </c>
      <c r="T507" s="16"/>
      <c r="U507" s="15"/>
      <c r="V507" s="16"/>
      <c r="W507" s="16"/>
      <c r="X507" s="52">
        <v>32.462990856274203</v>
      </c>
      <c r="Y507" s="16">
        <v>26.171884649999999</v>
      </c>
      <c r="Z507" s="18">
        <v>26.171884649999999</v>
      </c>
      <c r="AA507" s="16">
        <v>30.455399102943183</v>
      </c>
      <c r="AB507" s="16"/>
      <c r="AC507" s="39"/>
      <c r="AD507" s="39"/>
      <c r="AE507" s="15"/>
      <c r="AF507" s="52">
        <v>21.300771197075498</v>
      </c>
      <c r="AG507" s="15">
        <v>19.4644978180173</v>
      </c>
      <c r="AH507" s="15">
        <v>19.4644978180173</v>
      </c>
      <c r="AI507" s="15">
        <v>60.910798205886366</v>
      </c>
      <c r="AJ507" s="15"/>
      <c r="AK507" s="15"/>
      <c r="AL507" s="15"/>
      <c r="AM507" s="17"/>
      <c r="AN507" s="15"/>
      <c r="AO507" s="15"/>
      <c r="AP507" s="15"/>
      <c r="AQ507" s="15"/>
    </row>
    <row r="508" spans="1:43" s="31" customFormat="1">
      <c r="A508" s="7" t="s">
        <v>124</v>
      </c>
      <c r="B508" s="7">
        <v>2123</v>
      </c>
      <c r="C508" s="7" t="s">
        <v>450</v>
      </c>
      <c r="D508" s="7"/>
      <c r="E508" s="7"/>
      <c r="F508" s="27" t="str">
        <f t="shared" si="7"/>
        <v>NSW2123PARRAMATTA</v>
      </c>
      <c r="G508" s="38">
        <v>496</v>
      </c>
      <c r="H508" s="52">
        <v>31.366123557849999</v>
      </c>
      <c r="I508" s="16">
        <v>29.78012098</v>
      </c>
      <c r="J508" s="16">
        <v>29.78012098</v>
      </c>
      <c r="K508" s="39">
        <v>29.78012098</v>
      </c>
      <c r="L508" s="16"/>
      <c r="M508" s="16"/>
      <c r="N508" s="16"/>
      <c r="O508" s="16"/>
      <c r="P508" s="52">
        <v>30.0146263508632</v>
      </c>
      <c r="Q508" s="16">
        <v>24.800337280000001</v>
      </c>
      <c r="R508" s="16">
        <v>24.800337280000001</v>
      </c>
      <c r="S508" s="16">
        <v>24.800337280000001</v>
      </c>
      <c r="T508" s="16"/>
      <c r="U508" s="15"/>
      <c r="V508" s="16"/>
      <c r="W508" s="16"/>
      <c r="X508" s="52">
        <v>35.278610037496797</v>
      </c>
      <c r="Y508" s="16">
        <v>30.95807881</v>
      </c>
      <c r="Z508" s="18">
        <v>30.95807881</v>
      </c>
      <c r="AA508" s="16">
        <v>30.95807881</v>
      </c>
      <c r="AB508" s="16"/>
      <c r="AC508" s="39"/>
      <c r="AD508" s="39"/>
      <c r="AE508" s="15"/>
      <c r="AF508" s="52">
        <v>19.4644978180173</v>
      </c>
      <c r="AG508" s="15">
        <v>18.874567851243199</v>
      </c>
      <c r="AH508" s="15">
        <v>18.874567851243199</v>
      </c>
      <c r="AI508" s="15">
        <v>18.874567851243199</v>
      </c>
      <c r="AJ508" s="15"/>
      <c r="AK508" s="15"/>
      <c r="AL508" s="15"/>
      <c r="AM508" s="17"/>
      <c r="AN508" s="15"/>
      <c r="AO508" s="15"/>
      <c r="AP508" s="15"/>
      <c r="AQ508" s="15"/>
    </row>
    <row r="509" spans="1:43" s="31" customFormat="1">
      <c r="A509" s="7" t="s">
        <v>124</v>
      </c>
      <c r="B509" s="7">
        <v>2124</v>
      </c>
      <c r="C509" s="7" t="s">
        <v>450</v>
      </c>
      <c r="D509" s="7"/>
      <c r="E509" s="7"/>
      <c r="F509" s="27" t="str">
        <f t="shared" si="7"/>
        <v>NSW2124PARRAMATTA</v>
      </c>
      <c r="G509" s="38">
        <v>497</v>
      </c>
      <c r="H509" s="52">
        <v>30.3867777556856</v>
      </c>
      <c r="I509" s="16">
        <v>25.245212294322599</v>
      </c>
      <c r="J509" s="16">
        <v>25.245212294322599</v>
      </c>
      <c r="K509" s="39">
        <v>25.245212294322599</v>
      </c>
      <c r="L509" s="16"/>
      <c r="M509" s="16"/>
      <c r="N509" s="16"/>
      <c r="O509" s="16"/>
      <c r="P509" s="52">
        <v>29.0352805486988</v>
      </c>
      <c r="Q509" s="16">
        <v>23.2865206899938</v>
      </c>
      <c r="R509" s="16">
        <v>23.2865206899938</v>
      </c>
      <c r="S509" s="16">
        <v>23.2865206899938</v>
      </c>
      <c r="T509" s="16"/>
      <c r="U509" s="15"/>
      <c r="V509" s="16"/>
      <c r="W509" s="16"/>
      <c r="X509" s="52">
        <v>34.299264235332402</v>
      </c>
      <c r="Y509" s="16">
        <v>29.157698773969301</v>
      </c>
      <c r="Z509" s="18">
        <v>29.157698773969301</v>
      </c>
      <c r="AA509" s="16">
        <v>29.157698773969301</v>
      </c>
      <c r="AB509" s="16"/>
      <c r="AC509" s="39"/>
      <c r="AD509" s="39"/>
      <c r="AE509" s="15"/>
      <c r="AF509" s="52">
        <v>19.4644978180173</v>
      </c>
      <c r="AG509" s="15">
        <v>18.874567851243199</v>
      </c>
      <c r="AH509" s="15">
        <v>18.874567851243199</v>
      </c>
      <c r="AI509" s="15">
        <v>18.874567851243199</v>
      </c>
      <c r="AJ509" s="15"/>
      <c r="AK509" s="15"/>
      <c r="AL509" s="15"/>
      <c r="AM509" s="17"/>
      <c r="AN509" s="15"/>
      <c r="AO509" s="15"/>
      <c r="AP509" s="15"/>
      <c r="AQ509" s="15"/>
    </row>
    <row r="510" spans="1:43" s="31" customFormat="1">
      <c r="A510" s="7" t="s">
        <v>124</v>
      </c>
      <c r="B510" s="7">
        <v>2125</v>
      </c>
      <c r="C510" s="7" t="s">
        <v>451</v>
      </c>
      <c r="D510" s="7"/>
      <c r="E510" s="7"/>
      <c r="F510" s="27" t="str">
        <f t="shared" si="7"/>
        <v>NSW2125WEST PENNANT HILLS</v>
      </c>
      <c r="G510" s="38">
        <v>498</v>
      </c>
      <c r="H510" s="52">
        <v>25.245212294322599</v>
      </c>
      <c r="I510" s="16">
        <v>21.425930300000001</v>
      </c>
      <c r="J510" s="16">
        <v>21.425930300000001</v>
      </c>
      <c r="K510" s="39">
        <v>17.512116592207839</v>
      </c>
      <c r="L510" s="16"/>
      <c r="M510" s="16"/>
      <c r="N510" s="16"/>
      <c r="O510" s="16"/>
      <c r="P510" s="52">
        <v>23.2865206899938</v>
      </c>
      <c r="Q510" s="16">
        <v>18.212673639999998</v>
      </c>
      <c r="R510" s="16">
        <v>18.212673639999998</v>
      </c>
      <c r="S510" s="16">
        <v>35.024233184415678</v>
      </c>
      <c r="T510" s="16"/>
      <c r="U510" s="15"/>
      <c r="V510" s="16"/>
      <c r="W510" s="16"/>
      <c r="X510" s="52">
        <v>29.157698773969301</v>
      </c>
      <c r="Y510" s="16">
        <v>22.754263559999998</v>
      </c>
      <c r="Z510" s="18">
        <v>22.754263559999998</v>
      </c>
      <c r="AA510" s="16">
        <v>17.512116592207839</v>
      </c>
      <c r="AB510" s="16"/>
      <c r="AC510" s="39"/>
      <c r="AD510" s="39"/>
      <c r="AE510" s="15"/>
      <c r="AF510" s="52">
        <v>18.874567851243199</v>
      </c>
      <c r="AG510" s="15">
        <v>11.140058499619901</v>
      </c>
      <c r="AH510" s="15">
        <v>11.140058499619901</v>
      </c>
      <c r="AI510" s="15">
        <v>35.024233184415678</v>
      </c>
      <c r="AJ510" s="15"/>
      <c r="AK510" s="15"/>
      <c r="AL510" s="15"/>
      <c r="AM510" s="17"/>
      <c r="AN510" s="15"/>
      <c r="AO510" s="15"/>
      <c r="AP510" s="15"/>
      <c r="AQ510" s="15"/>
    </row>
    <row r="511" spans="1:43" s="31" customFormat="1">
      <c r="A511" s="7" t="s">
        <v>124</v>
      </c>
      <c r="B511" s="7">
        <v>2126</v>
      </c>
      <c r="C511" s="7" t="s">
        <v>452</v>
      </c>
      <c r="D511" s="7"/>
      <c r="E511" s="7"/>
      <c r="F511" s="27" t="str">
        <f t="shared" si="7"/>
        <v>NSW2126CHERRYBROOK</v>
      </c>
      <c r="G511" s="38">
        <v>499</v>
      </c>
      <c r="H511" s="52">
        <v>25.245212294322599</v>
      </c>
      <c r="I511" s="16">
        <v>20.85576219</v>
      </c>
      <c r="J511" s="16">
        <v>20.85576219</v>
      </c>
      <c r="K511" s="39">
        <v>19.217587834976584</v>
      </c>
      <c r="L511" s="16"/>
      <c r="M511" s="16"/>
      <c r="N511" s="16"/>
      <c r="O511" s="16"/>
      <c r="P511" s="52">
        <v>23.2865206899938</v>
      </c>
      <c r="Q511" s="16">
        <v>17.763069850000001</v>
      </c>
      <c r="R511" s="16">
        <v>17.763069850000001</v>
      </c>
      <c r="S511" s="16">
        <v>38.435175669953168</v>
      </c>
      <c r="T511" s="16"/>
      <c r="U511" s="15"/>
      <c r="V511" s="16"/>
      <c r="W511" s="16"/>
      <c r="X511" s="52">
        <v>29.157698773969301</v>
      </c>
      <c r="Y511" s="16">
        <v>22.194358470000001</v>
      </c>
      <c r="Z511" s="18">
        <v>22.194358470000001</v>
      </c>
      <c r="AA511" s="16">
        <v>19.217587834976584</v>
      </c>
      <c r="AB511" s="16"/>
      <c r="AC511" s="39"/>
      <c r="AD511" s="39"/>
      <c r="AE511" s="15"/>
      <c r="AF511" s="52">
        <v>18.874567851243199</v>
      </c>
      <c r="AG511" s="15">
        <v>11.874567851243199</v>
      </c>
      <c r="AH511" s="15">
        <v>11.874567851243199</v>
      </c>
      <c r="AI511" s="15">
        <v>38.435175669953168</v>
      </c>
      <c r="AJ511" s="15"/>
      <c r="AK511" s="15"/>
      <c r="AL511" s="15"/>
      <c r="AM511" s="17"/>
      <c r="AN511" s="15"/>
      <c r="AO511" s="15"/>
      <c r="AP511" s="15"/>
      <c r="AQ511" s="15"/>
    </row>
    <row r="512" spans="1:43" s="31" customFormat="1">
      <c r="A512" s="7" t="s">
        <v>124</v>
      </c>
      <c r="B512" s="7">
        <v>2127</v>
      </c>
      <c r="C512" s="7" t="s">
        <v>453</v>
      </c>
      <c r="D512" s="7"/>
      <c r="E512" s="7"/>
      <c r="F512" s="27" t="str">
        <f t="shared" si="7"/>
        <v>NSW2127HOMEBUSH BAY</v>
      </c>
      <c r="G512" s="38">
        <v>500</v>
      </c>
      <c r="H512" s="52">
        <v>26.469394547028099</v>
      </c>
      <c r="I512" s="16">
        <v>28.31891486</v>
      </c>
      <c r="J512" s="16">
        <v>28.31891486</v>
      </c>
      <c r="K512" s="39">
        <v>26.780456091911599</v>
      </c>
      <c r="L512" s="16"/>
      <c r="M512" s="16"/>
      <c r="N512" s="16"/>
      <c r="O512" s="16"/>
      <c r="P512" s="52">
        <v>24.755539393240401</v>
      </c>
      <c r="Q512" s="16">
        <v>23.648109040000001</v>
      </c>
      <c r="R512" s="16">
        <v>23.648109040000001</v>
      </c>
      <c r="S512" s="16">
        <v>53.560912183823199</v>
      </c>
      <c r="T512" s="16"/>
      <c r="U512" s="15"/>
      <c r="V512" s="16"/>
      <c r="W512" s="16"/>
      <c r="X512" s="52">
        <v>30.2594628014043</v>
      </c>
      <c r="Y512" s="16">
        <v>29.523174390000001</v>
      </c>
      <c r="Z512" s="18">
        <v>29.523174390000001</v>
      </c>
      <c r="AA512" s="16">
        <v>26.780456091911599</v>
      </c>
      <c r="AB512" s="16"/>
      <c r="AC512" s="39"/>
      <c r="AD512" s="39"/>
      <c r="AE512" s="15"/>
      <c r="AF512" s="52">
        <v>11.140058499619901</v>
      </c>
      <c r="AG512" s="15">
        <v>11.874567851243199</v>
      </c>
      <c r="AH512" s="15">
        <v>11.874567851243199</v>
      </c>
      <c r="AI512" s="15">
        <v>53.560912183823199</v>
      </c>
      <c r="AJ512" s="15"/>
      <c r="AK512" s="15"/>
      <c r="AL512" s="15"/>
      <c r="AM512" s="17"/>
      <c r="AN512" s="15"/>
      <c r="AO512" s="15"/>
      <c r="AP512" s="15"/>
      <c r="AQ512" s="15"/>
    </row>
    <row r="513" spans="1:43" s="31" customFormat="1">
      <c r="A513" s="7" t="s">
        <v>124</v>
      </c>
      <c r="B513" s="7">
        <v>2127</v>
      </c>
      <c r="C513" s="7" t="s">
        <v>454</v>
      </c>
      <c r="D513" s="7"/>
      <c r="E513" s="7"/>
      <c r="F513" s="27" t="str">
        <f t="shared" si="7"/>
        <v>NSW2127NEWINGTON</v>
      </c>
      <c r="G513" s="38">
        <v>501</v>
      </c>
      <c r="H513" s="52">
        <v>30.141941305144599</v>
      </c>
      <c r="I513" s="16">
        <v>28.31891486</v>
      </c>
      <c r="J513" s="16">
        <v>28.31891486</v>
      </c>
      <c r="K513" s="39">
        <v>26.780456091911599</v>
      </c>
      <c r="L513" s="16"/>
      <c r="M513" s="16"/>
      <c r="N513" s="16"/>
      <c r="O513" s="16"/>
      <c r="P513" s="52">
        <v>28.672922601898001</v>
      </c>
      <c r="Q513" s="16">
        <v>23.648109040000001</v>
      </c>
      <c r="R513" s="16">
        <v>23.648109040000001</v>
      </c>
      <c r="S513" s="16">
        <v>53.560912183823199</v>
      </c>
      <c r="T513" s="16"/>
      <c r="U513" s="15"/>
      <c r="V513" s="16"/>
      <c r="W513" s="16"/>
      <c r="X513" s="52">
        <v>34.054427784791301</v>
      </c>
      <c r="Y513" s="16">
        <v>29.523174390000001</v>
      </c>
      <c r="Z513" s="18">
        <v>29.523174390000001</v>
      </c>
      <c r="AA513" s="16">
        <v>26.780456091911599</v>
      </c>
      <c r="AB513" s="16"/>
      <c r="AC513" s="39"/>
      <c r="AD513" s="39"/>
      <c r="AE513" s="15"/>
      <c r="AF513" s="52">
        <v>11.874567851243199</v>
      </c>
      <c r="AG513" s="15">
        <v>11.874567851243199</v>
      </c>
      <c r="AH513" s="15">
        <v>11.874567851243199</v>
      </c>
      <c r="AI513" s="15">
        <v>53.560912183823199</v>
      </c>
      <c r="AJ513" s="15"/>
      <c r="AK513" s="15"/>
      <c r="AL513" s="15"/>
      <c r="AM513" s="17"/>
      <c r="AN513" s="15"/>
      <c r="AO513" s="15"/>
      <c r="AP513" s="15"/>
      <c r="AQ513" s="15"/>
    </row>
    <row r="514" spans="1:43" s="31" customFormat="1">
      <c r="A514" s="7" t="s">
        <v>124</v>
      </c>
      <c r="B514" s="7">
        <v>2128</v>
      </c>
      <c r="C514" s="7" t="s">
        <v>185</v>
      </c>
      <c r="D514" s="7"/>
      <c r="E514" s="7"/>
      <c r="F514" s="27" t="str">
        <f t="shared" si="7"/>
        <v>NSW2128SILVERWATER</v>
      </c>
      <c r="G514" s="38">
        <v>502</v>
      </c>
      <c r="H514" s="52">
        <v>25.245212294322599</v>
      </c>
      <c r="I514" s="16">
        <v>31.047845909999999</v>
      </c>
      <c r="J514" s="16">
        <v>31.047845909999999</v>
      </c>
      <c r="K514" s="39">
        <v>33.984907421654441</v>
      </c>
      <c r="L514" s="16"/>
      <c r="M514" s="16"/>
      <c r="N514" s="16"/>
      <c r="O514" s="16"/>
      <c r="P514" s="52">
        <v>23.2865206899938</v>
      </c>
      <c r="Q514" s="16">
        <v>25.799996700000001</v>
      </c>
      <c r="R514" s="16">
        <v>25.799996700000001</v>
      </c>
      <c r="S514" s="16">
        <v>67.969814843308882</v>
      </c>
      <c r="T514" s="16"/>
      <c r="U514" s="15"/>
      <c r="V514" s="16"/>
      <c r="W514" s="16"/>
      <c r="X514" s="52">
        <v>29.0352805486988</v>
      </c>
      <c r="Y514" s="16">
        <v>32.202984690000001</v>
      </c>
      <c r="Z514" s="18">
        <v>32.202984690000001</v>
      </c>
      <c r="AA514" s="16">
        <v>33.984907421654441</v>
      </c>
      <c r="AB514" s="16"/>
      <c r="AC514" s="39"/>
      <c r="AD514" s="39"/>
      <c r="AE514" s="15"/>
      <c r="AF514" s="52">
        <v>11.874567851243199</v>
      </c>
      <c r="AG514" s="15">
        <v>11.874567851243199</v>
      </c>
      <c r="AH514" s="15">
        <v>11.874567851243199</v>
      </c>
      <c r="AI514" s="15">
        <v>67.969814843308882</v>
      </c>
      <c r="AJ514" s="15"/>
      <c r="AK514" s="15"/>
      <c r="AL514" s="15"/>
      <c r="AM514" s="17"/>
      <c r="AN514" s="15"/>
      <c r="AO514" s="15"/>
      <c r="AP514" s="15"/>
      <c r="AQ514" s="15"/>
    </row>
    <row r="515" spans="1:43" s="31" customFormat="1">
      <c r="A515" s="7" t="s">
        <v>124</v>
      </c>
      <c r="B515" s="7">
        <v>2129</v>
      </c>
      <c r="C515" s="7" t="s">
        <v>455</v>
      </c>
      <c r="D515" s="7"/>
      <c r="E515" s="7"/>
      <c r="F515" s="27" t="str">
        <f t="shared" si="7"/>
        <v>NSW2129SYDNEY MARKETS</v>
      </c>
      <c r="G515" s="38">
        <v>503</v>
      </c>
      <c r="H515" s="52">
        <v>24.5107029426993</v>
      </c>
      <c r="I515" s="16">
        <v>32.455455559999997</v>
      </c>
      <c r="J515" s="16">
        <v>32.455455559999997</v>
      </c>
      <c r="K515" s="39">
        <v>32.455455559999997</v>
      </c>
      <c r="L515" s="16"/>
      <c r="M515" s="16"/>
      <c r="N515" s="16"/>
      <c r="O515" s="16"/>
      <c r="P515" s="52">
        <v>22.307174887829401</v>
      </c>
      <c r="Q515" s="16">
        <v>26.90996166</v>
      </c>
      <c r="R515" s="16">
        <v>26.90996166</v>
      </c>
      <c r="S515" s="16">
        <v>26.90996166</v>
      </c>
      <c r="T515" s="16"/>
      <c r="U515" s="15"/>
      <c r="V515" s="16"/>
      <c r="W515" s="16"/>
      <c r="X515" s="52">
        <v>28.423189422345999</v>
      </c>
      <c r="Y515" s="16">
        <v>33.58525736</v>
      </c>
      <c r="Z515" s="18">
        <v>33.58525736</v>
      </c>
      <c r="AA515" s="16">
        <v>33.58525736</v>
      </c>
      <c r="AB515" s="16"/>
      <c r="AC515" s="39"/>
      <c r="AD515" s="39"/>
      <c r="AE515" s="15"/>
      <c r="AF515" s="52">
        <v>11.874567851243199</v>
      </c>
      <c r="AG515" s="15">
        <v>22.5708147777721</v>
      </c>
      <c r="AH515" s="15">
        <v>22.5708147777721</v>
      </c>
      <c r="AI515" s="15">
        <v>22.5708147777721</v>
      </c>
      <c r="AJ515" s="15"/>
      <c r="AK515" s="15"/>
      <c r="AL515" s="15"/>
      <c r="AM515" s="17"/>
      <c r="AN515" s="15"/>
      <c r="AO515" s="15"/>
      <c r="AP515" s="15"/>
      <c r="AQ515" s="15"/>
    </row>
    <row r="516" spans="1:43" s="31" customFormat="1">
      <c r="A516" s="7" t="s">
        <v>124</v>
      </c>
      <c r="B516" s="7">
        <v>2130</v>
      </c>
      <c r="C516" s="7" t="s">
        <v>456</v>
      </c>
      <c r="D516" s="7"/>
      <c r="E516" s="7"/>
      <c r="F516" s="27" t="str">
        <f t="shared" si="7"/>
        <v>NSW2130SUMMER HILL</v>
      </c>
      <c r="G516" s="38">
        <v>504</v>
      </c>
      <c r="H516" s="52">
        <v>23.0416842394527</v>
      </c>
      <c r="I516" s="16">
        <v>27.040973139999998</v>
      </c>
      <c r="J516" s="16">
        <v>27.040973139999998</v>
      </c>
      <c r="K516" s="39">
        <v>25.632766356088791</v>
      </c>
      <c r="L516" s="16"/>
      <c r="M516" s="16"/>
      <c r="N516" s="16"/>
      <c r="O516" s="16"/>
      <c r="P516" s="52">
        <v>19.6139739318774</v>
      </c>
      <c r="Q516" s="16">
        <v>22.640393209999999</v>
      </c>
      <c r="R516" s="16">
        <v>22.640393209999999</v>
      </c>
      <c r="S516" s="16">
        <v>51.265532712177581</v>
      </c>
      <c r="T516" s="16"/>
      <c r="U516" s="15"/>
      <c r="V516" s="16"/>
      <c r="W516" s="16"/>
      <c r="X516" s="52">
        <v>26.831752493828901</v>
      </c>
      <c r="Y516" s="16">
        <v>28.26823563</v>
      </c>
      <c r="Z516" s="18">
        <v>28.26823563</v>
      </c>
      <c r="AA516" s="16">
        <v>25.632766356088791</v>
      </c>
      <c r="AB516" s="16"/>
      <c r="AC516" s="39"/>
      <c r="AD516" s="39"/>
      <c r="AE516" s="15"/>
      <c r="AF516" s="52">
        <v>11.874567851243199</v>
      </c>
      <c r="AG516" s="15">
        <v>11.874567851243199</v>
      </c>
      <c r="AH516" s="15">
        <v>11.874567851243199</v>
      </c>
      <c r="AI516" s="15">
        <v>51.265532712177581</v>
      </c>
      <c r="AJ516" s="15"/>
      <c r="AK516" s="15"/>
      <c r="AL516" s="15"/>
      <c r="AM516" s="17"/>
      <c r="AN516" s="15"/>
      <c r="AO516" s="15"/>
      <c r="AP516" s="15"/>
      <c r="AQ516" s="15"/>
    </row>
    <row r="517" spans="1:43" s="31" customFormat="1">
      <c r="A517" s="7" t="s">
        <v>124</v>
      </c>
      <c r="B517" s="7">
        <v>2131</v>
      </c>
      <c r="C517" s="7" t="s">
        <v>183</v>
      </c>
      <c r="D517" s="7"/>
      <c r="E517" s="7"/>
      <c r="F517" s="27" t="str">
        <f t="shared" si="7"/>
        <v>NSW2131ASHFIELD</v>
      </c>
      <c r="G517" s="38">
        <v>505</v>
      </c>
      <c r="H517" s="52">
        <v>23.1180732120215</v>
      </c>
      <c r="I517" s="16">
        <v>30.290048840000001</v>
      </c>
      <c r="J517" s="16">
        <v>30.290048840000001</v>
      </c>
      <c r="K517" s="39">
        <v>29.73280895736286</v>
      </c>
      <c r="L517" s="16"/>
      <c r="M517" s="16"/>
      <c r="N517" s="16"/>
      <c r="O517" s="16"/>
      <c r="P517" s="52">
        <v>22.045199885750499</v>
      </c>
      <c r="Q517" s="16">
        <v>25.20243885</v>
      </c>
      <c r="R517" s="16">
        <v>25.20243885</v>
      </c>
      <c r="S517" s="16">
        <v>59.465617914725719</v>
      </c>
      <c r="T517" s="16"/>
      <c r="U517" s="15"/>
      <c r="V517" s="16"/>
      <c r="W517" s="16"/>
      <c r="X517" s="52">
        <v>26.9735617659823</v>
      </c>
      <c r="Y517" s="16">
        <v>31.458827960000001</v>
      </c>
      <c r="Z517" s="18">
        <v>31.458827960000001</v>
      </c>
      <c r="AA517" s="16">
        <v>29.73280895736286</v>
      </c>
      <c r="AB517" s="16"/>
      <c r="AC517" s="39"/>
      <c r="AD517" s="39"/>
      <c r="AE517" s="15"/>
      <c r="AF517" s="52">
        <v>22.5708147777721</v>
      </c>
      <c r="AG517" s="15">
        <v>17.750642664229598</v>
      </c>
      <c r="AH517" s="15">
        <v>17.750642664229598</v>
      </c>
      <c r="AI517" s="15">
        <v>59.465617914725719</v>
      </c>
      <c r="AJ517" s="15"/>
      <c r="AK517" s="15"/>
      <c r="AL517" s="15"/>
      <c r="AM517" s="17"/>
      <c r="AN517" s="15"/>
      <c r="AO517" s="15"/>
      <c r="AP517" s="15"/>
      <c r="AQ517" s="15"/>
    </row>
    <row r="518" spans="1:43" s="31" customFormat="1">
      <c r="A518" s="7" t="s">
        <v>124</v>
      </c>
      <c r="B518" s="7">
        <v>2132</v>
      </c>
      <c r="C518" s="7" t="s">
        <v>457</v>
      </c>
      <c r="D518" s="7"/>
      <c r="E518" s="7"/>
      <c r="F518" s="27" t="str">
        <f t="shared" si="7"/>
        <v>NSW2132CROYDON</v>
      </c>
      <c r="G518" s="38">
        <v>506</v>
      </c>
      <c r="H518" s="52">
        <v>9.8205159102334392</v>
      </c>
      <c r="I518" s="16">
        <v>30.300548840000001</v>
      </c>
      <c r="J518" s="16">
        <v>30.300548840000001</v>
      </c>
      <c r="K518" s="39">
        <v>29.73280895736286</v>
      </c>
      <c r="L518" s="16"/>
      <c r="M518" s="16"/>
      <c r="N518" s="16"/>
      <c r="O518" s="16"/>
      <c r="P518" s="52">
        <v>8.1066607564457591</v>
      </c>
      <c r="Q518" s="16">
        <v>25.210718589999999</v>
      </c>
      <c r="R518" s="16">
        <v>25.210718589999999</v>
      </c>
      <c r="S518" s="16">
        <v>59.465617914725719</v>
      </c>
      <c r="T518" s="16"/>
      <c r="U518" s="15"/>
      <c r="V518" s="16"/>
      <c r="W518" s="16"/>
      <c r="X518" s="52">
        <v>13.6105841646096</v>
      </c>
      <c r="Y518" s="16">
        <v>31.469138959999999</v>
      </c>
      <c r="Z518" s="18">
        <v>31.469138959999999</v>
      </c>
      <c r="AA518" s="16">
        <v>29.73280895736286</v>
      </c>
      <c r="AB518" s="16"/>
      <c r="AC518" s="39"/>
      <c r="AD518" s="39"/>
      <c r="AE518" s="15"/>
      <c r="AF518" s="52">
        <v>11.874567851243199</v>
      </c>
      <c r="AG518" s="15">
        <v>15.669532834630299</v>
      </c>
      <c r="AH518" s="15">
        <v>15.669532834630299</v>
      </c>
      <c r="AI518" s="15">
        <v>59.465617914725719</v>
      </c>
      <c r="AJ518" s="15"/>
      <c r="AK518" s="15"/>
      <c r="AL518" s="15"/>
      <c r="AM518" s="17"/>
      <c r="AN518" s="15"/>
      <c r="AO518" s="15"/>
      <c r="AP518" s="15"/>
      <c r="AQ518" s="15"/>
    </row>
    <row r="519" spans="1:43" s="31" customFormat="1">
      <c r="A519" s="7" t="s">
        <v>124</v>
      </c>
      <c r="B519" s="7">
        <v>2133</v>
      </c>
      <c r="C519" s="7" t="s">
        <v>458</v>
      </c>
      <c r="D519" s="7"/>
      <c r="E519" s="7"/>
      <c r="F519" s="27" t="str">
        <f t="shared" si="7"/>
        <v>NSW2133CROYDON PARK</v>
      </c>
      <c r="G519" s="38">
        <v>507</v>
      </c>
      <c r="H519" s="52">
        <v>28.1832497008158</v>
      </c>
      <c r="I519" s="16">
        <v>30.31454884</v>
      </c>
      <c r="J519" s="16">
        <v>30.31454884</v>
      </c>
      <c r="K519" s="39">
        <v>29.73280895736286</v>
      </c>
      <c r="L519" s="16"/>
      <c r="M519" s="16"/>
      <c r="N519" s="16"/>
      <c r="O519" s="16"/>
      <c r="P519" s="52">
        <v>26.831752493828901</v>
      </c>
      <c r="Q519" s="16">
        <v>25.221758229999999</v>
      </c>
      <c r="R519" s="16">
        <v>25.221758229999999</v>
      </c>
      <c r="S519" s="16">
        <v>59.465617914725719</v>
      </c>
      <c r="T519" s="16"/>
      <c r="U519" s="15"/>
      <c r="V519" s="16"/>
      <c r="W519" s="16"/>
      <c r="X519" s="52">
        <v>32.095736180462502</v>
      </c>
      <c r="Y519" s="16">
        <v>31.482886959999998</v>
      </c>
      <c r="Z519" s="18">
        <v>31.482886959999998</v>
      </c>
      <c r="AA519" s="16">
        <v>29.73280895736286</v>
      </c>
      <c r="AB519" s="16"/>
      <c r="AC519" s="39"/>
      <c r="AD519" s="39"/>
      <c r="AE519" s="15"/>
      <c r="AF519" s="52">
        <v>17.750642664229598</v>
      </c>
      <c r="AG519" s="15">
        <v>12.9763318786782</v>
      </c>
      <c r="AH519" s="15">
        <v>12.9763318786782</v>
      </c>
      <c r="AI519" s="15">
        <v>59.465617914725719</v>
      </c>
      <c r="AJ519" s="15"/>
      <c r="AK519" s="15"/>
      <c r="AL519" s="15"/>
      <c r="AM519" s="17"/>
      <c r="AN519" s="15"/>
      <c r="AO519" s="15"/>
      <c r="AP519" s="15"/>
      <c r="AQ519" s="15"/>
    </row>
    <row r="520" spans="1:43" s="31" customFormat="1">
      <c r="A520" s="7" t="s">
        <v>124</v>
      </c>
      <c r="B520" s="7">
        <v>2133</v>
      </c>
      <c r="C520" s="7" t="s">
        <v>459</v>
      </c>
      <c r="D520" s="7"/>
      <c r="E520" s="7"/>
      <c r="F520" s="27" t="str">
        <f t="shared" si="7"/>
        <v>NSW2133ENFIELD SOUTH</v>
      </c>
      <c r="G520" s="38">
        <v>508</v>
      </c>
      <c r="H520" s="52">
        <v>30.876450656767801</v>
      </c>
      <c r="I520" s="16">
        <v>30.31454884</v>
      </c>
      <c r="J520" s="16">
        <v>30.31454884</v>
      </c>
      <c r="K520" s="39">
        <v>29.73280895736286</v>
      </c>
      <c r="L520" s="16"/>
      <c r="M520" s="16"/>
      <c r="N520" s="16"/>
      <c r="O520" s="16"/>
      <c r="P520" s="52">
        <v>29.524953449780998</v>
      </c>
      <c r="Q520" s="16">
        <v>25.221758229999999</v>
      </c>
      <c r="R520" s="16">
        <v>25.221758229999999</v>
      </c>
      <c r="S520" s="16">
        <v>59.465617914725719</v>
      </c>
      <c r="T520" s="16"/>
      <c r="U520" s="15"/>
      <c r="V520" s="16"/>
      <c r="W520" s="16"/>
      <c r="X520" s="52">
        <v>34.788937136414603</v>
      </c>
      <c r="Y520" s="16">
        <v>31.482886959999998</v>
      </c>
      <c r="Z520" s="18">
        <v>31.482886959999998</v>
      </c>
      <c r="AA520" s="16">
        <v>29.73280895736286</v>
      </c>
      <c r="AB520" s="16"/>
      <c r="AC520" s="39"/>
      <c r="AD520" s="39"/>
      <c r="AE520" s="15"/>
      <c r="AF520" s="52">
        <v>15.669532834630299</v>
      </c>
      <c r="AG520" s="15">
        <v>12.9763318786782</v>
      </c>
      <c r="AH520" s="15">
        <v>12.9763318786782</v>
      </c>
      <c r="AI520" s="15">
        <v>59.465617914725719</v>
      </c>
      <c r="AJ520" s="15"/>
      <c r="AK520" s="15"/>
      <c r="AL520" s="15"/>
      <c r="AM520" s="17"/>
      <c r="AN520" s="15"/>
      <c r="AO520" s="15"/>
      <c r="AP520" s="15"/>
      <c r="AQ520" s="15"/>
    </row>
    <row r="521" spans="1:43" s="31" customFormat="1">
      <c r="A521" s="7" t="s">
        <v>124</v>
      </c>
      <c r="B521" s="7">
        <v>2134</v>
      </c>
      <c r="C521" s="7" t="s">
        <v>184</v>
      </c>
      <c r="D521" s="7"/>
      <c r="E521" s="7"/>
      <c r="F521" s="27" t="str">
        <f t="shared" si="7"/>
        <v>NSW2134BURWOOD</v>
      </c>
      <c r="G521" s="38">
        <v>509</v>
      </c>
      <c r="H521" s="52">
        <v>30.631614206226701</v>
      </c>
      <c r="I521" s="16">
        <v>30.27954884</v>
      </c>
      <c r="J521" s="16">
        <v>30.27954884</v>
      </c>
      <c r="K521" s="39">
        <v>29.73280895736286</v>
      </c>
      <c r="L521" s="16"/>
      <c r="M521" s="16"/>
      <c r="N521" s="16"/>
      <c r="O521" s="16"/>
      <c r="P521" s="52">
        <v>29.280116999239901</v>
      </c>
      <c r="Q521" s="16">
        <v>25.194159119999998</v>
      </c>
      <c r="R521" s="16">
        <v>25.194159119999998</v>
      </c>
      <c r="S521" s="16">
        <v>59.465617914725719</v>
      </c>
      <c r="T521" s="16"/>
      <c r="U521" s="15"/>
      <c r="V521" s="16"/>
      <c r="W521" s="16"/>
      <c r="X521" s="52">
        <v>34.544100685873502</v>
      </c>
      <c r="Y521" s="16">
        <v>31.448516959999999</v>
      </c>
      <c r="Z521" s="18">
        <v>31.448516959999999</v>
      </c>
      <c r="AA521" s="16">
        <v>29.73280895736286</v>
      </c>
      <c r="AB521" s="16"/>
      <c r="AC521" s="39"/>
      <c r="AD521" s="39"/>
      <c r="AE521" s="15"/>
      <c r="AF521" s="52">
        <v>12.9763318786782</v>
      </c>
      <c r="AG521" s="15">
        <v>16.036787510441901</v>
      </c>
      <c r="AH521" s="15">
        <v>16.036787510441901</v>
      </c>
      <c r="AI521" s="15">
        <v>59.465617914725719</v>
      </c>
      <c r="AJ521" s="15"/>
      <c r="AK521" s="15"/>
      <c r="AL521" s="15"/>
      <c r="AM521" s="17"/>
      <c r="AN521" s="15"/>
      <c r="AO521" s="15"/>
      <c r="AP521" s="15"/>
      <c r="AQ521" s="15"/>
    </row>
    <row r="522" spans="1:43" s="31" customFormat="1">
      <c r="A522" s="7" t="s">
        <v>124</v>
      </c>
      <c r="B522" s="7">
        <v>2134</v>
      </c>
      <c r="C522" s="7" t="s">
        <v>460</v>
      </c>
      <c r="D522" s="7"/>
      <c r="E522" s="7"/>
      <c r="F522" s="27" t="str">
        <f t="shared" si="7"/>
        <v>NSW2134BURWOOD NORTH</v>
      </c>
      <c r="G522" s="38">
        <v>510</v>
      </c>
      <c r="H522" s="52">
        <v>-17.4836450541098</v>
      </c>
      <c r="I522" s="16">
        <v>30.27954884</v>
      </c>
      <c r="J522" s="16">
        <v>30.27954884</v>
      </c>
      <c r="K522" s="39">
        <v>29.73280895736286</v>
      </c>
      <c r="L522" s="16"/>
      <c r="M522" s="16"/>
      <c r="N522" s="16"/>
      <c r="O522" s="16"/>
      <c r="P522" s="52">
        <v>-15.652268404062401</v>
      </c>
      <c r="Q522" s="16">
        <v>25.194159119999998</v>
      </c>
      <c r="R522" s="16">
        <v>25.194159119999998</v>
      </c>
      <c r="S522" s="16">
        <v>59.465617914725719</v>
      </c>
      <c r="T522" s="16"/>
      <c r="U522" s="15"/>
      <c r="V522" s="16"/>
      <c r="W522" s="16"/>
      <c r="X522" s="52">
        <v>-13.5662618454522</v>
      </c>
      <c r="Y522" s="16">
        <v>31.448516959999999</v>
      </c>
      <c r="Z522" s="18">
        <v>31.448516959999999</v>
      </c>
      <c r="AA522" s="16">
        <v>29.73280895736286</v>
      </c>
      <c r="AB522" s="16"/>
      <c r="AC522" s="39"/>
      <c r="AD522" s="39"/>
      <c r="AE522" s="15"/>
      <c r="AF522" s="52">
        <v>12.9763318786782</v>
      </c>
      <c r="AG522" s="15">
        <v>23.036787510441901</v>
      </c>
      <c r="AH522" s="15">
        <v>23.036787510441901</v>
      </c>
      <c r="AI522" s="15">
        <v>59.465617914725719</v>
      </c>
      <c r="AJ522" s="15"/>
      <c r="AK522" s="15"/>
      <c r="AL522" s="15"/>
      <c r="AM522" s="17"/>
      <c r="AN522" s="15"/>
      <c r="AO522" s="15"/>
      <c r="AP522" s="15"/>
      <c r="AQ522" s="15"/>
    </row>
    <row r="523" spans="1:43" s="31" customFormat="1">
      <c r="A523" s="7" t="s">
        <v>124</v>
      </c>
      <c r="B523" s="7">
        <v>2135</v>
      </c>
      <c r="C523" s="7" t="s">
        <v>461</v>
      </c>
      <c r="D523" s="7"/>
      <c r="E523" s="7"/>
      <c r="F523" s="27" t="str">
        <f t="shared" si="7"/>
        <v>NSW2135STRATHFIELD</v>
      </c>
      <c r="G523" s="38">
        <v>511</v>
      </c>
      <c r="H523" s="52">
        <v>29.897104854603501</v>
      </c>
      <c r="I523" s="16">
        <v>32.253717129999998</v>
      </c>
      <c r="J523" s="16">
        <v>32.253717129999998</v>
      </c>
      <c r="K523" s="39">
        <v>32.58498658433529</v>
      </c>
      <c r="L523" s="16"/>
      <c r="M523" s="16"/>
      <c r="N523" s="16"/>
      <c r="O523" s="16"/>
      <c r="P523" s="52">
        <v>28.428086151356901</v>
      </c>
      <c r="Q523" s="16">
        <v>26.750881629999999</v>
      </c>
      <c r="R523" s="16">
        <v>26.750881629999999</v>
      </c>
      <c r="S523" s="16">
        <v>65.16997316867058</v>
      </c>
      <c r="T523" s="16"/>
      <c r="U523" s="15"/>
      <c r="V523" s="16"/>
      <c r="W523" s="16"/>
      <c r="X523" s="52">
        <v>33.8095913342502</v>
      </c>
      <c r="Y523" s="16">
        <v>33.387150220000002</v>
      </c>
      <c r="Z523" s="18">
        <v>33.387150220000002</v>
      </c>
      <c r="AA523" s="16">
        <v>32.58498658433529</v>
      </c>
      <c r="AB523" s="16"/>
      <c r="AC523" s="39"/>
      <c r="AD523" s="39"/>
      <c r="AE523" s="15"/>
      <c r="AF523" s="52">
        <v>16.036787510441901</v>
      </c>
      <c r="AG523" s="15">
        <v>15.0574417082775</v>
      </c>
      <c r="AH523" s="15">
        <v>15.0574417082775</v>
      </c>
      <c r="AI523" s="15">
        <v>65.16997316867058</v>
      </c>
      <c r="AJ523" s="15"/>
      <c r="AK523" s="15"/>
      <c r="AL523" s="15"/>
      <c r="AM523" s="17"/>
      <c r="AN523" s="15"/>
      <c r="AO523" s="15"/>
      <c r="AP523" s="15"/>
      <c r="AQ523" s="15"/>
    </row>
    <row r="524" spans="1:43" s="31" customFormat="1">
      <c r="A524" s="7" t="s">
        <v>124</v>
      </c>
      <c r="B524" s="7">
        <v>2136</v>
      </c>
      <c r="C524" s="7" t="s">
        <v>462</v>
      </c>
      <c r="D524" s="7"/>
      <c r="E524" s="7"/>
      <c r="F524" s="27" t="str">
        <f t="shared" si="7"/>
        <v>NSW2136BURWOOD HEIGHTS</v>
      </c>
      <c r="G524" s="38">
        <v>512</v>
      </c>
      <c r="H524" s="52">
        <v>-17.4836450541098</v>
      </c>
      <c r="I524" s="16">
        <v>30.321548839999998</v>
      </c>
      <c r="J524" s="16">
        <v>30.321548839999998</v>
      </c>
      <c r="K524" s="39">
        <v>29.73280895736286</v>
      </c>
      <c r="L524" s="16"/>
      <c r="M524" s="16"/>
      <c r="N524" s="16"/>
      <c r="O524" s="16"/>
      <c r="P524" s="52">
        <v>-15.652268404062401</v>
      </c>
      <c r="Q524" s="16">
        <v>25.227278049999999</v>
      </c>
      <c r="R524" s="16">
        <v>25.227278049999999</v>
      </c>
      <c r="S524" s="16">
        <v>59.465617914725719</v>
      </c>
      <c r="T524" s="16"/>
      <c r="U524" s="15"/>
      <c r="V524" s="16"/>
      <c r="W524" s="16"/>
      <c r="X524" s="52">
        <v>-13.5662618454522</v>
      </c>
      <c r="Y524" s="16">
        <v>31.489760960000002</v>
      </c>
      <c r="Z524" s="18">
        <v>31.489760960000002</v>
      </c>
      <c r="AA524" s="16">
        <v>29.73280895736286</v>
      </c>
      <c r="AB524" s="16"/>
      <c r="AC524" s="39"/>
      <c r="AD524" s="39"/>
      <c r="AE524" s="15"/>
      <c r="AF524" s="52">
        <v>23.036787510441901</v>
      </c>
      <c r="AG524" s="15">
        <v>11.996986076513799</v>
      </c>
      <c r="AH524" s="15">
        <v>11.996986076513799</v>
      </c>
      <c r="AI524" s="15">
        <v>59.465617914725719</v>
      </c>
      <c r="AJ524" s="15"/>
      <c r="AK524" s="15"/>
      <c r="AL524" s="15"/>
      <c r="AM524" s="17"/>
      <c r="AN524" s="15"/>
      <c r="AO524" s="15"/>
      <c r="AP524" s="15"/>
      <c r="AQ524" s="15"/>
    </row>
    <row r="525" spans="1:43" s="31" customFormat="1">
      <c r="A525" s="7" t="s">
        <v>124</v>
      </c>
      <c r="B525" s="7">
        <v>2136</v>
      </c>
      <c r="C525" s="7" t="s">
        <v>463</v>
      </c>
      <c r="D525" s="7"/>
      <c r="E525" s="7"/>
      <c r="F525" s="27" t="str">
        <f t="shared" si="7"/>
        <v>NSW2136ENFIELD</v>
      </c>
      <c r="G525" s="38">
        <v>513</v>
      </c>
      <c r="H525" s="52">
        <v>30.141941305144599</v>
      </c>
      <c r="I525" s="16">
        <v>30.321548839999998</v>
      </c>
      <c r="J525" s="16">
        <v>30.321548839999998</v>
      </c>
      <c r="K525" s="39">
        <v>29.73280895736286</v>
      </c>
      <c r="L525" s="16"/>
      <c r="M525" s="16"/>
      <c r="N525" s="16"/>
      <c r="O525" s="16"/>
      <c r="P525" s="52">
        <v>28.672922601898001</v>
      </c>
      <c r="Q525" s="16">
        <v>25.227278049999999</v>
      </c>
      <c r="R525" s="16">
        <v>25.227278049999999</v>
      </c>
      <c r="S525" s="16">
        <v>59.465617914725719</v>
      </c>
      <c r="T525" s="16"/>
      <c r="U525" s="15"/>
      <c r="V525" s="16"/>
      <c r="W525" s="16"/>
      <c r="X525" s="52">
        <v>33.932009559520701</v>
      </c>
      <c r="Y525" s="16">
        <v>31.489760960000002</v>
      </c>
      <c r="Z525" s="18">
        <v>31.489760960000002</v>
      </c>
      <c r="AA525" s="16">
        <v>29.73280895736286</v>
      </c>
      <c r="AB525" s="16"/>
      <c r="AC525" s="39"/>
      <c r="AD525" s="39"/>
      <c r="AE525" s="15"/>
      <c r="AF525" s="52">
        <v>15.0574417082775</v>
      </c>
      <c r="AG525" s="15">
        <v>11.996986076513799</v>
      </c>
      <c r="AH525" s="15">
        <v>11.996986076513799</v>
      </c>
      <c r="AI525" s="15">
        <v>59.465617914725719</v>
      </c>
      <c r="AJ525" s="15"/>
      <c r="AK525" s="15"/>
      <c r="AL525" s="15"/>
      <c r="AM525" s="17"/>
      <c r="AN525" s="15"/>
      <c r="AO525" s="15"/>
      <c r="AP525" s="15"/>
      <c r="AQ525" s="15"/>
    </row>
    <row r="526" spans="1:43" s="31" customFormat="1">
      <c r="A526" s="7" t="s">
        <v>124</v>
      </c>
      <c r="B526" s="7">
        <v>2136</v>
      </c>
      <c r="C526" s="7" t="s">
        <v>464</v>
      </c>
      <c r="D526" s="7"/>
      <c r="E526" s="7"/>
      <c r="F526" s="27" t="str">
        <f t="shared" ref="F526:F589" si="8">TRIM(A526)&amp;IF(LEN(TRIM(B526))=3,"0"&amp;TRIM(B526),TRIM(B526))&amp;TRIM(C526)</f>
        <v>NSW2136STRATHFIELD SOUTH</v>
      </c>
      <c r="G526" s="38">
        <v>514</v>
      </c>
      <c r="H526" s="52">
        <v>30.631614206226701</v>
      </c>
      <c r="I526" s="16">
        <v>30.321548839999998</v>
      </c>
      <c r="J526" s="16">
        <v>30.321548839999998</v>
      </c>
      <c r="K526" s="39">
        <v>29.73280895736286</v>
      </c>
      <c r="L526" s="16"/>
      <c r="M526" s="16"/>
      <c r="N526" s="16"/>
      <c r="O526" s="16"/>
      <c r="P526" s="52">
        <v>29.280116999239901</v>
      </c>
      <c r="Q526" s="16">
        <v>25.227278049999999</v>
      </c>
      <c r="R526" s="16">
        <v>25.227278049999999</v>
      </c>
      <c r="S526" s="16">
        <v>59.465617914725719</v>
      </c>
      <c r="T526" s="16"/>
      <c r="U526" s="15"/>
      <c r="V526" s="16"/>
      <c r="W526" s="16"/>
      <c r="X526" s="52">
        <v>34.421682460602902</v>
      </c>
      <c r="Y526" s="16">
        <v>31.489760960000002</v>
      </c>
      <c r="Z526" s="18">
        <v>31.489760960000002</v>
      </c>
      <c r="AA526" s="16">
        <v>29.73280895736286</v>
      </c>
      <c r="AB526" s="16"/>
      <c r="AC526" s="39"/>
      <c r="AD526" s="39"/>
      <c r="AE526" s="15"/>
      <c r="AF526" s="52">
        <v>11.996986076513799</v>
      </c>
      <c r="AG526" s="15">
        <v>11.996986076513799</v>
      </c>
      <c r="AH526" s="15">
        <v>11.996986076513799</v>
      </c>
      <c r="AI526" s="15">
        <v>59.465617914725719</v>
      </c>
      <c r="AJ526" s="15"/>
      <c r="AK526" s="15"/>
      <c r="AL526" s="15"/>
      <c r="AM526" s="17"/>
      <c r="AN526" s="15"/>
      <c r="AO526" s="15"/>
      <c r="AP526" s="15"/>
      <c r="AQ526" s="15"/>
    </row>
    <row r="527" spans="1:43" s="31" customFormat="1">
      <c r="A527" s="7" t="s">
        <v>124</v>
      </c>
      <c r="B527" s="7">
        <v>2137</v>
      </c>
      <c r="C527" s="7" t="s">
        <v>465</v>
      </c>
      <c r="D527" s="7"/>
      <c r="E527" s="7"/>
      <c r="F527" s="27" t="str">
        <f t="shared" si="8"/>
        <v>NSW2137BREAKFAST POINT</v>
      </c>
      <c r="G527" s="38">
        <v>515</v>
      </c>
      <c r="H527" s="52">
        <v>28.428086151356901</v>
      </c>
      <c r="I527" s="16">
        <v>28.311914860000002</v>
      </c>
      <c r="J527" s="16">
        <v>28.311914860000002</v>
      </c>
      <c r="K527" s="39">
        <v>28.109205265663512</v>
      </c>
      <c r="L527" s="16"/>
      <c r="M527" s="16"/>
      <c r="N527" s="16"/>
      <c r="O527" s="16"/>
      <c r="P527" s="52">
        <v>27.076588944369998</v>
      </c>
      <c r="Q527" s="16">
        <v>23.642589210000001</v>
      </c>
      <c r="R527" s="16">
        <v>23.642589210000001</v>
      </c>
      <c r="S527" s="16">
        <v>56.218410531327024</v>
      </c>
      <c r="T527" s="16"/>
      <c r="U527" s="15"/>
      <c r="V527" s="16"/>
      <c r="W527" s="16"/>
      <c r="X527" s="52">
        <v>32.340572631003603</v>
      </c>
      <c r="Y527" s="16">
        <v>29.516300390000001</v>
      </c>
      <c r="Z527" s="18">
        <v>29.516300390000001</v>
      </c>
      <c r="AA527" s="16">
        <v>28.109205265663512</v>
      </c>
      <c r="AB527" s="16"/>
      <c r="AC527" s="39"/>
      <c r="AD527" s="39"/>
      <c r="AE527" s="15"/>
      <c r="AF527" s="52">
        <v>11.996986076513799</v>
      </c>
      <c r="AG527" s="15">
        <v>12.6090772028665</v>
      </c>
      <c r="AH527" s="15">
        <v>12.6090772028665</v>
      </c>
      <c r="AI527" s="15">
        <v>56.218410531327024</v>
      </c>
      <c r="AJ527" s="15"/>
      <c r="AK527" s="15"/>
      <c r="AL527" s="15"/>
      <c r="AM527" s="17"/>
      <c r="AN527" s="15"/>
      <c r="AO527" s="15"/>
      <c r="AP527" s="15"/>
      <c r="AQ527" s="15"/>
    </row>
    <row r="528" spans="1:43" s="31" customFormat="1">
      <c r="A528" s="7" t="s">
        <v>124</v>
      </c>
      <c r="B528" s="7">
        <v>2137</v>
      </c>
      <c r="C528" s="7" t="s">
        <v>466</v>
      </c>
      <c r="D528" s="7"/>
      <c r="E528" s="7"/>
      <c r="F528" s="27" t="str">
        <f t="shared" si="8"/>
        <v>NSW2137CABARITA</v>
      </c>
      <c r="G528" s="38">
        <v>516</v>
      </c>
      <c r="H528" s="52">
        <v>29.162595502980199</v>
      </c>
      <c r="I528" s="16">
        <v>28.311914860000002</v>
      </c>
      <c r="J528" s="16">
        <v>28.311914860000002</v>
      </c>
      <c r="K528" s="39">
        <v>26.780456091911599</v>
      </c>
      <c r="L528" s="16"/>
      <c r="M528" s="16"/>
      <c r="N528" s="16"/>
      <c r="O528" s="16"/>
      <c r="P528" s="52">
        <v>27.8110982959933</v>
      </c>
      <c r="Q528" s="16">
        <v>23.642589210000001</v>
      </c>
      <c r="R528" s="16">
        <v>23.642589210000001</v>
      </c>
      <c r="S528" s="16">
        <v>53.560912183823199</v>
      </c>
      <c r="T528" s="16"/>
      <c r="U528" s="15"/>
      <c r="V528" s="16"/>
      <c r="W528" s="16"/>
      <c r="X528" s="52">
        <v>33.075081982626898</v>
      </c>
      <c r="Y528" s="16">
        <v>29.516300390000001</v>
      </c>
      <c r="Z528" s="18">
        <v>29.516300390000001</v>
      </c>
      <c r="AA528" s="16">
        <v>26.780456091911599</v>
      </c>
      <c r="AB528" s="16"/>
      <c r="AC528" s="39"/>
      <c r="AD528" s="39"/>
      <c r="AE528" s="15"/>
      <c r="AF528" s="52">
        <v>11.996986076513799</v>
      </c>
      <c r="AG528" s="15">
        <v>12.6090772028665</v>
      </c>
      <c r="AH528" s="15">
        <v>12.6090772028665</v>
      </c>
      <c r="AI528" s="15">
        <v>53.560912183823199</v>
      </c>
      <c r="AJ528" s="15"/>
      <c r="AK528" s="15"/>
      <c r="AL528" s="15"/>
      <c r="AM528" s="17"/>
      <c r="AN528" s="15"/>
      <c r="AO528" s="15"/>
      <c r="AP528" s="15"/>
      <c r="AQ528" s="15"/>
    </row>
    <row r="529" spans="1:43" s="31" customFormat="1">
      <c r="A529" s="7" t="s">
        <v>124</v>
      </c>
      <c r="B529" s="7">
        <v>2137</v>
      </c>
      <c r="C529" s="7" t="s">
        <v>467</v>
      </c>
      <c r="D529" s="7"/>
      <c r="E529" s="7"/>
      <c r="F529" s="27" t="str">
        <f t="shared" si="8"/>
        <v>NSW2137CONCORD</v>
      </c>
      <c r="G529" s="38">
        <v>517</v>
      </c>
      <c r="H529" s="52">
        <v>25.979721645945901</v>
      </c>
      <c r="I529" s="16">
        <v>28.311914860000002</v>
      </c>
      <c r="J529" s="16">
        <v>28.311914860000002</v>
      </c>
      <c r="K529" s="39">
        <v>29.00430632577428</v>
      </c>
      <c r="L529" s="16"/>
      <c r="M529" s="16"/>
      <c r="N529" s="16"/>
      <c r="O529" s="16"/>
      <c r="P529" s="52">
        <v>24.265866492158199</v>
      </c>
      <c r="Q529" s="16">
        <v>23.642589210000001</v>
      </c>
      <c r="R529" s="16">
        <v>23.642589210000001</v>
      </c>
      <c r="S529" s="16">
        <v>58.00861265154856</v>
      </c>
      <c r="T529" s="16"/>
      <c r="U529" s="15"/>
      <c r="V529" s="16"/>
      <c r="W529" s="16"/>
      <c r="X529" s="52">
        <v>29.8922081255926</v>
      </c>
      <c r="Y529" s="16">
        <v>29.516300390000001</v>
      </c>
      <c r="Z529" s="18">
        <v>29.516300390000001</v>
      </c>
      <c r="AA529" s="16">
        <v>29.00430632577428</v>
      </c>
      <c r="AB529" s="16"/>
      <c r="AC529" s="39"/>
      <c r="AD529" s="39"/>
      <c r="AE529" s="15"/>
      <c r="AF529" s="52">
        <v>12.6090772028665</v>
      </c>
      <c r="AG529" s="15">
        <v>12.6090772028665</v>
      </c>
      <c r="AH529" s="15">
        <v>12.6090772028665</v>
      </c>
      <c r="AI529" s="15">
        <v>58.00861265154856</v>
      </c>
      <c r="AJ529" s="15"/>
      <c r="AK529" s="15"/>
      <c r="AL529" s="15"/>
      <c r="AM529" s="17"/>
      <c r="AN529" s="15"/>
      <c r="AO529" s="15"/>
      <c r="AP529" s="15"/>
      <c r="AQ529" s="15"/>
    </row>
    <row r="530" spans="1:43" s="31" customFormat="1">
      <c r="A530" s="7" t="s">
        <v>124</v>
      </c>
      <c r="B530" s="7">
        <v>2137</v>
      </c>
      <c r="C530" s="7" t="s">
        <v>468</v>
      </c>
      <c r="D530" s="7"/>
      <c r="E530" s="7"/>
      <c r="F530" s="27" t="str">
        <f t="shared" si="8"/>
        <v>NSW2137MORTLAKE</v>
      </c>
      <c r="G530" s="38">
        <v>518</v>
      </c>
      <c r="H530" s="52">
        <v>30.3867777556856</v>
      </c>
      <c r="I530" s="16">
        <v>28.311914860000002</v>
      </c>
      <c r="J530" s="16">
        <v>28.311914860000002</v>
      </c>
      <c r="K530" s="39">
        <v>26.780456091911599</v>
      </c>
      <c r="L530" s="16"/>
      <c r="M530" s="16"/>
      <c r="N530" s="16"/>
      <c r="O530" s="16"/>
      <c r="P530" s="52">
        <v>29.0352805486988</v>
      </c>
      <c r="Q530" s="16">
        <v>23.642589210000001</v>
      </c>
      <c r="R530" s="16">
        <v>23.642589210000001</v>
      </c>
      <c r="S530" s="16">
        <v>53.560912183823199</v>
      </c>
      <c r="T530" s="16"/>
      <c r="U530" s="15"/>
      <c r="V530" s="16"/>
      <c r="W530" s="16"/>
      <c r="X530" s="52">
        <v>34.299264235332402</v>
      </c>
      <c r="Y530" s="16">
        <v>29.516300390000001</v>
      </c>
      <c r="Z530" s="18">
        <v>29.516300390000001</v>
      </c>
      <c r="AA530" s="16">
        <v>26.780456091911599</v>
      </c>
      <c r="AB530" s="16"/>
      <c r="AC530" s="39"/>
      <c r="AD530" s="39"/>
      <c r="AE530" s="15"/>
      <c r="AF530" s="52">
        <v>12.6090772028665</v>
      </c>
      <c r="AG530" s="15">
        <v>19.609077202866501</v>
      </c>
      <c r="AH530" s="15">
        <v>19.609077202866501</v>
      </c>
      <c r="AI530" s="15">
        <v>53.560912183823199</v>
      </c>
      <c r="AJ530" s="15"/>
      <c r="AK530" s="15"/>
      <c r="AL530" s="15"/>
      <c r="AM530" s="17"/>
      <c r="AN530" s="15"/>
      <c r="AO530" s="15"/>
      <c r="AP530" s="15"/>
      <c r="AQ530" s="15"/>
    </row>
    <row r="531" spans="1:43" s="31" customFormat="1">
      <c r="A531" s="7" t="s">
        <v>124</v>
      </c>
      <c r="B531" s="7">
        <v>2137</v>
      </c>
      <c r="C531" s="7" t="s">
        <v>469</v>
      </c>
      <c r="D531" s="7"/>
      <c r="E531" s="7"/>
      <c r="F531" s="27" t="str">
        <f t="shared" si="8"/>
        <v>NSW2137NORTH STRATHFIELD</v>
      </c>
      <c r="G531" s="38">
        <v>519</v>
      </c>
      <c r="H531" s="52">
        <v>29.897104854603501</v>
      </c>
      <c r="I531" s="16">
        <v>28.311914860000002</v>
      </c>
      <c r="J531" s="16">
        <v>28.311914860000002</v>
      </c>
      <c r="K531" s="39">
        <v>29.73280895736286</v>
      </c>
      <c r="L531" s="16"/>
      <c r="M531" s="16"/>
      <c r="N531" s="16"/>
      <c r="O531" s="16"/>
      <c r="P531" s="52">
        <v>28.428086151356901</v>
      </c>
      <c r="Q531" s="16">
        <v>23.642589210000001</v>
      </c>
      <c r="R531" s="16">
        <v>23.642589210000001</v>
      </c>
      <c r="S531" s="16">
        <v>59.465617914725719</v>
      </c>
      <c r="T531" s="16"/>
      <c r="U531" s="15"/>
      <c r="V531" s="16"/>
      <c r="W531" s="16"/>
      <c r="X531" s="52">
        <v>33.6871731089796</v>
      </c>
      <c r="Y531" s="16">
        <v>29.516300390000001</v>
      </c>
      <c r="Z531" s="18">
        <v>29.516300390000001</v>
      </c>
      <c r="AA531" s="16">
        <v>29.73280895736286</v>
      </c>
      <c r="AB531" s="16"/>
      <c r="AC531" s="39"/>
      <c r="AD531" s="39"/>
      <c r="AE531" s="15"/>
      <c r="AF531" s="52">
        <v>12.6090772028665</v>
      </c>
      <c r="AG531" s="15">
        <v>12.6090772028665</v>
      </c>
      <c r="AH531" s="15">
        <v>12.6090772028665</v>
      </c>
      <c r="AI531" s="15">
        <v>59.465617914725719</v>
      </c>
      <c r="AJ531" s="15"/>
      <c r="AK531" s="15"/>
      <c r="AL531" s="15"/>
      <c r="AM531" s="17"/>
      <c r="AN531" s="15"/>
      <c r="AO531" s="15"/>
      <c r="AP531" s="15"/>
      <c r="AQ531" s="15"/>
    </row>
    <row r="532" spans="1:43" s="31" customFormat="1">
      <c r="A532" s="7" t="s">
        <v>124</v>
      </c>
      <c r="B532" s="7">
        <v>2138</v>
      </c>
      <c r="C532" s="7" t="s">
        <v>470</v>
      </c>
      <c r="D532" s="7"/>
      <c r="E532" s="7"/>
      <c r="F532" s="27" t="str">
        <f t="shared" si="8"/>
        <v>NSW2138CONCORD WEST</v>
      </c>
      <c r="G532" s="38">
        <v>520</v>
      </c>
      <c r="H532" s="52">
        <v>29.162595502980199</v>
      </c>
      <c r="I532" s="16">
        <v>28.290914860000001</v>
      </c>
      <c r="J532" s="16">
        <v>28.290914860000001</v>
      </c>
      <c r="K532" s="39">
        <v>24.185470797284268</v>
      </c>
      <c r="L532" s="16"/>
      <c r="M532" s="16"/>
      <c r="N532" s="16"/>
      <c r="O532" s="16"/>
      <c r="P532" s="52">
        <v>27.8110982959933</v>
      </c>
      <c r="Q532" s="16">
        <v>23.626029750000001</v>
      </c>
      <c r="R532" s="16">
        <v>23.626029750000001</v>
      </c>
      <c r="S532" s="16">
        <v>48.370941594568535</v>
      </c>
      <c r="T532" s="16"/>
      <c r="U532" s="15"/>
      <c r="V532" s="16"/>
      <c r="W532" s="16"/>
      <c r="X532" s="52">
        <v>33.075081982626898</v>
      </c>
      <c r="Y532" s="16">
        <v>29.495678389999998</v>
      </c>
      <c r="Z532" s="18">
        <v>29.495678389999998</v>
      </c>
      <c r="AA532" s="16">
        <v>24.185470797284268</v>
      </c>
      <c r="AB532" s="16"/>
      <c r="AC532" s="39"/>
      <c r="AD532" s="39"/>
      <c r="AE532" s="15"/>
      <c r="AF532" s="52">
        <v>19.609077202866501</v>
      </c>
      <c r="AG532" s="15">
        <v>19.1194043017843</v>
      </c>
      <c r="AH532" s="15">
        <v>19.1194043017843</v>
      </c>
      <c r="AI532" s="15">
        <v>48.370941594568535</v>
      </c>
      <c r="AJ532" s="15"/>
      <c r="AK532" s="15"/>
      <c r="AL532" s="15"/>
      <c r="AM532" s="17"/>
      <c r="AN532" s="15"/>
      <c r="AO532" s="15"/>
      <c r="AP532" s="15"/>
      <c r="AQ532" s="15"/>
    </row>
    <row r="533" spans="1:43" s="31" customFormat="1">
      <c r="A533" s="7" t="s">
        <v>124</v>
      </c>
      <c r="B533" s="7">
        <v>2138</v>
      </c>
      <c r="C533" s="7" t="s">
        <v>471</v>
      </c>
      <c r="D533" s="7"/>
      <c r="E533" s="7"/>
      <c r="F533" s="27" t="str">
        <f t="shared" si="8"/>
        <v>NSW2138CONCORD WEST DC</v>
      </c>
      <c r="G533" s="38">
        <v>521</v>
      </c>
      <c r="H533" s="52">
        <v>29.897104854603501</v>
      </c>
      <c r="I533" s="16">
        <v>28.290914860000001</v>
      </c>
      <c r="J533" s="16">
        <v>28.290914860000001</v>
      </c>
      <c r="K533" s="39">
        <v>24.185470797284268</v>
      </c>
      <c r="L533" s="16"/>
      <c r="M533" s="16"/>
      <c r="N533" s="16"/>
      <c r="O533" s="16"/>
      <c r="P533" s="52">
        <v>28.428086151356901</v>
      </c>
      <c r="Q533" s="16">
        <v>23.626029750000001</v>
      </c>
      <c r="R533" s="16">
        <v>23.626029750000001</v>
      </c>
      <c r="S533" s="16">
        <v>48.370941594568535</v>
      </c>
      <c r="T533" s="16"/>
      <c r="U533" s="15"/>
      <c r="V533" s="16"/>
      <c r="W533" s="16"/>
      <c r="X533" s="52">
        <v>33.6871731089796</v>
      </c>
      <c r="Y533" s="16">
        <v>29.495678389999998</v>
      </c>
      <c r="Z533" s="18">
        <v>29.495678389999998</v>
      </c>
      <c r="AA533" s="16">
        <v>24.185470797284268</v>
      </c>
      <c r="AB533" s="16"/>
      <c r="AC533" s="39"/>
      <c r="AD533" s="39"/>
      <c r="AE533" s="15"/>
      <c r="AF533" s="52">
        <v>12.6090772028665</v>
      </c>
      <c r="AG533" s="15">
        <v>19.1194043017843</v>
      </c>
      <c r="AH533" s="15">
        <v>19.1194043017843</v>
      </c>
      <c r="AI533" s="15">
        <v>48.370941594568535</v>
      </c>
      <c r="AJ533" s="15"/>
      <c r="AK533" s="15"/>
      <c r="AL533" s="15"/>
      <c r="AM533" s="17"/>
      <c r="AN533" s="15"/>
      <c r="AO533" s="15"/>
      <c r="AP533" s="15"/>
      <c r="AQ533" s="15"/>
    </row>
    <row r="534" spans="1:43" s="31" customFormat="1">
      <c r="A534" s="7" t="s">
        <v>124</v>
      </c>
      <c r="B534" s="7">
        <v>2138</v>
      </c>
      <c r="C534" s="7" t="s">
        <v>472</v>
      </c>
      <c r="D534" s="7"/>
      <c r="E534" s="7"/>
      <c r="F534" s="27" t="str">
        <f t="shared" si="8"/>
        <v>NSW2138LIBERTY GROVE</v>
      </c>
      <c r="G534" s="38">
        <v>522</v>
      </c>
      <c r="H534" s="52">
        <v>27.203903898651401</v>
      </c>
      <c r="I534" s="16">
        <v>28.290914860000001</v>
      </c>
      <c r="J534" s="16">
        <v>28.290914860000001</v>
      </c>
      <c r="K534" s="39">
        <v>26.780456091911599</v>
      </c>
      <c r="L534" s="16"/>
      <c r="M534" s="16"/>
      <c r="N534" s="16"/>
      <c r="O534" s="16"/>
      <c r="P534" s="52">
        <v>25.607570241123401</v>
      </c>
      <c r="Q534" s="16">
        <v>23.626029750000001</v>
      </c>
      <c r="R534" s="16">
        <v>23.626029750000001</v>
      </c>
      <c r="S534" s="16">
        <v>53.560912183823199</v>
      </c>
      <c r="T534" s="16"/>
      <c r="U534" s="15"/>
      <c r="V534" s="16"/>
      <c r="W534" s="16"/>
      <c r="X534" s="52">
        <v>30.993972153027599</v>
      </c>
      <c r="Y534" s="16">
        <v>29.495678389999998</v>
      </c>
      <c r="Z534" s="18">
        <v>29.495678389999998</v>
      </c>
      <c r="AA534" s="16">
        <v>26.780456091911599</v>
      </c>
      <c r="AB534" s="16"/>
      <c r="AC534" s="39"/>
      <c r="AD534" s="39"/>
      <c r="AE534" s="15"/>
      <c r="AF534" s="52">
        <v>19.1194043017843</v>
      </c>
      <c r="AG534" s="15">
        <v>19.1194043017843</v>
      </c>
      <c r="AH534" s="15">
        <v>19.1194043017843</v>
      </c>
      <c r="AI534" s="15">
        <v>53.560912183823199</v>
      </c>
      <c r="AJ534" s="15"/>
      <c r="AK534" s="15"/>
      <c r="AL534" s="15"/>
      <c r="AM534" s="17"/>
      <c r="AN534" s="15"/>
      <c r="AO534" s="15"/>
      <c r="AP534" s="15"/>
      <c r="AQ534" s="15"/>
    </row>
    <row r="535" spans="1:43" s="31" customFormat="1">
      <c r="A535" s="7" t="s">
        <v>124</v>
      </c>
      <c r="B535" s="7">
        <v>2138</v>
      </c>
      <c r="C535" s="7" t="s">
        <v>473</v>
      </c>
      <c r="D535" s="7"/>
      <c r="E535" s="7"/>
      <c r="F535" s="27" t="str">
        <f t="shared" si="8"/>
        <v>NSW2138RHODES</v>
      </c>
      <c r="G535" s="38">
        <v>523</v>
      </c>
      <c r="H535" s="52">
        <v>27.203903898651401</v>
      </c>
      <c r="I535" s="16">
        <v>28.290914860000001</v>
      </c>
      <c r="J535" s="16">
        <v>28.290914860000001</v>
      </c>
      <c r="K535" s="39">
        <v>21.291264216396321</v>
      </c>
      <c r="L535" s="16"/>
      <c r="M535" s="16"/>
      <c r="N535" s="16"/>
      <c r="O535" s="16"/>
      <c r="P535" s="52">
        <v>25.607570241123401</v>
      </c>
      <c r="Q535" s="16">
        <v>23.626029750000001</v>
      </c>
      <c r="R535" s="16">
        <v>23.626029750000001</v>
      </c>
      <c r="S535" s="16">
        <v>42.582528432792643</v>
      </c>
      <c r="T535" s="16"/>
      <c r="U535" s="15"/>
      <c r="V535" s="16"/>
      <c r="W535" s="16"/>
      <c r="X535" s="52">
        <v>30.993972153027599</v>
      </c>
      <c r="Y535" s="16">
        <v>29.495678389999998</v>
      </c>
      <c r="Z535" s="18">
        <v>29.495678389999998</v>
      </c>
      <c r="AA535" s="16">
        <v>21.291264216396321</v>
      </c>
      <c r="AB535" s="16"/>
      <c r="AC535" s="39"/>
      <c r="AD535" s="39"/>
      <c r="AE535" s="15"/>
      <c r="AF535" s="52">
        <v>19.1194043017843</v>
      </c>
      <c r="AG535" s="15">
        <v>12.1194043017843</v>
      </c>
      <c r="AH535" s="15">
        <v>12.1194043017843</v>
      </c>
      <c r="AI535" s="15">
        <v>42.582528432792643</v>
      </c>
      <c r="AJ535" s="15"/>
      <c r="AK535" s="15"/>
      <c r="AL535" s="15"/>
      <c r="AM535" s="17"/>
      <c r="AN535" s="15"/>
      <c r="AO535" s="15"/>
      <c r="AP535" s="15"/>
      <c r="AQ535" s="15"/>
    </row>
    <row r="536" spans="1:43" s="31" customFormat="1">
      <c r="A536" s="7" t="s">
        <v>124</v>
      </c>
      <c r="B536" s="7">
        <v>2139</v>
      </c>
      <c r="C536" s="7" t="s">
        <v>474</v>
      </c>
      <c r="D536" s="7"/>
      <c r="E536" s="7"/>
      <c r="F536" s="27" t="str">
        <f t="shared" si="8"/>
        <v>NSW2139CONCORD REPATRIATION HOSPITAL</v>
      </c>
      <c r="G536" s="38">
        <v>524</v>
      </c>
      <c r="H536" s="52">
        <v>30.876450656767801</v>
      </c>
      <c r="I536" s="16">
        <v>30.521522390000001</v>
      </c>
      <c r="J536" s="16">
        <v>30.521522390000001</v>
      </c>
      <c r="K536" s="39">
        <v>24.185470797284268</v>
      </c>
      <c r="L536" s="16"/>
      <c r="M536" s="16"/>
      <c r="N536" s="16"/>
      <c r="O536" s="16"/>
      <c r="P536" s="52">
        <v>29.524953449780998</v>
      </c>
      <c r="Q536" s="16">
        <v>25.384966389999999</v>
      </c>
      <c r="R536" s="16">
        <v>25.384966389999999</v>
      </c>
      <c r="S536" s="16">
        <v>48.370941594568535</v>
      </c>
      <c r="T536" s="16"/>
      <c r="U536" s="15"/>
      <c r="V536" s="16"/>
      <c r="W536" s="16"/>
      <c r="X536" s="52">
        <v>34.666518911144003</v>
      </c>
      <c r="Y536" s="16">
        <v>31.686134989999999</v>
      </c>
      <c r="Z536" s="18">
        <v>31.686134989999999</v>
      </c>
      <c r="AA536" s="16">
        <v>24.185470797284268</v>
      </c>
      <c r="AB536" s="16"/>
      <c r="AC536" s="39"/>
      <c r="AD536" s="39"/>
      <c r="AE536" s="15"/>
      <c r="AF536" s="52">
        <v>19.1194043017843</v>
      </c>
      <c r="AG536" s="15">
        <v>20.1678919175815</v>
      </c>
      <c r="AH536" s="15">
        <v>20.1678919175815</v>
      </c>
      <c r="AI536" s="15">
        <v>48.370941594568535</v>
      </c>
      <c r="AJ536" s="15"/>
      <c r="AK536" s="15"/>
      <c r="AL536" s="15"/>
      <c r="AM536" s="17"/>
      <c r="AN536" s="15"/>
      <c r="AO536" s="15"/>
      <c r="AP536" s="15"/>
      <c r="AQ536" s="15"/>
    </row>
    <row r="537" spans="1:43" s="31" customFormat="1">
      <c r="A537" s="7" t="s">
        <v>124</v>
      </c>
      <c r="B537" s="7">
        <v>2140</v>
      </c>
      <c r="C537" s="7" t="s">
        <v>475</v>
      </c>
      <c r="D537" s="7"/>
      <c r="E537" s="7"/>
      <c r="F537" s="27" t="str">
        <f t="shared" si="8"/>
        <v>NSW2140HOMEBUSH</v>
      </c>
      <c r="G537" s="38">
        <v>525</v>
      </c>
      <c r="H537" s="52">
        <v>26.714230997569199</v>
      </c>
      <c r="I537" s="16">
        <v>29.79062098</v>
      </c>
      <c r="J537" s="16">
        <v>29.79062098</v>
      </c>
      <c r="K537" s="39">
        <v>31.171992921024327</v>
      </c>
      <c r="L537" s="16"/>
      <c r="M537" s="16"/>
      <c r="N537" s="16"/>
      <c r="O537" s="16"/>
      <c r="P537" s="52">
        <v>25.1178973400412</v>
      </c>
      <c r="Q537" s="16">
        <v>24.80861702</v>
      </c>
      <c r="R537" s="16">
        <v>24.80861702</v>
      </c>
      <c r="S537" s="16">
        <v>62.343985842048653</v>
      </c>
      <c r="T537" s="16"/>
      <c r="U537" s="15"/>
      <c r="V537" s="16"/>
      <c r="W537" s="16"/>
      <c r="X537" s="52">
        <v>30.504299251945401</v>
      </c>
      <c r="Y537" s="16">
        <v>30.968389810000001</v>
      </c>
      <c r="Z537" s="18">
        <v>30.968389810000001</v>
      </c>
      <c r="AA537" s="16">
        <v>31.171992921024327</v>
      </c>
      <c r="AB537" s="16"/>
      <c r="AC537" s="39"/>
      <c r="AD537" s="39"/>
      <c r="AE537" s="15"/>
      <c r="AF537" s="52">
        <v>12.1194043017843</v>
      </c>
      <c r="AG537" s="15">
        <v>16.036787510441901</v>
      </c>
      <c r="AH537" s="15">
        <v>16.036787510441901</v>
      </c>
      <c r="AI537" s="15">
        <v>62.343985842048653</v>
      </c>
      <c r="AJ537" s="15"/>
      <c r="AK537" s="15"/>
      <c r="AL537" s="15"/>
      <c r="AM537" s="17"/>
      <c r="AN537" s="15"/>
      <c r="AO537" s="15"/>
      <c r="AP537" s="15"/>
      <c r="AQ537" s="15"/>
    </row>
    <row r="538" spans="1:43" s="31" customFormat="1">
      <c r="A538" s="7" t="s">
        <v>124</v>
      </c>
      <c r="B538" s="7">
        <v>2140</v>
      </c>
      <c r="C538" s="7" t="s">
        <v>476</v>
      </c>
      <c r="D538" s="7"/>
      <c r="E538" s="7"/>
      <c r="F538" s="27" t="str">
        <f t="shared" si="8"/>
        <v>NSW2140HOMEBUSH SOUTH</v>
      </c>
      <c r="G538" s="38">
        <v>526</v>
      </c>
      <c r="H538" s="52">
        <v>14.2345253751686</v>
      </c>
      <c r="I538" s="16">
        <v>29.79062098</v>
      </c>
      <c r="J538" s="16">
        <v>29.79062098</v>
      </c>
      <c r="K538" s="39">
        <v>29.00430632577428</v>
      </c>
      <c r="L538" s="16"/>
      <c r="M538" s="16"/>
      <c r="N538" s="16"/>
      <c r="O538" s="16"/>
      <c r="P538" s="52">
        <v>27.721977827996302</v>
      </c>
      <c r="Q538" s="16">
        <v>24.80861702</v>
      </c>
      <c r="R538" s="16">
        <v>24.80861702</v>
      </c>
      <c r="S538" s="16">
        <v>58.00861265154856</v>
      </c>
      <c r="T538" s="16"/>
      <c r="U538" s="15"/>
      <c r="V538" s="16"/>
      <c r="W538" s="16"/>
      <c r="X538" s="52">
        <v>33.042763571155497</v>
      </c>
      <c r="Y538" s="16">
        <v>30.968389810000001</v>
      </c>
      <c r="Z538" s="18">
        <v>30.968389810000001</v>
      </c>
      <c r="AA538" s="16">
        <v>29.00430632577428</v>
      </c>
      <c r="AB538" s="16"/>
      <c r="AC538" s="39"/>
      <c r="AD538" s="39"/>
      <c r="AE538" s="15"/>
      <c r="AF538" s="52">
        <v>20.1678919175815</v>
      </c>
      <c r="AG538" s="15">
        <v>23.036787510441901</v>
      </c>
      <c r="AH538" s="15">
        <v>23.036787510441901</v>
      </c>
      <c r="AI538" s="15">
        <v>58.00861265154856</v>
      </c>
      <c r="AJ538" s="15"/>
      <c r="AK538" s="15"/>
      <c r="AL538" s="15"/>
      <c r="AM538" s="17"/>
      <c r="AN538" s="15"/>
      <c r="AO538" s="15"/>
      <c r="AP538" s="15"/>
      <c r="AQ538" s="15"/>
    </row>
    <row r="539" spans="1:43" s="31" customFormat="1">
      <c r="A539" s="7" t="s">
        <v>124</v>
      </c>
      <c r="B539" s="7">
        <v>2140</v>
      </c>
      <c r="C539" s="7" t="s">
        <v>477</v>
      </c>
      <c r="D539" s="7"/>
      <c r="E539" s="7"/>
      <c r="F539" s="27" t="str">
        <f t="shared" si="8"/>
        <v>NSW2140HOMEBUSH WEST</v>
      </c>
      <c r="G539" s="38">
        <v>527</v>
      </c>
      <c r="H539" s="52">
        <v>27.693576799733599</v>
      </c>
      <c r="I539" s="16">
        <v>29.79062098</v>
      </c>
      <c r="J539" s="16">
        <v>29.79062098</v>
      </c>
      <c r="K539" s="39">
        <v>31.171992921024327</v>
      </c>
      <c r="L539" s="16"/>
      <c r="M539" s="16"/>
      <c r="N539" s="16"/>
      <c r="O539" s="16"/>
      <c r="P539" s="52">
        <v>26.224558096487002</v>
      </c>
      <c r="Q539" s="16">
        <v>24.80861702</v>
      </c>
      <c r="R539" s="16">
        <v>24.80861702</v>
      </c>
      <c r="S539" s="16">
        <v>62.343985842048653</v>
      </c>
      <c r="T539" s="16"/>
      <c r="U539" s="15"/>
      <c r="V539" s="16"/>
      <c r="W539" s="16"/>
      <c r="X539" s="52">
        <v>31.606063279380301</v>
      </c>
      <c r="Y539" s="16">
        <v>30.968389810000001</v>
      </c>
      <c r="Z539" s="18">
        <v>30.968389810000001</v>
      </c>
      <c r="AA539" s="16">
        <v>31.171992921024327</v>
      </c>
      <c r="AB539" s="16"/>
      <c r="AC539" s="39"/>
      <c r="AD539" s="39"/>
      <c r="AE539" s="15"/>
      <c r="AF539" s="52">
        <v>16.036787510441901</v>
      </c>
      <c r="AG539" s="15">
        <v>16.036787510441901</v>
      </c>
      <c r="AH539" s="15">
        <v>16.036787510441901</v>
      </c>
      <c r="AI539" s="15">
        <v>62.343985842048653</v>
      </c>
      <c r="AJ539" s="15"/>
      <c r="AK539" s="15"/>
      <c r="AL539" s="15"/>
      <c r="AM539" s="17"/>
      <c r="AN539" s="15"/>
      <c r="AO539" s="15"/>
      <c r="AP539" s="15"/>
      <c r="AQ539" s="15"/>
    </row>
    <row r="540" spans="1:43" s="31" customFormat="1">
      <c r="A540" s="7" t="s">
        <v>124</v>
      </c>
      <c r="B540" s="7">
        <v>2141</v>
      </c>
      <c r="C540" s="7" t="s">
        <v>478</v>
      </c>
      <c r="D540" s="7"/>
      <c r="E540" s="7"/>
      <c r="F540" s="27" t="str">
        <f t="shared" si="8"/>
        <v>NSW2141BERALA</v>
      </c>
      <c r="G540" s="38">
        <v>528</v>
      </c>
      <c r="H540" s="52">
        <v>-17.4836450541098</v>
      </c>
      <c r="I540" s="16">
        <v>29.797620980000001</v>
      </c>
      <c r="J540" s="16">
        <v>29.797620980000001</v>
      </c>
      <c r="K540" s="39">
        <v>31.171992921024327</v>
      </c>
      <c r="L540" s="16"/>
      <c r="M540" s="16"/>
      <c r="N540" s="16"/>
      <c r="O540" s="16"/>
      <c r="P540" s="52">
        <v>-15.652268404062401</v>
      </c>
      <c r="Q540" s="16">
        <v>24.81413684</v>
      </c>
      <c r="R540" s="16">
        <v>24.81413684</v>
      </c>
      <c r="S540" s="16">
        <v>62.343985842048653</v>
      </c>
      <c r="T540" s="16"/>
      <c r="U540" s="15"/>
      <c r="V540" s="16"/>
      <c r="W540" s="16"/>
      <c r="X540" s="52">
        <v>-13.5662618454522</v>
      </c>
      <c r="Y540" s="16">
        <v>30.975263810000001</v>
      </c>
      <c r="Z540" s="18">
        <v>30.975263810000001</v>
      </c>
      <c r="AA540" s="16">
        <v>31.171992921024327</v>
      </c>
      <c r="AB540" s="16"/>
      <c r="AC540" s="39"/>
      <c r="AD540" s="39"/>
      <c r="AE540" s="15"/>
      <c r="AF540" s="52">
        <v>23.036787510441901</v>
      </c>
      <c r="AG540" s="15">
        <v>14.322932356654199</v>
      </c>
      <c r="AH540" s="15">
        <v>14.322932356654199</v>
      </c>
      <c r="AI540" s="15">
        <v>62.343985842048653</v>
      </c>
      <c r="AJ540" s="15"/>
      <c r="AK540" s="15"/>
      <c r="AL540" s="15"/>
      <c r="AM540" s="17"/>
      <c r="AN540" s="15"/>
      <c r="AO540" s="15"/>
      <c r="AP540" s="15"/>
      <c r="AQ540" s="15"/>
    </row>
    <row r="541" spans="1:43" s="31" customFormat="1">
      <c r="A541" s="7" t="s">
        <v>124</v>
      </c>
      <c r="B541" s="7">
        <v>2141</v>
      </c>
      <c r="C541" s="7" t="s">
        <v>186</v>
      </c>
      <c r="D541" s="7"/>
      <c r="E541" s="7"/>
      <c r="F541" s="27" t="str">
        <f t="shared" si="8"/>
        <v>NSW2141LIDCOMBE</v>
      </c>
      <c r="G541" s="38">
        <v>529</v>
      </c>
      <c r="H541" s="52">
        <v>25.979721645945901</v>
      </c>
      <c r="I541" s="16">
        <v>29.797620980000001</v>
      </c>
      <c r="J541" s="16">
        <v>29.797620980000001</v>
      </c>
      <c r="K541" s="39">
        <v>31.171734706553949</v>
      </c>
      <c r="L541" s="16"/>
      <c r="M541" s="16"/>
      <c r="N541" s="16"/>
      <c r="O541" s="16"/>
      <c r="P541" s="52">
        <v>24.265866492158199</v>
      </c>
      <c r="Q541" s="16">
        <v>24.81413684</v>
      </c>
      <c r="R541" s="16">
        <v>24.81413684</v>
      </c>
      <c r="S541" s="16">
        <v>62.343469413107897</v>
      </c>
      <c r="T541" s="16"/>
      <c r="U541" s="15"/>
      <c r="V541" s="16"/>
      <c r="W541" s="16"/>
      <c r="X541" s="52">
        <v>29.8922081255926</v>
      </c>
      <c r="Y541" s="16">
        <v>30.975263810000001</v>
      </c>
      <c r="Z541" s="18">
        <v>30.975263810000001</v>
      </c>
      <c r="AA541" s="16">
        <v>31.171734706553949</v>
      </c>
      <c r="AB541" s="16"/>
      <c r="AC541" s="39"/>
      <c r="AD541" s="39"/>
      <c r="AE541" s="15"/>
      <c r="AF541" s="52">
        <v>16.036787510441901</v>
      </c>
      <c r="AG541" s="15">
        <v>14.322932356654199</v>
      </c>
      <c r="AH541" s="15">
        <v>14.322932356654199</v>
      </c>
      <c r="AI541" s="15">
        <v>62.343469413107897</v>
      </c>
      <c r="AJ541" s="15"/>
      <c r="AK541" s="15"/>
      <c r="AL541" s="15"/>
      <c r="AM541" s="17"/>
      <c r="AN541" s="15"/>
      <c r="AO541" s="15"/>
      <c r="AP541" s="15"/>
      <c r="AQ541" s="15"/>
    </row>
    <row r="542" spans="1:43" s="31" customFormat="1">
      <c r="A542" s="7" t="s">
        <v>124</v>
      </c>
      <c r="B542" s="7">
        <v>2141</v>
      </c>
      <c r="C542" s="7" t="s">
        <v>479</v>
      </c>
      <c r="D542" s="7"/>
      <c r="E542" s="7"/>
      <c r="F542" s="27" t="str">
        <f t="shared" si="8"/>
        <v>NSW2141LIDCOMBE NORTH</v>
      </c>
      <c r="G542" s="38">
        <v>530</v>
      </c>
      <c r="H542" s="52">
        <v>29.897104854603501</v>
      </c>
      <c r="I542" s="16">
        <v>29.797620980000001</v>
      </c>
      <c r="J542" s="16">
        <v>29.797620980000001</v>
      </c>
      <c r="K542" s="39">
        <v>31.171992921024327</v>
      </c>
      <c r="L542" s="16"/>
      <c r="M542" s="16"/>
      <c r="N542" s="16"/>
      <c r="O542" s="16"/>
      <c r="P542" s="52">
        <v>28.428086151356901</v>
      </c>
      <c r="Q542" s="16">
        <v>24.81413684</v>
      </c>
      <c r="R542" s="16">
        <v>24.81413684</v>
      </c>
      <c r="S542" s="16">
        <v>62.343985842048653</v>
      </c>
      <c r="T542" s="16"/>
      <c r="U542" s="15"/>
      <c r="V542" s="16"/>
      <c r="W542" s="16"/>
      <c r="X542" s="52">
        <v>33.6871731089796</v>
      </c>
      <c r="Y542" s="16">
        <v>30.975263810000001</v>
      </c>
      <c r="Z542" s="18">
        <v>30.975263810000001</v>
      </c>
      <c r="AA542" s="16">
        <v>31.171992921024327</v>
      </c>
      <c r="AB542" s="16"/>
      <c r="AC542" s="39"/>
      <c r="AD542" s="39"/>
      <c r="AE542" s="15"/>
      <c r="AF542" s="52">
        <v>14.322932356654199</v>
      </c>
      <c r="AG542" s="15">
        <v>21.322932356654199</v>
      </c>
      <c r="AH542" s="15">
        <v>21.322932356654199</v>
      </c>
      <c r="AI542" s="15">
        <v>62.343985842048653</v>
      </c>
      <c r="AJ542" s="15"/>
      <c r="AK542" s="15"/>
      <c r="AL542" s="15"/>
      <c r="AM542" s="17"/>
      <c r="AN542" s="15"/>
      <c r="AO542" s="15"/>
      <c r="AP542" s="15"/>
      <c r="AQ542" s="15"/>
    </row>
    <row r="543" spans="1:43" s="31" customFormat="1">
      <c r="A543" s="7" t="s">
        <v>124</v>
      </c>
      <c r="B543" s="7">
        <v>2142</v>
      </c>
      <c r="C543" s="7" t="s">
        <v>480</v>
      </c>
      <c r="D543" s="7"/>
      <c r="E543" s="7"/>
      <c r="F543" s="27" t="str">
        <f t="shared" si="8"/>
        <v>NSW2142BLAXCELL</v>
      </c>
      <c r="G543" s="38">
        <v>531</v>
      </c>
      <c r="H543" s="52">
        <v>25.000375843781502</v>
      </c>
      <c r="I543" s="16">
        <v>31.03384591</v>
      </c>
      <c r="J543" s="16">
        <v>31.03384591</v>
      </c>
      <c r="K543" s="39">
        <v>22.400509608474977</v>
      </c>
      <c r="L543" s="16"/>
      <c r="M543" s="16"/>
      <c r="N543" s="16"/>
      <c r="O543" s="16"/>
      <c r="P543" s="52">
        <v>22.914369285171301</v>
      </c>
      <c r="Q543" s="16">
        <v>25.788957060000001</v>
      </c>
      <c r="R543" s="16">
        <v>25.788957060000001</v>
      </c>
      <c r="S543" s="16">
        <v>44.801019216949953</v>
      </c>
      <c r="T543" s="16"/>
      <c r="U543" s="15"/>
      <c r="V543" s="16"/>
      <c r="W543" s="16"/>
      <c r="X543" s="52">
        <v>28.7904440981577</v>
      </c>
      <c r="Y543" s="16">
        <v>32.189236690000001</v>
      </c>
      <c r="Z543" s="18">
        <v>32.189236690000001</v>
      </c>
      <c r="AA543" s="16">
        <v>22.400509608474977</v>
      </c>
      <c r="AB543" s="16"/>
      <c r="AC543" s="39"/>
      <c r="AD543" s="39"/>
      <c r="AE543" s="15"/>
      <c r="AF543" s="52">
        <v>14.322932356654199</v>
      </c>
      <c r="AG543" s="15">
        <v>20.955677680842602</v>
      </c>
      <c r="AH543" s="15">
        <v>20.955677680842602</v>
      </c>
      <c r="AI543" s="15">
        <v>44.801019216949953</v>
      </c>
      <c r="AJ543" s="15"/>
      <c r="AK543" s="15"/>
      <c r="AL543" s="15"/>
      <c r="AM543" s="17"/>
      <c r="AN543" s="15"/>
      <c r="AO543" s="15"/>
      <c r="AP543" s="15"/>
      <c r="AQ543" s="15"/>
    </row>
    <row r="544" spans="1:43" s="31" customFormat="1">
      <c r="A544" s="7" t="s">
        <v>124</v>
      </c>
      <c r="B544" s="7">
        <v>2142</v>
      </c>
      <c r="C544" s="7" t="s">
        <v>481</v>
      </c>
      <c r="D544" s="7"/>
      <c r="E544" s="7"/>
      <c r="F544" s="27" t="str">
        <f t="shared" si="8"/>
        <v>NSW2142CAMELLIA</v>
      </c>
      <c r="G544" s="38">
        <v>532</v>
      </c>
      <c r="H544" s="52">
        <v>-17.4836450541098</v>
      </c>
      <c r="I544" s="16">
        <v>31.03384591</v>
      </c>
      <c r="J544" s="16">
        <v>31.03384591</v>
      </c>
      <c r="K544" s="39">
        <v>24.862346025041056</v>
      </c>
      <c r="L544" s="16"/>
      <c r="M544" s="16"/>
      <c r="N544" s="16"/>
      <c r="O544" s="16"/>
      <c r="P544" s="52">
        <v>-15.652268404062401</v>
      </c>
      <c r="Q544" s="16">
        <v>25.788957060000001</v>
      </c>
      <c r="R544" s="16">
        <v>25.788957060000001</v>
      </c>
      <c r="S544" s="16">
        <v>49.724692050082112</v>
      </c>
      <c r="T544" s="16"/>
      <c r="U544" s="15"/>
      <c r="V544" s="16"/>
      <c r="W544" s="16"/>
      <c r="X544" s="52">
        <v>-13.5662618454522</v>
      </c>
      <c r="Y544" s="16">
        <v>32.189236690000001</v>
      </c>
      <c r="Z544" s="18">
        <v>32.189236690000001</v>
      </c>
      <c r="AA544" s="16">
        <v>24.862346025041056</v>
      </c>
      <c r="AB544" s="16"/>
      <c r="AC544" s="39"/>
      <c r="AD544" s="39"/>
      <c r="AE544" s="15"/>
      <c r="AF544" s="52">
        <v>21.322932356654199</v>
      </c>
      <c r="AG544" s="15">
        <v>20.955677680842602</v>
      </c>
      <c r="AH544" s="15">
        <v>20.955677680842602</v>
      </c>
      <c r="AI544" s="15">
        <v>49.724692050082112</v>
      </c>
      <c r="AJ544" s="15"/>
      <c r="AK544" s="15"/>
      <c r="AL544" s="15"/>
      <c r="AM544" s="17"/>
      <c r="AN544" s="15"/>
      <c r="AO544" s="15"/>
      <c r="AP544" s="15"/>
      <c r="AQ544" s="15"/>
    </row>
    <row r="545" spans="1:43" s="31" customFormat="1">
      <c r="A545" s="7" t="s">
        <v>124</v>
      </c>
      <c r="B545" s="7">
        <v>2142</v>
      </c>
      <c r="C545" s="7" t="s">
        <v>482</v>
      </c>
      <c r="D545" s="7"/>
      <c r="E545" s="7"/>
      <c r="F545" s="27" t="str">
        <f t="shared" si="8"/>
        <v>NSW2142GRANVILLE</v>
      </c>
      <c r="G545" s="38">
        <v>533</v>
      </c>
      <c r="H545" s="52">
        <v>-17.4836450541098</v>
      </c>
      <c r="I545" s="16">
        <v>31.03384591</v>
      </c>
      <c r="J545" s="16">
        <v>31.03384591</v>
      </c>
      <c r="K545" s="39">
        <v>31.881268402145601</v>
      </c>
      <c r="L545" s="16"/>
      <c r="M545" s="16"/>
      <c r="N545" s="16"/>
      <c r="O545" s="16"/>
      <c r="P545" s="52">
        <v>-15.652268404062401</v>
      </c>
      <c r="Q545" s="16">
        <v>25.788957060000001</v>
      </c>
      <c r="R545" s="16">
        <v>25.788957060000001</v>
      </c>
      <c r="S545" s="16">
        <v>63.762536804291202</v>
      </c>
      <c r="T545" s="16"/>
      <c r="U545" s="15"/>
      <c r="V545" s="16"/>
      <c r="W545" s="16"/>
      <c r="X545" s="52">
        <v>-13.5662618454522</v>
      </c>
      <c r="Y545" s="16">
        <v>32.189236690000001</v>
      </c>
      <c r="Z545" s="18">
        <v>32.189236690000001</v>
      </c>
      <c r="AA545" s="16">
        <v>31.881268402145601</v>
      </c>
      <c r="AB545" s="16"/>
      <c r="AC545" s="39"/>
      <c r="AD545" s="39"/>
      <c r="AE545" s="15"/>
      <c r="AF545" s="52">
        <v>20.955677680842602</v>
      </c>
      <c r="AG545" s="15">
        <v>13.9556776808426</v>
      </c>
      <c r="AH545" s="15">
        <v>13.9556776808426</v>
      </c>
      <c r="AI545" s="15">
        <v>63.762536804291202</v>
      </c>
      <c r="AJ545" s="15"/>
      <c r="AK545" s="15"/>
      <c r="AL545" s="15"/>
      <c r="AM545" s="17"/>
      <c r="AN545" s="15"/>
      <c r="AO545" s="15"/>
      <c r="AP545" s="15"/>
      <c r="AQ545" s="15"/>
    </row>
    <row r="546" spans="1:43" s="31" customFormat="1">
      <c r="A546" s="7" t="s">
        <v>124</v>
      </c>
      <c r="B546" s="7">
        <v>2142</v>
      </c>
      <c r="C546" s="7" t="s">
        <v>483</v>
      </c>
      <c r="D546" s="7"/>
      <c r="E546" s="7"/>
      <c r="F546" s="27" t="str">
        <f t="shared" si="8"/>
        <v>NSW2142HOLROYD</v>
      </c>
      <c r="G546" s="38">
        <v>534</v>
      </c>
      <c r="H546" s="52">
        <v>24.755539393240401</v>
      </c>
      <c r="I546" s="16">
        <v>31.03384591</v>
      </c>
      <c r="J546" s="16">
        <v>31.03384591</v>
      </c>
      <c r="K546" s="39">
        <v>-5.0263939375152624</v>
      </c>
      <c r="L546" s="16"/>
      <c r="M546" s="16"/>
      <c r="N546" s="16"/>
      <c r="O546" s="16"/>
      <c r="P546" s="52">
        <v>22.669532834630299</v>
      </c>
      <c r="Q546" s="16">
        <v>25.788957060000001</v>
      </c>
      <c r="R546" s="16">
        <v>25.788957060000001</v>
      </c>
      <c r="S546" s="16">
        <v>-10.052787875030525</v>
      </c>
      <c r="T546" s="16"/>
      <c r="U546" s="15"/>
      <c r="V546" s="16"/>
      <c r="W546" s="16"/>
      <c r="X546" s="52">
        <v>28.6680258728871</v>
      </c>
      <c r="Y546" s="16">
        <v>32.189236690000001</v>
      </c>
      <c r="Z546" s="18">
        <v>32.189236690000001</v>
      </c>
      <c r="AA546" s="16">
        <v>-5.0263939375152624</v>
      </c>
      <c r="AB546" s="16"/>
      <c r="AC546" s="39"/>
      <c r="AD546" s="39"/>
      <c r="AE546" s="15"/>
      <c r="AF546" s="52">
        <v>20.955677680842602</v>
      </c>
      <c r="AG546" s="15">
        <v>13.9556776808426</v>
      </c>
      <c r="AH546" s="15">
        <v>13.9556776808426</v>
      </c>
      <c r="AI546" s="15">
        <v>-10.052787875030525</v>
      </c>
      <c r="AJ546" s="15"/>
      <c r="AK546" s="15"/>
      <c r="AL546" s="15"/>
      <c r="AM546" s="17"/>
      <c r="AN546" s="15"/>
      <c r="AO546" s="15"/>
      <c r="AP546" s="15"/>
      <c r="AQ546" s="15"/>
    </row>
    <row r="547" spans="1:43" s="31" customFormat="1">
      <c r="A547" s="7" t="s">
        <v>124</v>
      </c>
      <c r="B547" s="7">
        <v>2142</v>
      </c>
      <c r="C547" s="7" t="s">
        <v>484</v>
      </c>
      <c r="D547" s="7"/>
      <c r="E547" s="7"/>
      <c r="F547" s="27" t="str">
        <f t="shared" si="8"/>
        <v>NSW2142ROSEHILL</v>
      </c>
      <c r="G547" s="38">
        <v>535</v>
      </c>
      <c r="H547" s="52">
        <v>47.064999999999998</v>
      </c>
      <c r="I547" s="16">
        <v>31.03384591</v>
      </c>
      <c r="J547" s="16">
        <v>31.03384591</v>
      </c>
      <c r="K547" s="39">
        <v>24.862346025041056</v>
      </c>
      <c r="L547" s="16"/>
      <c r="M547" s="16"/>
      <c r="N547" s="16"/>
      <c r="O547" s="16"/>
      <c r="P547" s="52">
        <v>16.100000000000001</v>
      </c>
      <c r="Q547" s="16">
        <v>25.788957060000001</v>
      </c>
      <c r="R547" s="16">
        <v>25.788957060000001</v>
      </c>
      <c r="S547" s="16">
        <v>49.724692050082112</v>
      </c>
      <c r="T547" s="16"/>
      <c r="U547" s="15"/>
      <c r="V547" s="16"/>
      <c r="W547" s="16"/>
      <c r="X547" s="52">
        <v>13.05</v>
      </c>
      <c r="Y547" s="16">
        <v>32.189236690000001</v>
      </c>
      <c r="Z547" s="18">
        <v>32.189236690000001</v>
      </c>
      <c r="AA547" s="16">
        <v>24.862346025041056</v>
      </c>
      <c r="AB547" s="16"/>
      <c r="AC547" s="39"/>
      <c r="AD547" s="39"/>
      <c r="AE547" s="15"/>
      <c r="AF547" s="52">
        <v>14.5</v>
      </c>
      <c r="AG547" s="15">
        <v>13.9556776808426</v>
      </c>
      <c r="AH547" s="15">
        <v>13.9556776808426</v>
      </c>
      <c r="AI547" s="15">
        <v>49.724692050082112</v>
      </c>
      <c r="AJ547" s="15"/>
      <c r="AK547" s="15"/>
      <c r="AL547" s="15"/>
      <c r="AM547" s="17"/>
      <c r="AN547" s="15"/>
      <c r="AO547" s="15"/>
      <c r="AP547" s="15"/>
      <c r="AQ547" s="15"/>
    </row>
    <row r="548" spans="1:43" s="31" customFormat="1">
      <c r="A548" s="7" t="s">
        <v>124</v>
      </c>
      <c r="B548" s="7">
        <v>2143</v>
      </c>
      <c r="C548" s="7" t="s">
        <v>485</v>
      </c>
      <c r="D548" s="7"/>
      <c r="E548" s="7"/>
      <c r="F548" s="27" t="str">
        <f t="shared" si="8"/>
        <v>NSW2143BIRRONG</v>
      </c>
      <c r="G548" s="38">
        <v>536</v>
      </c>
      <c r="H548" s="52">
        <v>30.141941305144599</v>
      </c>
      <c r="I548" s="16">
        <v>30.54952239</v>
      </c>
      <c r="J548" s="16">
        <v>30.54952239</v>
      </c>
      <c r="K548" s="39">
        <v>30.096836407845377</v>
      </c>
      <c r="L548" s="16"/>
      <c r="M548" s="16"/>
      <c r="N548" s="16"/>
      <c r="O548" s="16"/>
      <c r="P548" s="52">
        <v>28.672922601898001</v>
      </c>
      <c r="Q548" s="16">
        <v>25.40704568</v>
      </c>
      <c r="R548" s="16">
        <v>25.40704568</v>
      </c>
      <c r="S548" s="16">
        <v>60.193672815690753</v>
      </c>
      <c r="T548" s="16"/>
      <c r="U548" s="15"/>
      <c r="V548" s="16"/>
      <c r="W548" s="16"/>
      <c r="X548" s="52">
        <v>34.054427784791301</v>
      </c>
      <c r="Y548" s="16">
        <v>31.713630989999999</v>
      </c>
      <c r="Z548" s="18">
        <v>31.713630989999999</v>
      </c>
      <c r="AA548" s="16">
        <v>30.096836407845377</v>
      </c>
      <c r="AB548" s="16"/>
      <c r="AC548" s="39"/>
      <c r="AD548" s="39"/>
      <c r="AE548" s="15"/>
      <c r="AF548" s="52">
        <v>13.9556776808426</v>
      </c>
      <c r="AG548" s="15">
        <v>12.8539136534076</v>
      </c>
      <c r="AH548" s="15">
        <v>12.8539136534076</v>
      </c>
      <c r="AI548" s="15">
        <v>60.193672815690753</v>
      </c>
      <c r="AJ548" s="15"/>
      <c r="AK548" s="15"/>
      <c r="AL548" s="15"/>
      <c r="AM548" s="17"/>
      <c r="AN548" s="15"/>
      <c r="AO548" s="15"/>
      <c r="AP548" s="15"/>
      <c r="AQ548" s="15"/>
    </row>
    <row r="549" spans="1:43" s="31" customFormat="1">
      <c r="A549" s="7" t="s">
        <v>124</v>
      </c>
      <c r="B549" s="7">
        <v>2143</v>
      </c>
      <c r="C549" s="7" t="s">
        <v>486</v>
      </c>
      <c r="D549" s="7"/>
      <c r="E549" s="7"/>
      <c r="F549" s="27" t="str">
        <f t="shared" si="8"/>
        <v>NSW2143REGENTS PARK</v>
      </c>
      <c r="G549" s="38">
        <v>537</v>
      </c>
      <c r="H549" s="52">
        <v>25.490048744863699</v>
      </c>
      <c r="I549" s="16">
        <v>30.54952239</v>
      </c>
      <c r="J549" s="16">
        <v>30.54952239</v>
      </c>
      <c r="K549" s="39">
        <v>30.096836407845377</v>
      </c>
      <c r="L549" s="16"/>
      <c r="M549" s="16"/>
      <c r="N549" s="16"/>
      <c r="O549" s="16"/>
      <c r="P549" s="52">
        <v>23.648878636794599</v>
      </c>
      <c r="Q549" s="16">
        <v>25.40704568</v>
      </c>
      <c r="R549" s="16">
        <v>25.40704568</v>
      </c>
      <c r="S549" s="16">
        <v>60.193672815690753</v>
      </c>
      <c r="T549" s="16"/>
      <c r="U549" s="15"/>
      <c r="V549" s="16"/>
      <c r="W549" s="16"/>
      <c r="X549" s="52">
        <v>29.280116999239901</v>
      </c>
      <c r="Y549" s="16">
        <v>31.713630989999999</v>
      </c>
      <c r="Z549" s="18">
        <v>31.713630989999999</v>
      </c>
      <c r="AA549" s="16">
        <v>30.096836407845377</v>
      </c>
      <c r="AB549" s="16"/>
      <c r="AC549" s="39"/>
      <c r="AD549" s="39"/>
      <c r="AE549" s="15"/>
      <c r="AF549" s="52">
        <v>13.9556776808426</v>
      </c>
      <c r="AG549" s="15">
        <v>12.8539136534076</v>
      </c>
      <c r="AH549" s="15">
        <v>12.8539136534076</v>
      </c>
      <c r="AI549" s="15">
        <v>60.193672815690753</v>
      </c>
      <c r="AJ549" s="15"/>
      <c r="AK549" s="15"/>
      <c r="AL549" s="15"/>
      <c r="AM549" s="17"/>
      <c r="AN549" s="15"/>
      <c r="AO549" s="15"/>
      <c r="AP549" s="15"/>
      <c r="AQ549" s="15"/>
    </row>
    <row r="550" spans="1:43" s="31" customFormat="1">
      <c r="A550" s="7" t="s">
        <v>124</v>
      </c>
      <c r="B550" s="7">
        <v>2143</v>
      </c>
      <c r="C550" s="7" t="s">
        <v>487</v>
      </c>
      <c r="D550" s="7"/>
      <c r="E550" s="7"/>
      <c r="F550" s="27" t="str">
        <f t="shared" si="8"/>
        <v>NSW2143REGENTS PARK DC</v>
      </c>
      <c r="G550" s="38">
        <v>538</v>
      </c>
      <c r="H550" s="52">
        <v>24.755539393240401</v>
      </c>
      <c r="I550" s="16">
        <v>30.54952239</v>
      </c>
      <c r="J550" s="16">
        <v>30.54952239</v>
      </c>
      <c r="K550" s="39">
        <v>30.096836407845377</v>
      </c>
      <c r="L550" s="16"/>
      <c r="M550" s="16"/>
      <c r="N550" s="16"/>
      <c r="O550" s="16"/>
      <c r="P550" s="52">
        <v>22.669532834630299</v>
      </c>
      <c r="Q550" s="16">
        <v>25.40704568</v>
      </c>
      <c r="R550" s="16">
        <v>25.40704568</v>
      </c>
      <c r="S550" s="16">
        <v>60.193672815690753</v>
      </c>
      <c r="T550" s="16"/>
      <c r="U550" s="15"/>
      <c r="V550" s="16"/>
      <c r="W550" s="16"/>
      <c r="X550" s="52">
        <v>28.6680258728871</v>
      </c>
      <c r="Y550" s="16">
        <v>31.713630989999999</v>
      </c>
      <c r="Z550" s="18">
        <v>31.713630989999999</v>
      </c>
      <c r="AA550" s="16">
        <v>30.096836407845377</v>
      </c>
      <c r="AB550" s="16"/>
      <c r="AC550" s="39"/>
      <c r="AD550" s="39"/>
      <c r="AE550" s="15"/>
      <c r="AF550" s="52">
        <v>13.9556776808426</v>
      </c>
      <c r="AG550" s="15">
        <v>19.853913653407599</v>
      </c>
      <c r="AH550" s="15">
        <v>19.853913653407599</v>
      </c>
      <c r="AI550" s="15">
        <v>60.193672815690753</v>
      </c>
      <c r="AJ550" s="15"/>
      <c r="AK550" s="15"/>
      <c r="AL550" s="15"/>
      <c r="AM550" s="17"/>
      <c r="AN550" s="15"/>
      <c r="AO550" s="15"/>
      <c r="AP550" s="15"/>
      <c r="AQ550" s="15"/>
    </row>
    <row r="551" spans="1:43" s="31" customFormat="1">
      <c r="A551" s="7" t="s">
        <v>124</v>
      </c>
      <c r="B551" s="7">
        <v>2144</v>
      </c>
      <c r="C551" s="7" t="s">
        <v>187</v>
      </c>
      <c r="D551" s="7"/>
      <c r="E551" s="7"/>
      <c r="F551" s="27" t="str">
        <f t="shared" si="8"/>
        <v>NSW2144AUBURN</v>
      </c>
      <c r="G551" s="38">
        <v>539</v>
      </c>
      <c r="H551" s="52">
        <v>47.064999999999998</v>
      </c>
      <c r="I551" s="16">
        <v>32.486955559999998</v>
      </c>
      <c r="J551" s="16">
        <v>32.486955559999998</v>
      </c>
      <c r="K551" s="39">
        <v>36.029159089672277</v>
      </c>
      <c r="L551" s="16"/>
      <c r="M551" s="16"/>
      <c r="N551" s="16"/>
      <c r="O551" s="16"/>
      <c r="P551" s="52">
        <v>16.100000000000001</v>
      </c>
      <c r="Q551" s="16">
        <v>26.934800859999999</v>
      </c>
      <c r="R551" s="16">
        <v>26.934800859999999</v>
      </c>
      <c r="S551" s="16">
        <v>72.058318179344553</v>
      </c>
      <c r="T551" s="16"/>
      <c r="U551" s="15"/>
      <c r="V551" s="16"/>
      <c r="W551" s="16"/>
      <c r="X551" s="52">
        <v>13.05</v>
      </c>
      <c r="Y551" s="16">
        <v>33.616190359999997</v>
      </c>
      <c r="Z551" s="18">
        <v>33.616190359999997</v>
      </c>
      <c r="AA551" s="16">
        <v>36.029159089672277</v>
      </c>
      <c r="AB551" s="16"/>
      <c r="AC551" s="39"/>
      <c r="AD551" s="39"/>
      <c r="AE551" s="15"/>
      <c r="AF551" s="52">
        <v>14.5</v>
      </c>
      <c r="AG551" s="15">
        <v>17.628224438958998</v>
      </c>
      <c r="AH551" s="15">
        <v>17.628224438958998</v>
      </c>
      <c r="AI551" s="15">
        <v>72.058318179344553</v>
      </c>
      <c r="AJ551" s="15"/>
      <c r="AK551" s="15"/>
      <c r="AL551" s="15"/>
      <c r="AM551" s="17"/>
      <c r="AN551" s="15"/>
      <c r="AO551" s="15"/>
      <c r="AP551" s="15"/>
      <c r="AQ551" s="15"/>
    </row>
    <row r="552" spans="1:43" s="31" customFormat="1">
      <c r="A552" s="7" t="s">
        <v>124</v>
      </c>
      <c r="B552" s="7">
        <v>2145</v>
      </c>
      <c r="C552" s="7" t="s">
        <v>488</v>
      </c>
      <c r="D552" s="7"/>
      <c r="E552" s="7"/>
      <c r="F552" s="27" t="str">
        <f t="shared" si="8"/>
        <v>NSW2145GIRRAWEEN</v>
      </c>
      <c r="G552" s="38">
        <v>540</v>
      </c>
      <c r="H552" s="52">
        <v>28.428086151356901</v>
      </c>
      <c r="I552" s="16">
        <v>26.991973139999999</v>
      </c>
      <c r="J552" s="16">
        <v>26.991973139999999</v>
      </c>
      <c r="K552" s="39">
        <v>25.250345651687983</v>
      </c>
      <c r="L552" s="16"/>
      <c r="M552" s="16"/>
      <c r="N552" s="16"/>
      <c r="O552" s="16"/>
      <c r="P552" s="52">
        <v>27.076588944369998</v>
      </c>
      <c r="Q552" s="16">
        <v>22.601754450000001</v>
      </c>
      <c r="R552" s="16">
        <v>22.601754450000001</v>
      </c>
      <c r="S552" s="16">
        <v>50.500691303375966</v>
      </c>
      <c r="T552" s="16"/>
      <c r="U552" s="15"/>
      <c r="V552" s="16"/>
      <c r="W552" s="16"/>
      <c r="X552" s="52">
        <v>32.340572631003603</v>
      </c>
      <c r="Y552" s="16">
        <v>28.220117630000001</v>
      </c>
      <c r="Z552" s="18">
        <v>28.220117630000001</v>
      </c>
      <c r="AA552" s="16">
        <v>25.250345651687983</v>
      </c>
      <c r="AB552" s="16"/>
      <c r="AC552" s="39"/>
      <c r="AD552" s="39"/>
      <c r="AE552" s="15"/>
      <c r="AF552" s="52">
        <v>12.8539136534076</v>
      </c>
      <c r="AG552" s="15">
        <v>17.138551537876801</v>
      </c>
      <c r="AH552" s="15">
        <v>17.138551537876801</v>
      </c>
      <c r="AI552" s="15">
        <v>50.500691303375966</v>
      </c>
      <c r="AJ552" s="15"/>
      <c r="AK552" s="15"/>
      <c r="AL552" s="15"/>
      <c r="AM552" s="17"/>
      <c r="AN552" s="15"/>
      <c r="AO552" s="15"/>
      <c r="AP552" s="15"/>
      <c r="AQ552" s="15"/>
    </row>
    <row r="553" spans="1:43" s="31" customFormat="1">
      <c r="A553" s="7" t="s">
        <v>124</v>
      </c>
      <c r="B553" s="7">
        <v>2145</v>
      </c>
      <c r="C553" s="7" t="s">
        <v>489</v>
      </c>
      <c r="D553" s="7"/>
      <c r="E553" s="7"/>
      <c r="F553" s="27" t="str">
        <f t="shared" si="8"/>
        <v>NSW2145GREYSTANES</v>
      </c>
      <c r="G553" s="38">
        <v>541</v>
      </c>
      <c r="H553" s="52">
        <v>26.714230997569199</v>
      </c>
      <c r="I553" s="16">
        <v>26.991973139999999</v>
      </c>
      <c r="J553" s="16">
        <v>26.991973139999999</v>
      </c>
      <c r="K553" s="39">
        <v>24.485113560575392</v>
      </c>
      <c r="L553" s="16"/>
      <c r="M553" s="16"/>
      <c r="N553" s="16"/>
      <c r="O553" s="16"/>
      <c r="P553" s="52">
        <v>25.1178973400412</v>
      </c>
      <c r="Q553" s="16">
        <v>22.601754450000001</v>
      </c>
      <c r="R553" s="16">
        <v>22.601754450000001</v>
      </c>
      <c r="S553" s="16">
        <v>48.970227121150785</v>
      </c>
      <c r="T553" s="16"/>
      <c r="U553" s="15"/>
      <c r="V553" s="16"/>
      <c r="W553" s="16"/>
      <c r="X553" s="52">
        <v>30.626717477215902</v>
      </c>
      <c r="Y553" s="16">
        <v>28.220117630000001</v>
      </c>
      <c r="Z553" s="18">
        <v>28.220117630000001</v>
      </c>
      <c r="AA553" s="16">
        <v>24.485113560575392</v>
      </c>
      <c r="AB553" s="16"/>
      <c r="AC553" s="39"/>
      <c r="AD553" s="39"/>
      <c r="AE553" s="15"/>
      <c r="AF553" s="52">
        <v>12.8539136534076</v>
      </c>
      <c r="AG553" s="15">
        <v>17.138551537876801</v>
      </c>
      <c r="AH553" s="15">
        <v>17.138551537876801</v>
      </c>
      <c r="AI553" s="15">
        <v>48.970227121150785</v>
      </c>
      <c r="AJ553" s="15"/>
      <c r="AK553" s="15"/>
      <c r="AL553" s="15"/>
      <c r="AM553" s="17"/>
      <c r="AN553" s="15"/>
      <c r="AO553" s="15"/>
      <c r="AP553" s="15"/>
      <c r="AQ553" s="15"/>
    </row>
    <row r="554" spans="1:43" s="31" customFormat="1">
      <c r="A554" s="7" t="s">
        <v>124</v>
      </c>
      <c r="B554" s="7">
        <v>2145</v>
      </c>
      <c r="C554" s="7" t="s">
        <v>490</v>
      </c>
      <c r="D554" s="7"/>
      <c r="E554" s="7"/>
      <c r="F554" s="27" t="str">
        <f t="shared" si="8"/>
        <v>NSW2145MAYS HILL</v>
      </c>
      <c r="G554" s="38">
        <v>542</v>
      </c>
      <c r="H554" s="52">
        <v>26.714230997569199</v>
      </c>
      <c r="I554" s="16">
        <v>26.991973139999999</v>
      </c>
      <c r="J554" s="16">
        <v>26.991973139999999</v>
      </c>
      <c r="K554" s="39">
        <v>28.639118621862835</v>
      </c>
      <c r="L554" s="16"/>
      <c r="M554" s="16"/>
      <c r="N554" s="16"/>
      <c r="O554" s="16"/>
      <c r="P554" s="52">
        <v>25.1178973400412</v>
      </c>
      <c r="Q554" s="16">
        <v>22.601754450000001</v>
      </c>
      <c r="R554" s="16">
        <v>22.601754450000001</v>
      </c>
      <c r="S554" s="16">
        <v>57.27823724372567</v>
      </c>
      <c r="T554" s="16"/>
      <c r="U554" s="15"/>
      <c r="V554" s="16"/>
      <c r="W554" s="16"/>
      <c r="X554" s="52">
        <v>30.626717477215902</v>
      </c>
      <c r="Y554" s="16">
        <v>28.220117630000001</v>
      </c>
      <c r="Z554" s="18">
        <v>28.220117630000001</v>
      </c>
      <c r="AA554" s="16">
        <v>28.639118621862835</v>
      </c>
      <c r="AB554" s="16"/>
      <c r="AC554" s="39"/>
      <c r="AD554" s="39"/>
      <c r="AE554" s="15"/>
      <c r="AF554" s="52">
        <v>19.853913653407599</v>
      </c>
      <c r="AG554" s="15">
        <v>24.138551537876801</v>
      </c>
      <c r="AH554" s="15">
        <v>24.138551537876801</v>
      </c>
      <c r="AI554" s="15">
        <v>57.27823724372567</v>
      </c>
      <c r="AJ554" s="15"/>
      <c r="AK554" s="15"/>
      <c r="AL554" s="15"/>
      <c r="AM554" s="17"/>
      <c r="AN554" s="15"/>
      <c r="AO554" s="15"/>
      <c r="AP554" s="15"/>
      <c r="AQ554" s="15"/>
    </row>
    <row r="555" spans="1:43" s="31" customFormat="1">
      <c r="A555" s="7" t="s">
        <v>124</v>
      </c>
      <c r="B555" s="7">
        <v>2145</v>
      </c>
      <c r="C555" s="7" t="s">
        <v>491</v>
      </c>
      <c r="D555" s="7"/>
      <c r="E555" s="7"/>
      <c r="F555" s="27" t="str">
        <f t="shared" si="8"/>
        <v>NSW2145PEMULWUY</v>
      </c>
      <c r="G555" s="38">
        <v>543</v>
      </c>
      <c r="H555" s="52">
        <v>30.141941305144599</v>
      </c>
      <c r="I555" s="16">
        <v>26.991973139999999</v>
      </c>
      <c r="J555" s="16">
        <v>26.991973139999999</v>
      </c>
      <c r="K555" s="39">
        <v>25.25099932581568</v>
      </c>
      <c r="L555" s="16"/>
      <c r="M555" s="16"/>
      <c r="N555" s="16"/>
      <c r="O555" s="16"/>
      <c r="P555" s="52">
        <v>28.672922601898001</v>
      </c>
      <c r="Q555" s="16">
        <v>22.601754450000001</v>
      </c>
      <c r="R555" s="16">
        <v>22.601754450000001</v>
      </c>
      <c r="S555" s="16">
        <v>50.501998651631361</v>
      </c>
      <c r="T555" s="16"/>
      <c r="U555" s="15"/>
      <c r="V555" s="16"/>
      <c r="W555" s="16"/>
      <c r="X555" s="52">
        <v>33.932009559520701</v>
      </c>
      <c r="Y555" s="16">
        <v>28.220117630000001</v>
      </c>
      <c r="Z555" s="18">
        <v>28.220117630000001</v>
      </c>
      <c r="AA555" s="16">
        <v>25.25099932581568</v>
      </c>
      <c r="AB555" s="16"/>
      <c r="AC555" s="39"/>
      <c r="AD555" s="39"/>
      <c r="AE555" s="15"/>
      <c r="AF555" s="52">
        <v>17.628224438958998</v>
      </c>
      <c r="AG555" s="15">
        <v>24.138551537876801</v>
      </c>
      <c r="AH555" s="15">
        <v>24.138551537876801</v>
      </c>
      <c r="AI555" s="15">
        <v>50.501998651631361</v>
      </c>
      <c r="AJ555" s="15"/>
      <c r="AK555" s="15"/>
      <c r="AL555" s="15"/>
      <c r="AM555" s="17"/>
      <c r="AN555" s="15"/>
      <c r="AO555" s="15"/>
      <c r="AP555" s="15"/>
      <c r="AQ555" s="15"/>
    </row>
    <row r="556" spans="1:43" s="31" customFormat="1">
      <c r="A556" s="7" t="s">
        <v>124</v>
      </c>
      <c r="B556" s="7">
        <v>2145</v>
      </c>
      <c r="C556" s="7" t="s">
        <v>492</v>
      </c>
      <c r="D556" s="7"/>
      <c r="E556" s="7"/>
      <c r="F556" s="27" t="str">
        <f t="shared" si="8"/>
        <v>NSW2145PENDLE HILL</v>
      </c>
      <c r="G556" s="38">
        <v>544</v>
      </c>
      <c r="H556" s="52">
        <v>49.920999999999999</v>
      </c>
      <c r="I556" s="16">
        <v>26.991973139999999</v>
      </c>
      <c r="J556" s="16">
        <v>26.991973139999999</v>
      </c>
      <c r="K556" s="39">
        <v>25.250345651687983</v>
      </c>
      <c r="L556" s="16"/>
      <c r="M556" s="16"/>
      <c r="N556" s="16"/>
      <c r="O556" s="16"/>
      <c r="P556" s="52">
        <v>19.469000000000001</v>
      </c>
      <c r="Q556" s="16">
        <v>22.601754450000001</v>
      </c>
      <c r="R556" s="16">
        <v>22.601754450000001</v>
      </c>
      <c r="S556" s="16">
        <v>50.500691303375966</v>
      </c>
      <c r="T556" s="16"/>
      <c r="U556" s="15"/>
      <c r="V556" s="16"/>
      <c r="W556" s="16"/>
      <c r="X556" s="52">
        <v>11.378</v>
      </c>
      <c r="Y556" s="16">
        <v>28.220117630000001</v>
      </c>
      <c r="Z556" s="18">
        <v>28.220117630000001</v>
      </c>
      <c r="AA556" s="16">
        <v>25.250345651687983</v>
      </c>
      <c r="AB556" s="16"/>
      <c r="AC556" s="39"/>
      <c r="AD556" s="39"/>
      <c r="AE556" s="15"/>
      <c r="AF556" s="52">
        <v>17.875</v>
      </c>
      <c r="AG556" s="15">
        <v>17.138551537876801</v>
      </c>
      <c r="AH556" s="15">
        <v>17.138551537876801</v>
      </c>
      <c r="AI556" s="15">
        <v>50.500691303375966</v>
      </c>
      <c r="AJ556" s="15"/>
      <c r="AK556" s="15"/>
      <c r="AL556" s="15"/>
      <c r="AM556" s="17"/>
      <c r="AN556" s="15"/>
      <c r="AO556" s="15"/>
      <c r="AP556" s="15"/>
      <c r="AQ556" s="15"/>
    </row>
    <row r="557" spans="1:43" s="31" customFormat="1">
      <c r="A557" s="7" t="s">
        <v>124</v>
      </c>
      <c r="B557" s="7">
        <v>2145</v>
      </c>
      <c r="C557" s="7" t="s">
        <v>493</v>
      </c>
      <c r="D557" s="7"/>
      <c r="E557" s="7"/>
      <c r="F557" s="27" t="str">
        <f t="shared" si="8"/>
        <v>NSW2145SOUTH WENTWORTHVILLE</v>
      </c>
      <c r="G557" s="38">
        <v>545</v>
      </c>
      <c r="H557" s="52">
        <v>26.224558096487002</v>
      </c>
      <c r="I557" s="16">
        <v>26.991973139999999</v>
      </c>
      <c r="J557" s="16">
        <v>26.991973139999999</v>
      </c>
      <c r="K557" s="39">
        <v>26.026571775852041</v>
      </c>
      <c r="L557" s="16"/>
      <c r="M557" s="16"/>
      <c r="N557" s="16"/>
      <c r="O557" s="16"/>
      <c r="P557" s="52">
        <v>24.5107029426993</v>
      </c>
      <c r="Q557" s="16">
        <v>22.601754450000001</v>
      </c>
      <c r="R557" s="16">
        <v>22.601754450000001</v>
      </c>
      <c r="S557" s="16">
        <v>52.053143551704082</v>
      </c>
      <c r="T557" s="16"/>
      <c r="U557" s="15"/>
      <c r="V557" s="16"/>
      <c r="W557" s="16"/>
      <c r="X557" s="52">
        <v>30.0146263508632</v>
      </c>
      <c r="Y557" s="16">
        <v>28.220117630000001</v>
      </c>
      <c r="Z557" s="18">
        <v>28.220117630000001</v>
      </c>
      <c r="AA557" s="16">
        <v>26.026571775852041</v>
      </c>
      <c r="AB557" s="16"/>
      <c r="AC557" s="39"/>
      <c r="AD557" s="39"/>
      <c r="AE557" s="15"/>
      <c r="AF557" s="52">
        <v>17.138551537876801</v>
      </c>
      <c r="AG557" s="15">
        <v>17.138551537876801</v>
      </c>
      <c r="AH557" s="15">
        <v>17.138551537876801</v>
      </c>
      <c r="AI557" s="15">
        <v>52.053143551704082</v>
      </c>
      <c r="AJ557" s="15"/>
      <c r="AK557" s="15"/>
      <c r="AL557" s="15"/>
      <c r="AM557" s="17"/>
      <c r="AN557" s="15"/>
      <c r="AO557" s="15"/>
      <c r="AP557" s="15"/>
      <c r="AQ557" s="15"/>
    </row>
    <row r="558" spans="1:43" s="31" customFormat="1">
      <c r="A558" s="7" t="s">
        <v>124</v>
      </c>
      <c r="B558" s="7">
        <v>2145</v>
      </c>
      <c r="C558" s="7" t="s">
        <v>494</v>
      </c>
      <c r="D558" s="7"/>
      <c r="E558" s="7"/>
      <c r="F558" s="27" t="str">
        <f t="shared" si="8"/>
        <v>NSW2145WENTWORTHVILLE</v>
      </c>
      <c r="G558" s="38">
        <v>546</v>
      </c>
      <c r="H558" s="52">
        <v>30.3867777556856</v>
      </c>
      <c r="I558" s="16">
        <v>26.991973139999999</v>
      </c>
      <c r="J558" s="16">
        <v>26.991973139999999</v>
      </c>
      <c r="K558" s="39">
        <v>25.250345651687983</v>
      </c>
      <c r="L558" s="16"/>
      <c r="M558" s="16"/>
      <c r="N558" s="16"/>
      <c r="O558" s="16"/>
      <c r="P558" s="52">
        <v>29.0352805486988</v>
      </c>
      <c r="Q558" s="16">
        <v>22.601754450000001</v>
      </c>
      <c r="R558" s="16">
        <v>22.601754450000001</v>
      </c>
      <c r="S558" s="16">
        <v>50.500691303375966</v>
      </c>
      <c r="T558" s="16"/>
      <c r="U558" s="15"/>
      <c r="V558" s="16"/>
      <c r="W558" s="16"/>
      <c r="X558" s="52">
        <v>34.176846010061801</v>
      </c>
      <c r="Y558" s="16">
        <v>28.220117630000001</v>
      </c>
      <c r="Z558" s="18">
        <v>28.220117630000001</v>
      </c>
      <c r="AA558" s="16">
        <v>25.250345651687983</v>
      </c>
      <c r="AB558" s="16"/>
      <c r="AC558" s="39"/>
      <c r="AD558" s="39"/>
      <c r="AE558" s="15"/>
      <c r="AF558" s="52">
        <v>17.138551537876801</v>
      </c>
      <c r="AG558" s="15">
        <v>17.138551537876801</v>
      </c>
      <c r="AH558" s="15">
        <v>17.138551537876801</v>
      </c>
      <c r="AI558" s="15">
        <v>50.500691303375966</v>
      </c>
      <c r="AJ558" s="15"/>
      <c r="AK558" s="15"/>
      <c r="AL558" s="15"/>
      <c r="AM558" s="17"/>
      <c r="AN558" s="15"/>
      <c r="AO558" s="15"/>
      <c r="AP558" s="15"/>
      <c r="AQ558" s="15"/>
    </row>
    <row r="559" spans="1:43" s="31" customFormat="1">
      <c r="A559" s="7" t="s">
        <v>124</v>
      </c>
      <c r="B559" s="7">
        <v>2145</v>
      </c>
      <c r="C559" s="7" t="s">
        <v>495</v>
      </c>
      <c r="D559" s="7"/>
      <c r="E559" s="7"/>
      <c r="F559" s="27" t="str">
        <f t="shared" si="8"/>
        <v>NSW2145WESTMEAD</v>
      </c>
      <c r="G559" s="38">
        <v>547</v>
      </c>
      <c r="H559" s="52">
        <v>27.203903898651401</v>
      </c>
      <c r="I559" s="16">
        <v>26.991973139999999</v>
      </c>
      <c r="J559" s="16">
        <v>26.991973139999999</v>
      </c>
      <c r="K559" s="39">
        <v>28.63883301884006</v>
      </c>
      <c r="L559" s="16"/>
      <c r="M559" s="16"/>
      <c r="N559" s="16"/>
      <c r="O559" s="16"/>
      <c r="P559" s="52">
        <v>25.607570241123401</v>
      </c>
      <c r="Q559" s="16">
        <v>22.601754450000001</v>
      </c>
      <c r="R559" s="16">
        <v>22.601754450000001</v>
      </c>
      <c r="S559" s="16">
        <v>57.27766603768012</v>
      </c>
      <c r="T559" s="16"/>
      <c r="U559" s="15"/>
      <c r="V559" s="16"/>
      <c r="W559" s="16"/>
      <c r="X559" s="52">
        <v>30.993972153027599</v>
      </c>
      <c r="Y559" s="16">
        <v>28.220117630000001</v>
      </c>
      <c r="Z559" s="18">
        <v>28.220117630000001</v>
      </c>
      <c r="AA559" s="16">
        <v>28.63883301884006</v>
      </c>
      <c r="AB559" s="16"/>
      <c r="AC559" s="39"/>
      <c r="AD559" s="39"/>
      <c r="AE559" s="15"/>
      <c r="AF559" s="52">
        <v>24.138551537876801</v>
      </c>
      <c r="AG559" s="15">
        <v>17.138551537876801</v>
      </c>
      <c r="AH559" s="15">
        <v>17.138551537876801</v>
      </c>
      <c r="AI559" s="15">
        <v>57.27766603768012</v>
      </c>
      <c r="AJ559" s="15"/>
      <c r="AK559" s="15"/>
      <c r="AL559" s="15"/>
      <c r="AM559" s="17"/>
      <c r="AN559" s="15"/>
      <c r="AO559" s="15"/>
      <c r="AP559" s="15"/>
      <c r="AQ559" s="15"/>
    </row>
    <row r="560" spans="1:43" s="31" customFormat="1">
      <c r="A560" s="7" t="s">
        <v>124</v>
      </c>
      <c r="B560" s="7">
        <v>2146</v>
      </c>
      <c r="C560" s="7" t="s">
        <v>496</v>
      </c>
      <c r="D560" s="7"/>
      <c r="E560" s="7"/>
      <c r="F560" s="27" t="str">
        <f t="shared" si="8"/>
        <v>NSW2146OLD TOONGABBIE</v>
      </c>
      <c r="G560" s="38">
        <v>548</v>
      </c>
      <c r="H560" s="52">
        <v>-17.4836450541098</v>
      </c>
      <c r="I560" s="16">
        <v>24.115697900000001</v>
      </c>
      <c r="J560" s="16">
        <v>24.115697900000001</v>
      </c>
      <c r="K560" s="39">
        <v>23.696188164473138</v>
      </c>
      <c r="L560" s="16"/>
      <c r="M560" s="16"/>
      <c r="N560" s="16"/>
      <c r="O560" s="16"/>
      <c r="P560" s="52">
        <v>-15.652268404062401</v>
      </c>
      <c r="Q560" s="16">
        <v>20.333679119999999</v>
      </c>
      <c r="R560" s="16">
        <v>20.333679119999999</v>
      </c>
      <c r="S560" s="16">
        <v>47.392376328946277</v>
      </c>
      <c r="T560" s="16"/>
      <c r="U560" s="15"/>
      <c r="V560" s="16"/>
      <c r="W560" s="16"/>
      <c r="X560" s="52">
        <v>-13.5662618454522</v>
      </c>
      <c r="Y560" s="16">
        <v>25.395615339999999</v>
      </c>
      <c r="Z560" s="18">
        <v>25.395615339999999</v>
      </c>
      <c r="AA560" s="16">
        <v>23.696188164473138</v>
      </c>
      <c r="AB560" s="16"/>
      <c r="AC560" s="39"/>
      <c r="AD560" s="39"/>
      <c r="AE560" s="15"/>
      <c r="AF560" s="52">
        <v>24.138551537876801</v>
      </c>
      <c r="AG560" s="15">
        <v>15.1798599335481</v>
      </c>
      <c r="AH560" s="15">
        <v>15.1798599335481</v>
      </c>
      <c r="AI560" s="15">
        <v>47.392376328946277</v>
      </c>
      <c r="AJ560" s="15"/>
      <c r="AK560" s="15"/>
      <c r="AL560" s="15"/>
      <c r="AM560" s="17"/>
      <c r="AN560" s="15"/>
      <c r="AO560" s="15"/>
      <c r="AP560" s="15"/>
      <c r="AQ560" s="15"/>
    </row>
    <row r="561" spans="1:43" s="31" customFormat="1">
      <c r="A561" s="7" t="s">
        <v>124</v>
      </c>
      <c r="B561" s="7">
        <v>2146</v>
      </c>
      <c r="C561" s="7" t="s">
        <v>497</v>
      </c>
      <c r="D561" s="7"/>
      <c r="E561" s="7"/>
      <c r="F561" s="27" t="str">
        <f t="shared" si="8"/>
        <v>NSW2146TOONGABBIE</v>
      </c>
      <c r="G561" s="38">
        <v>549</v>
      </c>
      <c r="H561" s="52">
        <v>26.9590674481103</v>
      </c>
      <c r="I561" s="16">
        <v>24.115697900000001</v>
      </c>
      <c r="J561" s="16">
        <v>24.115697900000001</v>
      </c>
      <c r="K561" s="39">
        <v>23.695492760228166</v>
      </c>
      <c r="L561" s="16"/>
      <c r="M561" s="16"/>
      <c r="N561" s="16"/>
      <c r="O561" s="16"/>
      <c r="P561" s="52">
        <v>25.3627337905823</v>
      </c>
      <c r="Q561" s="16">
        <v>20.333679119999999</v>
      </c>
      <c r="R561" s="16">
        <v>20.333679119999999</v>
      </c>
      <c r="S561" s="16">
        <v>47.390985520456333</v>
      </c>
      <c r="T561" s="16"/>
      <c r="U561" s="15"/>
      <c r="V561" s="16"/>
      <c r="W561" s="16"/>
      <c r="X561" s="52">
        <v>30.749135702486502</v>
      </c>
      <c r="Y561" s="16">
        <v>25.395615339999999</v>
      </c>
      <c r="Z561" s="18">
        <v>25.395615339999999</v>
      </c>
      <c r="AA561" s="16">
        <v>23.695492760228166</v>
      </c>
      <c r="AB561" s="16"/>
      <c r="AC561" s="39"/>
      <c r="AD561" s="39"/>
      <c r="AE561" s="15"/>
      <c r="AF561" s="52">
        <v>17.138551537876801</v>
      </c>
      <c r="AG561" s="15">
        <v>15.1798599335481</v>
      </c>
      <c r="AH561" s="15">
        <v>15.1798599335481</v>
      </c>
      <c r="AI561" s="15">
        <v>47.390985520456333</v>
      </c>
      <c r="AJ561" s="15"/>
      <c r="AK561" s="15"/>
      <c r="AL561" s="15"/>
      <c r="AM561" s="17"/>
      <c r="AN561" s="15"/>
      <c r="AO561" s="15"/>
      <c r="AP561" s="15"/>
      <c r="AQ561" s="15"/>
    </row>
    <row r="562" spans="1:43" s="31" customFormat="1">
      <c r="A562" s="7" t="s">
        <v>124</v>
      </c>
      <c r="B562" s="7">
        <v>2146</v>
      </c>
      <c r="C562" s="7" t="s">
        <v>498</v>
      </c>
      <c r="D562" s="7"/>
      <c r="E562" s="7"/>
      <c r="F562" s="27" t="str">
        <f t="shared" si="8"/>
        <v>NSW2146TOONGABBIE EAST</v>
      </c>
      <c r="G562" s="38">
        <v>550</v>
      </c>
      <c r="H562" s="52">
        <v>29.897104854603501</v>
      </c>
      <c r="I562" s="16">
        <v>24.115697900000001</v>
      </c>
      <c r="J562" s="16">
        <v>24.115697900000001</v>
      </c>
      <c r="K562" s="39">
        <v>23.696535859377985</v>
      </c>
      <c r="L562" s="16"/>
      <c r="M562" s="16"/>
      <c r="N562" s="16"/>
      <c r="O562" s="16"/>
      <c r="P562" s="52">
        <v>28.428086151356901</v>
      </c>
      <c r="Q562" s="16">
        <v>20.333679119999999</v>
      </c>
      <c r="R562" s="16">
        <v>20.333679119999999</v>
      </c>
      <c r="S562" s="16">
        <v>47.393071718755969</v>
      </c>
      <c r="T562" s="16"/>
      <c r="U562" s="15"/>
      <c r="V562" s="16"/>
      <c r="W562" s="16"/>
      <c r="X562" s="52">
        <v>33.6871731089796</v>
      </c>
      <c r="Y562" s="16">
        <v>25.395615339999999</v>
      </c>
      <c r="Z562" s="18">
        <v>25.395615339999999</v>
      </c>
      <c r="AA562" s="16">
        <v>23.696535859377985</v>
      </c>
      <c r="AB562" s="16"/>
      <c r="AC562" s="39"/>
      <c r="AD562" s="39"/>
      <c r="AE562" s="15"/>
      <c r="AF562" s="52">
        <v>17.138551537876801</v>
      </c>
      <c r="AG562" s="15">
        <v>22.179859933548101</v>
      </c>
      <c r="AH562" s="15">
        <v>22.179859933548101</v>
      </c>
      <c r="AI562" s="15">
        <v>47.393071718755969</v>
      </c>
      <c r="AJ562" s="15"/>
      <c r="AK562" s="15"/>
      <c r="AL562" s="15"/>
      <c r="AM562" s="17"/>
      <c r="AN562" s="15"/>
      <c r="AO562" s="15"/>
      <c r="AP562" s="15"/>
      <c r="AQ562" s="15"/>
    </row>
    <row r="563" spans="1:43" s="31" customFormat="1">
      <c r="A563" s="7" t="s">
        <v>124</v>
      </c>
      <c r="B563" s="7">
        <v>2147</v>
      </c>
      <c r="C563" s="7" t="s">
        <v>499</v>
      </c>
      <c r="D563" s="7"/>
      <c r="E563" s="7"/>
      <c r="F563" s="27" t="str">
        <f t="shared" si="8"/>
        <v>NSW2147KINGS LANGLEY</v>
      </c>
      <c r="G563" s="38">
        <v>551</v>
      </c>
      <c r="H563" s="52">
        <v>26.714230997569199</v>
      </c>
      <c r="I563" s="16">
        <v>21.408430299999999</v>
      </c>
      <c r="J563" s="16">
        <v>21.408430299999999</v>
      </c>
      <c r="K563" s="39">
        <v>22.138855943842422</v>
      </c>
      <c r="L563" s="16"/>
      <c r="M563" s="16"/>
      <c r="N563" s="16"/>
      <c r="O563" s="16"/>
      <c r="P563" s="52">
        <v>25.1178973400412</v>
      </c>
      <c r="Q563" s="16">
        <v>18.19887408</v>
      </c>
      <c r="R563" s="16">
        <v>18.19887408</v>
      </c>
      <c r="S563" s="16">
        <v>44.277711887684845</v>
      </c>
      <c r="T563" s="16"/>
      <c r="U563" s="15"/>
      <c r="V563" s="16"/>
      <c r="W563" s="16"/>
      <c r="X563" s="52">
        <v>30.504299251945401</v>
      </c>
      <c r="Y563" s="16">
        <v>22.73707856</v>
      </c>
      <c r="Z563" s="18">
        <v>22.73707856</v>
      </c>
      <c r="AA563" s="16">
        <v>22.138855943842422</v>
      </c>
      <c r="AB563" s="16"/>
      <c r="AC563" s="39"/>
      <c r="AD563" s="39"/>
      <c r="AE563" s="15"/>
      <c r="AF563" s="52">
        <v>17.138551537876801</v>
      </c>
      <c r="AG563" s="15">
        <v>10.527967373267201</v>
      </c>
      <c r="AH563" s="15">
        <v>10.527967373267201</v>
      </c>
      <c r="AI563" s="15">
        <v>44.277711887684845</v>
      </c>
      <c r="AJ563" s="15"/>
      <c r="AK563" s="15"/>
      <c r="AL563" s="15"/>
      <c r="AM563" s="17"/>
      <c r="AN563" s="15"/>
      <c r="AO563" s="15"/>
      <c r="AP563" s="15"/>
      <c r="AQ563" s="15"/>
    </row>
    <row r="564" spans="1:43" s="31" customFormat="1">
      <c r="A564" s="7" t="s">
        <v>124</v>
      </c>
      <c r="B564" s="7">
        <v>2147</v>
      </c>
      <c r="C564" s="7" t="s">
        <v>500</v>
      </c>
      <c r="D564" s="7"/>
      <c r="E564" s="7"/>
      <c r="F564" s="27" t="str">
        <f t="shared" si="8"/>
        <v>NSW2147LALOR PARK</v>
      </c>
      <c r="G564" s="38">
        <v>552</v>
      </c>
      <c r="H564" s="52">
        <v>31.121287107308898</v>
      </c>
      <c r="I564" s="16">
        <v>21.408430299999999</v>
      </c>
      <c r="J564" s="16">
        <v>21.408430299999999</v>
      </c>
      <c r="K564" s="39">
        <v>24.485787449838419</v>
      </c>
      <c r="L564" s="16"/>
      <c r="M564" s="16"/>
      <c r="N564" s="16"/>
      <c r="O564" s="16"/>
      <c r="P564" s="52">
        <v>29.769789900322099</v>
      </c>
      <c r="Q564" s="16">
        <v>18.19887408</v>
      </c>
      <c r="R564" s="16">
        <v>18.19887408</v>
      </c>
      <c r="S564" s="16">
        <v>48.971574899676838</v>
      </c>
      <c r="T564" s="16"/>
      <c r="U564" s="15"/>
      <c r="V564" s="16"/>
      <c r="W564" s="16"/>
      <c r="X564" s="52">
        <v>35.033773586955697</v>
      </c>
      <c r="Y564" s="16">
        <v>22.73707856</v>
      </c>
      <c r="Z564" s="18">
        <v>22.73707856</v>
      </c>
      <c r="AA564" s="16">
        <v>24.485787449838419</v>
      </c>
      <c r="AB564" s="16"/>
      <c r="AC564" s="39"/>
      <c r="AD564" s="39"/>
      <c r="AE564" s="15"/>
      <c r="AF564" s="52">
        <v>17.138551537876801</v>
      </c>
      <c r="AG564" s="15">
        <v>10.527967373267201</v>
      </c>
      <c r="AH564" s="15">
        <v>10.527967373267201</v>
      </c>
      <c r="AI564" s="15">
        <v>48.971574899676838</v>
      </c>
      <c r="AJ564" s="15"/>
      <c r="AK564" s="15"/>
      <c r="AL564" s="15"/>
      <c r="AM564" s="17"/>
      <c r="AN564" s="15"/>
      <c r="AO564" s="15"/>
      <c r="AP564" s="15"/>
      <c r="AQ564" s="15"/>
    </row>
    <row r="565" spans="1:43" s="31" customFormat="1">
      <c r="A565" s="7" t="s">
        <v>124</v>
      </c>
      <c r="B565" s="7">
        <v>2147</v>
      </c>
      <c r="C565" s="7" t="s">
        <v>176</v>
      </c>
      <c r="D565" s="7"/>
      <c r="E565" s="7"/>
      <c r="F565" s="27" t="str">
        <f t="shared" si="8"/>
        <v>NSW2147SEVEN HILLS</v>
      </c>
      <c r="G565" s="38">
        <v>553</v>
      </c>
      <c r="H565" s="52">
        <v>30.3867777556856</v>
      </c>
      <c r="I565" s="16">
        <v>21.408430299999999</v>
      </c>
      <c r="J565" s="16">
        <v>21.408430299999999</v>
      </c>
      <c r="K565" s="39">
        <v>20.877317848080551</v>
      </c>
      <c r="L565" s="16"/>
      <c r="M565" s="16"/>
      <c r="N565" s="16"/>
      <c r="O565" s="16"/>
      <c r="P565" s="52">
        <v>29.0352805486988</v>
      </c>
      <c r="Q565" s="16">
        <v>18.19887408</v>
      </c>
      <c r="R565" s="16">
        <v>18.19887408</v>
      </c>
      <c r="S565" s="16">
        <v>41.754635696161102</v>
      </c>
      <c r="T565" s="16"/>
      <c r="U565" s="15"/>
      <c r="V565" s="16"/>
      <c r="W565" s="16"/>
      <c r="X565" s="52">
        <v>34.176846010061801</v>
      </c>
      <c r="Y565" s="16">
        <v>22.73707856</v>
      </c>
      <c r="Z565" s="18">
        <v>22.73707856</v>
      </c>
      <c r="AA565" s="16">
        <v>20.877317848080551</v>
      </c>
      <c r="AB565" s="16"/>
      <c r="AC565" s="39"/>
      <c r="AD565" s="39"/>
      <c r="AE565" s="15"/>
      <c r="AF565" s="52">
        <v>15.1798599335481</v>
      </c>
      <c r="AG565" s="15">
        <v>10.527967373267201</v>
      </c>
      <c r="AH565" s="15">
        <v>10.527967373267201</v>
      </c>
      <c r="AI565" s="15">
        <v>41.754635696161102</v>
      </c>
      <c r="AJ565" s="15"/>
      <c r="AK565" s="15"/>
      <c r="AL565" s="15"/>
      <c r="AM565" s="17"/>
      <c r="AN565" s="15"/>
      <c r="AO565" s="15"/>
      <c r="AP565" s="15"/>
      <c r="AQ565" s="15"/>
    </row>
    <row r="566" spans="1:43" s="31" customFormat="1">
      <c r="A566" s="7" t="s">
        <v>124</v>
      </c>
      <c r="B566" s="7">
        <v>2147</v>
      </c>
      <c r="C566" s="7" t="s">
        <v>501</v>
      </c>
      <c r="D566" s="7"/>
      <c r="E566" s="7"/>
      <c r="F566" s="27" t="str">
        <f t="shared" si="8"/>
        <v>NSW2147SEVEN HILLS WEST</v>
      </c>
      <c r="G566" s="38">
        <v>554</v>
      </c>
      <c r="H566" s="52">
        <v>29.162595502980199</v>
      </c>
      <c r="I566" s="16">
        <v>21.408430299999999</v>
      </c>
      <c r="J566" s="16">
        <v>21.408430299999999</v>
      </c>
      <c r="K566" s="39">
        <v>20.878095795371426</v>
      </c>
      <c r="L566" s="16"/>
      <c r="M566" s="16"/>
      <c r="N566" s="16"/>
      <c r="O566" s="16"/>
      <c r="P566" s="52">
        <v>27.8110982959933</v>
      </c>
      <c r="Q566" s="16">
        <v>18.19887408</v>
      </c>
      <c r="R566" s="16">
        <v>18.19887408</v>
      </c>
      <c r="S566" s="16">
        <v>41.756191590742851</v>
      </c>
      <c r="T566" s="16"/>
      <c r="U566" s="15"/>
      <c r="V566" s="16"/>
      <c r="W566" s="16"/>
      <c r="X566" s="52">
        <v>32.952663757356397</v>
      </c>
      <c r="Y566" s="16">
        <v>22.73707856</v>
      </c>
      <c r="Z566" s="18">
        <v>22.73707856</v>
      </c>
      <c r="AA566" s="16">
        <v>20.878095795371426</v>
      </c>
      <c r="AB566" s="16"/>
      <c r="AC566" s="39"/>
      <c r="AD566" s="39"/>
      <c r="AE566" s="15"/>
      <c r="AF566" s="52">
        <v>15.1798599335481</v>
      </c>
      <c r="AG566" s="15">
        <v>17.527967373267199</v>
      </c>
      <c r="AH566" s="15">
        <v>17.527967373267199</v>
      </c>
      <c r="AI566" s="15">
        <v>41.756191590742851</v>
      </c>
      <c r="AJ566" s="15"/>
      <c r="AK566" s="15"/>
      <c r="AL566" s="15"/>
      <c r="AM566" s="17"/>
      <c r="AN566" s="15"/>
      <c r="AO566" s="15"/>
      <c r="AP566" s="15"/>
      <c r="AQ566" s="15"/>
    </row>
    <row r="567" spans="1:43" s="31" customFormat="1">
      <c r="A567" s="7" t="s">
        <v>124</v>
      </c>
      <c r="B567" s="7">
        <v>2148</v>
      </c>
      <c r="C567" s="7" t="s">
        <v>502</v>
      </c>
      <c r="D567" s="7"/>
      <c r="E567" s="7"/>
      <c r="F567" s="27" t="str">
        <f t="shared" si="8"/>
        <v>NSW2148ARNDELL PARK</v>
      </c>
      <c r="G567" s="38">
        <v>555</v>
      </c>
      <c r="H567" s="52">
        <v>-17.4836450541098</v>
      </c>
      <c r="I567" s="16">
        <v>25.17104883</v>
      </c>
      <c r="J567" s="16">
        <v>25.17104883</v>
      </c>
      <c r="K567" s="39">
        <v>23.361571146487783</v>
      </c>
      <c r="L567" s="16"/>
      <c r="M567" s="16"/>
      <c r="N567" s="16"/>
      <c r="O567" s="16"/>
      <c r="P567" s="52">
        <v>-15.652268404062401</v>
      </c>
      <c r="Q567" s="16">
        <v>21.16587187</v>
      </c>
      <c r="R567" s="16">
        <v>21.16587187</v>
      </c>
      <c r="S567" s="16">
        <v>46.723142292975567</v>
      </c>
      <c r="T567" s="16"/>
      <c r="U567" s="15"/>
      <c r="V567" s="16"/>
      <c r="W567" s="16"/>
      <c r="X567" s="52">
        <v>-13.5662618454522</v>
      </c>
      <c r="Y567" s="16">
        <v>26.431969949999999</v>
      </c>
      <c r="Z567" s="18">
        <v>26.431969949999999</v>
      </c>
      <c r="AA567" s="16">
        <v>23.361571146487783</v>
      </c>
      <c r="AB567" s="16"/>
      <c r="AC567" s="39"/>
      <c r="AD567" s="39"/>
      <c r="AE567" s="15"/>
      <c r="AF567" s="52">
        <v>22.179859933548101</v>
      </c>
      <c r="AG567" s="15">
        <v>15.669532834630299</v>
      </c>
      <c r="AH567" s="15">
        <v>15.669532834630299</v>
      </c>
      <c r="AI567" s="15">
        <v>46.723142292975567</v>
      </c>
      <c r="AJ567" s="15"/>
      <c r="AK567" s="15"/>
      <c r="AL567" s="15"/>
      <c r="AM567" s="17"/>
      <c r="AN567" s="15"/>
      <c r="AO567" s="15"/>
      <c r="AP567" s="15"/>
      <c r="AQ567" s="15"/>
    </row>
    <row r="568" spans="1:43" s="31" customFormat="1">
      <c r="A568" s="7" t="s">
        <v>124</v>
      </c>
      <c r="B568" s="7">
        <v>2148</v>
      </c>
      <c r="C568" s="7" t="s">
        <v>503</v>
      </c>
      <c r="D568" s="7"/>
      <c r="E568" s="7"/>
      <c r="F568" s="27" t="str">
        <f t="shared" si="8"/>
        <v>NSW2148BLACKTOWN</v>
      </c>
      <c r="G568" s="38">
        <v>556</v>
      </c>
      <c r="H568" s="52">
        <v>29.897104854603501</v>
      </c>
      <c r="I568" s="16">
        <v>25.17104883</v>
      </c>
      <c r="J568" s="16">
        <v>25.17104883</v>
      </c>
      <c r="K568" s="39">
        <v>24.485113560575392</v>
      </c>
      <c r="L568" s="16"/>
      <c r="M568" s="16"/>
      <c r="N568" s="16"/>
      <c r="O568" s="16"/>
      <c r="P568" s="52">
        <v>28.428086151356901</v>
      </c>
      <c r="Q568" s="16">
        <v>21.16587187</v>
      </c>
      <c r="R568" s="16">
        <v>21.16587187</v>
      </c>
      <c r="S568" s="16">
        <v>48.970227121150785</v>
      </c>
      <c r="T568" s="16"/>
      <c r="U568" s="15"/>
      <c r="V568" s="16"/>
      <c r="W568" s="16"/>
      <c r="X568" s="52">
        <v>33.8095913342502</v>
      </c>
      <c r="Y568" s="16">
        <v>26.431969949999999</v>
      </c>
      <c r="Z568" s="18">
        <v>26.431969949999999</v>
      </c>
      <c r="AA568" s="16">
        <v>24.485113560575392</v>
      </c>
      <c r="AB568" s="16"/>
      <c r="AC568" s="39"/>
      <c r="AD568" s="39"/>
      <c r="AE568" s="15"/>
      <c r="AF568" s="52">
        <v>10.527967373267201</v>
      </c>
      <c r="AG568" s="15">
        <v>15.669532834630299</v>
      </c>
      <c r="AH568" s="15">
        <v>15.669532834630299</v>
      </c>
      <c r="AI568" s="15">
        <v>48.970227121150785</v>
      </c>
      <c r="AJ568" s="15"/>
      <c r="AK568" s="15"/>
      <c r="AL568" s="15"/>
      <c r="AM568" s="17"/>
      <c r="AN568" s="15"/>
      <c r="AO568" s="15"/>
      <c r="AP568" s="15"/>
      <c r="AQ568" s="15"/>
    </row>
    <row r="569" spans="1:43" s="31" customFormat="1">
      <c r="A569" s="7" t="s">
        <v>124</v>
      </c>
      <c r="B569" s="7">
        <v>2148</v>
      </c>
      <c r="C569" s="7" t="s">
        <v>504</v>
      </c>
      <c r="D569" s="7"/>
      <c r="E569" s="7"/>
      <c r="F569" s="27" t="str">
        <f t="shared" si="8"/>
        <v>NSW2148BLACKTOWN WESTPOINT</v>
      </c>
      <c r="G569" s="38">
        <v>557</v>
      </c>
      <c r="H569" s="52">
        <v>26.714230997569199</v>
      </c>
      <c r="I569" s="16">
        <v>25.17104883</v>
      </c>
      <c r="J569" s="16">
        <v>25.17104883</v>
      </c>
      <c r="K569" s="39">
        <v>24.485787449838419</v>
      </c>
      <c r="L569" s="16"/>
      <c r="M569" s="16"/>
      <c r="N569" s="16"/>
      <c r="O569" s="16"/>
      <c r="P569" s="52">
        <v>25.1178973400412</v>
      </c>
      <c r="Q569" s="16">
        <v>21.16587187</v>
      </c>
      <c r="R569" s="16">
        <v>21.16587187</v>
      </c>
      <c r="S569" s="16">
        <v>48.971574899676838</v>
      </c>
      <c r="T569" s="16"/>
      <c r="U569" s="15"/>
      <c r="V569" s="16"/>
      <c r="W569" s="16"/>
      <c r="X569" s="52">
        <v>30.626717477215902</v>
      </c>
      <c r="Y569" s="16">
        <v>26.431969949999999</v>
      </c>
      <c r="Z569" s="18">
        <v>26.431969949999999</v>
      </c>
      <c r="AA569" s="16">
        <v>24.485787449838419</v>
      </c>
      <c r="AB569" s="16"/>
      <c r="AC569" s="39"/>
      <c r="AD569" s="39"/>
      <c r="AE569" s="15"/>
      <c r="AF569" s="52">
        <v>10.527967373267201</v>
      </c>
      <c r="AG569" s="15">
        <v>22.669532834630299</v>
      </c>
      <c r="AH569" s="15">
        <v>22.669532834630299</v>
      </c>
      <c r="AI569" s="15">
        <v>48.971574899676838</v>
      </c>
      <c r="AJ569" s="15"/>
      <c r="AK569" s="15"/>
      <c r="AL569" s="15"/>
      <c r="AM569" s="17"/>
      <c r="AN569" s="15"/>
      <c r="AO569" s="15"/>
      <c r="AP569" s="15"/>
      <c r="AQ569" s="15"/>
    </row>
    <row r="570" spans="1:43" s="31" customFormat="1">
      <c r="A570" s="7" t="s">
        <v>124</v>
      </c>
      <c r="B570" s="7">
        <v>2148</v>
      </c>
      <c r="C570" s="7" t="s">
        <v>505</v>
      </c>
      <c r="D570" s="7"/>
      <c r="E570" s="7"/>
      <c r="F570" s="27" t="str">
        <f t="shared" si="8"/>
        <v>NSW2148HUNTINGWOOD</v>
      </c>
      <c r="G570" s="38">
        <v>558</v>
      </c>
      <c r="H570" s="52">
        <v>26.469394547028099</v>
      </c>
      <c r="I570" s="16">
        <v>25.17104883</v>
      </c>
      <c r="J570" s="16">
        <v>25.17104883</v>
      </c>
      <c r="K570" s="39">
        <v>24.485787449838419</v>
      </c>
      <c r="L570" s="16"/>
      <c r="M570" s="16"/>
      <c r="N570" s="16"/>
      <c r="O570" s="16"/>
      <c r="P570" s="52">
        <v>24.755539393240401</v>
      </c>
      <c r="Q570" s="16">
        <v>21.16587187</v>
      </c>
      <c r="R570" s="16">
        <v>21.16587187</v>
      </c>
      <c r="S570" s="16">
        <v>48.971574899676838</v>
      </c>
      <c r="T570" s="16"/>
      <c r="U570" s="15"/>
      <c r="V570" s="16"/>
      <c r="W570" s="16"/>
      <c r="X570" s="52">
        <v>30.2594628014043</v>
      </c>
      <c r="Y570" s="16">
        <v>26.431969949999999</v>
      </c>
      <c r="Z570" s="18">
        <v>26.431969949999999</v>
      </c>
      <c r="AA570" s="16">
        <v>24.485787449838419</v>
      </c>
      <c r="AB570" s="16"/>
      <c r="AC570" s="39"/>
      <c r="AD570" s="39"/>
      <c r="AE570" s="15"/>
      <c r="AF570" s="52">
        <v>10.527967373267201</v>
      </c>
      <c r="AG570" s="15">
        <v>22.669532834630299</v>
      </c>
      <c r="AH570" s="15">
        <v>22.669532834630299</v>
      </c>
      <c r="AI570" s="15">
        <v>48.971574899676838</v>
      </c>
      <c r="AJ570" s="15"/>
      <c r="AK570" s="15"/>
      <c r="AL570" s="15"/>
      <c r="AM570" s="17"/>
      <c r="AN570" s="15"/>
      <c r="AO570" s="15"/>
      <c r="AP570" s="15"/>
      <c r="AQ570" s="15"/>
    </row>
    <row r="571" spans="1:43" s="31" customFormat="1">
      <c r="A571" s="7" t="s">
        <v>124</v>
      </c>
      <c r="B571" s="7">
        <v>2148</v>
      </c>
      <c r="C571" s="7" t="s">
        <v>506</v>
      </c>
      <c r="D571" s="7"/>
      <c r="E571" s="7"/>
      <c r="F571" s="27" t="str">
        <f t="shared" si="8"/>
        <v>NSW2148KINGS PARK</v>
      </c>
      <c r="G571" s="38">
        <v>559</v>
      </c>
      <c r="H571" s="52">
        <v>-17.4836450541098</v>
      </c>
      <c r="I571" s="16">
        <v>25.17104883</v>
      </c>
      <c r="J571" s="16">
        <v>25.17104883</v>
      </c>
      <c r="K571" s="39">
        <v>18.791385860210937</v>
      </c>
      <c r="L571" s="16"/>
      <c r="M571" s="16"/>
      <c r="N571" s="16"/>
      <c r="O571" s="16"/>
      <c r="P571" s="52">
        <v>-15.652268404062401</v>
      </c>
      <c r="Q571" s="16">
        <v>21.16587187</v>
      </c>
      <c r="R571" s="16">
        <v>21.16587187</v>
      </c>
      <c r="S571" s="16">
        <v>37.582771720421874</v>
      </c>
      <c r="T571" s="16"/>
      <c r="U571" s="15"/>
      <c r="V571" s="16"/>
      <c r="W571" s="16"/>
      <c r="X571" s="52">
        <v>-13.5662618454522</v>
      </c>
      <c r="Y571" s="16">
        <v>26.431969949999999</v>
      </c>
      <c r="Z571" s="18">
        <v>26.431969949999999</v>
      </c>
      <c r="AA571" s="16">
        <v>18.791385860210937</v>
      </c>
      <c r="AB571" s="16"/>
      <c r="AC571" s="39"/>
      <c r="AD571" s="39"/>
      <c r="AE571" s="15"/>
      <c r="AF571" s="52">
        <v>17.527967373267199</v>
      </c>
      <c r="AG571" s="15">
        <v>15.669532834630299</v>
      </c>
      <c r="AH571" s="15">
        <v>15.669532834630299</v>
      </c>
      <c r="AI571" s="15">
        <v>37.582771720421874</v>
      </c>
      <c r="AJ571" s="15"/>
      <c r="AK571" s="15"/>
      <c r="AL571" s="15"/>
      <c r="AM571" s="17"/>
      <c r="AN571" s="15"/>
      <c r="AO571" s="15"/>
      <c r="AP571" s="15"/>
      <c r="AQ571" s="15"/>
    </row>
    <row r="572" spans="1:43" s="31" customFormat="1">
      <c r="A572" s="7" t="s">
        <v>124</v>
      </c>
      <c r="B572" s="7">
        <v>2148</v>
      </c>
      <c r="C572" s="7" t="s">
        <v>507</v>
      </c>
      <c r="D572" s="7"/>
      <c r="E572" s="7"/>
      <c r="F572" s="27" t="str">
        <f t="shared" si="8"/>
        <v>NSW2148MARAYONG</v>
      </c>
      <c r="G572" s="38">
        <v>560</v>
      </c>
      <c r="H572" s="52">
        <v>23.2865206899938</v>
      </c>
      <c r="I572" s="16">
        <v>25.17104883</v>
      </c>
      <c r="J572" s="16">
        <v>25.17104883</v>
      </c>
      <c r="K572" s="39">
        <v>22.099242126474117</v>
      </c>
      <c r="L572" s="16"/>
      <c r="M572" s="16"/>
      <c r="N572" s="16"/>
      <c r="O572" s="16"/>
      <c r="P572" s="52">
        <v>20.103646832959502</v>
      </c>
      <c r="Q572" s="16">
        <v>21.16587187</v>
      </c>
      <c r="R572" s="16">
        <v>21.16587187</v>
      </c>
      <c r="S572" s="16">
        <v>44.198484252948234</v>
      </c>
      <c r="T572" s="16"/>
      <c r="U572" s="15"/>
      <c r="V572" s="16"/>
      <c r="W572" s="16"/>
      <c r="X572" s="52">
        <v>27.076588944369998</v>
      </c>
      <c r="Y572" s="16">
        <v>26.431969949999999</v>
      </c>
      <c r="Z572" s="18">
        <v>26.431969949999999</v>
      </c>
      <c r="AA572" s="16">
        <v>22.099242126474117</v>
      </c>
      <c r="AB572" s="16"/>
      <c r="AC572" s="39"/>
      <c r="AD572" s="39"/>
      <c r="AE572" s="15"/>
      <c r="AF572" s="52">
        <v>15.669532834630299</v>
      </c>
      <c r="AG572" s="15">
        <v>15.669532834630299</v>
      </c>
      <c r="AH572" s="15">
        <v>15.669532834630299</v>
      </c>
      <c r="AI572" s="15">
        <v>44.198484252948234</v>
      </c>
      <c r="AJ572" s="15"/>
      <c r="AK572" s="15"/>
      <c r="AL572" s="15"/>
      <c r="AM572" s="17"/>
      <c r="AN572" s="15"/>
      <c r="AO572" s="15"/>
      <c r="AP572" s="15"/>
      <c r="AQ572" s="15"/>
    </row>
    <row r="573" spans="1:43" s="31" customFormat="1">
      <c r="A573" s="7" t="s">
        <v>124</v>
      </c>
      <c r="B573" s="7">
        <v>2148</v>
      </c>
      <c r="C573" s="7" t="s">
        <v>508</v>
      </c>
      <c r="D573" s="7"/>
      <c r="E573" s="7"/>
      <c r="F573" s="27" t="str">
        <f t="shared" si="8"/>
        <v>NSW2148PROSPECT</v>
      </c>
      <c r="G573" s="38">
        <v>561</v>
      </c>
      <c r="H573" s="52">
        <v>27.448740349192501</v>
      </c>
      <c r="I573" s="16">
        <v>25.17104883</v>
      </c>
      <c r="J573" s="16">
        <v>25.17104883</v>
      </c>
      <c r="K573" s="39">
        <v>25.250345651687983</v>
      </c>
      <c r="L573" s="16"/>
      <c r="M573" s="16"/>
      <c r="N573" s="16"/>
      <c r="O573" s="16"/>
      <c r="P573" s="52">
        <v>25.979721645945901</v>
      </c>
      <c r="Q573" s="16">
        <v>21.16587187</v>
      </c>
      <c r="R573" s="16">
        <v>21.16587187</v>
      </c>
      <c r="S573" s="16">
        <v>50.500691303375966</v>
      </c>
      <c r="T573" s="16"/>
      <c r="U573" s="15"/>
      <c r="V573" s="16"/>
      <c r="W573" s="16"/>
      <c r="X573" s="52">
        <v>31.2388086035687</v>
      </c>
      <c r="Y573" s="16">
        <v>26.431969949999999</v>
      </c>
      <c r="Z573" s="18">
        <v>26.431969949999999</v>
      </c>
      <c r="AA573" s="16">
        <v>25.250345651687983</v>
      </c>
      <c r="AB573" s="16"/>
      <c r="AC573" s="39"/>
      <c r="AD573" s="39"/>
      <c r="AE573" s="15"/>
      <c r="AF573" s="52">
        <v>15.669532834630299</v>
      </c>
      <c r="AG573" s="15">
        <v>15.669532834630299</v>
      </c>
      <c r="AH573" s="15">
        <v>15.669532834630299</v>
      </c>
      <c r="AI573" s="15">
        <v>50.500691303375966</v>
      </c>
      <c r="AJ573" s="15"/>
      <c r="AK573" s="15"/>
      <c r="AL573" s="15"/>
      <c r="AM573" s="17"/>
      <c r="AN573" s="15"/>
      <c r="AO573" s="15"/>
      <c r="AP573" s="15"/>
      <c r="AQ573" s="15"/>
    </row>
    <row r="574" spans="1:43" s="31" customFormat="1">
      <c r="A574" s="7" t="s">
        <v>124</v>
      </c>
      <c r="B574" s="7">
        <v>2148</v>
      </c>
      <c r="C574" s="7" t="s">
        <v>509</v>
      </c>
      <c r="D574" s="7"/>
      <c r="E574" s="7"/>
      <c r="F574" s="27" t="str">
        <f t="shared" si="8"/>
        <v>NSW2148WESTPOINT</v>
      </c>
      <c r="G574" s="38">
        <v>562</v>
      </c>
      <c r="H574" s="52">
        <v>-17.4836450541098</v>
      </c>
      <c r="I574" s="16">
        <v>25.17104883</v>
      </c>
      <c r="J574" s="16">
        <v>25.17104883</v>
      </c>
      <c r="K574" s="39">
        <v>23.361571146487783</v>
      </c>
      <c r="L574" s="16"/>
      <c r="M574" s="16"/>
      <c r="N574" s="16"/>
      <c r="O574" s="16"/>
      <c r="P574" s="52">
        <v>-15.652268404062401</v>
      </c>
      <c r="Q574" s="16">
        <v>21.16587187</v>
      </c>
      <c r="R574" s="16">
        <v>21.16587187</v>
      </c>
      <c r="S574" s="16">
        <v>46.723142292975567</v>
      </c>
      <c r="T574" s="16"/>
      <c r="U574" s="15"/>
      <c r="V574" s="16"/>
      <c r="W574" s="16"/>
      <c r="X574" s="52">
        <v>-13.5662618454522</v>
      </c>
      <c r="Y574" s="16">
        <v>26.431969949999999</v>
      </c>
      <c r="Z574" s="18">
        <v>26.431969949999999</v>
      </c>
      <c r="AA574" s="16">
        <v>23.361571146487783</v>
      </c>
      <c r="AB574" s="16"/>
      <c r="AC574" s="39"/>
      <c r="AD574" s="39"/>
      <c r="AE574" s="15"/>
      <c r="AF574" s="52">
        <v>22.669532834630299</v>
      </c>
      <c r="AG574" s="15">
        <v>22.669532834630299</v>
      </c>
      <c r="AH574" s="15">
        <v>22.669532834630299</v>
      </c>
      <c r="AI574" s="15">
        <v>46.723142292975567</v>
      </c>
      <c r="AJ574" s="15"/>
      <c r="AK574" s="15"/>
      <c r="AL574" s="15"/>
      <c r="AM574" s="17"/>
      <c r="AN574" s="15"/>
      <c r="AO574" s="15"/>
      <c r="AP574" s="15"/>
      <c r="AQ574" s="15"/>
    </row>
    <row r="575" spans="1:43" s="31" customFormat="1">
      <c r="A575" s="7" t="s">
        <v>124</v>
      </c>
      <c r="B575" s="7">
        <v>2150</v>
      </c>
      <c r="C575" s="7" t="s">
        <v>510</v>
      </c>
      <c r="D575" s="7"/>
      <c r="E575" s="7"/>
      <c r="F575" s="27" t="str">
        <f t="shared" si="8"/>
        <v>NSW2150HARRIS PARK</v>
      </c>
      <c r="G575" s="38">
        <v>563</v>
      </c>
      <c r="H575" s="52">
        <v>22.796847788911599</v>
      </c>
      <c r="I575" s="16">
        <v>28.248914859999999</v>
      </c>
      <c r="J575" s="16">
        <v>28.248914859999999</v>
      </c>
      <c r="K575" s="39">
        <v>27.156808355136882</v>
      </c>
      <c r="L575" s="16"/>
      <c r="M575" s="16"/>
      <c r="N575" s="16"/>
      <c r="O575" s="16"/>
      <c r="P575" s="52">
        <v>19.2418225270549</v>
      </c>
      <c r="Q575" s="16">
        <v>23.59291082</v>
      </c>
      <c r="R575" s="16">
        <v>23.59291082</v>
      </c>
      <c r="S575" s="16">
        <v>54.313616710273763</v>
      </c>
      <c r="T575" s="16"/>
      <c r="U575" s="15"/>
      <c r="V575" s="16"/>
      <c r="W575" s="16"/>
      <c r="X575" s="52">
        <v>26.5869160432878</v>
      </c>
      <c r="Y575" s="16">
        <v>29.454434389999999</v>
      </c>
      <c r="Z575" s="18">
        <v>29.454434389999999</v>
      </c>
      <c r="AA575" s="16">
        <v>27.156808355136882</v>
      </c>
      <c r="AB575" s="16"/>
      <c r="AC575" s="39"/>
      <c r="AD575" s="39"/>
      <c r="AE575" s="15"/>
      <c r="AF575" s="52">
        <v>22.669532834630299</v>
      </c>
      <c r="AG575" s="15">
        <v>21.6680258728871</v>
      </c>
      <c r="AH575" s="15">
        <v>21.6680258728871</v>
      </c>
      <c r="AI575" s="15">
        <v>54.313616710273763</v>
      </c>
      <c r="AJ575" s="15"/>
      <c r="AK575" s="15"/>
      <c r="AL575" s="15"/>
      <c r="AM575" s="17"/>
      <c r="AN575" s="15"/>
      <c r="AO575" s="15"/>
      <c r="AP575" s="15"/>
      <c r="AQ575" s="15"/>
    </row>
    <row r="576" spans="1:43" s="31" customFormat="1">
      <c r="A576" s="7" t="s">
        <v>124</v>
      </c>
      <c r="B576" s="7">
        <v>2150</v>
      </c>
      <c r="C576" s="7" t="s">
        <v>450</v>
      </c>
      <c r="D576" s="7"/>
      <c r="E576" s="7"/>
      <c r="F576" s="27" t="str">
        <f t="shared" si="8"/>
        <v>NSW2150PARRAMATTA</v>
      </c>
      <c r="G576" s="38">
        <v>564</v>
      </c>
      <c r="H576" s="52">
        <v>24.755539393240401</v>
      </c>
      <c r="I576" s="16">
        <v>28.248914859999999</v>
      </c>
      <c r="J576" s="16">
        <v>28.248914859999999</v>
      </c>
      <c r="K576" s="39">
        <v>27.15650539505009</v>
      </c>
      <c r="L576" s="16"/>
      <c r="M576" s="16"/>
      <c r="N576" s="16"/>
      <c r="O576" s="16"/>
      <c r="P576" s="52">
        <v>22.669532834630299</v>
      </c>
      <c r="Q576" s="16">
        <v>23.59291082</v>
      </c>
      <c r="R576" s="16">
        <v>23.59291082</v>
      </c>
      <c r="S576" s="16">
        <v>54.313010790100179</v>
      </c>
      <c r="T576" s="16"/>
      <c r="U576" s="15"/>
      <c r="V576" s="16"/>
      <c r="W576" s="16"/>
      <c r="X576" s="52">
        <v>28.545607647616599</v>
      </c>
      <c r="Y576" s="16">
        <v>29.454434389999999</v>
      </c>
      <c r="Z576" s="18">
        <v>29.454434389999999</v>
      </c>
      <c r="AA576" s="16">
        <v>27.15650539505009</v>
      </c>
      <c r="AB576" s="16"/>
      <c r="AC576" s="39"/>
      <c r="AD576" s="39"/>
      <c r="AE576" s="15"/>
      <c r="AF576" s="52">
        <v>15.669532834630299</v>
      </c>
      <c r="AG576" s="15">
        <v>21.6680258728871</v>
      </c>
      <c r="AH576" s="15">
        <v>21.6680258728871</v>
      </c>
      <c r="AI576" s="15">
        <v>54.313010790100179</v>
      </c>
      <c r="AJ576" s="15"/>
      <c r="AK576" s="15"/>
      <c r="AL576" s="15"/>
      <c r="AM576" s="17"/>
      <c r="AN576" s="15"/>
      <c r="AO576" s="15"/>
      <c r="AP576" s="15"/>
      <c r="AQ576" s="15"/>
    </row>
    <row r="577" spans="1:43" s="31" customFormat="1">
      <c r="A577" s="7" t="s">
        <v>124</v>
      </c>
      <c r="B577" s="7">
        <v>2150</v>
      </c>
      <c r="C577" s="7" t="s">
        <v>511</v>
      </c>
      <c r="D577" s="7"/>
      <c r="E577" s="7"/>
      <c r="F577" s="27" t="str">
        <f t="shared" si="8"/>
        <v>NSW2150PARRAMATTA WESTFIELD</v>
      </c>
      <c r="G577" s="38">
        <v>565</v>
      </c>
      <c r="H577" s="52">
        <v>28.1832497008158</v>
      </c>
      <c r="I577" s="16">
        <v>28.248914859999999</v>
      </c>
      <c r="J577" s="16">
        <v>28.248914859999999</v>
      </c>
      <c r="K577" s="39">
        <v>27.156808355136882</v>
      </c>
      <c r="L577" s="16"/>
      <c r="M577" s="16"/>
      <c r="N577" s="16"/>
      <c r="O577" s="16"/>
      <c r="P577" s="52">
        <v>26.831752493828901</v>
      </c>
      <c r="Q577" s="16">
        <v>23.59291082</v>
      </c>
      <c r="R577" s="16">
        <v>23.59291082</v>
      </c>
      <c r="S577" s="16">
        <v>54.313616710273763</v>
      </c>
      <c r="T577" s="16"/>
      <c r="U577" s="15"/>
      <c r="V577" s="16"/>
      <c r="W577" s="16"/>
      <c r="X577" s="52">
        <v>31.973317955192002</v>
      </c>
      <c r="Y577" s="16">
        <v>29.454434389999999</v>
      </c>
      <c r="Z577" s="18">
        <v>29.454434389999999</v>
      </c>
      <c r="AA577" s="16">
        <v>27.156808355136882</v>
      </c>
      <c r="AB577" s="16"/>
      <c r="AC577" s="39"/>
      <c r="AD577" s="39"/>
      <c r="AE577" s="15"/>
      <c r="AF577" s="52">
        <v>15.669532834630299</v>
      </c>
      <c r="AG577" s="15">
        <v>28.6680258728871</v>
      </c>
      <c r="AH577" s="15">
        <v>28.6680258728871</v>
      </c>
      <c r="AI577" s="15">
        <v>54.313616710273763</v>
      </c>
      <c r="AJ577" s="15"/>
      <c r="AK577" s="15"/>
      <c r="AL577" s="15"/>
      <c r="AM577" s="17"/>
      <c r="AN577" s="15"/>
      <c r="AO577" s="15"/>
      <c r="AP577" s="15"/>
      <c r="AQ577" s="15"/>
    </row>
    <row r="578" spans="1:43" s="31" customFormat="1">
      <c r="A578" s="7" t="s">
        <v>124</v>
      </c>
      <c r="B578" s="7">
        <v>2151</v>
      </c>
      <c r="C578" s="7" t="s">
        <v>177</v>
      </c>
      <c r="D578" s="7"/>
      <c r="E578" s="7"/>
      <c r="F578" s="27" t="str">
        <f t="shared" si="8"/>
        <v>NSW2151NORTH PARRAMATTA</v>
      </c>
      <c r="G578" s="38">
        <v>566</v>
      </c>
      <c r="H578" s="52">
        <v>24.021030041617099</v>
      </c>
      <c r="I578" s="16">
        <v>28.308414859999999</v>
      </c>
      <c r="J578" s="16">
        <v>28.308414859999999</v>
      </c>
      <c r="K578" s="39">
        <v>17.512116592207839</v>
      </c>
      <c r="L578" s="16"/>
      <c r="M578" s="16"/>
      <c r="N578" s="16"/>
      <c r="O578" s="16"/>
      <c r="P578" s="52">
        <v>21.572665536206099</v>
      </c>
      <c r="Q578" s="16">
        <v>23.639829299999999</v>
      </c>
      <c r="R578" s="16">
        <v>23.639829299999999</v>
      </c>
      <c r="S578" s="16">
        <v>35.024233184415678</v>
      </c>
      <c r="T578" s="16"/>
      <c r="U578" s="15"/>
      <c r="V578" s="16"/>
      <c r="W578" s="16"/>
      <c r="X578" s="52">
        <v>27.8110982959933</v>
      </c>
      <c r="Y578" s="16">
        <v>29.51286339</v>
      </c>
      <c r="Z578" s="18">
        <v>29.51286339</v>
      </c>
      <c r="AA578" s="16">
        <v>17.512116592207839</v>
      </c>
      <c r="AB578" s="16"/>
      <c r="AC578" s="39"/>
      <c r="AD578" s="39"/>
      <c r="AE578" s="15"/>
      <c r="AF578" s="52">
        <v>15.669532834630299</v>
      </c>
      <c r="AG578" s="15">
        <v>15.0574417082775</v>
      </c>
      <c r="AH578" s="15">
        <v>15.0574417082775</v>
      </c>
      <c r="AI578" s="15">
        <v>35.024233184415678</v>
      </c>
      <c r="AJ578" s="15"/>
      <c r="AK578" s="15"/>
      <c r="AL578" s="15"/>
      <c r="AM578" s="17"/>
      <c r="AN578" s="15"/>
      <c r="AO578" s="15"/>
      <c r="AP578" s="15"/>
      <c r="AQ578" s="15"/>
    </row>
    <row r="579" spans="1:43" s="31" customFormat="1">
      <c r="A579" s="7" t="s">
        <v>124</v>
      </c>
      <c r="B579" s="7">
        <v>2151</v>
      </c>
      <c r="C579" s="7" t="s">
        <v>512</v>
      </c>
      <c r="D579" s="7"/>
      <c r="E579" s="7"/>
      <c r="F579" s="27" t="str">
        <f t="shared" si="8"/>
        <v>NSW2151NORTH ROCKS</v>
      </c>
      <c r="G579" s="38">
        <v>567</v>
      </c>
      <c r="H579" s="52">
        <v>-17.4836450541098</v>
      </c>
      <c r="I579" s="16">
        <v>28.308414859999999</v>
      </c>
      <c r="J579" s="16">
        <v>28.308414859999999</v>
      </c>
      <c r="K579" s="39">
        <v>17.512116592207839</v>
      </c>
      <c r="L579" s="16"/>
      <c r="M579" s="16"/>
      <c r="N579" s="16"/>
      <c r="O579" s="16"/>
      <c r="P579" s="52">
        <v>-15.652268404062401</v>
      </c>
      <c r="Q579" s="16">
        <v>23.639829299999999</v>
      </c>
      <c r="R579" s="16">
        <v>23.639829299999999</v>
      </c>
      <c r="S579" s="16">
        <v>35.024233184415678</v>
      </c>
      <c r="T579" s="16"/>
      <c r="U579" s="15"/>
      <c r="V579" s="16"/>
      <c r="W579" s="16"/>
      <c r="X579" s="52">
        <v>-13.5662618454522</v>
      </c>
      <c r="Y579" s="16">
        <v>29.51286339</v>
      </c>
      <c r="Z579" s="18">
        <v>29.51286339</v>
      </c>
      <c r="AA579" s="16">
        <v>17.512116592207839</v>
      </c>
      <c r="AB579" s="16"/>
      <c r="AC579" s="39"/>
      <c r="AD579" s="39"/>
      <c r="AE579" s="15"/>
      <c r="AF579" s="52">
        <v>22.669532834630299</v>
      </c>
      <c r="AG579" s="15">
        <v>15.0574417082775</v>
      </c>
      <c r="AH579" s="15">
        <v>15.0574417082775</v>
      </c>
      <c r="AI579" s="15">
        <v>35.024233184415678</v>
      </c>
      <c r="AJ579" s="15"/>
      <c r="AK579" s="15"/>
      <c r="AL579" s="15"/>
      <c r="AM579" s="17"/>
      <c r="AN579" s="15"/>
      <c r="AO579" s="15"/>
      <c r="AP579" s="15"/>
      <c r="AQ579" s="15"/>
    </row>
    <row r="580" spans="1:43" s="31" customFormat="1">
      <c r="A580" s="7" t="s">
        <v>124</v>
      </c>
      <c r="B580" s="7">
        <v>2152</v>
      </c>
      <c r="C580" s="7" t="s">
        <v>513</v>
      </c>
      <c r="D580" s="7"/>
      <c r="E580" s="7"/>
      <c r="F580" s="27" t="str">
        <f t="shared" si="8"/>
        <v>NSW2152NORTHMEAD</v>
      </c>
      <c r="G580" s="38">
        <v>568</v>
      </c>
      <c r="H580" s="52">
        <v>30.876450656767801</v>
      </c>
      <c r="I580" s="16">
        <v>21.688510480000001</v>
      </c>
      <c r="J580" s="16">
        <v>21.688510480000001</v>
      </c>
      <c r="K580" s="39">
        <v>17.512116592207839</v>
      </c>
      <c r="L580" s="16"/>
      <c r="M580" s="16"/>
      <c r="N580" s="16"/>
      <c r="O580" s="16"/>
      <c r="P580" s="52">
        <v>29.524953449780998</v>
      </c>
      <c r="Q580" s="16">
        <v>18.419730189999999</v>
      </c>
      <c r="R580" s="16">
        <v>18.419730189999999</v>
      </c>
      <c r="S580" s="16">
        <v>35.024233184415678</v>
      </c>
      <c r="T580" s="16"/>
      <c r="U580" s="15"/>
      <c r="V580" s="16"/>
      <c r="W580" s="16"/>
      <c r="X580" s="52">
        <v>34.788937136414603</v>
      </c>
      <c r="Y580" s="16">
        <v>23.012117289999999</v>
      </c>
      <c r="Z580" s="18">
        <v>23.012117289999999</v>
      </c>
      <c r="AA580" s="16">
        <v>17.512116592207839</v>
      </c>
      <c r="AB580" s="16"/>
      <c r="AC580" s="39"/>
      <c r="AD580" s="39"/>
      <c r="AE580" s="15"/>
      <c r="AF580" s="52">
        <v>21.6680258728871</v>
      </c>
      <c r="AG580" s="15">
        <v>12.364240752325401</v>
      </c>
      <c r="AH580" s="15">
        <v>12.364240752325401</v>
      </c>
      <c r="AI580" s="15">
        <v>35.024233184415678</v>
      </c>
      <c r="AJ580" s="15"/>
      <c r="AK580" s="15"/>
      <c r="AL580" s="15"/>
      <c r="AM580" s="17"/>
      <c r="AN580" s="15"/>
      <c r="AO580" s="15"/>
      <c r="AP580" s="15"/>
      <c r="AQ580" s="15"/>
    </row>
    <row r="581" spans="1:43" s="31" customFormat="1">
      <c r="A581" s="7" t="s">
        <v>124</v>
      </c>
      <c r="B581" s="7">
        <v>2153</v>
      </c>
      <c r="C581" s="7" t="s">
        <v>178</v>
      </c>
      <c r="D581" s="7"/>
      <c r="E581" s="7"/>
      <c r="F581" s="27" t="str">
        <f t="shared" si="8"/>
        <v>NSW2153BAULKHAM HILLS</v>
      </c>
      <c r="G581" s="38">
        <v>569</v>
      </c>
      <c r="H581" s="52">
        <v>25.245212294322599</v>
      </c>
      <c r="I581" s="16">
        <v>21.688510480000001</v>
      </c>
      <c r="J581" s="16">
        <v>21.688510480000001</v>
      </c>
      <c r="K581" s="39">
        <v>18.525402541926631</v>
      </c>
      <c r="L581" s="16"/>
      <c r="M581" s="16"/>
      <c r="N581" s="16"/>
      <c r="O581" s="16"/>
      <c r="P581" s="52">
        <v>23.2865206899938</v>
      </c>
      <c r="Q581" s="16">
        <v>18.419730189999999</v>
      </c>
      <c r="R581" s="16">
        <v>18.419730189999999</v>
      </c>
      <c r="S581" s="16">
        <v>37.050805083853263</v>
      </c>
      <c r="T581" s="16"/>
      <c r="U581" s="15"/>
      <c r="V581" s="16"/>
      <c r="W581" s="16"/>
      <c r="X581" s="52">
        <v>29.157698773969301</v>
      </c>
      <c r="Y581" s="16">
        <v>23.012117289999999</v>
      </c>
      <c r="Z581" s="18">
        <v>23.012117289999999</v>
      </c>
      <c r="AA581" s="16">
        <v>18.525402541926631</v>
      </c>
      <c r="AB581" s="16"/>
      <c r="AC581" s="39"/>
      <c r="AD581" s="39"/>
      <c r="AE581" s="15"/>
      <c r="AF581" s="52">
        <v>21.6680258728871</v>
      </c>
      <c r="AG581" s="15">
        <v>13.710841230301501</v>
      </c>
      <c r="AH581" s="15">
        <v>13.710841230301501</v>
      </c>
      <c r="AI581" s="15">
        <v>37.050805083853263</v>
      </c>
      <c r="AJ581" s="15"/>
      <c r="AK581" s="15"/>
      <c r="AL581" s="15"/>
      <c r="AM581" s="17"/>
      <c r="AN581" s="15"/>
      <c r="AO581" s="15"/>
      <c r="AP581" s="15"/>
      <c r="AQ581" s="15"/>
    </row>
    <row r="582" spans="1:43" s="31" customFormat="1">
      <c r="A582" s="7" t="s">
        <v>124</v>
      </c>
      <c r="B582" s="7">
        <v>2153</v>
      </c>
      <c r="C582" s="7" t="s">
        <v>514</v>
      </c>
      <c r="D582" s="7"/>
      <c r="E582" s="7"/>
      <c r="F582" s="27" t="str">
        <f t="shared" si="8"/>
        <v>NSW2153BELLA VISTA</v>
      </c>
      <c r="G582" s="38">
        <v>570</v>
      </c>
      <c r="H582" s="52">
        <v>-17.4836450541098</v>
      </c>
      <c r="I582" s="16">
        <v>21.688510480000001</v>
      </c>
      <c r="J582" s="16">
        <v>21.688510480000001</v>
      </c>
      <c r="K582" s="39">
        <v>20.050906883367851</v>
      </c>
      <c r="L582" s="16"/>
      <c r="M582" s="16"/>
      <c r="N582" s="16"/>
      <c r="O582" s="16"/>
      <c r="P582" s="52">
        <v>-15.652268404062401</v>
      </c>
      <c r="Q582" s="16">
        <v>18.419730189999999</v>
      </c>
      <c r="R582" s="16">
        <v>18.419730189999999</v>
      </c>
      <c r="S582" s="16">
        <v>40.101813766735702</v>
      </c>
      <c r="T582" s="16"/>
      <c r="U582" s="15"/>
      <c r="V582" s="16"/>
      <c r="W582" s="16"/>
      <c r="X582" s="52">
        <v>-13.5662618454522</v>
      </c>
      <c r="Y582" s="16">
        <v>23.012117289999999</v>
      </c>
      <c r="Z582" s="18">
        <v>23.012117289999999</v>
      </c>
      <c r="AA582" s="16">
        <v>20.050906883367851</v>
      </c>
      <c r="AB582" s="16"/>
      <c r="AC582" s="39"/>
      <c r="AD582" s="39"/>
      <c r="AE582" s="15"/>
      <c r="AF582" s="52">
        <v>28.6680258728871</v>
      </c>
      <c r="AG582" s="15">
        <v>13.710841230301501</v>
      </c>
      <c r="AH582" s="15">
        <v>13.710841230301501</v>
      </c>
      <c r="AI582" s="15">
        <v>40.101813766735702</v>
      </c>
      <c r="AJ582" s="15"/>
      <c r="AK582" s="15"/>
      <c r="AL582" s="15"/>
      <c r="AM582" s="17"/>
      <c r="AN582" s="15"/>
      <c r="AO582" s="15"/>
      <c r="AP582" s="15"/>
      <c r="AQ582" s="15"/>
    </row>
    <row r="583" spans="1:43" s="31" customFormat="1">
      <c r="A583" s="7" t="s">
        <v>124</v>
      </c>
      <c r="B583" s="7">
        <v>2153</v>
      </c>
      <c r="C583" s="7" t="s">
        <v>515</v>
      </c>
      <c r="D583" s="7"/>
      <c r="E583" s="7"/>
      <c r="F583" s="27" t="str">
        <f t="shared" si="8"/>
        <v>NSW2153WINSTON HILLS</v>
      </c>
      <c r="G583" s="38">
        <v>571</v>
      </c>
      <c r="H583" s="52">
        <v>25.245212294322599</v>
      </c>
      <c r="I583" s="16">
        <v>21.688510480000001</v>
      </c>
      <c r="J583" s="16">
        <v>21.688510480000001</v>
      </c>
      <c r="K583" s="39">
        <v>17.512116592207839</v>
      </c>
      <c r="L583" s="16"/>
      <c r="M583" s="16"/>
      <c r="N583" s="16"/>
      <c r="O583" s="16"/>
      <c r="P583" s="52">
        <v>23.2865206899938</v>
      </c>
      <c r="Q583" s="16">
        <v>18.419730189999999</v>
      </c>
      <c r="R583" s="16">
        <v>18.419730189999999</v>
      </c>
      <c r="S583" s="16">
        <v>35.024233184415678</v>
      </c>
      <c r="T583" s="16"/>
      <c r="U583" s="15"/>
      <c r="V583" s="16"/>
      <c r="W583" s="16"/>
      <c r="X583" s="52">
        <v>29.157698773969301</v>
      </c>
      <c r="Y583" s="16">
        <v>23.012117289999999</v>
      </c>
      <c r="Z583" s="18">
        <v>23.012117289999999</v>
      </c>
      <c r="AA583" s="16">
        <v>17.512116592207839</v>
      </c>
      <c r="AB583" s="16"/>
      <c r="AC583" s="39"/>
      <c r="AD583" s="39"/>
      <c r="AE583" s="15"/>
      <c r="AF583" s="52">
        <v>15.0574417082775</v>
      </c>
      <c r="AG583" s="15">
        <v>13.710841230301501</v>
      </c>
      <c r="AH583" s="15">
        <v>13.710841230301501</v>
      </c>
      <c r="AI583" s="15">
        <v>35.024233184415678</v>
      </c>
      <c r="AJ583" s="15"/>
      <c r="AK583" s="15"/>
      <c r="AL583" s="15"/>
      <c r="AM583" s="17"/>
      <c r="AN583" s="15"/>
      <c r="AO583" s="15"/>
      <c r="AP583" s="15"/>
      <c r="AQ583" s="15"/>
    </row>
    <row r="584" spans="1:43" s="31" customFormat="1">
      <c r="A584" s="7" t="s">
        <v>124</v>
      </c>
      <c r="B584" s="7">
        <v>2154</v>
      </c>
      <c r="C584" s="7" t="s">
        <v>179</v>
      </c>
      <c r="D584" s="7"/>
      <c r="E584" s="7"/>
      <c r="F584" s="27" t="str">
        <f t="shared" si="8"/>
        <v>NSW2154CASTLE HILL</v>
      </c>
      <c r="G584" s="38">
        <v>572</v>
      </c>
      <c r="H584" s="52">
        <v>30.631614206226701</v>
      </c>
      <c r="I584" s="16">
        <v>20.514392690000001</v>
      </c>
      <c r="J584" s="16">
        <v>20.514392690000001</v>
      </c>
      <c r="K584" s="39">
        <v>15.76023885350094</v>
      </c>
      <c r="L584" s="16"/>
      <c r="M584" s="16"/>
      <c r="N584" s="16"/>
      <c r="O584" s="16"/>
      <c r="P584" s="52">
        <v>29.280116999239901</v>
      </c>
      <c r="Q584" s="16">
        <v>17.493884300000001</v>
      </c>
      <c r="R584" s="16">
        <v>17.493884300000001</v>
      </c>
      <c r="S584" s="16">
        <v>31.520477707001881</v>
      </c>
      <c r="T584" s="16"/>
      <c r="U584" s="15"/>
      <c r="V584" s="16"/>
      <c r="W584" s="16"/>
      <c r="X584" s="52">
        <v>34.421682460602902</v>
      </c>
      <c r="Y584" s="16">
        <v>21.859133620000001</v>
      </c>
      <c r="Z584" s="18">
        <v>21.859133620000001</v>
      </c>
      <c r="AA584" s="16">
        <v>15.76023885350094</v>
      </c>
      <c r="AB584" s="16"/>
      <c r="AC584" s="39"/>
      <c r="AD584" s="39"/>
      <c r="AE584" s="15"/>
      <c r="AF584" s="52">
        <v>15.0574417082775</v>
      </c>
      <c r="AG584" s="15">
        <v>19.4644978180173</v>
      </c>
      <c r="AH584" s="15">
        <v>19.4644978180173</v>
      </c>
      <c r="AI584" s="15">
        <v>31.520477707001881</v>
      </c>
      <c r="AJ584" s="15"/>
      <c r="AK584" s="15"/>
      <c r="AL584" s="15"/>
      <c r="AM584" s="17"/>
      <c r="AN584" s="15"/>
      <c r="AO584" s="15"/>
      <c r="AP584" s="15"/>
      <c r="AQ584" s="15"/>
    </row>
    <row r="585" spans="1:43" s="31" customFormat="1">
      <c r="A585" s="7" t="s">
        <v>124</v>
      </c>
      <c r="B585" s="7">
        <v>2155</v>
      </c>
      <c r="C585" s="7" t="s">
        <v>516</v>
      </c>
      <c r="D585" s="7"/>
      <c r="E585" s="7"/>
      <c r="F585" s="27" t="str">
        <f t="shared" si="8"/>
        <v>NSW2155BEAUMONT HILLS</v>
      </c>
      <c r="G585" s="38">
        <v>573</v>
      </c>
      <c r="H585" s="52">
        <v>26.9590674481103</v>
      </c>
      <c r="I585" s="16">
        <v>19.166792879999999</v>
      </c>
      <c r="J585" s="16">
        <v>19.166792879999999</v>
      </c>
      <c r="K585" s="39">
        <v>15.042442900566755</v>
      </c>
      <c r="L585" s="16"/>
      <c r="M585" s="16"/>
      <c r="N585" s="16"/>
      <c r="O585" s="16"/>
      <c r="P585" s="52">
        <v>25.3627337905823</v>
      </c>
      <c r="Q585" s="16">
        <v>16.431239860000002</v>
      </c>
      <c r="R585" s="16">
        <v>16.431239860000002</v>
      </c>
      <c r="S585" s="16">
        <v>30.08488580113351</v>
      </c>
      <c r="T585" s="16"/>
      <c r="U585" s="15"/>
      <c r="V585" s="16"/>
      <c r="W585" s="16"/>
      <c r="X585" s="52">
        <v>30.749135702486502</v>
      </c>
      <c r="Y585" s="16">
        <v>20.535790609999999</v>
      </c>
      <c r="Z585" s="18">
        <v>20.535790609999999</v>
      </c>
      <c r="AA585" s="16">
        <v>15.042442900566755</v>
      </c>
      <c r="AB585" s="16"/>
      <c r="AC585" s="39"/>
      <c r="AD585" s="39"/>
      <c r="AE585" s="15"/>
      <c r="AF585" s="52">
        <v>12.364240752325401</v>
      </c>
      <c r="AG585" s="15">
        <v>9.5486215711028102</v>
      </c>
      <c r="AH585" s="15">
        <v>9.5486215711028102</v>
      </c>
      <c r="AI585" s="15">
        <v>30.08488580113351</v>
      </c>
      <c r="AJ585" s="15"/>
      <c r="AK585" s="15"/>
      <c r="AL585" s="15"/>
      <c r="AM585" s="17"/>
      <c r="AN585" s="15"/>
      <c r="AO585" s="15"/>
      <c r="AP585" s="15"/>
      <c r="AQ585" s="15"/>
    </row>
    <row r="586" spans="1:43" s="31" customFormat="1">
      <c r="A586" s="7" t="s">
        <v>124</v>
      </c>
      <c r="B586" s="7">
        <v>2155</v>
      </c>
      <c r="C586" s="7" t="s">
        <v>517</v>
      </c>
      <c r="D586" s="7"/>
      <c r="E586" s="7"/>
      <c r="F586" s="27" t="str">
        <f t="shared" si="8"/>
        <v>NSW2155KELLYVILLE</v>
      </c>
      <c r="G586" s="38">
        <v>574</v>
      </c>
      <c r="H586" s="52">
        <v>28.917759052439099</v>
      </c>
      <c r="I586" s="16">
        <v>19.166792879999999</v>
      </c>
      <c r="J586" s="16">
        <v>19.166792879999999</v>
      </c>
      <c r="K586" s="39">
        <v>13.458238918700136</v>
      </c>
      <c r="L586" s="16"/>
      <c r="M586" s="16"/>
      <c r="N586" s="16"/>
      <c r="O586" s="16"/>
      <c r="P586" s="52">
        <v>27.5662618454522</v>
      </c>
      <c r="Q586" s="16">
        <v>16.431239860000002</v>
      </c>
      <c r="R586" s="16">
        <v>16.431239860000002</v>
      </c>
      <c r="S586" s="16">
        <v>26.916477837400272</v>
      </c>
      <c r="T586" s="16"/>
      <c r="U586" s="15"/>
      <c r="V586" s="16"/>
      <c r="W586" s="16"/>
      <c r="X586" s="52">
        <v>32.830245532085797</v>
      </c>
      <c r="Y586" s="16">
        <v>20.535790609999999</v>
      </c>
      <c r="Z586" s="18">
        <v>20.535790609999999</v>
      </c>
      <c r="AA586" s="16">
        <v>13.458238918700136</v>
      </c>
      <c r="AB586" s="16"/>
      <c r="AC586" s="39"/>
      <c r="AD586" s="39"/>
      <c r="AE586" s="15"/>
      <c r="AF586" s="52">
        <v>13.710841230301501</v>
      </c>
      <c r="AG586" s="15">
        <v>9.5486215711028102</v>
      </c>
      <c r="AH586" s="15">
        <v>9.5486215711028102</v>
      </c>
      <c r="AI586" s="15">
        <v>26.916477837400272</v>
      </c>
      <c r="AJ586" s="15"/>
      <c r="AK586" s="15"/>
      <c r="AL586" s="15"/>
      <c r="AM586" s="17"/>
      <c r="AN586" s="15"/>
      <c r="AO586" s="15"/>
      <c r="AP586" s="15"/>
      <c r="AQ586" s="15"/>
    </row>
    <row r="587" spans="1:43" s="31" customFormat="1">
      <c r="A587" s="7" t="s">
        <v>124</v>
      </c>
      <c r="B587" s="7">
        <v>2155</v>
      </c>
      <c r="C587" s="7" t="s">
        <v>518</v>
      </c>
      <c r="D587" s="7"/>
      <c r="E587" s="7"/>
      <c r="F587" s="27" t="str">
        <f t="shared" si="8"/>
        <v>NSW2155KELLYVILLE RIDGE</v>
      </c>
      <c r="G587" s="38">
        <v>575</v>
      </c>
      <c r="H587" s="52">
        <v>25.245212294322599</v>
      </c>
      <c r="I587" s="16">
        <v>19.166792879999999</v>
      </c>
      <c r="J587" s="16">
        <v>19.166792879999999</v>
      </c>
      <c r="K587" s="39">
        <v>13.459284096835308</v>
      </c>
      <c r="L587" s="16"/>
      <c r="M587" s="16"/>
      <c r="N587" s="16"/>
      <c r="O587" s="16"/>
      <c r="P587" s="52">
        <v>23.2865206899938</v>
      </c>
      <c r="Q587" s="16">
        <v>16.431239860000002</v>
      </c>
      <c r="R587" s="16">
        <v>16.431239860000002</v>
      </c>
      <c r="S587" s="16">
        <v>26.918568193670616</v>
      </c>
      <c r="T587" s="16"/>
      <c r="U587" s="15"/>
      <c r="V587" s="16"/>
      <c r="W587" s="16"/>
      <c r="X587" s="52">
        <v>29.157698773969301</v>
      </c>
      <c r="Y587" s="16">
        <v>20.535790609999999</v>
      </c>
      <c r="Z587" s="18">
        <v>20.535790609999999</v>
      </c>
      <c r="AA587" s="16">
        <v>13.459284096835308</v>
      </c>
      <c r="AB587" s="16"/>
      <c r="AC587" s="39"/>
      <c r="AD587" s="39"/>
      <c r="AE587" s="15"/>
      <c r="AF587" s="52">
        <v>13.710841230301501</v>
      </c>
      <c r="AG587" s="15">
        <v>9.5486215711028102</v>
      </c>
      <c r="AH587" s="15">
        <v>9.5486215711028102</v>
      </c>
      <c r="AI587" s="15">
        <v>26.918568193670616</v>
      </c>
      <c r="AJ587" s="15"/>
      <c r="AK587" s="15"/>
      <c r="AL587" s="15"/>
      <c r="AM587" s="17"/>
      <c r="AN587" s="15"/>
      <c r="AO587" s="15"/>
      <c r="AP587" s="15"/>
      <c r="AQ587" s="15"/>
    </row>
    <row r="588" spans="1:43" s="31" customFormat="1">
      <c r="A588" s="7" t="s">
        <v>124</v>
      </c>
      <c r="B588" s="7">
        <v>2155</v>
      </c>
      <c r="C588" s="7" t="s">
        <v>519</v>
      </c>
      <c r="D588" s="7"/>
      <c r="E588" s="7"/>
      <c r="F588" s="27" t="str">
        <f t="shared" si="8"/>
        <v>NSW2155ROUSE HILL</v>
      </c>
      <c r="G588" s="38">
        <v>576</v>
      </c>
      <c r="H588" s="52">
        <v>29.897104854603501</v>
      </c>
      <c r="I588" s="16">
        <v>19.166792879999999</v>
      </c>
      <c r="J588" s="16">
        <v>19.166792879999999</v>
      </c>
      <c r="K588" s="39">
        <v>17.938531068147821</v>
      </c>
      <c r="L588" s="16"/>
      <c r="M588" s="16"/>
      <c r="N588" s="16"/>
      <c r="O588" s="16"/>
      <c r="P588" s="52">
        <v>28.428086151356901</v>
      </c>
      <c r="Q588" s="16">
        <v>16.431239860000002</v>
      </c>
      <c r="R588" s="16">
        <v>16.431239860000002</v>
      </c>
      <c r="S588" s="16">
        <v>35.877062136295642</v>
      </c>
      <c r="T588" s="16"/>
      <c r="U588" s="15"/>
      <c r="V588" s="16"/>
      <c r="W588" s="16"/>
      <c r="X588" s="52">
        <v>33.8095913342502</v>
      </c>
      <c r="Y588" s="16">
        <v>20.535790609999999</v>
      </c>
      <c r="Z588" s="18">
        <v>20.535790609999999</v>
      </c>
      <c r="AA588" s="16">
        <v>17.938531068147821</v>
      </c>
      <c r="AB588" s="16"/>
      <c r="AC588" s="39"/>
      <c r="AD588" s="39"/>
      <c r="AE588" s="15"/>
      <c r="AF588" s="52">
        <v>13.710841230301501</v>
      </c>
      <c r="AG588" s="15">
        <v>9.5486215711028102</v>
      </c>
      <c r="AH588" s="15">
        <v>9.5486215711028102</v>
      </c>
      <c r="AI588" s="15">
        <v>35.877062136295642</v>
      </c>
      <c r="AJ588" s="15"/>
      <c r="AK588" s="15"/>
      <c r="AL588" s="15"/>
      <c r="AM588" s="17"/>
      <c r="AN588" s="15"/>
      <c r="AO588" s="15"/>
      <c r="AP588" s="15"/>
      <c r="AQ588" s="15"/>
    </row>
    <row r="589" spans="1:43" s="31" customFormat="1">
      <c r="A589" s="7" t="s">
        <v>124</v>
      </c>
      <c r="B589" s="7">
        <v>2156</v>
      </c>
      <c r="C589" s="7" t="s">
        <v>520</v>
      </c>
      <c r="D589" s="7"/>
      <c r="E589" s="7"/>
      <c r="F589" s="27" t="str">
        <f t="shared" si="8"/>
        <v>NSW2156ANNANGROVE</v>
      </c>
      <c r="G589" s="38">
        <v>577</v>
      </c>
      <c r="H589" s="52">
        <v>29.897104854603501</v>
      </c>
      <c r="I589" s="16">
        <v>19.755807019999999</v>
      </c>
      <c r="J589" s="16">
        <v>19.755807019999999</v>
      </c>
      <c r="K589" s="39">
        <v>13.00579880908651</v>
      </c>
      <c r="L589" s="16"/>
      <c r="M589" s="16"/>
      <c r="N589" s="16"/>
      <c r="O589" s="16"/>
      <c r="P589" s="52">
        <v>28.428086151356901</v>
      </c>
      <c r="Q589" s="16">
        <v>16.895704599999998</v>
      </c>
      <c r="R589" s="16">
        <v>16.895704599999998</v>
      </c>
      <c r="S589" s="16">
        <v>26.01159761817302</v>
      </c>
      <c r="T589" s="16"/>
      <c r="U589" s="15"/>
      <c r="V589" s="16"/>
      <c r="W589" s="16"/>
      <c r="X589" s="52">
        <v>33.8095913342502</v>
      </c>
      <c r="Y589" s="16">
        <v>21.11420249</v>
      </c>
      <c r="Z589" s="18">
        <v>21.11420249</v>
      </c>
      <c r="AA589" s="16">
        <v>13.00579880908651</v>
      </c>
      <c r="AB589" s="16"/>
      <c r="AC589" s="39"/>
      <c r="AD589" s="39"/>
      <c r="AE589" s="15"/>
      <c r="AF589" s="52">
        <v>19.4644978180173</v>
      </c>
      <c r="AG589" s="15">
        <v>8.4468575436678695</v>
      </c>
      <c r="AH589" s="15">
        <v>8.4468575436678695</v>
      </c>
      <c r="AI589" s="15">
        <v>26.01159761817302</v>
      </c>
      <c r="AJ589" s="15"/>
      <c r="AK589" s="15"/>
      <c r="AL589" s="15"/>
      <c r="AM589" s="17"/>
      <c r="AN589" s="15"/>
      <c r="AO589" s="15"/>
      <c r="AP589" s="15"/>
      <c r="AQ589" s="15"/>
    </row>
    <row r="590" spans="1:43" s="31" customFormat="1">
      <c r="A590" s="7" t="s">
        <v>124</v>
      </c>
      <c r="B590" s="7">
        <v>2156</v>
      </c>
      <c r="C590" s="7" t="s">
        <v>521</v>
      </c>
      <c r="D590" s="7"/>
      <c r="E590" s="7"/>
      <c r="F590" s="27" t="str">
        <f t="shared" ref="F590:F653" si="9">TRIM(A590)&amp;IF(LEN(TRIM(B590))=3,"0"&amp;TRIM(B590),TRIM(B590))&amp;TRIM(C590)</f>
        <v>NSW2156GLENHAVEN</v>
      </c>
      <c r="G590" s="38">
        <v>578</v>
      </c>
      <c r="H590" s="52">
        <v>22.796847788911599</v>
      </c>
      <c r="I590" s="16">
        <v>19.755807019999999</v>
      </c>
      <c r="J590" s="16">
        <v>19.755807019999999</v>
      </c>
      <c r="K590" s="39">
        <v>13.005266707439077</v>
      </c>
      <c r="L590" s="16"/>
      <c r="M590" s="16"/>
      <c r="N590" s="16"/>
      <c r="O590" s="16"/>
      <c r="P590" s="52">
        <v>19.2418225270549</v>
      </c>
      <c r="Q590" s="16">
        <v>16.895704599999998</v>
      </c>
      <c r="R590" s="16">
        <v>16.895704599999998</v>
      </c>
      <c r="S590" s="16">
        <v>26.010533414878154</v>
      </c>
      <c r="T590" s="16"/>
      <c r="U590" s="15"/>
      <c r="V590" s="16"/>
      <c r="W590" s="16"/>
      <c r="X590" s="52">
        <v>26.709334268558401</v>
      </c>
      <c r="Y590" s="16">
        <v>21.11420249</v>
      </c>
      <c r="Z590" s="18">
        <v>21.11420249</v>
      </c>
      <c r="AA590" s="16">
        <v>13.005266707439077</v>
      </c>
      <c r="AB590" s="16"/>
      <c r="AC590" s="39"/>
      <c r="AD590" s="39"/>
      <c r="AE590" s="15"/>
      <c r="AF590" s="52">
        <v>9.5486215711028102</v>
      </c>
      <c r="AG590" s="15">
        <v>8.4468575436678695</v>
      </c>
      <c r="AH590" s="15">
        <v>8.4468575436678695</v>
      </c>
      <c r="AI590" s="15">
        <v>26.010533414878154</v>
      </c>
      <c r="AJ590" s="15"/>
      <c r="AK590" s="15"/>
      <c r="AL590" s="15"/>
      <c r="AM590" s="17"/>
      <c r="AN590" s="15"/>
      <c r="AO590" s="15"/>
      <c r="AP590" s="15"/>
      <c r="AQ590" s="15"/>
    </row>
    <row r="591" spans="1:43" s="31" customFormat="1">
      <c r="A591" s="7" t="s">
        <v>124</v>
      </c>
      <c r="B591" s="7">
        <v>2156</v>
      </c>
      <c r="C591" s="7" t="s">
        <v>522</v>
      </c>
      <c r="D591" s="7"/>
      <c r="E591" s="7"/>
      <c r="F591" s="27" t="str">
        <f t="shared" si="9"/>
        <v>NSW2156KENTHURST</v>
      </c>
      <c r="G591" s="38">
        <v>579</v>
      </c>
      <c r="H591" s="52">
        <v>23.531357140534901</v>
      </c>
      <c r="I591" s="16">
        <v>19.755807019999999</v>
      </c>
      <c r="J591" s="16">
        <v>19.755807019999999</v>
      </c>
      <c r="K591" s="39">
        <v>13.006330899465141</v>
      </c>
      <c r="L591" s="16"/>
      <c r="M591" s="16"/>
      <c r="N591" s="16"/>
      <c r="O591" s="16"/>
      <c r="P591" s="52">
        <v>20.5933197340417</v>
      </c>
      <c r="Q591" s="16">
        <v>16.895704599999998</v>
      </c>
      <c r="R591" s="16">
        <v>16.895704599999998</v>
      </c>
      <c r="S591" s="16">
        <v>26.012661798930282</v>
      </c>
      <c r="T591" s="16"/>
      <c r="U591" s="15"/>
      <c r="V591" s="16"/>
      <c r="W591" s="16"/>
      <c r="X591" s="52">
        <v>27.443843620181699</v>
      </c>
      <c r="Y591" s="16">
        <v>21.11420249</v>
      </c>
      <c r="Z591" s="18">
        <v>21.11420249</v>
      </c>
      <c r="AA591" s="16">
        <v>13.006330899465141</v>
      </c>
      <c r="AB591" s="16"/>
      <c r="AC591" s="39"/>
      <c r="AD591" s="39"/>
      <c r="AE591" s="15"/>
      <c r="AF591" s="52">
        <v>9.5486215711028102</v>
      </c>
      <c r="AG591" s="15">
        <v>8.4468575436678695</v>
      </c>
      <c r="AH591" s="15">
        <v>8.4468575436678695</v>
      </c>
      <c r="AI591" s="15">
        <v>26.012661798930282</v>
      </c>
      <c r="AJ591" s="15"/>
      <c r="AK591" s="15"/>
      <c r="AL591" s="15"/>
      <c r="AM591" s="17"/>
      <c r="AN591" s="15"/>
      <c r="AO591" s="15"/>
      <c r="AP591" s="15"/>
      <c r="AQ591" s="15"/>
    </row>
    <row r="592" spans="1:43" s="31" customFormat="1">
      <c r="A592" s="7" t="s">
        <v>124</v>
      </c>
      <c r="B592" s="7">
        <v>2157</v>
      </c>
      <c r="C592" s="7" t="s">
        <v>523</v>
      </c>
      <c r="D592" s="7"/>
      <c r="E592" s="7"/>
      <c r="F592" s="27" t="str">
        <f t="shared" si="9"/>
        <v>NSW2157CANOELANDS</v>
      </c>
      <c r="G592" s="38">
        <v>580</v>
      </c>
      <c r="H592" s="52">
        <v>23.0416842394527</v>
      </c>
      <c r="I592" s="16">
        <v>21.625510479999999</v>
      </c>
      <c r="J592" s="16">
        <v>21.625510479999999</v>
      </c>
      <c r="K592" s="39">
        <v>17.512561317907434</v>
      </c>
      <c r="L592" s="16"/>
      <c r="M592" s="16"/>
      <c r="N592" s="16"/>
      <c r="O592" s="16"/>
      <c r="P592" s="52">
        <v>19.6139739318774</v>
      </c>
      <c r="Q592" s="16">
        <v>18.370051790000002</v>
      </c>
      <c r="R592" s="16">
        <v>18.370051790000002</v>
      </c>
      <c r="S592" s="16">
        <v>35.025122635814867</v>
      </c>
      <c r="T592" s="16"/>
      <c r="U592" s="15"/>
      <c r="V592" s="16"/>
      <c r="W592" s="16"/>
      <c r="X592" s="52">
        <v>26.831752493828901</v>
      </c>
      <c r="Y592" s="16">
        <v>22.950251290000001</v>
      </c>
      <c r="Z592" s="18">
        <v>22.950251290000001</v>
      </c>
      <c r="AA592" s="16">
        <v>17.512561317907434</v>
      </c>
      <c r="AB592" s="16"/>
      <c r="AC592" s="39"/>
      <c r="AD592" s="39"/>
      <c r="AE592" s="15"/>
      <c r="AF592" s="52">
        <v>9.5486215711028102</v>
      </c>
      <c r="AG592" s="15">
        <v>22.057441708277501</v>
      </c>
      <c r="AH592" s="15">
        <v>22.057441708277501</v>
      </c>
      <c r="AI592" s="15">
        <v>35.025122635814867</v>
      </c>
      <c r="AJ592" s="15"/>
      <c r="AK592" s="15"/>
      <c r="AL592" s="15"/>
      <c r="AM592" s="17"/>
      <c r="AN592" s="15"/>
      <c r="AO592" s="15"/>
      <c r="AP592" s="15"/>
      <c r="AQ592" s="15"/>
    </row>
    <row r="593" spans="1:43" s="31" customFormat="1">
      <c r="A593" s="7" t="s">
        <v>124</v>
      </c>
      <c r="B593" s="7">
        <v>2157</v>
      </c>
      <c r="C593" s="7" t="s">
        <v>524</v>
      </c>
      <c r="D593" s="7"/>
      <c r="E593" s="7"/>
      <c r="F593" s="27" t="str">
        <f t="shared" si="9"/>
        <v>NSW2157FOREST GLEN</v>
      </c>
      <c r="G593" s="38">
        <v>581</v>
      </c>
      <c r="H593" s="52">
        <v>24.5107029426993</v>
      </c>
      <c r="I593" s="16">
        <v>21.625510479999999</v>
      </c>
      <c r="J593" s="16">
        <v>21.625510479999999</v>
      </c>
      <c r="K593" s="39">
        <v>17.512561317907434</v>
      </c>
      <c r="L593" s="16"/>
      <c r="M593" s="16"/>
      <c r="N593" s="16"/>
      <c r="O593" s="16"/>
      <c r="P593" s="52">
        <v>22.307174887829401</v>
      </c>
      <c r="Q593" s="16">
        <v>18.370051790000002</v>
      </c>
      <c r="R593" s="16">
        <v>18.370051790000002</v>
      </c>
      <c r="S593" s="16">
        <v>35.025122635814867</v>
      </c>
      <c r="T593" s="16"/>
      <c r="U593" s="15"/>
      <c r="V593" s="16"/>
      <c r="W593" s="16"/>
      <c r="X593" s="52">
        <v>28.300771197075498</v>
      </c>
      <c r="Y593" s="16">
        <v>22.950251290000001</v>
      </c>
      <c r="Z593" s="18">
        <v>22.950251290000001</v>
      </c>
      <c r="AA593" s="16">
        <v>17.512561317907434</v>
      </c>
      <c r="AB593" s="16"/>
      <c r="AC593" s="39"/>
      <c r="AD593" s="39"/>
      <c r="AE593" s="15"/>
      <c r="AF593" s="52">
        <v>9.5486215711028102</v>
      </c>
      <c r="AG593" s="15">
        <v>22.057441708277501</v>
      </c>
      <c r="AH593" s="15">
        <v>22.057441708277501</v>
      </c>
      <c r="AI593" s="15">
        <v>35.025122635814867</v>
      </c>
      <c r="AJ593" s="15"/>
      <c r="AK593" s="15"/>
      <c r="AL593" s="15"/>
      <c r="AM593" s="17"/>
      <c r="AN593" s="15"/>
      <c r="AO593" s="15"/>
      <c r="AP593" s="15"/>
      <c r="AQ593" s="15"/>
    </row>
    <row r="594" spans="1:43" s="31" customFormat="1">
      <c r="A594" s="7" t="s">
        <v>124</v>
      </c>
      <c r="B594" s="7">
        <v>2157</v>
      </c>
      <c r="C594" s="7" t="s">
        <v>525</v>
      </c>
      <c r="D594" s="7"/>
      <c r="E594" s="7"/>
      <c r="F594" s="27" t="str">
        <f t="shared" si="9"/>
        <v>NSW2157GLENORIE</v>
      </c>
      <c r="G594" s="38">
        <v>582</v>
      </c>
      <c r="H594" s="52">
        <v>20.103646832959502</v>
      </c>
      <c r="I594" s="16">
        <v>21.625510479999999</v>
      </c>
      <c r="J594" s="16">
        <v>21.625510479999999</v>
      </c>
      <c r="K594" s="39">
        <v>17.512116592207839</v>
      </c>
      <c r="L594" s="16"/>
      <c r="M594" s="16"/>
      <c r="N594" s="16"/>
      <c r="O594" s="16"/>
      <c r="P594" s="52">
        <v>17.038294472185001</v>
      </c>
      <c r="Q594" s="16">
        <v>18.370051790000002</v>
      </c>
      <c r="R594" s="16">
        <v>18.370051790000002</v>
      </c>
      <c r="S594" s="16">
        <v>35.024233184415678</v>
      </c>
      <c r="T594" s="16"/>
      <c r="U594" s="15"/>
      <c r="V594" s="16"/>
      <c r="W594" s="16"/>
      <c r="X594" s="52">
        <v>23.8937150873357</v>
      </c>
      <c r="Y594" s="16">
        <v>22.950251290000001</v>
      </c>
      <c r="Z594" s="18">
        <v>22.950251290000001</v>
      </c>
      <c r="AA594" s="16">
        <v>17.512116592207839</v>
      </c>
      <c r="AB594" s="16"/>
      <c r="AC594" s="39"/>
      <c r="AD594" s="39"/>
      <c r="AE594" s="15"/>
      <c r="AF594" s="52">
        <v>8.4468575436678695</v>
      </c>
      <c r="AG594" s="15">
        <v>15.0574417082775</v>
      </c>
      <c r="AH594" s="15">
        <v>15.0574417082775</v>
      </c>
      <c r="AI594" s="15">
        <v>35.024233184415678</v>
      </c>
      <c r="AJ594" s="15"/>
      <c r="AK594" s="15"/>
      <c r="AL594" s="15"/>
      <c r="AM594" s="17"/>
      <c r="AN594" s="15"/>
      <c r="AO594" s="15"/>
      <c r="AP594" s="15"/>
      <c r="AQ594" s="15"/>
    </row>
    <row r="595" spans="1:43" s="31" customFormat="1">
      <c r="A595" s="7" t="s">
        <v>124</v>
      </c>
      <c r="B595" s="7">
        <v>2158</v>
      </c>
      <c r="C595" s="7" t="s">
        <v>526</v>
      </c>
      <c r="D595" s="7"/>
      <c r="E595" s="7"/>
      <c r="F595" s="27" t="str">
        <f t="shared" si="9"/>
        <v>NSW2158DURAL</v>
      </c>
      <c r="G595" s="38">
        <v>583</v>
      </c>
      <c r="H595" s="52">
        <v>26.224558096487002</v>
      </c>
      <c r="I595" s="16">
        <v>16.6651253</v>
      </c>
      <c r="J595" s="16">
        <v>16.6651253</v>
      </c>
      <c r="K595" s="39">
        <v>15.772633791593583</v>
      </c>
      <c r="L595" s="16"/>
      <c r="M595" s="16"/>
      <c r="N595" s="16"/>
      <c r="O595" s="16"/>
      <c r="P595" s="52">
        <v>24.5107029426993</v>
      </c>
      <c r="Q595" s="16">
        <v>14.45855989</v>
      </c>
      <c r="R595" s="16">
        <v>14.45855989</v>
      </c>
      <c r="S595" s="16">
        <v>31.545267583187165</v>
      </c>
      <c r="T595" s="16"/>
      <c r="U595" s="15"/>
      <c r="V595" s="16"/>
      <c r="W595" s="16"/>
      <c r="X595" s="52">
        <v>30.1370445761337</v>
      </c>
      <c r="Y595" s="16">
        <v>18.079153040000001</v>
      </c>
      <c r="Z595" s="18">
        <v>18.079153040000001</v>
      </c>
      <c r="AA595" s="16">
        <v>15.772633791593583</v>
      </c>
      <c r="AB595" s="16"/>
      <c r="AC595" s="39"/>
      <c r="AD595" s="39"/>
      <c r="AE595" s="15"/>
      <c r="AF595" s="52">
        <v>8.4468575436678695</v>
      </c>
      <c r="AG595" s="15">
        <v>16.771296862065199</v>
      </c>
      <c r="AH595" s="15">
        <v>16.771296862065199</v>
      </c>
      <c r="AI595" s="15">
        <v>31.545267583187165</v>
      </c>
      <c r="AJ595" s="15"/>
      <c r="AK595" s="15"/>
      <c r="AL595" s="15"/>
      <c r="AM595" s="17"/>
      <c r="AN595" s="15"/>
      <c r="AO595" s="15"/>
      <c r="AP595" s="15"/>
      <c r="AQ595" s="15"/>
    </row>
    <row r="596" spans="1:43" s="31" customFormat="1">
      <c r="A596" s="7" t="s">
        <v>124</v>
      </c>
      <c r="B596" s="7">
        <v>2158</v>
      </c>
      <c r="C596" s="7" t="s">
        <v>527</v>
      </c>
      <c r="D596" s="7"/>
      <c r="E596" s="7"/>
      <c r="F596" s="27" t="str">
        <f t="shared" si="9"/>
        <v>NSW2158DURAL DC</v>
      </c>
      <c r="G596" s="38">
        <v>584</v>
      </c>
      <c r="H596" s="52">
        <v>18.879464580254101</v>
      </c>
      <c r="I596" s="16">
        <v>16.6651253</v>
      </c>
      <c r="J596" s="16">
        <v>16.6651253</v>
      </c>
      <c r="K596" s="39">
        <v>15.772633791593583</v>
      </c>
      <c r="L596" s="16"/>
      <c r="M596" s="16"/>
      <c r="N596" s="16"/>
      <c r="O596" s="16"/>
      <c r="P596" s="52">
        <v>15.9414271737609</v>
      </c>
      <c r="Q596" s="16">
        <v>14.45855989</v>
      </c>
      <c r="R596" s="16">
        <v>14.45855989</v>
      </c>
      <c r="S596" s="16">
        <v>31.545267583187165</v>
      </c>
      <c r="T596" s="16"/>
      <c r="U596" s="15"/>
      <c r="V596" s="16"/>
      <c r="W596" s="16"/>
      <c r="X596" s="52">
        <v>22.669532834630299</v>
      </c>
      <c r="Y596" s="16">
        <v>18.079153040000001</v>
      </c>
      <c r="Z596" s="18">
        <v>18.079153040000001</v>
      </c>
      <c r="AA596" s="16">
        <v>15.772633791593583</v>
      </c>
      <c r="AB596" s="16"/>
      <c r="AC596" s="39"/>
      <c r="AD596" s="39"/>
      <c r="AE596" s="15"/>
      <c r="AF596" s="52">
        <v>8.4468575436678695</v>
      </c>
      <c r="AG596" s="15">
        <v>23.771296862065199</v>
      </c>
      <c r="AH596" s="15">
        <v>23.771296862065199</v>
      </c>
      <c r="AI596" s="15">
        <v>31.545267583187165</v>
      </c>
      <c r="AJ596" s="15"/>
      <c r="AK596" s="15"/>
      <c r="AL596" s="15"/>
      <c r="AM596" s="17"/>
      <c r="AN596" s="15"/>
      <c r="AO596" s="15"/>
      <c r="AP596" s="15"/>
      <c r="AQ596" s="15"/>
    </row>
    <row r="597" spans="1:43" s="31" customFormat="1">
      <c r="A597" s="7" t="s">
        <v>124</v>
      </c>
      <c r="B597" s="7">
        <v>2158</v>
      </c>
      <c r="C597" s="7" t="s">
        <v>528</v>
      </c>
      <c r="D597" s="7"/>
      <c r="E597" s="7"/>
      <c r="F597" s="27" t="str">
        <f t="shared" si="9"/>
        <v>NSW2158MIDDLE DURAL</v>
      </c>
      <c r="G597" s="38">
        <v>585</v>
      </c>
      <c r="H597" s="52">
        <v>10.065352360774501</v>
      </c>
      <c r="I597" s="16">
        <v>16.6651253</v>
      </c>
      <c r="J597" s="16">
        <v>16.6651253</v>
      </c>
      <c r="K597" s="39">
        <v>17.079244872396256</v>
      </c>
      <c r="L597" s="16"/>
      <c r="M597" s="16"/>
      <c r="N597" s="16"/>
      <c r="O597" s="16"/>
      <c r="P597" s="52">
        <v>8.3514972069868598</v>
      </c>
      <c r="Q597" s="16">
        <v>14.45855989</v>
      </c>
      <c r="R597" s="16">
        <v>14.45855989</v>
      </c>
      <c r="S597" s="16">
        <v>34.158489744792512</v>
      </c>
      <c r="T597" s="16"/>
      <c r="U597" s="15"/>
      <c r="V597" s="16"/>
      <c r="W597" s="16"/>
      <c r="X597" s="52">
        <v>13.855420615150701</v>
      </c>
      <c r="Y597" s="16">
        <v>18.079153040000001</v>
      </c>
      <c r="Z597" s="18">
        <v>18.079153040000001</v>
      </c>
      <c r="AA597" s="16">
        <v>17.079244872396256</v>
      </c>
      <c r="AB597" s="16"/>
      <c r="AC597" s="39"/>
      <c r="AD597" s="39"/>
      <c r="AE597" s="15"/>
      <c r="AF597" s="52">
        <v>22.057441708277501</v>
      </c>
      <c r="AG597" s="15">
        <v>23.771296862065199</v>
      </c>
      <c r="AH597" s="15">
        <v>23.771296862065199</v>
      </c>
      <c r="AI597" s="15">
        <v>34.158489744792512</v>
      </c>
      <c r="AJ597" s="15"/>
      <c r="AK597" s="15"/>
      <c r="AL597" s="15"/>
      <c r="AM597" s="17"/>
      <c r="AN597" s="15"/>
      <c r="AO597" s="15"/>
      <c r="AP597" s="15"/>
      <c r="AQ597" s="15"/>
    </row>
    <row r="598" spans="1:43" s="31" customFormat="1">
      <c r="A598" s="7" t="s">
        <v>124</v>
      </c>
      <c r="B598" s="7">
        <v>2158</v>
      </c>
      <c r="C598" s="7" t="s">
        <v>529</v>
      </c>
      <c r="D598" s="7"/>
      <c r="E598" s="7"/>
      <c r="F598" s="27" t="str">
        <f t="shared" si="9"/>
        <v>NSW2158ROUND CORNER</v>
      </c>
      <c r="G598" s="38">
        <v>586</v>
      </c>
      <c r="H598" s="52">
        <v>10.799861712397799</v>
      </c>
      <c r="I598" s="16">
        <v>16.6651253</v>
      </c>
      <c r="J598" s="16">
        <v>16.6651253</v>
      </c>
      <c r="K598" s="39">
        <v>14.393823539113946</v>
      </c>
      <c r="L598" s="16"/>
      <c r="M598" s="16"/>
      <c r="N598" s="16"/>
      <c r="O598" s="16"/>
      <c r="P598" s="52">
        <v>8.8411701080690506</v>
      </c>
      <c r="Q598" s="16">
        <v>14.45855989</v>
      </c>
      <c r="R598" s="16">
        <v>14.45855989</v>
      </c>
      <c r="S598" s="16">
        <v>28.787647078227891</v>
      </c>
      <c r="T598" s="16"/>
      <c r="U598" s="15"/>
      <c r="V598" s="16"/>
      <c r="W598" s="16"/>
      <c r="X598" s="52">
        <v>14.589929966773999</v>
      </c>
      <c r="Y598" s="16">
        <v>18.079153040000001</v>
      </c>
      <c r="Z598" s="18">
        <v>18.079153040000001</v>
      </c>
      <c r="AA598" s="16">
        <v>14.393823539113946</v>
      </c>
      <c r="AB598" s="16"/>
      <c r="AC598" s="39"/>
      <c r="AD598" s="39"/>
      <c r="AE598" s="15"/>
      <c r="AF598" s="52">
        <v>22.057441708277501</v>
      </c>
      <c r="AG598" s="15">
        <v>23.771296862065199</v>
      </c>
      <c r="AH598" s="15">
        <v>23.771296862065199</v>
      </c>
      <c r="AI598" s="15">
        <v>28.787647078227891</v>
      </c>
      <c r="AJ598" s="15"/>
      <c r="AK598" s="15"/>
      <c r="AL598" s="15"/>
      <c r="AM598" s="17"/>
      <c r="AN598" s="15"/>
      <c r="AO598" s="15"/>
      <c r="AP598" s="15"/>
      <c r="AQ598" s="15"/>
    </row>
    <row r="599" spans="1:43" s="31" customFormat="1">
      <c r="A599" s="7" t="s">
        <v>124</v>
      </c>
      <c r="B599" s="7">
        <v>2159</v>
      </c>
      <c r="C599" s="7" t="s">
        <v>530</v>
      </c>
      <c r="D599" s="7"/>
      <c r="E599" s="7"/>
      <c r="F599" s="27" t="str">
        <f t="shared" si="9"/>
        <v>NSW2159ARCADIA</v>
      </c>
      <c r="G599" s="38">
        <v>587</v>
      </c>
      <c r="H599" s="52">
        <v>12.024043965103299</v>
      </c>
      <c r="I599" s="16">
        <v>20.799762189999999</v>
      </c>
      <c r="J599" s="16">
        <v>20.799762189999999</v>
      </c>
      <c r="K599" s="39">
        <v>12.292332987824638</v>
      </c>
      <c r="L599" s="16"/>
      <c r="M599" s="16"/>
      <c r="N599" s="16"/>
      <c r="O599" s="16"/>
      <c r="P599" s="52">
        <v>9.8205159102334392</v>
      </c>
      <c r="Q599" s="16">
        <v>17.71891128</v>
      </c>
      <c r="R599" s="16">
        <v>17.71891128</v>
      </c>
      <c r="S599" s="16">
        <v>24.584665975649276</v>
      </c>
      <c r="T599" s="16"/>
      <c r="U599" s="15"/>
      <c r="V599" s="16"/>
      <c r="W599" s="16"/>
      <c r="X599" s="52">
        <v>15.814112219479499</v>
      </c>
      <c r="Y599" s="16">
        <v>22.139366469999999</v>
      </c>
      <c r="Z599" s="18">
        <v>22.139366469999999</v>
      </c>
      <c r="AA599" s="16">
        <v>12.292332987824638</v>
      </c>
      <c r="AB599" s="16"/>
      <c r="AC599" s="39"/>
      <c r="AD599" s="39"/>
      <c r="AE599" s="15"/>
      <c r="AF599" s="52">
        <v>15.0574417082775</v>
      </c>
      <c r="AG599" s="15">
        <v>22.057441708277501</v>
      </c>
      <c r="AH599" s="15">
        <v>22.057441708277501</v>
      </c>
      <c r="AI599" s="15">
        <v>24.584665975649276</v>
      </c>
      <c r="AJ599" s="15"/>
      <c r="AK599" s="15"/>
      <c r="AL599" s="15"/>
      <c r="AM599" s="17"/>
      <c r="AN599" s="15"/>
      <c r="AO599" s="15"/>
      <c r="AP599" s="15"/>
      <c r="AQ599" s="15"/>
    </row>
    <row r="600" spans="1:43" s="31" customFormat="1">
      <c r="A600" s="7" t="s">
        <v>124</v>
      </c>
      <c r="B600" s="7">
        <v>2159</v>
      </c>
      <c r="C600" s="7" t="s">
        <v>531</v>
      </c>
      <c r="D600" s="7"/>
      <c r="E600" s="7"/>
      <c r="F600" s="27" t="str">
        <f t="shared" si="9"/>
        <v>NSW2159BERRILEE</v>
      </c>
      <c r="G600" s="38">
        <v>588</v>
      </c>
      <c r="H600" s="52">
        <v>3.5722896924246301</v>
      </c>
      <c r="I600" s="16">
        <v>20.799762189999999</v>
      </c>
      <c r="J600" s="16">
        <v>20.799762189999999</v>
      </c>
      <c r="K600" s="39">
        <v>2.0161383742571637</v>
      </c>
      <c r="L600" s="16"/>
      <c r="M600" s="16"/>
      <c r="N600" s="16"/>
      <c r="O600" s="16"/>
      <c r="P600" s="52">
        <v>2.9553018370610702</v>
      </c>
      <c r="Q600" s="16">
        <v>17.71891128</v>
      </c>
      <c r="R600" s="16">
        <v>17.71891128</v>
      </c>
      <c r="S600" s="16">
        <v>4.0322767485143274</v>
      </c>
      <c r="T600" s="16"/>
      <c r="U600" s="15"/>
      <c r="V600" s="16"/>
      <c r="W600" s="16"/>
      <c r="X600" s="52">
        <v>7.4896729010821996</v>
      </c>
      <c r="Y600" s="16">
        <v>22.139366469999999</v>
      </c>
      <c r="Z600" s="18">
        <v>22.139366469999999</v>
      </c>
      <c r="AA600" s="16">
        <v>2.0161383742571637</v>
      </c>
      <c r="AB600" s="16"/>
      <c r="AC600" s="39"/>
      <c r="AD600" s="39"/>
      <c r="AE600" s="15"/>
      <c r="AF600" s="52">
        <v>16.771296862065199</v>
      </c>
      <c r="AG600" s="15">
        <v>15.0574417082775</v>
      </c>
      <c r="AH600" s="15">
        <v>15.0574417082775</v>
      </c>
      <c r="AI600" s="15">
        <v>4.0322767485143274</v>
      </c>
      <c r="AJ600" s="15"/>
      <c r="AK600" s="15"/>
      <c r="AL600" s="15"/>
      <c r="AM600" s="17"/>
      <c r="AN600" s="15"/>
      <c r="AO600" s="15"/>
      <c r="AP600" s="15"/>
      <c r="AQ600" s="15"/>
    </row>
    <row r="601" spans="1:43" s="31" customFormat="1">
      <c r="A601" s="7" t="s">
        <v>124</v>
      </c>
      <c r="B601" s="7">
        <v>2159</v>
      </c>
      <c r="C601" s="7" t="s">
        <v>532</v>
      </c>
      <c r="D601" s="7"/>
      <c r="E601" s="7"/>
      <c r="F601" s="27" t="str">
        <f t="shared" si="9"/>
        <v>NSW2159FIDDLETOWN</v>
      </c>
      <c r="G601" s="38">
        <v>589</v>
      </c>
      <c r="H601" s="52">
        <v>3.5722896924246301</v>
      </c>
      <c r="I601" s="16">
        <v>20.799762189999999</v>
      </c>
      <c r="J601" s="16">
        <v>20.799762189999999</v>
      </c>
      <c r="K601" s="39">
        <v>16.19093285654089</v>
      </c>
      <c r="L601" s="16"/>
      <c r="M601" s="16"/>
      <c r="N601" s="16"/>
      <c r="O601" s="16"/>
      <c r="P601" s="52">
        <v>2.9553018370610702</v>
      </c>
      <c r="Q601" s="16">
        <v>17.71891128</v>
      </c>
      <c r="R601" s="16">
        <v>17.71891128</v>
      </c>
      <c r="S601" s="16">
        <v>32.38186571308178</v>
      </c>
      <c r="T601" s="16"/>
      <c r="U601" s="15"/>
      <c r="V601" s="16"/>
      <c r="W601" s="16"/>
      <c r="X601" s="52">
        <v>7.4896729010821996</v>
      </c>
      <c r="Y601" s="16">
        <v>22.139366469999999</v>
      </c>
      <c r="Z601" s="18">
        <v>22.139366469999999</v>
      </c>
      <c r="AA601" s="16">
        <v>16.19093285654089</v>
      </c>
      <c r="AB601" s="16"/>
      <c r="AC601" s="39"/>
      <c r="AD601" s="39"/>
      <c r="AE601" s="15"/>
      <c r="AF601" s="52">
        <v>23.771296862065199</v>
      </c>
      <c r="AG601" s="15">
        <v>22.057441708277501</v>
      </c>
      <c r="AH601" s="15">
        <v>22.057441708277501</v>
      </c>
      <c r="AI601" s="15">
        <v>32.38186571308178</v>
      </c>
      <c r="AJ601" s="15"/>
      <c r="AK601" s="15"/>
      <c r="AL601" s="15"/>
      <c r="AM601" s="17"/>
      <c r="AN601" s="15"/>
      <c r="AO601" s="15"/>
      <c r="AP601" s="15"/>
      <c r="AQ601" s="15"/>
    </row>
    <row r="602" spans="1:43" s="31" customFormat="1">
      <c r="A602" s="7" t="s">
        <v>124</v>
      </c>
      <c r="B602" s="7">
        <v>2159</v>
      </c>
      <c r="C602" s="7" t="s">
        <v>533</v>
      </c>
      <c r="D602" s="7"/>
      <c r="E602" s="7"/>
      <c r="F602" s="27" t="str">
        <f t="shared" si="9"/>
        <v>NSW2159GALSTON</v>
      </c>
      <c r="G602" s="38">
        <v>590</v>
      </c>
      <c r="H602" s="52">
        <v>18.144955228630799</v>
      </c>
      <c r="I602" s="16">
        <v>20.799762189999999</v>
      </c>
      <c r="J602" s="16">
        <v>20.799762189999999</v>
      </c>
      <c r="K602" s="39">
        <v>16.19093285654089</v>
      </c>
      <c r="L602" s="16"/>
      <c r="M602" s="16"/>
      <c r="N602" s="16"/>
      <c r="O602" s="16"/>
      <c r="P602" s="52">
        <v>15.3244393183973</v>
      </c>
      <c r="Q602" s="16">
        <v>17.71891128</v>
      </c>
      <c r="R602" s="16">
        <v>17.71891128</v>
      </c>
      <c r="S602" s="16">
        <v>32.38186571308178</v>
      </c>
      <c r="T602" s="16"/>
      <c r="U602" s="15"/>
      <c r="V602" s="16"/>
      <c r="W602" s="16"/>
      <c r="X602" s="52">
        <v>21.935023483007001</v>
      </c>
      <c r="Y602" s="16">
        <v>22.139366469999999</v>
      </c>
      <c r="Z602" s="18">
        <v>22.139366469999999</v>
      </c>
      <c r="AA602" s="16">
        <v>16.19093285654089</v>
      </c>
      <c r="AB602" s="16"/>
      <c r="AC602" s="39"/>
      <c r="AD602" s="39"/>
      <c r="AE602" s="15"/>
      <c r="AF602" s="52">
        <v>23.771296862065199</v>
      </c>
      <c r="AG602" s="15">
        <v>15.0574417082775</v>
      </c>
      <c r="AH602" s="15">
        <v>15.0574417082775</v>
      </c>
      <c r="AI602" s="15">
        <v>32.38186571308178</v>
      </c>
      <c r="AJ602" s="15"/>
      <c r="AK602" s="15"/>
      <c r="AL602" s="15"/>
      <c r="AM602" s="17"/>
      <c r="AN602" s="15"/>
      <c r="AO602" s="15"/>
      <c r="AP602" s="15"/>
      <c r="AQ602" s="15"/>
    </row>
    <row r="603" spans="1:43" s="31" customFormat="1">
      <c r="A603" s="7" t="s">
        <v>124</v>
      </c>
      <c r="B603" s="7">
        <v>2160</v>
      </c>
      <c r="C603" s="7" t="s">
        <v>534</v>
      </c>
      <c r="D603" s="7"/>
      <c r="E603" s="7"/>
      <c r="F603" s="27" t="str">
        <f t="shared" si="9"/>
        <v>NSW2160MERRYLANDS</v>
      </c>
      <c r="G603" s="38">
        <v>591</v>
      </c>
      <c r="H603" s="52">
        <v>-17.4836450541098</v>
      </c>
      <c r="I603" s="16">
        <v>31.02334591</v>
      </c>
      <c r="J603" s="16">
        <v>31.02334591</v>
      </c>
      <c r="K603" s="39">
        <v>31.171992921024327</v>
      </c>
      <c r="L603" s="16"/>
      <c r="M603" s="16"/>
      <c r="N603" s="16"/>
      <c r="O603" s="16"/>
      <c r="P603" s="52">
        <v>-15.652268404062401</v>
      </c>
      <c r="Q603" s="16">
        <v>25.78067733</v>
      </c>
      <c r="R603" s="16">
        <v>25.78067733</v>
      </c>
      <c r="S603" s="16">
        <v>62.343985842048653</v>
      </c>
      <c r="T603" s="16"/>
      <c r="U603" s="15"/>
      <c r="V603" s="16"/>
      <c r="W603" s="16"/>
      <c r="X603" s="52">
        <v>-13.5662618454522</v>
      </c>
      <c r="Y603" s="16">
        <v>32.17892569</v>
      </c>
      <c r="Z603" s="18">
        <v>32.17892569</v>
      </c>
      <c r="AA603" s="16">
        <v>31.171992921024327</v>
      </c>
      <c r="AB603" s="16"/>
      <c r="AC603" s="39"/>
      <c r="AD603" s="39"/>
      <c r="AE603" s="15"/>
      <c r="AF603" s="52">
        <v>23.771296862065199</v>
      </c>
      <c r="AG603" s="15">
        <v>18.729988466394001</v>
      </c>
      <c r="AH603" s="15">
        <v>18.729988466394001</v>
      </c>
      <c r="AI603" s="15">
        <v>62.343985842048653</v>
      </c>
      <c r="AJ603" s="15"/>
      <c r="AK603" s="15"/>
      <c r="AL603" s="15"/>
      <c r="AM603" s="17"/>
      <c r="AN603" s="15"/>
      <c r="AO603" s="15"/>
      <c r="AP603" s="15"/>
      <c r="AQ603" s="15"/>
    </row>
    <row r="604" spans="1:43" s="31" customFormat="1">
      <c r="A604" s="7" t="s">
        <v>124</v>
      </c>
      <c r="B604" s="7">
        <v>2160</v>
      </c>
      <c r="C604" s="7" t="s">
        <v>535</v>
      </c>
      <c r="D604" s="7"/>
      <c r="E604" s="7"/>
      <c r="F604" s="27" t="str">
        <f t="shared" si="9"/>
        <v>NSW2160MERRYLANDS WEST</v>
      </c>
      <c r="G604" s="38">
        <v>592</v>
      </c>
      <c r="H604" s="52">
        <v>18.3897916791719</v>
      </c>
      <c r="I604" s="16">
        <v>31.02334591</v>
      </c>
      <c r="J604" s="16">
        <v>31.02334591</v>
      </c>
      <c r="K604" s="39">
        <v>31.171992921024327</v>
      </c>
      <c r="L604" s="16"/>
      <c r="M604" s="16"/>
      <c r="N604" s="16"/>
      <c r="O604" s="16"/>
      <c r="P604" s="52">
        <v>15.4517542726787</v>
      </c>
      <c r="Q604" s="16">
        <v>25.78067733</v>
      </c>
      <c r="R604" s="16">
        <v>25.78067733</v>
      </c>
      <c r="S604" s="16">
        <v>62.343985842048653</v>
      </c>
      <c r="T604" s="16"/>
      <c r="U604" s="15"/>
      <c r="V604" s="16"/>
      <c r="W604" s="16"/>
      <c r="X604" s="52">
        <v>22.302278158818599</v>
      </c>
      <c r="Y604" s="16">
        <v>32.17892569</v>
      </c>
      <c r="Z604" s="18">
        <v>32.17892569</v>
      </c>
      <c r="AA604" s="16">
        <v>31.171992921024327</v>
      </c>
      <c r="AB604" s="16"/>
      <c r="AC604" s="39"/>
      <c r="AD604" s="39"/>
      <c r="AE604" s="15"/>
      <c r="AF604" s="52">
        <v>22.057441708277501</v>
      </c>
      <c r="AG604" s="15">
        <v>18.729988466394001</v>
      </c>
      <c r="AH604" s="15">
        <v>18.729988466394001</v>
      </c>
      <c r="AI604" s="15">
        <v>62.343985842048653</v>
      </c>
      <c r="AJ604" s="15"/>
      <c r="AK604" s="15"/>
      <c r="AL604" s="15"/>
      <c r="AM604" s="17"/>
      <c r="AN604" s="15"/>
      <c r="AO604" s="15"/>
      <c r="AP604" s="15"/>
      <c r="AQ604" s="15"/>
    </row>
    <row r="605" spans="1:43" s="31" customFormat="1">
      <c r="A605" s="7" t="s">
        <v>124</v>
      </c>
      <c r="B605" s="7">
        <v>2161</v>
      </c>
      <c r="C605" s="7" t="s">
        <v>188</v>
      </c>
      <c r="D605" s="7"/>
      <c r="E605" s="7"/>
      <c r="F605" s="27" t="str">
        <f t="shared" si="9"/>
        <v>NSW2161GUILDFORD</v>
      </c>
      <c r="G605" s="38">
        <v>593</v>
      </c>
      <c r="H605" s="52">
        <v>18.144955228630799</v>
      </c>
      <c r="I605" s="16">
        <v>29.5396775</v>
      </c>
      <c r="J605" s="16">
        <v>29.5396775</v>
      </c>
      <c r="K605" s="39">
        <v>27.909481595376029</v>
      </c>
      <c r="L605" s="16"/>
      <c r="M605" s="16"/>
      <c r="N605" s="16"/>
      <c r="O605" s="16"/>
      <c r="P605" s="52">
        <v>15.3244393183973</v>
      </c>
      <c r="Q605" s="16">
        <v>24.61073653</v>
      </c>
      <c r="R605" s="16">
        <v>24.61073653</v>
      </c>
      <c r="S605" s="16">
        <v>55.818963190752058</v>
      </c>
      <c r="T605" s="16"/>
      <c r="U605" s="15"/>
      <c r="V605" s="16"/>
      <c r="W605" s="16"/>
      <c r="X605" s="52">
        <v>21.935023483007001</v>
      </c>
      <c r="Y605" s="16">
        <v>30.721963299999999</v>
      </c>
      <c r="Z605" s="18">
        <v>30.721963299999999</v>
      </c>
      <c r="AA605" s="16">
        <v>27.909481595376029</v>
      </c>
      <c r="AB605" s="16"/>
      <c r="AC605" s="39"/>
      <c r="AD605" s="39"/>
      <c r="AE605" s="15"/>
      <c r="AF605" s="52">
        <v>15.0574417082775</v>
      </c>
      <c r="AG605" s="15">
        <v>14.2005141313837</v>
      </c>
      <c r="AH605" s="15">
        <v>14.2005141313837</v>
      </c>
      <c r="AI605" s="15">
        <v>55.818963190752058</v>
      </c>
      <c r="AJ605" s="15"/>
      <c r="AK605" s="15"/>
      <c r="AL605" s="15"/>
      <c r="AM605" s="17"/>
      <c r="AN605" s="15"/>
      <c r="AO605" s="15"/>
      <c r="AP605" s="15"/>
      <c r="AQ605" s="15"/>
    </row>
    <row r="606" spans="1:43" s="31" customFormat="1">
      <c r="A606" s="7" t="s">
        <v>124</v>
      </c>
      <c r="B606" s="7">
        <v>2161</v>
      </c>
      <c r="C606" s="7" t="s">
        <v>536</v>
      </c>
      <c r="D606" s="7"/>
      <c r="E606" s="7"/>
      <c r="F606" s="27" t="str">
        <f t="shared" si="9"/>
        <v>NSW2161GUILDFORD WEST</v>
      </c>
      <c r="G606" s="38">
        <v>594</v>
      </c>
      <c r="H606" s="52">
        <v>16.675936525384198</v>
      </c>
      <c r="I606" s="16">
        <v>29.5396775</v>
      </c>
      <c r="J606" s="16">
        <v>29.5396775</v>
      </c>
      <c r="K606" s="39">
        <v>27.909481595376029</v>
      </c>
      <c r="L606" s="16"/>
      <c r="M606" s="16"/>
      <c r="N606" s="16"/>
      <c r="O606" s="16"/>
      <c r="P606" s="52">
        <v>13.6105841646096</v>
      </c>
      <c r="Q606" s="16">
        <v>24.61073653</v>
      </c>
      <c r="R606" s="16">
        <v>24.61073653</v>
      </c>
      <c r="S606" s="16">
        <v>55.818963190752058</v>
      </c>
      <c r="T606" s="16"/>
      <c r="U606" s="15"/>
      <c r="V606" s="16"/>
      <c r="W606" s="16"/>
      <c r="X606" s="52">
        <v>20.588423005030901</v>
      </c>
      <c r="Y606" s="16">
        <v>30.721963299999999</v>
      </c>
      <c r="Z606" s="18">
        <v>30.721963299999999</v>
      </c>
      <c r="AA606" s="16">
        <v>27.909481595376029</v>
      </c>
      <c r="AB606" s="16"/>
      <c r="AC606" s="39"/>
      <c r="AD606" s="39"/>
      <c r="AE606" s="15"/>
      <c r="AF606" s="52">
        <v>22.057441708277501</v>
      </c>
      <c r="AG606" s="15">
        <v>14.2005141313837</v>
      </c>
      <c r="AH606" s="15">
        <v>14.2005141313837</v>
      </c>
      <c r="AI606" s="15">
        <v>55.818963190752058</v>
      </c>
      <c r="AJ606" s="15"/>
      <c r="AK606" s="15"/>
      <c r="AL606" s="15"/>
      <c r="AM606" s="17"/>
      <c r="AN606" s="15"/>
      <c r="AO606" s="15"/>
      <c r="AP606" s="15"/>
      <c r="AQ606" s="15"/>
    </row>
    <row r="607" spans="1:43" s="31" customFormat="1">
      <c r="A607" s="7" t="s">
        <v>124</v>
      </c>
      <c r="B607" s="7">
        <v>2161</v>
      </c>
      <c r="C607" s="7" t="s">
        <v>537</v>
      </c>
      <c r="D607" s="7"/>
      <c r="E607" s="7"/>
      <c r="F607" s="27" t="str">
        <f t="shared" si="9"/>
        <v>NSW2161OLD GUILDFORD</v>
      </c>
      <c r="G607" s="38">
        <v>595</v>
      </c>
      <c r="H607" s="52">
        <v>21.572665536206099</v>
      </c>
      <c r="I607" s="16">
        <v>29.5396775</v>
      </c>
      <c r="J607" s="16">
        <v>29.5396775</v>
      </c>
      <c r="K607" s="39">
        <v>29.73280895736286</v>
      </c>
      <c r="L607" s="16"/>
      <c r="M607" s="16"/>
      <c r="N607" s="16"/>
      <c r="O607" s="16"/>
      <c r="P607" s="52">
        <v>18.0176402743494</v>
      </c>
      <c r="Q607" s="16">
        <v>24.61073653</v>
      </c>
      <c r="R607" s="16">
        <v>24.61073653</v>
      </c>
      <c r="S607" s="16">
        <v>59.465617914725719</v>
      </c>
      <c r="T607" s="16"/>
      <c r="U607" s="15"/>
      <c r="V607" s="16"/>
      <c r="W607" s="16"/>
      <c r="X607" s="52">
        <v>25.3627337905823</v>
      </c>
      <c r="Y607" s="16">
        <v>30.721963299999999</v>
      </c>
      <c r="Z607" s="18">
        <v>30.721963299999999</v>
      </c>
      <c r="AA607" s="16">
        <v>29.73280895736286</v>
      </c>
      <c r="AB607" s="16"/>
      <c r="AC607" s="39"/>
      <c r="AD607" s="39"/>
      <c r="AE607" s="15"/>
      <c r="AF607" s="52">
        <v>15.0574417082775</v>
      </c>
      <c r="AG607" s="15">
        <v>21.200514131383699</v>
      </c>
      <c r="AH607" s="15">
        <v>21.200514131383699</v>
      </c>
      <c r="AI607" s="15">
        <v>59.465617914725719</v>
      </c>
      <c r="AJ607" s="15"/>
      <c r="AK607" s="15"/>
      <c r="AL607" s="15"/>
      <c r="AM607" s="17"/>
      <c r="AN607" s="15"/>
      <c r="AO607" s="15"/>
      <c r="AP607" s="15"/>
      <c r="AQ607" s="15"/>
    </row>
    <row r="608" spans="1:43" s="31" customFormat="1">
      <c r="A608" s="7" t="s">
        <v>124</v>
      </c>
      <c r="B608" s="7">
        <v>2161</v>
      </c>
      <c r="C608" s="7" t="s">
        <v>538</v>
      </c>
      <c r="D608" s="7"/>
      <c r="E608" s="7"/>
      <c r="F608" s="27" t="str">
        <f t="shared" si="9"/>
        <v>NSW2161YENNORA</v>
      </c>
      <c r="G608" s="38">
        <v>596</v>
      </c>
      <c r="H608" s="52">
        <v>27.448740349192501</v>
      </c>
      <c r="I608" s="16">
        <v>29.5396775</v>
      </c>
      <c r="J608" s="16">
        <v>29.5396775</v>
      </c>
      <c r="K608" s="39">
        <v>28.639118621862835</v>
      </c>
      <c r="L608" s="16"/>
      <c r="M608" s="16"/>
      <c r="N608" s="16"/>
      <c r="O608" s="16"/>
      <c r="P608" s="52">
        <v>25.979721645945901</v>
      </c>
      <c r="Q608" s="16">
        <v>24.61073653</v>
      </c>
      <c r="R608" s="16">
        <v>24.61073653</v>
      </c>
      <c r="S608" s="16">
        <v>57.27823724372567</v>
      </c>
      <c r="T608" s="16"/>
      <c r="U608" s="15"/>
      <c r="V608" s="16"/>
      <c r="W608" s="16"/>
      <c r="X608" s="52">
        <v>31.3612268288392</v>
      </c>
      <c r="Y608" s="16">
        <v>30.721963299999999</v>
      </c>
      <c r="Z608" s="18">
        <v>30.721963299999999</v>
      </c>
      <c r="AA608" s="16">
        <v>28.639118621862835</v>
      </c>
      <c r="AB608" s="16"/>
      <c r="AC608" s="39"/>
      <c r="AD608" s="39"/>
      <c r="AE608" s="15"/>
      <c r="AF608" s="52">
        <v>18.729988466394001</v>
      </c>
      <c r="AG608" s="15">
        <v>21.200514131383699</v>
      </c>
      <c r="AH608" s="15">
        <v>21.200514131383699</v>
      </c>
      <c r="AI608" s="15">
        <v>57.27823724372567</v>
      </c>
      <c r="AJ608" s="15"/>
      <c r="AK608" s="15"/>
      <c r="AL608" s="15"/>
      <c r="AM608" s="17"/>
      <c r="AN608" s="15"/>
      <c r="AO608" s="15"/>
      <c r="AP608" s="15"/>
      <c r="AQ608" s="15"/>
    </row>
    <row r="609" spans="1:43" s="31" customFormat="1">
      <c r="A609" s="7" t="s">
        <v>124</v>
      </c>
      <c r="B609" s="7">
        <v>2162</v>
      </c>
      <c r="C609" s="7" t="s">
        <v>539</v>
      </c>
      <c r="D609" s="7"/>
      <c r="E609" s="7"/>
      <c r="F609" s="27" t="str">
        <f t="shared" si="9"/>
        <v>NSW2162CHESTER HILL</v>
      </c>
      <c r="G609" s="38">
        <v>597</v>
      </c>
      <c r="H609" s="52">
        <v>28.917759052439099</v>
      </c>
      <c r="I609" s="16">
        <v>30.068779760000002</v>
      </c>
      <c r="J609" s="16">
        <v>30.068779760000002</v>
      </c>
      <c r="K609" s="39">
        <v>29.73280895736286</v>
      </c>
      <c r="L609" s="16"/>
      <c r="M609" s="16"/>
      <c r="N609" s="16"/>
      <c r="O609" s="16"/>
      <c r="P609" s="52">
        <v>27.5662618454522</v>
      </c>
      <c r="Q609" s="16">
        <v>25.027958000000002</v>
      </c>
      <c r="R609" s="16">
        <v>25.027958000000002</v>
      </c>
      <c r="S609" s="16">
        <v>59.465617914725719</v>
      </c>
      <c r="T609" s="16"/>
      <c r="U609" s="15"/>
      <c r="V609" s="16"/>
      <c r="W609" s="16"/>
      <c r="X609" s="52">
        <v>32.707827306815297</v>
      </c>
      <c r="Y609" s="16">
        <v>31.241541720000001</v>
      </c>
      <c r="Z609" s="18">
        <v>31.241541720000001</v>
      </c>
      <c r="AA609" s="16">
        <v>29.73280895736286</v>
      </c>
      <c r="AB609" s="16"/>
      <c r="AC609" s="39"/>
      <c r="AD609" s="39"/>
      <c r="AE609" s="15"/>
      <c r="AF609" s="52">
        <v>18.729988466394001</v>
      </c>
      <c r="AG609" s="15">
        <v>12.8539136534076</v>
      </c>
      <c r="AH609" s="15">
        <v>12.8539136534076</v>
      </c>
      <c r="AI609" s="15">
        <v>59.465617914725719</v>
      </c>
      <c r="AJ609" s="15"/>
      <c r="AK609" s="15"/>
      <c r="AL609" s="15"/>
      <c r="AM609" s="17"/>
      <c r="AN609" s="15"/>
      <c r="AO609" s="15"/>
      <c r="AP609" s="15"/>
      <c r="AQ609" s="15"/>
    </row>
    <row r="610" spans="1:43" s="31" customFormat="1">
      <c r="A610" s="7" t="s">
        <v>124</v>
      </c>
      <c r="B610" s="7">
        <v>2162</v>
      </c>
      <c r="C610" s="7" t="s">
        <v>540</v>
      </c>
      <c r="D610" s="7"/>
      <c r="E610" s="7"/>
      <c r="F610" s="27" t="str">
        <f t="shared" si="9"/>
        <v>NSW2162SEFTON</v>
      </c>
      <c r="G610" s="38">
        <v>598</v>
      </c>
      <c r="H610" s="52">
        <v>28.672922601898001</v>
      </c>
      <c r="I610" s="16">
        <v>30.068779760000002</v>
      </c>
      <c r="J610" s="16">
        <v>30.068779760000002</v>
      </c>
      <c r="K610" s="39">
        <v>29.73280895736286</v>
      </c>
      <c r="L610" s="16"/>
      <c r="M610" s="16"/>
      <c r="N610" s="16"/>
      <c r="O610" s="16"/>
      <c r="P610" s="52">
        <v>27.321425394911099</v>
      </c>
      <c r="Q610" s="16">
        <v>25.027958000000002</v>
      </c>
      <c r="R610" s="16">
        <v>25.027958000000002</v>
      </c>
      <c r="S610" s="16">
        <v>59.465617914725719</v>
      </c>
      <c r="T610" s="16"/>
      <c r="U610" s="15"/>
      <c r="V610" s="16"/>
      <c r="W610" s="16"/>
      <c r="X610" s="52">
        <v>32.585409081544697</v>
      </c>
      <c r="Y610" s="16">
        <v>31.241541720000001</v>
      </c>
      <c r="Z610" s="18">
        <v>31.241541720000001</v>
      </c>
      <c r="AA610" s="16">
        <v>29.73280895736286</v>
      </c>
      <c r="AB610" s="16"/>
      <c r="AC610" s="39"/>
      <c r="AD610" s="39"/>
      <c r="AE610" s="15"/>
      <c r="AF610" s="52">
        <v>14.2005141313837</v>
      </c>
      <c r="AG610" s="15">
        <v>12.8539136534076</v>
      </c>
      <c r="AH610" s="15">
        <v>12.8539136534076</v>
      </c>
      <c r="AI610" s="15">
        <v>59.465617914725719</v>
      </c>
      <c r="AJ610" s="15"/>
      <c r="AK610" s="15"/>
      <c r="AL610" s="15"/>
      <c r="AM610" s="17"/>
      <c r="AN610" s="15"/>
      <c r="AO610" s="15"/>
      <c r="AP610" s="15"/>
      <c r="AQ610" s="15"/>
    </row>
    <row r="611" spans="1:43" s="31" customFormat="1">
      <c r="A611" s="7" t="s">
        <v>124</v>
      </c>
      <c r="B611" s="7">
        <v>2163</v>
      </c>
      <c r="C611" s="7" t="s">
        <v>541</v>
      </c>
      <c r="D611" s="7"/>
      <c r="E611" s="7"/>
      <c r="F611" s="27" t="str">
        <f t="shared" si="9"/>
        <v>NSW2163CARRAMAR</v>
      </c>
      <c r="G611" s="38">
        <v>599</v>
      </c>
      <c r="H611" s="52">
        <v>29.652268404062401</v>
      </c>
      <c r="I611" s="16">
        <v>35.326069240000002</v>
      </c>
      <c r="J611" s="16">
        <v>35.326069240000002</v>
      </c>
      <c r="K611" s="39">
        <v>36.704650302212954</v>
      </c>
      <c r="L611" s="16"/>
      <c r="M611" s="16"/>
      <c r="N611" s="16"/>
      <c r="O611" s="16"/>
      <c r="P611" s="52">
        <v>28.1832497008158</v>
      </c>
      <c r="Q611" s="16">
        <v>29.173572589999999</v>
      </c>
      <c r="R611" s="16">
        <v>29.173572589999999</v>
      </c>
      <c r="S611" s="16">
        <v>73.409300604425908</v>
      </c>
      <c r="T611" s="16"/>
      <c r="U611" s="15"/>
      <c r="V611" s="16"/>
      <c r="W611" s="16"/>
      <c r="X611" s="52">
        <v>33.564754883709099</v>
      </c>
      <c r="Y611" s="16">
        <v>36.404199990000002</v>
      </c>
      <c r="Z611" s="18">
        <v>36.404199990000002</v>
      </c>
      <c r="AA611" s="16">
        <v>36.704650302212954</v>
      </c>
      <c r="AB611" s="16"/>
      <c r="AC611" s="39"/>
      <c r="AD611" s="39"/>
      <c r="AE611" s="15"/>
      <c r="AF611" s="52">
        <v>14.2005141313837</v>
      </c>
      <c r="AG611" s="15">
        <v>15.669532834630299</v>
      </c>
      <c r="AH611" s="15">
        <v>15.669532834630299</v>
      </c>
      <c r="AI611" s="15">
        <v>73.409300604425908</v>
      </c>
      <c r="AJ611" s="15"/>
      <c r="AK611" s="15"/>
      <c r="AL611" s="15"/>
      <c r="AM611" s="17"/>
      <c r="AN611" s="15"/>
      <c r="AO611" s="15"/>
      <c r="AP611" s="15"/>
      <c r="AQ611" s="15"/>
    </row>
    <row r="612" spans="1:43" s="31" customFormat="1">
      <c r="A612" s="7" t="s">
        <v>124</v>
      </c>
      <c r="B612" s="7">
        <v>2163</v>
      </c>
      <c r="C612" s="7" t="s">
        <v>542</v>
      </c>
      <c r="D612" s="7"/>
      <c r="E612" s="7"/>
      <c r="F612" s="27" t="str">
        <f t="shared" si="9"/>
        <v>NSW2163LANSDOWNE</v>
      </c>
      <c r="G612" s="38">
        <v>600</v>
      </c>
      <c r="H612" s="52">
        <v>29.4074319535213</v>
      </c>
      <c r="I612" s="16">
        <v>35.326069240000002</v>
      </c>
      <c r="J612" s="16">
        <v>35.326069240000002</v>
      </c>
      <c r="K612" s="39">
        <v>37.036012128011137</v>
      </c>
      <c r="L612" s="16"/>
      <c r="M612" s="16"/>
      <c r="N612" s="16"/>
      <c r="O612" s="16"/>
      <c r="P612" s="52">
        <v>27.938413250274699</v>
      </c>
      <c r="Q612" s="16">
        <v>29.173572589999999</v>
      </c>
      <c r="R612" s="16">
        <v>29.173572589999999</v>
      </c>
      <c r="S612" s="16">
        <v>74.072024256022274</v>
      </c>
      <c r="T612" s="16"/>
      <c r="U612" s="15"/>
      <c r="V612" s="16"/>
      <c r="W612" s="16"/>
      <c r="X612" s="52">
        <v>33.197500207897399</v>
      </c>
      <c r="Y612" s="16">
        <v>36.404199990000002</v>
      </c>
      <c r="Z612" s="18">
        <v>36.404199990000002</v>
      </c>
      <c r="AA612" s="16">
        <v>37.036012128011137</v>
      </c>
      <c r="AB612" s="16"/>
      <c r="AC612" s="39"/>
      <c r="AD612" s="39"/>
      <c r="AE612" s="15"/>
      <c r="AF612" s="52">
        <v>21.200514131383699</v>
      </c>
      <c r="AG612" s="15">
        <v>22.669532834630299</v>
      </c>
      <c r="AH612" s="15">
        <v>22.669532834630299</v>
      </c>
      <c r="AI612" s="15">
        <v>74.072024256022274</v>
      </c>
      <c r="AJ612" s="15"/>
      <c r="AK612" s="15"/>
      <c r="AL612" s="15"/>
      <c r="AM612" s="17"/>
      <c r="AN612" s="15"/>
      <c r="AO612" s="15"/>
      <c r="AP612" s="15"/>
      <c r="AQ612" s="15"/>
    </row>
    <row r="613" spans="1:43" s="31" customFormat="1">
      <c r="A613" s="7" t="s">
        <v>124</v>
      </c>
      <c r="B613" s="7">
        <v>2163</v>
      </c>
      <c r="C613" s="7" t="s">
        <v>543</v>
      </c>
      <c r="D613" s="7"/>
      <c r="E613" s="7"/>
      <c r="F613" s="27" t="str">
        <f t="shared" si="9"/>
        <v>NSW2163VILLAWOOD</v>
      </c>
      <c r="G613" s="38">
        <v>601</v>
      </c>
      <c r="H613" s="52">
        <v>25.490048744863699</v>
      </c>
      <c r="I613" s="16">
        <v>35.326069240000002</v>
      </c>
      <c r="J613" s="16">
        <v>35.326069240000002</v>
      </c>
      <c r="K613" s="39">
        <v>36.369069756088777</v>
      </c>
      <c r="L613" s="16"/>
      <c r="M613" s="16"/>
      <c r="N613" s="16"/>
      <c r="O613" s="16"/>
      <c r="P613" s="52">
        <v>23.648878636794599</v>
      </c>
      <c r="Q613" s="16">
        <v>29.173572589999999</v>
      </c>
      <c r="R613" s="16">
        <v>29.173572589999999</v>
      </c>
      <c r="S613" s="16">
        <v>72.738139512177554</v>
      </c>
      <c r="T613" s="16"/>
      <c r="U613" s="15"/>
      <c r="V613" s="16"/>
      <c r="W613" s="16"/>
      <c r="X613" s="52">
        <v>29.280116999239901</v>
      </c>
      <c r="Y613" s="16">
        <v>36.404199990000002</v>
      </c>
      <c r="Z613" s="18">
        <v>36.404199990000002</v>
      </c>
      <c r="AA613" s="16">
        <v>36.369069756088777</v>
      </c>
      <c r="AB613" s="16"/>
      <c r="AC613" s="39"/>
      <c r="AD613" s="39"/>
      <c r="AE613" s="15"/>
      <c r="AF613" s="52">
        <v>21.200514131383699</v>
      </c>
      <c r="AG613" s="15">
        <v>15.669532834630299</v>
      </c>
      <c r="AH613" s="15">
        <v>15.669532834630299</v>
      </c>
      <c r="AI613" s="15">
        <v>72.738139512177554</v>
      </c>
      <c r="AJ613" s="15"/>
      <c r="AK613" s="15"/>
      <c r="AL613" s="15"/>
      <c r="AM613" s="17"/>
      <c r="AN613" s="15"/>
      <c r="AO613" s="15"/>
      <c r="AP613" s="15"/>
      <c r="AQ613" s="15"/>
    </row>
    <row r="614" spans="1:43" s="31" customFormat="1">
      <c r="A614" s="7" t="s">
        <v>124</v>
      </c>
      <c r="B614" s="7">
        <v>2164</v>
      </c>
      <c r="C614" s="7" t="s">
        <v>544</v>
      </c>
      <c r="D614" s="7"/>
      <c r="E614" s="7"/>
      <c r="F614" s="27" t="str">
        <f t="shared" si="9"/>
        <v>NSW2164SMITHFIELD</v>
      </c>
      <c r="G614" s="38">
        <v>602</v>
      </c>
      <c r="H614" s="52">
        <v>28.917759052439099</v>
      </c>
      <c r="I614" s="16">
        <v>31.00934591</v>
      </c>
      <c r="J614" s="16">
        <v>31.00934591</v>
      </c>
      <c r="K614" s="39">
        <v>31.171992921024327</v>
      </c>
      <c r="L614" s="16"/>
      <c r="M614" s="16"/>
      <c r="N614" s="16"/>
      <c r="O614" s="16"/>
      <c r="P614" s="52">
        <v>27.5662618454522</v>
      </c>
      <c r="Q614" s="16">
        <v>25.769637679999999</v>
      </c>
      <c r="R614" s="16">
        <v>25.769637679999999</v>
      </c>
      <c r="S614" s="16">
        <v>62.343985842048653</v>
      </c>
      <c r="T614" s="16"/>
      <c r="U614" s="15"/>
      <c r="V614" s="16"/>
      <c r="W614" s="16"/>
      <c r="X614" s="52">
        <v>32.707827306815297</v>
      </c>
      <c r="Y614" s="16">
        <v>32.16517769</v>
      </c>
      <c r="Z614" s="18">
        <v>32.16517769</v>
      </c>
      <c r="AA614" s="16">
        <v>31.171992921024327</v>
      </c>
      <c r="AB614" s="16"/>
      <c r="AC614" s="39"/>
      <c r="AD614" s="39"/>
      <c r="AE614" s="15"/>
      <c r="AF614" s="52">
        <v>12.8539136534076</v>
      </c>
      <c r="AG614" s="15">
        <v>17.260969763147401</v>
      </c>
      <c r="AH614" s="15">
        <v>17.260969763147401</v>
      </c>
      <c r="AI614" s="15">
        <v>62.343985842048653</v>
      </c>
      <c r="AJ614" s="15"/>
      <c r="AK614" s="15"/>
      <c r="AL614" s="15"/>
      <c r="AM614" s="17"/>
      <c r="AN614" s="15"/>
      <c r="AO614" s="15"/>
      <c r="AP614" s="15"/>
      <c r="AQ614" s="15"/>
    </row>
    <row r="615" spans="1:43" s="31" customFormat="1">
      <c r="A615" s="7" t="s">
        <v>124</v>
      </c>
      <c r="B615" s="7">
        <v>2164</v>
      </c>
      <c r="C615" s="7" t="s">
        <v>545</v>
      </c>
      <c r="D615" s="7"/>
      <c r="E615" s="7"/>
      <c r="F615" s="27" t="str">
        <f t="shared" si="9"/>
        <v>NSW2164SMITHFIELD WEST</v>
      </c>
      <c r="G615" s="38">
        <v>603</v>
      </c>
      <c r="H615" s="52">
        <v>29.652268404062401</v>
      </c>
      <c r="I615" s="16">
        <v>31.00934591</v>
      </c>
      <c r="J615" s="16">
        <v>31.00934591</v>
      </c>
      <c r="K615" s="39">
        <v>31.171992921024327</v>
      </c>
      <c r="L615" s="16"/>
      <c r="M615" s="16"/>
      <c r="N615" s="16"/>
      <c r="O615" s="16"/>
      <c r="P615" s="52">
        <v>28.1832497008158</v>
      </c>
      <c r="Q615" s="16">
        <v>25.769637679999999</v>
      </c>
      <c r="R615" s="16">
        <v>25.769637679999999</v>
      </c>
      <c r="S615" s="16">
        <v>62.343985842048653</v>
      </c>
      <c r="T615" s="16"/>
      <c r="U615" s="15"/>
      <c r="V615" s="16"/>
      <c r="W615" s="16"/>
      <c r="X615" s="52">
        <v>33.442336658438499</v>
      </c>
      <c r="Y615" s="16">
        <v>32.16517769</v>
      </c>
      <c r="Z615" s="18">
        <v>32.16517769</v>
      </c>
      <c r="AA615" s="16">
        <v>31.171992921024327</v>
      </c>
      <c r="AB615" s="16"/>
      <c r="AC615" s="39"/>
      <c r="AD615" s="39"/>
      <c r="AE615" s="15"/>
      <c r="AF615" s="52">
        <v>12.8539136534076</v>
      </c>
      <c r="AG615" s="15">
        <v>24.260969763147401</v>
      </c>
      <c r="AH615" s="15">
        <v>24.260969763147401</v>
      </c>
      <c r="AI615" s="15">
        <v>62.343985842048653</v>
      </c>
      <c r="AJ615" s="15"/>
      <c r="AK615" s="15"/>
      <c r="AL615" s="15"/>
      <c r="AM615" s="17"/>
      <c r="AN615" s="15"/>
      <c r="AO615" s="15"/>
      <c r="AP615" s="15"/>
      <c r="AQ615" s="15"/>
    </row>
    <row r="616" spans="1:43" s="31" customFormat="1">
      <c r="A616" s="7" t="s">
        <v>124</v>
      </c>
      <c r="B616" s="7">
        <v>2164</v>
      </c>
      <c r="C616" s="7" t="s">
        <v>546</v>
      </c>
      <c r="D616" s="7"/>
      <c r="E616" s="7"/>
      <c r="F616" s="27" t="str">
        <f t="shared" si="9"/>
        <v>NSW2164WETHERILL PARK</v>
      </c>
      <c r="G616" s="38">
        <v>604</v>
      </c>
      <c r="H616" s="52">
        <v>29.897104854603501</v>
      </c>
      <c r="I616" s="16">
        <v>31.00934591</v>
      </c>
      <c r="J616" s="16">
        <v>31.00934591</v>
      </c>
      <c r="K616" s="39">
        <v>28.268544544591148</v>
      </c>
      <c r="L616" s="16"/>
      <c r="M616" s="16"/>
      <c r="N616" s="16"/>
      <c r="O616" s="16"/>
      <c r="P616" s="52">
        <v>28.428086151356901</v>
      </c>
      <c r="Q616" s="16">
        <v>25.769637679999999</v>
      </c>
      <c r="R616" s="16">
        <v>25.769637679999999</v>
      </c>
      <c r="S616" s="16">
        <v>56.537089089182295</v>
      </c>
      <c r="T616" s="16"/>
      <c r="U616" s="15"/>
      <c r="V616" s="16"/>
      <c r="W616" s="16"/>
      <c r="X616" s="52">
        <v>33.8095913342502</v>
      </c>
      <c r="Y616" s="16">
        <v>32.16517769</v>
      </c>
      <c r="Z616" s="18">
        <v>32.16517769</v>
      </c>
      <c r="AA616" s="16">
        <v>28.268544544591148</v>
      </c>
      <c r="AB616" s="16"/>
      <c r="AC616" s="39"/>
      <c r="AD616" s="39"/>
      <c r="AE616" s="15"/>
      <c r="AF616" s="52">
        <v>15.669532834630299</v>
      </c>
      <c r="AG616" s="15">
        <v>17.260969763147401</v>
      </c>
      <c r="AH616" s="15">
        <v>17.260969763147401</v>
      </c>
      <c r="AI616" s="15">
        <v>56.537089089182295</v>
      </c>
      <c r="AJ616" s="15"/>
      <c r="AK616" s="15"/>
      <c r="AL616" s="15"/>
      <c r="AM616" s="17"/>
      <c r="AN616" s="15"/>
      <c r="AO616" s="15"/>
      <c r="AP616" s="15"/>
      <c r="AQ616" s="15"/>
    </row>
    <row r="617" spans="1:43" s="31" customFormat="1">
      <c r="A617" s="7" t="s">
        <v>124</v>
      </c>
      <c r="B617" s="7">
        <v>2164</v>
      </c>
      <c r="C617" s="7" t="s">
        <v>547</v>
      </c>
      <c r="D617" s="7"/>
      <c r="E617" s="7"/>
      <c r="F617" s="27" t="str">
        <f t="shared" si="9"/>
        <v>NSW2164WETHERILL PARK BC</v>
      </c>
      <c r="G617" s="38">
        <v>605</v>
      </c>
      <c r="H617" s="52">
        <v>10.5550252618567</v>
      </c>
      <c r="I617" s="16">
        <v>31.00934591</v>
      </c>
      <c r="J617" s="16">
        <v>31.00934591</v>
      </c>
      <c r="K617" s="39">
        <v>28.268544544591148</v>
      </c>
      <c r="L617" s="16"/>
      <c r="M617" s="16"/>
      <c r="N617" s="16"/>
      <c r="O617" s="16"/>
      <c r="P617" s="52">
        <v>8.5963336575279605</v>
      </c>
      <c r="Q617" s="16">
        <v>25.769637679999999</v>
      </c>
      <c r="R617" s="16">
        <v>25.769637679999999</v>
      </c>
      <c r="S617" s="16">
        <v>56.537089089182295</v>
      </c>
      <c r="T617" s="16"/>
      <c r="U617" s="15"/>
      <c r="V617" s="16"/>
      <c r="W617" s="16"/>
      <c r="X617" s="52">
        <v>14.3450935162329</v>
      </c>
      <c r="Y617" s="16">
        <v>32.16517769</v>
      </c>
      <c r="Z617" s="18">
        <v>32.16517769</v>
      </c>
      <c r="AA617" s="16">
        <v>28.268544544591148</v>
      </c>
      <c r="AB617" s="16"/>
      <c r="AC617" s="39"/>
      <c r="AD617" s="39"/>
      <c r="AE617" s="15"/>
      <c r="AF617" s="52">
        <v>22.669532834630299</v>
      </c>
      <c r="AG617" s="15">
        <v>24.260969763147401</v>
      </c>
      <c r="AH617" s="15">
        <v>24.260969763147401</v>
      </c>
      <c r="AI617" s="15">
        <v>56.537089089182295</v>
      </c>
      <c r="AJ617" s="15"/>
      <c r="AK617" s="15"/>
      <c r="AL617" s="15"/>
      <c r="AM617" s="17"/>
      <c r="AN617" s="15"/>
      <c r="AO617" s="15"/>
      <c r="AP617" s="15"/>
      <c r="AQ617" s="15"/>
    </row>
    <row r="618" spans="1:43" s="31" customFormat="1">
      <c r="A618" s="7" t="s">
        <v>124</v>
      </c>
      <c r="B618" s="7">
        <v>2164</v>
      </c>
      <c r="C618" s="7" t="s">
        <v>548</v>
      </c>
      <c r="D618" s="7"/>
      <c r="E618" s="7"/>
      <c r="F618" s="27" t="str">
        <f t="shared" si="9"/>
        <v>NSW2164WOODPARK</v>
      </c>
      <c r="G618" s="38">
        <v>606</v>
      </c>
      <c r="H618" s="52">
        <v>26.224558096487002</v>
      </c>
      <c r="I618" s="16">
        <v>31.00934591</v>
      </c>
      <c r="J618" s="16">
        <v>31.00934591</v>
      </c>
      <c r="K618" s="39">
        <v>24.485787449838419</v>
      </c>
      <c r="L618" s="16"/>
      <c r="M618" s="16"/>
      <c r="N618" s="16"/>
      <c r="O618" s="16"/>
      <c r="P618" s="52">
        <v>24.5107029426993</v>
      </c>
      <c r="Q618" s="16">
        <v>25.769637679999999</v>
      </c>
      <c r="R618" s="16">
        <v>25.769637679999999</v>
      </c>
      <c r="S618" s="16">
        <v>48.971574899676838</v>
      </c>
      <c r="T618" s="16"/>
      <c r="U618" s="15"/>
      <c r="V618" s="16"/>
      <c r="W618" s="16"/>
      <c r="X618" s="52">
        <v>30.1370445761337</v>
      </c>
      <c r="Y618" s="16">
        <v>32.16517769</v>
      </c>
      <c r="Z618" s="18">
        <v>32.16517769</v>
      </c>
      <c r="AA618" s="16">
        <v>24.485787449838419</v>
      </c>
      <c r="AB618" s="16"/>
      <c r="AC618" s="39"/>
      <c r="AD618" s="39"/>
      <c r="AE618" s="15"/>
      <c r="AF618" s="52">
        <v>15.669532834630299</v>
      </c>
      <c r="AG618" s="15">
        <v>24.260969763147401</v>
      </c>
      <c r="AH618" s="15">
        <v>24.260969763147401</v>
      </c>
      <c r="AI618" s="15">
        <v>48.971574899676838</v>
      </c>
      <c r="AJ618" s="15"/>
      <c r="AK618" s="15"/>
      <c r="AL618" s="15"/>
      <c r="AM618" s="17"/>
      <c r="AN618" s="15"/>
      <c r="AO618" s="15"/>
      <c r="AP618" s="15"/>
      <c r="AQ618" s="15"/>
    </row>
    <row r="619" spans="1:43" s="31" customFormat="1">
      <c r="A619" s="7" t="s">
        <v>124</v>
      </c>
      <c r="B619" s="7">
        <v>2165</v>
      </c>
      <c r="C619" s="7" t="s">
        <v>190</v>
      </c>
      <c r="D619" s="7"/>
      <c r="E619" s="7"/>
      <c r="F619" s="27" t="str">
        <f t="shared" si="9"/>
        <v>NSW2165FAIRFIELD</v>
      </c>
      <c r="G619" s="38">
        <v>607</v>
      </c>
      <c r="H619" s="52">
        <v>25.7348851954048</v>
      </c>
      <c r="I619" s="16">
        <v>32.278217130000002</v>
      </c>
      <c r="J619" s="16">
        <v>32.278217130000002</v>
      </c>
      <c r="K619" s="39">
        <v>36.369279718950708</v>
      </c>
      <c r="L619" s="16"/>
      <c r="M619" s="16"/>
      <c r="N619" s="16"/>
      <c r="O619" s="16"/>
      <c r="P619" s="52">
        <v>23.8937150873357</v>
      </c>
      <c r="Q619" s="16">
        <v>26.770201</v>
      </c>
      <c r="R619" s="16">
        <v>26.770201</v>
      </c>
      <c r="S619" s="16">
        <v>72.738559437901415</v>
      </c>
      <c r="T619" s="16"/>
      <c r="U619" s="15"/>
      <c r="V619" s="16"/>
      <c r="W619" s="16"/>
      <c r="X619" s="52">
        <v>29.524953449780998</v>
      </c>
      <c r="Y619" s="16">
        <v>33.411209220000003</v>
      </c>
      <c r="Z619" s="18">
        <v>33.411209220000003</v>
      </c>
      <c r="AA619" s="16">
        <v>36.369279718950708</v>
      </c>
      <c r="AB619" s="16"/>
      <c r="AC619" s="39"/>
      <c r="AD619" s="39"/>
      <c r="AE619" s="15"/>
      <c r="AF619" s="52">
        <v>17.260969763147401</v>
      </c>
      <c r="AG619" s="15">
        <v>10.527967373267201</v>
      </c>
      <c r="AH619" s="15">
        <v>10.527967373267201</v>
      </c>
      <c r="AI619" s="15">
        <v>72.738559437901415</v>
      </c>
      <c r="AJ619" s="15"/>
      <c r="AK619" s="15"/>
      <c r="AL619" s="15"/>
      <c r="AM619" s="17"/>
      <c r="AN619" s="15"/>
      <c r="AO619" s="15"/>
      <c r="AP619" s="15"/>
      <c r="AQ619" s="15"/>
    </row>
    <row r="620" spans="1:43" s="31" customFormat="1">
      <c r="A620" s="7" t="s">
        <v>124</v>
      </c>
      <c r="B620" s="7">
        <v>2165</v>
      </c>
      <c r="C620" s="7" t="s">
        <v>549</v>
      </c>
      <c r="D620" s="7"/>
      <c r="E620" s="7"/>
      <c r="F620" s="27" t="str">
        <f t="shared" si="9"/>
        <v>NSW2165FAIRFIELD EAST</v>
      </c>
      <c r="G620" s="38">
        <v>608</v>
      </c>
      <c r="H620" s="52">
        <v>-17.4836450541098</v>
      </c>
      <c r="I620" s="16">
        <v>32.278217130000002</v>
      </c>
      <c r="J620" s="16">
        <v>32.278217130000002</v>
      </c>
      <c r="K620" s="39">
        <v>36.369279718950708</v>
      </c>
      <c r="L620" s="16"/>
      <c r="M620" s="16"/>
      <c r="N620" s="16"/>
      <c r="O620" s="16"/>
      <c r="P620" s="52">
        <v>-15.652268404062401</v>
      </c>
      <c r="Q620" s="16">
        <v>26.770201</v>
      </c>
      <c r="R620" s="16">
        <v>26.770201</v>
      </c>
      <c r="S620" s="16">
        <v>72.738559437901415</v>
      </c>
      <c r="T620" s="16"/>
      <c r="U620" s="15"/>
      <c r="V620" s="16"/>
      <c r="W620" s="16"/>
      <c r="X620" s="52">
        <v>-13.5662618454522</v>
      </c>
      <c r="Y620" s="16">
        <v>33.411209220000003</v>
      </c>
      <c r="Z620" s="18">
        <v>33.411209220000003</v>
      </c>
      <c r="AA620" s="16">
        <v>36.369279718950708</v>
      </c>
      <c r="AB620" s="16"/>
      <c r="AC620" s="39"/>
      <c r="AD620" s="39"/>
      <c r="AE620" s="15"/>
      <c r="AF620" s="52">
        <v>24.260969763147401</v>
      </c>
      <c r="AG620" s="15">
        <v>10.527967373267201</v>
      </c>
      <c r="AH620" s="15">
        <v>10.527967373267201</v>
      </c>
      <c r="AI620" s="15">
        <v>72.738559437901415</v>
      </c>
      <c r="AJ620" s="15"/>
      <c r="AK620" s="15"/>
      <c r="AL620" s="15"/>
      <c r="AM620" s="17"/>
      <c r="AN620" s="15"/>
      <c r="AO620" s="15"/>
      <c r="AP620" s="15"/>
      <c r="AQ620" s="15"/>
    </row>
    <row r="621" spans="1:43" s="31" customFormat="1">
      <c r="A621" s="7" t="s">
        <v>124</v>
      </c>
      <c r="B621" s="7">
        <v>2165</v>
      </c>
      <c r="C621" s="7" t="s">
        <v>550</v>
      </c>
      <c r="D621" s="7"/>
      <c r="E621" s="7"/>
      <c r="F621" s="27" t="str">
        <f t="shared" si="9"/>
        <v>NSW2165FAIRFIELD HEIGHTS</v>
      </c>
      <c r="G621" s="38">
        <v>609</v>
      </c>
      <c r="H621" s="52">
        <v>24.755539393240401</v>
      </c>
      <c r="I621" s="16">
        <v>32.278217130000002</v>
      </c>
      <c r="J621" s="16">
        <v>32.278217130000002</v>
      </c>
      <c r="K621" s="39">
        <v>31.881770448506682</v>
      </c>
      <c r="L621" s="16"/>
      <c r="M621" s="16"/>
      <c r="N621" s="16"/>
      <c r="O621" s="16"/>
      <c r="P621" s="52">
        <v>22.669532834630299</v>
      </c>
      <c r="Q621" s="16">
        <v>26.770201</v>
      </c>
      <c r="R621" s="16">
        <v>26.770201</v>
      </c>
      <c r="S621" s="16">
        <v>63.763540897013364</v>
      </c>
      <c r="T621" s="16"/>
      <c r="U621" s="15"/>
      <c r="V621" s="16"/>
      <c r="W621" s="16"/>
      <c r="X621" s="52">
        <v>28.6680258728871</v>
      </c>
      <c r="Y621" s="16">
        <v>33.411209220000003</v>
      </c>
      <c r="Z621" s="18">
        <v>33.411209220000003</v>
      </c>
      <c r="AA621" s="16">
        <v>31.881770448506682</v>
      </c>
      <c r="AB621" s="16"/>
      <c r="AC621" s="39"/>
      <c r="AD621" s="39"/>
      <c r="AE621" s="15"/>
      <c r="AF621" s="52">
        <v>17.260969763147401</v>
      </c>
      <c r="AG621" s="15">
        <v>10.527967373267201</v>
      </c>
      <c r="AH621" s="15">
        <v>10.527967373267201</v>
      </c>
      <c r="AI621" s="15">
        <v>63.763540897013364</v>
      </c>
      <c r="AJ621" s="15"/>
      <c r="AK621" s="15"/>
      <c r="AL621" s="15"/>
      <c r="AM621" s="17"/>
      <c r="AN621" s="15"/>
      <c r="AO621" s="15"/>
      <c r="AP621" s="15"/>
      <c r="AQ621" s="15"/>
    </row>
    <row r="622" spans="1:43" s="31" customFormat="1">
      <c r="A622" s="7" t="s">
        <v>124</v>
      </c>
      <c r="B622" s="7">
        <v>2165</v>
      </c>
      <c r="C622" s="7" t="s">
        <v>551</v>
      </c>
      <c r="D622" s="7"/>
      <c r="E622" s="7"/>
      <c r="F622" s="27" t="str">
        <f t="shared" si="9"/>
        <v>NSW2165FAIRFIELD WEST</v>
      </c>
      <c r="G622" s="38">
        <v>610</v>
      </c>
      <c r="H622" s="52">
        <v>24.755539393240401</v>
      </c>
      <c r="I622" s="16">
        <v>32.278217130000002</v>
      </c>
      <c r="J622" s="16">
        <v>32.278217130000002</v>
      </c>
      <c r="K622" s="39">
        <v>31.881268402145601</v>
      </c>
      <c r="L622" s="16"/>
      <c r="M622" s="16"/>
      <c r="N622" s="16"/>
      <c r="O622" s="16"/>
      <c r="P622" s="52">
        <v>22.669532834630299</v>
      </c>
      <c r="Q622" s="16">
        <v>26.770201</v>
      </c>
      <c r="R622" s="16">
        <v>26.770201</v>
      </c>
      <c r="S622" s="16">
        <v>63.762536804291202</v>
      </c>
      <c r="T622" s="16"/>
      <c r="U622" s="15"/>
      <c r="V622" s="16"/>
      <c r="W622" s="16"/>
      <c r="X622" s="52">
        <v>28.6680258728871</v>
      </c>
      <c r="Y622" s="16">
        <v>33.411209220000003</v>
      </c>
      <c r="Z622" s="18">
        <v>33.411209220000003</v>
      </c>
      <c r="AA622" s="16">
        <v>31.881268402145601</v>
      </c>
      <c r="AB622" s="16"/>
      <c r="AC622" s="39"/>
      <c r="AD622" s="39"/>
      <c r="AE622" s="15"/>
      <c r="AF622" s="52">
        <v>24.260969763147401</v>
      </c>
      <c r="AG622" s="15">
        <v>10.527967373267201</v>
      </c>
      <c r="AH622" s="15">
        <v>10.527967373267201</v>
      </c>
      <c r="AI622" s="15">
        <v>63.762536804291202</v>
      </c>
      <c r="AJ622" s="15"/>
      <c r="AK622" s="15"/>
      <c r="AL622" s="15"/>
      <c r="AM622" s="17"/>
      <c r="AN622" s="15"/>
      <c r="AO622" s="15"/>
      <c r="AP622" s="15"/>
      <c r="AQ622" s="15"/>
    </row>
    <row r="623" spans="1:43" s="31" customFormat="1">
      <c r="A623" s="7" t="s">
        <v>124</v>
      </c>
      <c r="B623" s="7">
        <v>2166</v>
      </c>
      <c r="C623" s="7" t="s">
        <v>552</v>
      </c>
      <c r="D623" s="7"/>
      <c r="E623" s="7"/>
      <c r="F623" s="27" t="str">
        <f t="shared" si="9"/>
        <v>NSW2166CABRAMATTA</v>
      </c>
      <c r="G623" s="38">
        <v>611</v>
      </c>
      <c r="H623" s="52">
        <v>30.3867777556856</v>
      </c>
      <c r="I623" s="16">
        <v>34.625926849999999</v>
      </c>
      <c r="J623" s="16">
        <v>34.625926849999999</v>
      </c>
      <c r="K623" s="39">
        <v>36.029584733303572</v>
      </c>
      <c r="L623" s="16"/>
      <c r="M623" s="16"/>
      <c r="N623" s="16"/>
      <c r="O623" s="16"/>
      <c r="P623" s="52">
        <v>29.0352805486988</v>
      </c>
      <c r="Q623" s="16">
        <v>28.621478110000002</v>
      </c>
      <c r="R623" s="16">
        <v>28.621478110000002</v>
      </c>
      <c r="S623" s="16">
        <v>72.059169466607145</v>
      </c>
      <c r="T623" s="16"/>
      <c r="U623" s="15"/>
      <c r="V623" s="16"/>
      <c r="W623" s="16"/>
      <c r="X623" s="52">
        <v>34.176846010061801</v>
      </c>
      <c r="Y623" s="16">
        <v>35.716660160000004</v>
      </c>
      <c r="Z623" s="18">
        <v>35.716660160000004</v>
      </c>
      <c r="AA623" s="16">
        <v>36.029584733303572</v>
      </c>
      <c r="AB623" s="16"/>
      <c r="AC623" s="39"/>
      <c r="AD623" s="39"/>
      <c r="AE623" s="15"/>
      <c r="AF623" s="52">
        <v>24.260969763147401</v>
      </c>
      <c r="AG623" s="15">
        <v>14.2005141313837</v>
      </c>
      <c r="AH623" s="15">
        <v>14.2005141313837</v>
      </c>
      <c r="AI623" s="15">
        <v>72.059169466607145</v>
      </c>
      <c r="AJ623" s="15"/>
      <c r="AK623" s="15"/>
      <c r="AL623" s="15"/>
      <c r="AM623" s="17"/>
      <c r="AN623" s="15"/>
      <c r="AO623" s="15"/>
      <c r="AP623" s="15"/>
      <c r="AQ623" s="15"/>
    </row>
    <row r="624" spans="1:43" s="31" customFormat="1">
      <c r="A624" s="7" t="s">
        <v>124</v>
      </c>
      <c r="B624" s="7">
        <v>2166</v>
      </c>
      <c r="C624" s="7" t="s">
        <v>553</v>
      </c>
      <c r="D624" s="7"/>
      <c r="E624" s="7"/>
      <c r="F624" s="27" t="str">
        <f t="shared" si="9"/>
        <v>NSW2166CABRAMATTA WEST</v>
      </c>
      <c r="G624" s="38">
        <v>612</v>
      </c>
      <c r="H624" s="52">
        <v>31.121287107308898</v>
      </c>
      <c r="I624" s="16">
        <v>34.625926849999999</v>
      </c>
      <c r="J624" s="16">
        <v>34.625926849999999</v>
      </c>
      <c r="K624" s="39">
        <v>36.029584733303572</v>
      </c>
      <c r="L624" s="16"/>
      <c r="M624" s="16"/>
      <c r="N624" s="16"/>
      <c r="O624" s="16"/>
      <c r="P624" s="52">
        <v>29.769789900322099</v>
      </c>
      <c r="Q624" s="16">
        <v>28.621478110000002</v>
      </c>
      <c r="R624" s="16">
        <v>28.621478110000002</v>
      </c>
      <c r="S624" s="16">
        <v>72.059169466607145</v>
      </c>
      <c r="T624" s="16"/>
      <c r="U624" s="15"/>
      <c r="V624" s="16"/>
      <c r="W624" s="16"/>
      <c r="X624" s="52">
        <v>35.033773586955697</v>
      </c>
      <c r="Y624" s="16">
        <v>35.716660160000004</v>
      </c>
      <c r="Z624" s="18">
        <v>35.716660160000004</v>
      </c>
      <c r="AA624" s="16">
        <v>36.029584733303572</v>
      </c>
      <c r="AB624" s="16"/>
      <c r="AC624" s="39"/>
      <c r="AD624" s="39"/>
      <c r="AE624" s="15"/>
      <c r="AF624" s="52">
        <v>10.527967373267201</v>
      </c>
      <c r="AG624" s="15">
        <v>14.2005141313837</v>
      </c>
      <c r="AH624" s="15">
        <v>14.2005141313837</v>
      </c>
      <c r="AI624" s="15">
        <v>72.059169466607145</v>
      </c>
      <c r="AJ624" s="15"/>
      <c r="AK624" s="15"/>
      <c r="AL624" s="15"/>
      <c r="AM624" s="17"/>
      <c r="AN624" s="15"/>
      <c r="AO624" s="15"/>
      <c r="AP624" s="15"/>
      <c r="AQ624" s="15"/>
    </row>
    <row r="625" spans="1:43" s="31" customFormat="1">
      <c r="A625" s="7" t="s">
        <v>124</v>
      </c>
      <c r="B625" s="7">
        <v>2166</v>
      </c>
      <c r="C625" s="7" t="s">
        <v>554</v>
      </c>
      <c r="D625" s="7"/>
      <c r="E625" s="7"/>
      <c r="F625" s="27" t="str">
        <f t="shared" si="9"/>
        <v>NSW2166CANLEY HEIGHTS</v>
      </c>
      <c r="G625" s="38">
        <v>613</v>
      </c>
      <c r="H625" s="52">
        <v>26.9590674481103</v>
      </c>
      <c r="I625" s="16">
        <v>34.625926849999999</v>
      </c>
      <c r="J625" s="16">
        <v>34.625926849999999</v>
      </c>
      <c r="K625" s="39">
        <v>36.029159089672277</v>
      </c>
      <c r="L625" s="16"/>
      <c r="M625" s="16"/>
      <c r="N625" s="16"/>
      <c r="O625" s="16"/>
      <c r="P625" s="52">
        <v>25.3627337905823</v>
      </c>
      <c r="Q625" s="16">
        <v>28.621478110000002</v>
      </c>
      <c r="R625" s="16">
        <v>28.621478110000002</v>
      </c>
      <c r="S625" s="16">
        <v>72.058318179344553</v>
      </c>
      <c r="T625" s="16"/>
      <c r="U625" s="15"/>
      <c r="V625" s="16"/>
      <c r="W625" s="16"/>
      <c r="X625" s="52">
        <v>30.871553927756999</v>
      </c>
      <c r="Y625" s="16">
        <v>35.716660160000004</v>
      </c>
      <c r="Z625" s="18">
        <v>35.716660160000004</v>
      </c>
      <c r="AA625" s="16">
        <v>36.029159089672277</v>
      </c>
      <c r="AB625" s="16"/>
      <c r="AC625" s="39"/>
      <c r="AD625" s="39"/>
      <c r="AE625" s="15"/>
      <c r="AF625" s="52">
        <v>10.527967373267201</v>
      </c>
      <c r="AG625" s="15">
        <v>14.2005141313837</v>
      </c>
      <c r="AH625" s="15">
        <v>14.2005141313837</v>
      </c>
      <c r="AI625" s="15">
        <v>72.058318179344553</v>
      </c>
      <c r="AJ625" s="15"/>
      <c r="AK625" s="15"/>
      <c r="AL625" s="15"/>
      <c r="AM625" s="17"/>
      <c r="AN625" s="15"/>
      <c r="AO625" s="15"/>
      <c r="AP625" s="15"/>
      <c r="AQ625" s="15"/>
    </row>
    <row r="626" spans="1:43" s="31" customFormat="1">
      <c r="A626" s="7" t="s">
        <v>124</v>
      </c>
      <c r="B626" s="7">
        <v>2166</v>
      </c>
      <c r="C626" s="7" t="s">
        <v>555</v>
      </c>
      <c r="D626" s="7"/>
      <c r="E626" s="7"/>
      <c r="F626" s="27" t="str">
        <f t="shared" si="9"/>
        <v>NSW2166CANLEY VALE</v>
      </c>
      <c r="G626" s="38">
        <v>614</v>
      </c>
      <c r="H626" s="52">
        <v>30.3867777556856</v>
      </c>
      <c r="I626" s="16">
        <v>34.625926849999999</v>
      </c>
      <c r="J626" s="16">
        <v>34.625926849999999</v>
      </c>
      <c r="K626" s="39">
        <v>36.029159089672277</v>
      </c>
      <c r="L626" s="16"/>
      <c r="M626" s="16"/>
      <c r="N626" s="16"/>
      <c r="O626" s="16"/>
      <c r="P626" s="52">
        <v>29.0352805486988</v>
      </c>
      <c r="Q626" s="16">
        <v>28.621478110000002</v>
      </c>
      <c r="R626" s="16">
        <v>28.621478110000002</v>
      </c>
      <c r="S626" s="16">
        <v>72.058318179344553</v>
      </c>
      <c r="T626" s="16"/>
      <c r="U626" s="15"/>
      <c r="V626" s="16"/>
      <c r="W626" s="16"/>
      <c r="X626" s="52">
        <v>34.299264235332402</v>
      </c>
      <c r="Y626" s="16">
        <v>35.716660160000004</v>
      </c>
      <c r="Z626" s="18">
        <v>35.716660160000004</v>
      </c>
      <c r="AA626" s="16">
        <v>36.029159089672277</v>
      </c>
      <c r="AB626" s="16"/>
      <c r="AC626" s="39"/>
      <c r="AD626" s="39"/>
      <c r="AE626" s="15"/>
      <c r="AF626" s="52">
        <v>10.527967373267201</v>
      </c>
      <c r="AG626" s="15">
        <v>14.2005141313837</v>
      </c>
      <c r="AH626" s="15">
        <v>14.2005141313837</v>
      </c>
      <c r="AI626" s="15">
        <v>72.058318179344553</v>
      </c>
      <c r="AJ626" s="15"/>
      <c r="AK626" s="15"/>
      <c r="AL626" s="15"/>
      <c r="AM626" s="17"/>
      <c r="AN626" s="15"/>
      <c r="AO626" s="15"/>
      <c r="AP626" s="15"/>
      <c r="AQ626" s="15"/>
    </row>
    <row r="627" spans="1:43" s="31" customFormat="1">
      <c r="A627" s="7" t="s">
        <v>124</v>
      </c>
      <c r="B627" s="7">
        <v>2166</v>
      </c>
      <c r="C627" s="7" t="s">
        <v>556</v>
      </c>
      <c r="D627" s="7"/>
      <c r="E627" s="7"/>
      <c r="F627" s="27" t="str">
        <f t="shared" si="9"/>
        <v>NSW2166LANSVALE</v>
      </c>
      <c r="G627" s="38">
        <v>615</v>
      </c>
      <c r="H627" s="52">
        <v>30.141941305144599</v>
      </c>
      <c r="I627" s="16">
        <v>34.625926849999999</v>
      </c>
      <c r="J627" s="16">
        <v>34.625926849999999</v>
      </c>
      <c r="K627" s="39">
        <v>36.029584733303572</v>
      </c>
      <c r="L627" s="16"/>
      <c r="M627" s="16"/>
      <c r="N627" s="16"/>
      <c r="O627" s="16"/>
      <c r="P627" s="52">
        <v>28.672922601898001</v>
      </c>
      <c r="Q627" s="16">
        <v>28.621478110000002</v>
      </c>
      <c r="R627" s="16">
        <v>28.621478110000002</v>
      </c>
      <c r="S627" s="16">
        <v>72.059169466607145</v>
      </c>
      <c r="T627" s="16"/>
      <c r="U627" s="15"/>
      <c r="V627" s="16"/>
      <c r="W627" s="16"/>
      <c r="X627" s="52">
        <v>34.054427784791301</v>
      </c>
      <c r="Y627" s="16">
        <v>35.716660160000004</v>
      </c>
      <c r="Z627" s="18">
        <v>35.716660160000004</v>
      </c>
      <c r="AA627" s="16">
        <v>36.029584733303572</v>
      </c>
      <c r="AB627" s="16"/>
      <c r="AC627" s="39"/>
      <c r="AD627" s="39"/>
      <c r="AE627" s="15"/>
      <c r="AF627" s="52">
        <v>10.527967373267201</v>
      </c>
      <c r="AG627" s="15">
        <v>21.200514131383699</v>
      </c>
      <c r="AH627" s="15">
        <v>21.200514131383699</v>
      </c>
      <c r="AI627" s="15">
        <v>72.059169466607145</v>
      </c>
      <c r="AJ627" s="15"/>
      <c r="AK627" s="15"/>
      <c r="AL627" s="15"/>
      <c r="AM627" s="17"/>
      <c r="AN627" s="15"/>
      <c r="AO627" s="15"/>
      <c r="AP627" s="15"/>
      <c r="AQ627" s="15"/>
    </row>
    <row r="628" spans="1:43" s="31" customFormat="1">
      <c r="A628" s="7" t="s">
        <v>124</v>
      </c>
      <c r="B628" s="7">
        <v>2167</v>
      </c>
      <c r="C628" s="7" t="s">
        <v>557</v>
      </c>
      <c r="D628" s="7"/>
      <c r="E628" s="7"/>
      <c r="F628" s="27" t="str">
        <f t="shared" si="9"/>
        <v>NSW2167GLENFIELD</v>
      </c>
      <c r="G628" s="38">
        <v>616</v>
      </c>
      <c r="H628" s="52">
        <v>29.652268404062401</v>
      </c>
      <c r="I628" s="16">
        <v>25.478496249999999</v>
      </c>
      <c r="J628" s="16">
        <v>25.478496249999999</v>
      </c>
      <c r="K628" s="39">
        <v>23.301245395273344</v>
      </c>
      <c r="L628" s="16"/>
      <c r="M628" s="16"/>
      <c r="N628" s="16"/>
      <c r="O628" s="16"/>
      <c r="P628" s="52">
        <v>28.1832497008158</v>
      </c>
      <c r="Q628" s="16">
        <v>21.408308300000002</v>
      </c>
      <c r="R628" s="16">
        <v>21.408308300000002</v>
      </c>
      <c r="S628" s="16">
        <v>46.602490790546689</v>
      </c>
      <c r="T628" s="16"/>
      <c r="U628" s="15"/>
      <c r="V628" s="16"/>
      <c r="W628" s="16"/>
      <c r="X628" s="52">
        <v>33.564754883709099</v>
      </c>
      <c r="Y628" s="16">
        <v>26.73388332</v>
      </c>
      <c r="Z628" s="18">
        <v>26.73388332</v>
      </c>
      <c r="AA628" s="16">
        <v>23.301245395273344</v>
      </c>
      <c r="AB628" s="16"/>
      <c r="AC628" s="39"/>
      <c r="AD628" s="39"/>
      <c r="AE628" s="15"/>
      <c r="AF628" s="52">
        <v>14.2005141313837</v>
      </c>
      <c r="AG628" s="15">
        <v>13.098750103948699</v>
      </c>
      <c r="AH628" s="15">
        <v>13.098750103948699</v>
      </c>
      <c r="AI628" s="15">
        <v>46.602490790546689</v>
      </c>
      <c r="AJ628" s="15"/>
      <c r="AK628" s="15"/>
      <c r="AL628" s="15"/>
      <c r="AM628" s="17"/>
      <c r="AN628" s="15"/>
      <c r="AO628" s="15"/>
      <c r="AP628" s="15"/>
      <c r="AQ628" s="15"/>
    </row>
    <row r="629" spans="1:43" s="31" customFormat="1">
      <c r="A629" s="7" t="s">
        <v>124</v>
      </c>
      <c r="B629" s="7">
        <v>2168</v>
      </c>
      <c r="C629" s="7" t="s">
        <v>558</v>
      </c>
      <c r="D629" s="7"/>
      <c r="E629" s="7"/>
      <c r="F629" s="27" t="str">
        <f t="shared" si="9"/>
        <v>NSW2168ASHCROFT</v>
      </c>
      <c r="G629" s="38">
        <v>617</v>
      </c>
      <c r="H629" s="52">
        <v>29.4074319535213</v>
      </c>
      <c r="I629" s="16">
        <v>29.81512098</v>
      </c>
      <c r="J629" s="16">
        <v>29.81512098</v>
      </c>
      <c r="K629" s="39">
        <v>31.080677942033017</v>
      </c>
      <c r="L629" s="16"/>
      <c r="M629" s="16"/>
      <c r="N629" s="16"/>
      <c r="O629" s="16"/>
      <c r="P629" s="52">
        <v>27.938413250274699</v>
      </c>
      <c r="Q629" s="16">
        <v>24.827936390000001</v>
      </c>
      <c r="R629" s="16">
        <v>24.827936390000001</v>
      </c>
      <c r="S629" s="16">
        <v>62.161355884066033</v>
      </c>
      <c r="T629" s="16"/>
      <c r="U629" s="15"/>
      <c r="V629" s="16"/>
      <c r="W629" s="16"/>
      <c r="X629" s="52">
        <v>33.197500207897399</v>
      </c>
      <c r="Y629" s="16">
        <v>30.992448809999999</v>
      </c>
      <c r="Z629" s="18">
        <v>30.992448809999999</v>
      </c>
      <c r="AA629" s="16">
        <v>31.080677942033017</v>
      </c>
      <c r="AB629" s="16"/>
      <c r="AC629" s="39"/>
      <c r="AD629" s="39"/>
      <c r="AE629" s="15"/>
      <c r="AF629" s="52">
        <v>14.2005141313837</v>
      </c>
      <c r="AG629" s="15">
        <v>12.7314954281371</v>
      </c>
      <c r="AH629" s="15">
        <v>12.7314954281371</v>
      </c>
      <c r="AI629" s="15">
        <v>62.161355884066033</v>
      </c>
      <c r="AJ629" s="15"/>
      <c r="AK629" s="15"/>
      <c r="AL629" s="15"/>
      <c r="AM629" s="17"/>
      <c r="AN629" s="15"/>
      <c r="AO629" s="15"/>
      <c r="AP629" s="15"/>
      <c r="AQ629" s="15"/>
    </row>
    <row r="630" spans="1:43" s="31" customFormat="1">
      <c r="A630" s="7" t="s">
        <v>124</v>
      </c>
      <c r="B630" s="7">
        <v>2168</v>
      </c>
      <c r="C630" s="7" t="s">
        <v>559</v>
      </c>
      <c r="D630" s="7"/>
      <c r="E630" s="7"/>
      <c r="F630" s="27" t="str">
        <f t="shared" si="9"/>
        <v>NSW2168BUSBY</v>
      </c>
      <c r="G630" s="38">
        <v>618</v>
      </c>
      <c r="H630" s="52">
        <v>29.652268404062401</v>
      </c>
      <c r="I630" s="16">
        <v>29.81512098</v>
      </c>
      <c r="J630" s="16">
        <v>29.81512098</v>
      </c>
      <c r="K630" s="39">
        <v>29.73280895736286</v>
      </c>
      <c r="L630" s="16"/>
      <c r="M630" s="16"/>
      <c r="N630" s="16"/>
      <c r="O630" s="16"/>
      <c r="P630" s="52">
        <v>28.1832497008158</v>
      </c>
      <c r="Q630" s="16">
        <v>24.827936390000001</v>
      </c>
      <c r="R630" s="16">
        <v>24.827936390000001</v>
      </c>
      <c r="S630" s="16">
        <v>59.465617914725719</v>
      </c>
      <c r="T630" s="16"/>
      <c r="U630" s="15"/>
      <c r="V630" s="16"/>
      <c r="W630" s="16"/>
      <c r="X630" s="52">
        <v>33.564754883709099</v>
      </c>
      <c r="Y630" s="16">
        <v>30.992448809999999</v>
      </c>
      <c r="Z630" s="18">
        <v>30.992448809999999</v>
      </c>
      <c r="AA630" s="16">
        <v>29.73280895736286</v>
      </c>
      <c r="AB630" s="16"/>
      <c r="AC630" s="39"/>
      <c r="AD630" s="39"/>
      <c r="AE630" s="15"/>
      <c r="AF630" s="52">
        <v>14.2005141313837</v>
      </c>
      <c r="AG630" s="15">
        <v>12.7314954281371</v>
      </c>
      <c r="AH630" s="15">
        <v>12.7314954281371</v>
      </c>
      <c r="AI630" s="15">
        <v>59.465617914725719</v>
      </c>
      <c r="AJ630" s="15"/>
      <c r="AK630" s="15"/>
      <c r="AL630" s="15"/>
      <c r="AM630" s="17"/>
      <c r="AN630" s="15"/>
      <c r="AO630" s="15"/>
      <c r="AP630" s="15"/>
      <c r="AQ630" s="15"/>
    </row>
    <row r="631" spans="1:43" s="31" customFormat="1">
      <c r="A631" s="7" t="s">
        <v>124</v>
      </c>
      <c r="B631" s="7">
        <v>2168</v>
      </c>
      <c r="C631" s="7" t="s">
        <v>560</v>
      </c>
      <c r="D631" s="7"/>
      <c r="E631" s="7"/>
      <c r="F631" s="27" t="str">
        <f t="shared" si="9"/>
        <v>NSW2168CARTWRIGHT</v>
      </c>
      <c r="G631" s="38">
        <v>619</v>
      </c>
      <c r="H631" s="52">
        <v>27.448740349192501</v>
      </c>
      <c r="I631" s="16">
        <v>29.81512098</v>
      </c>
      <c r="J631" s="16">
        <v>29.81512098</v>
      </c>
      <c r="K631" s="39">
        <v>31.171992921024327</v>
      </c>
      <c r="L631" s="16"/>
      <c r="M631" s="16"/>
      <c r="N631" s="16"/>
      <c r="O631" s="16"/>
      <c r="P631" s="52">
        <v>25.979721645945901</v>
      </c>
      <c r="Q631" s="16">
        <v>24.827936390000001</v>
      </c>
      <c r="R631" s="16">
        <v>24.827936390000001</v>
      </c>
      <c r="S631" s="16">
        <v>62.343985842048653</v>
      </c>
      <c r="T631" s="16"/>
      <c r="U631" s="15"/>
      <c r="V631" s="16"/>
      <c r="W631" s="16"/>
      <c r="X631" s="52">
        <v>31.2388086035687</v>
      </c>
      <c r="Y631" s="16">
        <v>30.992448809999999</v>
      </c>
      <c r="Z631" s="18">
        <v>30.992448809999999</v>
      </c>
      <c r="AA631" s="16">
        <v>31.171992921024327</v>
      </c>
      <c r="AB631" s="16"/>
      <c r="AC631" s="39"/>
      <c r="AD631" s="39"/>
      <c r="AE631" s="15"/>
      <c r="AF631" s="52">
        <v>14.2005141313837</v>
      </c>
      <c r="AG631" s="15">
        <v>12.7314954281371</v>
      </c>
      <c r="AH631" s="15">
        <v>12.7314954281371</v>
      </c>
      <c r="AI631" s="15">
        <v>62.343985842048653</v>
      </c>
      <c r="AJ631" s="15"/>
      <c r="AK631" s="15"/>
      <c r="AL631" s="15"/>
      <c r="AM631" s="17"/>
      <c r="AN631" s="15"/>
      <c r="AO631" s="15"/>
      <c r="AP631" s="15"/>
      <c r="AQ631" s="15"/>
    </row>
    <row r="632" spans="1:43" s="31" customFormat="1">
      <c r="A632" s="7" t="s">
        <v>124</v>
      </c>
      <c r="B632" s="7">
        <v>2168</v>
      </c>
      <c r="C632" s="7" t="s">
        <v>561</v>
      </c>
      <c r="D632" s="7"/>
      <c r="E632" s="7"/>
      <c r="F632" s="27" t="str">
        <f t="shared" si="9"/>
        <v>NSW2168GREEN VALLEY</v>
      </c>
      <c r="G632" s="38">
        <v>620</v>
      </c>
      <c r="H632" s="52">
        <v>25.490048744863699</v>
      </c>
      <c r="I632" s="16">
        <v>29.81512098</v>
      </c>
      <c r="J632" s="16">
        <v>29.81512098</v>
      </c>
      <c r="K632" s="39">
        <v>31.881268402145601</v>
      </c>
      <c r="L632" s="16"/>
      <c r="M632" s="16"/>
      <c r="N632" s="16"/>
      <c r="O632" s="16"/>
      <c r="P632" s="52">
        <v>23.648878636794599</v>
      </c>
      <c r="Q632" s="16">
        <v>24.827936390000001</v>
      </c>
      <c r="R632" s="16">
        <v>24.827936390000001</v>
      </c>
      <c r="S632" s="16">
        <v>63.762536804291202</v>
      </c>
      <c r="T632" s="16"/>
      <c r="U632" s="15"/>
      <c r="V632" s="16"/>
      <c r="W632" s="16"/>
      <c r="X632" s="52">
        <v>29.402535224510402</v>
      </c>
      <c r="Y632" s="16">
        <v>30.992448809999999</v>
      </c>
      <c r="Z632" s="18">
        <v>30.992448809999999</v>
      </c>
      <c r="AA632" s="16">
        <v>31.881268402145601</v>
      </c>
      <c r="AB632" s="16"/>
      <c r="AC632" s="39"/>
      <c r="AD632" s="39"/>
      <c r="AE632" s="15"/>
      <c r="AF632" s="52">
        <v>21.200514131383699</v>
      </c>
      <c r="AG632" s="15">
        <v>12.7314954281371</v>
      </c>
      <c r="AH632" s="15">
        <v>12.7314954281371</v>
      </c>
      <c r="AI632" s="15">
        <v>63.762536804291202</v>
      </c>
      <c r="AJ632" s="15"/>
      <c r="AK632" s="15"/>
      <c r="AL632" s="15"/>
      <c r="AM632" s="17"/>
      <c r="AN632" s="15"/>
      <c r="AO632" s="15"/>
      <c r="AP632" s="15"/>
      <c r="AQ632" s="15"/>
    </row>
    <row r="633" spans="1:43" s="31" customFormat="1">
      <c r="A633" s="7" t="s">
        <v>124</v>
      </c>
      <c r="B633" s="7">
        <v>2168</v>
      </c>
      <c r="C633" s="7" t="s">
        <v>562</v>
      </c>
      <c r="D633" s="7"/>
      <c r="E633" s="7"/>
      <c r="F633" s="27" t="str">
        <f t="shared" si="9"/>
        <v>NSW2168HECKENBERG</v>
      </c>
      <c r="G633" s="38">
        <v>621</v>
      </c>
      <c r="H633" s="52">
        <v>23.0416842394527</v>
      </c>
      <c r="I633" s="16">
        <v>29.81512098</v>
      </c>
      <c r="J633" s="16">
        <v>29.81512098</v>
      </c>
      <c r="K633" s="39">
        <v>29.73280895736286</v>
      </c>
      <c r="L633" s="16"/>
      <c r="M633" s="16"/>
      <c r="N633" s="16"/>
      <c r="O633" s="16"/>
      <c r="P633" s="52">
        <v>19.6139739318774</v>
      </c>
      <c r="Q633" s="16">
        <v>24.827936390000001</v>
      </c>
      <c r="R633" s="16">
        <v>24.827936390000001</v>
      </c>
      <c r="S633" s="16">
        <v>59.465617914725719</v>
      </c>
      <c r="T633" s="16"/>
      <c r="U633" s="15"/>
      <c r="V633" s="16"/>
      <c r="W633" s="16"/>
      <c r="X633" s="52">
        <v>26.831752493828901</v>
      </c>
      <c r="Y633" s="16">
        <v>30.992448809999999</v>
      </c>
      <c r="Z633" s="18">
        <v>30.992448809999999</v>
      </c>
      <c r="AA633" s="16">
        <v>29.73280895736286</v>
      </c>
      <c r="AB633" s="16"/>
      <c r="AC633" s="39"/>
      <c r="AD633" s="39"/>
      <c r="AE633" s="15"/>
      <c r="AF633" s="52">
        <v>13.098750103948699</v>
      </c>
      <c r="AG633" s="15">
        <v>19.731495428137102</v>
      </c>
      <c r="AH633" s="15">
        <v>19.731495428137102</v>
      </c>
      <c r="AI633" s="15">
        <v>59.465617914725719</v>
      </c>
      <c r="AJ633" s="15"/>
      <c r="AK633" s="15"/>
      <c r="AL633" s="15"/>
      <c r="AM633" s="17"/>
      <c r="AN633" s="15"/>
      <c r="AO633" s="15"/>
      <c r="AP633" s="15"/>
      <c r="AQ633" s="15"/>
    </row>
    <row r="634" spans="1:43" s="31" customFormat="1">
      <c r="A634" s="7" t="s">
        <v>124</v>
      </c>
      <c r="B634" s="7">
        <v>2168</v>
      </c>
      <c r="C634" s="7" t="s">
        <v>563</v>
      </c>
      <c r="D634" s="7"/>
      <c r="E634" s="7"/>
      <c r="F634" s="27" t="str">
        <f t="shared" si="9"/>
        <v>NSW2168HINCHINBROOK</v>
      </c>
      <c r="G634" s="38">
        <v>622</v>
      </c>
      <c r="H634" s="52">
        <v>26.469394547028099</v>
      </c>
      <c r="I634" s="16">
        <v>29.81512098</v>
      </c>
      <c r="J634" s="16">
        <v>29.81512098</v>
      </c>
      <c r="K634" s="39">
        <v>31.881268402145601</v>
      </c>
      <c r="L634" s="16"/>
      <c r="M634" s="16"/>
      <c r="N634" s="16"/>
      <c r="O634" s="16"/>
      <c r="P634" s="52">
        <v>24.755539393240401</v>
      </c>
      <c r="Q634" s="16">
        <v>24.827936390000001</v>
      </c>
      <c r="R634" s="16">
        <v>24.827936390000001</v>
      </c>
      <c r="S634" s="16">
        <v>63.762536804291202</v>
      </c>
      <c r="T634" s="16"/>
      <c r="U634" s="15"/>
      <c r="V634" s="16"/>
      <c r="W634" s="16"/>
      <c r="X634" s="52">
        <v>30.2594628014043</v>
      </c>
      <c r="Y634" s="16">
        <v>30.992448809999999</v>
      </c>
      <c r="Z634" s="18">
        <v>30.992448809999999</v>
      </c>
      <c r="AA634" s="16">
        <v>31.881268402145601</v>
      </c>
      <c r="AB634" s="16"/>
      <c r="AC634" s="39"/>
      <c r="AD634" s="39"/>
      <c r="AE634" s="15"/>
      <c r="AF634" s="52">
        <v>12.7314954281371</v>
      </c>
      <c r="AG634" s="15">
        <v>12.7314954281371</v>
      </c>
      <c r="AH634" s="15">
        <v>12.7314954281371</v>
      </c>
      <c r="AI634" s="15">
        <v>63.762536804291202</v>
      </c>
      <c r="AJ634" s="15"/>
      <c r="AK634" s="15"/>
      <c r="AL634" s="15"/>
      <c r="AM634" s="17"/>
      <c r="AN634" s="15"/>
      <c r="AO634" s="15"/>
      <c r="AP634" s="15"/>
      <c r="AQ634" s="15"/>
    </row>
    <row r="635" spans="1:43" s="31" customFormat="1">
      <c r="A635" s="7" t="s">
        <v>124</v>
      </c>
      <c r="B635" s="7">
        <v>2168</v>
      </c>
      <c r="C635" s="7" t="s">
        <v>564</v>
      </c>
      <c r="D635" s="7"/>
      <c r="E635" s="7"/>
      <c r="F635" s="27" t="str">
        <f t="shared" si="9"/>
        <v>NSW2168MILLER</v>
      </c>
      <c r="G635" s="38">
        <v>623</v>
      </c>
      <c r="H635" s="52">
        <v>28.1832497008158</v>
      </c>
      <c r="I635" s="16">
        <v>29.81512098</v>
      </c>
      <c r="J635" s="16">
        <v>29.81512098</v>
      </c>
      <c r="K635" s="39">
        <v>31.881770448506682</v>
      </c>
      <c r="L635" s="16"/>
      <c r="M635" s="16"/>
      <c r="N635" s="16"/>
      <c r="O635" s="16"/>
      <c r="P635" s="52">
        <v>26.831752493828901</v>
      </c>
      <c r="Q635" s="16">
        <v>24.827936390000001</v>
      </c>
      <c r="R635" s="16">
        <v>24.827936390000001</v>
      </c>
      <c r="S635" s="16">
        <v>63.763540897013364</v>
      </c>
      <c r="T635" s="16"/>
      <c r="U635" s="15"/>
      <c r="V635" s="16"/>
      <c r="W635" s="16"/>
      <c r="X635" s="52">
        <v>31.973317955192002</v>
      </c>
      <c r="Y635" s="16">
        <v>30.992448809999999</v>
      </c>
      <c r="Z635" s="18">
        <v>30.992448809999999</v>
      </c>
      <c r="AA635" s="16">
        <v>31.881770448506682</v>
      </c>
      <c r="AB635" s="16"/>
      <c r="AC635" s="39"/>
      <c r="AD635" s="39"/>
      <c r="AE635" s="15"/>
      <c r="AF635" s="52">
        <v>12.7314954281371</v>
      </c>
      <c r="AG635" s="15">
        <v>12.7314954281371</v>
      </c>
      <c r="AH635" s="15">
        <v>12.7314954281371</v>
      </c>
      <c r="AI635" s="15">
        <v>63.763540897013364</v>
      </c>
      <c r="AJ635" s="15"/>
      <c r="AK635" s="15"/>
      <c r="AL635" s="15"/>
      <c r="AM635" s="17"/>
      <c r="AN635" s="15"/>
      <c r="AO635" s="15"/>
      <c r="AP635" s="15"/>
      <c r="AQ635" s="15"/>
    </row>
    <row r="636" spans="1:43" s="31" customFormat="1">
      <c r="A636" s="7" t="s">
        <v>124</v>
      </c>
      <c r="B636" s="7">
        <v>2168</v>
      </c>
      <c r="C636" s="7" t="s">
        <v>565</v>
      </c>
      <c r="D636" s="7"/>
      <c r="E636" s="7"/>
      <c r="F636" s="27" t="str">
        <f t="shared" si="9"/>
        <v>NSW2168SADLEIR</v>
      </c>
      <c r="G636" s="38">
        <v>624</v>
      </c>
      <c r="H636" s="52">
        <v>28.1832497008158</v>
      </c>
      <c r="I636" s="16">
        <v>29.81512098</v>
      </c>
      <c r="J636" s="16">
        <v>29.81512098</v>
      </c>
      <c r="K636" s="39">
        <v>31.171734706553949</v>
      </c>
      <c r="L636" s="16"/>
      <c r="M636" s="16"/>
      <c r="N636" s="16"/>
      <c r="O636" s="16"/>
      <c r="P636" s="52">
        <v>26.831752493828901</v>
      </c>
      <c r="Q636" s="16">
        <v>24.827936390000001</v>
      </c>
      <c r="R636" s="16">
        <v>24.827936390000001</v>
      </c>
      <c r="S636" s="16">
        <v>62.343469413107897</v>
      </c>
      <c r="T636" s="16"/>
      <c r="U636" s="15"/>
      <c r="V636" s="16"/>
      <c r="W636" s="16"/>
      <c r="X636" s="52">
        <v>32.095736180462502</v>
      </c>
      <c r="Y636" s="16">
        <v>30.992448809999999</v>
      </c>
      <c r="Z636" s="18">
        <v>30.992448809999999</v>
      </c>
      <c r="AA636" s="16">
        <v>31.171734706553949</v>
      </c>
      <c r="AB636" s="16"/>
      <c r="AC636" s="39"/>
      <c r="AD636" s="39"/>
      <c r="AE636" s="15"/>
      <c r="AF636" s="52">
        <v>12.7314954281371</v>
      </c>
      <c r="AG636" s="15">
        <v>12.7314954281371</v>
      </c>
      <c r="AH636" s="15">
        <v>12.7314954281371</v>
      </c>
      <c r="AI636" s="15">
        <v>62.343469413107897</v>
      </c>
      <c r="AJ636" s="15"/>
      <c r="AK636" s="15"/>
      <c r="AL636" s="15"/>
      <c r="AM636" s="17"/>
      <c r="AN636" s="15"/>
      <c r="AO636" s="15"/>
      <c r="AP636" s="15"/>
      <c r="AQ636" s="15"/>
    </row>
    <row r="637" spans="1:43" s="31" customFormat="1">
      <c r="A637" s="7" t="s">
        <v>124</v>
      </c>
      <c r="B637" s="7">
        <v>2170</v>
      </c>
      <c r="C637" s="7" t="s">
        <v>566</v>
      </c>
      <c r="D637" s="7"/>
      <c r="E637" s="7"/>
      <c r="F637" s="27" t="str">
        <f t="shared" si="9"/>
        <v>NSW2170CASULA</v>
      </c>
      <c r="G637" s="38">
        <v>625</v>
      </c>
      <c r="H637" s="52">
        <v>30.631614206226701</v>
      </c>
      <c r="I637" s="16">
        <v>28.28</v>
      </c>
      <c r="J637" s="16">
        <v>28.28</v>
      </c>
      <c r="K637" s="39">
        <v>26.780456091911599</v>
      </c>
      <c r="L637" s="16"/>
      <c r="M637" s="16"/>
      <c r="N637" s="16"/>
      <c r="O637" s="16"/>
      <c r="P637" s="52">
        <v>29.280116999239901</v>
      </c>
      <c r="Q637" s="16">
        <v>23.617422879999999</v>
      </c>
      <c r="R637" s="16">
        <v>23.617422879999999</v>
      </c>
      <c r="S637" s="16">
        <v>53.560912183823199</v>
      </c>
      <c r="T637" s="16"/>
      <c r="U637" s="15"/>
      <c r="V637" s="16"/>
      <c r="W637" s="16"/>
      <c r="X637" s="52">
        <v>34.421682460602902</v>
      </c>
      <c r="Y637" s="16">
        <v>29.484960000000001</v>
      </c>
      <c r="Z637" s="18">
        <v>29.484960000000001</v>
      </c>
      <c r="AA637" s="16">
        <v>26.780456091911599</v>
      </c>
      <c r="AB637" s="16"/>
      <c r="AC637" s="39"/>
      <c r="AD637" s="39"/>
      <c r="AE637" s="15"/>
      <c r="AF637" s="52">
        <v>12.7314954281371</v>
      </c>
      <c r="AG637" s="15">
        <v>17.138551537876801</v>
      </c>
      <c r="AH637" s="15">
        <v>17.138551537876801</v>
      </c>
      <c r="AI637" s="15">
        <v>53.560912183823199</v>
      </c>
      <c r="AJ637" s="15"/>
      <c r="AK637" s="15"/>
      <c r="AL637" s="15"/>
      <c r="AM637" s="17"/>
      <c r="AN637" s="15"/>
      <c r="AO637" s="15"/>
      <c r="AP637" s="15"/>
      <c r="AQ637" s="15"/>
    </row>
    <row r="638" spans="1:43" s="31" customFormat="1">
      <c r="A638" s="7" t="s">
        <v>124</v>
      </c>
      <c r="B638" s="7">
        <v>2170</v>
      </c>
      <c r="C638" s="7" t="s">
        <v>567</v>
      </c>
      <c r="D638" s="7"/>
      <c r="E638" s="7"/>
      <c r="F638" s="27" t="str">
        <f t="shared" si="9"/>
        <v>NSW2170CASULA MALL</v>
      </c>
      <c r="G638" s="38">
        <v>626</v>
      </c>
      <c r="H638" s="52">
        <v>29.162595502980199</v>
      </c>
      <c r="I638" s="16">
        <v>28.28</v>
      </c>
      <c r="J638" s="16">
        <v>28.28</v>
      </c>
      <c r="K638" s="39">
        <v>26.780456091911599</v>
      </c>
      <c r="L638" s="16"/>
      <c r="M638" s="16"/>
      <c r="N638" s="16"/>
      <c r="O638" s="16"/>
      <c r="P638" s="52">
        <v>27.8110982959933</v>
      </c>
      <c r="Q638" s="16">
        <v>23.617422879999999</v>
      </c>
      <c r="R638" s="16">
        <v>23.617422879999999</v>
      </c>
      <c r="S638" s="16">
        <v>53.560912183823199</v>
      </c>
      <c r="T638" s="16"/>
      <c r="U638" s="15"/>
      <c r="V638" s="16"/>
      <c r="W638" s="16"/>
      <c r="X638" s="52">
        <v>33.075081982626898</v>
      </c>
      <c r="Y638" s="16">
        <v>29.484960000000001</v>
      </c>
      <c r="Z638" s="18">
        <v>29.484960000000001</v>
      </c>
      <c r="AA638" s="16">
        <v>26.780456091911599</v>
      </c>
      <c r="AB638" s="16"/>
      <c r="AC638" s="39"/>
      <c r="AD638" s="39"/>
      <c r="AE638" s="15"/>
      <c r="AF638" s="52">
        <v>19.731495428137102</v>
      </c>
      <c r="AG638" s="15">
        <v>24.138551537876801</v>
      </c>
      <c r="AH638" s="15">
        <v>24.138551537876801</v>
      </c>
      <c r="AI638" s="15">
        <v>53.560912183823199</v>
      </c>
      <c r="AJ638" s="15"/>
      <c r="AK638" s="15"/>
      <c r="AL638" s="15"/>
      <c r="AM638" s="17"/>
      <c r="AN638" s="15"/>
      <c r="AO638" s="15"/>
      <c r="AP638" s="15"/>
      <c r="AQ638" s="15"/>
    </row>
    <row r="639" spans="1:43" s="31" customFormat="1">
      <c r="A639" s="7" t="s">
        <v>124</v>
      </c>
      <c r="B639" s="7">
        <v>2170</v>
      </c>
      <c r="C639" s="7" t="s">
        <v>568</v>
      </c>
      <c r="D639" s="7"/>
      <c r="E639" s="7"/>
      <c r="F639" s="27" t="str">
        <f t="shared" si="9"/>
        <v>NSW2170CHIPPING NORTON</v>
      </c>
      <c r="G639" s="38">
        <v>627</v>
      </c>
      <c r="H639" s="52">
        <v>26.9590674481103</v>
      </c>
      <c r="I639" s="16">
        <v>28.28</v>
      </c>
      <c r="J639" s="16">
        <v>28.28</v>
      </c>
      <c r="K639" s="39">
        <v>26.780148559501868</v>
      </c>
      <c r="L639" s="16"/>
      <c r="M639" s="16"/>
      <c r="N639" s="16"/>
      <c r="O639" s="16"/>
      <c r="P639" s="52">
        <v>25.3627337905823</v>
      </c>
      <c r="Q639" s="16">
        <v>23.617422879999999</v>
      </c>
      <c r="R639" s="16">
        <v>23.617422879999999</v>
      </c>
      <c r="S639" s="16">
        <v>53.560297119003735</v>
      </c>
      <c r="T639" s="16"/>
      <c r="U639" s="15"/>
      <c r="V639" s="16"/>
      <c r="W639" s="16"/>
      <c r="X639" s="52">
        <v>30.749135702486502</v>
      </c>
      <c r="Y639" s="16">
        <v>29.484960000000001</v>
      </c>
      <c r="Z639" s="18">
        <v>29.484960000000001</v>
      </c>
      <c r="AA639" s="16">
        <v>26.780148559501868</v>
      </c>
      <c r="AB639" s="16"/>
      <c r="AC639" s="39"/>
      <c r="AD639" s="39"/>
      <c r="AE639" s="15"/>
      <c r="AF639" s="52">
        <v>12.7314954281371</v>
      </c>
      <c r="AG639" s="15">
        <v>17.138551537876801</v>
      </c>
      <c r="AH639" s="15">
        <v>17.138551537876801</v>
      </c>
      <c r="AI639" s="15">
        <v>53.560297119003735</v>
      </c>
      <c r="AJ639" s="15"/>
      <c r="AK639" s="15"/>
      <c r="AL639" s="15"/>
      <c r="AM639" s="17"/>
      <c r="AN639" s="15"/>
      <c r="AO639" s="15"/>
      <c r="AP639" s="15"/>
      <c r="AQ639" s="15"/>
    </row>
    <row r="640" spans="1:43" s="31" customFormat="1">
      <c r="A640" s="7" t="s">
        <v>124</v>
      </c>
      <c r="B640" s="7">
        <v>2170</v>
      </c>
      <c r="C640" s="7" t="s">
        <v>569</v>
      </c>
      <c r="D640" s="7"/>
      <c r="E640" s="7"/>
      <c r="F640" s="27" t="str">
        <f t="shared" si="9"/>
        <v>NSW2170HAMMONDVILLE</v>
      </c>
      <c r="G640" s="38">
        <v>628</v>
      </c>
      <c r="H640" s="52">
        <v>26.714230997569199</v>
      </c>
      <c r="I640" s="16">
        <v>28.28</v>
      </c>
      <c r="J640" s="16">
        <v>28.28</v>
      </c>
      <c r="K640" s="39">
        <v>23.301598598823563</v>
      </c>
      <c r="L640" s="16"/>
      <c r="M640" s="16"/>
      <c r="N640" s="16"/>
      <c r="O640" s="16"/>
      <c r="P640" s="52">
        <v>25.1178973400412</v>
      </c>
      <c r="Q640" s="16">
        <v>23.617422879999999</v>
      </c>
      <c r="R640" s="16">
        <v>23.617422879999999</v>
      </c>
      <c r="S640" s="16">
        <v>46.603197197647127</v>
      </c>
      <c r="T640" s="16"/>
      <c r="U640" s="15"/>
      <c r="V640" s="16"/>
      <c r="W640" s="16"/>
      <c r="X640" s="52">
        <v>30.626717477215902</v>
      </c>
      <c r="Y640" s="16">
        <v>29.484960000000001</v>
      </c>
      <c r="Z640" s="18">
        <v>29.484960000000001</v>
      </c>
      <c r="AA640" s="16">
        <v>23.301598598823563</v>
      </c>
      <c r="AB640" s="16"/>
      <c r="AC640" s="39"/>
      <c r="AD640" s="39"/>
      <c r="AE640" s="15"/>
      <c r="AF640" s="52">
        <v>12.7314954281371</v>
      </c>
      <c r="AG640" s="15">
        <v>17.138551537876801</v>
      </c>
      <c r="AH640" s="15">
        <v>17.138551537876801</v>
      </c>
      <c r="AI640" s="15">
        <v>46.603197197647127</v>
      </c>
      <c r="AJ640" s="15"/>
      <c r="AK640" s="15"/>
      <c r="AL640" s="15"/>
      <c r="AM640" s="17"/>
      <c r="AN640" s="15"/>
      <c r="AO640" s="15"/>
      <c r="AP640" s="15"/>
      <c r="AQ640" s="15"/>
    </row>
    <row r="641" spans="1:43" s="31" customFormat="1">
      <c r="A641" s="7" t="s">
        <v>124</v>
      </c>
      <c r="B641" s="7">
        <v>2170</v>
      </c>
      <c r="C641" s="7" t="s">
        <v>191</v>
      </c>
      <c r="D641" s="7"/>
      <c r="E641" s="7"/>
      <c r="F641" s="27" t="str">
        <f t="shared" si="9"/>
        <v>NSW2170LIVERPOOL</v>
      </c>
      <c r="G641" s="38">
        <v>629</v>
      </c>
      <c r="H641" s="52">
        <v>28.1832497008158</v>
      </c>
      <c r="I641" s="16">
        <v>28.28</v>
      </c>
      <c r="J641" s="16">
        <v>28.28</v>
      </c>
      <c r="K641" s="39">
        <v>32.58498658433529</v>
      </c>
      <c r="L641" s="16"/>
      <c r="M641" s="16"/>
      <c r="N641" s="16"/>
      <c r="O641" s="16"/>
      <c r="P641" s="52">
        <v>26.831752493828901</v>
      </c>
      <c r="Q641" s="16">
        <v>23.617422879999999</v>
      </c>
      <c r="R641" s="16">
        <v>23.617422879999999</v>
      </c>
      <c r="S641" s="16">
        <v>65.16997316867058</v>
      </c>
      <c r="T641" s="16"/>
      <c r="U641" s="15"/>
      <c r="V641" s="16"/>
      <c r="W641" s="16"/>
      <c r="X641" s="52">
        <v>32.095736180462502</v>
      </c>
      <c r="Y641" s="16">
        <v>29.484960000000001</v>
      </c>
      <c r="Z641" s="18">
        <v>29.484960000000001</v>
      </c>
      <c r="AA641" s="16">
        <v>32.58498658433529</v>
      </c>
      <c r="AB641" s="16"/>
      <c r="AC641" s="39"/>
      <c r="AD641" s="39"/>
      <c r="AE641" s="15"/>
      <c r="AF641" s="52">
        <v>12.7314954281371</v>
      </c>
      <c r="AG641" s="15">
        <v>17.138551537876801</v>
      </c>
      <c r="AH641" s="15">
        <v>17.138551537876801</v>
      </c>
      <c r="AI641" s="15">
        <v>65.16997316867058</v>
      </c>
      <c r="AJ641" s="15"/>
      <c r="AK641" s="15"/>
      <c r="AL641" s="15"/>
      <c r="AM641" s="17"/>
      <c r="AN641" s="15"/>
      <c r="AO641" s="15"/>
      <c r="AP641" s="15"/>
      <c r="AQ641" s="15"/>
    </row>
    <row r="642" spans="1:43" s="31" customFormat="1">
      <c r="A642" s="7" t="s">
        <v>124</v>
      </c>
      <c r="B642" s="7">
        <v>2170</v>
      </c>
      <c r="C642" s="7" t="s">
        <v>570</v>
      </c>
      <c r="D642" s="7"/>
      <c r="E642" s="7"/>
      <c r="F642" s="27" t="str">
        <f t="shared" si="9"/>
        <v>NSW2170LIVERPOOL SOUTH</v>
      </c>
      <c r="G642" s="38">
        <v>630</v>
      </c>
      <c r="H642" s="52">
        <v>28.917759052439099</v>
      </c>
      <c r="I642" s="16">
        <v>28.28</v>
      </c>
      <c r="J642" s="16">
        <v>28.28</v>
      </c>
      <c r="K642" s="39">
        <v>32.585474764158988</v>
      </c>
      <c r="L642" s="16"/>
      <c r="M642" s="16"/>
      <c r="N642" s="16"/>
      <c r="O642" s="16"/>
      <c r="P642" s="52">
        <v>27.5662618454522</v>
      </c>
      <c r="Q642" s="16">
        <v>23.617422879999999</v>
      </c>
      <c r="R642" s="16">
        <v>23.617422879999999</v>
      </c>
      <c r="S642" s="16">
        <v>65.170949528317976</v>
      </c>
      <c r="T642" s="16"/>
      <c r="U642" s="15"/>
      <c r="V642" s="16"/>
      <c r="W642" s="16"/>
      <c r="X642" s="52">
        <v>32.830245532085797</v>
      </c>
      <c r="Y642" s="16">
        <v>29.484960000000001</v>
      </c>
      <c r="Z642" s="18">
        <v>29.484960000000001</v>
      </c>
      <c r="AA642" s="16">
        <v>32.585474764158988</v>
      </c>
      <c r="AB642" s="16"/>
      <c r="AC642" s="39"/>
      <c r="AD642" s="39"/>
      <c r="AE642" s="15"/>
      <c r="AF642" s="52">
        <v>17.138551537876801</v>
      </c>
      <c r="AG642" s="15">
        <v>24.138551537876801</v>
      </c>
      <c r="AH642" s="15">
        <v>24.138551537876801</v>
      </c>
      <c r="AI642" s="15">
        <v>65.170949528317976</v>
      </c>
      <c r="AJ642" s="15"/>
      <c r="AK642" s="15"/>
      <c r="AL642" s="15"/>
      <c r="AM642" s="17"/>
      <c r="AN642" s="15"/>
      <c r="AO642" s="15"/>
      <c r="AP642" s="15"/>
      <c r="AQ642" s="15"/>
    </row>
    <row r="643" spans="1:43" s="31" customFormat="1">
      <c r="A643" s="7" t="s">
        <v>124</v>
      </c>
      <c r="B643" s="7">
        <v>2170</v>
      </c>
      <c r="C643" s="7" t="s">
        <v>571</v>
      </c>
      <c r="D643" s="7"/>
      <c r="E643" s="7"/>
      <c r="F643" s="27" t="str">
        <f t="shared" si="9"/>
        <v>NSW2170LIVERPOOL WESTFIELD</v>
      </c>
      <c r="G643" s="38">
        <v>631</v>
      </c>
      <c r="H643" s="52">
        <v>-17.4836450541098</v>
      </c>
      <c r="I643" s="16">
        <v>28.28</v>
      </c>
      <c r="J643" s="16">
        <v>28.28</v>
      </c>
      <c r="K643" s="39">
        <v>32.585474764158988</v>
      </c>
      <c r="L643" s="16"/>
      <c r="M643" s="16"/>
      <c r="N643" s="16"/>
      <c r="O643" s="16"/>
      <c r="P643" s="52">
        <v>-15.652268404062401</v>
      </c>
      <c r="Q643" s="16">
        <v>23.617422879999999</v>
      </c>
      <c r="R643" s="16">
        <v>23.617422879999999</v>
      </c>
      <c r="S643" s="16">
        <v>65.170949528317976</v>
      </c>
      <c r="T643" s="16"/>
      <c r="U643" s="15"/>
      <c r="V643" s="16"/>
      <c r="W643" s="16"/>
      <c r="X643" s="52">
        <v>-13.5662618454522</v>
      </c>
      <c r="Y643" s="16">
        <v>29.484960000000001</v>
      </c>
      <c r="Z643" s="18">
        <v>29.484960000000001</v>
      </c>
      <c r="AA643" s="16">
        <v>32.585474764158988</v>
      </c>
      <c r="AB643" s="16"/>
      <c r="AC643" s="39"/>
      <c r="AD643" s="39"/>
      <c r="AE643" s="15"/>
      <c r="AF643" s="52">
        <v>24.138551537876801</v>
      </c>
      <c r="AG643" s="15">
        <v>24.138551537876801</v>
      </c>
      <c r="AH643" s="15">
        <v>24.138551537876801</v>
      </c>
      <c r="AI643" s="15">
        <v>65.170949528317976</v>
      </c>
      <c r="AJ643" s="15"/>
      <c r="AK643" s="15"/>
      <c r="AL643" s="15"/>
      <c r="AM643" s="17"/>
      <c r="AN643" s="15"/>
      <c r="AO643" s="15"/>
      <c r="AP643" s="15"/>
      <c r="AQ643" s="15"/>
    </row>
    <row r="644" spans="1:43" s="31" customFormat="1">
      <c r="A644" s="7" t="s">
        <v>124</v>
      </c>
      <c r="B644" s="7">
        <v>2170</v>
      </c>
      <c r="C644" s="7" t="s">
        <v>572</v>
      </c>
      <c r="D644" s="7"/>
      <c r="E644" s="7"/>
      <c r="F644" s="27" t="str">
        <f t="shared" si="9"/>
        <v>NSW2170LURNEA</v>
      </c>
      <c r="G644" s="38">
        <v>632</v>
      </c>
      <c r="H644" s="52">
        <v>27.448740349192501</v>
      </c>
      <c r="I644" s="16">
        <v>28.28</v>
      </c>
      <c r="J644" s="16">
        <v>28.28</v>
      </c>
      <c r="K644" s="39">
        <v>30.455399102943183</v>
      </c>
      <c r="L644" s="16"/>
      <c r="M644" s="16"/>
      <c r="N644" s="16"/>
      <c r="O644" s="16"/>
      <c r="P644" s="52">
        <v>25.979721645945901</v>
      </c>
      <c r="Q644" s="16">
        <v>23.617422879999999</v>
      </c>
      <c r="R644" s="16">
        <v>23.617422879999999</v>
      </c>
      <c r="S644" s="16">
        <v>60.910798205886366</v>
      </c>
      <c r="T644" s="16"/>
      <c r="U644" s="15"/>
      <c r="V644" s="16"/>
      <c r="W644" s="16"/>
      <c r="X644" s="52">
        <v>31.2388086035687</v>
      </c>
      <c r="Y644" s="16">
        <v>29.484960000000001</v>
      </c>
      <c r="Z644" s="18">
        <v>29.484960000000001</v>
      </c>
      <c r="AA644" s="16">
        <v>30.455399102943183</v>
      </c>
      <c r="AB644" s="16"/>
      <c r="AC644" s="39"/>
      <c r="AD644" s="39"/>
      <c r="AE644" s="15"/>
      <c r="AF644" s="52">
        <v>17.138551537876801</v>
      </c>
      <c r="AG644" s="15">
        <v>17.138551537876801</v>
      </c>
      <c r="AH644" s="15">
        <v>17.138551537876801</v>
      </c>
      <c r="AI644" s="15">
        <v>60.910798205886366</v>
      </c>
      <c r="AJ644" s="15"/>
      <c r="AK644" s="15"/>
      <c r="AL644" s="15"/>
      <c r="AM644" s="17"/>
      <c r="AN644" s="15"/>
      <c r="AO644" s="15"/>
      <c r="AP644" s="15"/>
      <c r="AQ644" s="15"/>
    </row>
    <row r="645" spans="1:43" s="31" customFormat="1">
      <c r="A645" s="7" t="s">
        <v>124</v>
      </c>
      <c r="B645" s="7">
        <v>2170</v>
      </c>
      <c r="C645" s="7" t="s">
        <v>192</v>
      </c>
      <c r="D645" s="7"/>
      <c r="E645" s="7"/>
      <c r="F645" s="27" t="str">
        <f t="shared" si="9"/>
        <v>NSW2170MOOREBANK</v>
      </c>
      <c r="G645" s="38">
        <v>633</v>
      </c>
      <c r="H645" s="52">
        <v>26.224558096487002</v>
      </c>
      <c r="I645" s="16">
        <v>28.28</v>
      </c>
      <c r="J645" s="16">
        <v>28.28</v>
      </c>
      <c r="K645" s="39">
        <v>23.696535859377985</v>
      </c>
      <c r="L645" s="16"/>
      <c r="M645" s="16"/>
      <c r="N645" s="16"/>
      <c r="O645" s="16"/>
      <c r="P645" s="52">
        <v>24.5107029426993</v>
      </c>
      <c r="Q645" s="16">
        <v>23.617422879999999</v>
      </c>
      <c r="R645" s="16">
        <v>23.617422879999999</v>
      </c>
      <c r="S645" s="16">
        <v>47.393071718755969</v>
      </c>
      <c r="T645" s="16"/>
      <c r="U645" s="15"/>
      <c r="V645" s="16"/>
      <c r="W645" s="16"/>
      <c r="X645" s="52">
        <v>30.0146263508632</v>
      </c>
      <c r="Y645" s="16">
        <v>29.484960000000001</v>
      </c>
      <c r="Z645" s="18">
        <v>29.484960000000001</v>
      </c>
      <c r="AA645" s="16">
        <v>23.696535859377985</v>
      </c>
      <c r="AB645" s="16"/>
      <c r="AC645" s="39"/>
      <c r="AD645" s="39"/>
      <c r="AE645" s="15"/>
      <c r="AF645" s="52">
        <v>17.138551537876801</v>
      </c>
      <c r="AG645" s="15">
        <v>17.138551537876801</v>
      </c>
      <c r="AH645" s="15">
        <v>17.138551537876801</v>
      </c>
      <c r="AI645" s="15">
        <v>47.393071718755969</v>
      </c>
      <c r="AJ645" s="15"/>
      <c r="AK645" s="15"/>
      <c r="AL645" s="15"/>
      <c r="AM645" s="17"/>
      <c r="AN645" s="15"/>
      <c r="AO645" s="15"/>
      <c r="AP645" s="15"/>
      <c r="AQ645" s="15"/>
    </row>
    <row r="646" spans="1:43" s="31" customFormat="1">
      <c r="A646" s="7" t="s">
        <v>124</v>
      </c>
      <c r="B646" s="7">
        <v>2170</v>
      </c>
      <c r="C646" s="7" t="s">
        <v>573</v>
      </c>
      <c r="D646" s="7"/>
      <c r="E646" s="7"/>
      <c r="F646" s="27" t="str">
        <f t="shared" si="9"/>
        <v>NSW2170MOUNT PRITCHARD</v>
      </c>
      <c r="G646" s="38">
        <v>634</v>
      </c>
      <c r="H646" s="52">
        <v>28.917759052439099</v>
      </c>
      <c r="I646" s="16">
        <v>28.28</v>
      </c>
      <c r="J646" s="16">
        <v>28.28</v>
      </c>
      <c r="K646" s="39">
        <v>29.73280895736286</v>
      </c>
      <c r="L646" s="16"/>
      <c r="M646" s="16"/>
      <c r="N646" s="16"/>
      <c r="O646" s="16"/>
      <c r="P646" s="52">
        <v>27.5662618454522</v>
      </c>
      <c r="Q646" s="16">
        <v>23.617422879999999</v>
      </c>
      <c r="R646" s="16">
        <v>23.617422879999999</v>
      </c>
      <c r="S646" s="16">
        <v>59.465617914725719</v>
      </c>
      <c r="T646" s="16"/>
      <c r="U646" s="15"/>
      <c r="V646" s="16"/>
      <c r="W646" s="16"/>
      <c r="X646" s="52">
        <v>32.707827306815297</v>
      </c>
      <c r="Y646" s="16">
        <v>29.484960000000001</v>
      </c>
      <c r="Z646" s="18">
        <v>29.484960000000001</v>
      </c>
      <c r="AA646" s="16">
        <v>29.73280895736286</v>
      </c>
      <c r="AB646" s="16"/>
      <c r="AC646" s="39"/>
      <c r="AD646" s="39"/>
      <c r="AE646" s="15"/>
      <c r="AF646" s="52">
        <v>17.138551537876801</v>
      </c>
      <c r="AG646" s="15">
        <v>17.138551537876801</v>
      </c>
      <c r="AH646" s="15">
        <v>17.138551537876801</v>
      </c>
      <c r="AI646" s="15">
        <v>59.465617914725719</v>
      </c>
      <c r="AJ646" s="15"/>
      <c r="AK646" s="15"/>
      <c r="AL646" s="15"/>
      <c r="AM646" s="17"/>
      <c r="AN646" s="15"/>
      <c r="AO646" s="15"/>
      <c r="AP646" s="15"/>
      <c r="AQ646" s="15"/>
    </row>
    <row r="647" spans="1:43" s="31" customFormat="1">
      <c r="A647" s="7" t="s">
        <v>124</v>
      </c>
      <c r="B647" s="7">
        <v>2170</v>
      </c>
      <c r="C647" s="7" t="s">
        <v>574</v>
      </c>
      <c r="D647" s="7"/>
      <c r="E647" s="7"/>
      <c r="F647" s="27" t="str">
        <f t="shared" si="9"/>
        <v>NSW2170PRESTONS</v>
      </c>
      <c r="G647" s="38">
        <v>635</v>
      </c>
      <c r="H647" s="52">
        <v>28.917759052439099</v>
      </c>
      <c r="I647" s="16">
        <v>28.28</v>
      </c>
      <c r="J647" s="16">
        <v>28.28</v>
      </c>
      <c r="K647" s="39">
        <v>32.58498658433529</v>
      </c>
      <c r="L647" s="16"/>
      <c r="M647" s="16"/>
      <c r="N647" s="16"/>
      <c r="O647" s="16"/>
      <c r="P647" s="52">
        <v>27.5662618454522</v>
      </c>
      <c r="Q647" s="16">
        <v>23.617422879999999</v>
      </c>
      <c r="R647" s="16">
        <v>23.617422879999999</v>
      </c>
      <c r="S647" s="16">
        <v>65.16997316867058</v>
      </c>
      <c r="T647" s="16"/>
      <c r="U647" s="15"/>
      <c r="V647" s="16"/>
      <c r="W647" s="16"/>
      <c r="X647" s="52">
        <v>32.707827306815297</v>
      </c>
      <c r="Y647" s="16">
        <v>29.484960000000001</v>
      </c>
      <c r="Z647" s="18">
        <v>29.484960000000001</v>
      </c>
      <c r="AA647" s="16">
        <v>32.58498658433529</v>
      </c>
      <c r="AB647" s="16"/>
      <c r="AC647" s="39"/>
      <c r="AD647" s="39"/>
      <c r="AE647" s="15"/>
      <c r="AF647" s="52">
        <v>24.138551537876801</v>
      </c>
      <c r="AG647" s="15">
        <v>17.138551537876801</v>
      </c>
      <c r="AH647" s="15">
        <v>17.138551537876801</v>
      </c>
      <c r="AI647" s="15">
        <v>65.16997316867058</v>
      </c>
      <c r="AJ647" s="15"/>
      <c r="AK647" s="15"/>
      <c r="AL647" s="15"/>
      <c r="AM647" s="17"/>
      <c r="AN647" s="15"/>
      <c r="AO647" s="15"/>
      <c r="AP647" s="15"/>
      <c r="AQ647" s="15"/>
    </row>
    <row r="648" spans="1:43" s="31" customFormat="1">
      <c r="A648" s="7" t="s">
        <v>124</v>
      </c>
      <c r="B648" s="7">
        <v>2170</v>
      </c>
      <c r="C648" s="7" t="s">
        <v>575</v>
      </c>
      <c r="D648" s="7"/>
      <c r="E648" s="7"/>
      <c r="F648" s="27" t="str">
        <f t="shared" si="9"/>
        <v>NSW2170PRESTONS DC</v>
      </c>
      <c r="G648" s="38">
        <v>636</v>
      </c>
      <c r="H648" s="52">
        <v>-17.4836450541098</v>
      </c>
      <c r="I648" s="16">
        <v>28.28</v>
      </c>
      <c r="J648" s="16">
        <v>28.28</v>
      </c>
      <c r="K648" s="39">
        <v>32.58498658433529</v>
      </c>
      <c r="L648" s="16"/>
      <c r="M648" s="16"/>
      <c r="N648" s="16"/>
      <c r="O648" s="16"/>
      <c r="P648" s="52">
        <v>-15.652268404062401</v>
      </c>
      <c r="Q648" s="16">
        <v>23.617422879999999</v>
      </c>
      <c r="R648" s="16">
        <v>23.617422879999999</v>
      </c>
      <c r="S648" s="16">
        <v>65.16997316867058</v>
      </c>
      <c r="T648" s="16"/>
      <c r="U648" s="15"/>
      <c r="V648" s="16"/>
      <c r="W648" s="16"/>
      <c r="X648" s="52">
        <v>-13.5662618454522</v>
      </c>
      <c r="Y648" s="16">
        <v>29.484960000000001</v>
      </c>
      <c r="Z648" s="18">
        <v>29.484960000000001</v>
      </c>
      <c r="AA648" s="16">
        <v>32.58498658433529</v>
      </c>
      <c r="AB648" s="16"/>
      <c r="AC648" s="39"/>
      <c r="AD648" s="39"/>
      <c r="AE648" s="15"/>
      <c r="AF648" s="52">
        <v>24.138551537876801</v>
      </c>
      <c r="AG648" s="15">
        <v>24.138551537876801</v>
      </c>
      <c r="AH648" s="15">
        <v>24.138551537876801</v>
      </c>
      <c r="AI648" s="15">
        <v>65.16997316867058</v>
      </c>
      <c r="AJ648" s="15"/>
      <c r="AK648" s="15"/>
      <c r="AL648" s="15"/>
      <c r="AM648" s="17"/>
      <c r="AN648" s="15"/>
      <c r="AO648" s="15"/>
      <c r="AP648" s="15"/>
      <c r="AQ648" s="15"/>
    </row>
    <row r="649" spans="1:43" s="31" customFormat="1">
      <c r="A649" s="7" t="s">
        <v>124</v>
      </c>
      <c r="B649" s="7">
        <v>2170</v>
      </c>
      <c r="C649" s="7" t="s">
        <v>576</v>
      </c>
      <c r="D649" s="7"/>
      <c r="E649" s="7"/>
      <c r="F649" s="27" t="str">
        <f t="shared" si="9"/>
        <v>NSW2170WARWICK FARM</v>
      </c>
      <c r="G649" s="38">
        <v>637</v>
      </c>
      <c r="H649" s="52">
        <v>28.1832497008158</v>
      </c>
      <c r="I649" s="16">
        <v>28.28</v>
      </c>
      <c r="J649" s="16">
        <v>28.28</v>
      </c>
      <c r="K649" s="39">
        <v>32.58498658433529</v>
      </c>
      <c r="L649" s="16"/>
      <c r="M649" s="16"/>
      <c r="N649" s="16"/>
      <c r="O649" s="16"/>
      <c r="P649" s="52">
        <v>26.831752493828901</v>
      </c>
      <c r="Q649" s="16">
        <v>23.617422879999999</v>
      </c>
      <c r="R649" s="16">
        <v>23.617422879999999</v>
      </c>
      <c r="S649" s="16">
        <v>65.16997316867058</v>
      </c>
      <c r="T649" s="16"/>
      <c r="U649" s="15"/>
      <c r="V649" s="16"/>
      <c r="W649" s="16"/>
      <c r="X649" s="52">
        <v>31.973317955192002</v>
      </c>
      <c r="Y649" s="16">
        <v>29.484960000000001</v>
      </c>
      <c r="Z649" s="18">
        <v>29.484960000000001</v>
      </c>
      <c r="AA649" s="16">
        <v>32.58498658433529</v>
      </c>
      <c r="AB649" s="16"/>
      <c r="AC649" s="39"/>
      <c r="AD649" s="39"/>
      <c r="AE649" s="15"/>
      <c r="AF649" s="52">
        <v>17.138551537876801</v>
      </c>
      <c r="AG649" s="15">
        <v>17.138551537876801</v>
      </c>
      <c r="AH649" s="15">
        <v>17.138551537876801</v>
      </c>
      <c r="AI649" s="15">
        <v>65.16997316867058</v>
      </c>
      <c r="AJ649" s="15"/>
      <c r="AK649" s="15"/>
      <c r="AL649" s="15"/>
      <c r="AM649" s="17"/>
      <c r="AN649" s="15"/>
      <c r="AO649" s="15"/>
      <c r="AP649" s="15"/>
      <c r="AQ649" s="15"/>
    </row>
    <row r="650" spans="1:43" s="31" customFormat="1">
      <c r="A650" s="7" t="s">
        <v>124</v>
      </c>
      <c r="B650" s="7">
        <v>2171</v>
      </c>
      <c r="C650" s="7" t="s">
        <v>577</v>
      </c>
      <c r="D650" s="7"/>
      <c r="E650" s="7"/>
      <c r="F650" s="27" t="str">
        <f t="shared" si="9"/>
        <v>NSW2171CECIL HILLS</v>
      </c>
      <c r="G650" s="38">
        <v>638</v>
      </c>
      <c r="H650" s="52">
        <v>25.245212294322599</v>
      </c>
      <c r="I650" s="16">
        <v>28.534391230000001</v>
      </c>
      <c r="J650" s="16">
        <v>28.534391230000001</v>
      </c>
      <c r="K650" s="39">
        <v>28.214575442858681</v>
      </c>
      <c r="L650" s="16"/>
      <c r="M650" s="16"/>
      <c r="N650" s="16"/>
      <c r="O650" s="16"/>
      <c r="P650" s="52">
        <v>23.2865206899938</v>
      </c>
      <c r="Q650" s="16">
        <v>23.818022060000001</v>
      </c>
      <c r="R650" s="16">
        <v>23.818022060000001</v>
      </c>
      <c r="S650" s="16">
        <v>56.429150885717362</v>
      </c>
      <c r="T650" s="16"/>
      <c r="U650" s="15"/>
      <c r="V650" s="16"/>
      <c r="W650" s="16"/>
      <c r="X650" s="52">
        <v>29.0352805486988</v>
      </c>
      <c r="Y650" s="16">
        <v>29.73477218</v>
      </c>
      <c r="Z650" s="18">
        <v>29.73477218</v>
      </c>
      <c r="AA650" s="16">
        <v>28.214575442858681</v>
      </c>
      <c r="AB650" s="16"/>
      <c r="AC650" s="39"/>
      <c r="AD650" s="39"/>
      <c r="AE650" s="15"/>
      <c r="AF650" s="52">
        <v>17.138551537876801</v>
      </c>
      <c r="AG650" s="15">
        <v>16.036787510441901</v>
      </c>
      <c r="AH650" s="15">
        <v>16.036787510441901</v>
      </c>
      <c r="AI650" s="15">
        <v>56.429150885717362</v>
      </c>
      <c r="AJ650" s="15"/>
      <c r="AK650" s="15"/>
      <c r="AL650" s="15"/>
      <c r="AM650" s="17"/>
      <c r="AN650" s="15"/>
      <c r="AO650" s="15"/>
      <c r="AP650" s="15"/>
      <c r="AQ650" s="15"/>
    </row>
    <row r="651" spans="1:43" s="31" customFormat="1">
      <c r="A651" s="7" t="s">
        <v>124</v>
      </c>
      <c r="B651" s="7">
        <v>2171</v>
      </c>
      <c r="C651" s="7" t="s">
        <v>578</v>
      </c>
      <c r="D651" s="7"/>
      <c r="E651" s="7"/>
      <c r="F651" s="27" t="str">
        <f t="shared" si="9"/>
        <v>NSW2171HORNINGSEA PARK</v>
      </c>
      <c r="G651" s="38">
        <v>639</v>
      </c>
      <c r="H651" s="52">
        <v>28.428086151356901</v>
      </c>
      <c r="I651" s="16">
        <v>28.534391230000001</v>
      </c>
      <c r="J651" s="16">
        <v>28.534391230000001</v>
      </c>
      <c r="K651" s="39">
        <v>22.513380090589326</v>
      </c>
      <c r="L651" s="16"/>
      <c r="M651" s="16"/>
      <c r="N651" s="16"/>
      <c r="O651" s="16"/>
      <c r="P651" s="52">
        <v>27.076588944369998</v>
      </c>
      <c r="Q651" s="16">
        <v>23.818022060000001</v>
      </c>
      <c r="R651" s="16">
        <v>23.818022060000001</v>
      </c>
      <c r="S651" s="16">
        <v>45.026760181178652</v>
      </c>
      <c r="T651" s="16"/>
      <c r="U651" s="15"/>
      <c r="V651" s="16"/>
      <c r="W651" s="16"/>
      <c r="X651" s="52">
        <v>32.340572631003603</v>
      </c>
      <c r="Y651" s="16">
        <v>29.73477218</v>
      </c>
      <c r="Z651" s="18">
        <v>29.73477218</v>
      </c>
      <c r="AA651" s="16">
        <v>22.513380090589326</v>
      </c>
      <c r="AB651" s="16"/>
      <c r="AC651" s="39"/>
      <c r="AD651" s="39"/>
      <c r="AE651" s="15"/>
      <c r="AF651" s="52">
        <v>17.138551537876801</v>
      </c>
      <c r="AG651" s="15">
        <v>16.036787510441901</v>
      </c>
      <c r="AH651" s="15">
        <v>16.036787510441901</v>
      </c>
      <c r="AI651" s="15">
        <v>45.026760181178652</v>
      </c>
      <c r="AJ651" s="15"/>
      <c r="AK651" s="15"/>
      <c r="AL651" s="15"/>
      <c r="AM651" s="17"/>
      <c r="AN651" s="15"/>
      <c r="AO651" s="15"/>
      <c r="AP651" s="15"/>
      <c r="AQ651" s="15"/>
    </row>
    <row r="652" spans="1:43" s="31" customFormat="1">
      <c r="A652" s="7" t="s">
        <v>124</v>
      </c>
      <c r="B652" s="7">
        <v>2171</v>
      </c>
      <c r="C652" s="7" t="s">
        <v>579</v>
      </c>
      <c r="D652" s="7"/>
      <c r="E652" s="7"/>
      <c r="F652" s="27" t="str">
        <f t="shared" si="9"/>
        <v>NSW2171HOXTON PARK</v>
      </c>
      <c r="G652" s="38">
        <v>640</v>
      </c>
      <c r="H652" s="52">
        <v>24.265866492158199</v>
      </c>
      <c r="I652" s="16">
        <v>28.534391230000001</v>
      </c>
      <c r="J652" s="16">
        <v>28.534391230000001</v>
      </c>
      <c r="K652" s="39">
        <v>31.881770448506682</v>
      </c>
      <c r="L652" s="16"/>
      <c r="M652" s="16"/>
      <c r="N652" s="16"/>
      <c r="O652" s="16"/>
      <c r="P652" s="52">
        <v>21.935023483007001</v>
      </c>
      <c r="Q652" s="16">
        <v>23.818022060000001</v>
      </c>
      <c r="R652" s="16">
        <v>23.818022060000001</v>
      </c>
      <c r="S652" s="16">
        <v>63.763540897013364</v>
      </c>
      <c r="T652" s="16"/>
      <c r="U652" s="15"/>
      <c r="V652" s="16"/>
      <c r="W652" s="16"/>
      <c r="X652" s="52">
        <v>28.178352971804902</v>
      </c>
      <c r="Y652" s="16">
        <v>29.73477218</v>
      </c>
      <c r="Z652" s="18">
        <v>29.73477218</v>
      </c>
      <c r="AA652" s="16">
        <v>31.881770448506682</v>
      </c>
      <c r="AB652" s="16"/>
      <c r="AC652" s="39"/>
      <c r="AD652" s="39"/>
      <c r="AE652" s="15"/>
      <c r="AF652" s="52">
        <v>17.138551537876801</v>
      </c>
      <c r="AG652" s="15">
        <v>16.036787510441901</v>
      </c>
      <c r="AH652" s="15">
        <v>16.036787510441901</v>
      </c>
      <c r="AI652" s="15">
        <v>63.763540897013364</v>
      </c>
      <c r="AJ652" s="15"/>
      <c r="AK652" s="15"/>
      <c r="AL652" s="15"/>
      <c r="AM652" s="17"/>
      <c r="AN652" s="15"/>
      <c r="AO652" s="15"/>
      <c r="AP652" s="15"/>
      <c r="AQ652" s="15"/>
    </row>
    <row r="653" spans="1:43" s="31" customFormat="1">
      <c r="A653" s="7" t="s">
        <v>124</v>
      </c>
      <c r="B653" s="7">
        <v>2171</v>
      </c>
      <c r="C653" s="7" t="s">
        <v>580</v>
      </c>
      <c r="D653" s="7"/>
      <c r="E653" s="7"/>
      <c r="F653" s="27" t="str">
        <f t="shared" si="9"/>
        <v>NSW2171MIDDLETON GRANGE</v>
      </c>
      <c r="G653" s="38">
        <v>641</v>
      </c>
      <c r="H653" s="52">
        <v>24.265866492158199</v>
      </c>
      <c r="I653" s="16">
        <v>28.534391230000001</v>
      </c>
      <c r="J653" s="16">
        <v>28.534391230000001</v>
      </c>
      <c r="K653" s="39">
        <v>31.881770448506682</v>
      </c>
      <c r="L653" s="16"/>
      <c r="M653" s="16"/>
      <c r="N653" s="16"/>
      <c r="O653" s="16"/>
      <c r="P653" s="52">
        <v>21.935023483007001</v>
      </c>
      <c r="Q653" s="16">
        <v>23.818022060000001</v>
      </c>
      <c r="R653" s="16">
        <v>23.818022060000001</v>
      </c>
      <c r="S653" s="16">
        <v>63.763540897013364</v>
      </c>
      <c r="T653" s="16"/>
      <c r="U653" s="15"/>
      <c r="V653" s="16"/>
      <c r="W653" s="16"/>
      <c r="X653" s="52">
        <v>28.178352971804902</v>
      </c>
      <c r="Y653" s="16">
        <v>29.73477218</v>
      </c>
      <c r="Z653" s="18">
        <v>29.73477218</v>
      </c>
      <c r="AA653" s="16">
        <v>31.881770448506682</v>
      </c>
      <c r="AB653" s="16"/>
      <c r="AC653" s="39"/>
      <c r="AD653" s="39"/>
      <c r="AE653" s="15"/>
      <c r="AF653" s="52">
        <v>24.138551537876801</v>
      </c>
      <c r="AG653" s="15">
        <v>23.036787510441901</v>
      </c>
      <c r="AH653" s="15">
        <v>23.036787510441901</v>
      </c>
      <c r="AI653" s="15">
        <v>63.763540897013364</v>
      </c>
      <c r="AJ653" s="15"/>
      <c r="AK653" s="15"/>
      <c r="AL653" s="15"/>
      <c r="AM653" s="17"/>
      <c r="AN653" s="15"/>
      <c r="AO653" s="15"/>
      <c r="AP653" s="15"/>
      <c r="AQ653" s="15"/>
    </row>
    <row r="654" spans="1:43" s="31" customFormat="1">
      <c r="A654" s="7" t="s">
        <v>124</v>
      </c>
      <c r="B654" s="7">
        <v>2171</v>
      </c>
      <c r="C654" s="7" t="s">
        <v>581</v>
      </c>
      <c r="D654" s="7"/>
      <c r="E654" s="7"/>
      <c r="F654" s="27" t="str">
        <f t="shared" ref="F654:F717" si="10">TRIM(A654)&amp;IF(LEN(TRIM(B654))=3,"0"&amp;TRIM(B654),TRIM(B654))&amp;TRIM(C654)</f>
        <v>NSW2171WEST HOXTON</v>
      </c>
      <c r="G654" s="38">
        <v>642</v>
      </c>
      <c r="H654" s="52">
        <v>25.245212294322599</v>
      </c>
      <c r="I654" s="16">
        <v>28.534391230000001</v>
      </c>
      <c r="J654" s="16">
        <v>28.534391230000001</v>
      </c>
      <c r="K654" s="39">
        <v>25.250345651687983</v>
      </c>
      <c r="L654" s="16"/>
      <c r="M654" s="16"/>
      <c r="N654" s="16"/>
      <c r="O654" s="16"/>
      <c r="P654" s="52">
        <v>23.2865206899938</v>
      </c>
      <c r="Q654" s="16">
        <v>23.818022060000001</v>
      </c>
      <c r="R654" s="16">
        <v>23.818022060000001</v>
      </c>
      <c r="S654" s="16">
        <v>50.500691303375966</v>
      </c>
      <c r="T654" s="16"/>
      <c r="U654" s="15"/>
      <c r="V654" s="16"/>
      <c r="W654" s="16"/>
      <c r="X654" s="52">
        <v>29.157698773969301</v>
      </c>
      <c r="Y654" s="16">
        <v>29.73477218</v>
      </c>
      <c r="Z654" s="18">
        <v>29.73477218</v>
      </c>
      <c r="AA654" s="16">
        <v>25.250345651687983</v>
      </c>
      <c r="AB654" s="16"/>
      <c r="AC654" s="39"/>
      <c r="AD654" s="39"/>
      <c r="AE654" s="15"/>
      <c r="AF654" s="52">
        <v>17.138551537876801</v>
      </c>
      <c r="AG654" s="15">
        <v>16.036787510441901</v>
      </c>
      <c r="AH654" s="15">
        <v>16.036787510441901</v>
      </c>
      <c r="AI654" s="15">
        <v>50.500691303375966</v>
      </c>
      <c r="AJ654" s="15"/>
      <c r="AK654" s="15"/>
      <c r="AL654" s="15"/>
      <c r="AM654" s="17"/>
      <c r="AN654" s="15"/>
      <c r="AO654" s="15"/>
      <c r="AP654" s="15"/>
      <c r="AQ654" s="15"/>
    </row>
    <row r="655" spans="1:43" s="31" customFormat="1">
      <c r="A655" s="7" t="s">
        <v>124</v>
      </c>
      <c r="B655" s="7">
        <v>2172</v>
      </c>
      <c r="C655" s="7" t="s">
        <v>582</v>
      </c>
      <c r="D655" s="7"/>
      <c r="E655" s="7"/>
      <c r="F655" s="27" t="str">
        <f t="shared" si="10"/>
        <v>NSW2172PLEASURE POINT</v>
      </c>
      <c r="G655" s="38">
        <v>643</v>
      </c>
      <c r="H655" s="52">
        <v>27.203903898651401</v>
      </c>
      <c r="I655" s="16">
        <v>28.035139449999999</v>
      </c>
      <c r="J655" s="16">
        <v>28.035139449999999</v>
      </c>
      <c r="K655" s="39">
        <v>23.518583978359448</v>
      </c>
      <c r="L655" s="16"/>
      <c r="M655" s="16"/>
      <c r="N655" s="16"/>
      <c r="O655" s="16"/>
      <c r="P655" s="52">
        <v>25.607570241123401</v>
      </c>
      <c r="Q655" s="16">
        <v>23.424339069999998</v>
      </c>
      <c r="R655" s="16">
        <v>23.424339069999998</v>
      </c>
      <c r="S655" s="16">
        <v>47.037167956718896</v>
      </c>
      <c r="T655" s="16"/>
      <c r="U655" s="15"/>
      <c r="V655" s="16"/>
      <c r="W655" s="16"/>
      <c r="X655" s="52">
        <v>31.1163903782981</v>
      </c>
      <c r="Y655" s="16">
        <v>29.244506940000001</v>
      </c>
      <c r="Z655" s="18">
        <v>29.244506940000001</v>
      </c>
      <c r="AA655" s="16">
        <v>23.518583978359448</v>
      </c>
      <c r="AB655" s="16"/>
      <c r="AC655" s="39"/>
      <c r="AD655" s="39"/>
      <c r="AE655" s="15"/>
      <c r="AF655" s="52">
        <v>16.036787510441901</v>
      </c>
      <c r="AG655" s="15">
        <v>14.965285268293799</v>
      </c>
      <c r="AH655" s="15">
        <v>14.965285268293799</v>
      </c>
      <c r="AI655" s="15">
        <v>47.037167956718896</v>
      </c>
      <c r="AJ655" s="15"/>
      <c r="AK655" s="15"/>
      <c r="AL655" s="15"/>
      <c r="AM655" s="17"/>
      <c r="AN655" s="15"/>
      <c r="AO655" s="15"/>
      <c r="AP655" s="15"/>
      <c r="AQ655" s="15"/>
    </row>
    <row r="656" spans="1:43" s="31" customFormat="1">
      <c r="A656" s="7" t="s">
        <v>124</v>
      </c>
      <c r="B656" s="7">
        <v>2172</v>
      </c>
      <c r="C656" s="7" t="s">
        <v>583</v>
      </c>
      <c r="D656" s="7"/>
      <c r="E656" s="7"/>
      <c r="F656" s="27" t="str">
        <f t="shared" si="10"/>
        <v>NSW2172SANDY POINT</v>
      </c>
      <c r="G656" s="38">
        <v>644</v>
      </c>
      <c r="H656" s="52">
        <v>25.490048744863699</v>
      </c>
      <c r="I656" s="16">
        <v>28.035139449999999</v>
      </c>
      <c r="J656" s="16">
        <v>28.035139449999999</v>
      </c>
      <c r="K656" s="39">
        <v>22.099242126474117</v>
      </c>
      <c r="L656" s="16"/>
      <c r="M656" s="16"/>
      <c r="N656" s="16"/>
      <c r="O656" s="16"/>
      <c r="P656" s="52">
        <v>23.648878636794599</v>
      </c>
      <c r="Q656" s="16">
        <v>23.424339069999998</v>
      </c>
      <c r="R656" s="16">
        <v>23.424339069999998</v>
      </c>
      <c r="S656" s="16">
        <v>44.198484252948234</v>
      </c>
      <c r="T656" s="16"/>
      <c r="U656" s="15"/>
      <c r="V656" s="16"/>
      <c r="W656" s="16"/>
      <c r="X656" s="52">
        <v>29.402535224510402</v>
      </c>
      <c r="Y656" s="16">
        <v>29.244506940000001</v>
      </c>
      <c r="Z656" s="18">
        <v>29.244506940000001</v>
      </c>
      <c r="AA656" s="16">
        <v>22.099242126474117</v>
      </c>
      <c r="AB656" s="16"/>
      <c r="AC656" s="39"/>
      <c r="AD656" s="39"/>
      <c r="AE656" s="15"/>
      <c r="AF656" s="52">
        <v>16.036787510441901</v>
      </c>
      <c r="AG656" s="15">
        <v>21.965285268293801</v>
      </c>
      <c r="AH656" s="15">
        <v>21.965285268293801</v>
      </c>
      <c r="AI656" s="15">
        <v>44.198484252948234</v>
      </c>
      <c r="AJ656" s="15"/>
      <c r="AK656" s="15"/>
      <c r="AL656" s="15"/>
      <c r="AM656" s="17"/>
      <c r="AN656" s="15"/>
      <c r="AO656" s="15"/>
      <c r="AP656" s="15"/>
      <c r="AQ656" s="15"/>
    </row>
    <row r="657" spans="1:43" s="31" customFormat="1">
      <c r="A657" s="7" t="s">
        <v>124</v>
      </c>
      <c r="B657" s="7">
        <v>2172</v>
      </c>
      <c r="C657" s="7" t="s">
        <v>584</v>
      </c>
      <c r="D657" s="7"/>
      <c r="E657" s="7"/>
      <c r="F657" s="27" t="str">
        <f t="shared" si="10"/>
        <v>NSW2172VOYAGER POINT</v>
      </c>
      <c r="G657" s="38">
        <v>645</v>
      </c>
      <c r="H657" s="52">
        <v>25.490048744863699</v>
      </c>
      <c r="I657" s="16">
        <v>28.035139449999999</v>
      </c>
      <c r="J657" s="16">
        <v>28.035139449999999</v>
      </c>
      <c r="K657" s="39">
        <v>24.862346025041056</v>
      </c>
      <c r="L657" s="16"/>
      <c r="M657" s="16"/>
      <c r="N657" s="16"/>
      <c r="O657" s="16"/>
      <c r="P657" s="52">
        <v>23.648878636794599</v>
      </c>
      <c r="Q657" s="16">
        <v>23.424339069999998</v>
      </c>
      <c r="R657" s="16">
        <v>23.424339069999998</v>
      </c>
      <c r="S657" s="16">
        <v>49.724692050082112</v>
      </c>
      <c r="T657" s="16"/>
      <c r="U657" s="15"/>
      <c r="V657" s="16"/>
      <c r="W657" s="16"/>
      <c r="X657" s="52">
        <v>29.402535224510402</v>
      </c>
      <c r="Y657" s="16">
        <v>29.244506940000001</v>
      </c>
      <c r="Z657" s="18">
        <v>29.244506940000001</v>
      </c>
      <c r="AA657" s="16">
        <v>24.862346025041056</v>
      </c>
      <c r="AB657" s="16"/>
      <c r="AC657" s="39"/>
      <c r="AD657" s="39"/>
      <c r="AE657" s="15"/>
      <c r="AF657" s="52">
        <v>16.036787510441901</v>
      </c>
      <c r="AG657" s="15">
        <v>14.965285268293799</v>
      </c>
      <c r="AH657" s="15">
        <v>14.965285268293799</v>
      </c>
      <c r="AI657" s="15">
        <v>49.724692050082112</v>
      </c>
      <c r="AJ657" s="15"/>
      <c r="AK657" s="15"/>
      <c r="AL657" s="15"/>
      <c r="AM657" s="17"/>
      <c r="AN657" s="15"/>
      <c r="AO657" s="15"/>
      <c r="AP657" s="15"/>
      <c r="AQ657" s="15"/>
    </row>
    <row r="658" spans="1:43" s="31" customFormat="1">
      <c r="A658" s="7" t="s">
        <v>124</v>
      </c>
      <c r="B658" s="7">
        <v>2173</v>
      </c>
      <c r="C658" s="7" t="s">
        <v>585</v>
      </c>
      <c r="D658" s="7"/>
      <c r="E658" s="7"/>
      <c r="F658" s="27" t="str">
        <f t="shared" si="10"/>
        <v>NSW2173HOLSWORTHY</v>
      </c>
      <c r="G658" s="38">
        <v>646</v>
      </c>
      <c r="H658" s="52">
        <v>-17.4836450541098</v>
      </c>
      <c r="I658" s="16">
        <v>25.742191609999999</v>
      </c>
      <c r="J658" s="16">
        <v>25.742191609999999</v>
      </c>
      <c r="K658" s="39">
        <v>17.938531068147821</v>
      </c>
      <c r="L658" s="16"/>
      <c r="M658" s="16"/>
      <c r="N658" s="16"/>
      <c r="O658" s="16"/>
      <c r="P658" s="52">
        <v>-15.652268404062401</v>
      </c>
      <c r="Q658" s="16">
        <v>21.616244219999999</v>
      </c>
      <c r="R658" s="16">
        <v>21.616244219999999</v>
      </c>
      <c r="S658" s="16">
        <v>35.877062136295642</v>
      </c>
      <c r="T658" s="16"/>
      <c r="U658" s="15"/>
      <c r="V658" s="16"/>
      <c r="W658" s="16"/>
      <c r="X658" s="52">
        <v>-13.5662618454522</v>
      </c>
      <c r="Y658" s="16">
        <v>26.992832159999999</v>
      </c>
      <c r="Z658" s="18">
        <v>26.992832159999999</v>
      </c>
      <c r="AA658" s="16">
        <v>17.938531068147821</v>
      </c>
      <c r="AB658" s="16"/>
      <c r="AC658" s="39"/>
      <c r="AD658" s="39"/>
      <c r="AE658" s="15"/>
      <c r="AF658" s="52">
        <v>23.036787510441901</v>
      </c>
      <c r="AG658" s="15">
        <v>13.710841230301501</v>
      </c>
      <c r="AH658" s="15">
        <v>13.710841230301501</v>
      </c>
      <c r="AI658" s="15">
        <v>35.877062136295642</v>
      </c>
      <c r="AJ658" s="15"/>
      <c r="AK658" s="15"/>
      <c r="AL658" s="15"/>
      <c r="AM658" s="17"/>
      <c r="AN658" s="15"/>
      <c r="AO658" s="15"/>
      <c r="AP658" s="15"/>
      <c r="AQ658" s="15"/>
    </row>
    <row r="659" spans="1:43" s="31" customFormat="1">
      <c r="A659" s="7" t="s">
        <v>124</v>
      </c>
      <c r="B659" s="7">
        <v>2173</v>
      </c>
      <c r="C659" s="7" t="s">
        <v>586</v>
      </c>
      <c r="D659" s="7"/>
      <c r="E659" s="7"/>
      <c r="F659" s="27" t="str">
        <f t="shared" si="10"/>
        <v>NSW2173WATTLE GROVE</v>
      </c>
      <c r="G659" s="38">
        <v>647</v>
      </c>
      <c r="H659" s="52">
        <v>24.021030041617099</v>
      </c>
      <c r="I659" s="16">
        <v>25.742191609999999</v>
      </c>
      <c r="J659" s="16">
        <v>25.742191609999999</v>
      </c>
      <c r="K659" s="39">
        <v>17.938531068147821</v>
      </c>
      <c r="L659" s="16"/>
      <c r="M659" s="16"/>
      <c r="N659" s="16"/>
      <c r="O659" s="16"/>
      <c r="P659" s="52">
        <v>21.572665536206099</v>
      </c>
      <c r="Q659" s="16">
        <v>21.616244219999999</v>
      </c>
      <c r="R659" s="16">
        <v>21.616244219999999</v>
      </c>
      <c r="S659" s="16">
        <v>35.877062136295642</v>
      </c>
      <c r="T659" s="16"/>
      <c r="U659" s="15"/>
      <c r="V659" s="16"/>
      <c r="W659" s="16"/>
      <c r="X659" s="52">
        <v>27.933516521263901</v>
      </c>
      <c r="Y659" s="16">
        <v>26.992832159999999</v>
      </c>
      <c r="Z659" s="18">
        <v>26.992832159999999</v>
      </c>
      <c r="AA659" s="16">
        <v>17.938531068147821</v>
      </c>
      <c r="AB659" s="16"/>
      <c r="AC659" s="39"/>
      <c r="AD659" s="39"/>
      <c r="AE659" s="15"/>
      <c r="AF659" s="52">
        <v>16.036787510441901</v>
      </c>
      <c r="AG659" s="15">
        <v>13.710841230301501</v>
      </c>
      <c r="AH659" s="15">
        <v>13.710841230301501</v>
      </c>
      <c r="AI659" s="15">
        <v>35.877062136295642</v>
      </c>
      <c r="AJ659" s="15"/>
      <c r="AK659" s="15"/>
      <c r="AL659" s="15"/>
      <c r="AM659" s="17"/>
      <c r="AN659" s="15"/>
      <c r="AO659" s="15"/>
      <c r="AP659" s="15"/>
      <c r="AQ659" s="15"/>
    </row>
    <row r="660" spans="1:43" s="31" customFormat="1">
      <c r="A660" s="7" t="s">
        <v>124</v>
      </c>
      <c r="B660" s="7">
        <v>2174</v>
      </c>
      <c r="C660" s="7" t="s">
        <v>587</v>
      </c>
      <c r="D660" s="7"/>
      <c r="E660" s="7"/>
      <c r="F660" s="27" t="str">
        <f t="shared" si="10"/>
        <v>NSW2174EDMONDSON PARK</v>
      </c>
      <c r="G660" s="38">
        <v>648</v>
      </c>
      <c r="H660" s="52">
        <v>24.136201107951599</v>
      </c>
      <c r="I660" s="16">
        <v>28.02113945</v>
      </c>
      <c r="J660" s="16">
        <v>28.02113945</v>
      </c>
      <c r="K660" s="39">
        <v>24.085018687552065</v>
      </c>
      <c r="L660" s="16"/>
      <c r="M660" s="16"/>
      <c r="N660" s="16"/>
      <c r="O660" s="16"/>
      <c r="P660" s="52">
        <v>22.795868443109502</v>
      </c>
      <c r="Q660" s="16">
        <v>23.413299429999999</v>
      </c>
      <c r="R660" s="16">
        <v>23.413299429999999</v>
      </c>
      <c r="S660" s="16">
        <v>48.17003737510413</v>
      </c>
      <c r="T660" s="16"/>
      <c r="U660" s="15"/>
      <c r="V660" s="16"/>
      <c r="W660" s="16"/>
      <c r="X660" s="52">
        <v>27.991297923591599</v>
      </c>
      <c r="Y660" s="16">
        <v>29.230758940000001</v>
      </c>
      <c r="Z660" s="18">
        <v>29.230758940000001</v>
      </c>
      <c r="AA660" s="16">
        <v>24.085018687552065</v>
      </c>
      <c r="AB660" s="16"/>
      <c r="AC660" s="39"/>
      <c r="AD660" s="39"/>
      <c r="AE660" s="15"/>
      <c r="AF660" s="52">
        <v>14.965285268293799</v>
      </c>
      <c r="AG660" s="15">
        <v>18.874567851243199</v>
      </c>
      <c r="AH660" s="15">
        <v>18.874567851243199</v>
      </c>
      <c r="AI660" s="15">
        <v>48.17003737510413</v>
      </c>
      <c r="AJ660" s="15"/>
      <c r="AK660" s="15"/>
      <c r="AL660" s="15"/>
      <c r="AM660" s="17"/>
      <c r="AN660" s="15"/>
      <c r="AO660" s="15"/>
      <c r="AP660" s="15"/>
      <c r="AQ660" s="15"/>
    </row>
    <row r="661" spans="1:43" s="31" customFormat="1">
      <c r="A661" s="7" t="s">
        <v>124</v>
      </c>
      <c r="B661" s="7">
        <v>2175</v>
      </c>
      <c r="C661" s="7" t="s">
        <v>588</v>
      </c>
      <c r="D661" s="7"/>
      <c r="E661" s="7"/>
      <c r="F661" s="27" t="str">
        <f t="shared" si="10"/>
        <v>NSW2175HORSLEY PARK</v>
      </c>
      <c r="G661" s="38">
        <v>649</v>
      </c>
      <c r="H661" s="52">
        <v>24.136201107951599</v>
      </c>
      <c r="I661" s="16">
        <v>28.767705589999998</v>
      </c>
      <c r="J661" s="16">
        <v>28.767705589999998</v>
      </c>
      <c r="K661" s="39">
        <v>28.268544544591148</v>
      </c>
      <c r="L661" s="16"/>
      <c r="M661" s="16"/>
      <c r="N661" s="16"/>
      <c r="O661" s="16"/>
      <c r="P661" s="52">
        <v>22.795868443109502</v>
      </c>
      <c r="Q661" s="16">
        <v>24.00200117</v>
      </c>
      <c r="R661" s="16">
        <v>24.00200117</v>
      </c>
      <c r="S661" s="16">
        <v>56.537089089182295</v>
      </c>
      <c r="T661" s="16"/>
      <c r="U661" s="15"/>
      <c r="V661" s="16"/>
      <c r="W661" s="16"/>
      <c r="X661" s="52">
        <v>27.991297923591599</v>
      </c>
      <c r="Y661" s="16">
        <v>29.963886890000001</v>
      </c>
      <c r="Z661" s="18">
        <v>29.963886890000001</v>
      </c>
      <c r="AA661" s="16">
        <v>28.268544544591148</v>
      </c>
      <c r="AB661" s="16"/>
      <c r="AC661" s="39"/>
      <c r="AD661" s="39"/>
      <c r="AE661" s="15"/>
      <c r="AF661" s="52">
        <v>21.965285268293801</v>
      </c>
      <c r="AG661" s="15">
        <v>20.764705249420501</v>
      </c>
      <c r="AH661" s="15">
        <v>20.764705249420501</v>
      </c>
      <c r="AI661" s="15">
        <v>56.537089089182295</v>
      </c>
      <c r="AJ661" s="15"/>
      <c r="AK661" s="15"/>
      <c r="AL661" s="15"/>
      <c r="AM661" s="17"/>
      <c r="AN661" s="15"/>
      <c r="AO661" s="15"/>
      <c r="AP661" s="15"/>
      <c r="AQ661" s="15"/>
    </row>
    <row r="662" spans="1:43" s="31" customFormat="1">
      <c r="A662" s="7" t="s">
        <v>124</v>
      </c>
      <c r="B662" s="7">
        <v>2176</v>
      </c>
      <c r="C662" s="7" t="s">
        <v>589</v>
      </c>
      <c r="D662" s="7"/>
      <c r="E662" s="7"/>
      <c r="F662" s="27" t="str">
        <f t="shared" si="10"/>
        <v>NSW2176ABBOTSBURY</v>
      </c>
      <c r="G662" s="38">
        <v>650</v>
      </c>
      <c r="H662" s="52">
        <v>24.136201107951599</v>
      </c>
      <c r="I662" s="16">
        <v>31.781490120000001</v>
      </c>
      <c r="J662" s="16">
        <v>31.781490120000001</v>
      </c>
      <c r="K662" s="39">
        <v>32.060113720856123</v>
      </c>
      <c r="L662" s="16"/>
      <c r="M662" s="16"/>
      <c r="N662" s="16"/>
      <c r="O662" s="16"/>
      <c r="P662" s="52">
        <v>22.795868443109502</v>
      </c>
      <c r="Q662" s="16">
        <v>26.3785089</v>
      </c>
      <c r="R662" s="16">
        <v>26.3785089</v>
      </c>
      <c r="S662" s="16">
        <v>64.120227441712245</v>
      </c>
      <c r="T662" s="16"/>
      <c r="U662" s="15"/>
      <c r="V662" s="16"/>
      <c r="W662" s="16"/>
      <c r="X662" s="52">
        <v>27.991297923591599</v>
      </c>
      <c r="Y662" s="16">
        <v>32.923423290000002</v>
      </c>
      <c r="Z662" s="18">
        <v>32.923423290000002</v>
      </c>
      <c r="AA662" s="16">
        <v>32.060113720856123</v>
      </c>
      <c r="AB662" s="16"/>
      <c r="AC662" s="39"/>
      <c r="AD662" s="39"/>
      <c r="AE662" s="15"/>
      <c r="AF662" s="52">
        <v>14.965285268293799</v>
      </c>
      <c r="AG662" s="15">
        <v>11.0176402743494</v>
      </c>
      <c r="AH662" s="15">
        <v>11.0176402743494</v>
      </c>
      <c r="AI662" s="15">
        <v>64.120227441712245</v>
      </c>
      <c r="AJ662" s="15"/>
      <c r="AK662" s="15"/>
      <c r="AL662" s="15"/>
      <c r="AM662" s="17"/>
      <c r="AN662" s="15"/>
      <c r="AO662" s="15"/>
      <c r="AP662" s="15"/>
      <c r="AQ662" s="15"/>
    </row>
    <row r="663" spans="1:43" s="31" customFormat="1">
      <c r="A663" s="7" t="s">
        <v>124</v>
      </c>
      <c r="B663" s="7">
        <v>2176</v>
      </c>
      <c r="C663" s="7" t="s">
        <v>590</v>
      </c>
      <c r="D663" s="7"/>
      <c r="E663" s="7"/>
      <c r="F663" s="27" t="str">
        <f t="shared" si="10"/>
        <v>NSW2176BOSSLEY PARK</v>
      </c>
      <c r="G663" s="38">
        <v>651</v>
      </c>
      <c r="H663" s="52">
        <v>13.9827355694321</v>
      </c>
      <c r="I663" s="16">
        <v>31.781490120000001</v>
      </c>
      <c r="J663" s="16">
        <v>31.781490120000001</v>
      </c>
      <c r="K663" s="39">
        <v>31.881268402145601</v>
      </c>
      <c r="L663" s="16"/>
      <c r="M663" s="16"/>
      <c r="N663" s="16"/>
      <c r="O663" s="16"/>
      <c r="P663" s="52">
        <v>11.1622196591987</v>
      </c>
      <c r="Q663" s="16">
        <v>26.3785089</v>
      </c>
      <c r="R663" s="16">
        <v>26.3785089</v>
      </c>
      <c r="S663" s="16">
        <v>63.762536804291202</v>
      </c>
      <c r="T663" s="16"/>
      <c r="U663" s="15"/>
      <c r="V663" s="16"/>
      <c r="W663" s="16"/>
      <c r="X663" s="52">
        <v>17.772803823808299</v>
      </c>
      <c r="Y663" s="16">
        <v>32.923423290000002</v>
      </c>
      <c r="Z663" s="18">
        <v>32.923423290000002</v>
      </c>
      <c r="AA663" s="16">
        <v>31.881268402145601</v>
      </c>
      <c r="AB663" s="16"/>
      <c r="AC663" s="39"/>
      <c r="AD663" s="39"/>
      <c r="AE663" s="15"/>
      <c r="AF663" s="52">
        <v>13.710841230301501</v>
      </c>
      <c r="AG663" s="15">
        <v>11.0176402743494</v>
      </c>
      <c r="AH663" s="15">
        <v>11.0176402743494</v>
      </c>
      <c r="AI663" s="15">
        <v>63.762536804291202</v>
      </c>
      <c r="AJ663" s="15"/>
      <c r="AK663" s="15"/>
      <c r="AL663" s="15"/>
      <c r="AM663" s="17"/>
      <c r="AN663" s="15"/>
      <c r="AO663" s="15"/>
      <c r="AP663" s="15"/>
      <c r="AQ663" s="15"/>
    </row>
    <row r="664" spans="1:43" s="31" customFormat="1">
      <c r="A664" s="7" t="s">
        <v>124</v>
      </c>
      <c r="B664" s="7">
        <v>2176</v>
      </c>
      <c r="C664" s="7" t="s">
        <v>591</v>
      </c>
      <c r="D664" s="7"/>
      <c r="E664" s="7"/>
      <c r="F664" s="27" t="str">
        <f t="shared" si="10"/>
        <v>NSW2176EDENSOR PARK</v>
      </c>
      <c r="G664" s="38">
        <v>652</v>
      </c>
      <c r="H664" s="52">
        <v>29.897104854603501</v>
      </c>
      <c r="I664" s="16">
        <v>31.781490120000001</v>
      </c>
      <c r="J664" s="16">
        <v>31.781490120000001</v>
      </c>
      <c r="K664" s="39">
        <v>31.881268402145601</v>
      </c>
      <c r="L664" s="16"/>
      <c r="M664" s="16"/>
      <c r="N664" s="16"/>
      <c r="O664" s="16"/>
      <c r="P664" s="52">
        <v>28.428086151356901</v>
      </c>
      <c r="Q664" s="16">
        <v>26.3785089</v>
      </c>
      <c r="R664" s="16">
        <v>26.3785089</v>
      </c>
      <c r="S664" s="16">
        <v>63.762536804291202</v>
      </c>
      <c r="T664" s="16"/>
      <c r="U664" s="15"/>
      <c r="V664" s="16"/>
      <c r="W664" s="16"/>
      <c r="X664" s="52">
        <v>33.6871731089796</v>
      </c>
      <c r="Y664" s="16">
        <v>32.923423290000002</v>
      </c>
      <c r="Z664" s="18">
        <v>32.923423290000002</v>
      </c>
      <c r="AA664" s="16">
        <v>31.881268402145601</v>
      </c>
      <c r="AB664" s="16"/>
      <c r="AC664" s="39"/>
      <c r="AD664" s="39"/>
      <c r="AE664" s="15"/>
      <c r="AF664" s="52">
        <v>13.710841230301501</v>
      </c>
      <c r="AG664" s="15">
        <v>11.0176402743494</v>
      </c>
      <c r="AH664" s="15">
        <v>11.0176402743494</v>
      </c>
      <c r="AI664" s="15">
        <v>63.762536804291202</v>
      </c>
      <c r="AJ664" s="15"/>
      <c r="AK664" s="15"/>
      <c r="AL664" s="15"/>
      <c r="AM664" s="17"/>
      <c r="AN664" s="15"/>
      <c r="AO664" s="15"/>
      <c r="AP664" s="15"/>
      <c r="AQ664" s="15"/>
    </row>
    <row r="665" spans="1:43" s="31" customFormat="1">
      <c r="A665" s="7" t="s">
        <v>124</v>
      </c>
      <c r="B665" s="7">
        <v>2176</v>
      </c>
      <c r="C665" s="7" t="s">
        <v>592</v>
      </c>
      <c r="D665" s="7"/>
      <c r="E665" s="7"/>
      <c r="F665" s="27" t="str">
        <f t="shared" si="10"/>
        <v>NSW2176GREENFIELD PARK</v>
      </c>
      <c r="G665" s="38">
        <v>653</v>
      </c>
      <c r="H665" s="52">
        <v>22.796847788911599</v>
      </c>
      <c r="I665" s="16">
        <v>31.781490120000001</v>
      </c>
      <c r="J665" s="16">
        <v>31.781490120000001</v>
      </c>
      <c r="K665" s="39">
        <v>31.881268402145601</v>
      </c>
      <c r="L665" s="16"/>
      <c r="M665" s="16"/>
      <c r="N665" s="16"/>
      <c r="O665" s="16"/>
      <c r="P665" s="52">
        <v>19.2418225270549</v>
      </c>
      <c r="Q665" s="16">
        <v>26.3785089</v>
      </c>
      <c r="R665" s="16">
        <v>26.3785089</v>
      </c>
      <c r="S665" s="16">
        <v>63.762536804291202</v>
      </c>
      <c r="T665" s="16"/>
      <c r="U665" s="15"/>
      <c r="V665" s="16"/>
      <c r="W665" s="16"/>
      <c r="X665" s="52">
        <v>26.709334268558401</v>
      </c>
      <c r="Y665" s="16">
        <v>32.923423290000002</v>
      </c>
      <c r="Z665" s="18">
        <v>32.923423290000002</v>
      </c>
      <c r="AA665" s="16">
        <v>31.881268402145601</v>
      </c>
      <c r="AB665" s="16"/>
      <c r="AC665" s="39"/>
      <c r="AD665" s="39"/>
      <c r="AE665" s="15"/>
      <c r="AF665" s="52">
        <v>18.874567851243199</v>
      </c>
      <c r="AG665" s="15">
        <v>11.0176402743494</v>
      </c>
      <c r="AH665" s="15">
        <v>11.0176402743494</v>
      </c>
      <c r="AI665" s="15">
        <v>63.762536804291202</v>
      </c>
      <c r="AJ665" s="15"/>
      <c r="AK665" s="15"/>
      <c r="AL665" s="15"/>
      <c r="AM665" s="17"/>
      <c r="AN665" s="15"/>
      <c r="AO665" s="15"/>
      <c r="AP665" s="15"/>
      <c r="AQ665" s="15"/>
    </row>
    <row r="666" spans="1:43" s="31" customFormat="1">
      <c r="A666" s="7" t="s">
        <v>124</v>
      </c>
      <c r="B666" s="7">
        <v>2176</v>
      </c>
      <c r="C666" s="7" t="s">
        <v>593</v>
      </c>
      <c r="D666" s="7"/>
      <c r="E666" s="7"/>
      <c r="F666" s="27" t="str">
        <f t="shared" si="10"/>
        <v>NSW2176PRAIRIEWOOD</v>
      </c>
      <c r="G666" s="38">
        <v>654</v>
      </c>
      <c r="H666" s="52">
        <v>22.2219718030411</v>
      </c>
      <c r="I666" s="16">
        <v>31.781490120000001</v>
      </c>
      <c r="J666" s="16">
        <v>31.781490120000001</v>
      </c>
      <c r="K666" s="39">
        <v>32.93596921602748</v>
      </c>
      <c r="L666" s="16"/>
      <c r="M666" s="16"/>
      <c r="N666" s="16"/>
      <c r="O666" s="16"/>
      <c r="P666" s="52">
        <v>20.8466764930617</v>
      </c>
      <c r="Q666" s="16">
        <v>26.3785089</v>
      </c>
      <c r="R666" s="16">
        <v>26.3785089</v>
      </c>
      <c r="S666" s="16">
        <v>65.871938432054961</v>
      </c>
      <c r="T666" s="16"/>
      <c r="U666" s="15"/>
      <c r="V666" s="16"/>
      <c r="W666" s="16"/>
      <c r="X666" s="52">
        <v>26.079614917766701</v>
      </c>
      <c r="Y666" s="16">
        <v>32.923423290000002</v>
      </c>
      <c r="Z666" s="18">
        <v>32.923423290000002</v>
      </c>
      <c r="AA666" s="16">
        <v>32.93596921602748</v>
      </c>
      <c r="AB666" s="16"/>
      <c r="AC666" s="39"/>
      <c r="AD666" s="39"/>
      <c r="AE666" s="15"/>
      <c r="AF666" s="52">
        <v>20.764705249420501</v>
      </c>
      <c r="AG666" s="15">
        <v>18.0176402743494</v>
      </c>
      <c r="AH666" s="15">
        <v>18.0176402743494</v>
      </c>
      <c r="AI666" s="15">
        <v>65.871938432054961</v>
      </c>
      <c r="AJ666" s="15"/>
      <c r="AK666" s="15"/>
      <c r="AL666" s="15"/>
      <c r="AM666" s="17"/>
      <c r="AN666" s="15"/>
      <c r="AO666" s="15"/>
      <c r="AP666" s="15"/>
      <c r="AQ666" s="15"/>
    </row>
    <row r="667" spans="1:43" s="31" customFormat="1">
      <c r="A667" s="7" t="s">
        <v>124</v>
      </c>
      <c r="B667" s="7">
        <v>2176</v>
      </c>
      <c r="C667" s="7" t="s">
        <v>594</v>
      </c>
      <c r="D667" s="7"/>
      <c r="E667" s="7"/>
      <c r="F667" s="27" t="str">
        <f t="shared" si="10"/>
        <v>NSW2176ST JOHNS PARK</v>
      </c>
      <c r="G667" s="38">
        <v>655</v>
      </c>
      <c r="H667" s="52">
        <v>25.000375843781502</v>
      </c>
      <c r="I667" s="16">
        <v>31.781490120000001</v>
      </c>
      <c r="J667" s="16">
        <v>31.781490120000001</v>
      </c>
      <c r="K667" s="39">
        <v>31.881268402145601</v>
      </c>
      <c r="L667" s="16"/>
      <c r="M667" s="16"/>
      <c r="N667" s="16"/>
      <c r="O667" s="16"/>
      <c r="P667" s="52">
        <v>22.914369285171301</v>
      </c>
      <c r="Q667" s="16">
        <v>26.3785089</v>
      </c>
      <c r="R667" s="16">
        <v>26.3785089</v>
      </c>
      <c r="S667" s="16">
        <v>63.762536804291202</v>
      </c>
      <c r="T667" s="16"/>
      <c r="U667" s="15"/>
      <c r="V667" s="16"/>
      <c r="W667" s="16"/>
      <c r="X667" s="52">
        <v>28.7904440981577</v>
      </c>
      <c r="Y667" s="16">
        <v>32.923423290000002</v>
      </c>
      <c r="Z667" s="18">
        <v>32.923423290000002</v>
      </c>
      <c r="AA667" s="16">
        <v>31.881268402145601</v>
      </c>
      <c r="AB667" s="16"/>
      <c r="AC667" s="39"/>
      <c r="AD667" s="39"/>
      <c r="AE667" s="15"/>
      <c r="AF667" s="52">
        <v>11.0176402743494</v>
      </c>
      <c r="AG667" s="15">
        <v>11.0176402743494</v>
      </c>
      <c r="AH667" s="15">
        <v>11.0176402743494</v>
      </c>
      <c r="AI667" s="15">
        <v>63.762536804291202</v>
      </c>
      <c r="AJ667" s="15"/>
      <c r="AK667" s="15"/>
      <c r="AL667" s="15"/>
      <c r="AM667" s="17"/>
      <c r="AN667" s="15"/>
      <c r="AO667" s="15"/>
      <c r="AP667" s="15"/>
      <c r="AQ667" s="15"/>
    </row>
    <row r="668" spans="1:43" s="31" customFormat="1">
      <c r="A668" s="7" t="s">
        <v>124</v>
      </c>
      <c r="B668" s="7">
        <v>2176</v>
      </c>
      <c r="C668" s="7" t="s">
        <v>595</v>
      </c>
      <c r="D668" s="7"/>
      <c r="E668" s="7"/>
      <c r="F668" s="27" t="str">
        <f t="shared" si="10"/>
        <v>NSW2176WAKELEY</v>
      </c>
      <c r="G668" s="38">
        <v>656</v>
      </c>
      <c r="H668" s="52">
        <v>30.3867777556856</v>
      </c>
      <c r="I668" s="16">
        <v>31.781490120000001</v>
      </c>
      <c r="J668" s="16">
        <v>31.781490120000001</v>
      </c>
      <c r="K668" s="39">
        <v>31.881268402145601</v>
      </c>
      <c r="L668" s="16"/>
      <c r="M668" s="16"/>
      <c r="N668" s="16"/>
      <c r="O668" s="16"/>
      <c r="P668" s="52">
        <v>29.0352805486988</v>
      </c>
      <c r="Q668" s="16">
        <v>26.3785089</v>
      </c>
      <c r="R668" s="16">
        <v>26.3785089</v>
      </c>
      <c r="S668" s="16">
        <v>63.762536804291202</v>
      </c>
      <c r="T668" s="16"/>
      <c r="U668" s="15"/>
      <c r="V668" s="16"/>
      <c r="W668" s="16"/>
      <c r="X668" s="52">
        <v>34.299264235332402</v>
      </c>
      <c r="Y668" s="16">
        <v>32.923423290000002</v>
      </c>
      <c r="Z668" s="18">
        <v>32.923423290000002</v>
      </c>
      <c r="AA668" s="16">
        <v>31.881268402145601</v>
      </c>
      <c r="AB668" s="16"/>
      <c r="AC668" s="39"/>
      <c r="AD668" s="39"/>
      <c r="AE668" s="15"/>
      <c r="AF668" s="52">
        <v>11.0176402743494</v>
      </c>
      <c r="AG668" s="15">
        <v>11.0176402743494</v>
      </c>
      <c r="AH668" s="15">
        <v>11.0176402743494</v>
      </c>
      <c r="AI668" s="15">
        <v>63.762536804291202</v>
      </c>
      <c r="AJ668" s="15"/>
      <c r="AK668" s="15"/>
      <c r="AL668" s="15"/>
      <c r="AM668" s="17"/>
      <c r="AN668" s="15"/>
      <c r="AO668" s="15"/>
      <c r="AP668" s="15"/>
      <c r="AQ668" s="15"/>
    </row>
    <row r="669" spans="1:43" s="31" customFormat="1">
      <c r="A669" s="7" t="s">
        <v>124</v>
      </c>
      <c r="B669" s="7">
        <v>2177</v>
      </c>
      <c r="C669" s="7" t="s">
        <v>596</v>
      </c>
      <c r="D669" s="7"/>
      <c r="E669" s="7"/>
      <c r="F669" s="27" t="str">
        <f t="shared" si="10"/>
        <v>NSW2177BONNYRIGG</v>
      </c>
      <c r="G669" s="38">
        <v>657</v>
      </c>
      <c r="H669" s="52">
        <v>29.897104854603501</v>
      </c>
      <c r="I669" s="16">
        <v>32.511455560000002</v>
      </c>
      <c r="J669" s="16">
        <v>32.511455560000002</v>
      </c>
      <c r="K669" s="39">
        <v>31.881770448506682</v>
      </c>
      <c r="L669" s="16"/>
      <c r="M669" s="16"/>
      <c r="N669" s="16"/>
      <c r="O669" s="16"/>
      <c r="P669" s="52">
        <v>28.428086151356901</v>
      </c>
      <c r="Q669" s="16">
        <v>26.954120230000001</v>
      </c>
      <c r="R669" s="16">
        <v>26.954120230000001</v>
      </c>
      <c r="S669" s="16">
        <v>63.763540897013364</v>
      </c>
      <c r="T669" s="16"/>
      <c r="U669" s="15"/>
      <c r="V669" s="16"/>
      <c r="W669" s="16"/>
      <c r="X669" s="52">
        <v>33.6871731089796</v>
      </c>
      <c r="Y669" s="16">
        <v>33.640249359999999</v>
      </c>
      <c r="Z669" s="18">
        <v>33.640249359999999</v>
      </c>
      <c r="AA669" s="16">
        <v>31.881770448506682</v>
      </c>
      <c r="AB669" s="16"/>
      <c r="AC669" s="39"/>
      <c r="AD669" s="39"/>
      <c r="AE669" s="15"/>
      <c r="AF669" s="52">
        <v>11.0176402743494</v>
      </c>
      <c r="AG669" s="15">
        <v>11.140058499619901</v>
      </c>
      <c r="AH669" s="15">
        <v>11.140058499619901</v>
      </c>
      <c r="AI669" s="15">
        <v>63.763540897013364</v>
      </c>
      <c r="AJ669" s="15"/>
      <c r="AK669" s="15"/>
      <c r="AL669" s="15"/>
      <c r="AM669" s="17"/>
      <c r="AN669" s="15"/>
      <c r="AO669" s="15"/>
      <c r="AP669" s="15"/>
      <c r="AQ669" s="15"/>
    </row>
    <row r="670" spans="1:43" s="31" customFormat="1">
      <c r="A670" s="7" t="s">
        <v>124</v>
      </c>
      <c r="B670" s="7">
        <v>2177</v>
      </c>
      <c r="C670" s="7" t="s">
        <v>597</v>
      </c>
      <c r="D670" s="7"/>
      <c r="E670" s="7"/>
      <c r="F670" s="27" t="str">
        <f t="shared" si="10"/>
        <v>NSW2177BONNYRIGG HEIGHTS</v>
      </c>
      <c r="G670" s="38">
        <v>658</v>
      </c>
      <c r="H670" s="52">
        <v>29.652268404062401</v>
      </c>
      <c r="I670" s="16">
        <v>32.511455560000002</v>
      </c>
      <c r="J670" s="16">
        <v>32.511455560000002</v>
      </c>
      <c r="K670" s="39">
        <v>31.881770448506682</v>
      </c>
      <c r="L670" s="16"/>
      <c r="M670" s="16"/>
      <c r="N670" s="16"/>
      <c r="O670" s="16"/>
      <c r="P670" s="52">
        <v>28.1832497008158</v>
      </c>
      <c r="Q670" s="16">
        <v>26.954120230000001</v>
      </c>
      <c r="R670" s="16">
        <v>26.954120230000001</v>
      </c>
      <c r="S670" s="16">
        <v>63.763540897013364</v>
      </c>
      <c r="T670" s="16"/>
      <c r="U670" s="15"/>
      <c r="V670" s="16"/>
      <c r="W670" s="16"/>
      <c r="X670" s="52">
        <v>33.442336658438499</v>
      </c>
      <c r="Y670" s="16">
        <v>33.640249359999999</v>
      </c>
      <c r="Z670" s="18">
        <v>33.640249359999999</v>
      </c>
      <c r="AA670" s="16">
        <v>31.881770448506682</v>
      </c>
      <c r="AB670" s="16"/>
      <c r="AC670" s="39"/>
      <c r="AD670" s="39"/>
      <c r="AE670" s="15"/>
      <c r="AF670" s="52">
        <v>11.0176402743494</v>
      </c>
      <c r="AG670" s="15">
        <v>11.140058499619901</v>
      </c>
      <c r="AH670" s="15">
        <v>11.140058499619901</v>
      </c>
      <c r="AI670" s="15">
        <v>63.763540897013364</v>
      </c>
      <c r="AJ670" s="15"/>
      <c r="AK670" s="15"/>
      <c r="AL670" s="15"/>
      <c r="AM670" s="17"/>
      <c r="AN670" s="15"/>
      <c r="AO670" s="15"/>
      <c r="AP670" s="15"/>
      <c r="AQ670" s="15"/>
    </row>
    <row r="671" spans="1:43" s="31" customFormat="1">
      <c r="A671" s="7" t="s">
        <v>124</v>
      </c>
      <c r="B671" s="7">
        <v>2178</v>
      </c>
      <c r="C671" s="7" t="s">
        <v>598</v>
      </c>
      <c r="D671" s="7"/>
      <c r="E671" s="7"/>
      <c r="F671" s="27" t="str">
        <f t="shared" si="10"/>
        <v>NSW2178CECIL PARK</v>
      </c>
      <c r="G671" s="38">
        <v>659</v>
      </c>
      <c r="H671" s="52">
        <v>26.714230997569199</v>
      </c>
      <c r="I671" s="16">
        <v>30.030279759999999</v>
      </c>
      <c r="J671" s="16">
        <v>30.030279759999999</v>
      </c>
      <c r="K671" s="39">
        <v>29.915617692889398</v>
      </c>
      <c r="L671" s="16"/>
      <c r="M671" s="16"/>
      <c r="N671" s="16"/>
      <c r="O671" s="16"/>
      <c r="P671" s="52">
        <v>25.1178973400412</v>
      </c>
      <c r="Q671" s="16">
        <v>24.997598979999999</v>
      </c>
      <c r="R671" s="16">
        <v>24.997598979999999</v>
      </c>
      <c r="S671" s="16">
        <v>59.831235385778797</v>
      </c>
      <c r="T671" s="16"/>
      <c r="U671" s="15"/>
      <c r="V671" s="16"/>
      <c r="W671" s="16"/>
      <c r="X671" s="52">
        <v>30.626717477215902</v>
      </c>
      <c r="Y671" s="16">
        <v>31.20373472</v>
      </c>
      <c r="Z671" s="18">
        <v>31.20373472</v>
      </c>
      <c r="AA671" s="16">
        <v>29.915617692889398</v>
      </c>
      <c r="AB671" s="16"/>
      <c r="AC671" s="39"/>
      <c r="AD671" s="39"/>
      <c r="AE671" s="15"/>
      <c r="AF671" s="52">
        <v>18.0176402743494</v>
      </c>
      <c r="AG671" s="15">
        <v>18.140058499619901</v>
      </c>
      <c r="AH671" s="15">
        <v>18.140058499619901</v>
      </c>
      <c r="AI671" s="15">
        <v>59.831235385778797</v>
      </c>
      <c r="AJ671" s="15"/>
      <c r="AK671" s="15"/>
      <c r="AL671" s="15"/>
      <c r="AM671" s="17"/>
      <c r="AN671" s="15"/>
      <c r="AO671" s="15"/>
      <c r="AP671" s="15"/>
      <c r="AQ671" s="15"/>
    </row>
    <row r="672" spans="1:43" s="31" customFormat="1">
      <c r="A672" s="7" t="s">
        <v>124</v>
      </c>
      <c r="B672" s="7">
        <v>2178</v>
      </c>
      <c r="C672" s="7" t="s">
        <v>599</v>
      </c>
      <c r="D672" s="7"/>
      <c r="E672" s="7"/>
      <c r="F672" s="27" t="str">
        <f t="shared" si="10"/>
        <v>NSW2178KEMPS CREEK</v>
      </c>
      <c r="G672" s="38">
        <v>660</v>
      </c>
      <c r="H672" s="52">
        <v>28.672922601898001</v>
      </c>
      <c r="I672" s="16">
        <v>30.030279759999999</v>
      </c>
      <c r="J672" s="16">
        <v>30.030279759999999</v>
      </c>
      <c r="K672" s="39">
        <v>30.096836407845377</v>
      </c>
      <c r="L672" s="16"/>
      <c r="M672" s="16"/>
      <c r="N672" s="16"/>
      <c r="O672" s="16"/>
      <c r="P672" s="52">
        <v>27.321425394911099</v>
      </c>
      <c r="Q672" s="16">
        <v>24.997598979999999</v>
      </c>
      <c r="R672" s="16">
        <v>24.997598979999999</v>
      </c>
      <c r="S672" s="16">
        <v>60.193672815690753</v>
      </c>
      <c r="T672" s="16"/>
      <c r="U672" s="15"/>
      <c r="V672" s="16"/>
      <c r="W672" s="16"/>
      <c r="X672" s="52">
        <v>32.585409081544697</v>
      </c>
      <c r="Y672" s="16">
        <v>31.20373472</v>
      </c>
      <c r="Z672" s="18">
        <v>31.20373472</v>
      </c>
      <c r="AA672" s="16">
        <v>30.096836407845377</v>
      </c>
      <c r="AB672" s="16"/>
      <c r="AC672" s="39"/>
      <c r="AD672" s="39"/>
      <c r="AE672" s="15"/>
      <c r="AF672" s="52">
        <v>11.0176402743494</v>
      </c>
      <c r="AG672" s="15">
        <v>20.513307182004901</v>
      </c>
      <c r="AH672" s="15">
        <v>20.513307182004901</v>
      </c>
      <c r="AI672" s="15">
        <v>60.193672815690753</v>
      </c>
      <c r="AJ672" s="15"/>
      <c r="AK672" s="15"/>
      <c r="AL672" s="15"/>
      <c r="AM672" s="17"/>
      <c r="AN672" s="15"/>
      <c r="AO672" s="15"/>
      <c r="AP672" s="15"/>
      <c r="AQ672" s="15"/>
    </row>
    <row r="673" spans="1:43" s="31" customFormat="1">
      <c r="A673" s="7" t="s">
        <v>124</v>
      </c>
      <c r="B673" s="7">
        <v>2178</v>
      </c>
      <c r="C673" s="7" t="s">
        <v>600</v>
      </c>
      <c r="D673" s="7"/>
      <c r="E673" s="7"/>
      <c r="F673" s="27" t="str">
        <f t="shared" si="10"/>
        <v>NSW2178MOUNT VERNON</v>
      </c>
      <c r="G673" s="38">
        <v>661</v>
      </c>
      <c r="H673" s="52">
        <v>30.631614206226701</v>
      </c>
      <c r="I673" s="16">
        <v>30.030279759999999</v>
      </c>
      <c r="J673" s="16">
        <v>30.030279759999999</v>
      </c>
      <c r="K673" s="39">
        <v>29.73280895736286</v>
      </c>
      <c r="L673" s="16"/>
      <c r="M673" s="16"/>
      <c r="N673" s="16"/>
      <c r="O673" s="16"/>
      <c r="P673" s="52">
        <v>29.280116999239901</v>
      </c>
      <c r="Q673" s="16">
        <v>24.997598979999999</v>
      </c>
      <c r="R673" s="16">
        <v>24.997598979999999</v>
      </c>
      <c r="S673" s="16">
        <v>59.465617914725719</v>
      </c>
      <c r="T673" s="16"/>
      <c r="U673" s="15"/>
      <c r="V673" s="16"/>
      <c r="W673" s="16"/>
      <c r="X673" s="52">
        <v>34.544100685873502</v>
      </c>
      <c r="Y673" s="16">
        <v>31.20373472</v>
      </c>
      <c r="Z673" s="18">
        <v>31.20373472</v>
      </c>
      <c r="AA673" s="16">
        <v>29.73280895736286</v>
      </c>
      <c r="AB673" s="16"/>
      <c r="AC673" s="39"/>
      <c r="AD673" s="39"/>
      <c r="AE673" s="15"/>
      <c r="AF673" s="52">
        <v>11.0176402743494</v>
      </c>
      <c r="AG673" s="15">
        <v>20.600762762138199</v>
      </c>
      <c r="AH673" s="15">
        <v>20.600762762138199</v>
      </c>
      <c r="AI673" s="15">
        <v>59.465617914725719</v>
      </c>
      <c r="AJ673" s="15"/>
      <c r="AK673" s="15"/>
      <c r="AL673" s="15"/>
      <c r="AM673" s="17"/>
      <c r="AN673" s="15"/>
      <c r="AO673" s="15"/>
      <c r="AP673" s="15"/>
      <c r="AQ673" s="15"/>
    </row>
    <row r="674" spans="1:43" s="31" customFormat="1">
      <c r="A674" s="7" t="s">
        <v>124</v>
      </c>
      <c r="B674" s="7">
        <v>2179</v>
      </c>
      <c r="C674" s="7" t="s">
        <v>601</v>
      </c>
      <c r="D674" s="7"/>
      <c r="E674" s="7"/>
      <c r="F674" s="27" t="str">
        <f t="shared" si="10"/>
        <v>NSW2179AUSTRAL</v>
      </c>
      <c r="G674" s="38">
        <v>662</v>
      </c>
      <c r="H674" s="52">
        <v>30.631614206226701</v>
      </c>
      <c r="I674" s="16">
        <v>28.035</v>
      </c>
      <c r="J674" s="16">
        <v>28.035</v>
      </c>
      <c r="K674" s="39">
        <v>24.862346025041056</v>
      </c>
      <c r="L674" s="16"/>
      <c r="M674" s="16"/>
      <c r="N674" s="16"/>
      <c r="O674" s="16"/>
      <c r="P674" s="52">
        <v>29.280116999239901</v>
      </c>
      <c r="Q674" s="16">
        <v>23.424229109999999</v>
      </c>
      <c r="R674" s="16">
        <v>23.424229109999999</v>
      </c>
      <c r="S674" s="16">
        <v>49.724692050082112</v>
      </c>
      <c r="T674" s="16"/>
      <c r="U674" s="15"/>
      <c r="V674" s="16"/>
      <c r="W674" s="16"/>
      <c r="X674" s="52">
        <v>34.544100685873502</v>
      </c>
      <c r="Y674" s="16">
        <v>29.24437</v>
      </c>
      <c r="Z674" s="18">
        <v>29.24437</v>
      </c>
      <c r="AA674" s="16">
        <v>24.862346025041056</v>
      </c>
      <c r="AB674" s="16"/>
      <c r="AC674" s="39"/>
      <c r="AD674" s="39"/>
      <c r="AE674" s="15"/>
      <c r="AF674" s="52">
        <v>11.140058499619901</v>
      </c>
      <c r="AG674" s="15">
        <v>20.315479329967701</v>
      </c>
      <c r="AH674" s="15">
        <v>20.315479329967701</v>
      </c>
      <c r="AI674" s="15">
        <v>49.724692050082112</v>
      </c>
      <c r="AJ674" s="15"/>
      <c r="AK674" s="15"/>
      <c r="AL674" s="15"/>
      <c r="AM674" s="17"/>
      <c r="AN674" s="15"/>
      <c r="AO674" s="15"/>
      <c r="AP674" s="15"/>
      <c r="AQ674" s="15"/>
    </row>
    <row r="675" spans="1:43" s="31" customFormat="1">
      <c r="A675" s="7" t="s">
        <v>124</v>
      </c>
      <c r="B675" s="7">
        <v>2179</v>
      </c>
      <c r="C675" s="7" t="s">
        <v>602</v>
      </c>
      <c r="D675" s="7"/>
      <c r="E675" s="7"/>
      <c r="F675" s="27" t="str">
        <f t="shared" si="10"/>
        <v>NSW2179LEPPINGTON</v>
      </c>
      <c r="G675" s="38">
        <v>663</v>
      </c>
      <c r="H675" s="52">
        <v>27.203903898651401</v>
      </c>
      <c r="I675" s="16">
        <v>28.035</v>
      </c>
      <c r="J675" s="16">
        <v>28.035</v>
      </c>
      <c r="K675" s="39">
        <v>24.862346025041056</v>
      </c>
      <c r="L675" s="16"/>
      <c r="M675" s="16"/>
      <c r="N675" s="16"/>
      <c r="O675" s="16"/>
      <c r="P675" s="52">
        <v>25.607570241123401</v>
      </c>
      <c r="Q675" s="16">
        <v>23.424229109999999</v>
      </c>
      <c r="R675" s="16">
        <v>23.424229109999999</v>
      </c>
      <c r="S675" s="16">
        <v>49.724692050082112</v>
      </c>
      <c r="T675" s="16"/>
      <c r="U675" s="15"/>
      <c r="V675" s="16"/>
      <c r="W675" s="16"/>
      <c r="X675" s="52">
        <v>30.993972153027599</v>
      </c>
      <c r="Y675" s="16">
        <v>29.24437</v>
      </c>
      <c r="Z675" s="18">
        <v>29.24437</v>
      </c>
      <c r="AA675" s="16">
        <v>24.862346025041056</v>
      </c>
      <c r="AB675" s="16"/>
      <c r="AC675" s="39"/>
      <c r="AD675" s="39"/>
      <c r="AE675" s="15"/>
      <c r="AF675" s="52">
        <v>11.140058499619901</v>
      </c>
      <c r="AG675" s="15">
        <v>14.322932356654199</v>
      </c>
      <c r="AH675" s="15">
        <v>14.322932356654199</v>
      </c>
      <c r="AI675" s="15">
        <v>49.724692050082112</v>
      </c>
      <c r="AJ675" s="15"/>
      <c r="AK675" s="15"/>
      <c r="AL675" s="15"/>
      <c r="AM675" s="17"/>
      <c r="AN675" s="15"/>
      <c r="AO675" s="15"/>
      <c r="AP675" s="15"/>
      <c r="AQ675" s="15"/>
    </row>
    <row r="676" spans="1:43" s="31" customFormat="1">
      <c r="A676" s="7" t="s">
        <v>124</v>
      </c>
      <c r="B676" s="7">
        <v>2190</v>
      </c>
      <c r="C676" s="7" t="s">
        <v>138</v>
      </c>
      <c r="D676" s="7"/>
      <c r="E676" s="7"/>
      <c r="F676" s="27" t="str">
        <f t="shared" si="10"/>
        <v>NSW2190CHULLORA</v>
      </c>
      <c r="G676" s="38">
        <v>664</v>
      </c>
      <c r="H676" s="52">
        <v>23.2865206899938</v>
      </c>
      <c r="I676" s="16">
        <v>33.699422200000001</v>
      </c>
      <c r="J676" s="16">
        <v>33.699422200000001</v>
      </c>
      <c r="K676" s="39">
        <v>36.369069756088777</v>
      </c>
      <c r="L676" s="16"/>
      <c r="M676" s="16"/>
      <c r="N676" s="16"/>
      <c r="O676" s="16"/>
      <c r="P676" s="52">
        <v>20.103646832959502</v>
      </c>
      <c r="Q676" s="16">
        <v>27.89088658</v>
      </c>
      <c r="R676" s="16">
        <v>27.89088658</v>
      </c>
      <c r="S676" s="16">
        <v>72.738139512177554</v>
      </c>
      <c r="T676" s="16"/>
      <c r="U676" s="15"/>
      <c r="V676" s="16"/>
      <c r="W676" s="16"/>
      <c r="X676" s="52">
        <v>27.076588944369998</v>
      </c>
      <c r="Y676" s="16">
        <v>34.8068326</v>
      </c>
      <c r="Z676" s="18">
        <v>34.8068326</v>
      </c>
      <c r="AA676" s="16">
        <v>36.369069756088777</v>
      </c>
      <c r="AB676" s="16"/>
      <c r="AC676" s="39"/>
      <c r="AD676" s="39"/>
      <c r="AE676" s="15"/>
      <c r="AF676" s="52">
        <v>18.140058499619901</v>
      </c>
      <c r="AG676" s="15">
        <v>12.364240752325401</v>
      </c>
      <c r="AH676" s="15">
        <v>12.364240752325401</v>
      </c>
      <c r="AI676" s="15">
        <v>72.738139512177554</v>
      </c>
      <c r="AJ676" s="15"/>
      <c r="AK676" s="15"/>
      <c r="AL676" s="15"/>
      <c r="AM676" s="17"/>
      <c r="AN676" s="15"/>
      <c r="AO676" s="15"/>
      <c r="AP676" s="15"/>
      <c r="AQ676" s="15"/>
    </row>
    <row r="677" spans="1:43" s="31" customFormat="1">
      <c r="A677" s="7" t="s">
        <v>124</v>
      </c>
      <c r="B677" s="7">
        <v>2190</v>
      </c>
      <c r="C677" s="7" t="s">
        <v>603</v>
      </c>
      <c r="D677" s="7"/>
      <c r="E677" s="7"/>
      <c r="F677" s="27" t="str">
        <f t="shared" si="10"/>
        <v>NSW2190GREENACRE</v>
      </c>
      <c r="G677" s="38">
        <v>665</v>
      </c>
      <c r="H677" s="52">
        <v>21.577268461476301</v>
      </c>
      <c r="I677" s="16">
        <v>33.699422200000001</v>
      </c>
      <c r="J677" s="16">
        <v>33.699422200000001</v>
      </c>
      <c r="K677" s="39">
        <v>36.369069756088777</v>
      </c>
      <c r="L677" s="16"/>
      <c r="M677" s="16"/>
      <c r="N677" s="16"/>
      <c r="O677" s="16"/>
      <c r="P677" s="52">
        <v>20.035288495968501</v>
      </c>
      <c r="Q677" s="16">
        <v>27.89088658</v>
      </c>
      <c r="R677" s="16">
        <v>27.89088658</v>
      </c>
      <c r="S677" s="16">
        <v>72.738139512177554</v>
      </c>
      <c r="T677" s="16"/>
      <c r="U677" s="15"/>
      <c r="V677" s="16"/>
      <c r="W677" s="16"/>
      <c r="X677" s="52">
        <v>25.4378496136083</v>
      </c>
      <c r="Y677" s="16">
        <v>34.8068326</v>
      </c>
      <c r="Z677" s="18">
        <v>34.8068326</v>
      </c>
      <c r="AA677" s="16">
        <v>36.369069756088777</v>
      </c>
      <c r="AB677" s="16"/>
      <c r="AC677" s="39"/>
      <c r="AD677" s="39"/>
      <c r="AE677" s="15"/>
      <c r="AF677" s="52">
        <v>20.513307182004901</v>
      </c>
      <c r="AG677" s="15">
        <v>12.364240752325401</v>
      </c>
      <c r="AH677" s="15">
        <v>12.364240752325401</v>
      </c>
      <c r="AI677" s="15">
        <v>72.738139512177554</v>
      </c>
      <c r="AJ677" s="15"/>
      <c r="AK677" s="15"/>
      <c r="AL677" s="15"/>
      <c r="AM677" s="17"/>
      <c r="AN677" s="15"/>
      <c r="AO677" s="15"/>
      <c r="AP677" s="15"/>
      <c r="AQ677" s="15"/>
    </row>
    <row r="678" spans="1:43" s="31" customFormat="1">
      <c r="A678" s="7" t="s">
        <v>124</v>
      </c>
      <c r="B678" s="7">
        <v>2190</v>
      </c>
      <c r="C678" s="7" t="s">
        <v>604</v>
      </c>
      <c r="D678" s="7"/>
      <c r="E678" s="7"/>
      <c r="F678" s="27" t="str">
        <f t="shared" si="10"/>
        <v>NSW2190MOUNT LEWIS</v>
      </c>
      <c r="G678" s="38">
        <v>666</v>
      </c>
      <c r="H678" s="52">
        <v>22.042653586664802</v>
      </c>
      <c r="I678" s="16">
        <v>33.699422200000001</v>
      </c>
      <c r="J678" s="16">
        <v>33.699422200000001</v>
      </c>
      <c r="K678" s="39">
        <v>36.369279718950708</v>
      </c>
      <c r="L678" s="16"/>
      <c r="M678" s="16"/>
      <c r="N678" s="16"/>
      <c r="O678" s="16"/>
      <c r="P678" s="52">
        <v>20.575299771281902</v>
      </c>
      <c r="Q678" s="16">
        <v>27.89088658</v>
      </c>
      <c r="R678" s="16">
        <v>27.89088658</v>
      </c>
      <c r="S678" s="16">
        <v>72.738559437901415</v>
      </c>
      <c r="T678" s="16"/>
      <c r="U678" s="15"/>
      <c r="V678" s="16"/>
      <c r="W678" s="16"/>
      <c r="X678" s="52">
        <v>25.900590505130999</v>
      </c>
      <c r="Y678" s="16">
        <v>34.8068326</v>
      </c>
      <c r="Z678" s="18">
        <v>34.8068326</v>
      </c>
      <c r="AA678" s="16">
        <v>36.369279718950708</v>
      </c>
      <c r="AB678" s="16"/>
      <c r="AC678" s="39"/>
      <c r="AD678" s="39"/>
      <c r="AE678" s="15"/>
      <c r="AF678" s="52">
        <v>20.600762762138199</v>
      </c>
      <c r="AG678" s="15">
        <v>12.364240752325401</v>
      </c>
      <c r="AH678" s="15">
        <v>12.364240752325401</v>
      </c>
      <c r="AI678" s="15">
        <v>72.738559437901415</v>
      </c>
      <c r="AJ678" s="15"/>
      <c r="AK678" s="15"/>
      <c r="AL678" s="15"/>
      <c r="AM678" s="17"/>
      <c r="AN678" s="15"/>
      <c r="AO678" s="15"/>
      <c r="AP678" s="15"/>
      <c r="AQ678" s="15"/>
    </row>
    <row r="679" spans="1:43" s="31" customFormat="1">
      <c r="A679" s="7" t="s">
        <v>124</v>
      </c>
      <c r="B679" s="7">
        <v>2191</v>
      </c>
      <c r="C679" s="7" t="s">
        <v>605</v>
      </c>
      <c r="D679" s="7"/>
      <c r="E679" s="7"/>
      <c r="F679" s="27" t="str">
        <f t="shared" si="10"/>
        <v>NSW2191BELFIELD</v>
      </c>
      <c r="G679" s="38">
        <v>667</v>
      </c>
      <c r="H679" s="52">
        <v>22.7004801619786</v>
      </c>
      <c r="I679" s="16">
        <v>32.97501235</v>
      </c>
      <c r="J679" s="16">
        <v>32.97501235</v>
      </c>
      <c r="K679" s="39">
        <v>33.635969063692315</v>
      </c>
      <c r="L679" s="16"/>
      <c r="M679" s="16"/>
      <c r="N679" s="16"/>
      <c r="O679" s="16"/>
      <c r="P679" s="52">
        <v>20.911705054325399</v>
      </c>
      <c r="Q679" s="16">
        <v>27.319656089999999</v>
      </c>
      <c r="R679" s="16">
        <v>27.319656089999999</v>
      </c>
      <c r="S679" s="16">
        <v>67.27193812738463</v>
      </c>
      <c r="T679" s="16"/>
      <c r="U679" s="15"/>
      <c r="V679" s="16"/>
      <c r="W679" s="16"/>
      <c r="X679" s="52">
        <v>26.564782828158901</v>
      </c>
      <c r="Y679" s="16">
        <v>34.095462130000001</v>
      </c>
      <c r="Z679" s="18">
        <v>34.095462130000001</v>
      </c>
      <c r="AA679" s="16">
        <v>33.635969063692315</v>
      </c>
      <c r="AB679" s="16"/>
      <c r="AC679" s="39"/>
      <c r="AD679" s="39"/>
      <c r="AE679" s="15"/>
      <c r="AF679" s="52">
        <v>20.315479329967701</v>
      </c>
      <c r="AG679" s="15">
        <v>13.710841230301501</v>
      </c>
      <c r="AH679" s="15">
        <v>13.710841230301501</v>
      </c>
      <c r="AI679" s="15">
        <v>67.27193812738463</v>
      </c>
      <c r="AJ679" s="15"/>
      <c r="AK679" s="15"/>
      <c r="AL679" s="15"/>
      <c r="AM679" s="17"/>
      <c r="AN679" s="15"/>
      <c r="AO679" s="15"/>
      <c r="AP679" s="15"/>
      <c r="AQ679" s="15"/>
    </row>
    <row r="680" spans="1:43" s="31" customFormat="1">
      <c r="A680" s="7" t="s">
        <v>124</v>
      </c>
      <c r="B680" s="7">
        <v>2192</v>
      </c>
      <c r="C680" s="7" t="s">
        <v>606</v>
      </c>
      <c r="D680" s="7"/>
      <c r="E680" s="7"/>
      <c r="F680" s="27" t="str">
        <f t="shared" si="10"/>
        <v>NSW2192BELMORE</v>
      </c>
      <c r="G680" s="38">
        <v>668</v>
      </c>
      <c r="H680" s="52">
        <v>22.654059170956099</v>
      </c>
      <c r="I680" s="16">
        <v>33.6679222</v>
      </c>
      <c r="J680" s="16">
        <v>33.6679222</v>
      </c>
      <c r="K680" s="39">
        <v>36.369069756088777</v>
      </c>
      <c r="L680" s="16"/>
      <c r="M680" s="16"/>
      <c r="N680" s="16"/>
      <c r="O680" s="16"/>
      <c r="P680" s="52">
        <v>20.598412332213002</v>
      </c>
      <c r="Q680" s="16">
        <v>27.866047380000001</v>
      </c>
      <c r="R680" s="16">
        <v>27.866047380000001</v>
      </c>
      <c r="S680" s="16">
        <v>72.738139512177554</v>
      </c>
      <c r="T680" s="16"/>
      <c r="U680" s="15"/>
      <c r="V680" s="16"/>
      <c r="W680" s="16"/>
      <c r="X680" s="52">
        <v>26.505238603387301</v>
      </c>
      <c r="Y680" s="16">
        <v>34.775899600000002</v>
      </c>
      <c r="Z680" s="18">
        <v>34.775899600000002</v>
      </c>
      <c r="AA680" s="16">
        <v>36.369069756088777</v>
      </c>
      <c r="AB680" s="16"/>
      <c r="AC680" s="39"/>
      <c r="AD680" s="39"/>
      <c r="AE680" s="15"/>
      <c r="AF680" s="52">
        <v>14.322932356654199</v>
      </c>
      <c r="AG680" s="15">
        <v>19.4644978180173</v>
      </c>
      <c r="AH680" s="15">
        <v>19.4644978180173</v>
      </c>
      <c r="AI680" s="15">
        <v>72.738139512177554</v>
      </c>
      <c r="AJ680" s="15"/>
      <c r="AK680" s="15"/>
      <c r="AL680" s="15"/>
      <c r="AM680" s="17"/>
      <c r="AN680" s="15"/>
      <c r="AO680" s="15"/>
      <c r="AP680" s="15"/>
      <c r="AQ680" s="15"/>
    </row>
    <row r="681" spans="1:43" s="31" customFormat="1">
      <c r="A681" s="7" t="s">
        <v>124</v>
      </c>
      <c r="B681" s="7">
        <v>2193</v>
      </c>
      <c r="C681" s="7" t="s">
        <v>607</v>
      </c>
      <c r="D681" s="7"/>
      <c r="E681" s="7"/>
      <c r="F681" s="27" t="str">
        <f t="shared" si="10"/>
        <v>NSW2193ASHBURY</v>
      </c>
      <c r="G681" s="38">
        <v>669</v>
      </c>
      <c r="H681" s="52">
        <v>25.490048744863699</v>
      </c>
      <c r="I681" s="16">
        <v>27.772786010000001</v>
      </c>
      <c r="J681" s="16">
        <v>27.772786010000001</v>
      </c>
      <c r="K681" s="39">
        <v>30.823320881479532</v>
      </c>
      <c r="L681" s="16"/>
      <c r="M681" s="16"/>
      <c r="N681" s="16"/>
      <c r="O681" s="16"/>
      <c r="P681" s="52">
        <v>23.648878636794599</v>
      </c>
      <c r="Q681" s="16">
        <v>23.217461320000002</v>
      </c>
      <c r="R681" s="16">
        <v>23.217461320000002</v>
      </c>
      <c r="S681" s="16">
        <v>61.646641762959064</v>
      </c>
      <c r="T681" s="16"/>
      <c r="U681" s="15"/>
      <c r="V681" s="16"/>
      <c r="W681" s="16"/>
      <c r="X681" s="52">
        <v>29.280116999239901</v>
      </c>
      <c r="Y681" s="16">
        <v>28.986875869999999</v>
      </c>
      <c r="Z681" s="18">
        <v>28.986875869999999</v>
      </c>
      <c r="AA681" s="16">
        <v>30.823320881479532</v>
      </c>
      <c r="AB681" s="16"/>
      <c r="AC681" s="39"/>
      <c r="AD681" s="39"/>
      <c r="AE681" s="15"/>
      <c r="AF681" s="52">
        <v>12.364240752325401</v>
      </c>
      <c r="AG681" s="15">
        <v>23.036787510441901</v>
      </c>
      <c r="AH681" s="15">
        <v>23.036787510441901</v>
      </c>
      <c r="AI681" s="15">
        <v>61.646641762959064</v>
      </c>
      <c r="AJ681" s="15"/>
      <c r="AK681" s="15"/>
      <c r="AL681" s="15"/>
      <c r="AM681" s="17"/>
      <c r="AN681" s="15"/>
      <c r="AO681" s="15"/>
      <c r="AP681" s="15"/>
      <c r="AQ681" s="15"/>
    </row>
    <row r="682" spans="1:43" s="31" customFormat="1">
      <c r="A682" s="7" t="s">
        <v>124</v>
      </c>
      <c r="B682" s="7">
        <v>2193</v>
      </c>
      <c r="C682" s="7" t="s">
        <v>608</v>
      </c>
      <c r="D682" s="7"/>
      <c r="E682" s="7"/>
      <c r="F682" s="27" t="str">
        <f t="shared" si="10"/>
        <v>NSW2193CANTERBURY</v>
      </c>
      <c r="G682" s="38">
        <v>670</v>
      </c>
      <c r="H682" s="52">
        <v>30.141941305144599</v>
      </c>
      <c r="I682" s="16">
        <v>27.772786010000001</v>
      </c>
      <c r="J682" s="16">
        <v>27.772786010000001</v>
      </c>
      <c r="K682" s="39">
        <v>30.823059058611065</v>
      </c>
      <c r="L682" s="16"/>
      <c r="M682" s="16"/>
      <c r="N682" s="16"/>
      <c r="O682" s="16"/>
      <c r="P682" s="52">
        <v>28.672922601898001</v>
      </c>
      <c r="Q682" s="16">
        <v>23.217461320000002</v>
      </c>
      <c r="R682" s="16">
        <v>23.217461320000002</v>
      </c>
      <c r="S682" s="16">
        <v>61.64611811722213</v>
      </c>
      <c r="T682" s="16"/>
      <c r="U682" s="15"/>
      <c r="V682" s="16"/>
      <c r="W682" s="16"/>
      <c r="X682" s="52">
        <v>34.054427784791301</v>
      </c>
      <c r="Y682" s="16">
        <v>28.986875869999999</v>
      </c>
      <c r="Z682" s="18">
        <v>28.986875869999999</v>
      </c>
      <c r="AA682" s="16">
        <v>30.823059058611065</v>
      </c>
      <c r="AB682" s="16"/>
      <c r="AC682" s="39"/>
      <c r="AD682" s="39"/>
      <c r="AE682" s="15"/>
      <c r="AF682" s="52">
        <v>12.364240752325401</v>
      </c>
      <c r="AG682" s="15">
        <v>16.036787510441901</v>
      </c>
      <c r="AH682" s="15">
        <v>16.036787510441901</v>
      </c>
      <c r="AI682" s="15">
        <v>61.64611811722213</v>
      </c>
      <c r="AJ682" s="15"/>
      <c r="AK682" s="15"/>
      <c r="AL682" s="15"/>
      <c r="AM682" s="17"/>
      <c r="AN682" s="15"/>
      <c r="AO682" s="15"/>
      <c r="AP682" s="15"/>
      <c r="AQ682" s="15"/>
    </row>
    <row r="683" spans="1:43" s="31" customFormat="1">
      <c r="A683" s="7" t="s">
        <v>124</v>
      </c>
      <c r="B683" s="7">
        <v>2193</v>
      </c>
      <c r="C683" s="7" t="s">
        <v>609</v>
      </c>
      <c r="D683" s="7"/>
      <c r="E683" s="7"/>
      <c r="F683" s="27" t="str">
        <f t="shared" si="10"/>
        <v>NSW2193HURLSTONE PARK</v>
      </c>
      <c r="G683" s="38">
        <v>671</v>
      </c>
      <c r="H683" s="52">
        <v>29.4074319535213</v>
      </c>
      <c r="I683" s="16">
        <v>27.772786010000001</v>
      </c>
      <c r="J683" s="16">
        <v>27.772786010000001</v>
      </c>
      <c r="K683" s="39">
        <v>30.823582701619593</v>
      </c>
      <c r="L683" s="16"/>
      <c r="M683" s="16"/>
      <c r="N683" s="16"/>
      <c r="O683" s="16"/>
      <c r="P683" s="52">
        <v>27.938413250274699</v>
      </c>
      <c r="Q683" s="16">
        <v>23.217461320000002</v>
      </c>
      <c r="R683" s="16">
        <v>23.217461320000002</v>
      </c>
      <c r="S683" s="16">
        <v>61.647165403239185</v>
      </c>
      <c r="T683" s="16"/>
      <c r="U683" s="15"/>
      <c r="V683" s="16"/>
      <c r="W683" s="16"/>
      <c r="X683" s="52">
        <v>33.197500207897399</v>
      </c>
      <c r="Y683" s="16">
        <v>28.986875869999999</v>
      </c>
      <c r="Z683" s="18">
        <v>28.986875869999999</v>
      </c>
      <c r="AA683" s="16">
        <v>30.823582701619593</v>
      </c>
      <c r="AB683" s="16"/>
      <c r="AC683" s="39"/>
      <c r="AD683" s="39"/>
      <c r="AE683" s="15"/>
      <c r="AF683" s="52">
        <v>12.364240752325401</v>
      </c>
      <c r="AG683" s="15">
        <v>16.036787510441901</v>
      </c>
      <c r="AH683" s="15">
        <v>16.036787510441901</v>
      </c>
      <c r="AI683" s="15">
        <v>61.647165403239185</v>
      </c>
      <c r="AJ683" s="15"/>
      <c r="AK683" s="15"/>
      <c r="AL683" s="15"/>
      <c r="AM683" s="17"/>
      <c r="AN683" s="15"/>
      <c r="AO683" s="15"/>
      <c r="AP683" s="15"/>
      <c r="AQ683" s="15"/>
    </row>
    <row r="684" spans="1:43" s="31" customFormat="1">
      <c r="A684" s="7" t="s">
        <v>124</v>
      </c>
      <c r="B684" s="7">
        <v>2194</v>
      </c>
      <c r="C684" s="7" t="s">
        <v>610</v>
      </c>
      <c r="D684" s="7"/>
      <c r="E684" s="7"/>
      <c r="F684" s="27" t="str">
        <f t="shared" si="10"/>
        <v>NSW2194CAMPSIE</v>
      </c>
      <c r="G684" s="38">
        <v>672</v>
      </c>
      <c r="H684" s="52">
        <v>30.3867777556856</v>
      </c>
      <c r="I684" s="16">
        <v>33.692422200000003</v>
      </c>
      <c r="J684" s="16">
        <v>33.692422200000003</v>
      </c>
      <c r="K684" s="39">
        <v>35.358184627110319</v>
      </c>
      <c r="L684" s="16"/>
      <c r="M684" s="16"/>
      <c r="N684" s="16"/>
      <c r="O684" s="16"/>
      <c r="P684" s="52">
        <v>29.0352805486988</v>
      </c>
      <c r="Q684" s="16">
        <v>27.885366749999999</v>
      </c>
      <c r="R684" s="16">
        <v>27.885366749999999</v>
      </c>
      <c r="S684" s="16">
        <v>70.716369254220638</v>
      </c>
      <c r="T684" s="16"/>
      <c r="U684" s="15"/>
      <c r="V684" s="16"/>
      <c r="W684" s="16"/>
      <c r="X684" s="52">
        <v>34.176846010061801</v>
      </c>
      <c r="Y684" s="16">
        <v>34.799958599999997</v>
      </c>
      <c r="Z684" s="18">
        <v>34.799958599999997</v>
      </c>
      <c r="AA684" s="16">
        <v>35.358184627110319</v>
      </c>
      <c r="AB684" s="16"/>
      <c r="AC684" s="39"/>
      <c r="AD684" s="39"/>
      <c r="AE684" s="15"/>
      <c r="AF684" s="52">
        <v>13.710841230301501</v>
      </c>
      <c r="AG684" s="15">
        <v>13.710841230301501</v>
      </c>
      <c r="AH684" s="15">
        <v>13.710841230301501</v>
      </c>
      <c r="AI684" s="15">
        <v>70.716369254220638</v>
      </c>
      <c r="AJ684" s="15"/>
      <c r="AK684" s="15"/>
      <c r="AL684" s="15"/>
      <c r="AM684" s="17"/>
      <c r="AN684" s="15"/>
      <c r="AO684" s="15"/>
      <c r="AP684" s="15"/>
      <c r="AQ684" s="15"/>
    </row>
    <row r="685" spans="1:43" s="31" customFormat="1">
      <c r="A685" s="7" t="s">
        <v>124</v>
      </c>
      <c r="B685" s="7">
        <v>2195</v>
      </c>
      <c r="C685" s="7" t="s">
        <v>611</v>
      </c>
      <c r="D685" s="7"/>
      <c r="E685" s="7"/>
      <c r="F685" s="27" t="str">
        <f t="shared" si="10"/>
        <v>NSW2195LAKEMBA</v>
      </c>
      <c r="G685" s="38">
        <v>673</v>
      </c>
      <c r="H685" s="52">
        <v>29.162595502980199</v>
      </c>
      <c r="I685" s="16">
        <v>33.671422200000002</v>
      </c>
      <c r="J685" s="16">
        <v>33.671422200000002</v>
      </c>
      <c r="K685" s="39">
        <v>36.369069756088777</v>
      </c>
      <c r="L685" s="16"/>
      <c r="M685" s="16"/>
      <c r="N685" s="16"/>
      <c r="O685" s="16"/>
      <c r="P685" s="52">
        <v>27.8110982959933</v>
      </c>
      <c r="Q685" s="16">
        <v>27.868807289999999</v>
      </c>
      <c r="R685" s="16">
        <v>27.868807289999999</v>
      </c>
      <c r="S685" s="16">
        <v>72.738139512177554</v>
      </c>
      <c r="T685" s="16"/>
      <c r="U685" s="15"/>
      <c r="V685" s="16"/>
      <c r="W685" s="16"/>
      <c r="X685" s="52">
        <v>33.075081982626898</v>
      </c>
      <c r="Y685" s="16">
        <v>34.779336600000001</v>
      </c>
      <c r="Z685" s="18">
        <v>34.779336600000001</v>
      </c>
      <c r="AA685" s="16">
        <v>36.369069756088777</v>
      </c>
      <c r="AB685" s="16"/>
      <c r="AC685" s="39"/>
      <c r="AD685" s="39"/>
      <c r="AE685" s="15"/>
      <c r="AF685" s="52">
        <v>19.4644978180173</v>
      </c>
      <c r="AG685" s="15">
        <v>17.138551537876801</v>
      </c>
      <c r="AH685" s="15">
        <v>17.138551537876801</v>
      </c>
      <c r="AI685" s="15">
        <v>72.738139512177554</v>
      </c>
      <c r="AJ685" s="15"/>
      <c r="AK685" s="15"/>
      <c r="AL685" s="15"/>
      <c r="AM685" s="17"/>
      <c r="AN685" s="15"/>
      <c r="AO685" s="15"/>
      <c r="AP685" s="15"/>
      <c r="AQ685" s="15"/>
    </row>
    <row r="686" spans="1:43" s="31" customFormat="1">
      <c r="A686" s="7" t="s">
        <v>124</v>
      </c>
      <c r="B686" s="7">
        <v>2195</v>
      </c>
      <c r="C686" s="7" t="s">
        <v>612</v>
      </c>
      <c r="D686" s="7"/>
      <c r="E686" s="7"/>
      <c r="F686" s="27" t="str">
        <f t="shared" si="10"/>
        <v>NSW2195LAKEMBA DC</v>
      </c>
      <c r="G686" s="38">
        <v>674</v>
      </c>
      <c r="H686" s="52">
        <v>30.3867777556856</v>
      </c>
      <c r="I686" s="16">
        <v>33.671422200000002</v>
      </c>
      <c r="J686" s="16">
        <v>33.671422200000002</v>
      </c>
      <c r="K686" s="39">
        <v>36.369069756088777</v>
      </c>
      <c r="L686" s="16"/>
      <c r="M686" s="16"/>
      <c r="N686" s="16"/>
      <c r="O686" s="16"/>
      <c r="P686" s="52">
        <v>29.0352805486988</v>
      </c>
      <c r="Q686" s="16">
        <v>27.868807289999999</v>
      </c>
      <c r="R686" s="16">
        <v>27.868807289999999</v>
      </c>
      <c r="S686" s="16">
        <v>72.738139512177554</v>
      </c>
      <c r="T686" s="16"/>
      <c r="U686" s="15"/>
      <c r="V686" s="16"/>
      <c r="W686" s="16"/>
      <c r="X686" s="52">
        <v>34.299264235332402</v>
      </c>
      <c r="Y686" s="16">
        <v>34.779336600000001</v>
      </c>
      <c r="Z686" s="18">
        <v>34.779336600000001</v>
      </c>
      <c r="AA686" s="16">
        <v>36.369069756088777</v>
      </c>
      <c r="AB686" s="16"/>
      <c r="AC686" s="39"/>
      <c r="AD686" s="39"/>
      <c r="AE686" s="15"/>
      <c r="AF686" s="52">
        <v>23.036787510441901</v>
      </c>
      <c r="AG686" s="15">
        <v>24.138551537876801</v>
      </c>
      <c r="AH686" s="15">
        <v>24.138551537876801</v>
      </c>
      <c r="AI686" s="15">
        <v>72.738139512177554</v>
      </c>
      <c r="AJ686" s="15"/>
      <c r="AK686" s="15"/>
      <c r="AL686" s="15"/>
      <c r="AM686" s="17"/>
      <c r="AN686" s="15"/>
      <c r="AO686" s="15"/>
      <c r="AP686" s="15"/>
      <c r="AQ686" s="15"/>
    </row>
    <row r="687" spans="1:43" s="31" customFormat="1">
      <c r="A687" s="7" t="s">
        <v>124</v>
      </c>
      <c r="B687" s="7">
        <v>2195</v>
      </c>
      <c r="C687" s="7" t="s">
        <v>613</v>
      </c>
      <c r="D687" s="7"/>
      <c r="E687" s="7"/>
      <c r="F687" s="27" t="str">
        <f t="shared" si="10"/>
        <v>NSW2195WILEY PARK</v>
      </c>
      <c r="G687" s="38">
        <v>675</v>
      </c>
      <c r="H687" s="52">
        <v>26.9590674481103</v>
      </c>
      <c r="I687" s="16">
        <v>33.671422200000002</v>
      </c>
      <c r="J687" s="16">
        <v>33.671422200000002</v>
      </c>
      <c r="K687" s="39">
        <v>36.369069756088777</v>
      </c>
      <c r="L687" s="16"/>
      <c r="M687" s="16"/>
      <c r="N687" s="16"/>
      <c r="O687" s="16"/>
      <c r="P687" s="52">
        <v>25.3627337905823</v>
      </c>
      <c r="Q687" s="16">
        <v>27.868807289999999</v>
      </c>
      <c r="R687" s="16">
        <v>27.868807289999999</v>
      </c>
      <c r="S687" s="16">
        <v>72.738139512177554</v>
      </c>
      <c r="T687" s="16"/>
      <c r="U687" s="15"/>
      <c r="V687" s="16"/>
      <c r="W687" s="16"/>
      <c r="X687" s="52">
        <v>30.871553927756999</v>
      </c>
      <c r="Y687" s="16">
        <v>34.779336600000001</v>
      </c>
      <c r="Z687" s="18">
        <v>34.779336600000001</v>
      </c>
      <c r="AA687" s="16">
        <v>36.369069756088777</v>
      </c>
      <c r="AB687" s="16"/>
      <c r="AC687" s="39"/>
      <c r="AD687" s="39"/>
      <c r="AE687" s="15"/>
      <c r="AF687" s="52">
        <v>16.036787510441901</v>
      </c>
      <c r="AG687" s="15">
        <v>17.138551537876801</v>
      </c>
      <c r="AH687" s="15">
        <v>17.138551537876801</v>
      </c>
      <c r="AI687" s="15">
        <v>72.738139512177554</v>
      </c>
      <c r="AJ687" s="15"/>
      <c r="AK687" s="15"/>
      <c r="AL687" s="15"/>
      <c r="AM687" s="17"/>
      <c r="AN687" s="15"/>
      <c r="AO687" s="15"/>
      <c r="AP687" s="15"/>
      <c r="AQ687" s="15"/>
    </row>
    <row r="688" spans="1:43" s="31" customFormat="1">
      <c r="A688" s="7" t="s">
        <v>124</v>
      </c>
      <c r="B688" s="7">
        <v>2196</v>
      </c>
      <c r="C688" s="7" t="s">
        <v>614</v>
      </c>
      <c r="D688" s="7"/>
      <c r="E688" s="7"/>
      <c r="F688" s="27" t="str">
        <f t="shared" si="10"/>
        <v>NSW2196PUNCHBOWL</v>
      </c>
      <c r="G688" s="38">
        <v>676</v>
      </c>
      <c r="H688" s="52">
        <v>31.121287107308898</v>
      </c>
      <c r="I688" s="16">
        <v>32.483455560000003</v>
      </c>
      <c r="J688" s="16">
        <v>32.483455560000003</v>
      </c>
      <c r="K688" s="39">
        <v>30.455399102943183</v>
      </c>
      <c r="L688" s="16"/>
      <c r="M688" s="16"/>
      <c r="N688" s="16"/>
      <c r="O688" s="16"/>
      <c r="P688" s="52">
        <v>29.769789900322099</v>
      </c>
      <c r="Q688" s="16">
        <v>26.932040950000001</v>
      </c>
      <c r="R688" s="16">
        <v>26.932040950000001</v>
      </c>
      <c r="S688" s="16">
        <v>60.910798205886366</v>
      </c>
      <c r="T688" s="16"/>
      <c r="U688" s="15"/>
      <c r="V688" s="16"/>
      <c r="W688" s="16"/>
      <c r="X688" s="52">
        <v>34.911355361685096</v>
      </c>
      <c r="Y688" s="16">
        <v>33.612753359999999</v>
      </c>
      <c r="Z688" s="18">
        <v>33.612753359999999</v>
      </c>
      <c r="AA688" s="16">
        <v>30.455399102943183</v>
      </c>
      <c r="AB688" s="16"/>
      <c r="AC688" s="39"/>
      <c r="AD688" s="39"/>
      <c r="AE688" s="15"/>
      <c r="AF688" s="52">
        <v>16.036787510441901</v>
      </c>
      <c r="AG688" s="15">
        <v>16.8937150873357</v>
      </c>
      <c r="AH688" s="15">
        <v>16.8937150873357</v>
      </c>
      <c r="AI688" s="15">
        <v>60.910798205886366</v>
      </c>
      <c r="AJ688" s="15"/>
      <c r="AK688" s="15"/>
      <c r="AL688" s="15"/>
      <c r="AM688" s="17"/>
      <c r="AN688" s="15"/>
      <c r="AO688" s="15"/>
      <c r="AP688" s="15"/>
      <c r="AQ688" s="15"/>
    </row>
    <row r="689" spans="1:43" s="31" customFormat="1">
      <c r="A689" s="7" t="s">
        <v>124</v>
      </c>
      <c r="B689" s="7">
        <v>2196</v>
      </c>
      <c r="C689" s="7" t="s">
        <v>615</v>
      </c>
      <c r="D689" s="7"/>
      <c r="E689" s="7"/>
      <c r="F689" s="27" t="str">
        <f t="shared" si="10"/>
        <v>NSW2196ROSELANDS</v>
      </c>
      <c r="G689" s="38">
        <v>677</v>
      </c>
      <c r="H689" s="52">
        <v>31.121287107308898</v>
      </c>
      <c r="I689" s="16">
        <v>32.483455560000003</v>
      </c>
      <c r="J689" s="16">
        <v>32.483455560000003</v>
      </c>
      <c r="K689" s="39">
        <v>30.455399102943183</v>
      </c>
      <c r="L689" s="16"/>
      <c r="M689" s="16"/>
      <c r="N689" s="16"/>
      <c r="O689" s="16"/>
      <c r="P689" s="52">
        <v>29.769789900322099</v>
      </c>
      <c r="Q689" s="16">
        <v>26.932040950000001</v>
      </c>
      <c r="R689" s="16">
        <v>26.932040950000001</v>
      </c>
      <c r="S689" s="16">
        <v>60.910798205886366</v>
      </c>
      <c r="T689" s="16"/>
      <c r="U689" s="15"/>
      <c r="V689" s="16"/>
      <c r="W689" s="16"/>
      <c r="X689" s="52">
        <v>34.911355361685096</v>
      </c>
      <c r="Y689" s="16">
        <v>33.612753359999999</v>
      </c>
      <c r="Z689" s="18">
        <v>33.612753359999999</v>
      </c>
      <c r="AA689" s="16">
        <v>30.455399102943183</v>
      </c>
      <c r="AB689" s="16"/>
      <c r="AC689" s="39"/>
      <c r="AD689" s="39"/>
      <c r="AE689" s="15"/>
      <c r="AF689" s="52">
        <v>13.710841230301501</v>
      </c>
      <c r="AG689" s="15">
        <v>16.8937150873357</v>
      </c>
      <c r="AH689" s="15">
        <v>16.8937150873357</v>
      </c>
      <c r="AI689" s="15">
        <v>60.910798205886366</v>
      </c>
      <c r="AJ689" s="15"/>
      <c r="AK689" s="15"/>
      <c r="AL689" s="15"/>
      <c r="AM689" s="17"/>
      <c r="AN689" s="15"/>
      <c r="AO689" s="15"/>
      <c r="AP689" s="15"/>
      <c r="AQ689" s="15"/>
    </row>
    <row r="690" spans="1:43" s="31" customFormat="1">
      <c r="A690" s="7" t="s">
        <v>124</v>
      </c>
      <c r="B690" s="7">
        <v>2197</v>
      </c>
      <c r="C690" s="7" t="s">
        <v>616</v>
      </c>
      <c r="D690" s="7"/>
      <c r="E690" s="7"/>
      <c r="F690" s="27" t="str">
        <f t="shared" si="10"/>
        <v>NSW2197BASS HILL</v>
      </c>
      <c r="G690" s="38">
        <v>678</v>
      </c>
      <c r="H690" s="52">
        <v>30.141941305144599</v>
      </c>
      <c r="I690" s="16">
        <v>31.304851790000001</v>
      </c>
      <c r="J690" s="16">
        <v>31.304851790000001</v>
      </c>
      <c r="K690" s="39">
        <v>34.329065958348359</v>
      </c>
      <c r="L690" s="16"/>
      <c r="M690" s="16"/>
      <c r="N690" s="16"/>
      <c r="O690" s="16"/>
      <c r="P690" s="52">
        <v>28.672922601898001</v>
      </c>
      <c r="Q690" s="16">
        <v>26.002657660000001</v>
      </c>
      <c r="R690" s="16">
        <v>26.002657660000001</v>
      </c>
      <c r="S690" s="16">
        <v>68.658131916696718</v>
      </c>
      <c r="T690" s="16"/>
      <c r="U690" s="15"/>
      <c r="V690" s="16"/>
      <c r="W690" s="16"/>
      <c r="X690" s="52">
        <v>34.054427784791301</v>
      </c>
      <c r="Y690" s="16">
        <v>32.455364449999998</v>
      </c>
      <c r="Z690" s="18">
        <v>32.455364449999998</v>
      </c>
      <c r="AA690" s="16">
        <v>34.329065958348359</v>
      </c>
      <c r="AB690" s="16"/>
      <c r="AC690" s="39"/>
      <c r="AD690" s="39"/>
      <c r="AE690" s="15"/>
      <c r="AF690" s="52">
        <v>17.138551537876801</v>
      </c>
      <c r="AG690" s="15">
        <v>11.996986076513799</v>
      </c>
      <c r="AH690" s="15">
        <v>11.996986076513799</v>
      </c>
      <c r="AI690" s="15">
        <v>68.658131916696718</v>
      </c>
      <c r="AJ690" s="15"/>
      <c r="AK690" s="15"/>
      <c r="AL690" s="15"/>
      <c r="AM690" s="17"/>
      <c r="AN690" s="15"/>
      <c r="AO690" s="15"/>
      <c r="AP690" s="15"/>
      <c r="AQ690" s="15"/>
    </row>
    <row r="691" spans="1:43" s="31" customFormat="1">
      <c r="A691" s="7" t="s">
        <v>124</v>
      </c>
      <c r="B691" s="7">
        <v>2198</v>
      </c>
      <c r="C691" s="7" t="s">
        <v>617</v>
      </c>
      <c r="D691" s="7"/>
      <c r="E691" s="7"/>
      <c r="F691" s="27" t="str">
        <f t="shared" si="10"/>
        <v>NSW2198GEORGES HALL</v>
      </c>
      <c r="G691" s="38">
        <v>679</v>
      </c>
      <c r="H691" s="52">
        <v>30.141941305144599</v>
      </c>
      <c r="I691" s="16">
        <v>29.808120980000002</v>
      </c>
      <c r="J691" s="16">
        <v>29.808120980000002</v>
      </c>
      <c r="K691" s="39">
        <v>29.73280895736286</v>
      </c>
      <c r="L691" s="16"/>
      <c r="M691" s="16"/>
      <c r="N691" s="16"/>
      <c r="O691" s="16"/>
      <c r="P691" s="52">
        <v>28.672922601898001</v>
      </c>
      <c r="Q691" s="16">
        <v>24.822416570000001</v>
      </c>
      <c r="R691" s="16">
        <v>24.822416570000001</v>
      </c>
      <c r="S691" s="16">
        <v>59.465617914725719</v>
      </c>
      <c r="T691" s="16"/>
      <c r="U691" s="15"/>
      <c r="V691" s="16"/>
      <c r="W691" s="16"/>
      <c r="X691" s="52">
        <v>34.054427784791301</v>
      </c>
      <c r="Y691" s="16">
        <v>30.985574809999999</v>
      </c>
      <c r="Z691" s="18">
        <v>30.985574809999999</v>
      </c>
      <c r="AA691" s="16">
        <v>29.73280895736286</v>
      </c>
      <c r="AB691" s="16"/>
      <c r="AC691" s="39"/>
      <c r="AD691" s="39"/>
      <c r="AE691" s="15"/>
      <c r="AF691" s="52">
        <v>24.138551537876801</v>
      </c>
      <c r="AG691" s="15">
        <v>13.9556776808426</v>
      </c>
      <c r="AH691" s="15">
        <v>13.9556776808426</v>
      </c>
      <c r="AI691" s="15">
        <v>59.465617914725719</v>
      </c>
      <c r="AJ691" s="15"/>
      <c r="AK691" s="15"/>
      <c r="AL691" s="15"/>
      <c r="AM691" s="17"/>
      <c r="AN691" s="15"/>
      <c r="AO691" s="15"/>
      <c r="AP691" s="15"/>
      <c r="AQ691" s="15"/>
    </row>
    <row r="692" spans="1:43" s="31" customFormat="1">
      <c r="A692" s="7" t="s">
        <v>124</v>
      </c>
      <c r="B692" s="7">
        <v>2199</v>
      </c>
      <c r="C692" s="7" t="s">
        <v>618</v>
      </c>
      <c r="D692" s="7"/>
      <c r="E692" s="7"/>
      <c r="F692" s="27" t="str">
        <f t="shared" si="10"/>
        <v>NSW2199YAGOONA</v>
      </c>
      <c r="G692" s="38">
        <v>680</v>
      </c>
      <c r="H692" s="52">
        <v>28.672922601898001</v>
      </c>
      <c r="I692" s="16">
        <v>31.781490120000001</v>
      </c>
      <c r="J692" s="16">
        <v>31.781490120000001</v>
      </c>
      <c r="K692" s="39">
        <v>35.016409913278515</v>
      </c>
      <c r="L692" s="16"/>
      <c r="M692" s="16"/>
      <c r="N692" s="16"/>
      <c r="O692" s="16"/>
      <c r="P692" s="52">
        <v>27.321425394911099</v>
      </c>
      <c r="Q692" s="16">
        <v>26.3785089</v>
      </c>
      <c r="R692" s="16">
        <v>26.3785089</v>
      </c>
      <c r="S692" s="16">
        <v>70.032819826557031</v>
      </c>
      <c r="T692" s="16"/>
      <c r="U692" s="15"/>
      <c r="V692" s="16"/>
      <c r="W692" s="16"/>
      <c r="X692" s="52">
        <v>32.585409081544697</v>
      </c>
      <c r="Y692" s="16">
        <v>32.923423290000002</v>
      </c>
      <c r="Z692" s="18">
        <v>32.923423290000002</v>
      </c>
      <c r="AA692" s="16">
        <v>35.016409913278515</v>
      </c>
      <c r="AB692" s="16"/>
      <c r="AC692" s="39"/>
      <c r="AD692" s="39"/>
      <c r="AE692" s="15"/>
      <c r="AF692" s="52">
        <v>17.138551537876801</v>
      </c>
      <c r="AG692" s="15">
        <v>13.710841230301501</v>
      </c>
      <c r="AH692" s="15">
        <v>13.710841230301501</v>
      </c>
      <c r="AI692" s="15">
        <v>70.032819826557031</v>
      </c>
      <c r="AJ692" s="15"/>
      <c r="AK692" s="15"/>
      <c r="AL692" s="15"/>
      <c r="AM692" s="17"/>
      <c r="AN692" s="15"/>
      <c r="AO692" s="15"/>
      <c r="AP692" s="15"/>
      <c r="AQ692" s="15"/>
    </row>
    <row r="693" spans="1:43" s="31" customFormat="1">
      <c r="A693" s="7" t="s">
        <v>124</v>
      </c>
      <c r="B693" s="7">
        <v>2199</v>
      </c>
      <c r="C693" s="7" t="s">
        <v>619</v>
      </c>
      <c r="D693" s="7"/>
      <c r="E693" s="7"/>
      <c r="F693" s="27" t="str">
        <f t="shared" si="10"/>
        <v>NSW2199YAGOONA WEST</v>
      </c>
      <c r="G693" s="38">
        <v>681</v>
      </c>
      <c r="H693" s="52">
        <v>-0.100257065691832</v>
      </c>
      <c r="I693" s="16">
        <v>31.781490120000001</v>
      </c>
      <c r="J693" s="16">
        <v>31.781490120000001</v>
      </c>
      <c r="K693" s="39">
        <v>35.016409913278515</v>
      </c>
      <c r="L693" s="16"/>
      <c r="M693" s="16"/>
      <c r="N693" s="16"/>
      <c r="O693" s="16"/>
      <c r="P693" s="52">
        <v>-1.0796028678562199</v>
      </c>
      <c r="Q693" s="16">
        <v>26.3785089</v>
      </c>
      <c r="R693" s="16">
        <v>26.3785089</v>
      </c>
      <c r="S693" s="16">
        <v>70.032819826557031</v>
      </c>
      <c r="T693" s="16"/>
      <c r="U693" s="15"/>
      <c r="V693" s="16"/>
      <c r="W693" s="16"/>
      <c r="X693" s="52">
        <v>3.8171261429657299</v>
      </c>
      <c r="Y693" s="16">
        <v>32.923423290000002</v>
      </c>
      <c r="Z693" s="18">
        <v>32.923423290000002</v>
      </c>
      <c r="AA693" s="16">
        <v>35.016409913278515</v>
      </c>
      <c r="AB693" s="16"/>
      <c r="AC693" s="39"/>
      <c r="AD693" s="39"/>
      <c r="AE693" s="15"/>
      <c r="AF693" s="52">
        <v>16.8937150873357</v>
      </c>
      <c r="AG693" s="15">
        <v>13.710841230301501</v>
      </c>
      <c r="AH693" s="15">
        <v>13.710841230301501</v>
      </c>
      <c r="AI693" s="15">
        <v>70.032819826557031</v>
      </c>
      <c r="AJ693" s="15"/>
      <c r="AK693" s="15"/>
      <c r="AL693" s="15"/>
      <c r="AM693" s="17"/>
      <c r="AN693" s="15"/>
      <c r="AO693" s="15"/>
      <c r="AP693" s="15"/>
      <c r="AQ693" s="15"/>
    </row>
    <row r="694" spans="1:43" s="31" customFormat="1">
      <c r="A694" s="7" t="s">
        <v>124</v>
      </c>
      <c r="B694" s="7">
        <v>2200</v>
      </c>
      <c r="C694" s="7" t="s">
        <v>193</v>
      </c>
      <c r="D694" s="7"/>
      <c r="E694" s="7"/>
      <c r="F694" s="27" t="str">
        <f t="shared" si="10"/>
        <v>NSW2200BANKSTOWN</v>
      </c>
      <c r="G694" s="38">
        <v>682</v>
      </c>
      <c r="H694" s="52">
        <v>30.876450656767801</v>
      </c>
      <c r="I694" s="16">
        <v>33.632922200000003</v>
      </c>
      <c r="J694" s="16">
        <v>33.632922200000003</v>
      </c>
      <c r="K694" s="39">
        <v>36.369279718950708</v>
      </c>
      <c r="L694" s="16"/>
      <c r="M694" s="16"/>
      <c r="N694" s="16"/>
      <c r="O694" s="16"/>
      <c r="P694" s="52">
        <v>29.524953449780998</v>
      </c>
      <c r="Q694" s="16">
        <v>27.838448270000001</v>
      </c>
      <c r="R694" s="16">
        <v>27.838448270000001</v>
      </c>
      <c r="S694" s="16">
        <v>72.738559437901415</v>
      </c>
      <c r="T694" s="16"/>
      <c r="U694" s="15"/>
      <c r="V694" s="16"/>
      <c r="W694" s="16"/>
      <c r="X694" s="52">
        <v>34.788937136414603</v>
      </c>
      <c r="Y694" s="16">
        <v>34.7415296</v>
      </c>
      <c r="Z694" s="18">
        <v>34.7415296</v>
      </c>
      <c r="AA694" s="16">
        <v>36.369279718950708</v>
      </c>
      <c r="AB694" s="16"/>
      <c r="AC694" s="39"/>
      <c r="AD694" s="39"/>
      <c r="AE694" s="15"/>
      <c r="AF694" s="52">
        <v>16.8937150873357</v>
      </c>
      <c r="AG694" s="15">
        <v>22.8922081255926</v>
      </c>
      <c r="AH694" s="15">
        <v>22.8922081255926</v>
      </c>
      <c r="AI694" s="15">
        <v>72.738559437901415</v>
      </c>
      <c r="AJ694" s="15"/>
      <c r="AK694" s="15"/>
      <c r="AL694" s="15"/>
      <c r="AM694" s="17"/>
      <c r="AN694" s="15"/>
      <c r="AO694" s="15"/>
      <c r="AP694" s="15"/>
      <c r="AQ694" s="15"/>
    </row>
    <row r="695" spans="1:43" s="31" customFormat="1">
      <c r="A695" s="7" t="s">
        <v>124</v>
      </c>
      <c r="B695" s="7">
        <v>2200</v>
      </c>
      <c r="C695" s="7" t="s">
        <v>620</v>
      </c>
      <c r="D695" s="7"/>
      <c r="E695" s="7"/>
      <c r="F695" s="27" t="str">
        <f t="shared" si="10"/>
        <v>NSW2200BANKSTOWN SQUARE</v>
      </c>
      <c r="G695" s="38">
        <v>683</v>
      </c>
      <c r="H695" s="52">
        <v>26.714230997569199</v>
      </c>
      <c r="I695" s="16">
        <v>33.632922200000003</v>
      </c>
      <c r="J695" s="16">
        <v>33.632922200000003</v>
      </c>
      <c r="K695" s="39">
        <v>36.369279718950708</v>
      </c>
      <c r="L695" s="16"/>
      <c r="M695" s="16"/>
      <c r="N695" s="16"/>
      <c r="O695" s="16"/>
      <c r="P695" s="52">
        <v>25.1178973400412</v>
      </c>
      <c r="Q695" s="16">
        <v>27.838448270000001</v>
      </c>
      <c r="R695" s="16">
        <v>27.838448270000001</v>
      </c>
      <c r="S695" s="16">
        <v>72.738559437901415</v>
      </c>
      <c r="T695" s="16"/>
      <c r="U695" s="15"/>
      <c r="V695" s="16"/>
      <c r="W695" s="16"/>
      <c r="X695" s="52">
        <v>30.626717477215902</v>
      </c>
      <c r="Y695" s="16">
        <v>34.7415296</v>
      </c>
      <c r="Z695" s="18">
        <v>34.7415296</v>
      </c>
      <c r="AA695" s="16">
        <v>36.369279718950708</v>
      </c>
      <c r="AB695" s="16"/>
      <c r="AC695" s="39"/>
      <c r="AD695" s="39"/>
      <c r="AE695" s="15"/>
      <c r="AF695" s="52">
        <v>11.996986076513799</v>
      </c>
      <c r="AG695" s="15">
        <v>29.8922081255926</v>
      </c>
      <c r="AH695" s="15">
        <v>29.8922081255926</v>
      </c>
      <c r="AI695" s="15">
        <v>72.738559437901415</v>
      </c>
      <c r="AJ695" s="15"/>
      <c r="AK695" s="15"/>
      <c r="AL695" s="15"/>
      <c r="AM695" s="17"/>
      <c r="AN695" s="15"/>
      <c r="AO695" s="15"/>
      <c r="AP695" s="15"/>
      <c r="AQ695" s="15"/>
    </row>
    <row r="696" spans="1:43" s="31" customFormat="1">
      <c r="A696" s="7" t="s">
        <v>124</v>
      </c>
      <c r="B696" s="7">
        <v>2200</v>
      </c>
      <c r="C696" s="7" t="s">
        <v>621</v>
      </c>
      <c r="D696" s="7"/>
      <c r="E696" s="7"/>
      <c r="F696" s="27" t="str">
        <f t="shared" si="10"/>
        <v>NSW2200CONDELL PARK</v>
      </c>
      <c r="G696" s="38">
        <v>684</v>
      </c>
      <c r="H696" s="52">
        <v>30.876450656767801</v>
      </c>
      <c r="I696" s="16">
        <v>33.632922200000003</v>
      </c>
      <c r="J696" s="16">
        <v>33.632922200000003</v>
      </c>
      <c r="K696" s="39">
        <v>36.369069756088777</v>
      </c>
      <c r="L696" s="16"/>
      <c r="M696" s="16"/>
      <c r="N696" s="16"/>
      <c r="O696" s="16"/>
      <c r="P696" s="52">
        <v>29.524953449780998</v>
      </c>
      <c r="Q696" s="16">
        <v>27.838448270000001</v>
      </c>
      <c r="R696" s="16">
        <v>27.838448270000001</v>
      </c>
      <c r="S696" s="16">
        <v>72.738139512177554</v>
      </c>
      <c r="T696" s="16"/>
      <c r="U696" s="15"/>
      <c r="V696" s="16"/>
      <c r="W696" s="16"/>
      <c r="X696" s="52">
        <v>34.666518911144003</v>
      </c>
      <c r="Y696" s="16">
        <v>34.7415296</v>
      </c>
      <c r="Z696" s="18">
        <v>34.7415296</v>
      </c>
      <c r="AA696" s="16">
        <v>36.369069756088777</v>
      </c>
      <c r="AB696" s="16"/>
      <c r="AC696" s="39"/>
      <c r="AD696" s="39"/>
      <c r="AE696" s="15"/>
      <c r="AF696" s="52">
        <v>13.9556776808426</v>
      </c>
      <c r="AG696" s="15">
        <v>22.8922081255926</v>
      </c>
      <c r="AH696" s="15">
        <v>22.8922081255926</v>
      </c>
      <c r="AI696" s="15">
        <v>72.738139512177554</v>
      </c>
      <c r="AJ696" s="15"/>
      <c r="AK696" s="15"/>
      <c r="AL696" s="15"/>
      <c r="AM696" s="17"/>
      <c r="AN696" s="15"/>
      <c r="AO696" s="15"/>
      <c r="AP696" s="15"/>
      <c r="AQ696" s="15"/>
    </row>
    <row r="697" spans="1:43" s="31" customFormat="1">
      <c r="A697" s="7" t="s">
        <v>124</v>
      </c>
      <c r="B697" s="7">
        <v>2200</v>
      </c>
      <c r="C697" s="7" t="s">
        <v>622</v>
      </c>
      <c r="D697" s="7"/>
      <c r="E697" s="7"/>
      <c r="F697" s="27" t="str">
        <f t="shared" si="10"/>
        <v>NSW2200MANAHAN</v>
      </c>
      <c r="G697" s="38">
        <v>685</v>
      </c>
      <c r="H697" s="52">
        <v>29.4074319535213</v>
      </c>
      <c r="I697" s="16">
        <v>33.632922200000003</v>
      </c>
      <c r="J697" s="16">
        <v>33.632922200000003</v>
      </c>
      <c r="K697" s="39">
        <v>36.369279718950708</v>
      </c>
      <c r="L697" s="16"/>
      <c r="M697" s="16"/>
      <c r="N697" s="16"/>
      <c r="O697" s="16"/>
      <c r="P697" s="52">
        <v>27.938413250274699</v>
      </c>
      <c r="Q697" s="16">
        <v>27.838448270000001</v>
      </c>
      <c r="R697" s="16">
        <v>27.838448270000001</v>
      </c>
      <c r="S697" s="16">
        <v>72.738559437901415</v>
      </c>
      <c r="T697" s="16"/>
      <c r="U697" s="15"/>
      <c r="V697" s="16"/>
      <c r="W697" s="16"/>
      <c r="X697" s="52">
        <v>33.197500207897399</v>
      </c>
      <c r="Y697" s="16">
        <v>34.7415296</v>
      </c>
      <c r="Z697" s="18">
        <v>34.7415296</v>
      </c>
      <c r="AA697" s="16">
        <v>36.369279718950708</v>
      </c>
      <c r="AB697" s="16"/>
      <c r="AC697" s="39"/>
      <c r="AD697" s="39"/>
      <c r="AE697" s="15"/>
      <c r="AF697" s="52">
        <v>13.710841230301501</v>
      </c>
      <c r="AG697" s="15">
        <v>29.8922081255926</v>
      </c>
      <c r="AH697" s="15">
        <v>29.8922081255926</v>
      </c>
      <c r="AI697" s="15">
        <v>72.738559437901415</v>
      </c>
      <c r="AJ697" s="15"/>
      <c r="AK697" s="15"/>
      <c r="AL697" s="15"/>
      <c r="AM697" s="17"/>
      <c r="AN697" s="15"/>
      <c r="AO697" s="15"/>
      <c r="AP697" s="15"/>
      <c r="AQ697" s="15"/>
    </row>
    <row r="698" spans="1:43" s="31" customFormat="1">
      <c r="A698" s="7" t="s">
        <v>124</v>
      </c>
      <c r="B698" s="7">
        <v>2200</v>
      </c>
      <c r="C698" s="7" t="s">
        <v>604</v>
      </c>
      <c r="D698" s="7"/>
      <c r="E698" s="7"/>
      <c r="F698" s="27" t="str">
        <f t="shared" si="10"/>
        <v>NSW2200MOUNT LEWIS</v>
      </c>
      <c r="G698" s="38">
        <v>686</v>
      </c>
      <c r="H698" s="52">
        <v>-17.4836450541098</v>
      </c>
      <c r="I698" s="16">
        <v>33.632922200000003</v>
      </c>
      <c r="J698" s="16">
        <v>33.632922200000003</v>
      </c>
      <c r="K698" s="39">
        <v>36.369279718950708</v>
      </c>
      <c r="L698" s="16"/>
      <c r="M698" s="16"/>
      <c r="N698" s="16"/>
      <c r="O698" s="16"/>
      <c r="P698" s="52">
        <v>-15.652268404062401</v>
      </c>
      <c r="Q698" s="16">
        <v>27.838448270000001</v>
      </c>
      <c r="R698" s="16">
        <v>27.838448270000001</v>
      </c>
      <c r="S698" s="16">
        <v>72.738559437901415</v>
      </c>
      <c r="T698" s="16"/>
      <c r="U698" s="15"/>
      <c r="V698" s="16"/>
      <c r="W698" s="16"/>
      <c r="X698" s="52">
        <v>-13.5662618454522</v>
      </c>
      <c r="Y698" s="16">
        <v>34.7415296</v>
      </c>
      <c r="Z698" s="18">
        <v>34.7415296</v>
      </c>
      <c r="AA698" s="16">
        <v>36.369279718950708</v>
      </c>
      <c r="AB698" s="16"/>
      <c r="AC698" s="39"/>
      <c r="AD698" s="39"/>
      <c r="AE698" s="15"/>
      <c r="AF698" s="52">
        <v>13.710841230301501</v>
      </c>
      <c r="AG698" s="15">
        <v>29.8922081255926</v>
      </c>
      <c r="AH698" s="15">
        <v>29.8922081255926</v>
      </c>
      <c r="AI698" s="15">
        <v>72.738559437901415</v>
      </c>
      <c r="AJ698" s="15"/>
      <c r="AK698" s="15"/>
      <c r="AL698" s="15"/>
      <c r="AM698" s="17"/>
      <c r="AN698" s="15"/>
      <c r="AO698" s="15"/>
      <c r="AP698" s="15"/>
      <c r="AQ698" s="15"/>
    </row>
    <row r="699" spans="1:43" s="31" customFormat="1">
      <c r="A699" s="7" t="s">
        <v>124</v>
      </c>
      <c r="B699" s="7">
        <v>2203</v>
      </c>
      <c r="C699" s="7" t="s">
        <v>623</v>
      </c>
      <c r="D699" s="7"/>
      <c r="E699" s="7"/>
      <c r="F699" s="27" t="str">
        <f t="shared" si="10"/>
        <v>NSW2203DULWICH HILL</v>
      </c>
      <c r="G699" s="38">
        <v>687</v>
      </c>
      <c r="H699" s="52">
        <v>30.3867777556856</v>
      </c>
      <c r="I699" s="16">
        <v>31.037345909999999</v>
      </c>
      <c r="J699" s="16">
        <v>31.037345909999999</v>
      </c>
      <c r="K699" s="39">
        <v>31.52913344344913</v>
      </c>
      <c r="L699" s="16"/>
      <c r="M699" s="16"/>
      <c r="N699" s="16"/>
      <c r="O699" s="16"/>
      <c r="P699" s="52">
        <v>29.0352805486988</v>
      </c>
      <c r="Q699" s="16">
        <v>25.79171697</v>
      </c>
      <c r="R699" s="16">
        <v>25.79171697</v>
      </c>
      <c r="S699" s="16">
        <v>63.058266886898259</v>
      </c>
      <c r="T699" s="16"/>
      <c r="U699" s="15"/>
      <c r="V699" s="16"/>
      <c r="W699" s="16"/>
      <c r="X699" s="52">
        <v>34.176846010061801</v>
      </c>
      <c r="Y699" s="16">
        <v>32.192673689999999</v>
      </c>
      <c r="Z699" s="18">
        <v>32.192673689999999</v>
      </c>
      <c r="AA699" s="16">
        <v>31.52913344344913</v>
      </c>
      <c r="AB699" s="16"/>
      <c r="AC699" s="39"/>
      <c r="AD699" s="39"/>
      <c r="AE699" s="15"/>
      <c r="AF699" s="52">
        <v>22.8922081255926</v>
      </c>
      <c r="AG699" s="15">
        <v>16.036787510441901</v>
      </c>
      <c r="AH699" s="15">
        <v>16.036787510441901</v>
      </c>
      <c r="AI699" s="15">
        <v>63.058266886898259</v>
      </c>
      <c r="AJ699" s="15"/>
      <c r="AK699" s="15"/>
      <c r="AL699" s="15"/>
      <c r="AM699" s="17"/>
      <c r="AN699" s="15"/>
      <c r="AO699" s="15"/>
      <c r="AP699" s="15"/>
      <c r="AQ699" s="15"/>
    </row>
    <row r="700" spans="1:43" s="31" customFormat="1">
      <c r="A700" s="7" t="s">
        <v>124</v>
      </c>
      <c r="B700" s="7">
        <v>2204</v>
      </c>
      <c r="C700" s="7" t="s">
        <v>148</v>
      </c>
      <c r="D700" s="7"/>
      <c r="E700" s="7"/>
      <c r="F700" s="27" t="str">
        <f t="shared" si="10"/>
        <v>NSW2204MARRICKVILLE</v>
      </c>
      <c r="G700" s="38">
        <v>688</v>
      </c>
      <c r="H700" s="52">
        <v>-17.4836450541098</v>
      </c>
      <c r="I700" s="16">
        <v>31.002345909999999</v>
      </c>
      <c r="J700" s="16">
        <v>31.002345909999999</v>
      </c>
      <c r="K700" s="39">
        <v>32.585474764158988</v>
      </c>
      <c r="L700" s="16"/>
      <c r="M700" s="16"/>
      <c r="N700" s="16"/>
      <c r="O700" s="16"/>
      <c r="P700" s="52">
        <v>-15.652268404062401</v>
      </c>
      <c r="Q700" s="16">
        <v>25.764117859999999</v>
      </c>
      <c r="R700" s="16">
        <v>25.764117859999999</v>
      </c>
      <c r="S700" s="16">
        <v>65.170949528317976</v>
      </c>
      <c r="T700" s="16"/>
      <c r="U700" s="15"/>
      <c r="V700" s="16"/>
      <c r="W700" s="16"/>
      <c r="X700" s="52">
        <v>-13.5662618454522</v>
      </c>
      <c r="Y700" s="16">
        <v>32.158303689999997</v>
      </c>
      <c r="Z700" s="18">
        <v>32.158303689999997</v>
      </c>
      <c r="AA700" s="16">
        <v>32.585474764158988</v>
      </c>
      <c r="AB700" s="16"/>
      <c r="AC700" s="39"/>
      <c r="AD700" s="39"/>
      <c r="AE700" s="15"/>
      <c r="AF700" s="52">
        <v>29.8922081255926</v>
      </c>
      <c r="AG700" s="15">
        <v>17.873060889500099</v>
      </c>
      <c r="AH700" s="15">
        <v>17.873060889500099</v>
      </c>
      <c r="AI700" s="15">
        <v>65.170949528317976</v>
      </c>
      <c r="AJ700" s="15"/>
      <c r="AK700" s="15"/>
      <c r="AL700" s="15"/>
      <c r="AM700" s="17"/>
      <c r="AN700" s="15"/>
      <c r="AO700" s="15"/>
      <c r="AP700" s="15"/>
      <c r="AQ700" s="15"/>
    </row>
    <row r="701" spans="1:43" s="31" customFormat="1">
      <c r="A701" s="7" t="s">
        <v>124</v>
      </c>
      <c r="B701" s="7">
        <v>2204</v>
      </c>
      <c r="C701" s="7" t="s">
        <v>624</v>
      </c>
      <c r="D701" s="7"/>
      <c r="E701" s="7"/>
      <c r="F701" s="27" t="str">
        <f t="shared" si="10"/>
        <v>NSW2204MARRICKVILLE METRO</v>
      </c>
      <c r="G701" s="38">
        <v>689</v>
      </c>
      <c r="H701" s="52">
        <v>28.672922601898001</v>
      </c>
      <c r="I701" s="16">
        <v>31.002345909999999</v>
      </c>
      <c r="J701" s="16">
        <v>31.002345909999999</v>
      </c>
      <c r="K701" s="39">
        <v>32.585474764158988</v>
      </c>
      <c r="L701" s="16"/>
      <c r="M701" s="16"/>
      <c r="N701" s="16"/>
      <c r="O701" s="16"/>
      <c r="P701" s="52">
        <v>27.321425394911099</v>
      </c>
      <c r="Q701" s="16">
        <v>25.764117859999999</v>
      </c>
      <c r="R701" s="16">
        <v>25.764117859999999</v>
      </c>
      <c r="S701" s="16">
        <v>65.170949528317976</v>
      </c>
      <c r="T701" s="16"/>
      <c r="U701" s="15"/>
      <c r="V701" s="16"/>
      <c r="W701" s="16"/>
      <c r="X701" s="52">
        <v>32.462990856274203</v>
      </c>
      <c r="Y701" s="16">
        <v>32.158303689999997</v>
      </c>
      <c r="Z701" s="18">
        <v>32.158303689999997</v>
      </c>
      <c r="AA701" s="16">
        <v>32.585474764158988</v>
      </c>
      <c r="AB701" s="16"/>
      <c r="AC701" s="39"/>
      <c r="AD701" s="39"/>
      <c r="AE701" s="15"/>
      <c r="AF701" s="52">
        <v>22.8922081255926</v>
      </c>
      <c r="AG701" s="15">
        <v>24.873060889500099</v>
      </c>
      <c r="AH701" s="15">
        <v>24.873060889500099</v>
      </c>
      <c r="AI701" s="15">
        <v>65.170949528317976</v>
      </c>
      <c r="AJ701" s="15"/>
      <c r="AK701" s="15"/>
      <c r="AL701" s="15"/>
      <c r="AM701" s="17"/>
      <c r="AN701" s="15"/>
      <c r="AO701" s="15"/>
      <c r="AP701" s="15"/>
      <c r="AQ701" s="15"/>
    </row>
    <row r="702" spans="1:43" s="31" customFormat="1">
      <c r="A702" s="7" t="s">
        <v>124</v>
      </c>
      <c r="B702" s="7">
        <v>2204</v>
      </c>
      <c r="C702" s="7" t="s">
        <v>625</v>
      </c>
      <c r="D702" s="7"/>
      <c r="E702" s="7"/>
      <c r="F702" s="27" t="str">
        <f t="shared" si="10"/>
        <v>NSW2204MARRICKVILLE SOUTH</v>
      </c>
      <c r="G702" s="38">
        <v>690</v>
      </c>
      <c r="H702" s="52">
        <v>-17.4836450541098</v>
      </c>
      <c r="I702" s="16">
        <v>31.002345909999999</v>
      </c>
      <c r="J702" s="16">
        <v>31.002345909999999</v>
      </c>
      <c r="K702" s="39">
        <v>32.585474764158988</v>
      </c>
      <c r="L702" s="16"/>
      <c r="M702" s="16"/>
      <c r="N702" s="16"/>
      <c r="O702" s="16"/>
      <c r="P702" s="52">
        <v>-15.652268404062401</v>
      </c>
      <c r="Q702" s="16">
        <v>25.764117859999999</v>
      </c>
      <c r="R702" s="16">
        <v>25.764117859999999</v>
      </c>
      <c r="S702" s="16">
        <v>65.170949528317976</v>
      </c>
      <c r="T702" s="16"/>
      <c r="U702" s="15"/>
      <c r="V702" s="16"/>
      <c r="W702" s="16"/>
      <c r="X702" s="52">
        <v>-13.5662618454522</v>
      </c>
      <c r="Y702" s="16">
        <v>32.158303689999997</v>
      </c>
      <c r="Z702" s="18">
        <v>32.158303689999997</v>
      </c>
      <c r="AA702" s="16">
        <v>32.585474764158988</v>
      </c>
      <c r="AB702" s="16"/>
      <c r="AC702" s="39"/>
      <c r="AD702" s="39"/>
      <c r="AE702" s="15"/>
      <c r="AF702" s="52">
        <v>29.8922081255926</v>
      </c>
      <c r="AG702" s="15">
        <v>24.873060889500099</v>
      </c>
      <c r="AH702" s="15">
        <v>24.873060889500099</v>
      </c>
      <c r="AI702" s="15">
        <v>65.170949528317976</v>
      </c>
      <c r="AJ702" s="15"/>
      <c r="AK702" s="15"/>
      <c r="AL702" s="15"/>
      <c r="AM702" s="17"/>
      <c r="AN702" s="15"/>
      <c r="AO702" s="15"/>
      <c r="AP702" s="15"/>
      <c r="AQ702" s="15"/>
    </row>
    <row r="703" spans="1:43" s="31" customFormat="1">
      <c r="A703" s="7" t="s">
        <v>124</v>
      </c>
      <c r="B703" s="7">
        <v>2205</v>
      </c>
      <c r="C703" s="7" t="s">
        <v>626</v>
      </c>
      <c r="D703" s="7"/>
      <c r="E703" s="7"/>
      <c r="F703" s="27" t="str">
        <f t="shared" si="10"/>
        <v>NSW2205ARNCLIFFE</v>
      </c>
      <c r="G703" s="38">
        <v>691</v>
      </c>
      <c r="H703" s="52">
        <v>29.4074319535213</v>
      </c>
      <c r="I703" s="16">
        <v>31.746490120000001</v>
      </c>
      <c r="J703" s="16">
        <v>31.746490120000001</v>
      </c>
      <c r="K703" s="39">
        <v>32.242644268019504</v>
      </c>
      <c r="L703" s="16"/>
      <c r="M703" s="16"/>
      <c r="N703" s="16"/>
      <c r="O703" s="16"/>
      <c r="P703" s="52">
        <v>27.938413250274699</v>
      </c>
      <c r="Q703" s="16">
        <v>26.350909789999999</v>
      </c>
      <c r="R703" s="16">
        <v>26.350909789999999</v>
      </c>
      <c r="S703" s="16">
        <v>64.485288536039008</v>
      </c>
      <c r="T703" s="16"/>
      <c r="U703" s="15"/>
      <c r="V703" s="16"/>
      <c r="W703" s="16"/>
      <c r="X703" s="52">
        <v>33.197500207897399</v>
      </c>
      <c r="Y703" s="16">
        <v>32.88905329</v>
      </c>
      <c r="Z703" s="18">
        <v>32.88905329</v>
      </c>
      <c r="AA703" s="16">
        <v>32.242644268019504</v>
      </c>
      <c r="AB703" s="16"/>
      <c r="AC703" s="39"/>
      <c r="AD703" s="39"/>
      <c r="AE703" s="15"/>
      <c r="AF703" s="52">
        <v>29.8922081255926</v>
      </c>
      <c r="AG703" s="15">
        <v>19.4644978180173</v>
      </c>
      <c r="AH703" s="15">
        <v>19.4644978180173</v>
      </c>
      <c r="AI703" s="15">
        <v>64.485288536039008</v>
      </c>
      <c r="AJ703" s="15"/>
      <c r="AK703" s="15"/>
      <c r="AL703" s="15"/>
      <c r="AM703" s="17"/>
      <c r="AN703" s="15"/>
      <c r="AO703" s="15"/>
      <c r="AP703" s="15"/>
      <c r="AQ703" s="15"/>
    </row>
    <row r="704" spans="1:43" s="31" customFormat="1">
      <c r="A704" s="7" t="s">
        <v>124</v>
      </c>
      <c r="B704" s="7">
        <v>2205</v>
      </c>
      <c r="C704" s="7" t="s">
        <v>627</v>
      </c>
      <c r="D704" s="7"/>
      <c r="E704" s="7"/>
      <c r="F704" s="27" t="str">
        <f t="shared" si="10"/>
        <v>NSW2205TURRELLA</v>
      </c>
      <c r="G704" s="38">
        <v>692</v>
      </c>
      <c r="H704" s="52">
        <v>31.366123557849999</v>
      </c>
      <c r="I704" s="16">
        <v>31.746490120000001</v>
      </c>
      <c r="J704" s="16">
        <v>31.746490120000001</v>
      </c>
      <c r="K704" s="39">
        <v>32.242891707769196</v>
      </c>
      <c r="L704" s="16"/>
      <c r="M704" s="16"/>
      <c r="N704" s="16"/>
      <c r="O704" s="16"/>
      <c r="P704" s="52">
        <v>30.0146263508632</v>
      </c>
      <c r="Q704" s="16">
        <v>26.350909789999999</v>
      </c>
      <c r="R704" s="16">
        <v>26.350909789999999</v>
      </c>
      <c r="S704" s="16">
        <v>64.485783415538393</v>
      </c>
      <c r="T704" s="16"/>
      <c r="U704" s="15"/>
      <c r="V704" s="16"/>
      <c r="W704" s="16"/>
      <c r="X704" s="52">
        <v>35.278610037496797</v>
      </c>
      <c r="Y704" s="16">
        <v>32.88905329</v>
      </c>
      <c r="Z704" s="18">
        <v>32.88905329</v>
      </c>
      <c r="AA704" s="16">
        <v>32.242891707769196</v>
      </c>
      <c r="AB704" s="16"/>
      <c r="AC704" s="39"/>
      <c r="AD704" s="39"/>
      <c r="AE704" s="15"/>
      <c r="AF704" s="52">
        <v>16.036787510441901</v>
      </c>
      <c r="AG704" s="15">
        <v>19.4644978180173</v>
      </c>
      <c r="AH704" s="15">
        <v>19.4644978180173</v>
      </c>
      <c r="AI704" s="15">
        <v>64.485783415538393</v>
      </c>
      <c r="AJ704" s="15"/>
      <c r="AK704" s="15"/>
      <c r="AL704" s="15"/>
      <c r="AM704" s="17"/>
      <c r="AN704" s="15"/>
      <c r="AO704" s="15"/>
      <c r="AP704" s="15"/>
      <c r="AQ704" s="15"/>
    </row>
    <row r="705" spans="1:43" s="31" customFormat="1">
      <c r="A705" s="7" t="s">
        <v>124</v>
      </c>
      <c r="B705" s="7">
        <v>2205</v>
      </c>
      <c r="C705" s="7" t="s">
        <v>628</v>
      </c>
      <c r="D705" s="7"/>
      <c r="E705" s="7"/>
      <c r="F705" s="27" t="str">
        <f t="shared" si="10"/>
        <v>NSW2205WOLLI CREEK</v>
      </c>
      <c r="G705" s="38">
        <v>693</v>
      </c>
      <c r="H705" s="52">
        <v>30.631614206226701</v>
      </c>
      <c r="I705" s="16">
        <v>31.746490120000001</v>
      </c>
      <c r="J705" s="16">
        <v>31.746490120000001</v>
      </c>
      <c r="K705" s="39">
        <v>32.242644268019504</v>
      </c>
      <c r="L705" s="16"/>
      <c r="M705" s="16"/>
      <c r="N705" s="16"/>
      <c r="O705" s="16"/>
      <c r="P705" s="52">
        <v>29.280116999239901</v>
      </c>
      <c r="Q705" s="16">
        <v>26.350909789999999</v>
      </c>
      <c r="R705" s="16">
        <v>26.350909789999999</v>
      </c>
      <c r="S705" s="16">
        <v>64.485288536039008</v>
      </c>
      <c r="T705" s="16"/>
      <c r="U705" s="15"/>
      <c r="V705" s="16"/>
      <c r="W705" s="16"/>
      <c r="X705" s="52">
        <v>34.421682460602902</v>
      </c>
      <c r="Y705" s="16">
        <v>32.88905329</v>
      </c>
      <c r="Z705" s="18">
        <v>32.88905329</v>
      </c>
      <c r="AA705" s="16">
        <v>32.242644268019504</v>
      </c>
      <c r="AB705" s="16"/>
      <c r="AC705" s="39"/>
      <c r="AD705" s="39"/>
      <c r="AE705" s="15"/>
      <c r="AF705" s="52">
        <v>17.873060889500099</v>
      </c>
      <c r="AG705" s="15">
        <v>19.4644978180173</v>
      </c>
      <c r="AH705" s="15">
        <v>19.4644978180173</v>
      </c>
      <c r="AI705" s="15">
        <v>64.485288536039008</v>
      </c>
      <c r="AJ705" s="15"/>
      <c r="AK705" s="15"/>
      <c r="AL705" s="15"/>
      <c r="AM705" s="17"/>
      <c r="AN705" s="15"/>
      <c r="AO705" s="15"/>
      <c r="AP705" s="15"/>
      <c r="AQ705" s="15"/>
    </row>
    <row r="706" spans="1:43" s="31" customFormat="1">
      <c r="A706" s="7" t="s">
        <v>124</v>
      </c>
      <c r="B706" s="7">
        <v>2206</v>
      </c>
      <c r="C706" s="7" t="s">
        <v>629</v>
      </c>
      <c r="D706" s="7"/>
      <c r="E706" s="7"/>
      <c r="F706" s="27" t="str">
        <f t="shared" si="10"/>
        <v>NSW2206CLEMTON PARK</v>
      </c>
      <c r="G706" s="38">
        <v>694</v>
      </c>
      <c r="H706" s="52">
        <v>-17.4836450541098</v>
      </c>
      <c r="I706" s="16">
        <v>33.198789580000003</v>
      </c>
      <c r="J706" s="16">
        <v>33.198789580000003</v>
      </c>
      <c r="K706" s="39">
        <v>32.585230675432818</v>
      </c>
      <c r="L706" s="16"/>
      <c r="M706" s="16"/>
      <c r="N706" s="16"/>
      <c r="O706" s="16"/>
      <c r="P706" s="52">
        <v>-15.652268404062401</v>
      </c>
      <c r="Q706" s="16">
        <v>27.496114729999999</v>
      </c>
      <c r="R706" s="16">
        <v>27.496114729999999</v>
      </c>
      <c r="S706" s="16">
        <v>65.170461350865637</v>
      </c>
      <c r="T706" s="16"/>
      <c r="U706" s="15"/>
      <c r="V706" s="16"/>
      <c r="W706" s="16"/>
      <c r="X706" s="52">
        <v>-13.5662618454522</v>
      </c>
      <c r="Y706" s="16">
        <v>34.31521137</v>
      </c>
      <c r="Z706" s="18">
        <v>34.31521137</v>
      </c>
      <c r="AA706" s="16">
        <v>32.585230675432818</v>
      </c>
      <c r="AB706" s="16"/>
      <c r="AC706" s="39"/>
      <c r="AD706" s="39"/>
      <c r="AE706" s="15"/>
      <c r="AF706" s="52">
        <v>24.873060889500099</v>
      </c>
      <c r="AG706" s="15">
        <v>17.138551537876801</v>
      </c>
      <c r="AH706" s="15">
        <v>17.138551537876801</v>
      </c>
      <c r="AI706" s="15">
        <v>65.170461350865637</v>
      </c>
      <c r="AJ706" s="15"/>
      <c r="AK706" s="15"/>
      <c r="AL706" s="15"/>
      <c r="AM706" s="17"/>
      <c r="AN706" s="15"/>
      <c r="AO706" s="15"/>
      <c r="AP706" s="15"/>
      <c r="AQ706" s="15"/>
    </row>
    <row r="707" spans="1:43" s="31" customFormat="1">
      <c r="A707" s="7" t="s">
        <v>124</v>
      </c>
      <c r="B707" s="7">
        <v>2206</v>
      </c>
      <c r="C707" s="7" t="s">
        <v>630</v>
      </c>
      <c r="D707" s="7"/>
      <c r="E707" s="7"/>
      <c r="F707" s="27" t="str">
        <f t="shared" si="10"/>
        <v>NSW2206EARLWOOD</v>
      </c>
      <c r="G707" s="38">
        <v>695</v>
      </c>
      <c r="H707" s="52">
        <v>-17.4836450541098</v>
      </c>
      <c r="I707" s="16">
        <v>33.198789580000003</v>
      </c>
      <c r="J707" s="16">
        <v>33.198789580000003</v>
      </c>
      <c r="K707" s="39">
        <v>32.58498658433529</v>
      </c>
      <c r="L707" s="16"/>
      <c r="M707" s="16"/>
      <c r="N707" s="16"/>
      <c r="O707" s="16"/>
      <c r="P707" s="52">
        <v>-15.652268404062401</v>
      </c>
      <c r="Q707" s="16">
        <v>27.496114729999999</v>
      </c>
      <c r="R707" s="16">
        <v>27.496114729999999</v>
      </c>
      <c r="S707" s="16">
        <v>65.16997316867058</v>
      </c>
      <c r="T707" s="16"/>
      <c r="U707" s="15"/>
      <c r="V707" s="16"/>
      <c r="W707" s="16"/>
      <c r="X707" s="52">
        <v>-13.5662618454522</v>
      </c>
      <c r="Y707" s="16">
        <v>34.31521137</v>
      </c>
      <c r="Z707" s="18">
        <v>34.31521137</v>
      </c>
      <c r="AA707" s="16">
        <v>32.58498658433529</v>
      </c>
      <c r="AB707" s="16"/>
      <c r="AC707" s="39"/>
      <c r="AD707" s="39"/>
      <c r="AE707" s="15"/>
      <c r="AF707" s="52">
        <v>24.873060889500099</v>
      </c>
      <c r="AG707" s="15">
        <v>17.138551537876801</v>
      </c>
      <c r="AH707" s="15">
        <v>17.138551537876801</v>
      </c>
      <c r="AI707" s="15">
        <v>65.16997316867058</v>
      </c>
      <c r="AJ707" s="15"/>
      <c r="AK707" s="15"/>
      <c r="AL707" s="15"/>
      <c r="AM707" s="17"/>
      <c r="AN707" s="15"/>
      <c r="AO707" s="15"/>
      <c r="AP707" s="15"/>
      <c r="AQ707" s="15"/>
    </row>
    <row r="708" spans="1:43" s="31" customFormat="1">
      <c r="A708" s="7" t="s">
        <v>124</v>
      </c>
      <c r="B708" s="7">
        <v>2207</v>
      </c>
      <c r="C708" s="7" t="s">
        <v>631</v>
      </c>
      <c r="D708" s="7"/>
      <c r="E708" s="7"/>
      <c r="F708" s="27" t="str">
        <f t="shared" si="10"/>
        <v>NSW2207BARDWELL PARK</v>
      </c>
      <c r="G708" s="38">
        <v>696</v>
      </c>
      <c r="H708" s="52">
        <v>30.3867777556856</v>
      </c>
      <c r="I708" s="16">
        <v>30.521522390000001</v>
      </c>
      <c r="J708" s="16">
        <v>30.521522390000001</v>
      </c>
      <c r="K708" s="39">
        <v>30.276757393086069</v>
      </c>
      <c r="L708" s="16"/>
      <c r="M708" s="16"/>
      <c r="N708" s="16"/>
      <c r="O708" s="16"/>
      <c r="P708" s="52">
        <v>29.0352805486988</v>
      </c>
      <c r="Q708" s="16">
        <v>25.384966389999999</v>
      </c>
      <c r="R708" s="16">
        <v>25.384966389999999</v>
      </c>
      <c r="S708" s="16">
        <v>60.553514786172137</v>
      </c>
      <c r="T708" s="16"/>
      <c r="U708" s="15"/>
      <c r="V708" s="16"/>
      <c r="W708" s="16"/>
      <c r="X708" s="52">
        <v>34.176846010061801</v>
      </c>
      <c r="Y708" s="16">
        <v>31.686134989999999</v>
      </c>
      <c r="Z708" s="18">
        <v>31.686134989999999</v>
      </c>
      <c r="AA708" s="16">
        <v>30.276757393086069</v>
      </c>
      <c r="AB708" s="16"/>
      <c r="AC708" s="39"/>
      <c r="AD708" s="39"/>
      <c r="AE708" s="15"/>
      <c r="AF708" s="52">
        <v>19.4644978180173</v>
      </c>
      <c r="AG708" s="15">
        <v>24.138551537876801</v>
      </c>
      <c r="AH708" s="15">
        <v>24.138551537876801</v>
      </c>
      <c r="AI708" s="15">
        <v>60.553514786172137</v>
      </c>
      <c r="AJ708" s="15"/>
      <c r="AK708" s="15"/>
      <c r="AL708" s="15"/>
      <c r="AM708" s="17"/>
      <c r="AN708" s="15"/>
      <c r="AO708" s="15"/>
      <c r="AP708" s="15"/>
      <c r="AQ708" s="15"/>
    </row>
    <row r="709" spans="1:43" s="31" customFormat="1">
      <c r="A709" s="7" t="s">
        <v>124</v>
      </c>
      <c r="B709" s="7">
        <v>2207</v>
      </c>
      <c r="C709" s="7" t="s">
        <v>632</v>
      </c>
      <c r="D709" s="7"/>
      <c r="E709" s="7"/>
      <c r="F709" s="27" t="str">
        <f t="shared" si="10"/>
        <v>NSW2207BARDWELL VALLEY</v>
      </c>
      <c r="G709" s="38">
        <v>697</v>
      </c>
      <c r="H709" s="52">
        <v>30.3867777556856</v>
      </c>
      <c r="I709" s="16">
        <v>30.521522390000001</v>
      </c>
      <c r="J709" s="16">
        <v>30.521522390000001</v>
      </c>
      <c r="K709" s="39">
        <v>30.455399102943183</v>
      </c>
      <c r="L709" s="16"/>
      <c r="M709" s="16"/>
      <c r="N709" s="16"/>
      <c r="O709" s="16"/>
      <c r="P709" s="52">
        <v>29.0352805486988</v>
      </c>
      <c r="Q709" s="16">
        <v>25.384966389999999</v>
      </c>
      <c r="R709" s="16">
        <v>25.384966389999999</v>
      </c>
      <c r="S709" s="16">
        <v>60.910798205886366</v>
      </c>
      <c r="T709" s="16"/>
      <c r="U709" s="15"/>
      <c r="V709" s="16"/>
      <c r="W709" s="16"/>
      <c r="X709" s="52">
        <v>34.176846010061801</v>
      </c>
      <c r="Y709" s="16">
        <v>31.686134989999999</v>
      </c>
      <c r="Z709" s="18">
        <v>31.686134989999999</v>
      </c>
      <c r="AA709" s="16">
        <v>30.455399102943183</v>
      </c>
      <c r="AB709" s="16"/>
      <c r="AC709" s="39"/>
      <c r="AD709" s="39"/>
      <c r="AE709" s="15"/>
      <c r="AF709" s="52">
        <v>19.4644978180173</v>
      </c>
      <c r="AG709" s="15">
        <v>17.138551537876801</v>
      </c>
      <c r="AH709" s="15">
        <v>17.138551537876801</v>
      </c>
      <c r="AI709" s="15">
        <v>60.910798205886366</v>
      </c>
      <c r="AJ709" s="15"/>
      <c r="AK709" s="15"/>
      <c r="AL709" s="15"/>
      <c r="AM709" s="17"/>
      <c r="AN709" s="15"/>
      <c r="AO709" s="15"/>
      <c r="AP709" s="15"/>
      <c r="AQ709" s="15"/>
    </row>
    <row r="710" spans="1:43" s="31" customFormat="1">
      <c r="A710" s="7" t="s">
        <v>124</v>
      </c>
      <c r="B710" s="7">
        <v>2207</v>
      </c>
      <c r="C710" s="7" t="s">
        <v>633</v>
      </c>
      <c r="D710" s="7"/>
      <c r="E710" s="7"/>
      <c r="F710" s="27" t="str">
        <f t="shared" si="10"/>
        <v>NSW2207BEXLEY</v>
      </c>
      <c r="G710" s="38">
        <v>698</v>
      </c>
      <c r="H710" s="52">
        <v>26.9590674481103</v>
      </c>
      <c r="I710" s="16">
        <v>30.521522390000001</v>
      </c>
      <c r="J710" s="16">
        <v>30.521522390000001</v>
      </c>
      <c r="K710" s="39">
        <v>30.455399102943183</v>
      </c>
      <c r="L710" s="16"/>
      <c r="M710" s="16"/>
      <c r="N710" s="16"/>
      <c r="O710" s="16"/>
      <c r="P710" s="52">
        <v>25.3627337905823</v>
      </c>
      <c r="Q710" s="16">
        <v>25.384966389999999</v>
      </c>
      <c r="R710" s="16">
        <v>25.384966389999999</v>
      </c>
      <c r="S710" s="16">
        <v>60.910798205886366</v>
      </c>
      <c r="T710" s="16"/>
      <c r="U710" s="15"/>
      <c r="V710" s="16"/>
      <c r="W710" s="16"/>
      <c r="X710" s="52">
        <v>30.871553927756999</v>
      </c>
      <c r="Y710" s="16">
        <v>31.686134989999999</v>
      </c>
      <c r="Z710" s="18">
        <v>31.686134989999999</v>
      </c>
      <c r="AA710" s="16">
        <v>30.455399102943183</v>
      </c>
      <c r="AB710" s="16"/>
      <c r="AC710" s="39"/>
      <c r="AD710" s="39"/>
      <c r="AE710" s="15"/>
      <c r="AF710" s="52">
        <v>19.4644978180173</v>
      </c>
      <c r="AG710" s="15">
        <v>17.138551537876801</v>
      </c>
      <c r="AH710" s="15">
        <v>17.138551537876801</v>
      </c>
      <c r="AI710" s="15">
        <v>60.910798205886366</v>
      </c>
      <c r="AJ710" s="15"/>
      <c r="AK710" s="15"/>
      <c r="AL710" s="15"/>
      <c r="AM710" s="17"/>
      <c r="AN710" s="15"/>
      <c r="AO710" s="15"/>
      <c r="AP710" s="15"/>
      <c r="AQ710" s="15"/>
    </row>
    <row r="711" spans="1:43" s="31" customFormat="1">
      <c r="A711" s="7" t="s">
        <v>124</v>
      </c>
      <c r="B711" s="7">
        <v>2207</v>
      </c>
      <c r="C711" s="7" t="s">
        <v>634</v>
      </c>
      <c r="D711" s="7"/>
      <c r="E711" s="7"/>
      <c r="F711" s="27" t="str">
        <f t="shared" si="10"/>
        <v>NSW2207BEXLEY NORTH</v>
      </c>
      <c r="G711" s="38">
        <v>699</v>
      </c>
      <c r="H711" s="52">
        <v>29.4074319535213</v>
      </c>
      <c r="I711" s="16">
        <v>30.521522390000001</v>
      </c>
      <c r="J711" s="16">
        <v>30.521522390000001</v>
      </c>
      <c r="K711" s="39">
        <v>29.73280895736286</v>
      </c>
      <c r="L711" s="16"/>
      <c r="M711" s="16"/>
      <c r="N711" s="16"/>
      <c r="O711" s="16"/>
      <c r="P711" s="52">
        <v>27.938413250274699</v>
      </c>
      <c r="Q711" s="16">
        <v>25.384966389999999</v>
      </c>
      <c r="R711" s="16">
        <v>25.384966389999999</v>
      </c>
      <c r="S711" s="16">
        <v>59.465617914725719</v>
      </c>
      <c r="T711" s="16"/>
      <c r="U711" s="15"/>
      <c r="V711" s="16"/>
      <c r="W711" s="16"/>
      <c r="X711" s="52">
        <v>33.319918433167999</v>
      </c>
      <c r="Y711" s="16">
        <v>31.686134989999999</v>
      </c>
      <c r="Z711" s="18">
        <v>31.686134989999999</v>
      </c>
      <c r="AA711" s="16">
        <v>29.73280895736286</v>
      </c>
      <c r="AB711" s="16"/>
      <c r="AC711" s="39"/>
      <c r="AD711" s="39"/>
      <c r="AE711" s="15"/>
      <c r="AF711" s="52">
        <v>17.138551537876801</v>
      </c>
      <c r="AG711" s="15">
        <v>17.138551537876801</v>
      </c>
      <c r="AH711" s="15">
        <v>17.138551537876801</v>
      </c>
      <c r="AI711" s="15">
        <v>59.465617914725719</v>
      </c>
      <c r="AJ711" s="15"/>
      <c r="AK711" s="15"/>
      <c r="AL711" s="15"/>
      <c r="AM711" s="17"/>
      <c r="AN711" s="15"/>
      <c r="AO711" s="15"/>
      <c r="AP711" s="15"/>
      <c r="AQ711" s="15"/>
    </row>
    <row r="712" spans="1:43" s="31" customFormat="1">
      <c r="A712" s="7" t="s">
        <v>124</v>
      </c>
      <c r="B712" s="7">
        <v>2207</v>
      </c>
      <c r="C712" s="7" t="s">
        <v>635</v>
      </c>
      <c r="D712" s="7"/>
      <c r="E712" s="7"/>
      <c r="F712" s="27" t="str">
        <f t="shared" si="10"/>
        <v>NSW2207BEXLEY SOUTH</v>
      </c>
      <c r="G712" s="38">
        <v>700</v>
      </c>
      <c r="H712" s="52">
        <v>30.876450656767801</v>
      </c>
      <c r="I712" s="16">
        <v>30.521522390000001</v>
      </c>
      <c r="J712" s="16">
        <v>30.521522390000001</v>
      </c>
      <c r="K712" s="39">
        <v>30.455399102943183</v>
      </c>
      <c r="L712" s="16"/>
      <c r="M712" s="16"/>
      <c r="N712" s="16"/>
      <c r="O712" s="16"/>
      <c r="P712" s="52">
        <v>29.524953449780998</v>
      </c>
      <c r="Q712" s="16">
        <v>25.384966389999999</v>
      </c>
      <c r="R712" s="16">
        <v>25.384966389999999</v>
      </c>
      <c r="S712" s="16">
        <v>60.910798205886366</v>
      </c>
      <c r="T712" s="16"/>
      <c r="U712" s="15"/>
      <c r="V712" s="16"/>
      <c r="W712" s="16"/>
      <c r="X712" s="52">
        <v>34.666518911144003</v>
      </c>
      <c r="Y712" s="16">
        <v>31.686134989999999</v>
      </c>
      <c r="Z712" s="18">
        <v>31.686134989999999</v>
      </c>
      <c r="AA712" s="16">
        <v>30.455399102943183</v>
      </c>
      <c r="AB712" s="16"/>
      <c r="AC712" s="39"/>
      <c r="AD712" s="39"/>
      <c r="AE712" s="15"/>
      <c r="AF712" s="52">
        <v>17.138551537876801</v>
      </c>
      <c r="AG712" s="15">
        <v>24.138551537876801</v>
      </c>
      <c r="AH712" s="15">
        <v>24.138551537876801</v>
      </c>
      <c r="AI712" s="15">
        <v>60.910798205886366</v>
      </c>
      <c r="AJ712" s="15"/>
      <c r="AK712" s="15"/>
      <c r="AL712" s="15"/>
      <c r="AM712" s="17"/>
      <c r="AN712" s="15"/>
      <c r="AO712" s="15"/>
      <c r="AP712" s="15"/>
      <c r="AQ712" s="15"/>
    </row>
    <row r="713" spans="1:43" s="31" customFormat="1">
      <c r="A713" s="7" t="s">
        <v>124</v>
      </c>
      <c r="B713" s="7">
        <v>2208</v>
      </c>
      <c r="C713" s="7" t="s">
        <v>149</v>
      </c>
      <c r="D713" s="7"/>
      <c r="E713" s="7"/>
      <c r="F713" s="27" t="str">
        <f t="shared" si="10"/>
        <v>NSW2208KINGSGROVE</v>
      </c>
      <c r="G713" s="38">
        <v>701</v>
      </c>
      <c r="H713" s="52">
        <v>29.4074319535213</v>
      </c>
      <c r="I713" s="16">
        <v>27.993139450000001</v>
      </c>
      <c r="J713" s="16">
        <v>27.993139450000001</v>
      </c>
      <c r="K713" s="39">
        <v>27.527904735084672</v>
      </c>
      <c r="L713" s="16"/>
      <c r="M713" s="16"/>
      <c r="N713" s="16"/>
      <c r="O713" s="16"/>
      <c r="P713" s="52">
        <v>27.938413250274699</v>
      </c>
      <c r="Q713" s="16">
        <v>23.391220140000001</v>
      </c>
      <c r="R713" s="16">
        <v>23.391220140000001</v>
      </c>
      <c r="S713" s="16">
        <v>55.055809470169343</v>
      </c>
      <c r="T713" s="16"/>
      <c r="U713" s="15"/>
      <c r="V713" s="16"/>
      <c r="W713" s="16"/>
      <c r="X713" s="52">
        <v>33.197500207897399</v>
      </c>
      <c r="Y713" s="16">
        <v>29.203262939999998</v>
      </c>
      <c r="Z713" s="18">
        <v>29.203262939999998</v>
      </c>
      <c r="AA713" s="16">
        <v>27.527904735084672</v>
      </c>
      <c r="AB713" s="16"/>
      <c r="AC713" s="39"/>
      <c r="AD713" s="39"/>
      <c r="AE713" s="15"/>
      <c r="AF713" s="52">
        <v>24.138551537876801</v>
      </c>
      <c r="AG713" s="15">
        <v>18.729988466394001</v>
      </c>
      <c r="AH713" s="15">
        <v>18.729988466394001</v>
      </c>
      <c r="AI713" s="15">
        <v>55.055809470169343</v>
      </c>
      <c r="AJ713" s="15"/>
      <c r="AK713" s="15"/>
      <c r="AL713" s="15"/>
      <c r="AM713" s="17"/>
      <c r="AN713" s="15"/>
      <c r="AO713" s="15"/>
      <c r="AP713" s="15"/>
      <c r="AQ713" s="15"/>
    </row>
    <row r="714" spans="1:43" s="31" customFormat="1">
      <c r="A714" s="7" t="s">
        <v>124</v>
      </c>
      <c r="B714" s="7">
        <v>2208</v>
      </c>
      <c r="C714" s="7" t="s">
        <v>636</v>
      </c>
      <c r="D714" s="7"/>
      <c r="E714" s="7"/>
      <c r="F714" s="27" t="str">
        <f t="shared" si="10"/>
        <v>NSW2208KINGSGROVE DC</v>
      </c>
      <c r="G714" s="38">
        <v>702</v>
      </c>
      <c r="H714" s="52">
        <v>30.141941305144599</v>
      </c>
      <c r="I714" s="16">
        <v>27.993139450000001</v>
      </c>
      <c r="J714" s="16">
        <v>27.993139450000001</v>
      </c>
      <c r="K714" s="39">
        <v>27.527904735084672</v>
      </c>
      <c r="L714" s="16"/>
      <c r="M714" s="16"/>
      <c r="N714" s="16"/>
      <c r="O714" s="16"/>
      <c r="P714" s="52">
        <v>28.672922601898001</v>
      </c>
      <c r="Q714" s="16">
        <v>23.391220140000001</v>
      </c>
      <c r="R714" s="16">
        <v>23.391220140000001</v>
      </c>
      <c r="S714" s="16">
        <v>55.055809470169343</v>
      </c>
      <c r="T714" s="16"/>
      <c r="U714" s="15"/>
      <c r="V714" s="16"/>
      <c r="W714" s="16"/>
      <c r="X714" s="52">
        <v>34.054427784791301</v>
      </c>
      <c r="Y714" s="16">
        <v>29.203262939999998</v>
      </c>
      <c r="Z714" s="18">
        <v>29.203262939999998</v>
      </c>
      <c r="AA714" s="16">
        <v>27.527904735084672</v>
      </c>
      <c r="AB714" s="16"/>
      <c r="AC714" s="39"/>
      <c r="AD714" s="39"/>
      <c r="AE714" s="15"/>
      <c r="AF714" s="52">
        <v>17.138551537876801</v>
      </c>
      <c r="AG714" s="15">
        <v>25.729988466394001</v>
      </c>
      <c r="AH714" s="15">
        <v>25.729988466394001</v>
      </c>
      <c r="AI714" s="15">
        <v>55.055809470169343</v>
      </c>
      <c r="AJ714" s="15"/>
      <c r="AK714" s="15"/>
      <c r="AL714" s="15"/>
      <c r="AM714" s="17"/>
      <c r="AN714" s="15"/>
      <c r="AO714" s="15"/>
      <c r="AP714" s="15"/>
      <c r="AQ714" s="15"/>
    </row>
    <row r="715" spans="1:43" s="31" customFormat="1">
      <c r="A715" s="7" t="s">
        <v>124</v>
      </c>
      <c r="B715" s="7">
        <v>2208</v>
      </c>
      <c r="C715" s="7" t="s">
        <v>637</v>
      </c>
      <c r="D715" s="7"/>
      <c r="E715" s="7"/>
      <c r="F715" s="27" t="str">
        <f t="shared" si="10"/>
        <v>NSW2208KINGSWAY WEST</v>
      </c>
      <c r="G715" s="38">
        <v>703</v>
      </c>
      <c r="H715" s="52">
        <v>30.3867777556856</v>
      </c>
      <c r="I715" s="16">
        <v>27.993139450000001</v>
      </c>
      <c r="J715" s="16">
        <v>27.993139450000001</v>
      </c>
      <c r="K715" s="39">
        <v>27.527904735084672</v>
      </c>
      <c r="L715" s="16"/>
      <c r="M715" s="16"/>
      <c r="N715" s="16"/>
      <c r="O715" s="16"/>
      <c r="P715" s="52">
        <v>29.0352805486988</v>
      </c>
      <c r="Q715" s="16">
        <v>23.391220140000001</v>
      </c>
      <c r="R715" s="16">
        <v>23.391220140000001</v>
      </c>
      <c r="S715" s="16">
        <v>55.055809470169343</v>
      </c>
      <c r="T715" s="16"/>
      <c r="U715" s="15"/>
      <c r="V715" s="16"/>
      <c r="W715" s="16"/>
      <c r="X715" s="52">
        <v>34.176846010061801</v>
      </c>
      <c r="Y715" s="16">
        <v>29.203262939999998</v>
      </c>
      <c r="Z715" s="18">
        <v>29.203262939999998</v>
      </c>
      <c r="AA715" s="16">
        <v>27.527904735084672</v>
      </c>
      <c r="AB715" s="16"/>
      <c r="AC715" s="39"/>
      <c r="AD715" s="39"/>
      <c r="AE715" s="15"/>
      <c r="AF715" s="52">
        <v>17.138551537876801</v>
      </c>
      <c r="AG715" s="15">
        <v>25.729988466394001</v>
      </c>
      <c r="AH715" s="15">
        <v>25.729988466394001</v>
      </c>
      <c r="AI715" s="15">
        <v>55.055809470169343</v>
      </c>
      <c r="AJ715" s="15"/>
      <c r="AK715" s="15"/>
      <c r="AL715" s="15"/>
      <c r="AM715" s="17"/>
      <c r="AN715" s="15"/>
      <c r="AO715" s="15"/>
      <c r="AP715" s="15"/>
      <c r="AQ715" s="15"/>
    </row>
    <row r="716" spans="1:43" s="31" customFormat="1">
      <c r="A716" s="7" t="s">
        <v>124</v>
      </c>
      <c r="B716" s="7">
        <v>2209</v>
      </c>
      <c r="C716" s="7" t="s">
        <v>638</v>
      </c>
      <c r="D716" s="7"/>
      <c r="E716" s="7"/>
      <c r="F716" s="27" t="str">
        <f t="shared" si="10"/>
        <v>NSW2209BEVERLY HILLS</v>
      </c>
      <c r="G716" s="38">
        <v>704</v>
      </c>
      <c r="H716" s="52">
        <v>30.3867777556856</v>
      </c>
      <c r="I716" s="16">
        <v>28.059639449999999</v>
      </c>
      <c r="J716" s="16">
        <v>28.059639449999999</v>
      </c>
      <c r="K716" s="39">
        <v>30.455399102943183</v>
      </c>
      <c r="L716" s="16"/>
      <c r="M716" s="16"/>
      <c r="N716" s="16"/>
      <c r="O716" s="16"/>
      <c r="P716" s="52">
        <v>29.0352805486988</v>
      </c>
      <c r="Q716" s="16">
        <v>23.443658450000001</v>
      </c>
      <c r="R716" s="16">
        <v>23.443658450000001</v>
      </c>
      <c r="S716" s="16">
        <v>60.910798205886366</v>
      </c>
      <c r="T716" s="16"/>
      <c r="U716" s="15"/>
      <c r="V716" s="16"/>
      <c r="W716" s="16"/>
      <c r="X716" s="52">
        <v>34.299264235332402</v>
      </c>
      <c r="Y716" s="16">
        <v>29.268565939999998</v>
      </c>
      <c r="Z716" s="18">
        <v>29.268565939999998</v>
      </c>
      <c r="AA716" s="16">
        <v>30.455399102943183</v>
      </c>
      <c r="AB716" s="16"/>
      <c r="AC716" s="39"/>
      <c r="AD716" s="39"/>
      <c r="AE716" s="15"/>
      <c r="AF716" s="52">
        <v>17.138551537876801</v>
      </c>
      <c r="AG716" s="15">
        <v>12.8539136534076</v>
      </c>
      <c r="AH716" s="15">
        <v>12.8539136534076</v>
      </c>
      <c r="AI716" s="15">
        <v>60.910798205886366</v>
      </c>
      <c r="AJ716" s="15"/>
      <c r="AK716" s="15"/>
      <c r="AL716" s="15"/>
      <c r="AM716" s="17"/>
      <c r="AN716" s="15"/>
      <c r="AO716" s="15"/>
      <c r="AP716" s="15"/>
      <c r="AQ716" s="15"/>
    </row>
    <row r="717" spans="1:43" s="31" customFormat="1">
      <c r="A717" s="7" t="s">
        <v>124</v>
      </c>
      <c r="B717" s="7">
        <v>2209</v>
      </c>
      <c r="C717" s="7" t="s">
        <v>639</v>
      </c>
      <c r="D717" s="7"/>
      <c r="E717" s="7"/>
      <c r="F717" s="27" t="str">
        <f t="shared" si="10"/>
        <v>NSW2209NARWEE</v>
      </c>
      <c r="G717" s="38">
        <v>705</v>
      </c>
      <c r="H717" s="52">
        <v>-17.4836450541098</v>
      </c>
      <c r="I717" s="16">
        <v>28.059639449999999</v>
      </c>
      <c r="J717" s="16">
        <v>28.059639449999999</v>
      </c>
      <c r="K717" s="39">
        <v>30.455399102943183</v>
      </c>
      <c r="L717" s="16"/>
      <c r="M717" s="16"/>
      <c r="N717" s="16"/>
      <c r="O717" s="16"/>
      <c r="P717" s="52">
        <v>-15.652268404062401</v>
      </c>
      <c r="Q717" s="16">
        <v>23.443658450000001</v>
      </c>
      <c r="R717" s="16">
        <v>23.443658450000001</v>
      </c>
      <c r="S717" s="16">
        <v>60.910798205886366</v>
      </c>
      <c r="T717" s="16"/>
      <c r="U717" s="15"/>
      <c r="V717" s="16"/>
      <c r="W717" s="16"/>
      <c r="X717" s="52">
        <v>-13.5662618454522</v>
      </c>
      <c r="Y717" s="16">
        <v>29.268565939999998</v>
      </c>
      <c r="Z717" s="18">
        <v>29.268565939999998</v>
      </c>
      <c r="AA717" s="16">
        <v>30.455399102943183</v>
      </c>
      <c r="AB717" s="16"/>
      <c r="AC717" s="39"/>
      <c r="AD717" s="39"/>
      <c r="AE717" s="15"/>
      <c r="AF717" s="52">
        <v>24.138551537876801</v>
      </c>
      <c r="AG717" s="15">
        <v>12.8539136534076</v>
      </c>
      <c r="AH717" s="15">
        <v>12.8539136534076</v>
      </c>
      <c r="AI717" s="15">
        <v>60.910798205886366</v>
      </c>
      <c r="AJ717" s="15"/>
      <c r="AK717" s="15"/>
      <c r="AL717" s="15"/>
      <c r="AM717" s="17"/>
      <c r="AN717" s="15"/>
      <c r="AO717" s="15"/>
      <c r="AP717" s="15"/>
      <c r="AQ717" s="15"/>
    </row>
    <row r="718" spans="1:43" s="31" customFormat="1">
      <c r="A718" s="7" t="s">
        <v>124</v>
      </c>
      <c r="B718" s="7">
        <v>2210</v>
      </c>
      <c r="C718" s="7" t="s">
        <v>640</v>
      </c>
      <c r="D718" s="7"/>
      <c r="E718" s="7"/>
      <c r="F718" s="27" t="str">
        <f t="shared" ref="F718:F781" si="11">TRIM(A718)&amp;IF(LEN(TRIM(B718))=3,"0"&amp;TRIM(B718),TRIM(B718))&amp;TRIM(C718)</f>
        <v>NSW2210LUGARNO</v>
      </c>
      <c r="G718" s="38">
        <v>706</v>
      </c>
      <c r="H718" s="52">
        <v>27.693576799733599</v>
      </c>
      <c r="I718" s="16">
        <v>22.74041317</v>
      </c>
      <c r="J718" s="16">
        <v>22.74041317</v>
      </c>
      <c r="K718" s="39">
        <v>24.968669581787601</v>
      </c>
      <c r="L718" s="16"/>
      <c r="M718" s="16"/>
      <c r="N718" s="16"/>
      <c r="O718" s="16"/>
      <c r="P718" s="52">
        <v>26.224558096487002</v>
      </c>
      <c r="Q718" s="16">
        <v>19.24920384</v>
      </c>
      <c r="R718" s="16">
        <v>19.24920384</v>
      </c>
      <c r="S718" s="16">
        <v>49.937339163575203</v>
      </c>
      <c r="T718" s="16"/>
      <c r="U718" s="15"/>
      <c r="V718" s="16"/>
      <c r="W718" s="16"/>
      <c r="X718" s="52">
        <v>31.606063279380301</v>
      </c>
      <c r="Y718" s="16">
        <v>24.04508573</v>
      </c>
      <c r="Z718" s="18">
        <v>24.04508573</v>
      </c>
      <c r="AA718" s="16">
        <v>24.968669581787601</v>
      </c>
      <c r="AB718" s="16"/>
      <c r="AC718" s="39"/>
      <c r="AD718" s="39"/>
      <c r="AE718" s="15"/>
      <c r="AF718" s="52">
        <v>18.729988466394001</v>
      </c>
      <c r="AG718" s="15">
        <v>17.138551537876801</v>
      </c>
      <c r="AH718" s="15">
        <v>17.138551537876801</v>
      </c>
      <c r="AI718" s="15">
        <v>49.937339163575203</v>
      </c>
      <c r="AJ718" s="15"/>
      <c r="AK718" s="15"/>
      <c r="AL718" s="15"/>
      <c r="AM718" s="17"/>
      <c r="AN718" s="15"/>
      <c r="AO718" s="15"/>
      <c r="AP718" s="15"/>
      <c r="AQ718" s="15"/>
    </row>
    <row r="719" spans="1:43" s="31" customFormat="1">
      <c r="A719" s="7" t="s">
        <v>124</v>
      </c>
      <c r="B719" s="7">
        <v>2210</v>
      </c>
      <c r="C719" s="7" t="s">
        <v>641</v>
      </c>
      <c r="D719" s="7"/>
      <c r="E719" s="7"/>
      <c r="F719" s="27" t="str">
        <f t="shared" si="11"/>
        <v>NSW2210PEAKHURST</v>
      </c>
      <c r="G719" s="38">
        <v>707</v>
      </c>
      <c r="H719" s="52">
        <v>27.693576799733599</v>
      </c>
      <c r="I719" s="16">
        <v>22.74041317</v>
      </c>
      <c r="J719" s="16">
        <v>22.74041317</v>
      </c>
      <c r="K719" s="39">
        <v>22.098871609134711</v>
      </c>
      <c r="L719" s="16"/>
      <c r="M719" s="16"/>
      <c r="N719" s="16"/>
      <c r="O719" s="16"/>
      <c r="P719" s="52">
        <v>26.224558096487002</v>
      </c>
      <c r="Q719" s="16">
        <v>19.24920384</v>
      </c>
      <c r="R719" s="16">
        <v>19.24920384</v>
      </c>
      <c r="S719" s="16">
        <v>44.197743218269423</v>
      </c>
      <c r="T719" s="16"/>
      <c r="U719" s="15"/>
      <c r="V719" s="16"/>
      <c r="W719" s="16"/>
      <c r="X719" s="52">
        <v>31.606063279380301</v>
      </c>
      <c r="Y719" s="16">
        <v>24.04508573</v>
      </c>
      <c r="Z719" s="18">
        <v>24.04508573</v>
      </c>
      <c r="AA719" s="16">
        <v>22.098871609134711</v>
      </c>
      <c r="AB719" s="16"/>
      <c r="AC719" s="39"/>
      <c r="AD719" s="39"/>
      <c r="AE719" s="15"/>
      <c r="AF719" s="52">
        <v>25.729988466394001</v>
      </c>
      <c r="AG719" s="15">
        <v>17.138551537876801</v>
      </c>
      <c r="AH719" s="15">
        <v>17.138551537876801</v>
      </c>
      <c r="AI719" s="15">
        <v>44.197743218269423</v>
      </c>
      <c r="AJ719" s="15"/>
      <c r="AK719" s="15"/>
      <c r="AL719" s="15"/>
      <c r="AM719" s="17"/>
      <c r="AN719" s="15"/>
      <c r="AO719" s="15"/>
      <c r="AP719" s="15"/>
      <c r="AQ719" s="15"/>
    </row>
    <row r="720" spans="1:43" s="31" customFormat="1">
      <c r="A720" s="7" t="s">
        <v>124</v>
      </c>
      <c r="B720" s="7">
        <v>2210</v>
      </c>
      <c r="C720" s="7" t="s">
        <v>642</v>
      </c>
      <c r="D720" s="7"/>
      <c r="E720" s="7"/>
      <c r="F720" s="27" t="str">
        <f t="shared" si="11"/>
        <v>NSW2210PEAKHURST DC</v>
      </c>
      <c r="G720" s="38">
        <v>708</v>
      </c>
      <c r="H720" s="52">
        <v>-17.4836450541098</v>
      </c>
      <c r="I720" s="16">
        <v>22.74041317</v>
      </c>
      <c r="J720" s="16">
        <v>22.74041317</v>
      </c>
      <c r="K720" s="39">
        <v>22.098871609134711</v>
      </c>
      <c r="L720" s="16"/>
      <c r="M720" s="16"/>
      <c r="N720" s="16"/>
      <c r="O720" s="16"/>
      <c r="P720" s="52">
        <v>-15.652268404062401</v>
      </c>
      <c r="Q720" s="16">
        <v>19.24920384</v>
      </c>
      <c r="R720" s="16">
        <v>19.24920384</v>
      </c>
      <c r="S720" s="16">
        <v>44.197743218269423</v>
      </c>
      <c r="T720" s="16"/>
      <c r="U720" s="15"/>
      <c r="V720" s="16"/>
      <c r="W720" s="16"/>
      <c r="X720" s="52">
        <v>-13.5662618454522</v>
      </c>
      <c r="Y720" s="16">
        <v>24.04508573</v>
      </c>
      <c r="Z720" s="18">
        <v>24.04508573</v>
      </c>
      <c r="AA720" s="16">
        <v>22.098871609134711</v>
      </c>
      <c r="AB720" s="16"/>
      <c r="AC720" s="39"/>
      <c r="AD720" s="39"/>
      <c r="AE720" s="15"/>
      <c r="AF720" s="52">
        <v>25.729988466394001</v>
      </c>
      <c r="AG720" s="15">
        <v>24.138551537876801</v>
      </c>
      <c r="AH720" s="15">
        <v>24.138551537876801</v>
      </c>
      <c r="AI720" s="15">
        <v>44.197743218269423</v>
      </c>
      <c r="AJ720" s="15"/>
      <c r="AK720" s="15"/>
      <c r="AL720" s="15"/>
      <c r="AM720" s="17"/>
      <c r="AN720" s="15"/>
      <c r="AO720" s="15"/>
      <c r="AP720" s="15"/>
      <c r="AQ720" s="15"/>
    </row>
    <row r="721" spans="1:43" s="31" customFormat="1">
      <c r="A721" s="7" t="s">
        <v>124</v>
      </c>
      <c r="B721" s="7">
        <v>2210</v>
      </c>
      <c r="C721" s="7" t="s">
        <v>643</v>
      </c>
      <c r="D721" s="7"/>
      <c r="E721" s="7"/>
      <c r="F721" s="27" t="str">
        <f t="shared" si="11"/>
        <v>NSW2210PEAKHURST HEIGHTS</v>
      </c>
      <c r="G721" s="38">
        <v>709</v>
      </c>
      <c r="H721" s="52">
        <v>28.428086151356901</v>
      </c>
      <c r="I721" s="16">
        <v>22.74041317</v>
      </c>
      <c r="J721" s="16">
        <v>22.74041317</v>
      </c>
      <c r="K721" s="39">
        <v>21.291646836976476</v>
      </c>
      <c r="L721" s="16"/>
      <c r="M721" s="16"/>
      <c r="N721" s="16"/>
      <c r="O721" s="16"/>
      <c r="P721" s="52">
        <v>27.076588944369998</v>
      </c>
      <c r="Q721" s="16">
        <v>19.24920384</v>
      </c>
      <c r="R721" s="16">
        <v>19.24920384</v>
      </c>
      <c r="S721" s="16">
        <v>42.583293673952952</v>
      </c>
      <c r="T721" s="16"/>
      <c r="U721" s="15"/>
      <c r="V721" s="16"/>
      <c r="W721" s="16"/>
      <c r="X721" s="52">
        <v>32.340572631003603</v>
      </c>
      <c r="Y721" s="16">
        <v>24.04508573</v>
      </c>
      <c r="Z721" s="18">
        <v>24.04508573</v>
      </c>
      <c r="AA721" s="16">
        <v>21.291646836976476</v>
      </c>
      <c r="AB721" s="16"/>
      <c r="AC721" s="39"/>
      <c r="AD721" s="39"/>
      <c r="AE721" s="15"/>
      <c r="AF721" s="52">
        <v>12.8539136534076</v>
      </c>
      <c r="AG721" s="15">
        <v>17.138551537876801</v>
      </c>
      <c r="AH721" s="15">
        <v>17.138551537876801</v>
      </c>
      <c r="AI721" s="15">
        <v>42.583293673952952</v>
      </c>
      <c r="AJ721" s="15"/>
      <c r="AK721" s="15"/>
      <c r="AL721" s="15"/>
      <c r="AM721" s="17"/>
      <c r="AN721" s="15"/>
      <c r="AO721" s="15"/>
      <c r="AP721" s="15"/>
      <c r="AQ721" s="15"/>
    </row>
    <row r="722" spans="1:43" s="31" customFormat="1">
      <c r="A722" s="7" t="s">
        <v>124</v>
      </c>
      <c r="B722" s="7">
        <v>2210</v>
      </c>
      <c r="C722" s="7" t="s">
        <v>644</v>
      </c>
      <c r="D722" s="7"/>
      <c r="E722" s="7"/>
      <c r="F722" s="27" t="str">
        <f t="shared" si="11"/>
        <v>NSW2210RIVERWOOD</v>
      </c>
      <c r="G722" s="38">
        <v>710</v>
      </c>
      <c r="H722" s="52">
        <v>29.4074319535213</v>
      </c>
      <c r="I722" s="16">
        <v>22.74041317</v>
      </c>
      <c r="J722" s="16">
        <v>22.74041317</v>
      </c>
      <c r="K722" s="39">
        <v>30.455399102943183</v>
      </c>
      <c r="L722" s="16"/>
      <c r="M722" s="16"/>
      <c r="N722" s="16"/>
      <c r="O722" s="16"/>
      <c r="P722" s="52">
        <v>27.938413250274699</v>
      </c>
      <c r="Q722" s="16">
        <v>19.24920384</v>
      </c>
      <c r="R722" s="16">
        <v>19.24920384</v>
      </c>
      <c r="S722" s="16">
        <v>60.910798205886366</v>
      </c>
      <c r="T722" s="16"/>
      <c r="U722" s="15"/>
      <c r="V722" s="16"/>
      <c r="W722" s="16"/>
      <c r="X722" s="52">
        <v>33.319918433167999</v>
      </c>
      <c r="Y722" s="16">
        <v>24.04508573</v>
      </c>
      <c r="Z722" s="18">
        <v>24.04508573</v>
      </c>
      <c r="AA722" s="16">
        <v>30.455399102943183</v>
      </c>
      <c r="AB722" s="16"/>
      <c r="AC722" s="39"/>
      <c r="AD722" s="39"/>
      <c r="AE722" s="15"/>
      <c r="AF722" s="52">
        <v>12.8539136534076</v>
      </c>
      <c r="AG722" s="15">
        <v>17.138551537876801</v>
      </c>
      <c r="AH722" s="15">
        <v>17.138551537876801</v>
      </c>
      <c r="AI722" s="15">
        <v>60.910798205886366</v>
      </c>
      <c r="AJ722" s="15"/>
      <c r="AK722" s="15"/>
      <c r="AL722" s="15"/>
      <c r="AM722" s="17"/>
      <c r="AN722" s="15"/>
      <c r="AO722" s="15"/>
      <c r="AP722" s="15"/>
      <c r="AQ722" s="15"/>
    </row>
    <row r="723" spans="1:43" s="31" customFormat="1">
      <c r="A723" s="7" t="s">
        <v>124</v>
      </c>
      <c r="B723" s="7">
        <v>2211</v>
      </c>
      <c r="C723" s="7" t="s">
        <v>645</v>
      </c>
      <c r="D723" s="7"/>
      <c r="E723" s="7"/>
      <c r="F723" s="27" t="str">
        <f t="shared" si="11"/>
        <v>NSW2211PADSTOW</v>
      </c>
      <c r="G723" s="38">
        <v>711</v>
      </c>
      <c r="H723" s="52">
        <v>29.162595502980199</v>
      </c>
      <c r="I723" s="16">
        <v>27.54341217</v>
      </c>
      <c r="J723" s="16">
        <v>27.54341217</v>
      </c>
      <c r="K723" s="39">
        <v>21.291646836976476</v>
      </c>
      <c r="L723" s="16"/>
      <c r="M723" s="16"/>
      <c r="N723" s="16"/>
      <c r="O723" s="16"/>
      <c r="P723" s="52">
        <v>27.8110982959933</v>
      </c>
      <c r="Q723" s="16">
        <v>23.036589490000001</v>
      </c>
      <c r="R723" s="16">
        <v>23.036589490000001</v>
      </c>
      <c r="S723" s="16">
        <v>42.583293673952952</v>
      </c>
      <c r="T723" s="16"/>
      <c r="U723" s="15"/>
      <c r="V723" s="16"/>
      <c r="W723" s="16"/>
      <c r="X723" s="52">
        <v>33.075081982626898</v>
      </c>
      <c r="Y723" s="16">
        <v>28.761630749999998</v>
      </c>
      <c r="Z723" s="18">
        <v>28.761630749999998</v>
      </c>
      <c r="AA723" s="16">
        <v>21.291646836976476</v>
      </c>
      <c r="AB723" s="16"/>
      <c r="AC723" s="39"/>
      <c r="AD723" s="39"/>
      <c r="AE723" s="15"/>
      <c r="AF723" s="52">
        <v>17.138551537876801</v>
      </c>
      <c r="AG723" s="15">
        <v>14.0780959061131</v>
      </c>
      <c r="AH723" s="15">
        <v>14.0780959061131</v>
      </c>
      <c r="AI723" s="15">
        <v>42.583293673952952</v>
      </c>
      <c r="AJ723" s="15"/>
      <c r="AK723" s="15"/>
      <c r="AL723" s="15"/>
      <c r="AM723" s="17"/>
      <c r="AN723" s="15"/>
      <c r="AO723" s="15"/>
      <c r="AP723" s="15"/>
      <c r="AQ723" s="15"/>
    </row>
    <row r="724" spans="1:43" s="31" customFormat="1">
      <c r="A724" s="7" t="s">
        <v>124</v>
      </c>
      <c r="B724" s="7">
        <v>2211</v>
      </c>
      <c r="C724" s="7" t="s">
        <v>646</v>
      </c>
      <c r="D724" s="7"/>
      <c r="E724" s="7"/>
      <c r="F724" s="27" t="str">
        <f t="shared" si="11"/>
        <v>NSW2211PADSTOW HEIGHTS</v>
      </c>
      <c r="G724" s="38">
        <v>712</v>
      </c>
      <c r="H724" s="52">
        <v>29.652268404062401</v>
      </c>
      <c r="I724" s="16">
        <v>27.54341217</v>
      </c>
      <c r="J724" s="16">
        <v>27.54341217</v>
      </c>
      <c r="K724" s="39">
        <v>21.291646836976476</v>
      </c>
      <c r="L724" s="16"/>
      <c r="M724" s="16"/>
      <c r="N724" s="16"/>
      <c r="O724" s="16"/>
      <c r="P724" s="52">
        <v>28.1832497008158</v>
      </c>
      <c r="Q724" s="16">
        <v>23.036589490000001</v>
      </c>
      <c r="R724" s="16">
        <v>23.036589490000001</v>
      </c>
      <c r="S724" s="16">
        <v>42.583293673952952</v>
      </c>
      <c r="T724" s="16"/>
      <c r="U724" s="15"/>
      <c r="V724" s="16"/>
      <c r="W724" s="16"/>
      <c r="X724" s="52">
        <v>33.442336658438499</v>
      </c>
      <c r="Y724" s="16">
        <v>28.761630749999998</v>
      </c>
      <c r="Z724" s="18">
        <v>28.761630749999998</v>
      </c>
      <c r="AA724" s="16">
        <v>21.291646836976476</v>
      </c>
      <c r="AB724" s="16"/>
      <c r="AC724" s="39"/>
      <c r="AD724" s="39"/>
      <c r="AE724" s="15"/>
      <c r="AF724" s="52">
        <v>17.138551537876801</v>
      </c>
      <c r="AG724" s="15">
        <v>14.0780959061131</v>
      </c>
      <c r="AH724" s="15">
        <v>14.0780959061131</v>
      </c>
      <c r="AI724" s="15">
        <v>42.583293673952952</v>
      </c>
      <c r="AJ724" s="15"/>
      <c r="AK724" s="15"/>
      <c r="AL724" s="15"/>
      <c r="AM724" s="17"/>
      <c r="AN724" s="15"/>
      <c r="AO724" s="15"/>
      <c r="AP724" s="15"/>
      <c r="AQ724" s="15"/>
    </row>
    <row r="725" spans="1:43" s="31" customFormat="1">
      <c r="A725" s="7" t="s">
        <v>124</v>
      </c>
      <c r="B725" s="7">
        <v>2212</v>
      </c>
      <c r="C725" s="7" t="s">
        <v>647</v>
      </c>
      <c r="D725" s="7"/>
      <c r="E725" s="7"/>
      <c r="F725" s="27" t="str">
        <f t="shared" si="11"/>
        <v>NSW2212REVESBY</v>
      </c>
      <c r="G725" s="38">
        <v>713</v>
      </c>
      <c r="H725" s="52">
        <v>29.652268404062401</v>
      </c>
      <c r="I725" s="16">
        <v>27.261341099999999</v>
      </c>
      <c r="J725" s="16">
        <v>27.261341099999999</v>
      </c>
      <c r="K725" s="39">
        <v>24.888554652197733</v>
      </c>
      <c r="L725" s="16"/>
      <c r="M725" s="16"/>
      <c r="N725" s="16"/>
      <c r="O725" s="16"/>
      <c r="P725" s="52">
        <v>28.1832497008158</v>
      </c>
      <c r="Q725" s="16">
        <v>22.814163480000001</v>
      </c>
      <c r="R725" s="16">
        <v>22.814163480000001</v>
      </c>
      <c r="S725" s="16">
        <v>49.777109304395466</v>
      </c>
      <c r="T725" s="16"/>
      <c r="U725" s="15"/>
      <c r="V725" s="16"/>
      <c r="W725" s="16"/>
      <c r="X725" s="52">
        <v>33.442336658438499</v>
      </c>
      <c r="Y725" s="16">
        <v>28.48463696</v>
      </c>
      <c r="Z725" s="18">
        <v>28.48463696</v>
      </c>
      <c r="AA725" s="16">
        <v>24.888554652197733</v>
      </c>
      <c r="AB725" s="16"/>
      <c r="AC725" s="39"/>
      <c r="AD725" s="39"/>
      <c r="AE725" s="15"/>
      <c r="AF725" s="52">
        <v>24.138551537876801</v>
      </c>
      <c r="AG725" s="15">
        <v>17.628224438958998</v>
      </c>
      <c r="AH725" s="15">
        <v>17.628224438958998</v>
      </c>
      <c r="AI725" s="15">
        <v>49.777109304395466</v>
      </c>
      <c r="AJ725" s="15"/>
      <c r="AK725" s="15"/>
      <c r="AL725" s="15"/>
      <c r="AM725" s="17"/>
      <c r="AN725" s="15"/>
      <c r="AO725" s="15"/>
      <c r="AP725" s="15"/>
      <c r="AQ725" s="15"/>
    </row>
    <row r="726" spans="1:43" s="31" customFormat="1">
      <c r="A726" s="7" t="s">
        <v>124</v>
      </c>
      <c r="B726" s="7">
        <v>2212</v>
      </c>
      <c r="C726" s="7" t="s">
        <v>648</v>
      </c>
      <c r="D726" s="7"/>
      <c r="E726" s="7"/>
      <c r="F726" s="27" t="str">
        <f t="shared" si="11"/>
        <v>NSW2212REVESBY HEIGHTS</v>
      </c>
      <c r="G726" s="38">
        <v>714</v>
      </c>
      <c r="H726" s="52">
        <v>28.1832497008158</v>
      </c>
      <c r="I726" s="16">
        <v>27.261341099999999</v>
      </c>
      <c r="J726" s="16">
        <v>27.261341099999999</v>
      </c>
      <c r="K726" s="39">
        <v>23.695492760228166</v>
      </c>
      <c r="L726" s="16"/>
      <c r="M726" s="16"/>
      <c r="N726" s="16"/>
      <c r="O726" s="16"/>
      <c r="P726" s="52">
        <v>26.831752493828901</v>
      </c>
      <c r="Q726" s="16">
        <v>22.814163480000001</v>
      </c>
      <c r="R726" s="16">
        <v>22.814163480000001</v>
      </c>
      <c r="S726" s="16">
        <v>47.390985520456333</v>
      </c>
      <c r="T726" s="16"/>
      <c r="U726" s="15"/>
      <c r="V726" s="16"/>
      <c r="W726" s="16"/>
      <c r="X726" s="52">
        <v>32.095736180462502</v>
      </c>
      <c r="Y726" s="16">
        <v>28.48463696</v>
      </c>
      <c r="Z726" s="18">
        <v>28.48463696</v>
      </c>
      <c r="AA726" s="16">
        <v>23.695492760228166</v>
      </c>
      <c r="AB726" s="16"/>
      <c r="AC726" s="39"/>
      <c r="AD726" s="39"/>
      <c r="AE726" s="15"/>
      <c r="AF726" s="52">
        <v>17.138551537876801</v>
      </c>
      <c r="AG726" s="15">
        <v>17.628224438958998</v>
      </c>
      <c r="AH726" s="15">
        <v>17.628224438958998</v>
      </c>
      <c r="AI726" s="15">
        <v>47.390985520456333</v>
      </c>
      <c r="AJ726" s="15"/>
      <c r="AK726" s="15"/>
      <c r="AL726" s="15"/>
      <c r="AM726" s="17"/>
      <c r="AN726" s="15"/>
      <c r="AO726" s="15"/>
      <c r="AP726" s="15"/>
      <c r="AQ726" s="15"/>
    </row>
    <row r="727" spans="1:43" s="31" customFormat="1">
      <c r="A727" s="7" t="s">
        <v>124</v>
      </c>
      <c r="B727" s="7">
        <v>2212</v>
      </c>
      <c r="C727" s="7" t="s">
        <v>649</v>
      </c>
      <c r="D727" s="7"/>
      <c r="E727" s="7"/>
      <c r="F727" s="27" t="str">
        <f t="shared" si="11"/>
        <v>NSW2212REVESBY NORTH</v>
      </c>
      <c r="G727" s="38">
        <v>715</v>
      </c>
      <c r="H727" s="52">
        <v>30.631614206226701</v>
      </c>
      <c r="I727" s="16">
        <v>27.261341099999999</v>
      </c>
      <c r="J727" s="16">
        <v>27.261341099999999</v>
      </c>
      <c r="K727" s="39">
        <v>26.02720556385627</v>
      </c>
      <c r="L727" s="16"/>
      <c r="M727" s="16"/>
      <c r="N727" s="16"/>
      <c r="O727" s="16"/>
      <c r="P727" s="52">
        <v>29.280116999239901</v>
      </c>
      <c r="Q727" s="16">
        <v>22.814163480000001</v>
      </c>
      <c r="R727" s="16">
        <v>22.814163480000001</v>
      </c>
      <c r="S727" s="16">
        <v>52.054411127712541</v>
      </c>
      <c r="T727" s="16"/>
      <c r="U727" s="15"/>
      <c r="V727" s="16"/>
      <c r="W727" s="16"/>
      <c r="X727" s="52">
        <v>34.421682460602902</v>
      </c>
      <c r="Y727" s="16">
        <v>28.48463696</v>
      </c>
      <c r="Z727" s="18">
        <v>28.48463696</v>
      </c>
      <c r="AA727" s="16">
        <v>26.02720556385627</v>
      </c>
      <c r="AB727" s="16"/>
      <c r="AC727" s="39"/>
      <c r="AD727" s="39"/>
      <c r="AE727" s="15"/>
      <c r="AF727" s="52">
        <v>17.138551537876801</v>
      </c>
      <c r="AG727" s="15">
        <v>24.628224438958998</v>
      </c>
      <c r="AH727" s="15">
        <v>24.628224438958998</v>
      </c>
      <c r="AI727" s="15">
        <v>52.054411127712541</v>
      </c>
      <c r="AJ727" s="15"/>
      <c r="AK727" s="15"/>
      <c r="AL727" s="15"/>
      <c r="AM727" s="17"/>
      <c r="AN727" s="15"/>
      <c r="AO727" s="15"/>
      <c r="AP727" s="15"/>
      <c r="AQ727" s="15"/>
    </row>
    <row r="728" spans="1:43" s="31" customFormat="1">
      <c r="A728" s="7" t="s">
        <v>124</v>
      </c>
      <c r="B728" s="7">
        <v>2213</v>
      </c>
      <c r="C728" s="7" t="s">
        <v>650</v>
      </c>
      <c r="D728" s="7"/>
      <c r="E728" s="7"/>
      <c r="F728" s="27" t="str">
        <f t="shared" si="11"/>
        <v>NSW2213EAST HILLS</v>
      </c>
      <c r="G728" s="38">
        <v>716</v>
      </c>
      <c r="H728" s="52">
        <v>26.9590674481103</v>
      </c>
      <c r="I728" s="16">
        <v>21.945800980000001</v>
      </c>
      <c r="J728" s="16">
        <v>21.945800980000001</v>
      </c>
      <c r="K728" s="39">
        <v>20.541731035332322</v>
      </c>
      <c r="L728" s="16"/>
      <c r="M728" s="16"/>
      <c r="N728" s="16"/>
      <c r="O728" s="16"/>
      <c r="P728" s="52">
        <v>25.3627337905823</v>
      </c>
      <c r="Q728" s="16">
        <v>18.622615580000002</v>
      </c>
      <c r="R728" s="16">
        <v>18.622615580000002</v>
      </c>
      <c r="S728" s="16">
        <v>41.083462070664645</v>
      </c>
      <c r="T728" s="16"/>
      <c r="U728" s="15"/>
      <c r="V728" s="16"/>
      <c r="W728" s="16"/>
      <c r="X728" s="52">
        <v>30.749135702486502</v>
      </c>
      <c r="Y728" s="16">
        <v>23.264776560000001</v>
      </c>
      <c r="Z728" s="18">
        <v>23.264776560000001</v>
      </c>
      <c r="AA728" s="16">
        <v>20.541731035332322</v>
      </c>
      <c r="AB728" s="16"/>
      <c r="AC728" s="39"/>
      <c r="AD728" s="39"/>
      <c r="AE728" s="15"/>
      <c r="AF728" s="52">
        <v>14.0780959061131</v>
      </c>
      <c r="AG728" s="15">
        <v>20.3435865544898</v>
      </c>
      <c r="AH728" s="15">
        <v>20.3435865544898</v>
      </c>
      <c r="AI728" s="15">
        <v>41.083462070664645</v>
      </c>
      <c r="AJ728" s="15"/>
      <c r="AK728" s="15"/>
      <c r="AL728" s="15"/>
      <c r="AM728" s="17"/>
      <c r="AN728" s="15"/>
      <c r="AO728" s="15"/>
      <c r="AP728" s="15"/>
      <c r="AQ728" s="15"/>
    </row>
    <row r="729" spans="1:43" s="31" customFormat="1">
      <c r="A729" s="7" t="s">
        <v>124</v>
      </c>
      <c r="B729" s="7">
        <v>2213</v>
      </c>
      <c r="C729" s="7" t="s">
        <v>651</v>
      </c>
      <c r="D729" s="7"/>
      <c r="E729" s="7"/>
      <c r="F729" s="27" t="str">
        <f t="shared" si="11"/>
        <v>NSW2213PANANIA</v>
      </c>
      <c r="G729" s="38">
        <v>717</v>
      </c>
      <c r="H729" s="52">
        <v>26.714230997569199</v>
      </c>
      <c r="I729" s="16">
        <v>21.945800980000001</v>
      </c>
      <c r="J729" s="16">
        <v>21.945800980000001</v>
      </c>
      <c r="K729" s="39">
        <v>22.900712917134218</v>
      </c>
      <c r="L729" s="16"/>
      <c r="M729" s="16"/>
      <c r="N729" s="16"/>
      <c r="O729" s="16"/>
      <c r="P729" s="52">
        <v>25.1178973400412</v>
      </c>
      <c r="Q729" s="16">
        <v>18.622615580000002</v>
      </c>
      <c r="R729" s="16">
        <v>18.622615580000002</v>
      </c>
      <c r="S729" s="16">
        <v>45.801425834268436</v>
      </c>
      <c r="T729" s="16"/>
      <c r="U729" s="15"/>
      <c r="V729" s="16"/>
      <c r="W729" s="16"/>
      <c r="X729" s="52">
        <v>30.626717477215902</v>
      </c>
      <c r="Y729" s="16">
        <v>23.264776560000001</v>
      </c>
      <c r="Z729" s="18">
        <v>23.264776560000001</v>
      </c>
      <c r="AA729" s="16">
        <v>22.900712917134218</v>
      </c>
      <c r="AB729" s="16"/>
      <c r="AC729" s="39"/>
      <c r="AD729" s="39"/>
      <c r="AE729" s="15"/>
      <c r="AF729" s="52">
        <v>14.0780959061131</v>
      </c>
      <c r="AG729" s="15">
        <v>13.3435865544898</v>
      </c>
      <c r="AH729" s="15">
        <v>13.3435865544898</v>
      </c>
      <c r="AI729" s="15">
        <v>45.801425834268436</v>
      </c>
      <c r="AJ729" s="15"/>
      <c r="AK729" s="15"/>
      <c r="AL729" s="15"/>
      <c r="AM729" s="17"/>
      <c r="AN729" s="15"/>
      <c r="AO729" s="15"/>
      <c r="AP729" s="15"/>
      <c r="AQ729" s="15"/>
    </row>
    <row r="730" spans="1:43" s="31" customFormat="1">
      <c r="A730" s="7" t="s">
        <v>124</v>
      </c>
      <c r="B730" s="7">
        <v>2213</v>
      </c>
      <c r="C730" s="7" t="s">
        <v>652</v>
      </c>
      <c r="D730" s="7"/>
      <c r="E730" s="7"/>
      <c r="F730" s="27" t="str">
        <f t="shared" si="11"/>
        <v>NSW2213PICNIC POINT</v>
      </c>
      <c r="G730" s="38">
        <v>718</v>
      </c>
      <c r="H730" s="52">
        <v>29.4074319535213</v>
      </c>
      <c r="I730" s="16">
        <v>21.945800980000001</v>
      </c>
      <c r="J730" s="16">
        <v>21.945800980000001</v>
      </c>
      <c r="K730" s="39">
        <v>17.938531068147821</v>
      </c>
      <c r="L730" s="16"/>
      <c r="M730" s="16"/>
      <c r="N730" s="16"/>
      <c r="O730" s="16"/>
      <c r="P730" s="52">
        <v>27.938413250274699</v>
      </c>
      <c r="Q730" s="16">
        <v>18.622615580000002</v>
      </c>
      <c r="R730" s="16">
        <v>18.622615580000002</v>
      </c>
      <c r="S730" s="16">
        <v>35.877062136295642</v>
      </c>
      <c r="T730" s="16"/>
      <c r="U730" s="15"/>
      <c r="V730" s="16"/>
      <c r="W730" s="16"/>
      <c r="X730" s="52">
        <v>33.319918433167999</v>
      </c>
      <c r="Y730" s="16">
        <v>23.264776560000001</v>
      </c>
      <c r="Z730" s="18">
        <v>23.264776560000001</v>
      </c>
      <c r="AA730" s="16">
        <v>17.938531068147821</v>
      </c>
      <c r="AB730" s="16"/>
      <c r="AC730" s="39"/>
      <c r="AD730" s="39"/>
      <c r="AE730" s="15"/>
      <c r="AF730" s="52">
        <v>17.628224438958998</v>
      </c>
      <c r="AG730" s="15">
        <v>13.3435865544898</v>
      </c>
      <c r="AH730" s="15">
        <v>13.3435865544898</v>
      </c>
      <c r="AI730" s="15">
        <v>35.877062136295642</v>
      </c>
      <c r="AJ730" s="15"/>
      <c r="AK730" s="15"/>
      <c r="AL730" s="15"/>
      <c r="AM730" s="17"/>
      <c r="AN730" s="15"/>
      <c r="AO730" s="15"/>
      <c r="AP730" s="15"/>
      <c r="AQ730" s="15"/>
    </row>
    <row r="731" spans="1:43" s="31" customFormat="1">
      <c r="A731" s="7" t="s">
        <v>124</v>
      </c>
      <c r="B731" s="7">
        <v>2214</v>
      </c>
      <c r="C731" s="7" t="s">
        <v>653</v>
      </c>
      <c r="D731" s="7"/>
      <c r="E731" s="7"/>
      <c r="F731" s="27" t="str">
        <f t="shared" si="11"/>
        <v>NSW2214MILPERRA</v>
      </c>
      <c r="G731" s="38">
        <v>719</v>
      </c>
      <c r="H731" s="52">
        <v>26.9590674481103</v>
      </c>
      <c r="I731" s="16">
        <v>24.684600119999999</v>
      </c>
      <c r="J731" s="16">
        <v>24.684600119999999</v>
      </c>
      <c r="K731" s="39">
        <v>24.085018687552065</v>
      </c>
      <c r="L731" s="16"/>
      <c r="M731" s="16"/>
      <c r="N731" s="16"/>
      <c r="O731" s="16"/>
      <c r="P731" s="52">
        <v>25.3627337905823</v>
      </c>
      <c r="Q731" s="16">
        <v>20.782284690000001</v>
      </c>
      <c r="R731" s="16">
        <v>20.782284690000001</v>
      </c>
      <c r="S731" s="16">
        <v>48.17003737510413</v>
      </c>
      <c r="T731" s="16"/>
      <c r="U731" s="15"/>
      <c r="V731" s="16"/>
      <c r="W731" s="16"/>
      <c r="X731" s="52">
        <v>30.871553927756999</v>
      </c>
      <c r="Y731" s="16">
        <v>25.954277319999999</v>
      </c>
      <c r="Z731" s="18">
        <v>25.954277319999999</v>
      </c>
      <c r="AA731" s="16">
        <v>24.085018687552065</v>
      </c>
      <c r="AB731" s="16"/>
      <c r="AC731" s="39"/>
      <c r="AD731" s="39"/>
      <c r="AE731" s="15"/>
      <c r="AF731" s="52">
        <v>17.628224438958998</v>
      </c>
      <c r="AG731" s="15">
        <v>12.364240752325401</v>
      </c>
      <c r="AH731" s="15">
        <v>12.364240752325401</v>
      </c>
      <c r="AI731" s="15">
        <v>48.17003737510413</v>
      </c>
      <c r="AJ731" s="15"/>
      <c r="AK731" s="15"/>
      <c r="AL731" s="15"/>
      <c r="AM731" s="17"/>
      <c r="AN731" s="15"/>
      <c r="AO731" s="15"/>
      <c r="AP731" s="15"/>
      <c r="AQ731" s="15"/>
    </row>
    <row r="732" spans="1:43" s="31" customFormat="1">
      <c r="A732" s="7" t="s">
        <v>124</v>
      </c>
      <c r="B732" s="7">
        <v>2216</v>
      </c>
      <c r="C732" s="7" t="s">
        <v>654</v>
      </c>
      <c r="D732" s="7"/>
      <c r="E732" s="7"/>
      <c r="F732" s="27" t="str">
        <f t="shared" si="11"/>
        <v>NSW2216BANKSIA</v>
      </c>
      <c r="G732" s="38">
        <v>720</v>
      </c>
      <c r="H732" s="52">
        <v>-17.4836450541098</v>
      </c>
      <c r="I732" s="16">
        <v>31.73599012</v>
      </c>
      <c r="J732" s="16">
        <v>31.73599012</v>
      </c>
      <c r="K732" s="39">
        <v>30.369702948197002</v>
      </c>
      <c r="L732" s="16"/>
      <c r="M732" s="16"/>
      <c r="N732" s="16"/>
      <c r="O732" s="16"/>
      <c r="P732" s="52">
        <v>-15.652268404062401</v>
      </c>
      <c r="Q732" s="16">
        <v>26.342630060000001</v>
      </c>
      <c r="R732" s="16">
        <v>26.342630060000001</v>
      </c>
      <c r="S732" s="16">
        <v>60.739405896394004</v>
      </c>
      <c r="T732" s="16"/>
      <c r="U732" s="15"/>
      <c r="V732" s="16"/>
      <c r="W732" s="16"/>
      <c r="X732" s="52">
        <v>-13.5662618454522</v>
      </c>
      <c r="Y732" s="16">
        <v>32.878742289999998</v>
      </c>
      <c r="Z732" s="18">
        <v>32.878742289999998</v>
      </c>
      <c r="AA732" s="16">
        <v>30.369702948197002</v>
      </c>
      <c r="AB732" s="16"/>
      <c r="AC732" s="39"/>
      <c r="AD732" s="39"/>
      <c r="AE732" s="15"/>
      <c r="AF732" s="52">
        <v>24.628224438958998</v>
      </c>
      <c r="AG732" s="15">
        <v>19.4644978180173</v>
      </c>
      <c r="AH732" s="15">
        <v>19.4644978180173</v>
      </c>
      <c r="AI732" s="15">
        <v>60.739405896394004</v>
      </c>
      <c r="AJ732" s="15"/>
      <c r="AK732" s="15"/>
      <c r="AL732" s="15"/>
      <c r="AM732" s="17"/>
      <c r="AN732" s="15"/>
      <c r="AO732" s="15"/>
      <c r="AP732" s="15"/>
      <c r="AQ732" s="15"/>
    </row>
    <row r="733" spans="1:43" s="31" customFormat="1">
      <c r="A733" s="7" t="s">
        <v>124</v>
      </c>
      <c r="B733" s="7">
        <v>2216</v>
      </c>
      <c r="C733" s="7" t="s">
        <v>655</v>
      </c>
      <c r="D733" s="7"/>
      <c r="E733" s="7"/>
      <c r="F733" s="27" t="str">
        <f t="shared" si="11"/>
        <v>NSW2216BRIGHTON-LE-SANDS</v>
      </c>
      <c r="G733" s="38">
        <v>721</v>
      </c>
      <c r="H733" s="52">
        <v>28.1832497008158</v>
      </c>
      <c r="I733" s="16">
        <v>31.73599012</v>
      </c>
      <c r="J733" s="16">
        <v>31.73599012</v>
      </c>
      <c r="K733" s="39">
        <v>28.63883301884006</v>
      </c>
      <c r="L733" s="16"/>
      <c r="M733" s="16"/>
      <c r="N733" s="16"/>
      <c r="O733" s="16"/>
      <c r="P733" s="52">
        <v>26.831752493828901</v>
      </c>
      <c r="Q733" s="16">
        <v>26.342630060000001</v>
      </c>
      <c r="R733" s="16">
        <v>26.342630060000001</v>
      </c>
      <c r="S733" s="16">
        <v>57.27766603768012</v>
      </c>
      <c r="T733" s="16"/>
      <c r="U733" s="15"/>
      <c r="V733" s="16"/>
      <c r="W733" s="16"/>
      <c r="X733" s="52">
        <v>31.973317955192002</v>
      </c>
      <c r="Y733" s="16">
        <v>32.878742289999998</v>
      </c>
      <c r="Z733" s="18">
        <v>32.878742289999998</v>
      </c>
      <c r="AA733" s="16">
        <v>28.63883301884006</v>
      </c>
      <c r="AB733" s="16"/>
      <c r="AC733" s="39"/>
      <c r="AD733" s="39"/>
      <c r="AE733" s="15"/>
      <c r="AF733" s="52">
        <v>20.3435865544898</v>
      </c>
      <c r="AG733" s="15">
        <v>19.4644978180173</v>
      </c>
      <c r="AH733" s="15">
        <v>19.4644978180173</v>
      </c>
      <c r="AI733" s="15">
        <v>57.27766603768012</v>
      </c>
      <c r="AJ733" s="15"/>
      <c r="AK733" s="15"/>
      <c r="AL733" s="15"/>
      <c r="AM733" s="17"/>
      <c r="AN733" s="15"/>
      <c r="AO733" s="15"/>
      <c r="AP733" s="15"/>
      <c r="AQ733" s="15"/>
    </row>
    <row r="734" spans="1:43" s="31" customFormat="1">
      <c r="A734" s="7" t="s">
        <v>124</v>
      </c>
      <c r="B734" s="7">
        <v>2216</v>
      </c>
      <c r="C734" s="7" t="s">
        <v>656</v>
      </c>
      <c r="D734" s="7"/>
      <c r="E734" s="7"/>
      <c r="F734" s="27" t="str">
        <f t="shared" si="11"/>
        <v>NSW2216KYEEMAGH</v>
      </c>
      <c r="G734" s="38">
        <v>722</v>
      </c>
      <c r="H734" s="52">
        <v>28.428086151356901</v>
      </c>
      <c r="I734" s="16">
        <v>31.73599012</v>
      </c>
      <c r="J734" s="16">
        <v>31.73599012</v>
      </c>
      <c r="K734" s="39">
        <v>30.096836407845377</v>
      </c>
      <c r="L734" s="16"/>
      <c r="M734" s="16"/>
      <c r="N734" s="16"/>
      <c r="O734" s="16"/>
      <c r="P734" s="52">
        <v>27.076588944369998</v>
      </c>
      <c r="Q734" s="16">
        <v>26.342630060000001</v>
      </c>
      <c r="R734" s="16">
        <v>26.342630060000001</v>
      </c>
      <c r="S734" s="16">
        <v>60.193672815690753</v>
      </c>
      <c r="T734" s="16"/>
      <c r="U734" s="15"/>
      <c r="V734" s="16"/>
      <c r="W734" s="16"/>
      <c r="X734" s="52">
        <v>32.218154405733102</v>
      </c>
      <c r="Y734" s="16">
        <v>32.878742289999998</v>
      </c>
      <c r="Z734" s="18">
        <v>32.878742289999998</v>
      </c>
      <c r="AA734" s="16">
        <v>30.096836407845377</v>
      </c>
      <c r="AB734" s="16"/>
      <c r="AC734" s="39"/>
      <c r="AD734" s="39"/>
      <c r="AE734" s="15"/>
      <c r="AF734" s="52">
        <v>13.3435865544898</v>
      </c>
      <c r="AG734" s="15">
        <v>26.4644978180173</v>
      </c>
      <c r="AH734" s="15">
        <v>26.4644978180173</v>
      </c>
      <c r="AI734" s="15">
        <v>60.193672815690753</v>
      </c>
      <c r="AJ734" s="15"/>
      <c r="AK734" s="15"/>
      <c r="AL734" s="15"/>
      <c r="AM734" s="17"/>
      <c r="AN734" s="15"/>
      <c r="AO734" s="15"/>
      <c r="AP734" s="15"/>
      <c r="AQ734" s="15"/>
    </row>
    <row r="735" spans="1:43" s="31" customFormat="1">
      <c r="A735" s="7" t="s">
        <v>124</v>
      </c>
      <c r="B735" s="7">
        <v>2216</v>
      </c>
      <c r="C735" s="7" t="s">
        <v>657</v>
      </c>
      <c r="D735" s="7"/>
      <c r="E735" s="7"/>
      <c r="F735" s="27" t="str">
        <f t="shared" si="11"/>
        <v>NSW2216ROCKDALE</v>
      </c>
      <c r="G735" s="38">
        <v>723</v>
      </c>
      <c r="H735" s="52">
        <v>25.245212294322599</v>
      </c>
      <c r="I735" s="16">
        <v>31.73599012</v>
      </c>
      <c r="J735" s="16">
        <v>31.73599012</v>
      </c>
      <c r="K735" s="39">
        <v>32.242644268019504</v>
      </c>
      <c r="L735" s="16"/>
      <c r="M735" s="16"/>
      <c r="N735" s="16"/>
      <c r="O735" s="16"/>
      <c r="P735" s="52">
        <v>23.2865206899938</v>
      </c>
      <c r="Q735" s="16">
        <v>26.342630060000001</v>
      </c>
      <c r="R735" s="16">
        <v>26.342630060000001</v>
      </c>
      <c r="S735" s="16">
        <v>64.485288536039008</v>
      </c>
      <c r="T735" s="16"/>
      <c r="U735" s="15"/>
      <c r="V735" s="16"/>
      <c r="W735" s="16"/>
      <c r="X735" s="52">
        <v>29.0352805486988</v>
      </c>
      <c r="Y735" s="16">
        <v>32.878742289999998</v>
      </c>
      <c r="Z735" s="18">
        <v>32.878742289999998</v>
      </c>
      <c r="AA735" s="16">
        <v>32.242644268019504</v>
      </c>
      <c r="AB735" s="16"/>
      <c r="AC735" s="39"/>
      <c r="AD735" s="39"/>
      <c r="AE735" s="15"/>
      <c r="AF735" s="52">
        <v>13.3435865544898</v>
      </c>
      <c r="AG735" s="15">
        <v>19.4644978180173</v>
      </c>
      <c r="AH735" s="15">
        <v>19.4644978180173</v>
      </c>
      <c r="AI735" s="15">
        <v>64.485288536039008</v>
      </c>
      <c r="AJ735" s="15"/>
      <c r="AK735" s="15"/>
      <c r="AL735" s="15"/>
      <c r="AM735" s="17"/>
      <c r="AN735" s="15"/>
      <c r="AO735" s="15"/>
      <c r="AP735" s="15"/>
      <c r="AQ735" s="15"/>
    </row>
    <row r="736" spans="1:43" s="31" customFormat="1">
      <c r="A736" s="7" t="s">
        <v>124</v>
      </c>
      <c r="B736" s="7">
        <v>2216</v>
      </c>
      <c r="C736" s="7" t="s">
        <v>658</v>
      </c>
      <c r="D736" s="7"/>
      <c r="E736" s="7"/>
      <c r="F736" s="27" t="str">
        <f t="shared" si="11"/>
        <v>NSW2216ROCKDALE DC</v>
      </c>
      <c r="G736" s="38">
        <v>724</v>
      </c>
      <c r="H736" s="52">
        <v>30.631614206226701</v>
      </c>
      <c r="I736" s="16">
        <v>31.73599012</v>
      </c>
      <c r="J736" s="16">
        <v>31.73599012</v>
      </c>
      <c r="K736" s="39">
        <v>32.242644268019504</v>
      </c>
      <c r="L736" s="16"/>
      <c r="M736" s="16"/>
      <c r="N736" s="16"/>
      <c r="O736" s="16"/>
      <c r="P736" s="52">
        <v>29.280116999239901</v>
      </c>
      <c r="Q736" s="16">
        <v>26.342630060000001</v>
      </c>
      <c r="R736" s="16">
        <v>26.342630060000001</v>
      </c>
      <c r="S736" s="16">
        <v>64.485288536039008</v>
      </c>
      <c r="T736" s="16"/>
      <c r="U736" s="15"/>
      <c r="V736" s="16"/>
      <c r="W736" s="16"/>
      <c r="X736" s="52">
        <v>34.421682460602902</v>
      </c>
      <c r="Y736" s="16">
        <v>32.878742289999998</v>
      </c>
      <c r="Z736" s="18">
        <v>32.878742289999998</v>
      </c>
      <c r="AA736" s="16">
        <v>32.242644268019504</v>
      </c>
      <c r="AB736" s="16"/>
      <c r="AC736" s="39"/>
      <c r="AD736" s="39"/>
      <c r="AE736" s="15"/>
      <c r="AF736" s="52">
        <v>12.364240752325401</v>
      </c>
      <c r="AG736" s="15">
        <v>26.4644978180173</v>
      </c>
      <c r="AH736" s="15">
        <v>26.4644978180173</v>
      </c>
      <c r="AI736" s="15">
        <v>64.485288536039008</v>
      </c>
      <c r="AJ736" s="15"/>
      <c r="AK736" s="15"/>
      <c r="AL736" s="15"/>
      <c r="AM736" s="17"/>
      <c r="AN736" s="15"/>
      <c r="AO736" s="15"/>
      <c r="AP736" s="15"/>
      <c r="AQ736" s="15"/>
    </row>
    <row r="737" spans="1:43" s="31" customFormat="1">
      <c r="A737" s="7" t="s">
        <v>124</v>
      </c>
      <c r="B737" s="7">
        <v>2217</v>
      </c>
      <c r="C737" s="7" t="s">
        <v>659</v>
      </c>
      <c r="D737" s="7"/>
      <c r="E737" s="7"/>
      <c r="F737" s="27" t="str">
        <f t="shared" si="11"/>
        <v>NSW2217BEVERLEY PARK</v>
      </c>
      <c r="G737" s="38">
        <v>725</v>
      </c>
      <c r="H737" s="52">
        <v>31.121287107308898</v>
      </c>
      <c r="I737" s="16">
        <v>25.686191610000002</v>
      </c>
      <c r="J737" s="16">
        <v>25.686191610000002</v>
      </c>
      <c r="K737" s="39">
        <v>25.629869051404643</v>
      </c>
      <c r="L737" s="16"/>
      <c r="M737" s="16"/>
      <c r="N737" s="16"/>
      <c r="O737" s="16"/>
      <c r="P737" s="52">
        <v>29.769789900322099</v>
      </c>
      <c r="Q737" s="16">
        <v>21.572085649999998</v>
      </c>
      <c r="R737" s="16">
        <v>21.572085649999998</v>
      </c>
      <c r="S737" s="16">
        <v>51.259738102809287</v>
      </c>
      <c r="T737" s="16"/>
      <c r="U737" s="15"/>
      <c r="V737" s="16"/>
      <c r="W737" s="16"/>
      <c r="X737" s="52">
        <v>34.911355361685096</v>
      </c>
      <c r="Y737" s="16">
        <v>26.93784016</v>
      </c>
      <c r="Z737" s="18">
        <v>26.93784016</v>
      </c>
      <c r="AA737" s="16">
        <v>25.629869051404643</v>
      </c>
      <c r="AB737" s="16"/>
      <c r="AC737" s="39"/>
      <c r="AD737" s="39"/>
      <c r="AE737" s="15"/>
      <c r="AF737" s="52">
        <v>19.4644978180173</v>
      </c>
      <c r="AG737" s="15">
        <v>19.4644978180173</v>
      </c>
      <c r="AH737" s="15">
        <v>19.4644978180173</v>
      </c>
      <c r="AI737" s="15">
        <v>51.259738102809287</v>
      </c>
      <c r="AJ737" s="15"/>
      <c r="AK737" s="15"/>
      <c r="AL737" s="15"/>
      <c r="AM737" s="17"/>
      <c r="AN737" s="15"/>
      <c r="AO737" s="15"/>
      <c r="AP737" s="15"/>
      <c r="AQ737" s="15"/>
    </row>
    <row r="738" spans="1:43" s="31" customFormat="1">
      <c r="A738" s="7" t="s">
        <v>124</v>
      </c>
      <c r="B738" s="7">
        <v>2217</v>
      </c>
      <c r="C738" s="7" t="s">
        <v>151</v>
      </c>
      <c r="D738" s="7"/>
      <c r="E738" s="7"/>
      <c r="F738" s="27" t="str">
        <f t="shared" si="11"/>
        <v>NSW2217KOGARAH</v>
      </c>
      <c r="G738" s="38">
        <v>726</v>
      </c>
      <c r="H738" s="52">
        <v>-17.4836450541098</v>
      </c>
      <c r="I738" s="16">
        <v>25.686191610000002</v>
      </c>
      <c r="J738" s="16">
        <v>25.686191610000002</v>
      </c>
      <c r="K738" s="39">
        <v>26.026571775852041</v>
      </c>
      <c r="L738" s="16"/>
      <c r="M738" s="16"/>
      <c r="N738" s="16"/>
      <c r="O738" s="16"/>
      <c r="P738" s="52">
        <v>-15.652268404062401</v>
      </c>
      <c r="Q738" s="16">
        <v>21.572085649999998</v>
      </c>
      <c r="R738" s="16">
        <v>21.572085649999998</v>
      </c>
      <c r="S738" s="16">
        <v>52.053143551704082</v>
      </c>
      <c r="T738" s="16"/>
      <c r="U738" s="15"/>
      <c r="V738" s="16"/>
      <c r="W738" s="16"/>
      <c r="X738" s="52">
        <v>-13.5662618454522</v>
      </c>
      <c r="Y738" s="16">
        <v>26.93784016</v>
      </c>
      <c r="Z738" s="18">
        <v>26.93784016</v>
      </c>
      <c r="AA738" s="16">
        <v>26.026571775852041</v>
      </c>
      <c r="AB738" s="16"/>
      <c r="AC738" s="39"/>
      <c r="AD738" s="39"/>
      <c r="AE738" s="15"/>
      <c r="AF738" s="52">
        <v>19.4644978180173</v>
      </c>
      <c r="AG738" s="15">
        <v>19.4644978180173</v>
      </c>
      <c r="AH738" s="15">
        <v>19.4644978180173</v>
      </c>
      <c r="AI738" s="15">
        <v>52.053143551704082</v>
      </c>
      <c r="AJ738" s="15"/>
      <c r="AK738" s="15"/>
      <c r="AL738" s="15"/>
      <c r="AM738" s="17"/>
      <c r="AN738" s="15"/>
      <c r="AO738" s="15"/>
      <c r="AP738" s="15"/>
      <c r="AQ738" s="15"/>
    </row>
    <row r="739" spans="1:43" s="31" customFormat="1">
      <c r="A739" s="7" t="s">
        <v>124</v>
      </c>
      <c r="B739" s="7">
        <v>2217</v>
      </c>
      <c r="C739" s="7" t="s">
        <v>660</v>
      </c>
      <c r="D739" s="7"/>
      <c r="E739" s="7"/>
      <c r="F739" s="27" t="str">
        <f t="shared" si="11"/>
        <v>NSW2217KOGARAH BAY</v>
      </c>
      <c r="G739" s="38">
        <v>727</v>
      </c>
      <c r="H739" s="52">
        <v>26.469394547028099</v>
      </c>
      <c r="I739" s="16">
        <v>25.686191610000002</v>
      </c>
      <c r="J739" s="16">
        <v>25.686191610000002</v>
      </c>
      <c r="K739" s="39">
        <v>23.696535859377985</v>
      </c>
      <c r="L739" s="16"/>
      <c r="M739" s="16"/>
      <c r="N739" s="16"/>
      <c r="O739" s="16"/>
      <c r="P739" s="52">
        <v>24.755539393240401</v>
      </c>
      <c r="Q739" s="16">
        <v>21.572085649999998</v>
      </c>
      <c r="R739" s="16">
        <v>21.572085649999998</v>
      </c>
      <c r="S739" s="16">
        <v>47.393071718755969</v>
      </c>
      <c r="T739" s="16"/>
      <c r="U739" s="15"/>
      <c r="V739" s="16"/>
      <c r="W739" s="16"/>
      <c r="X739" s="52">
        <v>30.2594628014043</v>
      </c>
      <c r="Y739" s="16">
        <v>26.93784016</v>
      </c>
      <c r="Z739" s="18">
        <v>26.93784016</v>
      </c>
      <c r="AA739" s="16">
        <v>23.696535859377985</v>
      </c>
      <c r="AB739" s="16"/>
      <c r="AC739" s="39"/>
      <c r="AD739" s="39"/>
      <c r="AE739" s="15"/>
      <c r="AF739" s="52">
        <v>26.4644978180173</v>
      </c>
      <c r="AG739" s="15">
        <v>26.4644978180173</v>
      </c>
      <c r="AH739" s="15">
        <v>26.4644978180173</v>
      </c>
      <c r="AI739" s="15">
        <v>47.393071718755969</v>
      </c>
      <c r="AJ739" s="15"/>
      <c r="AK739" s="15"/>
      <c r="AL739" s="15"/>
      <c r="AM739" s="17"/>
      <c r="AN739" s="15"/>
      <c r="AO739" s="15"/>
      <c r="AP739" s="15"/>
      <c r="AQ739" s="15"/>
    </row>
    <row r="740" spans="1:43" s="31" customFormat="1">
      <c r="A740" s="7" t="s">
        <v>124</v>
      </c>
      <c r="B740" s="7">
        <v>2217</v>
      </c>
      <c r="C740" s="7" t="s">
        <v>661</v>
      </c>
      <c r="D740" s="7"/>
      <c r="E740" s="7"/>
      <c r="F740" s="27" t="str">
        <f t="shared" si="11"/>
        <v>NSW2217MONTEREY</v>
      </c>
      <c r="G740" s="38">
        <v>728</v>
      </c>
      <c r="H740" s="52">
        <v>31.121287107308898</v>
      </c>
      <c r="I740" s="16">
        <v>25.686191610000002</v>
      </c>
      <c r="J740" s="16">
        <v>25.686191610000002</v>
      </c>
      <c r="K740" s="39">
        <v>29.3784093064289</v>
      </c>
      <c r="L740" s="16"/>
      <c r="M740" s="16"/>
      <c r="N740" s="16"/>
      <c r="O740" s="16"/>
      <c r="P740" s="52">
        <v>29.769789900322099</v>
      </c>
      <c r="Q740" s="16">
        <v>21.572085649999998</v>
      </c>
      <c r="R740" s="16">
        <v>21.572085649999998</v>
      </c>
      <c r="S740" s="16">
        <v>58.756818612857799</v>
      </c>
      <c r="T740" s="16"/>
      <c r="U740" s="15"/>
      <c r="V740" s="16"/>
      <c r="W740" s="16"/>
      <c r="X740" s="52">
        <v>35.033773586955697</v>
      </c>
      <c r="Y740" s="16">
        <v>26.93784016</v>
      </c>
      <c r="Z740" s="18">
        <v>26.93784016</v>
      </c>
      <c r="AA740" s="16">
        <v>29.3784093064289</v>
      </c>
      <c r="AB740" s="16"/>
      <c r="AC740" s="39"/>
      <c r="AD740" s="39"/>
      <c r="AE740" s="15"/>
      <c r="AF740" s="52">
        <v>19.4644978180173</v>
      </c>
      <c r="AG740" s="15">
        <v>19.4644978180173</v>
      </c>
      <c r="AH740" s="15">
        <v>19.4644978180173</v>
      </c>
      <c r="AI740" s="15">
        <v>58.756818612857799</v>
      </c>
      <c r="AJ740" s="15"/>
      <c r="AK740" s="15"/>
      <c r="AL740" s="15"/>
      <c r="AM740" s="17"/>
      <c r="AN740" s="15"/>
      <c r="AO740" s="15"/>
      <c r="AP740" s="15"/>
      <c r="AQ740" s="15"/>
    </row>
    <row r="741" spans="1:43" s="31" customFormat="1">
      <c r="A741" s="7" t="s">
        <v>124</v>
      </c>
      <c r="B741" s="7">
        <v>2217</v>
      </c>
      <c r="C741" s="7" t="s">
        <v>662</v>
      </c>
      <c r="D741" s="7"/>
      <c r="E741" s="7"/>
      <c r="F741" s="27" t="str">
        <f t="shared" si="11"/>
        <v>NSW2217RAMSGATE</v>
      </c>
      <c r="G741" s="38">
        <v>729</v>
      </c>
      <c r="H741" s="52">
        <v>31.121287107308898</v>
      </c>
      <c r="I741" s="16">
        <v>25.686191610000002</v>
      </c>
      <c r="J741" s="16">
        <v>25.686191610000002</v>
      </c>
      <c r="K741" s="39">
        <v>22.900712917134218</v>
      </c>
      <c r="L741" s="16"/>
      <c r="M741" s="16"/>
      <c r="N741" s="16"/>
      <c r="O741" s="16"/>
      <c r="P741" s="52">
        <v>29.769789900322099</v>
      </c>
      <c r="Q741" s="16">
        <v>21.572085649999998</v>
      </c>
      <c r="R741" s="16">
        <v>21.572085649999998</v>
      </c>
      <c r="S741" s="16">
        <v>45.801425834268436</v>
      </c>
      <c r="T741" s="16"/>
      <c r="U741" s="15"/>
      <c r="V741" s="16"/>
      <c r="W741" s="16"/>
      <c r="X741" s="52">
        <v>35.033773586955697</v>
      </c>
      <c r="Y741" s="16">
        <v>26.93784016</v>
      </c>
      <c r="Z741" s="18">
        <v>26.93784016</v>
      </c>
      <c r="AA741" s="16">
        <v>22.900712917134218</v>
      </c>
      <c r="AB741" s="16"/>
      <c r="AC741" s="39"/>
      <c r="AD741" s="39"/>
      <c r="AE741" s="15"/>
      <c r="AF741" s="52">
        <v>26.4644978180173</v>
      </c>
      <c r="AG741" s="15">
        <v>19.4644978180173</v>
      </c>
      <c r="AH741" s="15">
        <v>19.4644978180173</v>
      </c>
      <c r="AI741" s="15">
        <v>45.801425834268436</v>
      </c>
      <c r="AJ741" s="15"/>
      <c r="AK741" s="15"/>
      <c r="AL741" s="15"/>
      <c r="AM741" s="17"/>
      <c r="AN741" s="15"/>
      <c r="AO741" s="15"/>
      <c r="AP741" s="15"/>
      <c r="AQ741" s="15"/>
    </row>
    <row r="742" spans="1:43" s="31" customFormat="1">
      <c r="A742" s="7" t="s">
        <v>124</v>
      </c>
      <c r="B742" s="7">
        <v>2217</v>
      </c>
      <c r="C742" s="7" t="s">
        <v>663</v>
      </c>
      <c r="D742" s="7"/>
      <c r="E742" s="7"/>
      <c r="F742" s="27" t="str">
        <f t="shared" si="11"/>
        <v>NSW2217RAMSGATE BEACH</v>
      </c>
      <c r="G742" s="38">
        <v>730</v>
      </c>
      <c r="H742" s="52">
        <v>27.203903898651401</v>
      </c>
      <c r="I742" s="16">
        <v>25.686191610000002</v>
      </c>
      <c r="J742" s="16">
        <v>25.686191610000002</v>
      </c>
      <c r="K742" s="39">
        <v>25.633410156204086</v>
      </c>
      <c r="L742" s="16"/>
      <c r="M742" s="16"/>
      <c r="N742" s="16"/>
      <c r="O742" s="16"/>
      <c r="P742" s="52">
        <v>25.607570241123401</v>
      </c>
      <c r="Q742" s="16">
        <v>21.572085649999998</v>
      </c>
      <c r="R742" s="16">
        <v>21.572085649999998</v>
      </c>
      <c r="S742" s="16">
        <v>51.266820312408171</v>
      </c>
      <c r="T742" s="16"/>
      <c r="U742" s="15"/>
      <c r="V742" s="16"/>
      <c r="W742" s="16"/>
      <c r="X742" s="52">
        <v>30.993972153027599</v>
      </c>
      <c r="Y742" s="16">
        <v>26.93784016</v>
      </c>
      <c r="Z742" s="18">
        <v>26.93784016</v>
      </c>
      <c r="AA742" s="16">
        <v>25.633410156204086</v>
      </c>
      <c r="AB742" s="16"/>
      <c r="AC742" s="39"/>
      <c r="AD742" s="39"/>
      <c r="AE742" s="15"/>
      <c r="AF742" s="52">
        <v>19.4644978180173</v>
      </c>
      <c r="AG742" s="15">
        <v>19.4644978180173</v>
      </c>
      <c r="AH742" s="15">
        <v>19.4644978180173</v>
      </c>
      <c r="AI742" s="15">
        <v>51.266820312408171</v>
      </c>
      <c r="AJ742" s="15"/>
      <c r="AK742" s="15"/>
      <c r="AL742" s="15"/>
      <c r="AM742" s="17"/>
      <c r="AN742" s="15"/>
      <c r="AO742" s="15"/>
      <c r="AP742" s="15"/>
      <c r="AQ742" s="15"/>
    </row>
    <row r="743" spans="1:43" s="31" customFormat="1">
      <c r="A743" s="7" t="s">
        <v>124</v>
      </c>
      <c r="B743" s="7">
        <v>2218</v>
      </c>
      <c r="C743" s="7" t="s">
        <v>664</v>
      </c>
      <c r="D743" s="7"/>
      <c r="E743" s="7"/>
      <c r="F743" s="27" t="str">
        <f t="shared" si="11"/>
        <v>NSW2218ALLAWAH</v>
      </c>
      <c r="G743" s="38">
        <v>731</v>
      </c>
      <c r="H743" s="52">
        <v>27.203903898651401</v>
      </c>
      <c r="I743" s="16">
        <v>29.317293230000001</v>
      </c>
      <c r="J743" s="16">
        <v>29.317293230000001</v>
      </c>
      <c r="K743" s="39">
        <v>29.3784093064289</v>
      </c>
      <c r="L743" s="16"/>
      <c r="M743" s="16"/>
      <c r="N743" s="16"/>
      <c r="O743" s="16"/>
      <c r="P743" s="52">
        <v>25.607570241123401</v>
      </c>
      <c r="Q743" s="16">
        <v>24.435376300000001</v>
      </c>
      <c r="R743" s="16">
        <v>24.435376300000001</v>
      </c>
      <c r="S743" s="16">
        <v>58.756818612857799</v>
      </c>
      <c r="T743" s="16"/>
      <c r="U743" s="15"/>
      <c r="V743" s="16"/>
      <c r="W743" s="16"/>
      <c r="X743" s="52">
        <v>30.993972153027599</v>
      </c>
      <c r="Y743" s="16">
        <v>30.503581950000001</v>
      </c>
      <c r="Z743" s="18">
        <v>30.503581950000001</v>
      </c>
      <c r="AA743" s="16">
        <v>29.3784093064289</v>
      </c>
      <c r="AB743" s="16"/>
      <c r="AC743" s="39"/>
      <c r="AD743" s="39"/>
      <c r="AE743" s="15"/>
      <c r="AF743" s="52">
        <v>19.4644978180173</v>
      </c>
      <c r="AG743" s="15">
        <v>14.0780959061131</v>
      </c>
      <c r="AH743" s="15">
        <v>14.0780959061131</v>
      </c>
      <c r="AI743" s="15">
        <v>58.756818612857799</v>
      </c>
      <c r="AJ743" s="15"/>
      <c r="AK743" s="15"/>
      <c r="AL743" s="15"/>
      <c r="AM743" s="17"/>
      <c r="AN743" s="15"/>
      <c r="AO743" s="15"/>
      <c r="AP743" s="15"/>
      <c r="AQ743" s="15"/>
    </row>
    <row r="744" spans="1:43" s="31" customFormat="1">
      <c r="A744" s="7" t="s">
        <v>124</v>
      </c>
      <c r="B744" s="7">
        <v>2218</v>
      </c>
      <c r="C744" s="7" t="s">
        <v>665</v>
      </c>
      <c r="D744" s="7"/>
      <c r="E744" s="7"/>
      <c r="F744" s="27" t="str">
        <f t="shared" si="11"/>
        <v>NSW2218CARLTON</v>
      </c>
      <c r="G744" s="38">
        <v>732</v>
      </c>
      <c r="H744" s="52">
        <v>30.631614206226701</v>
      </c>
      <c r="I744" s="16">
        <v>29.317293230000001</v>
      </c>
      <c r="J744" s="16">
        <v>29.317293230000001</v>
      </c>
      <c r="K744" s="39">
        <v>29.3784093064289</v>
      </c>
      <c r="L744" s="16"/>
      <c r="M744" s="16"/>
      <c r="N744" s="16"/>
      <c r="O744" s="16"/>
      <c r="P744" s="52">
        <v>29.280116999239901</v>
      </c>
      <c r="Q744" s="16">
        <v>24.435376300000001</v>
      </c>
      <c r="R744" s="16">
        <v>24.435376300000001</v>
      </c>
      <c r="S744" s="16">
        <v>58.756818612857799</v>
      </c>
      <c r="T744" s="16"/>
      <c r="U744" s="15"/>
      <c r="V744" s="16"/>
      <c r="W744" s="16"/>
      <c r="X744" s="52">
        <v>34.421682460602902</v>
      </c>
      <c r="Y744" s="16">
        <v>30.503581950000001</v>
      </c>
      <c r="Z744" s="18">
        <v>30.503581950000001</v>
      </c>
      <c r="AA744" s="16">
        <v>29.3784093064289</v>
      </c>
      <c r="AB744" s="16"/>
      <c r="AC744" s="39"/>
      <c r="AD744" s="39"/>
      <c r="AE744" s="15"/>
      <c r="AF744" s="52">
        <v>26.4644978180173</v>
      </c>
      <c r="AG744" s="15">
        <v>14.0780959061131</v>
      </c>
      <c r="AH744" s="15">
        <v>14.0780959061131</v>
      </c>
      <c r="AI744" s="15">
        <v>58.756818612857799</v>
      </c>
      <c r="AJ744" s="15"/>
      <c r="AK744" s="15"/>
      <c r="AL744" s="15"/>
      <c r="AM744" s="17"/>
      <c r="AN744" s="15"/>
      <c r="AO744" s="15"/>
      <c r="AP744" s="15"/>
      <c r="AQ744" s="15"/>
    </row>
    <row r="745" spans="1:43" s="31" customFormat="1">
      <c r="A745" s="7" t="s">
        <v>124</v>
      </c>
      <c r="B745" s="7">
        <v>2219</v>
      </c>
      <c r="C745" s="7" t="s">
        <v>666</v>
      </c>
      <c r="D745" s="7"/>
      <c r="E745" s="7"/>
      <c r="F745" s="27" t="str">
        <f t="shared" si="11"/>
        <v>NSW2219DOLLS POINT</v>
      </c>
      <c r="G745" s="38">
        <v>733</v>
      </c>
      <c r="H745" s="52">
        <v>30.876450656767801</v>
      </c>
      <c r="I745" s="16">
        <v>27.76228601</v>
      </c>
      <c r="J745" s="16">
        <v>27.76228601</v>
      </c>
      <c r="K745" s="39">
        <v>21.291264216396321</v>
      </c>
      <c r="L745" s="16"/>
      <c r="M745" s="16"/>
      <c r="N745" s="16"/>
      <c r="O745" s="16"/>
      <c r="P745" s="52">
        <v>29.524953449780998</v>
      </c>
      <c r="Q745" s="16">
        <v>23.20918159</v>
      </c>
      <c r="R745" s="16">
        <v>23.20918159</v>
      </c>
      <c r="S745" s="16">
        <v>42.582528432792643</v>
      </c>
      <c r="T745" s="16"/>
      <c r="U745" s="15"/>
      <c r="V745" s="16"/>
      <c r="W745" s="16"/>
      <c r="X745" s="52">
        <v>34.666518911144003</v>
      </c>
      <c r="Y745" s="16">
        <v>28.976564870000001</v>
      </c>
      <c r="Z745" s="18">
        <v>28.976564870000001</v>
      </c>
      <c r="AA745" s="16">
        <v>21.291264216396321</v>
      </c>
      <c r="AB745" s="16"/>
      <c r="AC745" s="39"/>
      <c r="AD745" s="39"/>
      <c r="AE745" s="15"/>
      <c r="AF745" s="52">
        <v>19.4644978180173</v>
      </c>
      <c r="AG745" s="15">
        <v>17.995479114770699</v>
      </c>
      <c r="AH745" s="15">
        <v>17.995479114770699</v>
      </c>
      <c r="AI745" s="15">
        <v>42.582528432792643</v>
      </c>
      <c r="AJ745" s="15"/>
      <c r="AK745" s="15"/>
      <c r="AL745" s="15"/>
      <c r="AM745" s="17"/>
      <c r="AN745" s="15"/>
      <c r="AO745" s="15"/>
      <c r="AP745" s="15"/>
      <c r="AQ745" s="15"/>
    </row>
    <row r="746" spans="1:43" s="31" customFormat="1">
      <c r="A746" s="7" t="s">
        <v>124</v>
      </c>
      <c r="B746" s="7">
        <v>2219</v>
      </c>
      <c r="C746" s="7" t="s">
        <v>667</v>
      </c>
      <c r="D746" s="7"/>
      <c r="E746" s="7"/>
      <c r="F746" s="27" t="str">
        <f t="shared" si="11"/>
        <v>NSW2219SANDRINGHAM</v>
      </c>
      <c r="G746" s="38">
        <v>734</v>
      </c>
      <c r="H746" s="52">
        <v>30.631614206226701</v>
      </c>
      <c r="I746" s="16">
        <v>27.76228601</v>
      </c>
      <c r="J746" s="16">
        <v>27.76228601</v>
      </c>
      <c r="K746" s="39">
        <v>21.291646836976476</v>
      </c>
      <c r="L746" s="16"/>
      <c r="M746" s="16"/>
      <c r="N746" s="16"/>
      <c r="O746" s="16"/>
      <c r="P746" s="52">
        <v>29.280116999239901</v>
      </c>
      <c r="Q746" s="16">
        <v>23.20918159</v>
      </c>
      <c r="R746" s="16">
        <v>23.20918159</v>
      </c>
      <c r="S746" s="16">
        <v>42.583293673952952</v>
      </c>
      <c r="T746" s="16"/>
      <c r="U746" s="15"/>
      <c r="V746" s="16"/>
      <c r="W746" s="16"/>
      <c r="X746" s="52">
        <v>34.544100685873502</v>
      </c>
      <c r="Y746" s="16">
        <v>28.976564870000001</v>
      </c>
      <c r="Z746" s="18">
        <v>28.976564870000001</v>
      </c>
      <c r="AA746" s="16">
        <v>21.291646836976476</v>
      </c>
      <c r="AB746" s="16"/>
      <c r="AC746" s="39"/>
      <c r="AD746" s="39"/>
      <c r="AE746" s="15"/>
      <c r="AF746" s="52">
        <v>19.4644978180173</v>
      </c>
      <c r="AG746" s="15">
        <v>24.995479114770699</v>
      </c>
      <c r="AH746" s="15">
        <v>24.995479114770699</v>
      </c>
      <c r="AI746" s="15">
        <v>42.583293673952952</v>
      </c>
      <c r="AJ746" s="15"/>
      <c r="AK746" s="15"/>
      <c r="AL746" s="15"/>
      <c r="AM746" s="17"/>
      <c r="AN746" s="15"/>
      <c r="AO746" s="15"/>
      <c r="AP746" s="15"/>
      <c r="AQ746" s="15"/>
    </row>
    <row r="747" spans="1:43" s="31" customFormat="1">
      <c r="A747" s="7" t="s">
        <v>124</v>
      </c>
      <c r="B747" s="7">
        <v>2219</v>
      </c>
      <c r="C747" s="7" t="s">
        <v>668</v>
      </c>
      <c r="D747" s="7"/>
      <c r="E747" s="7"/>
      <c r="F747" s="27" t="str">
        <f t="shared" si="11"/>
        <v>NSW2219SANS SOUCI</v>
      </c>
      <c r="G747" s="38">
        <v>735</v>
      </c>
      <c r="H747" s="52">
        <v>29.4074319535213</v>
      </c>
      <c r="I747" s="16">
        <v>27.76228601</v>
      </c>
      <c r="J747" s="16">
        <v>27.76228601</v>
      </c>
      <c r="K747" s="39">
        <v>21.291264216396321</v>
      </c>
      <c r="L747" s="16"/>
      <c r="M747" s="16"/>
      <c r="N747" s="16"/>
      <c r="O747" s="16"/>
      <c r="P747" s="52">
        <v>27.938413250274699</v>
      </c>
      <c r="Q747" s="16">
        <v>23.20918159</v>
      </c>
      <c r="R747" s="16">
        <v>23.20918159</v>
      </c>
      <c r="S747" s="16">
        <v>42.582528432792643</v>
      </c>
      <c r="T747" s="16"/>
      <c r="U747" s="15"/>
      <c r="V747" s="16"/>
      <c r="W747" s="16"/>
      <c r="X747" s="52">
        <v>33.197500207897399</v>
      </c>
      <c r="Y747" s="16">
        <v>28.976564870000001</v>
      </c>
      <c r="Z747" s="18">
        <v>28.976564870000001</v>
      </c>
      <c r="AA747" s="16">
        <v>21.291264216396321</v>
      </c>
      <c r="AB747" s="16"/>
      <c r="AC747" s="39"/>
      <c r="AD747" s="39"/>
      <c r="AE747" s="15"/>
      <c r="AF747" s="52">
        <v>19.4644978180173</v>
      </c>
      <c r="AG747" s="15">
        <v>17.995479114770699</v>
      </c>
      <c r="AH747" s="15">
        <v>17.995479114770699</v>
      </c>
      <c r="AI747" s="15">
        <v>42.582528432792643</v>
      </c>
      <c r="AJ747" s="15"/>
      <c r="AK747" s="15"/>
      <c r="AL747" s="15"/>
      <c r="AM747" s="17"/>
      <c r="AN747" s="15"/>
      <c r="AO747" s="15"/>
      <c r="AP747" s="15"/>
      <c r="AQ747" s="15"/>
    </row>
    <row r="748" spans="1:43" s="31" customFormat="1">
      <c r="A748" s="7" t="s">
        <v>124</v>
      </c>
      <c r="B748" s="7">
        <v>2220</v>
      </c>
      <c r="C748" s="7" t="s">
        <v>669</v>
      </c>
      <c r="D748" s="7"/>
      <c r="E748" s="7"/>
      <c r="F748" s="27" t="str">
        <f t="shared" si="11"/>
        <v>NSW2220HURSTVILLE</v>
      </c>
      <c r="G748" s="38">
        <v>736</v>
      </c>
      <c r="H748" s="52">
        <v>31.366123557849999</v>
      </c>
      <c r="I748" s="16">
        <v>29.773120980000002</v>
      </c>
      <c r="J748" s="16">
        <v>29.773120980000002</v>
      </c>
      <c r="K748" s="39">
        <v>25.486195159445774</v>
      </c>
      <c r="L748" s="16"/>
      <c r="M748" s="16"/>
      <c r="N748" s="16"/>
      <c r="O748" s="16"/>
      <c r="P748" s="52">
        <v>30.0146263508632</v>
      </c>
      <c r="Q748" s="16">
        <v>24.794817460000001</v>
      </c>
      <c r="R748" s="16">
        <v>24.794817460000001</v>
      </c>
      <c r="S748" s="16">
        <v>50.972390318891549</v>
      </c>
      <c r="T748" s="16"/>
      <c r="U748" s="15"/>
      <c r="V748" s="16"/>
      <c r="W748" s="16"/>
      <c r="X748" s="52">
        <v>35.278610037496797</v>
      </c>
      <c r="Y748" s="16">
        <v>30.95120481</v>
      </c>
      <c r="Z748" s="18">
        <v>30.95120481</v>
      </c>
      <c r="AA748" s="16">
        <v>25.486195159445774</v>
      </c>
      <c r="AB748" s="16"/>
      <c r="AC748" s="39"/>
      <c r="AD748" s="39"/>
      <c r="AE748" s="15"/>
      <c r="AF748" s="52">
        <v>14.0780959061131</v>
      </c>
      <c r="AG748" s="15">
        <v>19.5869160432878</v>
      </c>
      <c r="AH748" s="15">
        <v>19.5869160432878</v>
      </c>
      <c r="AI748" s="15">
        <v>50.972390318891549</v>
      </c>
      <c r="AJ748" s="15"/>
      <c r="AK748" s="15"/>
      <c r="AL748" s="15"/>
      <c r="AM748" s="17"/>
      <c r="AN748" s="15"/>
      <c r="AO748" s="15"/>
      <c r="AP748" s="15"/>
      <c r="AQ748" s="15"/>
    </row>
    <row r="749" spans="1:43" s="31" customFormat="1">
      <c r="A749" s="7" t="s">
        <v>124</v>
      </c>
      <c r="B749" s="7">
        <v>2220</v>
      </c>
      <c r="C749" s="7" t="s">
        <v>670</v>
      </c>
      <c r="D749" s="7"/>
      <c r="E749" s="7"/>
      <c r="F749" s="27" t="str">
        <f t="shared" si="11"/>
        <v>NSW2220HURSTVILLE GROVE</v>
      </c>
      <c r="G749" s="38">
        <v>737</v>
      </c>
      <c r="H749" s="52">
        <v>31.366123557849999</v>
      </c>
      <c r="I749" s="16">
        <v>29.773120980000002</v>
      </c>
      <c r="J749" s="16">
        <v>29.773120980000002</v>
      </c>
      <c r="K749" s="39">
        <v>20.878095795371426</v>
      </c>
      <c r="L749" s="16"/>
      <c r="M749" s="16"/>
      <c r="N749" s="16"/>
      <c r="O749" s="16"/>
      <c r="P749" s="52">
        <v>30.0146263508632</v>
      </c>
      <c r="Q749" s="16">
        <v>24.794817460000001</v>
      </c>
      <c r="R749" s="16">
        <v>24.794817460000001</v>
      </c>
      <c r="S749" s="16">
        <v>41.756191590742851</v>
      </c>
      <c r="T749" s="16"/>
      <c r="U749" s="15"/>
      <c r="V749" s="16"/>
      <c r="W749" s="16"/>
      <c r="X749" s="52">
        <v>35.156191812226197</v>
      </c>
      <c r="Y749" s="16">
        <v>30.95120481</v>
      </c>
      <c r="Z749" s="18">
        <v>30.95120481</v>
      </c>
      <c r="AA749" s="16">
        <v>20.878095795371426</v>
      </c>
      <c r="AB749" s="16"/>
      <c r="AC749" s="39"/>
      <c r="AD749" s="39"/>
      <c r="AE749" s="15"/>
      <c r="AF749" s="52">
        <v>14.0780959061131</v>
      </c>
      <c r="AG749" s="15">
        <v>19.5869160432878</v>
      </c>
      <c r="AH749" s="15">
        <v>19.5869160432878</v>
      </c>
      <c r="AI749" s="15">
        <v>41.756191590742851</v>
      </c>
      <c r="AJ749" s="15"/>
      <c r="AK749" s="15"/>
      <c r="AL749" s="15"/>
      <c r="AM749" s="17"/>
      <c r="AN749" s="15"/>
      <c r="AO749" s="15"/>
      <c r="AP749" s="15"/>
      <c r="AQ749" s="15"/>
    </row>
    <row r="750" spans="1:43" s="31" customFormat="1">
      <c r="A750" s="7" t="s">
        <v>124</v>
      </c>
      <c r="B750" s="7">
        <v>2221</v>
      </c>
      <c r="C750" s="7" t="s">
        <v>671</v>
      </c>
      <c r="D750" s="7"/>
      <c r="E750" s="7"/>
      <c r="F750" s="27" t="str">
        <f t="shared" si="11"/>
        <v>NSW2221BLAKEHURST</v>
      </c>
      <c r="G750" s="38">
        <v>738</v>
      </c>
      <c r="H750" s="52">
        <v>31.366123557849999</v>
      </c>
      <c r="I750" s="16">
        <v>23.828218580000001</v>
      </c>
      <c r="J750" s="16">
        <v>23.828218580000001</v>
      </c>
      <c r="K750" s="39">
        <v>22.272415303887058</v>
      </c>
      <c r="L750" s="16"/>
      <c r="M750" s="16"/>
      <c r="N750" s="16"/>
      <c r="O750" s="16"/>
      <c r="P750" s="52">
        <v>30.0146263508632</v>
      </c>
      <c r="Q750" s="16">
        <v>20.106988449999999</v>
      </c>
      <c r="R750" s="16">
        <v>20.106988449999999</v>
      </c>
      <c r="S750" s="16">
        <v>44.544830607774117</v>
      </c>
      <c r="T750" s="16"/>
      <c r="U750" s="15"/>
      <c r="V750" s="16"/>
      <c r="W750" s="16"/>
      <c r="X750" s="52">
        <v>35.156191812226197</v>
      </c>
      <c r="Y750" s="16">
        <v>25.113310649999999</v>
      </c>
      <c r="Z750" s="18">
        <v>25.113310649999999</v>
      </c>
      <c r="AA750" s="16">
        <v>22.272415303887058</v>
      </c>
      <c r="AB750" s="16"/>
      <c r="AC750" s="39"/>
      <c r="AD750" s="39"/>
      <c r="AE750" s="15"/>
      <c r="AF750" s="52">
        <v>17.995479114770699</v>
      </c>
      <c r="AG750" s="15">
        <v>18.974824916935098</v>
      </c>
      <c r="AH750" s="15">
        <v>18.974824916935098</v>
      </c>
      <c r="AI750" s="15">
        <v>44.544830607774117</v>
      </c>
      <c r="AJ750" s="15"/>
      <c r="AK750" s="15"/>
      <c r="AL750" s="15"/>
      <c r="AM750" s="17"/>
      <c r="AN750" s="15"/>
      <c r="AO750" s="15"/>
      <c r="AP750" s="15"/>
      <c r="AQ750" s="15"/>
    </row>
    <row r="751" spans="1:43" s="31" customFormat="1">
      <c r="A751" s="7" t="s">
        <v>124</v>
      </c>
      <c r="B751" s="7">
        <v>2221</v>
      </c>
      <c r="C751" s="7" t="s">
        <v>672</v>
      </c>
      <c r="D751" s="7"/>
      <c r="E751" s="7"/>
      <c r="F751" s="27" t="str">
        <f t="shared" si="11"/>
        <v>NSW2221CARSS PARK</v>
      </c>
      <c r="G751" s="38">
        <v>739</v>
      </c>
      <c r="H751" s="52">
        <v>30.631614206226701</v>
      </c>
      <c r="I751" s="16">
        <v>23.828218580000001</v>
      </c>
      <c r="J751" s="16">
        <v>23.828218580000001</v>
      </c>
      <c r="K751" s="39">
        <v>21.291646836976476</v>
      </c>
      <c r="L751" s="16"/>
      <c r="M751" s="16"/>
      <c r="N751" s="16"/>
      <c r="O751" s="16"/>
      <c r="P751" s="52">
        <v>29.280116999239901</v>
      </c>
      <c r="Q751" s="16">
        <v>20.106988449999999</v>
      </c>
      <c r="R751" s="16">
        <v>20.106988449999999</v>
      </c>
      <c r="S751" s="16">
        <v>42.583293673952952</v>
      </c>
      <c r="T751" s="16"/>
      <c r="U751" s="15"/>
      <c r="V751" s="16"/>
      <c r="W751" s="16"/>
      <c r="X751" s="52">
        <v>34.421682460602902</v>
      </c>
      <c r="Y751" s="16">
        <v>25.113310649999999</v>
      </c>
      <c r="Z751" s="18">
        <v>25.113310649999999</v>
      </c>
      <c r="AA751" s="16">
        <v>21.291646836976476</v>
      </c>
      <c r="AB751" s="16"/>
      <c r="AC751" s="39"/>
      <c r="AD751" s="39"/>
      <c r="AE751" s="15"/>
      <c r="AF751" s="52">
        <v>24.995479114770699</v>
      </c>
      <c r="AG751" s="15">
        <v>18.974824916935098</v>
      </c>
      <c r="AH751" s="15">
        <v>18.974824916935098</v>
      </c>
      <c r="AI751" s="15">
        <v>42.583293673952952</v>
      </c>
      <c r="AJ751" s="15"/>
      <c r="AK751" s="15"/>
      <c r="AL751" s="15"/>
      <c r="AM751" s="17"/>
      <c r="AN751" s="15"/>
      <c r="AO751" s="15"/>
      <c r="AP751" s="15"/>
      <c r="AQ751" s="15"/>
    </row>
    <row r="752" spans="1:43" s="31" customFormat="1">
      <c r="A752" s="7" t="s">
        <v>124</v>
      </c>
      <c r="B752" s="7">
        <v>2221</v>
      </c>
      <c r="C752" s="7" t="s">
        <v>673</v>
      </c>
      <c r="D752" s="7"/>
      <c r="E752" s="7"/>
      <c r="F752" s="27" t="str">
        <f t="shared" si="11"/>
        <v>NSW2221CONNELLS POINT</v>
      </c>
      <c r="G752" s="38">
        <v>740</v>
      </c>
      <c r="H752" s="52">
        <v>31.121287107308898</v>
      </c>
      <c r="I752" s="16">
        <v>23.828218580000001</v>
      </c>
      <c r="J752" s="16">
        <v>23.828218580000001</v>
      </c>
      <c r="K752" s="39">
        <v>20.877317848080551</v>
      </c>
      <c r="L752" s="16"/>
      <c r="M752" s="16"/>
      <c r="N752" s="16"/>
      <c r="O752" s="16"/>
      <c r="P752" s="52">
        <v>29.769789900322099</v>
      </c>
      <c r="Q752" s="16">
        <v>20.106988449999999</v>
      </c>
      <c r="R752" s="16">
        <v>20.106988449999999</v>
      </c>
      <c r="S752" s="16">
        <v>41.754635696161102</v>
      </c>
      <c r="T752" s="16"/>
      <c r="U752" s="15"/>
      <c r="V752" s="16"/>
      <c r="W752" s="16"/>
      <c r="X752" s="52">
        <v>34.911355361685096</v>
      </c>
      <c r="Y752" s="16">
        <v>25.113310649999999</v>
      </c>
      <c r="Z752" s="18">
        <v>25.113310649999999</v>
      </c>
      <c r="AA752" s="16">
        <v>20.877317848080551</v>
      </c>
      <c r="AB752" s="16"/>
      <c r="AC752" s="39"/>
      <c r="AD752" s="39"/>
      <c r="AE752" s="15"/>
      <c r="AF752" s="52">
        <v>17.995479114770699</v>
      </c>
      <c r="AG752" s="15">
        <v>18.974824916935098</v>
      </c>
      <c r="AH752" s="15">
        <v>18.974824916935098</v>
      </c>
      <c r="AI752" s="15">
        <v>41.754635696161102</v>
      </c>
      <c r="AJ752" s="15"/>
      <c r="AK752" s="15"/>
      <c r="AL752" s="15"/>
      <c r="AM752" s="17"/>
      <c r="AN752" s="15"/>
      <c r="AO752" s="15"/>
      <c r="AP752" s="15"/>
      <c r="AQ752" s="15"/>
    </row>
    <row r="753" spans="1:43" s="31" customFormat="1">
      <c r="A753" s="7" t="s">
        <v>124</v>
      </c>
      <c r="B753" s="7">
        <v>2221</v>
      </c>
      <c r="C753" s="7" t="s">
        <v>674</v>
      </c>
      <c r="D753" s="7"/>
      <c r="E753" s="7"/>
      <c r="F753" s="27" t="str">
        <f t="shared" si="11"/>
        <v>NSW2221KYLE BAY</v>
      </c>
      <c r="G753" s="38">
        <v>741</v>
      </c>
      <c r="H753" s="52">
        <v>30.631614206226701</v>
      </c>
      <c r="I753" s="16">
        <v>23.828218580000001</v>
      </c>
      <c r="J753" s="16">
        <v>23.828218580000001</v>
      </c>
      <c r="K753" s="39">
        <v>20.478973324263062</v>
      </c>
      <c r="L753" s="16"/>
      <c r="M753" s="16"/>
      <c r="N753" s="16"/>
      <c r="O753" s="16"/>
      <c r="P753" s="52">
        <v>29.280116999239901</v>
      </c>
      <c r="Q753" s="16">
        <v>20.106988449999999</v>
      </c>
      <c r="R753" s="16">
        <v>20.106988449999999</v>
      </c>
      <c r="S753" s="16">
        <v>40.957946648526125</v>
      </c>
      <c r="T753" s="16"/>
      <c r="U753" s="15"/>
      <c r="V753" s="16"/>
      <c r="W753" s="16"/>
      <c r="X753" s="52">
        <v>34.421682460602902</v>
      </c>
      <c r="Y753" s="16">
        <v>25.113310649999999</v>
      </c>
      <c r="Z753" s="18">
        <v>25.113310649999999</v>
      </c>
      <c r="AA753" s="16">
        <v>20.478973324263062</v>
      </c>
      <c r="AB753" s="16"/>
      <c r="AC753" s="39"/>
      <c r="AD753" s="39"/>
      <c r="AE753" s="15"/>
      <c r="AF753" s="52">
        <v>19.5869160432878</v>
      </c>
      <c r="AG753" s="15">
        <v>25.974824916935098</v>
      </c>
      <c r="AH753" s="15">
        <v>25.974824916935098</v>
      </c>
      <c r="AI753" s="15">
        <v>40.957946648526125</v>
      </c>
      <c r="AJ753" s="15"/>
      <c r="AK753" s="15"/>
      <c r="AL753" s="15"/>
      <c r="AM753" s="17"/>
      <c r="AN753" s="15"/>
      <c r="AO753" s="15"/>
      <c r="AP753" s="15"/>
      <c r="AQ753" s="15"/>
    </row>
    <row r="754" spans="1:43" s="31" customFormat="1">
      <c r="A754" s="7" t="s">
        <v>124</v>
      </c>
      <c r="B754" s="7">
        <v>2221</v>
      </c>
      <c r="C754" s="7" t="s">
        <v>675</v>
      </c>
      <c r="D754" s="7"/>
      <c r="E754" s="7"/>
      <c r="F754" s="27" t="str">
        <f t="shared" si="11"/>
        <v>NSW2221SOUTH HURSTVILLE</v>
      </c>
      <c r="G754" s="38">
        <v>742</v>
      </c>
      <c r="H754" s="52">
        <v>30.141941305144599</v>
      </c>
      <c r="I754" s="16">
        <v>23.828218580000001</v>
      </c>
      <c r="J754" s="16">
        <v>23.828218580000001</v>
      </c>
      <c r="K754" s="39">
        <v>26.026571775852041</v>
      </c>
      <c r="L754" s="16"/>
      <c r="M754" s="16"/>
      <c r="N754" s="16"/>
      <c r="O754" s="16"/>
      <c r="P754" s="52">
        <v>28.672922601898001</v>
      </c>
      <c r="Q754" s="16">
        <v>20.106988449999999</v>
      </c>
      <c r="R754" s="16">
        <v>20.106988449999999</v>
      </c>
      <c r="S754" s="16">
        <v>52.053143551704082</v>
      </c>
      <c r="T754" s="16"/>
      <c r="U754" s="15"/>
      <c r="V754" s="16"/>
      <c r="W754" s="16"/>
      <c r="X754" s="52">
        <v>34.054427784791301</v>
      </c>
      <c r="Y754" s="16">
        <v>25.113310649999999</v>
      </c>
      <c r="Z754" s="18">
        <v>25.113310649999999</v>
      </c>
      <c r="AA754" s="16">
        <v>26.026571775852041</v>
      </c>
      <c r="AB754" s="16"/>
      <c r="AC754" s="39"/>
      <c r="AD754" s="39"/>
      <c r="AE754" s="15"/>
      <c r="AF754" s="52">
        <v>19.5869160432878</v>
      </c>
      <c r="AG754" s="15">
        <v>18.974824916935098</v>
      </c>
      <c r="AH754" s="15">
        <v>18.974824916935098</v>
      </c>
      <c r="AI754" s="15">
        <v>52.053143551704082</v>
      </c>
      <c r="AJ754" s="15"/>
      <c r="AK754" s="15"/>
      <c r="AL754" s="15"/>
      <c r="AM754" s="17"/>
      <c r="AN754" s="15"/>
      <c r="AO754" s="15"/>
      <c r="AP754" s="15"/>
      <c r="AQ754" s="15"/>
    </row>
    <row r="755" spans="1:43" s="31" customFormat="1">
      <c r="A755" s="7" t="s">
        <v>124</v>
      </c>
      <c r="B755" s="7">
        <v>2222</v>
      </c>
      <c r="C755" s="7" t="s">
        <v>676</v>
      </c>
      <c r="D755" s="7"/>
      <c r="E755" s="7"/>
      <c r="F755" s="27" t="str">
        <f t="shared" si="11"/>
        <v>NSW2222PENSHURST</v>
      </c>
      <c r="G755" s="38">
        <v>743</v>
      </c>
      <c r="H755" s="52">
        <v>30.3867777556856</v>
      </c>
      <c r="I755" s="16">
        <v>27.310341099999999</v>
      </c>
      <c r="J755" s="16">
        <v>27.310341099999999</v>
      </c>
      <c r="K755" s="39">
        <v>26.026571775852041</v>
      </c>
      <c r="L755" s="16"/>
      <c r="M755" s="16"/>
      <c r="N755" s="16"/>
      <c r="O755" s="16"/>
      <c r="P755" s="52">
        <v>29.0352805486988</v>
      </c>
      <c r="Q755" s="16">
        <v>22.852802230000002</v>
      </c>
      <c r="R755" s="16">
        <v>22.852802230000002</v>
      </c>
      <c r="S755" s="16">
        <v>52.053143551704082</v>
      </c>
      <c r="T755" s="16"/>
      <c r="U755" s="15"/>
      <c r="V755" s="16"/>
      <c r="W755" s="16"/>
      <c r="X755" s="52">
        <v>34.299264235332402</v>
      </c>
      <c r="Y755" s="16">
        <v>28.532754959999998</v>
      </c>
      <c r="Z755" s="18">
        <v>28.532754959999998</v>
      </c>
      <c r="AA755" s="16">
        <v>26.026571775852041</v>
      </c>
      <c r="AB755" s="16"/>
      <c r="AC755" s="39"/>
      <c r="AD755" s="39"/>
      <c r="AE755" s="15"/>
      <c r="AF755" s="52">
        <v>18.974824916935098</v>
      </c>
      <c r="AG755" s="15">
        <v>11.874567851243199</v>
      </c>
      <c r="AH755" s="15">
        <v>11.874567851243199</v>
      </c>
      <c r="AI755" s="15">
        <v>52.053143551704082</v>
      </c>
      <c r="AJ755" s="15"/>
      <c r="AK755" s="15"/>
      <c r="AL755" s="15"/>
      <c r="AM755" s="17"/>
      <c r="AN755" s="15"/>
      <c r="AO755" s="15"/>
      <c r="AP755" s="15"/>
      <c r="AQ755" s="15"/>
    </row>
    <row r="756" spans="1:43" s="31" customFormat="1">
      <c r="A756" s="7" t="s">
        <v>124</v>
      </c>
      <c r="B756" s="7">
        <v>2223</v>
      </c>
      <c r="C756" s="7" t="s">
        <v>677</v>
      </c>
      <c r="D756" s="7"/>
      <c r="E756" s="7"/>
      <c r="F756" s="27" t="str">
        <f t="shared" si="11"/>
        <v>NSW2223MORTDALE</v>
      </c>
      <c r="G756" s="38">
        <v>744</v>
      </c>
      <c r="H756" s="52">
        <v>29.162595502980199</v>
      </c>
      <c r="I756" s="16">
        <v>23.838718579999998</v>
      </c>
      <c r="J756" s="16">
        <v>23.838718579999998</v>
      </c>
      <c r="K756" s="39">
        <v>18.379750000000001</v>
      </c>
      <c r="L756" s="16"/>
      <c r="M756" s="16"/>
      <c r="N756" s="16"/>
      <c r="O756" s="16"/>
      <c r="P756" s="52">
        <v>27.8110982959933</v>
      </c>
      <c r="Q756" s="16">
        <v>20.115268180000001</v>
      </c>
      <c r="R756" s="16">
        <v>20.115268180000001</v>
      </c>
      <c r="S756" s="16">
        <v>36.759500000000003</v>
      </c>
      <c r="T756" s="16"/>
      <c r="U756" s="15"/>
      <c r="V756" s="16"/>
      <c r="W756" s="16"/>
      <c r="X756" s="52">
        <v>33.075081982626898</v>
      </c>
      <c r="Y756" s="16">
        <v>25.12362165</v>
      </c>
      <c r="Z756" s="18">
        <v>25.12362165</v>
      </c>
      <c r="AA756" s="16">
        <v>18.379750000000001</v>
      </c>
      <c r="AB756" s="16"/>
      <c r="AC756" s="39"/>
      <c r="AD756" s="39"/>
      <c r="AE756" s="15"/>
      <c r="AF756" s="52">
        <v>18.974824916935098</v>
      </c>
      <c r="AG756" s="15">
        <v>18.852406691664498</v>
      </c>
      <c r="AH756" s="15">
        <v>18.852406691664498</v>
      </c>
      <c r="AI756" s="15">
        <v>36.759500000000003</v>
      </c>
      <c r="AJ756" s="15"/>
      <c r="AK756" s="15"/>
      <c r="AL756" s="15"/>
      <c r="AM756" s="17"/>
      <c r="AN756" s="15"/>
      <c r="AO756" s="15"/>
      <c r="AP756" s="15"/>
      <c r="AQ756" s="15"/>
    </row>
    <row r="757" spans="1:43" s="31" customFormat="1">
      <c r="A757" s="7" t="s">
        <v>124</v>
      </c>
      <c r="B757" s="7">
        <v>2223</v>
      </c>
      <c r="C757" s="7" t="s">
        <v>678</v>
      </c>
      <c r="D757" s="7"/>
      <c r="E757" s="7"/>
      <c r="F757" s="27" t="str">
        <f t="shared" si="11"/>
        <v>NSW2223OATLEY</v>
      </c>
      <c r="G757" s="38">
        <v>745</v>
      </c>
      <c r="H757" s="52">
        <v>30.631614206226701</v>
      </c>
      <c r="I757" s="16">
        <v>23.838718579999998</v>
      </c>
      <c r="J757" s="16">
        <v>23.838718579999998</v>
      </c>
      <c r="K757" s="39">
        <v>18.379750000000001</v>
      </c>
      <c r="L757" s="16"/>
      <c r="M757" s="16"/>
      <c r="N757" s="16"/>
      <c r="O757" s="16"/>
      <c r="P757" s="52">
        <v>29.280116999239901</v>
      </c>
      <c r="Q757" s="16">
        <v>20.115268180000001</v>
      </c>
      <c r="R757" s="16">
        <v>20.115268180000001</v>
      </c>
      <c r="S757" s="16">
        <v>36.759500000000003</v>
      </c>
      <c r="T757" s="16"/>
      <c r="U757" s="15"/>
      <c r="V757" s="16"/>
      <c r="W757" s="16"/>
      <c r="X757" s="52">
        <v>34.421682460602902</v>
      </c>
      <c r="Y757" s="16">
        <v>25.12362165</v>
      </c>
      <c r="Z757" s="18">
        <v>25.12362165</v>
      </c>
      <c r="AA757" s="16">
        <v>18.379750000000001</v>
      </c>
      <c r="AB757" s="16"/>
      <c r="AC757" s="39"/>
      <c r="AD757" s="39"/>
      <c r="AE757" s="15"/>
      <c r="AF757" s="52">
        <v>18.974824916935098</v>
      </c>
      <c r="AG757" s="15">
        <v>18.852406691664498</v>
      </c>
      <c r="AH757" s="15">
        <v>18.852406691664498</v>
      </c>
      <c r="AI757" s="15">
        <v>36.759500000000003</v>
      </c>
      <c r="AJ757" s="15"/>
      <c r="AK757" s="15"/>
      <c r="AL757" s="15"/>
      <c r="AM757" s="17"/>
      <c r="AN757" s="15"/>
      <c r="AO757" s="15"/>
      <c r="AP757" s="15"/>
      <c r="AQ757" s="15"/>
    </row>
    <row r="758" spans="1:43" s="31" customFormat="1">
      <c r="A758" s="7" t="s">
        <v>124</v>
      </c>
      <c r="B758" s="7">
        <v>2224</v>
      </c>
      <c r="C758" s="7" t="s">
        <v>679</v>
      </c>
      <c r="D758" s="7"/>
      <c r="E758" s="7"/>
      <c r="F758" s="27" t="str">
        <f t="shared" si="11"/>
        <v>NSW2224KANGAROO POINT</v>
      </c>
      <c r="G758" s="38">
        <v>746</v>
      </c>
      <c r="H758" s="52">
        <v>30.631614206226701</v>
      </c>
      <c r="I758" s="16">
        <v>23.53040717</v>
      </c>
      <c r="J758" s="16">
        <v>23.53040717</v>
      </c>
      <c r="K758" s="39">
        <v>20.471068161809818</v>
      </c>
      <c r="L758" s="16"/>
      <c r="M758" s="16"/>
      <c r="N758" s="16"/>
      <c r="O758" s="16"/>
      <c r="P758" s="52">
        <v>29.280116999239901</v>
      </c>
      <c r="Q758" s="16">
        <v>19.872150449999999</v>
      </c>
      <c r="R758" s="16">
        <v>19.872150449999999</v>
      </c>
      <c r="S758" s="16">
        <v>40.942136323619636</v>
      </c>
      <c r="T758" s="16"/>
      <c r="U758" s="15"/>
      <c r="V758" s="16"/>
      <c r="W758" s="16"/>
      <c r="X758" s="52">
        <v>34.421682460602902</v>
      </c>
      <c r="Y758" s="16">
        <v>24.820859840000001</v>
      </c>
      <c r="Z758" s="18">
        <v>24.820859840000001</v>
      </c>
      <c r="AA758" s="16">
        <v>20.471068161809818</v>
      </c>
      <c r="AB758" s="16"/>
      <c r="AC758" s="39"/>
      <c r="AD758" s="39"/>
      <c r="AE758" s="15"/>
      <c r="AF758" s="52">
        <v>25.974824916935098</v>
      </c>
      <c r="AG758" s="15">
        <v>26.4644978180173</v>
      </c>
      <c r="AH758" s="15">
        <v>26.4644978180173</v>
      </c>
      <c r="AI758" s="15">
        <v>40.942136323619636</v>
      </c>
      <c r="AJ758" s="15"/>
      <c r="AK758" s="15"/>
      <c r="AL758" s="15"/>
      <c r="AM758" s="17"/>
      <c r="AN758" s="15"/>
      <c r="AO758" s="15"/>
      <c r="AP758" s="15"/>
      <c r="AQ758" s="15"/>
    </row>
    <row r="759" spans="1:43" s="31" customFormat="1">
      <c r="A759" s="7" t="s">
        <v>124</v>
      </c>
      <c r="B759" s="7">
        <v>2224</v>
      </c>
      <c r="C759" s="7" t="s">
        <v>680</v>
      </c>
      <c r="D759" s="7"/>
      <c r="E759" s="7"/>
      <c r="F759" s="27" t="str">
        <f t="shared" si="11"/>
        <v>NSW2224SYLVANIA</v>
      </c>
      <c r="G759" s="38">
        <v>747</v>
      </c>
      <c r="H759" s="52">
        <v>31.366123557849999</v>
      </c>
      <c r="I759" s="16">
        <v>23.53040717</v>
      </c>
      <c r="J759" s="16">
        <v>23.53040717</v>
      </c>
      <c r="K759" s="39">
        <v>20.050906883367851</v>
      </c>
      <c r="L759" s="16"/>
      <c r="M759" s="16"/>
      <c r="N759" s="16"/>
      <c r="O759" s="16"/>
      <c r="P759" s="52">
        <v>30.0146263508632</v>
      </c>
      <c r="Q759" s="16">
        <v>19.872150449999999</v>
      </c>
      <c r="R759" s="16">
        <v>19.872150449999999</v>
      </c>
      <c r="S759" s="16">
        <v>40.101813766735702</v>
      </c>
      <c r="T759" s="16"/>
      <c r="U759" s="15"/>
      <c r="V759" s="16"/>
      <c r="W759" s="16"/>
      <c r="X759" s="52">
        <v>35.156191812226197</v>
      </c>
      <c r="Y759" s="16">
        <v>24.820859840000001</v>
      </c>
      <c r="Z759" s="18">
        <v>24.820859840000001</v>
      </c>
      <c r="AA759" s="16">
        <v>20.050906883367851</v>
      </c>
      <c r="AB759" s="16"/>
      <c r="AC759" s="39"/>
      <c r="AD759" s="39"/>
      <c r="AE759" s="15"/>
      <c r="AF759" s="52">
        <v>18.974824916935098</v>
      </c>
      <c r="AG759" s="15">
        <v>19.4644978180173</v>
      </c>
      <c r="AH759" s="15">
        <v>19.4644978180173</v>
      </c>
      <c r="AI759" s="15">
        <v>40.101813766735702</v>
      </c>
      <c r="AJ759" s="15"/>
      <c r="AK759" s="15"/>
      <c r="AL759" s="15"/>
      <c r="AM759" s="17"/>
      <c r="AN759" s="15"/>
      <c r="AO759" s="15"/>
      <c r="AP759" s="15"/>
      <c r="AQ759" s="15"/>
    </row>
    <row r="760" spans="1:43" s="31" customFormat="1">
      <c r="A760" s="7" t="s">
        <v>124</v>
      </c>
      <c r="B760" s="7">
        <v>2224</v>
      </c>
      <c r="C760" s="7" t="s">
        <v>681</v>
      </c>
      <c r="D760" s="7"/>
      <c r="E760" s="7"/>
      <c r="F760" s="27" t="str">
        <f t="shared" si="11"/>
        <v>NSW2224SYLVANIA SOUTHGATE</v>
      </c>
      <c r="G760" s="38">
        <v>748</v>
      </c>
      <c r="H760" s="52">
        <v>31.366123557849999</v>
      </c>
      <c r="I760" s="16">
        <v>23.53040717</v>
      </c>
      <c r="J760" s="16">
        <v>23.53040717</v>
      </c>
      <c r="K760" s="39">
        <v>20.050906883367851</v>
      </c>
      <c r="L760" s="16"/>
      <c r="M760" s="16"/>
      <c r="N760" s="16"/>
      <c r="O760" s="16"/>
      <c r="P760" s="52">
        <v>30.0146263508632</v>
      </c>
      <c r="Q760" s="16">
        <v>19.872150449999999</v>
      </c>
      <c r="R760" s="16">
        <v>19.872150449999999</v>
      </c>
      <c r="S760" s="16">
        <v>40.101813766735702</v>
      </c>
      <c r="T760" s="16"/>
      <c r="U760" s="15"/>
      <c r="V760" s="16"/>
      <c r="W760" s="16"/>
      <c r="X760" s="52">
        <v>35.156191812226197</v>
      </c>
      <c r="Y760" s="16">
        <v>24.820859840000001</v>
      </c>
      <c r="Z760" s="18">
        <v>24.820859840000001</v>
      </c>
      <c r="AA760" s="16">
        <v>20.050906883367851</v>
      </c>
      <c r="AB760" s="16"/>
      <c r="AC760" s="39"/>
      <c r="AD760" s="39"/>
      <c r="AE760" s="15"/>
      <c r="AF760" s="52">
        <v>11.874567851243199</v>
      </c>
      <c r="AG760" s="15">
        <v>26.4644978180173</v>
      </c>
      <c r="AH760" s="15">
        <v>26.4644978180173</v>
      </c>
      <c r="AI760" s="15">
        <v>40.101813766735702</v>
      </c>
      <c r="AJ760" s="15"/>
      <c r="AK760" s="15"/>
      <c r="AL760" s="15"/>
      <c r="AM760" s="17"/>
      <c r="AN760" s="15"/>
      <c r="AO760" s="15"/>
      <c r="AP760" s="15"/>
      <c r="AQ760" s="15"/>
    </row>
    <row r="761" spans="1:43" s="31" customFormat="1">
      <c r="A761" s="7" t="s">
        <v>124</v>
      </c>
      <c r="B761" s="7">
        <v>2224</v>
      </c>
      <c r="C761" s="7" t="s">
        <v>682</v>
      </c>
      <c r="D761" s="7"/>
      <c r="E761" s="7"/>
      <c r="F761" s="27" t="str">
        <f t="shared" si="11"/>
        <v>NSW2224SYLVANIA WATERS</v>
      </c>
      <c r="G761" s="38">
        <v>749</v>
      </c>
      <c r="H761" s="52">
        <v>27.203903898651401</v>
      </c>
      <c r="I761" s="16">
        <v>23.53040717</v>
      </c>
      <c r="J761" s="16">
        <v>23.53040717</v>
      </c>
      <c r="K761" s="39">
        <v>21.291264216396321</v>
      </c>
      <c r="L761" s="16"/>
      <c r="M761" s="16"/>
      <c r="N761" s="16"/>
      <c r="O761" s="16"/>
      <c r="P761" s="52">
        <v>25.607570241123401</v>
      </c>
      <c r="Q761" s="16">
        <v>19.872150449999999</v>
      </c>
      <c r="R761" s="16">
        <v>19.872150449999999</v>
      </c>
      <c r="S761" s="16">
        <v>42.582528432792643</v>
      </c>
      <c r="T761" s="16"/>
      <c r="U761" s="15"/>
      <c r="V761" s="16"/>
      <c r="W761" s="16"/>
      <c r="X761" s="52">
        <v>30.993972153027599</v>
      </c>
      <c r="Y761" s="16">
        <v>24.820859840000001</v>
      </c>
      <c r="Z761" s="18">
        <v>24.820859840000001</v>
      </c>
      <c r="AA761" s="16">
        <v>21.291264216396321</v>
      </c>
      <c r="AB761" s="16"/>
      <c r="AC761" s="39"/>
      <c r="AD761" s="39"/>
      <c r="AE761" s="15"/>
      <c r="AF761" s="52">
        <v>18.852406691664498</v>
      </c>
      <c r="AG761" s="15">
        <v>19.4644978180173</v>
      </c>
      <c r="AH761" s="15">
        <v>19.4644978180173</v>
      </c>
      <c r="AI761" s="15">
        <v>42.582528432792643</v>
      </c>
      <c r="AJ761" s="15"/>
      <c r="AK761" s="15"/>
      <c r="AL761" s="15"/>
      <c r="AM761" s="17"/>
      <c r="AN761" s="15"/>
      <c r="AO761" s="15"/>
      <c r="AP761" s="15"/>
      <c r="AQ761" s="15"/>
    </row>
    <row r="762" spans="1:43" s="31" customFormat="1">
      <c r="A762" s="7" t="s">
        <v>124</v>
      </c>
      <c r="B762" s="7">
        <v>2225</v>
      </c>
      <c r="C762" s="7" t="s">
        <v>683</v>
      </c>
      <c r="D762" s="7"/>
      <c r="E762" s="7"/>
      <c r="F762" s="27" t="str">
        <f t="shared" si="11"/>
        <v>NSW2225OYSTER BAY</v>
      </c>
      <c r="G762" s="38">
        <v>750</v>
      </c>
      <c r="H762" s="52">
        <v>28.917759052439099</v>
      </c>
      <c r="I762" s="16">
        <v>21.91430098</v>
      </c>
      <c r="J762" s="16">
        <v>21.91430098</v>
      </c>
      <c r="K762" s="39">
        <v>17.512116592207839</v>
      </c>
      <c r="L762" s="16"/>
      <c r="M762" s="16"/>
      <c r="N762" s="16"/>
      <c r="O762" s="16"/>
      <c r="P762" s="52">
        <v>27.5662618454522</v>
      </c>
      <c r="Q762" s="16">
        <v>18.597776379999999</v>
      </c>
      <c r="R762" s="16">
        <v>18.597776379999999</v>
      </c>
      <c r="S762" s="16">
        <v>35.024233184415678</v>
      </c>
      <c r="T762" s="16"/>
      <c r="U762" s="15"/>
      <c r="V762" s="16"/>
      <c r="W762" s="16"/>
      <c r="X762" s="52">
        <v>32.707827306815297</v>
      </c>
      <c r="Y762" s="16">
        <v>23.23384356</v>
      </c>
      <c r="Z762" s="18">
        <v>23.23384356</v>
      </c>
      <c r="AA762" s="16">
        <v>17.512116592207839</v>
      </c>
      <c r="AB762" s="16"/>
      <c r="AC762" s="39"/>
      <c r="AD762" s="39"/>
      <c r="AE762" s="15"/>
      <c r="AF762" s="52">
        <v>18.852406691664498</v>
      </c>
      <c r="AG762" s="15">
        <v>19.4644978180173</v>
      </c>
      <c r="AH762" s="15">
        <v>19.4644978180173</v>
      </c>
      <c r="AI762" s="15">
        <v>35.024233184415678</v>
      </c>
      <c r="AJ762" s="15"/>
      <c r="AK762" s="15"/>
      <c r="AL762" s="15"/>
      <c r="AM762" s="17"/>
      <c r="AN762" s="15"/>
      <c r="AO762" s="15"/>
      <c r="AP762" s="15"/>
      <c r="AQ762" s="15"/>
    </row>
    <row r="763" spans="1:43" s="31" customFormat="1">
      <c r="A763" s="7" t="s">
        <v>124</v>
      </c>
      <c r="B763" s="7">
        <v>2226</v>
      </c>
      <c r="C763" s="7" t="s">
        <v>684</v>
      </c>
      <c r="D763" s="7"/>
      <c r="E763" s="7"/>
      <c r="F763" s="27" t="str">
        <f t="shared" si="11"/>
        <v>NSW2226BONNET BAY</v>
      </c>
      <c r="G763" s="38">
        <v>751</v>
      </c>
      <c r="H763" s="52">
        <v>30.141941305144599</v>
      </c>
      <c r="I763" s="16">
        <v>21.956300980000002</v>
      </c>
      <c r="J763" s="16">
        <v>21.956300980000002</v>
      </c>
      <c r="K763" s="39">
        <v>16.651213674386845</v>
      </c>
      <c r="L763" s="16"/>
      <c r="M763" s="16"/>
      <c r="N763" s="16"/>
      <c r="O763" s="16"/>
      <c r="P763" s="52">
        <v>28.672922601898001</v>
      </c>
      <c r="Q763" s="16">
        <v>18.63089531</v>
      </c>
      <c r="R763" s="16">
        <v>18.63089531</v>
      </c>
      <c r="S763" s="16">
        <v>33.302427348773691</v>
      </c>
      <c r="T763" s="16"/>
      <c r="U763" s="15"/>
      <c r="V763" s="16"/>
      <c r="W763" s="16"/>
      <c r="X763" s="52">
        <v>34.054427784791301</v>
      </c>
      <c r="Y763" s="16">
        <v>23.275087559999999</v>
      </c>
      <c r="Z763" s="18">
        <v>23.275087559999999</v>
      </c>
      <c r="AA763" s="16">
        <v>16.651213674386845</v>
      </c>
      <c r="AB763" s="16"/>
      <c r="AC763" s="39"/>
      <c r="AD763" s="39"/>
      <c r="AE763" s="15"/>
      <c r="AF763" s="52">
        <v>26.4644978180173</v>
      </c>
      <c r="AG763" s="15">
        <v>12.364240752325401</v>
      </c>
      <c r="AH763" s="15">
        <v>12.364240752325401</v>
      </c>
      <c r="AI763" s="15">
        <v>33.302427348773691</v>
      </c>
      <c r="AJ763" s="15"/>
      <c r="AK763" s="15"/>
      <c r="AL763" s="15"/>
      <c r="AM763" s="17"/>
      <c r="AN763" s="15"/>
      <c r="AO763" s="15"/>
      <c r="AP763" s="15"/>
      <c r="AQ763" s="15"/>
    </row>
    <row r="764" spans="1:43" s="31" customFormat="1">
      <c r="A764" s="7" t="s">
        <v>124</v>
      </c>
      <c r="B764" s="7">
        <v>2226</v>
      </c>
      <c r="C764" s="7" t="s">
        <v>685</v>
      </c>
      <c r="D764" s="7"/>
      <c r="E764" s="7"/>
      <c r="F764" s="27" t="str">
        <f t="shared" si="11"/>
        <v>NSW2226COMO</v>
      </c>
      <c r="G764" s="38">
        <v>752</v>
      </c>
      <c r="H764" s="52">
        <v>29.897104854603501</v>
      </c>
      <c r="I764" s="16">
        <v>21.956300980000002</v>
      </c>
      <c r="J764" s="16">
        <v>21.956300980000002</v>
      </c>
      <c r="K764" s="39">
        <v>15.759285143398458</v>
      </c>
      <c r="L764" s="16"/>
      <c r="M764" s="16"/>
      <c r="N764" s="16"/>
      <c r="O764" s="16"/>
      <c r="P764" s="52">
        <v>28.428086151356901</v>
      </c>
      <c r="Q764" s="16">
        <v>18.63089531</v>
      </c>
      <c r="R764" s="16">
        <v>18.63089531</v>
      </c>
      <c r="S764" s="16">
        <v>31.518570286796916</v>
      </c>
      <c r="T764" s="16"/>
      <c r="U764" s="15"/>
      <c r="V764" s="16"/>
      <c r="W764" s="16"/>
      <c r="X764" s="52">
        <v>33.8095913342502</v>
      </c>
      <c r="Y764" s="16">
        <v>23.275087559999999</v>
      </c>
      <c r="Z764" s="18">
        <v>23.275087559999999</v>
      </c>
      <c r="AA764" s="16">
        <v>15.759285143398458</v>
      </c>
      <c r="AB764" s="16"/>
      <c r="AC764" s="39"/>
      <c r="AD764" s="39"/>
      <c r="AE764" s="15"/>
      <c r="AF764" s="52">
        <v>19.4644978180173</v>
      </c>
      <c r="AG764" s="15">
        <v>19.364240752325401</v>
      </c>
      <c r="AH764" s="15">
        <v>19.364240752325401</v>
      </c>
      <c r="AI764" s="15">
        <v>31.518570286796916</v>
      </c>
      <c r="AJ764" s="15"/>
      <c r="AK764" s="15"/>
      <c r="AL764" s="15"/>
      <c r="AM764" s="17"/>
      <c r="AN764" s="15"/>
      <c r="AO764" s="15"/>
      <c r="AP764" s="15"/>
      <c r="AQ764" s="15"/>
    </row>
    <row r="765" spans="1:43" s="31" customFormat="1">
      <c r="A765" s="7" t="s">
        <v>124</v>
      </c>
      <c r="B765" s="7">
        <v>2226</v>
      </c>
      <c r="C765" s="7" t="s">
        <v>686</v>
      </c>
      <c r="D765" s="7"/>
      <c r="E765" s="7"/>
      <c r="F765" s="27" t="str">
        <f t="shared" si="11"/>
        <v>NSW2226JANNALI</v>
      </c>
      <c r="G765" s="38">
        <v>753</v>
      </c>
      <c r="H765" s="52">
        <v>-17.4836450541098</v>
      </c>
      <c r="I765" s="16">
        <v>21.956300980000002</v>
      </c>
      <c r="J765" s="16">
        <v>21.956300980000002</v>
      </c>
      <c r="K765" s="39">
        <v>17.512561317907434</v>
      </c>
      <c r="L765" s="16"/>
      <c r="M765" s="16"/>
      <c r="N765" s="16"/>
      <c r="O765" s="16"/>
      <c r="P765" s="52">
        <v>-15.652268404062401</v>
      </c>
      <c r="Q765" s="16">
        <v>18.63089531</v>
      </c>
      <c r="R765" s="16">
        <v>18.63089531</v>
      </c>
      <c r="S765" s="16">
        <v>35.025122635814867</v>
      </c>
      <c r="T765" s="16"/>
      <c r="U765" s="15"/>
      <c r="V765" s="16"/>
      <c r="W765" s="16"/>
      <c r="X765" s="52">
        <v>-13.5662618454522</v>
      </c>
      <c r="Y765" s="16">
        <v>23.275087559999999</v>
      </c>
      <c r="Z765" s="18">
        <v>23.275087559999999</v>
      </c>
      <c r="AA765" s="16">
        <v>17.512561317907434</v>
      </c>
      <c r="AB765" s="16"/>
      <c r="AC765" s="39"/>
      <c r="AD765" s="39"/>
      <c r="AE765" s="15"/>
      <c r="AF765" s="52">
        <v>26.4644978180173</v>
      </c>
      <c r="AG765" s="15">
        <v>12.364240752325401</v>
      </c>
      <c r="AH765" s="15">
        <v>12.364240752325401</v>
      </c>
      <c r="AI765" s="15">
        <v>35.025122635814867</v>
      </c>
      <c r="AJ765" s="15"/>
      <c r="AK765" s="15"/>
      <c r="AL765" s="15"/>
      <c r="AM765" s="17"/>
      <c r="AN765" s="15"/>
      <c r="AO765" s="15"/>
      <c r="AP765" s="15"/>
      <c r="AQ765" s="15"/>
    </row>
    <row r="766" spans="1:43" s="31" customFormat="1">
      <c r="A766" s="7" t="s">
        <v>124</v>
      </c>
      <c r="B766" s="7">
        <v>2227</v>
      </c>
      <c r="C766" s="7" t="s">
        <v>687</v>
      </c>
      <c r="D766" s="7"/>
      <c r="E766" s="7"/>
      <c r="F766" s="27" t="str">
        <f t="shared" si="11"/>
        <v>NSW2227GYMEA</v>
      </c>
      <c r="G766" s="38">
        <v>754</v>
      </c>
      <c r="H766" s="52">
        <v>26.224558096487002</v>
      </c>
      <c r="I766" s="16">
        <v>21.664010480000002</v>
      </c>
      <c r="J766" s="16">
        <v>21.664010480000002</v>
      </c>
      <c r="K766" s="39">
        <v>15.759285143398458</v>
      </c>
      <c r="L766" s="16"/>
      <c r="M766" s="16"/>
      <c r="N766" s="16"/>
      <c r="O766" s="16"/>
      <c r="P766" s="52">
        <v>24.5107029426993</v>
      </c>
      <c r="Q766" s="16">
        <v>18.40041081</v>
      </c>
      <c r="R766" s="16">
        <v>18.40041081</v>
      </c>
      <c r="S766" s="16">
        <v>31.518570286796916</v>
      </c>
      <c r="T766" s="16"/>
      <c r="U766" s="15"/>
      <c r="V766" s="16"/>
      <c r="W766" s="16"/>
      <c r="X766" s="52">
        <v>30.1370445761337</v>
      </c>
      <c r="Y766" s="16">
        <v>22.988058290000001</v>
      </c>
      <c r="Z766" s="18">
        <v>22.988058290000001</v>
      </c>
      <c r="AA766" s="16">
        <v>15.759285143398458</v>
      </c>
      <c r="AB766" s="16"/>
      <c r="AC766" s="39"/>
      <c r="AD766" s="39"/>
      <c r="AE766" s="15"/>
      <c r="AF766" s="52">
        <v>19.4644978180173</v>
      </c>
      <c r="AG766" s="15">
        <v>15.914369285171301</v>
      </c>
      <c r="AH766" s="15">
        <v>15.914369285171301</v>
      </c>
      <c r="AI766" s="15">
        <v>31.518570286796916</v>
      </c>
      <c r="AJ766" s="15"/>
      <c r="AK766" s="15"/>
      <c r="AL766" s="15"/>
      <c r="AM766" s="17"/>
      <c r="AN766" s="15"/>
      <c r="AO766" s="15"/>
      <c r="AP766" s="15"/>
      <c r="AQ766" s="15"/>
    </row>
    <row r="767" spans="1:43" s="31" customFormat="1">
      <c r="A767" s="7" t="s">
        <v>124</v>
      </c>
      <c r="B767" s="7">
        <v>2227</v>
      </c>
      <c r="C767" s="7" t="s">
        <v>688</v>
      </c>
      <c r="D767" s="7"/>
      <c r="E767" s="7"/>
      <c r="F767" s="27" t="str">
        <f t="shared" si="11"/>
        <v>NSW2227GYMEA BAY</v>
      </c>
      <c r="G767" s="38">
        <v>755</v>
      </c>
      <c r="H767" s="52">
        <v>29.897104854603501</v>
      </c>
      <c r="I767" s="16">
        <v>21.664010480000002</v>
      </c>
      <c r="J767" s="16">
        <v>21.664010480000002</v>
      </c>
      <c r="K767" s="39">
        <v>15.759285143398458</v>
      </c>
      <c r="L767" s="16"/>
      <c r="M767" s="16"/>
      <c r="N767" s="16"/>
      <c r="O767" s="16"/>
      <c r="P767" s="52">
        <v>28.428086151356901</v>
      </c>
      <c r="Q767" s="16">
        <v>18.40041081</v>
      </c>
      <c r="R767" s="16">
        <v>18.40041081</v>
      </c>
      <c r="S767" s="16">
        <v>31.518570286796916</v>
      </c>
      <c r="T767" s="16"/>
      <c r="U767" s="15"/>
      <c r="V767" s="16"/>
      <c r="W767" s="16"/>
      <c r="X767" s="52">
        <v>33.6871731089796</v>
      </c>
      <c r="Y767" s="16">
        <v>22.988058290000001</v>
      </c>
      <c r="Z767" s="18">
        <v>22.988058290000001</v>
      </c>
      <c r="AA767" s="16">
        <v>15.759285143398458</v>
      </c>
      <c r="AB767" s="16"/>
      <c r="AC767" s="39"/>
      <c r="AD767" s="39"/>
      <c r="AE767" s="15"/>
      <c r="AF767" s="52">
        <v>19.4644978180173</v>
      </c>
      <c r="AG767" s="15">
        <v>15.914369285171301</v>
      </c>
      <c r="AH767" s="15">
        <v>15.914369285171301</v>
      </c>
      <c r="AI767" s="15">
        <v>31.518570286796916</v>
      </c>
      <c r="AJ767" s="15"/>
      <c r="AK767" s="15"/>
      <c r="AL767" s="15"/>
      <c r="AM767" s="17"/>
      <c r="AN767" s="15"/>
      <c r="AO767" s="15"/>
      <c r="AP767" s="15"/>
      <c r="AQ767" s="15"/>
    </row>
    <row r="768" spans="1:43" s="31" customFormat="1">
      <c r="A768" s="7" t="s">
        <v>124</v>
      </c>
      <c r="B768" s="7">
        <v>2228</v>
      </c>
      <c r="C768" s="7" t="s">
        <v>152</v>
      </c>
      <c r="D768" s="7"/>
      <c r="E768" s="7"/>
      <c r="F768" s="27" t="str">
        <f t="shared" si="11"/>
        <v>NSW2228MIRANDA</v>
      </c>
      <c r="G768" s="38">
        <v>756</v>
      </c>
      <c r="H768" s="52">
        <v>30.631614206226701</v>
      </c>
      <c r="I768" s="16">
        <v>21.355930300000001</v>
      </c>
      <c r="J768" s="16">
        <v>21.355930300000001</v>
      </c>
      <c r="K768" s="39">
        <v>15.759285143398458</v>
      </c>
      <c r="L768" s="16"/>
      <c r="M768" s="16"/>
      <c r="N768" s="16"/>
      <c r="O768" s="16"/>
      <c r="P768" s="52">
        <v>29.280116999239901</v>
      </c>
      <c r="Q768" s="16">
        <v>18.157475420000001</v>
      </c>
      <c r="R768" s="16">
        <v>18.157475420000001</v>
      </c>
      <c r="S768" s="16">
        <v>31.518570286796916</v>
      </c>
      <c r="T768" s="16"/>
      <c r="U768" s="15"/>
      <c r="V768" s="16"/>
      <c r="W768" s="16"/>
      <c r="X768" s="52">
        <v>34.421682460602902</v>
      </c>
      <c r="Y768" s="16">
        <v>22.68552356</v>
      </c>
      <c r="Z768" s="18">
        <v>22.68552356</v>
      </c>
      <c r="AA768" s="16">
        <v>15.759285143398458</v>
      </c>
      <c r="AB768" s="16"/>
      <c r="AC768" s="39"/>
      <c r="AD768" s="39"/>
      <c r="AE768" s="15"/>
      <c r="AF768" s="52">
        <v>12.364240752325401</v>
      </c>
      <c r="AG768" s="15">
        <v>18.729988466394001</v>
      </c>
      <c r="AH768" s="15">
        <v>18.729988466394001</v>
      </c>
      <c r="AI768" s="15">
        <v>31.518570286796916</v>
      </c>
      <c r="AJ768" s="15"/>
      <c r="AK768" s="15"/>
      <c r="AL768" s="15"/>
      <c r="AM768" s="17"/>
      <c r="AN768" s="15"/>
      <c r="AO768" s="15"/>
      <c r="AP768" s="15"/>
      <c r="AQ768" s="15"/>
    </row>
    <row r="769" spans="1:43" s="31" customFormat="1">
      <c r="A769" s="7" t="s">
        <v>124</v>
      </c>
      <c r="B769" s="7">
        <v>2228</v>
      </c>
      <c r="C769" s="7" t="s">
        <v>689</v>
      </c>
      <c r="D769" s="7"/>
      <c r="E769" s="7"/>
      <c r="F769" s="27" t="str">
        <f t="shared" si="11"/>
        <v>NSW2228YOWIE BAY</v>
      </c>
      <c r="G769" s="38">
        <v>757</v>
      </c>
      <c r="H769" s="52">
        <v>30.3867777556856</v>
      </c>
      <c r="I769" s="16">
        <v>21.355930300000001</v>
      </c>
      <c r="J769" s="16">
        <v>21.355930300000001</v>
      </c>
      <c r="K769" s="39">
        <v>15.759285143398458</v>
      </c>
      <c r="L769" s="16"/>
      <c r="M769" s="16"/>
      <c r="N769" s="16"/>
      <c r="O769" s="16"/>
      <c r="P769" s="52">
        <v>29.0352805486988</v>
      </c>
      <c r="Q769" s="16">
        <v>18.157475420000001</v>
      </c>
      <c r="R769" s="16">
        <v>18.157475420000001</v>
      </c>
      <c r="S769" s="16">
        <v>31.518570286796916</v>
      </c>
      <c r="T769" s="16"/>
      <c r="U769" s="15"/>
      <c r="V769" s="16"/>
      <c r="W769" s="16"/>
      <c r="X769" s="52">
        <v>34.299264235332402</v>
      </c>
      <c r="Y769" s="16">
        <v>22.68552356</v>
      </c>
      <c r="Z769" s="18">
        <v>22.68552356</v>
      </c>
      <c r="AA769" s="16">
        <v>15.759285143398458</v>
      </c>
      <c r="AB769" s="16"/>
      <c r="AC769" s="39"/>
      <c r="AD769" s="39"/>
      <c r="AE769" s="15"/>
      <c r="AF769" s="52">
        <v>19.364240752325401</v>
      </c>
      <c r="AG769" s="15">
        <v>18.729988466394001</v>
      </c>
      <c r="AH769" s="15">
        <v>18.729988466394001</v>
      </c>
      <c r="AI769" s="15">
        <v>31.518570286796916</v>
      </c>
      <c r="AJ769" s="15"/>
      <c r="AK769" s="15"/>
      <c r="AL769" s="15"/>
      <c r="AM769" s="17"/>
      <c r="AN769" s="15"/>
      <c r="AO769" s="15"/>
      <c r="AP769" s="15"/>
      <c r="AQ769" s="15"/>
    </row>
    <row r="770" spans="1:43" s="31" customFormat="1">
      <c r="A770" s="7" t="s">
        <v>124</v>
      </c>
      <c r="B770" s="7">
        <v>2229</v>
      </c>
      <c r="C770" s="7" t="s">
        <v>153</v>
      </c>
      <c r="D770" s="7"/>
      <c r="E770" s="7"/>
      <c r="F770" s="27" t="str">
        <f t="shared" si="11"/>
        <v>NSW2229CARINGBAH</v>
      </c>
      <c r="G770" s="38">
        <v>758</v>
      </c>
      <c r="H770" s="52">
        <v>30.876450656767801</v>
      </c>
      <c r="I770" s="16">
        <v>21.59751048</v>
      </c>
      <c r="J770" s="16">
        <v>21.59751048</v>
      </c>
      <c r="K770" s="39">
        <v>18.293244826229781</v>
      </c>
      <c r="L770" s="16"/>
      <c r="M770" s="16"/>
      <c r="N770" s="16"/>
      <c r="O770" s="16"/>
      <c r="P770" s="52">
        <v>29.524953449780998</v>
      </c>
      <c r="Q770" s="16">
        <v>18.347972500000001</v>
      </c>
      <c r="R770" s="16">
        <v>18.347972500000001</v>
      </c>
      <c r="S770" s="16">
        <v>36.586489652459562</v>
      </c>
      <c r="T770" s="16"/>
      <c r="U770" s="15"/>
      <c r="V770" s="16"/>
      <c r="W770" s="16"/>
      <c r="X770" s="52">
        <v>34.788937136414603</v>
      </c>
      <c r="Y770" s="16">
        <v>22.922755290000001</v>
      </c>
      <c r="Z770" s="18">
        <v>22.922755290000001</v>
      </c>
      <c r="AA770" s="16">
        <v>18.293244826229781</v>
      </c>
      <c r="AB770" s="16"/>
      <c r="AC770" s="39"/>
      <c r="AD770" s="39"/>
      <c r="AE770" s="15"/>
      <c r="AF770" s="52">
        <v>12.364240752325401</v>
      </c>
      <c r="AG770" s="15">
        <v>17.995479114770699</v>
      </c>
      <c r="AH770" s="15">
        <v>17.995479114770699</v>
      </c>
      <c r="AI770" s="15">
        <v>36.586489652459562</v>
      </c>
      <c r="AJ770" s="15"/>
      <c r="AK770" s="15"/>
      <c r="AL770" s="15"/>
      <c r="AM770" s="17"/>
      <c r="AN770" s="15"/>
      <c r="AO770" s="15"/>
      <c r="AP770" s="15"/>
      <c r="AQ770" s="15"/>
    </row>
    <row r="771" spans="1:43" s="31" customFormat="1">
      <c r="A771" s="7" t="s">
        <v>124</v>
      </c>
      <c r="B771" s="7">
        <v>2229</v>
      </c>
      <c r="C771" s="7" t="s">
        <v>690</v>
      </c>
      <c r="D771" s="7"/>
      <c r="E771" s="7"/>
      <c r="F771" s="27" t="str">
        <f t="shared" si="11"/>
        <v>NSW2229DOLANS BAY</v>
      </c>
      <c r="G771" s="38">
        <v>759</v>
      </c>
      <c r="H771" s="52">
        <v>30.876450656767801</v>
      </c>
      <c r="I771" s="16">
        <v>21.59751048</v>
      </c>
      <c r="J771" s="16">
        <v>21.59751048</v>
      </c>
      <c r="K771" s="39">
        <v>17.512561317907434</v>
      </c>
      <c r="L771" s="16"/>
      <c r="M771" s="16"/>
      <c r="N771" s="16"/>
      <c r="O771" s="16"/>
      <c r="P771" s="52">
        <v>29.524953449780998</v>
      </c>
      <c r="Q771" s="16">
        <v>18.347972500000001</v>
      </c>
      <c r="R771" s="16">
        <v>18.347972500000001</v>
      </c>
      <c r="S771" s="16">
        <v>35.025122635814867</v>
      </c>
      <c r="T771" s="16"/>
      <c r="U771" s="15"/>
      <c r="V771" s="16"/>
      <c r="W771" s="16"/>
      <c r="X771" s="52">
        <v>34.666518911144003</v>
      </c>
      <c r="Y771" s="16">
        <v>22.922755290000001</v>
      </c>
      <c r="Z771" s="18">
        <v>22.922755290000001</v>
      </c>
      <c r="AA771" s="16">
        <v>17.512561317907434</v>
      </c>
      <c r="AB771" s="16"/>
      <c r="AC771" s="39"/>
      <c r="AD771" s="39"/>
      <c r="AE771" s="15"/>
      <c r="AF771" s="52">
        <v>15.914369285171301</v>
      </c>
      <c r="AG771" s="15">
        <v>24.995479114770699</v>
      </c>
      <c r="AH771" s="15">
        <v>24.995479114770699</v>
      </c>
      <c r="AI771" s="15">
        <v>35.025122635814867</v>
      </c>
      <c r="AJ771" s="15"/>
      <c r="AK771" s="15"/>
      <c r="AL771" s="15"/>
      <c r="AM771" s="17"/>
      <c r="AN771" s="15"/>
      <c r="AO771" s="15"/>
      <c r="AP771" s="15"/>
      <c r="AQ771" s="15"/>
    </row>
    <row r="772" spans="1:43" s="31" customFormat="1">
      <c r="A772" s="7" t="s">
        <v>124</v>
      </c>
      <c r="B772" s="7">
        <v>2229</v>
      </c>
      <c r="C772" s="7" t="s">
        <v>691</v>
      </c>
      <c r="D772" s="7"/>
      <c r="E772" s="7"/>
      <c r="F772" s="27" t="str">
        <f t="shared" si="11"/>
        <v>NSW2229LILLI PILLI</v>
      </c>
      <c r="G772" s="38">
        <v>760</v>
      </c>
      <c r="H772" s="52">
        <v>30.3867777556856</v>
      </c>
      <c r="I772" s="16">
        <v>21.59751048</v>
      </c>
      <c r="J772" s="16">
        <v>21.59751048</v>
      </c>
      <c r="K772" s="39">
        <v>17.512561317907434</v>
      </c>
      <c r="L772" s="16"/>
      <c r="M772" s="16"/>
      <c r="N772" s="16"/>
      <c r="O772" s="16"/>
      <c r="P772" s="52">
        <v>29.0352805486988</v>
      </c>
      <c r="Q772" s="16">
        <v>18.347972500000001</v>
      </c>
      <c r="R772" s="16">
        <v>18.347972500000001</v>
      </c>
      <c r="S772" s="16">
        <v>35.025122635814867</v>
      </c>
      <c r="T772" s="16"/>
      <c r="U772" s="15"/>
      <c r="V772" s="16"/>
      <c r="W772" s="16"/>
      <c r="X772" s="52">
        <v>34.299264235332402</v>
      </c>
      <c r="Y772" s="16">
        <v>22.922755290000001</v>
      </c>
      <c r="Z772" s="18">
        <v>22.922755290000001</v>
      </c>
      <c r="AA772" s="16">
        <v>17.512561317907434</v>
      </c>
      <c r="AB772" s="16"/>
      <c r="AC772" s="39"/>
      <c r="AD772" s="39"/>
      <c r="AE772" s="15"/>
      <c r="AF772" s="52">
        <v>15.914369285171301</v>
      </c>
      <c r="AG772" s="15">
        <v>24.995479114770699</v>
      </c>
      <c r="AH772" s="15">
        <v>24.995479114770699</v>
      </c>
      <c r="AI772" s="15">
        <v>35.025122635814867</v>
      </c>
      <c r="AJ772" s="15"/>
      <c r="AK772" s="15"/>
      <c r="AL772" s="15"/>
      <c r="AM772" s="17"/>
      <c r="AN772" s="15"/>
      <c r="AO772" s="15"/>
      <c r="AP772" s="15"/>
      <c r="AQ772" s="15"/>
    </row>
    <row r="773" spans="1:43" s="31" customFormat="1">
      <c r="A773" s="7" t="s">
        <v>124</v>
      </c>
      <c r="B773" s="7">
        <v>2229</v>
      </c>
      <c r="C773" s="7" t="s">
        <v>692</v>
      </c>
      <c r="D773" s="7"/>
      <c r="E773" s="7"/>
      <c r="F773" s="27" t="str">
        <f t="shared" si="11"/>
        <v>NSW2229PORT HACKING</v>
      </c>
      <c r="G773" s="38">
        <v>761</v>
      </c>
      <c r="H773" s="52">
        <v>31.366123557849999</v>
      </c>
      <c r="I773" s="16">
        <v>21.59751048</v>
      </c>
      <c r="J773" s="16">
        <v>21.59751048</v>
      </c>
      <c r="K773" s="39">
        <v>17.079244872396256</v>
      </c>
      <c r="L773" s="16"/>
      <c r="M773" s="16"/>
      <c r="N773" s="16"/>
      <c r="O773" s="16"/>
      <c r="P773" s="52">
        <v>30.0146263508632</v>
      </c>
      <c r="Q773" s="16">
        <v>18.347972500000001</v>
      </c>
      <c r="R773" s="16">
        <v>18.347972500000001</v>
      </c>
      <c r="S773" s="16">
        <v>34.158489744792512</v>
      </c>
      <c r="T773" s="16"/>
      <c r="U773" s="15"/>
      <c r="V773" s="16"/>
      <c r="W773" s="16"/>
      <c r="X773" s="52">
        <v>35.156191812226197</v>
      </c>
      <c r="Y773" s="16">
        <v>22.922755290000001</v>
      </c>
      <c r="Z773" s="18">
        <v>22.922755290000001</v>
      </c>
      <c r="AA773" s="16">
        <v>17.079244872396256</v>
      </c>
      <c r="AB773" s="16"/>
      <c r="AC773" s="39"/>
      <c r="AD773" s="39"/>
      <c r="AE773" s="15"/>
      <c r="AF773" s="52">
        <v>18.729988466394001</v>
      </c>
      <c r="AG773" s="15">
        <v>24.995479114770699</v>
      </c>
      <c r="AH773" s="15">
        <v>24.995479114770699</v>
      </c>
      <c r="AI773" s="15">
        <v>34.158489744792512</v>
      </c>
      <c r="AJ773" s="15"/>
      <c r="AK773" s="15"/>
      <c r="AL773" s="15"/>
      <c r="AM773" s="17"/>
      <c r="AN773" s="15"/>
      <c r="AO773" s="15"/>
      <c r="AP773" s="15"/>
      <c r="AQ773" s="15"/>
    </row>
    <row r="774" spans="1:43" s="31" customFormat="1">
      <c r="A774" s="7" t="s">
        <v>124</v>
      </c>
      <c r="B774" s="7">
        <v>2229</v>
      </c>
      <c r="C774" s="7" t="s">
        <v>693</v>
      </c>
      <c r="D774" s="7"/>
      <c r="E774" s="7"/>
      <c r="F774" s="27" t="str">
        <f t="shared" si="11"/>
        <v>NSW2229TAREN POINT</v>
      </c>
      <c r="G774" s="38">
        <v>762</v>
      </c>
      <c r="H774" s="52">
        <v>30.3867777556856</v>
      </c>
      <c r="I774" s="16">
        <v>21.59751048</v>
      </c>
      <c r="J774" s="16">
        <v>21.59751048</v>
      </c>
      <c r="K774" s="39">
        <v>20.877317848080551</v>
      </c>
      <c r="L774" s="16"/>
      <c r="M774" s="16"/>
      <c r="N774" s="16"/>
      <c r="O774" s="16"/>
      <c r="P774" s="52">
        <v>29.0352805486988</v>
      </c>
      <c r="Q774" s="16">
        <v>18.347972500000001</v>
      </c>
      <c r="R774" s="16">
        <v>18.347972500000001</v>
      </c>
      <c r="S774" s="16">
        <v>41.754635696161102</v>
      </c>
      <c r="T774" s="16"/>
      <c r="U774" s="15"/>
      <c r="V774" s="16"/>
      <c r="W774" s="16"/>
      <c r="X774" s="52">
        <v>34.299264235332402</v>
      </c>
      <c r="Y774" s="16">
        <v>22.922755290000001</v>
      </c>
      <c r="Z774" s="18">
        <v>22.922755290000001</v>
      </c>
      <c r="AA774" s="16">
        <v>20.877317848080551</v>
      </c>
      <c r="AB774" s="16"/>
      <c r="AC774" s="39"/>
      <c r="AD774" s="39"/>
      <c r="AE774" s="15"/>
      <c r="AF774" s="52">
        <v>18.729988466394001</v>
      </c>
      <c r="AG774" s="15">
        <v>24.995479114770699</v>
      </c>
      <c r="AH774" s="15">
        <v>24.995479114770699</v>
      </c>
      <c r="AI774" s="15">
        <v>41.754635696161102</v>
      </c>
      <c r="AJ774" s="15"/>
      <c r="AK774" s="15"/>
      <c r="AL774" s="15"/>
      <c r="AM774" s="17"/>
      <c r="AN774" s="15"/>
      <c r="AO774" s="15"/>
      <c r="AP774" s="15"/>
      <c r="AQ774" s="15"/>
    </row>
    <row r="775" spans="1:43" s="31" customFormat="1">
      <c r="A775" s="7" t="s">
        <v>124</v>
      </c>
      <c r="B775" s="7">
        <v>2230</v>
      </c>
      <c r="C775" s="7" t="s">
        <v>694</v>
      </c>
      <c r="D775" s="7"/>
      <c r="E775" s="7"/>
      <c r="F775" s="27" t="str">
        <f t="shared" si="11"/>
        <v>NSW2230BUNDEENA</v>
      </c>
      <c r="G775" s="38">
        <v>763</v>
      </c>
      <c r="H775" s="52">
        <v>30.141941305144599</v>
      </c>
      <c r="I775" s="16">
        <v>21.875800980000001</v>
      </c>
      <c r="J775" s="16">
        <v>21.875800980000001</v>
      </c>
      <c r="K775" s="39">
        <v>17.512561317907434</v>
      </c>
      <c r="L775" s="16"/>
      <c r="M775" s="16"/>
      <c r="N775" s="16"/>
      <c r="O775" s="16"/>
      <c r="P775" s="52">
        <v>28.672922601898001</v>
      </c>
      <c r="Q775" s="16">
        <v>18.56741736</v>
      </c>
      <c r="R775" s="16">
        <v>18.56741736</v>
      </c>
      <c r="S775" s="16">
        <v>35.025122635814867</v>
      </c>
      <c r="T775" s="16"/>
      <c r="U775" s="15"/>
      <c r="V775" s="16"/>
      <c r="W775" s="16"/>
      <c r="X775" s="52">
        <v>34.054427784791301</v>
      </c>
      <c r="Y775" s="16">
        <v>23.19603656</v>
      </c>
      <c r="Z775" s="18">
        <v>23.19603656</v>
      </c>
      <c r="AA775" s="16">
        <v>17.512561317907434</v>
      </c>
      <c r="AB775" s="16"/>
      <c r="AC775" s="39"/>
      <c r="AD775" s="39"/>
      <c r="AE775" s="15"/>
      <c r="AF775" s="52">
        <v>17.995479114770699</v>
      </c>
      <c r="AG775" s="15">
        <v>21.7904440981577</v>
      </c>
      <c r="AH775" s="15">
        <v>21.7904440981577</v>
      </c>
      <c r="AI775" s="15">
        <v>35.025122635814867</v>
      </c>
      <c r="AJ775" s="15"/>
      <c r="AK775" s="15"/>
      <c r="AL775" s="15"/>
      <c r="AM775" s="17"/>
      <c r="AN775" s="15"/>
      <c r="AO775" s="15"/>
      <c r="AP775" s="15"/>
      <c r="AQ775" s="15"/>
    </row>
    <row r="776" spans="1:43" s="31" customFormat="1">
      <c r="A776" s="7" t="s">
        <v>124</v>
      </c>
      <c r="B776" s="7">
        <v>2230</v>
      </c>
      <c r="C776" s="7" t="s">
        <v>695</v>
      </c>
      <c r="D776" s="7"/>
      <c r="E776" s="7"/>
      <c r="F776" s="27" t="str">
        <f t="shared" si="11"/>
        <v>NSW2230BURRANEER</v>
      </c>
      <c r="G776" s="38">
        <v>764</v>
      </c>
      <c r="H776" s="52">
        <v>30.141941305144599</v>
      </c>
      <c r="I776" s="16">
        <v>21.875800980000001</v>
      </c>
      <c r="J776" s="16">
        <v>21.875800980000001</v>
      </c>
      <c r="K776" s="39">
        <v>17.512561317907434</v>
      </c>
      <c r="L776" s="16"/>
      <c r="M776" s="16"/>
      <c r="N776" s="16"/>
      <c r="O776" s="16"/>
      <c r="P776" s="52">
        <v>28.672922601898001</v>
      </c>
      <c r="Q776" s="16">
        <v>18.56741736</v>
      </c>
      <c r="R776" s="16">
        <v>18.56741736</v>
      </c>
      <c r="S776" s="16">
        <v>35.025122635814867</v>
      </c>
      <c r="T776" s="16"/>
      <c r="U776" s="15"/>
      <c r="V776" s="16"/>
      <c r="W776" s="16"/>
      <c r="X776" s="52">
        <v>33.932009559520701</v>
      </c>
      <c r="Y776" s="16">
        <v>23.19603656</v>
      </c>
      <c r="Z776" s="18">
        <v>23.19603656</v>
      </c>
      <c r="AA776" s="16">
        <v>17.512561317907434</v>
      </c>
      <c r="AB776" s="16"/>
      <c r="AC776" s="39"/>
      <c r="AD776" s="39"/>
      <c r="AE776" s="15"/>
      <c r="AF776" s="52">
        <v>24.995479114770699</v>
      </c>
      <c r="AG776" s="15">
        <v>28.7904440981577</v>
      </c>
      <c r="AH776" s="15">
        <v>28.7904440981577</v>
      </c>
      <c r="AI776" s="15">
        <v>35.025122635814867</v>
      </c>
      <c r="AJ776" s="15"/>
      <c r="AK776" s="15"/>
      <c r="AL776" s="15"/>
      <c r="AM776" s="17"/>
      <c r="AN776" s="15"/>
      <c r="AO776" s="15"/>
      <c r="AP776" s="15"/>
      <c r="AQ776" s="15"/>
    </row>
    <row r="777" spans="1:43" s="31" customFormat="1">
      <c r="A777" s="7" t="s">
        <v>124</v>
      </c>
      <c r="B777" s="7">
        <v>2230</v>
      </c>
      <c r="C777" s="7" t="s">
        <v>696</v>
      </c>
      <c r="D777" s="7"/>
      <c r="E777" s="7"/>
      <c r="F777" s="27" t="str">
        <f t="shared" si="11"/>
        <v>NSW2230CRONULLA</v>
      </c>
      <c r="G777" s="38">
        <v>765</v>
      </c>
      <c r="H777" s="52">
        <v>25.490048744863699</v>
      </c>
      <c r="I777" s="16">
        <v>21.875800980000001</v>
      </c>
      <c r="J777" s="16">
        <v>21.875800980000001</v>
      </c>
      <c r="K777" s="39">
        <v>17.512116592207839</v>
      </c>
      <c r="L777" s="16"/>
      <c r="M777" s="16"/>
      <c r="N777" s="16"/>
      <c r="O777" s="16"/>
      <c r="P777" s="52">
        <v>23.648878636794599</v>
      </c>
      <c r="Q777" s="16">
        <v>18.56741736</v>
      </c>
      <c r="R777" s="16">
        <v>18.56741736</v>
      </c>
      <c r="S777" s="16">
        <v>35.024233184415678</v>
      </c>
      <c r="T777" s="16"/>
      <c r="U777" s="15"/>
      <c r="V777" s="16"/>
      <c r="W777" s="16"/>
      <c r="X777" s="52">
        <v>29.280116999239901</v>
      </c>
      <c r="Y777" s="16">
        <v>23.19603656</v>
      </c>
      <c r="Z777" s="18">
        <v>23.19603656</v>
      </c>
      <c r="AA777" s="16">
        <v>17.512116592207839</v>
      </c>
      <c r="AB777" s="16"/>
      <c r="AC777" s="39"/>
      <c r="AD777" s="39"/>
      <c r="AE777" s="15"/>
      <c r="AF777" s="52">
        <v>24.995479114770699</v>
      </c>
      <c r="AG777" s="15">
        <v>21.7904440981577</v>
      </c>
      <c r="AH777" s="15">
        <v>21.7904440981577</v>
      </c>
      <c r="AI777" s="15">
        <v>35.024233184415678</v>
      </c>
      <c r="AJ777" s="15"/>
      <c r="AK777" s="15"/>
      <c r="AL777" s="15"/>
      <c r="AM777" s="17"/>
      <c r="AN777" s="15"/>
      <c r="AO777" s="15"/>
      <c r="AP777" s="15"/>
      <c r="AQ777" s="15"/>
    </row>
    <row r="778" spans="1:43" s="31" customFormat="1">
      <c r="A778" s="7" t="s">
        <v>124</v>
      </c>
      <c r="B778" s="7">
        <v>2230</v>
      </c>
      <c r="C778" s="7" t="s">
        <v>697</v>
      </c>
      <c r="D778" s="7"/>
      <c r="E778" s="7"/>
      <c r="F778" s="27" t="str">
        <f t="shared" si="11"/>
        <v>NSW2230MAIANBAR</v>
      </c>
      <c r="G778" s="38">
        <v>766</v>
      </c>
      <c r="H778" s="52">
        <v>-17.4836450541098</v>
      </c>
      <c r="I778" s="16">
        <v>21.875800980000001</v>
      </c>
      <c r="J778" s="16">
        <v>21.875800980000001</v>
      </c>
      <c r="K778" s="39">
        <v>17.512561317907434</v>
      </c>
      <c r="L778" s="16"/>
      <c r="M778" s="16"/>
      <c r="N778" s="16"/>
      <c r="O778" s="16"/>
      <c r="P778" s="52">
        <v>-15.652268404062401</v>
      </c>
      <c r="Q778" s="16">
        <v>18.56741736</v>
      </c>
      <c r="R778" s="16">
        <v>18.56741736</v>
      </c>
      <c r="S778" s="16">
        <v>35.025122635814867</v>
      </c>
      <c r="T778" s="16"/>
      <c r="U778" s="15"/>
      <c r="V778" s="16"/>
      <c r="W778" s="16"/>
      <c r="X778" s="52">
        <v>-13.5662618454522</v>
      </c>
      <c r="Y778" s="16">
        <v>23.19603656</v>
      </c>
      <c r="Z778" s="18">
        <v>23.19603656</v>
      </c>
      <c r="AA778" s="16">
        <v>17.512561317907434</v>
      </c>
      <c r="AB778" s="16"/>
      <c r="AC778" s="39"/>
      <c r="AD778" s="39"/>
      <c r="AE778" s="15"/>
      <c r="AF778" s="52">
        <v>24.995479114770699</v>
      </c>
      <c r="AG778" s="15">
        <v>28.7904440981577</v>
      </c>
      <c r="AH778" s="15">
        <v>28.7904440981577</v>
      </c>
      <c r="AI778" s="15">
        <v>35.025122635814867</v>
      </c>
      <c r="AJ778" s="15"/>
      <c r="AK778" s="15"/>
      <c r="AL778" s="15"/>
      <c r="AM778" s="17"/>
      <c r="AN778" s="15"/>
      <c r="AO778" s="15"/>
      <c r="AP778" s="15"/>
      <c r="AQ778" s="15"/>
    </row>
    <row r="779" spans="1:43" s="31" customFormat="1">
      <c r="A779" s="7" t="s">
        <v>124</v>
      </c>
      <c r="B779" s="7">
        <v>2230</v>
      </c>
      <c r="C779" s="7" t="s">
        <v>698</v>
      </c>
      <c r="D779" s="7"/>
      <c r="E779" s="7"/>
      <c r="F779" s="27" t="str">
        <f t="shared" si="11"/>
        <v>NSW2230WOOLOOWARE</v>
      </c>
      <c r="G779" s="38">
        <v>767</v>
      </c>
      <c r="H779" s="52">
        <v>26.9590674481103</v>
      </c>
      <c r="I779" s="16">
        <v>21.875800980000001</v>
      </c>
      <c r="J779" s="16">
        <v>21.875800980000001</v>
      </c>
      <c r="K779" s="39">
        <v>17.512116592207839</v>
      </c>
      <c r="L779" s="16"/>
      <c r="M779" s="16"/>
      <c r="N779" s="16"/>
      <c r="O779" s="16"/>
      <c r="P779" s="52">
        <v>25.3627337905823</v>
      </c>
      <c r="Q779" s="16">
        <v>18.56741736</v>
      </c>
      <c r="R779" s="16">
        <v>18.56741736</v>
      </c>
      <c r="S779" s="16">
        <v>35.024233184415678</v>
      </c>
      <c r="T779" s="16"/>
      <c r="U779" s="15"/>
      <c r="V779" s="16"/>
      <c r="W779" s="16"/>
      <c r="X779" s="52">
        <v>30.871553927756999</v>
      </c>
      <c r="Y779" s="16">
        <v>23.19603656</v>
      </c>
      <c r="Z779" s="18">
        <v>23.19603656</v>
      </c>
      <c r="AA779" s="16">
        <v>17.512116592207839</v>
      </c>
      <c r="AB779" s="16"/>
      <c r="AC779" s="39"/>
      <c r="AD779" s="39"/>
      <c r="AE779" s="15"/>
      <c r="AF779" s="52">
        <v>24.995479114770699</v>
      </c>
      <c r="AG779" s="15">
        <v>21.7904440981577</v>
      </c>
      <c r="AH779" s="15">
        <v>21.7904440981577</v>
      </c>
      <c r="AI779" s="15">
        <v>35.024233184415678</v>
      </c>
      <c r="AJ779" s="15"/>
      <c r="AK779" s="15"/>
      <c r="AL779" s="15"/>
      <c r="AM779" s="17"/>
      <c r="AN779" s="15"/>
      <c r="AO779" s="15"/>
      <c r="AP779" s="15"/>
      <c r="AQ779" s="15"/>
    </row>
    <row r="780" spans="1:43" s="31" customFormat="1">
      <c r="A780" s="7" t="s">
        <v>124</v>
      </c>
      <c r="B780" s="7">
        <v>2231</v>
      </c>
      <c r="C780" s="7" t="s">
        <v>699</v>
      </c>
      <c r="D780" s="7"/>
      <c r="E780" s="7"/>
      <c r="F780" s="27" t="str">
        <f t="shared" si="11"/>
        <v>NSW2231KURNELL</v>
      </c>
      <c r="G780" s="38">
        <v>768</v>
      </c>
      <c r="H780" s="52">
        <v>26.224558096487002</v>
      </c>
      <c r="I780" s="16">
        <v>27.772786010000001</v>
      </c>
      <c r="J780" s="16">
        <v>27.772786010000001</v>
      </c>
      <c r="K780" s="39">
        <v>26.39806824315675</v>
      </c>
      <c r="L780" s="16"/>
      <c r="M780" s="16"/>
      <c r="N780" s="16"/>
      <c r="O780" s="16"/>
      <c r="P780" s="52">
        <v>24.5107029426993</v>
      </c>
      <c r="Q780" s="16">
        <v>23.217461320000002</v>
      </c>
      <c r="R780" s="16">
        <v>23.217461320000002</v>
      </c>
      <c r="S780" s="16">
        <v>52.7961364863135</v>
      </c>
      <c r="T780" s="16"/>
      <c r="U780" s="15"/>
      <c r="V780" s="16"/>
      <c r="W780" s="16"/>
      <c r="X780" s="52">
        <v>30.0146263508632</v>
      </c>
      <c r="Y780" s="16">
        <v>28.986875869999999</v>
      </c>
      <c r="Z780" s="18">
        <v>28.986875869999999</v>
      </c>
      <c r="AA780" s="16">
        <v>26.39806824315675</v>
      </c>
      <c r="AB780" s="16"/>
      <c r="AC780" s="39"/>
      <c r="AD780" s="39"/>
      <c r="AE780" s="15"/>
      <c r="AF780" s="52">
        <v>21.7904440981577</v>
      </c>
      <c r="AG780" s="15">
        <v>17.260969763147401</v>
      </c>
      <c r="AH780" s="15">
        <v>17.260969763147401</v>
      </c>
      <c r="AI780" s="15">
        <v>52.7961364863135</v>
      </c>
      <c r="AJ780" s="15"/>
      <c r="AK780" s="15"/>
      <c r="AL780" s="15"/>
      <c r="AM780" s="17"/>
      <c r="AN780" s="15"/>
      <c r="AO780" s="15"/>
      <c r="AP780" s="15"/>
      <c r="AQ780" s="15"/>
    </row>
    <row r="781" spans="1:43" s="31" customFormat="1">
      <c r="A781" s="7" t="s">
        <v>124</v>
      </c>
      <c r="B781" s="7">
        <v>2232</v>
      </c>
      <c r="C781" s="7" t="s">
        <v>700</v>
      </c>
      <c r="D781" s="7"/>
      <c r="E781" s="7"/>
      <c r="F781" s="27" t="str">
        <f t="shared" si="11"/>
        <v>NSW2232GRAYS POINT</v>
      </c>
      <c r="G781" s="38">
        <v>769</v>
      </c>
      <c r="H781" s="52">
        <v>-17.4836450541098</v>
      </c>
      <c r="I781" s="16">
        <v>20.806762190000001</v>
      </c>
      <c r="J781" s="16">
        <v>20.806762190000001</v>
      </c>
      <c r="K781" s="39">
        <v>15.759285143398458</v>
      </c>
      <c r="L781" s="16"/>
      <c r="M781" s="16"/>
      <c r="N781" s="16"/>
      <c r="O781" s="16"/>
      <c r="P781" s="52">
        <v>-15.652268404062401</v>
      </c>
      <c r="Q781" s="16">
        <v>17.7244311</v>
      </c>
      <c r="R781" s="16">
        <v>17.7244311</v>
      </c>
      <c r="S781" s="16">
        <v>31.518570286796916</v>
      </c>
      <c r="T781" s="16"/>
      <c r="U781" s="15"/>
      <c r="V781" s="16"/>
      <c r="W781" s="16"/>
      <c r="X781" s="52">
        <v>-13.5662618454522</v>
      </c>
      <c r="Y781" s="16">
        <v>22.146240469999999</v>
      </c>
      <c r="Z781" s="18">
        <v>22.146240469999999</v>
      </c>
      <c r="AA781" s="16">
        <v>15.759285143398458</v>
      </c>
      <c r="AB781" s="16"/>
      <c r="AC781" s="39"/>
      <c r="AD781" s="39"/>
      <c r="AE781" s="15"/>
      <c r="AF781" s="52">
        <v>28.7904440981577</v>
      </c>
      <c r="AG781" s="15">
        <v>15.669532834630299</v>
      </c>
      <c r="AH781" s="15">
        <v>15.669532834630299</v>
      </c>
      <c r="AI781" s="15">
        <v>31.518570286796916</v>
      </c>
      <c r="AJ781" s="15"/>
      <c r="AK781" s="15"/>
      <c r="AL781" s="15"/>
      <c r="AM781" s="17"/>
      <c r="AN781" s="15"/>
      <c r="AO781" s="15"/>
      <c r="AP781" s="15"/>
      <c r="AQ781" s="15"/>
    </row>
    <row r="782" spans="1:43" s="31" customFormat="1">
      <c r="A782" s="7" t="s">
        <v>124</v>
      </c>
      <c r="B782" s="7">
        <v>2232</v>
      </c>
      <c r="C782" s="7" t="s">
        <v>701</v>
      </c>
      <c r="D782" s="7"/>
      <c r="E782" s="7"/>
      <c r="F782" s="27" t="str">
        <f t="shared" ref="F782:F845" si="12">TRIM(A782)&amp;IF(LEN(TRIM(B782))=3,"0"&amp;TRIM(B782),TRIM(B782))&amp;TRIM(C782)</f>
        <v>NSW2232KAREELA</v>
      </c>
      <c r="G782" s="38">
        <v>770</v>
      </c>
      <c r="H782" s="52">
        <v>31.366123557849999</v>
      </c>
      <c r="I782" s="16">
        <v>20.806762190000001</v>
      </c>
      <c r="J782" s="16">
        <v>20.806762190000001</v>
      </c>
      <c r="K782" s="39">
        <v>17.512561317907434</v>
      </c>
      <c r="L782" s="16"/>
      <c r="M782" s="16"/>
      <c r="N782" s="16"/>
      <c r="O782" s="16"/>
      <c r="P782" s="52">
        <v>30.0146263508632</v>
      </c>
      <c r="Q782" s="16">
        <v>17.7244311</v>
      </c>
      <c r="R782" s="16">
        <v>17.7244311</v>
      </c>
      <c r="S782" s="16">
        <v>35.025122635814867</v>
      </c>
      <c r="T782" s="16"/>
      <c r="U782" s="15"/>
      <c r="V782" s="16"/>
      <c r="W782" s="16"/>
      <c r="X782" s="52">
        <v>35.156191812226197</v>
      </c>
      <c r="Y782" s="16">
        <v>22.146240469999999</v>
      </c>
      <c r="Z782" s="18">
        <v>22.146240469999999</v>
      </c>
      <c r="AA782" s="16">
        <v>17.512561317907434</v>
      </c>
      <c r="AB782" s="16"/>
      <c r="AC782" s="39"/>
      <c r="AD782" s="39"/>
      <c r="AE782" s="15"/>
      <c r="AF782" s="52">
        <v>21.7904440981577</v>
      </c>
      <c r="AG782" s="15">
        <v>15.669532834630299</v>
      </c>
      <c r="AH782" s="15">
        <v>15.669532834630299</v>
      </c>
      <c r="AI782" s="15">
        <v>35.025122635814867</v>
      </c>
      <c r="AJ782" s="15"/>
      <c r="AK782" s="15"/>
      <c r="AL782" s="15"/>
      <c r="AM782" s="17"/>
      <c r="AN782" s="15"/>
      <c r="AO782" s="15"/>
      <c r="AP782" s="15"/>
      <c r="AQ782" s="15"/>
    </row>
    <row r="783" spans="1:43" s="31" customFormat="1">
      <c r="A783" s="7" t="s">
        <v>124</v>
      </c>
      <c r="B783" s="7">
        <v>2232</v>
      </c>
      <c r="C783" s="7" t="s">
        <v>702</v>
      </c>
      <c r="D783" s="7"/>
      <c r="E783" s="7"/>
      <c r="F783" s="27" t="str">
        <f t="shared" si="12"/>
        <v>NSW2232KIRRAWEE</v>
      </c>
      <c r="G783" s="38">
        <v>771</v>
      </c>
      <c r="H783" s="52">
        <v>28.1832497008158</v>
      </c>
      <c r="I783" s="16">
        <v>20.806762190000001</v>
      </c>
      <c r="J783" s="16">
        <v>20.806762190000001</v>
      </c>
      <c r="K783" s="39">
        <v>15.759285143398458</v>
      </c>
      <c r="L783" s="16"/>
      <c r="M783" s="16"/>
      <c r="N783" s="16"/>
      <c r="O783" s="16"/>
      <c r="P783" s="52">
        <v>26.831752493828901</v>
      </c>
      <c r="Q783" s="16">
        <v>17.7244311</v>
      </c>
      <c r="R783" s="16">
        <v>17.7244311</v>
      </c>
      <c r="S783" s="16">
        <v>31.518570286796916</v>
      </c>
      <c r="T783" s="16"/>
      <c r="U783" s="15"/>
      <c r="V783" s="16"/>
      <c r="W783" s="16"/>
      <c r="X783" s="52">
        <v>31.973317955192002</v>
      </c>
      <c r="Y783" s="16">
        <v>22.146240469999999</v>
      </c>
      <c r="Z783" s="18">
        <v>22.146240469999999</v>
      </c>
      <c r="AA783" s="16">
        <v>15.759285143398458</v>
      </c>
      <c r="AB783" s="16"/>
      <c r="AC783" s="39"/>
      <c r="AD783" s="39"/>
      <c r="AE783" s="15"/>
      <c r="AF783" s="52">
        <v>28.7904440981577</v>
      </c>
      <c r="AG783" s="15">
        <v>15.669532834630299</v>
      </c>
      <c r="AH783" s="15">
        <v>15.669532834630299</v>
      </c>
      <c r="AI783" s="15">
        <v>31.518570286796916</v>
      </c>
      <c r="AJ783" s="15"/>
      <c r="AK783" s="15"/>
      <c r="AL783" s="15"/>
      <c r="AM783" s="17"/>
      <c r="AN783" s="15"/>
      <c r="AO783" s="15"/>
      <c r="AP783" s="15"/>
      <c r="AQ783" s="15"/>
    </row>
    <row r="784" spans="1:43" s="31" customFormat="1">
      <c r="A784" s="7" t="s">
        <v>124</v>
      </c>
      <c r="B784" s="7">
        <v>2232</v>
      </c>
      <c r="C784" s="7" t="s">
        <v>703</v>
      </c>
      <c r="D784" s="7"/>
      <c r="E784" s="7"/>
      <c r="F784" s="27" t="str">
        <f t="shared" si="12"/>
        <v>NSW2232KIRRAWEE DC</v>
      </c>
      <c r="G784" s="38">
        <v>772</v>
      </c>
      <c r="H784" s="52">
        <v>30.3867777556856</v>
      </c>
      <c r="I784" s="16">
        <v>20.806762190000001</v>
      </c>
      <c r="J784" s="16">
        <v>20.806762190000001</v>
      </c>
      <c r="K784" s="39">
        <v>15.759285143398458</v>
      </c>
      <c r="L784" s="16"/>
      <c r="M784" s="16"/>
      <c r="N784" s="16"/>
      <c r="O784" s="16"/>
      <c r="P784" s="52">
        <v>29.0352805486988</v>
      </c>
      <c r="Q784" s="16">
        <v>17.7244311</v>
      </c>
      <c r="R784" s="16">
        <v>17.7244311</v>
      </c>
      <c r="S784" s="16">
        <v>31.518570286796916</v>
      </c>
      <c r="T784" s="16"/>
      <c r="U784" s="15"/>
      <c r="V784" s="16"/>
      <c r="W784" s="16"/>
      <c r="X784" s="52">
        <v>34.299264235332402</v>
      </c>
      <c r="Y784" s="16">
        <v>22.146240469999999</v>
      </c>
      <c r="Z784" s="18">
        <v>22.146240469999999</v>
      </c>
      <c r="AA784" s="16">
        <v>15.759285143398458</v>
      </c>
      <c r="AB784" s="16"/>
      <c r="AC784" s="39"/>
      <c r="AD784" s="39"/>
      <c r="AE784" s="15"/>
      <c r="AF784" s="52">
        <v>21.7904440981577</v>
      </c>
      <c r="AG784" s="15">
        <v>22.669532834630299</v>
      </c>
      <c r="AH784" s="15">
        <v>22.669532834630299</v>
      </c>
      <c r="AI784" s="15">
        <v>31.518570286796916</v>
      </c>
      <c r="AJ784" s="15"/>
      <c r="AK784" s="15"/>
      <c r="AL784" s="15"/>
      <c r="AM784" s="17"/>
      <c r="AN784" s="15"/>
      <c r="AO784" s="15"/>
      <c r="AP784" s="15"/>
      <c r="AQ784" s="15"/>
    </row>
    <row r="785" spans="1:43" s="31" customFormat="1">
      <c r="A785" s="7" t="s">
        <v>124</v>
      </c>
      <c r="B785" s="7">
        <v>2232</v>
      </c>
      <c r="C785" s="7" t="s">
        <v>704</v>
      </c>
      <c r="D785" s="7"/>
      <c r="E785" s="7"/>
      <c r="F785" s="27" t="str">
        <f t="shared" si="12"/>
        <v>NSW2232LOFTUS</v>
      </c>
      <c r="G785" s="38">
        <v>773</v>
      </c>
      <c r="H785" s="52">
        <v>26.224558096487002</v>
      </c>
      <c r="I785" s="16">
        <v>20.806762190000001</v>
      </c>
      <c r="J785" s="16">
        <v>20.806762190000001</v>
      </c>
      <c r="K785" s="39">
        <v>14.848373063167823</v>
      </c>
      <c r="L785" s="16"/>
      <c r="M785" s="16"/>
      <c r="N785" s="16"/>
      <c r="O785" s="16"/>
      <c r="P785" s="52">
        <v>24.5107029426993</v>
      </c>
      <c r="Q785" s="16">
        <v>17.7244311</v>
      </c>
      <c r="R785" s="16">
        <v>17.7244311</v>
      </c>
      <c r="S785" s="16">
        <v>29.696746126335647</v>
      </c>
      <c r="T785" s="16"/>
      <c r="U785" s="15"/>
      <c r="V785" s="16"/>
      <c r="W785" s="16"/>
      <c r="X785" s="52">
        <v>30.0146263508632</v>
      </c>
      <c r="Y785" s="16">
        <v>22.146240469999999</v>
      </c>
      <c r="Z785" s="18">
        <v>22.146240469999999</v>
      </c>
      <c r="AA785" s="16">
        <v>14.848373063167823</v>
      </c>
      <c r="AB785" s="16"/>
      <c r="AC785" s="39"/>
      <c r="AD785" s="39"/>
      <c r="AE785" s="15"/>
      <c r="AF785" s="52">
        <v>17.260969763147401</v>
      </c>
      <c r="AG785" s="15">
        <v>15.669532834630299</v>
      </c>
      <c r="AH785" s="15">
        <v>15.669532834630299</v>
      </c>
      <c r="AI785" s="15">
        <v>29.696746126335647</v>
      </c>
      <c r="AJ785" s="15"/>
      <c r="AK785" s="15"/>
      <c r="AL785" s="15"/>
      <c r="AM785" s="17"/>
      <c r="AN785" s="15"/>
      <c r="AO785" s="15"/>
      <c r="AP785" s="15"/>
      <c r="AQ785" s="15"/>
    </row>
    <row r="786" spans="1:43" s="31" customFormat="1">
      <c r="A786" s="7" t="s">
        <v>124</v>
      </c>
      <c r="B786" s="7">
        <v>2232</v>
      </c>
      <c r="C786" s="7" t="s">
        <v>154</v>
      </c>
      <c r="D786" s="7"/>
      <c r="E786" s="7"/>
      <c r="F786" s="27" t="str">
        <f t="shared" si="12"/>
        <v>NSW2232SUTHERLAND</v>
      </c>
      <c r="G786" s="38">
        <v>774</v>
      </c>
      <c r="H786" s="52">
        <v>30.3867777556856</v>
      </c>
      <c r="I786" s="16">
        <v>20.806762190000001</v>
      </c>
      <c r="J786" s="16">
        <v>20.806762190000001</v>
      </c>
      <c r="K786" s="39">
        <v>17.512116592207839</v>
      </c>
      <c r="L786" s="16"/>
      <c r="M786" s="16"/>
      <c r="N786" s="16"/>
      <c r="O786" s="16"/>
      <c r="P786" s="52">
        <v>29.0352805486988</v>
      </c>
      <c r="Q786" s="16">
        <v>17.7244311</v>
      </c>
      <c r="R786" s="16">
        <v>17.7244311</v>
      </c>
      <c r="S786" s="16">
        <v>35.024233184415678</v>
      </c>
      <c r="T786" s="16"/>
      <c r="U786" s="15"/>
      <c r="V786" s="16"/>
      <c r="W786" s="16"/>
      <c r="X786" s="52">
        <v>34.176846010061801</v>
      </c>
      <c r="Y786" s="16">
        <v>22.146240469999999</v>
      </c>
      <c r="Z786" s="18">
        <v>22.146240469999999</v>
      </c>
      <c r="AA786" s="16">
        <v>17.512116592207839</v>
      </c>
      <c r="AB786" s="16"/>
      <c r="AC786" s="39"/>
      <c r="AD786" s="39"/>
      <c r="AE786" s="15"/>
      <c r="AF786" s="52">
        <v>15.669532834630299</v>
      </c>
      <c r="AG786" s="15">
        <v>15.669532834630299</v>
      </c>
      <c r="AH786" s="15">
        <v>15.669532834630299</v>
      </c>
      <c r="AI786" s="15">
        <v>35.024233184415678</v>
      </c>
      <c r="AJ786" s="15"/>
      <c r="AK786" s="15"/>
      <c r="AL786" s="15"/>
      <c r="AM786" s="17"/>
      <c r="AN786" s="15"/>
      <c r="AO786" s="15"/>
      <c r="AP786" s="15"/>
      <c r="AQ786" s="15"/>
    </row>
    <row r="787" spans="1:43" s="31" customFormat="1">
      <c r="A787" s="7" t="s">
        <v>124</v>
      </c>
      <c r="B787" s="7">
        <v>2232</v>
      </c>
      <c r="C787" s="7" t="s">
        <v>705</v>
      </c>
      <c r="D787" s="7"/>
      <c r="E787" s="7"/>
      <c r="F787" s="27" t="str">
        <f t="shared" si="12"/>
        <v>NSW2232WORONORA</v>
      </c>
      <c r="G787" s="38">
        <v>775</v>
      </c>
      <c r="H787" s="52">
        <v>31.121287107308898</v>
      </c>
      <c r="I787" s="16">
        <v>20.806762190000001</v>
      </c>
      <c r="J787" s="16">
        <v>20.806762190000001</v>
      </c>
      <c r="K787" s="39">
        <v>15.759285143398458</v>
      </c>
      <c r="L787" s="16"/>
      <c r="M787" s="16"/>
      <c r="N787" s="16"/>
      <c r="O787" s="16"/>
      <c r="P787" s="52">
        <v>29.769789900322099</v>
      </c>
      <c r="Q787" s="16">
        <v>17.7244311</v>
      </c>
      <c r="R787" s="16">
        <v>17.7244311</v>
      </c>
      <c r="S787" s="16">
        <v>31.518570286796916</v>
      </c>
      <c r="T787" s="16"/>
      <c r="U787" s="15"/>
      <c r="V787" s="16"/>
      <c r="W787" s="16"/>
      <c r="X787" s="52">
        <v>34.911355361685096</v>
      </c>
      <c r="Y787" s="16">
        <v>22.146240469999999</v>
      </c>
      <c r="Z787" s="18">
        <v>22.146240469999999</v>
      </c>
      <c r="AA787" s="16">
        <v>15.759285143398458</v>
      </c>
      <c r="AB787" s="16"/>
      <c r="AC787" s="39"/>
      <c r="AD787" s="39"/>
      <c r="AE787" s="15"/>
      <c r="AF787" s="52">
        <v>15.669532834630299</v>
      </c>
      <c r="AG787" s="15">
        <v>15.669532834630299</v>
      </c>
      <c r="AH787" s="15">
        <v>15.669532834630299</v>
      </c>
      <c r="AI787" s="15">
        <v>31.518570286796916</v>
      </c>
      <c r="AJ787" s="15"/>
      <c r="AK787" s="15"/>
      <c r="AL787" s="15"/>
      <c r="AM787" s="17"/>
      <c r="AN787" s="15"/>
      <c r="AO787" s="15"/>
      <c r="AP787" s="15"/>
      <c r="AQ787" s="15"/>
    </row>
    <row r="788" spans="1:43" s="31" customFormat="1">
      <c r="A788" s="7" t="s">
        <v>124</v>
      </c>
      <c r="B788" s="7">
        <v>2233</v>
      </c>
      <c r="C788" s="7" t="s">
        <v>706</v>
      </c>
      <c r="D788" s="7"/>
      <c r="E788" s="7"/>
      <c r="F788" s="27" t="str">
        <f t="shared" si="12"/>
        <v>NSW2233ENGADINE</v>
      </c>
      <c r="G788" s="38">
        <v>776</v>
      </c>
      <c r="H788" s="52">
        <v>28.428086151356901</v>
      </c>
      <c r="I788" s="16">
        <v>19.661307019999999</v>
      </c>
      <c r="J788" s="16">
        <v>19.661307019999999</v>
      </c>
      <c r="K788" s="39">
        <v>14.621876759501424</v>
      </c>
      <c r="L788" s="16"/>
      <c r="M788" s="16"/>
      <c r="N788" s="16"/>
      <c r="O788" s="16"/>
      <c r="P788" s="52">
        <v>27.076588944369998</v>
      </c>
      <c r="Q788" s="16">
        <v>16.821186999999998</v>
      </c>
      <c r="R788" s="16">
        <v>16.821186999999998</v>
      </c>
      <c r="S788" s="16">
        <v>29.243753519002848</v>
      </c>
      <c r="T788" s="16"/>
      <c r="U788" s="15"/>
      <c r="V788" s="16"/>
      <c r="W788" s="16"/>
      <c r="X788" s="52">
        <v>32.218154405733102</v>
      </c>
      <c r="Y788" s="16">
        <v>21.021403490000001</v>
      </c>
      <c r="Z788" s="18">
        <v>21.021403490000001</v>
      </c>
      <c r="AA788" s="16">
        <v>14.621876759501424</v>
      </c>
      <c r="AB788" s="16"/>
      <c r="AC788" s="39"/>
      <c r="AD788" s="39"/>
      <c r="AE788" s="15"/>
      <c r="AF788" s="52">
        <v>15.669532834630299</v>
      </c>
      <c r="AG788" s="15">
        <v>17.628224438958998</v>
      </c>
      <c r="AH788" s="15">
        <v>17.628224438958998</v>
      </c>
      <c r="AI788" s="15">
        <v>29.243753519002848</v>
      </c>
      <c r="AJ788" s="15"/>
      <c r="AK788" s="15"/>
      <c r="AL788" s="15"/>
      <c r="AM788" s="17"/>
      <c r="AN788" s="15"/>
      <c r="AO788" s="15"/>
      <c r="AP788" s="15"/>
      <c r="AQ788" s="15"/>
    </row>
    <row r="789" spans="1:43" s="31" customFormat="1">
      <c r="A789" s="7" t="s">
        <v>124</v>
      </c>
      <c r="B789" s="7">
        <v>2233</v>
      </c>
      <c r="C789" s="7" t="s">
        <v>707</v>
      </c>
      <c r="D789" s="7"/>
      <c r="E789" s="7"/>
      <c r="F789" s="27" t="str">
        <f t="shared" si="12"/>
        <v>NSW2233HEATHCOTE</v>
      </c>
      <c r="G789" s="38">
        <v>777</v>
      </c>
      <c r="H789" s="52">
        <v>28.428086151356901</v>
      </c>
      <c r="I789" s="16">
        <v>19.661307019999999</v>
      </c>
      <c r="J789" s="16">
        <v>19.661307019999999</v>
      </c>
      <c r="K789" s="39">
        <v>14.848373063167823</v>
      </c>
      <c r="L789" s="16"/>
      <c r="M789" s="16"/>
      <c r="N789" s="16"/>
      <c r="O789" s="16"/>
      <c r="P789" s="52">
        <v>27.076588944369998</v>
      </c>
      <c r="Q789" s="16">
        <v>16.821186999999998</v>
      </c>
      <c r="R789" s="16">
        <v>16.821186999999998</v>
      </c>
      <c r="S789" s="16">
        <v>29.696746126335647</v>
      </c>
      <c r="T789" s="16"/>
      <c r="U789" s="15"/>
      <c r="V789" s="16"/>
      <c r="W789" s="16"/>
      <c r="X789" s="52">
        <v>32.218154405733102</v>
      </c>
      <c r="Y789" s="16">
        <v>21.021403490000001</v>
      </c>
      <c r="Z789" s="18">
        <v>21.021403490000001</v>
      </c>
      <c r="AA789" s="16">
        <v>14.848373063167823</v>
      </c>
      <c r="AB789" s="16"/>
      <c r="AC789" s="39"/>
      <c r="AD789" s="39"/>
      <c r="AE789" s="15"/>
      <c r="AF789" s="52">
        <v>22.669532834630299</v>
      </c>
      <c r="AG789" s="15">
        <v>17.628224438958998</v>
      </c>
      <c r="AH789" s="15">
        <v>17.628224438958998</v>
      </c>
      <c r="AI789" s="15">
        <v>29.696746126335647</v>
      </c>
      <c r="AJ789" s="15"/>
      <c r="AK789" s="15"/>
      <c r="AL789" s="15"/>
      <c r="AM789" s="17"/>
      <c r="AN789" s="15"/>
      <c r="AO789" s="15"/>
      <c r="AP789" s="15"/>
      <c r="AQ789" s="15"/>
    </row>
    <row r="790" spans="1:43" s="31" customFormat="1">
      <c r="A790" s="7" t="s">
        <v>124</v>
      </c>
      <c r="B790" s="7">
        <v>2233</v>
      </c>
      <c r="C790" s="7" t="s">
        <v>708</v>
      </c>
      <c r="D790" s="7"/>
      <c r="E790" s="7"/>
      <c r="F790" s="27" t="str">
        <f t="shared" si="12"/>
        <v>NSW2233WATERFALL</v>
      </c>
      <c r="G790" s="38">
        <v>778</v>
      </c>
      <c r="H790" s="52">
        <v>30.141941305144599</v>
      </c>
      <c r="I790" s="16">
        <v>19.661307019999999</v>
      </c>
      <c r="J790" s="16">
        <v>19.661307019999999</v>
      </c>
      <c r="K790" s="39">
        <v>14.848373063167823</v>
      </c>
      <c r="L790" s="16"/>
      <c r="M790" s="16"/>
      <c r="N790" s="16"/>
      <c r="O790" s="16"/>
      <c r="P790" s="52">
        <v>28.672922601898001</v>
      </c>
      <c r="Q790" s="16">
        <v>16.821186999999998</v>
      </c>
      <c r="R790" s="16">
        <v>16.821186999999998</v>
      </c>
      <c r="S790" s="16">
        <v>29.696746126335647</v>
      </c>
      <c r="T790" s="16"/>
      <c r="U790" s="15"/>
      <c r="V790" s="16"/>
      <c r="W790" s="16"/>
      <c r="X790" s="52">
        <v>34.054427784791301</v>
      </c>
      <c r="Y790" s="16">
        <v>21.021403490000001</v>
      </c>
      <c r="Z790" s="18">
        <v>21.021403490000001</v>
      </c>
      <c r="AA790" s="16">
        <v>14.848373063167823</v>
      </c>
      <c r="AB790" s="16"/>
      <c r="AC790" s="39"/>
      <c r="AD790" s="39"/>
      <c r="AE790" s="15"/>
      <c r="AF790" s="52">
        <v>15.669532834630299</v>
      </c>
      <c r="AG790" s="15">
        <v>24.628224438958998</v>
      </c>
      <c r="AH790" s="15">
        <v>24.628224438958998</v>
      </c>
      <c r="AI790" s="15">
        <v>29.696746126335647</v>
      </c>
      <c r="AJ790" s="15"/>
      <c r="AK790" s="15"/>
      <c r="AL790" s="15"/>
      <c r="AM790" s="17"/>
      <c r="AN790" s="15"/>
      <c r="AO790" s="15"/>
      <c r="AP790" s="15"/>
      <c r="AQ790" s="15"/>
    </row>
    <row r="791" spans="1:43" s="31" customFormat="1">
      <c r="A791" s="7" t="s">
        <v>124</v>
      </c>
      <c r="B791" s="7">
        <v>2233</v>
      </c>
      <c r="C791" s="7" t="s">
        <v>709</v>
      </c>
      <c r="D791" s="7"/>
      <c r="E791" s="7"/>
      <c r="F791" s="27" t="str">
        <f t="shared" si="12"/>
        <v>NSW2233WORONORA HEIGHTS</v>
      </c>
      <c r="G791" s="38">
        <v>779</v>
      </c>
      <c r="H791" s="52">
        <v>26.224558096487002</v>
      </c>
      <c r="I791" s="16">
        <v>19.661307019999999</v>
      </c>
      <c r="J791" s="16">
        <v>19.661307019999999</v>
      </c>
      <c r="K791" s="39">
        <v>14.848373063167823</v>
      </c>
      <c r="L791" s="16"/>
      <c r="M791" s="16"/>
      <c r="N791" s="16"/>
      <c r="O791" s="16"/>
      <c r="P791" s="52">
        <v>24.5107029426993</v>
      </c>
      <c r="Q791" s="16">
        <v>16.821186999999998</v>
      </c>
      <c r="R791" s="16">
        <v>16.821186999999998</v>
      </c>
      <c r="S791" s="16">
        <v>29.696746126335647</v>
      </c>
      <c r="T791" s="16"/>
      <c r="U791" s="15"/>
      <c r="V791" s="16"/>
      <c r="W791" s="16"/>
      <c r="X791" s="52">
        <v>30.1370445761337</v>
      </c>
      <c r="Y791" s="16">
        <v>21.021403490000001</v>
      </c>
      <c r="Z791" s="18">
        <v>21.021403490000001</v>
      </c>
      <c r="AA791" s="16">
        <v>14.848373063167823</v>
      </c>
      <c r="AB791" s="16"/>
      <c r="AC791" s="39"/>
      <c r="AD791" s="39"/>
      <c r="AE791" s="15"/>
      <c r="AF791" s="52">
        <v>15.669532834630299</v>
      </c>
      <c r="AG791" s="15">
        <v>17.628224438958998</v>
      </c>
      <c r="AH791" s="15">
        <v>17.628224438958998</v>
      </c>
      <c r="AI791" s="15">
        <v>29.696746126335647</v>
      </c>
      <c r="AJ791" s="15"/>
      <c r="AK791" s="15"/>
      <c r="AL791" s="15"/>
      <c r="AM791" s="17"/>
      <c r="AN791" s="15"/>
      <c r="AO791" s="15"/>
      <c r="AP791" s="15"/>
      <c r="AQ791" s="15"/>
    </row>
    <row r="792" spans="1:43" s="31" customFormat="1">
      <c r="A792" s="7" t="s">
        <v>124</v>
      </c>
      <c r="B792" s="7">
        <v>2233</v>
      </c>
      <c r="C792" s="7" t="s">
        <v>710</v>
      </c>
      <c r="D792" s="7"/>
      <c r="E792" s="7"/>
      <c r="F792" s="27" t="str">
        <f t="shared" si="12"/>
        <v>NSW2233YARRAWARRAH</v>
      </c>
      <c r="G792" s="38">
        <v>780</v>
      </c>
      <c r="H792" s="52">
        <v>25.000375843781502</v>
      </c>
      <c r="I792" s="16">
        <v>19.661307019999999</v>
      </c>
      <c r="J792" s="16">
        <v>19.661307019999999</v>
      </c>
      <c r="K792" s="39">
        <v>13.92987295593182</v>
      </c>
      <c r="L792" s="16"/>
      <c r="M792" s="16"/>
      <c r="N792" s="16"/>
      <c r="O792" s="16"/>
      <c r="P792" s="52">
        <v>22.914369285171301</v>
      </c>
      <c r="Q792" s="16">
        <v>16.821186999999998</v>
      </c>
      <c r="R792" s="16">
        <v>16.821186999999998</v>
      </c>
      <c r="S792" s="16">
        <v>27.859745911863641</v>
      </c>
      <c r="T792" s="16"/>
      <c r="U792" s="15"/>
      <c r="V792" s="16"/>
      <c r="W792" s="16"/>
      <c r="X792" s="52">
        <v>28.7904440981577</v>
      </c>
      <c r="Y792" s="16">
        <v>21.021403490000001</v>
      </c>
      <c r="Z792" s="18">
        <v>21.021403490000001</v>
      </c>
      <c r="AA792" s="16">
        <v>13.92987295593182</v>
      </c>
      <c r="AB792" s="16"/>
      <c r="AC792" s="39"/>
      <c r="AD792" s="39"/>
      <c r="AE792" s="15"/>
      <c r="AF792" s="52">
        <v>15.669532834630299</v>
      </c>
      <c r="AG792" s="15">
        <v>17.628224438958998</v>
      </c>
      <c r="AH792" s="15">
        <v>17.628224438958998</v>
      </c>
      <c r="AI792" s="15">
        <v>27.859745911863641</v>
      </c>
      <c r="AJ792" s="15"/>
      <c r="AK792" s="15"/>
      <c r="AL792" s="15"/>
      <c r="AM792" s="17"/>
      <c r="AN792" s="15"/>
      <c r="AO792" s="15"/>
      <c r="AP792" s="15"/>
      <c r="AQ792" s="15"/>
    </row>
    <row r="793" spans="1:43" s="31" customFormat="1">
      <c r="A793" s="7" t="s">
        <v>124</v>
      </c>
      <c r="B793" s="7">
        <v>2234</v>
      </c>
      <c r="C793" s="7" t="s">
        <v>711</v>
      </c>
      <c r="D793" s="7"/>
      <c r="E793" s="7"/>
      <c r="F793" s="27" t="str">
        <f t="shared" si="12"/>
        <v>NSW2234ALFORDS POINT</v>
      </c>
      <c r="G793" s="38">
        <v>781</v>
      </c>
      <c r="H793" s="52">
        <v>28.1832497008158</v>
      </c>
      <c r="I793" s="16">
        <v>22.796413170000001</v>
      </c>
      <c r="J793" s="16">
        <v>22.796413170000001</v>
      </c>
      <c r="K793" s="39">
        <v>16.19936878676873</v>
      </c>
      <c r="L793" s="16"/>
      <c r="M793" s="16"/>
      <c r="N793" s="16"/>
      <c r="O793" s="16"/>
      <c r="P793" s="52">
        <v>26.831752493828901</v>
      </c>
      <c r="Q793" s="16">
        <v>19.293362420000001</v>
      </c>
      <c r="R793" s="16">
        <v>19.293362420000001</v>
      </c>
      <c r="S793" s="16">
        <v>32.39873757353746</v>
      </c>
      <c r="T793" s="16"/>
      <c r="U793" s="15"/>
      <c r="V793" s="16"/>
      <c r="W793" s="16"/>
      <c r="X793" s="52">
        <v>31.973317955192002</v>
      </c>
      <c r="Y793" s="16">
        <v>24.100077729999999</v>
      </c>
      <c r="Z793" s="18">
        <v>24.100077729999999</v>
      </c>
      <c r="AA793" s="16">
        <v>16.19936878676873</v>
      </c>
      <c r="AB793" s="16"/>
      <c r="AC793" s="39"/>
      <c r="AD793" s="39"/>
      <c r="AE793" s="15"/>
      <c r="AF793" s="52">
        <v>17.628224438958998</v>
      </c>
      <c r="AG793" s="15">
        <v>12.2418225270549</v>
      </c>
      <c r="AH793" s="15">
        <v>12.2418225270549</v>
      </c>
      <c r="AI793" s="15">
        <v>32.39873757353746</v>
      </c>
      <c r="AJ793" s="15"/>
      <c r="AK793" s="15"/>
      <c r="AL793" s="15"/>
      <c r="AM793" s="17"/>
      <c r="AN793" s="15"/>
      <c r="AO793" s="15"/>
      <c r="AP793" s="15"/>
      <c r="AQ793" s="15"/>
    </row>
    <row r="794" spans="1:43" s="31" customFormat="1">
      <c r="A794" s="7" t="s">
        <v>124</v>
      </c>
      <c r="B794" s="7">
        <v>2234</v>
      </c>
      <c r="C794" s="7" t="s">
        <v>712</v>
      </c>
      <c r="D794" s="7"/>
      <c r="E794" s="7"/>
      <c r="F794" s="27" t="str">
        <f t="shared" si="12"/>
        <v>NSW2234BANGOR</v>
      </c>
      <c r="G794" s="38">
        <v>782</v>
      </c>
      <c r="H794" s="52">
        <v>19.8588103824185</v>
      </c>
      <c r="I794" s="16">
        <v>22.796413170000001</v>
      </c>
      <c r="J794" s="16">
        <v>22.796413170000001</v>
      </c>
      <c r="K794" s="39">
        <v>15.295330704028467</v>
      </c>
      <c r="L794" s="16"/>
      <c r="M794" s="16"/>
      <c r="N794" s="16"/>
      <c r="O794" s="16"/>
      <c r="P794" s="52">
        <v>16.7934580216439</v>
      </c>
      <c r="Q794" s="16">
        <v>19.293362420000001</v>
      </c>
      <c r="R794" s="16">
        <v>19.293362420000001</v>
      </c>
      <c r="S794" s="16">
        <v>30.590661408056935</v>
      </c>
      <c r="T794" s="16"/>
      <c r="U794" s="15"/>
      <c r="V794" s="16"/>
      <c r="W794" s="16"/>
      <c r="X794" s="52">
        <v>23.648878636794599</v>
      </c>
      <c r="Y794" s="16">
        <v>24.100077729999999</v>
      </c>
      <c r="Z794" s="18">
        <v>24.100077729999999</v>
      </c>
      <c r="AA794" s="16">
        <v>15.295330704028467</v>
      </c>
      <c r="AB794" s="16"/>
      <c r="AC794" s="39"/>
      <c r="AD794" s="39"/>
      <c r="AE794" s="15"/>
      <c r="AF794" s="52">
        <v>17.628224438958998</v>
      </c>
      <c r="AG794" s="15">
        <v>12.2418225270549</v>
      </c>
      <c r="AH794" s="15">
        <v>12.2418225270549</v>
      </c>
      <c r="AI794" s="15">
        <v>30.590661408056935</v>
      </c>
      <c r="AJ794" s="15"/>
      <c r="AK794" s="15"/>
      <c r="AL794" s="15"/>
      <c r="AM794" s="17"/>
      <c r="AN794" s="15"/>
      <c r="AO794" s="15"/>
      <c r="AP794" s="15"/>
      <c r="AQ794" s="15"/>
    </row>
    <row r="795" spans="1:43" s="31" customFormat="1">
      <c r="A795" s="7" t="s">
        <v>124</v>
      </c>
      <c r="B795" s="7">
        <v>2234</v>
      </c>
      <c r="C795" s="7" t="s">
        <v>713</v>
      </c>
      <c r="D795" s="7"/>
      <c r="E795" s="7"/>
      <c r="F795" s="27" t="str">
        <f t="shared" si="12"/>
        <v>NSW2234BARDEN RIDGE</v>
      </c>
      <c r="G795" s="38">
        <v>783</v>
      </c>
      <c r="H795" s="52">
        <v>16.431100074843101</v>
      </c>
      <c r="I795" s="16">
        <v>22.796413170000001</v>
      </c>
      <c r="J795" s="16">
        <v>22.796413170000001</v>
      </c>
      <c r="K795" s="39">
        <v>18.790963204325529</v>
      </c>
      <c r="L795" s="16"/>
      <c r="M795" s="16"/>
      <c r="N795" s="16"/>
      <c r="O795" s="16"/>
      <c r="P795" s="52">
        <v>13.248226217808799</v>
      </c>
      <c r="Q795" s="16">
        <v>19.293362420000001</v>
      </c>
      <c r="R795" s="16">
        <v>19.293362420000001</v>
      </c>
      <c r="S795" s="16">
        <v>37.581926408651057</v>
      </c>
      <c r="T795" s="16"/>
      <c r="U795" s="15"/>
      <c r="V795" s="16"/>
      <c r="W795" s="16"/>
      <c r="X795" s="52">
        <v>20.3435865544898</v>
      </c>
      <c r="Y795" s="16">
        <v>24.100077729999999</v>
      </c>
      <c r="Z795" s="18">
        <v>24.100077729999999</v>
      </c>
      <c r="AA795" s="16">
        <v>18.790963204325529</v>
      </c>
      <c r="AB795" s="16"/>
      <c r="AC795" s="39"/>
      <c r="AD795" s="39"/>
      <c r="AE795" s="15"/>
      <c r="AF795" s="52">
        <v>24.628224438958998</v>
      </c>
      <c r="AG795" s="15">
        <v>12.2418225270549</v>
      </c>
      <c r="AH795" s="15">
        <v>12.2418225270549</v>
      </c>
      <c r="AI795" s="15">
        <v>37.581926408651057</v>
      </c>
      <c r="AJ795" s="15"/>
      <c r="AK795" s="15"/>
      <c r="AL795" s="15"/>
      <c r="AM795" s="17"/>
      <c r="AN795" s="15"/>
      <c r="AO795" s="15"/>
      <c r="AP795" s="15"/>
      <c r="AQ795" s="15"/>
    </row>
    <row r="796" spans="1:43" s="31" customFormat="1">
      <c r="A796" s="7" t="s">
        <v>124</v>
      </c>
      <c r="B796" s="7">
        <v>2234</v>
      </c>
      <c r="C796" s="7" t="s">
        <v>714</v>
      </c>
      <c r="D796" s="7"/>
      <c r="E796" s="7"/>
      <c r="F796" s="27" t="str">
        <f t="shared" si="12"/>
        <v>NSW2234ILLAWONG</v>
      </c>
      <c r="G796" s="38">
        <v>784</v>
      </c>
      <c r="H796" s="52">
        <v>29.897104854603501</v>
      </c>
      <c r="I796" s="16">
        <v>22.796413170000001</v>
      </c>
      <c r="J796" s="16">
        <v>22.796413170000001</v>
      </c>
      <c r="K796" s="39">
        <v>19.217587834976584</v>
      </c>
      <c r="L796" s="16"/>
      <c r="M796" s="16"/>
      <c r="N796" s="16"/>
      <c r="O796" s="16"/>
      <c r="P796" s="52">
        <v>28.428086151356901</v>
      </c>
      <c r="Q796" s="16">
        <v>19.293362420000001</v>
      </c>
      <c r="R796" s="16">
        <v>19.293362420000001</v>
      </c>
      <c r="S796" s="16">
        <v>38.435175669953168</v>
      </c>
      <c r="T796" s="16"/>
      <c r="U796" s="15"/>
      <c r="V796" s="16"/>
      <c r="W796" s="16"/>
      <c r="X796" s="52">
        <v>33.8095913342502</v>
      </c>
      <c r="Y796" s="16">
        <v>24.100077729999999</v>
      </c>
      <c r="Z796" s="18">
        <v>24.100077729999999</v>
      </c>
      <c r="AA796" s="16">
        <v>19.217587834976584</v>
      </c>
      <c r="AB796" s="16"/>
      <c r="AC796" s="39"/>
      <c r="AD796" s="39"/>
      <c r="AE796" s="15"/>
      <c r="AF796" s="52">
        <v>17.628224438958998</v>
      </c>
      <c r="AG796" s="15">
        <v>12.2418225270549</v>
      </c>
      <c r="AH796" s="15">
        <v>12.2418225270549</v>
      </c>
      <c r="AI796" s="15">
        <v>38.435175669953168</v>
      </c>
      <c r="AJ796" s="15"/>
      <c r="AK796" s="15"/>
      <c r="AL796" s="15"/>
      <c r="AM796" s="17"/>
      <c r="AN796" s="15"/>
      <c r="AO796" s="15"/>
      <c r="AP796" s="15"/>
      <c r="AQ796" s="15"/>
    </row>
    <row r="797" spans="1:43" s="31" customFormat="1">
      <c r="A797" s="7" t="s">
        <v>124</v>
      </c>
      <c r="B797" s="7">
        <v>2234</v>
      </c>
      <c r="C797" s="7" t="s">
        <v>715</v>
      </c>
      <c r="D797" s="7"/>
      <c r="E797" s="7"/>
      <c r="F797" s="27" t="str">
        <f t="shared" si="12"/>
        <v>NSW2234MENAI</v>
      </c>
      <c r="G797" s="38">
        <v>785</v>
      </c>
      <c r="H797" s="52">
        <v>28.1832497008158</v>
      </c>
      <c r="I797" s="16">
        <v>22.796413170000001</v>
      </c>
      <c r="J797" s="16">
        <v>22.796413170000001</v>
      </c>
      <c r="K797" s="39">
        <v>18.790963204325529</v>
      </c>
      <c r="L797" s="16"/>
      <c r="M797" s="16"/>
      <c r="N797" s="16"/>
      <c r="O797" s="16"/>
      <c r="P797" s="52">
        <v>26.831752493828901</v>
      </c>
      <c r="Q797" s="16">
        <v>19.293362420000001</v>
      </c>
      <c r="R797" s="16">
        <v>19.293362420000001</v>
      </c>
      <c r="S797" s="16">
        <v>37.581926408651057</v>
      </c>
      <c r="T797" s="16"/>
      <c r="U797" s="15"/>
      <c r="V797" s="16"/>
      <c r="W797" s="16"/>
      <c r="X797" s="52">
        <v>31.973317955192002</v>
      </c>
      <c r="Y797" s="16">
        <v>24.100077729999999</v>
      </c>
      <c r="Z797" s="18">
        <v>24.100077729999999</v>
      </c>
      <c r="AA797" s="16">
        <v>18.790963204325529</v>
      </c>
      <c r="AB797" s="16"/>
      <c r="AC797" s="39"/>
      <c r="AD797" s="39"/>
      <c r="AE797" s="15"/>
      <c r="AF797" s="52">
        <v>17.628224438958998</v>
      </c>
      <c r="AG797" s="15">
        <v>12.2418225270549</v>
      </c>
      <c r="AH797" s="15">
        <v>12.2418225270549</v>
      </c>
      <c r="AI797" s="15">
        <v>37.581926408651057</v>
      </c>
      <c r="AJ797" s="15"/>
      <c r="AK797" s="15"/>
      <c r="AL797" s="15"/>
      <c r="AM797" s="17"/>
      <c r="AN797" s="15"/>
      <c r="AO797" s="15"/>
      <c r="AP797" s="15"/>
      <c r="AQ797" s="15"/>
    </row>
    <row r="798" spans="1:43" s="31" customFormat="1">
      <c r="A798" s="7" t="s">
        <v>124</v>
      </c>
      <c r="B798" s="7">
        <v>2234</v>
      </c>
      <c r="C798" s="7" t="s">
        <v>716</v>
      </c>
      <c r="D798" s="7"/>
      <c r="E798" s="7"/>
      <c r="F798" s="27" t="str">
        <f t="shared" si="12"/>
        <v>NSW2234MENAI CENTRAL</v>
      </c>
      <c r="G798" s="38">
        <v>786</v>
      </c>
      <c r="H798" s="52">
        <v>27.448740349192501</v>
      </c>
      <c r="I798" s="16">
        <v>22.796413170000001</v>
      </c>
      <c r="J798" s="16">
        <v>22.796413170000001</v>
      </c>
      <c r="K798" s="39">
        <v>18.791385860210937</v>
      </c>
      <c r="L798" s="16"/>
      <c r="M798" s="16"/>
      <c r="N798" s="16"/>
      <c r="O798" s="16"/>
      <c r="P798" s="52">
        <v>25.979721645945901</v>
      </c>
      <c r="Q798" s="16">
        <v>19.293362420000001</v>
      </c>
      <c r="R798" s="16">
        <v>19.293362420000001</v>
      </c>
      <c r="S798" s="16">
        <v>37.582771720421874</v>
      </c>
      <c r="T798" s="16"/>
      <c r="U798" s="15"/>
      <c r="V798" s="16"/>
      <c r="W798" s="16"/>
      <c r="X798" s="52">
        <v>31.3612268288392</v>
      </c>
      <c r="Y798" s="16">
        <v>24.100077729999999</v>
      </c>
      <c r="Z798" s="18">
        <v>24.100077729999999</v>
      </c>
      <c r="AA798" s="16">
        <v>18.791385860210937</v>
      </c>
      <c r="AB798" s="16"/>
      <c r="AC798" s="39"/>
      <c r="AD798" s="39"/>
      <c r="AE798" s="15"/>
      <c r="AF798" s="52">
        <v>12.2418225270549</v>
      </c>
      <c r="AG798" s="15">
        <v>19.2418225270549</v>
      </c>
      <c r="AH798" s="15">
        <v>19.2418225270549</v>
      </c>
      <c r="AI798" s="15">
        <v>37.582771720421874</v>
      </c>
      <c r="AJ798" s="15"/>
      <c r="AK798" s="15"/>
      <c r="AL798" s="15"/>
      <c r="AM798" s="17"/>
      <c r="AN798" s="15"/>
      <c r="AO798" s="15"/>
      <c r="AP798" s="15"/>
      <c r="AQ798" s="15"/>
    </row>
    <row r="799" spans="1:43" s="31" customFormat="1">
      <c r="A799" s="7" t="s">
        <v>124</v>
      </c>
      <c r="B799" s="7">
        <v>2250</v>
      </c>
      <c r="C799" s="7" t="s">
        <v>717</v>
      </c>
      <c r="D799" s="7"/>
      <c r="E799" s="7"/>
      <c r="F799" s="27" t="str">
        <f t="shared" si="12"/>
        <v>NSW2250BUCKETTY</v>
      </c>
      <c r="G799" s="38">
        <v>787</v>
      </c>
      <c r="H799" s="52">
        <v>26.714230997569199</v>
      </c>
      <c r="I799" s="16">
        <v>17.83049784</v>
      </c>
      <c r="J799" s="16">
        <v>17.83049784</v>
      </c>
      <c r="K799" s="39">
        <v>8.8722766894854317</v>
      </c>
      <c r="L799" s="16"/>
      <c r="M799" s="16"/>
      <c r="N799" s="16"/>
      <c r="O799" s="16"/>
      <c r="P799" s="52">
        <v>25.1178973400412</v>
      </c>
      <c r="Q799" s="16">
        <v>15.37750975</v>
      </c>
      <c r="R799" s="16">
        <v>15.37750975</v>
      </c>
      <c r="S799" s="16">
        <v>17.744553378970863</v>
      </c>
      <c r="T799" s="16"/>
      <c r="U799" s="15"/>
      <c r="V799" s="16"/>
      <c r="W799" s="16"/>
      <c r="X799" s="52">
        <v>30.626717477215902</v>
      </c>
      <c r="Y799" s="16">
        <v>19.223548869999998</v>
      </c>
      <c r="Z799" s="18">
        <v>19.223548869999998</v>
      </c>
      <c r="AA799" s="16">
        <v>8.8722766894854317</v>
      </c>
      <c r="AB799" s="16"/>
      <c r="AC799" s="39"/>
      <c r="AD799" s="39"/>
      <c r="AE799" s="15"/>
      <c r="AF799" s="52">
        <v>12.2418225270549</v>
      </c>
      <c r="AG799" s="15">
        <v>27.933516521263901</v>
      </c>
      <c r="AH799" s="15">
        <v>27.933516521263901</v>
      </c>
      <c r="AI799" s="15">
        <v>17.744553378970863</v>
      </c>
      <c r="AJ799" s="15"/>
      <c r="AK799" s="15"/>
      <c r="AL799" s="15"/>
      <c r="AM799" s="17"/>
      <c r="AN799" s="15"/>
      <c r="AO799" s="15"/>
      <c r="AP799" s="15"/>
      <c r="AQ799" s="15"/>
    </row>
    <row r="800" spans="1:43" s="31" customFormat="1">
      <c r="A800" s="7" t="s">
        <v>124</v>
      </c>
      <c r="B800" s="7">
        <v>2250</v>
      </c>
      <c r="C800" s="7" t="s">
        <v>718</v>
      </c>
      <c r="D800" s="7"/>
      <c r="E800" s="7"/>
      <c r="F800" s="27" t="str">
        <f t="shared" si="12"/>
        <v>NSW2250CALGA</v>
      </c>
      <c r="G800" s="38">
        <v>788</v>
      </c>
      <c r="H800" s="52">
        <v>23.776193591076002</v>
      </c>
      <c r="I800" s="16">
        <v>17.83049784</v>
      </c>
      <c r="J800" s="16">
        <v>17.83049784</v>
      </c>
      <c r="K800" s="39">
        <v>11.079447992393298</v>
      </c>
      <c r="L800" s="16"/>
      <c r="M800" s="16"/>
      <c r="N800" s="16"/>
      <c r="O800" s="16"/>
      <c r="P800" s="52">
        <v>21.082992635123901</v>
      </c>
      <c r="Q800" s="16">
        <v>15.37750975</v>
      </c>
      <c r="R800" s="16">
        <v>15.37750975</v>
      </c>
      <c r="S800" s="16">
        <v>22.158895984786597</v>
      </c>
      <c r="T800" s="16"/>
      <c r="U800" s="15"/>
      <c r="V800" s="16"/>
      <c r="W800" s="16"/>
      <c r="X800" s="52">
        <v>27.5662618454522</v>
      </c>
      <c r="Y800" s="16">
        <v>19.223548869999998</v>
      </c>
      <c r="Z800" s="18">
        <v>19.223548869999998</v>
      </c>
      <c r="AA800" s="16">
        <v>11.079447992393298</v>
      </c>
      <c r="AB800" s="16"/>
      <c r="AC800" s="39"/>
      <c r="AD800" s="39"/>
      <c r="AE800" s="15"/>
      <c r="AF800" s="52">
        <v>12.2418225270549</v>
      </c>
      <c r="AG800" s="15">
        <v>20.933516521263901</v>
      </c>
      <c r="AH800" s="15">
        <v>20.933516521263901</v>
      </c>
      <c r="AI800" s="15">
        <v>22.158895984786597</v>
      </c>
      <c r="AJ800" s="15"/>
      <c r="AK800" s="15"/>
      <c r="AL800" s="15"/>
      <c r="AM800" s="17"/>
      <c r="AN800" s="15"/>
      <c r="AO800" s="15"/>
      <c r="AP800" s="15"/>
      <c r="AQ800" s="15"/>
    </row>
    <row r="801" spans="1:43" s="31" customFormat="1">
      <c r="A801" s="7" t="s">
        <v>124</v>
      </c>
      <c r="B801" s="7">
        <v>2250</v>
      </c>
      <c r="C801" s="7" t="s">
        <v>719</v>
      </c>
      <c r="D801" s="7"/>
      <c r="E801" s="7"/>
      <c r="F801" s="27" t="str">
        <f t="shared" si="12"/>
        <v>NSW2250CENTRAL MANGROVE</v>
      </c>
      <c r="G801" s="38">
        <v>789</v>
      </c>
      <c r="H801" s="52">
        <v>25.245212294322599</v>
      </c>
      <c r="I801" s="16">
        <v>17.83049784</v>
      </c>
      <c r="J801" s="16">
        <v>17.83049784</v>
      </c>
      <c r="K801" s="39">
        <v>11.079447992393298</v>
      </c>
      <c r="L801" s="16"/>
      <c r="M801" s="16"/>
      <c r="N801" s="16"/>
      <c r="O801" s="16"/>
      <c r="P801" s="52">
        <v>23.2865206899938</v>
      </c>
      <c r="Q801" s="16">
        <v>15.37750975</v>
      </c>
      <c r="R801" s="16">
        <v>15.37750975</v>
      </c>
      <c r="S801" s="16">
        <v>22.158895984786597</v>
      </c>
      <c r="T801" s="16"/>
      <c r="U801" s="15"/>
      <c r="V801" s="16"/>
      <c r="W801" s="16"/>
      <c r="X801" s="52">
        <v>29.0352805486988</v>
      </c>
      <c r="Y801" s="16">
        <v>19.223548869999998</v>
      </c>
      <c r="Z801" s="18">
        <v>19.223548869999998</v>
      </c>
      <c r="AA801" s="16">
        <v>11.079447992393298</v>
      </c>
      <c r="AB801" s="16"/>
      <c r="AC801" s="39"/>
      <c r="AD801" s="39"/>
      <c r="AE801" s="15"/>
      <c r="AF801" s="52">
        <v>12.2418225270549</v>
      </c>
      <c r="AG801" s="15">
        <v>20.933516521263901</v>
      </c>
      <c r="AH801" s="15">
        <v>20.933516521263901</v>
      </c>
      <c r="AI801" s="15">
        <v>22.158895984786597</v>
      </c>
      <c r="AJ801" s="15"/>
      <c r="AK801" s="15"/>
      <c r="AL801" s="15"/>
      <c r="AM801" s="17"/>
      <c r="AN801" s="15"/>
      <c r="AO801" s="15"/>
      <c r="AP801" s="15"/>
      <c r="AQ801" s="15"/>
    </row>
    <row r="802" spans="1:43" s="31" customFormat="1">
      <c r="A802" s="7" t="s">
        <v>124</v>
      </c>
      <c r="B802" s="7">
        <v>2250</v>
      </c>
      <c r="C802" s="7" t="s">
        <v>720</v>
      </c>
      <c r="D802" s="7"/>
      <c r="E802" s="7"/>
      <c r="F802" s="27" t="str">
        <f t="shared" si="12"/>
        <v>NSW2250EAST GOSFORD</v>
      </c>
      <c r="G802" s="38">
        <v>790</v>
      </c>
      <c r="H802" s="52">
        <v>23.531357140534901</v>
      </c>
      <c r="I802" s="16">
        <v>17.83049784</v>
      </c>
      <c r="J802" s="16">
        <v>17.83049784</v>
      </c>
      <c r="K802" s="39">
        <v>9.0933473882666913</v>
      </c>
      <c r="L802" s="16"/>
      <c r="M802" s="16"/>
      <c r="N802" s="16"/>
      <c r="O802" s="16"/>
      <c r="P802" s="52">
        <v>20.5933197340417</v>
      </c>
      <c r="Q802" s="16">
        <v>15.37750975</v>
      </c>
      <c r="R802" s="16">
        <v>15.37750975</v>
      </c>
      <c r="S802" s="16">
        <v>18.186694776533383</v>
      </c>
      <c r="T802" s="16"/>
      <c r="U802" s="15"/>
      <c r="V802" s="16"/>
      <c r="W802" s="16"/>
      <c r="X802" s="52">
        <v>27.321425394911099</v>
      </c>
      <c r="Y802" s="16">
        <v>19.223548869999998</v>
      </c>
      <c r="Z802" s="18">
        <v>19.223548869999998</v>
      </c>
      <c r="AA802" s="16">
        <v>9.0933473882666913</v>
      </c>
      <c r="AB802" s="16"/>
      <c r="AC802" s="39"/>
      <c r="AD802" s="39"/>
      <c r="AE802" s="15"/>
      <c r="AF802" s="52">
        <v>12.2418225270549</v>
      </c>
      <c r="AG802" s="15">
        <v>20.933516521263901</v>
      </c>
      <c r="AH802" s="15">
        <v>20.933516521263901</v>
      </c>
      <c r="AI802" s="15">
        <v>18.186694776533383</v>
      </c>
      <c r="AJ802" s="15"/>
      <c r="AK802" s="15"/>
      <c r="AL802" s="15"/>
      <c r="AM802" s="17"/>
      <c r="AN802" s="15"/>
      <c r="AO802" s="15"/>
      <c r="AP802" s="15"/>
      <c r="AQ802" s="15"/>
    </row>
    <row r="803" spans="1:43" s="31" customFormat="1">
      <c r="A803" s="7" t="s">
        <v>124</v>
      </c>
      <c r="B803" s="7">
        <v>2250</v>
      </c>
      <c r="C803" s="7" t="s">
        <v>721</v>
      </c>
      <c r="D803" s="7"/>
      <c r="E803" s="7"/>
      <c r="F803" s="27" t="str">
        <f t="shared" si="12"/>
        <v>NSW2250ERINA</v>
      </c>
      <c r="G803" s="38">
        <v>791</v>
      </c>
      <c r="H803" s="52">
        <v>-17.4836450541098</v>
      </c>
      <c r="I803" s="16">
        <v>17.83049784</v>
      </c>
      <c r="J803" s="16">
        <v>17.83049784</v>
      </c>
      <c r="K803" s="39">
        <v>12.046435760258966</v>
      </c>
      <c r="L803" s="16"/>
      <c r="M803" s="16"/>
      <c r="N803" s="16"/>
      <c r="O803" s="16"/>
      <c r="P803" s="52">
        <v>-15.652268404062401</v>
      </c>
      <c r="Q803" s="16">
        <v>15.37750975</v>
      </c>
      <c r="R803" s="16">
        <v>15.37750975</v>
      </c>
      <c r="S803" s="16">
        <v>24.092871520517932</v>
      </c>
      <c r="T803" s="16"/>
      <c r="U803" s="15"/>
      <c r="V803" s="16"/>
      <c r="W803" s="16"/>
      <c r="X803" s="52">
        <v>-13.5662618454522</v>
      </c>
      <c r="Y803" s="16">
        <v>19.223548869999998</v>
      </c>
      <c r="Z803" s="18">
        <v>19.223548869999998</v>
      </c>
      <c r="AA803" s="16">
        <v>12.046435760258966</v>
      </c>
      <c r="AB803" s="16"/>
      <c r="AC803" s="39"/>
      <c r="AD803" s="39"/>
      <c r="AE803" s="15"/>
      <c r="AF803" s="52">
        <v>19.2418225270549</v>
      </c>
      <c r="AG803" s="15">
        <v>20.933516521263901</v>
      </c>
      <c r="AH803" s="15">
        <v>20.933516521263901</v>
      </c>
      <c r="AI803" s="15">
        <v>24.092871520517932</v>
      </c>
      <c r="AJ803" s="15"/>
      <c r="AK803" s="15"/>
      <c r="AL803" s="15"/>
      <c r="AM803" s="17"/>
      <c r="AN803" s="15"/>
      <c r="AO803" s="15"/>
      <c r="AP803" s="15"/>
      <c r="AQ803" s="15"/>
    </row>
    <row r="804" spans="1:43" s="31" customFormat="1">
      <c r="A804" s="7" t="s">
        <v>124</v>
      </c>
      <c r="B804" s="7">
        <v>2250</v>
      </c>
      <c r="C804" s="7" t="s">
        <v>722</v>
      </c>
      <c r="D804" s="7"/>
      <c r="E804" s="7"/>
      <c r="F804" s="27" t="str">
        <f t="shared" si="12"/>
        <v>NSW2250ERINA FAIR</v>
      </c>
      <c r="G804" s="38">
        <v>792</v>
      </c>
      <c r="H804" s="52">
        <v>7.8520308478830199</v>
      </c>
      <c r="I804" s="16">
        <v>17.83049784</v>
      </c>
      <c r="J804" s="16">
        <v>17.83049784</v>
      </c>
      <c r="K804" s="39">
        <v>12.046435760258966</v>
      </c>
      <c r="L804" s="16"/>
      <c r="M804" s="16"/>
      <c r="N804" s="16"/>
      <c r="O804" s="16"/>
      <c r="P804" s="52">
        <v>6.6278485951775297</v>
      </c>
      <c r="Q804" s="16">
        <v>15.37750975</v>
      </c>
      <c r="R804" s="16">
        <v>15.37750975</v>
      </c>
      <c r="S804" s="16">
        <v>24.092871520517932</v>
      </c>
      <c r="T804" s="16"/>
      <c r="U804" s="15"/>
      <c r="V804" s="16"/>
      <c r="W804" s="16"/>
      <c r="X804" s="52">
        <v>11.7743107855514</v>
      </c>
      <c r="Y804" s="16">
        <v>19.223548869999998</v>
      </c>
      <c r="Z804" s="18">
        <v>19.223548869999998</v>
      </c>
      <c r="AA804" s="16">
        <v>12.046435760258966</v>
      </c>
      <c r="AB804" s="16"/>
      <c r="AC804" s="39"/>
      <c r="AD804" s="39"/>
      <c r="AE804" s="15"/>
      <c r="AF804" s="52">
        <v>27.933516521263901</v>
      </c>
      <c r="AG804" s="15">
        <v>27.933516521263901</v>
      </c>
      <c r="AH804" s="15">
        <v>27.933516521263901</v>
      </c>
      <c r="AI804" s="15">
        <v>24.092871520517932</v>
      </c>
      <c r="AJ804" s="15"/>
      <c r="AK804" s="15"/>
      <c r="AL804" s="15"/>
      <c r="AM804" s="17"/>
      <c r="AN804" s="15"/>
      <c r="AO804" s="15"/>
      <c r="AP804" s="15"/>
      <c r="AQ804" s="15"/>
    </row>
    <row r="805" spans="1:43" s="31" customFormat="1">
      <c r="A805" s="7" t="s">
        <v>124</v>
      </c>
      <c r="B805" s="7">
        <v>2250</v>
      </c>
      <c r="C805" s="7" t="s">
        <v>723</v>
      </c>
      <c r="D805" s="7"/>
      <c r="E805" s="7"/>
      <c r="F805" s="27" t="str">
        <f t="shared" si="12"/>
        <v>NSW2250GLENWORTH VALLEY</v>
      </c>
      <c r="G805" s="38">
        <v>793</v>
      </c>
      <c r="H805" s="52">
        <v>11.0446981629389</v>
      </c>
      <c r="I805" s="16">
        <v>17.83049784</v>
      </c>
      <c r="J805" s="16">
        <v>17.83049784</v>
      </c>
      <c r="K805" s="39">
        <v>9.0933473882666913</v>
      </c>
      <c r="L805" s="16"/>
      <c r="M805" s="16"/>
      <c r="N805" s="16"/>
      <c r="O805" s="16"/>
      <c r="P805" s="52">
        <v>9.0860065586101495</v>
      </c>
      <c r="Q805" s="16">
        <v>15.37750975</v>
      </c>
      <c r="R805" s="16">
        <v>15.37750975</v>
      </c>
      <c r="S805" s="16">
        <v>18.186694776533383</v>
      </c>
      <c r="T805" s="16"/>
      <c r="U805" s="15"/>
      <c r="V805" s="16"/>
      <c r="W805" s="16"/>
      <c r="X805" s="52">
        <v>14.9571846425857</v>
      </c>
      <c r="Y805" s="16">
        <v>19.223548869999998</v>
      </c>
      <c r="Z805" s="18">
        <v>19.223548869999998</v>
      </c>
      <c r="AA805" s="16">
        <v>9.0933473882666913</v>
      </c>
      <c r="AB805" s="16"/>
      <c r="AC805" s="39"/>
      <c r="AD805" s="39"/>
      <c r="AE805" s="15"/>
      <c r="AF805" s="52">
        <v>20.933516521263901</v>
      </c>
      <c r="AG805" s="15">
        <v>27.933516521263901</v>
      </c>
      <c r="AH805" s="15">
        <v>27.933516521263901</v>
      </c>
      <c r="AI805" s="15">
        <v>18.186694776533383</v>
      </c>
      <c r="AJ805" s="15"/>
      <c r="AK805" s="15"/>
      <c r="AL805" s="15"/>
      <c r="AM805" s="17"/>
      <c r="AN805" s="15"/>
      <c r="AO805" s="15"/>
      <c r="AP805" s="15"/>
      <c r="AQ805" s="15"/>
    </row>
    <row r="806" spans="1:43" s="31" customFormat="1">
      <c r="A806" s="7" t="s">
        <v>124</v>
      </c>
      <c r="B806" s="7">
        <v>2250</v>
      </c>
      <c r="C806" s="7" t="s">
        <v>724</v>
      </c>
      <c r="D806" s="7"/>
      <c r="E806" s="7"/>
      <c r="F806" s="27" t="str">
        <f t="shared" si="12"/>
        <v>NSW2250GOSFORD</v>
      </c>
      <c r="G806" s="38">
        <v>794</v>
      </c>
      <c r="H806" s="52">
        <v>12.513716866185501</v>
      </c>
      <c r="I806" s="16">
        <v>17.83049784</v>
      </c>
      <c r="J806" s="16">
        <v>17.83049784</v>
      </c>
      <c r="K806" s="39">
        <v>10.105420399105091</v>
      </c>
      <c r="L806" s="16"/>
      <c r="M806" s="16"/>
      <c r="N806" s="16"/>
      <c r="O806" s="16"/>
      <c r="P806" s="52">
        <v>10.1828738570343</v>
      </c>
      <c r="Q806" s="16">
        <v>15.37750975</v>
      </c>
      <c r="R806" s="16">
        <v>15.37750975</v>
      </c>
      <c r="S806" s="16">
        <v>20.210840798210182</v>
      </c>
      <c r="T806" s="16"/>
      <c r="U806" s="15"/>
      <c r="V806" s="16"/>
      <c r="W806" s="16"/>
      <c r="X806" s="52">
        <v>16.303785120561699</v>
      </c>
      <c r="Y806" s="16">
        <v>19.223548869999998</v>
      </c>
      <c r="Z806" s="18">
        <v>19.223548869999998</v>
      </c>
      <c r="AA806" s="16">
        <v>10.105420399105091</v>
      </c>
      <c r="AB806" s="16"/>
      <c r="AC806" s="39"/>
      <c r="AD806" s="39"/>
      <c r="AE806" s="15"/>
      <c r="AF806" s="52">
        <v>20.933516521263901</v>
      </c>
      <c r="AG806" s="15">
        <v>20.933516521263901</v>
      </c>
      <c r="AH806" s="15">
        <v>20.933516521263901</v>
      </c>
      <c r="AI806" s="15">
        <v>20.210840798210182</v>
      </c>
      <c r="AJ806" s="15"/>
      <c r="AK806" s="15"/>
      <c r="AL806" s="15"/>
      <c r="AM806" s="17"/>
      <c r="AN806" s="15"/>
      <c r="AO806" s="15"/>
      <c r="AP806" s="15"/>
      <c r="AQ806" s="15"/>
    </row>
    <row r="807" spans="1:43" s="31" customFormat="1">
      <c r="A807" s="7" t="s">
        <v>124</v>
      </c>
      <c r="B807" s="7">
        <v>2250</v>
      </c>
      <c r="C807" s="7" t="s">
        <v>725</v>
      </c>
      <c r="D807" s="7"/>
      <c r="E807" s="7"/>
      <c r="F807" s="27" t="str">
        <f t="shared" si="12"/>
        <v>NSW2250GREENGROVE</v>
      </c>
      <c r="G807" s="38">
        <v>795</v>
      </c>
      <c r="H807" s="52">
        <v>26.469394547028099</v>
      </c>
      <c r="I807" s="16">
        <v>17.83049784</v>
      </c>
      <c r="J807" s="16">
        <v>17.83049784</v>
      </c>
      <c r="K807" s="39">
        <v>9.0933473882666913</v>
      </c>
      <c r="L807" s="16"/>
      <c r="M807" s="16"/>
      <c r="N807" s="16"/>
      <c r="O807" s="16"/>
      <c r="P807" s="52">
        <v>24.755539393240401</v>
      </c>
      <c r="Q807" s="16">
        <v>15.37750975</v>
      </c>
      <c r="R807" s="16">
        <v>15.37750975</v>
      </c>
      <c r="S807" s="16">
        <v>18.186694776533383</v>
      </c>
      <c r="T807" s="16"/>
      <c r="U807" s="15"/>
      <c r="V807" s="16"/>
      <c r="W807" s="16"/>
      <c r="X807" s="52">
        <v>30.2594628014043</v>
      </c>
      <c r="Y807" s="16">
        <v>19.223548869999998</v>
      </c>
      <c r="Z807" s="18">
        <v>19.223548869999998</v>
      </c>
      <c r="AA807" s="16">
        <v>9.0933473882666913</v>
      </c>
      <c r="AB807" s="16"/>
      <c r="AC807" s="39"/>
      <c r="AD807" s="39"/>
      <c r="AE807" s="15"/>
      <c r="AF807" s="52">
        <v>20.933516521263901</v>
      </c>
      <c r="AG807" s="15">
        <v>27.933516521263901</v>
      </c>
      <c r="AH807" s="15">
        <v>27.933516521263901</v>
      </c>
      <c r="AI807" s="15">
        <v>18.186694776533383</v>
      </c>
      <c r="AJ807" s="15"/>
      <c r="AK807" s="15"/>
      <c r="AL807" s="15"/>
      <c r="AM807" s="17"/>
      <c r="AN807" s="15"/>
      <c r="AO807" s="15"/>
      <c r="AP807" s="15"/>
      <c r="AQ807" s="15"/>
    </row>
    <row r="808" spans="1:43" s="31" customFormat="1">
      <c r="A808" s="7" t="s">
        <v>124</v>
      </c>
      <c r="B808" s="7">
        <v>2250</v>
      </c>
      <c r="C808" s="7" t="s">
        <v>726</v>
      </c>
      <c r="D808" s="7"/>
      <c r="E808" s="7"/>
      <c r="F808" s="27" t="str">
        <f t="shared" si="12"/>
        <v>NSW2250HOLGATE</v>
      </c>
      <c r="G808" s="38">
        <v>796</v>
      </c>
      <c r="H808" s="52">
        <v>23.0416842394527</v>
      </c>
      <c r="I808" s="16">
        <v>17.83049784</v>
      </c>
      <c r="J808" s="16">
        <v>17.83049784</v>
      </c>
      <c r="K808" s="39">
        <v>11.079447992393298</v>
      </c>
      <c r="L808" s="16"/>
      <c r="M808" s="16"/>
      <c r="N808" s="16"/>
      <c r="O808" s="16"/>
      <c r="P808" s="52">
        <v>19.6139739318774</v>
      </c>
      <c r="Q808" s="16">
        <v>15.37750975</v>
      </c>
      <c r="R808" s="16">
        <v>15.37750975</v>
      </c>
      <c r="S808" s="16">
        <v>22.158895984786597</v>
      </c>
      <c r="T808" s="16"/>
      <c r="U808" s="15"/>
      <c r="V808" s="16"/>
      <c r="W808" s="16"/>
      <c r="X808" s="52">
        <v>26.831752493828901</v>
      </c>
      <c r="Y808" s="16">
        <v>19.223548869999998</v>
      </c>
      <c r="Z808" s="18">
        <v>19.223548869999998</v>
      </c>
      <c r="AA808" s="16">
        <v>11.079447992393298</v>
      </c>
      <c r="AB808" s="16"/>
      <c r="AC808" s="39"/>
      <c r="AD808" s="39"/>
      <c r="AE808" s="15"/>
      <c r="AF808" s="52">
        <v>20.933516521263901</v>
      </c>
      <c r="AG808" s="15">
        <v>27.933516521263901</v>
      </c>
      <c r="AH808" s="15">
        <v>27.933516521263901</v>
      </c>
      <c r="AI808" s="15">
        <v>22.158895984786597</v>
      </c>
      <c r="AJ808" s="15"/>
      <c r="AK808" s="15"/>
      <c r="AL808" s="15"/>
      <c r="AM808" s="17"/>
      <c r="AN808" s="15"/>
      <c r="AO808" s="15"/>
      <c r="AP808" s="15"/>
      <c r="AQ808" s="15"/>
    </row>
    <row r="809" spans="1:43" s="31" customFormat="1">
      <c r="A809" s="7" t="s">
        <v>124</v>
      </c>
      <c r="B809" s="7">
        <v>2250</v>
      </c>
      <c r="C809" s="7" t="s">
        <v>727</v>
      </c>
      <c r="D809" s="7"/>
      <c r="E809" s="7"/>
      <c r="F809" s="27" t="str">
        <f t="shared" si="12"/>
        <v>NSW2250KARIONG</v>
      </c>
      <c r="G809" s="38">
        <v>797</v>
      </c>
      <c r="H809" s="52">
        <v>-17.4836450541098</v>
      </c>
      <c r="I809" s="16">
        <v>17.83049784</v>
      </c>
      <c r="J809" s="16">
        <v>17.83049784</v>
      </c>
      <c r="K809" s="39">
        <v>9.0933473882666913</v>
      </c>
      <c r="L809" s="16"/>
      <c r="M809" s="16"/>
      <c r="N809" s="16"/>
      <c r="O809" s="16"/>
      <c r="P809" s="52">
        <v>-15.652268404062401</v>
      </c>
      <c r="Q809" s="16">
        <v>15.37750975</v>
      </c>
      <c r="R809" s="16">
        <v>15.37750975</v>
      </c>
      <c r="S809" s="16">
        <v>18.186694776533383</v>
      </c>
      <c r="T809" s="16"/>
      <c r="U809" s="15"/>
      <c r="V809" s="16"/>
      <c r="W809" s="16"/>
      <c r="X809" s="52">
        <v>-13.5662618454522</v>
      </c>
      <c r="Y809" s="16">
        <v>19.223548869999998</v>
      </c>
      <c r="Z809" s="18">
        <v>19.223548869999998</v>
      </c>
      <c r="AA809" s="16">
        <v>9.0933473882666913</v>
      </c>
      <c r="AB809" s="16"/>
      <c r="AC809" s="39"/>
      <c r="AD809" s="39"/>
      <c r="AE809" s="15"/>
      <c r="AF809" s="52">
        <v>27.933516521263901</v>
      </c>
      <c r="AG809" s="15">
        <v>20.933516521263901</v>
      </c>
      <c r="AH809" s="15">
        <v>20.933516521263901</v>
      </c>
      <c r="AI809" s="15">
        <v>18.186694776533383</v>
      </c>
      <c r="AJ809" s="15"/>
      <c r="AK809" s="15"/>
      <c r="AL809" s="15"/>
      <c r="AM809" s="17"/>
      <c r="AN809" s="15"/>
      <c r="AO809" s="15"/>
      <c r="AP809" s="15"/>
      <c r="AQ809" s="15"/>
    </row>
    <row r="810" spans="1:43" s="31" customFormat="1">
      <c r="A810" s="7" t="s">
        <v>124</v>
      </c>
      <c r="B810" s="7">
        <v>2250</v>
      </c>
      <c r="C810" s="7" t="s">
        <v>728</v>
      </c>
      <c r="D810" s="7"/>
      <c r="E810" s="7"/>
      <c r="F810" s="27" t="str">
        <f t="shared" si="12"/>
        <v>NSW2250KULNURA</v>
      </c>
      <c r="G810" s="38">
        <v>798</v>
      </c>
      <c r="H810" s="52">
        <v>11.0446981629389</v>
      </c>
      <c r="I810" s="16">
        <v>17.83049784</v>
      </c>
      <c r="J810" s="16">
        <v>17.83049784</v>
      </c>
      <c r="K810" s="39">
        <v>0.79365470382210646</v>
      </c>
      <c r="L810" s="16"/>
      <c r="M810" s="16"/>
      <c r="N810" s="16"/>
      <c r="O810" s="16"/>
      <c r="P810" s="52">
        <v>9.0860065586101495</v>
      </c>
      <c r="Q810" s="16">
        <v>15.37750975</v>
      </c>
      <c r="R810" s="16">
        <v>15.37750975</v>
      </c>
      <c r="S810" s="16">
        <v>1.5873094076442129</v>
      </c>
      <c r="T810" s="16"/>
      <c r="U810" s="15"/>
      <c r="V810" s="16"/>
      <c r="W810" s="16"/>
      <c r="X810" s="52">
        <v>14.8347664173151</v>
      </c>
      <c r="Y810" s="16">
        <v>19.223548869999998</v>
      </c>
      <c r="Z810" s="18">
        <v>19.223548869999998</v>
      </c>
      <c r="AA810" s="16">
        <v>0.79365470382210646</v>
      </c>
      <c r="AB810" s="16"/>
      <c r="AC810" s="39"/>
      <c r="AD810" s="39"/>
      <c r="AE810" s="15"/>
      <c r="AF810" s="52">
        <v>27.933516521263901</v>
      </c>
      <c r="AG810" s="15">
        <v>27.933516521263901</v>
      </c>
      <c r="AH810" s="15">
        <v>27.933516521263901</v>
      </c>
      <c r="AI810" s="15">
        <v>1.5873094076442129</v>
      </c>
      <c r="AJ810" s="15"/>
      <c r="AK810" s="15"/>
      <c r="AL810" s="15"/>
      <c r="AM810" s="17"/>
      <c r="AN810" s="15"/>
      <c r="AO810" s="15"/>
      <c r="AP810" s="15"/>
      <c r="AQ810" s="15"/>
    </row>
    <row r="811" spans="1:43" s="31" customFormat="1">
      <c r="A811" s="7" t="s">
        <v>124</v>
      </c>
      <c r="B811" s="7">
        <v>2250</v>
      </c>
      <c r="C811" s="7" t="s">
        <v>729</v>
      </c>
      <c r="D811" s="7"/>
      <c r="E811" s="7"/>
      <c r="F811" s="27" t="str">
        <f t="shared" si="12"/>
        <v>NSW2250LISAROW</v>
      </c>
      <c r="G811" s="38">
        <v>799</v>
      </c>
      <c r="H811" s="52">
        <v>25.979721645945901</v>
      </c>
      <c r="I811" s="16">
        <v>17.83049784</v>
      </c>
      <c r="J811" s="16">
        <v>17.83049784</v>
      </c>
      <c r="K811" s="39">
        <v>5.9740482097259413</v>
      </c>
      <c r="L811" s="16"/>
      <c r="M811" s="16"/>
      <c r="N811" s="16"/>
      <c r="O811" s="16"/>
      <c r="P811" s="52">
        <v>24.265866492158199</v>
      </c>
      <c r="Q811" s="16">
        <v>15.37750975</v>
      </c>
      <c r="R811" s="16">
        <v>15.37750975</v>
      </c>
      <c r="S811" s="16">
        <v>11.948096419451883</v>
      </c>
      <c r="T811" s="16"/>
      <c r="U811" s="15"/>
      <c r="V811" s="16"/>
      <c r="W811" s="16"/>
      <c r="X811" s="52">
        <v>29.8922081255926</v>
      </c>
      <c r="Y811" s="16">
        <v>19.223548869999998</v>
      </c>
      <c r="Z811" s="18">
        <v>19.223548869999998</v>
      </c>
      <c r="AA811" s="16">
        <v>5.9740482097259413</v>
      </c>
      <c r="AB811" s="16"/>
      <c r="AC811" s="39"/>
      <c r="AD811" s="39"/>
      <c r="AE811" s="15"/>
      <c r="AF811" s="52">
        <v>20.933516521263901</v>
      </c>
      <c r="AG811" s="15">
        <v>20.933516521263901</v>
      </c>
      <c r="AH811" s="15">
        <v>20.933516521263901</v>
      </c>
      <c r="AI811" s="15">
        <v>11.948096419451883</v>
      </c>
      <c r="AJ811" s="15"/>
      <c r="AK811" s="15"/>
      <c r="AL811" s="15"/>
      <c r="AM811" s="17"/>
      <c r="AN811" s="15"/>
      <c r="AO811" s="15"/>
      <c r="AP811" s="15"/>
      <c r="AQ811" s="15"/>
    </row>
    <row r="812" spans="1:43" s="31" customFormat="1">
      <c r="A812" s="7" t="s">
        <v>124</v>
      </c>
      <c r="B812" s="7">
        <v>2250</v>
      </c>
      <c r="C812" s="7" t="s">
        <v>730</v>
      </c>
      <c r="D812" s="7"/>
      <c r="E812" s="7"/>
      <c r="F812" s="27" t="str">
        <f t="shared" si="12"/>
        <v>NSW2250LOWER MANGROVE</v>
      </c>
      <c r="G812" s="38">
        <v>800</v>
      </c>
      <c r="H812" s="52">
        <v>12.2688804156444</v>
      </c>
      <c r="I812" s="16">
        <v>17.83049784</v>
      </c>
      <c r="J812" s="16">
        <v>17.83049784</v>
      </c>
      <c r="K812" s="39">
        <v>12.046435760258966</v>
      </c>
      <c r="L812" s="16"/>
      <c r="M812" s="16"/>
      <c r="N812" s="16"/>
      <c r="O812" s="16"/>
      <c r="P812" s="52">
        <v>10.065352360774501</v>
      </c>
      <c r="Q812" s="16">
        <v>15.37750975</v>
      </c>
      <c r="R812" s="16">
        <v>15.37750975</v>
      </c>
      <c r="S812" s="16">
        <v>24.092871520517932</v>
      </c>
      <c r="T812" s="16"/>
      <c r="U812" s="15"/>
      <c r="V812" s="16"/>
      <c r="W812" s="16"/>
      <c r="X812" s="52">
        <v>16.058948670020602</v>
      </c>
      <c r="Y812" s="16">
        <v>19.223548869999998</v>
      </c>
      <c r="Z812" s="18">
        <v>19.223548869999998</v>
      </c>
      <c r="AA812" s="16">
        <v>12.046435760258966</v>
      </c>
      <c r="AB812" s="16"/>
      <c r="AC812" s="39"/>
      <c r="AD812" s="39"/>
      <c r="AE812" s="15"/>
      <c r="AF812" s="52">
        <v>27.933516521263901</v>
      </c>
      <c r="AG812" s="15">
        <v>27.933516521263901</v>
      </c>
      <c r="AH812" s="15">
        <v>27.933516521263901</v>
      </c>
      <c r="AI812" s="15">
        <v>24.092871520517932</v>
      </c>
      <c r="AJ812" s="15"/>
      <c r="AK812" s="15"/>
      <c r="AL812" s="15"/>
      <c r="AM812" s="17"/>
      <c r="AN812" s="15"/>
      <c r="AO812" s="15"/>
      <c r="AP812" s="15"/>
      <c r="AQ812" s="15"/>
    </row>
    <row r="813" spans="1:43" s="31" customFormat="1">
      <c r="A813" s="7" t="s">
        <v>124</v>
      </c>
      <c r="B813" s="7">
        <v>2250</v>
      </c>
      <c r="C813" s="7" t="s">
        <v>731</v>
      </c>
      <c r="D813" s="7"/>
      <c r="E813" s="7"/>
      <c r="F813" s="27" t="str">
        <f t="shared" si="12"/>
        <v>NSW2250MANGROVE CREEK</v>
      </c>
      <c r="G813" s="38">
        <v>801</v>
      </c>
      <c r="H813" s="52">
        <v>22.307174887829401</v>
      </c>
      <c r="I813" s="16">
        <v>17.83049784</v>
      </c>
      <c r="J813" s="16">
        <v>17.83049784</v>
      </c>
      <c r="K813" s="39">
        <v>11.079447992393298</v>
      </c>
      <c r="L813" s="16"/>
      <c r="M813" s="16"/>
      <c r="N813" s="16"/>
      <c r="O813" s="16"/>
      <c r="P813" s="52">
        <v>18.634628129713001</v>
      </c>
      <c r="Q813" s="16">
        <v>15.37750975</v>
      </c>
      <c r="R813" s="16">
        <v>15.37750975</v>
      </c>
      <c r="S813" s="16">
        <v>22.158895984786597</v>
      </c>
      <c r="T813" s="16"/>
      <c r="U813" s="15"/>
      <c r="V813" s="16"/>
      <c r="W813" s="16"/>
      <c r="X813" s="52">
        <v>26.097243142205599</v>
      </c>
      <c r="Y813" s="16">
        <v>19.223548869999998</v>
      </c>
      <c r="Z813" s="18">
        <v>19.223548869999998</v>
      </c>
      <c r="AA813" s="16">
        <v>11.079447992393298</v>
      </c>
      <c r="AB813" s="16"/>
      <c r="AC813" s="39"/>
      <c r="AD813" s="39"/>
      <c r="AE813" s="15"/>
      <c r="AF813" s="52">
        <v>27.933516521263901</v>
      </c>
      <c r="AG813" s="15">
        <v>27.933516521263901</v>
      </c>
      <c r="AH813" s="15">
        <v>27.933516521263901</v>
      </c>
      <c r="AI813" s="15">
        <v>22.158895984786597</v>
      </c>
      <c r="AJ813" s="15"/>
      <c r="AK813" s="15"/>
      <c r="AL813" s="15"/>
      <c r="AM813" s="17"/>
      <c r="AN813" s="15"/>
      <c r="AO813" s="15"/>
      <c r="AP813" s="15"/>
      <c r="AQ813" s="15"/>
    </row>
    <row r="814" spans="1:43" s="31" customFormat="1">
      <c r="A814" s="7" t="s">
        <v>124</v>
      </c>
      <c r="B814" s="7">
        <v>2250</v>
      </c>
      <c r="C814" s="7" t="s">
        <v>732</v>
      </c>
      <c r="D814" s="7"/>
      <c r="E814" s="7"/>
      <c r="F814" s="27" t="str">
        <f t="shared" si="12"/>
        <v>NSW2250MANGROVE MOUNTAIN</v>
      </c>
      <c r="G814" s="38">
        <v>802</v>
      </c>
      <c r="H814" s="52">
        <v>20.8381561845828</v>
      </c>
      <c r="I814" s="16">
        <v>17.83049784</v>
      </c>
      <c r="J814" s="16">
        <v>17.83049784</v>
      </c>
      <c r="K814" s="39">
        <v>0.79365470382210646</v>
      </c>
      <c r="L814" s="16"/>
      <c r="M814" s="16"/>
      <c r="N814" s="16"/>
      <c r="O814" s="16"/>
      <c r="P814" s="52">
        <v>17.655282327548601</v>
      </c>
      <c r="Q814" s="16">
        <v>15.37750975</v>
      </c>
      <c r="R814" s="16">
        <v>15.37750975</v>
      </c>
      <c r="S814" s="16">
        <v>1.5873094076442129</v>
      </c>
      <c r="T814" s="16"/>
      <c r="U814" s="15"/>
      <c r="V814" s="16"/>
      <c r="W814" s="16"/>
      <c r="X814" s="52">
        <v>24.750642664229598</v>
      </c>
      <c r="Y814" s="16">
        <v>19.223548869999998</v>
      </c>
      <c r="Z814" s="18">
        <v>19.223548869999998</v>
      </c>
      <c r="AA814" s="16">
        <v>0.79365470382210646</v>
      </c>
      <c r="AB814" s="16"/>
      <c r="AC814" s="39"/>
      <c r="AD814" s="39"/>
      <c r="AE814" s="15"/>
      <c r="AF814" s="52">
        <v>20.933516521263901</v>
      </c>
      <c r="AG814" s="15">
        <v>27.933516521263901</v>
      </c>
      <c r="AH814" s="15">
        <v>27.933516521263901</v>
      </c>
      <c r="AI814" s="15">
        <v>1.5873094076442129</v>
      </c>
      <c r="AJ814" s="15"/>
      <c r="AK814" s="15"/>
      <c r="AL814" s="15"/>
      <c r="AM814" s="17"/>
      <c r="AN814" s="15"/>
      <c r="AO814" s="15"/>
      <c r="AP814" s="15"/>
      <c r="AQ814" s="15"/>
    </row>
    <row r="815" spans="1:43" s="31" customFormat="1">
      <c r="A815" s="7" t="s">
        <v>124</v>
      </c>
      <c r="B815" s="7">
        <v>2250</v>
      </c>
      <c r="C815" s="7" t="s">
        <v>733</v>
      </c>
      <c r="D815" s="7"/>
      <c r="E815" s="7"/>
      <c r="F815" s="27" t="str">
        <f t="shared" si="12"/>
        <v>NSW2250MATCHAM</v>
      </c>
      <c r="G815" s="38">
        <v>803</v>
      </c>
      <c r="H815" s="52">
        <v>9.5756794596923491</v>
      </c>
      <c r="I815" s="16">
        <v>17.83049784</v>
      </c>
      <c r="J815" s="16">
        <v>17.83049784</v>
      </c>
      <c r="K815" s="39">
        <v>11.079447992393298</v>
      </c>
      <c r="L815" s="16"/>
      <c r="M815" s="16"/>
      <c r="N815" s="16"/>
      <c r="O815" s="16"/>
      <c r="P815" s="52">
        <v>7.8520308478830199</v>
      </c>
      <c r="Q815" s="16">
        <v>15.37750975</v>
      </c>
      <c r="R815" s="16">
        <v>15.37750975</v>
      </c>
      <c r="S815" s="16">
        <v>22.158895984786597</v>
      </c>
      <c r="T815" s="16"/>
      <c r="U815" s="15"/>
      <c r="V815" s="16"/>
      <c r="W815" s="16"/>
      <c r="X815" s="52">
        <v>13.365747714068499</v>
      </c>
      <c r="Y815" s="16">
        <v>19.223548869999998</v>
      </c>
      <c r="Z815" s="18">
        <v>19.223548869999998</v>
      </c>
      <c r="AA815" s="16">
        <v>11.079447992393298</v>
      </c>
      <c r="AB815" s="16"/>
      <c r="AC815" s="39"/>
      <c r="AD815" s="39"/>
      <c r="AE815" s="15"/>
      <c r="AF815" s="52">
        <v>27.933516521263901</v>
      </c>
      <c r="AG815" s="15">
        <v>27.933516521263901</v>
      </c>
      <c r="AH815" s="15">
        <v>27.933516521263901</v>
      </c>
      <c r="AI815" s="15">
        <v>22.158895984786597</v>
      </c>
      <c r="AJ815" s="15"/>
      <c r="AK815" s="15"/>
      <c r="AL815" s="15"/>
      <c r="AM815" s="17"/>
      <c r="AN815" s="15"/>
      <c r="AO815" s="15"/>
      <c r="AP815" s="15"/>
      <c r="AQ815" s="15"/>
    </row>
    <row r="816" spans="1:43" s="31" customFormat="1">
      <c r="A816" s="7" t="s">
        <v>124</v>
      </c>
      <c r="B816" s="7">
        <v>2250</v>
      </c>
      <c r="C816" s="7" t="s">
        <v>734</v>
      </c>
      <c r="D816" s="7"/>
      <c r="E816" s="7"/>
      <c r="F816" s="27" t="str">
        <f t="shared" si="12"/>
        <v>NSW2250MOONEY MOONEY CREEK</v>
      </c>
      <c r="G816" s="38">
        <v>804</v>
      </c>
      <c r="H816" s="52">
        <v>21.8175019867472</v>
      </c>
      <c r="I816" s="16">
        <v>17.83049784</v>
      </c>
      <c r="J816" s="16">
        <v>17.83049784</v>
      </c>
      <c r="K816" s="39">
        <v>11.079447992393298</v>
      </c>
      <c r="L816" s="16"/>
      <c r="M816" s="16"/>
      <c r="N816" s="16"/>
      <c r="O816" s="16"/>
      <c r="P816" s="52">
        <v>18.144955228630799</v>
      </c>
      <c r="Q816" s="16">
        <v>15.37750975</v>
      </c>
      <c r="R816" s="16">
        <v>15.37750975</v>
      </c>
      <c r="S816" s="16">
        <v>22.158895984786597</v>
      </c>
      <c r="T816" s="16"/>
      <c r="U816" s="15"/>
      <c r="V816" s="16"/>
      <c r="W816" s="16"/>
      <c r="X816" s="52">
        <v>25.729988466394001</v>
      </c>
      <c r="Y816" s="16">
        <v>19.223548869999998</v>
      </c>
      <c r="Z816" s="18">
        <v>19.223548869999998</v>
      </c>
      <c r="AA816" s="16">
        <v>11.079447992393298</v>
      </c>
      <c r="AB816" s="16"/>
      <c r="AC816" s="39"/>
      <c r="AD816" s="39"/>
      <c r="AE816" s="15"/>
      <c r="AF816" s="52">
        <v>20.933516521263901</v>
      </c>
      <c r="AG816" s="15">
        <v>27.933516521263901</v>
      </c>
      <c r="AH816" s="15">
        <v>27.933516521263901</v>
      </c>
      <c r="AI816" s="15">
        <v>22.158895984786597</v>
      </c>
      <c r="AJ816" s="15"/>
      <c r="AK816" s="15"/>
      <c r="AL816" s="15"/>
      <c r="AM816" s="17"/>
      <c r="AN816" s="15"/>
      <c r="AO816" s="15"/>
      <c r="AP816" s="15"/>
      <c r="AQ816" s="15"/>
    </row>
    <row r="817" spans="1:43" s="31" customFormat="1">
      <c r="A817" s="7" t="s">
        <v>124</v>
      </c>
      <c r="B817" s="7">
        <v>2250</v>
      </c>
      <c r="C817" s="7" t="s">
        <v>735</v>
      </c>
      <c r="D817" s="7"/>
      <c r="E817" s="7"/>
      <c r="F817" s="27" t="str">
        <f t="shared" si="12"/>
        <v>NSW2250MOUNT ELLIOT</v>
      </c>
      <c r="G817" s="38">
        <v>805</v>
      </c>
      <c r="H817" s="52">
        <v>9.5756794596923491</v>
      </c>
      <c r="I817" s="16">
        <v>17.83049784</v>
      </c>
      <c r="J817" s="16">
        <v>17.83049784</v>
      </c>
      <c r="K817" s="39">
        <v>5.9740482097259413</v>
      </c>
      <c r="L817" s="16"/>
      <c r="M817" s="16"/>
      <c r="N817" s="16"/>
      <c r="O817" s="16"/>
      <c r="P817" s="52">
        <v>7.8520308478830199</v>
      </c>
      <c r="Q817" s="16">
        <v>15.37750975</v>
      </c>
      <c r="R817" s="16">
        <v>15.37750975</v>
      </c>
      <c r="S817" s="16">
        <v>11.948096419451883</v>
      </c>
      <c r="T817" s="16"/>
      <c r="U817" s="15"/>
      <c r="V817" s="16"/>
      <c r="W817" s="16"/>
      <c r="X817" s="52">
        <v>13.488165939339099</v>
      </c>
      <c r="Y817" s="16">
        <v>19.223548869999998</v>
      </c>
      <c r="Z817" s="18">
        <v>19.223548869999998</v>
      </c>
      <c r="AA817" s="16">
        <v>5.9740482097259413</v>
      </c>
      <c r="AB817" s="16"/>
      <c r="AC817" s="39"/>
      <c r="AD817" s="39"/>
      <c r="AE817" s="15"/>
      <c r="AF817" s="52">
        <v>27.933516521263901</v>
      </c>
      <c r="AG817" s="15">
        <v>27.933516521263901</v>
      </c>
      <c r="AH817" s="15">
        <v>27.933516521263901</v>
      </c>
      <c r="AI817" s="15">
        <v>11.948096419451883</v>
      </c>
      <c r="AJ817" s="15"/>
      <c r="AK817" s="15"/>
      <c r="AL817" s="15"/>
      <c r="AM817" s="17"/>
      <c r="AN817" s="15"/>
      <c r="AO817" s="15"/>
      <c r="AP817" s="15"/>
      <c r="AQ817" s="15"/>
    </row>
    <row r="818" spans="1:43" s="31" customFormat="1">
      <c r="A818" s="7" t="s">
        <v>124</v>
      </c>
      <c r="B818" s="7">
        <v>2250</v>
      </c>
      <c r="C818" s="7" t="s">
        <v>736</v>
      </c>
      <c r="D818" s="7"/>
      <c r="E818" s="7"/>
      <c r="F818" s="27" t="str">
        <f t="shared" si="12"/>
        <v>NSW2250MOUNT WHITE</v>
      </c>
      <c r="G818" s="38">
        <v>806</v>
      </c>
      <c r="H818" s="52">
        <v>9.8205159102334392</v>
      </c>
      <c r="I818" s="16">
        <v>17.83049784</v>
      </c>
      <c r="J818" s="16">
        <v>17.83049784</v>
      </c>
      <c r="K818" s="39">
        <v>-11.914721736381921</v>
      </c>
      <c r="L818" s="16"/>
      <c r="M818" s="16"/>
      <c r="N818" s="16"/>
      <c r="O818" s="16"/>
      <c r="P818" s="52">
        <v>8.1066607564457591</v>
      </c>
      <c r="Q818" s="16">
        <v>15.37750975</v>
      </c>
      <c r="R818" s="16">
        <v>15.37750975</v>
      </c>
      <c r="S818" s="16">
        <v>-23.829443472763842</v>
      </c>
      <c r="T818" s="16"/>
      <c r="U818" s="15"/>
      <c r="V818" s="16"/>
      <c r="W818" s="16"/>
      <c r="X818" s="52">
        <v>13.6105841646096</v>
      </c>
      <c r="Y818" s="16">
        <v>19.223548869999998</v>
      </c>
      <c r="Z818" s="18">
        <v>19.223548869999998</v>
      </c>
      <c r="AA818" s="16">
        <v>-11.914721736381921</v>
      </c>
      <c r="AB818" s="16"/>
      <c r="AC818" s="39"/>
      <c r="AD818" s="39"/>
      <c r="AE818" s="15"/>
      <c r="AF818" s="52">
        <v>27.933516521263901</v>
      </c>
      <c r="AG818" s="15">
        <v>27.933516521263901</v>
      </c>
      <c r="AH818" s="15">
        <v>27.933516521263901</v>
      </c>
      <c r="AI818" s="15">
        <v>-23.829443472763842</v>
      </c>
      <c r="AJ818" s="15"/>
      <c r="AK818" s="15"/>
      <c r="AL818" s="15"/>
      <c r="AM818" s="17"/>
      <c r="AN818" s="15"/>
      <c r="AO818" s="15"/>
      <c r="AP818" s="15"/>
      <c r="AQ818" s="15"/>
    </row>
    <row r="819" spans="1:43" s="31" customFormat="1">
      <c r="A819" s="7" t="s">
        <v>124</v>
      </c>
      <c r="B819" s="7">
        <v>2250</v>
      </c>
      <c r="C819" s="7" t="s">
        <v>737</v>
      </c>
      <c r="D819" s="7"/>
      <c r="E819" s="7"/>
      <c r="F819" s="27" t="str">
        <f t="shared" si="12"/>
        <v>NSW2250NARARA</v>
      </c>
      <c r="G819" s="38">
        <v>807</v>
      </c>
      <c r="H819" s="52">
        <v>12.513716866185501</v>
      </c>
      <c r="I819" s="16">
        <v>17.83049784</v>
      </c>
      <c r="J819" s="16">
        <v>17.83049784</v>
      </c>
      <c r="K819" s="39">
        <v>9.0933473882666913</v>
      </c>
      <c r="L819" s="16"/>
      <c r="M819" s="16"/>
      <c r="N819" s="16"/>
      <c r="O819" s="16"/>
      <c r="P819" s="52">
        <v>10.1828738570343</v>
      </c>
      <c r="Q819" s="16">
        <v>15.37750975</v>
      </c>
      <c r="R819" s="16">
        <v>15.37750975</v>
      </c>
      <c r="S819" s="16">
        <v>18.186694776533383</v>
      </c>
      <c r="T819" s="16"/>
      <c r="U819" s="15"/>
      <c r="V819" s="16"/>
      <c r="W819" s="16"/>
      <c r="X819" s="52">
        <v>16.426203345832299</v>
      </c>
      <c r="Y819" s="16">
        <v>19.223548869999998</v>
      </c>
      <c r="Z819" s="18">
        <v>19.223548869999998</v>
      </c>
      <c r="AA819" s="16">
        <v>9.0933473882666913</v>
      </c>
      <c r="AB819" s="16"/>
      <c r="AC819" s="39"/>
      <c r="AD819" s="39"/>
      <c r="AE819" s="15"/>
      <c r="AF819" s="52">
        <v>27.933516521263901</v>
      </c>
      <c r="AG819" s="15">
        <v>20.933516521263901</v>
      </c>
      <c r="AH819" s="15">
        <v>20.933516521263901</v>
      </c>
      <c r="AI819" s="15">
        <v>18.186694776533383</v>
      </c>
      <c r="AJ819" s="15"/>
      <c r="AK819" s="15"/>
      <c r="AL819" s="15"/>
      <c r="AM819" s="17"/>
      <c r="AN819" s="15"/>
      <c r="AO819" s="15"/>
      <c r="AP819" s="15"/>
      <c r="AQ819" s="15"/>
    </row>
    <row r="820" spans="1:43" s="31" customFormat="1">
      <c r="A820" s="7" t="s">
        <v>124</v>
      </c>
      <c r="B820" s="7">
        <v>2250</v>
      </c>
      <c r="C820" s="7" t="s">
        <v>738</v>
      </c>
      <c r="D820" s="7"/>
      <c r="E820" s="7"/>
      <c r="F820" s="27" t="str">
        <f t="shared" si="12"/>
        <v>NSW2250NIAGARA PARK</v>
      </c>
      <c r="G820" s="38">
        <v>808</v>
      </c>
      <c r="H820" s="52">
        <v>21.327829085665002</v>
      </c>
      <c r="I820" s="16">
        <v>17.83049784</v>
      </c>
      <c r="J820" s="16">
        <v>17.83049784</v>
      </c>
      <c r="K820" s="39">
        <v>5.9740482097259413</v>
      </c>
      <c r="L820" s="16"/>
      <c r="M820" s="16"/>
      <c r="N820" s="16"/>
      <c r="O820" s="16"/>
      <c r="P820" s="52">
        <v>17.900118778089698</v>
      </c>
      <c r="Q820" s="16">
        <v>15.37750975</v>
      </c>
      <c r="R820" s="16">
        <v>15.37750975</v>
      </c>
      <c r="S820" s="16">
        <v>11.948096419451883</v>
      </c>
      <c r="T820" s="16"/>
      <c r="U820" s="15"/>
      <c r="V820" s="16"/>
      <c r="W820" s="16"/>
      <c r="X820" s="52">
        <v>25.2403155653118</v>
      </c>
      <c r="Y820" s="16">
        <v>19.223548869999998</v>
      </c>
      <c r="Z820" s="18">
        <v>19.223548869999998</v>
      </c>
      <c r="AA820" s="16">
        <v>5.9740482097259413</v>
      </c>
      <c r="AB820" s="16"/>
      <c r="AC820" s="39"/>
      <c r="AD820" s="39"/>
      <c r="AE820" s="15"/>
      <c r="AF820" s="52">
        <v>27.933516521263901</v>
      </c>
      <c r="AG820" s="15">
        <v>20.933516521263901</v>
      </c>
      <c r="AH820" s="15">
        <v>20.933516521263901</v>
      </c>
      <c r="AI820" s="15">
        <v>11.948096419451883</v>
      </c>
      <c r="AJ820" s="15"/>
      <c r="AK820" s="15"/>
      <c r="AL820" s="15"/>
      <c r="AM820" s="17"/>
      <c r="AN820" s="15"/>
      <c r="AO820" s="15"/>
      <c r="AP820" s="15"/>
      <c r="AQ820" s="15"/>
    </row>
    <row r="821" spans="1:43" s="31" customFormat="1">
      <c r="A821" s="7" t="s">
        <v>124</v>
      </c>
      <c r="B821" s="7">
        <v>2250</v>
      </c>
      <c r="C821" s="7" t="s">
        <v>739</v>
      </c>
      <c r="D821" s="7"/>
      <c r="E821" s="7"/>
      <c r="F821" s="27" t="str">
        <f t="shared" si="12"/>
        <v>NSW2250NORTH GOSFORD</v>
      </c>
      <c r="G821" s="38">
        <v>809</v>
      </c>
      <c r="H821" s="52">
        <v>13.737899118891001</v>
      </c>
      <c r="I821" s="16">
        <v>17.83049784</v>
      </c>
      <c r="J821" s="16">
        <v>17.83049784</v>
      </c>
      <c r="K821" s="39">
        <v>9.0933473882666913</v>
      </c>
      <c r="L821" s="16"/>
      <c r="M821" s="16"/>
      <c r="N821" s="16"/>
      <c r="O821" s="16"/>
      <c r="P821" s="52">
        <v>10.917383208657601</v>
      </c>
      <c r="Q821" s="16">
        <v>15.37750975</v>
      </c>
      <c r="R821" s="16">
        <v>15.37750975</v>
      </c>
      <c r="S821" s="16">
        <v>18.186694776533383</v>
      </c>
      <c r="T821" s="16"/>
      <c r="U821" s="15"/>
      <c r="V821" s="16"/>
      <c r="W821" s="16"/>
      <c r="X821" s="52">
        <v>17.527967373267199</v>
      </c>
      <c r="Y821" s="16">
        <v>19.223548869999998</v>
      </c>
      <c r="Z821" s="18">
        <v>19.223548869999998</v>
      </c>
      <c r="AA821" s="16">
        <v>9.0933473882666913</v>
      </c>
      <c r="AB821" s="16"/>
      <c r="AC821" s="39"/>
      <c r="AD821" s="39"/>
      <c r="AE821" s="15"/>
      <c r="AF821" s="52">
        <v>27.933516521263901</v>
      </c>
      <c r="AG821" s="15">
        <v>20.933516521263901</v>
      </c>
      <c r="AH821" s="15">
        <v>20.933516521263901</v>
      </c>
      <c r="AI821" s="15">
        <v>18.186694776533383</v>
      </c>
      <c r="AJ821" s="15"/>
      <c r="AK821" s="15"/>
      <c r="AL821" s="15"/>
      <c r="AM821" s="17"/>
      <c r="AN821" s="15"/>
      <c r="AO821" s="15"/>
      <c r="AP821" s="15"/>
      <c r="AQ821" s="15"/>
    </row>
    <row r="822" spans="1:43" s="31" customFormat="1">
      <c r="A822" s="7" t="s">
        <v>124</v>
      </c>
      <c r="B822" s="7">
        <v>2250</v>
      </c>
      <c r="C822" s="7" t="s">
        <v>740</v>
      </c>
      <c r="D822" s="7"/>
      <c r="E822" s="7"/>
      <c r="F822" s="27" t="str">
        <f t="shared" si="12"/>
        <v>NSW2250PEATS RIDGE</v>
      </c>
      <c r="G822" s="38">
        <v>810</v>
      </c>
      <c r="H822" s="52">
        <v>21.572665536206099</v>
      </c>
      <c r="I822" s="16">
        <v>17.83049784</v>
      </c>
      <c r="J822" s="16">
        <v>17.83049784</v>
      </c>
      <c r="K822" s="39">
        <v>3.1826766885954534</v>
      </c>
      <c r="L822" s="16"/>
      <c r="M822" s="16"/>
      <c r="N822" s="16"/>
      <c r="O822" s="16"/>
      <c r="P822" s="52">
        <v>18.0176402743494</v>
      </c>
      <c r="Q822" s="16">
        <v>15.37750975</v>
      </c>
      <c r="R822" s="16">
        <v>15.37750975</v>
      </c>
      <c r="S822" s="16">
        <v>6.3653533771909068</v>
      </c>
      <c r="T822" s="16"/>
      <c r="U822" s="15"/>
      <c r="V822" s="16"/>
      <c r="W822" s="16"/>
      <c r="X822" s="52">
        <v>25.3627337905823</v>
      </c>
      <c r="Y822" s="16">
        <v>19.223548869999998</v>
      </c>
      <c r="Z822" s="18">
        <v>19.223548869999998</v>
      </c>
      <c r="AA822" s="16">
        <v>3.1826766885954534</v>
      </c>
      <c r="AB822" s="16"/>
      <c r="AC822" s="39"/>
      <c r="AD822" s="39"/>
      <c r="AE822" s="15"/>
      <c r="AF822" s="52">
        <v>27.933516521263901</v>
      </c>
      <c r="AG822" s="15">
        <v>27.933516521263901</v>
      </c>
      <c r="AH822" s="15">
        <v>27.933516521263901</v>
      </c>
      <c r="AI822" s="15">
        <v>6.3653533771909068</v>
      </c>
      <c r="AJ822" s="15"/>
      <c r="AK822" s="15"/>
      <c r="AL822" s="15"/>
      <c r="AM822" s="17"/>
      <c r="AN822" s="15"/>
      <c r="AO822" s="15"/>
      <c r="AP822" s="15"/>
      <c r="AQ822" s="15"/>
    </row>
    <row r="823" spans="1:43" s="31" customFormat="1">
      <c r="A823" s="7" t="s">
        <v>124</v>
      </c>
      <c r="B823" s="7">
        <v>2250</v>
      </c>
      <c r="C823" s="7" t="s">
        <v>741</v>
      </c>
      <c r="D823" s="7"/>
      <c r="E823" s="7"/>
      <c r="F823" s="27" t="str">
        <f t="shared" si="12"/>
        <v>NSW2250POINT CLARE</v>
      </c>
      <c r="G823" s="38">
        <v>811</v>
      </c>
      <c r="H823" s="52">
        <v>13.9827355694321</v>
      </c>
      <c r="I823" s="16">
        <v>17.83049784</v>
      </c>
      <c r="J823" s="16">
        <v>17.83049784</v>
      </c>
      <c r="K823" s="39">
        <v>9.092725626463503</v>
      </c>
      <c r="L823" s="16"/>
      <c r="M823" s="16"/>
      <c r="N823" s="16"/>
      <c r="O823" s="16"/>
      <c r="P823" s="52">
        <v>11.1622196591987</v>
      </c>
      <c r="Q823" s="16">
        <v>15.37750975</v>
      </c>
      <c r="R823" s="16">
        <v>15.37750975</v>
      </c>
      <c r="S823" s="16">
        <v>18.185451252927006</v>
      </c>
      <c r="T823" s="16"/>
      <c r="U823" s="15"/>
      <c r="V823" s="16"/>
      <c r="W823" s="16"/>
      <c r="X823" s="52">
        <v>17.8952220490788</v>
      </c>
      <c r="Y823" s="16">
        <v>19.223548869999998</v>
      </c>
      <c r="Z823" s="18">
        <v>19.223548869999998</v>
      </c>
      <c r="AA823" s="16">
        <v>9.092725626463503</v>
      </c>
      <c r="AB823" s="16"/>
      <c r="AC823" s="39"/>
      <c r="AD823" s="39"/>
      <c r="AE823" s="15"/>
      <c r="AF823" s="52">
        <v>27.933516521263901</v>
      </c>
      <c r="AG823" s="15">
        <v>20.933516521263901</v>
      </c>
      <c r="AH823" s="15">
        <v>20.933516521263901</v>
      </c>
      <c r="AI823" s="15">
        <v>18.185451252927006</v>
      </c>
      <c r="AJ823" s="15"/>
      <c r="AK823" s="15"/>
      <c r="AL823" s="15"/>
      <c r="AM823" s="17"/>
      <c r="AN823" s="15"/>
      <c r="AO823" s="15"/>
      <c r="AP823" s="15"/>
      <c r="AQ823" s="15"/>
    </row>
    <row r="824" spans="1:43" s="31" customFormat="1">
      <c r="A824" s="7" t="s">
        <v>124</v>
      </c>
      <c r="B824" s="7">
        <v>2250</v>
      </c>
      <c r="C824" s="7" t="s">
        <v>742</v>
      </c>
      <c r="D824" s="7"/>
      <c r="E824" s="7"/>
      <c r="F824" s="27" t="str">
        <f t="shared" si="12"/>
        <v>NSW2250POINT FREDERICK</v>
      </c>
      <c r="G824" s="38">
        <v>812</v>
      </c>
      <c r="H824" s="52">
        <v>23.776193591076002</v>
      </c>
      <c r="I824" s="16">
        <v>17.83049784</v>
      </c>
      <c r="J824" s="16">
        <v>17.83049784</v>
      </c>
      <c r="K824" s="39">
        <v>9.0933473882666913</v>
      </c>
      <c r="L824" s="16"/>
      <c r="M824" s="16"/>
      <c r="N824" s="16"/>
      <c r="O824" s="16"/>
      <c r="P824" s="52">
        <v>21.082992635123901</v>
      </c>
      <c r="Q824" s="16">
        <v>15.37750975</v>
      </c>
      <c r="R824" s="16">
        <v>15.37750975</v>
      </c>
      <c r="S824" s="16">
        <v>18.186694776533383</v>
      </c>
      <c r="T824" s="16"/>
      <c r="U824" s="15"/>
      <c r="V824" s="16"/>
      <c r="W824" s="16"/>
      <c r="X824" s="52">
        <v>27.5662618454522</v>
      </c>
      <c r="Y824" s="16">
        <v>19.223548869999998</v>
      </c>
      <c r="Z824" s="18">
        <v>19.223548869999998</v>
      </c>
      <c r="AA824" s="16">
        <v>9.0933473882666913</v>
      </c>
      <c r="AB824" s="16"/>
      <c r="AC824" s="39"/>
      <c r="AD824" s="39"/>
      <c r="AE824" s="15"/>
      <c r="AF824" s="52">
        <v>20.933516521263901</v>
      </c>
      <c r="AG824" s="15">
        <v>27.933516521263901</v>
      </c>
      <c r="AH824" s="15">
        <v>27.933516521263901</v>
      </c>
      <c r="AI824" s="15">
        <v>18.186694776533383</v>
      </c>
      <c r="AJ824" s="15"/>
      <c r="AK824" s="15"/>
      <c r="AL824" s="15"/>
      <c r="AM824" s="17"/>
      <c r="AN824" s="15"/>
      <c r="AO824" s="15"/>
      <c r="AP824" s="15"/>
      <c r="AQ824" s="15"/>
    </row>
    <row r="825" spans="1:43" s="31" customFormat="1">
      <c r="A825" s="7" t="s">
        <v>124</v>
      </c>
      <c r="B825" s="7">
        <v>2250</v>
      </c>
      <c r="C825" s="7" t="s">
        <v>743</v>
      </c>
      <c r="D825" s="7"/>
      <c r="E825" s="7"/>
      <c r="F825" s="27" t="str">
        <f t="shared" si="12"/>
        <v>NSW2250SOMERSBY</v>
      </c>
      <c r="G825" s="38">
        <v>813</v>
      </c>
      <c r="H825" s="52">
        <v>21.082992635123901</v>
      </c>
      <c r="I825" s="16">
        <v>17.83049784</v>
      </c>
      <c r="J825" s="16">
        <v>17.83049784</v>
      </c>
      <c r="K825" s="39">
        <v>13.006330899465141</v>
      </c>
      <c r="L825" s="16"/>
      <c r="M825" s="16"/>
      <c r="N825" s="16"/>
      <c r="O825" s="16"/>
      <c r="P825" s="52">
        <v>17.655282327548601</v>
      </c>
      <c r="Q825" s="16">
        <v>15.37750975</v>
      </c>
      <c r="R825" s="16">
        <v>15.37750975</v>
      </c>
      <c r="S825" s="16">
        <v>26.012661798930282</v>
      </c>
      <c r="T825" s="16"/>
      <c r="U825" s="15"/>
      <c r="V825" s="16"/>
      <c r="W825" s="16"/>
      <c r="X825" s="52">
        <v>24.995479114770699</v>
      </c>
      <c r="Y825" s="16">
        <v>19.223548869999998</v>
      </c>
      <c r="Z825" s="18">
        <v>19.223548869999998</v>
      </c>
      <c r="AA825" s="16">
        <v>13.006330899465141</v>
      </c>
      <c r="AB825" s="16"/>
      <c r="AC825" s="39"/>
      <c r="AD825" s="39"/>
      <c r="AE825" s="15"/>
      <c r="AF825" s="52">
        <v>20.933516521263901</v>
      </c>
      <c r="AG825" s="15">
        <v>27.933516521263901</v>
      </c>
      <c r="AH825" s="15">
        <v>27.933516521263901</v>
      </c>
      <c r="AI825" s="15">
        <v>26.012661798930282</v>
      </c>
      <c r="AJ825" s="15"/>
      <c r="AK825" s="15"/>
      <c r="AL825" s="15"/>
      <c r="AM825" s="17"/>
      <c r="AN825" s="15"/>
      <c r="AO825" s="15"/>
      <c r="AP825" s="15"/>
      <c r="AQ825" s="15"/>
    </row>
    <row r="826" spans="1:43" s="31" customFormat="1">
      <c r="A826" s="7" t="s">
        <v>124</v>
      </c>
      <c r="B826" s="7">
        <v>2250</v>
      </c>
      <c r="C826" s="7" t="s">
        <v>744</v>
      </c>
      <c r="D826" s="7"/>
      <c r="E826" s="7"/>
      <c r="F826" s="27" t="str">
        <f t="shared" si="12"/>
        <v>NSW2250SPRINGFIELD</v>
      </c>
      <c r="G826" s="38">
        <v>814</v>
      </c>
      <c r="H826" s="52">
        <v>26.469394547028099</v>
      </c>
      <c r="I826" s="16">
        <v>17.83049784</v>
      </c>
      <c r="J826" s="16">
        <v>17.83049784</v>
      </c>
      <c r="K826" s="39">
        <v>9.092725626463503</v>
      </c>
      <c r="L826" s="16"/>
      <c r="M826" s="16"/>
      <c r="N826" s="16"/>
      <c r="O826" s="16"/>
      <c r="P826" s="52">
        <v>24.755539393240401</v>
      </c>
      <c r="Q826" s="16">
        <v>15.37750975</v>
      </c>
      <c r="R826" s="16">
        <v>15.37750975</v>
      </c>
      <c r="S826" s="16">
        <v>18.185451252927006</v>
      </c>
      <c r="T826" s="16"/>
      <c r="U826" s="15"/>
      <c r="V826" s="16"/>
      <c r="W826" s="16"/>
      <c r="X826" s="52">
        <v>30.2594628014043</v>
      </c>
      <c r="Y826" s="16">
        <v>19.223548869999998</v>
      </c>
      <c r="Z826" s="18">
        <v>19.223548869999998</v>
      </c>
      <c r="AA826" s="16">
        <v>9.092725626463503</v>
      </c>
      <c r="AB826" s="16"/>
      <c r="AC826" s="39"/>
      <c r="AD826" s="39"/>
      <c r="AE826" s="15"/>
      <c r="AF826" s="52">
        <v>20.933516521263901</v>
      </c>
      <c r="AG826" s="15">
        <v>20.933516521263901</v>
      </c>
      <c r="AH826" s="15">
        <v>20.933516521263901</v>
      </c>
      <c r="AI826" s="15">
        <v>18.185451252927006</v>
      </c>
      <c r="AJ826" s="15"/>
      <c r="AK826" s="15"/>
      <c r="AL826" s="15"/>
      <c r="AM826" s="17"/>
      <c r="AN826" s="15"/>
      <c r="AO826" s="15"/>
      <c r="AP826" s="15"/>
      <c r="AQ826" s="15"/>
    </row>
    <row r="827" spans="1:43" s="31" customFormat="1">
      <c r="A827" s="7" t="s">
        <v>124</v>
      </c>
      <c r="B827" s="7">
        <v>2250</v>
      </c>
      <c r="C827" s="7" t="s">
        <v>745</v>
      </c>
      <c r="D827" s="7"/>
      <c r="E827" s="7"/>
      <c r="F827" s="27" t="str">
        <f t="shared" si="12"/>
        <v>NSW2250TASCOTT</v>
      </c>
      <c r="G827" s="38">
        <v>815</v>
      </c>
      <c r="H827" s="52">
        <v>13.248226217808799</v>
      </c>
      <c r="I827" s="16">
        <v>17.83049784</v>
      </c>
      <c r="J827" s="16">
        <v>17.83049784</v>
      </c>
      <c r="K827" s="39">
        <v>9.0933473882666913</v>
      </c>
      <c r="L827" s="16"/>
      <c r="M827" s="16"/>
      <c r="N827" s="16"/>
      <c r="O827" s="16"/>
      <c r="P827" s="52">
        <v>10.6725467581165</v>
      </c>
      <c r="Q827" s="16">
        <v>15.37750975</v>
      </c>
      <c r="R827" s="16">
        <v>15.37750975</v>
      </c>
      <c r="S827" s="16">
        <v>18.186694776533383</v>
      </c>
      <c r="T827" s="16"/>
      <c r="U827" s="15"/>
      <c r="V827" s="16"/>
      <c r="W827" s="16"/>
      <c r="X827" s="52">
        <v>17.038294472185001</v>
      </c>
      <c r="Y827" s="16">
        <v>19.223548869999998</v>
      </c>
      <c r="Z827" s="18">
        <v>19.223548869999998</v>
      </c>
      <c r="AA827" s="16">
        <v>9.0933473882666913</v>
      </c>
      <c r="AB827" s="16"/>
      <c r="AC827" s="39"/>
      <c r="AD827" s="39"/>
      <c r="AE827" s="15"/>
      <c r="AF827" s="52">
        <v>27.933516521263901</v>
      </c>
      <c r="AG827" s="15">
        <v>27.933516521263901</v>
      </c>
      <c r="AH827" s="15">
        <v>27.933516521263901</v>
      </c>
      <c r="AI827" s="15">
        <v>18.186694776533383</v>
      </c>
      <c r="AJ827" s="15"/>
      <c r="AK827" s="15"/>
      <c r="AL827" s="15"/>
      <c r="AM827" s="17"/>
      <c r="AN827" s="15"/>
      <c r="AO827" s="15"/>
      <c r="AP827" s="15"/>
      <c r="AQ827" s="15"/>
    </row>
    <row r="828" spans="1:43" s="31" customFormat="1">
      <c r="A828" s="7" t="s">
        <v>124</v>
      </c>
      <c r="B828" s="7">
        <v>2250</v>
      </c>
      <c r="C828" s="7" t="s">
        <v>746</v>
      </c>
      <c r="D828" s="7"/>
      <c r="E828" s="7"/>
      <c r="F828" s="27" t="str">
        <f t="shared" si="12"/>
        <v>NSW2250WENDOREE PARK</v>
      </c>
      <c r="G828" s="38">
        <v>816</v>
      </c>
      <c r="H828" s="52">
        <v>25.7348851954048</v>
      </c>
      <c r="I828" s="16">
        <v>17.83049784</v>
      </c>
      <c r="J828" s="16">
        <v>17.83049784</v>
      </c>
      <c r="K828" s="39">
        <v>11.079447992393298</v>
      </c>
      <c r="L828" s="16"/>
      <c r="M828" s="16"/>
      <c r="N828" s="16"/>
      <c r="O828" s="16"/>
      <c r="P828" s="52">
        <v>23.8937150873357</v>
      </c>
      <c r="Q828" s="16">
        <v>15.37750975</v>
      </c>
      <c r="R828" s="16">
        <v>15.37750975</v>
      </c>
      <c r="S828" s="16">
        <v>22.158895984786597</v>
      </c>
      <c r="T828" s="16"/>
      <c r="U828" s="15"/>
      <c r="V828" s="16"/>
      <c r="W828" s="16"/>
      <c r="X828" s="52">
        <v>29.647371675051499</v>
      </c>
      <c r="Y828" s="16">
        <v>19.223548869999998</v>
      </c>
      <c r="Z828" s="18">
        <v>19.223548869999998</v>
      </c>
      <c r="AA828" s="16">
        <v>11.079447992393298</v>
      </c>
      <c r="AB828" s="16"/>
      <c r="AC828" s="39"/>
      <c r="AD828" s="39"/>
      <c r="AE828" s="15"/>
      <c r="AF828" s="52">
        <v>20.933516521263901</v>
      </c>
      <c r="AG828" s="15">
        <v>27.933516521263901</v>
      </c>
      <c r="AH828" s="15">
        <v>27.933516521263901</v>
      </c>
      <c r="AI828" s="15">
        <v>22.158895984786597</v>
      </c>
      <c r="AJ828" s="15"/>
      <c r="AK828" s="15"/>
      <c r="AL828" s="15"/>
      <c r="AM828" s="17"/>
      <c r="AN828" s="15"/>
      <c r="AO828" s="15"/>
      <c r="AP828" s="15"/>
      <c r="AQ828" s="15"/>
    </row>
    <row r="829" spans="1:43" s="31" customFormat="1">
      <c r="A829" s="7" t="s">
        <v>124</v>
      </c>
      <c r="B829" s="7">
        <v>2250</v>
      </c>
      <c r="C829" s="7" t="s">
        <v>747</v>
      </c>
      <c r="D829" s="7"/>
      <c r="E829" s="7"/>
      <c r="F829" s="27" t="str">
        <f t="shared" si="12"/>
        <v>NSW2250WEST GOSFORD</v>
      </c>
      <c r="G829" s="38">
        <v>817</v>
      </c>
      <c r="H829" s="52">
        <v>22.0623384372883</v>
      </c>
      <c r="I829" s="16">
        <v>17.83049784</v>
      </c>
      <c r="J829" s="16">
        <v>17.83049784</v>
      </c>
      <c r="K829" s="39">
        <v>12.046435760258966</v>
      </c>
      <c r="L829" s="16"/>
      <c r="M829" s="16"/>
      <c r="N829" s="16"/>
      <c r="O829" s="16"/>
      <c r="P829" s="52">
        <v>18.3897916791719</v>
      </c>
      <c r="Q829" s="16">
        <v>15.37750975</v>
      </c>
      <c r="R829" s="16">
        <v>15.37750975</v>
      </c>
      <c r="S829" s="16">
        <v>24.092871520517932</v>
      </c>
      <c r="T829" s="16"/>
      <c r="U829" s="15"/>
      <c r="V829" s="16"/>
      <c r="W829" s="16"/>
      <c r="X829" s="52">
        <v>25.852406691664498</v>
      </c>
      <c r="Y829" s="16">
        <v>19.223548869999998</v>
      </c>
      <c r="Z829" s="18">
        <v>19.223548869999998</v>
      </c>
      <c r="AA829" s="16">
        <v>12.046435760258966</v>
      </c>
      <c r="AB829" s="16"/>
      <c r="AC829" s="39"/>
      <c r="AD829" s="39"/>
      <c r="AE829" s="15"/>
      <c r="AF829" s="52">
        <v>27.933516521263901</v>
      </c>
      <c r="AG829" s="15">
        <v>27.933516521263901</v>
      </c>
      <c r="AH829" s="15">
        <v>27.933516521263901</v>
      </c>
      <c r="AI829" s="15">
        <v>24.092871520517932</v>
      </c>
      <c r="AJ829" s="15"/>
      <c r="AK829" s="15"/>
      <c r="AL829" s="15"/>
      <c r="AM829" s="17"/>
      <c r="AN829" s="15"/>
      <c r="AO829" s="15"/>
      <c r="AP829" s="15"/>
      <c r="AQ829" s="15"/>
    </row>
    <row r="830" spans="1:43" s="31" customFormat="1">
      <c r="A830" s="7" t="s">
        <v>124</v>
      </c>
      <c r="B830" s="7">
        <v>2250</v>
      </c>
      <c r="C830" s="7" t="s">
        <v>748</v>
      </c>
      <c r="D830" s="7"/>
      <c r="E830" s="7"/>
      <c r="F830" s="27" t="str">
        <f t="shared" si="12"/>
        <v>NSW2250WYOMING</v>
      </c>
      <c r="G830" s="38">
        <v>818</v>
      </c>
      <c r="H830" s="52">
        <v>16.675936525384198</v>
      </c>
      <c r="I830" s="16">
        <v>17.83049784</v>
      </c>
      <c r="J830" s="16">
        <v>17.83049784</v>
      </c>
      <c r="K830" s="39">
        <v>12.046988560587295</v>
      </c>
      <c r="L830" s="16"/>
      <c r="M830" s="16"/>
      <c r="N830" s="16"/>
      <c r="O830" s="16"/>
      <c r="P830" s="52">
        <v>13.6105841646096</v>
      </c>
      <c r="Q830" s="16">
        <v>15.37750975</v>
      </c>
      <c r="R830" s="16">
        <v>15.37750975</v>
      </c>
      <c r="S830" s="16">
        <v>24.093977121174589</v>
      </c>
      <c r="T830" s="16"/>
      <c r="U830" s="15"/>
      <c r="V830" s="16"/>
      <c r="W830" s="16"/>
      <c r="X830" s="52">
        <v>20.4660047797604</v>
      </c>
      <c r="Y830" s="16">
        <v>19.223548869999998</v>
      </c>
      <c r="Z830" s="18">
        <v>19.223548869999998</v>
      </c>
      <c r="AA830" s="16">
        <v>12.046988560587295</v>
      </c>
      <c r="AB830" s="16"/>
      <c r="AC830" s="39"/>
      <c r="AD830" s="39"/>
      <c r="AE830" s="15"/>
      <c r="AF830" s="52">
        <v>27.933516521263901</v>
      </c>
      <c r="AG830" s="15">
        <v>20.933516521263901</v>
      </c>
      <c r="AH830" s="15">
        <v>20.933516521263901</v>
      </c>
      <c r="AI830" s="15">
        <v>24.093977121174589</v>
      </c>
      <c r="AJ830" s="15"/>
      <c r="AK830" s="15"/>
      <c r="AL830" s="15"/>
      <c r="AM830" s="17"/>
      <c r="AN830" s="15"/>
      <c r="AO830" s="15"/>
      <c r="AP830" s="15"/>
      <c r="AQ830" s="15"/>
    </row>
    <row r="831" spans="1:43" s="31" customFormat="1">
      <c r="A831" s="7" t="s">
        <v>124</v>
      </c>
      <c r="B831" s="7">
        <v>2251</v>
      </c>
      <c r="C831" s="7" t="s">
        <v>749</v>
      </c>
      <c r="D831" s="7"/>
      <c r="E831" s="7"/>
      <c r="F831" s="27" t="str">
        <f t="shared" si="12"/>
        <v>NSW2251AVOCA BEACH</v>
      </c>
      <c r="G831" s="38">
        <v>819</v>
      </c>
      <c r="H831" s="52">
        <v>23.0416842394527</v>
      </c>
      <c r="I831" s="16">
        <v>16.766625300000001</v>
      </c>
      <c r="J831" s="16">
        <v>16.766625300000001</v>
      </c>
      <c r="K831" s="39">
        <v>10.613253701755301</v>
      </c>
      <c r="L831" s="16"/>
      <c r="M831" s="16"/>
      <c r="N831" s="16"/>
      <c r="O831" s="16"/>
      <c r="P831" s="52">
        <v>19.6139739318774</v>
      </c>
      <c r="Q831" s="16">
        <v>14.53859731</v>
      </c>
      <c r="R831" s="16">
        <v>14.53859731</v>
      </c>
      <c r="S831" s="16">
        <v>21.226507403510603</v>
      </c>
      <c r="T831" s="16"/>
      <c r="U831" s="15"/>
      <c r="V831" s="16"/>
      <c r="W831" s="16"/>
      <c r="X831" s="52">
        <v>26.831752493828901</v>
      </c>
      <c r="Y831" s="16">
        <v>18.178826040000001</v>
      </c>
      <c r="Z831" s="18">
        <v>18.178826040000001</v>
      </c>
      <c r="AA831" s="16">
        <v>10.613253701755301</v>
      </c>
      <c r="AB831" s="16"/>
      <c r="AC831" s="39"/>
      <c r="AD831" s="39"/>
      <c r="AE831" s="15"/>
      <c r="AF831" s="52">
        <v>20.933516521263901</v>
      </c>
      <c r="AG831" s="15">
        <v>8.4468575436678695</v>
      </c>
      <c r="AH831" s="15">
        <v>8.4468575436678695</v>
      </c>
      <c r="AI831" s="15">
        <v>21.226507403510603</v>
      </c>
      <c r="AJ831" s="15"/>
      <c r="AK831" s="15"/>
      <c r="AL831" s="15"/>
      <c r="AM831" s="17"/>
      <c r="AN831" s="15"/>
      <c r="AO831" s="15"/>
      <c r="AP831" s="15"/>
      <c r="AQ831" s="15"/>
    </row>
    <row r="832" spans="1:43" s="31" customFormat="1">
      <c r="A832" s="7" t="s">
        <v>124</v>
      </c>
      <c r="B832" s="7">
        <v>2251</v>
      </c>
      <c r="C832" s="7" t="s">
        <v>750</v>
      </c>
      <c r="D832" s="7"/>
      <c r="E832" s="7"/>
      <c r="F832" s="27" t="str">
        <f t="shared" si="12"/>
        <v>NSW2251BENSVILLE</v>
      </c>
      <c r="G832" s="38">
        <v>820</v>
      </c>
      <c r="H832" s="52">
        <v>25.979721645945901</v>
      </c>
      <c r="I832" s="16">
        <v>16.766625300000001</v>
      </c>
      <c r="J832" s="16">
        <v>16.766625300000001</v>
      </c>
      <c r="K832" s="39">
        <v>12.046435760258966</v>
      </c>
      <c r="L832" s="16"/>
      <c r="M832" s="16"/>
      <c r="N832" s="16"/>
      <c r="O832" s="16"/>
      <c r="P832" s="52">
        <v>24.265866492158199</v>
      </c>
      <c r="Q832" s="16">
        <v>14.53859731</v>
      </c>
      <c r="R832" s="16">
        <v>14.53859731</v>
      </c>
      <c r="S832" s="16">
        <v>24.092871520517932</v>
      </c>
      <c r="T832" s="16"/>
      <c r="U832" s="15"/>
      <c r="V832" s="16"/>
      <c r="W832" s="16"/>
      <c r="X832" s="52">
        <v>29.8922081255926</v>
      </c>
      <c r="Y832" s="16">
        <v>18.178826040000001</v>
      </c>
      <c r="Z832" s="18">
        <v>18.178826040000001</v>
      </c>
      <c r="AA832" s="16">
        <v>12.046435760258966</v>
      </c>
      <c r="AB832" s="16"/>
      <c r="AC832" s="39"/>
      <c r="AD832" s="39"/>
      <c r="AE832" s="15"/>
      <c r="AF832" s="52">
        <v>27.933516521263901</v>
      </c>
      <c r="AG832" s="15">
        <v>8.4468575436678695</v>
      </c>
      <c r="AH832" s="15">
        <v>8.4468575436678695</v>
      </c>
      <c r="AI832" s="15">
        <v>24.092871520517932</v>
      </c>
      <c r="AJ832" s="15"/>
      <c r="AK832" s="15"/>
      <c r="AL832" s="15"/>
      <c r="AM832" s="17"/>
      <c r="AN832" s="15"/>
      <c r="AO832" s="15"/>
      <c r="AP832" s="15"/>
      <c r="AQ832" s="15"/>
    </row>
    <row r="833" spans="1:43" s="31" customFormat="1">
      <c r="A833" s="7" t="s">
        <v>124</v>
      </c>
      <c r="B833" s="7">
        <v>2251</v>
      </c>
      <c r="C833" s="7" t="s">
        <v>751</v>
      </c>
      <c r="D833" s="7"/>
      <c r="E833" s="7"/>
      <c r="F833" s="27" t="str">
        <f t="shared" si="12"/>
        <v>NSW2251COPACABANA</v>
      </c>
      <c r="G833" s="38">
        <v>821</v>
      </c>
      <c r="H833" s="52">
        <v>12.2688804156444</v>
      </c>
      <c r="I833" s="16">
        <v>16.766625300000001</v>
      </c>
      <c r="J833" s="16">
        <v>16.766625300000001</v>
      </c>
      <c r="K833" s="39">
        <v>12.046435760258966</v>
      </c>
      <c r="L833" s="16"/>
      <c r="M833" s="16"/>
      <c r="N833" s="16"/>
      <c r="O833" s="16"/>
      <c r="P833" s="52">
        <v>10.065352360774501</v>
      </c>
      <c r="Q833" s="16">
        <v>14.53859731</v>
      </c>
      <c r="R833" s="16">
        <v>14.53859731</v>
      </c>
      <c r="S833" s="16">
        <v>24.092871520517932</v>
      </c>
      <c r="T833" s="16"/>
      <c r="U833" s="15"/>
      <c r="V833" s="16"/>
      <c r="W833" s="16"/>
      <c r="X833" s="52">
        <v>16.058948670020602</v>
      </c>
      <c r="Y833" s="16">
        <v>18.178826040000001</v>
      </c>
      <c r="Z833" s="18">
        <v>18.178826040000001</v>
      </c>
      <c r="AA833" s="16">
        <v>12.046435760258966</v>
      </c>
      <c r="AB833" s="16"/>
      <c r="AC833" s="39"/>
      <c r="AD833" s="39"/>
      <c r="AE833" s="15"/>
      <c r="AF833" s="52">
        <v>27.933516521263901</v>
      </c>
      <c r="AG833" s="15">
        <v>15.4468575436679</v>
      </c>
      <c r="AH833" s="15">
        <v>15.4468575436679</v>
      </c>
      <c r="AI833" s="15">
        <v>24.092871520517932</v>
      </c>
      <c r="AJ833" s="15"/>
      <c r="AK833" s="15"/>
      <c r="AL833" s="15"/>
      <c r="AM833" s="17"/>
      <c r="AN833" s="15"/>
      <c r="AO833" s="15"/>
      <c r="AP833" s="15"/>
      <c r="AQ833" s="15"/>
    </row>
    <row r="834" spans="1:43" s="31" customFormat="1">
      <c r="A834" s="7" t="s">
        <v>124</v>
      </c>
      <c r="B834" s="7">
        <v>2251</v>
      </c>
      <c r="C834" s="7" t="s">
        <v>752</v>
      </c>
      <c r="D834" s="7"/>
      <c r="E834" s="7"/>
      <c r="F834" s="27" t="str">
        <f t="shared" si="12"/>
        <v>NSW2251DAVISTOWN</v>
      </c>
      <c r="G834" s="38">
        <v>822</v>
      </c>
      <c r="H834" s="52">
        <v>21.8175019867472</v>
      </c>
      <c r="I834" s="16">
        <v>16.766625300000001</v>
      </c>
      <c r="J834" s="16">
        <v>16.766625300000001</v>
      </c>
      <c r="K834" s="39">
        <v>12.046435760258966</v>
      </c>
      <c r="L834" s="16"/>
      <c r="M834" s="16"/>
      <c r="N834" s="16"/>
      <c r="O834" s="16"/>
      <c r="P834" s="52">
        <v>18.144955228630799</v>
      </c>
      <c r="Q834" s="16">
        <v>14.53859731</v>
      </c>
      <c r="R834" s="16">
        <v>14.53859731</v>
      </c>
      <c r="S834" s="16">
        <v>24.092871520517932</v>
      </c>
      <c r="T834" s="16"/>
      <c r="U834" s="15"/>
      <c r="V834" s="16"/>
      <c r="W834" s="16"/>
      <c r="X834" s="52">
        <v>25.729988466394001</v>
      </c>
      <c r="Y834" s="16">
        <v>18.178826040000001</v>
      </c>
      <c r="Z834" s="18">
        <v>18.178826040000001</v>
      </c>
      <c r="AA834" s="16">
        <v>12.046435760258966</v>
      </c>
      <c r="AB834" s="16"/>
      <c r="AC834" s="39"/>
      <c r="AD834" s="39"/>
      <c r="AE834" s="15"/>
      <c r="AF834" s="52">
        <v>27.933516521263901</v>
      </c>
      <c r="AG834" s="15">
        <v>15.4468575436679</v>
      </c>
      <c r="AH834" s="15">
        <v>15.4468575436679</v>
      </c>
      <c r="AI834" s="15">
        <v>24.092871520517932</v>
      </c>
      <c r="AJ834" s="15"/>
      <c r="AK834" s="15"/>
      <c r="AL834" s="15"/>
      <c r="AM834" s="17"/>
      <c r="AN834" s="15"/>
      <c r="AO834" s="15"/>
      <c r="AP834" s="15"/>
      <c r="AQ834" s="15"/>
    </row>
    <row r="835" spans="1:43" s="31" customFormat="1">
      <c r="A835" s="7" t="s">
        <v>124</v>
      </c>
      <c r="B835" s="7">
        <v>2251</v>
      </c>
      <c r="C835" s="7" t="s">
        <v>753</v>
      </c>
      <c r="D835" s="7"/>
      <c r="E835" s="7"/>
      <c r="F835" s="27" t="str">
        <f t="shared" si="12"/>
        <v>NSW2251GREEN POINT</v>
      </c>
      <c r="G835" s="38">
        <v>823</v>
      </c>
      <c r="H835" s="52">
        <v>27.203903898651401</v>
      </c>
      <c r="I835" s="16">
        <v>16.766625300000001</v>
      </c>
      <c r="J835" s="16">
        <v>16.766625300000001</v>
      </c>
      <c r="K835" s="39">
        <v>12.046988560587295</v>
      </c>
      <c r="L835" s="16"/>
      <c r="M835" s="16"/>
      <c r="N835" s="16"/>
      <c r="O835" s="16"/>
      <c r="P835" s="52">
        <v>25.607570241123401</v>
      </c>
      <c r="Q835" s="16">
        <v>14.53859731</v>
      </c>
      <c r="R835" s="16">
        <v>14.53859731</v>
      </c>
      <c r="S835" s="16">
        <v>24.093977121174589</v>
      </c>
      <c r="T835" s="16"/>
      <c r="U835" s="15"/>
      <c r="V835" s="16"/>
      <c r="W835" s="16"/>
      <c r="X835" s="52">
        <v>30.993972153027599</v>
      </c>
      <c r="Y835" s="16">
        <v>18.178826040000001</v>
      </c>
      <c r="Z835" s="18">
        <v>18.178826040000001</v>
      </c>
      <c r="AA835" s="16">
        <v>12.046988560587295</v>
      </c>
      <c r="AB835" s="16"/>
      <c r="AC835" s="39"/>
      <c r="AD835" s="39"/>
      <c r="AE835" s="15"/>
      <c r="AF835" s="52">
        <v>20.933516521263901</v>
      </c>
      <c r="AG835" s="15">
        <v>8.4468575436678695</v>
      </c>
      <c r="AH835" s="15">
        <v>8.4468575436678695</v>
      </c>
      <c r="AI835" s="15">
        <v>24.093977121174589</v>
      </c>
      <c r="AJ835" s="15"/>
      <c r="AK835" s="15"/>
      <c r="AL835" s="15"/>
      <c r="AM835" s="17"/>
      <c r="AN835" s="15"/>
      <c r="AO835" s="15"/>
      <c r="AP835" s="15"/>
      <c r="AQ835" s="15"/>
    </row>
    <row r="836" spans="1:43" s="31" customFormat="1">
      <c r="A836" s="7" t="s">
        <v>124</v>
      </c>
      <c r="B836" s="7">
        <v>2251</v>
      </c>
      <c r="C836" s="7" t="s">
        <v>754</v>
      </c>
      <c r="D836" s="7"/>
      <c r="E836" s="7"/>
      <c r="F836" s="27" t="str">
        <f t="shared" si="12"/>
        <v>NSW2251KINCUMBER</v>
      </c>
      <c r="G836" s="38">
        <v>824</v>
      </c>
      <c r="H836" s="52">
        <v>21.327829085665002</v>
      </c>
      <c r="I836" s="16">
        <v>16.766625300000001</v>
      </c>
      <c r="J836" s="16">
        <v>16.766625300000001</v>
      </c>
      <c r="K836" s="39">
        <v>9.0933473882666913</v>
      </c>
      <c r="L836" s="16"/>
      <c r="M836" s="16"/>
      <c r="N836" s="16"/>
      <c r="O836" s="16"/>
      <c r="P836" s="52">
        <v>17.900118778089698</v>
      </c>
      <c r="Q836" s="16">
        <v>14.53859731</v>
      </c>
      <c r="R836" s="16">
        <v>14.53859731</v>
      </c>
      <c r="S836" s="16">
        <v>18.186694776533383</v>
      </c>
      <c r="T836" s="16"/>
      <c r="U836" s="15"/>
      <c r="V836" s="16"/>
      <c r="W836" s="16"/>
      <c r="X836" s="52">
        <v>25.2403155653118</v>
      </c>
      <c r="Y836" s="16">
        <v>18.178826040000001</v>
      </c>
      <c r="Z836" s="18">
        <v>18.178826040000001</v>
      </c>
      <c r="AA836" s="16">
        <v>9.0933473882666913</v>
      </c>
      <c r="AB836" s="16"/>
      <c r="AC836" s="39"/>
      <c r="AD836" s="39"/>
      <c r="AE836" s="15"/>
      <c r="AF836" s="52">
        <v>8.4468575436678695</v>
      </c>
      <c r="AG836" s="15">
        <v>8.4468575436678695</v>
      </c>
      <c r="AH836" s="15">
        <v>8.4468575436678695</v>
      </c>
      <c r="AI836" s="15">
        <v>18.186694776533383</v>
      </c>
      <c r="AJ836" s="15"/>
      <c r="AK836" s="15"/>
      <c r="AL836" s="15"/>
      <c r="AM836" s="17"/>
      <c r="AN836" s="15"/>
      <c r="AO836" s="15"/>
      <c r="AP836" s="15"/>
      <c r="AQ836" s="15"/>
    </row>
    <row r="837" spans="1:43" s="31" customFormat="1">
      <c r="A837" s="7" t="s">
        <v>124</v>
      </c>
      <c r="B837" s="7">
        <v>2251</v>
      </c>
      <c r="C837" s="7" t="s">
        <v>755</v>
      </c>
      <c r="D837" s="7"/>
      <c r="E837" s="7"/>
      <c r="F837" s="27" t="str">
        <f t="shared" si="12"/>
        <v>NSW2251KINCUMBER SOUTH</v>
      </c>
      <c r="G837" s="38">
        <v>825</v>
      </c>
      <c r="H837" s="52">
        <v>23.531357140534901</v>
      </c>
      <c r="I837" s="16">
        <v>16.766625300000001</v>
      </c>
      <c r="J837" s="16">
        <v>16.766625300000001</v>
      </c>
      <c r="K837" s="39">
        <v>9.0933473882666913</v>
      </c>
      <c r="L837" s="16"/>
      <c r="M837" s="16"/>
      <c r="N837" s="16"/>
      <c r="O837" s="16"/>
      <c r="P837" s="52">
        <v>20.5933197340417</v>
      </c>
      <c r="Q837" s="16">
        <v>14.53859731</v>
      </c>
      <c r="R837" s="16">
        <v>14.53859731</v>
      </c>
      <c r="S837" s="16">
        <v>18.186694776533383</v>
      </c>
      <c r="T837" s="16"/>
      <c r="U837" s="15"/>
      <c r="V837" s="16"/>
      <c r="W837" s="16"/>
      <c r="X837" s="52">
        <v>27.321425394911099</v>
      </c>
      <c r="Y837" s="16">
        <v>18.178826040000001</v>
      </c>
      <c r="Z837" s="18">
        <v>18.178826040000001</v>
      </c>
      <c r="AA837" s="16">
        <v>9.0933473882666913</v>
      </c>
      <c r="AB837" s="16"/>
      <c r="AC837" s="39"/>
      <c r="AD837" s="39"/>
      <c r="AE837" s="15"/>
      <c r="AF837" s="52">
        <v>8.4468575436678695</v>
      </c>
      <c r="AG837" s="15">
        <v>15.4468575436679</v>
      </c>
      <c r="AH837" s="15">
        <v>15.4468575436679</v>
      </c>
      <c r="AI837" s="15">
        <v>18.186694776533383</v>
      </c>
      <c r="AJ837" s="15"/>
      <c r="AK837" s="15"/>
      <c r="AL837" s="15"/>
      <c r="AM837" s="17"/>
      <c r="AN837" s="15"/>
      <c r="AO837" s="15"/>
      <c r="AP837" s="15"/>
      <c r="AQ837" s="15"/>
    </row>
    <row r="838" spans="1:43" s="31" customFormat="1">
      <c r="A838" s="7" t="s">
        <v>124</v>
      </c>
      <c r="B838" s="7">
        <v>2251</v>
      </c>
      <c r="C838" s="7" t="s">
        <v>756</v>
      </c>
      <c r="D838" s="7"/>
      <c r="E838" s="7"/>
      <c r="F838" s="27" t="str">
        <f t="shared" si="12"/>
        <v>NSW2251MACMASTERS BEACH</v>
      </c>
      <c r="G838" s="38">
        <v>826</v>
      </c>
      <c r="H838" s="52">
        <v>26.469394547028099</v>
      </c>
      <c r="I838" s="16">
        <v>16.766625300000001</v>
      </c>
      <c r="J838" s="16">
        <v>16.766625300000001</v>
      </c>
      <c r="K838" s="39">
        <v>12.046435760258966</v>
      </c>
      <c r="L838" s="16"/>
      <c r="M838" s="16"/>
      <c r="N838" s="16"/>
      <c r="O838" s="16"/>
      <c r="P838" s="52">
        <v>24.755539393240401</v>
      </c>
      <c r="Q838" s="16">
        <v>14.53859731</v>
      </c>
      <c r="R838" s="16">
        <v>14.53859731</v>
      </c>
      <c r="S838" s="16">
        <v>24.092871520517932</v>
      </c>
      <c r="T838" s="16"/>
      <c r="U838" s="15"/>
      <c r="V838" s="16"/>
      <c r="W838" s="16"/>
      <c r="X838" s="52">
        <v>30.2594628014043</v>
      </c>
      <c r="Y838" s="16">
        <v>18.178826040000001</v>
      </c>
      <c r="Z838" s="18">
        <v>18.178826040000001</v>
      </c>
      <c r="AA838" s="16">
        <v>12.046435760258966</v>
      </c>
      <c r="AB838" s="16"/>
      <c r="AC838" s="39"/>
      <c r="AD838" s="39"/>
      <c r="AE838" s="15"/>
      <c r="AF838" s="52">
        <v>15.4468575436679</v>
      </c>
      <c r="AG838" s="15">
        <v>8.4468575436678695</v>
      </c>
      <c r="AH838" s="15">
        <v>8.4468575436678695</v>
      </c>
      <c r="AI838" s="15">
        <v>24.092871520517932</v>
      </c>
      <c r="AJ838" s="15"/>
      <c r="AK838" s="15"/>
      <c r="AL838" s="15"/>
      <c r="AM838" s="17"/>
      <c r="AN838" s="15"/>
      <c r="AO838" s="15"/>
      <c r="AP838" s="15"/>
      <c r="AQ838" s="15"/>
    </row>
    <row r="839" spans="1:43" s="31" customFormat="1">
      <c r="A839" s="7" t="s">
        <v>124</v>
      </c>
      <c r="B839" s="7">
        <v>2251</v>
      </c>
      <c r="C839" s="7" t="s">
        <v>757</v>
      </c>
      <c r="D839" s="7"/>
      <c r="E839" s="7"/>
      <c r="F839" s="27" t="str">
        <f t="shared" si="12"/>
        <v>NSW2251PICKETTS VALLEY</v>
      </c>
      <c r="G839" s="38">
        <v>827</v>
      </c>
      <c r="H839" s="52">
        <v>25.7348851954048</v>
      </c>
      <c r="I839" s="16">
        <v>16.766625300000001</v>
      </c>
      <c r="J839" s="16">
        <v>16.766625300000001</v>
      </c>
      <c r="K839" s="39">
        <v>9.0933473882666913</v>
      </c>
      <c r="L839" s="16"/>
      <c r="M839" s="16"/>
      <c r="N839" s="16"/>
      <c r="O839" s="16"/>
      <c r="P839" s="52">
        <v>23.8937150873357</v>
      </c>
      <c r="Q839" s="16">
        <v>14.53859731</v>
      </c>
      <c r="R839" s="16">
        <v>14.53859731</v>
      </c>
      <c r="S839" s="16">
        <v>18.186694776533383</v>
      </c>
      <c r="T839" s="16"/>
      <c r="U839" s="15"/>
      <c r="V839" s="16"/>
      <c r="W839" s="16"/>
      <c r="X839" s="52">
        <v>29.647371675051499</v>
      </c>
      <c r="Y839" s="16">
        <v>18.178826040000001</v>
      </c>
      <c r="Z839" s="18">
        <v>18.178826040000001</v>
      </c>
      <c r="AA839" s="16">
        <v>9.0933473882666913</v>
      </c>
      <c r="AB839" s="16"/>
      <c r="AC839" s="39"/>
      <c r="AD839" s="39"/>
      <c r="AE839" s="15"/>
      <c r="AF839" s="52">
        <v>15.4468575436679</v>
      </c>
      <c r="AG839" s="15">
        <v>15.4468575436679</v>
      </c>
      <c r="AH839" s="15">
        <v>15.4468575436679</v>
      </c>
      <c r="AI839" s="15">
        <v>18.186694776533383</v>
      </c>
      <c r="AJ839" s="15"/>
      <c r="AK839" s="15"/>
      <c r="AL839" s="15"/>
      <c r="AM839" s="17"/>
      <c r="AN839" s="15"/>
      <c r="AO839" s="15"/>
      <c r="AP839" s="15"/>
      <c r="AQ839" s="15"/>
    </row>
    <row r="840" spans="1:43" s="31" customFormat="1">
      <c r="A840" s="7" t="s">
        <v>124</v>
      </c>
      <c r="B840" s="7">
        <v>2251</v>
      </c>
      <c r="C840" s="7" t="s">
        <v>758</v>
      </c>
      <c r="D840" s="7"/>
      <c r="E840" s="7"/>
      <c r="F840" s="27" t="str">
        <f t="shared" si="12"/>
        <v>NSW2251SARATOGA</v>
      </c>
      <c r="G840" s="38">
        <v>828</v>
      </c>
      <c r="H840" s="52">
        <v>23.776193591076002</v>
      </c>
      <c r="I840" s="16">
        <v>16.766625300000001</v>
      </c>
      <c r="J840" s="16">
        <v>16.766625300000001</v>
      </c>
      <c r="K840" s="39">
        <v>9.092725626463503</v>
      </c>
      <c r="L840" s="16"/>
      <c r="M840" s="16"/>
      <c r="N840" s="16"/>
      <c r="O840" s="16"/>
      <c r="P840" s="52">
        <v>21.082992635123901</v>
      </c>
      <c r="Q840" s="16">
        <v>14.53859731</v>
      </c>
      <c r="R840" s="16">
        <v>14.53859731</v>
      </c>
      <c r="S840" s="16">
        <v>18.185451252927006</v>
      </c>
      <c r="T840" s="16"/>
      <c r="U840" s="15"/>
      <c r="V840" s="16"/>
      <c r="W840" s="16"/>
      <c r="X840" s="52">
        <v>27.6886800707228</v>
      </c>
      <c r="Y840" s="16">
        <v>18.178826040000001</v>
      </c>
      <c r="Z840" s="18">
        <v>18.178826040000001</v>
      </c>
      <c r="AA840" s="16">
        <v>9.092725626463503</v>
      </c>
      <c r="AB840" s="16"/>
      <c r="AC840" s="39"/>
      <c r="AD840" s="39"/>
      <c r="AE840" s="15"/>
      <c r="AF840" s="52">
        <v>8.4468575436678695</v>
      </c>
      <c r="AG840" s="15">
        <v>15.4468575436679</v>
      </c>
      <c r="AH840" s="15">
        <v>15.4468575436679</v>
      </c>
      <c r="AI840" s="15">
        <v>18.185451252927006</v>
      </c>
      <c r="AJ840" s="15"/>
      <c r="AK840" s="15"/>
      <c r="AL840" s="15"/>
      <c r="AM840" s="17"/>
      <c r="AN840" s="15"/>
      <c r="AO840" s="15"/>
      <c r="AP840" s="15"/>
      <c r="AQ840" s="15"/>
    </row>
    <row r="841" spans="1:43" s="31" customFormat="1">
      <c r="A841" s="7" t="s">
        <v>124</v>
      </c>
      <c r="B841" s="7">
        <v>2251</v>
      </c>
      <c r="C841" s="7" t="s">
        <v>759</v>
      </c>
      <c r="D841" s="7"/>
      <c r="E841" s="7"/>
      <c r="F841" s="27" t="str">
        <f t="shared" si="12"/>
        <v>NSW2251YATTALUNGA</v>
      </c>
      <c r="G841" s="38">
        <v>829</v>
      </c>
      <c r="H841" s="52">
        <v>26.9590674481103</v>
      </c>
      <c r="I841" s="16">
        <v>16.766625300000001</v>
      </c>
      <c r="J841" s="16">
        <v>16.766625300000001</v>
      </c>
      <c r="K841" s="39">
        <v>9.0933473882666913</v>
      </c>
      <c r="L841" s="16"/>
      <c r="M841" s="16"/>
      <c r="N841" s="16"/>
      <c r="O841" s="16"/>
      <c r="P841" s="52">
        <v>25.3627337905823</v>
      </c>
      <c r="Q841" s="16">
        <v>14.53859731</v>
      </c>
      <c r="R841" s="16">
        <v>14.53859731</v>
      </c>
      <c r="S841" s="16">
        <v>18.186694776533383</v>
      </c>
      <c r="T841" s="16"/>
      <c r="U841" s="15"/>
      <c r="V841" s="16"/>
      <c r="W841" s="16"/>
      <c r="X841" s="52">
        <v>30.871553927756999</v>
      </c>
      <c r="Y841" s="16">
        <v>18.178826040000001</v>
      </c>
      <c r="Z841" s="18">
        <v>18.178826040000001</v>
      </c>
      <c r="AA841" s="16">
        <v>9.0933473882666913</v>
      </c>
      <c r="AB841" s="16"/>
      <c r="AC841" s="39"/>
      <c r="AD841" s="39"/>
      <c r="AE841" s="15"/>
      <c r="AF841" s="52">
        <v>8.4468575436678695</v>
      </c>
      <c r="AG841" s="15">
        <v>8.4468575436678695</v>
      </c>
      <c r="AH841" s="15">
        <v>8.4468575436678695</v>
      </c>
      <c r="AI841" s="15">
        <v>18.186694776533383</v>
      </c>
      <c r="AJ841" s="15"/>
      <c r="AK841" s="15"/>
      <c r="AL841" s="15"/>
      <c r="AM841" s="17"/>
      <c r="AN841" s="15"/>
      <c r="AO841" s="15"/>
      <c r="AP841" s="15"/>
      <c r="AQ841" s="15"/>
    </row>
    <row r="842" spans="1:43" s="31" customFormat="1">
      <c r="A842" s="7" t="s">
        <v>124</v>
      </c>
      <c r="B842" s="7">
        <v>2252</v>
      </c>
      <c r="C842" s="7" t="s">
        <v>760</v>
      </c>
      <c r="D842" s="7"/>
      <c r="E842" s="7"/>
      <c r="F842" s="27" t="str">
        <f t="shared" si="12"/>
        <v>NSW2252CENTRAL COAST MC</v>
      </c>
      <c r="G842" s="38">
        <v>830</v>
      </c>
      <c r="H842" s="52">
        <v>23.531357140534901</v>
      </c>
      <c r="I842" s="16">
        <v>23.2865206899938</v>
      </c>
      <c r="J842" s="16">
        <v>23.2865206899938</v>
      </c>
      <c r="K842" s="39">
        <v>23.2865206899938</v>
      </c>
      <c r="L842" s="16"/>
      <c r="M842" s="16"/>
      <c r="N842" s="16"/>
      <c r="O842" s="16"/>
      <c r="P842" s="52">
        <v>20.5933197340417</v>
      </c>
      <c r="Q842" s="16">
        <v>20.103646832959502</v>
      </c>
      <c r="R842" s="16">
        <v>20.103646832959502</v>
      </c>
      <c r="S842" s="16">
        <v>20.103646832959502</v>
      </c>
      <c r="T842" s="16"/>
      <c r="U842" s="15"/>
      <c r="V842" s="16"/>
      <c r="W842" s="16"/>
      <c r="X842" s="52">
        <v>27.321425394911099</v>
      </c>
      <c r="Y842" s="16">
        <v>27.199007169640598</v>
      </c>
      <c r="Z842" s="18">
        <v>27.199007169640598</v>
      </c>
      <c r="AA842" s="16">
        <v>27.199007169640598</v>
      </c>
      <c r="AB842" s="16"/>
      <c r="AC842" s="39"/>
      <c r="AD842" s="39"/>
      <c r="AE842" s="15"/>
      <c r="AF842" s="52">
        <v>15.4468575436679</v>
      </c>
      <c r="AG842" s="15">
        <v>15.4468575436679</v>
      </c>
      <c r="AH842" s="15">
        <v>15.4468575436679</v>
      </c>
      <c r="AI842" s="15">
        <v>15.4468575436679</v>
      </c>
      <c r="AJ842" s="15"/>
      <c r="AK842" s="15"/>
      <c r="AL842" s="15"/>
      <c r="AM842" s="17"/>
      <c r="AN842" s="15"/>
      <c r="AO842" s="15"/>
      <c r="AP842" s="15"/>
      <c r="AQ842" s="15"/>
    </row>
    <row r="843" spans="1:43" s="31" customFormat="1">
      <c r="A843" s="7" t="s">
        <v>124</v>
      </c>
      <c r="B843" s="7">
        <v>2256</v>
      </c>
      <c r="C843" s="7" t="s">
        <v>761</v>
      </c>
      <c r="D843" s="7"/>
      <c r="E843" s="7"/>
      <c r="F843" s="27" t="str">
        <f t="shared" si="12"/>
        <v>NSW2256BLACKWALL</v>
      </c>
      <c r="G843" s="38">
        <v>831</v>
      </c>
      <c r="H843" s="52">
        <v>22.0623384372883</v>
      </c>
      <c r="I843" s="16">
        <v>16.672125300000001</v>
      </c>
      <c r="J843" s="16">
        <v>16.672125300000001</v>
      </c>
      <c r="K843" s="39">
        <v>10.070160489050421</v>
      </c>
      <c r="L843" s="16"/>
      <c r="M843" s="16"/>
      <c r="N843" s="16"/>
      <c r="O843" s="16"/>
      <c r="P843" s="52">
        <v>18.3897916791719</v>
      </c>
      <c r="Q843" s="16">
        <v>14.464079720000001</v>
      </c>
      <c r="R843" s="16">
        <v>14.464079720000001</v>
      </c>
      <c r="S843" s="16">
        <v>20.140320978100842</v>
      </c>
      <c r="T843" s="16"/>
      <c r="U843" s="15"/>
      <c r="V843" s="16"/>
      <c r="W843" s="16"/>
      <c r="X843" s="52">
        <v>25.974824916935098</v>
      </c>
      <c r="Y843" s="16">
        <v>18.086027040000001</v>
      </c>
      <c r="Z843" s="18">
        <v>18.086027040000001</v>
      </c>
      <c r="AA843" s="16">
        <v>10.070160489050421</v>
      </c>
      <c r="AB843" s="16"/>
      <c r="AC843" s="39"/>
      <c r="AD843" s="39"/>
      <c r="AE843" s="15"/>
      <c r="AF843" s="52">
        <v>8.4468575436678695</v>
      </c>
      <c r="AG843" s="15">
        <v>15.0574417082775</v>
      </c>
      <c r="AH843" s="15">
        <v>15.0574417082775</v>
      </c>
      <c r="AI843" s="15">
        <v>20.140320978100842</v>
      </c>
      <c r="AJ843" s="15"/>
      <c r="AK843" s="15"/>
      <c r="AL843" s="15"/>
      <c r="AM843" s="17"/>
      <c r="AN843" s="15"/>
      <c r="AO843" s="15"/>
      <c r="AP843" s="15"/>
      <c r="AQ843" s="15"/>
    </row>
    <row r="844" spans="1:43" s="31" customFormat="1">
      <c r="A844" s="7" t="s">
        <v>124</v>
      </c>
      <c r="B844" s="7">
        <v>2256</v>
      </c>
      <c r="C844" s="7" t="s">
        <v>762</v>
      </c>
      <c r="D844" s="7"/>
      <c r="E844" s="7"/>
      <c r="F844" s="27" t="str">
        <f t="shared" si="12"/>
        <v>NSW2256HORSFIELD BAY</v>
      </c>
      <c r="G844" s="38">
        <v>832</v>
      </c>
      <c r="H844" s="52">
        <v>22.0623384372883</v>
      </c>
      <c r="I844" s="16">
        <v>16.672125300000001</v>
      </c>
      <c r="J844" s="16">
        <v>16.672125300000001</v>
      </c>
      <c r="K844" s="39">
        <v>15.295330704028467</v>
      </c>
      <c r="L844" s="16"/>
      <c r="M844" s="16"/>
      <c r="N844" s="16"/>
      <c r="O844" s="16"/>
      <c r="P844" s="52">
        <v>18.3897916791719</v>
      </c>
      <c r="Q844" s="16">
        <v>14.464079720000001</v>
      </c>
      <c r="R844" s="16">
        <v>14.464079720000001</v>
      </c>
      <c r="S844" s="16">
        <v>30.590661408056935</v>
      </c>
      <c r="T844" s="16"/>
      <c r="U844" s="15"/>
      <c r="V844" s="16"/>
      <c r="W844" s="16"/>
      <c r="X844" s="52">
        <v>25.852406691664498</v>
      </c>
      <c r="Y844" s="16">
        <v>18.086027040000001</v>
      </c>
      <c r="Z844" s="18">
        <v>18.086027040000001</v>
      </c>
      <c r="AA844" s="16">
        <v>15.295330704028467</v>
      </c>
      <c r="AB844" s="16"/>
      <c r="AC844" s="39"/>
      <c r="AD844" s="39"/>
      <c r="AE844" s="15"/>
      <c r="AF844" s="52">
        <v>15.4468575436679</v>
      </c>
      <c r="AG844" s="15">
        <v>22.057441708277501</v>
      </c>
      <c r="AH844" s="15">
        <v>22.057441708277501</v>
      </c>
      <c r="AI844" s="15">
        <v>30.590661408056935</v>
      </c>
      <c r="AJ844" s="15"/>
      <c r="AK844" s="15"/>
      <c r="AL844" s="15"/>
      <c r="AM844" s="17"/>
      <c r="AN844" s="15"/>
      <c r="AO844" s="15"/>
      <c r="AP844" s="15"/>
      <c r="AQ844" s="15"/>
    </row>
    <row r="845" spans="1:43" s="31" customFormat="1">
      <c r="A845" s="7" t="s">
        <v>124</v>
      </c>
      <c r="B845" s="7">
        <v>2256</v>
      </c>
      <c r="C845" s="7" t="s">
        <v>763</v>
      </c>
      <c r="D845" s="7"/>
      <c r="E845" s="7"/>
      <c r="F845" s="27" t="str">
        <f t="shared" si="12"/>
        <v>NSW2256KOOLEWONG</v>
      </c>
      <c r="G845" s="38">
        <v>833</v>
      </c>
      <c r="H845" s="52">
        <v>27.693576799733599</v>
      </c>
      <c r="I845" s="16">
        <v>16.672125300000001</v>
      </c>
      <c r="J845" s="16">
        <v>16.672125300000001</v>
      </c>
      <c r="K845" s="39">
        <v>13.006330899465141</v>
      </c>
      <c r="L845" s="16"/>
      <c r="M845" s="16"/>
      <c r="N845" s="16"/>
      <c r="O845" s="16"/>
      <c r="P845" s="52">
        <v>26.224558096487002</v>
      </c>
      <c r="Q845" s="16">
        <v>14.464079720000001</v>
      </c>
      <c r="R845" s="16">
        <v>14.464079720000001</v>
      </c>
      <c r="S845" s="16">
        <v>26.012661798930282</v>
      </c>
      <c r="T845" s="16"/>
      <c r="U845" s="15"/>
      <c r="V845" s="16"/>
      <c r="W845" s="16"/>
      <c r="X845" s="52">
        <v>31.4836450541098</v>
      </c>
      <c r="Y845" s="16">
        <v>18.086027040000001</v>
      </c>
      <c r="Z845" s="18">
        <v>18.086027040000001</v>
      </c>
      <c r="AA845" s="16">
        <v>13.006330899465141</v>
      </c>
      <c r="AB845" s="16"/>
      <c r="AC845" s="39"/>
      <c r="AD845" s="39"/>
      <c r="AE845" s="15"/>
      <c r="AF845" s="52">
        <v>15.4468575436679</v>
      </c>
      <c r="AG845" s="15">
        <v>22.057441708277501</v>
      </c>
      <c r="AH845" s="15">
        <v>22.057441708277501</v>
      </c>
      <c r="AI845" s="15">
        <v>26.012661798930282</v>
      </c>
      <c r="AJ845" s="15"/>
      <c r="AK845" s="15"/>
      <c r="AL845" s="15"/>
      <c r="AM845" s="17"/>
      <c r="AN845" s="15"/>
      <c r="AO845" s="15"/>
      <c r="AP845" s="15"/>
      <c r="AQ845" s="15"/>
    </row>
    <row r="846" spans="1:43" s="31" customFormat="1">
      <c r="A846" s="7" t="s">
        <v>124</v>
      </c>
      <c r="B846" s="7">
        <v>2256</v>
      </c>
      <c r="C846" s="7" t="s">
        <v>764</v>
      </c>
      <c r="D846" s="7"/>
      <c r="E846" s="7"/>
      <c r="F846" s="27" t="str">
        <f t="shared" ref="F846:F909" si="13">TRIM(A846)&amp;IF(LEN(TRIM(B846))=3,"0"&amp;TRIM(B846),TRIM(B846))&amp;TRIM(C846)</f>
        <v>NSW2256PATONGA</v>
      </c>
      <c r="G846" s="38">
        <v>834</v>
      </c>
      <c r="H846" s="52">
        <v>23.2865206899938</v>
      </c>
      <c r="I846" s="16">
        <v>16.672125300000001</v>
      </c>
      <c r="J846" s="16">
        <v>16.672125300000001</v>
      </c>
      <c r="K846" s="39">
        <v>0.18330297747278124</v>
      </c>
      <c r="L846" s="16"/>
      <c r="M846" s="16"/>
      <c r="N846" s="16"/>
      <c r="O846" s="16"/>
      <c r="P846" s="52">
        <v>20.103646832959502</v>
      </c>
      <c r="Q846" s="16">
        <v>14.464079720000001</v>
      </c>
      <c r="R846" s="16">
        <v>14.464079720000001</v>
      </c>
      <c r="S846" s="16">
        <v>0.36660595494556247</v>
      </c>
      <c r="T846" s="16"/>
      <c r="U846" s="15"/>
      <c r="V846" s="16"/>
      <c r="W846" s="16"/>
      <c r="X846" s="52">
        <v>27.199007169640598</v>
      </c>
      <c r="Y846" s="16">
        <v>18.086027040000001</v>
      </c>
      <c r="Z846" s="18">
        <v>18.086027040000001</v>
      </c>
      <c r="AA846" s="16">
        <v>0.18330297747278124</v>
      </c>
      <c r="AB846" s="16"/>
      <c r="AC846" s="39"/>
      <c r="AD846" s="39"/>
      <c r="AE846" s="15"/>
      <c r="AF846" s="52">
        <v>8.4468575436678695</v>
      </c>
      <c r="AG846" s="15">
        <v>22.057441708277501</v>
      </c>
      <c r="AH846" s="15">
        <v>22.057441708277501</v>
      </c>
      <c r="AI846" s="15">
        <v>0.36660595494556247</v>
      </c>
      <c r="AJ846" s="15"/>
      <c r="AK846" s="15"/>
      <c r="AL846" s="15"/>
      <c r="AM846" s="17"/>
      <c r="AN846" s="15"/>
      <c r="AO846" s="15"/>
      <c r="AP846" s="15"/>
      <c r="AQ846" s="15"/>
    </row>
    <row r="847" spans="1:43" s="31" customFormat="1">
      <c r="A847" s="7" t="s">
        <v>124</v>
      </c>
      <c r="B847" s="7">
        <v>2256</v>
      </c>
      <c r="C847" s="7" t="s">
        <v>765</v>
      </c>
      <c r="D847" s="7"/>
      <c r="E847" s="7"/>
      <c r="F847" s="27" t="str">
        <f t="shared" si="13"/>
        <v>NSW2256PEARL BEACH</v>
      </c>
      <c r="G847" s="38">
        <v>835</v>
      </c>
      <c r="H847" s="52">
        <v>23.2865206899938</v>
      </c>
      <c r="I847" s="16">
        <v>16.672125300000001</v>
      </c>
      <c r="J847" s="16">
        <v>16.672125300000001</v>
      </c>
      <c r="K847" s="39">
        <v>12.046435760258966</v>
      </c>
      <c r="L847" s="16"/>
      <c r="M847" s="16"/>
      <c r="N847" s="16"/>
      <c r="O847" s="16"/>
      <c r="P847" s="52">
        <v>20.103646832959502</v>
      </c>
      <c r="Q847" s="16">
        <v>14.464079720000001</v>
      </c>
      <c r="R847" s="16">
        <v>14.464079720000001</v>
      </c>
      <c r="S847" s="16">
        <v>24.092871520517932</v>
      </c>
      <c r="T847" s="16"/>
      <c r="U847" s="15"/>
      <c r="V847" s="16"/>
      <c r="W847" s="16"/>
      <c r="X847" s="52">
        <v>27.199007169640598</v>
      </c>
      <c r="Y847" s="16">
        <v>18.086027040000001</v>
      </c>
      <c r="Z847" s="18">
        <v>18.086027040000001</v>
      </c>
      <c r="AA847" s="16">
        <v>12.046435760258966</v>
      </c>
      <c r="AB847" s="16"/>
      <c r="AC847" s="39"/>
      <c r="AD847" s="39"/>
      <c r="AE847" s="15"/>
      <c r="AF847" s="52">
        <v>15.4468575436679</v>
      </c>
      <c r="AG847" s="15">
        <v>22.057441708277501</v>
      </c>
      <c r="AH847" s="15">
        <v>22.057441708277501</v>
      </c>
      <c r="AI847" s="15">
        <v>24.092871520517932</v>
      </c>
      <c r="AJ847" s="15"/>
      <c r="AK847" s="15"/>
      <c r="AL847" s="15"/>
      <c r="AM847" s="17"/>
      <c r="AN847" s="15"/>
      <c r="AO847" s="15"/>
      <c r="AP847" s="15"/>
      <c r="AQ847" s="15"/>
    </row>
    <row r="848" spans="1:43" s="31" customFormat="1">
      <c r="A848" s="7" t="s">
        <v>124</v>
      </c>
      <c r="B848" s="7">
        <v>2256</v>
      </c>
      <c r="C848" s="7" t="s">
        <v>766</v>
      </c>
      <c r="D848" s="7"/>
      <c r="E848" s="7"/>
      <c r="F848" s="27" t="str">
        <f t="shared" si="13"/>
        <v>NSW2256PHEGANS BAY</v>
      </c>
      <c r="G848" s="38">
        <v>836</v>
      </c>
      <c r="H848" s="52">
        <v>23.2865206899938</v>
      </c>
      <c r="I848" s="16">
        <v>16.672125300000001</v>
      </c>
      <c r="J848" s="16">
        <v>16.672125300000001</v>
      </c>
      <c r="K848" s="39">
        <v>9.0933473882666913</v>
      </c>
      <c r="L848" s="16"/>
      <c r="M848" s="16"/>
      <c r="N848" s="16"/>
      <c r="O848" s="16"/>
      <c r="P848" s="52">
        <v>20.103646832959502</v>
      </c>
      <c r="Q848" s="16">
        <v>14.464079720000001</v>
      </c>
      <c r="R848" s="16">
        <v>14.464079720000001</v>
      </c>
      <c r="S848" s="16">
        <v>18.186694776533383</v>
      </c>
      <c r="T848" s="16"/>
      <c r="U848" s="15"/>
      <c r="V848" s="16"/>
      <c r="W848" s="16"/>
      <c r="X848" s="52">
        <v>27.076588944369998</v>
      </c>
      <c r="Y848" s="16">
        <v>18.086027040000001</v>
      </c>
      <c r="Z848" s="18">
        <v>18.086027040000001</v>
      </c>
      <c r="AA848" s="16">
        <v>9.0933473882666913</v>
      </c>
      <c r="AB848" s="16"/>
      <c r="AC848" s="39"/>
      <c r="AD848" s="39"/>
      <c r="AE848" s="15"/>
      <c r="AF848" s="52">
        <v>15.0574417082775</v>
      </c>
      <c r="AG848" s="15">
        <v>22.057441708277501</v>
      </c>
      <c r="AH848" s="15">
        <v>22.057441708277501</v>
      </c>
      <c r="AI848" s="15">
        <v>18.186694776533383</v>
      </c>
      <c r="AJ848" s="15"/>
      <c r="AK848" s="15"/>
      <c r="AL848" s="15"/>
      <c r="AM848" s="17"/>
      <c r="AN848" s="15"/>
      <c r="AO848" s="15"/>
      <c r="AP848" s="15"/>
      <c r="AQ848" s="15"/>
    </row>
    <row r="849" spans="1:43" s="31" customFormat="1">
      <c r="A849" s="7" t="s">
        <v>124</v>
      </c>
      <c r="B849" s="7">
        <v>2256</v>
      </c>
      <c r="C849" s="7" t="s">
        <v>767</v>
      </c>
      <c r="D849" s="7"/>
      <c r="E849" s="7"/>
      <c r="F849" s="27" t="str">
        <f t="shared" si="13"/>
        <v>NSW2256WOY WOY</v>
      </c>
      <c r="G849" s="38">
        <v>837</v>
      </c>
      <c r="H849" s="52">
        <v>24.5107029426993</v>
      </c>
      <c r="I849" s="16">
        <v>16.672125300000001</v>
      </c>
      <c r="J849" s="16">
        <v>16.672125300000001</v>
      </c>
      <c r="K849" s="39">
        <v>9.092725626463503</v>
      </c>
      <c r="L849" s="16"/>
      <c r="M849" s="16"/>
      <c r="N849" s="16"/>
      <c r="O849" s="16"/>
      <c r="P849" s="52">
        <v>22.307174887829401</v>
      </c>
      <c r="Q849" s="16">
        <v>14.464079720000001</v>
      </c>
      <c r="R849" s="16">
        <v>14.464079720000001</v>
      </c>
      <c r="S849" s="16">
        <v>18.185451252927006</v>
      </c>
      <c r="T849" s="16"/>
      <c r="U849" s="15"/>
      <c r="V849" s="16"/>
      <c r="W849" s="16"/>
      <c r="X849" s="52">
        <v>28.423189422345999</v>
      </c>
      <c r="Y849" s="16">
        <v>18.086027040000001</v>
      </c>
      <c r="Z849" s="18">
        <v>18.086027040000001</v>
      </c>
      <c r="AA849" s="16">
        <v>9.092725626463503</v>
      </c>
      <c r="AB849" s="16"/>
      <c r="AC849" s="39"/>
      <c r="AD849" s="39"/>
      <c r="AE849" s="15"/>
      <c r="AF849" s="52">
        <v>22.057441708277501</v>
      </c>
      <c r="AG849" s="15">
        <v>15.0574417082775</v>
      </c>
      <c r="AH849" s="15">
        <v>15.0574417082775</v>
      </c>
      <c r="AI849" s="15">
        <v>18.185451252927006</v>
      </c>
      <c r="AJ849" s="15"/>
      <c r="AK849" s="15"/>
      <c r="AL849" s="15"/>
      <c r="AM849" s="17"/>
      <c r="AN849" s="15"/>
      <c r="AO849" s="15"/>
      <c r="AP849" s="15"/>
      <c r="AQ849" s="15"/>
    </row>
    <row r="850" spans="1:43" s="31" customFormat="1">
      <c r="A850" s="7" t="s">
        <v>124</v>
      </c>
      <c r="B850" s="7">
        <v>2256</v>
      </c>
      <c r="C850" s="7" t="s">
        <v>768</v>
      </c>
      <c r="D850" s="7"/>
      <c r="E850" s="7"/>
      <c r="F850" s="27" t="str">
        <f t="shared" si="13"/>
        <v>NSW2256WOY WOY BAY</v>
      </c>
      <c r="G850" s="38">
        <v>838</v>
      </c>
      <c r="H850" s="52">
        <v>22.0623384372883</v>
      </c>
      <c r="I850" s="16">
        <v>16.672125300000001</v>
      </c>
      <c r="J850" s="16">
        <v>16.672125300000001</v>
      </c>
      <c r="K850" s="39">
        <v>9.0933473882666913</v>
      </c>
      <c r="L850" s="16"/>
      <c r="M850" s="16"/>
      <c r="N850" s="16"/>
      <c r="O850" s="16"/>
      <c r="P850" s="52">
        <v>18.3897916791719</v>
      </c>
      <c r="Q850" s="16">
        <v>14.464079720000001</v>
      </c>
      <c r="R850" s="16">
        <v>14.464079720000001</v>
      </c>
      <c r="S850" s="16">
        <v>18.186694776533383</v>
      </c>
      <c r="T850" s="16"/>
      <c r="U850" s="15"/>
      <c r="V850" s="16"/>
      <c r="W850" s="16"/>
      <c r="X850" s="52">
        <v>25.852406691664498</v>
      </c>
      <c r="Y850" s="16">
        <v>18.086027040000001</v>
      </c>
      <c r="Z850" s="18">
        <v>18.086027040000001</v>
      </c>
      <c r="AA850" s="16">
        <v>9.0933473882666913</v>
      </c>
      <c r="AB850" s="16"/>
      <c r="AC850" s="39"/>
      <c r="AD850" s="39"/>
      <c r="AE850" s="15"/>
      <c r="AF850" s="52">
        <v>22.057441708277501</v>
      </c>
      <c r="AG850" s="15">
        <v>22.057441708277501</v>
      </c>
      <c r="AH850" s="15">
        <v>22.057441708277501</v>
      </c>
      <c r="AI850" s="15">
        <v>18.186694776533383</v>
      </c>
      <c r="AJ850" s="15"/>
      <c r="AK850" s="15"/>
      <c r="AL850" s="15"/>
      <c r="AM850" s="17"/>
      <c r="AN850" s="15"/>
      <c r="AO850" s="15"/>
      <c r="AP850" s="15"/>
      <c r="AQ850" s="15"/>
    </row>
    <row r="851" spans="1:43" s="31" customFormat="1">
      <c r="A851" s="7" t="s">
        <v>124</v>
      </c>
      <c r="B851" s="7">
        <v>2257</v>
      </c>
      <c r="C851" s="7" t="s">
        <v>769</v>
      </c>
      <c r="D851" s="7"/>
      <c r="E851" s="7"/>
      <c r="F851" s="27" t="str">
        <f t="shared" si="13"/>
        <v>NSW2257BOOKER BAY</v>
      </c>
      <c r="G851" s="38">
        <v>839</v>
      </c>
      <c r="H851" s="52">
        <v>21.572665536206099</v>
      </c>
      <c r="I851" s="16">
        <v>16.6511253</v>
      </c>
      <c r="J851" s="16">
        <v>16.6511253</v>
      </c>
      <c r="K851" s="39">
        <v>7.9504504529107418</v>
      </c>
      <c r="L851" s="16"/>
      <c r="M851" s="16"/>
      <c r="N851" s="16"/>
      <c r="O851" s="16"/>
      <c r="P851" s="52">
        <v>18.0176402743494</v>
      </c>
      <c r="Q851" s="16">
        <v>14.44752025</v>
      </c>
      <c r="R851" s="16">
        <v>14.44752025</v>
      </c>
      <c r="S851" s="16">
        <v>15.900900905821484</v>
      </c>
      <c r="T851" s="16"/>
      <c r="U851" s="15"/>
      <c r="V851" s="16"/>
      <c r="W851" s="16"/>
      <c r="X851" s="52">
        <v>25.485152015852901</v>
      </c>
      <c r="Y851" s="16">
        <v>18.065405040000002</v>
      </c>
      <c r="Z851" s="18">
        <v>18.065405040000002</v>
      </c>
      <c r="AA851" s="16">
        <v>7.9504504529107418</v>
      </c>
      <c r="AB851" s="16"/>
      <c r="AC851" s="39"/>
      <c r="AD851" s="39"/>
      <c r="AE851" s="15"/>
      <c r="AF851" s="52">
        <v>22.057441708277501</v>
      </c>
      <c r="AG851" s="15">
        <v>24.628224438958998</v>
      </c>
      <c r="AH851" s="15">
        <v>24.628224438958998</v>
      </c>
      <c r="AI851" s="15">
        <v>15.900900905821484</v>
      </c>
      <c r="AJ851" s="15"/>
      <c r="AK851" s="15"/>
      <c r="AL851" s="15"/>
      <c r="AM851" s="17"/>
      <c r="AN851" s="15"/>
      <c r="AO851" s="15"/>
      <c r="AP851" s="15"/>
      <c r="AQ851" s="15"/>
    </row>
    <row r="852" spans="1:43" s="31" customFormat="1">
      <c r="A852" s="7" t="s">
        <v>124</v>
      </c>
      <c r="B852" s="7">
        <v>2257</v>
      </c>
      <c r="C852" s="7" t="s">
        <v>770</v>
      </c>
      <c r="D852" s="7"/>
      <c r="E852" s="7"/>
      <c r="F852" s="27" t="str">
        <f t="shared" si="13"/>
        <v>NSW2257DALEYS POINT</v>
      </c>
      <c r="G852" s="38">
        <v>840</v>
      </c>
      <c r="H852" s="52">
        <v>23.2865206899938</v>
      </c>
      <c r="I852" s="16">
        <v>16.6511253</v>
      </c>
      <c r="J852" s="16">
        <v>16.6511253</v>
      </c>
      <c r="K852" s="39">
        <v>3.765082953857732</v>
      </c>
      <c r="L852" s="16"/>
      <c r="M852" s="16"/>
      <c r="N852" s="16"/>
      <c r="O852" s="16"/>
      <c r="P852" s="52">
        <v>20.103646832959502</v>
      </c>
      <c r="Q852" s="16">
        <v>14.44752025</v>
      </c>
      <c r="R852" s="16">
        <v>14.44752025</v>
      </c>
      <c r="S852" s="16">
        <v>7.5301659077154639</v>
      </c>
      <c r="T852" s="16"/>
      <c r="U852" s="15"/>
      <c r="V852" s="16"/>
      <c r="W852" s="16"/>
      <c r="X852" s="52">
        <v>27.199007169640598</v>
      </c>
      <c r="Y852" s="16">
        <v>18.065405040000002</v>
      </c>
      <c r="Z852" s="18">
        <v>18.065405040000002</v>
      </c>
      <c r="AA852" s="16">
        <v>3.765082953857732</v>
      </c>
      <c r="AB852" s="16"/>
      <c r="AC852" s="39"/>
      <c r="AD852" s="39"/>
      <c r="AE852" s="15"/>
      <c r="AF852" s="52">
        <v>22.057441708277501</v>
      </c>
      <c r="AG852" s="15">
        <v>24.628224438958998</v>
      </c>
      <c r="AH852" s="15">
        <v>24.628224438958998</v>
      </c>
      <c r="AI852" s="15">
        <v>7.5301659077154639</v>
      </c>
      <c r="AJ852" s="15"/>
      <c r="AK852" s="15"/>
      <c r="AL852" s="15"/>
      <c r="AM852" s="17"/>
      <c r="AN852" s="15"/>
      <c r="AO852" s="15"/>
      <c r="AP852" s="15"/>
      <c r="AQ852" s="15"/>
    </row>
    <row r="853" spans="1:43" s="31" customFormat="1">
      <c r="A853" s="7" t="s">
        <v>124</v>
      </c>
      <c r="B853" s="7">
        <v>2257</v>
      </c>
      <c r="C853" s="7" t="s">
        <v>771</v>
      </c>
      <c r="D853" s="7"/>
      <c r="E853" s="7"/>
      <c r="F853" s="27" t="str">
        <f t="shared" si="13"/>
        <v>NSW2257EMPIRE BAY</v>
      </c>
      <c r="G853" s="38">
        <v>841</v>
      </c>
      <c r="H853" s="52">
        <v>24.5107029426993</v>
      </c>
      <c r="I853" s="16">
        <v>16.6511253</v>
      </c>
      <c r="J853" s="16">
        <v>16.6511253</v>
      </c>
      <c r="K853" s="39">
        <v>9.0933473882666913</v>
      </c>
      <c r="L853" s="16"/>
      <c r="M853" s="16"/>
      <c r="N853" s="16"/>
      <c r="O853" s="16"/>
      <c r="P853" s="52">
        <v>22.307174887829401</v>
      </c>
      <c r="Q853" s="16">
        <v>14.44752025</v>
      </c>
      <c r="R853" s="16">
        <v>14.44752025</v>
      </c>
      <c r="S853" s="16">
        <v>18.186694776533383</v>
      </c>
      <c r="T853" s="16"/>
      <c r="U853" s="15"/>
      <c r="V853" s="16"/>
      <c r="W853" s="16"/>
      <c r="X853" s="52">
        <v>28.300771197075498</v>
      </c>
      <c r="Y853" s="16">
        <v>18.065405040000002</v>
      </c>
      <c r="Z853" s="18">
        <v>18.065405040000002</v>
      </c>
      <c r="AA853" s="16">
        <v>9.0933473882666913</v>
      </c>
      <c r="AB853" s="16"/>
      <c r="AC853" s="39"/>
      <c r="AD853" s="39"/>
      <c r="AE853" s="15"/>
      <c r="AF853" s="52">
        <v>22.057441708277501</v>
      </c>
      <c r="AG853" s="15">
        <v>17.628224438958998</v>
      </c>
      <c r="AH853" s="15">
        <v>17.628224438958998</v>
      </c>
      <c r="AI853" s="15">
        <v>18.186694776533383</v>
      </c>
      <c r="AJ853" s="15"/>
      <c r="AK853" s="15"/>
      <c r="AL853" s="15"/>
      <c r="AM853" s="17"/>
      <c r="AN853" s="15"/>
      <c r="AO853" s="15"/>
      <c r="AP853" s="15"/>
      <c r="AQ853" s="15"/>
    </row>
    <row r="854" spans="1:43" s="31" customFormat="1">
      <c r="A854" s="7" t="s">
        <v>124</v>
      </c>
      <c r="B854" s="7">
        <v>2257</v>
      </c>
      <c r="C854" s="7" t="s">
        <v>772</v>
      </c>
      <c r="D854" s="7"/>
      <c r="E854" s="7"/>
      <c r="F854" s="27" t="str">
        <f t="shared" si="13"/>
        <v>NSW2257ETTALONG BEACH</v>
      </c>
      <c r="G854" s="38">
        <v>842</v>
      </c>
      <c r="H854" s="52">
        <v>28.672922601898001</v>
      </c>
      <c r="I854" s="16">
        <v>16.6511253</v>
      </c>
      <c r="J854" s="16">
        <v>16.6511253</v>
      </c>
      <c r="K854" s="39">
        <v>9.0933473882666913</v>
      </c>
      <c r="L854" s="16"/>
      <c r="M854" s="16"/>
      <c r="N854" s="16"/>
      <c r="O854" s="16"/>
      <c r="P854" s="52">
        <v>27.321425394911099</v>
      </c>
      <c r="Q854" s="16">
        <v>14.44752025</v>
      </c>
      <c r="R854" s="16">
        <v>14.44752025</v>
      </c>
      <c r="S854" s="16">
        <v>18.186694776533383</v>
      </c>
      <c r="T854" s="16"/>
      <c r="U854" s="15"/>
      <c r="V854" s="16"/>
      <c r="W854" s="16"/>
      <c r="X854" s="52">
        <v>32.462990856274203</v>
      </c>
      <c r="Y854" s="16">
        <v>18.065405040000002</v>
      </c>
      <c r="Z854" s="18">
        <v>18.065405040000002</v>
      </c>
      <c r="AA854" s="16">
        <v>9.0933473882666913</v>
      </c>
      <c r="AB854" s="16"/>
      <c r="AC854" s="39"/>
      <c r="AD854" s="39"/>
      <c r="AE854" s="15"/>
      <c r="AF854" s="52">
        <v>15.0574417082775</v>
      </c>
      <c r="AG854" s="15">
        <v>17.628224438958998</v>
      </c>
      <c r="AH854" s="15">
        <v>17.628224438958998</v>
      </c>
      <c r="AI854" s="15">
        <v>18.186694776533383</v>
      </c>
      <c r="AJ854" s="15"/>
      <c r="AK854" s="15"/>
      <c r="AL854" s="15"/>
      <c r="AM854" s="17"/>
      <c r="AN854" s="15"/>
      <c r="AO854" s="15"/>
      <c r="AP854" s="15"/>
      <c r="AQ854" s="15"/>
    </row>
    <row r="855" spans="1:43" s="31" customFormat="1">
      <c r="A855" s="7" t="s">
        <v>124</v>
      </c>
      <c r="B855" s="7">
        <v>2257</v>
      </c>
      <c r="C855" s="7" t="s">
        <v>773</v>
      </c>
      <c r="D855" s="7"/>
      <c r="E855" s="7"/>
      <c r="F855" s="27" t="str">
        <f t="shared" si="13"/>
        <v>NSW2257HARDYS BAY</v>
      </c>
      <c r="G855" s="38">
        <v>843</v>
      </c>
      <c r="H855" s="52">
        <v>22.552011338370502</v>
      </c>
      <c r="I855" s="16">
        <v>16.6511253</v>
      </c>
      <c r="J855" s="16">
        <v>16.6511253</v>
      </c>
      <c r="K855" s="39">
        <v>9.0933473882666913</v>
      </c>
      <c r="L855" s="16"/>
      <c r="M855" s="16"/>
      <c r="N855" s="16"/>
      <c r="O855" s="16"/>
      <c r="P855" s="52">
        <v>18.879464580254101</v>
      </c>
      <c r="Q855" s="16">
        <v>14.44752025</v>
      </c>
      <c r="R855" s="16">
        <v>14.44752025</v>
      </c>
      <c r="S855" s="16">
        <v>18.186694776533383</v>
      </c>
      <c r="T855" s="16"/>
      <c r="U855" s="15"/>
      <c r="V855" s="16"/>
      <c r="W855" s="16"/>
      <c r="X855" s="52">
        <v>26.4644978180173</v>
      </c>
      <c r="Y855" s="16">
        <v>18.065405040000002</v>
      </c>
      <c r="Z855" s="18">
        <v>18.065405040000002</v>
      </c>
      <c r="AA855" s="16">
        <v>9.0933473882666913</v>
      </c>
      <c r="AB855" s="16"/>
      <c r="AC855" s="39"/>
      <c r="AD855" s="39"/>
      <c r="AE855" s="15"/>
      <c r="AF855" s="52">
        <v>22.057441708277501</v>
      </c>
      <c r="AG855" s="15">
        <v>24.628224438958998</v>
      </c>
      <c r="AH855" s="15">
        <v>24.628224438958998</v>
      </c>
      <c r="AI855" s="15">
        <v>18.186694776533383</v>
      </c>
      <c r="AJ855" s="15"/>
      <c r="AK855" s="15"/>
      <c r="AL855" s="15"/>
      <c r="AM855" s="17"/>
      <c r="AN855" s="15"/>
      <c r="AO855" s="15"/>
      <c r="AP855" s="15"/>
      <c r="AQ855" s="15"/>
    </row>
    <row r="856" spans="1:43" s="31" customFormat="1">
      <c r="A856" s="7" t="s">
        <v>124</v>
      </c>
      <c r="B856" s="7">
        <v>2257</v>
      </c>
      <c r="C856" s="7" t="s">
        <v>774</v>
      </c>
      <c r="D856" s="7"/>
      <c r="E856" s="7"/>
      <c r="F856" s="27" t="str">
        <f t="shared" si="13"/>
        <v>NSW2257KILLCARE</v>
      </c>
      <c r="G856" s="38">
        <v>844</v>
      </c>
      <c r="H856" s="52">
        <v>26.714230997569199</v>
      </c>
      <c r="I856" s="16">
        <v>16.6511253</v>
      </c>
      <c r="J856" s="16">
        <v>16.6511253</v>
      </c>
      <c r="K856" s="39">
        <v>11.568720554994357</v>
      </c>
      <c r="L856" s="16"/>
      <c r="M856" s="16"/>
      <c r="N856" s="16"/>
      <c r="O856" s="16"/>
      <c r="P856" s="52">
        <v>25.1178973400412</v>
      </c>
      <c r="Q856" s="16">
        <v>14.44752025</v>
      </c>
      <c r="R856" s="16">
        <v>14.44752025</v>
      </c>
      <c r="S856" s="16">
        <v>23.137441109988714</v>
      </c>
      <c r="T856" s="16"/>
      <c r="U856" s="15"/>
      <c r="V856" s="16"/>
      <c r="W856" s="16"/>
      <c r="X856" s="52">
        <v>30.504299251945401</v>
      </c>
      <c r="Y856" s="16">
        <v>18.065405040000002</v>
      </c>
      <c r="Z856" s="18">
        <v>18.065405040000002</v>
      </c>
      <c r="AA856" s="16">
        <v>11.568720554994357</v>
      </c>
      <c r="AB856" s="16"/>
      <c r="AC856" s="39"/>
      <c r="AD856" s="39"/>
      <c r="AE856" s="15"/>
      <c r="AF856" s="52">
        <v>24.628224438958998</v>
      </c>
      <c r="AG856" s="15">
        <v>24.628224438958998</v>
      </c>
      <c r="AH856" s="15">
        <v>24.628224438958998</v>
      </c>
      <c r="AI856" s="15">
        <v>23.137441109988714</v>
      </c>
      <c r="AJ856" s="15"/>
      <c r="AK856" s="15"/>
      <c r="AL856" s="15"/>
      <c r="AM856" s="17"/>
      <c r="AN856" s="15"/>
      <c r="AO856" s="15"/>
      <c r="AP856" s="15"/>
      <c r="AQ856" s="15"/>
    </row>
    <row r="857" spans="1:43" s="31" customFormat="1">
      <c r="A857" s="7" t="s">
        <v>124</v>
      </c>
      <c r="B857" s="7">
        <v>2257</v>
      </c>
      <c r="C857" s="7" t="s">
        <v>775</v>
      </c>
      <c r="D857" s="7"/>
      <c r="E857" s="7"/>
      <c r="F857" s="27" t="str">
        <f t="shared" si="13"/>
        <v>NSW2257KILLCARE HEIGHTS</v>
      </c>
      <c r="G857" s="38">
        <v>845</v>
      </c>
      <c r="H857" s="52">
        <v>22.552011338370502</v>
      </c>
      <c r="I857" s="16">
        <v>16.6511253</v>
      </c>
      <c r="J857" s="16">
        <v>16.6511253</v>
      </c>
      <c r="K857" s="39">
        <v>-3.6605355158862984</v>
      </c>
      <c r="L857" s="16"/>
      <c r="M857" s="16"/>
      <c r="N857" s="16"/>
      <c r="O857" s="16"/>
      <c r="P857" s="52">
        <v>18.879464580254101</v>
      </c>
      <c r="Q857" s="16">
        <v>14.44752025</v>
      </c>
      <c r="R857" s="16">
        <v>14.44752025</v>
      </c>
      <c r="S857" s="16">
        <v>-7.3210710317725969</v>
      </c>
      <c r="T857" s="16"/>
      <c r="U857" s="15"/>
      <c r="V857" s="16"/>
      <c r="W857" s="16"/>
      <c r="X857" s="52">
        <v>26.3420795927467</v>
      </c>
      <c r="Y857" s="16">
        <v>18.065405040000002</v>
      </c>
      <c r="Z857" s="18">
        <v>18.065405040000002</v>
      </c>
      <c r="AA857" s="16">
        <v>-3.6605355158862984</v>
      </c>
      <c r="AB857" s="16"/>
      <c r="AC857" s="39"/>
      <c r="AD857" s="39"/>
      <c r="AE857" s="15"/>
      <c r="AF857" s="52">
        <v>24.628224438958998</v>
      </c>
      <c r="AG857" s="15">
        <v>24.628224438958998</v>
      </c>
      <c r="AH857" s="15">
        <v>24.628224438958998</v>
      </c>
      <c r="AI857" s="15">
        <v>-7.3210710317725969</v>
      </c>
      <c r="AJ857" s="15"/>
      <c r="AK857" s="15"/>
      <c r="AL857" s="15"/>
      <c r="AM857" s="17"/>
      <c r="AN857" s="15"/>
      <c r="AO857" s="15"/>
      <c r="AP857" s="15"/>
      <c r="AQ857" s="15"/>
    </row>
    <row r="858" spans="1:43" s="31" customFormat="1">
      <c r="A858" s="7" t="s">
        <v>124</v>
      </c>
      <c r="B858" s="7">
        <v>2257</v>
      </c>
      <c r="C858" s="7" t="s">
        <v>776</v>
      </c>
      <c r="D858" s="7"/>
      <c r="E858" s="7"/>
      <c r="F858" s="27" t="str">
        <f t="shared" si="13"/>
        <v>NSW2257PRETTY BEACH</v>
      </c>
      <c r="G858" s="38">
        <v>846</v>
      </c>
      <c r="H858" s="52">
        <v>22.552011338370502</v>
      </c>
      <c r="I858" s="16">
        <v>16.6511253</v>
      </c>
      <c r="J858" s="16">
        <v>16.6511253</v>
      </c>
      <c r="K858" s="39">
        <v>9.0933473882666913</v>
      </c>
      <c r="L858" s="16"/>
      <c r="M858" s="16"/>
      <c r="N858" s="16"/>
      <c r="O858" s="16"/>
      <c r="P858" s="52">
        <v>18.879464580254101</v>
      </c>
      <c r="Q858" s="16">
        <v>14.44752025</v>
      </c>
      <c r="R858" s="16">
        <v>14.44752025</v>
      </c>
      <c r="S858" s="16">
        <v>18.186694776533383</v>
      </c>
      <c r="T858" s="16"/>
      <c r="U858" s="15"/>
      <c r="V858" s="16"/>
      <c r="W858" s="16"/>
      <c r="X858" s="52">
        <v>26.3420795927467</v>
      </c>
      <c r="Y858" s="16">
        <v>18.065405040000002</v>
      </c>
      <c r="Z858" s="18">
        <v>18.065405040000002</v>
      </c>
      <c r="AA858" s="16">
        <v>9.0933473882666913</v>
      </c>
      <c r="AB858" s="16"/>
      <c r="AC858" s="39"/>
      <c r="AD858" s="39"/>
      <c r="AE858" s="15"/>
      <c r="AF858" s="52">
        <v>17.628224438958998</v>
      </c>
      <c r="AG858" s="15">
        <v>24.628224438958998</v>
      </c>
      <c r="AH858" s="15">
        <v>24.628224438958998</v>
      </c>
      <c r="AI858" s="15">
        <v>18.186694776533383</v>
      </c>
      <c r="AJ858" s="15"/>
      <c r="AK858" s="15"/>
      <c r="AL858" s="15"/>
      <c r="AM858" s="17"/>
      <c r="AN858" s="15"/>
      <c r="AO858" s="15"/>
      <c r="AP858" s="15"/>
      <c r="AQ858" s="15"/>
    </row>
    <row r="859" spans="1:43" s="31" customFormat="1">
      <c r="A859" s="7" t="s">
        <v>124</v>
      </c>
      <c r="B859" s="7">
        <v>2257</v>
      </c>
      <c r="C859" s="7" t="s">
        <v>777</v>
      </c>
      <c r="D859" s="7"/>
      <c r="E859" s="7"/>
      <c r="F859" s="27" t="str">
        <f t="shared" si="13"/>
        <v>NSW2257ST HUBERTS ISLAND</v>
      </c>
      <c r="G859" s="38">
        <v>847</v>
      </c>
      <c r="H859" s="52">
        <v>25.7348851954048</v>
      </c>
      <c r="I859" s="16">
        <v>16.6511253</v>
      </c>
      <c r="J859" s="16">
        <v>16.6511253</v>
      </c>
      <c r="K859" s="39">
        <v>9.0933473882666913</v>
      </c>
      <c r="L859" s="16"/>
      <c r="M859" s="16"/>
      <c r="N859" s="16"/>
      <c r="O859" s="16"/>
      <c r="P859" s="52">
        <v>23.8937150873357</v>
      </c>
      <c r="Q859" s="16">
        <v>14.44752025</v>
      </c>
      <c r="R859" s="16">
        <v>14.44752025</v>
      </c>
      <c r="S859" s="16">
        <v>18.186694776533383</v>
      </c>
      <c r="T859" s="16"/>
      <c r="U859" s="15"/>
      <c r="V859" s="16"/>
      <c r="W859" s="16"/>
      <c r="X859" s="52">
        <v>29.524953449780998</v>
      </c>
      <c r="Y859" s="16">
        <v>18.065405040000002</v>
      </c>
      <c r="Z859" s="18">
        <v>18.065405040000002</v>
      </c>
      <c r="AA859" s="16">
        <v>9.0933473882666913</v>
      </c>
      <c r="AB859" s="16"/>
      <c r="AC859" s="39"/>
      <c r="AD859" s="39"/>
      <c r="AE859" s="15"/>
      <c r="AF859" s="52">
        <v>17.628224438958998</v>
      </c>
      <c r="AG859" s="15">
        <v>17.628224438958998</v>
      </c>
      <c r="AH859" s="15">
        <v>17.628224438958998</v>
      </c>
      <c r="AI859" s="15">
        <v>18.186694776533383</v>
      </c>
      <c r="AJ859" s="15"/>
      <c r="AK859" s="15"/>
      <c r="AL859" s="15"/>
      <c r="AM859" s="17"/>
      <c r="AN859" s="15"/>
      <c r="AO859" s="15"/>
      <c r="AP859" s="15"/>
      <c r="AQ859" s="15"/>
    </row>
    <row r="860" spans="1:43" s="31" customFormat="1">
      <c r="A860" s="7" t="s">
        <v>124</v>
      </c>
      <c r="B860" s="7">
        <v>2257</v>
      </c>
      <c r="C860" s="7" t="s">
        <v>778</v>
      </c>
      <c r="D860" s="7"/>
      <c r="E860" s="7"/>
      <c r="F860" s="27" t="str">
        <f t="shared" si="13"/>
        <v>NSW2257UMINA BEACH</v>
      </c>
      <c r="G860" s="38">
        <v>848</v>
      </c>
      <c r="H860" s="52">
        <v>23.0416842394527</v>
      </c>
      <c r="I860" s="16">
        <v>16.6511253</v>
      </c>
      <c r="J860" s="16">
        <v>16.6511253</v>
      </c>
      <c r="K860" s="39">
        <v>10.104823185568259</v>
      </c>
      <c r="L860" s="16"/>
      <c r="M860" s="16"/>
      <c r="N860" s="16"/>
      <c r="O860" s="16"/>
      <c r="P860" s="52">
        <v>19.6139739318774</v>
      </c>
      <c r="Q860" s="16">
        <v>14.44752025</v>
      </c>
      <c r="R860" s="16">
        <v>14.44752025</v>
      </c>
      <c r="S860" s="16">
        <v>20.209646371136518</v>
      </c>
      <c r="T860" s="16"/>
      <c r="U860" s="15"/>
      <c r="V860" s="16"/>
      <c r="W860" s="16"/>
      <c r="X860" s="52">
        <v>26.954170719099501</v>
      </c>
      <c r="Y860" s="16">
        <v>18.065405040000002</v>
      </c>
      <c r="Z860" s="18">
        <v>18.065405040000002</v>
      </c>
      <c r="AA860" s="16">
        <v>10.104823185568259</v>
      </c>
      <c r="AB860" s="16"/>
      <c r="AC860" s="39"/>
      <c r="AD860" s="39"/>
      <c r="AE860" s="15"/>
      <c r="AF860" s="52">
        <v>24.628224438958998</v>
      </c>
      <c r="AG860" s="15">
        <v>17.628224438958998</v>
      </c>
      <c r="AH860" s="15">
        <v>17.628224438958998</v>
      </c>
      <c r="AI860" s="15">
        <v>20.209646371136518</v>
      </c>
      <c r="AJ860" s="15"/>
      <c r="AK860" s="15"/>
      <c r="AL860" s="15"/>
      <c r="AM860" s="17"/>
      <c r="AN860" s="15"/>
      <c r="AO860" s="15"/>
      <c r="AP860" s="15"/>
      <c r="AQ860" s="15"/>
    </row>
    <row r="861" spans="1:43" s="31" customFormat="1">
      <c r="A861" s="7" t="s">
        <v>124</v>
      </c>
      <c r="B861" s="7">
        <v>2257</v>
      </c>
      <c r="C861" s="7" t="s">
        <v>779</v>
      </c>
      <c r="D861" s="7"/>
      <c r="E861" s="7"/>
      <c r="F861" s="27" t="str">
        <f t="shared" si="13"/>
        <v>NSW2257WAGSTAFFE</v>
      </c>
      <c r="G861" s="38">
        <v>849</v>
      </c>
      <c r="H861" s="52">
        <v>22.0623384372883</v>
      </c>
      <c r="I861" s="16">
        <v>16.6511253</v>
      </c>
      <c r="J861" s="16">
        <v>16.6511253</v>
      </c>
      <c r="K861" s="39">
        <v>9.0933473882666913</v>
      </c>
      <c r="L861" s="16"/>
      <c r="M861" s="16"/>
      <c r="N861" s="16"/>
      <c r="O861" s="16"/>
      <c r="P861" s="52">
        <v>18.3897916791719</v>
      </c>
      <c r="Q861" s="16">
        <v>14.44752025</v>
      </c>
      <c r="R861" s="16">
        <v>14.44752025</v>
      </c>
      <c r="S861" s="16">
        <v>18.186694776533383</v>
      </c>
      <c r="T861" s="16"/>
      <c r="U861" s="15"/>
      <c r="V861" s="16"/>
      <c r="W861" s="16"/>
      <c r="X861" s="52">
        <v>25.852406691664498</v>
      </c>
      <c r="Y861" s="16">
        <v>18.065405040000002</v>
      </c>
      <c r="Z861" s="18">
        <v>18.065405040000002</v>
      </c>
      <c r="AA861" s="16">
        <v>9.0933473882666913</v>
      </c>
      <c r="AB861" s="16"/>
      <c r="AC861" s="39"/>
      <c r="AD861" s="39"/>
      <c r="AE861" s="15"/>
      <c r="AF861" s="52">
        <v>24.628224438958998</v>
      </c>
      <c r="AG861" s="15">
        <v>24.628224438958998</v>
      </c>
      <c r="AH861" s="15">
        <v>24.628224438958998</v>
      </c>
      <c r="AI861" s="15">
        <v>18.186694776533383</v>
      </c>
      <c r="AJ861" s="15"/>
      <c r="AK861" s="15"/>
      <c r="AL861" s="15"/>
      <c r="AM861" s="17"/>
      <c r="AN861" s="15"/>
      <c r="AO861" s="15"/>
      <c r="AP861" s="15"/>
      <c r="AQ861" s="15"/>
    </row>
    <row r="862" spans="1:43" s="31" customFormat="1">
      <c r="A862" s="7" t="s">
        <v>124</v>
      </c>
      <c r="B862" s="7">
        <v>2258</v>
      </c>
      <c r="C862" s="7" t="s">
        <v>780</v>
      </c>
      <c r="D862" s="7"/>
      <c r="E862" s="7"/>
      <c r="F862" s="27" t="str">
        <f t="shared" si="13"/>
        <v>NSW2258FOUNTAINDALE</v>
      </c>
      <c r="G862" s="38">
        <v>850</v>
      </c>
      <c r="H862" s="52">
        <v>24.021030041617099</v>
      </c>
      <c r="I862" s="16">
        <v>14.28477442</v>
      </c>
      <c r="J862" s="16">
        <v>14.28477442</v>
      </c>
      <c r="K862" s="39">
        <v>5.9740482097259413</v>
      </c>
      <c r="L862" s="16"/>
      <c r="M862" s="16"/>
      <c r="N862" s="16"/>
      <c r="O862" s="16"/>
      <c r="P862" s="52">
        <v>21.572665536206099</v>
      </c>
      <c r="Q862" s="16">
        <v>12.58154373</v>
      </c>
      <c r="R862" s="16">
        <v>12.58154373</v>
      </c>
      <c r="S862" s="16">
        <v>11.948096419451883</v>
      </c>
      <c r="T862" s="16"/>
      <c r="U862" s="15"/>
      <c r="V862" s="16"/>
      <c r="W862" s="16"/>
      <c r="X862" s="52">
        <v>27.8110982959933</v>
      </c>
      <c r="Y862" s="16">
        <v>15.74164848</v>
      </c>
      <c r="Z862" s="18">
        <v>15.74164848</v>
      </c>
      <c r="AA862" s="16">
        <v>5.9740482097259413</v>
      </c>
      <c r="AB862" s="16"/>
      <c r="AC862" s="39"/>
      <c r="AD862" s="39"/>
      <c r="AE862" s="15"/>
      <c r="AF862" s="52">
        <v>24.628224438958998</v>
      </c>
      <c r="AG862" s="15">
        <v>9.5486215711028102</v>
      </c>
      <c r="AH862" s="15">
        <v>9.5486215711028102</v>
      </c>
      <c r="AI862" s="15">
        <v>11.948096419451883</v>
      </c>
      <c r="AJ862" s="15"/>
      <c r="AK862" s="15"/>
      <c r="AL862" s="15"/>
      <c r="AM862" s="17"/>
      <c r="AN862" s="15"/>
      <c r="AO862" s="15"/>
      <c r="AP862" s="15"/>
      <c r="AQ862" s="15"/>
    </row>
    <row r="863" spans="1:43" s="31" customFormat="1">
      <c r="A863" s="7" t="s">
        <v>124</v>
      </c>
      <c r="B863" s="7">
        <v>2258</v>
      </c>
      <c r="C863" s="7" t="s">
        <v>781</v>
      </c>
      <c r="D863" s="7"/>
      <c r="E863" s="7"/>
      <c r="F863" s="27" t="str">
        <f t="shared" si="13"/>
        <v>NSW2258KANGY ANGY</v>
      </c>
      <c r="G863" s="38">
        <v>851</v>
      </c>
      <c r="H863" s="52">
        <v>21.8175019867472</v>
      </c>
      <c r="I863" s="16">
        <v>14.28477442</v>
      </c>
      <c r="J863" s="16">
        <v>14.28477442</v>
      </c>
      <c r="K863" s="39">
        <v>5.9740482097259413</v>
      </c>
      <c r="L863" s="16"/>
      <c r="M863" s="16"/>
      <c r="N863" s="16"/>
      <c r="O863" s="16"/>
      <c r="P863" s="52">
        <v>18.144955228630799</v>
      </c>
      <c r="Q863" s="16">
        <v>12.58154373</v>
      </c>
      <c r="R863" s="16">
        <v>12.58154373</v>
      </c>
      <c r="S863" s="16">
        <v>11.948096419451883</v>
      </c>
      <c r="T863" s="16"/>
      <c r="U863" s="15"/>
      <c r="V863" s="16"/>
      <c r="W863" s="16"/>
      <c r="X863" s="52">
        <v>25.729988466394001</v>
      </c>
      <c r="Y863" s="16">
        <v>15.74164848</v>
      </c>
      <c r="Z863" s="18">
        <v>15.74164848</v>
      </c>
      <c r="AA863" s="16">
        <v>5.9740482097259413</v>
      </c>
      <c r="AB863" s="16"/>
      <c r="AC863" s="39"/>
      <c r="AD863" s="39"/>
      <c r="AE863" s="15"/>
      <c r="AF863" s="52">
        <v>24.628224438958998</v>
      </c>
      <c r="AG863" s="15">
        <v>16.5486215711028</v>
      </c>
      <c r="AH863" s="15">
        <v>16.5486215711028</v>
      </c>
      <c r="AI863" s="15">
        <v>11.948096419451883</v>
      </c>
      <c r="AJ863" s="15"/>
      <c r="AK863" s="15"/>
      <c r="AL863" s="15"/>
      <c r="AM863" s="17"/>
      <c r="AN863" s="15"/>
      <c r="AO863" s="15"/>
      <c r="AP863" s="15"/>
      <c r="AQ863" s="15"/>
    </row>
    <row r="864" spans="1:43" s="31" customFormat="1">
      <c r="A864" s="7" t="s">
        <v>124</v>
      </c>
      <c r="B864" s="7">
        <v>2258</v>
      </c>
      <c r="C864" s="7" t="s">
        <v>782</v>
      </c>
      <c r="D864" s="7"/>
      <c r="E864" s="7"/>
      <c r="F864" s="27" t="str">
        <f t="shared" si="13"/>
        <v>NSW2258OURIMBAH</v>
      </c>
      <c r="G864" s="38">
        <v>852</v>
      </c>
      <c r="H864" s="52">
        <v>27.203903898651401</v>
      </c>
      <c r="I864" s="16">
        <v>14.28477442</v>
      </c>
      <c r="J864" s="16">
        <v>14.28477442</v>
      </c>
      <c r="K864" s="39">
        <v>5.9740482097259413</v>
      </c>
      <c r="L864" s="16"/>
      <c r="M864" s="16"/>
      <c r="N864" s="16"/>
      <c r="O864" s="16"/>
      <c r="P864" s="52">
        <v>25.607570241123401</v>
      </c>
      <c r="Q864" s="16">
        <v>12.58154373</v>
      </c>
      <c r="R864" s="16">
        <v>12.58154373</v>
      </c>
      <c r="S864" s="16">
        <v>11.948096419451883</v>
      </c>
      <c r="T864" s="16"/>
      <c r="U864" s="15"/>
      <c r="V864" s="16"/>
      <c r="W864" s="16"/>
      <c r="X864" s="52">
        <v>30.993972153027599</v>
      </c>
      <c r="Y864" s="16">
        <v>15.74164848</v>
      </c>
      <c r="Z864" s="18">
        <v>15.74164848</v>
      </c>
      <c r="AA864" s="16">
        <v>5.9740482097259413</v>
      </c>
      <c r="AB864" s="16"/>
      <c r="AC864" s="39"/>
      <c r="AD864" s="39"/>
      <c r="AE864" s="15"/>
      <c r="AF864" s="52">
        <v>17.628224438958998</v>
      </c>
      <c r="AG864" s="15">
        <v>9.5486215711028102</v>
      </c>
      <c r="AH864" s="15">
        <v>9.5486215711028102</v>
      </c>
      <c r="AI864" s="15">
        <v>11.948096419451883</v>
      </c>
      <c r="AJ864" s="15"/>
      <c r="AK864" s="15"/>
      <c r="AL864" s="15"/>
      <c r="AM864" s="17"/>
      <c r="AN864" s="15"/>
      <c r="AO864" s="15"/>
      <c r="AP864" s="15"/>
      <c r="AQ864" s="15"/>
    </row>
    <row r="865" spans="1:43" s="31" customFormat="1">
      <c r="A865" s="7" t="s">
        <v>124</v>
      </c>
      <c r="B865" s="7">
        <v>2258</v>
      </c>
      <c r="C865" s="7" t="s">
        <v>783</v>
      </c>
      <c r="D865" s="7"/>
      <c r="E865" s="7"/>
      <c r="F865" s="27" t="str">
        <f t="shared" si="13"/>
        <v>NSW2258PALM GROVE</v>
      </c>
      <c r="G865" s="38">
        <v>853</v>
      </c>
      <c r="H865" s="52">
        <v>26.469394547028099</v>
      </c>
      <c r="I865" s="16">
        <v>14.28477442</v>
      </c>
      <c r="J865" s="16">
        <v>14.28477442</v>
      </c>
      <c r="K865" s="39">
        <v>5.9740482097259413</v>
      </c>
      <c r="L865" s="16"/>
      <c r="M865" s="16"/>
      <c r="N865" s="16"/>
      <c r="O865" s="16"/>
      <c r="P865" s="52">
        <v>24.755539393240401</v>
      </c>
      <c r="Q865" s="16">
        <v>12.58154373</v>
      </c>
      <c r="R865" s="16">
        <v>12.58154373</v>
      </c>
      <c r="S865" s="16">
        <v>11.948096419451883</v>
      </c>
      <c r="T865" s="16"/>
      <c r="U865" s="15"/>
      <c r="V865" s="16"/>
      <c r="W865" s="16"/>
      <c r="X865" s="52">
        <v>30.381881026674801</v>
      </c>
      <c r="Y865" s="16">
        <v>15.74164848</v>
      </c>
      <c r="Z865" s="18">
        <v>15.74164848</v>
      </c>
      <c r="AA865" s="16">
        <v>5.9740482097259413</v>
      </c>
      <c r="AB865" s="16"/>
      <c r="AC865" s="39"/>
      <c r="AD865" s="39"/>
      <c r="AE865" s="15"/>
      <c r="AF865" s="52">
        <v>17.628224438958998</v>
      </c>
      <c r="AG865" s="15">
        <v>16.5486215711028</v>
      </c>
      <c r="AH865" s="15">
        <v>16.5486215711028</v>
      </c>
      <c r="AI865" s="15">
        <v>11.948096419451883</v>
      </c>
      <c r="AJ865" s="15"/>
      <c r="AK865" s="15"/>
      <c r="AL865" s="15"/>
      <c r="AM865" s="17"/>
      <c r="AN865" s="15"/>
      <c r="AO865" s="15"/>
      <c r="AP865" s="15"/>
      <c r="AQ865" s="15"/>
    </row>
    <row r="866" spans="1:43" s="31" customFormat="1">
      <c r="A866" s="7" t="s">
        <v>124</v>
      </c>
      <c r="B866" s="7">
        <v>2258</v>
      </c>
      <c r="C866" s="7" t="s">
        <v>784</v>
      </c>
      <c r="D866" s="7"/>
      <c r="E866" s="7"/>
      <c r="F866" s="27" t="str">
        <f t="shared" si="13"/>
        <v>NSW2258PALMDALE</v>
      </c>
      <c r="G866" s="38">
        <v>854</v>
      </c>
      <c r="H866" s="52">
        <v>23.2865206899938</v>
      </c>
      <c r="I866" s="16">
        <v>14.28477442</v>
      </c>
      <c r="J866" s="16">
        <v>14.28477442</v>
      </c>
      <c r="K866" s="39">
        <v>5.9740482097259413</v>
      </c>
      <c r="L866" s="16"/>
      <c r="M866" s="16"/>
      <c r="N866" s="16"/>
      <c r="O866" s="16"/>
      <c r="P866" s="52">
        <v>20.103646832959502</v>
      </c>
      <c r="Q866" s="16">
        <v>12.58154373</v>
      </c>
      <c r="R866" s="16">
        <v>12.58154373</v>
      </c>
      <c r="S866" s="16">
        <v>11.948096419451883</v>
      </c>
      <c r="T866" s="16"/>
      <c r="U866" s="15"/>
      <c r="V866" s="16"/>
      <c r="W866" s="16"/>
      <c r="X866" s="52">
        <v>27.199007169640598</v>
      </c>
      <c r="Y866" s="16">
        <v>15.74164848</v>
      </c>
      <c r="Z866" s="18">
        <v>15.74164848</v>
      </c>
      <c r="AA866" s="16">
        <v>5.9740482097259413</v>
      </c>
      <c r="AB866" s="16"/>
      <c r="AC866" s="39"/>
      <c r="AD866" s="39"/>
      <c r="AE866" s="15"/>
      <c r="AF866" s="52">
        <v>24.628224438958998</v>
      </c>
      <c r="AG866" s="15">
        <v>9.5486215711028102</v>
      </c>
      <c r="AH866" s="15">
        <v>9.5486215711028102</v>
      </c>
      <c r="AI866" s="15">
        <v>11.948096419451883</v>
      </c>
      <c r="AJ866" s="15"/>
      <c r="AK866" s="15"/>
      <c r="AL866" s="15"/>
      <c r="AM866" s="17"/>
      <c r="AN866" s="15"/>
      <c r="AO866" s="15"/>
      <c r="AP866" s="15"/>
      <c r="AQ866" s="15"/>
    </row>
    <row r="867" spans="1:43" s="31" customFormat="1">
      <c r="A867" s="7" t="s">
        <v>124</v>
      </c>
      <c r="B867" s="7">
        <v>2259</v>
      </c>
      <c r="C867" s="7" t="s">
        <v>785</v>
      </c>
      <c r="D867" s="7"/>
      <c r="E867" s="7"/>
      <c r="F867" s="27" t="str">
        <f t="shared" si="13"/>
        <v>NSW2259ALISON</v>
      </c>
      <c r="G867" s="38">
        <v>855</v>
      </c>
      <c r="H867" s="52">
        <v>20.5933197340417</v>
      </c>
      <c r="I867" s="16">
        <v>14.44830076</v>
      </c>
      <c r="J867" s="16">
        <v>14.44830076</v>
      </c>
      <c r="K867" s="39">
        <v>6.3672746402254745</v>
      </c>
      <c r="L867" s="16"/>
      <c r="M867" s="16"/>
      <c r="N867" s="16"/>
      <c r="O867" s="16"/>
      <c r="P867" s="52">
        <v>17.410445877007501</v>
      </c>
      <c r="Q867" s="16">
        <v>12.710491770000001</v>
      </c>
      <c r="R867" s="16">
        <v>12.710491770000001</v>
      </c>
      <c r="S867" s="16">
        <v>12.734549280450949</v>
      </c>
      <c r="T867" s="16"/>
      <c r="U867" s="15"/>
      <c r="V867" s="16"/>
      <c r="W867" s="16"/>
      <c r="X867" s="52">
        <v>24.383387988417901</v>
      </c>
      <c r="Y867" s="16">
        <v>15.90223134</v>
      </c>
      <c r="Z867" s="18">
        <v>15.90223134</v>
      </c>
      <c r="AA867" s="16">
        <v>6.3672746402254745</v>
      </c>
      <c r="AB867" s="16"/>
      <c r="AC867" s="39"/>
      <c r="AD867" s="39"/>
      <c r="AE867" s="15"/>
      <c r="AF867" s="52">
        <v>9.5486215711028102</v>
      </c>
      <c r="AG867" s="15">
        <v>27.933516521263901</v>
      </c>
      <c r="AH867" s="15">
        <v>27.933516521263901</v>
      </c>
      <c r="AI867" s="15">
        <v>12.734549280450949</v>
      </c>
      <c r="AJ867" s="15"/>
      <c r="AK867" s="15"/>
      <c r="AL867" s="15"/>
      <c r="AM867" s="17"/>
      <c r="AN867" s="15"/>
      <c r="AO867" s="15"/>
      <c r="AP867" s="15"/>
      <c r="AQ867" s="15"/>
    </row>
    <row r="868" spans="1:43" s="31" customFormat="1">
      <c r="A868" s="7" t="s">
        <v>124</v>
      </c>
      <c r="B868" s="7">
        <v>2259</v>
      </c>
      <c r="C868" s="7" t="s">
        <v>786</v>
      </c>
      <c r="D868" s="7"/>
      <c r="E868" s="7"/>
      <c r="F868" s="27" t="str">
        <f t="shared" si="13"/>
        <v>NSW2259CEDAR BRUSH CREEK</v>
      </c>
      <c r="G868" s="38">
        <v>856</v>
      </c>
      <c r="H868" s="52">
        <v>19.8588103824185</v>
      </c>
      <c r="I868" s="16">
        <v>14.44830076</v>
      </c>
      <c r="J868" s="16">
        <v>14.44830076</v>
      </c>
      <c r="K868" s="39">
        <v>6.4965346391458905</v>
      </c>
      <c r="L868" s="16"/>
      <c r="M868" s="16"/>
      <c r="N868" s="16"/>
      <c r="O868" s="16"/>
      <c r="P868" s="52">
        <v>16.7934580216439</v>
      </c>
      <c r="Q868" s="16">
        <v>12.710491770000001</v>
      </c>
      <c r="R868" s="16">
        <v>12.710491770000001</v>
      </c>
      <c r="S868" s="16">
        <v>12.993069278291781</v>
      </c>
      <c r="T868" s="16"/>
      <c r="U868" s="15"/>
      <c r="V868" s="16"/>
      <c r="W868" s="16"/>
      <c r="X868" s="52">
        <v>23.648878636794599</v>
      </c>
      <c r="Y868" s="16">
        <v>15.90223134</v>
      </c>
      <c r="Z868" s="18">
        <v>15.90223134</v>
      </c>
      <c r="AA868" s="16">
        <v>6.4965346391458905</v>
      </c>
      <c r="AB868" s="16"/>
      <c r="AC868" s="39"/>
      <c r="AD868" s="39"/>
      <c r="AE868" s="15"/>
      <c r="AF868" s="52">
        <v>16.5486215711028</v>
      </c>
      <c r="AG868" s="15">
        <v>27.933516521263901</v>
      </c>
      <c r="AH868" s="15">
        <v>27.933516521263901</v>
      </c>
      <c r="AI868" s="15">
        <v>12.993069278291781</v>
      </c>
      <c r="AJ868" s="15"/>
      <c r="AK868" s="15"/>
      <c r="AL868" s="15"/>
      <c r="AM868" s="17"/>
      <c r="AN868" s="15"/>
      <c r="AO868" s="15"/>
      <c r="AP868" s="15"/>
      <c r="AQ868" s="15"/>
    </row>
    <row r="869" spans="1:43" s="31" customFormat="1">
      <c r="A869" s="7" t="s">
        <v>124</v>
      </c>
      <c r="B869" s="7">
        <v>2259</v>
      </c>
      <c r="C869" s="7" t="s">
        <v>787</v>
      </c>
      <c r="D869" s="7"/>
      <c r="E869" s="7"/>
      <c r="F869" s="27" t="str">
        <f t="shared" si="13"/>
        <v>NSW2259CHAIN VALLEY BAY</v>
      </c>
      <c r="G869" s="38">
        <v>857</v>
      </c>
      <c r="H869" s="52">
        <v>13.248226217808799</v>
      </c>
      <c r="I869" s="16">
        <v>14.44830076</v>
      </c>
      <c r="J869" s="16">
        <v>14.44830076</v>
      </c>
      <c r="K869" s="39">
        <v>6.4965346391458905</v>
      </c>
      <c r="L869" s="16"/>
      <c r="M869" s="16"/>
      <c r="N869" s="16"/>
      <c r="O869" s="16"/>
      <c r="P869" s="52">
        <v>10.6725467581165</v>
      </c>
      <c r="Q869" s="16">
        <v>12.710491770000001</v>
      </c>
      <c r="R869" s="16">
        <v>12.710491770000001</v>
      </c>
      <c r="S869" s="16">
        <v>12.993069278291781</v>
      </c>
      <c r="T869" s="16"/>
      <c r="U869" s="15"/>
      <c r="V869" s="16"/>
      <c r="W869" s="16"/>
      <c r="X869" s="52">
        <v>17.160712697455601</v>
      </c>
      <c r="Y869" s="16">
        <v>15.90223134</v>
      </c>
      <c r="Z869" s="18">
        <v>15.90223134</v>
      </c>
      <c r="AA869" s="16">
        <v>6.4965346391458905</v>
      </c>
      <c r="AB869" s="16"/>
      <c r="AC869" s="39"/>
      <c r="AD869" s="39"/>
      <c r="AE869" s="15"/>
      <c r="AF869" s="52">
        <v>9.5486215711028102</v>
      </c>
      <c r="AG869" s="15">
        <v>20.933516521263901</v>
      </c>
      <c r="AH869" s="15">
        <v>20.933516521263901</v>
      </c>
      <c r="AI869" s="15">
        <v>12.993069278291781</v>
      </c>
      <c r="AJ869" s="15"/>
      <c r="AK869" s="15"/>
      <c r="AL869" s="15"/>
      <c r="AM869" s="17"/>
      <c r="AN869" s="15"/>
      <c r="AO869" s="15"/>
      <c r="AP869" s="15"/>
      <c r="AQ869" s="15"/>
    </row>
    <row r="870" spans="1:43" s="31" customFormat="1">
      <c r="A870" s="7" t="s">
        <v>124</v>
      </c>
      <c r="B870" s="7">
        <v>2259</v>
      </c>
      <c r="C870" s="7" t="s">
        <v>788</v>
      </c>
      <c r="D870" s="7"/>
      <c r="E870" s="7"/>
      <c r="F870" s="27" t="str">
        <f t="shared" si="13"/>
        <v>NSW2259CRANGAN BAY</v>
      </c>
      <c r="G870" s="38">
        <v>858</v>
      </c>
      <c r="H870" s="52">
        <v>14.2275720199732</v>
      </c>
      <c r="I870" s="16">
        <v>14.44830076</v>
      </c>
      <c r="J870" s="16">
        <v>14.44830076</v>
      </c>
      <c r="K870" s="39">
        <v>6.4965346391458905</v>
      </c>
      <c r="L870" s="16"/>
      <c r="M870" s="16"/>
      <c r="N870" s="16"/>
      <c r="O870" s="16"/>
      <c r="P870" s="52">
        <v>11.289534613480001</v>
      </c>
      <c r="Q870" s="16">
        <v>12.710491770000001</v>
      </c>
      <c r="R870" s="16">
        <v>12.710491770000001</v>
      </c>
      <c r="S870" s="16">
        <v>12.993069278291781</v>
      </c>
      <c r="T870" s="16"/>
      <c r="U870" s="15"/>
      <c r="V870" s="16"/>
      <c r="W870" s="16"/>
      <c r="X870" s="52">
        <v>18.0176402743494</v>
      </c>
      <c r="Y870" s="16">
        <v>15.90223134</v>
      </c>
      <c r="Z870" s="18">
        <v>15.90223134</v>
      </c>
      <c r="AA870" s="16">
        <v>6.4965346391458905</v>
      </c>
      <c r="AB870" s="16"/>
      <c r="AC870" s="39"/>
      <c r="AD870" s="39"/>
      <c r="AE870" s="15"/>
      <c r="AF870" s="52">
        <v>16.5486215711028</v>
      </c>
      <c r="AG870" s="15">
        <v>27.933516521263901</v>
      </c>
      <c r="AH870" s="15">
        <v>27.933516521263901</v>
      </c>
      <c r="AI870" s="15">
        <v>12.993069278291781</v>
      </c>
      <c r="AJ870" s="15"/>
      <c r="AK870" s="15"/>
      <c r="AL870" s="15"/>
      <c r="AM870" s="17"/>
      <c r="AN870" s="15"/>
      <c r="AO870" s="15"/>
      <c r="AP870" s="15"/>
      <c r="AQ870" s="15"/>
    </row>
    <row r="871" spans="1:43" s="31" customFormat="1">
      <c r="A871" s="7" t="s">
        <v>124</v>
      </c>
      <c r="B871" s="7">
        <v>2259</v>
      </c>
      <c r="C871" s="7" t="s">
        <v>789</v>
      </c>
      <c r="D871" s="7"/>
      <c r="E871" s="7"/>
      <c r="F871" s="27" t="str">
        <f t="shared" si="13"/>
        <v>NSW2259DOORALONG</v>
      </c>
      <c r="G871" s="38">
        <v>859</v>
      </c>
      <c r="H871" s="52">
        <v>18.879464580254101</v>
      </c>
      <c r="I871" s="16">
        <v>14.44830076</v>
      </c>
      <c r="J871" s="16">
        <v>14.44830076</v>
      </c>
      <c r="K871" s="39">
        <v>4.8533839395959024</v>
      </c>
      <c r="L871" s="16"/>
      <c r="M871" s="16"/>
      <c r="N871" s="16"/>
      <c r="O871" s="16"/>
      <c r="P871" s="52">
        <v>15.9414271737609</v>
      </c>
      <c r="Q871" s="16">
        <v>12.710491770000001</v>
      </c>
      <c r="R871" s="16">
        <v>12.710491770000001</v>
      </c>
      <c r="S871" s="16">
        <v>9.7067678791918048</v>
      </c>
      <c r="T871" s="16"/>
      <c r="U871" s="15"/>
      <c r="V871" s="16"/>
      <c r="W871" s="16"/>
      <c r="X871" s="52">
        <v>22.669532834630299</v>
      </c>
      <c r="Y871" s="16">
        <v>15.90223134</v>
      </c>
      <c r="Z871" s="18">
        <v>15.90223134</v>
      </c>
      <c r="AA871" s="16">
        <v>4.8533839395959024</v>
      </c>
      <c r="AB871" s="16"/>
      <c r="AC871" s="39"/>
      <c r="AD871" s="39"/>
      <c r="AE871" s="15"/>
      <c r="AF871" s="52">
        <v>9.5486215711028102</v>
      </c>
      <c r="AG871" s="15">
        <v>27.933516521263901</v>
      </c>
      <c r="AH871" s="15">
        <v>27.933516521263901</v>
      </c>
      <c r="AI871" s="15">
        <v>9.7067678791918048</v>
      </c>
      <c r="AJ871" s="15"/>
      <c r="AK871" s="15"/>
      <c r="AL871" s="15"/>
      <c r="AM871" s="17"/>
      <c r="AN871" s="15"/>
      <c r="AO871" s="15"/>
      <c r="AP871" s="15"/>
      <c r="AQ871" s="15"/>
    </row>
    <row r="872" spans="1:43" s="31" customFormat="1">
      <c r="A872" s="7" t="s">
        <v>124</v>
      </c>
      <c r="B872" s="7">
        <v>2259</v>
      </c>
      <c r="C872" s="7" t="s">
        <v>790</v>
      </c>
      <c r="D872" s="7"/>
      <c r="E872" s="7"/>
      <c r="F872" s="27" t="str">
        <f t="shared" si="13"/>
        <v>NSW2259DURREN DURREN</v>
      </c>
      <c r="G872" s="38">
        <v>860</v>
      </c>
      <c r="H872" s="52">
        <v>17.410445877007501</v>
      </c>
      <c r="I872" s="16">
        <v>14.44830076</v>
      </c>
      <c r="J872" s="16">
        <v>14.44830076</v>
      </c>
      <c r="K872" s="39">
        <v>6.4965346391458905</v>
      </c>
      <c r="L872" s="16"/>
      <c r="M872" s="16"/>
      <c r="N872" s="16"/>
      <c r="O872" s="16"/>
      <c r="P872" s="52">
        <v>14.472408470514299</v>
      </c>
      <c r="Q872" s="16">
        <v>12.710491770000001</v>
      </c>
      <c r="R872" s="16">
        <v>12.710491770000001</v>
      </c>
      <c r="S872" s="16">
        <v>12.993069278291781</v>
      </c>
      <c r="T872" s="16"/>
      <c r="U872" s="15"/>
      <c r="V872" s="16"/>
      <c r="W872" s="16"/>
      <c r="X872" s="52">
        <v>21.200514131383699</v>
      </c>
      <c r="Y872" s="16">
        <v>15.90223134</v>
      </c>
      <c r="Z872" s="18">
        <v>15.90223134</v>
      </c>
      <c r="AA872" s="16">
        <v>6.4965346391458905</v>
      </c>
      <c r="AB872" s="16"/>
      <c r="AC872" s="39"/>
      <c r="AD872" s="39"/>
      <c r="AE872" s="15"/>
      <c r="AF872" s="52">
        <v>27.933516521263901</v>
      </c>
      <c r="AG872" s="15">
        <v>27.933516521263901</v>
      </c>
      <c r="AH872" s="15">
        <v>27.933516521263901</v>
      </c>
      <c r="AI872" s="15">
        <v>12.993069278291781</v>
      </c>
      <c r="AJ872" s="15"/>
      <c r="AK872" s="15"/>
      <c r="AL872" s="15"/>
      <c r="AM872" s="17"/>
      <c r="AN872" s="15"/>
      <c r="AO872" s="15"/>
      <c r="AP872" s="15"/>
      <c r="AQ872" s="15"/>
    </row>
    <row r="873" spans="1:43" s="31" customFormat="1">
      <c r="A873" s="7" t="s">
        <v>124</v>
      </c>
      <c r="B873" s="7">
        <v>2259</v>
      </c>
      <c r="C873" s="7" t="s">
        <v>791</v>
      </c>
      <c r="D873" s="7"/>
      <c r="E873" s="7"/>
      <c r="F873" s="27" t="str">
        <f t="shared" si="13"/>
        <v>NSW2259GWANDALAN</v>
      </c>
      <c r="G873" s="38">
        <v>861</v>
      </c>
      <c r="H873" s="52">
        <v>9.3308430091512502</v>
      </c>
      <c r="I873" s="16">
        <v>14.44830076</v>
      </c>
      <c r="J873" s="16">
        <v>14.44830076</v>
      </c>
      <c r="K873" s="39">
        <v>6.4965346391458905</v>
      </c>
      <c r="L873" s="16"/>
      <c r="M873" s="16"/>
      <c r="N873" s="16"/>
      <c r="O873" s="16"/>
      <c r="P873" s="52">
        <v>7.7345093516232897</v>
      </c>
      <c r="Q873" s="16">
        <v>12.710491770000001</v>
      </c>
      <c r="R873" s="16">
        <v>12.710491770000001</v>
      </c>
      <c r="S873" s="16">
        <v>12.993069278291781</v>
      </c>
      <c r="T873" s="16"/>
      <c r="U873" s="15"/>
      <c r="V873" s="16"/>
      <c r="W873" s="16"/>
      <c r="X873" s="52">
        <v>13.243329488798</v>
      </c>
      <c r="Y873" s="16">
        <v>15.90223134</v>
      </c>
      <c r="Z873" s="18">
        <v>15.90223134</v>
      </c>
      <c r="AA873" s="16">
        <v>6.4965346391458905</v>
      </c>
      <c r="AB873" s="16"/>
      <c r="AC873" s="39"/>
      <c r="AD873" s="39"/>
      <c r="AE873" s="15"/>
      <c r="AF873" s="52">
        <v>27.933516521263901</v>
      </c>
      <c r="AG873" s="15">
        <v>20.933516521263901</v>
      </c>
      <c r="AH873" s="15">
        <v>20.933516521263901</v>
      </c>
      <c r="AI873" s="15">
        <v>12.993069278291781</v>
      </c>
      <c r="AJ873" s="15"/>
      <c r="AK873" s="15"/>
      <c r="AL873" s="15"/>
      <c r="AM873" s="17"/>
      <c r="AN873" s="15"/>
      <c r="AO873" s="15"/>
      <c r="AP873" s="15"/>
      <c r="AQ873" s="15"/>
    </row>
    <row r="874" spans="1:43" s="31" customFormat="1">
      <c r="A874" s="7" t="s">
        <v>124</v>
      </c>
      <c r="B874" s="7">
        <v>2259</v>
      </c>
      <c r="C874" s="7" t="s">
        <v>792</v>
      </c>
      <c r="D874" s="7"/>
      <c r="E874" s="7"/>
      <c r="F874" s="27" t="str">
        <f t="shared" si="13"/>
        <v>NSW2259HALLORAN</v>
      </c>
      <c r="G874" s="38">
        <v>862</v>
      </c>
      <c r="H874" s="52">
        <v>21.327829085665002</v>
      </c>
      <c r="I874" s="16">
        <v>14.44830076</v>
      </c>
      <c r="J874" s="16">
        <v>14.44830076</v>
      </c>
      <c r="K874" s="39">
        <v>6.4965346391458905</v>
      </c>
      <c r="L874" s="16"/>
      <c r="M874" s="16"/>
      <c r="N874" s="16"/>
      <c r="O874" s="16"/>
      <c r="P874" s="52">
        <v>17.900118778089698</v>
      </c>
      <c r="Q874" s="16">
        <v>12.710491770000001</v>
      </c>
      <c r="R874" s="16">
        <v>12.710491770000001</v>
      </c>
      <c r="S874" s="16">
        <v>12.993069278291781</v>
      </c>
      <c r="T874" s="16"/>
      <c r="U874" s="15"/>
      <c r="V874" s="16"/>
      <c r="W874" s="16"/>
      <c r="X874" s="52">
        <v>25.2403155653118</v>
      </c>
      <c r="Y874" s="16">
        <v>15.90223134</v>
      </c>
      <c r="Z874" s="18">
        <v>15.90223134</v>
      </c>
      <c r="AA874" s="16">
        <v>6.4965346391458905</v>
      </c>
      <c r="AB874" s="16"/>
      <c r="AC874" s="39"/>
      <c r="AD874" s="39"/>
      <c r="AE874" s="15"/>
      <c r="AF874" s="52">
        <v>20.933516521263901</v>
      </c>
      <c r="AG874" s="15">
        <v>27.933516521263901</v>
      </c>
      <c r="AH874" s="15">
        <v>27.933516521263901</v>
      </c>
      <c r="AI874" s="15">
        <v>12.993069278291781</v>
      </c>
      <c r="AJ874" s="15"/>
      <c r="AK874" s="15"/>
      <c r="AL874" s="15"/>
      <c r="AM874" s="17"/>
      <c r="AN874" s="15"/>
      <c r="AO874" s="15"/>
      <c r="AP874" s="15"/>
      <c r="AQ874" s="15"/>
    </row>
    <row r="875" spans="1:43" s="31" customFormat="1">
      <c r="A875" s="7" t="s">
        <v>124</v>
      </c>
      <c r="B875" s="7">
        <v>2259</v>
      </c>
      <c r="C875" s="7" t="s">
        <v>793</v>
      </c>
      <c r="D875" s="7"/>
      <c r="E875" s="7"/>
      <c r="F875" s="27" t="str">
        <f t="shared" si="13"/>
        <v>NSW2259HAMLYN TERRACE</v>
      </c>
      <c r="G875" s="38">
        <v>863</v>
      </c>
      <c r="H875" s="52">
        <v>20.348483283500599</v>
      </c>
      <c r="I875" s="16">
        <v>14.44830076</v>
      </c>
      <c r="J875" s="16">
        <v>14.44830076</v>
      </c>
      <c r="K875" s="39">
        <v>6.4965346391458905</v>
      </c>
      <c r="L875" s="16"/>
      <c r="M875" s="16"/>
      <c r="N875" s="16"/>
      <c r="O875" s="16"/>
      <c r="P875" s="52">
        <v>17.283130922726102</v>
      </c>
      <c r="Q875" s="16">
        <v>12.710491770000001</v>
      </c>
      <c r="R875" s="16">
        <v>12.710491770000001</v>
      </c>
      <c r="S875" s="16">
        <v>12.993069278291781</v>
      </c>
      <c r="T875" s="16"/>
      <c r="U875" s="15"/>
      <c r="V875" s="16"/>
      <c r="W875" s="16"/>
      <c r="X875" s="52">
        <v>24.138551537876801</v>
      </c>
      <c r="Y875" s="16">
        <v>15.90223134</v>
      </c>
      <c r="Z875" s="18">
        <v>15.90223134</v>
      </c>
      <c r="AA875" s="16">
        <v>6.4965346391458905</v>
      </c>
      <c r="AB875" s="16"/>
      <c r="AC875" s="39"/>
      <c r="AD875" s="39"/>
      <c r="AE875" s="15"/>
      <c r="AF875" s="52">
        <v>27.933516521263901</v>
      </c>
      <c r="AG875" s="15">
        <v>20.933516521263901</v>
      </c>
      <c r="AH875" s="15">
        <v>20.933516521263901</v>
      </c>
      <c r="AI875" s="15">
        <v>12.993069278291781</v>
      </c>
      <c r="AJ875" s="15"/>
      <c r="AK875" s="15"/>
      <c r="AL875" s="15"/>
      <c r="AM875" s="17"/>
      <c r="AN875" s="15"/>
      <c r="AO875" s="15"/>
      <c r="AP875" s="15"/>
      <c r="AQ875" s="15"/>
    </row>
    <row r="876" spans="1:43" s="31" customFormat="1">
      <c r="A876" s="7" t="s">
        <v>124</v>
      </c>
      <c r="B876" s="7">
        <v>2259</v>
      </c>
      <c r="C876" s="7" t="s">
        <v>794</v>
      </c>
      <c r="D876" s="7"/>
      <c r="E876" s="7"/>
      <c r="F876" s="27" t="str">
        <f t="shared" si="13"/>
        <v>NSW2259JILLIBY</v>
      </c>
      <c r="G876" s="38">
        <v>864</v>
      </c>
      <c r="H876" s="52">
        <v>11.0446981629389</v>
      </c>
      <c r="I876" s="16">
        <v>14.44830076</v>
      </c>
      <c r="J876" s="16">
        <v>14.44830076</v>
      </c>
      <c r="K876" s="39">
        <v>6.4965346391458905</v>
      </c>
      <c r="L876" s="16"/>
      <c r="M876" s="16"/>
      <c r="N876" s="16"/>
      <c r="O876" s="16"/>
      <c r="P876" s="52">
        <v>9.0860065586101495</v>
      </c>
      <c r="Q876" s="16">
        <v>12.710491770000001</v>
      </c>
      <c r="R876" s="16">
        <v>12.710491770000001</v>
      </c>
      <c r="S876" s="16">
        <v>12.993069278291781</v>
      </c>
      <c r="T876" s="16"/>
      <c r="U876" s="15"/>
      <c r="V876" s="16"/>
      <c r="W876" s="16"/>
      <c r="X876" s="52">
        <v>14.9571846425857</v>
      </c>
      <c r="Y876" s="16">
        <v>15.90223134</v>
      </c>
      <c r="Z876" s="18">
        <v>15.90223134</v>
      </c>
      <c r="AA876" s="16">
        <v>6.4965346391458905</v>
      </c>
      <c r="AB876" s="16"/>
      <c r="AC876" s="39"/>
      <c r="AD876" s="39"/>
      <c r="AE876" s="15"/>
      <c r="AF876" s="52">
        <v>27.933516521263901</v>
      </c>
      <c r="AG876" s="15">
        <v>20.933516521263901</v>
      </c>
      <c r="AH876" s="15">
        <v>20.933516521263901</v>
      </c>
      <c r="AI876" s="15">
        <v>12.993069278291781</v>
      </c>
      <c r="AJ876" s="15"/>
      <c r="AK876" s="15"/>
      <c r="AL876" s="15"/>
      <c r="AM876" s="17"/>
      <c r="AN876" s="15"/>
      <c r="AO876" s="15"/>
      <c r="AP876" s="15"/>
      <c r="AQ876" s="15"/>
    </row>
    <row r="877" spans="1:43" s="31" customFormat="1">
      <c r="A877" s="7" t="s">
        <v>124</v>
      </c>
      <c r="B877" s="7">
        <v>2259</v>
      </c>
      <c r="C877" s="7" t="s">
        <v>795</v>
      </c>
      <c r="D877" s="7"/>
      <c r="E877" s="7"/>
      <c r="F877" s="27" t="str">
        <f t="shared" si="13"/>
        <v>NSW2259KANWAL</v>
      </c>
      <c r="G877" s="38">
        <v>865</v>
      </c>
      <c r="H877" s="52">
        <v>13.9827355694321</v>
      </c>
      <c r="I877" s="16">
        <v>14.44830076</v>
      </c>
      <c r="J877" s="16">
        <v>14.44830076</v>
      </c>
      <c r="K877" s="39">
        <v>6.4965346391458905</v>
      </c>
      <c r="L877" s="16"/>
      <c r="M877" s="16"/>
      <c r="N877" s="16"/>
      <c r="O877" s="16"/>
      <c r="P877" s="52">
        <v>11.1622196591987</v>
      </c>
      <c r="Q877" s="16">
        <v>12.710491770000001</v>
      </c>
      <c r="R877" s="16">
        <v>12.710491770000001</v>
      </c>
      <c r="S877" s="16">
        <v>12.993069278291781</v>
      </c>
      <c r="T877" s="16"/>
      <c r="U877" s="15"/>
      <c r="V877" s="16"/>
      <c r="W877" s="16"/>
      <c r="X877" s="52">
        <v>17.772803823808299</v>
      </c>
      <c r="Y877" s="16">
        <v>15.90223134</v>
      </c>
      <c r="Z877" s="18">
        <v>15.90223134</v>
      </c>
      <c r="AA877" s="16">
        <v>6.4965346391458905</v>
      </c>
      <c r="AB877" s="16"/>
      <c r="AC877" s="39"/>
      <c r="AD877" s="39"/>
      <c r="AE877" s="15"/>
      <c r="AF877" s="52">
        <v>27.933516521263901</v>
      </c>
      <c r="AG877" s="15">
        <v>20.933516521263901</v>
      </c>
      <c r="AH877" s="15">
        <v>20.933516521263901</v>
      </c>
      <c r="AI877" s="15">
        <v>12.993069278291781</v>
      </c>
      <c r="AJ877" s="15"/>
      <c r="AK877" s="15"/>
      <c r="AL877" s="15"/>
      <c r="AM877" s="17"/>
      <c r="AN877" s="15"/>
      <c r="AO877" s="15"/>
      <c r="AP877" s="15"/>
      <c r="AQ877" s="15"/>
    </row>
    <row r="878" spans="1:43" s="31" customFormat="1">
      <c r="A878" s="7" t="s">
        <v>124</v>
      </c>
      <c r="B878" s="7">
        <v>2259</v>
      </c>
      <c r="C878" s="7" t="s">
        <v>796</v>
      </c>
      <c r="D878" s="7"/>
      <c r="E878" s="7"/>
      <c r="F878" s="27" t="str">
        <f t="shared" si="13"/>
        <v>NSW2259KIAR</v>
      </c>
      <c r="G878" s="38">
        <v>866</v>
      </c>
      <c r="H878" s="52">
        <v>25.245212294322599</v>
      </c>
      <c r="I878" s="16">
        <v>14.44830076</v>
      </c>
      <c r="J878" s="16">
        <v>14.44830076</v>
      </c>
      <c r="K878" s="39">
        <v>6.4965346391458905</v>
      </c>
      <c r="L878" s="16"/>
      <c r="M878" s="16"/>
      <c r="N878" s="16"/>
      <c r="O878" s="16"/>
      <c r="P878" s="52">
        <v>23.2865206899938</v>
      </c>
      <c r="Q878" s="16">
        <v>12.710491770000001</v>
      </c>
      <c r="R878" s="16">
        <v>12.710491770000001</v>
      </c>
      <c r="S878" s="16">
        <v>12.993069278291781</v>
      </c>
      <c r="T878" s="16"/>
      <c r="U878" s="15"/>
      <c r="V878" s="16"/>
      <c r="W878" s="16"/>
      <c r="X878" s="52">
        <v>29.0352805486988</v>
      </c>
      <c r="Y878" s="16">
        <v>15.90223134</v>
      </c>
      <c r="Z878" s="18">
        <v>15.90223134</v>
      </c>
      <c r="AA878" s="16">
        <v>6.4965346391458905</v>
      </c>
      <c r="AB878" s="16"/>
      <c r="AC878" s="39"/>
      <c r="AD878" s="39"/>
      <c r="AE878" s="15"/>
      <c r="AF878" s="52">
        <v>20.933516521263901</v>
      </c>
      <c r="AG878" s="15">
        <v>27.933516521263901</v>
      </c>
      <c r="AH878" s="15">
        <v>27.933516521263901</v>
      </c>
      <c r="AI878" s="15">
        <v>12.993069278291781</v>
      </c>
      <c r="AJ878" s="15"/>
      <c r="AK878" s="15"/>
      <c r="AL878" s="15"/>
      <c r="AM878" s="17"/>
      <c r="AN878" s="15"/>
      <c r="AO878" s="15"/>
      <c r="AP878" s="15"/>
      <c r="AQ878" s="15"/>
    </row>
    <row r="879" spans="1:43" s="31" customFormat="1">
      <c r="A879" s="7" t="s">
        <v>124</v>
      </c>
      <c r="B879" s="7">
        <v>2259</v>
      </c>
      <c r="C879" s="7" t="s">
        <v>797</v>
      </c>
      <c r="D879" s="7"/>
      <c r="E879" s="7"/>
      <c r="F879" s="27" t="str">
        <f t="shared" si="13"/>
        <v>NSW2259LAKE MUNMORAH</v>
      </c>
      <c r="G879" s="38">
        <v>867</v>
      </c>
      <c r="H879" s="52">
        <v>20.348483283500599</v>
      </c>
      <c r="I879" s="16">
        <v>14.44830076</v>
      </c>
      <c r="J879" s="16">
        <v>14.44830076</v>
      </c>
      <c r="K879" s="39">
        <v>6.4965346391458905</v>
      </c>
      <c r="L879" s="16"/>
      <c r="M879" s="16"/>
      <c r="N879" s="16"/>
      <c r="O879" s="16"/>
      <c r="P879" s="52">
        <v>17.283130922726102</v>
      </c>
      <c r="Q879" s="16">
        <v>12.710491770000001</v>
      </c>
      <c r="R879" s="16">
        <v>12.710491770000001</v>
      </c>
      <c r="S879" s="16">
        <v>12.993069278291781</v>
      </c>
      <c r="T879" s="16"/>
      <c r="U879" s="15"/>
      <c r="V879" s="16"/>
      <c r="W879" s="16"/>
      <c r="X879" s="52">
        <v>24.260969763147401</v>
      </c>
      <c r="Y879" s="16">
        <v>15.90223134</v>
      </c>
      <c r="Z879" s="18">
        <v>15.90223134</v>
      </c>
      <c r="AA879" s="16">
        <v>6.4965346391458905</v>
      </c>
      <c r="AB879" s="16"/>
      <c r="AC879" s="39"/>
      <c r="AD879" s="39"/>
      <c r="AE879" s="15"/>
      <c r="AF879" s="52">
        <v>27.933516521263901</v>
      </c>
      <c r="AG879" s="15">
        <v>20.933516521263901</v>
      </c>
      <c r="AH879" s="15">
        <v>20.933516521263901</v>
      </c>
      <c r="AI879" s="15">
        <v>12.993069278291781</v>
      </c>
      <c r="AJ879" s="15"/>
      <c r="AK879" s="15"/>
      <c r="AL879" s="15"/>
      <c r="AM879" s="17"/>
      <c r="AN879" s="15"/>
      <c r="AO879" s="15"/>
      <c r="AP879" s="15"/>
      <c r="AQ879" s="15"/>
    </row>
    <row r="880" spans="1:43" s="31" customFormat="1">
      <c r="A880" s="7" t="s">
        <v>124</v>
      </c>
      <c r="B880" s="7">
        <v>2259</v>
      </c>
      <c r="C880" s="7" t="s">
        <v>798</v>
      </c>
      <c r="D880" s="7"/>
      <c r="E880" s="7"/>
      <c r="F880" s="27" t="str">
        <f t="shared" si="13"/>
        <v>NSW2259LEMON TREE</v>
      </c>
      <c r="G880" s="38">
        <v>868</v>
      </c>
      <c r="H880" s="52">
        <v>22.307174887829401</v>
      </c>
      <c r="I880" s="16">
        <v>14.44830076</v>
      </c>
      <c r="J880" s="16">
        <v>14.44830076</v>
      </c>
      <c r="K880" s="39">
        <v>6.4965346391458905</v>
      </c>
      <c r="L880" s="16"/>
      <c r="M880" s="16"/>
      <c r="N880" s="16"/>
      <c r="O880" s="16"/>
      <c r="P880" s="52">
        <v>18.634628129713001</v>
      </c>
      <c r="Q880" s="16">
        <v>12.710491770000001</v>
      </c>
      <c r="R880" s="16">
        <v>12.710491770000001</v>
      </c>
      <c r="S880" s="16">
        <v>12.993069278291781</v>
      </c>
      <c r="T880" s="16"/>
      <c r="U880" s="15"/>
      <c r="V880" s="16"/>
      <c r="W880" s="16"/>
      <c r="X880" s="52">
        <v>26.097243142205599</v>
      </c>
      <c r="Y880" s="16">
        <v>15.90223134</v>
      </c>
      <c r="Z880" s="18">
        <v>15.90223134</v>
      </c>
      <c r="AA880" s="16">
        <v>6.4965346391458905</v>
      </c>
      <c r="AB880" s="16"/>
      <c r="AC880" s="39"/>
      <c r="AD880" s="39"/>
      <c r="AE880" s="15"/>
      <c r="AF880" s="52">
        <v>20.933516521263901</v>
      </c>
      <c r="AG880" s="15">
        <v>27.933516521263901</v>
      </c>
      <c r="AH880" s="15">
        <v>27.933516521263901</v>
      </c>
      <c r="AI880" s="15">
        <v>12.993069278291781</v>
      </c>
      <c r="AJ880" s="15"/>
      <c r="AK880" s="15"/>
      <c r="AL880" s="15"/>
      <c r="AM880" s="17"/>
      <c r="AN880" s="15"/>
      <c r="AO880" s="15"/>
      <c r="AP880" s="15"/>
      <c r="AQ880" s="15"/>
    </row>
    <row r="881" spans="1:43" s="31" customFormat="1">
      <c r="A881" s="7" t="s">
        <v>124</v>
      </c>
      <c r="B881" s="7">
        <v>2259</v>
      </c>
      <c r="C881" s="7" t="s">
        <v>799</v>
      </c>
      <c r="D881" s="7"/>
      <c r="E881" s="7"/>
      <c r="F881" s="27" t="str">
        <f t="shared" si="13"/>
        <v>NSW2259LITTLE JILLIBY</v>
      </c>
      <c r="G881" s="38">
        <v>869</v>
      </c>
      <c r="H881" s="52">
        <v>13.248226217808799</v>
      </c>
      <c r="I881" s="16">
        <v>14.44830076</v>
      </c>
      <c r="J881" s="16">
        <v>14.44830076</v>
      </c>
      <c r="K881" s="39">
        <v>6.4965346391458905</v>
      </c>
      <c r="L881" s="16"/>
      <c r="M881" s="16"/>
      <c r="N881" s="16"/>
      <c r="O881" s="16"/>
      <c r="P881" s="52">
        <v>10.6725467581165</v>
      </c>
      <c r="Q881" s="16">
        <v>12.710491770000001</v>
      </c>
      <c r="R881" s="16">
        <v>12.710491770000001</v>
      </c>
      <c r="S881" s="16">
        <v>12.993069278291781</v>
      </c>
      <c r="T881" s="16"/>
      <c r="U881" s="15"/>
      <c r="V881" s="16"/>
      <c r="W881" s="16"/>
      <c r="X881" s="52">
        <v>17.160712697455601</v>
      </c>
      <c r="Y881" s="16">
        <v>15.90223134</v>
      </c>
      <c r="Z881" s="18">
        <v>15.90223134</v>
      </c>
      <c r="AA881" s="16">
        <v>6.4965346391458905</v>
      </c>
      <c r="AB881" s="16"/>
      <c r="AC881" s="39"/>
      <c r="AD881" s="39"/>
      <c r="AE881" s="15"/>
      <c r="AF881" s="52">
        <v>20.933516521263901</v>
      </c>
      <c r="AG881" s="15">
        <v>27.933516521263901</v>
      </c>
      <c r="AH881" s="15">
        <v>27.933516521263901</v>
      </c>
      <c r="AI881" s="15">
        <v>12.993069278291781</v>
      </c>
      <c r="AJ881" s="15"/>
      <c r="AK881" s="15"/>
      <c r="AL881" s="15"/>
      <c r="AM881" s="17"/>
      <c r="AN881" s="15"/>
      <c r="AO881" s="15"/>
      <c r="AP881" s="15"/>
      <c r="AQ881" s="15"/>
    </row>
    <row r="882" spans="1:43" s="31" customFormat="1">
      <c r="A882" s="7" t="s">
        <v>124</v>
      </c>
      <c r="B882" s="7">
        <v>2259</v>
      </c>
      <c r="C882" s="7" t="s">
        <v>800</v>
      </c>
      <c r="D882" s="7"/>
      <c r="E882" s="7"/>
      <c r="F882" s="27" t="str">
        <f t="shared" si="13"/>
        <v>NSW2259MANNERING PARK</v>
      </c>
      <c r="G882" s="38">
        <v>870</v>
      </c>
      <c r="H882" s="52">
        <v>23.2865206899938</v>
      </c>
      <c r="I882" s="16">
        <v>14.44830076</v>
      </c>
      <c r="J882" s="16">
        <v>14.44830076</v>
      </c>
      <c r="K882" s="39">
        <v>6.4965346391458905</v>
      </c>
      <c r="L882" s="16"/>
      <c r="M882" s="16"/>
      <c r="N882" s="16"/>
      <c r="O882" s="16"/>
      <c r="P882" s="52">
        <v>20.103646832959502</v>
      </c>
      <c r="Q882" s="16">
        <v>12.710491770000001</v>
      </c>
      <c r="R882" s="16">
        <v>12.710491770000001</v>
      </c>
      <c r="S882" s="16">
        <v>12.993069278291781</v>
      </c>
      <c r="T882" s="16"/>
      <c r="U882" s="15"/>
      <c r="V882" s="16"/>
      <c r="W882" s="16"/>
      <c r="X882" s="52">
        <v>27.199007169640598</v>
      </c>
      <c r="Y882" s="16">
        <v>15.90223134</v>
      </c>
      <c r="Z882" s="18">
        <v>15.90223134</v>
      </c>
      <c r="AA882" s="16">
        <v>6.4965346391458905</v>
      </c>
      <c r="AB882" s="16"/>
      <c r="AC882" s="39"/>
      <c r="AD882" s="39"/>
      <c r="AE882" s="15"/>
      <c r="AF882" s="52">
        <v>20.933516521263901</v>
      </c>
      <c r="AG882" s="15">
        <v>27.933516521263901</v>
      </c>
      <c r="AH882" s="15">
        <v>27.933516521263901</v>
      </c>
      <c r="AI882" s="15">
        <v>12.993069278291781</v>
      </c>
      <c r="AJ882" s="15"/>
      <c r="AK882" s="15"/>
      <c r="AL882" s="15"/>
      <c r="AM882" s="17"/>
      <c r="AN882" s="15"/>
      <c r="AO882" s="15"/>
      <c r="AP882" s="15"/>
      <c r="AQ882" s="15"/>
    </row>
    <row r="883" spans="1:43" s="31" customFormat="1">
      <c r="A883" s="7" t="s">
        <v>124</v>
      </c>
      <c r="B883" s="7">
        <v>2259</v>
      </c>
      <c r="C883" s="7" t="s">
        <v>801</v>
      </c>
      <c r="D883" s="7"/>
      <c r="E883" s="7"/>
      <c r="F883" s="27" t="str">
        <f t="shared" si="13"/>
        <v>NSW2259MARDI</v>
      </c>
      <c r="G883" s="38">
        <v>871</v>
      </c>
      <c r="H883" s="52">
        <v>20.8381561845828</v>
      </c>
      <c r="I883" s="16">
        <v>14.44830076</v>
      </c>
      <c r="J883" s="16">
        <v>14.44830076</v>
      </c>
      <c r="K883" s="39">
        <v>4.8533839395959024</v>
      </c>
      <c r="L883" s="16"/>
      <c r="M883" s="16"/>
      <c r="N883" s="16"/>
      <c r="O883" s="16"/>
      <c r="P883" s="52">
        <v>17.655282327548601</v>
      </c>
      <c r="Q883" s="16">
        <v>12.710491770000001</v>
      </c>
      <c r="R883" s="16">
        <v>12.710491770000001</v>
      </c>
      <c r="S883" s="16">
        <v>9.7067678791918048</v>
      </c>
      <c r="T883" s="16"/>
      <c r="U883" s="15"/>
      <c r="V883" s="16"/>
      <c r="W883" s="16"/>
      <c r="X883" s="52">
        <v>24.750642664229598</v>
      </c>
      <c r="Y883" s="16">
        <v>15.90223134</v>
      </c>
      <c r="Z883" s="18">
        <v>15.90223134</v>
      </c>
      <c r="AA883" s="16">
        <v>4.8533839395959024</v>
      </c>
      <c r="AB883" s="16"/>
      <c r="AC883" s="39"/>
      <c r="AD883" s="39"/>
      <c r="AE883" s="15"/>
      <c r="AF883" s="52">
        <v>27.933516521263901</v>
      </c>
      <c r="AG883" s="15">
        <v>20.933516521263901</v>
      </c>
      <c r="AH883" s="15">
        <v>20.933516521263901</v>
      </c>
      <c r="AI883" s="15">
        <v>9.7067678791918048</v>
      </c>
      <c r="AJ883" s="15"/>
      <c r="AK883" s="15"/>
      <c r="AL883" s="15"/>
      <c r="AM883" s="17"/>
      <c r="AN883" s="15"/>
      <c r="AO883" s="15"/>
      <c r="AP883" s="15"/>
      <c r="AQ883" s="15"/>
    </row>
    <row r="884" spans="1:43" s="31" customFormat="1">
      <c r="A884" s="7" t="s">
        <v>124</v>
      </c>
      <c r="B884" s="7">
        <v>2259</v>
      </c>
      <c r="C884" s="7" t="s">
        <v>802</v>
      </c>
      <c r="D884" s="7"/>
      <c r="E884" s="7"/>
      <c r="F884" s="27" t="str">
        <f t="shared" si="13"/>
        <v>NSW2259RAVENSDALE</v>
      </c>
      <c r="G884" s="38">
        <v>872</v>
      </c>
      <c r="H884" s="52">
        <v>26.469394547028099</v>
      </c>
      <c r="I884" s="16">
        <v>14.44830076</v>
      </c>
      <c r="J884" s="16">
        <v>14.44830076</v>
      </c>
      <c r="K884" s="39">
        <v>6.4965346391458905</v>
      </c>
      <c r="L884" s="16"/>
      <c r="M884" s="16"/>
      <c r="N884" s="16"/>
      <c r="O884" s="16"/>
      <c r="P884" s="52">
        <v>24.755539393240401</v>
      </c>
      <c r="Q884" s="16">
        <v>12.710491770000001</v>
      </c>
      <c r="R884" s="16">
        <v>12.710491770000001</v>
      </c>
      <c r="S884" s="16">
        <v>12.993069278291781</v>
      </c>
      <c r="T884" s="16"/>
      <c r="U884" s="15"/>
      <c r="V884" s="16"/>
      <c r="W884" s="16"/>
      <c r="X884" s="52">
        <v>30.381881026674801</v>
      </c>
      <c r="Y884" s="16">
        <v>15.90223134</v>
      </c>
      <c r="Z884" s="18">
        <v>15.90223134</v>
      </c>
      <c r="AA884" s="16">
        <v>6.4965346391458905</v>
      </c>
      <c r="AB884" s="16"/>
      <c r="AC884" s="39"/>
      <c r="AD884" s="39"/>
      <c r="AE884" s="15"/>
      <c r="AF884" s="52">
        <v>20.933516521263901</v>
      </c>
      <c r="AG884" s="15">
        <v>27.933516521263901</v>
      </c>
      <c r="AH884" s="15">
        <v>27.933516521263901</v>
      </c>
      <c r="AI884" s="15">
        <v>12.993069278291781</v>
      </c>
      <c r="AJ884" s="15"/>
      <c r="AK884" s="15"/>
      <c r="AL884" s="15"/>
      <c r="AM884" s="17"/>
      <c r="AN884" s="15"/>
      <c r="AO884" s="15"/>
      <c r="AP884" s="15"/>
      <c r="AQ884" s="15"/>
    </row>
    <row r="885" spans="1:43" s="31" customFormat="1">
      <c r="A885" s="7" t="s">
        <v>124</v>
      </c>
      <c r="B885" s="7">
        <v>2259</v>
      </c>
      <c r="C885" s="7" t="s">
        <v>803</v>
      </c>
      <c r="D885" s="7"/>
      <c r="E885" s="7"/>
      <c r="F885" s="27" t="str">
        <f t="shared" si="13"/>
        <v>NSW2259ROCKY POINT</v>
      </c>
      <c r="G885" s="38">
        <v>873</v>
      </c>
      <c r="H885" s="52">
        <v>10.799861712397799</v>
      </c>
      <c r="I885" s="16">
        <v>14.44830076</v>
      </c>
      <c r="J885" s="16">
        <v>14.44830076</v>
      </c>
      <c r="K885" s="39">
        <v>6.4965346391458905</v>
      </c>
      <c r="L885" s="16"/>
      <c r="M885" s="16"/>
      <c r="N885" s="16"/>
      <c r="O885" s="16"/>
      <c r="P885" s="52">
        <v>8.8411701080690506</v>
      </c>
      <c r="Q885" s="16">
        <v>12.710491770000001</v>
      </c>
      <c r="R885" s="16">
        <v>12.710491770000001</v>
      </c>
      <c r="S885" s="16">
        <v>12.993069278291781</v>
      </c>
      <c r="T885" s="16"/>
      <c r="U885" s="15"/>
      <c r="V885" s="16"/>
      <c r="W885" s="16"/>
      <c r="X885" s="52">
        <v>14.589929966773999</v>
      </c>
      <c r="Y885" s="16">
        <v>15.90223134</v>
      </c>
      <c r="Z885" s="18">
        <v>15.90223134</v>
      </c>
      <c r="AA885" s="16">
        <v>6.4965346391458905</v>
      </c>
      <c r="AB885" s="16"/>
      <c r="AC885" s="39"/>
      <c r="AD885" s="39"/>
      <c r="AE885" s="15"/>
      <c r="AF885" s="52">
        <v>27.933516521263901</v>
      </c>
      <c r="AG885" s="15">
        <v>27.933516521263901</v>
      </c>
      <c r="AH885" s="15">
        <v>27.933516521263901</v>
      </c>
      <c r="AI885" s="15">
        <v>12.993069278291781</v>
      </c>
      <c r="AJ885" s="15"/>
      <c r="AK885" s="15"/>
      <c r="AL885" s="15"/>
      <c r="AM885" s="17"/>
      <c r="AN885" s="15"/>
      <c r="AO885" s="15"/>
      <c r="AP885" s="15"/>
      <c r="AQ885" s="15"/>
    </row>
    <row r="886" spans="1:43" s="31" customFormat="1">
      <c r="A886" s="7" t="s">
        <v>124</v>
      </c>
      <c r="B886" s="7">
        <v>2259</v>
      </c>
      <c r="C886" s="7" t="s">
        <v>804</v>
      </c>
      <c r="D886" s="7"/>
      <c r="E886" s="7"/>
      <c r="F886" s="27" t="str">
        <f t="shared" si="13"/>
        <v>NSW2259SUMMERLAND POINT</v>
      </c>
      <c r="G886" s="38">
        <v>874</v>
      </c>
      <c r="H886" s="52">
        <v>13.248226217808799</v>
      </c>
      <c r="I886" s="16">
        <v>14.44830076</v>
      </c>
      <c r="J886" s="16">
        <v>14.44830076</v>
      </c>
      <c r="K886" s="39">
        <v>6.4958451747917945</v>
      </c>
      <c r="L886" s="16"/>
      <c r="M886" s="16"/>
      <c r="N886" s="16"/>
      <c r="O886" s="16"/>
      <c r="P886" s="52">
        <v>10.6725467581165</v>
      </c>
      <c r="Q886" s="16">
        <v>12.710491770000001</v>
      </c>
      <c r="R886" s="16">
        <v>12.710491770000001</v>
      </c>
      <c r="S886" s="16">
        <v>12.991690349583589</v>
      </c>
      <c r="T886" s="16"/>
      <c r="U886" s="15"/>
      <c r="V886" s="16"/>
      <c r="W886" s="16"/>
      <c r="X886" s="52">
        <v>17.160712697455601</v>
      </c>
      <c r="Y886" s="16">
        <v>15.90223134</v>
      </c>
      <c r="Z886" s="18">
        <v>15.90223134</v>
      </c>
      <c r="AA886" s="16">
        <v>6.4958451747917945</v>
      </c>
      <c r="AB886" s="16"/>
      <c r="AC886" s="39"/>
      <c r="AD886" s="39"/>
      <c r="AE886" s="15"/>
      <c r="AF886" s="52">
        <v>27.933516521263901</v>
      </c>
      <c r="AG886" s="15">
        <v>20.933516521263901</v>
      </c>
      <c r="AH886" s="15">
        <v>20.933516521263901</v>
      </c>
      <c r="AI886" s="15">
        <v>12.991690349583589</v>
      </c>
      <c r="AJ886" s="15"/>
      <c r="AK886" s="15"/>
      <c r="AL886" s="15"/>
      <c r="AM886" s="17"/>
      <c r="AN886" s="15"/>
      <c r="AO886" s="15"/>
      <c r="AP886" s="15"/>
      <c r="AQ886" s="15"/>
    </row>
    <row r="887" spans="1:43" s="31" customFormat="1">
      <c r="A887" s="7" t="s">
        <v>124</v>
      </c>
      <c r="B887" s="7">
        <v>2259</v>
      </c>
      <c r="C887" s="7" t="s">
        <v>805</v>
      </c>
      <c r="D887" s="7"/>
      <c r="E887" s="7"/>
      <c r="F887" s="27" t="str">
        <f t="shared" si="13"/>
        <v>NSW2259TACOMA</v>
      </c>
      <c r="G887" s="38">
        <v>875</v>
      </c>
      <c r="H887" s="52">
        <v>22.0623384372883</v>
      </c>
      <c r="I887" s="16">
        <v>14.44830076</v>
      </c>
      <c r="J887" s="16">
        <v>14.44830076</v>
      </c>
      <c r="K887" s="39">
        <v>6.4965346391458905</v>
      </c>
      <c r="L887" s="16"/>
      <c r="M887" s="16"/>
      <c r="N887" s="16"/>
      <c r="O887" s="16"/>
      <c r="P887" s="52">
        <v>18.3897916791719</v>
      </c>
      <c r="Q887" s="16">
        <v>12.710491770000001</v>
      </c>
      <c r="R887" s="16">
        <v>12.710491770000001</v>
      </c>
      <c r="S887" s="16">
        <v>12.993069278291781</v>
      </c>
      <c r="T887" s="16"/>
      <c r="U887" s="15"/>
      <c r="V887" s="16"/>
      <c r="W887" s="16"/>
      <c r="X887" s="52">
        <v>25.974824916935098</v>
      </c>
      <c r="Y887" s="16">
        <v>15.90223134</v>
      </c>
      <c r="Z887" s="18">
        <v>15.90223134</v>
      </c>
      <c r="AA887" s="16">
        <v>6.4965346391458905</v>
      </c>
      <c r="AB887" s="16"/>
      <c r="AC887" s="39"/>
      <c r="AD887" s="39"/>
      <c r="AE887" s="15"/>
      <c r="AF887" s="52">
        <v>27.933516521263901</v>
      </c>
      <c r="AG887" s="15">
        <v>27.933516521263901</v>
      </c>
      <c r="AH887" s="15">
        <v>27.933516521263901</v>
      </c>
      <c r="AI887" s="15">
        <v>12.993069278291781</v>
      </c>
      <c r="AJ887" s="15"/>
      <c r="AK887" s="15"/>
      <c r="AL887" s="15"/>
      <c r="AM887" s="17"/>
      <c r="AN887" s="15"/>
      <c r="AO887" s="15"/>
      <c r="AP887" s="15"/>
      <c r="AQ887" s="15"/>
    </row>
    <row r="888" spans="1:43" s="31" customFormat="1">
      <c r="A888" s="7" t="s">
        <v>124</v>
      </c>
      <c r="B888" s="7">
        <v>2259</v>
      </c>
      <c r="C888" s="7" t="s">
        <v>806</v>
      </c>
      <c r="D888" s="7"/>
      <c r="E888" s="7"/>
      <c r="F888" s="27" t="str">
        <f t="shared" si="13"/>
        <v>NSW2259TUGGERAH</v>
      </c>
      <c r="G888" s="38">
        <v>876</v>
      </c>
      <c r="H888" s="52">
        <v>20.348483283500599</v>
      </c>
      <c r="I888" s="16">
        <v>14.44830076</v>
      </c>
      <c r="J888" s="16">
        <v>14.44830076</v>
      </c>
      <c r="K888" s="39">
        <v>4.8533839395959024</v>
      </c>
      <c r="L888" s="16"/>
      <c r="M888" s="16"/>
      <c r="N888" s="16"/>
      <c r="O888" s="16"/>
      <c r="P888" s="52">
        <v>17.283130922726102</v>
      </c>
      <c r="Q888" s="16">
        <v>12.710491770000001</v>
      </c>
      <c r="R888" s="16">
        <v>12.710491770000001</v>
      </c>
      <c r="S888" s="16">
        <v>9.7067678791918048</v>
      </c>
      <c r="T888" s="16"/>
      <c r="U888" s="15"/>
      <c r="V888" s="16"/>
      <c r="W888" s="16"/>
      <c r="X888" s="52">
        <v>24.260969763147401</v>
      </c>
      <c r="Y888" s="16">
        <v>15.90223134</v>
      </c>
      <c r="Z888" s="18">
        <v>15.90223134</v>
      </c>
      <c r="AA888" s="16">
        <v>4.8533839395959024</v>
      </c>
      <c r="AB888" s="16"/>
      <c r="AC888" s="39"/>
      <c r="AD888" s="39"/>
      <c r="AE888" s="15"/>
      <c r="AF888" s="52">
        <v>20.933516521263901</v>
      </c>
      <c r="AG888" s="15">
        <v>27.933516521263901</v>
      </c>
      <c r="AH888" s="15">
        <v>27.933516521263901</v>
      </c>
      <c r="AI888" s="15">
        <v>9.7067678791918048</v>
      </c>
      <c r="AJ888" s="15"/>
      <c r="AK888" s="15"/>
      <c r="AL888" s="15"/>
      <c r="AM888" s="17"/>
      <c r="AN888" s="15"/>
      <c r="AO888" s="15"/>
      <c r="AP888" s="15"/>
      <c r="AQ888" s="15"/>
    </row>
    <row r="889" spans="1:43" s="31" customFormat="1">
      <c r="A889" s="7" t="s">
        <v>124</v>
      </c>
      <c r="B889" s="7">
        <v>2259</v>
      </c>
      <c r="C889" s="7" t="s">
        <v>807</v>
      </c>
      <c r="D889" s="7"/>
      <c r="E889" s="7"/>
      <c r="F889" s="27" t="str">
        <f t="shared" si="13"/>
        <v>NSW2259TUGGERAWONG</v>
      </c>
      <c r="G889" s="38">
        <v>877</v>
      </c>
      <c r="H889" s="52">
        <v>7.1175214962597302</v>
      </c>
      <c r="I889" s="16">
        <v>14.44830076</v>
      </c>
      <c r="J889" s="16">
        <v>14.44830076</v>
      </c>
      <c r="K889" s="39">
        <v>6.4965346391458905</v>
      </c>
      <c r="L889" s="16"/>
      <c r="M889" s="16"/>
      <c r="N889" s="16"/>
      <c r="O889" s="16"/>
      <c r="P889" s="52">
        <v>6.1381756940953398</v>
      </c>
      <c r="Q889" s="16">
        <v>12.710491770000001</v>
      </c>
      <c r="R889" s="16">
        <v>12.710491770000001</v>
      </c>
      <c r="S889" s="16">
        <v>12.993069278291781</v>
      </c>
      <c r="T889" s="16"/>
      <c r="U889" s="15"/>
      <c r="V889" s="16"/>
      <c r="W889" s="16"/>
      <c r="X889" s="52">
        <v>10.917383208657601</v>
      </c>
      <c r="Y889" s="16">
        <v>15.90223134</v>
      </c>
      <c r="Z889" s="18">
        <v>15.90223134</v>
      </c>
      <c r="AA889" s="16">
        <v>6.4965346391458905</v>
      </c>
      <c r="AB889" s="16"/>
      <c r="AC889" s="39"/>
      <c r="AD889" s="39"/>
      <c r="AE889" s="15"/>
      <c r="AF889" s="52">
        <v>27.933516521263901</v>
      </c>
      <c r="AG889" s="15">
        <v>27.933516521263901</v>
      </c>
      <c r="AH889" s="15">
        <v>27.933516521263901</v>
      </c>
      <c r="AI889" s="15">
        <v>12.993069278291781</v>
      </c>
      <c r="AJ889" s="15"/>
      <c r="AK889" s="15"/>
      <c r="AL889" s="15"/>
      <c r="AM889" s="17"/>
      <c r="AN889" s="15"/>
      <c r="AO889" s="15"/>
      <c r="AP889" s="15"/>
      <c r="AQ889" s="15"/>
    </row>
    <row r="890" spans="1:43" s="31" customFormat="1">
      <c r="A890" s="7" t="s">
        <v>124</v>
      </c>
      <c r="B890" s="7">
        <v>2259</v>
      </c>
      <c r="C890" s="7" t="s">
        <v>808</v>
      </c>
      <c r="D890" s="7"/>
      <c r="E890" s="7"/>
      <c r="F890" s="27" t="str">
        <f t="shared" si="13"/>
        <v>NSW2259WADALBA</v>
      </c>
      <c r="G890" s="38">
        <v>878</v>
      </c>
      <c r="H890" s="52">
        <v>26.224558096487002</v>
      </c>
      <c r="I890" s="16">
        <v>14.44830076</v>
      </c>
      <c r="J890" s="16">
        <v>14.44830076</v>
      </c>
      <c r="K890" s="39">
        <v>6.4965346391458905</v>
      </c>
      <c r="L890" s="16"/>
      <c r="M890" s="16"/>
      <c r="N890" s="16"/>
      <c r="O890" s="16"/>
      <c r="P890" s="52">
        <v>24.5107029426993</v>
      </c>
      <c r="Q890" s="16">
        <v>12.710491770000001</v>
      </c>
      <c r="R890" s="16">
        <v>12.710491770000001</v>
      </c>
      <c r="S890" s="16">
        <v>12.993069278291781</v>
      </c>
      <c r="T890" s="16"/>
      <c r="U890" s="15"/>
      <c r="V890" s="16"/>
      <c r="W890" s="16"/>
      <c r="X890" s="52">
        <v>30.1370445761337</v>
      </c>
      <c r="Y890" s="16">
        <v>15.90223134</v>
      </c>
      <c r="Z890" s="18">
        <v>15.90223134</v>
      </c>
      <c r="AA890" s="16">
        <v>6.4965346391458905</v>
      </c>
      <c r="AB890" s="16"/>
      <c r="AC890" s="39"/>
      <c r="AD890" s="39"/>
      <c r="AE890" s="15"/>
      <c r="AF890" s="52">
        <v>27.933516521263901</v>
      </c>
      <c r="AG890" s="15">
        <v>27.933516521263901</v>
      </c>
      <c r="AH890" s="15">
        <v>27.933516521263901</v>
      </c>
      <c r="AI890" s="15">
        <v>12.993069278291781</v>
      </c>
      <c r="AJ890" s="15"/>
      <c r="AK890" s="15"/>
      <c r="AL890" s="15"/>
      <c r="AM890" s="17"/>
      <c r="AN890" s="15"/>
      <c r="AO890" s="15"/>
      <c r="AP890" s="15"/>
      <c r="AQ890" s="15"/>
    </row>
    <row r="891" spans="1:43" s="31" customFormat="1">
      <c r="A891" s="7" t="s">
        <v>124</v>
      </c>
      <c r="B891" s="7">
        <v>2259</v>
      </c>
      <c r="C891" s="7" t="s">
        <v>809</v>
      </c>
      <c r="D891" s="7"/>
      <c r="E891" s="7"/>
      <c r="F891" s="27" t="str">
        <f t="shared" si="13"/>
        <v>NSW2259WALLARAH</v>
      </c>
      <c r="G891" s="38">
        <v>879</v>
      </c>
      <c r="H891" s="52">
        <v>25.000375843781502</v>
      </c>
      <c r="I891" s="16">
        <v>14.44830076</v>
      </c>
      <c r="J891" s="16">
        <v>14.44830076</v>
      </c>
      <c r="K891" s="39">
        <v>6.4965346391458905</v>
      </c>
      <c r="L891" s="16"/>
      <c r="M891" s="16"/>
      <c r="N891" s="16"/>
      <c r="O891" s="16"/>
      <c r="P891" s="52">
        <v>22.914369285171301</v>
      </c>
      <c r="Q891" s="16">
        <v>12.710491770000001</v>
      </c>
      <c r="R891" s="16">
        <v>12.710491770000001</v>
      </c>
      <c r="S891" s="16">
        <v>12.993069278291781</v>
      </c>
      <c r="T891" s="16"/>
      <c r="U891" s="15"/>
      <c r="V891" s="16"/>
      <c r="W891" s="16"/>
      <c r="X891" s="52">
        <v>28.9128623234282</v>
      </c>
      <c r="Y891" s="16">
        <v>15.90223134</v>
      </c>
      <c r="Z891" s="18">
        <v>15.90223134</v>
      </c>
      <c r="AA891" s="16">
        <v>6.4965346391458905</v>
      </c>
      <c r="AB891" s="16"/>
      <c r="AC891" s="39"/>
      <c r="AD891" s="39"/>
      <c r="AE891" s="15"/>
      <c r="AF891" s="52">
        <v>20.933516521263901</v>
      </c>
      <c r="AG891" s="15">
        <v>27.933516521263901</v>
      </c>
      <c r="AH891" s="15">
        <v>27.933516521263901</v>
      </c>
      <c r="AI891" s="15">
        <v>12.993069278291781</v>
      </c>
      <c r="AJ891" s="15"/>
      <c r="AK891" s="15"/>
      <c r="AL891" s="15"/>
      <c r="AM891" s="17"/>
      <c r="AN891" s="15"/>
      <c r="AO891" s="15"/>
      <c r="AP891" s="15"/>
      <c r="AQ891" s="15"/>
    </row>
    <row r="892" spans="1:43" s="31" customFormat="1">
      <c r="A892" s="7" t="s">
        <v>124</v>
      </c>
      <c r="B892" s="7">
        <v>2259</v>
      </c>
      <c r="C892" s="7" t="s">
        <v>810</v>
      </c>
      <c r="D892" s="7"/>
      <c r="E892" s="7"/>
      <c r="F892" s="27" t="str">
        <f t="shared" si="13"/>
        <v>NSW2259WARNERVALE</v>
      </c>
      <c r="G892" s="38">
        <v>880</v>
      </c>
      <c r="H892" s="52">
        <v>22.0623384372883</v>
      </c>
      <c r="I892" s="16">
        <v>14.44830076</v>
      </c>
      <c r="J892" s="16">
        <v>14.44830076</v>
      </c>
      <c r="K892" s="39">
        <v>6.4965346391458905</v>
      </c>
      <c r="L892" s="16"/>
      <c r="M892" s="16"/>
      <c r="N892" s="16"/>
      <c r="O892" s="16"/>
      <c r="P892" s="52">
        <v>18.3897916791719</v>
      </c>
      <c r="Q892" s="16">
        <v>12.710491770000001</v>
      </c>
      <c r="R892" s="16">
        <v>12.710491770000001</v>
      </c>
      <c r="S892" s="16">
        <v>12.993069278291781</v>
      </c>
      <c r="T892" s="16"/>
      <c r="U892" s="15"/>
      <c r="V892" s="16"/>
      <c r="W892" s="16"/>
      <c r="X892" s="52">
        <v>25.852406691664498</v>
      </c>
      <c r="Y892" s="16">
        <v>15.90223134</v>
      </c>
      <c r="Z892" s="18">
        <v>15.90223134</v>
      </c>
      <c r="AA892" s="16">
        <v>6.4965346391458905</v>
      </c>
      <c r="AB892" s="16"/>
      <c r="AC892" s="39"/>
      <c r="AD892" s="39"/>
      <c r="AE892" s="15"/>
      <c r="AF892" s="52">
        <v>27.933516521263901</v>
      </c>
      <c r="AG892" s="15">
        <v>20.933516521263901</v>
      </c>
      <c r="AH892" s="15">
        <v>20.933516521263901</v>
      </c>
      <c r="AI892" s="15">
        <v>12.993069278291781</v>
      </c>
      <c r="AJ892" s="15"/>
      <c r="AK892" s="15"/>
      <c r="AL892" s="15"/>
      <c r="AM892" s="17"/>
      <c r="AN892" s="15"/>
      <c r="AO892" s="15"/>
      <c r="AP892" s="15"/>
      <c r="AQ892" s="15"/>
    </row>
    <row r="893" spans="1:43" s="31" customFormat="1">
      <c r="A893" s="7" t="s">
        <v>124</v>
      </c>
      <c r="B893" s="7">
        <v>2259</v>
      </c>
      <c r="C893" s="7" t="s">
        <v>811</v>
      </c>
      <c r="D893" s="7"/>
      <c r="E893" s="7"/>
      <c r="F893" s="27" t="str">
        <f t="shared" si="13"/>
        <v>NSW2259WATANOBBI</v>
      </c>
      <c r="G893" s="38">
        <v>881</v>
      </c>
      <c r="H893" s="52">
        <v>20.103646832959502</v>
      </c>
      <c r="I893" s="16">
        <v>14.44830076</v>
      </c>
      <c r="J893" s="16">
        <v>14.44830076</v>
      </c>
      <c r="K893" s="39">
        <v>6.4958451747917945</v>
      </c>
      <c r="L893" s="16"/>
      <c r="M893" s="16"/>
      <c r="N893" s="16"/>
      <c r="O893" s="16"/>
      <c r="P893" s="52">
        <v>17.038294472185001</v>
      </c>
      <c r="Q893" s="16">
        <v>12.710491770000001</v>
      </c>
      <c r="R893" s="16">
        <v>12.710491770000001</v>
      </c>
      <c r="S893" s="16">
        <v>12.991690349583589</v>
      </c>
      <c r="T893" s="16"/>
      <c r="U893" s="15"/>
      <c r="V893" s="16"/>
      <c r="W893" s="16"/>
      <c r="X893" s="52">
        <v>24.0161333126063</v>
      </c>
      <c r="Y893" s="16">
        <v>15.90223134</v>
      </c>
      <c r="Z893" s="18">
        <v>15.90223134</v>
      </c>
      <c r="AA893" s="16">
        <v>6.4958451747917945</v>
      </c>
      <c r="AB893" s="16"/>
      <c r="AC893" s="39"/>
      <c r="AD893" s="39"/>
      <c r="AE893" s="15"/>
      <c r="AF893" s="52">
        <v>27.933516521263901</v>
      </c>
      <c r="AG893" s="15">
        <v>20.933516521263901</v>
      </c>
      <c r="AH893" s="15">
        <v>20.933516521263901</v>
      </c>
      <c r="AI893" s="15">
        <v>12.991690349583589</v>
      </c>
      <c r="AJ893" s="15"/>
      <c r="AK893" s="15"/>
      <c r="AL893" s="15"/>
      <c r="AM893" s="17"/>
      <c r="AN893" s="15"/>
      <c r="AO893" s="15"/>
      <c r="AP893" s="15"/>
      <c r="AQ893" s="15"/>
    </row>
    <row r="894" spans="1:43" s="31" customFormat="1">
      <c r="A894" s="7" t="s">
        <v>124</v>
      </c>
      <c r="B894" s="7">
        <v>2259</v>
      </c>
      <c r="C894" s="7" t="s">
        <v>812</v>
      </c>
      <c r="D894" s="7"/>
      <c r="E894" s="7"/>
      <c r="F894" s="27" t="str">
        <f t="shared" si="13"/>
        <v>NSW2259WOONGARRAH</v>
      </c>
      <c r="G894" s="38">
        <v>882</v>
      </c>
      <c r="H894" s="52">
        <v>23.0416842394527</v>
      </c>
      <c r="I894" s="16">
        <v>14.44830076</v>
      </c>
      <c r="J894" s="16">
        <v>14.44830076</v>
      </c>
      <c r="K894" s="39">
        <v>6.4958451747917945</v>
      </c>
      <c r="L894" s="16"/>
      <c r="M894" s="16"/>
      <c r="N894" s="16"/>
      <c r="O894" s="16"/>
      <c r="P894" s="52">
        <v>19.6139739318774</v>
      </c>
      <c r="Q894" s="16">
        <v>12.710491770000001</v>
      </c>
      <c r="R894" s="16">
        <v>12.710491770000001</v>
      </c>
      <c r="S894" s="16">
        <v>12.991690349583589</v>
      </c>
      <c r="T894" s="16"/>
      <c r="U894" s="15"/>
      <c r="V894" s="16"/>
      <c r="W894" s="16"/>
      <c r="X894" s="52">
        <v>26.831752493828901</v>
      </c>
      <c r="Y894" s="16">
        <v>15.90223134</v>
      </c>
      <c r="Z894" s="18">
        <v>15.90223134</v>
      </c>
      <c r="AA894" s="16">
        <v>6.4958451747917945</v>
      </c>
      <c r="AB894" s="16"/>
      <c r="AC894" s="39"/>
      <c r="AD894" s="39"/>
      <c r="AE894" s="15"/>
      <c r="AF894" s="52">
        <v>27.933516521263901</v>
      </c>
      <c r="AG894" s="15">
        <v>20.933516521263901</v>
      </c>
      <c r="AH894" s="15">
        <v>20.933516521263901</v>
      </c>
      <c r="AI894" s="15">
        <v>12.991690349583589</v>
      </c>
      <c r="AJ894" s="15"/>
      <c r="AK894" s="15"/>
      <c r="AL894" s="15"/>
      <c r="AM894" s="17"/>
      <c r="AN894" s="15"/>
      <c r="AO894" s="15"/>
      <c r="AP894" s="15"/>
      <c r="AQ894" s="15"/>
    </row>
    <row r="895" spans="1:43" s="31" customFormat="1">
      <c r="A895" s="7" t="s">
        <v>124</v>
      </c>
      <c r="B895" s="7">
        <v>2259</v>
      </c>
      <c r="C895" s="7" t="s">
        <v>813</v>
      </c>
      <c r="D895" s="7"/>
      <c r="E895" s="7"/>
      <c r="F895" s="27" t="str">
        <f t="shared" si="13"/>
        <v>NSW2259WYEE</v>
      </c>
      <c r="G895" s="38">
        <v>883</v>
      </c>
      <c r="H895" s="52">
        <v>21.082992635123901</v>
      </c>
      <c r="I895" s="16">
        <v>14.44830076</v>
      </c>
      <c r="J895" s="16">
        <v>14.44830076</v>
      </c>
      <c r="K895" s="39">
        <v>6.4965346391458905</v>
      </c>
      <c r="L895" s="16"/>
      <c r="M895" s="16"/>
      <c r="N895" s="16"/>
      <c r="O895" s="16"/>
      <c r="P895" s="52">
        <v>17.655282327548601</v>
      </c>
      <c r="Q895" s="16">
        <v>12.710491770000001</v>
      </c>
      <c r="R895" s="16">
        <v>12.710491770000001</v>
      </c>
      <c r="S895" s="16">
        <v>12.993069278291781</v>
      </c>
      <c r="T895" s="16"/>
      <c r="U895" s="15"/>
      <c r="V895" s="16"/>
      <c r="W895" s="16"/>
      <c r="X895" s="52">
        <v>24.995479114770699</v>
      </c>
      <c r="Y895" s="16">
        <v>15.90223134</v>
      </c>
      <c r="Z895" s="18">
        <v>15.90223134</v>
      </c>
      <c r="AA895" s="16">
        <v>6.4965346391458905</v>
      </c>
      <c r="AB895" s="16"/>
      <c r="AC895" s="39"/>
      <c r="AD895" s="39"/>
      <c r="AE895" s="15"/>
      <c r="AF895" s="52">
        <v>27.933516521263901</v>
      </c>
      <c r="AG895" s="15">
        <v>27.933516521263901</v>
      </c>
      <c r="AH895" s="15">
        <v>27.933516521263901</v>
      </c>
      <c r="AI895" s="15">
        <v>12.993069278291781</v>
      </c>
      <c r="AJ895" s="15"/>
      <c r="AK895" s="15"/>
      <c r="AL895" s="15"/>
      <c r="AM895" s="17"/>
      <c r="AN895" s="15"/>
      <c r="AO895" s="15"/>
      <c r="AP895" s="15"/>
      <c r="AQ895" s="15"/>
    </row>
    <row r="896" spans="1:43" s="31" customFormat="1">
      <c r="A896" s="7" t="s">
        <v>124</v>
      </c>
      <c r="B896" s="7">
        <v>2259</v>
      </c>
      <c r="C896" s="7" t="s">
        <v>814</v>
      </c>
      <c r="D896" s="7"/>
      <c r="E896" s="7"/>
      <c r="F896" s="27" t="str">
        <f t="shared" si="13"/>
        <v>NSW2259WYEE POINT</v>
      </c>
      <c r="G896" s="38">
        <v>884</v>
      </c>
      <c r="H896" s="52">
        <v>21.572665536206099</v>
      </c>
      <c r="I896" s="16">
        <v>14.44830076</v>
      </c>
      <c r="J896" s="16">
        <v>14.44830076</v>
      </c>
      <c r="K896" s="39">
        <v>6.4965346391458905</v>
      </c>
      <c r="L896" s="16"/>
      <c r="M896" s="16"/>
      <c r="N896" s="16"/>
      <c r="O896" s="16"/>
      <c r="P896" s="52">
        <v>18.0176402743494</v>
      </c>
      <c r="Q896" s="16">
        <v>12.710491770000001</v>
      </c>
      <c r="R896" s="16">
        <v>12.710491770000001</v>
      </c>
      <c r="S896" s="16">
        <v>12.993069278291781</v>
      </c>
      <c r="T896" s="16"/>
      <c r="U896" s="15"/>
      <c r="V896" s="16"/>
      <c r="W896" s="16"/>
      <c r="X896" s="52">
        <v>25.485152015852901</v>
      </c>
      <c r="Y896" s="16">
        <v>15.90223134</v>
      </c>
      <c r="Z896" s="18">
        <v>15.90223134</v>
      </c>
      <c r="AA896" s="16">
        <v>6.4965346391458905</v>
      </c>
      <c r="AB896" s="16"/>
      <c r="AC896" s="39"/>
      <c r="AD896" s="39"/>
      <c r="AE896" s="15"/>
      <c r="AF896" s="52">
        <v>27.933516521263901</v>
      </c>
      <c r="AG896" s="15">
        <v>20.933516521263901</v>
      </c>
      <c r="AH896" s="15">
        <v>20.933516521263901</v>
      </c>
      <c r="AI896" s="15">
        <v>12.993069278291781</v>
      </c>
      <c r="AJ896" s="15"/>
      <c r="AK896" s="15"/>
      <c r="AL896" s="15"/>
      <c r="AM896" s="17"/>
      <c r="AN896" s="15"/>
      <c r="AO896" s="15"/>
      <c r="AP896" s="15"/>
      <c r="AQ896" s="15"/>
    </row>
    <row r="897" spans="1:43" s="31" customFormat="1">
      <c r="A897" s="7" t="s">
        <v>124</v>
      </c>
      <c r="B897" s="7">
        <v>2259</v>
      </c>
      <c r="C897" s="7" t="s">
        <v>815</v>
      </c>
      <c r="D897" s="7"/>
      <c r="E897" s="7"/>
      <c r="F897" s="27" t="str">
        <f t="shared" si="13"/>
        <v>NSW2259WYONG</v>
      </c>
      <c r="G897" s="38">
        <v>885</v>
      </c>
      <c r="H897" s="52">
        <v>20.348483283500599</v>
      </c>
      <c r="I897" s="16">
        <v>14.44830076</v>
      </c>
      <c r="J897" s="16">
        <v>14.44830076</v>
      </c>
      <c r="K897" s="39">
        <v>6.4958451747917945</v>
      </c>
      <c r="L897" s="16"/>
      <c r="M897" s="16"/>
      <c r="N897" s="16"/>
      <c r="O897" s="16"/>
      <c r="P897" s="52">
        <v>17.283130922726102</v>
      </c>
      <c r="Q897" s="16">
        <v>12.710491770000001</v>
      </c>
      <c r="R897" s="16">
        <v>12.710491770000001</v>
      </c>
      <c r="S897" s="16">
        <v>12.991690349583589</v>
      </c>
      <c r="T897" s="16"/>
      <c r="U897" s="15"/>
      <c r="V897" s="16"/>
      <c r="W897" s="16"/>
      <c r="X897" s="52">
        <v>24.138551537876801</v>
      </c>
      <c r="Y897" s="16">
        <v>15.90223134</v>
      </c>
      <c r="Z897" s="18">
        <v>15.90223134</v>
      </c>
      <c r="AA897" s="16">
        <v>6.4958451747917945</v>
      </c>
      <c r="AB897" s="16"/>
      <c r="AC897" s="39"/>
      <c r="AD897" s="39"/>
      <c r="AE897" s="15"/>
      <c r="AF897" s="52">
        <v>20.933516521263901</v>
      </c>
      <c r="AG897" s="15">
        <v>20.933516521263901</v>
      </c>
      <c r="AH897" s="15">
        <v>20.933516521263901</v>
      </c>
      <c r="AI897" s="15">
        <v>12.991690349583589</v>
      </c>
      <c r="AJ897" s="15"/>
      <c r="AK897" s="15"/>
      <c r="AL897" s="15"/>
      <c r="AM897" s="17"/>
      <c r="AN897" s="15"/>
      <c r="AO897" s="15"/>
      <c r="AP897" s="15"/>
      <c r="AQ897" s="15"/>
    </row>
    <row r="898" spans="1:43" s="31" customFormat="1">
      <c r="A898" s="7" t="s">
        <v>124</v>
      </c>
      <c r="B898" s="7">
        <v>2259</v>
      </c>
      <c r="C898" s="7" t="s">
        <v>816</v>
      </c>
      <c r="D898" s="7"/>
      <c r="E898" s="7"/>
      <c r="F898" s="27" t="str">
        <f t="shared" si="13"/>
        <v>NSW2259WYONG CREEK</v>
      </c>
      <c r="G898" s="38">
        <v>886</v>
      </c>
      <c r="H898" s="52">
        <v>24.021030041617099</v>
      </c>
      <c r="I898" s="16">
        <v>14.44830076</v>
      </c>
      <c r="J898" s="16">
        <v>14.44830076</v>
      </c>
      <c r="K898" s="39">
        <v>6.4965346391458905</v>
      </c>
      <c r="L898" s="16"/>
      <c r="M898" s="16"/>
      <c r="N898" s="16"/>
      <c r="O898" s="16"/>
      <c r="P898" s="52">
        <v>21.572665536206099</v>
      </c>
      <c r="Q898" s="16">
        <v>12.710491770000001</v>
      </c>
      <c r="R898" s="16">
        <v>12.710491770000001</v>
      </c>
      <c r="S898" s="16">
        <v>12.993069278291781</v>
      </c>
      <c r="T898" s="16"/>
      <c r="U898" s="15"/>
      <c r="V898" s="16"/>
      <c r="W898" s="16"/>
      <c r="X898" s="52">
        <v>27.8110982959933</v>
      </c>
      <c r="Y898" s="16">
        <v>15.90223134</v>
      </c>
      <c r="Z898" s="18">
        <v>15.90223134</v>
      </c>
      <c r="AA898" s="16">
        <v>6.4965346391458905</v>
      </c>
      <c r="AB898" s="16"/>
      <c r="AC898" s="39"/>
      <c r="AD898" s="39"/>
      <c r="AE898" s="15"/>
      <c r="AF898" s="52">
        <v>20.933516521263901</v>
      </c>
      <c r="AG898" s="15">
        <v>27.933516521263901</v>
      </c>
      <c r="AH898" s="15">
        <v>27.933516521263901</v>
      </c>
      <c r="AI898" s="15">
        <v>12.993069278291781</v>
      </c>
      <c r="AJ898" s="15"/>
      <c r="AK898" s="15"/>
      <c r="AL898" s="15"/>
      <c r="AM898" s="17"/>
      <c r="AN898" s="15"/>
      <c r="AO898" s="15"/>
      <c r="AP898" s="15"/>
      <c r="AQ898" s="15"/>
    </row>
    <row r="899" spans="1:43" s="31" customFormat="1">
      <c r="A899" s="7" t="s">
        <v>124</v>
      </c>
      <c r="B899" s="7">
        <v>2259</v>
      </c>
      <c r="C899" s="7" t="s">
        <v>817</v>
      </c>
      <c r="D899" s="7"/>
      <c r="E899" s="7"/>
      <c r="F899" s="27" t="str">
        <f t="shared" si="13"/>
        <v>NSW2259WYONGAH</v>
      </c>
      <c r="G899" s="38">
        <v>887</v>
      </c>
      <c r="H899" s="52">
        <v>22.0623384372883</v>
      </c>
      <c r="I899" s="16">
        <v>14.44830076</v>
      </c>
      <c r="J899" s="16">
        <v>14.44830076</v>
      </c>
      <c r="K899" s="39">
        <v>6.4958451747917945</v>
      </c>
      <c r="L899" s="16"/>
      <c r="M899" s="16"/>
      <c r="N899" s="16"/>
      <c r="O899" s="16"/>
      <c r="P899" s="52">
        <v>18.3897916791719</v>
      </c>
      <c r="Q899" s="16">
        <v>12.710491770000001</v>
      </c>
      <c r="R899" s="16">
        <v>12.710491770000001</v>
      </c>
      <c r="S899" s="16">
        <v>12.991690349583589</v>
      </c>
      <c r="T899" s="16"/>
      <c r="U899" s="15"/>
      <c r="V899" s="16"/>
      <c r="W899" s="16"/>
      <c r="X899" s="52">
        <v>25.852406691664498</v>
      </c>
      <c r="Y899" s="16">
        <v>15.90223134</v>
      </c>
      <c r="Z899" s="18">
        <v>15.90223134</v>
      </c>
      <c r="AA899" s="16">
        <v>6.4958451747917945</v>
      </c>
      <c r="AB899" s="16"/>
      <c r="AC899" s="39"/>
      <c r="AD899" s="39"/>
      <c r="AE899" s="15"/>
      <c r="AF899" s="52">
        <v>20.933516521263901</v>
      </c>
      <c r="AG899" s="15">
        <v>20.933516521263901</v>
      </c>
      <c r="AH899" s="15">
        <v>20.933516521263901</v>
      </c>
      <c r="AI899" s="15">
        <v>12.991690349583589</v>
      </c>
      <c r="AJ899" s="15"/>
      <c r="AK899" s="15"/>
      <c r="AL899" s="15"/>
      <c r="AM899" s="17"/>
      <c r="AN899" s="15"/>
      <c r="AO899" s="15"/>
      <c r="AP899" s="15"/>
      <c r="AQ899" s="15"/>
    </row>
    <row r="900" spans="1:43" s="31" customFormat="1">
      <c r="A900" s="7" t="s">
        <v>124</v>
      </c>
      <c r="B900" s="7">
        <v>2259</v>
      </c>
      <c r="C900" s="7" t="s">
        <v>818</v>
      </c>
      <c r="D900" s="7"/>
      <c r="E900" s="7"/>
      <c r="F900" s="27" t="str">
        <f t="shared" si="13"/>
        <v>NSW2259YARRAMALONG</v>
      </c>
      <c r="G900" s="38">
        <v>888</v>
      </c>
      <c r="H900" s="52">
        <v>19.124301030795198</v>
      </c>
      <c r="I900" s="16">
        <v>14.44830076</v>
      </c>
      <c r="J900" s="16">
        <v>14.44830076</v>
      </c>
      <c r="K900" s="39">
        <v>6.4965346391458905</v>
      </c>
      <c r="L900" s="16"/>
      <c r="M900" s="16"/>
      <c r="N900" s="16"/>
      <c r="O900" s="16"/>
      <c r="P900" s="52">
        <v>16.186263624302001</v>
      </c>
      <c r="Q900" s="16">
        <v>12.710491770000001</v>
      </c>
      <c r="R900" s="16">
        <v>12.710491770000001</v>
      </c>
      <c r="S900" s="16">
        <v>12.993069278291781</v>
      </c>
      <c r="T900" s="16"/>
      <c r="U900" s="15"/>
      <c r="V900" s="16"/>
      <c r="W900" s="16"/>
      <c r="X900" s="52">
        <v>22.914369285171301</v>
      </c>
      <c r="Y900" s="16">
        <v>15.90223134</v>
      </c>
      <c r="Z900" s="18">
        <v>15.90223134</v>
      </c>
      <c r="AA900" s="16">
        <v>6.4965346391458905</v>
      </c>
      <c r="AB900" s="16"/>
      <c r="AC900" s="39"/>
      <c r="AD900" s="39"/>
      <c r="AE900" s="15"/>
      <c r="AF900" s="52">
        <v>27.933516521263901</v>
      </c>
      <c r="AG900" s="15">
        <v>20.933516521263901</v>
      </c>
      <c r="AH900" s="15">
        <v>20.933516521263901</v>
      </c>
      <c r="AI900" s="15">
        <v>12.993069278291781</v>
      </c>
      <c r="AJ900" s="15"/>
      <c r="AK900" s="15"/>
      <c r="AL900" s="15"/>
      <c r="AM900" s="17"/>
      <c r="AN900" s="15"/>
      <c r="AO900" s="15"/>
      <c r="AP900" s="15"/>
      <c r="AQ900" s="15"/>
    </row>
    <row r="901" spans="1:43" s="31" customFormat="1">
      <c r="A901" s="7" t="s">
        <v>124</v>
      </c>
      <c r="B901" s="7">
        <v>2260</v>
      </c>
      <c r="C901" s="7" t="s">
        <v>819</v>
      </c>
      <c r="D901" s="7"/>
      <c r="E901" s="7"/>
      <c r="F901" s="27" t="str">
        <f t="shared" si="13"/>
        <v>NSW2260ERINA HEIGHTS</v>
      </c>
      <c r="G901" s="38">
        <v>889</v>
      </c>
      <c r="H901" s="52">
        <v>19.8588103824185</v>
      </c>
      <c r="I901" s="16">
        <v>18.570536270000002</v>
      </c>
      <c r="J901" s="16">
        <v>18.570536270000002</v>
      </c>
      <c r="K901" s="39">
        <v>10.613253701755301</v>
      </c>
      <c r="L901" s="16"/>
      <c r="M901" s="16"/>
      <c r="N901" s="16"/>
      <c r="O901" s="16"/>
      <c r="P901" s="52">
        <v>16.7934580216439</v>
      </c>
      <c r="Q901" s="16">
        <v>15.961064090000001</v>
      </c>
      <c r="R901" s="16">
        <v>15.961064090000001</v>
      </c>
      <c r="S901" s="16">
        <v>21.226507403510603</v>
      </c>
      <c r="T901" s="16"/>
      <c r="U901" s="15"/>
      <c r="V901" s="16"/>
      <c r="W901" s="16"/>
      <c r="X901" s="52">
        <v>23.648878636794599</v>
      </c>
      <c r="Y901" s="16">
        <v>19.95026661</v>
      </c>
      <c r="Z901" s="18">
        <v>19.95026661</v>
      </c>
      <c r="AA901" s="16">
        <v>10.613253701755301</v>
      </c>
      <c r="AB901" s="16"/>
      <c r="AC901" s="39"/>
      <c r="AD901" s="39"/>
      <c r="AE901" s="15"/>
      <c r="AF901" s="52">
        <v>20.933516521263901</v>
      </c>
      <c r="AG901" s="15">
        <v>15.4468575436679</v>
      </c>
      <c r="AH901" s="15">
        <v>15.4468575436679</v>
      </c>
      <c r="AI901" s="15">
        <v>21.226507403510603</v>
      </c>
      <c r="AJ901" s="15"/>
      <c r="AK901" s="15"/>
      <c r="AL901" s="15"/>
      <c r="AM901" s="17"/>
      <c r="AN901" s="15"/>
      <c r="AO901" s="15"/>
      <c r="AP901" s="15"/>
      <c r="AQ901" s="15"/>
    </row>
    <row r="902" spans="1:43" s="31" customFormat="1">
      <c r="A902" s="7" t="s">
        <v>124</v>
      </c>
      <c r="B902" s="7">
        <v>2260</v>
      </c>
      <c r="C902" s="7" t="s">
        <v>820</v>
      </c>
      <c r="D902" s="7"/>
      <c r="E902" s="7"/>
      <c r="F902" s="27" t="str">
        <f t="shared" si="13"/>
        <v>NSW2260FORRESTERS BEACH</v>
      </c>
      <c r="G902" s="38">
        <v>890</v>
      </c>
      <c r="H902" s="52">
        <v>19.8588103824185</v>
      </c>
      <c r="I902" s="16">
        <v>18.570536270000002</v>
      </c>
      <c r="J902" s="16">
        <v>18.570536270000002</v>
      </c>
      <c r="K902" s="39">
        <v>9.0933473882666913</v>
      </c>
      <c r="L902" s="16"/>
      <c r="M902" s="16"/>
      <c r="N902" s="16"/>
      <c r="O902" s="16"/>
      <c r="P902" s="52">
        <v>16.7934580216439</v>
      </c>
      <c r="Q902" s="16">
        <v>15.961064090000001</v>
      </c>
      <c r="R902" s="16">
        <v>15.961064090000001</v>
      </c>
      <c r="S902" s="16">
        <v>18.186694776533383</v>
      </c>
      <c r="T902" s="16"/>
      <c r="U902" s="15"/>
      <c r="V902" s="16"/>
      <c r="W902" s="16"/>
      <c r="X902" s="52">
        <v>23.771296862065199</v>
      </c>
      <c r="Y902" s="16">
        <v>19.95026661</v>
      </c>
      <c r="Z902" s="18">
        <v>19.95026661</v>
      </c>
      <c r="AA902" s="16">
        <v>9.0933473882666913</v>
      </c>
      <c r="AB902" s="16"/>
      <c r="AC902" s="39"/>
      <c r="AD902" s="39"/>
      <c r="AE902" s="15"/>
      <c r="AF902" s="52">
        <v>20.933516521263901</v>
      </c>
      <c r="AG902" s="15">
        <v>15.4468575436679</v>
      </c>
      <c r="AH902" s="15">
        <v>15.4468575436679</v>
      </c>
      <c r="AI902" s="15">
        <v>18.186694776533383</v>
      </c>
      <c r="AJ902" s="15"/>
      <c r="AK902" s="15"/>
      <c r="AL902" s="15"/>
      <c r="AM902" s="17"/>
      <c r="AN902" s="15"/>
      <c r="AO902" s="15"/>
      <c r="AP902" s="15"/>
      <c r="AQ902" s="15"/>
    </row>
    <row r="903" spans="1:43" s="31" customFormat="1">
      <c r="A903" s="7" t="s">
        <v>124</v>
      </c>
      <c r="B903" s="7">
        <v>2260</v>
      </c>
      <c r="C903" s="7" t="s">
        <v>821</v>
      </c>
      <c r="D903" s="7"/>
      <c r="E903" s="7"/>
      <c r="F903" s="27" t="str">
        <f t="shared" si="13"/>
        <v>NSW2260NORTH AVOCA</v>
      </c>
      <c r="G903" s="38">
        <v>891</v>
      </c>
      <c r="H903" s="52">
        <v>11.5343710640211</v>
      </c>
      <c r="I903" s="16">
        <v>18.570536270000002</v>
      </c>
      <c r="J903" s="16">
        <v>18.570536270000002</v>
      </c>
      <c r="K903" s="39">
        <v>12.046435760258966</v>
      </c>
      <c r="L903" s="16"/>
      <c r="M903" s="16"/>
      <c r="N903" s="16"/>
      <c r="O903" s="16"/>
      <c r="P903" s="52">
        <v>9.3308430091512502</v>
      </c>
      <c r="Q903" s="16">
        <v>15.961064090000001</v>
      </c>
      <c r="R903" s="16">
        <v>15.961064090000001</v>
      </c>
      <c r="S903" s="16">
        <v>24.092871520517932</v>
      </c>
      <c r="T903" s="16"/>
      <c r="U903" s="15"/>
      <c r="V903" s="16"/>
      <c r="W903" s="16"/>
      <c r="X903" s="52">
        <v>15.3244393183973</v>
      </c>
      <c r="Y903" s="16">
        <v>19.95026661</v>
      </c>
      <c r="Z903" s="18">
        <v>19.95026661</v>
      </c>
      <c r="AA903" s="16">
        <v>12.046435760258966</v>
      </c>
      <c r="AB903" s="16"/>
      <c r="AC903" s="39"/>
      <c r="AD903" s="39"/>
      <c r="AE903" s="15"/>
      <c r="AF903" s="52">
        <v>27.933516521263901</v>
      </c>
      <c r="AG903" s="15">
        <v>8.4468575436678695</v>
      </c>
      <c r="AH903" s="15">
        <v>8.4468575436678695</v>
      </c>
      <c r="AI903" s="15">
        <v>24.092871520517932</v>
      </c>
      <c r="AJ903" s="15"/>
      <c r="AK903" s="15"/>
      <c r="AL903" s="15"/>
      <c r="AM903" s="17"/>
      <c r="AN903" s="15"/>
      <c r="AO903" s="15"/>
      <c r="AP903" s="15"/>
      <c r="AQ903" s="15"/>
    </row>
    <row r="904" spans="1:43" s="31" customFormat="1">
      <c r="A904" s="7" t="s">
        <v>124</v>
      </c>
      <c r="B904" s="7">
        <v>2260</v>
      </c>
      <c r="C904" s="7" t="s">
        <v>822</v>
      </c>
      <c r="D904" s="7"/>
      <c r="E904" s="7"/>
      <c r="F904" s="27" t="str">
        <f t="shared" si="13"/>
        <v>NSW2260TERRIGAL</v>
      </c>
      <c r="G904" s="38">
        <v>892</v>
      </c>
      <c r="H904" s="52">
        <v>25.490048744863699</v>
      </c>
      <c r="I904" s="16">
        <v>18.570536270000002</v>
      </c>
      <c r="J904" s="16">
        <v>18.570536270000002</v>
      </c>
      <c r="K904" s="39">
        <v>12.046988560587295</v>
      </c>
      <c r="L904" s="16"/>
      <c r="M904" s="16"/>
      <c r="N904" s="16"/>
      <c r="O904" s="16"/>
      <c r="P904" s="52">
        <v>23.648878636794599</v>
      </c>
      <c r="Q904" s="16">
        <v>15.961064090000001</v>
      </c>
      <c r="R904" s="16">
        <v>15.961064090000001</v>
      </c>
      <c r="S904" s="16">
        <v>24.093977121174589</v>
      </c>
      <c r="T904" s="16"/>
      <c r="U904" s="15"/>
      <c r="V904" s="16"/>
      <c r="W904" s="16"/>
      <c r="X904" s="52">
        <v>29.402535224510402</v>
      </c>
      <c r="Y904" s="16">
        <v>19.95026661</v>
      </c>
      <c r="Z904" s="18">
        <v>19.95026661</v>
      </c>
      <c r="AA904" s="16">
        <v>12.046988560587295</v>
      </c>
      <c r="AB904" s="16"/>
      <c r="AC904" s="39"/>
      <c r="AD904" s="39"/>
      <c r="AE904" s="15"/>
      <c r="AF904" s="52">
        <v>20.933516521263901</v>
      </c>
      <c r="AG904" s="15">
        <v>8.4468575436678695</v>
      </c>
      <c r="AH904" s="15">
        <v>8.4468575436678695</v>
      </c>
      <c r="AI904" s="15">
        <v>24.093977121174589</v>
      </c>
      <c r="AJ904" s="15"/>
      <c r="AK904" s="15"/>
      <c r="AL904" s="15"/>
      <c r="AM904" s="17"/>
      <c r="AN904" s="15"/>
      <c r="AO904" s="15"/>
      <c r="AP904" s="15"/>
      <c r="AQ904" s="15"/>
    </row>
    <row r="905" spans="1:43" s="31" customFormat="1">
      <c r="A905" s="7" t="s">
        <v>124</v>
      </c>
      <c r="B905" s="7">
        <v>2260</v>
      </c>
      <c r="C905" s="7" t="s">
        <v>823</v>
      </c>
      <c r="D905" s="7"/>
      <c r="E905" s="7"/>
      <c r="F905" s="27" t="str">
        <f t="shared" si="13"/>
        <v>NSW2260WAMBERAL</v>
      </c>
      <c r="G905" s="38">
        <v>893</v>
      </c>
      <c r="H905" s="52">
        <v>12.513716866185501</v>
      </c>
      <c r="I905" s="16">
        <v>18.570536270000002</v>
      </c>
      <c r="J905" s="16">
        <v>18.570536270000002</v>
      </c>
      <c r="K905" s="39">
        <v>9.092725626463503</v>
      </c>
      <c r="L905" s="16"/>
      <c r="M905" s="16"/>
      <c r="N905" s="16"/>
      <c r="O905" s="16"/>
      <c r="P905" s="52">
        <v>10.1828738570343</v>
      </c>
      <c r="Q905" s="16">
        <v>15.961064090000001</v>
      </c>
      <c r="R905" s="16">
        <v>15.961064090000001</v>
      </c>
      <c r="S905" s="16">
        <v>18.185451252927006</v>
      </c>
      <c r="T905" s="16"/>
      <c r="U905" s="15"/>
      <c r="V905" s="16"/>
      <c r="W905" s="16"/>
      <c r="X905" s="52">
        <v>16.426203345832299</v>
      </c>
      <c r="Y905" s="16">
        <v>19.95026661</v>
      </c>
      <c r="Z905" s="18">
        <v>19.95026661</v>
      </c>
      <c r="AA905" s="16">
        <v>9.092725626463503</v>
      </c>
      <c r="AB905" s="16"/>
      <c r="AC905" s="39"/>
      <c r="AD905" s="39"/>
      <c r="AE905" s="15"/>
      <c r="AF905" s="52">
        <v>20.933516521263901</v>
      </c>
      <c r="AG905" s="15">
        <v>8.4468575436678695</v>
      </c>
      <c r="AH905" s="15">
        <v>8.4468575436678695</v>
      </c>
      <c r="AI905" s="15">
        <v>18.185451252927006</v>
      </c>
      <c r="AJ905" s="15"/>
      <c r="AK905" s="15"/>
      <c r="AL905" s="15"/>
      <c r="AM905" s="17"/>
      <c r="AN905" s="15"/>
      <c r="AO905" s="15"/>
      <c r="AP905" s="15"/>
      <c r="AQ905" s="15"/>
    </row>
    <row r="906" spans="1:43" s="31" customFormat="1">
      <c r="A906" s="7" t="s">
        <v>124</v>
      </c>
      <c r="B906" s="7">
        <v>2261</v>
      </c>
      <c r="C906" s="7" t="s">
        <v>824</v>
      </c>
      <c r="D906" s="7"/>
      <c r="E906" s="7"/>
      <c r="F906" s="27" t="str">
        <f t="shared" si="13"/>
        <v>NSW2261BATEAU BAY</v>
      </c>
      <c r="G906" s="38">
        <v>894</v>
      </c>
      <c r="H906" s="52">
        <v>22.307174887829401</v>
      </c>
      <c r="I906" s="16">
        <v>13.211942219999999</v>
      </c>
      <c r="J906" s="16">
        <v>13.211942219999999</v>
      </c>
      <c r="K906" s="39">
        <v>5.6288677932974114</v>
      </c>
      <c r="L906" s="16"/>
      <c r="M906" s="16"/>
      <c r="N906" s="16"/>
      <c r="O906" s="16"/>
      <c r="P906" s="52">
        <v>18.634628129713001</v>
      </c>
      <c r="Q906" s="16">
        <v>11.73556619</v>
      </c>
      <c r="R906" s="16">
        <v>11.73556619</v>
      </c>
      <c r="S906" s="16">
        <v>11.257735586594823</v>
      </c>
      <c r="T906" s="16"/>
      <c r="U906" s="15"/>
      <c r="V906" s="16"/>
      <c r="W906" s="16"/>
      <c r="X906" s="52">
        <v>26.097243142205599</v>
      </c>
      <c r="Y906" s="16">
        <v>14.68812726</v>
      </c>
      <c r="Z906" s="18">
        <v>14.68812726</v>
      </c>
      <c r="AA906" s="16">
        <v>5.6288677932974114</v>
      </c>
      <c r="AB906" s="16"/>
      <c r="AC906" s="39"/>
      <c r="AD906" s="39"/>
      <c r="AE906" s="15"/>
      <c r="AF906" s="52">
        <v>15.4468575436679</v>
      </c>
      <c r="AG906" s="15">
        <v>19.5869160432878</v>
      </c>
      <c r="AH906" s="15">
        <v>19.5869160432878</v>
      </c>
      <c r="AI906" s="15">
        <v>11.257735586594823</v>
      </c>
      <c r="AJ906" s="15"/>
      <c r="AK906" s="15"/>
      <c r="AL906" s="15"/>
      <c r="AM906" s="17"/>
      <c r="AN906" s="15"/>
      <c r="AO906" s="15"/>
      <c r="AP906" s="15"/>
      <c r="AQ906" s="15"/>
    </row>
    <row r="907" spans="1:43" s="31" customFormat="1">
      <c r="A907" s="7" t="s">
        <v>124</v>
      </c>
      <c r="B907" s="7">
        <v>2261</v>
      </c>
      <c r="C907" s="7" t="s">
        <v>825</v>
      </c>
      <c r="D907" s="7"/>
      <c r="E907" s="7"/>
      <c r="F907" s="27" t="str">
        <f t="shared" si="13"/>
        <v>NSW2261BAY VILLAGE</v>
      </c>
      <c r="G907" s="38">
        <v>895</v>
      </c>
      <c r="H907" s="52">
        <v>23.531357140534901</v>
      </c>
      <c r="I907" s="16">
        <v>13.211942219999999</v>
      </c>
      <c r="J907" s="16">
        <v>13.211942219999999</v>
      </c>
      <c r="K907" s="39">
        <v>5.9740482097259413</v>
      </c>
      <c r="L907" s="16"/>
      <c r="M907" s="16"/>
      <c r="N907" s="16"/>
      <c r="O907" s="16"/>
      <c r="P907" s="52">
        <v>20.5933197340417</v>
      </c>
      <c r="Q907" s="16">
        <v>11.73556619</v>
      </c>
      <c r="R907" s="16">
        <v>11.73556619</v>
      </c>
      <c r="S907" s="16">
        <v>11.948096419451883</v>
      </c>
      <c r="T907" s="16"/>
      <c r="U907" s="15"/>
      <c r="V907" s="16"/>
      <c r="W907" s="16"/>
      <c r="X907" s="52">
        <v>27.321425394911099</v>
      </c>
      <c r="Y907" s="16">
        <v>14.68812726</v>
      </c>
      <c r="Z907" s="18">
        <v>14.68812726</v>
      </c>
      <c r="AA907" s="16">
        <v>5.9740482097259413</v>
      </c>
      <c r="AB907" s="16"/>
      <c r="AC907" s="39"/>
      <c r="AD907" s="39"/>
      <c r="AE907" s="15"/>
      <c r="AF907" s="52">
        <v>15.4468575436679</v>
      </c>
      <c r="AG907" s="15">
        <v>26.5869160432878</v>
      </c>
      <c r="AH907" s="15">
        <v>26.5869160432878</v>
      </c>
      <c r="AI907" s="15">
        <v>11.948096419451883</v>
      </c>
      <c r="AJ907" s="15"/>
      <c r="AK907" s="15"/>
      <c r="AL907" s="15"/>
      <c r="AM907" s="17"/>
      <c r="AN907" s="15"/>
      <c r="AO907" s="15"/>
      <c r="AP907" s="15"/>
      <c r="AQ907" s="15"/>
    </row>
    <row r="908" spans="1:43" s="31" customFormat="1">
      <c r="A908" s="7" t="s">
        <v>124</v>
      </c>
      <c r="B908" s="7">
        <v>2261</v>
      </c>
      <c r="C908" s="7" t="s">
        <v>826</v>
      </c>
      <c r="D908" s="7"/>
      <c r="E908" s="7"/>
      <c r="F908" s="27" t="str">
        <f t="shared" si="13"/>
        <v>NSW2261BERKELEY VALE</v>
      </c>
      <c r="G908" s="38">
        <v>896</v>
      </c>
      <c r="H908" s="52">
        <v>26.224558096487002</v>
      </c>
      <c r="I908" s="16">
        <v>13.211942219999999</v>
      </c>
      <c r="J908" s="16">
        <v>13.211942219999999</v>
      </c>
      <c r="K908" s="39">
        <v>5.9733442571871489</v>
      </c>
      <c r="L908" s="16"/>
      <c r="M908" s="16"/>
      <c r="N908" s="16"/>
      <c r="O908" s="16"/>
      <c r="P908" s="52">
        <v>24.5107029426993</v>
      </c>
      <c r="Q908" s="16">
        <v>11.73556619</v>
      </c>
      <c r="R908" s="16">
        <v>11.73556619</v>
      </c>
      <c r="S908" s="16">
        <v>11.946688514374298</v>
      </c>
      <c r="T908" s="16"/>
      <c r="U908" s="15"/>
      <c r="V908" s="16"/>
      <c r="W908" s="16"/>
      <c r="X908" s="52">
        <v>30.0146263508632</v>
      </c>
      <c r="Y908" s="16">
        <v>14.68812726</v>
      </c>
      <c r="Z908" s="18">
        <v>14.68812726</v>
      </c>
      <c r="AA908" s="16">
        <v>5.9733442571871489</v>
      </c>
      <c r="AB908" s="16"/>
      <c r="AC908" s="39"/>
      <c r="AD908" s="39"/>
      <c r="AE908" s="15"/>
      <c r="AF908" s="52">
        <v>8.4468575436678695</v>
      </c>
      <c r="AG908" s="15">
        <v>19.5869160432878</v>
      </c>
      <c r="AH908" s="15">
        <v>19.5869160432878</v>
      </c>
      <c r="AI908" s="15">
        <v>11.946688514374298</v>
      </c>
      <c r="AJ908" s="15"/>
      <c r="AK908" s="15"/>
      <c r="AL908" s="15"/>
      <c r="AM908" s="17"/>
      <c r="AN908" s="15"/>
      <c r="AO908" s="15"/>
      <c r="AP908" s="15"/>
      <c r="AQ908" s="15"/>
    </row>
    <row r="909" spans="1:43" s="31" customFormat="1">
      <c r="A909" s="7" t="s">
        <v>124</v>
      </c>
      <c r="B909" s="7">
        <v>2261</v>
      </c>
      <c r="C909" s="7" t="s">
        <v>827</v>
      </c>
      <c r="D909" s="7"/>
      <c r="E909" s="7"/>
      <c r="F909" s="27" t="str">
        <f t="shared" si="13"/>
        <v>NSW2261BLUE BAY</v>
      </c>
      <c r="G909" s="38">
        <v>897</v>
      </c>
      <c r="H909" s="52">
        <v>25.245212294322599</v>
      </c>
      <c r="I909" s="16">
        <v>13.211942219999999</v>
      </c>
      <c r="J909" s="16">
        <v>13.211942219999999</v>
      </c>
      <c r="K909" s="39">
        <v>4.2951899009155898</v>
      </c>
      <c r="L909" s="16"/>
      <c r="M909" s="16"/>
      <c r="N909" s="16"/>
      <c r="O909" s="16"/>
      <c r="P909" s="52">
        <v>23.2865206899938</v>
      </c>
      <c r="Q909" s="16">
        <v>11.73556619</v>
      </c>
      <c r="R909" s="16">
        <v>11.73556619</v>
      </c>
      <c r="S909" s="16">
        <v>8.5903798018311797</v>
      </c>
      <c r="T909" s="16"/>
      <c r="U909" s="15"/>
      <c r="V909" s="16"/>
      <c r="W909" s="16"/>
      <c r="X909" s="52">
        <v>29.0352805486988</v>
      </c>
      <c r="Y909" s="16">
        <v>14.68812726</v>
      </c>
      <c r="Z909" s="18">
        <v>14.68812726</v>
      </c>
      <c r="AA909" s="16">
        <v>4.2951899009155898</v>
      </c>
      <c r="AB909" s="16"/>
      <c r="AC909" s="39"/>
      <c r="AD909" s="39"/>
      <c r="AE909" s="15"/>
      <c r="AF909" s="52">
        <v>8.4468575436678695</v>
      </c>
      <c r="AG909" s="15">
        <v>26.5869160432878</v>
      </c>
      <c r="AH909" s="15">
        <v>26.5869160432878</v>
      </c>
      <c r="AI909" s="15">
        <v>8.5903798018311797</v>
      </c>
      <c r="AJ909" s="15"/>
      <c r="AK909" s="15"/>
      <c r="AL909" s="15"/>
      <c r="AM909" s="17"/>
      <c r="AN909" s="15"/>
      <c r="AO909" s="15"/>
      <c r="AP909" s="15"/>
      <c r="AQ909" s="15"/>
    </row>
    <row r="910" spans="1:43" s="31" customFormat="1">
      <c r="A910" s="7" t="s">
        <v>124</v>
      </c>
      <c r="B910" s="7">
        <v>2261</v>
      </c>
      <c r="C910" s="7" t="s">
        <v>828</v>
      </c>
      <c r="D910" s="7"/>
      <c r="E910" s="7"/>
      <c r="F910" s="27" t="str">
        <f t="shared" ref="F910:F973" si="14">TRIM(A910)&amp;IF(LEN(TRIM(B910))=3,"0"&amp;TRIM(B910),TRIM(B910))&amp;TRIM(C910)</f>
        <v>NSW2261CHITTAWAY BAY</v>
      </c>
      <c r="G910" s="38">
        <v>898</v>
      </c>
      <c r="H910" s="52">
        <v>21.8175019867472</v>
      </c>
      <c r="I910" s="16">
        <v>13.211942219999999</v>
      </c>
      <c r="J910" s="16">
        <v>13.211942219999999</v>
      </c>
      <c r="K910" s="39">
        <v>5.9740482097259413</v>
      </c>
      <c r="L910" s="16"/>
      <c r="M910" s="16"/>
      <c r="N910" s="16"/>
      <c r="O910" s="16"/>
      <c r="P910" s="52">
        <v>18.144955228630799</v>
      </c>
      <c r="Q910" s="16">
        <v>11.73556619</v>
      </c>
      <c r="R910" s="16">
        <v>11.73556619</v>
      </c>
      <c r="S910" s="16">
        <v>11.948096419451883</v>
      </c>
      <c r="T910" s="16"/>
      <c r="U910" s="15"/>
      <c r="V910" s="16"/>
      <c r="W910" s="16"/>
      <c r="X910" s="52">
        <v>25.607570241123401</v>
      </c>
      <c r="Y910" s="16">
        <v>14.68812726</v>
      </c>
      <c r="Z910" s="18">
        <v>14.68812726</v>
      </c>
      <c r="AA910" s="16">
        <v>5.9740482097259413</v>
      </c>
      <c r="AB910" s="16"/>
      <c r="AC910" s="39"/>
      <c r="AD910" s="39"/>
      <c r="AE910" s="15"/>
      <c r="AF910" s="52">
        <v>8.4468575436678695</v>
      </c>
      <c r="AG910" s="15">
        <v>26.5869160432878</v>
      </c>
      <c r="AH910" s="15">
        <v>26.5869160432878</v>
      </c>
      <c r="AI910" s="15">
        <v>11.948096419451883</v>
      </c>
      <c r="AJ910" s="15"/>
      <c r="AK910" s="15"/>
      <c r="AL910" s="15"/>
      <c r="AM910" s="17"/>
      <c r="AN910" s="15"/>
      <c r="AO910" s="15"/>
      <c r="AP910" s="15"/>
      <c r="AQ910" s="15"/>
    </row>
    <row r="911" spans="1:43" s="31" customFormat="1">
      <c r="A911" s="7" t="s">
        <v>124</v>
      </c>
      <c r="B911" s="7">
        <v>2261</v>
      </c>
      <c r="C911" s="7" t="s">
        <v>829</v>
      </c>
      <c r="D911" s="7"/>
      <c r="E911" s="7"/>
      <c r="F911" s="27" t="str">
        <f t="shared" si="14"/>
        <v>NSW2261CHITTAWAY POINT</v>
      </c>
      <c r="G911" s="38">
        <v>899</v>
      </c>
      <c r="H911" s="52">
        <v>27.203903898651401</v>
      </c>
      <c r="I911" s="16">
        <v>13.211942219999999</v>
      </c>
      <c r="J911" s="16">
        <v>13.211942219999999</v>
      </c>
      <c r="K911" s="39">
        <v>5.9740482097259413</v>
      </c>
      <c r="L911" s="16"/>
      <c r="M911" s="16"/>
      <c r="N911" s="16"/>
      <c r="O911" s="16"/>
      <c r="P911" s="52">
        <v>25.607570241123401</v>
      </c>
      <c r="Q911" s="16">
        <v>11.73556619</v>
      </c>
      <c r="R911" s="16">
        <v>11.73556619</v>
      </c>
      <c r="S911" s="16">
        <v>11.948096419451883</v>
      </c>
      <c r="T911" s="16"/>
      <c r="U911" s="15"/>
      <c r="V911" s="16"/>
      <c r="W911" s="16"/>
      <c r="X911" s="52">
        <v>31.1163903782981</v>
      </c>
      <c r="Y911" s="16">
        <v>14.68812726</v>
      </c>
      <c r="Z911" s="18">
        <v>14.68812726</v>
      </c>
      <c r="AA911" s="16">
        <v>5.9740482097259413</v>
      </c>
      <c r="AB911" s="16"/>
      <c r="AC911" s="39"/>
      <c r="AD911" s="39"/>
      <c r="AE911" s="15"/>
      <c r="AF911" s="52">
        <v>19.5869160432878</v>
      </c>
      <c r="AG911" s="15">
        <v>26.5869160432878</v>
      </c>
      <c r="AH911" s="15">
        <v>26.5869160432878</v>
      </c>
      <c r="AI911" s="15">
        <v>11.948096419451883</v>
      </c>
      <c r="AJ911" s="15"/>
      <c r="AK911" s="15"/>
      <c r="AL911" s="15"/>
      <c r="AM911" s="17"/>
      <c r="AN911" s="15"/>
      <c r="AO911" s="15"/>
      <c r="AP911" s="15"/>
      <c r="AQ911" s="15"/>
    </row>
    <row r="912" spans="1:43" s="31" customFormat="1">
      <c r="A912" s="7" t="s">
        <v>124</v>
      </c>
      <c r="B912" s="7">
        <v>2261</v>
      </c>
      <c r="C912" s="7" t="s">
        <v>830</v>
      </c>
      <c r="D912" s="7"/>
      <c r="E912" s="7"/>
      <c r="F912" s="27" t="str">
        <f t="shared" si="14"/>
        <v>NSW2261GLENNING VALLEY</v>
      </c>
      <c r="G912" s="38">
        <v>900</v>
      </c>
      <c r="H912" s="52">
        <v>-17.4836450541098</v>
      </c>
      <c r="I912" s="16">
        <v>13.211942219999999</v>
      </c>
      <c r="J912" s="16">
        <v>13.211942219999999</v>
      </c>
      <c r="K912" s="39">
        <v>5.9740482097259413</v>
      </c>
      <c r="L912" s="16"/>
      <c r="M912" s="16"/>
      <c r="N912" s="16"/>
      <c r="O912" s="16"/>
      <c r="P912" s="52">
        <v>-15.652268404062401</v>
      </c>
      <c r="Q912" s="16">
        <v>11.73556619</v>
      </c>
      <c r="R912" s="16">
        <v>11.73556619</v>
      </c>
      <c r="S912" s="16">
        <v>11.948096419451883</v>
      </c>
      <c r="T912" s="16"/>
      <c r="U912" s="15"/>
      <c r="V912" s="16"/>
      <c r="W912" s="16"/>
      <c r="X912" s="52">
        <v>-13.5662618454522</v>
      </c>
      <c r="Y912" s="16">
        <v>14.68812726</v>
      </c>
      <c r="Z912" s="18">
        <v>14.68812726</v>
      </c>
      <c r="AA912" s="16">
        <v>5.9740482097259413</v>
      </c>
      <c r="AB912" s="16"/>
      <c r="AC912" s="39"/>
      <c r="AD912" s="39"/>
      <c r="AE912" s="15"/>
      <c r="AF912" s="52">
        <v>26.5869160432878</v>
      </c>
      <c r="AG912" s="15">
        <v>19.5869160432878</v>
      </c>
      <c r="AH912" s="15">
        <v>19.5869160432878</v>
      </c>
      <c r="AI912" s="15">
        <v>11.948096419451883</v>
      </c>
      <c r="AJ912" s="15"/>
      <c r="AK912" s="15"/>
      <c r="AL912" s="15"/>
      <c r="AM912" s="17"/>
      <c r="AN912" s="15"/>
      <c r="AO912" s="15"/>
      <c r="AP912" s="15"/>
      <c r="AQ912" s="15"/>
    </row>
    <row r="913" spans="1:43" s="31" customFormat="1">
      <c r="A913" s="7" t="s">
        <v>124</v>
      </c>
      <c r="B913" s="7">
        <v>2261</v>
      </c>
      <c r="C913" s="7" t="s">
        <v>831</v>
      </c>
      <c r="D913" s="7"/>
      <c r="E913" s="7"/>
      <c r="F913" s="27" t="str">
        <f t="shared" si="14"/>
        <v>NSW2261KILLARNEY VALE</v>
      </c>
      <c r="G913" s="38">
        <v>901</v>
      </c>
      <c r="H913" s="52">
        <v>28.428086151356901</v>
      </c>
      <c r="I913" s="16">
        <v>13.211942219999999</v>
      </c>
      <c r="J913" s="16">
        <v>13.211942219999999</v>
      </c>
      <c r="K913" s="39">
        <v>5.9740482097259413</v>
      </c>
      <c r="L913" s="16"/>
      <c r="M913" s="16"/>
      <c r="N913" s="16"/>
      <c r="O913" s="16"/>
      <c r="P913" s="52">
        <v>27.076588944369998</v>
      </c>
      <c r="Q913" s="16">
        <v>11.73556619</v>
      </c>
      <c r="R913" s="16">
        <v>11.73556619</v>
      </c>
      <c r="S913" s="16">
        <v>11.948096419451883</v>
      </c>
      <c r="T913" s="16"/>
      <c r="U913" s="15"/>
      <c r="V913" s="16"/>
      <c r="W913" s="16"/>
      <c r="X913" s="52">
        <v>32.218154405733102</v>
      </c>
      <c r="Y913" s="16">
        <v>14.68812726</v>
      </c>
      <c r="Z913" s="18">
        <v>14.68812726</v>
      </c>
      <c r="AA913" s="16">
        <v>5.9740482097259413</v>
      </c>
      <c r="AB913" s="16"/>
      <c r="AC913" s="39"/>
      <c r="AD913" s="39"/>
      <c r="AE913" s="15"/>
      <c r="AF913" s="52">
        <v>19.5869160432878</v>
      </c>
      <c r="AG913" s="15">
        <v>19.5869160432878</v>
      </c>
      <c r="AH913" s="15">
        <v>19.5869160432878</v>
      </c>
      <c r="AI913" s="15">
        <v>11.948096419451883</v>
      </c>
      <c r="AJ913" s="15"/>
      <c r="AK913" s="15"/>
      <c r="AL913" s="15"/>
      <c r="AM913" s="17"/>
      <c r="AN913" s="15"/>
      <c r="AO913" s="15"/>
      <c r="AP913" s="15"/>
      <c r="AQ913" s="15"/>
    </row>
    <row r="914" spans="1:43" s="31" customFormat="1">
      <c r="A914" s="7" t="s">
        <v>124</v>
      </c>
      <c r="B914" s="7">
        <v>2261</v>
      </c>
      <c r="C914" s="7" t="s">
        <v>832</v>
      </c>
      <c r="D914" s="7"/>
      <c r="E914" s="7"/>
      <c r="F914" s="27" t="str">
        <f t="shared" si="14"/>
        <v>NSW2261LONG JETTY</v>
      </c>
      <c r="G914" s="38">
        <v>902</v>
      </c>
      <c r="H914" s="52">
        <v>26.224558096487002</v>
      </c>
      <c r="I914" s="16">
        <v>13.211942219999999</v>
      </c>
      <c r="J914" s="16">
        <v>13.211942219999999</v>
      </c>
      <c r="K914" s="39">
        <v>5.9740482097259413</v>
      </c>
      <c r="L914" s="16"/>
      <c r="M914" s="16"/>
      <c r="N914" s="16"/>
      <c r="O914" s="16"/>
      <c r="P914" s="52">
        <v>24.5107029426993</v>
      </c>
      <c r="Q914" s="16">
        <v>11.73556619</v>
      </c>
      <c r="R914" s="16">
        <v>11.73556619</v>
      </c>
      <c r="S914" s="16">
        <v>11.948096419451883</v>
      </c>
      <c r="T914" s="16"/>
      <c r="U914" s="15"/>
      <c r="V914" s="16"/>
      <c r="W914" s="16"/>
      <c r="X914" s="52">
        <v>30.0146263508632</v>
      </c>
      <c r="Y914" s="16">
        <v>14.68812726</v>
      </c>
      <c r="Z914" s="18">
        <v>14.68812726</v>
      </c>
      <c r="AA914" s="16">
        <v>5.9740482097259413</v>
      </c>
      <c r="AB914" s="16"/>
      <c r="AC914" s="39"/>
      <c r="AD914" s="39"/>
      <c r="AE914" s="15"/>
      <c r="AF914" s="52">
        <v>26.5869160432878</v>
      </c>
      <c r="AG914" s="15">
        <v>19.5869160432878</v>
      </c>
      <c r="AH914" s="15">
        <v>19.5869160432878</v>
      </c>
      <c r="AI914" s="15">
        <v>11.948096419451883</v>
      </c>
      <c r="AJ914" s="15"/>
      <c r="AK914" s="15"/>
      <c r="AL914" s="15"/>
      <c r="AM914" s="17"/>
      <c r="AN914" s="15"/>
      <c r="AO914" s="15"/>
      <c r="AP914" s="15"/>
      <c r="AQ914" s="15"/>
    </row>
    <row r="915" spans="1:43" s="31" customFormat="1">
      <c r="A915" s="7" t="s">
        <v>124</v>
      </c>
      <c r="B915" s="7">
        <v>2261</v>
      </c>
      <c r="C915" s="7" t="s">
        <v>833</v>
      </c>
      <c r="D915" s="7"/>
      <c r="E915" s="7"/>
      <c r="F915" s="27" t="str">
        <f t="shared" si="14"/>
        <v>NSW2261SHELLY BEACH</v>
      </c>
      <c r="G915" s="38">
        <v>903</v>
      </c>
      <c r="H915" s="52">
        <v>25.000375843781502</v>
      </c>
      <c r="I915" s="16">
        <v>13.211942219999999</v>
      </c>
      <c r="J915" s="16">
        <v>13.211942219999999</v>
      </c>
      <c r="K915" s="39">
        <v>2.5848377519367176</v>
      </c>
      <c r="L915" s="16"/>
      <c r="M915" s="16"/>
      <c r="N915" s="16"/>
      <c r="O915" s="16"/>
      <c r="P915" s="52">
        <v>22.914369285171301</v>
      </c>
      <c r="Q915" s="16">
        <v>11.73556619</v>
      </c>
      <c r="R915" s="16">
        <v>11.73556619</v>
      </c>
      <c r="S915" s="16">
        <v>5.1696755038734352</v>
      </c>
      <c r="T915" s="16"/>
      <c r="U915" s="15"/>
      <c r="V915" s="16"/>
      <c r="W915" s="16"/>
      <c r="X915" s="52">
        <v>28.7904440981577</v>
      </c>
      <c r="Y915" s="16">
        <v>14.68812726</v>
      </c>
      <c r="Z915" s="18">
        <v>14.68812726</v>
      </c>
      <c r="AA915" s="16">
        <v>2.5848377519367176</v>
      </c>
      <c r="AB915" s="16"/>
      <c r="AC915" s="39"/>
      <c r="AD915" s="39"/>
      <c r="AE915" s="15"/>
      <c r="AF915" s="52">
        <v>26.5869160432878</v>
      </c>
      <c r="AG915" s="15">
        <v>19.5869160432878</v>
      </c>
      <c r="AH915" s="15">
        <v>19.5869160432878</v>
      </c>
      <c r="AI915" s="15">
        <v>5.1696755038734352</v>
      </c>
      <c r="AJ915" s="15"/>
      <c r="AK915" s="15"/>
      <c r="AL915" s="15"/>
      <c r="AM915" s="17"/>
      <c r="AN915" s="15"/>
      <c r="AO915" s="15"/>
      <c r="AP915" s="15"/>
      <c r="AQ915" s="15"/>
    </row>
    <row r="916" spans="1:43" s="31" customFormat="1">
      <c r="A916" s="7" t="s">
        <v>124</v>
      </c>
      <c r="B916" s="7">
        <v>2261</v>
      </c>
      <c r="C916" s="7" t="s">
        <v>834</v>
      </c>
      <c r="D916" s="7"/>
      <c r="E916" s="7"/>
      <c r="F916" s="27" t="str">
        <f t="shared" si="14"/>
        <v>NSW2261THE ENTRANCE</v>
      </c>
      <c r="G916" s="38">
        <v>904</v>
      </c>
      <c r="H916" s="52">
        <v>24.265866492158199</v>
      </c>
      <c r="I916" s="16">
        <v>13.211942219999999</v>
      </c>
      <c r="J916" s="16">
        <v>13.211942219999999</v>
      </c>
      <c r="K916" s="39">
        <v>5.9733442571871489</v>
      </c>
      <c r="L916" s="16"/>
      <c r="M916" s="16"/>
      <c r="N916" s="16"/>
      <c r="O916" s="16"/>
      <c r="P916" s="52">
        <v>21.935023483007001</v>
      </c>
      <c r="Q916" s="16">
        <v>11.73556619</v>
      </c>
      <c r="R916" s="16">
        <v>11.73556619</v>
      </c>
      <c r="S916" s="16">
        <v>11.946688514374298</v>
      </c>
      <c r="T916" s="16"/>
      <c r="U916" s="15"/>
      <c r="V916" s="16"/>
      <c r="W916" s="16"/>
      <c r="X916" s="52">
        <v>28.055934746534401</v>
      </c>
      <c r="Y916" s="16">
        <v>14.68812726</v>
      </c>
      <c r="Z916" s="18">
        <v>14.68812726</v>
      </c>
      <c r="AA916" s="16">
        <v>5.9733442571871489</v>
      </c>
      <c r="AB916" s="16"/>
      <c r="AC916" s="39"/>
      <c r="AD916" s="39"/>
      <c r="AE916" s="15"/>
      <c r="AF916" s="52">
        <v>26.5869160432878</v>
      </c>
      <c r="AG916" s="15">
        <v>19.5869160432878</v>
      </c>
      <c r="AH916" s="15">
        <v>19.5869160432878</v>
      </c>
      <c r="AI916" s="15">
        <v>11.946688514374298</v>
      </c>
      <c r="AJ916" s="15"/>
      <c r="AK916" s="15"/>
      <c r="AL916" s="15"/>
      <c r="AM916" s="17"/>
      <c r="AN916" s="15"/>
      <c r="AO916" s="15"/>
      <c r="AP916" s="15"/>
      <c r="AQ916" s="15"/>
    </row>
    <row r="917" spans="1:43" s="31" customFormat="1">
      <c r="A917" s="7" t="s">
        <v>124</v>
      </c>
      <c r="B917" s="7">
        <v>2261</v>
      </c>
      <c r="C917" s="7" t="s">
        <v>835</v>
      </c>
      <c r="D917" s="7"/>
      <c r="E917" s="7"/>
      <c r="F917" s="27" t="str">
        <f t="shared" si="14"/>
        <v>NSW2261THE ENTRANCE NORTH</v>
      </c>
      <c r="G917" s="38">
        <v>905</v>
      </c>
      <c r="H917" s="52">
        <v>22.552011338370502</v>
      </c>
      <c r="I917" s="16">
        <v>13.211942219999999</v>
      </c>
      <c r="J917" s="16">
        <v>13.211942219999999</v>
      </c>
      <c r="K917" s="39">
        <v>5.9740482097259413</v>
      </c>
      <c r="L917" s="16"/>
      <c r="M917" s="16"/>
      <c r="N917" s="16"/>
      <c r="O917" s="16"/>
      <c r="P917" s="52">
        <v>18.879464580254101</v>
      </c>
      <c r="Q917" s="16">
        <v>11.73556619</v>
      </c>
      <c r="R917" s="16">
        <v>11.73556619</v>
      </c>
      <c r="S917" s="16">
        <v>11.948096419451883</v>
      </c>
      <c r="T917" s="16"/>
      <c r="U917" s="15"/>
      <c r="V917" s="16"/>
      <c r="W917" s="16"/>
      <c r="X917" s="52">
        <v>26.3420795927467</v>
      </c>
      <c r="Y917" s="16">
        <v>14.68812726</v>
      </c>
      <c r="Z917" s="18">
        <v>14.68812726</v>
      </c>
      <c r="AA917" s="16">
        <v>5.9740482097259413</v>
      </c>
      <c r="AB917" s="16"/>
      <c r="AC917" s="39"/>
      <c r="AD917" s="39"/>
      <c r="AE917" s="15"/>
      <c r="AF917" s="52">
        <v>19.5869160432878</v>
      </c>
      <c r="AG917" s="15">
        <v>26.5869160432878</v>
      </c>
      <c r="AH917" s="15">
        <v>26.5869160432878</v>
      </c>
      <c r="AI917" s="15">
        <v>11.948096419451883</v>
      </c>
      <c r="AJ917" s="15"/>
      <c r="AK917" s="15"/>
      <c r="AL917" s="15"/>
      <c r="AM917" s="17"/>
      <c r="AN917" s="15"/>
      <c r="AO917" s="15"/>
      <c r="AP917" s="15"/>
      <c r="AQ917" s="15"/>
    </row>
    <row r="918" spans="1:43" s="31" customFormat="1">
      <c r="A918" s="7" t="s">
        <v>124</v>
      </c>
      <c r="B918" s="7">
        <v>2261</v>
      </c>
      <c r="C918" s="7" t="s">
        <v>836</v>
      </c>
      <c r="D918" s="7"/>
      <c r="E918" s="7"/>
      <c r="F918" s="27" t="str">
        <f t="shared" si="14"/>
        <v>NSW2261TOOWOON BAY</v>
      </c>
      <c r="G918" s="38">
        <v>906</v>
      </c>
      <c r="H918" s="52">
        <v>26.714230997569199</v>
      </c>
      <c r="I918" s="16">
        <v>13.211942219999999</v>
      </c>
      <c r="J918" s="16">
        <v>13.211942219999999</v>
      </c>
      <c r="K918" s="39">
        <v>5.9740482097259413</v>
      </c>
      <c r="L918" s="16"/>
      <c r="M918" s="16"/>
      <c r="N918" s="16"/>
      <c r="O918" s="16"/>
      <c r="P918" s="52">
        <v>25.1178973400412</v>
      </c>
      <c r="Q918" s="16">
        <v>11.73556619</v>
      </c>
      <c r="R918" s="16">
        <v>11.73556619</v>
      </c>
      <c r="S918" s="16">
        <v>11.948096419451883</v>
      </c>
      <c r="T918" s="16"/>
      <c r="U918" s="15"/>
      <c r="V918" s="16"/>
      <c r="W918" s="16"/>
      <c r="X918" s="52">
        <v>30.626717477215902</v>
      </c>
      <c r="Y918" s="16">
        <v>14.68812726</v>
      </c>
      <c r="Z918" s="18">
        <v>14.68812726</v>
      </c>
      <c r="AA918" s="16">
        <v>5.9740482097259413</v>
      </c>
      <c r="AB918" s="16"/>
      <c r="AC918" s="39"/>
      <c r="AD918" s="39"/>
      <c r="AE918" s="15"/>
      <c r="AF918" s="52">
        <v>19.5869160432878</v>
      </c>
      <c r="AG918" s="15">
        <v>19.5869160432878</v>
      </c>
      <c r="AH918" s="15">
        <v>19.5869160432878</v>
      </c>
      <c r="AI918" s="15">
        <v>11.948096419451883</v>
      </c>
      <c r="AJ918" s="15"/>
      <c r="AK918" s="15"/>
      <c r="AL918" s="15"/>
      <c r="AM918" s="17"/>
      <c r="AN918" s="15"/>
      <c r="AO918" s="15"/>
      <c r="AP918" s="15"/>
      <c r="AQ918" s="15"/>
    </row>
    <row r="919" spans="1:43" s="31" customFormat="1">
      <c r="A919" s="7" t="s">
        <v>124</v>
      </c>
      <c r="B919" s="7">
        <v>2261</v>
      </c>
      <c r="C919" s="7" t="s">
        <v>837</v>
      </c>
      <c r="D919" s="7"/>
      <c r="E919" s="7"/>
      <c r="F919" s="27" t="str">
        <f t="shared" si="14"/>
        <v>NSW2261TUMBI UMBI</v>
      </c>
      <c r="G919" s="38">
        <v>907</v>
      </c>
      <c r="H919" s="52">
        <v>26.469394547028099</v>
      </c>
      <c r="I919" s="16">
        <v>13.211942219999999</v>
      </c>
      <c r="J919" s="16">
        <v>13.211942219999999</v>
      </c>
      <c r="K919" s="39">
        <v>5.9733442571871489</v>
      </c>
      <c r="L919" s="16"/>
      <c r="M919" s="16"/>
      <c r="N919" s="16"/>
      <c r="O919" s="16"/>
      <c r="P919" s="52">
        <v>24.755539393240401</v>
      </c>
      <c r="Q919" s="16">
        <v>11.73556619</v>
      </c>
      <c r="R919" s="16">
        <v>11.73556619</v>
      </c>
      <c r="S919" s="16">
        <v>11.946688514374298</v>
      </c>
      <c r="T919" s="16"/>
      <c r="U919" s="15"/>
      <c r="V919" s="16"/>
      <c r="W919" s="16"/>
      <c r="X919" s="52">
        <v>30.2594628014043</v>
      </c>
      <c r="Y919" s="16">
        <v>14.68812726</v>
      </c>
      <c r="Z919" s="18">
        <v>14.68812726</v>
      </c>
      <c r="AA919" s="16">
        <v>5.9733442571871489</v>
      </c>
      <c r="AB919" s="16"/>
      <c r="AC919" s="39"/>
      <c r="AD919" s="39"/>
      <c r="AE919" s="15"/>
      <c r="AF919" s="52">
        <v>19.5869160432878</v>
      </c>
      <c r="AG919" s="15">
        <v>19.5869160432878</v>
      </c>
      <c r="AH919" s="15">
        <v>19.5869160432878</v>
      </c>
      <c r="AI919" s="15">
        <v>11.946688514374298</v>
      </c>
      <c r="AJ919" s="15"/>
      <c r="AK919" s="15"/>
      <c r="AL919" s="15"/>
      <c r="AM919" s="17"/>
      <c r="AN919" s="15"/>
      <c r="AO919" s="15"/>
      <c r="AP919" s="15"/>
      <c r="AQ919" s="15"/>
    </row>
    <row r="920" spans="1:43" s="31" customFormat="1">
      <c r="A920" s="7" t="s">
        <v>124</v>
      </c>
      <c r="B920" s="7">
        <v>2262</v>
      </c>
      <c r="C920" s="7" t="s">
        <v>838</v>
      </c>
      <c r="D920" s="7"/>
      <c r="E920" s="7"/>
      <c r="F920" s="27" t="str">
        <f t="shared" si="14"/>
        <v>NSW2262BLUE HAVEN</v>
      </c>
      <c r="G920" s="38">
        <v>908</v>
      </c>
      <c r="H920" s="52">
        <v>921</v>
      </c>
      <c r="I920" s="16">
        <v>14.298774420000001</v>
      </c>
      <c r="J920" s="16">
        <v>14.298774420000001</v>
      </c>
      <c r="K920" s="39">
        <v>5.9733442571871489</v>
      </c>
      <c r="L920" s="16"/>
      <c r="M920" s="16"/>
      <c r="N920" s="16"/>
      <c r="O920" s="16"/>
      <c r="P920" s="52">
        <v>921</v>
      </c>
      <c r="Q920" s="16">
        <v>12.59258337</v>
      </c>
      <c r="R920" s="16">
        <v>12.59258337</v>
      </c>
      <c r="S920" s="16">
        <v>11.946688514374298</v>
      </c>
      <c r="T920" s="16"/>
      <c r="U920" s="15"/>
      <c r="V920" s="16"/>
      <c r="W920" s="16"/>
      <c r="X920" s="52">
        <v>921</v>
      </c>
      <c r="Y920" s="16">
        <v>15.75539648</v>
      </c>
      <c r="Z920" s="18">
        <v>15.75539648</v>
      </c>
      <c r="AA920" s="16">
        <v>5.9733442571871489</v>
      </c>
      <c r="AB920" s="16"/>
      <c r="AC920" s="39"/>
      <c r="AD920" s="39"/>
      <c r="AE920" s="15"/>
      <c r="AF920" s="52">
        <v>921</v>
      </c>
      <c r="AG920" s="15">
        <v>8.4468575436678695</v>
      </c>
      <c r="AH920" s="15">
        <v>8.4468575436678695</v>
      </c>
      <c r="AI920" s="15">
        <v>11.946688514374298</v>
      </c>
      <c r="AJ920" s="15"/>
      <c r="AK920" s="15"/>
      <c r="AL920" s="15"/>
      <c r="AM920" s="17"/>
      <c r="AN920" s="15"/>
      <c r="AO920" s="15"/>
      <c r="AP920" s="15"/>
      <c r="AQ920" s="15"/>
    </row>
    <row r="921" spans="1:43" s="31" customFormat="1">
      <c r="A921" s="7" t="s">
        <v>124</v>
      </c>
      <c r="B921" s="7">
        <v>2262</v>
      </c>
      <c r="C921" s="7" t="s">
        <v>839</v>
      </c>
      <c r="D921" s="7"/>
      <c r="E921" s="7"/>
      <c r="F921" s="27" t="str">
        <f t="shared" si="14"/>
        <v>NSW2262BUDGEWOI</v>
      </c>
      <c r="G921" s="38">
        <v>909</v>
      </c>
      <c r="H921" s="52">
        <v>23.776193591076002</v>
      </c>
      <c r="I921" s="16">
        <v>14.298774420000001</v>
      </c>
      <c r="J921" s="16">
        <v>14.298774420000001</v>
      </c>
      <c r="K921" s="39">
        <v>5.9733442571871489</v>
      </c>
      <c r="L921" s="16"/>
      <c r="M921" s="16"/>
      <c r="N921" s="16"/>
      <c r="O921" s="16"/>
      <c r="P921" s="52">
        <v>21.082992635123901</v>
      </c>
      <c r="Q921" s="16">
        <v>12.59258337</v>
      </c>
      <c r="R921" s="16">
        <v>12.59258337</v>
      </c>
      <c r="S921" s="16">
        <v>11.946688514374298</v>
      </c>
      <c r="T921" s="16"/>
      <c r="U921" s="15"/>
      <c r="V921" s="16"/>
      <c r="W921" s="16"/>
      <c r="X921" s="52">
        <v>27.5662618454522</v>
      </c>
      <c r="Y921" s="16">
        <v>15.75539648</v>
      </c>
      <c r="Z921" s="18">
        <v>15.75539648</v>
      </c>
      <c r="AA921" s="16">
        <v>5.9733442571871489</v>
      </c>
      <c r="AB921" s="16"/>
      <c r="AC921" s="39"/>
      <c r="AD921" s="39"/>
      <c r="AE921" s="15"/>
      <c r="AF921" s="52">
        <v>19.5869160432878</v>
      </c>
      <c r="AG921" s="15">
        <v>8.4468575436678695</v>
      </c>
      <c r="AH921" s="15">
        <v>8.4468575436678695</v>
      </c>
      <c r="AI921" s="15">
        <v>11.946688514374298</v>
      </c>
      <c r="AJ921" s="15"/>
      <c r="AK921" s="15"/>
      <c r="AL921" s="15"/>
      <c r="AM921" s="17"/>
      <c r="AN921" s="15"/>
      <c r="AO921" s="15"/>
      <c r="AP921" s="15"/>
      <c r="AQ921" s="15"/>
    </row>
    <row r="922" spans="1:43" s="31" customFormat="1">
      <c r="A922" s="7" t="s">
        <v>124</v>
      </c>
      <c r="B922" s="7">
        <v>2262</v>
      </c>
      <c r="C922" s="7" t="s">
        <v>840</v>
      </c>
      <c r="D922" s="7"/>
      <c r="E922" s="7"/>
      <c r="F922" s="27" t="str">
        <f t="shared" si="14"/>
        <v>NSW2262BUFF POINT</v>
      </c>
      <c r="G922" s="38">
        <v>910</v>
      </c>
      <c r="H922" s="52">
        <v>25.490048744863699</v>
      </c>
      <c r="I922" s="16">
        <v>14.298774420000001</v>
      </c>
      <c r="J922" s="16">
        <v>14.298774420000001</v>
      </c>
      <c r="K922" s="39">
        <v>5.9740482097259413</v>
      </c>
      <c r="L922" s="16"/>
      <c r="M922" s="16"/>
      <c r="N922" s="16"/>
      <c r="O922" s="16"/>
      <c r="P922" s="52">
        <v>23.648878636794599</v>
      </c>
      <c r="Q922" s="16">
        <v>12.59258337</v>
      </c>
      <c r="R922" s="16">
        <v>12.59258337</v>
      </c>
      <c r="S922" s="16">
        <v>11.948096419451883</v>
      </c>
      <c r="T922" s="16"/>
      <c r="U922" s="15"/>
      <c r="V922" s="16"/>
      <c r="W922" s="16"/>
      <c r="X922" s="52">
        <v>29.402535224510402</v>
      </c>
      <c r="Y922" s="16">
        <v>15.75539648</v>
      </c>
      <c r="Z922" s="18">
        <v>15.75539648</v>
      </c>
      <c r="AA922" s="16">
        <v>5.9740482097259413</v>
      </c>
      <c r="AB922" s="16"/>
      <c r="AC922" s="39"/>
      <c r="AD922" s="39"/>
      <c r="AE922" s="15"/>
      <c r="AF922" s="52">
        <v>19.5869160432878</v>
      </c>
      <c r="AG922" s="15">
        <v>8.4468575436678695</v>
      </c>
      <c r="AH922" s="15">
        <v>8.4468575436678695</v>
      </c>
      <c r="AI922" s="15">
        <v>11.948096419451883</v>
      </c>
      <c r="AJ922" s="15"/>
      <c r="AK922" s="15"/>
      <c r="AL922" s="15"/>
      <c r="AM922" s="17"/>
      <c r="AN922" s="15"/>
      <c r="AO922" s="15"/>
      <c r="AP922" s="15"/>
      <c r="AQ922" s="15"/>
    </row>
    <row r="923" spans="1:43" s="31" customFormat="1">
      <c r="A923" s="7" t="s">
        <v>124</v>
      </c>
      <c r="B923" s="7">
        <v>2262</v>
      </c>
      <c r="C923" s="7" t="s">
        <v>841</v>
      </c>
      <c r="D923" s="7"/>
      <c r="E923" s="7"/>
      <c r="F923" s="27" t="str">
        <f t="shared" si="14"/>
        <v>NSW2262DOYALSON</v>
      </c>
      <c r="G923" s="38">
        <v>911</v>
      </c>
      <c r="H923" s="52">
        <v>25.000375843781502</v>
      </c>
      <c r="I923" s="16">
        <v>14.298774420000001</v>
      </c>
      <c r="J923" s="16">
        <v>14.298774420000001</v>
      </c>
      <c r="K923" s="39">
        <v>5.9740482097259413</v>
      </c>
      <c r="L923" s="16"/>
      <c r="M923" s="16"/>
      <c r="N923" s="16"/>
      <c r="O923" s="16"/>
      <c r="P923" s="52">
        <v>22.914369285171301</v>
      </c>
      <c r="Q923" s="16">
        <v>12.59258337</v>
      </c>
      <c r="R923" s="16">
        <v>12.59258337</v>
      </c>
      <c r="S923" s="16">
        <v>11.948096419451883</v>
      </c>
      <c r="T923" s="16"/>
      <c r="U923" s="15"/>
      <c r="V923" s="16"/>
      <c r="W923" s="16"/>
      <c r="X923" s="52">
        <v>28.9128623234282</v>
      </c>
      <c r="Y923" s="16">
        <v>15.75539648</v>
      </c>
      <c r="Z923" s="18">
        <v>15.75539648</v>
      </c>
      <c r="AA923" s="16">
        <v>5.9740482097259413</v>
      </c>
      <c r="AB923" s="16"/>
      <c r="AC923" s="39"/>
      <c r="AD923" s="39"/>
      <c r="AE923" s="15"/>
      <c r="AF923" s="52">
        <v>26.5869160432878</v>
      </c>
      <c r="AG923" s="15">
        <v>15.4468575436679</v>
      </c>
      <c r="AH923" s="15">
        <v>15.4468575436679</v>
      </c>
      <c r="AI923" s="15">
        <v>11.948096419451883</v>
      </c>
      <c r="AJ923" s="15"/>
      <c r="AK923" s="15"/>
      <c r="AL923" s="15"/>
      <c r="AM923" s="17"/>
      <c r="AN923" s="15"/>
      <c r="AO923" s="15"/>
      <c r="AP923" s="15"/>
      <c r="AQ923" s="15"/>
    </row>
    <row r="924" spans="1:43" s="31" customFormat="1">
      <c r="A924" s="7" t="s">
        <v>124</v>
      </c>
      <c r="B924" s="7">
        <v>2262</v>
      </c>
      <c r="C924" s="7" t="s">
        <v>842</v>
      </c>
      <c r="D924" s="7"/>
      <c r="E924" s="7"/>
      <c r="F924" s="27" t="str">
        <f t="shared" si="14"/>
        <v>NSW2262DOYALSON NORTH</v>
      </c>
      <c r="G924" s="38">
        <v>912</v>
      </c>
      <c r="H924" s="52">
        <v>25.000375843781502</v>
      </c>
      <c r="I924" s="16">
        <v>14.298774420000001</v>
      </c>
      <c r="J924" s="16">
        <v>14.298774420000001</v>
      </c>
      <c r="K924" s="39">
        <v>5.9740482097259413</v>
      </c>
      <c r="L924" s="16"/>
      <c r="M924" s="16"/>
      <c r="N924" s="16"/>
      <c r="O924" s="16"/>
      <c r="P924" s="52">
        <v>22.914369285171301</v>
      </c>
      <c r="Q924" s="16">
        <v>12.59258337</v>
      </c>
      <c r="R924" s="16">
        <v>12.59258337</v>
      </c>
      <c r="S924" s="16">
        <v>11.948096419451883</v>
      </c>
      <c r="T924" s="16"/>
      <c r="U924" s="15"/>
      <c r="V924" s="16"/>
      <c r="W924" s="16"/>
      <c r="X924" s="52">
        <v>28.9128623234282</v>
      </c>
      <c r="Y924" s="16">
        <v>15.75539648</v>
      </c>
      <c r="Z924" s="18">
        <v>15.75539648</v>
      </c>
      <c r="AA924" s="16">
        <v>5.9740482097259413</v>
      </c>
      <c r="AB924" s="16"/>
      <c r="AC924" s="39"/>
      <c r="AD924" s="39"/>
      <c r="AE924" s="15"/>
      <c r="AF924" s="52">
        <v>19.5869160432878</v>
      </c>
      <c r="AG924" s="15">
        <v>15.4468575436679</v>
      </c>
      <c r="AH924" s="15">
        <v>15.4468575436679</v>
      </c>
      <c r="AI924" s="15">
        <v>11.948096419451883</v>
      </c>
      <c r="AJ924" s="15"/>
      <c r="AK924" s="15"/>
      <c r="AL924" s="15"/>
      <c r="AM924" s="17"/>
      <c r="AN924" s="15"/>
      <c r="AO924" s="15"/>
      <c r="AP924" s="15"/>
      <c r="AQ924" s="15"/>
    </row>
    <row r="925" spans="1:43" s="31" customFormat="1">
      <c r="A925" s="7" t="s">
        <v>124</v>
      </c>
      <c r="B925" s="7">
        <v>2262</v>
      </c>
      <c r="C925" s="7" t="s">
        <v>843</v>
      </c>
      <c r="D925" s="7"/>
      <c r="E925" s="7"/>
      <c r="F925" s="27" t="str">
        <f t="shared" si="14"/>
        <v>NSW2262HALEKULANI</v>
      </c>
      <c r="G925" s="38">
        <v>913</v>
      </c>
      <c r="H925" s="52">
        <v>22.0623384372883</v>
      </c>
      <c r="I925" s="16">
        <v>14.298774420000001</v>
      </c>
      <c r="J925" s="16">
        <v>14.298774420000001</v>
      </c>
      <c r="K925" s="39">
        <v>5.9740482097259413</v>
      </c>
      <c r="L925" s="16"/>
      <c r="M925" s="16"/>
      <c r="N925" s="16"/>
      <c r="O925" s="16"/>
      <c r="P925" s="52">
        <v>18.3897916791719</v>
      </c>
      <c r="Q925" s="16">
        <v>12.59258337</v>
      </c>
      <c r="R925" s="16">
        <v>12.59258337</v>
      </c>
      <c r="S925" s="16">
        <v>11.948096419451883</v>
      </c>
      <c r="T925" s="16"/>
      <c r="U925" s="15"/>
      <c r="V925" s="16"/>
      <c r="W925" s="16"/>
      <c r="X925" s="52">
        <v>25.974824916935098</v>
      </c>
      <c r="Y925" s="16">
        <v>15.75539648</v>
      </c>
      <c r="Z925" s="18">
        <v>15.75539648</v>
      </c>
      <c r="AA925" s="16">
        <v>5.9740482097259413</v>
      </c>
      <c r="AB925" s="16"/>
      <c r="AC925" s="39"/>
      <c r="AD925" s="39"/>
      <c r="AE925" s="15"/>
      <c r="AF925" s="52">
        <v>19.5869160432878</v>
      </c>
      <c r="AG925" s="15">
        <v>15.4468575436679</v>
      </c>
      <c r="AH925" s="15">
        <v>15.4468575436679</v>
      </c>
      <c r="AI925" s="15">
        <v>11.948096419451883</v>
      </c>
      <c r="AJ925" s="15"/>
      <c r="AK925" s="15"/>
      <c r="AL925" s="15"/>
      <c r="AM925" s="17"/>
      <c r="AN925" s="15"/>
      <c r="AO925" s="15"/>
      <c r="AP925" s="15"/>
      <c r="AQ925" s="15"/>
    </row>
    <row r="926" spans="1:43" s="31" customFormat="1">
      <c r="A926" s="7" t="s">
        <v>124</v>
      </c>
      <c r="B926" s="7">
        <v>2262</v>
      </c>
      <c r="C926" s="7" t="s">
        <v>844</v>
      </c>
      <c r="D926" s="7"/>
      <c r="E926" s="7"/>
      <c r="F926" s="27" t="str">
        <f t="shared" si="14"/>
        <v>NSW2262SAN REMO</v>
      </c>
      <c r="G926" s="38">
        <v>914</v>
      </c>
      <c r="H926" s="52">
        <v>29.4074319535213</v>
      </c>
      <c r="I926" s="16">
        <v>14.298774420000001</v>
      </c>
      <c r="J926" s="16">
        <v>14.298774420000001</v>
      </c>
      <c r="K926" s="39">
        <v>5.9733442571871489</v>
      </c>
      <c r="L926" s="16"/>
      <c r="M926" s="16"/>
      <c r="N926" s="16"/>
      <c r="O926" s="16"/>
      <c r="P926" s="52">
        <v>27.938413250274699</v>
      </c>
      <c r="Q926" s="16">
        <v>12.59258337</v>
      </c>
      <c r="R926" s="16">
        <v>12.59258337</v>
      </c>
      <c r="S926" s="16">
        <v>11.946688514374298</v>
      </c>
      <c r="T926" s="16"/>
      <c r="U926" s="15"/>
      <c r="V926" s="16"/>
      <c r="W926" s="16"/>
      <c r="X926" s="52">
        <v>33.197500207897399</v>
      </c>
      <c r="Y926" s="16">
        <v>15.75539648</v>
      </c>
      <c r="Z926" s="18">
        <v>15.75539648</v>
      </c>
      <c r="AA926" s="16">
        <v>5.9733442571871489</v>
      </c>
      <c r="AB926" s="16"/>
      <c r="AC926" s="39"/>
      <c r="AD926" s="39"/>
      <c r="AE926" s="15"/>
      <c r="AF926" s="52">
        <v>8.4468575436678695</v>
      </c>
      <c r="AG926" s="15">
        <v>8.4468575436678695</v>
      </c>
      <c r="AH926" s="15">
        <v>8.4468575436678695</v>
      </c>
      <c r="AI926" s="15">
        <v>11.946688514374298</v>
      </c>
      <c r="AJ926" s="15"/>
      <c r="AK926" s="15"/>
      <c r="AL926" s="15"/>
      <c r="AM926" s="17"/>
      <c r="AN926" s="15"/>
      <c r="AO926" s="15"/>
      <c r="AP926" s="15"/>
      <c r="AQ926" s="15"/>
    </row>
    <row r="927" spans="1:43" s="31" customFormat="1">
      <c r="A927" s="7" t="s">
        <v>124</v>
      </c>
      <c r="B927" s="7">
        <v>2263</v>
      </c>
      <c r="C927" s="7" t="s">
        <v>845</v>
      </c>
      <c r="D927" s="7"/>
      <c r="E927" s="7"/>
      <c r="F927" s="27" t="str">
        <f t="shared" si="14"/>
        <v>NSW2263CANTON BEACH</v>
      </c>
      <c r="G927" s="38">
        <v>915</v>
      </c>
      <c r="H927" s="52">
        <v>24.5107029426993</v>
      </c>
      <c r="I927" s="16">
        <v>14.19377442</v>
      </c>
      <c r="J927" s="16">
        <v>14.19377442</v>
      </c>
      <c r="K927" s="39">
        <v>5.9733442571871489</v>
      </c>
      <c r="L927" s="16"/>
      <c r="M927" s="16"/>
      <c r="N927" s="16"/>
      <c r="O927" s="16"/>
      <c r="P927" s="52">
        <v>22.307174887829401</v>
      </c>
      <c r="Q927" s="16">
        <v>12.50978604</v>
      </c>
      <c r="R927" s="16">
        <v>12.50978604</v>
      </c>
      <c r="S927" s="16">
        <v>11.946688514374298</v>
      </c>
      <c r="T927" s="16"/>
      <c r="U927" s="15"/>
      <c r="V927" s="16"/>
      <c r="W927" s="16"/>
      <c r="X927" s="52">
        <v>28.423189422345999</v>
      </c>
      <c r="Y927" s="16">
        <v>15.652286480000001</v>
      </c>
      <c r="Z927" s="18">
        <v>15.652286480000001</v>
      </c>
      <c r="AA927" s="16">
        <v>5.9733442571871489</v>
      </c>
      <c r="AB927" s="16"/>
      <c r="AC927" s="39"/>
      <c r="AD927" s="39"/>
      <c r="AE927" s="15"/>
      <c r="AF927" s="52">
        <v>8.4468575436678695</v>
      </c>
      <c r="AG927" s="15">
        <v>22.057441708277501</v>
      </c>
      <c r="AH927" s="15">
        <v>22.057441708277501</v>
      </c>
      <c r="AI927" s="15">
        <v>11.946688514374298</v>
      </c>
      <c r="AJ927" s="15"/>
      <c r="AK927" s="15"/>
      <c r="AL927" s="15"/>
      <c r="AM927" s="17"/>
      <c r="AN927" s="15"/>
      <c r="AO927" s="15"/>
      <c r="AP927" s="15"/>
      <c r="AQ927" s="15"/>
    </row>
    <row r="928" spans="1:43" s="31" customFormat="1">
      <c r="A928" s="7" t="s">
        <v>124</v>
      </c>
      <c r="B928" s="7">
        <v>2263</v>
      </c>
      <c r="C928" s="7" t="s">
        <v>846</v>
      </c>
      <c r="D928" s="7"/>
      <c r="E928" s="7"/>
      <c r="F928" s="27" t="str">
        <f t="shared" si="14"/>
        <v>NSW2263CHARMHAVEN</v>
      </c>
      <c r="G928" s="38">
        <v>916</v>
      </c>
      <c r="H928" s="52">
        <v>26.469394547028099</v>
      </c>
      <c r="I928" s="16">
        <v>14.19377442</v>
      </c>
      <c r="J928" s="16">
        <v>14.19377442</v>
      </c>
      <c r="K928" s="39">
        <v>5.9740482097259413</v>
      </c>
      <c r="L928" s="16"/>
      <c r="M928" s="16"/>
      <c r="N928" s="16"/>
      <c r="O928" s="16"/>
      <c r="P928" s="52">
        <v>24.755539393240401</v>
      </c>
      <c r="Q928" s="16">
        <v>12.50978604</v>
      </c>
      <c r="R928" s="16">
        <v>12.50978604</v>
      </c>
      <c r="S928" s="16">
        <v>11.948096419451883</v>
      </c>
      <c r="T928" s="16"/>
      <c r="U928" s="15"/>
      <c r="V928" s="16"/>
      <c r="W928" s="16"/>
      <c r="X928" s="52">
        <v>30.2594628014043</v>
      </c>
      <c r="Y928" s="16">
        <v>15.652286480000001</v>
      </c>
      <c r="Z928" s="18">
        <v>15.652286480000001</v>
      </c>
      <c r="AA928" s="16">
        <v>5.9740482097259413</v>
      </c>
      <c r="AB928" s="16"/>
      <c r="AC928" s="39"/>
      <c r="AD928" s="39"/>
      <c r="AE928" s="15"/>
      <c r="AF928" s="52">
        <v>8.4468575436678695</v>
      </c>
      <c r="AG928" s="15">
        <v>22.057441708277501</v>
      </c>
      <c r="AH928" s="15">
        <v>22.057441708277501</v>
      </c>
      <c r="AI928" s="15">
        <v>11.948096419451883</v>
      </c>
      <c r="AJ928" s="15"/>
      <c r="AK928" s="15"/>
      <c r="AL928" s="15"/>
      <c r="AM928" s="17"/>
      <c r="AN928" s="15"/>
      <c r="AO928" s="15"/>
      <c r="AP928" s="15"/>
      <c r="AQ928" s="15"/>
    </row>
    <row r="929" spans="1:43" s="31" customFormat="1">
      <c r="A929" s="7" t="s">
        <v>124</v>
      </c>
      <c r="B929" s="7">
        <v>2263</v>
      </c>
      <c r="C929" s="7" t="s">
        <v>847</v>
      </c>
      <c r="D929" s="7"/>
      <c r="E929" s="7"/>
      <c r="F929" s="27" t="str">
        <f t="shared" si="14"/>
        <v>NSW2263GOROKAN</v>
      </c>
      <c r="G929" s="38">
        <v>917</v>
      </c>
      <c r="H929" s="52">
        <v>22.0623384372883</v>
      </c>
      <c r="I929" s="16">
        <v>14.19377442</v>
      </c>
      <c r="J929" s="16">
        <v>14.19377442</v>
      </c>
      <c r="K929" s="39">
        <v>5.9733442571871489</v>
      </c>
      <c r="L929" s="16"/>
      <c r="M929" s="16"/>
      <c r="N929" s="16"/>
      <c r="O929" s="16"/>
      <c r="P929" s="52">
        <v>18.3897916791719</v>
      </c>
      <c r="Q929" s="16">
        <v>12.50978604</v>
      </c>
      <c r="R929" s="16">
        <v>12.50978604</v>
      </c>
      <c r="S929" s="16">
        <v>11.946688514374298</v>
      </c>
      <c r="T929" s="16"/>
      <c r="U929" s="15"/>
      <c r="V929" s="16"/>
      <c r="W929" s="16"/>
      <c r="X929" s="52">
        <v>25.974824916935098</v>
      </c>
      <c r="Y929" s="16">
        <v>15.652286480000001</v>
      </c>
      <c r="Z929" s="18">
        <v>15.652286480000001</v>
      </c>
      <c r="AA929" s="16">
        <v>5.9733442571871489</v>
      </c>
      <c r="AB929" s="16"/>
      <c r="AC929" s="39"/>
      <c r="AD929" s="39"/>
      <c r="AE929" s="15"/>
      <c r="AF929" s="52">
        <v>15.4468575436679</v>
      </c>
      <c r="AG929" s="15">
        <v>15.0574417082775</v>
      </c>
      <c r="AH929" s="15">
        <v>15.0574417082775</v>
      </c>
      <c r="AI929" s="15">
        <v>11.946688514374298</v>
      </c>
      <c r="AJ929" s="15"/>
      <c r="AK929" s="15"/>
      <c r="AL929" s="15"/>
      <c r="AM929" s="17"/>
      <c r="AN929" s="15"/>
      <c r="AO929" s="15"/>
      <c r="AP929" s="15"/>
      <c r="AQ929" s="15"/>
    </row>
    <row r="930" spans="1:43" s="31" customFormat="1">
      <c r="A930" s="7" t="s">
        <v>124</v>
      </c>
      <c r="B930" s="7">
        <v>2263</v>
      </c>
      <c r="C930" s="7" t="s">
        <v>848</v>
      </c>
      <c r="D930" s="7"/>
      <c r="E930" s="7"/>
      <c r="F930" s="27" t="str">
        <f t="shared" si="14"/>
        <v>NSW2263LAKE HAVEN</v>
      </c>
      <c r="G930" s="38">
        <v>918</v>
      </c>
      <c r="H930" s="52">
        <v>22.307174887829401</v>
      </c>
      <c r="I930" s="16">
        <v>14.19377442</v>
      </c>
      <c r="J930" s="16">
        <v>14.19377442</v>
      </c>
      <c r="K930" s="39">
        <v>5.9740482097259413</v>
      </c>
      <c r="L930" s="16"/>
      <c r="M930" s="16"/>
      <c r="N930" s="16"/>
      <c r="O930" s="16"/>
      <c r="P930" s="52">
        <v>18.634628129713001</v>
      </c>
      <c r="Q930" s="16">
        <v>12.50978604</v>
      </c>
      <c r="R930" s="16">
        <v>12.50978604</v>
      </c>
      <c r="S930" s="16">
        <v>11.948096419451883</v>
      </c>
      <c r="T930" s="16"/>
      <c r="U930" s="15"/>
      <c r="V930" s="16"/>
      <c r="W930" s="16"/>
      <c r="X930" s="52">
        <v>26.219661367476199</v>
      </c>
      <c r="Y930" s="16">
        <v>15.652286480000001</v>
      </c>
      <c r="Z930" s="18">
        <v>15.652286480000001</v>
      </c>
      <c r="AA930" s="16">
        <v>5.9740482097259413</v>
      </c>
      <c r="AB930" s="16"/>
      <c r="AC930" s="39"/>
      <c r="AD930" s="39"/>
      <c r="AE930" s="15"/>
      <c r="AF930" s="52">
        <v>15.4468575436679</v>
      </c>
      <c r="AG930" s="15">
        <v>22.057441708277501</v>
      </c>
      <c r="AH930" s="15">
        <v>22.057441708277501</v>
      </c>
      <c r="AI930" s="15">
        <v>11.948096419451883</v>
      </c>
      <c r="AJ930" s="15"/>
      <c r="AK930" s="15"/>
      <c r="AL930" s="15"/>
      <c r="AM930" s="17"/>
      <c r="AN930" s="15"/>
      <c r="AO930" s="15"/>
      <c r="AP930" s="15"/>
      <c r="AQ930" s="15"/>
    </row>
    <row r="931" spans="1:43" s="31" customFormat="1">
      <c r="A931" s="7" t="s">
        <v>124</v>
      </c>
      <c r="B931" s="7">
        <v>2263</v>
      </c>
      <c r="C931" s="7" t="s">
        <v>849</v>
      </c>
      <c r="D931" s="7"/>
      <c r="E931" s="7"/>
      <c r="F931" s="27" t="str">
        <f t="shared" si="14"/>
        <v>NSW2263NORAH HEAD</v>
      </c>
      <c r="G931" s="38">
        <v>919</v>
      </c>
      <c r="H931" s="52">
        <v>25.490048744863699</v>
      </c>
      <c r="I931" s="16">
        <v>14.19377442</v>
      </c>
      <c r="J931" s="16">
        <v>14.19377442</v>
      </c>
      <c r="K931" s="39">
        <v>5.9740482097259413</v>
      </c>
      <c r="L931" s="16"/>
      <c r="M931" s="16"/>
      <c r="N931" s="16"/>
      <c r="O931" s="16"/>
      <c r="P931" s="52">
        <v>23.648878636794599</v>
      </c>
      <c r="Q931" s="16">
        <v>12.50978604</v>
      </c>
      <c r="R931" s="16">
        <v>12.50978604</v>
      </c>
      <c r="S931" s="16">
        <v>11.948096419451883</v>
      </c>
      <c r="T931" s="16"/>
      <c r="U931" s="15"/>
      <c r="V931" s="16"/>
      <c r="W931" s="16"/>
      <c r="X931" s="52">
        <v>29.402535224510402</v>
      </c>
      <c r="Y931" s="16">
        <v>15.652286480000001</v>
      </c>
      <c r="Z931" s="18">
        <v>15.652286480000001</v>
      </c>
      <c r="AA931" s="16">
        <v>5.9740482097259413</v>
      </c>
      <c r="AB931" s="16"/>
      <c r="AC931" s="39"/>
      <c r="AD931" s="39"/>
      <c r="AE931" s="15"/>
      <c r="AF931" s="52">
        <v>15.4468575436679</v>
      </c>
      <c r="AG931" s="15">
        <v>15.0574417082775</v>
      </c>
      <c r="AH931" s="15">
        <v>15.0574417082775</v>
      </c>
      <c r="AI931" s="15">
        <v>11.948096419451883</v>
      </c>
      <c r="AJ931" s="15"/>
      <c r="AK931" s="15"/>
      <c r="AL931" s="15"/>
      <c r="AM931" s="17"/>
      <c r="AN931" s="15"/>
      <c r="AO931" s="15"/>
      <c r="AP931" s="15"/>
      <c r="AQ931" s="15"/>
    </row>
    <row r="932" spans="1:43" s="31" customFormat="1">
      <c r="A932" s="7" t="s">
        <v>124</v>
      </c>
      <c r="B932" s="7">
        <v>2263</v>
      </c>
      <c r="C932" s="7" t="s">
        <v>850</v>
      </c>
      <c r="D932" s="7"/>
      <c r="E932" s="7"/>
      <c r="F932" s="27" t="str">
        <f t="shared" si="14"/>
        <v>NSW2263NORAVILLE</v>
      </c>
      <c r="G932" s="38">
        <v>920</v>
      </c>
      <c r="H932" s="52">
        <v>27.693576799733599</v>
      </c>
      <c r="I932" s="16">
        <v>14.19377442</v>
      </c>
      <c r="J932" s="16">
        <v>14.19377442</v>
      </c>
      <c r="K932" s="39">
        <v>5.9740482097259413</v>
      </c>
      <c r="L932" s="16"/>
      <c r="M932" s="16"/>
      <c r="N932" s="16"/>
      <c r="O932" s="16"/>
      <c r="P932" s="52">
        <v>26.224558096487002</v>
      </c>
      <c r="Q932" s="16">
        <v>12.50978604</v>
      </c>
      <c r="R932" s="16">
        <v>12.50978604</v>
      </c>
      <c r="S932" s="16">
        <v>11.948096419451883</v>
      </c>
      <c r="T932" s="16"/>
      <c r="U932" s="15"/>
      <c r="V932" s="16"/>
      <c r="W932" s="16"/>
      <c r="X932" s="52">
        <v>31.4836450541098</v>
      </c>
      <c r="Y932" s="16">
        <v>15.652286480000001</v>
      </c>
      <c r="Z932" s="18">
        <v>15.652286480000001</v>
      </c>
      <c r="AA932" s="16">
        <v>5.9740482097259413</v>
      </c>
      <c r="AB932" s="16"/>
      <c r="AC932" s="39"/>
      <c r="AD932" s="39"/>
      <c r="AE932" s="15"/>
      <c r="AF932" s="52">
        <v>8.4468575436678695</v>
      </c>
      <c r="AG932" s="15">
        <v>22.057441708277501</v>
      </c>
      <c r="AH932" s="15">
        <v>22.057441708277501</v>
      </c>
      <c r="AI932" s="15">
        <v>11.948096419451883</v>
      </c>
      <c r="AJ932" s="15"/>
      <c r="AK932" s="15"/>
      <c r="AL932" s="15"/>
      <c r="AM932" s="17"/>
      <c r="AN932" s="15"/>
      <c r="AO932" s="15"/>
      <c r="AP932" s="15"/>
      <c r="AQ932" s="15"/>
    </row>
    <row r="933" spans="1:43" s="31" customFormat="1">
      <c r="A933" s="7" t="s">
        <v>124</v>
      </c>
      <c r="B933" s="7">
        <v>2263</v>
      </c>
      <c r="C933" s="7" t="s">
        <v>851</v>
      </c>
      <c r="D933" s="7"/>
      <c r="E933" s="7"/>
      <c r="F933" s="27" t="str">
        <f t="shared" si="14"/>
        <v>NSW2263TOUKLEY</v>
      </c>
      <c r="G933" s="38">
        <v>921</v>
      </c>
      <c r="H933" s="52">
        <v>25.490048744863699</v>
      </c>
      <c r="I933" s="16">
        <v>14.19377442</v>
      </c>
      <c r="J933" s="16">
        <v>14.19377442</v>
      </c>
      <c r="K933" s="39">
        <v>5.9733442571871489</v>
      </c>
      <c r="L933" s="16"/>
      <c r="M933" s="16"/>
      <c r="N933" s="16"/>
      <c r="O933" s="16"/>
      <c r="P933" s="52">
        <v>23.648878636794599</v>
      </c>
      <c r="Q933" s="16">
        <v>12.50978604</v>
      </c>
      <c r="R933" s="16">
        <v>12.50978604</v>
      </c>
      <c r="S933" s="16">
        <v>11.946688514374298</v>
      </c>
      <c r="T933" s="16"/>
      <c r="U933" s="15"/>
      <c r="V933" s="16"/>
      <c r="W933" s="16"/>
      <c r="X933" s="52">
        <v>29.280116999239901</v>
      </c>
      <c r="Y933" s="16">
        <v>15.652286480000001</v>
      </c>
      <c r="Z933" s="18">
        <v>15.652286480000001</v>
      </c>
      <c r="AA933" s="16">
        <v>5.9733442571871489</v>
      </c>
      <c r="AB933" s="16"/>
      <c r="AC933" s="39"/>
      <c r="AD933" s="39"/>
      <c r="AE933" s="15"/>
      <c r="AF933" s="52">
        <v>22.057441708277501</v>
      </c>
      <c r="AG933" s="15">
        <v>22.057441708277501</v>
      </c>
      <c r="AH933" s="15">
        <v>22.057441708277501</v>
      </c>
      <c r="AI933" s="15">
        <v>11.946688514374298</v>
      </c>
      <c r="AJ933" s="15"/>
      <c r="AK933" s="15"/>
      <c r="AL933" s="15"/>
      <c r="AM933" s="17"/>
      <c r="AN933" s="15"/>
      <c r="AO933" s="15"/>
      <c r="AP933" s="15"/>
      <c r="AQ933" s="15"/>
    </row>
    <row r="934" spans="1:43" s="31" customFormat="1">
      <c r="A934" s="7" t="s">
        <v>124</v>
      </c>
      <c r="B934" s="7">
        <v>2264</v>
      </c>
      <c r="C934" s="7" t="s">
        <v>852</v>
      </c>
      <c r="D934" s="7"/>
      <c r="E934" s="7"/>
      <c r="F934" s="27" t="str">
        <f t="shared" si="14"/>
        <v>NSW2264BALCOLYN</v>
      </c>
      <c r="G934" s="38">
        <v>922</v>
      </c>
      <c r="H934" s="52">
        <v>22.0623384372883</v>
      </c>
      <c r="I934" s="16">
        <v>10.172274420000001</v>
      </c>
      <c r="J934" s="16">
        <v>10.172274420000001</v>
      </c>
      <c r="K934" s="39">
        <v>11.504973534584149</v>
      </c>
      <c r="L934" s="16"/>
      <c r="M934" s="16"/>
      <c r="N934" s="16"/>
      <c r="O934" s="16"/>
      <c r="P934" s="52">
        <v>18.3897916791719</v>
      </c>
      <c r="Q934" s="16">
        <v>9.3386483029999994</v>
      </c>
      <c r="R934" s="16">
        <v>9.3386483029999994</v>
      </c>
      <c r="S934" s="16">
        <v>23.009947069168298</v>
      </c>
      <c r="T934" s="16"/>
      <c r="U934" s="15"/>
      <c r="V934" s="16"/>
      <c r="W934" s="16"/>
      <c r="X934" s="52">
        <v>25.852406691664498</v>
      </c>
      <c r="Y934" s="16">
        <v>11.70317348</v>
      </c>
      <c r="Z934" s="18">
        <v>11.70317348</v>
      </c>
      <c r="AA934" s="16">
        <v>11.504973534584149</v>
      </c>
      <c r="AB934" s="16"/>
      <c r="AC934" s="39"/>
      <c r="AD934" s="39"/>
      <c r="AE934" s="15"/>
      <c r="AF934" s="52">
        <v>22.057441708277501</v>
      </c>
      <c r="AG934" s="15">
        <v>4.1657882348132196</v>
      </c>
      <c r="AH934" s="15">
        <v>4.1657882348132196</v>
      </c>
      <c r="AI934" s="15">
        <v>23.009947069168298</v>
      </c>
      <c r="AJ934" s="15"/>
      <c r="AK934" s="15"/>
      <c r="AL934" s="15"/>
      <c r="AM934" s="17"/>
      <c r="AN934" s="15"/>
      <c r="AO934" s="15"/>
      <c r="AP934" s="15"/>
      <c r="AQ934" s="15"/>
    </row>
    <row r="935" spans="1:43" s="31" customFormat="1">
      <c r="A935" s="7" t="s">
        <v>124</v>
      </c>
      <c r="B935" s="7">
        <v>2264</v>
      </c>
      <c r="C935" s="7" t="s">
        <v>853</v>
      </c>
      <c r="D935" s="7"/>
      <c r="E935" s="7"/>
      <c r="F935" s="27" t="str">
        <f t="shared" si="14"/>
        <v>NSW2264BONNELLS BAY</v>
      </c>
      <c r="G935" s="38">
        <v>923</v>
      </c>
      <c r="H935" s="52">
        <v>27.203903898651401</v>
      </c>
      <c r="I935" s="16">
        <v>10.172274420000001</v>
      </c>
      <c r="J935" s="16">
        <v>10.172274420000001</v>
      </c>
      <c r="K935" s="39">
        <v>12.046435760258966</v>
      </c>
      <c r="L935" s="16"/>
      <c r="M935" s="16"/>
      <c r="N935" s="16"/>
      <c r="O935" s="16"/>
      <c r="P935" s="52">
        <v>25.607570241123401</v>
      </c>
      <c r="Q935" s="16">
        <v>9.3386483029999994</v>
      </c>
      <c r="R935" s="16">
        <v>9.3386483029999994</v>
      </c>
      <c r="S935" s="16">
        <v>24.092871520517932</v>
      </c>
      <c r="T935" s="16"/>
      <c r="U935" s="15"/>
      <c r="V935" s="16"/>
      <c r="W935" s="16"/>
      <c r="X935" s="52">
        <v>31.1163903782981</v>
      </c>
      <c r="Y935" s="16">
        <v>11.70317348</v>
      </c>
      <c r="Z935" s="18">
        <v>11.70317348</v>
      </c>
      <c r="AA935" s="16">
        <v>12.046435760258966</v>
      </c>
      <c r="AB935" s="16"/>
      <c r="AC935" s="39"/>
      <c r="AD935" s="39"/>
      <c r="AE935" s="15"/>
      <c r="AF935" s="52">
        <v>15.0574417082775</v>
      </c>
      <c r="AG935" s="15">
        <v>4.1657882348132196</v>
      </c>
      <c r="AH935" s="15">
        <v>4.1657882348132196</v>
      </c>
      <c r="AI935" s="15">
        <v>24.092871520517932</v>
      </c>
      <c r="AJ935" s="15"/>
      <c r="AK935" s="15"/>
      <c r="AL935" s="15"/>
      <c r="AM935" s="17"/>
      <c r="AN935" s="15"/>
      <c r="AO935" s="15"/>
      <c r="AP935" s="15"/>
      <c r="AQ935" s="15"/>
    </row>
    <row r="936" spans="1:43" s="31" customFormat="1">
      <c r="A936" s="7" t="s">
        <v>124</v>
      </c>
      <c r="B936" s="7">
        <v>2264</v>
      </c>
      <c r="C936" s="7" t="s">
        <v>854</v>
      </c>
      <c r="D936" s="7"/>
      <c r="E936" s="7"/>
      <c r="F936" s="27" t="str">
        <f t="shared" si="14"/>
        <v>NSW2264BRIGHTWATERS</v>
      </c>
      <c r="G936" s="38">
        <v>924</v>
      </c>
      <c r="H936" s="52">
        <v>27.203903898651401</v>
      </c>
      <c r="I936" s="16">
        <v>10.172274420000001</v>
      </c>
      <c r="J936" s="16">
        <v>10.172274420000001</v>
      </c>
      <c r="K936" s="39">
        <v>10.105420399105091</v>
      </c>
      <c r="L936" s="16"/>
      <c r="M936" s="16"/>
      <c r="N936" s="16"/>
      <c r="O936" s="16"/>
      <c r="P936" s="52">
        <v>25.607570241123401</v>
      </c>
      <c r="Q936" s="16">
        <v>9.3386483029999994</v>
      </c>
      <c r="R936" s="16">
        <v>9.3386483029999994</v>
      </c>
      <c r="S936" s="16">
        <v>20.210840798210182</v>
      </c>
      <c r="T936" s="16"/>
      <c r="U936" s="15"/>
      <c r="V936" s="16"/>
      <c r="W936" s="16"/>
      <c r="X936" s="52">
        <v>30.993972153027599</v>
      </c>
      <c r="Y936" s="16">
        <v>11.70317348</v>
      </c>
      <c r="Z936" s="18">
        <v>11.70317348</v>
      </c>
      <c r="AA936" s="16">
        <v>10.105420399105091</v>
      </c>
      <c r="AB936" s="16"/>
      <c r="AC936" s="39"/>
      <c r="AD936" s="39"/>
      <c r="AE936" s="15"/>
      <c r="AF936" s="52">
        <v>22.057441708277501</v>
      </c>
      <c r="AG936" s="15">
        <v>4.1657882348132196</v>
      </c>
      <c r="AH936" s="15">
        <v>4.1657882348132196</v>
      </c>
      <c r="AI936" s="15">
        <v>20.210840798210182</v>
      </c>
      <c r="AJ936" s="15"/>
      <c r="AK936" s="15"/>
      <c r="AL936" s="15"/>
      <c r="AM936" s="17"/>
      <c r="AN936" s="15"/>
      <c r="AO936" s="15"/>
      <c r="AP936" s="15"/>
      <c r="AQ936" s="15"/>
    </row>
    <row r="937" spans="1:43" s="31" customFormat="1">
      <c r="A937" s="7" t="s">
        <v>124</v>
      </c>
      <c r="B937" s="7">
        <v>2264</v>
      </c>
      <c r="C937" s="7" t="s">
        <v>855</v>
      </c>
      <c r="D937" s="7"/>
      <c r="E937" s="7"/>
      <c r="F937" s="27" t="str">
        <f t="shared" si="14"/>
        <v>NSW2264DORA CREEK</v>
      </c>
      <c r="G937" s="38">
        <v>925</v>
      </c>
      <c r="H937" s="52">
        <v>23.0416842394527</v>
      </c>
      <c r="I937" s="16">
        <v>10.172274420000001</v>
      </c>
      <c r="J937" s="16">
        <v>10.172274420000001</v>
      </c>
      <c r="K937" s="39">
        <v>12.046435760258966</v>
      </c>
      <c r="L937" s="16"/>
      <c r="M937" s="16"/>
      <c r="N937" s="16"/>
      <c r="O937" s="16"/>
      <c r="P937" s="52">
        <v>19.6139739318774</v>
      </c>
      <c r="Q937" s="16">
        <v>9.3386483029999994</v>
      </c>
      <c r="R937" s="16">
        <v>9.3386483029999994</v>
      </c>
      <c r="S937" s="16">
        <v>24.092871520517932</v>
      </c>
      <c r="T937" s="16"/>
      <c r="U937" s="15"/>
      <c r="V937" s="16"/>
      <c r="W937" s="16"/>
      <c r="X937" s="52">
        <v>26.954170719099501</v>
      </c>
      <c r="Y937" s="16">
        <v>11.70317348</v>
      </c>
      <c r="Z937" s="18">
        <v>11.70317348</v>
      </c>
      <c r="AA937" s="16">
        <v>12.046435760258966</v>
      </c>
      <c r="AB937" s="16"/>
      <c r="AC937" s="39"/>
      <c r="AD937" s="39"/>
      <c r="AE937" s="15"/>
      <c r="AF937" s="52">
        <v>15.0574417082775</v>
      </c>
      <c r="AG937" s="15">
        <v>4.1657882348132196</v>
      </c>
      <c r="AH937" s="15">
        <v>4.1657882348132196</v>
      </c>
      <c r="AI937" s="15">
        <v>24.092871520517932</v>
      </c>
      <c r="AJ937" s="15"/>
      <c r="AK937" s="15"/>
      <c r="AL937" s="15"/>
      <c r="AM937" s="17"/>
      <c r="AN937" s="15"/>
      <c r="AO937" s="15"/>
      <c r="AP937" s="15"/>
      <c r="AQ937" s="15"/>
    </row>
    <row r="938" spans="1:43" s="31" customFormat="1">
      <c r="A938" s="7" t="s">
        <v>124</v>
      </c>
      <c r="B938" s="7">
        <v>2264</v>
      </c>
      <c r="C938" s="7" t="s">
        <v>856</v>
      </c>
      <c r="D938" s="7"/>
      <c r="E938" s="7"/>
      <c r="F938" s="27" t="str">
        <f t="shared" si="14"/>
        <v>NSW2264ERARING</v>
      </c>
      <c r="G938" s="38">
        <v>926</v>
      </c>
      <c r="H938" s="52">
        <v>26.9590674481103</v>
      </c>
      <c r="I938" s="16">
        <v>10.172274420000001</v>
      </c>
      <c r="J938" s="16">
        <v>10.172274420000001</v>
      </c>
      <c r="K938" s="39">
        <v>12.046435760258966</v>
      </c>
      <c r="L938" s="16"/>
      <c r="M938" s="16"/>
      <c r="N938" s="16"/>
      <c r="O938" s="16"/>
      <c r="P938" s="52">
        <v>25.3627337905823</v>
      </c>
      <c r="Q938" s="16">
        <v>9.3386483029999994</v>
      </c>
      <c r="R938" s="16">
        <v>9.3386483029999994</v>
      </c>
      <c r="S938" s="16">
        <v>24.092871520517932</v>
      </c>
      <c r="T938" s="16"/>
      <c r="U938" s="15"/>
      <c r="V938" s="16"/>
      <c r="W938" s="16"/>
      <c r="X938" s="52">
        <v>30.749135702486502</v>
      </c>
      <c r="Y938" s="16">
        <v>11.70317348</v>
      </c>
      <c r="Z938" s="18">
        <v>11.70317348</v>
      </c>
      <c r="AA938" s="16">
        <v>12.046435760258966</v>
      </c>
      <c r="AB938" s="16"/>
      <c r="AC938" s="39"/>
      <c r="AD938" s="39"/>
      <c r="AE938" s="15"/>
      <c r="AF938" s="52">
        <v>22.057441708277501</v>
      </c>
      <c r="AG938" s="15">
        <v>4.1657882348132196</v>
      </c>
      <c r="AH938" s="15">
        <v>4.1657882348132196</v>
      </c>
      <c r="AI938" s="15">
        <v>24.092871520517932</v>
      </c>
      <c r="AJ938" s="15"/>
      <c r="AK938" s="15"/>
      <c r="AL938" s="15"/>
      <c r="AM938" s="17"/>
      <c r="AN938" s="15"/>
      <c r="AO938" s="15"/>
      <c r="AP938" s="15"/>
      <c r="AQ938" s="15"/>
    </row>
    <row r="939" spans="1:43" s="31" customFormat="1">
      <c r="A939" s="7" t="s">
        <v>124</v>
      </c>
      <c r="B939" s="7">
        <v>2264</v>
      </c>
      <c r="C939" s="7" t="s">
        <v>857</v>
      </c>
      <c r="D939" s="7"/>
      <c r="E939" s="7"/>
      <c r="F939" s="27" t="str">
        <f t="shared" si="14"/>
        <v>NSW2264MANDALONG</v>
      </c>
      <c r="G939" s="38">
        <v>927</v>
      </c>
      <c r="H939" s="52">
        <v>23.776193591076002</v>
      </c>
      <c r="I939" s="16">
        <v>10.172274420000001</v>
      </c>
      <c r="J939" s="16">
        <v>10.172274420000001</v>
      </c>
      <c r="K939" s="39">
        <v>12.046435760258966</v>
      </c>
      <c r="L939" s="16"/>
      <c r="M939" s="16"/>
      <c r="N939" s="16"/>
      <c r="O939" s="16"/>
      <c r="P939" s="52">
        <v>21.082992635123901</v>
      </c>
      <c r="Q939" s="16">
        <v>9.3386483029999994</v>
      </c>
      <c r="R939" s="16">
        <v>9.3386483029999994</v>
      </c>
      <c r="S939" s="16">
        <v>24.092871520517932</v>
      </c>
      <c r="T939" s="16"/>
      <c r="U939" s="15"/>
      <c r="V939" s="16"/>
      <c r="W939" s="16"/>
      <c r="X939" s="52">
        <v>27.6886800707228</v>
      </c>
      <c r="Y939" s="16">
        <v>11.70317348</v>
      </c>
      <c r="Z939" s="18">
        <v>11.70317348</v>
      </c>
      <c r="AA939" s="16">
        <v>12.046435760258966</v>
      </c>
      <c r="AB939" s="16"/>
      <c r="AC939" s="39"/>
      <c r="AD939" s="39"/>
      <c r="AE939" s="15"/>
      <c r="AF939" s="52">
        <v>22.057441708277501</v>
      </c>
      <c r="AG939" s="15">
        <v>4.1657882348132196</v>
      </c>
      <c r="AH939" s="15">
        <v>4.1657882348132196</v>
      </c>
      <c r="AI939" s="15">
        <v>24.092871520517932</v>
      </c>
      <c r="AJ939" s="15"/>
      <c r="AK939" s="15"/>
      <c r="AL939" s="15"/>
      <c r="AM939" s="17"/>
      <c r="AN939" s="15"/>
      <c r="AO939" s="15"/>
      <c r="AP939" s="15"/>
      <c r="AQ939" s="15"/>
    </row>
    <row r="940" spans="1:43" s="31" customFormat="1">
      <c r="A940" s="7" t="s">
        <v>124</v>
      </c>
      <c r="B940" s="7">
        <v>2264</v>
      </c>
      <c r="C940" s="7" t="s">
        <v>858</v>
      </c>
      <c r="D940" s="7"/>
      <c r="E940" s="7"/>
      <c r="F940" s="27" t="str">
        <f t="shared" si="14"/>
        <v>NSW2264MIRRABOOKA</v>
      </c>
      <c r="G940" s="38">
        <v>928</v>
      </c>
      <c r="H940" s="52">
        <v>7.9113752215931097</v>
      </c>
      <c r="I940" s="16">
        <v>10.172274420000001</v>
      </c>
      <c r="J940" s="16">
        <v>10.172274420000001</v>
      </c>
      <c r="K940" s="39">
        <v>10.613253701755301</v>
      </c>
      <c r="L940" s="16"/>
      <c r="M940" s="16"/>
      <c r="N940" s="16"/>
      <c r="O940" s="16"/>
      <c r="P940" s="52">
        <v>6.2209104306544196</v>
      </c>
      <c r="Q940" s="16">
        <v>9.3386483029999994</v>
      </c>
      <c r="R940" s="16">
        <v>9.3386483029999994</v>
      </c>
      <c r="S940" s="16">
        <v>21.226507403510603</v>
      </c>
      <c r="T940" s="16"/>
      <c r="U940" s="15"/>
      <c r="V940" s="16"/>
      <c r="W940" s="16"/>
      <c r="X940" s="52">
        <v>9.8409200329645703</v>
      </c>
      <c r="Y940" s="16">
        <v>11.70317348</v>
      </c>
      <c r="Z940" s="18">
        <v>11.70317348</v>
      </c>
      <c r="AA940" s="16">
        <v>10.613253701755301</v>
      </c>
      <c r="AB940" s="16"/>
      <c r="AC940" s="39"/>
      <c r="AD940" s="39"/>
      <c r="AE940" s="15"/>
      <c r="AF940" s="52">
        <v>4.1657882348132196</v>
      </c>
      <c r="AG940" s="15">
        <v>4.1657882348132196</v>
      </c>
      <c r="AH940" s="15">
        <v>4.1657882348132196</v>
      </c>
      <c r="AI940" s="15">
        <v>21.226507403510603</v>
      </c>
      <c r="AJ940" s="15"/>
      <c r="AK940" s="15"/>
      <c r="AL940" s="15"/>
      <c r="AM940" s="17"/>
      <c r="AN940" s="15"/>
      <c r="AO940" s="15"/>
      <c r="AP940" s="15"/>
      <c r="AQ940" s="15"/>
    </row>
    <row r="941" spans="1:43" s="31" customFormat="1">
      <c r="A941" s="7" t="s">
        <v>124</v>
      </c>
      <c r="B941" s="7">
        <v>2264</v>
      </c>
      <c r="C941" s="7" t="s">
        <v>859</v>
      </c>
      <c r="D941" s="7"/>
      <c r="E941" s="7"/>
      <c r="F941" s="27" t="str">
        <f t="shared" si="14"/>
        <v>NSW2264MORISSET</v>
      </c>
      <c r="G941" s="38">
        <v>929</v>
      </c>
      <c r="H941" s="52">
        <v>8.51511264692836</v>
      </c>
      <c r="I941" s="16">
        <v>10.172274420000001</v>
      </c>
      <c r="J941" s="16">
        <v>10.172274420000001</v>
      </c>
      <c r="K941" s="39">
        <v>12.046435760258966</v>
      </c>
      <c r="L941" s="16"/>
      <c r="M941" s="16"/>
      <c r="N941" s="16"/>
      <c r="O941" s="16"/>
      <c r="P941" s="52">
        <v>7.3655965890900497</v>
      </c>
      <c r="Q941" s="16">
        <v>9.3386483029999994</v>
      </c>
      <c r="R941" s="16">
        <v>9.3386483029999994</v>
      </c>
      <c r="S941" s="16">
        <v>24.092871520517932</v>
      </c>
      <c r="T941" s="16"/>
      <c r="U941" s="15"/>
      <c r="V941" s="16"/>
      <c r="W941" s="16"/>
      <c r="X941" s="52">
        <v>10.444657458299799</v>
      </c>
      <c r="Y941" s="16">
        <v>11.70317348</v>
      </c>
      <c r="Z941" s="18">
        <v>11.70317348</v>
      </c>
      <c r="AA941" s="16">
        <v>12.046435760258966</v>
      </c>
      <c r="AB941" s="16"/>
      <c r="AC941" s="39"/>
      <c r="AD941" s="39"/>
      <c r="AE941" s="15"/>
      <c r="AF941" s="52">
        <v>4.1657882348132196</v>
      </c>
      <c r="AG941" s="15">
        <v>4.1657882348132196</v>
      </c>
      <c r="AH941" s="15">
        <v>4.1657882348132196</v>
      </c>
      <c r="AI941" s="15">
        <v>24.092871520517932</v>
      </c>
      <c r="AJ941" s="15"/>
      <c r="AK941" s="15"/>
      <c r="AL941" s="15"/>
      <c r="AM941" s="17"/>
      <c r="AN941" s="15"/>
      <c r="AO941" s="15"/>
      <c r="AP941" s="15"/>
      <c r="AQ941" s="15"/>
    </row>
    <row r="942" spans="1:43" s="31" customFormat="1">
      <c r="A942" s="7" t="s">
        <v>124</v>
      </c>
      <c r="B942" s="7">
        <v>2264</v>
      </c>
      <c r="C942" s="7" t="s">
        <v>860</v>
      </c>
      <c r="D942" s="7"/>
      <c r="E942" s="7"/>
      <c r="F942" s="27" t="str">
        <f t="shared" si="14"/>
        <v>NSW2264MORISSET PARK</v>
      </c>
      <c r="G942" s="38">
        <v>930</v>
      </c>
      <c r="H942" s="52">
        <v>7.9113752215931097</v>
      </c>
      <c r="I942" s="16">
        <v>10.172274420000001</v>
      </c>
      <c r="J942" s="16">
        <v>10.172274420000001</v>
      </c>
      <c r="K942" s="39">
        <v>12.046435760258966</v>
      </c>
      <c r="L942" s="16"/>
      <c r="M942" s="16"/>
      <c r="N942" s="16"/>
      <c r="O942" s="16"/>
      <c r="P942" s="52">
        <v>6.2209104306544196</v>
      </c>
      <c r="Q942" s="16">
        <v>9.3386483029999994</v>
      </c>
      <c r="R942" s="16">
        <v>9.3386483029999994</v>
      </c>
      <c r="S942" s="16">
        <v>24.092871520517932</v>
      </c>
      <c r="T942" s="16"/>
      <c r="U942" s="15"/>
      <c r="V942" s="16"/>
      <c r="W942" s="16"/>
      <c r="X942" s="52">
        <v>9.8409200329645703</v>
      </c>
      <c r="Y942" s="16">
        <v>11.70317348</v>
      </c>
      <c r="Z942" s="18">
        <v>11.70317348</v>
      </c>
      <c r="AA942" s="16">
        <v>12.046435760258966</v>
      </c>
      <c r="AB942" s="16"/>
      <c r="AC942" s="39"/>
      <c r="AD942" s="39"/>
      <c r="AE942" s="15"/>
      <c r="AF942" s="52">
        <v>4.1657882348132196</v>
      </c>
      <c r="AG942" s="15">
        <v>4.1657882348132196</v>
      </c>
      <c r="AH942" s="15">
        <v>4.1657882348132196</v>
      </c>
      <c r="AI942" s="15">
        <v>24.092871520517932</v>
      </c>
      <c r="AJ942" s="15"/>
      <c r="AK942" s="15"/>
      <c r="AL942" s="15"/>
      <c r="AM942" s="17"/>
      <c r="AN942" s="15"/>
      <c r="AO942" s="15"/>
      <c r="AP942" s="15"/>
      <c r="AQ942" s="15"/>
    </row>
    <row r="943" spans="1:43" s="31" customFormat="1">
      <c r="A943" s="7" t="s">
        <v>124</v>
      </c>
      <c r="B943" s="7">
        <v>2264</v>
      </c>
      <c r="C943" s="7" t="s">
        <v>185</v>
      </c>
      <c r="D943" s="7"/>
      <c r="E943" s="7"/>
      <c r="F943" s="27" t="str">
        <f t="shared" si="14"/>
        <v>NSW2264SILVERWATER</v>
      </c>
      <c r="G943" s="38">
        <v>931</v>
      </c>
      <c r="H943" s="52">
        <v>6.1001629455873596</v>
      </c>
      <c r="I943" s="16">
        <v>10.172274420000001</v>
      </c>
      <c r="J943" s="16">
        <v>10.172274420000001</v>
      </c>
      <c r="K943" s="39">
        <v>12.046435760258966</v>
      </c>
      <c r="L943" s="16"/>
      <c r="M943" s="16"/>
      <c r="N943" s="16"/>
      <c r="O943" s="16"/>
      <c r="P943" s="52">
        <v>4.65119312478277</v>
      </c>
      <c r="Q943" s="16">
        <v>9.3386483029999994</v>
      </c>
      <c r="R943" s="16">
        <v>9.3386483029999994</v>
      </c>
      <c r="S943" s="16">
        <v>24.092871520517932</v>
      </c>
      <c r="T943" s="16"/>
      <c r="U943" s="15"/>
      <c r="V943" s="16"/>
      <c r="W943" s="16"/>
      <c r="X943" s="52">
        <v>7.9693340144253</v>
      </c>
      <c r="Y943" s="16">
        <v>11.70317348</v>
      </c>
      <c r="Z943" s="18">
        <v>11.70317348</v>
      </c>
      <c r="AA943" s="16">
        <v>12.046435760258966</v>
      </c>
      <c r="AB943" s="16"/>
      <c r="AC943" s="39"/>
      <c r="AD943" s="39"/>
      <c r="AE943" s="15"/>
      <c r="AF943" s="52">
        <v>4.1657882348132196</v>
      </c>
      <c r="AG943" s="15">
        <v>4.1657882348132196</v>
      </c>
      <c r="AH943" s="15">
        <v>4.1657882348132196</v>
      </c>
      <c r="AI943" s="15">
        <v>24.092871520517932</v>
      </c>
      <c r="AJ943" s="15"/>
      <c r="AK943" s="15"/>
      <c r="AL943" s="15"/>
      <c r="AM943" s="17"/>
      <c r="AN943" s="15"/>
      <c r="AO943" s="15"/>
      <c r="AP943" s="15"/>
      <c r="AQ943" s="15"/>
    </row>
    <row r="944" spans="1:43" s="31" customFormat="1">
      <c r="A944" s="7" t="s">
        <v>124</v>
      </c>
      <c r="B944" s="7">
        <v>2264</v>
      </c>
      <c r="C944" s="7" t="s">
        <v>861</v>
      </c>
      <c r="D944" s="7"/>
      <c r="E944" s="7"/>
      <c r="F944" s="27" t="str">
        <f t="shared" si="14"/>
        <v>NSW2264SUNSHINE</v>
      </c>
      <c r="G944" s="38">
        <v>932</v>
      </c>
      <c r="H944" s="52">
        <v>6.7039003709226197</v>
      </c>
      <c r="I944" s="16">
        <v>10.172274420000001</v>
      </c>
      <c r="J944" s="16">
        <v>10.172274420000001</v>
      </c>
      <c r="K944" s="39">
        <v>12.046435760258966</v>
      </c>
      <c r="L944" s="16"/>
      <c r="M944" s="16"/>
      <c r="N944" s="16"/>
      <c r="O944" s="16"/>
      <c r="P944" s="52">
        <v>5.1341830650509701</v>
      </c>
      <c r="Q944" s="16">
        <v>9.3386483029999994</v>
      </c>
      <c r="R944" s="16">
        <v>9.3386483029999994</v>
      </c>
      <c r="S944" s="16">
        <v>24.092871520517932</v>
      </c>
      <c r="T944" s="16"/>
      <c r="U944" s="15"/>
      <c r="V944" s="16"/>
      <c r="W944" s="16"/>
      <c r="X944" s="52">
        <v>8.6334451822940697</v>
      </c>
      <c r="Y944" s="16">
        <v>11.70317348</v>
      </c>
      <c r="Z944" s="18">
        <v>11.70317348</v>
      </c>
      <c r="AA944" s="16">
        <v>12.046435760258966</v>
      </c>
      <c r="AB944" s="16"/>
      <c r="AC944" s="39"/>
      <c r="AD944" s="39"/>
      <c r="AE944" s="15"/>
      <c r="AF944" s="52">
        <v>4.1657882348132196</v>
      </c>
      <c r="AG944" s="15">
        <v>4.1657882348132196</v>
      </c>
      <c r="AH944" s="15">
        <v>4.1657882348132196</v>
      </c>
      <c r="AI944" s="15">
        <v>24.092871520517932</v>
      </c>
      <c r="AJ944" s="15"/>
      <c r="AK944" s="15"/>
      <c r="AL944" s="15"/>
      <c r="AM944" s="17"/>
      <c r="AN944" s="15"/>
      <c r="AO944" s="15"/>
      <c r="AP944" s="15"/>
      <c r="AQ944" s="15"/>
    </row>
    <row r="945" spans="1:43" s="31" customFormat="1">
      <c r="A945" s="7" t="s">
        <v>124</v>
      </c>
      <c r="B945" s="7">
        <v>2264</v>
      </c>
      <c r="C945" s="7" t="s">
        <v>862</v>
      </c>
      <c r="D945" s="7"/>
      <c r="E945" s="7"/>
      <c r="F945" s="27" t="str">
        <f t="shared" si="14"/>
        <v>NSW2264WINDERMERE PARK</v>
      </c>
      <c r="G945" s="38">
        <v>933</v>
      </c>
      <c r="H945" s="52">
        <v>2.5984858786429199</v>
      </c>
      <c r="I945" s="16">
        <v>10.172274420000001</v>
      </c>
      <c r="J945" s="16">
        <v>10.172274420000001</v>
      </c>
      <c r="K945" s="39">
        <v>11.568720554994357</v>
      </c>
      <c r="L945" s="16"/>
      <c r="M945" s="16"/>
      <c r="N945" s="16"/>
      <c r="O945" s="16"/>
      <c r="P945" s="52">
        <v>1.51175851303947</v>
      </c>
      <c r="Q945" s="16">
        <v>9.3386483029999994</v>
      </c>
      <c r="R945" s="16">
        <v>9.3386483029999994</v>
      </c>
      <c r="S945" s="16">
        <v>23.137441109988714</v>
      </c>
      <c r="T945" s="16"/>
      <c r="U945" s="15"/>
      <c r="V945" s="16"/>
      <c r="W945" s="16"/>
      <c r="X945" s="52">
        <v>4.5280306900143703</v>
      </c>
      <c r="Y945" s="16">
        <v>11.70317348</v>
      </c>
      <c r="Z945" s="18">
        <v>11.70317348</v>
      </c>
      <c r="AA945" s="16">
        <v>11.568720554994357</v>
      </c>
      <c r="AB945" s="16"/>
      <c r="AC945" s="39"/>
      <c r="AD945" s="39"/>
      <c r="AE945" s="15"/>
      <c r="AF945" s="52">
        <v>4.1657882348132196</v>
      </c>
      <c r="AG945" s="15">
        <v>4.1657882348132196</v>
      </c>
      <c r="AH945" s="15">
        <v>4.1657882348132196</v>
      </c>
      <c r="AI945" s="15">
        <v>23.137441109988714</v>
      </c>
      <c r="AJ945" s="15"/>
      <c r="AK945" s="15"/>
      <c r="AL945" s="15"/>
      <c r="AM945" s="17"/>
      <c r="AN945" s="15"/>
      <c r="AO945" s="15"/>
      <c r="AP945" s="15"/>
      <c r="AQ945" s="15"/>
    </row>
    <row r="946" spans="1:43" s="31" customFormat="1">
      <c r="A946" s="7" t="s">
        <v>124</v>
      </c>
      <c r="B946" s="7">
        <v>2264</v>
      </c>
      <c r="C946" s="7" t="s">
        <v>863</v>
      </c>
      <c r="D946" s="7"/>
      <c r="E946" s="7"/>
      <c r="F946" s="27" t="str">
        <f t="shared" si="14"/>
        <v>NSW2264YARRAWONGA PARK</v>
      </c>
      <c r="G946" s="38">
        <v>934</v>
      </c>
      <c r="H946" s="52">
        <v>8.1528701917272102</v>
      </c>
      <c r="I946" s="16">
        <v>10.172274420000001</v>
      </c>
      <c r="J946" s="16">
        <v>10.172274420000001</v>
      </c>
      <c r="K946" s="39">
        <v>8.5884171383975652</v>
      </c>
      <c r="L946" s="16"/>
      <c r="M946" s="16"/>
      <c r="N946" s="16"/>
      <c r="O946" s="16"/>
      <c r="P946" s="52">
        <v>6.7039003709226197</v>
      </c>
      <c r="Q946" s="16">
        <v>9.3386483029999994</v>
      </c>
      <c r="R946" s="16">
        <v>9.3386483029999994</v>
      </c>
      <c r="S946" s="16">
        <v>17.17683427679513</v>
      </c>
      <c r="T946" s="16"/>
      <c r="U946" s="15"/>
      <c r="V946" s="16"/>
      <c r="W946" s="16"/>
      <c r="X946" s="52">
        <v>10.0220412605651</v>
      </c>
      <c r="Y946" s="16">
        <v>11.70317348</v>
      </c>
      <c r="Z946" s="18">
        <v>11.70317348</v>
      </c>
      <c r="AA946" s="16">
        <v>8.5884171383975652</v>
      </c>
      <c r="AB946" s="16"/>
      <c r="AC946" s="39"/>
      <c r="AD946" s="39"/>
      <c r="AE946" s="15"/>
      <c r="AF946" s="52">
        <v>4.1657882348132196</v>
      </c>
      <c r="AG946" s="15">
        <v>4.1657882348132196</v>
      </c>
      <c r="AH946" s="15">
        <v>4.1657882348132196</v>
      </c>
      <c r="AI946" s="15">
        <v>17.17683427679513</v>
      </c>
      <c r="AJ946" s="15"/>
      <c r="AK946" s="15"/>
      <c r="AL946" s="15"/>
      <c r="AM946" s="17"/>
      <c r="AN946" s="15"/>
      <c r="AO946" s="15"/>
      <c r="AP946" s="15"/>
      <c r="AQ946" s="15"/>
    </row>
    <row r="947" spans="1:43" s="31" customFormat="1">
      <c r="A947" s="7" t="s">
        <v>124</v>
      </c>
      <c r="B947" s="7">
        <v>2265</v>
      </c>
      <c r="C947" s="7" t="s">
        <v>864</v>
      </c>
      <c r="D947" s="7"/>
      <c r="E947" s="7"/>
      <c r="F947" s="27" t="str">
        <f t="shared" si="14"/>
        <v>NSW2265COORANBONG</v>
      </c>
      <c r="G947" s="38">
        <v>935</v>
      </c>
      <c r="H947" s="52">
        <v>6.2209104306544196</v>
      </c>
      <c r="I947" s="16">
        <v>12.0287171</v>
      </c>
      <c r="J947" s="16">
        <v>12.0287171</v>
      </c>
      <c r="K947" s="39">
        <v>9.0933473882666913</v>
      </c>
      <c r="L947" s="16"/>
      <c r="M947" s="16"/>
      <c r="N947" s="16"/>
      <c r="O947" s="16"/>
      <c r="P947" s="52">
        <v>4.7091519176149497</v>
      </c>
      <c r="Q947" s="16">
        <v>10.802538759999999</v>
      </c>
      <c r="R947" s="16">
        <v>10.802538759999999</v>
      </c>
      <c r="S947" s="16">
        <v>18.186694776533383</v>
      </c>
      <c r="T947" s="16"/>
      <c r="U947" s="15"/>
      <c r="V947" s="16"/>
      <c r="W947" s="16"/>
      <c r="X947" s="52">
        <v>8.0900814994923493</v>
      </c>
      <c r="Y947" s="16">
        <v>13.5262002</v>
      </c>
      <c r="Z947" s="18">
        <v>13.5262002</v>
      </c>
      <c r="AA947" s="16">
        <v>9.0933473882666913</v>
      </c>
      <c r="AB947" s="16"/>
      <c r="AC947" s="39"/>
      <c r="AD947" s="39"/>
      <c r="AE947" s="15"/>
      <c r="AF947" s="52">
        <v>4.1657882348132196</v>
      </c>
      <c r="AG947" s="15">
        <v>4.1657882348132196</v>
      </c>
      <c r="AH947" s="15">
        <v>4.1657882348132196</v>
      </c>
      <c r="AI947" s="15">
        <v>18.186694776533383</v>
      </c>
      <c r="AJ947" s="15"/>
      <c r="AK947" s="15"/>
      <c r="AL947" s="15"/>
      <c r="AM947" s="17"/>
      <c r="AN947" s="15"/>
      <c r="AO947" s="15"/>
      <c r="AP947" s="15"/>
      <c r="AQ947" s="15"/>
    </row>
    <row r="948" spans="1:43" s="31" customFormat="1">
      <c r="A948" s="7" t="s">
        <v>124</v>
      </c>
      <c r="B948" s="7">
        <v>2265</v>
      </c>
      <c r="C948" s="7" t="s">
        <v>865</v>
      </c>
      <c r="D948" s="7"/>
      <c r="E948" s="7"/>
      <c r="F948" s="27" t="str">
        <f t="shared" si="14"/>
        <v>NSW2265MARTINSVILLE</v>
      </c>
      <c r="G948" s="38">
        <v>936</v>
      </c>
      <c r="H948" s="52">
        <v>7.0661428261237704</v>
      </c>
      <c r="I948" s="16">
        <v>12.0287171</v>
      </c>
      <c r="J948" s="16">
        <v>12.0287171</v>
      </c>
      <c r="K948" s="39">
        <v>9.0933473882666913</v>
      </c>
      <c r="L948" s="16"/>
      <c r="M948" s="16"/>
      <c r="N948" s="16"/>
      <c r="O948" s="16"/>
      <c r="P948" s="52">
        <v>5.3756780351850697</v>
      </c>
      <c r="Q948" s="16">
        <v>10.802538759999999</v>
      </c>
      <c r="R948" s="16">
        <v>10.802538759999999</v>
      </c>
      <c r="S948" s="16">
        <v>18.186694776533383</v>
      </c>
      <c r="T948" s="16"/>
      <c r="U948" s="15"/>
      <c r="V948" s="16"/>
      <c r="W948" s="16"/>
      <c r="X948" s="52">
        <v>8.9353138949617001</v>
      </c>
      <c r="Y948" s="16">
        <v>13.5262002</v>
      </c>
      <c r="Z948" s="18">
        <v>13.5262002</v>
      </c>
      <c r="AA948" s="16">
        <v>9.0933473882666913</v>
      </c>
      <c r="AB948" s="16"/>
      <c r="AC948" s="39"/>
      <c r="AD948" s="39"/>
      <c r="AE948" s="15"/>
      <c r="AF948" s="52">
        <v>4.1657882348132196</v>
      </c>
      <c r="AG948" s="15">
        <v>4.1657882348132196</v>
      </c>
      <c r="AH948" s="15">
        <v>4.1657882348132196</v>
      </c>
      <c r="AI948" s="15">
        <v>18.186694776533383</v>
      </c>
      <c r="AJ948" s="15"/>
      <c r="AK948" s="15"/>
      <c r="AL948" s="15"/>
      <c r="AM948" s="17"/>
      <c r="AN948" s="15"/>
      <c r="AO948" s="15"/>
      <c r="AP948" s="15"/>
      <c r="AQ948" s="15"/>
    </row>
    <row r="949" spans="1:43" s="31" customFormat="1">
      <c r="A949" s="7" t="s">
        <v>124</v>
      </c>
      <c r="B949" s="7">
        <v>2267</v>
      </c>
      <c r="C949" s="7" t="s">
        <v>866</v>
      </c>
      <c r="D949" s="7"/>
      <c r="E949" s="7"/>
      <c r="F949" s="27" t="str">
        <f t="shared" si="14"/>
        <v>NSW2267WANGI WANGI</v>
      </c>
      <c r="G949" s="38">
        <v>937</v>
      </c>
      <c r="H949" s="52">
        <v>7.9113752215931097</v>
      </c>
      <c r="I949" s="16">
        <v>9.2079422229999999</v>
      </c>
      <c r="J949" s="16">
        <v>9.2079422229999999</v>
      </c>
      <c r="K949" s="39">
        <v>8.5884171383975652</v>
      </c>
      <c r="L949" s="16"/>
      <c r="M949" s="16"/>
      <c r="N949" s="16"/>
      <c r="O949" s="16"/>
      <c r="P949" s="52">
        <v>6.2209104306544196</v>
      </c>
      <c r="Q949" s="16">
        <v>8.578228008</v>
      </c>
      <c r="R949" s="16">
        <v>8.578228008</v>
      </c>
      <c r="S949" s="16">
        <v>17.17683427679513</v>
      </c>
      <c r="T949" s="16"/>
      <c r="U949" s="15"/>
      <c r="V949" s="16"/>
      <c r="W949" s="16"/>
      <c r="X949" s="52">
        <v>9.7805462904310492</v>
      </c>
      <c r="Y949" s="16">
        <v>10.756199260000001</v>
      </c>
      <c r="Z949" s="18">
        <v>10.756199260000001</v>
      </c>
      <c r="AA949" s="16">
        <v>8.5884171383975652</v>
      </c>
      <c r="AB949" s="16"/>
      <c r="AC949" s="39"/>
      <c r="AD949" s="39"/>
      <c r="AE949" s="15"/>
      <c r="AF949" s="52">
        <v>4.1657882348132196</v>
      </c>
      <c r="AG949" s="15">
        <v>4.1657882348132196</v>
      </c>
      <c r="AH949" s="15">
        <v>4.1657882348132196</v>
      </c>
      <c r="AI949" s="15">
        <v>17.17683427679513</v>
      </c>
      <c r="AJ949" s="15"/>
      <c r="AK949" s="15"/>
      <c r="AL949" s="15"/>
      <c r="AM949" s="17"/>
      <c r="AN949" s="15"/>
      <c r="AO949" s="15"/>
      <c r="AP949" s="15"/>
      <c r="AQ949" s="15"/>
    </row>
    <row r="950" spans="1:43" s="31" customFormat="1">
      <c r="A950" s="7" t="s">
        <v>124</v>
      </c>
      <c r="B950" s="7">
        <v>2278</v>
      </c>
      <c r="C950" s="7" t="s">
        <v>867</v>
      </c>
      <c r="D950" s="7"/>
      <c r="E950" s="7"/>
      <c r="F950" s="27" t="str">
        <f t="shared" si="14"/>
        <v>NSW2278BARNSLEY</v>
      </c>
      <c r="G950" s="38">
        <v>938</v>
      </c>
      <c r="H950" s="52">
        <v>7.6698802514590199</v>
      </c>
      <c r="I950" s="16">
        <v>9.2079422229999999</v>
      </c>
      <c r="J950" s="16">
        <v>9.2079422229999999</v>
      </c>
      <c r="K950" s="39">
        <v>8.5884171383975652</v>
      </c>
      <c r="L950" s="16"/>
      <c r="M950" s="16"/>
      <c r="N950" s="16"/>
      <c r="O950" s="16"/>
      <c r="P950" s="52">
        <v>5.8586679754532698</v>
      </c>
      <c r="Q950" s="16">
        <v>8.578228008</v>
      </c>
      <c r="R950" s="16">
        <v>8.578228008</v>
      </c>
      <c r="S950" s="16">
        <v>17.17683427679513</v>
      </c>
      <c r="T950" s="16"/>
      <c r="U950" s="15"/>
      <c r="V950" s="16"/>
      <c r="W950" s="16"/>
      <c r="X950" s="52">
        <v>9.5390513202969505</v>
      </c>
      <c r="Y950" s="16">
        <v>10.756199260000001</v>
      </c>
      <c r="Z950" s="18">
        <v>10.756199260000001</v>
      </c>
      <c r="AA950" s="16">
        <v>8.5884171383975652</v>
      </c>
      <c r="AB950" s="16"/>
      <c r="AC950" s="39"/>
      <c r="AD950" s="39"/>
      <c r="AE950" s="15"/>
      <c r="AF950" s="52">
        <v>4.1657882348132196</v>
      </c>
      <c r="AG950" s="15">
        <v>4.1657882348132196</v>
      </c>
      <c r="AH950" s="15">
        <v>4.1657882348132196</v>
      </c>
      <c r="AI950" s="15">
        <v>17.17683427679513</v>
      </c>
      <c r="AJ950" s="15"/>
      <c r="AK950" s="15"/>
      <c r="AL950" s="15"/>
      <c r="AM950" s="17"/>
      <c r="AN950" s="15"/>
      <c r="AO950" s="15"/>
      <c r="AP950" s="15"/>
      <c r="AQ950" s="15"/>
    </row>
    <row r="951" spans="1:43" s="31" customFormat="1">
      <c r="A951" s="7" t="s">
        <v>124</v>
      </c>
      <c r="B951" s="7">
        <v>2278</v>
      </c>
      <c r="C951" s="7" t="s">
        <v>868</v>
      </c>
      <c r="D951" s="7"/>
      <c r="E951" s="7"/>
      <c r="F951" s="27" t="str">
        <f t="shared" si="14"/>
        <v>NSW2278KILLINGWORTH</v>
      </c>
      <c r="G951" s="38">
        <v>939</v>
      </c>
      <c r="H951" s="52">
        <v>7.9113752215931097</v>
      </c>
      <c r="I951" s="16">
        <v>9.2079422229999999</v>
      </c>
      <c r="J951" s="16">
        <v>9.2079422229999999</v>
      </c>
      <c r="K951" s="39">
        <v>8.5884171383975652</v>
      </c>
      <c r="L951" s="16"/>
      <c r="M951" s="16"/>
      <c r="N951" s="16"/>
      <c r="O951" s="16"/>
      <c r="P951" s="52">
        <v>6.2209104306544196</v>
      </c>
      <c r="Q951" s="16">
        <v>8.578228008</v>
      </c>
      <c r="R951" s="16">
        <v>8.578228008</v>
      </c>
      <c r="S951" s="16">
        <v>17.17683427679513</v>
      </c>
      <c r="T951" s="16"/>
      <c r="U951" s="15"/>
      <c r="V951" s="16"/>
      <c r="W951" s="16"/>
      <c r="X951" s="52">
        <v>9.7805462904310492</v>
      </c>
      <c r="Y951" s="16">
        <v>10.756199260000001</v>
      </c>
      <c r="Z951" s="18">
        <v>10.756199260000001</v>
      </c>
      <c r="AA951" s="16">
        <v>8.5884171383975652</v>
      </c>
      <c r="AB951" s="16"/>
      <c r="AC951" s="39"/>
      <c r="AD951" s="39"/>
      <c r="AE951" s="15"/>
      <c r="AF951" s="52">
        <v>4.1657882348132196</v>
      </c>
      <c r="AG951" s="15">
        <v>4.1657882348132196</v>
      </c>
      <c r="AH951" s="15">
        <v>4.1657882348132196</v>
      </c>
      <c r="AI951" s="15">
        <v>17.17683427679513</v>
      </c>
      <c r="AJ951" s="15"/>
      <c r="AK951" s="15"/>
      <c r="AL951" s="15"/>
      <c r="AM951" s="17"/>
      <c r="AN951" s="15"/>
      <c r="AO951" s="15"/>
      <c r="AP951" s="15"/>
      <c r="AQ951" s="15"/>
    </row>
    <row r="952" spans="1:43" s="31" customFormat="1">
      <c r="A952" s="7" t="s">
        <v>124</v>
      </c>
      <c r="B952" s="7">
        <v>2278</v>
      </c>
      <c r="C952" s="7" t="s">
        <v>869</v>
      </c>
      <c r="D952" s="7"/>
      <c r="E952" s="7"/>
      <c r="F952" s="27" t="str">
        <f t="shared" si="14"/>
        <v>NSW2278WAKEFIELD</v>
      </c>
      <c r="G952" s="38">
        <v>940</v>
      </c>
      <c r="H952" s="52">
        <v>7.7906277365260603</v>
      </c>
      <c r="I952" s="16">
        <v>9.2079422229999999</v>
      </c>
      <c r="J952" s="16">
        <v>9.2079422229999999</v>
      </c>
      <c r="K952" s="39">
        <v>8.5884171383975652</v>
      </c>
      <c r="L952" s="16"/>
      <c r="M952" s="16"/>
      <c r="N952" s="16"/>
      <c r="O952" s="16"/>
      <c r="P952" s="52">
        <v>6.0373742533524997</v>
      </c>
      <c r="Q952" s="16">
        <v>8.578228008</v>
      </c>
      <c r="R952" s="16">
        <v>8.578228008</v>
      </c>
      <c r="S952" s="16">
        <v>17.17683427679513</v>
      </c>
      <c r="T952" s="16"/>
      <c r="U952" s="15"/>
      <c r="V952" s="16"/>
      <c r="W952" s="16"/>
      <c r="X952" s="52">
        <v>9.7201725478975192</v>
      </c>
      <c r="Y952" s="16">
        <v>10.756199260000001</v>
      </c>
      <c r="Z952" s="18">
        <v>10.756199260000001</v>
      </c>
      <c r="AA952" s="16">
        <v>8.5884171383975652</v>
      </c>
      <c r="AB952" s="16"/>
      <c r="AC952" s="39"/>
      <c r="AD952" s="39"/>
      <c r="AE952" s="15"/>
      <c r="AF952" s="52">
        <v>4.1657882348132196</v>
      </c>
      <c r="AG952" s="15">
        <v>4.1657882348132196</v>
      </c>
      <c r="AH952" s="15">
        <v>4.1657882348132196</v>
      </c>
      <c r="AI952" s="15">
        <v>17.17683427679513</v>
      </c>
      <c r="AJ952" s="15"/>
      <c r="AK952" s="15"/>
      <c r="AL952" s="15"/>
      <c r="AM952" s="17"/>
      <c r="AN952" s="15"/>
      <c r="AO952" s="15"/>
      <c r="AP952" s="15"/>
      <c r="AQ952" s="15"/>
    </row>
    <row r="953" spans="1:43" s="31" customFormat="1">
      <c r="A953" s="7" t="s">
        <v>124</v>
      </c>
      <c r="B953" s="7">
        <v>2280</v>
      </c>
      <c r="C953" s="7" t="s">
        <v>870</v>
      </c>
      <c r="D953" s="7"/>
      <c r="E953" s="7"/>
      <c r="F953" s="27" t="str">
        <f t="shared" si="14"/>
        <v>NSW2280BELMONT</v>
      </c>
      <c r="G953" s="38">
        <v>941</v>
      </c>
      <c r="H953" s="52">
        <v>2.7192333637099702</v>
      </c>
      <c r="I953" s="16">
        <v>8.8486636940000007</v>
      </c>
      <c r="J953" s="16">
        <v>8.8486636940000007</v>
      </c>
      <c r="K953" s="39">
        <v>8.0082952333560886</v>
      </c>
      <c r="L953" s="16"/>
      <c r="M953" s="16"/>
      <c r="N953" s="16"/>
      <c r="O953" s="16"/>
      <c r="P953" s="52">
        <v>1.56971730587165</v>
      </c>
      <c r="Q953" s="16">
        <v>8.2949203610000009</v>
      </c>
      <c r="R953" s="16">
        <v>8.2949203610000009</v>
      </c>
      <c r="S953" s="16">
        <v>16.016590466712177</v>
      </c>
      <c r="T953" s="16"/>
      <c r="U953" s="15"/>
      <c r="V953" s="16"/>
      <c r="W953" s="16"/>
      <c r="X953" s="52">
        <v>4.5884044325479003</v>
      </c>
      <c r="Y953" s="16">
        <v>10.40338775</v>
      </c>
      <c r="Z953" s="18">
        <v>10.40338775</v>
      </c>
      <c r="AA953" s="16">
        <v>8.0082952333560886</v>
      </c>
      <c r="AB953" s="16"/>
      <c r="AC953" s="39"/>
      <c r="AD953" s="39"/>
      <c r="AE953" s="15"/>
      <c r="AF953" s="52">
        <v>4.1657882348132196</v>
      </c>
      <c r="AG953" s="15">
        <v>7.4259703316235699</v>
      </c>
      <c r="AH953" s="15">
        <v>7.4259703316235699</v>
      </c>
      <c r="AI953" s="15">
        <v>16.016590466712177</v>
      </c>
      <c r="AJ953" s="15"/>
      <c r="AK953" s="15"/>
      <c r="AL953" s="15"/>
      <c r="AM953" s="17"/>
      <c r="AN953" s="15"/>
      <c r="AO953" s="15"/>
      <c r="AP953" s="15"/>
      <c r="AQ953" s="15"/>
    </row>
    <row r="954" spans="1:43" s="31" customFormat="1">
      <c r="A954" s="7" t="s">
        <v>124</v>
      </c>
      <c r="B954" s="7">
        <v>2280</v>
      </c>
      <c r="C954" s="7" t="s">
        <v>871</v>
      </c>
      <c r="D954" s="7"/>
      <c r="E954" s="7"/>
      <c r="F954" s="27" t="str">
        <f t="shared" si="14"/>
        <v>NSW2280BELMONT NORTH</v>
      </c>
      <c r="G954" s="38">
        <v>942</v>
      </c>
      <c r="H954" s="52">
        <v>1.75325348317357</v>
      </c>
      <c r="I954" s="16">
        <v>8.8486636940000007</v>
      </c>
      <c r="J954" s="16">
        <v>8.8486636940000007</v>
      </c>
      <c r="K954" s="39">
        <v>8.0718358058237119</v>
      </c>
      <c r="L954" s="16"/>
      <c r="M954" s="16"/>
      <c r="N954" s="16"/>
      <c r="O954" s="16"/>
      <c r="P954" s="52">
        <v>0.78727360263716595</v>
      </c>
      <c r="Q954" s="16">
        <v>8.2949203610000009</v>
      </c>
      <c r="R954" s="16">
        <v>8.2949203610000009</v>
      </c>
      <c r="S954" s="16">
        <v>16.143671611647424</v>
      </c>
      <c r="T954" s="16"/>
      <c r="U954" s="15"/>
      <c r="V954" s="16"/>
      <c r="W954" s="16"/>
      <c r="X954" s="52">
        <v>3.6827982945450199</v>
      </c>
      <c r="Y954" s="16">
        <v>10.40338775</v>
      </c>
      <c r="Z954" s="18">
        <v>10.40338775</v>
      </c>
      <c r="AA954" s="16">
        <v>8.0718358058237119</v>
      </c>
      <c r="AB954" s="16"/>
      <c r="AC954" s="39"/>
      <c r="AD954" s="39"/>
      <c r="AE954" s="15"/>
      <c r="AF954" s="52">
        <v>4.1657882348132196</v>
      </c>
      <c r="AG954" s="15">
        <v>7.4259703316235699</v>
      </c>
      <c r="AH954" s="15">
        <v>7.4259703316235699</v>
      </c>
      <c r="AI954" s="15">
        <v>16.143671611647424</v>
      </c>
      <c r="AJ954" s="15"/>
      <c r="AK954" s="15"/>
      <c r="AL954" s="15"/>
      <c r="AM954" s="17"/>
      <c r="AN954" s="15"/>
      <c r="AO954" s="15"/>
      <c r="AP954" s="15"/>
      <c r="AQ954" s="15"/>
    </row>
    <row r="955" spans="1:43" s="31" customFormat="1">
      <c r="A955" s="7" t="s">
        <v>124</v>
      </c>
      <c r="B955" s="7">
        <v>2280</v>
      </c>
      <c r="C955" s="7" t="s">
        <v>872</v>
      </c>
      <c r="D955" s="7"/>
      <c r="E955" s="7"/>
      <c r="F955" s="27" t="str">
        <f t="shared" si="14"/>
        <v>NSW2280BELMONT SOUTH</v>
      </c>
      <c r="G955" s="38">
        <v>943</v>
      </c>
      <c r="H955" s="52">
        <v>8.8773551021295098</v>
      </c>
      <c r="I955" s="16">
        <v>8.8486636940000007</v>
      </c>
      <c r="J955" s="16">
        <v>8.8486636940000007</v>
      </c>
      <c r="K955" s="39">
        <v>8.0724833514906109</v>
      </c>
      <c r="L955" s="16"/>
      <c r="M955" s="16"/>
      <c r="N955" s="16"/>
      <c r="O955" s="16"/>
      <c r="P955" s="52">
        <v>7.8485865293582497</v>
      </c>
      <c r="Q955" s="16">
        <v>8.2949203610000009</v>
      </c>
      <c r="R955" s="16">
        <v>8.2949203610000009</v>
      </c>
      <c r="S955" s="16">
        <v>16.144966702981222</v>
      </c>
      <c r="T955" s="16"/>
      <c r="U955" s="15"/>
      <c r="V955" s="16"/>
      <c r="W955" s="16"/>
      <c r="X955" s="52">
        <v>10.7465261709674</v>
      </c>
      <c r="Y955" s="16">
        <v>10.40338775</v>
      </c>
      <c r="Z955" s="18">
        <v>10.40338775</v>
      </c>
      <c r="AA955" s="16">
        <v>8.0724833514906109</v>
      </c>
      <c r="AB955" s="16"/>
      <c r="AC955" s="39"/>
      <c r="AD955" s="39"/>
      <c r="AE955" s="15"/>
      <c r="AF955" s="52">
        <v>4.1657882348132196</v>
      </c>
      <c r="AG955" s="15">
        <v>7.4259703316235699</v>
      </c>
      <c r="AH955" s="15">
        <v>7.4259703316235699</v>
      </c>
      <c r="AI955" s="15">
        <v>16.144966702981222</v>
      </c>
      <c r="AJ955" s="15"/>
      <c r="AK955" s="15"/>
      <c r="AL955" s="15"/>
      <c r="AM955" s="17"/>
      <c r="AN955" s="15"/>
      <c r="AO955" s="15"/>
      <c r="AP955" s="15"/>
      <c r="AQ955" s="15"/>
    </row>
    <row r="956" spans="1:43" s="31" customFormat="1">
      <c r="A956" s="7" t="s">
        <v>124</v>
      </c>
      <c r="B956" s="7">
        <v>2280</v>
      </c>
      <c r="C956" s="7" t="s">
        <v>873</v>
      </c>
      <c r="D956" s="7"/>
      <c r="E956" s="7"/>
      <c r="F956" s="27" t="str">
        <f t="shared" si="14"/>
        <v>NSW2280CROUDACE BAY</v>
      </c>
      <c r="G956" s="38">
        <v>944</v>
      </c>
      <c r="H956" s="52">
        <v>8.1528701917272102</v>
      </c>
      <c r="I956" s="16">
        <v>8.8486636940000007</v>
      </c>
      <c r="J956" s="16">
        <v>8.8486636940000007</v>
      </c>
      <c r="K956" s="39">
        <v>8.5884171383975652</v>
      </c>
      <c r="L956" s="16"/>
      <c r="M956" s="16"/>
      <c r="N956" s="16"/>
      <c r="O956" s="16"/>
      <c r="P956" s="52">
        <v>6.7039003709226197</v>
      </c>
      <c r="Q956" s="16">
        <v>8.2949203610000009</v>
      </c>
      <c r="R956" s="16">
        <v>8.2949203610000009</v>
      </c>
      <c r="S956" s="16">
        <v>17.17683427679513</v>
      </c>
      <c r="T956" s="16"/>
      <c r="U956" s="15"/>
      <c r="V956" s="16"/>
      <c r="W956" s="16"/>
      <c r="X956" s="52">
        <v>10.082415003098699</v>
      </c>
      <c r="Y956" s="16">
        <v>10.40338775</v>
      </c>
      <c r="Z956" s="18">
        <v>10.40338775</v>
      </c>
      <c r="AA956" s="16">
        <v>8.5884171383975652</v>
      </c>
      <c r="AB956" s="16"/>
      <c r="AC956" s="39"/>
      <c r="AD956" s="39"/>
      <c r="AE956" s="15"/>
      <c r="AF956" s="52">
        <v>4.1657882348132196</v>
      </c>
      <c r="AG956" s="15">
        <v>7.4259703316235699</v>
      </c>
      <c r="AH956" s="15">
        <v>7.4259703316235699</v>
      </c>
      <c r="AI956" s="15">
        <v>17.17683427679513</v>
      </c>
      <c r="AJ956" s="15"/>
      <c r="AK956" s="15"/>
      <c r="AL956" s="15"/>
      <c r="AM956" s="17"/>
      <c r="AN956" s="15"/>
      <c r="AO956" s="15"/>
      <c r="AP956" s="15"/>
      <c r="AQ956" s="15"/>
    </row>
    <row r="957" spans="1:43" s="31" customFormat="1">
      <c r="A957" s="7" t="s">
        <v>124</v>
      </c>
      <c r="B957" s="7">
        <v>2280</v>
      </c>
      <c r="C957" s="7" t="s">
        <v>874</v>
      </c>
      <c r="D957" s="7"/>
      <c r="E957" s="7"/>
      <c r="F957" s="27" t="str">
        <f t="shared" si="14"/>
        <v>NSW2280FLORAVILLE</v>
      </c>
      <c r="G957" s="38">
        <v>945</v>
      </c>
      <c r="H957" s="52">
        <v>4.65119312478277</v>
      </c>
      <c r="I957" s="16">
        <v>8.8486636940000007</v>
      </c>
      <c r="J957" s="16">
        <v>8.8486636940000007</v>
      </c>
      <c r="K957" s="39">
        <v>5.9740482097259413</v>
      </c>
      <c r="L957" s="16"/>
      <c r="M957" s="16"/>
      <c r="N957" s="16"/>
      <c r="O957" s="16"/>
      <c r="P957" s="52">
        <v>3.08147581891112</v>
      </c>
      <c r="Q957" s="16">
        <v>8.2949203610000009</v>
      </c>
      <c r="R957" s="16">
        <v>8.2949203610000009</v>
      </c>
      <c r="S957" s="16">
        <v>11.948096419451883</v>
      </c>
      <c r="T957" s="16"/>
      <c r="U957" s="15"/>
      <c r="V957" s="16"/>
      <c r="W957" s="16"/>
      <c r="X957" s="52">
        <v>6.5203641936206997</v>
      </c>
      <c r="Y957" s="16">
        <v>10.40338775</v>
      </c>
      <c r="Z957" s="18">
        <v>10.40338775</v>
      </c>
      <c r="AA957" s="16">
        <v>5.9740482097259413</v>
      </c>
      <c r="AB957" s="16"/>
      <c r="AC957" s="39"/>
      <c r="AD957" s="39"/>
      <c r="AE957" s="15"/>
      <c r="AF957" s="52">
        <v>4.1657882348132196</v>
      </c>
      <c r="AG957" s="15">
        <v>7.4259703316235699</v>
      </c>
      <c r="AH957" s="15">
        <v>7.4259703316235699</v>
      </c>
      <c r="AI957" s="15">
        <v>11.948096419451883</v>
      </c>
      <c r="AJ957" s="15"/>
      <c r="AK957" s="15"/>
      <c r="AL957" s="15"/>
      <c r="AM957" s="17"/>
      <c r="AN957" s="15"/>
      <c r="AO957" s="15"/>
      <c r="AP957" s="15"/>
      <c r="AQ957" s="15"/>
    </row>
    <row r="958" spans="1:43" s="31" customFormat="1">
      <c r="A958" s="7" t="s">
        <v>124</v>
      </c>
      <c r="B958" s="7">
        <v>2280</v>
      </c>
      <c r="C958" s="7" t="s">
        <v>875</v>
      </c>
      <c r="D958" s="7"/>
      <c r="E958" s="7"/>
      <c r="F958" s="27" t="str">
        <f t="shared" si="14"/>
        <v>NSW2280JEWELLS</v>
      </c>
      <c r="G958" s="38">
        <v>946</v>
      </c>
      <c r="H958" s="52">
        <v>6.2209104306544196</v>
      </c>
      <c r="I958" s="16">
        <v>8.8486636940000007</v>
      </c>
      <c r="J958" s="16">
        <v>8.8486636940000007</v>
      </c>
      <c r="K958" s="39">
        <v>8.0724833514906109</v>
      </c>
      <c r="L958" s="16"/>
      <c r="M958" s="16"/>
      <c r="N958" s="16"/>
      <c r="O958" s="16"/>
      <c r="P958" s="52">
        <v>4.7091519176149497</v>
      </c>
      <c r="Q958" s="16">
        <v>8.2949203610000009</v>
      </c>
      <c r="R958" s="16">
        <v>8.2949203610000009</v>
      </c>
      <c r="S958" s="16">
        <v>16.144966702981222</v>
      </c>
      <c r="T958" s="16"/>
      <c r="U958" s="15"/>
      <c r="V958" s="16"/>
      <c r="W958" s="16"/>
      <c r="X958" s="52">
        <v>8.1504552420258705</v>
      </c>
      <c r="Y958" s="16">
        <v>10.40338775</v>
      </c>
      <c r="Z958" s="18">
        <v>10.40338775</v>
      </c>
      <c r="AA958" s="16">
        <v>8.0724833514906109</v>
      </c>
      <c r="AB958" s="16"/>
      <c r="AC958" s="39"/>
      <c r="AD958" s="39"/>
      <c r="AE958" s="15"/>
      <c r="AF958" s="52">
        <v>4.1657882348132196</v>
      </c>
      <c r="AG958" s="15">
        <v>7.4259703316235699</v>
      </c>
      <c r="AH958" s="15">
        <v>7.4259703316235699</v>
      </c>
      <c r="AI958" s="15">
        <v>16.144966702981222</v>
      </c>
      <c r="AJ958" s="15"/>
      <c r="AK958" s="15"/>
      <c r="AL958" s="15"/>
      <c r="AM958" s="17"/>
      <c r="AN958" s="15"/>
      <c r="AO958" s="15"/>
      <c r="AP958" s="15"/>
      <c r="AQ958" s="15"/>
    </row>
    <row r="959" spans="1:43" s="31" customFormat="1">
      <c r="A959" s="7" t="s">
        <v>124</v>
      </c>
      <c r="B959" s="7">
        <v>2280</v>
      </c>
      <c r="C959" s="7" t="s">
        <v>876</v>
      </c>
      <c r="D959" s="7"/>
      <c r="E959" s="7"/>
      <c r="F959" s="27" t="str">
        <f t="shared" si="14"/>
        <v>NSW2280MARKS POINT</v>
      </c>
      <c r="G959" s="38">
        <v>947</v>
      </c>
      <c r="H959" s="52">
        <v>7.4283852813249096</v>
      </c>
      <c r="I959" s="16">
        <v>8.8486636940000007</v>
      </c>
      <c r="J959" s="16">
        <v>8.8486636940000007</v>
      </c>
      <c r="K959" s="39">
        <v>8.5884171383975652</v>
      </c>
      <c r="L959" s="16"/>
      <c r="M959" s="16"/>
      <c r="N959" s="16"/>
      <c r="O959" s="16"/>
      <c r="P959" s="52">
        <v>5.6171730053191702</v>
      </c>
      <c r="Q959" s="16">
        <v>8.2949203610000009</v>
      </c>
      <c r="R959" s="16">
        <v>8.2949203610000009</v>
      </c>
      <c r="S959" s="16">
        <v>17.17683427679513</v>
      </c>
      <c r="T959" s="16"/>
      <c r="U959" s="15"/>
      <c r="V959" s="16"/>
      <c r="W959" s="16"/>
      <c r="X959" s="52">
        <v>9.29755635016285</v>
      </c>
      <c r="Y959" s="16">
        <v>10.40338775</v>
      </c>
      <c r="Z959" s="18">
        <v>10.40338775</v>
      </c>
      <c r="AA959" s="16">
        <v>8.5884171383975652</v>
      </c>
      <c r="AB959" s="16"/>
      <c r="AC959" s="39"/>
      <c r="AD959" s="39"/>
      <c r="AE959" s="15"/>
      <c r="AF959" s="52">
        <v>7.4259703316235699</v>
      </c>
      <c r="AG959" s="15">
        <v>7.4259703316235699</v>
      </c>
      <c r="AH959" s="15">
        <v>7.4259703316235699</v>
      </c>
      <c r="AI959" s="15">
        <v>17.17683427679513</v>
      </c>
      <c r="AJ959" s="15"/>
      <c r="AK959" s="15"/>
      <c r="AL959" s="15"/>
      <c r="AM959" s="17"/>
      <c r="AN959" s="15"/>
      <c r="AO959" s="15"/>
      <c r="AP959" s="15"/>
      <c r="AQ959" s="15"/>
    </row>
    <row r="960" spans="1:43" s="31" customFormat="1">
      <c r="A960" s="7" t="s">
        <v>124</v>
      </c>
      <c r="B960" s="7">
        <v>2280</v>
      </c>
      <c r="C960" s="7" t="s">
        <v>877</v>
      </c>
      <c r="D960" s="7"/>
      <c r="E960" s="7"/>
      <c r="F960" s="27" t="str">
        <f t="shared" si="14"/>
        <v>NSW2280VALENTINE</v>
      </c>
      <c r="G960" s="38">
        <v>948</v>
      </c>
      <c r="H960" s="52">
        <v>9.6018400125318095</v>
      </c>
      <c r="I960" s="16">
        <v>8.8486636940000007</v>
      </c>
      <c r="J960" s="16">
        <v>8.8486636940000007</v>
      </c>
      <c r="K960" s="39">
        <v>8.5884171383975652</v>
      </c>
      <c r="L960" s="16"/>
      <c r="M960" s="16"/>
      <c r="N960" s="16"/>
      <c r="O960" s="16"/>
      <c r="P960" s="52">
        <v>8.7566076170624605</v>
      </c>
      <c r="Q960" s="16">
        <v>8.2949203610000009</v>
      </c>
      <c r="R960" s="16">
        <v>8.2949203610000009</v>
      </c>
      <c r="S960" s="16">
        <v>17.17683427679513</v>
      </c>
      <c r="T960" s="16"/>
      <c r="U960" s="15"/>
      <c r="V960" s="16"/>
      <c r="W960" s="16"/>
      <c r="X960" s="52">
        <v>11.5313848239033</v>
      </c>
      <c r="Y960" s="16">
        <v>10.40338775</v>
      </c>
      <c r="Z960" s="18">
        <v>10.40338775</v>
      </c>
      <c r="AA960" s="16">
        <v>8.5884171383975652</v>
      </c>
      <c r="AB960" s="16"/>
      <c r="AC960" s="39"/>
      <c r="AD960" s="39"/>
      <c r="AE960" s="15"/>
      <c r="AF960" s="52">
        <v>7.4259703316235699</v>
      </c>
      <c r="AG960" s="15">
        <v>7.4259703316235699</v>
      </c>
      <c r="AH960" s="15">
        <v>7.4259703316235699</v>
      </c>
      <c r="AI960" s="15">
        <v>17.17683427679513</v>
      </c>
      <c r="AJ960" s="15"/>
      <c r="AK960" s="15"/>
      <c r="AL960" s="15"/>
      <c r="AM960" s="17"/>
      <c r="AN960" s="15"/>
      <c r="AO960" s="15"/>
      <c r="AP960" s="15"/>
      <c r="AQ960" s="15"/>
    </row>
    <row r="961" spans="1:43" s="31" customFormat="1">
      <c r="A961" s="7" t="s">
        <v>124</v>
      </c>
      <c r="B961" s="7">
        <v>2281</v>
      </c>
      <c r="C961" s="7" t="s">
        <v>878</v>
      </c>
      <c r="D961" s="7"/>
      <c r="E961" s="7"/>
      <c r="F961" s="27" t="str">
        <f t="shared" si="14"/>
        <v>NSW2281BLACKSMITHS</v>
      </c>
      <c r="G961" s="38">
        <v>949</v>
      </c>
      <c r="H961" s="52">
        <v>8.3943651618613107</v>
      </c>
      <c r="I961" s="16">
        <v>9.1729422229999997</v>
      </c>
      <c r="J961" s="16">
        <v>9.1729422229999997</v>
      </c>
      <c r="K961" s="39">
        <v>8.524263342968581</v>
      </c>
      <c r="L961" s="16"/>
      <c r="M961" s="16"/>
      <c r="N961" s="16"/>
      <c r="O961" s="16"/>
      <c r="P961" s="52">
        <v>7.1868903111908198</v>
      </c>
      <c r="Q961" s="16">
        <v>8.5506288979999994</v>
      </c>
      <c r="R961" s="16">
        <v>8.5506288979999994</v>
      </c>
      <c r="S961" s="16">
        <v>17.048526685937162</v>
      </c>
      <c r="T961" s="16"/>
      <c r="U961" s="15"/>
      <c r="V961" s="16"/>
      <c r="W961" s="16"/>
      <c r="X961" s="52">
        <v>10.3239099732328</v>
      </c>
      <c r="Y961" s="16">
        <v>10.72182926</v>
      </c>
      <c r="Z961" s="18">
        <v>10.72182926</v>
      </c>
      <c r="AA961" s="16">
        <v>8.524263342968581</v>
      </c>
      <c r="AB961" s="16"/>
      <c r="AC961" s="39"/>
      <c r="AD961" s="39"/>
      <c r="AE961" s="15"/>
      <c r="AF961" s="52">
        <v>7.4259703316235699</v>
      </c>
      <c r="AG961" s="15">
        <v>6.9429803913553698</v>
      </c>
      <c r="AH961" s="15">
        <v>6.9429803913553698</v>
      </c>
      <c r="AI961" s="15">
        <v>17.048526685937162</v>
      </c>
      <c r="AJ961" s="15"/>
      <c r="AK961" s="15"/>
      <c r="AL961" s="15"/>
      <c r="AM961" s="17"/>
      <c r="AN961" s="15"/>
      <c r="AO961" s="15"/>
      <c r="AP961" s="15"/>
      <c r="AQ961" s="15"/>
    </row>
    <row r="962" spans="1:43" s="31" customFormat="1">
      <c r="A962" s="7" t="s">
        <v>124</v>
      </c>
      <c r="B962" s="7">
        <v>2281</v>
      </c>
      <c r="C962" s="7" t="s">
        <v>879</v>
      </c>
      <c r="D962" s="7"/>
      <c r="E962" s="7"/>
      <c r="F962" s="27" t="str">
        <f t="shared" si="14"/>
        <v>NSW2281CAMS WHARF</v>
      </c>
      <c r="G962" s="38">
        <v>950</v>
      </c>
      <c r="H962" s="52">
        <v>8.6358601319954094</v>
      </c>
      <c r="I962" s="16">
        <v>9.1729422229999997</v>
      </c>
      <c r="J962" s="16">
        <v>9.1729422229999997</v>
      </c>
      <c r="K962" s="39">
        <v>8.5884171383975652</v>
      </c>
      <c r="L962" s="16"/>
      <c r="M962" s="16"/>
      <c r="N962" s="16"/>
      <c r="O962" s="16"/>
      <c r="P962" s="52">
        <v>7.5491327663919696</v>
      </c>
      <c r="Q962" s="16">
        <v>8.5506288979999994</v>
      </c>
      <c r="R962" s="16">
        <v>8.5506288979999994</v>
      </c>
      <c r="S962" s="16">
        <v>17.17683427679513</v>
      </c>
      <c r="T962" s="16"/>
      <c r="U962" s="15"/>
      <c r="V962" s="16"/>
      <c r="W962" s="16"/>
      <c r="X962" s="52">
        <v>10.5654049433669</v>
      </c>
      <c r="Y962" s="16">
        <v>10.72182926</v>
      </c>
      <c r="Z962" s="18">
        <v>10.72182926</v>
      </c>
      <c r="AA962" s="16">
        <v>8.5884171383975652</v>
      </c>
      <c r="AB962" s="16"/>
      <c r="AC962" s="39"/>
      <c r="AD962" s="39"/>
      <c r="AE962" s="15"/>
      <c r="AF962" s="52">
        <v>7.4259703316235699</v>
      </c>
      <c r="AG962" s="15">
        <v>6.9429803913553698</v>
      </c>
      <c r="AH962" s="15">
        <v>6.9429803913553698</v>
      </c>
      <c r="AI962" s="15">
        <v>17.17683427679513</v>
      </c>
      <c r="AJ962" s="15"/>
      <c r="AK962" s="15"/>
      <c r="AL962" s="15"/>
      <c r="AM962" s="17"/>
      <c r="AN962" s="15"/>
      <c r="AO962" s="15"/>
      <c r="AP962" s="15"/>
      <c r="AQ962" s="15"/>
    </row>
    <row r="963" spans="1:43" s="31" customFormat="1">
      <c r="A963" s="7" t="s">
        <v>124</v>
      </c>
      <c r="B963" s="7">
        <v>2281</v>
      </c>
      <c r="C963" s="7" t="s">
        <v>880</v>
      </c>
      <c r="D963" s="7"/>
      <c r="E963" s="7"/>
      <c r="F963" s="27" t="str">
        <f t="shared" si="14"/>
        <v>NSW2281CATHERINE HILL BAY</v>
      </c>
      <c r="G963" s="38">
        <v>951</v>
      </c>
      <c r="H963" s="52">
        <v>8.6358601319954094</v>
      </c>
      <c r="I963" s="16">
        <v>9.1729422229999997</v>
      </c>
      <c r="J963" s="16">
        <v>9.1729422229999997</v>
      </c>
      <c r="K963" s="39">
        <v>8.5884171383975652</v>
      </c>
      <c r="L963" s="16"/>
      <c r="M963" s="16"/>
      <c r="N963" s="16"/>
      <c r="O963" s="16"/>
      <c r="P963" s="52">
        <v>7.5491327663919696</v>
      </c>
      <c r="Q963" s="16">
        <v>8.5506288979999994</v>
      </c>
      <c r="R963" s="16">
        <v>8.5506288979999994</v>
      </c>
      <c r="S963" s="16">
        <v>17.17683427679513</v>
      </c>
      <c r="T963" s="16"/>
      <c r="U963" s="15"/>
      <c r="V963" s="16"/>
      <c r="W963" s="16"/>
      <c r="X963" s="52">
        <v>10.505031200833301</v>
      </c>
      <c r="Y963" s="16">
        <v>10.72182926</v>
      </c>
      <c r="Z963" s="18">
        <v>10.72182926</v>
      </c>
      <c r="AA963" s="16">
        <v>8.5884171383975652</v>
      </c>
      <c r="AB963" s="16"/>
      <c r="AC963" s="39"/>
      <c r="AD963" s="39"/>
      <c r="AE963" s="15"/>
      <c r="AF963" s="52">
        <v>7.4259703316235699</v>
      </c>
      <c r="AG963" s="15">
        <v>6.9429803913553698</v>
      </c>
      <c r="AH963" s="15">
        <v>6.9429803913553698</v>
      </c>
      <c r="AI963" s="15">
        <v>17.17683427679513</v>
      </c>
      <c r="AJ963" s="15"/>
      <c r="AK963" s="15"/>
      <c r="AL963" s="15"/>
      <c r="AM963" s="17"/>
      <c r="AN963" s="15"/>
      <c r="AO963" s="15"/>
      <c r="AP963" s="15"/>
      <c r="AQ963" s="15"/>
    </row>
    <row r="964" spans="1:43" s="31" customFormat="1">
      <c r="A964" s="7" t="s">
        <v>124</v>
      </c>
      <c r="B964" s="7">
        <v>2281</v>
      </c>
      <c r="C964" s="7" t="s">
        <v>881</v>
      </c>
      <c r="D964" s="7"/>
      <c r="E964" s="7"/>
      <c r="F964" s="27" t="str">
        <f t="shared" si="14"/>
        <v>NSW2281CAVES BEACH</v>
      </c>
      <c r="G964" s="38">
        <v>952</v>
      </c>
      <c r="H964" s="52">
        <v>7.9113752215931097</v>
      </c>
      <c r="I964" s="16">
        <v>9.1729422229999997</v>
      </c>
      <c r="J964" s="16">
        <v>9.1729422229999997</v>
      </c>
      <c r="K964" s="39">
        <v>8.5884171383975652</v>
      </c>
      <c r="L964" s="16"/>
      <c r="M964" s="16"/>
      <c r="N964" s="16"/>
      <c r="O964" s="16"/>
      <c r="P964" s="52">
        <v>6.2209104306544196</v>
      </c>
      <c r="Q964" s="16">
        <v>8.5506288979999994</v>
      </c>
      <c r="R964" s="16">
        <v>8.5506288979999994</v>
      </c>
      <c r="S964" s="16">
        <v>17.17683427679513</v>
      </c>
      <c r="T964" s="16"/>
      <c r="U964" s="15"/>
      <c r="V964" s="16"/>
      <c r="W964" s="16"/>
      <c r="X964" s="52">
        <v>9.7805462904310492</v>
      </c>
      <c r="Y964" s="16">
        <v>10.72182926</v>
      </c>
      <c r="Z964" s="18">
        <v>10.72182926</v>
      </c>
      <c r="AA964" s="16">
        <v>8.5884171383975652</v>
      </c>
      <c r="AB964" s="16"/>
      <c r="AC964" s="39"/>
      <c r="AD964" s="39"/>
      <c r="AE964" s="15"/>
      <c r="AF964" s="52">
        <v>7.4259703316235699</v>
      </c>
      <c r="AG964" s="15">
        <v>6.9429803913553698</v>
      </c>
      <c r="AH964" s="15">
        <v>6.9429803913553698</v>
      </c>
      <c r="AI964" s="15">
        <v>17.17683427679513</v>
      </c>
      <c r="AJ964" s="15"/>
      <c r="AK964" s="15"/>
      <c r="AL964" s="15"/>
      <c r="AM964" s="17"/>
      <c r="AN964" s="15"/>
      <c r="AO964" s="15"/>
      <c r="AP964" s="15"/>
      <c r="AQ964" s="15"/>
    </row>
    <row r="965" spans="1:43" s="31" customFormat="1">
      <c r="A965" s="7" t="s">
        <v>124</v>
      </c>
      <c r="B965" s="7">
        <v>2281</v>
      </c>
      <c r="C965" s="7" t="s">
        <v>882</v>
      </c>
      <c r="D965" s="7"/>
      <c r="E965" s="7"/>
      <c r="F965" s="27" t="str">
        <f t="shared" si="14"/>
        <v>NSW2281NORDS WHARF</v>
      </c>
      <c r="G965" s="38">
        <v>953</v>
      </c>
      <c r="H965" s="52">
        <v>7.4283852813249096</v>
      </c>
      <c r="I965" s="16">
        <v>9.1729422229999997</v>
      </c>
      <c r="J965" s="16">
        <v>9.1729422229999997</v>
      </c>
      <c r="K965" s="39">
        <v>8.5884171383975652</v>
      </c>
      <c r="L965" s="16"/>
      <c r="M965" s="16"/>
      <c r="N965" s="16"/>
      <c r="O965" s="16"/>
      <c r="P965" s="52">
        <v>5.6171730053191702</v>
      </c>
      <c r="Q965" s="16">
        <v>8.5506288979999994</v>
      </c>
      <c r="R965" s="16">
        <v>8.5506288979999994</v>
      </c>
      <c r="S965" s="16">
        <v>17.17683427679513</v>
      </c>
      <c r="T965" s="16"/>
      <c r="U965" s="15"/>
      <c r="V965" s="16"/>
      <c r="W965" s="16"/>
      <c r="X965" s="52">
        <v>9.3579300926963693</v>
      </c>
      <c r="Y965" s="16">
        <v>10.72182926</v>
      </c>
      <c r="Z965" s="18">
        <v>10.72182926</v>
      </c>
      <c r="AA965" s="16">
        <v>8.5884171383975652</v>
      </c>
      <c r="AB965" s="16"/>
      <c r="AC965" s="39"/>
      <c r="AD965" s="39"/>
      <c r="AE965" s="15"/>
      <c r="AF965" s="52">
        <v>7.4259703316235699</v>
      </c>
      <c r="AG965" s="15">
        <v>6.9429803913553698</v>
      </c>
      <c r="AH965" s="15">
        <v>6.9429803913553698</v>
      </c>
      <c r="AI965" s="15">
        <v>17.17683427679513</v>
      </c>
      <c r="AJ965" s="15"/>
      <c r="AK965" s="15"/>
      <c r="AL965" s="15"/>
      <c r="AM965" s="17"/>
      <c r="AN965" s="15"/>
      <c r="AO965" s="15"/>
      <c r="AP965" s="15"/>
      <c r="AQ965" s="15"/>
    </row>
    <row r="966" spans="1:43" s="31" customFormat="1">
      <c r="A966" s="7" t="s">
        <v>124</v>
      </c>
      <c r="B966" s="7">
        <v>2281</v>
      </c>
      <c r="C966" s="7" t="s">
        <v>883</v>
      </c>
      <c r="D966" s="7"/>
      <c r="E966" s="7"/>
      <c r="F966" s="27" t="str">
        <f t="shared" si="14"/>
        <v>NSW2281PELICAN</v>
      </c>
      <c r="G966" s="38">
        <v>954</v>
      </c>
      <c r="H966" s="52">
        <v>8.51511264692836</v>
      </c>
      <c r="I966" s="16">
        <v>9.1729422229999997</v>
      </c>
      <c r="J966" s="16">
        <v>9.1729422229999997</v>
      </c>
      <c r="K966" s="39">
        <v>8.5884171383975652</v>
      </c>
      <c r="L966" s="16"/>
      <c r="M966" s="16"/>
      <c r="N966" s="16"/>
      <c r="O966" s="16"/>
      <c r="P966" s="52">
        <v>7.3655965890900497</v>
      </c>
      <c r="Q966" s="16">
        <v>8.5506288979999994</v>
      </c>
      <c r="R966" s="16">
        <v>8.5506288979999994</v>
      </c>
      <c r="S966" s="16">
        <v>17.17683427679513</v>
      </c>
      <c r="T966" s="16"/>
      <c r="U966" s="15"/>
      <c r="V966" s="16"/>
      <c r="W966" s="16"/>
      <c r="X966" s="52">
        <v>10.444657458299799</v>
      </c>
      <c r="Y966" s="16">
        <v>10.72182926</v>
      </c>
      <c r="Z966" s="18">
        <v>10.72182926</v>
      </c>
      <c r="AA966" s="16">
        <v>8.5884171383975652</v>
      </c>
      <c r="AB966" s="16"/>
      <c r="AC966" s="39"/>
      <c r="AD966" s="39"/>
      <c r="AE966" s="15"/>
      <c r="AF966" s="52">
        <v>7.4259703316235699</v>
      </c>
      <c r="AG966" s="15">
        <v>6.9429803913553698</v>
      </c>
      <c r="AH966" s="15">
        <v>6.9429803913553698</v>
      </c>
      <c r="AI966" s="15">
        <v>17.17683427679513</v>
      </c>
      <c r="AJ966" s="15"/>
      <c r="AK966" s="15"/>
      <c r="AL966" s="15"/>
      <c r="AM966" s="17"/>
      <c r="AN966" s="15"/>
      <c r="AO966" s="15"/>
      <c r="AP966" s="15"/>
      <c r="AQ966" s="15"/>
    </row>
    <row r="967" spans="1:43" s="31" customFormat="1">
      <c r="A967" s="7" t="s">
        <v>124</v>
      </c>
      <c r="B967" s="7">
        <v>2281</v>
      </c>
      <c r="C967" s="7" t="s">
        <v>884</v>
      </c>
      <c r="D967" s="7"/>
      <c r="E967" s="7"/>
      <c r="F967" s="27" t="str">
        <f t="shared" si="14"/>
        <v>NSW2281SWANSEA</v>
      </c>
      <c r="G967" s="38">
        <v>955</v>
      </c>
      <c r="H967" s="52">
        <v>9.2395975573306597</v>
      </c>
      <c r="I967" s="16">
        <v>9.1729422229999997</v>
      </c>
      <c r="J967" s="16">
        <v>9.1729422229999997</v>
      </c>
      <c r="K967" s="39">
        <v>8.0718358058237119</v>
      </c>
      <c r="L967" s="16"/>
      <c r="M967" s="16"/>
      <c r="N967" s="16"/>
      <c r="O967" s="16"/>
      <c r="P967" s="52">
        <v>8.3315764696264498</v>
      </c>
      <c r="Q967" s="16">
        <v>8.5506288979999994</v>
      </c>
      <c r="R967" s="16">
        <v>8.5506288979999994</v>
      </c>
      <c r="S967" s="16">
        <v>16.143671611647424</v>
      </c>
      <c r="T967" s="16"/>
      <c r="U967" s="15"/>
      <c r="V967" s="16"/>
      <c r="W967" s="16"/>
      <c r="X967" s="52">
        <v>11.169142368702101</v>
      </c>
      <c r="Y967" s="16">
        <v>10.72182926</v>
      </c>
      <c r="Z967" s="18">
        <v>10.72182926</v>
      </c>
      <c r="AA967" s="16">
        <v>8.0718358058237119</v>
      </c>
      <c r="AB967" s="16"/>
      <c r="AC967" s="39"/>
      <c r="AD967" s="39"/>
      <c r="AE967" s="15"/>
      <c r="AF967" s="52">
        <v>6.9429803913553698</v>
      </c>
      <c r="AG967" s="15">
        <v>6.9429803913553698</v>
      </c>
      <c r="AH967" s="15">
        <v>6.9429803913553698</v>
      </c>
      <c r="AI967" s="15">
        <v>16.143671611647424</v>
      </c>
      <c r="AJ967" s="15"/>
      <c r="AK967" s="15"/>
      <c r="AL967" s="15"/>
      <c r="AM967" s="17"/>
      <c r="AN967" s="15"/>
      <c r="AO967" s="15"/>
      <c r="AP967" s="15"/>
      <c r="AQ967" s="15"/>
    </row>
    <row r="968" spans="1:43" s="31" customFormat="1">
      <c r="A968" s="7" t="s">
        <v>124</v>
      </c>
      <c r="B968" s="7">
        <v>2281</v>
      </c>
      <c r="C968" s="7" t="s">
        <v>885</v>
      </c>
      <c r="D968" s="7"/>
      <c r="E968" s="7"/>
      <c r="F968" s="27" t="str">
        <f t="shared" si="14"/>
        <v>NSW2281SWANSEA HEADS</v>
      </c>
      <c r="G968" s="38">
        <v>956</v>
      </c>
      <c r="H968" s="52">
        <v>7.0661428261237704</v>
      </c>
      <c r="I968" s="16">
        <v>9.1729422229999997</v>
      </c>
      <c r="J968" s="16">
        <v>9.1729422229999997</v>
      </c>
      <c r="K968" s="39">
        <v>8.5884171383975652</v>
      </c>
      <c r="L968" s="16"/>
      <c r="M968" s="16"/>
      <c r="N968" s="16"/>
      <c r="O968" s="16"/>
      <c r="P968" s="52">
        <v>5.3756780351850697</v>
      </c>
      <c r="Q968" s="16">
        <v>8.5506288979999994</v>
      </c>
      <c r="R968" s="16">
        <v>8.5506288979999994</v>
      </c>
      <c r="S968" s="16">
        <v>17.17683427679513</v>
      </c>
      <c r="T968" s="16"/>
      <c r="U968" s="15"/>
      <c r="V968" s="16"/>
      <c r="W968" s="16"/>
      <c r="X968" s="52">
        <v>8.9956876374952195</v>
      </c>
      <c r="Y968" s="16">
        <v>10.72182926</v>
      </c>
      <c r="Z968" s="18">
        <v>10.72182926</v>
      </c>
      <c r="AA968" s="16">
        <v>8.5884171383975652</v>
      </c>
      <c r="AB968" s="16"/>
      <c r="AC968" s="39"/>
      <c r="AD968" s="39"/>
      <c r="AE968" s="15"/>
      <c r="AF968" s="52">
        <v>6.9429803913553698</v>
      </c>
      <c r="AG968" s="15">
        <v>6.9429803913553698</v>
      </c>
      <c r="AH968" s="15">
        <v>6.9429803913553698</v>
      </c>
      <c r="AI968" s="15">
        <v>17.17683427679513</v>
      </c>
      <c r="AJ968" s="15"/>
      <c r="AK968" s="15"/>
      <c r="AL968" s="15"/>
      <c r="AM968" s="17"/>
      <c r="AN968" s="15"/>
      <c r="AO968" s="15"/>
      <c r="AP968" s="15"/>
      <c r="AQ968" s="15"/>
    </row>
    <row r="969" spans="1:43" s="31" customFormat="1">
      <c r="A969" s="7" t="s">
        <v>124</v>
      </c>
      <c r="B969" s="7">
        <v>2282</v>
      </c>
      <c r="C969" s="7" t="s">
        <v>886</v>
      </c>
      <c r="D969" s="7"/>
      <c r="E969" s="7"/>
      <c r="F969" s="27" t="str">
        <f t="shared" si="14"/>
        <v>NSW2282ELEEBANA</v>
      </c>
      <c r="G969" s="38">
        <v>957</v>
      </c>
      <c r="H969" s="52">
        <v>6.9453953410567104</v>
      </c>
      <c r="I969" s="16">
        <v>9.2079422229999999</v>
      </c>
      <c r="J969" s="16">
        <v>9.2079422229999999</v>
      </c>
      <c r="K969" s="39">
        <v>8.5884171383975652</v>
      </c>
      <c r="L969" s="16"/>
      <c r="M969" s="16"/>
      <c r="N969" s="16"/>
      <c r="O969" s="16"/>
      <c r="P969" s="52">
        <v>5.2549305501180203</v>
      </c>
      <c r="Q969" s="16">
        <v>8.578228008</v>
      </c>
      <c r="R969" s="16">
        <v>8.578228008</v>
      </c>
      <c r="S969" s="16">
        <v>17.17683427679513</v>
      </c>
      <c r="T969" s="16"/>
      <c r="U969" s="15"/>
      <c r="V969" s="16"/>
      <c r="W969" s="16"/>
      <c r="X969" s="52">
        <v>8.8749401524281701</v>
      </c>
      <c r="Y969" s="16">
        <v>10.756199260000001</v>
      </c>
      <c r="Z969" s="18">
        <v>10.756199260000001</v>
      </c>
      <c r="AA969" s="16">
        <v>8.5884171383975652</v>
      </c>
      <c r="AB969" s="16"/>
      <c r="AC969" s="39"/>
      <c r="AD969" s="39"/>
      <c r="AE969" s="15"/>
      <c r="AF969" s="52">
        <v>6.9429803913553698</v>
      </c>
      <c r="AG969" s="15">
        <v>4.1657882348132196</v>
      </c>
      <c r="AH969" s="15">
        <v>4.1657882348132196</v>
      </c>
      <c r="AI969" s="15">
        <v>17.17683427679513</v>
      </c>
      <c r="AJ969" s="15"/>
      <c r="AK969" s="15"/>
      <c r="AL969" s="15"/>
      <c r="AM969" s="17"/>
      <c r="AN969" s="15"/>
      <c r="AO969" s="15"/>
      <c r="AP969" s="15"/>
      <c r="AQ969" s="15"/>
    </row>
    <row r="970" spans="1:43" s="31" customFormat="1">
      <c r="A970" s="7" t="s">
        <v>124</v>
      </c>
      <c r="B970" s="7">
        <v>2282</v>
      </c>
      <c r="C970" s="7" t="s">
        <v>887</v>
      </c>
      <c r="D970" s="7"/>
      <c r="E970" s="7"/>
      <c r="F970" s="27" t="str">
        <f t="shared" si="14"/>
        <v>NSW2282LAKELANDS</v>
      </c>
      <c r="G970" s="38">
        <v>958</v>
      </c>
      <c r="H970" s="52">
        <v>8.6358601319954094</v>
      </c>
      <c r="I970" s="16">
        <v>9.2079422229999999</v>
      </c>
      <c r="J970" s="16">
        <v>9.2079422229999999</v>
      </c>
      <c r="K970" s="39">
        <v>8.5884171383975652</v>
      </c>
      <c r="L970" s="16"/>
      <c r="M970" s="16"/>
      <c r="N970" s="16"/>
      <c r="O970" s="16"/>
      <c r="P970" s="52">
        <v>7.5491327663919696</v>
      </c>
      <c r="Q970" s="16">
        <v>8.578228008</v>
      </c>
      <c r="R970" s="16">
        <v>8.578228008</v>
      </c>
      <c r="S970" s="16">
        <v>17.17683427679513</v>
      </c>
      <c r="T970" s="16"/>
      <c r="U970" s="15"/>
      <c r="V970" s="16"/>
      <c r="W970" s="16"/>
      <c r="X970" s="52">
        <v>10.5654049433669</v>
      </c>
      <c r="Y970" s="16">
        <v>10.756199260000001</v>
      </c>
      <c r="Z970" s="18">
        <v>10.756199260000001</v>
      </c>
      <c r="AA970" s="16">
        <v>8.5884171383975652</v>
      </c>
      <c r="AB970" s="16"/>
      <c r="AC970" s="39"/>
      <c r="AD970" s="39"/>
      <c r="AE970" s="15"/>
      <c r="AF970" s="52">
        <v>6.9429803913553698</v>
      </c>
      <c r="AG970" s="15">
        <v>4.1657882348132196</v>
      </c>
      <c r="AH970" s="15">
        <v>4.1657882348132196</v>
      </c>
      <c r="AI970" s="15">
        <v>17.17683427679513</v>
      </c>
      <c r="AJ970" s="15"/>
      <c r="AK970" s="15"/>
      <c r="AL970" s="15"/>
      <c r="AM970" s="17"/>
      <c r="AN970" s="15"/>
      <c r="AO970" s="15"/>
      <c r="AP970" s="15"/>
      <c r="AQ970" s="15"/>
    </row>
    <row r="971" spans="1:43" s="31" customFormat="1">
      <c r="A971" s="7" t="s">
        <v>124</v>
      </c>
      <c r="B971" s="7">
        <v>2282</v>
      </c>
      <c r="C971" s="7" t="s">
        <v>888</v>
      </c>
      <c r="D971" s="7"/>
      <c r="E971" s="7"/>
      <c r="F971" s="27" t="str">
        <f t="shared" si="14"/>
        <v>NSW2282WARNERS BAY</v>
      </c>
      <c r="G971" s="38">
        <v>959</v>
      </c>
      <c r="H971" s="52">
        <v>-0.128</v>
      </c>
      <c r="I971" s="16">
        <v>9.2079422229999999</v>
      </c>
      <c r="J971" s="16">
        <v>9.2079422229999999</v>
      </c>
      <c r="K971" s="39">
        <v>8.5884171383975652</v>
      </c>
      <c r="L971" s="16"/>
      <c r="M971" s="16"/>
      <c r="N971" s="16"/>
      <c r="O971" s="16"/>
      <c r="P971" s="52">
        <v>13.343999999999999</v>
      </c>
      <c r="Q971" s="16">
        <v>8.578228008</v>
      </c>
      <c r="R971" s="16">
        <v>8.578228008</v>
      </c>
      <c r="S971" s="16">
        <v>17.17683427679513</v>
      </c>
      <c r="T971" s="16"/>
      <c r="U971" s="15"/>
      <c r="V971" s="16"/>
      <c r="W971" s="16"/>
      <c r="X971" s="52">
        <v>14.798999999999999</v>
      </c>
      <c r="Y971" s="16">
        <v>10.756199260000001</v>
      </c>
      <c r="Z971" s="18">
        <v>10.756199260000001</v>
      </c>
      <c r="AA971" s="16">
        <v>8.5884171383975652</v>
      </c>
      <c r="AB971" s="16"/>
      <c r="AC971" s="39"/>
      <c r="AD971" s="39"/>
      <c r="AE971" s="15"/>
      <c r="AF971" s="52">
        <v>14.75</v>
      </c>
      <c r="AG971" s="15">
        <v>4.1657882348132196</v>
      </c>
      <c r="AH971" s="15">
        <v>4.1657882348132196</v>
      </c>
      <c r="AI971" s="15">
        <v>17.17683427679513</v>
      </c>
      <c r="AJ971" s="15"/>
      <c r="AK971" s="15"/>
      <c r="AL971" s="15"/>
      <c r="AM971" s="17"/>
      <c r="AN971" s="15"/>
      <c r="AO971" s="15"/>
      <c r="AP971" s="15"/>
      <c r="AQ971" s="15"/>
    </row>
    <row r="972" spans="1:43" s="31" customFormat="1">
      <c r="A972" s="7" t="s">
        <v>124</v>
      </c>
      <c r="B972" s="7">
        <v>2283</v>
      </c>
      <c r="C972" s="7" t="s">
        <v>889</v>
      </c>
      <c r="D972" s="7"/>
      <c r="E972" s="7"/>
      <c r="F972" s="27" t="str">
        <f t="shared" si="14"/>
        <v>NSW2283ARCADIA VALE</v>
      </c>
      <c r="G972" s="38">
        <v>960</v>
      </c>
      <c r="H972" s="52">
        <v>6.9453953410567104</v>
      </c>
      <c r="I972" s="16">
        <v>8.8871636939999998</v>
      </c>
      <c r="J972" s="16">
        <v>8.8871636939999998</v>
      </c>
      <c r="K972" s="39">
        <v>7.2356816617078081</v>
      </c>
      <c r="L972" s="16"/>
      <c r="M972" s="16"/>
      <c r="N972" s="16"/>
      <c r="O972" s="16"/>
      <c r="P972" s="52">
        <v>5.2549305501180203</v>
      </c>
      <c r="Q972" s="16">
        <v>8.3252793819999997</v>
      </c>
      <c r="R972" s="16">
        <v>8.3252793819999997</v>
      </c>
      <c r="S972" s="16">
        <v>14.471363323415616</v>
      </c>
      <c r="T972" s="16"/>
      <c r="U972" s="15"/>
      <c r="V972" s="16"/>
      <c r="W972" s="16"/>
      <c r="X972" s="52">
        <v>8.8749401524281701</v>
      </c>
      <c r="Y972" s="16">
        <v>10.441194749999999</v>
      </c>
      <c r="Z972" s="18">
        <v>10.441194749999999</v>
      </c>
      <c r="AA972" s="16">
        <v>7.2356816617078081</v>
      </c>
      <c r="AB972" s="16"/>
      <c r="AC972" s="39"/>
      <c r="AD972" s="39"/>
      <c r="AE972" s="15"/>
      <c r="AF972" s="52">
        <v>6.9429803913553698</v>
      </c>
      <c r="AG972" s="15">
        <v>4.1657882348132196</v>
      </c>
      <c r="AH972" s="15">
        <v>4.1657882348132196</v>
      </c>
      <c r="AI972" s="15">
        <v>14.471363323415616</v>
      </c>
      <c r="AJ972" s="15"/>
      <c r="AK972" s="15"/>
      <c r="AL972" s="15"/>
      <c r="AM972" s="17"/>
      <c r="AN972" s="15"/>
      <c r="AO972" s="15"/>
      <c r="AP972" s="15"/>
      <c r="AQ972" s="15"/>
    </row>
    <row r="973" spans="1:43" s="31" customFormat="1">
      <c r="A973" s="7" t="s">
        <v>124</v>
      </c>
      <c r="B973" s="7">
        <v>2283</v>
      </c>
      <c r="C973" s="7" t="s">
        <v>890</v>
      </c>
      <c r="D973" s="7"/>
      <c r="E973" s="7"/>
      <c r="F973" s="27" t="str">
        <f t="shared" si="14"/>
        <v>NSW2283AWABA</v>
      </c>
      <c r="G973" s="38">
        <v>961</v>
      </c>
      <c r="H973" s="52">
        <v>9.3603450423977108</v>
      </c>
      <c r="I973" s="16">
        <v>8.8871636939999998</v>
      </c>
      <c r="J973" s="16">
        <v>8.8871636939999998</v>
      </c>
      <c r="K973" s="39">
        <v>-1.6923853331756504</v>
      </c>
      <c r="L973" s="16"/>
      <c r="M973" s="16"/>
      <c r="N973" s="16"/>
      <c r="O973" s="16"/>
      <c r="P973" s="52">
        <v>8.51511264692836</v>
      </c>
      <c r="Q973" s="16">
        <v>8.3252793819999997</v>
      </c>
      <c r="R973" s="16">
        <v>8.3252793819999997</v>
      </c>
      <c r="S973" s="16">
        <v>-3.3847706663513009</v>
      </c>
      <c r="T973" s="16"/>
      <c r="U973" s="15"/>
      <c r="V973" s="16"/>
      <c r="W973" s="16"/>
      <c r="X973" s="52">
        <v>11.229516111235601</v>
      </c>
      <c r="Y973" s="16">
        <v>10.441194749999999</v>
      </c>
      <c r="Z973" s="18">
        <v>10.441194749999999</v>
      </c>
      <c r="AA973" s="16">
        <v>-1.6923853331756504</v>
      </c>
      <c r="AB973" s="16"/>
      <c r="AC973" s="39"/>
      <c r="AD973" s="39"/>
      <c r="AE973" s="15"/>
      <c r="AF973" s="52">
        <v>6.9429803913553698</v>
      </c>
      <c r="AG973" s="15">
        <v>4.1657882348132196</v>
      </c>
      <c r="AH973" s="15">
        <v>4.1657882348132196</v>
      </c>
      <c r="AI973" s="15">
        <v>-3.3847706663513009</v>
      </c>
      <c r="AJ973" s="15"/>
      <c r="AK973" s="15"/>
      <c r="AL973" s="15"/>
      <c r="AM973" s="17"/>
      <c r="AN973" s="15"/>
      <c r="AO973" s="15"/>
      <c r="AP973" s="15"/>
      <c r="AQ973" s="15"/>
    </row>
    <row r="974" spans="1:43" s="31" customFormat="1">
      <c r="A974" s="7" t="s">
        <v>124</v>
      </c>
      <c r="B974" s="7">
        <v>2283</v>
      </c>
      <c r="C974" s="7" t="s">
        <v>891</v>
      </c>
      <c r="D974" s="7"/>
      <c r="E974" s="7"/>
      <c r="F974" s="27" t="str">
        <f t="shared" ref="F974:F1037" si="15">TRIM(A974)&amp;IF(LEN(TRIM(B974))=3,"0"&amp;TRIM(B974),TRIM(B974))&amp;TRIM(C974)</f>
        <v>NSW2283BALMORAL</v>
      </c>
      <c r="G974" s="38">
        <v>962</v>
      </c>
      <c r="H974" s="52">
        <v>-0.128</v>
      </c>
      <c r="I974" s="16">
        <v>8.8871636939999998</v>
      </c>
      <c r="J974" s="16">
        <v>8.8871636939999998</v>
      </c>
      <c r="K974" s="39">
        <v>8.0724833514906109</v>
      </c>
      <c r="L974" s="16"/>
      <c r="M974" s="16"/>
      <c r="N974" s="16"/>
      <c r="O974" s="16"/>
      <c r="P974" s="52">
        <v>13.343999999999999</v>
      </c>
      <c r="Q974" s="16">
        <v>8.3252793819999997</v>
      </c>
      <c r="R974" s="16">
        <v>8.3252793819999997</v>
      </c>
      <c r="S974" s="16">
        <v>16.144966702981222</v>
      </c>
      <c r="T974" s="16"/>
      <c r="U974" s="15"/>
      <c r="V974" s="16"/>
      <c r="W974" s="16"/>
      <c r="X974" s="52">
        <v>14.798999999999999</v>
      </c>
      <c r="Y974" s="16">
        <v>10.441194749999999</v>
      </c>
      <c r="Z974" s="18">
        <v>10.441194749999999</v>
      </c>
      <c r="AA974" s="16">
        <v>8.0724833514906109</v>
      </c>
      <c r="AB974" s="16"/>
      <c r="AC974" s="39"/>
      <c r="AD974" s="39"/>
      <c r="AE974" s="15"/>
      <c r="AF974" s="52">
        <v>14.75</v>
      </c>
      <c r="AG974" s="15">
        <v>4.1657882348132196</v>
      </c>
      <c r="AH974" s="15">
        <v>4.1657882348132196</v>
      </c>
      <c r="AI974" s="15">
        <v>16.144966702981222</v>
      </c>
      <c r="AJ974" s="15"/>
      <c r="AK974" s="15"/>
      <c r="AL974" s="15"/>
      <c r="AM974" s="17"/>
      <c r="AN974" s="15"/>
      <c r="AO974" s="15"/>
      <c r="AP974" s="15"/>
      <c r="AQ974" s="15"/>
    </row>
    <row r="975" spans="1:43" s="31" customFormat="1">
      <c r="A975" s="7" t="s">
        <v>124</v>
      </c>
      <c r="B975" s="7">
        <v>2283</v>
      </c>
      <c r="C975" s="7" t="s">
        <v>892</v>
      </c>
      <c r="D975" s="7"/>
      <c r="E975" s="7"/>
      <c r="F975" s="27" t="str">
        <f t="shared" si="15"/>
        <v>NSW2283BLACKALLS PARK</v>
      </c>
      <c r="G975" s="38">
        <v>963</v>
      </c>
      <c r="H975" s="52">
        <v>9.3603450423977108</v>
      </c>
      <c r="I975" s="16">
        <v>8.8871636939999998</v>
      </c>
      <c r="J975" s="16">
        <v>8.8871636939999998</v>
      </c>
      <c r="K975" s="39">
        <v>8.0724833514906109</v>
      </c>
      <c r="L975" s="16"/>
      <c r="M975" s="16"/>
      <c r="N975" s="16"/>
      <c r="O975" s="16"/>
      <c r="P975" s="52">
        <v>8.51511264692836</v>
      </c>
      <c r="Q975" s="16">
        <v>8.3252793819999997</v>
      </c>
      <c r="R975" s="16">
        <v>8.3252793819999997</v>
      </c>
      <c r="S975" s="16">
        <v>16.144966702981222</v>
      </c>
      <c r="T975" s="16"/>
      <c r="U975" s="15"/>
      <c r="V975" s="16"/>
      <c r="W975" s="16"/>
      <c r="X975" s="52">
        <v>11.229516111235601</v>
      </c>
      <c r="Y975" s="16">
        <v>10.441194749999999</v>
      </c>
      <c r="Z975" s="18">
        <v>10.441194749999999</v>
      </c>
      <c r="AA975" s="16">
        <v>8.0724833514906109</v>
      </c>
      <c r="AB975" s="16"/>
      <c r="AC975" s="39"/>
      <c r="AD975" s="39"/>
      <c r="AE975" s="15"/>
      <c r="AF975" s="52">
        <v>6.9429803913553698</v>
      </c>
      <c r="AG975" s="15">
        <v>4.1657882348132196</v>
      </c>
      <c r="AH975" s="15">
        <v>4.1657882348132196</v>
      </c>
      <c r="AI975" s="15">
        <v>16.144966702981222</v>
      </c>
      <c r="AJ975" s="15"/>
      <c r="AK975" s="15"/>
      <c r="AL975" s="15"/>
      <c r="AM975" s="17"/>
      <c r="AN975" s="15"/>
      <c r="AO975" s="15"/>
      <c r="AP975" s="15"/>
      <c r="AQ975" s="15"/>
    </row>
    <row r="976" spans="1:43" s="31" customFormat="1">
      <c r="A976" s="7" t="s">
        <v>124</v>
      </c>
      <c r="B976" s="7">
        <v>2283</v>
      </c>
      <c r="C976" s="7" t="s">
        <v>893</v>
      </c>
      <c r="D976" s="7"/>
      <c r="E976" s="7"/>
      <c r="F976" s="27" t="str">
        <f t="shared" si="15"/>
        <v>NSW2283BOLTON POINT</v>
      </c>
      <c r="G976" s="38">
        <v>964</v>
      </c>
      <c r="H976" s="52">
        <v>7.6698802514590199</v>
      </c>
      <c r="I976" s="16">
        <v>8.8871636939999998</v>
      </c>
      <c r="J976" s="16">
        <v>8.8871636939999998</v>
      </c>
      <c r="K976" s="39">
        <v>5.9740482097259413</v>
      </c>
      <c r="L976" s="16"/>
      <c r="M976" s="16"/>
      <c r="N976" s="16"/>
      <c r="O976" s="16"/>
      <c r="P976" s="52">
        <v>5.8586679754532698</v>
      </c>
      <c r="Q976" s="16">
        <v>8.3252793819999997</v>
      </c>
      <c r="R976" s="16">
        <v>8.3252793819999997</v>
      </c>
      <c r="S976" s="16">
        <v>11.948096419451883</v>
      </c>
      <c r="T976" s="16"/>
      <c r="U976" s="15"/>
      <c r="V976" s="16"/>
      <c r="W976" s="16"/>
      <c r="X976" s="52">
        <v>9.5994250628304698</v>
      </c>
      <c r="Y976" s="16">
        <v>10.441194749999999</v>
      </c>
      <c r="Z976" s="18">
        <v>10.441194749999999</v>
      </c>
      <c r="AA976" s="16">
        <v>5.9740482097259413</v>
      </c>
      <c r="AB976" s="16"/>
      <c r="AC976" s="39"/>
      <c r="AD976" s="39"/>
      <c r="AE976" s="15"/>
      <c r="AF976" s="52">
        <v>6.9429803913553698</v>
      </c>
      <c r="AG976" s="15">
        <v>4.1657882348132196</v>
      </c>
      <c r="AH976" s="15">
        <v>4.1657882348132196</v>
      </c>
      <c r="AI976" s="15">
        <v>11.948096419451883</v>
      </c>
      <c r="AJ976" s="15"/>
      <c r="AK976" s="15"/>
      <c r="AL976" s="15"/>
      <c r="AM976" s="17"/>
      <c r="AN976" s="15"/>
      <c r="AO976" s="15"/>
      <c r="AP976" s="15"/>
      <c r="AQ976" s="15"/>
    </row>
    <row r="977" spans="1:43" s="31" customFormat="1">
      <c r="A977" s="7" t="s">
        <v>124</v>
      </c>
      <c r="B977" s="7">
        <v>2283</v>
      </c>
      <c r="C977" s="7" t="s">
        <v>894</v>
      </c>
      <c r="D977" s="7"/>
      <c r="E977" s="7"/>
      <c r="F977" s="27" t="str">
        <f t="shared" si="15"/>
        <v>NSW2283BUTTABA</v>
      </c>
      <c r="G977" s="38">
        <v>965</v>
      </c>
      <c r="H977" s="52">
        <v>10.3263249229341</v>
      </c>
      <c r="I977" s="16">
        <v>8.8871636939999998</v>
      </c>
      <c r="J977" s="16">
        <v>8.8871636939999998</v>
      </c>
      <c r="K977" s="39">
        <v>5.9740482097259413</v>
      </c>
      <c r="L977" s="16"/>
      <c r="M977" s="16"/>
      <c r="N977" s="16"/>
      <c r="O977" s="16"/>
      <c r="P977" s="52">
        <v>9.6018400125318095</v>
      </c>
      <c r="Q977" s="16">
        <v>8.3252793819999997</v>
      </c>
      <c r="R977" s="16">
        <v>8.3252793819999997</v>
      </c>
      <c r="S977" s="16">
        <v>11.948096419451883</v>
      </c>
      <c r="T977" s="16"/>
      <c r="U977" s="15"/>
      <c r="V977" s="16"/>
      <c r="W977" s="16"/>
      <c r="X977" s="52">
        <v>12.195495991772001</v>
      </c>
      <c r="Y977" s="16">
        <v>10.441194749999999</v>
      </c>
      <c r="Z977" s="18">
        <v>10.441194749999999</v>
      </c>
      <c r="AA977" s="16">
        <v>5.9740482097259413</v>
      </c>
      <c r="AB977" s="16"/>
      <c r="AC977" s="39"/>
      <c r="AD977" s="39"/>
      <c r="AE977" s="15"/>
      <c r="AF977" s="52">
        <v>4.1657882348132196</v>
      </c>
      <c r="AG977" s="15">
        <v>4.1657882348132196</v>
      </c>
      <c r="AH977" s="15">
        <v>4.1657882348132196</v>
      </c>
      <c r="AI977" s="15">
        <v>11.948096419451883</v>
      </c>
      <c r="AJ977" s="15"/>
      <c r="AK977" s="15"/>
      <c r="AL977" s="15"/>
      <c r="AM977" s="17"/>
      <c r="AN977" s="15"/>
      <c r="AO977" s="15"/>
      <c r="AP977" s="15"/>
      <c r="AQ977" s="15"/>
    </row>
    <row r="978" spans="1:43" s="31" customFormat="1">
      <c r="A978" s="7" t="s">
        <v>124</v>
      </c>
      <c r="B978" s="7">
        <v>2283</v>
      </c>
      <c r="C978" s="7" t="s">
        <v>895</v>
      </c>
      <c r="D978" s="7"/>
      <c r="E978" s="7"/>
      <c r="F978" s="27" t="str">
        <f t="shared" si="15"/>
        <v>NSW2283CAREY BAY</v>
      </c>
      <c r="G978" s="38">
        <v>966</v>
      </c>
      <c r="H978" s="52">
        <v>9.9640824677329594</v>
      </c>
      <c r="I978" s="16">
        <v>8.8871636939999998</v>
      </c>
      <c r="J978" s="16">
        <v>8.8871636939999998</v>
      </c>
      <c r="K978" s="39">
        <v>8.5884171383975652</v>
      </c>
      <c r="L978" s="16"/>
      <c r="M978" s="16"/>
      <c r="N978" s="16"/>
      <c r="O978" s="16"/>
      <c r="P978" s="52">
        <v>9.1768088650958006</v>
      </c>
      <c r="Q978" s="16">
        <v>8.3252793819999997</v>
      </c>
      <c r="R978" s="16">
        <v>8.3252793819999997</v>
      </c>
      <c r="S978" s="16">
        <v>17.17683427679513</v>
      </c>
      <c r="T978" s="16"/>
      <c r="U978" s="15"/>
      <c r="V978" s="16"/>
      <c r="W978" s="16"/>
      <c r="X978" s="52">
        <v>11.8936272791044</v>
      </c>
      <c r="Y978" s="16">
        <v>10.441194749999999</v>
      </c>
      <c r="Z978" s="18">
        <v>10.441194749999999</v>
      </c>
      <c r="AA978" s="16">
        <v>8.5884171383975652</v>
      </c>
      <c r="AB978" s="16"/>
      <c r="AC978" s="39"/>
      <c r="AD978" s="39"/>
      <c r="AE978" s="15"/>
      <c r="AF978" s="52">
        <v>4.1657882348132196</v>
      </c>
      <c r="AG978" s="15">
        <v>4.1657882348132196</v>
      </c>
      <c r="AH978" s="15">
        <v>4.1657882348132196</v>
      </c>
      <c r="AI978" s="15">
        <v>17.17683427679513</v>
      </c>
      <c r="AJ978" s="15"/>
      <c r="AK978" s="15"/>
      <c r="AL978" s="15"/>
      <c r="AM978" s="17"/>
      <c r="AN978" s="15"/>
      <c r="AO978" s="15"/>
      <c r="AP978" s="15"/>
      <c r="AQ978" s="15"/>
    </row>
    <row r="979" spans="1:43" s="31" customFormat="1">
      <c r="A979" s="7" t="s">
        <v>124</v>
      </c>
      <c r="B979" s="7">
        <v>2283</v>
      </c>
      <c r="C979" s="7" t="s">
        <v>896</v>
      </c>
      <c r="D979" s="7"/>
      <c r="E979" s="7"/>
      <c r="F979" s="27" t="str">
        <f t="shared" si="15"/>
        <v>NSW2283COAL POINT</v>
      </c>
      <c r="G979" s="38">
        <v>967</v>
      </c>
      <c r="H979" s="52">
        <v>10.3263249229341</v>
      </c>
      <c r="I979" s="16">
        <v>8.8871636939999998</v>
      </c>
      <c r="J979" s="16">
        <v>8.8871636939999998</v>
      </c>
      <c r="K979" s="39">
        <v>8.5884171383975652</v>
      </c>
      <c r="L979" s="16"/>
      <c r="M979" s="16"/>
      <c r="N979" s="16"/>
      <c r="O979" s="16"/>
      <c r="P979" s="52">
        <v>9.6018400125318095</v>
      </c>
      <c r="Q979" s="16">
        <v>8.3252793819999997</v>
      </c>
      <c r="R979" s="16">
        <v>8.3252793819999997</v>
      </c>
      <c r="S979" s="16">
        <v>17.17683427679513</v>
      </c>
      <c r="T979" s="16"/>
      <c r="U979" s="15"/>
      <c r="V979" s="16"/>
      <c r="W979" s="16"/>
      <c r="X979" s="52">
        <v>12.195495991772001</v>
      </c>
      <c r="Y979" s="16">
        <v>10.441194749999999</v>
      </c>
      <c r="Z979" s="18">
        <v>10.441194749999999</v>
      </c>
      <c r="AA979" s="16">
        <v>8.5884171383975652</v>
      </c>
      <c r="AB979" s="16"/>
      <c r="AC979" s="39"/>
      <c r="AD979" s="39"/>
      <c r="AE979" s="15"/>
      <c r="AF979" s="52">
        <v>4.1657882348132196</v>
      </c>
      <c r="AG979" s="15">
        <v>4.1657882348132196</v>
      </c>
      <c r="AH979" s="15">
        <v>4.1657882348132196</v>
      </c>
      <c r="AI979" s="15">
        <v>17.17683427679513</v>
      </c>
      <c r="AJ979" s="15"/>
      <c r="AK979" s="15"/>
      <c r="AL979" s="15"/>
      <c r="AM979" s="17"/>
      <c r="AN979" s="15"/>
      <c r="AO979" s="15"/>
      <c r="AP979" s="15"/>
      <c r="AQ979" s="15"/>
    </row>
    <row r="980" spans="1:43" s="31" customFormat="1">
      <c r="A980" s="7" t="s">
        <v>124</v>
      </c>
      <c r="B980" s="7">
        <v>2283</v>
      </c>
      <c r="C980" s="7" t="s">
        <v>897</v>
      </c>
      <c r="D980" s="7"/>
      <c r="E980" s="7"/>
      <c r="F980" s="27" t="str">
        <f t="shared" si="15"/>
        <v>NSW2283FASSIFERN</v>
      </c>
      <c r="G980" s="38">
        <v>968</v>
      </c>
      <c r="H980" s="52">
        <v>8.1528701917272102</v>
      </c>
      <c r="I980" s="16">
        <v>8.8871636939999998</v>
      </c>
      <c r="J980" s="16">
        <v>8.8871636939999998</v>
      </c>
      <c r="K980" s="39">
        <v>8.5884171383975652</v>
      </c>
      <c r="L980" s="16"/>
      <c r="M980" s="16"/>
      <c r="N980" s="16"/>
      <c r="O980" s="16"/>
      <c r="P980" s="52">
        <v>6.7039003709226197</v>
      </c>
      <c r="Q980" s="16">
        <v>8.3252793819999997</v>
      </c>
      <c r="R980" s="16">
        <v>8.3252793819999997</v>
      </c>
      <c r="S980" s="16">
        <v>17.17683427679513</v>
      </c>
      <c r="T980" s="16"/>
      <c r="U980" s="15"/>
      <c r="V980" s="16"/>
      <c r="W980" s="16"/>
      <c r="X980" s="52">
        <v>10.082415003098699</v>
      </c>
      <c r="Y980" s="16">
        <v>10.441194749999999</v>
      </c>
      <c r="Z980" s="18">
        <v>10.441194749999999</v>
      </c>
      <c r="AA980" s="16">
        <v>8.5884171383975652</v>
      </c>
      <c r="AB980" s="16"/>
      <c r="AC980" s="39"/>
      <c r="AD980" s="39"/>
      <c r="AE980" s="15"/>
      <c r="AF980" s="52">
        <v>4.1657882348132196</v>
      </c>
      <c r="AG980" s="15">
        <v>4.1657882348132196</v>
      </c>
      <c r="AH980" s="15">
        <v>4.1657882348132196</v>
      </c>
      <c r="AI980" s="15">
        <v>17.17683427679513</v>
      </c>
      <c r="AJ980" s="15"/>
      <c r="AK980" s="15"/>
      <c r="AL980" s="15"/>
      <c r="AM980" s="17"/>
      <c r="AN980" s="15"/>
      <c r="AO980" s="15"/>
      <c r="AP980" s="15"/>
      <c r="AQ980" s="15"/>
    </row>
    <row r="981" spans="1:43" s="31" customFormat="1">
      <c r="A981" s="7" t="s">
        <v>124</v>
      </c>
      <c r="B981" s="7">
        <v>2283</v>
      </c>
      <c r="C981" s="7" t="s">
        <v>898</v>
      </c>
      <c r="D981" s="7"/>
      <c r="E981" s="7"/>
      <c r="F981" s="27" t="str">
        <f t="shared" si="15"/>
        <v>NSW2283FENNELL BAY</v>
      </c>
      <c r="G981" s="38">
        <v>969</v>
      </c>
      <c r="H981" s="52">
        <v>6.7039003709226197</v>
      </c>
      <c r="I981" s="16">
        <v>8.8871636939999998</v>
      </c>
      <c r="J981" s="16">
        <v>8.8871636939999998</v>
      </c>
      <c r="K981" s="39">
        <v>8.5884171383975652</v>
      </c>
      <c r="L981" s="16"/>
      <c r="M981" s="16"/>
      <c r="N981" s="16"/>
      <c r="O981" s="16"/>
      <c r="P981" s="52">
        <v>5.1341830650509701</v>
      </c>
      <c r="Q981" s="16">
        <v>8.3252793819999997</v>
      </c>
      <c r="R981" s="16">
        <v>8.3252793819999997</v>
      </c>
      <c r="S981" s="16">
        <v>17.17683427679513</v>
      </c>
      <c r="T981" s="16"/>
      <c r="U981" s="15"/>
      <c r="V981" s="16"/>
      <c r="W981" s="16"/>
      <c r="X981" s="52">
        <v>8.6334451822940697</v>
      </c>
      <c r="Y981" s="16">
        <v>10.441194749999999</v>
      </c>
      <c r="Z981" s="18">
        <v>10.441194749999999</v>
      </c>
      <c r="AA981" s="16">
        <v>8.5884171383975652</v>
      </c>
      <c r="AB981" s="16"/>
      <c r="AC981" s="39"/>
      <c r="AD981" s="39"/>
      <c r="AE981" s="15"/>
      <c r="AF981" s="52">
        <v>4.1657882348132196</v>
      </c>
      <c r="AG981" s="15">
        <v>4.1657882348132196</v>
      </c>
      <c r="AH981" s="15">
        <v>4.1657882348132196</v>
      </c>
      <c r="AI981" s="15">
        <v>17.17683427679513</v>
      </c>
      <c r="AJ981" s="15"/>
      <c r="AK981" s="15"/>
      <c r="AL981" s="15"/>
      <c r="AM981" s="17"/>
      <c r="AN981" s="15"/>
      <c r="AO981" s="15"/>
      <c r="AP981" s="15"/>
      <c r="AQ981" s="15"/>
    </row>
    <row r="982" spans="1:43" s="31" customFormat="1">
      <c r="A982" s="7" t="s">
        <v>124</v>
      </c>
      <c r="B982" s="7">
        <v>2283</v>
      </c>
      <c r="C982" s="7" t="s">
        <v>899</v>
      </c>
      <c r="D982" s="7"/>
      <c r="E982" s="7"/>
      <c r="F982" s="27" t="str">
        <f t="shared" si="15"/>
        <v>NSW2283FISHING POINT</v>
      </c>
      <c r="G982" s="38">
        <v>970</v>
      </c>
      <c r="H982" s="52">
        <v>8.7566076170624605</v>
      </c>
      <c r="I982" s="16">
        <v>8.8871636939999998</v>
      </c>
      <c r="J982" s="16">
        <v>8.8871636939999998</v>
      </c>
      <c r="K982" s="39">
        <v>8.0724833514906109</v>
      </c>
      <c r="L982" s="16"/>
      <c r="M982" s="16"/>
      <c r="N982" s="16"/>
      <c r="O982" s="16"/>
      <c r="P982" s="52">
        <v>7.7278390442912004</v>
      </c>
      <c r="Q982" s="16">
        <v>8.3252793819999997</v>
      </c>
      <c r="R982" s="16">
        <v>8.3252793819999997</v>
      </c>
      <c r="S982" s="16">
        <v>16.144966702981222</v>
      </c>
      <c r="T982" s="16"/>
      <c r="U982" s="15"/>
      <c r="V982" s="16"/>
      <c r="W982" s="16"/>
      <c r="X982" s="52">
        <v>10.6861524284339</v>
      </c>
      <c r="Y982" s="16">
        <v>10.441194749999999</v>
      </c>
      <c r="Z982" s="18">
        <v>10.441194749999999</v>
      </c>
      <c r="AA982" s="16">
        <v>8.0724833514906109</v>
      </c>
      <c r="AB982" s="16"/>
      <c r="AC982" s="39"/>
      <c r="AD982" s="39"/>
      <c r="AE982" s="15"/>
      <c r="AF982" s="52">
        <v>4.1657882348132196</v>
      </c>
      <c r="AG982" s="15">
        <v>4.1657882348132196</v>
      </c>
      <c r="AH982" s="15">
        <v>4.1657882348132196</v>
      </c>
      <c r="AI982" s="15">
        <v>16.144966702981222</v>
      </c>
      <c r="AJ982" s="15"/>
      <c r="AK982" s="15"/>
      <c r="AL982" s="15"/>
      <c r="AM982" s="17"/>
      <c r="AN982" s="15"/>
      <c r="AO982" s="15"/>
      <c r="AP982" s="15"/>
      <c r="AQ982" s="15"/>
    </row>
    <row r="983" spans="1:43" s="31" customFormat="1">
      <c r="A983" s="7" t="s">
        <v>124</v>
      </c>
      <c r="B983" s="7">
        <v>2283</v>
      </c>
      <c r="C983" s="7" t="s">
        <v>900</v>
      </c>
      <c r="D983" s="7"/>
      <c r="E983" s="7"/>
      <c r="F983" s="27" t="str">
        <f t="shared" si="15"/>
        <v>NSW2283KILABEN BAY</v>
      </c>
      <c r="G983" s="38">
        <v>971</v>
      </c>
      <c r="H983" s="52">
        <v>8.1528701917272102</v>
      </c>
      <c r="I983" s="16">
        <v>8.8871636939999998</v>
      </c>
      <c r="J983" s="16">
        <v>8.8871636939999998</v>
      </c>
      <c r="K983" s="39">
        <v>5.9740482097259413</v>
      </c>
      <c r="L983" s="16"/>
      <c r="M983" s="16"/>
      <c r="N983" s="16"/>
      <c r="O983" s="16"/>
      <c r="P983" s="52">
        <v>6.7039003709226197</v>
      </c>
      <c r="Q983" s="16">
        <v>8.3252793819999997</v>
      </c>
      <c r="R983" s="16">
        <v>8.3252793819999997</v>
      </c>
      <c r="S983" s="16">
        <v>11.948096419451883</v>
      </c>
      <c r="T983" s="16"/>
      <c r="U983" s="15"/>
      <c r="V983" s="16"/>
      <c r="W983" s="16"/>
      <c r="X983" s="52">
        <v>10.0220412605651</v>
      </c>
      <c r="Y983" s="16">
        <v>10.441194749999999</v>
      </c>
      <c r="Z983" s="18">
        <v>10.441194749999999</v>
      </c>
      <c r="AA983" s="16">
        <v>5.9740482097259413</v>
      </c>
      <c r="AB983" s="16"/>
      <c r="AC983" s="39"/>
      <c r="AD983" s="39"/>
      <c r="AE983" s="15"/>
      <c r="AF983" s="52">
        <v>4.1657882348132196</v>
      </c>
      <c r="AG983" s="15">
        <v>4.1657882348132196</v>
      </c>
      <c r="AH983" s="15">
        <v>4.1657882348132196</v>
      </c>
      <c r="AI983" s="15">
        <v>11.948096419451883</v>
      </c>
      <c r="AJ983" s="15"/>
      <c r="AK983" s="15"/>
      <c r="AL983" s="15"/>
      <c r="AM983" s="17"/>
      <c r="AN983" s="15"/>
      <c r="AO983" s="15"/>
      <c r="AP983" s="15"/>
      <c r="AQ983" s="15"/>
    </row>
    <row r="984" spans="1:43" s="31" customFormat="1">
      <c r="A984" s="7" t="s">
        <v>124</v>
      </c>
      <c r="B984" s="7">
        <v>2283</v>
      </c>
      <c r="C984" s="7" t="s">
        <v>901</v>
      </c>
      <c r="D984" s="7"/>
      <c r="E984" s="7"/>
      <c r="F984" s="27" t="str">
        <f t="shared" si="15"/>
        <v>NSW2283RATHMINES</v>
      </c>
      <c r="G984" s="38">
        <v>972</v>
      </c>
      <c r="H984" s="52">
        <v>9.2395975573306597</v>
      </c>
      <c r="I984" s="16">
        <v>8.8871636939999998</v>
      </c>
      <c r="J984" s="16">
        <v>8.8871636939999998</v>
      </c>
      <c r="K984" s="39">
        <v>8.0718358058237119</v>
      </c>
      <c r="L984" s="16"/>
      <c r="M984" s="16"/>
      <c r="N984" s="16"/>
      <c r="O984" s="16"/>
      <c r="P984" s="52">
        <v>8.3315764696264498</v>
      </c>
      <c r="Q984" s="16">
        <v>8.3252793819999997</v>
      </c>
      <c r="R984" s="16">
        <v>8.3252793819999997</v>
      </c>
      <c r="S984" s="16">
        <v>16.143671611647424</v>
      </c>
      <c r="T984" s="16"/>
      <c r="U984" s="15"/>
      <c r="V984" s="16"/>
      <c r="W984" s="16"/>
      <c r="X984" s="52">
        <v>11.108768626168599</v>
      </c>
      <c r="Y984" s="16">
        <v>10.441194749999999</v>
      </c>
      <c r="Z984" s="18">
        <v>10.441194749999999</v>
      </c>
      <c r="AA984" s="16">
        <v>8.0718358058237119</v>
      </c>
      <c r="AB984" s="16"/>
      <c r="AC984" s="39"/>
      <c r="AD984" s="39"/>
      <c r="AE984" s="15"/>
      <c r="AF984" s="52">
        <v>4.1657882348132196</v>
      </c>
      <c r="AG984" s="15">
        <v>4.1657882348132196</v>
      </c>
      <c r="AH984" s="15">
        <v>4.1657882348132196</v>
      </c>
      <c r="AI984" s="15">
        <v>16.143671611647424</v>
      </c>
      <c r="AJ984" s="15"/>
      <c r="AK984" s="15"/>
      <c r="AL984" s="15"/>
      <c r="AM984" s="17"/>
      <c r="AN984" s="15"/>
      <c r="AO984" s="15"/>
      <c r="AP984" s="15"/>
      <c r="AQ984" s="15"/>
    </row>
    <row r="985" spans="1:43" s="31" customFormat="1">
      <c r="A985" s="7" t="s">
        <v>124</v>
      </c>
      <c r="B985" s="7">
        <v>2283</v>
      </c>
      <c r="C985" s="7" t="s">
        <v>902</v>
      </c>
      <c r="D985" s="7"/>
      <c r="E985" s="7"/>
      <c r="F985" s="27" t="str">
        <f t="shared" si="15"/>
        <v>NSW2283RYHOPE</v>
      </c>
      <c r="G985" s="38">
        <v>973</v>
      </c>
      <c r="H985" s="52">
        <v>7.0661428261237704</v>
      </c>
      <c r="I985" s="16">
        <v>8.8871636939999998</v>
      </c>
      <c r="J985" s="16">
        <v>8.8871636939999998</v>
      </c>
      <c r="K985" s="39">
        <v>8.5884171383975652</v>
      </c>
      <c r="L985" s="16"/>
      <c r="M985" s="16"/>
      <c r="N985" s="16"/>
      <c r="O985" s="16"/>
      <c r="P985" s="52">
        <v>5.3756780351850697</v>
      </c>
      <c r="Q985" s="16">
        <v>8.3252793819999997</v>
      </c>
      <c r="R985" s="16">
        <v>8.3252793819999997</v>
      </c>
      <c r="S985" s="16">
        <v>17.17683427679513</v>
      </c>
      <c r="T985" s="16"/>
      <c r="U985" s="15"/>
      <c r="V985" s="16"/>
      <c r="W985" s="16"/>
      <c r="X985" s="52">
        <v>8.9956876374952195</v>
      </c>
      <c r="Y985" s="16">
        <v>10.441194749999999</v>
      </c>
      <c r="Z985" s="18">
        <v>10.441194749999999</v>
      </c>
      <c r="AA985" s="16">
        <v>8.5884171383975652</v>
      </c>
      <c r="AB985" s="16"/>
      <c r="AC985" s="39"/>
      <c r="AD985" s="39"/>
      <c r="AE985" s="15"/>
      <c r="AF985" s="52">
        <v>4.1657882348132196</v>
      </c>
      <c r="AG985" s="15">
        <v>4.1657882348132196</v>
      </c>
      <c r="AH985" s="15">
        <v>4.1657882348132196</v>
      </c>
      <c r="AI985" s="15">
        <v>17.17683427679513</v>
      </c>
      <c r="AJ985" s="15"/>
      <c r="AK985" s="15"/>
      <c r="AL985" s="15"/>
      <c r="AM985" s="17"/>
      <c r="AN985" s="15"/>
      <c r="AO985" s="15"/>
      <c r="AP985" s="15"/>
      <c r="AQ985" s="15"/>
    </row>
    <row r="986" spans="1:43" s="31" customFormat="1">
      <c r="A986" s="7" t="s">
        <v>124</v>
      </c>
      <c r="B986" s="7">
        <v>2283</v>
      </c>
      <c r="C986" s="7" t="s">
        <v>903</v>
      </c>
      <c r="D986" s="7"/>
      <c r="E986" s="7"/>
      <c r="F986" s="27" t="str">
        <f t="shared" si="15"/>
        <v>NSW2283TORONTO</v>
      </c>
      <c r="G986" s="38">
        <v>974</v>
      </c>
      <c r="H986" s="52">
        <v>9.4810925274647602</v>
      </c>
      <c r="I986" s="16">
        <v>8.8871636939999998</v>
      </c>
      <c r="J986" s="16">
        <v>8.8871636939999998</v>
      </c>
      <c r="K986" s="39">
        <v>8.0718358058237119</v>
      </c>
      <c r="L986" s="16"/>
      <c r="M986" s="16"/>
      <c r="N986" s="16"/>
      <c r="O986" s="16"/>
      <c r="P986" s="52">
        <v>8.6358601319954094</v>
      </c>
      <c r="Q986" s="16">
        <v>8.3252793819999997</v>
      </c>
      <c r="R986" s="16">
        <v>8.3252793819999997</v>
      </c>
      <c r="S986" s="16">
        <v>16.143671611647424</v>
      </c>
      <c r="T986" s="16"/>
      <c r="U986" s="15"/>
      <c r="V986" s="16"/>
      <c r="W986" s="16"/>
      <c r="X986" s="52">
        <v>11.3502635963027</v>
      </c>
      <c r="Y986" s="16">
        <v>10.441194749999999</v>
      </c>
      <c r="Z986" s="18">
        <v>10.441194749999999</v>
      </c>
      <c r="AA986" s="16">
        <v>8.0718358058237119</v>
      </c>
      <c r="AB986" s="16"/>
      <c r="AC986" s="39"/>
      <c r="AD986" s="39"/>
      <c r="AE986" s="15"/>
      <c r="AF986" s="52">
        <v>4.1657882348132196</v>
      </c>
      <c r="AG986" s="15">
        <v>4.1657882348132196</v>
      </c>
      <c r="AH986" s="15">
        <v>4.1657882348132196</v>
      </c>
      <c r="AI986" s="15">
        <v>16.143671611647424</v>
      </c>
      <c r="AJ986" s="15"/>
      <c r="AK986" s="15"/>
      <c r="AL986" s="15"/>
      <c r="AM986" s="17"/>
      <c r="AN986" s="15"/>
      <c r="AO986" s="15"/>
      <c r="AP986" s="15"/>
      <c r="AQ986" s="15"/>
    </row>
    <row r="987" spans="1:43" s="31" customFormat="1">
      <c r="A987" s="7" t="s">
        <v>124</v>
      </c>
      <c r="B987" s="7">
        <v>2284</v>
      </c>
      <c r="C987" s="7" t="s">
        <v>904</v>
      </c>
      <c r="D987" s="7"/>
      <c r="E987" s="7"/>
      <c r="F987" s="27" t="str">
        <f t="shared" si="15"/>
        <v>NSW2284ARGENTON</v>
      </c>
      <c r="G987" s="38">
        <v>975</v>
      </c>
      <c r="H987" s="52">
        <v>9.2395975573306597</v>
      </c>
      <c r="I987" s="16">
        <v>9.1729422229999997</v>
      </c>
      <c r="J987" s="16">
        <v>9.1729422229999997</v>
      </c>
      <c r="K987" s="39">
        <v>7.9100752424052292</v>
      </c>
      <c r="L987" s="16"/>
      <c r="M987" s="16"/>
      <c r="N987" s="16"/>
      <c r="O987" s="16"/>
      <c r="P987" s="52">
        <v>8.3315764696264498</v>
      </c>
      <c r="Q987" s="16">
        <v>8.5506288979999994</v>
      </c>
      <c r="R987" s="16">
        <v>8.5506288979999994</v>
      </c>
      <c r="S987" s="16">
        <v>15.820150484810458</v>
      </c>
      <c r="T987" s="16"/>
      <c r="U987" s="15"/>
      <c r="V987" s="16"/>
      <c r="W987" s="16"/>
      <c r="X987" s="52">
        <v>11.108768626168599</v>
      </c>
      <c r="Y987" s="16">
        <v>10.72182926</v>
      </c>
      <c r="Z987" s="18">
        <v>10.72182926</v>
      </c>
      <c r="AA987" s="16">
        <v>7.9100752424052292</v>
      </c>
      <c r="AB987" s="16"/>
      <c r="AC987" s="39"/>
      <c r="AD987" s="39"/>
      <c r="AE987" s="15"/>
      <c r="AF987" s="52">
        <v>4.1657882348132196</v>
      </c>
      <c r="AG987" s="15">
        <v>8.6938189248275997</v>
      </c>
      <c r="AH987" s="15">
        <v>8.6938189248275997</v>
      </c>
      <c r="AI987" s="15">
        <v>15.820150484810458</v>
      </c>
      <c r="AJ987" s="15"/>
      <c r="AK987" s="15"/>
      <c r="AL987" s="15"/>
      <c r="AM987" s="17"/>
      <c r="AN987" s="15"/>
      <c r="AO987" s="15"/>
      <c r="AP987" s="15"/>
      <c r="AQ987" s="15"/>
    </row>
    <row r="988" spans="1:43" s="31" customFormat="1">
      <c r="A988" s="7" t="s">
        <v>124</v>
      </c>
      <c r="B988" s="7">
        <v>2284</v>
      </c>
      <c r="C988" s="7" t="s">
        <v>905</v>
      </c>
      <c r="D988" s="7"/>
      <c r="E988" s="7"/>
      <c r="F988" s="27" t="str">
        <f t="shared" si="15"/>
        <v>NSW2284BOOLAROO</v>
      </c>
      <c r="G988" s="38">
        <v>976</v>
      </c>
      <c r="H988" s="52">
        <v>6.9453953410567104</v>
      </c>
      <c r="I988" s="16">
        <v>9.1729422229999997</v>
      </c>
      <c r="J988" s="16">
        <v>9.1729422229999997</v>
      </c>
      <c r="K988" s="39">
        <v>8.0724833514906109</v>
      </c>
      <c r="L988" s="16"/>
      <c r="M988" s="16"/>
      <c r="N988" s="16"/>
      <c r="O988" s="16"/>
      <c r="P988" s="52">
        <v>5.2549305501180203</v>
      </c>
      <c r="Q988" s="16">
        <v>8.5506288979999994</v>
      </c>
      <c r="R988" s="16">
        <v>8.5506288979999994</v>
      </c>
      <c r="S988" s="16">
        <v>16.144966702981222</v>
      </c>
      <c r="T988" s="16"/>
      <c r="U988" s="15"/>
      <c r="V988" s="16"/>
      <c r="W988" s="16"/>
      <c r="X988" s="52">
        <v>8.8749401524281701</v>
      </c>
      <c r="Y988" s="16">
        <v>10.72182926</v>
      </c>
      <c r="Z988" s="18">
        <v>10.72182926</v>
      </c>
      <c r="AA988" s="16">
        <v>8.0724833514906109</v>
      </c>
      <c r="AB988" s="16"/>
      <c r="AC988" s="39"/>
      <c r="AD988" s="39"/>
      <c r="AE988" s="15"/>
      <c r="AF988" s="52">
        <v>4.1657882348132196</v>
      </c>
      <c r="AG988" s="15">
        <v>8.6938189248275997</v>
      </c>
      <c r="AH988" s="15">
        <v>8.6938189248275997</v>
      </c>
      <c r="AI988" s="15">
        <v>16.144966702981222</v>
      </c>
      <c r="AJ988" s="15"/>
      <c r="AK988" s="15"/>
      <c r="AL988" s="15"/>
      <c r="AM988" s="17"/>
      <c r="AN988" s="15"/>
      <c r="AO988" s="15"/>
      <c r="AP988" s="15"/>
      <c r="AQ988" s="15"/>
    </row>
    <row r="989" spans="1:43" s="31" customFormat="1">
      <c r="A989" s="7" t="s">
        <v>124</v>
      </c>
      <c r="B989" s="7">
        <v>2284</v>
      </c>
      <c r="C989" s="7" t="s">
        <v>906</v>
      </c>
      <c r="D989" s="7"/>
      <c r="E989" s="7"/>
      <c r="F989" s="27" t="str">
        <f t="shared" si="15"/>
        <v>NSW2284BOORAGUL</v>
      </c>
      <c r="G989" s="38">
        <v>977</v>
      </c>
      <c r="H989" s="52">
        <v>7.7906277365260603</v>
      </c>
      <c r="I989" s="16">
        <v>9.1729422229999997</v>
      </c>
      <c r="J989" s="16">
        <v>9.1729422229999997</v>
      </c>
      <c r="K989" s="39">
        <v>8.5884171383975652</v>
      </c>
      <c r="L989" s="16"/>
      <c r="M989" s="16"/>
      <c r="N989" s="16"/>
      <c r="O989" s="16"/>
      <c r="P989" s="52">
        <v>6.0373742533524997</v>
      </c>
      <c r="Q989" s="16">
        <v>8.5506288979999994</v>
      </c>
      <c r="R989" s="16">
        <v>8.5506288979999994</v>
      </c>
      <c r="S989" s="16">
        <v>17.17683427679513</v>
      </c>
      <c r="T989" s="16"/>
      <c r="U989" s="15"/>
      <c r="V989" s="16"/>
      <c r="W989" s="16"/>
      <c r="X989" s="52">
        <v>9.6597988053639998</v>
      </c>
      <c r="Y989" s="16">
        <v>10.72182926</v>
      </c>
      <c r="Z989" s="18">
        <v>10.72182926</v>
      </c>
      <c r="AA989" s="16">
        <v>8.5884171383975652</v>
      </c>
      <c r="AB989" s="16"/>
      <c r="AC989" s="39"/>
      <c r="AD989" s="39"/>
      <c r="AE989" s="15"/>
      <c r="AF989" s="52">
        <v>4.1657882348132196</v>
      </c>
      <c r="AG989" s="15">
        <v>8.6938189248275997</v>
      </c>
      <c r="AH989" s="15">
        <v>8.6938189248275997</v>
      </c>
      <c r="AI989" s="15">
        <v>17.17683427679513</v>
      </c>
      <c r="AJ989" s="15"/>
      <c r="AK989" s="15"/>
      <c r="AL989" s="15"/>
      <c r="AM989" s="17"/>
      <c r="AN989" s="15"/>
      <c r="AO989" s="15"/>
      <c r="AP989" s="15"/>
      <c r="AQ989" s="15"/>
    </row>
    <row r="990" spans="1:43" s="31" customFormat="1">
      <c r="A990" s="7" t="s">
        <v>124</v>
      </c>
      <c r="B990" s="7">
        <v>2284</v>
      </c>
      <c r="C990" s="7" t="s">
        <v>907</v>
      </c>
      <c r="D990" s="7"/>
      <c r="E990" s="7"/>
      <c r="F990" s="27" t="str">
        <f t="shared" si="15"/>
        <v>NSW2284MARMONG POINT</v>
      </c>
      <c r="G990" s="38">
        <v>978</v>
      </c>
      <c r="H990" s="52">
        <v>9.6018400125318095</v>
      </c>
      <c r="I990" s="16">
        <v>9.1729422229999997</v>
      </c>
      <c r="J990" s="16">
        <v>9.1729422229999997</v>
      </c>
      <c r="K990" s="39">
        <v>5.4001659283579695</v>
      </c>
      <c r="L990" s="16"/>
      <c r="M990" s="16"/>
      <c r="N990" s="16"/>
      <c r="O990" s="16"/>
      <c r="P990" s="52">
        <v>8.7566076170624605</v>
      </c>
      <c r="Q990" s="16">
        <v>8.5506288979999994</v>
      </c>
      <c r="R990" s="16">
        <v>8.5506288979999994</v>
      </c>
      <c r="S990" s="16">
        <v>10.800331856715939</v>
      </c>
      <c r="T990" s="16"/>
      <c r="U990" s="15"/>
      <c r="V990" s="16"/>
      <c r="W990" s="16"/>
      <c r="X990" s="52">
        <v>11.471011081369699</v>
      </c>
      <c r="Y990" s="16">
        <v>10.72182926</v>
      </c>
      <c r="Z990" s="18">
        <v>10.72182926</v>
      </c>
      <c r="AA990" s="16">
        <v>5.4001659283579695</v>
      </c>
      <c r="AB990" s="16"/>
      <c r="AC990" s="39"/>
      <c r="AD990" s="39"/>
      <c r="AE990" s="15"/>
      <c r="AF990" s="52">
        <v>4.1657882348132196</v>
      </c>
      <c r="AG990" s="15">
        <v>8.6938189248275997</v>
      </c>
      <c r="AH990" s="15">
        <v>8.6938189248275997</v>
      </c>
      <c r="AI990" s="15">
        <v>10.800331856715939</v>
      </c>
      <c r="AJ990" s="15"/>
      <c r="AK990" s="15"/>
      <c r="AL990" s="15"/>
      <c r="AM990" s="17"/>
      <c r="AN990" s="15"/>
      <c r="AO990" s="15"/>
      <c r="AP990" s="15"/>
      <c r="AQ990" s="15"/>
    </row>
    <row r="991" spans="1:43" s="31" customFormat="1">
      <c r="A991" s="7" t="s">
        <v>124</v>
      </c>
      <c r="B991" s="7">
        <v>2284</v>
      </c>
      <c r="C991" s="7" t="s">
        <v>908</v>
      </c>
      <c r="D991" s="7"/>
      <c r="E991" s="7"/>
      <c r="F991" s="27" t="str">
        <f t="shared" si="15"/>
        <v>NSW2284SPEERS POINT</v>
      </c>
      <c r="G991" s="38">
        <v>979</v>
      </c>
      <c r="H991" s="52">
        <v>8.2736176767942595</v>
      </c>
      <c r="I991" s="16">
        <v>9.1729422229999997</v>
      </c>
      <c r="J991" s="16">
        <v>9.1729422229999997</v>
      </c>
      <c r="K991" s="39">
        <v>8.5884171383975652</v>
      </c>
      <c r="L991" s="16"/>
      <c r="M991" s="16"/>
      <c r="N991" s="16"/>
      <c r="O991" s="16"/>
      <c r="P991" s="52">
        <v>6.9453953410567104</v>
      </c>
      <c r="Q991" s="16">
        <v>8.5506288979999994</v>
      </c>
      <c r="R991" s="16">
        <v>8.5506288979999994</v>
      </c>
      <c r="S991" s="16">
        <v>17.17683427679513</v>
      </c>
      <c r="T991" s="16"/>
      <c r="U991" s="15"/>
      <c r="V991" s="16"/>
      <c r="W991" s="16"/>
      <c r="X991" s="52">
        <v>10.142788745632201</v>
      </c>
      <c r="Y991" s="16">
        <v>10.72182926</v>
      </c>
      <c r="Z991" s="18">
        <v>10.72182926</v>
      </c>
      <c r="AA991" s="16">
        <v>8.5884171383975652</v>
      </c>
      <c r="AB991" s="16"/>
      <c r="AC991" s="39"/>
      <c r="AD991" s="39"/>
      <c r="AE991" s="15"/>
      <c r="AF991" s="52">
        <v>4.1657882348132196</v>
      </c>
      <c r="AG991" s="15">
        <v>8.6938189248275997</v>
      </c>
      <c r="AH991" s="15">
        <v>8.6938189248275997</v>
      </c>
      <c r="AI991" s="15">
        <v>17.17683427679513</v>
      </c>
      <c r="AJ991" s="15"/>
      <c r="AK991" s="15"/>
      <c r="AL991" s="15"/>
      <c r="AM991" s="17"/>
      <c r="AN991" s="15"/>
      <c r="AO991" s="15"/>
      <c r="AP991" s="15"/>
      <c r="AQ991" s="15"/>
    </row>
    <row r="992" spans="1:43" s="31" customFormat="1">
      <c r="A992" s="7" t="s">
        <v>124</v>
      </c>
      <c r="B992" s="7">
        <v>2284</v>
      </c>
      <c r="C992" s="7" t="s">
        <v>909</v>
      </c>
      <c r="D992" s="7"/>
      <c r="E992" s="7"/>
      <c r="F992" s="27" t="str">
        <f t="shared" si="15"/>
        <v>NSW2284TERALBA</v>
      </c>
      <c r="G992" s="38">
        <v>980</v>
      </c>
      <c r="H992" s="52">
        <v>8.7566076170624605</v>
      </c>
      <c r="I992" s="16">
        <v>9.1729422229999997</v>
      </c>
      <c r="J992" s="16">
        <v>9.1729422229999997</v>
      </c>
      <c r="K992" s="39">
        <v>8.5884171383975652</v>
      </c>
      <c r="L992" s="16"/>
      <c r="M992" s="16"/>
      <c r="N992" s="16"/>
      <c r="O992" s="16"/>
      <c r="P992" s="52">
        <v>7.7278390442912004</v>
      </c>
      <c r="Q992" s="16">
        <v>8.5506288979999994</v>
      </c>
      <c r="R992" s="16">
        <v>8.5506288979999994</v>
      </c>
      <c r="S992" s="16">
        <v>17.17683427679513</v>
      </c>
      <c r="T992" s="16"/>
      <c r="U992" s="15"/>
      <c r="V992" s="16"/>
      <c r="W992" s="16"/>
      <c r="X992" s="52">
        <v>10.6861524284339</v>
      </c>
      <c r="Y992" s="16">
        <v>10.72182926</v>
      </c>
      <c r="Z992" s="18">
        <v>10.72182926</v>
      </c>
      <c r="AA992" s="16">
        <v>8.5884171383975652</v>
      </c>
      <c r="AB992" s="16"/>
      <c r="AC992" s="39"/>
      <c r="AD992" s="39"/>
      <c r="AE992" s="15"/>
      <c r="AF992" s="52">
        <v>4.1657882348132196</v>
      </c>
      <c r="AG992" s="15">
        <v>8.6938189248275997</v>
      </c>
      <c r="AH992" s="15">
        <v>8.6938189248275997</v>
      </c>
      <c r="AI992" s="15">
        <v>17.17683427679513</v>
      </c>
      <c r="AJ992" s="15"/>
      <c r="AK992" s="15"/>
      <c r="AL992" s="15"/>
      <c r="AM992" s="17"/>
      <c r="AN992" s="15"/>
      <c r="AO992" s="15"/>
      <c r="AP992" s="15"/>
      <c r="AQ992" s="15"/>
    </row>
    <row r="993" spans="1:43" s="31" customFormat="1">
      <c r="A993" s="7" t="s">
        <v>124</v>
      </c>
      <c r="B993" s="7">
        <v>2284</v>
      </c>
      <c r="C993" s="7" t="s">
        <v>910</v>
      </c>
      <c r="D993" s="7"/>
      <c r="E993" s="7"/>
      <c r="F993" s="27" t="str">
        <f t="shared" si="15"/>
        <v>NSW2284WOODRISING</v>
      </c>
      <c r="G993" s="38">
        <v>981</v>
      </c>
      <c r="H993" s="52">
        <v>5.1341830650509701</v>
      </c>
      <c r="I993" s="16">
        <v>9.1729422229999997</v>
      </c>
      <c r="J993" s="16">
        <v>9.1729422229999997</v>
      </c>
      <c r="K993" s="39">
        <v>8.0724833514906109</v>
      </c>
      <c r="L993" s="16"/>
      <c r="M993" s="16"/>
      <c r="N993" s="16"/>
      <c r="O993" s="16"/>
      <c r="P993" s="52">
        <v>3.6852132442463699</v>
      </c>
      <c r="Q993" s="16">
        <v>8.5506288979999994</v>
      </c>
      <c r="R993" s="16">
        <v>8.5506288979999994</v>
      </c>
      <c r="S993" s="16">
        <v>16.144966702981222</v>
      </c>
      <c r="T993" s="16"/>
      <c r="U993" s="15"/>
      <c r="V993" s="16"/>
      <c r="W993" s="16"/>
      <c r="X993" s="52">
        <v>7.0033541338888998</v>
      </c>
      <c r="Y993" s="16">
        <v>10.72182926</v>
      </c>
      <c r="Z993" s="18">
        <v>10.72182926</v>
      </c>
      <c r="AA993" s="16">
        <v>8.0724833514906109</v>
      </c>
      <c r="AB993" s="16"/>
      <c r="AC993" s="39"/>
      <c r="AD993" s="39"/>
      <c r="AE993" s="15"/>
      <c r="AF993" s="52">
        <v>4.1657882348132196</v>
      </c>
      <c r="AG993" s="15">
        <v>8.6938189248275997</v>
      </c>
      <c r="AH993" s="15">
        <v>8.6938189248275997</v>
      </c>
      <c r="AI993" s="15">
        <v>16.144966702981222</v>
      </c>
      <c r="AJ993" s="15"/>
      <c r="AK993" s="15"/>
      <c r="AL993" s="15"/>
      <c r="AM993" s="17"/>
      <c r="AN993" s="15"/>
      <c r="AO993" s="15"/>
      <c r="AP993" s="15"/>
      <c r="AQ993" s="15"/>
    </row>
    <row r="994" spans="1:43" s="31" customFormat="1">
      <c r="A994" s="7" t="s">
        <v>124</v>
      </c>
      <c r="B994" s="7">
        <v>2285</v>
      </c>
      <c r="C994" s="7" t="s">
        <v>911</v>
      </c>
      <c r="D994" s="7"/>
      <c r="E994" s="7"/>
      <c r="F994" s="27" t="str">
        <f t="shared" si="15"/>
        <v>NSW2285CAMERON PARK</v>
      </c>
      <c r="G994" s="38">
        <v>982</v>
      </c>
      <c r="H994" s="52">
        <v>8.51511264692836</v>
      </c>
      <c r="I994" s="16">
        <v>9.2079422229999999</v>
      </c>
      <c r="J994" s="16">
        <v>9.2079422229999999</v>
      </c>
      <c r="K994" s="39">
        <v>7.9100752424052292</v>
      </c>
      <c r="L994" s="16"/>
      <c r="M994" s="16"/>
      <c r="N994" s="16"/>
      <c r="O994" s="16"/>
      <c r="P994" s="52">
        <v>7.3655965890900497</v>
      </c>
      <c r="Q994" s="16">
        <v>8.578228008</v>
      </c>
      <c r="R994" s="16">
        <v>8.578228008</v>
      </c>
      <c r="S994" s="16">
        <v>15.820150484810458</v>
      </c>
      <c r="T994" s="16"/>
      <c r="U994" s="15"/>
      <c r="V994" s="16"/>
      <c r="W994" s="16"/>
      <c r="X994" s="52">
        <v>10.384283715766299</v>
      </c>
      <c r="Y994" s="16">
        <v>10.756199260000001</v>
      </c>
      <c r="Z994" s="18">
        <v>10.756199260000001</v>
      </c>
      <c r="AA994" s="16">
        <v>7.9100752424052292</v>
      </c>
      <c r="AB994" s="16"/>
      <c r="AC994" s="39"/>
      <c r="AD994" s="39"/>
      <c r="AE994" s="15"/>
      <c r="AF994" s="52">
        <v>4.1657882348132196</v>
      </c>
      <c r="AG994" s="15">
        <v>4.1657882348132196</v>
      </c>
      <c r="AH994" s="15">
        <v>4.1657882348132196</v>
      </c>
      <c r="AI994" s="15">
        <v>15.820150484810458</v>
      </c>
      <c r="AJ994" s="15"/>
      <c r="AK994" s="15"/>
      <c r="AL994" s="15"/>
      <c r="AM994" s="17"/>
      <c r="AN994" s="15"/>
      <c r="AO994" s="15"/>
      <c r="AP994" s="15"/>
      <c r="AQ994" s="15"/>
    </row>
    <row r="995" spans="1:43" s="31" customFormat="1">
      <c r="A995" s="7" t="s">
        <v>124</v>
      </c>
      <c r="B995" s="7">
        <v>2285</v>
      </c>
      <c r="C995" s="7" t="s">
        <v>912</v>
      </c>
      <c r="D995" s="7"/>
      <c r="E995" s="7"/>
      <c r="F995" s="27" t="str">
        <f t="shared" si="15"/>
        <v>NSW2285CARDIFF</v>
      </c>
      <c r="G995" s="38">
        <v>983</v>
      </c>
      <c r="H995" s="52">
        <v>9.3603450423977108</v>
      </c>
      <c r="I995" s="16">
        <v>9.2079422229999999</v>
      </c>
      <c r="J995" s="16">
        <v>9.2079422229999999</v>
      </c>
      <c r="K995" s="39">
        <v>8.5884171383975652</v>
      </c>
      <c r="L995" s="16"/>
      <c r="M995" s="16"/>
      <c r="N995" s="16"/>
      <c r="O995" s="16"/>
      <c r="P995" s="52">
        <v>8.51511264692836</v>
      </c>
      <c r="Q995" s="16">
        <v>8.578228008</v>
      </c>
      <c r="R995" s="16">
        <v>8.578228008</v>
      </c>
      <c r="S995" s="16">
        <v>17.17683427679513</v>
      </c>
      <c r="T995" s="16"/>
      <c r="U995" s="15"/>
      <c r="V995" s="16"/>
      <c r="W995" s="16"/>
      <c r="X995" s="52">
        <v>11.2898898537692</v>
      </c>
      <c r="Y995" s="16">
        <v>10.756199260000001</v>
      </c>
      <c r="Z995" s="18">
        <v>10.756199260000001</v>
      </c>
      <c r="AA995" s="16">
        <v>8.5884171383975652</v>
      </c>
      <c r="AB995" s="16"/>
      <c r="AC995" s="39"/>
      <c r="AD995" s="39"/>
      <c r="AE995" s="15"/>
      <c r="AF995" s="52">
        <v>8.6938189248275997</v>
      </c>
      <c r="AG995" s="15">
        <v>4.1657882348132196</v>
      </c>
      <c r="AH995" s="15">
        <v>4.1657882348132196</v>
      </c>
      <c r="AI995" s="15">
        <v>17.17683427679513</v>
      </c>
      <c r="AJ995" s="15"/>
      <c r="AK995" s="15"/>
      <c r="AL995" s="15"/>
      <c r="AM995" s="17"/>
      <c r="AN995" s="15"/>
      <c r="AO995" s="15"/>
      <c r="AP995" s="15"/>
      <c r="AQ995" s="15"/>
    </row>
    <row r="996" spans="1:43" s="31" customFormat="1">
      <c r="A996" s="7" t="s">
        <v>124</v>
      </c>
      <c r="B996" s="7">
        <v>2285</v>
      </c>
      <c r="C996" s="7" t="s">
        <v>913</v>
      </c>
      <c r="D996" s="7"/>
      <c r="E996" s="7"/>
      <c r="F996" s="27" t="str">
        <f t="shared" si="15"/>
        <v>NSW2285CARDIFF HEIGHTS</v>
      </c>
      <c r="G996" s="38">
        <v>984</v>
      </c>
      <c r="H996" s="52">
        <v>8.0321227066601608</v>
      </c>
      <c r="I996" s="16">
        <v>9.2079422229999999</v>
      </c>
      <c r="J996" s="16">
        <v>9.2079422229999999</v>
      </c>
      <c r="K996" s="39">
        <v>8.5884171383975652</v>
      </c>
      <c r="L996" s="16"/>
      <c r="M996" s="16"/>
      <c r="N996" s="16"/>
      <c r="O996" s="16"/>
      <c r="P996" s="52">
        <v>6.4624054007885103</v>
      </c>
      <c r="Q996" s="16">
        <v>8.578228008</v>
      </c>
      <c r="R996" s="16">
        <v>8.578228008</v>
      </c>
      <c r="S996" s="16">
        <v>17.17683427679513</v>
      </c>
      <c r="T996" s="16"/>
      <c r="U996" s="15"/>
      <c r="V996" s="16"/>
      <c r="W996" s="16"/>
      <c r="X996" s="52">
        <v>9.9012937754981003</v>
      </c>
      <c r="Y996" s="16">
        <v>10.756199260000001</v>
      </c>
      <c r="Z996" s="18">
        <v>10.756199260000001</v>
      </c>
      <c r="AA996" s="16">
        <v>8.5884171383975652</v>
      </c>
      <c r="AB996" s="16"/>
      <c r="AC996" s="39"/>
      <c r="AD996" s="39"/>
      <c r="AE996" s="15"/>
      <c r="AF996" s="52">
        <v>8.6938189248275997</v>
      </c>
      <c r="AG996" s="15">
        <v>4.1657882348132196</v>
      </c>
      <c r="AH996" s="15">
        <v>4.1657882348132196</v>
      </c>
      <c r="AI996" s="15">
        <v>17.17683427679513</v>
      </c>
      <c r="AJ996" s="15"/>
      <c r="AK996" s="15"/>
      <c r="AL996" s="15"/>
      <c r="AM996" s="17"/>
      <c r="AN996" s="15"/>
      <c r="AO996" s="15"/>
      <c r="AP996" s="15"/>
      <c r="AQ996" s="15"/>
    </row>
    <row r="997" spans="1:43" s="31" customFormat="1">
      <c r="A997" s="7" t="s">
        <v>124</v>
      </c>
      <c r="B997" s="7">
        <v>2285</v>
      </c>
      <c r="C997" s="7" t="s">
        <v>914</v>
      </c>
      <c r="D997" s="7"/>
      <c r="E997" s="7"/>
      <c r="F997" s="27" t="str">
        <f t="shared" si="15"/>
        <v>NSW2285CARDIFF SOUTH</v>
      </c>
      <c r="G997" s="38">
        <v>985</v>
      </c>
      <c r="H997" s="52">
        <v>8.7566076170624605</v>
      </c>
      <c r="I997" s="16">
        <v>9.2079422229999999</v>
      </c>
      <c r="J997" s="16">
        <v>9.2079422229999999</v>
      </c>
      <c r="K997" s="39">
        <v>8.0724833514906109</v>
      </c>
      <c r="L997" s="16"/>
      <c r="M997" s="16"/>
      <c r="N997" s="16"/>
      <c r="O997" s="16"/>
      <c r="P997" s="52">
        <v>7.7278390442912004</v>
      </c>
      <c r="Q997" s="16">
        <v>8.578228008</v>
      </c>
      <c r="R997" s="16">
        <v>8.578228008</v>
      </c>
      <c r="S997" s="16">
        <v>16.144966702981222</v>
      </c>
      <c r="T997" s="16"/>
      <c r="U997" s="15"/>
      <c r="V997" s="16"/>
      <c r="W997" s="16"/>
      <c r="X997" s="52">
        <v>10.6861524284339</v>
      </c>
      <c r="Y997" s="16">
        <v>10.756199260000001</v>
      </c>
      <c r="Z997" s="18">
        <v>10.756199260000001</v>
      </c>
      <c r="AA997" s="16">
        <v>8.0724833514906109</v>
      </c>
      <c r="AB997" s="16"/>
      <c r="AC997" s="39"/>
      <c r="AD997" s="39"/>
      <c r="AE997" s="15"/>
      <c r="AF997" s="52">
        <v>8.6938189248275997</v>
      </c>
      <c r="AG997" s="15">
        <v>4.1657882348132196</v>
      </c>
      <c r="AH997" s="15">
        <v>4.1657882348132196</v>
      </c>
      <c r="AI997" s="15">
        <v>16.144966702981222</v>
      </c>
      <c r="AJ997" s="15"/>
      <c r="AK997" s="15"/>
      <c r="AL997" s="15"/>
      <c r="AM997" s="17"/>
      <c r="AN997" s="15"/>
      <c r="AO997" s="15"/>
      <c r="AP997" s="15"/>
      <c r="AQ997" s="15"/>
    </row>
    <row r="998" spans="1:43" s="31" customFormat="1">
      <c r="A998" s="7" t="s">
        <v>124</v>
      </c>
      <c r="B998" s="7">
        <v>2285</v>
      </c>
      <c r="C998" s="7" t="s">
        <v>915</v>
      </c>
      <c r="D998" s="7"/>
      <c r="E998" s="7"/>
      <c r="F998" s="27" t="str">
        <f t="shared" si="15"/>
        <v>NSW2285EDGEWORTH</v>
      </c>
      <c r="G998" s="38">
        <v>986</v>
      </c>
      <c r="H998" s="52">
        <v>8.3943651618613107</v>
      </c>
      <c r="I998" s="16">
        <v>9.2079422229999999</v>
      </c>
      <c r="J998" s="16">
        <v>9.2079422229999999</v>
      </c>
      <c r="K998" s="39">
        <v>8.0718358058237119</v>
      </c>
      <c r="L998" s="16"/>
      <c r="M998" s="16"/>
      <c r="N998" s="16"/>
      <c r="O998" s="16"/>
      <c r="P998" s="52">
        <v>7.1868903111908198</v>
      </c>
      <c r="Q998" s="16">
        <v>8.578228008</v>
      </c>
      <c r="R998" s="16">
        <v>8.578228008</v>
      </c>
      <c r="S998" s="16">
        <v>16.143671611647424</v>
      </c>
      <c r="T998" s="16"/>
      <c r="U998" s="15"/>
      <c r="V998" s="16"/>
      <c r="W998" s="16"/>
      <c r="X998" s="52">
        <v>10.3239099732328</v>
      </c>
      <c r="Y998" s="16">
        <v>10.756199260000001</v>
      </c>
      <c r="Z998" s="18">
        <v>10.756199260000001</v>
      </c>
      <c r="AA998" s="16">
        <v>8.0718358058237119</v>
      </c>
      <c r="AB998" s="16"/>
      <c r="AC998" s="39"/>
      <c r="AD998" s="39"/>
      <c r="AE998" s="15"/>
      <c r="AF998" s="52">
        <v>8.6938189248275997</v>
      </c>
      <c r="AG998" s="15">
        <v>4.1657882348132196</v>
      </c>
      <c r="AH998" s="15">
        <v>4.1657882348132196</v>
      </c>
      <c r="AI998" s="15">
        <v>16.143671611647424</v>
      </c>
      <c r="AJ998" s="15"/>
      <c r="AK998" s="15"/>
      <c r="AL998" s="15"/>
      <c r="AM998" s="17"/>
      <c r="AN998" s="15"/>
      <c r="AO998" s="15"/>
      <c r="AP998" s="15"/>
      <c r="AQ998" s="15"/>
    </row>
    <row r="999" spans="1:43" s="31" customFormat="1">
      <c r="A999" s="7" t="s">
        <v>124</v>
      </c>
      <c r="B999" s="7">
        <v>2285</v>
      </c>
      <c r="C999" s="7" t="s">
        <v>916</v>
      </c>
      <c r="D999" s="7"/>
      <c r="E999" s="7"/>
      <c r="F999" s="27" t="str">
        <f t="shared" si="15"/>
        <v>NSW2285EDGEWORTH DC</v>
      </c>
      <c r="G999" s="38">
        <v>987</v>
      </c>
      <c r="H999" s="52">
        <v>8.7566076170624605</v>
      </c>
      <c r="I999" s="16">
        <v>9.2079422229999999</v>
      </c>
      <c r="J999" s="16">
        <v>9.2079422229999999</v>
      </c>
      <c r="K999" s="39">
        <v>8.0718358058237119</v>
      </c>
      <c r="L999" s="16"/>
      <c r="M999" s="16"/>
      <c r="N999" s="16"/>
      <c r="O999" s="16"/>
      <c r="P999" s="52">
        <v>7.7278390442912004</v>
      </c>
      <c r="Q999" s="16">
        <v>8.578228008</v>
      </c>
      <c r="R999" s="16">
        <v>8.578228008</v>
      </c>
      <c r="S999" s="16">
        <v>16.143671611647424</v>
      </c>
      <c r="T999" s="16"/>
      <c r="U999" s="15"/>
      <c r="V999" s="16"/>
      <c r="W999" s="16"/>
      <c r="X999" s="52">
        <v>10.6257786859004</v>
      </c>
      <c r="Y999" s="16">
        <v>10.756199260000001</v>
      </c>
      <c r="Z999" s="18">
        <v>10.756199260000001</v>
      </c>
      <c r="AA999" s="16">
        <v>8.0718358058237119</v>
      </c>
      <c r="AB999" s="16"/>
      <c r="AC999" s="39"/>
      <c r="AD999" s="39"/>
      <c r="AE999" s="15"/>
      <c r="AF999" s="52">
        <v>8.6938189248275997</v>
      </c>
      <c r="AG999" s="15">
        <v>4.1657882348132196</v>
      </c>
      <c r="AH999" s="15">
        <v>4.1657882348132196</v>
      </c>
      <c r="AI999" s="15">
        <v>16.143671611647424</v>
      </c>
      <c r="AJ999" s="15"/>
      <c r="AK999" s="15"/>
      <c r="AL999" s="15"/>
      <c r="AM999" s="17"/>
      <c r="AN999" s="15"/>
      <c r="AO999" s="15"/>
      <c r="AP999" s="15"/>
      <c r="AQ999" s="15"/>
    </row>
    <row r="1000" spans="1:43" s="31" customFormat="1">
      <c r="A1000" s="7" t="s">
        <v>124</v>
      </c>
      <c r="B1000" s="7">
        <v>2285</v>
      </c>
      <c r="C1000" s="7" t="s">
        <v>917</v>
      </c>
      <c r="D1000" s="7"/>
      <c r="E1000" s="7"/>
      <c r="F1000" s="27" t="str">
        <f t="shared" si="15"/>
        <v>NSW2285GLENDALE</v>
      </c>
      <c r="G1000" s="38">
        <v>988</v>
      </c>
      <c r="H1000" s="52">
        <v>7.9113752215931097</v>
      </c>
      <c r="I1000" s="16">
        <v>9.2079422229999999</v>
      </c>
      <c r="J1000" s="16">
        <v>9.2079422229999999</v>
      </c>
      <c r="K1000" s="39">
        <v>8.5884171383975652</v>
      </c>
      <c r="L1000" s="16"/>
      <c r="M1000" s="16"/>
      <c r="N1000" s="16"/>
      <c r="O1000" s="16"/>
      <c r="P1000" s="52">
        <v>6.2209104306544196</v>
      </c>
      <c r="Q1000" s="16">
        <v>8.578228008</v>
      </c>
      <c r="R1000" s="16">
        <v>8.578228008</v>
      </c>
      <c r="S1000" s="16">
        <v>17.17683427679513</v>
      </c>
      <c r="T1000" s="16"/>
      <c r="U1000" s="15"/>
      <c r="V1000" s="16"/>
      <c r="W1000" s="16"/>
      <c r="X1000" s="52">
        <v>9.7805462904310492</v>
      </c>
      <c r="Y1000" s="16">
        <v>10.756199260000001</v>
      </c>
      <c r="Z1000" s="18">
        <v>10.756199260000001</v>
      </c>
      <c r="AA1000" s="16">
        <v>8.5884171383975652</v>
      </c>
      <c r="AB1000" s="16"/>
      <c r="AC1000" s="39"/>
      <c r="AD1000" s="39"/>
      <c r="AE1000" s="15"/>
      <c r="AF1000" s="52">
        <v>8.6938189248275997</v>
      </c>
      <c r="AG1000" s="15">
        <v>4.1657882348132196</v>
      </c>
      <c r="AH1000" s="15">
        <v>4.1657882348132196</v>
      </c>
      <c r="AI1000" s="15">
        <v>17.17683427679513</v>
      </c>
      <c r="AJ1000" s="15"/>
      <c r="AK1000" s="15"/>
      <c r="AL1000" s="15"/>
      <c r="AM1000" s="17"/>
      <c r="AN1000" s="15"/>
      <c r="AO1000" s="15"/>
      <c r="AP1000" s="15"/>
      <c r="AQ1000" s="15"/>
    </row>
    <row r="1001" spans="1:43" s="31" customFormat="1">
      <c r="A1001" s="7" t="s">
        <v>124</v>
      </c>
      <c r="B1001" s="7">
        <v>2285</v>
      </c>
      <c r="C1001" s="7" t="s">
        <v>918</v>
      </c>
      <c r="D1001" s="7"/>
      <c r="E1001" s="7"/>
      <c r="F1001" s="27" t="str">
        <f t="shared" si="15"/>
        <v>NSW2285MACQUARIE HILLS</v>
      </c>
      <c r="G1001" s="38">
        <v>989</v>
      </c>
      <c r="H1001" s="52">
        <v>9.4810925274647602</v>
      </c>
      <c r="I1001" s="16">
        <v>9.2079422229999999</v>
      </c>
      <c r="J1001" s="16">
        <v>9.2079422229999999</v>
      </c>
      <c r="K1001" s="39">
        <v>5.4001659283579695</v>
      </c>
      <c r="L1001" s="16"/>
      <c r="M1001" s="16"/>
      <c r="N1001" s="16"/>
      <c r="O1001" s="16"/>
      <c r="P1001" s="52">
        <v>8.6358601319954094</v>
      </c>
      <c r="Q1001" s="16">
        <v>8.578228008</v>
      </c>
      <c r="R1001" s="16">
        <v>8.578228008</v>
      </c>
      <c r="S1001" s="16">
        <v>10.800331856715939</v>
      </c>
      <c r="T1001" s="16"/>
      <c r="U1001" s="15"/>
      <c r="V1001" s="16"/>
      <c r="W1001" s="16"/>
      <c r="X1001" s="52">
        <v>11.410637338836199</v>
      </c>
      <c r="Y1001" s="16">
        <v>10.756199260000001</v>
      </c>
      <c r="Z1001" s="18">
        <v>10.756199260000001</v>
      </c>
      <c r="AA1001" s="16">
        <v>5.4001659283579695</v>
      </c>
      <c r="AB1001" s="16"/>
      <c r="AC1001" s="39"/>
      <c r="AD1001" s="39"/>
      <c r="AE1001" s="15"/>
      <c r="AF1001" s="52">
        <v>8.6938189248275997</v>
      </c>
      <c r="AG1001" s="15">
        <v>4.1657882348132196</v>
      </c>
      <c r="AH1001" s="15">
        <v>4.1657882348132196</v>
      </c>
      <c r="AI1001" s="15">
        <v>10.800331856715939</v>
      </c>
      <c r="AJ1001" s="15"/>
      <c r="AK1001" s="15"/>
      <c r="AL1001" s="15"/>
      <c r="AM1001" s="17"/>
      <c r="AN1001" s="15"/>
      <c r="AO1001" s="15"/>
      <c r="AP1001" s="15"/>
      <c r="AQ1001" s="15"/>
    </row>
    <row r="1002" spans="1:43" s="31" customFormat="1">
      <c r="A1002" s="7" t="s">
        <v>124</v>
      </c>
      <c r="B1002" s="7">
        <v>2286</v>
      </c>
      <c r="C1002" s="7" t="s">
        <v>919</v>
      </c>
      <c r="D1002" s="7"/>
      <c r="E1002" s="7"/>
      <c r="F1002" s="27" t="str">
        <f t="shared" si="15"/>
        <v>NSW2286HOLMESVILLE</v>
      </c>
      <c r="G1002" s="38">
        <v>990</v>
      </c>
      <c r="H1002" s="52">
        <v>6.5831528858555703</v>
      </c>
      <c r="I1002" s="16">
        <v>9.2079422229999999</v>
      </c>
      <c r="J1002" s="16">
        <v>9.2079422229999999</v>
      </c>
      <c r="K1002" s="39">
        <v>9.092725626463503</v>
      </c>
      <c r="L1002" s="16"/>
      <c r="M1002" s="16"/>
      <c r="N1002" s="16"/>
      <c r="O1002" s="16"/>
      <c r="P1002" s="52">
        <v>5.0713943728161004</v>
      </c>
      <c r="Q1002" s="16">
        <v>8.578228008</v>
      </c>
      <c r="R1002" s="16">
        <v>8.578228008</v>
      </c>
      <c r="S1002" s="16">
        <v>18.185451252927006</v>
      </c>
      <c r="T1002" s="16"/>
      <c r="U1002" s="15"/>
      <c r="V1002" s="16"/>
      <c r="W1002" s="16"/>
      <c r="X1002" s="52">
        <v>8.4523239546934992</v>
      </c>
      <c r="Y1002" s="16">
        <v>10.756199260000001</v>
      </c>
      <c r="Z1002" s="18">
        <v>10.756199260000001</v>
      </c>
      <c r="AA1002" s="16">
        <v>9.092725626463503</v>
      </c>
      <c r="AB1002" s="16"/>
      <c r="AC1002" s="39"/>
      <c r="AD1002" s="39"/>
      <c r="AE1002" s="15"/>
      <c r="AF1002" s="52">
        <v>4.1657882348132196</v>
      </c>
      <c r="AG1002" s="15">
        <v>4.1657882348132196</v>
      </c>
      <c r="AH1002" s="15">
        <v>4.1657882348132196</v>
      </c>
      <c r="AI1002" s="15">
        <v>18.185451252927006</v>
      </c>
      <c r="AJ1002" s="15"/>
      <c r="AK1002" s="15"/>
      <c r="AL1002" s="15"/>
      <c r="AM1002" s="17"/>
      <c r="AN1002" s="15"/>
      <c r="AO1002" s="15"/>
      <c r="AP1002" s="15"/>
      <c r="AQ1002" s="15"/>
    </row>
    <row r="1003" spans="1:43" s="31" customFormat="1">
      <c r="A1003" s="7" t="s">
        <v>124</v>
      </c>
      <c r="B1003" s="7">
        <v>2286</v>
      </c>
      <c r="C1003" s="7" t="s">
        <v>920</v>
      </c>
      <c r="D1003" s="7"/>
      <c r="E1003" s="7"/>
      <c r="F1003" s="27" t="str">
        <f t="shared" si="15"/>
        <v>NSW2286SEAHAMPTON</v>
      </c>
      <c r="G1003" s="38">
        <v>991</v>
      </c>
      <c r="H1003" s="52">
        <v>9.3603450423977108</v>
      </c>
      <c r="I1003" s="16">
        <v>9.2079422229999999</v>
      </c>
      <c r="J1003" s="16">
        <v>9.2079422229999999</v>
      </c>
      <c r="K1003" s="39">
        <v>9.0933473882666913</v>
      </c>
      <c r="L1003" s="16"/>
      <c r="M1003" s="16"/>
      <c r="N1003" s="16"/>
      <c r="O1003" s="16"/>
      <c r="P1003" s="52">
        <v>8.51511264692836</v>
      </c>
      <c r="Q1003" s="16">
        <v>8.578228008</v>
      </c>
      <c r="R1003" s="16">
        <v>8.578228008</v>
      </c>
      <c r="S1003" s="16">
        <v>18.186694776533383</v>
      </c>
      <c r="T1003" s="16"/>
      <c r="U1003" s="15"/>
      <c r="V1003" s="16"/>
      <c r="W1003" s="16"/>
      <c r="X1003" s="52">
        <v>11.2898898537692</v>
      </c>
      <c r="Y1003" s="16">
        <v>10.756199260000001</v>
      </c>
      <c r="Z1003" s="18">
        <v>10.756199260000001</v>
      </c>
      <c r="AA1003" s="16">
        <v>9.0933473882666913</v>
      </c>
      <c r="AB1003" s="16"/>
      <c r="AC1003" s="39"/>
      <c r="AD1003" s="39"/>
      <c r="AE1003" s="15"/>
      <c r="AF1003" s="52">
        <v>4.1657882348132196</v>
      </c>
      <c r="AG1003" s="15">
        <v>4.1657882348132196</v>
      </c>
      <c r="AH1003" s="15">
        <v>4.1657882348132196</v>
      </c>
      <c r="AI1003" s="15">
        <v>18.186694776533383</v>
      </c>
      <c r="AJ1003" s="15"/>
      <c r="AK1003" s="15"/>
      <c r="AL1003" s="15"/>
      <c r="AM1003" s="17"/>
      <c r="AN1003" s="15"/>
      <c r="AO1003" s="15"/>
      <c r="AP1003" s="15"/>
      <c r="AQ1003" s="15"/>
    </row>
    <row r="1004" spans="1:43" s="31" customFormat="1">
      <c r="A1004" s="7" t="s">
        <v>124</v>
      </c>
      <c r="B1004" s="7">
        <v>2286</v>
      </c>
      <c r="C1004" s="7" t="s">
        <v>921</v>
      </c>
      <c r="D1004" s="7"/>
      <c r="E1004" s="7"/>
      <c r="F1004" s="27" t="str">
        <f t="shared" si="15"/>
        <v>NSW2286WEST WALLSEND</v>
      </c>
      <c r="G1004" s="38">
        <v>992</v>
      </c>
      <c r="H1004" s="52">
        <v>9.4810925274647602</v>
      </c>
      <c r="I1004" s="16">
        <v>9.2079422229999999</v>
      </c>
      <c r="J1004" s="16">
        <v>9.2079422229999999</v>
      </c>
      <c r="K1004" s="39">
        <v>9.092725626463503</v>
      </c>
      <c r="L1004" s="16"/>
      <c r="M1004" s="16"/>
      <c r="N1004" s="16"/>
      <c r="O1004" s="16"/>
      <c r="P1004" s="52">
        <v>8.6358601319954094</v>
      </c>
      <c r="Q1004" s="16">
        <v>8.578228008</v>
      </c>
      <c r="R1004" s="16">
        <v>8.578228008</v>
      </c>
      <c r="S1004" s="16">
        <v>18.185451252927006</v>
      </c>
      <c r="T1004" s="16"/>
      <c r="U1004" s="15"/>
      <c r="V1004" s="16"/>
      <c r="W1004" s="16"/>
      <c r="X1004" s="52">
        <v>11.410637338836199</v>
      </c>
      <c r="Y1004" s="16">
        <v>10.756199260000001</v>
      </c>
      <c r="Z1004" s="18">
        <v>10.756199260000001</v>
      </c>
      <c r="AA1004" s="16">
        <v>9.092725626463503</v>
      </c>
      <c r="AB1004" s="16"/>
      <c r="AC1004" s="39"/>
      <c r="AD1004" s="39"/>
      <c r="AE1004" s="15"/>
      <c r="AF1004" s="52">
        <v>4.1657882348132196</v>
      </c>
      <c r="AG1004" s="15">
        <v>4.1657882348132196</v>
      </c>
      <c r="AH1004" s="15">
        <v>4.1657882348132196</v>
      </c>
      <c r="AI1004" s="15">
        <v>18.185451252927006</v>
      </c>
      <c r="AJ1004" s="15"/>
      <c r="AK1004" s="15"/>
      <c r="AL1004" s="15"/>
      <c r="AM1004" s="17"/>
      <c r="AN1004" s="15"/>
      <c r="AO1004" s="15"/>
      <c r="AP1004" s="15"/>
      <c r="AQ1004" s="15"/>
    </row>
    <row r="1005" spans="1:43" s="31" customFormat="1">
      <c r="A1005" s="7" t="s">
        <v>124</v>
      </c>
      <c r="B1005" s="7">
        <v>2287</v>
      </c>
      <c r="C1005" s="7" t="s">
        <v>922</v>
      </c>
      <c r="D1005" s="7"/>
      <c r="E1005" s="7"/>
      <c r="F1005" s="27" t="str">
        <f t="shared" si="15"/>
        <v>NSW2287BIRMINGHAM GARDENS</v>
      </c>
      <c r="G1005" s="38">
        <v>993</v>
      </c>
      <c r="H1005" s="52">
        <v>9.9640824677329594</v>
      </c>
      <c r="I1005" s="16">
        <v>12.0287171</v>
      </c>
      <c r="J1005" s="16">
        <v>12.0287171</v>
      </c>
      <c r="K1005" s="39">
        <v>11.635677981090073</v>
      </c>
      <c r="L1005" s="16"/>
      <c r="M1005" s="16"/>
      <c r="N1005" s="16"/>
      <c r="O1005" s="16"/>
      <c r="P1005" s="52">
        <v>9.1768088650958006</v>
      </c>
      <c r="Q1005" s="16">
        <v>10.802538759999999</v>
      </c>
      <c r="R1005" s="16">
        <v>10.802538759999999</v>
      </c>
      <c r="S1005" s="16">
        <v>23.271355962180145</v>
      </c>
      <c r="T1005" s="16"/>
      <c r="U1005" s="15"/>
      <c r="V1005" s="16"/>
      <c r="W1005" s="16"/>
      <c r="X1005" s="52">
        <v>11.8936272791044</v>
      </c>
      <c r="Y1005" s="16">
        <v>13.5262002</v>
      </c>
      <c r="Z1005" s="18">
        <v>13.5262002</v>
      </c>
      <c r="AA1005" s="16">
        <v>11.635677981090073</v>
      </c>
      <c r="AB1005" s="16"/>
      <c r="AC1005" s="39"/>
      <c r="AD1005" s="39"/>
      <c r="AE1005" s="15"/>
      <c r="AF1005" s="52">
        <v>4.1657882348132196</v>
      </c>
      <c r="AG1005" s="15">
        <v>4.1657882348132196</v>
      </c>
      <c r="AH1005" s="15">
        <v>4.1657882348132196</v>
      </c>
      <c r="AI1005" s="15">
        <v>23.271355962180145</v>
      </c>
      <c r="AJ1005" s="15"/>
      <c r="AK1005" s="15"/>
      <c r="AL1005" s="15"/>
      <c r="AM1005" s="17"/>
      <c r="AN1005" s="15"/>
      <c r="AO1005" s="15"/>
      <c r="AP1005" s="15"/>
      <c r="AQ1005" s="15"/>
    </row>
    <row r="1006" spans="1:43" s="31" customFormat="1">
      <c r="A1006" s="7" t="s">
        <v>124</v>
      </c>
      <c r="B1006" s="7">
        <v>2287</v>
      </c>
      <c r="C1006" s="7" t="s">
        <v>923</v>
      </c>
      <c r="D1006" s="7"/>
      <c r="E1006" s="7"/>
      <c r="F1006" s="27" t="str">
        <f t="shared" si="15"/>
        <v>NSW2287ELERMORE VALE</v>
      </c>
      <c r="G1006" s="38">
        <v>994</v>
      </c>
      <c r="H1006" s="52">
        <v>8.7566076170624605</v>
      </c>
      <c r="I1006" s="16">
        <v>12.0287171</v>
      </c>
      <c r="J1006" s="16">
        <v>12.0287171</v>
      </c>
      <c r="K1006" s="39">
        <v>9.092725626463503</v>
      </c>
      <c r="L1006" s="16"/>
      <c r="M1006" s="16"/>
      <c r="N1006" s="16"/>
      <c r="O1006" s="16"/>
      <c r="P1006" s="52">
        <v>7.7278390442912004</v>
      </c>
      <c r="Q1006" s="16">
        <v>10.802538759999999</v>
      </c>
      <c r="R1006" s="16">
        <v>10.802538759999999</v>
      </c>
      <c r="S1006" s="16">
        <v>18.185451252927006</v>
      </c>
      <c r="T1006" s="16"/>
      <c r="U1006" s="15"/>
      <c r="V1006" s="16"/>
      <c r="W1006" s="16"/>
      <c r="X1006" s="52">
        <v>10.6861524284339</v>
      </c>
      <c r="Y1006" s="16">
        <v>13.5262002</v>
      </c>
      <c r="Z1006" s="18">
        <v>13.5262002</v>
      </c>
      <c r="AA1006" s="16">
        <v>9.092725626463503</v>
      </c>
      <c r="AB1006" s="16"/>
      <c r="AC1006" s="39"/>
      <c r="AD1006" s="39"/>
      <c r="AE1006" s="15"/>
      <c r="AF1006" s="52">
        <v>4.1657882348132196</v>
      </c>
      <c r="AG1006" s="15">
        <v>4.1657882348132196</v>
      </c>
      <c r="AH1006" s="15">
        <v>4.1657882348132196</v>
      </c>
      <c r="AI1006" s="15">
        <v>18.185451252927006</v>
      </c>
      <c r="AJ1006" s="15"/>
      <c r="AK1006" s="15"/>
      <c r="AL1006" s="15"/>
      <c r="AM1006" s="17"/>
      <c r="AN1006" s="15"/>
      <c r="AO1006" s="15"/>
      <c r="AP1006" s="15"/>
      <c r="AQ1006" s="15"/>
    </row>
    <row r="1007" spans="1:43" s="31" customFormat="1">
      <c r="A1007" s="7" t="s">
        <v>124</v>
      </c>
      <c r="B1007" s="7">
        <v>2287</v>
      </c>
      <c r="C1007" s="7" t="s">
        <v>924</v>
      </c>
      <c r="D1007" s="7"/>
      <c r="E1007" s="7"/>
      <c r="F1007" s="27" t="str">
        <f t="shared" si="15"/>
        <v>NSW2287FLETCHER</v>
      </c>
      <c r="G1007" s="38">
        <v>995</v>
      </c>
      <c r="H1007" s="52">
        <v>8.7566076170624605</v>
      </c>
      <c r="I1007" s="16">
        <v>12.0287171</v>
      </c>
      <c r="J1007" s="16">
        <v>12.0287171</v>
      </c>
      <c r="K1007" s="39">
        <v>9.0933473882666913</v>
      </c>
      <c r="L1007" s="16"/>
      <c r="M1007" s="16"/>
      <c r="N1007" s="16"/>
      <c r="O1007" s="16"/>
      <c r="P1007" s="52">
        <v>7.7278390442912004</v>
      </c>
      <c r="Q1007" s="16">
        <v>10.802538759999999</v>
      </c>
      <c r="R1007" s="16">
        <v>10.802538759999999</v>
      </c>
      <c r="S1007" s="16">
        <v>18.186694776533383</v>
      </c>
      <c r="T1007" s="16"/>
      <c r="U1007" s="15"/>
      <c r="V1007" s="16"/>
      <c r="W1007" s="16"/>
      <c r="X1007" s="52">
        <v>10.6861524284339</v>
      </c>
      <c r="Y1007" s="16">
        <v>13.5262002</v>
      </c>
      <c r="Z1007" s="18">
        <v>13.5262002</v>
      </c>
      <c r="AA1007" s="16">
        <v>9.0933473882666913</v>
      </c>
      <c r="AB1007" s="16"/>
      <c r="AC1007" s="39"/>
      <c r="AD1007" s="39"/>
      <c r="AE1007" s="15"/>
      <c r="AF1007" s="52">
        <v>4.1657882348132196</v>
      </c>
      <c r="AG1007" s="15">
        <v>4.1657882348132196</v>
      </c>
      <c r="AH1007" s="15">
        <v>4.1657882348132196</v>
      </c>
      <c r="AI1007" s="15">
        <v>18.186694776533383</v>
      </c>
      <c r="AJ1007" s="15"/>
      <c r="AK1007" s="15"/>
      <c r="AL1007" s="15"/>
      <c r="AM1007" s="17"/>
      <c r="AN1007" s="15"/>
      <c r="AO1007" s="15"/>
      <c r="AP1007" s="15"/>
      <c r="AQ1007" s="15"/>
    </row>
    <row r="1008" spans="1:43" s="31" customFormat="1">
      <c r="A1008" s="7" t="s">
        <v>124</v>
      </c>
      <c r="B1008" s="7">
        <v>2287</v>
      </c>
      <c r="C1008" s="7" t="s">
        <v>925</v>
      </c>
      <c r="D1008" s="7"/>
      <c r="E1008" s="7"/>
      <c r="F1008" s="27" t="str">
        <f t="shared" si="15"/>
        <v>NSW2287MARYLAND</v>
      </c>
      <c r="G1008" s="38">
        <v>996</v>
      </c>
      <c r="H1008" s="52">
        <v>8.51511264692836</v>
      </c>
      <c r="I1008" s="16">
        <v>12.0287171</v>
      </c>
      <c r="J1008" s="16">
        <v>12.0287171</v>
      </c>
      <c r="K1008" s="39">
        <v>8.0718358058237119</v>
      </c>
      <c r="L1008" s="16"/>
      <c r="M1008" s="16"/>
      <c r="N1008" s="16"/>
      <c r="O1008" s="16"/>
      <c r="P1008" s="52">
        <v>7.3655965890900497</v>
      </c>
      <c r="Q1008" s="16">
        <v>10.802538759999999</v>
      </c>
      <c r="R1008" s="16">
        <v>10.802538759999999</v>
      </c>
      <c r="S1008" s="16">
        <v>16.143671611647424</v>
      </c>
      <c r="T1008" s="16"/>
      <c r="U1008" s="15"/>
      <c r="V1008" s="16"/>
      <c r="W1008" s="16"/>
      <c r="X1008" s="52">
        <v>10.444657458299799</v>
      </c>
      <c r="Y1008" s="16">
        <v>13.5262002</v>
      </c>
      <c r="Z1008" s="18">
        <v>13.5262002</v>
      </c>
      <c r="AA1008" s="16">
        <v>8.0718358058237119</v>
      </c>
      <c r="AB1008" s="16"/>
      <c r="AC1008" s="39"/>
      <c r="AD1008" s="39"/>
      <c r="AE1008" s="15"/>
      <c r="AF1008" s="52">
        <v>4.1657882348132196</v>
      </c>
      <c r="AG1008" s="15">
        <v>4.1657882348132196</v>
      </c>
      <c r="AH1008" s="15">
        <v>4.1657882348132196</v>
      </c>
      <c r="AI1008" s="15">
        <v>16.143671611647424</v>
      </c>
      <c r="AJ1008" s="15"/>
      <c r="AK1008" s="15"/>
      <c r="AL1008" s="15"/>
      <c r="AM1008" s="17"/>
      <c r="AN1008" s="15"/>
      <c r="AO1008" s="15"/>
      <c r="AP1008" s="15"/>
      <c r="AQ1008" s="15"/>
    </row>
    <row r="1009" spans="1:43" s="31" customFormat="1">
      <c r="A1009" s="7" t="s">
        <v>124</v>
      </c>
      <c r="B1009" s="7">
        <v>2287</v>
      </c>
      <c r="C1009" s="7" t="s">
        <v>926</v>
      </c>
      <c r="D1009" s="7"/>
      <c r="E1009" s="7"/>
      <c r="F1009" s="27" t="str">
        <f t="shared" si="15"/>
        <v>NSW2287MINMI</v>
      </c>
      <c r="G1009" s="38">
        <v>997</v>
      </c>
      <c r="H1009" s="52">
        <v>9.1188500722636103</v>
      </c>
      <c r="I1009" s="16">
        <v>12.0287171</v>
      </c>
      <c r="J1009" s="16">
        <v>12.0287171</v>
      </c>
      <c r="K1009" s="39">
        <v>8.5884171383975652</v>
      </c>
      <c r="L1009" s="16"/>
      <c r="M1009" s="16"/>
      <c r="N1009" s="16"/>
      <c r="O1009" s="16"/>
      <c r="P1009" s="52">
        <v>8.2108289845594005</v>
      </c>
      <c r="Q1009" s="16">
        <v>10.802538759999999</v>
      </c>
      <c r="R1009" s="16">
        <v>10.802538759999999</v>
      </c>
      <c r="S1009" s="16">
        <v>17.17683427679513</v>
      </c>
      <c r="T1009" s="16"/>
      <c r="U1009" s="15"/>
      <c r="V1009" s="16"/>
      <c r="W1009" s="16"/>
      <c r="X1009" s="52">
        <v>10.9880211411015</v>
      </c>
      <c r="Y1009" s="16">
        <v>13.5262002</v>
      </c>
      <c r="Z1009" s="18">
        <v>13.5262002</v>
      </c>
      <c r="AA1009" s="16">
        <v>8.5884171383975652</v>
      </c>
      <c r="AB1009" s="16"/>
      <c r="AC1009" s="39"/>
      <c r="AD1009" s="39"/>
      <c r="AE1009" s="15"/>
      <c r="AF1009" s="52">
        <v>4.1657882348132196</v>
      </c>
      <c r="AG1009" s="15">
        <v>4.1657882348132196</v>
      </c>
      <c r="AH1009" s="15">
        <v>4.1657882348132196</v>
      </c>
      <c r="AI1009" s="15">
        <v>17.17683427679513</v>
      </c>
      <c r="AJ1009" s="15"/>
      <c r="AK1009" s="15"/>
      <c r="AL1009" s="15"/>
      <c r="AM1009" s="17"/>
      <c r="AN1009" s="15"/>
      <c r="AO1009" s="15"/>
      <c r="AP1009" s="15"/>
      <c r="AQ1009" s="15"/>
    </row>
    <row r="1010" spans="1:43" s="31" customFormat="1">
      <c r="A1010" s="7" t="s">
        <v>124</v>
      </c>
      <c r="B1010" s="7">
        <v>2287</v>
      </c>
      <c r="C1010" s="7" t="s">
        <v>927</v>
      </c>
      <c r="D1010" s="7"/>
      <c r="E1010" s="7"/>
      <c r="F1010" s="27" t="str">
        <f t="shared" si="15"/>
        <v>NSW2287RANKIN PARK</v>
      </c>
      <c r="G1010" s="38">
        <v>998</v>
      </c>
      <c r="H1010" s="52">
        <v>5.7379204903862204</v>
      </c>
      <c r="I1010" s="16">
        <v>12.0287171</v>
      </c>
      <c r="J1010" s="16">
        <v>12.0287171</v>
      </c>
      <c r="K1010" s="39">
        <v>8.5884171383975652</v>
      </c>
      <c r="L1010" s="16"/>
      <c r="M1010" s="16"/>
      <c r="N1010" s="16"/>
      <c r="O1010" s="16"/>
      <c r="P1010" s="52">
        <v>4.2889506695816202</v>
      </c>
      <c r="Q1010" s="16">
        <v>10.802538759999999</v>
      </c>
      <c r="R1010" s="16">
        <v>10.802538759999999</v>
      </c>
      <c r="S1010" s="16">
        <v>17.17683427679513</v>
      </c>
      <c r="T1010" s="16"/>
      <c r="U1010" s="15"/>
      <c r="V1010" s="16"/>
      <c r="W1010" s="16"/>
      <c r="X1010" s="52">
        <v>7.6070915592241501</v>
      </c>
      <c r="Y1010" s="16">
        <v>13.5262002</v>
      </c>
      <c r="Z1010" s="18">
        <v>13.5262002</v>
      </c>
      <c r="AA1010" s="16">
        <v>8.5884171383975652</v>
      </c>
      <c r="AB1010" s="16"/>
      <c r="AC1010" s="39"/>
      <c r="AD1010" s="39"/>
      <c r="AE1010" s="15"/>
      <c r="AF1010" s="52">
        <v>4.1657882348132196</v>
      </c>
      <c r="AG1010" s="15">
        <v>4.1657882348132196</v>
      </c>
      <c r="AH1010" s="15">
        <v>4.1657882348132196</v>
      </c>
      <c r="AI1010" s="15">
        <v>17.17683427679513</v>
      </c>
      <c r="AJ1010" s="15"/>
      <c r="AK1010" s="15"/>
      <c r="AL1010" s="15"/>
      <c r="AM1010" s="17"/>
      <c r="AN1010" s="15"/>
      <c r="AO1010" s="15"/>
      <c r="AP1010" s="15"/>
      <c r="AQ1010" s="15"/>
    </row>
    <row r="1011" spans="1:43" s="31" customFormat="1">
      <c r="A1011" s="7" t="s">
        <v>124</v>
      </c>
      <c r="B1011" s="7">
        <v>2287</v>
      </c>
      <c r="C1011" s="7" t="s">
        <v>928</v>
      </c>
      <c r="D1011" s="7"/>
      <c r="E1011" s="7"/>
      <c r="F1011" s="27" t="str">
        <f t="shared" si="15"/>
        <v>NSW2287WALLSEND</v>
      </c>
      <c r="G1011" s="38">
        <v>999</v>
      </c>
      <c r="H1011" s="52">
        <v>5.1341830650509701</v>
      </c>
      <c r="I1011" s="16">
        <v>12.0287171</v>
      </c>
      <c r="J1011" s="16">
        <v>12.0287171</v>
      </c>
      <c r="K1011" s="39">
        <v>9.092725626463503</v>
      </c>
      <c r="L1011" s="16"/>
      <c r="M1011" s="16"/>
      <c r="N1011" s="16"/>
      <c r="O1011" s="16"/>
      <c r="P1011" s="52">
        <v>3.6852132442463699</v>
      </c>
      <c r="Q1011" s="16">
        <v>10.802538759999999</v>
      </c>
      <c r="R1011" s="16">
        <v>10.802538759999999</v>
      </c>
      <c r="S1011" s="16">
        <v>18.185451252927006</v>
      </c>
      <c r="T1011" s="16"/>
      <c r="U1011" s="15"/>
      <c r="V1011" s="16"/>
      <c r="W1011" s="16"/>
      <c r="X1011" s="52">
        <v>7.0637278764224201</v>
      </c>
      <c r="Y1011" s="16">
        <v>13.5262002</v>
      </c>
      <c r="Z1011" s="18">
        <v>13.5262002</v>
      </c>
      <c r="AA1011" s="16">
        <v>9.092725626463503</v>
      </c>
      <c r="AB1011" s="16"/>
      <c r="AC1011" s="39"/>
      <c r="AD1011" s="39"/>
      <c r="AE1011" s="15"/>
      <c r="AF1011" s="52">
        <v>4.1657882348132196</v>
      </c>
      <c r="AG1011" s="15">
        <v>4.1657882348132196</v>
      </c>
      <c r="AH1011" s="15">
        <v>4.1657882348132196</v>
      </c>
      <c r="AI1011" s="15">
        <v>18.185451252927006</v>
      </c>
      <c r="AJ1011" s="15"/>
      <c r="AK1011" s="15"/>
      <c r="AL1011" s="15"/>
      <c r="AM1011" s="17"/>
      <c r="AN1011" s="15"/>
      <c r="AO1011" s="15"/>
      <c r="AP1011" s="15"/>
      <c r="AQ1011" s="15"/>
    </row>
    <row r="1012" spans="1:43" s="31" customFormat="1">
      <c r="A1012" s="7" t="s">
        <v>124</v>
      </c>
      <c r="B1012" s="7">
        <v>2287</v>
      </c>
      <c r="C1012" s="7" t="s">
        <v>929</v>
      </c>
      <c r="D1012" s="7"/>
      <c r="E1012" s="7"/>
      <c r="F1012" s="27" t="str">
        <f t="shared" si="15"/>
        <v>NSW2287WALLSEND DC</v>
      </c>
      <c r="G1012" s="38">
        <v>1000</v>
      </c>
      <c r="H1012" s="52">
        <v>5.3756780351850697</v>
      </c>
      <c r="I1012" s="16">
        <v>12.0287171</v>
      </c>
      <c r="J1012" s="16">
        <v>12.0287171</v>
      </c>
      <c r="K1012" s="39">
        <v>9.092725626463503</v>
      </c>
      <c r="L1012" s="16"/>
      <c r="M1012" s="16"/>
      <c r="N1012" s="16"/>
      <c r="O1012" s="16"/>
      <c r="P1012" s="52">
        <v>3.98466700721265</v>
      </c>
      <c r="Q1012" s="16">
        <v>10.802538759999999</v>
      </c>
      <c r="R1012" s="16">
        <v>10.802538759999999</v>
      </c>
      <c r="S1012" s="16">
        <v>18.185451252927006</v>
      </c>
      <c r="T1012" s="16"/>
      <c r="U1012" s="15"/>
      <c r="V1012" s="16"/>
      <c r="W1012" s="16"/>
      <c r="X1012" s="52">
        <v>7.3052228465565197</v>
      </c>
      <c r="Y1012" s="16">
        <v>13.5262002</v>
      </c>
      <c r="Z1012" s="18">
        <v>13.5262002</v>
      </c>
      <c r="AA1012" s="16">
        <v>9.092725626463503</v>
      </c>
      <c r="AB1012" s="16"/>
      <c r="AC1012" s="39"/>
      <c r="AD1012" s="39"/>
      <c r="AE1012" s="15"/>
      <c r="AF1012" s="52">
        <v>4.1657882348132196</v>
      </c>
      <c r="AG1012" s="15">
        <v>4.1657882348132196</v>
      </c>
      <c r="AH1012" s="15">
        <v>4.1657882348132196</v>
      </c>
      <c r="AI1012" s="15">
        <v>18.185451252927006</v>
      </c>
      <c r="AJ1012" s="15"/>
      <c r="AK1012" s="15"/>
      <c r="AL1012" s="15"/>
      <c r="AM1012" s="17"/>
      <c r="AN1012" s="15"/>
      <c r="AO1012" s="15"/>
      <c r="AP1012" s="15"/>
      <c r="AQ1012" s="15"/>
    </row>
    <row r="1013" spans="1:43" s="31" customFormat="1">
      <c r="A1013" s="7" t="s">
        <v>124</v>
      </c>
      <c r="B1013" s="7">
        <v>2287</v>
      </c>
      <c r="C1013" s="7" t="s">
        <v>930</v>
      </c>
      <c r="D1013" s="7"/>
      <c r="E1013" s="7"/>
      <c r="F1013" s="27" t="str">
        <f t="shared" si="15"/>
        <v>NSW2287WALLSEND SOUTH</v>
      </c>
      <c r="G1013" s="38">
        <v>1001</v>
      </c>
      <c r="H1013" s="52">
        <v>10.3263249229341</v>
      </c>
      <c r="I1013" s="16">
        <v>12.0287171</v>
      </c>
      <c r="J1013" s="16">
        <v>12.0287171</v>
      </c>
      <c r="K1013" s="39">
        <v>9.0933473882666913</v>
      </c>
      <c r="L1013" s="16"/>
      <c r="M1013" s="16"/>
      <c r="N1013" s="16"/>
      <c r="O1013" s="16"/>
      <c r="P1013" s="52">
        <v>9.6018400125318095</v>
      </c>
      <c r="Q1013" s="16">
        <v>10.802538759999999</v>
      </c>
      <c r="R1013" s="16">
        <v>10.802538759999999</v>
      </c>
      <c r="S1013" s="16">
        <v>18.186694776533383</v>
      </c>
      <c r="T1013" s="16"/>
      <c r="U1013" s="15"/>
      <c r="V1013" s="16"/>
      <c r="W1013" s="16"/>
      <c r="X1013" s="52">
        <v>12.2558697343056</v>
      </c>
      <c r="Y1013" s="16">
        <v>13.5262002</v>
      </c>
      <c r="Z1013" s="18">
        <v>13.5262002</v>
      </c>
      <c r="AA1013" s="16">
        <v>9.0933473882666913</v>
      </c>
      <c r="AB1013" s="16"/>
      <c r="AC1013" s="39"/>
      <c r="AD1013" s="39"/>
      <c r="AE1013" s="15"/>
      <c r="AF1013" s="52">
        <v>4.1657882348132196</v>
      </c>
      <c r="AG1013" s="15">
        <v>4.1657882348132196</v>
      </c>
      <c r="AH1013" s="15">
        <v>4.1657882348132196</v>
      </c>
      <c r="AI1013" s="15">
        <v>18.186694776533383</v>
      </c>
      <c r="AJ1013" s="15"/>
      <c r="AK1013" s="15"/>
      <c r="AL1013" s="15"/>
      <c r="AM1013" s="17"/>
      <c r="AN1013" s="15"/>
      <c r="AO1013" s="15"/>
      <c r="AP1013" s="15"/>
      <c r="AQ1013" s="15"/>
    </row>
    <row r="1014" spans="1:43" s="31" customFormat="1">
      <c r="A1014" s="7" t="s">
        <v>124</v>
      </c>
      <c r="B1014" s="7">
        <v>2289</v>
      </c>
      <c r="C1014" s="7" t="s">
        <v>931</v>
      </c>
      <c r="D1014" s="7"/>
      <c r="E1014" s="7"/>
      <c r="F1014" s="27" t="str">
        <f t="shared" si="15"/>
        <v>NSW2289ADAMSTOWN</v>
      </c>
      <c r="G1014" s="38">
        <v>1002</v>
      </c>
      <c r="H1014" s="52">
        <v>9.84333498266591</v>
      </c>
      <c r="I1014" s="16">
        <v>12.0287171</v>
      </c>
      <c r="J1014" s="16">
        <v>12.0287171</v>
      </c>
      <c r="K1014" s="39">
        <v>6.966457466808853</v>
      </c>
      <c r="L1014" s="16"/>
      <c r="M1014" s="16"/>
      <c r="N1014" s="16"/>
      <c r="O1014" s="16"/>
      <c r="P1014" s="52">
        <v>9.0560613800287495</v>
      </c>
      <c r="Q1014" s="16">
        <v>10.802538759999999</v>
      </c>
      <c r="R1014" s="16">
        <v>10.802538759999999</v>
      </c>
      <c r="S1014" s="16">
        <v>13.932914933617706</v>
      </c>
      <c r="T1014" s="16"/>
      <c r="U1014" s="15"/>
      <c r="V1014" s="16"/>
      <c r="W1014" s="16"/>
      <c r="X1014" s="52">
        <v>11.7125060515038</v>
      </c>
      <c r="Y1014" s="16">
        <v>13.5262002</v>
      </c>
      <c r="Z1014" s="18">
        <v>13.5262002</v>
      </c>
      <c r="AA1014" s="16">
        <v>6.966457466808853</v>
      </c>
      <c r="AB1014" s="16"/>
      <c r="AC1014" s="39"/>
      <c r="AD1014" s="39"/>
      <c r="AE1014" s="15"/>
      <c r="AF1014" s="52">
        <v>4.1657882348132196</v>
      </c>
      <c r="AG1014" s="15">
        <v>4.1657882348132196</v>
      </c>
      <c r="AH1014" s="15">
        <v>4.1657882348132196</v>
      </c>
      <c r="AI1014" s="15">
        <v>13.932914933617706</v>
      </c>
      <c r="AJ1014" s="15"/>
      <c r="AK1014" s="15"/>
      <c r="AL1014" s="15"/>
      <c r="AM1014" s="17"/>
      <c r="AN1014" s="15"/>
      <c r="AO1014" s="15"/>
      <c r="AP1014" s="15"/>
      <c r="AQ1014" s="15"/>
    </row>
    <row r="1015" spans="1:43" s="31" customFormat="1">
      <c r="A1015" s="7" t="s">
        <v>124</v>
      </c>
      <c r="B1015" s="7">
        <v>2289</v>
      </c>
      <c r="C1015" s="7" t="s">
        <v>932</v>
      </c>
      <c r="D1015" s="7"/>
      <c r="E1015" s="7"/>
      <c r="F1015" s="27" t="str">
        <f t="shared" si="15"/>
        <v>NSW2289ADAMSTOWN HEIGHTS</v>
      </c>
      <c r="G1015" s="38">
        <v>1003</v>
      </c>
      <c r="H1015" s="52">
        <v>7.0661428261237704</v>
      </c>
      <c r="I1015" s="16">
        <v>12.0287171</v>
      </c>
      <c r="J1015" s="16">
        <v>12.0287171</v>
      </c>
      <c r="K1015" s="39">
        <v>9.092725626463503</v>
      </c>
      <c r="L1015" s="16"/>
      <c r="M1015" s="16"/>
      <c r="N1015" s="16"/>
      <c r="O1015" s="16"/>
      <c r="P1015" s="52">
        <v>5.3756780351850697</v>
      </c>
      <c r="Q1015" s="16">
        <v>10.802538759999999</v>
      </c>
      <c r="R1015" s="16">
        <v>10.802538759999999</v>
      </c>
      <c r="S1015" s="16">
        <v>18.185451252927006</v>
      </c>
      <c r="T1015" s="16"/>
      <c r="U1015" s="15"/>
      <c r="V1015" s="16"/>
      <c r="W1015" s="16"/>
      <c r="X1015" s="52">
        <v>8.9353138949617001</v>
      </c>
      <c r="Y1015" s="16">
        <v>13.5262002</v>
      </c>
      <c r="Z1015" s="18">
        <v>13.5262002</v>
      </c>
      <c r="AA1015" s="16">
        <v>9.092725626463503</v>
      </c>
      <c r="AB1015" s="16"/>
      <c r="AC1015" s="39"/>
      <c r="AD1015" s="39"/>
      <c r="AE1015" s="15"/>
      <c r="AF1015" s="52">
        <v>4.1657882348132196</v>
      </c>
      <c r="AG1015" s="15">
        <v>4.1657882348132196</v>
      </c>
      <c r="AH1015" s="15">
        <v>4.1657882348132196</v>
      </c>
      <c r="AI1015" s="15">
        <v>18.185451252927006</v>
      </c>
      <c r="AJ1015" s="15"/>
      <c r="AK1015" s="15"/>
      <c r="AL1015" s="15"/>
      <c r="AM1015" s="17"/>
      <c r="AN1015" s="15"/>
      <c r="AO1015" s="15"/>
      <c r="AP1015" s="15"/>
      <c r="AQ1015" s="15"/>
    </row>
    <row r="1016" spans="1:43" s="31" customFormat="1">
      <c r="A1016" s="7" t="s">
        <v>124</v>
      </c>
      <c r="B1016" s="7">
        <v>2289</v>
      </c>
      <c r="C1016" s="7" t="s">
        <v>933</v>
      </c>
      <c r="D1016" s="7"/>
      <c r="E1016" s="7"/>
      <c r="F1016" s="27" t="str">
        <f t="shared" si="15"/>
        <v>NSW2289GARDEN SUBURB</v>
      </c>
      <c r="G1016" s="38">
        <v>1004</v>
      </c>
      <c r="H1016" s="52">
        <v>7.6698802514590199</v>
      </c>
      <c r="I1016" s="16">
        <v>12.0287171</v>
      </c>
      <c r="J1016" s="16">
        <v>12.0287171</v>
      </c>
      <c r="K1016" s="39">
        <v>5.4001659283579695</v>
      </c>
      <c r="L1016" s="16"/>
      <c r="M1016" s="16"/>
      <c r="N1016" s="16"/>
      <c r="O1016" s="16"/>
      <c r="P1016" s="52">
        <v>5.8586679754532698</v>
      </c>
      <c r="Q1016" s="16">
        <v>10.802538759999999</v>
      </c>
      <c r="R1016" s="16">
        <v>10.802538759999999</v>
      </c>
      <c r="S1016" s="16">
        <v>10.800331856715939</v>
      </c>
      <c r="T1016" s="16"/>
      <c r="U1016" s="15"/>
      <c r="V1016" s="16"/>
      <c r="W1016" s="16"/>
      <c r="X1016" s="52">
        <v>9.5994250628304698</v>
      </c>
      <c r="Y1016" s="16">
        <v>13.5262002</v>
      </c>
      <c r="Z1016" s="18">
        <v>13.5262002</v>
      </c>
      <c r="AA1016" s="16">
        <v>5.4001659283579695</v>
      </c>
      <c r="AB1016" s="16"/>
      <c r="AC1016" s="39"/>
      <c r="AD1016" s="39"/>
      <c r="AE1016" s="15"/>
      <c r="AF1016" s="52">
        <v>4.1657882348132196</v>
      </c>
      <c r="AG1016" s="15">
        <v>4.1657882348132196</v>
      </c>
      <c r="AH1016" s="15">
        <v>4.1657882348132196</v>
      </c>
      <c r="AI1016" s="15">
        <v>10.800331856715939</v>
      </c>
      <c r="AJ1016" s="15"/>
      <c r="AK1016" s="15"/>
      <c r="AL1016" s="15"/>
      <c r="AM1016" s="17"/>
      <c r="AN1016" s="15"/>
      <c r="AO1016" s="15"/>
      <c r="AP1016" s="15"/>
      <c r="AQ1016" s="15"/>
    </row>
    <row r="1017" spans="1:43" s="31" customFormat="1">
      <c r="A1017" s="7" t="s">
        <v>124</v>
      </c>
      <c r="B1017" s="7">
        <v>2289</v>
      </c>
      <c r="C1017" s="7" t="s">
        <v>934</v>
      </c>
      <c r="D1017" s="7"/>
      <c r="E1017" s="7"/>
      <c r="F1017" s="27" t="str">
        <f t="shared" si="15"/>
        <v>NSW2289HIGHFIELDS</v>
      </c>
      <c r="G1017" s="38">
        <v>1005</v>
      </c>
      <c r="H1017" s="52">
        <v>7.4283852813249096</v>
      </c>
      <c r="I1017" s="16">
        <v>12.0287171</v>
      </c>
      <c r="J1017" s="16">
        <v>12.0287171</v>
      </c>
      <c r="K1017" s="39">
        <v>9.0933473882666913</v>
      </c>
      <c r="L1017" s="16"/>
      <c r="M1017" s="16"/>
      <c r="N1017" s="16"/>
      <c r="O1017" s="16"/>
      <c r="P1017" s="52">
        <v>5.6171730053191702</v>
      </c>
      <c r="Q1017" s="16">
        <v>10.802538759999999</v>
      </c>
      <c r="R1017" s="16">
        <v>10.802538759999999</v>
      </c>
      <c r="S1017" s="16">
        <v>18.186694776533383</v>
      </c>
      <c r="T1017" s="16"/>
      <c r="U1017" s="15"/>
      <c r="V1017" s="16"/>
      <c r="W1017" s="16"/>
      <c r="X1017" s="52">
        <v>9.3579300926963693</v>
      </c>
      <c r="Y1017" s="16">
        <v>13.5262002</v>
      </c>
      <c r="Z1017" s="18">
        <v>13.5262002</v>
      </c>
      <c r="AA1017" s="16">
        <v>9.0933473882666913</v>
      </c>
      <c r="AB1017" s="16"/>
      <c r="AC1017" s="39"/>
      <c r="AD1017" s="39"/>
      <c r="AE1017" s="15"/>
      <c r="AF1017" s="52">
        <v>4.1657882348132196</v>
      </c>
      <c r="AG1017" s="15">
        <v>4.1657882348132196</v>
      </c>
      <c r="AH1017" s="15">
        <v>4.1657882348132196</v>
      </c>
      <c r="AI1017" s="15">
        <v>18.186694776533383</v>
      </c>
      <c r="AJ1017" s="15"/>
      <c r="AK1017" s="15"/>
      <c r="AL1017" s="15"/>
      <c r="AM1017" s="17"/>
      <c r="AN1017" s="15"/>
      <c r="AO1017" s="15"/>
      <c r="AP1017" s="15"/>
      <c r="AQ1017" s="15"/>
    </row>
    <row r="1018" spans="1:43" s="31" customFormat="1">
      <c r="A1018" s="7" t="s">
        <v>124</v>
      </c>
      <c r="B1018" s="7">
        <v>2289</v>
      </c>
      <c r="C1018" s="7" t="s">
        <v>935</v>
      </c>
      <c r="D1018" s="7"/>
      <c r="E1018" s="7"/>
      <c r="F1018" s="27" t="str">
        <f t="shared" si="15"/>
        <v>NSW2289KOTARA</v>
      </c>
      <c r="G1018" s="38">
        <v>1006</v>
      </c>
      <c r="H1018" s="52">
        <v>10.3263249229341</v>
      </c>
      <c r="I1018" s="16">
        <v>12.0287171</v>
      </c>
      <c r="J1018" s="16">
        <v>12.0287171</v>
      </c>
      <c r="K1018" s="39">
        <v>5.9740482097259413</v>
      </c>
      <c r="L1018" s="16"/>
      <c r="M1018" s="16"/>
      <c r="N1018" s="16"/>
      <c r="O1018" s="16"/>
      <c r="P1018" s="52">
        <v>9.6018400125318095</v>
      </c>
      <c r="Q1018" s="16">
        <v>10.802538759999999</v>
      </c>
      <c r="R1018" s="16">
        <v>10.802538759999999</v>
      </c>
      <c r="S1018" s="16">
        <v>11.948096419451883</v>
      </c>
      <c r="T1018" s="16"/>
      <c r="U1018" s="15"/>
      <c r="V1018" s="16"/>
      <c r="W1018" s="16"/>
      <c r="X1018" s="52">
        <v>12.2558697343056</v>
      </c>
      <c r="Y1018" s="16">
        <v>13.5262002</v>
      </c>
      <c r="Z1018" s="18">
        <v>13.5262002</v>
      </c>
      <c r="AA1018" s="16">
        <v>5.9740482097259413</v>
      </c>
      <c r="AB1018" s="16"/>
      <c r="AC1018" s="39"/>
      <c r="AD1018" s="39"/>
      <c r="AE1018" s="15"/>
      <c r="AF1018" s="52">
        <v>4.1657882348132196</v>
      </c>
      <c r="AG1018" s="15">
        <v>4.1657882348132196</v>
      </c>
      <c r="AH1018" s="15">
        <v>4.1657882348132196</v>
      </c>
      <c r="AI1018" s="15">
        <v>11.948096419451883</v>
      </c>
      <c r="AJ1018" s="15"/>
      <c r="AK1018" s="15"/>
      <c r="AL1018" s="15"/>
      <c r="AM1018" s="17"/>
      <c r="AN1018" s="15"/>
      <c r="AO1018" s="15"/>
      <c r="AP1018" s="15"/>
      <c r="AQ1018" s="15"/>
    </row>
    <row r="1019" spans="1:43" s="31" customFormat="1">
      <c r="A1019" s="7" t="s">
        <v>124</v>
      </c>
      <c r="B1019" s="7">
        <v>2289</v>
      </c>
      <c r="C1019" s="7" t="s">
        <v>936</v>
      </c>
      <c r="D1019" s="7"/>
      <c r="E1019" s="7"/>
      <c r="F1019" s="27" t="str">
        <f t="shared" si="15"/>
        <v>NSW2289KOTARA FAIR</v>
      </c>
      <c r="G1019" s="38">
        <v>1007</v>
      </c>
      <c r="H1019" s="52">
        <v>9.3603450423977108</v>
      </c>
      <c r="I1019" s="16">
        <v>12.0287171</v>
      </c>
      <c r="J1019" s="16">
        <v>12.0287171</v>
      </c>
      <c r="K1019" s="39">
        <v>5.9740482097259413</v>
      </c>
      <c r="L1019" s="16"/>
      <c r="M1019" s="16"/>
      <c r="N1019" s="16"/>
      <c r="O1019" s="16"/>
      <c r="P1019" s="52">
        <v>8.51511264692836</v>
      </c>
      <c r="Q1019" s="16">
        <v>10.802538759999999</v>
      </c>
      <c r="R1019" s="16">
        <v>10.802538759999999</v>
      </c>
      <c r="S1019" s="16">
        <v>11.948096419451883</v>
      </c>
      <c r="T1019" s="16"/>
      <c r="U1019" s="15"/>
      <c r="V1019" s="16"/>
      <c r="W1019" s="16"/>
      <c r="X1019" s="52">
        <v>11.2898898537692</v>
      </c>
      <c r="Y1019" s="16">
        <v>13.5262002</v>
      </c>
      <c r="Z1019" s="18">
        <v>13.5262002</v>
      </c>
      <c r="AA1019" s="16">
        <v>5.9740482097259413</v>
      </c>
      <c r="AB1019" s="16"/>
      <c r="AC1019" s="39"/>
      <c r="AD1019" s="39"/>
      <c r="AE1019" s="15"/>
      <c r="AF1019" s="52">
        <v>4.1657882348132196</v>
      </c>
      <c r="AG1019" s="15">
        <v>4.1657882348132196</v>
      </c>
      <c r="AH1019" s="15">
        <v>4.1657882348132196</v>
      </c>
      <c r="AI1019" s="15">
        <v>11.948096419451883</v>
      </c>
      <c r="AJ1019" s="15"/>
      <c r="AK1019" s="15"/>
      <c r="AL1019" s="15"/>
      <c r="AM1019" s="17"/>
      <c r="AN1019" s="15"/>
      <c r="AO1019" s="15"/>
      <c r="AP1019" s="15"/>
      <c r="AQ1019" s="15"/>
    </row>
    <row r="1020" spans="1:43" s="31" customFormat="1">
      <c r="A1020" s="7" t="s">
        <v>124</v>
      </c>
      <c r="B1020" s="7">
        <v>2289</v>
      </c>
      <c r="C1020" s="7" t="s">
        <v>937</v>
      </c>
      <c r="D1020" s="7"/>
      <c r="E1020" s="7"/>
      <c r="F1020" s="27" t="str">
        <f t="shared" si="15"/>
        <v>NSW2289KOTARA SOUTH</v>
      </c>
      <c r="G1020" s="38">
        <v>1008</v>
      </c>
      <c r="H1020" s="52">
        <v>9.3603450423977108</v>
      </c>
      <c r="I1020" s="16">
        <v>12.0287171</v>
      </c>
      <c r="J1020" s="16">
        <v>12.0287171</v>
      </c>
      <c r="K1020" s="39">
        <v>5.9740482097259413</v>
      </c>
      <c r="L1020" s="16"/>
      <c r="M1020" s="16"/>
      <c r="N1020" s="16"/>
      <c r="O1020" s="16"/>
      <c r="P1020" s="52">
        <v>8.51511264692836</v>
      </c>
      <c r="Q1020" s="16">
        <v>10.802538759999999</v>
      </c>
      <c r="R1020" s="16">
        <v>10.802538759999999</v>
      </c>
      <c r="S1020" s="16">
        <v>11.948096419451883</v>
      </c>
      <c r="T1020" s="16"/>
      <c r="U1020" s="15"/>
      <c r="V1020" s="16"/>
      <c r="W1020" s="16"/>
      <c r="X1020" s="52">
        <v>11.2898898537692</v>
      </c>
      <c r="Y1020" s="16">
        <v>13.5262002</v>
      </c>
      <c r="Z1020" s="18">
        <v>13.5262002</v>
      </c>
      <c r="AA1020" s="16">
        <v>5.9740482097259413</v>
      </c>
      <c r="AB1020" s="16"/>
      <c r="AC1020" s="39"/>
      <c r="AD1020" s="39"/>
      <c r="AE1020" s="15"/>
      <c r="AF1020" s="52">
        <v>4.1657882348132196</v>
      </c>
      <c r="AG1020" s="15">
        <v>4.1657882348132196</v>
      </c>
      <c r="AH1020" s="15">
        <v>4.1657882348132196</v>
      </c>
      <c r="AI1020" s="15">
        <v>11.948096419451883</v>
      </c>
      <c r="AJ1020" s="15"/>
      <c r="AK1020" s="15"/>
      <c r="AL1020" s="15"/>
      <c r="AM1020" s="17"/>
      <c r="AN1020" s="15"/>
      <c r="AO1020" s="15"/>
      <c r="AP1020" s="15"/>
      <c r="AQ1020" s="15"/>
    </row>
    <row r="1021" spans="1:43" s="31" customFormat="1">
      <c r="A1021" s="7" t="s">
        <v>124</v>
      </c>
      <c r="B1021" s="7">
        <v>2290</v>
      </c>
      <c r="C1021" s="7" t="s">
        <v>938</v>
      </c>
      <c r="D1021" s="7"/>
      <c r="E1021" s="7"/>
      <c r="F1021" s="27" t="str">
        <f t="shared" si="15"/>
        <v>NSW2290BENNETTS GREEN</v>
      </c>
      <c r="G1021" s="38">
        <v>1009</v>
      </c>
      <c r="H1021" s="52">
        <v>-12.074748506704999</v>
      </c>
      <c r="I1021" s="16">
        <v>9.2289422230000007</v>
      </c>
      <c r="J1021" s="16">
        <v>9.2289422230000007</v>
      </c>
      <c r="K1021" s="39">
        <v>7.3998331977451137</v>
      </c>
      <c r="L1021" s="16"/>
      <c r="M1021" s="16"/>
      <c r="N1021" s="16"/>
      <c r="O1021" s="16"/>
      <c r="P1021" s="52">
        <v>-11.171557318403501</v>
      </c>
      <c r="Q1021" s="16">
        <v>8.5947874740000003</v>
      </c>
      <c r="R1021" s="16">
        <v>8.5947874740000003</v>
      </c>
      <c r="S1021" s="16">
        <v>14.799666395490227</v>
      </c>
      <c r="T1021" s="16"/>
      <c r="U1021" s="15"/>
      <c r="V1021" s="16"/>
      <c r="W1021" s="16"/>
      <c r="X1021" s="52">
        <v>-10.142788745632201</v>
      </c>
      <c r="Y1021" s="16">
        <v>10.77682126</v>
      </c>
      <c r="Z1021" s="18">
        <v>10.77682126</v>
      </c>
      <c r="AA1021" s="16">
        <v>7.3998331977451137</v>
      </c>
      <c r="AB1021" s="16"/>
      <c r="AC1021" s="39"/>
      <c r="AD1021" s="39"/>
      <c r="AE1021" s="15"/>
      <c r="AF1021" s="52">
        <v>4.1657882348132196</v>
      </c>
      <c r="AG1021" s="15">
        <v>4.1657882348132196</v>
      </c>
      <c r="AH1021" s="15">
        <v>4.1657882348132196</v>
      </c>
      <c r="AI1021" s="15">
        <v>14.799666395490227</v>
      </c>
      <c r="AJ1021" s="15"/>
      <c r="AK1021" s="15"/>
      <c r="AL1021" s="15"/>
      <c r="AM1021" s="17"/>
      <c r="AN1021" s="15"/>
      <c r="AO1021" s="15"/>
      <c r="AP1021" s="15"/>
      <c r="AQ1021" s="15"/>
    </row>
    <row r="1022" spans="1:43" s="31" customFormat="1">
      <c r="A1022" s="7" t="s">
        <v>124</v>
      </c>
      <c r="B1022" s="7">
        <v>2290</v>
      </c>
      <c r="C1022" s="7" t="s">
        <v>939</v>
      </c>
      <c r="D1022" s="7"/>
      <c r="E1022" s="7"/>
      <c r="F1022" s="27" t="str">
        <f t="shared" si="15"/>
        <v>NSW2290CHARLESTOWN</v>
      </c>
      <c r="G1022" s="38">
        <v>1010</v>
      </c>
      <c r="H1022" s="52">
        <v>8.8773551021295098</v>
      </c>
      <c r="I1022" s="16">
        <v>9.2289422230000007</v>
      </c>
      <c r="J1022" s="16">
        <v>9.2289422230000007</v>
      </c>
      <c r="K1022" s="39">
        <v>8.5884171383975652</v>
      </c>
      <c r="L1022" s="16"/>
      <c r="M1022" s="16"/>
      <c r="N1022" s="16"/>
      <c r="O1022" s="16"/>
      <c r="P1022" s="52">
        <v>7.8485865293582497</v>
      </c>
      <c r="Q1022" s="16">
        <v>8.5947874740000003</v>
      </c>
      <c r="R1022" s="16">
        <v>8.5947874740000003</v>
      </c>
      <c r="S1022" s="16">
        <v>17.17683427679513</v>
      </c>
      <c r="T1022" s="16"/>
      <c r="U1022" s="15"/>
      <c r="V1022" s="16"/>
      <c r="W1022" s="16"/>
      <c r="X1022" s="52">
        <v>10.7465261709674</v>
      </c>
      <c r="Y1022" s="16">
        <v>10.77682126</v>
      </c>
      <c r="Z1022" s="18">
        <v>10.77682126</v>
      </c>
      <c r="AA1022" s="16">
        <v>8.5884171383975652</v>
      </c>
      <c r="AB1022" s="16"/>
      <c r="AC1022" s="39"/>
      <c r="AD1022" s="39"/>
      <c r="AE1022" s="15"/>
      <c r="AF1022" s="52">
        <v>4.1657882348132196</v>
      </c>
      <c r="AG1022" s="15">
        <v>4.1657882348132196</v>
      </c>
      <c r="AH1022" s="15">
        <v>4.1657882348132196</v>
      </c>
      <c r="AI1022" s="15">
        <v>17.17683427679513</v>
      </c>
      <c r="AJ1022" s="15"/>
      <c r="AK1022" s="15"/>
      <c r="AL1022" s="15"/>
      <c r="AM1022" s="17"/>
      <c r="AN1022" s="15"/>
      <c r="AO1022" s="15"/>
      <c r="AP1022" s="15"/>
      <c r="AQ1022" s="15"/>
    </row>
    <row r="1023" spans="1:43" s="31" customFormat="1">
      <c r="A1023" s="7" t="s">
        <v>124</v>
      </c>
      <c r="B1023" s="7">
        <v>2290</v>
      </c>
      <c r="C1023" s="7" t="s">
        <v>940</v>
      </c>
      <c r="D1023" s="7"/>
      <c r="E1023" s="7"/>
      <c r="F1023" s="27" t="str">
        <f t="shared" si="15"/>
        <v>NSW2290DUDLEY</v>
      </c>
      <c r="G1023" s="38">
        <v>1011</v>
      </c>
      <c r="H1023" s="52">
        <v>10.567819893068201</v>
      </c>
      <c r="I1023" s="16">
        <v>9.2289422230000007</v>
      </c>
      <c r="J1023" s="16">
        <v>9.2289422230000007</v>
      </c>
      <c r="K1023" s="39">
        <v>5.9740482097259413</v>
      </c>
      <c r="L1023" s="16"/>
      <c r="M1023" s="16"/>
      <c r="N1023" s="16"/>
      <c r="O1023" s="16"/>
      <c r="P1023" s="52">
        <v>9.9012937754981003</v>
      </c>
      <c r="Q1023" s="16">
        <v>8.5947874740000003</v>
      </c>
      <c r="R1023" s="16">
        <v>8.5947874740000003</v>
      </c>
      <c r="S1023" s="16">
        <v>11.948096419451883</v>
      </c>
      <c r="T1023" s="16"/>
      <c r="U1023" s="15"/>
      <c r="V1023" s="16"/>
      <c r="W1023" s="16"/>
      <c r="X1023" s="52">
        <v>12.4973647044397</v>
      </c>
      <c r="Y1023" s="16">
        <v>10.77682126</v>
      </c>
      <c r="Z1023" s="18">
        <v>10.77682126</v>
      </c>
      <c r="AA1023" s="16">
        <v>5.9740482097259413</v>
      </c>
      <c r="AB1023" s="16"/>
      <c r="AC1023" s="39"/>
      <c r="AD1023" s="39"/>
      <c r="AE1023" s="15"/>
      <c r="AF1023" s="52">
        <v>4.1657882348132196</v>
      </c>
      <c r="AG1023" s="15">
        <v>4.1657882348132196</v>
      </c>
      <c r="AH1023" s="15">
        <v>4.1657882348132196</v>
      </c>
      <c r="AI1023" s="15">
        <v>11.948096419451883</v>
      </c>
      <c r="AJ1023" s="15"/>
      <c r="AK1023" s="15"/>
      <c r="AL1023" s="15"/>
      <c r="AM1023" s="17"/>
      <c r="AN1023" s="15"/>
      <c r="AO1023" s="15"/>
      <c r="AP1023" s="15"/>
      <c r="AQ1023" s="15"/>
    </row>
    <row r="1024" spans="1:43" s="31" customFormat="1">
      <c r="A1024" s="7" t="s">
        <v>124</v>
      </c>
      <c r="B1024" s="7">
        <v>2290</v>
      </c>
      <c r="C1024" s="7" t="s">
        <v>941</v>
      </c>
      <c r="D1024" s="7"/>
      <c r="E1024" s="7"/>
      <c r="F1024" s="27" t="str">
        <f t="shared" si="15"/>
        <v>NSW2290GATESHEAD</v>
      </c>
      <c r="G1024" s="38">
        <v>1012</v>
      </c>
      <c r="H1024" s="52">
        <v>9.7225874975988607</v>
      </c>
      <c r="I1024" s="16">
        <v>9.2289422230000007</v>
      </c>
      <c r="J1024" s="16">
        <v>9.2289422230000007</v>
      </c>
      <c r="K1024" s="39">
        <v>8.5884171383975652</v>
      </c>
      <c r="L1024" s="16"/>
      <c r="M1024" s="16"/>
      <c r="N1024" s="16"/>
      <c r="O1024" s="16"/>
      <c r="P1024" s="52">
        <v>8.9353138949617001</v>
      </c>
      <c r="Q1024" s="16">
        <v>8.5947874740000003</v>
      </c>
      <c r="R1024" s="16">
        <v>8.5947874740000003</v>
      </c>
      <c r="S1024" s="16">
        <v>17.17683427679513</v>
      </c>
      <c r="T1024" s="16"/>
      <c r="U1024" s="15"/>
      <c r="V1024" s="16"/>
      <c r="W1024" s="16"/>
      <c r="X1024" s="52">
        <v>11.5917585664368</v>
      </c>
      <c r="Y1024" s="16">
        <v>10.77682126</v>
      </c>
      <c r="Z1024" s="18">
        <v>10.77682126</v>
      </c>
      <c r="AA1024" s="16">
        <v>8.5884171383975652</v>
      </c>
      <c r="AB1024" s="16"/>
      <c r="AC1024" s="39"/>
      <c r="AD1024" s="39"/>
      <c r="AE1024" s="15"/>
      <c r="AF1024" s="52">
        <v>4.1657882348132196</v>
      </c>
      <c r="AG1024" s="15">
        <v>4.1657882348132196</v>
      </c>
      <c r="AH1024" s="15">
        <v>4.1657882348132196</v>
      </c>
      <c r="AI1024" s="15">
        <v>17.17683427679513</v>
      </c>
      <c r="AJ1024" s="15"/>
      <c r="AK1024" s="15"/>
      <c r="AL1024" s="15"/>
      <c r="AM1024" s="17"/>
      <c r="AN1024" s="15"/>
      <c r="AO1024" s="15"/>
      <c r="AP1024" s="15"/>
      <c r="AQ1024" s="15"/>
    </row>
    <row r="1025" spans="1:43" s="31" customFormat="1">
      <c r="A1025" s="7" t="s">
        <v>124</v>
      </c>
      <c r="B1025" s="7">
        <v>2290</v>
      </c>
      <c r="C1025" s="7" t="s">
        <v>942</v>
      </c>
      <c r="D1025" s="7"/>
      <c r="E1025" s="7"/>
      <c r="F1025" s="27" t="str">
        <f t="shared" si="15"/>
        <v>NSW2290GATESHEAD DC</v>
      </c>
      <c r="G1025" s="38">
        <v>1013</v>
      </c>
      <c r="H1025" s="52">
        <v>9.84333498266591</v>
      </c>
      <c r="I1025" s="16">
        <v>9.2289422230000007</v>
      </c>
      <c r="J1025" s="16">
        <v>9.2289422230000007</v>
      </c>
      <c r="K1025" s="39">
        <v>8.5884171383975652</v>
      </c>
      <c r="L1025" s="16"/>
      <c r="M1025" s="16"/>
      <c r="N1025" s="16"/>
      <c r="O1025" s="16"/>
      <c r="P1025" s="52">
        <v>9.0560613800287495</v>
      </c>
      <c r="Q1025" s="16">
        <v>8.5947874740000003</v>
      </c>
      <c r="R1025" s="16">
        <v>8.5947874740000003</v>
      </c>
      <c r="S1025" s="16">
        <v>17.17683427679513</v>
      </c>
      <c r="T1025" s="16"/>
      <c r="U1025" s="15"/>
      <c r="V1025" s="16"/>
      <c r="W1025" s="16"/>
      <c r="X1025" s="52">
        <v>11.7125060515038</v>
      </c>
      <c r="Y1025" s="16">
        <v>10.77682126</v>
      </c>
      <c r="Z1025" s="18">
        <v>10.77682126</v>
      </c>
      <c r="AA1025" s="16">
        <v>8.5884171383975652</v>
      </c>
      <c r="AB1025" s="16"/>
      <c r="AC1025" s="39"/>
      <c r="AD1025" s="39"/>
      <c r="AE1025" s="15"/>
      <c r="AF1025" s="52">
        <v>4.1657882348132196</v>
      </c>
      <c r="AG1025" s="15">
        <v>4.1657882348132196</v>
      </c>
      <c r="AH1025" s="15">
        <v>4.1657882348132196</v>
      </c>
      <c r="AI1025" s="15">
        <v>17.17683427679513</v>
      </c>
      <c r="AJ1025" s="15"/>
      <c r="AK1025" s="15"/>
      <c r="AL1025" s="15"/>
      <c r="AM1025" s="17"/>
      <c r="AN1025" s="15"/>
      <c r="AO1025" s="15"/>
      <c r="AP1025" s="15"/>
      <c r="AQ1025" s="15"/>
    </row>
    <row r="1026" spans="1:43" s="31" customFormat="1">
      <c r="A1026" s="7" t="s">
        <v>124</v>
      </c>
      <c r="B1026" s="7">
        <v>2290</v>
      </c>
      <c r="C1026" s="7" t="s">
        <v>943</v>
      </c>
      <c r="D1026" s="7"/>
      <c r="E1026" s="7"/>
      <c r="F1026" s="27" t="str">
        <f t="shared" si="15"/>
        <v>NSW2290HILLSBOROUGH</v>
      </c>
      <c r="G1026" s="38">
        <v>1014</v>
      </c>
      <c r="H1026" s="52">
        <v>10.0848299528</v>
      </c>
      <c r="I1026" s="16">
        <v>9.2289422230000007</v>
      </c>
      <c r="J1026" s="16">
        <v>9.2289422230000007</v>
      </c>
      <c r="K1026" s="39">
        <v>5.9740482097259413</v>
      </c>
      <c r="L1026" s="16"/>
      <c r="M1026" s="16"/>
      <c r="N1026" s="16"/>
      <c r="O1026" s="16"/>
      <c r="P1026" s="52">
        <v>9.3603450423977108</v>
      </c>
      <c r="Q1026" s="16">
        <v>8.5947874740000003</v>
      </c>
      <c r="R1026" s="16">
        <v>8.5947874740000003</v>
      </c>
      <c r="S1026" s="16">
        <v>11.948096419451883</v>
      </c>
      <c r="T1026" s="16"/>
      <c r="U1026" s="15"/>
      <c r="V1026" s="16"/>
      <c r="W1026" s="16"/>
      <c r="X1026" s="52">
        <v>12.0143747641715</v>
      </c>
      <c r="Y1026" s="16">
        <v>10.77682126</v>
      </c>
      <c r="Z1026" s="18">
        <v>10.77682126</v>
      </c>
      <c r="AA1026" s="16">
        <v>5.9740482097259413</v>
      </c>
      <c r="AB1026" s="16"/>
      <c r="AC1026" s="39"/>
      <c r="AD1026" s="39"/>
      <c r="AE1026" s="15"/>
      <c r="AF1026" s="52">
        <v>4.1657882348132196</v>
      </c>
      <c r="AG1026" s="15">
        <v>4.1657882348132196</v>
      </c>
      <c r="AH1026" s="15">
        <v>4.1657882348132196</v>
      </c>
      <c r="AI1026" s="15">
        <v>11.948096419451883</v>
      </c>
      <c r="AJ1026" s="15"/>
      <c r="AK1026" s="15"/>
      <c r="AL1026" s="15"/>
      <c r="AM1026" s="17"/>
      <c r="AN1026" s="15"/>
      <c r="AO1026" s="15"/>
      <c r="AP1026" s="15"/>
      <c r="AQ1026" s="15"/>
    </row>
    <row r="1027" spans="1:43" s="31" customFormat="1">
      <c r="A1027" s="7" t="s">
        <v>124</v>
      </c>
      <c r="B1027" s="7">
        <v>2290</v>
      </c>
      <c r="C1027" s="7" t="s">
        <v>944</v>
      </c>
      <c r="D1027" s="7"/>
      <c r="E1027" s="7"/>
      <c r="F1027" s="27" t="str">
        <f t="shared" si="15"/>
        <v>NSW2290KAHIBAH</v>
      </c>
      <c r="G1027" s="38">
        <v>1015</v>
      </c>
      <c r="H1027" s="52">
        <v>-12.074748506704999</v>
      </c>
      <c r="I1027" s="16">
        <v>9.2289422230000007</v>
      </c>
      <c r="J1027" s="16">
        <v>9.2289422230000007</v>
      </c>
      <c r="K1027" s="39">
        <v>8.5884171383975652</v>
      </c>
      <c r="L1027" s="16"/>
      <c r="M1027" s="16"/>
      <c r="N1027" s="16"/>
      <c r="O1027" s="16"/>
      <c r="P1027" s="52">
        <v>-11.171557318403501</v>
      </c>
      <c r="Q1027" s="16">
        <v>8.5947874740000003</v>
      </c>
      <c r="R1027" s="16">
        <v>8.5947874740000003</v>
      </c>
      <c r="S1027" s="16">
        <v>17.17683427679513</v>
      </c>
      <c r="T1027" s="16"/>
      <c r="U1027" s="15"/>
      <c r="V1027" s="16"/>
      <c r="W1027" s="16"/>
      <c r="X1027" s="52">
        <v>-10.142788745632201</v>
      </c>
      <c r="Y1027" s="16">
        <v>10.77682126</v>
      </c>
      <c r="Z1027" s="18">
        <v>10.77682126</v>
      </c>
      <c r="AA1027" s="16">
        <v>8.5884171383975652</v>
      </c>
      <c r="AB1027" s="16"/>
      <c r="AC1027" s="39"/>
      <c r="AD1027" s="39"/>
      <c r="AE1027" s="15"/>
      <c r="AF1027" s="52">
        <v>4.1657882348132196</v>
      </c>
      <c r="AG1027" s="15">
        <v>4.1657882348132196</v>
      </c>
      <c r="AH1027" s="15">
        <v>4.1657882348132196</v>
      </c>
      <c r="AI1027" s="15">
        <v>17.17683427679513</v>
      </c>
      <c r="AJ1027" s="15"/>
      <c r="AK1027" s="15"/>
      <c r="AL1027" s="15"/>
      <c r="AM1027" s="17"/>
      <c r="AN1027" s="15"/>
      <c r="AO1027" s="15"/>
      <c r="AP1027" s="15"/>
      <c r="AQ1027" s="15"/>
    </row>
    <row r="1028" spans="1:43" s="31" customFormat="1">
      <c r="A1028" s="7" t="s">
        <v>124</v>
      </c>
      <c r="B1028" s="7">
        <v>2290</v>
      </c>
      <c r="C1028" s="7" t="s">
        <v>945</v>
      </c>
      <c r="D1028" s="7"/>
      <c r="E1028" s="7"/>
      <c r="F1028" s="27" t="str">
        <f t="shared" si="15"/>
        <v>NSW2290MOUNT HUTTON</v>
      </c>
      <c r="G1028" s="38">
        <v>1016</v>
      </c>
      <c r="H1028" s="52">
        <v>10.3263249229341</v>
      </c>
      <c r="I1028" s="16">
        <v>9.2289422230000007</v>
      </c>
      <c r="J1028" s="16">
        <v>9.2289422230000007</v>
      </c>
      <c r="K1028" s="39">
        <v>8.5884171383975652</v>
      </c>
      <c r="L1028" s="16"/>
      <c r="M1028" s="16"/>
      <c r="N1028" s="16"/>
      <c r="O1028" s="16"/>
      <c r="P1028" s="52">
        <v>9.6018400125318095</v>
      </c>
      <c r="Q1028" s="16">
        <v>8.5947874740000003</v>
      </c>
      <c r="R1028" s="16">
        <v>8.5947874740000003</v>
      </c>
      <c r="S1028" s="16">
        <v>17.17683427679513</v>
      </c>
      <c r="T1028" s="16"/>
      <c r="U1028" s="15"/>
      <c r="V1028" s="16"/>
      <c r="W1028" s="16"/>
      <c r="X1028" s="52">
        <v>12.2558697343056</v>
      </c>
      <c r="Y1028" s="16">
        <v>10.77682126</v>
      </c>
      <c r="Z1028" s="18">
        <v>10.77682126</v>
      </c>
      <c r="AA1028" s="16">
        <v>8.5884171383975652</v>
      </c>
      <c r="AB1028" s="16"/>
      <c r="AC1028" s="39"/>
      <c r="AD1028" s="39"/>
      <c r="AE1028" s="15"/>
      <c r="AF1028" s="52">
        <v>4.1657882348132196</v>
      </c>
      <c r="AG1028" s="15">
        <v>4.1657882348132196</v>
      </c>
      <c r="AH1028" s="15">
        <v>4.1657882348132196</v>
      </c>
      <c r="AI1028" s="15">
        <v>17.17683427679513</v>
      </c>
      <c r="AJ1028" s="15"/>
      <c r="AK1028" s="15"/>
      <c r="AL1028" s="15"/>
      <c r="AM1028" s="17"/>
      <c r="AN1028" s="15"/>
      <c r="AO1028" s="15"/>
      <c r="AP1028" s="15"/>
      <c r="AQ1028" s="15"/>
    </row>
    <row r="1029" spans="1:43" s="31" customFormat="1">
      <c r="A1029" s="7" t="s">
        <v>124</v>
      </c>
      <c r="B1029" s="7">
        <v>2290</v>
      </c>
      <c r="C1029" s="7" t="s">
        <v>946</v>
      </c>
      <c r="D1029" s="7"/>
      <c r="E1029" s="7"/>
      <c r="F1029" s="27" t="str">
        <f t="shared" si="15"/>
        <v>NSW2290REDHEAD</v>
      </c>
      <c r="G1029" s="38">
        <v>1017</v>
      </c>
      <c r="H1029" s="52">
        <v>7.9113752215931097</v>
      </c>
      <c r="I1029" s="16">
        <v>9.2289422230000007</v>
      </c>
      <c r="J1029" s="16">
        <v>9.2289422230000007</v>
      </c>
      <c r="K1029" s="39">
        <v>5.9733442571871489</v>
      </c>
      <c r="L1029" s="16"/>
      <c r="M1029" s="16"/>
      <c r="N1029" s="16"/>
      <c r="O1029" s="16"/>
      <c r="P1029" s="52">
        <v>6.2209104306544196</v>
      </c>
      <c r="Q1029" s="16">
        <v>8.5947874740000003</v>
      </c>
      <c r="R1029" s="16">
        <v>8.5947874740000003</v>
      </c>
      <c r="S1029" s="16">
        <v>11.946688514374298</v>
      </c>
      <c r="T1029" s="16"/>
      <c r="U1029" s="15"/>
      <c r="V1029" s="16"/>
      <c r="W1029" s="16"/>
      <c r="X1029" s="52">
        <v>9.8409200329645703</v>
      </c>
      <c r="Y1029" s="16">
        <v>10.77682126</v>
      </c>
      <c r="Z1029" s="18">
        <v>10.77682126</v>
      </c>
      <c r="AA1029" s="16">
        <v>5.9733442571871489</v>
      </c>
      <c r="AB1029" s="16"/>
      <c r="AC1029" s="39"/>
      <c r="AD1029" s="39"/>
      <c r="AE1029" s="15"/>
      <c r="AF1029" s="52">
        <v>4.1657882348132196</v>
      </c>
      <c r="AG1029" s="15">
        <v>4.1657882348132196</v>
      </c>
      <c r="AH1029" s="15">
        <v>4.1657882348132196</v>
      </c>
      <c r="AI1029" s="15">
        <v>11.946688514374298</v>
      </c>
      <c r="AJ1029" s="15"/>
      <c r="AK1029" s="15"/>
      <c r="AL1029" s="15"/>
      <c r="AM1029" s="17"/>
      <c r="AN1029" s="15"/>
      <c r="AO1029" s="15"/>
      <c r="AP1029" s="15"/>
      <c r="AQ1029" s="15"/>
    </row>
    <row r="1030" spans="1:43" s="31" customFormat="1">
      <c r="A1030" s="7" t="s">
        <v>124</v>
      </c>
      <c r="B1030" s="7">
        <v>2290</v>
      </c>
      <c r="C1030" s="7" t="s">
        <v>947</v>
      </c>
      <c r="D1030" s="7"/>
      <c r="E1030" s="7"/>
      <c r="F1030" s="27" t="str">
        <f t="shared" si="15"/>
        <v>NSW2290TINGIRA HEIGHTS</v>
      </c>
      <c r="G1030" s="38">
        <v>1018</v>
      </c>
      <c r="H1030" s="52">
        <v>9.84333498266591</v>
      </c>
      <c r="I1030" s="16">
        <v>9.2289422230000007</v>
      </c>
      <c r="J1030" s="16">
        <v>9.2289422230000007</v>
      </c>
      <c r="K1030" s="39">
        <v>5.3994457113724899</v>
      </c>
      <c r="L1030" s="16"/>
      <c r="M1030" s="16"/>
      <c r="N1030" s="16"/>
      <c r="O1030" s="16"/>
      <c r="P1030" s="52">
        <v>9.0560613800287495</v>
      </c>
      <c r="Q1030" s="16">
        <v>8.5947874740000003</v>
      </c>
      <c r="R1030" s="16">
        <v>8.5947874740000003</v>
      </c>
      <c r="S1030" s="16">
        <v>10.79889142274498</v>
      </c>
      <c r="T1030" s="16"/>
      <c r="U1030" s="15"/>
      <c r="V1030" s="16"/>
      <c r="W1030" s="16"/>
      <c r="X1030" s="52">
        <v>11.7125060515038</v>
      </c>
      <c r="Y1030" s="16">
        <v>10.77682126</v>
      </c>
      <c r="Z1030" s="18">
        <v>10.77682126</v>
      </c>
      <c r="AA1030" s="16">
        <v>5.3994457113724899</v>
      </c>
      <c r="AB1030" s="16"/>
      <c r="AC1030" s="39"/>
      <c r="AD1030" s="39"/>
      <c r="AE1030" s="15"/>
      <c r="AF1030" s="52">
        <v>4.1657882348132196</v>
      </c>
      <c r="AG1030" s="15">
        <v>4.1657882348132196</v>
      </c>
      <c r="AH1030" s="15">
        <v>4.1657882348132196</v>
      </c>
      <c r="AI1030" s="15">
        <v>10.79889142274498</v>
      </c>
      <c r="AJ1030" s="15"/>
      <c r="AK1030" s="15"/>
      <c r="AL1030" s="15"/>
      <c r="AM1030" s="17"/>
      <c r="AN1030" s="15"/>
      <c r="AO1030" s="15"/>
      <c r="AP1030" s="15"/>
      <c r="AQ1030" s="15"/>
    </row>
    <row r="1031" spans="1:43" s="31" customFormat="1">
      <c r="A1031" s="7" t="s">
        <v>124</v>
      </c>
      <c r="B1031" s="7">
        <v>2290</v>
      </c>
      <c r="C1031" s="7" t="s">
        <v>948</v>
      </c>
      <c r="D1031" s="7"/>
      <c r="E1031" s="7"/>
      <c r="F1031" s="27" t="str">
        <f t="shared" si="15"/>
        <v>NSW2290WHITEBRIDGE</v>
      </c>
      <c r="G1031" s="38">
        <v>1019</v>
      </c>
      <c r="H1031" s="52">
        <v>8.0321227066601608</v>
      </c>
      <c r="I1031" s="16">
        <v>9.2289422230000007</v>
      </c>
      <c r="J1031" s="16">
        <v>9.2289422230000007</v>
      </c>
      <c r="K1031" s="39">
        <v>8.5884171383975652</v>
      </c>
      <c r="L1031" s="16"/>
      <c r="M1031" s="16"/>
      <c r="N1031" s="16"/>
      <c r="O1031" s="16"/>
      <c r="P1031" s="52">
        <v>6.4624054007885103</v>
      </c>
      <c r="Q1031" s="16">
        <v>8.5947874740000003</v>
      </c>
      <c r="R1031" s="16">
        <v>8.5947874740000003</v>
      </c>
      <c r="S1031" s="16">
        <v>17.17683427679513</v>
      </c>
      <c r="T1031" s="16"/>
      <c r="U1031" s="15"/>
      <c r="V1031" s="16"/>
      <c r="W1031" s="16"/>
      <c r="X1031" s="52">
        <v>9.9616675180316197</v>
      </c>
      <c r="Y1031" s="16">
        <v>10.77682126</v>
      </c>
      <c r="Z1031" s="18">
        <v>10.77682126</v>
      </c>
      <c r="AA1031" s="16">
        <v>8.5884171383975652</v>
      </c>
      <c r="AB1031" s="16"/>
      <c r="AC1031" s="39"/>
      <c r="AD1031" s="39"/>
      <c r="AE1031" s="15"/>
      <c r="AF1031" s="52">
        <v>4.1657882348132196</v>
      </c>
      <c r="AG1031" s="15">
        <v>4.1657882348132196</v>
      </c>
      <c r="AH1031" s="15">
        <v>4.1657882348132196</v>
      </c>
      <c r="AI1031" s="15">
        <v>17.17683427679513</v>
      </c>
      <c r="AJ1031" s="15"/>
      <c r="AK1031" s="15"/>
      <c r="AL1031" s="15"/>
      <c r="AM1031" s="17"/>
      <c r="AN1031" s="15"/>
      <c r="AO1031" s="15"/>
      <c r="AP1031" s="15"/>
      <c r="AQ1031" s="15"/>
    </row>
    <row r="1032" spans="1:43" s="31" customFormat="1">
      <c r="A1032" s="7" t="s">
        <v>124</v>
      </c>
      <c r="B1032" s="7">
        <v>2291</v>
      </c>
      <c r="C1032" s="7" t="s">
        <v>949</v>
      </c>
      <c r="D1032" s="7"/>
      <c r="E1032" s="7"/>
      <c r="F1032" s="27" t="str">
        <f t="shared" si="15"/>
        <v>NSW2291MEREWETHER</v>
      </c>
      <c r="G1032" s="38">
        <v>1020</v>
      </c>
      <c r="H1032" s="52">
        <v>8.1528701917272102</v>
      </c>
      <c r="I1032" s="16">
        <v>9.2079422229999999</v>
      </c>
      <c r="J1032" s="16">
        <v>9.2079422229999999</v>
      </c>
      <c r="K1032" s="39">
        <v>8.5884171383975652</v>
      </c>
      <c r="L1032" s="16"/>
      <c r="M1032" s="16"/>
      <c r="N1032" s="16"/>
      <c r="O1032" s="16"/>
      <c r="P1032" s="52">
        <v>6.7039003709226197</v>
      </c>
      <c r="Q1032" s="16">
        <v>8.578228008</v>
      </c>
      <c r="R1032" s="16">
        <v>8.578228008</v>
      </c>
      <c r="S1032" s="16">
        <v>17.17683427679513</v>
      </c>
      <c r="T1032" s="16"/>
      <c r="U1032" s="15"/>
      <c r="V1032" s="16"/>
      <c r="W1032" s="16"/>
      <c r="X1032" s="52">
        <v>10.082415003098699</v>
      </c>
      <c r="Y1032" s="16">
        <v>10.756199260000001</v>
      </c>
      <c r="Z1032" s="18">
        <v>10.756199260000001</v>
      </c>
      <c r="AA1032" s="16">
        <v>8.5884171383975652</v>
      </c>
      <c r="AB1032" s="16"/>
      <c r="AC1032" s="39"/>
      <c r="AD1032" s="39"/>
      <c r="AE1032" s="15"/>
      <c r="AF1032" s="52">
        <v>4.1657882348132196</v>
      </c>
      <c r="AG1032" s="15">
        <v>4.1657882348132196</v>
      </c>
      <c r="AH1032" s="15">
        <v>4.1657882348132196</v>
      </c>
      <c r="AI1032" s="15">
        <v>17.17683427679513</v>
      </c>
      <c r="AJ1032" s="15"/>
      <c r="AK1032" s="15"/>
      <c r="AL1032" s="15"/>
      <c r="AM1032" s="17"/>
      <c r="AN1032" s="15"/>
      <c r="AO1032" s="15"/>
      <c r="AP1032" s="15"/>
      <c r="AQ1032" s="15"/>
    </row>
    <row r="1033" spans="1:43" s="31" customFormat="1">
      <c r="A1033" s="7" t="s">
        <v>124</v>
      </c>
      <c r="B1033" s="7">
        <v>2291</v>
      </c>
      <c r="C1033" s="7" t="s">
        <v>950</v>
      </c>
      <c r="D1033" s="7"/>
      <c r="E1033" s="7"/>
      <c r="F1033" s="27" t="str">
        <f t="shared" si="15"/>
        <v>NSW2291MEREWETHER HEIGHTS</v>
      </c>
      <c r="G1033" s="38">
        <v>1021</v>
      </c>
      <c r="H1033" s="52">
        <v>8.1528701917272102</v>
      </c>
      <c r="I1033" s="16">
        <v>9.2079422229999999</v>
      </c>
      <c r="J1033" s="16">
        <v>9.2079422229999999</v>
      </c>
      <c r="K1033" s="39">
        <v>8.5884171383975652</v>
      </c>
      <c r="L1033" s="16"/>
      <c r="M1033" s="16"/>
      <c r="N1033" s="16"/>
      <c r="O1033" s="16"/>
      <c r="P1033" s="52">
        <v>6.7039003709226197</v>
      </c>
      <c r="Q1033" s="16">
        <v>8.578228008</v>
      </c>
      <c r="R1033" s="16">
        <v>8.578228008</v>
      </c>
      <c r="S1033" s="16">
        <v>17.17683427679513</v>
      </c>
      <c r="T1033" s="16"/>
      <c r="U1033" s="15"/>
      <c r="V1033" s="16"/>
      <c r="W1033" s="16"/>
      <c r="X1033" s="52">
        <v>10.082415003098699</v>
      </c>
      <c r="Y1033" s="16">
        <v>10.756199260000001</v>
      </c>
      <c r="Z1033" s="18">
        <v>10.756199260000001</v>
      </c>
      <c r="AA1033" s="16">
        <v>8.5884171383975652</v>
      </c>
      <c r="AB1033" s="16"/>
      <c r="AC1033" s="39"/>
      <c r="AD1033" s="39"/>
      <c r="AE1033" s="15"/>
      <c r="AF1033" s="52">
        <v>4.1657882348132196</v>
      </c>
      <c r="AG1033" s="15">
        <v>4.1657882348132196</v>
      </c>
      <c r="AH1033" s="15">
        <v>4.1657882348132196</v>
      </c>
      <c r="AI1033" s="15">
        <v>17.17683427679513</v>
      </c>
      <c r="AJ1033" s="15"/>
      <c r="AK1033" s="15"/>
      <c r="AL1033" s="15"/>
      <c r="AM1033" s="17"/>
      <c r="AN1033" s="15"/>
      <c r="AO1033" s="15"/>
      <c r="AP1033" s="15"/>
      <c r="AQ1033" s="15"/>
    </row>
    <row r="1034" spans="1:43" s="31" customFormat="1">
      <c r="A1034" s="7" t="s">
        <v>124</v>
      </c>
      <c r="B1034" s="7">
        <v>2291</v>
      </c>
      <c r="C1034" s="7" t="s">
        <v>951</v>
      </c>
      <c r="D1034" s="7"/>
      <c r="E1034" s="7"/>
      <c r="F1034" s="27" t="str">
        <f t="shared" si="15"/>
        <v>NSW2291THE JUNCTION</v>
      </c>
      <c r="G1034" s="38">
        <v>1022</v>
      </c>
      <c r="H1034" s="52">
        <v>3.4437182741122698</v>
      </c>
      <c r="I1034" s="16">
        <v>9.2079422229999999</v>
      </c>
      <c r="J1034" s="16">
        <v>9.2079422229999999</v>
      </c>
      <c r="K1034" s="39">
        <v>8.5884171383975652</v>
      </c>
      <c r="L1034" s="16"/>
      <c r="M1034" s="16"/>
      <c r="N1034" s="16"/>
      <c r="O1034" s="16"/>
      <c r="P1034" s="52">
        <v>2.0527072461398501</v>
      </c>
      <c r="Q1034" s="16">
        <v>8.578228008</v>
      </c>
      <c r="R1034" s="16">
        <v>8.578228008</v>
      </c>
      <c r="S1034" s="16">
        <v>17.17683427679513</v>
      </c>
      <c r="T1034" s="16"/>
      <c r="U1034" s="15"/>
      <c r="V1034" s="16"/>
      <c r="W1034" s="16"/>
      <c r="X1034" s="52">
        <v>5.3128893429502</v>
      </c>
      <c r="Y1034" s="16">
        <v>10.756199260000001</v>
      </c>
      <c r="Z1034" s="18">
        <v>10.756199260000001</v>
      </c>
      <c r="AA1034" s="16">
        <v>8.5884171383975652</v>
      </c>
      <c r="AB1034" s="16"/>
      <c r="AC1034" s="39"/>
      <c r="AD1034" s="39"/>
      <c r="AE1034" s="15"/>
      <c r="AF1034" s="52">
        <v>4.1657882348132196</v>
      </c>
      <c r="AG1034" s="15">
        <v>4.1657882348132196</v>
      </c>
      <c r="AH1034" s="15">
        <v>4.1657882348132196</v>
      </c>
      <c r="AI1034" s="15">
        <v>17.17683427679513</v>
      </c>
      <c r="AJ1034" s="15"/>
      <c r="AK1034" s="15"/>
      <c r="AL1034" s="15"/>
      <c r="AM1034" s="17"/>
      <c r="AN1034" s="15"/>
      <c r="AO1034" s="15"/>
      <c r="AP1034" s="15"/>
      <c r="AQ1034" s="15"/>
    </row>
    <row r="1035" spans="1:43" s="31" customFormat="1">
      <c r="A1035" s="7" t="s">
        <v>124</v>
      </c>
      <c r="B1035" s="7">
        <v>2292</v>
      </c>
      <c r="C1035" s="7" t="s">
        <v>952</v>
      </c>
      <c r="D1035" s="7"/>
      <c r="E1035" s="7"/>
      <c r="F1035" s="27" t="str">
        <f t="shared" si="15"/>
        <v>NSW2292BROADMEADOW</v>
      </c>
      <c r="G1035" s="38">
        <v>1023</v>
      </c>
      <c r="H1035" s="52">
        <v>9.9640824677329594</v>
      </c>
      <c r="I1035" s="16">
        <v>12.035717099999999</v>
      </c>
      <c r="J1035" s="16">
        <v>12.035717099999999</v>
      </c>
      <c r="K1035" s="39">
        <v>12.046435760258966</v>
      </c>
      <c r="L1035" s="16"/>
      <c r="M1035" s="16"/>
      <c r="N1035" s="16"/>
      <c r="O1035" s="16"/>
      <c r="P1035" s="52">
        <v>9.1768088650958006</v>
      </c>
      <c r="Q1035" s="16">
        <v>10.808058580000001</v>
      </c>
      <c r="R1035" s="16">
        <v>10.808058580000001</v>
      </c>
      <c r="S1035" s="16">
        <v>24.092871520517932</v>
      </c>
      <c r="T1035" s="16"/>
      <c r="U1035" s="15"/>
      <c r="V1035" s="16"/>
      <c r="W1035" s="16"/>
      <c r="X1035" s="52">
        <v>11.833253536570901</v>
      </c>
      <c r="Y1035" s="16">
        <v>13.5330742</v>
      </c>
      <c r="Z1035" s="18">
        <v>13.5330742</v>
      </c>
      <c r="AA1035" s="16">
        <v>12.046435760258966</v>
      </c>
      <c r="AB1035" s="16"/>
      <c r="AC1035" s="39"/>
      <c r="AD1035" s="39"/>
      <c r="AE1035" s="15"/>
      <c r="AF1035" s="52">
        <v>4.1657882348132196</v>
      </c>
      <c r="AG1035" s="15">
        <v>4.1657882348132196</v>
      </c>
      <c r="AH1035" s="15">
        <v>4.1657882348132196</v>
      </c>
      <c r="AI1035" s="15">
        <v>24.092871520517932</v>
      </c>
      <c r="AJ1035" s="15"/>
      <c r="AK1035" s="15"/>
      <c r="AL1035" s="15"/>
      <c r="AM1035" s="17"/>
      <c r="AN1035" s="15"/>
      <c r="AO1035" s="15"/>
      <c r="AP1035" s="15"/>
      <c r="AQ1035" s="15"/>
    </row>
    <row r="1036" spans="1:43" s="31" customFormat="1">
      <c r="A1036" s="7" t="s">
        <v>124</v>
      </c>
      <c r="B1036" s="7">
        <v>2292</v>
      </c>
      <c r="C1036" s="7" t="s">
        <v>953</v>
      </c>
      <c r="D1036" s="7"/>
      <c r="E1036" s="7"/>
      <c r="F1036" s="27" t="str">
        <f t="shared" si="15"/>
        <v>NSW2292HAMILTON NORTH</v>
      </c>
      <c r="G1036" s="38">
        <v>1024</v>
      </c>
      <c r="H1036" s="52">
        <v>8.6358601319954094</v>
      </c>
      <c r="I1036" s="16">
        <v>12.035717099999999</v>
      </c>
      <c r="J1036" s="16">
        <v>12.035717099999999</v>
      </c>
      <c r="K1036" s="39">
        <v>12.046435760258966</v>
      </c>
      <c r="L1036" s="16"/>
      <c r="M1036" s="16"/>
      <c r="N1036" s="16"/>
      <c r="O1036" s="16"/>
      <c r="P1036" s="52">
        <v>7.5491327663919696</v>
      </c>
      <c r="Q1036" s="16">
        <v>10.808058580000001</v>
      </c>
      <c r="R1036" s="16">
        <v>10.808058580000001</v>
      </c>
      <c r="S1036" s="16">
        <v>24.092871520517932</v>
      </c>
      <c r="T1036" s="16"/>
      <c r="U1036" s="15"/>
      <c r="V1036" s="16"/>
      <c r="W1036" s="16"/>
      <c r="X1036" s="52">
        <v>10.505031200833301</v>
      </c>
      <c r="Y1036" s="16">
        <v>13.5330742</v>
      </c>
      <c r="Z1036" s="18">
        <v>13.5330742</v>
      </c>
      <c r="AA1036" s="16">
        <v>12.046435760258966</v>
      </c>
      <c r="AB1036" s="16"/>
      <c r="AC1036" s="39"/>
      <c r="AD1036" s="39"/>
      <c r="AE1036" s="15"/>
      <c r="AF1036" s="52">
        <v>4.1657882348132196</v>
      </c>
      <c r="AG1036" s="15">
        <v>4.1657882348132196</v>
      </c>
      <c r="AH1036" s="15">
        <v>4.1657882348132196</v>
      </c>
      <c r="AI1036" s="15">
        <v>24.092871520517932</v>
      </c>
      <c r="AJ1036" s="15"/>
      <c r="AK1036" s="15"/>
      <c r="AL1036" s="15"/>
      <c r="AM1036" s="17"/>
      <c r="AN1036" s="15"/>
      <c r="AO1036" s="15"/>
      <c r="AP1036" s="15"/>
      <c r="AQ1036" s="15"/>
    </row>
    <row r="1037" spans="1:43" s="31" customFormat="1">
      <c r="A1037" s="7" t="s">
        <v>124</v>
      </c>
      <c r="B1037" s="7">
        <v>2293</v>
      </c>
      <c r="C1037" s="7" t="s">
        <v>954</v>
      </c>
      <c r="D1037" s="7"/>
      <c r="E1037" s="7"/>
      <c r="F1037" s="27" t="str">
        <f t="shared" si="15"/>
        <v>NSW2293MARYVILLE</v>
      </c>
      <c r="G1037" s="38">
        <v>1025</v>
      </c>
      <c r="H1037" s="52">
        <v>8.7566076170624605</v>
      </c>
      <c r="I1037" s="16">
        <v>12.035717099999999</v>
      </c>
      <c r="J1037" s="16">
        <v>12.035717099999999</v>
      </c>
      <c r="K1037" s="39">
        <v>8.5884171383975652</v>
      </c>
      <c r="L1037" s="16"/>
      <c r="M1037" s="16"/>
      <c r="N1037" s="16"/>
      <c r="O1037" s="16"/>
      <c r="P1037" s="52">
        <v>7.7278390442912004</v>
      </c>
      <c r="Q1037" s="16">
        <v>10.808058580000001</v>
      </c>
      <c r="R1037" s="16">
        <v>10.808058580000001</v>
      </c>
      <c r="S1037" s="16">
        <v>17.17683427679513</v>
      </c>
      <c r="T1037" s="16"/>
      <c r="U1037" s="15"/>
      <c r="V1037" s="16"/>
      <c r="W1037" s="16"/>
      <c r="X1037" s="52">
        <v>10.6257786859004</v>
      </c>
      <c r="Y1037" s="16">
        <v>13.5330742</v>
      </c>
      <c r="Z1037" s="18">
        <v>13.5330742</v>
      </c>
      <c r="AA1037" s="16">
        <v>8.5884171383975652</v>
      </c>
      <c r="AB1037" s="16"/>
      <c r="AC1037" s="39"/>
      <c r="AD1037" s="39"/>
      <c r="AE1037" s="15"/>
      <c r="AF1037" s="52">
        <v>4.1657882348132196</v>
      </c>
      <c r="AG1037" s="15">
        <v>4.1657882348132196</v>
      </c>
      <c r="AH1037" s="15">
        <v>4.1657882348132196</v>
      </c>
      <c r="AI1037" s="15">
        <v>17.17683427679513</v>
      </c>
      <c r="AJ1037" s="15"/>
      <c r="AK1037" s="15"/>
      <c r="AL1037" s="15"/>
      <c r="AM1037" s="17"/>
      <c r="AN1037" s="15"/>
      <c r="AO1037" s="15"/>
      <c r="AP1037" s="15"/>
      <c r="AQ1037" s="15"/>
    </row>
    <row r="1038" spans="1:43" s="31" customFormat="1">
      <c r="A1038" s="7" t="s">
        <v>124</v>
      </c>
      <c r="B1038" s="7">
        <v>2293</v>
      </c>
      <c r="C1038" s="7" t="s">
        <v>955</v>
      </c>
      <c r="D1038" s="7"/>
      <c r="E1038" s="7"/>
      <c r="F1038" s="27" t="str">
        <f t="shared" ref="F1038:F1101" si="16">TRIM(A1038)&amp;IF(LEN(TRIM(B1038))=3,"0"&amp;TRIM(B1038),TRIM(B1038))&amp;TRIM(C1038)</f>
        <v>NSW2293WICKHAM</v>
      </c>
      <c r="G1038" s="38">
        <v>1026</v>
      </c>
      <c r="H1038" s="52">
        <v>8.7566076170624605</v>
      </c>
      <c r="I1038" s="16">
        <v>12.035717099999999</v>
      </c>
      <c r="J1038" s="16">
        <v>12.035717099999999</v>
      </c>
      <c r="K1038" s="39">
        <v>8.5884171383975652</v>
      </c>
      <c r="L1038" s="16"/>
      <c r="M1038" s="16"/>
      <c r="N1038" s="16"/>
      <c r="O1038" s="16"/>
      <c r="P1038" s="52">
        <v>7.7278390442912004</v>
      </c>
      <c r="Q1038" s="16">
        <v>10.808058580000001</v>
      </c>
      <c r="R1038" s="16">
        <v>10.808058580000001</v>
      </c>
      <c r="S1038" s="16">
        <v>17.17683427679513</v>
      </c>
      <c r="T1038" s="16"/>
      <c r="U1038" s="15"/>
      <c r="V1038" s="16"/>
      <c r="W1038" s="16"/>
      <c r="X1038" s="52">
        <v>10.6861524284339</v>
      </c>
      <c r="Y1038" s="16">
        <v>13.5330742</v>
      </c>
      <c r="Z1038" s="18">
        <v>13.5330742</v>
      </c>
      <c r="AA1038" s="16">
        <v>8.5884171383975652</v>
      </c>
      <c r="AB1038" s="16"/>
      <c r="AC1038" s="39"/>
      <c r="AD1038" s="39"/>
      <c r="AE1038" s="15"/>
      <c r="AF1038" s="52">
        <v>4.1657882348132196</v>
      </c>
      <c r="AG1038" s="15">
        <v>4.1657882348132196</v>
      </c>
      <c r="AH1038" s="15">
        <v>4.1657882348132196</v>
      </c>
      <c r="AI1038" s="15">
        <v>17.17683427679513</v>
      </c>
      <c r="AJ1038" s="15"/>
      <c r="AK1038" s="15"/>
      <c r="AL1038" s="15"/>
      <c r="AM1038" s="17"/>
      <c r="AN1038" s="15"/>
      <c r="AO1038" s="15"/>
      <c r="AP1038" s="15"/>
      <c r="AQ1038" s="15"/>
    </row>
    <row r="1039" spans="1:43" s="31" customFormat="1">
      <c r="A1039" s="7" t="s">
        <v>124</v>
      </c>
      <c r="B1039" s="7">
        <v>2294</v>
      </c>
      <c r="C1039" s="7" t="s">
        <v>956</v>
      </c>
      <c r="D1039" s="7"/>
      <c r="E1039" s="7"/>
      <c r="F1039" s="27" t="str">
        <f t="shared" si="16"/>
        <v>NSW2294CARRINGTON</v>
      </c>
      <c r="G1039" s="38">
        <v>1027</v>
      </c>
      <c r="H1039" s="52">
        <v>8.51511264692836</v>
      </c>
      <c r="I1039" s="16">
        <v>9.2009422230000002</v>
      </c>
      <c r="J1039" s="16">
        <v>9.2009422230000002</v>
      </c>
      <c r="K1039" s="39">
        <v>8.5884171383975652</v>
      </c>
      <c r="L1039" s="16"/>
      <c r="M1039" s="16"/>
      <c r="N1039" s="16"/>
      <c r="O1039" s="16"/>
      <c r="P1039" s="52">
        <v>7.3655965890900497</v>
      </c>
      <c r="Q1039" s="16">
        <v>8.5727081859999998</v>
      </c>
      <c r="R1039" s="16">
        <v>8.5727081859999998</v>
      </c>
      <c r="S1039" s="16">
        <v>17.17683427679513</v>
      </c>
      <c r="T1039" s="16"/>
      <c r="U1039" s="15"/>
      <c r="V1039" s="16"/>
      <c r="W1039" s="16"/>
      <c r="X1039" s="52">
        <v>10.444657458299799</v>
      </c>
      <c r="Y1039" s="16">
        <v>10.749325260000001</v>
      </c>
      <c r="Z1039" s="18">
        <v>10.749325260000001</v>
      </c>
      <c r="AA1039" s="16">
        <v>8.5884171383975652</v>
      </c>
      <c r="AB1039" s="16"/>
      <c r="AC1039" s="39"/>
      <c r="AD1039" s="39"/>
      <c r="AE1039" s="15"/>
      <c r="AF1039" s="52">
        <v>4.1657882348132196</v>
      </c>
      <c r="AG1039" s="15">
        <v>4.7091519176149497</v>
      </c>
      <c r="AH1039" s="15">
        <v>4.7091519176149497</v>
      </c>
      <c r="AI1039" s="15">
        <v>17.17683427679513</v>
      </c>
      <c r="AJ1039" s="15"/>
      <c r="AK1039" s="15"/>
      <c r="AL1039" s="15"/>
      <c r="AM1039" s="17"/>
      <c r="AN1039" s="15"/>
      <c r="AO1039" s="15"/>
      <c r="AP1039" s="15"/>
      <c r="AQ1039" s="15"/>
    </row>
    <row r="1040" spans="1:43" s="31" customFormat="1">
      <c r="A1040" s="7" t="s">
        <v>124</v>
      </c>
      <c r="B1040" s="7">
        <v>2295</v>
      </c>
      <c r="C1040" s="7" t="s">
        <v>957</v>
      </c>
      <c r="D1040" s="7"/>
      <c r="E1040" s="7"/>
      <c r="F1040" s="27" t="str">
        <f t="shared" si="16"/>
        <v>NSW2295FERN BAY</v>
      </c>
      <c r="G1040" s="38">
        <v>1028</v>
      </c>
      <c r="H1040" s="52">
        <v>8.7566076170624605</v>
      </c>
      <c r="I1040" s="16">
        <v>3.0079885590000002</v>
      </c>
      <c r="J1040" s="16">
        <v>3.0079885590000002</v>
      </c>
      <c r="K1040" s="39">
        <v>-1.6904751769788966</v>
      </c>
      <c r="L1040" s="16"/>
      <c r="M1040" s="16"/>
      <c r="N1040" s="16"/>
      <c r="O1040" s="16"/>
      <c r="P1040" s="52">
        <v>7.7278390442912004</v>
      </c>
      <c r="Q1040" s="16">
        <v>3.6892793460000002</v>
      </c>
      <c r="R1040" s="16">
        <v>3.6892793460000002</v>
      </c>
      <c r="S1040" s="16">
        <v>-3.3809503539577932</v>
      </c>
      <c r="T1040" s="16"/>
      <c r="U1040" s="15"/>
      <c r="V1040" s="16"/>
      <c r="W1040" s="16"/>
      <c r="X1040" s="52">
        <v>10.6257786859004</v>
      </c>
      <c r="Y1040" s="16">
        <v>4.6678447649999999</v>
      </c>
      <c r="Z1040" s="18">
        <v>4.6678447649999999</v>
      </c>
      <c r="AA1040" s="16">
        <v>-1.6904751769788966</v>
      </c>
      <c r="AB1040" s="16"/>
      <c r="AC1040" s="39"/>
      <c r="AD1040" s="39"/>
      <c r="AE1040" s="15"/>
      <c r="AF1040" s="52">
        <v>4.1657882348132196</v>
      </c>
      <c r="AG1040" s="15">
        <v>8.6938189248275997</v>
      </c>
      <c r="AH1040" s="15">
        <v>8.6938189248275997</v>
      </c>
      <c r="AI1040" s="15">
        <v>-3.3809503539577932</v>
      </c>
      <c r="AJ1040" s="15"/>
      <c r="AK1040" s="15"/>
      <c r="AL1040" s="15"/>
      <c r="AM1040" s="17"/>
      <c r="AN1040" s="15"/>
      <c r="AO1040" s="15"/>
      <c r="AP1040" s="15"/>
      <c r="AQ1040" s="15"/>
    </row>
    <row r="1041" spans="1:43" s="31" customFormat="1">
      <c r="A1041" s="7" t="s">
        <v>124</v>
      </c>
      <c r="B1041" s="7">
        <v>2295</v>
      </c>
      <c r="C1041" s="7" t="s">
        <v>958</v>
      </c>
      <c r="D1041" s="7"/>
      <c r="E1041" s="7"/>
      <c r="F1041" s="27" t="str">
        <f t="shared" si="16"/>
        <v>NSW2295STOCKTON</v>
      </c>
      <c r="G1041" s="38">
        <v>1029</v>
      </c>
      <c r="H1041" s="52">
        <v>-12.074748506704999</v>
      </c>
      <c r="I1041" s="16">
        <v>3.0079885590000002</v>
      </c>
      <c r="J1041" s="16">
        <v>3.0079885590000002</v>
      </c>
      <c r="K1041" s="39">
        <v>-1.6904751769788966</v>
      </c>
      <c r="L1041" s="16"/>
      <c r="M1041" s="16"/>
      <c r="N1041" s="16"/>
      <c r="O1041" s="16"/>
      <c r="P1041" s="52">
        <v>-11.171557318403501</v>
      </c>
      <c r="Q1041" s="16">
        <v>3.6892793460000002</v>
      </c>
      <c r="R1041" s="16">
        <v>3.6892793460000002</v>
      </c>
      <c r="S1041" s="16">
        <v>-3.3809503539577932</v>
      </c>
      <c r="T1041" s="16"/>
      <c r="U1041" s="15"/>
      <c r="V1041" s="16"/>
      <c r="W1041" s="16"/>
      <c r="X1041" s="52">
        <v>-10.142788745632201</v>
      </c>
      <c r="Y1041" s="16">
        <v>4.6678447649999999</v>
      </c>
      <c r="Z1041" s="18">
        <v>4.6678447649999999</v>
      </c>
      <c r="AA1041" s="16">
        <v>-1.6904751769788966</v>
      </c>
      <c r="AB1041" s="16"/>
      <c r="AC1041" s="39"/>
      <c r="AD1041" s="39"/>
      <c r="AE1041" s="15"/>
      <c r="AF1041" s="52">
        <v>4.1657882348132196</v>
      </c>
      <c r="AG1041" s="15">
        <v>8.6938189248275997</v>
      </c>
      <c r="AH1041" s="15">
        <v>8.6938189248275997</v>
      </c>
      <c r="AI1041" s="15">
        <v>-3.3809503539577932</v>
      </c>
      <c r="AJ1041" s="15"/>
      <c r="AK1041" s="15"/>
      <c r="AL1041" s="15"/>
      <c r="AM1041" s="17"/>
      <c r="AN1041" s="15"/>
      <c r="AO1041" s="15"/>
      <c r="AP1041" s="15"/>
      <c r="AQ1041" s="15"/>
    </row>
    <row r="1042" spans="1:43" s="31" customFormat="1">
      <c r="A1042" s="7" t="s">
        <v>124</v>
      </c>
      <c r="B1042" s="7">
        <v>2295</v>
      </c>
      <c r="C1042" s="7" t="s">
        <v>959</v>
      </c>
      <c r="D1042" s="7"/>
      <c r="E1042" s="7"/>
      <c r="F1042" s="27" t="str">
        <f t="shared" si="16"/>
        <v>NSW2295STOCKTON DC</v>
      </c>
      <c r="G1042" s="38">
        <v>1030</v>
      </c>
      <c r="H1042" s="52">
        <v>11.171557318403501</v>
      </c>
      <c r="I1042" s="16">
        <v>3.0079885590000002</v>
      </c>
      <c r="J1042" s="16">
        <v>3.0079885590000002</v>
      </c>
      <c r="K1042" s="39">
        <v>-1.6904751769788966</v>
      </c>
      <c r="L1042" s="16"/>
      <c r="M1042" s="16"/>
      <c r="N1042" s="16"/>
      <c r="O1042" s="16"/>
      <c r="P1042" s="52">
        <v>10.447072408001199</v>
      </c>
      <c r="Q1042" s="16">
        <v>3.6892793460000002</v>
      </c>
      <c r="R1042" s="16">
        <v>3.6892793460000002</v>
      </c>
      <c r="S1042" s="16">
        <v>-3.3809503539577932</v>
      </c>
      <c r="T1042" s="16"/>
      <c r="U1042" s="15"/>
      <c r="V1042" s="16"/>
      <c r="W1042" s="16"/>
      <c r="X1042" s="52">
        <v>13.040728387241399</v>
      </c>
      <c r="Y1042" s="16">
        <v>4.6678447649999999</v>
      </c>
      <c r="Z1042" s="18">
        <v>4.6678447649999999</v>
      </c>
      <c r="AA1042" s="16">
        <v>-1.6904751769788966</v>
      </c>
      <c r="AB1042" s="16"/>
      <c r="AC1042" s="39"/>
      <c r="AD1042" s="39"/>
      <c r="AE1042" s="15"/>
      <c r="AF1042" s="52">
        <v>4.1657882348132196</v>
      </c>
      <c r="AG1042" s="15">
        <v>8.6938189248275997</v>
      </c>
      <c r="AH1042" s="15">
        <v>8.6938189248275997</v>
      </c>
      <c r="AI1042" s="15">
        <v>-3.3809503539577932</v>
      </c>
      <c r="AJ1042" s="15"/>
      <c r="AK1042" s="15"/>
      <c r="AL1042" s="15"/>
      <c r="AM1042" s="17"/>
      <c r="AN1042" s="15"/>
      <c r="AO1042" s="15"/>
      <c r="AP1042" s="15"/>
      <c r="AQ1042" s="15"/>
    </row>
    <row r="1043" spans="1:43" s="31" customFormat="1">
      <c r="A1043" s="7" t="s">
        <v>124</v>
      </c>
      <c r="B1043" s="7">
        <v>2296</v>
      </c>
      <c r="C1043" s="7" t="s">
        <v>960</v>
      </c>
      <c r="D1043" s="7"/>
      <c r="E1043" s="7"/>
      <c r="F1043" s="27" t="str">
        <f t="shared" si="16"/>
        <v>NSW2296ISLINGTON</v>
      </c>
      <c r="G1043" s="38">
        <v>1031</v>
      </c>
      <c r="H1043" s="52">
        <v>8.6358601319954094</v>
      </c>
      <c r="I1043" s="16">
        <v>12.0287171</v>
      </c>
      <c r="J1043" s="16">
        <v>12.0287171</v>
      </c>
      <c r="K1043" s="39">
        <v>12.046988560587295</v>
      </c>
      <c r="L1043" s="16"/>
      <c r="M1043" s="16"/>
      <c r="N1043" s="16"/>
      <c r="O1043" s="16"/>
      <c r="P1043" s="52">
        <v>7.5491327663919696</v>
      </c>
      <c r="Q1043" s="16">
        <v>10.802538759999999</v>
      </c>
      <c r="R1043" s="16">
        <v>10.802538759999999</v>
      </c>
      <c r="S1043" s="16">
        <v>24.093977121174589</v>
      </c>
      <c r="T1043" s="16"/>
      <c r="U1043" s="15"/>
      <c r="V1043" s="16"/>
      <c r="W1043" s="16"/>
      <c r="X1043" s="52">
        <v>10.5654049433669</v>
      </c>
      <c r="Y1043" s="16">
        <v>13.5262002</v>
      </c>
      <c r="Z1043" s="18">
        <v>13.5262002</v>
      </c>
      <c r="AA1043" s="16">
        <v>12.046988560587295</v>
      </c>
      <c r="AB1043" s="16"/>
      <c r="AC1043" s="39"/>
      <c r="AD1043" s="39"/>
      <c r="AE1043" s="15"/>
      <c r="AF1043" s="52">
        <v>4.1657882348132196</v>
      </c>
      <c r="AG1043" s="15">
        <v>4.1657882348132196</v>
      </c>
      <c r="AH1043" s="15">
        <v>4.1657882348132196</v>
      </c>
      <c r="AI1043" s="15">
        <v>24.093977121174589</v>
      </c>
      <c r="AJ1043" s="15"/>
      <c r="AK1043" s="15"/>
      <c r="AL1043" s="15"/>
      <c r="AM1043" s="17"/>
      <c r="AN1043" s="15"/>
      <c r="AO1043" s="15"/>
      <c r="AP1043" s="15"/>
      <c r="AQ1043" s="15"/>
    </row>
    <row r="1044" spans="1:43" s="31" customFormat="1">
      <c r="A1044" s="7" t="s">
        <v>124</v>
      </c>
      <c r="B1044" s="7">
        <v>2297</v>
      </c>
      <c r="C1044" s="7" t="s">
        <v>961</v>
      </c>
      <c r="D1044" s="7"/>
      <c r="E1044" s="7"/>
      <c r="F1044" s="27" t="str">
        <f t="shared" si="16"/>
        <v>NSW2297TIGHES HILL</v>
      </c>
      <c r="G1044" s="38">
        <v>1032</v>
      </c>
      <c r="H1044" s="52">
        <v>9.84333498266591</v>
      </c>
      <c r="I1044" s="16">
        <v>12.0287171</v>
      </c>
      <c r="J1044" s="16">
        <v>12.0287171</v>
      </c>
      <c r="K1044" s="39">
        <v>12.046988560587295</v>
      </c>
      <c r="L1044" s="16"/>
      <c r="M1044" s="16"/>
      <c r="N1044" s="16"/>
      <c r="O1044" s="16"/>
      <c r="P1044" s="52">
        <v>9.0560613800287495</v>
      </c>
      <c r="Q1044" s="16">
        <v>10.802538759999999</v>
      </c>
      <c r="R1044" s="16">
        <v>10.802538759999999</v>
      </c>
      <c r="S1044" s="16">
        <v>24.093977121174589</v>
      </c>
      <c r="T1044" s="16"/>
      <c r="U1044" s="15"/>
      <c r="V1044" s="16"/>
      <c r="W1044" s="16"/>
      <c r="X1044" s="52">
        <v>11.7125060515038</v>
      </c>
      <c r="Y1044" s="16">
        <v>13.5262002</v>
      </c>
      <c r="Z1044" s="18">
        <v>13.5262002</v>
      </c>
      <c r="AA1044" s="16">
        <v>12.046988560587295</v>
      </c>
      <c r="AB1044" s="16"/>
      <c r="AC1044" s="39"/>
      <c r="AD1044" s="39"/>
      <c r="AE1044" s="15"/>
      <c r="AF1044" s="52">
        <v>4.1657882348132196</v>
      </c>
      <c r="AG1044" s="15">
        <v>4.1657882348132196</v>
      </c>
      <c r="AH1044" s="15">
        <v>4.1657882348132196</v>
      </c>
      <c r="AI1044" s="15">
        <v>24.093977121174589</v>
      </c>
      <c r="AJ1044" s="15"/>
      <c r="AK1044" s="15"/>
      <c r="AL1044" s="15"/>
      <c r="AM1044" s="17"/>
      <c r="AN1044" s="15"/>
      <c r="AO1044" s="15"/>
      <c r="AP1044" s="15"/>
      <c r="AQ1044" s="15"/>
    </row>
    <row r="1045" spans="1:43" s="31" customFormat="1">
      <c r="A1045" s="7" t="s">
        <v>124</v>
      </c>
      <c r="B1045" s="7">
        <v>2298</v>
      </c>
      <c r="C1045" s="7" t="s">
        <v>962</v>
      </c>
      <c r="D1045" s="7"/>
      <c r="E1045" s="7"/>
      <c r="F1045" s="27" t="str">
        <f t="shared" si="16"/>
        <v>NSW2298GEORGETOWN</v>
      </c>
      <c r="G1045" s="38">
        <v>1033</v>
      </c>
      <c r="H1045" s="52">
        <v>9.4810925274647602</v>
      </c>
      <c r="I1045" s="16">
        <v>12.0287171</v>
      </c>
      <c r="J1045" s="16">
        <v>12.0287171</v>
      </c>
      <c r="K1045" s="39">
        <v>9.6041749518334836</v>
      </c>
      <c r="L1045" s="16"/>
      <c r="M1045" s="16"/>
      <c r="N1045" s="16"/>
      <c r="O1045" s="16"/>
      <c r="P1045" s="52">
        <v>8.6358601319954094</v>
      </c>
      <c r="Q1045" s="16">
        <v>10.802538759999999</v>
      </c>
      <c r="R1045" s="16">
        <v>10.802538759999999</v>
      </c>
      <c r="S1045" s="16">
        <v>19.208349903666967</v>
      </c>
      <c r="T1045" s="16"/>
      <c r="U1045" s="15"/>
      <c r="V1045" s="16"/>
      <c r="W1045" s="16"/>
      <c r="X1045" s="52">
        <v>11.410637338836199</v>
      </c>
      <c r="Y1045" s="16">
        <v>13.5262002</v>
      </c>
      <c r="Z1045" s="18">
        <v>13.5262002</v>
      </c>
      <c r="AA1045" s="16">
        <v>9.6041749518334836</v>
      </c>
      <c r="AB1045" s="16"/>
      <c r="AC1045" s="39"/>
      <c r="AD1045" s="39"/>
      <c r="AE1045" s="15"/>
      <c r="AF1045" s="52">
        <v>4.1657882348132196</v>
      </c>
      <c r="AG1045" s="15">
        <v>4.1657882348132196</v>
      </c>
      <c r="AH1045" s="15">
        <v>4.1657882348132196</v>
      </c>
      <c r="AI1045" s="15">
        <v>19.208349903666967</v>
      </c>
      <c r="AJ1045" s="15"/>
      <c r="AK1045" s="15"/>
      <c r="AL1045" s="15"/>
      <c r="AM1045" s="17"/>
      <c r="AN1045" s="15"/>
      <c r="AO1045" s="15"/>
      <c r="AP1045" s="15"/>
      <c r="AQ1045" s="15"/>
    </row>
    <row r="1046" spans="1:43" s="31" customFormat="1">
      <c r="A1046" s="7" t="s">
        <v>124</v>
      </c>
      <c r="B1046" s="7">
        <v>2298</v>
      </c>
      <c r="C1046" s="7" t="s">
        <v>963</v>
      </c>
      <c r="D1046" s="7"/>
      <c r="E1046" s="7"/>
      <c r="F1046" s="27" t="str">
        <f t="shared" si="16"/>
        <v>NSW2298WARATAH</v>
      </c>
      <c r="G1046" s="38">
        <v>1034</v>
      </c>
      <c r="H1046" s="52">
        <v>8.8773551021295098</v>
      </c>
      <c r="I1046" s="16">
        <v>12.0287171</v>
      </c>
      <c r="J1046" s="16">
        <v>12.0287171</v>
      </c>
      <c r="K1046" s="39">
        <v>9.092725626463503</v>
      </c>
      <c r="L1046" s="16"/>
      <c r="M1046" s="16"/>
      <c r="N1046" s="16"/>
      <c r="O1046" s="16"/>
      <c r="P1046" s="52">
        <v>7.8485865293582497</v>
      </c>
      <c r="Q1046" s="16">
        <v>10.802538759999999</v>
      </c>
      <c r="R1046" s="16">
        <v>10.802538759999999</v>
      </c>
      <c r="S1046" s="16">
        <v>18.185451252927006</v>
      </c>
      <c r="T1046" s="16"/>
      <c r="U1046" s="15"/>
      <c r="V1046" s="16"/>
      <c r="W1046" s="16"/>
      <c r="X1046" s="52">
        <v>10.806899913501001</v>
      </c>
      <c r="Y1046" s="16">
        <v>13.5262002</v>
      </c>
      <c r="Z1046" s="18">
        <v>13.5262002</v>
      </c>
      <c r="AA1046" s="16">
        <v>9.092725626463503</v>
      </c>
      <c r="AB1046" s="16"/>
      <c r="AC1046" s="39"/>
      <c r="AD1046" s="39"/>
      <c r="AE1046" s="15"/>
      <c r="AF1046" s="52">
        <v>4.1657882348132196</v>
      </c>
      <c r="AG1046" s="15">
        <v>4.1657882348132196</v>
      </c>
      <c r="AH1046" s="15">
        <v>4.1657882348132196</v>
      </c>
      <c r="AI1046" s="15">
        <v>18.185451252927006</v>
      </c>
      <c r="AJ1046" s="15"/>
      <c r="AK1046" s="15"/>
      <c r="AL1046" s="15"/>
      <c r="AM1046" s="17"/>
      <c r="AN1046" s="15"/>
      <c r="AO1046" s="15"/>
      <c r="AP1046" s="15"/>
      <c r="AQ1046" s="15"/>
    </row>
    <row r="1047" spans="1:43" s="31" customFormat="1">
      <c r="A1047" s="7" t="s">
        <v>124</v>
      </c>
      <c r="B1047" s="7">
        <v>2298</v>
      </c>
      <c r="C1047" s="7" t="s">
        <v>964</v>
      </c>
      <c r="D1047" s="7"/>
      <c r="E1047" s="7"/>
      <c r="F1047" s="27" t="str">
        <f t="shared" si="16"/>
        <v>NSW2298WARATAH WEST</v>
      </c>
      <c r="G1047" s="38">
        <v>1035</v>
      </c>
      <c r="H1047" s="52">
        <v>9.2395975573306597</v>
      </c>
      <c r="I1047" s="16">
        <v>12.0287171</v>
      </c>
      <c r="J1047" s="16">
        <v>12.0287171</v>
      </c>
      <c r="K1047" s="39">
        <v>10.105420399105091</v>
      </c>
      <c r="L1047" s="16"/>
      <c r="M1047" s="16"/>
      <c r="N1047" s="16"/>
      <c r="O1047" s="16"/>
      <c r="P1047" s="52">
        <v>8.3315764696264498</v>
      </c>
      <c r="Q1047" s="16">
        <v>10.802538759999999</v>
      </c>
      <c r="R1047" s="16">
        <v>10.802538759999999</v>
      </c>
      <c r="S1047" s="16">
        <v>20.210840798210182</v>
      </c>
      <c r="T1047" s="16"/>
      <c r="U1047" s="15"/>
      <c r="V1047" s="16"/>
      <c r="W1047" s="16"/>
      <c r="X1047" s="52">
        <v>11.108768626168599</v>
      </c>
      <c r="Y1047" s="16">
        <v>13.5262002</v>
      </c>
      <c r="Z1047" s="18">
        <v>13.5262002</v>
      </c>
      <c r="AA1047" s="16">
        <v>10.105420399105091</v>
      </c>
      <c r="AB1047" s="16"/>
      <c r="AC1047" s="39"/>
      <c r="AD1047" s="39"/>
      <c r="AE1047" s="15"/>
      <c r="AF1047" s="52">
        <v>4.7091519176149497</v>
      </c>
      <c r="AG1047" s="15">
        <v>4.1657882348132196</v>
      </c>
      <c r="AH1047" s="15">
        <v>4.1657882348132196</v>
      </c>
      <c r="AI1047" s="15">
        <v>20.210840798210182</v>
      </c>
      <c r="AJ1047" s="15"/>
      <c r="AK1047" s="15"/>
      <c r="AL1047" s="15"/>
      <c r="AM1047" s="17"/>
      <c r="AN1047" s="15"/>
      <c r="AO1047" s="15"/>
      <c r="AP1047" s="15"/>
      <c r="AQ1047" s="15"/>
    </row>
    <row r="1048" spans="1:43" s="31" customFormat="1">
      <c r="A1048" s="7" t="s">
        <v>124</v>
      </c>
      <c r="B1048" s="7">
        <v>2299</v>
      </c>
      <c r="C1048" s="7" t="s">
        <v>965</v>
      </c>
      <c r="D1048" s="7"/>
      <c r="E1048" s="7"/>
      <c r="F1048" s="27" t="str">
        <f t="shared" si="16"/>
        <v>NSW2299JESMOND</v>
      </c>
      <c r="G1048" s="38">
        <v>1036</v>
      </c>
      <c r="H1048" s="52">
        <v>4.2889506695816202</v>
      </c>
      <c r="I1048" s="16">
        <v>13.840497839999999</v>
      </c>
      <c r="J1048" s="16">
        <v>13.840497839999999</v>
      </c>
      <c r="K1048" s="39">
        <v>9.0933473882666913</v>
      </c>
      <c r="L1048" s="16"/>
      <c r="M1048" s="16"/>
      <c r="N1048" s="16"/>
      <c r="O1048" s="16"/>
      <c r="P1048" s="52">
        <v>2.7192333637099702</v>
      </c>
      <c r="Q1048" s="16">
        <v>12.23121121</v>
      </c>
      <c r="R1048" s="16">
        <v>12.23121121</v>
      </c>
      <c r="S1048" s="16">
        <v>18.186694776533383</v>
      </c>
      <c r="T1048" s="16"/>
      <c r="U1048" s="15"/>
      <c r="V1048" s="16"/>
      <c r="W1048" s="16"/>
      <c r="X1048" s="52">
        <v>6.2184954809530701</v>
      </c>
      <c r="Y1048" s="16">
        <v>15.305368870000001</v>
      </c>
      <c r="Z1048" s="18">
        <v>15.305368870000001</v>
      </c>
      <c r="AA1048" s="16">
        <v>9.0933473882666913</v>
      </c>
      <c r="AB1048" s="16"/>
      <c r="AC1048" s="39"/>
      <c r="AD1048" s="39"/>
      <c r="AE1048" s="15"/>
      <c r="AF1048" s="52">
        <v>8.6938189248275997</v>
      </c>
      <c r="AG1048" s="15">
        <v>4.1657882348132196</v>
      </c>
      <c r="AH1048" s="15">
        <v>4.1657882348132196</v>
      </c>
      <c r="AI1048" s="15">
        <v>18.186694776533383</v>
      </c>
      <c r="AJ1048" s="15"/>
      <c r="AK1048" s="15"/>
      <c r="AL1048" s="15"/>
      <c r="AM1048" s="17"/>
      <c r="AN1048" s="15"/>
      <c r="AO1048" s="15"/>
      <c r="AP1048" s="15"/>
      <c r="AQ1048" s="15"/>
    </row>
    <row r="1049" spans="1:43" s="31" customFormat="1">
      <c r="A1049" s="7" t="s">
        <v>124</v>
      </c>
      <c r="B1049" s="7">
        <v>2299</v>
      </c>
      <c r="C1049" s="7" t="s">
        <v>966</v>
      </c>
      <c r="D1049" s="7"/>
      <c r="E1049" s="7"/>
      <c r="F1049" s="27" t="str">
        <f t="shared" si="16"/>
        <v>NSW2299LAMBTON</v>
      </c>
      <c r="G1049" s="38">
        <v>1037</v>
      </c>
      <c r="H1049" s="52">
        <v>8.6358601319954094</v>
      </c>
      <c r="I1049" s="16">
        <v>13.840497839999999</v>
      </c>
      <c r="J1049" s="16">
        <v>13.840497839999999</v>
      </c>
      <c r="K1049" s="39">
        <v>9.0933473882666913</v>
      </c>
      <c r="L1049" s="16"/>
      <c r="M1049" s="16"/>
      <c r="N1049" s="16"/>
      <c r="O1049" s="16"/>
      <c r="P1049" s="52">
        <v>7.5491327663919696</v>
      </c>
      <c r="Q1049" s="16">
        <v>12.23121121</v>
      </c>
      <c r="R1049" s="16">
        <v>12.23121121</v>
      </c>
      <c r="S1049" s="16">
        <v>18.186694776533383</v>
      </c>
      <c r="T1049" s="16"/>
      <c r="U1049" s="15"/>
      <c r="V1049" s="16"/>
      <c r="W1049" s="16"/>
      <c r="X1049" s="52">
        <v>10.5654049433669</v>
      </c>
      <c r="Y1049" s="16">
        <v>15.305368870000001</v>
      </c>
      <c r="Z1049" s="18">
        <v>15.305368870000001</v>
      </c>
      <c r="AA1049" s="16">
        <v>9.0933473882666913</v>
      </c>
      <c r="AB1049" s="16"/>
      <c r="AC1049" s="39"/>
      <c r="AD1049" s="39"/>
      <c r="AE1049" s="15"/>
      <c r="AF1049" s="52">
        <v>8.6938189248275997</v>
      </c>
      <c r="AG1049" s="15">
        <v>4.1657882348132196</v>
      </c>
      <c r="AH1049" s="15">
        <v>4.1657882348132196</v>
      </c>
      <c r="AI1049" s="15">
        <v>18.186694776533383</v>
      </c>
      <c r="AJ1049" s="15"/>
      <c r="AK1049" s="15"/>
      <c r="AL1049" s="15"/>
      <c r="AM1049" s="17"/>
      <c r="AN1049" s="15"/>
      <c r="AO1049" s="15"/>
      <c r="AP1049" s="15"/>
      <c r="AQ1049" s="15"/>
    </row>
    <row r="1050" spans="1:43" s="31" customFormat="1">
      <c r="A1050" s="7" t="s">
        <v>124</v>
      </c>
      <c r="B1050" s="7">
        <v>2299</v>
      </c>
      <c r="C1050" s="7" t="s">
        <v>967</v>
      </c>
      <c r="D1050" s="7"/>
      <c r="E1050" s="7"/>
      <c r="F1050" s="27" t="str">
        <f t="shared" si="16"/>
        <v>NSW2299NORTH LAMBTON</v>
      </c>
      <c r="G1050" s="38">
        <v>1038</v>
      </c>
      <c r="H1050" s="52">
        <v>8.6358601319954094</v>
      </c>
      <c r="I1050" s="16">
        <v>13.840497839999999</v>
      </c>
      <c r="J1050" s="16">
        <v>13.840497839999999</v>
      </c>
      <c r="K1050" s="39">
        <v>9.0933473882666913</v>
      </c>
      <c r="L1050" s="16"/>
      <c r="M1050" s="16"/>
      <c r="N1050" s="16"/>
      <c r="O1050" s="16"/>
      <c r="P1050" s="52">
        <v>7.5491327663919696</v>
      </c>
      <c r="Q1050" s="16">
        <v>12.23121121</v>
      </c>
      <c r="R1050" s="16">
        <v>12.23121121</v>
      </c>
      <c r="S1050" s="16">
        <v>18.186694776533383</v>
      </c>
      <c r="T1050" s="16"/>
      <c r="U1050" s="15"/>
      <c r="V1050" s="16"/>
      <c r="W1050" s="16"/>
      <c r="X1050" s="52">
        <v>10.5654049433669</v>
      </c>
      <c r="Y1050" s="16">
        <v>15.305368870000001</v>
      </c>
      <c r="Z1050" s="18">
        <v>15.305368870000001</v>
      </c>
      <c r="AA1050" s="16">
        <v>9.0933473882666913</v>
      </c>
      <c r="AB1050" s="16"/>
      <c r="AC1050" s="39"/>
      <c r="AD1050" s="39"/>
      <c r="AE1050" s="15"/>
      <c r="AF1050" s="52">
        <v>8.6938189248275997</v>
      </c>
      <c r="AG1050" s="15">
        <v>4.1657882348132196</v>
      </c>
      <c r="AH1050" s="15">
        <v>4.1657882348132196</v>
      </c>
      <c r="AI1050" s="15">
        <v>18.186694776533383</v>
      </c>
      <c r="AJ1050" s="15"/>
      <c r="AK1050" s="15"/>
      <c r="AL1050" s="15"/>
      <c r="AM1050" s="17"/>
      <c r="AN1050" s="15"/>
      <c r="AO1050" s="15"/>
      <c r="AP1050" s="15"/>
      <c r="AQ1050" s="15"/>
    </row>
    <row r="1051" spans="1:43" s="31" customFormat="1">
      <c r="A1051" s="7" t="s">
        <v>124</v>
      </c>
      <c r="B1051" s="7">
        <v>2300</v>
      </c>
      <c r="C1051" s="7" t="s">
        <v>968</v>
      </c>
      <c r="D1051" s="7"/>
      <c r="E1051" s="7"/>
      <c r="F1051" s="27" t="str">
        <f t="shared" si="16"/>
        <v>NSW2300BAR BEACH</v>
      </c>
      <c r="G1051" s="38">
        <v>1039</v>
      </c>
      <c r="H1051" s="52">
        <v>10.8093148632023</v>
      </c>
      <c r="I1051" s="16">
        <v>11.972717100000001</v>
      </c>
      <c r="J1051" s="16">
        <v>11.972717100000001</v>
      </c>
      <c r="K1051" s="39">
        <v>12.465269371907116</v>
      </c>
      <c r="L1051" s="16"/>
      <c r="M1051" s="16"/>
      <c r="N1051" s="16"/>
      <c r="O1051" s="16"/>
      <c r="P1051" s="52">
        <v>10.142788745632201</v>
      </c>
      <c r="Q1051" s="16">
        <v>10.75838018</v>
      </c>
      <c r="R1051" s="16">
        <v>10.75838018</v>
      </c>
      <c r="S1051" s="16">
        <v>24.930538743814232</v>
      </c>
      <c r="T1051" s="16"/>
      <c r="U1051" s="15"/>
      <c r="V1051" s="16"/>
      <c r="W1051" s="16"/>
      <c r="X1051" s="52">
        <v>12.6784859320402</v>
      </c>
      <c r="Y1051" s="16">
        <v>13.4712082</v>
      </c>
      <c r="Z1051" s="18">
        <v>13.4712082</v>
      </c>
      <c r="AA1051" s="16">
        <v>12.465269371907116</v>
      </c>
      <c r="AB1051" s="16"/>
      <c r="AC1051" s="39"/>
      <c r="AD1051" s="39"/>
      <c r="AE1051" s="15"/>
      <c r="AF1051" s="52">
        <v>4.1657882348132196</v>
      </c>
      <c r="AG1051" s="15">
        <v>10.505031200833301</v>
      </c>
      <c r="AH1051" s="15">
        <v>10.505031200833301</v>
      </c>
      <c r="AI1051" s="15">
        <v>24.930538743814232</v>
      </c>
      <c r="AJ1051" s="15"/>
      <c r="AK1051" s="15"/>
      <c r="AL1051" s="15"/>
      <c r="AM1051" s="17"/>
      <c r="AN1051" s="15"/>
      <c r="AO1051" s="15"/>
      <c r="AP1051" s="15"/>
      <c r="AQ1051" s="15"/>
    </row>
    <row r="1052" spans="1:43" s="31" customFormat="1">
      <c r="A1052" s="7" t="s">
        <v>124</v>
      </c>
      <c r="B1052" s="7">
        <v>2300</v>
      </c>
      <c r="C1052" s="7" t="s">
        <v>969</v>
      </c>
      <c r="D1052" s="7"/>
      <c r="E1052" s="7"/>
      <c r="F1052" s="27" t="str">
        <f t="shared" si="16"/>
        <v>NSW2300COOKS HILL</v>
      </c>
      <c r="G1052" s="38">
        <v>1040</v>
      </c>
      <c r="H1052" s="52">
        <v>10.9300623482694</v>
      </c>
      <c r="I1052" s="16">
        <v>11.972717100000001</v>
      </c>
      <c r="J1052" s="16">
        <v>11.972717100000001</v>
      </c>
      <c r="K1052" s="39">
        <v>12.046435760258966</v>
      </c>
      <c r="L1052" s="16"/>
      <c r="M1052" s="16"/>
      <c r="N1052" s="16"/>
      <c r="O1052" s="16"/>
      <c r="P1052" s="52">
        <v>10.2635362306992</v>
      </c>
      <c r="Q1052" s="16">
        <v>10.75838018</v>
      </c>
      <c r="R1052" s="16">
        <v>10.75838018</v>
      </c>
      <c r="S1052" s="16">
        <v>24.092871520517932</v>
      </c>
      <c r="T1052" s="16"/>
      <c r="U1052" s="15"/>
      <c r="V1052" s="16"/>
      <c r="W1052" s="16"/>
      <c r="X1052" s="52">
        <v>12.799233417107301</v>
      </c>
      <c r="Y1052" s="16">
        <v>13.4712082</v>
      </c>
      <c r="Z1052" s="18">
        <v>13.4712082</v>
      </c>
      <c r="AA1052" s="16">
        <v>12.046435760258966</v>
      </c>
      <c r="AB1052" s="16"/>
      <c r="AC1052" s="39"/>
      <c r="AD1052" s="39"/>
      <c r="AE1052" s="15"/>
      <c r="AF1052" s="52">
        <v>4.1657882348132196</v>
      </c>
      <c r="AG1052" s="15">
        <v>10.505031200833301</v>
      </c>
      <c r="AH1052" s="15">
        <v>10.505031200833301</v>
      </c>
      <c r="AI1052" s="15">
        <v>24.092871520517932</v>
      </c>
      <c r="AJ1052" s="15"/>
      <c r="AK1052" s="15"/>
      <c r="AL1052" s="15"/>
      <c r="AM1052" s="17"/>
      <c r="AN1052" s="15"/>
      <c r="AO1052" s="15"/>
      <c r="AP1052" s="15"/>
      <c r="AQ1052" s="15"/>
    </row>
    <row r="1053" spans="1:43" s="31" customFormat="1">
      <c r="A1053" s="7" t="s">
        <v>124</v>
      </c>
      <c r="B1053" s="7">
        <v>2300</v>
      </c>
      <c r="C1053" s="7" t="s">
        <v>970</v>
      </c>
      <c r="D1053" s="7"/>
      <c r="E1053" s="7"/>
      <c r="F1053" s="27" t="str">
        <f t="shared" si="16"/>
        <v>NSW2300NEWCASTLE</v>
      </c>
      <c r="G1053" s="38">
        <v>1041</v>
      </c>
      <c r="H1053" s="52">
        <v>11.0508098333364</v>
      </c>
      <c r="I1053" s="16">
        <v>11.972717100000001</v>
      </c>
      <c r="J1053" s="16">
        <v>11.972717100000001</v>
      </c>
      <c r="K1053" s="39">
        <v>15.76023885350094</v>
      </c>
      <c r="L1053" s="16"/>
      <c r="M1053" s="16"/>
      <c r="N1053" s="16"/>
      <c r="O1053" s="16"/>
      <c r="P1053" s="52">
        <v>10.3263249229341</v>
      </c>
      <c r="Q1053" s="16">
        <v>10.75838018</v>
      </c>
      <c r="R1053" s="16">
        <v>10.75838018</v>
      </c>
      <c r="S1053" s="16">
        <v>31.520477707001881</v>
      </c>
      <c r="T1053" s="16"/>
      <c r="U1053" s="15"/>
      <c r="V1053" s="16"/>
      <c r="W1053" s="16"/>
      <c r="X1053" s="52">
        <v>12.9803546447079</v>
      </c>
      <c r="Y1053" s="16">
        <v>13.4712082</v>
      </c>
      <c r="Z1053" s="18">
        <v>13.4712082</v>
      </c>
      <c r="AA1053" s="16">
        <v>15.76023885350094</v>
      </c>
      <c r="AB1053" s="16"/>
      <c r="AC1053" s="39"/>
      <c r="AD1053" s="39"/>
      <c r="AE1053" s="15"/>
      <c r="AF1053" s="52">
        <v>4.1657882348132196</v>
      </c>
      <c r="AG1053" s="15">
        <v>10.505031200833301</v>
      </c>
      <c r="AH1053" s="15">
        <v>10.505031200833301</v>
      </c>
      <c r="AI1053" s="15">
        <v>31.520477707001881</v>
      </c>
      <c r="AJ1053" s="15"/>
      <c r="AK1053" s="15"/>
      <c r="AL1053" s="15"/>
      <c r="AM1053" s="17"/>
      <c r="AN1053" s="15"/>
      <c r="AO1053" s="15"/>
      <c r="AP1053" s="15"/>
      <c r="AQ1053" s="15"/>
    </row>
    <row r="1054" spans="1:43" s="31" customFormat="1">
      <c r="A1054" s="7" t="s">
        <v>124</v>
      </c>
      <c r="B1054" s="7">
        <v>2300</v>
      </c>
      <c r="C1054" s="7" t="s">
        <v>971</v>
      </c>
      <c r="D1054" s="7"/>
      <c r="E1054" s="7"/>
      <c r="F1054" s="27" t="str">
        <f t="shared" si="16"/>
        <v>NSW2300NEWCASTLE EAST</v>
      </c>
      <c r="G1054" s="38">
        <v>1042</v>
      </c>
      <c r="H1054" s="52">
        <v>9.3603450423977108</v>
      </c>
      <c r="I1054" s="16">
        <v>11.972717100000001</v>
      </c>
      <c r="J1054" s="16">
        <v>11.972717100000001</v>
      </c>
      <c r="K1054" s="39">
        <v>9.6212278970180183</v>
      </c>
      <c r="L1054" s="16"/>
      <c r="M1054" s="16"/>
      <c r="N1054" s="16"/>
      <c r="O1054" s="16"/>
      <c r="P1054" s="52">
        <v>8.51511264692836</v>
      </c>
      <c r="Q1054" s="16">
        <v>10.75838018</v>
      </c>
      <c r="R1054" s="16">
        <v>10.75838018</v>
      </c>
      <c r="S1054" s="16">
        <v>19.242455794036037</v>
      </c>
      <c r="T1054" s="16"/>
      <c r="U1054" s="15"/>
      <c r="V1054" s="16"/>
      <c r="W1054" s="16"/>
      <c r="X1054" s="52">
        <v>11.229516111235601</v>
      </c>
      <c r="Y1054" s="16">
        <v>13.4712082</v>
      </c>
      <c r="Z1054" s="18">
        <v>13.4712082</v>
      </c>
      <c r="AA1054" s="16">
        <v>9.6212278970180183</v>
      </c>
      <c r="AB1054" s="16"/>
      <c r="AC1054" s="39"/>
      <c r="AD1054" s="39"/>
      <c r="AE1054" s="15"/>
      <c r="AF1054" s="52">
        <v>4.1657882348132196</v>
      </c>
      <c r="AG1054" s="15">
        <v>10.505031200833301</v>
      </c>
      <c r="AH1054" s="15">
        <v>10.505031200833301</v>
      </c>
      <c r="AI1054" s="15">
        <v>19.242455794036037</v>
      </c>
      <c r="AJ1054" s="15"/>
      <c r="AK1054" s="15"/>
      <c r="AL1054" s="15"/>
      <c r="AM1054" s="17"/>
      <c r="AN1054" s="15"/>
      <c r="AO1054" s="15"/>
      <c r="AP1054" s="15"/>
      <c r="AQ1054" s="15"/>
    </row>
    <row r="1055" spans="1:43" s="31" customFormat="1">
      <c r="A1055" s="7" t="s">
        <v>124</v>
      </c>
      <c r="B1055" s="7">
        <v>2300</v>
      </c>
      <c r="C1055" s="7" t="s">
        <v>972</v>
      </c>
      <c r="D1055" s="7"/>
      <c r="E1055" s="7"/>
      <c r="F1055" s="27" t="str">
        <f t="shared" si="16"/>
        <v>NSW2300THE HILL</v>
      </c>
      <c r="G1055" s="38">
        <v>1043</v>
      </c>
      <c r="H1055" s="52">
        <v>9.7225874975988607</v>
      </c>
      <c r="I1055" s="16">
        <v>11.972717100000001</v>
      </c>
      <c r="J1055" s="16">
        <v>11.972717100000001</v>
      </c>
      <c r="K1055" s="39">
        <v>12.046435760258966</v>
      </c>
      <c r="L1055" s="16"/>
      <c r="M1055" s="16"/>
      <c r="N1055" s="16"/>
      <c r="O1055" s="16"/>
      <c r="P1055" s="52">
        <v>8.9353138949617001</v>
      </c>
      <c r="Q1055" s="16">
        <v>10.75838018</v>
      </c>
      <c r="R1055" s="16">
        <v>10.75838018</v>
      </c>
      <c r="S1055" s="16">
        <v>24.092871520517932</v>
      </c>
      <c r="T1055" s="16"/>
      <c r="U1055" s="15"/>
      <c r="V1055" s="16"/>
      <c r="W1055" s="16"/>
      <c r="X1055" s="52">
        <v>11.6521323089703</v>
      </c>
      <c r="Y1055" s="16">
        <v>13.4712082</v>
      </c>
      <c r="Z1055" s="18">
        <v>13.4712082</v>
      </c>
      <c r="AA1055" s="16">
        <v>12.046435760258966</v>
      </c>
      <c r="AB1055" s="16"/>
      <c r="AC1055" s="39"/>
      <c r="AD1055" s="39"/>
      <c r="AE1055" s="15"/>
      <c r="AF1055" s="52">
        <v>4.1657882348132196</v>
      </c>
      <c r="AG1055" s="15">
        <v>10.505031200833301</v>
      </c>
      <c r="AH1055" s="15">
        <v>10.505031200833301</v>
      </c>
      <c r="AI1055" s="15">
        <v>24.092871520517932</v>
      </c>
      <c r="AJ1055" s="15"/>
      <c r="AK1055" s="15"/>
      <c r="AL1055" s="15"/>
      <c r="AM1055" s="17"/>
      <c r="AN1055" s="15"/>
      <c r="AO1055" s="15"/>
      <c r="AP1055" s="15"/>
      <c r="AQ1055" s="15"/>
    </row>
    <row r="1056" spans="1:43" s="31" customFormat="1">
      <c r="A1056" s="7" t="s">
        <v>124</v>
      </c>
      <c r="B1056" s="7">
        <v>2302</v>
      </c>
      <c r="C1056" s="7" t="s">
        <v>973</v>
      </c>
      <c r="D1056" s="7"/>
      <c r="E1056" s="7"/>
      <c r="F1056" s="27" t="str">
        <f t="shared" si="16"/>
        <v>NSW2302NEWCASTLE WEST</v>
      </c>
      <c r="G1056" s="38">
        <v>1044</v>
      </c>
      <c r="H1056" s="52">
        <v>9.6018400125318095</v>
      </c>
      <c r="I1056" s="16">
        <v>13.83349784</v>
      </c>
      <c r="J1056" s="16">
        <v>13.83349784</v>
      </c>
      <c r="K1056" s="39">
        <v>15.759285143398458</v>
      </c>
      <c r="L1056" s="16"/>
      <c r="M1056" s="16"/>
      <c r="N1056" s="16"/>
      <c r="O1056" s="16"/>
      <c r="P1056" s="52">
        <v>8.7566076170624605</v>
      </c>
      <c r="Q1056" s="16">
        <v>12.225691380000001</v>
      </c>
      <c r="R1056" s="16">
        <v>12.225691380000001</v>
      </c>
      <c r="S1056" s="16">
        <v>31.518570286796916</v>
      </c>
      <c r="T1056" s="16"/>
      <c r="U1056" s="15"/>
      <c r="V1056" s="16"/>
      <c r="W1056" s="16"/>
      <c r="X1056" s="52">
        <v>11.5313848239033</v>
      </c>
      <c r="Y1056" s="16">
        <v>15.298494870000001</v>
      </c>
      <c r="Z1056" s="18">
        <v>15.298494870000001</v>
      </c>
      <c r="AA1056" s="16">
        <v>15.759285143398458</v>
      </c>
      <c r="AB1056" s="16"/>
      <c r="AC1056" s="39"/>
      <c r="AD1056" s="39"/>
      <c r="AE1056" s="15"/>
      <c r="AF1056" s="52">
        <v>4.1657882348132196</v>
      </c>
      <c r="AG1056" s="15">
        <v>4.1657882348132196</v>
      </c>
      <c r="AH1056" s="15">
        <v>4.1657882348132196</v>
      </c>
      <c r="AI1056" s="15">
        <v>31.518570286796916</v>
      </c>
      <c r="AJ1056" s="15"/>
      <c r="AK1056" s="15"/>
      <c r="AL1056" s="15"/>
      <c r="AM1056" s="17"/>
      <c r="AN1056" s="15"/>
      <c r="AO1056" s="15"/>
      <c r="AP1056" s="15"/>
      <c r="AQ1056" s="15"/>
    </row>
    <row r="1057" spans="1:43" s="31" customFormat="1">
      <c r="A1057" s="7" t="s">
        <v>124</v>
      </c>
      <c r="B1057" s="7">
        <v>2303</v>
      </c>
      <c r="C1057" s="7" t="s">
        <v>974</v>
      </c>
      <c r="D1057" s="7"/>
      <c r="E1057" s="7"/>
      <c r="F1057" s="27" t="str">
        <f t="shared" si="16"/>
        <v>NSW2303HAMILTON</v>
      </c>
      <c r="G1057" s="38">
        <v>1045</v>
      </c>
      <c r="H1057" s="52">
        <v>11.0508098333364</v>
      </c>
      <c r="I1057" s="16">
        <v>12.0322171</v>
      </c>
      <c r="J1057" s="16">
        <v>12.0322171</v>
      </c>
      <c r="K1057" s="39">
        <v>12.046435760258966</v>
      </c>
      <c r="L1057" s="16"/>
      <c r="M1057" s="16"/>
      <c r="N1057" s="16"/>
      <c r="O1057" s="16"/>
      <c r="P1057" s="52">
        <v>10.3263249229341</v>
      </c>
      <c r="Q1057" s="16">
        <v>10.805298670000001</v>
      </c>
      <c r="R1057" s="16">
        <v>10.805298670000001</v>
      </c>
      <c r="S1057" s="16">
        <v>24.092871520517932</v>
      </c>
      <c r="T1057" s="16"/>
      <c r="U1057" s="15"/>
      <c r="V1057" s="16"/>
      <c r="W1057" s="16"/>
      <c r="X1057" s="52">
        <v>12.9199809021743</v>
      </c>
      <c r="Y1057" s="16">
        <v>13.5296372</v>
      </c>
      <c r="Z1057" s="18">
        <v>13.5296372</v>
      </c>
      <c r="AA1057" s="16">
        <v>12.046435760258966</v>
      </c>
      <c r="AB1057" s="16"/>
      <c r="AC1057" s="39"/>
      <c r="AD1057" s="39"/>
      <c r="AE1057" s="15"/>
      <c r="AF1057" s="52">
        <v>4.1657882348132196</v>
      </c>
      <c r="AG1057" s="15">
        <v>4.1657882348132196</v>
      </c>
      <c r="AH1057" s="15">
        <v>4.1657882348132196</v>
      </c>
      <c r="AI1057" s="15">
        <v>24.092871520517932</v>
      </c>
      <c r="AJ1057" s="15"/>
      <c r="AK1057" s="15"/>
      <c r="AL1057" s="15"/>
      <c r="AM1057" s="17"/>
      <c r="AN1057" s="15"/>
      <c r="AO1057" s="15"/>
      <c r="AP1057" s="15"/>
      <c r="AQ1057" s="15"/>
    </row>
    <row r="1058" spans="1:43" s="31" customFormat="1">
      <c r="A1058" s="7" t="s">
        <v>124</v>
      </c>
      <c r="B1058" s="7">
        <v>2303</v>
      </c>
      <c r="C1058" s="7" t="s">
        <v>975</v>
      </c>
      <c r="D1058" s="7"/>
      <c r="E1058" s="7"/>
      <c r="F1058" s="27" t="str">
        <f t="shared" si="16"/>
        <v>NSW2303HAMILTON DC</v>
      </c>
      <c r="G1058" s="38">
        <v>1046</v>
      </c>
      <c r="H1058" s="52">
        <v>10.6885673781353</v>
      </c>
      <c r="I1058" s="16">
        <v>12.0322171</v>
      </c>
      <c r="J1058" s="16">
        <v>12.0322171</v>
      </c>
      <c r="K1058" s="39">
        <v>12.046435760258966</v>
      </c>
      <c r="L1058" s="16"/>
      <c r="M1058" s="16"/>
      <c r="N1058" s="16"/>
      <c r="O1058" s="16"/>
      <c r="P1058" s="52">
        <v>10.0220412605651</v>
      </c>
      <c r="Q1058" s="16">
        <v>10.805298670000001</v>
      </c>
      <c r="R1058" s="16">
        <v>10.805298670000001</v>
      </c>
      <c r="S1058" s="16">
        <v>24.092871520517932</v>
      </c>
      <c r="T1058" s="16"/>
      <c r="U1058" s="15"/>
      <c r="V1058" s="16"/>
      <c r="W1058" s="16"/>
      <c r="X1058" s="52">
        <v>12.5577384469732</v>
      </c>
      <c r="Y1058" s="16">
        <v>13.5296372</v>
      </c>
      <c r="Z1058" s="18">
        <v>13.5296372</v>
      </c>
      <c r="AA1058" s="16">
        <v>12.046435760258966</v>
      </c>
      <c r="AB1058" s="16"/>
      <c r="AC1058" s="39"/>
      <c r="AD1058" s="39"/>
      <c r="AE1058" s="15"/>
      <c r="AF1058" s="52">
        <v>4.1657882348132196</v>
      </c>
      <c r="AG1058" s="15">
        <v>4.1657882348132196</v>
      </c>
      <c r="AH1058" s="15">
        <v>4.1657882348132196</v>
      </c>
      <c r="AI1058" s="15">
        <v>24.092871520517932</v>
      </c>
      <c r="AJ1058" s="15"/>
      <c r="AK1058" s="15"/>
      <c r="AL1058" s="15"/>
      <c r="AM1058" s="17"/>
      <c r="AN1058" s="15"/>
      <c r="AO1058" s="15"/>
      <c r="AP1058" s="15"/>
      <c r="AQ1058" s="15"/>
    </row>
    <row r="1059" spans="1:43" s="31" customFormat="1">
      <c r="A1059" s="7" t="s">
        <v>124</v>
      </c>
      <c r="B1059" s="7">
        <v>2303</v>
      </c>
      <c r="C1059" s="7" t="s">
        <v>976</v>
      </c>
      <c r="D1059" s="7"/>
      <c r="E1059" s="7"/>
      <c r="F1059" s="27" t="str">
        <f t="shared" si="16"/>
        <v>NSW2303HAMILTON EAST</v>
      </c>
      <c r="G1059" s="38">
        <v>1047</v>
      </c>
      <c r="H1059" s="52">
        <v>10.205577437867101</v>
      </c>
      <c r="I1059" s="16">
        <v>12.0322171</v>
      </c>
      <c r="J1059" s="16">
        <v>12.0322171</v>
      </c>
      <c r="K1059" s="39">
        <v>12.046435760258966</v>
      </c>
      <c r="L1059" s="16"/>
      <c r="M1059" s="16"/>
      <c r="N1059" s="16"/>
      <c r="O1059" s="16"/>
      <c r="P1059" s="52">
        <v>9.4810925274647602</v>
      </c>
      <c r="Q1059" s="16">
        <v>10.805298670000001</v>
      </c>
      <c r="R1059" s="16">
        <v>10.805298670000001</v>
      </c>
      <c r="S1059" s="16">
        <v>24.092871520517932</v>
      </c>
      <c r="T1059" s="16"/>
      <c r="U1059" s="15"/>
      <c r="V1059" s="16"/>
      <c r="W1059" s="16"/>
      <c r="X1059" s="52">
        <v>12.135122249238499</v>
      </c>
      <c r="Y1059" s="16">
        <v>13.5296372</v>
      </c>
      <c r="Z1059" s="18">
        <v>13.5296372</v>
      </c>
      <c r="AA1059" s="16">
        <v>12.046435760258966</v>
      </c>
      <c r="AB1059" s="16"/>
      <c r="AC1059" s="39"/>
      <c r="AD1059" s="39"/>
      <c r="AE1059" s="15"/>
      <c r="AF1059" s="52">
        <v>10.505031200833301</v>
      </c>
      <c r="AG1059" s="15">
        <v>4.1657882348132196</v>
      </c>
      <c r="AH1059" s="15">
        <v>4.1657882348132196</v>
      </c>
      <c r="AI1059" s="15">
        <v>24.092871520517932</v>
      </c>
      <c r="AJ1059" s="15"/>
      <c r="AK1059" s="15"/>
      <c r="AL1059" s="15"/>
      <c r="AM1059" s="17"/>
      <c r="AN1059" s="15"/>
      <c r="AO1059" s="15"/>
      <c r="AP1059" s="15"/>
      <c r="AQ1059" s="15"/>
    </row>
    <row r="1060" spans="1:43" s="31" customFormat="1">
      <c r="A1060" s="7" t="s">
        <v>124</v>
      </c>
      <c r="B1060" s="7">
        <v>2303</v>
      </c>
      <c r="C1060" s="7" t="s">
        <v>977</v>
      </c>
      <c r="D1060" s="7"/>
      <c r="E1060" s="7"/>
      <c r="F1060" s="27" t="str">
        <f t="shared" si="16"/>
        <v>NSW2303HAMILTON SOUTH</v>
      </c>
      <c r="G1060" s="38">
        <v>1048</v>
      </c>
      <c r="H1060" s="52">
        <v>11.7752947437387</v>
      </c>
      <c r="I1060" s="16">
        <v>12.0322171</v>
      </c>
      <c r="J1060" s="16">
        <v>12.0322171</v>
      </c>
      <c r="K1060" s="39">
        <v>12.046435760258966</v>
      </c>
      <c r="L1060" s="16"/>
      <c r="M1060" s="16"/>
      <c r="N1060" s="16"/>
      <c r="O1060" s="16"/>
      <c r="P1060" s="52">
        <v>11.108768626168599</v>
      </c>
      <c r="Q1060" s="16">
        <v>10.805298670000001</v>
      </c>
      <c r="R1060" s="16">
        <v>10.805298670000001</v>
      </c>
      <c r="S1060" s="16">
        <v>24.092871520517932</v>
      </c>
      <c r="T1060" s="16"/>
      <c r="U1060" s="15"/>
      <c r="V1060" s="16"/>
      <c r="W1060" s="16"/>
      <c r="X1060" s="52">
        <v>13.6444658125766</v>
      </c>
      <c r="Y1060" s="16">
        <v>13.5296372</v>
      </c>
      <c r="Z1060" s="18">
        <v>13.5296372</v>
      </c>
      <c r="AA1060" s="16">
        <v>12.046435760258966</v>
      </c>
      <c r="AB1060" s="16"/>
      <c r="AC1060" s="39"/>
      <c r="AD1060" s="39"/>
      <c r="AE1060" s="15"/>
      <c r="AF1060" s="52">
        <v>10.505031200833301</v>
      </c>
      <c r="AG1060" s="15">
        <v>4.1657882348132196</v>
      </c>
      <c r="AH1060" s="15">
        <v>4.1657882348132196</v>
      </c>
      <c r="AI1060" s="15">
        <v>24.092871520517932</v>
      </c>
      <c r="AJ1060" s="15"/>
      <c r="AK1060" s="15"/>
      <c r="AL1060" s="15"/>
      <c r="AM1060" s="17"/>
      <c r="AN1060" s="15"/>
      <c r="AO1060" s="15"/>
      <c r="AP1060" s="15"/>
      <c r="AQ1060" s="15"/>
    </row>
    <row r="1061" spans="1:43" s="31" customFormat="1">
      <c r="A1061" s="7" t="s">
        <v>124</v>
      </c>
      <c r="B1061" s="7">
        <v>2304</v>
      </c>
      <c r="C1061" s="7" t="s">
        <v>978</v>
      </c>
      <c r="D1061" s="7"/>
      <c r="E1061" s="7"/>
      <c r="F1061" s="27" t="str">
        <f t="shared" si="16"/>
        <v>NSW2304KOORAGANG</v>
      </c>
      <c r="G1061" s="38">
        <v>1049</v>
      </c>
      <c r="H1061" s="52">
        <v>10.9300623482694</v>
      </c>
      <c r="I1061" s="16">
        <v>12.93615917</v>
      </c>
      <c r="J1061" s="16">
        <v>12.93615917</v>
      </c>
      <c r="K1061" s="39">
        <v>9.8092589439724911</v>
      </c>
      <c r="L1061" s="16"/>
      <c r="M1061" s="16"/>
      <c r="N1061" s="16"/>
      <c r="O1061" s="16"/>
      <c r="P1061" s="52">
        <v>10.2635362306992</v>
      </c>
      <c r="Q1061" s="16">
        <v>11.518098569999999</v>
      </c>
      <c r="R1061" s="16">
        <v>11.518098569999999</v>
      </c>
      <c r="S1061" s="16">
        <v>19.618517887944982</v>
      </c>
      <c r="T1061" s="16"/>
      <c r="U1061" s="15"/>
      <c r="V1061" s="16"/>
      <c r="W1061" s="16"/>
      <c r="X1061" s="52">
        <v>12.799233417107301</v>
      </c>
      <c r="Y1061" s="16">
        <v>14.4173083</v>
      </c>
      <c r="Z1061" s="18">
        <v>14.4173083</v>
      </c>
      <c r="AA1061" s="16">
        <v>9.8092589439724911</v>
      </c>
      <c r="AB1061" s="16"/>
      <c r="AC1061" s="39"/>
      <c r="AD1061" s="39"/>
      <c r="AE1061" s="15"/>
      <c r="AF1061" s="52">
        <v>10.505031200833301</v>
      </c>
      <c r="AG1061" s="15">
        <v>4.1657882348132196</v>
      </c>
      <c r="AH1061" s="15">
        <v>4.1657882348132196</v>
      </c>
      <c r="AI1061" s="15">
        <v>19.618517887944982</v>
      </c>
      <c r="AJ1061" s="15"/>
      <c r="AK1061" s="15"/>
      <c r="AL1061" s="15"/>
      <c r="AM1061" s="17"/>
      <c r="AN1061" s="15"/>
      <c r="AO1061" s="15"/>
      <c r="AP1061" s="15"/>
      <c r="AQ1061" s="15"/>
    </row>
    <row r="1062" spans="1:43" s="31" customFormat="1">
      <c r="A1062" s="7" t="s">
        <v>124</v>
      </c>
      <c r="B1062" s="7">
        <v>2304</v>
      </c>
      <c r="C1062" s="7" t="s">
        <v>979</v>
      </c>
      <c r="D1062" s="7"/>
      <c r="E1062" s="7"/>
      <c r="F1062" s="27" t="str">
        <f t="shared" si="16"/>
        <v>NSW2304MAYFIELD</v>
      </c>
      <c r="G1062" s="38">
        <v>1050</v>
      </c>
      <c r="H1062" s="52">
        <v>9.2395975573306597</v>
      </c>
      <c r="I1062" s="16">
        <v>12.93615917</v>
      </c>
      <c r="J1062" s="16">
        <v>12.93615917</v>
      </c>
      <c r="K1062" s="39">
        <v>10.105420399105091</v>
      </c>
      <c r="L1062" s="16"/>
      <c r="M1062" s="16"/>
      <c r="N1062" s="16"/>
      <c r="O1062" s="16"/>
      <c r="P1062" s="52">
        <v>8.3315764696264498</v>
      </c>
      <c r="Q1062" s="16">
        <v>11.518098569999999</v>
      </c>
      <c r="R1062" s="16">
        <v>11.518098569999999</v>
      </c>
      <c r="S1062" s="16">
        <v>20.210840798210182</v>
      </c>
      <c r="T1062" s="16"/>
      <c r="U1062" s="15"/>
      <c r="V1062" s="16"/>
      <c r="W1062" s="16"/>
      <c r="X1062" s="52">
        <v>11.108768626168599</v>
      </c>
      <c r="Y1062" s="16">
        <v>14.4173083</v>
      </c>
      <c r="Z1062" s="18">
        <v>14.4173083</v>
      </c>
      <c r="AA1062" s="16">
        <v>10.105420399105091</v>
      </c>
      <c r="AB1062" s="16"/>
      <c r="AC1062" s="39"/>
      <c r="AD1062" s="39"/>
      <c r="AE1062" s="15"/>
      <c r="AF1062" s="52">
        <v>10.505031200833301</v>
      </c>
      <c r="AG1062" s="15">
        <v>4.1657882348132196</v>
      </c>
      <c r="AH1062" s="15">
        <v>4.1657882348132196</v>
      </c>
      <c r="AI1062" s="15">
        <v>20.210840798210182</v>
      </c>
      <c r="AJ1062" s="15"/>
      <c r="AK1062" s="15"/>
      <c r="AL1062" s="15"/>
      <c r="AM1062" s="17"/>
      <c r="AN1062" s="15"/>
      <c r="AO1062" s="15"/>
      <c r="AP1062" s="15"/>
      <c r="AQ1062" s="15"/>
    </row>
    <row r="1063" spans="1:43" s="31" customFormat="1">
      <c r="A1063" s="7" t="s">
        <v>124</v>
      </c>
      <c r="B1063" s="7">
        <v>2304</v>
      </c>
      <c r="C1063" s="7" t="s">
        <v>980</v>
      </c>
      <c r="D1063" s="7"/>
      <c r="E1063" s="7"/>
      <c r="F1063" s="27" t="str">
        <f t="shared" si="16"/>
        <v>NSW2304MAYFIELD EAST</v>
      </c>
      <c r="G1063" s="38">
        <v>1051</v>
      </c>
      <c r="H1063" s="52">
        <v>11.2923048034705</v>
      </c>
      <c r="I1063" s="16">
        <v>12.93615917</v>
      </c>
      <c r="J1063" s="16">
        <v>12.93615917</v>
      </c>
      <c r="K1063" s="39">
        <v>10.105420399105091</v>
      </c>
      <c r="L1063" s="16"/>
      <c r="M1063" s="16"/>
      <c r="N1063" s="16"/>
      <c r="O1063" s="16"/>
      <c r="P1063" s="52">
        <v>10.567819893068201</v>
      </c>
      <c r="Q1063" s="16">
        <v>11.518098569999999</v>
      </c>
      <c r="R1063" s="16">
        <v>11.518098569999999</v>
      </c>
      <c r="S1063" s="16">
        <v>20.210840798210182</v>
      </c>
      <c r="T1063" s="16"/>
      <c r="U1063" s="15"/>
      <c r="V1063" s="16"/>
      <c r="W1063" s="16"/>
      <c r="X1063" s="52">
        <v>13.161475872308401</v>
      </c>
      <c r="Y1063" s="16">
        <v>14.4173083</v>
      </c>
      <c r="Z1063" s="18">
        <v>14.4173083</v>
      </c>
      <c r="AA1063" s="16">
        <v>10.105420399105091</v>
      </c>
      <c r="AB1063" s="16"/>
      <c r="AC1063" s="39"/>
      <c r="AD1063" s="39"/>
      <c r="AE1063" s="15"/>
      <c r="AF1063" s="52">
        <v>10.505031200833301</v>
      </c>
      <c r="AG1063" s="15">
        <v>4.1657882348132196</v>
      </c>
      <c r="AH1063" s="15">
        <v>4.1657882348132196</v>
      </c>
      <c r="AI1063" s="15">
        <v>20.210840798210182</v>
      </c>
      <c r="AJ1063" s="15"/>
      <c r="AK1063" s="15"/>
      <c r="AL1063" s="15"/>
      <c r="AM1063" s="17"/>
      <c r="AN1063" s="15"/>
      <c r="AO1063" s="15"/>
      <c r="AP1063" s="15"/>
      <c r="AQ1063" s="15"/>
    </row>
    <row r="1064" spans="1:43" s="31" customFormat="1">
      <c r="A1064" s="7" t="s">
        <v>124</v>
      </c>
      <c r="B1064" s="7">
        <v>2304</v>
      </c>
      <c r="C1064" s="7" t="s">
        <v>981</v>
      </c>
      <c r="D1064" s="7"/>
      <c r="E1064" s="7"/>
      <c r="F1064" s="27" t="str">
        <f t="shared" si="16"/>
        <v>NSW2304MAYFIELD WEST</v>
      </c>
      <c r="G1064" s="38">
        <v>1052</v>
      </c>
      <c r="H1064" s="52">
        <v>8.9981025871965592</v>
      </c>
      <c r="I1064" s="16">
        <v>12.93615917</v>
      </c>
      <c r="J1064" s="16">
        <v>12.93615917</v>
      </c>
      <c r="K1064" s="39">
        <v>8.5884171383975652</v>
      </c>
      <c r="L1064" s="16"/>
      <c r="M1064" s="16"/>
      <c r="N1064" s="16"/>
      <c r="O1064" s="16"/>
      <c r="P1064" s="52">
        <v>8.0321227066601608</v>
      </c>
      <c r="Q1064" s="16">
        <v>11.518098569999999</v>
      </c>
      <c r="R1064" s="16">
        <v>11.518098569999999</v>
      </c>
      <c r="S1064" s="16">
        <v>17.17683427679513</v>
      </c>
      <c r="T1064" s="16"/>
      <c r="U1064" s="15"/>
      <c r="V1064" s="16"/>
      <c r="W1064" s="16"/>
      <c r="X1064" s="52">
        <v>10.8672736560345</v>
      </c>
      <c r="Y1064" s="16">
        <v>14.4173083</v>
      </c>
      <c r="Z1064" s="18">
        <v>14.4173083</v>
      </c>
      <c r="AA1064" s="16">
        <v>8.5884171383975652</v>
      </c>
      <c r="AB1064" s="16"/>
      <c r="AC1064" s="39"/>
      <c r="AD1064" s="39"/>
      <c r="AE1064" s="15"/>
      <c r="AF1064" s="52">
        <v>4.1657882348132196</v>
      </c>
      <c r="AG1064" s="15">
        <v>4.1657882348132196</v>
      </c>
      <c r="AH1064" s="15">
        <v>4.1657882348132196</v>
      </c>
      <c r="AI1064" s="15">
        <v>17.17683427679513</v>
      </c>
      <c r="AJ1064" s="15"/>
      <c r="AK1064" s="15"/>
      <c r="AL1064" s="15"/>
      <c r="AM1064" s="17"/>
      <c r="AN1064" s="15"/>
      <c r="AO1064" s="15"/>
      <c r="AP1064" s="15"/>
      <c r="AQ1064" s="15"/>
    </row>
    <row r="1065" spans="1:43" s="31" customFormat="1">
      <c r="A1065" s="7" t="s">
        <v>124</v>
      </c>
      <c r="B1065" s="7">
        <v>2304</v>
      </c>
      <c r="C1065" s="7" t="s">
        <v>982</v>
      </c>
      <c r="D1065" s="7"/>
      <c r="E1065" s="7"/>
      <c r="F1065" s="27" t="str">
        <f t="shared" si="16"/>
        <v>NSW2304SANDGATE</v>
      </c>
      <c r="G1065" s="38">
        <v>1053</v>
      </c>
      <c r="H1065" s="52">
        <v>10.3263249229341</v>
      </c>
      <c r="I1065" s="16">
        <v>12.93615917</v>
      </c>
      <c r="J1065" s="16">
        <v>12.93615917</v>
      </c>
      <c r="K1065" s="39">
        <v>10.105420399105091</v>
      </c>
      <c r="L1065" s="16"/>
      <c r="M1065" s="16"/>
      <c r="N1065" s="16"/>
      <c r="O1065" s="16"/>
      <c r="P1065" s="52">
        <v>9.6018400125318095</v>
      </c>
      <c r="Q1065" s="16">
        <v>11.518098569999999</v>
      </c>
      <c r="R1065" s="16">
        <v>11.518098569999999</v>
      </c>
      <c r="S1065" s="16">
        <v>20.210840798210182</v>
      </c>
      <c r="T1065" s="16"/>
      <c r="U1065" s="15"/>
      <c r="V1065" s="16"/>
      <c r="W1065" s="16"/>
      <c r="X1065" s="52">
        <v>12.2558697343056</v>
      </c>
      <c r="Y1065" s="16">
        <v>14.4173083</v>
      </c>
      <c r="Z1065" s="18">
        <v>14.4173083</v>
      </c>
      <c r="AA1065" s="16">
        <v>10.105420399105091</v>
      </c>
      <c r="AB1065" s="16"/>
      <c r="AC1065" s="39"/>
      <c r="AD1065" s="39"/>
      <c r="AE1065" s="15"/>
      <c r="AF1065" s="52">
        <v>4.1657882348132196</v>
      </c>
      <c r="AG1065" s="15">
        <v>4.1657882348132196</v>
      </c>
      <c r="AH1065" s="15">
        <v>4.1657882348132196</v>
      </c>
      <c r="AI1065" s="15">
        <v>20.210840798210182</v>
      </c>
      <c r="AJ1065" s="15"/>
      <c r="AK1065" s="15"/>
      <c r="AL1065" s="15"/>
      <c r="AM1065" s="17"/>
      <c r="AN1065" s="15"/>
      <c r="AO1065" s="15"/>
      <c r="AP1065" s="15"/>
      <c r="AQ1065" s="15"/>
    </row>
    <row r="1066" spans="1:43" s="31" customFormat="1">
      <c r="A1066" s="7" t="s">
        <v>124</v>
      </c>
      <c r="B1066" s="7">
        <v>2304</v>
      </c>
      <c r="C1066" s="7" t="s">
        <v>983</v>
      </c>
      <c r="D1066" s="7"/>
      <c r="E1066" s="7"/>
      <c r="F1066" s="27" t="str">
        <f t="shared" si="16"/>
        <v>NSW2304WARABROOK</v>
      </c>
      <c r="G1066" s="38">
        <v>1054</v>
      </c>
      <c r="H1066" s="52">
        <v>10.3263249229341</v>
      </c>
      <c r="I1066" s="16">
        <v>12.93615917</v>
      </c>
      <c r="J1066" s="16">
        <v>12.93615917</v>
      </c>
      <c r="K1066" s="39">
        <v>10.104823185568259</v>
      </c>
      <c r="L1066" s="16"/>
      <c r="M1066" s="16"/>
      <c r="N1066" s="16"/>
      <c r="O1066" s="16"/>
      <c r="P1066" s="52">
        <v>9.6018400125318095</v>
      </c>
      <c r="Q1066" s="16">
        <v>11.518098569999999</v>
      </c>
      <c r="R1066" s="16">
        <v>11.518098569999999</v>
      </c>
      <c r="S1066" s="16">
        <v>20.209646371136518</v>
      </c>
      <c r="T1066" s="16"/>
      <c r="U1066" s="15"/>
      <c r="V1066" s="16"/>
      <c r="W1066" s="16"/>
      <c r="X1066" s="52">
        <v>12.2558697343056</v>
      </c>
      <c r="Y1066" s="16">
        <v>14.4173083</v>
      </c>
      <c r="Z1066" s="18">
        <v>14.4173083</v>
      </c>
      <c r="AA1066" s="16">
        <v>10.104823185568259</v>
      </c>
      <c r="AB1066" s="16"/>
      <c r="AC1066" s="39"/>
      <c r="AD1066" s="39"/>
      <c r="AE1066" s="15"/>
      <c r="AF1066" s="52">
        <v>4.1657882348132196</v>
      </c>
      <c r="AG1066" s="15">
        <v>4.1657882348132196</v>
      </c>
      <c r="AH1066" s="15">
        <v>4.1657882348132196</v>
      </c>
      <c r="AI1066" s="15">
        <v>20.209646371136518</v>
      </c>
      <c r="AJ1066" s="15"/>
      <c r="AK1066" s="15"/>
      <c r="AL1066" s="15"/>
      <c r="AM1066" s="17"/>
      <c r="AN1066" s="15"/>
      <c r="AO1066" s="15"/>
      <c r="AP1066" s="15"/>
      <c r="AQ1066" s="15"/>
    </row>
    <row r="1067" spans="1:43" s="31" customFormat="1">
      <c r="A1067" s="7" t="s">
        <v>124</v>
      </c>
      <c r="B1067" s="7">
        <v>2305</v>
      </c>
      <c r="C1067" s="7" t="s">
        <v>984</v>
      </c>
      <c r="D1067" s="7"/>
      <c r="E1067" s="7"/>
      <c r="F1067" s="27" t="str">
        <f t="shared" si="16"/>
        <v>NSW2305KOTARA EAST</v>
      </c>
      <c r="G1067" s="38">
        <v>1055</v>
      </c>
      <c r="H1067" s="52">
        <v>9.84333498266591</v>
      </c>
      <c r="I1067" s="16">
        <v>9.2079422229999999</v>
      </c>
      <c r="J1067" s="16">
        <v>9.2079422229999999</v>
      </c>
      <c r="K1067" s="39">
        <v>8.5884171383975652</v>
      </c>
      <c r="L1067" s="16"/>
      <c r="M1067" s="16"/>
      <c r="N1067" s="16"/>
      <c r="O1067" s="16"/>
      <c r="P1067" s="52">
        <v>9.0560613800287495</v>
      </c>
      <c r="Q1067" s="16">
        <v>8.578228008</v>
      </c>
      <c r="R1067" s="16">
        <v>8.578228008</v>
      </c>
      <c r="S1067" s="16">
        <v>17.17683427679513</v>
      </c>
      <c r="T1067" s="16"/>
      <c r="U1067" s="15"/>
      <c r="V1067" s="16"/>
      <c r="W1067" s="16"/>
      <c r="X1067" s="52">
        <v>11.772879794037401</v>
      </c>
      <c r="Y1067" s="16">
        <v>10.756199260000001</v>
      </c>
      <c r="Z1067" s="18">
        <v>10.756199260000001</v>
      </c>
      <c r="AA1067" s="16">
        <v>8.5884171383975652</v>
      </c>
      <c r="AB1067" s="16"/>
      <c r="AC1067" s="39"/>
      <c r="AD1067" s="39"/>
      <c r="AE1067" s="15"/>
      <c r="AF1067" s="52">
        <v>4.1657882348132196</v>
      </c>
      <c r="AG1067" s="15">
        <v>4.1657882348132196</v>
      </c>
      <c r="AH1067" s="15">
        <v>4.1657882348132196</v>
      </c>
      <c r="AI1067" s="15">
        <v>17.17683427679513</v>
      </c>
      <c r="AJ1067" s="15"/>
      <c r="AK1067" s="15"/>
      <c r="AL1067" s="15"/>
      <c r="AM1067" s="17"/>
      <c r="AN1067" s="15"/>
      <c r="AO1067" s="15"/>
      <c r="AP1067" s="15"/>
      <c r="AQ1067" s="15"/>
    </row>
    <row r="1068" spans="1:43" s="31" customFormat="1">
      <c r="A1068" s="7" t="s">
        <v>124</v>
      </c>
      <c r="B1068" s="7">
        <v>2305</v>
      </c>
      <c r="C1068" s="7" t="s">
        <v>985</v>
      </c>
      <c r="D1068" s="7"/>
      <c r="E1068" s="7"/>
      <c r="F1068" s="27" t="str">
        <f t="shared" si="16"/>
        <v>NSW2305NEW LAMBTON</v>
      </c>
      <c r="G1068" s="38">
        <v>1056</v>
      </c>
      <c r="H1068" s="52">
        <v>10.567819893068201</v>
      </c>
      <c r="I1068" s="16">
        <v>9.2079422229999999</v>
      </c>
      <c r="J1068" s="16">
        <v>9.2079422229999999</v>
      </c>
      <c r="K1068" s="39">
        <v>8.5884171383975652</v>
      </c>
      <c r="L1068" s="16"/>
      <c r="M1068" s="16"/>
      <c r="N1068" s="16"/>
      <c r="O1068" s="16"/>
      <c r="P1068" s="52">
        <v>9.9012937754981003</v>
      </c>
      <c r="Q1068" s="16">
        <v>8.578228008</v>
      </c>
      <c r="R1068" s="16">
        <v>8.578228008</v>
      </c>
      <c r="S1068" s="16">
        <v>17.17683427679513</v>
      </c>
      <c r="T1068" s="16"/>
      <c r="U1068" s="15"/>
      <c r="V1068" s="16"/>
      <c r="W1068" s="16"/>
      <c r="X1068" s="52">
        <v>12.4973647044397</v>
      </c>
      <c r="Y1068" s="16">
        <v>10.756199260000001</v>
      </c>
      <c r="Z1068" s="18">
        <v>10.756199260000001</v>
      </c>
      <c r="AA1068" s="16">
        <v>8.5884171383975652</v>
      </c>
      <c r="AB1068" s="16"/>
      <c r="AC1068" s="39"/>
      <c r="AD1068" s="39"/>
      <c r="AE1068" s="15"/>
      <c r="AF1068" s="52">
        <v>4.1657882348132196</v>
      </c>
      <c r="AG1068" s="15">
        <v>4.1657882348132196</v>
      </c>
      <c r="AH1068" s="15">
        <v>4.1657882348132196</v>
      </c>
      <c r="AI1068" s="15">
        <v>17.17683427679513</v>
      </c>
      <c r="AJ1068" s="15"/>
      <c r="AK1068" s="15"/>
      <c r="AL1068" s="15"/>
      <c r="AM1068" s="17"/>
      <c r="AN1068" s="15"/>
      <c r="AO1068" s="15"/>
      <c r="AP1068" s="15"/>
      <c r="AQ1068" s="15"/>
    </row>
    <row r="1069" spans="1:43" s="31" customFormat="1">
      <c r="A1069" s="7" t="s">
        <v>124</v>
      </c>
      <c r="B1069" s="7">
        <v>2305</v>
      </c>
      <c r="C1069" s="7" t="s">
        <v>986</v>
      </c>
      <c r="D1069" s="7"/>
      <c r="E1069" s="7"/>
      <c r="F1069" s="27" t="str">
        <f t="shared" si="16"/>
        <v>NSW2305NEW LAMBTON HEIGHTS</v>
      </c>
      <c r="G1069" s="38">
        <v>1057</v>
      </c>
      <c r="H1069" s="52">
        <v>7.9113752215931097</v>
      </c>
      <c r="I1069" s="16">
        <v>9.2079422229999999</v>
      </c>
      <c r="J1069" s="16">
        <v>9.2079422229999999</v>
      </c>
      <c r="K1069" s="39">
        <v>8.5884171383975652</v>
      </c>
      <c r="L1069" s="16"/>
      <c r="M1069" s="16"/>
      <c r="N1069" s="16"/>
      <c r="O1069" s="16"/>
      <c r="P1069" s="52">
        <v>6.2209104306544196</v>
      </c>
      <c r="Q1069" s="16">
        <v>8.578228008</v>
      </c>
      <c r="R1069" s="16">
        <v>8.578228008</v>
      </c>
      <c r="S1069" s="16">
        <v>17.17683427679513</v>
      </c>
      <c r="T1069" s="16"/>
      <c r="U1069" s="15"/>
      <c r="V1069" s="16"/>
      <c r="W1069" s="16"/>
      <c r="X1069" s="52">
        <v>9.7805462904310492</v>
      </c>
      <c r="Y1069" s="16">
        <v>10.756199260000001</v>
      </c>
      <c r="Z1069" s="18">
        <v>10.756199260000001</v>
      </c>
      <c r="AA1069" s="16">
        <v>8.5884171383975652</v>
      </c>
      <c r="AB1069" s="16"/>
      <c r="AC1069" s="39"/>
      <c r="AD1069" s="39"/>
      <c r="AE1069" s="15"/>
      <c r="AF1069" s="52">
        <v>4.1657882348132196</v>
      </c>
      <c r="AG1069" s="15">
        <v>4.1657882348132196</v>
      </c>
      <c r="AH1069" s="15">
        <v>4.1657882348132196</v>
      </c>
      <c r="AI1069" s="15">
        <v>17.17683427679513</v>
      </c>
      <c r="AJ1069" s="15"/>
      <c r="AK1069" s="15"/>
      <c r="AL1069" s="15"/>
      <c r="AM1069" s="17"/>
      <c r="AN1069" s="15"/>
      <c r="AO1069" s="15"/>
      <c r="AP1069" s="15"/>
      <c r="AQ1069" s="15"/>
    </row>
    <row r="1070" spans="1:43" s="31" customFormat="1">
      <c r="A1070" s="7" t="s">
        <v>124</v>
      </c>
      <c r="B1070" s="7">
        <v>2306</v>
      </c>
      <c r="C1070" s="7" t="s">
        <v>987</v>
      </c>
      <c r="D1070" s="7"/>
      <c r="E1070" s="7"/>
      <c r="F1070" s="27" t="str">
        <f t="shared" si="16"/>
        <v>NSW2306WINDALE</v>
      </c>
      <c r="G1070" s="38">
        <v>1058</v>
      </c>
      <c r="H1070" s="52">
        <v>9.84333498266591</v>
      </c>
      <c r="I1070" s="16">
        <v>9.1729422229999997</v>
      </c>
      <c r="J1070" s="16">
        <v>9.1729422229999997</v>
      </c>
      <c r="K1070" s="39">
        <v>8.5884171383975652</v>
      </c>
      <c r="L1070" s="16"/>
      <c r="M1070" s="16"/>
      <c r="N1070" s="16"/>
      <c r="O1070" s="16"/>
      <c r="P1070" s="52">
        <v>9.0560613800287495</v>
      </c>
      <c r="Q1070" s="16">
        <v>8.5506288979999994</v>
      </c>
      <c r="R1070" s="16">
        <v>8.5506288979999994</v>
      </c>
      <c r="S1070" s="16">
        <v>17.17683427679513</v>
      </c>
      <c r="T1070" s="16"/>
      <c r="U1070" s="15"/>
      <c r="V1070" s="16"/>
      <c r="W1070" s="16"/>
      <c r="X1070" s="52">
        <v>11.7125060515038</v>
      </c>
      <c r="Y1070" s="16">
        <v>10.72182926</v>
      </c>
      <c r="Z1070" s="18">
        <v>10.72182926</v>
      </c>
      <c r="AA1070" s="16">
        <v>8.5884171383975652</v>
      </c>
      <c r="AB1070" s="16"/>
      <c r="AC1070" s="39"/>
      <c r="AD1070" s="39"/>
      <c r="AE1070" s="15"/>
      <c r="AF1070" s="52">
        <v>4.1657882348132196</v>
      </c>
      <c r="AG1070" s="15">
        <v>7.4259703316235699</v>
      </c>
      <c r="AH1070" s="15">
        <v>7.4259703316235699</v>
      </c>
      <c r="AI1070" s="15">
        <v>17.17683427679513</v>
      </c>
      <c r="AJ1070" s="15"/>
      <c r="AK1070" s="15"/>
      <c r="AL1070" s="15"/>
      <c r="AM1070" s="17"/>
      <c r="AN1070" s="15"/>
      <c r="AO1070" s="15"/>
      <c r="AP1070" s="15"/>
      <c r="AQ1070" s="15"/>
    </row>
    <row r="1071" spans="1:43" s="31" customFormat="1">
      <c r="A1071" s="7" t="s">
        <v>124</v>
      </c>
      <c r="B1071" s="7">
        <v>2307</v>
      </c>
      <c r="C1071" s="7" t="s">
        <v>988</v>
      </c>
      <c r="D1071" s="7"/>
      <c r="E1071" s="7"/>
      <c r="F1071" s="27" t="str">
        <f t="shared" si="16"/>
        <v>NSW2307SHORTLAND</v>
      </c>
      <c r="G1071" s="38">
        <v>1059</v>
      </c>
      <c r="H1071" s="52">
        <v>10.0848299528</v>
      </c>
      <c r="I1071" s="16">
        <v>9.2079422229999999</v>
      </c>
      <c r="J1071" s="16">
        <v>9.2079422229999999</v>
      </c>
      <c r="K1071" s="39">
        <v>8.5884171383975652</v>
      </c>
      <c r="L1071" s="16"/>
      <c r="M1071" s="16"/>
      <c r="N1071" s="16"/>
      <c r="O1071" s="16"/>
      <c r="P1071" s="52">
        <v>9.3603450423977108</v>
      </c>
      <c r="Q1071" s="16">
        <v>8.578228008</v>
      </c>
      <c r="R1071" s="16">
        <v>8.578228008</v>
      </c>
      <c r="S1071" s="16">
        <v>17.17683427679513</v>
      </c>
      <c r="T1071" s="16"/>
      <c r="U1071" s="15"/>
      <c r="V1071" s="16"/>
      <c r="W1071" s="16"/>
      <c r="X1071" s="52">
        <v>12.0143747641715</v>
      </c>
      <c r="Y1071" s="16">
        <v>10.756199260000001</v>
      </c>
      <c r="Z1071" s="18">
        <v>10.756199260000001</v>
      </c>
      <c r="AA1071" s="16">
        <v>8.5884171383975652</v>
      </c>
      <c r="AB1071" s="16"/>
      <c r="AC1071" s="39"/>
      <c r="AD1071" s="39"/>
      <c r="AE1071" s="15"/>
      <c r="AF1071" s="52">
        <v>4.1657882348132196</v>
      </c>
      <c r="AG1071" s="15">
        <v>4.1657882348132196</v>
      </c>
      <c r="AH1071" s="15">
        <v>4.1657882348132196</v>
      </c>
      <c r="AI1071" s="15">
        <v>17.17683427679513</v>
      </c>
      <c r="AJ1071" s="15"/>
      <c r="AK1071" s="15"/>
      <c r="AL1071" s="15"/>
      <c r="AM1071" s="17"/>
      <c r="AN1071" s="15"/>
      <c r="AO1071" s="15"/>
      <c r="AP1071" s="15"/>
      <c r="AQ1071" s="15"/>
    </row>
    <row r="1072" spans="1:43" s="31" customFormat="1">
      <c r="A1072" s="7" t="s">
        <v>124</v>
      </c>
      <c r="B1072" s="7">
        <v>2308</v>
      </c>
      <c r="C1072" s="7" t="s">
        <v>989</v>
      </c>
      <c r="D1072" s="7"/>
      <c r="E1072" s="7"/>
      <c r="F1072" s="27" t="str">
        <f t="shared" si="16"/>
        <v>NSW2308CALLAGHAN</v>
      </c>
      <c r="G1072" s="38">
        <v>1060</v>
      </c>
      <c r="H1072" s="52">
        <v>8.51511264692836</v>
      </c>
      <c r="I1072" s="16">
        <v>5.8882263640000003</v>
      </c>
      <c r="J1072" s="16">
        <v>5.8882263640000003</v>
      </c>
      <c r="K1072" s="39">
        <v>3.1826766885954534</v>
      </c>
      <c r="L1072" s="16"/>
      <c r="M1072" s="16"/>
      <c r="N1072" s="16"/>
      <c r="O1072" s="16"/>
      <c r="P1072" s="52">
        <v>7.3655965890900497</v>
      </c>
      <c r="Q1072" s="16">
        <v>5.9604793469999997</v>
      </c>
      <c r="R1072" s="16">
        <v>5.9604793469999997</v>
      </c>
      <c r="S1072" s="16">
        <v>6.3653533771909068</v>
      </c>
      <c r="T1072" s="16"/>
      <c r="U1072" s="15"/>
      <c r="V1072" s="16"/>
      <c r="W1072" s="16"/>
      <c r="X1072" s="52">
        <v>10.444657458299799</v>
      </c>
      <c r="Y1072" s="16">
        <v>7.49623829</v>
      </c>
      <c r="Z1072" s="18">
        <v>7.49623829</v>
      </c>
      <c r="AA1072" s="16">
        <v>3.1826766885954534</v>
      </c>
      <c r="AB1072" s="16"/>
      <c r="AC1072" s="39"/>
      <c r="AD1072" s="39"/>
      <c r="AE1072" s="15"/>
      <c r="AF1072" s="52">
        <v>4.1657882348132196</v>
      </c>
      <c r="AG1072" s="15">
        <v>4.1657882348132196</v>
      </c>
      <c r="AH1072" s="15">
        <v>4.1657882348132196</v>
      </c>
      <c r="AI1072" s="15">
        <v>6.3653533771909068</v>
      </c>
      <c r="AJ1072" s="15"/>
      <c r="AK1072" s="15"/>
      <c r="AL1072" s="15"/>
      <c r="AM1072" s="17"/>
      <c r="AN1072" s="15"/>
      <c r="AO1072" s="15"/>
      <c r="AP1072" s="15"/>
      <c r="AQ1072" s="15"/>
    </row>
    <row r="1073" spans="1:43" s="31" customFormat="1">
      <c r="A1073" s="7" t="s">
        <v>124</v>
      </c>
      <c r="B1073" s="7">
        <v>2308</v>
      </c>
      <c r="C1073" s="7" t="s">
        <v>990</v>
      </c>
      <c r="D1073" s="7"/>
      <c r="E1073" s="7"/>
      <c r="F1073" s="27" t="str">
        <f t="shared" si="16"/>
        <v>NSW2308NEWCASTLE UNIVERSITY</v>
      </c>
      <c r="G1073" s="38">
        <v>1061</v>
      </c>
      <c r="H1073" s="52">
        <v>8.0321227066601608</v>
      </c>
      <c r="I1073" s="16">
        <v>5.8882263640000003</v>
      </c>
      <c r="J1073" s="16">
        <v>5.8882263640000003</v>
      </c>
      <c r="K1073" s="39">
        <v>3.1826766885954534</v>
      </c>
      <c r="L1073" s="16"/>
      <c r="M1073" s="16"/>
      <c r="N1073" s="16"/>
      <c r="O1073" s="16"/>
      <c r="P1073" s="52">
        <v>6.4624054007885103</v>
      </c>
      <c r="Q1073" s="16">
        <v>5.9604793469999997</v>
      </c>
      <c r="R1073" s="16">
        <v>5.9604793469999997</v>
      </c>
      <c r="S1073" s="16">
        <v>6.3653533771909068</v>
      </c>
      <c r="T1073" s="16"/>
      <c r="U1073" s="15"/>
      <c r="V1073" s="16"/>
      <c r="W1073" s="16"/>
      <c r="X1073" s="52">
        <v>9.9012937754981003</v>
      </c>
      <c r="Y1073" s="16">
        <v>7.49623829</v>
      </c>
      <c r="Z1073" s="18">
        <v>7.49623829</v>
      </c>
      <c r="AA1073" s="16">
        <v>3.1826766885954534</v>
      </c>
      <c r="AB1073" s="16"/>
      <c r="AC1073" s="39"/>
      <c r="AD1073" s="39"/>
      <c r="AE1073" s="15"/>
      <c r="AF1073" s="52">
        <v>4.1657882348132196</v>
      </c>
      <c r="AG1073" s="15">
        <v>4.2055479666961002</v>
      </c>
      <c r="AH1073" s="15">
        <v>4.2055479666961002</v>
      </c>
      <c r="AI1073" s="15">
        <v>6.3653533771909068</v>
      </c>
      <c r="AJ1073" s="15"/>
      <c r="AK1073" s="15"/>
      <c r="AL1073" s="15"/>
      <c r="AM1073" s="17"/>
      <c r="AN1073" s="15"/>
      <c r="AO1073" s="15"/>
      <c r="AP1073" s="15"/>
      <c r="AQ1073" s="15"/>
    </row>
    <row r="1074" spans="1:43" s="31" customFormat="1">
      <c r="A1074" s="7" t="s">
        <v>124</v>
      </c>
      <c r="B1074" s="7">
        <v>2309</v>
      </c>
      <c r="C1074" s="7" t="s">
        <v>991</v>
      </c>
      <c r="D1074" s="7"/>
      <c r="E1074" s="7"/>
      <c r="F1074" s="27" t="str">
        <f t="shared" si="16"/>
        <v>NSW2309DANGAR</v>
      </c>
      <c r="G1074" s="38">
        <v>1062</v>
      </c>
      <c r="H1074" s="52">
        <v>9.2395975573306597</v>
      </c>
      <c r="I1074" s="16">
        <v>10.5904238222728</v>
      </c>
      <c r="J1074" s="16">
        <v>10.5904238222728</v>
      </c>
      <c r="K1074" s="39">
        <v>-1.6904751769788966</v>
      </c>
      <c r="L1074" s="16"/>
      <c r="M1074" s="16"/>
      <c r="N1074" s="16"/>
      <c r="O1074" s="16"/>
      <c r="P1074" s="52">
        <v>8.3315764696264498</v>
      </c>
      <c r="Q1074" s="16">
        <v>8.4755074718263703</v>
      </c>
      <c r="R1074" s="16">
        <v>8.4755074718263703</v>
      </c>
      <c r="S1074" s="16">
        <v>-3.3809503539577932</v>
      </c>
      <c r="T1074" s="16"/>
      <c r="U1074" s="15"/>
      <c r="V1074" s="16"/>
      <c r="W1074" s="16"/>
      <c r="X1074" s="52">
        <v>11.169142368702101</v>
      </c>
      <c r="Y1074" s="16">
        <v>11.328190956032399</v>
      </c>
      <c r="Z1074" s="18">
        <v>11.328190956032399</v>
      </c>
      <c r="AA1074" s="16">
        <v>-1.6904751769788966</v>
      </c>
      <c r="AB1074" s="16"/>
      <c r="AC1074" s="39"/>
      <c r="AD1074" s="39"/>
      <c r="AE1074" s="15"/>
      <c r="AF1074" s="52">
        <v>4.1657882348132196</v>
      </c>
      <c r="AG1074" s="15">
        <v>4.2055479666961002</v>
      </c>
      <c r="AH1074" s="15">
        <v>4.2055479666961002</v>
      </c>
      <c r="AI1074" s="15">
        <v>-3.3809503539577932</v>
      </c>
      <c r="AJ1074" s="15"/>
      <c r="AK1074" s="15"/>
      <c r="AL1074" s="15"/>
      <c r="AM1074" s="17"/>
      <c r="AN1074" s="15"/>
      <c r="AO1074" s="15"/>
      <c r="AP1074" s="15"/>
      <c r="AQ1074" s="15"/>
    </row>
    <row r="1075" spans="1:43" s="31" customFormat="1">
      <c r="A1075" s="7" t="s">
        <v>124</v>
      </c>
      <c r="B1075" s="7">
        <v>2310</v>
      </c>
      <c r="C1075" s="7" t="s">
        <v>992</v>
      </c>
      <c r="D1075" s="7"/>
      <c r="E1075" s="7"/>
      <c r="F1075" s="27" t="str">
        <f t="shared" si="16"/>
        <v>NSW2310HUNTER REGION MC</v>
      </c>
      <c r="G1075" s="38">
        <v>1063</v>
      </c>
      <c r="H1075" s="52">
        <v>-12.074748506704999</v>
      </c>
      <c r="I1075" s="16">
        <v>4.8298994026819999</v>
      </c>
      <c r="J1075" s="16">
        <v>4.8298994026819999</v>
      </c>
      <c r="K1075" s="39">
        <v>4.8298994026819999</v>
      </c>
      <c r="L1075" s="16"/>
      <c r="M1075" s="16"/>
      <c r="N1075" s="16"/>
      <c r="O1075" s="16"/>
      <c r="P1075" s="52">
        <v>-11.171557318403501</v>
      </c>
      <c r="Q1075" s="16">
        <v>4.8298994026819999</v>
      </c>
      <c r="R1075" s="16">
        <v>4.8298994026819999</v>
      </c>
      <c r="S1075" s="16">
        <v>4.8298994026819999</v>
      </c>
      <c r="T1075" s="16"/>
      <c r="U1075" s="15"/>
      <c r="V1075" s="16"/>
      <c r="W1075" s="16"/>
      <c r="X1075" s="52">
        <v>-10.142788745632201</v>
      </c>
      <c r="Y1075" s="16">
        <v>4.8298994026819999</v>
      </c>
      <c r="Z1075" s="18">
        <v>4.8298994026819999</v>
      </c>
      <c r="AA1075" s="16">
        <v>4.8298994026819999</v>
      </c>
      <c r="AB1075" s="16"/>
      <c r="AC1075" s="39"/>
      <c r="AD1075" s="39"/>
      <c r="AE1075" s="15"/>
      <c r="AF1075" s="52">
        <v>4.1657882348132196</v>
      </c>
      <c r="AG1075" s="15">
        <v>4.8298994026819999</v>
      </c>
      <c r="AH1075" s="15">
        <v>4.8298994026819999</v>
      </c>
      <c r="AI1075" s="15">
        <v>4.8298994026819999</v>
      </c>
      <c r="AJ1075" s="15"/>
      <c r="AK1075" s="15"/>
      <c r="AL1075" s="15"/>
      <c r="AM1075" s="17"/>
      <c r="AN1075" s="15"/>
      <c r="AO1075" s="15"/>
      <c r="AP1075" s="15"/>
      <c r="AQ1075" s="15"/>
    </row>
    <row r="1076" spans="1:43" s="31" customFormat="1">
      <c r="A1076" s="7" t="s">
        <v>124</v>
      </c>
      <c r="B1076" s="7">
        <v>2311</v>
      </c>
      <c r="C1076" s="7" t="s">
        <v>993</v>
      </c>
      <c r="D1076" s="7"/>
      <c r="E1076" s="7"/>
      <c r="F1076" s="27" t="str">
        <f t="shared" si="16"/>
        <v>NSW2311ALLYNBROOK</v>
      </c>
      <c r="G1076" s="38">
        <v>1064</v>
      </c>
      <c r="H1076" s="52">
        <v>8.51511264692836</v>
      </c>
      <c r="I1076" s="16">
        <v>0.39277183300000001</v>
      </c>
      <c r="J1076" s="16">
        <v>0.39277183300000001</v>
      </c>
      <c r="K1076" s="39">
        <v>-6.4719499468843154</v>
      </c>
      <c r="L1076" s="16"/>
      <c r="M1076" s="16"/>
      <c r="N1076" s="16"/>
      <c r="O1076" s="16"/>
      <c r="P1076" s="52">
        <v>7.3655965890900497</v>
      </c>
      <c r="Q1076" s="16">
        <v>1.627060658</v>
      </c>
      <c r="R1076" s="16">
        <v>1.627060658</v>
      </c>
      <c r="S1076" s="16">
        <v>-12.943899893768631</v>
      </c>
      <c r="T1076" s="16"/>
      <c r="U1076" s="15"/>
      <c r="V1076" s="16"/>
      <c r="W1076" s="16"/>
      <c r="X1076" s="52">
        <v>10.444657458299799</v>
      </c>
      <c r="Y1076" s="16">
        <v>2.0997019400000001</v>
      </c>
      <c r="Z1076" s="18">
        <v>2.0997019400000001</v>
      </c>
      <c r="AA1076" s="16">
        <v>-6.4719499468843154</v>
      </c>
      <c r="AB1076" s="16"/>
      <c r="AC1076" s="39"/>
      <c r="AD1076" s="39"/>
      <c r="AE1076" s="15"/>
      <c r="AF1076" s="52">
        <v>4.1657882348132196</v>
      </c>
      <c r="AG1076" s="15">
        <v>7.4259703316235699</v>
      </c>
      <c r="AH1076" s="15">
        <v>7.4259703316235699</v>
      </c>
      <c r="AI1076" s="15">
        <v>-12.943899893768631</v>
      </c>
      <c r="AJ1076" s="15"/>
      <c r="AK1076" s="15"/>
      <c r="AL1076" s="15"/>
      <c r="AM1076" s="17"/>
      <c r="AN1076" s="15"/>
      <c r="AO1076" s="15"/>
      <c r="AP1076" s="15"/>
      <c r="AQ1076" s="15"/>
    </row>
    <row r="1077" spans="1:43" s="31" customFormat="1">
      <c r="A1077" s="7" t="s">
        <v>124</v>
      </c>
      <c r="B1077" s="7">
        <v>2311</v>
      </c>
      <c r="C1077" s="7" t="s">
        <v>994</v>
      </c>
      <c r="D1077" s="7"/>
      <c r="E1077" s="7"/>
      <c r="F1077" s="27" t="str">
        <f t="shared" si="16"/>
        <v>NSW2311BINGLEBURRA</v>
      </c>
      <c r="G1077" s="38">
        <v>1065</v>
      </c>
      <c r="H1077" s="52">
        <v>9.9640824677329594</v>
      </c>
      <c r="I1077" s="16">
        <v>0.39277183300000001</v>
      </c>
      <c r="J1077" s="16">
        <v>0.39277183300000001</v>
      </c>
      <c r="K1077" s="39">
        <v>-6.4719499468843154</v>
      </c>
      <c r="L1077" s="16"/>
      <c r="M1077" s="16"/>
      <c r="N1077" s="16"/>
      <c r="O1077" s="16"/>
      <c r="P1077" s="52">
        <v>9.1768088650958006</v>
      </c>
      <c r="Q1077" s="16">
        <v>1.627060658</v>
      </c>
      <c r="R1077" s="16">
        <v>1.627060658</v>
      </c>
      <c r="S1077" s="16">
        <v>-12.943899893768631</v>
      </c>
      <c r="T1077" s="16"/>
      <c r="U1077" s="15"/>
      <c r="V1077" s="16"/>
      <c r="W1077" s="16"/>
      <c r="X1077" s="52">
        <v>11.8936272791044</v>
      </c>
      <c r="Y1077" s="16">
        <v>2.0997019400000001</v>
      </c>
      <c r="Z1077" s="18">
        <v>2.0997019400000001</v>
      </c>
      <c r="AA1077" s="16">
        <v>-6.4719499468843154</v>
      </c>
      <c r="AB1077" s="16"/>
      <c r="AC1077" s="39"/>
      <c r="AD1077" s="39"/>
      <c r="AE1077" s="15"/>
      <c r="AF1077" s="52">
        <v>4.1657882348132196</v>
      </c>
      <c r="AG1077" s="15">
        <v>7.4259703316235699</v>
      </c>
      <c r="AH1077" s="15">
        <v>7.4259703316235699</v>
      </c>
      <c r="AI1077" s="15">
        <v>-12.943899893768631</v>
      </c>
      <c r="AJ1077" s="15"/>
      <c r="AK1077" s="15"/>
      <c r="AL1077" s="15"/>
      <c r="AM1077" s="17"/>
      <c r="AN1077" s="15"/>
      <c r="AO1077" s="15"/>
      <c r="AP1077" s="15"/>
      <c r="AQ1077" s="15"/>
    </row>
    <row r="1078" spans="1:43" s="31" customFormat="1">
      <c r="A1078" s="7" t="s">
        <v>124</v>
      </c>
      <c r="B1078" s="7">
        <v>2311</v>
      </c>
      <c r="C1078" s="7" t="s">
        <v>995</v>
      </c>
      <c r="D1078" s="7"/>
      <c r="E1078" s="7"/>
      <c r="F1078" s="27" t="str">
        <f t="shared" si="16"/>
        <v>NSW2311BONNINGTON PARK</v>
      </c>
      <c r="G1078" s="38">
        <v>1066</v>
      </c>
      <c r="H1078" s="52">
        <v>9.3603450423977108</v>
      </c>
      <c r="I1078" s="16">
        <v>0.39277183300000001</v>
      </c>
      <c r="J1078" s="16">
        <v>0.39277183300000001</v>
      </c>
      <c r="K1078" s="39">
        <v>-6.4719499468843154</v>
      </c>
      <c r="L1078" s="16"/>
      <c r="M1078" s="16"/>
      <c r="N1078" s="16"/>
      <c r="O1078" s="16"/>
      <c r="P1078" s="52">
        <v>8.51511264692836</v>
      </c>
      <c r="Q1078" s="16">
        <v>1.627060658</v>
      </c>
      <c r="R1078" s="16">
        <v>1.627060658</v>
      </c>
      <c r="S1078" s="16">
        <v>-12.943899893768631</v>
      </c>
      <c r="T1078" s="16"/>
      <c r="U1078" s="15"/>
      <c r="V1078" s="16"/>
      <c r="W1078" s="16"/>
      <c r="X1078" s="52">
        <v>11.229516111235601</v>
      </c>
      <c r="Y1078" s="16">
        <v>2.0997019400000001</v>
      </c>
      <c r="Z1078" s="18">
        <v>2.0997019400000001</v>
      </c>
      <c r="AA1078" s="16">
        <v>-6.4719499468843154</v>
      </c>
      <c r="AB1078" s="16"/>
      <c r="AC1078" s="39"/>
      <c r="AD1078" s="39"/>
      <c r="AE1078" s="15"/>
      <c r="AF1078" s="52">
        <v>7.4259703316235699</v>
      </c>
      <c r="AG1078" s="15">
        <v>7.4259703316235699</v>
      </c>
      <c r="AH1078" s="15">
        <v>7.4259703316235699</v>
      </c>
      <c r="AI1078" s="15">
        <v>-12.943899893768631</v>
      </c>
      <c r="AJ1078" s="15"/>
      <c r="AK1078" s="15"/>
      <c r="AL1078" s="15"/>
      <c r="AM1078" s="17"/>
      <c r="AN1078" s="15"/>
      <c r="AO1078" s="15"/>
      <c r="AP1078" s="15"/>
      <c r="AQ1078" s="15"/>
    </row>
    <row r="1079" spans="1:43" s="31" customFormat="1">
      <c r="A1079" s="7" t="s">
        <v>124</v>
      </c>
      <c r="B1079" s="7">
        <v>2311</v>
      </c>
      <c r="C1079" s="7" t="s">
        <v>996</v>
      </c>
      <c r="D1079" s="7"/>
      <c r="E1079" s="7"/>
      <c r="F1079" s="27" t="str">
        <f t="shared" si="16"/>
        <v>NSW2311CARRABOLLA</v>
      </c>
      <c r="G1079" s="38">
        <v>1067</v>
      </c>
      <c r="H1079" s="52">
        <v>9.9640824677329594</v>
      </c>
      <c r="I1079" s="16">
        <v>0.39277183300000001</v>
      </c>
      <c r="J1079" s="16">
        <v>0.39277183300000001</v>
      </c>
      <c r="K1079" s="39">
        <v>-6.4719499468843154</v>
      </c>
      <c r="L1079" s="16"/>
      <c r="M1079" s="16"/>
      <c r="N1079" s="16"/>
      <c r="O1079" s="16"/>
      <c r="P1079" s="52">
        <v>9.1768088650958006</v>
      </c>
      <c r="Q1079" s="16">
        <v>1.627060658</v>
      </c>
      <c r="R1079" s="16">
        <v>1.627060658</v>
      </c>
      <c r="S1079" s="16">
        <v>-12.943899893768631</v>
      </c>
      <c r="T1079" s="16"/>
      <c r="U1079" s="15"/>
      <c r="V1079" s="16"/>
      <c r="W1079" s="16"/>
      <c r="X1079" s="52">
        <v>11.833253536570901</v>
      </c>
      <c r="Y1079" s="16">
        <v>2.0997019400000001</v>
      </c>
      <c r="Z1079" s="18">
        <v>2.0997019400000001</v>
      </c>
      <c r="AA1079" s="16">
        <v>-6.4719499468843154</v>
      </c>
      <c r="AB1079" s="16"/>
      <c r="AC1079" s="39"/>
      <c r="AD1079" s="39"/>
      <c r="AE1079" s="15"/>
      <c r="AF1079" s="52">
        <v>4.1657882348132196</v>
      </c>
      <c r="AG1079" s="15">
        <v>7.4259703316235699</v>
      </c>
      <c r="AH1079" s="15">
        <v>7.4259703316235699</v>
      </c>
      <c r="AI1079" s="15">
        <v>-12.943899893768631</v>
      </c>
      <c r="AJ1079" s="15"/>
      <c r="AK1079" s="15"/>
      <c r="AL1079" s="15"/>
      <c r="AM1079" s="17"/>
      <c r="AN1079" s="15"/>
      <c r="AO1079" s="15"/>
      <c r="AP1079" s="15"/>
      <c r="AQ1079" s="15"/>
    </row>
    <row r="1080" spans="1:43" s="31" customFormat="1">
      <c r="A1080" s="7" t="s">
        <v>124</v>
      </c>
      <c r="B1080" s="7">
        <v>2311</v>
      </c>
      <c r="C1080" s="7" t="s">
        <v>997</v>
      </c>
      <c r="D1080" s="7"/>
      <c r="E1080" s="7"/>
      <c r="F1080" s="27" t="str">
        <f t="shared" si="16"/>
        <v>NSW2311EAST GRESFORD</v>
      </c>
      <c r="G1080" s="38">
        <v>1068</v>
      </c>
      <c r="H1080" s="52">
        <v>8.1528701917272102</v>
      </c>
      <c r="I1080" s="16">
        <v>0.39277183300000001</v>
      </c>
      <c r="J1080" s="16">
        <v>0.39277183300000001</v>
      </c>
      <c r="K1080" s="39">
        <v>-6.4719499468843154</v>
      </c>
      <c r="L1080" s="16"/>
      <c r="M1080" s="16"/>
      <c r="N1080" s="16"/>
      <c r="O1080" s="16"/>
      <c r="P1080" s="52">
        <v>6.7039003709226197</v>
      </c>
      <c r="Q1080" s="16">
        <v>1.627060658</v>
      </c>
      <c r="R1080" s="16">
        <v>1.627060658</v>
      </c>
      <c r="S1080" s="16">
        <v>-12.943899893768631</v>
      </c>
      <c r="T1080" s="16"/>
      <c r="U1080" s="15"/>
      <c r="V1080" s="16"/>
      <c r="W1080" s="16"/>
      <c r="X1080" s="52">
        <v>10.0220412605651</v>
      </c>
      <c r="Y1080" s="16">
        <v>2.0997019400000001</v>
      </c>
      <c r="Z1080" s="18">
        <v>2.0997019400000001</v>
      </c>
      <c r="AA1080" s="16">
        <v>-6.4719499468843154</v>
      </c>
      <c r="AB1080" s="16"/>
      <c r="AC1080" s="39"/>
      <c r="AD1080" s="39"/>
      <c r="AE1080" s="15"/>
      <c r="AF1080" s="52">
        <v>4.1657882348132196</v>
      </c>
      <c r="AG1080" s="15">
        <v>7.4259703316235699</v>
      </c>
      <c r="AH1080" s="15">
        <v>7.4259703316235699</v>
      </c>
      <c r="AI1080" s="15">
        <v>-12.943899893768631</v>
      </c>
      <c r="AJ1080" s="15"/>
      <c r="AK1080" s="15"/>
      <c r="AL1080" s="15"/>
      <c r="AM1080" s="17"/>
      <c r="AN1080" s="15"/>
      <c r="AO1080" s="15"/>
      <c r="AP1080" s="15"/>
      <c r="AQ1080" s="15"/>
    </row>
    <row r="1081" spans="1:43" s="31" customFormat="1">
      <c r="A1081" s="7" t="s">
        <v>124</v>
      </c>
      <c r="B1081" s="7">
        <v>2311</v>
      </c>
      <c r="C1081" s="7" t="s">
        <v>998</v>
      </c>
      <c r="D1081" s="7"/>
      <c r="E1081" s="7"/>
      <c r="F1081" s="27" t="str">
        <f t="shared" si="16"/>
        <v>NSW2311ECCLESTON</v>
      </c>
      <c r="G1081" s="38">
        <v>1069</v>
      </c>
      <c r="H1081" s="52">
        <v>10.5904238222728</v>
      </c>
      <c r="I1081" s="16">
        <v>0.39277183300000001</v>
      </c>
      <c r="J1081" s="16">
        <v>0.39277183300000001</v>
      </c>
      <c r="K1081" s="39">
        <v>-6.4719499468843154</v>
      </c>
      <c r="L1081" s="16"/>
      <c r="M1081" s="16"/>
      <c r="N1081" s="16"/>
      <c r="O1081" s="16"/>
      <c r="P1081" s="52">
        <v>8.4755074718263703</v>
      </c>
      <c r="Q1081" s="16">
        <v>1.627060658</v>
      </c>
      <c r="R1081" s="16">
        <v>1.627060658</v>
      </c>
      <c r="S1081" s="16">
        <v>-12.943899893768631</v>
      </c>
      <c r="T1081" s="16"/>
      <c r="U1081" s="15"/>
      <c r="V1081" s="16"/>
      <c r="W1081" s="16"/>
      <c r="X1081" s="52">
        <v>11.328190956032399</v>
      </c>
      <c r="Y1081" s="16">
        <v>2.0997019400000001</v>
      </c>
      <c r="Z1081" s="18">
        <v>2.0997019400000001</v>
      </c>
      <c r="AA1081" s="16">
        <v>-6.4719499468843154</v>
      </c>
      <c r="AB1081" s="16"/>
      <c r="AC1081" s="39"/>
      <c r="AD1081" s="39"/>
      <c r="AE1081" s="15"/>
      <c r="AF1081" s="52">
        <v>4.2055479666961002</v>
      </c>
      <c r="AG1081" s="15">
        <v>7.4259703316235699</v>
      </c>
      <c r="AH1081" s="15">
        <v>7.4259703316235699</v>
      </c>
      <c r="AI1081" s="15">
        <v>-12.943899893768631</v>
      </c>
      <c r="AJ1081" s="15"/>
      <c r="AK1081" s="15"/>
      <c r="AL1081" s="15"/>
      <c r="AM1081" s="17"/>
      <c r="AN1081" s="15"/>
      <c r="AO1081" s="15"/>
      <c r="AP1081" s="15"/>
      <c r="AQ1081" s="15"/>
    </row>
    <row r="1082" spans="1:43" s="31" customFormat="1">
      <c r="A1082" s="7" t="s">
        <v>124</v>
      </c>
      <c r="B1082" s="7">
        <v>2311</v>
      </c>
      <c r="C1082" s="7" t="s">
        <v>999</v>
      </c>
      <c r="D1082" s="7"/>
      <c r="E1082" s="7"/>
      <c r="F1082" s="27" t="str">
        <f t="shared" si="16"/>
        <v>NSW2311GRESFORD</v>
      </c>
      <c r="G1082" s="38">
        <v>1070</v>
      </c>
      <c r="H1082" s="52">
        <v>10.5904238222728</v>
      </c>
      <c r="I1082" s="16">
        <v>0.39277183300000001</v>
      </c>
      <c r="J1082" s="16">
        <v>0.39277183300000001</v>
      </c>
      <c r="K1082" s="39">
        <v>-6.4719499468843154</v>
      </c>
      <c r="L1082" s="16"/>
      <c r="M1082" s="16"/>
      <c r="N1082" s="16"/>
      <c r="O1082" s="16"/>
      <c r="P1082" s="52">
        <v>8.4755074718263703</v>
      </c>
      <c r="Q1082" s="16">
        <v>1.627060658</v>
      </c>
      <c r="R1082" s="16">
        <v>1.627060658</v>
      </c>
      <c r="S1082" s="16">
        <v>-12.943899893768631</v>
      </c>
      <c r="T1082" s="16"/>
      <c r="U1082" s="15"/>
      <c r="V1082" s="16"/>
      <c r="W1082" s="16"/>
      <c r="X1082" s="52">
        <v>11.328190956032399</v>
      </c>
      <c r="Y1082" s="16">
        <v>2.0997019400000001</v>
      </c>
      <c r="Z1082" s="18">
        <v>2.0997019400000001</v>
      </c>
      <c r="AA1082" s="16">
        <v>-6.4719499468843154</v>
      </c>
      <c r="AB1082" s="16"/>
      <c r="AC1082" s="39"/>
      <c r="AD1082" s="39"/>
      <c r="AE1082" s="15"/>
      <c r="AF1082" s="52">
        <v>4.2055479666961002</v>
      </c>
      <c r="AG1082" s="15">
        <v>7.4259703316235699</v>
      </c>
      <c r="AH1082" s="15">
        <v>7.4259703316235699</v>
      </c>
      <c r="AI1082" s="15">
        <v>-12.943899893768631</v>
      </c>
      <c r="AJ1082" s="15"/>
      <c r="AK1082" s="15"/>
      <c r="AL1082" s="15"/>
      <c r="AM1082" s="17"/>
      <c r="AN1082" s="15"/>
      <c r="AO1082" s="15"/>
      <c r="AP1082" s="15"/>
      <c r="AQ1082" s="15"/>
    </row>
    <row r="1083" spans="1:43" s="31" customFormat="1">
      <c r="A1083" s="7" t="s">
        <v>124</v>
      </c>
      <c r="B1083" s="7">
        <v>2311</v>
      </c>
      <c r="C1083" s="7" t="s">
        <v>1000</v>
      </c>
      <c r="D1083" s="7"/>
      <c r="E1083" s="7"/>
      <c r="F1083" s="27" t="str">
        <f t="shared" si="16"/>
        <v>NSW2311HALTON</v>
      </c>
      <c r="G1083" s="38">
        <v>1071</v>
      </c>
      <c r="H1083" s="52">
        <v>4.8298994026819999</v>
      </c>
      <c r="I1083" s="16">
        <v>0.39277183300000001</v>
      </c>
      <c r="J1083" s="16">
        <v>0.39277183300000001</v>
      </c>
      <c r="K1083" s="39">
        <v>-6.4719499468843154</v>
      </c>
      <c r="L1083" s="16"/>
      <c r="M1083" s="16"/>
      <c r="N1083" s="16"/>
      <c r="O1083" s="16"/>
      <c r="P1083" s="52">
        <v>4.8298994026819999</v>
      </c>
      <c r="Q1083" s="16">
        <v>1.627060658</v>
      </c>
      <c r="R1083" s="16">
        <v>1.627060658</v>
      </c>
      <c r="S1083" s="16">
        <v>-12.943899893768631</v>
      </c>
      <c r="T1083" s="16"/>
      <c r="U1083" s="15"/>
      <c r="V1083" s="16"/>
      <c r="W1083" s="16"/>
      <c r="X1083" s="52">
        <v>4.8298994026819999</v>
      </c>
      <c r="Y1083" s="16">
        <v>2.0997019400000001</v>
      </c>
      <c r="Z1083" s="18">
        <v>2.0997019400000001</v>
      </c>
      <c r="AA1083" s="16">
        <v>-6.4719499468843154</v>
      </c>
      <c r="AB1083" s="16"/>
      <c r="AC1083" s="39"/>
      <c r="AD1083" s="39"/>
      <c r="AE1083" s="15"/>
      <c r="AF1083" s="52">
        <v>4.8298994026819999</v>
      </c>
      <c r="AG1083" s="15">
        <v>7.4259703316235699</v>
      </c>
      <c r="AH1083" s="15">
        <v>7.4259703316235699</v>
      </c>
      <c r="AI1083" s="15">
        <v>-12.943899893768631</v>
      </c>
      <c r="AJ1083" s="15"/>
      <c r="AK1083" s="15"/>
      <c r="AL1083" s="15"/>
      <c r="AM1083" s="17"/>
      <c r="AN1083" s="15"/>
      <c r="AO1083" s="15"/>
      <c r="AP1083" s="15"/>
      <c r="AQ1083" s="15"/>
    </row>
    <row r="1084" spans="1:43" s="31" customFormat="1">
      <c r="A1084" s="7" t="s">
        <v>124</v>
      </c>
      <c r="B1084" s="7">
        <v>2311</v>
      </c>
      <c r="C1084" s="7" t="s">
        <v>1001</v>
      </c>
      <c r="D1084" s="7"/>
      <c r="E1084" s="7"/>
      <c r="F1084" s="27" t="str">
        <f t="shared" si="16"/>
        <v>NSW2311LEWINSBROOK</v>
      </c>
      <c r="G1084" s="38">
        <v>1072</v>
      </c>
      <c r="H1084" s="52">
        <v>-1.32822233573755</v>
      </c>
      <c r="I1084" s="16">
        <v>0.39277183300000001</v>
      </c>
      <c r="J1084" s="16">
        <v>0.39277183300000001</v>
      </c>
      <c r="K1084" s="39">
        <v>-6.4719499468843154</v>
      </c>
      <c r="L1084" s="16"/>
      <c r="M1084" s="16"/>
      <c r="N1084" s="16"/>
      <c r="O1084" s="16"/>
      <c r="P1084" s="52">
        <v>-1.63250599810652</v>
      </c>
      <c r="Q1084" s="16">
        <v>1.627060658</v>
      </c>
      <c r="R1084" s="16">
        <v>1.627060658</v>
      </c>
      <c r="S1084" s="16">
        <v>-12.943899893768631</v>
      </c>
      <c r="T1084" s="16"/>
      <c r="U1084" s="15"/>
      <c r="V1084" s="16"/>
      <c r="W1084" s="16"/>
      <c r="X1084" s="52">
        <v>0.54336368280172498</v>
      </c>
      <c r="Y1084" s="16">
        <v>2.0997019400000001</v>
      </c>
      <c r="Z1084" s="18">
        <v>2.0997019400000001</v>
      </c>
      <c r="AA1084" s="16">
        <v>-6.4719499468843154</v>
      </c>
      <c r="AB1084" s="16"/>
      <c r="AC1084" s="39"/>
      <c r="AD1084" s="39"/>
      <c r="AE1084" s="15"/>
      <c r="AF1084" s="52">
        <v>7.4259703316235699</v>
      </c>
      <c r="AG1084" s="15">
        <v>7.4259703316235699</v>
      </c>
      <c r="AH1084" s="15">
        <v>7.4259703316235699</v>
      </c>
      <c r="AI1084" s="15">
        <v>-12.943899893768631</v>
      </c>
      <c r="AJ1084" s="15"/>
      <c r="AK1084" s="15"/>
      <c r="AL1084" s="15"/>
      <c r="AM1084" s="17"/>
      <c r="AN1084" s="15"/>
      <c r="AO1084" s="15"/>
      <c r="AP1084" s="15"/>
      <c r="AQ1084" s="15"/>
    </row>
    <row r="1085" spans="1:43" s="31" customFormat="1">
      <c r="A1085" s="7" t="s">
        <v>124</v>
      </c>
      <c r="B1085" s="7">
        <v>2311</v>
      </c>
      <c r="C1085" s="7" t="s">
        <v>1002</v>
      </c>
      <c r="D1085" s="7"/>
      <c r="E1085" s="7"/>
      <c r="F1085" s="27" t="str">
        <f t="shared" si="16"/>
        <v>NSW2311LOSTOCK</v>
      </c>
      <c r="G1085" s="38">
        <v>1073</v>
      </c>
      <c r="H1085" s="52">
        <v>-1.32822233573755</v>
      </c>
      <c r="I1085" s="16">
        <v>0.39277183300000001</v>
      </c>
      <c r="J1085" s="16">
        <v>0.39277183300000001</v>
      </c>
      <c r="K1085" s="39">
        <v>-6.4719499468843154</v>
      </c>
      <c r="L1085" s="16"/>
      <c r="M1085" s="16"/>
      <c r="N1085" s="16"/>
      <c r="O1085" s="16"/>
      <c r="P1085" s="52">
        <v>-1.63250599810652</v>
      </c>
      <c r="Q1085" s="16">
        <v>1.627060658</v>
      </c>
      <c r="R1085" s="16">
        <v>1.627060658</v>
      </c>
      <c r="S1085" s="16">
        <v>-12.943899893768631</v>
      </c>
      <c r="T1085" s="16"/>
      <c r="U1085" s="15"/>
      <c r="V1085" s="16"/>
      <c r="W1085" s="16"/>
      <c r="X1085" s="52">
        <v>0.54336368280172498</v>
      </c>
      <c r="Y1085" s="16">
        <v>2.0997019400000001</v>
      </c>
      <c r="Z1085" s="18">
        <v>2.0997019400000001</v>
      </c>
      <c r="AA1085" s="16">
        <v>-6.4719499468843154</v>
      </c>
      <c r="AB1085" s="16"/>
      <c r="AC1085" s="39"/>
      <c r="AD1085" s="39"/>
      <c r="AE1085" s="15"/>
      <c r="AF1085" s="52">
        <v>7.4259703316235699</v>
      </c>
      <c r="AG1085" s="15">
        <v>7.4259703316235699</v>
      </c>
      <c r="AH1085" s="15">
        <v>7.4259703316235699</v>
      </c>
      <c r="AI1085" s="15">
        <v>-12.943899893768631</v>
      </c>
      <c r="AJ1085" s="15"/>
      <c r="AK1085" s="15"/>
      <c r="AL1085" s="15"/>
      <c r="AM1085" s="17"/>
      <c r="AN1085" s="15"/>
      <c r="AO1085" s="15"/>
      <c r="AP1085" s="15"/>
      <c r="AQ1085" s="15"/>
    </row>
    <row r="1086" spans="1:43" s="31" customFormat="1">
      <c r="A1086" s="7" t="s">
        <v>124</v>
      </c>
      <c r="B1086" s="7">
        <v>2311</v>
      </c>
      <c r="C1086" s="7" t="s">
        <v>1003</v>
      </c>
      <c r="D1086" s="7"/>
      <c r="E1086" s="7"/>
      <c r="F1086" s="27" t="str">
        <f t="shared" si="16"/>
        <v>NSW2311MOUNT RIVERS</v>
      </c>
      <c r="G1086" s="38">
        <v>1074</v>
      </c>
      <c r="H1086" s="52">
        <v>-12.074748506704999</v>
      </c>
      <c r="I1086" s="16">
        <v>0.39277183300000001</v>
      </c>
      <c r="J1086" s="16">
        <v>0.39277183300000001</v>
      </c>
      <c r="K1086" s="39">
        <v>-6.4719499468843154</v>
      </c>
      <c r="L1086" s="16"/>
      <c r="M1086" s="16"/>
      <c r="N1086" s="16"/>
      <c r="O1086" s="16"/>
      <c r="P1086" s="52">
        <v>-11.171557318403501</v>
      </c>
      <c r="Q1086" s="16">
        <v>1.627060658</v>
      </c>
      <c r="R1086" s="16">
        <v>1.627060658</v>
      </c>
      <c r="S1086" s="16">
        <v>-12.943899893768631</v>
      </c>
      <c r="T1086" s="16"/>
      <c r="U1086" s="15"/>
      <c r="V1086" s="16"/>
      <c r="W1086" s="16"/>
      <c r="X1086" s="52">
        <v>-10.142788745632201</v>
      </c>
      <c r="Y1086" s="16">
        <v>2.0997019400000001</v>
      </c>
      <c r="Z1086" s="18">
        <v>2.0997019400000001</v>
      </c>
      <c r="AA1086" s="16">
        <v>-6.4719499468843154</v>
      </c>
      <c r="AB1086" s="16"/>
      <c r="AC1086" s="39"/>
      <c r="AD1086" s="39"/>
      <c r="AE1086" s="15"/>
      <c r="AF1086" s="52">
        <v>7.4259703316235699</v>
      </c>
      <c r="AG1086" s="15">
        <v>7.4259703316235699</v>
      </c>
      <c r="AH1086" s="15">
        <v>7.4259703316235699</v>
      </c>
      <c r="AI1086" s="15">
        <v>-12.943899893768631</v>
      </c>
      <c r="AJ1086" s="15"/>
      <c r="AK1086" s="15"/>
      <c r="AL1086" s="15"/>
      <c r="AM1086" s="17"/>
      <c r="AN1086" s="15"/>
      <c r="AO1086" s="15"/>
      <c r="AP1086" s="15"/>
      <c r="AQ1086" s="15"/>
    </row>
    <row r="1087" spans="1:43" s="31" customFormat="1">
      <c r="A1087" s="7" t="s">
        <v>124</v>
      </c>
      <c r="B1087" s="7">
        <v>2312</v>
      </c>
      <c r="C1087" s="7" t="s">
        <v>1004</v>
      </c>
      <c r="D1087" s="7"/>
      <c r="E1087" s="7"/>
      <c r="F1087" s="27" t="str">
        <f t="shared" si="16"/>
        <v>NSW2312NABIAC</v>
      </c>
      <c r="G1087" s="38">
        <v>1075</v>
      </c>
      <c r="H1087" s="52">
        <v>-4.4676569474808501</v>
      </c>
      <c r="I1087" s="16">
        <v>0.55377183299999999</v>
      </c>
      <c r="J1087" s="16">
        <v>0.55377183299999999</v>
      </c>
      <c r="K1087" s="39">
        <v>-6.4719499468843154</v>
      </c>
      <c r="L1087" s="16"/>
      <c r="M1087" s="16"/>
      <c r="N1087" s="16"/>
      <c r="O1087" s="16"/>
      <c r="P1087" s="52">
        <v>-4.8298994026819999</v>
      </c>
      <c r="Q1087" s="16">
        <v>1.7540165640000001</v>
      </c>
      <c r="R1087" s="16">
        <v>1.7540165640000001</v>
      </c>
      <c r="S1087" s="16">
        <v>-12.943899893768631</v>
      </c>
      <c r="T1087" s="16"/>
      <c r="U1087" s="15"/>
      <c r="V1087" s="16"/>
      <c r="W1087" s="16"/>
      <c r="X1087" s="52">
        <v>-2.59607092894157</v>
      </c>
      <c r="Y1087" s="16">
        <v>2.2578039400000001</v>
      </c>
      <c r="Z1087" s="18">
        <v>2.2578039400000001</v>
      </c>
      <c r="AA1087" s="16">
        <v>-6.4719499468843154</v>
      </c>
      <c r="AB1087" s="16"/>
      <c r="AC1087" s="39"/>
      <c r="AD1087" s="39"/>
      <c r="AE1087" s="15"/>
      <c r="AF1087" s="52">
        <v>7.4259703316235699</v>
      </c>
      <c r="AG1087" s="15">
        <v>-2.7168184140086198</v>
      </c>
      <c r="AH1087" s="15">
        <v>-2.7168184140086198</v>
      </c>
      <c r="AI1087" s="15">
        <v>-12.943899893768631</v>
      </c>
      <c r="AJ1087" s="15"/>
      <c r="AK1087" s="15"/>
      <c r="AL1087" s="15"/>
      <c r="AM1087" s="17"/>
      <c r="AN1087" s="15"/>
      <c r="AO1087" s="15"/>
      <c r="AP1087" s="15"/>
      <c r="AQ1087" s="15"/>
    </row>
    <row r="1088" spans="1:43" s="31" customFormat="1">
      <c r="A1088" s="7" t="s">
        <v>124</v>
      </c>
      <c r="B1088" s="7">
        <v>2314</v>
      </c>
      <c r="C1088" s="7" t="s">
        <v>1005</v>
      </c>
      <c r="D1088" s="7"/>
      <c r="E1088" s="7"/>
      <c r="F1088" s="27" t="str">
        <f t="shared" si="16"/>
        <v>NSW2314WILLIAMTOWN RAAF</v>
      </c>
      <c r="G1088" s="38">
        <v>1076</v>
      </c>
      <c r="H1088" s="52">
        <v>-1.32822233573755</v>
      </c>
      <c r="I1088" s="16">
        <v>5.9022263639999997</v>
      </c>
      <c r="J1088" s="16">
        <v>5.9022263639999997</v>
      </c>
      <c r="K1088" s="39">
        <v>-1.6923853331756504</v>
      </c>
      <c r="L1088" s="16"/>
      <c r="M1088" s="16"/>
      <c r="N1088" s="16"/>
      <c r="O1088" s="16"/>
      <c r="P1088" s="52">
        <v>-1.63250599810652</v>
      </c>
      <c r="Q1088" s="16">
        <v>5.9715189909999999</v>
      </c>
      <c r="R1088" s="16">
        <v>5.9715189909999999</v>
      </c>
      <c r="S1088" s="16">
        <v>-3.3847706663513009</v>
      </c>
      <c r="T1088" s="16"/>
      <c r="U1088" s="15"/>
      <c r="V1088" s="16"/>
      <c r="W1088" s="16"/>
      <c r="X1088" s="52">
        <v>0.54336368280172498</v>
      </c>
      <c r="Y1088" s="16">
        <v>7.5099862899999996</v>
      </c>
      <c r="Z1088" s="18">
        <v>7.5099862899999996</v>
      </c>
      <c r="AA1088" s="16">
        <v>-1.6923853331756504</v>
      </c>
      <c r="AB1088" s="16"/>
      <c r="AC1088" s="39"/>
      <c r="AD1088" s="39"/>
      <c r="AE1088" s="15"/>
      <c r="AF1088" s="52">
        <v>7.4259703316235699</v>
      </c>
      <c r="AG1088" s="15">
        <v>3.4320154278595698</v>
      </c>
      <c r="AH1088" s="15">
        <v>3.4320154278595698</v>
      </c>
      <c r="AI1088" s="15">
        <v>-3.3847706663513009</v>
      </c>
      <c r="AJ1088" s="15"/>
      <c r="AK1088" s="15"/>
      <c r="AL1088" s="15"/>
      <c r="AM1088" s="17"/>
      <c r="AN1088" s="15"/>
      <c r="AO1088" s="15"/>
      <c r="AP1088" s="15"/>
      <c r="AQ1088" s="15"/>
    </row>
    <row r="1089" spans="1:43" s="31" customFormat="1">
      <c r="A1089" s="7" t="s">
        <v>124</v>
      </c>
      <c r="B1089" s="7">
        <v>2315</v>
      </c>
      <c r="C1089" s="7" t="s">
        <v>1006</v>
      </c>
      <c r="D1089" s="7"/>
      <c r="E1089" s="7"/>
      <c r="F1089" s="27" t="str">
        <f t="shared" si="16"/>
        <v>NSW2315CORLETTE</v>
      </c>
      <c r="G1089" s="38">
        <v>1077</v>
      </c>
      <c r="H1089" s="52">
        <v>-3.32297078904522</v>
      </c>
      <c r="I1089" s="16">
        <v>5.9407263639999996</v>
      </c>
      <c r="J1089" s="16">
        <v>5.9407263639999996</v>
      </c>
      <c r="K1089" s="39">
        <v>3.1818900154349095</v>
      </c>
      <c r="L1089" s="16"/>
      <c r="M1089" s="16"/>
      <c r="N1089" s="16"/>
      <c r="O1089" s="16"/>
      <c r="P1089" s="52">
        <v>-3.74317203707855</v>
      </c>
      <c r="Q1089" s="16">
        <v>6.0018780119999997</v>
      </c>
      <c r="R1089" s="16">
        <v>6.0018780119999997</v>
      </c>
      <c r="S1089" s="16">
        <v>6.3637800308698189</v>
      </c>
      <c r="T1089" s="16"/>
      <c r="U1089" s="15"/>
      <c r="V1089" s="16"/>
      <c r="W1089" s="16"/>
      <c r="X1089" s="52">
        <v>-1.38859607827107</v>
      </c>
      <c r="Y1089" s="16">
        <v>7.5477932900000004</v>
      </c>
      <c r="Z1089" s="18">
        <v>7.5477932900000004</v>
      </c>
      <c r="AA1089" s="16">
        <v>3.1818900154349095</v>
      </c>
      <c r="AB1089" s="16"/>
      <c r="AC1089" s="39"/>
      <c r="AD1089" s="39"/>
      <c r="AE1089" s="15"/>
      <c r="AF1089" s="52">
        <v>7.4259703316235699</v>
      </c>
      <c r="AG1089" s="15">
        <v>-0.664111167868775</v>
      </c>
      <c r="AH1089" s="15">
        <v>-0.664111167868775</v>
      </c>
      <c r="AI1089" s="15">
        <v>6.3637800308698189</v>
      </c>
      <c r="AJ1089" s="15"/>
      <c r="AK1089" s="15"/>
      <c r="AL1089" s="15"/>
      <c r="AM1089" s="17"/>
      <c r="AN1089" s="15"/>
      <c r="AO1089" s="15"/>
      <c r="AP1089" s="15"/>
      <c r="AQ1089" s="15"/>
    </row>
    <row r="1090" spans="1:43" s="31" customFormat="1">
      <c r="A1090" s="7" t="s">
        <v>124</v>
      </c>
      <c r="B1090" s="7">
        <v>2315</v>
      </c>
      <c r="C1090" s="7" t="s">
        <v>1007</v>
      </c>
      <c r="D1090" s="7"/>
      <c r="E1090" s="7"/>
      <c r="F1090" s="27" t="str">
        <f t="shared" si="16"/>
        <v>NSW2315FINGAL BAY</v>
      </c>
      <c r="G1090" s="38">
        <v>1078</v>
      </c>
      <c r="H1090" s="52">
        <v>-1.2702635429053699</v>
      </c>
      <c r="I1090" s="16">
        <v>5.9407263639999996</v>
      </c>
      <c r="J1090" s="16">
        <v>5.9407263639999996</v>
      </c>
      <c r="K1090" s="39">
        <v>3.1826766885954534</v>
      </c>
      <c r="L1090" s="16"/>
      <c r="M1090" s="16"/>
      <c r="N1090" s="16"/>
      <c r="O1090" s="16"/>
      <c r="P1090" s="52">
        <v>-1.51175851303947</v>
      </c>
      <c r="Q1090" s="16">
        <v>6.0018780119999997</v>
      </c>
      <c r="R1090" s="16">
        <v>6.0018780119999997</v>
      </c>
      <c r="S1090" s="16">
        <v>6.3653533771909068</v>
      </c>
      <c r="T1090" s="16"/>
      <c r="U1090" s="15"/>
      <c r="V1090" s="16"/>
      <c r="W1090" s="16"/>
      <c r="X1090" s="52">
        <v>0.664111167868775</v>
      </c>
      <c r="Y1090" s="16">
        <v>7.5477932900000004</v>
      </c>
      <c r="Z1090" s="18">
        <v>7.5477932900000004</v>
      </c>
      <c r="AA1090" s="16">
        <v>3.1826766885954534</v>
      </c>
      <c r="AB1090" s="16"/>
      <c r="AC1090" s="39"/>
      <c r="AD1090" s="39"/>
      <c r="AE1090" s="15"/>
      <c r="AF1090" s="52">
        <v>7.4259703316235699</v>
      </c>
      <c r="AG1090" s="15">
        <v>-0.664111167868775</v>
      </c>
      <c r="AH1090" s="15">
        <v>-0.664111167868775</v>
      </c>
      <c r="AI1090" s="15">
        <v>6.3653533771909068</v>
      </c>
      <c r="AJ1090" s="15"/>
      <c r="AK1090" s="15"/>
      <c r="AL1090" s="15"/>
      <c r="AM1090" s="17"/>
      <c r="AN1090" s="15"/>
      <c r="AO1090" s="15"/>
      <c r="AP1090" s="15"/>
      <c r="AQ1090" s="15"/>
    </row>
    <row r="1091" spans="1:43" s="31" customFormat="1">
      <c r="A1091" s="7" t="s">
        <v>124</v>
      </c>
      <c r="B1091" s="7">
        <v>2315</v>
      </c>
      <c r="C1091" s="7" t="s">
        <v>1008</v>
      </c>
      <c r="D1091" s="7"/>
      <c r="E1091" s="7"/>
      <c r="F1091" s="27" t="str">
        <f t="shared" si="16"/>
        <v>NSW2315NELSON BAY</v>
      </c>
      <c r="G1091" s="38">
        <v>1079</v>
      </c>
      <c r="H1091" s="52">
        <v>-1.56971730587165</v>
      </c>
      <c r="I1091" s="16">
        <v>5.9407263639999996</v>
      </c>
      <c r="J1091" s="16">
        <v>5.9407263639999996</v>
      </c>
      <c r="K1091" s="39">
        <v>3.1826766885954534</v>
      </c>
      <c r="L1091" s="16"/>
      <c r="M1091" s="16"/>
      <c r="N1091" s="16"/>
      <c r="O1091" s="16"/>
      <c r="P1091" s="52">
        <v>-1.87400096824062</v>
      </c>
      <c r="Q1091" s="16">
        <v>6.0018780119999997</v>
      </c>
      <c r="R1091" s="16">
        <v>6.0018780119999997</v>
      </c>
      <c r="S1091" s="16">
        <v>6.3653533771909068</v>
      </c>
      <c r="T1091" s="16"/>
      <c r="U1091" s="15"/>
      <c r="V1091" s="16"/>
      <c r="W1091" s="16"/>
      <c r="X1091" s="52">
        <v>0.36224245520115</v>
      </c>
      <c r="Y1091" s="16">
        <v>7.5477932900000004</v>
      </c>
      <c r="Z1091" s="18">
        <v>7.5477932900000004</v>
      </c>
      <c r="AA1091" s="16">
        <v>3.1826766885954534</v>
      </c>
      <c r="AB1091" s="16"/>
      <c r="AC1091" s="39"/>
      <c r="AD1091" s="39"/>
      <c r="AE1091" s="15"/>
      <c r="AF1091" s="52">
        <v>7.4259703316235699</v>
      </c>
      <c r="AG1091" s="15">
        <v>-0.664111167868775</v>
      </c>
      <c r="AH1091" s="15">
        <v>-0.664111167868775</v>
      </c>
      <c r="AI1091" s="15">
        <v>6.3653533771909068</v>
      </c>
      <c r="AJ1091" s="15"/>
      <c r="AK1091" s="15"/>
      <c r="AL1091" s="15"/>
      <c r="AM1091" s="17"/>
      <c r="AN1091" s="15"/>
      <c r="AO1091" s="15"/>
      <c r="AP1091" s="15"/>
      <c r="AQ1091" s="15"/>
    </row>
    <row r="1092" spans="1:43" s="31" customFormat="1">
      <c r="A1092" s="7" t="s">
        <v>124</v>
      </c>
      <c r="B1092" s="7">
        <v>2315</v>
      </c>
      <c r="C1092" s="7" t="s">
        <v>1009</v>
      </c>
      <c r="D1092" s="7"/>
      <c r="E1092" s="7"/>
      <c r="F1092" s="27" t="str">
        <f t="shared" si="16"/>
        <v>NSW2315SHOAL BAY</v>
      </c>
      <c r="G1092" s="38">
        <v>1080</v>
      </c>
      <c r="H1092" s="52">
        <v>-1.32822233573755</v>
      </c>
      <c r="I1092" s="16">
        <v>5.9407263639999996</v>
      </c>
      <c r="J1092" s="16">
        <v>5.9407263639999996</v>
      </c>
      <c r="K1092" s="39">
        <v>3.1818900154349095</v>
      </c>
      <c r="L1092" s="16"/>
      <c r="M1092" s="16"/>
      <c r="N1092" s="16"/>
      <c r="O1092" s="16"/>
      <c r="P1092" s="52">
        <v>-1.63250599810652</v>
      </c>
      <c r="Q1092" s="16">
        <v>6.0018780119999997</v>
      </c>
      <c r="R1092" s="16">
        <v>6.0018780119999997</v>
      </c>
      <c r="S1092" s="16">
        <v>6.3637800308698189</v>
      </c>
      <c r="T1092" s="16"/>
      <c r="U1092" s="15"/>
      <c r="V1092" s="16"/>
      <c r="W1092" s="16"/>
      <c r="X1092" s="52">
        <v>0.54336368280172498</v>
      </c>
      <c r="Y1092" s="16">
        <v>7.5477932900000004</v>
      </c>
      <c r="Z1092" s="18">
        <v>7.5477932900000004</v>
      </c>
      <c r="AA1092" s="16">
        <v>3.1818900154349095</v>
      </c>
      <c r="AB1092" s="16"/>
      <c r="AC1092" s="39"/>
      <c r="AD1092" s="39"/>
      <c r="AE1092" s="15"/>
      <c r="AF1092" s="52">
        <v>7.4259703316235699</v>
      </c>
      <c r="AG1092" s="15">
        <v>-0.664111167868775</v>
      </c>
      <c r="AH1092" s="15">
        <v>-0.664111167868775</v>
      </c>
      <c r="AI1092" s="15">
        <v>6.3637800308698189</v>
      </c>
      <c r="AJ1092" s="15"/>
      <c r="AK1092" s="15"/>
      <c r="AL1092" s="15"/>
      <c r="AM1092" s="17"/>
      <c r="AN1092" s="15"/>
      <c r="AO1092" s="15"/>
      <c r="AP1092" s="15"/>
      <c r="AQ1092" s="15"/>
    </row>
    <row r="1093" spans="1:43" s="31" customFormat="1">
      <c r="A1093" s="7" t="s">
        <v>124</v>
      </c>
      <c r="B1093" s="7">
        <v>2316</v>
      </c>
      <c r="C1093" s="7" t="s">
        <v>1010</v>
      </c>
      <c r="D1093" s="7"/>
      <c r="E1093" s="7"/>
      <c r="F1093" s="27" t="str">
        <f t="shared" si="16"/>
        <v>NSW2316ANNA BAY</v>
      </c>
      <c r="G1093" s="38">
        <v>1081</v>
      </c>
      <c r="H1093" s="52">
        <v>-1.08672736560345</v>
      </c>
      <c r="I1093" s="16">
        <v>5.9442263640000004</v>
      </c>
      <c r="J1093" s="16">
        <v>5.9442263640000004</v>
      </c>
      <c r="K1093" s="39">
        <v>2.953503020075825</v>
      </c>
      <c r="L1093" s="16"/>
      <c r="M1093" s="16"/>
      <c r="N1093" s="16"/>
      <c r="O1093" s="16"/>
      <c r="P1093" s="52">
        <v>-1.32822233573755</v>
      </c>
      <c r="Q1093" s="16">
        <v>6.0046379229999998</v>
      </c>
      <c r="R1093" s="16">
        <v>6.0046379229999998</v>
      </c>
      <c r="S1093" s="16">
        <v>5.90700604015165</v>
      </c>
      <c r="T1093" s="16"/>
      <c r="U1093" s="15"/>
      <c r="V1093" s="16"/>
      <c r="W1093" s="16"/>
      <c r="X1093" s="52">
        <v>0.72448491040230001</v>
      </c>
      <c r="Y1093" s="16">
        <v>7.5512302900000003</v>
      </c>
      <c r="Z1093" s="18">
        <v>7.5512302900000003</v>
      </c>
      <c r="AA1093" s="16">
        <v>2.953503020075825</v>
      </c>
      <c r="AB1093" s="16"/>
      <c r="AC1093" s="39"/>
      <c r="AD1093" s="39"/>
      <c r="AE1093" s="15"/>
      <c r="AF1093" s="52">
        <v>7.4259703316235699</v>
      </c>
      <c r="AG1093" s="15">
        <v>-0.664111167868775</v>
      </c>
      <c r="AH1093" s="15">
        <v>-0.664111167868775</v>
      </c>
      <c r="AI1093" s="15">
        <v>5.90700604015165</v>
      </c>
      <c r="AJ1093" s="15"/>
      <c r="AK1093" s="15"/>
      <c r="AL1093" s="15"/>
      <c r="AM1093" s="17"/>
      <c r="AN1093" s="15"/>
      <c r="AO1093" s="15"/>
      <c r="AP1093" s="15"/>
      <c r="AQ1093" s="15"/>
    </row>
    <row r="1094" spans="1:43" s="31" customFormat="1">
      <c r="A1094" s="7" t="s">
        <v>124</v>
      </c>
      <c r="B1094" s="7">
        <v>2316</v>
      </c>
      <c r="C1094" s="7" t="s">
        <v>1011</v>
      </c>
      <c r="D1094" s="7"/>
      <c r="E1094" s="7"/>
      <c r="F1094" s="27" t="str">
        <f t="shared" si="16"/>
        <v>NSW2316BOAT HARBOUR</v>
      </c>
      <c r="G1094" s="38">
        <v>1082</v>
      </c>
      <c r="H1094" s="52">
        <v>-1.08672736560345</v>
      </c>
      <c r="I1094" s="16">
        <v>5.9442263640000004</v>
      </c>
      <c r="J1094" s="16">
        <v>5.9442263640000004</v>
      </c>
      <c r="K1094" s="39">
        <v>3.1826766885954534</v>
      </c>
      <c r="L1094" s="16"/>
      <c r="M1094" s="16"/>
      <c r="N1094" s="16"/>
      <c r="O1094" s="16"/>
      <c r="P1094" s="52">
        <v>-1.32822233573755</v>
      </c>
      <c r="Q1094" s="16">
        <v>6.0046379229999998</v>
      </c>
      <c r="R1094" s="16">
        <v>6.0046379229999998</v>
      </c>
      <c r="S1094" s="16">
        <v>6.3653533771909068</v>
      </c>
      <c r="T1094" s="16"/>
      <c r="U1094" s="15"/>
      <c r="V1094" s="16"/>
      <c r="W1094" s="16"/>
      <c r="X1094" s="52">
        <v>0.72448491040230001</v>
      </c>
      <c r="Y1094" s="16">
        <v>7.5512302900000003</v>
      </c>
      <c r="Z1094" s="18">
        <v>7.5512302900000003</v>
      </c>
      <c r="AA1094" s="16">
        <v>3.1826766885954534</v>
      </c>
      <c r="AB1094" s="16"/>
      <c r="AC1094" s="39"/>
      <c r="AD1094" s="39"/>
      <c r="AE1094" s="15"/>
      <c r="AF1094" s="52">
        <v>7.4259703316235699</v>
      </c>
      <c r="AG1094" s="15">
        <v>-0.664111167868775</v>
      </c>
      <c r="AH1094" s="15">
        <v>-0.664111167868775</v>
      </c>
      <c r="AI1094" s="15">
        <v>6.3653533771909068</v>
      </c>
      <c r="AJ1094" s="15"/>
      <c r="AK1094" s="15"/>
      <c r="AL1094" s="15"/>
      <c r="AM1094" s="17"/>
      <c r="AN1094" s="15"/>
      <c r="AO1094" s="15"/>
      <c r="AP1094" s="15"/>
      <c r="AQ1094" s="15"/>
    </row>
    <row r="1095" spans="1:43" s="31" customFormat="1">
      <c r="A1095" s="7" t="s">
        <v>124</v>
      </c>
      <c r="B1095" s="7">
        <v>2316</v>
      </c>
      <c r="C1095" s="7" t="s">
        <v>1012</v>
      </c>
      <c r="D1095" s="7"/>
      <c r="E1095" s="7"/>
      <c r="F1095" s="27" t="str">
        <f t="shared" si="16"/>
        <v>NSW2316BOBS FARM</v>
      </c>
      <c r="G1095" s="38">
        <v>1083</v>
      </c>
      <c r="H1095" s="52">
        <v>921</v>
      </c>
      <c r="I1095" s="16">
        <v>5.9442263640000004</v>
      </c>
      <c r="J1095" s="16">
        <v>5.9442263640000004</v>
      </c>
      <c r="K1095" s="39">
        <v>2.0161383742571637</v>
      </c>
      <c r="L1095" s="16"/>
      <c r="M1095" s="16"/>
      <c r="N1095" s="16"/>
      <c r="O1095" s="16"/>
      <c r="P1095" s="52">
        <v>921</v>
      </c>
      <c r="Q1095" s="16">
        <v>6.0046379229999998</v>
      </c>
      <c r="R1095" s="16">
        <v>6.0046379229999998</v>
      </c>
      <c r="S1095" s="16">
        <v>4.0322767485143274</v>
      </c>
      <c r="T1095" s="16"/>
      <c r="U1095" s="15"/>
      <c r="V1095" s="16"/>
      <c r="W1095" s="16"/>
      <c r="X1095" s="52">
        <v>921</v>
      </c>
      <c r="Y1095" s="16">
        <v>7.5512302900000003</v>
      </c>
      <c r="Z1095" s="18">
        <v>7.5512302900000003</v>
      </c>
      <c r="AA1095" s="16">
        <v>2.0161383742571637</v>
      </c>
      <c r="AB1095" s="16"/>
      <c r="AC1095" s="39"/>
      <c r="AD1095" s="39"/>
      <c r="AE1095" s="15"/>
      <c r="AF1095" s="52">
        <v>921</v>
      </c>
      <c r="AG1095" s="15">
        <v>-0.664111167868775</v>
      </c>
      <c r="AH1095" s="15">
        <v>-0.664111167868775</v>
      </c>
      <c r="AI1095" s="15">
        <v>4.0322767485143274</v>
      </c>
      <c r="AJ1095" s="15"/>
      <c r="AK1095" s="15"/>
      <c r="AL1095" s="15"/>
      <c r="AM1095" s="17"/>
      <c r="AN1095" s="15"/>
      <c r="AO1095" s="15"/>
      <c r="AP1095" s="15"/>
      <c r="AQ1095" s="15"/>
    </row>
    <row r="1096" spans="1:43" s="31" customFormat="1">
      <c r="A1096" s="7" t="s">
        <v>124</v>
      </c>
      <c r="B1096" s="7">
        <v>2316</v>
      </c>
      <c r="C1096" s="7" t="s">
        <v>1013</v>
      </c>
      <c r="D1096" s="7"/>
      <c r="E1096" s="7"/>
      <c r="F1096" s="27" t="str">
        <f t="shared" si="16"/>
        <v>NSW2316FISHERMANS BAY</v>
      </c>
      <c r="G1096" s="38">
        <v>1084</v>
      </c>
      <c r="H1096" s="52">
        <v>-17.690000000000001</v>
      </c>
      <c r="I1096" s="16">
        <v>5.9442263640000004</v>
      </c>
      <c r="J1096" s="16">
        <v>5.9442263640000004</v>
      </c>
      <c r="K1096" s="39">
        <v>3.1826766885954534</v>
      </c>
      <c r="L1096" s="16"/>
      <c r="M1096" s="16"/>
      <c r="N1096" s="16"/>
      <c r="O1096" s="16"/>
      <c r="P1096" s="52">
        <v>-4.875</v>
      </c>
      <c r="Q1096" s="16">
        <v>6.0046379229999998</v>
      </c>
      <c r="R1096" s="16">
        <v>6.0046379229999998</v>
      </c>
      <c r="S1096" s="16">
        <v>6.3653533771909068</v>
      </c>
      <c r="T1096" s="16"/>
      <c r="U1096" s="15"/>
      <c r="V1096" s="16"/>
      <c r="W1096" s="16"/>
      <c r="X1096" s="52">
        <v>25.29</v>
      </c>
      <c r="Y1096" s="16">
        <v>7.5512302900000003</v>
      </c>
      <c r="Z1096" s="18">
        <v>7.5512302900000003</v>
      </c>
      <c r="AA1096" s="16">
        <v>3.1826766885954534</v>
      </c>
      <c r="AB1096" s="16"/>
      <c r="AC1096" s="39"/>
      <c r="AD1096" s="39"/>
      <c r="AE1096" s="15"/>
      <c r="AF1096" s="52">
        <v>-4.875</v>
      </c>
      <c r="AG1096" s="15">
        <v>-0.664111167868775</v>
      </c>
      <c r="AH1096" s="15">
        <v>-0.664111167868775</v>
      </c>
      <c r="AI1096" s="15">
        <v>6.3653533771909068</v>
      </c>
      <c r="AJ1096" s="15"/>
      <c r="AK1096" s="15"/>
      <c r="AL1096" s="15"/>
      <c r="AM1096" s="17"/>
      <c r="AN1096" s="15"/>
      <c r="AO1096" s="15"/>
      <c r="AP1096" s="15"/>
      <c r="AQ1096" s="15"/>
    </row>
    <row r="1097" spans="1:43" s="31" customFormat="1">
      <c r="A1097" s="7" t="s">
        <v>124</v>
      </c>
      <c r="B1097" s="7">
        <v>2316</v>
      </c>
      <c r="C1097" s="7" t="s">
        <v>1014</v>
      </c>
      <c r="D1097" s="7"/>
      <c r="E1097" s="7"/>
      <c r="F1097" s="27" t="str">
        <f t="shared" si="16"/>
        <v>NSW2316ONE MILE</v>
      </c>
      <c r="G1097" s="38">
        <v>1085</v>
      </c>
      <c r="H1097" s="52">
        <v>1.99474845330767</v>
      </c>
      <c r="I1097" s="16">
        <v>5.9442263640000004</v>
      </c>
      <c r="J1097" s="16">
        <v>5.9442263640000004</v>
      </c>
      <c r="K1097" s="39">
        <v>3.1826766885954534</v>
      </c>
      <c r="L1097" s="16"/>
      <c r="M1097" s="16"/>
      <c r="N1097" s="16"/>
      <c r="O1097" s="16"/>
      <c r="P1097" s="52">
        <v>1.0287685727712701</v>
      </c>
      <c r="Q1097" s="16">
        <v>6.0046379229999998</v>
      </c>
      <c r="R1097" s="16">
        <v>6.0046379229999998</v>
      </c>
      <c r="S1097" s="16">
        <v>6.3653533771909068</v>
      </c>
      <c r="T1097" s="16"/>
      <c r="U1097" s="15"/>
      <c r="V1097" s="16"/>
      <c r="W1097" s="16"/>
      <c r="X1097" s="52">
        <v>3.8639195221456002</v>
      </c>
      <c r="Y1097" s="16">
        <v>7.5512302900000003</v>
      </c>
      <c r="Z1097" s="18">
        <v>7.5512302900000003</v>
      </c>
      <c r="AA1097" s="16">
        <v>3.1826766885954534</v>
      </c>
      <c r="AB1097" s="16"/>
      <c r="AC1097" s="39"/>
      <c r="AD1097" s="39"/>
      <c r="AE1097" s="15"/>
      <c r="AF1097" s="52">
        <v>-2.7168184140086198</v>
      </c>
      <c r="AG1097" s="15">
        <v>-0.664111167868775</v>
      </c>
      <c r="AH1097" s="15">
        <v>-0.664111167868775</v>
      </c>
      <c r="AI1097" s="15">
        <v>6.3653533771909068</v>
      </c>
      <c r="AJ1097" s="15"/>
      <c r="AK1097" s="15"/>
      <c r="AL1097" s="15"/>
      <c r="AM1097" s="17"/>
      <c r="AN1097" s="15"/>
      <c r="AO1097" s="15"/>
      <c r="AP1097" s="15"/>
      <c r="AQ1097" s="15"/>
    </row>
    <row r="1098" spans="1:43" s="31" customFormat="1">
      <c r="A1098" s="7" t="s">
        <v>124</v>
      </c>
      <c r="B1098" s="7">
        <v>2316</v>
      </c>
      <c r="C1098" s="7" t="s">
        <v>1015</v>
      </c>
      <c r="D1098" s="7"/>
      <c r="E1098" s="7"/>
      <c r="F1098" s="27" t="str">
        <f t="shared" si="16"/>
        <v>NSW2316TAYLORS BEACH</v>
      </c>
      <c r="G1098" s="38">
        <v>1086</v>
      </c>
      <c r="H1098" s="52">
        <v>6.8617897823962899</v>
      </c>
      <c r="I1098" s="16">
        <v>5.9442263640000004</v>
      </c>
      <c r="J1098" s="16">
        <v>5.9442263640000004</v>
      </c>
      <c r="K1098" s="39">
        <v>3.1826766885954534</v>
      </c>
      <c r="L1098" s="16"/>
      <c r="M1098" s="16"/>
      <c r="N1098" s="16"/>
      <c r="O1098" s="16"/>
      <c r="P1098" s="52">
        <v>5.5766984483246897</v>
      </c>
      <c r="Q1098" s="16">
        <v>6.0046379229999998</v>
      </c>
      <c r="R1098" s="16">
        <v>6.0046379229999998</v>
      </c>
      <c r="S1098" s="16">
        <v>6.3653533771909068</v>
      </c>
      <c r="T1098" s="16"/>
      <c r="U1098" s="15"/>
      <c r="V1098" s="16"/>
      <c r="W1098" s="16"/>
      <c r="X1098" s="52">
        <v>8.7541926673611208</v>
      </c>
      <c r="Y1098" s="16">
        <v>7.5512302900000003</v>
      </c>
      <c r="Z1098" s="18">
        <v>7.5512302900000003</v>
      </c>
      <c r="AA1098" s="16">
        <v>3.1826766885954534</v>
      </c>
      <c r="AB1098" s="16"/>
      <c r="AC1098" s="39"/>
      <c r="AD1098" s="39"/>
      <c r="AE1098" s="15"/>
      <c r="AF1098" s="52">
        <v>3.4320154278595698</v>
      </c>
      <c r="AG1098" s="15">
        <v>-0.664111167868775</v>
      </c>
      <c r="AH1098" s="15">
        <v>-0.664111167868775</v>
      </c>
      <c r="AI1098" s="15">
        <v>6.3653533771909068</v>
      </c>
      <c r="AJ1098" s="15"/>
      <c r="AK1098" s="15"/>
      <c r="AL1098" s="15"/>
      <c r="AM1098" s="17"/>
      <c r="AN1098" s="15"/>
      <c r="AO1098" s="15"/>
      <c r="AP1098" s="15"/>
      <c r="AQ1098" s="15"/>
    </row>
    <row r="1099" spans="1:43" s="31" customFormat="1">
      <c r="A1099" s="7" t="s">
        <v>124</v>
      </c>
      <c r="B1099" s="7">
        <v>2317</v>
      </c>
      <c r="C1099" s="7" t="s">
        <v>1016</v>
      </c>
      <c r="D1099" s="7"/>
      <c r="E1099" s="7"/>
      <c r="F1099" s="27" t="str">
        <f t="shared" si="16"/>
        <v>NSW2317SALAMANDER BAY</v>
      </c>
      <c r="G1099" s="38">
        <v>1087</v>
      </c>
      <c r="H1099" s="52">
        <v>8.0321227066601608</v>
      </c>
      <c r="I1099" s="16">
        <v>3.1129885590000002</v>
      </c>
      <c r="J1099" s="16">
        <v>3.1129885590000002</v>
      </c>
      <c r="K1099" s="39">
        <v>-1.6923853331756504</v>
      </c>
      <c r="L1099" s="16"/>
      <c r="M1099" s="16"/>
      <c r="N1099" s="16"/>
      <c r="O1099" s="16"/>
      <c r="P1099" s="52">
        <v>6.4624054007885103</v>
      </c>
      <c r="Q1099" s="16">
        <v>3.7720766760000002</v>
      </c>
      <c r="R1099" s="16">
        <v>3.7720766760000002</v>
      </c>
      <c r="S1099" s="16">
        <v>-3.3847706663513009</v>
      </c>
      <c r="T1099" s="16"/>
      <c r="U1099" s="15"/>
      <c r="V1099" s="16"/>
      <c r="W1099" s="16"/>
      <c r="X1099" s="52">
        <v>9.9012937754981003</v>
      </c>
      <c r="Y1099" s="16">
        <v>4.7709547649999999</v>
      </c>
      <c r="Z1099" s="18">
        <v>4.7709547649999999</v>
      </c>
      <c r="AA1099" s="16">
        <v>-1.6923853331756504</v>
      </c>
      <c r="AB1099" s="16"/>
      <c r="AC1099" s="39"/>
      <c r="AD1099" s="39"/>
      <c r="AE1099" s="15"/>
      <c r="AF1099" s="52">
        <v>-0.664111167868775</v>
      </c>
      <c r="AG1099" s="15">
        <v>-0.664111167868775</v>
      </c>
      <c r="AH1099" s="15">
        <v>-0.664111167868775</v>
      </c>
      <c r="AI1099" s="15">
        <v>-3.3847706663513009</v>
      </c>
      <c r="AJ1099" s="15"/>
      <c r="AK1099" s="15"/>
      <c r="AL1099" s="15"/>
      <c r="AM1099" s="17"/>
      <c r="AN1099" s="15"/>
      <c r="AO1099" s="15"/>
      <c r="AP1099" s="15"/>
      <c r="AQ1099" s="15"/>
    </row>
    <row r="1100" spans="1:43" s="31" customFormat="1">
      <c r="A1100" s="7" t="s">
        <v>124</v>
      </c>
      <c r="B1100" s="7">
        <v>2317</v>
      </c>
      <c r="C1100" s="7" t="s">
        <v>1017</v>
      </c>
      <c r="D1100" s="7"/>
      <c r="E1100" s="7"/>
      <c r="F1100" s="27" t="str">
        <f t="shared" si="16"/>
        <v>NSW2317SOLDIERS POINT</v>
      </c>
      <c r="G1100" s="38">
        <v>1088</v>
      </c>
      <c r="H1100" s="52">
        <v>8.3943651618613107</v>
      </c>
      <c r="I1100" s="16">
        <v>3.1129885590000002</v>
      </c>
      <c r="J1100" s="16">
        <v>3.1129885590000002</v>
      </c>
      <c r="K1100" s="39">
        <v>-1.6923853331756504</v>
      </c>
      <c r="L1100" s="16"/>
      <c r="M1100" s="16"/>
      <c r="N1100" s="16"/>
      <c r="O1100" s="16"/>
      <c r="P1100" s="52">
        <v>7.1868903111908198</v>
      </c>
      <c r="Q1100" s="16">
        <v>3.7720766760000002</v>
      </c>
      <c r="R1100" s="16">
        <v>3.7720766760000002</v>
      </c>
      <c r="S1100" s="16">
        <v>-3.3847706663513009</v>
      </c>
      <c r="T1100" s="16"/>
      <c r="U1100" s="15"/>
      <c r="V1100" s="16"/>
      <c r="W1100" s="16"/>
      <c r="X1100" s="52">
        <v>10.2635362306992</v>
      </c>
      <c r="Y1100" s="16">
        <v>4.7709547649999999</v>
      </c>
      <c r="Z1100" s="18">
        <v>4.7709547649999999</v>
      </c>
      <c r="AA1100" s="16">
        <v>-1.6923853331756504</v>
      </c>
      <c r="AB1100" s="16"/>
      <c r="AC1100" s="39"/>
      <c r="AD1100" s="39"/>
      <c r="AE1100" s="15"/>
      <c r="AF1100" s="52">
        <v>-0.664111167868775</v>
      </c>
      <c r="AG1100" s="15">
        <v>-0.664111167868775</v>
      </c>
      <c r="AH1100" s="15">
        <v>-0.664111167868775</v>
      </c>
      <c r="AI1100" s="15">
        <v>-3.3847706663513009</v>
      </c>
      <c r="AJ1100" s="15"/>
      <c r="AK1100" s="15"/>
      <c r="AL1100" s="15"/>
      <c r="AM1100" s="17"/>
      <c r="AN1100" s="15"/>
      <c r="AO1100" s="15"/>
      <c r="AP1100" s="15"/>
      <c r="AQ1100" s="15"/>
    </row>
    <row r="1101" spans="1:43" s="31" customFormat="1">
      <c r="A1101" s="7" t="s">
        <v>124</v>
      </c>
      <c r="B1101" s="7">
        <v>2318</v>
      </c>
      <c r="C1101" s="7" t="s">
        <v>1018</v>
      </c>
      <c r="D1101" s="7"/>
      <c r="E1101" s="7"/>
      <c r="F1101" s="27" t="str">
        <f t="shared" si="16"/>
        <v>NSW2318CAMPVALE</v>
      </c>
      <c r="G1101" s="38">
        <v>1089</v>
      </c>
      <c r="H1101" s="52">
        <v>6.1001629455873596</v>
      </c>
      <c r="I1101" s="16">
        <v>5.254194171</v>
      </c>
      <c r="J1101" s="16">
        <v>5.254194171</v>
      </c>
      <c r="K1101" s="39">
        <v>0.84032851550362508</v>
      </c>
      <c r="L1101" s="16"/>
      <c r="M1101" s="16"/>
      <c r="N1101" s="16"/>
      <c r="O1101" s="16"/>
      <c r="P1101" s="52">
        <v>4.65119312478277</v>
      </c>
      <c r="Q1101" s="16">
        <v>5.4605157970000002</v>
      </c>
      <c r="R1101" s="16">
        <v>5.4605157970000002</v>
      </c>
      <c r="S1101" s="16">
        <v>1.6806570310072502</v>
      </c>
      <c r="T1101" s="16"/>
      <c r="U1101" s="15"/>
      <c r="V1101" s="16"/>
      <c r="W1101" s="16"/>
      <c r="X1101" s="52">
        <v>8.0297077569588193</v>
      </c>
      <c r="Y1101" s="16">
        <v>6.8736186760000004</v>
      </c>
      <c r="Z1101" s="18">
        <v>6.8736186760000004</v>
      </c>
      <c r="AA1101" s="16">
        <v>0.84032851550362508</v>
      </c>
      <c r="AB1101" s="16"/>
      <c r="AC1101" s="39"/>
      <c r="AD1101" s="39"/>
      <c r="AE1101" s="15"/>
      <c r="AF1101" s="52">
        <v>-0.664111167868775</v>
      </c>
      <c r="AG1101" s="15">
        <v>-0.664111167868775</v>
      </c>
      <c r="AH1101" s="15">
        <v>-0.664111167868775</v>
      </c>
      <c r="AI1101" s="15">
        <v>1.6806570310072502</v>
      </c>
      <c r="AJ1101" s="15"/>
      <c r="AK1101" s="15"/>
      <c r="AL1101" s="15"/>
      <c r="AM1101" s="17"/>
      <c r="AN1101" s="15"/>
      <c r="AO1101" s="15"/>
      <c r="AP1101" s="15"/>
      <c r="AQ1101" s="15"/>
    </row>
    <row r="1102" spans="1:43" s="31" customFormat="1">
      <c r="A1102" s="7" t="s">
        <v>124</v>
      </c>
      <c r="B1102" s="7">
        <v>2318</v>
      </c>
      <c r="C1102" s="7" t="s">
        <v>1019</v>
      </c>
      <c r="D1102" s="7"/>
      <c r="E1102" s="7"/>
      <c r="F1102" s="27" t="str">
        <f t="shared" ref="F1102:F1165" si="17">TRIM(A1102)&amp;IF(LEN(TRIM(B1102))=3,"0"&amp;TRIM(B1102),TRIM(B1102))&amp;TRIM(C1102)</f>
        <v>NSW2318FERODALE</v>
      </c>
      <c r="G1102" s="38">
        <v>1090</v>
      </c>
      <c r="H1102" s="52">
        <v>8.6358601319954094</v>
      </c>
      <c r="I1102" s="16">
        <v>5.254194171</v>
      </c>
      <c r="J1102" s="16">
        <v>5.254194171</v>
      </c>
      <c r="K1102" s="39">
        <v>2.0161383742571637</v>
      </c>
      <c r="L1102" s="16"/>
      <c r="M1102" s="16"/>
      <c r="N1102" s="16"/>
      <c r="O1102" s="16"/>
      <c r="P1102" s="52">
        <v>7.5491327663919696</v>
      </c>
      <c r="Q1102" s="16">
        <v>5.4605157970000002</v>
      </c>
      <c r="R1102" s="16">
        <v>5.4605157970000002</v>
      </c>
      <c r="S1102" s="16">
        <v>4.0322767485143274</v>
      </c>
      <c r="T1102" s="16"/>
      <c r="U1102" s="15"/>
      <c r="V1102" s="16"/>
      <c r="W1102" s="16"/>
      <c r="X1102" s="52">
        <v>10.5654049433669</v>
      </c>
      <c r="Y1102" s="16">
        <v>6.8736186760000004</v>
      </c>
      <c r="Z1102" s="18">
        <v>6.8736186760000004</v>
      </c>
      <c r="AA1102" s="16">
        <v>2.0161383742571637</v>
      </c>
      <c r="AB1102" s="16"/>
      <c r="AC1102" s="39"/>
      <c r="AD1102" s="39"/>
      <c r="AE1102" s="15"/>
      <c r="AF1102" s="52">
        <v>-0.664111167868775</v>
      </c>
      <c r="AG1102" s="15">
        <v>-0.664111167868775</v>
      </c>
      <c r="AH1102" s="15">
        <v>-0.664111167868775</v>
      </c>
      <c r="AI1102" s="15">
        <v>4.0322767485143274</v>
      </c>
      <c r="AJ1102" s="15"/>
      <c r="AK1102" s="15"/>
      <c r="AL1102" s="15"/>
      <c r="AM1102" s="17"/>
      <c r="AN1102" s="15"/>
      <c r="AO1102" s="15"/>
      <c r="AP1102" s="15"/>
      <c r="AQ1102" s="15"/>
    </row>
    <row r="1103" spans="1:43" s="31" customFormat="1">
      <c r="A1103" s="7" t="s">
        <v>124</v>
      </c>
      <c r="B1103" s="7">
        <v>2318</v>
      </c>
      <c r="C1103" s="7" t="s">
        <v>1020</v>
      </c>
      <c r="D1103" s="7"/>
      <c r="E1103" s="7"/>
      <c r="F1103" s="27" t="str">
        <f t="shared" si="17"/>
        <v>NSW2318FULLERTON COVE</v>
      </c>
      <c r="G1103" s="38">
        <v>1091</v>
      </c>
      <c r="H1103" s="52">
        <v>5.97941546052032</v>
      </c>
      <c r="I1103" s="16">
        <v>5.254194171</v>
      </c>
      <c r="J1103" s="16">
        <v>5.254194171</v>
      </c>
      <c r="K1103" s="39">
        <v>-1.6923853331756504</v>
      </c>
      <c r="L1103" s="16"/>
      <c r="M1103" s="16"/>
      <c r="N1103" s="16"/>
      <c r="O1103" s="16"/>
      <c r="P1103" s="52">
        <v>4.5304456397157198</v>
      </c>
      <c r="Q1103" s="16">
        <v>5.4605157970000002</v>
      </c>
      <c r="R1103" s="16">
        <v>5.4605157970000002</v>
      </c>
      <c r="S1103" s="16">
        <v>-3.3847706663513009</v>
      </c>
      <c r="T1103" s="16"/>
      <c r="U1103" s="15"/>
      <c r="V1103" s="16"/>
      <c r="W1103" s="16"/>
      <c r="X1103" s="52">
        <v>7.90896027189177</v>
      </c>
      <c r="Y1103" s="16">
        <v>6.8736186760000004</v>
      </c>
      <c r="Z1103" s="18">
        <v>6.8736186760000004</v>
      </c>
      <c r="AA1103" s="16">
        <v>-1.6923853331756504</v>
      </c>
      <c r="AB1103" s="16"/>
      <c r="AC1103" s="39"/>
      <c r="AD1103" s="39"/>
      <c r="AE1103" s="15"/>
      <c r="AF1103" s="52">
        <v>-0.664111167868775</v>
      </c>
      <c r="AG1103" s="15">
        <v>-0.664111167868775</v>
      </c>
      <c r="AH1103" s="15">
        <v>-0.664111167868775</v>
      </c>
      <c r="AI1103" s="15">
        <v>-3.3847706663513009</v>
      </c>
      <c r="AJ1103" s="15"/>
      <c r="AK1103" s="15"/>
      <c r="AL1103" s="15"/>
      <c r="AM1103" s="17"/>
      <c r="AN1103" s="15"/>
      <c r="AO1103" s="15"/>
      <c r="AP1103" s="15"/>
      <c r="AQ1103" s="15"/>
    </row>
    <row r="1104" spans="1:43" s="31" customFormat="1">
      <c r="A1104" s="7" t="s">
        <v>124</v>
      </c>
      <c r="B1104" s="7">
        <v>2318</v>
      </c>
      <c r="C1104" s="7" t="s">
        <v>1021</v>
      </c>
      <c r="D1104" s="7"/>
      <c r="E1104" s="7"/>
      <c r="F1104" s="27" t="str">
        <f t="shared" si="17"/>
        <v>NSW2318MEDOWIE</v>
      </c>
      <c r="G1104" s="38">
        <v>1092</v>
      </c>
      <c r="H1104" s="52">
        <v>5.0134355799839199</v>
      </c>
      <c r="I1104" s="16">
        <v>5.254194171</v>
      </c>
      <c r="J1104" s="16">
        <v>5.254194171</v>
      </c>
      <c r="K1104" s="39">
        <v>2.0153143142289949</v>
      </c>
      <c r="L1104" s="16"/>
      <c r="M1104" s="16"/>
      <c r="N1104" s="16"/>
      <c r="O1104" s="16"/>
      <c r="P1104" s="52">
        <v>3.5016770669444499</v>
      </c>
      <c r="Q1104" s="16">
        <v>5.4605157970000002</v>
      </c>
      <c r="R1104" s="16">
        <v>5.4605157970000002</v>
      </c>
      <c r="S1104" s="16">
        <v>4.0306286284579897</v>
      </c>
      <c r="T1104" s="16"/>
      <c r="U1104" s="15"/>
      <c r="V1104" s="16"/>
      <c r="W1104" s="16"/>
      <c r="X1104" s="52">
        <v>6.8826066488218496</v>
      </c>
      <c r="Y1104" s="16">
        <v>6.8736186760000004</v>
      </c>
      <c r="Z1104" s="18">
        <v>6.8736186760000004</v>
      </c>
      <c r="AA1104" s="16">
        <v>2.0153143142289949</v>
      </c>
      <c r="AB1104" s="16"/>
      <c r="AC1104" s="39"/>
      <c r="AD1104" s="39"/>
      <c r="AE1104" s="15"/>
      <c r="AF1104" s="52">
        <v>-0.664111167868775</v>
      </c>
      <c r="AG1104" s="15">
        <v>-0.664111167868775</v>
      </c>
      <c r="AH1104" s="15">
        <v>-0.664111167868775</v>
      </c>
      <c r="AI1104" s="15">
        <v>4.0306286284579897</v>
      </c>
      <c r="AJ1104" s="15"/>
      <c r="AK1104" s="15"/>
      <c r="AL1104" s="15"/>
      <c r="AM1104" s="17"/>
      <c r="AN1104" s="15"/>
      <c r="AO1104" s="15"/>
      <c r="AP1104" s="15"/>
      <c r="AQ1104" s="15"/>
    </row>
    <row r="1105" spans="1:43" s="31" customFormat="1">
      <c r="A1105" s="7" t="s">
        <v>124</v>
      </c>
      <c r="B1105" s="7">
        <v>2318</v>
      </c>
      <c r="C1105" s="7" t="s">
        <v>1022</v>
      </c>
      <c r="D1105" s="7"/>
      <c r="E1105" s="7"/>
      <c r="F1105" s="27" t="str">
        <f t="shared" si="17"/>
        <v>NSW2318OYSTER COVE</v>
      </c>
      <c r="G1105" s="38">
        <v>1093</v>
      </c>
      <c r="H1105" s="52">
        <v>5.3756780351850697</v>
      </c>
      <c r="I1105" s="16">
        <v>5.254194171</v>
      </c>
      <c r="J1105" s="16">
        <v>5.254194171</v>
      </c>
      <c r="K1105" s="39">
        <v>2.0161383742571637</v>
      </c>
      <c r="L1105" s="16"/>
      <c r="M1105" s="16"/>
      <c r="N1105" s="16"/>
      <c r="O1105" s="16"/>
      <c r="P1105" s="52">
        <v>3.98466700721265</v>
      </c>
      <c r="Q1105" s="16">
        <v>5.4605157970000002</v>
      </c>
      <c r="R1105" s="16">
        <v>5.4605157970000002</v>
      </c>
      <c r="S1105" s="16">
        <v>4.0322767485143274</v>
      </c>
      <c r="T1105" s="16"/>
      <c r="U1105" s="15"/>
      <c r="V1105" s="16"/>
      <c r="W1105" s="16"/>
      <c r="X1105" s="52">
        <v>7.2448491040230003</v>
      </c>
      <c r="Y1105" s="16">
        <v>6.8736186760000004</v>
      </c>
      <c r="Z1105" s="18">
        <v>6.8736186760000004</v>
      </c>
      <c r="AA1105" s="16">
        <v>2.0161383742571637</v>
      </c>
      <c r="AB1105" s="16"/>
      <c r="AC1105" s="39"/>
      <c r="AD1105" s="39"/>
      <c r="AE1105" s="15"/>
      <c r="AF1105" s="52">
        <v>-0.664111167868775</v>
      </c>
      <c r="AG1105" s="15">
        <v>-0.664111167868775</v>
      </c>
      <c r="AH1105" s="15">
        <v>-0.664111167868775</v>
      </c>
      <c r="AI1105" s="15">
        <v>4.0322767485143274</v>
      </c>
      <c r="AJ1105" s="15"/>
      <c r="AK1105" s="15"/>
      <c r="AL1105" s="15"/>
      <c r="AM1105" s="17"/>
      <c r="AN1105" s="15"/>
      <c r="AO1105" s="15"/>
      <c r="AP1105" s="15"/>
      <c r="AQ1105" s="15"/>
    </row>
    <row r="1106" spans="1:43" s="31" customFormat="1">
      <c r="A1106" s="7" t="s">
        <v>124</v>
      </c>
      <c r="B1106" s="7">
        <v>2318</v>
      </c>
      <c r="C1106" s="7" t="s">
        <v>1023</v>
      </c>
      <c r="D1106" s="7"/>
      <c r="E1106" s="7"/>
      <c r="F1106" s="27" t="str">
        <f t="shared" si="17"/>
        <v>NSW2318SALT ASH</v>
      </c>
      <c r="G1106" s="38">
        <v>1094</v>
      </c>
      <c r="H1106" s="52">
        <v>4.65119312478277</v>
      </c>
      <c r="I1106" s="16">
        <v>5.254194171</v>
      </c>
      <c r="J1106" s="16">
        <v>5.254194171</v>
      </c>
      <c r="K1106" s="39">
        <v>2.0161383742571637</v>
      </c>
      <c r="L1106" s="16"/>
      <c r="M1106" s="16"/>
      <c r="N1106" s="16"/>
      <c r="O1106" s="16"/>
      <c r="P1106" s="52">
        <v>3.08147581891112</v>
      </c>
      <c r="Q1106" s="16">
        <v>5.4605157970000002</v>
      </c>
      <c r="R1106" s="16">
        <v>5.4605157970000002</v>
      </c>
      <c r="S1106" s="16">
        <v>4.0322767485143274</v>
      </c>
      <c r="T1106" s="16"/>
      <c r="U1106" s="15"/>
      <c r="V1106" s="16"/>
      <c r="W1106" s="16"/>
      <c r="X1106" s="52">
        <v>6.58073793615422</v>
      </c>
      <c r="Y1106" s="16">
        <v>6.8736186760000004</v>
      </c>
      <c r="Z1106" s="18">
        <v>6.8736186760000004</v>
      </c>
      <c r="AA1106" s="16">
        <v>2.0161383742571637</v>
      </c>
      <c r="AB1106" s="16"/>
      <c r="AC1106" s="39"/>
      <c r="AD1106" s="39"/>
      <c r="AE1106" s="15"/>
      <c r="AF1106" s="52">
        <v>-0.664111167868775</v>
      </c>
      <c r="AG1106" s="15">
        <v>-0.664111167868775</v>
      </c>
      <c r="AH1106" s="15">
        <v>-0.664111167868775</v>
      </c>
      <c r="AI1106" s="15">
        <v>4.0322767485143274</v>
      </c>
      <c r="AJ1106" s="15"/>
      <c r="AK1106" s="15"/>
      <c r="AL1106" s="15"/>
      <c r="AM1106" s="17"/>
      <c r="AN1106" s="15"/>
      <c r="AO1106" s="15"/>
      <c r="AP1106" s="15"/>
      <c r="AQ1106" s="15"/>
    </row>
    <row r="1107" spans="1:43" s="31" customFormat="1">
      <c r="A1107" s="7" t="s">
        <v>124</v>
      </c>
      <c r="B1107" s="7">
        <v>2318</v>
      </c>
      <c r="C1107" s="7" t="s">
        <v>1024</v>
      </c>
      <c r="D1107" s="7"/>
      <c r="E1107" s="7"/>
      <c r="F1107" s="27" t="str">
        <f t="shared" si="17"/>
        <v>NSW2318WILLIAMTOWN</v>
      </c>
      <c r="G1107" s="38">
        <v>1095</v>
      </c>
      <c r="H1107" s="52">
        <v>5.7379204903862204</v>
      </c>
      <c r="I1107" s="16">
        <v>5.254194171</v>
      </c>
      <c r="J1107" s="16">
        <v>5.254194171</v>
      </c>
      <c r="K1107" s="39">
        <v>-1.6923853331756504</v>
      </c>
      <c r="L1107" s="16"/>
      <c r="M1107" s="16"/>
      <c r="N1107" s="16"/>
      <c r="O1107" s="16"/>
      <c r="P1107" s="52">
        <v>4.2889506695816202</v>
      </c>
      <c r="Q1107" s="16">
        <v>5.4605157970000002</v>
      </c>
      <c r="R1107" s="16">
        <v>5.4605157970000002</v>
      </c>
      <c r="S1107" s="16">
        <v>-3.3847706663513009</v>
      </c>
      <c r="T1107" s="16"/>
      <c r="U1107" s="15"/>
      <c r="V1107" s="16"/>
      <c r="W1107" s="16"/>
      <c r="X1107" s="52">
        <v>7.6674653017576704</v>
      </c>
      <c r="Y1107" s="16">
        <v>6.8736186760000004</v>
      </c>
      <c r="Z1107" s="18">
        <v>6.8736186760000004</v>
      </c>
      <c r="AA1107" s="16">
        <v>-1.6923853331756504</v>
      </c>
      <c r="AB1107" s="16"/>
      <c r="AC1107" s="39"/>
      <c r="AD1107" s="39"/>
      <c r="AE1107" s="15"/>
      <c r="AF1107" s="52">
        <v>-0.664111167868775</v>
      </c>
      <c r="AG1107" s="15">
        <v>-0.664111167868775</v>
      </c>
      <c r="AH1107" s="15">
        <v>-0.664111167868775</v>
      </c>
      <c r="AI1107" s="15">
        <v>-3.3847706663513009</v>
      </c>
      <c r="AJ1107" s="15"/>
      <c r="AK1107" s="15"/>
      <c r="AL1107" s="15"/>
      <c r="AM1107" s="17"/>
      <c r="AN1107" s="15"/>
      <c r="AO1107" s="15"/>
      <c r="AP1107" s="15"/>
      <c r="AQ1107" s="15"/>
    </row>
    <row r="1108" spans="1:43" s="31" customFormat="1">
      <c r="A1108" s="7" t="s">
        <v>124</v>
      </c>
      <c r="B1108" s="7">
        <v>2319</v>
      </c>
      <c r="C1108" s="7" t="s">
        <v>1025</v>
      </c>
      <c r="D1108" s="7"/>
      <c r="E1108" s="7"/>
      <c r="F1108" s="27" t="str">
        <f t="shared" si="17"/>
        <v>NSW2319LEMON TREE PASSAGE</v>
      </c>
      <c r="G1108" s="38">
        <v>1096</v>
      </c>
      <c r="H1108" s="52">
        <v>5.97941546052032</v>
      </c>
      <c r="I1108" s="16">
        <v>3.1129885590000002</v>
      </c>
      <c r="J1108" s="16">
        <v>3.1129885590000002</v>
      </c>
      <c r="K1108" s="39">
        <v>-1.691430236924397</v>
      </c>
      <c r="L1108" s="16"/>
      <c r="M1108" s="16"/>
      <c r="N1108" s="16"/>
      <c r="O1108" s="16"/>
      <c r="P1108" s="52">
        <v>4.5304456397157198</v>
      </c>
      <c r="Q1108" s="16">
        <v>3.7720766760000002</v>
      </c>
      <c r="R1108" s="16">
        <v>3.7720766760000002</v>
      </c>
      <c r="S1108" s="16">
        <v>-3.382860473848794</v>
      </c>
      <c r="T1108" s="16"/>
      <c r="U1108" s="15"/>
      <c r="V1108" s="16"/>
      <c r="W1108" s="16"/>
      <c r="X1108" s="52">
        <v>7.90896027189177</v>
      </c>
      <c r="Y1108" s="16">
        <v>4.7709547649999999</v>
      </c>
      <c r="Z1108" s="18">
        <v>4.7709547649999999</v>
      </c>
      <c r="AA1108" s="16">
        <v>-1.691430236924397</v>
      </c>
      <c r="AB1108" s="16"/>
      <c r="AC1108" s="39"/>
      <c r="AD1108" s="39"/>
      <c r="AE1108" s="15"/>
      <c r="AF1108" s="52">
        <v>-0.664111167868775</v>
      </c>
      <c r="AG1108" s="15">
        <v>-0.664111167868775</v>
      </c>
      <c r="AH1108" s="15">
        <v>-0.664111167868775</v>
      </c>
      <c r="AI1108" s="15">
        <v>-3.382860473848794</v>
      </c>
      <c r="AJ1108" s="15"/>
      <c r="AK1108" s="15"/>
      <c r="AL1108" s="15"/>
      <c r="AM1108" s="17"/>
      <c r="AN1108" s="15"/>
      <c r="AO1108" s="15"/>
      <c r="AP1108" s="15"/>
      <c r="AQ1108" s="15"/>
    </row>
    <row r="1109" spans="1:43" s="31" customFormat="1">
      <c r="A1109" s="7" t="s">
        <v>124</v>
      </c>
      <c r="B1109" s="7">
        <v>2319</v>
      </c>
      <c r="C1109" s="7" t="s">
        <v>1026</v>
      </c>
      <c r="D1109" s="7"/>
      <c r="E1109" s="7"/>
      <c r="F1109" s="27" t="str">
        <f t="shared" si="17"/>
        <v>NSW2319MALLABULA</v>
      </c>
      <c r="G1109" s="38">
        <v>1097</v>
      </c>
      <c r="H1109" s="52">
        <v>7.1868903111908198</v>
      </c>
      <c r="I1109" s="16">
        <v>3.1129885590000002</v>
      </c>
      <c r="J1109" s="16">
        <v>3.1129885590000002</v>
      </c>
      <c r="K1109" s="39">
        <v>-1.6923853331756504</v>
      </c>
      <c r="L1109" s="16"/>
      <c r="M1109" s="16"/>
      <c r="N1109" s="16"/>
      <c r="O1109" s="16"/>
      <c r="P1109" s="52">
        <v>5.4336368280172502</v>
      </c>
      <c r="Q1109" s="16">
        <v>3.7720766760000002</v>
      </c>
      <c r="R1109" s="16">
        <v>3.7720766760000002</v>
      </c>
      <c r="S1109" s="16">
        <v>-3.3847706663513009</v>
      </c>
      <c r="T1109" s="16"/>
      <c r="U1109" s="15"/>
      <c r="V1109" s="16"/>
      <c r="W1109" s="16"/>
      <c r="X1109" s="52">
        <v>9.0560613800287495</v>
      </c>
      <c r="Y1109" s="16">
        <v>4.7709547649999999</v>
      </c>
      <c r="Z1109" s="18">
        <v>4.7709547649999999</v>
      </c>
      <c r="AA1109" s="16">
        <v>-1.6923853331756504</v>
      </c>
      <c r="AB1109" s="16"/>
      <c r="AC1109" s="39"/>
      <c r="AD1109" s="39"/>
      <c r="AE1109" s="15"/>
      <c r="AF1109" s="52">
        <v>-0.664111167868775</v>
      </c>
      <c r="AG1109" s="15">
        <v>-0.664111167868775</v>
      </c>
      <c r="AH1109" s="15">
        <v>-0.664111167868775</v>
      </c>
      <c r="AI1109" s="15">
        <v>-3.3847706663513009</v>
      </c>
      <c r="AJ1109" s="15"/>
      <c r="AK1109" s="15"/>
      <c r="AL1109" s="15"/>
      <c r="AM1109" s="17"/>
      <c r="AN1109" s="15"/>
      <c r="AO1109" s="15"/>
      <c r="AP1109" s="15"/>
      <c r="AQ1109" s="15"/>
    </row>
    <row r="1110" spans="1:43" s="31" customFormat="1">
      <c r="A1110" s="7" t="s">
        <v>124</v>
      </c>
      <c r="B1110" s="7">
        <v>2319</v>
      </c>
      <c r="C1110" s="7" t="s">
        <v>1027</v>
      </c>
      <c r="D1110" s="7"/>
      <c r="E1110" s="7"/>
      <c r="F1110" s="27" t="str">
        <f t="shared" si="17"/>
        <v>NSW2319TANILBA BAY</v>
      </c>
      <c r="G1110" s="38">
        <v>1098</v>
      </c>
      <c r="H1110" s="52">
        <v>8.6358601319954094</v>
      </c>
      <c r="I1110" s="16">
        <v>3.1129885590000002</v>
      </c>
      <c r="J1110" s="16">
        <v>3.1129885590000002</v>
      </c>
      <c r="K1110" s="39">
        <v>-1.6904751769788966</v>
      </c>
      <c r="L1110" s="16"/>
      <c r="M1110" s="16"/>
      <c r="N1110" s="16"/>
      <c r="O1110" s="16"/>
      <c r="P1110" s="52">
        <v>7.5491327663919696</v>
      </c>
      <c r="Q1110" s="16">
        <v>3.7720766760000002</v>
      </c>
      <c r="R1110" s="16">
        <v>3.7720766760000002</v>
      </c>
      <c r="S1110" s="16">
        <v>-3.3809503539577932</v>
      </c>
      <c r="T1110" s="16"/>
      <c r="U1110" s="15"/>
      <c r="V1110" s="16"/>
      <c r="W1110" s="16"/>
      <c r="X1110" s="52">
        <v>10.505031200833301</v>
      </c>
      <c r="Y1110" s="16">
        <v>4.7709547649999999</v>
      </c>
      <c r="Z1110" s="18">
        <v>4.7709547649999999</v>
      </c>
      <c r="AA1110" s="16">
        <v>-1.6904751769788966</v>
      </c>
      <c r="AB1110" s="16"/>
      <c r="AC1110" s="39"/>
      <c r="AD1110" s="39"/>
      <c r="AE1110" s="15"/>
      <c r="AF1110" s="52">
        <v>-0.664111167868775</v>
      </c>
      <c r="AG1110" s="15">
        <v>-0.664111167868775</v>
      </c>
      <c r="AH1110" s="15">
        <v>-0.664111167868775</v>
      </c>
      <c r="AI1110" s="15">
        <v>-3.3809503539577932</v>
      </c>
      <c r="AJ1110" s="15"/>
      <c r="AK1110" s="15"/>
      <c r="AL1110" s="15"/>
      <c r="AM1110" s="17"/>
      <c r="AN1110" s="15"/>
      <c r="AO1110" s="15"/>
      <c r="AP1110" s="15"/>
      <c r="AQ1110" s="15"/>
    </row>
    <row r="1111" spans="1:43" s="31" customFormat="1">
      <c r="A1111" s="7" t="s">
        <v>124</v>
      </c>
      <c r="B1111" s="7">
        <v>2320</v>
      </c>
      <c r="C1111" s="7" t="s">
        <v>1028</v>
      </c>
      <c r="D1111" s="7"/>
      <c r="E1111" s="7"/>
      <c r="F1111" s="27" t="str">
        <f t="shared" si="17"/>
        <v>NSW2320ABERGLASSLYN</v>
      </c>
      <c r="G1111" s="38">
        <v>1099</v>
      </c>
      <c r="H1111" s="52">
        <v>6.9453953410567104</v>
      </c>
      <c r="I1111" s="16">
        <v>9.1694422230000008</v>
      </c>
      <c r="J1111" s="16">
        <v>9.1694422230000008</v>
      </c>
      <c r="K1111" s="39">
        <v>4.0782634148728327</v>
      </c>
      <c r="L1111" s="16"/>
      <c r="M1111" s="16"/>
      <c r="N1111" s="16"/>
      <c r="O1111" s="16"/>
      <c r="P1111" s="52">
        <v>5.2549305501180203</v>
      </c>
      <c r="Q1111" s="16">
        <v>8.5478689869999993</v>
      </c>
      <c r="R1111" s="16">
        <v>8.5478689869999993</v>
      </c>
      <c r="S1111" s="16">
        <v>8.1565268297456655</v>
      </c>
      <c r="T1111" s="16"/>
      <c r="U1111" s="15"/>
      <c r="V1111" s="16"/>
      <c r="W1111" s="16"/>
      <c r="X1111" s="52">
        <v>8.8749401524281701</v>
      </c>
      <c r="Y1111" s="16">
        <v>10.71839226</v>
      </c>
      <c r="Z1111" s="18">
        <v>10.71839226</v>
      </c>
      <c r="AA1111" s="16">
        <v>4.0782634148728327</v>
      </c>
      <c r="AB1111" s="16"/>
      <c r="AC1111" s="39"/>
      <c r="AD1111" s="39"/>
      <c r="AE1111" s="15"/>
      <c r="AF1111" s="52">
        <v>-0.664111167868775</v>
      </c>
      <c r="AG1111" s="15">
        <v>7.7278390442912004</v>
      </c>
      <c r="AH1111" s="15">
        <v>7.7278390442912004</v>
      </c>
      <c r="AI1111" s="15">
        <v>8.1565268297456655</v>
      </c>
      <c r="AJ1111" s="15"/>
      <c r="AK1111" s="15"/>
      <c r="AL1111" s="15"/>
      <c r="AM1111" s="17"/>
      <c r="AN1111" s="15"/>
      <c r="AO1111" s="15"/>
      <c r="AP1111" s="15"/>
      <c r="AQ1111" s="15"/>
    </row>
    <row r="1112" spans="1:43" s="31" customFormat="1">
      <c r="A1112" s="7" t="s">
        <v>124</v>
      </c>
      <c r="B1112" s="7">
        <v>2320</v>
      </c>
      <c r="C1112" s="7" t="s">
        <v>1029</v>
      </c>
      <c r="D1112" s="7"/>
      <c r="E1112" s="7"/>
      <c r="F1112" s="27" t="str">
        <f t="shared" si="17"/>
        <v>NSW2320ALLANDALE</v>
      </c>
      <c r="G1112" s="38">
        <v>1100</v>
      </c>
      <c r="H1112" s="52">
        <v>6.9453953410567104</v>
      </c>
      <c r="I1112" s="16">
        <v>9.1694422230000008</v>
      </c>
      <c r="J1112" s="16">
        <v>9.1694422230000008</v>
      </c>
      <c r="K1112" s="39">
        <v>3.1826766885954534</v>
      </c>
      <c r="L1112" s="16"/>
      <c r="M1112" s="16"/>
      <c r="N1112" s="16"/>
      <c r="O1112" s="16"/>
      <c r="P1112" s="52">
        <v>5.2549305501180203</v>
      </c>
      <c r="Q1112" s="16">
        <v>8.5478689869999993</v>
      </c>
      <c r="R1112" s="16">
        <v>8.5478689869999993</v>
      </c>
      <c r="S1112" s="16">
        <v>6.3653533771909068</v>
      </c>
      <c r="T1112" s="16"/>
      <c r="U1112" s="15"/>
      <c r="V1112" s="16"/>
      <c r="W1112" s="16"/>
      <c r="X1112" s="52">
        <v>8.8145664098946508</v>
      </c>
      <c r="Y1112" s="16">
        <v>10.71839226</v>
      </c>
      <c r="Z1112" s="18">
        <v>10.71839226</v>
      </c>
      <c r="AA1112" s="16">
        <v>3.1826766885954534</v>
      </c>
      <c r="AB1112" s="16"/>
      <c r="AC1112" s="39"/>
      <c r="AD1112" s="39"/>
      <c r="AE1112" s="15"/>
      <c r="AF1112" s="52">
        <v>-0.664111167868775</v>
      </c>
      <c r="AG1112" s="15">
        <v>7.7278390442912004</v>
      </c>
      <c r="AH1112" s="15">
        <v>7.7278390442912004</v>
      </c>
      <c r="AI1112" s="15">
        <v>6.3653533771909068</v>
      </c>
      <c r="AJ1112" s="15"/>
      <c r="AK1112" s="15"/>
      <c r="AL1112" s="15"/>
      <c r="AM1112" s="17"/>
      <c r="AN1112" s="15"/>
      <c r="AO1112" s="15"/>
      <c r="AP1112" s="15"/>
      <c r="AQ1112" s="15"/>
    </row>
    <row r="1113" spans="1:43" s="31" customFormat="1">
      <c r="A1113" s="7" t="s">
        <v>124</v>
      </c>
      <c r="B1113" s="7">
        <v>2320</v>
      </c>
      <c r="C1113" s="7" t="s">
        <v>1030</v>
      </c>
      <c r="D1113" s="7"/>
      <c r="E1113" s="7"/>
      <c r="F1113" s="27" t="str">
        <f t="shared" si="17"/>
        <v>NSW2320ANAMBAH</v>
      </c>
      <c r="G1113" s="38">
        <v>1101</v>
      </c>
      <c r="H1113" s="52">
        <v>3.32297078904522</v>
      </c>
      <c r="I1113" s="16">
        <v>9.1694422230000008</v>
      </c>
      <c r="J1113" s="16">
        <v>9.1694422230000008</v>
      </c>
      <c r="K1113" s="39">
        <v>3.1826766885954534</v>
      </c>
      <c r="L1113" s="16"/>
      <c r="M1113" s="16"/>
      <c r="N1113" s="16"/>
      <c r="O1113" s="16"/>
      <c r="P1113" s="52">
        <v>1.9319597610728001</v>
      </c>
      <c r="Q1113" s="16">
        <v>8.5478689869999993</v>
      </c>
      <c r="R1113" s="16">
        <v>8.5478689869999993</v>
      </c>
      <c r="S1113" s="16">
        <v>6.3653533771909068</v>
      </c>
      <c r="T1113" s="16"/>
      <c r="U1113" s="15"/>
      <c r="V1113" s="16"/>
      <c r="W1113" s="16"/>
      <c r="X1113" s="52">
        <v>5.25251560041667</v>
      </c>
      <c r="Y1113" s="16">
        <v>10.71839226</v>
      </c>
      <c r="Z1113" s="18">
        <v>10.71839226</v>
      </c>
      <c r="AA1113" s="16">
        <v>3.1826766885954534</v>
      </c>
      <c r="AB1113" s="16"/>
      <c r="AC1113" s="39"/>
      <c r="AD1113" s="39"/>
      <c r="AE1113" s="15"/>
      <c r="AF1113" s="52">
        <v>-0.664111167868775</v>
      </c>
      <c r="AG1113" s="15">
        <v>7.7278390442912004</v>
      </c>
      <c r="AH1113" s="15">
        <v>7.7278390442912004</v>
      </c>
      <c r="AI1113" s="15">
        <v>6.3653533771909068</v>
      </c>
      <c r="AJ1113" s="15"/>
      <c r="AK1113" s="15"/>
      <c r="AL1113" s="15"/>
      <c r="AM1113" s="17"/>
      <c r="AN1113" s="15"/>
      <c r="AO1113" s="15"/>
      <c r="AP1113" s="15"/>
      <c r="AQ1113" s="15"/>
    </row>
    <row r="1114" spans="1:43" s="31" customFormat="1">
      <c r="A1114" s="7" t="s">
        <v>124</v>
      </c>
      <c r="B1114" s="7">
        <v>2320</v>
      </c>
      <c r="C1114" s="7" t="s">
        <v>1031</v>
      </c>
      <c r="D1114" s="7"/>
      <c r="E1114" s="7"/>
      <c r="F1114" s="27" t="str">
        <f t="shared" si="17"/>
        <v>NSW2320BOLWARRA</v>
      </c>
      <c r="G1114" s="38">
        <v>1102</v>
      </c>
      <c r="H1114" s="52">
        <v>10.567819893068201</v>
      </c>
      <c r="I1114" s="16">
        <v>9.1694422230000008</v>
      </c>
      <c r="J1114" s="16">
        <v>9.1694422230000008</v>
      </c>
      <c r="K1114" s="39">
        <v>8.5884171383975652</v>
      </c>
      <c r="L1114" s="16"/>
      <c r="M1114" s="16"/>
      <c r="N1114" s="16"/>
      <c r="O1114" s="16"/>
      <c r="P1114" s="52">
        <v>9.9012937754981003</v>
      </c>
      <c r="Q1114" s="16">
        <v>8.5478689869999993</v>
      </c>
      <c r="R1114" s="16">
        <v>8.5478689869999993</v>
      </c>
      <c r="S1114" s="16">
        <v>17.17683427679513</v>
      </c>
      <c r="T1114" s="16"/>
      <c r="U1114" s="15"/>
      <c r="V1114" s="16"/>
      <c r="W1114" s="16"/>
      <c r="X1114" s="52">
        <v>12.436990961906099</v>
      </c>
      <c r="Y1114" s="16">
        <v>10.71839226</v>
      </c>
      <c r="Z1114" s="18">
        <v>10.71839226</v>
      </c>
      <c r="AA1114" s="16">
        <v>8.5884171383975652</v>
      </c>
      <c r="AB1114" s="16"/>
      <c r="AC1114" s="39"/>
      <c r="AD1114" s="39"/>
      <c r="AE1114" s="15"/>
      <c r="AF1114" s="52">
        <v>-0.664111167868775</v>
      </c>
      <c r="AG1114" s="15">
        <v>7.7278390442912004</v>
      </c>
      <c r="AH1114" s="15">
        <v>7.7278390442912004</v>
      </c>
      <c r="AI1114" s="15">
        <v>17.17683427679513</v>
      </c>
      <c r="AJ1114" s="15"/>
      <c r="AK1114" s="15"/>
      <c r="AL1114" s="15"/>
      <c r="AM1114" s="17"/>
      <c r="AN1114" s="15"/>
      <c r="AO1114" s="15"/>
      <c r="AP1114" s="15"/>
      <c r="AQ1114" s="15"/>
    </row>
    <row r="1115" spans="1:43" s="31" customFormat="1">
      <c r="A1115" s="7" t="s">
        <v>124</v>
      </c>
      <c r="B1115" s="7">
        <v>2320</v>
      </c>
      <c r="C1115" s="7" t="s">
        <v>1032</v>
      </c>
      <c r="D1115" s="7"/>
      <c r="E1115" s="7"/>
      <c r="F1115" s="27" t="str">
        <f t="shared" si="17"/>
        <v>NSW2320BOLWARRA HEIGHTS</v>
      </c>
      <c r="G1115" s="38">
        <v>1103</v>
      </c>
      <c r="H1115" s="52">
        <v>3.8059607293134201</v>
      </c>
      <c r="I1115" s="16">
        <v>9.1694422230000008</v>
      </c>
      <c r="J1115" s="16">
        <v>9.1694422230000008</v>
      </c>
      <c r="K1115" s="39">
        <v>8.5884171383975652</v>
      </c>
      <c r="L1115" s="16"/>
      <c r="M1115" s="16"/>
      <c r="N1115" s="16"/>
      <c r="O1115" s="16"/>
      <c r="P1115" s="52">
        <v>2.2942022162739502</v>
      </c>
      <c r="Q1115" s="16">
        <v>8.5478689869999993</v>
      </c>
      <c r="R1115" s="16">
        <v>8.5478689869999993</v>
      </c>
      <c r="S1115" s="16">
        <v>17.17683427679513</v>
      </c>
      <c r="T1115" s="16"/>
      <c r="U1115" s="15"/>
      <c r="V1115" s="16"/>
      <c r="W1115" s="16"/>
      <c r="X1115" s="52">
        <v>5.6751317981513498</v>
      </c>
      <c r="Y1115" s="16">
        <v>10.71839226</v>
      </c>
      <c r="Z1115" s="18">
        <v>10.71839226</v>
      </c>
      <c r="AA1115" s="16">
        <v>8.5884171383975652</v>
      </c>
      <c r="AB1115" s="16"/>
      <c r="AC1115" s="39"/>
      <c r="AD1115" s="39"/>
      <c r="AE1115" s="15"/>
      <c r="AF1115" s="52">
        <v>-0.664111167868775</v>
      </c>
      <c r="AG1115" s="15">
        <v>7.7278390442912004</v>
      </c>
      <c r="AH1115" s="15">
        <v>7.7278390442912004</v>
      </c>
      <c r="AI1115" s="15">
        <v>17.17683427679513</v>
      </c>
      <c r="AJ1115" s="15"/>
      <c r="AK1115" s="15"/>
      <c r="AL1115" s="15"/>
      <c r="AM1115" s="17"/>
      <c r="AN1115" s="15"/>
      <c r="AO1115" s="15"/>
      <c r="AP1115" s="15"/>
      <c r="AQ1115" s="15"/>
    </row>
    <row r="1116" spans="1:43" s="31" customFormat="1">
      <c r="A1116" s="7" t="s">
        <v>124</v>
      </c>
      <c r="B1116" s="7">
        <v>2320</v>
      </c>
      <c r="C1116" s="7" t="s">
        <v>1033</v>
      </c>
      <c r="D1116" s="7"/>
      <c r="E1116" s="7"/>
      <c r="F1116" s="27" t="str">
        <f t="shared" si="17"/>
        <v>NSW2320FARLEY</v>
      </c>
      <c r="G1116" s="38">
        <v>1104</v>
      </c>
      <c r="H1116" s="52">
        <v>3.08147581891112</v>
      </c>
      <c r="I1116" s="16">
        <v>9.1694422230000008</v>
      </c>
      <c r="J1116" s="16">
        <v>9.1694422230000008</v>
      </c>
      <c r="K1116" s="39">
        <v>3.1826766885954534</v>
      </c>
      <c r="L1116" s="16"/>
      <c r="M1116" s="16"/>
      <c r="N1116" s="16"/>
      <c r="O1116" s="16"/>
      <c r="P1116" s="52">
        <v>1.8112122760057501</v>
      </c>
      <c r="Q1116" s="16">
        <v>8.5478689869999993</v>
      </c>
      <c r="R1116" s="16">
        <v>8.5478689869999993</v>
      </c>
      <c r="S1116" s="16">
        <v>6.3653533771909068</v>
      </c>
      <c r="T1116" s="16"/>
      <c r="U1116" s="15"/>
      <c r="V1116" s="16"/>
      <c r="W1116" s="16"/>
      <c r="X1116" s="52">
        <v>4.9506468877490502</v>
      </c>
      <c r="Y1116" s="16">
        <v>10.71839226</v>
      </c>
      <c r="Z1116" s="18">
        <v>10.71839226</v>
      </c>
      <c r="AA1116" s="16">
        <v>3.1826766885954534</v>
      </c>
      <c r="AB1116" s="16"/>
      <c r="AC1116" s="39"/>
      <c r="AD1116" s="39"/>
      <c r="AE1116" s="15"/>
      <c r="AF1116" s="52">
        <v>-0.664111167868775</v>
      </c>
      <c r="AG1116" s="15">
        <v>7.7278390442912004</v>
      </c>
      <c r="AH1116" s="15">
        <v>7.7278390442912004</v>
      </c>
      <c r="AI1116" s="15">
        <v>6.3653533771909068</v>
      </c>
      <c r="AJ1116" s="15"/>
      <c r="AK1116" s="15"/>
      <c r="AL1116" s="15"/>
      <c r="AM1116" s="17"/>
      <c r="AN1116" s="15"/>
      <c r="AO1116" s="15"/>
      <c r="AP1116" s="15"/>
      <c r="AQ1116" s="15"/>
    </row>
    <row r="1117" spans="1:43" s="31" customFormat="1">
      <c r="A1117" s="7" t="s">
        <v>124</v>
      </c>
      <c r="B1117" s="7">
        <v>2320</v>
      </c>
      <c r="C1117" s="7" t="s">
        <v>1034</v>
      </c>
      <c r="D1117" s="7"/>
      <c r="E1117" s="7"/>
      <c r="F1117" s="27" t="str">
        <f t="shared" si="17"/>
        <v>NSW2320GLEN OAK</v>
      </c>
      <c r="G1117" s="38">
        <v>1105</v>
      </c>
      <c r="H1117" s="52">
        <v>2.83998084877702</v>
      </c>
      <c r="I1117" s="16">
        <v>9.1694422230000008</v>
      </c>
      <c r="J1117" s="16">
        <v>9.1694422230000008</v>
      </c>
      <c r="K1117" s="39">
        <v>3.1826766885954534</v>
      </c>
      <c r="L1117" s="16"/>
      <c r="M1117" s="16"/>
      <c r="N1117" s="16"/>
      <c r="O1117" s="16"/>
      <c r="P1117" s="52">
        <v>1.63250599810652</v>
      </c>
      <c r="Q1117" s="16">
        <v>8.5478689869999993</v>
      </c>
      <c r="R1117" s="16">
        <v>8.5478689869999993</v>
      </c>
      <c r="S1117" s="16">
        <v>6.3653533771909068</v>
      </c>
      <c r="T1117" s="16"/>
      <c r="U1117" s="15"/>
      <c r="V1117" s="16"/>
      <c r="W1117" s="16"/>
      <c r="X1117" s="52">
        <v>4.7091519176149497</v>
      </c>
      <c r="Y1117" s="16">
        <v>10.71839226</v>
      </c>
      <c r="Z1117" s="18">
        <v>10.71839226</v>
      </c>
      <c r="AA1117" s="16">
        <v>3.1826766885954534</v>
      </c>
      <c r="AB1117" s="16"/>
      <c r="AC1117" s="39"/>
      <c r="AD1117" s="39"/>
      <c r="AE1117" s="15"/>
      <c r="AF1117" s="52">
        <v>-0.664111167868775</v>
      </c>
      <c r="AG1117" s="15">
        <v>7.7278390442912004</v>
      </c>
      <c r="AH1117" s="15">
        <v>7.7278390442912004</v>
      </c>
      <c r="AI1117" s="15">
        <v>6.3653533771909068</v>
      </c>
      <c r="AJ1117" s="15"/>
      <c r="AK1117" s="15"/>
      <c r="AL1117" s="15"/>
      <c r="AM1117" s="17"/>
      <c r="AN1117" s="15"/>
      <c r="AO1117" s="15"/>
      <c r="AP1117" s="15"/>
      <c r="AQ1117" s="15"/>
    </row>
    <row r="1118" spans="1:43" s="31" customFormat="1">
      <c r="A1118" s="7" t="s">
        <v>124</v>
      </c>
      <c r="B1118" s="7">
        <v>2320</v>
      </c>
      <c r="C1118" s="7" t="s">
        <v>1035</v>
      </c>
      <c r="D1118" s="7"/>
      <c r="E1118" s="7"/>
      <c r="F1118" s="27" t="str">
        <f t="shared" si="17"/>
        <v>NSW2320GOSFORTH</v>
      </c>
      <c r="G1118" s="38">
        <v>1106</v>
      </c>
      <c r="H1118" s="52">
        <v>7.9113752215931097</v>
      </c>
      <c r="I1118" s="16">
        <v>9.1694422230000008</v>
      </c>
      <c r="J1118" s="16">
        <v>9.1694422230000008</v>
      </c>
      <c r="K1118" s="39">
        <v>3.1826766885954534</v>
      </c>
      <c r="L1118" s="16"/>
      <c r="M1118" s="16"/>
      <c r="N1118" s="16"/>
      <c r="O1118" s="16"/>
      <c r="P1118" s="52">
        <v>6.2209104306544196</v>
      </c>
      <c r="Q1118" s="16">
        <v>8.5478689869999993</v>
      </c>
      <c r="R1118" s="16">
        <v>8.5478689869999993</v>
      </c>
      <c r="S1118" s="16">
        <v>6.3653533771909068</v>
      </c>
      <c r="T1118" s="16"/>
      <c r="U1118" s="15"/>
      <c r="V1118" s="16"/>
      <c r="W1118" s="16"/>
      <c r="X1118" s="52">
        <v>9.7805462904310492</v>
      </c>
      <c r="Y1118" s="16">
        <v>10.71839226</v>
      </c>
      <c r="Z1118" s="18">
        <v>10.71839226</v>
      </c>
      <c r="AA1118" s="16">
        <v>3.1826766885954534</v>
      </c>
      <c r="AB1118" s="16"/>
      <c r="AC1118" s="39"/>
      <c r="AD1118" s="39"/>
      <c r="AE1118" s="15"/>
      <c r="AF1118" s="52">
        <v>-0.664111167868775</v>
      </c>
      <c r="AG1118" s="15">
        <v>7.7278390442912004</v>
      </c>
      <c r="AH1118" s="15">
        <v>7.7278390442912004</v>
      </c>
      <c r="AI1118" s="15">
        <v>6.3653533771909068</v>
      </c>
      <c r="AJ1118" s="15"/>
      <c r="AK1118" s="15"/>
      <c r="AL1118" s="15"/>
      <c r="AM1118" s="17"/>
      <c r="AN1118" s="15"/>
      <c r="AO1118" s="15"/>
      <c r="AP1118" s="15"/>
      <c r="AQ1118" s="15"/>
    </row>
    <row r="1119" spans="1:43" s="31" customFormat="1">
      <c r="A1119" s="7" t="s">
        <v>124</v>
      </c>
      <c r="B1119" s="7">
        <v>2320</v>
      </c>
      <c r="C1119" s="7" t="s">
        <v>943</v>
      </c>
      <c r="D1119" s="7"/>
      <c r="E1119" s="7"/>
      <c r="F1119" s="27" t="str">
        <f t="shared" si="17"/>
        <v>NSW2320HILLSBOROUGH</v>
      </c>
      <c r="G1119" s="38">
        <v>1107</v>
      </c>
      <c r="H1119" s="52">
        <v>6.3416579157214699</v>
      </c>
      <c r="I1119" s="16">
        <v>9.1694422230000008</v>
      </c>
      <c r="J1119" s="16">
        <v>9.1694422230000008</v>
      </c>
      <c r="K1119" s="39">
        <v>3.1826766885954534</v>
      </c>
      <c r="L1119" s="16"/>
      <c r="M1119" s="16"/>
      <c r="N1119" s="16"/>
      <c r="O1119" s="16"/>
      <c r="P1119" s="52">
        <v>4.8298994026819999</v>
      </c>
      <c r="Q1119" s="16">
        <v>8.5478689869999993</v>
      </c>
      <c r="R1119" s="16">
        <v>8.5478689869999993</v>
      </c>
      <c r="S1119" s="16">
        <v>6.3653533771909068</v>
      </c>
      <c r="T1119" s="16"/>
      <c r="U1119" s="15"/>
      <c r="V1119" s="16"/>
      <c r="W1119" s="16"/>
      <c r="X1119" s="52">
        <v>8.2108289845594005</v>
      </c>
      <c r="Y1119" s="16">
        <v>10.71839226</v>
      </c>
      <c r="Z1119" s="18">
        <v>10.71839226</v>
      </c>
      <c r="AA1119" s="16">
        <v>3.1826766885954534</v>
      </c>
      <c r="AB1119" s="16"/>
      <c r="AC1119" s="39"/>
      <c r="AD1119" s="39"/>
      <c r="AE1119" s="15"/>
      <c r="AF1119" s="52">
        <v>-0.664111167868775</v>
      </c>
      <c r="AG1119" s="15">
        <v>7.7278390442912004</v>
      </c>
      <c r="AH1119" s="15">
        <v>7.7278390442912004</v>
      </c>
      <c r="AI1119" s="15">
        <v>6.3653533771909068</v>
      </c>
      <c r="AJ1119" s="15"/>
      <c r="AK1119" s="15"/>
      <c r="AL1119" s="15"/>
      <c r="AM1119" s="17"/>
      <c r="AN1119" s="15"/>
      <c r="AO1119" s="15"/>
      <c r="AP1119" s="15"/>
      <c r="AQ1119" s="15"/>
    </row>
    <row r="1120" spans="1:43" s="31" customFormat="1">
      <c r="A1120" s="7" t="s">
        <v>124</v>
      </c>
      <c r="B1120" s="7">
        <v>2320</v>
      </c>
      <c r="C1120" s="7" t="s">
        <v>1036</v>
      </c>
      <c r="D1120" s="7"/>
      <c r="E1120" s="7"/>
      <c r="F1120" s="27" t="str">
        <f t="shared" si="17"/>
        <v>NSW2320HORSESHOE BEND</v>
      </c>
      <c r="G1120" s="38">
        <v>1108</v>
      </c>
      <c r="H1120" s="52">
        <v>5.3756780351850697</v>
      </c>
      <c r="I1120" s="16">
        <v>9.1694422230000008</v>
      </c>
      <c r="J1120" s="16">
        <v>9.1694422230000008</v>
      </c>
      <c r="K1120" s="39">
        <v>5.4001659283579695</v>
      </c>
      <c r="L1120" s="16"/>
      <c r="M1120" s="16"/>
      <c r="N1120" s="16"/>
      <c r="O1120" s="16"/>
      <c r="P1120" s="52">
        <v>3.98466700721265</v>
      </c>
      <c r="Q1120" s="16">
        <v>8.5478689869999993</v>
      </c>
      <c r="R1120" s="16">
        <v>8.5478689869999993</v>
      </c>
      <c r="S1120" s="16">
        <v>10.800331856715939</v>
      </c>
      <c r="T1120" s="16"/>
      <c r="U1120" s="15"/>
      <c r="V1120" s="16"/>
      <c r="W1120" s="16"/>
      <c r="X1120" s="52">
        <v>7.2448491040230003</v>
      </c>
      <c r="Y1120" s="16">
        <v>10.71839226</v>
      </c>
      <c r="Z1120" s="18">
        <v>10.71839226</v>
      </c>
      <c r="AA1120" s="16">
        <v>5.4001659283579695</v>
      </c>
      <c r="AB1120" s="16"/>
      <c r="AC1120" s="39"/>
      <c r="AD1120" s="39"/>
      <c r="AE1120" s="15"/>
      <c r="AF1120" s="52">
        <v>-0.664111167868775</v>
      </c>
      <c r="AG1120" s="15">
        <v>7.7278390442912004</v>
      </c>
      <c r="AH1120" s="15">
        <v>7.7278390442912004</v>
      </c>
      <c r="AI1120" s="15">
        <v>10.800331856715939</v>
      </c>
      <c r="AJ1120" s="15"/>
      <c r="AK1120" s="15"/>
      <c r="AL1120" s="15"/>
      <c r="AM1120" s="17"/>
      <c r="AN1120" s="15"/>
      <c r="AO1120" s="15"/>
      <c r="AP1120" s="15"/>
      <c r="AQ1120" s="15"/>
    </row>
    <row r="1121" spans="1:43" s="31" customFormat="1">
      <c r="A1121" s="7" t="s">
        <v>124</v>
      </c>
      <c r="B1121" s="7">
        <v>2320</v>
      </c>
      <c r="C1121" s="7" t="s">
        <v>1037</v>
      </c>
      <c r="D1121" s="7"/>
      <c r="E1121" s="7"/>
      <c r="F1121" s="27" t="str">
        <f t="shared" si="17"/>
        <v>NSW2320KEINBAH</v>
      </c>
      <c r="G1121" s="38">
        <v>1109</v>
      </c>
      <c r="H1121" s="52">
        <v>6.7039003709226197</v>
      </c>
      <c r="I1121" s="16">
        <v>9.1694422230000008</v>
      </c>
      <c r="J1121" s="16">
        <v>9.1694422230000008</v>
      </c>
      <c r="K1121" s="39">
        <v>3.1826766885954534</v>
      </c>
      <c r="L1121" s="16"/>
      <c r="M1121" s="16"/>
      <c r="N1121" s="16"/>
      <c r="O1121" s="16"/>
      <c r="P1121" s="52">
        <v>5.1341830650509701</v>
      </c>
      <c r="Q1121" s="16">
        <v>8.5478689869999993</v>
      </c>
      <c r="R1121" s="16">
        <v>8.5478689869999993</v>
      </c>
      <c r="S1121" s="16">
        <v>6.3653533771909068</v>
      </c>
      <c r="T1121" s="16"/>
      <c r="U1121" s="15"/>
      <c r="V1121" s="16"/>
      <c r="W1121" s="16"/>
      <c r="X1121" s="52">
        <v>8.5730714397605503</v>
      </c>
      <c r="Y1121" s="16">
        <v>10.71839226</v>
      </c>
      <c r="Z1121" s="18">
        <v>10.71839226</v>
      </c>
      <c r="AA1121" s="16">
        <v>3.1826766885954534</v>
      </c>
      <c r="AB1121" s="16"/>
      <c r="AC1121" s="39"/>
      <c r="AD1121" s="39"/>
      <c r="AE1121" s="15"/>
      <c r="AF1121" s="52">
        <v>7.7278390442912004</v>
      </c>
      <c r="AG1121" s="15">
        <v>7.7278390442912004</v>
      </c>
      <c r="AH1121" s="15">
        <v>7.7278390442912004</v>
      </c>
      <c r="AI1121" s="15">
        <v>6.3653533771909068</v>
      </c>
      <c r="AJ1121" s="15"/>
      <c r="AK1121" s="15"/>
      <c r="AL1121" s="15"/>
      <c r="AM1121" s="17"/>
      <c r="AN1121" s="15"/>
      <c r="AO1121" s="15"/>
      <c r="AP1121" s="15"/>
      <c r="AQ1121" s="15"/>
    </row>
    <row r="1122" spans="1:43" s="31" customFormat="1">
      <c r="A1122" s="7" t="s">
        <v>124</v>
      </c>
      <c r="B1122" s="7">
        <v>2320</v>
      </c>
      <c r="C1122" s="7" t="s">
        <v>1038</v>
      </c>
      <c r="D1122" s="7"/>
      <c r="E1122" s="7"/>
      <c r="F1122" s="27" t="str">
        <f t="shared" si="17"/>
        <v>NSW2320LARGS</v>
      </c>
      <c r="G1122" s="38">
        <v>1110</v>
      </c>
      <c r="H1122" s="52">
        <v>2.9607283338440702</v>
      </c>
      <c r="I1122" s="16">
        <v>9.1694422230000008</v>
      </c>
      <c r="J1122" s="16">
        <v>9.1694422230000008</v>
      </c>
      <c r="K1122" s="39">
        <v>3.1826766885954534</v>
      </c>
      <c r="L1122" s="16"/>
      <c r="M1122" s="16"/>
      <c r="N1122" s="16"/>
      <c r="O1122" s="16"/>
      <c r="P1122" s="52">
        <v>1.75325348317357</v>
      </c>
      <c r="Q1122" s="16">
        <v>8.5478689869999993</v>
      </c>
      <c r="R1122" s="16">
        <v>8.5478689869999993</v>
      </c>
      <c r="S1122" s="16">
        <v>6.3653533771909068</v>
      </c>
      <c r="T1122" s="16"/>
      <c r="U1122" s="15"/>
      <c r="V1122" s="16"/>
      <c r="W1122" s="16"/>
      <c r="X1122" s="52">
        <v>4.8902731452155201</v>
      </c>
      <c r="Y1122" s="16">
        <v>10.71839226</v>
      </c>
      <c r="Z1122" s="18">
        <v>10.71839226</v>
      </c>
      <c r="AA1122" s="16">
        <v>3.1826766885954534</v>
      </c>
      <c r="AB1122" s="16"/>
      <c r="AC1122" s="39"/>
      <c r="AD1122" s="39"/>
      <c r="AE1122" s="15"/>
      <c r="AF1122" s="52">
        <v>7.7278390442912004</v>
      </c>
      <c r="AG1122" s="15">
        <v>7.7278390442912004</v>
      </c>
      <c r="AH1122" s="15">
        <v>7.7278390442912004</v>
      </c>
      <c r="AI1122" s="15">
        <v>6.3653533771909068</v>
      </c>
      <c r="AJ1122" s="15"/>
      <c r="AK1122" s="15"/>
      <c r="AL1122" s="15"/>
      <c r="AM1122" s="17"/>
      <c r="AN1122" s="15"/>
      <c r="AO1122" s="15"/>
      <c r="AP1122" s="15"/>
      <c r="AQ1122" s="15"/>
    </row>
    <row r="1123" spans="1:43" s="31" customFormat="1">
      <c r="A1123" s="7" t="s">
        <v>124</v>
      </c>
      <c r="B1123" s="7">
        <v>2320</v>
      </c>
      <c r="C1123" s="7" t="s">
        <v>1039</v>
      </c>
      <c r="D1123" s="7"/>
      <c r="E1123" s="7"/>
      <c r="F1123" s="27" t="str">
        <f t="shared" si="17"/>
        <v>NSW2320LORN</v>
      </c>
      <c r="G1123" s="38">
        <v>1111</v>
      </c>
      <c r="H1123" s="52">
        <v>4.2889506695816202</v>
      </c>
      <c r="I1123" s="16">
        <v>9.1694422230000008</v>
      </c>
      <c r="J1123" s="16">
        <v>9.1694422230000008</v>
      </c>
      <c r="K1123" s="39">
        <v>3.1826766885954534</v>
      </c>
      <c r="L1123" s="16"/>
      <c r="M1123" s="16"/>
      <c r="N1123" s="16"/>
      <c r="O1123" s="16"/>
      <c r="P1123" s="52">
        <v>2.7192333637099702</v>
      </c>
      <c r="Q1123" s="16">
        <v>8.5478689869999993</v>
      </c>
      <c r="R1123" s="16">
        <v>8.5478689869999993</v>
      </c>
      <c r="S1123" s="16">
        <v>6.3653533771909068</v>
      </c>
      <c r="T1123" s="16"/>
      <c r="U1123" s="15"/>
      <c r="V1123" s="16"/>
      <c r="W1123" s="16"/>
      <c r="X1123" s="52">
        <v>6.2184954809530701</v>
      </c>
      <c r="Y1123" s="16">
        <v>10.71839226</v>
      </c>
      <c r="Z1123" s="18">
        <v>10.71839226</v>
      </c>
      <c r="AA1123" s="16">
        <v>3.1826766885954534</v>
      </c>
      <c r="AB1123" s="16"/>
      <c r="AC1123" s="39"/>
      <c r="AD1123" s="39"/>
      <c r="AE1123" s="15"/>
      <c r="AF1123" s="52">
        <v>7.7278390442912004</v>
      </c>
      <c r="AG1123" s="15">
        <v>7.7278390442912004</v>
      </c>
      <c r="AH1123" s="15">
        <v>7.7278390442912004</v>
      </c>
      <c r="AI1123" s="15">
        <v>6.3653533771909068</v>
      </c>
      <c r="AJ1123" s="15"/>
      <c r="AK1123" s="15"/>
      <c r="AL1123" s="15"/>
      <c r="AM1123" s="17"/>
      <c r="AN1123" s="15"/>
      <c r="AO1123" s="15"/>
      <c r="AP1123" s="15"/>
      <c r="AQ1123" s="15"/>
    </row>
    <row r="1124" spans="1:43" s="31" customFormat="1">
      <c r="A1124" s="7" t="s">
        <v>124</v>
      </c>
      <c r="B1124" s="7">
        <v>2320</v>
      </c>
      <c r="C1124" s="7" t="s">
        <v>1040</v>
      </c>
      <c r="D1124" s="7"/>
      <c r="E1124" s="7"/>
      <c r="F1124" s="27" t="str">
        <f t="shared" si="17"/>
        <v>NSW2320LOUTH PARK</v>
      </c>
      <c r="G1124" s="38">
        <v>1112</v>
      </c>
      <c r="H1124" s="52">
        <v>6.7039003709226197</v>
      </c>
      <c r="I1124" s="16">
        <v>9.1694422230000008</v>
      </c>
      <c r="J1124" s="16">
        <v>9.1694422230000008</v>
      </c>
      <c r="K1124" s="39">
        <v>3.1826766885954534</v>
      </c>
      <c r="L1124" s="16"/>
      <c r="M1124" s="16"/>
      <c r="N1124" s="16"/>
      <c r="O1124" s="16"/>
      <c r="P1124" s="52">
        <v>5.1341830650509701</v>
      </c>
      <c r="Q1124" s="16">
        <v>8.5478689869999993</v>
      </c>
      <c r="R1124" s="16">
        <v>8.5478689869999993</v>
      </c>
      <c r="S1124" s="16">
        <v>6.3653533771909068</v>
      </c>
      <c r="T1124" s="16"/>
      <c r="U1124" s="15"/>
      <c r="V1124" s="16"/>
      <c r="W1124" s="16"/>
      <c r="X1124" s="52">
        <v>8.5730714397605503</v>
      </c>
      <c r="Y1124" s="16">
        <v>10.71839226</v>
      </c>
      <c r="Z1124" s="18">
        <v>10.71839226</v>
      </c>
      <c r="AA1124" s="16">
        <v>3.1826766885954534</v>
      </c>
      <c r="AB1124" s="16"/>
      <c r="AC1124" s="39"/>
      <c r="AD1124" s="39"/>
      <c r="AE1124" s="15"/>
      <c r="AF1124" s="52">
        <v>7.7278390442912004</v>
      </c>
      <c r="AG1124" s="15">
        <v>7.7278390442912004</v>
      </c>
      <c r="AH1124" s="15">
        <v>7.7278390442912004</v>
      </c>
      <c r="AI1124" s="15">
        <v>6.3653533771909068</v>
      </c>
      <c r="AJ1124" s="15"/>
      <c r="AK1124" s="15"/>
      <c r="AL1124" s="15"/>
      <c r="AM1124" s="17"/>
      <c r="AN1124" s="15"/>
      <c r="AO1124" s="15"/>
      <c r="AP1124" s="15"/>
      <c r="AQ1124" s="15"/>
    </row>
    <row r="1125" spans="1:43" s="31" customFormat="1">
      <c r="A1125" s="7" t="s">
        <v>124</v>
      </c>
      <c r="B1125" s="7">
        <v>2320</v>
      </c>
      <c r="C1125" s="7" t="s">
        <v>1041</v>
      </c>
      <c r="D1125" s="7"/>
      <c r="E1125" s="7"/>
      <c r="F1125" s="27" t="str">
        <f t="shared" si="17"/>
        <v>NSW2320MAITLAND</v>
      </c>
      <c r="G1125" s="38">
        <v>1113</v>
      </c>
      <c r="H1125" s="52">
        <v>6.9453953410567104</v>
      </c>
      <c r="I1125" s="16">
        <v>9.1694422230000008</v>
      </c>
      <c r="J1125" s="16">
        <v>9.1694422230000008</v>
      </c>
      <c r="K1125" s="39">
        <v>3.1826766885954534</v>
      </c>
      <c r="L1125" s="16"/>
      <c r="M1125" s="16"/>
      <c r="N1125" s="16"/>
      <c r="O1125" s="16"/>
      <c r="P1125" s="52">
        <v>5.2549305501180203</v>
      </c>
      <c r="Q1125" s="16">
        <v>8.5478689869999993</v>
      </c>
      <c r="R1125" s="16">
        <v>8.5478689869999993</v>
      </c>
      <c r="S1125" s="16">
        <v>6.3653533771909068</v>
      </c>
      <c r="T1125" s="16"/>
      <c r="U1125" s="15"/>
      <c r="V1125" s="16"/>
      <c r="W1125" s="16"/>
      <c r="X1125" s="52">
        <v>8.8145664098946508</v>
      </c>
      <c r="Y1125" s="16">
        <v>10.71839226</v>
      </c>
      <c r="Z1125" s="18">
        <v>10.71839226</v>
      </c>
      <c r="AA1125" s="16">
        <v>3.1826766885954534</v>
      </c>
      <c r="AB1125" s="16"/>
      <c r="AC1125" s="39"/>
      <c r="AD1125" s="39"/>
      <c r="AE1125" s="15"/>
      <c r="AF1125" s="52">
        <v>7.7278390442912004</v>
      </c>
      <c r="AG1125" s="15">
        <v>7.7278390442912004</v>
      </c>
      <c r="AH1125" s="15">
        <v>7.7278390442912004</v>
      </c>
      <c r="AI1125" s="15">
        <v>6.3653533771909068</v>
      </c>
      <c r="AJ1125" s="15"/>
      <c r="AK1125" s="15"/>
      <c r="AL1125" s="15"/>
      <c r="AM1125" s="17"/>
      <c r="AN1125" s="15"/>
      <c r="AO1125" s="15"/>
      <c r="AP1125" s="15"/>
      <c r="AQ1125" s="15"/>
    </row>
    <row r="1126" spans="1:43" s="31" customFormat="1">
      <c r="A1126" s="7" t="s">
        <v>124</v>
      </c>
      <c r="B1126" s="7">
        <v>2320</v>
      </c>
      <c r="C1126" s="7" t="s">
        <v>1042</v>
      </c>
      <c r="D1126" s="7"/>
      <c r="E1126" s="7"/>
      <c r="F1126" s="27" t="str">
        <f t="shared" si="17"/>
        <v>NSW2320MAITLAND NORTH</v>
      </c>
      <c r="G1126" s="38">
        <v>1114</v>
      </c>
      <c r="H1126" s="52">
        <v>5.0134355799839199</v>
      </c>
      <c r="I1126" s="16">
        <v>9.1694422230000008</v>
      </c>
      <c r="J1126" s="16">
        <v>9.1694422230000008</v>
      </c>
      <c r="K1126" s="39">
        <v>3.1826766885954534</v>
      </c>
      <c r="L1126" s="16"/>
      <c r="M1126" s="16"/>
      <c r="N1126" s="16"/>
      <c r="O1126" s="16"/>
      <c r="P1126" s="52">
        <v>3.5016770669444499</v>
      </c>
      <c r="Q1126" s="16">
        <v>8.5478689869999993</v>
      </c>
      <c r="R1126" s="16">
        <v>8.5478689869999993</v>
      </c>
      <c r="S1126" s="16">
        <v>6.3653533771909068</v>
      </c>
      <c r="T1126" s="16"/>
      <c r="U1126" s="15"/>
      <c r="V1126" s="16"/>
      <c r="W1126" s="16"/>
      <c r="X1126" s="52">
        <v>6.9429803913553698</v>
      </c>
      <c r="Y1126" s="16">
        <v>10.71839226</v>
      </c>
      <c r="Z1126" s="18">
        <v>10.71839226</v>
      </c>
      <c r="AA1126" s="16">
        <v>3.1826766885954534</v>
      </c>
      <c r="AB1126" s="16"/>
      <c r="AC1126" s="39"/>
      <c r="AD1126" s="39"/>
      <c r="AE1126" s="15"/>
      <c r="AF1126" s="52">
        <v>7.7278390442912004</v>
      </c>
      <c r="AG1126" s="15">
        <v>7.7278390442912004</v>
      </c>
      <c r="AH1126" s="15">
        <v>7.7278390442912004</v>
      </c>
      <c r="AI1126" s="15">
        <v>6.3653533771909068</v>
      </c>
      <c r="AJ1126" s="15"/>
      <c r="AK1126" s="15"/>
      <c r="AL1126" s="15"/>
      <c r="AM1126" s="17"/>
      <c r="AN1126" s="15"/>
      <c r="AO1126" s="15"/>
      <c r="AP1126" s="15"/>
      <c r="AQ1126" s="15"/>
    </row>
    <row r="1127" spans="1:43" s="31" customFormat="1">
      <c r="A1127" s="7" t="s">
        <v>124</v>
      </c>
      <c r="B1127" s="7">
        <v>2320</v>
      </c>
      <c r="C1127" s="7" t="s">
        <v>1043</v>
      </c>
      <c r="D1127" s="7"/>
      <c r="E1127" s="7"/>
      <c r="F1127" s="27" t="str">
        <f t="shared" si="17"/>
        <v>NSW2320MAITLAND VALE</v>
      </c>
      <c r="G1127" s="38">
        <v>1115</v>
      </c>
      <c r="H1127" s="52">
        <v>2.5984858786429199</v>
      </c>
      <c r="I1127" s="16">
        <v>9.1694422230000008</v>
      </c>
      <c r="J1127" s="16">
        <v>9.1694422230000008</v>
      </c>
      <c r="K1127" s="39">
        <v>3.1826766885954534</v>
      </c>
      <c r="L1127" s="16"/>
      <c r="M1127" s="16"/>
      <c r="N1127" s="16"/>
      <c r="O1127" s="16"/>
      <c r="P1127" s="52">
        <v>1.51175851303947</v>
      </c>
      <c r="Q1127" s="16">
        <v>8.5478689869999993</v>
      </c>
      <c r="R1127" s="16">
        <v>8.5478689869999993</v>
      </c>
      <c r="S1127" s="16">
        <v>6.3653533771909068</v>
      </c>
      <c r="T1127" s="16"/>
      <c r="U1127" s="15"/>
      <c r="V1127" s="16"/>
      <c r="W1127" s="16"/>
      <c r="X1127" s="52">
        <v>4.5280306900143703</v>
      </c>
      <c r="Y1127" s="16">
        <v>10.71839226</v>
      </c>
      <c r="Z1127" s="18">
        <v>10.71839226</v>
      </c>
      <c r="AA1127" s="16">
        <v>3.1826766885954534</v>
      </c>
      <c r="AB1127" s="16"/>
      <c r="AC1127" s="39"/>
      <c r="AD1127" s="39"/>
      <c r="AE1127" s="15"/>
      <c r="AF1127" s="52">
        <v>7.7278390442912004</v>
      </c>
      <c r="AG1127" s="15">
        <v>7.7278390442912004</v>
      </c>
      <c r="AH1127" s="15">
        <v>7.7278390442912004</v>
      </c>
      <c r="AI1127" s="15">
        <v>6.3653533771909068</v>
      </c>
      <c r="AJ1127" s="15"/>
      <c r="AK1127" s="15"/>
      <c r="AL1127" s="15"/>
      <c r="AM1127" s="17"/>
      <c r="AN1127" s="15"/>
      <c r="AO1127" s="15"/>
      <c r="AP1127" s="15"/>
      <c r="AQ1127" s="15"/>
    </row>
    <row r="1128" spans="1:43" s="31" customFormat="1">
      <c r="A1128" s="7" t="s">
        <v>124</v>
      </c>
      <c r="B1128" s="7">
        <v>2320</v>
      </c>
      <c r="C1128" s="7" t="s">
        <v>1044</v>
      </c>
      <c r="D1128" s="7"/>
      <c r="E1128" s="7"/>
      <c r="F1128" s="27" t="str">
        <f t="shared" si="17"/>
        <v>NSW2320MELVILLE</v>
      </c>
      <c r="G1128" s="38">
        <v>1116</v>
      </c>
      <c r="H1128" s="52">
        <v>3.9267082143804699</v>
      </c>
      <c r="I1128" s="16">
        <v>9.1694422230000008</v>
      </c>
      <c r="J1128" s="16">
        <v>9.1694422230000008</v>
      </c>
      <c r="K1128" s="39">
        <v>3.1826766885954534</v>
      </c>
      <c r="L1128" s="16"/>
      <c r="M1128" s="16"/>
      <c r="N1128" s="16"/>
      <c r="O1128" s="16"/>
      <c r="P1128" s="52">
        <v>2.414949701341</v>
      </c>
      <c r="Q1128" s="16">
        <v>8.5478689869999993</v>
      </c>
      <c r="R1128" s="16">
        <v>8.5478689869999993</v>
      </c>
      <c r="S1128" s="16">
        <v>6.3653533771909068</v>
      </c>
      <c r="T1128" s="16"/>
      <c r="U1128" s="15"/>
      <c r="V1128" s="16"/>
      <c r="W1128" s="16"/>
      <c r="X1128" s="52">
        <v>5.7958792832184001</v>
      </c>
      <c r="Y1128" s="16">
        <v>10.71839226</v>
      </c>
      <c r="Z1128" s="18">
        <v>10.71839226</v>
      </c>
      <c r="AA1128" s="16">
        <v>3.1826766885954534</v>
      </c>
      <c r="AB1128" s="16"/>
      <c r="AC1128" s="39"/>
      <c r="AD1128" s="39"/>
      <c r="AE1128" s="15"/>
      <c r="AF1128" s="52">
        <v>7.7278390442912004</v>
      </c>
      <c r="AG1128" s="15">
        <v>7.7278390442912004</v>
      </c>
      <c r="AH1128" s="15">
        <v>7.7278390442912004</v>
      </c>
      <c r="AI1128" s="15">
        <v>6.3653533771909068</v>
      </c>
      <c r="AJ1128" s="15"/>
      <c r="AK1128" s="15"/>
      <c r="AL1128" s="15"/>
      <c r="AM1128" s="17"/>
      <c r="AN1128" s="15"/>
      <c r="AO1128" s="15"/>
      <c r="AP1128" s="15"/>
      <c r="AQ1128" s="15"/>
    </row>
    <row r="1129" spans="1:43" s="31" customFormat="1">
      <c r="A1129" s="7" t="s">
        <v>124</v>
      </c>
      <c r="B1129" s="7">
        <v>2320</v>
      </c>
      <c r="C1129" s="7" t="s">
        <v>1045</v>
      </c>
      <c r="D1129" s="7"/>
      <c r="E1129" s="7"/>
      <c r="F1129" s="27" t="str">
        <f t="shared" si="17"/>
        <v>NSW2320MINDARIBBA</v>
      </c>
      <c r="G1129" s="38">
        <v>1117</v>
      </c>
      <c r="H1129" s="52">
        <v>3.4437182741122698</v>
      </c>
      <c r="I1129" s="16">
        <v>9.1694422230000008</v>
      </c>
      <c r="J1129" s="16">
        <v>9.1694422230000008</v>
      </c>
      <c r="K1129" s="39">
        <v>3.1826766885954534</v>
      </c>
      <c r="L1129" s="16"/>
      <c r="M1129" s="16"/>
      <c r="N1129" s="16"/>
      <c r="O1129" s="16"/>
      <c r="P1129" s="52">
        <v>2.0527072461398501</v>
      </c>
      <c r="Q1129" s="16">
        <v>8.5478689869999993</v>
      </c>
      <c r="R1129" s="16">
        <v>8.5478689869999993</v>
      </c>
      <c r="S1129" s="16">
        <v>6.3653533771909068</v>
      </c>
      <c r="T1129" s="16"/>
      <c r="U1129" s="15"/>
      <c r="V1129" s="16"/>
      <c r="W1129" s="16"/>
      <c r="X1129" s="52">
        <v>5.3128893429502</v>
      </c>
      <c r="Y1129" s="16">
        <v>10.71839226</v>
      </c>
      <c r="Z1129" s="18">
        <v>10.71839226</v>
      </c>
      <c r="AA1129" s="16">
        <v>3.1826766885954534</v>
      </c>
      <c r="AB1129" s="16"/>
      <c r="AC1129" s="39"/>
      <c r="AD1129" s="39"/>
      <c r="AE1129" s="15"/>
      <c r="AF1129" s="52">
        <v>7.7278390442912004</v>
      </c>
      <c r="AG1129" s="15">
        <v>7.7278390442912004</v>
      </c>
      <c r="AH1129" s="15">
        <v>7.7278390442912004</v>
      </c>
      <c r="AI1129" s="15">
        <v>6.3653533771909068</v>
      </c>
      <c r="AJ1129" s="15"/>
      <c r="AK1129" s="15"/>
      <c r="AL1129" s="15"/>
      <c r="AM1129" s="17"/>
      <c r="AN1129" s="15"/>
      <c r="AO1129" s="15"/>
      <c r="AP1129" s="15"/>
      <c r="AQ1129" s="15"/>
    </row>
    <row r="1130" spans="1:43" s="31" customFormat="1">
      <c r="A1130" s="7" t="s">
        <v>124</v>
      </c>
      <c r="B1130" s="7">
        <v>2320</v>
      </c>
      <c r="C1130" s="7" t="s">
        <v>1046</v>
      </c>
      <c r="D1130" s="7"/>
      <c r="E1130" s="7"/>
      <c r="F1130" s="27" t="str">
        <f t="shared" si="17"/>
        <v>NSW2320MOUNT DEE</v>
      </c>
      <c r="G1130" s="38">
        <v>1118</v>
      </c>
      <c r="H1130" s="52">
        <v>6.8246478559896699</v>
      </c>
      <c r="I1130" s="16">
        <v>9.1694422230000008</v>
      </c>
      <c r="J1130" s="16">
        <v>9.1694422230000008</v>
      </c>
      <c r="K1130" s="39">
        <v>3.1826766885954534</v>
      </c>
      <c r="L1130" s="16"/>
      <c r="M1130" s="16"/>
      <c r="N1130" s="16"/>
      <c r="O1130" s="16"/>
      <c r="P1130" s="52">
        <v>5.2549305501180203</v>
      </c>
      <c r="Q1130" s="16">
        <v>8.5478689869999993</v>
      </c>
      <c r="R1130" s="16">
        <v>8.5478689869999993</v>
      </c>
      <c r="S1130" s="16">
        <v>6.3653533771909068</v>
      </c>
      <c r="T1130" s="16"/>
      <c r="U1130" s="15"/>
      <c r="V1130" s="16"/>
      <c r="W1130" s="16"/>
      <c r="X1130" s="52">
        <v>8.6938189248275997</v>
      </c>
      <c r="Y1130" s="16">
        <v>10.71839226</v>
      </c>
      <c r="Z1130" s="18">
        <v>10.71839226</v>
      </c>
      <c r="AA1130" s="16">
        <v>3.1826766885954534</v>
      </c>
      <c r="AB1130" s="16"/>
      <c r="AC1130" s="39"/>
      <c r="AD1130" s="39"/>
      <c r="AE1130" s="15"/>
      <c r="AF1130" s="52">
        <v>7.7278390442912004</v>
      </c>
      <c r="AG1130" s="15">
        <v>7.7278390442912004</v>
      </c>
      <c r="AH1130" s="15">
        <v>7.7278390442912004</v>
      </c>
      <c r="AI1130" s="15">
        <v>6.3653533771909068</v>
      </c>
      <c r="AJ1130" s="15"/>
      <c r="AK1130" s="15"/>
      <c r="AL1130" s="15"/>
      <c r="AM1130" s="17"/>
      <c r="AN1130" s="15"/>
      <c r="AO1130" s="15"/>
      <c r="AP1130" s="15"/>
      <c r="AQ1130" s="15"/>
    </row>
    <row r="1131" spans="1:43" s="31" customFormat="1">
      <c r="A1131" s="7" t="s">
        <v>124</v>
      </c>
      <c r="B1131" s="7">
        <v>2320</v>
      </c>
      <c r="C1131" s="7" t="s">
        <v>1047</v>
      </c>
      <c r="D1131" s="7"/>
      <c r="E1131" s="7"/>
      <c r="F1131" s="27" t="str">
        <f t="shared" si="17"/>
        <v>NSW2320OAKHAMPTON</v>
      </c>
      <c r="G1131" s="38">
        <v>1119</v>
      </c>
      <c r="H1131" s="52">
        <v>3.08147581891112</v>
      </c>
      <c r="I1131" s="16">
        <v>9.1694422230000008</v>
      </c>
      <c r="J1131" s="16">
        <v>9.1694422230000008</v>
      </c>
      <c r="K1131" s="39">
        <v>3.1826766885954534</v>
      </c>
      <c r="L1131" s="16"/>
      <c r="M1131" s="16"/>
      <c r="N1131" s="16"/>
      <c r="O1131" s="16"/>
      <c r="P1131" s="52">
        <v>1.8112122760057501</v>
      </c>
      <c r="Q1131" s="16">
        <v>8.5478689869999993</v>
      </c>
      <c r="R1131" s="16">
        <v>8.5478689869999993</v>
      </c>
      <c r="S1131" s="16">
        <v>6.3653533771909068</v>
      </c>
      <c r="T1131" s="16"/>
      <c r="U1131" s="15"/>
      <c r="V1131" s="16"/>
      <c r="W1131" s="16"/>
      <c r="X1131" s="52">
        <v>4.9506468877490502</v>
      </c>
      <c r="Y1131" s="16">
        <v>10.71839226</v>
      </c>
      <c r="Z1131" s="18">
        <v>10.71839226</v>
      </c>
      <c r="AA1131" s="16">
        <v>3.1826766885954534</v>
      </c>
      <c r="AB1131" s="16"/>
      <c r="AC1131" s="39"/>
      <c r="AD1131" s="39"/>
      <c r="AE1131" s="15"/>
      <c r="AF1131" s="52">
        <v>7.7278390442912004</v>
      </c>
      <c r="AG1131" s="15">
        <v>7.7278390442912004</v>
      </c>
      <c r="AH1131" s="15">
        <v>7.7278390442912004</v>
      </c>
      <c r="AI1131" s="15">
        <v>6.3653533771909068</v>
      </c>
      <c r="AJ1131" s="15"/>
      <c r="AK1131" s="15"/>
      <c r="AL1131" s="15"/>
      <c r="AM1131" s="17"/>
      <c r="AN1131" s="15"/>
      <c r="AO1131" s="15"/>
      <c r="AP1131" s="15"/>
      <c r="AQ1131" s="15"/>
    </row>
    <row r="1132" spans="1:43" s="31" customFormat="1">
      <c r="A1132" s="7" t="s">
        <v>124</v>
      </c>
      <c r="B1132" s="7">
        <v>2320</v>
      </c>
      <c r="C1132" s="7" t="s">
        <v>1048</v>
      </c>
      <c r="D1132" s="7"/>
      <c r="E1132" s="7"/>
      <c r="F1132" s="27" t="str">
        <f t="shared" si="17"/>
        <v>NSW2320OAKHAMPTON HEIGHTS</v>
      </c>
      <c r="G1132" s="38">
        <v>1120</v>
      </c>
      <c r="H1132" s="52">
        <v>7.1868903111908198</v>
      </c>
      <c r="I1132" s="16">
        <v>9.1694422230000008</v>
      </c>
      <c r="J1132" s="16">
        <v>9.1694422230000008</v>
      </c>
      <c r="K1132" s="39">
        <v>3.1826766885954534</v>
      </c>
      <c r="L1132" s="16"/>
      <c r="M1132" s="16"/>
      <c r="N1132" s="16"/>
      <c r="O1132" s="16"/>
      <c r="P1132" s="52">
        <v>5.4336368280172502</v>
      </c>
      <c r="Q1132" s="16">
        <v>8.5478689869999993</v>
      </c>
      <c r="R1132" s="16">
        <v>8.5478689869999993</v>
      </c>
      <c r="S1132" s="16">
        <v>6.3653533771909068</v>
      </c>
      <c r="T1132" s="16"/>
      <c r="U1132" s="15"/>
      <c r="V1132" s="16"/>
      <c r="W1132" s="16"/>
      <c r="X1132" s="52">
        <v>9.0560613800287495</v>
      </c>
      <c r="Y1132" s="16">
        <v>10.71839226</v>
      </c>
      <c r="Z1132" s="18">
        <v>10.71839226</v>
      </c>
      <c r="AA1132" s="16">
        <v>3.1826766885954534</v>
      </c>
      <c r="AB1132" s="16"/>
      <c r="AC1132" s="39"/>
      <c r="AD1132" s="39"/>
      <c r="AE1132" s="15"/>
      <c r="AF1132" s="52">
        <v>7.7278390442912004</v>
      </c>
      <c r="AG1132" s="15">
        <v>7.7278390442912004</v>
      </c>
      <c r="AH1132" s="15">
        <v>7.7278390442912004</v>
      </c>
      <c r="AI1132" s="15">
        <v>6.3653533771909068</v>
      </c>
      <c r="AJ1132" s="15"/>
      <c r="AK1132" s="15"/>
      <c r="AL1132" s="15"/>
      <c r="AM1132" s="17"/>
      <c r="AN1132" s="15"/>
      <c r="AO1132" s="15"/>
      <c r="AP1132" s="15"/>
      <c r="AQ1132" s="15"/>
    </row>
    <row r="1133" spans="1:43" s="31" customFormat="1">
      <c r="A1133" s="7" t="s">
        <v>124</v>
      </c>
      <c r="B1133" s="7">
        <v>2320</v>
      </c>
      <c r="C1133" s="7" t="s">
        <v>1049</v>
      </c>
      <c r="D1133" s="7"/>
      <c r="E1133" s="7"/>
      <c r="F1133" s="27" t="str">
        <f t="shared" si="17"/>
        <v>NSW2320POKOLBIN</v>
      </c>
      <c r="G1133" s="38">
        <v>1121</v>
      </c>
      <c r="H1133" s="52">
        <v>6.1001629455873596</v>
      </c>
      <c r="I1133" s="16">
        <v>9.1694422230000008</v>
      </c>
      <c r="J1133" s="16">
        <v>9.1694422230000008</v>
      </c>
      <c r="K1133" s="39">
        <v>8.0724833514906109</v>
      </c>
      <c r="L1133" s="16"/>
      <c r="M1133" s="16"/>
      <c r="N1133" s="16"/>
      <c r="O1133" s="16"/>
      <c r="P1133" s="52">
        <v>4.65119312478277</v>
      </c>
      <c r="Q1133" s="16">
        <v>8.5478689869999993</v>
      </c>
      <c r="R1133" s="16">
        <v>8.5478689869999993</v>
      </c>
      <c r="S1133" s="16">
        <v>16.144966702981222</v>
      </c>
      <c r="T1133" s="16"/>
      <c r="U1133" s="15"/>
      <c r="V1133" s="16"/>
      <c r="W1133" s="16"/>
      <c r="X1133" s="52">
        <v>7.9693340144253</v>
      </c>
      <c r="Y1133" s="16">
        <v>10.71839226</v>
      </c>
      <c r="Z1133" s="18">
        <v>10.71839226</v>
      </c>
      <c r="AA1133" s="16">
        <v>8.0724833514906109</v>
      </c>
      <c r="AB1133" s="16"/>
      <c r="AC1133" s="39"/>
      <c r="AD1133" s="39"/>
      <c r="AE1133" s="15"/>
      <c r="AF1133" s="52">
        <v>7.7278390442912004</v>
      </c>
      <c r="AG1133" s="15">
        <v>7.7278390442912004</v>
      </c>
      <c r="AH1133" s="15">
        <v>7.7278390442912004</v>
      </c>
      <c r="AI1133" s="15">
        <v>16.144966702981222</v>
      </c>
      <c r="AJ1133" s="15"/>
      <c r="AK1133" s="15"/>
      <c r="AL1133" s="15"/>
      <c r="AM1133" s="17"/>
      <c r="AN1133" s="15"/>
      <c r="AO1133" s="15"/>
      <c r="AP1133" s="15"/>
      <c r="AQ1133" s="15"/>
    </row>
    <row r="1134" spans="1:43" s="31" customFormat="1">
      <c r="A1134" s="7" t="s">
        <v>124</v>
      </c>
      <c r="B1134" s="7">
        <v>2320</v>
      </c>
      <c r="C1134" s="7" t="s">
        <v>1050</v>
      </c>
      <c r="D1134" s="7"/>
      <c r="E1134" s="7"/>
      <c r="F1134" s="27" t="str">
        <f t="shared" si="17"/>
        <v>NSW2320ROSEBROOK</v>
      </c>
      <c r="G1134" s="38">
        <v>1122</v>
      </c>
      <c r="H1134" s="52">
        <v>6.2209104306544196</v>
      </c>
      <c r="I1134" s="16">
        <v>9.1694422230000008</v>
      </c>
      <c r="J1134" s="16">
        <v>9.1694422230000008</v>
      </c>
      <c r="K1134" s="39">
        <v>3.1826766885954534</v>
      </c>
      <c r="L1134" s="16"/>
      <c r="M1134" s="16"/>
      <c r="N1134" s="16"/>
      <c r="O1134" s="16"/>
      <c r="P1134" s="52">
        <v>4.7091519176149497</v>
      </c>
      <c r="Q1134" s="16">
        <v>8.5478689869999993</v>
      </c>
      <c r="R1134" s="16">
        <v>8.5478689869999993</v>
      </c>
      <c r="S1134" s="16">
        <v>6.3653533771909068</v>
      </c>
      <c r="T1134" s="16"/>
      <c r="U1134" s="15"/>
      <c r="V1134" s="16"/>
      <c r="W1134" s="16"/>
      <c r="X1134" s="52">
        <v>8.0900814994923493</v>
      </c>
      <c r="Y1134" s="16">
        <v>10.71839226</v>
      </c>
      <c r="Z1134" s="18">
        <v>10.71839226</v>
      </c>
      <c r="AA1134" s="16">
        <v>3.1826766885954534</v>
      </c>
      <c r="AB1134" s="16"/>
      <c r="AC1134" s="39"/>
      <c r="AD1134" s="39"/>
      <c r="AE1134" s="15"/>
      <c r="AF1134" s="52">
        <v>7.7278390442912004</v>
      </c>
      <c r="AG1134" s="15">
        <v>7.7278390442912004</v>
      </c>
      <c r="AH1134" s="15">
        <v>7.7278390442912004</v>
      </c>
      <c r="AI1134" s="15">
        <v>6.3653533771909068</v>
      </c>
      <c r="AJ1134" s="15"/>
      <c r="AK1134" s="15"/>
      <c r="AL1134" s="15"/>
      <c r="AM1134" s="17"/>
      <c r="AN1134" s="15"/>
      <c r="AO1134" s="15"/>
      <c r="AP1134" s="15"/>
      <c r="AQ1134" s="15"/>
    </row>
    <row r="1135" spans="1:43" s="31" customFormat="1">
      <c r="A1135" s="7" t="s">
        <v>124</v>
      </c>
      <c r="B1135" s="7">
        <v>2320</v>
      </c>
      <c r="C1135" s="7" t="s">
        <v>1051</v>
      </c>
      <c r="D1135" s="7"/>
      <c r="E1135" s="7"/>
      <c r="F1135" s="27" t="str">
        <f t="shared" si="17"/>
        <v>NSW2320ROTHBURY</v>
      </c>
      <c r="G1135" s="38">
        <v>1123</v>
      </c>
      <c r="H1135" s="52">
        <v>7.1868903111908198</v>
      </c>
      <c r="I1135" s="16">
        <v>9.1694422230000008</v>
      </c>
      <c r="J1135" s="16">
        <v>9.1694422230000008</v>
      </c>
      <c r="K1135" s="39">
        <v>3.1826766885954534</v>
      </c>
      <c r="L1135" s="16"/>
      <c r="M1135" s="16"/>
      <c r="N1135" s="16"/>
      <c r="O1135" s="16"/>
      <c r="P1135" s="52">
        <v>5.4336368280172502</v>
      </c>
      <c r="Q1135" s="16">
        <v>8.5478689869999993</v>
      </c>
      <c r="R1135" s="16">
        <v>8.5478689869999993</v>
      </c>
      <c r="S1135" s="16">
        <v>6.3653533771909068</v>
      </c>
      <c r="T1135" s="16"/>
      <c r="U1135" s="15"/>
      <c r="V1135" s="16"/>
      <c r="W1135" s="16"/>
      <c r="X1135" s="52">
        <v>9.1164351225622706</v>
      </c>
      <c r="Y1135" s="16">
        <v>10.71839226</v>
      </c>
      <c r="Z1135" s="18">
        <v>10.71839226</v>
      </c>
      <c r="AA1135" s="16">
        <v>3.1826766885954534</v>
      </c>
      <c r="AB1135" s="16"/>
      <c r="AC1135" s="39"/>
      <c r="AD1135" s="39"/>
      <c r="AE1135" s="15"/>
      <c r="AF1135" s="52">
        <v>7.7278390442912004</v>
      </c>
      <c r="AG1135" s="15">
        <v>7.7278390442912004</v>
      </c>
      <c r="AH1135" s="15">
        <v>7.7278390442912004</v>
      </c>
      <c r="AI1135" s="15">
        <v>6.3653533771909068</v>
      </c>
      <c r="AJ1135" s="15"/>
      <c r="AK1135" s="15"/>
      <c r="AL1135" s="15"/>
      <c r="AM1135" s="17"/>
      <c r="AN1135" s="15"/>
      <c r="AO1135" s="15"/>
      <c r="AP1135" s="15"/>
      <c r="AQ1135" s="15"/>
    </row>
    <row r="1136" spans="1:43" s="31" customFormat="1">
      <c r="A1136" s="7" t="s">
        <v>124</v>
      </c>
      <c r="B1136" s="7">
        <v>2320</v>
      </c>
      <c r="C1136" s="7" t="s">
        <v>1052</v>
      </c>
      <c r="D1136" s="7"/>
      <c r="E1136" s="7"/>
      <c r="F1136" s="27" t="str">
        <f t="shared" si="17"/>
        <v>NSW2320RUTHERFORD</v>
      </c>
      <c r="G1136" s="38">
        <v>1124</v>
      </c>
      <c r="H1136" s="52">
        <v>-12.074748506704999</v>
      </c>
      <c r="I1136" s="16">
        <v>9.1694422230000008</v>
      </c>
      <c r="J1136" s="16">
        <v>9.1694422230000008</v>
      </c>
      <c r="K1136" s="39">
        <v>3.1818900154349095</v>
      </c>
      <c r="L1136" s="16"/>
      <c r="M1136" s="16"/>
      <c r="N1136" s="16"/>
      <c r="O1136" s="16"/>
      <c r="P1136" s="52">
        <v>-11.171557318403501</v>
      </c>
      <c r="Q1136" s="16">
        <v>8.5478689869999993</v>
      </c>
      <c r="R1136" s="16">
        <v>8.5478689869999993</v>
      </c>
      <c r="S1136" s="16">
        <v>6.3637800308698189</v>
      </c>
      <c r="T1136" s="16"/>
      <c r="U1136" s="15"/>
      <c r="V1136" s="16"/>
      <c r="W1136" s="16"/>
      <c r="X1136" s="52">
        <v>-10.142788745632201</v>
      </c>
      <c r="Y1136" s="16">
        <v>10.71839226</v>
      </c>
      <c r="Z1136" s="18">
        <v>10.71839226</v>
      </c>
      <c r="AA1136" s="16">
        <v>3.1818900154349095</v>
      </c>
      <c r="AB1136" s="16"/>
      <c r="AC1136" s="39"/>
      <c r="AD1136" s="39"/>
      <c r="AE1136" s="15"/>
      <c r="AF1136" s="52">
        <v>7.7278390442912004</v>
      </c>
      <c r="AG1136" s="15">
        <v>7.7278390442912004</v>
      </c>
      <c r="AH1136" s="15">
        <v>7.7278390442912004</v>
      </c>
      <c r="AI1136" s="15">
        <v>6.3637800308698189</v>
      </c>
      <c r="AJ1136" s="15"/>
      <c r="AK1136" s="15"/>
      <c r="AL1136" s="15"/>
      <c r="AM1136" s="17"/>
      <c r="AN1136" s="15"/>
      <c r="AO1136" s="15"/>
      <c r="AP1136" s="15"/>
      <c r="AQ1136" s="15"/>
    </row>
    <row r="1137" spans="1:43" s="31" customFormat="1">
      <c r="A1137" s="7" t="s">
        <v>124</v>
      </c>
      <c r="B1137" s="7">
        <v>2320</v>
      </c>
      <c r="C1137" s="7" t="s">
        <v>1053</v>
      </c>
      <c r="D1137" s="7"/>
      <c r="E1137" s="7"/>
      <c r="F1137" s="27" t="str">
        <f t="shared" si="17"/>
        <v>NSW2320SOUTH MAITLAND</v>
      </c>
      <c r="G1137" s="38">
        <v>1125</v>
      </c>
      <c r="H1137" s="52">
        <v>5.3756780351850697</v>
      </c>
      <c r="I1137" s="16">
        <v>9.1694422230000008</v>
      </c>
      <c r="J1137" s="16">
        <v>9.1694422230000008</v>
      </c>
      <c r="K1137" s="39">
        <v>3.1826766885954534</v>
      </c>
      <c r="L1137" s="16"/>
      <c r="M1137" s="16"/>
      <c r="N1137" s="16"/>
      <c r="O1137" s="16"/>
      <c r="P1137" s="52">
        <v>3.98466700721265</v>
      </c>
      <c r="Q1137" s="16">
        <v>8.5478689869999993</v>
      </c>
      <c r="R1137" s="16">
        <v>8.5478689869999993</v>
      </c>
      <c r="S1137" s="16">
        <v>6.3653533771909068</v>
      </c>
      <c r="T1137" s="16"/>
      <c r="U1137" s="15"/>
      <c r="V1137" s="16"/>
      <c r="W1137" s="16"/>
      <c r="X1137" s="52">
        <v>7.2448491040230003</v>
      </c>
      <c r="Y1137" s="16">
        <v>10.71839226</v>
      </c>
      <c r="Z1137" s="18">
        <v>10.71839226</v>
      </c>
      <c r="AA1137" s="16">
        <v>3.1826766885954534</v>
      </c>
      <c r="AB1137" s="16"/>
      <c r="AC1137" s="39"/>
      <c r="AD1137" s="39"/>
      <c r="AE1137" s="15"/>
      <c r="AF1137" s="52">
        <v>7.7278390442912004</v>
      </c>
      <c r="AG1137" s="15">
        <v>7.7278390442912004</v>
      </c>
      <c r="AH1137" s="15">
        <v>7.7278390442912004</v>
      </c>
      <c r="AI1137" s="15">
        <v>6.3653533771909068</v>
      </c>
      <c r="AJ1137" s="15"/>
      <c r="AK1137" s="15"/>
      <c r="AL1137" s="15"/>
      <c r="AM1137" s="17"/>
      <c r="AN1137" s="15"/>
      <c r="AO1137" s="15"/>
      <c r="AP1137" s="15"/>
      <c r="AQ1137" s="15"/>
    </row>
    <row r="1138" spans="1:43" s="31" customFormat="1">
      <c r="A1138" s="7" t="s">
        <v>124</v>
      </c>
      <c r="B1138" s="7">
        <v>2320</v>
      </c>
      <c r="C1138" s="7" t="s">
        <v>1054</v>
      </c>
      <c r="D1138" s="7"/>
      <c r="E1138" s="7"/>
      <c r="F1138" s="27" t="str">
        <f t="shared" si="17"/>
        <v>NSW2320TELARAH</v>
      </c>
      <c r="G1138" s="38">
        <v>1126</v>
      </c>
      <c r="H1138" s="52">
        <v>5.1341830650509701</v>
      </c>
      <c r="I1138" s="16">
        <v>9.1694422230000008</v>
      </c>
      <c r="J1138" s="16">
        <v>9.1694422230000008</v>
      </c>
      <c r="K1138" s="39">
        <v>3.1818900154349095</v>
      </c>
      <c r="L1138" s="16"/>
      <c r="M1138" s="16"/>
      <c r="N1138" s="16"/>
      <c r="O1138" s="16"/>
      <c r="P1138" s="52">
        <v>3.6852132442463699</v>
      </c>
      <c r="Q1138" s="16">
        <v>8.5478689869999993</v>
      </c>
      <c r="R1138" s="16">
        <v>8.5478689869999993</v>
      </c>
      <c r="S1138" s="16">
        <v>6.3637800308698189</v>
      </c>
      <c r="T1138" s="16"/>
      <c r="U1138" s="15"/>
      <c r="V1138" s="16"/>
      <c r="W1138" s="16"/>
      <c r="X1138" s="52">
        <v>7.0033541338888998</v>
      </c>
      <c r="Y1138" s="16">
        <v>10.71839226</v>
      </c>
      <c r="Z1138" s="18">
        <v>10.71839226</v>
      </c>
      <c r="AA1138" s="16">
        <v>3.1818900154349095</v>
      </c>
      <c r="AB1138" s="16"/>
      <c r="AC1138" s="39"/>
      <c r="AD1138" s="39"/>
      <c r="AE1138" s="15"/>
      <c r="AF1138" s="52">
        <v>7.7278390442912004</v>
      </c>
      <c r="AG1138" s="15">
        <v>7.7278390442912004</v>
      </c>
      <c r="AH1138" s="15">
        <v>7.7278390442912004</v>
      </c>
      <c r="AI1138" s="15">
        <v>6.3637800308698189</v>
      </c>
      <c r="AJ1138" s="15"/>
      <c r="AK1138" s="15"/>
      <c r="AL1138" s="15"/>
      <c r="AM1138" s="17"/>
      <c r="AN1138" s="15"/>
      <c r="AO1138" s="15"/>
      <c r="AP1138" s="15"/>
      <c r="AQ1138" s="15"/>
    </row>
    <row r="1139" spans="1:43" s="31" customFormat="1">
      <c r="A1139" s="7" t="s">
        <v>124</v>
      </c>
      <c r="B1139" s="7">
        <v>2320</v>
      </c>
      <c r="C1139" s="7" t="s">
        <v>1055</v>
      </c>
      <c r="D1139" s="7"/>
      <c r="E1139" s="7"/>
      <c r="F1139" s="27" t="str">
        <f t="shared" si="17"/>
        <v>NSW2320WALLALONG</v>
      </c>
      <c r="G1139" s="38">
        <v>1127</v>
      </c>
      <c r="H1139" s="52">
        <v>4.7719406098498203</v>
      </c>
      <c r="I1139" s="16">
        <v>9.1694422230000008</v>
      </c>
      <c r="J1139" s="16">
        <v>9.1694422230000008</v>
      </c>
      <c r="K1139" s="39">
        <v>9.092725626463503</v>
      </c>
      <c r="L1139" s="16"/>
      <c r="M1139" s="16"/>
      <c r="N1139" s="16"/>
      <c r="O1139" s="16"/>
      <c r="P1139" s="52">
        <v>3.2601820968103499</v>
      </c>
      <c r="Q1139" s="16">
        <v>8.5478689869999993</v>
      </c>
      <c r="R1139" s="16">
        <v>8.5478689869999993</v>
      </c>
      <c r="S1139" s="16">
        <v>18.185451252927006</v>
      </c>
      <c r="T1139" s="16"/>
      <c r="U1139" s="15"/>
      <c r="V1139" s="16"/>
      <c r="W1139" s="16"/>
      <c r="X1139" s="52">
        <v>6.7014854212212702</v>
      </c>
      <c r="Y1139" s="16">
        <v>10.71839226</v>
      </c>
      <c r="Z1139" s="18">
        <v>10.71839226</v>
      </c>
      <c r="AA1139" s="16">
        <v>9.092725626463503</v>
      </c>
      <c r="AB1139" s="16"/>
      <c r="AC1139" s="39"/>
      <c r="AD1139" s="39"/>
      <c r="AE1139" s="15"/>
      <c r="AF1139" s="52">
        <v>7.7278390442912004</v>
      </c>
      <c r="AG1139" s="15">
        <v>7.7278390442912004</v>
      </c>
      <c r="AH1139" s="15">
        <v>7.7278390442912004</v>
      </c>
      <c r="AI1139" s="15">
        <v>18.185451252927006</v>
      </c>
      <c r="AJ1139" s="15"/>
      <c r="AK1139" s="15"/>
      <c r="AL1139" s="15"/>
      <c r="AM1139" s="17"/>
      <c r="AN1139" s="15"/>
      <c r="AO1139" s="15"/>
      <c r="AP1139" s="15"/>
      <c r="AQ1139" s="15"/>
    </row>
    <row r="1140" spans="1:43" s="31" customFormat="1">
      <c r="A1140" s="7" t="s">
        <v>124</v>
      </c>
      <c r="B1140" s="7">
        <v>2320</v>
      </c>
      <c r="C1140" s="7" t="s">
        <v>1056</v>
      </c>
      <c r="D1140" s="7"/>
      <c r="E1140" s="7"/>
      <c r="F1140" s="27" t="str">
        <f t="shared" si="17"/>
        <v>NSW2320WINDELLA</v>
      </c>
      <c r="G1140" s="38">
        <v>1128</v>
      </c>
      <c r="H1140" s="52">
        <v>5.4964255202521199</v>
      </c>
      <c r="I1140" s="16">
        <v>9.1694422230000008</v>
      </c>
      <c r="J1140" s="16">
        <v>9.1694422230000008</v>
      </c>
      <c r="K1140" s="39">
        <v>3.1826766885954534</v>
      </c>
      <c r="L1140" s="16"/>
      <c r="M1140" s="16"/>
      <c r="N1140" s="16"/>
      <c r="O1140" s="16"/>
      <c r="P1140" s="52">
        <v>4.1054144922797002</v>
      </c>
      <c r="Q1140" s="16">
        <v>8.5478689869999993</v>
      </c>
      <c r="R1140" s="16">
        <v>8.5478689869999993</v>
      </c>
      <c r="S1140" s="16">
        <v>6.3653533771909068</v>
      </c>
      <c r="T1140" s="16"/>
      <c r="U1140" s="15"/>
      <c r="V1140" s="16"/>
      <c r="W1140" s="16"/>
      <c r="X1140" s="52">
        <v>7.3655965890900497</v>
      </c>
      <c r="Y1140" s="16">
        <v>10.71839226</v>
      </c>
      <c r="Z1140" s="18">
        <v>10.71839226</v>
      </c>
      <c r="AA1140" s="16">
        <v>3.1826766885954534</v>
      </c>
      <c r="AB1140" s="16"/>
      <c r="AC1140" s="39"/>
      <c r="AD1140" s="39"/>
      <c r="AE1140" s="15"/>
      <c r="AF1140" s="52">
        <v>7.7278390442912004</v>
      </c>
      <c r="AG1140" s="15">
        <v>7.7278390442912004</v>
      </c>
      <c r="AH1140" s="15">
        <v>7.7278390442912004</v>
      </c>
      <c r="AI1140" s="15">
        <v>6.3653533771909068</v>
      </c>
      <c r="AJ1140" s="15"/>
      <c r="AK1140" s="15"/>
      <c r="AL1140" s="15"/>
      <c r="AM1140" s="17"/>
      <c r="AN1140" s="15"/>
      <c r="AO1140" s="15"/>
      <c r="AP1140" s="15"/>
      <c r="AQ1140" s="15"/>
    </row>
    <row r="1141" spans="1:43" s="31" customFormat="1">
      <c r="A1141" s="7" t="s">
        <v>124</v>
      </c>
      <c r="B1141" s="7">
        <v>2321</v>
      </c>
      <c r="C1141" s="7" t="s">
        <v>1057</v>
      </c>
      <c r="D1141" s="7"/>
      <c r="E1141" s="7"/>
      <c r="F1141" s="27" t="str">
        <f t="shared" si="17"/>
        <v>NSW2321BERRY PARK</v>
      </c>
      <c r="G1141" s="38">
        <v>1129</v>
      </c>
      <c r="H1141" s="52">
        <v>5.8586679754532698</v>
      </c>
      <c r="I1141" s="16">
        <v>5.8357263640000001</v>
      </c>
      <c r="J1141" s="16">
        <v>5.8357263640000001</v>
      </c>
      <c r="K1141" s="39">
        <v>2.7606484174549841</v>
      </c>
      <c r="L1141" s="16"/>
      <c r="M1141" s="16"/>
      <c r="N1141" s="16"/>
      <c r="O1141" s="16"/>
      <c r="P1141" s="52">
        <v>4.4096981546486704</v>
      </c>
      <c r="Q1141" s="16">
        <v>5.9190806819999997</v>
      </c>
      <c r="R1141" s="16">
        <v>5.9190806819999997</v>
      </c>
      <c r="S1141" s="16">
        <v>5.5212968349099683</v>
      </c>
      <c r="T1141" s="16"/>
      <c r="U1141" s="15"/>
      <c r="V1141" s="16"/>
      <c r="W1141" s="16"/>
      <c r="X1141" s="52">
        <v>7.7278390442912004</v>
      </c>
      <c r="Y1141" s="16">
        <v>7.4446832900000004</v>
      </c>
      <c r="Z1141" s="18">
        <v>7.4446832900000004</v>
      </c>
      <c r="AA1141" s="16">
        <v>2.7606484174549841</v>
      </c>
      <c r="AB1141" s="16"/>
      <c r="AC1141" s="39"/>
      <c r="AD1141" s="39"/>
      <c r="AE1141" s="15"/>
      <c r="AF1141" s="52">
        <v>7.7278390442912004</v>
      </c>
      <c r="AG1141" s="15">
        <v>8.6938189248275997</v>
      </c>
      <c r="AH1141" s="15">
        <v>8.6938189248275997</v>
      </c>
      <c r="AI1141" s="15">
        <v>5.5212968349099683</v>
      </c>
      <c r="AJ1141" s="15"/>
      <c r="AK1141" s="15"/>
      <c r="AL1141" s="15"/>
      <c r="AM1141" s="17"/>
      <c r="AN1141" s="15"/>
      <c r="AO1141" s="15"/>
      <c r="AP1141" s="15"/>
      <c r="AQ1141" s="15"/>
    </row>
    <row r="1142" spans="1:43" s="31" customFormat="1">
      <c r="A1142" s="7" t="s">
        <v>124</v>
      </c>
      <c r="B1142" s="7">
        <v>2321</v>
      </c>
      <c r="C1142" s="7" t="s">
        <v>1058</v>
      </c>
      <c r="D1142" s="7"/>
      <c r="E1142" s="7"/>
      <c r="F1142" s="27" t="str">
        <f t="shared" si="17"/>
        <v>NSW2321BUTTERWICK</v>
      </c>
      <c r="G1142" s="38">
        <v>1130</v>
      </c>
      <c r="H1142" s="52">
        <v>5.3756780351850697</v>
      </c>
      <c r="I1142" s="16">
        <v>5.8357263640000001</v>
      </c>
      <c r="J1142" s="16">
        <v>5.8357263640000001</v>
      </c>
      <c r="K1142" s="39">
        <v>3.1826766885954534</v>
      </c>
      <c r="L1142" s="16"/>
      <c r="M1142" s="16"/>
      <c r="N1142" s="16"/>
      <c r="O1142" s="16"/>
      <c r="P1142" s="52">
        <v>3.98466700721265</v>
      </c>
      <c r="Q1142" s="16">
        <v>5.9190806819999997</v>
      </c>
      <c r="R1142" s="16">
        <v>5.9190806819999997</v>
      </c>
      <c r="S1142" s="16">
        <v>6.3653533771909068</v>
      </c>
      <c r="T1142" s="16"/>
      <c r="U1142" s="15"/>
      <c r="V1142" s="16"/>
      <c r="W1142" s="16"/>
      <c r="X1142" s="52">
        <v>7.3052228465565197</v>
      </c>
      <c r="Y1142" s="16">
        <v>7.4446832900000004</v>
      </c>
      <c r="Z1142" s="18">
        <v>7.4446832900000004</v>
      </c>
      <c r="AA1142" s="16">
        <v>3.1826766885954534</v>
      </c>
      <c r="AB1142" s="16"/>
      <c r="AC1142" s="39"/>
      <c r="AD1142" s="39"/>
      <c r="AE1142" s="15"/>
      <c r="AF1142" s="52">
        <v>7.7278390442912004</v>
      </c>
      <c r="AG1142" s="15">
        <v>8.6938189248275997</v>
      </c>
      <c r="AH1142" s="15">
        <v>8.6938189248275997</v>
      </c>
      <c r="AI1142" s="15">
        <v>6.3653533771909068</v>
      </c>
      <c r="AJ1142" s="15"/>
      <c r="AK1142" s="15"/>
      <c r="AL1142" s="15"/>
      <c r="AM1142" s="17"/>
      <c r="AN1142" s="15"/>
      <c r="AO1142" s="15"/>
      <c r="AP1142" s="15"/>
      <c r="AQ1142" s="15"/>
    </row>
    <row r="1143" spans="1:43" s="31" customFormat="1">
      <c r="A1143" s="7" t="s">
        <v>124</v>
      </c>
      <c r="B1143" s="7">
        <v>2321</v>
      </c>
      <c r="C1143" s="7" t="s">
        <v>1059</v>
      </c>
      <c r="D1143" s="7"/>
      <c r="E1143" s="7"/>
      <c r="F1143" s="27" t="str">
        <f t="shared" si="17"/>
        <v>NSW2321CLARENCE TOWN</v>
      </c>
      <c r="G1143" s="38">
        <v>1131</v>
      </c>
      <c r="H1143" s="52">
        <v>1.63250599810652</v>
      </c>
      <c r="I1143" s="16">
        <v>5.8357263640000001</v>
      </c>
      <c r="J1143" s="16">
        <v>5.8357263640000001</v>
      </c>
      <c r="K1143" s="39">
        <v>3.1826766885954534</v>
      </c>
      <c r="L1143" s="16"/>
      <c r="M1143" s="16"/>
      <c r="N1143" s="16"/>
      <c r="O1143" s="16"/>
      <c r="P1143" s="52">
        <v>0.72448491040230001</v>
      </c>
      <c r="Q1143" s="16">
        <v>5.9190806819999997</v>
      </c>
      <c r="R1143" s="16">
        <v>5.9190806819999997</v>
      </c>
      <c r="S1143" s="16">
        <v>6.3653533771909068</v>
      </c>
      <c r="T1143" s="16"/>
      <c r="U1143" s="15"/>
      <c r="V1143" s="16"/>
      <c r="W1143" s="16"/>
      <c r="X1143" s="52">
        <v>3.5016770669444499</v>
      </c>
      <c r="Y1143" s="16">
        <v>7.4446832900000004</v>
      </c>
      <c r="Z1143" s="18">
        <v>7.4446832900000004</v>
      </c>
      <c r="AA1143" s="16">
        <v>3.1826766885954534</v>
      </c>
      <c r="AB1143" s="16"/>
      <c r="AC1143" s="39"/>
      <c r="AD1143" s="39"/>
      <c r="AE1143" s="15"/>
      <c r="AF1143" s="52">
        <v>7.7278390442912004</v>
      </c>
      <c r="AG1143" s="15">
        <v>8.6938189248275997</v>
      </c>
      <c r="AH1143" s="15">
        <v>8.6938189248275997</v>
      </c>
      <c r="AI1143" s="15">
        <v>6.3653533771909068</v>
      </c>
      <c r="AJ1143" s="15"/>
      <c r="AK1143" s="15"/>
      <c r="AL1143" s="15"/>
      <c r="AM1143" s="17"/>
      <c r="AN1143" s="15"/>
      <c r="AO1143" s="15"/>
      <c r="AP1143" s="15"/>
      <c r="AQ1143" s="15"/>
    </row>
    <row r="1144" spans="1:43" s="31" customFormat="1">
      <c r="A1144" s="7" t="s">
        <v>124</v>
      </c>
      <c r="B1144" s="7">
        <v>2321</v>
      </c>
      <c r="C1144" s="7" t="s">
        <v>1060</v>
      </c>
      <c r="D1144" s="7"/>
      <c r="E1144" s="7"/>
      <c r="F1144" s="27" t="str">
        <f t="shared" si="17"/>
        <v>NSW2321CLIFTLEIGH</v>
      </c>
      <c r="G1144" s="38">
        <v>1132</v>
      </c>
      <c r="H1144" s="52">
        <v>4.0474556994475197</v>
      </c>
      <c r="I1144" s="16">
        <v>5.8357263640000001</v>
      </c>
      <c r="J1144" s="16">
        <v>5.8357263640000001</v>
      </c>
      <c r="K1144" s="39">
        <v>3.1826766885954534</v>
      </c>
      <c r="L1144" s="16"/>
      <c r="M1144" s="16"/>
      <c r="N1144" s="16"/>
      <c r="O1144" s="16"/>
      <c r="P1144" s="52">
        <v>2.4777383935758701</v>
      </c>
      <c r="Q1144" s="16">
        <v>5.9190806819999997</v>
      </c>
      <c r="R1144" s="16">
        <v>5.9190806819999997</v>
      </c>
      <c r="S1144" s="16">
        <v>6.3653533771909068</v>
      </c>
      <c r="T1144" s="16"/>
      <c r="U1144" s="15"/>
      <c r="V1144" s="16"/>
      <c r="W1144" s="16"/>
      <c r="X1144" s="52">
        <v>5.9166267682854503</v>
      </c>
      <c r="Y1144" s="16">
        <v>7.4446832900000004</v>
      </c>
      <c r="Z1144" s="18">
        <v>7.4446832900000004</v>
      </c>
      <c r="AA1144" s="16">
        <v>3.1826766885954534</v>
      </c>
      <c r="AB1144" s="16"/>
      <c r="AC1144" s="39"/>
      <c r="AD1144" s="39"/>
      <c r="AE1144" s="15"/>
      <c r="AF1144" s="52">
        <v>7.7278390442912004</v>
      </c>
      <c r="AG1144" s="15">
        <v>8.6938189248275997</v>
      </c>
      <c r="AH1144" s="15">
        <v>8.6938189248275997</v>
      </c>
      <c r="AI1144" s="15">
        <v>6.3653533771909068</v>
      </c>
      <c r="AJ1144" s="15"/>
      <c r="AK1144" s="15"/>
      <c r="AL1144" s="15"/>
      <c r="AM1144" s="17"/>
      <c r="AN1144" s="15"/>
      <c r="AO1144" s="15"/>
      <c r="AP1144" s="15"/>
      <c r="AQ1144" s="15"/>
    </row>
    <row r="1145" spans="1:43" s="31" customFormat="1">
      <c r="A1145" s="7" t="s">
        <v>124</v>
      </c>
      <c r="B1145" s="7">
        <v>2321</v>
      </c>
      <c r="C1145" s="7" t="s">
        <v>1061</v>
      </c>
      <c r="D1145" s="7"/>
      <c r="E1145" s="7"/>
      <c r="F1145" s="27" t="str">
        <f t="shared" si="17"/>
        <v>NSW2321DUCKENFIELD</v>
      </c>
      <c r="G1145" s="38">
        <v>1133</v>
      </c>
      <c r="H1145" s="52">
        <v>2.5984858786429199</v>
      </c>
      <c r="I1145" s="16">
        <v>5.8357263640000001</v>
      </c>
      <c r="J1145" s="16">
        <v>5.8357263640000001</v>
      </c>
      <c r="K1145" s="39">
        <v>3.1826766885954534</v>
      </c>
      <c r="L1145" s="16"/>
      <c r="M1145" s="16"/>
      <c r="N1145" s="16"/>
      <c r="O1145" s="16"/>
      <c r="P1145" s="52">
        <v>1.51175851303947</v>
      </c>
      <c r="Q1145" s="16">
        <v>5.9190806819999997</v>
      </c>
      <c r="R1145" s="16">
        <v>5.9190806819999997</v>
      </c>
      <c r="S1145" s="16">
        <v>6.3653533771909068</v>
      </c>
      <c r="T1145" s="16"/>
      <c r="U1145" s="15"/>
      <c r="V1145" s="16"/>
      <c r="W1145" s="16"/>
      <c r="X1145" s="52">
        <v>4.4676569474808501</v>
      </c>
      <c r="Y1145" s="16">
        <v>7.4446832900000004</v>
      </c>
      <c r="Z1145" s="18">
        <v>7.4446832900000004</v>
      </c>
      <c r="AA1145" s="16">
        <v>3.1826766885954534</v>
      </c>
      <c r="AB1145" s="16"/>
      <c r="AC1145" s="39"/>
      <c r="AD1145" s="39"/>
      <c r="AE1145" s="15"/>
      <c r="AF1145" s="52">
        <v>7.7278390442912004</v>
      </c>
      <c r="AG1145" s="15">
        <v>8.6938189248275997</v>
      </c>
      <c r="AH1145" s="15">
        <v>8.6938189248275997</v>
      </c>
      <c r="AI1145" s="15">
        <v>6.3653533771909068</v>
      </c>
      <c r="AJ1145" s="15"/>
      <c r="AK1145" s="15"/>
      <c r="AL1145" s="15"/>
      <c r="AM1145" s="17"/>
      <c r="AN1145" s="15"/>
      <c r="AO1145" s="15"/>
      <c r="AP1145" s="15"/>
      <c r="AQ1145" s="15"/>
    </row>
    <row r="1146" spans="1:43" s="31" customFormat="1">
      <c r="A1146" s="7" t="s">
        <v>124</v>
      </c>
      <c r="B1146" s="7">
        <v>2321</v>
      </c>
      <c r="C1146" s="7" t="s">
        <v>1062</v>
      </c>
      <c r="D1146" s="7"/>
      <c r="E1146" s="7"/>
      <c r="F1146" s="27" t="str">
        <f t="shared" si="17"/>
        <v>NSW2321DUNS CREEK</v>
      </c>
      <c r="G1146" s="38">
        <v>1134</v>
      </c>
      <c r="H1146" s="52">
        <v>7.0661428261237704</v>
      </c>
      <c r="I1146" s="16">
        <v>5.8357263640000001</v>
      </c>
      <c r="J1146" s="16">
        <v>5.8357263640000001</v>
      </c>
      <c r="K1146" s="39">
        <v>-4.3347148653501755</v>
      </c>
      <c r="L1146" s="16"/>
      <c r="M1146" s="16"/>
      <c r="N1146" s="16"/>
      <c r="O1146" s="16"/>
      <c r="P1146" s="52">
        <v>5.3756780351850697</v>
      </c>
      <c r="Q1146" s="16">
        <v>5.9190806819999997</v>
      </c>
      <c r="R1146" s="16">
        <v>5.9190806819999997</v>
      </c>
      <c r="S1146" s="16">
        <v>-8.6694297307003509</v>
      </c>
      <c r="T1146" s="16"/>
      <c r="U1146" s="15"/>
      <c r="V1146" s="16"/>
      <c r="W1146" s="16"/>
      <c r="X1146" s="52">
        <v>8.9353138949617001</v>
      </c>
      <c r="Y1146" s="16">
        <v>7.4446832900000004</v>
      </c>
      <c r="Z1146" s="18">
        <v>7.4446832900000004</v>
      </c>
      <c r="AA1146" s="16">
        <v>-4.3347148653501755</v>
      </c>
      <c r="AB1146" s="16"/>
      <c r="AC1146" s="39"/>
      <c r="AD1146" s="39"/>
      <c r="AE1146" s="15"/>
      <c r="AF1146" s="52">
        <v>7.7278390442912004</v>
      </c>
      <c r="AG1146" s="15">
        <v>8.6938189248275997</v>
      </c>
      <c r="AH1146" s="15">
        <v>8.6938189248275997</v>
      </c>
      <c r="AI1146" s="15">
        <v>-8.6694297307003509</v>
      </c>
      <c r="AJ1146" s="15"/>
      <c r="AK1146" s="15"/>
      <c r="AL1146" s="15"/>
      <c r="AM1146" s="17"/>
      <c r="AN1146" s="15"/>
      <c r="AO1146" s="15"/>
      <c r="AP1146" s="15"/>
      <c r="AQ1146" s="15"/>
    </row>
    <row r="1147" spans="1:43" s="31" customFormat="1">
      <c r="A1147" s="7" t="s">
        <v>124</v>
      </c>
      <c r="B1147" s="7">
        <v>2321</v>
      </c>
      <c r="C1147" s="7" t="s">
        <v>1063</v>
      </c>
      <c r="D1147" s="7"/>
      <c r="E1147" s="7"/>
      <c r="F1147" s="27" t="str">
        <f t="shared" si="17"/>
        <v>NSW2321GILLIESTON HEIGHTS</v>
      </c>
      <c r="G1147" s="38">
        <v>1135</v>
      </c>
      <c r="H1147" s="52">
        <v>6.4624054007885103</v>
      </c>
      <c r="I1147" s="16">
        <v>5.8357263640000001</v>
      </c>
      <c r="J1147" s="16">
        <v>5.8357263640000001</v>
      </c>
      <c r="K1147" s="39">
        <v>0.79365470382210646</v>
      </c>
      <c r="L1147" s="16"/>
      <c r="M1147" s="16"/>
      <c r="N1147" s="16"/>
      <c r="O1147" s="16"/>
      <c r="P1147" s="52">
        <v>4.9506468877490502</v>
      </c>
      <c r="Q1147" s="16">
        <v>5.9190806819999997</v>
      </c>
      <c r="R1147" s="16">
        <v>5.9190806819999997</v>
      </c>
      <c r="S1147" s="16">
        <v>1.5873094076442129</v>
      </c>
      <c r="T1147" s="16"/>
      <c r="U1147" s="15"/>
      <c r="V1147" s="16"/>
      <c r="W1147" s="16"/>
      <c r="X1147" s="52">
        <v>8.3919502121599692</v>
      </c>
      <c r="Y1147" s="16">
        <v>7.4446832900000004</v>
      </c>
      <c r="Z1147" s="18">
        <v>7.4446832900000004</v>
      </c>
      <c r="AA1147" s="16">
        <v>0.79365470382210646</v>
      </c>
      <c r="AB1147" s="16"/>
      <c r="AC1147" s="39"/>
      <c r="AD1147" s="39"/>
      <c r="AE1147" s="15"/>
      <c r="AF1147" s="52">
        <v>7.7278390442912004</v>
      </c>
      <c r="AG1147" s="15">
        <v>8.6938189248275997</v>
      </c>
      <c r="AH1147" s="15">
        <v>8.6938189248275997</v>
      </c>
      <c r="AI1147" s="15">
        <v>1.5873094076442129</v>
      </c>
      <c r="AJ1147" s="15"/>
      <c r="AK1147" s="15"/>
      <c r="AL1147" s="15"/>
      <c r="AM1147" s="17"/>
      <c r="AN1147" s="15"/>
      <c r="AO1147" s="15"/>
      <c r="AP1147" s="15"/>
      <c r="AQ1147" s="15"/>
    </row>
    <row r="1148" spans="1:43" s="31" customFormat="1">
      <c r="A1148" s="7" t="s">
        <v>124</v>
      </c>
      <c r="B1148" s="7">
        <v>2321</v>
      </c>
      <c r="C1148" s="7" t="s">
        <v>1064</v>
      </c>
      <c r="D1148" s="7"/>
      <c r="E1148" s="7"/>
      <c r="F1148" s="27" t="str">
        <f t="shared" si="17"/>
        <v>NSW2321GLEN MARTIN</v>
      </c>
      <c r="G1148" s="38">
        <v>1136</v>
      </c>
      <c r="H1148" s="52">
        <v>8.0321227066601608</v>
      </c>
      <c r="I1148" s="16">
        <v>5.8357263640000001</v>
      </c>
      <c r="J1148" s="16">
        <v>5.8357263640000001</v>
      </c>
      <c r="K1148" s="39">
        <v>3.1826766885954534</v>
      </c>
      <c r="L1148" s="16"/>
      <c r="M1148" s="16"/>
      <c r="N1148" s="16"/>
      <c r="O1148" s="16"/>
      <c r="P1148" s="52">
        <v>6.4624054007885103</v>
      </c>
      <c r="Q1148" s="16">
        <v>5.9190806819999997</v>
      </c>
      <c r="R1148" s="16">
        <v>5.9190806819999997</v>
      </c>
      <c r="S1148" s="16">
        <v>6.3653533771909068</v>
      </c>
      <c r="T1148" s="16"/>
      <c r="U1148" s="15"/>
      <c r="V1148" s="16"/>
      <c r="W1148" s="16"/>
      <c r="X1148" s="52">
        <v>9.9616675180316197</v>
      </c>
      <c r="Y1148" s="16">
        <v>7.4446832900000004</v>
      </c>
      <c r="Z1148" s="18">
        <v>7.4446832900000004</v>
      </c>
      <c r="AA1148" s="16">
        <v>3.1826766885954534</v>
      </c>
      <c r="AB1148" s="16"/>
      <c r="AC1148" s="39"/>
      <c r="AD1148" s="39"/>
      <c r="AE1148" s="15"/>
      <c r="AF1148" s="52">
        <v>7.7278390442912004</v>
      </c>
      <c r="AG1148" s="15">
        <v>8.6938189248275997</v>
      </c>
      <c r="AH1148" s="15">
        <v>8.6938189248275997</v>
      </c>
      <c r="AI1148" s="15">
        <v>6.3653533771909068</v>
      </c>
      <c r="AJ1148" s="15"/>
      <c r="AK1148" s="15"/>
      <c r="AL1148" s="15"/>
      <c r="AM1148" s="17"/>
      <c r="AN1148" s="15"/>
      <c r="AO1148" s="15"/>
      <c r="AP1148" s="15"/>
      <c r="AQ1148" s="15"/>
    </row>
    <row r="1149" spans="1:43" s="31" customFormat="1">
      <c r="A1149" s="7" t="s">
        <v>124</v>
      </c>
      <c r="B1149" s="7">
        <v>2321</v>
      </c>
      <c r="C1149" s="7" t="s">
        <v>1065</v>
      </c>
      <c r="D1149" s="7"/>
      <c r="E1149" s="7"/>
      <c r="F1149" s="27" t="str">
        <f t="shared" si="17"/>
        <v>NSW2321GLEN WILLIAM</v>
      </c>
      <c r="G1149" s="38">
        <v>1137</v>
      </c>
      <c r="H1149" s="52">
        <v>7.3076377962578603</v>
      </c>
      <c r="I1149" s="16">
        <v>5.8357263640000001</v>
      </c>
      <c r="J1149" s="16">
        <v>5.8357263640000001</v>
      </c>
      <c r="K1149" s="39">
        <v>3.1826766885954534</v>
      </c>
      <c r="L1149" s="16"/>
      <c r="M1149" s="16"/>
      <c r="N1149" s="16"/>
      <c r="O1149" s="16"/>
      <c r="P1149" s="52">
        <v>5.4964255202521199</v>
      </c>
      <c r="Q1149" s="16">
        <v>5.9190806819999997</v>
      </c>
      <c r="R1149" s="16">
        <v>5.9190806819999997</v>
      </c>
      <c r="S1149" s="16">
        <v>6.3653533771909068</v>
      </c>
      <c r="T1149" s="16"/>
      <c r="U1149" s="15"/>
      <c r="V1149" s="16"/>
      <c r="W1149" s="16"/>
      <c r="X1149" s="52">
        <v>9.1768088650958006</v>
      </c>
      <c r="Y1149" s="16">
        <v>7.4446832900000004</v>
      </c>
      <c r="Z1149" s="18">
        <v>7.4446832900000004</v>
      </c>
      <c r="AA1149" s="16">
        <v>3.1826766885954534</v>
      </c>
      <c r="AB1149" s="16"/>
      <c r="AC1149" s="39"/>
      <c r="AD1149" s="39"/>
      <c r="AE1149" s="15"/>
      <c r="AF1149" s="52">
        <v>7.7278390442912004</v>
      </c>
      <c r="AG1149" s="15">
        <v>8.6938189248275997</v>
      </c>
      <c r="AH1149" s="15">
        <v>8.6938189248275997</v>
      </c>
      <c r="AI1149" s="15">
        <v>6.3653533771909068</v>
      </c>
      <c r="AJ1149" s="15"/>
      <c r="AK1149" s="15"/>
      <c r="AL1149" s="15"/>
      <c r="AM1149" s="17"/>
      <c r="AN1149" s="15"/>
      <c r="AO1149" s="15"/>
      <c r="AP1149" s="15"/>
      <c r="AQ1149" s="15"/>
    </row>
    <row r="1150" spans="1:43" s="31" customFormat="1">
      <c r="A1150" s="7" t="s">
        <v>124</v>
      </c>
      <c r="B1150" s="7">
        <v>2321</v>
      </c>
      <c r="C1150" s="7" t="s">
        <v>1066</v>
      </c>
      <c r="D1150" s="7"/>
      <c r="E1150" s="7"/>
      <c r="F1150" s="27" t="str">
        <f t="shared" si="17"/>
        <v>NSW2321HARPERS HILL</v>
      </c>
      <c r="G1150" s="38">
        <v>1138</v>
      </c>
      <c r="H1150" s="52">
        <v>5.97941546052032</v>
      </c>
      <c r="I1150" s="16">
        <v>5.8357263640000001</v>
      </c>
      <c r="J1150" s="16">
        <v>5.8357263640000001</v>
      </c>
      <c r="K1150" s="39">
        <v>3.1826766885954534</v>
      </c>
      <c r="L1150" s="16"/>
      <c r="M1150" s="16"/>
      <c r="N1150" s="16"/>
      <c r="O1150" s="16"/>
      <c r="P1150" s="52">
        <v>4.5304456397157198</v>
      </c>
      <c r="Q1150" s="16">
        <v>5.9190806819999997</v>
      </c>
      <c r="R1150" s="16">
        <v>5.9190806819999997</v>
      </c>
      <c r="S1150" s="16">
        <v>6.3653533771909068</v>
      </c>
      <c r="T1150" s="16"/>
      <c r="U1150" s="15"/>
      <c r="V1150" s="16"/>
      <c r="W1150" s="16"/>
      <c r="X1150" s="52">
        <v>7.90896027189177</v>
      </c>
      <c r="Y1150" s="16">
        <v>7.4446832900000004</v>
      </c>
      <c r="Z1150" s="18">
        <v>7.4446832900000004</v>
      </c>
      <c r="AA1150" s="16">
        <v>3.1826766885954534</v>
      </c>
      <c r="AB1150" s="16"/>
      <c r="AC1150" s="39"/>
      <c r="AD1150" s="39"/>
      <c r="AE1150" s="15"/>
      <c r="AF1150" s="52">
        <v>7.7278390442912004</v>
      </c>
      <c r="AG1150" s="15">
        <v>8.6938189248275997</v>
      </c>
      <c r="AH1150" s="15">
        <v>8.6938189248275997</v>
      </c>
      <c r="AI1150" s="15">
        <v>6.3653533771909068</v>
      </c>
      <c r="AJ1150" s="15"/>
      <c r="AK1150" s="15"/>
      <c r="AL1150" s="15"/>
      <c r="AM1150" s="17"/>
      <c r="AN1150" s="15"/>
      <c r="AO1150" s="15"/>
      <c r="AP1150" s="15"/>
      <c r="AQ1150" s="15"/>
    </row>
    <row r="1151" spans="1:43" s="31" customFormat="1">
      <c r="A1151" s="7" t="s">
        <v>124</v>
      </c>
      <c r="B1151" s="7">
        <v>2321</v>
      </c>
      <c r="C1151" s="7" t="s">
        <v>1067</v>
      </c>
      <c r="D1151" s="7"/>
      <c r="E1151" s="7"/>
      <c r="F1151" s="27" t="str">
        <f t="shared" si="17"/>
        <v>NSW2321HEDDON GRETA</v>
      </c>
      <c r="G1151" s="38">
        <v>1139</v>
      </c>
      <c r="H1151" s="52">
        <v>6.3416579157214699</v>
      </c>
      <c r="I1151" s="16">
        <v>5.8357263640000001</v>
      </c>
      <c r="J1151" s="16">
        <v>5.8357263640000001</v>
      </c>
      <c r="K1151" s="39">
        <v>3.1826766885954534</v>
      </c>
      <c r="L1151" s="16"/>
      <c r="M1151" s="16"/>
      <c r="N1151" s="16"/>
      <c r="O1151" s="16"/>
      <c r="P1151" s="52">
        <v>4.8298994026819999</v>
      </c>
      <c r="Q1151" s="16">
        <v>5.9190806819999997</v>
      </c>
      <c r="R1151" s="16">
        <v>5.9190806819999997</v>
      </c>
      <c r="S1151" s="16">
        <v>6.3653533771909068</v>
      </c>
      <c r="T1151" s="16"/>
      <c r="U1151" s="15"/>
      <c r="V1151" s="16"/>
      <c r="W1151" s="16"/>
      <c r="X1151" s="52">
        <v>8.2108289845594005</v>
      </c>
      <c r="Y1151" s="16">
        <v>7.4446832900000004</v>
      </c>
      <c r="Z1151" s="18">
        <v>7.4446832900000004</v>
      </c>
      <c r="AA1151" s="16">
        <v>3.1826766885954534</v>
      </c>
      <c r="AB1151" s="16"/>
      <c r="AC1151" s="39"/>
      <c r="AD1151" s="39"/>
      <c r="AE1151" s="15"/>
      <c r="AF1151" s="52">
        <v>8.6938189248275997</v>
      </c>
      <c r="AG1151" s="15">
        <v>8.6938189248275997</v>
      </c>
      <c r="AH1151" s="15">
        <v>8.6938189248275997</v>
      </c>
      <c r="AI1151" s="15">
        <v>6.3653533771909068</v>
      </c>
      <c r="AJ1151" s="15"/>
      <c r="AK1151" s="15"/>
      <c r="AL1151" s="15"/>
      <c r="AM1151" s="17"/>
      <c r="AN1151" s="15"/>
      <c r="AO1151" s="15"/>
      <c r="AP1151" s="15"/>
      <c r="AQ1151" s="15"/>
    </row>
    <row r="1152" spans="1:43" s="31" customFormat="1">
      <c r="A1152" s="7" t="s">
        <v>124</v>
      </c>
      <c r="B1152" s="7">
        <v>2321</v>
      </c>
      <c r="C1152" s="7" t="s">
        <v>1068</v>
      </c>
      <c r="D1152" s="7"/>
      <c r="E1152" s="7"/>
      <c r="F1152" s="27" t="str">
        <f t="shared" si="17"/>
        <v>NSW2321HINTON</v>
      </c>
      <c r="G1152" s="38">
        <v>1140</v>
      </c>
      <c r="H1152" s="52">
        <v>4.65119312478277</v>
      </c>
      <c r="I1152" s="16">
        <v>5.8357263640000001</v>
      </c>
      <c r="J1152" s="16">
        <v>5.8357263640000001</v>
      </c>
      <c r="K1152" s="39">
        <v>3.1826766885954534</v>
      </c>
      <c r="L1152" s="16"/>
      <c r="M1152" s="16"/>
      <c r="N1152" s="16"/>
      <c r="O1152" s="16"/>
      <c r="P1152" s="52">
        <v>3.08147581891112</v>
      </c>
      <c r="Q1152" s="16">
        <v>5.9190806819999997</v>
      </c>
      <c r="R1152" s="16">
        <v>5.9190806819999997</v>
      </c>
      <c r="S1152" s="16">
        <v>6.3653533771909068</v>
      </c>
      <c r="T1152" s="16"/>
      <c r="U1152" s="15"/>
      <c r="V1152" s="16"/>
      <c r="W1152" s="16"/>
      <c r="X1152" s="52">
        <v>6.5203641936206997</v>
      </c>
      <c r="Y1152" s="16">
        <v>7.4446832900000004</v>
      </c>
      <c r="Z1152" s="18">
        <v>7.4446832900000004</v>
      </c>
      <c r="AA1152" s="16">
        <v>3.1826766885954534</v>
      </c>
      <c r="AB1152" s="16"/>
      <c r="AC1152" s="39"/>
      <c r="AD1152" s="39"/>
      <c r="AE1152" s="15"/>
      <c r="AF1152" s="52">
        <v>8.6938189248275997</v>
      </c>
      <c r="AG1152" s="15">
        <v>8.6938189248275997</v>
      </c>
      <c r="AH1152" s="15">
        <v>8.6938189248275997</v>
      </c>
      <c r="AI1152" s="15">
        <v>6.3653533771909068</v>
      </c>
      <c r="AJ1152" s="15"/>
      <c r="AK1152" s="15"/>
      <c r="AL1152" s="15"/>
      <c r="AM1152" s="17"/>
      <c r="AN1152" s="15"/>
      <c r="AO1152" s="15"/>
      <c r="AP1152" s="15"/>
      <c r="AQ1152" s="15"/>
    </row>
    <row r="1153" spans="1:43" s="31" customFormat="1">
      <c r="A1153" s="7" t="s">
        <v>124</v>
      </c>
      <c r="B1153" s="7">
        <v>2321</v>
      </c>
      <c r="C1153" s="7" t="s">
        <v>1069</v>
      </c>
      <c r="D1153" s="7"/>
      <c r="E1153" s="7"/>
      <c r="F1153" s="27" t="str">
        <f t="shared" si="17"/>
        <v>NSW2321LOCHINVAR</v>
      </c>
      <c r="G1153" s="38">
        <v>1141</v>
      </c>
      <c r="H1153" s="52">
        <v>2.2362434234417701</v>
      </c>
      <c r="I1153" s="16">
        <v>5.8357263640000001</v>
      </c>
      <c r="J1153" s="16">
        <v>5.8357263640000001</v>
      </c>
      <c r="K1153" s="39">
        <v>3.1826766885954534</v>
      </c>
      <c r="L1153" s="16"/>
      <c r="M1153" s="16"/>
      <c r="N1153" s="16"/>
      <c r="O1153" s="16"/>
      <c r="P1153" s="52">
        <v>1.1495160578383199</v>
      </c>
      <c r="Q1153" s="16">
        <v>5.9190806819999997</v>
      </c>
      <c r="R1153" s="16">
        <v>5.9190806819999997</v>
      </c>
      <c r="S1153" s="16">
        <v>6.3653533771909068</v>
      </c>
      <c r="T1153" s="16"/>
      <c r="U1153" s="15"/>
      <c r="V1153" s="16"/>
      <c r="W1153" s="16"/>
      <c r="X1153" s="52">
        <v>4.1657882348132196</v>
      </c>
      <c r="Y1153" s="16">
        <v>7.4446832900000004</v>
      </c>
      <c r="Z1153" s="18">
        <v>7.4446832900000004</v>
      </c>
      <c r="AA1153" s="16">
        <v>3.1826766885954534</v>
      </c>
      <c r="AB1153" s="16"/>
      <c r="AC1153" s="39"/>
      <c r="AD1153" s="39"/>
      <c r="AE1153" s="15"/>
      <c r="AF1153" s="52">
        <v>8.6938189248275997</v>
      </c>
      <c r="AG1153" s="15">
        <v>8.6938189248275997</v>
      </c>
      <c r="AH1153" s="15">
        <v>8.6938189248275997</v>
      </c>
      <c r="AI1153" s="15">
        <v>6.3653533771909068</v>
      </c>
      <c r="AJ1153" s="15"/>
      <c r="AK1153" s="15"/>
      <c r="AL1153" s="15"/>
      <c r="AM1153" s="17"/>
      <c r="AN1153" s="15"/>
      <c r="AO1153" s="15"/>
      <c r="AP1153" s="15"/>
      <c r="AQ1153" s="15"/>
    </row>
    <row r="1154" spans="1:43" s="31" customFormat="1">
      <c r="A1154" s="7" t="s">
        <v>124</v>
      </c>
      <c r="B1154" s="7">
        <v>2321</v>
      </c>
      <c r="C1154" s="7" t="s">
        <v>1070</v>
      </c>
      <c r="D1154" s="7"/>
      <c r="E1154" s="7"/>
      <c r="F1154" s="27" t="str">
        <f t="shared" si="17"/>
        <v>NSW2321LUSKINTYRE</v>
      </c>
      <c r="G1154" s="38">
        <v>1142</v>
      </c>
      <c r="H1154" s="52">
        <v>5.6171730053191702</v>
      </c>
      <c r="I1154" s="16">
        <v>5.8357263640000001</v>
      </c>
      <c r="J1154" s="16">
        <v>5.8357263640000001</v>
      </c>
      <c r="K1154" s="39">
        <v>3.1826766885954534</v>
      </c>
      <c r="L1154" s="16"/>
      <c r="M1154" s="16"/>
      <c r="N1154" s="16"/>
      <c r="O1154" s="16"/>
      <c r="P1154" s="52">
        <v>4.1682031845145699</v>
      </c>
      <c r="Q1154" s="16">
        <v>5.9190806819999997</v>
      </c>
      <c r="R1154" s="16">
        <v>5.9190806819999997</v>
      </c>
      <c r="S1154" s="16">
        <v>6.3653533771909068</v>
      </c>
      <c r="T1154" s="16"/>
      <c r="U1154" s="15"/>
      <c r="V1154" s="16"/>
      <c r="W1154" s="16"/>
      <c r="X1154" s="52">
        <v>7.4863440741570999</v>
      </c>
      <c r="Y1154" s="16">
        <v>7.4446832900000004</v>
      </c>
      <c r="Z1154" s="18">
        <v>7.4446832900000004</v>
      </c>
      <c r="AA1154" s="16">
        <v>3.1826766885954534</v>
      </c>
      <c r="AB1154" s="16"/>
      <c r="AC1154" s="39"/>
      <c r="AD1154" s="39"/>
      <c r="AE1154" s="15"/>
      <c r="AF1154" s="52">
        <v>8.6938189248275997</v>
      </c>
      <c r="AG1154" s="15">
        <v>8.6938189248275997</v>
      </c>
      <c r="AH1154" s="15">
        <v>8.6938189248275997</v>
      </c>
      <c r="AI1154" s="15">
        <v>6.3653533771909068</v>
      </c>
      <c r="AJ1154" s="15"/>
      <c r="AK1154" s="15"/>
      <c r="AL1154" s="15"/>
      <c r="AM1154" s="17"/>
      <c r="AN1154" s="15"/>
      <c r="AO1154" s="15"/>
      <c r="AP1154" s="15"/>
      <c r="AQ1154" s="15"/>
    </row>
    <row r="1155" spans="1:43" s="31" customFormat="1">
      <c r="A1155" s="7" t="s">
        <v>124</v>
      </c>
      <c r="B1155" s="7">
        <v>2321</v>
      </c>
      <c r="C1155" s="7" t="s">
        <v>1071</v>
      </c>
      <c r="D1155" s="7"/>
      <c r="E1155" s="7"/>
      <c r="F1155" s="27" t="str">
        <f t="shared" si="17"/>
        <v>NSW2321MORPETH</v>
      </c>
      <c r="G1155" s="38">
        <v>1143</v>
      </c>
      <c r="H1155" s="52">
        <v>5.8586679754532698</v>
      </c>
      <c r="I1155" s="16">
        <v>5.8357263640000001</v>
      </c>
      <c r="J1155" s="16">
        <v>5.8357263640000001</v>
      </c>
      <c r="K1155" s="39">
        <v>3.1826766885954534</v>
      </c>
      <c r="L1155" s="16"/>
      <c r="M1155" s="16"/>
      <c r="N1155" s="16"/>
      <c r="O1155" s="16"/>
      <c r="P1155" s="52">
        <v>4.4096981546486704</v>
      </c>
      <c r="Q1155" s="16">
        <v>5.9190806819999997</v>
      </c>
      <c r="R1155" s="16">
        <v>5.9190806819999997</v>
      </c>
      <c r="S1155" s="16">
        <v>6.3653533771909068</v>
      </c>
      <c r="T1155" s="16"/>
      <c r="U1155" s="15"/>
      <c r="V1155" s="16"/>
      <c r="W1155" s="16"/>
      <c r="X1155" s="52">
        <v>7.7882127868247197</v>
      </c>
      <c r="Y1155" s="16">
        <v>7.4446832900000004</v>
      </c>
      <c r="Z1155" s="18">
        <v>7.4446832900000004</v>
      </c>
      <c r="AA1155" s="16">
        <v>3.1826766885954534</v>
      </c>
      <c r="AB1155" s="16"/>
      <c r="AC1155" s="39"/>
      <c r="AD1155" s="39"/>
      <c r="AE1155" s="15"/>
      <c r="AF1155" s="52">
        <v>8.6938189248275997</v>
      </c>
      <c r="AG1155" s="15">
        <v>8.6938189248275997</v>
      </c>
      <c r="AH1155" s="15">
        <v>8.6938189248275997</v>
      </c>
      <c r="AI1155" s="15">
        <v>6.3653533771909068</v>
      </c>
      <c r="AJ1155" s="15"/>
      <c r="AK1155" s="15"/>
      <c r="AL1155" s="15"/>
      <c r="AM1155" s="17"/>
      <c r="AN1155" s="15"/>
      <c r="AO1155" s="15"/>
      <c r="AP1155" s="15"/>
      <c r="AQ1155" s="15"/>
    </row>
    <row r="1156" spans="1:43" s="31" customFormat="1">
      <c r="A1156" s="7" t="s">
        <v>124</v>
      </c>
      <c r="B1156" s="7">
        <v>2321</v>
      </c>
      <c r="C1156" s="7" t="s">
        <v>1072</v>
      </c>
      <c r="D1156" s="7"/>
      <c r="E1156" s="7"/>
      <c r="F1156" s="27" t="str">
        <f t="shared" si="17"/>
        <v>NSW2321OSWALD</v>
      </c>
      <c r="G1156" s="38">
        <v>1144</v>
      </c>
      <c r="H1156" s="52">
        <v>2.83998084877702</v>
      </c>
      <c r="I1156" s="16">
        <v>5.8357263640000001</v>
      </c>
      <c r="J1156" s="16">
        <v>5.8357263640000001</v>
      </c>
      <c r="K1156" s="39">
        <v>3.1826766885954534</v>
      </c>
      <c r="L1156" s="16"/>
      <c r="M1156" s="16"/>
      <c r="N1156" s="16"/>
      <c r="O1156" s="16"/>
      <c r="P1156" s="52">
        <v>1.63250599810652</v>
      </c>
      <c r="Q1156" s="16">
        <v>5.9190806819999997</v>
      </c>
      <c r="R1156" s="16">
        <v>5.9190806819999997</v>
      </c>
      <c r="S1156" s="16">
        <v>6.3653533771909068</v>
      </c>
      <c r="T1156" s="16"/>
      <c r="U1156" s="15"/>
      <c r="V1156" s="16"/>
      <c r="W1156" s="16"/>
      <c r="X1156" s="52">
        <v>4.7695256601484699</v>
      </c>
      <c r="Y1156" s="16">
        <v>7.4446832900000004</v>
      </c>
      <c r="Z1156" s="18">
        <v>7.4446832900000004</v>
      </c>
      <c r="AA1156" s="16">
        <v>3.1826766885954534</v>
      </c>
      <c r="AB1156" s="16"/>
      <c r="AC1156" s="39"/>
      <c r="AD1156" s="39"/>
      <c r="AE1156" s="15"/>
      <c r="AF1156" s="52">
        <v>8.6938189248275997</v>
      </c>
      <c r="AG1156" s="15">
        <v>8.6938189248275997</v>
      </c>
      <c r="AH1156" s="15">
        <v>8.6938189248275997</v>
      </c>
      <c r="AI1156" s="15">
        <v>6.3653533771909068</v>
      </c>
      <c r="AJ1156" s="15"/>
      <c r="AK1156" s="15"/>
      <c r="AL1156" s="15"/>
      <c r="AM1156" s="17"/>
      <c r="AN1156" s="15"/>
      <c r="AO1156" s="15"/>
      <c r="AP1156" s="15"/>
      <c r="AQ1156" s="15"/>
    </row>
    <row r="1157" spans="1:43" s="31" customFormat="1">
      <c r="A1157" s="7" t="s">
        <v>124</v>
      </c>
      <c r="B1157" s="7">
        <v>2321</v>
      </c>
      <c r="C1157" s="7" t="s">
        <v>1073</v>
      </c>
      <c r="D1157" s="7"/>
      <c r="E1157" s="7"/>
      <c r="F1157" s="27" t="str">
        <f t="shared" si="17"/>
        <v>NSW2321PHOENIX PARK</v>
      </c>
      <c r="G1157" s="38">
        <v>1145</v>
      </c>
      <c r="H1157" s="52">
        <v>5.6171730053191702</v>
      </c>
      <c r="I1157" s="16">
        <v>5.8357263640000001</v>
      </c>
      <c r="J1157" s="16">
        <v>5.8357263640000001</v>
      </c>
      <c r="K1157" s="39">
        <v>3.1826766885954534</v>
      </c>
      <c r="L1157" s="16"/>
      <c r="M1157" s="16"/>
      <c r="N1157" s="16"/>
      <c r="O1157" s="16"/>
      <c r="P1157" s="52">
        <v>4.1682031845145699</v>
      </c>
      <c r="Q1157" s="16">
        <v>5.9190806819999997</v>
      </c>
      <c r="R1157" s="16">
        <v>5.9190806819999997</v>
      </c>
      <c r="S1157" s="16">
        <v>6.3653533771909068</v>
      </c>
      <c r="T1157" s="16"/>
      <c r="U1157" s="15"/>
      <c r="V1157" s="16"/>
      <c r="W1157" s="16"/>
      <c r="X1157" s="52">
        <v>7.5467178166906201</v>
      </c>
      <c r="Y1157" s="16">
        <v>7.4446832900000004</v>
      </c>
      <c r="Z1157" s="18">
        <v>7.4446832900000004</v>
      </c>
      <c r="AA1157" s="16">
        <v>3.1826766885954534</v>
      </c>
      <c r="AB1157" s="16"/>
      <c r="AC1157" s="39"/>
      <c r="AD1157" s="39"/>
      <c r="AE1157" s="15"/>
      <c r="AF1157" s="52">
        <v>8.6938189248275997</v>
      </c>
      <c r="AG1157" s="15">
        <v>8.6938189248275997</v>
      </c>
      <c r="AH1157" s="15">
        <v>8.6938189248275997</v>
      </c>
      <c r="AI1157" s="15">
        <v>6.3653533771909068</v>
      </c>
      <c r="AJ1157" s="15"/>
      <c r="AK1157" s="15"/>
      <c r="AL1157" s="15"/>
      <c r="AM1157" s="17"/>
      <c r="AN1157" s="15"/>
      <c r="AO1157" s="15"/>
      <c r="AP1157" s="15"/>
      <c r="AQ1157" s="15"/>
    </row>
    <row r="1158" spans="1:43" s="31" customFormat="1">
      <c r="A1158" s="7" t="s">
        <v>124</v>
      </c>
      <c r="B1158" s="7">
        <v>2321</v>
      </c>
      <c r="C1158" s="7" t="s">
        <v>1074</v>
      </c>
      <c r="D1158" s="7"/>
      <c r="E1158" s="7"/>
      <c r="F1158" s="27" t="str">
        <f t="shared" si="17"/>
        <v>NSW2321RAWORTH</v>
      </c>
      <c r="G1158" s="38">
        <v>1146</v>
      </c>
      <c r="H1158" s="52">
        <v>0.54577863250306602</v>
      </c>
      <c r="I1158" s="16">
        <v>5.8357263640000001</v>
      </c>
      <c r="J1158" s="16">
        <v>5.8357263640000001</v>
      </c>
      <c r="K1158" s="39">
        <v>3.1826766885954534</v>
      </c>
      <c r="L1158" s="16"/>
      <c r="M1158" s="16"/>
      <c r="N1158" s="16"/>
      <c r="O1158" s="16"/>
      <c r="P1158" s="52">
        <v>-0.12074748506705001</v>
      </c>
      <c r="Q1158" s="16">
        <v>5.9190806819999997</v>
      </c>
      <c r="R1158" s="16">
        <v>5.9190806819999997</v>
      </c>
      <c r="S1158" s="16">
        <v>6.3653533771909068</v>
      </c>
      <c r="T1158" s="16"/>
      <c r="U1158" s="15"/>
      <c r="V1158" s="16"/>
      <c r="W1158" s="16"/>
      <c r="X1158" s="52">
        <v>2.4753234438745202</v>
      </c>
      <c r="Y1158" s="16">
        <v>7.4446832900000004</v>
      </c>
      <c r="Z1158" s="18">
        <v>7.4446832900000004</v>
      </c>
      <c r="AA1158" s="16">
        <v>3.1826766885954534</v>
      </c>
      <c r="AB1158" s="16"/>
      <c r="AC1158" s="39"/>
      <c r="AD1158" s="39"/>
      <c r="AE1158" s="15"/>
      <c r="AF1158" s="52">
        <v>8.6938189248275997</v>
      </c>
      <c r="AG1158" s="15">
        <v>8.6938189248275997</v>
      </c>
      <c r="AH1158" s="15">
        <v>8.6938189248275997</v>
      </c>
      <c r="AI1158" s="15">
        <v>6.3653533771909068</v>
      </c>
      <c r="AJ1158" s="15"/>
      <c r="AK1158" s="15"/>
      <c r="AL1158" s="15"/>
      <c r="AM1158" s="17"/>
      <c r="AN1158" s="15"/>
      <c r="AO1158" s="15"/>
      <c r="AP1158" s="15"/>
      <c r="AQ1158" s="15"/>
    </row>
    <row r="1159" spans="1:43" s="31" customFormat="1">
      <c r="A1159" s="7" t="s">
        <v>124</v>
      </c>
      <c r="B1159" s="7">
        <v>2321</v>
      </c>
      <c r="C1159" s="7" t="s">
        <v>1075</v>
      </c>
      <c r="D1159" s="7"/>
      <c r="E1159" s="7"/>
      <c r="F1159" s="27" t="str">
        <f t="shared" si="17"/>
        <v>NSW2321WINDERMERE</v>
      </c>
      <c r="G1159" s="38">
        <v>1147</v>
      </c>
      <c r="H1159" s="52">
        <v>1.75325348317357</v>
      </c>
      <c r="I1159" s="16">
        <v>5.8357263640000001</v>
      </c>
      <c r="J1159" s="16">
        <v>5.8357263640000001</v>
      </c>
      <c r="K1159" s="39">
        <v>3.1826766885954534</v>
      </c>
      <c r="L1159" s="16"/>
      <c r="M1159" s="16"/>
      <c r="N1159" s="16"/>
      <c r="O1159" s="16"/>
      <c r="P1159" s="52">
        <v>0.78727360263716595</v>
      </c>
      <c r="Q1159" s="16">
        <v>5.9190806819999997</v>
      </c>
      <c r="R1159" s="16">
        <v>5.9190806819999997</v>
      </c>
      <c r="S1159" s="16">
        <v>6.3653533771909068</v>
      </c>
      <c r="T1159" s="16"/>
      <c r="U1159" s="15"/>
      <c r="V1159" s="16"/>
      <c r="W1159" s="16"/>
      <c r="X1159" s="52">
        <v>3.6224245520115002</v>
      </c>
      <c r="Y1159" s="16">
        <v>7.4446832900000004</v>
      </c>
      <c r="Z1159" s="18">
        <v>7.4446832900000004</v>
      </c>
      <c r="AA1159" s="16">
        <v>3.1826766885954534</v>
      </c>
      <c r="AB1159" s="16"/>
      <c r="AC1159" s="39"/>
      <c r="AD1159" s="39"/>
      <c r="AE1159" s="15"/>
      <c r="AF1159" s="52">
        <v>8.6938189248275997</v>
      </c>
      <c r="AG1159" s="15">
        <v>8.6938189248275997</v>
      </c>
      <c r="AH1159" s="15">
        <v>8.6938189248275997</v>
      </c>
      <c r="AI1159" s="15">
        <v>6.3653533771909068</v>
      </c>
      <c r="AJ1159" s="15"/>
      <c r="AK1159" s="15"/>
      <c r="AL1159" s="15"/>
      <c r="AM1159" s="17"/>
      <c r="AN1159" s="15"/>
      <c r="AO1159" s="15"/>
      <c r="AP1159" s="15"/>
      <c r="AQ1159" s="15"/>
    </row>
    <row r="1160" spans="1:43" s="31" customFormat="1">
      <c r="A1160" s="7" t="s">
        <v>124</v>
      </c>
      <c r="B1160" s="7">
        <v>2321</v>
      </c>
      <c r="C1160" s="7" t="s">
        <v>1076</v>
      </c>
      <c r="D1160" s="7"/>
      <c r="E1160" s="7"/>
      <c r="F1160" s="27" t="str">
        <f t="shared" si="17"/>
        <v>NSW2321WOODVILLE</v>
      </c>
      <c r="G1160" s="38">
        <v>1148</v>
      </c>
      <c r="H1160" s="52">
        <v>4.4096981546486704</v>
      </c>
      <c r="I1160" s="16">
        <v>5.8357263640000001</v>
      </c>
      <c r="J1160" s="16">
        <v>5.8357263640000001</v>
      </c>
      <c r="K1160" s="39">
        <v>3.1826766885954534</v>
      </c>
      <c r="L1160" s="16"/>
      <c r="M1160" s="16"/>
      <c r="N1160" s="16"/>
      <c r="O1160" s="16"/>
      <c r="P1160" s="52">
        <v>2.8979396416092</v>
      </c>
      <c r="Q1160" s="16">
        <v>5.9190806819999997</v>
      </c>
      <c r="R1160" s="16">
        <v>5.9190806819999997</v>
      </c>
      <c r="S1160" s="16">
        <v>6.3653533771909068</v>
      </c>
      <c r="T1160" s="16"/>
      <c r="U1160" s="15"/>
      <c r="V1160" s="16"/>
      <c r="W1160" s="16"/>
      <c r="X1160" s="52">
        <v>6.3392429660201204</v>
      </c>
      <c r="Y1160" s="16">
        <v>7.4446832900000004</v>
      </c>
      <c r="Z1160" s="18">
        <v>7.4446832900000004</v>
      </c>
      <c r="AA1160" s="16">
        <v>3.1826766885954534</v>
      </c>
      <c r="AB1160" s="16"/>
      <c r="AC1160" s="39"/>
      <c r="AD1160" s="39"/>
      <c r="AE1160" s="15"/>
      <c r="AF1160" s="52">
        <v>8.6938189248275997</v>
      </c>
      <c r="AG1160" s="15">
        <v>8.6938189248275997</v>
      </c>
      <c r="AH1160" s="15">
        <v>8.6938189248275997</v>
      </c>
      <c r="AI1160" s="15">
        <v>6.3653533771909068</v>
      </c>
      <c r="AJ1160" s="15"/>
      <c r="AK1160" s="15"/>
      <c r="AL1160" s="15"/>
      <c r="AM1160" s="17"/>
      <c r="AN1160" s="15"/>
      <c r="AO1160" s="15"/>
      <c r="AP1160" s="15"/>
      <c r="AQ1160" s="15"/>
    </row>
    <row r="1161" spans="1:43" s="31" customFormat="1">
      <c r="A1161" s="7" t="s">
        <v>124</v>
      </c>
      <c r="B1161" s="7">
        <v>2322</v>
      </c>
      <c r="C1161" s="7" t="s">
        <v>1077</v>
      </c>
      <c r="D1161" s="7"/>
      <c r="E1161" s="7"/>
      <c r="F1161" s="27" t="str">
        <f t="shared" si="17"/>
        <v>NSW2322BERESFIELD</v>
      </c>
      <c r="G1161" s="38">
        <v>1149</v>
      </c>
      <c r="H1161" s="52">
        <v>7.4283852813249096</v>
      </c>
      <c r="I1161" s="16">
        <v>5.8917263640000002</v>
      </c>
      <c r="J1161" s="16">
        <v>5.8917263640000002</v>
      </c>
      <c r="K1161" s="39">
        <v>4.0296331001705354</v>
      </c>
      <c r="L1161" s="16"/>
      <c r="M1161" s="16"/>
      <c r="N1161" s="16"/>
      <c r="O1161" s="16"/>
      <c r="P1161" s="52">
        <v>5.6171730053191702</v>
      </c>
      <c r="Q1161" s="16">
        <v>5.9632392579999998</v>
      </c>
      <c r="R1161" s="16">
        <v>5.9632392579999998</v>
      </c>
      <c r="S1161" s="16">
        <v>8.0592662003410709</v>
      </c>
      <c r="T1161" s="16"/>
      <c r="U1161" s="15"/>
      <c r="V1161" s="16"/>
      <c r="W1161" s="16"/>
      <c r="X1161" s="52">
        <v>9.29755635016285</v>
      </c>
      <c r="Y1161" s="16">
        <v>7.4996752899999999</v>
      </c>
      <c r="Z1161" s="18">
        <v>7.4996752899999999</v>
      </c>
      <c r="AA1161" s="16">
        <v>4.0296331001705354</v>
      </c>
      <c r="AB1161" s="16"/>
      <c r="AC1161" s="39"/>
      <c r="AD1161" s="39"/>
      <c r="AE1161" s="15"/>
      <c r="AF1161" s="52">
        <v>8.6938189248275997</v>
      </c>
      <c r="AG1161" s="15">
        <v>4.1657882348132196</v>
      </c>
      <c r="AH1161" s="15">
        <v>4.1657882348132196</v>
      </c>
      <c r="AI1161" s="15">
        <v>8.0592662003410709</v>
      </c>
      <c r="AJ1161" s="15"/>
      <c r="AK1161" s="15"/>
      <c r="AL1161" s="15"/>
      <c r="AM1161" s="17"/>
      <c r="AN1161" s="15"/>
      <c r="AO1161" s="15"/>
      <c r="AP1161" s="15"/>
      <c r="AQ1161" s="15"/>
    </row>
    <row r="1162" spans="1:43" s="31" customFormat="1">
      <c r="A1162" s="7" t="s">
        <v>124</v>
      </c>
      <c r="B1162" s="7">
        <v>2322</v>
      </c>
      <c r="C1162" s="7" t="s">
        <v>1078</v>
      </c>
      <c r="D1162" s="7"/>
      <c r="E1162" s="7"/>
      <c r="F1162" s="27" t="str">
        <f t="shared" si="17"/>
        <v>NSW2322BLACK HILL</v>
      </c>
      <c r="G1162" s="38">
        <v>1150</v>
      </c>
      <c r="H1162" s="52">
        <v>5.6171730053191702</v>
      </c>
      <c r="I1162" s="16">
        <v>5.8917263640000002</v>
      </c>
      <c r="J1162" s="16">
        <v>5.8917263640000002</v>
      </c>
      <c r="K1162" s="39">
        <v>8.5884171383975652</v>
      </c>
      <c r="L1162" s="16"/>
      <c r="M1162" s="16"/>
      <c r="N1162" s="16"/>
      <c r="O1162" s="16"/>
      <c r="P1162" s="52">
        <v>4.1682031845145699</v>
      </c>
      <c r="Q1162" s="16">
        <v>5.9632392579999998</v>
      </c>
      <c r="R1162" s="16">
        <v>5.9632392579999998</v>
      </c>
      <c r="S1162" s="16">
        <v>17.17683427679513</v>
      </c>
      <c r="T1162" s="16"/>
      <c r="U1162" s="15"/>
      <c r="V1162" s="16"/>
      <c r="W1162" s="16"/>
      <c r="X1162" s="52">
        <v>7.4863440741570999</v>
      </c>
      <c r="Y1162" s="16">
        <v>7.4996752899999999</v>
      </c>
      <c r="Z1162" s="18">
        <v>7.4996752899999999</v>
      </c>
      <c r="AA1162" s="16">
        <v>8.5884171383975652</v>
      </c>
      <c r="AB1162" s="16"/>
      <c r="AC1162" s="39"/>
      <c r="AD1162" s="39"/>
      <c r="AE1162" s="15"/>
      <c r="AF1162" s="52">
        <v>8.6938189248275997</v>
      </c>
      <c r="AG1162" s="15">
        <v>4.1657882348132196</v>
      </c>
      <c r="AH1162" s="15">
        <v>4.1657882348132196</v>
      </c>
      <c r="AI1162" s="15">
        <v>17.17683427679513</v>
      </c>
      <c r="AJ1162" s="15"/>
      <c r="AK1162" s="15"/>
      <c r="AL1162" s="15"/>
      <c r="AM1162" s="17"/>
      <c r="AN1162" s="15"/>
      <c r="AO1162" s="15"/>
      <c r="AP1162" s="15"/>
      <c r="AQ1162" s="15"/>
    </row>
    <row r="1163" spans="1:43" s="31" customFormat="1">
      <c r="A1163" s="7" t="s">
        <v>124</v>
      </c>
      <c r="B1163" s="7">
        <v>2322</v>
      </c>
      <c r="C1163" s="7" t="s">
        <v>1079</v>
      </c>
      <c r="D1163" s="7"/>
      <c r="E1163" s="7"/>
      <c r="F1163" s="27" t="str">
        <f t="shared" si="17"/>
        <v>NSW2322HEXHAM</v>
      </c>
      <c r="G1163" s="38">
        <v>1151</v>
      </c>
      <c r="H1163" s="52">
        <v>4.2889506695816202</v>
      </c>
      <c r="I1163" s="16">
        <v>5.8917263640000002</v>
      </c>
      <c r="J1163" s="16">
        <v>5.8917263640000002</v>
      </c>
      <c r="K1163" s="39">
        <v>3.1826766885954534</v>
      </c>
      <c r="L1163" s="16"/>
      <c r="M1163" s="16"/>
      <c r="N1163" s="16"/>
      <c r="O1163" s="16"/>
      <c r="P1163" s="52">
        <v>2.7192333637099702</v>
      </c>
      <c r="Q1163" s="16">
        <v>5.9632392579999998</v>
      </c>
      <c r="R1163" s="16">
        <v>5.9632392579999998</v>
      </c>
      <c r="S1163" s="16">
        <v>6.3653533771909068</v>
      </c>
      <c r="T1163" s="16"/>
      <c r="U1163" s="15"/>
      <c r="V1163" s="16"/>
      <c r="W1163" s="16"/>
      <c r="X1163" s="52">
        <v>6.1581217384195499</v>
      </c>
      <c r="Y1163" s="16">
        <v>7.4996752899999999</v>
      </c>
      <c r="Z1163" s="18">
        <v>7.4996752899999999</v>
      </c>
      <c r="AA1163" s="16">
        <v>3.1826766885954534</v>
      </c>
      <c r="AB1163" s="16"/>
      <c r="AC1163" s="39"/>
      <c r="AD1163" s="39"/>
      <c r="AE1163" s="15"/>
      <c r="AF1163" s="52">
        <v>8.6938189248275997</v>
      </c>
      <c r="AG1163" s="15">
        <v>4.1657882348132196</v>
      </c>
      <c r="AH1163" s="15">
        <v>4.1657882348132196</v>
      </c>
      <c r="AI1163" s="15">
        <v>6.3653533771909068</v>
      </c>
      <c r="AJ1163" s="15"/>
      <c r="AK1163" s="15"/>
      <c r="AL1163" s="15"/>
      <c r="AM1163" s="17"/>
      <c r="AN1163" s="15"/>
      <c r="AO1163" s="15"/>
      <c r="AP1163" s="15"/>
      <c r="AQ1163" s="15"/>
    </row>
    <row r="1164" spans="1:43" s="31" customFormat="1">
      <c r="A1164" s="7" t="s">
        <v>124</v>
      </c>
      <c r="B1164" s="7">
        <v>2322</v>
      </c>
      <c r="C1164" s="7" t="s">
        <v>1080</v>
      </c>
      <c r="D1164" s="7"/>
      <c r="E1164" s="7"/>
      <c r="F1164" s="27" t="str">
        <f t="shared" si="17"/>
        <v>NSW2322STOCKRINGTON</v>
      </c>
      <c r="G1164" s="38">
        <v>1152</v>
      </c>
      <c r="H1164" s="52">
        <v>4.0474556994475197</v>
      </c>
      <c r="I1164" s="16">
        <v>5.8917263640000002</v>
      </c>
      <c r="J1164" s="16">
        <v>5.8917263640000002</v>
      </c>
      <c r="K1164" s="39">
        <v>3.1826766885954534</v>
      </c>
      <c r="L1164" s="16"/>
      <c r="M1164" s="16"/>
      <c r="N1164" s="16"/>
      <c r="O1164" s="16"/>
      <c r="P1164" s="52">
        <v>2.4777383935758701</v>
      </c>
      <c r="Q1164" s="16">
        <v>5.9632392579999998</v>
      </c>
      <c r="R1164" s="16">
        <v>5.9632392579999998</v>
      </c>
      <c r="S1164" s="16">
        <v>6.3653533771909068</v>
      </c>
      <c r="T1164" s="16"/>
      <c r="U1164" s="15"/>
      <c r="V1164" s="16"/>
      <c r="W1164" s="16"/>
      <c r="X1164" s="52">
        <v>5.9166267682854503</v>
      </c>
      <c r="Y1164" s="16">
        <v>7.4996752899999999</v>
      </c>
      <c r="Z1164" s="18">
        <v>7.4996752899999999</v>
      </c>
      <c r="AA1164" s="16">
        <v>3.1826766885954534</v>
      </c>
      <c r="AB1164" s="16"/>
      <c r="AC1164" s="39"/>
      <c r="AD1164" s="39"/>
      <c r="AE1164" s="15"/>
      <c r="AF1164" s="52">
        <v>8.6938189248275997</v>
      </c>
      <c r="AG1164" s="15">
        <v>4.1657882348132196</v>
      </c>
      <c r="AH1164" s="15">
        <v>4.1657882348132196</v>
      </c>
      <c r="AI1164" s="15">
        <v>6.3653533771909068</v>
      </c>
      <c r="AJ1164" s="15"/>
      <c r="AK1164" s="15"/>
      <c r="AL1164" s="15"/>
      <c r="AM1164" s="17"/>
      <c r="AN1164" s="15"/>
      <c r="AO1164" s="15"/>
      <c r="AP1164" s="15"/>
      <c r="AQ1164" s="15"/>
    </row>
    <row r="1165" spans="1:43" s="31" customFormat="1">
      <c r="A1165" s="7" t="s">
        <v>124</v>
      </c>
      <c r="B1165" s="7">
        <v>2322</v>
      </c>
      <c r="C1165" s="7" t="s">
        <v>1081</v>
      </c>
      <c r="D1165" s="7"/>
      <c r="E1165" s="7"/>
      <c r="F1165" s="27" t="str">
        <f t="shared" si="17"/>
        <v>NSW2322TARRO</v>
      </c>
      <c r="G1165" s="38">
        <v>1153</v>
      </c>
      <c r="H1165" s="52">
        <v>6.2209104306544196</v>
      </c>
      <c r="I1165" s="16">
        <v>5.8917263640000002</v>
      </c>
      <c r="J1165" s="16">
        <v>5.8917263640000002</v>
      </c>
      <c r="K1165" s="39">
        <v>3.1818900154349095</v>
      </c>
      <c r="L1165" s="16"/>
      <c r="M1165" s="16"/>
      <c r="N1165" s="16"/>
      <c r="O1165" s="16"/>
      <c r="P1165" s="52">
        <v>4.7091519176149497</v>
      </c>
      <c r="Q1165" s="16">
        <v>5.9632392579999998</v>
      </c>
      <c r="R1165" s="16">
        <v>5.9632392579999998</v>
      </c>
      <c r="S1165" s="16">
        <v>6.3637800308698189</v>
      </c>
      <c r="T1165" s="16"/>
      <c r="U1165" s="15"/>
      <c r="V1165" s="16"/>
      <c r="W1165" s="16"/>
      <c r="X1165" s="52">
        <v>8.0900814994923493</v>
      </c>
      <c r="Y1165" s="16">
        <v>7.4996752899999999</v>
      </c>
      <c r="Z1165" s="18">
        <v>7.4996752899999999</v>
      </c>
      <c r="AA1165" s="16">
        <v>3.1818900154349095</v>
      </c>
      <c r="AB1165" s="16"/>
      <c r="AC1165" s="39"/>
      <c r="AD1165" s="39"/>
      <c r="AE1165" s="15"/>
      <c r="AF1165" s="52">
        <v>8.6938189248275997</v>
      </c>
      <c r="AG1165" s="15">
        <v>4.1657882348132196</v>
      </c>
      <c r="AH1165" s="15">
        <v>4.1657882348132196</v>
      </c>
      <c r="AI1165" s="15">
        <v>6.3637800308698189</v>
      </c>
      <c r="AJ1165" s="15"/>
      <c r="AK1165" s="15"/>
      <c r="AL1165" s="15"/>
      <c r="AM1165" s="17"/>
      <c r="AN1165" s="15"/>
      <c r="AO1165" s="15"/>
      <c r="AP1165" s="15"/>
      <c r="AQ1165" s="15"/>
    </row>
    <row r="1166" spans="1:43" s="31" customFormat="1">
      <c r="A1166" s="7" t="s">
        <v>124</v>
      </c>
      <c r="B1166" s="7">
        <v>2322</v>
      </c>
      <c r="C1166" s="7" t="s">
        <v>1082</v>
      </c>
      <c r="D1166" s="7"/>
      <c r="E1166" s="7"/>
      <c r="F1166" s="27" t="str">
        <f t="shared" ref="F1166:F1229" si="18">TRIM(A1166)&amp;IF(LEN(TRIM(B1166))=3,"0"&amp;TRIM(B1166),TRIM(B1166))&amp;TRIM(C1166)</f>
        <v>NSW2322THORNTON</v>
      </c>
      <c r="G1166" s="38">
        <v>1154</v>
      </c>
      <c r="H1166" s="52">
        <v>3.9267082143804699</v>
      </c>
      <c r="I1166" s="16">
        <v>5.8917263640000002</v>
      </c>
      <c r="J1166" s="16">
        <v>5.8917263640000002</v>
      </c>
      <c r="K1166" s="39">
        <v>3.1818900154349095</v>
      </c>
      <c r="L1166" s="16"/>
      <c r="M1166" s="16"/>
      <c r="N1166" s="16"/>
      <c r="O1166" s="16"/>
      <c r="P1166" s="52">
        <v>2.414949701341</v>
      </c>
      <c r="Q1166" s="16">
        <v>5.9632392579999998</v>
      </c>
      <c r="R1166" s="16">
        <v>5.9632392579999998</v>
      </c>
      <c r="S1166" s="16">
        <v>6.3637800308698189</v>
      </c>
      <c r="T1166" s="16"/>
      <c r="U1166" s="15"/>
      <c r="V1166" s="16"/>
      <c r="W1166" s="16"/>
      <c r="X1166" s="52">
        <v>5.7958792832184001</v>
      </c>
      <c r="Y1166" s="16">
        <v>7.4996752899999999</v>
      </c>
      <c r="Z1166" s="18">
        <v>7.4996752899999999</v>
      </c>
      <c r="AA1166" s="16">
        <v>3.1818900154349095</v>
      </c>
      <c r="AB1166" s="16"/>
      <c r="AC1166" s="39"/>
      <c r="AD1166" s="39"/>
      <c r="AE1166" s="15"/>
      <c r="AF1166" s="52">
        <v>8.6938189248275997</v>
      </c>
      <c r="AG1166" s="15">
        <v>4.1657882348132196</v>
      </c>
      <c r="AH1166" s="15">
        <v>4.1657882348132196</v>
      </c>
      <c r="AI1166" s="15">
        <v>6.3637800308698189</v>
      </c>
      <c r="AJ1166" s="15"/>
      <c r="AK1166" s="15"/>
      <c r="AL1166" s="15"/>
      <c r="AM1166" s="17"/>
      <c r="AN1166" s="15"/>
      <c r="AO1166" s="15"/>
      <c r="AP1166" s="15"/>
      <c r="AQ1166" s="15"/>
    </row>
    <row r="1167" spans="1:43" s="31" customFormat="1">
      <c r="A1167" s="7" t="s">
        <v>124</v>
      </c>
      <c r="B1167" s="7">
        <v>2322</v>
      </c>
      <c r="C1167" s="7" t="s">
        <v>1083</v>
      </c>
      <c r="D1167" s="7"/>
      <c r="E1167" s="7"/>
      <c r="F1167" s="27" t="str">
        <f t="shared" si="18"/>
        <v>NSW2322TOMAGO</v>
      </c>
      <c r="G1167" s="38">
        <v>1155</v>
      </c>
      <c r="H1167" s="52">
        <v>5.8586679754532698</v>
      </c>
      <c r="I1167" s="16">
        <v>5.8917263640000002</v>
      </c>
      <c r="J1167" s="16">
        <v>5.8917263640000002</v>
      </c>
      <c r="K1167" s="39">
        <v>3.1826766885954534</v>
      </c>
      <c r="L1167" s="16"/>
      <c r="M1167" s="16"/>
      <c r="N1167" s="16"/>
      <c r="O1167" s="16"/>
      <c r="P1167" s="52">
        <v>4.4096981546486704</v>
      </c>
      <c r="Q1167" s="16">
        <v>5.9632392579999998</v>
      </c>
      <c r="R1167" s="16">
        <v>5.9632392579999998</v>
      </c>
      <c r="S1167" s="16">
        <v>6.3653533771909068</v>
      </c>
      <c r="T1167" s="16"/>
      <c r="U1167" s="15"/>
      <c r="V1167" s="16"/>
      <c r="W1167" s="16"/>
      <c r="X1167" s="52">
        <v>7.7882127868247197</v>
      </c>
      <c r="Y1167" s="16">
        <v>7.4996752899999999</v>
      </c>
      <c r="Z1167" s="18">
        <v>7.4996752899999999</v>
      </c>
      <c r="AA1167" s="16">
        <v>3.1826766885954534</v>
      </c>
      <c r="AB1167" s="16"/>
      <c r="AC1167" s="39"/>
      <c r="AD1167" s="39"/>
      <c r="AE1167" s="15"/>
      <c r="AF1167" s="52">
        <v>8.6938189248275997</v>
      </c>
      <c r="AG1167" s="15">
        <v>4.1657882348132196</v>
      </c>
      <c r="AH1167" s="15">
        <v>4.1657882348132196</v>
      </c>
      <c r="AI1167" s="15">
        <v>6.3653533771909068</v>
      </c>
      <c r="AJ1167" s="15"/>
      <c r="AK1167" s="15"/>
      <c r="AL1167" s="15"/>
      <c r="AM1167" s="17"/>
      <c r="AN1167" s="15"/>
      <c r="AO1167" s="15"/>
      <c r="AP1167" s="15"/>
      <c r="AQ1167" s="15"/>
    </row>
    <row r="1168" spans="1:43" s="31" customFormat="1">
      <c r="A1168" s="7" t="s">
        <v>124</v>
      </c>
      <c r="B1168" s="7">
        <v>2322</v>
      </c>
      <c r="C1168" s="7" t="s">
        <v>1084</v>
      </c>
      <c r="D1168" s="7"/>
      <c r="E1168" s="7"/>
      <c r="F1168" s="27" t="str">
        <f t="shared" si="18"/>
        <v>NSW2322WOODBERRY</v>
      </c>
      <c r="G1168" s="38">
        <v>1156</v>
      </c>
      <c r="H1168" s="52">
        <v>6.1001629455873596</v>
      </c>
      <c r="I1168" s="16">
        <v>5.8917263640000002</v>
      </c>
      <c r="J1168" s="16">
        <v>5.8917263640000002</v>
      </c>
      <c r="K1168" s="39">
        <v>3.1818900154349095</v>
      </c>
      <c r="L1168" s="16"/>
      <c r="M1168" s="16"/>
      <c r="N1168" s="16"/>
      <c r="O1168" s="16"/>
      <c r="P1168" s="52">
        <v>4.65119312478277</v>
      </c>
      <c r="Q1168" s="16">
        <v>5.9632392579999998</v>
      </c>
      <c r="R1168" s="16">
        <v>5.9632392579999998</v>
      </c>
      <c r="S1168" s="16">
        <v>6.3637800308698189</v>
      </c>
      <c r="T1168" s="16"/>
      <c r="U1168" s="15"/>
      <c r="V1168" s="16"/>
      <c r="W1168" s="16"/>
      <c r="X1168" s="52">
        <v>8.0297077569588193</v>
      </c>
      <c r="Y1168" s="16">
        <v>7.4996752899999999</v>
      </c>
      <c r="Z1168" s="18">
        <v>7.4996752899999999</v>
      </c>
      <c r="AA1168" s="16">
        <v>3.1818900154349095</v>
      </c>
      <c r="AB1168" s="16"/>
      <c r="AC1168" s="39"/>
      <c r="AD1168" s="39"/>
      <c r="AE1168" s="15"/>
      <c r="AF1168" s="52">
        <v>8.6938189248275997</v>
      </c>
      <c r="AG1168" s="15">
        <v>4.1657882348132196</v>
      </c>
      <c r="AH1168" s="15">
        <v>4.1657882348132196</v>
      </c>
      <c r="AI1168" s="15">
        <v>6.3637800308698189</v>
      </c>
      <c r="AJ1168" s="15"/>
      <c r="AK1168" s="15"/>
      <c r="AL1168" s="15"/>
      <c r="AM1168" s="17"/>
      <c r="AN1168" s="15"/>
      <c r="AO1168" s="15"/>
      <c r="AP1168" s="15"/>
      <c r="AQ1168" s="15"/>
    </row>
    <row r="1169" spans="1:43" s="31" customFormat="1">
      <c r="A1169" s="7" t="s">
        <v>124</v>
      </c>
      <c r="B1169" s="7">
        <v>2323</v>
      </c>
      <c r="C1169" s="7" t="s">
        <v>1085</v>
      </c>
      <c r="D1169" s="7"/>
      <c r="E1169" s="7"/>
      <c r="F1169" s="27" t="str">
        <f t="shared" si="18"/>
        <v>NSW2323ASHTONFIELD</v>
      </c>
      <c r="G1169" s="38">
        <v>1157</v>
      </c>
      <c r="H1169" s="52">
        <v>3.32297078904522</v>
      </c>
      <c r="I1169" s="16">
        <v>9.2114422230000006</v>
      </c>
      <c r="J1169" s="16">
        <v>9.2114422230000006</v>
      </c>
      <c r="K1169" s="39">
        <v>4.6464394317263196</v>
      </c>
      <c r="L1169" s="16"/>
      <c r="M1169" s="16"/>
      <c r="N1169" s="16"/>
      <c r="O1169" s="16"/>
      <c r="P1169" s="52">
        <v>1.9319597610728001</v>
      </c>
      <c r="Q1169" s="16">
        <v>8.580987919</v>
      </c>
      <c r="R1169" s="16">
        <v>8.580987919</v>
      </c>
      <c r="S1169" s="16">
        <v>9.2928788634526391</v>
      </c>
      <c r="T1169" s="16"/>
      <c r="U1169" s="15"/>
      <c r="V1169" s="16"/>
      <c r="W1169" s="16"/>
      <c r="X1169" s="52">
        <v>5.1921418578831497</v>
      </c>
      <c r="Y1169" s="16">
        <v>10.759636260000001</v>
      </c>
      <c r="Z1169" s="18">
        <v>10.759636260000001</v>
      </c>
      <c r="AA1169" s="16">
        <v>4.6464394317263196</v>
      </c>
      <c r="AB1169" s="16"/>
      <c r="AC1169" s="39"/>
      <c r="AD1169" s="39"/>
      <c r="AE1169" s="15"/>
      <c r="AF1169" s="52">
        <v>8.6938189248275997</v>
      </c>
      <c r="AG1169" s="15">
        <v>4.1657882348132196</v>
      </c>
      <c r="AH1169" s="15">
        <v>4.1657882348132196</v>
      </c>
      <c r="AI1169" s="15">
        <v>9.2928788634526391</v>
      </c>
      <c r="AJ1169" s="15"/>
      <c r="AK1169" s="15"/>
      <c r="AL1169" s="15"/>
      <c r="AM1169" s="17"/>
      <c r="AN1169" s="15"/>
      <c r="AO1169" s="15"/>
      <c r="AP1169" s="15"/>
      <c r="AQ1169" s="15"/>
    </row>
    <row r="1170" spans="1:43" s="31" customFormat="1">
      <c r="A1170" s="7" t="s">
        <v>124</v>
      </c>
      <c r="B1170" s="7">
        <v>2323</v>
      </c>
      <c r="C1170" s="7" t="s">
        <v>1086</v>
      </c>
      <c r="D1170" s="7"/>
      <c r="E1170" s="7"/>
      <c r="F1170" s="27" t="str">
        <f t="shared" si="18"/>
        <v>NSW2323BRUNKERVILLE</v>
      </c>
      <c r="G1170" s="38">
        <v>1158</v>
      </c>
      <c r="H1170" s="52">
        <v>5.1341830650509701</v>
      </c>
      <c r="I1170" s="16">
        <v>9.2114422230000006</v>
      </c>
      <c r="J1170" s="16">
        <v>9.2114422230000006</v>
      </c>
      <c r="K1170" s="39">
        <v>3.1826766885954534</v>
      </c>
      <c r="L1170" s="16"/>
      <c r="M1170" s="16"/>
      <c r="N1170" s="16"/>
      <c r="O1170" s="16"/>
      <c r="P1170" s="52">
        <v>3.6852132442463699</v>
      </c>
      <c r="Q1170" s="16">
        <v>8.580987919</v>
      </c>
      <c r="R1170" s="16">
        <v>8.580987919</v>
      </c>
      <c r="S1170" s="16">
        <v>6.3653533771909068</v>
      </c>
      <c r="T1170" s="16"/>
      <c r="U1170" s="15"/>
      <c r="V1170" s="16"/>
      <c r="W1170" s="16"/>
      <c r="X1170" s="52">
        <v>7.0033541338888998</v>
      </c>
      <c r="Y1170" s="16">
        <v>10.759636260000001</v>
      </c>
      <c r="Z1170" s="18">
        <v>10.759636260000001</v>
      </c>
      <c r="AA1170" s="16">
        <v>3.1826766885954534</v>
      </c>
      <c r="AB1170" s="16"/>
      <c r="AC1170" s="39"/>
      <c r="AD1170" s="39"/>
      <c r="AE1170" s="15"/>
      <c r="AF1170" s="52">
        <v>8.6938189248275997</v>
      </c>
      <c r="AG1170" s="15">
        <v>4.1657882348132196</v>
      </c>
      <c r="AH1170" s="15">
        <v>4.1657882348132196</v>
      </c>
      <c r="AI1170" s="15">
        <v>6.3653533771909068</v>
      </c>
      <c r="AJ1170" s="15"/>
      <c r="AK1170" s="15"/>
      <c r="AL1170" s="15"/>
      <c r="AM1170" s="17"/>
      <c r="AN1170" s="15"/>
      <c r="AO1170" s="15"/>
      <c r="AP1170" s="15"/>
      <c r="AQ1170" s="15"/>
    </row>
    <row r="1171" spans="1:43" s="31" customFormat="1">
      <c r="A1171" s="7" t="s">
        <v>124</v>
      </c>
      <c r="B1171" s="7">
        <v>2323</v>
      </c>
      <c r="C1171" s="7" t="s">
        <v>1087</v>
      </c>
      <c r="D1171" s="7"/>
      <c r="E1171" s="7"/>
      <c r="F1171" s="27" t="str">
        <f t="shared" si="18"/>
        <v>NSW2323BUCHANAN</v>
      </c>
      <c r="G1171" s="38">
        <v>1159</v>
      </c>
      <c r="H1171" s="52">
        <v>6.9453953410567104</v>
      </c>
      <c r="I1171" s="16">
        <v>9.2114422230000006</v>
      </c>
      <c r="J1171" s="16">
        <v>9.2114422230000006</v>
      </c>
      <c r="K1171" s="39">
        <v>3.1826766885954534</v>
      </c>
      <c r="L1171" s="16"/>
      <c r="M1171" s="16"/>
      <c r="N1171" s="16"/>
      <c r="O1171" s="16"/>
      <c r="P1171" s="52">
        <v>5.2549305501180203</v>
      </c>
      <c r="Q1171" s="16">
        <v>8.580987919</v>
      </c>
      <c r="R1171" s="16">
        <v>8.580987919</v>
      </c>
      <c r="S1171" s="16">
        <v>6.3653533771909068</v>
      </c>
      <c r="T1171" s="16"/>
      <c r="U1171" s="15"/>
      <c r="V1171" s="16"/>
      <c r="W1171" s="16"/>
      <c r="X1171" s="52">
        <v>8.8145664098946508</v>
      </c>
      <c r="Y1171" s="16">
        <v>10.759636260000001</v>
      </c>
      <c r="Z1171" s="18">
        <v>10.759636260000001</v>
      </c>
      <c r="AA1171" s="16">
        <v>3.1826766885954534</v>
      </c>
      <c r="AB1171" s="16"/>
      <c r="AC1171" s="39"/>
      <c r="AD1171" s="39"/>
      <c r="AE1171" s="15"/>
      <c r="AF1171" s="52">
        <v>4.1657882348132196</v>
      </c>
      <c r="AG1171" s="15">
        <v>4.1657882348132196</v>
      </c>
      <c r="AH1171" s="15">
        <v>4.1657882348132196</v>
      </c>
      <c r="AI1171" s="15">
        <v>6.3653533771909068</v>
      </c>
      <c r="AJ1171" s="15"/>
      <c r="AK1171" s="15"/>
      <c r="AL1171" s="15"/>
      <c r="AM1171" s="17"/>
      <c r="AN1171" s="15"/>
      <c r="AO1171" s="15"/>
      <c r="AP1171" s="15"/>
      <c r="AQ1171" s="15"/>
    </row>
    <row r="1172" spans="1:43" s="31" customFormat="1">
      <c r="A1172" s="7" t="s">
        <v>124</v>
      </c>
      <c r="B1172" s="7">
        <v>2323</v>
      </c>
      <c r="C1172" s="7" t="s">
        <v>1088</v>
      </c>
      <c r="D1172" s="7"/>
      <c r="E1172" s="7"/>
      <c r="F1172" s="27" t="str">
        <f t="shared" si="18"/>
        <v>NSW2323BUTTAI</v>
      </c>
      <c r="G1172" s="38">
        <v>1160</v>
      </c>
      <c r="H1172" s="52">
        <v>5.97941546052032</v>
      </c>
      <c r="I1172" s="16">
        <v>9.2114422230000006</v>
      </c>
      <c r="J1172" s="16">
        <v>9.2114422230000006</v>
      </c>
      <c r="K1172" s="39">
        <v>3.1826766885954534</v>
      </c>
      <c r="L1172" s="16"/>
      <c r="M1172" s="16"/>
      <c r="N1172" s="16"/>
      <c r="O1172" s="16"/>
      <c r="P1172" s="52">
        <v>4.5304456397157198</v>
      </c>
      <c r="Q1172" s="16">
        <v>8.580987919</v>
      </c>
      <c r="R1172" s="16">
        <v>8.580987919</v>
      </c>
      <c r="S1172" s="16">
        <v>6.3653533771909068</v>
      </c>
      <c r="T1172" s="16"/>
      <c r="U1172" s="15"/>
      <c r="V1172" s="16"/>
      <c r="W1172" s="16"/>
      <c r="X1172" s="52">
        <v>7.90896027189177</v>
      </c>
      <c r="Y1172" s="16">
        <v>10.759636260000001</v>
      </c>
      <c r="Z1172" s="18">
        <v>10.759636260000001</v>
      </c>
      <c r="AA1172" s="16">
        <v>3.1826766885954534</v>
      </c>
      <c r="AB1172" s="16"/>
      <c r="AC1172" s="39"/>
      <c r="AD1172" s="39"/>
      <c r="AE1172" s="15"/>
      <c r="AF1172" s="52">
        <v>4.1657882348132196</v>
      </c>
      <c r="AG1172" s="15">
        <v>4.1657882348132196</v>
      </c>
      <c r="AH1172" s="15">
        <v>4.1657882348132196</v>
      </c>
      <c r="AI1172" s="15">
        <v>6.3653533771909068</v>
      </c>
      <c r="AJ1172" s="15"/>
      <c r="AK1172" s="15"/>
      <c r="AL1172" s="15"/>
      <c r="AM1172" s="17"/>
      <c r="AN1172" s="15"/>
      <c r="AO1172" s="15"/>
      <c r="AP1172" s="15"/>
      <c r="AQ1172" s="15"/>
    </row>
    <row r="1173" spans="1:43" s="31" customFormat="1">
      <c r="A1173" s="7" t="s">
        <v>124</v>
      </c>
      <c r="B1173" s="7">
        <v>2323</v>
      </c>
      <c r="C1173" s="7" t="s">
        <v>1089</v>
      </c>
      <c r="D1173" s="7"/>
      <c r="E1173" s="7"/>
      <c r="F1173" s="27" t="str">
        <f t="shared" si="18"/>
        <v>NSW2323EAST MAITLAND</v>
      </c>
      <c r="G1173" s="38">
        <v>1161</v>
      </c>
      <c r="H1173" s="52">
        <v>6.3416579157214699</v>
      </c>
      <c r="I1173" s="16">
        <v>9.2114422230000006</v>
      </c>
      <c r="J1173" s="16">
        <v>9.2114422230000006</v>
      </c>
      <c r="K1173" s="39">
        <v>3.1818900154349095</v>
      </c>
      <c r="L1173" s="16"/>
      <c r="M1173" s="16"/>
      <c r="N1173" s="16"/>
      <c r="O1173" s="16"/>
      <c r="P1173" s="52">
        <v>4.8298994026819999</v>
      </c>
      <c r="Q1173" s="16">
        <v>8.580987919</v>
      </c>
      <c r="R1173" s="16">
        <v>8.580987919</v>
      </c>
      <c r="S1173" s="16">
        <v>6.3637800308698189</v>
      </c>
      <c r="T1173" s="16"/>
      <c r="U1173" s="15"/>
      <c r="V1173" s="16"/>
      <c r="W1173" s="16"/>
      <c r="X1173" s="52">
        <v>8.2712027270929198</v>
      </c>
      <c r="Y1173" s="16">
        <v>10.759636260000001</v>
      </c>
      <c r="Z1173" s="18">
        <v>10.759636260000001</v>
      </c>
      <c r="AA1173" s="16">
        <v>3.1818900154349095</v>
      </c>
      <c r="AB1173" s="16"/>
      <c r="AC1173" s="39"/>
      <c r="AD1173" s="39"/>
      <c r="AE1173" s="15"/>
      <c r="AF1173" s="52">
        <v>4.1657882348132196</v>
      </c>
      <c r="AG1173" s="15">
        <v>4.1657882348132196</v>
      </c>
      <c r="AH1173" s="15">
        <v>4.1657882348132196</v>
      </c>
      <c r="AI1173" s="15">
        <v>6.3637800308698189</v>
      </c>
      <c r="AJ1173" s="15"/>
      <c r="AK1173" s="15"/>
      <c r="AL1173" s="15"/>
      <c r="AM1173" s="17"/>
      <c r="AN1173" s="15"/>
      <c r="AO1173" s="15"/>
      <c r="AP1173" s="15"/>
      <c r="AQ1173" s="15"/>
    </row>
    <row r="1174" spans="1:43" s="31" customFormat="1">
      <c r="A1174" s="7" t="s">
        <v>124</v>
      </c>
      <c r="B1174" s="7">
        <v>2323</v>
      </c>
      <c r="C1174" s="7" t="s">
        <v>1090</v>
      </c>
      <c r="D1174" s="7"/>
      <c r="E1174" s="7"/>
      <c r="F1174" s="27" t="str">
        <f t="shared" si="18"/>
        <v>NSW2323FREEMANS WATERHOLE</v>
      </c>
      <c r="G1174" s="38">
        <v>1162</v>
      </c>
      <c r="H1174" s="52">
        <v>3.5644657591793201</v>
      </c>
      <c r="I1174" s="16">
        <v>9.2114422230000006</v>
      </c>
      <c r="J1174" s="16">
        <v>9.2114422230000006</v>
      </c>
      <c r="K1174" s="39">
        <v>3.1826766885954534</v>
      </c>
      <c r="L1174" s="16"/>
      <c r="M1174" s="16"/>
      <c r="N1174" s="16"/>
      <c r="O1174" s="16"/>
      <c r="P1174" s="52">
        <v>2.1154959383747198</v>
      </c>
      <c r="Q1174" s="16">
        <v>8.580987919</v>
      </c>
      <c r="R1174" s="16">
        <v>8.580987919</v>
      </c>
      <c r="S1174" s="16">
        <v>6.3653533771909068</v>
      </c>
      <c r="T1174" s="16"/>
      <c r="U1174" s="15"/>
      <c r="V1174" s="16"/>
      <c r="W1174" s="16"/>
      <c r="X1174" s="52">
        <v>5.4940105705507696</v>
      </c>
      <c r="Y1174" s="16">
        <v>10.759636260000001</v>
      </c>
      <c r="Z1174" s="18">
        <v>10.759636260000001</v>
      </c>
      <c r="AA1174" s="16">
        <v>3.1826766885954534</v>
      </c>
      <c r="AB1174" s="16"/>
      <c r="AC1174" s="39"/>
      <c r="AD1174" s="39"/>
      <c r="AE1174" s="15"/>
      <c r="AF1174" s="52">
        <v>4.1657882348132196</v>
      </c>
      <c r="AG1174" s="15">
        <v>4.1657882348132196</v>
      </c>
      <c r="AH1174" s="15">
        <v>4.1657882348132196</v>
      </c>
      <c r="AI1174" s="15">
        <v>6.3653533771909068</v>
      </c>
      <c r="AJ1174" s="15"/>
      <c r="AK1174" s="15"/>
      <c r="AL1174" s="15"/>
      <c r="AM1174" s="17"/>
      <c r="AN1174" s="15"/>
      <c r="AO1174" s="15"/>
      <c r="AP1174" s="15"/>
      <c r="AQ1174" s="15"/>
    </row>
    <row r="1175" spans="1:43" s="31" customFormat="1">
      <c r="A1175" s="7" t="s">
        <v>124</v>
      </c>
      <c r="B1175" s="7">
        <v>2323</v>
      </c>
      <c r="C1175" s="7" t="s">
        <v>1091</v>
      </c>
      <c r="D1175" s="7"/>
      <c r="E1175" s="7"/>
      <c r="F1175" s="27" t="str">
        <f t="shared" si="18"/>
        <v>NSW2323GREEN HILLS</v>
      </c>
      <c r="G1175" s="38">
        <v>1163</v>
      </c>
      <c r="H1175" s="52">
        <v>5.2549305501180203</v>
      </c>
      <c r="I1175" s="16">
        <v>9.2114422230000006</v>
      </c>
      <c r="J1175" s="16">
        <v>9.2114422230000006</v>
      </c>
      <c r="K1175" s="39">
        <v>3.1826766885954534</v>
      </c>
      <c r="L1175" s="16"/>
      <c r="M1175" s="16"/>
      <c r="N1175" s="16"/>
      <c r="O1175" s="16"/>
      <c r="P1175" s="52">
        <v>3.8059607293134201</v>
      </c>
      <c r="Q1175" s="16">
        <v>8.580987919</v>
      </c>
      <c r="R1175" s="16">
        <v>8.580987919</v>
      </c>
      <c r="S1175" s="16">
        <v>6.3653533771909068</v>
      </c>
      <c r="T1175" s="16"/>
      <c r="U1175" s="15"/>
      <c r="V1175" s="16"/>
      <c r="W1175" s="16"/>
      <c r="X1175" s="52">
        <v>7.1241016189559501</v>
      </c>
      <c r="Y1175" s="16">
        <v>10.759636260000001</v>
      </c>
      <c r="Z1175" s="18">
        <v>10.759636260000001</v>
      </c>
      <c r="AA1175" s="16">
        <v>3.1826766885954534</v>
      </c>
      <c r="AB1175" s="16"/>
      <c r="AC1175" s="39"/>
      <c r="AD1175" s="39"/>
      <c r="AE1175" s="15"/>
      <c r="AF1175" s="52">
        <v>4.1657882348132196</v>
      </c>
      <c r="AG1175" s="15">
        <v>4.1657882348132196</v>
      </c>
      <c r="AH1175" s="15">
        <v>4.1657882348132196</v>
      </c>
      <c r="AI1175" s="15">
        <v>6.3653533771909068</v>
      </c>
      <c r="AJ1175" s="15"/>
      <c r="AK1175" s="15"/>
      <c r="AL1175" s="15"/>
      <c r="AM1175" s="17"/>
      <c r="AN1175" s="15"/>
      <c r="AO1175" s="15"/>
      <c r="AP1175" s="15"/>
      <c r="AQ1175" s="15"/>
    </row>
    <row r="1176" spans="1:43" s="31" customFormat="1">
      <c r="A1176" s="7" t="s">
        <v>124</v>
      </c>
      <c r="B1176" s="7">
        <v>2323</v>
      </c>
      <c r="C1176" s="7" t="s">
        <v>1092</v>
      </c>
      <c r="D1176" s="7"/>
      <c r="E1176" s="7"/>
      <c r="F1176" s="27" t="str">
        <f t="shared" si="18"/>
        <v>NSW2323METFORD</v>
      </c>
      <c r="G1176" s="38">
        <v>1164</v>
      </c>
      <c r="H1176" s="52">
        <v>7.9113752215931097</v>
      </c>
      <c r="I1176" s="16">
        <v>9.2114422230000006</v>
      </c>
      <c r="J1176" s="16">
        <v>9.2114422230000006</v>
      </c>
      <c r="K1176" s="39">
        <v>8.5884171383975652</v>
      </c>
      <c r="L1176" s="16"/>
      <c r="M1176" s="16"/>
      <c r="N1176" s="16"/>
      <c r="O1176" s="16"/>
      <c r="P1176" s="52">
        <v>6.2209104306544196</v>
      </c>
      <c r="Q1176" s="16">
        <v>8.580987919</v>
      </c>
      <c r="R1176" s="16">
        <v>8.580987919</v>
      </c>
      <c r="S1176" s="16">
        <v>17.17683427679513</v>
      </c>
      <c r="T1176" s="16"/>
      <c r="U1176" s="15"/>
      <c r="V1176" s="16"/>
      <c r="W1176" s="16"/>
      <c r="X1176" s="52">
        <v>9.8409200329645703</v>
      </c>
      <c r="Y1176" s="16">
        <v>10.759636260000001</v>
      </c>
      <c r="Z1176" s="18">
        <v>10.759636260000001</v>
      </c>
      <c r="AA1176" s="16">
        <v>8.5884171383975652</v>
      </c>
      <c r="AB1176" s="16"/>
      <c r="AC1176" s="39"/>
      <c r="AD1176" s="39"/>
      <c r="AE1176" s="15"/>
      <c r="AF1176" s="52">
        <v>4.1657882348132196</v>
      </c>
      <c r="AG1176" s="15">
        <v>4.1657882348132196</v>
      </c>
      <c r="AH1176" s="15">
        <v>4.1657882348132196</v>
      </c>
      <c r="AI1176" s="15">
        <v>17.17683427679513</v>
      </c>
      <c r="AJ1176" s="15"/>
      <c r="AK1176" s="15"/>
      <c r="AL1176" s="15"/>
      <c r="AM1176" s="17"/>
      <c r="AN1176" s="15"/>
      <c r="AO1176" s="15"/>
      <c r="AP1176" s="15"/>
      <c r="AQ1176" s="15"/>
    </row>
    <row r="1177" spans="1:43" s="31" customFormat="1">
      <c r="A1177" s="7" t="s">
        <v>124</v>
      </c>
      <c r="B1177" s="7">
        <v>2323</v>
      </c>
      <c r="C1177" s="7" t="s">
        <v>1093</v>
      </c>
      <c r="D1177" s="7"/>
      <c r="E1177" s="7"/>
      <c r="F1177" s="27" t="str">
        <f t="shared" si="18"/>
        <v>NSW2323METFORD DC</v>
      </c>
      <c r="G1177" s="38">
        <v>1165</v>
      </c>
      <c r="H1177" s="52">
        <v>5.8586679754532698</v>
      </c>
      <c r="I1177" s="16">
        <v>9.2114422230000006</v>
      </c>
      <c r="J1177" s="16">
        <v>9.2114422230000006</v>
      </c>
      <c r="K1177" s="39">
        <v>8.5884171383975652</v>
      </c>
      <c r="L1177" s="16"/>
      <c r="M1177" s="16"/>
      <c r="N1177" s="16"/>
      <c r="O1177" s="16"/>
      <c r="P1177" s="52">
        <v>4.4096981546486704</v>
      </c>
      <c r="Q1177" s="16">
        <v>8.580987919</v>
      </c>
      <c r="R1177" s="16">
        <v>8.580987919</v>
      </c>
      <c r="S1177" s="16">
        <v>17.17683427679513</v>
      </c>
      <c r="T1177" s="16"/>
      <c r="U1177" s="15"/>
      <c r="V1177" s="16"/>
      <c r="W1177" s="16"/>
      <c r="X1177" s="52">
        <v>7.7882127868247197</v>
      </c>
      <c r="Y1177" s="16">
        <v>10.759636260000001</v>
      </c>
      <c r="Z1177" s="18">
        <v>10.759636260000001</v>
      </c>
      <c r="AA1177" s="16">
        <v>8.5884171383975652</v>
      </c>
      <c r="AB1177" s="16"/>
      <c r="AC1177" s="39"/>
      <c r="AD1177" s="39"/>
      <c r="AE1177" s="15"/>
      <c r="AF1177" s="52">
        <v>4.1657882348132196</v>
      </c>
      <c r="AG1177" s="15">
        <v>4.1657882348132196</v>
      </c>
      <c r="AH1177" s="15">
        <v>4.1657882348132196</v>
      </c>
      <c r="AI1177" s="15">
        <v>17.17683427679513</v>
      </c>
      <c r="AJ1177" s="15"/>
      <c r="AK1177" s="15"/>
      <c r="AL1177" s="15"/>
      <c r="AM1177" s="17"/>
      <c r="AN1177" s="15"/>
      <c r="AO1177" s="15"/>
      <c r="AP1177" s="15"/>
      <c r="AQ1177" s="15"/>
    </row>
    <row r="1178" spans="1:43" s="31" customFormat="1">
      <c r="A1178" s="7" t="s">
        <v>124</v>
      </c>
      <c r="B1178" s="7">
        <v>2323</v>
      </c>
      <c r="C1178" s="7" t="s">
        <v>1094</v>
      </c>
      <c r="D1178" s="7"/>
      <c r="E1178" s="7"/>
      <c r="F1178" s="27" t="str">
        <f t="shared" si="18"/>
        <v>NSW2323MOUNT VINCENT</v>
      </c>
      <c r="G1178" s="38">
        <v>1166</v>
      </c>
      <c r="H1178" s="52">
        <v>7.0661428261237704</v>
      </c>
      <c r="I1178" s="16">
        <v>9.2114422230000006</v>
      </c>
      <c r="J1178" s="16">
        <v>9.2114422230000006</v>
      </c>
      <c r="K1178" s="39">
        <v>8.5884171383975652</v>
      </c>
      <c r="L1178" s="16"/>
      <c r="M1178" s="16"/>
      <c r="N1178" s="16"/>
      <c r="O1178" s="16"/>
      <c r="P1178" s="52">
        <v>5.3756780351850697</v>
      </c>
      <c r="Q1178" s="16">
        <v>8.580987919</v>
      </c>
      <c r="R1178" s="16">
        <v>8.580987919</v>
      </c>
      <c r="S1178" s="16">
        <v>17.17683427679513</v>
      </c>
      <c r="T1178" s="16"/>
      <c r="U1178" s="15"/>
      <c r="V1178" s="16"/>
      <c r="W1178" s="16"/>
      <c r="X1178" s="52">
        <v>8.9353138949617001</v>
      </c>
      <c r="Y1178" s="16">
        <v>10.759636260000001</v>
      </c>
      <c r="Z1178" s="18">
        <v>10.759636260000001</v>
      </c>
      <c r="AA1178" s="16">
        <v>8.5884171383975652</v>
      </c>
      <c r="AB1178" s="16"/>
      <c r="AC1178" s="39"/>
      <c r="AD1178" s="39"/>
      <c r="AE1178" s="15"/>
      <c r="AF1178" s="52">
        <v>4.1657882348132196</v>
      </c>
      <c r="AG1178" s="15">
        <v>4.1657882348132196</v>
      </c>
      <c r="AH1178" s="15">
        <v>4.1657882348132196</v>
      </c>
      <c r="AI1178" s="15">
        <v>17.17683427679513</v>
      </c>
      <c r="AJ1178" s="15"/>
      <c r="AK1178" s="15"/>
      <c r="AL1178" s="15"/>
      <c r="AM1178" s="17"/>
      <c r="AN1178" s="15"/>
      <c r="AO1178" s="15"/>
      <c r="AP1178" s="15"/>
      <c r="AQ1178" s="15"/>
    </row>
    <row r="1179" spans="1:43" s="31" customFormat="1">
      <c r="A1179" s="7" t="s">
        <v>124</v>
      </c>
      <c r="B1179" s="7">
        <v>2323</v>
      </c>
      <c r="C1179" s="7" t="s">
        <v>1095</v>
      </c>
      <c r="D1179" s="7"/>
      <c r="E1179" s="7"/>
      <c r="F1179" s="27" t="str">
        <f t="shared" si="18"/>
        <v>NSW2323MULBRING</v>
      </c>
      <c r="G1179" s="38">
        <v>1167</v>
      </c>
      <c r="H1179" s="52">
        <v>8.2736176767942595</v>
      </c>
      <c r="I1179" s="16">
        <v>9.2114422230000006</v>
      </c>
      <c r="J1179" s="16">
        <v>9.2114422230000006</v>
      </c>
      <c r="K1179" s="39">
        <v>3.1826766885954534</v>
      </c>
      <c r="L1179" s="16"/>
      <c r="M1179" s="16"/>
      <c r="N1179" s="16"/>
      <c r="O1179" s="16"/>
      <c r="P1179" s="52">
        <v>6.9453953410567104</v>
      </c>
      <c r="Q1179" s="16">
        <v>8.580987919</v>
      </c>
      <c r="R1179" s="16">
        <v>8.580987919</v>
      </c>
      <c r="S1179" s="16">
        <v>6.3653533771909068</v>
      </c>
      <c r="T1179" s="16"/>
      <c r="U1179" s="15"/>
      <c r="V1179" s="16"/>
      <c r="W1179" s="16"/>
      <c r="X1179" s="52">
        <v>10.142788745632201</v>
      </c>
      <c r="Y1179" s="16">
        <v>10.759636260000001</v>
      </c>
      <c r="Z1179" s="18">
        <v>10.759636260000001</v>
      </c>
      <c r="AA1179" s="16">
        <v>3.1826766885954534</v>
      </c>
      <c r="AB1179" s="16"/>
      <c r="AC1179" s="39"/>
      <c r="AD1179" s="39"/>
      <c r="AE1179" s="15"/>
      <c r="AF1179" s="52">
        <v>4.1657882348132196</v>
      </c>
      <c r="AG1179" s="15">
        <v>4.1657882348132196</v>
      </c>
      <c r="AH1179" s="15">
        <v>4.1657882348132196</v>
      </c>
      <c r="AI1179" s="15">
        <v>6.3653533771909068</v>
      </c>
      <c r="AJ1179" s="15"/>
      <c r="AK1179" s="15"/>
      <c r="AL1179" s="15"/>
      <c r="AM1179" s="17"/>
      <c r="AN1179" s="15"/>
      <c r="AO1179" s="15"/>
      <c r="AP1179" s="15"/>
      <c r="AQ1179" s="15"/>
    </row>
    <row r="1180" spans="1:43" s="31" customFormat="1">
      <c r="A1180" s="7" t="s">
        <v>124</v>
      </c>
      <c r="B1180" s="7">
        <v>2323</v>
      </c>
      <c r="C1180" s="7" t="s">
        <v>1096</v>
      </c>
      <c r="D1180" s="7"/>
      <c r="E1180" s="7"/>
      <c r="F1180" s="27" t="str">
        <f t="shared" si="18"/>
        <v>NSW2323PITNACREE</v>
      </c>
      <c r="G1180" s="38">
        <v>1168</v>
      </c>
      <c r="H1180" s="52">
        <v>2.1154959383747198</v>
      </c>
      <c r="I1180" s="16">
        <v>9.2114422230000006</v>
      </c>
      <c r="J1180" s="16">
        <v>9.2114422230000006</v>
      </c>
      <c r="K1180" s="39">
        <v>3.1826766885954534</v>
      </c>
      <c r="L1180" s="16"/>
      <c r="M1180" s="16"/>
      <c r="N1180" s="16"/>
      <c r="O1180" s="16"/>
      <c r="P1180" s="52">
        <v>1.08672736560345</v>
      </c>
      <c r="Q1180" s="16">
        <v>8.580987919</v>
      </c>
      <c r="R1180" s="16">
        <v>8.580987919</v>
      </c>
      <c r="S1180" s="16">
        <v>6.3653533771909068</v>
      </c>
      <c r="T1180" s="16"/>
      <c r="U1180" s="15"/>
      <c r="V1180" s="16"/>
      <c r="W1180" s="16"/>
      <c r="X1180" s="52">
        <v>4.0450407497461702</v>
      </c>
      <c r="Y1180" s="16">
        <v>10.759636260000001</v>
      </c>
      <c r="Z1180" s="18">
        <v>10.759636260000001</v>
      </c>
      <c r="AA1180" s="16">
        <v>3.1826766885954534</v>
      </c>
      <c r="AB1180" s="16"/>
      <c r="AC1180" s="39"/>
      <c r="AD1180" s="39"/>
      <c r="AE1180" s="15"/>
      <c r="AF1180" s="52">
        <v>4.1657882348132196</v>
      </c>
      <c r="AG1180" s="15">
        <v>4.1657882348132196</v>
      </c>
      <c r="AH1180" s="15">
        <v>4.1657882348132196</v>
      </c>
      <c r="AI1180" s="15">
        <v>6.3653533771909068</v>
      </c>
      <c r="AJ1180" s="15"/>
      <c r="AK1180" s="15"/>
      <c r="AL1180" s="15"/>
      <c r="AM1180" s="17"/>
      <c r="AN1180" s="15"/>
      <c r="AO1180" s="15"/>
      <c r="AP1180" s="15"/>
      <c r="AQ1180" s="15"/>
    </row>
    <row r="1181" spans="1:43" s="31" customFormat="1">
      <c r="A1181" s="7" t="s">
        <v>124</v>
      </c>
      <c r="B1181" s="7">
        <v>2323</v>
      </c>
      <c r="C1181" s="7" t="s">
        <v>1097</v>
      </c>
      <c r="D1181" s="7"/>
      <c r="E1181" s="7"/>
      <c r="F1181" s="27" t="str">
        <f t="shared" si="18"/>
        <v>NSW2323TENAMBIT</v>
      </c>
      <c r="G1181" s="38">
        <v>1169</v>
      </c>
      <c r="H1181" s="52">
        <v>5.6171730053191702</v>
      </c>
      <c r="I1181" s="16">
        <v>9.2114422230000006</v>
      </c>
      <c r="J1181" s="16">
        <v>9.2114422230000006</v>
      </c>
      <c r="K1181" s="39">
        <v>3.1818900154349095</v>
      </c>
      <c r="L1181" s="16"/>
      <c r="M1181" s="16"/>
      <c r="N1181" s="16"/>
      <c r="O1181" s="16"/>
      <c r="P1181" s="52">
        <v>4.1682031845145699</v>
      </c>
      <c r="Q1181" s="16">
        <v>8.580987919</v>
      </c>
      <c r="R1181" s="16">
        <v>8.580987919</v>
      </c>
      <c r="S1181" s="16">
        <v>6.3637800308698189</v>
      </c>
      <c r="T1181" s="16"/>
      <c r="U1181" s="15"/>
      <c r="V1181" s="16"/>
      <c r="W1181" s="16"/>
      <c r="X1181" s="52">
        <v>7.5467178166906201</v>
      </c>
      <c r="Y1181" s="16">
        <v>10.759636260000001</v>
      </c>
      <c r="Z1181" s="18">
        <v>10.759636260000001</v>
      </c>
      <c r="AA1181" s="16">
        <v>3.1818900154349095</v>
      </c>
      <c r="AB1181" s="16"/>
      <c r="AC1181" s="39"/>
      <c r="AD1181" s="39"/>
      <c r="AE1181" s="15"/>
      <c r="AF1181" s="52">
        <v>4.1657882348132196</v>
      </c>
      <c r="AG1181" s="15">
        <v>4.1657882348132196</v>
      </c>
      <c r="AH1181" s="15">
        <v>4.1657882348132196</v>
      </c>
      <c r="AI1181" s="15">
        <v>6.3637800308698189</v>
      </c>
      <c r="AJ1181" s="15"/>
      <c r="AK1181" s="15"/>
      <c r="AL1181" s="15"/>
      <c r="AM1181" s="17"/>
      <c r="AN1181" s="15"/>
      <c r="AO1181" s="15"/>
      <c r="AP1181" s="15"/>
      <c r="AQ1181" s="15"/>
    </row>
    <row r="1182" spans="1:43" s="31" customFormat="1">
      <c r="A1182" s="7" t="s">
        <v>124</v>
      </c>
      <c r="B1182" s="7">
        <v>2324</v>
      </c>
      <c r="C1182" s="7" t="s">
        <v>1098</v>
      </c>
      <c r="D1182" s="7"/>
      <c r="E1182" s="7"/>
      <c r="F1182" s="27" t="str">
        <f t="shared" si="18"/>
        <v>NSW2324BALICKERA</v>
      </c>
      <c r="G1182" s="38">
        <v>1170</v>
      </c>
      <c r="H1182" s="52">
        <v>5.0134355799839199</v>
      </c>
      <c r="I1182" s="16">
        <v>8.2324279279999999</v>
      </c>
      <c r="J1182" s="16">
        <v>8.2324279279999999</v>
      </c>
      <c r="K1182" s="39">
        <v>5.5201534743694651</v>
      </c>
      <c r="L1182" s="16"/>
      <c r="M1182" s="16"/>
      <c r="N1182" s="16"/>
      <c r="O1182" s="16"/>
      <c r="P1182" s="52">
        <v>3.5016770669444499</v>
      </c>
      <c r="Q1182" s="16">
        <v>7.8089901130000001</v>
      </c>
      <c r="R1182" s="16">
        <v>7.8089901130000001</v>
      </c>
      <c r="S1182" s="16">
        <v>11.04030694873893</v>
      </c>
      <c r="T1182" s="16"/>
      <c r="U1182" s="15"/>
      <c r="V1182" s="16"/>
      <c r="W1182" s="16"/>
      <c r="X1182" s="52">
        <v>6.9429803913553698</v>
      </c>
      <c r="Y1182" s="16">
        <v>9.7982442249999995</v>
      </c>
      <c r="Z1182" s="18">
        <v>9.7982442249999995</v>
      </c>
      <c r="AA1182" s="16">
        <v>5.5201534743694651</v>
      </c>
      <c r="AB1182" s="16"/>
      <c r="AC1182" s="39"/>
      <c r="AD1182" s="39"/>
      <c r="AE1182" s="15"/>
      <c r="AF1182" s="52">
        <v>4.1657882348132196</v>
      </c>
      <c r="AG1182" s="15">
        <v>5.1921418578831497</v>
      </c>
      <c r="AH1182" s="15">
        <v>5.1921418578831497</v>
      </c>
      <c r="AI1182" s="15">
        <v>11.04030694873893</v>
      </c>
      <c r="AJ1182" s="15"/>
      <c r="AK1182" s="15"/>
      <c r="AL1182" s="15"/>
      <c r="AM1182" s="17"/>
      <c r="AN1182" s="15"/>
      <c r="AO1182" s="15"/>
      <c r="AP1182" s="15"/>
      <c r="AQ1182" s="15"/>
    </row>
    <row r="1183" spans="1:43" s="31" customFormat="1">
      <c r="A1183" s="7" t="s">
        <v>124</v>
      </c>
      <c r="B1183" s="7">
        <v>2324</v>
      </c>
      <c r="C1183" s="7" t="s">
        <v>1099</v>
      </c>
      <c r="D1183" s="7"/>
      <c r="E1183" s="7"/>
      <c r="F1183" s="27" t="str">
        <f t="shared" si="18"/>
        <v>NSW2324BRANDY HILL</v>
      </c>
      <c r="G1183" s="38">
        <v>1171</v>
      </c>
      <c r="H1183" s="52">
        <v>7.7906277365260603</v>
      </c>
      <c r="I1183" s="16">
        <v>8.2324279279999999</v>
      </c>
      <c r="J1183" s="16">
        <v>8.2324279279999999</v>
      </c>
      <c r="K1183" s="39">
        <v>7.044829925184894</v>
      </c>
      <c r="L1183" s="16"/>
      <c r="M1183" s="16"/>
      <c r="N1183" s="16"/>
      <c r="O1183" s="16"/>
      <c r="P1183" s="52">
        <v>6.0373742533524997</v>
      </c>
      <c r="Q1183" s="16">
        <v>7.8089901130000001</v>
      </c>
      <c r="R1183" s="16">
        <v>7.8089901130000001</v>
      </c>
      <c r="S1183" s="16">
        <v>14.089659850369788</v>
      </c>
      <c r="T1183" s="16"/>
      <c r="U1183" s="15"/>
      <c r="V1183" s="16"/>
      <c r="W1183" s="16"/>
      <c r="X1183" s="52">
        <v>9.6597988053639998</v>
      </c>
      <c r="Y1183" s="16">
        <v>9.7982442249999995</v>
      </c>
      <c r="Z1183" s="18">
        <v>9.7982442249999995</v>
      </c>
      <c r="AA1183" s="16">
        <v>7.044829925184894</v>
      </c>
      <c r="AB1183" s="16"/>
      <c r="AC1183" s="39"/>
      <c r="AD1183" s="39"/>
      <c r="AE1183" s="15"/>
      <c r="AF1183" s="52">
        <v>4.1657882348132196</v>
      </c>
      <c r="AG1183" s="15">
        <v>5.1921418578831497</v>
      </c>
      <c r="AH1183" s="15">
        <v>5.1921418578831497</v>
      </c>
      <c r="AI1183" s="15">
        <v>14.089659850369788</v>
      </c>
      <c r="AJ1183" s="15"/>
      <c r="AK1183" s="15"/>
      <c r="AL1183" s="15"/>
      <c r="AM1183" s="17"/>
      <c r="AN1183" s="15"/>
      <c r="AO1183" s="15"/>
      <c r="AP1183" s="15"/>
      <c r="AQ1183" s="15"/>
    </row>
    <row r="1184" spans="1:43" s="31" customFormat="1">
      <c r="A1184" s="7" t="s">
        <v>124</v>
      </c>
      <c r="B1184" s="7">
        <v>2324</v>
      </c>
      <c r="C1184" s="7" t="s">
        <v>1100</v>
      </c>
      <c r="D1184" s="7"/>
      <c r="E1184" s="7"/>
      <c r="F1184" s="27" t="str">
        <f t="shared" si="18"/>
        <v>NSW2324BUNDABAH</v>
      </c>
      <c r="G1184" s="38">
        <v>1172</v>
      </c>
      <c r="H1184" s="52">
        <v>1.51175851303947</v>
      </c>
      <c r="I1184" s="16">
        <v>8.2324279279999999</v>
      </c>
      <c r="J1184" s="16">
        <v>8.2324279279999999</v>
      </c>
      <c r="K1184" s="39">
        <v>2.0161383742571637</v>
      </c>
      <c r="L1184" s="16"/>
      <c r="M1184" s="16"/>
      <c r="N1184" s="16"/>
      <c r="O1184" s="16"/>
      <c r="P1184" s="52">
        <v>0.66652611757011604</v>
      </c>
      <c r="Q1184" s="16">
        <v>7.8089901130000001</v>
      </c>
      <c r="R1184" s="16">
        <v>7.8089901130000001</v>
      </c>
      <c r="S1184" s="16">
        <v>4.0322767485143274</v>
      </c>
      <c r="T1184" s="16"/>
      <c r="U1184" s="15"/>
      <c r="V1184" s="16"/>
      <c r="W1184" s="16"/>
      <c r="X1184" s="52">
        <v>3.4413033244109199</v>
      </c>
      <c r="Y1184" s="16">
        <v>9.7982442249999995</v>
      </c>
      <c r="Z1184" s="18">
        <v>9.7982442249999995</v>
      </c>
      <c r="AA1184" s="16">
        <v>2.0161383742571637</v>
      </c>
      <c r="AB1184" s="16"/>
      <c r="AC1184" s="39"/>
      <c r="AD1184" s="39"/>
      <c r="AE1184" s="15"/>
      <c r="AF1184" s="52">
        <v>4.1657882348132196</v>
      </c>
      <c r="AG1184" s="15">
        <v>5.1921418578831497</v>
      </c>
      <c r="AH1184" s="15">
        <v>5.1921418578831497</v>
      </c>
      <c r="AI1184" s="15">
        <v>4.0322767485143274</v>
      </c>
      <c r="AJ1184" s="15"/>
      <c r="AK1184" s="15"/>
      <c r="AL1184" s="15"/>
      <c r="AM1184" s="17"/>
      <c r="AN1184" s="15"/>
      <c r="AO1184" s="15"/>
      <c r="AP1184" s="15"/>
      <c r="AQ1184" s="15"/>
    </row>
    <row r="1185" spans="1:43" s="31" customFormat="1">
      <c r="A1185" s="7" t="s">
        <v>124</v>
      </c>
      <c r="B1185" s="7">
        <v>2324</v>
      </c>
      <c r="C1185" s="7" t="s">
        <v>956</v>
      </c>
      <c r="D1185" s="7"/>
      <c r="E1185" s="7"/>
      <c r="F1185" s="27" t="str">
        <f t="shared" si="18"/>
        <v>NSW2324CARRINGTON</v>
      </c>
      <c r="G1185" s="38">
        <v>1173</v>
      </c>
      <c r="H1185" s="52">
        <v>-3.08147581891112</v>
      </c>
      <c r="I1185" s="16">
        <v>8.2324279279999999</v>
      </c>
      <c r="J1185" s="16">
        <v>8.2324279279999999</v>
      </c>
      <c r="K1185" s="39">
        <v>7.044829925184894</v>
      </c>
      <c r="L1185" s="16"/>
      <c r="M1185" s="16"/>
      <c r="N1185" s="16"/>
      <c r="O1185" s="16"/>
      <c r="P1185" s="52">
        <v>-3.5016770669444499</v>
      </c>
      <c r="Q1185" s="16">
        <v>7.8089901130000001</v>
      </c>
      <c r="R1185" s="16">
        <v>7.8089901130000001</v>
      </c>
      <c r="S1185" s="16">
        <v>14.089659850369788</v>
      </c>
      <c r="T1185" s="16"/>
      <c r="U1185" s="15"/>
      <c r="V1185" s="16"/>
      <c r="W1185" s="16"/>
      <c r="X1185" s="52">
        <v>-1.2074748506705</v>
      </c>
      <c r="Y1185" s="16">
        <v>9.7982442249999995</v>
      </c>
      <c r="Z1185" s="18">
        <v>9.7982442249999995</v>
      </c>
      <c r="AA1185" s="16">
        <v>7.044829925184894</v>
      </c>
      <c r="AB1185" s="16"/>
      <c r="AC1185" s="39"/>
      <c r="AD1185" s="39"/>
      <c r="AE1185" s="15"/>
      <c r="AF1185" s="52">
        <v>4.1657882348132196</v>
      </c>
      <c r="AG1185" s="15">
        <v>5.1921418578831497</v>
      </c>
      <c r="AH1185" s="15">
        <v>5.1921418578831497</v>
      </c>
      <c r="AI1185" s="15">
        <v>14.089659850369788</v>
      </c>
      <c r="AJ1185" s="15"/>
      <c r="AK1185" s="15"/>
      <c r="AL1185" s="15"/>
      <c r="AM1185" s="17"/>
      <c r="AN1185" s="15"/>
      <c r="AO1185" s="15"/>
      <c r="AP1185" s="15"/>
      <c r="AQ1185" s="15"/>
    </row>
    <row r="1186" spans="1:43" s="31" customFormat="1">
      <c r="A1186" s="7" t="s">
        <v>124</v>
      </c>
      <c r="B1186" s="7">
        <v>2324</v>
      </c>
      <c r="C1186" s="7" t="s">
        <v>1101</v>
      </c>
      <c r="D1186" s="7"/>
      <c r="E1186" s="7"/>
      <c r="F1186" s="27" t="str">
        <f t="shared" si="18"/>
        <v>NSW2324EAGLETON</v>
      </c>
      <c r="G1186" s="38">
        <v>1174</v>
      </c>
      <c r="H1186" s="52">
        <v>8.9981025871965592</v>
      </c>
      <c r="I1186" s="16">
        <v>8.2324279279999999</v>
      </c>
      <c r="J1186" s="16">
        <v>8.2324279279999999</v>
      </c>
      <c r="K1186" s="39">
        <v>7.044829925184894</v>
      </c>
      <c r="L1186" s="16"/>
      <c r="M1186" s="16"/>
      <c r="N1186" s="16"/>
      <c r="O1186" s="16"/>
      <c r="P1186" s="52">
        <v>8.0321227066601608</v>
      </c>
      <c r="Q1186" s="16">
        <v>7.8089901130000001</v>
      </c>
      <c r="R1186" s="16">
        <v>7.8089901130000001</v>
      </c>
      <c r="S1186" s="16">
        <v>14.089659850369788</v>
      </c>
      <c r="T1186" s="16"/>
      <c r="U1186" s="15"/>
      <c r="V1186" s="16"/>
      <c r="W1186" s="16"/>
      <c r="X1186" s="52">
        <v>10.8672736560345</v>
      </c>
      <c r="Y1186" s="16">
        <v>9.7982442249999995</v>
      </c>
      <c r="Z1186" s="18">
        <v>9.7982442249999995</v>
      </c>
      <c r="AA1186" s="16">
        <v>7.044829925184894</v>
      </c>
      <c r="AB1186" s="16"/>
      <c r="AC1186" s="39"/>
      <c r="AD1186" s="39"/>
      <c r="AE1186" s="15"/>
      <c r="AF1186" s="52">
        <v>4.1657882348132196</v>
      </c>
      <c r="AG1186" s="15">
        <v>5.1921418578831497</v>
      </c>
      <c r="AH1186" s="15">
        <v>5.1921418578831497</v>
      </c>
      <c r="AI1186" s="15">
        <v>14.089659850369788</v>
      </c>
      <c r="AJ1186" s="15"/>
      <c r="AK1186" s="15"/>
      <c r="AL1186" s="15"/>
      <c r="AM1186" s="17"/>
      <c r="AN1186" s="15"/>
      <c r="AO1186" s="15"/>
      <c r="AP1186" s="15"/>
      <c r="AQ1186" s="15"/>
    </row>
    <row r="1187" spans="1:43" s="31" customFormat="1">
      <c r="A1187" s="7" t="s">
        <v>124</v>
      </c>
      <c r="B1187" s="7">
        <v>2324</v>
      </c>
      <c r="C1187" s="7" t="s">
        <v>1102</v>
      </c>
      <c r="D1187" s="7"/>
      <c r="E1187" s="7"/>
      <c r="F1187" s="27" t="str">
        <f t="shared" si="18"/>
        <v>NSW2324EAST SEAHAM</v>
      </c>
      <c r="G1187" s="38">
        <v>1175</v>
      </c>
      <c r="H1187" s="52">
        <v>-12.074748506704999</v>
      </c>
      <c r="I1187" s="16">
        <v>8.2324279279999999</v>
      </c>
      <c r="J1187" s="16">
        <v>8.2324279279999999</v>
      </c>
      <c r="K1187" s="39">
        <v>7.044829925184894</v>
      </c>
      <c r="L1187" s="16"/>
      <c r="M1187" s="16"/>
      <c r="N1187" s="16"/>
      <c r="O1187" s="16"/>
      <c r="P1187" s="52">
        <v>-11.171557318403501</v>
      </c>
      <c r="Q1187" s="16">
        <v>7.8089901130000001</v>
      </c>
      <c r="R1187" s="16">
        <v>7.8089901130000001</v>
      </c>
      <c r="S1187" s="16">
        <v>14.089659850369788</v>
      </c>
      <c r="T1187" s="16"/>
      <c r="U1187" s="15"/>
      <c r="V1187" s="16"/>
      <c r="W1187" s="16"/>
      <c r="X1187" s="52">
        <v>-10.142788745632201</v>
      </c>
      <c r="Y1187" s="16">
        <v>9.7982442249999995</v>
      </c>
      <c r="Z1187" s="18">
        <v>9.7982442249999995</v>
      </c>
      <c r="AA1187" s="16">
        <v>7.044829925184894</v>
      </c>
      <c r="AB1187" s="16"/>
      <c r="AC1187" s="39"/>
      <c r="AD1187" s="39"/>
      <c r="AE1187" s="15"/>
      <c r="AF1187" s="52">
        <v>4.1657882348132196</v>
      </c>
      <c r="AG1187" s="15">
        <v>5.1921418578831497</v>
      </c>
      <c r="AH1187" s="15">
        <v>5.1921418578831497</v>
      </c>
      <c r="AI1187" s="15">
        <v>14.089659850369788</v>
      </c>
      <c r="AJ1187" s="15"/>
      <c r="AK1187" s="15"/>
      <c r="AL1187" s="15"/>
      <c r="AM1187" s="17"/>
      <c r="AN1187" s="15"/>
      <c r="AO1187" s="15"/>
      <c r="AP1187" s="15"/>
      <c r="AQ1187" s="15"/>
    </row>
    <row r="1188" spans="1:43" s="31" customFormat="1">
      <c r="A1188" s="7" t="s">
        <v>124</v>
      </c>
      <c r="B1188" s="7">
        <v>2324</v>
      </c>
      <c r="C1188" s="7" t="s">
        <v>1103</v>
      </c>
      <c r="D1188" s="7"/>
      <c r="E1188" s="7"/>
      <c r="F1188" s="27" t="str">
        <f t="shared" si="18"/>
        <v>NSW2324HAWKS NEST</v>
      </c>
      <c r="G1188" s="38">
        <v>1176</v>
      </c>
      <c r="H1188" s="52">
        <v>1.87400096824062</v>
      </c>
      <c r="I1188" s="16">
        <v>8.2324279279999999</v>
      </c>
      <c r="J1188" s="16">
        <v>8.2324279279999999</v>
      </c>
      <c r="K1188" s="39">
        <v>3.1826766885954534</v>
      </c>
      <c r="L1188" s="16"/>
      <c r="M1188" s="16"/>
      <c r="N1188" s="16"/>
      <c r="O1188" s="16"/>
      <c r="P1188" s="52">
        <v>0.90802108770421597</v>
      </c>
      <c r="Q1188" s="16">
        <v>7.8089901130000001</v>
      </c>
      <c r="R1188" s="16">
        <v>7.8089901130000001</v>
      </c>
      <c r="S1188" s="16">
        <v>6.3653533771909068</v>
      </c>
      <c r="T1188" s="16"/>
      <c r="U1188" s="15"/>
      <c r="V1188" s="16"/>
      <c r="W1188" s="16"/>
      <c r="X1188" s="52">
        <v>3.74317203707855</v>
      </c>
      <c r="Y1188" s="16">
        <v>9.7982442249999995</v>
      </c>
      <c r="Z1188" s="18">
        <v>9.7982442249999995</v>
      </c>
      <c r="AA1188" s="16">
        <v>3.1826766885954534</v>
      </c>
      <c r="AB1188" s="16"/>
      <c r="AC1188" s="39"/>
      <c r="AD1188" s="39"/>
      <c r="AE1188" s="15"/>
      <c r="AF1188" s="52">
        <v>4.1657882348132196</v>
      </c>
      <c r="AG1188" s="15">
        <v>5.1921418578831497</v>
      </c>
      <c r="AH1188" s="15">
        <v>5.1921418578831497</v>
      </c>
      <c r="AI1188" s="15">
        <v>6.3653533771909068</v>
      </c>
      <c r="AJ1188" s="15"/>
      <c r="AK1188" s="15"/>
      <c r="AL1188" s="15"/>
      <c r="AM1188" s="17"/>
      <c r="AN1188" s="15"/>
      <c r="AO1188" s="15"/>
      <c r="AP1188" s="15"/>
      <c r="AQ1188" s="15"/>
    </row>
    <row r="1189" spans="1:43" s="31" customFormat="1">
      <c r="A1189" s="7" t="s">
        <v>124</v>
      </c>
      <c r="B1189" s="7">
        <v>2324</v>
      </c>
      <c r="C1189" s="7" t="s">
        <v>1104</v>
      </c>
      <c r="D1189" s="7"/>
      <c r="E1189" s="7"/>
      <c r="F1189" s="27" t="str">
        <f t="shared" si="18"/>
        <v>NSW2324HEATHERBRAE</v>
      </c>
      <c r="G1189" s="38">
        <v>1177</v>
      </c>
      <c r="H1189" s="52">
        <v>2.1154959383747198</v>
      </c>
      <c r="I1189" s="16">
        <v>8.2324279279999999</v>
      </c>
      <c r="J1189" s="16">
        <v>8.2324279279999999</v>
      </c>
      <c r="K1189" s="39">
        <v>7.044829925184894</v>
      </c>
      <c r="L1189" s="16"/>
      <c r="M1189" s="16"/>
      <c r="N1189" s="16"/>
      <c r="O1189" s="16"/>
      <c r="P1189" s="52">
        <v>1.08672736560345</v>
      </c>
      <c r="Q1189" s="16">
        <v>7.8089901130000001</v>
      </c>
      <c r="R1189" s="16">
        <v>7.8089901130000001</v>
      </c>
      <c r="S1189" s="16">
        <v>14.089659850369788</v>
      </c>
      <c r="T1189" s="16"/>
      <c r="U1189" s="15"/>
      <c r="V1189" s="16"/>
      <c r="W1189" s="16"/>
      <c r="X1189" s="52">
        <v>3.98466700721265</v>
      </c>
      <c r="Y1189" s="16">
        <v>9.7982442249999995</v>
      </c>
      <c r="Z1189" s="18">
        <v>9.7982442249999995</v>
      </c>
      <c r="AA1189" s="16">
        <v>7.044829925184894</v>
      </c>
      <c r="AB1189" s="16"/>
      <c r="AC1189" s="39"/>
      <c r="AD1189" s="39"/>
      <c r="AE1189" s="15"/>
      <c r="AF1189" s="52">
        <v>4.1657882348132196</v>
      </c>
      <c r="AG1189" s="15">
        <v>5.1921418578831497</v>
      </c>
      <c r="AH1189" s="15">
        <v>5.1921418578831497</v>
      </c>
      <c r="AI1189" s="15">
        <v>14.089659850369788</v>
      </c>
      <c r="AJ1189" s="15"/>
      <c r="AK1189" s="15"/>
      <c r="AL1189" s="15"/>
      <c r="AM1189" s="17"/>
      <c r="AN1189" s="15"/>
      <c r="AO1189" s="15"/>
      <c r="AP1189" s="15"/>
      <c r="AQ1189" s="15"/>
    </row>
    <row r="1190" spans="1:43" s="31" customFormat="1">
      <c r="A1190" s="7" t="s">
        <v>124</v>
      </c>
      <c r="B1190" s="7">
        <v>2324</v>
      </c>
      <c r="C1190" s="7" t="s">
        <v>1105</v>
      </c>
      <c r="D1190" s="7"/>
      <c r="E1190" s="7"/>
      <c r="F1190" s="27" t="str">
        <f t="shared" si="18"/>
        <v>NSW2324KARUAH</v>
      </c>
      <c r="G1190" s="38">
        <v>1178</v>
      </c>
      <c r="H1190" s="52">
        <v>6.2209104306544196</v>
      </c>
      <c r="I1190" s="16">
        <v>8.2324279279999999</v>
      </c>
      <c r="J1190" s="16">
        <v>8.2324279279999999</v>
      </c>
      <c r="K1190" s="39">
        <v>3.1826766885954534</v>
      </c>
      <c r="L1190" s="16"/>
      <c r="M1190" s="16"/>
      <c r="N1190" s="16"/>
      <c r="O1190" s="16"/>
      <c r="P1190" s="52">
        <v>4.7091519176149497</v>
      </c>
      <c r="Q1190" s="16">
        <v>7.8089901130000001</v>
      </c>
      <c r="R1190" s="16">
        <v>7.8089901130000001</v>
      </c>
      <c r="S1190" s="16">
        <v>6.3653533771909068</v>
      </c>
      <c r="T1190" s="16"/>
      <c r="U1190" s="15"/>
      <c r="V1190" s="16"/>
      <c r="W1190" s="16"/>
      <c r="X1190" s="52">
        <v>8.0900814994923493</v>
      </c>
      <c r="Y1190" s="16">
        <v>9.7982442249999995</v>
      </c>
      <c r="Z1190" s="18">
        <v>9.7982442249999995</v>
      </c>
      <c r="AA1190" s="16">
        <v>3.1826766885954534</v>
      </c>
      <c r="AB1190" s="16"/>
      <c r="AC1190" s="39"/>
      <c r="AD1190" s="39"/>
      <c r="AE1190" s="15"/>
      <c r="AF1190" s="52">
        <v>4.1657882348132196</v>
      </c>
      <c r="AG1190" s="15">
        <v>5.1921418578831497</v>
      </c>
      <c r="AH1190" s="15">
        <v>5.1921418578831497</v>
      </c>
      <c r="AI1190" s="15">
        <v>6.3653533771909068</v>
      </c>
      <c r="AJ1190" s="15"/>
      <c r="AK1190" s="15"/>
      <c r="AL1190" s="15"/>
      <c r="AM1190" s="17"/>
      <c r="AN1190" s="15"/>
      <c r="AO1190" s="15"/>
      <c r="AP1190" s="15"/>
      <c r="AQ1190" s="15"/>
    </row>
    <row r="1191" spans="1:43" s="31" customFormat="1">
      <c r="A1191" s="7" t="s">
        <v>124</v>
      </c>
      <c r="B1191" s="7">
        <v>2324</v>
      </c>
      <c r="C1191" s="7" t="s">
        <v>1106</v>
      </c>
      <c r="D1191" s="7"/>
      <c r="E1191" s="7"/>
      <c r="F1191" s="27" t="str">
        <f t="shared" si="18"/>
        <v>NSW2324LIMEBURNERS CREEK</v>
      </c>
      <c r="G1191" s="38">
        <v>1179</v>
      </c>
      <c r="H1191" s="52">
        <v>9.4810925274647602</v>
      </c>
      <c r="I1191" s="16">
        <v>8.2324279279999999</v>
      </c>
      <c r="J1191" s="16">
        <v>8.2324279279999999</v>
      </c>
      <c r="K1191" s="39">
        <v>7.044829925184894</v>
      </c>
      <c r="L1191" s="16"/>
      <c r="M1191" s="16"/>
      <c r="N1191" s="16"/>
      <c r="O1191" s="16"/>
      <c r="P1191" s="52">
        <v>8.6358601319954094</v>
      </c>
      <c r="Q1191" s="16">
        <v>7.8089901130000001</v>
      </c>
      <c r="R1191" s="16">
        <v>7.8089901130000001</v>
      </c>
      <c r="S1191" s="16">
        <v>14.089659850369788</v>
      </c>
      <c r="T1191" s="16"/>
      <c r="U1191" s="15"/>
      <c r="V1191" s="16"/>
      <c r="W1191" s="16"/>
      <c r="X1191" s="52">
        <v>11.410637338836199</v>
      </c>
      <c r="Y1191" s="16">
        <v>9.7982442249999995</v>
      </c>
      <c r="Z1191" s="18">
        <v>9.7982442249999995</v>
      </c>
      <c r="AA1191" s="16">
        <v>7.044829925184894</v>
      </c>
      <c r="AB1191" s="16"/>
      <c r="AC1191" s="39"/>
      <c r="AD1191" s="39"/>
      <c r="AE1191" s="15"/>
      <c r="AF1191" s="52">
        <v>4.1657882348132196</v>
      </c>
      <c r="AG1191" s="15">
        <v>5.1921418578831497</v>
      </c>
      <c r="AH1191" s="15">
        <v>5.1921418578831497</v>
      </c>
      <c r="AI1191" s="15">
        <v>14.089659850369788</v>
      </c>
      <c r="AJ1191" s="15"/>
      <c r="AK1191" s="15"/>
      <c r="AL1191" s="15"/>
      <c r="AM1191" s="17"/>
      <c r="AN1191" s="15"/>
      <c r="AO1191" s="15"/>
      <c r="AP1191" s="15"/>
      <c r="AQ1191" s="15"/>
    </row>
    <row r="1192" spans="1:43" s="31" customFormat="1">
      <c r="A1192" s="7" t="s">
        <v>124</v>
      </c>
      <c r="B1192" s="7">
        <v>2324</v>
      </c>
      <c r="C1192" s="7" t="s">
        <v>1107</v>
      </c>
      <c r="D1192" s="7"/>
      <c r="E1192" s="7"/>
      <c r="F1192" s="27" t="str">
        <f t="shared" si="18"/>
        <v>NSW2324MILLERS FOREST</v>
      </c>
      <c r="G1192" s="38">
        <v>1180</v>
      </c>
      <c r="H1192" s="52">
        <v>2.1154959383747198</v>
      </c>
      <c r="I1192" s="16">
        <v>8.2324279279999999</v>
      </c>
      <c r="J1192" s="16">
        <v>8.2324279279999999</v>
      </c>
      <c r="K1192" s="39">
        <v>5.4001659283579695</v>
      </c>
      <c r="L1192" s="16"/>
      <c r="M1192" s="16"/>
      <c r="N1192" s="16"/>
      <c r="O1192" s="16"/>
      <c r="P1192" s="52">
        <v>1.08672736560345</v>
      </c>
      <c r="Q1192" s="16">
        <v>7.8089901130000001</v>
      </c>
      <c r="R1192" s="16">
        <v>7.8089901130000001</v>
      </c>
      <c r="S1192" s="16">
        <v>10.800331856715939</v>
      </c>
      <c r="T1192" s="16"/>
      <c r="U1192" s="15"/>
      <c r="V1192" s="16"/>
      <c r="W1192" s="16"/>
      <c r="X1192" s="52">
        <v>4.0450407497461702</v>
      </c>
      <c r="Y1192" s="16">
        <v>9.7982442249999995</v>
      </c>
      <c r="Z1192" s="18">
        <v>9.7982442249999995</v>
      </c>
      <c r="AA1192" s="16">
        <v>5.4001659283579695</v>
      </c>
      <c r="AB1192" s="16"/>
      <c r="AC1192" s="39"/>
      <c r="AD1192" s="39"/>
      <c r="AE1192" s="15"/>
      <c r="AF1192" s="52">
        <v>5.1921418578831497</v>
      </c>
      <c r="AG1192" s="15">
        <v>5.1921418578831497</v>
      </c>
      <c r="AH1192" s="15">
        <v>5.1921418578831497</v>
      </c>
      <c r="AI1192" s="15">
        <v>10.800331856715939</v>
      </c>
      <c r="AJ1192" s="15"/>
      <c r="AK1192" s="15"/>
      <c r="AL1192" s="15"/>
      <c r="AM1192" s="17"/>
      <c r="AN1192" s="15"/>
      <c r="AO1192" s="15"/>
      <c r="AP1192" s="15"/>
      <c r="AQ1192" s="15"/>
    </row>
    <row r="1193" spans="1:43" s="31" customFormat="1">
      <c r="A1193" s="7" t="s">
        <v>124</v>
      </c>
      <c r="B1193" s="7">
        <v>2324</v>
      </c>
      <c r="C1193" s="7" t="s">
        <v>1108</v>
      </c>
      <c r="D1193" s="7"/>
      <c r="E1193" s="7"/>
      <c r="F1193" s="27" t="str">
        <f t="shared" si="18"/>
        <v>NSW2324NELSONS PLAINS</v>
      </c>
      <c r="G1193" s="38">
        <v>1181</v>
      </c>
      <c r="H1193" s="52">
        <v>5.2549305501180203</v>
      </c>
      <c r="I1193" s="16">
        <v>8.2324279279999999</v>
      </c>
      <c r="J1193" s="16">
        <v>8.2324279279999999</v>
      </c>
      <c r="K1193" s="39">
        <v>-4.3347148653501755</v>
      </c>
      <c r="L1193" s="16"/>
      <c r="M1193" s="16"/>
      <c r="N1193" s="16"/>
      <c r="O1193" s="16"/>
      <c r="P1193" s="52">
        <v>3.8059607293134201</v>
      </c>
      <c r="Q1193" s="16">
        <v>7.8089901130000001</v>
      </c>
      <c r="R1193" s="16">
        <v>7.8089901130000001</v>
      </c>
      <c r="S1193" s="16">
        <v>-8.6694297307003509</v>
      </c>
      <c r="T1193" s="16"/>
      <c r="U1193" s="15"/>
      <c r="V1193" s="16"/>
      <c r="W1193" s="16"/>
      <c r="X1193" s="52">
        <v>7.1844753614894703</v>
      </c>
      <c r="Y1193" s="16">
        <v>9.7982442249999995</v>
      </c>
      <c r="Z1193" s="18">
        <v>9.7982442249999995</v>
      </c>
      <c r="AA1193" s="16">
        <v>-4.3347148653501755</v>
      </c>
      <c r="AB1193" s="16"/>
      <c r="AC1193" s="39"/>
      <c r="AD1193" s="39"/>
      <c r="AE1193" s="15"/>
      <c r="AF1193" s="52">
        <v>5.1921418578831497</v>
      </c>
      <c r="AG1193" s="15">
        <v>5.1921418578831497</v>
      </c>
      <c r="AH1193" s="15">
        <v>5.1921418578831497</v>
      </c>
      <c r="AI1193" s="15">
        <v>-8.6694297307003509</v>
      </c>
      <c r="AJ1193" s="15"/>
      <c r="AK1193" s="15"/>
      <c r="AL1193" s="15"/>
      <c r="AM1193" s="17"/>
      <c r="AN1193" s="15"/>
      <c r="AO1193" s="15"/>
      <c r="AP1193" s="15"/>
      <c r="AQ1193" s="15"/>
    </row>
    <row r="1194" spans="1:43" s="31" customFormat="1">
      <c r="A1194" s="7" t="s">
        <v>124</v>
      </c>
      <c r="B1194" s="7">
        <v>2324</v>
      </c>
      <c r="C1194" s="7" t="s">
        <v>1109</v>
      </c>
      <c r="D1194" s="7"/>
      <c r="E1194" s="7"/>
      <c r="F1194" s="27" t="str">
        <f t="shared" si="18"/>
        <v>NSW2324NORTH ARM COVE</v>
      </c>
      <c r="G1194" s="38">
        <v>1182</v>
      </c>
      <c r="H1194" s="52">
        <v>5.8586679754532698</v>
      </c>
      <c r="I1194" s="16">
        <v>8.2324279279999999</v>
      </c>
      <c r="J1194" s="16">
        <v>8.2324279279999999</v>
      </c>
      <c r="K1194" s="39">
        <v>1.4351111268961319</v>
      </c>
      <c r="L1194" s="16"/>
      <c r="M1194" s="16"/>
      <c r="N1194" s="16"/>
      <c r="O1194" s="16"/>
      <c r="P1194" s="52">
        <v>4.4096981546486704</v>
      </c>
      <c r="Q1194" s="16">
        <v>7.8089901130000001</v>
      </c>
      <c r="R1194" s="16">
        <v>7.8089901130000001</v>
      </c>
      <c r="S1194" s="16">
        <v>2.8702222537922637</v>
      </c>
      <c r="T1194" s="16"/>
      <c r="U1194" s="15"/>
      <c r="V1194" s="16"/>
      <c r="W1194" s="16"/>
      <c r="X1194" s="52">
        <v>7.7278390442912004</v>
      </c>
      <c r="Y1194" s="16">
        <v>9.7982442249999995</v>
      </c>
      <c r="Z1194" s="18">
        <v>9.7982442249999995</v>
      </c>
      <c r="AA1194" s="16">
        <v>1.4351111268961319</v>
      </c>
      <c r="AB1194" s="16"/>
      <c r="AC1194" s="39"/>
      <c r="AD1194" s="39"/>
      <c r="AE1194" s="15"/>
      <c r="AF1194" s="52">
        <v>5.1921418578831497</v>
      </c>
      <c r="AG1194" s="15">
        <v>5.1921418578831497</v>
      </c>
      <c r="AH1194" s="15">
        <v>5.1921418578831497</v>
      </c>
      <c r="AI1194" s="15">
        <v>2.8702222537922637</v>
      </c>
      <c r="AJ1194" s="15"/>
      <c r="AK1194" s="15"/>
      <c r="AL1194" s="15"/>
      <c r="AM1194" s="17"/>
      <c r="AN1194" s="15"/>
      <c r="AO1194" s="15"/>
      <c r="AP1194" s="15"/>
      <c r="AQ1194" s="15"/>
    </row>
    <row r="1195" spans="1:43" s="31" customFormat="1">
      <c r="A1195" s="7" t="s">
        <v>124</v>
      </c>
      <c r="B1195" s="7">
        <v>2324</v>
      </c>
      <c r="C1195" s="7" t="s">
        <v>1110</v>
      </c>
      <c r="D1195" s="7"/>
      <c r="E1195" s="7"/>
      <c r="F1195" s="27" t="str">
        <f t="shared" si="18"/>
        <v>NSW2324OSTERLEY</v>
      </c>
      <c r="G1195" s="38">
        <v>1183</v>
      </c>
      <c r="H1195" s="52">
        <v>9.2395975573306597</v>
      </c>
      <c r="I1195" s="16">
        <v>8.2324279279999999</v>
      </c>
      <c r="J1195" s="16">
        <v>8.2324279279999999</v>
      </c>
      <c r="K1195" s="39">
        <v>7.044829925184894</v>
      </c>
      <c r="L1195" s="16"/>
      <c r="M1195" s="16"/>
      <c r="N1195" s="16"/>
      <c r="O1195" s="16"/>
      <c r="P1195" s="52">
        <v>8.3315764696264498</v>
      </c>
      <c r="Q1195" s="16">
        <v>7.8089901130000001</v>
      </c>
      <c r="R1195" s="16">
        <v>7.8089901130000001</v>
      </c>
      <c r="S1195" s="16">
        <v>14.089659850369788</v>
      </c>
      <c r="T1195" s="16"/>
      <c r="U1195" s="15"/>
      <c r="V1195" s="16"/>
      <c r="W1195" s="16"/>
      <c r="X1195" s="52">
        <v>11.108768626168599</v>
      </c>
      <c r="Y1195" s="16">
        <v>9.7982442249999995</v>
      </c>
      <c r="Z1195" s="18">
        <v>9.7982442249999995</v>
      </c>
      <c r="AA1195" s="16">
        <v>7.044829925184894</v>
      </c>
      <c r="AB1195" s="16"/>
      <c r="AC1195" s="39"/>
      <c r="AD1195" s="39"/>
      <c r="AE1195" s="15"/>
      <c r="AF1195" s="52">
        <v>5.1921418578831497</v>
      </c>
      <c r="AG1195" s="15">
        <v>5.1921418578831497</v>
      </c>
      <c r="AH1195" s="15">
        <v>5.1921418578831497</v>
      </c>
      <c r="AI1195" s="15">
        <v>14.089659850369788</v>
      </c>
      <c r="AJ1195" s="15"/>
      <c r="AK1195" s="15"/>
      <c r="AL1195" s="15"/>
      <c r="AM1195" s="17"/>
      <c r="AN1195" s="15"/>
      <c r="AO1195" s="15"/>
      <c r="AP1195" s="15"/>
      <c r="AQ1195" s="15"/>
    </row>
    <row r="1196" spans="1:43" s="31" customFormat="1">
      <c r="A1196" s="7" t="s">
        <v>124</v>
      </c>
      <c r="B1196" s="7">
        <v>2324</v>
      </c>
      <c r="C1196" s="7" t="s">
        <v>1111</v>
      </c>
      <c r="D1196" s="7"/>
      <c r="E1196" s="7"/>
      <c r="F1196" s="27" t="str">
        <f t="shared" si="18"/>
        <v>NSW2324PINDIMAR</v>
      </c>
      <c r="G1196" s="38">
        <v>1184</v>
      </c>
      <c r="H1196" s="52">
        <v>4.2889506695816202</v>
      </c>
      <c r="I1196" s="16">
        <v>8.2324279279999999</v>
      </c>
      <c r="J1196" s="16">
        <v>8.2324279279999999</v>
      </c>
      <c r="K1196" s="39">
        <v>7.044829925184894</v>
      </c>
      <c r="L1196" s="16"/>
      <c r="M1196" s="16"/>
      <c r="N1196" s="16"/>
      <c r="O1196" s="16"/>
      <c r="P1196" s="52">
        <v>2.7192333637099702</v>
      </c>
      <c r="Q1196" s="16">
        <v>7.8089901130000001</v>
      </c>
      <c r="R1196" s="16">
        <v>7.8089901130000001</v>
      </c>
      <c r="S1196" s="16">
        <v>14.089659850369788</v>
      </c>
      <c r="T1196" s="16"/>
      <c r="U1196" s="15"/>
      <c r="V1196" s="16"/>
      <c r="W1196" s="16"/>
      <c r="X1196" s="52">
        <v>6.1581217384195499</v>
      </c>
      <c r="Y1196" s="16">
        <v>9.7982442249999995</v>
      </c>
      <c r="Z1196" s="18">
        <v>9.7982442249999995</v>
      </c>
      <c r="AA1196" s="16">
        <v>7.044829925184894</v>
      </c>
      <c r="AB1196" s="16"/>
      <c r="AC1196" s="39"/>
      <c r="AD1196" s="39"/>
      <c r="AE1196" s="15"/>
      <c r="AF1196" s="52">
        <v>5.1921418578831497</v>
      </c>
      <c r="AG1196" s="15">
        <v>5.1921418578831497</v>
      </c>
      <c r="AH1196" s="15">
        <v>5.1921418578831497</v>
      </c>
      <c r="AI1196" s="15">
        <v>14.089659850369788</v>
      </c>
      <c r="AJ1196" s="15"/>
      <c r="AK1196" s="15"/>
      <c r="AL1196" s="15"/>
      <c r="AM1196" s="17"/>
      <c r="AN1196" s="15"/>
      <c r="AO1196" s="15"/>
      <c r="AP1196" s="15"/>
      <c r="AQ1196" s="15"/>
    </row>
    <row r="1197" spans="1:43" s="31" customFormat="1">
      <c r="A1197" s="7" t="s">
        <v>124</v>
      </c>
      <c r="B1197" s="7">
        <v>2324</v>
      </c>
      <c r="C1197" s="7" t="s">
        <v>1112</v>
      </c>
      <c r="D1197" s="7"/>
      <c r="E1197" s="7"/>
      <c r="F1197" s="27" t="str">
        <f t="shared" si="18"/>
        <v>NSW2324RAYMOND TERRACE</v>
      </c>
      <c r="G1197" s="38">
        <v>1185</v>
      </c>
      <c r="H1197" s="52">
        <v>2.3569909085088199</v>
      </c>
      <c r="I1197" s="16">
        <v>8.2324279279999999</v>
      </c>
      <c r="J1197" s="16">
        <v>8.2324279279999999</v>
      </c>
      <c r="K1197" s="39">
        <v>7.0441553441402824</v>
      </c>
      <c r="L1197" s="16"/>
      <c r="M1197" s="16"/>
      <c r="N1197" s="16"/>
      <c r="O1197" s="16"/>
      <c r="P1197" s="52">
        <v>1.2702635429053699</v>
      </c>
      <c r="Q1197" s="16">
        <v>7.8089901130000001</v>
      </c>
      <c r="R1197" s="16">
        <v>7.8089901130000001</v>
      </c>
      <c r="S1197" s="16">
        <v>14.088310688280565</v>
      </c>
      <c r="T1197" s="16"/>
      <c r="U1197" s="15"/>
      <c r="V1197" s="16"/>
      <c r="W1197" s="16"/>
      <c r="X1197" s="52">
        <v>4.2261619773467496</v>
      </c>
      <c r="Y1197" s="16">
        <v>9.7982442249999995</v>
      </c>
      <c r="Z1197" s="18">
        <v>9.7982442249999995</v>
      </c>
      <c r="AA1197" s="16">
        <v>7.0441553441402824</v>
      </c>
      <c r="AB1197" s="16"/>
      <c r="AC1197" s="39"/>
      <c r="AD1197" s="39"/>
      <c r="AE1197" s="15"/>
      <c r="AF1197" s="52">
        <v>5.1921418578831497</v>
      </c>
      <c r="AG1197" s="15">
        <v>5.1921418578831497</v>
      </c>
      <c r="AH1197" s="15">
        <v>5.1921418578831497</v>
      </c>
      <c r="AI1197" s="15">
        <v>14.088310688280565</v>
      </c>
      <c r="AJ1197" s="15"/>
      <c r="AK1197" s="15"/>
      <c r="AL1197" s="15"/>
      <c r="AM1197" s="17"/>
      <c r="AN1197" s="15"/>
      <c r="AO1197" s="15"/>
      <c r="AP1197" s="15"/>
      <c r="AQ1197" s="15"/>
    </row>
    <row r="1198" spans="1:43" s="31" customFormat="1">
      <c r="A1198" s="7" t="s">
        <v>124</v>
      </c>
      <c r="B1198" s="7">
        <v>2324</v>
      </c>
      <c r="C1198" s="7" t="s">
        <v>1113</v>
      </c>
      <c r="D1198" s="7"/>
      <c r="E1198" s="7"/>
      <c r="F1198" s="27" t="str">
        <f t="shared" si="18"/>
        <v>NSW2324RAYMOND TERRACE EAST</v>
      </c>
      <c r="G1198" s="38">
        <v>1186</v>
      </c>
      <c r="H1198" s="52">
        <v>-2.0527072461398501</v>
      </c>
      <c r="I1198" s="16">
        <v>8.2324279279999999</v>
      </c>
      <c r="J1198" s="16">
        <v>8.2324279279999999</v>
      </c>
      <c r="K1198" s="39">
        <v>7.044829925184894</v>
      </c>
      <c r="L1198" s="16"/>
      <c r="M1198" s="16"/>
      <c r="N1198" s="16"/>
      <c r="O1198" s="16"/>
      <c r="P1198" s="52">
        <v>-2.3569909085088199</v>
      </c>
      <c r="Q1198" s="16">
        <v>7.8089901130000001</v>
      </c>
      <c r="R1198" s="16">
        <v>7.8089901130000001</v>
      </c>
      <c r="S1198" s="16">
        <v>14.089659850369788</v>
      </c>
      <c r="T1198" s="16"/>
      <c r="U1198" s="15"/>
      <c r="V1198" s="16"/>
      <c r="W1198" s="16"/>
      <c r="X1198" s="52">
        <v>-0.181121227600575</v>
      </c>
      <c r="Y1198" s="16">
        <v>9.7982442249999995</v>
      </c>
      <c r="Z1198" s="18">
        <v>9.7982442249999995</v>
      </c>
      <c r="AA1198" s="16">
        <v>7.044829925184894</v>
      </c>
      <c r="AB1198" s="16"/>
      <c r="AC1198" s="39"/>
      <c r="AD1198" s="39"/>
      <c r="AE1198" s="15"/>
      <c r="AF1198" s="52">
        <v>5.1921418578831497</v>
      </c>
      <c r="AG1198" s="15">
        <v>5.1921418578831497</v>
      </c>
      <c r="AH1198" s="15">
        <v>5.1921418578831497</v>
      </c>
      <c r="AI1198" s="15">
        <v>14.089659850369788</v>
      </c>
      <c r="AJ1198" s="15"/>
      <c r="AK1198" s="15"/>
      <c r="AL1198" s="15"/>
      <c r="AM1198" s="17"/>
      <c r="AN1198" s="15"/>
      <c r="AO1198" s="15"/>
      <c r="AP1198" s="15"/>
      <c r="AQ1198" s="15"/>
    </row>
    <row r="1199" spans="1:43" s="31" customFormat="1">
      <c r="A1199" s="7" t="s">
        <v>124</v>
      </c>
      <c r="B1199" s="7">
        <v>2324</v>
      </c>
      <c r="C1199" s="7" t="s">
        <v>1114</v>
      </c>
      <c r="D1199" s="7"/>
      <c r="E1199" s="7"/>
      <c r="F1199" s="27" t="str">
        <f t="shared" si="18"/>
        <v>NSW2324SEAHAM</v>
      </c>
      <c r="G1199" s="38">
        <v>1187</v>
      </c>
      <c r="H1199" s="52">
        <v>6.1001629455873596</v>
      </c>
      <c r="I1199" s="16">
        <v>8.2324279279999999</v>
      </c>
      <c r="J1199" s="16">
        <v>8.2324279279999999</v>
      </c>
      <c r="K1199" s="39">
        <v>7.044829925184894</v>
      </c>
      <c r="L1199" s="16"/>
      <c r="M1199" s="16"/>
      <c r="N1199" s="16"/>
      <c r="O1199" s="16"/>
      <c r="P1199" s="52">
        <v>4.65119312478277</v>
      </c>
      <c r="Q1199" s="16">
        <v>7.8089901130000001</v>
      </c>
      <c r="R1199" s="16">
        <v>7.8089901130000001</v>
      </c>
      <c r="S1199" s="16">
        <v>14.089659850369788</v>
      </c>
      <c r="T1199" s="16"/>
      <c r="U1199" s="15"/>
      <c r="V1199" s="16"/>
      <c r="W1199" s="16"/>
      <c r="X1199" s="52">
        <v>7.9693340144253</v>
      </c>
      <c r="Y1199" s="16">
        <v>9.7982442249999995</v>
      </c>
      <c r="Z1199" s="18">
        <v>9.7982442249999995</v>
      </c>
      <c r="AA1199" s="16">
        <v>7.044829925184894</v>
      </c>
      <c r="AB1199" s="16"/>
      <c r="AC1199" s="39"/>
      <c r="AD1199" s="39"/>
      <c r="AE1199" s="15"/>
      <c r="AF1199" s="52">
        <v>5.1921418578831497</v>
      </c>
      <c r="AG1199" s="15">
        <v>5.1921418578831497</v>
      </c>
      <c r="AH1199" s="15">
        <v>5.1921418578831497</v>
      </c>
      <c r="AI1199" s="15">
        <v>14.089659850369788</v>
      </c>
      <c r="AJ1199" s="15"/>
      <c r="AK1199" s="15"/>
      <c r="AL1199" s="15"/>
      <c r="AM1199" s="17"/>
      <c r="AN1199" s="15"/>
      <c r="AO1199" s="15"/>
      <c r="AP1199" s="15"/>
      <c r="AQ1199" s="15"/>
    </row>
    <row r="1200" spans="1:43" s="31" customFormat="1">
      <c r="A1200" s="7" t="s">
        <v>124</v>
      </c>
      <c r="B1200" s="7">
        <v>2324</v>
      </c>
      <c r="C1200" s="7" t="s">
        <v>1115</v>
      </c>
      <c r="D1200" s="7"/>
      <c r="E1200" s="7"/>
      <c r="F1200" s="27" t="str">
        <f t="shared" si="18"/>
        <v>NSW2324SWAN BAY</v>
      </c>
      <c r="G1200" s="38">
        <v>1188</v>
      </c>
      <c r="H1200" s="52">
        <v>0.30428366236896598</v>
      </c>
      <c r="I1200" s="16">
        <v>8.2324279279999999</v>
      </c>
      <c r="J1200" s="16">
        <v>8.2324279279999999</v>
      </c>
      <c r="K1200" s="39">
        <v>7.044829925184894</v>
      </c>
      <c r="L1200" s="16"/>
      <c r="M1200" s="16"/>
      <c r="N1200" s="16"/>
      <c r="O1200" s="16"/>
      <c r="P1200" s="52">
        <v>-0.30428366236896598</v>
      </c>
      <c r="Q1200" s="16">
        <v>7.8089901130000001</v>
      </c>
      <c r="R1200" s="16">
        <v>7.8089901130000001</v>
      </c>
      <c r="S1200" s="16">
        <v>14.089659850369788</v>
      </c>
      <c r="T1200" s="16"/>
      <c r="U1200" s="15"/>
      <c r="V1200" s="16"/>
      <c r="W1200" s="16"/>
      <c r="X1200" s="52">
        <v>2.2338284737404202</v>
      </c>
      <c r="Y1200" s="16">
        <v>9.7982442249999995</v>
      </c>
      <c r="Z1200" s="18">
        <v>9.7982442249999995</v>
      </c>
      <c r="AA1200" s="16">
        <v>7.044829925184894</v>
      </c>
      <c r="AB1200" s="16"/>
      <c r="AC1200" s="39"/>
      <c r="AD1200" s="39"/>
      <c r="AE1200" s="15"/>
      <c r="AF1200" s="52">
        <v>5.1921418578831497</v>
      </c>
      <c r="AG1200" s="15">
        <v>5.1921418578831497</v>
      </c>
      <c r="AH1200" s="15">
        <v>5.1921418578831497</v>
      </c>
      <c r="AI1200" s="15">
        <v>14.089659850369788</v>
      </c>
      <c r="AJ1200" s="15"/>
      <c r="AK1200" s="15"/>
      <c r="AL1200" s="15"/>
      <c r="AM1200" s="17"/>
      <c r="AN1200" s="15"/>
      <c r="AO1200" s="15"/>
      <c r="AP1200" s="15"/>
      <c r="AQ1200" s="15"/>
    </row>
    <row r="1201" spans="1:43" s="31" customFormat="1">
      <c r="A1201" s="7" t="s">
        <v>124</v>
      </c>
      <c r="B1201" s="7">
        <v>2324</v>
      </c>
      <c r="C1201" s="7" t="s">
        <v>1116</v>
      </c>
      <c r="D1201" s="7"/>
      <c r="E1201" s="7"/>
      <c r="F1201" s="27" t="str">
        <f t="shared" si="18"/>
        <v>NSW2324TEA GARDENS</v>
      </c>
      <c r="G1201" s="38">
        <v>1189</v>
      </c>
      <c r="H1201" s="52">
        <v>0.78727360263716595</v>
      </c>
      <c r="I1201" s="16">
        <v>8.2324279279999999</v>
      </c>
      <c r="J1201" s="16">
        <v>8.2324279279999999</v>
      </c>
      <c r="K1201" s="39">
        <v>3.1818900154349095</v>
      </c>
      <c r="L1201" s="16"/>
      <c r="M1201" s="16"/>
      <c r="N1201" s="16"/>
      <c r="O1201" s="16"/>
      <c r="P1201" s="52">
        <v>0.12074748506705001</v>
      </c>
      <c r="Q1201" s="16">
        <v>7.8089901130000001</v>
      </c>
      <c r="R1201" s="16">
        <v>7.8089901130000001</v>
      </c>
      <c r="S1201" s="16">
        <v>6.3637800308698189</v>
      </c>
      <c r="T1201" s="16"/>
      <c r="U1201" s="15"/>
      <c r="V1201" s="16"/>
      <c r="W1201" s="16"/>
      <c r="X1201" s="52">
        <v>2.6564446714751</v>
      </c>
      <c r="Y1201" s="16">
        <v>9.7982442249999995</v>
      </c>
      <c r="Z1201" s="18">
        <v>9.7982442249999995</v>
      </c>
      <c r="AA1201" s="16">
        <v>3.1818900154349095</v>
      </c>
      <c r="AB1201" s="16"/>
      <c r="AC1201" s="39"/>
      <c r="AD1201" s="39"/>
      <c r="AE1201" s="15"/>
      <c r="AF1201" s="52">
        <v>5.1921418578831497</v>
      </c>
      <c r="AG1201" s="15">
        <v>5.1921418578831497</v>
      </c>
      <c r="AH1201" s="15">
        <v>5.1921418578831497</v>
      </c>
      <c r="AI1201" s="15">
        <v>6.3637800308698189</v>
      </c>
      <c r="AJ1201" s="15"/>
      <c r="AK1201" s="15"/>
      <c r="AL1201" s="15"/>
      <c r="AM1201" s="17"/>
      <c r="AN1201" s="15"/>
      <c r="AO1201" s="15"/>
      <c r="AP1201" s="15"/>
      <c r="AQ1201" s="15"/>
    </row>
    <row r="1202" spans="1:43" s="31" customFormat="1">
      <c r="A1202" s="7" t="s">
        <v>124</v>
      </c>
      <c r="B1202" s="7">
        <v>2324</v>
      </c>
      <c r="C1202" s="7" t="s">
        <v>1117</v>
      </c>
      <c r="D1202" s="7"/>
      <c r="E1202" s="7"/>
      <c r="F1202" s="27" t="str">
        <f t="shared" si="18"/>
        <v>NSW2324TWELVE MILE CREEK</v>
      </c>
      <c r="G1202" s="38">
        <v>1190</v>
      </c>
      <c r="H1202" s="52">
        <v>5.2549305501180203</v>
      </c>
      <c r="I1202" s="16">
        <v>8.2324279279999999</v>
      </c>
      <c r="J1202" s="16">
        <v>8.2324279279999999</v>
      </c>
      <c r="K1202" s="39">
        <v>7.044829925184894</v>
      </c>
      <c r="L1202" s="16"/>
      <c r="M1202" s="16"/>
      <c r="N1202" s="16"/>
      <c r="O1202" s="16"/>
      <c r="P1202" s="52">
        <v>3.8059607293134201</v>
      </c>
      <c r="Q1202" s="16">
        <v>7.8089901130000001</v>
      </c>
      <c r="R1202" s="16">
        <v>7.8089901130000001</v>
      </c>
      <c r="S1202" s="16">
        <v>14.089659850369788</v>
      </c>
      <c r="T1202" s="16"/>
      <c r="U1202" s="15"/>
      <c r="V1202" s="16"/>
      <c r="W1202" s="16"/>
      <c r="X1202" s="52">
        <v>7.1241016189559501</v>
      </c>
      <c r="Y1202" s="16">
        <v>9.7982442249999995</v>
      </c>
      <c r="Z1202" s="18">
        <v>9.7982442249999995</v>
      </c>
      <c r="AA1202" s="16">
        <v>7.044829925184894</v>
      </c>
      <c r="AB1202" s="16"/>
      <c r="AC1202" s="39"/>
      <c r="AD1202" s="39"/>
      <c r="AE1202" s="15"/>
      <c r="AF1202" s="52">
        <v>5.1921418578831497</v>
      </c>
      <c r="AG1202" s="15">
        <v>5.1921418578831497</v>
      </c>
      <c r="AH1202" s="15">
        <v>5.1921418578831497</v>
      </c>
      <c r="AI1202" s="15">
        <v>14.089659850369788</v>
      </c>
      <c r="AJ1202" s="15"/>
      <c r="AK1202" s="15"/>
      <c r="AL1202" s="15"/>
      <c r="AM1202" s="17"/>
      <c r="AN1202" s="15"/>
      <c r="AO1202" s="15"/>
      <c r="AP1202" s="15"/>
      <c r="AQ1202" s="15"/>
    </row>
    <row r="1203" spans="1:43" s="31" customFormat="1">
      <c r="A1203" s="7" t="s">
        <v>124</v>
      </c>
      <c r="B1203" s="7">
        <v>2325</v>
      </c>
      <c r="C1203" s="7" t="s">
        <v>1118</v>
      </c>
      <c r="D1203" s="7"/>
      <c r="E1203" s="7"/>
      <c r="F1203" s="27" t="str">
        <f t="shared" si="18"/>
        <v>NSW2325ABERDARE</v>
      </c>
      <c r="G1203" s="38">
        <v>1191</v>
      </c>
      <c r="H1203" s="52">
        <v>4.4096981546486704</v>
      </c>
      <c r="I1203" s="16">
        <v>5.800726364</v>
      </c>
      <c r="J1203" s="16">
        <v>5.800726364</v>
      </c>
      <c r="K1203" s="39">
        <v>3.9366700183117764</v>
      </c>
      <c r="L1203" s="16"/>
      <c r="M1203" s="16"/>
      <c r="N1203" s="16"/>
      <c r="O1203" s="16"/>
      <c r="P1203" s="52">
        <v>2.8979396416092</v>
      </c>
      <c r="Q1203" s="16">
        <v>5.891481572</v>
      </c>
      <c r="R1203" s="16">
        <v>5.891481572</v>
      </c>
      <c r="S1203" s="16">
        <v>7.8733400366235529</v>
      </c>
      <c r="T1203" s="16"/>
      <c r="U1203" s="15"/>
      <c r="V1203" s="16"/>
      <c r="W1203" s="16"/>
      <c r="X1203" s="52">
        <v>6.2788692234866001</v>
      </c>
      <c r="Y1203" s="16">
        <v>7.4103132900000004</v>
      </c>
      <c r="Z1203" s="18">
        <v>7.4103132900000004</v>
      </c>
      <c r="AA1203" s="16">
        <v>3.9366700183117764</v>
      </c>
      <c r="AB1203" s="16"/>
      <c r="AC1203" s="39"/>
      <c r="AD1203" s="39"/>
      <c r="AE1203" s="15"/>
      <c r="AF1203" s="52">
        <v>5.1921418578831497</v>
      </c>
      <c r="AG1203" s="15">
        <v>11.2898898537692</v>
      </c>
      <c r="AH1203" s="15">
        <v>11.2898898537692</v>
      </c>
      <c r="AI1203" s="15">
        <v>7.8733400366235529</v>
      </c>
      <c r="AJ1203" s="15"/>
      <c r="AK1203" s="15"/>
      <c r="AL1203" s="15"/>
      <c r="AM1203" s="17"/>
      <c r="AN1203" s="15"/>
      <c r="AO1203" s="15"/>
      <c r="AP1203" s="15"/>
      <c r="AQ1203" s="15"/>
    </row>
    <row r="1204" spans="1:43" s="31" customFormat="1">
      <c r="A1204" s="7" t="s">
        <v>124</v>
      </c>
      <c r="B1204" s="7">
        <v>2325</v>
      </c>
      <c r="C1204" s="7" t="s">
        <v>1119</v>
      </c>
      <c r="D1204" s="7"/>
      <c r="E1204" s="7"/>
      <c r="F1204" s="27" t="str">
        <f t="shared" si="18"/>
        <v>NSW2325ABERNETHY</v>
      </c>
      <c r="G1204" s="38">
        <v>1192</v>
      </c>
      <c r="H1204" s="52">
        <v>0.30428366236896598</v>
      </c>
      <c r="I1204" s="16">
        <v>5.800726364</v>
      </c>
      <c r="J1204" s="16">
        <v>5.800726364</v>
      </c>
      <c r="K1204" s="39">
        <v>2.5848377519367176</v>
      </c>
      <c r="L1204" s="16"/>
      <c r="M1204" s="16"/>
      <c r="N1204" s="16"/>
      <c r="O1204" s="16"/>
      <c r="P1204" s="52">
        <v>-0.30428366236896598</v>
      </c>
      <c r="Q1204" s="16">
        <v>5.891481572</v>
      </c>
      <c r="R1204" s="16">
        <v>5.891481572</v>
      </c>
      <c r="S1204" s="16">
        <v>5.1696755038734352</v>
      </c>
      <c r="T1204" s="16"/>
      <c r="U1204" s="15"/>
      <c r="V1204" s="16"/>
      <c r="W1204" s="16"/>
      <c r="X1204" s="52">
        <v>2.2338284737404202</v>
      </c>
      <c r="Y1204" s="16">
        <v>7.4103132900000004</v>
      </c>
      <c r="Z1204" s="18">
        <v>7.4103132900000004</v>
      </c>
      <c r="AA1204" s="16">
        <v>2.5848377519367176</v>
      </c>
      <c r="AB1204" s="16"/>
      <c r="AC1204" s="39"/>
      <c r="AD1204" s="39"/>
      <c r="AE1204" s="15"/>
      <c r="AF1204" s="52">
        <v>5.1921418578831497</v>
      </c>
      <c r="AG1204" s="15">
        <v>11.2898898537692</v>
      </c>
      <c r="AH1204" s="15">
        <v>11.2898898537692</v>
      </c>
      <c r="AI1204" s="15">
        <v>5.1696755038734352</v>
      </c>
      <c r="AJ1204" s="15"/>
      <c r="AK1204" s="15"/>
      <c r="AL1204" s="15"/>
      <c r="AM1204" s="17"/>
      <c r="AN1204" s="15"/>
      <c r="AO1204" s="15"/>
      <c r="AP1204" s="15"/>
      <c r="AQ1204" s="15"/>
    </row>
    <row r="1205" spans="1:43" s="31" customFormat="1">
      <c r="A1205" s="7" t="s">
        <v>124</v>
      </c>
      <c r="B1205" s="7">
        <v>2325</v>
      </c>
      <c r="C1205" s="7" t="s">
        <v>1120</v>
      </c>
      <c r="D1205" s="7"/>
      <c r="E1205" s="7"/>
      <c r="F1205" s="27" t="str">
        <f t="shared" si="18"/>
        <v>NSW2325BELLBIRD</v>
      </c>
      <c r="G1205" s="38">
        <v>1193</v>
      </c>
      <c r="H1205" s="52">
        <v>4.4096981546486704</v>
      </c>
      <c r="I1205" s="16">
        <v>5.800726364</v>
      </c>
      <c r="J1205" s="16">
        <v>5.800726364</v>
      </c>
      <c r="K1205" s="39">
        <v>3.1826766885954534</v>
      </c>
      <c r="L1205" s="16"/>
      <c r="M1205" s="16"/>
      <c r="N1205" s="16"/>
      <c r="O1205" s="16"/>
      <c r="P1205" s="52">
        <v>2.8979396416092</v>
      </c>
      <c r="Q1205" s="16">
        <v>5.891481572</v>
      </c>
      <c r="R1205" s="16">
        <v>5.891481572</v>
      </c>
      <c r="S1205" s="16">
        <v>6.3653533771909068</v>
      </c>
      <c r="T1205" s="16"/>
      <c r="U1205" s="15"/>
      <c r="V1205" s="16"/>
      <c r="W1205" s="16"/>
      <c r="X1205" s="52">
        <v>6.2788692234866001</v>
      </c>
      <c r="Y1205" s="16">
        <v>7.4103132900000004</v>
      </c>
      <c r="Z1205" s="18">
        <v>7.4103132900000004</v>
      </c>
      <c r="AA1205" s="16">
        <v>3.1826766885954534</v>
      </c>
      <c r="AB1205" s="16"/>
      <c r="AC1205" s="39"/>
      <c r="AD1205" s="39"/>
      <c r="AE1205" s="15"/>
      <c r="AF1205" s="52">
        <v>5.1921418578831497</v>
      </c>
      <c r="AG1205" s="15">
        <v>11.2898898537692</v>
      </c>
      <c r="AH1205" s="15">
        <v>11.2898898537692</v>
      </c>
      <c r="AI1205" s="15">
        <v>6.3653533771909068</v>
      </c>
      <c r="AJ1205" s="15"/>
      <c r="AK1205" s="15"/>
      <c r="AL1205" s="15"/>
      <c r="AM1205" s="17"/>
      <c r="AN1205" s="15"/>
      <c r="AO1205" s="15"/>
      <c r="AP1205" s="15"/>
      <c r="AQ1205" s="15"/>
    </row>
    <row r="1206" spans="1:43" s="31" customFormat="1">
      <c r="A1206" s="7" t="s">
        <v>124</v>
      </c>
      <c r="B1206" s="7">
        <v>2325</v>
      </c>
      <c r="C1206" s="7" t="s">
        <v>1121</v>
      </c>
      <c r="D1206" s="7"/>
      <c r="E1206" s="7"/>
      <c r="F1206" s="27" t="str">
        <f t="shared" si="18"/>
        <v>NSW2325CEDAR CREEK</v>
      </c>
      <c r="G1206" s="38">
        <v>1194</v>
      </c>
      <c r="H1206" s="52">
        <v>5.6171730053191702</v>
      </c>
      <c r="I1206" s="16">
        <v>5.800726364</v>
      </c>
      <c r="J1206" s="16">
        <v>5.800726364</v>
      </c>
      <c r="K1206" s="39">
        <v>3.1826766885954534</v>
      </c>
      <c r="L1206" s="16"/>
      <c r="M1206" s="16"/>
      <c r="N1206" s="16"/>
      <c r="O1206" s="16"/>
      <c r="P1206" s="52">
        <v>4.1682031845145699</v>
      </c>
      <c r="Q1206" s="16">
        <v>5.891481572</v>
      </c>
      <c r="R1206" s="16">
        <v>5.891481572</v>
      </c>
      <c r="S1206" s="16">
        <v>6.3653533771909068</v>
      </c>
      <c r="T1206" s="16"/>
      <c r="U1206" s="15"/>
      <c r="V1206" s="16"/>
      <c r="W1206" s="16"/>
      <c r="X1206" s="52">
        <v>7.4863440741570999</v>
      </c>
      <c r="Y1206" s="16">
        <v>7.4103132900000004</v>
      </c>
      <c r="Z1206" s="18">
        <v>7.4103132900000004</v>
      </c>
      <c r="AA1206" s="16">
        <v>3.1826766885954534</v>
      </c>
      <c r="AB1206" s="16"/>
      <c r="AC1206" s="39"/>
      <c r="AD1206" s="39"/>
      <c r="AE1206" s="15"/>
      <c r="AF1206" s="52">
        <v>5.1921418578831497</v>
      </c>
      <c r="AG1206" s="15">
        <v>11.2898898537692</v>
      </c>
      <c r="AH1206" s="15">
        <v>11.2898898537692</v>
      </c>
      <c r="AI1206" s="15">
        <v>6.3653533771909068</v>
      </c>
      <c r="AJ1206" s="15"/>
      <c r="AK1206" s="15"/>
      <c r="AL1206" s="15"/>
      <c r="AM1206" s="17"/>
      <c r="AN1206" s="15"/>
      <c r="AO1206" s="15"/>
      <c r="AP1206" s="15"/>
      <c r="AQ1206" s="15"/>
    </row>
    <row r="1207" spans="1:43" s="31" customFormat="1">
      <c r="A1207" s="7" t="s">
        <v>124</v>
      </c>
      <c r="B1207" s="7">
        <v>2325</v>
      </c>
      <c r="C1207" s="7" t="s">
        <v>1122</v>
      </c>
      <c r="D1207" s="7"/>
      <c r="E1207" s="7"/>
      <c r="F1207" s="27" t="str">
        <f t="shared" si="18"/>
        <v>NSW2325CESSNOCK</v>
      </c>
      <c r="G1207" s="38">
        <v>1195</v>
      </c>
      <c r="H1207" s="52">
        <v>6.4624054007885103</v>
      </c>
      <c r="I1207" s="16">
        <v>5.800726364</v>
      </c>
      <c r="J1207" s="16">
        <v>5.800726364</v>
      </c>
      <c r="K1207" s="39">
        <v>3.1818900154349095</v>
      </c>
      <c r="L1207" s="16"/>
      <c r="M1207" s="16"/>
      <c r="N1207" s="16"/>
      <c r="O1207" s="16"/>
      <c r="P1207" s="52">
        <v>4.9506468877490502</v>
      </c>
      <c r="Q1207" s="16">
        <v>5.891481572</v>
      </c>
      <c r="R1207" s="16">
        <v>5.891481572</v>
      </c>
      <c r="S1207" s="16">
        <v>6.3637800308698189</v>
      </c>
      <c r="T1207" s="16"/>
      <c r="U1207" s="15"/>
      <c r="V1207" s="16"/>
      <c r="W1207" s="16"/>
      <c r="X1207" s="52">
        <v>8.3919502121599692</v>
      </c>
      <c r="Y1207" s="16">
        <v>7.4103132900000004</v>
      </c>
      <c r="Z1207" s="18">
        <v>7.4103132900000004</v>
      </c>
      <c r="AA1207" s="16">
        <v>3.1818900154349095</v>
      </c>
      <c r="AB1207" s="16"/>
      <c r="AC1207" s="39"/>
      <c r="AD1207" s="39"/>
      <c r="AE1207" s="15"/>
      <c r="AF1207" s="52">
        <v>5.1921418578831497</v>
      </c>
      <c r="AG1207" s="15">
        <v>11.2898898537692</v>
      </c>
      <c r="AH1207" s="15">
        <v>11.2898898537692</v>
      </c>
      <c r="AI1207" s="15">
        <v>6.3637800308698189</v>
      </c>
      <c r="AJ1207" s="15"/>
      <c r="AK1207" s="15"/>
      <c r="AL1207" s="15"/>
      <c r="AM1207" s="17"/>
      <c r="AN1207" s="15"/>
      <c r="AO1207" s="15"/>
      <c r="AP1207" s="15"/>
      <c r="AQ1207" s="15"/>
    </row>
    <row r="1208" spans="1:43" s="31" customFormat="1">
      <c r="A1208" s="7" t="s">
        <v>124</v>
      </c>
      <c r="B1208" s="7">
        <v>2325</v>
      </c>
      <c r="C1208" s="7" t="s">
        <v>1123</v>
      </c>
      <c r="D1208" s="7"/>
      <c r="E1208" s="7"/>
      <c r="F1208" s="27" t="str">
        <f t="shared" si="18"/>
        <v>NSW2325CESSNOCK DC</v>
      </c>
      <c r="G1208" s="38">
        <v>1196</v>
      </c>
      <c r="H1208" s="52">
        <v>-12.074748506704999</v>
      </c>
      <c r="I1208" s="16">
        <v>5.800726364</v>
      </c>
      <c r="J1208" s="16">
        <v>5.800726364</v>
      </c>
      <c r="K1208" s="39">
        <v>3.1818900154349095</v>
      </c>
      <c r="L1208" s="16"/>
      <c r="M1208" s="16"/>
      <c r="N1208" s="16"/>
      <c r="O1208" s="16"/>
      <c r="P1208" s="52">
        <v>-11.171557318403501</v>
      </c>
      <c r="Q1208" s="16">
        <v>5.891481572</v>
      </c>
      <c r="R1208" s="16">
        <v>5.891481572</v>
      </c>
      <c r="S1208" s="16">
        <v>6.3637800308698189</v>
      </c>
      <c r="T1208" s="16"/>
      <c r="U1208" s="15"/>
      <c r="V1208" s="16"/>
      <c r="W1208" s="16"/>
      <c r="X1208" s="52">
        <v>-10.142788745632201</v>
      </c>
      <c r="Y1208" s="16">
        <v>7.4103132900000004</v>
      </c>
      <c r="Z1208" s="18">
        <v>7.4103132900000004</v>
      </c>
      <c r="AA1208" s="16">
        <v>3.1818900154349095</v>
      </c>
      <c r="AB1208" s="16"/>
      <c r="AC1208" s="39"/>
      <c r="AD1208" s="39"/>
      <c r="AE1208" s="15"/>
      <c r="AF1208" s="52">
        <v>5.1921418578831497</v>
      </c>
      <c r="AG1208" s="15">
        <v>11.2898898537692</v>
      </c>
      <c r="AH1208" s="15">
        <v>11.2898898537692</v>
      </c>
      <c r="AI1208" s="15">
        <v>6.3637800308698189</v>
      </c>
      <c r="AJ1208" s="15"/>
      <c r="AK1208" s="15"/>
      <c r="AL1208" s="15"/>
      <c r="AM1208" s="17"/>
      <c r="AN1208" s="15"/>
      <c r="AO1208" s="15"/>
      <c r="AP1208" s="15"/>
      <c r="AQ1208" s="15"/>
    </row>
    <row r="1209" spans="1:43" s="31" customFormat="1">
      <c r="A1209" s="7" t="s">
        <v>124</v>
      </c>
      <c r="B1209" s="7">
        <v>2325</v>
      </c>
      <c r="C1209" s="7" t="s">
        <v>1124</v>
      </c>
      <c r="D1209" s="7"/>
      <c r="E1209" s="7"/>
      <c r="F1209" s="27" t="str">
        <f t="shared" si="18"/>
        <v>NSW2325CESSNOCK WEST</v>
      </c>
      <c r="G1209" s="38">
        <v>1197</v>
      </c>
      <c r="H1209" s="52">
        <v>4.65119312478277</v>
      </c>
      <c r="I1209" s="16">
        <v>5.800726364</v>
      </c>
      <c r="J1209" s="16">
        <v>5.800726364</v>
      </c>
      <c r="K1209" s="39">
        <v>3.1826766885954534</v>
      </c>
      <c r="L1209" s="16"/>
      <c r="M1209" s="16"/>
      <c r="N1209" s="16"/>
      <c r="O1209" s="16"/>
      <c r="P1209" s="52">
        <v>3.08147581891112</v>
      </c>
      <c r="Q1209" s="16">
        <v>5.891481572</v>
      </c>
      <c r="R1209" s="16">
        <v>5.891481572</v>
      </c>
      <c r="S1209" s="16">
        <v>6.3653533771909068</v>
      </c>
      <c r="T1209" s="16"/>
      <c r="U1209" s="15"/>
      <c r="V1209" s="16"/>
      <c r="W1209" s="16"/>
      <c r="X1209" s="52">
        <v>6.58073793615422</v>
      </c>
      <c r="Y1209" s="16">
        <v>7.4103132900000004</v>
      </c>
      <c r="Z1209" s="18">
        <v>7.4103132900000004</v>
      </c>
      <c r="AA1209" s="16">
        <v>3.1826766885954534</v>
      </c>
      <c r="AB1209" s="16"/>
      <c r="AC1209" s="39"/>
      <c r="AD1209" s="39"/>
      <c r="AE1209" s="15"/>
      <c r="AF1209" s="52">
        <v>5.1921418578831497</v>
      </c>
      <c r="AG1209" s="15">
        <v>11.2898898537692</v>
      </c>
      <c r="AH1209" s="15">
        <v>11.2898898537692</v>
      </c>
      <c r="AI1209" s="15">
        <v>6.3653533771909068</v>
      </c>
      <c r="AJ1209" s="15"/>
      <c r="AK1209" s="15"/>
      <c r="AL1209" s="15"/>
      <c r="AM1209" s="17"/>
      <c r="AN1209" s="15"/>
      <c r="AO1209" s="15"/>
      <c r="AP1209" s="15"/>
      <c r="AQ1209" s="15"/>
    </row>
    <row r="1210" spans="1:43" s="31" customFormat="1">
      <c r="A1210" s="7" t="s">
        <v>124</v>
      </c>
      <c r="B1210" s="7">
        <v>2325</v>
      </c>
      <c r="C1210" s="7" t="s">
        <v>1125</v>
      </c>
      <c r="D1210" s="7"/>
      <c r="E1210" s="7"/>
      <c r="F1210" s="27" t="str">
        <f t="shared" si="18"/>
        <v>NSW2325CONGEWAI</v>
      </c>
      <c r="G1210" s="38">
        <v>1198</v>
      </c>
      <c r="H1210" s="52">
        <v>1.3910110279724199</v>
      </c>
      <c r="I1210" s="16">
        <v>5.800726364</v>
      </c>
      <c r="J1210" s="16">
        <v>5.800726364</v>
      </c>
      <c r="K1210" s="39">
        <v>3.1826766885954534</v>
      </c>
      <c r="L1210" s="16"/>
      <c r="M1210" s="16"/>
      <c r="N1210" s="16"/>
      <c r="O1210" s="16"/>
      <c r="P1210" s="52">
        <v>0.54577863250306602</v>
      </c>
      <c r="Q1210" s="16">
        <v>5.891481572</v>
      </c>
      <c r="R1210" s="16">
        <v>5.891481572</v>
      </c>
      <c r="S1210" s="16">
        <v>6.3653533771909068</v>
      </c>
      <c r="T1210" s="16"/>
      <c r="U1210" s="15"/>
      <c r="V1210" s="16"/>
      <c r="W1210" s="16"/>
      <c r="X1210" s="52">
        <v>3.3205558393438701</v>
      </c>
      <c r="Y1210" s="16">
        <v>7.4103132900000004</v>
      </c>
      <c r="Z1210" s="18">
        <v>7.4103132900000004</v>
      </c>
      <c r="AA1210" s="16">
        <v>3.1826766885954534</v>
      </c>
      <c r="AB1210" s="16"/>
      <c r="AC1210" s="39"/>
      <c r="AD1210" s="39"/>
      <c r="AE1210" s="15"/>
      <c r="AF1210" s="52">
        <v>5.1921418578831497</v>
      </c>
      <c r="AG1210" s="15">
        <v>11.2898898537692</v>
      </c>
      <c r="AH1210" s="15">
        <v>11.2898898537692</v>
      </c>
      <c r="AI1210" s="15">
        <v>6.3653533771909068</v>
      </c>
      <c r="AJ1210" s="15"/>
      <c r="AK1210" s="15"/>
      <c r="AL1210" s="15"/>
      <c r="AM1210" s="17"/>
      <c r="AN1210" s="15"/>
      <c r="AO1210" s="15"/>
      <c r="AP1210" s="15"/>
      <c r="AQ1210" s="15"/>
    </row>
    <row r="1211" spans="1:43" s="31" customFormat="1">
      <c r="A1211" s="7" t="s">
        <v>124</v>
      </c>
      <c r="B1211" s="7">
        <v>2325</v>
      </c>
      <c r="C1211" s="7" t="s">
        <v>1126</v>
      </c>
      <c r="D1211" s="7"/>
      <c r="E1211" s="7"/>
      <c r="F1211" s="27" t="str">
        <f t="shared" si="18"/>
        <v>NSW2325ELLALONG</v>
      </c>
      <c r="G1211" s="38">
        <v>1199</v>
      </c>
      <c r="H1211" s="52">
        <v>-1.08672736560345</v>
      </c>
      <c r="I1211" s="16">
        <v>5.800726364</v>
      </c>
      <c r="J1211" s="16">
        <v>5.800726364</v>
      </c>
      <c r="K1211" s="39">
        <v>3.1826766885954534</v>
      </c>
      <c r="L1211" s="16"/>
      <c r="M1211" s="16"/>
      <c r="N1211" s="16"/>
      <c r="O1211" s="16"/>
      <c r="P1211" s="52">
        <v>-1.32822233573755</v>
      </c>
      <c r="Q1211" s="16">
        <v>5.891481572</v>
      </c>
      <c r="R1211" s="16">
        <v>5.891481572</v>
      </c>
      <c r="S1211" s="16">
        <v>6.3653533771909068</v>
      </c>
      <c r="T1211" s="16"/>
      <c r="U1211" s="15"/>
      <c r="V1211" s="16"/>
      <c r="W1211" s="16"/>
      <c r="X1211" s="52">
        <v>0.84523239546935003</v>
      </c>
      <c r="Y1211" s="16">
        <v>7.4103132900000004</v>
      </c>
      <c r="Z1211" s="18">
        <v>7.4103132900000004</v>
      </c>
      <c r="AA1211" s="16">
        <v>3.1826766885954534</v>
      </c>
      <c r="AB1211" s="16"/>
      <c r="AC1211" s="39"/>
      <c r="AD1211" s="39"/>
      <c r="AE1211" s="15"/>
      <c r="AF1211" s="52">
        <v>5.1921418578831497</v>
      </c>
      <c r="AG1211" s="15">
        <v>11.2898898537692</v>
      </c>
      <c r="AH1211" s="15">
        <v>11.2898898537692</v>
      </c>
      <c r="AI1211" s="15">
        <v>6.3653533771909068</v>
      </c>
      <c r="AJ1211" s="15"/>
      <c r="AK1211" s="15"/>
      <c r="AL1211" s="15"/>
      <c r="AM1211" s="17"/>
      <c r="AN1211" s="15"/>
      <c r="AO1211" s="15"/>
      <c r="AP1211" s="15"/>
      <c r="AQ1211" s="15"/>
    </row>
    <row r="1212" spans="1:43" s="31" customFormat="1">
      <c r="A1212" s="7" t="s">
        <v>124</v>
      </c>
      <c r="B1212" s="7">
        <v>2325</v>
      </c>
      <c r="C1212" s="7" t="s">
        <v>1127</v>
      </c>
      <c r="D1212" s="7"/>
      <c r="E1212" s="7"/>
      <c r="F1212" s="27" t="str">
        <f t="shared" si="18"/>
        <v>NSW2325ELRINGTON</v>
      </c>
      <c r="G1212" s="38">
        <v>1200</v>
      </c>
      <c r="H1212" s="52">
        <v>1.1495160578383199</v>
      </c>
      <c r="I1212" s="16">
        <v>5.800726364</v>
      </c>
      <c r="J1212" s="16">
        <v>5.800726364</v>
      </c>
      <c r="K1212" s="39">
        <v>3.1826766885954534</v>
      </c>
      <c r="L1212" s="16"/>
      <c r="M1212" s="16"/>
      <c r="N1212" s="16"/>
      <c r="O1212" s="16"/>
      <c r="P1212" s="52">
        <v>0.36224245520115</v>
      </c>
      <c r="Q1212" s="16">
        <v>5.891481572</v>
      </c>
      <c r="R1212" s="16">
        <v>5.891481572</v>
      </c>
      <c r="S1212" s="16">
        <v>6.3653533771909068</v>
      </c>
      <c r="T1212" s="16"/>
      <c r="U1212" s="15"/>
      <c r="V1212" s="16"/>
      <c r="W1212" s="16"/>
      <c r="X1212" s="52">
        <v>3.0186871266762498</v>
      </c>
      <c r="Y1212" s="16">
        <v>7.4103132900000004</v>
      </c>
      <c r="Z1212" s="18">
        <v>7.4103132900000004</v>
      </c>
      <c r="AA1212" s="16">
        <v>3.1826766885954534</v>
      </c>
      <c r="AB1212" s="16"/>
      <c r="AC1212" s="39"/>
      <c r="AD1212" s="39"/>
      <c r="AE1212" s="15"/>
      <c r="AF1212" s="52">
        <v>5.1921418578831497</v>
      </c>
      <c r="AG1212" s="15">
        <v>11.2898898537692</v>
      </c>
      <c r="AH1212" s="15">
        <v>11.2898898537692</v>
      </c>
      <c r="AI1212" s="15">
        <v>6.3653533771909068</v>
      </c>
      <c r="AJ1212" s="15"/>
      <c r="AK1212" s="15"/>
      <c r="AL1212" s="15"/>
      <c r="AM1212" s="17"/>
      <c r="AN1212" s="15"/>
      <c r="AO1212" s="15"/>
      <c r="AP1212" s="15"/>
      <c r="AQ1212" s="15"/>
    </row>
    <row r="1213" spans="1:43" s="31" customFormat="1">
      <c r="A1213" s="7" t="s">
        <v>124</v>
      </c>
      <c r="B1213" s="7">
        <v>2325</v>
      </c>
      <c r="C1213" s="7" t="s">
        <v>1128</v>
      </c>
      <c r="D1213" s="7"/>
      <c r="E1213" s="7"/>
      <c r="F1213" s="27" t="str">
        <f t="shared" si="18"/>
        <v>NSW2325GRETA MAIN</v>
      </c>
      <c r="G1213" s="38">
        <v>1201</v>
      </c>
      <c r="H1213" s="52">
        <v>3.9267082143804699</v>
      </c>
      <c r="I1213" s="16">
        <v>5.800726364</v>
      </c>
      <c r="J1213" s="16">
        <v>5.800726364</v>
      </c>
      <c r="K1213" s="39">
        <v>3.1826766885954534</v>
      </c>
      <c r="L1213" s="16"/>
      <c r="M1213" s="16"/>
      <c r="N1213" s="16"/>
      <c r="O1213" s="16"/>
      <c r="P1213" s="52">
        <v>2.414949701341</v>
      </c>
      <c r="Q1213" s="16">
        <v>5.891481572</v>
      </c>
      <c r="R1213" s="16">
        <v>5.891481572</v>
      </c>
      <c r="S1213" s="16">
        <v>6.3653533771909068</v>
      </c>
      <c r="T1213" s="16"/>
      <c r="U1213" s="15"/>
      <c r="V1213" s="16"/>
      <c r="W1213" s="16"/>
      <c r="X1213" s="52">
        <v>5.8562530257519203</v>
      </c>
      <c r="Y1213" s="16">
        <v>7.4103132900000004</v>
      </c>
      <c r="Z1213" s="18">
        <v>7.4103132900000004</v>
      </c>
      <c r="AA1213" s="16">
        <v>3.1826766885954534</v>
      </c>
      <c r="AB1213" s="16"/>
      <c r="AC1213" s="39"/>
      <c r="AD1213" s="39"/>
      <c r="AE1213" s="15"/>
      <c r="AF1213" s="52">
        <v>11.2898898537692</v>
      </c>
      <c r="AG1213" s="15">
        <v>11.2898898537692</v>
      </c>
      <c r="AH1213" s="15">
        <v>11.2898898537692</v>
      </c>
      <c r="AI1213" s="15">
        <v>6.3653533771909068</v>
      </c>
      <c r="AJ1213" s="15"/>
      <c r="AK1213" s="15"/>
      <c r="AL1213" s="15"/>
      <c r="AM1213" s="17"/>
      <c r="AN1213" s="15"/>
      <c r="AO1213" s="15"/>
      <c r="AP1213" s="15"/>
      <c r="AQ1213" s="15"/>
    </row>
    <row r="1214" spans="1:43" s="31" customFormat="1">
      <c r="A1214" s="7" t="s">
        <v>124</v>
      </c>
      <c r="B1214" s="7">
        <v>2325</v>
      </c>
      <c r="C1214" s="7" t="s">
        <v>1129</v>
      </c>
      <c r="D1214" s="7"/>
      <c r="E1214" s="7"/>
      <c r="F1214" s="27" t="str">
        <f t="shared" si="18"/>
        <v>NSW2325KEARSLEY</v>
      </c>
      <c r="G1214" s="38">
        <v>1202</v>
      </c>
      <c r="H1214" s="52">
        <v>2.5984858786429199</v>
      </c>
      <c r="I1214" s="16">
        <v>5.800726364</v>
      </c>
      <c r="J1214" s="16">
        <v>5.800726364</v>
      </c>
      <c r="K1214" s="39">
        <v>3.1826766885954534</v>
      </c>
      <c r="L1214" s="16"/>
      <c r="M1214" s="16"/>
      <c r="N1214" s="16"/>
      <c r="O1214" s="16"/>
      <c r="P1214" s="52">
        <v>1.51175851303947</v>
      </c>
      <c r="Q1214" s="16">
        <v>5.891481572</v>
      </c>
      <c r="R1214" s="16">
        <v>5.891481572</v>
      </c>
      <c r="S1214" s="16">
        <v>6.3653533771909068</v>
      </c>
      <c r="T1214" s="16"/>
      <c r="U1214" s="15"/>
      <c r="V1214" s="16"/>
      <c r="W1214" s="16"/>
      <c r="X1214" s="52">
        <v>4.4676569474808501</v>
      </c>
      <c r="Y1214" s="16">
        <v>7.4103132900000004</v>
      </c>
      <c r="Z1214" s="18">
        <v>7.4103132900000004</v>
      </c>
      <c r="AA1214" s="16">
        <v>3.1826766885954534</v>
      </c>
      <c r="AB1214" s="16"/>
      <c r="AC1214" s="39"/>
      <c r="AD1214" s="39"/>
      <c r="AE1214" s="15"/>
      <c r="AF1214" s="52">
        <v>11.2898898537692</v>
      </c>
      <c r="AG1214" s="15">
        <v>11.2898898537692</v>
      </c>
      <c r="AH1214" s="15">
        <v>11.2898898537692</v>
      </c>
      <c r="AI1214" s="15">
        <v>6.3653533771909068</v>
      </c>
      <c r="AJ1214" s="15"/>
      <c r="AK1214" s="15"/>
      <c r="AL1214" s="15"/>
      <c r="AM1214" s="17"/>
      <c r="AN1214" s="15"/>
      <c r="AO1214" s="15"/>
      <c r="AP1214" s="15"/>
      <c r="AQ1214" s="15"/>
    </row>
    <row r="1215" spans="1:43" s="31" customFormat="1">
      <c r="A1215" s="7" t="s">
        <v>124</v>
      </c>
      <c r="B1215" s="7">
        <v>2325</v>
      </c>
      <c r="C1215" s="7" t="s">
        <v>1130</v>
      </c>
      <c r="D1215" s="7"/>
      <c r="E1215" s="7"/>
      <c r="F1215" s="27" t="str">
        <f t="shared" si="18"/>
        <v>NSW2325KITCHENER</v>
      </c>
      <c r="G1215" s="38">
        <v>1203</v>
      </c>
      <c r="H1215" s="52">
        <v>7.3076377962578603</v>
      </c>
      <c r="I1215" s="16">
        <v>5.800726364</v>
      </c>
      <c r="J1215" s="16">
        <v>5.800726364</v>
      </c>
      <c r="K1215" s="39">
        <v>3.1826766885954534</v>
      </c>
      <c r="L1215" s="16"/>
      <c r="M1215" s="16"/>
      <c r="N1215" s="16"/>
      <c r="O1215" s="16"/>
      <c r="P1215" s="52">
        <v>5.4964255202521199</v>
      </c>
      <c r="Q1215" s="16">
        <v>5.891481572</v>
      </c>
      <c r="R1215" s="16">
        <v>5.891481572</v>
      </c>
      <c r="S1215" s="16">
        <v>6.3653533771909068</v>
      </c>
      <c r="T1215" s="16"/>
      <c r="U1215" s="15"/>
      <c r="V1215" s="16"/>
      <c r="W1215" s="16"/>
      <c r="X1215" s="52">
        <v>9.23718260762932</v>
      </c>
      <c r="Y1215" s="16">
        <v>7.4103132900000004</v>
      </c>
      <c r="Z1215" s="18">
        <v>7.4103132900000004</v>
      </c>
      <c r="AA1215" s="16">
        <v>3.1826766885954534</v>
      </c>
      <c r="AB1215" s="16"/>
      <c r="AC1215" s="39"/>
      <c r="AD1215" s="39"/>
      <c r="AE1215" s="15"/>
      <c r="AF1215" s="52">
        <v>11.2898898537692</v>
      </c>
      <c r="AG1215" s="15">
        <v>11.2898898537692</v>
      </c>
      <c r="AH1215" s="15">
        <v>11.2898898537692</v>
      </c>
      <c r="AI1215" s="15">
        <v>6.3653533771909068</v>
      </c>
      <c r="AJ1215" s="15"/>
      <c r="AK1215" s="15"/>
      <c r="AL1215" s="15"/>
      <c r="AM1215" s="17"/>
      <c r="AN1215" s="15"/>
      <c r="AO1215" s="15"/>
      <c r="AP1215" s="15"/>
      <c r="AQ1215" s="15"/>
    </row>
    <row r="1216" spans="1:43" s="31" customFormat="1">
      <c r="A1216" s="7" t="s">
        <v>124</v>
      </c>
      <c r="B1216" s="7">
        <v>2325</v>
      </c>
      <c r="C1216" s="7" t="s">
        <v>1131</v>
      </c>
      <c r="D1216" s="7"/>
      <c r="E1216" s="7"/>
      <c r="F1216" s="27" t="str">
        <f t="shared" si="18"/>
        <v>NSW2325LAGUNA</v>
      </c>
      <c r="G1216" s="38">
        <v>1204</v>
      </c>
      <c r="H1216" s="52">
        <v>3.6852132442463699</v>
      </c>
      <c r="I1216" s="16">
        <v>5.800726364</v>
      </c>
      <c r="J1216" s="16">
        <v>5.800726364</v>
      </c>
      <c r="K1216" s="39">
        <v>7.044829925184894</v>
      </c>
      <c r="L1216" s="16"/>
      <c r="M1216" s="16"/>
      <c r="N1216" s="16"/>
      <c r="O1216" s="16"/>
      <c r="P1216" s="52">
        <v>2.2362434234417701</v>
      </c>
      <c r="Q1216" s="16">
        <v>5.891481572</v>
      </c>
      <c r="R1216" s="16">
        <v>5.891481572</v>
      </c>
      <c r="S1216" s="16">
        <v>14.089659850369788</v>
      </c>
      <c r="T1216" s="16"/>
      <c r="U1216" s="15"/>
      <c r="V1216" s="16"/>
      <c r="W1216" s="16"/>
      <c r="X1216" s="52">
        <v>5.5543843130842996</v>
      </c>
      <c r="Y1216" s="16">
        <v>7.4103132900000004</v>
      </c>
      <c r="Z1216" s="18">
        <v>7.4103132900000004</v>
      </c>
      <c r="AA1216" s="16">
        <v>7.044829925184894</v>
      </c>
      <c r="AB1216" s="16"/>
      <c r="AC1216" s="39"/>
      <c r="AD1216" s="39"/>
      <c r="AE1216" s="15"/>
      <c r="AF1216" s="52">
        <v>11.2898898537692</v>
      </c>
      <c r="AG1216" s="15">
        <v>11.2898898537692</v>
      </c>
      <c r="AH1216" s="15">
        <v>11.2898898537692</v>
      </c>
      <c r="AI1216" s="15">
        <v>14.089659850369788</v>
      </c>
      <c r="AJ1216" s="15"/>
      <c r="AK1216" s="15"/>
      <c r="AL1216" s="15"/>
      <c r="AM1216" s="17"/>
      <c r="AN1216" s="15"/>
      <c r="AO1216" s="15"/>
      <c r="AP1216" s="15"/>
      <c r="AQ1216" s="15"/>
    </row>
    <row r="1217" spans="1:43" s="31" customFormat="1">
      <c r="A1217" s="7" t="s">
        <v>124</v>
      </c>
      <c r="B1217" s="7">
        <v>2325</v>
      </c>
      <c r="C1217" s="7" t="s">
        <v>1132</v>
      </c>
      <c r="D1217" s="7"/>
      <c r="E1217" s="7"/>
      <c r="F1217" s="27" t="str">
        <f t="shared" si="18"/>
        <v>NSW2325LOVEDALE</v>
      </c>
      <c r="G1217" s="38">
        <v>1205</v>
      </c>
      <c r="H1217" s="52">
        <v>4.65119312478277</v>
      </c>
      <c r="I1217" s="16">
        <v>5.800726364</v>
      </c>
      <c r="J1217" s="16">
        <v>5.800726364</v>
      </c>
      <c r="K1217" s="39">
        <v>3.1826766885954534</v>
      </c>
      <c r="L1217" s="16"/>
      <c r="M1217" s="16"/>
      <c r="N1217" s="16"/>
      <c r="O1217" s="16"/>
      <c r="P1217" s="52">
        <v>3.08147581891112</v>
      </c>
      <c r="Q1217" s="16">
        <v>5.891481572</v>
      </c>
      <c r="R1217" s="16">
        <v>5.891481572</v>
      </c>
      <c r="S1217" s="16">
        <v>6.3653533771909068</v>
      </c>
      <c r="T1217" s="16"/>
      <c r="U1217" s="15"/>
      <c r="V1217" s="16"/>
      <c r="W1217" s="16"/>
      <c r="X1217" s="52">
        <v>6.5203641936206997</v>
      </c>
      <c r="Y1217" s="16">
        <v>7.4103132900000004</v>
      </c>
      <c r="Z1217" s="18">
        <v>7.4103132900000004</v>
      </c>
      <c r="AA1217" s="16">
        <v>3.1826766885954534</v>
      </c>
      <c r="AB1217" s="16"/>
      <c r="AC1217" s="39"/>
      <c r="AD1217" s="39"/>
      <c r="AE1217" s="15"/>
      <c r="AF1217" s="52">
        <v>11.2898898537692</v>
      </c>
      <c r="AG1217" s="15">
        <v>11.2898898537692</v>
      </c>
      <c r="AH1217" s="15">
        <v>11.2898898537692</v>
      </c>
      <c r="AI1217" s="15">
        <v>6.3653533771909068</v>
      </c>
      <c r="AJ1217" s="15"/>
      <c r="AK1217" s="15"/>
      <c r="AL1217" s="15"/>
      <c r="AM1217" s="17"/>
      <c r="AN1217" s="15"/>
      <c r="AO1217" s="15"/>
      <c r="AP1217" s="15"/>
      <c r="AQ1217" s="15"/>
    </row>
    <row r="1218" spans="1:43" s="31" customFormat="1">
      <c r="A1218" s="7" t="s">
        <v>124</v>
      </c>
      <c r="B1218" s="7">
        <v>2325</v>
      </c>
      <c r="C1218" s="7" t="s">
        <v>1133</v>
      </c>
      <c r="D1218" s="7"/>
      <c r="E1218" s="7"/>
      <c r="F1218" s="27" t="str">
        <f t="shared" si="18"/>
        <v>NSW2325MILLFIELD</v>
      </c>
      <c r="G1218" s="38">
        <v>1206</v>
      </c>
      <c r="H1218" s="52">
        <v>4.65119312478277</v>
      </c>
      <c r="I1218" s="16">
        <v>5.800726364</v>
      </c>
      <c r="J1218" s="16">
        <v>5.800726364</v>
      </c>
      <c r="K1218" s="39">
        <v>7.044829925184894</v>
      </c>
      <c r="L1218" s="16"/>
      <c r="M1218" s="16"/>
      <c r="N1218" s="16"/>
      <c r="O1218" s="16"/>
      <c r="P1218" s="52">
        <v>3.08147581891112</v>
      </c>
      <c r="Q1218" s="16">
        <v>5.891481572</v>
      </c>
      <c r="R1218" s="16">
        <v>5.891481572</v>
      </c>
      <c r="S1218" s="16">
        <v>14.089659850369788</v>
      </c>
      <c r="T1218" s="16"/>
      <c r="U1218" s="15"/>
      <c r="V1218" s="16"/>
      <c r="W1218" s="16"/>
      <c r="X1218" s="52">
        <v>6.5203641936206997</v>
      </c>
      <c r="Y1218" s="16">
        <v>7.4103132900000004</v>
      </c>
      <c r="Z1218" s="18">
        <v>7.4103132900000004</v>
      </c>
      <c r="AA1218" s="16">
        <v>7.044829925184894</v>
      </c>
      <c r="AB1218" s="16"/>
      <c r="AC1218" s="39"/>
      <c r="AD1218" s="39"/>
      <c r="AE1218" s="15"/>
      <c r="AF1218" s="52">
        <v>11.2898898537692</v>
      </c>
      <c r="AG1218" s="15">
        <v>11.2898898537692</v>
      </c>
      <c r="AH1218" s="15">
        <v>11.2898898537692</v>
      </c>
      <c r="AI1218" s="15">
        <v>14.089659850369788</v>
      </c>
      <c r="AJ1218" s="15"/>
      <c r="AK1218" s="15"/>
      <c r="AL1218" s="15"/>
      <c r="AM1218" s="17"/>
      <c r="AN1218" s="15"/>
      <c r="AO1218" s="15"/>
      <c r="AP1218" s="15"/>
      <c r="AQ1218" s="15"/>
    </row>
    <row r="1219" spans="1:43" s="31" customFormat="1">
      <c r="A1219" s="7" t="s">
        <v>124</v>
      </c>
      <c r="B1219" s="7">
        <v>2325</v>
      </c>
      <c r="C1219" s="7" t="s">
        <v>1134</v>
      </c>
      <c r="D1219" s="7"/>
      <c r="E1219" s="7"/>
      <c r="F1219" s="27" t="str">
        <f t="shared" si="18"/>
        <v>NSW2325MOUNT VIEW</v>
      </c>
      <c r="G1219" s="38">
        <v>1207</v>
      </c>
      <c r="H1219" s="52">
        <v>-12.074748506704999</v>
      </c>
      <c r="I1219" s="16">
        <v>5.800726364</v>
      </c>
      <c r="J1219" s="16">
        <v>5.800726364</v>
      </c>
      <c r="K1219" s="39">
        <v>2.0161383742571637</v>
      </c>
      <c r="L1219" s="16"/>
      <c r="M1219" s="16"/>
      <c r="N1219" s="16"/>
      <c r="O1219" s="16"/>
      <c r="P1219" s="52">
        <v>-11.171557318403501</v>
      </c>
      <c r="Q1219" s="16">
        <v>5.891481572</v>
      </c>
      <c r="R1219" s="16">
        <v>5.891481572</v>
      </c>
      <c r="S1219" s="16">
        <v>4.0322767485143274</v>
      </c>
      <c r="T1219" s="16"/>
      <c r="U1219" s="15"/>
      <c r="V1219" s="16"/>
      <c r="W1219" s="16"/>
      <c r="X1219" s="52">
        <v>-10.142788745632201</v>
      </c>
      <c r="Y1219" s="16">
        <v>7.4103132900000004</v>
      </c>
      <c r="Z1219" s="18">
        <v>7.4103132900000004</v>
      </c>
      <c r="AA1219" s="16">
        <v>2.0161383742571637</v>
      </c>
      <c r="AB1219" s="16"/>
      <c r="AC1219" s="39"/>
      <c r="AD1219" s="39"/>
      <c r="AE1219" s="15"/>
      <c r="AF1219" s="52">
        <v>11.2898898537692</v>
      </c>
      <c r="AG1219" s="15">
        <v>11.2898898537692</v>
      </c>
      <c r="AH1219" s="15">
        <v>11.2898898537692</v>
      </c>
      <c r="AI1219" s="15">
        <v>4.0322767485143274</v>
      </c>
      <c r="AJ1219" s="15"/>
      <c r="AK1219" s="15"/>
      <c r="AL1219" s="15"/>
      <c r="AM1219" s="17"/>
      <c r="AN1219" s="15"/>
      <c r="AO1219" s="15"/>
      <c r="AP1219" s="15"/>
      <c r="AQ1219" s="15"/>
    </row>
    <row r="1220" spans="1:43" s="31" customFormat="1">
      <c r="A1220" s="7" t="s">
        <v>124</v>
      </c>
      <c r="B1220" s="7">
        <v>2325</v>
      </c>
      <c r="C1220" s="7" t="s">
        <v>1135</v>
      </c>
      <c r="D1220" s="7"/>
      <c r="E1220" s="7"/>
      <c r="F1220" s="27" t="str">
        <f t="shared" si="18"/>
        <v>NSW2325NULKABA</v>
      </c>
      <c r="G1220" s="38">
        <v>1208</v>
      </c>
      <c r="H1220" s="52">
        <v>4.65119312478277</v>
      </c>
      <c r="I1220" s="16">
        <v>5.800726364</v>
      </c>
      <c r="J1220" s="16">
        <v>5.800726364</v>
      </c>
      <c r="K1220" s="39">
        <v>7.044829925184894</v>
      </c>
      <c r="L1220" s="16"/>
      <c r="M1220" s="16"/>
      <c r="N1220" s="16"/>
      <c r="O1220" s="16"/>
      <c r="P1220" s="52">
        <v>3.08147581891112</v>
      </c>
      <c r="Q1220" s="16">
        <v>5.891481572</v>
      </c>
      <c r="R1220" s="16">
        <v>5.891481572</v>
      </c>
      <c r="S1220" s="16">
        <v>14.089659850369788</v>
      </c>
      <c r="T1220" s="16"/>
      <c r="U1220" s="15"/>
      <c r="V1220" s="16"/>
      <c r="W1220" s="16"/>
      <c r="X1220" s="52">
        <v>6.5203641936206997</v>
      </c>
      <c r="Y1220" s="16">
        <v>7.4103132900000004</v>
      </c>
      <c r="Z1220" s="18">
        <v>7.4103132900000004</v>
      </c>
      <c r="AA1220" s="16">
        <v>7.044829925184894</v>
      </c>
      <c r="AB1220" s="16"/>
      <c r="AC1220" s="39"/>
      <c r="AD1220" s="39"/>
      <c r="AE1220" s="15"/>
      <c r="AF1220" s="52">
        <v>11.2898898537692</v>
      </c>
      <c r="AG1220" s="15">
        <v>11.2898898537692</v>
      </c>
      <c r="AH1220" s="15">
        <v>11.2898898537692</v>
      </c>
      <c r="AI1220" s="15">
        <v>14.089659850369788</v>
      </c>
      <c r="AJ1220" s="15"/>
      <c r="AK1220" s="15"/>
      <c r="AL1220" s="15"/>
      <c r="AM1220" s="17"/>
      <c r="AN1220" s="15"/>
      <c r="AO1220" s="15"/>
      <c r="AP1220" s="15"/>
      <c r="AQ1220" s="15"/>
    </row>
    <row r="1221" spans="1:43" s="31" customFormat="1">
      <c r="A1221" s="7" t="s">
        <v>124</v>
      </c>
      <c r="B1221" s="7">
        <v>2325</v>
      </c>
      <c r="C1221" s="7" t="s">
        <v>1136</v>
      </c>
      <c r="D1221" s="7"/>
      <c r="E1221" s="7"/>
      <c r="F1221" s="27" t="str">
        <f t="shared" si="18"/>
        <v>NSW2325PAXTON</v>
      </c>
      <c r="G1221" s="38">
        <v>1209</v>
      </c>
      <c r="H1221" s="52">
        <v>3.8059607293134201</v>
      </c>
      <c r="I1221" s="16">
        <v>5.800726364</v>
      </c>
      <c r="J1221" s="16">
        <v>5.800726364</v>
      </c>
      <c r="K1221" s="39">
        <v>3.1826766885954534</v>
      </c>
      <c r="L1221" s="16"/>
      <c r="M1221" s="16"/>
      <c r="N1221" s="16"/>
      <c r="O1221" s="16"/>
      <c r="P1221" s="52">
        <v>2.2942022162739502</v>
      </c>
      <c r="Q1221" s="16">
        <v>5.891481572</v>
      </c>
      <c r="R1221" s="16">
        <v>5.891481572</v>
      </c>
      <c r="S1221" s="16">
        <v>6.3653533771909068</v>
      </c>
      <c r="T1221" s="16"/>
      <c r="U1221" s="15"/>
      <c r="V1221" s="16"/>
      <c r="W1221" s="16"/>
      <c r="X1221" s="52">
        <v>5.7355055406848701</v>
      </c>
      <c r="Y1221" s="16">
        <v>7.4103132900000004</v>
      </c>
      <c r="Z1221" s="18">
        <v>7.4103132900000004</v>
      </c>
      <c r="AA1221" s="16">
        <v>3.1826766885954534</v>
      </c>
      <c r="AB1221" s="16"/>
      <c r="AC1221" s="39"/>
      <c r="AD1221" s="39"/>
      <c r="AE1221" s="15"/>
      <c r="AF1221" s="52">
        <v>11.2898898537692</v>
      </c>
      <c r="AG1221" s="15">
        <v>11.2898898537692</v>
      </c>
      <c r="AH1221" s="15">
        <v>11.2898898537692</v>
      </c>
      <c r="AI1221" s="15">
        <v>6.3653533771909068</v>
      </c>
      <c r="AJ1221" s="15"/>
      <c r="AK1221" s="15"/>
      <c r="AL1221" s="15"/>
      <c r="AM1221" s="17"/>
      <c r="AN1221" s="15"/>
      <c r="AO1221" s="15"/>
      <c r="AP1221" s="15"/>
      <c r="AQ1221" s="15"/>
    </row>
    <row r="1222" spans="1:43" s="31" customFormat="1">
      <c r="A1222" s="7" t="s">
        <v>124</v>
      </c>
      <c r="B1222" s="7">
        <v>2325</v>
      </c>
      <c r="C1222" s="7" t="s">
        <v>1137</v>
      </c>
      <c r="D1222" s="7"/>
      <c r="E1222" s="7"/>
      <c r="F1222" s="27" t="str">
        <f t="shared" si="18"/>
        <v>NSW2325PAYNES CROSSING</v>
      </c>
      <c r="G1222" s="38">
        <v>1210</v>
      </c>
      <c r="H1222" s="52">
        <v>4.1682031845145699</v>
      </c>
      <c r="I1222" s="16">
        <v>5.800726364</v>
      </c>
      <c r="J1222" s="16">
        <v>5.800726364</v>
      </c>
      <c r="K1222" s="39">
        <v>3.1826766885954534</v>
      </c>
      <c r="L1222" s="16"/>
      <c r="M1222" s="16"/>
      <c r="N1222" s="16"/>
      <c r="O1222" s="16"/>
      <c r="P1222" s="52">
        <v>2.5984858786429199</v>
      </c>
      <c r="Q1222" s="16">
        <v>5.891481572</v>
      </c>
      <c r="R1222" s="16">
        <v>5.891481572</v>
      </c>
      <c r="S1222" s="16">
        <v>6.3653533771909068</v>
      </c>
      <c r="T1222" s="16"/>
      <c r="U1222" s="15"/>
      <c r="V1222" s="16"/>
      <c r="W1222" s="16"/>
      <c r="X1222" s="52">
        <v>6.0373742533524997</v>
      </c>
      <c r="Y1222" s="16">
        <v>7.4103132900000004</v>
      </c>
      <c r="Z1222" s="18">
        <v>7.4103132900000004</v>
      </c>
      <c r="AA1222" s="16">
        <v>3.1826766885954534</v>
      </c>
      <c r="AB1222" s="16"/>
      <c r="AC1222" s="39"/>
      <c r="AD1222" s="39"/>
      <c r="AE1222" s="15"/>
      <c r="AF1222" s="52">
        <v>11.2898898537692</v>
      </c>
      <c r="AG1222" s="15">
        <v>11.2898898537692</v>
      </c>
      <c r="AH1222" s="15">
        <v>11.2898898537692</v>
      </c>
      <c r="AI1222" s="15">
        <v>6.3653533771909068</v>
      </c>
      <c r="AJ1222" s="15"/>
      <c r="AK1222" s="15"/>
      <c r="AL1222" s="15"/>
      <c r="AM1222" s="17"/>
      <c r="AN1222" s="15"/>
      <c r="AO1222" s="15"/>
      <c r="AP1222" s="15"/>
      <c r="AQ1222" s="15"/>
    </row>
    <row r="1223" spans="1:43" s="31" customFormat="1">
      <c r="A1223" s="7" t="s">
        <v>124</v>
      </c>
      <c r="B1223" s="7">
        <v>2325</v>
      </c>
      <c r="C1223" s="7" t="s">
        <v>1138</v>
      </c>
      <c r="D1223" s="7"/>
      <c r="E1223" s="7"/>
      <c r="F1223" s="27" t="str">
        <f t="shared" si="18"/>
        <v>NSW2325PELTON</v>
      </c>
      <c r="G1223" s="38">
        <v>1211</v>
      </c>
      <c r="H1223" s="52">
        <v>4.8926880949168696</v>
      </c>
      <c r="I1223" s="16">
        <v>5.800726364</v>
      </c>
      <c r="J1223" s="16">
        <v>5.800726364</v>
      </c>
      <c r="K1223" s="39">
        <v>3.1826766885954534</v>
      </c>
      <c r="L1223" s="16"/>
      <c r="M1223" s="16"/>
      <c r="N1223" s="16"/>
      <c r="O1223" s="16"/>
      <c r="P1223" s="52">
        <v>3.3809295818774001</v>
      </c>
      <c r="Q1223" s="16">
        <v>5.891481572</v>
      </c>
      <c r="R1223" s="16">
        <v>5.891481572</v>
      </c>
      <c r="S1223" s="16">
        <v>6.3653533771909068</v>
      </c>
      <c r="T1223" s="16"/>
      <c r="U1223" s="15"/>
      <c r="V1223" s="16"/>
      <c r="W1223" s="16"/>
      <c r="X1223" s="52">
        <v>6.8222329062883196</v>
      </c>
      <c r="Y1223" s="16">
        <v>7.4103132900000004</v>
      </c>
      <c r="Z1223" s="18">
        <v>7.4103132900000004</v>
      </c>
      <c r="AA1223" s="16">
        <v>3.1826766885954534</v>
      </c>
      <c r="AB1223" s="16"/>
      <c r="AC1223" s="39"/>
      <c r="AD1223" s="39"/>
      <c r="AE1223" s="15"/>
      <c r="AF1223" s="52">
        <v>11.2898898537692</v>
      </c>
      <c r="AG1223" s="15">
        <v>11.2898898537692</v>
      </c>
      <c r="AH1223" s="15">
        <v>11.2898898537692</v>
      </c>
      <c r="AI1223" s="15">
        <v>6.3653533771909068</v>
      </c>
      <c r="AJ1223" s="15"/>
      <c r="AK1223" s="15"/>
      <c r="AL1223" s="15"/>
      <c r="AM1223" s="17"/>
      <c r="AN1223" s="15"/>
      <c r="AO1223" s="15"/>
      <c r="AP1223" s="15"/>
      <c r="AQ1223" s="15"/>
    </row>
    <row r="1224" spans="1:43" s="31" customFormat="1">
      <c r="A1224" s="7" t="s">
        <v>124</v>
      </c>
      <c r="B1224" s="7">
        <v>2325</v>
      </c>
      <c r="C1224" s="7" t="s">
        <v>1139</v>
      </c>
      <c r="D1224" s="7"/>
      <c r="E1224" s="7"/>
      <c r="F1224" s="27" t="str">
        <f t="shared" si="18"/>
        <v>NSW2325QUORROBOLONG</v>
      </c>
      <c r="G1224" s="38">
        <v>1212</v>
      </c>
      <c r="H1224" s="52">
        <v>3.9267082143804699</v>
      </c>
      <c r="I1224" s="16">
        <v>5.800726364</v>
      </c>
      <c r="J1224" s="16">
        <v>5.800726364</v>
      </c>
      <c r="K1224" s="39">
        <v>7.044829925184894</v>
      </c>
      <c r="L1224" s="16"/>
      <c r="M1224" s="16"/>
      <c r="N1224" s="16"/>
      <c r="O1224" s="16"/>
      <c r="P1224" s="52">
        <v>2.414949701341</v>
      </c>
      <c r="Q1224" s="16">
        <v>5.891481572</v>
      </c>
      <c r="R1224" s="16">
        <v>5.891481572</v>
      </c>
      <c r="S1224" s="16">
        <v>14.089659850369788</v>
      </c>
      <c r="T1224" s="16"/>
      <c r="U1224" s="15"/>
      <c r="V1224" s="16"/>
      <c r="W1224" s="16"/>
      <c r="X1224" s="52">
        <v>5.8562530257519203</v>
      </c>
      <c r="Y1224" s="16">
        <v>7.4103132900000004</v>
      </c>
      <c r="Z1224" s="18">
        <v>7.4103132900000004</v>
      </c>
      <c r="AA1224" s="16">
        <v>7.044829925184894</v>
      </c>
      <c r="AB1224" s="16"/>
      <c r="AC1224" s="39"/>
      <c r="AD1224" s="39"/>
      <c r="AE1224" s="15"/>
      <c r="AF1224" s="52">
        <v>11.2898898537692</v>
      </c>
      <c r="AG1224" s="15">
        <v>11.2898898537692</v>
      </c>
      <c r="AH1224" s="15">
        <v>11.2898898537692</v>
      </c>
      <c r="AI1224" s="15">
        <v>14.089659850369788</v>
      </c>
      <c r="AJ1224" s="15"/>
      <c r="AK1224" s="15"/>
      <c r="AL1224" s="15"/>
      <c r="AM1224" s="17"/>
      <c r="AN1224" s="15"/>
      <c r="AO1224" s="15"/>
      <c r="AP1224" s="15"/>
      <c r="AQ1224" s="15"/>
    </row>
    <row r="1225" spans="1:43" s="31" customFormat="1">
      <c r="A1225" s="7" t="s">
        <v>124</v>
      </c>
      <c r="B1225" s="7">
        <v>2325</v>
      </c>
      <c r="C1225" s="7" t="s">
        <v>1140</v>
      </c>
      <c r="D1225" s="7"/>
      <c r="E1225" s="7"/>
      <c r="F1225" s="27" t="str">
        <f t="shared" si="18"/>
        <v>NSW2325SWEETMANS CREEK</v>
      </c>
      <c r="G1225" s="38">
        <v>1213</v>
      </c>
      <c r="H1225" s="52">
        <v>4.2889506695816202</v>
      </c>
      <c r="I1225" s="16">
        <v>5.800726364</v>
      </c>
      <c r="J1225" s="16">
        <v>5.800726364</v>
      </c>
      <c r="K1225" s="39">
        <v>3.1826766885954534</v>
      </c>
      <c r="L1225" s="16"/>
      <c r="M1225" s="16"/>
      <c r="N1225" s="16"/>
      <c r="O1225" s="16"/>
      <c r="P1225" s="52">
        <v>2.7192333637099702</v>
      </c>
      <c r="Q1225" s="16">
        <v>5.891481572</v>
      </c>
      <c r="R1225" s="16">
        <v>5.891481572</v>
      </c>
      <c r="S1225" s="16">
        <v>6.3653533771909068</v>
      </c>
      <c r="T1225" s="16"/>
      <c r="U1225" s="15"/>
      <c r="V1225" s="16"/>
      <c r="W1225" s="16"/>
      <c r="X1225" s="52">
        <v>6.2184954809530701</v>
      </c>
      <c r="Y1225" s="16">
        <v>7.4103132900000004</v>
      </c>
      <c r="Z1225" s="18">
        <v>7.4103132900000004</v>
      </c>
      <c r="AA1225" s="16">
        <v>3.1826766885954534</v>
      </c>
      <c r="AB1225" s="16"/>
      <c r="AC1225" s="39"/>
      <c r="AD1225" s="39"/>
      <c r="AE1225" s="15"/>
      <c r="AF1225" s="52">
        <v>11.2898898537692</v>
      </c>
      <c r="AG1225" s="15">
        <v>11.2898898537692</v>
      </c>
      <c r="AH1225" s="15">
        <v>11.2898898537692</v>
      </c>
      <c r="AI1225" s="15">
        <v>6.3653533771909068</v>
      </c>
      <c r="AJ1225" s="15"/>
      <c r="AK1225" s="15"/>
      <c r="AL1225" s="15"/>
      <c r="AM1225" s="17"/>
      <c r="AN1225" s="15"/>
      <c r="AO1225" s="15"/>
      <c r="AP1225" s="15"/>
      <c r="AQ1225" s="15"/>
    </row>
    <row r="1226" spans="1:43" s="31" customFormat="1">
      <c r="A1226" s="7" t="s">
        <v>124</v>
      </c>
      <c r="B1226" s="7">
        <v>2325</v>
      </c>
      <c r="C1226" s="7" t="s">
        <v>1141</v>
      </c>
      <c r="D1226" s="7"/>
      <c r="E1226" s="7"/>
      <c r="F1226" s="27" t="str">
        <f t="shared" si="18"/>
        <v>NSW2325WATAGAN</v>
      </c>
      <c r="G1226" s="38">
        <v>1214</v>
      </c>
      <c r="H1226" s="52">
        <v>-3.2022233039781698</v>
      </c>
      <c r="I1226" s="16">
        <v>5.800726364</v>
      </c>
      <c r="J1226" s="16">
        <v>5.800726364</v>
      </c>
      <c r="K1226" s="39">
        <v>3.1826766885954534</v>
      </c>
      <c r="L1226" s="16"/>
      <c r="M1226" s="16"/>
      <c r="N1226" s="16"/>
      <c r="O1226" s="16"/>
      <c r="P1226" s="52">
        <v>-3.5644657591793201</v>
      </c>
      <c r="Q1226" s="16">
        <v>5.891481572</v>
      </c>
      <c r="R1226" s="16">
        <v>5.891481572</v>
      </c>
      <c r="S1226" s="16">
        <v>6.3653533771909068</v>
      </c>
      <c r="T1226" s="16"/>
      <c r="U1226" s="15"/>
      <c r="V1226" s="16"/>
      <c r="W1226" s="16"/>
      <c r="X1226" s="52">
        <v>-1.26784859320402</v>
      </c>
      <c r="Y1226" s="16">
        <v>7.4103132900000004</v>
      </c>
      <c r="Z1226" s="18">
        <v>7.4103132900000004</v>
      </c>
      <c r="AA1226" s="16">
        <v>3.1826766885954534</v>
      </c>
      <c r="AB1226" s="16"/>
      <c r="AC1226" s="39"/>
      <c r="AD1226" s="39"/>
      <c r="AE1226" s="15"/>
      <c r="AF1226" s="52">
        <v>11.2898898537692</v>
      </c>
      <c r="AG1226" s="15">
        <v>11.2898898537692</v>
      </c>
      <c r="AH1226" s="15">
        <v>11.2898898537692</v>
      </c>
      <c r="AI1226" s="15">
        <v>6.3653533771909068</v>
      </c>
      <c r="AJ1226" s="15"/>
      <c r="AK1226" s="15"/>
      <c r="AL1226" s="15"/>
      <c r="AM1226" s="17"/>
      <c r="AN1226" s="15"/>
      <c r="AO1226" s="15"/>
      <c r="AP1226" s="15"/>
      <c r="AQ1226" s="15"/>
    </row>
    <row r="1227" spans="1:43" s="31" customFormat="1">
      <c r="A1227" s="7" t="s">
        <v>124</v>
      </c>
      <c r="B1227" s="7">
        <v>2325</v>
      </c>
      <c r="C1227" s="7" t="s">
        <v>1142</v>
      </c>
      <c r="D1227" s="7"/>
      <c r="E1227" s="7"/>
      <c r="F1227" s="27" t="str">
        <f t="shared" si="18"/>
        <v>NSW2325WOLLOMBI</v>
      </c>
      <c r="G1227" s="38">
        <v>1215</v>
      </c>
      <c r="H1227" s="52">
        <v>4.2889506695816202</v>
      </c>
      <c r="I1227" s="16">
        <v>5.800726364</v>
      </c>
      <c r="J1227" s="16">
        <v>5.800726364</v>
      </c>
      <c r="K1227" s="39">
        <v>7.044829925184894</v>
      </c>
      <c r="L1227" s="16"/>
      <c r="M1227" s="16"/>
      <c r="N1227" s="16"/>
      <c r="O1227" s="16"/>
      <c r="P1227" s="52">
        <v>2.7192333637099702</v>
      </c>
      <c r="Q1227" s="16">
        <v>5.891481572</v>
      </c>
      <c r="R1227" s="16">
        <v>5.891481572</v>
      </c>
      <c r="S1227" s="16">
        <v>14.089659850369788</v>
      </c>
      <c r="T1227" s="16"/>
      <c r="U1227" s="15"/>
      <c r="V1227" s="16"/>
      <c r="W1227" s="16"/>
      <c r="X1227" s="52">
        <v>6.1581217384195499</v>
      </c>
      <c r="Y1227" s="16">
        <v>7.4103132900000004</v>
      </c>
      <c r="Z1227" s="18">
        <v>7.4103132900000004</v>
      </c>
      <c r="AA1227" s="16">
        <v>7.044829925184894</v>
      </c>
      <c r="AB1227" s="16"/>
      <c r="AC1227" s="39"/>
      <c r="AD1227" s="39"/>
      <c r="AE1227" s="15"/>
      <c r="AF1227" s="52">
        <v>11.2898898537692</v>
      </c>
      <c r="AG1227" s="15">
        <v>11.2898898537692</v>
      </c>
      <c r="AH1227" s="15">
        <v>11.2898898537692</v>
      </c>
      <c r="AI1227" s="15">
        <v>14.089659850369788</v>
      </c>
      <c r="AJ1227" s="15"/>
      <c r="AK1227" s="15"/>
      <c r="AL1227" s="15"/>
      <c r="AM1227" s="17"/>
      <c r="AN1227" s="15"/>
      <c r="AO1227" s="15"/>
      <c r="AP1227" s="15"/>
      <c r="AQ1227" s="15"/>
    </row>
    <row r="1228" spans="1:43" s="31" customFormat="1">
      <c r="A1228" s="7" t="s">
        <v>124</v>
      </c>
      <c r="B1228" s="7">
        <v>2326</v>
      </c>
      <c r="C1228" s="7" t="s">
        <v>1143</v>
      </c>
      <c r="D1228" s="7"/>
      <c r="E1228" s="7"/>
      <c r="F1228" s="27" t="str">
        <f t="shared" si="18"/>
        <v>NSW2326ABERMAIN</v>
      </c>
      <c r="G1228" s="38">
        <v>1216</v>
      </c>
      <c r="H1228" s="52">
        <v>3.8059607293134201</v>
      </c>
      <c r="I1228" s="16">
        <v>5.8882263640000003</v>
      </c>
      <c r="J1228" s="16">
        <v>5.8882263640000003</v>
      </c>
      <c r="K1228" s="39">
        <v>3.1826766885954534</v>
      </c>
      <c r="L1228" s="16"/>
      <c r="M1228" s="16"/>
      <c r="N1228" s="16"/>
      <c r="O1228" s="16"/>
      <c r="P1228" s="52">
        <v>2.2942022162739502</v>
      </c>
      <c r="Q1228" s="16">
        <v>5.9604793469999997</v>
      </c>
      <c r="R1228" s="16">
        <v>5.9604793469999997</v>
      </c>
      <c r="S1228" s="16">
        <v>6.3653533771909068</v>
      </c>
      <c r="T1228" s="16"/>
      <c r="U1228" s="15"/>
      <c r="V1228" s="16"/>
      <c r="W1228" s="16"/>
      <c r="X1228" s="52">
        <v>5.7355055406848701</v>
      </c>
      <c r="Y1228" s="16">
        <v>7.49623829</v>
      </c>
      <c r="Z1228" s="18">
        <v>7.49623829</v>
      </c>
      <c r="AA1228" s="16">
        <v>3.1826766885954534</v>
      </c>
      <c r="AB1228" s="16"/>
      <c r="AC1228" s="39"/>
      <c r="AD1228" s="39"/>
      <c r="AE1228" s="15"/>
      <c r="AF1228" s="52">
        <v>11.2898898537692</v>
      </c>
      <c r="AG1228" s="15">
        <v>4.1657882348132196</v>
      </c>
      <c r="AH1228" s="15">
        <v>4.1657882348132196</v>
      </c>
      <c r="AI1228" s="15">
        <v>6.3653533771909068</v>
      </c>
      <c r="AJ1228" s="15"/>
      <c r="AK1228" s="15"/>
      <c r="AL1228" s="15"/>
      <c r="AM1228" s="17"/>
      <c r="AN1228" s="15"/>
      <c r="AO1228" s="15"/>
      <c r="AP1228" s="15"/>
      <c r="AQ1228" s="15"/>
    </row>
    <row r="1229" spans="1:43" s="31" customFormat="1">
      <c r="A1229" s="7" t="s">
        <v>124</v>
      </c>
      <c r="B1229" s="7">
        <v>2326</v>
      </c>
      <c r="C1229" s="7" t="s">
        <v>1144</v>
      </c>
      <c r="D1229" s="7"/>
      <c r="E1229" s="7"/>
      <c r="F1229" s="27" t="str">
        <f t="shared" si="18"/>
        <v>NSW2326BISHOPS BRIDGE</v>
      </c>
      <c r="G1229" s="38">
        <v>1217</v>
      </c>
      <c r="H1229" s="52">
        <v>5.1341830650509701</v>
      </c>
      <c r="I1229" s="16">
        <v>5.8882263640000003</v>
      </c>
      <c r="J1229" s="16">
        <v>5.8882263640000003</v>
      </c>
      <c r="K1229" s="39">
        <v>3.1826766885954534</v>
      </c>
      <c r="L1229" s="16"/>
      <c r="M1229" s="16"/>
      <c r="N1229" s="16"/>
      <c r="O1229" s="16"/>
      <c r="P1229" s="52">
        <v>3.6852132442463699</v>
      </c>
      <c r="Q1229" s="16">
        <v>5.9604793469999997</v>
      </c>
      <c r="R1229" s="16">
        <v>5.9604793469999997</v>
      </c>
      <c r="S1229" s="16">
        <v>6.3653533771909068</v>
      </c>
      <c r="T1229" s="16"/>
      <c r="U1229" s="15"/>
      <c r="V1229" s="16"/>
      <c r="W1229" s="16"/>
      <c r="X1229" s="52">
        <v>7.0033541338888998</v>
      </c>
      <c r="Y1229" s="16">
        <v>7.49623829</v>
      </c>
      <c r="Z1229" s="18">
        <v>7.49623829</v>
      </c>
      <c r="AA1229" s="16">
        <v>3.1826766885954534</v>
      </c>
      <c r="AB1229" s="16"/>
      <c r="AC1229" s="39"/>
      <c r="AD1229" s="39"/>
      <c r="AE1229" s="15"/>
      <c r="AF1229" s="52">
        <v>11.2898898537692</v>
      </c>
      <c r="AG1229" s="15">
        <v>4.1657882348132196</v>
      </c>
      <c r="AH1229" s="15">
        <v>4.1657882348132196</v>
      </c>
      <c r="AI1229" s="15">
        <v>6.3653533771909068</v>
      </c>
      <c r="AJ1229" s="15"/>
      <c r="AK1229" s="15"/>
      <c r="AL1229" s="15"/>
      <c r="AM1229" s="17"/>
      <c r="AN1229" s="15"/>
      <c r="AO1229" s="15"/>
      <c r="AP1229" s="15"/>
      <c r="AQ1229" s="15"/>
    </row>
    <row r="1230" spans="1:43" s="31" customFormat="1">
      <c r="A1230" s="7" t="s">
        <v>124</v>
      </c>
      <c r="B1230" s="7">
        <v>2326</v>
      </c>
      <c r="C1230" s="7" t="s">
        <v>1145</v>
      </c>
      <c r="D1230" s="7"/>
      <c r="E1230" s="7"/>
      <c r="F1230" s="27" t="str">
        <f t="shared" ref="F1230:F1293" si="19">TRIM(A1230)&amp;IF(LEN(TRIM(B1230))=3,"0"&amp;TRIM(B1230),TRIM(B1230))&amp;TRIM(C1230)</f>
        <v>NSW2326LOXFORD</v>
      </c>
      <c r="G1230" s="38">
        <v>1218</v>
      </c>
      <c r="H1230" s="52">
        <v>4.1682031845145699</v>
      </c>
      <c r="I1230" s="16">
        <v>5.8882263640000003</v>
      </c>
      <c r="J1230" s="16">
        <v>5.8882263640000003</v>
      </c>
      <c r="K1230" s="39">
        <v>3.1826766885954534</v>
      </c>
      <c r="L1230" s="16"/>
      <c r="M1230" s="16"/>
      <c r="N1230" s="16"/>
      <c r="O1230" s="16"/>
      <c r="P1230" s="52">
        <v>2.5984858786429199</v>
      </c>
      <c r="Q1230" s="16">
        <v>5.9604793469999997</v>
      </c>
      <c r="R1230" s="16">
        <v>5.9604793469999997</v>
      </c>
      <c r="S1230" s="16">
        <v>6.3653533771909068</v>
      </c>
      <c r="T1230" s="16"/>
      <c r="U1230" s="15"/>
      <c r="V1230" s="16"/>
      <c r="W1230" s="16"/>
      <c r="X1230" s="52">
        <v>6.0977479958860199</v>
      </c>
      <c r="Y1230" s="16">
        <v>7.49623829</v>
      </c>
      <c r="Z1230" s="18">
        <v>7.49623829</v>
      </c>
      <c r="AA1230" s="16">
        <v>3.1826766885954534</v>
      </c>
      <c r="AB1230" s="16"/>
      <c r="AC1230" s="39"/>
      <c r="AD1230" s="39"/>
      <c r="AE1230" s="15"/>
      <c r="AF1230" s="52">
        <v>11.2898898537692</v>
      </c>
      <c r="AG1230" s="15">
        <v>4.1657882348132196</v>
      </c>
      <c r="AH1230" s="15">
        <v>4.1657882348132196</v>
      </c>
      <c r="AI1230" s="15">
        <v>6.3653533771909068</v>
      </c>
      <c r="AJ1230" s="15"/>
      <c r="AK1230" s="15"/>
      <c r="AL1230" s="15"/>
      <c r="AM1230" s="17"/>
      <c r="AN1230" s="15"/>
      <c r="AO1230" s="15"/>
      <c r="AP1230" s="15"/>
      <c r="AQ1230" s="15"/>
    </row>
    <row r="1231" spans="1:43" s="31" customFormat="1">
      <c r="A1231" s="7" t="s">
        <v>124</v>
      </c>
      <c r="B1231" s="7">
        <v>2326</v>
      </c>
      <c r="C1231" s="7" t="s">
        <v>1146</v>
      </c>
      <c r="D1231" s="7"/>
      <c r="E1231" s="7"/>
      <c r="F1231" s="27" t="str">
        <f t="shared" si="19"/>
        <v>NSW2326NEATH</v>
      </c>
      <c r="G1231" s="38">
        <v>1219</v>
      </c>
      <c r="H1231" s="52">
        <v>6.4624054007885103</v>
      </c>
      <c r="I1231" s="16">
        <v>5.8882263640000003</v>
      </c>
      <c r="J1231" s="16">
        <v>5.8882263640000003</v>
      </c>
      <c r="K1231" s="39">
        <v>3.1826766885954534</v>
      </c>
      <c r="L1231" s="16"/>
      <c r="M1231" s="16"/>
      <c r="N1231" s="16"/>
      <c r="O1231" s="16"/>
      <c r="P1231" s="52">
        <v>4.9506468877490502</v>
      </c>
      <c r="Q1231" s="16">
        <v>5.9604793469999997</v>
      </c>
      <c r="R1231" s="16">
        <v>5.9604793469999997</v>
      </c>
      <c r="S1231" s="16">
        <v>6.3653533771909068</v>
      </c>
      <c r="T1231" s="16"/>
      <c r="U1231" s="15"/>
      <c r="V1231" s="16"/>
      <c r="W1231" s="16"/>
      <c r="X1231" s="52">
        <v>8.3315764696264498</v>
      </c>
      <c r="Y1231" s="16">
        <v>7.49623829</v>
      </c>
      <c r="Z1231" s="18">
        <v>7.49623829</v>
      </c>
      <c r="AA1231" s="16">
        <v>3.1826766885954534</v>
      </c>
      <c r="AB1231" s="16"/>
      <c r="AC1231" s="39"/>
      <c r="AD1231" s="39"/>
      <c r="AE1231" s="15"/>
      <c r="AF1231" s="52">
        <v>11.2898898537692</v>
      </c>
      <c r="AG1231" s="15">
        <v>4.1657882348132196</v>
      </c>
      <c r="AH1231" s="15">
        <v>4.1657882348132196</v>
      </c>
      <c r="AI1231" s="15">
        <v>6.3653533771909068</v>
      </c>
      <c r="AJ1231" s="15"/>
      <c r="AK1231" s="15"/>
      <c r="AL1231" s="15"/>
      <c r="AM1231" s="17"/>
      <c r="AN1231" s="15"/>
      <c r="AO1231" s="15"/>
      <c r="AP1231" s="15"/>
      <c r="AQ1231" s="15"/>
    </row>
    <row r="1232" spans="1:43" s="31" customFormat="1">
      <c r="A1232" s="7" t="s">
        <v>124</v>
      </c>
      <c r="B1232" s="7">
        <v>2326</v>
      </c>
      <c r="C1232" s="7" t="s">
        <v>1147</v>
      </c>
      <c r="D1232" s="7"/>
      <c r="E1232" s="7"/>
      <c r="F1232" s="27" t="str">
        <f t="shared" si="19"/>
        <v>NSW2326SAWYERS GULLY</v>
      </c>
      <c r="G1232" s="38">
        <v>1220</v>
      </c>
      <c r="H1232" s="52">
        <v>-4.4676569474808501</v>
      </c>
      <c r="I1232" s="16">
        <v>5.8882263640000003</v>
      </c>
      <c r="J1232" s="16">
        <v>5.8882263640000003</v>
      </c>
      <c r="K1232" s="39">
        <v>3.1826766885954534</v>
      </c>
      <c r="L1232" s="16"/>
      <c r="M1232" s="16"/>
      <c r="N1232" s="16"/>
      <c r="O1232" s="16"/>
      <c r="P1232" s="52">
        <v>-4.8298994026819999</v>
      </c>
      <c r="Q1232" s="16">
        <v>5.9604793469999997</v>
      </c>
      <c r="R1232" s="16">
        <v>5.9604793469999997</v>
      </c>
      <c r="S1232" s="16">
        <v>6.3653533771909068</v>
      </c>
      <c r="T1232" s="16"/>
      <c r="U1232" s="15"/>
      <c r="V1232" s="16"/>
      <c r="W1232" s="16"/>
      <c r="X1232" s="52">
        <v>-2.59607092894157</v>
      </c>
      <c r="Y1232" s="16">
        <v>7.49623829</v>
      </c>
      <c r="Z1232" s="18">
        <v>7.49623829</v>
      </c>
      <c r="AA1232" s="16">
        <v>3.1826766885954534</v>
      </c>
      <c r="AB1232" s="16"/>
      <c r="AC1232" s="39"/>
      <c r="AD1232" s="39"/>
      <c r="AE1232" s="15"/>
      <c r="AF1232" s="52">
        <v>11.2898898537692</v>
      </c>
      <c r="AG1232" s="15">
        <v>4.1657882348132196</v>
      </c>
      <c r="AH1232" s="15">
        <v>4.1657882348132196</v>
      </c>
      <c r="AI1232" s="15">
        <v>6.3653533771909068</v>
      </c>
      <c r="AJ1232" s="15"/>
      <c r="AK1232" s="15"/>
      <c r="AL1232" s="15"/>
      <c r="AM1232" s="17"/>
      <c r="AN1232" s="15"/>
      <c r="AO1232" s="15"/>
      <c r="AP1232" s="15"/>
      <c r="AQ1232" s="15"/>
    </row>
    <row r="1233" spans="1:43" s="31" customFormat="1">
      <c r="A1233" s="7" t="s">
        <v>124</v>
      </c>
      <c r="B1233" s="7">
        <v>2326</v>
      </c>
      <c r="C1233" s="7" t="s">
        <v>56</v>
      </c>
      <c r="D1233" s="7"/>
      <c r="E1233" s="7"/>
      <c r="F1233" s="27" t="str">
        <f t="shared" si="19"/>
        <v>NSW2326WESTON</v>
      </c>
      <c r="G1233" s="38">
        <v>1221</v>
      </c>
      <c r="H1233" s="52">
        <v>4.7719406098498203</v>
      </c>
      <c r="I1233" s="16">
        <v>5.8882263640000003</v>
      </c>
      <c r="J1233" s="16">
        <v>5.8882263640000003</v>
      </c>
      <c r="K1233" s="39">
        <v>3.1818900154349095</v>
      </c>
      <c r="L1233" s="16"/>
      <c r="M1233" s="16"/>
      <c r="N1233" s="16"/>
      <c r="O1233" s="16"/>
      <c r="P1233" s="52">
        <v>3.2601820968103499</v>
      </c>
      <c r="Q1233" s="16">
        <v>5.9604793469999997</v>
      </c>
      <c r="R1233" s="16">
        <v>5.9604793469999997</v>
      </c>
      <c r="S1233" s="16">
        <v>6.3637800308698189</v>
      </c>
      <c r="T1233" s="16"/>
      <c r="U1233" s="15"/>
      <c r="V1233" s="16"/>
      <c r="W1233" s="16"/>
      <c r="X1233" s="52">
        <v>6.7014854212212702</v>
      </c>
      <c r="Y1233" s="16">
        <v>7.49623829</v>
      </c>
      <c r="Z1233" s="18">
        <v>7.49623829</v>
      </c>
      <c r="AA1233" s="16">
        <v>3.1818900154349095</v>
      </c>
      <c r="AB1233" s="16"/>
      <c r="AC1233" s="39"/>
      <c r="AD1233" s="39"/>
      <c r="AE1233" s="15"/>
      <c r="AF1233" s="52">
        <v>11.2898898537692</v>
      </c>
      <c r="AG1233" s="15">
        <v>4.1657882348132196</v>
      </c>
      <c r="AH1233" s="15">
        <v>4.1657882348132196</v>
      </c>
      <c r="AI1233" s="15">
        <v>6.3637800308698189</v>
      </c>
      <c r="AJ1233" s="15"/>
      <c r="AK1233" s="15"/>
      <c r="AL1233" s="15"/>
      <c r="AM1233" s="17"/>
      <c r="AN1233" s="15"/>
      <c r="AO1233" s="15"/>
      <c r="AP1233" s="15"/>
      <c r="AQ1233" s="15"/>
    </row>
    <row r="1234" spans="1:43" s="31" customFormat="1">
      <c r="A1234" s="7" t="s">
        <v>124</v>
      </c>
      <c r="B1234" s="7">
        <v>2327</v>
      </c>
      <c r="C1234" s="7" t="s">
        <v>1148</v>
      </c>
      <c r="D1234" s="7"/>
      <c r="E1234" s="7"/>
      <c r="F1234" s="27" t="str">
        <f t="shared" si="19"/>
        <v>NSW2327KURRI KURRI</v>
      </c>
      <c r="G1234" s="38">
        <v>1222</v>
      </c>
      <c r="H1234" s="52">
        <v>2.1154959383747198</v>
      </c>
      <c r="I1234" s="16">
        <v>5.8882263640000003</v>
      </c>
      <c r="J1234" s="16">
        <v>5.8882263640000003</v>
      </c>
      <c r="K1234" s="39">
        <v>3.1826766885954534</v>
      </c>
      <c r="L1234" s="16"/>
      <c r="M1234" s="16"/>
      <c r="N1234" s="16"/>
      <c r="O1234" s="16"/>
      <c r="P1234" s="52">
        <v>1.08672736560345</v>
      </c>
      <c r="Q1234" s="16">
        <v>5.9604793469999997</v>
      </c>
      <c r="R1234" s="16">
        <v>5.9604793469999997</v>
      </c>
      <c r="S1234" s="16">
        <v>6.3653533771909068</v>
      </c>
      <c r="T1234" s="16"/>
      <c r="U1234" s="15"/>
      <c r="V1234" s="16"/>
      <c r="W1234" s="16"/>
      <c r="X1234" s="52">
        <v>4.0450407497461702</v>
      </c>
      <c r="Y1234" s="16">
        <v>7.49623829</v>
      </c>
      <c r="Z1234" s="18">
        <v>7.49623829</v>
      </c>
      <c r="AA1234" s="16">
        <v>3.1826766885954534</v>
      </c>
      <c r="AB1234" s="16"/>
      <c r="AC1234" s="39"/>
      <c r="AD1234" s="39"/>
      <c r="AE1234" s="15"/>
      <c r="AF1234" s="52">
        <v>11.2898898537692</v>
      </c>
      <c r="AG1234" s="15">
        <v>4.1657882348132196</v>
      </c>
      <c r="AH1234" s="15">
        <v>4.1657882348132196</v>
      </c>
      <c r="AI1234" s="15">
        <v>6.3653533771909068</v>
      </c>
      <c r="AJ1234" s="15"/>
      <c r="AK1234" s="15"/>
      <c r="AL1234" s="15"/>
      <c r="AM1234" s="17"/>
      <c r="AN1234" s="15"/>
      <c r="AO1234" s="15"/>
      <c r="AP1234" s="15"/>
      <c r="AQ1234" s="15"/>
    </row>
    <row r="1235" spans="1:43" s="31" customFormat="1">
      <c r="A1235" s="7" t="s">
        <v>124</v>
      </c>
      <c r="B1235" s="7">
        <v>2327</v>
      </c>
      <c r="C1235" s="7" t="s">
        <v>1149</v>
      </c>
      <c r="D1235" s="7"/>
      <c r="E1235" s="7"/>
      <c r="F1235" s="27" t="str">
        <f t="shared" si="19"/>
        <v>NSW2327PELAW MAIN</v>
      </c>
      <c r="G1235" s="38">
        <v>1223</v>
      </c>
      <c r="H1235" s="52">
        <v>-0.30428366236896598</v>
      </c>
      <c r="I1235" s="16">
        <v>5.8882263640000003</v>
      </c>
      <c r="J1235" s="16">
        <v>5.8882263640000003</v>
      </c>
      <c r="K1235" s="39">
        <v>3.1826766885954534</v>
      </c>
      <c r="L1235" s="16"/>
      <c r="M1235" s="16"/>
      <c r="N1235" s="16"/>
      <c r="O1235" s="16"/>
      <c r="P1235" s="52">
        <v>-0.66652611757011604</v>
      </c>
      <c r="Q1235" s="16">
        <v>5.9604793469999997</v>
      </c>
      <c r="R1235" s="16">
        <v>5.9604793469999997</v>
      </c>
      <c r="S1235" s="16">
        <v>6.3653533771909068</v>
      </c>
      <c r="T1235" s="16"/>
      <c r="U1235" s="15"/>
      <c r="V1235" s="16"/>
      <c r="W1235" s="16"/>
      <c r="X1235" s="52">
        <v>1.6300910484051701</v>
      </c>
      <c r="Y1235" s="16">
        <v>7.49623829</v>
      </c>
      <c r="Z1235" s="18">
        <v>7.49623829</v>
      </c>
      <c r="AA1235" s="16">
        <v>3.1826766885954534</v>
      </c>
      <c r="AB1235" s="16"/>
      <c r="AC1235" s="39"/>
      <c r="AD1235" s="39"/>
      <c r="AE1235" s="15"/>
      <c r="AF1235" s="52">
        <v>11.2898898537692</v>
      </c>
      <c r="AG1235" s="15">
        <v>4.1657882348132196</v>
      </c>
      <c r="AH1235" s="15">
        <v>4.1657882348132196</v>
      </c>
      <c r="AI1235" s="15">
        <v>6.3653533771909068</v>
      </c>
      <c r="AJ1235" s="15"/>
      <c r="AK1235" s="15"/>
      <c r="AL1235" s="15"/>
      <c r="AM1235" s="17"/>
      <c r="AN1235" s="15"/>
      <c r="AO1235" s="15"/>
      <c r="AP1235" s="15"/>
      <c r="AQ1235" s="15"/>
    </row>
    <row r="1236" spans="1:43" s="31" customFormat="1">
      <c r="A1236" s="7" t="s">
        <v>124</v>
      </c>
      <c r="B1236" s="7">
        <v>2327</v>
      </c>
      <c r="C1236" s="7" t="s">
        <v>1150</v>
      </c>
      <c r="D1236" s="7"/>
      <c r="E1236" s="7"/>
      <c r="F1236" s="27" t="str">
        <f t="shared" si="19"/>
        <v>NSW2327STANFORD MERTHYR</v>
      </c>
      <c r="G1236" s="38">
        <v>1224</v>
      </c>
      <c r="H1236" s="52">
        <v>-12.074748506704999</v>
      </c>
      <c r="I1236" s="16">
        <v>5.8882263640000003</v>
      </c>
      <c r="J1236" s="16">
        <v>5.8882263640000003</v>
      </c>
      <c r="K1236" s="39">
        <v>3.1826766885954534</v>
      </c>
      <c r="L1236" s="16"/>
      <c r="M1236" s="16"/>
      <c r="N1236" s="16"/>
      <c r="O1236" s="16"/>
      <c r="P1236" s="52">
        <v>-11.171557318403501</v>
      </c>
      <c r="Q1236" s="16">
        <v>5.9604793469999997</v>
      </c>
      <c r="R1236" s="16">
        <v>5.9604793469999997</v>
      </c>
      <c r="S1236" s="16">
        <v>6.3653533771909068</v>
      </c>
      <c r="T1236" s="16"/>
      <c r="U1236" s="15"/>
      <c r="V1236" s="16"/>
      <c r="W1236" s="16"/>
      <c r="X1236" s="52">
        <v>-10.142788745632201</v>
      </c>
      <c r="Y1236" s="16">
        <v>7.49623829</v>
      </c>
      <c r="Z1236" s="18">
        <v>7.49623829</v>
      </c>
      <c r="AA1236" s="16">
        <v>3.1826766885954534</v>
      </c>
      <c r="AB1236" s="16"/>
      <c r="AC1236" s="39"/>
      <c r="AD1236" s="39"/>
      <c r="AE1236" s="15"/>
      <c r="AF1236" s="52">
        <v>11.2898898537692</v>
      </c>
      <c r="AG1236" s="15">
        <v>4.1657882348132196</v>
      </c>
      <c r="AH1236" s="15">
        <v>4.1657882348132196</v>
      </c>
      <c r="AI1236" s="15">
        <v>6.3653533771909068</v>
      </c>
      <c r="AJ1236" s="15"/>
      <c r="AK1236" s="15"/>
      <c r="AL1236" s="15"/>
      <c r="AM1236" s="17"/>
      <c r="AN1236" s="15"/>
      <c r="AO1236" s="15"/>
      <c r="AP1236" s="15"/>
      <c r="AQ1236" s="15"/>
    </row>
    <row r="1237" spans="1:43" s="31" customFormat="1">
      <c r="A1237" s="7" t="s">
        <v>124</v>
      </c>
      <c r="B1237" s="7">
        <v>2328</v>
      </c>
      <c r="C1237" s="7" t="s">
        <v>1151</v>
      </c>
      <c r="D1237" s="7"/>
      <c r="E1237" s="7"/>
      <c r="F1237" s="27" t="str">
        <f t="shared" si="19"/>
        <v>NSW2328BUREEN</v>
      </c>
      <c r="G1237" s="38">
        <v>1225</v>
      </c>
      <c r="H1237" s="52">
        <v>-0.30428366236896598</v>
      </c>
      <c r="I1237" s="16">
        <v>5.8917263640000002</v>
      </c>
      <c r="J1237" s="16">
        <v>5.8917263640000002</v>
      </c>
      <c r="K1237" s="39">
        <v>3.1826766885954534</v>
      </c>
      <c r="L1237" s="16"/>
      <c r="M1237" s="16"/>
      <c r="N1237" s="16"/>
      <c r="O1237" s="16"/>
      <c r="P1237" s="52">
        <v>-0.66652611757011604</v>
      </c>
      <c r="Q1237" s="16">
        <v>5.9632392579999998</v>
      </c>
      <c r="R1237" s="16">
        <v>5.9632392579999998</v>
      </c>
      <c r="S1237" s="16">
        <v>6.3653533771909068</v>
      </c>
      <c r="T1237" s="16"/>
      <c r="U1237" s="15"/>
      <c r="V1237" s="16"/>
      <c r="W1237" s="16"/>
      <c r="X1237" s="52">
        <v>1.6300910484051701</v>
      </c>
      <c r="Y1237" s="16">
        <v>7.4996752899999999</v>
      </c>
      <c r="Z1237" s="18">
        <v>7.4996752899999999</v>
      </c>
      <c r="AA1237" s="16">
        <v>3.1826766885954534</v>
      </c>
      <c r="AB1237" s="16"/>
      <c r="AC1237" s="39"/>
      <c r="AD1237" s="39"/>
      <c r="AE1237" s="15"/>
      <c r="AF1237" s="52">
        <v>11.2898898537692</v>
      </c>
      <c r="AG1237" s="15">
        <v>4.1657882348132196</v>
      </c>
      <c r="AH1237" s="15">
        <v>4.1657882348132196</v>
      </c>
      <c r="AI1237" s="15">
        <v>6.3653533771909068</v>
      </c>
      <c r="AJ1237" s="15"/>
      <c r="AK1237" s="15"/>
      <c r="AL1237" s="15"/>
      <c r="AM1237" s="17"/>
      <c r="AN1237" s="15"/>
      <c r="AO1237" s="15"/>
      <c r="AP1237" s="15"/>
      <c r="AQ1237" s="15"/>
    </row>
    <row r="1238" spans="1:43" s="31" customFormat="1">
      <c r="A1238" s="7" t="s">
        <v>124</v>
      </c>
      <c r="B1238" s="7">
        <v>2328</v>
      </c>
      <c r="C1238" s="7" t="s">
        <v>1152</v>
      </c>
      <c r="D1238" s="7"/>
      <c r="E1238" s="7"/>
      <c r="F1238" s="27" t="str">
        <f t="shared" si="19"/>
        <v>NSW2328DALSWINTON</v>
      </c>
      <c r="G1238" s="38">
        <v>1226</v>
      </c>
      <c r="H1238" s="52">
        <v>5.97941546052032</v>
      </c>
      <c r="I1238" s="16">
        <v>5.8917263640000002</v>
      </c>
      <c r="J1238" s="16">
        <v>5.8917263640000002</v>
      </c>
      <c r="K1238" s="39">
        <v>3.1826766885954534</v>
      </c>
      <c r="L1238" s="16"/>
      <c r="M1238" s="16"/>
      <c r="N1238" s="16"/>
      <c r="O1238" s="16"/>
      <c r="P1238" s="52">
        <v>4.5304456397157198</v>
      </c>
      <c r="Q1238" s="16">
        <v>5.9632392579999998</v>
      </c>
      <c r="R1238" s="16">
        <v>5.9632392579999998</v>
      </c>
      <c r="S1238" s="16">
        <v>6.3653533771909068</v>
      </c>
      <c r="T1238" s="16"/>
      <c r="U1238" s="15"/>
      <c r="V1238" s="16"/>
      <c r="W1238" s="16"/>
      <c r="X1238" s="52">
        <v>7.8485865293582497</v>
      </c>
      <c r="Y1238" s="16">
        <v>7.4996752899999999</v>
      </c>
      <c r="Z1238" s="18">
        <v>7.4996752899999999</v>
      </c>
      <c r="AA1238" s="16">
        <v>3.1826766885954534</v>
      </c>
      <c r="AB1238" s="16"/>
      <c r="AC1238" s="39"/>
      <c r="AD1238" s="39"/>
      <c r="AE1238" s="15"/>
      <c r="AF1238" s="52">
        <v>4.1657882348132196</v>
      </c>
      <c r="AG1238" s="15">
        <v>4.1657882348132196</v>
      </c>
      <c r="AH1238" s="15">
        <v>4.1657882348132196</v>
      </c>
      <c r="AI1238" s="15">
        <v>6.3653533771909068</v>
      </c>
      <c r="AJ1238" s="15"/>
      <c r="AK1238" s="15"/>
      <c r="AL1238" s="15"/>
      <c r="AM1238" s="17"/>
      <c r="AN1238" s="15"/>
      <c r="AO1238" s="15"/>
      <c r="AP1238" s="15"/>
      <c r="AQ1238" s="15"/>
    </row>
    <row r="1239" spans="1:43" s="31" customFormat="1">
      <c r="A1239" s="7" t="s">
        <v>124</v>
      </c>
      <c r="B1239" s="7">
        <v>2328</v>
      </c>
      <c r="C1239" s="7" t="s">
        <v>1153</v>
      </c>
      <c r="D1239" s="7"/>
      <c r="E1239" s="7"/>
      <c r="F1239" s="27" t="str">
        <f t="shared" si="19"/>
        <v>NSW2328DENMAN</v>
      </c>
      <c r="G1239" s="38">
        <v>1227</v>
      </c>
      <c r="H1239" s="52">
        <v>5.0134355799839199</v>
      </c>
      <c r="I1239" s="16">
        <v>5.8917263640000002</v>
      </c>
      <c r="J1239" s="16">
        <v>5.8917263640000002</v>
      </c>
      <c r="K1239" s="39">
        <v>3.1826766885954534</v>
      </c>
      <c r="L1239" s="16"/>
      <c r="M1239" s="16"/>
      <c r="N1239" s="16"/>
      <c r="O1239" s="16"/>
      <c r="P1239" s="52">
        <v>3.5016770669444499</v>
      </c>
      <c r="Q1239" s="16">
        <v>5.9632392579999998</v>
      </c>
      <c r="R1239" s="16">
        <v>5.9632392579999998</v>
      </c>
      <c r="S1239" s="16">
        <v>6.3653533771909068</v>
      </c>
      <c r="T1239" s="16"/>
      <c r="U1239" s="15"/>
      <c r="V1239" s="16"/>
      <c r="W1239" s="16"/>
      <c r="X1239" s="52">
        <v>6.9429803913553698</v>
      </c>
      <c r="Y1239" s="16">
        <v>7.4996752899999999</v>
      </c>
      <c r="Z1239" s="18">
        <v>7.4996752899999999</v>
      </c>
      <c r="AA1239" s="16">
        <v>3.1826766885954534</v>
      </c>
      <c r="AB1239" s="16"/>
      <c r="AC1239" s="39"/>
      <c r="AD1239" s="39"/>
      <c r="AE1239" s="15"/>
      <c r="AF1239" s="52">
        <v>4.1657882348132196</v>
      </c>
      <c r="AG1239" s="15">
        <v>4.1657882348132196</v>
      </c>
      <c r="AH1239" s="15">
        <v>4.1657882348132196</v>
      </c>
      <c r="AI1239" s="15">
        <v>6.3653533771909068</v>
      </c>
      <c r="AJ1239" s="15"/>
      <c r="AK1239" s="15"/>
      <c r="AL1239" s="15"/>
      <c r="AM1239" s="17"/>
      <c r="AN1239" s="15"/>
      <c r="AO1239" s="15"/>
      <c r="AP1239" s="15"/>
      <c r="AQ1239" s="15"/>
    </row>
    <row r="1240" spans="1:43" s="31" customFormat="1">
      <c r="A1240" s="7" t="s">
        <v>124</v>
      </c>
      <c r="B1240" s="7">
        <v>2328</v>
      </c>
      <c r="C1240" s="7" t="s">
        <v>1154</v>
      </c>
      <c r="D1240" s="7"/>
      <c r="E1240" s="7"/>
      <c r="F1240" s="27" t="str">
        <f t="shared" si="19"/>
        <v>NSW2328HOLLYDEEN</v>
      </c>
      <c r="G1240" s="38">
        <v>1228</v>
      </c>
      <c r="H1240" s="52">
        <v>5.3756780351850697</v>
      </c>
      <c r="I1240" s="16">
        <v>5.8917263640000002</v>
      </c>
      <c r="J1240" s="16">
        <v>5.8917263640000002</v>
      </c>
      <c r="K1240" s="39">
        <v>3.1826766885954534</v>
      </c>
      <c r="L1240" s="16"/>
      <c r="M1240" s="16"/>
      <c r="N1240" s="16"/>
      <c r="O1240" s="16"/>
      <c r="P1240" s="52">
        <v>3.98466700721265</v>
      </c>
      <c r="Q1240" s="16">
        <v>5.9632392579999998</v>
      </c>
      <c r="R1240" s="16">
        <v>5.9632392579999998</v>
      </c>
      <c r="S1240" s="16">
        <v>6.3653533771909068</v>
      </c>
      <c r="T1240" s="16"/>
      <c r="U1240" s="15"/>
      <c r="V1240" s="16"/>
      <c r="W1240" s="16"/>
      <c r="X1240" s="52">
        <v>7.3052228465565197</v>
      </c>
      <c r="Y1240" s="16">
        <v>7.4996752899999999</v>
      </c>
      <c r="Z1240" s="18">
        <v>7.4996752899999999</v>
      </c>
      <c r="AA1240" s="16">
        <v>3.1826766885954534</v>
      </c>
      <c r="AB1240" s="16"/>
      <c r="AC1240" s="39"/>
      <c r="AD1240" s="39"/>
      <c r="AE1240" s="15"/>
      <c r="AF1240" s="52">
        <v>4.1657882348132196</v>
      </c>
      <c r="AG1240" s="15">
        <v>4.1657882348132196</v>
      </c>
      <c r="AH1240" s="15">
        <v>4.1657882348132196</v>
      </c>
      <c r="AI1240" s="15">
        <v>6.3653533771909068</v>
      </c>
      <c r="AJ1240" s="15"/>
      <c r="AK1240" s="15"/>
      <c r="AL1240" s="15"/>
      <c r="AM1240" s="17"/>
      <c r="AN1240" s="15"/>
      <c r="AO1240" s="15"/>
      <c r="AP1240" s="15"/>
      <c r="AQ1240" s="15"/>
    </row>
    <row r="1241" spans="1:43" s="31" customFormat="1">
      <c r="A1241" s="7" t="s">
        <v>124</v>
      </c>
      <c r="B1241" s="7">
        <v>2328</v>
      </c>
      <c r="C1241" s="7" t="s">
        <v>1155</v>
      </c>
      <c r="D1241" s="7"/>
      <c r="E1241" s="7"/>
      <c r="F1241" s="27" t="str">
        <f t="shared" si="19"/>
        <v>NSW2328KERRABEE</v>
      </c>
      <c r="G1241" s="38">
        <v>1229</v>
      </c>
      <c r="H1241" s="52">
        <v>6.7039003709226197</v>
      </c>
      <c r="I1241" s="16">
        <v>5.8917263640000002</v>
      </c>
      <c r="J1241" s="16">
        <v>5.8917263640000002</v>
      </c>
      <c r="K1241" s="39">
        <v>3.1826766885954534</v>
      </c>
      <c r="L1241" s="16"/>
      <c r="M1241" s="16"/>
      <c r="N1241" s="16"/>
      <c r="O1241" s="16"/>
      <c r="P1241" s="52">
        <v>5.1341830650509701</v>
      </c>
      <c r="Q1241" s="16">
        <v>5.9632392579999998</v>
      </c>
      <c r="R1241" s="16">
        <v>5.9632392579999998</v>
      </c>
      <c r="S1241" s="16">
        <v>6.3653533771909068</v>
      </c>
      <c r="T1241" s="16"/>
      <c r="U1241" s="15"/>
      <c r="V1241" s="16"/>
      <c r="W1241" s="16"/>
      <c r="X1241" s="52">
        <v>8.6334451822940697</v>
      </c>
      <c r="Y1241" s="16">
        <v>7.4996752899999999</v>
      </c>
      <c r="Z1241" s="18">
        <v>7.4996752899999999</v>
      </c>
      <c r="AA1241" s="16">
        <v>3.1826766885954534</v>
      </c>
      <c r="AB1241" s="16"/>
      <c r="AC1241" s="39"/>
      <c r="AD1241" s="39"/>
      <c r="AE1241" s="15"/>
      <c r="AF1241" s="52">
        <v>4.1657882348132196</v>
      </c>
      <c r="AG1241" s="15">
        <v>4.1657882348132196</v>
      </c>
      <c r="AH1241" s="15">
        <v>4.1657882348132196</v>
      </c>
      <c r="AI1241" s="15">
        <v>6.3653533771909068</v>
      </c>
      <c r="AJ1241" s="15"/>
      <c r="AK1241" s="15"/>
      <c r="AL1241" s="15"/>
      <c r="AM1241" s="17"/>
      <c r="AN1241" s="15"/>
      <c r="AO1241" s="15"/>
      <c r="AP1241" s="15"/>
      <c r="AQ1241" s="15"/>
    </row>
    <row r="1242" spans="1:43" s="31" customFormat="1">
      <c r="A1242" s="7" t="s">
        <v>124</v>
      </c>
      <c r="B1242" s="7">
        <v>2328</v>
      </c>
      <c r="C1242" s="7" t="s">
        <v>1156</v>
      </c>
      <c r="D1242" s="7"/>
      <c r="E1242" s="7"/>
      <c r="F1242" s="27" t="str">
        <f t="shared" si="19"/>
        <v>NSW2328MANGOOLA</v>
      </c>
      <c r="G1242" s="38">
        <v>1230</v>
      </c>
      <c r="H1242" s="52">
        <v>5.6171730053191702</v>
      </c>
      <c r="I1242" s="16">
        <v>5.8917263640000002</v>
      </c>
      <c r="J1242" s="16">
        <v>5.8917263640000002</v>
      </c>
      <c r="K1242" s="39">
        <v>3.1826766885954534</v>
      </c>
      <c r="L1242" s="16"/>
      <c r="M1242" s="16"/>
      <c r="N1242" s="16"/>
      <c r="O1242" s="16"/>
      <c r="P1242" s="52">
        <v>4.1682031845145699</v>
      </c>
      <c r="Q1242" s="16">
        <v>5.9632392579999998</v>
      </c>
      <c r="R1242" s="16">
        <v>5.9632392579999998</v>
      </c>
      <c r="S1242" s="16">
        <v>6.3653533771909068</v>
      </c>
      <c r="T1242" s="16"/>
      <c r="U1242" s="15"/>
      <c r="V1242" s="16"/>
      <c r="W1242" s="16"/>
      <c r="X1242" s="52">
        <v>7.4863440741570999</v>
      </c>
      <c r="Y1242" s="16">
        <v>7.4996752899999999</v>
      </c>
      <c r="Z1242" s="18">
        <v>7.4996752899999999</v>
      </c>
      <c r="AA1242" s="16">
        <v>3.1826766885954534</v>
      </c>
      <c r="AB1242" s="16"/>
      <c r="AC1242" s="39"/>
      <c r="AD1242" s="39"/>
      <c r="AE1242" s="15"/>
      <c r="AF1242" s="52">
        <v>4.1657882348132196</v>
      </c>
      <c r="AG1242" s="15">
        <v>4.1657882348132196</v>
      </c>
      <c r="AH1242" s="15">
        <v>4.1657882348132196</v>
      </c>
      <c r="AI1242" s="15">
        <v>6.3653533771909068</v>
      </c>
      <c r="AJ1242" s="15"/>
      <c r="AK1242" s="15"/>
      <c r="AL1242" s="15"/>
      <c r="AM1242" s="17"/>
      <c r="AN1242" s="15"/>
      <c r="AO1242" s="15"/>
      <c r="AP1242" s="15"/>
      <c r="AQ1242" s="15"/>
    </row>
    <row r="1243" spans="1:43" s="31" customFormat="1">
      <c r="A1243" s="7" t="s">
        <v>124</v>
      </c>
      <c r="B1243" s="7">
        <v>2328</v>
      </c>
      <c r="C1243" s="7" t="s">
        <v>1157</v>
      </c>
      <c r="D1243" s="7"/>
      <c r="E1243" s="7"/>
      <c r="F1243" s="27" t="str">
        <f t="shared" si="19"/>
        <v>NSW2328MARTINDALE</v>
      </c>
      <c r="G1243" s="38">
        <v>1231</v>
      </c>
      <c r="H1243" s="52">
        <v>6.5831528858555703</v>
      </c>
      <c r="I1243" s="16">
        <v>5.8917263640000002</v>
      </c>
      <c r="J1243" s="16">
        <v>5.8917263640000002</v>
      </c>
      <c r="K1243" s="39">
        <v>3.1826766885954534</v>
      </c>
      <c r="L1243" s="16"/>
      <c r="M1243" s="16"/>
      <c r="N1243" s="16"/>
      <c r="O1243" s="16"/>
      <c r="P1243" s="52">
        <v>5.0713943728161004</v>
      </c>
      <c r="Q1243" s="16">
        <v>5.9632392579999998</v>
      </c>
      <c r="R1243" s="16">
        <v>5.9632392579999998</v>
      </c>
      <c r="S1243" s="16">
        <v>6.3653533771909068</v>
      </c>
      <c r="T1243" s="16"/>
      <c r="U1243" s="15"/>
      <c r="V1243" s="16"/>
      <c r="W1243" s="16"/>
      <c r="X1243" s="52">
        <v>8.5126976972270203</v>
      </c>
      <c r="Y1243" s="16">
        <v>7.4996752899999999</v>
      </c>
      <c r="Z1243" s="18">
        <v>7.4996752899999999</v>
      </c>
      <c r="AA1243" s="16">
        <v>3.1826766885954534</v>
      </c>
      <c r="AB1243" s="16"/>
      <c r="AC1243" s="39"/>
      <c r="AD1243" s="39"/>
      <c r="AE1243" s="15"/>
      <c r="AF1243" s="52">
        <v>4.1657882348132196</v>
      </c>
      <c r="AG1243" s="15">
        <v>4.1657882348132196</v>
      </c>
      <c r="AH1243" s="15">
        <v>4.1657882348132196</v>
      </c>
      <c r="AI1243" s="15">
        <v>6.3653533771909068</v>
      </c>
      <c r="AJ1243" s="15"/>
      <c r="AK1243" s="15"/>
      <c r="AL1243" s="15"/>
      <c r="AM1243" s="17"/>
      <c r="AN1243" s="15"/>
      <c r="AO1243" s="15"/>
      <c r="AP1243" s="15"/>
      <c r="AQ1243" s="15"/>
    </row>
    <row r="1244" spans="1:43" s="31" customFormat="1">
      <c r="A1244" s="7" t="s">
        <v>124</v>
      </c>
      <c r="B1244" s="7">
        <v>2328</v>
      </c>
      <c r="C1244" s="7" t="s">
        <v>1158</v>
      </c>
      <c r="D1244" s="7"/>
      <c r="E1244" s="7"/>
      <c r="F1244" s="27" t="str">
        <f t="shared" si="19"/>
        <v>NSW2328WIDDEN</v>
      </c>
      <c r="G1244" s="38">
        <v>1232</v>
      </c>
      <c r="H1244" s="52">
        <v>8.3943651618613107</v>
      </c>
      <c r="I1244" s="16">
        <v>5.8917263640000002</v>
      </c>
      <c r="J1244" s="16">
        <v>5.8917263640000002</v>
      </c>
      <c r="K1244" s="39">
        <v>3.1826766885954534</v>
      </c>
      <c r="L1244" s="16"/>
      <c r="M1244" s="16"/>
      <c r="N1244" s="16"/>
      <c r="O1244" s="16"/>
      <c r="P1244" s="52">
        <v>7.1868903111908198</v>
      </c>
      <c r="Q1244" s="16">
        <v>5.9632392579999998</v>
      </c>
      <c r="R1244" s="16">
        <v>5.9632392579999998</v>
      </c>
      <c r="S1244" s="16">
        <v>6.3653533771909068</v>
      </c>
      <c r="T1244" s="16"/>
      <c r="U1244" s="15"/>
      <c r="V1244" s="16"/>
      <c r="W1244" s="16"/>
      <c r="X1244" s="52">
        <v>10.2635362306992</v>
      </c>
      <c r="Y1244" s="16">
        <v>7.4996752899999999</v>
      </c>
      <c r="Z1244" s="18">
        <v>7.4996752899999999</v>
      </c>
      <c r="AA1244" s="16">
        <v>3.1826766885954534</v>
      </c>
      <c r="AB1244" s="16"/>
      <c r="AC1244" s="39"/>
      <c r="AD1244" s="39"/>
      <c r="AE1244" s="15"/>
      <c r="AF1244" s="52">
        <v>4.1657882348132196</v>
      </c>
      <c r="AG1244" s="15">
        <v>4.1657882348132196</v>
      </c>
      <c r="AH1244" s="15">
        <v>4.1657882348132196</v>
      </c>
      <c r="AI1244" s="15">
        <v>6.3653533771909068</v>
      </c>
      <c r="AJ1244" s="15"/>
      <c r="AK1244" s="15"/>
      <c r="AL1244" s="15"/>
      <c r="AM1244" s="17"/>
      <c r="AN1244" s="15"/>
      <c r="AO1244" s="15"/>
      <c r="AP1244" s="15"/>
      <c r="AQ1244" s="15"/>
    </row>
    <row r="1245" spans="1:43" s="31" customFormat="1">
      <c r="A1245" s="7" t="s">
        <v>124</v>
      </c>
      <c r="B1245" s="7">
        <v>2328</v>
      </c>
      <c r="C1245" s="7" t="s">
        <v>1159</v>
      </c>
      <c r="D1245" s="7"/>
      <c r="E1245" s="7"/>
      <c r="F1245" s="27" t="str">
        <f t="shared" si="19"/>
        <v>NSW2328YARRAWA</v>
      </c>
      <c r="G1245" s="38">
        <v>1233</v>
      </c>
      <c r="H1245" s="52">
        <v>5.7379204903862204</v>
      </c>
      <c r="I1245" s="16">
        <v>5.8917263640000002</v>
      </c>
      <c r="J1245" s="16">
        <v>5.8917263640000002</v>
      </c>
      <c r="K1245" s="39">
        <v>3.1826766885954534</v>
      </c>
      <c r="L1245" s="16"/>
      <c r="M1245" s="16"/>
      <c r="N1245" s="16"/>
      <c r="O1245" s="16"/>
      <c r="P1245" s="52">
        <v>4.2889506695816202</v>
      </c>
      <c r="Q1245" s="16">
        <v>5.9632392579999998</v>
      </c>
      <c r="R1245" s="16">
        <v>5.9632392579999998</v>
      </c>
      <c r="S1245" s="16">
        <v>6.3653533771909068</v>
      </c>
      <c r="T1245" s="16"/>
      <c r="U1245" s="15"/>
      <c r="V1245" s="16"/>
      <c r="W1245" s="16"/>
      <c r="X1245" s="52">
        <v>7.6070915592241501</v>
      </c>
      <c r="Y1245" s="16">
        <v>7.4996752899999999</v>
      </c>
      <c r="Z1245" s="18">
        <v>7.4996752899999999</v>
      </c>
      <c r="AA1245" s="16">
        <v>3.1826766885954534</v>
      </c>
      <c r="AB1245" s="16"/>
      <c r="AC1245" s="39"/>
      <c r="AD1245" s="39"/>
      <c r="AE1245" s="15"/>
      <c r="AF1245" s="52">
        <v>4.1657882348132196</v>
      </c>
      <c r="AG1245" s="15">
        <v>4.1657882348132196</v>
      </c>
      <c r="AH1245" s="15">
        <v>4.1657882348132196</v>
      </c>
      <c r="AI1245" s="15">
        <v>6.3653533771909068</v>
      </c>
      <c r="AJ1245" s="15"/>
      <c r="AK1245" s="15"/>
      <c r="AL1245" s="15"/>
      <c r="AM1245" s="17"/>
      <c r="AN1245" s="15"/>
      <c r="AO1245" s="15"/>
      <c r="AP1245" s="15"/>
      <c r="AQ1245" s="15"/>
    </row>
    <row r="1246" spans="1:43" s="31" customFormat="1">
      <c r="A1246" s="7" t="s">
        <v>124</v>
      </c>
      <c r="B1246" s="7">
        <v>2329</v>
      </c>
      <c r="C1246" s="7" t="s">
        <v>1160</v>
      </c>
      <c r="D1246" s="7"/>
      <c r="E1246" s="7"/>
      <c r="F1246" s="27" t="str">
        <f t="shared" si="19"/>
        <v>NSW2329BORAMBIL</v>
      </c>
      <c r="G1246" s="38">
        <v>1234</v>
      </c>
      <c r="H1246" s="52">
        <v>7.7906277365260603</v>
      </c>
      <c r="I1246" s="16">
        <v>9.1799422229999994</v>
      </c>
      <c r="J1246" s="16">
        <v>9.1799422229999994</v>
      </c>
      <c r="K1246" s="39">
        <v>7.4038235263230998</v>
      </c>
      <c r="L1246" s="16"/>
      <c r="M1246" s="16"/>
      <c r="N1246" s="16"/>
      <c r="O1246" s="16"/>
      <c r="P1246" s="52">
        <v>6.0373742533524997</v>
      </c>
      <c r="Q1246" s="16">
        <v>8.5561487199999995</v>
      </c>
      <c r="R1246" s="16">
        <v>8.5561487199999995</v>
      </c>
      <c r="S1246" s="16">
        <v>14.8076470526462</v>
      </c>
      <c r="T1246" s="16"/>
      <c r="U1246" s="15"/>
      <c r="V1246" s="16"/>
      <c r="W1246" s="16"/>
      <c r="X1246" s="52">
        <v>9.6597988053639998</v>
      </c>
      <c r="Y1246" s="16">
        <v>10.72870326</v>
      </c>
      <c r="Z1246" s="18">
        <v>10.72870326</v>
      </c>
      <c r="AA1246" s="16">
        <v>7.4038235263230998</v>
      </c>
      <c r="AB1246" s="16"/>
      <c r="AC1246" s="39"/>
      <c r="AD1246" s="39"/>
      <c r="AE1246" s="15"/>
      <c r="AF1246" s="52">
        <v>4.1657882348132196</v>
      </c>
      <c r="AG1246" s="15">
        <v>6.7618591637548002</v>
      </c>
      <c r="AH1246" s="15">
        <v>6.7618591637548002</v>
      </c>
      <c r="AI1246" s="15">
        <v>14.8076470526462</v>
      </c>
      <c r="AJ1246" s="15"/>
      <c r="AK1246" s="15"/>
      <c r="AL1246" s="15"/>
      <c r="AM1246" s="17"/>
      <c r="AN1246" s="15"/>
      <c r="AO1246" s="15"/>
      <c r="AP1246" s="15"/>
      <c r="AQ1246" s="15"/>
    </row>
    <row r="1247" spans="1:43" s="31" customFormat="1">
      <c r="A1247" s="7" t="s">
        <v>124</v>
      </c>
      <c r="B1247" s="7">
        <v>2329</v>
      </c>
      <c r="C1247" s="7" t="s">
        <v>1161</v>
      </c>
      <c r="D1247" s="7"/>
      <c r="E1247" s="7"/>
      <c r="F1247" s="27" t="str">
        <f t="shared" si="19"/>
        <v>NSW2329CASSILIS</v>
      </c>
      <c r="G1247" s="38">
        <v>1235</v>
      </c>
      <c r="H1247" s="52">
        <v>-0.78727360263716595</v>
      </c>
      <c r="I1247" s="16">
        <v>9.1799422229999994</v>
      </c>
      <c r="J1247" s="16">
        <v>9.1799422229999994</v>
      </c>
      <c r="K1247" s="39">
        <v>8.5884171383975652</v>
      </c>
      <c r="L1247" s="16"/>
      <c r="M1247" s="16"/>
      <c r="N1247" s="16"/>
      <c r="O1247" s="16"/>
      <c r="P1247" s="52">
        <v>-1.0287685727712701</v>
      </c>
      <c r="Q1247" s="16">
        <v>8.5561487199999995</v>
      </c>
      <c r="R1247" s="16">
        <v>8.5561487199999995</v>
      </c>
      <c r="S1247" s="16">
        <v>17.17683427679513</v>
      </c>
      <c r="T1247" s="16"/>
      <c r="U1247" s="15"/>
      <c r="V1247" s="16"/>
      <c r="W1247" s="16"/>
      <c r="X1247" s="52">
        <v>1.14710110813697</v>
      </c>
      <c r="Y1247" s="16">
        <v>10.72870326</v>
      </c>
      <c r="Z1247" s="18">
        <v>10.72870326</v>
      </c>
      <c r="AA1247" s="16">
        <v>8.5884171383975652</v>
      </c>
      <c r="AB1247" s="16"/>
      <c r="AC1247" s="39"/>
      <c r="AD1247" s="39"/>
      <c r="AE1247" s="15"/>
      <c r="AF1247" s="52">
        <v>4.1657882348132196</v>
      </c>
      <c r="AG1247" s="15">
        <v>6.7618591637548002</v>
      </c>
      <c r="AH1247" s="15">
        <v>6.7618591637548002</v>
      </c>
      <c r="AI1247" s="15">
        <v>17.17683427679513</v>
      </c>
      <c r="AJ1247" s="15"/>
      <c r="AK1247" s="15"/>
      <c r="AL1247" s="15"/>
      <c r="AM1247" s="17"/>
      <c r="AN1247" s="15"/>
      <c r="AO1247" s="15"/>
      <c r="AP1247" s="15"/>
      <c r="AQ1247" s="15"/>
    </row>
    <row r="1248" spans="1:43" s="31" customFormat="1">
      <c r="A1248" s="7" t="s">
        <v>124</v>
      </c>
      <c r="B1248" s="7">
        <v>2329</v>
      </c>
      <c r="C1248" s="7" t="s">
        <v>1162</v>
      </c>
      <c r="D1248" s="7"/>
      <c r="E1248" s="7"/>
      <c r="F1248" s="27" t="str">
        <f t="shared" si="19"/>
        <v>NSW2329MERRIWA</v>
      </c>
      <c r="G1248" s="38">
        <v>1236</v>
      </c>
      <c r="H1248" s="52">
        <v>0.30428366236896598</v>
      </c>
      <c r="I1248" s="16">
        <v>9.1799422229999994</v>
      </c>
      <c r="J1248" s="16">
        <v>9.1799422229999994</v>
      </c>
      <c r="K1248" s="39">
        <v>8.5884171383975652</v>
      </c>
      <c r="L1248" s="16"/>
      <c r="M1248" s="16"/>
      <c r="N1248" s="16"/>
      <c r="O1248" s="16"/>
      <c r="P1248" s="52">
        <v>-0.30428366236896598</v>
      </c>
      <c r="Q1248" s="16">
        <v>8.5561487199999995</v>
      </c>
      <c r="R1248" s="16">
        <v>8.5561487199999995</v>
      </c>
      <c r="S1248" s="16">
        <v>17.17683427679513</v>
      </c>
      <c r="T1248" s="16"/>
      <c r="U1248" s="15"/>
      <c r="V1248" s="16"/>
      <c r="W1248" s="16"/>
      <c r="X1248" s="52">
        <v>2.2338284737404202</v>
      </c>
      <c r="Y1248" s="16">
        <v>10.72870326</v>
      </c>
      <c r="Z1248" s="18">
        <v>10.72870326</v>
      </c>
      <c r="AA1248" s="16">
        <v>8.5884171383975652</v>
      </c>
      <c r="AB1248" s="16"/>
      <c r="AC1248" s="39"/>
      <c r="AD1248" s="39"/>
      <c r="AE1248" s="15"/>
      <c r="AF1248" s="52">
        <v>4.1657882348132196</v>
      </c>
      <c r="AG1248" s="15">
        <v>6.7618591637548002</v>
      </c>
      <c r="AH1248" s="15">
        <v>6.7618591637548002</v>
      </c>
      <c r="AI1248" s="15">
        <v>17.17683427679513</v>
      </c>
      <c r="AJ1248" s="15"/>
      <c r="AK1248" s="15"/>
      <c r="AL1248" s="15"/>
      <c r="AM1248" s="17"/>
      <c r="AN1248" s="15"/>
      <c r="AO1248" s="15"/>
      <c r="AP1248" s="15"/>
      <c r="AQ1248" s="15"/>
    </row>
    <row r="1249" spans="1:43" s="31" customFormat="1">
      <c r="A1249" s="7" t="s">
        <v>124</v>
      </c>
      <c r="B1249" s="7">
        <v>2329</v>
      </c>
      <c r="C1249" s="7" t="s">
        <v>1163</v>
      </c>
      <c r="D1249" s="7"/>
      <c r="E1249" s="7"/>
      <c r="F1249" s="27" t="str">
        <f t="shared" si="19"/>
        <v>NSW2329UARBRY</v>
      </c>
      <c r="G1249" s="38">
        <v>1237</v>
      </c>
      <c r="H1249" s="52">
        <v>0.90802108770421597</v>
      </c>
      <c r="I1249" s="16">
        <v>9.1799422229999994</v>
      </c>
      <c r="J1249" s="16">
        <v>9.1799422229999994</v>
      </c>
      <c r="K1249" s="39">
        <v>4.8533839395959024</v>
      </c>
      <c r="L1249" s="16"/>
      <c r="M1249" s="16"/>
      <c r="N1249" s="16"/>
      <c r="O1249" s="16"/>
      <c r="P1249" s="52">
        <v>0.17870627789923399</v>
      </c>
      <c r="Q1249" s="16">
        <v>8.5561487199999995</v>
      </c>
      <c r="R1249" s="16">
        <v>8.5561487199999995</v>
      </c>
      <c r="S1249" s="16">
        <v>9.7067678791918048</v>
      </c>
      <c r="T1249" s="16"/>
      <c r="U1249" s="15"/>
      <c r="V1249" s="16"/>
      <c r="W1249" s="16"/>
      <c r="X1249" s="52">
        <v>2.7771921565421498</v>
      </c>
      <c r="Y1249" s="16">
        <v>10.72870326</v>
      </c>
      <c r="Z1249" s="18">
        <v>10.72870326</v>
      </c>
      <c r="AA1249" s="16">
        <v>4.8533839395959024</v>
      </c>
      <c r="AB1249" s="16"/>
      <c r="AC1249" s="39"/>
      <c r="AD1249" s="39"/>
      <c r="AE1249" s="15"/>
      <c r="AF1249" s="52">
        <v>4.1657882348132196</v>
      </c>
      <c r="AG1249" s="15">
        <v>6.7618591637548002</v>
      </c>
      <c r="AH1249" s="15">
        <v>6.7618591637548002</v>
      </c>
      <c r="AI1249" s="15">
        <v>9.7067678791918048</v>
      </c>
      <c r="AJ1249" s="15"/>
      <c r="AK1249" s="15"/>
      <c r="AL1249" s="15"/>
      <c r="AM1249" s="17"/>
      <c r="AN1249" s="15"/>
      <c r="AO1249" s="15"/>
      <c r="AP1249" s="15"/>
      <c r="AQ1249" s="15"/>
    </row>
    <row r="1250" spans="1:43" s="31" customFormat="1">
      <c r="A1250" s="7" t="s">
        <v>124</v>
      </c>
      <c r="B1250" s="7">
        <v>2330</v>
      </c>
      <c r="C1250" s="7" t="s">
        <v>1164</v>
      </c>
      <c r="D1250" s="7"/>
      <c r="E1250" s="7"/>
      <c r="F1250" s="27" t="str">
        <f t="shared" si="19"/>
        <v>NSW2330APPLETREE FLAT</v>
      </c>
      <c r="G1250" s="38">
        <v>1238</v>
      </c>
      <c r="H1250" s="52">
        <v>921</v>
      </c>
      <c r="I1250" s="16">
        <v>5.8077263639999996</v>
      </c>
      <c r="J1250" s="16">
        <v>5.8077263639999996</v>
      </c>
      <c r="K1250" s="39">
        <v>3.0912579144698853</v>
      </c>
      <c r="L1250" s="16"/>
      <c r="M1250" s="16"/>
      <c r="N1250" s="16"/>
      <c r="O1250" s="16"/>
      <c r="P1250" s="52">
        <v>921</v>
      </c>
      <c r="Q1250" s="16">
        <v>5.8970013940000001</v>
      </c>
      <c r="R1250" s="16">
        <v>5.8970013940000001</v>
      </c>
      <c r="S1250" s="16">
        <v>6.1825158289397706</v>
      </c>
      <c r="T1250" s="16"/>
      <c r="U1250" s="15"/>
      <c r="V1250" s="16"/>
      <c r="W1250" s="16"/>
      <c r="X1250" s="52">
        <v>921</v>
      </c>
      <c r="Y1250" s="16">
        <v>7.4171872900000002</v>
      </c>
      <c r="Z1250" s="18">
        <v>7.4171872900000002</v>
      </c>
      <c r="AA1250" s="16">
        <v>3.0912579144698853</v>
      </c>
      <c r="AB1250" s="16"/>
      <c r="AC1250" s="39"/>
      <c r="AD1250" s="39"/>
      <c r="AE1250" s="15"/>
      <c r="AF1250" s="52">
        <v>921</v>
      </c>
      <c r="AG1250" s="15">
        <v>10.6257786859004</v>
      </c>
      <c r="AH1250" s="15">
        <v>10.6257786859004</v>
      </c>
      <c r="AI1250" s="15">
        <v>6.1825158289397706</v>
      </c>
      <c r="AJ1250" s="15"/>
      <c r="AK1250" s="15"/>
      <c r="AL1250" s="15"/>
      <c r="AM1250" s="17"/>
      <c r="AN1250" s="15"/>
      <c r="AO1250" s="15"/>
      <c r="AP1250" s="15"/>
      <c r="AQ1250" s="15"/>
    </row>
    <row r="1251" spans="1:43" s="31" customFormat="1">
      <c r="A1251" s="7" t="s">
        <v>124</v>
      </c>
      <c r="B1251" s="7">
        <v>2330</v>
      </c>
      <c r="C1251" s="7" t="s">
        <v>1165</v>
      </c>
      <c r="D1251" s="7"/>
      <c r="E1251" s="7"/>
      <c r="F1251" s="27" t="str">
        <f t="shared" si="19"/>
        <v>NSW2330BRIDGMAN</v>
      </c>
      <c r="G1251" s="38">
        <v>1239</v>
      </c>
      <c r="H1251" s="52">
        <v>0.78727360263716595</v>
      </c>
      <c r="I1251" s="16">
        <v>5.8077263639999996</v>
      </c>
      <c r="J1251" s="16">
        <v>5.8077263639999996</v>
      </c>
      <c r="K1251" s="39">
        <v>3.1826766885954534</v>
      </c>
      <c r="L1251" s="16"/>
      <c r="M1251" s="16"/>
      <c r="N1251" s="16"/>
      <c r="O1251" s="16"/>
      <c r="P1251" s="52">
        <v>0.12074748506705001</v>
      </c>
      <c r="Q1251" s="16">
        <v>5.8970013940000001</v>
      </c>
      <c r="R1251" s="16">
        <v>5.8970013940000001</v>
      </c>
      <c r="S1251" s="16">
        <v>6.3653533771909068</v>
      </c>
      <c r="T1251" s="16"/>
      <c r="U1251" s="15"/>
      <c r="V1251" s="16"/>
      <c r="W1251" s="16"/>
      <c r="X1251" s="52">
        <v>2.6564446714751</v>
      </c>
      <c r="Y1251" s="16">
        <v>7.4171872900000002</v>
      </c>
      <c r="Z1251" s="18">
        <v>7.4171872900000002</v>
      </c>
      <c r="AA1251" s="16">
        <v>3.1826766885954534</v>
      </c>
      <c r="AB1251" s="16"/>
      <c r="AC1251" s="39"/>
      <c r="AD1251" s="39"/>
      <c r="AE1251" s="15"/>
      <c r="AF1251" s="52">
        <v>4.1657882348132196</v>
      </c>
      <c r="AG1251" s="15">
        <v>10.6257786859004</v>
      </c>
      <c r="AH1251" s="15">
        <v>10.6257786859004</v>
      </c>
      <c r="AI1251" s="15">
        <v>6.3653533771909068</v>
      </c>
      <c r="AJ1251" s="15"/>
      <c r="AK1251" s="15"/>
      <c r="AL1251" s="15"/>
      <c r="AM1251" s="17"/>
      <c r="AN1251" s="15"/>
      <c r="AO1251" s="15"/>
      <c r="AP1251" s="15"/>
      <c r="AQ1251" s="15"/>
    </row>
    <row r="1252" spans="1:43" s="31" customFormat="1">
      <c r="A1252" s="7" t="s">
        <v>124</v>
      </c>
      <c r="B1252" s="7">
        <v>2330</v>
      </c>
      <c r="C1252" s="7" t="s">
        <v>1166</v>
      </c>
      <c r="D1252" s="7"/>
      <c r="E1252" s="7"/>
      <c r="F1252" s="27" t="str">
        <f t="shared" si="19"/>
        <v>NSW2330BROKE</v>
      </c>
      <c r="G1252" s="38">
        <v>1240</v>
      </c>
      <c r="H1252" s="52">
        <v>-5.1921418578831497</v>
      </c>
      <c r="I1252" s="16">
        <v>5.8077263639999996</v>
      </c>
      <c r="J1252" s="16">
        <v>5.8077263639999996</v>
      </c>
      <c r="K1252" s="39">
        <v>3.1826766885954534</v>
      </c>
      <c r="L1252" s="16"/>
      <c r="M1252" s="16"/>
      <c r="N1252" s="16"/>
      <c r="O1252" s="16"/>
      <c r="P1252" s="52">
        <v>-5.4336368280172502</v>
      </c>
      <c r="Q1252" s="16">
        <v>5.8970013940000001</v>
      </c>
      <c r="R1252" s="16">
        <v>5.8970013940000001</v>
      </c>
      <c r="S1252" s="16">
        <v>6.3653533771909068</v>
      </c>
      <c r="T1252" s="16"/>
      <c r="U1252" s="15"/>
      <c r="V1252" s="16"/>
      <c r="W1252" s="16"/>
      <c r="X1252" s="52">
        <v>-3.2601820968103499</v>
      </c>
      <c r="Y1252" s="16">
        <v>7.4171872900000002</v>
      </c>
      <c r="Z1252" s="18">
        <v>7.4171872900000002</v>
      </c>
      <c r="AA1252" s="16">
        <v>3.1826766885954534</v>
      </c>
      <c r="AB1252" s="16"/>
      <c r="AC1252" s="39"/>
      <c r="AD1252" s="39"/>
      <c r="AE1252" s="15"/>
      <c r="AF1252" s="52">
        <v>4.1657882348132196</v>
      </c>
      <c r="AG1252" s="15">
        <v>10.6257786859004</v>
      </c>
      <c r="AH1252" s="15">
        <v>10.6257786859004</v>
      </c>
      <c r="AI1252" s="15">
        <v>6.3653533771909068</v>
      </c>
      <c r="AJ1252" s="15"/>
      <c r="AK1252" s="15"/>
      <c r="AL1252" s="15"/>
      <c r="AM1252" s="17"/>
      <c r="AN1252" s="15"/>
      <c r="AO1252" s="15"/>
      <c r="AP1252" s="15"/>
      <c r="AQ1252" s="15"/>
    </row>
    <row r="1253" spans="1:43" s="31" customFormat="1">
      <c r="A1253" s="7" t="s">
        <v>124</v>
      </c>
      <c r="B1253" s="7">
        <v>2330</v>
      </c>
      <c r="C1253" s="7" t="s">
        <v>1167</v>
      </c>
      <c r="D1253" s="7"/>
      <c r="E1253" s="7"/>
      <c r="F1253" s="27" t="str">
        <f t="shared" si="19"/>
        <v>NSW2330BULGA</v>
      </c>
      <c r="G1253" s="38">
        <v>1241</v>
      </c>
      <c r="H1253" s="52">
        <v>1.0287685727712701</v>
      </c>
      <c r="I1253" s="16">
        <v>5.8077263639999996</v>
      </c>
      <c r="J1253" s="16">
        <v>5.8077263639999996</v>
      </c>
      <c r="K1253" s="39">
        <v>3.1826766885954534</v>
      </c>
      <c r="L1253" s="16"/>
      <c r="M1253" s="16"/>
      <c r="N1253" s="16"/>
      <c r="O1253" s="16"/>
      <c r="P1253" s="52">
        <v>0.24149497013410001</v>
      </c>
      <c r="Q1253" s="16">
        <v>5.8970013940000001</v>
      </c>
      <c r="R1253" s="16">
        <v>5.8970013940000001</v>
      </c>
      <c r="S1253" s="16">
        <v>6.3653533771909068</v>
      </c>
      <c r="T1253" s="16"/>
      <c r="U1253" s="15"/>
      <c r="V1253" s="16"/>
      <c r="W1253" s="16"/>
      <c r="X1253" s="52">
        <v>2.8979396416092</v>
      </c>
      <c r="Y1253" s="16">
        <v>7.4171872900000002</v>
      </c>
      <c r="Z1253" s="18">
        <v>7.4171872900000002</v>
      </c>
      <c r="AA1253" s="16">
        <v>3.1826766885954534</v>
      </c>
      <c r="AB1253" s="16"/>
      <c r="AC1253" s="39"/>
      <c r="AD1253" s="39"/>
      <c r="AE1253" s="15"/>
      <c r="AF1253" s="52">
        <v>4.1657882348132196</v>
      </c>
      <c r="AG1253" s="15">
        <v>10.6257786859004</v>
      </c>
      <c r="AH1253" s="15">
        <v>10.6257786859004</v>
      </c>
      <c r="AI1253" s="15">
        <v>6.3653533771909068</v>
      </c>
      <c r="AJ1253" s="15"/>
      <c r="AK1253" s="15"/>
      <c r="AL1253" s="15"/>
      <c r="AM1253" s="17"/>
      <c r="AN1253" s="15"/>
      <c r="AO1253" s="15"/>
      <c r="AP1253" s="15"/>
      <c r="AQ1253" s="15"/>
    </row>
    <row r="1254" spans="1:43" s="31" customFormat="1">
      <c r="A1254" s="7" t="s">
        <v>124</v>
      </c>
      <c r="B1254" s="7">
        <v>2330</v>
      </c>
      <c r="C1254" s="7" t="s">
        <v>1168</v>
      </c>
      <c r="D1254" s="7"/>
      <c r="E1254" s="7"/>
      <c r="F1254" s="27" t="str">
        <f t="shared" si="19"/>
        <v>NSW2330CAMBERWELL</v>
      </c>
      <c r="G1254" s="38">
        <v>1242</v>
      </c>
      <c r="H1254" s="52">
        <v>-5.1921418578831497</v>
      </c>
      <c r="I1254" s="16">
        <v>5.8077263639999996</v>
      </c>
      <c r="J1254" s="16">
        <v>5.8077263639999996</v>
      </c>
      <c r="K1254" s="39">
        <v>3.1826766885954534</v>
      </c>
      <c r="L1254" s="16"/>
      <c r="M1254" s="16"/>
      <c r="N1254" s="16"/>
      <c r="O1254" s="16"/>
      <c r="P1254" s="52">
        <v>-5.4336368280172502</v>
      </c>
      <c r="Q1254" s="16">
        <v>5.8970013940000001</v>
      </c>
      <c r="R1254" s="16">
        <v>5.8970013940000001</v>
      </c>
      <c r="S1254" s="16">
        <v>6.3653533771909068</v>
      </c>
      <c r="T1254" s="16"/>
      <c r="U1254" s="15"/>
      <c r="V1254" s="16"/>
      <c r="W1254" s="16"/>
      <c r="X1254" s="52">
        <v>-3.2601820968103499</v>
      </c>
      <c r="Y1254" s="16">
        <v>7.4171872900000002</v>
      </c>
      <c r="Z1254" s="18">
        <v>7.4171872900000002</v>
      </c>
      <c r="AA1254" s="16">
        <v>3.1826766885954534</v>
      </c>
      <c r="AB1254" s="16"/>
      <c r="AC1254" s="39"/>
      <c r="AD1254" s="39"/>
      <c r="AE1254" s="15"/>
      <c r="AF1254" s="52">
        <v>4.1657882348132196</v>
      </c>
      <c r="AG1254" s="15">
        <v>10.6257786859004</v>
      </c>
      <c r="AH1254" s="15">
        <v>10.6257786859004</v>
      </c>
      <c r="AI1254" s="15">
        <v>6.3653533771909068</v>
      </c>
      <c r="AJ1254" s="15"/>
      <c r="AK1254" s="15"/>
      <c r="AL1254" s="15"/>
      <c r="AM1254" s="17"/>
      <c r="AN1254" s="15"/>
      <c r="AO1254" s="15"/>
      <c r="AP1254" s="15"/>
      <c r="AQ1254" s="15"/>
    </row>
    <row r="1255" spans="1:43" s="31" customFormat="1">
      <c r="A1255" s="7" t="s">
        <v>124</v>
      </c>
      <c r="B1255" s="7">
        <v>2330</v>
      </c>
      <c r="C1255" s="7" t="s">
        <v>1169</v>
      </c>
      <c r="D1255" s="7"/>
      <c r="E1255" s="7"/>
      <c r="F1255" s="27" t="str">
        <f t="shared" si="19"/>
        <v>NSW2330CARROWBROOK</v>
      </c>
      <c r="G1255" s="38">
        <v>1243</v>
      </c>
      <c r="H1255" s="52">
        <v>-5.1921418578831497</v>
      </c>
      <c r="I1255" s="16">
        <v>5.8077263639999996</v>
      </c>
      <c r="J1255" s="16">
        <v>5.8077263639999996</v>
      </c>
      <c r="K1255" s="39">
        <v>3.1826766885954534</v>
      </c>
      <c r="L1255" s="16"/>
      <c r="M1255" s="16"/>
      <c r="N1255" s="16"/>
      <c r="O1255" s="16"/>
      <c r="P1255" s="52">
        <v>-5.4336368280172502</v>
      </c>
      <c r="Q1255" s="16">
        <v>5.8970013940000001</v>
      </c>
      <c r="R1255" s="16">
        <v>5.8970013940000001</v>
      </c>
      <c r="S1255" s="16">
        <v>6.3653533771909068</v>
      </c>
      <c r="T1255" s="16"/>
      <c r="U1255" s="15"/>
      <c r="V1255" s="16"/>
      <c r="W1255" s="16"/>
      <c r="X1255" s="52">
        <v>-3.2601820968103499</v>
      </c>
      <c r="Y1255" s="16">
        <v>7.4171872900000002</v>
      </c>
      <c r="Z1255" s="18">
        <v>7.4171872900000002</v>
      </c>
      <c r="AA1255" s="16">
        <v>3.1826766885954534</v>
      </c>
      <c r="AB1255" s="16"/>
      <c r="AC1255" s="39"/>
      <c r="AD1255" s="39"/>
      <c r="AE1255" s="15"/>
      <c r="AF1255" s="52">
        <v>4.1657882348132196</v>
      </c>
      <c r="AG1255" s="15">
        <v>10.6257786859004</v>
      </c>
      <c r="AH1255" s="15">
        <v>10.6257786859004</v>
      </c>
      <c r="AI1255" s="15">
        <v>6.3653533771909068</v>
      </c>
      <c r="AJ1255" s="15"/>
      <c r="AK1255" s="15"/>
      <c r="AL1255" s="15"/>
      <c r="AM1255" s="17"/>
      <c r="AN1255" s="15"/>
      <c r="AO1255" s="15"/>
      <c r="AP1255" s="15"/>
      <c r="AQ1255" s="15"/>
    </row>
    <row r="1256" spans="1:43" s="31" customFormat="1">
      <c r="A1256" s="7" t="s">
        <v>124</v>
      </c>
      <c r="B1256" s="7">
        <v>2330</v>
      </c>
      <c r="C1256" s="7" t="s">
        <v>1170</v>
      </c>
      <c r="D1256" s="7"/>
      <c r="E1256" s="7"/>
      <c r="F1256" s="27" t="str">
        <f t="shared" si="19"/>
        <v>NSW2330CLYDESDALE</v>
      </c>
      <c r="G1256" s="38">
        <v>1244</v>
      </c>
      <c r="H1256" s="52">
        <v>-1.8112122760057501</v>
      </c>
      <c r="I1256" s="16">
        <v>5.8077263639999996</v>
      </c>
      <c r="J1256" s="16">
        <v>5.8077263639999996</v>
      </c>
      <c r="K1256" s="39">
        <v>3.1826766885954534</v>
      </c>
      <c r="L1256" s="16"/>
      <c r="M1256" s="16"/>
      <c r="N1256" s="16"/>
      <c r="O1256" s="16"/>
      <c r="P1256" s="52">
        <v>-2.1154959383747198</v>
      </c>
      <c r="Q1256" s="16">
        <v>5.8970013940000001</v>
      </c>
      <c r="R1256" s="16">
        <v>5.8970013940000001</v>
      </c>
      <c r="S1256" s="16">
        <v>6.3653533771909068</v>
      </c>
      <c r="T1256" s="16"/>
      <c r="U1256" s="15"/>
      <c r="V1256" s="16"/>
      <c r="W1256" s="16"/>
      <c r="X1256" s="52">
        <v>0.12074748506705001</v>
      </c>
      <c r="Y1256" s="16">
        <v>7.4171872900000002</v>
      </c>
      <c r="Z1256" s="18">
        <v>7.4171872900000002</v>
      </c>
      <c r="AA1256" s="16">
        <v>3.1826766885954534</v>
      </c>
      <c r="AB1256" s="16"/>
      <c r="AC1256" s="39"/>
      <c r="AD1256" s="39"/>
      <c r="AE1256" s="15"/>
      <c r="AF1256" s="52">
        <v>4.1657882348132196</v>
      </c>
      <c r="AG1256" s="15">
        <v>10.6257786859004</v>
      </c>
      <c r="AH1256" s="15">
        <v>10.6257786859004</v>
      </c>
      <c r="AI1256" s="15">
        <v>6.3653533771909068</v>
      </c>
      <c r="AJ1256" s="15"/>
      <c r="AK1256" s="15"/>
      <c r="AL1256" s="15"/>
      <c r="AM1256" s="17"/>
      <c r="AN1256" s="15"/>
      <c r="AO1256" s="15"/>
      <c r="AP1256" s="15"/>
      <c r="AQ1256" s="15"/>
    </row>
    <row r="1257" spans="1:43" s="31" customFormat="1">
      <c r="A1257" s="7" t="s">
        <v>124</v>
      </c>
      <c r="B1257" s="7">
        <v>2330</v>
      </c>
      <c r="C1257" s="7" t="s">
        <v>1171</v>
      </c>
      <c r="D1257" s="7"/>
      <c r="E1257" s="7"/>
      <c r="F1257" s="27" t="str">
        <f t="shared" si="19"/>
        <v>NSW2330COMBO</v>
      </c>
      <c r="G1257" s="38">
        <v>1245</v>
      </c>
      <c r="H1257" s="52">
        <v>-0.48298994026820002</v>
      </c>
      <c r="I1257" s="16">
        <v>5.8077263639999996</v>
      </c>
      <c r="J1257" s="16">
        <v>5.8077263639999996</v>
      </c>
      <c r="K1257" s="39">
        <v>3.1826766885954534</v>
      </c>
      <c r="L1257" s="16"/>
      <c r="M1257" s="16"/>
      <c r="N1257" s="16"/>
      <c r="O1257" s="16"/>
      <c r="P1257" s="52">
        <v>-0.84523239546935003</v>
      </c>
      <c r="Q1257" s="16">
        <v>5.8970013940000001</v>
      </c>
      <c r="R1257" s="16">
        <v>5.8970013940000001</v>
      </c>
      <c r="S1257" s="16">
        <v>6.3653533771909068</v>
      </c>
      <c r="T1257" s="16"/>
      <c r="U1257" s="15"/>
      <c r="V1257" s="16"/>
      <c r="W1257" s="16"/>
      <c r="X1257" s="52">
        <v>1.32822233573755</v>
      </c>
      <c r="Y1257" s="16">
        <v>7.4171872900000002</v>
      </c>
      <c r="Z1257" s="18">
        <v>7.4171872900000002</v>
      </c>
      <c r="AA1257" s="16">
        <v>3.1826766885954534</v>
      </c>
      <c r="AB1257" s="16"/>
      <c r="AC1257" s="39"/>
      <c r="AD1257" s="39"/>
      <c r="AE1257" s="15"/>
      <c r="AF1257" s="52">
        <v>6.7618591637548002</v>
      </c>
      <c r="AG1257" s="15">
        <v>10.6257786859004</v>
      </c>
      <c r="AH1257" s="15">
        <v>10.6257786859004</v>
      </c>
      <c r="AI1257" s="15">
        <v>6.3653533771909068</v>
      </c>
      <c r="AJ1257" s="15"/>
      <c r="AK1257" s="15"/>
      <c r="AL1257" s="15"/>
      <c r="AM1257" s="17"/>
      <c r="AN1257" s="15"/>
      <c r="AO1257" s="15"/>
      <c r="AP1257" s="15"/>
      <c r="AQ1257" s="15"/>
    </row>
    <row r="1258" spans="1:43" s="31" customFormat="1">
      <c r="A1258" s="7" t="s">
        <v>124</v>
      </c>
      <c r="B1258" s="7">
        <v>2330</v>
      </c>
      <c r="C1258" s="7" t="s">
        <v>206</v>
      </c>
      <c r="D1258" s="7"/>
      <c r="E1258" s="7"/>
      <c r="F1258" s="27" t="str">
        <f t="shared" si="19"/>
        <v>NSW2330DARLINGTON</v>
      </c>
      <c r="G1258" s="38">
        <v>1246</v>
      </c>
      <c r="H1258" s="52">
        <v>-4.1682031845145699</v>
      </c>
      <c r="I1258" s="16">
        <v>5.8077263639999996</v>
      </c>
      <c r="J1258" s="16">
        <v>5.8077263639999996</v>
      </c>
      <c r="K1258" s="39">
        <v>3.1826766885954534</v>
      </c>
      <c r="L1258" s="16"/>
      <c r="M1258" s="16"/>
      <c r="N1258" s="16"/>
      <c r="O1258" s="16"/>
      <c r="P1258" s="52">
        <v>-4.5884044325479003</v>
      </c>
      <c r="Q1258" s="16">
        <v>5.8970013940000001</v>
      </c>
      <c r="R1258" s="16">
        <v>5.8970013940000001</v>
      </c>
      <c r="S1258" s="16">
        <v>6.3653533771909068</v>
      </c>
      <c r="T1258" s="16"/>
      <c r="U1258" s="15"/>
      <c r="V1258" s="16"/>
      <c r="W1258" s="16"/>
      <c r="X1258" s="52">
        <v>-2.2942022162739502</v>
      </c>
      <c r="Y1258" s="16">
        <v>7.4171872900000002</v>
      </c>
      <c r="Z1258" s="18">
        <v>7.4171872900000002</v>
      </c>
      <c r="AA1258" s="16">
        <v>3.1826766885954534</v>
      </c>
      <c r="AB1258" s="16"/>
      <c r="AC1258" s="39"/>
      <c r="AD1258" s="39"/>
      <c r="AE1258" s="15"/>
      <c r="AF1258" s="52">
        <v>6.7618591637548002</v>
      </c>
      <c r="AG1258" s="15">
        <v>10.6257786859004</v>
      </c>
      <c r="AH1258" s="15">
        <v>10.6257786859004</v>
      </c>
      <c r="AI1258" s="15">
        <v>6.3653533771909068</v>
      </c>
      <c r="AJ1258" s="15"/>
      <c r="AK1258" s="15"/>
      <c r="AL1258" s="15"/>
      <c r="AM1258" s="17"/>
      <c r="AN1258" s="15"/>
      <c r="AO1258" s="15"/>
      <c r="AP1258" s="15"/>
      <c r="AQ1258" s="15"/>
    </row>
    <row r="1259" spans="1:43" s="31" customFormat="1">
      <c r="A1259" s="7" t="s">
        <v>124</v>
      </c>
      <c r="B1259" s="7">
        <v>2330</v>
      </c>
      <c r="C1259" s="7" t="s">
        <v>1172</v>
      </c>
      <c r="D1259" s="7"/>
      <c r="E1259" s="7"/>
      <c r="F1259" s="27" t="str">
        <f t="shared" si="19"/>
        <v>NSW2330DOYLES CREEK</v>
      </c>
      <c r="G1259" s="38">
        <v>1247</v>
      </c>
      <c r="H1259" s="52">
        <v>-3.74317203707855</v>
      </c>
      <c r="I1259" s="16">
        <v>5.8077263639999996</v>
      </c>
      <c r="J1259" s="16">
        <v>5.8077263639999996</v>
      </c>
      <c r="K1259" s="39">
        <v>3.1826766885954534</v>
      </c>
      <c r="L1259" s="16"/>
      <c r="M1259" s="16"/>
      <c r="N1259" s="16"/>
      <c r="O1259" s="16"/>
      <c r="P1259" s="52">
        <v>-4.1682031845145699</v>
      </c>
      <c r="Q1259" s="16">
        <v>5.8970013940000001</v>
      </c>
      <c r="R1259" s="16">
        <v>5.8970013940000001</v>
      </c>
      <c r="S1259" s="16">
        <v>6.3653533771909068</v>
      </c>
      <c r="T1259" s="16"/>
      <c r="U1259" s="15"/>
      <c r="V1259" s="16"/>
      <c r="W1259" s="16"/>
      <c r="X1259" s="52">
        <v>-1.8715860185392701</v>
      </c>
      <c r="Y1259" s="16">
        <v>7.4171872900000002</v>
      </c>
      <c r="Z1259" s="18">
        <v>7.4171872900000002</v>
      </c>
      <c r="AA1259" s="16">
        <v>3.1826766885954534</v>
      </c>
      <c r="AB1259" s="16"/>
      <c r="AC1259" s="39"/>
      <c r="AD1259" s="39"/>
      <c r="AE1259" s="15"/>
      <c r="AF1259" s="52">
        <v>6.7618591637548002</v>
      </c>
      <c r="AG1259" s="15">
        <v>10.6257786859004</v>
      </c>
      <c r="AH1259" s="15">
        <v>10.6257786859004</v>
      </c>
      <c r="AI1259" s="15">
        <v>6.3653533771909068</v>
      </c>
      <c r="AJ1259" s="15"/>
      <c r="AK1259" s="15"/>
      <c r="AL1259" s="15"/>
      <c r="AM1259" s="17"/>
      <c r="AN1259" s="15"/>
      <c r="AO1259" s="15"/>
      <c r="AP1259" s="15"/>
      <c r="AQ1259" s="15"/>
    </row>
    <row r="1260" spans="1:43" s="31" customFormat="1">
      <c r="A1260" s="7" t="s">
        <v>124</v>
      </c>
      <c r="B1260" s="7">
        <v>2330</v>
      </c>
      <c r="C1260" s="7" t="s">
        <v>1173</v>
      </c>
      <c r="D1260" s="7"/>
      <c r="E1260" s="7"/>
      <c r="F1260" s="27" t="str">
        <f t="shared" si="19"/>
        <v>NSW2330DUNOLLY</v>
      </c>
      <c r="G1260" s="38">
        <v>1248</v>
      </c>
      <c r="H1260" s="52">
        <v>-3.74317203707855</v>
      </c>
      <c r="I1260" s="16">
        <v>5.8077263639999996</v>
      </c>
      <c r="J1260" s="16">
        <v>5.8077263639999996</v>
      </c>
      <c r="K1260" s="39">
        <v>3.1826766885954534</v>
      </c>
      <c r="L1260" s="16"/>
      <c r="M1260" s="16"/>
      <c r="N1260" s="16"/>
      <c r="O1260" s="16"/>
      <c r="P1260" s="52">
        <v>-4.1682031845145699</v>
      </c>
      <c r="Q1260" s="16">
        <v>5.8970013940000001</v>
      </c>
      <c r="R1260" s="16">
        <v>5.8970013940000001</v>
      </c>
      <c r="S1260" s="16">
        <v>6.3653533771909068</v>
      </c>
      <c r="T1260" s="16"/>
      <c r="U1260" s="15"/>
      <c r="V1260" s="16"/>
      <c r="W1260" s="16"/>
      <c r="X1260" s="52">
        <v>-1.9319597610728001</v>
      </c>
      <c r="Y1260" s="16">
        <v>7.4171872900000002</v>
      </c>
      <c r="Z1260" s="18">
        <v>7.4171872900000002</v>
      </c>
      <c r="AA1260" s="16">
        <v>3.1826766885954534</v>
      </c>
      <c r="AB1260" s="16"/>
      <c r="AC1260" s="39"/>
      <c r="AD1260" s="39"/>
      <c r="AE1260" s="15"/>
      <c r="AF1260" s="52">
        <v>6.7618591637548002</v>
      </c>
      <c r="AG1260" s="15">
        <v>10.6257786859004</v>
      </c>
      <c r="AH1260" s="15">
        <v>10.6257786859004</v>
      </c>
      <c r="AI1260" s="15">
        <v>6.3653533771909068</v>
      </c>
      <c r="AJ1260" s="15"/>
      <c r="AK1260" s="15"/>
      <c r="AL1260" s="15"/>
      <c r="AM1260" s="17"/>
      <c r="AN1260" s="15"/>
      <c r="AO1260" s="15"/>
      <c r="AP1260" s="15"/>
      <c r="AQ1260" s="15"/>
    </row>
    <row r="1261" spans="1:43" s="31" customFormat="1">
      <c r="A1261" s="7" t="s">
        <v>124</v>
      </c>
      <c r="B1261" s="7">
        <v>2330</v>
      </c>
      <c r="C1261" s="7" t="s">
        <v>1174</v>
      </c>
      <c r="D1261" s="7"/>
      <c r="E1261" s="7"/>
      <c r="F1261" s="27" t="str">
        <f t="shared" si="19"/>
        <v>NSW2330DYRRING</v>
      </c>
      <c r="G1261" s="38">
        <v>1249</v>
      </c>
      <c r="H1261" s="52">
        <v>-1.6904647909387001</v>
      </c>
      <c r="I1261" s="16">
        <v>5.8077263639999996</v>
      </c>
      <c r="J1261" s="16">
        <v>5.8077263639999996</v>
      </c>
      <c r="K1261" s="39">
        <v>3.1826766885954534</v>
      </c>
      <c r="L1261" s="16"/>
      <c r="M1261" s="16"/>
      <c r="N1261" s="16"/>
      <c r="O1261" s="16"/>
      <c r="P1261" s="52">
        <v>-1.99474845330767</v>
      </c>
      <c r="Q1261" s="16">
        <v>5.8970013940000001</v>
      </c>
      <c r="R1261" s="16">
        <v>5.8970013940000001</v>
      </c>
      <c r="S1261" s="16">
        <v>6.3653533771909068</v>
      </c>
      <c r="T1261" s="16"/>
      <c r="U1261" s="15"/>
      <c r="V1261" s="16"/>
      <c r="W1261" s="16"/>
      <c r="X1261" s="52">
        <v>0.24149497013410001</v>
      </c>
      <c r="Y1261" s="16">
        <v>7.4171872900000002</v>
      </c>
      <c r="Z1261" s="18">
        <v>7.4171872900000002</v>
      </c>
      <c r="AA1261" s="16">
        <v>3.1826766885954534</v>
      </c>
      <c r="AB1261" s="16"/>
      <c r="AC1261" s="39"/>
      <c r="AD1261" s="39"/>
      <c r="AE1261" s="15"/>
      <c r="AF1261" s="52">
        <v>10.6257786859004</v>
      </c>
      <c r="AG1261" s="15">
        <v>10.6257786859004</v>
      </c>
      <c r="AH1261" s="15">
        <v>10.6257786859004</v>
      </c>
      <c r="AI1261" s="15">
        <v>6.3653533771909068</v>
      </c>
      <c r="AJ1261" s="15"/>
      <c r="AK1261" s="15"/>
      <c r="AL1261" s="15"/>
      <c r="AM1261" s="17"/>
      <c r="AN1261" s="15"/>
      <c r="AO1261" s="15"/>
      <c r="AP1261" s="15"/>
      <c r="AQ1261" s="15"/>
    </row>
    <row r="1262" spans="1:43" s="31" customFormat="1">
      <c r="A1262" s="7" t="s">
        <v>124</v>
      </c>
      <c r="B1262" s="7">
        <v>2330</v>
      </c>
      <c r="C1262" s="7" t="s">
        <v>1175</v>
      </c>
      <c r="D1262" s="7"/>
      <c r="E1262" s="7"/>
      <c r="F1262" s="27" t="str">
        <f t="shared" si="19"/>
        <v>NSW2330FALBROOK</v>
      </c>
      <c r="G1262" s="38">
        <v>1250</v>
      </c>
      <c r="H1262" s="52">
        <v>-0.66652611757011604</v>
      </c>
      <c r="I1262" s="16">
        <v>5.8077263639999996</v>
      </c>
      <c r="J1262" s="16">
        <v>5.8077263639999996</v>
      </c>
      <c r="K1262" s="39">
        <v>3.1826766885954534</v>
      </c>
      <c r="L1262" s="16"/>
      <c r="M1262" s="16"/>
      <c r="N1262" s="16"/>
      <c r="O1262" s="16"/>
      <c r="P1262" s="52">
        <v>-0.90802108770421597</v>
      </c>
      <c r="Q1262" s="16">
        <v>5.8970013940000001</v>
      </c>
      <c r="R1262" s="16">
        <v>5.8970013940000001</v>
      </c>
      <c r="S1262" s="16">
        <v>6.3653533771909068</v>
      </c>
      <c r="T1262" s="16"/>
      <c r="U1262" s="15"/>
      <c r="V1262" s="16"/>
      <c r="W1262" s="16"/>
      <c r="X1262" s="52">
        <v>1.2074748506705</v>
      </c>
      <c r="Y1262" s="16">
        <v>7.4171872900000002</v>
      </c>
      <c r="Z1262" s="18">
        <v>7.4171872900000002</v>
      </c>
      <c r="AA1262" s="16">
        <v>3.1826766885954534</v>
      </c>
      <c r="AB1262" s="16"/>
      <c r="AC1262" s="39"/>
      <c r="AD1262" s="39"/>
      <c r="AE1262" s="15"/>
      <c r="AF1262" s="52">
        <v>10.6257786859004</v>
      </c>
      <c r="AG1262" s="15">
        <v>10.6257786859004</v>
      </c>
      <c r="AH1262" s="15">
        <v>10.6257786859004</v>
      </c>
      <c r="AI1262" s="15">
        <v>6.3653533771909068</v>
      </c>
      <c r="AJ1262" s="15"/>
      <c r="AK1262" s="15"/>
      <c r="AL1262" s="15"/>
      <c r="AM1262" s="17"/>
      <c r="AN1262" s="15"/>
      <c r="AO1262" s="15"/>
      <c r="AP1262" s="15"/>
      <c r="AQ1262" s="15"/>
    </row>
    <row r="1263" spans="1:43" s="31" customFormat="1">
      <c r="A1263" s="7" t="s">
        <v>124</v>
      </c>
      <c r="B1263" s="7">
        <v>2330</v>
      </c>
      <c r="C1263" s="7" t="s">
        <v>1176</v>
      </c>
      <c r="D1263" s="7"/>
      <c r="E1263" s="7"/>
      <c r="F1263" s="27" t="str">
        <f t="shared" si="19"/>
        <v>NSW2330FERN GULLY</v>
      </c>
      <c r="G1263" s="38">
        <v>1251</v>
      </c>
      <c r="H1263" s="52">
        <v>-0.96597988053640005</v>
      </c>
      <c r="I1263" s="16">
        <v>5.8077263639999996</v>
      </c>
      <c r="J1263" s="16">
        <v>5.8077263639999996</v>
      </c>
      <c r="K1263" s="39">
        <v>3.1826766885954534</v>
      </c>
      <c r="L1263" s="16"/>
      <c r="M1263" s="16"/>
      <c r="N1263" s="16"/>
      <c r="O1263" s="16"/>
      <c r="P1263" s="52">
        <v>-1.2074748506705</v>
      </c>
      <c r="Q1263" s="16">
        <v>5.8970013940000001</v>
      </c>
      <c r="R1263" s="16">
        <v>5.8970013940000001</v>
      </c>
      <c r="S1263" s="16">
        <v>6.3653533771909068</v>
      </c>
      <c r="T1263" s="16"/>
      <c r="U1263" s="15"/>
      <c r="V1263" s="16"/>
      <c r="W1263" s="16"/>
      <c r="X1263" s="52">
        <v>0.90560613800287504</v>
      </c>
      <c r="Y1263" s="16">
        <v>7.4171872900000002</v>
      </c>
      <c r="Z1263" s="18">
        <v>7.4171872900000002</v>
      </c>
      <c r="AA1263" s="16">
        <v>3.1826766885954534</v>
      </c>
      <c r="AB1263" s="16"/>
      <c r="AC1263" s="39"/>
      <c r="AD1263" s="39"/>
      <c r="AE1263" s="15"/>
      <c r="AF1263" s="52">
        <v>10.6257786859004</v>
      </c>
      <c r="AG1263" s="15">
        <v>10.6257786859004</v>
      </c>
      <c r="AH1263" s="15">
        <v>10.6257786859004</v>
      </c>
      <c r="AI1263" s="15">
        <v>6.3653533771909068</v>
      </c>
      <c r="AJ1263" s="15"/>
      <c r="AK1263" s="15"/>
      <c r="AL1263" s="15"/>
      <c r="AM1263" s="17"/>
      <c r="AN1263" s="15"/>
      <c r="AO1263" s="15"/>
      <c r="AP1263" s="15"/>
      <c r="AQ1263" s="15"/>
    </row>
    <row r="1264" spans="1:43" s="31" customFormat="1">
      <c r="A1264" s="7" t="s">
        <v>124</v>
      </c>
      <c r="B1264" s="7">
        <v>2330</v>
      </c>
      <c r="C1264" s="7" t="s">
        <v>1177</v>
      </c>
      <c r="D1264" s="7"/>
      <c r="E1264" s="7"/>
      <c r="F1264" s="27" t="str">
        <f t="shared" si="19"/>
        <v>NSW2330FORDWICH</v>
      </c>
      <c r="G1264" s="38">
        <v>1252</v>
      </c>
      <c r="H1264" s="52">
        <v>-1.6904647909387001</v>
      </c>
      <c r="I1264" s="16">
        <v>5.8077263639999996</v>
      </c>
      <c r="J1264" s="16">
        <v>5.8077263639999996</v>
      </c>
      <c r="K1264" s="39">
        <v>3.1826766885954534</v>
      </c>
      <c r="L1264" s="16"/>
      <c r="M1264" s="16"/>
      <c r="N1264" s="16"/>
      <c r="O1264" s="16"/>
      <c r="P1264" s="52">
        <v>-1.99474845330767</v>
      </c>
      <c r="Q1264" s="16">
        <v>5.8970013940000001</v>
      </c>
      <c r="R1264" s="16">
        <v>5.8970013940000001</v>
      </c>
      <c r="S1264" s="16">
        <v>6.3653533771909068</v>
      </c>
      <c r="T1264" s="16"/>
      <c r="U1264" s="15"/>
      <c r="V1264" s="16"/>
      <c r="W1264" s="16"/>
      <c r="X1264" s="52">
        <v>0.24149497013410001</v>
      </c>
      <c r="Y1264" s="16">
        <v>7.4171872900000002</v>
      </c>
      <c r="Z1264" s="18">
        <v>7.4171872900000002</v>
      </c>
      <c r="AA1264" s="16">
        <v>3.1826766885954534</v>
      </c>
      <c r="AB1264" s="16"/>
      <c r="AC1264" s="39"/>
      <c r="AD1264" s="39"/>
      <c r="AE1264" s="15"/>
      <c r="AF1264" s="52">
        <v>10.6257786859004</v>
      </c>
      <c r="AG1264" s="15">
        <v>10.6257786859004</v>
      </c>
      <c r="AH1264" s="15">
        <v>10.6257786859004</v>
      </c>
      <c r="AI1264" s="15">
        <v>6.3653533771909068</v>
      </c>
      <c r="AJ1264" s="15"/>
      <c r="AK1264" s="15"/>
      <c r="AL1264" s="15"/>
      <c r="AM1264" s="17"/>
      <c r="AN1264" s="15"/>
      <c r="AO1264" s="15"/>
      <c r="AP1264" s="15"/>
      <c r="AQ1264" s="15"/>
    </row>
    <row r="1265" spans="1:43" s="31" customFormat="1">
      <c r="A1265" s="7" t="s">
        <v>124</v>
      </c>
      <c r="B1265" s="7">
        <v>2330</v>
      </c>
      <c r="C1265" s="7" t="s">
        <v>1178</v>
      </c>
      <c r="D1265" s="7"/>
      <c r="E1265" s="7"/>
      <c r="F1265" s="27" t="str">
        <f t="shared" si="19"/>
        <v>NSW2330GLENDON</v>
      </c>
      <c r="G1265" s="38">
        <v>1253</v>
      </c>
      <c r="H1265" s="52">
        <v>1.87400096824062</v>
      </c>
      <c r="I1265" s="16">
        <v>5.8077263639999996</v>
      </c>
      <c r="J1265" s="16">
        <v>5.8077263639999996</v>
      </c>
      <c r="K1265" s="39">
        <v>3.1826766885954534</v>
      </c>
      <c r="L1265" s="16"/>
      <c r="M1265" s="16"/>
      <c r="N1265" s="16"/>
      <c r="O1265" s="16"/>
      <c r="P1265" s="52">
        <v>0.90802108770421597</v>
      </c>
      <c r="Q1265" s="16">
        <v>5.8970013940000001</v>
      </c>
      <c r="R1265" s="16">
        <v>5.8970013940000001</v>
      </c>
      <c r="S1265" s="16">
        <v>6.3653533771909068</v>
      </c>
      <c r="T1265" s="16"/>
      <c r="U1265" s="15"/>
      <c r="V1265" s="16"/>
      <c r="W1265" s="16"/>
      <c r="X1265" s="52">
        <v>3.74317203707855</v>
      </c>
      <c r="Y1265" s="16">
        <v>7.4171872900000002</v>
      </c>
      <c r="Z1265" s="18">
        <v>7.4171872900000002</v>
      </c>
      <c r="AA1265" s="16">
        <v>3.1826766885954534</v>
      </c>
      <c r="AB1265" s="16"/>
      <c r="AC1265" s="39"/>
      <c r="AD1265" s="39"/>
      <c r="AE1265" s="15"/>
      <c r="AF1265" s="52">
        <v>10.6257786859004</v>
      </c>
      <c r="AG1265" s="15">
        <v>10.6257786859004</v>
      </c>
      <c r="AH1265" s="15">
        <v>10.6257786859004</v>
      </c>
      <c r="AI1265" s="15">
        <v>6.3653533771909068</v>
      </c>
      <c r="AJ1265" s="15"/>
      <c r="AK1265" s="15"/>
      <c r="AL1265" s="15"/>
      <c r="AM1265" s="17"/>
      <c r="AN1265" s="15"/>
      <c r="AO1265" s="15"/>
      <c r="AP1265" s="15"/>
      <c r="AQ1265" s="15"/>
    </row>
    <row r="1266" spans="1:43" s="31" customFormat="1">
      <c r="A1266" s="7" t="s">
        <v>124</v>
      </c>
      <c r="B1266" s="7">
        <v>2330</v>
      </c>
      <c r="C1266" s="7" t="s">
        <v>1179</v>
      </c>
      <c r="D1266" s="7"/>
      <c r="E1266" s="7"/>
      <c r="F1266" s="27" t="str">
        <f t="shared" si="19"/>
        <v>NSW2330GLENDONBROOK</v>
      </c>
      <c r="G1266" s="38">
        <v>1254</v>
      </c>
      <c r="H1266" s="52">
        <v>-0.66652611757011604</v>
      </c>
      <c r="I1266" s="16">
        <v>5.8077263639999996</v>
      </c>
      <c r="J1266" s="16">
        <v>5.8077263639999996</v>
      </c>
      <c r="K1266" s="39">
        <v>3.1826766885954534</v>
      </c>
      <c r="L1266" s="16"/>
      <c r="M1266" s="16"/>
      <c r="N1266" s="16"/>
      <c r="O1266" s="16"/>
      <c r="P1266" s="52">
        <v>-0.90802108770421597</v>
      </c>
      <c r="Q1266" s="16">
        <v>5.8970013940000001</v>
      </c>
      <c r="R1266" s="16">
        <v>5.8970013940000001</v>
      </c>
      <c r="S1266" s="16">
        <v>6.3653533771909068</v>
      </c>
      <c r="T1266" s="16"/>
      <c r="U1266" s="15"/>
      <c r="V1266" s="16"/>
      <c r="W1266" s="16"/>
      <c r="X1266" s="52">
        <v>1.26784859320402</v>
      </c>
      <c r="Y1266" s="16">
        <v>7.4171872900000002</v>
      </c>
      <c r="Z1266" s="18">
        <v>7.4171872900000002</v>
      </c>
      <c r="AA1266" s="16">
        <v>3.1826766885954534</v>
      </c>
      <c r="AB1266" s="16"/>
      <c r="AC1266" s="39"/>
      <c r="AD1266" s="39"/>
      <c r="AE1266" s="15"/>
      <c r="AF1266" s="52">
        <v>10.6257786859004</v>
      </c>
      <c r="AG1266" s="15">
        <v>10.6257786859004</v>
      </c>
      <c r="AH1266" s="15">
        <v>10.6257786859004</v>
      </c>
      <c r="AI1266" s="15">
        <v>6.3653533771909068</v>
      </c>
      <c r="AJ1266" s="15"/>
      <c r="AK1266" s="15"/>
      <c r="AL1266" s="15"/>
      <c r="AM1266" s="17"/>
      <c r="AN1266" s="15"/>
      <c r="AO1266" s="15"/>
      <c r="AP1266" s="15"/>
      <c r="AQ1266" s="15"/>
    </row>
    <row r="1267" spans="1:43" s="31" customFormat="1">
      <c r="A1267" s="7" t="s">
        <v>124</v>
      </c>
      <c r="B1267" s="7">
        <v>2330</v>
      </c>
      <c r="C1267" s="7" t="s">
        <v>1180</v>
      </c>
      <c r="D1267" s="7"/>
      <c r="E1267" s="7"/>
      <c r="F1267" s="27" t="str">
        <f t="shared" si="19"/>
        <v>NSW2330GLENNIES CREEK</v>
      </c>
      <c r="G1267" s="38">
        <v>1255</v>
      </c>
      <c r="H1267" s="52">
        <v>5.4964255202521199</v>
      </c>
      <c r="I1267" s="16">
        <v>5.8077263639999996</v>
      </c>
      <c r="J1267" s="16">
        <v>5.8077263639999996</v>
      </c>
      <c r="K1267" s="39">
        <v>3.1826766885954534</v>
      </c>
      <c r="L1267" s="16"/>
      <c r="M1267" s="16"/>
      <c r="N1267" s="16"/>
      <c r="O1267" s="16"/>
      <c r="P1267" s="52">
        <v>4.1054144922797002</v>
      </c>
      <c r="Q1267" s="16">
        <v>5.8970013940000001</v>
      </c>
      <c r="R1267" s="16">
        <v>5.8970013940000001</v>
      </c>
      <c r="S1267" s="16">
        <v>6.3653533771909068</v>
      </c>
      <c r="T1267" s="16"/>
      <c r="U1267" s="15"/>
      <c r="V1267" s="16"/>
      <c r="W1267" s="16"/>
      <c r="X1267" s="52">
        <v>7.4259703316235699</v>
      </c>
      <c r="Y1267" s="16">
        <v>7.4171872900000002</v>
      </c>
      <c r="Z1267" s="18">
        <v>7.4171872900000002</v>
      </c>
      <c r="AA1267" s="16">
        <v>3.1826766885954534</v>
      </c>
      <c r="AB1267" s="16"/>
      <c r="AC1267" s="39"/>
      <c r="AD1267" s="39"/>
      <c r="AE1267" s="15"/>
      <c r="AF1267" s="52">
        <v>10.6257786859004</v>
      </c>
      <c r="AG1267" s="15">
        <v>10.6257786859004</v>
      </c>
      <c r="AH1267" s="15">
        <v>10.6257786859004</v>
      </c>
      <c r="AI1267" s="15">
        <v>6.3653533771909068</v>
      </c>
      <c r="AJ1267" s="15"/>
      <c r="AK1267" s="15"/>
      <c r="AL1267" s="15"/>
      <c r="AM1267" s="17"/>
      <c r="AN1267" s="15"/>
      <c r="AO1267" s="15"/>
      <c r="AP1267" s="15"/>
      <c r="AQ1267" s="15"/>
    </row>
    <row r="1268" spans="1:43" s="31" customFormat="1">
      <c r="A1268" s="7" t="s">
        <v>124</v>
      </c>
      <c r="B1268" s="7">
        <v>2330</v>
      </c>
      <c r="C1268" s="7" t="s">
        <v>1181</v>
      </c>
      <c r="D1268" s="7"/>
      <c r="E1268" s="7"/>
      <c r="F1268" s="27" t="str">
        <f t="shared" si="19"/>
        <v>NSW2330GLENRIDDING</v>
      </c>
      <c r="G1268" s="38">
        <v>1256</v>
      </c>
      <c r="H1268" s="52">
        <v>5.97941546052032</v>
      </c>
      <c r="I1268" s="16">
        <v>5.8077263639999996</v>
      </c>
      <c r="J1268" s="16">
        <v>5.8077263639999996</v>
      </c>
      <c r="K1268" s="39">
        <v>3.1826766885954534</v>
      </c>
      <c r="L1268" s="16"/>
      <c r="M1268" s="16"/>
      <c r="N1268" s="16"/>
      <c r="O1268" s="16"/>
      <c r="P1268" s="52">
        <v>4.5304456397157198</v>
      </c>
      <c r="Q1268" s="16">
        <v>5.8970013940000001</v>
      </c>
      <c r="R1268" s="16">
        <v>5.8970013940000001</v>
      </c>
      <c r="S1268" s="16">
        <v>6.3653533771909068</v>
      </c>
      <c r="T1268" s="16"/>
      <c r="U1268" s="15"/>
      <c r="V1268" s="16"/>
      <c r="W1268" s="16"/>
      <c r="X1268" s="52">
        <v>7.90896027189177</v>
      </c>
      <c r="Y1268" s="16">
        <v>7.4171872900000002</v>
      </c>
      <c r="Z1268" s="18">
        <v>7.4171872900000002</v>
      </c>
      <c r="AA1268" s="16">
        <v>3.1826766885954534</v>
      </c>
      <c r="AB1268" s="16"/>
      <c r="AC1268" s="39"/>
      <c r="AD1268" s="39"/>
      <c r="AE1268" s="15"/>
      <c r="AF1268" s="52">
        <v>10.6257786859004</v>
      </c>
      <c r="AG1268" s="15">
        <v>10.6257786859004</v>
      </c>
      <c r="AH1268" s="15">
        <v>10.6257786859004</v>
      </c>
      <c r="AI1268" s="15">
        <v>6.3653533771909068</v>
      </c>
      <c r="AJ1268" s="15"/>
      <c r="AK1268" s="15"/>
      <c r="AL1268" s="15"/>
      <c r="AM1268" s="17"/>
      <c r="AN1268" s="15"/>
      <c r="AO1268" s="15"/>
      <c r="AP1268" s="15"/>
      <c r="AQ1268" s="15"/>
    </row>
    <row r="1269" spans="1:43" s="31" customFormat="1">
      <c r="A1269" s="7" t="s">
        <v>124</v>
      </c>
      <c r="B1269" s="7">
        <v>2330</v>
      </c>
      <c r="C1269" s="7" t="s">
        <v>1182</v>
      </c>
      <c r="D1269" s="7"/>
      <c r="E1269" s="7"/>
      <c r="F1269" s="27" t="str">
        <f t="shared" si="19"/>
        <v>NSW2330GOORANGOOLA</v>
      </c>
      <c r="G1269" s="38">
        <v>1257</v>
      </c>
      <c r="H1269" s="52">
        <v>6.3416579157214699</v>
      </c>
      <c r="I1269" s="16">
        <v>5.8077263639999996</v>
      </c>
      <c r="J1269" s="16">
        <v>5.8077263639999996</v>
      </c>
      <c r="K1269" s="39">
        <v>3.1826766885954534</v>
      </c>
      <c r="L1269" s="16"/>
      <c r="M1269" s="16"/>
      <c r="N1269" s="16"/>
      <c r="O1269" s="16"/>
      <c r="P1269" s="52">
        <v>4.8298994026819999</v>
      </c>
      <c r="Q1269" s="16">
        <v>5.8970013940000001</v>
      </c>
      <c r="R1269" s="16">
        <v>5.8970013940000001</v>
      </c>
      <c r="S1269" s="16">
        <v>6.3653533771909068</v>
      </c>
      <c r="T1269" s="16"/>
      <c r="U1269" s="15"/>
      <c r="V1269" s="16"/>
      <c r="W1269" s="16"/>
      <c r="X1269" s="52">
        <v>8.2712027270929198</v>
      </c>
      <c r="Y1269" s="16">
        <v>7.4171872900000002</v>
      </c>
      <c r="Z1269" s="18">
        <v>7.4171872900000002</v>
      </c>
      <c r="AA1269" s="16">
        <v>3.1826766885954534</v>
      </c>
      <c r="AB1269" s="16"/>
      <c r="AC1269" s="39"/>
      <c r="AD1269" s="39"/>
      <c r="AE1269" s="15"/>
      <c r="AF1269" s="52">
        <v>10.6257786859004</v>
      </c>
      <c r="AG1269" s="15">
        <v>10.6257786859004</v>
      </c>
      <c r="AH1269" s="15">
        <v>10.6257786859004</v>
      </c>
      <c r="AI1269" s="15">
        <v>6.3653533771909068</v>
      </c>
      <c r="AJ1269" s="15"/>
      <c r="AK1269" s="15"/>
      <c r="AL1269" s="15"/>
      <c r="AM1269" s="17"/>
      <c r="AN1269" s="15"/>
      <c r="AO1269" s="15"/>
      <c r="AP1269" s="15"/>
      <c r="AQ1269" s="15"/>
    </row>
    <row r="1270" spans="1:43" s="31" customFormat="1">
      <c r="A1270" s="7" t="s">
        <v>124</v>
      </c>
      <c r="B1270" s="7">
        <v>2330</v>
      </c>
      <c r="C1270" s="7" t="s">
        <v>1183</v>
      </c>
      <c r="D1270" s="7"/>
      <c r="E1270" s="7"/>
      <c r="F1270" s="27" t="str">
        <f t="shared" si="19"/>
        <v>NSW2330GOULDSVILLE</v>
      </c>
      <c r="G1270" s="38">
        <v>1258</v>
      </c>
      <c r="H1270" s="52">
        <v>-1.6904647909387001</v>
      </c>
      <c r="I1270" s="16">
        <v>5.8077263639999996</v>
      </c>
      <c r="J1270" s="16">
        <v>5.8077263639999996</v>
      </c>
      <c r="K1270" s="39">
        <v>3.1826766885954534</v>
      </c>
      <c r="L1270" s="16"/>
      <c r="M1270" s="16"/>
      <c r="N1270" s="16"/>
      <c r="O1270" s="16"/>
      <c r="P1270" s="52">
        <v>-1.99474845330767</v>
      </c>
      <c r="Q1270" s="16">
        <v>5.8970013940000001</v>
      </c>
      <c r="R1270" s="16">
        <v>5.8970013940000001</v>
      </c>
      <c r="S1270" s="16">
        <v>6.3653533771909068</v>
      </c>
      <c r="T1270" s="16"/>
      <c r="U1270" s="15"/>
      <c r="V1270" s="16"/>
      <c r="W1270" s="16"/>
      <c r="X1270" s="52">
        <v>0.24149497013410001</v>
      </c>
      <c r="Y1270" s="16">
        <v>7.4171872900000002</v>
      </c>
      <c r="Z1270" s="18">
        <v>7.4171872900000002</v>
      </c>
      <c r="AA1270" s="16">
        <v>3.1826766885954534</v>
      </c>
      <c r="AB1270" s="16"/>
      <c r="AC1270" s="39"/>
      <c r="AD1270" s="39"/>
      <c r="AE1270" s="15"/>
      <c r="AF1270" s="52">
        <v>10.6257786859004</v>
      </c>
      <c r="AG1270" s="15">
        <v>10.6257786859004</v>
      </c>
      <c r="AH1270" s="15">
        <v>10.6257786859004</v>
      </c>
      <c r="AI1270" s="15">
        <v>6.3653533771909068</v>
      </c>
      <c r="AJ1270" s="15"/>
      <c r="AK1270" s="15"/>
      <c r="AL1270" s="15"/>
      <c r="AM1270" s="17"/>
      <c r="AN1270" s="15"/>
      <c r="AO1270" s="15"/>
      <c r="AP1270" s="15"/>
      <c r="AQ1270" s="15"/>
    </row>
    <row r="1271" spans="1:43" s="31" customFormat="1">
      <c r="A1271" s="7" t="s">
        <v>124</v>
      </c>
      <c r="B1271" s="7">
        <v>2330</v>
      </c>
      <c r="C1271" s="7" t="s">
        <v>103</v>
      </c>
      <c r="D1271" s="7"/>
      <c r="E1271" s="7"/>
      <c r="F1271" s="27" t="str">
        <f t="shared" si="19"/>
        <v>NSW2330GOWRIE</v>
      </c>
      <c r="G1271" s="38">
        <v>1259</v>
      </c>
      <c r="H1271" s="52">
        <v>6.8246478559896699</v>
      </c>
      <c r="I1271" s="16">
        <v>5.8077263639999996</v>
      </c>
      <c r="J1271" s="16">
        <v>5.8077263639999996</v>
      </c>
      <c r="K1271" s="39">
        <v>3.1826766885954534</v>
      </c>
      <c r="L1271" s="16"/>
      <c r="M1271" s="16"/>
      <c r="N1271" s="16"/>
      <c r="O1271" s="16"/>
      <c r="P1271" s="52">
        <v>5.2549305501180203</v>
      </c>
      <c r="Q1271" s="16">
        <v>5.8970013940000001</v>
      </c>
      <c r="R1271" s="16">
        <v>5.8970013940000001</v>
      </c>
      <c r="S1271" s="16">
        <v>6.3653533771909068</v>
      </c>
      <c r="T1271" s="16"/>
      <c r="U1271" s="15"/>
      <c r="V1271" s="16"/>
      <c r="W1271" s="16"/>
      <c r="X1271" s="52">
        <v>8.7541926673611208</v>
      </c>
      <c r="Y1271" s="16">
        <v>7.4171872900000002</v>
      </c>
      <c r="Z1271" s="18">
        <v>7.4171872900000002</v>
      </c>
      <c r="AA1271" s="16">
        <v>3.1826766885954534</v>
      </c>
      <c r="AB1271" s="16"/>
      <c r="AC1271" s="39"/>
      <c r="AD1271" s="39"/>
      <c r="AE1271" s="15"/>
      <c r="AF1271" s="52">
        <v>10.6257786859004</v>
      </c>
      <c r="AG1271" s="15">
        <v>10.6257786859004</v>
      </c>
      <c r="AH1271" s="15">
        <v>10.6257786859004</v>
      </c>
      <c r="AI1271" s="15">
        <v>6.3653533771909068</v>
      </c>
      <c r="AJ1271" s="15"/>
      <c r="AK1271" s="15"/>
      <c r="AL1271" s="15"/>
      <c r="AM1271" s="17"/>
      <c r="AN1271" s="15"/>
      <c r="AO1271" s="15"/>
      <c r="AP1271" s="15"/>
      <c r="AQ1271" s="15"/>
    </row>
    <row r="1272" spans="1:43" s="31" customFormat="1">
      <c r="A1272" s="7" t="s">
        <v>124</v>
      </c>
      <c r="B1272" s="7">
        <v>2330</v>
      </c>
      <c r="C1272" s="7" t="s">
        <v>1184</v>
      </c>
      <c r="D1272" s="7"/>
      <c r="E1272" s="7"/>
      <c r="F1272" s="27" t="str">
        <f t="shared" si="19"/>
        <v>NSW2330GREENLANDS</v>
      </c>
      <c r="G1272" s="38">
        <v>1260</v>
      </c>
      <c r="H1272" s="52">
        <v>2.5984858786429199</v>
      </c>
      <c r="I1272" s="16">
        <v>5.8077263639999996</v>
      </c>
      <c r="J1272" s="16">
        <v>5.8077263639999996</v>
      </c>
      <c r="K1272" s="39">
        <v>3.1826766885954534</v>
      </c>
      <c r="L1272" s="16"/>
      <c r="M1272" s="16"/>
      <c r="N1272" s="16"/>
      <c r="O1272" s="16"/>
      <c r="P1272" s="52">
        <v>1.51175851303947</v>
      </c>
      <c r="Q1272" s="16">
        <v>5.8970013940000001</v>
      </c>
      <c r="R1272" s="16">
        <v>5.8970013940000001</v>
      </c>
      <c r="S1272" s="16">
        <v>6.3653533771909068</v>
      </c>
      <c r="T1272" s="16"/>
      <c r="U1272" s="15"/>
      <c r="V1272" s="16"/>
      <c r="W1272" s="16"/>
      <c r="X1272" s="52">
        <v>4.5280306900143703</v>
      </c>
      <c r="Y1272" s="16">
        <v>7.4171872900000002</v>
      </c>
      <c r="Z1272" s="18">
        <v>7.4171872900000002</v>
      </c>
      <c r="AA1272" s="16">
        <v>3.1826766885954534</v>
      </c>
      <c r="AB1272" s="16"/>
      <c r="AC1272" s="39"/>
      <c r="AD1272" s="39"/>
      <c r="AE1272" s="15"/>
      <c r="AF1272" s="52">
        <v>10.6257786859004</v>
      </c>
      <c r="AG1272" s="15">
        <v>10.6257786859004</v>
      </c>
      <c r="AH1272" s="15">
        <v>10.6257786859004</v>
      </c>
      <c r="AI1272" s="15">
        <v>6.3653533771909068</v>
      </c>
      <c r="AJ1272" s="15"/>
      <c r="AK1272" s="15"/>
      <c r="AL1272" s="15"/>
      <c r="AM1272" s="17"/>
      <c r="AN1272" s="15"/>
      <c r="AO1272" s="15"/>
      <c r="AP1272" s="15"/>
      <c r="AQ1272" s="15"/>
    </row>
    <row r="1273" spans="1:43" s="31" customFormat="1">
      <c r="A1273" s="7" t="s">
        <v>124</v>
      </c>
      <c r="B1273" s="7">
        <v>2330</v>
      </c>
      <c r="C1273" s="7" t="s">
        <v>1185</v>
      </c>
      <c r="D1273" s="7"/>
      <c r="E1273" s="7"/>
      <c r="F1273" s="27" t="str">
        <f t="shared" si="19"/>
        <v>NSW2330HOWES VALLEY</v>
      </c>
      <c r="G1273" s="38">
        <v>1261</v>
      </c>
      <c r="H1273" s="52">
        <v>-0.96597988053640005</v>
      </c>
      <c r="I1273" s="16">
        <v>5.8077263639999996</v>
      </c>
      <c r="J1273" s="16">
        <v>5.8077263639999996</v>
      </c>
      <c r="K1273" s="39">
        <v>0.79365470382210646</v>
      </c>
      <c r="L1273" s="16"/>
      <c r="M1273" s="16"/>
      <c r="N1273" s="16"/>
      <c r="O1273" s="16"/>
      <c r="P1273" s="52">
        <v>-1.2074748506705</v>
      </c>
      <c r="Q1273" s="16">
        <v>5.8970013940000001</v>
      </c>
      <c r="R1273" s="16">
        <v>5.8970013940000001</v>
      </c>
      <c r="S1273" s="16">
        <v>1.5873094076442129</v>
      </c>
      <c r="T1273" s="16"/>
      <c r="U1273" s="15"/>
      <c r="V1273" s="16"/>
      <c r="W1273" s="16"/>
      <c r="X1273" s="52">
        <v>0.90560613800287504</v>
      </c>
      <c r="Y1273" s="16">
        <v>7.4171872900000002</v>
      </c>
      <c r="Z1273" s="18">
        <v>7.4171872900000002</v>
      </c>
      <c r="AA1273" s="16">
        <v>0.79365470382210646</v>
      </c>
      <c r="AB1273" s="16"/>
      <c r="AC1273" s="39"/>
      <c r="AD1273" s="39"/>
      <c r="AE1273" s="15"/>
      <c r="AF1273" s="52">
        <v>10.6257786859004</v>
      </c>
      <c r="AG1273" s="15">
        <v>10.6257786859004</v>
      </c>
      <c r="AH1273" s="15">
        <v>10.6257786859004</v>
      </c>
      <c r="AI1273" s="15">
        <v>1.5873094076442129</v>
      </c>
      <c r="AJ1273" s="15"/>
      <c r="AK1273" s="15"/>
      <c r="AL1273" s="15"/>
      <c r="AM1273" s="17"/>
      <c r="AN1273" s="15"/>
      <c r="AO1273" s="15"/>
      <c r="AP1273" s="15"/>
      <c r="AQ1273" s="15"/>
    </row>
    <row r="1274" spans="1:43" s="31" customFormat="1">
      <c r="A1274" s="7" t="s">
        <v>124</v>
      </c>
      <c r="B1274" s="7">
        <v>2330</v>
      </c>
      <c r="C1274" s="7" t="s">
        <v>1186</v>
      </c>
      <c r="D1274" s="7"/>
      <c r="E1274" s="7"/>
      <c r="F1274" s="27" t="str">
        <f t="shared" si="19"/>
        <v>NSW2330HUNTERVIEW</v>
      </c>
      <c r="G1274" s="38">
        <v>1262</v>
      </c>
      <c r="H1274" s="52">
        <v>5.7379204903862204</v>
      </c>
      <c r="I1274" s="16">
        <v>5.8077263639999996</v>
      </c>
      <c r="J1274" s="16">
        <v>5.8077263639999996</v>
      </c>
      <c r="K1274" s="39">
        <v>3.1826766885954534</v>
      </c>
      <c r="L1274" s="16"/>
      <c r="M1274" s="16"/>
      <c r="N1274" s="16"/>
      <c r="O1274" s="16"/>
      <c r="P1274" s="52">
        <v>4.2889506695816202</v>
      </c>
      <c r="Q1274" s="16">
        <v>5.8970013940000001</v>
      </c>
      <c r="R1274" s="16">
        <v>5.8970013940000001</v>
      </c>
      <c r="S1274" s="16">
        <v>6.3653533771909068</v>
      </c>
      <c r="T1274" s="16"/>
      <c r="U1274" s="15"/>
      <c r="V1274" s="16"/>
      <c r="W1274" s="16"/>
      <c r="X1274" s="52">
        <v>7.6674653017576704</v>
      </c>
      <c r="Y1274" s="16">
        <v>7.4171872900000002</v>
      </c>
      <c r="Z1274" s="18">
        <v>7.4171872900000002</v>
      </c>
      <c r="AA1274" s="16">
        <v>3.1826766885954534</v>
      </c>
      <c r="AB1274" s="16"/>
      <c r="AC1274" s="39"/>
      <c r="AD1274" s="39"/>
      <c r="AE1274" s="15"/>
      <c r="AF1274" s="52">
        <v>10.6257786859004</v>
      </c>
      <c r="AG1274" s="15">
        <v>10.6257786859004</v>
      </c>
      <c r="AH1274" s="15">
        <v>10.6257786859004</v>
      </c>
      <c r="AI1274" s="15">
        <v>6.3653533771909068</v>
      </c>
      <c r="AJ1274" s="15"/>
      <c r="AK1274" s="15"/>
      <c r="AL1274" s="15"/>
      <c r="AM1274" s="17"/>
      <c r="AN1274" s="15"/>
      <c r="AO1274" s="15"/>
      <c r="AP1274" s="15"/>
      <c r="AQ1274" s="15"/>
    </row>
    <row r="1275" spans="1:43" s="31" customFormat="1">
      <c r="A1275" s="7" t="s">
        <v>124</v>
      </c>
      <c r="B1275" s="7">
        <v>2330</v>
      </c>
      <c r="C1275" s="7" t="s">
        <v>1187</v>
      </c>
      <c r="D1275" s="7"/>
      <c r="E1275" s="7"/>
      <c r="F1275" s="27" t="str">
        <f t="shared" si="19"/>
        <v>NSW2330JERRYS PLAINS</v>
      </c>
      <c r="G1275" s="38">
        <v>1263</v>
      </c>
      <c r="H1275" s="52">
        <v>-0.96597988053640005</v>
      </c>
      <c r="I1275" s="16">
        <v>5.8077263639999996</v>
      </c>
      <c r="J1275" s="16">
        <v>5.8077263639999996</v>
      </c>
      <c r="K1275" s="39">
        <v>3.1826766885954534</v>
      </c>
      <c r="L1275" s="16"/>
      <c r="M1275" s="16"/>
      <c r="N1275" s="16"/>
      <c r="O1275" s="16"/>
      <c r="P1275" s="52">
        <v>-1.2074748506705</v>
      </c>
      <c r="Q1275" s="16">
        <v>5.8970013940000001</v>
      </c>
      <c r="R1275" s="16">
        <v>5.8970013940000001</v>
      </c>
      <c r="S1275" s="16">
        <v>6.3653533771909068</v>
      </c>
      <c r="T1275" s="16"/>
      <c r="U1275" s="15"/>
      <c r="V1275" s="16"/>
      <c r="W1275" s="16"/>
      <c r="X1275" s="52">
        <v>0.90560613800287504</v>
      </c>
      <c r="Y1275" s="16">
        <v>7.4171872900000002</v>
      </c>
      <c r="Z1275" s="18">
        <v>7.4171872900000002</v>
      </c>
      <c r="AA1275" s="16">
        <v>3.1826766885954534</v>
      </c>
      <c r="AB1275" s="16"/>
      <c r="AC1275" s="39"/>
      <c r="AD1275" s="39"/>
      <c r="AE1275" s="15"/>
      <c r="AF1275" s="52">
        <v>10.6257786859004</v>
      </c>
      <c r="AG1275" s="15">
        <v>10.6257786859004</v>
      </c>
      <c r="AH1275" s="15">
        <v>10.6257786859004</v>
      </c>
      <c r="AI1275" s="15">
        <v>6.3653533771909068</v>
      </c>
      <c r="AJ1275" s="15"/>
      <c r="AK1275" s="15"/>
      <c r="AL1275" s="15"/>
      <c r="AM1275" s="17"/>
      <c r="AN1275" s="15"/>
      <c r="AO1275" s="15"/>
      <c r="AP1275" s="15"/>
      <c r="AQ1275" s="15"/>
    </row>
    <row r="1276" spans="1:43" s="31" customFormat="1">
      <c r="A1276" s="7" t="s">
        <v>124</v>
      </c>
      <c r="B1276" s="7">
        <v>2330</v>
      </c>
      <c r="C1276" s="7" t="s">
        <v>1188</v>
      </c>
      <c r="D1276" s="7"/>
      <c r="E1276" s="7"/>
      <c r="F1276" s="27" t="str">
        <f t="shared" si="19"/>
        <v>NSW2330LONG POINT</v>
      </c>
      <c r="G1276" s="38">
        <v>1264</v>
      </c>
      <c r="H1276" s="52">
        <v>2.5984858786429199</v>
      </c>
      <c r="I1276" s="16">
        <v>5.8077263639999996</v>
      </c>
      <c r="J1276" s="16">
        <v>5.8077263639999996</v>
      </c>
      <c r="K1276" s="39">
        <v>3.1826766885954534</v>
      </c>
      <c r="L1276" s="16"/>
      <c r="M1276" s="16"/>
      <c r="N1276" s="16"/>
      <c r="O1276" s="16"/>
      <c r="P1276" s="52">
        <v>1.51175851303947</v>
      </c>
      <c r="Q1276" s="16">
        <v>5.8970013940000001</v>
      </c>
      <c r="R1276" s="16">
        <v>5.8970013940000001</v>
      </c>
      <c r="S1276" s="16">
        <v>6.3653533771909068</v>
      </c>
      <c r="T1276" s="16"/>
      <c r="U1276" s="15"/>
      <c r="V1276" s="16"/>
      <c r="W1276" s="16"/>
      <c r="X1276" s="52">
        <v>4.5280306900143703</v>
      </c>
      <c r="Y1276" s="16">
        <v>7.4171872900000002</v>
      </c>
      <c r="Z1276" s="18">
        <v>7.4171872900000002</v>
      </c>
      <c r="AA1276" s="16">
        <v>3.1826766885954534</v>
      </c>
      <c r="AB1276" s="16"/>
      <c r="AC1276" s="39"/>
      <c r="AD1276" s="39"/>
      <c r="AE1276" s="15"/>
      <c r="AF1276" s="52">
        <v>10.6257786859004</v>
      </c>
      <c r="AG1276" s="15">
        <v>10.6257786859004</v>
      </c>
      <c r="AH1276" s="15">
        <v>10.6257786859004</v>
      </c>
      <c r="AI1276" s="15">
        <v>6.3653533771909068</v>
      </c>
      <c r="AJ1276" s="15"/>
      <c r="AK1276" s="15"/>
      <c r="AL1276" s="15"/>
      <c r="AM1276" s="17"/>
      <c r="AN1276" s="15"/>
      <c r="AO1276" s="15"/>
      <c r="AP1276" s="15"/>
      <c r="AQ1276" s="15"/>
    </row>
    <row r="1277" spans="1:43" s="31" customFormat="1">
      <c r="A1277" s="7" t="s">
        <v>124</v>
      </c>
      <c r="B1277" s="7">
        <v>2330</v>
      </c>
      <c r="C1277" s="7" t="s">
        <v>1189</v>
      </c>
      <c r="D1277" s="7"/>
      <c r="E1277" s="7"/>
      <c r="F1277" s="27" t="str">
        <f t="shared" si="19"/>
        <v>NSW2330MAISON DIEU</v>
      </c>
      <c r="G1277" s="38">
        <v>1265</v>
      </c>
      <c r="H1277" s="52">
        <v>-12.074748506704999</v>
      </c>
      <c r="I1277" s="16">
        <v>5.8077263639999996</v>
      </c>
      <c r="J1277" s="16">
        <v>5.8077263639999996</v>
      </c>
      <c r="K1277" s="39">
        <v>3.1826766885954534</v>
      </c>
      <c r="L1277" s="16"/>
      <c r="M1277" s="16"/>
      <c r="N1277" s="16"/>
      <c r="O1277" s="16"/>
      <c r="P1277" s="52">
        <v>-11.171557318403501</v>
      </c>
      <c r="Q1277" s="16">
        <v>5.8970013940000001</v>
      </c>
      <c r="R1277" s="16">
        <v>5.8970013940000001</v>
      </c>
      <c r="S1277" s="16">
        <v>6.3653533771909068</v>
      </c>
      <c r="T1277" s="16"/>
      <c r="U1277" s="15"/>
      <c r="V1277" s="16"/>
      <c r="W1277" s="16"/>
      <c r="X1277" s="52">
        <v>-10.142788745632201</v>
      </c>
      <c r="Y1277" s="16">
        <v>7.4171872900000002</v>
      </c>
      <c r="Z1277" s="18">
        <v>7.4171872900000002</v>
      </c>
      <c r="AA1277" s="16">
        <v>3.1826766885954534</v>
      </c>
      <c r="AB1277" s="16"/>
      <c r="AC1277" s="39"/>
      <c r="AD1277" s="39"/>
      <c r="AE1277" s="15"/>
      <c r="AF1277" s="52">
        <v>10.6257786859004</v>
      </c>
      <c r="AG1277" s="15">
        <v>10.6257786859004</v>
      </c>
      <c r="AH1277" s="15">
        <v>10.6257786859004</v>
      </c>
      <c r="AI1277" s="15">
        <v>6.3653533771909068</v>
      </c>
      <c r="AJ1277" s="15"/>
      <c r="AK1277" s="15"/>
      <c r="AL1277" s="15"/>
      <c r="AM1277" s="17"/>
      <c r="AN1277" s="15"/>
      <c r="AO1277" s="15"/>
      <c r="AP1277" s="15"/>
      <c r="AQ1277" s="15"/>
    </row>
    <row r="1278" spans="1:43" s="31" customFormat="1">
      <c r="A1278" s="7" t="s">
        <v>124</v>
      </c>
      <c r="B1278" s="7">
        <v>2330</v>
      </c>
      <c r="C1278" s="7" t="s">
        <v>1190</v>
      </c>
      <c r="D1278" s="7"/>
      <c r="E1278" s="7"/>
      <c r="F1278" s="27" t="str">
        <f t="shared" si="19"/>
        <v>NSW2330MCDOUGALLS HILL</v>
      </c>
      <c r="G1278" s="38">
        <v>1266</v>
      </c>
      <c r="H1278" s="52">
        <v>-6.2788692234865995E-2</v>
      </c>
      <c r="I1278" s="16">
        <v>5.8077263639999996</v>
      </c>
      <c r="J1278" s="16">
        <v>5.8077263639999996</v>
      </c>
      <c r="K1278" s="39">
        <v>3.1826766885954534</v>
      </c>
      <c r="L1278" s="16"/>
      <c r="M1278" s="16"/>
      <c r="N1278" s="16"/>
      <c r="O1278" s="16"/>
      <c r="P1278" s="52">
        <v>-0.48298994026820002</v>
      </c>
      <c r="Q1278" s="16">
        <v>5.8970013940000001</v>
      </c>
      <c r="R1278" s="16">
        <v>5.8970013940000001</v>
      </c>
      <c r="S1278" s="16">
        <v>6.3653533771909068</v>
      </c>
      <c r="T1278" s="16"/>
      <c r="U1278" s="15"/>
      <c r="V1278" s="16"/>
      <c r="W1278" s="16"/>
      <c r="X1278" s="52">
        <v>1.8112122760057501</v>
      </c>
      <c r="Y1278" s="16">
        <v>7.4171872900000002</v>
      </c>
      <c r="Z1278" s="18">
        <v>7.4171872900000002</v>
      </c>
      <c r="AA1278" s="16">
        <v>3.1826766885954534</v>
      </c>
      <c r="AB1278" s="16"/>
      <c r="AC1278" s="39"/>
      <c r="AD1278" s="39"/>
      <c r="AE1278" s="15"/>
      <c r="AF1278" s="52">
        <v>10.6257786859004</v>
      </c>
      <c r="AG1278" s="15">
        <v>10.6257786859004</v>
      </c>
      <c r="AH1278" s="15">
        <v>10.6257786859004</v>
      </c>
      <c r="AI1278" s="15">
        <v>6.3653533771909068</v>
      </c>
      <c r="AJ1278" s="15"/>
      <c r="AK1278" s="15"/>
      <c r="AL1278" s="15"/>
      <c r="AM1278" s="17"/>
      <c r="AN1278" s="15"/>
      <c r="AO1278" s="15"/>
      <c r="AP1278" s="15"/>
      <c r="AQ1278" s="15"/>
    </row>
    <row r="1279" spans="1:43" s="31" customFormat="1">
      <c r="A1279" s="7" t="s">
        <v>124</v>
      </c>
      <c r="B1279" s="7">
        <v>2330</v>
      </c>
      <c r="C1279" s="7" t="s">
        <v>1191</v>
      </c>
      <c r="D1279" s="7"/>
      <c r="E1279" s="7"/>
      <c r="F1279" s="27" t="str">
        <f t="shared" si="19"/>
        <v>NSW2330MILBRODALE</v>
      </c>
      <c r="G1279" s="38">
        <v>1267</v>
      </c>
      <c r="H1279" s="52">
        <v>5.3756780351850697</v>
      </c>
      <c r="I1279" s="16">
        <v>5.8077263639999996</v>
      </c>
      <c r="J1279" s="16">
        <v>5.8077263639999996</v>
      </c>
      <c r="K1279" s="39">
        <v>3.1826766885954534</v>
      </c>
      <c r="L1279" s="16"/>
      <c r="M1279" s="16"/>
      <c r="N1279" s="16"/>
      <c r="O1279" s="16"/>
      <c r="P1279" s="52">
        <v>3.98466700721265</v>
      </c>
      <c r="Q1279" s="16">
        <v>5.8970013940000001</v>
      </c>
      <c r="R1279" s="16">
        <v>5.8970013940000001</v>
      </c>
      <c r="S1279" s="16">
        <v>6.3653533771909068</v>
      </c>
      <c r="T1279" s="16"/>
      <c r="U1279" s="15"/>
      <c r="V1279" s="16"/>
      <c r="W1279" s="16"/>
      <c r="X1279" s="52">
        <v>7.3052228465565197</v>
      </c>
      <c r="Y1279" s="16">
        <v>7.4171872900000002</v>
      </c>
      <c r="Z1279" s="18">
        <v>7.4171872900000002</v>
      </c>
      <c r="AA1279" s="16">
        <v>3.1826766885954534</v>
      </c>
      <c r="AB1279" s="16"/>
      <c r="AC1279" s="39"/>
      <c r="AD1279" s="39"/>
      <c r="AE1279" s="15"/>
      <c r="AF1279" s="52">
        <v>10.6257786859004</v>
      </c>
      <c r="AG1279" s="15">
        <v>10.6257786859004</v>
      </c>
      <c r="AH1279" s="15">
        <v>10.6257786859004</v>
      </c>
      <c r="AI1279" s="15">
        <v>6.3653533771909068</v>
      </c>
      <c r="AJ1279" s="15"/>
      <c r="AK1279" s="15"/>
      <c r="AL1279" s="15"/>
      <c r="AM1279" s="17"/>
      <c r="AN1279" s="15"/>
      <c r="AO1279" s="15"/>
      <c r="AP1279" s="15"/>
      <c r="AQ1279" s="15"/>
    </row>
    <row r="1280" spans="1:43" s="31" customFormat="1">
      <c r="A1280" s="7" t="s">
        <v>124</v>
      </c>
      <c r="B1280" s="7">
        <v>2330</v>
      </c>
      <c r="C1280" s="7" t="s">
        <v>1192</v>
      </c>
      <c r="D1280" s="7"/>
      <c r="E1280" s="7"/>
      <c r="F1280" s="27" t="str">
        <f t="shared" si="19"/>
        <v>NSW2330MIRANNIE</v>
      </c>
      <c r="G1280" s="38">
        <v>1268</v>
      </c>
      <c r="H1280" s="52">
        <v>-2.3569909085088199</v>
      </c>
      <c r="I1280" s="16">
        <v>5.8077263639999996</v>
      </c>
      <c r="J1280" s="16">
        <v>5.8077263639999996</v>
      </c>
      <c r="K1280" s="39">
        <v>3.1826766885954534</v>
      </c>
      <c r="L1280" s="16"/>
      <c r="M1280" s="16"/>
      <c r="N1280" s="16"/>
      <c r="O1280" s="16"/>
      <c r="P1280" s="52">
        <v>-2.7192333637099702</v>
      </c>
      <c r="Q1280" s="16">
        <v>5.8970013940000001</v>
      </c>
      <c r="R1280" s="16">
        <v>5.8970013940000001</v>
      </c>
      <c r="S1280" s="16">
        <v>6.3653533771909068</v>
      </c>
      <c r="T1280" s="16"/>
      <c r="U1280" s="15"/>
      <c r="V1280" s="16"/>
      <c r="W1280" s="16"/>
      <c r="X1280" s="52">
        <v>-0.48298994026820002</v>
      </c>
      <c r="Y1280" s="16">
        <v>7.4171872900000002</v>
      </c>
      <c r="Z1280" s="18">
        <v>7.4171872900000002</v>
      </c>
      <c r="AA1280" s="16">
        <v>3.1826766885954534</v>
      </c>
      <c r="AB1280" s="16"/>
      <c r="AC1280" s="39"/>
      <c r="AD1280" s="39"/>
      <c r="AE1280" s="15"/>
      <c r="AF1280" s="52">
        <v>10.6257786859004</v>
      </c>
      <c r="AG1280" s="15">
        <v>10.6257786859004</v>
      </c>
      <c r="AH1280" s="15">
        <v>10.6257786859004</v>
      </c>
      <c r="AI1280" s="15">
        <v>6.3653533771909068</v>
      </c>
      <c r="AJ1280" s="15"/>
      <c r="AK1280" s="15"/>
      <c r="AL1280" s="15"/>
      <c r="AM1280" s="17"/>
      <c r="AN1280" s="15"/>
      <c r="AO1280" s="15"/>
      <c r="AP1280" s="15"/>
      <c r="AQ1280" s="15"/>
    </row>
    <row r="1281" spans="1:43" s="31" customFormat="1">
      <c r="A1281" s="7" t="s">
        <v>124</v>
      </c>
      <c r="B1281" s="7">
        <v>2330</v>
      </c>
      <c r="C1281" s="7" t="s">
        <v>1193</v>
      </c>
      <c r="D1281" s="7"/>
      <c r="E1281" s="7"/>
      <c r="F1281" s="27" t="str">
        <f t="shared" si="19"/>
        <v>NSW2330MITCHELLS FLAT</v>
      </c>
      <c r="G1281" s="38">
        <v>1269</v>
      </c>
      <c r="H1281" s="52">
        <v>1.75325348317357</v>
      </c>
      <c r="I1281" s="16">
        <v>5.8077263639999996</v>
      </c>
      <c r="J1281" s="16">
        <v>5.8077263639999996</v>
      </c>
      <c r="K1281" s="39">
        <v>7.044829925184894</v>
      </c>
      <c r="L1281" s="16"/>
      <c r="M1281" s="16"/>
      <c r="N1281" s="16"/>
      <c r="O1281" s="16"/>
      <c r="P1281" s="52">
        <v>0.78727360263716595</v>
      </c>
      <c r="Q1281" s="16">
        <v>5.8970013940000001</v>
      </c>
      <c r="R1281" s="16">
        <v>5.8970013940000001</v>
      </c>
      <c r="S1281" s="16">
        <v>14.089659850369788</v>
      </c>
      <c r="T1281" s="16"/>
      <c r="U1281" s="15"/>
      <c r="V1281" s="16"/>
      <c r="W1281" s="16"/>
      <c r="X1281" s="52">
        <v>3.6827982945450199</v>
      </c>
      <c r="Y1281" s="16">
        <v>7.4171872900000002</v>
      </c>
      <c r="Z1281" s="18">
        <v>7.4171872900000002</v>
      </c>
      <c r="AA1281" s="16">
        <v>7.044829925184894</v>
      </c>
      <c r="AB1281" s="16"/>
      <c r="AC1281" s="39"/>
      <c r="AD1281" s="39"/>
      <c r="AE1281" s="15"/>
      <c r="AF1281" s="52">
        <v>10.6257786859004</v>
      </c>
      <c r="AG1281" s="15">
        <v>10.6257786859004</v>
      </c>
      <c r="AH1281" s="15">
        <v>10.6257786859004</v>
      </c>
      <c r="AI1281" s="15">
        <v>14.089659850369788</v>
      </c>
      <c r="AJ1281" s="15"/>
      <c r="AK1281" s="15"/>
      <c r="AL1281" s="15"/>
      <c r="AM1281" s="17"/>
      <c r="AN1281" s="15"/>
      <c r="AO1281" s="15"/>
      <c r="AP1281" s="15"/>
      <c r="AQ1281" s="15"/>
    </row>
    <row r="1282" spans="1:43" s="31" customFormat="1">
      <c r="A1282" s="7" t="s">
        <v>124</v>
      </c>
      <c r="B1282" s="7">
        <v>2330</v>
      </c>
      <c r="C1282" s="7" t="s">
        <v>1194</v>
      </c>
      <c r="D1282" s="7"/>
      <c r="E1282" s="7"/>
      <c r="F1282" s="27" t="str">
        <f t="shared" si="19"/>
        <v>NSW2330MOUNT OLIVE</v>
      </c>
      <c r="G1282" s="38">
        <v>1270</v>
      </c>
      <c r="H1282" s="52">
        <v>-1.08672736560345</v>
      </c>
      <c r="I1282" s="16">
        <v>5.8077263639999996</v>
      </c>
      <c r="J1282" s="16">
        <v>5.8077263639999996</v>
      </c>
      <c r="K1282" s="39">
        <v>-5.0263939375152624</v>
      </c>
      <c r="L1282" s="16"/>
      <c r="M1282" s="16"/>
      <c r="N1282" s="16"/>
      <c r="O1282" s="16"/>
      <c r="P1282" s="52">
        <v>-1.32822233573755</v>
      </c>
      <c r="Q1282" s="16">
        <v>5.8970013940000001</v>
      </c>
      <c r="R1282" s="16">
        <v>5.8970013940000001</v>
      </c>
      <c r="S1282" s="16">
        <v>-10.052787875030525</v>
      </c>
      <c r="T1282" s="16"/>
      <c r="U1282" s="15"/>
      <c r="V1282" s="16"/>
      <c r="W1282" s="16"/>
      <c r="X1282" s="52">
        <v>0.84523239546935003</v>
      </c>
      <c r="Y1282" s="16">
        <v>7.4171872900000002</v>
      </c>
      <c r="Z1282" s="18">
        <v>7.4171872900000002</v>
      </c>
      <c r="AA1282" s="16">
        <v>-5.0263939375152624</v>
      </c>
      <c r="AB1282" s="16"/>
      <c r="AC1282" s="39"/>
      <c r="AD1282" s="39"/>
      <c r="AE1282" s="15"/>
      <c r="AF1282" s="52">
        <v>10.6257786859004</v>
      </c>
      <c r="AG1282" s="15">
        <v>10.6257786859004</v>
      </c>
      <c r="AH1282" s="15">
        <v>10.6257786859004</v>
      </c>
      <c r="AI1282" s="15">
        <v>-10.052787875030525</v>
      </c>
      <c r="AJ1282" s="15"/>
      <c r="AK1282" s="15"/>
      <c r="AL1282" s="15"/>
      <c r="AM1282" s="17"/>
      <c r="AN1282" s="15"/>
      <c r="AO1282" s="15"/>
      <c r="AP1282" s="15"/>
      <c r="AQ1282" s="15"/>
    </row>
    <row r="1283" spans="1:43" s="31" customFormat="1">
      <c r="A1283" s="7" t="s">
        <v>124</v>
      </c>
      <c r="B1283" s="7">
        <v>2330</v>
      </c>
      <c r="C1283" s="7" t="s">
        <v>1195</v>
      </c>
      <c r="D1283" s="7"/>
      <c r="E1283" s="7"/>
      <c r="F1283" s="27" t="str">
        <f t="shared" si="19"/>
        <v>NSW2330MOUNT THORLEY</v>
      </c>
      <c r="G1283" s="38">
        <v>1271</v>
      </c>
      <c r="H1283" s="52">
        <v>-2.3569909085088199</v>
      </c>
      <c r="I1283" s="16">
        <v>5.8077263639999996</v>
      </c>
      <c r="J1283" s="16">
        <v>5.8077263639999996</v>
      </c>
      <c r="K1283" s="39">
        <v>3.1826766885954534</v>
      </c>
      <c r="L1283" s="16"/>
      <c r="M1283" s="16"/>
      <c r="N1283" s="16"/>
      <c r="O1283" s="16"/>
      <c r="P1283" s="52">
        <v>-2.7192333637099702</v>
      </c>
      <c r="Q1283" s="16">
        <v>5.8970013940000001</v>
      </c>
      <c r="R1283" s="16">
        <v>5.8970013940000001</v>
      </c>
      <c r="S1283" s="16">
        <v>6.3653533771909068</v>
      </c>
      <c r="T1283" s="16"/>
      <c r="U1283" s="15"/>
      <c r="V1283" s="16"/>
      <c r="W1283" s="16"/>
      <c r="X1283" s="52">
        <v>-0.48298994026820002</v>
      </c>
      <c r="Y1283" s="16">
        <v>7.4171872900000002</v>
      </c>
      <c r="Z1283" s="18">
        <v>7.4171872900000002</v>
      </c>
      <c r="AA1283" s="16">
        <v>3.1826766885954534</v>
      </c>
      <c r="AB1283" s="16"/>
      <c r="AC1283" s="39"/>
      <c r="AD1283" s="39"/>
      <c r="AE1283" s="15"/>
      <c r="AF1283" s="52">
        <v>10.6257786859004</v>
      </c>
      <c r="AG1283" s="15">
        <v>10.6257786859004</v>
      </c>
      <c r="AH1283" s="15">
        <v>10.6257786859004</v>
      </c>
      <c r="AI1283" s="15">
        <v>6.3653533771909068</v>
      </c>
      <c r="AJ1283" s="15"/>
      <c r="AK1283" s="15"/>
      <c r="AL1283" s="15"/>
      <c r="AM1283" s="17"/>
      <c r="AN1283" s="15"/>
      <c r="AO1283" s="15"/>
      <c r="AP1283" s="15"/>
      <c r="AQ1283" s="15"/>
    </row>
    <row r="1284" spans="1:43" s="31" customFormat="1">
      <c r="A1284" s="7" t="s">
        <v>124</v>
      </c>
      <c r="B1284" s="7">
        <v>2330</v>
      </c>
      <c r="C1284" s="7" t="s">
        <v>1196</v>
      </c>
      <c r="D1284" s="7"/>
      <c r="E1284" s="7"/>
      <c r="F1284" s="27" t="str">
        <f t="shared" si="19"/>
        <v>NSW2330PUTTY</v>
      </c>
      <c r="G1284" s="38">
        <v>1272</v>
      </c>
      <c r="H1284" s="52">
        <v>-5.4964255202521199</v>
      </c>
      <c r="I1284" s="16">
        <v>5.8077263639999996</v>
      </c>
      <c r="J1284" s="16">
        <v>5.8077263639999996</v>
      </c>
      <c r="K1284" s="39">
        <v>3.1826766885954534</v>
      </c>
      <c r="L1284" s="16"/>
      <c r="M1284" s="16"/>
      <c r="N1284" s="16"/>
      <c r="O1284" s="16"/>
      <c r="P1284" s="52">
        <v>-5.6171730053191702</v>
      </c>
      <c r="Q1284" s="16">
        <v>5.8970013940000001</v>
      </c>
      <c r="R1284" s="16">
        <v>5.8970013940000001</v>
      </c>
      <c r="S1284" s="16">
        <v>6.3653533771909068</v>
      </c>
      <c r="T1284" s="16"/>
      <c r="U1284" s="15"/>
      <c r="V1284" s="16"/>
      <c r="W1284" s="16"/>
      <c r="X1284" s="52">
        <v>-3.6224245520115002</v>
      </c>
      <c r="Y1284" s="16">
        <v>7.4171872900000002</v>
      </c>
      <c r="Z1284" s="18">
        <v>7.4171872900000002</v>
      </c>
      <c r="AA1284" s="16">
        <v>3.1826766885954534</v>
      </c>
      <c r="AB1284" s="16"/>
      <c r="AC1284" s="39"/>
      <c r="AD1284" s="39"/>
      <c r="AE1284" s="15"/>
      <c r="AF1284" s="52">
        <v>10.6257786859004</v>
      </c>
      <c r="AG1284" s="15">
        <v>10.6257786859004</v>
      </c>
      <c r="AH1284" s="15">
        <v>10.6257786859004</v>
      </c>
      <c r="AI1284" s="15">
        <v>6.3653533771909068</v>
      </c>
      <c r="AJ1284" s="15"/>
      <c r="AK1284" s="15"/>
      <c r="AL1284" s="15"/>
      <c r="AM1284" s="17"/>
      <c r="AN1284" s="15"/>
      <c r="AO1284" s="15"/>
      <c r="AP1284" s="15"/>
      <c r="AQ1284" s="15"/>
    </row>
    <row r="1285" spans="1:43" s="31" customFormat="1">
      <c r="A1285" s="7" t="s">
        <v>124</v>
      </c>
      <c r="B1285" s="7">
        <v>2330</v>
      </c>
      <c r="C1285" s="7" t="s">
        <v>1197</v>
      </c>
      <c r="D1285" s="7"/>
      <c r="E1285" s="7"/>
      <c r="F1285" s="27" t="str">
        <f t="shared" si="19"/>
        <v>NSW2330REDBOURNBERRY</v>
      </c>
      <c r="G1285" s="38">
        <v>1273</v>
      </c>
      <c r="H1285" s="52">
        <v>7.3076377962578603</v>
      </c>
      <c r="I1285" s="16">
        <v>5.8077263639999996</v>
      </c>
      <c r="J1285" s="16">
        <v>5.8077263639999996</v>
      </c>
      <c r="K1285" s="39">
        <v>3.1826766885954534</v>
      </c>
      <c r="L1285" s="16"/>
      <c r="M1285" s="16"/>
      <c r="N1285" s="16"/>
      <c r="O1285" s="16"/>
      <c r="P1285" s="52">
        <v>5.4964255202521199</v>
      </c>
      <c r="Q1285" s="16">
        <v>5.8970013940000001</v>
      </c>
      <c r="R1285" s="16">
        <v>5.8970013940000001</v>
      </c>
      <c r="S1285" s="16">
        <v>6.3653533771909068</v>
      </c>
      <c r="T1285" s="16"/>
      <c r="U1285" s="15"/>
      <c r="V1285" s="16"/>
      <c r="W1285" s="16"/>
      <c r="X1285" s="52">
        <v>9.23718260762932</v>
      </c>
      <c r="Y1285" s="16">
        <v>7.4171872900000002</v>
      </c>
      <c r="Z1285" s="18">
        <v>7.4171872900000002</v>
      </c>
      <c r="AA1285" s="16">
        <v>3.1826766885954534</v>
      </c>
      <c r="AB1285" s="16"/>
      <c r="AC1285" s="39"/>
      <c r="AD1285" s="39"/>
      <c r="AE1285" s="15"/>
      <c r="AF1285" s="52">
        <v>10.6257786859004</v>
      </c>
      <c r="AG1285" s="15">
        <v>10.6257786859004</v>
      </c>
      <c r="AH1285" s="15">
        <v>10.6257786859004</v>
      </c>
      <c r="AI1285" s="15">
        <v>6.3653533771909068</v>
      </c>
      <c r="AJ1285" s="15"/>
      <c r="AK1285" s="15"/>
      <c r="AL1285" s="15"/>
      <c r="AM1285" s="17"/>
      <c r="AN1285" s="15"/>
      <c r="AO1285" s="15"/>
      <c r="AP1285" s="15"/>
      <c r="AQ1285" s="15"/>
    </row>
    <row r="1286" spans="1:43" s="31" customFormat="1">
      <c r="A1286" s="7" t="s">
        <v>124</v>
      </c>
      <c r="B1286" s="7">
        <v>2330</v>
      </c>
      <c r="C1286" s="7" t="s">
        <v>1198</v>
      </c>
      <c r="D1286" s="7"/>
      <c r="E1286" s="7"/>
      <c r="F1286" s="27" t="str">
        <f t="shared" si="19"/>
        <v>NSW2330REEDY CREEK</v>
      </c>
      <c r="G1286" s="38">
        <v>1274</v>
      </c>
      <c r="H1286" s="52">
        <v>-1.6904647909387001</v>
      </c>
      <c r="I1286" s="16">
        <v>5.8077263639999996</v>
      </c>
      <c r="J1286" s="16">
        <v>5.8077263639999996</v>
      </c>
      <c r="K1286" s="39">
        <v>3.1826766885954534</v>
      </c>
      <c r="L1286" s="16"/>
      <c r="M1286" s="16"/>
      <c r="N1286" s="16"/>
      <c r="O1286" s="16"/>
      <c r="P1286" s="52">
        <v>-1.99474845330767</v>
      </c>
      <c r="Q1286" s="16">
        <v>5.8970013940000001</v>
      </c>
      <c r="R1286" s="16">
        <v>5.8970013940000001</v>
      </c>
      <c r="S1286" s="16">
        <v>6.3653533771909068</v>
      </c>
      <c r="T1286" s="16"/>
      <c r="U1286" s="15"/>
      <c r="V1286" s="16"/>
      <c r="W1286" s="16"/>
      <c r="X1286" s="52">
        <v>0.24149497013410001</v>
      </c>
      <c r="Y1286" s="16">
        <v>7.4171872900000002</v>
      </c>
      <c r="Z1286" s="18">
        <v>7.4171872900000002</v>
      </c>
      <c r="AA1286" s="16">
        <v>3.1826766885954534</v>
      </c>
      <c r="AB1286" s="16"/>
      <c r="AC1286" s="39"/>
      <c r="AD1286" s="39"/>
      <c r="AE1286" s="15"/>
      <c r="AF1286" s="52">
        <v>10.6257786859004</v>
      </c>
      <c r="AG1286" s="15">
        <v>10.6257786859004</v>
      </c>
      <c r="AH1286" s="15">
        <v>10.6257786859004</v>
      </c>
      <c r="AI1286" s="15">
        <v>6.3653533771909068</v>
      </c>
      <c r="AJ1286" s="15"/>
      <c r="AK1286" s="15"/>
      <c r="AL1286" s="15"/>
      <c r="AM1286" s="17"/>
      <c r="AN1286" s="15"/>
      <c r="AO1286" s="15"/>
      <c r="AP1286" s="15"/>
      <c r="AQ1286" s="15"/>
    </row>
    <row r="1287" spans="1:43" s="31" customFormat="1">
      <c r="A1287" s="7" t="s">
        <v>124</v>
      </c>
      <c r="B1287" s="7">
        <v>2330</v>
      </c>
      <c r="C1287" s="7" t="s">
        <v>1199</v>
      </c>
      <c r="D1287" s="7"/>
      <c r="E1287" s="7"/>
      <c r="F1287" s="27" t="str">
        <f t="shared" si="19"/>
        <v>NSW2330RIXS CREEK</v>
      </c>
      <c r="G1287" s="38">
        <v>1275</v>
      </c>
      <c r="H1287" s="52">
        <v>5.4964255202521199</v>
      </c>
      <c r="I1287" s="16">
        <v>5.8077263639999996</v>
      </c>
      <c r="J1287" s="16">
        <v>5.8077263639999996</v>
      </c>
      <c r="K1287" s="39">
        <v>3.1826766885954534</v>
      </c>
      <c r="L1287" s="16"/>
      <c r="M1287" s="16"/>
      <c r="N1287" s="16"/>
      <c r="O1287" s="16"/>
      <c r="P1287" s="52">
        <v>4.1054144922797002</v>
      </c>
      <c r="Q1287" s="16">
        <v>5.8970013940000001</v>
      </c>
      <c r="R1287" s="16">
        <v>5.8970013940000001</v>
      </c>
      <c r="S1287" s="16">
        <v>6.3653533771909068</v>
      </c>
      <c r="T1287" s="16"/>
      <c r="U1287" s="15"/>
      <c r="V1287" s="16"/>
      <c r="W1287" s="16"/>
      <c r="X1287" s="52">
        <v>7.3655965890900497</v>
      </c>
      <c r="Y1287" s="16">
        <v>7.4171872900000002</v>
      </c>
      <c r="Z1287" s="18">
        <v>7.4171872900000002</v>
      </c>
      <c r="AA1287" s="16">
        <v>3.1826766885954534</v>
      </c>
      <c r="AB1287" s="16"/>
      <c r="AC1287" s="39"/>
      <c r="AD1287" s="39"/>
      <c r="AE1287" s="15"/>
      <c r="AF1287" s="52">
        <v>10.6257786859004</v>
      </c>
      <c r="AG1287" s="15">
        <v>10.6257786859004</v>
      </c>
      <c r="AH1287" s="15">
        <v>10.6257786859004</v>
      </c>
      <c r="AI1287" s="15">
        <v>6.3653533771909068</v>
      </c>
      <c r="AJ1287" s="15"/>
      <c r="AK1287" s="15"/>
      <c r="AL1287" s="15"/>
      <c r="AM1287" s="17"/>
      <c r="AN1287" s="15"/>
      <c r="AO1287" s="15"/>
      <c r="AP1287" s="15"/>
      <c r="AQ1287" s="15"/>
    </row>
    <row r="1288" spans="1:43" s="31" customFormat="1">
      <c r="A1288" s="7" t="s">
        <v>124</v>
      </c>
      <c r="B1288" s="7">
        <v>2330</v>
      </c>
      <c r="C1288" s="7" t="s">
        <v>1200</v>
      </c>
      <c r="D1288" s="7"/>
      <c r="E1288" s="7"/>
      <c r="F1288" s="27" t="str">
        <f t="shared" si="19"/>
        <v>NSW2330ROUGHIT</v>
      </c>
      <c r="G1288" s="38">
        <v>1276</v>
      </c>
      <c r="H1288" s="52">
        <v>4.65119312478277</v>
      </c>
      <c r="I1288" s="16">
        <v>5.8077263639999996</v>
      </c>
      <c r="J1288" s="16">
        <v>5.8077263639999996</v>
      </c>
      <c r="K1288" s="39">
        <v>3.1826766885954534</v>
      </c>
      <c r="L1288" s="16"/>
      <c r="M1288" s="16"/>
      <c r="N1288" s="16"/>
      <c r="O1288" s="16"/>
      <c r="P1288" s="52">
        <v>3.08147581891112</v>
      </c>
      <c r="Q1288" s="16">
        <v>5.8970013940000001</v>
      </c>
      <c r="R1288" s="16">
        <v>5.8970013940000001</v>
      </c>
      <c r="S1288" s="16">
        <v>6.3653533771909068</v>
      </c>
      <c r="T1288" s="16"/>
      <c r="U1288" s="15"/>
      <c r="V1288" s="16"/>
      <c r="W1288" s="16"/>
      <c r="X1288" s="52">
        <v>6.58073793615422</v>
      </c>
      <c r="Y1288" s="16">
        <v>7.4171872900000002</v>
      </c>
      <c r="Z1288" s="18">
        <v>7.4171872900000002</v>
      </c>
      <c r="AA1288" s="16">
        <v>3.1826766885954534</v>
      </c>
      <c r="AB1288" s="16"/>
      <c r="AC1288" s="39"/>
      <c r="AD1288" s="39"/>
      <c r="AE1288" s="15"/>
      <c r="AF1288" s="52">
        <v>10.6257786859004</v>
      </c>
      <c r="AG1288" s="15">
        <v>10.6257786859004</v>
      </c>
      <c r="AH1288" s="15">
        <v>10.6257786859004</v>
      </c>
      <c r="AI1288" s="15">
        <v>6.3653533771909068</v>
      </c>
      <c r="AJ1288" s="15"/>
      <c r="AK1288" s="15"/>
      <c r="AL1288" s="15"/>
      <c r="AM1288" s="17"/>
      <c r="AN1288" s="15"/>
      <c r="AO1288" s="15"/>
      <c r="AP1288" s="15"/>
      <c r="AQ1288" s="15"/>
    </row>
    <row r="1289" spans="1:43" s="31" customFormat="1">
      <c r="A1289" s="7" t="s">
        <v>124</v>
      </c>
      <c r="B1289" s="7">
        <v>2330</v>
      </c>
      <c r="C1289" s="7" t="s">
        <v>1201</v>
      </c>
      <c r="D1289" s="7"/>
      <c r="E1289" s="7"/>
      <c r="F1289" s="27" t="str">
        <f t="shared" si="19"/>
        <v>NSW2330SCOTTS FLAT</v>
      </c>
      <c r="G1289" s="38">
        <v>1277</v>
      </c>
      <c r="H1289" s="52">
        <v>5.2549305501180203</v>
      </c>
      <c r="I1289" s="16">
        <v>5.8077263639999996</v>
      </c>
      <c r="J1289" s="16">
        <v>5.8077263639999996</v>
      </c>
      <c r="K1289" s="39">
        <v>3.1826766885954534</v>
      </c>
      <c r="L1289" s="16"/>
      <c r="M1289" s="16"/>
      <c r="N1289" s="16"/>
      <c r="O1289" s="16"/>
      <c r="P1289" s="52">
        <v>3.8059607293134201</v>
      </c>
      <c r="Q1289" s="16">
        <v>5.8970013940000001</v>
      </c>
      <c r="R1289" s="16">
        <v>5.8970013940000001</v>
      </c>
      <c r="S1289" s="16">
        <v>6.3653533771909068</v>
      </c>
      <c r="T1289" s="16"/>
      <c r="U1289" s="15"/>
      <c r="V1289" s="16"/>
      <c r="W1289" s="16"/>
      <c r="X1289" s="52">
        <v>7.1844753614894703</v>
      </c>
      <c r="Y1289" s="16">
        <v>7.4171872900000002</v>
      </c>
      <c r="Z1289" s="18">
        <v>7.4171872900000002</v>
      </c>
      <c r="AA1289" s="16">
        <v>3.1826766885954534</v>
      </c>
      <c r="AB1289" s="16"/>
      <c r="AC1289" s="39"/>
      <c r="AD1289" s="39"/>
      <c r="AE1289" s="15"/>
      <c r="AF1289" s="52">
        <v>10.6257786859004</v>
      </c>
      <c r="AG1289" s="15">
        <v>10.6257786859004</v>
      </c>
      <c r="AH1289" s="15">
        <v>10.6257786859004</v>
      </c>
      <c r="AI1289" s="15">
        <v>6.3653533771909068</v>
      </c>
      <c r="AJ1289" s="15"/>
      <c r="AK1289" s="15"/>
      <c r="AL1289" s="15"/>
      <c r="AM1289" s="17"/>
      <c r="AN1289" s="15"/>
      <c r="AO1289" s="15"/>
      <c r="AP1289" s="15"/>
      <c r="AQ1289" s="15"/>
    </row>
    <row r="1290" spans="1:43" s="31" customFormat="1">
      <c r="A1290" s="7" t="s">
        <v>124</v>
      </c>
      <c r="B1290" s="7">
        <v>2330</v>
      </c>
      <c r="C1290" s="7" t="s">
        <v>1202</v>
      </c>
      <c r="D1290" s="7"/>
      <c r="E1290" s="7"/>
      <c r="F1290" s="27" t="str">
        <f t="shared" si="19"/>
        <v>NSW2330SEDGEFIELD</v>
      </c>
      <c r="G1290" s="38">
        <v>1278</v>
      </c>
      <c r="H1290" s="52">
        <v>-6.2788692234865995E-2</v>
      </c>
      <c r="I1290" s="16">
        <v>5.8077263639999996</v>
      </c>
      <c r="J1290" s="16">
        <v>5.8077263639999996</v>
      </c>
      <c r="K1290" s="39">
        <v>3.1826766885954534</v>
      </c>
      <c r="L1290" s="16"/>
      <c r="M1290" s="16"/>
      <c r="N1290" s="16"/>
      <c r="O1290" s="16"/>
      <c r="P1290" s="52">
        <v>-0.48298994026820002</v>
      </c>
      <c r="Q1290" s="16">
        <v>5.8970013940000001</v>
      </c>
      <c r="R1290" s="16">
        <v>5.8970013940000001</v>
      </c>
      <c r="S1290" s="16">
        <v>6.3653533771909068</v>
      </c>
      <c r="T1290" s="16"/>
      <c r="U1290" s="15"/>
      <c r="V1290" s="16"/>
      <c r="W1290" s="16"/>
      <c r="X1290" s="52">
        <v>1.8112122760057501</v>
      </c>
      <c r="Y1290" s="16">
        <v>7.4171872900000002</v>
      </c>
      <c r="Z1290" s="18">
        <v>7.4171872900000002</v>
      </c>
      <c r="AA1290" s="16">
        <v>3.1826766885954534</v>
      </c>
      <c r="AB1290" s="16"/>
      <c r="AC1290" s="39"/>
      <c r="AD1290" s="39"/>
      <c r="AE1290" s="15"/>
      <c r="AF1290" s="52">
        <v>10.6257786859004</v>
      </c>
      <c r="AG1290" s="15">
        <v>10.6257786859004</v>
      </c>
      <c r="AH1290" s="15">
        <v>10.6257786859004</v>
      </c>
      <c r="AI1290" s="15">
        <v>6.3653533771909068</v>
      </c>
      <c r="AJ1290" s="15"/>
      <c r="AK1290" s="15"/>
      <c r="AL1290" s="15"/>
      <c r="AM1290" s="17"/>
      <c r="AN1290" s="15"/>
      <c r="AO1290" s="15"/>
      <c r="AP1290" s="15"/>
      <c r="AQ1290" s="15"/>
    </row>
    <row r="1291" spans="1:43" s="31" customFormat="1">
      <c r="A1291" s="7" t="s">
        <v>124</v>
      </c>
      <c r="B1291" s="7">
        <v>2330</v>
      </c>
      <c r="C1291" s="7" t="s">
        <v>1203</v>
      </c>
      <c r="D1291" s="7"/>
      <c r="E1291" s="7"/>
      <c r="F1291" s="27" t="str">
        <f t="shared" si="19"/>
        <v>NSW2330SINGLETON</v>
      </c>
      <c r="G1291" s="38">
        <v>1279</v>
      </c>
      <c r="H1291" s="52">
        <v>-0.66652611757011604</v>
      </c>
      <c r="I1291" s="16">
        <v>5.8077263639999996</v>
      </c>
      <c r="J1291" s="16">
        <v>5.8077263639999996</v>
      </c>
      <c r="K1291" s="39">
        <v>3.1818900154349095</v>
      </c>
      <c r="L1291" s="16"/>
      <c r="M1291" s="16"/>
      <c r="N1291" s="16"/>
      <c r="O1291" s="16"/>
      <c r="P1291" s="52">
        <v>-0.90802108770421597</v>
      </c>
      <c r="Q1291" s="16">
        <v>5.8970013940000001</v>
      </c>
      <c r="R1291" s="16">
        <v>5.8970013940000001</v>
      </c>
      <c r="S1291" s="16">
        <v>6.3637800308698189</v>
      </c>
      <c r="T1291" s="16"/>
      <c r="U1291" s="15"/>
      <c r="V1291" s="16"/>
      <c r="W1291" s="16"/>
      <c r="X1291" s="52">
        <v>1.26784859320402</v>
      </c>
      <c r="Y1291" s="16">
        <v>7.4171872900000002</v>
      </c>
      <c r="Z1291" s="18">
        <v>7.4171872900000002</v>
      </c>
      <c r="AA1291" s="16">
        <v>3.1818900154349095</v>
      </c>
      <c r="AB1291" s="16"/>
      <c r="AC1291" s="39"/>
      <c r="AD1291" s="39"/>
      <c r="AE1291" s="15"/>
      <c r="AF1291" s="52">
        <v>10.6257786859004</v>
      </c>
      <c r="AG1291" s="15">
        <v>10.6257786859004</v>
      </c>
      <c r="AH1291" s="15">
        <v>10.6257786859004</v>
      </c>
      <c r="AI1291" s="15">
        <v>6.3637800308698189</v>
      </c>
      <c r="AJ1291" s="15"/>
      <c r="AK1291" s="15"/>
      <c r="AL1291" s="15"/>
      <c r="AM1291" s="17"/>
      <c r="AN1291" s="15"/>
      <c r="AO1291" s="15"/>
      <c r="AP1291" s="15"/>
      <c r="AQ1291" s="15"/>
    </row>
    <row r="1292" spans="1:43" s="31" customFormat="1">
      <c r="A1292" s="7" t="s">
        <v>124</v>
      </c>
      <c r="B1292" s="7">
        <v>2330</v>
      </c>
      <c r="C1292" s="7" t="s">
        <v>1204</v>
      </c>
      <c r="D1292" s="7"/>
      <c r="E1292" s="7"/>
      <c r="F1292" s="27" t="str">
        <f t="shared" si="19"/>
        <v>NSW2330SINGLETON DC</v>
      </c>
      <c r="G1292" s="38">
        <v>1280</v>
      </c>
      <c r="H1292" s="52">
        <v>2.5984858786429199</v>
      </c>
      <c r="I1292" s="16">
        <v>5.8077263639999996</v>
      </c>
      <c r="J1292" s="16">
        <v>5.8077263639999996</v>
      </c>
      <c r="K1292" s="39">
        <v>3.1818900154349095</v>
      </c>
      <c r="L1292" s="16"/>
      <c r="M1292" s="16"/>
      <c r="N1292" s="16"/>
      <c r="O1292" s="16"/>
      <c r="P1292" s="52">
        <v>1.51175851303947</v>
      </c>
      <c r="Q1292" s="16">
        <v>5.8970013940000001</v>
      </c>
      <c r="R1292" s="16">
        <v>5.8970013940000001</v>
      </c>
      <c r="S1292" s="16">
        <v>6.3637800308698189</v>
      </c>
      <c r="T1292" s="16"/>
      <c r="U1292" s="15"/>
      <c r="V1292" s="16"/>
      <c r="W1292" s="16"/>
      <c r="X1292" s="52">
        <v>4.5280306900143703</v>
      </c>
      <c r="Y1292" s="16">
        <v>7.4171872900000002</v>
      </c>
      <c r="Z1292" s="18">
        <v>7.4171872900000002</v>
      </c>
      <c r="AA1292" s="16">
        <v>3.1818900154349095</v>
      </c>
      <c r="AB1292" s="16"/>
      <c r="AC1292" s="39"/>
      <c r="AD1292" s="39"/>
      <c r="AE1292" s="15"/>
      <c r="AF1292" s="52">
        <v>10.6257786859004</v>
      </c>
      <c r="AG1292" s="15">
        <v>10.6257786859004</v>
      </c>
      <c r="AH1292" s="15">
        <v>10.6257786859004</v>
      </c>
      <c r="AI1292" s="15">
        <v>6.3637800308698189</v>
      </c>
      <c r="AJ1292" s="15"/>
      <c r="AK1292" s="15"/>
      <c r="AL1292" s="15"/>
      <c r="AM1292" s="17"/>
      <c r="AN1292" s="15"/>
      <c r="AO1292" s="15"/>
      <c r="AP1292" s="15"/>
      <c r="AQ1292" s="15"/>
    </row>
    <row r="1293" spans="1:43" s="31" customFormat="1">
      <c r="A1293" s="7" t="s">
        <v>124</v>
      </c>
      <c r="B1293" s="7">
        <v>2330</v>
      </c>
      <c r="C1293" s="7" t="s">
        <v>1205</v>
      </c>
      <c r="D1293" s="7"/>
      <c r="E1293" s="7"/>
      <c r="F1293" s="27" t="str">
        <f t="shared" si="19"/>
        <v>NSW2330SINGLETON HEIGHTS</v>
      </c>
      <c r="G1293" s="38">
        <v>1281</v>
      </c>
      <c r="H1293" s="52">
        <v>-0.66652611757011604</v>
      </c>
      <c r="I1293" s="16">
        <v>5.8077263639999996</v>
      </c>
      <c r="J1293" s="16">
        <v>5.8077263639999996</v>
      </c>
      <c r="K1293" s="39">
        <v>3.1818900154349095</v>
      </c>
      <c r="L1293" s="16"/>
      <c r="M1293" s="16"/>
      <c r="N1293" s="16"/>
      <c r="O1293" s="16"/>
      <c r="P1293" s="52">
        <v>-0.90802108770421597</v>
      </c>
      <c r="Q1293" s="16">
        <v>5.8970013940000001</v>
      </c>
      <c r="R1293" s="16">
        <v>5.8970013940000001</v>
      </c>
      <c r="S1293" s="16">
        <v>6.3637800308698189</v>
      </c>
      <c r="T1293" s="16"/>
      <c r="U1293" s="15"/>
      <c r="V1293" s="16"/>
      <c r="W1293" s="16"/>
      <c r="X1293" s="52">
        <v>1.26784859320402</v>
      </c>
      <c r="Y1293" s="16">
        <v>7.4171872900000002</v>
      </c>
      <c r="Z1293" s="18">
        <v>7.4171872900000002</v>
      </c>
      <c r="AA1293" s="16">
        <v>3.1818900154349095</v>
      </c>
      <c r="AB1293" s="16"/>
      <c r="AC1293" s="39"/>
      <c r="AD1293" s="39"/>
      <c r="AE1293" s="15"/>
      <c r="AF1293" s="52">
        <v>10.6257786859004</v>
      </c>
      <c r="AG1293" s="15">
        <v>10.6257786859004</v>
      </c>
      <c r="AH1293" s="15">
        <v>10.6257786859004</v>
      </c>
      <c r="AI1293" s="15">
        <v>6.3637800308698189</v>
      </c>
      <c r="AJ1293" s="15"/>
      <c r="AK1293" s="15"/>
      <c r="AL1293" s="15"/>
      <c r="AM1293" s="17"/>
      <c r="AN1293" s="15"/>
      <c r="AO1293" s="15"/>
      <c r="AP1293" s="15"/>
      <c r="AQ1293" s="15"/>
    </row>
    <row r="1294" spans="1:43" s="31" customFormat="1">
      <c r="A1294" s="7" t="s">
        <v>124</v>
      </c>
      <c r="B1294" s="7">
        <v>2330</v>
      </c>
      <c r="C1294" s="7" t="s">
        <v>1206</v>
      </c>
      <c r="D1294" s="7"/>
      <c r="E1294" s="7"/>
      <c r="F1294" s="27" t="str">
        <f t="shared" ref="F1294:F1357" si="20">TRIM(A1294)&amp;IF(LEN(TRIM(B1294))=3,"0"&amp;TRIM(B1294),TRIM(B1294))&amp;TRIM(C1294)</f>
        <v>NSW2330ST CLAIR</v>
      </c>
      <c r="G1294" s="38">
        <v>1282</v>
      </c>
      <c r="H1294" s="52">
        <v>-0.96597988053640005</v>
      </c>
      <c r="I1294" s="16">
        <v>5.8077263639999996</v>
      </c>
      <c r="J1294" s="16">
        <v>5.8077263639999996</v>
      </c>
      <c r="K1294" s="39">
        <v>3.1826766885954534</v>
      </c>
      <c r="L1294" s="16"/>
      <c r="M1294" s="16"/>
      <c r="N1294" s="16"/>
      <c r="O1294" s="16"/>
      <c r="P1294" s="52">
        <v>-1.2074748506705</v>
      </c>
      <c r="Q1294" s="16">
        <v>5.8970013940000001</v>
      </c>
      <c r="R1294" s="16">
        <v>5.8970013940000001</v>
      </c>
      <c r="S1294" s="16">
        <v>6.3653533771909068</v>
      </c>
      <c r="T1294" s="16"/>
      <c r="U1294" s="15"/>
      <c r="V1294" s="16"/>
      <c r="W1294" s="16"/>
      <c r="X1294" s="52">
        <v>0.90560613800287504</v>
      </c>
      <c r="Y1294" s="16">
        <v>7.4171872900000002</v>
      </c>
      <c r="Z1294" s="18">
        <v>7.4171872900000002</v>
      </c>
      <c r="AA1294" s="16">
        <v>3.1826766885954534</v>
      </c>
      <c r="AB1294" s="16"/>
      <c r="AC1294" s="39"/>
      <c r="AD1294" s="39"/>
      <c r="AE1294" s="15"/>
      <c r="AF1294" s="52">
        <v>10.6257786859004</v>
      </c>
      <c r="AG1294" s="15">
        <v>10.6257786859004</v>
      </c>
      <c r="AH1294" s="15">
        <v>10.6257786859004</v>
      </c>
      <c r="AI1294" s="15">
        <v>6.3653533771909068</v>
      </c>
      <c r="AJ1294" s="15"/>
      <c r="AK1294" s="15"/>
      <c r="AL1294" s="15"/>
      <c r="AM1294" s="17"/>
      <c r="AN1294" s="15"/>
      <c r="AO1294" s="15"/>
      <c r="AP1294" s="15"/>
      <c r="AQ1294" s="15"/>
    </row>
    <row r="1295" spans="1:43" s="31" customFormat="1">
      <c r="A1295" s="7" t="s">
        <v>124</v>
      </c>
      <c r="B1295" s="7">
        <v>2330</v>
      </c>
      <c r="C1295" s="7" t="s">
        <v>1207</v>
      </c>
      <c r="D1295" s="7"/>
      <c r="E1295" s="7"/>
      <c r="F1295" s="27" t="str">
        <f t="shared" si="20"/>
        <v>NSW2330WARKWORTH</v>
      </c>
      <c r="G1295" s="38">
        <v>1283</v>
      </c>
      <c r="H1295" s="52">
        <v>-5.4964255202521199</v>
      </c>
      <c r="I1295" s="16">
        <v>5.8077263639999996</v>
      </c>
      <c r="J1295" s="16">
        <v>5.8077263639999996</v>
      </c>
      <c r="K1295" s="39">
        <v>3.1826766885954534</v>
      </c>
      <c r="L1295" s="16"/>
      <c r="M1295" s="16"/>
      <c r="N1295" s="16"/>
      <c r="O1295" s="16"/>
      <c r="P1295" s="52">
        <v>-5.6171730053191702</v>
      </c>
      <c r="Q1295" s="16">
        <v>5.8970013940000001</v>
      </c>
      <c r="R1295" s="16">
        <v>5.8970013940000001</v>
      </c>
      <c r="S1295" s="16">
        <v>6.3653533771909068</v>
      </c>
      <c r="T1295" s="16"/>
      <c r="U1295" s="15"/>
      <c r="V1295" s="16"/>
      <c r="W1295" s="16"/>
      <c r="X1295" s="52">
        <v>-3.6224245520115002</v>
      </c>
      <c r="Y1295" s="16">
        <v>7.4171872900000002</v>
      </c>
      <c r="Z1295" s="18">
        <v>7.4171872900000002</v>
      </c>
      <c r="AA1295" s="16">
        <v>3.1826766885954534</v>
      </c>
      <c r="AB1295" s="16"/>
      <c r="AC1295" s="39"/>
      <c r="AD1295" s="39"/>
      <c r="AE1295" s="15"/>
      <c r="AF1295" s="52">
        <v>10.6257786859004</v>
      </c>
      <c r="AG1295" s="15">
        <v>10.6257786859004</v>
      </c>
      <c r="AH1295" s="15">
        <v>10.6257786859004</v>
      </c>
      <c r="AI1295" s="15">
        <v>6.3653533771909068</v>
      </c>
      <c r="AJ1295" s="15"/>
      <c r="AK1295" s="15"/>
      <c r="AL1295" s="15"/>
      <c r="AM1295" s="17"/>
      <c r="AN1295" s="15"/>
      <c r="AO1295" s="15"/>
      <c r="AP1295" s="15"/>
      <c r="AQ1295" s="15"/>
    </row>
    <row r="1296" spans="1:43" s="31" customFormat="1">
      <c r="A1296" s="7" t="s">
        <v>124</v>
      </c>
      <c r="B1296" s="7">
        <v>2330</v>
      </c>
      <c r="C1296" s="7" t="s">
        <v>1208</v>
      </c>
      <c r="D1296" s="7"/>
      <c r="E1296" s="7"/>
      <c r="F1296" s="27" t="str">
        <f t="shared" si="20"/>
        <v>NSW2330WATTLE PONDS</v>
      </c>
      <c r="G1296" s="38">
        <v>1284</v>
      </c>
      <c r="H1296" s="52">
        <v>5.3756780351850697</v>
      </c>
      <c r="I1296" s="16">
        <v>5.8077263639999996</v>
      </c>
      <c r="J1296" s="16">
        <v>5.8077263639999996</v>
      </c>
      <c r="K1296" s="39">
        <v>3.1826766885954534</v>
      </c>
      <c r="L1296" s="16"/>
      <c r="M1296" s="16"/>
      <c r="N1296" s="16"/>
      <c r="O1296" s="16"/>
      <c r="P1296" s="52">
        <v>7.2448491040230003</v>
      </c>
      <c r="Q1296" s="16">
        <v>5.8970013940000001</v>
      </c>
      <c r="R1296" s="16">
        <v>5.8970013940000001</v>
      </c>
      <c r="S1296" s="16">
        <v>6.3653533771909068</v>
      </c>
      <c r="T1296" s="16"/>
      <c r="U1296" s="15"/>
      <c r="V1296" s="16"/>
      <c r="W1296" s="16"/>
      <c r="X1296" s="52">
        <v>3.98466700721265</v>
      </c>
      <c r="Y1296" s="16">
        <v>7.4171872900000002</v>
      </c>
      <c r="Z1296" s="18">
        <v>7.4171872900000002</v>
      </c>
      <c r="AA1296" s="16">
        <v>3.1826766885954534</v>
      </c>
      <c r="AB1296" s="16"/>
      <c r="AC1296" s="39"/>
      <c r="AD1296" s="39"/>
      <c r="AE1296" s="15"/>
      <c r="AF1296" s="52">
        <v>10.6257786859004</v>
      </c>
      <c r="AG1296" s="15">
        <v>10.6257786859004</v>
      </c>
      <c r="AH1296" s="15">
        <v>10.6257786859004</v>
      </c>
      <c r="AI1296" s="15">
        <v>6.3653533771909068</v>
      </c>
      <c r="AJ1296" s="15"/>
      <c r="AK1296" s="15"/>
      <c r="AL1296" s="15"/>
      <c r="AM1296" s="17"/>
      <c r="AN1296" s="15"/>
      <c r="AO1296" s="15"/>
      <c r="AP1296" s="15"/>
      <c r="AQ1296" s="15"/>
    </row>
    <row r="1297" spans="1:43" s="31" customFormat="1">
      <c r="A1297" s="7" t="s">
        <v>124</v>
      </c>
      <c r="B1297" s="7">
        <v>2330</v>
      </c>
      <c r="C1297" s="7" t="s">
        <v>1209</v>
      </c>
      <c r="D1297" s="7"/>
      <c r="E1297" s="7"/>
      <c r="F1297" s="27" t="str">
        <f t="shared" si="20"/>
        <v>NSW2330WESTBROOK</v>
      </c>
      <c r="G1297" s="38">
        <v>1285</v>
      </c>
      <c r="H1297" s="52">
        <v>6.1001629455873596</v>
      </c>
      <c r="I1297" s="16">
        <v>5.8077263639999996</v>
      </c>
      <c r="J1297" s="16">
        <v>5.8077263639999996</v>
      </c>
      <c r="K1297" s="39">
        <v>3.1826766885954534</v>
      </c>
      <c r="L1297" s="16"/>
      <c r="M1297" s="16"/>
      <c r="N1297" s="16"/>
      <c r="O1297" s="16"/>
      <c r="P1297" s="52">
        <v>4.65119312478277</v>
      </c>
      <c r="Q1297" s="16">
        <v>5.8970013940000001</v>
      </c>
      <c r="R1297" s="16">
        <v>5.8970013940000001</v>
      </c>
      <c r="S1297" s="16">
        <v>6.3653533771909068</v>
      </c>
      <c r="T1297" s="16"/>
      <c r="U1297" s="15"/>
      <c r="V1297" s="16"/>
      <c r="W1297" s="16"/>
      <c r="X1297" s="52">
        <v>8.0297077569588193</v>
      </c>
      <c r="Y1297" s="16">
        <v>7.4171872900000002</v>
      </c>
      <c r="Z1297" s="18">
        <v>7.4171872900000002</v>
      </c>
      <c r="AA1297" s="16">
        <v>3.1826766885954534</v>
      </c>
      <c r="AB1297" s="16"/>
      <c r="AC1297" s="39"/>
      <c r="AD1297" s="39"/>
      <c r="AE1297" s="15"/>
      <c r="AF1297" s="52">
        <v>10.6257786859004</v>
      </c>
      <c r="AG1297" s="15">
        <v>10.6257786859004</v>
      </c>
      <c r="AH1297" s="15">
        <v>10.6257786859004</v>
      </c>
      <c r="AI1297" s="15">
        <v>6.3653533771909068</v>
      </c>
      <c r="AJ1297" s="15"/>
      <c r="AK1297" s="15"/>
      <c r="AL1297" s="15"/>
      <c r="AM1297" s="17"/>
      <c r="AN1297" s="15"/>
      <c r="AO1297" s="15"/>
      <c r="AP1297" s="15"/>
      <c r="AQ1297" s="15"/>
    </row>
    <row r="1298" spans="1:43" s="31" customFormat="1">
      <c r="A1298" s="7" t="s">
        <v>124</v>
      </c>
      <c r="B1298" s="7">
        <v>2330</v>
      </c>
      <c r="C1298" s="7" t="s">
        <v>1210</v>
      </c>
      <c r="D1298" s="7"/>
      <c r="E1298" s="7"/>
      <c r="F1298" s="27" t="str">
        <f t="shared" si="20"/>
        <v>NSW2330WHITTINGHAM</v>
      </c>
      <c r="G1298" s="38">
        <v>1286</v>
      </c>
      <c r="H1298" s="52">
        <v>-0.66652611757011604</v>
      </c>
      <c r="I1298" s="16">
        <v>5.8077263639999996</v>
      </c>
      <c r="J1298" s="16">
        <v>5.8077263639999996</v>
      </c>
      <c r="K1298" s="39">
        <v>3.1826766885954534</v>
      </c>
      <c r="L1298" s="16"/>
      <c r="M1298" s="16"/>
      <c r="N1298" s="16"/>
      <c r="O1298" s="16"/>
      <c r="P1298" s="52">
        <v>-0.90802108770421597</v>
      </c>
      <c r="Q1298" s="16">
        <v>5.8970013940000001</v>
      </c>
      <c r="R1298" s="16">
        <v>5.8970013940000001</v>
      </c>
      <c r="S1298" s="16">
        <v>6.3653533771909068</v>
      </c>
      <c r="T1298" s="16"/>
      <c r="U1298" s="15"/>
      <c r="V1298" s="16"/>
      <c r="W1298" s="16"/>
      <c r="X1298" s="52">
        <v>1.26784859320402</v>
      </c>
      <c r="Y1298" s="16">
        <v>7.4171872900000002</v>
      </c>
      <c r="Z1298" s="18">
        <v>7.4171872900000002</v>
      </c>
      <c r="AA1298" s="16">
        <v>3.1826766885954534</v>
      </c>
      <c r="AB1298" s="16"/>
      <c r="AC1298" s="39"/>
      <c r="AD1298" s="39"/>
      <c r="AE1298" s="15"/>
      <c r="AF1298" s="52">
        <v>10.6257786859004</v>
      </c>
      <c r="AG1298" s="15">
        <v>10.6257786859004</v>
      </c>
      <c r="AH1298" s="15">
        <v>10.6257786859004</v>
      </c>
      <c r="AI1298" s="15">
        <v>6.3653533771909068</v>
      </c>
      <c r="AJ1298" s="15"/>
      <c r="AK1298" s="15"/>
      <c r="AL1298" s="15"/>
      <c r="AM1298" s="17"/>
      <c r="AN1298" s="15"/>
      <c r="AO1298" s="15"/>
      <c r="AP1298" s="15"/>
      <c r="AQ1298" s="15"/>
    </row>
    <row r="1299" spans="1:43" s="31" customFormat="1">
      <c r="A1299" s="7" t="s">
        <v>124</v>
      </c>
      <c r="B1299" s="7">
        <v>2330</v>
      </c>
      <c r="C1299" s="7" t="s">
        <v>1211</v>
      </c>
      <c r="D1299" s="7"/>
      <c r="E1299" s="7"/>
      <c r="F1299" s="27" t="str">
        <f t="shared" si="20"/>
        <v>NSW2330WYLIES FLAT</v>
      </c>
      <c r="G1299" s="38">
        <v>1287</v>
      </c>
      <c r="H1299" s="52">
        <v>5.1341830650509701</v>
      </c>
      <c r="I1299" s="16">
        <v>5.8077263639999996</v>
      </c>
      <c r="J1299" s="16">
        <v>5.8077263639999996</v>
      </c>
      <c r="K1299" s="39">
        <v>3.1826766885954534</v>
      </c>
      <c r="L1299" s="16"/>
      <c r="M1299" s="16"/>
      <c r="N1299" s="16"/>
      <c r="O1299" s="16"/>
      <c r="P1299" s="52">
        <v>3.6852132442463699</v>
      </c>
      <c r="Q1299" s="16">
        <v>5.8970013940000001</v>
      </c>
      <c r="R1299" s="16">
        <v>5.8970013940000001</v>
      </c>
      <c r="S1299" s="16">
        <v>6.3653533771909068</v>
      </c>
      <c r="T1299" s="16"/>
      <c r="U1299" s="15"/>
      <c r="V1299" s="16"/>
      <c r="W1299" s="16"/>
      <c r="X1299" s="52">
        <v>7.0637278764224201</v>
      </c>
      <c r="Y1299" s="16">
        <v>7.4171872900000002</v>
      </c>
      <c r="Z1299" s="18">
        <v>7.4171872900000002</v>
      </c>
      <c r="AA1299" s="16">
        <v>3.1826766885954534</v>
      </c>
      <c r="AB1299" s="16"/>
      <c r="AC1299" s="39"/>
      <c r="AD1299" s="39"/>
      <c r="AE1299" s="15"/>
      <c r="AF1299" s="52">
        <v>10.6257786859004</v>
      </c>
      <c r="AG1299" s="15">
        <v>10.6257786859004</v>
      </c>
      <c r="AH1299" s="15">
        <v>10.6257786859004</v>
      </c>
      <c r="AI1299" s="15">
        <v>6.3653533771909068</v>
      </c>
      <c r="AJ1299" s="15"/>
      <c r="AK1299" s="15"/>
      <c r="AL1299" s="15"/>
      <c r="AM1299" s="17"/>
      <c r="AN1299" s="15"/>
      <c r="AO1299" s="15"/>
      <c r="AP1299" s="15"/>
      <c r="AQ1299" s="15"/>
    </row>
    <row r="1300" spans="1:43" s="31" customFormat="1">
      <c r="A1300" s="7" t="s">
        <v>124</v>
      </c>
      <c r="B1300" s="7">
        <v>2331</v>
      </c>
      <c r="C1300" s="7" t="s">
        <v>1212</v>
      </c>
      <c r="D1300" s="7"/>
      <c r="E1300" s="7"/>
      <c r="F1300" s="27" t="str">
        <f t="shared" si="20"/>
        <v>NSW2331SINGLETON MILPO</v>
      </c>
      <c r="G1300" s="38">
        <v>1288</v>
      </c>
      <c r="H1300" s="52">
        <v>4.7719406098498203</v>
      </c>
      <c r="I1300" s="16">
        <v>5.8882263640000003</v>
      </c>
      <c r="J1300" s="16">
        <v>5.8882263640000003</v>
      </c>
      <c r="K1300" s="39">
        <v>3.1818900154349095</v>
      </c>
      <c r="L1300" s="16"/>
      <c r="M1300" s="16"/>
      <c r="N1300" s="16"/>
      <c r="O1300" s="16"/>
      <c r="P1300" s="52">
        <v>3.2601820968103499</v>
      </c>
      <c r="Q1300" s="16">
        <v>5.9604793469999997</v>
      </c>
      <c r="R1300" s="16">
        <v>5.9604793469999997</v>
      </c>
      <c r="S1300" s="16">
        <v>6.3637800308698189</v>
      </c>
      <c r="T1300" s="16"/>
      <c r="U1300" s="15"/>
      <c r="V1300" s="16"/>
      <c r="W1300" s="16"/>
      <c r="X1300" s="52">
        <v>6.64111167868775</v>
      </c>
      <c r="Y1300" s="16">
        <v>7.49623829</v>
      </c>
      <c r="Z1300" s="18">
        <v>7.49623829</v>
      </c>
      <c r="AA1300" s="16">
        <v>3.1818900154349095</v>
      </c>
      <c r="AB1300" s="16"/>
      <c r="AC1300" s="39"/>
      <c r="AD1300" s="39"/>
      <c r="AE1300" s="15"/>
      <c r="AF1300" s="52">
        <v>10.6257786859004</v>
      </c>
      <c r="AG1300" s="15">
        <v>4.1657882348132196</v>
      </c>
      <c r="AH1300" s="15">
        <v>4.1657882348132196</v>
      </c>
      <c r="AI1300" s="15">
        <v>6.3637800308698189</v>
      </c>
      <c r="AJ1300" s="15"/>
      <c r="AK1300" s="15"/>
      <c r="AL1300" s="15"/>
      <c r="AM1300" s="17"/>
      <c r="AN1300" s="15"/>
      <c r="AO1300" s="15"/>
      <c r="AP1300" s="15"/>
      <c r="AQ1300" s="15"/>
    </row>
    <row r="1301" spans="1:43" s="31" customFormat="1">
      <c r="A1301" s="7" t="s">
        <v>124</v>
      </c>
      <c r="B1301" s="7">
        <v>2333</v>
      </c>
      <c r="C1301" s="7" t="s">
        <v>1213</v>
      </c>
      <c r="D1301" s="7"/>
      <c r="E1301" s="7"/>
      <c r="F1301" s="27" t="str">
        <f t="shared" si="20"/>
        <v>NSW2333BAERAMI CREEK</v>
      </c>
      <c r="G1301" s="38">
        <v>1289</v>
      </c>
      <c r="H1301" s="52">
        <v>3.4437182741122698</v>
      </c>
      <c r="I1301" s="16">
        <v>5.1491941710000004</v>
      </c>
      <c r="J1301" s="16">
        <v>5.1491941710000004</v>
      </c>
      <c r="K1301" s="39">
        <v>2.0161383742571637</v>
      </c>
      <c r="L1301" s="16"/>
      <c r="M1301" s="16"/>
      <c r="N1301" s="16"/>
      <c r="O1301" s="16"/>
      <c r="P1301" s="52">
        <v>2.0527072461398501</v>
      </c>
      <c r="Q1301" s="16">
        <v>5.3777184670000002</v>
      </c>
      <c r="R1301" s="16">
        <v>5.3777184670000002</v>
      </c>
      <c r="S1301" s="16">
        <v>4.0322767485143274</v>
      </c>
      <c r="T1301" s="16"/>
      <c r="U1301" s="15"/>
      <c r="V1301" s="16"/>
      <c r="W1301" s="16"/>
      <c r="X1301" s="52">
        <v>5.3128893429502</v>
      </c>
      <c r="Y1301" s="16">
        <v>6.7705086760000004</v>
      </c>
      <c r="Z1301" s="18">
        <v>6.7705086760000004</v>
      </c>
      <c r="AA1301" s="16">
        <v>2.0161383742571637</v>
      </c>
      <c r="AB1301" s="16"/>
      <c r="AC1301" s="39"/>
      <c r="AD1301" s="39"/>
      <c r="AE1301" s="15"/>
      <c r="AF1301" s="52">
        <v>10.6257786859004</v>
      </c>
      <c r="AG1301" s="15">
        <v>8.2712027270929198</v>
      </c>
      <c r="AH1301" s="15">
        <v>8.2712027270929198</v>
      </c>
      <c r="AI1301" s="15">
        <v>4.0322767485143274</v>
      </c>
      <c r="AJ1301" s="15"/>
      <c r="AK1301" s="15"/>
      <c r="AL1301" s="15"/>
      <c r="AM1301" s="17"/>
      <c r="AN1301" s="15"/>
      <c r="AO1301" s="15"/>
      <c r="AP1301" s="15"/>
      <c r="AQ1301" s="15"/>
    </row>
    <row r="1302" spans="1:43" s="31" customFormat="1">
      <c r="A1302" s="7" t="s">
        <v>124</v>
      </c>
      <c r="B1302" s="7">
        <v>2333</v>
      </c>
      <c r="C1302" s="7" t="s">
        <v>1214</v>
      </c>
      <c r="D1302" s="7"/>
      <c r="E1302" s="7"/>
      <c r="F1302" s="27" t="str">
        <f t="shared" si="20"/>
        <v>NSW2333GUNGAL</v>
      </c>
      <c r="G1302" s="38">
        <v>1290</v>
      </c>
      <c r="H1302" s="52">
        <v>5.1341830650509701</v>
      </c>
      <c r="I1302" s="16">
        <v>5.1491941710000004</v>
      </c>
      <c r="J1302" s="16">
        <v>5.1491941710000004</v>
      </c>
      <c r="K1302" s="39">
        <v>7.044829925184894</v>
      </c>
      <c r="L1302" s="16"/>
      <c r="M1302" s="16"/>
      <c r="N1302" s="16"/>
      <c r="O1302" s="16"/>
      <c r="P1302" s="52">
        <v>3.6852132442463699</v>
      </c>
      <c r="Q1302" s="16">
        <v>5.3777184670000002</v>
      </c>
      <c r="R1302" s="16">
        <v>5.3777184670000002</v>
      </c>
      <c r="S1302" s="16">
        <v>14.089659850369788</v>
      </c>
      <c r="T1302" s="16"/>
      <c r="U1302" s="15"/>
      <c r="V1302" s="16"/>
      <c r="W1302" s="16"/>
      <c r="X1302" s="52">
        <v>7.0637278764224201</v>
      </c>
      <c r="Y1302" s="16">
        <v>6.7705086760000004</v>
      </c>
      <c r="Z1302" s="18">
        <v>6.7705086760000004</v>
      </c>
      <c r="AA1302" s="16">
        <v>7.044829925184894</v>
      </c>
      <c r="AB1302" s="16"/>
      <c r="AC1302" s="39"/>
      <c r="AD1302" s="39"/>
      <c r="AE1302" s="15"/>
      <c r="AF1302" s="52">
        <v>10.6257786859004</v>
      </c>
      <c r="AG1302" s="15">
        <v>8.2712027270929198</v>
      </c>
      <c r="AH1302" s="15">
        <v>8.2712027270929198</v>
      </c>
      <c r="AI1302" s="15">
        <v>14.089659850369788</v>
      </c>
      <c r="AJ1302" s="15"/>
      <c r="AK1302" s="15"/>
      <c r="AL1302" s="15"/>
      <c r="AM1302" s="17"/>
      <c r="AN1302" s="15"/>
      <c r="AO1302" s="15"/>
      <c r="AP1302" s="15"/>
      <c r="AQ1302" s="15"/>
    </row>
    <row r="1303" spans="1:43" s="31" customFormat="1">
      <c r="A1303" s="7" t="s">
        <v>124</v>
      </c>
      <c r="B1303" s="7">
        <v>2333</v>
      </c>
      <c r="C1303" s="7" t="s">
        <v>1215</v>
      </c>
      <c r="D1303" s="7"/>
      <c r="E1303" s="7"/>
      <c r="F1303" s="27" t="str">
        <f t="shared" si="20"/>
        <v>NSW2333KAYUGA</v>
      </c>
      <c r="G1303" s="38">
        <v>1291</v>
      </c>
      <c r="H1303" s="52">
        <v>8.0321227066601608</v>
      </c>
      <c r="I1303" s="16">
        <v>5.1491941710000004</v>
      </c>
      <c r="J1303" s="16">
        <v>5.1491941710000004</v>
      </c>
      <c r="K1303" s="39">
        <v>2.0161383742571637</v>
      </c>
      <c r="L1303" s="16"/>
      <c r="M1303" s="16"/>
      <c r="N1303" s="16"/>
      <c r="O1303" s="16"/>
      <c r="P1303" s="52">
        <v>6.4624054007885103</v>
      </c>
      <c r="Q1303" s="16">
        <v>5.3777184670000002</v>
      </c>
      <c r="R1303" s="16">
        <v>5.3777184670000002</v>
      </c>
      <c r="S1303" s="16">
        <v>4.0322767485143274</v>
      </c>
      <c r="T1303" s="16"/>
      <c r="U1303" s="15"/>
      <c r="V1303" s="16"/>
      <c r="W1303" s="16"/>
      <c r="X1303" s="52">
        <v>9.9012937754981003</v>
      </c>
      <c r="Y1303" s="16">
        <v>6.7705086760000004</v>
      </c>
      <c r="Z1303" s="18">
        <v>6.7705086760000004</v>
      </c>
      <c r="AA1303" s="16">
        <v>2.0161383742571637</v>
      </c>
      <c r="AB1303" s="16"/>
      <c r="AC1303" s="39"/>
      <c r="AD1303" s="39"/>
      <c r="AE1303" s="15"/>
      <c r="AF1303" s="52">
        <v>10.6257786859004</v>
      </c>
      <c r="AG1303" s="15">
        <v>8.2712027270929198</v>
      </c>
      <c r="AH1303" s="15">
        <v>8.2712027270929198</v>
      </c>
      <c r="AI1303" s="15">
        <v>4.0322767485143274</v>
      </c>
      <c r="AJ1303" s="15"/>
      <c r="AK1303" s="15"/>
      <c r="AL1303" s="15"/>
      <c r="AM1303" s="17"/>
      <c r="AN1303" s="15"/>
      <c r="AO1303" s="15"/>
      <c r="AP1303" s="15"/>
      <c r="AQ1303" s="15"/>
    </row>
    <row r="1304" spans="1:43" s="31" customFormat="1">
      <c r="A1304" s="7" t="s">
        <v>124</v>
      </c>
      <c r="B1304" s="7">
        <v>2333</v>
      </c>
      <c r="C1304" s="7" t="s">
        <v>1216</v>
      </c>
      <c r="D1304" s="7"/>
      <c r="E1304" s="7"/>
      <c r="F1304" s="27" t="str">
        <f t="shared" si="20"/>
        <v>NSW2333LIDDELL</v>
      </c>
      <c r="G1304" s="38">
        <v>1292</v>
      </c>
      <c r="H1304" s="52">
        <v>8.0321227066601608</v>
      </c>
      <c r="I1304" s="16">
        <v>5.1491941710000004</v>
      </c>
      <c r="J1304" s="16">
        <v>5.1491941710000004</v>
      </c>
      <c r="K1304" s="39">
        <v>2.0161383742571637</v>
      </c>
      <c r="L1304" s="16"/>
      <c r="M1304" s="16"/>
      <c r="N1304" s="16"/>
      <c r="O1304" s="16"/>
      <c r="P1304" s="52">
        <v>6.4624054007885103</v>
      </c>
      <c r="Q1304" s="16">
        <v>5.3777184670000002</v>
      </c>
      <c r="R1304" s="16">
        <v>5.3777184670000002</v>
      </c>
      <c r="S1304" s="16">
        <v>4.0322767485143274</v>
      </c>
      <c r="T1304" s="16"/>
      <c r="U1304" s="15"/>
      <c r="V1304" s="16"/>
      <c r="W1304" s="16"/>
      <c r="X1304" s="52">
        <v>9.9012937754981003</v>
      </c>
      <c r="Y1304" s="16">
        <v>6.7705086760000004</v>
      </c>
      <c r="Z1304" s="18">
        <v>6.7705086760000004</v>
      </c>
      <c r="AA1304" s="16">
        <v>2.0161383742571637</v>
      </c>
      <c r="AB1304" s="16"/>
      <c r="AC1304" s="39"/>
      <c r="AD1304" s="39"/>
      <c r="AE1304" s="15"/>
      <c r="AF1304" s="52">
        <v>10.6257786859004</v>
      </c>
      <c r="AG1304" s="15">
        <v>8.2712027270929198</v>
      </c>
      <c r="AH1304" s="15">
        <v>8.2712027270929198</v>
      </c>
      <c r="AI1304" s="15">
        <v>4.0322767485143274</v>
      </c>
      <c r="AJ1304" s="15"/>
      <c r="AK1304" s="15"/>
      <c r="AL1304" s="15"/>
      <c r="AM1304" s="17"/>
      <c r="AN1304" s="15"/>
      <c r="AO1304" s="15"/>
      <c r="AP1304" s="15"/>
      <c r="AQ1304" s="15"/>
    </row>
    <row r="1305" spans="1:43" s="31" customFormat="1">
      <c r="A1305" s="7" t="s">
        <v>124</v>
      </c>
      <c r="B1305" s="7">
        <v>2333</v>
      </c>
      <c r="C1305" s="7" t="s">
        <v>1217</v>
      </c>
      <c r="D1305" s="7"/>
      <c r="E1305" s="7"/>
      <c r="F1305" s="27" t="str">
        <f t="shared" si="20"/>
        <v>NSW2333MCCULLYS GAP</v>
      </c>
      <c r="G1305" s="38">
        <v>1293</v>
      </c>
      <c r="H1305" s="52">
        <v>7.7906277365260603</v>
      </c>
      <c r="I1305" s="16">
        <v>5.1491941710000004</v>
      </c>
      <c r="J1305" s="16">
        <v>5.1491941710000004</v>
      </c>
      <c r="K1305" s="39">
        <v>2.0161383742571637</v>
      </c>
      <c r="L1305" s="16"/>
      <c r="M1305" s="16"/>
      <c r="N1305" s="16"/>
      <c r="O1305" s="16"/>
      <c r="P1305" s="52">
        <v>6.0373742533524997</v>
      </c>
      <c r="Q1305" s="16">
        <v>5.3777184670000002</v>
      </c>
      <c r="R1305" s="16">
        <v>5.3777184670000002</v>
      </c>
      <c r="S1305" s="16">
        <v>4.0322767485143274</v>
      </c>
      <c r="T1305" s="16"/>
      <c r="U1305" s="15"/>
      <c r="V1305" s="16"/>
      <c r="W1305" s="16"/>
      <c r="X1305" s="52">
        <v>9.7201725478975192</v>
      </c>
      <c r="Y1305" s="16">
        <v>6.7705086760000004</v>
      </c>
      <c r="Z1305" s="18">
        <v>6.7705086760000004</v>
      </c>
      <c r="AA1305" s="16">
        <v>2.0161383742571637</v>
      </c>
      <c r="AB1305" s="16"/>
      <c r="AC1305" s="39"/>
      <c r="AD1305" s="39"/>
      <c r="AE1305" s="15"/>
      <c r="AF1305" s="52">
        <v>10.6257786859004</v>
      </c>
      <c r="AG1305" s="15">
        <v>8.2712027270929198</v>
      </c>
      <c r="AH1305" s="15">
        <v>8.2712027270929198</v>
      </c>
      <c r="AI1305" s="15">
        <v>4.0322767485143274</v>
      </c>
      <c r="AJ1305" s="15"/>
      <c r="AK1305" s="15"/>
      <c r="AL1305" s="15"/>
      <c r="AM1305" s="17"/>
      <c r="AN1305" s="15"/>
      <c r="AO1305" s="15"/>
      <c r="AP1305" s="15"/>
      <c r="AQ1305" s="15"/>
    </row>
    <row r="1306" spans="1:43" s="31" customFormat="1">
      <c r="A1306" s="7" t="s">
        <v>124</v>
      </c>
      <c r="B1306" s="7">
        <v>2333</v>
      </c>
      <c r="C1306" s="7" t="s">
        <v>1218</v>
      </c>
      <c r="D1306" s="7"/>
      <c r="E1306" s="7"/>
      <c r="F1306" s="27" t="str">
        <f t="shared" si="20"/>
        <v>NSW2333MUSWELLBROOK</v>
      </c>
      <c r="G1306" s="38">
        <v>1294</v>
      </c>
      <c r="H1306" s="52">
        <v>-0.66652611757011604</v>
      </c>
      <c r="I1306" s="16">
        <v>5.1491941710000004</v>
      </c>
      <c r="J1306" s="16">
        <v>5.1491941710000004</v>
      </c>
      <c r="K1306" s="39">
        <v>2.0153143142289949</v>
      </c>
      <c r="L1306" s="16"/>
      <c r="M1306" s="16"/>
      <c r="N1306" s="16"/>
      <c r="O1306" s="16"/>
      <c r="P1306" s="52">
        <v>-0.90802108770421597</v>
      </c>
      <c r="Q1306" s="16">
        <v>5.3777184670000002</v>
      </c>
      <c r="R1306" s="16">
        <v>5.3777184670000002</v>
      </c>
      <c r="S1306" s="16">
        <v>4.0306286284579897</v>
      </c>
      <c r="T1306" s="16"/>
      <c r="U1306" s="15"/>
      <c r="V1306" s="16"/>
      <c r="W1306" s="16"/>
      <c r="X1306" s="52">
        <v>1.26784859320402</v>
      </c>
      <c r="Y1306" s="16">
        <v>6.7705086760000004</v>
      </c>
      <c r="Z1306" s="18">
        <v>6.7705086760000004</v>
      </c>
      <c r="AA1306" s="16">
        <v>2.0153143142289949</v>
      </c>
      <c r="AB1306" s="16"/>
      <c r="AC1306" s="39"/>
      <c r="AD1306" s="39"/>
      <c r="AE1306" s="15"/>
      <c r="AF1306" s="52">
        <v>10.6257786859004</v>
      </c>
      <c r="AG1306" s="15">
        <v>8.2712027270929198</v>
      </c>
      <c r="AH1306" s="15">
        <v>8.2712027270929198</v>
      </c>
      <c r="AI1306" s="15">
        <v>4.0306286284579897</v>
      </c>
      <c r="AJ1306" s="15"/>
      <c r="AK1306" s="15"/>
      <c r="AL1306" s="15"/>
      <c r="AM1306" s="17"/>
      <c r="AN1306" s="15"/>
      <c r="AO1306" s="15"/>
      <c r="AP1306" s="15"/>
      <c r="AQ1306" s="15"/>
    </row>
    <row r="1307" spans="1:43" s="31" customFormat="1">
      <c r="A1307" s="7" t="s">
        <v>124</v>
      </c>
      <c r="B1307" s="7">
        <v>2333</v>
      </c>
      <c r="C1307" s="7" t="s">
        <v>1219</v>
      </c>
      <c r="D1307" s="7"/>
      <c r="E1307" s="7"/>
      <c r="F1307" s="27" t="str">
        <f t="shared" si="20"/>
        <v>NSW2333SANDY HOLLOW</v>
      </c>
      <c r="G1307" s="38">
        <v>1295</v>
      </c>
      <c r="H1307" s="52">
        <v>-1.6904647909387001</v>
      </c>
      <c r="I1307" s="16">
        <v>5.1491941710000004</v>
      </c>
      <c r="J1307" s="16">
        <v>5.1491941710000004</v>
      </c>
      <c r="K1307" s="39">
        <v>2.0161383742571637</v>
      </c>
      <c r="L1307" s="16"/>
      <c r="M1307" s="16"/>
      <c r="N1307" s="16"/>
      <c r="O1307" s="16"/>
      <c r="P1307" s="52">
        <v>-1.99474845330767</v>
      </c>
      <c r="Q1307" s="16">
        <v>5.3777184670000002</v>
      </c>
      <c r="R1307" s="16">
        <v>5.3777184670000002</v>
      </c>
      <c r="S1307" s="16">
        <v>4.0322767485143274</v>
      </c>
      <c r="T1307" s="16"/>
      <c r="U1307" s="15"/>
      <c r="V1307" s="16"/>
      <c r="W1307" s="16"/>
      <c r="X1307" s="52">
        <v>0.24149497013410001</v>
      </c>
      <c r="Y1307" s="16">
        <v>6.7705086760000004</v>
      </c>
      <c r="Z1307" s="18">
        <v>6.7705086760000004</v>
      </c>
      <c r="AA1307" s="16">
        <v>2.0161383742571637</v>
      </c>
      <c r="AB1307" s="16"/>
      <c r="AC1307" s="39"/>
      <c r="AD1307" s="39"/>
      <c r="AE1307" s="15"/>
      <c r="AF1307" s="52">
        <v>10.6257786859004</v>
      </c>
      <c r="AG1307" s="15">
        <v>8.2712027270929198</v>
      </c>
      <c r="AH1307" s="15">
        <v>8.2712027270929198</v>
      </c>
      <c r="AI1307" s="15">
        <v>4.0322767485143274</v>
      </c>
      <c r="AJ1307" s="15"/>
      <c r="AK1307" s="15"/>
      <c r="AL1307" s="15"/>
      <c r="AM1307" s="17"/>
      <c r="AN1307" s="15"/>
      <c r="AO1307" s="15"/>
      <c r="AP1307" s="15"/>
      <c r="AQ1307" s="15"/>
    </row>
    <row r="1308" spans="1:43" s="31" customFormat="1">
      <c r="A1308" s="7" t="s">
        <v>124</v>
      </c>
      <c r="B1308" s="7">
        <v>2333</v>
      </c>
      <c r="C1308" s="7" t="s">
        <v>1220</v>
      </c>
      <c r="D1308" s="7"/>
      <c r="E1308" s="7"/>
      <c r="F1308" s="27" t="str">
        <f t="shared" si="20"/>
        <v>NSW2333WYBONG</v>
      </c>
      <c r="G1308" s="38">
        <v>1296</v>
      </c>
      <c r="H1308" s="52">
        <v>5.7379204903862204</v>
      </c>
      <c r="I1308" s="16">
        <v>5.1491941710000004</v>
      </c>
      <c r="J1308" s="16">
        <v>5.1491941710000004</v>
      </c>
      <c r="K1308" s="39">
        <v>2.0161383742571637</v>
      </c>
      <c r="L1308" s="16"/>
      <c r="M1308" s="16"/>
      <c r="N1308" s="16"/>
      <c r="O1308" s="16"/>
      <c r="P1308" s="52">
        <v>4.2889506695816202</v>
      </c>
      <c r="Q1308" s="16">
        <v>5.3777184670000002</v>
      </c>
      <c r="R1308" s="16">
        <v>5.3777184670000002</v>
      </c>
      <c r="S1308" s="16">
        <v>4.0322767485143274</v>
      </c>
      <c r="T1308" s="16"/>
      <c r="U1308" s="15"/>
      <c r="V1308" s="16"/>
      <c r="W1308" s="16"/>
      <c r="X1308" s="52">
        <v>7.6674653017576704</v>
      </c>
      <c r="Y1308" s="16">
        <v>6.7705086760000004</v>
      </c>
      <c r="Z1308" s="18">
        <v>6.7705086760000004</v>
      </c>
      <c r="AA1308" s="16">
        <v>2.0161383742571637</v>
      </c>
      <c r="AB1308" s="16"/>
      <c r="AC1308" s="39"/>
      <c r="AD1308" s="39"/>
      <c r="AE1308" s="15"/>
      <c r="AF1308" s="52">
        <v>10.6257786859004</v>
      </c>
      <c r="AG1308" s="15">
        <v>8.2712027270929198</v>
      </c>
      <c r="AH1308" s="15">
        <v>8.2712027270929198</v>
      </c>
      <c r="AI1308" s="15">
        <v>4.0322767485143274</v>
      </c>
      <c r="AJ1308" s="15"/>
      <c r="AK1308" s="15"/>
      <c r="AL1308" s="15"/>
      <c r="AM1308" s="17"/>
      <c r="AN1308" s="15"/>
      <c r="AO1308" s="15"/>
      <c r="AP1308" s="15"/>
      <c r="AQ1308" s="15"/>
    </row>
    <row r="1309" spans="1:43" s="31" customFormat="1">
      <c r="A1309" s="7" t="s">
        <v>124</v>
      </c>
      <c r="B1309" s="7">
        <v>2334</v>
      </c>
      <c r="C1309" s="7" t="s">
        <v>1221</v>
      </c>
      <c r="D1309" s="7"/>
      <c r="E1309" s="7"/>
      <c r="F1309" s="27" t="str">
        <f t="shared" si="20"/>
        <v>NSW2334GRETA</v>
      </c>
      <c r="G1309" s="38">
        <v>1297</v>
      </c>
      <c r="H1309" s="52">
        <v>-0.66652611757011604</v>
      </c>
      <c r="I1309" s="16">
        <v>5.895226364</v>
      </c>
      <c r="J1309" s="16">
        <v>5.895226364</v>
      </c>
      <c r="K1309" s="39">
        <v>3.1818900154349095</v>
      </c>
      <c r="L1309" s="16"/>
      <c r="M1309" s="16"/>
      <c r="N1309" s="16"/>
      <c r="O1309" s="16"/>
      <c r="P1309" s="52">
        <v>-0.90802108770421597</v>
      </c>
      <c r="Q1309" s="16">
        <v>5.9659991689999998</v>
      </c>
      <c r="R1309" s="16">
        <v>5.9659991689999998</v>
      </c>
      <c r="S1309" s="16">
        <v>6.3637800308698189</v>
      </c>
      <c r="T1309" s="16"/>
      <c r="U1309" s="15"/>
      <c r="V1309" s="16"/>
      <c r="W1309" s="16"/>
      <c r="X1309" s="52">
        <v>1.26784859320402</v>
      </c>
      <c r="Y1309" s="16">
        <v>7.5031122899999998</v>
      </c>
      <c r="Z1309" s="18">
        <v>7.5031122899999998</v>
      </c>
      <c r="AA1309" s="16">
        <v>3.1818900154349095</v>
      </c>
      <c r="AB1309" s="16"/>
      <c r="AC1309" s="39"/>
      <c r="AD1309" s="39"/>
      <c r="AE1309" s="15"/>
      <c r="AF1309" s="52">
        <v>10.6257786859004</v>
      </c>
      <c r="AG1309" s="15">
        <v>4.1657882348132196</v>
      </c>
      <c r="AH1309" s="15">
        <v>4.1657882348132196</v>
      </c>
      <c r="AI1309" s="15">
        <v>6.3637800308698189</v>
      </c>
      <c r="AJ1309" s="15"/>
      <c r="AK1309" s="15"/>
      <c r="AL1309" s="15"/>
      <c r="AM1309" s="17"/>
      <c r="AN1309" s="15"/>
      <c r="AO1309" s="15"/>
      <c r="AP1309" s="15"/>
      <c r="AQ1309" s="15"/>
    </row>
    <row r="1310" spans="1:43" s="31" customFormat="1">
      <c r="A1310" s="7" t="s">
        <v>124</v>
      </c>
      <c r="B1310" s="7">
        <v>2335</v>
      </c>
      <c r="C1310" s="7" t="s">
        <v>1222</v>
      </c>
      <c r="D1310" s="7"/>
      <c r="E1310" s="7"/>
      <c r="F1310" s="27" t="str">
        <f t="shared" si="20"/>
        <v>NSW2335BELFORD</v>
      </c>
      <c r="G1310" s="38">
        <v>1298</v>
      </c>
      <c r="H1310" s="52">
        <v>5.1341830650509701</v>
      </c>
      <c r="I1310" s="16">
        <v>5.8882263640000003</v>
      </c>
      <c r="J1310" s="16">
        <v>5.8882263640000003</v>
      </c>
      <c r="K1310" s="39">
        <v>3.1826766885954534</v>
      </c>
      <c r="L1310" s="16"/>
      <c r="M1310" s="16"/>
      <c r="N1310" s="16"/>
      <c r="O1310" s="16"/>
      <c r="P1310" s="52">
        <v>3.6852132442463699</v>
      </c>
      <c r="Q1310" s="16">
        <v>5.9604793469999997</v>
      </c>
      <c r="R1310" s="16">
        <v>5.9604793469999997</v>
      </c>
      <c r="S1310" s="16">
        <v>6.3653533771909068</v>
      </c>
      <c r="T1310" s="16"/>
      <c r="U1310" s="15"/>
      <c r="V1310" s="16"/>
      <c r="W1310" s="16"/>
      <c r="X1310" s="52">
        <v>7.0033541338888998</v>
      </c>
      <c r="Y1310" s="16">
        <v>7.49623829</v>
      </c>
      <c r="Z1310" s="18">
        <v>7.49623829</v>
      </c>
      <c r="AA1310" s="16">
        <v>3.1826766885954534</v>
      </c>
      <c r="AB1310" s="16"/>
      <c r="AC1310" s="39"/>
      <c r="AD1310" s="39"/>
      <c r="AE1310" s="15"/>
      <c r="AF1310" s="52">
        <v>10.6257786859004</v>
      </c>
      <c r="AG1310" s="15">
        <v>4.1657882348132196</v>
      </c>
      <c r="AH1310" s="15">
        <v>4.1657882348132196</v>
      </c>
      <c r="AI1310" s="15">
        <v>6.3653533771909068</v>
      </c>
      <c r="AJ1310" s="15"/>
      <c r="AK1310" s="15"/>
      <c r="AL1310" s="15"/>
      <c r="AM1310" s="17"/>
      <c r="AN1310" s="15"/>
      <c r="AO1310" s="15"/>
      <c r="AP1310" s="15"/>
      <c r="AQ1310" s="15"/>
    </row>
    <row r="1311" spans="1:43" s="31" customFormat="1">
      <c r="A1311" s="7" t="s">
        <v>124</v>
      </c>
      <c r="B1311" s="7">
        <v>2335</v>
      </c>
      <c r="C1311" s="7" t="s">
        <v>1223</v>
      </c>
      <c r="D1311" s="7"/>
      <c r="E1311" s="7"/>
      <c r="F1311" s="27" t="str">
        <f t="shared" si="20"/>
        <v>NSW2335BRANXTON</v>
      </c>
      <c r="G1311" s="38">
        <v>1299</v>
      </c>
      <c r="H1311" s="52">
        <v>5.3756780351850697</v>
      </c>
      <c r="I1311" s="16">
        <v>5.8882263640000003</v>
      </c>
      <c r="J1311" s="16">
        <v>5.8882263640000003</v>
      </c>
      <c r="K1311" s="39">
        <v>3.1818900154349095</v>
      </c>
      <c r="L1311" s="16"/>
      <c r="M1311" s="16"/>
      <c r="N1311" s="16"/>
      <c r="O1311" s="16"/>
      <c r="P1311" s="52">
        <v>3.98466700721265</v>
      </c>
      <c r="Q1311" s="16">
        <v>5.9604793469999997</v>
      </c>
      <c r="R1311" s="16">
        <v>5.9604793469999997</v>
      </c>
      <c r="S1311" s="16">
        <v>6.3637800308698189</v>
      </c>
      <c r="T1311" s="16"/>
      <c r="U1311" s="15"/>
      <c r="V1311" s="16"/>
      <c r="W1311" s="16"/>
      <c r="X1311" s="52">
        <v>7.2448491040230003</v>
      </c>
      <c r="Y1311" s="16">
        <v>7.49623829</v>
      </c>
      <c r="Z1311" s="18">
        <v>7.49623829</v>
      </c>
      <c r="AA1311" s="16">
        <v>3.1818900154349095</v>
      </c>
      <c r="AB1311" s="16"/>
      <c r="AC1311" s="39"/>
      <c r="AD1311" s="39"/>
      <c r="AE1311" s="15"/>
      <c r="AF1311" s="52">
        <v>10.6257786859004</v>
      </c>
      <c r="AG1311" s="15">
        <v>4.1657882348132196</v>
      </c>
      <c r="AH1311" s="15">
        <v>4.1657882348132196</v>
      </c>
      <c r="AI1311" s="15">
        <v>6.3637800308698189</v>
      </c>
      <c r="AJ1311" s="15"/>
      <c r="AK1311" s="15"/>
      <c r="AL1311" s="15"/>
      <c r="AM1311" s="17"/>
      <c r="AN1311" s="15"/>
      <c r="AO1311" s="15"/>
      <c r="AP1311" s="15"/>
      <c r="AQ1311" s="15"/>
    </row>
    <row r="1312" spans="1:43" s="31" customFormat="1">
      <c r="A1312" s="7" t="s">
        <v>124</v>
      </c>
      <c r="B1312" s="7">
        <v>2335</v>
      </c>
      <c r="C1312" s="7" t="s">
        <v>1224</v>
      </c>
      <c r="D1312" s="7"/>
      <c r="E1312" s="7"/>
      <c r="F1312" s="27" t="str">
        <f t="shared" si="20"/>
        <v>NSW2335DALWOOD</v>
      </c>
      <c r="G1312" s="38">
        <v>1300</v>
      </c>
      <c r="H1312" s="52">
        <v>-12.074748506704999</v>
      </c>
      <c r="I1312" s="16">
        <v>5.8882263640000003</v>
      </c>
      <c r="J1312" s="16">
        <v>5.8882263640000003</v>
      </c>
      <c r="K1312" s="39">
        <v>3.1826766885954534</v>
      </c>
      <c r="L1312" s="16"/>
      <c r="M1312" s="16"/>
      <c r="N1312" s="16"/>
      <c r="O1312" s="16"/>
      <c r="P1312" s="52">
        <v>-11.171557318403501</v>
      </c>
      <c r="Q1312" s="16">
        <v>5.9604793469999997</v>
      </c>
      <c r="R1312" s="16">
        <v>5.9604793469999997</v>
      </c>
      <c r="S1312" s="16">
        <v>6.3653533771909068</v>
      </c>
      <c r="T1312" s="16"/>
      <c r="U1312" s="15"/>
      <c r="V1312" s="16"/>
      <c r="W1312" s="16"/>
      <c r="X1312" s="52">
        <v>-10.142788745632201</v>
      </c>
      <c r="Y1312" s="16">
        <v>7.49623829</v>
      </c>
      <c r="Z1312" s="18">
        <v>7.49623829</v>
      </c>
      <c r="AA1312" s="16">
        <v>3.1826766885954534</v>
      </c>
      <c r="AB1312" s="16"/>
      <c r="AC1312" s="39"/>
      <c r="AD1312" s="39"/>
      <c r="AE1312" s="15"/>
      <c r="AF1312" s="52">
        <v>4.1657882348132196</v>
      </c>
      <c r="AG1312" s="15">
        <v>4.1657882348132196</v>
      </c>
      <c r="AH1312" s="15">
        <v>4.1657882348132196</v>
      </c>
      <c r="AI1312" s="15">
        <v>6.3653533771909068</v>
      </c>
      <c r="AJ1312" s="15"/>
      <c r="AK1312" s="15"/>
      <c r="AL1312" s="15"/>
      <c r="AM1312" s="17"/>
      <c r="AN1312" s="15"/>
      <c r="AO1312" s="15"/>
      <c r="AP1312" s="15"/>
      <c r="AQ1312" s="15"/>
    </row>
    <row r="1313" spans="1:43" s="31" customFormat="1">
      <c r="A1313" s="7" t="s">
        <v>124</v>
      </c>
      <c r="B1313" s="7">
        <v>2335</v>
      </c>
      <c r="C1313" s="7" t="s">
        <v>1225</v>
      </c>
      <c r="D1313" s="7"/>
      <c r="E1313" s="7"/>
      <c r="F1313" s="27" t="str">
        <f t="shared" si="20"/>
        <v>NSW2335EAST BRANXTON</v>
      </c>
      <c r="G1313" s="38">
        <v>1301</v>
      </c>
      <c r="H1313" s="52">
        <v>-5.1921418578831497</v>
      </c>
      <c r="I1313" s="16">
        <v>5.8882263640000003</v>
      </c>
      <c r="J1313" s="16">
        <v>5.8882263640000003</v>
      </c>
      <c r="K1313" s="39">
        <v>3.1826766885954534</v>
      </c>
      <c r="L1313" s="16"/>
      <c r="M1313" s="16"/>
      <c r="N1313" s="16"/>
      <c r="O1313" s="16"/>
      <c r="P1313" s="52">
        <v>-5.4336368280172502</v>
      </c>
      <c r="Q1313" s="16">
        <v>5.9604793469999997</v>
      </c>
      <c r="R1313" s="16">
        <v>5.9604793469999997</v>
      </c>
      <c r="S1313" s="16">
        <v>6.3653533771909068</v>
      </c>
      <c r="T1313" s="16"/>
      <c r="U1313" s="15"/>
      <c r="V1313" s="16"/>
      <c r="W1313" s="16"/>
      <c r="X1313" s="52">
        <v>-3.2601820968103499</v>
      </c>
      <c r="Y1313" s="16">
        <v>7.49623829</v>
      </c>
      <c r="Z1313" s="18">
        <v>7.49623829</v>
      </c>
      <c r="AA1313" s="16">
        <v>3.1826766885954534</v>
      </c>
      <c r="AB1313" s="16"/>
      <c r="AC1313" s="39"/>
      <c r="AD1313" s="39"/>
      <c r="AE1313" s="15"/>
      <c r="AF1313" s="52">
        <v>8.2712027270929198</v>
      </c>
      <c r="AG1313" s="15">
        <v>4.1657882348132196</v>
      </c>
      <c r="AH1313" s="15">
        <v>4.1657882348132196</v>
      </c>
      <c r="AI1313" s="15">
        <v>6.3653533771909068</v>
      </c>
      <c r="AJ1313" s="15"/>
      <c r="AK1313" s="15"/>
      <c r="AL1313" s="15"/>
      <c r="AM1313" s="17"/>
      <c r="AN1313" s="15"/>
      <c r="AO1313" s="15"/>
      <c r="AP1313" s="15"/>
      <c r="AQ1313" s="15"/>
    </row>
    <row r="1314" spans="1:43" s="31" customFormat="1">
      <c r="A1314" s="7" t="s">
        <v>124</v>
      </c>
      <c r="B1314" s="7">
        <v>2335</v>
      </c>
      <c r="C1314" s="7" t="s">
        <v>1226</v>
      </c>
      <c r="D1314" s="7"/>
      <c r="E1314" s="7"/>
      <c r="F1314" s="27" t="str">
        <f t="shared" si="20"/>
        <v>NSW2335ELDERSLIE</v>
      </c>
      <c r="G1314" s="38">
        <v>1302</v>
      </c>
      <c r="H1314" s="52">
        <v>-1.8112122760057501</v>
      </c>
      <c r="I1314" s="16">
        <v>5.8882263640000003</v>
      </c>
      <c r="J1314" s="16">
        <v>5.8882263640000003</v>
      </c>
      <c r="K1314" s="39">
        <v>3.1826766885954534</v>
      </c>
      <c r="L1314" s="16"/>
      <c r="M1314" s="16"/>
      <c r="N1314" s="16"/>
      <c r="O1314" s="16"/>
      <c r="P1314" s="52">
        <v>-2.1154959383747198</v>
      </c>
      <c r="Q1314" s="16">
        <v>5.9604793469999997</v>
      </c>
      <c r="R1314" s="16">
        <v>5.9604793469999997</v>
      </c>
      <c r="S1314" s="16">
        <v>6.3653533771909068</v>
      </c>
      <c r="T1314" s="16"/>
      <c r="U1314" s="15"/>
      <c r="V1314" s="16"/>
      <c r="W1314" s="16"/>
      <c r="X1314" s="52">
        <v>6.0373742533525003E-2</v>
      </c>
      <c r="Y1314" s="16">
        <v>7.49623829</v>
      </c>
      <c r="Z1314" s="18">
        <v>7.49623829</v>
      </c>
      <c r="AA1314" s="16">
        <v>3.1826766885954534</v>
      </c>
      <c r="AB1314" s="16"/>
      <c r="AC1314" s="39"/>
      <c r="AD1314" s="39"/>
      <c r="AE1314" s="15"/>
      <c r="AF1314" s="52">
        <v>8.2712027270929198</v>
      </c>
      <c r="AG1314" s="15">
        <v>4.1657882348132196</v>
      </c>
      <c r="AH1314" s="15">
        <v>4.1657882348132196</v>
      </c>
      <c r="AI1314" s="15">
        <v>6.3653533771909068</v>
      </c>
      <c r="AJ1314" s="15"/>
      <c r="AK1314" s="15"/>
      <c r="AL1314" s="15"/>
      <c r="AM1314" s="17"/>
      <c r="AN1314" s="15"/>
      <c r="AO1314" s="15"/>
      <c r="AP1314" s="15"/>
      <c r="AQ1314" s="15"/>
    </row>
    <row r="1315" spans="1:43" s="31" customFormat="1">
      <c r="A1315" s="7" t="s">
        <v>124</v>
      </c>
      <c r="B1315" s="7">
        <v>2335</v>
      </c>
      <c r="C1315" s="7" t="s">
        <v>1227</v>
      </c>
      <c r="D1315" s="7"/>
      <c r="E1315" s="7"/>
      <c r="F1315" s="27" t="str">
        <f t="shared" si="20"/>
        <v>NSW2335LAMBS VALLEY</v>
      </c>
      <c r="G1315" s="38">
        <v>1303</v>
      </c>
      <c r="H1315" s="52">
        <v>-0.425031147436016</v>
      </c>
      <c r="I1315" s="16">
        <v>5.8882263640000003</v>
      </c>
      <c r="J1315" s="16">
        <v>5.8882263640000003</v>
      </c>
      <c r="K1315" s="39">
        <v>3.1826766885954534</v>
      </c>
      <c r="L1315" s="16"/>
      <c r="M1315" s="16"/>
      <c r="N1315" s="16"/>
      <c r="O1315" s="16"/>
      <c r="P1315" s="52">
        <v>-0.78727360263716595</v>
      </c>
      <c r="Q1315" s="16">
        <v>5.9604793469999997</v>
      </c>
      <c r="R1315" s="16">
        <v>5.9604793469999997</v>
      </c>
      <c r="S1315" s="16">
        <v>6.3653533771909068</v>
      </c>
      <c r="T1315" s="16"/>
      <c r="U1315" s="15"/>
      <c r="V1315" s="16"/>
      <c r="W1315" s="16"/>
      <c r="X1315" s="52">
        <v>1.50934356333812</v>
      </c>
      <c r="Y1315" s="16">
        <v>7.49623829</v>
      </c>
      <c r="Z1315" s="18">
        <v>7.49623829</v>
      </c>
      <c r="AA1315" s="16">
        <v>3.1826766885954534</v>
      </c>
      <c r="AB1315" s="16"/>
      <c r="AC1315" s="39"/>
      <c r="AD1315" s="39"/>
      <c r="AE1315" s="15"/>
      <c r="AF1315" s="52">
        <v>8.2712027270929198</v>
      </c>
      <c r="AG1315" s="15">
        <v>4.1657882348132196</v>
      </c>
      <c r="AH1315" s="15">
        <v>4.1657882348132196</v>
      </c>
      <c r="AI1315" s="15">
        <v>6.3653533771909068</v>
      </c>
      <c r="AJ1315" s="15"/>
      <c r="AK1315" s="15"/>
      <c r="AL1315" s="15"/>
      <c r="AM1315" s="17"/>
      <c r="AN1315" s="15"/>
      <c r="AO1315" s="15"/>
      <c r="AP1315" s="15"/>
      <c r="AQ1315" s="15"/>
    </row>
    <row r="1316" spans="1:43" s="31" customFormat="1">
      <c r="A1316" s="7" t="s">
        <v>124</v>
      </c>
      <c r="B1316" s="7">
        <v>2335</v>
      </c>
      <c r="C1316" s="7" t="s">
        <v>1228</v>
      </c>
      <c r="D1316" s="7"/>
      <c r="E1316" s="7"/>
      <c r="F1316" s="27" t="str">
        <f t="shared" si="20"/>
        <v>NSW2335LECONFIELD</v>
      </c>
      <c r="G1316" s="38">
        <v>1304</v>
      </c>
      <c r="H1316" s="52">
        <v>-3.9267082143804699</v>
      </c>
      <c r="I1316" s="16">
        <v>5.8882263640000003</v>
      </c>
      <c r="J1316" s="16">
        <v>5.8882263640000003</v>
      </c>
      <c r="K1316" s="39">
        <v>3.1826766885954534</v>
      </c>
      <c r="L1316" s="16"/>
      <c r="M1316" s="16"/>
      <c r="N1316" s="16"/>
      <c r="O1316" s="16"/>
      <c r="P1316" s="52">
        <v>-4.3469094624137998</v>
      </c>
      <c r="Q1316" s="16">
        <v>5.9604793469999997</v>
      </c>
      <c r="R1316" s="16">
        <v>5.9604793469999997</v>
      </c>
      <c r="S1316" s="16">
        <v>6.3653533771909068</v>
      </c>
      <c r="T1316" s="16"/>
      <c r="U1316" s="15"/>
      <c r="V1316" s="16"/>
      <c r="W1316" s="16"/>
      <c r="X1316" s="52">
        <v>-2.0527072461398501</v>
      </c>
      <c r="Y1316" s="16">
        <v>7.49623829</v>
      </c>
      <c r="Z1316" s="18">
        <v>7.49623829</v>
      </c>
      <c r="AA1316" s="16">
        <v>3.1826766885954534</v>
      </c>
      <c r="AB1316" s="16"/>
      <c r="AC1316" s="39"/>
      <c r="AD1316" s="39"/>
      <c r="AE1316" s="15"/>
      <c r="AF1316" s="52">
        <v>8.2712027270929198</v>
      </c>
      <c r="AG1316" s="15">
        <v>4.1657882348132196</v>
      </c>
      <c r="AH1316" s="15">
        <v>4.1657882348132196</v>
      </c>
      <c r="AI1316" s="15">
        <v>6.3653533771909068</v>
      </c>
      <c r="AJ1316" s="15"/>
      <c r="AK1316" s="15"/>
      <c r="AL1316" s="15"/>
      <c r="AM1316" s="17"/>
      <c r="AN1316" s="15"/>
      <c r="AO1316" s="15"/>
      <c r="AP1316" s="15"/>
      <c r="AQ1316" s="15"/>
    </row>
    <row r="1317" spans="1:43" s="31" customFormat="1">
      <c r="A1317" s="7" t="s">
        <v>124</v>
      </c>
      <c r="B1317" s="7">
        <v>2335</v>
      </c>
      <c r="C1317" s="7" t="s">
        <v>1229</v>
      </c>
      <c r="D1317" s="7"/>
      <c r="E1317" s="7"/>
      <c r="F1317" s="27" t="str">
        <f t="shared" si="20"/>
        <v>NSW2335LOWER BELFORD</v>
      </c>
      <c r="G1317" s="38">
        <v>1305</v>
      </c>
      <c r="H1317" s="52">
        <v>-1.32822233573755</v>
      </c>
      <c r="I1317" s="16">
        <v>5.8882263640000003</v>
      </c>
      <c r="J1317" s="16">
        <v>5.8882263640000003</v>
      </c>
      <c r="K1317" s="39">
        <v>3.1826766885954534</v>
      </c>
      <c r="L1317" s="16"/>
      <c r="M1317" s="16"/>
      <c r="N1317" s="16"/>
      <c r="O1317" s="16"/>
      <c r="P1317" s="52">
        <v>-1.63250599810652</v>
      </c>
      <c r="Q1317" s="16">
        <v>5.9604793469999997</v>
      </c>
      <c r="R1317" s="16">
        <v>5.9604793469999997</v>
      </c>
      <c r="S1317" s="16">
        <v>6.3653533771909068</v>
      </c>
      <c r="T1317" s="16"/>
      <c r="U1317" s="15"/>
      <c r="V1317" s="16"/>
      <c r="W1317" s="16"/>
      <c r="X1317" s="52">
        <v>0.54336368280172498</v>
      </c>
      <c r="Y1317" s="16">
        <v>7.49623829</v>
      </c>
      <c r="Z1317" s="18">
        <v>7.49623829</v>
      </c>
      <c r="AA1317" s="16">
        <v>3.1826766885954534</v>
      </c>
      <c r="AB1317" s="16"/>
      <c r="AC1317" s="39"/>
      <c r="AD1317" s="39"/>
      <c r="AE1317" s="15"/>
      <c r="AF1317" s="52">
        <v>8.2712027270929198</v>
      </c>
      <c r="AG1317" s="15">
        <v>4.1657882348132196</v>
      </c>
      <c r="AH1317" s="15">
        <v>4.1657882348132196</v>
      </c>
      <c r="AI1317" s="15">
        <v>6.3653533771909068</v>
      </c>
      <c r="AJ1317" s="15"/>
      <c r="AK1317" s="15"/>
      <c r="AL1317" s="15"/>
      <c r="AM1317" s="17"/>
      <c r="AN1317" s="15"/>
      <c r="AO1317" s="15"/>
      <c r="AP1317" s="15"/>
      <c r="AQ1317" s="15"/>
    </row>
    <row r="1318" spans="1:43" s="31" customFormat="1">
      <c r="A1318" s="7" t="s">
        <v>124</v>
      </c>
      <c r="B1318" s="7">
        <v>2335</v>
      </c>
      <c r="C1318" s="7" t="s">
        <v>1230</v>
      </c>
      <c r="D1318" s="7"/>
      <c r="E1318" s="7"/>
      <c r="F1318" s="27" t="str">
        <f t="shared" si="20"/>
        <v>NSW2335NORTH ROTHBURY</v>
      </c>
      <c r="G1318" s="38">
        <v>1306</v>
      </c>
      <c r="H1318" s="52">
        <v>-0.48298994026820002</v>
      </c>
      <c r="I1318" s="16">
        <v>5.8882263640000003</v>
      </c>
      <c r="J1318" s="16">
        <v>5.8882263640000003</v>
      </c>
      <c r="K1318" s="39">
        <v>3.1826766885954534</v>
      </c>
      <c r="L1318" s="16"/>
      <c r="M1318" s="16"/>
      <c r="N1318" s="16"/>
      <c r="O1318" s="16"/>
      <c r="P1318" s="52">
        <v>-0.84523239546935003</v>
      </c>
      <c r="Q1318" s="16">
        <v>5.9604793469999997</v>
      </c>
      <c r="R1318" s="16">
        <v>5.9604793469999997</v>
      </c>
      <c r="S1318" s="16">
        <v>6.3653533771909068</v>
      </c>
      <c r="T1318" s="16"/>
      <c r="U1318" s="15"/>
      <c r="V1318" s="16"/>
      <c r="W1318" s="16"/>
      <c r="X1318" s="52">
        <v>1.38859607827107</v>
      </c>
      <c r="Y1318" s="16">
        <v>7.49623829</v>
      </c>
      <c r="Z1318" s="18">
        <v>7.49623829</v>
      </c>
      <c r="AA1318" s="16">
        <v>3.1826766885954534</v>
      </c>
      <c r="AB1318" s="16"/>
      <c r="AC1318" s="39"/>
      <c r="AD1318" s="39"/>
      <c r="AE1318" s="15"/>
      <c r="AF1318" s="52">
        <v>8.2712027270929198</v>
      </c>
      <c r="AG1318" s="15">
        <v>4.1657882348132196</v>
      </c>
      <c r="AH1318" s="15">
        <v>4.1657882348132196</v>
      </c>
      <c r="AI1318" s="15">
        <v>6.3653533771909068</v>
      </c>
      <c r="AJ1318" s="15"/>
      <c r="AK1318" s="15"/>
      <c r="AL1318" s="15"/>
      <c r="AM1318" s="17"/>
      <c r="AN1318" s="15"/>
      <c r="AO1318" s="15"/>
      <c r="AP1318" s="15"/>
      <c r="AQ1318" s="15"/>
    </row>
    <row r="1319" spans="1:43" s="31" customFormat="1">
      <c r="A1319" s="7" t="s">
        <v>124</v>
      </c>
      <c r="B1319" s="7">
        <v>2335</v>
      </c>
      <c r="C1319" s="7" t="s">
        <v>1231</v>
      </c>
      <c r="D1319" s="7"/>
      <c r="E1319" s="7"/>
      <c r="F1319" s="27" t="str">
        <f t="shared" si="20"/>
        <v>NSW2335STANHOPE</v>
      </c>
      <c r="G1319" s="38">
        <v>1307</v>
      </c>
      <c r="H1319" s="52">
        <v>-0.66652611757011604</v>
      </c>
      <c r="I1319" s="16">
        <v>5.8882263640000003</v>
      </c>
      <c r="J1319" s="16">
        <v>5.8882263640000003</v>
      </c>
      <c r="K1319" s="39">
        <v>3.1826766885954534</v>
      </c>
      <c r="L1319" s="16"/>
      <c r="M1319" s="16"/>
      <c r="N1319" s="16"/>
      <c r="O1319" s="16"/>
      <c r="P1319" s="52">
        <v>-0.90802108770421597</v>
      </c>
      <c r="Q1319" s="16">
        <v>5.9604793469999997</v>
      </c>
      <c r="R1319" s="16">
        <v>5.9604793469999997</v>
      </c>
      <c r="S1319" s="16">
        <v>6.3653533771909068</v>
      </c>
      <c r="T1319" s="16"/>
      <c r="U1319" s="15"/>
      <c r="V1319" s="16"/>
      <c r="W1319" s="16"/>
      <c r="X1319" s="52">
        <v>1.26784859320402</v>
      </c>
      <c r="Y1319" s="16">
        <v>7.49623829</v>
      </c>
      <c r="Z1319" s="18">
        <v>7.49623829</v>
      </c>
      <c r="AA1319" s="16">
        <v>3.1826766885954534</v>
      </c>
      <c r="AB1319" s="16"/>
      <c r="AC1319" s="39"/>
      <c r="AD1319" s="39"/>
      <c r="AE1319" s="15"/>
      <c r="AF1319" s="52">
        <v>8.2712027270929198</v>
      </c>
      <c r="AG1319" s="15">
        <v>4.1657882348132196</v>
      </c>
      <c r="AH1319" s="15">
        <v>4.1657882348132196</v>
      </c>
      <c r="AI1319" s="15">
        <v>6.3653533771909068</v>
      </c>
      <c r="AJ1319" s="15"/>
      <c r="AK1319" s="15"/>
      <c r="AL1319" s="15"/>
      <c r="AM1319" s="17"/>
      <c r="AN1319" s="15"/>
      <c r="AO1319" s="15"/>
      <c r="AP1319" s="15"/>
      <c r="AQ1319" s="15"/>
    </row>
    <row r="1320" spans="1:43" s="31" customFormat="1">
      <c r="A1320" s="7" t="s">
        <v>124</v>
      </c>
      <c r="B1320" s="7">
        <v>2336</v>
      </c>
      <c r="C1320" s="7" t="s">
        <v>1232</v>
      </c>
      <c r="D1320" s="7"/>
      <c r="E1320" s="7"/>
      <c r="F1320" s="27" t="str">
        <f t="shared" si="20"/>
        <v>NSW2336ABERDEEN</v>
      </c>
      <c r="G1320" s="38">
        <v>1308</v>
      </c>
      <c r="H1320" s="52">
        <v>1.0287685727712701</v>
      </c>
      <c r="I1320" s="16">
        <v>5.8357263640000001</v>
      </c>
      <c r="J1320" s="16">
        <v>5.8357263640000001</v>
      </c>
      <c r="K1320" s="39">
        <v>3.1826766885954534</v>
      </c>
      <c r="L1320" s="16"/>
      <c r="M1320" s="16"/>
      <c r="N1320" s="16"/>
      <c r="O1320" s="16"/>
      <c r="P1320" s="52">
        <v>0.24149497013410001</v>
      </c>
      <c r="Q1320" s="16">
        <v>5.9190806819999997</v>
      </c>
      <c r="R1320" s="16">
        <v>5.9190806819999997</v>
      </c>
      <c r="S1320" s="16">
        <v>6.3653533771909068</v>
      </c>
      <c r="T1320" s="16"/>
      <c r="U1320" s="15"/>
      <c r="V1320" s="16"/>
      <c r="W1320" s="16"/>
      <c r="X1320" s="52">
        <v>2.8979396416092</v>
      </c>
      <c r="Y1320" s="16">
        <v>7.4446832900000004</v>
      </c>
      <c r="Z1320" s="18">
        <v>7.4446832900000004</v>
      </c>
      <c r="AA1320" s="16">
        <v>3.1826766885954534</v>
      </c>
      <c r="AB1320" s="16"/>
      <c r="AC1320" s="39"/>
      <c r="AD1320" s="39"/>
      <c r="AE1320" s="15"/>
      <c r="AF1320" s="52">
        <v>8.2712027270929198</v>
      </c>
      <c r="AG1320" s="15">
        <v>8.6938189248275997</v>
      </c>
      <c r="AH1320" s="15">
        <v>8.6938189248275997</v>
      </c>
      <c r="AI1320" s="15">
        <v>6.3653533771909068</v>
      </c>
      <c r="AJ1320" s="15"/>
      <c r="AK1320" s="15"/>
      <c r="AL1320" s="15"/>
      <c r="AM1320" s="17"/>
      <c r="AN1320" s="15"/>
      <c r="AO1320" s="15"/>
      <c r="AP1320" s="15"/>
      <c r="AQ1320" s="15"/>
    </row>
    <row r="1321" spans="1:43" s="31" customFormat="1">
      <c r="A1321" s="7" t="s">
        <v>124</v>
      </c>
      <c r="B1321" s="7">
        <v>2336</v>
      </c>
      <c r="C1321" s="7" t="s">
        <v>1233</v>
      </c>
      <c r="D1321" s="7"/>
      <c r="E1321" s="7"/>
      <c r="F1321" s="27" t="str">
        <f t="shared" si="20"/>
        <v>NSW2336DARTBROOK</v>
      </c>
      <c r="G1321" s="38">
        <v>1309</v>
      </c>
      <c r="H1321" s="52">
        <v>4.0474556994475197</v>
      </c>
      <c r="I1321" s="16">
        <v>5.8357263640000001</v>
      </c>
      <c r="J1321" s="16">
        <v>5.8357263640000001</v>
      </c>
      <c r="K1321" s="39">
        <v>3.1826766885954534</v>
      </c>
      <c r="L1321" s="16"/>
      <c r="M1321" s="16"/>
      <c r="N1321" s="16"/>
      <c r="O1321" s="16"/>
      <c r="P1321" s="52">
        <v>2.4777383935758701</v>
      </c>
      <c r="Q1321" s="16">
        <v>5.9190806819999997</v>
      </c>
      <c r="R1321" s="16">
        <v>5.9190806819999997</v>
      </c>
      <c r="S1321" s="16">
        <v>6.3653533771909068</v>
      </c>
      <c r="T1321" s="16"/>
      <c r="U1321" s="15"/>
      <c r="V1321" s="16"/>
      <c r="W1321" s="16"/>
      <c r="X1321" s="52">
        <v>5.9770005108189697</v>
      </c>
      <c r="Y1321" s="16">
        <v>7.4446832900000004</v>
      </c>
      <c r="Z1321" s="18">
        <v>7.4446832900000004</v>
      </c>
      <c r="AA1321" s="16">
        <v>3.1826766885954534</v>
      </c>
      <c r="AB1321" s="16"/>
      <c r="AC1321" s="39"/>
      <c r="AD1321" s="39"/>
      <c r="AE1321" s="15"/>
      <c r="AF1321" s="52">
        <v>4.1657882348132196</v>
      </c>
      <c r="AG1321" s="15">
        <v>8.6938189248275997</v>
      </c>
      <c r="AH1321" s="15">
        <v>8.6938189248275997</v>
      </c>
      <c r="AI1321" s="15">
        <v>6.3653533771909068</v>
      </c>
      <c r="AJ1321" s="15"/>
      <c r="AK1321" s="15"/>
      <c r="AL1321" s="15"/>
      <c r="AM1321" s="17"/>
      <c r="AN1321" s="15"/>
      <c r="AO1321" s="15"/>
      <c r="AP1321" s="15"/>
      <c r="AQ1321" s="15"/>
    </row>
    <row r="1322" spans="1:43" s="31" customFormat="1">
      <c r="A1322" s="7" t="s">
        <v>124</v>
      </c>
      <c r="B1322" s="7">
        <v>2336</v>
      </c>
      <c r="C1322" s="7" t="s">
        <v>1234</v>
      </c>
      <c r="D1322" s="7"/>
      <c r="E1322" s="7"/>
      <c r="F1322" s="27" t="str">
        <f t="shared" si="20"/>
        <v>NSW2336DAVIS CREEK</v>
      </c>
      <c r="G1322" s="38">
        <v>1310</v>
      </c>
      <c r="H1322" s="52">
        <v>2.2362434234417701</v>
      </c>
      <c r="I1322" s="16">
        <v>5.8357263640000001</v>
      </c>
      <c r="J1322" s="16">
        <v>5.8357263640000001</v>
      </c>
      <c r="K1322" s="39">
        <v>3.1826766885954534</v>
      </c>
      <c r="L1322" s="16"/>
      <c r="M1322" s="16"/>
      <c r="N1322" s="16"/>
      <c r="O1322" s="16"/>
      <c r="P1322" s="52">
        <v>1.1495160578383199</v>
      </c>
      <c r="Q1322" s="16">
        <v>5.9190806819999997</v>
      </c>
      <c r="R1322" s="16">
        <v>5.9190806819999997</v>
      </c>
      <c r="S1322" s="16">
        <v>6.3653533771909068</v>
      </c>
      <c r="T1322" s="16"/>
      <c r="U1322" s="15"/>
      <c r="V1322" s="16"/>
      <c r="W1322" s="16"/>
      <c r="X1322" s="52">
        <v>4.1054144922797002</v>
      </c>
      <c r="Y1322" s="16">
        <v>7.4446832900000004</v>
      </c>
      <c r="Z1322" s="18">
        <v>7.4446832900000004</v>
      </c>
      <c r="AA1322" s="16">
        <v>3.1826766885954534</v>
      </c>
      <c r="AB1322" s="16"/>
      <c r="AC1322" s="39"/>
      <c r="AD1322" s="39"/>
      <c r="AE1322" s="15"/>
      <c r="AF1322" s="52">
        <v>4.1657882348132196</v>
      </c>
      <c r="AG1322" s="15">
        <v>8.6938189248275997</v>
      </c>
      <c r="AH1322" s="15">
        <v>8.6938189248275997</v>
      </c>
      <c r="AI1322" s="15">
        <v>6.3653533771909068</v>
      </c>
      <c r="AJ1322" s="15"/>
      <c r="AK1322" s="15"/>
      <c r="AL1322" s="15"/>
      <c r="AM1322" s="17"/>
      <c r="AN1322" s="15"/>
      <c r="AO1322" s="15"/>
      <c r="AP1322" s="15"/>
      <c r="AQ1322" s="15"/>
    </row>
    <row r="1323" spans="1:43" s="31" customFormat="1">
      <c r="A1323" s="7" t="s">
        <v>124</v>
      </c>
      <c r="B1323" s="7">
        <v>2336</v>
      </c>
      <c r="C1323" s="7" t="s">
        <v>1235</v>
      </c>
      <c r="D1323" s="7"/>
      <c r="E1323" s="7"/>
      <c r="F1323" s="27" t="str">
        <f t="shared" si="20"/>
        <v>NSW2336ROSSGOLE</v>
      </c>
      <c r="G1323" s="38">
        <v>1311</v>
      </c>
      <c r="H1323" s="52">
        <v>4.2889506695816202</v>
      </c>
      <c r="I1323" s="16">
        <v>5.8357263640000001</v>
      </c>
      <c r="J1323" s="16">
        <v>5.8357263640000001</v>
      </c>
      <c r="K1323" s="39">
        <v>3.1826766885954534</v>
      </c>
      <c r="L1323" s="16"/>
      <c r="M1323" s="16"/>
      <c r="N1323" s="16"/>
      <c r="O1323" s="16"/>
      <c r="P1323" s="52">
        <v>2.7192333637099702</v>
      </c>
      <c r="Q1323" s="16">
        <v>5.9190806819999997</v>
      </c>
      <c r="R1323" s="16">
        <v>5.9190806819999997</v>
      </c>
      <c r="S1323" s="16">
        <v>6.3653533771909068</v>
      </c>
      <c r="T1323" s="16"/>
      <c r="U1323" s="15"/>
      <c r="V1323" s="16"/>
      <c r="W1323" s="16"/>
      <c r="X1323" s="52">
        <v>6.2184954809530701</v>
      </c>
      <c r="Y1323" s="16">
        <v>7.4446832900000004</v>
      </c>
      <c r="Z1323" s="18">
        <v>7.4446832900000004</v>
      </c>
      <c r="AA1323" s="16">
        <v>3.1826766885954534</v>
      </c>
      <c r="AB1323" s="16"/>
      <c r="AC1323" s="39"/>
      <c r="AD1323" s="39"/>
      <c r="AE1323" s="15"/>
      <c r="AF1323" s="52">
        <v>4.1657882348132196</v>
      </c>
      <c r="AG1323" s="15">
        <v>8.6938189248275997</v>
      </c>
      <c r="AH1323" s="15">
        <v>8.6938189248275997</v>
      </c>
      <c r="AI1323" s="15">
        <v>6.3653533771909068</v>
      </c>
      <c r="AJ1323" s="15"/>
      <c r="AK1323" s="15"/>
      <c r="AL1323" s="15"/>
      <c r="AM1323" s="17"/>
      <c r="AN1323" s="15"/>
      <c r="AO1323" s="15"/>
      <c r="AP1323" s="15"/>
      <c r="AQ1323" s="15"/>
    </row>
    <row r="1324" spans="1:43" s="31" customFormat="1">
      <c r="A1324" s="7" t="s">
        <v>124</v>
      </c>
      <c r="B1324" s="7">
        <v>2336</v>
      </c>
      <c r="C1324" s="7" t="s">
        <v>1236</v>
      </c>
      <c r="D1324" s="7"/>
      <c r="E1324" s="7"/>
      <c r="F1324" s="27" t="str">
        <f t="shared" si="20"/>
        <v>NSW2336ROUCHEL</v>
      </c>
      <c r="G1324" s="38">
        <v>1312</v>
      </c>
      <c r="H1324" s="52">
        <v>5.0134355799839199</v>
      </c>
      <c r="I1324" s="16">
        <v>5.8357263640000001</v>
      </c>
      <c r="J1324" s="16">
        <v>5.8357263640000001</v>
      </c>
      <c r="K1324" s="39">
        <v>3.1826766885954534</v>
      </c>
      <c r="L1324" s="16"/>
      <c r="M1324" s="16"/>
      <c r="N1324" s="16"/>
      <c r="O1324" s="16"/>
      <c r="P1324" s="52">
        <v>3.5016770669444499</v>
      </c>
      <c r="Q1324" s="16">
        <v>5.9190806819999997</v>
      </c>
      <c r="R1324" s="16">
        <v>5.9190806819999997</v>
      </c>
      <c r="S1324" s="16">
        <v>6.3653533771909068</v>
      </c>
      <c r="T1324" s="16"/>
      <c r="U1324" s="15"/>
      <c r="V1324" s="16"/>
      <c r="W1324" s="16"/>
      <c r="X1324" s="52">
        <v>6.9429803913553698</v>
      </c>
      <c r="Y1324" s="16">
        <v>7.4446832900000004</v>
      </c>
      <c r="Z1324" s="18">
        <v>7.4446832900000004</v>
      </c>
      <c r="AA1324" s="16">
        <v>3.1826766885954534</v>
      </c>
      <c r="AB1324" s="16"/>
      <c r="AC1324" s="39"/>
      <c r="AD1324" s="39"/>
      <c r="AE1324" s="15"/>
      <c r="AF1324" s="52">
        <v>4.1657882348132196</v>
      </c>
      <c r="AG1324" s="15">
        <v>8.6938189248275997</v>
      </c>
      <c r="AH1324" s="15">
        <v>8.6938189248275997</v>
      </c>
      <c r="AI1324" s="15">
        <v>6.3653533771909068</v>
      </c>
      <c r="AJ1324" s="15"/>
      <c r="AK1324" s="15"/>
      <c r="AL1324" s="15"/>
      <c r="AM1324" s="17"/>
      <c r="AN1324" s="15"/>
      <c r="AO1324" s="15"/>
      <c r="AP1324" s="15"/>
      <c r="AQ1324" s="15"/>
    </row>
    <row r="1325" spans="1:43" s="31" customFormat="1">
      <c r="A1325" s="7" t="s">
        <v>124</v>
      </c>
      <c r="B1325" s="7">
        <v>2336</v>
      </c>
      <c r="C1325" s="7" t="s">
        <v>1237</v>
      </c>
      <c r="D1325" s="7"/>
      <c r="E1325" s="7"/>
      <c r="F1325" s="27" t="str">
        <f t="shared" si="20"/>
        <v>NSW2336ROUCHEL BROOK</v>
      </c>
      <c r="G1325" s="38">
        <v>1313</v>
      </c>
      <c r="H1325" s="52">
        <v>6.7039003709226197</v>
      </c>
      <c r="I1325" s="16">
        <v>5.8357263640000001</v>
      </c>
      <c r="J1325" s="16">
        <v>5.8357263640000001</v>
      </c>
      <c r="K1325" s="39">
        <v>3.1826766885954534</v>
      </c>
      <c r="L1325" s="16"/>
      <c r="M1325" s="16"/>
      <c r="N1325" s="16"/>
      <c r="O1325" s="16"/>
      <c r="P1325" s="52">
        <v>5.1341830650509701</v>
      </c>
      <c r="Q1325" s="16">
        <v>5.9190806819999997</v>
      </c>
      <c r="R1325" s="16">
        <v>5.9190806819999997</v>
      </c>
      <c r="S1325" s="16">
        <v>6.3653533771909068</v>
      </c>
      <c r="T1325" s="16"/>
      <c r="U1325" s="15"/>
      <c r="V1325" s="16"/>
      <c r="W1325" s="16"/>
      <c r="X1325" s="52">
        <v>8.6334451822940697</v>
      </c>
      <c r="Y1325" s="16">
        <v>7.4446832900000004</v>
      </c>
      <c r="Z1325" s="18">
        <v>7.4446832900000004</v>
      </c>
      <c r="AA1325" s="16">
        <v>3.1826766885954534</v>
      </c>
      <c r="AB1325" s="16"/>
      <c r="AC1325" s="39"/>
      <c r="AD1325" s="39"/>
      <c r="AE1325" s="15"/>
      <c r="AF1325" s="52">
        <v>4.1657882348132196</v>
      </c>
      <c r="AG1325" s="15">
        <v>8.6938189248275997</v>
      </c>
      <c r="AH1325" s="15">
        <v>8.6938189248275997</v>
      </c>
      <c r="AI1325" s="15">
        <v>6.3653533771909068</v>
      </c>
      <c r="AJ1325" s="15"/>
      <c r="AK1325" s="15"/>
      <c r="AL1325" s="15"/>
      <c r="AM1325" s="17"/>
      <c r="AN1325" s="15"/>
      <c r="AO1325" s="15"/>
      <c r="AP1325" s="15"/>
      <c r="AQ1325" s="15"/>
    </row>
    <row r="1326" spans="1:43" s="31" customFormat="1">
      <c r="A1326" s="7" t="s">
        <v>124</v>
      </c>
      <c r="B1326" s="7">
        <v>2336</v>
      </c>
      <c r="C1326" s="7" t="s">
        <v>1238</v>
      </c>
      <c r="D1326" s="7"/>
      <c r="E1326" s="7"/>
      <c r="F1326" s="27" t="str">
        <f t="shared" si="20"/>
        <v>NSW2336UPPER DARTBROOK</v>
      </c>
      <c r="G1326" s="38">
        <v>1314</v>
      </c>
      <c r="H1326" s="52">
        <v>2.1154959383747198</v>
      </c>
      <c r="I1326" s="16">
        <v>5.8357263640000001</v>
      </c>
      <c r="J1326" s="16">
        <v>5.8357263640000001</v>
      </c>
      <c r="K1326" s="39">
        <v>3.1826766885954534</v>
      </c>
      <c r="L1326" s="16"/>
      <c r="M1326" s="16"/>
      <c r="N1326" s="16"/>
      <c r="O1326" s="16"/>
      <c r="P1326" s="52">
        <v>1.08672736560345</v>
      </c>
      <c r="Q1326" s="16">
        <v>5.9190806819999997</v>
      </c>
      <c r="R1326" s="16">
        <v>5.9190806819999997</v>
      </c>
      <c r="S1326" s="16">
        <v>6.3653533771909068</v>
      </c>
      <c r="T1326" s="16"/>
      <c r="U1326" s="15"/>
      <c r="V1326" s="16"/>
      <c r="W1326" s="16"/>
      <c r="X1326" s="52">
        <v>4.0450407497461702</v>
      </c>
      <c r="Y1326" s="16">
        <v>7.4446832900000004</v>
      </c>
      <c r="Z1326" s="18">
        <v>7.4446832900000004</v>
      </c>
      <c r="AA1326" s="16">
        <v>3.1826766885954534</v>
      </c>
      <c r="AB1326" s="16"/>
      <c r="AC1326" s="39"/>
      <c r="AD1326" s="39"/>
      <c r="AE1326" s="15"/>
      <c r="AF1326" s="52">
        <v>4.1657882348132196</v>
      </c>
      <c r="AG1326" s="15">
        <v>8.6938189248275997</v>
      </c>
      <c r="AH1326" s="15">
        <v>8.6938189248275997</v>
      </c>
      <c r="AI1326" s="15">
        <v>6.3653533771909068</v>
      </c>
      <c r="AJ1326" s="15"/>
      <c r="AK1326" s="15"/>
      <c r="AL1326" s="15"/>
      <c r="AM1326" s="17"/>
      <c r="AN1326" s="15"/>
      <c r="AO1326" s="15"/>
      <c r="AP1326" s="15"/>
      <c r="AQ1326" s="15"/>
    </row>
    <row r="1327" spans="1:43" s="31" customFormat="1">
      <c r="A1327" s="7" t="s">
        <v>124</v>
      </c>
      <c r="B1327" s="7">
        <v>2336</v>
      </c>
      <c r="C1327" s="7" t="s">
        <v>1239</v>
      </c>
      <c r="D1327" s="7"/>
      <c r="E1327" s="7"/>
      <c r="F1327" s="27" t="str">
        <f t="shared" si="20"/>
        <v>NSW2336UPPER ROUCHEL</v>
      </c>
      <c r="G1327" s="38">
        <v>1315</v>
      </c>
      <c r="H1327" s="52">
        <v>-0.18353617730191599</v>
      </c>
      <c r="I1327" s="16">
        <v>5.8357263640000001</v>
      </c>
      <c r="J1327" s="16">
        <v>5.8357263640000001</v>
      </c>
      <c r="K1327" s="39">
        <v>3.1826766885954534</v>
      </c>
      <c r="L1327" s="16"/>
      <c r="M1327" s="16"/>
      <c r="N1327" s="16"/>
      <c r="O1327" s="16"/>
      <c r="P1327" s="52">
        <v>-0.60373742533524999</v>
      </c>
      <c r="Q1327" s="16">
        <v>5.9190806819999997</v>
      </c>
      <c r="R1327" s="16">
        <v>5.9190806819999997</v>
      </c>
      <c r="S1327" s="16">
        <v>6.3653533771909068</v>
      </c>
      <c r="T1327" s="16"/>
      <c r="U1327" s="15"/>
      <c r="V1327" s="16"/>
      <c r="W1327" s="16"/>
      <c r="X1327" s="52">
        <v>1.7508385334722201</v>
      </c>
      <c r="Y1327" s="16">
        <v>7.4446832900000004</v>
      </c>
      <c r="Z1327" s="18">
        <v>7.4446832900000004</v>
      </c>
      <c r="AA1327" s="16">
        <v>3.1826766885954534</v>
      </c>
      <c r="AB1327" s="16"/>
      <c r="AC1327" s="39"/>
      <c r="AD1327" s="39"/>
      <c r="AE1327" s="15"/>
      <c r="AF1327" s="52">
        <v>4.1657882348132196</v>
      </c>
      <c r="AG1327" s="15">
        <v>8.6938189248275997</v>
      </c>
      <c r="AH1327" s="15">
        <v>8.6938189248275997</v>
      </c>
      <c r="AI1327" s="15">
        <v>6.3653533771909068</v>
      </c>
      <c r="AJ1327" s="15"/>
      <c r="AK1327" s="15"/>
      <c r="AL1327" s="15"/>
      <c r="AM1327" s="17"/>
      <c r="AN1327" s="15"/>
      <c r="AO1327" s="15"/>
      <c r="AP1327" s="15"/>
      <c r="AQ1327" s="15"/>
    </row>
    <row r="1328" spans="1:43" s="31" customFormat="1">
      <c r="A1328" s="7" t="s">
        <v>124</v>
      </c>
      <c r="B1328" s="7">
        <v>2337</v>
      </c>
      <c r="C1328" s="7" t="s">
        <v>1240</v>
      </c>
      <c r="D1328" s="7"/>
      <c r="E1328" s="7"/>
      <c r="F1328" s="27" t="str">
        <f t="shared" si="20"/>
        <v>NSW2337BELLTREES</v>
      </c>
      <c r="G1328" s="38">
        <v>1316</v>
      </c>
      <c r="H1328" s="52">
        <v>4.4096981546486704</v>
      </c>
      <c r="I1328" s="16">
        <v>5.8497263640000003</v>
      </c>
      <c r="J1328" s="16">
        <v>5.8497263640000003</v>
      </c>
      <c r="K1328" s="39">
        <v>3.1826766885954534</v>
      </c>
      <c r="L1328" s="16"/>
      <c r="M1328" s="16"/>
      <c r="N1328" s="16"/>
      <c r="O1328" s="16"/>
      <c r="P1328" s="52">
        <v>2.8979396416092</v>
      </c>
      <c r="Q1328" s="16">
        <v>5.9301203259999999</v>
      </c>
      <c r="R1328" s="16">
        <v>5.9301203259999999</v>
      </c>
      <c r="S1328" s="16">
        <v>6.3653533771909068</v>
      </c>
      <c r="T1328" s="16"/>
      <c r="U1328" s="15"/>
      <c r="V1328" s="16"/>
      <c r="W1328" s="16"/>
      <c r="X1328" s="52">
        <v>6.3392429660201204</v>
      </c>
      <c r="Y1328" s="16">
        <v>7.45843129</v>
      </c>
      <c r="Z1328" s="18">
        <v>7.45843129</v>
      </c>
      <c r="AA1328" s="16">
        <v>3.1826766885954534</v>
      </c>
      <c r="AB1328" s="16"/>
      <c r="AC1328" s="39"/>
      <c r="AD1328" s="39"/>
      <c r="AE1328" s="15"/>
      <c r="AF1328" s="52">
        <v>4.1657882348132196</v>
      </c>
      <c r="AG1328" s="15">
        <v>7.7278390442912004</v>
      </c>
      <c r="AH1328" s="15">
        <v>7.7278390442912004</v>
      </c>
      <c r="AI1328" s="15">
        <v>6.3653533771909068</v>
      </c>
      <c r="AJ1328" s="15"/>
      <c r="AK1328" s="15"/>
      <c r="AL1328" s="15"/>
      <c r="AM1328" s="17"/>
      <c r="AN1328" s="15"/>
      <c r="AO1328" s="15"/>
      <c r="AP1328" s="15"/>
      <c r="AQ1328" s="15"/>
    </row>
    <row r="1329" spans="1:43" s="31" customFormat="1">
      <c r="A1329" s="7" t="s">
        <v>124</v>
      </c>
      <c r="B1329" s="7">
        <v>2337</v>
      </c>
      <c r="C1329" s="7" t="s">
        <v>1241</v>
      </c>
      <c r="D1329" s="7"/>
      <c r="E1329" s="7"/>
      <c r="F1329" s="27" t="str">
        <f t="shared" si="20"/>
        <v>NSW2337BRAWBOY</v>
      </c>
      <c r="G1329" s="38">
        <v>1317</v>
      </c>
      <c r="H1329" s="52">
        <v>2.7192333637099702</v>
      </c>
      <c r="I1329" s="16">
        <v>5.8497263640000003</v>
      </c>
      <c r="J1329" s="16">
        <v>5.8497263640000003</v>
      </c>
      <c r="K1329" s="39">
        <v>3.1826766885954534</v>
      </c>
      <c r="L1329" s="16"/>
      <c r="M1329" s="16"/>
      <c r="N1329" s="16"/>
      <c r="O1329" s="16"/>
      <c r="P1329" s="52">
        <v>1.56971730587165</v>
      </c>
      <c r="Q1329" s="16">
        <v>5.9301203259999999</v>
      </c>
      <c r="R1329" s="16">
        <v>5.9301203259999999</v>
      </c>
      <c r="S1329" s="16">
        <v>6.3653533771909068</v>
      </c>
      <c r="T1329" s="16"/>
      <c r="U1329" s="15"/>
      <c r="V1329" s="16"/>
      <c r="W1329" s="16"/>
      <c r="X1329" s="52">
        <v>4.5884044325479003</v>
      </c>
      <c r="Y1329" s="16">
        <v>7.45843129</v>
      </c>
      <c r="Z1329" s="18">
        <v>7.45843129</v>
      </c>
      <c r="AA1329" s="16">
        <v>3.1826766885954534</v>
      </c>
      <c r="AB1329" s="16"/>
      <c r="AC1329" s="39"/>
      <c r="AD1329" s="39"/>
      <c r="AE1329" s="15"/>
      <c r="AF1329" s="52">
        <v>4.1657882348132196</v>
      </c>
      <c r="AG1329" s="15">
        <v>7.7278390442912004</v>
      </c>
      <c r="AH1329" s="15">
        <v>7.7278390442912004</v>
      </c>
      <c r="AI1329" s="15">
        <v>6.3653533771909068</v>
      </c>
      <c r="AJ1329" s="15"/>
      <c r="AK1329" s="15"/>
      <c r="AL1329" s="15"/>
      <c r="AM1329" s="17"/>
      <c r="AN1329" s="15"/>
      <c r="AO1329" s="15"/>
      <c r="AP1329" s="15"/>
      <c r="AQ1329" s="15"/>
    </row>
    <row r="1330" spans="1:43" s="31" customFormat="1">
      <c r="A1330" s="7" t="s">
        <v>124</v>
      </c>
      <c r="B1330" s="7">
        <v>2337</v>
      </c>
      <c r="C1330" s="7" t="s">
        <v>1242</v>
      </c>
      <c r="D1330" s="7"/>
      <c r="E1330" s="7"/>
      <c r="F1330" s="27" t="str">
        <f t="shared" si="20"/>
        <v>NSW2337BUNNAN</v>
      </c>
      <c r="G1330" s="38">
        <v>1318</v>
      </c>
      <c r="H1330" s="52">
        <v>4.2889506695816202</v>
      </c>
      <c r="I1330" s="16">
        <v>5.8497263640000003</v>
      </c>
      <c r="J1330" s="16">
        <v>5.8497263640000003</v>
      </c>
      <c r="K1330" s="39">
        <v>3.1826766885954534</v>
      </c>
      <c r="L1330" s="16"/>
      <c r="M1330" s="16"/>
      <c r="N1330" s="16"/>
      <c r="O1330" s="16"/>
      <c r="P1330" s="52">
        <v>2.7192333637099702</v>
      </c>
      <c r="Q1330" s="16">
        <v>5.9301203259999999</v>
      </c>
      <c r="R1330" s="16">
        <v>5.9301203259999999</v>
      </c>
      <c r="S1330" s="16">
        <v>6.3653533771909068</v>
      </c>
      <c r="T1330" s="16"/>
      <c r="U1330" s="15"/>
      <c r="V1330" s="16"/>
      <c r="W1330" s="16"/>
      <c r="X1330" s="52">
        <v>6.1581217384195499</v>
      </c>
      <c r="Y1330" s="16">
        <v>7.45843129</v>
      </c>
      <c r="Z1330" s="18">
        <v>7.45843129</v>
      </c>
      <c r="AA1330" s="16">
        <v>3.1826766885954534</v>
      </c>
      <c r="AB1330" s="16"/>
      <c r="AC1330" s="39"/>
      <c r="AD1330" s="39"/>
      <c r="AE1330" s="15"/>
      <c r="AF1330" s="52">
        <v>4.1657882348132196</v>
      </c>
      <c r="AG1330" s="15">
        <v>7.7278390442912004</v>
      </c>
      <c r="AH1330" s="15">
        <v>7.7278390442912004</v>
      </c>
      <c r="AI1330" s="15">
        <v>6.3653533771909068</v>
      </c>
      <c r="AJ1330" s="15"/>
      <c r="AK1330" s="15"/>
      <c r="AL1330" s="15"/>
      <c r="AM1330" s="17"/>
      <c r="AN1330" s="15"/>
      <c r="AO1330" s="15"/>
      <c r="AP1330" s="15"/>
      <c r="AQ1330" s="15"/>
    </row>
    <row r="1331" spans="1:43" s="31" customFormat="1">
      <c r="A1331" s="7" t="s">
        <v>124</v>
      </c>
      <c r="B1331" s="7">
        <v>2337</v>
      </c>
      <c r="C1331" s="7" t="s">
        <v>1243</v>
      </c>
      <c r="D1331" s="7"/>
      <c r="E1331" s="7"/>
      <c r="F1331" s="27" t="str">
        <f t="shared" si="20"/>
        <v>NSW2337DRY CREEK</v>
      </c>
      <c r="G1331" s="38">
        <v>1319</v>
      </c>
      <c r="H1331" s="52">
        <v>0.78727360263716595</v>
      </c>
      <c r="I1331" s="16">
        <v>5.8497263640000003</v>
      </c>
      <c r="J1331" s="16">
        <v>5.8497263640000003</v>
      </c>
      <c r="K1331" s="39">
        <v>3.1826766885954534</v>
      </c>
      <c r="L1331" s="16"/>
      <c r="M1331" s="16"/>
      <c r="N1331" s="16"/>
      <c r="O1331" s="16"/>
      <c r="P1331" s="52">
        <v>0.12074748506705001</v>
      </c>
      <c r="Q1331" s="16">
        <v>5.9301203259999999</v>
      </c>
      <c r="R1331" s="16">
        <v>5.9301203259999999</v>
      </c>
      <c r="S1331" s="16">
        <v>6.3653533771909068</v>
      </c>
      <c r="T1331" s="16"/>
      <c r="U1331" s="15"/>
      <c r="V1331" s="16"/>
      <c r="W1331" s="16"/>
      <c r="X1331" s="52">
        <v>2.7168184140086198</v>
      </c>
      <c r="Y1331" s="16">
        <v>7.45843129</v>
      </c>
      <c r="Z1331" s="18">
        <v>7.45843129</v>
      </c>
      <c r="AA1331" s="16">
        <v>3.1826766885954534</v>
      </c>
      <c r="AB1331" s="16"/>
      <c r="AC1331" s="39"/>
      <c r="AD1331" s="39"/>
      <c r="AE1331" s="15"/>
      <c r="AF1331" s="52">
        <v>4.1657882348132196</v>
      </c>
      <c r="AG1331" s="15">
        <v>7.7278390442912004</v>
      </c>
      <c r="AH1331" s="15">
        <v>7.7278390442912004</v>
      </c>
      <c r="AI1331" s="15">
        <v>6.3653533771909068</v>
      </c>
      <c r="AJ1331" s="15"/>
      <c r="AK1331" s="15"/>
      <c r="AL1331" s="15"/>
      <c r="AM1331" s="17"/>
      <c r="AN1331" s="15"/>
      <c r="AO1331" s="15"/>
      <c r="AP1331" s="15"/>
      <c r="AQ1331" s="15"/>
    </row>
    <row r="1332" spans="1:43" s="31" customFormat="1">
      <c r="A1332" s="7" t="s">
        <v>124</v>
      </c>
      <c r="B1332" s="7">
        <v>2337</v>
      </c>
      <c r="C1332" s="7" t="s">
        <v>1244</v>
      </c>
      <c r="D1332" s="7"/>
      <c r="E1332" s="7"/>
      <c r="F1332" s="27" t="str">
        <f t="shared" si="20"/>
        <v>NSW2337ELLERSTON</v>
      </c>
      <c r="G1332" s="38">
        <v>1320</v>
      </c>
      <c r="H1332" s="52">
        <v>-3.32297078904522</v>
      </c>
      <c r="I1332" s="16">
        <v>5.8497263640000003</v>
      </c>
      <c r="J1332" s="16">
        <v>5.8497263640000003</v>
      </c>
      <c r="K1332" s="39">
        <v>3.1826766885954534</v>
      </c>
      <c r="L1332" s="16"/>
      <c r="M1332" s="16"/>
      <c r="N1332" s="16"/>
      <c r="O1332" s="16"/>
      <c r="P1332" s="52">
        <v>-3.74317203707855</v>
      </c>
      <c r="Q1332" s="16">
        <v>5.9301203259999999</v>
      </c>
      <c r="R1332" s="16">
        <v>5.9301203259999999</v>
      </c>
      <c r="S1332" s="16">
        <v>6.3653533771909068</v>
      </c>
      <c r="T1332" s="16"/>
      <c r="U1332" s="15"/>
      <c r="V1332" s="16"/>
      <c r="W1332" s="16"/>
      <c r="X1332" s="52">
        <v>-1.38859607827107</v>
      </c>
      <c r="Y1332" s="16">
        <v>7.45843129</v>
      </c>
      <c r="Z1332" s="18">
        <v>7.45843129</v>
      </c>
      <c r="AA1332" s="16">
        <v>3.1826766885954534</v>
      </c>
      <c r="AB1332" s="16"/>
      <c r="AC1332" s="39"/>
      <c r="AD1332" s="39"/>
      <c r="AE1332" s="15"/>
      <c r="AF1332" s="52">
        <v>8.6938189248275997</v>
      </c>
      <c r="AG1332" s="15">
        <v>7.7278390442912004</v>
      </c>
      <c r="AH1332" s="15">
        <v>7.7278390442912004</v>
      </c>
      <c r="AI1332" s="15">
        <v>6.3653533771909068</v>
      </c>
      <c r="AJ1332" s="15"/>
      <c r="AK1332" s="15"/>
      <c r="AL1332" s="15"/>
      <c r="AM1332" s="17"/>
      <c r="AN1332" s="15"/>
      <c r="AO1332" s="15"/>
      <c r="AP1332" s="15"/>
      <c r="AQ1332" s="15"/>
    </row>
    <row r="1333" spans="1:43" s="31" customFormat="1">
      <c r="A1333" s="7" t="s">
        <v>124</v>
      </c>
      <c r="B1333" s="7">
        <v>2337</v>
      </c>
      <c r="C1333" s="7" t="s">
        <v>1245</v>
      </c>
      <c r="D1333" s="7"/>
      <c r="E1333" s="7"/>
      <c r="F1333" s="27" t="str">
        <f t="shared" si="20"/>
        <v>NSW2337GUNDY</v>
      </c>
      <c r="G1333" s="38">
        <v>1321</v>
      </c>
      <c r="H1333" s="52">
        <v>-1.56971730587165</v>
      </c>
      <c r="I1333" s="16">
        <v>5.8497263640000003</v>
      </c>
      <c r="J1333" s="16">
        <v>5.8497263640000003</v>
      </c>
      <c r="K1333" s="39">
        <v>3.1826766885954534</v>
      </c>
      <c r="L1333" s="16"/>
      <c r="M1333" s="16"/>
      <c r="N1333" s="16"/>
      <c r="O1333" s="16"/>
      <c r="P1333" s="52">
        <v>-1.87400096824062</v>
      </c>
      <c r="Q1333" s="16">
        <v>5.9301203259999999</v>
      </c>
      <c r="R1333" s="16">
        <v>5.9301203259999999</v>
      </c>
      <c r="S1333" s="16">
        <v>6.3653533771909068</v>
      </c>
      <c r="T1333" s="16"/>
      <c r="U1333" s="15"/>
      <c r="V1333" s="16"/>
      <c r="W1333" s="16"/>
      <c r="X1333" s="52">
        <v>0.36224245520115</v>
      </c>
      <c r="Y1333" s="16">
        <v>7.45843129</v>
      </c>
      <c r="Z1333" s="18">
        <v>7.45843129</v>
      </c>
      <c r="AA1333" s="16">
        <v>3.1826766885954534</v>
      </c>
      <c r="AB1333" s="16"/>
      <c r="AC1333" s="39"/>
      <c r="AD1333" s="39"/>
      <c r="AE1333" s="15"/>
      <c r="AF1333" s="52">
        <v>8.6938189248275997</v>
      </c>
      <c r="AG1333" s="15">
        <v>7.7278390442912004</v>
      </c>
      <c r="AH1333" s="15">
        <v>7.7278390442912004</v>
      </c>
      <c r="AI1333" s="15">
        <v>6.3653533771909068</v>
      </c>
      <c r="AJ1333" s="15"/>
      <c r="AK1333" s="15"/>
      <c r="AL1333" s="15"/>
      <c r="AM1333" s="17"/>
      <c r="AN1333" s="15"/>
      <c r="AO1333" s="15"/>
      <c r="AP1333" s="15"/>
      <c r="AQ1333" s="15"/>
    </row>
    <row r="1334" spans="1:43" s="31" customFormat="1">
      <c r="A1334" s="7" t="s">
        <v>124</v>
      </c>
      <c r="B1334" s="7">
        <v>2337</v>
      </c>
      <c r="C1334" s="7" t="s">
        <v>1246</v>
      </c>
      <c r="D1334" s="7"/>
      <c r="E1334" s="7"/>
      <c r="F1334" s="27" t="str">
        <f t="shared" si="20"/>
        <v>NSW2337KARS SPRINGS</v>
      </c>
      <c r="G1334" s="38">
        <v>1322</v>
      </c>
      <c r="H1334" s="52">
        <v>-3.2022233039781698</v>
      </c>
      <c r="I1334" s="16">
        <v>5.8497263640000003</v>
      </c>
      <c r="J1334" s="16">
        <v>5.8497263640000003</v>
      </c>
      <c r="K1334" s="39">
        <v>3.1826766885954534</v>
      </c>
      <c r="L1334" s="16"/>
      <c r="M1334" s="16"/>
      <c r="N1334" s="16"/>
      <c r="O1334" s="16"/>
      <c r="P1334" s="52">
        <v>-3.5644657591793201</v>
      </c>
      <c r="Q1334" s="16">
        <v>5.9301203259999999</v>
      </c>
      <c r="R1334" s="16">
        <v>5.9301203259999999</v>
      </c>
      <c r="S1334" s="16">
        <v>6.3653533771909068</v>
      </c>
      <c r="T1334" s="16"/>
      <c r="U1334" s="15"/>
      <c r="V1334" s="16"/>
      <c r="W1334" s="16"/>
      <c r="X1334" s="52">
        <v>-1.26784859320402</v>
      </c>
      <c r="Y1334" s="16">
        <v>7.45843129</v>
      </c>
      <c r="Z1334" s="18">
        <v>7.45843129</v>
      </c>
      <c r="AA1334" s="16">
        <v>3.1826766885954534</v>
      </c>
      <c r="AB1334" s="16"/>
      <c r="AC1334" s="39"/>
      <c r="AD1334" s="39"/>
      <c r="AE1334" s="15"/>
      <c r="AF1334" s="52">
        <v>8.6938189248275997</v>
      </c>
      <c r="AG1334" s="15">
        <v>7.7278390442912004</v>
      </c>
      <c r="AH1334" s="15">
        <v>7.7278390442912004</v>
      </c>
      <c r="AI1334" s="15">
        <v>6.3653533771909068</v>
      </c>
      <c r="AJ1334" s="15"/>
      <c r="AK1334" s="15"/>
      <c r="AL1334" s="15"/>
      <c r="AM1334" s="17"/>
      <c r="AN1334" s="15"/>
      <c r="AO1334" s="15"/>
      <c r="AP1334" s="15"/>
      <c r="AQ1334" s="15"/>
    </row>
    <row r="1335" spans="1:43" s="31" customFormat="1">
      <c r="A1335" s="7" t="s">
        <v>124</v>
      </c>
      <c r="B1335" s="7">
        <v>2337</v>
      </c>
      <c r="C1335" s="7" t="s">
        <v>1247</v>
      </c>
      <c r="D1335" s="7"/>
      <c r="E1335" s="7"/>
      <c r="F1335" s="27" t="str">
        <f t="shared" si="20"/>
        <v>NSW2337MIDDLE BROOK</v>
      </c>
      <c r="G1335" s="38">
        <v>1323</v>
      </c>
      <c r="H1335" s="52">
        <v>-1.9319597610728001</v>
      </c>
      <c r="I1335" s="16">
        <v>5.8497263640000003</v>
      </c>
      <c r="J1335" s="16">
        <v>5.8497263640000003</v>
      </c>
      <c r="K1335" s="39">
        <v>3.1826766885954534</v>
      </c>
      <c r="L1335" s="16"/>
      <c r="M1335" s="16"/>
      <c r="N1335" s="16"/>
      <c r="O1335" s="16"/>
      <c r="P1335" s="52">
        <v>-2.2362434234417701</v>
      </c>
      <c r="Q1335" s="16">
        <v>5.9301203259999999</v>
      </c>
      <c r="R1335" s="16">
        <v>5.9301203259999999</v>
      </c>
      <c r="S1335" s="16">
        <v>6.3653533771909068</v>
      </c>
      <c r="T1335" s="16"/>
      <c r="U1335" s="15"/>
      <c r="V1335" s="16"/>
      <c r="W1335" s="16"/>
      <c r="X1335" s="52">
        <v>-6.0373742533525003E-2</v>
      </c>
      <c r="Y1335" s="16">
        <v>7.45843129</v>
      </c>
      <c r="Z1335" s="18">
        <v>7.45843129</v>
      </c>
      <c r="AA1335" s="16">
        <v>3.1826766885954534</v>
      </c>
      <c r="AB1335" s="16"/>
      <c r="AC1335" s="39"/>
      <c r="AD1335" s="39"/>
      <c r="AE1335" s="15"/>
      <c r="AF1335" s="52">
        <v>8.6938189248275997</v>
      </c>
      <c r="AG1335" s="15">
        <v>7.7278390442912004</v>
      </c>
      <c r="AH1335" s="15">
        <v>7.7278390442912004</v>
      </c>
      <c r="AI1335" s="15">
        <v>6.3653533771909068</v>
      </c>
      <c r="AJ1335" s="15"/>
      <c r="AK1335" s="15"/>
      <c r="AL1335" s="15"/>
      <c r="AM1335" s="17"/>
      <c r="AN1335" s="15"/>
      <c r="AO1335" s="15"/>
      <c r="AP1335" s="15"/>
      <c r="AQ1335" s="15"/>
    </row>
    <row r="1336" spans="1:43" s="31" customFormat="1">
      <c r="A1336" s="7" t="s">
        <v>124</v>
      </c>
      <c r="B1336" s="7">
        <v>2337</v>
      </c>
      <c r="C1336" s="7" t="s">
        <v>1248</v>
      </c>
      <c r="D1336" s="7"/>
      <c r="E1336" s="7"/>
      <c r="F1336" s="27" t="str">
        <f t="shared" si="20"/>
        <v>NSW2337MOOBI</v>
      </c>
      <c r="G1336" s="38">
        <v>1324</v>
      </c>
      <c r="H1336" s="52">
        <v>-3.2022233039781698</v>
      </c>
      <c r="I1336" s="16">
        <v>5.8497263640000003</v>
      </c>
      <c r="J1336" s="16">
        <v>5.8497263640000003</v>
      </c>
      <c r="K1336" s="39">
        <v>3.1826766885954534</v>
      </c>
      <c r="L1336" s="16"/>
      <c r="M1336" s="16"/>
      <c r="N1336" s="16"/>
      <c r="O1336" s="16"/>
      <c r="P1336" s="52">
        <v>-3.5644657591793201</v>
      </c>
      <c r="Q1336" s="16">
        <v>5.9301203259999999</v>
      </c>
      <c r="R1336" s="16">
        <v>5.9301203259999999</v>
      </c>
      <c r="S1336" s="16">
        <v>6.3653533771909068</v>
      </c>
      <c r="T1336" s="16"/>
      <c r="U1336" s="15"/>
      <c r="V1336" s="16"/>
      <c r="W1336" s="16"/>
      <c r="X1336" s="52">
        <v>-1.26784859320402</v>
      </c>
      <c r="Y1336" s="16">
        <v>7.45843129</v>
      </c>
      <c r="Z1336" s="18">
        <v>7.45843129</v>
      </c>
      <c r="AA1336" s="16">
        <v>3.1826766885954534</v>
      </c>
      <c r="AB1336" s="16"/>
      <c r="AC1336" s="39"/>
      <c r="AD1336" s="39"/>
      <c r="AE1336" s="15"/>
      <c r="AF1336" s="52">
        <v>8.6938189248275997</v>
      </c>
      <c r="AG1336" s="15">
        <v>7.7278390442912004</v>
      </c>
      <c r="AH1336" s="15">
        <v>7.7278390442912004</v>
      </c>
      <c r="AI1336" s="15">
        <v>6.3653533771909068</v>
      </c>
      <c r="AJ1336" s="15"/>
      <c r="AK1336" s="15"/>
      <c r="AL1336" s="15"/>
      <c r="AM1336" s="17"/>
      <c r="AN1336" s="15"/>
      <c r="AO1336" s="15"/>
      <c r="AP1336" s="15"/>
      <c r="AQ1336" s="15"/>
    </row>
    <row r="1337" spans="1:43" s="31" customFormat="1">
      <c r="A1337" s="7" t="s">
        <v>124</v>
      </c>
      <c r="B1337" s="7">
        <v>2337</v>
      </c>
      <c r="C1337" s="7" t="s">
        <v>1249</v>
      </c>
      <c r="D1337" s="7"/>
      <c r="E1337" s="7"/>
      <c r="F1337" s="27" t="str">
        <f t="shared" si="20"/>
        <v>NSW2337MOONAN BROOK</v>
      </c>
      <c r="G1337" s="38">
        <v>1325</v>
      </c>
      <c r="H1337" s="52">
        <v>-3.2022233039781698</v>
      </c>
      <c r="I1337" s="16">
        <v>5.8497263640000003</v>
      </c>
      <c r="J1337" s="16">
        <v>5.8497263640000003</v>
      </c>
      <c r="K1337" s="39">
        <v>3.1826766885954534</v>
      </c>
      <c r="L1337" s="16"/>
      <c r="M1337" s="16"/>
      <c r="N1337" s="16"/>
      <c r="O1337" s="16"/>
      <c r="P1337" s="52">
        <v>-3.5644657591793201</v>
      </c>
      <c r="Q1337" s="16">
        <v>5.9301203259999999</v>
      </c>
      <c r="R1337" s="16">
        <v>5.9301203259999999</v>
      </c>
      <c r="S1337" s="16">
        <v>6.3653533771909068</v>
      </c>
      <c r="T1337" s="16"/>
      <c r="U1337" s="15"/>
      <c r="V1337" s="16"/>
      <c r="W1337" s="16"/>
      <c r="X1337" s="52">
        <v>-1.26784859320402</v>
      </c>
      <c r="Y1337" s="16">
        <v>7.45843129</v>
      </c>
      <c r="Z1337" s="18">
        <v>7.45843129</v>
      </c>
      <c r="AA1337" s="16">
        <v>3.1826766885954534</v>
      </c>
      <c r="AB1337" s="16"/>
      <c r="AC1337" s="39"/>
      <c r="AD1337" s="39"/>
      <c r="AE1337" s="15"/>
      <c r="AF1337" s="52">
        <v>8.6938189248275997</v>
      </c>
      <c r="AG1337" s="15">
        <v>7.7278390442912004</v>
      </c>
      <c r="AH1337" s="15">
        <v>7.7278390442912004</v>
      </c>
      <c r="AI1337" s="15">
        <v>6.3653533771909068</v>
      </c>
      <c r="AJ1337" s="15"/>
      <c r="AK1337" s="15"/>
      <c r="AL1337" s="15"/>
      <c r="AM1337" s="17"/>
      <c r="AN1337" s="15"/>
      <c r="AO1337" s="15"/>
      <c r="AP1337" s="15"/>
      <c r="AQ1337" s="15"/>
    </row>
    <row r="1338" spans="1:43" s="31" customFormat="1">
      <c r="A1338" s="7" t="s">
        <v>124</v>
      </c>
      <c r="B1338" s="7">
        <v>2337</v>
      </c>
      <c r="C1338" s="7" t="s">
        <v>1250</v>
      </c>
      <c r="D1338" s="7"/>
      <c r="E1338" s="7"/>
      <c r="F1338" s="27" t="str">
        <f t="shared" si="20"/>
        <v>NSW2337MOONAN FLAT</v>
      </c>
      <c r="G1338" s="38">
        <v>1326</v>
      </c>
      <c r="H1338" s="52">
        <v>-3.2022233039781698</v>
      </c>
      <c r="I1338" s="16">
        <v>5.8497263640000003</v>
      </c>
      <c r="J1338" s="16">
        <v>5.8497263640000003</v>
      </c>
      <c r="K1338" s="39">
        <v>3.1826766885954534</v>
      </c>
      <c r="L1338" s="16"/>
      <c r="M1338" s="16"/>
      <c r="N1338" s="16"/>
      <c r="O1338" s="16"/>
      <c r="P1338" s="52">
        <v>-3.5644657591793201</v>
      </c>
      <c r="Q1338" s="16">
        <v>5.9301203259999999</v>
      </c>
      <c r="R1338" s="16">
        <v>5.9301203259999999</v>
      </c>
      <c r="S1338" s="16">
        <v>6.3653533771909068</v>
      </c>
      <c r="T1338" s="16"/>
      <c r="U1338" s="15"/>
      <c r="V1338" s="16"/>
      <c r="W1338" s="16"/>
      <c r="X1338" s="52">
        <v>-1.26784859320402</v>
      </c>
      <c r="Y1338" s="16">
        <v>7.45843129</v>
      </c>
      <c r="Z1338" s="18">
        <v>7.45843129</v>
      </c>
      <c r="AA1338" s="16">
        <v>3.1826766885954534</v>
      </c>
      <c r="AB1338" s="16"/>
      <c r="AC1338" s="39"/>
      <c r="AD1338" s="39"/>
      <c r="AE1338" s="15"/>
      <c r="AF1338" s="52">
        <v>8.6938189248275997</v>
      </c>
      <c r="AG1338" s="15">
        <v>7.7278390442912004</v>
      </c>
      <c r="AH1338" s="15">
        <v>7.7278390442912004</v>
      </c>
      <c r="AI1338" s="15">
        <v>6.3653533771909068</v>
      </c>
      <c r="AJ1338" s="15"/>
      <c r="AK1338" s="15"/>
      <c r="AL1338" s="15"/>
      <c r="AM1338" s="17"/>
      <c r="AN1338" s="15"/>
      <c r="AO1338" s="15"/>
      <c r="AP1338" s="15"/>
      <c r="AQ1338" s="15"/>
    </row>
    <row r="1339" spans="1:43" s="31" customFormat="1">
      <c r="A1339" s="7" t="s">
        <v>124</v>
      </c>
      <c r="B1339" s="7">
        <v>2337</v>
      </c>
      <c r="C1339" s="7" t="s">
        <v>1251</v>
      </c>
      <c r="D1339" s="7"/>
      <c r="E1339" s="7"/>
      <c r="F1339" s="27" t="str">
        <f t="shared" si="20"/>
        <v>NSW2337OMADALE</v>
      </c>
      <c r="G1339" s="38">
        <v>1327</v>
      </c>
      <c r="H1339" s="52">
        <v>-3.2022233039781698</v>
      </c>
      <c r="I1339" s="16">
        <v>5.8497263640000003</v>
      </c>
      <c r="J1339" s="16">
        <v>5.8497263640000003</v>
      </c>
      <c r="K1339" s="39">
        <v>3.1826766885954534</v>
      </c>
      <c r="L1339" s="16"/>
      <c r="M1339" s="16"/>
      <c r="N1339" s="16"/>
      <c r="O1339" s="16"/>
      <c r="P1339" s="52">
        <v>-3.5644657591793201</v>
      </c>
      <c r="Q1339" s="16">
        <v>5.9301203259999999</v>
      </c>
      <c r="R1339" s="16">
        <v>5.9301203259999999</v>
      </c>
      <c r="S1339" s="16">
        <v>6.3653533771909068</v>
      </c>
      <c r="T1339" s="16"/>
      <c r="U1339" s="15"/>
      <c r="V1339" s="16"/>
      <c r="W1339" s="16"/>
      <c r="X1339" s="52">
        <v>-1.26784859320402</v>
      </c>
      <c r="Y1339" s="16">
        <v>7.45843129</v>
      </c>
      <c r="Z1339" s="18">
        <v>7.45843129</v>
      </c>
      <c r="AA1339" s="16">
        <v>3.1826766885954534</v>
      </c>
      <c r="AB1339" s="16"/>
      <c r="AC1339" s="39"/>
      <c r="AD1339" s="39"/>
      <c r="AE1339" s="15"/>
      <c r="AF1339" s="52">
        <v>8.6938189248275997</v>
      </c>
      <c r="AG1339" s="15">
        <v>7.7278390442912004</v>
      </c>
      <c r="AH1339" s="15">
        <v>7.7278390442912004</v>
      </c>
      <c r="AI1339" s="15">
        <v>6.3653533771909068</v>
      </c>
      <c r="AJ1339" s="15"/>
      <c r="AK1339" s="15"/>
      <c r="AL1339" s="15"/>
      <c r="AM1339" s="17"/>
      <c r="AN1339" s="15"/>
      <c r="AO1339" s="15"/>
      <c r="AP1339" s="15"/>
      <c r="AQ1339" s="15"/>
    </row>
    <row r="1340" spans="1:43" s="31" customFormat="1">
      <c r="A1340" s="7" t="s">
        <v>124</v>
      </c>
      <c r="B1340" s="7">
        <v>2337</v>
      </c>
      <c r="C1340" s="7" t="s">
        <v>1252</v>
      </c>
      <c r="D1340" s="7"/>
      <c r="E1340" s="7"/>
      <c r="F1340" s="27" t="str">
        <f t="shared" si="20"/>
        <v>NSW2337OWENS GAP</v>
      </c>
      <c r="G1340" s="38">
        <v>1328</v>
      </c>
      <c r="H1340" s="52">
        <v>-0.30428366236896598</v>
      </c>
      <c r="I1340" s="16">
        <v>5.8497263640000003</v>
      </c>
      <c r="J1340" s="16">
        <v>5.8497263640000003</v>
      </c>
      <c r="K1340" s="39">
        <v>3.1826766885954534</v>
      </c>
      <c r="L1340" s="16"/>
      <c r="M1340" s="16"/>
      <c r="N1340" s="16"/>
      <c r="O1340" s="16"/>
      <c r="P1340" s="52">
        <v>-0.66652611757011604</v>
      </c>
      <c r="Q1340" s="16">
        <v>5.9301203259999999</v>
      </c>
      <c r="R1340" s="16">
        <v>5.9301203259999999</v>
      </c>
      <c r="S1340" s="16">
        <v>6.3653533771909068</v>
      </c>
      <c r="T1340" s="16"/>
      <c r="U1340" s="15"/>
      <c r="V1340" s="16"/>
      <c r="W1340" s="16"/>
      <c r="X1340" s="52">
        <v>1.6300910484051701</v>
      </c>
      <c r="Y1340" s="16">
        <v>7.45843129</v>
      </c>
      <c r="Z1340" s="18">
        <v>7.45843129</v>
      </c>
      <c r="AA1340" s="16">
        <v>3.1826766885954534</v>
      </c>
      <c r="AB1340" s="16"/>
      <c r="AC1340" s="39"/>
      <c r="AD1340" s="39"/>
      <c r="AE1340" s="15"/>
      <c r="AF1340" s="52">
        <v>7.7278390442912004</v>
      </c>
      <c r="AG1340" s="15">
        <v>7.7278390442912004</v>
      </c>
      <c r="AH1340" s="15">
        <v>7.7278390442912004</v>
      </c>
      <c r="AI1340" s="15">
        <v>6.3653533771909068</v>
      </c>
      <c r="AJ1340" s="15"/>
      <c r="AK1340" s="15"/>
      <c r="AL1340" s="15"/>
      <c r="AM1340" s="17"/>
      <c r="AN1340" s="15"/>
      <c r="AO1340" s="15"/>
      <c r="AP1340" s="15"/>
      <c r="AQ1340" s="15"/>
    </row>
    <row r="1341" spans="1:43" s="31" customFormat="1">
      <c r="A1341" s="7" t="s">
        <v>124</v>
      </c>
      <c r="B1341" s="7">
        <v>2337</v>
      </c>
      <c r="C1341" s="7" t="s">
        <v>1253</v>
      </c>
      <c r="D1341" s="7"/>
      <c r="E1341" s="7"/>
      <c r="F1341" s="27" t="str">
        <f t="shared" si="20"/>
        <v>NSW2337PAGES CREEK</v>
      </c>
      <c r="G1341" s="38">
        <v>1329</v>
      </c>
      <c r="H1341" s="52">
        <v>-3.2022233039781698</v>
      </c>
      <c r="I1341" s="16">
        <v>5.8497263640000003</v>
      </c>
      <c r="J1341" s="16">
        <v>5.8497263640000003</v>
      </c>
      <c r="K1341" s="39">
        <v>3.1826766885954534</v>
      </c>
      <c r="L1341" s="16"/>
      <c r="M1341" s="16"/>
      <c r="N1341" s="16"/>
      <c r="O1341" s="16"/>
      <c r="P1341" s="52">
        <v>-3.5644657591793201</v>
      </c>
      <c r="Q1341" s="16">
        <v>5.9301203259999999</v>
      </c>
      <c r="R1341" s="16">
        <v>5.9301203259999999</v>
      </c>
      <c r="S1341" s="16">
        <v>6.3653533771909068</v>
      </c>
      <c r="T1341" s="16"/>
      <c r="U1341" s="15"/>
      <c r="V1341" s="16"/>
      <c r="W1341" s="16"/>
      <c r="X1341" s="52">
        <v>-1.26784859320402</v>
      </c>
      <c r="Y1341" s="16">
        <v>7.45843129</v>
      </c>
      <c r="Z1341" s="18">
        <v>7.45843129</v>
      </c>
      <c r="AA1341" s="16">
        <v>3.1826766885954534</v>
      </c>
      <c r="AB1341" s="16"/>
      <c r="AC1341" s="39"/>
      <c r="AD1341" s="39"/>
      <c r="AE1341" s="15"/>
      <c r="AF1341" s="52">
        <v>7.7278390442912004</v>
      </c>
      <c r="AG1341" s="15">
        <v>7.7278390442912004</v>
      </c>
      <c r="AH1341" s="15">
        <v>7.7278390442912004</v>
      </c>
      <c r="AI1341" s="15">
        <v>6.3653533771909068</v>
      </c>
      <c r="AJ1341" s="15"/>
      <c r="AK1341" s="15"/>
      <c r="AL1341" s="15"/>
      <c r="AM1341" s="17"/>
      <c r="AN1341" s="15"/>
      <c r="AO1341" s="15"/>
      <c r="AP1341" s="15"/>
      <c r="AQ1341" s="15"/>
    </row>
    <row r="1342" spans="1:43" s="31" customFormat="1">
      <c r="A1342" s="7" t="s">
        <v>124</v>
      </c>
      <c r="B1342" s="7">
        <v>2337</v>
      </c>
      <c r="C1342" s="7" t="s">
        <v>1254</v>
      </c>
      <c r="D1342" s="7"/>
      <c r="E1342" s="7"/>
      <c r="F1342" s="27" t="str">
        <f t="shared" si="20"/>
        <v>NSW2337PARKVILLE</v>
      </c>
      <c r="G1342" s="38">
        <v>1330</v>
      </c>
      <c r="H1342" s="52">
        <v>-3.2022233039781698</v>
      </c>
      <c r="I1342" s="16">
        <v>5.8497263640000003</v>
      </c>
      <c r="J1342" s="16">
        <v>5.8497263640000003</v>
      </c>
      <c r="K1342" s="39">
        <v>3.1826766885954534</v>
      </c>
      <c r="L1342" s="16"/>
      <c r="M1342" s="16"/>
      <c r="N1342" s="16"/>
      <c r="O1342" s="16"/>
      <c r="P1342" s="52">
        <v>-3.5644657591793201</v>
      </c>
      <c r="Q1342" s="16">
        <v>5.9301203259999999</v>
      </c>
      <c r="R1342" s="16">
        <v>5.9301203259999999</v>
      </c>
      <c r="S1342" s="16">
        <v>6.3653533771909068</v>
      </c>
      <c r="T1342" s="16"/>
      <c r="U1342" s="15"/>
      <c r="V1342" s="16"/>
      <c r="W1342" s="16"/>
      <c r="X1342" s="52">
        <v>-1.26784859320402</v>
      </c>
      <c r="Y1342" s="16">
        <v>7.45843129</v>
      </c>
      <c r="Z1342" s="18">
        <v>7.45843129</v>
      </c>
      <c r="AA1342" s="16">
        <v>3.1826766885954534</v>
      </c>
      <c r="AB1342" s="16"/>
      <c r="AC1342" s="39"/>
      <c r="AD1342" s="39"/>
      <c r="AE1342" s="15"/>
      <c r="AF1342" s="52">
        <v>7.7278390442912004</v>
      </c>
      <c r="AG1342" s="15">
        <v>7.7278390442912004</v>
      </c>
      <c r="AH1342" s="15">
        <v>7.7278390442912004</v>
      </c>
      <c r="AI1342" s="15">
        <v>6.3653533771909068</v>
      </c>
      <c r="AJ1342" s="15"/>
      <c r="AK1342" s="15"/>
      <c r="AL1342" s="15"/>
      <c r="AM1342" s="17"/>
      <c r="AN1342" s="15"/>
      <c r="AO1342" s="15"/>
      <c r="AP1342" s="15"/>
      <c r="AQ1342" s="15"/>
    </row>
    <row r="1343" spans="1:43" s="31" customFormat="1">
      <c r="A1343" s="7" t="s">
        <v>124</v>
      </c>
      <c r="B1343" s="7">
        <v>2337</v>
      </c>
      <c r="C1343" s="7" t="s">
        <v>1255</v>
      </c>
      <c r="D1343" s="7"/>
      <c r="E1343" s="7"/>
      <c r="F1343" s="27" t="str">
        <f t="shared" si="20"/>
        <v>NSW2337SATUR</v>
      </c>
      <c r="G1343" s="38">
        <v>1331</v>
      </c>
      <c r="H1343" s="52">
        <v>-0.66652611757011604</v>
      </c>
      <c r="I1343" s="16">
        <v>5.8497263640000003</v>
      </c>
      <c r="J1343" s="16">
        <v>5.8497263640000003</v>
      </c>
      <c r="K1343" s="39">
        <v>3.1826766885954534</v>
      </c>
      <c r="L1343" s="16"/>
      <c r="M1343" s="16"/>
      <c r="N1343" s="16"/>
      <c r="O1343" s="16"/>
      <c r="P1343" s="52">
        <v>-0.90802108770421597</v>
      </c>
      <c r="Q1343" s="16">
        <v>5.9301203259999999</v>
      </c>
      <c r="R1343" s="16">
        <v>5.9301203259999999</v>
      </c>
      <c r="S1343" s="16">
        <v>6.3653533771909068</v>
      </c>
      <c r="T1343" s="16"/>
      <c r="U1343" s="15"/>
      <c r="V1343" s="16"/>
      <c r="W1343" s="16"/>
      <c r="X1343" s="52">
        <v>1.26784859320402</v>
      </c>
      <c r="Y1343" s="16">
        <v>7.45843129</v>
      </c>
      <c r="Z1343" s="18">
        <v>7.45843129</v>
      </c>
      <c r="AA1343" s="16">
        <v>3.1826766885954534</v>
      </c>
      <c r="AB1343" s="16"/>
      <c r="AC1343" s="39"/>
      <c r="AD1343" s="39"/>
      <c r="AE1343" s="15"/>
      <c r="AF1343" s="52">
        <v>7.7278390442912004</v>
      </c>
      <c r="AG1343" s="15">
        <v>7.7278390442912004</v>
      </c>
      <c r="AH1343" s="15">
        <v>7.7278390442912004</v>
      </c>
      <c r="AI1343" s="15">
        <v>6.3653533771909068</v>
      </c>
      <c r="AJ1343" s="15"/>
      <c r="AK1343" s="15"/>
      <c r="AL1343" s="15"/>
      <c r="AM1343" s="17"/>
      <c r="AN1343" s="15"/>
      <c r="AO1343" s="15"/>
      <c r="AP1343" s="15"/>
      <c r="AQ1343" s="15"/>
    </row>
    <row r="1344" spans="1:43" s="31" customFormat="1">
      <c r="A1344" s="7" t="s">
        <v>124</v>
      </c>
      <c r="B1344" s="7">
        <v>2337</v>
      </c>
      <c r="C1344" s="7" t="s">
        <v>1256</v>
      </c>
      <c r="D1344" s="7"/>
      <c r="E1344" s="7"/>
      <c r="F1344" s="27" t="str">
        <f t="shared" si="20"/>
        <v>NSW2337SCONE</v>
      </c>
      <c r="G1344" s="38">
        <v>1332</v>
      </c>
      <c r="H1344" s="52">
        <v>-2.3569909085088199</v>
      </c>
      <c r="I1344" s="16">
        <v>5.8497263640000003</v>
      </c>
      <c r="J1344" s="16">
        <v>5.8497263640000003</v>
      </c>
      <c r="K1344" s="39">
        <v>3.1818900154349095</v>
      </c>
      <c r="L1344" s="16"/>
      <c r="M1344" s="16"/>
      <c r="N1344" s="16"/>
      <c r="O1344" s="16"/>
      <c r="P1344" s="52">
        <v>-2.7192333637099702</v>
      </c>
      <c r="Q1344" s="16">
        <v>5.9301203259999999</v>
      </c>
      <c r="R1344" s="16">
        <v>5.9301203259999999</v>
      </c>
      <c r="S1344" s="16">
        <v>6.3637800308698189</v>
      </c>
      <c r="T1344" s="16"/>
      <c r="U1344" s="15"/>
      <c r="V1344" s="16"/>
      <c r="W1344" s="16"/>
      <c r="X1344" s="52">
        <v>-0.48298994026820002</v>
      </c>
      <c r="Y1344" s="16">
        <v>7.45843129</v>
      </c>
      <c r="Z1344" s="18">
        <v>7.45843129</v>
      </c>
      <c r="AA1344" s="16">
        <v>3.1818900154349095</v>
      </c>
      <c r="AB1344" s="16"/>
      <c r="AC1344" s="39"/>
      <c r="AD1344" s="39"/>
      <c r="AE1344" s="15"/>
      <c r="AF1344" s="52">
        <v>7.7278390442912004</v>
      </c>
      <c r="AG1344" s="15">
        <v>7.7278390442912004</v>
      </c>
      <c r="AH1344" s="15">
        <v>7.7278390442912004</v>
      </c>
      <c r="AI1344" s="15">
        <v>6.3637800308698189</v>
      </c>
      <c r="AJ1344" s="15"/>
      <c r="AK1344" s="15"/>
      <c r="AL1344" s="15"/>
      <c r="AM1344" s="17"/>
      <c r="AN1344" s="15"/>
      <c r="AO1344" s="15"/>
      <c r="AP1344" s="15"/>
      <c r="AQ1344" s="15"/>
    </row>
    <row r="1345" spans="1:43" s="31" customFormat="1">
      <c r="A1345" s="7" t="s">
        <v>124</v>
      </c>
      <c r="B1345" s="7">
        <v>2337</v>
      </c>
      <c r="C1345" s="7" t="s">
        <v>1257</v>
      </c>
      <c r="D1345" s="7"/>
      <c r="E1345" s="7"/>
      <c r="F1345" s="27" t="str">
        <f t="shared" si="20"/>
        <v>NSW2337SEGENHOE</v>
      </c>
      <c r="G1345" s="38">
        <v>1333</v>
      </c>
      <c r="H1345" s="52">
        <v>0.42020124803333397</v>
      </c>
      <c r="I1345" s="16">
        <v>5.8497263640000003</v>
      </c>
      <c r="J1345" s="16">
        <v>5.8497263640000003</v>
      </c>
      <c r="K1345" s="39">
        <v>3.1826766885954534</v>
      </c>
      <c r="L1345" s="16"/>
      <c r="M1345" s="16"/>
      <c r="N1345" s="16"/>
      <c r="O1345" s="16"/>
      <c r="P1345" s="52">
        <v>-0.18353617730191599</v>
      </c>
      <c r="Q1345" s="16">
        <v>5.9301203259999999</v>
      </c>
      <c r="R1345" s="16">
        <v>5.9301203259999999</v>
      </c>
      <c r="S1345" s="16">
        <v>6.3653533771909068</v>
      </c>
      <c r="T1345" s="16"/>
      <c r="U1345" s="15"/>
      <c r="V1345" s="16"/>
      <c r="W1345" s="16"/>
      <c r="X1345" s="52">
        <v>2.3545759588074699</v>
      </c>
      <c r="Y1345" s="16">
        <v>7.45843129</v>
      </c>
      <c r="Z1345" s="18">
        <v>7.45843129</v>
      </c>
      <c r="AA1345" s="16">
        <v>3.1826766885954534</v>
      </c>
      <c r="AB1345" s="16"/>
      <c r="AC1345" s="39"/>
      <c r="AD1345" s="39"/>
      <c r="AE1345" s="15"/>
      <c r="AF1345" s="52">
        <v>7.7278390442912004</v>
      </c>
      <c r="AG1345" s="15">
        <v>7.7278390442912004</v>
      </c>
      <c r="AH1345" s="15">
        <v>7.7278390442912004</v>
      </c>
      <c r="AI1345" s="15">
        <v>6.3653533771909068</v>
      </c>
      <c r="AJ1345" s="15"/>
      <c r="AK1345" s="15"/>
      <c r="AL1345" s="15"/>
      <c r="AM1345" s="17"/>
      <c r="AN1345" s="15"/>
      <c r="AO1345" s="15"/>
      <c r="AP1345" s="15"/>
      <c r="AQ1345" s="15"/>
    </row>
    <row r="1346" spans="1:43" s="31" customFormat="1">
      <c r="A1346" s="7" t="s">
        <v>124</v>
      </c>
      <c r="B1346" s="7">
        <v>2337</v>
      </c>
      <c r="C1346" s="7" t="s">
        <v>1258</v>
      </c>
      <c r="D1346" s="7"/>
      <c r="E1346" s="7"/>
      <c r="F1346" s="27" t="str">
        <f t="shared" si="20"/>
        <v>NSW2337STEWARTS BROOK</v>
      </c>
      <c r="G1346" s="38">
        <v>1334</v>
      </c>
      <c r="H1346" s="52">
        <v>-3.2022233039781698</v>
      </c>
      <c r="I1346" s="16">
        <v>5.8497263640000003</v>
      </c>
      <c r="J1346" s="16">
        <v>5.8497263640000003</v>
      </c>
      <c r="K1346" s="39">
        <v>3.1826766885954534</v>
      </c>
      <c r="L1346" s="16"/>
      <c r="M1346" s="16"/>
      <c r="N1346" s="16"/>
      <c r="O1346" s="16"/>
      <c r="P1346" s="52">
        <v>-3.5644657591793201</v>
      </c>
      <c r="Q1346" s="16">
        <v>5.9301203259999999</v>
      </c>
      <c r="R1346" s="16">
        <v>5.9301203259999999</v>
      </c>
      <c r="S1346" s="16">
        <v>6.3653533771909068</v>
      </c>
      <c r="T1346" s="16"/>
      <c r="U1346" s="15"/>
      <c r="V1346" s="16"/>
      <c r="W1346" s="16"/>
      <c r="X1346" s="52">
        <v>-1.26784859320402</v>
      </c>
      <c r="Y1346" s="16">
        <v>7.45843129</v>
      </c>
      <c r="Z1346" s="18">
        <v>7.45843129</v>
      </c>
      <c r="AA1346" s="16">
        <v>3.1826766885954534</v>
      </c>
      <c r="AB1346" s="16"/>
      <c r="AC1346" s="39"/>
      <c r="AD1346" s="39"/>
      <c r="AE1346" s="15"/>
      <c r="AF1346" s="52">
        <v>7.7278390442912004</v>
      </c>
      <c r="AG1346" s="15">
        <v>7.7278390442912004</v>
      </c>
      <c r="AH1346" s="15">
        <v>7.7278390442912004</v>
      </c>
      <c r="AI1346" s="15">
        <v>6.3653533771909068</v>
      </c>
      <c r="AJ1346" s="15"/>
      <c r="AK1346" s="15"/>
      <c r="AL1346" s="15"/>
      <c r="AM1346" s="17"/>
      <c r="AN1346" s="15"/>
      <c r="AO1346" s="15"/>
      <c r="AP1346" s="15"/>
      <c r="AQ1346" s="15"/>
    </row>
    <row r="1347" spans="1:43" s="31" customFormat="1">
      <c r="A1347" s="7" t="s">
        <v>124</v>
      </c>
      <c r="B1347" s="7">
        <v>2337</v>
      </c>
      <c r="C1347" s="7" t="s">
        <v>1259</v>
      </c>
      <c r="D1347" s="7"/>
      <c r="E1347" s="7"/>
      <c r="F1347" s="27" t="str">
        <f t="shared" si="20"/>
        <v>NSW2337TOMALLA</v>
      </c>
      <c r="G1347" s="38">
        <v>1335</v>
      </c>
      <c r="H1347" s="52">
        <v>-0.66652611757011604</v>
      </c>
      <c r="I1347" s="16">
        <v>5.8497263640000003</v>
      </c>
      <c r="J1347" s="16">
        <v>5.8497263640000003</v>
      </c>
      <c r="K1347" s="39">
        <v>3.1826766885954534</v>
      </c>
      <c r="L1347" s="16"/>
      <c r="M1347" s="16"/>
      <c r="N1347" s="16"/>
      <c r="O1347" s="16"/>
      <c r="P1347" s="52">
        <v>-0.90802108770421597</v>
      </c>
      <c r="Q1347" s="16">
        <v>5.9301203259999999</v>
      </c>
      <c r="R1347" s="16">
        <v>5.9301203259999999</v>
      </c>
      <c r="S1347" s="16">
        <v>6.3653533771909068</v>
      </c>
      <c r="T1347" s="16"/>
      <c r="U1347" s="15"/>
      <c r="V1347" s="16"/>
      <c r="W1347" s="16"/>
      <c r="X1347" s="52">
        <v>1.26784859320402</v>
      </c>
      <c r="Y1347" s="16">
        <v>7.45843129</v>
      </c>
      <c r="Z1347" s="18">
        <v>7.45843129</v>
      </c>
      <c r="AA1347" s="16">
        <v>3.1826766885954534</v>
      </c>
      <c r="AB1347" s="16"/>
      <c r="AC1347" s="39"/>
      <c r="AD1347" s="39"/>
      <c r="AE1347" s="15"/>
      <c r="AF1347" s="52">
        <v>7.7278390442912004</v>
      </c>
      <c r="AG1347" s="15">
        <v>7.7278390442912004</v>
      </c>
      <c r="AH1347" s="15">
        <v>7.7278390442912004</v>
      </c>
      <c r="AI1347" s="15">
        <v>6.3653533771909068</v>
      </c>
      <c r="AJ1347" s="15"/>
      <c r="AK1347" s="15"/>
      <c r="AL1347" s="15"/>
      <c r="AM1347" s="17"/>
      <c r="AN1347" s="15"/>
      <c r="AO1347" s="15"/>
      <c r="AP1347" s="15"/>
      <c r="AQ1347" s="15"/>
    </row>
    <row r="1348" spans="1:43" s="31" customFormat="1">
      <c r="A1348" s="7" t="s">
        <v>124</v>
      </c>
      <c r="B1348" s="7">
        <v>2337</v>
      </c>
      <c r="C1348" s="7" t="s">
        <v>1260</v>
      </c>
      <c r="D1348" s="7"/>
      <c r="E1348" s="7"/>
      <c r="F1348" s="27" t="str">
        <f t="shared" si="20"/>
        <v>NSW2337WAVERLY</v>
      </c>
      <c r="G1348" s="38">
        <v>1336</v>
      </c>
      <c r="H1348" s="52">
        <v>0.30428366236896598</v>
      </c>
      <c r="I1348" s="16">
        <v>5.8497263640000003</v>
      </c>
      <c r="J1348" s="16">
        <v>5.8497263640000003</v>
      </c>
      <c r="K1348" s="39">
        <v>3.1826766885954534</v>
      </c>
      <c r="L1348" s="16"/>
      <c r="M1348" s="16"/>
      <c r="N1348" s="16"/>
      <c r="O1348" s="16"/>
      <c r="P1348" s="52">
        <v>-0.30428366236896598</v>
      </c>
      <c r="Q1348" s="16">
        <v>5.9301203259999999</v>
      </c>
      <c r="R1348" s="16">
        <v>5.9301203259999999</v>
      </c>
      <c r="S1348" s="16">
        <v>6.3653533771909068</v>
      </c>
      <c r="T1348" s="16"/>
      <c r="U1348" s="15"/>
      <c r="V1348" s="16"/>
      <c r="W1348" s="16"/>
      <c r="X1348" s="52">
        <v>2.2338284737404202</v>
      </c>
      <c r="Y1348" s="16">
        <v>7.45843129</v>
      </c>
      <c r="Z1348" s="18">
        <v>7.45843129</v>
      </c>
      <c r="AA1348" s="16">
        <v>3.1826766885954534</v>
      </c>
      <c r="AB1348" s="16"/>
      <c r="AC1348" s="39"/>
      <c r="AD1348" s="39"/>
      <c r="AE1348" s="15"/>
      <c r="AF1348" s="52">
        <v>7.7278390442912004</v>
      </c>
      <c r="AG1348" s="15">
        <v>7.7278390442912004</v>
      </c>
      <c r="AH1348" s="15">
        <v>7.7278390442912004</v>
      </c>
      <c r="AI1348" s="15">
        <v>6.3653533771909068</v>
      </c>
      <c r="AJ1348" s="15"/>
      <c r="AK1348" s="15"/>
      <c r="AL1348" s="15"/>
      <c r="AM1348" s="17"/>
      <c r="AN1348" s="15"/>
      <c r="AO1348" s="15"/>
      <c r="AP1348" s="15"/>
      <c r="AQ1348" s="15"/>
    </row>
    <row r="1349" spans="1:43" s="31" customFormat="1">
      <c r="A1349" s="7" t="s">
        <v>124</v>
      </c>
      <c r="B1349" s="7">
        <v>2337</v>
      </c>
      <c r="C1349" s="7" t="s">
        <v>1261</v>
      </c>
      <c r="D1349" s="7"/>
      <c r="E1349" s="7"/>
      <c r="F1349" s="27" t="str">
        <f t="shared" si="20"/>
        <v>NSW2337WINGEN</v>
      </c>
      <c r="G1349" s="38">
        <v>1337</v>
      </c>
      <c r="H1349" s="52">
        <v>-5.0713943728161004</v>
      </c>
      <c r="I1349" s="16">
        <v>5.8497263640000003</v>
      </c>
      <c r="J1349" s="16">
        <v>5.8497263640000003</v>
      </c>
      <c r="K1349" s="39">
        <v>3.1826766885954534</v>
      </c>
      <c r="L1349" s="16"/>
      <c r="M1349" s="16"/>
      <c r="N1349" s="16"/>
      <c r="O1349" s="16"/>
      <c r="P1349" s="52">
        <v>-5.3128893429502</v>
      </c>
      <c r="Q1349" s="16">
        <v>5.9301203259999999</v>
      </c>
      <c r="R1349" s="16">
        <v>5.9301203259999999</v>
      </c>
      <c r="S1349" s="16">
        <v>6.3653533771909068</v>
      </c>
      <c r="T1349" s="16"/>
      <c r="U1349" s="15"/>
      <c r="V1349" s="16"/>
      <c r="W1349" s="16"/>
      <c r="X1349" s="52">
        <v>-3.1394346117433001</v>
      </c>
      <c r="Y1349" s="16">
        <v>7.45843129</v>
      </c>
      <c r="Z1349" s="18">
        <v>7.45843129</v>
      </c>
      <c r="AA1349" s="16">
        <v>3.1826766885954534</v>
      </c>
      <c r="AB1349" s="16"/>
      <c r="AC1349" s="39"/>
      <c r="AD1349" s="39"/>
      <c r="AE1349" s="15"/>
      <c r="AF1349" s="52">
        <v>7.7278390442912004</v>
      </c>
      <c r="AG1349" s="15">
        <v>7.7278390442912004</v>
      </c>
      <c r="AH1349" s="15">
        <v>7.7278390442912004</v>
      </c>
      <c r="AI1349" s="15">
        <v>6.3653533771909068</v>
      </c>
      <c r="AJ1349" s="15"/>
      <c r="AK1349" s="15"/>
      <c r="AL1349" s="15"/>
      <c r="AM1349" s="17"/>
      <c r="AN1349" s="15"/>
      <c r="AO1349" s="15"/>
      <c r="AP1349" s="15"/>
      <c r="AQ1349" s="15"/>
    </row>
    <row r="1350" spans="1:43" s="31" customFormat="1">
      <c r="A1350" s="7" t="s">
        <v>124</v>
      </c>
      <c r="B1350" s="7">
        <v>2337</v>
      </c>
      <c r="C1350" s="7" t="s">
        <v>1262</v>
      </c>
      <c r="D1350" s="7"/>
      <c r="E1350" s="7"/>
      <c r="F1350" s="27" t="str">
        <f t="shared" si="20"/>
        <v>NSW2337WOOLOOMA</v>
      </c>
      <c r="G1350" s="38">
        <v>1338</v>
      </c>
      <c r="H1350" s="52">
        <v>-2.3569909085088199</v>
      </c>
      <c r="I1350" s="16">
        <v>5.8497263640000003</v>
      </c>
      <c r="J1350" s="16">
        <v>5.8497263640000003</v>
      </c>
      <c r="K1350" s="39">
        <v>3.1826766885954534</v>
      </c>
      <c r="L1350" s="16"/>
      <c r="M1350" s="16"/>
      <c r="N1350" s="16"/>
      <c r="O1350" s="16"/>
      <c r="P1350" s="52">
        <v>-2.7192333637099702</v>
      </c>
      <c r="Q1350" s="16">
        <v>5.9301203259999999</v>
      </c>
      <c r="R1350" s="16">
        <v>5.9301203259999999</v>
      </c>
      <c r="S1350" s="16">
        <v>6.3653533771909068</v>
      </c>
      <c r="T1350" s="16"/>
      <c r="U1350" s="15"/>
      <c r="V1350" s="16"/>
      <c r="W1350" s="16"/>
      <c r="X1350" s="52">
        <v>-0.48298994026820002</v>
      </c>
      <c r="Y1350" s="16">
        <v>7.45843129</v>
      </c>
      <c r="Z1350" s="18">
        <v>7.45843129</v>
      </c>
      <c r="AA1350" s="16">
        <v>3.1826766885954534</v>
      </c>
      <c r="AB1350" s="16"/>
      <c r="AC1350" s="39"/>
      <c r="AD1350" s="39"/>
      <c r="AE1350" s="15"/>
      <c r="AF1350" s="52">
        <v>7.7278390442912004</v>
      </c>
      <c r="AG1350" s="15">
        <v>7.7278390442912004</v>
      </c>
      <c r="AH1350" s="15">
        <v>7.7278390442912004</v>
      </c>
      <c r="AI1350" s="15">
        <v>6.3653533771909068</v>
      </c>
      <c r="AJ1350" s="15"/>
      <c r="AK1350" s="15"/>
      <c r="AL1350" s="15"/>
      <c r="AM1350" s="17"/>
      <c r="AN1350" s="15"/>
      <c r="AO1350" s="15"/>
      <c r="AP1350" s="15"/>
      <c r="AQ1350" s="15"/>
    </row>
    <row r="1351" spans="1:43" s="31" customFormat="1">
      <c r="A1351" s="7" t="s">
        <v>124</v>
      </c>
      <c r="B1351" s="7">
        <v>2338</v>
      </c>
      <c r="C1351" s="7" t="s">
        <v>1263</v>
      </c>
      <c r="D1351" s="7"/>
      <c r="E1351" s="7"/>
      <c r="F1351" s="27" t="str">
        <f t="shared" si="20"/>
        <v>NSW2338ARDGLEN</v>
      </c>
      <c r="G1351" s="38">
        <v>1339</v>
      </c>
      <c r="H1351" s="52">
        <v>-5.0713943728161004</v>
      </c>
      <c r="I1351" s="16">
        <v>5.8917263640000002</v>
      </c>
      <c r="J1351" s="16">
        <v>5.8917263640000002</v>
      </c>
      <c r="K1351" s="39">
        <v>3.1826766885954534</v>
      </c>
      <c r="L1351" s="16"/>
      <c r="M1351" s="16"/>
      <c r="N1351" s="16"/>
      <c r="O1351" s="16"/>
      <c r="P1351" s="52">
        <v>-5.3128893429502</v>
      </c>
      <c r="Q1351" s="16">
        <v>5.9632392579999998</v>
      </c>
      <c r="R1351" s="16">
        <v>5.9632392579999998</v>
      </c>
      <c r="S1351" s="16">
        <v>6.3653533771909068</v>
      </c>
      <c r="T1351" s="16"/>
      <c r="U1351" s="15"/>
      <c r="V1351" s="16"/>
      <c r="W1351" s="16"/>
      <c r="X1351" s="52">
        <v>-3.1394346117433001</v>
      </c>
      <c r="Y1351" s="16">
        <v>7.4996752899999999</v>
      </c>
      <c r="Z1351" s="18">
        <v>7.4996752899999999</v>
      </c>
      <c r="AA1351" s="16">
        <v>3.1826766885954534</v>
      </c>
      <c r="AB1351" s="16"/>
      <c r="AC1351" s="39"/>
      <c r="AD1351" s="39"/>
      <c r="AE1351" s="15"/>
      <c r="AF1351" s="52">
        <v>7.7278390442912004</v>
      </c>
      <c r="AG1351" s="15">
        <v>4.1657882348132196</v>
      </c>
      <c r="AH1351" s="15">
        <v>4.1657882348132196</v>
      </c>
      <c r="AI1351" s="15">
        <v>6.3653533771909068</v>
      </c>
      <c r="AJ1351" s="15"/>
      <c r="AK1351" s="15"/>
      <c r="AL1351" s="15"/>
      <c r="AM1351" s="17"/>
      <c r="AN1351" s="15"/>
      <c r="AO1351" s="15"/>
      <c r="AP1351" s="15"/>
      <c r="AQ1351" s="15"/>
    </row>
    <row r="1352" spans="1:43" s="31" customFormat="1">
      <c r="A1352" s="7" t="s">
        <v>124</v>
      </c>
      <c r="B1352" s="7">
        <v>2338</v>
      </c>
      <c r="C1352" s="7" t="s">
        <v>1264</v>
      </c>
      <c r="D1352" s="7"/>
      <c r="E1352" s="7"/>
      <c r="F1352" s="27" t="str">
        <f t="shared" si="20"/>
        <v>NSW2338BLANDFORD</v>
      </c>
      <c r="G1352" s="38">
        <v>1340</v>
      </c>
      <c r="H1352" s="52">
        <v>-1.9319597610728001</v>
      </c>
      <c r="I1352" s="16">
        <v>5.8917263640000002</v>
      </c>
      <c r="J1352" s="16">
        <v>5.8917263640000002</v>
      </c>
      <c r="K1352" s="39">
        <v>3.1826766885954534</v>
      </c>
      <c r="L1352" s="16"/>
      <c r="M1352" s="16"/>
      <c r="N1352" s="16"/>
      <c r="O1352" s="16"/>
      <c r="P1352" s="52">
        <v>-2.2362434234417701</v>
      </c>
      <c r="Q1352" s="16">
        <v>5.9632392579999998</v>
      </c>
      <c r="R1352" s="16">
        <v>5.9632392579999998</v>
      </c>
      <c r="S1352" s="16">
        <v>6.3653533771909068</v>
      </c>
      <c r="T1352" s="16"/>
      <c r="U1352" s="15"/>
      <c r="V1352" s="16"/>
      <c r="W1352" s="16"/>
      <c r="X1352" s="52">
        <v>-6.0373742533525003E-2</v>
      </c>
      <c r="Y1352" s="16">
        <v>7.4996752899999999</v>
      </c>
      <c r="Z1352" s="18">
        <v>7.4996752899999999</v>
      </c>
      <c r="AA1352" s="16">
        <v>3.1826766885954534</v>
      </c>
      <c r="AB1352" s="16"/>
      <c r="AC1352" s="39"/>
      <c r="AD1352" s="39"/>
      <c r="AE1352" s="15"/>
      <c r="AF1352" s="52">
        <v>7.7278390442912004</v>
      </c>
      <c r="AG1352" s="15">
        <v>4.1657882348132196</v>
      </c>
      <c r="AH1352" s="15">
        <v>4.1657882348132196</v>
      </c>
      <c r="AI1352" s="15">
        <v>6.3653533771909068</v>
      </c>
      <c r="AJ1352" s="15"/>
      <c r="AK1352" s="15"/>
      <c r="AL1352" s="15"/>
      <c r="AM1352" s="17"/>
      <c r="AN1352" s="15"/>
      <c r="AO1352" s="15"/>
      <c r="AP1352" s="15"/>
      <c r="AQ1352" s="15"/>
    </row>
    <row r="1353" spans="1:43" s="31" customFormat="1">
      <c r="A1353" s="7" t="s">
        <v>124</v>
      </c>
      <c r="B1353" s="7">
        <v>2338</v>
      </c>
      <c r="C1353" s="7" t="s">
        <v>1265</v>
      </c>
      <c r="D1353" s="7"/>
      <c r="E1353" s="7"/>
      <c r="F1353" s="27" t="str">
        <f t="shared" si="20"/>
        <v>NSW2338GREEN CREEK</v>
      </c>
      <c r="G1353" s="38">
        <v>1341</v>
      </c>
      <c r="H1353" s="52">
        <v>-2.3569909085088199</v>
      </c>
      <c r="I1353" s="16">
        <v>5.8917263640000002</v>
      </c>
      <c r="J1353" s="16">
        <v>5.8917263640000002</v>
      </c>
      <c r="K1353" s="39">
        <v>3.1826766885954534</v>
      </c>
      <c r="L1353" s="16"/>
      <c r="M1353" s="16"/>
      <c r="N1353" s="16"/>
      <c r="O1353" s="16"/>
      <c r="P1353" s="52">
        <v>-2.7192333637099702</v>
      </c>
      <c r="Q1353" s="16">
        <v>5.9632392579999998</v>
      </c>
      <c r="R1353" s="16">
        <v>5.9632392579999998</v>
      </c>
      <c r="S1353" s="16">
        <v>6.3653533771909068</v>
      </c>
      <c r="T1353" s="16"/>
      <c r="U1353" s="15"/>
      <c r="V1353" s="16"/>
      <c r="W1353" s="16"/>
      <c r="X1353" s="52">
        <v>-0.48298994026820002</v>
      </c>
      <c r="Y1353" s="16">
        <v>7.4996752899999999</v>
      </c>
      <c r="Z1353" s="18">
        <v>7.4996752899999999</v>
      </c>
      <c r="AA1353" s="16">
        <v>3.1826766885954534</v>
      </c>
      <c r="AB1353" s="16"/>
      <c r="AC1353" s="39"/>
      <c r="AD1353" s="39"/>
      <c r="AE1353" s="15"/>
      <c r="AF1353" s="52">
        <v>7.7278390442912004</v>
      </c>
      <c r="AG1353" s="15">
        <v>4.1657882348132196</v>
      </c>
      <c r="AH1353" s="15">
        <v>4.1657882348132196</v>
      </c>
      <c r="AI1353" s="15">
        <v>6.3653533771909068</v>
      </c>
      <c r="AJ1353" s="15"/>
      <c r="AK1353" s="15"/>
      <c r="AL1353" s="15"/>
      <c r="AM1353" s="17"/>
      <c r="AN1353" s="15"/>
      <c r="AO1353" s="15"/>
      <c r="AP1353" s="15"/>
      <c r="AQ1353" s="15"/>
    </row>
    <row r="1354" spans="1:43" s="31" customFormat="1">
      <c r="A1354" s="7" t="s">
        <v>124</v>
      </c>
      <c r="B1354" s="7">
        <v>2338</v>
      </c>
      <c r="C1354" s="7" t="s">
        <v>1266</v>
      </c>
      <c r="D1354" s="7"/>
      <c r="E1354" s="7"/>
      <c r="F1354" s="27" t="str">
        <f t="shared" si="20"/>
        <v>NSW2338MURRURUNDI</v>
      </c>
      <c r="G1354" s="38">
        <v>1342</v>
      </c>
      <c r="H1354" s="52">
        <v>0.42020124803333397</v>
      </c>
      <c r="I1354" s="16">
        <v>5.8917263640000002</v>
      </c>
      <c r="J1354" s="16">
        <v>5.8917263640000002</v>
      </c>
      <c r="K1354" s="39">
        <v>3.1826766885954534</v>
      </c>
      <c r="L1354" s="16"/>
      <c r="M1354" s="16"/>
      <c r="N1354" s="16"/>
      <c r="O1354" s="16"/>
      <c r="P1354" s="52">
        <v>-0.18353617730191599</v>
      </c>
      <c r="Q1354" s="16">
        <v>5.9632392579999998</v>
      </c>
      <c r="R1354" s="16">
        <v>5.9632392579999998</v>
      </c>
      <c r="S1354" s="16">
        <v>6.3653533771909068</v>
      </c>
      <c r="T1354" s="16"/>
      <c r="U1354" s="15"/>
      <c r="V1354" s="16"/>
      <c r="W1354" s="16"/>
      <c r="X1354" s="52">
        <v>2.3545759588074699</v>
      </c>
      <c r="Y1354" s="16">
        <v>7.4996752899999999</v>
      </c>
      <c r="Z1354" s="18">
        <v>7.4996752899999999</v>
      </c>
      <c r="AA1354" s="16">
        <v>3.1826766885954534</v>
      </c>
      <c r="AB1354" s="16"/>
      <c r="AC1354" s="39"/>
      <c r="AD1354" s="39"/>
      <c r="AE1354" s="15"/>
      <c r="AF1354" s="52">
        <v>7.7278390442912004</v>
      </c>
      <c r="AG1354" s="15">
        <v>4.1657882348132196</v>
      </c>
      <c r="AH1354" s="15">
        <v>4.1657882348132196</v>
      </c>
      <c r="AI1354" s="15">
        <v>6.3653533771909068</v>
      </c>
      <c r="AJ1354" s="15"/>
      <c r="AK1354" s="15"/>
      <c r="AL1354" s="15"/>
      <c r="AM1354" s="17"/>
      <c r="AN1354" s="15"/>
      <c r="AO1354" s="15"/>
      <c r="AP1354" s="15"/>
      <c r="AQ1354" s="15"/>
    </row>
    <row r="1355" spans="1:43" s="31" customFormat="1">
      <c r="A1355" s="7" t="s">
        <v>124</v>
      </c>
      <c r="B1355" s="7">
        <v>2338</v>
      </c>
      <c r="C1355" s="7" t="s">
        <v>1267</v>
      </c>
      <c r="D1355" s="7"/>
      <c r="E1355" s="7"/>
      <c r="F1355" s="27" t="str">
        <f t="shared" si="20"/>
        <v>NSW2338PAGES RIVER</v>
      </c>
      <c r="G1355" s="38">
        <v>1343</v>
      </c>
      <c r="H1355" s="52">
        <v>-12.074748506704999</v>
      </c>
      <c r="I1355" s="16">
        <v>5.8917263640000002</v>
      </c>
      <c r="J1355" s="16">
        <v>5.8917263640000002</v>
      </c>
      <c r="K1355" s="39">
        <v>3.1826766885954534</v>
      </c>
      <c r="L1355" s="16"/>
      <c r="M1355" s="16"/>
      <c r="N1355" s="16"/>
      <c r="O1355" s="16"/>
      <c r="P1355" s="52">
        <v>-11.171557318403501</v>
      </c>
      <c r="Q1355" s="16">
        <v>5.9632392579999998</v>
      </c>
      <c r="R1355" s="16">
        <v>5.9632392579999998</v>
      </c>
      <c r="S1355" s="16">
        <v>6.3653533771909068</v>
      </c>
      <c r="T1355" s="16"/>
      <c r="U1355" s="15"/>
      <c r="V1355" s="16"/>
      <c r="W1355" s="16"/>
      <c r="X1355" s="52">
        <v>-10.142788745632201</v>
      </c>
      <c r="Y1355" s="16">
        <v>7.4996752899999999</v>
      </c>
      <c r="Z1355" s="18">
        <v>7.4996752899999999</v>
      </c>
      <c r="AA1355" s="16">
        <v>3.1826766885954534</v>
      </c>
      <c r="AB1355" s="16"/>
      <c r="AC1355" s="39"/>
      <c r="AD1355" s="39"/>
      <c r="AE1355" s="15"/>
      <c r="AF1355" s="52">
        <v>7.7278390442912004</v>
      </c>
      <c r="AG1355" s="15">
        <v>4.1657882348132196</v>
      </c>
      <c r="AH1355" s="15">
        <v>4.1657882348132196</v>
      </c>
      <c r="AI1355" s="15">
        <v>6.3653533771909068</v>
      </c>
      <c r="AJ1355" s="15"/>
      <c r="AK1355" s="15"/>
      <c r="AL1355" s="15"/>
      <c r="AM1355" s="17"/>
      <c r="AN1355" s="15"/>
      <c r="AO1355" s="15"/>
      <c r="AP1355" s="15"/>
      <c r="AQ1355" s="15"/>
    </row>
    <row r="1356" spans="1:43" s="31" customFormat="1">
      <c r="A1356" s="7" t="s">
        <v>124</v>
      </c>
      <c r="B1356" s="7">
        <v>2338</v>
      </c>
      <c r="C1356" s="7" t="s">
        <v>1268</v>
      </c>
      <c r="D1356" s="7"/>
      <c r="E1356" s="7"/>
      <c r="F1356" s="27" t="str">
        <f t="shared" si="20"/>
        <v>NSW2338SANDY CREEK</v>
      </c>
      <c r="G1356" s="38">
        <v>1344</v>
      </c>
      <c r="H1356" s="52">
        <v>1.99474845330767</v>
      </c>
      <c r="I1356" s="16">
        <v>5.8917263640000002</v>
      </c>
      <c r="J1356" s="16">
        <v>5.8917263640000002</v>
      </c>
      <c r="K1356" s="39">
        <v>3.1826766885954534</v>
      </c>
      <c r="L1356" s="16"/>
      <c r="M1356" s="16"/>
      <c r="N1356" s="16"/>
      <c r="O1356" s="16"/>
      <c r="P1356" s="52">
        <v>1.0287685727712701</v>
      </c>
      <c r="Q1356" s="16">
        <v>5.9632392579999998</v>
      </c>
      <c r="R1356" s="16">
        <v>5.9632392579999998</v>
      </c>
      <c r="S1356" s="16">
        <v>6.3653533771909068</v>
      </c>
      <c r="T1356" s="16"/>
      <c r="U1356" s="15"/>
      <c r="V1356" s="16"/>
      <c r="W1356" s="16"/>
      <c r="X1356" s="52">
        <v>3.92429326467912</v>
      </c>
      <c r="Y1356" s="16">
        <v>7.4996752899999999</v>
      </c>
      <c r="Z1356" s="18">
        <v>7.4996752899999999</v>
      </c>
      <c r="AA1356" s="16">
        <v>3.1826766885954534</v>
      </c>
      <c r="AB1356" s="16"/>
      <c r="AC1356" s="39"/>
      <c r="AD1356" s="39"/>
      <c r="AE1356" s="15"/>
      <c r="AF1356" s="52">
        <v>7.7278390442912004</v>
      </c>
      <c r="AG1356" s="15">
        <v>4.1657882348132196</v>
      </c>
      <c r="AH1356" s="15">
        <v>4.1657882348132196</v>
      </c>
      <c r="AI1356" s="15">
        <v>6.3653533771909068</v>
      </c>
      <c r="AJ1356" s="15"/>
      <c r="AK1356" s="15"/>
      <c r="AL1356" s="15"/>
      <c r="AM1356" s="17"/>
      <c r="AN1356" s="15"/>
      <c r="AO1356" s="15"/>
      <c r="AP1356" s="15"/>
      <c r="AQ1356" s="15"/>
    </row>
    <row r="1357" spans="1:43" s="31" customFormat="1">
      <c r="A1357" s="7" t="s">
        <v>124</v>
      </c>
      <c r="B1357" s="7">
        <v>2338</v>
      </c>
      <c r="C1357" s="7" t="s">
        <v>1269</v>
      </c>
      <c r="D1357" s="7"/>
      <c r="E1357" s="7"/>
      <c r="F1357" s="27" t="str">
        <f t="shared" si="20"/>
        <v>NSW2338SCOTTS CREEK</v>
      </c>
      <c r="G1357" s="38">
        <v>1345</v>
      </c>
      <c r="H1357" s="52">
        <v>-0.30428366236896598</v>
      </c>
      <c r="I1357" s="16">
        <v>5.8917263640000002</v>
      </c>
      <c r="J1357" s="16">
        <v>5.8917263640000002</v>
      </c>
      <c r="K1357" s="39">
        <v>3.1826766885954534</v>
      </c>
      <c r="L1357" s="16"/>
      <c r="M1357" s="16"/>
      <c r="N1357" s="16"/>
      <c r="O1357" s="16"/>
      <c r="P1357" s="52">
        <v>-0.66652611757011604</v>
      </c>
      <c r="Q1357" s="16">
        <v>5.9632392579999998</v>
      </c>
      <c r="R1357" s="16">
        <v>5.9632392579999998</v>
      </c>
      <c r="S1357" s="16">
        <v>6.3653533771909068</v>
      </c>
      <c r="T1357" s="16"/>
      <c r="U1357" s="15"/>
      <c r="V1357" s="16"/>
      <c r="W1357" s="16"/>
      <c r="X1357" s="52">
        <v>1.6300910484051701</v>
      </c>
      <c r="Y1357" s="16">
        <v>7.4996752899999999</v>
      </c>
      <c r="Z1357" s="18">
        <v>7.4996752899999999</v>
      </c>
      <c r="AA1357" s="16">
        <v>3.1826766885954534</v>
      </c>
      <c r="AB1357" s="16"/>
      <c r="AC1357" s="39"/>
      <c r="AD1357" s="39"/>
      <c r="AE1357" s="15"/>
      <c r="AF1357" s="52">
        <v>7.7278390442912004</v>
      </c>
      <c r="AG1357" s="15">
        <v>4.1657882348132196</v>
      </c>
      <c r="AH1357" s="15">
        <v>4.1657882348132196</v>
      </c>
      <c r="AI1357" s="15">
        <v>6.3653533771909068</v>
      </c>
      <c r="AJ1357" s="15"/>
      <c r="AK1357" s="15"/>
      <c r="AL1357" s="15"/>
      <c r="AM1357" s="17"/>
      <c r="AN1357" s="15"/>
      <c r="AO1357" s="15"/>
      <c r="AP1357" s="15"/>
      <c r="AQ1357" s="15"/>
    </row>
    <row r="1358" spans="1:43" s="31" customFormat="1">
      <c r="A1358" s="7" t="s">
        <v>124</v>
      </c>
      <c r="B1358" s="7">
        <v>2338</v>
      </c>
      <c r="C1358" s="7" t="s">
        <v>1270</v>
      </c>
      <c r="D1358" s="7"/>
      <c r="E1358" s="7"/>
      <c r="F1358" s="27" t="str">
        <f t="shared" ref="F1358:F1421" si="21">TRIM(A1358)&amp;IF(LEN(TRIM(B1358))=3,"0"&amp;TRIM(B1358),TRIM(B1358))&amp;TRIM(C1358)</f>
        <v>NSW2338TIMOR</v>
      </c>
      <c r="G1358" s="38">
        <v>1346</v>
      </c>
      <c r="H1358" s="52">
        <v>-3.2022233039781698</v>
      </c>
      <c r="I1358" s="16">
        <v>5.8917263640000002</v>
      </c>
      <c r="J1358" s="16">
        <v>5.8917263640000002</v>
      </c>
      <c r="K1358" s="39">
        <v>3.1826766885954534</v>
      </c>
      <c r="L1358" s="16"/>
      <c r="M1358" s="16"/>
      <c r="N1358" s="16"/>
      <c r="O1358" s="16"/>
      <c r="P1358" s="52">
        <v>-3.5644657591793201</v>
      </c>
      <c r="Q1358" s="16">
        <v>5.9632392579999998</v>
      </c>
      <c r="R1358" s="16">
        <v>5.9632392579999998</v>
      </c>
      <c r="S1358" s="16">
        <v>6.3653533771909068</v>
      </c>
      <c r="T1358" s="16"/>
      <c r="U1358" s="15"/>
      <c r="V1358" s="16"/>
      <c r="W1358" s="16"/>
      <c r="X1358" s="52">
        <v>-1.26784859320402</v>
      </c>
      <c r="Y1358" s="16">
        <v>7.4996752899999999</v>
      </c>
      <c r="Z1358" s="18">
        <v>7.4996752899999999</v>
      </c>
      <c r="AA1358" s="16">
        <v>3.1826766885954534</v>
      </c>
      <c r="AB1358" s="16"/>
      <c r="AC1358" s="39"/>
      <c r="AD1358" s="39"/>
      <c r="AE1358" s="15"/>
      <c r="AF1358" s="52">
        <v>7.7278390442912004</v>
      </c>
      <c r="AG1358" s="15">
        <v>4.1657882348132196</v>
      </c>
      <c r="AH1358" s="15">
        <v>4.1657882348132196</v>
      </c>
      <c r="AI1358" s="15">
        <v>6.3653533771909068</v>
      </c>
      <c r="AJ1358" s="15"/>
      <c r="AK1358" s="15"/>
      <c r="AL1358" s="15"/>
      <c r="AM1358" s="17"/>
      <c r="AN1358" s="15"/>
      <c r="AO1358" s="15"/>
      <c r="AP1358" s="15"/>
      <c r="AQ1358" s="15"/>
    </row>
    <row r="1359" spans="1:43" s="31" customFormat="1">
      <c r="A1359" s="7" t="s">
        <v>124</v>
      </c>
      <c r="B1359" s="7">
        <v>2339</v>
      </c>
      <c r="C1359" s="7" t="s">
        <v>1271</v>
      </c>
      <c r="D1359" s="7"/>
      <c r="E1359" s="7"/>
      <c r="F1359" s="27" t="str">
        <f t="shared" si="21"/>
        <v>NSW2339BIG JACKS CREEK</v>
      </c>
      <c r="G1359" s="38">
        <v>1347</v>
      </c>
      <c r="H1359" s="52">
        <v>-5.0713943728161004</v>
      </c>
      <c r="I1359" s="16">
        <v>6.8970109969999998</v>
      </c>
      <c r="J1359" s="16">
        <v>6.8970109969999998</v>
      </c>
      <c r="K1359" s="39">
        <v>4.3222684655101293</v>
      </c>
      <c r="L1359" s="16"/>
      <c r="M1359" s="16"/>
      <c r="N1359" s="16"/>
      <c r="O1359" s="16"/>
      <c r="P1359" s="52">
        <v>-5.3128893429502</v>
      </c>
      <c r="Q1359" s="16">
        <v>6.7559524340000001</v>
      </c>
      <c r="R1359" s="16">
        <v>6.7559524340000001</v>
      </c>
      <c r="S1359" s="16">
        <v>8.6445369310202587</v>
      </c>
      <c r="T1359" s="16"/>
      <c r="U1359" s="15"/>
      <c r="V1359" s="16"/>
      <c r="W1359" s="16"/>
      <c r="X1359" s="52">
        <v>-3.1394346117433001</v>
      </c>
      <c r="Y1359" s="16">
        <v>8.4868647989999992</v>
      </c>
      <c r="Z1359" s="18">
        <v>8.4868647989999992</v>
      </c>
      <c r="AA1359" s="16">
        <v>4.3222684655101293</v>
      </c>
      <c r="AB1359" s="16"/>
      <c r="AC1359" s="39"/>
      <c r="AD1359" s="39"/>
      <c r="AE1359" s="15"/>
      <c r="AF1359" s="52">
        <v>7.7278390442912004</v>
      </c>
      <c r="AG1359" s="15">
        <v>4.1657882348132196</v>
      </c>
      <c r="AH1359" s="15">
        <v>4.1657882348132196</v>
      </c>
      <c r="AI1359" s="15">
        <v>8.6445369310202587</v>
      </c>
      <c r="AJ1359" s="15"/>
      <c r="AK1359" s="15"/>
      <c r="AL1359" s="15"/>
      <c r="AM1359" s="17"/>
      <c r="AN1359" s="15"/>
      <c r="AO1359" s="15"/>
      <c r="AP1359" s="15"/>
      <c r="AQ1359" s="15"/>
    </row>
    <row r="1360" spans="1:43" s="31" customFormat="1">
      <c r="A1360" s="7" t="s">
        <v>124</v>
      </c>
      <c r="B1360" s="7">
        <v>2339</v>
      </c>
      <c r="C1360" s="7" t="s">
        <v>1272</v>
      </c>
      <c r="D1360" s="7"/>
      <c r="E1360" s="7"/>
      <c r="F1360" s="27" t="str">
        <f t="shared" si="21"/>
        <v>NSW2339BRAEFIELD</v>
      </c>
      <c r="G1360" s="38">
        <v>1348</v>
      </c>
      <c r="H1360" s="52">
        <v>-2.5984858786429199</v>
      </c>
      <c r="I1360" s="16">
        <v>6.8970109969999998</v>
      </c>
      <c r="J1360" s="16">
        <v>6.8970109969999998</v>
      </c>
      <c r="K1360" s="39">
        <v>-0.39412801982988199</v>
      </c>
      <c r="L1360" s="16"/>
      <c r="M1360" s="16"/>
      <c r="N1360" s="16"/>
      <c r="O1360" s="16"/>
      <c r="P1360" s="52">
        <v>-3.0186871266762498</v>
      </c>
      <c r="Q1360" s="16">
        <v>6.7559524340000001</v>
      </c>
      <c r="R1360" s="16">
        <v>6.7559524340000001</v>
      </c>
      <c r="S1360" s="16">
        <v>-0.78825603965976399</v>
      </c>
      <c r="T1360" s="16"/>
      <c r="U1360" s="15"/>
      <c r="V1360" s="16"/>
      <c r="W1360" s="16"/>
      <c r="X1360" s="52">
        <v>-0.72448491040230001</v>
      </c>
      <c r="Y1360" s="16">
        <v>8.4868647989999992</v>
      </c>
      <c r="Z1360" s="18">
        <v>8.4868647989999992</v>
      </c>
      <c r="AA1360" s="16">
        <v>-0.39412801982988199</v>
      </c>
      <c r="AB1360" s="16"/>
      <c r="AC1360" s="39"/>
      <c r="AD1360" s="39"/>
      <c r="AE1360" s="15"/>
      <c r="AF1360" s="52">
        <v>7.7278390442912004</v>
      </c>
      <c r="AG1360" s="15">
        <v>4.1657882348132196</v>
      </c>
      <c r="AH1360" s="15">
        <v>4.1657882348132196</v>
      </c>
      <c r="AI1360" s="15">
        <v>-0.78825603965976399</v>
      </c>
      <c r="AJ1360" s="15"/>
      <c r="AK1360" s="15"/>
      <c r="AL1360" s="15"/>
      <c r="AM1360" s="17"/>
      <c r="AN1360" s="15"/>
      <c r="AO1360" s="15"/>
      <c r="AP1360" s="15"/>
      <c r="AQ1360" s="15"/>
    </row>
    <row r="1361" spans="1:43" s="31" customFormat="1">
      <c r="A1361" s="7" t="s">
        <v>124</v>
      </c>
      <c r="B1361" s="7">
        <v>2339</v>
      </c>
      <c r="C1361" s="7" t="s">
        <v>1273</v>
      </c>
      <c r="D1361" s="7"/>
      <c r="E1361" s="7"/>
      <c r="F1361" s="27" t="str">
        <f t="shared" si="21"/>
        <v>NSW2339CATTLE CREEK</v>
      </c>
      <c r="G1361" s="38">
        <v>1349</v>
      </c>
      <c r="H1361" s="52">
        <v>0.42020124803333397</v>
      </c>
      <c r="I1361" s="16">
        <v>6.8970109969999998</v>
      </c>
      <c r="J1361" s="16">
        <v>6.8970109969999998</v>
      </c>
      <c r="K1361" s="39">
        <v>4.8533839395959024</v>
      </c>
      <c r="L1361" s="16"/>
      <c r="M1361" s="16"/>
      <c r="N1361" s="16"/>
      <c r="O1361" s="16"/>
      <c r="P1361" s="52">
        <v>-0.18353617730191599</v>
      </c>
      <c r="Q1361" s="16">
        <v>6.7559524340000001</v>
      </c>
      <c r="R1361" s="16">
        <v>6.7559524340000001</v>
      </c>
      <c r="S1361" s="16">
        <v>9.7067678791918048</v>
      </c>
      <c r="T1361" s="16"/>
      <c r="U1361" s="15"/>
      <c r="V1361" s="16"/>
      <c r="W1361" s="16"/>
      <c r="X1361" s="52">
        <v>2.3545759588074699</v>
      </c>
      <c r="Y1361" s="16">
        <v>8.4868647989999992</v>
      </c>
      <c r="Z1361" s="18">
        <v>8.4868647989999992</v>
      </c>
      <c r="AA1361" s="16">
        <v>4.8533839395959024</v>
      </c>
      <c r="AB1361" s="16"/>
      <c r="AC1361" s="39"/>
      <c r="AD1361" s="39"/>
      <c r="AE1361" s="15"/>
      <c r="AF1361" s="52">
        <v>7.7278390442912004</v>
      </c>
      <c r="AG1361" s="15">
        <v>4.1657882348132196</v>
      </c>
      <c r="AH1361" s="15">
        <v>4.1657882348132196</v>
      </c>
      <c r="AI1361" s="15">
        <v>9.7067678791918048</v>
      </c>
      <c r="AJ1361" s="15"/>
      <c r="AK1361" s="15"/>
      <c r="AL1361" s="15"/>
      <c r="AM1361" s="17"/>
      <c r="AN1361" s="15"/>
      <c r="AO1361" s="15"/>
      <c r="AP1361" s="15"/>
      <c r="AQ1361" s="15"/>
    </row>
    <row r="1362" spans="1:43" s="31" customFormat="1">
      <c r="A1362" s="7" t="s">
        <v>124</v>
      </c>
      <c r="B1362" s="7">
        <v>2339</v>
      </c>
      <c r="C1362" s="7" t="s">
        <v>1274</v>
      </c>
      <c r="D1362" s="7"/>
      <c r="E1362" s="7"/>
      <c r="F1362" s="27" t="str">
        <f t="shared" si="21"/>
        <v>NSW2339CHILCOTTS CREEK</v>
      </c>
      <c r="G1362" s="38">
        <v>1350</v>
      </c>
      <c r="H1362" s="52">
        <v>-3.2022233039781698</v>
      </c>
      <c r="I1362" s="16">
        <v>6.8970109969999998</v>
      </c>
      <c r="J1362" s="16">
        <v>6.8970109969999998</v>
      </c>
      <c r="K1362" s="39">
        <v>4.8533839395959024</v>
      </c>
      <c r="L1362" s="16"/>
      <c r="M1362" s="16"/>
      <c r="N1362" s="16"/>
      <c r="O1362" s="16"/>
      <c r="P1362" s="52">
        <v>-3.5644657591793201</v>
      </c>
      <c r="Q1362" s="16">
        <v>6.7559524340000001</v>
      </c>
      <c r="R1362" s="16">
        <v>6.7559524340000001</v>
      </c>
      <c r="S1362" s="16">
        <v>9.7067678791918048</v>
      </c>
      <c r="T1362" s="16"/>
      <c r="U1362" s="15"/>
      <c r="V1362" s="16"/>
      <c r="W1362" s="16"/>
      <c r="X1362" s="52">
        <v>-1.26784859320402</v>
      </c>
      <c r="Y1362" s="16">
        <v>8.4868647989999992</v>
      </c>
      <c r="Z1362" s="18">
        <v>8.4868647989999992</v>
      </c>
      <c r="AA1362" s="16">
        <v>4.8533839395959024</v>
      </c>
      <c r="AB1362" s="16"/>
      <c r="AC1362" s="39"/>
      <c r="AD1362" s="39"/>
      <c r="AE1362" s="15"/>
      <c r="AF1362" s="52">
        <v>7.7278390442912004</v>
      </c>
      <c r="AG1362" s="15">
        <v>4.1657882348132196</v>
      </c>
      <c r="AH1362" s="15">
        <v>4.1657882348132196</v>
      </c>
      <c r="AI1362" s="15">
        <v>9.7067678791918048</v>
      </c>
      <c r="AJ1362" s="15"/>
      <c r="AK1362" s="15"/>
      <c r="AL1362" s="15"/>
      <c r="AM1362" s="17"/>
      <c r="AN1362" s="15"/>
      <c r="AO1362" s="15"/>
      <c r="AP1362" s="15"/>
      <c r="AQ1362" s="15"/>
    </row>
    <row r="1363" spans="1:43" s="31" customFormat="1">
      <c r="A1363" s="7" t="s">
        <v>124</v>
      </c>
      <c r="B1363" s="7">
        <v>2339</v>
      </c>
      <c r="C1363" s="7" t="s">
        <v>1275</v>
      </c>
      <c r="D1363" s="7"/>
      <c r="E1363" s="7"/>
      <c r="F1363" s="27" t="str">
        <f t="shared" si="21"/>
        <v>NSW2339LITTLE JACKS CREEK</v>
      </c>
      <c r="G1363" s="38">
        <v>1351</v>
      </c>
      <c r="H1363" s="52">
        <v>-2.7192333637099702</v>
      </c>
      <c r="I1363" s="16">
        <v>6.8970109969999998</v>
      </c>
      <c r="J1363" s="16">
        <v>6.8970109969999998</v>
      </c>
      <c r="K1363" s="39">
        <v>4.8533839395959024</v>
      </c>
      <c r="L1363" s="16"/>
      <c r="M1363" s="16"/>
      <c r="N1363" s="16"/>
      <c r="O1363" s="16"/>
      <c r="P1363" s="52">
        <v>-3.1394346117433001</v>
      </c>
      <c r="Q1363" s="16">
        <v>6.7559524340000001</v>
      </c>
      <c r="R1363" s="16">
        <v>6.7559524340000001</v>
      </c>
      <c r="S1363" s="16">
        <v>9.7067678791918048</v>
      </c>
      <c r="T1363" s="16"/>
      <c r="U1363" s="15"/>
      <c r="V1363" s="16"/>
      <c r="W1363" s="16"/>
      <c r="X1363" s="52">
        <v>-0.78485865293582502</v>
      </c>
      <c r="Y1363" s="16">
        <v>8.4868647989999992</v>
      </c>
      <c r="Z1363" s="18">
        <v>8.4868647989999992</v>
      </c>
      <c r="AA1363" s="16">
        <v>4.8533839395959024</v>
      </c>
      <c r="AB1363" s="16"/>
      <c r="AC1363" s="39"/>
      <c r="AD1363" s="39"/>
      <c r="AE1363" s="15"/>
      <c r="AF1363" s="52">
        <v>4.1657882348132196</v>
      </c>
      <c r="AG1363" s="15">
        <v>4.1657882348132196</v>
      </c>
      <c r="AH1363" s="15">
        <v>4.1657882348132196</v>
      </c>
      <c r="AI1363" s="15">
        <v>9.7067678791918048</v>
      </c>
      <c r="AJ1363" s="15"/>
      <c r="AK1363" s="15"/>
      <c r="AL1363" s="15"/>
      <c r="AM1363" s="17"/>
      <c r="AN1363" s="15"/>
      <c r="AO1363" s="15"/>
      <c r="AP1363" s="15"/>
      <c r="AQ1363" s="15"/>
    </row>
    <row r="1364" spans="1:43" s="31" customFormat="1">
      <c r="A1364" s="7" t="s">
        <v>124</v>
      </c>
      <c r="B1364" s="7">
        <v>2339</v>
      </c>
      <c r="C1364" s="7" t="s">
        <v>1276</v>
      </c>
      <c r="D1364" s="7"/>
      <c r="E1364" s="7"/>
      <c r="F1364" s="27" t="str">
        <f t="shared" si="21"/>
        <v>NSW2339MACDONALDS CREEK</v>
      </c>
      <c r="G1364" s="38">
        <v>1352</v>
      </c>
      <c r="H1364" s="52">
        <v>-2.7192333637099702</v>
      </c>
      <c r="I1364" s="16">
        <v>6.8970109969999998</v>
      </c>
      <c r="J1364" s="16">
        <v>6.8970109969999998</v>
      </c>
      <c r="K1364" s="39">
        <v>4.8533839395959024</v>
      </c>
      <c r="L1364" s="16"/>
      <c r="M1364" s="16"/>
      <c r="N1364" s="16"/>
      <c r="O1364" s="16"/>
      <c r="P1364" s="52">
        <v>-3.1394346117433001</v>
      </c>
      <c r="Q1364" s="16">
        <v>6.7559524340000001</v>
      </c>
      <c r="R1364" s="16">
        <v>6.7559524340000001</v>
      </c>
      <c r="S1364" s="16">
        <v>9.7067678791918048</v>
      </c>
      <c r="T1364" s="16"/>
      <c r="U1364" s="15"/>
      <c r="V1364" s="16"/>
      <c r="W1364" s="16"/>
      <c r="X1364" s="52">
        <v>-0.84523239546935003</v>
      </c>
      <c r="Y1364" s="16">
        <v>8.4868647989999992</v>
      </c>
      <c r="Z1364" s="18">
        <v>8.4868647989999992</v>
      </c>
      <c r="AA1364" s="16">
        <v>4.8533839395959024</v>
      </c>
      <c r="AB1364" s="16"/>
      <c r="AC1364" s="39"/>
      <c r="AD1364" s="39"/>
      <c r="AE1364" s="15"/>
      <c r="AF1364" s="52">
        <v>4.1657882348132196</v>
      </c>
      <c r="AG1364" s="15">
        <v>4.1657882348132196</v>
      </c>
      <c r="AH1364" s="15">
        <v>4.1657882348132196</v>
      </c>
      <c r="AI1364" s="15">
        <v>9.7067678791918048</v>
      </c>
      <c r="AJ1364" s="15"/>
      <c r="AK1364" s="15"/>
      <c r="AL1364" s="15"/>
      <c r="AM1364" s="17"/>
      <c r="AN1364" s="15"/>
      <c r="AO1364" s="15"/>
      <c r="AP1364" s="15"/>
      <c r="AQ1364" s="15"/>
    </row>
    <row r="1365" spans="1:43" s="31" customFormat="1">
      <c r="A1365" s="7" t="s">
        <v>124</v>
      </c>
      <c r="B1365" s="7">
        <v>2339</v>
      </c>
      <c r="C1365" s="7" t="s">
        <v>1277</v>
      </c>
      <c r="D1365" s="7"/>
      <c r="E1365" s="7"/>
      <c r="F1365" s="27" t="str">
        <f t="shared" si="21"/>
        <v>NSW2339PARRAWEENA</v>
      </c>
      <c r="G1365" s="38">
        <v>1353</v>
      </c>
      <c r="H1365" s="52">
        <v>921</v>
      </c>
      <c r="I1365" s="16">
        <v>6.8970109969999998</v>
      </c>
      <c r="J1365" s="16">
        <v>6.8970109969999998</v>
      </c>
      <c r="K1365" s="39">
        <v>4.8533839395959024</v>
      </c>
      <c r="L1365" s="16"/>
      <c r="M1365" s="16"/>
      <c r="N1365" s="16"/>
      <c r="O1365" s="16"/>
      <c r="P1365" s="52">
        <v>921</v>
      </c>
      <c r="Q1365" s="16">
        <v>6.7559524340000001</v>
      </c>
      <c r="R1365" s="16">
        <v>6.7559524340000001</v>
      </c>
      <c r="S1365" s="16">
        <v>9.7067678791918048</v>
      </c>
      <c r="T1365" s="16"/>
      <c r="U1365" s="15"/>
      <c r="V1365" s="16"/>
      <c r="W1365" s="16"/>
      <c r="X1365" s="52">
        <v>921</v>
      </c>
      <c r="Y1365" s="16">
        <v>8.4868647989999992</v>
      </c>
      <c r="Z1365" s="18">
        <v>8.4868647989999992</v>
      </c>
      <c r="AA1365" s="16">
        <v>4.8533839395959024</v>
      </c>
      <c r="AB1365" s="16"/>
      <c r="AC1365" s="39"/>
      <c r="AD1365" s="39"/>
      <c r="AE1365" s="15"/>
      <c r="AF1365" s="52">
        <v>921</v>
      </c>
      <c r="AG1365" s="15">
        <v>4.1657882348132196</v>
      </c>
      <c r="AH1365" s="15">
        <v>4.1657882348132196</v>
      </c>
      <c r="AI1365" s="15">
        <v>9.7067678791918048</v>
      </c>
      <c r="AJ1365" s="15"/>
      <c r="AK1365" s="15"/>
      <c r="AL1365" s="15"/>
      <c r="AM1365" s="17"/>
      <c r="AN1365" s="15"/>
      <c r="AO1365" s="15"/>
      <c r="AP1365" s="15"/>
      <c r="AQ1365" s="15"/>
    </row>
    <row r="1366" spans="1:43" s="31" customFormat="1">
      <c r="A1366" s="7" t="s">
        <v>124</v>
      </c>
      <c r="B1366" s="7">
        <v>2339</v>
      </c>
      <c r="C1366" s="7" t="s">
        <v>1278</v>
      </c>
      <c r="D1366" s="7"/>
      <c r="E1366" s="7"/>
      <c r="F1366" s="27" t="str">
        <f t="shared" si="21"/>
        <v>NSW2339WARRAH</v>
      </c>
      <c r="G1366" s="38">
        <v>1354</v>
      </c>
      <c r="H1366" s="52">
        <v>-2.5984858786429199</v>
      </c>
      <c r="I1366" s="16">
        <v>6.8970109969999998</v>
      </c>
      <c r="J1366" s="16">
        <v>6.8970109969999998</v>
      </c>
      <c r="K1366" s="39">
        <v>4.8533839395959024</v>
      </c>
      <c r="L1366" s="16"/>
      <c r="M1366" s="16"/>
      <c r="N1366" s="16"/>
      <c r="O1366" s="16"/>
      <c r="P1366" s="52">
        <v>-3.0186871266762498</v>
      </c>
      <c r="Q1366" s="16">
        <v>6.7559524340000001</v>
      </c>
      <c r="R1366" s="16">
        <v>6.7559524340000001</v>
      </c>
      <c r="S1366" s="16">
        <v>9.7067678791918048</v>
      </c>
      <c r="T1366" s="16"/>
      <c r="U1366" s="15"/>
      <c r="V1366" s="16"/>
      <c r="W1366" s="16"/>
      <c r="X1366" s="52">
        <v>-0.72448491040230001</v>
      </c>
      <c r="Y1366" s="16">
        <v>8.4868647989999992</v>
      </c>
      <c r="Z1366" s="18">
        <v>8.4868647989999992</v>
      </c>
      <c r="AA1366" s="16">
        <v>4.8533839395959024</v>
      </c>
      <c r="AB1366" s="16"/>
      <c r="AC1366" s="39"/>
      <c r="AD1366" s="39"/>
      <c r="AE1366" s="15"/>
      <c r="AF1366" s="52">
        <v>4.1657882348132196</v>
      </c>
      <c r="AG1366" s="15">
        <v>4.1657882348132196</v>
      </c>
      <c r="AH1366" s="15">
        <v>4.1657882348132196</v>
      </c>
      <c r="AI1366" s="15">
        <v>9.7067678791918048</v>
      </c>
      <c r="AJ1366" s="15"/>
      <c r="AK1366" s="15"/>
      <c r="AL1366" s="15"/>
      <c r="AM1366" s="17"/>
      <c r="AN1366" s="15"/>
      <c r="AO1366" s="15"/>
      <c r="AP1366" s="15"/>
      <c r="AQ1366" s="15"/>
    </row>
    <row r="1367" spans="1:43" s="31" customFormat="1">
      <c r="A1367" s="7" t="s">
        <v>124</v>
      </c>
      <c r="B1367" s="7">
        <v>2339</v>
      </c>
      <c r="C1367" s="7" t="s">
        <v>1279</v>
      </c>
      <c r="D1367" s="7"/>
      <c r="E1367" s="7"/>
      <c r="F1367" s="27" t="str">
        <f t="shared" si="21"/>
        <v>NSW2339WARRAH CREEK</v>
      </c>
      <c r="G1367" s="38">
        <v>1355</v>
      </c>
      <c r="H1367" s="52">
        <v>-2.5984858786429199</v>
      </c>
      <c r="I1367" s="16">
        <v>6.8970109969999998</v>
      </c>
      <c r="J1367" s="16">
        <v>6.8970109969999998</v>
      </c>
      <c r="K1367" s="39">
        <v>4.8533839395959024</v>
      </c>
      <c r="L1367" s="16"/>
      <c r="M1367" s="16"/>
      <c r="N1367" s="16"/>
      <c r="O1367" s="16"/>
      <c r="P1367" s="52">
        <v>-3.0186871266762498</v>
      </c>
      <c r="Q1367" s="16">
        <v>6.7559524340000001</v>
      </c>
      <c r="R1367" s="16">
        <v>6.7559524340000001</v>
      </c>
      <c r="S1367" s="16">
        <v>9.7067678791918048</v>
      </c>
      <c r="T1367" s="16"/>
      <c r="U1367" s="15"/>
      <c r="V1367" s="16"/>
      <c r="W1367" s="16"/>
      <c r="X1367" s="52">
        <v>-0.72448491040230001</v>
      </c>
      <c r="Y1367" s="16">
        <v>8.4868647989999992</v>
      </c>
      <c r="Z1367" s="18">
        <v>8.4868647989999992</v>
      </c>
      <c r="AA1367" s="16">
        <v>4.8533839395959024</v>
      </c>
      <c r="AB1367" s="16"/>
      <c r="AC1367" s="39"/>
      <c r="AD1367" s="39"/>
      <c r="AE1367" s="15"/>
      <c r="AF1367" s="52">
        <v>4.1657882348132196</v>
      </c>
      <c r="AG1367" s="15">
        <v>4.1657882348132196</v>
      </c>
      <c r="AH1367" s="15">
        <v>4.1657882348132196</v>
      </c>
      <c r="AI1367" s="15">
        <v>9.7067678791918048</v>
      </c>
      <c r="AJ1367" s="15"/>
      <c r="AK1367" s="15"/>
      <c r="AL1367" s="15"/>
      <c r="AM1367" s="17"/>
      <c r="AN1367" s="15"/>
      <c r="AO1367" s="15"/>
      <c r="AP1367" s="15"/>
      <c r="AQ1367" s="15"/>
    </row>
    <row r="1368" spans="1:43" s="31" customFormat="1">
      <c r="A1368" s="7" t="s">
        <v>124</v>
      </c>
      <c r="B1368" s="7">
        <v>2339</v>
      </c>
      <c r="C1368" s="29" t="s">
        <v>1280</v>
      </c>
      <c r="D1368" s="29"/>
      <c r="E1368" s="29"/>
      <c r="F1368" s="27" t="str">
        <f t="shared" si="21"/>
        <v>NSW2339WILLOW TREE</v>
      </c>
      <c r="G1368" s="30">
        <v>1356</v>
      </c>
      <c r="H1368" s="49">
        <v>-2.5984858786429199</v>
      </c>
      <c r="I1368" s="15">
        <v>6.8970109969999998</v>
      </c>
      <c r="J1368" s="15">
        <v>6.8970109969999998</v>
      </c>
      <c r="K1368" s="39">
        <v>4.8533839395959024</v>
      </c>
      <c r="L1368" s="15"/>
      <c r="M1368" s="15"/>
      <c r="N1368" s="15"/>
      <c r="O1368" s="15"/>
      <c r="P1368" s="49">
        <v>-3.0186871266762498</v>
      </c>
      <c r="Q1368" s="15">
        <v>6.7559524340000001</v>
      </c>
      <c r="R1368" s="15">
        <v>6.7559524340000001</v>
      </c>
      <c r="S1368" s="15">
        <v>9.7067678791918048</v>
      </c>
      <c r="T1368" s="15"/>
      <c r="U1368" s="15"/>
      <c r="V1368" s="15"/>
      <c r="W1368" s="15"/>
      <c r="X1368" s="49">
        <v>-0.72448491040230001</v>
      </c>
      <c r="Y1368" s="15">
        <v>8.4868647989999992</v>
      </c>
      <c r="Z1368" s="15">
        <v>8.4868647989999992</v>
      </c>
      <c r="AA1368" s="15">
        <v>4.8533839395959024</v>
      </c>
      <c r="AB1368" s="15"/>
      <c r="AC1368" s="39"/>
      <c r="AD1368" s="39"/>
      <c r="AE1368" s="15"/>
      <c r="AF1368" s="49">
        <v>4.1657882348132196</v>
      </c>
      <c r="AG1368" s="15">
        <v>4.1657882348132196</v>
      </c>
      <c r="AH1368" s="15">
        <v>4.1657882348132196</v>
      </c>
      <c r="AI1368" s="15">
        <v>9.7067678791918048</v>
      </c>
      <c r="AJ1368" s="15"/>
      <c r="AK1368" s="15"/>
      <c r="AL1368" s="15"/>
      <c r="AM1368" s="17"/>
      <c r="AN1368" s="15"/>
      <c r="AO1368" s="15"/>
      <c r="AP1368" s="15"/>
      <c r="AQ1368" s="15"/>
    </row>
    <row r="1369" spans="1:43" s="31" customFormat="1">
      <c r="A1369" s="7" t="s">
        <v>124</v>
      </c>
      <c r="B1369" s="7">
        <v>2340</v>
      </c>
      <c r="C1369" s="29" t="s">
        <v>1281</v>
      </c>
      <c r="D1369" s="29"/>
      <c r="E1369" s="29"/>
      <c r="F1369" s="27" t="str">
        <f t="shared" si="21"/>
        <v>NSW2340APPLEBY</v>
      </c>
      <c r="G1369" s="30">
        <v>1357</v>
      </c>
      <c r="H1369" s="49">
        <v>-2.5984858786429199</v>
      </c>
      <c r="I1369" s="15">
        <v>1.8463216849999999</v>
      </c>
      <c r="J1369" s="15">
        <v>1.8463216849999999</v>
      </c>
      <c r="K1369" s="39">
        <v>-2.5897936371651902</v>
      </c>
      <c r="L1369" s="15"/>
      <c r="M1369" s="15"/>
      <c r="N1369" s="15"/>
      <c r="O1369" s="15"/>
      <c r="P1369" s="49">
        <v>-3.0186871266762498</v>
      </c>
      <c r="Q1369" s="15">
        <v>2.7732515800000002</v>
      </c>
      <c r="R1369" s="15">
        <v>2.7732515800000002</v>
      </c>
      <c r="S1369" s="15">
        <v>-5.1795872743303804</v>
      </c>
      <c r="T1369" s="15"/>
      <c r="U1369" s="15"/>
      <c r="V1369" s="15"/>
      <c r="W1369" s="15"/>
      <c r="X1369" s="49">
        <v>-0.72448491040230001</v>
      </c>
      <c r="Y1369" s="15">
        <v>3.5270878950000002</v>
      </c>
      <c r="Z1369" s="15">
        <v>3.5270878950000002</v>
      </c>
      <c r="AA1369" s="15">
        <v>-2.5897936371651902</v>
      </c>
      <c r="AB1369" s="15"/>
      <c r="AC1369" s="39"/>
      <c r="AD1369" s="39"/>
      <c r="AE1369" s="15"/>
      <c r="AF1369" s="49">
        <v>4.1657882348132196</v>
      </c>
      <c r="AG1369" s="15">
        <v>11.772879794037401</v>
      </c>
      <c r="AH1369" s="15">
        <v>11.772879794037401</v>
      </c>
      <c r="AI1369" s="15">
        <v>-5.1795872743303804</v>
      </c>
      <c r="AJ1369" s="15"/>
      <c r="AK1369" s="15"/>
      <c r="AL1369" s="15"/>
      <c r="AM1369" s="17"/>
      <c r="AN1369" s="15"/>
      <c r="AO1369" s="15"/>
      <c r="AP1369" s="15"/>
      <c r="AQ1369" s="15"/>
    </row>
    <row r="1370" spans="1:43" s="31" customFormat="1">
      <c r="A1370" s="7" t="s">
        <v>124</v>
      </c>
      <c r="B1370" s="7">
        <v>2340</v>
      </c>
      <c r="C1370" s="29" t="s">
        <v>1282</v>
      </c>
      <c r="D1370" s="29"/>
      <c r="E1370" s="29"/>
      <c r="F1370" s="27" t="str">
        <f t="shared" si="21"/>
        <v>NSW2340BECTIVE</v>
      </c>
      <c r="G1370" s="30">
        <v>1358</v>
      </c>
      <c r="H1370" s="49">
        <v>-2.7192333637099702</v>
      </c>
      <c r="I1370" s="15">
        <v>1.8463216849999999</v>
      </c>
      <c r="J1370" s="15">
        <v>1.8463216849999999</v>
      </c>
      <c r="K1370" s="39">
        <v>-3.6605355158862984</v>
      </c>
      <c r="L1370" s="15"/>
      <c r="M1370" s="15"/>
      <c r="N1370" s="15"/>
      <c r="O1370" s="15"/>
      <c r="P1370" s="49">
        <v>-3.1394346117433001</v>
      </c>
      <c r="Q1370" s="15">
        <v>2.7732515800000002</v>
      </c>
      <c r="R1370" s="15">
        <v>2.7732515800000002</v>
      </c>
      <c r="S1370" s="15">
        <v>-7.3210710317725969</v>
      </c>
      <c r="T1370" s="15"/>
      <c r="U1370" s="15"/>
      <c r="V1370" s="15"/>
      <c r="W1370" s="15"/>
      <c r="X1370" s="49">
        <v>-0.84523239546935003</v>
      </c>
      <c r="Y1370" s="15">
        <v>3.5270878950000002</v>
      </c>
      <c r="Z1370" s="15">
        <v>3.5270878950000002</v>
      </c>
      <c r="AA1370" s="15">
        <v>-3.6605355158862984</v>
      </c>
      <c r="AB1370" s="15"/>
      <c r="AC1370" s="39"/>
      <c r="AD1370" s="39"/>
      <c r="AE1370" s="15"/>
      <c r="AF1370" s="49">
        <v>4.1657882348132196</v>
      </c>
      <c r="AG1370" s="15">
        <v>11.772879794037401</v>
      </c>
      <c r="AH1370" s="15">
        <v>11.772879794037401</v>
      </c>
      <c r="AI1370" s="15">
        <v>-7.3210710317725969</v>
      </c>
      <c r="AJ1370" s="15"/>
      <c r="AK1370" s="15"/>
      <c r="AL1370" s="15"/>
      <c r="AM1370" s="17"/>
      <c r="AN1370" s="15"/>
      <c r="AO1370" s="15"/>
      <c r="AP1370" s="15"/>
      <c r="AQ1370" s="15"/>
    </row>
    <row r="1371" spans="1:43" s="31" customFormat="1">
      <c r="A1371" s="7" t="s">
        <v>124</v>
      </c>
      <c r="B1371" s="7">
        <v>2340</v>
      </c>
      <c r="C1371" s="29" t="s">
        <v>1283</v>
      </c>
      <c r="D1371" s="29"/>
      <c r="E1371" s="29"/>
      <c r="F1371" s="27" t="str">
        <f t="shared" si="21"/>
        <v>NSW2340BITHRAMERE</v>
      </c>
      <c r="G1371" s="30">
        <v>1359</v>
      </c>
      <c r="H1371" s="49">
        <v>-2.7192333637099702</v>
      </c>
      <c r="I1371" s="15">
        <v>1.8463216849999999</v>
      </c>
      <c r="J1371" s="15">
        <v>1.8463216849999999</v>
      </c>
      <c r="K1371" s="39">
        <v>-3.6605355158862984</v>
      </c>
      <c r="L1371" s="15"/>
      <c r="M1371" s="15"/>
      <c r="N1371" s="15"/>
      <c r="O1371" s="15"/>
      <c r="P1371" s="49">
        <v>-3.1394346117433001</v>
      </c>
      <c r="Q1371" s="15">
        <v>2.7732515800000002</v>
      </c>
      <c r="R1371" s="15">
        <v>2.7732515800000002</v>
      </c>
      <c r="S1371" s="15">
        <v>-7.3210710317725969</v>
      </c>
      <c r="T1371" s="15"/>
      <c r="U1371" s="15"/>
      <c r="V1371" s="15"/>
      <c r="W1371" s="15"/>
      <c r="X1371" s="49">
        <v>-0.84523239546935003</v>
      </c>
      <c r="Y1371" s="15">
        <v>3.5270878950000002</v>
      </c>
      <c r="Z1371" s="15">
        <v>3.5270878950000002</v>
      </c>
      <c r="AA1371" s="15">
        <v>-3.6605355158862984</v>
      </c>
      <c r="AB1371" s="15"/>
      <c r="AC1371" s="39"/>
      <c r="AD1371" s="39"/>
      <c r="AE1371" s="15"/>
      <c r="AF1371" s="49">
        <v>4.1657882348132196</v>
      </c>
      <c r="AG1371" s="15">
        <v>11.772879794037401</v>
      </c>
      <c r="AH1371" s="15">
        <v>11.772879794037401</v>
      </c>
      <c r="AI1371" s="15">
        <v>-7.3210710317725969</v>
      </c>
      <c r="AJ1371" s="15"/>
      <c r="AK1371" s="15"/>
      <c r="AL1371" s="15"/>
      <c r="AM1371" s="17"/>
      <c r="AN1371" s="15"/>
      <c r="AO1371" s="15"/>
      <c r="AP1371" s="15"/>
      <c r="AQ1371" s="15"/>
    </row>
    <row r="1372" spans="1:43" s="31" customFormat="1">
      <c r="A1372" s="7" t="s">
        <v>124</v>
      </c>
      <c r="B1372" s="7">
        <v>2340</v>
      </c>
      <c r="C1372" s="29" t="s">
        <v>1284</v>
      </c>
      <c r="D1372" s="29"/>
      <c r="E1372" s="29"/>
      <c r="F1372" s="27" t="str">
        <f t="shared" si="21"/>
        <v>NSW2340BOWLING ALLEY POINT</v>
      </c>
      <c r="G1372" s="30">
        <v>1360</v>
      </c>
      <c r="H1372" s="49">
        <v>-2.1734547312068999</v>
      </c>
      <c r="I1372" s="15">
        <v>1.8463216849999999</v>
      </c>
      <c r="J1372" s="15">
        <v>1.8463216849999999</v>
      </c>
      <c r="K1372" s="39">
        <v>-3.6605355158862984</v>
      </c>
      <c r="L1372" s="15"/>
      <c r="M1372" s="15"/>
      <c r="N1372" s="15"/>
      <c r="O1372" s="15"/>
      <c r="P1372" s="49">
        <v>-2.5984858786429199</v>
      </c>
      <c r="Q1372" s="15">
        <v>2.7732515800000002</v>
      </c>
      <c r="R1372" s="15">
        <v>2.7732515800000002</v>
      </c>
      <c r="S1372" s="15">
        <v>-7.3210710317725969</v>
      </c>
      <c r="T1372" s="15"/>
      <c r="U1372" s="15"/>
      <c r="V1372" s="15"/>
      <c r="W1372" s="15"/>
      <c r="X1372" s="49">
        <v>-0.24149497013410001</v>
      </c>
      <c r="Y1372" s="15">
        <v>3.5270878950000002</v>
      </c>
      <c r="Z1372" s="15">
        <v>3.5270878950000002</v>
      </c>
      <c r="AA1372" s="15">
        <v>-3.6605355158862984</v>
      </c>
      <c r="AB1372" s="15"/>
      <c r="AC1372" s="39"/>
      <c r="AD1372" s="39"/>
      <c r="AE1372" s="15"/>
      <c r="AF1372" s="49">
        <v>4.1657882348132196</v>
      </c>
      <c r="AG1372" s="15">
        <v>11.772879794037401</v>
      </c>
      <c r="AH1372" s="15">
        <v>11.772879794037401</v>
      </c>
      <c r="AI1372" s="15">
        <v>-7.3210710317725969</v>
      </c>
      <c r="AJ1372" s="15"/>
      <c r="AK1372" s="15"/>
      <c r="AL1372" s="15"/>
      <c r="AM1372" s="17"/>
      <c r="AN1372" s="15"/>
      <c r="AO1372" s="15"/>
      <c r="AP1372" s="15"/>
      <c r="AQ1372" s="15"/>
    </row>
    <row r="1373" spans="1:43" s="31" customFormat="1">
      <c r="A1373" s="7" t="s">
        <v>124</v>
      </c>
      <c r="B1373" s="7">
        <v>2340</v>
      </c>
      <c r="C1373" s="29" t="s">
        <v>1285</v>
      </c>
      <c r="D1373" s="29"/>
      <c r="E1373" s="29"/>
      <c r="F1373" s="27" t="str">
        <f t="shared" si="21"/>
        <v>NSW2340CALALA</v>
      </c>
      <c r="G1373" s="30">
        <v>1361</v>
      </c>
      <c r="H1373" s="49">
        <v>0.30428366236896598</v>
      </c>
      <c r="I1373" s="15">
        <v>1.8463216849999999</v>
      </c>
      <c r="J1373" s="15">
        <v>1.8463216849999999</v>
      </c>
      <c r="K1373" s="39">
        <v>-3.6605355158862984</v>
      </c>
      <c r="L1373" s="15"/>
      <c r="M1373" s="15"/>
      <c r="N1373" s="15"/>
      <c r="O1373" s="15"/>
      <c r="P1373" s="49">
        <v>-0.30428366236896598</v>
      </c>
      <c r="Q1373" s="15">
        <v>2.7732515800000002</v>
      </c>
      <c r="R1373" s="15">
        <v>2.7732515800000002</v>
      </c>
      <c r="S1373" s="15">
        <v>-7.3210710317725969</v>
      </c>
      <c r="T1373" s="15"/>
      <c r="U1373" s="15"/>
      <c r="V1373" s="15"/>
      <c r="W1373" s="15"/>
      <c r="X1373" s="49">
        <v>2.2338284737404202</v>
      </c>
      <c r="Y1373" s="15">
        <v>3.5270878950000002</v>
      </c>
      <c r="Z1373" s="15">
        <v>3.5270878950000002</v>
      </c>
      <c r="AA1373" s="15">
        <v>-3.6605355158862984</v>
      </c>
      <c r="AB1373" s="15"/>
      <c r="AC1373" s="39"/>
      <c r="AD1373" s="39"/>
      <c r="AE1373" s="15"/>
      <c r="AF1373" s="49">
        <v>4.1657882348132196</v>
      </c>
      <c r="AG1373" s="15">
        <v>11.772879794037401</v>
      </c>
      <c r="AH1373" s="15">
        <v>11.772879794037401</v>
      </c>
      <c r="AI1373" s="15">
        <v>-7.3210710317725969</v>
      </c>
      <c r="AJ1373" s="15"/>
      <c r="AK1373" s="15"/>
      <c r="AL1373" s="15"/>
      <c r="AM1373" s="17"/>
      <c r="AN1373" s="15"/>
      <c r="AO1373" s="15"/>
      <c r="AP1373" s="15"/>
      <c r="AQ1373" s="15"/>
    </row>
    <row r="1374" spans="1:43" s="31" customFormat="1">
      <c r="A1374" s="7" t="s">
        <v>124</v>
      </c>
      <c r="B1374" s="7">
        <v>2340</v>
      </c>
      <c r="C1374" s="29" t="s">
        <v>1286</v>
      </c>
      <c r="D1374" s="29"/>
      <c r="E1374" s="29"/>
      <c r="F1374" s="27" t="str">
        <f t="shared" si="21"/>
        <v>NSW2340CARROLL</v>
      </c>
      <c r="G1374" s="30">
        <v>1362</v>
      </c>
      <c r="H1374" s="49">
        <v>-4.2889506695816202</v>
      </c>
      <c r="I1374" s="15">
        <v>1.8463216849999999</v>
      </c>
      <c r="J1374" s="15">
        <v>1.8463216849999999</v>
      </c>
      <c r="K1374" s="39">
        <v>-3.6605355158862984</v>
      </c>
      <c r="L1374" s="15"/>
      <c r="M1374" s="15"/>
      <c r="N1374" s="15"/>
      <c r="O1374" s="15"/>
      <c r="P1374" s="49">
        <v>-4.7091519176149497</v>
      </c>
      <c r="Q1374" s="15">
        <v>2.7732515800000002</v>
      </c>
      <c r="R1374" s="15">
        <v>2.7732515800000002</v>
      </c>
      <c r="S1374" s="15">
        <v>-7.3210710317725969</v>
      </c>
      <c r="T1374" s="15"/>
      <c r="U1374" s="15"/>
      <c r="V1374" s="15"/>
      <c r="W1374" s="15"/>
      <c r="X1374" s="49">
        <v>-2.414949701341</v>
      </c>
      <c r="Y1374" s="15">
        <v>3.5270878950000002</v>
      </c>
      <c r="Z1374" s="15">
        <v>3.5270878950000002</v>
      </c>
      <c r="AA1374" s="15">
        <v>-3.6605355158862984</v>
      </c>
      <c r="AB1374" s="15"/>
      <c r="AC1374" s="39"/>
      <c r="AD1374" s="39"/>
      <c r="AE1374" s="15"/>
      <c r="AF1374" s="49">
        <v>4.1657882348132196</v>
      </c>
      <c r="AG1374" s="15">
        <v>11.772879794037401</v>
      </c>
      <c r="AH1374" s="15">
        <v>11.772879794037401</v>
      </c>
      <c r="AI1374" s="15">
        <v>-7.3210710317725969</v>
      </c>
      <c r="AJ1374" s="15"/>
      <c r="AK1374" s="15"/>
      <c r="AL1374" s="15"/>
      <c r="AM1374" s="17"/>
      <c r="AN1374" s="15"/>
      <c r="AO1374" s="15"/>
      <c r="AP1374" s="15"/>
      <c r="AQ1374" s="15"/>
    </row>
    <row r="1375" spans="1:43" s="31" customFormat="1">
      <c r="A1375" s="7" t="s">
        <v>124</v>
      </c>
      <c r="B1375" s="7">
        <v>2340</v>
      </c>
      <c r="C1375" s="29" t="s">
        <v>1287</v>
      </c>
      <c r="D1375" s="29"/>
      <c r="E1375" s="29"/>
      <c r="F1375" s="27" t="str">
        <f t="shared" si="21"/>
        <v>NSW2340DARUKA</v>
      </c>
      <c r="G1375" s="30">
        <v>1363</v>
      </c>
      <c r="H1375" s="49">
        <v>-2.7192333637099702</v>
      </c>
      <c r="I1375" s="15">
        <v>1.8463216849999999</v>
      </c>
      <c r="J1375" s="15">
        <v>1.8463216849999999</v>
      </c>
      <c r="K1375" s="39">
        <v>-3.6605355158862984</v>
      </c>
      <c r="L1375" s="15"/>
      <c r="M1375" s="15"/>
      <c r="N1375" s="15"/>
      <c r="O1375" s="15"/>
      <c r="P1375" s="49">
        <v>-3.1394346117433001</v>
      </c>
      <c r="Q1375" s="15">
        <v>2.7732515800000002</v>
      </c>
      <c r="R1375" s="15">
        <v>2.7732515800000002</v>
      </c>
      <c r="S1375" s="15">
        <v>-7.3210710317725969</v>
      </c>
      <c r="T1375" s="15"/>
      <c r="U1375" s="15"/>
      <c r="V1375" s="15"/>
      <c r="W1375" s="15"/>
      <c r="X1375" s="49">
        <v>-0.84523239546935003</v>
      </c>
      <c r="Y1375" s="15">
        <v>3.5270878950000002</v>
      </c>
      <c r="Z1375" s="15">
        <v>3.5270878950000002</v>
      </c>
      <c r="AA1375" s="15">
        <v>-3.6605355158862984</v>
      </c>
      <c r="AB1375" s="15"/>
      <c r="AC1375" s="39"/>
      <c r="AD1375" s="39"/>
      <c r="AE1375" s="15"/>
      <c r="AF1375" s="49">
        <v>4.1657882348132196</v>
      </c>
      <c r="AG1375" s="15">
        <v>11.772879794037401</v>
      </c>
      <c r="AH1375" s="15">
        <v>11.772879794037401</v>
      </c>
      <c r="AI1375" s="15">
        <v>-7.3210710317725969</v>
      </c>
      <c r="AJ1375" s="15"/>
      <c r="AK1375" s="15"/>
      <c r="AL1375" s="15"/>
      <c r="AM1375" s="17"/>
      <c r="AN1375" s="15"/>
      <c r="AO1375" s="15"/>
      <c r="AP1375" s="15"/>
      <c r="AQ1375" s="15"/>
    </row>
    <row r="1376" spans="1:43" s="31" customFormat="1">
      <c r="A1376" s="7" t="s">
        <v>124</v>
      </c>
      <c r="B1376" s="7">
        <v>2340</v>
      </c>
      <c r="C1376" s="29" t="s">
        <v>1288</v>
      </c>
      <c r="D1376" s="29"/>
      <c r="E1376" s="29"/>
      <c r="F1376" s="27" t="str">
        <f t="shared" si="21"/>
        <v>NSW2340DUNGOWAN</v>
      </c>
      <c r="G1376" s="30">
        <v>1364</v>
      </c>
      <c r="H1376" s="49">
        <v>-2.1734547312068999</v>
      </c>
      <c r="I1376" s="15">
        <v>1.8463216849999999</v>
      </c>
      <c r="J1376" s="15">
        <v>1.8463216849999999</v>
      </c>
      <c r="K1376" s="39">
        <v>2.5848377519367176</v>
      </c>
      <c r="L1376" s="15"/>
      <c r="M1376" s="15"/>
      <c r="N1376" s="15"/>
      <c r="O1376" s="15"/>
      <c r="P1376" s="49">
        <v>-2.5984858786429199</v>
      </c>
      <c r="Q1376" s="15">
        <v>2.7732515800000002</v>
      </c>
      <c r="R1376" s="15">
        <v>2.7732515800000002</v>
      </c>
      <c r="S1376" s="15">
        <v>5.1696755038734352</v>
      </c>
      <c r="T1376" s="15"/>
      <c r="U1376" s="15"/>
      <c r="V1376" s="15"/>
      <c r="W1376" s="15"/>
      <c r="X1376" s="49">
        <v>-0.24149497013410001</v>
      </c>
      <c r="Y1376" s="15">
        <v>3.5270878950000002</v>
      </c>
      <c r="Z1376" s="15">
        <v>3.5270878950000002</v>
      </c>
      <c r="AA1376" s="15">
        <v>2.5848377519367176</v>
      </c>
      <c r="AB1376" s="15"/>
      <c r="AC1376" s="39"/>
      <c r="AD1376" s="39"/>
      <c r="AE1376" s="15"/>
      <c r="AF1376" s="49">
        <v>4.1657882348132196</v>
      </c>
      <c r="AG1376" s="15">
        <v>11.772879794037401</v>
      </c>
      <c r="AH1376" s="15">
        <v>11.772879794037401</v>
      </c>
      <c r="AI1376" s="15">
        <v>5.1696755038734352</v>
      </c>
      <c r="AJ1376" s="15"/>
      <c r="AK1376" s="15"/>
      <c r="AL1376" s="15"/>
      <c r="AM1376" s="17"/>
      <c r="AN1376" s="15"/>
      <c r="AO1376" s="15"/>
      <c r="AP1376" s="15"/>
      <c r="AQ1376" s="15"/>
    </row>
    <row r="1377" spans="1:43" s="31" customFormat="1">
      <c r="A1377" s="7" t="s">
        <v>124</v>
      </c>
      <c r="B1377" s="7">
        <v>2340</v>
      </c>
      <c r="C1377" s="29" t="s">
        <v>1289</v>
      </c>
      <c r="D1377" s="29"/>
      <c r="E1377" s="29"/>
      <c r="F1377" s="27" t="str">
        <f t="shared" si="21"/>
        <v>NSW2340EAST TAMWORTH</v>
      </c>
      <c r="G1377" s="30">
        <v>1365</v>
      </c>
      <c r="H1377" s="49">
        <v>-4.2889506695816202</v>
      </c>
      <c r="I1377" s="15">
        <v>1.8463216849999999</v>
      </c>
      <c r="J1377" s="15">
        <v>1.8463216849999999</v>
      </c>
      <c r="K1377" s="39">
        <v>-3.6605355158862984</v>
      </c>
      <c r="L1377" s="15"/>
      <c r="M1377" s="15"/>
      <c r="N1377" s="15"/>
      <c r="O1377" s="15"/>
      <c r="P1377" s="49">
        <v>-4.7091519176149497</v>
      </c>
      <c r="Q1377" s="15">
        <v>2.7732515800000002</v>
      </c>
      <c r="R1377" s="15">
        <v>2.7732515800000002</v>
      </c>
      <c r="S1377" s="15">
        <v>-7.3210710317725969</v>
      </c>
      <c r="T1377" s="15"/>
      <c r="U1377" s="15"/>
      <c r="V1377" s="15"/>
      <c r="W1377" s="15"/>
      <c r="X1377" s="49">
        <v>-2.414949701341</v>
      </c>
      <c r="Y1377" s="15">
        <v>3.5270878950000002</v>
      </c>
      <c r="Z1377" s="15">
        <v>3.5270878950000002</v>
      </c>
      <c r="AA1377" s="15">
        <v>-3.6605355158862984</v>
      </c>
      <c r="AB1377" s="15"/>
      <c r="AC1377" s="39"/>
      <c r="AD1377" s="39"/>
      <c r="AE1377" s="15"/>
      <c r="AF1377" s="49">
        <v>4.1657882348132196</v>
      </c>
      <c r="AG1377" s="15">
        <v>11.772879794037401</v>
      </c>
      <c r="AH1377" s="15">
        <v>11.772879794037401</v>
      </c>
      <c r="AI1377" s="15">
        <v>-7.3210710317725969</v>
      </c>
      <c r="AJ1377" s="15"/>
      <c r="AK1377" s="15"/>
      <c r="AL1377" s="15"/>
      <c r="AM1377" s="17"/>
      <c r="AN1377" s="15"/>
      <c r="AO1377" s="15"/>
      <c r="AP1377" s="15"/>
      <c r="AQ1377" s="15"/>
    </row>
    <row r="1378" spans="1:43" s="31" customFormat="1">
      <c r="A1378" s="7" t="s">
        <v>124</v>
      </c>
      <c r="B1378" s="7">
        <v>2340</v>
      </c>
      <c r="C1378" s="29" t="s">
        <v>1290</v>
      </c>
      <c r="D1378" s="29"/>
      <c r="E1378" s="29"/>
      <c r="F1378" s="27" t="str">
        <f t="shared" si="21"/>
        <v>NSW2340GIDLEY</v>
      </c>
      <c r="G1378" s="30">
        <v>1366</v>
      </c>
      <c r="H1378" s="49">
        <v>-4.2889506695816202</v>
      </c>
      <c r="I1378" s="15">
        <v>1.8463216849999999</v>
      </c>
      <c r="J1378" s="15">
        <v>1.8463216849999999</v>
      </c>
      <c r="K1378" s="39">
        <v>-3.6605355158862984</v>
      </c>
      <c r="L1378" s="15"/>
      <c r="M1378" s="15"/>
      <c r="N1378" s="15"/>
      <c r="O1378" s="15"/>
      <c r="P1378" s="49">
        <v>-4.7091519176149497</v>
      </c>
      <c r="Q1378" s="15">
        <v>2.7732515800000002</v>
      </c>
      <c r="R1378" s="15">
        <v>2.7732515800000002</v>
      </c>
      <c r="S1378" s="15">
        <v>-7.3210710317725969</v>
      </c>
      <c r="T1378" s="15"/>
      <c r="U1378" s="15"/>
      <c r="V1378" s="15"/>
      <c r="W1378" s="15"/>
      <c r="X1378" s="49">
        <v>-2.414949701341</v>
      </c>
      <c r="Y1378" s="15">
        <v>3.5270878950000002</v>
      </c>
      <c r="Z1378" s="15">
        <v>3.5270878950000002</v>
      </c>
      <c r="AA1378" s="15">
        <v>-3.6605355158862984</v>
      </c>
      <c r="AB1378" s="15"/>
      <c r="AC1378" s="39"/>
      <c r="AD1378" s="39"/>
      <c r="AE1378" s="15"/>
      <c r="AF1378" s="49">
        <v>4.1657882348132196</v>
      </c>
      <c r="AG1378" s="15">
        <v>11.772879794037401</v>
      </c>
      <c r="AH1378" s="15">
        <v>11.772879794037401</v>
      </c>
      <c r="AI1378" s="15">
        <v>-7.3210710317725969</v>
      </c>
      <c r="AJ1378" s="15"/>
      <c r="AK1378" s="15"/>
      <c r="AL1378" s="15"/>
      <c r="AM1378" s="17"/>
      <c r="AN1378" s="15"/>
      <c r="AO1378" s="15"/>
      <c r="AP1378" s="15"/>
      <c r="AQ1378" s="15"/>
    </row>
    <row r="1379" spans="1:43" s="31" customFormat="1">
      <c r="A1379" s="7" t="s">
        <v>124</v>
      </c>
      <c r="B1379" s="7">
        <v>2340</v>
      </c>
      <c r="C1379" s="29" t="s">
        <v>1291</v>
      </c>
      <c r="D1379" s="29"/>
      <c r="E1379" s="29"/>
      <c r="F1379" s="27" t="str">
        <f t="shared" si="21"/>
        <v>NSW2340GOONOO GOONOO</v>
      </c>
      <c r="G1379" s="30">
        <v>1367</v>
      </c>
      <c r="H1379" s="49">
        <v>-2.7192333637099702</v>
      </c>
      <c r="I1379" s="15">
        <v>1.8463216849999999</v>
      </c>
      <c r="J1379" s="15">
        <v>1.8463216849999999</v>
      </c>
      <c r="K1379" s="39">
        <v>-3.6605355158862984</v>
      </c>
      <c r="L1379" s="15"/>
      <c r="M1379" s="15"/>
      <c r="N1379" s="15"/>
      <c r="O1379" s="15"/>
      <c r="P1379" s="49">
        <v>-3.1394346117433001</v>
      </c>
      <c r="Q1379" s="15">
        <v>2.7732515800000002</v>
      </c>
      <c r="R1379" s="15">
        <v>2.7732515800000002</v>
      </c>
      <c r="S1379" s="15">
        <v>-7.3210710317725969</v>
      </c>
      <c r="T1379" s="15"/>
      <c r="U1379" s="15"/>
      <c r="V1379" s="15"/>
      <c r="W1379" s="15"/>
      <c r="X1379" s="49">
        <v>-0.84523239546935003</v>
      </c>
      <c r="Y1379" s="15">
        <v>3.5270878950000002</v>
      </c>
      <c r="Z1379" s="15">
        <v>3.5270878950000002</v>
      </c>
      <c r="AA1379" s="15">
        <v>-3.6605355158862984</v>
      </c>
      <c r="AB1379" s="15"/>
      <c r="AC1379" s="39"/>
      <c r="AD1379" s="39"/>
      <c r="AE1379" s="15"/>
      <c r="AF1379" s="49">
        <v>4.1657882348132196</v>
      </c>
      <c r="AG1379" s="15">
        <v>11.772879794037401</v>
      </c>
      <c r="AH1379" s="15">
        <v>11.772879794037401</v>
      </c>
      <c r="AI1379" s="15">
        <v>-7.3210710317725969</v>
      </c>
      <c r="AJ1379" s="15"/>
      <c r="AK1379" s="15"/>
      <c r="AL1379" s="15"/>
      <c r="AM1379" s="17"/>
      <c r="AN1379" s="15"/>
      <c r="AO1379" s="15"/>
      <c r="AP1379" s="15"/>
      <c r="AQ1379" s="15"/>
    </row>
    <row r="1380" spans="1:43" s="31" customFormat="1">
      <c r="A1380" s="7" t="s">
        <v>124</v>
      </c>
      <c r="B1380" s="7">
        <v>2340</v>
      </c>
      <c r="C1380" s="29" t="s">
        <v>103</v>
      </c>
      <c r="D1380" s="29"/>
      <c r="E1380" s="29"/>
      <c r="F1380" s="27" t="str">
        <f t="shared" si="21"/>
        <v>NSW2340GOWRIE</v>
      </c>
      <c r="G1380" s="30">
        <v>1368</v>
      </c>
      <c r="H1380" s="49">
        <v>-2.1734547312068999</v>
      </c>
      <c r="I1380" s="15">
        <v>1.8463216849999999</v>
      </c>
      <c r="J1380" s="15">
        <v>1.8463216849999999</v>
      </c>
      <c r="K1380" s="39">
        <v>-3.6605355158862984</v>
      </c>
      <c r="L1380" s="15"/>
      <c r="M1380" s="15"/>
      <c r="N1380" s="15"/>
      <c r="O1380" s="15"/>
      <c r="P1380" s="49">
        <v>-2.5984858786429199</v>
      </c>
      <c r="Q1380" s="15">
        <v>2.7732515800000002</v>
      </c>
      <c r="R1380" s="15">
        <v>2.7732515800000002</v>
      </c>
      <c r="S1380" s="15">
        <v>-7.3210710317725969</v>
      </c>
      <c r="T1380" s="15"/>
      <c r="U1380" s="15"/>
      <c r="V1380" s="15"/>
      <c r="W1380" s="15"/>
      <c r="X1380" s="49">
        <v>-0.24149497013410001</v>
      </c>
      <c r="Y1380" s="15">
        <v>3.5270878950000002</v>
      </c>
      <c r="Z1380" s="15">
        <v>3.5270878950000002</v>
      </c>
      <c r="AA1380" s="15">
        <v>-3.6605355158862984</v>
      </c>
      <c r="AB1380" s="15"/>
      <c r="AC1380" s="39"/>
      <c r="AD1380" s="39"/>
      <c r="AE1380" s="15"/>
      <c r="AF1380" s="49">
        <v>4.1657882348132196</v>
      </c>
      <c r="AG1380" s="15">
        <v>11.772879794037401</v>
      </c>
      <c r="AH1380" s="15">
        <v>11.772879794037401</v>
      </c>
      <c r="AI1380" s="15">
        <v>-7.3210710317725969</v>
      </c>
      <c r="AJ1380" s="15"/>
      <c r="AK1380" s="15"/>
      <c r="AL1380" s="15"/>
      <c r="AM1380" s="17"/>
      <c r="AN1380" s="15"/>
      <c r="AO1380" s="15"/>
      <c r="AP1380" s="15"/>
      <c r="AQ1380" s="15"/>
    </row>
    <row r="1381" spans="1:43" s="31" customFormat="1">
      <c r="A1381" s="7" t="s">
        <v>124</v>
      </c>
      <c r="B1381" s="7">
        <v>2340</v>
      </c>
      <c r="C1381" s="29" t="s">
        <v>1292</v>
      </c>
      <c r="D1381" s="29"/>
      <c r="E1381" s="29"/>
      <c r="F1381" s="27" t="str">
        <f t="shared" si="21"/>
        <v>NSW2340HALLSVILLE</v>
      </c>
      <c r="G1381" s="30">
        <v>1369</v>
      </c>
      <c r="H1381" s="49">
        <v>-2.7192333637099702</v>
      </c>
      <c r="I1381" s="15">
        <v>1.8463216849999999</v>
      </c>
      <c r="J1381" s="15">
        <v>1.8463216849999999</v>
      </c>
      <c r="K1381" s="39">
        <v>6.4965346391458905</v>
      </c>
      <c r="L1381" s="15"/>
      <c r="M1381" s="15"/>
      <c r="N1381" s="15"/>
      <c r="O1381" s="15"/>
      <c r="P1381" s="49">
        <v>-3.1394346117433001</v>
      </c>
      <c r="Q1381" s="15">
        <v>2.7732515800000002</v>
      </c>
      <c r="R1381" s="15">
        <v>2.7732515800000002</v>
      </c>
      <c r="S1381" s="15">
        <v>12.993069278291781</v>
      </c>
      <c r="T1381" s="15"/>
      <c r="U1381" s="15"/>
      <c r="V1381" s="15"/>
      <c r="W1381" s="15"/>
      <c r="X1381" s="49">
        <v>-0.84523239546935003</v>
      </c>
      <c r="Y1381" s="15">
        <v>3.5270878950000002</v>
      </c>
      <c r="Z1381" s="15">
        <v>3.5270878950000002</v>
      </c>
      <c r="AA1381" s="15">
        <v>6.4965346391458905</v>
      </c>
      <c r="AB1381" s="15"/>
      <c r="AC1381" s="39"/>
      <c r="AD1381" s="39"/>
      <c r="AE1381" s="15"/>
      <c r="AF1381" s="49">
        <v>4.1657882348132196</v>
      </c>
      <c r="AG1381" s="15">
        <v>11.772879794037401</v>
      </c>
      <c r="AH1381" s="15">
        <v>11.772879794037401</v>
      </c>
      <c r="AI1381" s="15">
        <v>12.993069278291781</v>
      </c>
      <c r="AJ1381" s="15"/>
      <c r="AK1381" s="15"/>
      <c r="AL1381" s="15"/>
      <c r="AM1381" s="17"/>
      <c r="AN1381" s="15"/>
      <c r="AO1381" s="15"/>
      <c r="AP1381" s="15"/>
      <c r="AQ1381" s="15"/>
    </row>
    <row r="1382" spans="1:43">
      <c r="A1382" s="7" t="s">
        <v>124</v>
      </c>
      <c r="B1382" s="7">
        <v>2340</v>
      </c>
      <c r="C1382" s="29" t="s">
        <v>1293</v>
      </c>
      <c r="F1382" s="27" t="str">
        <f t="shared" si="21"/>
        <v>NSW2340HANGING ROCK</v>
      </c>
      <c r="G1382" s="30">
        <v>1370</v>
      </c>
      <c r="H1382" s="49">
        <v>0.78727360263716595</v>
      </c>
      <c r="I1382" s="15">
        <v>1.8463216849999999</v>
      </c>
      <c r="J1382" s="15">
        <v>1.8463216849999999</v>
      </c>
      <c r="K1382" s="39">
        <v>-3.6605355158862984</v>
      </c>
      <c r="P1382" s="49">
        <v>0.12074748506705001</v>
      </c>
      <c r="Q1382" s="15">
        <v>2.7732515800000002</v>
      </c>
      <c r="R1382" s="15">
        <v>2.7732515800000002</v>
      </c>
      <c r="S1382" s="15">
        <v>-7.3210710317725969</v>
      </c>
      <c r="X1382" s="49">
        <v>2.6564446714751</v>
      </c>
      <c r="Y1382" s="15">
        <v>3.5270878950000002</v>
      </c>
      <c r="Z1382" s="15">
        <v>3.5270878950000002</v>
      </c>
      <c r="AA1382" s="15">
        <v>-3.6605355158862984</v>
      </c>
      <c r="AC1382" s="39"/>
      <c r="AD1382" s="39"/>
      <c r="AF1382" s="49">
        <v>11.772879794037401</v>
      </c>
      <c r="AG1382" s="15">
        <v>11.772879794037401</v>
      </c>
      <c r="AH1382" s="15">
        <v>11.772879794037401</v>
      </c>
      <c r="AI1382" s="15">
        <v>-7.3210710317725969</v>
      </c>
      <c r="AM1382" s="17"/>
    </row>
    <row r="1383" spans="1:43">
      <c r="A1383" s="7" t="s">
        <v>124</v>
      </c>
      <c r="B1383" s="7">
        <v>2340</v>
      </c>
      <c r="C1383" s="29" t="s">
        <v>1294</v>
      </c>
      <c r="F1383" s="27" t="str">
        <f t="shared" si="21"/>
        <v>NSW2340HILLVUE</v>
      </c>
      <c r="G1383" s="30">
        <v>1371</v>
      </c>
      <c r="H1383" s="49">
        <v>0.78727360263716595</v>
      </c>
      <c r="I1383" s="15">
        <v>1.8463216849999999</v>
      </c>
      <c r="J1383" s="15">
        <v>1.8463216849999999</v>
      </c>
      <c r="K1383" s="39">
        <v>-3.6605355158862984</v>
      </c>
      <c r="P1383" s="49">
        <v>0.12074748506705001</v>
      </c>
      <c r="Q1383" s="15">
        <v>2.7732515800000002</v>
      </c>
      <c r="R1383" s="15">
        <v>2.7732515800000002</v>
      </c>
      <c r="S1383" s="15">
        <v>-7.3210710317725969</v>
      </c>
      <c r="X1383" s="49">
        <v>2.6564446714751</v>
      </c>
      <c r="Y1383" s="15">
        <v>3.5270878950000002</v>
      </c>
      <c r="Z1383" s="15">
        <v>3.5270878950000002</v>
      </c>
      <c r="AA1383" s="15">
        <v>-3.6605355158862984</v>
      </c>
      <c r="AC1383" s="39"/>
      <c r="AD1383" s="39"/>
      <c r="AF1383" s="49">
        <v>11.772879794037401</v>
      </c>
      <c r="AG1383" s="15">
        <v>11.772879794037401</v>
      </c>
      <c r="AH1383" s="15">
        <v>11.772879794037401</v>
      </c>
      <c r="AI1383" s="15">
        <v>-7.3210710317725969</v>
      </c>
      <c r="AM1383" s="17"/>
    </row>
    <row r="1384" spans="1:43">
      <c r="A1384" s="7" t="s">
        <v>124</v>
      </c>
      <c r="B1384" s="7">
        <v>2340</v>
      </c>
      <c r="C1384" s="29" t="s">
        <v>1295</v>
      </c>
      <c r="F1384" s="27" t="str">
        <f t="shared" si="21"/>
        <v>NSW2340KEEPIT</v>
      </c>
      <c r="G1384" s="30">
        <v>1372</v>
      </c>
      <c r="H1384" s="49">
        <v>1.3910110279724199</v>
      </c>
      <c r="I1384" s="15">
        <v>1.8463216849999999</v>
      </c>
      <c r="J1384" s="15">
        <v>1.8463216849999999</v>
      </c>
      <c r="K1384" s="39">
        <v>-3.6605355158862984</v>
      </c>
      <c r="P1384" s="49">
        <v>0.54577863250306602</v>
      </c>
      <c r="Q1384" s="15">
        <v>2.7732515800000002</v>
      </c>
      <c r="R1384" s="15">
        <v>2.7732515800000002</v>
      </c>
      <c r="S1384" s="15">
        <v>-7.3210710317725969</v>
      </c>
      <c r="X1384" s="49">
        <v>3.3205558393438701</v>
      </c>
      <c r="Y1384" s="15">
        <v>3.5270878950000002</v>
      </c>
      <c r="Z1384" s="15">
        <v>3.5270878950000002</v>
      </c>
      <c r="AA1384" s="15">
        <v>-3.6605355158862984</v>
      </c>
      <c r="AC1384" s="39"/>
      <c r="AD1384" s="39"/>
      <c r="AF1384" s="49">
        <v>11.772879794037401</v>
      </c>
      <c r="AG1384" s="15">
        <v>11.772879794037401</v>
      </c>
      <c r="AH1384" s="15">
        <v>11.772879794037401</v>
      </c>
      <c r="AI1384" s="15">
        <v>-7.3210710317725969</v>
      </c>
      <c r="AM1384" s="17"/>
    </row>
    <row r="1385" spans="1:43">
      <c r="A1385" s="7" t="s">
        <v>124</v>
      </c>
      <c r="B1385" s="7">
        <v>2340</v>
      </c>
      <c r="C1385" s="29" t="s">
        <v>1296</v>
      </c>
      <c r="F1385" s="27" t="str">
        <f t="shared" si="21"/>
        <v>NSW2340KINGSWOOD</v>
      </c>
      <c r="G1385" s="30">
        <v>1373</v>
      </c>
      <c r="H1385" s="49">
        <v>-0.78727360263716595</v>
      </c>
      <c r="I1385" s="15">
        <v>1.8463216849999999</v>
      </c>
      <c r="J1385" s="15">
        <v>1.8463216849999999</v>
      </c>
      <c r="K1385" s="39">
        <v>-3.6605355158862984</v>
      </c>
      <c r="P1385" s="49">
        <v>-1.0287685727712701</v>
      </c>
      <c r="Q1385" s="15">
        <v>2.7732515800000002</v>
      </c>
      <c r="R1385" s="15">
        <v>2.7732515800000002</v>
      </c>
      <c r="S1385" s="15">
        <v>-7.3210710317725969</v>
      </c>
      <c r="X1385" s="49">
        <v>1.08672736560345</v>
      </c>
      <c r="Y1385" s="15">
        <v>3.5270878950000002</v>
      </c>
      <c r="Z1385" s="15">
        <v>3.5270878950000002</v>
      </c>
      <c r="AA1385" s="15">
        <v>-3.6605355158862984</v>
      </c>
      <c r="AC1385" s="39"/>
      <c r="AD1385" s="39"/>
      <c r="AF1385" s="49">
        <v>11.772879794037401</v>
      </c>
      <c r="AG1385" s="15">
        <v>11.772879794037401</v>
      </c>
      <c r="AH1385" s="15">
        <v>11.772879794037401</v>
      </c>
      <c r="AI1385" s="15">
        <v>-7.3210710317725969</v>
      </c>
      <c r="AM1385" s="17"/>
    </row>
    <row r="1386" spans="1:43">
      <c r="A1386" s="7" t="s">
        <v>124</v>
      </c>
      <c r="B1386" s="7">
        <v>2340</v>
      </c>
      <c r="C1386" s="29" t="s">
        <v>1297</v>
      </c>
      <c r="F1386" s="27" t="str">
        <f t="shared" si="21"/>
        <v>NSW2340LOOMBERAH</v>
      </c>
      <c r="G1386" s="30">
        <v>1374</v>
      </c>
      <c r="H1386" s="49">
        <v>2.4777383935758701</v>
      </c>
      <c r="I1386" s="15">
        <v>1.8463216849999999</v>
      </c>
      <c r="J1386" s="15">
        <v>1.8463216849999999</v>
      </c>
      <c r="K1386" s="39">
        <v>4.2951899009155898</v>
      </c>
      <c r="P1386" s="49">
        <v>1.3910110279724199</v>
      </c>
      <c r="Q1386" s="15">
        <v>2.7732515800000002</v>
      </c>
      <c r="R1386" s="15">
        <v>2.7732515800000002</v>
      </c>
      <c r="S1386" s="15">
        <v>8.5903798018311797</v>
      </c>
      <c r="X1386" s="49">
        <v>4.3469094624137998</v>
      </c>
      <c r="Y1386" s="15">
        <v>3.5270878950000002</v>
      </c>
      <c r="Z1386" s="15">
        <v>3.5270878950000002</v>
      </c>
      <c r="AA1386" s="15">
        <v>4.2951899009155898</v>
      </c>
      <c r="AC1386" s="39"/>
      <c r="AD1386" s="39"/>
      <c r="AF1386" s="49">
        <v>11.772879794037401</v>
      </c>
      <c r="AG1386" s="15">
        <v>11.772879794037401</v>
      </c>
      <c r="AH1386" s="15">
        <v>11.772879794037401</v>
      </c>
      <c r="AI1386" s="15">
        <v>8.5903798018311797</v>
      </c>
      <c r="AM1386" s="17"/>
    </row>
    <row r="1387" spans="1:43">
      <c r="A1387" s="7" t="s">
        <v>124</v>
      </c>
      <c r="B1387" s="7">
        <v>2340</v>
      </c>
      <c r="C1387" s="29" t="s">
        <v>1298</v>
      </c>
      <c r="F1387" s="27" t="str">
        <f t="shared" si="21"/>
        <v>NSW2340MOORE CREEK</v>
      </c>
      <c r="G1387" s="30">
        <v>1375</v>
      </c>
      <c r="H1387" s="49">
        <v>-2.0527072461398501</v>
      </c>
      <c r="I1387" s="15">
        <v>1.8463216849999999</v>
      </c>
      <c r="J1387" s="15">
        <v>1.8463216849999999</v>
      </c>
      <c r="K1387" s="39">
        <v>2.5848377519367176</v>
      </c>
      <c r="P1387" s="49">
        <v>-2.3569909085088199</v>
      </c>
      <c r="Q1387" s="15">
        <v>2.7732515800000002</v>
      </c>
      <c r="R1387" s="15">
        <v>2.7732515800000002</v>
      </c>
      <c r="S1387" s="15">
        <v>5.1696755038734352</v>
      </c>
      <c r="X1387" s="49">
        <v>-0.12074748506705001</v>
      </c>
      <c r="Y1387" s="15">
        <v>3.5270878950000002</v>
      </c>
      <c r="Z1387" s="15">
        <v>3.5270878950000002</v>
      </c>
      <c r="AA1387" s="15">
        <v>2.5848377519367176</v>
      </c>
      <c r="AC1387" s="39"/>
      <c r="AD1387" s="39"/>
      <c r="AF1387" s="49">
        <v>11.772879794037401</v>
      </c>
      <c r="AG1387" s="15">
        <v>11.772879794037401</v>
      </c>
      <c r="AH1387" s="15">
        <v>11.772879794037401</v>
      </c>
      <c r="AI1387" s="15">
        <v>5.1696755038734352</v>
      </c>
      <c r="AM1387" s="17"/>
    </row>
    <row r="1388" spans="1:43">
      <c r="A1388" s="7" t="s">
        <v>124</v>
      </c>
      <c r="B1388" s="7">
        <v>2340</v>
      </c>
      <c r="C1388" s="29" t="s">
        <v>1299</v>
      </c>
      <c r="F1388" s="27" t="str">
        <f t="shared" si="21"/>
        <v>NSW2340NEMINGHA</v>
      </c>
      <c r="G1388" s="30">
        <v>1376</v>
      </c>
      <c r="H1388" s="49">
        <v>3.2022233039781698</v>
      </c>
      <c r="I1388" s="15">
        <v>1.8463216849999999</v>
      </c>
      <c r="J1388" s="15">
        <v>1.8463216849999999</v>
      </c>
      <c r="K1388" s="39">
        <v>-6.4719499468843154</v>
      </c>
      <c r="P1388" s="49">
        <v>1.87400096824062</v>
      </c>
      <c r="Q1388" s="15">
        <v>2.7732515800000002</v>
      </c>
      <c r="R1388" s="15">
        <v>2.7732515800000002</v>
      </c>
      <c r="S1388" s="15">
        <v>-12.943899893768631</v>
      </c>
      <c r="X1388" s="49">
        <v>5.1317681153496197</v>
      </c>
      <c r="Y1388" s="15">
        <v>3.5270878950000002</v>
      </c>
      <c r="Z1388" s="15">
        <v>3.5270878950000002</v>
      </c>
      <c r="AA1388" s="15">
        <v>-6.4719499468843154</v>
      </c>
      <c r="AC1388" s="39"/>
      <c r="AD1388" s="39"/>
      <c r="AF1388" s="49">
        <v>11.772879794037401</v>
      </c>
      <c r="AG1388" s="15">
        <v>11.772879794037401</v>
      </c>
      <c r="AH1388" s="15">
        <v>11.772879794037401</v>
      </c>
      <c r="AI1388" s="15">
        <v>-12.943899893768631</v>
      </c>
      <c r="AM1388" s="17"/>
    </row>
    <row r="1389" spans="1:43">
      <c r="A1389" s="7" t="s">
        <v>124</v>
      </c>
      <c r="B1389" s="7">
        <v>2340</v>
      </c>
      <c r="C1389" s="29" t="s">
        <v>1300</v>
      </c>
      <c r="F1389" s="27" t="str">
        <f t="shared" si="21"/>
        <v>NSW2340NORTH TAMWORTH</v>
      </c>
      <c r="G1389" s="30">
        <v>1377</v>
      </c>
      <c r="H1389" s="49">
        <v>-2.7192333637099702</v>
      </c>
      <c r="I1389" s="15">
        <v>1.8463216849999999</v>
      </c>
      <c r="J1389" s="15">
        <v>1.8463216849999999</v>
      </c>
      <c r="K1389" s="39">
        <v>-3.6605355158862984</v>
      </c>
      <c r="P1389" s="49">
        <v>-3.1394346117433001</v>
      </c>
      <c r="Q1389" s="15">
        <v>2.7732515800000002</v>
      </c>
      <c r="R1389" s="15">
        <v>2.7732515800000002</v>
      </c>
      <c r="S1389" s="15">
        <v>-7.3210710317725969</v>
      </c>
      <c r="X1389" s="49">
        <v>-0.78485865293582502</v>
      </c>
      <c r="Y1389" s="15">
        <v>3.5270878950000002</v>
      </c>
      <c r="Z1389" s="15">
        <v>3.5270878950000002</v>
      </c>
      <c r="AA1389" s="15">
        <v>-3.6605355158862984</v>
      </c>
      <c r="AC1389" s="39"/>
      <c r="AD1389" s="39"/>
      <c r="AF1389" s="49">
        <v>11.772879794037401</v>
      </c>
      <c r="AG1389" s="15">
        <v>11.772879794037401</v>
      </c>
      <c r="AH1389" s="15">
        <v>11.772879794037401</v>
      </c>
      <c r="AI1389" s="15">
        <v>-7.3210710317725969</v>
      </c>
      <c r="AM1389" s="17"/>
    </row>
    <row r="1390" spans="1:43">
      <c r="A1390" s="7" t="s">
        <v>124</v>
      </c>
      <c r="B1390" s="7">
        <v>2340</v>
      </c>
      <c r="C1390" s="29" t="s">
        <v>1301</v>
      </c>
      <c r="F1390" s="27" t="str">
        <f t="shared" si="21"/>
        <v>NSW2340NUNDLE</v>
      </c>
      <c r="G1390" s="30">
        <v>1378</v>
      </c>
      <c r="H1390" s="49">
        <v>4.7719406098498203</v>
      </c>
      <c r="I1390" s="15">
        <v>1.8463216849999999</v>
      </c>
      <c r="J1390" s="15">
        <v>1.8463216849999999</v>
      </c>
      <c r="K1390" s="39">
        <v>3.765082953857732</v>
      </c>
      <c r="P1390" s="49">
        <v>3.2601820968103499</v>
      </c>
      <c r="Q1390" s="15">
        <v>2.7732515800000002</v>
      </c>
      <c r="R1390" s="15">
        <v>2.7732515800000002</v>
      </c>
      <c r="S1390" s="15">
        <v>7.5301659077154639</v>
      </c>
      <c r="X1390" s="49">
        <v>6.64111167868775</v>
      </c>
      <c r="Y1390" s="15">
        <v>3.5270878950000002</v>
      </c>
      <c r="Z1390" s="15">
        <v>3.5270878950000002</v>
      </c>
      <c r="AA1390" s="15">
        <v>3.765082953857732</v>
      </c>
      <c r="AC1390" s="39"/>
      <c r="AD1390" s="39"/>
      <c r="AF1390" s="49">
        <v>11.772879794037401</v>
      </c>
      <c r="AG1390" s="15">
        <v>11.772879794037401</v>
      </c>
      <c r="AH1390" s="15">
        <v>11.772879794037401</v>
      </c>
      <c r="AI1390" s="15">
        <v>7.5301659077154639</v>
      </c>
      <c r="AM1390" s="17"/>
    </row>
    <row r="1391" spans="1:43">
      <c r="A1391" s="7" t="s">
        <v>124</v>
      </c>
      <c r="B1391" s="7">
        <v>2340</v>
      </c>
      <c r="C1391" s="29" t="s">
        <v>1302</v>
      </c>
      <c r="F1391" s="27" t="str">
        <f t="shared" si="21"/>
        <v>NSW2340OXLEY VALE</v>
      </c>
      <c r="G1391" s="30">
        <v>1379</v>
      </c>
      <c r="H1391" s="49">
        <v>-18.068999999999999</v>
      </c>
      <c r="I1391" s="15">
        <v>1.8463216849999999</v>
      </c>
      <c r="J1391" s="15">
        <v>1.8463216849999999</v>
      </c>
      <c r="K1391" s="39">
        <v>-3.6605355158862984</v>
      </c>
      <c r="P1391" s="49">
        <v>-4.5359999999999996</v>
      </c>
      <c r="Q1391" s="15">
        <v>2.7732515800000002</v>
      </c>
      <c r="R1391" s="15">
        <v>2.7732515800000002</v>
      </c>
      <c r="S1391" s="15">
        <v>-7.3210710317725969</v>
      </c>
      <c r="X1391" s="49">
        <v>25.548999999999999</v>
      </c>
      <c r="Y1391" s="15">
        <v>3.5270878950000002</v>
      </c>
      <c r="Z1391" s="15">
        <v>3.5270878950000002</v>
      </c>
      <c r="AA1391" s="15">
        <v>-3.6605355158862984</v>
      </c>
      <c r="AC1391" s="39"/>
      <c r="AD1391" s="39"/>
      <c r="AF1391" s="49">
        <v>24.375</v>
      </c>
      <c r="AG1391" s="15">
        <v>11.772879794037401</v>
      </c>
      <c r="AH1391" s="15">
        <v>11.772879794037401</v>
      </c>
      <c r="AI1391" s="15">
        <v>-7.3210710317725969</v>
      </c>
      <c r="AM1391" s="17"/>
    </row>
    <row r="1392" spans="1:43">
      <c r="A1392" s="7" t="s">
        <v>124</v>
      </c>
      <c r="B1392" s="7">
        <v>2340</v>
      </c>
      <c r="C1392" s="29" t="s">
        <v>1303</v>
      </c>
      <c r="F1392" s="27" t="str">
        <f t="shared" si="21"/>
        <v>NSW2340PIALLAMORE</v>
      </c>
      <c r="G1392" s="30">
        <v>1380</v>
      </c>
      <c r="H1392" s="49">
        <v>1.0287685727712701</v>
      </c>
      <c r="I1392" s="15">
        <v>1.8463216849999999</v>
      </c>
      <c r="J1392" s="15">
        <v>1.8463216849999999</v>
      </c>
      <c r="K1392" s="39">
        <v>-6.4719499468843154</v>
      </c>
      <c r="P1392" s="49">
        <v>0.24149497013410001</v>
      </c>
      <c r="Q1392" s="15">
        <v>2.7732515800000002</v>
      </c>
      <c r="R1392" s="15">
        <v>2.7732515800000002</v>
      </c>
      <c r="S1392" s="15">
        <v>-12.943899893768631</v>
      </c>
      <c r="X1392" s="49">
        <v>2.9583133841427198</v>
      </c>
      <c r="Y1392" s="15">
        <v>3.5270878950000002</v>
      </c>
      <c r="Z1392" s="15">
        <v>3.5270878950000002</v>
      </c>
      <c r="AA1392" s="15">
        <v>-6.4719499468843154</v>
      </c>
      <c r="AC1392" s="39"/>
      <c r="AD1392" s="39"/>
      <c r="AF1392" s="49">
        <v>11.772879794037401</v>
      </c>
      <c r="AG1392" s="15">
        <v>11.772879794037401</v>
      </c>
      <c r="AH1392" s="15">
        <v>11.772879794037401</v>
      </c>
      <c r="AI1392" s="15">
        <v>-12.943899893768631</v>
      </c>
      <c r="AM1392" s="17"/>
    </row>
    <row r="1393" spans="1:39">
      <c r="A1393" s="7" t="s">
        <v>124</v>
      </c>
      <c r="B1393" s="7">
        <v>2340</v>
      </c>
      <c r="C1393" s="29" t="s">
        <v>1304</v>
      </c>
      <c r="F1393" s="27" t="str">
        <f t="shared" si="21"/>
        <v>NSW2340SOMERTON</v>
      </c>
      <c r="G1393" s="30">
        <v>1381</v>
      </c>
      <c r="H1393" s="49">
        <v>5.7958792832183997E-2</v>
      </c>
      <c r="I1393" s="15">
        <v>1.8463216849999999</v>
      </c>
      <c r="J1393" s="15">
        <v>1.8463216849999999</v>
      </c>
      <c r="K1393" s="39">
        <v>-3.6605355158862984</v>
      </c>
      <c r="P1393" s="49">
        <v>-0.425031147436016</v>
      </c>
      <c r="Q1393" s="15">
        <v>2.7732515800000002</v>
      </c>
      <c r="R1393" s="15">
        <v>2.7732515800000002</v>
      </c>
      <c r="S1393" s="15">
        <v>-7.3210710317725969</v>
      </c>
      <c r="X1393" s="49">
        <v>1.9319597610728001</v>
      </c>
      <c r="Y1393" s="15">
        <v>3.5270878950000002</v>
      </c>
      <c r="Z1393" s="15">
        <v>3.5270878950000002</v>
      </c>
      <c r="AA1393" s="15">
        <v>-3.6605355158862984</v>
      </c>
      <c r="AC1393" s="39"/>
      <c r="AD1393" s="39"/>
      <c r="AF1393" s="49">
        <v>11.772879794037401</v>
      </c>
      <c r="AG1393" s="15">
        <v>11.772879794037401</v>
      </c>
      <c r="AH1393" s="15">
        <v>11.772879794037401</v>
      </c>
      <c r="AI1393" s="15">
        <v>-7.3210710317725969</v>
      </c>
      <c r="AM1393" s="17"/>
    </row>
    <row r="1394" spans="1:39">
      <c r="A1394" s="7" t="s">
        <v>124</v>
      </c>
      <c r="B1394" s="7">
        <v>2340</v>
      </c>
      <c r="C1394" s="29" t="s">
        <v>1305</v>
      </c>
      <c r="F1394" s="27" t="str">
        <f t="shared" si="21"/>
        <v>NSW2340TAMINDA</v>
      </c>
      <c r="G1394" s="30">
        <v>1382</v>
      </c>
      <c r="H1394" s="49">
        <v>-1.08672736560345</v>
      </c>
      <c r="I1394" s="15">
        <v>1.8463216849999999</v>
      </c>
      <c r="J1394" s="15">
        <v>1.8463216849999999</v>
      </c>
      <c r="K1394" s="39">
        <v>-3.6605355158862984</v>
      </c>
      <c r="P1394" s="49">
        <v>-1.32822233573755</v>
      </c>
      <c r="Q1394" s="15">
        <v>2.7732515800000002</v>
      </c>
      <c r="R1394" s="15">
        <v>2.7732515800000002</v>
      </c>
      <c r="S1394" s="15">
        <v>-7.3210710317725969</v>
      </c>
      <c r="X1394" s="49">
        <v>0.84523239546935003</v>
      </c>
      <c r="Y1394" s="15">
        <v>3.5270878950000002</v>
      </c>
      <c r="Z1394" s="15">
        <v>3.5270878950000002</v>
      </c>
      <c r="AA1394" s="15">
        <v>-3.6605355158862984</v>
      </c>
      <c r="AC1394" s="39"/>
      <c r="AD1394" s="39"/>
      <c r="AF1394" s="49">
        <v>11.772879794037401</v>
      </c>
      <c r="AG1394" s="15">
        <v>11.772879794037401</v>
      </c>
      <c r="AH1394" s="15">
        <v>11.772879794037401</v>
      </c>
      <c r="AI1394" s="15">
        <v>-7.3210710317725969</v>
      </c>
      <c r="AM1394" s="17"/>
    </row>
    <row r="1395" spans="1:39">
      <c r="A1395" s="7" t="s">
        <v>124</v>
      </c>
      <c r="B1395" s="7">
        <v>2340</v>
      </c>
      <c r="C1395" s="29" t="s">
        <v>1306</v>
      </c>
      <c r="F1395" s="27" t="str">
        <f t="shared" si="21"/>
        <v>NSW2340TAMWORTH</v>
      </c>
      <c r="G1395" s="30">
        <v>1383</v>
      </c>
      <c r="H1395" s="49">
        <v>2.1154959383747198</v>
      </c>
      <c r="I1395" s="15">
        <v>1.8463216849999999</v>
      </c>
      <c r="J1395" s="15">
        <v>1.8463216849999999</v>
      </c>
      <c r="K1395" s="39">
        <v>-3.6615684789040834</v>
      </c>
      <c r="P1395" s="49">
        <v>1.08672736560345</v>
      </c>
      <c r="Q1395" s="15">
        <v>2.7732515800000002</v>
      </c>
      <c r="R1395" s="15">
        <v>2.7732515800000002</v>
      </c>
      <c r="S1395" s="15">
        <v>-7.3231369578081669</v>
      </c>
      <c r="X1395" s="49">
        <v>4.0450407497461702</v>
      </c>
      <c r="Y1395" s="15">
        <v>3.5270878950000002</v>
      </c>
      <c r="Z1395" s="15">
        <v>3.5270878950000002</v>
      </c>
      <c r="AA1395" s="15">
        <v>-3.6615684789040834</v>
      </c>
      <c r="AC1395" s="39"/>
      <c r="AD1395" s="39"/>
      <c r="AF1395" s="49">
        <v>11.772879794037401</v>
      </c>
      <c r="AG1395" s="15">
        <v>11.772879794037401</v>
      </c>
      <c r="AH1395" s="15">
        <v>11.772879794037401</v>
      </c>
      <c r="AI1395" s="15">
        <v>-7.3231369578081669</v>
      </c>
      <c r="AM1395" s="17"/>
    </row>
    <row r="1396" spans="1:39">
      <c r="A1396" s="7" t="s">
        <v>124</v>
      </c>
      <c r="B1396" s="7">
        <v>2340</v>
      </c>
      <c r="C1396" s="29" t="s">
        <v>1307</v>
      </c>
      <c r="F1396" s="27" t="str">
        <f t="shared" si="21"/>
        <v>NSW2340TAMWORTH SOUTH</v>
      </c>
      <c r="G1396" s="30">
        <v>1384</v>
      </c>
      <c r="H1396" s="49">
        <v>-2.83998084877702</v>
      </c>
      <c r="I1396" s="15">
        <v>1.8463216849999999</v>
      </c>
      <c r="J1396" s="15">
        <v>1.8463216849999999</v>
      </c>
      <c r="K1396" s="39">
        <v>-3.6615684789040834</v>
      </c>
      <c r="P1396" s="49">
        <v>-3.2601820968103499</v>
      </c>
      <c r="Q1396" s="15">
        <v>2.7732515800000002</v>
      </c>
      <c r="R1396" s="15">
        <v>2.7732515800000002</v>
      </c>
      <c r="S1396" s="15">
        <v>-7.3231369578081669</v>
      </c>
      <c r="X1396" s="49">
        <v>-0.96597988053640005</v>
      </c>
      <c r="Y1396" s="15">
        <v>3.5270878950000002</v>
      </c>
      <c r="Z1396" s="15">
        <v>3.5270878950000002</v>
      </c>
      <c r="AA1396" s="15">
        <v>-3.6615684789040834</v>
      </c>
      <c r="AC1396" s="39"/>
      <c r="AD1396" s="39"/>
      <c r="AF1396" s="49">
        <v>11.772879794037401</v>
      </c>
      <c r="AG1396" s="15">
        <v>11.772879794037401</v>
      </c>
      <c r="AH1396" s="15">
        <v>11.772879794037401</v>
      </c>
      <c r="AI1396" s="15">
        <v>-7.3231369578081669</v>
      </c>
      <c r="AM1396" s="17"/>
    </row>
    <row r="1397" spans="1:39">
      <c r="A1397" s="7" t="s">
        <v>124</v>
      </c>
      <c r="B1397" s="7">
        <v>2340</v>
      </c>
      <c r="C1397" s="29" t="s">
        <v>1308</v>
      </c>
      <c r="F1397" s="27" t="str">
        <f t="shared" si="21"/>
        <v>NSW2340TIMBUMBURI</v>
      </c>
      <c r="G1397" s="30">
        <v>1385</v>
      </c>
      <c r="H1397" s="49">
        <v>6.3416579157214699</v>
      </c>
      <c r="I1397" s="15">
        <v>1.8463216849999999</v>
      </c>
      <c r="J1397" s="15">
        <v>1.8463216849999999</v>
      </c>
      <c r="K1397" s="39">
        <v>-3.6605355158862984</v>
      </c>
      <c r="P1397" s="49">
        <v>4.8298994026819999</v>
      </c>
      <c r="Q1397" s="15">
        <v>2.7732515800000002</v>
      </c>
      <c r="R1397" s="15">
        <v>2.7732515800000002</v>
      </c>
      <c r="S1397" s="15">
        <v>-7.3210710317725969</v>
      </c>
      <c r="X1397" s="49">
        <v>8.2712027270929198</v>
      </c>
      <c r="Y1397" s="15">
        <v>3.5270878950000002</v>
      </c>
      <c r="Z1397" s="15">
        <v>3.5270878950000002</v>
      </c>
      <c r="AA1397" s="15">
        <v>-3.6605355158862984</v>
      </c>
      <c r="AC1397" s="39"/>
      <c r="AD1397" s="39"/>
      <c r="AF1397" s="49">
        <v>11.772879794037401</v>
      </c>
      <c r="AG1397" s="15">
        <v>11.772879794037401</v>
      </c>
      <c r="AH1397" s="15">
        <v>11.772879794037401</v>
      </c>
      <c r="AI1397" s="15">
        <v>-7.3210710317725969</v>
      </c>
      <c r="AM1397" s="17"/>
    </row>
    <row r="1398" spans="1:39">
      <c r="A1398" s="7" t="s">
        <v>124</v>
      </c>
      <c r="B1398" s="7">
        <v>2340</v>
      </c>
      <c r="C1398" s="29" t="s">
        <v>1309</v>
      </c>
      <c r="F1398" s="27" t="str">
        <f t="shared" si="21"/>
        <v>NSW2340WALLAMORE</v>
      </c>
      <c r="G1398" s="30">
        <v>1386</v>
      </c>
      <c r="H1398" s="49">
        <v>-2.0527072461398501</v>
      </c>
      <c r="I1398" s="15">
        <v>1.8463216849999999</v>
      </c>
      <c r="J1398" s="15">
        <v>1.8463216849999999</v>
      </c>
      <c r="K1398" s="39">
        <v>-3.6605355158862984</v>
      </c>
      <c r="P1398" s="49">
        <v>-2.3569909085088199</v>
      </c>
      <c r="Q1398" s="15">
        <v>2.7732515800000002</v>
      </c>
      <c r="R1398" s="15">
        <v>2.7732515800000002</v>
      </c>
      <c r="S1398" s="15">
        <v>-7.3210710317725969</v>
      </c>
      <c r="X1398" s="49">
        <v>-0.12074748506705001</v>
      </c>
      <c r="Y1398" s="15">
        <v>3.5270878950000002</v>
      </c>
      <c r="Z1398" s="15">
        <v>3.5270878950000002</v>
      </c>
      <c r="AA1398" s="15">
        <v>-3.6605355158862984</v>
      </c>
      <c r="AC1398" s="39"/>
      <c r="AD1398" s="39"/>
      <c r="AF1398" s="49">
        <v>11.772879794037401</v>
      </c>
      <c r="AG1398" s="15">
        <v>11.772879794037401</v>
      </c>
      <c r="AH1398" s="15">
        <v>11.772879794037401</v>
      </c>
      <c r="AI1398" s="15">
        <v>-7.3210710317725969</v>
      </c>
      <c r="AM1398" s="17"/>
    </row>
    <row r="1399" spans="1:39">
      <c r="A1399" s="7" t="s">
        <v>124</v>
      </c>
      <c r="B1399" s="7">
        <v>2340</v>
      </c>
      <c r="C1399" s="29" t="s">
        <v>1310</v>
      </c>
      <c r="F1399" s="27" t="str">
        <f t="shared" si="21"/>
        <v>NSW2340WARRAL</v>
      </c>
      <c r="G1399" s="30">
        <v>1387</v>
      </c>
      <c r="H1399" s="49">
        <v>4.4096981546486704</v>
      </c>
      <c r="I1399" s="15">
        <v>1.8463216849999999</v>
      </c>
      <c r="J1399" s="15">
        <v>1.8463216849999999</v>
      </c>
      <c r="K1399" s="39">
        <v>-3.6605355158862984</v>
      </c>
      <c r="P1399" s="49">
        <v>2.8979396416092</v>
      </c>
      <c r="Q1399" s="15">
        <v>2.7732515800000002</v>
      </c>
      <c r="R1399" s="15">
        <v>2.7732515800000002</v>
      </c>
      <c r="S1399" s="15">
        <v>-7.3210710317725969</v>
      </c>
      <c r="X1399" s="49">
        <v>6.3392429660201204</v>
      </c>
      <c r="Y1399" s="15">
        <v>3.5270878950000002</v>
      </c>
      <c r="Z1399" s="15">
        <v>3.5270878950000002</v>
      </c>
      <c r="AA1399" s="15">
        <v>-3.6605355158862984</v>
      </c>
      <c r="AC1399" s="39"/>
      <c r="AD1399" s="39"/>
      <c r="AF1399" s="49">
        <v>11.772879794037401</v>
      </c>
      <c r="AG1399" s="15">
        <v>11.772879794037401</v>
      </c>
      <c r="AH1399" s="15">
        <v>11.772879794037401</v>
      </c>
      <c r="AI1399" s="15">
        <v>-7.3210710317725969</v>
      </c>
      <c r="AM1399" s="17"/>
    </row>
    <row r="1400" spans="1:39">
      <c r="A1400" s="7" t="s">
        <v>124</v>
      </c>
      <c r="B1400" s="7">
        <v>2340</v>
      </c>
      <c r="C1400" s="29" t="s">
        <v>1311</v>
      </c>
      <c r="F1400" s="27" t="str">
        <f t="shared" si="21"/>
        <v>NSW2340WEABONGA</v>
      </c>
      <c r="G1400" s="30">
        <v>1388</v>
      </c>
      <c r="H1400" s="49">
        <v>5.7958792832183997E-2</v>
      </c>
      <c r="I1400" s="15">
        <v>1.8463216849999999</v>
      </c>
      <c r="J1400" s="15">
        <v>1.8463216849999999</v>
      </c>
      <c r="K1400" s="39">
        <v>-3.6605355158862984</v>
      </c>
      <c r="P1400" s="49">
        <v>-0.425031147436016</v>
      </c>
      <c r="Q1400" s="15">
        <v>2.7732515800000002</v>
      </c>
      <c r="R1400" s="15">
        <v>2.7732515800000002</v>
      </c>
      <c r="S1400" s="15">
        <v>-7.3210710317725969</v>
      </c>
      <c r="X1400" s="49">
        <v>1.9319597610728001</v>
      </c>
      <c r="Y1400" s="15">
        <v>3.5270878950000002</v>
      </c>
      <c r="Z1400" s="15">
        <v>3.5270878950000002</v>
      </c>
      <c r="AA1400" s="15">
        <v>-3.6605355158862984</v>
      </c>
      <c r="AC1400" s="39"/>
      <c r="AD1400" s="39"/>
      <c r="AF1400" s="49">
        <v>11.772879794037401</v>
      </c>
      <c r="AG1400" s="15">
        <v>11.772879794037401</v>
      </c>
      <c r="AH1400" s="15">
        <v>11.772879794037401</v>
      </c>
      <c r="AI1400" s="15">
        <v>-7.3210710317725969</v>
      </c>
      <c r="AM1400" s="17"/>
    </row>
    <row r="1401" spans="1:39">
      <c r="A1401" s="7" t="s">
        <v>124</v>
      </c>
      <c r="B1401" s="7">
        <v>2340</v>
      </c>
      <c r="C1401" s="29" t="s">
        <v>1312</v>
      </c>
      <c r="F1401" s="27" t="str">
        <f t="shared" si="21"/>
        <v>NSW2340WEST TAMWORTH</v>
      </c>
      <c r="G1401" s="30">
        <v>1389</v>
      </c>
      <c r="H1401" s="49">
        <v>1.87400096824062</v>
      </c>
      <c r="I1401" s="15">
        <v>1.8463216849999999</v>
      </c>
      <c r="J1401" s="15">
        <v>1.8463216849999999</v>
      </c>
      <c r="K1401" s="39">
        <v>-3.6615684789040834</v>
      </c>
      <c r="P1401" s="49">
        <v>0.90802108770421597</v>
      </c>
      <c r="Q1401" s="15">
        <v>2.7732515800000002</v>
      </c>
      <c r="R1401" s="15">
        <v>2.7732515800000002</v>
      </c>
      <c r="S1401" s="15">
        <v>-7.3231369578081669</v>
      </c>
      <c r="X1401" s="49">
        <v>3.74317203707855</v>
      </c>
      <c r="Y1401" s="15">
        <v>3.5270878950000002</v>
      </c>
      <c r="Z1401" s="15">
        <v>3.5270878950000002</v>
      </c>
      <c r="AA1401" s="15">
        <v>-3.6615684789040834</v>
      </c>
      <c r="AC1401" s="39"/>
      <c r="AD1401" s="39"/>
      <c r="AF1401" s="49">
        <v>11.772879794037401</v>
      </c>
      <c r="AG1401" s="15">
        <v>11.772879794037401</v>
      </c>
      <c r="AH1401" s="15">
        <v>11.772879794037401</v>
      </c>
      <c r="AI1401" s="15">
        <v>-7.3231369578081669</v>
      </c>
      <c r="AM1401" s="17"/>
    </row>
    <row r="1402" spans="1:39">
      <c r="A1402" s="7" t="s">
        <v>124</v>
      </c>
      <c r="B1402" s="7">
        <v>2340</v>
      </c>
      <c r="C1402" s="29" t="s">
        <v>1313</v>
      </c>
      <c r="F1402" s="27" t="str">
        <f t="shared" si="21"/>
        <v>NSW2340WESTDALE</v>
      </c>
      <c r="G1402" s="30">
        <v>1390</v>
      </c>
      <c r="H1402" s="49">
        <v>2.5984858786429199</v>
      </c>
      <c r="I1402" s="15">
        <v>1.8463216849999999</v>
      </c>
      <c r="J1402" s="15">
        <v>1.8463216849999999</v>
      </c>
      <c r="K1402" s="39">
        <v>-3.6605355158862984</v>
      </c>
      <c r="P1402" s="49">
        <v>1.51175851303947</v>
      </c>
      <c r="Q1402" s="15">
        <v>2.7732515800000002</v>
      </c>
      <c r="R1402" s="15">
        <v>2.7732515800000002</v>
      </c>
      <c r="S1402" s="15">
        <v>-7.3210710317725969</v>
      </c>
      <c r="X1402" s="49">
        <v>4.4676569474808501</v>
      </c>
      <c r="Y1402" s="15">
        <v>3.5270878950000002</v>
      </c>
      <c r="Z1402" s="15">
        <v>3.5270878950000002</v>
      </c>
      <c r="AA1402" s="15">
        <v>-3.6605355158862984</v>
      </c>
      <c r="AC1402" s="39"/>
      <c r="AD1402" s="39"/>
      <c r="AF1402" s="49">
        <v>11.772879794037401</v>
      </c>
      <c r="AG1402" s="15">
        <v>11.772879794037401</v>
      </c>
      <c r="AH1402" s="15">
        <v>11.772879794037401</v>
      </c>
      <c r="AI1402" s="15">
        <v>-7.3210710317725969</v>
      </c>
      <c r="AM1402" s="17"/>
    </row>
    <row r="1403" spans="1:39">
      <c r="A1403" s="7" t="s">
        <v>124</v>
      </c>
      <c r="B1403" s="7">
        <v>2340</v>
      </c>
      <c r="C1403" s="29" t="s">
        <v>1314</v>
      </c>
      <c r="F1403" s="27" t="str">
        <f t="shared" si="21"/>
        <v>NSW2340WOOLOMIN</v>
      </c>
      <c r="G1403" s="30">
        <v>1391</v>
      </c>
      <c r="H1403" s="49">
        <v>4.5304456397157198</v>
      </c>
      <c r="I1403" s="15">
        <v>1.8463216849999999</v>
      </c>
      <c r="J1403" s="15">
        <v>1.8463216849999999</v>
      </c>
      <c r="K1403" s="39">
        <v>-3.6605355158862984</v>
      </c>
      <c r="P1403" s="49">
        <v>2.9607283338440702</v>
      </c>
      <c r="Q1403" s="15">
        <v>2.7732515800000002</v>
      </c>
      <c r="R1403" s="15">
        <v>2.7732515800000002</v>
      </c>
      <c r="S1403" s="15">
        <v>-7.3210710317725969</v>
      </c>
      <c r="X1403" s="49">
        <v>6.4599904510871697</v>
      </c>
      <c r="Y1403" s="15">
        <v>3.5270878950000002</v>
      </c>
      <c r="Z1403" s="15">
        <v>3.5270878950000002</v>
      </c>
      <c r="AA1403" s="15">
        <v>-3.6605355158862984</v>
      </c>
      <c r="AC1403" s="39"/>
      <c r="AD1403" s="39"/>
      <c r="AF1403" s="49">
        <v>11.772879794037401</v>
      </c>
      <c r="AG1403" s="15">
        <v>11.772879794037401</v>
      </c>
      <c r="AH1403" s="15">
        <v>11.772879794037401</v>
      </c>
      <c r="AI1403" s="15">
        <v>-7.3210710317725969</v>
      </c>
      <c r="AM1403" s="17"/>
    </row>
    <row r="1404" spans="1:39">
      <c r="A1404" s="7" t="s">
        <v>124</v>
      </c>
      <c r="B1404" s="7">
        <v>2341</v>
      </c>
      <c r="C1404" s="29" t="s">
        <v>1315</v>
      </c>
      <c r="F1404" s="27" t="str">
        <f t="shared" si="21"/>
        <v>NSW2341WERRIS CREEK</v>
      </c>
      <c r="G1404" s="30">
        <v>1392</v>
      </c>
      <c r="H1404" s="49">
        <v>-2.5984858786429199</v>
      </c>
      <c r="I1404" s="15">
        <v>1.2167718190000001</v>
      </c>
      <c r="J1404" s="15">
        <v>1.2167718190000001</v>
      </c>
      <c r="K1404" s="39">
        <v>-5.0285753321137499</v>
      </c>
      <c r="P1404" s="49">
        <v>-3.0186871266762498</v>
      </c>
      <c r="Q1404" s="15">
        <v>2.276822551</v>
      </c>
      <c r="R1404" s="15">
        <v>2.276822551</v>
      </c>
      <c r="S1404" s="15">
        <v>-10.0571506642275</v>
      </c>
      <c r="X1404" s="49">
        <v>-0.664111167868775</v>
      </c>
      <c r="Y1404" s="15">
        <v>2.9088699259999999</v>
      </c>
      <c r="Z1404" s="15">
        <v>2.9088699259999999</v>
      </c>
      <c r="AA1404" s="15">
        <v>-5.0285753321137499</v>
      </c>
      <c r="AC1404" s="39"/>
      <c r="AD1404" s="39"/>
      <c r="AF1404" s="49">
        <v>11.772879794037401</v>
      </c>
      <c r="AG1404" s="15">
        <v>4.1657882348132196</v>
      </c>
      <c r="AH1404" s="15">
        <v>4.1657882348132196</v>
      </c>
      <c r="AI1404" s="15">
        <v>-10.0571506642275</v>
      </c>
      <c r="AM1404" s="17"/>
    </row>
    <row r="1405" spans="1:39">
      <c r="A1405" s="7" t="s">
        <v>124</v>
      </c>
      <c r="B1405" s="7">
        <v>2342</v>
      </c>
      <c r="C1405" s="29" t="s">
        <v>1316</v>
      </c>
      <c r="F1405" s="27" t="str">
        <f t="shared" si="21"/>
        <v>NSW2342CURRABUBULA</v>
      </c>
      <c r="G1405" s="30">
        <v>1393</v>
      </c>
      <c r="H1405" s="49">
        <v>4.5304456397157198</v>
      </c>
      <c r="I1405" s="15">
        <v>1.2167718190000001</v>
      </c>
      <c r="J1405" s="15">
        <v>1.2167718190000001</v>
      </c>
      <c r="K1405" s="39">
        <v>-5.0263939375152624</v>
      </c>
      <c r="P1405" s="49">
        <v>2.9607283338440702</v>
      </c>
      <c r="Q1405" s="15">
        <v>2.276822551</v>
      </c>
      <c r="R1405" s="15">
        <v>2.276822551</v>
      </c>
      <c r="S1405" s="15">
        <v>-10.052787875030525</v>
      </c>
      <c r="X1405" s="49">
        <v>6.4599904510871697</v>
      </c>
      <c r="Y1405" s="15">
        <v>2.9088699259999999</v>
      </c>
      <c r="Z1405" s="15">
        <v>2.9088699259999999</v>
      </c>
      <c r="AA1405" s="15">
        <v>-5.0263939375152624</v>
      </c>
      <c r="AC1405" s="39"/>
      <c r="AD1405" s="39"/>
      <c r="AF1405" s="49">
        <v>11.772879794037401</v>
      </c>
      <c r="AG1405" s="15">
        <v>4.1657882348132196</v>
      </c>
      <c r="AH1405" s="15">
        <v>4.1657882348132196</v>
      </c>
      <c r="AI1405" s="15">
        <v>-10.052787875030525</v>
      </c>
      <c r="AM1405" s="17"/>
    </row>
    <row r="1406" spans="1:39">
      <c r="A1406" s="7" t="s">
        <v>124</v>
      </c>
      <c r="B1406" s="7">
        <v>2342</v>
      </c>
      <c r="C1406" s="29" t="s">
        <v>1317</v>
      </c>
      <c r="F1406" s="27" t="str">
        <f t="shared" si="21"/>
        <v>NSW2342PIALLAWAY</v>
      </c>
      <c r="G1406" s="30">
        <v>1394</v>
      </c>
      <c r="H1406" s="49">
        <v>1.75325348317357</v>
      </c>
      <c r="I1406" s="15">
        <v>1.2167718190000001</v>
      </c>
      <c r="J1406" s="15">
        <v>1.2167718190000001</v>
      </c>
      <c r="K1406" s="39">
        <v>-5.0263939375152624</v>
      </c>
      <c r="P1406" s="49">
        <v>0.78727360263716595</v>
      </c>
      <c r="Q1406" s="15">
        <v>2.276822551</v>
      </c>
      <c r="R1406" s="15">
        <v>2.276822551</v>
      </c>
      <c r="S1406" s="15">
        <v>-10.052787875030525</v>
      </c>
      <c r="X1406" s="49">
        <v>3.6827982945450199</v>
      </c>
      <c r="Y1406" s="15">
        <v>2.9088699259999999</v>
      </c>
      <c r="Z1406" s="15">
        <v>2.9088699259999999</v>
      </c>
      <c r="AA1406" s="15">
        <v>-5.0263939375152624</v>
      </c>
      <c r="AC1406" s="39"/>
      <c r="AD1406" s="39"/>
      <c r="AF1406" s="49">
        <v>11.772879794037401</v>
      </c>
      <c r="AG1406" s="15">
        <v>4.1657882348132196</v>
      </c>
      <c r="AH1406" s="15">
        <v>4.1657882348132196</v>
      </c>
      <c r="AI1406" s="15">
        <v>-10.052787875030525</v>
      </c>
      <c r="AM1406" s="17"/>
    </row>
    <row r="1407" spans="1:39">
      <c r="A1407" s="7" t="s">
        <v>124</v>
      </c>
      <c r="B1407" s="7">
        <v>2343</v>
      </c>
      <c r="C1407" s="29" t="s">
        <v>1318</v>
      </c>
      <c r="F1407" s="27" t="str">
        <f t="shared" si="21"/>
        <v>NSW2343BLACKVILLE</v>
      </c>
      <c r="G1407" s="30">
        <v>1395</v>
      </c>
      <c r="H1407" s="49">
        <v>-1.56971730587165</v>
      </c>
      <c r="I1407" s="15">
        <v>6.4982056320000003</v>
      </c>
      <c r="J1407" s="15">
        <v>6.4982056320000003</v>
      </c>
      <c r="K1407" s="39">
        <v>2.0400243654375778</v>
      </c>
      <c r="P1407" s="49">
        <v>-1.87400096824062</v>
      </c>
      <c r="Q1407" s="15">
        <v>6.4414760580000001</v>
      </c>
      <c r="R1407" s="15">
        <v>6.4414760580000001</v>
      </c>
      <c r="S1407" s="15">
        <v>4.0800487308751556</v>
      </c>
      <c r="X1407" s="49">
        <v>0.36224245520115</v>
      </c>
      <c r="Y1407" s="15">
        <v>8.0952379299999997</v>
      </c>
      <c r="Z1407" s="15">
        <v>8.0952379299999997</v>
      </c>
      <c r="AA1407" s="15">
        <v>2.0400243654375778</v>
      </c>
      <c r="AC1407" s="39"/>
      <c r="AD1407" s="39"/>
      <c r="AF1407" s="49">
        <v>11.772879794037401</v>
      </c>
      <c r="AG1407" s="15">
        <v>9.6597988053639998</v>
      </c>
      <c r="AH1407" s="15">
        <v>9.6597988053639998</v>
      </c>
      <c r="AI1407" s="15">
        <v>4.0800487308751556</v>
      </c>
      <c r="AM1407" s="17"/>
    </row>
    <row r="1408" spans="1:39">
      <c r="A1408" s="7" t="s">
        <v>124</v>
      </c>
      <c r="B1408" s="7">
        <v>2343</v>
      </c>
      <c r="C1408" s="29" t="s">
        <v>1319</v>
      </c>
      <c r="F1408" s="27" t="str">
        <f t="shared" si="21"/>
        <v>NSW2343CAROONA</v>
      </c>
      <c r="G1408" s="30">
        <v>1396</v>
      </c>
      <c r="H1408" s="49">
        <v>6.5088600000000003</v>
      </c>
      <c r="I1408" s="15">
        <v>6.4982056320000003</v>
      </c>
      <c r="J1408" s="15">
        <v>6.4982056320000003</v>
      </c>
      <c r="K1408" s="39">
        <v>4.2951899009155898</v>
      </c>
      <c r="P1408" s="49">
        <v>8.6257300000000008</v>
      </c>
      <c r="Q1408" s="15">
        <v>6.4414760580000001</v>
      </c>
      <c r="R1408" s="15">
        <v>6.4414760580000001</v>
      </c>
      <c r="S1408" s="15">
        <v>8.5903798018311797</v>
      </c>
      <c r="X1408" s="49">
        <v>4.8121400000000003</v>
      </c>
      <c r="Y1408" s="15">
        <v>8.0952379299999997</v>
      </c>
      <c r="Z1408" s="15">
        <v>8.0952379299999997</v>
      </c>
      <c r="AA1408" s="15">
        <v>4.2951899009155898</v>
      </c>
      <c r="AC1408" s="39"/>
      <c r="AD1408" s="39"/>
      <c r="AF1408" s="49">
        <v>11.525700000000001</v>
      </c>
      <c r="AG1408" s="15">
        <v>9.6597988053639998</v>
      </c>
      <c r="AH1408" s="15">
        <v>9.6597988053639998</v>
      </c>
      <c r="AI1408" s="15">
        <v>8.5903798018311797</v>
      </c>
      <c r="AM1408" s="17"/>
    </row>
    <row r="1409" spans="1:39">
      <c r="A1409" s="7" t="s">
        <v>124</v>
      </c>
      <c r="B1409" s="7">
        <v>2343</v>
      </c>
      <c r="C1409" s="29" t="s">
        <v>1320</v>
      </c>
      <c r="F1409" s="27" t="str">
        <f t="shared" si="21"/>
        <v>NSW2343QUIRINDI</v>
      </c>
      <c r="G1409" s="30">
        <v>1397</v>
      </c>
      <c r="H1409" s="49">
        <v>5.1341830650509701</v>
      </c>
      <c r="I1409" s="15">
        <v>6.4982056320000003</v>
      </c>
      <c r="J1409" s="15">
        <v>6.4982056320000003</v>
      </c>
      <c r="K1409" s="39">
        <v>-1.0362678108022649</v>
      </c>
      <c r="P1409" s="49">
        <v>3.6852132442463699</v>
      </c>
      <c r="Q1409" s="15">
        <v>6.4414760580000001</v>
      </c>
      <c r="R1409" s="15">
        <v>6.4414760580000001</v>
      </c>
      <c r="S1409" s="15">
        <v>-2.0725356216045299</v>
      </c>
      <c r="X1409" s="49">
        <v>7.0033541338888998</v>
      </c>
      <c r="Y1409" s="15">
        <v>8.0952379299999997</v>
      </c>
      <c r="Z1409" s="15">
        <v>8.0952379299999997</v>
      </c>
      <c r="AA1409" s="15">
        <v>-1.0362678108022649</v>
      </c>
      <c r="AC1409" s="39"/>
      <c r="AD1409" s="39"/>
      <c r="AF1409" s="49">
        <v>11.772879794037401</v>
      </c>
      <c r="AG1409" s="15">
        <v>9.6597988053639998</v>
      </c>
      <c r="AH1409" s="15">
        <v>9.6597988053639998</v>
      </c>
      <c r="AI1409" s="15">
        <v>-2.0725356216045299</v>
      </c>
      <c r="AM1409" s="17"/>
    </row>
    <row r="1410" spans="1:39">
      <c r="A1410" s="7" t="s">
        <v>124</v>
      </c>
      <c r="B1410" s="7">
        <v>2343</v>
      </c>
      <c r="C1410" s="29" t="s">
        <v>1321</v>
      </c>
      <c r="F1410" s="27" t="str">
        <f t="shared" si="21"/>
        <v>NSW2343SPRING RIDGE</v>
      </c>
      <c r="G1410" s="30">
        <v>1398</v>
      </c>
      <c r="H1410" s="49">
        <v>5.3756780351850697</v>
      </c>
      <c r="I1410" s="15">
        <v>6.4982056320000003</v>
      </c>
      <c r="J1410" s="15">
        <v>6.4982056320000003</v>
      </c>
      <c r="K1410" s="39">
        <v>0.79365470382210646</v>
      </c>
      <c r="P1410" s="49">
        <v>3.98466700721265</v>
      </c>
      <c r="Q1410" s="15">
        <v>6.4414760580000001</v>
      </c>
      <c r="R1410" s="15">
        <v>6.4414760580000001</v>
      </c>
      <c r="S1410" s="15">
        <v>1.5873094076442129</v>
      </c>
      <c r="X1410" s="49">
        <v>7.2448491040230003</v>
      </c>
      <c r="Y1410" s="15">
        <v>8.0952379299999997</v>
      </c>
      <c r="Z1410" s="15">
        <v>8.0952379299999997</v>
      </c>
      <c r="AA1410" s="15">
        <v>0.79365470382210646</v>
      </c>
      <c r="AC1410" s="39"/>
      <c r="AD1410" s="39"/>
      <c r="AF1410" s="49">
        <v>11.772879794037401</v>
      </c>
      <c r="AG1410" s="15">
        <v>9.6597988053639998</v>
      </c>
      <c r="AH1410" s="15">
        <v>9.6597988053639998</v>
      </c>
      <c r="AI1410" s="15">
        <v>1.5873094076442129</v>
      </c>
      <c r="AM1410" s="17"/>
    </row>
    <row r="1411" spans="1:39">
      <c r="A1411" s="7" t="s">
        <v>124</v>
      </c>
      <c r="B1411" s="7">
        <v>2343</v>
      </c>
      <c r="C1411" s="29" t="s">
        <v>1322</v>
      </c>
      <c r="F1411" s="27" t="str">
        <f t="shared" si="21"/>
        <v>NSW2343WALLABADAH</v>
      </c>
      <c r="G1411" s="30">
        <v>1399</v>
      </c>
      <c r="H1411" s="49">
        <v>-12.074748506704999</v>
      </c>
      <c r="I1411" s="15">
        <v>6.4982056320000003</v>
      </c>
      <c r="J1411" s="15">
        <v>6.4982056320000003</v>
      </c>
      <c r="K1411" s="39">
        <v>4.2951899009155898</v>
      </c>
      <c r="P1411" s="49">
        <v>-11.171557318403501</v>
      </c>
      <c r="Q1411" s="15">
        <v>6.4414760580000001</v>
      </c>
      <c r="R1411" s="15">
        <v>6.4414760580000001</v>
      </c>
      <c r="S1411" s="15">
        <v>8.5903798018311797</v>
      </c>
      <c r="X1411" s="49">
        <v>-10.142788745632201</v>
      </c>
      <c r="Y1411" s="15">
        <v>8.0952379299999997</v>
      </c>
      <c r="Z1411" s="15">
        <v>8.0952379299999997</v>
      </c>
      <c r="AA1411" s="15">
        <v>4.2951899009155898</v>
      </c>
      <c r="AC1411" s="39"/>
      <c r="AD1411" s="39"/>
      <c r="AF1411" s="49">
        <v>11.772879794037401</v>
      </c>
      <c r="AG1411" s="15">
        <v>9.6597988053639998</v>
      </c>
      <c r="AH1411" s="15">
        <v>9.6597988053639998</v>
      </c>
      <c r="AI1411" s="15">
        <v>8.5903798018311797</v>
      </c>
      <c r="AM1411" s="17"/>
    </row>
    <row r="1412" spans="1:39">
      <c r="A1412" s="7" t="s">
        <v>124</v>
      </c>
      <c r="B1412" s="7">
        <v>2344</v>
      </c>
      <c r="C1412" s="29" t="s">
        <v>1323</v>
      </c>
      <c r="F1412" s="27" t="str">
        <f t="shared" si="21"/>
        <v>NSW2344DURI</v>
      </c>
      <c r="G1412" s="30">
        <v>1400</v>
      </c>
      <c r="H1412" s="49">
        <v>1.99474845330767</v>
      </c>
      <c r="I1412" s="15">
        <v>6.5577056320000002</v>
      </c>
      <c r="J1412" s="15">
        <v>6.5577056320000002</v>
      </c>
      <c r="K1412" s="39">
        <v>4.2951899009155898</v>
      </c>
      <c r="P1412" s="49">
        <v>1.0287685727712701</v>
      </c>
      <c r="Q1412" s="15">
        <v>6.4883945450000002</v>
      </c>
      <c r="R1412" s="15">
        <v>6.4883945450000002</v>
      </c>
      <c r="S1412" s="15">
        <v>8.5903798018311797</v>
      </c>
      <c r="X1412" s="49">
        <v>3.92429326467912</v>
      </c>
      <c r="Y1412" s="15">
        <v>8.15366693</v>
      </c>
      <c r="Z1412" s="15">
        <v>8.15366693</v>
      </c>
      <c r="AA1412" s="15">
        <v>4.2951899009155898</v>
      </c>
      <c r="AC1412" s="39"/>
      <c r="AD1412" s="39"/>
      <c r="AF1412" s="49">
        <v>11.772879794037401</v>
      </c>
      <c r="AG1412" s="15">
        <v>4.1657882348132196</v>
      </c>
      <c r="AH1412" s="15">
        <v>4.1657882348132196</v>
      </c>
      <c r="AI1412" s="15">
        <v>8.5903798018311797</v>
      </c>
      <c r="AM1412" s="17"/>
    </row>
    <row r="1413" spans="1:39">
      <c r="A1413" s="7" t="s">
        <v>124</v>
      </c>
      <c r="B1413" s="7">
        <v>2344</v>
      </c>
      <c r="C1413" s="29" t="s">
        <v>1324</v>
      </c>
      <c r="F1413" s="27" t="str">
        <f t="shared" si="21"/>
        <v>NSW2344WINTON</v>
      </c>
      <c r="G1413" s="30">
        <v>1401</v>
      </c>
      <c r="H1413" s="49">
        <v>1.87400096824062</v>
      </c>
      <c r="I1413" s="15">
        <v>6.5577056320000002</v>
      </c>
      <c r="J1413" s="15">
        <v>6.5577056320000002</v>
      </c>
      <c r="K1413" s="39">
        <v>4.2951899009155898</v>
      </c>
      <c r="P1413" s="49">
        <v>0.90802108770421597</v>
      </c>
      <c r="Q1413" s="15">
        <v>6.4883945450000002</v>
      </c>
      <c r="R1413" s="15">
        <v>6.4883945450000002</v>
      </c>
      <c r="S1413" s="15">
        <v>8.5903798018311797</v>
      </c>
      <c r="X1413" s="49">
        <v>3.74317203707855</v>
      </c>
      <c r="Y1413" s="15">
        <v>8.15366693</v>
      </c>
      <c r="Z1413" s="15">
        <v>8.15366693</v>
      </c>
      <c r="AA1413" s="15">
        <v>4.2951899009155898</v>
      </c>
      <c r="AC1413" s="39"/>
      <c r="AD1413" s="39"/>
      <c r="AF1413" s="49">
        <v>11.772879794037401</v>
      </c>
      <c r="AG1413" s="15">
        <v>4.1657882348132196</v>
      </c>
      <c r="AH1413" s="15">
        <v>4.1657882348132196</v>
      </c>
      <c r="AI1413" s="15">
        <v>8.5903798018311797</v>
      </c>
      <c r="AM1413" s="17"/>
    </row>
    <row r="1414" spans="1:39">
      <c r="A1414" s="7" t="s">
        <v>124</v>
      </c>
      <c r="B1414" s="7">
        <v>2345</v>
      </c>
      <c r="C1414" s="29" t="s">
        <v>1325</v>
      </c>
      <c r="F1414" s="27" t="str">
        <f t="shared" si="21"/>
        <v>NSW2345ATTUNGA</v>
      </c>
      <c r="G1414" s="30">
        <v>1402</v>
      </c>
      <c r="H1414" s="49">
        <v>5.0134355799839199</v>
      </c>
      <c r="I1414" s="15">
        <v>6.4877056319999999</v>
      </c>
      <c r="J1414" s="15">
        <v>6.4877056319999999</v>
      </c>
      <c r="K1414" s="39">
        <v>4.2951899009155898</v>
      </c>
      <c r="P1414" s="49">
        <v>3.5016770669444499</v>
      </c>
      <c r="Q1414" s="15">
        <v>6.4331963249999999</v>
      </c>
      <c r="R1414" s="15">
        <v>6.4331963249999999</v>
      </c>
      <c r="S1414" s="15">
        <v>8.5903798018311797</v>
      </c>
      <c r="X1414" s="49">
        <v>6.8826066488218496</v>
      </c>
      <c r="Y1414" s="15">
        <v>8.08492693</v>
      </c>
      <c r="Z1414" s="15">
        <v>8.08492693</v>
      </c>
      <c r="AA1414" s="15">
        <v>4.2951899009155898</v>
      </c>
      <c r="AC1414" s="39"/>
      <c r="AD1414" s="39"/>
      <c r="AF1414" s="49">
        <v>11.772879794037401</v>
      </c>
      <c r="AG1414" s="15">
        <v>10.505031200833301</v>
      </c>
      <c r="AH1414" s="15">
        <v>10.505031200833301</v>
      </c>
      <c r="AI1414" s="15">
        <v>8.5903798018311797</v>
      </c>
      <c r="AM1414" s="17"/>
    </row>
    <row r="1415" spans="1:39">
      <c r="A1415" s="7" t="s">
        <v>124</v>
      </c>
      <c r="B1415" s="7">
        <v>2345</v>
      </c>
      <c r="C1415" s="29" t="s">
        <v>1326</v>
      </c>
      <c r="F1415" s="27" t="str">
        <f t="shared" si="21"/>
        <v>NSW2345GARTHOWEN</v>
      </c>
      <c r="G1415" s="30">
        <v>1403</v>
      </c>
      <c r="H1415" s="49">
        <v>-2.4777383935758701</v>
      </c>
      <c r="I1415" s="15">
        <v>6.4877056319999999</v>
      </c>
      <c r="J1415" s="15">
        <v>6.4877056319999999</v>
      </c>
      <c r="K1415" s="39">
        <v>4.2951899009155898</v>
      </c>
      <c r="P1415" s="49">
        <v>-2.8979396416092</v>
      </c>
      <c r="Q1415" s="15">
        <v>6.4331963249999999</v>
      </c>
      <c r="R1415" s="15">
        <v>6.4331963249999999</v>
      </c>
      <c r="S1415" s="15">
        <v>8.5903798018311797</v>
      </c>
      <c r="X1415" s="49">
        <v>-0.54336368280172498</v>
      </c>
      <c r="Y1415" s="15">
        <v>8.08492693</v>
      </c>
      <c r="Z1415" s="15">
        <v>8.08492693</v>
      </c>
      <c r="AA1415" s="15">
        <v>4.2951899009155898</v>
      </c>
      <c r="AC1415" s="39"/>
      <c r="AD1415" s="39"/>
      <c r="AF1415" s="49">
        <v>11.772879794037401</v>
      </c>
      <c r="AG1415" s="15">
        <v>10.505031200833301</v>
      </c>
      <c r="AH1415" s="15">
        <v>10.505031200833301</v>
      </c>
      <c r="AI1415" s="15">
        <v>8.5903798018311797</v>
      </c>
      <c r="AM1415" s="17"/>
    </row>
    <row r="1416" spans="1:39">
      <c r="A1416" s="7" t="s">
        <v>124</v>
      </c>
      <c r="B1416" s="7">
        <v>2346</v>
      </c>
      <c r="C1416" s="29" t="s">
        <v>1327</v>
      </c>
      <c r="F1416" s="27" t="str">
        <f t="shared" si="21"/>
        <v>NSW2346HALLS CREEK</v>
      </c>
      <c r="G1416" s="30">
        <v>1404</v>
      </c>
      <c r="H1416" s="49">
        <v>7.1868903111908198</v>
      </c>
      <c r="I1416" s="15">
        <v>6.5367056320000003</v>
      </c>
      <c r="J1416" s="15">
        <v>6.5367056320000003</v>
      </c>
      <c r="K1416" s="39">
        <v>4.2951899009155898</v>
      </c>
      <c r="P1416" s="49">
        <v>5.4336368280172502</v>
      </c>
      <c r="Q1416" s="15">
        <v>6.4718350789999999</v>
      </c>
      <c r="R1416" s="15">
        <v>6.4718350789999999</v>
      </c>
      <c r="S1416" s="15">
        <v>8.5903798018311797</v>
      </c>
      <c r="X1416" s="49">
        <v>9.0560613800287495</v>
      </c>
      <c r="Y1416" s="15">
        <v>8.1330449300000005</v>
      </c>
      <c r="Z1416" s="15">
        <v>8.1330449300000005</v>
      </c>
      <c r="AA1416" s="15">
        <v>4.2951899009155898</v>
      </c>
      <c r="AC1416" s="39"/>
      <c r="AD1416" s="39"/>
      <c r="AF1416" s="49">
        <v>11.772879794037401</v>
      </c>
      <c r="AG1416" s="15">
        <v>6.2184954809530701</v>
      </c>
      <c r="AH1416" s="15">
        <v>6.2184954809530701</v>
      </c>
      <c r="AI1416" s="15">
        <v>8.5903798018311797</v>
      </c>
      <c r="AM1416" s="17"/>
    </row>
    <row r="1417" spans="1:39">
      <c r="A1417" s="7" t="s">
        <v>124</v>
      </c>
      <c r="B1417" s="7">
        <v>2346</v>
      </c>
      <c r="C1417" s="29" t="s">
        <v>1328</v>
      </c>
      <c r="F1417" s="27" t="str">
        <f t="shared" si="21"/>
        <v>NSW2346KLORI</v>
      </c>
      <c r="G1417" s="30">
        <v>1405</v>
      </c>
      <c r="H1417" s="49">
        <v>4.8926880949168696</v>
      </c>
      <c r="I1417" s="15">
        <v>6.5367056320000003</v>
      </c>
      <c r="J1417" s="15">
        <v>6.5367056320000003</v>
      </c>
      <c r="K1417" s="39">
        <v>4.2951899009155898</v>
      </c>
      <c r="P1417" s="49">
        <v>3.3809295818774001</v>
      </c>
      <c r="Q1417" s="15">
        <v>6.4718350789999999</v>
      </c>
      <c r="R1417" s="15">
        <v>6.4718350789999999</v>
      </c>
      <c r="S1417" s="15">
        <v>8.5903798018311797</v>
      </c>
      <c r="X1417" s="49">
        <v>6.7618591637548002</v>
      </c>
      <c r="Y1417" s="15">
        <v>8.1330449300000005</v>
      </c>
      <c r="Z1417" s="15">
        <v>8.1330449300000005</v>
      </c>
      <c r="AA1417" s="15">
        <v>4.2951899009155898</v>
      </c>
      <c r="AC1417" s="39"/>
      <c r="AD1417" s="39"/>
      <c r="AF1417" s="49">
        <v>11.772879794037401</v>
      </c>
      <c r="AG1417" s="15">
        <v>6.2184954809530701</v>
      </c>
      <c r="AH1417" s="15">
        <v>6.2184954809530701</v>
      </c>
      <c r="AI1417" s="15">
        <v>8.5903798018311797</v>
      </c>
      <c r="AM1417" s="17"/>
    </row>
    <row r="1418" spans="1:39">
      <c r="A1418" s="7" t="s">
        <v>124</v>
      </c>
      <c r="B1418" s="7">
        <v>2346</v>
      </c>
      <c r="C1418" s="29" t="s">
        <v>1329</v>
      </c>
      <c r="F1418" s="27" t="str">
        <f t="shared" si="21"/>
        <v>NSW2346MANILLA</v>
      </c>
      <c r="G1418" s="30">
        <v>1406</v>
      </c>
      <c r="H1418" s="49">
        <v>-0.78727360263716595</v>
      </c>
      <c r="I1418" s="15">
        <v>6.5367056320000003</v>
      </c>
      <c r="J1418" s="15">
        <v>6.5367056320000003</v>
      </c>
      <c r="K1418" s="39">
        <v>4.2951899009155898</v>
      </c>
      <c r="P1418" s="49">
        <v>-1.0287685727712701</v>
      </c>
      <c r="Q1418" s="15">
        <v>6.4718350789999999</v>
      </c>
      <c r="R1418" s="15">
        <v>6.4718350789999999</v>
      </c>
      <c r="S1418" s="15">
        <v>8.5903798018311797</v>
      </c>
      <c r="X1418" s="49">
        <v>1.08672736560345</v>
      </c>
      <c r="Y1418" s="15">
        <v>8.1330449300000005</v>
      </c>
      <c r="Z1418" s="15">
        <v>8.1330449300000005</v>
      </c>
      <c r="AA1418" s="15">
        <v>4.2951899009155898</v>
      </c>
      <c r="AC1418" s="39"/>
      <c r="AD1418" s="39"/>
      <c r="AF1418" s="49">
        <v>11.772879794037401</v>
      </c>
      <c r="AG1418" s="15">
        <v>6.2184954809530701</v>
      </c>
      <c r="AH1418" s="15">
        <v>6.2184954809530701</v>
      </c>
      <c r="AI1418" s="15">
        <v>8.5903798018311797</v>
      </c>
      <c r="AM1418" s="17"/>
    </row>
    <row r="1419" spans="1:39">
      <c r="A1419" s="7" t="s">
        <v>124</v>
      </c>
      <c r="B1419" s="7">
        <v>2346</v>
      </c>
      <c r="C1419" s="29" t="s">
        <v>1330</v>
      </c>
      <c r="F1419" s="27" t="str">
        <f t="shared" si="21"/>
        <v>NSW2346UPPER MANILLA</v>
      </c>
      <c r="G1419" s="30">
        <v>1407</v>
      </c>
      <c r="H1419" s="49">
        <v>-1.32822233573755</v>
      </c>
      <c r="I1419" s="15">
        <v>6.5367056320000003</v>
      </c>
      <c r="J1419" s="15">
        <v>6.5367056320000003</v>
      </c>
      <c r="K1419" s="39">
        <v>4.2951899009155898</v>
      </c>
      <c r="P1419" s="49">
        <v>-1.63250599810652</v>
      </c>
      <c r="Q1419" s="15">
        <v>6.4718350789999999</v>
      </c>
      <c r="R1419" s="15">
        <v>6.4718350789999999</v>
      </c>
      <c r="S1419" s="15">
        <v>8.5903798018311797</v>
      </c>
      <c r="X1419" s="49">
        <v>0.60373742533524999</v>
      </c>
      <c r="Y1419" s="15">
        <v>8.1330449300000005</v>
      </c>
      <c r="Z1419" s="15">
        <v>8.1330449300000005</v>
      </c>
      <c r="AA1419" s="15">
        <v>4.2951899009155898</v>
      </c>
      <c r="AC1419" s="39"/>
      <c r="AD1419" s="39"/>
      <c r="AF1419" s="49">
        <v>4.1657882348132196</v>
      </c>
      <c r="AG1419" s="15">
        <v>6.2184954809530701</v>
      </c>
      <c r="AH1419" s="15">
        <v>6.2184954809530701</v>
      </c>
      <c r="AI1419" s="15">
        <v>8.5903798018311797</v>
      </c>
      <c r="AM1419" s="17"/>
    </row>
    <row r="1420" spans="1:39">
      <c r="A1420" s="7" t="s">
        <v>124</v>
      </c>
      <c r="B1420" s="7">
        <v>2347</v>
      </c>
      <c r="C1420" s="29" t="s">
        <v>1331</v>
      </c>
      <c r="F1420" s="27" t="str">
        <f t="shared" si="21"/>
        <v>NSW2347BANOON</v>
      </c>
      <c r="G1420" s="30">
        <v>1408</v>
      </c>
      <c r="H1420" s="49">
        <v>-1.32822233573755</v>
      </c>
      <c r="I1420" s="15">
        <v>8.2114279280000009</v>
      </c>
      <c r="J1420" s="15">
        <v>8.2114279280000009</v>
      </c>
      <c r="K1420" s="39">
        <v>2.8588545404441543</v>
      </c>
      <c r="P1420" s="49">
        <v>-1.63250599810652</v>
      </c>
      <c r="Q1420" s="15">
        <v>7.7924306469999998</v>
      </c>
      <c r="R1420" s="15">
        <v>7.7924306469999998</v>
      </c>
      <c r="S1420" s="15">
        <v>5.7177090808883086</v>
      </c>
      <c r="X1420" s="49">
        <v>0.60373742533524999</v>
      </c>
      <c r="Y1420" s="15">
        <v>9.777622225</v>
      </c>
      <c r="Z1420" s="15">
        <v>9.777622225</v>
      </c>
      <c r="AA1420" s="15">
        <v>2.8588545404441543</v>
      </c>
      <c r="AC1420" s="39"/>
      <c r="AD1420" s="39"/>
      <c r="AF1420" s="49">
        <v>4.1657882348132196</v>
      </c>
      <c r="AG1420" s="15">
        <v>7.7278390442912004</v>
      </c>
      <c r="AH1420" s="15">
        <v>7.7278390442912004</v>
      </c>
      <c r="AI1420" s="15">
        <v>5.7177090808883086</v>
      </c>
      <c r="AM1420" s="17"/>
    </row>
    <row r="1421" spans="1:39">
      <c r="A1421" s="7" t="s">
        <v>124</v>
      </c>
      <c r="B1421" s="7">
        <v>2347</v>
      </c>
      <c r="C1421" s="29" t="s">
        <v>1332</v>
      </c>
      <c r="F1421" s="27" t="str">
        <f t="shared" si="21"/>
        <v>NSW2347BARRABA</v>
      </c>
      <c r="G1421" s="30">
        <v>1409</v>
      </c>
      <c r="H1421" s="49">
        <v>-2.0527072461398501</v>
      </c>
      <c r="I1421" s="15">
        <v>8.2114279280000009</v>
      </c>
      <c r="J1421" s="15">
        <v>8.2114279280000009</v>
      </c>
      <c r="K1421" s="39">
        <v>2.0161383742571637</v>
      </c>
      <c r="P1421" s="49">
        <v>-2.3569909085088199</v>
      </c>
      <c r="Q1421" s="15">
        <v>7.7924306469999998</v>
      </c>
      <c r="R1421" s="15">
        <v>7.7924306469999998</v>
      </c>
      <c r="S1421" s="15">
        <v>4.0322767485143274</v>
      </c>
      <c r="X1421" s="49">
        <v>-0.12074748506705001</v>
      </c>
      <c r="Y1421" s="15">
        <v>9.777622225</v>
      </c>
      <c r="Z1421" s="15">
        <v>9.777622225</v>
      </c>
      <c r="AA1421" s="15">
        <v>2.0161383742571637</v>
      </c>
      <c r="AC1421" s="39"/>
      <c r="AD1421" s="39"/>
      <c r="AF1421" s="49">
        <v>4.1657882348132196</v>
      </c>
      <c r="AG1421" s="15">
        <v>7.7278390442912004</v>
      </c>
      <c r="AH1421" s="15">
        <v>7.7278390442912004</v>
      </c>
      <c r="AI1421" s="15">
        <v>4.0322767485143274</v>
      </c>
      <c r="AM1421" s="17"/>
    </row>
    <row r="1422" spans="1:39">
      <c r="A1422" s="7" t="s">
        <v>124</v>
      </c>
      <c r="B1422" s="7">
        <v>2347</v>
      </c>
      <c r="C1422" s="29" t="s">
        <v>1333</v>
      </c>
      <c r="F1422" s="27" t="str">
        <f t="shared" ref="F1422:F1485" si="22">TRIM(A1422)&amp;IF(LEN(TRIM(B1422))=3,"0"&amp;TRIM(B1422),TRIM(B1422))&amp;TRIM(C1422)</f>
        <v>NSW2347CARODA</v>
      </c>
      <c r="G1422" s="30">
        <v>1410</v>
      </c>
      <c r="H1422" s="49">
        <v>-3.32297078904522</v>
      </c>
      <c r="I1422" s="15">
        <v>8.2114279280000009</v>
      </c>
      <c r="J1422" s="15">
        <v>8.2114279280000009</v>
      </c>
      <c r="K1422" s="39">
        <v>7.044829925184894</v>
      </c>
      <c r="P1422" s="49">
        <v>-3.74317203707855</v>
      </c>
      <c r="Q1422" s="15">
        <v>7.7924306469999998</v>
      </c>
      <c r="R1422" s="15">
        <v>7.7924306469999998</v>
      </c>
      <c r="S1422" s="15">
        <v>14.089659850369788</v>
      </c>
      <c r="X1422" s="49">
        <v>-1.4489698208046</v>
      </c>
      <c r="Y1422" s="15">
        <v>9.777622225</v>
      </c>
      <c r="Z1422" s="15">
        <v>9.777622225</v>
      </c>
      <c r="AA1422" s="15">
        <v>7.044829925184894</v>
      </c>
      <c r="AC1422" s="39"/>
      <c r="AD1422" s="39"/>
      <c r="AF1422" s="49">
        <v>9.6597988053639998</v>
      </c>
      <c r="AG1422" s="15">
        <v>7.7278390442912004</v>
      </c>
      <c r="AH1422" s="15">
        <v>7.7278390442912004</v>
      </c>
      <c r="AI1422" s="15">
        <v>14.089659850369788</v>
      </c>
      <c r="AM1422" s="17"/>
    </row>
    <row r="1423" spans="1:39">
      <c r="A1423" s="7" t="s">
        <v>124</v>
      </c>
      <c r="B1423" s="7">
        <v>2347</v>
      </c>
      <c r="C1423" s="29" t="s">
        <v>1334</v>
      </c>
      <c r="F1423" s="27" t="str">
        <f t="shared" si="22"/>
        <v>NSW2347COBBADAH</v>
      </c>
      <c r="G1423" s="30">
        <v>1411</v>
      </c>
      <c r="H1423" s="49">
        <v>-3.08147581891112</v>
      </c>
      <c r="I1423" s="15">
        <v>8.2114279280000009</v>
      </c>
      <c r="J1423" s="15">
        <v>8.2114279280000009</v>
      </c>
      <c r="K1423" s="39">
        <v>2.0161383742571637</v>
      </c>
      <c r="P1423" s="49">
        <v>-3.5016770669444499</v>
      </c>
      <c r="Q1423" s="15">
        <v>7.7924306469999998</v>
      </c>
      <c r="R1423" s="15">
        <v>7.7924306469999998</v>
      </c>
      <c r="S1423" s="15">
        <v>4.0322767485143274</v>
      </c>
      <c r="X1423" s="49">
        <v>-1.14710110813697</v>
      </c>
      <c r="Y1423" s="15">
        <v>9.777622225</v>
      </c>
      <c r="Z1423" s="15">
        <v>9.777622225</v>
      </c>
      <c r="AA1423" s="15">
        <v>2.0161383742571637</v>
      </c>
      <c r="AC1423" s="39"/>
      <c r="AD1423" s="39"/>
      <c r="AF1423" s="49">
        <v>9.6597988053639998</v>
      </c>
      <c r="AG1423" s="15">
        <v>7.7278390442912004</v>
      </c>
      <c r="AH1423" s="15">
        <v>7.7278390442912004</v>
      </c>
      <c r="AI1423" s="15">
        <v>4.0322767485143274</v>
      </c>
      <c r="AM1423" s="17"/>
    </row>
    <row r="1424" spans="1:39">
      <c r="A1424" s="7" t="s">
        <v>124</v>
      </c>
      <c r="B1424" s="7">
        <v>2347</v>
      </c>
      <c r="C1424" s="29" t="s">
        <v>1335</v>
      </c>
      <c r="F1424" s="27" t="str">
        <f t="shared" si="22"/>
        <v>NSW2347GULF CREEK</v>
      </c>
      <c r="G1424" s="30">
        <v>1412</v>
      </c>
      <c r="H1424" s="49">
        <v>-0.48298994026820002</v>
      </c>
      <c r="I1424" s="15">
        <v>8.2114279280000009</v>
      </c>
      <c r="J1424" s="15">
        <v>8.2114279280000009</v>
      </c>
      <c r="K1424" s="39">
        <v>2.0161383742571637</v>
      </c>
      <c r="P1424" s="49">
        <v>-0.84523239546935003</v>
      </c>
      <c r="Q1424" s="15">
        <v>7.7924306469999998</v>
      </c>
      <c r="R1424" s="15">
        <v>7.7924306469999998</v>
      </c>
      <c r="S1424" s="15">
        <v>4.0322767485143274</v>
      </c>
      <c r="X1424" s="49">
        <v>1.32822233573755</v>
      </c>
      <c r="Y1424" s="15">
        <v>9.777622225</v>
      </c>
      <c r="Z1424" s="15">
        <v>9.777622225</v>
      </c>
      <c r="AA1424" s="15">
        <v>2.0161383742571637</v>
      </c>
      <c r="AC1424" s="39"/>
      <c r="AD1424" s="39"/>
      <c r="AF1424" s="49">
        <v>9.6597988053639998</v>
      </c>
      <c r="AG1424" s="15">
        <v>7.7278390442912004</v>
      </c>
      <c r="AH1424" s="15">
        <v>7.7278390442912004</v>
      </c>
      <c r="AI1424" s="15">
        <v>4.0322767485143274</v>
      </c>
      <c r="AM1424" s="17"/>
    </row>
    <row r="1425" spans="1:39">
      <c r="A1425" s="7" t="s">
        <v>124</v>
      </c>
      <c r="B1425" s="7">
        <v>2347</v>
      </c>
      <c r="C1425" s="29" t="s">
        <v>1336</v>
      </c>
      <c r="F1425" s="27" t="str">
        <f t="shared" si="22"/>
        <v>NSW2347GUNDAMULDA</v>
      </c>
      <c r="G1425" s="30">
        <v>1413</v>
      </c>
      <c r="H1425" s="49">
        <v>-3.2022233039781698</v>
      </c>
      <c r="I1425" s="15">
        <v>8.2114279280000009</v>
      </c>
      <c r="J1425" s="15">
        <v>8.2114279280000009</v>
      </c>
      <c r="K1425" s="39">
        <v>2.0161383742571637</v>
      </c>
      <c r="P1425" s="49">
        <v>-3.5644657591793201</v>
      </c>
      <c r="Q1425" s="15">
        <v>7.7924306469999998</v>
      </c>
      <c r="R1425" s="15">
        <v>7.7924306469999998</v>
      </c>
      <c r="S1425" s="15">
        <v>4.0322767485143274</v>
      </c>
      <c r="X1425" s="49">
        <v>-1.32822233573755</v>
      </c>
      <c r="Y1425" s="15">
        <v>9.777622225</v>
      </c>
      <c r="Z1425" s="15">
        <v>9.777622225</v>
      </c>
      <c r="AA1425" s="15">
        <v>2.0161383742571637</v>
      </c>
      <c r="AC1425" s="39"/>
      <c r="AD1425" s="39"/>
      <c r="AF1425" s="49">
        <v>9.6597988053639998</v>
      </c>
      <c r="AG1425" s="15">
        <v>7.7278390442912004</v>
      </c>
      <c r="AH1425" s="15">
        <v>7.7278390442912004</v>
      </c>
      <c r="AI1425" s="15">
        <v>4.0322767485143274</v>
      </c>
      <c r="AM1425" s="17"/>
    </row>
    <row r="1426" spans="1:39">
      <c r="A1426" s="7" t="s">
        <v>124</v>
      </c>
      <c r="B1426" s="7">
        <v>2347</v>
      </c>
      <c r="C1426" s="29" t="s">
        <v>1337</v>
      </c>
      <c r="F1426" s="27" t="str">
        <f t="shared" si="22"/>
        <v>NSW2347HORTON VALLEY</v>
      </c>
      <c r="G1426" s="30">
        <v>1414</v>
      </c>
      <c r="H1426" s="49">
        <v>-3.4437182741122698</v>
      </c>
      <c r="I1426" s="15">
        <v>8.2114279280000009</v>
      </c>
      <c r="J1426" s="15">
        <v>8.2114279280000009</v>
      </c>
      <c r="K1426" s="39">
        <v>2.8588545404441543</v>
      </c>
      <c r="P1426" s="49">
        <v>-3.8639195221456002</v>
      </c>
      <c r="Q1426" s="15">
        <v>7.7924306469999998</v>
      </c>
      <c r="R1426" s="15">
        <v>7.7924306469999998</v>
      </c>
      <c r="S1426" s="15">
        <v>5.7177090808883086</v>
      </c>
      <c r="X1426" s="49">
        <v>-1.50934356333812</v>
      </c>
      <c r="Y1426" s="15">
        <v>9.777622225</v>
      </c>
      <c r="Z1426" s="15">
        <v>9.777622225</v>
      </c>
      <c r="AA1426" s="15">
        <v>2.8588545404441543</v>
      </c>
      <c r="AC1426" s="39"/>
      <c r="AD1426" s="39"/>
      <c r="AF1426" s="49">
        <v>9.6597988053639998</v>
      </c>
      <c r="AG1426" s="15">
        <v>7.7278390442912004</v>
      </c>
      <c r="AH1426" s="15">
        <v>7.7278390442912004</v>
      </c>
      <c r="AI1426" s="15">
        <v>5.7177090808883086</v>
      </c>
      <c r="AM1426" s="17"/>
    </row>
    <row r="1427" spans="1:39">
      <c r="A1427" s="7" t="s">
        <v>124</v>
      </c>
      <c r="B1427" s="7">
        <v>2347</v>
      </c>
      <c r="C1427" s="29" t="s">
        <v>1338</v>
      </c>
      <c r="F1427" s="27" t="str">
        <f t="shared" si="22"/>
        <v>NSW2347IRONBARK</v>
      </c>
      <c r="G1427" s="30">
        <v>1415</v>
      </c>
      <c r="H1427" s="49">
        <v>-1.08672736560345</v>
      </c>
      <c r="I1427" s="15">
        <v>8.2114279280000009</v>
      </c>
      <c r="J1427" s="15">
        <v>8.2114279280000009</v>
      </c>
      <c r="K1427" s="39">
        <v>2.0161383742571637</v>
      </c>
      <c r="P1427" s="49">
        <v>-1.32822233573755</v>
      </c>
      <c r="Q1427" s="15">
        <v>7.7924306469999998</v>
      </c>
      <c r="R1427" s="15">
        <v>7.7924306469999998</v>
      </c>
      <c r="S1427" s="15">
        <v>4.0322767485143274</v>
      </c>
      <c r="X1427" s="49">
        <v>0.84523239546935003</v>
      </c>
      <c r="Y1427" s="15">
        <v>9.777622225</v>
      </c>
      <c r="Z1427" s="15">
        <v>9.777622225</v>
      </c>
      <c r="AA1427" s="15">
        <v>2.0161383742571637</v>
      </c>
      <c r="AC1427" s="39"/>
      <c r="AD1427" s="39"/>
      <c r="AF1427" s="49">
        <v>4.1657882348132196</v>
      </c>
      <c r="AG1427" s="15">
        <v>7.7278390442912004</v>
      </c>
      <c r="AH1427" s="15">
        <v>7.7278390442912004</v>
      </c>
      <c r="AI1427" s="15">
        <v>4.0322767485143274</v>
      </c>
      <c r="AM1427" s="17"/>
    </row>
    <row r="1428" spans="1:39">
      <c r="A1428" s="7" t="s">
        <v>124</v>
      </c>
      <c r="B1428" s="7">
        <v>2347</v>
      </c>
      <c r="C1428" s="29" t="s">
        <v>1339</v>
      </c>
      <c r="F1428" s="27" t="str">
        <f t="shared" si="22"/>
        <v>NSW2347LINDESAY</v>
      </c>
      <c r="G1428" s="30">
        <v>1416</v>
      </c>
      <c r="H1428" s="49">
        <v>0.78727360263716595</v>
      </c>
      <c r="I1428" s="15">
        <v>8.2114279280000009</v>
      </c>
      <c r="J1428" s="15">
        <v>8.2114279280000009</v>
      </c>
      <c r="K1428" s="39">
        <v>2.0161383742571637</v>
      </c>
      <c r="P1428" s="49">
        <v>0.12074748506705001</v>
      </c>
      <c r="Q1428" s="15">
        <v>7.7924306469999998</v>
      </c>
      <c r="R1428" s="15">
        <v>7.7924306469999998</v>
      </c>
      <c r="S1428" s="15">
        <v>4.0322767485143274</v>
      </c>
      <c r="X1428" s="49">
        <v>2.6564446714751</v>
      </c>
      <c r="Y1428" s="15">
        <v>9.777622225</v>
      </c>
      <c r="Z1428" s="15">
        <v>9.777622225</v>
      </c>
      <c r="AA1428" s="15">
        <v>2.0161383742571637</v>
      </c>
      <c r="AC1428" s="39"/>
      <c r="AD1428" s="39"/>
      <c r="AF1428" s="49">
        <v>4.1657882348132196</v>
      </c>
      <c r="AG1428" s="15">
        <v>7.7278390442912004</v>
      </c>
      <c r="AH1428" s="15">
        <v>7.7278390442912004</v>
      </c>
      <c r="AI1428" s="15">
        <v>4.0322767485143274</v>
      </c>
      <c r="AM1428" s="17"/>
    </row>
    <row r="1429" spans="1:39">
      <c r="A1429" s="7" t="s">
        <v>124</v>
      </c>
      <c r="B1429" s="7">
        <v>2347</v>
      </c>
      <c r="C1429" s="29" t="s">
        <v>1340</v>
      </c>
      <c r="F1429" s="27" t="str">
        <f t="shared" si="22"/>
        <v>NSW2347LONGARM</v>
      </c>
      <c r="G1429" s="30">
        <v>1417</v>
      </c>
      <c r="H1429" s="49">
        <v>2.2362434234417701</v>
      </c>
      <c r="I1429" s="15">
        <v>8.2114279280000009</v>
      </c>
      <c r="J1429" s="15">
        <v>8.2114279280000009</v>
      </c>
      <c r="K1429" s="39">
        <v>2.0161383742571637</v>
      </c>
      <c r="P1429" s="49">
        <v>1.1495160578383199</v>
      </c>
      <c r="Q1429" s="15">
        <v>7.7924306469999998</v>
      </c>
      <c r="R1429" s="15">
        <v>7.7924306469999998</v>
      </c>
      <c r="S1429" s="15">
        <v>4.0322767485143274</v>
      </c>
      <c r="X1429" s="49">
        <v>4.1054144922797002</v>
      </c>
      <c r="Y1429" s="15">
        <v>9.777622225</v>
      </c>
      <c r="Z1429" s="15">
        <v>9.777622225</v>
      </c>
      <c r="AA1429" s="15">
        <v>2.0161383742571637</v>
      </c>
      <c r="AC1429" s="39"/>
      <c r="AD1429" s="39"/>
      <c r="AF1429" s="49">
        <v>10.505031200833301</v>
      </c>
      <c r="AG1429" s="15">
        <v>7.7278390442912004</v>
      </c>
      <c r="AH1429" s="15">
        <v>7.7278390442912004</v>
      </c>
      <c r="AI1429" s="15">
        <v>4.0322767485143274</v>
      </c>
      <c r="AM1429" s="17"/>
    </row>
    <row r="1430" spans="1:39">
      <c r="A1430" s="7" t="s">
        <v>124</v>
      </c>
      <c r="B1430" s="7">
        <v>2347</v>
      </c>
      <c r="C1430" s="29" t="s">
        <v>1341</v>
      </c>
      <c r="F1430" s="27" t="str">
        <f t="shared" si="22"/>
        <v>NSW2347MAYVALE</v>
      </c>
      <c r="G1430" s="30">
        <v>1418</v>
      </c>
      <c r="H1430" s="49">
        <v>-1.2702635429053699</v>
      </c>
      <c r="I1430" s="15">
        <v>8.2114279280000009</v>
      </c>
      <c r="J1430" s="15">
        <v>8.2114279280000009</v>
      </c>
      <c r="K1430" s="39">
        <v>2.0161383742571637</v>
      </c>
      <c r="P1430" s="49">
        <v>-1.51175851303947</v>
      </c>
      <c r="Q1430" s="15">
        <v>7.7924306469999998</v>
      </c>
      <c r="R1430" s="15">
        <v>7.7924306469999998</v>
      </c>
      <c r="S1430" s="15">
        <v>4.0322767485143274</v>
      </c>
      <c r="X1430" s="49">
        <v>0.664111167868775</v>
      </c>
      <c r="Y1430" s="15">
        <v>9.777622225</v>
      </c>
      <c r="Z1430" s="15">
        <v>9.777622225</v>
      </c>
      <c r="AA1430" s="15">
        <v>2.0161383742571637</v>
      </c>
      <c r="AC1430" s="39"/>
      <c r="AD1430" s="39"/>
      <c r="AF1430" s="49">
        <v>10.505031200833301</v>
      </c>
      <c r="AG1430" s="15">
        <v>7.7278390442912004</v>
      </c>
      <c r="AH1430" s="15">
        <v>7.7278390442912004</v>
      </c>
      <c r="AI1430" s="15">
        <v>4.0322767485143274</v>
      </c>
      <c r="AM1430" s="17"/>
    </row>
    <row r="1431" spans="1:39">
      <c r="A1431" s="7" t="s">
        <v>124</v>
      </c>
      <c r="B1431" s="7">
        <v>2347</v>
      </c>
      <c r="C1431" s="29" t="s">
        <v>1342</v>
      </c>
      <c r="F1431" s="27" t="str">
        <f t="shared" si="22"/>
        <v>NSW2347THIRLOENE</v>
      </c>
      <c r="G1431" s="30">
        <v>1419</v>
      </c>
      <c r="H1431" s="49">
        <v>921</v>
      </c>
      <c r="I1431" s="15">
        <v>8.2114279280000009</v>
      </c>
      <c r="J1431" s="15">
        <v>8.2114279280000009</v>
      </c>
      <c r="K1431" s="39">
        <v>2.0161383742571637</v>
      </c>
      <c r="P1431" s="49">
        <v>921</v>
      </c>
      <c r="Q1431" s="15">
        <v>7.7924306469999998</v>
      </c>
      <c r="R1431" s="15">
        <v>7.7924306469999998</v>
      </c>
      <c r="S1431" s="15">
        <v>4.0322767485143274</v>
      </c>
      <c r="X1431" s="49">
        <v>921</v>
      </c>
      <c r="Y1431" s="15">
        <v>9.777622225</v>
      </c>
      <c r="Z1431" s="15">
        <v>9.777622225</v>
      </c>
      <c r="AA1431" s="15">
        <v>2.0161383742571637</v>
      </c>
      <c r="AC1431" s="39"/>
      <c r="AD1431" s="39"/>
      <c r="AF1431" s="49">
        <v>921</v>
      </c>
      <c r="AG1431" s="15">
        <v>7.7278390442912004</v>
      </c>
      <c r="AH1431" s="15">
        <v>7.7278390442912004</v>
      </c>
      <c r="AI1431" s="15">
        <v>4.0322767485143274</v>
      </c>
      <c r="AM1431" s="17"/>
    </row>
    <row r="1432" spans="1:39">
      <c r="A1432" s="7" t="s">
        <v>124</v>
      </c>
      <c r="B1432" s="7">
        <v>2347</v>
      </c>
      <c r="C1432" s="29" t="s">
        <v>1343</v>
      </c>
      <c r="F1432" s="27" t="str">
        <f t="shared" si="22"/>
        <v>NSW2347WOODSREEF</v>
      </c>
      <c r="G1432" s="30">
        <v>1420</v>
      </c>
      <c r="H1432" s="49">
        <v>-4.0474556994475197</v>
      </c>
      <c r="I1432" s="15">
        <v>8.2114279280000009</v>
      </c>
      <c r="J1432" s="15">
        <v>8.2114279280000009</v>
      </c>
      <c r="K1432" s="39">
        <v>2.0161383742571637</v>
      </c>
      <c r="P1432" s="49">
        <v>-4.4676569474808501</v>
      </c>
      <c r="Q1432" s="15">
        <v>7.7924306469999998</v>
      </c>
      <c r="R1432" s="15">
        <v>7.7924306469999998</v>
      </c>
      <c r="S1432" s="15">
        <v>4.0322767485143274</v>
      </c>
      <c r="X1432" s="49">
        <v>-2.1734547312068999</v>
      </c>
      <c r="Y1432" s="15">
        <v>9.777622225</v>
      </c>
      <c r="Z1432" s="15">
        <v>9.777622225</v>
      </c>
      <c r="AA1432" s="15">
        <v>2.0161383742571637</v>
      </c>
      <c r="AC1432" s="39"/>
      <c r="AD1432" s="39"/>
      <c r="AF1432" s="49">
        <v>6.2184954809530701</v>
      </c>
      <c r="AG1432" s="15">
        <v>7.7278390442912004</v>
      </c>
      <c r="AH1432" s="15">
        <v>7.7278390442912004</v>
      </c>
      <c r="AI1432" s="15">
        <v>4.0322767485143274</v>
      </c>
      <c r="AM1432" s="17"/>
    </row>
    <row r="1433" spans="1:39">
      <c r="A1433" s="7" t="s">
        <v>124</v>
      </c>
      <c r="B1433" s="7">
        <v>2348</v>
      </c>
      <c r="C1433" s="29" t="s">
        <v>1344</v>
      </c>
      <c r="F1433" s="27" t="str">
        <f t="shared" si="22"/>
        <v>NSW2348NEW ENGLAND MC</v>
      </c>
      <c r="G1433" s="30">
        <v>1421</v>
      </c>
      <c r="H1433" s="49">
        <v>-1.2702635429053699</v>
      </c>
      <c r="I1433" s="15">
        <v>-3.6224245520115002</v>
      </c>
      <c r="J1433" s="15">
        <v>-3.6224245520115002</v>
      </c>
      <c r="K1433" s="39">
        <v>-3.6224245520115002</v>
      </c>
      <c r="P1433" s="49">
        <v>-1.51175851303947</v>
      </c>
      <c r="Q1433" s="15">
        <v>-4.0474556994475197</v>
      </c>
      <c r="R1433" s="15">
        <v>-4.0474556994475197</v>
      </c>
      <c r="S1433" s="15">
        <v>-4.0474556994475197</v>
      </c>
      <c r="X1433" s="49">
        <v>0.664111167868775</v>
      </c>
      <c r="Y1433" s="15">
        <v>-1.7508385334722201</v>
      </c>
      <c r="Z1433" s="15">
        <v>-1.7508385334722201</v>
      </c>
      <c r="AA1433" s="15">
        <v>-1.7508385334722201</v>
      </c>
      <c r="AC1433" s="39"/>
      <c r="AD1433" s="39"/>
      <c r="AF1433" s="49">
        <v>6.2184954809530701</v>
      </c>
      <c r="AG1433" s="15">
        <v>7.7278390442912004</v>
      </c>
      <c r="AH1433" s="15">
        <v>7.7278390442912004</v>
      </c>
      <c r="AI1433" s="15">
        <v>7.7278390442912004</v>
      </c>
      <c r="AM1433" s="17"/>
    </row>
    <row r="1434" spans="1:39">
      <c r="A1434" s="7" t="s">
        <v>124</v>
      </c>
      <c r="B1434" s="7">
        <v>2350</v>
      </c>
      <c r="C1434" s="29" t="s">
        <v>1345</v>
      </c>
      <c r="F1434" s="27" t="str">
        <f t="shared" si="22"/>
        <v>NSW2350ABERFOYLE</v>
      </c>
      <c r="G1434" s="30">
        <v>1422</v>
      </c>
      <c r="H1434" s="49">
        <v>-1.9319597610728001</v>
      </c>
      <c r="I1434" s="15">
        <v>9.1344422230000006</v>
      </c>
      <c r="J1434" s="15">
        <v>9.1344422230000006</v>
      </c>
      <c r="K1434" s="39">
        <v>7.6414321289181899</v>
      </c>
      <c r="P1434" s="49">
        <v>-2.2362434234417701</v>
      </c>
      <c r="Q1434" s="15">
        <v>8.5202698770000005</v>
      </c>
      <c r="R1434" s="15">
        <v>8.5202698770000005</v>
      </c>
      <c r="S1434" s="15">
        <v>15.28286425783638</v>
      </c>
      <c r="X1434" s="49">
        <v>-6.0373742533525003E-2</v>
      </c>
      <c r="Y1434" s="15">
        <v>10.684022260000001</v>
      </c>
      <c r="Z1434" s="15">
        <v>10.684022260000001</v>
      </c>
      <c r="AA1434" s="15">
        <v>7.6414321289181899</v>
      </c>
      <c r="AC1434" s="39"/>
      <c r="AD1434" s="39"/>
      <c r="AF1434" s="49">
        <v>6.2184954809530701</v>
      </c>
      <c r="AG1434" s="15">
        <v>11.5917585664368</v>
      </c>
      <c r="AH1434" s="15">
        <v>11.5917585664368</v>
      </c>
      <c r="AI1434" s="15">
        <v>15.28286425783638</v>
      </c>
      <c r="AM1434" s="17"/>
    </row>
    <row r="1435" spans="1:39">
      <c r="A1435" s="7" t="s">
        <v>124</v>
      </c>
      <c r="B1435" s="7">
        <v>2350</v>
      </c>
      <c r="C1435" s="29" t="s">
        <v>1346</v>
      </c>
      <c r="F1435" s="27" t="str">
        <f t="shared" si="22"/>
        <v>NSW2350ABINGTON</v>
      </c>
      <c r="G1435" s="30">
        <v>1423</v>
      </c>
      <c r="H1435" s="49">
        <v>921</v>
      </c>
      <c r="I1435" s="15">
        <v>9.1344422230000006</v>
      </c>
      <c r="J1435" s="15">
        <v>9.1344422230000006</v>
      </c>
      <c r="K1435" s="39">
        <v>8.5884171383975652</v>
      </c>
      <c r="P1435" s="49">
        <v>921</v>
      </c>
      <c r="Q1435" s="15">
        <v>8.5202698770000005</v>
      </c>
      <c r="R1435" s="15">
        <v>8.5202698770000005</v>
      </c>
      <c r="S1435" s="15">
        <v>17.17683427679513</v>
      </c>
      <c r="X1435" s="49">
        <v>921</v>
      </c>
      <c r="Y1435" s="15">
        <v>10.684022260000001</v>
      </c>
      <c r="Z1435" s="15">
        <v>10.684022260000001</v>
      </c>
      <c r="AA1435" s="15">
        <v>8.5884171383975652</v>
      </c>
      <c r="AC1435" s="39"/>
      <c r="AD1435" s="39"/>
      <c r="AF1435" s="49">
        <v>921</v>
      </c>
      <c r="AG1435" s="15">
        <v>11.5917585664368</v>
      </c>
      <c r="AH1435" s="15">
        <v>11.5917585664368</v>
      </c>
      <c r="AI1435" s="15">
        <v>17.17683427679513</v>
      </c>
      <c r="AM1435" s="17"/>
    </row>
    <row r="1436" spans="1:39">
      <c r="A1436" s="7" t="s">
        <v>124</v>
      </c>
      <c r="B1436" s="7">
        <v>2350</v>
      </c>
      <c r="C1436" s="29" t="s">
        <v>1347</v>
      </c>
      <c r="F1436" s="27" t="str">
        <f t="shared" si="22"/>
        <v>NSW2350ARMIDALE</v>
      </c>
      <c r="G1436" s="30">
        <v>1424</v>
      </c>
      <c r="H1436" s="49">
        <v>921</v>
      </c>
      <c r="I1436" s="15">
        <v>9.1344422230000006</v>
      </c>
      <c r="J1436" s="15">
        <v>9.1344422230000006</v>
      </c>
      <c r="K1436" s="39">
        <v>7.0441553441402824</v>
      </c>
      <c r="P1436" s="49">
        <v>921</v>
      </c>
      <c r="Q1436" s="15">
        <v>8.5202698770000005</v>
      </c>
      <c r="R1436" s="15">
        <v>8.5202698770000005</v>
      </c>
      <c r="S1436" s="15">
        <v>14.088310688280565</v>
      </c>
      <c r="X1436" s="49">
        <v>921</v>
      </c>
      <c r="Y1436" s="15">
        <v>10.684022260000001</v>
      </c>
      <c r="Z1436" s="15">
        <v>10.684022260000001</v>
      </c>
      <c r="AA1436" s="15">
        <v>7.0441553441402824</v>
      </c>
      <c r="AC1436" s="39"/>
      <c r="AD1436" s="39"/>
      <c r="AF1436" s="49">
        <v>921</v>
      </c>
      <c r="AG1436" s="15">
        <v>11.5917585664368</v>
      </c>
      <c r="AH1436" s="15">
        <v>11.5917585664368</v>
      </c>
      <c r="AI1436" s="15">
        <v>14.088310688280565</v>
      </c>
      <c r="AM1436" s="17"/>
    </row>
    <row r="1437" spans="1:39">
      <c r="A1437" s="7" t="s">
        <v>124</v>
      </c>
      <c r="B1437" s="7">
        <v>2350</v>
      </c>
      <c r="C1437" s="29" t="s">
        <v>1348</v>
      </c>
      <c r="F1437" s="27" t="str">
        <f t="shared" si="22"/>
        <v>NSW2350ARMIDALE DC</v>
      </c>
      <c r="G1437" s="30">
        <v>1425</v>
      </c>
      <c r="H1437" s="49">
        <v>921</v>
      </c>
      <c r="I1437" s="15">
        <v>9.1344422230000006</v>
      </c>
      <c r="J1437" s="15">
        <v>9.1344422230000006</v>
      </c>
      <c r="K1437" s="39">
        <v>7.0441553441402824</v>
      </c>
      <c r="P1437" s="49">
        <v>921</v>
      </c>
      <c r="Q1437" s="15">
        <v>8.5202698770000005</v>
      </c>
      <c r="R1437" s="15">
        <v>8.5202698770000005</v>
      </c>
      <c r="S1437" s="15">
        <v>14.088310688280565</v>
      </c>
      <c r="X1437" s="49">
        <v>921</v>
      </c>
      <c r="Y1437" s="15">
        <v>10.684022260000001</v>
      </c>
      <c r="Z1437" s="15">
        <v>10.684022260000001</v>
      </c>
      <c r="AA1437" s="15">
        <v>7.0441553441402824</v>
      </c>
      <c r="AC1437" s="39"/>
      <c r="AD1437" s="39"/>
      <c r="AF1437" s="49">
        <v>921</v>
      </c>
      <c r="AG1437" s="15">
        <v>11.5917585664368</v>
      </c>
      <c r="AH1437" s="15">
        <v>11.5917585664368</v>
      </c>
      <c r="AI1437" s="15">
        <v>14.088310688280565</v>
      </c>
      <c r="AM1437" s="17"/>
    </row>
    <row r="1438" spans="1:39">
      <c r="A1438" s="7" t="s">
        <v>124</v>
      </c>
      <c r="B1438" s="7">
        <v>2350</v>
      </c>
      <c r="C1438" s="29" t="s">
        <v>1349</v>
      </c>
      <c r="F1438" s="27" t="str">
        <f t="shared" si="22"/>
        <v>NSW2350COMMISSIONERS WATERS</v>
      </c>
      <c r="G1438" s="30">
        <v>1426</v>
      </c>
      <c r="H1438" s="49">
        <v>-1.9319597610728001</v>
      </c>
      <c r="I1438" s="15">
        <v>9.1344422230000006</v>
      </c>
      <c r="J1438" s="15">
        <v>9.1344422230000006</v>
      </c>
      <c r="K1438" s="39">
        <v>7.6414321289181899</v>
      </c>
      <c r="P1438" s="49">
        <v>-2.2362434234417701</v>
      </c>
      <c r="Q1438" s="15">
        <v>8.5202698770000005</v>
      </c>
      <c r="R1438" s="15">
        <v>8.5202698770000005</v>
      </c>
      <c r="S1438" s="15">
        <v>15.28286425783638</v>
      </c>
      <c r="X1438" s="49">
        <v>-6.0373742533525003E-2</v>
      </c>
      <c r="Y1438" s="15">
        <v>10.684022260000001</v>
      </c>
      <c r="Z1438" s="15">
        <v>10.684022260000001</v>
      </c>
      <c r="AA1438" s="15">
        <v>7.6414321289181899</v>
      </c>
      <c r="AC1438" s="39"/>
      <c r="AD1438" s="39"/>
      <c r="AF1438" s="49">
        <v>6.2184954809530701</v>
      </c>
      <c r="AG1438" s="15">
        <v>11.5917585664368</v>
      </c>
      <c r="AH1438" s="15">
        <v>11.5917585664368</v>
      </c>
      <c r="AI1438" s="15">
        <v>15.28286425783638</v>
      </c>
      <c r="AM1438" s="17"/>
    </row>
    <row r="1439" spans="1:39">
      <c r="A1439" s="7" t="s">
        <v>124</v>
      </c>
      <c r="B1439" s="7">
        <v>2350</v>
      </c>
      <c r="C1439" s="29" t="s">
        <v>1350</v>
      </c>
      <c r="F1439" s="27" t="str">
        <f t="shared" si="22"/>
        <v>NSW2350DANGARSLEIGH</v>
      </c>
      <c r="G1439" s="30">
        <v>1427</v>
      </c>
      <c r="H1439" s="49">
        <v>921</v>
      </c>
      <c r="I1439" s="15">
        <v>9.1344422230000006</v>
      </c>
      <c r="J1439" s="15">
        <v>9.1344422230000006</v>
      </c>
      <c r="K1439" s="39">
        <v>7.044829925184894</v>
      </c>
      <c r="P1439" s="49">
        <v>921</v>
      </c>
      <c r="Q1439" s="15">
        <v>8.5202698770000005</v>
      </c>
      <c r="R1439" s="15">
        <v>8.5202698770000005</v>
      </c>
      <c r="S1439" s="15">
        <v>14.089659850369788</v>
      </c>
      <c r="X1439" s="49">
        <v>921</v>
      </c>
      <c r="Y1439" s="15">
        <v>10.684022260000001</v>
      </c>
      <c r="Z1439" s="15">
        <v>10.684022260000001</v>
      </c>
      <c r="AA1439" s="15">
        <v>7.044829925184894</v>
      </c>
      <c r="AC1439" s="39"/>
      <c r="AD1439" s="39"/>
      <c r="AF1439" s="49">
        <v>921</v>
      </c>
      <c r="AG1439" s="15">
        <v>11.5917585664368</v>
      </c>
      <c r="AH1439" s="15">
        <v>11.5917585664368</v>
      </c>
      <c r="AI1439" s="15">
        <v>14.089659850369788</v>
      </c>
      <c r="AM1439" s="17"/>
    </row>
    <row r="1440" spans="1:39">
      <c r="A1440" s="7" t="s">
        <v>124</v>
      </c>
      <c r="B1440" s="7">
        <v>2350</v>
      </c>
      <c r="C1440" s="29" t="s">
        <v>1351</v>
      </c>
      <c r="F1440" s="27" t="str">
        <f t="shared" si="22"/>
        <v>NSW2350DONALD CREEK</v>
      </c>
      <c r="G1440" s="30">
        <v>1428</v>
      </c>
      <c r="H1440" s="49">
        <v>921</v>
      </c>
      <c r="I1440" s="15">
        <v>9.1344422230000006</v>
      </c>
      <c r="J1440" s="15">
        <v>9.1344422230000006</v>
      </c>
      <c r="K1440" s="39">
        <v>7.044829925184894</v>
      </c>
      <c r="P1440" s="49">
        <v>921</v>
      </c>
      <c r="Q1440" s="15">
        <v>8.5202698770000005</v>
      </c>
      <c r="R1440" s="15">
        <v>8.5202698770000005</v>
      </c>
      <c r="S1440" s="15">
        <v>14.089659850369788</v>
      </c>
      <c r="X1440" s="49">
        <v>921</v>
      </c>
      <c r="Y1440" s="15">
        <v>10.684022260000001</v>
      </c>
      <c r="Z1440" s="15">
        <v>10.684022260000001</v>
      </c>
      <c r="AA1440" s="15">
        <v>7.044829925184894</v>
      </c>
      <c r="AC1440" s="39"/>
      <c r="AD1440" s="39"/>
      <c r="AF1440" s="49">
        <v>921</v>
      </c>
      <c r="AG1440" s="15">
        <v>11.5917585664368</v>
      </c>
      <c r="AH1440" s="15">
        <v>11.5917585664368</v>
      </c>
      <c r="AI1440" s="15">
        <v>14.089659850369788</v>
      </c>
      <c r="AM1440" s="17"/>
    </row>
    <row r="1441" spans="1:39">
      <c r="A1441" s="7" t="s">
        <v>124</v>
      </c>
      <c r="B1441" s="7">
        <v>2350</v>
      </c>
      <c r="C1441" s="29" t="s">
        <v>1352</v>
      </c>
      <c r="F1441" s="27" t="str">
        <f t="shared" si="22"/>
        <v>NSW2350DUMARESQ</v>
      </c>
      <c r="G1441" s="30">
        <v>1429</v>
      </c>
      <c r="H1441" s="49">
        <v>921</v>
      </c>
      <c r="I1441" s="15">
        <v>9.1344422230000006</v>
      </c>
      <c r="J1441" s="15">
        <v>9.1344422230000006</v>
      </c>
      <c r="K1441" s="39">
        <v>5.9740482097259413</v>
      </c>
      <c r="P1441" s="49">
        <v>921</v>
      </c>
      <c r="Q1441" s="15">
        <v>8.5202698770000005</v>
      </c>
      <c r="R1441" s="15">
        <v>8.5202698770000005</v>
      </c>
      <c r="S1441" s="15">
        <v>11.948096419451883</v>
      </c>
      <c r="X1441" s="49">
        <v>921</v>
      </c>
      <c r="Y1441" s="15">
        <v>10.684022260000001</v>
      </c>
      <c r="Z1441" s="15">
        <v>10.684022260000001</v>
      </c>
      <c r="AA1441" s="15">
        <v>5.9740482097259413</v>
      </c>
      <c r="AC1441" s="39"/>
      <c r="AD1441" s="39"/>
      <c r="AF1441" s="49">
        <v>921</v>
      </c>
      <c r="AG1441" s="15">
        <v>11.5917585664368</v>
      </c>
      <c r="AH1441" s="15">
        <v>11.5917585664368</v>
      </c>
      <c r="AI1441" s="15">
        <v>11.948096419451883</v>
      </c>
      <c r="AM1441" s="17"/>
    </row>
    <row r="1442" spans="1:39">
      <c r="A1442" s="7" t="s">
        <v>124</v>
      </c>
      <c r="B1442" s="7">
        <v>2350</v>
      </c>
      <c r="C1442" s="29" t="s">
        <v>1353</v>
      </c>
      <c r="F1442" s="27" t="str">
        <f t="shared" si="22"/>
        <v>NSW2350HILLGROVE</v>
      </c>
      <c r="G1442" s="30">
        <v>1430</v>
      </c>
      <c r="H1442" s="49">
        <v>-3.32297078904522</v>
      </c>
      <c r="I1442" s="15">
        <v>9.1344422230000006</v>
      </c>
      <c r="J1442" s="15">
        <v>9.1344422230000006</v>
      </c>
      <c r="K1442" s="39">
        <v>11.568720554994357</v>
      </c>
      <c r="P1442" s="49">
        <v>-3.74317203707855</v>
      </c>
      <c r="Q1442" s="15">
        <v>8.5202698770000005</v>
      </c>
      <c r="R1442" s="15">
        <v>8.5202698770000005</v>
      </c>
      <c r="S1442" s="15">
        <v>23.137441109988714</v>
      </c>
      <c r="X1442" s="49">
        <v>-1.4489698208046</v>
      </c>
      <c r="Y1442" s="15">
        <v>10.684022260000001</v>
      </c>
      <c r="Z1442" s="15">
        <v>10.684022260000001</v>
      </c>
      <c r="AA1442" s="15">
        <v>11.568720554994357</v>
      </c>
      <c r="AC1442" s="39"/>
      <c r="AD1442" s="39"/>
      <c r="AF1442" s="49">
        <v>7.7278390442912004</v>
      </c>
      <c r="AG1442" s="15">
        <v>11.5917585664368</v>
      </c>
      <c r="AH1442" s="15">
        <v>11.5917585664368</v>
      </c>
      <c r="AI1442" s="15">
        <v>23.137441109988714</v>
      </c>
      <c r="AM1442" s="17"/>
    </row>
    <row r="1443" spans="1:39">
      <c r="A1443" s="7" t="s">
        <v>124</v>
      </c>
      <c r="B1443" s="7">
        <v>2350</v>
      </c>
      <c r="C1443" s="29" t="s">
        <v>1354</v>
      </c>
      <c r="F1443" s="27" t="str">
        <f t="shared" si="22"/>
        <v>NSW2350INVERGOWRIE</v>
      </c>
      <c r="G1443" s="30">
        <v>1431</v>
      </c>
      <c r="H1443" s="49">
        <v>-3.32297078904522</v>
      </c>
      <c r="I1443" s="15">
        <v>9.1344422230000006</v>
      </c>
      <c r="J1443" s="15">
        <v>9.1344422230000006</v>
      </c>
      <c r="K1443" s="39">
        <v>-3.6605355158862984</v>
      </c>
      <c r="P1443" s="49">
        <v>-3.74317203707855</v>
      </c>
      <c r="Q1443" s="15">
        <v>8.5202698770000005</v>
      </c>
      <c r="R1443" s="15">
        <v>8.5202698770000005</v>
      </c>
      <c r="S1443" s="15">
        <v>-7.3210710317725969</v>
      </c>
      <c r="X1443" s="49">
        <v>-1.4489698208046</v>
      </c>
      <c r="Y1443" s="15">
        <v>10.684022260000001</v>
      </c>
      <c r="Z1443" s="15">
        <v>10.684022260000001</v>
      </c>
      <c r="AA1443" s="15">
        <v>-3.6605355158862984</v>
      </c>
      <c r="AC1443" s="39"/>
      <c r="AD1443" s="39"/>
      <c r="AF1443" s="49">
        <v>7.7278390442912004</v>
      </c>
      <c r="AG1443" s="15">
        <v>11.5917585664368</v>
      </c>
      <c r="AH1443" s="15">
        <v>11.5917585664368</v>
      </c>
      <c r="AI1443" s="15">
        <v>-7.3210710317725969</v>
      </c>
      <c r="AM1443" s="17"/>
    </row>
    <row r="1444" spans="1:39">
      <c r="A1444" s="7" t="s">
        <v>124</v>
      </c>
      <c r="B1444" s="7">
        <v>2350</v>
      </c>
      <c r="C1444" s="29" t="s">
        <v>1355</v>
      </c>
      <c r="F1444" s="27" t="str">
        <f t="shared" si="22"/>
        <v>NSW2350KELLYS PLAINS</v>
      </c>
      <c r="G1444" s="30">
        <v>1432</v>
      </c>
      <c r="H1444" s="49">
        <v>-12.074748506704999</v>
      </c>
      <c r="I1444" s="15">
        <v>9.1344422230000006</v>
      </c>
      <c r="J1444" s="15">
        <v>9.1344422230000006</v>
      </c>
      <c r="K1444" s="39">
        <v>7.044829925184894</v>
      </c>
      <c r="P1444" s="49">
        <v>-11.171557318403501</v>
      </c>
      <c r="Q1444" s="15">
        <v>8.5202698770000005</v>
      </c>
      <c r="R1444" s="15">
        <v>8.5202698770000005</v>
      </c>
      <c r="S1444" s="15">
        <v>14.089659850369788</v>
      </c>
      <c r="X1444" s="49">
        <v>-10.142788745632201</v>
      </c>
      <c r="Y1444" s="15">
        <v>10.684022260000001</v>
      </c>
      <c r="Z1444" s="15">
        <v>10.684022260000001</v>
      </c>
      <c r="AA1444" s="15">
        <v>7.044829925184894</v>
      </c>
      <c r="AC1444" s="39"/>
      <c r="AD1444" s="39"/>
      <c r="AF1444" s="49">
        <v>7.7278390442912004</v>
      </c>
      <c r="AG1444" s="15">
        <v>11.5917585664368</v>
      </c>
      <c r="AH1444" s="15">
        <v>11.5917585664368</v>
      </c>
      <c r="AI1444" s="15">
        <v>14.089659850369788</v>
      </c>
      <c r="AM1444" s="17"/>
    </row>
    <row r="1445" spans="1:39">
      <c r="A1445" s="7" t="s">
        <v>124</v>
      </c>
      <c r="B1445" s="7">
        <v>2350</v>
      </c>
      <c r="C1445" s="29" t="s">
        <v>1356</v>
      </c>
      <c r="F1445" s="27" t="str">
        <f t="shared" si="22"/>
        <v>NSW2350SAUMAREZ</v>
      </c>
      <c r="G1445" s="30">
        <v>1433</v>
      </c>
      <c r="H1445" s="49">
        <v>-2.9607283338440702</v>
      </c>
      <c r="I1445" s="15">
        <v>9.1344422230000006</v>
      </c>
      <c r="J1445" s="15">
        <v>9.1344422230000006</v>
      </c>
      <c r="K1445" s="39">
        <v>7.044829925184894</v>
      </c>
      <c r="P1445" s="49">
        <v>-3.3809295818774001</v>
      </c>
      <c r="Q1445" s="15">
        <v>8.5202698770000005</v>
      </c>
      <c r="R1445" s="15">
        <v>8.5202698770000005</v>
      </c>
      <c r="S1445" s="15">
        <v>14.089659850369788</v>
      </c>
      <c r="X1445" s="49">
        <v>-1.08672736560345</v>
      </c>
      <c r="Y1445" s="15">
        <v>10.684022260000001</v>
      </c>
      <c r="Z1445" s="15">
        <v>10.684022260000001</v>
      </c>
      <c r="AA1445" s="15">
        <v>7.044829925184894</v>
      </c>
      <c r="AC1445" s="39"/>
      <c r="AD1445" s="39"/>
      <c r="AF1445" s="49">
        <v>7.7278390442912004</v>
      </c>
      <c r="AG1445" s="15">
        <v>11.5917585664368</v>
      </c>
      <c r="AH1445" s="15">
        <v>11.5917585664368</v>
      </c>
      <c r="AI1445" s="15">
        <v>14.089659850369788</v>
      </c>
      <c r="AM1445" s="17"/>
    </row>
    <row r="1446" spans="1:39">
      <c r="A1446" s="7" t="s">
        <v>124</v>
      </c>
      <c r="B1446" s="7">
        <v>2350</v>
      </c>
      <c r="C1446" s="29" t="s">
        <v>1357</v>
      </c>
      <c r="F1446" s="27" t="str">
        <f t="shared" si="22"/>
        <v>NSW2350SAUMAREZ PONDS</v>
      </c>
      <c r="G1446" s="30">
        <v>1434</v>
      </c>
      <c r="H1446" s="49">
        <v>-3.08147581891112</v>
      </c>
      <c r="I1446" s="15">
        <v>9.1344422230000006</v>
      </c>
      <c r="J1446" s="15">
        <v>9.1344422230000006</v>
      </c>
      <c r="K1446" s="39">
        <v>7.044829925184894</v>
      </c>
      <c r="P1446" s="49">
        <v>-3.5016770669444499</v>
      </c>
      <c r="Q1446" s="15">
        <v>8.5202698770000005</v>
      </c>
      <c r="R1446" s="15">
        <v>8.5202698770000005</v>
      </c>
      <c r="S1446" s="15">
        <v>14.089659850369788</v>
      </c>
      <c r="X1446" s="49">
        <v>-1.14710110813697</v>
      </c>
      <c r="Y1446" s="15">
        <v>10.684022260000001</v>
      </c>
      <c r="Z1446" s="15">
        <v>10.684022260000001</v>
      </c>
      <c r="AA1446" s="15">
        <v>7.044829925184894</v>
      </c>
      <c r="AC1446" s="39"/>
      <c r="AD1446" s="39"/>
      <c r="AF1446" s="49">
        <v>7.7278390442912004</v>
      </c>
      <c r="AG1446" s="15">
        <v>11.5917585664368</v>
      </c>
      <c r="AH1446" s="15">
        <v>11.5917585664368</v>
      </c>
      <c r="AI1446" s="15">
        <v>14.089659850369788</v>
      </c>
      <c r="AM1446" s="17"/>
    </row>
    <row r="1447" spans="1:39">
      <c r="A1447" s="7" t="s">
        <v>124</v>
      </c>
      <c r="B1447" s="7">
        <v>2350</v>
      </c>
      <c r="C1447" s="29" t="s">
        <v>1358</v>
      </c>
      <c r="F1447" s="27" t="str">
        <f t="shared" si="22"/>
        <v>NSW2350TILBUSTER</v>
      </c>
      <c r="G1447" s="30">
        <v>1435</v>
      </c>
      <c r="H1447" s="49">
        <v>-3.4437182741122698</v>
      </c>
      <c r="I1447" s="15">
        <v>9.1344422230000006</v>
      </c>
      <c r="J1447" s="15">
        <v>9.1344422230000006</v>
      </c>
      <c r="K1447" s="39">
        <v>11.568720554994357</v>
      </c>
      <c r="P1447" s="49">
        <v>-3.8639195221456002</v>
      </c>
      <c r="Q1447" s="15">
        <v>8.5202698770000005</v>
      </c>
      <c r="R1447" s="15">
        <v>8.5202698770000005</v>
      </c>
      <c r="S1447" s="15">
        <v>23.137441109988714</v>
      </c>
      <c r="X1447" s="49">
        <v>-1.50934356333812</v>
      </c>
      <c r="Y1447" s="15">
        <v>10.684022260000001</v>
      </c>
      <c r="Z1447" s="15">
        <v>10.684022260000001</v>
      </c>
      <c r="AA1447" s="15">
        <v>11.568720554994357</v>
      </c>
      <c r="AC1447" s="39"/>
      <c r="AD1447" s="39"/>
      <c r="AF1447" s="49">
        <v>7.7278390442912004</v>
      </c>
      <c r="AG1447" s="15">
        <v>11.5917585664368</v>
      </c>
      <c r="AH1447" s="15">
        <v>11.5917585664368</v>
      </c>
      <c r="AI1447" s="15">
        <v>23.137441109988714</v>
      </c>
      <c r="AM1447" s="17"/>
    </row>
    <row r="1448" spans="1:39">
      <c r="A1448" s="7" t="s">
        <v>124</v>
      </c>
      <c r="B1448" s="7">
        <v>2350</v>
      </c>
      <c r="C1448" s="29" t="s">
        <v>1359</v>
      </c>
      <c r="F1448" s="27" t="str">
        <f t="shared" si="22"/>
        <v>NSW2350WARDS MISTAKE</v>
      </c>
      <c r="G1448" s="30">
        <v>1436</v>
      </c>
      <c r="H1448" s="49">
        <v>-2.9607283338440702</v>
      </c>
      <c r="I1448" s="15">
        <v>9.1344422230000006</v>
      </c>
      <c r="J1448" s="15">
        <v>9.1344422230000006</v>
      </c>
      <c r="K1448" s="39">
        <v>8.5884171383975652</v>
      </c>
      <c r="P1448" s="49">
        <v>-3.3809295818774001</v>
      </c>
      <c r="Q1448" s="15">
        <v>8.5202698770000005</v>
      </c>
      <c r="R1448" s="15">
        <v>8.5202698770000005</v>
      </c>
      <c r="S1448" s="15">
        <v>17.17683427679513</v>
      </c>
      <c r="X1448" s="49">
        <v>-1.08672736560345</v>
      </c>
      <c r="Y1448" s="15">
        <v>10.684022260000001</v>
      </c>
      <c r="Z1448" s="15">
        <v>10.684022260000001</v>
      </c>
      <c r="AA1448" s="15">
        <v>8.5884171383975652</v>
      </c>
      <c r="AC1448" s="39"/>
      <c r="AD1448" s="39"/>
      <c r="AF1448" s="49">
        <v>7.7278390442912004</v>
      </c>
      <c r="AG1448" s="15">
        <v>11.5917585664368</v>
      </c>
      <c r="AH1448" s="15">
        <v>11.5917585664368</v>
      </c>
      <c r="AI1448" s="15">
        <v>17.17683427679513</v>
      </c>
      <c r="AM1448" s="17"/>
    </row>
    <row r="1449" spans="1:39">
      <c r="A1449" s="7" t="s">
        <v>124</v>
      </c>
      <c r="B1449" s="7">
        <v>2350</v>
      </c>
      <c r="C1449" s="29" t="s">
        <v>1360</v>
      </c>
      <c r="F1449" s="27" t="str">
        <f t="shared" si="22"/>
        <v>NSW2350WEST ARMIDALE</v>
      </c>
      <c r="G1449" s="30">
        <v>1437</v>
      </c>
      <c r="H1449" s="49">
        <v>-4.0474556994475197</v>
      </c>
      <c r="I1449" s="15">
        <v>9.1344422230000006</v>
      </c>
      <c r="J1449" s="15">
        <v>9.1344422230000006</v>
      </c>
      <c r="K1449" s="39">
        <v>11.568720554994357</v>
      </c>
      <c r="P1449" s="49">
        <v>-4.4676569474808501</v>
      </c>
      <c r="Q1449" s="15">
        <v>8.5202698770000005</v>
      </c>
      <c r="R1449" s="15">
        <v>8.5202698770000005</v>
      </c>
      <c r="S1449" s="15">
        <v>23.137441109988714</v>
      </c>
      <c r="X1449" s="49">
        <v>-2.1734547312068999</v>
      </c>
      <c r="Y1449" s="15">
        <v>10.684022260000001</v>
      </c>
      <c r="Z1449" s="15">
        <v>10.684022260000001</v>
      </c>
      <c r="AA1449" s="15">
        <v>11.568720554994357</v>
      </c>
      <c r="AC1449" s="39"/>
      <c r="AD1449" s="39"/>
      <c r="AF1449" s="49">
        <v>7.7278390442912004</v>
      </c>
      <c r="AG1449" s="15">
        <v>11.5917585664368</v>
      </c>
      <c r="AH1449" s="15">
        <v>11.5917585664368</v>
      </c>
      <c r="AI1449" s="15">
        <v>23.137441109988714</v>
      </c>
      <c r="AM1449" s="17"/>
    </row>
    <row r="1450" spans="1:39">
      <c r="A1450" s="7" t="s">
        <v>124</v>
      </c>
      <c r="B1450" s="7">
        <v>2350</v>
      </c>
      <c r="C1450" s="29" t="s">
        <v>1361</v>
      </c>
      <c r="F1450" s="27" t="str">
        <f t="shared" si="22"/>
        <v>NSW2350WOLLOMOMBI</v>
      </c>
      <c r="G1450" s="30">
        <v>1438</v>
      </c>
      <c r="H1450" s="49">
        <v>-4.9506468877490502</v>
      </c>
      <c r="I1450" s="15">
        <v>9.1344422230000006</v>
      </c>
      <c r="J1450" s="15">
        <v>9.1344422230000006</v>
      </c>
      <c r="K1450" s="39">
        <v>11.568720554994357</v>
      </c>
      <c r="P1450" s="49">
        <v>-5.1921418578831497</v>
      </c>
      <c r="Q1450" s="15">
        <v>8.5202698770000005</v>
      </c>
      <c r="R1450" s="15">
        <v>8.5202698770000005</v>
      </c>
      <c r="S1450" s="15">
        <v>23.137441109988714</v>
      </c>
      <c r="X1450" s="49">
        <v>-3.0186871266762498</v>
      </c>
      <c r="Y1450" s="15">
        <v>10.684022260000001</v>
      </c>
      <c r="Z1450" s="15">
        <v>10.684022260000001</v>
      </c>
      <c r="AA1450" s="15">
        <v>11.568720554994357</v>
      </c>
      <c r="AC1450" s="39"/>
      <c r="AD1450" s="39"/>
      <c r="AF1450" s="49">
        <v>7.7278390442912004</v>
      </c>
      <c r="AG1450" s="15">
        <v>11.5917585664368</v>
      </c>
      <c r="AH1450" s="15">
        <v>11.5917585664368</v>
      </c>
      <c r="AI1450" s="15">
        <v>23.137441109988714</v>
      </c>
      <c r="AM1450" s="17"/>
    </row>
    <row r="1451" spans="1:39">
      <c r="A1451" s="7" t="s">
        <v>124</v>
      </c>
      <c r="B1451" s="7">
        <v>2351</v>
      </c>
      <c r="C1451" s="29" t="s">
        <v>1362</v>
      </c>
      <c r="F1451" s="27" t="str">
        <f t="shared" si="22"/>
        <v>NSW2351UNIVERSITY OF NEW ENGLAND</v>
      </c>
      <c r="G1451" s="30">
        <v>1439</v>
      </c>
      <c r="H1451" s="49">
        <v>-3.6224245520115002</v>
      </c>
      <c r="I1451" s="15">
        <v>9.1344422230000006</v>
      </c>
      <c r="J1451" s="15">
        <v>9.1344422230000006</v>
      </c>
      <c r="K1451" s="39">
        <v>11.568720554994357</v>
      </c>
      <c r="P1451" s="49">
        <v>-4.0474556994475197</v>
      </c>
      <c r="Q1451" s="15">
        <v>8.5202698770000005</v>
      </c>
      <c r="R1451" s="15">
        <v>8.5202698770000005</v>
      </c>
      <c r="S1451" s="15">
        <v>23.137441109988714</v>
      </c>
      <c r="X1451" s="49">
        <v>-1.7508385334722201</v>
      </c>
      <c r="Y1451" s="15">
        <v>10.684022260000001</v>
      </c>
      <c r="Z1451" s="15">
        <v>10.684022260000001</v>
      </c>
      <c r="AA1451" s="15">
        <v>11.568720554994357</v>
      </c>
      <c r="AC1451" s="39"/>
      <c r="AD1451" s="39"/>
      <c r="AF1451" s="49">
        <v>7.7278390442912004</v>
      </c>
      <c r="AG1451" s="15">
        <v>11.5917585664368</v>
      </c>
      <c r="AH1451" s="15">
        <v>11.5917585664368</v>
      </c>
      <c r="AI1451" s="15">
        <v>23.137441109988714</v>
      </c>
      <c r="AM1451" s="17"/>
    </row>
    <row r="1452" spans="1:39">
      <c r="A1452" s="7" t="s">
        <v>124</v>
      </c>
      <c r="B1452" s="7">
        <v>2352</v>
      </c>
      <c r="C1452" s="29" t="s">
        <v>1363</v>
      </c>
      <c r="F1452" s="27" t="str">
        <f t="shared" si="22"/>
        <v>NSW2352KOOTINGAL</v>
      </c>
      <c r="G1452" s="30">
        <v>1440</v>
      </c>
      <c r="H1452" s="49">
        <v>-4.9506468877490502</v>
      </c>
      <c r="I1452" s="15">
        <v>9.8633259649999996</v>
      </c>
      <c r="J1452" s="15">
        <v>9.8633259649999996</v>
      </c>
      <c r="K1452" s="39">
        <v>6.5454383119285904</v>
      </c>
      <c r="P1452" s="49">
        <v>-5.1921418578831497</v>
      </c>
      <c r="Q1452" s="15">
        <v>9.0950282359999992</v>
      </c>
      <c r="R1452" s="15">
        <v>9.0950282359999992</v>
      </c>
      <c r="S1452" s="15">
        <v>13.090876623857181</v>
      </c>
      <c r="X1452" s="49">
        <v>-3.0186871266762498</v>
      </c>
      <c r="Y1452" s="15">
        <v>11.3997861</v>
      </c>
      <c r="Z1452" s="15">
        <v>11.3997861</v>
      </c>
      <c r="AA1452" s="15">
        <v>6.5454383119285904</v>
      </c>
      <c r="AC1452" s="39"/>
      <c r="AD1452" s="39"/>
      <c r="AF1452" s="49">
        <v>7.7278390442912004</v>
      </c>
      <c r="AG1452" s="15">
        <v>4.1657882348132196</v>
      </c>
      <c r="AH1452" s="15">
        <v>4.1657882348132196</v>
      </c>
      <c r="AI1452" s="15">
        <v>13.090876623857181</v>
      </c>
      <c r="AM1452" s="17"/>
    </row>
    <row r="1453" spans="1:39">
      <c r="A1453" s="7" t="s">
        <v>124</v>
      </c>
      <c r="B1453" s="7">
        <v>2352</v>
      </c>
      <c r="C1453" s="29" t="s">
        <v>1364</v>
      </c>
      <c r="F1453" s="27" t="str">
        <f t="shared" si="22"/>
        <v>NSW2352LIMBRI</v>
      </c>
      <c r="G1453" s="30">
        <v>1441</v>
      </c>
      <c r="H1453" s="49">
        <v>921</v>
      </c>
      <c r="I1453" s="15">
        <v>9.8633259649999996</v>
      </c>
      <c r="J1453" s="15">
        <v>9.8633259649999996</v>
      </c>
      <c r="K1453" s="39">
        <v>9.6212278970180183</v>
      </c>
      <c r="P1453" s="49">
        <v>921</v>
      </c>
      <c r="Q1453" s="15">
        <v>9.0950282359999992</v>
      </c>
      <c r="R1453" s="15">
        <v>9.0950282359999992</v>
      </c>
      <c r="S1453" s="15">
        <v>19.242455794036037</v>
      </c>
      <c r="X1453" s="49">
        <v>921</v>
      </c>
      <c r="Y1453" s="15">
        <v>11.3997861</v>
      </c>
      <c r="Z1453" s="15">
        <v>11.3997861</v>
      </c>
      <c r="AA1453" s="15">
        <v>9.6212278970180183</v>
      </c>
      <c r="AC1453" s="39"/>
      <c r="AD1453" s="39"/>
      <c r="AF1453" s="49">
        <v>921</v>
      </c>
      <c r="AG1453" s="15">
        <v>4.1657882348132196</v>
      </c>
      <c r="AH1453" s="15">
        <v>4.1657882348132196</v>
      </c>
      <c r="AI1453" s="15">
        <v>19.242455794036037</v>
      </c>
      <c r="AM1453" s="17"/>
    </row>
    <row r="1454" spans="1:39">
      <c r="A1454" s="7" t="s">
        <v>124</v>
      </c>
      <c r="B1454" s="7">
        <v>2352</v>
      </c>
      <c r="C1454" s="29" t="s">
        <v>1365</v>
      </c>
      <c r="F1454" s="27" t="str">
        <f t="shared" si="22"/>
        <v>NSW2352MULLA CREEK</v>
      </c>
      <c r="G1454" s="30">
        <v>1442</v>
      </c>
      <c r="H1454" s="49">
        <v>-4.4676569474808501</v>
      </c>
      <c r="I1454" s="15">
        <v>9.8633259649999996</v>
      </c>
      <c r="J1454" s="15">
        <v>9.8633259649999996</v>
      </c>
      <c r="K1454" s="39">
        <v>4.8533839395959024</v>
      </c>
      <c r="P1454" s="49">
        <v>-4.8298994026819999</v>
      </c>
      <c r="Q1454" s="15">
        <v>9.0950282359999992</v>
      </c>
      <c r="R1454" s="15">
        <v>9.0950282359999992</v>
      </c>
      <c r="S1454" s="15">
        <v>9.7067678791918048</v>
      </c>
      <c r="X1454" s="49">
        <v>-2.6564446714751</v>
      </c>
      <c r="Y1454" s="15">
        <v>11.3997861</v>
      </c>
      <c r="Z1454" s="15">
        <v>11.3997861</v>
      </c>
      <c r="AA1454" s="15">
        <v>4.8533839395959024</v>
      </c>
      <c r="AC1454" s="39"/>
      <c r="AD1454" s="39"/>
      <c r="AF1454" s="49">
        <v>7.7278390442912004</v>
      </c>
      <c r="AG1454" s="15">
        <v>4.1657882348132196</v>
      </c>
      <c r="AH1454" s="15">
        <v>4.1657882348132196</v>
      </c>
      <c r="AI1454" s="15">
        <v>9.7067678791918048</v>
      </c>
      <c r="AM1454" s="17"/>
    </row>
    <row r="1455" spans="1:39">
      <c r="A1455" s="7" t="s">
        <v>124</v>
      </c>
      <c r="B1455" s="7">
        <v>2352</v>
      </c>
      <c r="C1455" s="29" t="s">
        <v>1366</v>
      </c>
      <c r="F1455" s="27" t="str">
        <f t="shared" si="22"/>
        <v>NSW2352TINTINHULL</v>
      </c>
      <c r="G1455" s="30">
        <v>1443</v>
      </c>
      <c r="H1455" s="49">
        <v>-3.6224245520115002</v>
      </c>
      <c r="I1455" s="15">
        <v>9.8633259649999996</v>
      </c>
      <c r="J1455" s="15">
        <v>9.8633259649999996</v>
      </c>
      <c r="K1455" s="39">
        <v>4.8533839395959024</v>
      </c>
      <c r="P1455" s="49">
        <v>-1.7508385334722201</v>
      </c>
      <c r="Q1455" s="15">
        <v>9.0950282359999992</v>
      </c>
      <c r="R1455" s="15">
        <v>9.0950282359999992</v>
      </c>
      <c r="S1455" s="15">
        <v>9.7067678791918048</v>
      </c>
      <c r="X1455" s="49">
        <v>-4.0474556994475197</v>
      </c>
      <c r="Y1455" s="15">
        <v>11.3997861</v>
      </c>
      <c r="Z1455" s="15">
        <v>11.3997861</v>
      </c>
      <c r="AA1455" s="15">
        <v>4.8533839395959024</v>
      </c>
      <c r="AC1455" s="39"/>
      <c r="AD1455" s="39"/>
      <c r="AF1455" s="49">
        <v>7.7278390442912004</v>
      </c>
      <c r="AG1455" s="15">
        <v>4.1657882348132196</v>
      </c>
      <c r="AH1455" s="15">
        <v>4.1657882348132196</v>
      </c>
      <c r="AI1455" s="15">
        <v>9.7067678791918048</v>
      </c>
      <c r="AM1455" s="17"/>
    </row>
    <row r="1456" spans="1:39">
      <c r="A1456" s="7" t="s">
        <v>124</v>
      </c>
      <c r="B1456" s="7">
        <v>2353</v>
      </c>
      <c r="C1456" s="29" t="s">
        <v>1367</v>
      </c>
      <c r="F1456" s="27" t="str">
        <f t="shared" si="22"/>
        <v>NSW2353MOONBI</v>
      </c>
      <c r="G1456" s="30">
        <v>1444</v>
      </c>
      <c r="H1456" s="49">
        <v>-3.6224245520115002</v>
      </c>
      <c r="I1456" s="15">
        <v>6.5087056319999999</v>
      </c>
      <c r="J1456" s="15">
        <v>6.5087056319999999</v>
      </c>
      <c r="K1456" s="39">
        <v>4.2951899009155898</v>
      </c>
      <c r="P1456" s="49">
        <v>-4.0474556994475197</v>
      </c>
      <c r="Q1456" s="15">
        <v>6.4497557910000003</v>
      </c>
      <c r="R1456" s="15">
        <v>6.4497557910000003</v>
      </c>
      <c r="S1456" s="15">
        <v>8.5903798018311797</v>
      </c>
      <c r="X1456" s="49">
        <v>-1.7508385334722201</v>
      </c>
      <c r="Y1456" s="15">
        <v>8.1055489299999994</v>
      </c>
      <c r="Z1456" s="15">
        <v>8.1055489299999994</v>
      </c>
      <c r="AA1456" s="15">
        <v>4.2951899009155898</v>
      </c>
      <c r="AC1456" s="39"/>
      <c r="AD1456" s="39"/>
      <c r="AF1456" s="49">
        <v>7.7278390442912004</v>
      </c>
      <c r="AG1456" s="15">
        <v>8.7541926673611208</v>
      </c>
      <c r="AH1456" s="15">
        <v>8.7541926673611208</v>
      </c>
      <c r="AI1456" s="15">
        <v>8.5903798018311797</v>
      </c>
      <c r="AM1456" s="17"/>
    </row>
    <row r="1457" spans="1:39">
      <c r="A1457" s="7" t="s">
        <v>124</v>
      </c>
      <c r="B1457" s="7">
        <v>2354</v>
      </c>
      <c r="C1457" s="29" t="s">
        <v>1368</v>
      </c>
      <c r="F1457" s="27" t="str">
        <f t="shared" si="22"/>
        <v>NSW2354KENTUCKY</v>
      </c>
      <c r="G1457" s="30">
        <v>1445</v>
      </c>
      <c r="H1457" s="49">
        <v>-3.6224245520115002</v>
      </c>
      <c r="I1457" s="15">
        <v>1.118771819</v>
      </c>
      <c r="J1457" s="15">
        <v>1.118771819</v>
      </c>
      <c r="K1457" s="39">
        <v>5.4001659283579695</v>
      </c>
      <c r="P1457" s="49">
        <v>-4.0474556994475197</v>
      </c>
      <c r="Q1457" s="15">
        <v>2.1995450430000001</v>
      </c>
      <c r="R1457" s="15">
        <v>2.1995450430000001</v>
      </c>
      <c r="S1457" s="15">
        <v>10.800331856715939</v>
      </c>
      <c r="X1457" s="49">
        <v>-1.7508385334722201</v>
      </c>
      <c r="Y1457" s="15">
        <v>2.8126339260000002</v>
      </c>
      <c r="Z1457" s="15">
        <v>2.8126339260000002</v>
      </c>
      <c r="AA1457" s="15">
        <v>5.4001659283579695</v>
      </c>
      <c r="AC1457" s="39"/>
      <c r="AD1457" s="39"/>
      <c r="AF1457" s="49">
        <v>7.7278390442912004</v>
      </c>
      <c r="AG1457" s="15">
        <v>10.203162488165701</v>
      </c>
      <c r="AH1457" s="15">
        <v>10.203162488165701</v>
      </c>
      <c r="AI1457" s="15">
        <v>10.800331856715939</v>
      </c>
      <c r="AM1457" s="17"/>
    </row>
    <row r="1458" spans="1:39">
      <c r="A1458" s="7" t="s">
        <v>124</v>
      </c>
      <c r="B1458" s="7">
        <v>2354</v>
      </c>
      <c r="C1458" s="29" t="s">
        <v>1369</v>
      </c>
      <c r="F1458" s="27" t="str">
        <f t="shared" si="22"/>
        <v>NSW2354KENTUCKY SOUTH</v>
      </c>
      <c r="G1458" s="30">
        <v>1446</v>
      </c>
      <c r="H1458" s="49">
        <v>-3.08147581891112</v>
      </c>
      <c r="I1458" s="15">
        <v>1.118771819</v>
      </c>
      <c r="J1458" s="15">
        <v>1.118771819</v>
      </c>
      <c r="K1458" s="39">
        <v>-5.0263939375152624</v>
      </c>
      <c r="P1458" s="49">
        <v>-3.5016770669444499</v>
      </c>
      <c r="Q1458" s="15">
        <v>2.1995450430000001</v>
      </c>
      <c r="R1458" s="15">
        <v>2.1995450430000001</v>
      </c>
      <c r="S1458" s="15">
        <v>-10.052787875030525</v>
      </c>
      <c r="X1458" s="49">
        <v>-1.2074748506705</v>
      </c>
      <c r="Y1458" s="15">
        <v>2.8126339260000002</v>
      </c>
      <c r="Z1458" s="15">
        <v>2.8126339260000002</v>
      </c>
      <c r="AA1458" s="15">
        <v>-5.0263939375152624</v>
      </c>
      <c r="AC1458" s="39"/>
      <c r="AD1458" s="39"/>
      <c r="AF1458" s="49">
        <v>11.5917585664368</v>
      </c>
      <c r="AG1458" s="15">
        <v>10.203162488165701</v>
      </c>
      <c r="AH1458" s="15">
        <v>10.203162488165701</v>
      </c>
      <c r="AI1458" s="15">
        <v>-10.052787875030525</v>
      </c>
      <c r="AM1458" s="17"/>
    </row>
    <row r="1459" spans="1:39">
      <c r="A1459" s="7" t="s">
        <v>124</v>
      </c>
      <c r="B1459" s="7">
        <v>2354</v>
      </c>
      <c r="C1459" s="29" t="s">
        <v>1370</v>
      </c>
      <c r="F1459" s="27" t="str">
        <f t="shared" si="22"/>
        <v>NSW2354NIANGALA</v>
      </c>
      <c r="G1459" s="30">
        <v>1447</v>
      </c>
      <c r="H1459" s="49">
        <v>-3.74317203707855</v>
      </c>
      <c r="I1459" s="15">
        <v>1.118771819</v>
      </c>
      <c r="J1459" s="15">
        <v>1.118771819</v>
      </c>
      <c r="K1459" s="39">
        <v>-5.0263939375152624</v>
      </c>
      <c r="P1459" s="49">
        <v>-4.1682031845145699</v>
      </c>
      <c r="Q1459" s="15">
        <v>2.1995450430000001</v>
      </c>
      <c r="R1459" s="15">
        <v>2.1995450430000001</v>
      </c>
      <c r="S1459" s="15">
        <v>-10.052787875030525</v>
      </c>
      <c r="X1459" s="49">
        <v>-1.8715860185392701</v>
      </c>
      <c r="Y1459" s="15">
        <v>2.8126339260000002</v>
      </c>
      <c r="Z1459" s="15">
        <v>2.8126339260000002</v>
      </c>
      <c r="AA1459" s="15">
        <v>-5.0263939375152624</v>
      </c>
      <c r="AC1459" s="39"/>
      <c r="AD1459" s="39"/>
      <c r="AF1459" s="49">
        <v>11.5917585664368</v>
      </c>
      <c r="AG1459" s="15">
        <v>10.203162488165701</v>
      </c>
      <c r="AH1459" s="15">
        <v>10.203162488165701</v>
      </c>
      <c r="AI1459" s="15">
        <v>-10.052787875030525</v>
      </c>
      <c r="AM1459" s="17"/>
    </row>
    <row r="1460" spans="1:39">
      <c r="A1460" s="7" t="s">
        <v>124</v>
      </c>
      <c r="B1460" s="7">
        <v>2354</v>
      </c>
      <c r="C1460" s="29" t="s">
        <v>1371</v>
      </c>
      <c r="F1460" s="27" t="str">
        <f t="shared" si="22"/>
        <v>NSW2354NOWENDOC</v>
      </c>
      <c r="G1460" s="30">
        <v>1448</v>
      </c>
      <c r="H1460" s="49">
        <v>2.5381100000000001</v>
      </c>
      <c r="I1460" s="15">
        <v>1.118771819</v>
      </c>
      <c r="J1460" s="15">
        <v>1.118771819</v>
      </c>
      <c r="K1460" s="39">
        <v>-5.0263939375152624</v>
      </c>
      <c r="P1460" s="49">
        <v>4.4374700000000002</v>
      </c>
      <c r="Q1460" s="15">
        <v>2.1995450430000001</v>
      </c>
      <c r="R1460" s="15">
        <v>2.1995450430000001</v>
      </c>
      <c r="S1460" s="15">
        <v>-10.052787875030525</v>
      </c>
      <c r="X1460" s="49">
        <v>1.4779500000000001</v>
      </c>
      <c r="Y1460" s="15">
        <v>2.8126339260000002</v>
      </c>
      <c r="Z1460" s="15">
        <v>2.8126339260000002</v>
      </c>
      <c r="AA1460" s="15">
        <v>-5.0263939375152624</v>
      </c>
      <c r="AC1460" s="39"/>
      <c r="AD1460" s="39"/>
      <c r="AF1460" s="49">
        <v>11.591799999999999</v>
      </c>
      <c r="AG1460" s="15">
        <v>10.203162488165701</v>
      </c>
      <c r="AH1460" s="15">
        <v>10.203162488165701</v>
      </c>
      <c r="AI1460" s="15">
        <v>-10.052787875030525</v>
      </c>
      <c r="AM1460" s="17"/>
    </row>
    <row r="1461" spans="1:39">
      <c r="A1461" s="7" t="s">
        <v>124</v>
      </c>
      <c r="B1461" s="7">
        <v>2354</v>
      </c>
      <c r="C1461" s="29" t="s">
        <v>1372</v>
      </c>
      <c r="F1461" s="27" t="str">
        <f t="shared" si="22"/>
        <v>NSW2354WALCHA</v>
      </c>
      <c r="G1461" s="30">
        <v>1449</v>
      </c>
      <c r="H1461" s="49">
        <v>6.1001629455873596</v>
      </c>
      <c r="I1461" s="15">
        <v>1.118771819</v>
      </c>
      <c r="J1461" s="15">
        <v>1.118771819</v>
      </c>
      <c r="K1461" s="39">
        <v>-5.0285753321137499</v>
      </c>
      <c r="P1461" s="49">
        <v>4.65119312478277</v>
      </c>
      <c r="Q1461" s="15">
        <v>2.1995450430000001</v>
      </c>
      <c r="R1461" s="15">
        <v>2.1995450430000001</v>
      </c>
      <c r="S1461" s="15">
        <v>-10.0571506642275</v>
      </c>
      <c r="X1461" s="49">
        <v>7.9693340144253</v>
      </c>
      <c r="Y1461" s="15">
        <v>2.8126339260000002</v>
      </c>
      <c r="Z1461" s="15">
        <v>2.8126339260000002</v>
      </c>
      <c r="AA1461" s="15">
        <v>-5.0285753321137499</v>
      </c>
      <c r="AC1461" s="39"/>
      <c r="AD1461" s="39"/>
      <c r="AF1461" s="49">
        <v>11.5917585664368</v>
      </c>
      <c r="AG1461" s="15">
        <v>10.203162488165701</v>
      </c>
      <c r="AH1461" s="15">
        <v>10.203162488165701</v>
      </c>
      <c r="AI1461" s="15">
        <v>-10.0571506642275</v>
      </c>
      <c r="AM1461" s="17"/>
    </row>
    <row r="1462" spans="1:39">
      <c r="A1462" s="7" t="s">
        <v>124</v>
      </c>
      <c r="B1462" s="7">
        <v>2354</v>
      </c>
      <c r="C1462" s="29" t="s">
        <v>1373</v>
      </c>
      <c r="F1462" s="27" t="str">
        <f t="shared" si="22"/>
        <v>NSW2354WOLLUN</v>
      </c>
      <c r="G1462" s="30">
        <v>1450</v>
      </c>
      <c r="H1462" s="49">
        <v>6.1001629455873596</v>
      </c>
      <c r="I1462" s="15">
        <v>1.118771819</v>
      </c>
      <c r="J1462" s="15">
        <v>1.118771819</v>
      </c>
      <c r="K1462" s="39">
        <v>-5.0263939375152624</v>
      </c>
      <c r="P1462" s="49">
        <v>4.65119312478277</v>
      </c>
      <c r="Q1462" s="15">
        <v>2.1995450430000001</v>
      </c>
      <c r="R1462" s="15">
        <v>2.1995450430000001</v>
      </c>
      <c r="S1462" s="15">
        <v>-10.052787875030525</v>
      </c>
      <c r="X1462" s="49">
        <v>7.9693340144253</v>
      </c>
      <c r="Y1462" s="15">
        <v>2.8126339260000002</v>
      </c>
      <c r="Z1462" s="15">
        <v>2.8126339260000002</v>
      </c>
      <c r="AA1462" s="15">
        <v>-5.0263939375152624</v>
      </c>
      <c r="AC1462" s="39"/>
      <c r="AD1462" s="39"/>
      <c r="AF1462" s="49">
        <v>11.5917585664368</v>
      </c>
      <c r="AG1462" s="15">
        <v>10.203162488165701</v>
      </c>
      <c r="AH1462" s="15">
        <v>10.203162488165701</v>
      </c>
      <c r="AI1462" s="15">
        <v>-10.052787875030525</v>
      </c>
      <c r="AM1462" s="17"/>
    </row>
    <row r="1463" spans="1:39">
      <c r="A1463" s="7" t="s">
        <v>124</v>
      </c>
      <c r="B1463" s="7">
        <v>2354</v>
      </c>
      <c r="C1463" s="29" t="s">
        <v>1374</v>
      </c>
      <c r="F1463" s="27" t="str">
        <f t="shared" si="22"/>
        <v>NSW2354WOOLBROOK</v>
      </c>
      <c r="G1463" s="30">
        <v>1451</v>
      </c>
      <c r="H1463" s="49">
        <v>-3.7431700000000001</v>
      </c>
      <c r="I1463" s="15">
        <v>1.118771819</v>
      </c>
      <c r="J1463" s="15">
        <v>1.118771819</v>
      </c>
      <c r="K1463" s="39">
        <v>-5.0263939375152624</v>
      </c>
      <c r="P1463" s="49">
        <v>-1.8715900000000001</v>
      </c>
      <c r="Q1463" s="15">
        <v>2.1995450430000001</v>
      </c>
      <c r="R1463" s="15">
        <v>2.1995450430000001</v>
      </c>
      <c r="S1463" s="15">
        <v>-10.052787875030525</v>
      </c>
      <c r="X1463" s="49">
        <v>-4.1681999999999997</v>
      </c>
      <c r="Y1463" s="15">
        <v>2.8126339260000002</v>
      </c>
      <c r="Z1463" s="15">
        <v>2.8126339260000002</v>
      </c>
      <c r="AA1463" s="15">
        <v>-5.0263939375152624</v>
      </c>
      <c r="AC1463" s="39"/>
      <c r="AD1463" s="39"/>
      <c r="AF1463" s="49">
        <v>11.591799999999999</v>
      </c>
      <c r="AG1463" s="15">
        <v>10.203162488165701</v>
      </c>
      <c r="AH1463" s="15">
        <v>10.203162488165701</v>
      </c>
      <c r="AI1463" s="15">
        <v>-10.052787875030525</v>
      </c>
      <c r="AM1463" s="17"/>
    </row>
    <row r="1464" spans="1:39">
      <c r="A1464" s="7" t="s">
        <v>124</v>
      </c>
      <c r="B1464" s="7">
        <v>2355</v>
      </c>
      <c r="C1464" s="29" t="s">
        <v>1375</v>
      </c>
      <c r="F1464" s="27" t="str">
        <f t="shared" si="22"/>
        <v>NSW2355BENDEMEER</v>
      </c>
      <c r="G1464" s="30">
        <v>1452</v>
      </c>
      <c r="H1464" s="49">
        <v>0.304284</v>
      </c>
      <c r="I1464" s="15">
        <v>9.8493259650000002</v>
      </c>
      <c r="J1464" s="15">
        <v>9.8493259650000002</v>
      </c>
      <c r="K1464" s="39">
        <v>9.6212278970180183</v>
      </c>
      <c r="P1464" s="49">
        <v>2.1734499999999999</v>
      </c>
      <c r="Q1464" s="15">
        <v>9.0839885920000008</v>
      </c>
      <c r="R1464" s="15">
        <v>9.0839885920000008</v>
      </c>
      <c r="S1464" s="15">
        <v>19.242455794036037</v>
      </c>
      <c r="X1464" s="49">
        <v>-0.304284</v>
      </c>
      <c r="Y1464" s="15">
        <v>11.3860381</v>
      </c>
      <c r="Z1464" s="15">
        <v>11.3860381</v>
      </c>
      <c r="AA1464" s="15">
        <v>9.6212278970180183</v>
      </c>
      <c r="AC1464" s="39"/>
      <c r="AD1464" s="39"/>
      <c r="AF1464" s="49">
        <v>11.591799999999999</v>
      </c>
      <c r="AG1464" s="15">
        <v>5.4940105705507696</v>
      </c>
      <c r="AH1464" s="15">
        <v>5.4940105705507696</v>
      </c>
      <c r="AI1464" s="15">
        <v>19.242455794036037</v>
      </c>
      <c r="AM1464" s="17"/>
    </row>
    <row r="1465" spans="1:39">
      <c r="A1465" s="7" t="s">
        <v>124</v>
      </c>
      <c r="B1465" s="7">
        <v>2355</v>
      </c>
      <c r="C1465" s="29" t="s">
        <v>1376</v>
      </c>
      <c r="F1465" s="27" t="str">
        <f t="shared" si="22"/>
        <v>NSW2355RETREAT</v>
      </c>
      <c r="G1465" s="30">
        <v>1453</v>
      </c>
      <c r="H1465" s="49">
        <v>4.7719406098498203</v>
      </c>
      <c r="I1465" s="15">
        <v>9.8493259650000002</v>
      </c>
      <c r="J1465" s="15">
        <v>9.8493259650000002</v>
      </c>
      <c r="K1465" s="39">
        <v>9.6212278970180183</v>
      </c>
      <c r="P1465" s="49">
        <v>3.2601820968103499</v>
      </c>
      <c r="Q1465" s="15">
        <v>9.0839885920000008</v>
      </c>
      <c r="R1465" s="15">
        <v>9.0839885920000008</v>
      </c>
      <c r="S1465" s="15">
        <v>19.242455794036037</v>
      </c>
      <c r="X1465" s="49">
        <v>6.7014854212212702</v>
      </c>
      <c r="Y1465" s="15">
        <v>11.3860381</v>
      </c>
      <c r="Z1465" s="15">
        <v>11.3860381</v>
      </c>
      <c r="AA1465" s="15">
        <v>9.6212278970180183</v>
      </c>
      <c r="AC1465" s="39"/>
      <c r="AD1465" s="39"/>
      <c r="AF1465" s="49">
        <v>11.5917585664368</v>
      </c>
      <c r="AG1465" s="15">
        <v>5.4940105705507696</v>
      </c>
      <c r="AH1465" s="15">
        <v>5.4940105705507696</v>
      </c>
      <c r="AI1465" s="15">
        <v>19.242455794036037</v>
      </c>
      <c r="AM1465" s="17"/>
    </row>
    <row r="1466" spans="1:39">
      <c r="A1466" s="7" t="s">
        <v>124</v>
      </c>
      <c r="B1466" s="7">
        <v>2355</v>
      </c>
      <c r="C1466" s="29" t="s">
        <v>1377</v>
      </c>
      <c r="F1466" s="27" t="str">
        <f t="shared" si="22"/>
        <v>NSW2355WATSONS CREEK</v>
      </c>
      <c r="G1466" s="30">
        <v>1454</v>
      </c>
      <c r="H1466" s="49">
        <v>0.30428366236896598</v>
      </c>
      <c r="I1466" s="15">
        <v>9.8493259650000002</v>
      </c>
      <c r="J1466" s="15">
        <v>9.8493259650000002</v>
      </c>
      <c r="K1466" s="39">
        <v>9.6212278970180183</v>
      </c>
      <c r="P1466" s="49">
        <v>-0.30428366236896598</v>
      </c>
      <c r="Q1466" s="15">
        <v>9.0839885920000008</v>
      </c>
      <c r="R1466" s="15">
        <v>9.0839885920000008</v>
      </c>
      <c r="S1466" s="15">
        <v>19.242455794036037</v>
      </c>
      <c r="X1466" s="49">
        <v>2.1734547312068999</v>
      </c>
      <c r="Y1466" s="15">
        <v>11.3860381</v>
      </c>
      <c r="Z1466" s="15">
        <v>11.3860381</v>
      </c>
      <c r="AA1466" s="15">
        <v>9.6212278970180183</v>
      </c>
      <c r="AC1466" s="39"/>
      <c r="AD1466" s="39"/>
      <c r="AF1466" s="49">
        <v>11.5917585664368</v>
      </c>
      <c r="AG1466" s="15">
        <v>5.4940105705507696</v>
      </c>
      <c r="AH1466" s="15">
        <v>5.4940105705507696</v>
      </c>
      <c r="AI1466" s="15">
        <v>19.242455794036037</v>
      </c>
      <c r="AM1466" s="17"/>
    </row>
    <row r="1467" spans="1:39">
      <c r="A1467" s="7" t="s">
        <v>124</v>
      </c>
      <c r="B1467" s="7">
        <v>2356</v>
      </c>
      <c r="C1467" s="29" t="s">
        <v>1378</v>
      </c>
      <c r="F1467" s="27" t="str">
        <f t="shared" si="22"/>
        <v>NSW2356GWABEGAR</v>
      </c>
      <c r="G1467" s="30">
        <v>1455</v>
      </c>
      <c r="H1467" s="49">
        <v>2.4777383935758701</v>
      </c>
      <c r="I1467" s="15">
        <v>9.8458259649999995</v>
      </c>
      <c r="J1467" s="15">
        <v>9.8458259649999995</v>
      </c>
      <c r="K1467" s="39">
        <v>5.3994457113724899</v>
      </c>
      <c r="P1467" s="49">
        <v>1.3910110279724199</v>
      </c>
      <c r="Q1467" s="15">
        <v>9.0812286810000007</v>
      </c>
      <c r="R1467" s="15">
        <v>9.0812286810000007</v>
      </c>
      <c r="S1467" s="15">
        <v>10.79889142274498</v>
      </c>
      <c r="X1467" s="49">
        <v>4.3469094624137998</v>
      </c>
      <c r="Y1467" s="15">
        <v>11.3826011</v>
      </c>
      <c r="Z1467" s="15">
        <v>11.3826011</v>
      </c>
      <c r="AA1467" s="15">
        <v>5.3994457113724899</v>
      </c>
      <c r="AC1467" s="39"/>
      <c r="AD1467" s="39"/>
      <c r="AF1467" s="49">
        <v>11.5917585664368</v>
      </c>
      <c r="AG1467" s="15">
        <v>5.4940105705507696</v>
      </c>
      <c r="AH1467" s="15">
        <v>5.4940105705507696</v>
      </c>
      <c r="AI1467" s="15">
        <v>10.79889142274498</v>
      </c>
      <c r="AM1467" s="17"/>
    </row>
    <row r="1468" spans="1:39">
      <c r="A1468" s="7" t="s">
        <v>124</v>
      </c>
      <c r="B1468" s="7">
        <v>2357</v>
      </c>
      <c r="C1468" s="29" t="s">
        <v>1379</v>
      </c>
      <c r="F1468" s="27" t="str">
        <f t="shared" si="22"/>
        <v>NSW2357BUGALDIE</v>
      </c>
      <c r="G1468" s="30">
        <v>1456</v>
      </c>
      <c r="H1468" s="49">
        <v>-0.96597988053640005</v>
      </c>
      <c r="I1468" s="15">
        <v>9.8423259650000006</v>
      </c>
      <c r="J1468" s="15">
        <v>9.8423259650000006</v>
      </c>
      <c r="K1468" s="39">
        <v>8.9330462916601761</v>
      </c>
      <c r="P1468" s="49">
        <v>-1.2074748506705</v>
      </c>
      <c r="Q1468" s="15">
        <v>9.0784687700000006</v>
      </c>
      <c r="R1468" s="15">
        <v>9.0784687700000006</v>
      </c>
      <c r="S1468" s="15">
        <v>17.866092583320352</v>
      </c>
      <c r="X1468" s="49">
        <v>0.96597988053640005</v>
      </c>
      <c r="Y1468" s="15">
        <v>11.379164100000001</v>
      </c>
      <c r="Z1468" s="15">
        <v>11.379164100000001</v>
      </c>
      <c r="AA1468" s="15">
        <v>8.9330462916601761</v>
      </c>
      <c r="AC1468" s="39"/>
      <c r="AD1468" s="39"/>
      <c r="AF1468" s="49">
        <v>11.5917585664368</v>
      </c>
      <c r="AG1468" s="15">
        <v>6.2184954809530701</v>
      </c>
      <c r="AH1468" s="15">
        <v>6.2184954809530701</v>
      </c>
      <c r="AI1468" s="15">
        <v>17.866092583320352</v>
      </c>
      <c r="AM1468" s="17"/>
    </row>
    <row r="1469" spans="1:39">
      <c r="A1469" s="7" t="s">
        <v>124</v>
      </c>
      <c r="B1469" s="7">
        <v>2357</v>
      </c>
      <c r="C1469" s="29" t="s">
        <v>1380</v>
      </c>
      <c r="F1469" s="27" t="str">
        <f t="shared" si="22"/>
        <v>NSW2357COONABARABRAN</v>
      </c>
      <c r="G1469" s="30">
        <v>1457</v>
      </c>
      <c r="H1469" s="49">
        <v>3.6248399999999998</v>
      </c>
      <c r="I1469" s="15">
        <v>9.8423259650000006</v>
      </c>
      <c r="J1469" s="15">
        <v>9.8423259650000006</v>
      </c>
      <c r="K1469" s="39">
        <v>9.6212278970180183</v>
      </c>
      <c r="P1469" s="49">
        <v>5.5242000000000004</v>
      </c>
      <c r="Q1469" s="15">
        <v>9.0784687700000006</v>
      </c>
      <c r="R1469" s="15">
        <v>9.0784687700000006</v>
      </c>
      <c r="S1469" s="15">
        <v>19.242455794036037</v>
      </c>
      <c r="X1469" s="49">
        <v>2.47532</v>
      </c>
      <c r="Y1469" s="15">
        <v>11.379164100000001</v>
      </c>
      <c r="Z1469" s="15">
        <v>11.379164100000001</v>
      </c>
      <c r="AA1469" s="15">
        <v>9.6212278970180183</v>
      </c>
      <c r="AC1469" s="39"/>
      <c r="AD1469" s="39"/>
      <c r="AF1469" s="49">
        <v>11.591799999999999</v>
      </c>
      <c r="AG1469" s="15">
        <v>6.2184954809530701</v>
      </c>
      <c r="AH1469" s="15">
        <v>6.2184954809530701</v>
      </c>
      <c r="AI1469" s="15">
        <v>19.242455794036037</v>
      </c>
      <c r="AM1469" s="17"/>
    </row>
    <row r="1470" spans="1:39">
      <c r="A1470" s="7" t="s">
        <v>124</v>
      </c>
      <c r="B1470" s="7">
        <v>2357</v>
      </c>
      <c r="C1470" s="29" t="s">
        <v>1381</v>
      </c>
      <c r="F1470" s="27" t="str">
        <f t="shared" si="22"/>
        <v>NSW2357ULAMAMBRI</v>
      </c>
      <c r="G1470" s="30">
        <v>1458</v>
      </c>
      <c r="H1470" s="49">
        <v>-3.74317203707855</v>
      </c>
      <c r="I1470" s="15">
        <v>9.8423259650000006</v>
      </c>
      <c r="J1470" s="15">
        <v>9.8423259650000006</v>
      </c>
      <c r="K1470" s="39">
        <v>9.6212278970180183</v>
      </c>
      <c r="P1470" s="49">
        <v>-1.9319597610728001</v>
      </c>
      <c r="Q1470" s="15">
        <v>9.0784687700000006</v>
      </c>
      <c r="R1470" s="15">
        <v>9.0784687700000006</v>
      </c>
      <c r="S1470" s="15">
        <v>19.242455794036037</v>
      </c>
      <c r="X1470" s="49">
        <v>-4.1682031845145699</v>
      </c>
      <c r="Y1470" s="15">
        <v>11.379164100000001</v>
      </c>
      <c r="Z1470" s="15">
        <v>11.379164100000001</v>
      </c>
      <c r="AA1470" s="15">
        <v>9.6212278970180183</v>
      </c>
      <c r="AC1470" s="39"/>
      <c r="AD1470" s="39"/>
      <c r="AF1470" s="49">
        <v>11.5917585664368</v>
      </c>
      <c r="AG1470" s="15">
        <v>6.2184954809530701</v>
      </c>
      <c r="AH1470" s="15">
        <v>6.2184954809530701</v>
      </c>
      <c r="AI1470" s="15">
        <v>19.242455794036037</v>
      </c>
      <c r="AM1470" s="17"/>
    </row>
    <row r="1471" spans="1:39">
      <c r="A1471" s="7" t="s">
        <v>124</v>
      </c>
      <c r="B1471" s="7">
        <v>2358</v>
      </c>
      <c r="C1471" s="29" t="s">
        <v>1382</v>
      </c>
      <c r="F1471" s="27" t="str">
        <f t="shared" si="22"/>
        <v>NSW2358ARDING</v>
      </c>
      <c r="G1471" s="30">
        <v>1459</v>
      </c>
      <c r="H1471" s="49">
        <v>-5.3756780351850697</v>
      </c>
      <c r="I1471" s="15">
        <v>6.4772056320000004</v>
      </c>
      <c r="J1471" s="15">
        <v>6.4772056320000004</v>
      </c>
      <c r="K1471" s="39">
        <v>2.4458904056788828</v>
      </c>
      <c r="P1471" s="49">
        <v>-5.5543843130842996</v>
      </c>
      <c r="Q1471" s="15">
        <v>6.4249165919999998</v>
      </c>
      <c r="R1471" s="15">
        <v>6.4249165919999998</v>
      </c>
      <c r="S1471" s="15">
        <v>4.8917808113577657</v>
      </c>
      <c r="X1471" s="49">
        <v>-3.5016770669444499</v>
      </c>
      <c r="Y1471" s="15">
        <v>8.0746159300000002</v>
      </c>
      <c r="Z1471" s="15">
        <v>8.0746159300000002</v>
      </c>
      <c r="AA1471" s="15">
        <v>2.4458904056788828</v>
      </c>
      <c r="AC1471" s="39"/>
      <c r="AD1471" s="39"/>
      <c r="AF1471" s="49">
        <v>11.5917585664368</v>
      </c>
      <c r="AG1471" s="15">
        <v>11.2898898537692</v>
      </c>
      <c r="AH1471" s="15">
        <v>11.2898898537692</v>
      </c>
      <c r="AI1471" s="15">
        <v>4.8917808113577657</v>
      </c>
      <c r="AM1471" s="17"/>
    </row>
    <row r="1472" spans="1:39">
      <c r="A1472" s="7" t="s">
        <v>124</v>
      </c>
      <c r="B1472" s="7">
        <v>2358</v>
      </c>
      <c r="C1472" s="29" t="s">
        <v>1383</v>
      </c>
      <c r="F1472" s="27" t="str">
        <f t="shared" si="22"/>
        <v>NSW2358BAKERS CREEK</v>
      </c>
      <c r="G1472" s="30">
        <v>1460</v>
      </c>
      <c r="H1472" s="49">
        <v>3.4437182741122698</v>
      </c>
      <c r="I1472" s="15">
        <v>6.4772056320000004</v>
      </c>
      <c r="J1472" s="15">
        <v>6.4772056320000004</v>
      </c>
      <c r="K1472" s="39">
        <v>4.2951899009155898</v>
      </c>
      <c r="P1472" s="49">
        <v>2.0527072461398501</v>
      </c>
      <c r="Q1472" s="15">
        <v>6.4249165919999998</v>
      </c>
      <c r="R1472" s="15">
        <v>6.4249165919999998</v>
      </c>
      <c r="S1472" s="15">
        <v>8.5903798018311797</v>
      </c>
      <c r="X1472" s="49">
        <v>5.3128893429502</v>
      </c>
      <c r="Y1472" s="15">
        <v>8.0746159300000002</v>
      </c>
      <c r="Z1472" s="15">
        <v>8.0746159300000002</v>
      </c>
      <c r="AA1472" s="15">
        <v>4.2951899009155898</v>
      </c>
      <c r="AC1472" s="39"/>
      <c r="AD1472" s="39"/>
      <c r="AF1472" s="49">
        <v>11.5917585664368</v>
      </c>
      <c r="AG1472" s="15">
        <v>11.2898898537692</v>
      </c>
      <c r="AH1472" s="15">
        <v>11.2898898537692</v>
      </c>
      <c r="AI1472" s="15">
        <v>8.5903798018311797</v>
      </c>
      <c r="AM1472" s="17"/>
    </row>
    <row r="1473" spans="1:39">
      <c r="A1473" s="7" t="s">
        <v>124</v>
      </c>
      <c r="B1473" s="7">
        <v>2358</v>
      </c>
      <c r="C1473" s="29" t="s">
        <v>1384</v>
      </c>
      <c r="F1473" s="27" t="str">
        <f t="shared" si="22"/>
        <v>NSW2358BALALA</v>
      </c>
      <c r="G1473" s="30">
        <v>1461</v>
      </c>
      <c r="H1473" s="49">
        <v>-5.37568</v>
      </c>
      <c r="I1473" s="15">
        <v>6.4772056320000004</v>
      </c>
      <c r="J1473" s="15">
        <v>6.4772056320000004</v>
      </c>
      <c r="K1473" s="39">
        <v>0.79365470382210646</v>
      </c>
      <c r="P1473" s="49">
        <v>-3.5016799999999999</v>
      </c>
      <c r="Q1473" s="15">
        <v>6.4249165919999998</v>
      </c>
      <c r="R1473" s="15">
        <v>6.4249165919999998</v>
      </c>
      <c r="S1473" s="15">
        <v>1.5873094076442129</v>
      </c>
      <c r="X1473" s="49">
        <v>-5.5543800000000001</v>
      </c>
      <c r="Y1473" s="15">
        <v>8.0746159300000002</v>
      </c>
      <c r="Z1473" s="15">
        <v>8.0746159300000002</v>
      </c>
      <c r="AA1473" s="15">
        <v>0.79365470382210646</v>
      </c>
      <c r="AC1473" s="39"/>
      <c r="AD1473" s="39"/>
      <c r="AF1473" s="49">
        <v>11.5314</v>
      </c>
      <c r="AG1473" s="15">
        <v>11.2898898537692</v>
      </c>
      <c r="AH1473" s="15">
        <v>11.2898898537692</v>
      </c>
      <c r="AI1473" s="15">
        <v>1.5873094076442129</v>
      </c>
      <c r="AM1473" s="17"/>
    </row>
    <row r="1474" spans="1:39">
      <c r="A1474" s="7" t="s">
        <v>124</v>
      </c>
      <c r="B1474" s="7">
        <v>2358</v>
      </c>
      <c r="C1474" s="29" t="s">
        <v>271</v>
      </c>
      <c r="F1474" s="27" t="str">
        <f t="shared" si="22"/>
        <v>NSW2358ENMORE</v>
      </c>
      <c r="G1474" s="30">
        <v>1462</v>
      </c>
      <c r="H1474" s="49">
        <v>2.9607283338440702</v>
      </c>
      <c r="I1474" s="15">
        <v>6.4772056320000004</v>
      </c>
      <c r="J1474" s="15">
        <v>6.4772056320000004</v>
      </c>
      <c r="K1474" s="39">
        <v>0.79365470382210646</v>
      </c>
      <c r="P1474" s="49">
        <v>1.75325348317357</v>
      </c>
      <c r="Q1474" s="15">
        <v>6.4249165919999998</v>
      </c>
      <c r="R1474" s="15">
        <v>6.4249165919999998</v>
      </c>
      <c r="S1474" s="15">
        <v>1.5873094076442129</v>
      </c>
      <c r="X1474" s="49">
        <v>4.8298994026819999</v>
      </c>
      <c r="Y1474" s="15">
        <v>8.0746159300000002</v>
      </c>
      <c r="Z1474" s="15">
        <v>8.0746159300000002</v>
      </c>
      <c r="AA1474" s="15">
        <v>0.79365470382210646</v>
      </c>
      <c r="AC1474" s="39"/>
      <c r="AD1474" s="39"/>
      <c r="AF1474" s="49">
        <v>11.5917585664368</v>
      </c>
      <c r="AG1474" s="15">
        <v>11.2898898537692</v>
      </c>
      <c r="AH1474" s="15">
        <v>11.2898898537692</v>
      </c>
      <c r="AI1474" s="15">
        <v>1.5873094076442129</v>
      </c>
      <c r="AM1474" s="17"/>
    </row>
    <row r="1475" spans="1:39">
      <c r="A1475" s="7" t="s">
        <v>124</v>
      </c>
      <c r="B1475" s="7">
        <v>2358</v>
      </c>
      <c r="C1475" s="29" t="s">
        <v>1385</v>
      </c>
      <c r="F1475" s="27" t="str">
        <f t="shared" si="22"/>
        <v>NSW2358GOSTWYCK</v>
      </c>
      <c r="G1475" s="30">
        <v>1463</v>
      </c>
      <c r="H1475" s="49">
        <v>-0.76881299999999997</v>
      </c>
      <c r="I1475" s="15">
        <v>6.4772056320000004</v>
      </c>
      <c r="J1475" s="15">
        <v>6.4772056320000004</v>
      </c>
      <c r="K1475" s="39">
        <v>0.79365470382210646</v>
      </c>
      <c r="P1475" s="49">
        <v>1.53868</v>
      </c>
      <c r="Q1475" s="15">
        <v>6.4249165919999998</v>
      </c>
      <c r="R1475" s="15">
        <v>6.4249165919999998</v>
      </c>
      <c r="S1475" s="15">
        <v>1.5873094076442129</v>
      </c>
      <c r="X1475" s="49">
        <v>-1.3072299999999999</v>
      </c>
      <c r="Y1475" s="15">
        <v>8.0746159300000002</v>
      </c>
      <c r="Z1475" s="15">
        <v>8.0746159300000002</v>
      </c>
      <c r="AA1475" s="15">
        <v>0.79365470382210646</v>
      </c>
      <c r="AC1475" s="39"/>
      <c r="AD1475" s="39"/>
      <c r="AF1475" s="49">
        <v>0.53876500000000005</v>
      </c>
      <c r="AG1475" s="15">
        <v>11.2898898537692</v>
      </c>
      <c r="AH1475" s="15">
        <v>11.2898898537692</v>
      </c>
      <c r="AI1475" s="15">
        <v>1.5873094076442129</v>
      </c>
      <c r="AM1475" s="17"/>
    </row>
    <row r="1476" spans="1:39">
      <c r="A1476" s="7" t="s">
        <v>124</v>
      </c>
      <c r="B1476" s="7">
        <v>2358</v>
      </c>
      <c r="C1476" s="29" t="s">
        <v>1386</v>
      </c>
      <c r="F1476" s="27" t="str">
        <f t="shared" si="22"/>
        <v>NSW2358KINGSTOWN</v>
      </c>
      <c r="G1476" s="30">
        <v>1464</v>
      </c>
      <c r="H1476" s="49">
        <v>1.14791</v>
      </c>
      <c r="I1476" s="15">
        <v>6.4772056320000004</v>
      </c>
      <c r="J1476" s="15">
        <v>6.4772056320000004</v>
      </c>
      <c r="K1476" s="39">
        <v>4.2951899009155898</v>
      </c>
      <c r="P1476" s="49">
        <v>3.0589400000000002</v>
      </c>
      <c r="Q1476" s="15">
        <v>6.4249165919999998</v>
      </c>
      <c r="R1476" s="15">
        <v>6.4249165919999998</v>
      </c>
      <c r="S1476" s="15">
        <v>8.5903798018311797</v>
      </c>
      <c r="X1476" s="49">
        <v>0.38156200000000001</v>
      </c>
      <c r="Y1476" s="15">
        <v>8.0746159300000002</v>
      </c>
      <c r="Z1476" s="15">
        <v>8.0746159300000002</v>
      </c>
      <c r="AA1476" s="15">
        <v>4.2951899009155898</v>
      </c>
      <c r="AC1476" s="39"/>
      <c r="AD1476" s="39"/>
      <c r="AF1476" s="49">
        <v>11.591799999999999</v>
      </c>
      <c r="AG1476" s="15">
        <v>11.2898898537692</v>
      </c>
      <c r="AH1476" s="15">
        <v>11.2898898537692</v>
      </c>
      <c r="AI1476" s="15">
        <v>8.5903798018311797</v>
      </c>
      <c r="AM1476" s="17"/>
    </row>
    <row r="1477" spans="1:39">
      <c r="A1477" s="7" t="s">
        <v>124</v>
      </c>
      <c r="B1477" s="7">
        <v>2358</v>
      </c>
      <c r="C1477" s="29" t="s">
        <v>1387</v>
      </c>
      <c r="F1477" s="27" t="str">
        <f t="shared" si="22"/>
        <v>NSW2358MIHI</v>
      </c>
      <c r="G1477" s="30">
        <v>1465</v>
      </c>
      <c r="H1477" s="49">
        <v>2.5984858786429199</v>
      </c>
      <c r="I1477" s="15">
        <v>6.4772056320000004</v>
      </c>
      <c r="J1477" s="15">
        <v>6.4772056320000004</v>
      </c>
      <c r="K1477" s="39">
        <v>0.79365470382210646</v>
      </c>
      <c r="P1477" s="49">
        <v>1.51175851303947</v>
      </c>
      <c r="Q1477" s="15">
        <v>6.4249165919999998</v>
      </c>
      <c r="R1477" s="15">
        <v>6.4249165919999998</v>
      </c>
      <c r="S1477" s="15">
        <v>1.5873094076442129</v>
      </c>
      <c r="X1477" s="49">
        <v>4.4676569474808501</v>
      </c>
      <c r="Y1477" s="15">
        <v>8.0746159300000002</v>
      </c>
      <c r="Z1477" s="15">
        <v>8.0746159300000002</v>
      </c>
      <c r="AA1477" s="15">
        <v>0.79365470382210646</v>
      </c>
      <c r="AC1477" s="39"/>
      <c r="AD1477" s="39"/>
      <c r="AF1477" s="49">
        <v>11.5917585664368</v>
      </c>
      <c r="AG1477" s="15">
        <v>11.2898898537692</v>
      </c>
      <c r="AH1477" s="15">
        <v>11.2898898537692</v>
      </c>
      <c r="AI1477" s="15">
        <v>1.5873094076442129</v>
      </c>
      <c r="AM1477" s="17"/>
    </row>
    <row r="1478" spans="1:39">
      <c r="A1478" s="7" t="s">
        <v>124</v>
      </c>
      <c r="B1478" s="7">
        <v>2358</v>
      </c>
      <c r="C1478" s="29" t="s">
        <v>1388</v>
      </c>
      <c r="F1478" s="27" t="str">
        <f t="shared" si="22"/>
        <v>NSW2358ROCKY RIVER</v>
      </c>
      <c r="G1478" s="30">
        <v>1466</v>
      </c>
      <c r="H1478" s="49">
        <v>2.3569909085088199</v>
      </c>
      <c r="I1478" s="15">
        <v>6.4772056320000004</v>
      </c>
      <c r="J1478" s="15">
        <v>6.4772056320000004</v>
      </c>
      <c r="K1478" s="39">
        <v>0.79365470382210646</v>
      </c>
      <c r="P1478" s="49">
        <v>1.2702635429053699</v>
      </c>
      <c r="Q1478" s="15">
        <v>6.4249165919999998</v>
      </c>
      <c r="R1478" s="15">
        <v>6.4249165919999998</v>
      </c>
      <c r="S1478" s="15">
        <v>1.5873094076442129</v>
      </c>
      <c r="X1478" s="49">
        <v>4.2865357198802698</v>
      </c>
      <c r="Y1478" s="15">
        <v>8.0746159300000002</v>
      </c>
      <c r="Z1478" s="15">
        <v>8.0746159300000002</v>
      </c>
      <c r="AA1478" s="15">
        <v>0.79365470382210646</v>
      </c>
      <c r="AC1478" s="39"/>
      <c r="AD1478" s="39"/>
      <c r="AF1478" s="49">
        <v>11.5917585664368</v>
      </c>
      <c r="AG1478" s="15">
        <v>11.2898898537692</v>
      </c>
      <c r="AH1478" s="15">
        <v>11.2898898537692</v>
      </c>
      <c r="AI1478" s="15">
        <v>1.5873094076442129</v>
      </c>
      <c r="AM1478" s="17"/>
    </row>
    <row r="1479" spans="1:39">
      <c r="A1479" s="7" t="s">
        <v>124</v>
      </c>
      <c r="B1479" s="7">
        <v>2358</v>
      </c>
      <c r="C1479" s="29" t="s">
        <v>1389</v>
      </c>
      <c r="F1479" s="27" t="str">
        <f t="shared" si="22"/>
        <v>NSW2358SALISBURY PLAINS</v>
      </c>
      <c r="G1479" s="30">
        <v>1467</v>
      </c>
      <c r="H1479" s="49">
        <v>2.4777399999999998</v>
      </c>
      <c r="I1479" s="15">
        <v>6.4772056320000004</v>
      </c>
      <c r="J1479" s="15">
        <v>6.4772056320000004</v>
      </c>
      <c r="K1479" s="39">
        <v>4.2951899009155898</v>
      </c>
      <c r="P1479" s="49">
        <v>4.3469100000000003</v>
      </c>
      <c r="Q1479" s="15">
        <v>6.4249165919999998</v>
      </c>
      <c r="R1479" s="15">
        <v>6.4249165919999998</v>
      </c>
      <c r="S1479" s="15">
        <v>8.5903798018311797</v>
      </c>
      <c r="X1479" s="49">
        <v>1.3910100000000001</v>
      </c>
      <c r="Y1479" s="15">
        <v>8.0746159300000002</v>
      </c>
      <c r="Z1479" s="15">
        <v>8.0746159300000002</v>
      </c>
      <c r="AA1479" s="15">
        <v>4.2951899009155898</v>
      </c>
      <c r="AC1479" s="39"/>
      <c r="AD1479" s="39"/>
      <c r="AF1479" s="49">
        <v>11.591799999999999</v>
      </c>
      <c r="AG1479" s="15">
        <v>11.2898898537692</v>
      </c>
      <c r="AH1479" s="15">
        <v>11.2898898537692</v>
      </c>
      <c r="AI1479" s="15">
        <v>8.5903798018311797</v>
      </c>
      <c r="AM1479" s="17"/>
    </row>
    <row r="1480" spans="1:39">
      <c r="A1480" s="7" t="s">
        <v>124</v>
      </c>
      <c r="B1480" s="7">
        <v>2358</v>
      </c>
      <c r="C1480" s="29" t="s">
        <v>1390</v>
      </c>
      <c r="F1480" s="27" t="str">
        <f t="shared" si="22"/>
        <v>NSW2358TORRYBURN</v>
      </c>
      <c r="G1480" s="30">
        <v>1468</v>
      </c>
      <c r="H1480" s="49">
        <v>1.2702635429053699</v>
      </c>
      <c r="I1480" s="15">
        <v>6.4772056320000004</v>
      </c>
      <c r="J1480" s="15">
        <v>6.4772056320000004</v>
      </c>
      <c r="K1480" s="39">
        <v>4.2951899009155898</v>
      </c>
      <c r="P1480" s="49">
        <v>0.42020124803333397</v>
      </c>
      <c r="Q1480" s="15">
        <v>6.4249165919999998</v>
      </c>
      <c r="R1480" s="15">
        <v>6.4249165919999998</v>
      </c>
      <c r="S1480" s="15">
        <v>8.5903798018311797</v>
      </c>
      <c r="X1480" s="49">
        <v>3.1998083542768199</v>
      </c>
      <c r="Y1480" s="15">
        <v>8.0746159300000002</v>
      </c>
      <c r="Z1480" s="15">
        <v>8.0746159300000002</v>
      </c>
      <c r="AA1480" s="15">
        <v>4.2951899009155898</v>
      </c>
      <c r="AC1480" s="39"/>
      <c r="AD1480" s="39"/>
      <c r="AF1480" s="49">
        <v>11.5917585664368</v>
      </c>
      <c r="AG1480" s="15">
        <v>11.2898898537692</v>
      </c>
      <c r="AH1480" s="15">
        <v>11.2898898537692</v>
      </c>
      <c r="AI1480" s="15">
        <v>8.5903798018311797</v>
      </c>
      <c r="AM1480" s="17"/>
    </row>
    <row r="1481" spans="1:39">
      <c r="A1481" s="7" t="s">
        <v>124</v>
      </c>
      <c r="B1481" s="7">
        <v>2358</v>
      </c>
      <c r="C1481" s="29" t="s">
        <v>1391</v>
      </c>
      <c r="F1481" s="27" t="str">
        <f t="shared" si="22"/>
        <v>NSW2358URALLA</v>
      </c>
      <c r="G1481" s="30">
        <v>1469</v>
      </c>
      <c r="H1481" s="49">
        <v>-4.1682031845145699</v>
      </c>
      <c r="I1481" s="15">
        <v>6.4772056320000004</v>
      </c>
      <c r="J1481" s="15">
        <v>6.4772056320000004</v>
      </c>
      <c r="K1481" s="39">
        <v>0.79365470382210646</v>
      </c>
      <c r="P1481" s="49">
        <v>-4.5884044325479003</v>
      </c>
      <c r="Q1481" s="15">
        <v>6.4249165919999998</v>
      </c>
      <c r="R1481" s="15">
        <v>6.4249165919999998</v>
      </c>
      <c r="S1481" s="15">
        <v>1.5873094076442129</v>
      </c>
      <c r="X1481" s="49">
        <v>-2.2338284737404202</v>
      </c>
      <c r="Y1481" s="15">
        <v>8.0746159300000002</v>
      </c>
      <c r="Z1481" s="15">
        <v>8.0746159300000002</v>
      </c>
      <c r="AA1481" s="15">
        <v>0.79365470382210646</v>
      </c>
      <c r="AC1481" s="39"/>
      <c r="AD1481" s="39"/>
      <c r="AF1481" s="49">
        <v>11.5917585664368</v>
      </c>
      <c r="AG1481" s="15">
        <v>11.2898898537692</v>
      </c>
      <c r="AH1481" s="15">
        <v>11.2898898537692</v>
      </c>
      <c r="AI1481" s="15">
        <v>1.5873094076442129</v>
      </c>
      <c r="AM1481" s="17"/>
    </row>
    <row r="1482" spans="1:39">
      <c r="A1482" s="7" t="s">
        <v>124</v>
      </c>
      <c r="B1482" s="7">
        <v>2358</v>
      </c>
      <c r="C1482" s="29" t="s">
        <v>1392</v>
      </c>
      <c r="F1482" s="27" t="str">
        <f t="shared" si="22"/>
        <v>NSW2358YARROWYCK</v>
      </c>
      <c r="G1482" s="30">
        <v>1470</v>
      </c>
      <c r="H1482" s="49">
        <v>5.97941546052032</v>
      </c>
      <c r="I1482" s="15">
        <v>6.4772056320000004</v>
      </c>
      <c r="J1482" s="15">
        <v>6.4772056320000004</v>
      </c>
      <c r="K1482" s="39">
        <v>4.2951899009155898</v>
      </c>
      <c r="P1482" s="49">
        <v>4.5304456397157198</v>
      </c>
      <c r="Q1482" s="15">
        <v>6.4249165919999998</v>
      </c>
      <c r="R1482" s="15">
        <v>6.4249165919999998</v>
      </c>
      <c r="S1482" s="15">
        <v>8.5903798018311797</v>
      </c>
      <c r="X1482" s="49">
        <v>7.8485865293582497</v>
      </c>
      <c r="Y1482" s="15">
        <v>8.0746159300000002</v>
      </c>
      <c r="Z1482" s="15">
        <v>8.0746159300000002</v>
      </c>
      <c r="AA1482" s="15">
        <v>4.2951899009155898</v>
      </c>
      <c r="AC1482" s="39"/>
      <c r="AD1482" s="39"/>
      <c r="AF1482" s="49">
        <v>11.5917585664368</v>
      </c>
      <c r="AG1482" s="15">
        <v>11.2898898537692</v>
      </c>
      <c r="AH1482" s="15">
        <v>11.2898898537692</v>
      </c>
      <c r="AI1482" s="15">
        <v>8.5903798018311797</v>
      </c>
      <c r="AM1482" s="17"/>
    </row>
    <row r="1483" spans="1:39">
      <c r="A1483" s="7" t="s">
        <v>124</v>
      </c>
      <c r="B1483" s="7">
        <v>2359</v>
      </c>
      <c r="C1483" s="29" t="s">
        <v>1393</v>
      </c>
      <c r="F1483" s="27" t="str">
        <f t="shared" si="22"/>
        <v>NSW2359BUNDARRA</v>
      </c>
      <c r="G1483" s="30">
        <v>1471</v>
      </c>
      <c r="H1483" s="49">
        <v>-3.74317203707855</v>
      </c>
      <c r="I1483" s="15">
        <v>9.8178259650000008</v>
      </c>
      <c r="J1483" s="15">
        <v>9.8178259650000008</v>
      </c>
      <c r="K1483" s="39">
        <v>9.6212278970180183</v>
      </c>
      <c r="P1483" s="49">
        <v>-4.1682031845145699</v>
      </c>
      <c r="Q1483" s="15">
        <v>9.0591493930000002</v>
      </c>
      <c r="R1483" s="15">
        <v>9.0591493930000002</v>
      </c>
      <c r="S1483" s="15">
        <v>19.242455794036037</v>
      </c>
      <c r="X1483" s="49">
        <v>-1.9319597610728001</v>
      </c>
      <c r="Y1483" s="15">
        <v>11.355105099999999</v>
      </c>
      <c r="Z1483" s="15">
        <v>11.355105099999999</v>
      </c>
      <c r="AA1483" s="15">
        <v>9.6212278970180183</v>
      </c>
      <c r="AC1483" s="39"/>
      <c r="AD1483" s="39"/>
      <c r="AF1483" s="49">
        <v>11.5917585664368</v>
      </c>
      <c r="AG1483" s="15">
        <v>8.2712027270929198</v>
      </c>
      <c r="AH1483" s="15">
        <v>8.2712027270929198</v>
      </c>
      <c r="AI1483" s="15">
        <v>19.242455794036037</v>
      </c>
      <c r="AM1483" s="17"/>
    </row>
    <row r="1484" spans="1:39">
      <c r="A1484" s="7" t="s">
        <v>124</v>
      </c>
      <c r="B1484" s="7">
        <v>2359</v>
      </c>
      <c r="C1484" s="29" t="s">
        <v>1394</v>
      </c>
      <c r="F1484" s="27" t="str">
        <f t="shared" si="22"/>
        <v>NSW2359CAMERONS CREEK</v>
      </c>
      <c r="G1484" s="30">
        <v>1472</v>
      </c>
      <c r="H1484" s="49">
        <v>-3.74317203707855</v>
      </c>
      <c r="I1484" s="15">
        <v>9.8178259650000008</v>
      </c>
      <c r="J1484" s="15">
        <v>9.8178259650000008</v>
      </c>
      <c r="K1484" s="39">
        <v>9.6212278970180183</v>
      </c>
      <c r="P1484" s="49">
        <v>-1.9319597610728001</v>
      </c>
      <c r="Q1484" s="15">
        <v>9.0591493930000002</v>
      </c>
      <c r="R1484" s="15">
        <v>9.0591493930000002</v>
      </c>
      <c r="S1484" s="15">
        <v>19.242455794036037</v>
      </c>
      <c r="X1484" s="49">
        <v>-4.1682031845145699</v>
      </c>
      <c r="Y1484" s="15">
        <v>11.355105099999999</v>
      </c>
      <c r="Z1484" s="15">
        <v>11.355105099999999</v>
      </c>
      <c r="AA1484" s="15">
        <v>9.6212278970180183</v>
      </c>
      <c r="AC1484" s="39"/>
      <c r="AD1484" s="39"/>
      <c r="AF1484" s="49">
        <v>11.5917585664368</v>
      </c>
      <c r="AG1484" s="15">
        <v>8.2712027270929198</v>
      </c>
      <c r="AH1484" s="15">
        <v>8.2712027270929198</v>
      </c>
      <c r="AI1484" s="15">
        <v>19.242455794036037</v>
      </c>
      <c r="AM1484" s="17"/>
    </row>
    <row r="1485" spans="1:39">
      <c r="A1485" s="7" t="s">
        <v>124</v>
      </c>
      <c r="B1485" s="7">
        <v>2360</v>
      </c>
      <c r="C1485" s="29" t="s">
        <v>1395</v>
      </c>
      <c r="F1485" s="27" t="str">
        <f t="shared" si="22"/>
        <v>NSW2360AUBURN VALE</v>
      </c>
      <c r="G1485" s="30">
        <v>1473</v>
      </c>
      <c r="H1485" s="49">
        <v>16.904647909386998</v>
      </c>
      <c r="I1485" s="15">
        <v>7.8189405430000001</v>
      </c>
      <c r="J1485" s="15">
        <v>7.8189405430000001</v>
      </c>
      <c r="K1485" s="39">
        <v>6.1081427827362127</v>
      </c>
      <c r="P1485" s="49">
        <v>4.59081938224924</v>
      </c>
      <c r="Q1485" s="15">
        <v>7.4829362899999996</v>
      </c>
      <c r="R1485" s="15">
        <v>7.4829362899999996</v>
      </c>
      <c r="S1485" s="15">
        <v>12.216285565472425</v>
      </c>
      <c r="X1485" s="49">
        <v>7.90896027189177</v>
      </c>
      <c r="Y1485" s="15">
        <v>9.3921996130000007</v>
      </c>
      <c r="Z1485" s="15">
        <v>9.3921996130000007</v>
      </c>
      <c r="AA1485" s="15">
        <v>6.1081427827362127</v>
      </c>
      <c r="AC1485" s="39"/>
      <c r="AD1485" s="39"/>
      <c r="AF1485" s="49">
        <v>11.5917585664368</v>
      </c>
      <c r="AG1485" s="15">
        <v>12.0143747641715</v>
      </c>
      <c r="AH1485" s="15">
        <v>12.0143747641715</v>
      </c>
      <c r="AI1485" s="15">
        <v>12.216285565472425</v>
      </c>
      <c r="AM1485" s="17"/>
    </row>
    <row r="1486" spans="1:39">
      <c r="A1486" s="7" t="s">
        <v>124</v>
      </c>
      <c r="B1486" s="7">
        <v>2360</v>
      </c>
      <c r="C1486" s="29" t="s">
        <v>1396</v>
      </c>
      <c r="F1486" s="27" t="str">
        <f t="shared" ref="F1486:F1549" si="23">TRIM(A1486)&amp;IF(LEN(TRIM(B1486))=3,"0"&amp;TRIM(B1486),TRIM(B1486))&amp;TRIM(C1486)</f>
        <v>NSW2360BUKKULLA</v>
      </c>
      <c r="G1486" s="30">
        <v>1474</v>
      </c>
      <c r="H1486" s="49">
        <v>2.83998084877702</v>
      </c>
      <c r="I1486" s="15">
        <v>7.8189405430000001</v>
      </c>
      <c r="J1486" s="15">
        <v>7.8189405430000001</v>
      </c>
      <c r="K1486" s="39">
        <v>4.8533839395959024</v>
      </c>
      <c r="P1486" s="49">
        <v>1.63250599810652</v>
      </c>
      <c r="Q1486" s="15">
        <v>7.4829362899999996</v>
      </c>
      <c r="R1486" s="15">
        <v>7.4829362899999996</v>
      </c>
      <c r="S1486" s="15">
        <v>9.7067678791918048</v>
      </c>
      <c r="X1486" s="49">
        <v>4.7091519176149497</v>
      </c>
      <c r="Y1486" s="15">
        <v>9.3921996130000007</v>
      </c>
      <c r="Z1486" s="15">
        <v>9.3921996130000007</v>
      </c>
      <c r="AA1486" s="15">
        <v>4.8533839395959024</v>
      </c>
      <c r="AC1486" s="39"/>
      <c r="AD1486" s="39"/>
      <c r="AF1486" s="49">
        <v>4.1657882348132196</v>
      </c>
      <c r="AG1486" s="15">
        <v>12.0143747641715</v>
      </c>
      <c r="AH1486" s="15">
        <v>12.0143747641715</v>
      </c>
      <c r="AI1486" s="15">
        <v>9.7067678791918048</v>
      </c>
      <c r="AM1486" s="17"/>
    </row>
    <row r="1487" spans="1:39">
      <c r="A1487" s="7" t="s">
        <v>124</v>
      </c>
      <c r="B1487" s="7">
        <v>2360</v>
      </c>
      <c r="C1487" s="29" t="s">
        <v>1397</v>
      </c>
      <c r="F1487" s="27" t="str">
        <f t="shared" si="23"/>
        <v>NSW2360CHERRY TREE HILL</v>
      </c>
      <c r="G1487" s="30">
        <v>1475</v>
      </c>
      <c r="H1487" s="49">
        <v>-2.4777383935758701</v>
      </c>
      <c r="I1487" s="15">
        <v>7.8189405430000001</v>
      </c>
      <c r="J1487" s="15">
        <v>7.8189405430000001</v>
      </c>
      <c r="K1487" s="39">
        <v>4.8533839395959024</v>
      </c>
      <c r="P1487" s="49">
        <v>-2.8979396416092</v>
      </c>
      <c r="Q1487" s="15">
        <v>7.4829362899999996</v>
      </c>
      <c r="R1487" s="15">
        <v>7.4829362899999996</v>
      </c>
      <c r="S1487" s="15">
        <v>9.7067678791918048</v>
      </c>
      <c r="X1487" s="49">
        <v>-0.54336368280172498</v>
      </c>
      <c r="Y1487" s="15">
        <v>9.3921996130000007</v>
      </c>
      <c r="Z1487" s="15">
        <v>9.3921996130000007</v>
      </c>
      <c r="AA1487" s="15">
        <v>4.8533839395959024</v>
      </c>
      <c r="AC1487" s="39"/>
      <c r="AD1487" s="39"/>
      <c r="AF1487" s="49">
        <v>4.1657882348132196</v>
      </c>
      <c r="AG1487" s="15">
        <v>12.0143747641715</v>
      </c>
      <c r="AH1487" s="15">
        <v>12.0143747641715</v>
      </c>
      <c r="AI1487" s="15">
        <v>9.7067678791918048</v>
      </c>
      <c r="AM1487" s="17"/>
    </row>
    <row r="1488" spans="1:39">
      <c r="A1488" s="7" t="s">
        <v>124</v>
      </c>
      <c r="B1488" s="7">
        <v>2360</v>
      </c>
      <c r="C1488" s="29" t="s">
        <v>1398</v>
      </c>
      <c r="F1488" s="27" t="str">
        <f t="shared" si="23"/>
        <v>NSW2360COPETON</v>
      </c>
      <c r="G1488" s="30">
        <v>1476</v>
      </c>
      <c r="H1488" s="49">
        <v>-2.7192333637099702</v>
      </c>
      <c r="I1488" s="15">
        <v>7.8189405430000001</v>
      </c>
      <c r="J1488" s="15">
        <v>7.8189405430000001</v>
      </c>
      <c r="K1488" s="39">
        <v>6.4965346391458905</v>
      </c>
      <c r="P1488" s="49">
        <v>-3.1394346117433001</v>
      </c>
      <c r="Q1488" s="15">
        <v>7.4829362899999996</v>
      </c>
      <c r="R1488" s="15">
        <v>7.4829362899999996</v>
      </c>
      <c r="S1488" s="15">
        <v>12.993069278291781</v>
      </c>
      <c r="X1488" s="49">
        <v>-0.78485865293582502</v>
      </c>
      <c r="Y1488" s="15">
        <v>9.3921996130000007</v>
      </c>
      <c r="Z1488" s="15">
        <v>9.3921996130000007</v>
      </c>
      <c r="AA1488" s="15">
        <v>6.4965346391458905</v>
      </c>
      <c r="AC1488" s="39"/>
      <c r="AD1488" s="39"/>
      <c r="AF1488" s="49">
        <v>4.1657882348132196</v>
      </c>
      <c r="AG1488" s="15">
        <v>12.0143747641715</v>
      </c>
      <c r="AH1488" s="15">
        <v>12.0143747641715</v>
      </c>
      <c r="AI1488" s="15">
        <v>12.993069278291781</v>
      </c>
      <c r="AM1488" s="17"/>
    </row>
    <row r="1489" spans="1:39">
      <c r="A1489" s="7" t="s">
        <v>124</v>
      </c>
      <c r="B1489" s="7">
        <v>2360</v>
      </c>
      <c r="C1489" s="29" t="s">
        <v>1399</v>
      </c>
      <c r="F1489" s="27" t="str">
        <f t="shared" si="23"/>
        <v>NSW2360ELSMORE</v>
      </c>
      <c r="G1489" s="30">
        <v>1477</v>
      </c>
      <c r="H1489" s="49">
        <v>3.2022233039781698</v>
      </c>
      <c r="I1489" s="15">
        <v>7.8189405430000001</v>
      </c>
      <c r="J1489" s="15">
        <v>7.8189405430000001</v>
      </c>
      <c r="K1489" s="39">
        <v>6.4965346391458905</v>
      </c>
      <c r="P1489" s="49">
        <v>1.87400096824062</v>
      </c>
      <c r="Q1489" s="15">
        <v>7.4829362899999996</v>
      </c>
      <c r="R1489" s="15">
        <v>7.4829362899999996</v>
      </c>
      <c r="S1489" s="15">
        <v>12.993069278291781</v>
      </c>
      <c r="X1489" s="49">
        <v>5.1317681153496197</v>
      </c>
      <c r="Y1489" s="15">
        <v>9.3921996130000007</v>
      </c>
      <c r="Z1489" s="15">
        <v>9.3921996130000007</v>
      </c>
      <c r="AA1489" s="15">
        <v>6.4965346391458905</v>
      </c>
      <c r="AC1489" s="39"/>
      <c r="AD1489" s="39"/>
      <c r="AF1489" s="49">
        <v>4.1657882348132196</v>
      </c>
      <c r="AG1489" s="15">
        <v>12.0143747641715</v>
      </c>
      <c r="AH1489" s="15">
        <v>12.0143747641715</v>
      </c>
      <c r="AI1489" s="15">
        <v>12.993069278291781</v>
      </c>
      <c r="AM1489" s="17"/>
    </row>
    <row r="1490" spans="1:39">
      <c r="A1490" s="7" t="s">
        <v>124</v>
      </c>
      <c r="B1490" s="7">
        <v>2360</v>
      </c>
      <c r="C1490" s="29" t="s">
        <v>1400</v>
      </c>
      <c r="F1490" s="27" t="str">
        <f t="shared" si="23"/>
        <v>NSW2360GILGAI</v>
      </c>
      <c r="G1490" s="30">
        <v>1478</v>
      </c>
      <c r="H1490" s="49">
        <v>1.3910110279724199</v>
      </c>
      <c r="I1490" s="15">
        <v>7.8189405430000001</v>
      </c>
      <c r="J1490" s="15">
        <v>7.8189405430000001</v>
      </c>
      <c r="K1490" s="39">
        <v>6.4965346391458905</v>
      </c>
      <c r="P1490" s="49">
        <v>0.54577863250306602</v>
      </c>
      <c r="Q1490" s="15">
        <v>7.4829362899999996</v>
      </c>
      <c r="R1490" s="15">
        <v>7.4829362899999996</v>
      </c>
      <c r="S1490" s="15">
        <v>12.993069278291781</v>
      </c>
      <c r="X1490" s="49">
        <v>3.2601820968103499</v>
      </c>
      <c r="Y1490" s="15">
        <v>9.3921996130000007</v>
      </c>
      <c r="Z1490" s="15">
        <v>9.3921996130000007</v>
      </c>
      <c r="AA1490" s="15">
        <v>6.4965346391458905</v>
      </c>
      <c r="AC1490" s="39"/>
      <c r="AD1490" s="39"/>
      <c r="AF1490" s="49">
        <v>8.7541926673611208</v>
      </c>
      <c r="AG1490" s="15">
        <v>12.0143747641715</v>
      </c>
      <c r="AH1490" s="15">
        <v>12.0143747641715</v>
      </c>
      <c r="AI1490" s="15">
        <v>12.993069278291781</v>
      </c>
      <c r="AM1490" s="17"/>
    </row>
    <row r="1491" spans="1:39">
      <c r="A1491" s="7" t="s">
        <v>124</v>
      </c>
      <c r="B1491" s="7">
        <v>2360</v>
      </c>
      <c r="C1491" s="29" t="s">
        <v>1401</v>
      </c>
      <c r="F1491" s="27" t="str">
        <f t="shared" si="23"/>
        <v>NSW2360GRAMAN</v>
      </c>
      <c r="G1491" s="30">
        <v>1479</v>
      </c>
      <c r="H1491" s="49">
        <v>-0.30428366236896598</v>
      </c>
      <c r="I1491" s="15">
        <v>7.8189405430000001</v>
      </c>
      <c r="J1491" s="15">
        <v>7.8189405430000001</v>
      </c>
      <c r="K1491" s="39">
        <v>4.8533839395959024</v>
      </c>
      <c r="P1491" s="49">
        <v>-0.66652611757011604</v>
      </c>
      <c r="Q1491" s="15">
        <v>7.4829362899999996</v>
      </c>
      <c r="R1491" s="15">
        <v>7.4829362899999996</v>
      </c>
      <c r="S1491" s="15">
        <v>9.7067678791918048</v>
      </c>
      <c r="X1491" s="49">
        <v>1.6300910484051701</v>
      </c>
      <c r="Y1491" s="15">
        <v>9.3921996130000007</v>
      </c>
      <c r="Z1491" s="15">
        <v>9.3921996130000007</v>
      </c>
      <c r="AA1491" s="15">
        <v>4.8533839395959024</v>
      </c>
      <c r="AC1491" s="39"/>
      <c r="AD1491" s="39"/>
      <c r="AF1491" s="49">
        <v>10.203162488165701</v>
      </c>
      <c r="AG1491" s="15">
        <v>12.0143747641715</v>
      </c>
      <c r="AH1491" s="15">
        <v>12.0143747641715</v>
      </c>
      <c r="AI1491" s="15">
        <v>9.7067678791918048</v>
      </c>
      <c r="AM1491" s="17"/>
    </row>
    <row r="1492" spans="1:39">
      <c r="A1492" s="7" t="s">
        <v>124</v>
      </c>
      <c r="B1492" s="7">
        <v>2360</v>
      </c>
      <c r="C1492" s="29" t="s">
        <v>1402</v>
      </c>
      <c r="F1492" s="27" t="str">
        <f t="shared" si="23"/>
        <v>NSW2360GUM FLAT</v>
      </c>
      <c r="G1492" s="30">
        <v>1480</v>
      </c>
      <c r="H1492" s="49">
        <v>-0.30428366236896598</v>
      </c>
      <c r="I1492" s="15">
        <v>7.8189405430000001</v>
      </c>
      <c r="J1492" s="15">
        <v>7.8189405430000001</v>
      </c>
      <c r="K1492" s="39">
        <v>6.4965346391458905</v>
      </c>
      <c r="P1492" s="49">
        <v>-0.66652611757011604</v>
      </c>
      <c r="Q1492" s="15">
        <v>7.4829362899999996</v>
      </c>
      <c r="R1492" s="15">
        <v>7.4829362899999996</v>
      </c>
      <c r="S1492" s="15">
        <v>12.993069278291781</v>
      </c>
      <c r="X1492" s="49">
        <v>1.6300910484051701</v>
      </c>
      <c r="Y1492" s="15">
        <v>9.3921996130000007</v>
      </c>
      <c r="Z1492" s="15">
        <v>9.3921996130000007</v>
      </c>
      <c r="AA1492" s="15">
        <v>6.4965346391458905</v>
      </c>
      <c r="AC1492" s="39"/>
      <c r="AD1492" s="39"/>
      <c r="AF1492" s="49">
        <v>10.203162488165701</v>
      </c>
      <c r="AG1492" s="15">
        <v>12.0143747641715</v>
      </c>
      <c r="AH1492" s="15">
        <v>12.0143747641715</v>
      </c>
      <c r="AI1492" s="15">
        <v>12.993069278291781</v>
      </c>
      <c r="AM1492" s="17"/>
    </row>
    <row r="1493" spans="1:39">
      <c r="A1493" s="7" t="s">
        <v>124</v>
      </c>
      <c r="B1493" s="7">
        <v>2360</v>
      </c>
      <c r="C1493" s="29" t="s">
        <v>1403</v>
      </c>
      <c r="F1493" s="27" t="str">
        <f t="shared" si="23"/>
        <v>NSW2360INVERELL</v>
      </c>
      <c r="G1493" s="30">
        <v>1481</v>
      </c>
      <c r="H1493" s="49">
        <v>-4.8298994026819999</v>
      </c>
      <c r="I1493" s="15">
        <v>7.8189405430000001</v>
      </c>
      <c r="J1493" s="15">
        <v>7.8189405430000001</v>
      </c>
      <c r="K1493" s="39">
        <v>4.8533839395959024</v>
      </c>
      <c r="P1493" s="49">
        <v>-5.1341830650509701</v>
      </c>
      <c r="Q1493" s="15">
        <v>7.4829362899999996</v>
      </c>
      <c r="R1493" s="15">
        <v>7.4829362899999996</v>
      </c>
      <c r="S1493" s="15">
        <v>9.7067678791918048</v>
      </c>
      <c r="X1493" s="49">
        <v>-2.8979396416092</v>
      </c>
      <c r="Y1493" s="15">
        <v>9.3921996130000007</v>
      </c>
      <c r="Z1493" s="15">
        <v>9.3921996130000007</v>
      </c>
      <c r="AA1493" s="15">
        <v>4.8533839395959024</v>
      </c>
      <c r="AC1493" s="39"/>
      <c r="AD1493" s="39"/>
      <c r="AF1493" s="49">
        <v>10.203162488165701</v>
      </c>
      <c r="AG1493" s="15">
        <v>12.0143747641715</v>
      </c>
      <c r="AH1493" s="15">
        <v>12.0143747641715</v>
      </c>
      <c r="AI1493" s="15">
        <v>9.7067678791918048</v>
      </c>
      <c r="AM1493" s="17"/>
    </row>
    <row r="1494" spans="1:39">
      <c r="A1494" s="7" t="s">
        <v>124</v>
      </c>
      <c r="B1494" s="7">
        <v>2360</v>
      </c>
      <c r="C1494" s="29" t="s">
        <v>1404</v>
      </c>
      <c r="F1494" s="27" t="str">
        <f t="shared" si="23"/>
        <v>NSW2360KINGS PLAINS</v>
      </c>
      <c r="G1494" s="30">
        <v>1482</v>
      </c>
      <c r="H1494" s="49">
        <v>-4.8298994026819999</v>
      </c>
      <c r="I1494" s="15">
        <v>7.8189405430000001</v>
      </c>
      <c r="J1494" s="15">
        <v>7.8189405430000001</v>
      </c>
      <c r="K1494" s="39">
        <v>4.8533839395959024</v>
      </c>
      <c r="P1494" s="49">
        <v>-5.1341830650509701</v>
      </c>
      <c r="Q1494" s="15">
        <v>7.4829362899999996</v>
      </c>
      <c r="R1494" s="15">
        <v>7.4829362899999996</v>
      </c>
      <c r="S1494" s="15">
        <v>9.7067678791918048</v>
      </c>
      <c r="X1494" s="49">
        <v>-2.8979396416092</v>
      </c>
      <c r="Y1494" s="15">
        <v>9.3921996130000007</v>
      </c>
      <c r="Z1494" s="15">
        <v>9.3921996130000007</v>
      </c>
      <c r="AA1494" s="15">
        <v>4.8533839395959024</v>
      </c>
      <c r="AC1494" s="39"/>
      <c r="AD1494" s="39"/>
      <c r="AF1494" s="49">
        <v>10.203162488165701</v>
      </c>
      <c r="AG1494" s="15">
        <v>12.0143747641715</v>
      </c>
      <c r="AH1494" s="15">
        <v>12.0143747641715</v>
      </c>
      <c r="AI1494" s="15">
        <v>9.7067678791918048</v>
      </c>
      <c r="AM1494" s="17"/>
    </row>
    <row r="1495" spans="1:39">
      <c r="A1495" s="7" t="s">
        <v>124</v>
      </c>
      <c r="B1495" s="7">
        <v>2360</v>
      </c>
      <c r="C1495" s="29" t="s">
        <v>1405</v>
      </c>
      <c r="F1495" s="27" t="str">
        <f t="shared" si="23"/>
        <v>NSW2360LITTLE PLAIN</v>
      </c>
      <c r="G1495" s="30">
        <v>1483</v>
      </c>
      <c r="H1495" s="49">
        <v>-2.4777383935758701</v>
      </c>
      <c r="I1495" s="15">
        <v>7.8189405430000001</v>
      </c>
      <c r="J1495" s="15">
        <v>7.8189405430000001</v>
      </c>
      <c r="K1495" s="39">
        <v>6.4965346391458905</v>
      </c>
      <c r="P1495" s="49">
        <v>-2.8979396416092</v>
      </c>
      <c r="Q1495" s="15">
        <v>7.4829362899999996</v>
      </c>
      <c r="R1495" s="15">
        <v>7.4829362899999996</v>
      </c>
      <c r="S1495" s="15">
        <v>12.993069278291781</v>
      </c>
      <c r="X1495" s="49">
        <v>-0.54336368280172498</v>
      </c>
      <c r="Y1495" s="15">
        <v>9.3921996130000007</v>
      </c>
      <c r="Z1495" s="15">
        <v>9.3921996130000007</v>
      </c>
      <c r="AA1495" s="15">
        <v>6.4965346391458905</v>
      </c>
      <c r="AC1495" s="39"/>
      <c r="AD1495" s="39"/>
      <c r="AF1495" s="49">
        <v>10.203162488165701</v>
      </c>
      <c r="AG1495" s="15">
        <v>12.0143747641715</v>
      </c>
      <c r="AH1495" s="15">
        <v>12.0143747641715</v>
      </c>
      <c r="AI1495" s="15">
        <v>12.993069278291781</v>
      </c>
      <c r="AM1495" s="17"/>
    </row>
    <row r="1496" spans="1:39">
      <c r="A1496" s="7" t="s">
        <v>124</v>
      </c>
      <c r="B1496" s="7">
        <v>2360</v>
      </c>
      <c r="C1496" s="29" t="s">
        <v>1406</v>
      </c>
      <c r="F1496" s="27" t="str">
        <f t="shared" si="23"/>
        <v>NSW2360LONG PLAIN</v>
      </c>
      <c r="G1496" s="30">
        <v>1484</v>
      </c>
      <c r="H1496" s="49">
        <v>-0.30428366236896598</v>
      </c>
      <c r="I1496" s="15">
        <v>7.8189405430000001</v>
      </c>
      <c r="J1496" s="15">
        <v>7.8189405430000001</v>
      </c>
      <c r="K1496" s="39">
        <v>1.4351111268961319</v>
      </c>
      <c r="P1496" s="49">
        <v>-0.66652611757011604</v>
      </c>
      <c r="Q1496" s="15">
        <v>7.4829362899999996</v>
      </c>
      <c r="R1496" s="15">
        <v>7.4829362899999996</v>
      </c>
      <c r="S1496" s="15">
        <v>2.8702222537922637</v>
      </c>
      <c r="X1496" s="49">
        <v>1.6300910484051701</v>
      </c>
      <c r="Y1496" s="15">
        <v>9.3921996130000007</v>
      </c>
      <c r="Z1496" s="15">
        <v>9.3921996130000007</v>
      </c>
      <c r="AA1496" s="15">
        <v>1.4351111268961319</v>
      </c>
      <c r="AC1496" s="39"/>
      <c r="AD1496" s="39"/>
      <c r="AF1496" s="49">
        <v>10.203162488165701</v>
      </c>
      <c r="AG1496" s="15">
        <v>12.0143747641715</v>
      </c>
      <c r="AH1496" s="15">
        <v>12.0143747641715</v>
      </c>
      <c r="AI1496" s="15">
        <v>2.8702222537922637</v>
      </c>
      <c r="AM1496" s="17"/>
    </row>
    <row r="1497" spans="1:39">
      <c r="A1497" s="7" t="s">
        <v>124</v>
      </c>
      <c r="B1497" s="7">
        <v>2360</v>
      </c>
      <c r="C1497" s="29" t="s">
        <v>1407</v>
      </c>
      <c r="F1497" s="27" t="str">
        <f t="shared" si="23"/>
        <v>NSW2360MOUNT RUSSELL</v>
      </c>
      <c r="G1497" s="30">
        <v>1485</v>
      </c>
      <c r="H1497" s="49">
        <v>-3.2022233039781698</v>
      </c>
      <c r="I1497" s="15">
        <v>7.8189405430000001</v>
      </c>
      <c r="J1497" s="15">
        <v>7.8189405430000001</v>
      </c>
      <c r="K1497" s="39">
        <v>6.4965346391458905</v>
      </c>
      <c r="P1497" s="49">
        <v>-3.5644657591793201</v>
      </c>
      <c r="Q1497" s="15">
        <v>7.4829362899999996</v>
      </c>
      <c r="R1497" s="15">
        <v>7.4829362899999996</v>
      </c>
      <c r="S1497" s="15">
        <v>12.993069278291781</v>
      </c>
      <c r="X1497" s="49">
        <v>-1.26784859320402</v>
      </c>
      <c r="Y1497" s="15">
        <v>9.3921996130000007</v>
      </c>
      <c r="Z1497" s="15">
        <v>9.3921996130000007</v>
      </c>
      <c r="AA1497" s="15">
        <v>6.4965346391458905</v>
      </c>
      <c r="AC1497" s="39"/>
      <c r="AD1497" s="39"/>
      <c r="AF1497" s="49">
        <v>10.203162488165701</v>
      </c>
      <c r="AG1497" s="15">
        <v>12.0143747641715</v>
      </c>
      <c r="AH1497" s="15">
        <v>12.0143747641715</v>
      </c>
      <c r="AI1497" s="15">
        <v>12.993069278291781</v>
      </c>
      <c r="AM1497" s="17"/>
    </row>
    <row r="1498" spans="1:39">
      <c r="A1498" s="7" t="s">
        <v>124</v>
      </c>
      <c r="B1498" s="7">
        <v>2360</v>
      </c>
      <c r="C1498" s="29" t="s">
        <v>1408</v>
      </c>
      <c r="F1498" s="27" t="str">
        <f t="shared" si="23"/>
        <v>NSW2360NEWSTEAD</v>
      </c>
      <c r="G1498" s="30">
        <v>1486</v>
      </c>
      <c r="H1498" s="49">
        <v>-2.1734547312068999</v>
      </c>
      <c r="I1498" s="15">
        <v>7.8189405430000001</v>
      </c>
      <c r="J1498" s="15">
        <v>7.8189405430000001</v>
      </c>
      <c r="K1498" s="39">
        <v>4.2951899009155898</v>
      </c>
      <c r="P1498" s="49">
        <v>-2.5984858786429199</v>
      </c>
      <c r="Q1498" s="15">
        <v>7.4829362899999996</v>
      </c>
      <c r="R1498" s="15">
        <v>7.4829362899999996</v>
      </c>
      <c r="S1498" s="15">
        <v>8.5903798018311797</v>
      </c>
      <c r="X1498" s="49">
        <v>-0.36224245520115</v>
      </c>
      <c r="Y1498" s="15">
        <v>9.3921996130000007</v>
      </c>
      <c r="Z1498" s="15">
        <v>9.3921996130000007</v>
      </c>
      <c r="AA1498" s="15">
        <v>4.2951899009155898</v>
      </c>
      <c r="AC1498" s="39"/>
      <c r="AD1498" s="39"/>
      <c r="AF1498" s="49">
        <v>5.4940105705507696</v>
      </c>
      <c r="AG1498" s="15">
        <v>12.0143747641715</v>
      </c>
      <c r="AH1498" s="15">
        <v>12.0143747641715</v>
      </c>
      <c r="AI1498" s="15">
        <v>8.5903798018311797</v>
      </c>
      <c r="AM1498" s="17"/>
    </row>
    <row r="1499" spans="1:39">
      <c r="A1499" s="7" t="s">
        <v>124</v>
      </c>
      <c r="B1499" s="7">
        <v>2360</v>
      </c>
      <c r="C1499" s="29" t="s">
        <v>1409</v>
      </c>
      <c r="F1499" s="27" t="str">
        <f t="shared" si="23"/>
        <v>NSW2360NULLAMANNA</v>
      </c>
      <c r="G1499" s="30">
        <v>1487</v>
      </c>
      <c r="H1499" s="49">
        <v>-3.9267082143804699</v>
      </c>
      <c r="I1499" s="15">
        <v>7.8189405430000001</v>
      </c>
      <c r="J1499" s="15">
        <v>7.8189405430000001</v>
      </c>
      <c r="K1499" s="39">
        <v>15.295330704028467</v>
      </c>
      <c r="P1499" s="49">
        <v>-4.3469094624137998</v>
      </c>
      <c r="Q1499" s="15">
        <v>7.4829362899999996</v>
      </c>
      <c r="R1499" s="15">
        <v>7.4829362899999996</v>
      </c>
      <c r="S1499" s="15">
        <v>30.590661408056935</v>
      </c>
      <c r="X1499" s="49">
        <v>-2.0527072461398501</v>
      </c>
      <c r="Y1499" s="15">
        <v>9.3921996130000007</v>
      </c>
      <c r="Z1499" s="15">
        <v>9.3921996130000007</v>
      </c>
      <c r="AA1499" s="15">
        <v>15.295330704028467</v>
      </c>
      <c r="AC1499" s="39"/>
      <c r="AD1499" s="39"/>
      <c r="AF1499" s="49">
        <v>5.4940105705507696</v>
      </c>
      <c r="AG1499" s="15">
        <v>12.0143747641715</v>
      </c>
      <c r="AH1499" s="15">
        <v>12.0143747641715</v>
      </c>
      <c r="AI1499" s="15">
        <v>30.590661408056935</v>
      </c>
      <c r="AM1499" s="17"/>
    </row>
    <row r="1500" spans="1:39">
      <c r="A1500" s="7" t="s">
        <v>124</v>
      </c>
      <c r="B1500" s="7">
        <v>2360</v>
      </c>
      <c r="C1500" s="29" t="s">
        <v>1410</v>
      </c>
      <c r="F1500" s="27" t="str">
        <f t="shared" si="23"/>
        <v>NSW2360OAKWOOD</v>
      </c>
      <c r="G1500" s="30">
        <v>1488</v>
      </c>
      <c r="H1500" s="49">
        <v>-4.0474556994475197</v>
      </c>
      <c r="I1500" s="15">
        <v>7.8189405430000001</v>
      </c>
      <c r="J1500" s="15">
        <v>7.8189405430000001</v>
      </c>
      <c r="K1500" s="39">
        <v>4.8533839395959024</v>
      </c>
      <c r="P1500" s="49">
        <v>-4.4676569474808501</v>
      </c>
      <c r="Q1500" s="15">
        <v>7.4829362899999996</v>
      </c>
      <c r="R1500" s="15">
        <v>7.4829362899999996</v>
      </c>
      <c r="S1500" s="15">
        <v>9.7067678791918048</v>
      </c>
      <c r="X1500" s="49">
        <v>-2.1734547312068999</v>
      </c>
      <c r="Y1500" s="15">
        <v>9.3921996130000007</v>
      </c>
      <c r="Z1500" s="15">
        <v>9.3921996130000007</v>
      </c>
      <c r="AA1500" s="15">
        <v>4.8533839395959024</v>
      </c>
      <c r="AC1500" s="39"/>
      <c r="AD1500" s="39"/>
      <c r="AF1500" s="49">
        <v>5.4940105705507696</v>
      </c>
      <c r="AG1500" s="15">
        <v>12.0143747641715</v>
      </c>
      <c r="AH1500" s="15">
        <v>12.0143747641715</v>
      </c>
      <c r="AI1500" s="15">
        <v>9.7067678791918048</v>
      </c>
      <c r="AM1500" s="17"/>
    </row>
    <row r="1501" spans="1:39">
      <c r="A1501" s="7" t="s">
        <v>124</v>
      </c>
      <c r="B1501" s="7">
        <v>2360</v>
      </c>
      <c r="C1501" s="29" t="s">
        <v>1411</v>
      </c>
      <c r="F1501" s="27" t="str">
        <f t="shared" si="23"/>
        <v>NSW2360PARADISE</v>
      </c>
      <c r="G1501" s="30">
        <v>1489</v>
      </c>
      <c r="H1501" s="49">
        <v>-4.4676569474808501</v>
      </c>
      <c r="I1501" s="15">
        <v>7.8189405430000001</v>
      </c>
      <c r="J1501" s="15">
        <v>7.8189405430000001</v>
      </c>
      <c r="K1501" s="39">
        <v>4.8533839395959024</v>
      </c>
      <c r="P1501" s="49">
        <v>-4.8298994026819999</v>
      </c>
      <c r="Q1501" s="15">
        <v>7.4829362899999996</v>
      </c>
      <c r="R1501" s="15">
        <v>7.4829362899999996</v>
      </c>
      <c r="S1501" s="15">
        <v>9.7067678791918048</v>
      </c>
      <c r="X1501" s="49">
        <v>-2.59607092894157</v>
      </c>
      <c r="Y1501" s="15">
        <v>9.3921996130000007</v>
      </c>
      <c r="Z1501" s="15">
        <v>9.3921996130000007</v>
      </c>
      <c r="AA1501" s="15">
        <v>4.8533839395959024</v>
      </c>
      <c r="AC1501" s="39"/>
      <c r="AD1501" s="39"/>
      <c r="AF1501" s="49">
        <v>5.4940105705507696</v>
      </c>
      <c r="AG1501" s="15">
        <v>12.0143747641715</v>
      </c>
      <c r="AH1501" s="15">
        <v>12.0143747641715</v>
      </c>
      <c r="AI1501" s="15">
        <v>9.7067678791918048</v>
      </c>
      <c r="AM1501" s="17"/>
    </row>
    <row r="1502" spans="1:39">
      <c r="A1502" s="7" t="s">
        <v>124</v>
      </c>
      <c r="B1502" s="7">
        <v>2360</v>
      </c>
      <c r="C1502" s="29" t="s">
        <v>1412</v>
      </c>
      <c r="F1502" s="27" t="str">
        <f t="shared" si="23"/>
        <v>NSW2360ROB ROY</v>
      </c>
      <c r="G1502" s="30">
        <v>1490</v>
      </c>
      <c r="H1502" s="49">
        <v>-2.9607283338440702</v>
      </c>
      <c r="I1502" s="15">
        <v>7.8189405430000001</v>
      </c>
      <c r="J1502" s="15">
        <v>7.8189405430000001</v>
      </c>
      <c r="K1502" s="39">
        <v>9.6212278970180183</v>
      </c>
      <c r="P1502" s="49">
        <v>-3.3809295818774001</v>
      </c>
      <c r="Q1502" s="15">
        <v>7.4829362899999996</v>
      </c>
      <c r="R1502" s="15">
        <v>7.4829362899999996</v>
      </c>
      <c r="S1502" s="15">
        <v>19.242455794036037</v>
      </c>
      <c r="X1502" s="49">
        <v>-1.02635362306992</v>
      </c>
      <c r="Y1502" s="15">
        <v>9.3921996130000007</v>
      </c>
      <c r="Z1502" s="15">
        <v>9.3921996130000007</v>
      </c>
      <c r="AA1502" s="15">
        <v>9.6212278970180183</v>
      </c>
      <c r="AC1502" s="39"/>
      <c r="AD1502" s="39"/>
      <c r="AF1502" s="49">
        <v>6.2184954809530701</v>
      </c>
      <c r="AG1502" s="15">
        <v>12.0143747641715</v>
      </c>
      <c r="AH1502" s="15">
        <v>12.0143747641715</v>
      </c>
      <c r="AI1502" s="15">
        <v>19.242455794036037</v>
      </c>
      <c r="AM1502" s="17"/>
    </row>
    <row r="1503" spans="1:39">
      <c r="A1503" s="7" t="s">
        <v>124</v>
      </c>
      <c r="B1503" s="7">
        <v>2360</v>
      </c>
      <c r="C1503" s="29" t="s">
        <v>1413</v>
      </c>
      <c r="F1503" s="27" t="str">
        <f t="shared" si="23"/>
        <v>NSW2360SAPPHIRE</v>
      </c>
      <c r="G1503" s="30">
        <v>1491</v>
      </c>
      <c r="H1503" s="49">
        <v>-1.8112122760057501</v>
      </c>
      <c r="I1503" s="15">
        <v>7.8189405430000001</v>
      </c>
      <c r="J1503" s="15">
        <v>7.8189405430000001</v>
      </c>
      <c r="K1503" s="39">
        <v>4.8533839395959024</v>
      </c>
      <c r="P1503" s="49">
        <v>-2.1154959383747198</v>
      </c>
      <c r="Q1503" s="15">
        <v>7.4829362899999996</v>
      </c>
      <c r="R1503" s="15">
        <v>7.4829362899999996</v>
      </c>
      <c r="S1503" s="15">
        <v>9.7067678791918048</v>
      </c>
      <c r="X1503" s="49">
        <v>0.12074748506705001</v>
      </c>
      <c r="Y1503" s="15">
        <v>9.3921996130000007</v>
      </c>
      <c r="Z1503" s="15">
        <v>9.3921996130000007</v>
      </c>
      <c r="AA1503" s="15">
        <v>4.8533839395959024</v>
      </c>
      <c r="AC1503" s="39"/>
      <c r="AD1503" s="39"/>
      <c r="AF1503" s="49">
        <v>6.2184954809530701</v>
      </c>
      <c r="AG1503" s="15">
        <v>12.0143747641715</v>
      </c>
      <c r="AH1503" s="15">
        <v>12.0143747641715</v>
      </c>
      <c r="AI1503" s="15">
        <v>9.7067678791918048</v>
      </c>
      <c r="AM1503" s="17"/>
    </row>
    <row r="1504" spans="1:39">
      <c r="A1504" s="7" t="s">
        <v>124</v>
      </c>
      <c r="B1504" s="7">
        <v>2360</v>
      </c>
      <c r="C1504" s="29" t="s">
        <v>1414</v>
      </c>
      <c r="F1504" s="27" t="str">
        <f t="shared" si="23"/>
        <v>NSW2360SPRING MOUNTAIN</v>
      </c>
      <c r="G1504" s="30">
        <v>1492</v>
      </c>
      <c r="H1504" s="49">
        <v>-2.4777383935758701</v>
      </c>
      <c r="I1504" s="15">
        <v>7.8189405430000001</v>
      </c>
      <c r="J1504" s="15">
        <v>7.8189405430000001</v>
      </c>
      <c r="K1504" s="39">
        <v>4.8533839395959024</v>
      </c>
      <c r="P1504" s="49">
        <v>-2.8979396416092</v>
      </c>
      <c r="Q1504" s="15">
        <v>7.4829362899999996</v>
      </c>
      <c r="R1504" s="15">
        <v>7.4829362899999996</v>
      </c>
      <c r="S1504" s="15">
        <v>9.7067678791918048</v>
      </c>
      <c r="X1504" s="49">
        <v>-0.54336368280172498</v>
      </c>
      <c r="Y1504" s="15">
        <v>9.3921996130000007</v>
      </c>
      <c r="Z1504" s="15">
        <v>9.3921996130000007</v>
      </c>
      <c r="AA1504" s="15">
        <v>4.8533839395959024</v>
      </c>
      <c r="AC1504" s="39"/>
      <c r="AD1504" s="39"/>
      <c r="AF1504" s="49">
        <v>6.2184954809530701</v>
      </c>
      <c r="AG1504" s="15">
        <v>12.0143747641715</v>
      </c>
      <c r="AH1504" s="15">
        <v>12.0143747641715</v>
      </c>
      <c r="AI1504" s="15">
        <v>9.7067678791918048</v>
      </c>
      <c r="AM1504" s="17"/>
    </row>
    <row r="1505" spans="1:39">
      <c r="A1505" s="7" t="s">
        <v>124</v>
      </c>
      <c r="B1505" s="7">
        <v>2360</v>
      </c>
      <c r="C1505" s="29" t="s">
        <v>1415</v>
      </c>
      <c r="F1505" s="27" t="str">
        <f t="shared" si="23"/>
        <v>NSW2360STANBOROUGH</v>
      </c>
      <c r="G1505" s="30">
        <v>1493</v>
      </c>
      <c r="H1505" s="49">
        <v>2.4777383935758701</v>
      </c>
      <c r="I1505" s="15">
        <v>7.8189405430000001</v>
      </c>
      <c r="J1505" s="15">
        <v>7.8189405430000001</v>
      </c>
      <c r="K1505" s="39">
        <v>6.4965346391458905</v>
      </c>
      <c r="P1505" s="49">
        <v>1.3910110279724199</v>
      </c>
      <c r="Q1505" s="15">
        <v>7.4829362899999996</v>
      </c>
      <c r="R1505" s="15">
        <v>7.4829362899999996</v>
      </c>
      <c r="S1505" s="15">
        <v>12.993069278291781</v>
      </c>
      <c r="X1505" s="49">
        <v>4.4072832049473201</v>
      </c>
      <c r="Y1505" s="15">
        <v>9.3921996130000007</v>
      </c>
      <c r="Z1505" s="15">
        <v>9.3921996130000007</v>
      </c>
      <c r="AA1505" s="15">
        <v>6.4965346391458905</v>
      </c>
      <c r="AC1505" s="39"/>
      <c r="AD1505" s="39"/>
      <c r="AF1505" s="49">
        <v>11.2898898537692</v>
      </c>
      <c r="AG1505" s="15">
        <v>12.0143747641715</v>
      </c>
      <c r="AH1505" s="15">
        <v>12.0143747641715</v>
      </c>
      <c r="AI1505" s="15">
        <v>12.993069278291781</v>
      </c>
      <c r="AM1505" s="17"/>
    </row>
    <row r="1506" spans="1:39">
      <c r="A1506" s="7" t="s">
        <v>124</v>
      </c>
      <c r="B1506" s="7">
        <v>2360</v>
      </c>
      <c r="C1506" s="29" t="s">
        <v>1416</v>
      </c>
      <c r="F1506" s="27" t="str">
        <f t="shared" si="23"/>
        <v>NSW2360SWANBROOK</v>
      </c>
      <c r="G1506" s="30">
        <v>1494</v>
      </c>
      <c r="H1506" s="49">
        <v>-0.96597988053640005</v>
      </c>
      <c r="I1506" s="15">
        <v>7.8189405430000001</v>
      </c>
      <c r="J1506" s="15">
        <v>7.8189405430000001</v>
      </c>
      <c r="K1506" s="39">
        <v>4.8533839395959024</v>
      </c>
      <c r="P1506" s="49">
        <v>-1.2074748506705</v>
      </c>
      <c r="Q1506" s="15">
        <v>7.4829362899999996</v>
      </c>
      <c r="R1506" s="15">
        <v>7.4829362899999996</v>
      </c>
      <c r="S1506" s="15">
        <v>9.7067678791918048</v>
      </c>
      <c r="X1506" s="49">
        <v>0.90560613800287504</v>
      </c>
      <c r="Y1506" s="15">
        <v>9.3921996130000007</v>
      </c>
      <c r="Z1506" s="15">
        <v>9.3921996130000007</v>
      </c>
      <c r="AA1506" s="15">
        <v>4.8533839395959024</v>
      </c>
      <c r="AC1506" s="39"/>
      <c r="AD1506" s="39"/>
      <c r="AF1506" s="49">
        <v>11.2898898537692</v>
      </c>
      <c r="AG1506" s="15">
        <v>12.0143747641715</v>
      </c>
      <c r="AH1506" s="15">
        <v>12.0143747641715</v>
      </c>
      <c r="AI1506" s="15">
        <v>9.7067678791918048</v>
      </c>
      <c r="AM1506" s="17"/>
    </row>
    <row r="1507" spans="1:39">
      <c r="A1507" s="7" t="s">
        <v>124</v>
      </c>
      <c r="B1507" s="7">
        <v>2360</v>
      </c>
      <c r="C1507" s="29" t="s">
        <v>1417</v>
      </c>
      <c r="F1507" s="27" t="str">
        <f t="shared" si="23"/>
        <v>NSW2360WALLANGRA</v>
      </c>
      <c r="G1507" s="30">
        <v>1495</v>
      </c>
      <c r="H1507" s="49">
        <v>-4.0474556994475197</v>
      </c>
      <c r="I1507" s="15">
        <v>7.8189405430000001</v>
      </c>
      <c r="J1507" s="15">
        <v>7.8189405430000001</v>
      </c>
      <c r="K1507" s="39">
        <v>4.8533839395959024</v>
      </c>
      <c r="P1507" s="49">
        <v>-4.4676569474808501</v>
      </c>
      <c r="Q1507" s="15">
        <v>7.4829362899999996</v>
      </c>
      <c r="R1507" s="15">
        <v>7.4829362899999996</v>
      </c>
      <c r="S1507" s="15">
        <v>9.7067678791918048</v>
      </c>
      <c r="X1507" s="49">
        <v>-2.1130809886733699</v>
      </c>
      <c r="Y1507" s="15">
        <v>9.3921996130000007</v>
      </c>
      <c r="Z1507" s="15">
        <v>9.3921996130000007</v>
      </c>
      <c r="AA1507" s="15">
        <v>4.8533839395959024</v>
      </c>
      <c r="AC1507" s="39"/>
      <c r="AD1507" s="39"/>
      <c r="AF1507" s="49">
        <v>11.2898898537692</v>
      </c>
      <c r="AG1507" s="15">
        <v>12.0143747641715</v>
      </c>
      <c r="AH1507" s="15">
        <v>12.0143747641715</v>
      </c>
      <c r="AI1507" s="15">
        <v>9.7067678791918048</v>
      </c>
      <c r="AM1507" s="17"/>
    </row>
    <row r="1508" spans="1:39">
      <c r="A1508" s="7" t="s">
        <v>124</v>
      </c>
      <c r="B1508" s="7">
        <v>2361</v>
      </c>
      <c r="C1508" s="29" t="s">
        <v>1418</v>
      </c>
      <c r="F1508" s="27" t="str">
        <f t="shared" si="23"/>
        <v>NSW2361ASHFORD</v>
      </c>
      <c r="G1508" s="30">
        <v>1496</v>
      </c>
      <c r="H1508" s="49">
        <v>-1.2702635429053699</v>
      </c>
      <c r="I1508" s="15">
        <v>6.4912056319999998</v>
      </c>
      <c r="J1508" s="15">
        <v>6.4912056319999998</v>
      </c>
      <c r="K1508" s="39">
        <v>4.2951899009155898</v>
      </c>
      <c r="P1508" s="49">
        <v>-1.51175851303947</v>
      </c>
      <c r="Q1508" s="15">
        <v>6.435956236</v>
      </c>
      <c r="R1508" s="15">
        <v>6.435956236</v>
      </c>
      <c r="S1508" s="15">
        <v>8.5903798018311797</v>
      </c>
      <c r="X1508" s="49">
        <v>0.664111167868775</v>
      </c>
      <c r="Y1508" s="15">
        <v>8.0883639299999999</v>
      </c>
      <c r="Z1508" s="15">
        <v>8.0883639299999999</v>
      </c>
      <c r="AA1508" s="15">
        <v>4.2951899009155898</v>
      </c>
      <c r="AC1508" s="39"/>
      <c r="AD1508" s="39"/>
      <c r="AF1508" s="49">
        <v>11.2898898537692</v>
      </c>
      <c r="AG1508" s="15">
        <v>9.5994250628304698</v>
      </c>
      <c r="AH1508" s="15">
        <v>9.5994250628304698</v>
      </c>
      <c r="AI1508" s="15">
        <v>8.5903798018311797</v>
      </c>
      <c r="AM1508" s="17"/>
    </row>
    <row r="1509" spans="1:39">
      <c r="A1509" s="7" t="s">
        <v>124</v>
      </c>
      <c r="B1509" s="7">
        <v>2361</v>
      </c>
      <c r="C1509" s="29" t="s">
        <v>1419</v>
      </c>
      <c r="F1509" s="27" t="str">
        <f t="shared" si="23"/>
        <v>NSW2361ATHOLWOOD</v>
      </c>
      <c r="G1509" s="30">
        <v>1497</v>
      </c>
      <c r="H1509" s="49">
        <v>-2.3569909085088199</v>
      </c>
      <c r="I1509" s="15">
        <v>6.4912056319999998</v>
      </c>
      <c r="J1509" s="15">
        <v>6.4912056319999998</v>
      </c>
      <c r="K1509" s="39">
        <v>4.2951899009155898</v>
      </c>
      <c r="P1509" s="49">
        <v>-2.7192333637099702</v>
      </c>
      <c r="Q1509" s="15">
        <v>6.435956236</v>
      </c>
      <c r="R1509" s="15">
        <v>6.435956236</v>
      </c>
      <c r="S1509" s="15">
        <v>8.5903798018311797</v>
      </c>
      <c r="X1509" s="49">
        <v>-0.42261619773467501</v>
      </c>
      <c r="Y1509" s="15">
        <v>8.0883639299999999</v>
      </c>
      <c r="Z1509" s="15">
        <v>8.0883639299999999</v>
      </c>
      <c r="AA1509" s="15">
        <v>4.2951899009155898</v>
      </c>
      <c r="AC1509" s="39"/>
      <c r="AD1509" s="39"/>
      <c r="AF1509" s="49">
        <v>11.2898898537692</v>
      </c>
      <c r="AG1509" s="15">
        <v>9.5994250628304698</v>
      </c>
      <c r="AH1509" s="15">
        <v>9.5994250628304698</v>
      </c>
      <c r="AI1509" s="15">
        <v>8.5903798018311797</v>
      </c>
      <c r="AM1509" s="17"/>
    </row>
    <row r="1510" spans="1:39">
      <c r="A1510" s="7" t="s">
        <v>124</v>
      </c>
      <c r="B1510" s="7">
        <v>2361</v>
      </c>
      <c r="C1510" s="29" t="s">
        <v>1420</v>
      </c>
      <c r="F1510" s="27" t="str">
        <f t="shared" si="23"/>
        <v>NSW2361BONSHAW</v>
      </c>
      <c r="G1510" s="30">
        <v>1498</v>
      </c>
      <c r="H1510" s="49">
        <v>-4.0474556994475197</v>
      </c>
      <c r="I1510" s="15">
        <v>6.4912056319999998</v>
      </c>
      <c r="J1510" s="15">
        <v>6.4912056319999998</v>
      </c>
      <c r="K1510" s="39">
        <v>4.2951899009155898</v>
      </c>
      <c r="P1510" s="49">
        <v>-4.4676569474808501</v>
      </c>
      <c r="Q1510" s="15">
        <v>6.435956236</v>
      </c>
      <c r="R1510" s="15">
        <v>6.435956236</v>
      </c>
      <c r="S1510" s="15">
        <v>8.5903798018311797</v>
      </c>
      <c r="X1510" s="49">
        <v>-2.1130809886733699</v>
      </c>
      <c r="Y1510" s="15">
        <v>8.0883639299999999</v>
      </c>
      <c r="Z1510" s="15">
        <v>8.0883639299999999</v>
      </c>
      <c r="AA1510" s="15">
        <v>4.2951899009155898</v>
      </c>
      <c r="AC1510" s="39"/>
      <c r="AD1510" s="39"/>
      <c r="AF1510" s="49">
        <v>11.2898898537692</v>
      </c>
      <c r="AG1510" s="15">
        <v>9.5994250628304698</v>
      </c>
      <c r="AH1510" s="15">
        <v>9.5994250628304698</v>
      </c>
      <c r="AI1510" s="15">
        <v>8.5903798018311797</v>
      </c>
      <c r="AM1510" s="17"/>
    </row>
    <row r="1511" spans="1:39">
      <c r="A1511" s="7" t="s">
        <v>124</v>
      </c>
      <c r="B1511" s="7">
        <v>2361</v>
      </c>
      <c r="C1511" s="29" t="s">
        <v>1421</v>
      </c>
      <c r="F1511" s="27" t="str">
        <f t="shared" si="23"/>
        <v>NSW2361LIMESTONE</v>
      </c>
      <c r="G1511" s="30">
        <v>1499</v>
      </c>
      <c r="H1511" s="49">
        <v>-2.3569909085088199</v>
      </c>
      <c r="I1511" s="15">
        <v>6.4912056319999998</v>
      </c>
      <c r="J1511" s="15">
        <v>6.4912056319999998</v>
      </c>
      <c r="K1511" s="39">
        <v>4.2951899009155898</v>
      </c>
      <c r="P1511" s="49">
        <v>-2.7192333637099702</v>
      </c>
      <c r="Q1511" s="15">
        <v>6.435956236</v>
      </c>
      <c r="R1511" s="15">
        <v>6.435956236</v>
      </c>
      <c r="S1511" s="15">
        <v>8.5903798018311797</v>
      </c>
      <c r="X1511" s="49">
        <v>-0.42261619773467501</v>
      </c>
      <c r="Y1511" s="15">
        <v>8.0883639299999999</v>
      </c>
      <c r="Z1511" s="15">
        <v>8.0883639299999999</v>
      </c>
      <c r="AA1511" s="15">
        <v>4.2951899009155898</v>
      </c>
      <c r="AC1511" s="39"/>
      <c r="AD1511" s="39"/>
      <c r="AF1511" s="49">
        <v>11.2898898537692</v>
      </c>
      <c r="AG1511" s="15">
        <v>9.5994250628304698</v>
      </c>
      <c r="AH1511" s="15">
        <v>9.5994250628304698</v>
      </c>
      <c r="AI1511" s="15">
        <v>8.5903798018311797</v>
      </c>
      <c r="AM1511" s="17"/>
    </row>
    <row r="1512" spans="1:39">
      <c r="A1512" s="7" t="s">
        <v>124</v>
      </c>
      <c r="B1512" s="7">
        <v>2361</v>
      </c>
      <c r="C1512" s="29" t="s">
        <v>1422</v>
      </c>
      <c r="F1512" s="27" t="str">
        <f t="shared" si="23"/>
        <v>NSW2361PINDAROI</v>
      </c>
      <c r="G1512" s="30">
        <v>1500</v>
      </c>
      <c r="H1512" s="49">
        <v>-4.8298994026819999</v>
      </c>
      <c r="I1512" s="15">
        <v>6.4912056319999998</v>
      </c>
      <c r="J1512" s="15">
        <v>6.4912056319999998</v>
      </c>
      <c r="K1512" s="39">
        <v>4.2951899009155898</v>
      </c>
      <c r="P1512" s="49">
        <v>-5.1341830650509701</v>
      </c>
      <c r="Q1512" s="15">
        <v>6.435956236</v>
      </c>
      <c r="R1512" s="15">
        <v>6.435956236</v>
      </c>
      <c r="S1512" s="15">
        <v>8.5903798018311797</v>
      </c>
      <c r="X1512" s="49">
        <v>-2.9583133841427198</v>
      </c>
      <c r="Y1512" s="15">
        <v>8.0883639299999999</v>
      </c>
      <c r="Z1512" s="15">
        <v>8.0883639299999999</v>
      </c>
      <c r="AA1512" s="15">
        <v>4.2951899009155898</v>
      </c>
      <c r="AC1512" s="39"/>
      <c r="AD1512" s="39"/>
      <c r="AF1512" s="49">
        <v>11.2898898537692</v>
      </c>
      <c r="AG1512" s="15">
        <v>9.5994250628304698</v>
      </c>
      <c r="AH1512" s="15">
        <v>9.5994250628304698</v>
      </c>
      <c r="AI1512" s="15">
        <v>8.5903798018311797</v>
      </c>
      <c r="AM1512" s="17"/>
    </row>
    <row r="1513" spans="1:39">
      <c r="A1513" s="7" t="s">
        <v>124</v>
      </c>
      <c r="B1513" s="7">
        <v>2365</v>
      </c>
      <c r="C1513" s="29" t="s">
        <v>1423</v>
      </c>
      <c r="F1513" s="27" t="str">
        <f t="shared" si="23"/>
        <v>NSW2365BACKWATER</v>
      </c>
      <c r="G1513" s="30">
        <v>1501</v>
      </c>
      <c r="H1513" s="49">
        <v>-2.3569909085088199</v>
      </c>
      <c r="I1513" s="15">
        <v>7.8224405429999999</v>
      </c>
      <c r="J1513" s="15">
        <v>7.8224405429999999</v>
      </c>
      <c r="K1513" s="39">
        <v>5.4641826962132392</v>
      </c>
      <c r="P1513" s="49">
        <v>-2.7192333637099702</v>
      </c>
      <c r="Q1513" s="15">
        <v>7.4856962009999997</v>
      </c>
      <c r="R1513" s="15">
        <v>7.4856962009999997</v>
      </c>
      <c r="S1513" s="15">
        <v>10.928365392426478</v>
      </c>
      <c r="X1513" s="49">
        <v>-0.42261619773467501</v>
      </c>
      <c r="Y1513" s="15">
        <v>9.3956366130000006</v>
      </c>
      <c r="Z1513" s="15">
        <v>9.3956366130000006</v>
      </c>
      <c r="AA1513" s="15">
        <v>5.4641826962132392</v>
      </c>
      <c r="AC1513" s="39"/>
      <c r="AD1513" s="39"/>
      <c r="AF1513" s="49">
        <v>11.2898898537692</v>
      </c>
      <c r="AG1513" s="15">
        <v>11.5917585664368</v>
      </c>
      <c r="AH1513" s="15">
        <v>11.5917585664368</v>
      </c>
      <c r="AI1513" s="15">
        <v>10.928365392426478</v>
      </c>
      <c r="AM1513" s="17"/>
    </row>
    <row r="1514" spans="1:39">
      <c r="A1514" s="7" t="s">
        <v>124</v>
      </c>
      <c r="B1514" s="7">
        <v>2365</v>
      </c>
      <c r="C1514" s="29" t="s">
        <v>1424</v>
      </c>
      <c r="F1514" s="27" t="str">
        <f t="shared" si="23"/>
        <v>NSW2365BALD BLAIR</v>
      </c>
      <c r="G1514" s="30">
        <v>1502</v>
      </c>
      <c r="H1514" s="49">
        <v>-4.0474556994475197</v>
      </c>
      <c r="I1514" s="15">
        <v>7.8224405429999999</v>
      </c>
      <c r="J1514" s="15">
        <v>7.8224405429999999</v>
      </c>
      <c r="K1514" s="39">
        <v>5.9740482097259413</v>
      </c>
      <c r="P1514" s="49">
        <v>-4.4676569474808501</v>
      </c>
      <c r="Q1514" s="15">
        <v>7.4856962009999997</v>
      </c>
      <c r="R1514" s="15">
        <v>7.4856962009999997</v>
      </c>
      <c r="S1514" s="15">
        <v>11.948096419451883</v>
      </c>
      <c r="X1514" s="49">
        <v>-2.1130809886733699</v>
      </c>
      <c r="Y1514" s="15">
        <v>9.3956366130000006</v>
      </c>
      <c r="Z1514" s="15">
        <v>9.3956366130000006</v>
      </c>
      <c r="AA1514" s="15">
        <v>5.9740482097259413</v>
      </c>
      <c r="AC1514" s="39"/>
      <c r="AD1514" s="39"/>
      <c r="AF1514" s="49">
        <v>11.2898898537692</v>
      </c>
      <c r="AG1514" s="15">
        <v>11.5917585664368</v>
      </c>
      <c r="AH1514" s="15">
        <v>11.5917585664368</v>
      </c>
      <c r="AI1514" s="15">
        <v>11.948096419451883</v>
      </c>
      <c r="AM1514" s="17"/>
    </row>
    <row r="1515" spans="1:39">
      <c r="A1515" s="7" t="s">
        <v>124</v>
      </c>
      <c r="B1515" s="7">
        <v>2365</v>
      </c>
      <c r="C1515" s="29" t="s">
        <v>1425</v>
      </c>
      <c r="F1515" s="27" t="str">
        <f t="shared" si="23"/>
        <v>NSW2365BALDERSLEIGH</v>
      </c>
      <c r="G1515" s="30">
        <v>1503</v>
      </c>
      <c r="H1515" s="49">
        <v>-0.78727360263716595</v>
      </c>
      <c r="I1515" s="15">
        <v>7.8224405429999999</v>
      </c>
      <c r="J1515" s="15">
        <v>7.8224405429999999</v>
      </c>
      <c r="K1515" s="39">
        <v>5.9740482097259413</v>
      </c>
      <c r="P1515" s="49">
        <v>-1.0287685727712701</v>
      </c>
      <c r="Q1515" s="15">
        <v>7.4856962009999997</v>
      </c>
      <c r="R1515" s="15">
        <v>7.4856962009999997</v>
      </c>
      <c r="S1515" s="15">
        <v>11.948096419451883</v>
      </c>
      <c r="X1515" s="49">
        <v>1.08672736560345</v>
      </c>
      <c r="Y1515" s="15">
        <v>9.3956366130000006</v>
      </c>
      <c r="Z1515" s="15">
        <v>9.3956366130000006</v>
      </c>
      <c r="AA1515" s="15">
        <v>5.9740482097259413</v>
      </c>
      <c r="AC1515" s="39"/>
      <c r="AD1515" s="39"/>
      <c r="AF1515" s="49">
        <v>11.2898898537692</v>
      </c>
      <c r="AG1515" s="15">
        <v>11.5917585664368</v>
      </c>
      <c r="AH1515" s="15">
        <v>11.5917585664368</v>
      </c>
      <c r="AI1515" s="15">
        <v>11.948096419451883</v>
      </c>
      <c r="AM1515" s="17"/>
    </row>
    <row r="1516" spans="1:39">
      <c r="A1516" s="7" t="s">
        <v>124</v>
      </c>
      <c r="B1516" s="7">
        <v>2365</v>
      </c>
      <c r="C1516" s="29" t="s">
        <v>1426</v>
      </c>
      <c r="F1516" s="27" t="str">
        <f t="shared" si="23"/>
        <v>NSW2365BASSENDEAN</v>
      </c>
      <c r="G1516" s="30">
        <v>1504</v>
      </c>
      <c r="H1516" s="49">
        <v>-3.74317203707855</v>
      </c>
      <c r="I1516" s="15">
        <v>7.8224405429999999</v>
      </c>
      <c r="J1516" s="15">
        <v>7.8224405429999999</v>
      </c>
      <c r="K1516" s="39">
        <v>4.8533839395959024</v>
      </c>
      <c r="P1516" s="49">
        <v>-4.1682031845145699</v>
      </c>
      <c r="Q1516" s="15">
        <v>7.4856962009999997</v>
      </c>
      <c r="R1516" s="15">
        <v>7.4856962009999997</v>
      </c>
      <c r="S1516" s="15">
        <v>9.7067678791918048</v>
      </c>
      <c r="X1516" s="49">
        <v>-1.8715860185392701</v>
      </c>
      <c r="Y1516" s="15">
        <v>9.3956366130000006</v>
      </c>
      <c r="Z1516" s="15">
        <v>9.3956366130000006</v>
      </c>
      <c r="AA1516" s="15">
        <v>4.8533839395959024</v>
      </c>
      <c r="AC1516" s="39"/>
      <c r="AD1516" s="39"/>
      <c r="AF1516" s="49">
        <v>11.2898898537692</v>
      </c>
      <c r="AG1516" s="15">
        <v>11.5917585664368</v>
      </c>
      <c r="AH1516" s="15">
        <v>11.5917585664368</v>
      </c>
      <c r="AI1516" s="15">
        <v>9.7067678791918048</v>
      </c>
      <c r="AM1516" s="17"/>
    </row>
    <row r="1517" spans="1:39">
      <c r="A1517" s="7" t="s">
        <v>124</v>
      </c>
      <c r="B1517" s="7">
        <v>2365</v>
      </c>
      <c r="C1517" s="29" t="s">
        <v>1427</v>
      </c>
      <c r="F1517" s="27" t="str">
        <f t="shared" si="23"/>
        <v>NSW2365BEN LOMOND</v>
      </c>
      <c r="G1517" s="30">
        <v>1505</v>
      </c>
      <c r="H1517" s="49">
        <v>921</v>
      </c>
      <c r="I1517" s="15">
        <v>7.8224405429999999</v>
      </c>
      <c r="J1517" s="15">
        <v>7.8224405429999999</v>
      </c>
      <c r="K1517" s="39">
        <v>4.8533839395959024</v>
      </c>
      <c r="P1517" s="49">
        <v>921</v>
      </c>
      <c r="Q1517" s="15">
        <v>7.4856962009999997</v>
      </c>
      <c r="R1517" s="15">
        <v>7.4856962009999997</v>
      </c>
      <c r="S1517" s="15">
        <v>9.7067678791918048</v>
      </c>
      <c r="X1517" s="49">
        <v>921</v>
      </c>
      <c r="Y1517" s="15">
        <v>9.3956366130000006</v>
      </c>
      <c r="Z1517" s="15">
        <v>9.3956366130000006</v>
      </c>
      <c r="AA1517" s="15">
        <v>4.8533839395959024</v>
      </c>
      <c r="AC1517" s="39"/>
      <c r="AD1517" s="39"/>
      <c r="AF1517" s="49">
        <v>921</v>
      </c>
      <c r="AG1517" s="15">
        <v>11.5917585664368</v>
      </c>
      <c r="AH1517" s="15">
        <v>11.5917585664368</v>
      </c>
      <c r="AI1517" s="15">
        <v>9.7067678791918048</v>
      </c>
      <c r="AM1517" s="17"/>
    </row>
    <row r="1518" spans="1:39">
      <c r="A1518" s="7" t="s">
        <v>124</v>
      </c>
      <c r="B1518" s="7">
        <v>2365</v>
      </c>
      <c r="C1518" s="29" t="s">
        <v>1428</v>
      </c>
      <c r="F1518" s="27" t="str">
        <f t="shared" si="23"/>
        <v>NSW2365BLACK MOUNTAIN</v>
      </c>
      <c r="G1518" s="30">
        <v>1506</v>
      </c>
      <c r="H1518" s="49">
        <v>-3.32297078904522</v>
      </c>
      <c r="I1518" s="15">
        <v>7.8224405429999999</v>
      </c>
      <c r="J1518" s="15">
        <v>7.8224405429999999</v>
      </c>
      <c r="K1518" s="39">
        <v>4.8533839395959024</v>
      </c>
      <c r="P1518" s="49">
        <v>-3.74317203707855</v>
      </c>
      <c r="Q1518" s="15">
        <v>7.4856962009999997</v>
      </c>
      <c r="R1518" s="15">
        <v>7.4856962009999997</v>
      </c>
      <c r="S1518" s="15">
        <v>9.7067678791918048</v>
      </c>
      <c r="X1518" s="49">
        <v>-1.38859607827107</v>
      </c>
      <c r="Y1518" s="15">
        <v>9.3956366130000006</v>
      </c>
      <c r="Z1518" s="15">
        <v>9.3956366130000006</v>
      </c>
      <c r="AA1518" s="15">
        <v>4.8533839395959024</v>
      </c>
      <c r="AC1518" s="39"/>
      <c r="AD1518" s="39"/>
      <c r="AF1518" s="49">
        <v>8.2712027270929198</v>
      </c>
      <c r="AG1518" s="15">
        <v>11.5917585664368</v>
      </c>
      <c r="AH1518" s="15">
        <v>11.5917585664368</v>
      </c>
      <c r="AI1518" s="15">
        <v>9.7067678791918048</v>
      </c>
      <c r="AM1518" s="17"/>
    </row>
    <row r="1519" spans="1:39">
      <c r="A1519" s="7" t="s">
        <v>124</v>
      </c>
      <c r="B1519" s="7">
        <v>2365</v>
      </c>
      <c r="C1519" s="29" t="s">
        <v>1429</v>
      </c>
      <c r="F1519" s="27" t="str">
        <f t="shared" si="23"/>
        <v>NSW2365BOOROLONG</v>
      </c>
      <c r="G1519" s="30">
        <v>1507</v>
      </c>
      <c r="H1519" s="49">
        <v>-4.4676569474808501</v>
      </c>
      <c r="I1519" s="15">
        <v>7.8224405429999999</v>
      </c>
      <c r="J1519" s="15">
        <v>7.8224405429999999</v>
      </c>
      <c r="K1519" s="39">
        <v>5.4641826962132392</v>
      </c>
      <c r="P1519" s="49">
        <v>-4.8298994026819999</v>
      </c>
      <c r="Q1519" s="15">
        <v>7.4856962009999997</v>
      </c>
      <c r="R1519" s="15">
        <v>7.4856962009999997</v>
      </c>
      <c r="S1519" s="15">
        <v>10.928365392426478</v>
      </c>
      <c r="X1519" s="49">
        <v>-2.59607092894157</v>
      </c>
      <c r="Y1519" s="15">
        <v>9.3956366130000006</v>
      </c>
      <c r="Z1519" s="15">
        <v>9.3956366130000006</v>
      </c>
      <c r="AA1519" s="15">
        <v>5.4641826962132392</v>
      </c>
      <c r="AC1519" s="39"/>
      <c r="AD1519" s="39"/>
      <c r="AF1519" s="49">
        <v>8.2712027270929198</v>
      </c>
      <c r="AG1519" s="15">
        <v>11.5917585664368</v>
      </c>
      <c r="AH1519" s="15">
        <v>11.5917585664368</v>
      </c>
      <c r="AI1519" s="15">
        <v>10.928365392426478</v>
      </c>
      <c r="AM1519" s="17"/>
    </row>
    <row r="1520" spans="1:39">
      <c r="A1520" s="7" t="s">
        <v>124</v>
      </c>
      <c r="B1520" s="7">
        <v>2365</v>
      </c>
      <c r="C1520" s="29" t="s">
        <v>1430</v>
      </c>
      <c r="F1520" s="27" t="str">
        <f t="shared" si="23"/>
        <v>NSW2365BRIARBROOK</v>
      </c>
      <c r="G1520" s="30">
        <v>1508</v>
      </c>
      <c r="H1520" s="49">
        <v>-6.2788692234865995E-2</v>
      </c>
      <c r="I1520" s="15">
        <v>7.8224405429999999</v>
      </c>
      <c r="J1520" s="15">
        <v>7.8224405429999999</v>
      </c>
      <c r="K1520" s="39">
        <v>4.8533839395959024</v>
      </c>
      <c r="P1520" s="49">
        <v>-0.48298994026820002</v>
      </c>
      <c r="Q1520" s="15">
        <v>7.4856962009999997</v>
      </c>
      <c r="R1520" s="15">
        <v>7.4856962009999997</v>
      </c>
      <c r="S1520" s="15">
        <v>9.7067678791918048</v>
      </c>
      <c r="X1520" s="49">
        <v>1.8715860185392701</v>
      </c>
      <c r="Y1520" s="15">
        <v>9.3956366130000006</v>
      </c>
      <c r="Z1520" s="15">
        <v>9.3956366130000006</v>
      </c>
      <c r="AA1520" s="15">
        <v>4.8533839395959024</v>
      </c>
      <c r="AC1520" s="39"/>
      <c r="AD1520" s="39"/>
      <c r="AF1520" s="49">
        <v>12.0143747641715</v>
      </c>
      <c r="AG1520" s="15">
        <v>11.5917585664368</v>
      </c>
      <c r="AH1520" s="15">
        <v>11.5917585664368</v>
      </c>
      <c r="AI1520" s="15">
        <v>9.7067678791918048</v>
      </c>
      <c r="AM1520" s="17"/>
    </row>
    <row r="1521" spans="1:39">
      <c r="A1521" s="7" t="s">
        <v>124</v>
      </c>
      <c r="B1521" s="7">
        <v>2365</v>
      </c>
      <c r="C1521" s="29" t="s">
        <v>1431</v>
      </c>
      <c r="F1521" s="27" t="str">
        <f t="shared" si="23"/>
        <v>NSW2365BROCKLEY</v>
      </c>
      <c r="G1521" s="30">
        <v>1509</v>
      </c>
      <c r="H1521" s="49">
        <v>-2.7192333637099702</v>
      </c>
      <c r="I1521" s="15">
        <v>7.8224405429999999</v>
      </c>
      <c r="J1521" s="15">
        <v>7.8224405429999999</v>
      </c>
      <c r="K1521" s="39">
        <v>5.9740482097259413</v>
      </c>
      <c r="P1521" s="49">
        <v>-3.1394346117433001</v>
      </c>
      <c r="Q1521" s="15">
        <v>7.4856962009999997</v>
      </c>
      <c r="R1521" s="15">
        <v>7.4856962009999997</v>
      </c>
      <c r="S1521" s="15">
        <v>11.948096419451883</v>
      </c>
      <c r="X1521" s="49">
        <v>-0.84523239546935003</v>
      </c>
      <c r="Y1521" s="15">
        <v>9.3956366130000006</v>
      </c>
      <c r="Z1521" s="15">
        <v>9.3956366130000006</v>
      </c>
      <c r="AA1521" s="15">
        <v>5.9740482097259413</v>
      </c>
      <c r="AC1521" s="39"/>
      <c r="AD1521" s="39"/>
      <c r="AF1521" s="49">
        <v>12.0143747641715</v>
      </c>
      <c r="AG1521" s="15">
        <v>11.5917585664368</v>
      </c>
      <c r="AH1521" s="15">
        <v>11.5917585664368</v>
      </c>
      <c r="AI1521" s="15">
        <v>11.948096419451883</v>
      </c>
      <c r="AM1521" s="17"/>
    </row>
    <row r="1522" spans="1:39">
      <c r="A1522" s="7" t="s">
        <v>124</v>
      </c>
      <c r="B1522" s="7">
        <v>2365</v>
      </c>
      <c r="C1522" s="29" t="s">
        <v>1432</v>
      </c>
      <c r="F1522" s="27" t="str">
        <f t="shared" si="23"/>
        <v>NSW2365BRUSHY CREEK</v>
      </c>
      <c r="G1522" s="30">
        <v>1510</v>
      </c>
      <c r="H1522" s="49">
        <v>-2.7192333637099702</v>
      </c>
      <c r="I1522" s="15">
        <v>7.8224405429999999</v>
      </c>
      <c r="J1522" s="15">
        <v>7.8224405429999999</v>
      </c>
      <c r="K1522" s="39">
        <v>5.9740482097259413</v>
      </c>
      <c r="P1522" s="49">
        <v>-3.1394346117433001</v>
      </c>
      <c r="Q1522" s="15">
        <v>7.4856962009999997</v>
      </c>
      <c r="R1522" s="15">
        <v>7.4856962009999997</v>
      </c>
      <c r="S1522" s="15">
        <v>11.948096419451883</v>
      </c>
      <c r="X1522" s="49">
        <v>-0.84523239546935003</v>
      </c>
      <c r="Y1522" s="15">
        <v>9.3956366130000006</v>
      </c>
      <c r="Z1522" s="15">
        <v>9.3956366130000006</v>
      </c>
      <c r="AA1522" s="15">
        <v>5.9740482097259413</v>
      </c>
      <c r="AC1522" s="39"/>
      <c r="AD1522" s="39"/>
      <c r="AF1522" s="49">
        <v>12.0143747641715</v>
      </c>
      <c r="AG1522" s="15">
        <v>11.5917585664368</v>
      </c>
      <c r="AH1522" s="15">
        <v>11.5917585664368</v>
      </c>
      <c r="AI1522" s="15">
        <v>11.948096419451883</v>
      </c>
      <c r="AM1522" s="17"/>
    </row>
    <row r="1523" spans="1:39">
      <c r="A1523" s="7" t="s">
        <v>124</v>
      </c>
      <c r="B1523" s="7">
        <v>2365</v>
      </c>
      <c r="C1523" s="29" t="s">
        <v>1433</v>
      </c>
      <c r="F1523" s="27" t="str">
        <f t="shared" si="23"/>
        <v>NSW2365FALCONER</v>
      </c>
      <c r="G1523" s="30">
        <v>1511</v>
      </c>
      <c r="H1523" s="49">
        <v>-4.0474556994475197</v>
      </c>
      <c r="I1523" s="15">
        <v>7.8224405429999999</v>
      </c>
      <c r="J1523" s="15">
        <v>7.8224405429999999</v>
      </c>
      <c r="K1523" s="39">
        <v>5.9740482097259413</v>
      </c>
      <c r="P1523" s="49">
        <v>-4.4676569474808501</v>
      </c>
      <c r="Q1523" s="15">
        <v>7.4856962009999997</v>
      </c>
      <c r="R1523" s="15">
        <v>7.4856962009999997</v>
      </c>
      <c r="S1523" s="15">
        <v>11.948096419451883</v>
      </c>
      <c r="X1523" s="49">
        <v>-2.1734547312068999</v>
      </c>
      <c r="Y1523" s="15">
        <v>9.3956366130000006</v>
      </c>
      <c r="Z1523" s="15">
        <v>9.3956366130000006</v>
      </c>
      <c r="AA1523" s="15">
        <v>5.9740482097259413</v>
      </c>
      <c r="AC1523" s="39"/>
      <c r="AD1523" s="39"/>
      <c r="AF1523" s="49">
        <v>12.0143747641715</v>
      </c>
      <c r="AG1523" s="15">
        <v>11.5917585664368</v>
      </c>
      <c r="AH1523" s="15">
        <v>11.5917585664368</v>
      </c>
      <c r="AI1523" s="15">
        <v>11.948096419451883</v>
      </c>
      <c r="AM1523" s="17"/>
    </row>
    <row r="1524" spans="1:39">
      <c r="A1524" s="7" t="s">
        <v>124</v>
      </c>
      <c r="B1524" s="7">
        <v>2365</v>
      </c>
      <c r="C1524" s="29" t="s">
        <v>1434</v>
      </c>
      <c r="F1524" s="27" t="str">
        <f t="shared" si="23"/>
        <v>NSW2365GEORGES CREEK</v>
      </c>
      <c r="G1524" s="30">
        <v>1512</v>
      </c>
      <c r="H1524" s="49">
        <v>-0.18353617730191599</v>
      </c>
      <c r="I1524" s="15">
        <v>7.8224405429999999</v>
      </c>
      <c r="J1524" s="15">
        <v>7.8224405429999999</v>
      </c>
      <c r="K1524" s="39">
        <v>5.9740482097259413</v>
      </c>
      <c r="P1524" s="49">
        <v>-0.60373742533524999</v>
      </c>
      <c r="Q1524" s="15">
        <v>7.4856962009999997</v>
      </c>
      <c r="R1524" s="15">
        <v>7.4856962009999997</v>
      </c>
      <c r="S1524" s="15">
        <v>11.948096419451883</v>
      </c>
      <c r="X1524" s="49">
        <v>1.6904647909387001</v>
      </c>
      <c r="Y1524" s="15">
        <v>9.3956366130000006</v>
      </c>
      <c r="Z1524" s="15">
        <v>9.3956366130000006</v>
      </c>
      <c r="AA1524" s="15">
        <v>5.9740482097259413</v>
      </c>
      <c r="AC1524" s="39"/>
      <c r="AD1524" s="39"/>
      <c r="AF1524" s="49">
        <v>12.0143747641715</v>
      </c>
      <c r="AG1524" s="15">
        <v>11.5917585664368</v>
      </c>
      <c r="AH1524" s="15">
        <v>11.5917585664368</v>
      </c>
      <c r="AI1524" s="15">
        <v>11.948096419451883</v>
      </c>
      <c r="AM1524" s="17"/>
    </row>
    <row r="1525" spans="1:39">
      <c r="A1525" s="7" t="s">
        <v>124</v>
      </c>
      <c r="B1525" s="7">
        <v>2365</v>
      </c>
      <c r="C1525" s="29" t="s">
        <v>1435</v>
      </c>
      <c r="F1525" s="27" t="str">
        <f t="shared" si="23"/>
        <v>NSW2365GLEN NEVIS</v>
      </c>
      <c r="G1525" s="30">
        <v>1513</v>
      </c>
      <c r="H1525" s="49">
        <v>1.63250599810652</v>
      </c>
      <c r="I1525" s="15">
        <v>7.8224405429999999</v>
      </c>
      <c r="J1525" s="15">
        <v>7.8224405429999999</v>
      </c>
      <c r="K1525" s="39">
        <v>4.8533839395959024</v>
      </c>
      <c r="P1525" s="49">
        <v>0.72448491040230001</v>
      </c>
      <c r="Q1525" s="15">
        <v>7.4856962009999997</v>
      </c>
      <c r="R1525" s="15">
        <v>7.4856962009999997</v>
      </c>
      <c r="S1525" s="15">
        <v>9.7067678791918048</v>
      </c>
      <c r="X1525" s="49">
        <v>3.5016770669444499</v>
      </c>
      <c r="Y1525" s="15">
        <v>9.3956366130000006</v>
      </c>
      <c r="Z1525" s="15">
        <v>9.3956366130000006</v>
      </c>
      <c r="AA1525" s="15">
        <v>4.8533839395959024</v>
      </c>
      <c r="AC1525" s="39"/>
      <c r="AD1525" s="39"/>
      <c r="AF1525" s="49">
        <v>12.0143747641715</v>
      </c>
      <c r="AG1525" s="15">
        <v>11.5917585664368</v>
      </c>
      <c r="AH1525" s="15">
        <v>11.5917585664368</v>
      </c>
      <c r="AI1525" s="15">
        <v>9.7067678791918048</v>
      </c>
      <c r="AM1525" s="17"/>
    </row>
    <row r="1526" spans="1:39">
      <c r="A1526" s="7" t="s">
        <v>124</v>
      </c>
      <c r="B1526" s="7">
        <v>2365</v>
      </c>
      <c r="C1526" s="29" t="s">
        <v>1436</v>
      </c>
      <c r="F1526" s="27" t="str">
        <f t="shared" si="23"/>
        <v>NSW2365GLENCOE</v>
      </c>
      <c r="G1526" s="30">
        <v>1514</v>
      </c>
      <c r="H1526" s="49">
        <v>-3.74317203707855</v>
      </c>
      <c r="I1526" s="15">
        <v>7.8224405429999999</v>
      </c>
      <c r="J1526" s="15">
        <v>7.8224405429999999</v>
      </c>
      <c r="K1526" s="39">
        <v>4.8533839395959024</v>
      </c>
      <c r="P1526" s="49">
        <v>-4.1682031845145699</v>
      </c>
      <c r="Q1526" s="15">
        <v>7.4856962009999997</v>
      </c>
      <c r="R1526" s="15">
        <v>7.4856962009999997</v>
      </c>
      <c r="S1526" s="15">
        <v>9.7067678791918048</v>
      </c>
      <c r="X1526" s="49">
        <v>-1.8715860185392701</v>
      </c>
      <c r="Y1526" s="15">
        <v>9.3956366130000006</v>
      </c>
      <c r="Z1526" s="15">
        <v>9.3956366130000006</v>
      </c>
      <c r="AA1526" s="15">
        <v>4.8533839395959024</v>
      </c>
      <c r="AC1526" s="39"/>
      <c r="AD1526" s="39"/>
      <c r="AF1526" s="49">
        <v>12.0143747641715</v>
      </c>
      <c r="AG1526" s="15">
        <v>11.5917585664368</v>
      </c>
      <c r="AH1526" s="15">
        <v>11.5917585664368</v>
      </c>
      <c r="AI1526" s="15">
        <v>9.7067678791918048</v>
      </c>
      <c r="AM1526" s="17"/>
    </row>
    <row r="1527" spans="1:39">
      <c r="A1527" s="7" t="s">
        <v>124</v>
      </c>
      <c r="B1527" s="7">
        <v>2365</v>
      </c>
      <c r="C1527" s="29" t="s">
        <v>1091</v>
      </c>
      <c r="F1527" s="27" t="str">
        <f t="shared" si="23"/>
        <v>NSW2365GREEN HILLS</v>
      </c>
      <c r="G1527" s="30">
        <v>1515</v>
      </c>
      <c r="H1527" s="49">
        <v>-0.30428366236896598</v>
      </c>
      <c r="I1527" s="15">
        <v>7.8224405429999999</v>
      </c>
      <c r="J1527" s="15">
        <v>7.8224405429999999</v>
      </c>
      <c r="K1527" s="39">
        <v>5.9740482097259413</v>
      </c>
      <c r="P1527" s="49">
        <v>-0.66652611757011604</v>
      </c>
      <c r="Q1527" s="15">
        <v>7.4856962009999997</v>
      </c>
      <c r="R1527" s="15">
        <v>7.4856962009999997</v>
      </c>
      <c r="S1527" s="15">
        <v>11.948096419451883</v>
      </c>
      <c r="X1527" s="49">
        <v>1.56971730587165</v>
      </c>
      <c r="Y1527" s="15">
        <v>9.3956366130000006</v>
      </c>
      <c r="Z1527" s="15">
        <v>9.3956366130000006</v>
      </c>
      <c r="AA1527" s="15">
        <v>5.9740482097259413</v>
      </c>
      <c r="AC1527" s="39"/>
      <c r="AD1527" s="39"/>
      <c r="AF1527" s="49">
        <v>12.0143747641715</v>
      </c>
      <c r="AG1527" s="15">
        <v>11.5917585664368</v>
      </c>
      <c r="AH1527" s="15">
        <v>11.5917585664368</v>
      </c>
      <c r="AI1527" s="15">
        <v>11.948096419451883</v>
      </c>
      <c r="AM1527" s="17"/>
    </row>
    <row r="1528" spans="1:39">
      <c r="A1528" s="7" t="s">
        <v>124</v>
      </c>
      <c r="B1528" s="7">
        <v>2365</v>
      </c>
      <c r="C1528" s="29" t="s">
        <v>1437</v>
      </c>
      <c r="F1528" s="27" t="str">
        <f t="shared" si="23"/>
        <v>NSW2365GUYRA</v>
      </c>
      <c r="G1528" s="30">
        <v>1516</v>
      </c>
      <c r="H1528" s="49">
        <v>8.6358601319954094</v>
      </c>
      <c r="I1528" s="15">
        <v>7.8224405429999999</v>
      </c>
      <c r="J1528" s="15">
        <v>7.8224405429999999</v>
      </c>
      <c r="K1528" s="39">
        <v>5.9740482097259413</v>
      </c>
      <c r="P1528" s="49">
        <v>7.5491327663919696</v>
      </c>
      <c r="Q1528" s="15">
        <v>7.4856962009999997</v>
      </c>
      <c r="R1528" s="15">
        <v>7.4856962009999997</v>
      </c>
      <c r="S1528" s="15">
        <v>11.948096419451883</v>
      </c>
      <c r="X1528" s="49">
        <v>10.505031200833301</v>
      </c>
      <c r="Y1528" s="15">
        <v>9.3956366130000006</v>
      </c>
      <c r="Z1528" s="15">
        <v>9.3956366130000006</v>
      </c>
      <c r="AA1528" s="15">
        <v>5.9740482097259413</v>
      </c>
      <c r="AC1528" s="39"/>
      <c r="AD1528" s="39"/>
      <c r="AF1528" s="49">
        <v>12.0143747641715</v>
      </c>
      <c r="AG1528" s="15">
        <v>11.5917585664368</v>
      </c>
      <c r="AH1528" s="15">
        <v>11.5917585664368</v>
      </c>
      <c r="AI1528" s="15">
        <v>11.948096419451883</v>
      </c>
      <c r="AM1528" s="17"/>
    </row>
    <row r="1529" spans="1:39">
      <c r="A1529" s="7" t="s">
        <v>124</v>
      </c>
      <c r="B1529" s="7">
        <v>2365</v>
      </c>
      <c r="C1529" s="29" t="s">
        <v>1438</v>
      </c>
      <c r="F1529" s="27" t="str">
        <f t="shared" si="23"/>
        <v>NSW2365LLANGOTHLIN</v>
      </c>
      <c r="G1529" s="30">
        <v>1517</v>
      </c>
      <c r="H1529" s="49">
        <v>-3.6224245520115002</v>
      </c>
      <c r="I1529" s="15">
        <v>7.8224405429999999</v>
      </c>
      <c r="J1529" s="15">
        <v>7.8224405429999999</v>
      </c>
      <c r="K1529" s="39">
        <v>4.8533839395959024</v>
      </c>
      <c r="P1529" s="49">
        <v>-4.0474556994475197</v>
      </c>
      <c r="Q1529" s="15">
        <v>7.4856962009999997</v>
      </c>
      <c r="R1529" s="15">
        <v>7.4856962009999997</v>
      </c>
      <c r="S1529" s="15">
        <v>9.7067678791918048</v>
      </c>
      <c r="X1529" s="49">
        <v>-1.6904647909387001</v>
      </c>
      <c r="Y1529" s="15">
        <v>9.3956366130000006</v>
      </c>
      <c r="Z1529" s="15">
        <v>9.3956366130000006</v>
      </c>
      <c r="AA1529" s="15">
        <v>4.8533839395959024</v>
      </c>
      <c r="AC1529" s="39"/>
      <c r="AD1529" s="39"/>
      <c r="AF1529" s="49">
        <v>12.0143747641715</v>
      </c>
      <c r="AG1529" s="15">
        <v>11.5917585664368</v>
      </c>
      <c r="AH1529" s="15">
        <v>11.5917585664368</v>
      </c>
      <c r="AI1529" s="15">
        <v>9.7067678791918048</v>
      </c>
      <c r="AM1529" s="17"/>
    </row>
    <row r="1530" spans="1:39">
      <c r="A1530" s="7" t="s">
        <v>124</v>
      </c>
      <c r="B1530" s="7">
        <v>2365</v>
      </c>
      <c r="C1530" s="29" t="s">
        <v>1439</v>
      </c>
      <c r="F1530" s="27" t="str">
        <f t="shared" si="23"/>
        <v>NSW2365MAYBOLE</v>
      </c>
      <c r="G1530" s="30">
        <v>1518</v>
      </c>
      <c r="H1530" s="49">
        <v>-0.90802108770421597</v>
      </c>
      <c r="I1530" s="15">
        <v>7.8224405429999999</v>
      </c>
      <c r="J1530" s="15">
        <v>7.8224405429999999</v>
      </c>
      <c r="K1530" s="39">
        <v>4.8533839395959024</v>
      </c>
      <c r="P1530" s="49">
        <v>-1.1495160578383199</v>
      </c>
      <c r="Q1530" s="15">
        <v>7.4856962009999997</v>
      </c>
      <c r="R1530" s="15">
        <v>7.4856962009999997</v>
      </c>
      <c r="S1530" s="15">
        <v>9.7067678791918048</v>
      </c>
      <c r="X1530" s="49">
        <v>1.02635362306992</v>
      </c>
      <c r="Y1530" s="15">
        <v>9.3956366130000006</v>
      </c>
      <c r="Z1530" s="15">
        <v>9.3956366130000006</v>
      </c>
      <c r="AA1530" s="15">
        <v>4.8533839395959024</v>
      </c>
      <c r="AC1530" s="39"/>
      <c r="AD1530" s="39"/>
      <c r="AF1530" s="49">
        <v>12.0143747641715</v>
      </c>
      <c r="AG1530" s="15">
        <v>11.5917585664368</v>
      </c>
      <c r="AH1530" s="15">
        <v>11.5917585664368</v>
      </c>
      <c r="AI1530" s="15">
        <v>9.7067678791918048</v>
      </c>
      <c r="AM1530" s="17"/>
    </row>
    <row r="1531" spans="1:39">
      <c r="A1531" s="7" t="s">
        <v>124</v>
      </c>
      <c r="B1531" s="7">
        <v>2365</v>
      </c>
      <c r="C1531" s="29" t="s">
        <v>1440</v>
      </c>
      <c r="F1531" s="27" t="str">
        <f t="shared" si="23"/>
        <v>NSW2365MOUNT MITCHELL</v>
      </c>
      <c r="G1531" s="30">
        <v>1519</v>
      </c>
      <c r="H1531" s="49">
        <v>-0.66652611757011604</v>
      </c>
      <c r="I1531" s="15">
        <v>7.8224405429999999</v>
      </c>
      <c r="J1531" s="15">
        <v>7.8224405429999999</v>
      </c>
      <c r="K1531" s="39">
        <v>6.4965346391458905</v>
      </c>
      <c r="P1531" s="49">
        <v>-0.90802108770421597</v>
      </c>
      <c r="Q1531" s="15">
        <v>7.4856962009999997</v>
      </c>
      <c r="R1531" s="15">
        <v>7.4856962009999997</v>
      </c>
      <c r="S1531" s="15">
        <v>12.993069278291781</v>
      </c>
      <c r="X1531" s="49">
        <v>1.26784859320402</v>
      </c>
      <c r="Y1531" s="15">
        <v>9.3956366130000006</v>
      </c>
      <c r="Z1531" s="15">
        <v>9.3956366130000006</v>
      </c>
      <c r="AA1531" s="15">
        <v>6.4965346391458905</v>
      </c>
      <c r="AC1531" s="39"/>
      <c r="AD1531" s="39"/>
      <c r="AF1531" s="49">
        <v>12.0143747641715</v>
      </c>
      <c r="AG1531" s="15">
        <v>11.5917585664368</v>
      </c>
      <c r="AH1531" s="15">
        <v>11.5917585664368</v>
      </c>
      <c r="AI1531" s="15">
        <v>12.993069278291781</v>
      </c>
      <c r="AM1531" s="17"/>
    </row>
    <row r="1532" spans="1:39">
      <c r="A1532" s="7" t="s">
        <v>124</v>
      </c>
      <c r="B1532" s="7">
        <v>2365</v>
      </c>
      <c r="C1532" s="29" t="s">
        <v>1441</v>
      </c>
      <c r="F1532" s="27" t="str">
        <f t="shared" si="23"/>
        <v>NSW2365NEW VALLEY</v>
      </c>
      <c r="G1532" s="30">
        <v>1520</v>
      </c>
      <c r="H1532" s="49">
        <v>0.54577863250306602</v>
      </c>
      <c r="I1532" s="15">
        <v>7.8224405429999999</v>
      </c>
      <c r="J1532" s="15">
        <v>7.8224405429999999</v>
      </c>
      <c r="K1532" s="39">
        <v>4.8533839395959024</v>
      </c>
      <c r="P1532" s="49">
        <v>-0.12074748506705001</v>
      </c>
      <c r="Q1532" s="15">
        <v>7.4856962009999997</v>
      </c>
      <c r="R1532" s="15">
        <v>7.4856962009999997</v>
      </c>
      <c r="S1532" s="15">
        <v>9.7067678791918048</v>
      </c>
      <c r="X1532" s="49">
        <v>2.414949701341</v>
      </c>
      <c r="Y1532" s="15">
        <v>9.3956366130000006</v>
      </c>
      <c r="Z1532" s="15">
        <v>9.3956366130000006</v>
      </c>
      <c r="AA1532" s="15">
        <v>4.8533839395959024</v>
      </c>
      <c r="AC1532" s="39"/>
      <c r="AD1532" s="39"/>
      <c r="AF1532" s="49">
        <v>12.0143747641715</v>
      </c>
      <c r="AG1532" s="15">
        <v>11.5917585664368</v>
      </c>
      <c r="AH1532" s="15">
        <v>11.5917585664368</v>
      </c>
      <c r="AI1532" s="15">
        <v>9.7067678791918048</v>
      </c>
      <c r="AM1532" s="17"/>
    </row>
    <row r="1533" spans="1:39">
      <c r="A1533" s="7" t="s">
        <v>124</v>
      </c>
      <c r="B1533" s="7">
        <v>2365</v>
      </c>
      <c r="C1533" s="29" t="s">
        <v>1442</v>
      </c>
      <c r="F1533" s="27" t="str">
        <f t="shared" si="23"/>
        <v>NSW2365OBAN</v>
      </c>
      <c r="G1533" s="30">
        <v>1521</v>
      </c>
      <c r="H1533" s="49">
        <v>-4.4676569474808501</v>
      </c>
      <c r="I1533" s="15">
        <v>7.8224405429999999</v>
      </c>
      <c r="J1533" s="15">
        <v>7.8224405429999999</v>
      </c>
      <c r="K1533" s="39">
        <v>4.8533839395959024</v>
      </c>
      <c r="P1533" s="49">
        <v>-4.8298994026819999</v>
      </c>
      <c r="Q1533" s="15">
        <v>7.4856962009999997</v>
      </c>
      <c r="R1533" s="15">
        <v>7.4856962009999997</v>
      </c>
      <c r="S1533" s="15">
        <v>9.7067678791918048</v>
      </c>
      <c r="X1533" s="49">
        <v>-2.5356971864080502</v>
      </c>
      <c r="Y1533" s="15">
        <v>9.3956366130000006</v>
      </c>
      <c r="Z1533" s="15">
        <v>9.3956366130000006</v>
      </c>
      <c r="AA1533" s="15">
        <v>4.8533839395959024</v>
      </c>
      <c r="AC1533" s="39"/>
      <c r="AD1533" s="39"/>
      <c r="AF1533" s="49">
        <v>12.0143747641715</v>
      </c>
      <c r="AG1533" s="15">
        <v>11.5917585664368</v>
      </c>
      <c r="AH1533" s="15">
        <v>11.5917585664368</v>
      </c>
      <c r="AI1533" s="15">
        <v>9.7067678791918048</v>
      </c>
      <c r="AM1533" s="17"/>
    </row>
    <row r="1534" spans="1:39">
      <c r="A1534" s="7" t="s">
        <v>124</v>
      </c>
      <c r="B1534" s="7">
        <v>2365</v>
      </c>
      <c r="C1534" s="29" t="s">
        <v>1443</v>
      </c>
      <c r="F1534" s="27" t="str">
        <f t="shared" si="23"/>
        <v>NSW2365SOUTH GUYRA</v>
      </c>
      <c r="G1534" s="30">
        <v>1522</v>
      </c>
      <c r="H1534" s="49">
        <v>-3.6224245520115002</v>
      </c>
      <c r="I1534" s="15">
        <v>7.8224405429999999</v>
      </c>
      <c r="J1534" s="15">
        <v>7.8224405429999999</v>
      </c>
      <c r="K1534" s="39">
        <v>5.9740482097259413</v>
      </c>
      <c r="P1534" s="49">
        <v>-4.0474556994475197</v>
      </c>
      <c r="Q1534" s="15">
        <v>7.4856962009999997</v>
      </c>
      <c r="R1534" s="15">
        <v>7.4856962009999997</v>
      </c>
      <c r="S1534" s="15">
        <v>11.948096419451883</v>
      </c>
      <c r="X1534" s="49">
        <v>-1.6904647909387001</v>
      </c>
      <c r="Y1534" s="15">
        <v>9.3956366130000006</v>
      </c>
      <c r="Z1534" s="15">
        <v>9.3956366130000006</v>
      </c>
      <c r="AA1534" s="15">
        <v>5.9740482097259413</v>
      </c>
      <c r="AC1534" s="39"/>
      <c r="AD1534" s="39"/>
      <c r="AF1534" s="49">
        <v>12.0143747641715</v>
      </c>
      <c r="AG1534" s="15">
        <v>11.5917585664368</v>
      </c>
      <c r="AH1534" s="15">
        <v>11.5917585664368</v>
      </c>
      <c r="AI1534" s="15">
        <v>11.948096419451883</v>
      </c>
      <c r="AM1534" s="17"/>
    </row>
    <row r="1535" spans="1:39">
      <c r="A1535" s="7" t="s">
        <v>124</v>
      </c>
      <c r="B1535" s="7">
        <v>2365</v>
      </c>
      <c r="C1535" s="29" t="s">
        <v>1444</v>
      </c>
      <c r="F1535" s="27" t="str">
        <f t="shared" si="23"/>
        <v>NSW2365TENTERDEN</v>
      </c>
      <c r="G1535" s="30">
        <v>1523</v>
      </c>
      <c r="H1535" s="49">
        <v>0.54577863250306602</v>
      </c>
      <c r="I1535" s="15">
        <v>7.8224405429999999</v>
      </c>
      <c r="J1535" s="15">
        <v>7.8224405429999999</v>
      </c>
      <c r="K1535" s="39">
        <v>4.8533839395959024</v>
      </c>
      <c r="P1535" s="49">
        <v>-0.12074748506705001</v>
      </c>
      <c r="Q1535" s="15">
        <v>7.4856962009999997</v>
      </c>
      <c r="R1535" s="15">
        <v>7.4856962009999997</v>
      </c>
      <c r="S1535" s="15">
        <v>9.7067678791918048</v>
      </c>
      <c r="X1535" s="49">
        <v>2.414949701341</v>
      </c>
      <c r="Y1535" s="15">
        <v>9.3956366130000006</v>
      </c>
      <c r="Z1535" s="15">
        <v>9.3956366130000006</v>
      </c>
      <c r="AA1535" s="15">
        <v>4.8533839395959024</v>
      </c>
      <c r="AC1535" s="39"/>
      <c r="AD1535" s="39"/>
      <c r="AF1535" s="49">
        <v>12.0143747641715</v>
      </c>
      <c r="AG1535" s="15">
        <v>11.5917585664368</v>
      </c>
      <c r="AH1535" s="15">
        <v>11.5917585664368</v>
      </c>
      <c r="AI1535" s="15">
        <v>9.7067678791918048</v>
      </c>
      <c r="AM1535" s="17"/>
    </row>
    <row r="1536" spans="1:39">
      <c r="A1536" s="7" t="s">
        <v>124</v>
      </c>
      <c r="B1536" s="7">
        <v>2365</v>
      </c>
      <c r="C1536" s="29" t="s">
        <v>1445</v>
      </c>
      <c r="F1536" s="27" t="str">
        <f t="shared" si="23"/>
        <v>NSW2365THE BASIN</v>
      </c>
      <c r="G1536" s="30">
        <v>1524</v>
      </c>
      <c r="H1536" s="49">
        <v>-4.4676569474808501</v>
      </c>
      <c r="I1536" s="15">
        <v>7.8224405429999999</v>
      </c>
      <c r="J1536" s="15">
        <v>7.8224405429999999</v>
      </c>
      <c r="K1536" s="39">
        <v>5.9740482097259413</v>
      </c>
      <c r="P1536" s="49">
        <v>-4.8298994026819999</v>
      </c>
      <c r="Q1536" s="15">
        <v>7.4856962009999997</v>
      </c>
      <c r="R1536" s="15">
        <v>7.4856962009999997</v>
      </c>
      <c r="S1536" s="15">
        <v>11.948096419451883</v>
      </c>
      <c r="X1536" s="49">
        <v>-2.5356971864080502</v>
      </c>
      <c r="Y1536" s="15">
        <v>9.3956366130000006</v>
      </c>
      <c r="Z1536" s="15">
        <v>9.3956366130000006</v>
      </c>
      <c r="AA1536" s="15">
        <v>5.9740482097259413</v>
      </c>
      <c r="AC1536" s="39"/>
      <c r="AD1536" s="39"/>
      <c r="AF1536" s="49">
        <v>12.0143747641715</v>
      </c>
      <c r="AG1536" s="15">
        <v>11.5917585664368</v>
      </c>
      <c r="AH1536" s="15">
        <v>11.5917585664368</v>
      </c>
      <c r="AI1536" s="15">
        <v>11.948096419451883</v>
      </c>
      <c r="AM1536" s="17"/>
    </row>
    <row r="1537" spans="1:39">
      <c r="A1537" s="7" t="s">
        <v>124</v>
      </c>
      <c r="B1537" s="7">
        <v>2365</v>
      </c>
      <c r="C1537" s="29" t="s">
        <v>1446</v>
      </c>
      <c r="F1537" s="27" t="str">
        <f t="shared" si="23"/>
        <v>NSW2365THE GULF</v>
      </c>
      <c r="G1537" s="30">
        <v>1525</v>
      </c>
      <c r="H1537" s="49">
        <v>0.54577863250306602</v>
      </c>
      <c r="I1537" s="15">
        <v>7.8224405429999999</v>
      </c>
      <c r="J1537" s="15">
        <v>7.8224405429999999</v>
      </c>
      <c r="K1537" s="39">
        <v>5.9740482097259413</v>
      </c>
      <c r="P1537" s="49">
        <v>-0.12074748506705001</v>
      </c>
      <c r="Q1537" s="15">
        <v>7.4856962009999997</v>
      </c>
      <c r="R1537" s="15">
        <v>7.4856962009999997</v>
      </c>
      <c r="S1537" s="15">
        <v>11.948096419451883</v>
      </c>
      <c r="X1537" s="49">
        <v>2.414949701341</v>
      </c>
      <c r="Y1537" s="15">
        <v>9.3956366130000006</v>
      </c>
      <c r="Z1537" s="15">
        <v>9.3956366130000006</v>
      </c>
      <c r="AA1537" s="15">
        <v>5.9740482097259413</v>
      </c>
      <c r="AC1537" s="39"/>
      <c r="AD1537" s="39"/>
      <c r="AF1537" s="49">
        <v>12.0143747641715</v>
      </c>
      <c r="AG1537" s="15">
        <v>11.5917585664368</v>
      </c>
      <c r="AH1537" s="15">
        <v>11.5917585664368</v>
      </c>
      <c r="AI1537" s="15">
        <v>11.948096419451883</v>
      </c>
      <c r="AM1537" s="17"/>
    </row>
    <row r="1538" spans="1:39">
      <c r="A1538" s="7" t="s">
        <v>124</v>
      </c>
      <c r="B1538" s="7">
        <v>2365</v>
      </c>
      <c r="C1538" s="29" t="s">
        <v>1447</v>
      </c>
      <c r="F1538" s="27" t="str">
        <f t="shared" si="23"/>
        <v>NSW2365TUBBAMURRA</v>
      </c>
      <c r="G1538" s="30">
        <v>1526</v>
      </c>
      <c r="H1538" s="49">
        <v>-3.6224245520115002</v>
      </c>
      <c r="I1538" s="15">
        <v>7.8224405429999999</v>
      </c>
      <c r="J1538" s="15">
        <v>7.8224405429999999</v>
      </c>
      <c r="K1538" s="39">
        <v>5.9740482097259413</v>
      </c>
      <c r="P1538" s="49">
        <v>-4.0474556994475197</v>
      </c>
      <c r="Q1538" s="15">
        <v>7.4856962009999997</v>
      </c>
      <c r="R1538" s="15">
        <v>7.4856962009999997</v>
      </c>
      <c r="S1538" s="15">
        <v>11.948096419451883</v>
      </c>
      <c r="X1538" s="49">
        <v>-1.6904647909387001</v>
      </c>
      <c r="Y1538" s="15">
        <v>9.3956366130000006</v>
      </c>
      <c r="Z1538" s="15">
        <v>9.3956366130000006</v>
      </c>
      <c r="AA1538" s="15">
        <v>5.9740482097259413</v>
      </c>
      <c r="AC1538" s="39"/>
      <c r="AD1538" s="39"/>
      <c r="AF1538" s="49">
        <v>12.0143747641715</v>
      </c>
      <c r="AG1538" s="15">
        <v>11.5917585664368</v>
      </c>
      <c r="AH1538" s="15">
        <v>11.5917585664368</v>
      </c>
      <c r="AI1538" s="15">
        <v>11.948096419451883</v>
      </c>
      <c r="AM1538" s="17"/>
    </row>
    <row r="1539" spans="1:39">
      <c r="A1539" s="7" t="s">
        <v>124</v>
      </c>
      <c r="B1539" s="7">
        <v>2365</v>
      </c>
      <c r="C1539" s="29" t="s">
        <v>1448</v>
      </c>
      <c r="F1539" s="27" t="str">
        <f t="shared" si="23"/>
        <v>NSW2365WANDSWORTH</v>
      </c>
      <c r="G1539" s="30">
        <v>1527</v>
      </c>
      <c r="H1539" s="49">
        <v>-4.4676569474808501</v>
      </c>
      <c r="I1539" s="15">
        <v>7.8224405429999999</v>
      </c>
      <c r="J1539" s="15">
        <v>7.8224405429999999</v>
      </c>
      <c r="K1539" s="39">
        <v>4.8533839395959024</v>
      </c>
      <c r="P1539" s="49">
        <v>-4.8298994026819999</v>
      </c>
      <c r="Q1539" s="15">
        <v>7.4856962009999997</v>
      </c>
      <c r="R1539" s="15">
        <v>7.4856962009999997</v>
      </c>
      <c r="S1539" s="15">
        <v>9.7067678791918048</v>
      </c>
      <c r="X1539" s="49">
        <v>-2.5356971864080502</v>
      </c>
      <c r="Y1539" s="15">
        <v>9.3956366130000006</v>
      </c>
      <c r="Z1539" s="15">
        <v>9.3956366130000006</v>
      </c>
      <c r="AA1539" s="15">
        <v>4.8533839395959024</v>
      </c>
      <c r="AC1539" s="39"/>
      <c r="AD1539" s="39"/>
      <c r="AF1539" s="49">
        <v>12.0143747641715</v>
      </c>
      <c r="AG1539" s="15">
        <v>11.5917585664368</v>
      </c>
      <c r="AH1539" s="15">
        <v>11.5917585664368</v>
      </c>
      <c r="AI1539" s="15">
        <v>9.7067678791918048</v>
      </c>
      <c r="AM1539" s="17"/>
    </row>
    <row r="1540" spans="1:39">
      <c r="A1540" s="7" t="s">
        <v>124</v>
      </c>
      <c r="B1540" s="7">
        <v>2369</v>
      </c>
      <c r="C1540" s="29" t="s">
        <v>1449</v>
      </c>
      <c r="F1540" s="27" t="str">
        <f t="shared" si="23"/>
        <v>NSW2369OLD MILL</v>
      </c>
      <c r="G1540" s="30">
        <v>1528</v>
      </c>
      <c r="H1540" s="49">
        <v>-3.32297078904522</v>
      </c>
      <c r="I1540" s="15">
        <v>4.4516661099999997</v>
      </c>
      <c r="J1540" s="15">
        <v>4.4516661099999997</v>
      </c>
      <c r="K1540" s="39">
        <v>0.79365470382210646</v>
      </c>
      <c r="P1540" s="49">
        <v>-3.74317203707855</v>
      </c>
      <c r="Q1540" s="15">
        <v>4.8276855039999997</v>
      </c>
      <c r="R1540" s="15">
        <v>4.8276855039999997</v>
      </c>
      <c r="S1540" s="15">
        <v>1.5873094076442129</v>
      </c>
      <c r="X1540" s="49">
        <v>-1.38859607827107</v>
      </c>
      <c r="Y1540" s="15">
        <v>6.0855361200000004</v>
      </c>
      <c r="Z1540" s="15">
        <v>6.0855361200000004</v>
      </c>
      <c r="AA1540" s="15">
        <v>0.79365470382210646</v>
      </c>
      <c r="AC1540" s="39"/>
      <c r="AD1540" s="39"/>
      <c r="AF1540" s="49">
        <v>12.0143747641715</v>
      </c>
      <c r="AG1540" s="15">
        <v>5.8562530257519203</v>
      </c>
      <c r="AH1540" s="15">
        <v>5.8562530257519203</v>
      </c>
      <c r="AI1540" s="15">
        <v>1.5873094076442129</v>
      </c>
      <c r="AM1540" s="17"/>
    </row>
    <row r="1541" spans="1:39">
      <c r="A1541" s="7" t="s">
        <v>124</v>
      </c>
      <c r="B1541" s="7">
        <v>2369</v>
      </c>
      <c r="C1541" s="29" t="s">
        <v>1450</v>
      </c>
      <c r="F1541" s="27" t="str">
        <f t="shared" si="23"/>
        <v>NSW2369STANNIFER</v>
      </c>
      <c r="G1541" s="30">
        <v>1529</v>
      </c>
      <c r="H1541" s="49">
        <v>-2.0527072461398501</v>
      </c>
      <c r="I1541" s="15">
        <v>4.4516661099999997</v>
      </c>
      <c r="J1541" s="15">
        <v>4.4516661099999997</v>
      </c>
      <c r="K1541" s="39">
        <v>0.79365470382210646</v>
      </c>
      <c r="P1541" s="49">
        <v>-2.3569909085088199</v>
      </c>
      <c r="Q1541" s="15">
        <v>4.8276855039999997</v>
      </c>
      <c r="R1541" s="15">
        <v>4.8276855039999997</v>
      </c>
      <c r="S1541" s="15">
        <v>1.5873094076442129</v>
      </c>
      <c r="X1541" s="49">
        <v>-0.181121227600575</v>
      </c>
      <c r="Y1541" s="15">
        <v>6.0855361200000004</v>
      </c>
      <c r="Z1541" s="15">
        <v>6.0855361200000004</v>
      </c>
      <c r="AA1541" s="15">
        <v>0.79365470382210646</v>
      </c>
      <c r="AC1541" s="39"/>
      <c r="AD1541" s="39"/>
      <c r="AF1541" s="49">
        <v>12.0143747641715</v>
      </c>
      <c r="AG1541" s="15">
        <v>5.8562530257519203</v>
      </c>
      <c r="AH1541" s="15">
        <v>5.8562530257519203</v>
      </c>
      <c r="AI1541" s="15">
        <v>1.5873094076442129</v>
      </c>
      <c r="AM1541" s="17"/>
    </row>
    <row r="1542" spans="1:39">
      <c r="A1542" s="7" t="s">
        <v>124</v>
      </c>
      <c r="B1542" s="7">
        <v>2369</v>
      </c>
      <c r="C1542" s="29" t="s">
        <v>1451</v>
      </c>
      <c r="F1542" s="27" t="str">
        <f t="shared" si="23"/>
        <v>NSW2369TINGHA</v>
      </c>
      <c r="G1542" s="30">
        <v>1530</v>
      </c>
      <c r="H1542" s="49">
        <v>-3.9267082143804699</v>
      </c>
      <c r="I1542" s="15">
        <v>4.4516661099999997</v>
      </c>
      <c r="J1542" s="15">
        <v>4.4516661099999997</v>
      </c>
      <c r="K1542" s="39">
        <v>0.79365470382210646</v>
      </c>
      <c r="P1542" s="49">
        <v>-4.3469094624137998</v>
      </c>
      <c r="Q1542" s="15">
        <v>4.8276855039999997</v>
      </c>
      <c r="R1542" s="15">
        <v>4.8276855039999997</v>
      </c>
      <c r="S1542" s="15">
        <v>1.5873094076442129</v>
      </c>
      <c r="X1542" s="49">
        <v>-2.0527072461398501</v>
      </c>
      <c r="Y1542" s="15">
        <v>6.0855361200000004</v>
      </c>
      <c r="Z1542" s="15">
        <v>6.0855361200000004</v>
      </c>
      <c r="AA1542" s="15">
        <v>0.79365470382210646</v>
      </c>
      <c r="AC1542" s="39"/>
      <c r="AD1542" s="39"/>
      <c r="AF1542" s="49">
        <v>12.0143747641715</v>
      </c>
      <c r="AG1542" s="15">
        <v>5.8562530257519203</v>
      </c>
      <c r="AH1542" s="15">
        <v>5.8562530257519203</v>
      </c>
      <c r="AI1542" s="15">
        <v>1.5873094076442129</v>
      </c>
      <c r="AM1542" s="17"/>
    </row>
    <row r="1543" spans="1:39">
      <c r="A1543" s="7" t="s">
        <v>124</v>
      </c>
      <c r="B1543" s="7">
        <v>2370</v>
      </c>
      <c r="C1543" s="29" t="s">
        <v>1452</v>
      </c>
      <c r="F1543" s="27" t="str">
        <f t="shared" si="23"/>
        <v>NSW2370BALD NOB</v>
      </c>
      <c r="G1543" s="30">
        <v>1531</v>
      </c>
      <c r="H1543" s="49">
        <v>-4.7091519176149497</v>
      </c>
      <c r="I1543" s="15">
        <v>6.505205632</v>
      </c>
      <c r="J1543" s="15">
        <v>6.505205632</v>
      </c>
      <c r="K1543" s="39">
        <v>2.7574482688134232</v>
      </c>
      <c r="P1543" s="49">
        <v>-5.0134355799839199</v>
      </c>
      <c r="Q1543" s="15">
        <v>6.4469958800000002</v>
      </c>
      <c r="R1543" s="15">
        <v>6.4469958800000002</v>
      </c>
      <c r="S1543" s="15">
        <v>5.5148965376268464</v>
      </c>
      <c r="X1543" s="49">
        <v>-2.7771921565421498</v>
      </c>
      <c r="Y1543" s="15">
        <v>8.1021119299999995</v>
      </c>
      <c r="Z1543" s="15">
        <v>8.1021119299999995</v>
      </c>
      <c r="AA1543" s="15">
        <v>2.7574482688134232</v>
      </c>
      <c r="AC1543" s="39"/>
      <c r="AD1543" s="39"/>
      <c r="AF1543" s="49">
        <v>9.5994250628304698</v>
      </c>
      <c r="AG1543" s="15">
        <v>10.806899913501001</v>
      </c>
      <c r="AH1543" s="15">
        <v>10.806899913501001</v>
      </c>
      <c r="AI1543" s="15">
        <v>5.5148965376268464</v>
      </c>
      <c r="AM1543" s="17"/>
    </row>
    <row r="1544" spans="1:39">
      <c r="A1544" s="7" t="s">
        <v>124</v>
      </c>
      <c r="B1544" s="7">
        <v>2370</v>
      </c>
      <c r="C1544" s="29" t="s">
        <v>1453</v>
      </c>
      <c r="F1544" s="27" t="str">
        <f t="shared" si="23"/>
        <v>NSW2370DIEHARD</v>
      </c>
      <c r="G1544" s="30">
        <v>1532</v>
      </c>
      <c r="H1544" s="49">
        <v>-4.7091519176149497</v>
      </c>
      <c r="I1544" s="15">
        <v>6.505205632</v>
      </c>
      <c r="J1544" s="15">
        <v>6.505205632</v>
      </c>
      <c r="K1544" s="39">
        <v>4.2951899009155898</v>
      </c>
      <c r="P1544" s="49">
        <v>-5.0134355799839199</v>
      </c>
      <c r="Q1544" s="15">
        <v>6.4469958800000002</v>
      </c>
      <c r="R1544" s="15">
        <v>6.4469958800000002</v>
      </c>
      <c r="S1544" s="15">
        <v>8.5903798018311797</v>
      </c>
      <c r="X1544" s="49">
        <v>-2.83756589907567</v>
      </c>
      <c r="Y1544" s="15">
        <v>8.1021119299999995</v>
      </c>
      <c r="Z1544" s="15">
        <v>8.1021119299999995</v>
      </c>
      <c r="AA1544" s="15">
        <v>4.2951899009155898</v>
      </c>
      <c r="AC1544" s="39"/>
      <c r="AD1544" s="39"/>
      <c r="AF1544" s="49">
        <v>9.5994250628304698</v>
      </c>
      <c r="AG1544" s="15">
        <v>10.806899913501001</v>
      </c>
      <c r="AH1544" s="15">
        <v>10.806899913501001</v>
      </c>
      <c r="AI1544" s="15">
        <v>8.5903798018311797</v>
      </c>
      <c r="AM1544" s="17"/>
    </row>
    <row r="1545" spans="1:39">
      <c r="A1545" s="7" t="s">
        <v>124</v>
      </c>
      <c r="B1545" s="7">
        <v>2370</v>
      </c>
      <c r="C1545" s="29" t="s">
        <v>1454</v>
      </c>
      <c r="F1545" s="27" t="str">
        <f t="shared" si="23"/>
        <v>NSW2370DUNDEE</v>
      </c>
      <c r="G1545" s="30">
        <v>1533</v>
      </c>
      <c r="H1545" s="49">
        <v>-4.7091519176149497</v>
      </c>
      <c r="I1545" s="15">
        <v>6.505205632</v>
      </c>
      <c r="J1545" s="15">
        <v>6.505205632</v>
      </c>
      <c r="K1545" s="39">
        <v>4.2951899009155898</v>
      </c>
      <c r="P1545" s="49">
        <v>-5.0134355799839199</v>
      </c>
      <c r="Q1545" s="15">
        <v>6.4469958800000002</v>
      </c>
      <c r="R1545" s="15">
        <v>6.4469958800000002</v>
      </c>
      <c r="S1545" s="15">
        <v>8.5903798018311797</v>
      </c>
      <c r="X1545" s="49">
        <v>-2.83756589907567</v>
      </c>
      <c r="Y1545" s="15">
        <v>8.1021119299999995</v>
      </c>
      <c r="Z1545" s="15">
        <v>8.1021119299999995</v>
      </c>
      <c r="AA1545" s="15">
        <v>4.2951899009155898</v>
      </c>
      <c r="AC1545" s="39"/>
      <c r="AD1545" s="39"/>
      <c r="AF1545" s="49">
        <v>9.5994250628304698</v>
      </c>
      <c r="AG1545" s="15">
        <v>10.806899913501001</v>
      </c>
      <c r="AH1545" s="15">
        <v>10.806899913501001</v>
      </c>
      <c r="AI1545" s="15">
        <v>8.5903798018311797</v>
      </c>
      <c r="AM1545" s="17"/>
    </row>
    <row r="1546" spans="1:39">
      <c r="A1546" s="7" t="s">
        <v>124</v>
      </c>
      <c r="B1546" s="7">
        <v>2370</v>
      </c>
      <c r="C1546" s="29" t="s">
        <v>1455</v>
      </c>
      <c r="F1546" s="27" t="str">
        <f t="shared" si="23"/>
        <v>NSW2370FURRACABAD</v>
      </c>
      <c r="G1546" s="30">
        <v>1534</v>
      </c>
      <c r="H1546" s="49">
        <v>-3.9267082143804699</v>
      </c>
      <c r="I1546" s="15">
        <v>6.505205632</v>
      </c>
      <c r="J1546" s="15">
        <v>6.505205632</v>
      </c>
      <c r="K1546" s="39">
        <v>0.18330297747278124</v>
      </c>
      <c r="P1546" s="49">
        <v>-4.3469094624137998</v>
      </c>
      <c r="Q1546" s="15">
        <v>6.4469958800000002</v>
      </c>
      <c r="R1546" s="15">
        <v>6.4469958800000002</v>
      </c>
      <c r="S1546" s="15">
        <v>0.36660595494556247</v>
      </c>
      <c r="X1546" s="49">
        <v>-2.0527072461398501</v>
      </c>
      <c r="Y1546" s="15">
        <v>8.1021119299999995</v>
      </c>
      <c r="Z1546" s="15">
        <v>8.1021119299999995</v>
      </c>
      <c r="AA1546" s="15">
        <v>0.18330297747278124</v>
      </c>
      <c r="AC1546" s="39"/>
      <c r="AD1546" s="39"/>
      <c r="AF1546" s="49">
        <v>9.5994250628304698</v>
      </c>
      <c r="AG1546" s="15">
        <v>10.806899913501001</v>
      </c>
      <c r="AH1546" s="15">
        <v>10.806899913501001</v>
      </c>
      <c r="AI1546" s="15">
        <v>0.36660595494556247</v>
      </c>
      <c r="AM1546" s="17"/>
    </row>
    <row r="1547" spans="1:39">
      <c r="A1547" s="7" t="s">
        <v>124</v>
      </c>
      <c r="B1547" s="7">
        <v>2370</v>
      </c>
      <c r="C1547" s="29" t="s">
        <v>1456</v>
      </c>
      <c r="F1547" s="27" t="str">
        <f t="shared" si="23"/>
        <v>NSW2370GLEN ELGIN</v>
      </c>
      <c r="G1547" s="30">
        <v>1535</v>
      </c>
      <c r="H1547" s="49">
        <v>-4.4676569474808501</v>
      </c>
      <c r="I1547" s="15">
        <v>6.505205632</v>
      </c>
      <c r="J1547" s="15">
        <v>6.505205632</v>
      </c>
      <c r="K1547" s="39">
        <v>4.2951899009155898</v>
      </c>
      <c r="P1547" s="49">
        <v>-4.8298994026819999</v>
      </c>
      <c r="Q1547" s="15">
        <v>6.4469958800000002</v>
      </c>
      <c r="R1547" s="15">
        <v>6.4469958800000002</v>
      </c>
      <c r="S1547" s="15">
        <v>8.5903798018311797</v>
      </c>
      <c r="X1547" s="49">
        <v>-2.6564446714751</v>
      </c>
      <c r="Y1547" s="15">
        <v>8.1021119299999995</v>
      </c>
      <c r="Z1547" s="15">
        <v>8.1021119299999995</v>
      </c>
      <c r="AA1547" s="15">
        <v>4.2951899009155898</v>
      </c>
      <c r="AC1547" s="39"/>
      <c r="AD1547" s="39"/>
      <c r="AF1547" s="49">
        <v>9.5994250628304698</v>
      </c>
      <c r="AG1547" s="15">
        <v>10.806899913501001</v>
      </c>
      <c r="AH1547" s="15">
        <v>10.806899913501001</v>
      </c>
      <c r="AI1547" s="15">
        <v>8.5903798018311797</v>
      </c>
      <c r="AM1547" s="17"/>
    </row>
    <row r="1548" spans="1:39">
      <c r="A1548" s="7" t="s">
        <v>124</v>
      </c>
      <c r="B1548" s="7">
        <v>2370</v>
      </c>
      <c r="C1548" s="29" t="s">
        <v>1457</v>
      </c>
      <c r="F1548" s="27" t="str">
        <f t="shared" si="23"/>
        <v>NSW2370GLEN INNES</v>
      </c>
      <c r="G1548" s="30">
        <v>1536</v>
      </c>
      <c r="H1548" s="49">
        <v>-4.1682031845145699</v>
      </c>
      <c r="I1548" s="15">
        <v>6.505205632</v>
      </c>
      <c r="J1548" s="15">
        <v>6.505205632</v>
      </c>
      <c r="K1548" s="39">
        <v>0.79365470382210646</v>
      </c>
      <c r="P1548" s="49">
        <v>-4.5884044325479003</v>
      </c>
      <c r="Q1548" s="15">
        <v>6.4469958800000002</v>
      </c>
      <c r="R1548" s="15">
        <v>6.4469958800000002</v>
      </c>
      <c r="S1548" s="15">
        <v>1.5873094076442129</v>
      </c>
      <c r="X1548" s="49">
        <v>-2.2338284737404202</v>
      </c>
      <c r="Y1548" s="15">
        <v>8.1021119299999995</v>
      </c>
      <c r="Z1548" s="15">
        <v>8.1021119299999995</v>
      </c>
      <c r="AA1548" s="15">
        <v>0.79365470382210646</v>
      </c>
      <c r="AC1548" s="39"/>
      <c r="AD1548" s="39"/>
      <c r="AF1548" s="49">
        <v>11.5917585664368</v>
      </c>
      <c r="AG1548" s="15">
        <v>10.806899913501001</v>
      </c>
      <c r="AH1548" s="15">
        <v>10.806899913501001</v>
      </c>
      <c r="AI1548" s="15">
        <v>1.5873094076442129</v>
      </c>
      <c r="AM1548" s="17"/>
    </row>
    <row r="1549" spans="1:39">
      <c r="A1549" s="7" t="s">
        <v>124</v>
      </c>
      <c r="B1549" s="7">
        <v>2370</v>
      </c>
      <c r="C1549" s="29" t="s">
        <v>1458</v>
      </c>
      <c r="F1549" s="27" t="str">
        <f t="shared" si="23"/>
        <v>NSW2370KINGSGATE</v>
      </c>
      <c r="G1549" s="30">
        <v>1537</v>
      </c>
      <c r="H1549" s="49">
        <v>-3.08147581891112</v>
      </c>
      <c r="I1549" s="15">
        <v>6.505205632</v>
      </c>
      <c r="J1549" s="15">
        <v>6.505205632</v>
      </c>
      <c r="K1549" s="39">
        <v>4.2951899009155898</v>
      </c>
      <c r="P1549" s="49">
        <v>-3.5016770669444499</v>
      </c>
      <c r="Q1549" s="15">
        <v>6.4469958800000002</v>
      </c>
      <c r="R1549" s="15">
        <v>6.4469958800000002</v>
      </c>
      <c r="S1549" s="15">
        <v>8.5903798018311797</v>
      </c>
      <c r="X1549" s="49">
        <v>-1.2074748506705</v>
      </c>
      <c r="Y1549" s="15">
        <v>8.1021119299999995</v>
      </c>
      <c r="Z1549" s="15">
        <v>8.1021119299999995</v>
      </c>
      <c r="AA1549" s="15">
        <v>4.2951899009155898</v>
      </c>
      <c r="AC1549" s="39"/>
      <c r="AD1549" s="39"/>
      <c r="AF1549" s="49">
        <v>11.5917585664368</v>
      </c>
      <c r="AG1549" s="15">
        <v>10.806899913501001</v>
      </c>
      <c r="AH1549" s="15">
        <v>10.806899913501001</v>
      </c>
      <c r="AI1549" s="15">
        <v>8.5903798018311797</v>
      </c>
      <c r="AM1549" s="17"/>
    </row>
    <row r="1550" spans="1:39">
      <c r="A1550" s="7" t="s">
        <v>124</v>
      </c>
      <c r="B1550" s="7">
        <v>2370</v>
      </c>
      <c r="C1550" s="29" t="s">
        <v>1459</v>
      </c>
      <c r="F1550" s="27" t="str">
        <f t="shared" ref="F1550:F1613" si="24">TRIM(A1550)&amp;IF(LEN(TRIM(B1550))=3,"0"&amp;TRIM(B1550),TRIM(B1550))&amp;TRIM(C1550)</f>
        <v>NSW2370KOOKABOOKRA</v>
      </c>
      <c r="G1550" s="30">
        <v>1538</v>
      </c>
      <c r="H1550" s="49">
        <v>-3.74317203707855</v>
      </c>
      <c r="I1550" s="15">
        <v>6.505205632</v>
      </c>
      <c r="J1550" s="15">
        <v>6.505205632</v>
      </c>
      <c r="K1550" s="39">
        <v>4.2951899009155898</v>
      </c>
      <c r="P1550" s="49">
        <v>-4.1682031845145699</v>
      </c>
      <c r="Q1550" s="15">
        <v>6.4469958800000002</v>
      </c>
      <c r="R1550" s="15">
        <v>6.4469958800000002</v>
      </c>
      <c r="S1550" s="15">
        <v>8.5903798018311797</v>
      </c>
      <c r="X1550" s="49">
        <v>-1.8715860185392701</v>
      </c>
      <c r="Y1550" s="15">
        <v>8.1021119299999995</v>
      </c>
      <c r="Z1550" s="15">
        <v>8.1021119299999995</v>
      </c>
      <c r="AA1550" s="15">
        <v>4.2951899009155898</v>
      </c>
      <c r="AC1550" s="39"/>
      <c r="AD1550" s="39"/>
      <c r="AF1550" s="49">
        <v>11.5917585664368</v>
      </c>
      <c r="AG1550" s="15">
        <v>10.806899913501001</v>
      </c>
      <c r="AH1550" s="15">
        <v>10.806899913501001</v>
      </c>
      <c r="AI1550" s="15">
        <v>8.5903798018311797</v>
      </c>
      <c r="AM1550" s="17"/>
    </row>
    <row r="1551" spans="1:39">
      <c r="A1551" s="7" t="s">
        <v>124</v>
      </c>
      <c r="B1551" s="7">
        <v>2370</v>
      </c>
      <c r="C1551" s="29" t="s">
        <v>1227</v>
      </c>
      <c r="F1551" s="27" t="str">
        <f t="shared" si="24"/>
        <v>NSW2370LAMBS VALLEY</v>
      </c>
      <c r="G1551" s="30">
        <v>1539</v>
      </c>
      <c r="H1551" s="49">
        <v>-3.2022233039781698</v>
      </c>
      <c r="I1551" s="15">
        <v>6.505205632</v>
      </c>
      <c r="J1551" s="15">
        <v>6.505205632</v>
      </c>
      <c r="K1551" s="39">
        <v>0.18330297747278124</v>
      </c>
      <c r="P1551" s="49">
        <v>-3.5644657591793201</v>
      </c>
      <c r="Q1551" s="15">
        <v>6.4469958800000002</v>
      </c>
      <c r="R1551" s="15">
        <v>6.4469958800000002</v>
      </c>
      <c r="S1551" s="15">
        <v>0.36660595494556247</v>
      </c>
      <c r="X1551" s="49">
        <v>-1.32822233573755</v>
      </c>
      <c r="Y1551" s="15">
        <v>8.1021119299999995</v>
      </c>
      <c r="Z1551" s="15">
        <v>8.1021119299999995</v>
      </c>
      <c r="AA1551" s="15">
        <v>0.18330297747278124</v>
      </c>
      <c r="AC1551" s="39"/>
      <c r="AD1551" s="39"/>
      <c r="AF1551" s="49">
        <v>11.5917585664368</v>
      </c>
      <c r="AG1551" s="15">
        <v>10.806899913501001</v>
      </c>
      <c r="AH1551" s="15">
        <v>10.806899913501001</v>
      </c>
      <c r="AI1551" s="15">
        <v>0.36660595494556247</v>
      </c>
      <c r="AM1551" s="17"/>
    </row>
    <row r="1552" spans="1:39">
      <c r="A1552" s="7" t="s">
        <v>124</v>
      </c>
      <c r="B1552" s="7">
        <v>2370</v>
      </c>
      <c r="C1552" s="29" t="s">
        <v>1460</v>
      </c>
      <c r="F1552" s="27" t="str">
        <f t="shared" si="24"/>
        <v>NSW2370MATHESON</v>
      </c>
      <c r="G1552" s="30">
        <v>1540</v>
      </c>
      <c r="H1552" s="49">
        <v>-2.0527072461398501</v>
      </c>
      <c r="I1552" s="15">
        <v>6.505205632</v>
      </c>
      <c r="J1552" s="15">
        <v>6.505205632</v>
      </c>
      <c r="K1552" s="39">
        <v>0.18330297747278124</v>
      </c>
      <c r="P1552" s="49">
        <v>-2.3569909085088199</v>
      </c>
      <c r="Q1552" s="15">
        <v>6.4469958800000002</v>
      </c>
      <c r="R1552" s="15">
        <v>6.4469958800000002</v>
      </c>
      <c r="S1552" s="15">
        <v>0.36660595494556247</v>
      </c>
      <c r="X1552" s="49">
        <v>-0.181121227600575</v>
      </c>
      <c r="Y1552" s="15">
        <v>8.1021119299999995</v>
      </c>
      <c r="Z1552" s="15">
        <v>8.1021119299999995</v>
      </c>
      <c r="AA1552" s="15">
        <v>0.18330297747278124</v>
      </c>
      <c r="AC1552" s="39"/>
      <c r="AD1552" s="39"/>
      <c r="AF1552" s="49">
        <v>11.5917585664368</v>
      </c>
      <c r="AG1552" s="15">
        <v>10.806899913501001</v>
      </c>
      <c r="AH1552" s="15">
        <v>10.806899913501001</v>
      </c>
      <c r="AI1552" s="15">
        <v>0.36660595494556247</v>
      </c>
      <c r="AM1552" s="17"/>
    </row>
    <row r="1553" spans="1:39">
      <c r="A1553" s="7" t="s">
        <v>124</v>
      </c>
      <c r="B1553" s="7">
        <v>2370</v>
      </c>
      <c r="C1553" s="29" t="s">
        <v>1461</v>
      </c>
      <c r="F1553" s="27" t="str">
        <f t="shared" si="24"/>
        <v>NSW2370MOGGS SWAMP</v>
      </c>
      <c r="G1553" s="30">
        <v>1541</v>
      </c>
      <c r="H1553" s="49">
        <v>-0.30428366236896598</v>
      </c>
      <c r="I1553" s="15">
        <v>6.505205632</v>
      </c>
      <c r="J1553" s="15">
        <v>6.505205632</v>
      </c>
      <c r="K1553" s="39">
        <v>4.2951899009155898</v>
      </c>
      <c r="P1553" s="49">
        <v>-0.66652611757011604</v>
      </c>
      <c r="Q1553" s="15">
        <v>6.4469958800000002</v>
      </c>
      <c r="R1553" s="15">
        <v>6.4469958800000002</v>
      </c>
      <c r="S1553" s="15">
        <v>8.5903798018311797</v>
      </c>
      <c r="X1553" s="49">
        <v>1.6300910484051701</v>
      </c>
      <c r="Y1553" s="15">
        <v>8.1021119299999995</v>
      </c>
      <c r="Z1553" s="15">
        <v>8.1021119299999995</v>
      </c>
      <c r="AA1553" s="15">
        <v>4.2951899009155898</v>
      </c>
      <c r="AC1553" s="39"/>
      <c r="AD1553" s="39"/>
      <c r="AF1553" s="49">
        <v>11.5917585664368</v>
      </c>
      <c r="AG1553" s="15">
        <v>10.806899913501001</v>
      </c>
      <c r="AH1553" s="15">
        <v>10.806899913501001</v>
      </c>
      <c r="AI1553" s="15">
        <v>8.5903798018311797</v>
      </c>
      <c r="AM1553" s="17"/>
    </row>
    <row r="1554" spans="1:39">
      <c r="A1554" s="7" t="s">
        <v>124</v>
      </c>
      <c r="B1554" s="7">
        <v>2370</v>
      </c>
      <c r="C1554" s="29" t="s">
        <v>1462</v>
      </c>
      <c r="F1554" s="27" t="str">
        <f t="shared" si="24"/>
        <v>NSW2370NEWTON BOYD</v>
      </c>
      <c r="G1554" s="30">
        <v>1542</v>
      </c>
      <c r="H1554" s="49">
        <v>-3.74317203707855</v>
      </c>
      <c r="I1554" s="15">
        <v>6.505205632</v>
      </c>
      <c r="J1554" s="15">
        <v>6.505205632</v>
      </c>
      <c r="K1554" s="39">
        <v>4.2951899009155898</v>
      </c>
      <c r="P1554" s="49">
        <v>-4.1682031845145699</v>
      </c>
      <c r="Q1554" s="15">
        <v>6.4469958800000002</v>
      </c>
      <c r="R1554" s="15">
        <v>6.4469958800000002</v>
      </c>
      <c r="S1554" s="15">
        <v>8.5903798018311797</v>
      </c>
      <c r="X1554" s="49">
        <v>-1.8715860185392701</v>
      </c>
      <c r="Y1554" s="15">
        <v>8.1021119299999995</v>
      </c>
      <c r="Z1554" s="15">
        <v>8.1021119299999995</v>
      </c>
      <c r="AA1554" s="15">
        <v>4.2951899009155898</v>
      </c>
      <c r="AC1554" s="39"/>
      <c r="AD1554" s="39"/>
      <c r="AF1554" s="49">
        <v>11.5917585664368</v>
      </c>
      <c r="AG1554" s="15">
        <v>10.806899913501001</v>
      </c>
      <c r="AH1554" s="15">
        <v>10.806899913501001</v>
      </c>
      <c r="AI1554" s="15">
        <v>8.5903798018311797</v>
      </c>
      <c r="AM1554" s="17"/>
    </row>
    <row r="1555" spans="1:39">
      <c r="A1555" s="7" t="s">
        <v>124</v>
      </c>
      <c r="B1555" s="7">
        <v>2370</v>
      </c>
      <c r="C1555" s="29" t="s">
        <v>1463</v>
      </c>
      <c r="F1555" s="27" t="str">
        <f t="shared" si="24"/>
        <v>NSW2370PINKETT</v>
      </c>
      <c r="G1555" s="30">
        <v>1543</v>
      </c>
      <c r="H1555" s="49">
        <v>-3.74317203707855</v>
      </c>
      <c r="I1555" s="15">
        <v>6.505205632</v>
      </c>
      <c r="J1555" s="15">
        <v>6.505205632</v>
      </c>
      <c r="K1555" s="39">
        <v>4.2951899009155898</v>
      </c>
      <c r="P1555" s="49">
        <v>-4.1682031845145699</v>
      </c>
      <c r="Q1555" s="15">
        <v>6.4469958800000002</v>
      </c>
      <c r="R1555" s="15">
        <v>6.4469958800000002</v>
      </c>
      <c r="S1555" s="15">
        <v>8.5903798018311797</v>
      </c>
      <c r="X1555" s="49">
        <v>-1.8715860185392701</v>
      </c>
      <c r="Y1555" s="15">
        <v>8.1021119299999995</v>
      </c>
      <c r="Z1555" s="15">
        <v>8.1021119299999995</v>
      </c>
      <c r="AA1555" s="15">
        <v>4.2951899009155898</v>
      </c>
      <c r="AC1555" s="39"/>
      <c r="AD1555" s="39"/>
      <c r="AF1555" s="49">
        <v>11.5917585664368</v>
      </c>
      <c r="AG1555" s="15">
        <v>10.806899913501001</v>
      </c>
      <c r="AH1555" s="15">
        <v>10.806899913501001</v>
      </c>
      <c r="AI1555" s="15">
        <v>8.5903798018311797</v>
      </c>
      <c r="AM1555" s="17"/>
    </row>
    <row r="1556" spans="1:39">
      <c r="A1556" s="7" t="s">
        <v>124</v>
      </c>
      <c r="B1556" s="7">
        <v>2370</v>
      </c>
      <c r="C1556" s="29" t="s">
        <v>1464</v>
      </c>
      <c r="F1556" s="27" t="str">
        <f t="shared" si="24"/>
        <v>NSW2370RANGERS VALLEY</v>
      </c>
      <c r="G1556" s="30">
        <v>1544</v>
      </c>
      <c r="H1556" s="49">
        <v>-3.08147581891112</v>
      </c>
      <c r="I1556" s="15">
        <v>6.505205632</v>
      </c>
      <c r="J1556" s="15">
        <v>6.505205632</v>
      </c>
      <c r="K1556" s="39">
        <v>0.18330297747278124</v>
      </c>
      <c r="P1556" s="49">
        <v>-3.5016770669444499</v>
      </c>
      <c r="Q1556" s="15">
        <v>6.4469958800000002</v>
      </c>
      <c r="R1556" s="15">
        <v>6.4469958800000002</v>
      </c>
      <c r="S1556" s="15">
        <v>0.36660595494556247</v>
      </c>
      <c r="X1556" s="49">
        <v>-1.2074748506705</v>
      </c>
      <c r="Y1556" s="15">
        <v>8.1021119299999995</v>
      </c>
      <c r="Z1556" s="15">
        <v>8.1021119299999995</v>
      </c>
      <c r="AA1556" s="15">
        <v>0.18330297747278124</v>
      </c>
      <c r="AC1556" s="39"/>
      <c r="AD1556" s="39"/>
      <c r="AF1556" s="49">
        <v>11.5917585664368</v>
      </c>
      <c r="AG1556" s="15">
        <v>10.806899913501001</v>
      </c>
      <c r="AH1556" s="15">
        <v>10.806899913501001</v>
      </c>
      <c r="AI1556" s="15">
        <v>0.36660595494556247</v>
      </c>
      <c r="AM1556" s="17"/>
    </row>
    <row r="1557" spans="1:39">
      <c r="A1557" s="7" t="s">
        <v>124</v>
      </c>
      <c r="B1557" s="7">
        <v>2370</v>
      </c>
      <c r="C1557" s="29" t="s">
        <v>1465</v>
      </c>
      <c r="F1557" s="27" t="str">
        <f t="shared" si="24"/>
        <v>NSW2370RED RANGE</v>
      </c>
      <c r="G1557" s="30">
        <v>1545</v>
      </c>
      <c r="H1557" s="49">
        <v>-3.74317203707855</v>
      </c>
      <c r="I1557" s="15">
        <v>6.505205632</v>
      </c>
      <c r="J1557" s="15">
        <v>6.505205632</v>
      </c>
      <c r="K1557" s="39">
        <v>4.2951899009155898</v>
      </c>
      <c r="P1557" s="49">
        <v>-4.1682031845145699</v>
      </c>
      <c r="Q1557" s="15">
        <v>6.4469958800000002</v>
      </c>
      <c r="R1557" s="15">
        <v>6.4469958800000002</v>
      </c>
      <c r="S1557" s="15">
        <v>8.5903798018311797</v>
      </c>
      <c r="X1557" s="49">
        <v>-1.8715860185392701</v>
      </c>
      <c r="Y1557" s="15">
        <v>8.1021119299999995</v>
      </c>
      <c r="Z1557" s="15">
        <v>8.1021119299999995</v>
      </c>
      <c r="AA1557" s="15">
        <v>4.2951899009155898</v>
      </c>
      <c r="AC1557" s="39"/>
      <c r="AD1557" s="39"/>
      <c r="AF1557" s="49">
        <v>11.5917585664368</v>
      </c>
      <c r="AG1557" s="15">
        <v>10.806899913501001</v>
      </c>
      <c r="AH1557" s="15">
        <v>10.806899913501001</v>
      </c>
      <c r="AI1557" s="15">
        <v>8.5903798018311797</v>
      </c>
      <c r="AM1557" s="17"/>
    </row>
    <row r="1558" spans="1:39">
      <c r="A1558" s="7" t="s">
        <v>124</v>
      </c>
      <c r="B1558" s="7">
        <v>2370</v>
      </c>
      <c r="C1558" s="29" t="s">
        <v>1466</v>
      </c>
      <c r="F1558" s="27" t="str">
        <f t="shared" si="24"/>
        <v>NSW2370REDDESTONE</v>
      </c>
      <c r="G1558" s="30">
        <v>1546</v>
      </c>
      <c r="H1558" s="49">
        <v>-4.1682031845145699</v>
      </c>
      <c r="I1558" s="15">
        <v>6.505205632</v>
      </c>
      <c r="J1558" s="15">
        <v>6.505205632</v>
      </c>
      <c r="K1558" s="39">
        <v>0.18330297747278124</v>
      </c>
      <c r="P1558" s="49">
        <v>-4.5884044325479003</v>
      </c>
      <c r="Q1558" s="15">
        <v>6.4469958800000002</v>
      </c>
      <c r="R1558" s="15">
        <v>6.4469958800000002</v>
      </c>
      <c r="S1558" s="15">
        <v>0.36660595494556247</v>
      </c>
      <c r="X1558" s="49">
        <v>-2.2338284737404202</v>
      </c>
      <c r="Y1558" s="15">
        <v>8.1021119299999995</v>
      </c>
      <c r="Z1558" s="15">
        <v>8.1021119299999995</v>
      </c>
      <c r="AA1558" s="15">
        <v>0.18330297747278124</v>
      </c>
      <c r="AC1558" s="39"/>
      <c r="AD1558" s="39"/>
      <c r="AF1558" s="49">
        <v>11.5917585664368</v>
      </c>
      <c r="AG1558" s="15">
        <v>10.806899913501001</v>
      </c>
      <c r="AH1558" s="15">
        <v>10.806899913501001</v>
      </c>
      <c r="AI1558" s="15">
        <v>0.36660595494556247</v>
      </c>
      <c r="AM1558" s="17"/>
    </row>
    <row r="1559" spans="1:39">
      <c r="A1559" s="7" t="s">
        <v>124</v>
      </c>
      <c r="B1559" s="7">
        <v>2370</v>
      </c>
      <c r="C1559" s="29" t="s">
        <v>1467</v>
      </c>
      <c r="F1559" s="27" t="str">
        <f t="shared" si="24"/>
        <v>NSW2370SHANNON VALE</v>
      </c>
      <c r="G1559" s="30">
        <v>1547</v>
      </c>
      <c r="H1559" s="49">
        <v>-3.74317203707855</v>
      </c>
      <c r="I1559" s="15">
        <v>6.505205632</v>
      </c>
      <c r="J1559" s="15">
        <v>6.505205632</v>
      </c>
      <c r="K1559" s="39">
        <v>4.2951899009155898</v>
      </c>
      <c r="P1559" s="49">
        <v>-4.1682031845145699</v>
      </c>
      <c r="Q1559" s="15">
        <v>6.4469958800000002</v>
      </c>
      <c r="R1559" s="15">
        <v>6.4469958800000002</v>
      </c>
      <c r="S1559" s="15">
        <v>8.5903798018311797</v>
      </c>
      <c r="X1559" s="49">
        <v>-1.8715860185392701</v>
      </c>
      <c r="Y1559" s="15">
        <v>8.1021119299999995</v>
      </c>
      <c r="Z1559" s="15">
        <v>8.1021119299999995</v>
      </c>
      <c r="AA1559" s="15">
        <v>4.2951899009155898</v>
      </c>
      <c r="AC1559" s="39"/>
      <c r="AD1559" s="39"/>
      <c r="AF1559" s="49">
        <v>11.5917585664368</v>
      </c>
      <c r="AG1559" s="15">
        <v>10.806899913501001</v>
      </c>
      <c r="AH1559" s="15">
        <v>10.806899913501001</v>
      </c>
      <c r="AI1559" s="15">
        <v>8.5903798018311797</v>
      </c>
      <c r="AM1559" s="17"/>
    </row>
    <row r="1560" spans="1:39">
      <c r="A1560" s="7" t="s">
        <v>124</v>
      </c>
      <c r="B1560" s="7">
        <v>2370</v>
      </c>
      <c r="C1560" s="29" t="s">
        <v>1468</v>
      </c>
      <c r="F1560" s="27" t="str">
        <f t="shared" si="24"/>
        <v>NSW2370STONEHENGE</v>
      </c>
      <c r="G1560" s="30">
        <v>1548</v>
      </c>
      <c r="H1560" s="49">
        <v>-4.4676569474808501</v>
      </c>
      <c r="I1560" s="15">
        <v>6.505205632</v>
      </c>
      <c r="J1560" s="15">
        <v>6.505205632</v>
      </c>
      <c r="K1560" s="39">
        <v>0.18330297747278124</v>
      </c>
      <c r="P1560" s="49">
        <v>-4.8298994026819999</v>
      </c>
      <c r="Q1560" s="15">
        <v>6.4469958800000002</v>
      </c>
      <c r="R1560" s="15">
        <v>6.4469958800000002</v>
      </c>
      <c r="S1560" s="15">
        <v>0.36660595494556247</v>
      </c>
      <c r="X1560" s="49">
        <v>-2.5356971864080502</v>
      </c>
      <c r="Y1560" s="15">
        <v>8.1021119299999995</v>
      </c>
      <c r="Z1560" s="15">
        <v>8.1021119299999995</v>
      </c>
      <c r="AA1560" s="15">
        <v>0.18330297747278124</v>
      </c>
      <c r="AC1560" s="39"/>
      <c r="AD1560" s="39"/>
      <c r="AF1560" s="49">
        <v>11.5917585664368</v>
      </c>
      <c r="AG1560" s="15">
        <v>10.806899913501001</v>
      </c>
      <c r="AH1560" s="15">
        <v>10.806899913501001</v>
      </c>
      <c r="AI1560" s="15">
        <v>0.36660595494556247</v>
      </c>
      <c r="AM1560" s="17"/>
    </row>
    <row r="1561" spans="1:39">
      <c r="A1561" s="7" t="s">
        <v>124</v>
      </c>
      <c r="B1561" s="7">
        <v>2370</v>
      </c>
      <c r="C1561" s="29" t="s">
        <v>1469</v>
      </c>
      <c r="F1561" s="27" t="str">
        <f t="shared" si="24"/>
        <v>NSW2370SWAN VALE</v>
      </c>
      <c r="G1561" s="30">
        <v>1549</v>
      </c>
      <c r="H1561" s="49">
        <v>-2.0527072461398501</v>
      </c>
      <c r="I1561" s="15">
        <v>6.505205632</v>
      </c>
      <c r="J1561" s="15">
        <v>6.505205632</v>
      </c>
      <c r="K1561" s="39">
        <v>0.18330297747278124</v>
      </c>
      <c r="P1561" s="49">
        <v>-2.3569909085088199</v>
      </c>
      <c r="Q1561" s="15">
        <v>6.4469958800000002</v>
      </c>
      <c r="R1561" s="15">
        <v>6.4469958800000002</v>
      </c>
      <c r="S1561" s="15">
        <v>0.36660595494556247</v>
      </c>
      <c r="X1561" s="49">
        <v>-0.181121227600575</v>
      </c>
      <c r="Y1561" s="15">
        <v>8.1021119299999995</v>
      </c>
      <c r="Z1561" s="15">
        <v>8.1021119299999995</v>
      </c>
      <c r="AA1561" s="15">
        <v>0.18330297747278124</v>
      </c>
      <c r="AC1561" s="39"/>
      <c r="AD1561" s="39"/>
      <c r="AF1561" s="49">
        <v>11.5917585664368</v>
      </c>
      <c r="AG1561" s="15">
        <v>10.806899913501001</v>
      </c>
      <c r="AH1561" s="15">
        <v>10.806899913501001</v>
      </c>
      <c r="AI1561" s="15">
        <v>0.36660595494556247</v>
      </c>
      <c r="AM1561" s="17"/>
    </row>
    <row r="1562" spans="1:39">
      <c r="A1562" s="7" t="s">
        <v>124</v>
      </c>
      <c r="B1562" s="7">
        <v>2370</v>
      </c>
      <c r="C1562" s="29" t="s">
        <v>1470</v>
      </c>
      <c r="F1562" s="27" t="str">
        <f t="shared" si="24"/>
        <v>NSW2370WELLINGROVE</v>
      </c>
      <c r="G1562" s="30">
        <v>1550</v>
      </c>
      <c r="H1562" s="49">
        <v>-3.08147581891112</v>
      </c>
      <c r="I1562" s="15">
        <v>6.505205632</v>
      </c>
      <c r="J1562" s="15">
        <v>6.505205632</v>
      </c>
      <c r="K1562" s="39">
        <v>4.2951899009155898</v>
      </c>
      <c r="P1562" s="49">
        <v>-3.5016770669444499</v>
      </c>
      <c r="Q1562" s="15">
        <v>6.4469958800000002</v>
      </c>
      <c r="R1562" s="15">
        <v>6.4469958800000002</v>
      </c>
      <c r="S1562" s="15">
        <v>8.5903798018311797</v>
      </c>
      <c r="X1562" s="49">
        <v>-1.2074748506705</v>
      </c>
      <c r="Y1562" s="15">
        <v>8.1021119299999995</v>
      </c>
      <c r="Z1562" s="15">
        <v>8.1021119299999995</v>
      </c>
      <c r="AA1562" s="15">
        <v>4.2951899009155898</v>
      </c>
      <c r="AC1562" s="39"/>
      <c r="AD1562" s="39"/>
      <c r="AF1562" s="49">
        <v>11.5917585664368</v>
      </c>
      <c r="AG1562" s="15">
        <v>10.806899913501001</v>
      </c>
      <c r="AH1562" s="15">
        <v>10.806899913501001</v>
      </c>
      <c r="AI1562" s="15">
        <v>8.5903798018311797</v>
      </c>
      <c r="AM1562" s="17"/>
    </row>
    <row r="1563" spans="1:39">
      <c r="A1563" s="7" t="s">
        <v>124</v>
      </c>
      <c r="B1563" s="7">
        <v>2370</v>
      </c>
      <c r="C1563" s="29" t="s">
        <v>1471</v>
      </c>
      <c r="F1563" s="27" t="str">
        <f t="shared" si="24"/>
        <v>NSW2370YARROWFORD</v>
      </c>
      <c r="G1563" s="30">
        <v>1551</v>
      </c>
      <c r="H1563" s="49">
        <v>3.8059607293134201</v>
      </c>
      <c r="I1563" s="15">
        <v>6.505205632</v>
      </c>
      <c r="J1563" s="15">
        <v>6.505205632</v>
      </c>
      <c r="K1563" s="39">
        <v>2.7574482688134232</v>
      </c>
      <c r="P1563" s="49">
        <v>2.2942022162739502</v>
      </c>
      <c r="Q1563" s="15">
        <v>6.4469958800000002</v>
      </c>
      <c r="R1563" s="15">
        <v>6.4469958800000002</v>
      </c>
      <c r="S1563" s="15">
        <v>5.5148965376268464</v>
      </c>
      <c r="X1563" s="49">
        <v>5.7355055406848701</v>
      </c>
      <c r="Y1563" s="15">
        <v>8.1021119299999995</v>
      </c>
      <c r="Z1563" s="15">
        <v>8.1021119299999995</v>
      </c>
      <c r="AA1563" s="15">
        <v>2.7574482688134232</v>
      </c>
      <c r="AC1563" s="39"/>
      <c r="AD1563" s="39"/>
      <c r="AF1563" s="49">
        <v>11.5917585664368</v>
      </c>
      <c r="AG1563" s="15">
        <v>10.806899913501001</v>
      </c>
      <c r="AH1563" s="15">
        <v>10.806899913501001</v>
      </c>
      <c r="AI1563" s="15">
        <v>5.5148965376268464</v>
      </c>
      <c r="AM1563" s="17"/>
    </row>
    <row r="1564" spans="1:39">
      <c r="A1564" s="7" t="s">
        <v>124</v>
      </c>
      <c r="B1564" s="7">
        <v>2371</v>
      </c>
      <c r="C1564" s="29" t="s">
        <v>1472</v>
      </c>
      <c r="F1564" s="27" t="str">
        <f t="shared" si="24"/>
        <v>NSW2371CAPOOMPETA</v>
      </c>
      <c r="G1564" s="30">
        <v>1552</v>
      </c>
      <c r="H1564" s="49">
        <v>-4.1682031845145699</v>
      </c>
      <c r="I1564" s="15">
        <v>7.8644405429999997</v>
      </c>
      <c r="J1564" s="15">
        <v>7.8644405429999997</v>
      </c>
      <c r="K1564" s="39">
        <v>5.916964053650192</v>
      </c>
      <c r="P1564" s="49">
        <v>-4.5884044325479003</v>
      </c>
      <c r="Q1564" s="15">
        <v>7.5188151330000004</v>
      </c>
      <c r="R1564" s="15">
        <v>7.5188151330000004</v>
      </c>
      <c r="S1564" s="15">
        <v>11.833928107300384</v>
      </c>
      <c r="X1564" s="49">
        <v>-2.2338284737404202</v>
      </c>
      <c r="Y1564" s="15">
        <v>9.4368806129999996</v>
      </c>
      <c r="Z1564" s="15">
        <v>9.4368806129999996</v>
      </c>
      <c r="AA1564" s="15">
        <v>5.916964053650192</v>
      </c>
      <c r="AC1564" s="39"/>
      <c r="AD1564" s="39"/>
      <c r="AF1564" s="49">
        <v>11.5917585664368</v>
      </c>
      <c r="AG1564" s="15">
        <v>7.7278390442912004</v>
      </c>
      <c r="AH1564" s="15">
        <v>7.7278390442912004</v>
      </c>
      <c r="AI1564" s="15">
        <v>11.833928107300384</v>
      </c>
      <c r="AM1564" s="17"/>
    </row>
    <row r="1565" spans="1:39">
      <c r="A1565" s="7" t="s">
        <v>124</v>
      </c>
      <c r="B1565" s="7">
        <v>2371</v>
      </c>
      <c r="C1565" s="29" t="s">
        <v>1473</v>
      </c>
      <c r="F1565" s="27" t="str">
        <f t="shared" si="24"/>
        <v>NSW2371DEEPWATER</v>
      </c>
      <c r="G1565" s="30">
        <v>1553</v>
      </c>
      <c r="H1565" s="49">
        <v>-4.4676569474808501</v>
      </c>
      <c r="I1565" s="15">
        <v>7.8644405429999997</v>
      </c>
      <c r="J1565" s="15">
        <v>7.8644405429999997</v>
      </c>
      <c r="K1565" s="39">
        <v>5.9740482097259413</v>
      </c>
      <c r="P1565" s="49">
        <v>-4.8298994026819999</v>
      </c>
      <c r="Q1565" s="15">
        <v>7.5188151330000004</v>
      </c>
      <c r="R1565" s="15">
        <v>7.5188151330000004</v>
      </c>
      <c r="S1565" s="15">
        <v>11.948096419451883</v>
      </c>
      <c r="X1565" s="49">
        <v>-2.5356971864080502</v>
      </c>
      <c r="Y1565" s="15">
        <v>9.4368806129999996</v>
      </c>
      <c r="Z1565" s="15">
        <v>9.4368806129999996</v>
      </c>
      <c r="AA1565" s="15">
        <v>5.9740482097259413</v>
      </c>
      <c r="AC1565" s="39"/>
      <c r="AD1565" s="39"/>
      <c r="AF1565" s="49">
        <v>11.5917585664368</v>
      </c>
      <c r="AG1565" s="15">
        <v>7.7278390442912004</v>
      </c>
      <c r="AH1565" s="15">
        <v>7.7278390442912004</v>
      </c>
      <c r="AI1565" s="15">
        <v>11.948096419451883</v>
      </c>
      <c r="AM1565" s="17"/>
    </row>
    <row r="1566" spans="1:39">
      <c r="A1566" s="7" t="s">
        <v>124</v>
      </c>
      <c r="B1566" s="7">
        <v>2371</v>
      </c>
      <c r="C1566" s="29" t="s">
        <v>1474</v>
      </c>
      <c r="F1566" s="27" t="str">
        <f t="shared" si="24"/>
        <v>NSW2371EMMAVILLE</v>
      </c>
      <c r="G1566" s="30">
        <v>1554</v>
      </c>
      <c r="H1566" s="49">
        <v>-2.0527072461398501</v>
      </c>
      <c r="I1566" s="15">
        <v>7.8644405429999997</v>
      </c>
      <c r="J1566" s="15">
        <v>7.8644405429999997</v>
      </c>
      <c r="K1566" s="39">
        <v>5.4001659283579695</v>
      </c>
      <c r="P1566" s="49">
        <v>-2.3569909085088199</v>
      </c>
      <c r="Q1566" s="15">
        <v>7.5188151330000004</v>
      </c>
      <c r="R1566" s="15">
        <v>7.5188151330000004</v>
      </c>
      <c r="S1566" s="15">
        <v>10.800331856715939</v>
      </c>
      <c r="X1566" s="49">
        <v>-0.181121227600575</v>
      </c>
      <c r="Y1566" s="15">
        <v>9.4368806129999996</v>
      </c>
      <c r="Z1566" s="15">
        <v>9.4368806129999996</v>
      </c>
      <c r="AA1566" s="15">
        <v>5.4001659283579695</v>
      </c>
      <c r="AC1566" s="39"/>
      <c r="AD1566" s="39"/>
      <c r="AF1566" s="49">
        <v>11.5917585664368</v>
      </c>
      <c r="AG1566" s="15">
        <v>7.7278390442912004</v>
      </c>
      <c r="AH1566" s="15">
        <v>7.7278390442912004</v>
      </c>
      <c r="AI1566" s="15">
        <v>10.800331856715939</v>
      </c>
      <c r="AM1566" s="17"/>
    </row>
    <row r="1567" spans="1:39">
      <c r="A1567" s="7" t="s">
        <v>124</v>
      </c>
      <c r="B1567" s="7">
        <v>2371</v>
      </c>
      <c r="C1567" s="29" t="s">
        <v>1475</v>
      </c>
      <c r="F1567" s="27" t="str">
        <f t="shared" si="24"/>
        <v>NSW2371ROCKY CREEK</v>
      </c>
      <c r="G1567" s="30">
        <v>1555</v>
      </c>
      <c r="H1567" s="49">
        <v>-3.74317203707855</v>
      </c>
      <c r="I1567" s="15">
        <v>7.8644405429999997</v>
      </c>
      <c r="J1567" s="15">
        <v>7.8644405429999997</v>
      </c>
      <c r="K1567" s="39">
        <v>5.9740482097259413</v>
      </c>
      <c r="P1567" s="49">
        <v>-4.1682031845145699</v>
      </c>
      <c r="Q1567" s="15">
        <v>7.5188151330000004</v>
      </c>
      <c r="R1567" s="15">
        <v>7.5188151330000004</v>
      </c>
      <c r="S1567" s="15">
        <v>11.948096419451883</v>
      </c>
      <c r="X1567" s="49">
        <v>-1.8715860185392701</v>
      </c>
      <c r="Y1567" s="15">
        <v>9.4368806129999996</v>
      </c>
      <c r="Z1567" s="15">
        <v>9.4368806129999996</v>
      </c>
      <c r="AA1567" s="15">
        <v>5.9740482097259413</v>
      </c>
      <c r="AC1567" s="39"/>
      <c r="AD1567" s="39"/>
      <c r="AF1567" s="49">
        <v>11.5917585664368</v>
      </c>
      <c r="AG1567" s="15">
        <v>7.7278390442912004</v>
      </c>
      <c r="AH1567" s="15">
        <v>7.7278390442912004</v>
      </c>
      <c r="AI1567" s="15">
        <v>11.948096419451883</v>
      </c>
      <c r="AM1567" s="17"/>
    </row>
    <row r="1568" spans="1:39">
      <c r="A1568" s="7" t="s">
        <v>124</v>
      </c>
      <c r="B1568" s="7">
        <v>2371</v>
      </c>
      <c r="C1568" s="29" t="s">
        <v>1476</v>
      </c>
      <c r="F1568" s="27" t="str">
        <f t="shared" si="24"/>
        <v>NSW2371STANNUM</v>
      </c>
      <c r="G1568" s="30">
        <v>1556</v>
      </c>
      <c r="H1568" s="49">
        <v>-4.1682031845145699</v>
      </c>
      <c r="I1568" s="15">
        <v>7.8644405429999997</v>
      </c>
      <c r="J1568" s="15">
        <v>7.8644405429999997</v>
      </c>
      <c r="K1568" s="39">
        <v>5.9740482097259413</v>
      </c>
      <c r="P1568" s="49">
        <v>-4.5884044325479003</v>
      </c>
      <c r="Q1568" s="15">
        <v>7.5188151330000004</v>
      </c>
      <c r="R1568" s="15">
        <v>7.5188151330000004</v>
      </c>
      <c r="S1568" s="15">
        <v>11.948096419451883</v>
      </c>
      <c r="X1568" s="49">
        <v>-2.2338284737404202</v>
      </c>
      <c r="Y1568" s="15">
        <v>9.4368806129999996</v>
      </c>
      <c r="Z1568" s="15">
        <v>9.4368806129999996</v>
      </c>
      <c r="AA1568" s="15">
        <v>5.9740482097259413</v>
      </c>
      <c r="AC1568" s="39"/>
      <c r="AD1568" s="39"/>
      <c r="AF1568" s="49">
        <v>11.5917585664368</v>
      </c>
      <c r="AG1568" s="15">
        <v>7.7278390442912004</v>
      </c>
      <c r="AH1568" s="15">
        <v>7.7278390442912004</v>
      </c>
      <c r="AI1568" s="15">
        <v>11.948096419451883</v>
      </c>
      <c r="AM1568" s="17"/>
    </row>
    <row r="1569" spans="1:39">
      <c r="A1569" s="7" t="s">
        <v>124</v>
      </c>
      <c r="B1569" s="7">
        <v>2371</v>
      </c>
      <c r="C1569" s="29" t="s">
        <v>1477</v>
      </c>
      <c r="F1569" s="27" t="str">
        <f t="shared" si="24"/>
        <v>NSW2371TENT HILL</v>
      </c>
      <c r="G1569" s="30">
        <v>1557</v>
      </c>
      <c r="H1569" s="49">
        <v>5.0134355799839199</v>
      </c>
      <c r="I1569" s="15">
        <v>7.8644405429999997</v>
      </c>
      <c r="J1569" s="15">
        <v>7.8644405429999997</v>
      </c>
      <c r="K1569" s="39">
        <v>5.9740482097259413</v>
      </c>
      <c r="P1569" s="49">
        <v>3.5016770669444499</v>
      </c>
      <c r="Q1569" s="15">
        <v>7.5188151330000004</v>
      </c>
      <c r="R1569" s="15">
        <v>7.5188151330000004</v>
      </c>
      <c r="S1569" s="15">
        <v>11.948096419451883</v>
      </c>
      <c r="X1569" s="49">
        <v>6.8826066488218496</v>
      </c>
      <c r="Y1569" s="15">
        <v>9.4368806129999996</v>
      </c>
      <c r="Z1569" s="15">
        <v>9.4368806129999996</v>
      </c>
      <c r="AA1569" s="15">
        <v>5.9740482097259413</v>
      </c>
      <c r="AC1569" s="39"/>
      <c r="AD1569" s="39"/>
      <c r="AF1569" s="49">
        <v>11.5917585664368</v>
      </c>
      <c r="AG1569" s="15">
        <v>7.7278390442912004</v>
      </c>
      <c r="AH1569" s="15">
        <v>7.7278390442912004</v>
      </c>
      <c r="AI1569" s="15">
        <v>11.948096419451883</v>
      </c>
      <c r="AM1569" s="17"/>
    </row>
    <row r="1570" spans="1:39">
      <c r="A1570" s="7" t="s">
        <v>124</v>
      </c>
      <c r="B1570" s="7">
        <v>2371</v>
      </c>
      <c r="C1570" s="29" t="s">
        <v>1446</v>
      </c>
      <c r="F1570" s="27" t="str">
        <f t="shared" si="24"/>
        <v>NSW2371THE GULF</v>
      </c>
      <c r="G1570" s="30">
        <v>1558</v>
      </c>
      <c r="H1570" s="49">
        <v>-3.74317203707855</v>
      </c>
      <c r="I1570" s="15">
        <v>7.8644405429999997</v>
      </c>
      <c r="J1570" s="15">
        <v>7.8644405429999997</v>
      </c>
      <c r="K1570" s="39">
        <v>5.9740482097259413</v>
      </c>
      <c r="P1570" s="49">
        <v>-4.1682031845145699</v>
      </c>
      <c r="Q1570" s="15">
        <v>7.5188151330000004</v>
      </c>
      <c r="R1570" s="15">
        <v>7.5188151330000004</v>
      </c>
      <c r="S1570" s="15">
        <v>11.948096419451883</v>
      </c>
      <c r="X1570" s="49">
        <v>-1.8715860185392701</v>
      </c>
      <c r="Y1570" s="15">
        <v>9.4368806129999996</v>
      </c>
      <c r="Z1570" s="15">
        <v>9.4368806129999996</v>
      </c>
      <c r="AA1570" s="15">
        <v>5.9740482097259413</v>
      </c>
      <c r="AC1570" s="39"/>
      <c r="AD1570" s="39"/>
      <c r="AF1570" s="49">
        <v>11.5917585664368</v>
      </c>
      <c r="AG1570" s="15">
        <v>7.7278390442912004</v>
      </c>
      <c r="AH1570" s="15">
        <v>7.7278390442912004</v>
      </c>
      <c r="AI1570" s="15">
        <v>11.948096419451883</v>
      </c>
      <c r="AM1570" s="17"/>
    </row>
    <row r="1571" spans="1:39">
      <c r="A1571" s="7" t="s">
        <v>124</v>
      </c>
      <c r="B1571" s="7">
        <v>2371</v>
      </c>
      <c r="C1571" s="29" t="s">
        <v>1478</v>
      </c>
      <c r="F1571" s="27" t="str">
        <f t="shared" si="24"/>
        <v>NSW2371TORRINGTON</v>
      </c>
      <c r="G1571" s="30">
        <v>1559</v>
      </c>
      <c r="H1571" s="49">
        <v>-3.74317203707855</v>
      </c>
      <c r="I1571" s="15">
        <v>7.8644405429999997</v>
      </c>
      <c r="J1571" s="15">
        <v>7.8644405429999997</v>
      </c>
      <c r="K1571" s="39">
        <v>5.9740482097259413</v>
      </c>
      <c r="P1571" s="49">
        <v>-4.1682031845145699</v>
      </c>
      <c r="Q1571" s="15">
        <v>7.5188151330000004</v>
      </c>
      <c r="R1571" s="15">
        <v>7.5188151330000004</v>
      </c>
      <c r="S1571" s="15">
        <v>11.948096419451883</v>
      </c>
      <c r="X1571" s="49">
        <v>-1.8715860185392701</v>
      </c>
      <c r="Y1571" s="15">
        <v>9.4368806129999996</v>
      </c>
      <c r="Z1571" s="15">
        <v>9.4368806129999996</v>
      </c>
      <c r="AA1571" s="15">
        <v>5.9740482097259413</v>
      </c>
      <c r="AC1571" s="39"/>
      <c r="AD1571" s="39"/>
      <c r="AF1571" s="49">
        <v>11.5917585664368</v>
      </c>
      <c r="AG1571" s="15">
        <v>7.7278390442912004</v>
      </c>
      <c r="AH1571" s="15">
        <v>7.7278390442912004</v>
      </c>
      <c r="AI1571" s="15">
        <v>11.948096419451883</v>
      </c>
      <c r="AM1571" s="17"/>
    </row>
    <row r="1572" spans="1:39">
      <c r="A1572" s="7" t="s">
        <v>124</v>
      </c>
      <c r="B1572" s="7">
        <v>2371</v>
      </c>
      <c r="C1572" s="29" t="s">
        <v>1479</v>
      </c>
      <c r="F1572" s="27" t="str">
        <f t="shared" si="24"/>
        <v>NSW2371TUNGSTEN</v>
      </c>
      <c r="G1572" s="30">
        <v>1560</v>
      </c>
      <c r="H1572" s="49">
        <v>-4.1682031845145699</v>
      </c>
      <c r="I1572" s="15">
        <v>7.8644405429999997</v>
      </c>
      <c r="J1572" s="15">
        <v>7.8644405429999997</v>
      </c>
      <c r="K1572" s="39">
        <v>5.9740482097259413</v>
      </c>
      <c r="P1572" s="49">
        <v>-4.5884044325479003</v>
      </c>
      <c r="Q1572" s="15">
        <v>7.5188151330000004</v>
      </c>
      <c r="R1572" s="15">
        <v>7.5188151330000004</v>
      </c>
      <c r="S1572" s="15">
        <v>11.948096419451883</v>
      </c>
      <c r="X1572" s="49">
        <v>-2.2338284737404202</v>
      </c>
      <c r="Y1572" s="15">
        <v>9.4368806129999996</v>
      </c>
      <c r="Z1572" s="15">
        <v>9.4368806129999996</v>
      </c>
      <c r="AA1572" s="15">
        <v>5.9740482097259413</v>
      </c>
      <c r="AC1572" s="39"/>
      <c r="AD1572" s="39"/>
      <c r="AF1572" s="49">
        <v>11.5917585664368</v>
      </c>
      <c r="AG1572" s="15">
        <v>7.7278390442912004</v>
      </c>
      <c r="AH1572" s="15">
        <v>7.7278390442912004</v>
      </c>
      <c r="AI1572" s="15">
        <v>11.948096419451883</v>
      </c>
      <c r="AM1572" s="17"/>
    </row>
    <row r="1573" spans="1:39">
      <c r="A1573" s="7" t="s">
        <v>124</v>
      </c>
      <c r="B1573" s="7">
        <v>2371</v>
      </c>
      <c r="C1573" s="29" t="s">
        <v>1480</v>
      </c>
      <c r="F1573" s="27" t="str">
        <f t="shared" si="24"/>
        <v>NSW2371WELLINGTON VALE</v>
      </c>
      <c r="G1573" s="30">
        <v>1561</v>
      </c>
      <c r="H1573" s="49">
        <v>-4.1682031845145699</v>
      </c>
      <c r="I1573" s="15">
        <v>7.8644405429999997</v>
      </c>
      <c r="J1573" s="15">
        <v>7.8644405429999997</v>
      </c>
      <c r="K1573" s="39">
        <v>5.9740482097259413</v>
      </c>
      <c r="P1573" s="49">
        <v>-4.5884044325479003</v>
      </c>
      <c r="Q1573" s="15">
        <v>7.5188151330000004</v>
      </c>
      <c r="R1573" s="15">
        <v>7.5188151330000004</v>
      </c>
      <c r="S1573" s="15">
        <v>11.948096419451883</v>
      </c>
      <c r="X1573" s="49">
        <v>-2.2338284737404202</v>
      </c>
      <c r="Y1573" s="15">
        <v>9.4368806129999996</v>
      </c>
      <c r="Z1573" s="15">
        <v>9.4368806129999996</v>
      </c>
      <c r="AA1573" s="15">
        <v>5.9740482097259413</v>
      </c>
      <c r="AC1573" s="39"/>
      <c r="AD1573" s="39"/>
      <c r="AF1573" s="49">
        <v>11.5917585664368</v>
      </c>
      <c r="AG1573" s="15">
        <v>7.7278390442912004</v>
      </c>
      <c r="AH1573" s="15">
        <v>7.7278390442912004</v>
      </c>
      <c r="AI1573" s="15">
        <v>11.948096419451883</v>
      </c>
      <c r="AM1573" s="17"/>
    </row>
    <row r="1574" spans="1:39">
      <c r="A1574" s="7" t="s">
        <v>124</v>
      </c>
      <c r="B1574" s="7">
        <v>2371</v>
      </c>
      <c r="C1574" s="29" t="s">
        <v>1481</v>
      </c>
      <c r="F1574" s="27" t="str">
        <f t="shared" si="24"/>
        <v>NSW2371YELLOW DAM</v>
      </c>
      <c r="G1574" s="30">
        <v>1562</v>
      </c>
      <c r="H1574" s="49">
        <v>-3.2022233039781698</v>
      </c>
      <c r="I1574" s="15">
        <v>7.8644405429999997</v>
      </c>
      <c r="J1574" s="15">
        <v>7.8644405429999997</v>
      </c>
      <c r="K1574" s="39">
        <v>5.9740482097259413</v>
      </c>
      <c r="P1574" s="49">
        <v>-3.5644657591793201</v>
      </c>
      <c r="Q1574" s="15">
        <v>7.5188151330000004</v>
      </c>
      <c r="R1574" s="15">
        <v>7.5188151330000004</v>
      </c>
      <c r="S1574" s="15">
        <v>11.948096419451883</v>
      </c>
      <c r="X1574" s="49">
        <v>-1.32822233573755</v>
      </c>
      <c r="Y1574" s="15">
        <v>9.4368806129999996</v>
      </c>
      <c r="Z1574" s="15">
        <v>9.4368806129999996</v>
      </c>
      <c r="AA1574" s="15">
        <v>5.9740482097259413</v>
      </c>
      <c r="AC1574" s="39"/>
      <c r="AD1574" s="39"/>
      <c r="AF1574" s="49">
        <v>11.5917585664368</v>
      </c>
      <c r="AG1574" s="15">
        <v>7.7278390442912004</v>
      </c>
      <c r="AH1574" s="15">
        <v>7.7278390442912004</v>
      </c>
      <c r="AI1574" s="15">
        <v>11.948096419451883</v>
      </c>
      <c r="AM1574" s="17"/>
    </row>
    <row r="1575" spans="1:39">
      <c r="A1575" s="7" t="s">
        <v>124</v>
      </c>
      <c r="B1575" s="7">
        <v>2372</v>
      </c>
      <c r="C1575" s="29" t="s">
        <v>1482</v>
      </c>
      <c r="F1575" s="27" t="str">
        <f t="shared" si="24"/>
        <v>NSW2372LISTON</v>
      </c>
      <c r="G1575" s="30">
        <v>1563</v>
      </c>
      <c r="H1575" s="49">
        <v>1.51175851303947</v>
      </c>
      <c r="I1575" s="15">
        <v>1.2167718190000001</v>
      </c>
      <c r="J1575" s="15">
        <v>1.2167718190000001</v>
      </c>
      <c r="K1575" s="39">
        <v>-5.0263939375152624</v>
      </c>
      <c r="P1575" s="49">
        <v>0.66652611757011604</v>
      </c>
      <c r="Q1575" s="15">
        <v>2.276822551</v>
      </c>
      <c r="R1575" s="15">
        <v>2.276822551</v>
      </c>
      <c r="S1575" s="15">
        <v>-10.052787875030525</v>
      </c>
      <c r="X1575" s="49">
        <v>3.4413033244109199</v>
      </c>
      <c r="Y1575" s="15">
        <v>2.9088699259999999</v>
      </c>
      <c r="Z1575" s="15">
        <v>2.9088699259999999</v>
      </c>
      <c r="AA1575" s="15">
        <v>-5.0263939375152624</v>
      </c>
      <c r="AC1575" s="39"/>
      <c r="AD1575" s="39"/>
      <c r="AF1575" s="49">
        <v>5.8562530257519203</v>
      </c>
      <c r="AG1575" s="15">
        <v>4.1657882348132196</v>
      </c>
      <c r="AH1575" s="15">
        <v>4.1657882348132196</v>
      </c>
      <c r="AI1575" s="15">
        <v>-10.052787875030525</v>
      </c>
      <c r="AM1575" s="17"/>
    </row>
    <row r="1576" spans="1:39">
      <c r="A1576" s="7" t="s">
        <v>124</v>
      </c>
      <c r="B1576" s="7">
        <v>2372</v>
      </c>
      <c r="C1576" s="29" t="s">
        <v>1483</v>
      </c>
      <c r="F1576" s="27" t="str">
        <f t="shared" si="24"/>
        <v>NSW2372TENTERFIELD</v>
      </c>
      <c r="G1576" s="30">
        <v>1564</v>
      </c>
      <c r="H1576" s="49">
        <v>0.30428366236896598</v>
      </c>
      <c r="I1576" s="15">
        <v>1.2167718190000001</v>
      </c>
      <c r="J1576" s="15">
        <v>1.2167718190000001</v>
      </c>
      <c r="K1576" s="39">
        <v>-5.0285753321137499</v>
      </c>
      <c r="P1576" s="49">
        <v>-0.30428366236896598</v>
      </c>
      <c r="Q1576" s="15">
        <v>2.276822551</v>
      </c>
      <c r="R1576" s="15">
        <v>2.276822551</v>
      </c>
      <c r="S1576" s="15">
        <v>-10.0571506642275</v>
      </c>
      <c r="X1576" s="49">
        <v>2.2338284737404202</v>
      </c>
      <c r="Y1576" s="15">
        <v>2.9088699259999999</v>
      </c>
      <c r="Z1576" s="15">
        <v>2.9088699259999999</v>
      </c>
      <c r="AA1576" s="15">
        <v>-5.0285753321137499</v>
      </c>
      <c r="AC1576" s="39"/>
      <c r="AD1576" s="39"/>
      <c r="AF1576" s="49">
        <v>5.8562530257519203</v>
      </c>
      <c r="AG1576" s="15">
        <v>4.1657882348132196</v>
      </c>
      <c r="AH1576" s="15">
        <v>4.1657882348132196</v>
      </c>
      <c r="AI1576" s="15">
        <v>-10.0571506642275</v>
      </c>
      <c r="AM1576" s="17"/>
    </row>
    <row r="1577" spans="1:39">
      <c r="A1577" s="7" t="s">
        <v>124</v>
      </c>
      <c r="B1577" s="7">
        <v>2379</v>
      </c>
      <c r="C1577" s="29" t="s">
        <v>1484</v>
      </c>
      <c r="F1577" s="27" t="str">
        <f t="shared" si="24"/>
        <v>NSW2379GOOLHI</v>
      </c>
      <c r="G1577" s="30">
        <v>1565</v>
      </c>
      <c r="H1577" s="49">
        <v>-3.2022233039781698</v>
      </c>
      <c r="I1577" s="15">
        <v>9.9228259649999995</v>
      </c>
      <c r="J1577" s="15">
        <v>9.9228259649999995</v>
      </c>
      <c r="K1577" s="39">
        <v>9.6212278970180183</v>
      </c>
      <c r="P1577" s="49">
        <v>-3.5644657591793201</v>
      </c>
      <c r="Q1577" s="15">
        <v>9.1419467230000002</v>
      </c>
      <c r="R1577" s="15">
        <v>9.1419467230000002</v>
      </c>
      <c r="S1577" s="15">
        <v>19.242455794036037</v>
      </c>
      <c r="X1577" s="49">
        <v>-1.32822233573755</v>
      </c>
      <c r="Y1577" s="15">
        <v>11.4582151</v>
      </c>
      <c r="Z1577" s="15">
        <v>11.4582151</v>
      </c>
      <c r="AA1577" s="15">
        <v>9.6212278970180183</v>
      </c>
      <c r="AC1577" s="39"/>
      <c r="AD1577" s="39"/>
      <c r="AF1577" s="49">
        <v>5.8562530257519203</v>
      </c>
      <c r="AG1577" s="15">
        <v>-2.6564446714751</v>
      </c>
      <c r="AH1577" s="15">
        <v>-2.6564446714751</v>
      </c>
      <c r="AI1577" s="15">
        <v>19.242455794036037</v>
      </c>
      <c r="AM1577" s="17"/>
    </row>
    <row r="1578" spans="1:39">
      <c r="A1578" s="7" t="s">
        <v>124</v>
      </c>
      <c r="B1578" s="7">
        <v>2379</v>
      </c>
      <c r="C1578" s="29" t="s">
        <v>1485</v>
      </c>
      <c r="F1578" s="27" t="str">
        <f t="shared" si="24"/>
        <v>NSW2379MULLALEY</v>
      </c>
      <c r="G1578" s="30">
        <v>1566</v>
      </c>
      <c r="H1578" s="49">
        <v>-2.7192333637099702</v>
      </c>
      <c r="I1578" s="15">
        <v>9.9228259649999995</v>
      </c>
      <c r="J1578" s="15">
        <v>9.9228259649999995</v>
      </c>
      <c r="K1578" s="39">
        <v>9.6212278970180183</v>
      </c>
      <c r="P1578" s="49">
        <v>-3.1394346117433001</v>
      </c>
      <c r="Q1578" s="15">
        <v>9.1419467230000002</v>
      </c>
      <c r="R1578" s="15">
        <v>9.1419467230000002</v>
      </c>
      <c r="S1578" s="15">
        <v>19.242455794036037</v>
      </c>
      <c r="X1578" s="49">
        <v>-0.78485865293582502</v>
      </c>
      <c r="Y1578" s="15">
        <v>11.4582151</v>
      </c>
      <c r="Z1578" s="15">
        <v>11.4582151</v>
      </c>
      <c r="AA1578" s="15">
        <v>9.6212278970180183</v>
      </c>
      <c r="AC1578" s="39"/>
      <c r="AD1578" s="39"/>
      <c r="AF1578" s="49">
        <v>10.806899913501001</v>
      </c>
      <c r="AG1578" s="15">
        <v>-2.6564446714751</v>
      </c>
      <c r="AH1578" s="15">
        <v>-2.6564446714751</v>
      </c>
      <c r="AI1578" s="15">
        <v>19.242455794036037</v>
      </c>
      <c r="AM1578" s="17"/>
    </row>
    <row r="1579" spans="1:39">
      <c r="A1579" s="7" t="s">
        <v>124</v>
      </c>
      <c r="B1579" s="7">
        <v>2380</v>
      </c>
      <c r="C1579" s="29" t="s">
        <v>1486</v>
      </c>
      <c r="F1579" s="27" t="str">
        <f t="shared" si="24"/>
        <v>NSW2380BLUE VALE</v>
      </c>
      <c r="G1579" s="30">
        <v>1567</v>
      </c>
      <c r="H1579" s="49">
        <v>-4.4676569474808501</v>
      </c>
      <c r="I1579" s="15">
        <v>9.8108259649999994</v>
      </c>
      <c r="J1579" s="15">
        <v>9.8108259649999994</v>
      </c>
      <c r="K1579" s="39">
        <v>5.9740482097259413</v>
      </c>
      <c r="P1579" s="49">
        <v>-4.8298994026819999</v>
      </c>
      <c r="Q1579" s="15">
        <v>9.0536295710000001</v>
      </c>
      <c r="R1579" s="15">
        <v>9.0536295710000001</v>
      </c>
      <c r="S1579" s="15">
        <v>11.948096419451883</v>
      </c>
      <c r="X1579" s="49">
        <v>-2.5356971864080502</v>
      </c>
      <c r="Y1579" s="15">
        <v>11.3482311</v>
      </c>
      <c r="Z1579" s="15">
        <v>11.3482311</v>
      </c>
      <c r="AA1579" s="15">
        <v>5.9740482097259413</v>
      </c>
      <c r="AC1579" s="39"/>
      <c r="AD1579" s="39"/>
      <c r="AF1579" s="49">
        <v>10.806899913501001</v>
      </c>
      <c r="AG1579" s="15">
        <v>8.9353138949617001</v>
      </c>
      <c r="AH1579" s="15">
        <v>8.9353138949617001</v>
      </c>
      <c r="AI1579" s="15">
        <v>11.948096419451883</v>
      </c>
      <c r="AM1579" s="17"/>
    </row>
    <row r="1580" spans="1:39">
      <c r="A1580" s="7" t="s">
        <v>124</v>
      </c>
      <c r="B1580" s="7">
        <v>2380</v>
      </c>
      <c r="C1580" s="29" t="s">
        <v>1487</v>
      </c>
      <c r="F1580" s="27" t="str">
        <f t="shared" si="24"/>
        <v>NSW2380EMERALD HILL</v>
      </c>
      <c r="G1580" s="30">
        <v>1568</v>
      </c>
      <c r="H1580" s="49">
        <v>-3.6224245520115002</v>
      </c>
      <c r="I1580" s="15">
        <v>9.8108259649999994</v>
      </c>
      <c r="J1580" s="15">
        <v>9.8108259649999994</v>
      </c>
      <c r="K1580" s="39">
        <v>5.9740482097259413</v>
      </c>
      <c r="P1580" s="49">
        <v>-4.0474556994475197</v>
      </c>
      <c r="Q1580" s="15">
        <v>9.0536295710000001</v>
      </c>
      <c r="R1580" s="15">
        <v>9.0536295710000001</v>
      </c>
      <c r="S1580" s="15">
        <v>11.948096419451883</v>
      </c>
      <c r="X1580" s="49">
        <v>-1.6904647909387001</v>
      </c>
      <c r="Y1580" s="15">
        <v>11.3482311</v>
      </c>
      <c r="Z1580" s="15">
        <v>11.3482311</v>
      </c>
      <c r="AA1580" s="15">
        <v>5.9740482097259413</v>
      </c>
      <c r="AC1580" s="39"/>
      <c r="AD1580" s="39"/>
      <c r="AF1580" s="49">
        <v>10.806899913501001</v>
      </c>
      <c r="AG1580" s="15">
        <v>8.9353138949617001</v>
      </c>
      <c r="AH1580" s="15">
        <v>8.9353138949617001</v>
      </c>
      <c r="AI1580" s="15">
        <v>11.948096419451883</v>
      </c>
      <c r="AM1580" s="17"/>
    </row>
    <row r="1581" spans="1:39">
      <c r="A1581" s="7" t="s">
        <v>124</v>
      </c>
      <c r="B1581" s="7">
        <v>2380</v>
      </c>
      <c r="C1581" s="29" t="s">
        <v>1488</v>
      </c>
      <c r="F1581" s="27" t="str">
        <f t="shared" si="24"/>
        <v>NSW2380GHOOLENDAADI</v>
      </c>
      <c r="G1581" s="30">
        <v>1569</v>
      </c>
      <c r="H1581" s="49">
        <v>-1.4489698208046</v>
      </c>
      <c r="I1581" s="15">
        <v>9.8108259649999994</v>
      </c>
      <c r="J1581" s="15">
        <v>9.8108259649999994</v>
      </c>
      <c r="K1581" s="39">
        <v>9.6212278970180183</v>
      </c>
      <c r="P1581" s="49">
        <v>-1.75325348317357</v>
      </c>
      <c r="Q1581" s="15">
        <v>9.0536295710000001</v>
      </c>
      <c r="R1581" s="15">
        <v>9.0536295710000001</v>
      </c>
      <c r="S1581" s="15">
        <v>19.242455794036037</v>
      </c>
      <c r="X1581" s="49">
        <v>0.42261619773467501</v>
      </c>
      <c r="Y1581" s="15">
        <v>11.3482311</v>
      </c>
      <c r="Z1581" s="15">
        <v>11.3482311</v>
      </c>
      <c r="AA1581" s="15">
        <v>9.6212278970180183</v>
      </c>
      <c r="AC1581" s="39"/>
      <c r="AD1581" s="39"/>
      <c r="AF1581" s="49">
        <v>10.806899913501001</v>
      </c>
      <c r="AG1581" s="15">
        <v>8.9353138949617001</v>
      </c>
      <c r="AH1581" s="15">
        <v>8.9353138949617001</v>
      </c>
      <c r="AI1581" s="15">
        <v>19.242455794036037</v>
      </c>
      <c r="AM1581" s="17"/>
    </row>
    <row r="1582" spans="1:39">
      <c r="A1582" s="7" t="s">
        <v>124</v>
      </c>
      <c r="B1582" s="7">
        <v>2380</v>
      </c>
      <c r="C1582" s="29" t="s">
        <v>1489</v>
      </c>
      <c r="F1582" s="27" t="str">
        <f t="shared" si="24"/>
        <v>NSW2380GUNNEDAH</v>
      </c>
      <c r="G1582" s="30">
        <v>1570</v>
      </c>
      <c r="H1582" s="49">
        <v>-5.8586679754532698</v>
      </c>
      <c r="I1582" s="15">
        <v>9.8108259649999994</v>
      </c>
      <c r="J1582" s="15">
        <v>9.8108259649999994</v>
      </c>
      <c r="K1582" s="39">
        <v>4.8533839395959024</v>
      </c>
      <c r="P1582" s="49">
        <v>-5.7379204903862204</v>
      </c>
      <c r="Q1582" s="15">
        <v>9.0536295710000001</v>
      </c>
      <c r="R1582" s="15">
        <v>9.0536295710000001</v>
      </c>
      <c r="S1582" s="15">
        <v>9.7067678791918048</v>
      </c>
      <c r="X1582" s="49">
        <v>-3.98466700721265</v>
      </c>
      <c r="Y1582" s="15">
        <v>11.3482311</v>
      </c>
      <c r="Z1582" s="15">
        <v>11.3482311</v>
      </c>
      <c r="AA1582" s="15">
        <v>4.8533839395959024</v>
      </c>
      <c r="AC1582" s="39"/>
      <c r="AD1582" s="39"/>
      <c r="AF1582" s="49">
        <v>10.806899913501001</v>
      </c>
      <c r="AG1582" s="15">
        <v>8.9353138949617001</v>
      </c>
      <c r="AH1582" s="15">
        <v>8.9353138949617001</v>
      </c>
      <c r="AI1582" s="15">
        <v>9.7067678791918048</v>
      </c>
      <c r="AM1582" s="17"/>
    </row>
    <row r="1583" spans="1:39">
      <c r="A1583" s="7" t="s">
        <v>124</v>
      </c>
      <c r="B1583" s="7">
        <v>2380</v>
      </c>
      <c r="C1583" s="29" t="s">
        <v>1490</v>
      </c>
      <c r="F1583" s="27" t="str">
        <f t="shared" si="24"/>
        <v>NSW2380KELVIN</v>
      </c>
      <c r="G1583" s="30">
        <v>1571</v>
      </c>
      <c r="H1583" s="49">
        <v>-1.4489698208046</v>
      </c>
      <c r="I1583" s="15">
        <v>9.8108259649999994</v>
      </c>
      <c r="J1583" s="15">
        <v>9.8108259649999994</v>
      </c>
      <c r="K1583" s="39">
        <v>9.6212278970180183</v>
      </c>
      <c r="P1583" s="49">
        <v>-1.75325348317357</v>
      </c>
      <c r="Q1583" s="15">
        <v>9.0536295710000001</v>
      </c>
      <c r="R1583" s="15">
        <v>9.0536295710000001</v>
      </c>
      <c r="S1583" s="15">
        <v>19.242455794036037</v>
      </c>
      <c r="X1583" s="49">
        <v>0.42261619773467501</v>
      </c>
      <c r="Y1583" s="15">
        <v>11.3482311</v>
      </c>
      <c r="Z1583" s="15">
        <v>11.3482311</v>
      </c>
      <c r="AA1583" s="15">
        <v>9.6212278970180183</v>
      </c>
      <c r="AC1583" s="39"/>
      <c r="AD1583" s="39"/>
      <c r="AF1583" s="49">
        <v>10.806899913501001</v>
      </c>
      <c r="AG1583" s="15">
        <v>8.9353138949617001</v>
      </c>
      <c r="AH1583" s="15">
        <v>8.9353138949617001</v>
      </c>
      <c r="AI1583" s="15">
        <v>19.242455794036037</v>
      </c>
      <c r="AM1583" s="17"/>
    </row>
    <row r="1584" spans="1:39">
      <c r="A1584" s="7" t="s">
        <v>124</v>
      </c>
      <c r="B1584" s="7">
        <v>2380</v>
      </c>
      <c r="C1584" s="29" t="s">
        <v>1491</v>
      </c>
      <c r="F1584" s="27" t="str">
        <f t="shared" si="24"/>
        <v>NSW2380MARYS MOUNT</v>
      </c>
      <c r="G1584" s="30">
        <v>1572</v>
      </c>
      <c r="H1584" s="49">
        <v>-4.4676569474808501</v>
      </c>
      <c r="I1584" s="15">
        <v>9.8108259649999994</v>
      </c>
      <c r="J1584" s="15">
        <v>9.8108259649999994</v>
      </c>
      <c r="K1584" s="39">
        <v>9.6212278970180183</v>
      </c>
      <c r="P1584" s="49">
        <v>-4.8298994026819999</v>
      </c>
      <c r="Q1584" s="15">
        <v>9.0536295710000001</v>
      </c>
      <c r="R1584" s="15">
        <v>9.0536295710000001</v>
      </c>
      <c r="S1584" s="15">
        <v>19.242455794036037</v>
      </c>
      <c r="X1584" s="49">
        <v>-2.5356971864080502</v>
      </c>
      <c r="Y1584" s="15">
        <v>11.3482311</v>
      </c>
      <c r="Z1584" s="15">
        <v>11.3482311</v>
      </c>
      <c r="AA1584" s="15">
        <v>9.6212278970180183</v>
      </c>
      <c r="AC1584" s="39"/>
      <c r="AD1584" s="39"/>
      <c r="AF1584" s="49">
        <v>10.806899913501001</v>
      </c>
      <c r="AG1584" s="15">
        <v>8.9353138949617001</v>
      </c>
      <c r="AH1584" s="15">
        <v>8.9353138949617001</v>
      </c>
      <c r="AI1584" s="15">
        <v>19.242455794036037</v>
      </c>
      <c r="AM1584" s="17"/>
    </row>
    <row r="1585" spans="1:39">
      <c r="A1585" s="7" t="s">
        <v>124</v>
      </c>
      <c r="B1585" s="7">
        <v>2380</v>
      </c>
      <c r="C1585" s="29" t="s">
        <v>1492</v>
      </c>
      <c r="F1585" s="27" t="str">
        <f t="shared" si="24"/>
        <v>NSW2380MILROY</v>
      </c>
      <c r="G1585" s="30">
        <v>1573</v>
      </c>
      <c r="H1585" s="49">
        <v>-4.1682031845145699</v>
      </c>
      <c r="I1585" s="15">
        <v>9.8108259649999994</v>
      </c>
      <c r="J1585" s="15">
        <v>9.8108259649999994</v>
      </c>
      <c r="K1585" s="39">
        <v>4.8533839395959024</v>
      </c>
      <c r="P1585" s="49">
        <v>-4.5884044325479003</v>
      </c>
      <c r="Q1585" s="15">
        <v>9.0536295710000001</v>
      </c>
      <c r="R1585" s="15">
        <v>9.0536295710000001</v>
      </c>
      <c r="S1585" s="15">
        <v>9.7067678791918048</v>
      </c>
      <c r="X1585" s="49">
        <v>-2.2338284737404202</v>
      </c>
      <c r="Y1585" s="15">
        <v>11.3482311</v>
      </c>
      <c r="Z1585" s="15">
        <v>11.3482311</v>
      </c>
      <c r="AA1585" s="15">
        <v>4.8533839395959024</v>
      </c>
      <c r="AC1585" s="39"/>
      <c r="AD1585" s="39"/>
      <c r="AF1585" s="49">
        <v>10.806899913501001</v>
      </c>
      <c r="AG1585" s="15">
        <v>8.9353138949617001</v>
      </c>
      <c r="AH1585" s="15">
        <v>8.9353138949617001</v>
      </c>
      <c r="AI1585" s="15">
        <v>9.7067678791918048</v>
      </c>
      <c r="AM1585" s="17"/>
    </row>
    <row r="1586" spans="1:39">
      <c r="A1586" s="7" t="s">
        <v>124</v>
      </c>
      <c r="B1586" s="7">
        <v>2380</v>
      </c>
      <c r="C1586" s="29" t="s">
        <v>1493</v>
      </c>
      <c r="F1586" s="27" t="str">
        <f t="shared" si="24"/>
        <v>NSW2380ORANGE GROVE</v>
      </c>
      <c r="G1586" s="30">
        <v>1574</v>
      </c>
      <c r="H1586" s="49">
        <v>-0.18353617730191599</v>
      </c>
      <c r="I1586" s="15">
        <v>9.8108259649999994</v>
      </c>
      <c r="J1586" s="15">
        <v>9.8108259649999994</v>
      </c>
      <c r="K1586" s="39">
        <v>9.6212278970180183</v>
      </c>
      <c r="P1586" s="49">
        <v>-0.60373742533524999</v>
      </c>
      <c r="Q1586" s="15">
        <v>9.0536295710000001</v>
      </c>
      <c r="R1586" s="15">
        <v>9.0536295710000001</v>
      </c>
      <c r="S1586" s="15">
        <v>19.242455794036037</v>
      </c>
      <c r="X1586" s="49">
        <v>1.7508385334722201</v>
      </c>
      <c r="Y1586" s="15">
        <v>11.3482311</v>
      </c>
      <c r="Z1586" s="15">
        <v>11.3482311</v>
      </c>
      <c r="AA1586" s="15">
        <v>9.6212278970180183</v>
      </c>
      <c r="AC1586" s="39"/>
      <c r="AD1586" s="39"/>
      <c r="AF1586" s="49">
        <v>10.806899913501001</v>
      </c>
      <c r="AG1586" s="15">
        <v>8.9353138949617001</v>
      </c>
      <c r="AH1586" s="15">
        <v>8.9353138949617001</v>
      </c>
      <c r="AI1586" s="15">
        <v>19.242455794036037</v>
      </c>
      <c r="AM1586" s="17"/>
    </row>
    <row r="1587" spans="1:39">
      <c r="A1587" s="7" t="s">
        <v>124</v>
      </c>
      <c r="B1587" s="7">
        <v>2380</v>
      </c>
      <c r="C1587" s="29" t="s">
        <v>1494</v>
      </c>
      <c r="F1587" s="27" t="str">
        <f t="shared" si="24"/>
        <v>NSW2380RANGARI</v>
      </c>
      <c r="G1587" s="30">
        <v>1575</v>
      </c>
      <c r="H1587" s="49">
        <v>-1.4489698208046</v>
      </c>
      <c r="I1587" s="15">
        <v>9.8108259649999994</v>
      </c>
      <c r="J1587" s="15">
        <v>9.8108259649999994</v>
      </c>
      <c r="K1587" s="39">
        <v>9.6212278970180183</v>
      </c>
      <c r="P1587" s="49">
        <v>-1.75325348317357</v>
      </c>
      <c r="Q1587" s="15">
        <v>9.0536295710000001</v>
      </c>
      <c r="R1587" s="15">
        <v>9.0536295710000001</v>
      </c>
      <c r="S1587" s="15">
        <v>19.242455794036037</v>
      </c>
      <c r="X1587" s="49">
        <v>0.42261619773467501</v>
      </c>
      <c r="Y1587" s="15">
        <v>11.3482311</v>
      </c>
      <c r="Z1587" s="15">
        <v>11.3482311</v>
      </c>
      <c r="AA1587" s="15">
        <v>9.6212278970180183</v>
      </c>
      <c r="AC1587" s="39"/>
      <c r="AD1587" s="39"/>
      <c r="AF1587" s="49">
        <v>10.806899913501001</v>
      </c>
      <c r="AG1587" s="15">
        <v>8.9353138949617001</v>
      </c>
      <c r="AH1587" s="15">
        <v>8.9353138949617001</v>
      </c>
      <c r="AI1587" s="15">
        <v>19.242455794036037</v>
      </c>
      <c r="AM1587" s="17"/>
    </row>
    <row r="1588" spans="1:39">
      <c r="A1588" s="7" t="s">
        <v>124</v>
      </c>
      <c r="B1588" s="7">
        <v>2381</v>
      </c>
      <c r="C1588" s="29" t="s">
        <v>1495</v>
      </c>
      <c r="F1588" s="27" t="str">
        <f t="shared" si="24"/>
        <v>NSW2381BREEZA</v>
      </c>
      <c r="G1588" s="30">
        <v>1576</v>
      </c>
      <c r="H1588" s="49">
        <v>-4.4676569474808501</v>
      </c>
      <c r="I1588" s="15">
        <v>9.8108259649999994</v>
      </c>
      <c r="J1588" s="15">
        <v>9.8108259649999994</v>
      </c>
      <c r="K1588" s="39">
        <v>5.5237370957775145</v>
      </c>
      <c r="P1588" s="49">
        <v>-4.8298994026819999</v>
      </c>
      <c r="Q1588" s="15">
        <v>9.0536295710000001</v>
      </c>
      <c r="R1588" s="15">
        <v>9.0536295710000001</v>
      </c>
      <c r="S1588" s="15">
        <v>11.047474191555029</v>
      </c>
      <c r="X1588" s="49">
        <v>-2.5356971864080502</v>
      </c>
      <c r="Y1588" s="15">
        <v>11.3482311</v>
      </c>
      <c r="Z1588" s="15">
        <v>11.3482311</v>
      </c>
      <c r="AA1588" s="15">
        <v>5.5237370957775145</v>
      </c>
      <c r="AC1588" s="39"/>
      <c r="AD1588" s="39"/>
      <c r="AF1588" s="49">
        <v>10.806899913501001</v>
      </c>
      <c r="AG1588" s="15">
        <v>8.9353138949617001</v>
      </c>
      <c r="AH1588" s="15">
        <v>8.9353138949617001</v>
      </c>
      <c r="AI1588" s="15">
        <v>11.047474191555029</v>
      </c>
      <c r="AM1588" s="17"/>
    </row>
    <row r="1589" spans="1:39">
      <c r="A1589" s="7" t="s">
        <v>124</v>
      </c>
      <c r="B1589" s="7">
        <v>2381</v>
      </c>
      <c r="C1589" s="29" t="s">
        <v>1496</v>
      </c>
      <c r="F1589" s="27" t="str">
        <f t="shared" si="24"/>
        <v>NSW2381CURLEWIS</v>
      </c>
      <c r="G1589" s="30">
        <v>1577</v>
      </c>
      <c r="H1589" s="49">
        <v>-5.1921418578831497</v>
      </c>
      <c r="I1589" s="15">
        <v>9.8108259649999994</v>
      </c>
      <c r="J1589" s="15">
        <v>9.8108259649999994</v>
      </c>
      <c r="K1589" s="39">
        <v>4.8533839395959024</v>
      </c>
      <c r="P1589" s="49">
        <v>-5.4336368280172502</v>
      </c>
      <c r="Q1589" s="15">
        <v>9.0536295710000001</v>
      </c>
      <c r="R1589" s="15">
        <v>9.0536295710000001</v>
      </c>
      <c r="S1589" s="15">
        <v>9.7067678791918048</v>
      </c>
      <c r="X1589" s="49">
        <v>-3.3205558393438701</v>
      </c>
      <c r="Y1589" s="15">
        <v>11.3482311</v>
      </c>
      <c r="Z1589" s="15">
        <v>11.3482311</v>
      </c>
      <c r="AA1589" s="15">
        <v>4.8533839395959024</v>
      </c>
      <c r="AC1589" s="39"/>
      <c r="AD1589" s="39"/>
      <c r="AF1589" s="49">
        <v>10.806899913501001</v>
      </c>
      <c r="AG1589" s="15">
        <v>8.9353138949617001</v>
      </c>
      <c r="AH1589" s="15">
        <v>8.9353138949617001</v>
      </c>
      <c r="AI1589" s="15">
        <v>9.7067678791918048</v>
      </c>
      <c r="AM1589" s="17"/>
    </row>
    <row r="1590" spans="1:39">
      <c r="A1590" s="7" t="s">
        <v>124</v>
      </c>
      <c r="B1590" s="7">
        <v>2381</v>
      </c>
      <c r="C1590" s="29" t="s">
        <v>1497</v>
      </c>
      <c r="F1590" s="27" t="str">
        <f t="shared" si="24"/>
        <v>NSW2381NEA</v>
      </c>
      <c r="G1590" s="30">
        <v>1578</v>
      </c>
      <c r="H1590" s="49">
        <v>-4.4676569474808501</v>
      </c>
      <c r="I1590" s="15">
        <v>9.8108259649999994</v>
      </c>
      <c r="J1590" s="15">
        <v>9.8108259649999994</v>
      </c>
      <c r="K1590" s="39">
        <v>4.8533839395959024</v>
      </c>
      <c r="P1590" s="49">
        <v>-4.8298994026819999</v>
      </c>
      <c r="Q1590" s="15">
        <v>9.0536295710000001</v>
      </c>
      <c r="R1590" s="15">
        <v>9.0536295710000001</v>
      </c>
      <c r="S1590" s="15">
        <v>9.7067678791918048</v>
      </c>
      <c r="X1590" s="49">
        <v>-2.5356971864080502</v>
      </c>
      <c r="Y1590" s="15">
        <v>11.3482311</v>
      </c>
      <c r="Z1590" s="15">
        <v>11.3482311</v>
      </c>
      <c r="AA1590" s="15">
        <v>4.8533839395959024</v>
      </c>
      <c r="AC1590" s="39"/>
      <c r="AD1590" s="39"/>
      <c r="AF1590" s="49">
        <v>10.806899913501001</v>
      </c>
      <c r="AG1590" s="15">
        <v>8.9353138949617001</v>
      </c>
      <c r="AH1590" s="15">
        <v>8.9353138949617001</v>
      </c>
      <c r="AI1590" s="15">
        <v>9.7067678791918048</v>
      </c>
      <c r="AM1590" s="17"/>
    </row>
    <row r="1591" spans="1:39">
      <c r="A1591" s="7" t="s">
        <v>124</v>
      </c>
      <c r="B1591" s="7">
        <v>2381</v>
      </c>
      <c r="C1591" s="29" t="s">
        <v>1498</v>
      </c>
      <c r="F1591" s="27" t="str">
        <f t="shared" si="24"/>
        <v>NSW2381PREMER</v>
      </c>
      <c r="G1591" s="30">
        <v>1579</v>
      </c>
      <c r="H1591" s="49">
        <v>-1.4489698208046</v>
      </c>
      <c r="I1591" s="15">
        <v>9.8108259649999994</v>
      </c>
      <c r="J1591" s="15">
        <v>9.8108259649999994</v>
      </c>
      <c r="K1591" s="39">
        <v>6.4965346391458905</v>
      </c>
      <c r="P1591" s="49">
        <v>-1.75325348317357</v>
      </c>
      <c r="Q1591" s="15">
        <v>9.0536295710000001</v>
      </c>
      <c r="R1591" s="15">
        <v>9.0536295710000001</v>
      </c>
      <c r="S1591" s="15">
        <v>12.993069278291781</v>
      </c>
      <c r="X1591" s="49">
        <v>0.48298994026820002</v>
      </c>
      <c r="Y1591" s="15">
        <v>11.3482311</v>
      </c>
      <c r="Z1591" s="15">
        <v>11.3482311</v>
      </c>
      <c r="AA1591" s="15">
        <v>6.4965346391458905</v>
      </c>
      <c r="AC1591" s="39"/>
      <c r="AD1591" s="39"/>
      <c r="AF1591" s="49">
        <v>10.806899913501001</v>
      </c>
      <c r="AG1591" s="15">
        <v>8.9353138949617001</v>
      </c>
      <c r="AH1591" s="15">
        <v>8.9353138949617001</v>
      </c>
      <c r="AI1591" s="15">
        <v>12.993069278291781</v>
      </c>
      <c r="AM1591" s="17"/>
    </row>
    <row r="1592" spans="1:39">
      <c r="A1592" s="7" t="s">
        <v>124</v>
      </c>
      <c r="B1592" s="7">
        <v>2381</v>
      </c>
      <c r="C1592" s="29" t="s">
        <v>1499</v>
      </c>
      <c r="F1592" s="27" t="str">
        <f t="shared" si="24"/>
        <v>NSW2381PULLAMING</v>
      </c>
      <c r="G1592" s="30">
        <v>1580</v>
      </c>
      <c r="H1592" s="49">
        <v>-1.6904647909387001</v>
      </c>
      <c r="I1592" s="15">
        <v>9.8108259649999994</v>
      </c>
      <c r="J1592" s="15">
        <v>9.8108259649999994</v>
      </c>
      <c r="K1592" s="39">
        <v>4.8533839395959024</v>
      </c>
      <c r="P1592" s="49">
        <v>-1.99474845330767</v>
      </c>
      <c r="Q1592" s="15">
        <v>9.0536295710000001</v>
      </c>
      <c r="R1592" s="15">
        <v>9.0536295710000001</v>
      </c>
      <c r="S1592" s="15">
        <v>9.7067678791918048</v>
      </c>
      <c r="X1592" s="49">
        <v>0.24149497013410001</v>
      </c>
      <c r="Y1592" s="15">
        <v>11.3482311</v>
      </c>
      <c r="Z1592" s="15">
        <v>11.3482311</v>
      </c>
      <c r="AA1592" s="15">
        <v>4.8533839395959024</v>
      </c>
      <c r="AC1592" s="39"/>
      <c r="AD1592" s="39"/>
      <c r="AF1592" s="49">
        <v>10.806899913501001</v>
      </c>
      <c r="AG1592" s="15">
        <v>8.9353138949617001</v>
      </c>
      <c r="AH1592" s="15">
        <v>8.9353138949617001</v>
      </c>
      <c r="AI1592" s="15">
        <v>9.7067678791918048</v>
      </c>
      <c r="AM1592" s="17"/>
    </row>
    <row r="1593" spans="1:39">
      <c r="A1593" s="7" t="s">
        <v>124</v>
      </c>
      <c r="B1593" s="7">
        <v>2381</v>
      </c>
      <c r="C1593" s="29" t="s">
        <v>1500</v>
      </c>
      <c r="F1593" s="27" t="str">
        <f t="shared" si="24"/>
        <v>NSW2381TAMBAR SPRINGS</v>
      </c>
      <c r="G1593" s="30">
        <v>1581</v>
      </c>
      <c r="H1593" s="49">
        <v>-3.5016770669444499</v>
      </c>
      <c r="I1593" s="15">
        <v>9.8108259649999994</v>
      </c>
      <c r="J1593" s="15">
        <v>9.8108259649999994</v>
      </c>
      <c r="K1593" s="39">
        <v>6.4965346391458905</v>
      </c>
      <c r="P1593" s="49">
        <v>-3.98466700721265</v>
      </c>
      <c r="Q1593" s="15">
        <v>9.0536295710000001</v>
      </c>
      <c r="R1593" s="15">
        <v>9.0536295710000001</v>
      </c>
      <c r="S1593" s="15">
        <v>12.993069278291781</v>
      </c>
      <c r="X1593" s="49">
        <v>-1.56971730587165</v>
      </c>
      <c r="Y1593" s="15">
        <v>11.3482311</v>
      </c>
      <c r="Z1593" s="15">
        <v>11.3482311</v>
      </c>
      <c r="AA1593" s="15">
        <v>6.4965346391458905</v>
      </c>
      <c r="AC1593" s="39"/>
      <c r="AD1593" s="39"/>
      <c r="AF1593" s="49">
        <v>10.806899913501001</v>
      </c>
      <c r="AG1593" s="15">
        <v>8.9353138949617001</v>
      </c>
      <c r="AH1593" s="15">
        <v>8.9353138949617001</v>
      </c>
      <c r="AI1593" s="15">
        <v>12.993069278291781</v>
      </c>
      <c r="AM1593" s="17"/>
    </row>
    <row r="1594" spans="1:39">
      <c r="A1594" s="7" t="s">
        <v>124</v>
      </c>
      <c r="B1594" s="7">
        <v>2382</v>
      </c>
      <c r="C1594" s="29" t="s">
        <v>1501</v>
      </c>
      <c r="F1594" s="27" t="str">
        <f t="shared" si="24"/>
        <v>NSW2382BOGGABRI</v>
      </c>
      <c r="G1594" s="30">
        <v>1582</v>
      </c>
      <c r="H1594" s="49">
        <v>5.7958792832183997E-2</v>
      </c>
      <c r="I1594" s="15">
        <v>6.5017056320000002</v>
      </c>
      <c r="J1594" s="15">
        <v>6.5017056320000002</v>
      </c>
      <c r="K1594" s="39">
        <v>4.2951899009155898</v>
      </c>
      <c r="P1594" s="49">
        <v>-0.425031147436016</v>
      </c>
      <c r="Q1594" s="15">
        <v>6.4442359690000002</v>
      </c>
      <c r="R1594" s="15">
        <v>6.4442359690000002</v>
      </c>
      <c r="S1594" s="15">
        <v>8.5903798018311797</v>
      </c>
      <c r="X1594" s="49">
        <v>1.9923335036063201</v>
      </c>
      <c r="Y1594" s="15">
        <v>8.0986749299999996</v>
      </c>
      <c r="Z1594" s="15">
        <v>8.0986749299999996</v>
      </c>
      <c r="AA1594" s="15">
        <v>4.2951899009155898</v>
      </c>
      <c r="AC1594" s="39"/>
      <c r="AD1594" s="39"/>
      <c r="AF1594" s="49">
        <v>10.806899913501001</v>
      </c>
      <c r="AG1594" s="15">
        <v>8.8145664098946508</v>
      </c>
      <c r="AH1594" s="15">
        <v>8.8145664098946508</v>
      </c>
      <c r="AI1594" s="15">
        <v>8.5903798018311797</v>
      </c>
      <c r="AM1594" s="17"/>
    </row>
    <row r="1595" spans="1:39">
      <c r="A1595" s="7" t="s">
        <v>124</v>
      </c>
      <c r="B1595" s="7">
        <v>2382</v>
      </c>
      <c r="C1595" s="29" t="s">
        <v>1502</v>
      </c>
      <c r="F1595" s="27" t="str">
        <f t="shared" si="24"/>
        <v>NSW2382MAULES CREEK</v>
      </c>
      <c r="G1595" s="30">
        <v>1583</v>
      </c>
      <c r="H1595" s="49">
        <v>-0.96597988053640005</v>
      </c>
      <c r="I1595" s="15">
        <v>6.5017056320000002</v>
      </c>
      <c r="J1595" s="15">
        <v>6.5017056320000002</v>
      </c>
      <c r="K1595" s="39">
        <v>4.2951899009155898</v>
      </c>
      <c r="P1595" s="49">
        <v>-1.2074748506705</v>
      </c>
      <c r="Q1595" s="15">
        <v>6.4442359690000002</v>
      </c>
      <c r="R1595" s="15">
        <v>6.4442359690000002</v>
      </c>
      <c r="S1595" s="15">
        <v>8.5903798018311797</v>
      </c>
      <c r="X1595" s="49">
        <v>0.96597988053640005</v>
      </c>
      <c r="Y1595" s="15">
        <v>8.0986749299999996</v>
      </c>
      <c r="Z1595" s="15">
        <v>8.0986749299999996</v>
      </c>
      <c r="AA1595" s="15">
        <v>4.2951899009155898</v>
      </c>
      <c r="AC1595" s="39"/>
      <c r="AD1595" s="39"/>
      <c r="AF1595" s="49">
        <v>10.806899913501001</v>
      </c>
      <c r="AG1595" s="15">
        <v>8.8145664098946508</v>
      </c>
      <c r="AH1595" s="15">
        <v>8.8145664098946508</v>
      </c>
      <c r="AI1595" s="15">
        <v>8.5903798018311797</v>
      </c>
      <c r="AM1595" s="17"/>
    </row>
    <row r="1596" spans="1:39">
      <c r="A1596" s="7" t="s">
        <v>124</v>
      </c>
      <c r="B1596" s="7">
        <v>2382</v>
      </c>
      <c r="C1596" s="29" t="s">
        <v>1503</v>
      </c>
      <c r="F1596" s="27" t="str">
        <f t="shared" si="24"/>
        <v>NSW2382WEAN</v>
      </c>
      <c r="G1596" s="30">
        <v>1584</v>
      </c>
      <c r="H1596" s="49">
        <v>-2.1734547312068999</v>
      </c>
      <c r="I1596" s="15">
        <v>6.5017056320000002</v>
      </c>
      <c r="J1596" s="15">
        <v>6.5017056320000002</v>
      </c>
      <c r="K1596" s="39">
        <v>4.2951899009155898</v>
      </c>
      <c r="P1596" s="49">
        <v>-2.5984858786429199</v>
      </c>
      <c r="Q1596" s="15">
        <v>6.4442359690000002</v>
      </c>
      <c r="R1596" s="15">
        <v>6.4442359690000002</v>
      </c>
      <c r="S1596" s="15">
        <v>8.5903798018311797</v>
      </c>
      <c r="X1596" s="49">
        <v>-0.36224245520115</v>
      </c>
      <c r="Y1596" s="15">
        <v>8.0986749299999996</v>
      </c>
      <c r="Z1596" s="15">
        <v>8.0986749299999996</v>
      </c>
      <c r="AA1596" s="15">
        <v>4.2951899009155898</v>
      </c>
      <c r="AC1596" s="39"/>
      <c r="AD1596" s="39"/>
      <c r="AF1596" s="49">
        <v>10.806899913501001</v>
      </c>
      <c r="AG1596" s="15">
        <v>8.8145664098946508</v>
      </c>
      <c r="AH1596" s="15">
        <v>8.8145664098946508</v>
      </c>
      <c r="AI1596" s="15">
        <v>8.5903798018311797</v>
      </c>
      <c r="AM1596" s="17"/>
    </row>
    <row r="1597" spans="1:39">
      <c r="A1597" s="7" t="s">
        <v>124</v>
      </c>
      <c r="B1597" s="7">
        <v>2382</v>
      </c>
      <c r="C1597" s="29" t="s">
        <v>1504</v>
      </c>
      <c r="F1597" s="27" t="str">
        <f t="shared" si="24"/>
        <v>NSW2382WILLALA</v>
      </c>
      <c r="G1597" s="30">
        <v>1585</v>
      </c>
      <c r="H1597" s="49">
        <v>-3.5016770669444499</v>
      </c>
      <c r="I1597" s="15">
        <v>6.5017056320000002</v>
      </c>
      <c r="J1597" s="15">
        <v>6.5017056320000002</v>
      </c>
      <c r="K1597" s="39">
        <v>4.2951899009155898</v>
      </c>
      <c r="P1597" s="49">
        <v>-3.98466700721265</v>
      </c>
      <c r="Q1597" s="15">
        <v>6.4442359690000002</v>
      </c>
      <c r="R1597" s="15">
        <v>6.4442359690000002</v>
      </c>
      <c r="S1597" s="15">
        <v>8.5903798018311797</v>
      </c>
      <c r="X1597" s="49">
        <v>-1.56971730587165</v>
      </c>
      <c r="Y1597" s="15">
        <v>8.0986749299999996</v>
      </c>
      <c r="Z1597" s="15">
        <v>8.0986749299999996</v>
      </c>
      <c r="AA1597" s="15">
        <v>4.2951899009155898</v>
      </c>
      <c r="AC1597" s="39"/>
      <c r="AD1597" s="39"/>
      <c r="AF1597" s="49">
        <v>10.806899913501001</v>
      </c>
      <c r="AG1597" s="15">
        <v>8.8145664098946508</v>
      </c>
      <c r="AH1597" s="15">
        <v>8.8145664098946508</v>
      </c>
      <c r="AI1597" s="15">
        <v>8.5903798018311797</v>
      </c>
      <c r="AM1597" s="17"/>
    </row>
    <row r="1598" spans="1:39">
      <c r="A1598" s="7" t="s">
        <v>124</v>
      </c>
      <c r="B1598" s="7">
        <v>2386</v>
      </c>
      <c r="C1598" s="29" t="s">
        <v>1505</v>
      </c>
      <c r="F1598" s="27" t="str">
        <f t="shared" si="24"/>
        <v>NSW2386BURREN JUNCTION</v>
      </c>
      <c r="G1598" s="30">
        <v>1586</v>
      </c>
      <c r="H1598" s="49">
        <v>-1.4489698208046</v>
      </c>
      <c r="I1598" s="15">
        <v>7.5731152179999999</v>
      </c>
      <c r="J1598" s="15">
        <v>7.5731152179999999</v>
      </c>
      <c r="K1598" s="39">
        <v>5.9740482097259413</v>
      </c>
      <c r="P1598" s="49">
        <v>-1.75325348317357</v>
      </c>
      <c r="Q1598" s="15">
        <v>7.2890917130000004</v>
      </c>
      <c r="R1598" s="15">
        <v>7.2890917130000004</v>
      </c>
      <c r="S1598" s="15">
        <v>11.948096419451883</v>
      </c>
      <c r="X1598" s="49">
        <v>0.48298994026820002</v>
      </c>
      <c r="Y1598" s="15">
        <v>9.1507991440000005</v>
      </c>
      <c r="Z1598" s="15">
        <v>9.1507991440000005</v>
      </c>
      <c r="AA1598" s="15">
        <v>5.9740482097259413</v>
      </c>
      <c r="AC1598" s="39"/>
      <c r="AD1598" s="39"/>
      <c r="AF1598" s="49">
        <v>10.806899913501001</v>
      </c>
      <c r="AG1598" s="15">
        <v>4.8902731452155201</v>
      </c>
      <c r="AH1598" s="15">
        <v>4.8902731452155201</v>
      </c>
      <c r="AI1598" s="15">
        <v>11.948096419451883</v>
      </c>
      <c r="AM1598" s="17"/>
    </row>
    <row r="1599" spans="1:39">
      <c r="A1599" s="7" t="s">
        <v>124</v>
      </c>
      <c r="B1599" s="7">
        <v>2386</v>
      </c>
      <c r="C1599" s="29" t="s">
        <v>1506</v>
      </c>
      <c r="F1599" s="27" t="str">
        <f t="shared" si="24"/>
        <v>NSW2386DRILDOOL</v>
      </c>
      <c r="G1599" s="30">
        <v>1587</v>
      </c>
      <c r="H1599" s="49">
        <v>-3.6224245520115002</v>
      </c>
      <c r="I1599" s="15">
        <v>7.5731152179999999</v>
      </c>
      <c r="J1599" s="15">
        <v>7.5731152179999999</v>
      </c>
      <c r="K1599" s="39">
        <v>5.9740482097259413</v>
      </c>
      <c r="P1599" s="49">
        <v>-4.0474556994475197</v>
      </c>
      <c r="Q1599" s="15">
        <v>7.2890917130000004</v>
      </c>
      <c r="R1599" s="15">
        <v>7.2890917130000004</v>
      </c>
      <c r="S1599" s="15">
        <v>11.948096419451883</v>
      </c>
      <c r="X1599" s="49">
        <v>-1.6904647909387001</v>
      </c>
      <c r="Y1599" s="15">
        <v>9.1507991440000005</v>
      </c>
      <c r="Z1599" s="15">
        <v>9.1507991440000005</v>
      </c>
      <c r="AA1599" s="15">
        <v>5.9740482097259413</v>
      </c>
      <c r="AC1599" s="39"/>
      <c r="AD1599" s="39"/>
      <c r="AF1599" s="49">
        <v>7.7278390442912004</v>
      </c>
      <c r="AG1599" s="15">
        <v>4.8902731452155201</v>
      </c>
      <c r="AH1599" s="15">
        <v>4.8902731452155201</v>
      </c>
      <c r="AI1599" s="15">
        <v>11.948096419451883</v>
      </c>
      <c r="AM1599" s="17"/>
    </row>
    <row r="1600" spans="1:39">
      <c r="A1600" s="7" t="s">
        <v>124</v>
      </c>
      <c r="B1600" s="7">
        <v>2386</v>
      </c>
      <c r="C1600" s="29" t="s">
        <v>1507</v>
      </c>
      <c r="F1600" s="27" t="str">
        <f t="shared" si="24"/>
        <v>NSW2386NOWLEY</v>
      </c>
      <c r="G1600" s="30">
        <v>1588</v>
      </c>
      <c r="H1600" s="49">
        <v>-3.6224245520115002</v>
      </c>
      <c r="I1600" s="15">
        <v>7.5731152179999999</v>
      </c>
      <c r="J1600" s="15">
        <v>7.5731152179999999</v>
      </c>
      <c r="K1600" s="39">
        <v>5.9740482097259413</v>
      </c>
      <c r="P1600" s="49">
        <v>-4.0474556994475197</v>
      </c>
      <c r="Q1600" s="15">
        <v>7.2890917130000004</v>
      </c>
      <c r="R1600" s="15">
        <v>7.2890917130000004</v>
      </c>
      <c r="S1600" s="15">
        <v>11.948096419451883</v>
      </c>
      <c r="X1600" s="49">
        <v>-1.6904647909387001</v>
      </c>
      <c r="Y1600" s="15">
        <v>9.1507991440000005</v>
      </c>
      <c r="Z1600" s="15">
        <v>9.1507991440000005</v>
      </c>
      <c r="AA1600" s="15">
        <v>5.9740482097259413</v>
      </c>
      <c r="AC1600" s="39"/>
      <c r="AD1600" s="39"/>
      <c r="AF1600" s="49">
        <v>7.7278390442912004</v>
      </c>
      <c r="AG1600" s="15">
        <v>4.8902731452155201</v>
      </c>
      <c r="AH1600" s="15">
        <v>4.8902731452155201</v>
      </c>
      <c r="AI1600" s="15">
        <v>11.948096419451883</v>
      </c>
      <c r="AM1600" s="17"/>
    </row>
    <row r="1601" spans="1:39">
      <c r="A1601" s="7" t="s">
        <v>124</v>
      </c>
      <c r="B1601" s="7">
        <v>2387</v>
      </c>
      <c r="C1601" s="29" t="s">
        <v>1508</v>
      </c>
      <c r="F1601" s="27" t="str">
        <f t="shared" si="24"/>
        <v>NSW2387BULYEROI</v>
      </c>
      <c r="G1601" s="30">
        <v>1589</v>
      </c>
      <c r="H1601" s="49">
        <v>-2.4777383935758701</v>
      </c>
      <c r="I1601" s="15">
        <v>9.9228259649999995</v>
      </c>
      <c r="J1601" s="15">
        <v>9.9228259649999995</v>
      </c>
      <c r="K1601" s="39">
        <v>13.006330899465141</v>
      </c>
      <c r="P1601" s="49">
        <v>-2.8979396416092</v>
      </c>
      <c r="Q1601" s="15">
        <v>9.1419467230000002</v>
      </c>
      <c r="R1601" s="15">
        <v>9.1419467230000002</v>
      </c>
      <c r="S1601" s="15">
        <v>26.012661798930282</v>
      </c>
      <c r="X1601" s="49">
        <v>-0.60373742533524999</v>
      </c>
      <c r="Y1601" s="15">
        <v>11.4582151</v>
      </c>
      <c r="Z1601" s="15">
        <v>11.4582151</v>
      </c>
      <c r="AA1601" s="15">
        <v>13.006330899465141</v>
      </c>
      <c r="AC1601" s="39"/>
      <c r="AD1601" s="39"/>
      <c r="AF1601" s="49">
        <v>7.7278390442912004</v>
      </c>
      <c r="AG1601" s="15">
        <v>-2.7168184140086198</v>
      </c>
      <c r="AH1601" s="15">
        <v>-2.7168184140086198</v>
      </c>
      <c r="AI1601" s="15">
        <v>26.012661798930282</v>
      </c>
      <c r="AM1601" s="17"/>
    </row>
    <row r="1602" spans="1:39">
      <c r="A1602" s="7" t="s">
        <v>124</v>
      </c>
      <c r="B1602" s="7">
        <v>2387</v>
      </c>
      <c r="C1602" s="29" t="s">
        <v>1509</v>
      </c>
      <c r="F1602" s="27" t="str">
        <f t="shared" si="24"/>
        <v>NSW2387ROWENA</v>
      </c>
      <c r="G1602" s="30">
        <v>1590</v>
      </c>
      <c r="H1602" s="49">
        <v>-4.8298994026819999</v>
      </c>
      <c r="I1602" s="15">
        <v>9.9228259649999995</v>
      </c>
      <c r="J1602" s="15">
        <v>9.9228259649999995</v>
      </c>
      <c r="K1602" s="39">
        <v>13.006330899465141</v>
      </c>
      <c r="P1602" s="49">
        <v>-5.1341830650509701</v>
      </c>
      <c r="Q1602" s="15">
        <v>9.1419467230000002</v>
      </c>
      <c r="R1602" s="15">
        <v>9.1419467230000002</v>
      </c>
      <c r="S1602" s="15">
        <v>26.012661798930282</v>
      </c>
      <c r="X1602" s="49">
        <v>-2.8979396416092</v>
      </c>
      <c r="Y1602" s="15">
        <v>11.4582151</v>
      </c>
      <c r="Z1602" s="15">
        <v>11.4582151</v>
      </c>
      <c r="AA1602" s="15">
        <v>13.006330899465141</v>
      </c>
      <c r="AC1602" s="39"/>
      <c r="AD1602" s="39"/>
      <c r="AF1602" s="49">
        <v>7.7278390442912004</v>
      </c>
      <c r="AG1602" s="15">
        <v>-2.7168184140086198</v>
      </c>
      <c r="AH1602" s="15">
        <v>-2.7168184140086198</v>
      </c>
      <c r="AI1602" s="15">
        <v>26.012661798930282</v>
      </c>
      <c r="AM1602" s="17"/>
    </row>
    <row r="1603" spans="1:39">
      <c r="A1603" s="7" t="s">
        <v>124</v>
      </c>
      <c r="B1603" s="7">
        <v>2388</v>
      </c>
      <c r="C1603" s="29" t="s">
        <v>1510</v>
      </c>
      <c r="F1603" s="27" t="str">
        <f t="shared" si="24"/>
        <v>NSW2388BOOLCARROLL</v>
      </c>
      <c r="G1603" s="30">
        <v>1591</v>
      </c>
      <c r="H1603" s="49">
        <v>-3.6224245520115002</v>
      </c>
      <c r="I1603" s="15">
        <v>6.6102056320000004</v>
      </c>
      <c r="J1603" s="15">
        <v>6.6102056320000004</v>
      </c>
      <c r="K1603" s="39">
        <v>4.2951899009155898</v>
      </c>
      <c r="P1603" s="49">
        <v>-4.0474556994475197</v>
      </c>
      <c r="Q1603" s="15">
        <v>6.5297932100000002</v>
      </c>
      <c r="R1603" s="15">
        <v>6.5297932100000002</v>
      </c>
      <c r="S1603" s="15">
        <v>8.5903798018311797</v>
      </c>
      <c r="X1603" s="49">
        <v>-1.6904647909387001</v>
      </c>
      <c r="Y1603" s="15">
        <v>8.2052219300000004</v>
      </c>
      <c r="Z1603" s="15">
        <v>8.2052219300000004</v>
      </c>
      <c r="AA1603" s="15">
        <v>4.2951899009155898</v>
      </c>
      <c r="AC1603" s="39"/>
      <c r="AD1603" s="39"/>
      <c r="AF1603" s="49">
        <v>7.7278390442912004</v>
      </c>
      <c r="AG1603" s="15">
        <v>-0.24149497013410001</v>
      </c>
      <c r="AH1603" s="15">
        <v>-0.24149497013410001</v>
      </c>
      <c r="AI1603" s="15">
        <v>8.5903798018311797</v>
      </c>
      <c r="AM1603" s="17"/>
    </row>
    <row r="1604" spans="1:39">
      <c r="A1604" s="7" t="s">
        <v>124</v>
      </c>
      <c r="B1604" s="7">
        <v>2388</v>
      </c>
      <c r="C1604" s="29" t="s">
        <v>1511</v>
      </c>
      <c r="F1604" s="27" t="str">
        <f t="shared" si="24"/>
        <v>NSW2388CUTTABRI</v>
      </c>
      <c r="G1604" s="30">
        <v>1592</v>
      </c>
      <c r="H1604" s="49">
        <v>-12.074748506704999</v>
      </c>
      <c r="I1604" s="15">
        <v>6.6102056320000004</v>
      </c>
      <c r="J1604" s="15">
        <v>6.6102056320000004</v>
      </c>
      <c r="K1604" s="39">
        <v>4.2951899009155898</v>
      </c>
      <c r="P1604" s="49">
        <v>-11.171557318403501</v>
      </c>
      <c r="Q1604" s="15">
        <v>6.5297932100000002</v>
      </c>
      <c r="R1604" s="15">
        <v>6.5297932100000002</v>
      </c>
      <c r="S1604" s="15">
        <v>8.5903798018311797</v>
      </c>
      <c r="X1604" s="49">
        <v>-10.142788745632201</v>
      </c>
      <c r="Y1604" s="15">
        <v>8.2052219300000004</v>
      </c>
      <c r="Z1604" s="15">
        <v>8.2052219300000004</v>
      </c>
      <c r="AA1604" s="15">
        <v>4.2951899009155898</v>
      </c>
      <c r="AC1604" s="39"/>
      <c r="AD1604" s="39"/>
      <c r="AF1604" s="49">
        <v>7.7278390442912004</v>
      </c>
      <c r="AG1604" s="15">
        <v>-0.24149497013410001</v>
      </c>
      <c r="AH1604" s="15">
        <v>-0.24149497013410001</v>
      </c>
      <c r="AI1604" s="15">
        <v>8.5903798018311797</v>
      </c>
      <c r="AM1604" s="17"/>
    </row>
    <row r="1605" spans="1:39">
      <c r="A1605" s="7" t="s">
        <v>124</v>
      </c>
      <c r="B1605" s="7">
        <v>2388</v>
      </c>
      <c r="C1605" s="29" t="s">
        <v>1512</v>
      </c>
      <c r="F1605" s="27" t="str">
        <f t="shared" si="24"/>
        <v>NSW2388JEWS LAGOON</v>
      </c>
      <c r="G1605" s="30">
        <v>1593</v>
      </c>
      <c r="H1605" s="49">
        <v>-4.1682031845145699</v>
      </c>
      <c r="I1605" s="15">
        <v>6.6102056320000004</v>
      </c>
      <c r="J1605" s="15">
        <v>6.6102056320000004</v>
      </c>
      <c r="K1605" s="39">
        <v>4.2951899009155898</v>
      </c>
      <c r="P1605" s="49">
        <v>-4.5884044325479003</v>
      </c>
      <c r="Q1605" s="15">
        <v>6.5297932100000002</v>
      </c>
      <c r="R1605" s="15">
        <v>6.5297932100000002</v>
      </c>
      <c r="S1605" s="15">
        <v>8.5903798018311797</v>
      </c>
      <c r="X1605" s="49">
        <v>-2.2338284737404202</v>
      </c>
      <c r="Y1605" s="15">
        <v>8.2052219300000004</v>
      </c>
      <c r="Z1605" s="15">
        <v>8.2052219300000004</v>
      </c>
      <c r="AA1605" s="15">
        <v>4.2951899009155898</v>
      </c>
      <c r="AC1605" s="39"/>
      <c r="AD1605" s="39"/>
      <c r="AF1605" s="49">
        <v>7.7278390442912004</v>
      </c>
      <c r="AG1605" s="15">
        <v>-0.24149497013410001</v>
      </c>
      <c r="AH1605" s="15">
        <v>-0.24149497013410001</v>
      </c>
      <c r="AI1605" s="15">
        <v>8.5903798018311797</v>
      </c>
      <c r="AM1605" s="17"/>
    </row>
    <row r="1606" spans="1:39">
      <c r="A1606" s="7" t="s">
        <v>124</v>
      </c>
      <c r="B1606" s="7">
        <v>2388</v>
      </c>
      <c r="C1606" s="29" t="s">
        <v>1513</v>
      </c>
      <c r="F1606" s="27" t="str">
        <f t="shared" si="24"/>
        <v>NSW2388MERAH NORTH</v>
      </c>
      <c r="G1606" s="30">
        <v>1594</v>
      </c>
      <c r="H1606" s="49">
        <v>-3.6224245520115002</v>
      </c>
      <c r="I1606" s="15">
        <v>6.6102056320000004</v>
      </c>
      <c r="J1606" s="15">
        <v>6.6102056320000004</v>
      </c>
      <c r="K1606" s="39">
        <v>4.2951899009155898</v>
      </c>
      <c r="P1606" s="49">
        <v>-4.0474556994475197</v>
      </c>
      <c r="Q1606" s="15">
        <v>6.5297932100000002</v>
      </c>
      <c r="R1606" s="15">
        <v>6.5297932100000002</v>
      </c>
      <c r="S1606" s="15">
        <v>8.5903798018311797</v>
      </c>
      <c r="X1606" s="49">
        <v>-1.6904647909387001</v>
      </c>
      <c r="Y1606" s="15">
        <v>8.2052219300000004</v>
      </c>
      <c r="Z1606" s="15">
        <v>8.2052219300000004</v>
      </c>
      <c r="AA1606" s="15">
        <v>4.2951899009155898</v>
      </c>
      <c r="AC1606" s="39"/>
      <c r="AD1606" s="39"/>
      <c r="AF1606" s="49">
        <v>7.7278390442912004</v>
      </c>
      <c r="AG1606" s="15">
        <v>-0.24149497013410001</v>
      </c>
      <c r="AH1606" s="15">
        <v>-0.24149497013410001</v>
      </c>
      <c r="AI1606" s="15">
        <v>8.5903798018311797</v>
      </c>
      <c r="AM1606" s="17"/>
    </row>
    <row r="1607" spans="1:39">
      <c r="A1607" s="7" t="s">
        <v>124</v>
      </c>
      <c r="B1607" s="7">
        <v>2388</v>
      </c>
      <c r="C1607" s="29" t="s">
        <v>1514</v>
      </c>
      <c r="F1607" s="27" t="str">
        <f t="shared" si="24"/>
        <v>NSW2388PILLIGA</v>
      </c>
      <c r="G1607" s="30">
        <v>1595</v>
      </c>
      <c r="H1607" s="49">
        <v>-12.074748506704999</v>
      </c>
      <c r="I1607" s="15">
        <v>6.6102056320000004</v>
      </c>
      <c r="J1607" s="15">
        <v>6.6102056320000004</v>
      </c>
      <c r="K1607" s="39">
        <v>4.2951899009155898</v>
      </c>
      <c r="P1607" s="49">
        <v>-11.171557318403501</v>
      </c>
      <c r="Q1607" s="15">
        <v>6.5297932100000002</v>
      </c>
      <c r="R1607" s="15">
        <v>6.5297932100000002</v>
      </c>
      <c r="S1607" s="15">
        <v>8.5903798018311797</v>
      </c>
      <c r="X1607" s="49">
        <v>-10.142788745632201</v>
      </c>
      <c r="Y1607" s="15">
        <v>8.2052219300000004</v>
      </c>
      <c r="Z1607" s="15">
        <v>8.2052219300000004</v>
      </c>
      <c r="AA1607" s="15">
        <v>4.2951899009155898</v>
      </c>
      <c r="AC1607" s="39"/>
      <c r="AD1607" s="39"/>
      <c r="AF1607" s="49">
        <v>7.7278390442912004</v>
      </c>
      <c r="AG1607" s="15">
        <v>-0.24149497013410001</v>
      </c>
      <c r="AH1607" s="15">
        <v>-0.24149497013410001</v>
      </c>
      <c r="AI1607" s="15">
        <v>8.5903798018311797</v>
      </c>
      <c r="AM1607" s="17"/>
    </row>
    <row r="1608" spans="1:39">
      <c r="A1608" s="7" t="s">
        <v>124</v>
      </c>
      <c r="B1608" s="7">
        <v>2388</v>
      </c>
      <c r="C1608" s="29" t="s">
        <v>1515</v>
      </c>
      <c r="F1608" s="27" t="str">
        <f t="shared" si="24"/>
        <v>NSW2388SPRING PLAINS</v>
      </c>
      <c r="G1608" s="30">
        <v>1596</v>
      </c>
      <c r="H1608" s="49">
        <v>-3.6224245520115002</v>
      </c>
      <c r="I1608" s="15">
        <v>6.6102056320000004</v>
      </c>
      <c r="J1608" s="15">
        <v>6.6102056320000004</v>
      </c>
      <c r="K1608" s="39">
        <v>4.2951899009155898</v>
      </c>
      <c r="P1608" s="49">
        <v>-4.0474556994475197</v>
      </c>
      <c r="Q1608" s="15">
        <v>6.5297932100000002</v>
      </c>
      <c r="R1608" s="15">
        <v>6.5297932100000002</v>
      </c>
      <c r="S1608" s="15">
        <v>8.5903798018311797</v>
      </c>
      <c r="X1608" s="49">
        <v>-1.6904647909387001</v>
      </c>
      <c r="Y1608" s="15">
        <v>8.2052219300000004</v>
      </c>
      <c r="Z1608" s="15">
        <v>8.2052219300000004</v>
      </c>
      <c r="AA1608" s="15">
        <v>4.2951899009155898</v>
      </c>
      <c r="AC1608" s="39"/>
      <c r="AD1608" s="39"/>
      <c r="AF1608" s="49">
        <v>7.7278390442912004</v>
      </c>
      <c r="AG1608" s="15">
        <v>-0.24149497013410001</v>
      </c>
      <c r="AH1608" s="15">
        <v>-0.24149497013410001</v>
      </c>
      <c r="AI1608" s="15">
        <v>8.5903798018311797</v>
      </c>
      <c r="AM1608" s="17"/>
    </row>
    <row r="1609" spans="1:39">
      <c r="A1609" s="7" t="s">
        <v>124</v>
      </c>
      <c r="B1609" s="7">
        <v>2388</v>
      </c>
      <c r="C1609" s="29" t="s">
        <v>1516</v>
      </c>
      <c r="F1609" s="27" t="str">
        <f t="shared" si="24"/>
        <v>NSW2388THE PILLIGA</v>
      </c>
      <c r="G1609" s="30">
        <v>1597</v>
      </c>
      <c r="H1609" s="49">
        <v>-4.7091519176149497</v>
      </c>
      <c r="I1609" s="15">
        <v>6.6102056320000004</v>
      </c>
      <c r="J1609" s="15">
        <v>6.6102056320000004</v>
      </c>
      <c r="K1609" s="39">
        <v>4.2951899009155898</v>
      </c>
      <c r="P1609" s="49">
        <v>-5.0134355799839199</v>
      </c>
      <c r="Q1609" s="15">
        <v>6.5297932100000002</v>
      </c>
      <c r="R1609" s="15">
        <v>6.5297932100000002</v>
      </c>
      <c r="S1609" s="15">
        <v>8.5903798018311797</v>
      </c>
      <c r="X1609" s="49">
        <v>-2.7771921565421498</v>
      </c>
      <c r="Y1609" s="15">
        <v>8.2052219300000004</v>
      </c>
      <c r="Z1609" s="15">
        <v>8.2052219300000004</v>
      </c>
      <c r="AA1609" s="15">
        <v>4.2951899009155898</v>
      </c>
      <c r="AC1609" s="39"/>
      <c r="AD1609" s="39"/>
      <c r="AF1609" s="49">
        <v>7.7278390442912004</v>
      </c>
      <c r="AG1609" s="15">
        <v>-0.24149497013410001</v>
      </c>
      <c r="AH1609" s="15">
        <v>-0.24149497013410001</v>
      </c>
      <c r="AI1609" s="15">
        <v>8.5903798018311797</v>
      </c>
      <c r="AM1609" s="17"/>
    </row>
    <row r="1610" spans="1:39">
      <c r="A1610" s="7" t="s">
        <v>124</v>
      </c>
      <c r="B1610" s="7">
        <v>2388</v>
      </c>
      <c r="C1610" s="29" t="s">
        <v>1517</v>
      </c>
      <c r="F1610" s="27" t="str">
        <f t="shared" si="24"/>
        <v>NSW2388WEE WAA</v>
      </c>
      <c r="G1610" s="30">
        <v>1598</v>
      </c>
      <c r="H1610" s="49">
        <v>-1.9319597610728001</v>
      </c>
      <c r="I1610" s="15">
        <v>6.6102056320000004</v>
      </c>
      <c r="J1610" s="15">
        <v>6.6102056320000004</v>
      </c>
      <c r="K1610" s="39">
        <v>4.2951899009155898</v>
      </c>
      <c r="P1610" s="49">
        <v>-2.2362434234417701</v>
      </c>
      <c r="Q1610" s="15">
        <v>6.5297932100000002</v>
      </c>
      <c r="R1610" s="15">
        <v>6.5297932100000002</v>
      </c>
      <c r="S1610" s="15">
        <v>8.5903798018311797</v>
      </c>
      <c r="X1610" s="49">
        <v>0</v>
      </c>
      <c r="Y1610" s="15">
        <v>8.2052219300000004</v>
      </c>
      <c r="Z1610" s="15">
        <v>8.2052219300000004</v>
      </c>
      <c r="AA1610" s="15">
        <v>4.2951899009155898</v>
      </c>
      <c r="AC1610" s="39"/>
      <c r="AD1610" s="39"/>
      <c r="AF1610" s="49">
        <v>4.1657882348132196</v>
      </c>
      <c r="AG1610" s="15">
        <v>-0.24149497013410001</v>
      </c>
      <c r="AH1610" s="15">
        <v>-0.24149497013410001</v>
      </c>
      <c r="AI1610" s="15">
        <v>8.5903798018311797</v>
      </c>
      <c r="AM1610" s="17"/>
    </row>
    <row r="1611" spans="1:39">
      <c r="A1611" s="7" t="s">
        <v>124</v>
      </c>
      <c r="B1611" s="7">
        <v>2388</v>
      </c>
      <c r="C1611" s="29" t="s">
        <v>1518</v>
      </c>
      <c r="F1611" s="27" t="str">
        <f t="shared" si="24"/>
        <v>NSW2388YARRIE LAKE</v>
      </c>
      <c r="G1611" s="30">
        <v>1599</v>
      </c>
      <c r="H1611" s="49">
        <v>8.51511264692836</v>
      </c>
      <c r="I1611" s="15">
        <v>6.6102056320000004</v>
      </c>
      <c r="J1611" s="15">
        <v>6.6102056320000004</v>
      </c>
      <c r="K1611" s="39">
        <v>4.2951899009155898</v>
      </c>
      <c r="P1611" s="49">
        <v>7.3655965890900497</v>
      </c>
      <c r="Q1611" s="15">
        <v>6.5297932100000002</v>
      </c>
      <c r="R1611" s="15">
        <v>6.5297932100000002</v>
      </c>
      <c r="S1611" s="15">
        <v>8.5903798018311797</v>
      </c>
      <c r="X1611" s="49">
        <v>10.444657458299799</v>
      </c>
      <c r="Y1611" s="15">
        <v>8.2052219300000004</v>
      </c>
      <c r="Z1611" s="15">
        <v>8.2052219300000004</v>
      </c>
      <c r="AA1611" s="15">
        <v>4.2951899009155898</v>
      </c>
      <c r="AC1611" s="39"/>
      <c r="AD1611" s="39"/>
      <c r="AF1611" s="49">
        <v>4.1657882348132196</v>
      </c>
      <c r="AG1611" s="15">
        <v>-0.24149497013410001</v>
      </c>
      <c r="AH1611" s="15">
        <v>-0.24149497013410001</v>
      </c>
      <c r="AI1611" s="15">
        <v>8.5903798018311797</v>
      </c>
      <c r="AM1611" s="17"/>
    </row>
    <row r="1612" spans="1:39">
      <c r="A1612" s="7" t="s">
        <v>124</v>
      </c>
      <c r="B1612" s="7">
        <v>2390</v>
      </c>
      <c r="C1612" s="29" t="s">
        <v>1519</v>
      </c>
      <c r="F1612" s="27" t="str">
        <f t="shared" si="24"/>
        <v>NSW2390BAAN BAA</v>
      </c>
      <c r="G1612" s="30">
        <v>1600</v>
      </c>
      <c r="H1612" s="49">
        <v>-4.4676569474808501</v>
      </c>
      <c r="I1612" s="15">
        <v>6.5367056320000003</v>
      </c>
      <c r="J1612" s="15">
        <v>6.5367056320000003</v>
      </c>
      <c r="K1612" s="39">
        <v>4.2951899009155898</v>
      </c>
      <c r="P1612" s="49">
        <v>-4.8298994026819999</v>
      </c>
      <c r="Q1612" s="15">
        <v>6.4718350789999999</v>
      </c>
      <c r="R1612" s="15">
        <v>6.4718350789999999</v>
      </c>
      <c r="S1612" s="15">
        <v>8.5903798018311797</v>
      </c>
      <c r="X1612" s="49">
        <v>-2.5356971864080502</v>
      </c>
      <c r="Y1612" s="15">
        <v>8.1330449300000005</v>
      </c>
      <c r="Z1612" s="15">
        <v>8.1330449300000005</v>
      </c>
      <c r="AA1612" s="15">
        <v>4.2951899009155898</v>
      </c>
      <c r="AC1612" s="39"/>
      <c r="AD1612" s="39"/>
      <c r="AF1612" s="49">
        <v>-2.6564446714751</v>
      </c>
      <c r="AG1612" s="15">
        <v>7.7278390442912004</v>
      </c>
      <c r="AH1612" s="15">
        <v>7.7278390442912004</v>
      </c>
      <c r="AI1612" s="15">
        <v>8.5903798018311797</v>
      </c>
      <c r="AM1612" s="17"/>
    </row>
    <row r="1613" spans="1:39">
      <c r="A1613" s="7" t="s">
        <v>124</v>
      </c>
      <c r="B1613" s="7">
        <v>2390</v>
      </c>
      <c r="C1613" s="29" t="s">
        <v>1520</v>
      </c>
      <c r="F1613" s="27" t="str">
        <f t="shared" si="24"/>
        <v>NSW2390BOHENA CREEK</v>
      </c>
      <c r="G1613" s="30">
        <v>1601</v>
      </c>
      <c r="H1613" s="49">
        <v>-3.32297078904522</v>
      </c>
      <c r="I1613" s="15">
        <v>6.5367056320000003</v>
      </c>
      <c r="J1613" s="15">
        <v>6.5367056320000003</v>
      </c>
      <c r="K1613" s="39">
        <v>4.2951899009155898</v>
      </c>
      <c r="P1613" s="49">
        <v>-3.74317203707855</v>
      </c>
      <c r="Q1613" s="15">
        <v>6.4718350789999999</v>
      </c>
      <c r="R1613" s="15">
        <v>6.4718350789999999</v>
      </c>
      <c r="S1613" s="15">
        <v>8.5903798018311797</v>
      </c>
      <c r="X1613" s="49">
        <v>-1.4489698208046</v>
      </c>
      <c r="Y1613" s="15">
        <v>8.1330449300000005</v>
      </c>
      <c r="Z1613" s="15">
        <v>8.1330449300000005</v>
      </c>
      <c r="AA1613" s="15">
        <v>4.2951899009155898</v>
      </c>
      <c r="AC1613" s="39"/>
      <c r="AD1613" s="39"/>
      <c r="AF1613" s="49">
        <v>-2.6564446714751</v>
      </c>
      <c r="AG1613" s="15">
        <v>7.7278390442912004</v>
      </c>
      <c r="AH1613" s="15">
        <v>7.7278390442912004</v>
      </c>
      <c r="AI1613" s="15">
        <v>8.5903798018311797</v>
      </c>
      <c r="AM1613" s="17"/>
    </row>
    <row r="1614" spans="1:39">
      <c r="A1614" s="7" t="s">
        <v>124</v>
      </c>
      <c r="B1614" s="7">
        <v>2390</v>
      </c>
      <c r="C1614" s="29" t="s">
        <v>1521</v>
      </c>
      <c r="F1614" s="27" t="str">
        <f t="shared" ref="F1614:F1677" si="25">TRIM(A1614)&amp;IF(LEN(TRIM(B1614))=3,"0"&amp;TRIM(B1614),TRIM(B1614))&amp;TRIM(C1614)</f>
        <v>NSW2390BULLAWA CREEK</v>
      </c>
      <c r="G1614" s="30">
        <v>1602</v>
      </c>
      <c r="H1614" s="49">
        <v>921</v>
      </c>
      <c r="I1614" s="15">
        <v>6.5367056320000003</v>
      </c>
      <c r="J1614" s="15">
        <v>6.5367056320000003</v>
      </c>
      <c r="K1614" s="39">
        <v>4.2951899009155898</v>
      </c>
      <c r="P1614" s="49">
        <v>921</v>
      </c>
      <c r="Q1614" s="15">
        <v>6.4718350789999999</v>
      </c>
      <c r="R1614" s="15">
        <v>6.4718350789999999</v>
      </c>
      <c r="S1614" s="15">
        <v>8.5903798018311797</v>
      </c>
      <c r="X1614" s="49">
        <v>921</v>
      </c>
      <c r="Y1614" s="15">
        <v>8.1330449300000005</v>
      </c>
      <c r="Z1614" s="15">
        <v>8.1330449300000005</v>
      </c>
      <c r="AA1614" s="15">
        <v>4.2951899009155898</v>
      </c>
      <c r="AC1614" s="39"/>
      <c r="AD1614" s="39"/>
      <c r="AF1614" s="49">
        <v>921</v>
      </c>
      <c r="AG1614" s="15">
        <v>7.7278390442912004</v>
      </c>
      <c r="AH1614" s="15">
        <v>7.7278390442912004</v>
      </c>
      <c r="AI1614" s="15">
        <v>8.5903798018311797</v>
      </c>
      <c r="AM1614" s="17"/>
    </row>
    <row r="1615" spans="1:39">
      <c r="A1615" s="7" t="s">
        <v>124</v>
      </c>
      <c r="B1615" s="7">
        <v>2390</v>
      </c>
      <c r="C1615" s="29" t="s">
        <v>1522</v>
      </c>
      <c r="F1615" s="27" t="str">
        <f t="shared" si="25"/>
        <v>NSW2390COURADDA</v>
      </c>
      <c r="G1615" s="30">
        <v>1603</v>
      </c>
      <c r="H1615" s="49">
        <v>921</v>
      </c>
      <c r="I1615" s="15">
        <v>6.5367056320000003</v>
      </c>
      <c r="J1615" s="15">
        <v>6.5367056320000003</v>
      </c>
      <c r="K1615" s="39">
        <v>4.2951899009155898</v>
      </c>
      <c r="P1615" s="49">
        <v>921</v>
      </c>
      <c r="Q1615" s="15">
        <v>6.4718350789999999</v>
      </c>
      <c r="R1615" s="15">
        <v>6.4718350789999999</v>
      </c>
      <c r="S1615" s="15">
        <v>8.5903798018311797</v>
      </c>
      <c r="X1615" s="49">
        <v>921</v>
      </c>
      <c r="Y1615" s="15">
        <v>8.1330449300000005</v>
      </c>
      <c r="Z1615" s="15">
        <v>8.1330449300000005</v>
      </c>
      <c r="AA1615" s="15">
        <v>4.2951899009155898</v>
      </c>
      <c r="AC1615" s="39"/>
      <c r="AD1615" s="39"/>
      <c r="AF1615" s="49">
        <v>921</v>
      </c>
      <c r="AG1615" s="15">
        <v>7.7278390442912004</v>
      </c>
      <c r="AH1615" s="15">
        <v>7.7278390442912004</v>
      </c>
      <c r="AI1615" s="15">
        <v>8.5903798018311797</v>
      </c>
      <c r="AM1615" s="17"/>
    </row>
    <row r="1616" spans="1:39">
      <c r="A1616" s="7" t="s">
        <v>124</v>
      </c>
      <c r="B1616" s="7">
        <v>2390</v>
      </c>
      <c r="C1616" s="29" t="s">
        <v>1523</v>
      </c>
      <c r="F1616" s="27" t="str">
        <f t="shared" si="25"/>
        <v>NSW2390EDGEROI</v>
      </c>
      <c r="G1616" s="30">
        <v>1604</v>
      </c>
      <c r="H1616" s="49">
        <v>-2.0527072461398501</v>
      </c>
      <c r="I1616" s="15">
        <v>6.5367056320000003</v>
      </c>
      <c r="J1616" s="15">
        <v>6.5367056320000003</v>
      </c>
      <c r="K1616" s="39">
        <v>4.2951899009155898</v>
      </c>
      <c r="P1616" s="49">
        <v>-2.3569909085088199</v>
      </c>
      <c r="Q1616" s="15">
        <v>6.4718350789999999</v>
      </c>
      <c r="R1616" s="15">
        <v>6.4718350789999999</v>
      </c>
      <c r="S1616" s="15">
        <v>8.5903798018311797</v>
      </c>
      <c r="X1616" s="49">
        <v>-0.12074748506705001</v>
      </c>
      <c r="Y1616" s="15">
        <v>8.1330449300000005</v>
      </c>
      <c r="Z1616" s="15">
        <v>8.1330449300000005</v>
      </c>
      <c r="AA1616" s="15">
        <v>4.2951899009155898</v>
      </c>
      <c r="AC1616" s="39"/>
      <c r="AD1616" s="39"/>
      <c r="AF1616" s="49">
        <v>8.9353138949617001</v>
      </c>
      <c r="AG1616" s="15">
        <v>7.7278390442912004</v>
      </c>
      <c r="AH1616" s="15">
        <v>7.7278390442912004</v>
      </c>
      <c r="AI1616" s="15">
        <v>8.5903798018311797</v>
      </c>
      <c r="AM1616" s="17"/>
    </row>
    <row r="1617" spans="1:39">
      <c r="A1617" s="7" t="s">
        <v>124</v>
      </c>
      <c r="B1617" s="7">
        <v>2390</v>
      </c>
      <c r="C1617" s="29" t="s">
        <v>1524</v>
      </c>
      <c r="F1617" s="27" t="str">
        <f t="shared" si="25"/>
        <v>NSW2390HARPARARY</v>
      </c>
      <c r="G1617" s="30">
        <v>1605</v>
      </c>
      <c r="H1617" s="49">
        <v>-1.56971730587165</v>
      </c>
      <c r="I1617" s="15">
        <v>6.5367056320000003</v>
      </c>
      <c r="J1617" s="15">
        <v>6.5367056320000003</v>
      </c>
      <c r="K1617" s="39">
        <v>4.2951899009155898</v>
      </c>
      <c r="P1617" s="49">
        <v>-1.87400096824062</v>
      </c>
      <c r="Q1617" s="15">
        <v>6.4718350789999999</v>
      </c>
      <c r="R1617" s="15">
        <v>6.4718350789999999</v>
      </c>
      <c r="S1617" s="15">
        <v>8.5903798018311797</v>
      </c>
      <c r="X1617" s="49">
        <v>0.30186871266762499</v>
      </c>
      <c r="Y1617" s="15">
        <v>8.1330449300000005</v>
      </c>
      <c r="Z1617" s="15">
        <v>8.1330449300000005</v>
      </c>
      <c r="AA1617" s="15">
        <v>4.2951899009155898</v>
      </c>
      <c r="AC1617" s="39"/>
      <c r="AD1617" s="39"/>
      <c r="AF1617" s="49">
        <v>8.9353138949617001</v>
      </c>
      <c r="AG1617" s="15">
        <v>7.7278390442912004</v>
      </c>
      <c r="AH1617" s="15">
        <v>7.7278390442912004</v>
      </c>
      <c r="AI1617" s="15">
        <v>8.5903798018311797</v>
      </c>
      <c r="AM1617" s="17"/>
    </row>
    <row r="1618" spans="1:39">
      <c r="A1618" s="7" t="s">
        <v>124</v>
      </c>
      <c r="B1618" s="7">
        <v>2390</v>
      </c>
      <c r="C1618" s="29" t="s">
        <v>1525</v>
      </c>
      <c r="F1618" s="27" t="str">
        <f t="shared" si="25"/>
        <v>NSW2390JACKS CREEK</v>
      </c>
      <c r="G1618" s="30">
        <v>1606</v>
      </c>
      <c r="H1618" s="49">
        <v>-1.9319597610728001</v>
      </c>
      <c r="I1618" s="15">
        <v>6.5367056320000003</v>
      </c>
      <c r="J1618" s="15">
        <v>6.5367056320000003</v>
      </c>
      <c r="K1618" s="39">
        <v>4.2951899009155898</v>
      </c>
      <c r="P1618" s="49">
        <v>-2.2362434234417701</v>
      </c>
      <c r="Q1618" s="15">
        <v>6.4718350789999999</v>
      </c>
      <c r="R1618" s="15">
        <v>6.4718350789999999</v>
      </c>
      <c r="S1618" s="15">
        <v>8.5903798018311797</v>
      </c>
      <c r="X1618" s="49">
        <v>-6.0373742533525003E-2</v>
      </c>
      <c r="Y1618" s="15">
        <v>8.1330449300000005</v>
      </c>
      <c r="Z1618" s="15">
        <v>8.1330449300000005</v>
      </c>
      <c r="AA1618" s="15">
        <v>4.2951899009155898</v>
      </c>
      <c r="AC1618" s="39"/>
      <c r="AD1618" s="39"/>
      <c r="AF1618" s="49">
        <v>8.9353138949617001</v>
      </c>
      <c r="AG1618" s="15">
        <v>7.7278390442912004</v>
      </c>
      <c r="AH1618" s="15">
        <v>7.7278390442912004</v>
      </c>
      <c r="AI1618" s="15">
        <v>8.5903798018311797</v>
      </c>
      <c r="AM1618" s="17"/>
    </row>
    <row r="1619" spans="1:39">
      <c r="A1619" s="7" t="s">
        <v>124</v>
      </c>
      <c r="B1619" s="7">
        <v>2390</v>
      </c>
      <c r="C1619" s="29" t="s">
        <v>1526</v>
      </c>
      <c r="F1619" s="27" t="str">
        <f t="shared" si="25"/>
        <v>NSW2390KAPUTAR</v>
      </c>
      <c r="G1619" s="30">
        <v>1607</v>
      </c>
      <c r="H1619" s="49">
        <v>3.8059607293134201</v>
      </c>
      <c r="I1619" s="15">
        <v>6.5367056320000003</v>
      </c>
      <c r="J1619" s="15">
        <v>6.5367056320000003</v>
      </c>
      <c r="K1619" s="39">
        <v>4.2951899009155898</v>
      </c>
      <c r="P1619" s="49">
        <v>2.2942022162739502</v>
      </c>
      <c r="Q1619" s="15">
        <v>6.4718350789999999</v>
      </c>
      <c r="R1619" s="15">
        <v>6.4718350789999999</v>
      </c>
      <c r="S1619" s="15">
        <v>8.5903798018311797</v>
      </c>
      <c r="X1619" s="49">
        <v>5.7355055406848701</v>
      </c>
      <c r="Y1619" s="15">
        <v>8.1330449300000005</v>
      </c>
      <c r="Z1619" s="15">
        <v>8.1330449300000005</v>
      </c>
      <c r="AA1619" s="15">
        <v>4.2951899009155898</v>
      </c>
      <c r="AC1619" s="39"/>
      <c r="AD1619" s="39"/>
      <c r="AF1619" s="49">
        <v>8.9353138949617001</v>
      </c>
      <c r="AG1619" s="15">
        <v>7.7278390442912004</v>
      </c>
      <c r="AH1619" s="15">
        <v>7.7278390442912004</v>
      </c>
      <c r="AI1619" s="15">
        <v>8.5903798018311797</v>
      </c>
      <c r="AM1619" s="17"/>
    </row>
    <row r="1620" spans="1:39">
      <c r="A1620" s="7" t="s">
        <v>124</v>
      </c>
      <c r="B1620" s="7">
        <v>2390</v>
      </c>
      <c r="C1620" s="29" t="s">
        <v>1527</v>
      </c>
      <c r="F1620" s="27" t="str">
        <f t="shared" si="25"/>
        <v>NSW2390NARRABRI</v>
      </c>
      <c r="G1620" s="30">
        <v>1608</v>
      </c>
      <c r="H1620" s="49">
        <v>-2.0527072461398501</v>
      </c>
      <c r="I1620" s="15">
        <v>6.5367056320000003</v>
      </c>
      <c r="J1620" s="15">
        <v>6.5367056320000003</v>
      </c>
      <c r="K1620" s="39">
        <v>4.2951899009155898</v>
      </c>
      <c r="P1620" s="49">
        <v>-2.3569909085088199</v>
      </c>
      <c r="Q1620" s="15">
        <v>6.4718350789999999</v>
      </c>
      <c r="R1620" s="15">
        <v>6.4718350789999999</v>
      </c>
      <c r="S1620" s="15">
        <v>8.5903798018311797</v>
      </c>
      <c r="X1620" s="49">
        <v>-0.12074748506705001</v>
      </c>
      <c r="Y1620" s="15">
        <v>8.1330449300000005</v>
      </c>
      <c r="Z1620" s="15">
        <v>8.1330449300000005</v>
      </c>
      <c r="AA1620" s="15">
        <v>4.2951899009155898</v>
      </c>
      <c r="AC1620" s="39"/>
      <c r="AD1620" s="39"/>
      <c r="AF1620" s="49">
        <v>8.9353138949617001</v>
      </c>
      <c r="AG1620" s="15">
        <v>7.7278390442912004</v>
      </c>
      <c r="AH1620" s="15">
        <v>7.7278390442912004</v>
      </c>
      <c r="AI1620" s="15">
        <v>8.5903798018311797</v>
      </c>
      <c r="AM1620" s="17"/>
    </row>
    <row r="1621" spans="1:39">
      <c r="A1621" s="7" t="s">
        <v>124</v>
      </c>
      <c r="B1621" s="7">
        <v>2390</v>
      </c>
      <c r="C1621" s="29" t="s">
        <v>1528</v>
      </c>
      <c r="F1621" s="27" t="str">
        <f t="shared" si="25"/>
        <v>NSW2390NARRABRI WEST</v>
      </c>
      <c r="G1621" s="30">
        <v>1609</v>
      </c>
      <c r="H1621" s="49">
        <v>-1.9319597610728001</v>
      </c>
      <c r="I1621" s="15">
        <v>6.5367056320000003</v>
      </c>
      <c r="J1621" s="15">
        <v>6.5367056320000003</v>
      </c>
      <c r="K1621" s="39">
        <v>4.2951899009155898</v>
      </c>
      <c r="P1621" s="49">
        <v>-2.2362434234417701</v>
      </c>
      <c r="Q1621" s="15">
        <v>6.4718350789999999</v>
      </c>
      <c r="R1621" s="15">
        <v>6.4718350789999999</v>
      </c>
      <c r="S1621" s="15">
        <v>8.5903798018311797</v>
      </c>
      <c r="X1621" s="49">
        <v>-6.0373742533525003E-2</v>
      </c>
      <c r="Y1621" s="15">
        <v>8.1330449300000005</v>
      </c>
      <c r="Z1621" s="15">
        <v>8.1330449300000005</v>
      </c>
      <c r="AA1621" s="15">
        <v>4.2951899009155898</v>
      </c>
      <c r="AC1621" s="39"/>
      <c r="AD1621" s="39"/>
      <c r="AF1621" s="49">
        <v>8.9353138949617001</v>
      </c>
      <c r="AG1621" s="15">
        <v>7.7278390442912004</v>
      </c>
      <c r="AH1621" s="15">
        <v>7.7278390442912004</v>
      </c>
      <c r="AI1621" s="15">
        <v>8.5903798018311797</v>
      </c>
      <c r="AM1621" s="17"/>
    </row>
    <row r="1622" spans="1:39">
      <c r="A1622" s="7" t="s">
        <v>124</v>
      </c>
      <c r="B1622" s="7">
        <v>2390</v>
      </c>
      <c r="C1622" s="29" t="s">
        <v>1529</v>
      </c>
      <c r="F1622" s="27" t="str">
        <f t="shared" si="25"/>
        <v>NSW2390TARRIARO</v>
      </c>
      <c r="G1622" s="30">
        <v>1610</v>
      </c>
      <c r="H1622" s="49">
        <v>-1.56971730587165</v>
      </c>
      <c r="I1622" s="15">
        <v>6.5367056320000003</v>
      </c>
      <c r="J1622" s="15">
        <v>6.5367056320000003</v>
      </c>
      <c r="K1622" s="39">
        <v>4.2951899009155898</v>
      </c>
      <c r="P1622" s="49">
        <v>-1.87400096824062</v>
      </c>
      <c r="Q1622" s="15">
        <v>6.4718350789999999</v>
      </c>
      <c r="R1622" s="15">
        <v>6.4718350789999999</v>
      </c>
      <c r="S1622" s="15">
        <v>8.5903798018311797</v>
      </c>
      <c r="X1622" s="49">
        <v>0.30186871266762499</v>
      </c>
      <c r="Y1622" s="15">
        <v>8.1330449300000005</v>
      </c>
      <c r="Z1622" s="15">
        <v>8.1330449300000005</v>
      </c>
      <c r="AA1622" s="15">
        <v>4.2951899009155898</v>
      </c>
      <c r="AC1622" s="39"/>
      <c r="AD1622" s="39"/>
      <c r="AF1622" s="49">
        <v>8.9353138949617001</v>
      </c>
      <c r="AG1622" s="15">
        <v>7.7278390442912004</v>
      </c>
      <c r="AH1622" s="15">
        <v>7.7278390442912004</v>
      </c>
      <c r="AI1622" s="15">
        <v>8.5903798018311797</v>
      </c>
      <c r="AM1622" s="17"/>
    </row>
    <row r="1623" spans="1:39">
      <c r="A1623" s="7" t="s">
        <v>124</v>
      </c>
      <c r="B1623" s="7">
        <v>2390</v>
      </c>
      <c r="C1623" s="29" t="s">
        <v>1530</v>
      </c>
      <c r="F1623" s="27" t="str">
        <f t="shared" si="25"/>
        <v>NSW2390TURRAWAN</v>
      </c>
      <c r="G1623" s="30">
        <v>1611</v>
      </c>
      <c r="H1623" s="49">
        <v>-2.0527072461398501</v>
      </c>
      <c r="I1623" s="15">
        <v>6.5367056320000003</v>
      </c>
      <c r="J1623" s="15">
        <v>6.5367056320000003</v>
      </c>
      <c r="K1623" s="39">
        <v>4.2951899009155898</v>
      </c>
      <c r="P1623" s="49">
        <v>-2.3569909085088199</v>
      </c>
      <c r="Q1623" s="15">
        <v>6.4718350789999999</v>
      </c>
      <c r="R1623" s="15">
        <v>6.4718350789999999</v>
      </c>
      <c r="S1623" s="15">
        <v>8.5903798018311797</v>
      </c>
      <c r="X1623" s="49">
        <v>-0.12074748506705001</v>
      </c>
      <c r="Y1623" s="15">
        <v>8.1330449300000005</v>
      </c>
      <c r="Z1623" s="15">
        <v>8.1330449300000005</v>
      </c>
      <c r="AA1623" s="15">
        <v>4.2951899009155898</v>
      </c>
      <c r="AC1623" s="39"/>
      <c r="AD1623" s="39"/>
      <c r="AF1623" s="49">
        <v>8.9353138949617001</v>
      </c>
      <c r="AG1623" s="15">
        <v>7.7278390442912004</v>
      </c>
      <c r="AH1623" s="15">
        <v>7.7278390442912004</v>
      </c>
      <c r="AI1623" s="15">
        <v>8.5903798018311797</v>
      </c>
      <c r="AM1623" s="17"/>
    </row>
    <row r="1624" spans="1:39">
      <c r="A1624" s="7" t="s">
        <v>124</v>
      </c>
      <c r="B1624" s="7">
        <v>2395</v>
      </c>
      <c r="C1624" s="29" t="s">
        <v>1531</v>
      </c>
      <c r="F1624" s="27" t="str">
        <f t="shared" si="25"/>
        <v>NSW2395BINNAWAY</v>
      </c>
      <c r="G1624" s="30">
        <v>1612</v>
      </c>
      <c r="H1624" s="49">
        <v>-3.2022233039781698</v>
      </c>
      <c r="I1624" s="15">
        <v>9.9193259650000005</v>
      </c>
      <c r="J1624" s="15">
        <v>9.9193259650000005</v>
      </c>
      <c r="K1624" s="39">
        <v>9.6212278970180183</v>
      </c>
      <c r="P1624" s="49">
        <v>-3.5644657591793201</v>
      </c>
      <c r="Q1624" s="15">
        <v>9.1391868120000002</v>
      </c>
      <c r="R1624" s="15">
        <v>9.1391868120000002</v>
      </c>
      <c r="S1624" s="15">
        <v>19.242455794036037</v>
      </c>
      <c r="X1624" s="49">
        <v>-1.26784859320402</v>
      </c>
      <c r="Y1624" s="15">
        <v>11.4547781</v>
      </c>
      <c r="Z1624" s="15">
        <v>11.4547781</v>
      </c>
      <c r="AA1624" s="15">
        <v>9.6212278970180183</v>
      </c>
      <c r="AC1624" s="39"/>
      <c r="AD1624" s="39"/>
      <c r="AF1624" s="49">
        <v>8.9353138949617001</v>
      </c>
      <c r="AG1624" s="15">
        <v>-2.7168184140086198</v>
      </c>
      <c r="AH1624" s="15">
        <v>-2.7168184140086198</v>
      </c>
      <c r="AI1624" s="15">
        <v>19.242455794036037</v>
      </c>
      <c r="AM1624" s="17"/>
    </row>
    <row r="1625" spans="1:39">
      <c r="A1625" s="7" t="s">
        <v>124</v>
      </c>
      <c r="B1625" s="7">
        <v>2395</v>
      </c>
      <c r="C1625" s="29" t="s">
        <v>1532</v>
      </c>
      <c r="F1625" s="27" t="str">
        <f t="shared" si="25"/>
        <v>NSW2395WEETALIBA</v>
      </c>
      <c r="G1625" s="30">
        <v>1613</v>
      </c>
      <c r="H1625" s="49">
        <v>-3.08147581891112</v>
      </c>
      <c r="I1625" s="15">
        <v>9.9193259650000005</v>
      </c>
      <c r="J1625" s="15">
        <v>9.9193259650000005</v>
      </c>
      <c r="K1625" s="39">
        <v>9.6212278970180183</v>
      </c>
      <c r="P1625" s="49">
        <v>-3.5016770669444499</v>
      </c>
      <c r="Q1625" s="15">
        <v>9.1391868120000002</v>
      </c>
      <c r="R1625" s="15">
        <v>9.1391868120000002</v>
      </c>
      <c r="S1625" s="15">
        <v>19.242455794036037</v>
      </c>
      <c r="X1625" s="49">
        <v>-1.14710110813697</v>
      </c>
      <c r="Y1625" s="15">
        <v>11.4547781</v>
      </c>
      <c r="Z1625" s="15">
        <v>11.4547781</v>
      </c>
      <c r="AA1625" s="15">
        <v>9.6212278970180183</v>
      </c>
      <c r="AC1625" s="39"/>
      <c r="AD1625" s="39"/>
      <c r="AF1625" s="49">
        <v>8.9353138949617001</v>
      </c>
      <c r="AG1625" s="15">
        <v>-2.7168184140086198</v>
      </c>
      <c r="AH1625" s="15">
        <v>-2.7168184140086198</v>
      </c>
      <c r="AI1625" s="15">
        <v>19.242455794036037</v>
      </c>
      <c r="AM1625" s="17"/>
    </row>
    <row r="1626" spans="1:39">
      <c r="A1626" s="7" t="s">
        <v>124</v>
      </c>
      <c r="B1626" s="7">
        <v>2396</v>
      </c>
      <c r="C1626" s="29" t="s">
        <v>1533</v>
      </c>
      <c r="F1626" s="27" t="str">
        <f t="shared" si="25"/>
        <v>NSW2396BARADINE</v>
      </c>
      <c r="G1626" s="30">
        <v>1614</v>
      </c>
      <c r="H1626" s="49">
        <v>-3.32297078904522</v>
      </c>
      <c r="I1626" s="15">
        <v>9.9193259650000005</v>
      </c>
      <c r="J1626" s="15">
        <v>9.9193259650000005</v>
      </c>
      <c r="K1626" s="39">
        <v>7.044829925184894</v>
      </c>
      <c r="P1626" s="49">
        <v>-3.74317203707855</v>
      </c>
      <c r="Q1626" s="15">
        <v>9.1391868120000002</v>
      </c>
      <c r="R1626" s="15">
        <v>9.1391868120000002</v>
      </c>
      <c r="S1626" s="15">
        <v>14.089659850369788</v>
      </c>
      <c r="X1626" s="49">
        <v>-1.4489698208046</v>
      </c>
      <c r="Y1626" s="15">
        <v>11.4547781</v>
      </c>
      <c r="Z1626" s="15">
        <v>11.4547781</v>
      </c>
      <c r="AA1626" s="15">
        <v>7.044829925184894</v>
      </c>
      <c r="AC1626" s="39"/>
      <c r="AD1626" s="39"/>
      <c r="AF1626" s="49">
        <v>8.9353138949617001</v>
      </c>
      <c r="AG1626" s="15">
        <v>-2.7168184140086198</v>
      </c>
      <c r="AH1626" s="15">
        <v>-2.7168184140086198</v>
      </c>
      <c r="AI1626" s="15">
        <v>14.089659850369788</v>
      </c>
      <c r="AM1626" s="17"/>
    </row>
    <row r="1627" spans="1:39">
      <c r="A1627" s="7" t="s">
        <v>124</v>
      </c>
      <c r="B1627" s="7">
        <v>2396</v>
      </c>
      <c r="C1627" s="29" t="s">
        <v>1534</v>
      </c>
      <c r="F1627" s="27" t="str">
        <f t="shared" si="25"/>
        <v>NSW2396BARWON</v>
      </c>
      <c r="G1627" s="30">
        <v>1615</v>
      </c>
      <c r="H1627" s="49">
        <v>-2.5984858786429199</v>
      </c>
      <c r="I1627" s="15">
        <v>9.9193259650000005</v>
      </c>
      <c r="J1627" s="15">
        <v>9.9193259650000005</v>
      </c>
      <c r="K1627" s="39">
        <v>7.044829925184894</v>
      </c>
      <c r="P1627" s="49">
        <v>-3.0186871266762498</v>
      </c>
      <c r="Q1627" s="15">
        <v>9.1391868120000002</v>
      </c>
      <c r="R1627" s="15">
        <v>9.1391868120000002</v>
      </c>
      <c r="S1627" s="15">
        <v>14.089659850369788</v>
      </c>
      <c r="X1627" s="49">
        <v>-0.72448491040230001</v>
      </c>
      <c r="Y1627" s="15">
        <v>11.4547781</v>
      </c>
      <c r="Z1627" s="15">
        <v>11.4547781</v>
      </c>
      <c r="AA1627" s="15">
        <v>7.044829925184894</v>
      </c>
      <c r="AC1627" s="39"/>
      <c r="AD1627" s="39"/>
      <c r="AF1627" s="49">
        <v>8.9353138949617001</v>
      </c>
      <c r="AG1627" s="15">
        <v>-2.7168184140086198</v>
      </c>
      <c r="AH1627" s="15">
        <v>-2.7168184140086198</v>
      </c>
      <c r="AI1627" s="15">
        <v>14.089659850369788</v>
      </c>
      <c r="AM1627" s="17"/>
    </row>
    <row r="1628" spans="1:39">
      <c r="A1628" s="7" t="s">
        <v>124</v>
      </c>
      <c r="B1628" s="7">
        <v>2396</v>
      </c>
      <c r="C1628" s="29" t="s">
        <v>1535</v>
      </c>
      <c r="F1628" s="27" t="str">
        <f t="shared" si="25"/>
        <v>NSW2396KENEBRI</v>
      </c>
      <c r="G1628" s="30">
        <v>1616</v>
      </c>
      <c r="H1628" s="49">
        <v>-3.32297078904522</v>
      </c>
      <c r="I1628" s="15">
        <v>9.9193259650000005</v>
      </c>
      <c r="J1628" s="15">
        <v>9.9193259650000005</v>
      </c>
      <c r="K1628" s="39">
        <v>7.044829925184894</v>
      </c>
      <c r="P1628" s="49">
        <v>-3.74317203707855</v>
      </c>
      <c r="Q1628" s="15">
        <v>9.1391868120000002</v>
      </c>
      <c r="R1628" s="15">
        <v>9.1391868120000002</v>
      </c>
      <c r="S1628" s="15">
        <v>14.089659850369788</v>
      </c>
      <c r="X1628" s="49">
        <v>-1.4489698208046</v>
      </c>
      <c r="Y1628" s="15">
        <v>11.4547781</v>
      </c>
      <c r="Z1628" s="15">
        <v>11.4547781</v>
      </c>
      <c r="AA1628" s="15">
        <v>7.044829925184894</v>
      </c>
      <c r="AC1628" s="39"/>
      <c r="AD1628" s="39"/>
      <c r="AF1628" s="49">
        <v>8.9353138949617001</v>
      </c>
      <c r="AG1628" s="15">
        <v>-2.7168184140086198</v>
      </c>
      <c r="AH1628" s="15">
        <v>-2.7168184140086198</v>
      </c>
      <c r="AI1628" s="15">
        <v>14.089659850369788</v>
      </c>
      <c r="AM1628" s="17"/>
    </row>
    <row r="1629" spans="1:39">
      <c r="A1629" s="7" t="s">
        <v>124</v>
      </c>
      <c r="B1629" s="7">
        <v>2397</v>
      </c>
      <c r="C1629" s="29" t="s">
        <v>1536</v>
      </c>
      <c r="F1629" s="27" t="str">
        <f t="shared" si="25"/>
        <v>NSW2397BELLATA</v>
      </c>
      <c r="G1629" s="30">
        <v>1617</v>
      </c>
      <c r="H1629" s="49">
        <v>-1.56971730587165</v>
      </c>
      <c r="I1629" s="15">
        <v>7.6431152180000002</v>
      </c>
      <c r="J1629" s="15">
        <v>7.6431152180000002</v>
      </c>
      <c r="K1629" s="39">
        <v>5.9740482097259413</v>
      </c>
      <c r="P1629" s="49">
        <v>-1.87400096824062</v>
      </c>
      <c r="Q1629" s="15">
        <v>7.3442899329999998</v>
      </c>
      <c r="R1629" s="15">
        <v>7.3442899329999998</v>
      </c>
      <c r="S1629" s="15">
        <v>11.948096419451883</v>
      </c>
      <c r="X1629" s="49">
        <v>0.36224245520115</v>
      </c>
      <c r="Y1629" s="15">
        <v>9.2195391440000005</v>
      </c>
      <c r="Z1629" s="15">
        <v>9.2195391440000005</v>
      </c>
      <c r="AA1629" s="15">
        <v>5.9740482097259413</v>
      </c>
      <c r="AC1629" s="39"/>
      <c r="AD1629" s="39"/>
      <c r="AF1629" s="49">
        <v>8.9353138949617001</v>
      </c>
      <c r="AG1629" s="15">
        <v>-1.8112122760057501</v>
      </c>
      <c r="AH1629" s="15">
        <v>-1.8112122760057501</v>
      </c>
      <c r="AI1629" s="15">
        <v>11.948096419451883</v>
      </c>
      <c r="AM1629" s="17"/>
    </row>
    <row r="1630" spans="1:39">
      <c r="A1630" s="7" t="s">
        <v>124</v>
      </c>
      <c r="B1630" s="7">
        <v>2397</v>
      </c>
      <c r="C1630" s="29" t="s">
        <v>1537</v>
      </c>
      <c r="F1630" s="27" t="str">
        <f t="shared" si="25"/>
        <v>NSW2397MILLIE</v>
      </c>
      <c r="G1630" s="30">
        <v>1618</v>
      </c>
      <c r="H1630" s="49">
        <v>-3.6224245520115002</v>
      </c>
      <c r="I1630" s="15">
        <v>7.6431152180000002</v>
      </c>
      <c r="J1630" s="15">
        <v>7.6431152180000002</v>
      </c>
      <c r="K1630" s="39">
        <v>5.9740482097259413</v>
      </c>
      <c r="P1630" s="49">
        <v>-4.0474556994475197</v>
      </c>
      <c r="Q1630" s="15">
        <v>7.3442899329999998</v>
      </c>
      <c r="R1630" s="15">
        <v>7.3442899329999998</v>
      </c>
      <c r="S1630" s="15">
        <v>11.948096419451883</v>
      </c>
      <c r="X1630" s="49">
        <v>-1.7508385334722201</v>
      </c>
      <c r="Y1630" s="15">
        <v>9.2195391440000005</v>
      </c>
      <c r="Z1630" s="15">
        <v>9.2195391440000005</v>
      </c>
      <c r="AA1630" s="15">
        <v>5.9740482097259413</v>
      </c>
      <c r="AC1630" s="39"/>
      <c r="AD1630" s="39"/>
      <c r="AF1630" s="49">
        <v>8.9353138949617001</v>
      </c>
      <c r="AG1630" s="15">
        <v>-1.8112122760057501</v>
      </c>
      <c r="AH1630" s="15">
        <v>-1.8112122760057501</v>
      </c>
      <c r="AI1630" s="15">
        <v>11.948096419451883</v>
      </c>
      <c r="AM1630" s="17"/>
    </row>
    <row r="1631" spans="1:39">
      <c r="A1631" s="7" t="s">
        <v>124</v>
      </c>
      <c r="B1631" s="7">
        <v>2397</v>
      </c>
      <c r="C1631" s="29" t="s">
        <v>1515</v>
      </c>
      <c r="F1631" s="27" t="str">
        <f t="shared" si="25"/>
        <v>NSW2397SPRING PLAINS</v>
      </c>
      <c r="G1631" s="30">
        <v>1619</v>
      </c>
      <c r="H1631" s="49">
        <v>-3.74317203707855</v>
      </c>
      <c r="I1631" s="15">
        <v>7.6431152180000002</v>
      </c>
      <c r="J1631" s="15">
        <v>7.6431152180000002</v>
      </c>
      <c r="K1631" s="39">
        <v>5.9740482097259413</v>
      </c>
      <c r="P1631" s="49">
        <v>-4.1682031845145699</v>
      </c>
      <c r="Q1631" s="15">
        <v>7.3442899329999998</v>
      </c>
      <c r="R1631" s="15">
        <v>7.3442899329999998</v>
      </c>
      <c r="S1631" s="15">
        <v>11.948096419451883</v>
      </c>
      <c r="X1631" s="49">
        <v>-1.8112122760057501</v>
      </c>
      <c r="Y1631" s="15">
        <v>9.2195391440000005</v>
      </c>
      <c r="Z1631" s="15">
        <v>9.2195391440000005</v>
      </c>
      <c r="AA1631" s="15">
        <v>5.9740482097259413</v>
      </c>
      <c r="AC1631" s="39"/>
      <c r="AD1631" s="39"/>
      <c r="AF1631" s="49">
        <v>8.8145664098946508</v>
      </c>
      <c r="AG1631" s="15">
        <v>-1.8112122760057501</v>
      </c>
      <c r="AH1631" s="15">
        <v>-1.8112122760057501</v>
      </c>
      <c r="AI1631" s="15">
        <v>11.948096419451883</v>
      </c>
      <c r="AM1631" s="17"/>
    </row>
    <row r="1632" spans="1:39">
      <c r="A1632" s="7" t="s">
        <v>124</v>
      </c>
      <c r="B1632" s="7">
        <v>2397</v>
      </c>
      <c r="C1632" s="29" t="s">
        <v>1538</v>
      </c>
      <c r="F1632" s="27" t="str">
        <f t="shared" si="25"/>
        <v>NSW2397THALABA</v>
      </c>
      <c r="G1632" s="30">
        <v>1620</v>
      </c>
      <c r="H1632" s="49">
        <v>-3.4437182741122698</v>
      </c>
      <c r="I1632" s="15">
        <v>7.6431152180000002</v>
      </c>
      <c r="J1632" s="15">
        <v>7.6431152180000002</v>
      </c>
      <c r="K1632" s="15">
        <v>5.9740482097259413</v>
      </c>
      <c r="P1632" s="49">
        <v>-3.8639195221456002</v>
      </c>
      <c r="Q1632" s="15">
        <v>7.3442899329999998</v>
      </c>
      <c r="R1632" s="15">
        <v>7.3442899329999998</v>
      </c>
      <c r="S1632" s="15">
        <v>11.948096419451883</v>
      </c>
      <c r="X1632" s="49">
        <v>-1.50934356333812</v>
      </c>
      <c r="Y1632" s="15">
        <v>9.2195391440000005</v>
      </c>
      <c r="Z1632" s="15">
        <v>9.2195391440000005</v>
      </c>
      <c r="AA1632" s="15">
        <v>5.9740482097259413</v>
      </c>
      <c r="AF1632" s="49">
        <v>8.8145664098946508</v>
      </c>
      <c r="AG1632" s="15">
        <v>-1.8112122760057501</v>
      </c>
      <c r="AH1632" s="15">
        <v>-1.8112122760057501</v>
      </c>
      <c r="AI1632" s="15">
        <v>11.948096419451883</v>
      </c>
      <c r="AM1632" s="17"/>
    </row>
    <row r="1633" spans="1:39">
      <c r="A1633" s="7" t="s">
        <v>124</v>
      </c>
      <c r="B1633" s="7">
        <v>2398</v>
      </c>
      <c r="C1633" s="29" t="s">
        <v>1539</v>
      </c>
      <c r="F1633" s="27" t="str">
        <f t="shared" si="25"/>
        <v>NSW2398GURLEY</v>
      </c>
      <c r="G1633" s="30">
        <v>1621</v>
      </c>
      <c r="H1633" s="49">
        <v>-3.74317203707855</v>
      </c>
      <c r="I1633" s="15">
        <v>6.599705632</v>
      </c>
      <c r="J1633" s="15">
        <v>6.599705632</v>
      </c>
      <c r="K1633" s="15">
        <v>4.2951899009155898</v>
      </c>
      <c r="P1633" s="49">
        <v>-4.1682031845145699</v>
      </c>
      <c r="Q1633" s="15">
        <v>6.5215134770000001</v>
      </c>
      <c r="R1633" s="15">
        <v>6.5215134770000001</v>
      </c>
      <c r="S1633" s="15">
        <v>8.5903798018311797</v>
      </c>
      <c r="X1633" s="49">
        <v>-1.8112122760057501</v>
      </c>
      <c r="Y1633" s="15">
        <v>8.1949109300000007</v>
      </c>
      <c r="Z1633" s="15">
        <v>8.1949109300000007</v>
      </c>
      <c r="AA1633" s="15">
        <v>4.2951899009155898</v>
      </c>
      <c r="AF1633" s="49">
        <v>8.8145664098946508</v>
      </c>
      <c r="AG1633" s="15">
        <v>0.60373742533524999</v>
      </c>
      <c r="AH1633" s="15">
        <v>0.60373742533524999</v>
      </c>
      <c r="AI1633" s="15">
        <v>8.5903798018311797</v>
      </c>
      <c r="AM1633" s="17"/>
    </row>
    <row r="1634" spans="1:39">
      <c r="A1634" s="7" t="s">
        <v>124</v>
      </c>
      <c r="B1634" s="7">
        <v>2399</v>
      </c>
      <c r="C1634" s="29" t="s">
        <v>1540</v>
      </c>
      <c r="F1634" s="27" t="str">
        <f t="shared" si="25"/>
        <v>NSW2399BINIGUY</v>
      </c>
      <c r="G1634" s="30">
        <v>1622</v>
      </c>
      <c r="H1634" s="49">
        <v>-3.74317203707855</v>
      </c>
      <c r="I1634" s="15">
        <v>7.5801152180000004</v>
      </c>
      <c r="J1634" s="15">
        <v>7.5801152180000004</v>
      </c>
      <c r="K1634" s="15">
        <v>5.9740482097259413</v>
      </c>
      <c r="P1634" s="49">
        <v>-4.1682031845145699</v>
      </c>
      <c r="Q1634" s="15">
        <v>7.2946115349999996</v>
      </c>
      <c r="R1634" s="15">
        <v>7.2946115349999996</v>
      </c>
      <c r="S1634" s="15">
        <v>11.948096419451883</v>
      </c>
      <c r="X1634" s="49">
        <v>-1.9319597610728001</v>
      </c>
      <c r="Y1634" s="15">
        <v>9.1576731440000003</v>
      </c>
      <c r="Z1634" s="15">
        <v>9.1576731440000003</v>
      </c>
      <c r="AA1634" s="15">
        <v>5.9740482097259413</v>
      </c>
      <c r="AF1634" s="49">
        <v>8.8145664098946508</v>
      </c>
      <c r="AG1634" s="15">
        <v>4.1657882348132196</v>
      </c>
      <c r="AH1634" s="15">
        <v>4.1657882348132196</v>
      </c>
      <c r="AI1634" s="15">
        <v>11.948096419451883</v>
      </c>
      <c r="AM1634" s="17"/>
    </row>
    <row r="1635" spans="1:39">
      <c r="A1635" s="7" t="s">
        <v>124</v>
      </c>
      <c r="B1635" s="7">
        <v>2399</v>
      </c>
      <c r="C1635" s="29" t="s">
        <v>1541</v>
      </c>
      <c r="F1635" s="27" t="str">
        <f t="shared" si="25"/>
        <v>NSW2399MILGUY</v>
      </c>
      <c r="G1635" s="30">
        <v>1623</v>
      </c>
      <c r="H1635" s="49">
        <v>-4.9506468877490502</v>
      </c>
      <c r="I1635" s="15">
        <v>7.5801152180000004</v>
      </c>
      <c r="J1635" s="15">
        <v>7.5801152180000004</v>
      </c>
      <c r="K1635" s="15">
        <v>5.9740482097259413</v>
      </c>
      <c r="P1635" s="49">
        <v>-5.1921418578831497</v>
      </c>
      <c r="Q1635" s="15">
        <v>7.2946115349999996</v>
      </c>
      <c r="R1635" s="15">
        <v>7.2946115349999996</v>
      </c>
      <c r="S1635" s="15">
        <v>11.948096419451883</v>
      </c>
      <c r="X1635" s="49">
        <v>-3.0790608692097701</v>
      </c>
      <c r="Y1635" s="15">
        <v>9.1576731440000003</v>
      </c>
      <c r="Z1635" s="15">
        <v>9.1576731440000003</v>
      </c>
      <c r="AA1635" s="15">
        <v>5.9740482097259413</v>
      </c>
      <c r="AF1635" s="49">
        <v>4.8902731452155201</v>
      </c>
      <c r="AG1635" s="15">
        <v>4.1657882348132196</v>
      </c>
      <c r="AH1635" s="15">
        <v>4.1657882348132196</v>
      </c>
      <c r="AI1635" s="15">
        <v>11.948096419451883</v>
      </c>
      <c r="AM1635" s="17"/>
    </row>
    <row r="1636" spans="1:39">
      <c r="A1636" s="7" t="s">
        <v>124</v>
      </c>
      <c r="B1636" s="7">
        <v>2399</v>
      </c>
      <c r="C1636" s="29" t="s">
        <v>1542</v>
      </c>
      <c r="F1636" s="27" t="str">
        <f t="shared" si="25"/>
        <v>NSW2399PALLAMALLAWA</v>
      </c>
      <c r="G1636" s="30">
        <v>1624</v>
      </c>
      <c r="H1636" s="49">
        <v>-2.9607283338440702</v>
      </c>
      <c r="I1636" s="15">
        <v>7.5801152180000004</v>
      </c>
      <c r="J1636" s="15">
        <v>7.5801152180000004</v>
      </c>
      <c r="K1636" s="15">
        <v>5.9740482097259413</v>
      </c>
      <c r="P1636" s="49">
        <v>-3.3809295818774001</v>
      </c>
      <c r="Q1636" s="15">
        <v>7.2946115349999996</v>
      </c>
      <c r="R1636" s="15">
        <v>7.2946115349999996</v>
      </c>
      <c r="S1636" s="15">
        <v>11.948096419451883</v>
      </c>
      <c r="X1636" s="49">
        <v>-1.08672736560345</v>
      </c>
      <c r="Y1636" s="15">
        <v>9.1576731440000003</v>
      </c>
      <c r="Z1636" s="15">
        <v>9.1576731440000003</v>
      </c>
      <c r="AA1636" s="15">
        <v>5.9740482097259413</v>
      </c>
      <c r="AF1636" s="49">
        <v>4.8902731452155201</v>
      </c>
      <c r="AG1636" s="15">
        <v>4.1657882348132196</v>
      </c>
      <c r="AH1636" s="15">
        <v>4.1657882348132196</v>
      </c>
      <c r="AI1636" s="15">
        <v>11.948096419451883</v>
      </c>
      <c r="AM1636" s="17"/>
    </row>
    <row r="1637" spans="1:39">
      <c r="A1637" s="7" t="s">
        <v>124</v>
      </c>
      <c r="B1637" s="7">
        <v>2400</v>
      </c>
      <c r="C1637" s="29" t="s">
        <v>1543</v>
      </c>
      <c r="F1637" s="27" t="str">
        <f t="shared" si="25"/>
        <v>NSW2400ASHLEY</v>
      </c>
      <c r="G1637" s="30">
        <v>1625</v>
      </c>
      <c r="H1637" s="49">
        <v>-3.32297078904522</v>
      </c>
      <c r="I1637" s="15">
        <v>12.5736253</v>
      </c>
      <c r="J1637" s="15">
        <v>12.5736253</v>
      </c>
      <c r="K1637" s="15">
        <v>10.805069053747047</v>
      </c>
      <c r="P1637" s="49">
        <v>-3.74317203707855</v>
      </c>
      <c r="Q1637" s="15">
        <v>11.23222393</v>
      </c>
      <c r="R1637" s="15">
        <v>11.23222393</v>
      </c>
      <c r="S1637" s="15">
        <v>21.610138107494095</v>
      </c>
      <c r="X1637" s="49">
        <v>-1.4489698208046</v>
      </c>
      <c r="Y1637" s="15">
        <v>14.061300040000001</v>
      </c>
      <c r="Z1637" s="15">
        <v>14.061300040000001</v>
      </c>
      <c r="AA1637" s="15">
        <v>10.805069053747047</v>
      </c>
      <c r="AF1637" s="49">
        <v>4.8902731452155201</v>
      </c>
      <c r="AG1637" s="15">
        <v>11.229516111235601</v>
      </c>
      <c r="AH1637" s="15">
        <v>11.229516111235601</v>
      </c>
      <c r="AI1637" s="15">
        <v>21.610138107494095</v>
      </c>
      <c r="AM1637" s="17"/>
    </row>
    <row r="1638" spans="1:39">
      <c r="A1638" s="7" t="s">
        <v>124</v>
      </c>
      <c r="B1638" s="7">
        <v>2400</v>
      </c>
      <c r="C1638" s="29" t="s">
        <v>1544</v>
      </c>
      <c r="F1638" s="27" t="str">
        <f t="shared" si="25"/>
        <v>NSW2400MOREE</v>
      </c>
      <c r="G1638" s="30">
        <v>1626</v>
      </c>
      <c r="H1638" s="49">
        <v>-5.1921418578831497</v>
      </c>
      <c r="I1638" s="15">
        <v>12.5736253</v>
      </c>
      <c r="J1638" s="15">
        <v>12.5736253</v>
      </c>
      <c r="K1638" s="15">
        <v>9.6212278970180183</v>
      </c>
      <c r="P1638" s="49">
        <v>-5.4336368280172502</v>
      </c>
      <c r="Q1638" s="15">
        <v>11.23222393</v>
      </c>
      <c r="R1638" s="15">
        <v>11.23222393</v>
      </c>
      <c r="S1638" s="15">
        <v>19.242455794036037</v>
      </c>
      <c r="X1638" s="49">
        <v>-3.3809295818774001</v>
      </c>
      <c r="Y1638" s="15">
        <v>14.061300040000001</v>
      </c>
      <c r="Z1638" s="15">
        <v>14.061300040000001</v>
      </c>
      <c r="AA1638" s="15">
        <v>9.6212278970180183</v>
      </c>
      <c r="AF1638" s="49">
        <v>-2.7168184140086198</v>
      </c>
      <c r="AG1638" s="15">
        <v>11.229516111235601</v>
      </c>
      <c r="AH1638" s="15">
        <v>11.229516111235601</v>
      </c>
      <c r="AI1638" s="15">
        <v>19.242455794036037</v>
      </c>
      <c r="AM1638" s="17"/>
    </row>
    <row r="1639" spans="1:39">
      <c r="A1639" s="7" t="s">
        <v>124</v>
      </c>
      <c r="B1639" s="7">
        <v>2400</v>
      </c>
      <c r="C1639" s="29" t="s">
        <v>1545</v>
      </c>
      <c r="F1639" s="27" t="str">
        <f t="shared" si="25"/>
        <v>NSW2400MOREE EAST</v>
      </c>
      <c r="G1639" s="30">
        <v>1627</v>
      </c>
      <c r="H1639" s="49">
        <v>-5.0713943728161004</v>
      </c>
      <c r="I1639" s="15">
        <v>12.5736253</v>
      </c>
      <c r="J1639" s="15">
        <v>12.5736253</v>
      </c>
      <c r="K1639" s="15">
        <v>9.6212278970180183</v>
      </c>
      <c r="P1639" s="49">
        <v>-5.3128893429502</v>
      </c>
      <c r="Q1639" s="15">
        <v>11.23222393</v>
      </c>
      <c r="R1639" s="15">
        <v>11.23222393</v>
      </c>
      <c r="S1639" s="15">
        <v>19.242455794036037</v>
      </c>
      <c r="X1639" s="49">
        <v>-3.1394346117433001</v>
      </c>
      <c r="Y1639" s="15">
        <v>14.061300040000001</v>
      </c>
      <c r="Z1639" s="15">
        <v>14.061300040000001</v>
      </c>
      <c r="AA1639" s="15">
        <v>9.6212278970180183</v>
      </c>
      <c r="AF1639" s="49">
        <v>-2.7168184140086198</v>
      </c>
      <c r="AG1639" s="15">
        <v>11.229516111235601</v>
      </c>
      <c r="AH1639" s="15">
        <v>11.229516111235601</v>
      </c>
      <c r="AI1639" s="15">
        <v>19.242455794036037</v>
      </c>
      <c r="AM1639" s="17"/>
    </row>
    <row r="1640" spans="1:39">
      <c r="A1640" s="7" t="s">
        <v>124</v>
      </c>
      <c r="B1640" s="7">
        <v>2400</v>
      </c>
      <c r="C1640" s="29" t="s">
        <v>1546</v>
      </c>
      <c r="F1640" s="27" t="str">
        <f t="shared" si="25"/>
        <v>NSW2400YARRAMAN</v>
      </c>
      <c r="G1640" s="30">
        <v>1628</v>
      </c>
      <c r="H1640" s="49">
        <v>-3.5016770669444499</v>
      </c>
      <c r="I1640" s="15">
        <v>12.5736253</v>
      </c>
      <c r="J1640" s="15">
        <v>12.5736253</v>
      </c>
      <c r="K1640" s="15">
        <v>9.6212278970180183</v>
      </c>
      <c r="P1640" s="49">
        <v>-3.98466700721265</v>
      </c>
      <c r="Q1640" s="15">
        <v>11.23222393</v>
      </c>
      <c r="R1640" s="15">
        <v>11.23222393</v>
      </c>
      <c r="S1640" s="15">
        <v>19.242455794036037</v>
      </c>
      <c r="X1640" s="49">
        <v>-1.56971730587165</v>
      </c>
      <c r="Y1640" s="15">
        <v>14.061300040000001</v>
      </c>
      <c r="Z1640" s="15">
        <v>14.061300040000001</v>
      </c>
      <c r="AA1640" s="15">
        <v>9.6212278970180183</v>
      </c>
      <c r="AF1640" s="49">
        <v>-0.24149497013410001</v>
      </c>
      <c r="AG1640" s="15">
        <v>11.229516111235601</v>
      </c>
      <c r="AH1640" s="15">
        <v>11.229516111235601</v>
      </c>
      <c r="AI1640" s="15">
        <v>19.242455794036037</v>
      </c>
      <c r="AM1640" s="17"/>
    </row>
    <row r="1641" spans="1:39">
      <c r="A1641" s="7" t="s">
        <v>124</v>
      </c>
      <c r="B1641" s="7">
        <v>2401</v>
      </c>
      <c r="C1641" s="29" t="s">
        <v>1547</v>
      </c>
      <c r="F1641" s="27" t="str">
        <f t="shared" si="25"/>
        <v>NSW2401GRAVESEND</v>
      </c>
      <c r="G1641" s="30">
        <v>1629</v>
      </c>
      <c r="H1641" s="49">
        <v>-4.4676569474808501</v>
      </c>
      <c r="I1641" s="15">
        <v>9.8633259649999996</v>
      </c>
      <c r="J1641" s="15">
        <v>9.8633259649999996</v>
      </c>
      <c r="K1641" s="15">
        <v>9.6212278970180183</v>
      </c>
      <c r="P1641" s="49">
        <v>-4.8298994026819999</v>
      </c>
      <c r="Q1641" s="15">
        <v>9.0950282359999992</v>
      </c>
      <c r="R1641" s="15">
        <v>9.0950282359999992</v>
      </c>
      <c r="S1641" s="15">
        <v>19.242455794036037</v>
      </c>
      <c r="X1641" s="49">
        <v>-2.59607092894157</v>
      </c>
      <c r="Y1641" s="15">
        <v>11.3997861</v>
      </c>
      <c r="Z1641" s="15">
        <v>11.3997861</v>
      </c>
      <c r="AA1641" s="15">
        <v>9.6212278970180183</v>
      </c>
      <c r="AF1641" s="49">
        <v>-0.24149497013410001</v>
      </c>
      <c r="AG1641" s="15">
        <v>4.1657882348132196</v>
      </c>
      <c r="AH1641" s="15">
        <v>4.1657882348132196</v>
      </c>
      <c r="AI1641" s="15">
        <v>19.242455794036037</v>
      </c>
      <c r="AM1641" s="17"/>
    </row>
    <row r="1642" spans="1:39">
      <c r="A1642" s="7" t="s">
        <v>124</v>
      </c>
      <c r="B1642" s="7">
        <v>2402</v>
      </c>
      <c r="C1642" s="29" t="s">
        <v>1548</v>
      </c>
      <c r="F1642" s="27" t="str">
        <f t="shared" si="25"/>
        <v>NSW2402COOLATAI</v>
      </c>
      <c r="G1642" s="30">
        <v>1630</v>
      </c>
      <c r="H1642" s="49">
        <v>-5.1921418578831497</v>
      </c>
      <c r="I1642" s="15">
        <v>6.5122056319999997</v>
      </c>
      <c r="J1642" s="15">
        <v>6.5122056319999997</v>
      </c>
      <c r="K1642" s="15">
        <v>4.2951899009155898</v>
      </c>
      <c r="P1642" s="49">
        <v>-5.4336368280172502</v>
      </c>
      <c r="Q1642" s="15">
        <v>6.4525157020000004</v>
      </c>
      <c r="R1642" s="15">
        <v>6.4525157020000004</v>
      </c>
      <c r="S1642" s="15">
        <v>8.5903798018311797</v>
      </c>
      <c r="X1642" s="49">
        <v>-3.3809295818774001</v>
      </c>
      <c r="Y1642" s="15">
        <v>8.1089859299999993</v>
      </c>
      <c r="Z1642" s="15">
        <v>8.1089859299999993</v>
      </c>
      <c r="AA1642" s="15">
        <v>4.2951899009155898</v>
      </c>
      <c r="AF1642" s="49">
        <v>-0.24149497013410001</v>
      </c>
      <c r="AG1642" s="15">
        <v>8.5126976972270203</v>
      </c>
      <c r="AH1642" s="15">
        <v>8.5126976972270203</v>
      </c>
      <c r="AI1642" s="15">
        <v>8.5903798018311797</v>
      </c>
      <c r="AM1642" s="17"/>
    </row>
    <row r="1643" spans="1:39">
      <c r="A1643" s="7" t="s">
        <v>124</v>
      </c>
      <c r="B1643" s="7">
        <v>2402</v>
      </c>
      <c r="C1643" s="29" t="s">
        <v>1549</v>
      </c>
      <c r="F1643" s="27" t="str">
        <f t="shared" si="25"/>
        <v>NSW2402WARIALDA</v>
      </c>
      <c r="G1643" s="30">
        <v>1631</v>
      </c>
      <c r="H1643" s="49">
        <v>-2.9607283338440702</v>
      </c>
      <c r="I1643" s="15">
        <v>6.5122056319999997</v>
      </c>
      <c r="J1643" s="15">
        <v>6.5122056319999997</v>
      </c>
      <c r="K1643" s="15">
        <v>4.2951899009155898</v>
      </c>
      <c r="P1643" s="49">
        <v>-3.3809295818774001</v>
      </c>
      <c r="Q1643" s="15">
        <v>6.4525157020000004</v>
      </c>
      <c r="R1643" s="15">
        <v>6.4525157020000004</v>
      </c>
      <c r="S1643" s="15">
        <v>8.5903798018311797</v>
      </c>
      <c r="X1643" s="49">
        <v>-1.08672736560345</v>
      </c>
      <c r="Y1643" s="15">
        <v>8.1089859299999993</v>
      </c>
      <c r="Z1643" s="15">
        <v>8.1089859299999993</v>
      </c>
      <c r="AA1643" s="15">
        <v>4.2951899009155898</v>
      </c>
      <c r="AF1643" s="49">
        <v>-0.24149497013410001</v>
      </c>
      <c r="AG1643" s="15">
        <v>8.5126976972270203</v>
      </c>
      <c r="AH1643" s="15">
        <v>8.5126976972270203</v>
      </c>
      <c r="AI1643" s="15">
        <v>8.5903798018311797</v>
      </c>
      <c r="AM1643" s="17"/>
    </row>
    <row r="1644" spans="1:39">
      <c r="A1644" s="7" t="s">
        <v>124</v>
      </c>
      <c r="B1644" s="7">
        <v>2402</v>
      </c>
      <c r="C1644" s="29" t="s">
        <v>1550</v>
      </c>
      <c r="F1644" s="27" t="str">
        <f t="shared" si="25"/>
        <v>NSW2402WARIALDA RAIL</v>
      </c>
      <c r="G1644" s="30">
        <v>1632</v>
      </c>
      <c r="H1644" s="49">
        <v>-5.0713943728161004</v>
      </c>
      <c r="I1644" s="15">
        <v>6.5122056319999997</v>
      </c>
      <c r="J1644" s="15">
        <v>6.5122056319999997</v>
      </c>
      <c r="K1644" s="15">
        <v>4.2951899009155898</v>
      </c>
      <c r="P1644" s="49">
        <v>-5.3128893429502</v>
      </c>
      <c r="Q1644" s="15">
        <v>6.4525157020000004</v>
      </c>
      <c r="R1644" s="15">
        <v>6.4525157020000004</v>
      </c>
      <c r="S1644" s="15">
        <v>8.5903798018311797</v>
      </c>
      <c r="X1644" s="49">
        <v>-3.1394346117433001</v>
      </c>
      <c r="Y1644" s="15">
        <v>8.1089859299999993</v>
      </c>
      <c r="Z1644" s="15">
        <v>8.1089859299999993</v>
      </c>
      <c r="AA1644" s="15">
        <v>4.2951899009155898</v>
      </c>
      <c r="AF1644" s="49">
        <v>-0.24149497013410001</v>
      </c>
      <c r="AG1644" s="15">
        <v>8.5126976972270203</v>
      </c>
      <c r="AH1644" s="15">
        <v>8.5126976972270203</v>
      </c>
      <c r="AI1644" s="15">
        <v>8.5903798018311797</v>
      </c>
      <c r="AM1644" s="17"/>
    </row>
    <row r="1645" spans="1:39">
      <c r="A1645" s="7" t="s">
        <v>124</v>
      </c>
      <c r="B1645" s="7">
        <v>2403</v>
      </c>
      <c r="C1645" s="29" t="s">
        <v>1551</v>
      </c>
      <c r="F1645" s="27" t="str">
        <f t="shared" si="25"/>
        <v>NSW2403DELUNGRA</v>
      </c>
      <c r="G1645" s="30">
        <v>1633</v>
      </c>
      <c r="H1645" s="49">
        <v>-5.1921418578831497</v>
      </c>
      <c r="I1645" s="15">
        <v>8.1869279279999994</v>
      </c>
      <c r="J1645" s="15">
        <v>8.1869279279999994</v>
      </c>
      <c r="K1645" s="15">
        <v>5.4001659283579695</v>
      </c>
      <c r="P1645" s="49">
        <v>-5.4336368280172502</v>
      </c>
      <c r="Q1645" s="15">
        <v>7.7731112700000002</v>
      </c>
      <c r="R1645" s="15">
        <v>7.7731112700000002</v>
      </c>
      <c r="S1645" s="15">
        <v>10.800331856715939</v>
      </c>
      <c r="X1645" s="49">
        <v>-3.3809295818774001</v>
      </c>
      <c r="Y1645" s="15">
        <v>9.7535632250000006</v>
      </c>
      <c r="Z1645" s="15">
        <v>9.7535632250000006</v>
      </c>
      <c r="AA1645" s="15">
        <v>5.4001659283579695</v>
      </c>
      <c r="AF1645" s="49">
        <v>-0.24149497013410001</v>
      </c>
      <c r="AG1645" s="15">
        <v>9.5994250628304698</v>
      </c>
      <c r="AH1645" s="15">
        <v>9.5994250628304698</v>
      </c>
      <c r="AI1645" s="15">
        <v>10.800331856715939</v>
      </c>
      <c r="AM1645" s="17"/>
    </row>
    <row r="1646" spans="1:39">
      <c r="A1646" s="7" t="s">
        <v>124</v>
      </c>
      <c r="B1646" s="7">
        <v>2403</v>
      </c>
      <c r="C1646" s="29" t="s">
        <v>1552</v>
      </c>
      <c r="F1646" s="27" t="str">
        <f t="shared" si="25"/>
        <v>NSW2403GRAGIN</v>
      </c>
      <c r="G1646" s="30">
        <v>1634</v>
      </c>
      <c r="H1646" s="49">
        <v>-5.6171730053191702</v>
      </c>
      <c r="I1646" s="15">
        <v>8.1869279279999994</v>
      </c>
      <c r="J1646" s="15">
        <v>8.1869279279999994</v>
      </c>
      <c r="K1646" s="15">
        <v>5.4001659283579695</v>
      </c>
      <c r="P1646" s="49">
        <v>-5.6751317981513498</v>
      </c>
      <c r="Q1646" s="15">
        <v>7.7731112700000002</v>
      </c>
      <c r="R1646" s="15">
        <v>7.7731112700000002</v>
      </c>
      <c r="S1646" s="15">
        <v>10.800331856715939</v>
      </c>
      <c r="X1646" s="49">
        <v>-3.6827982945450199</v>
      </c>
      <c r="Y1646" s="15">
        <v>9.7535632250000006</v>
      </c>
      <c r="Z1646" s="15">
        <v>9.7535632250000006</v>
      </c>
      <c r="AA1646" s="15">
        <v>5.4001659283579695</v>
      </c>
      <c r="AF1646" s="49">
        <v>-0.24149497013410001</v>
      </c>
      <c r="AG1646" s="15">
        <v>9.5994250628304698</v>
      </c>
      <c r="AH1646" s="15">
        <v>9.5994250628304698</v>
      </c>
      <c r="AI1646" s="15">
        <v>10.800331856715939</v>
      </c>
      <c r="AM1646" s="17"/>
    </row>
    <row r="1647" spans="1:39">
      <c r="A1647" s="7" t="s">
        <v>124</v>
      </c>
      <c r="B1647" s="7">
        <v>2403</v>
      </c>
      <c r="C1647" s="29" t="s">
        <v>1553</v>
      </c>
      <c r="F1647" s="27" t="str">
        <f t="shared" si="25"/>
        <v>NSW2403KOLOONA</v>
      </c>
      <c r="G1647" s="30">
        <v>1635</v>
      </c>
      <c r="H1647" s="49">
        <v>-5.6171730053191702</v>
      </c>
      <c r="I1647" s="15">
        <v>8.1869279279999994</v>
      </c>
      <c r="J1647" s="15">
        <v>8.1869279279999994</v>
      </c>
      <c r="K1647" s="15">
        <v>5.4001659283579695</v>
      </c>
      <c r="P1647" s="49">
        <v>-5.6751317981513498</v>
      </c>
      <c r="Q1647" s="15">
        <v>7.7731112700000002</v>
      </c>
      <c r="R1647" s="15">
        <v>7.7731112700000002</v>
      </c>
      <c r="S1647" s="15">
        <v>10.800331856715939</v>
      </c>
      <c r="X1647" s="49">
        <v>-3.6827982945450199</v>
      </c>
      <c r="Y1647" s="15">
        <v>9.7535632250000006</v>
      </c>
      <c r="Z1647" s="15">
        <v>9.7535632250000006</v>
      </c>
      <c r="AA1647" s="15">
        <v>5.4001659283579695</v>
      </c>
      <c r="AF1647" s="49">
        <v>-0.24149497013410001</v>
      </c>
      <c r="AG1647" s="15">
        <v>9.5994250628304698</v>
      </c>
      <c r="AH1647" s="15">
        <v>9.5994250628304698</v>
      </c>
      <c r="AI1647" s="15">
        <v>10.800331856715939</v>
      </c>
      <c r="AM1647" s="17"/>
    </row>
    <row r="1648" spans="1:39">
      <c r="A1648" s="7" t="s">
        <v>124</v>
      </c>
      <c r="B1648" s="7">
        <v>2403</v>
      </c>
      <c r="C1648" s="29" t="s">
        <v>1554</v>
      </c>
      <c r="F1648" s="27" t="str">
        <f t="shared" si="25"/>
        <v>NSW2403MYALL CREEK</v>
      </c>
      <c r="G1648" s="30">
        <v>1636</v>
      </c>
      <c r="H1648" s="49">
        <v>-1.08672736560345</v>
      </c>
      <c r="I1648" s="15">
        <v>8.1869279279999994</v>
      </c>
      <c r="J1648" s="15">
        <v>8.1869279279999994</v>
      </c>
      <c r="K1648" s="15">
        <v>5.4001659283579695</v>
      </c>
      <c r="P1648" s="49">
        <v>-1.32822233573755</v>
      </c>
      <c r="Q1648" s="15">
        <v>7.7731112700000002</v>
      </c>
      <c r="R1648" s="15">
        <v>7.7731112700000002</v>
      </c>
      <c r="S1648" s="15">
        <v>10.800331856715939</v>
      </c>
      <c r="X1648" s="49">
        <v>0.84523239546935003</v>
      </c>
      <c r="Y1648" s="15">
        <v>9.7535632250000006</v>
      </c>
      <c r="Z1648" s="15">
        <v>9.7535632250000006</v>
      </c>
      <c r="AA1648" s="15">
        <v>5.4001659283579695</v>
      </c>
      <c r="AF1648" s="49">
        <v>-0.24149497013410001</v>
      </c>
      <c r="AG1648" s="15">
        <v>9.5994250628304698</v>
      </c>
      <c r="AH1648" s="15">
        <v>9.5994250628304698</v>
      </c>
      <c r="AI1648" s="15">
        <v>10.800331856715939</v>
      </c>
      <c r="AM1648" s="17"/>
    </row>
    <row r="1649" spans="1:39">
      <c r="A1649" s="7" t="s">
        <v>124</v>
      </c>
      <c r="B1649" s="7">
        <v>2404</v>
      </c>
      <c r="C1649" s="29" t="s">
        <v>1555</v>
      </c>
      <c r="F1649" s="27" t="str">
        <f t="shared" si="25"/>
        <v>NSW2404BINGARA</v>
      </c>
      <c r="G1649" s="30">
        <v>1637</v>
      </c>
      <c r="H1649" s="49">
        <v>0.30428366236896598</v>
      </c>
      <c r="I1649" s="15">
        <v>9.8108259649999994</v>
      </c>
      <c r="J1649" s="15">
        <v>9.8108259649999994</v>
      </c>
      <c r="K1649" s="15">
        <v>9.6212278970180183</v>
      </c>
      <c r="P1649" s="49">
        <v>-0.30428366236896598</v>
      </c>
      <c r="Q1649" s="15">
        <v>9.0536295710000001</v>
      </c>
      <c r="R1649" s="15">
        <v>9.0536295710000001</v>
      </c>
      <c r="S1649" s="15">
        <v>19.242455794036037</v>
      </c>
      <c r="X1649" s="49">
        <v>2.1734547312068999</v>
      </c>
      <c r="Y1649" s="15">
        <v>11.3482311</v>
      </c>
      <c r="Z1649" s="15">
        <v>11.3482311</v>
      </c>
      <c r="AA1649" s="15">
        <v>9.6212278970180183</v>
      </c>
      <c r="AF1649" s="49">
        <v>7.7278390442912004</v>
      </c>
      <c r="AG1649" s="15">
        <v>8.6938189248275997</v>
      </c>
      <c r="AH1649" s="15">
        <v>8.6938189248275997</v>
      </c>
      <c r="AI1649" s="15">
        <v>19.242455794036037</v>
      </c>
      <c r="AM1649" s="17"/>
    </row>
    <row r="1650" spans="1:39">
      <c r="A1650" s="7" t="s">
        <v>124</v>
      </c>
      <c r="B1650" s="7">
        <v>2404</v>
      </c>
      <c r="C1650" s="29" t="s">
        <v>1556</v>
      </c>
      <c r="F1650" s="27" t="str">
        <f t="shared" si="25"/>
        <v>NSW2404DINOGA</v>
      </c>
      <c r="G1650" s="30">
        <v>1638</v>
      </c>
      <c r="H1650" s="49">
        <v>-1.08672736560345</v>
      </c>
      <c r="I1650" s="15">
        <v>9.8108259649999994</v>
      </c>
      <c r="J1650" s="15">
        <v>9.8108259649999994</v>
      </c>
      <c r="K1650" s="15">
        <v>9.6212278970180183</v>
      </c>
      <c r="P1650" s="49">
        <v>-1.32822233573755</v>
      </c>
      <c r="Q1650" s="15">
        <v>9.0536295710000001</v>
      </c>
      <c r="R1650" s="15">
        <v>9.0536295710000001</v>
      </c>
      <c r="S1650" s="15">
        <v>19.242455794036037</v>
      </c>
      <c r="X1650" s="49">
        <v>0.84523239546935003</v>
      </c>
      <c r="Y1650" s="15">
        <v>11.3482311</v>
      </c>
      <c r="Z1650" s="15">
        <v>11.3482311</v>
      </c>
      <c r="AA1650" s="15">
        <v>9.6212278970180183</v>
      </c>
      <c r="AF1650" s="49">
        <v>7.7278390442912004</v>
      </c>
      <c r="AG1650" s="15">
        <v>8.6938189248275997</v>
      </c>
      <c r="AH1650" s="15">
        <v>8.6938189248275997</v>
      </c>
      <c r="AI1650" s="15">
        <v>19.242455794036037</v>
      </c>
      <c r="AM1650" s="17"/>
    </row>
    <row r="1651" spans="1:39">
      <c r="A1651" s="7" t="s">
        <v>124</v>
      </c>
      <c r="B1651" s="7">
        <v>2404</v>
      </c>
      <c r="C1651" s="29" t="s">
        <v>1557</v>
      </c>
      <c r="F1651" s="27" t="str">
        <f t="shared" si="25"/>
        <v>NSW2404KEERA</v>
      </c>
      <c r="G1651" s="30">
        <v>1639</v>
      </c>
      <c r="H1651" s="49">
        <v>-1.4489698208046</v>
      </c>
      <c r="I1651" s="15">
        <v>9.8108259649999994</v>
      </c>
      <c r="J1651" s="15">
        <v>9.8108259649999994</v>
      </c>
      <c r="K1651" s="15">
        <v>9.6212278970180183</v>
      </c>
      <c r="P1651" s="49">
        <v>-1.75325348317357</v>
      </c>
      <c r="Q1651" s="15">
        <v>9.0536295710000001</v>
      </c>
      <c r="R1651" s="15">
        <v>9.0536295710000001</v>
      </c>
      <c r="S1651" s="15">
        <v>19.242455794036037</v>
      </c>
      <c r="X1651" s="49">
        <v>0.42261619773467501</v>
      </c>
      <c r="Y1651" s="15">
        <v>11.3482311</v>
      </c>
      <c r="Z1651" s="15">
        <v>11.3482311</v>
      </c>
      <c r="AA1651" s="15">
        <v>9.6212278970180183</v>
      </c>
      <c r="AF1651" s="49">
        <v>7.7278390442912004</v>
      </c>
      <c r="AG1651" s="15">
        <v>8.6938189248275997</v>
      </c>
      <c r="AH1651" s="15">
        <v>8.6938189248275997</v>
      </c>
      <c r="AI1651" s="15">
        <v>19.242455794036037</v>
      </c>
      <c r="AM1651" s="17"/>
    </row>
    <row r="1652" spans="1:39">
      <c r="A1652" s="7" t="s">
        <v>124</v>
      </c>
      <c r="B1652" s="7">
        <v>2405</v>
      </c>
      <c r="C1652" s="29" t="s">
        <v>1558</v>
      </c>
      <c r="F1652" s="27" t="str">
        <f t="shared" si="25"/>
        <v>NSW2405BOOMI</v>
      </c>
      <c r="G1652" s="30">
        <v>1640</v>
      </c>
      <c r="H1652" s="49">
        <v>-3.32297078904522</v>
      </c>
      <c r="I1652" s="15">
        <v>7.5556152179999998</v>
      </c>
      <c r="J1652" s="15">
        <v>7.5556152179999998</v>
      </c>
      <c r="K1652" s="15">
        <v>5.9740482097259413</v>
      </c>
      <c r="P1652" s="49">
        <v>-3.74317203707855</v>
      </c>
      <c r="Q1652" s="15">
        <v>7.2752921580000001</v>
      </c>
      <c r="R1652" s="15">
        <v>7.2752921580000001</v>
      </c>
      <c r="S1652" s="15">
        <v>11.948096419451883</v>
      </c>
      <c r="X1652" s="49">
        <v>-1.38859607827107</v>
      </c>
      <c r="Y1652" s="15">
        <v>9.1336141439999992</v>
      </c>
      <c r="Z1652" s="15">
        <v>9.1336141439999992</v>
      </c>
      <c r="AA1652" s="15">
        <v>5.9740482097259413</v>
      </c>
      <c r="AF1652" s="49">
        <v>7.7278390442912004</v>
      </c>
      <c r="AG1652" s="15">
        <v>7.4259703316235699</v>
      </c>
      <c r="AH1652" s="15">
        <v>7.4259703316235699</v>
      </c>
      <c r="AI1652" s="15">
        <v>11.948096419451883</v>
      </c>
      <c r="AM1652" s="17"/>
    </row>
    <row r="1653" spans="1:39">
      <c r="A1653" s="7" t="s">
        <v>124</v>
      </c>
      <c r="B1653" s="7">
        <v>2405</v>
      </c>
      <c r="C1653" s="29" t="s">
        <v>1559</v>
      </c>
      <c r="F1653" s="27" t="str">
        <f t="shared" si="25"/>
        <v>NSW2405GARAH</v>
      </c>
      <c r="G1653" s="30">
        <v>1641</v>
      </c>
      <c r="H1653" s="49">
        <v>-3.74317203707855</v>
      </c>
      <c r="I1653" s="15">
        <v>7.5556152179999998</v>
      </c>
      <c r="J1653" s="15">
        <v>7.5556152179999998</v>
      </c>
      <c r="K1653" s="15">
        <v>5.9740482097259413</v>
      </c>
      <c r="P1653" s="49">
        <v>-4.1682031845145699</v>
      </c>
      <c r="Q1653" s="15">
        <v>7.2752921580000001</v>
      </c>
      <c r="R1653" s="15">
        <v>7.2752921580000001</v>
      </c>
      <c r="S1653" s="15">
        <v>11.948096419451883</v>
      </c>
      <c r="X1653" s="49">
        <v>-1.8112122760057501</v>
      </c>
      <c r="Y1653" s="15">
        <v>9.1336141439999992</v>
      </c>
      <c r="Z1653" s="15">
        <v>9.1336141439999992</v>
      </c>
      <c r="AA1653" s="15">
        <v>5.9740482097259413</v>
      </c>
      <c r="AF1653" s="49">
        <v>7.7278390442912004</v>
      </c>
      <c r="AG1653" s="15">
        <v>7.4259703316235699</v>
      </c>
      <c r="AH1653" s="15">
        <v>7.4259703316235699</v>
      </c>
      <c r="AI1653" s="15">
        <v>11.948096419451883</v>
      </c>
      <c r="AM1653" s="17"/>
    </row>
    <row r="1654" spans="1:39">
      <c r="A1654" s="7" t="s">
        <v>124</v>
      </c>
      <c r="B1654" s="7">
        <v>2406</v>
      </c>
      <c r="C1654" s="29" t="s">
        <v>1560</v>
      </c>
      <c r="F1654" s="27" t="str">
        <f t="shared" si="25"/>
        <v>NSW2406MUNGINDI</v>
      </c>
      <c r="G1654" s="30">
        <v>1642</v>
      </c>
      <c r="H1654" s="49">
        <v>-0.78727400000000003</v>
      </c>
      <c r="I1654" s="15">
        <v>9.8598259650000006</v>
      </c>
      <c r="J1654" s="15">
        <v>9.8598259650000006</v>
      </c>
      <c r="K1654" s="15">
        <v>4.2951899009155898</v>
      </c>
      <c r="P1654" s="49">
        <v>1.1471</v>
      </c>
      <c r="Q1654" s="15">
        <v>9.0922683249999992</v>
      </c>
      <c r="R1654" s="15">
        <v>9.0922683249999992</v>
      </c>
      <c r="S1654" s="15">
        <v>8.5903798018311797</v>
      </c>
      <c r="X1654" s="49">
        <v>-1.02877</v>
      </c>
      <c r="Y1654" s="15">
        <v>11.3963491</v>
      </c>
      <c r="Z1654" s="15">
        <v>11.3963491</v>
      </c>
      <c r="AA1654" s="15">
        <v>4.2951899009155898</v>
      </c>
      <c r="AF1654" s="49">
        <v>7.7278399999999996</v>
      </c>
      <c r="AG1654" s="15">
        <v>4.6487781750814197</v>
      </c>
      <c r="AH1654" s="15">
        <v>4.6487781750814197</v>
      </c>
      <c r="AI1654" s="15">
        <v>8.5903798018311797</v>
      </c>
      <c r="AM1654" s="17"/>
    </row>
    <row r="1655" spans="1:39">
      <c r="A1655" s="7" t="s">
        <v>124</v>
      </c>
      <c r="B1655" s="7">
        <v>2406</v>
      </c>
      <c r="C1655" s="29" t="s">
        <v>1561</v>
      </c>
      <c r="F1655" s="27" t="str">
        <f t="shared" si="25"/>
        <v>NSW2406WEEMELAH</v>
      </c>
      <c r="G1655" s="30">
        <v>1643</v>
      </c>
      <c r="H1655" s="49">
        <v>-3.4437182741122698</v>
      </c>
      <c r="I1655" s="15">
        <v>9.8598259650000006</v>
      </c>
      <c r="J1655" s="15">
        <v>9.8598259650000006</v>
      </c>
      <c r="K1655" s="15">
        <v>4.2951899009155898</v>
      </c>
      <c r="P1655" s="49">
        <v>-3.8639195221456002</v>
      </c>
      <c r="Q1655" s="15">
        <v>9.0922683249999992</v>
      </c>
      <c r="R1655" s="15">
        <v>9.0922683249999992</v>
      </c>
      <c r="S1655" s="15">
        <v>8.5903798018311797</v>
      </c>
      <c r="X1655" s="49">
        <v>-1.50934356333812</v>
      </c>
      <c r="Y1655" s="15">
        <v>11.3963491</v>
      </c>
      <c r="Z1655" s="15">
        <v>11.3963491</v>
      </c>
      <c r="AA1655" s="15">
        <v>4.2951899009155898</v>
      </c>
      <c r="AF1655" s="49">
        <v>7.7278390442912004</v>
      </c>
      <c r="AG1655" s="15">
        <v>4.6487781750814197</v>
      </c>
      <c r="AH1655" s="15">
        <v>4.6487781750814197</v>
      </c>
      <c r="AI1655" s="15">
        <v>8.5903798018311797</v>
      </c>
      <c r="AM1655" s="17"/>
    </row>
    <row r="1656" spans="1:39">
      <c r="A1656" s="7" t="s">
        <v>124</v>
      </c>
      <c r="B1656" s="7">
        <v>2408</v>
      </c>
      <c r="C1656" s="29" t="s">
        <v>1562</v>
      </c>
      <c r="F1656" s="27" t="str">
        <f t="shared" si="25"/>
        <v>NSW2408MUNGLE</v>
      </c>
      <c r="G1656" s="30">
        <v>1644</v>
      </c>
      <c r="H1656" s="49">
        <v>-3.74317203707855</v>
      </c>
      <c r="I1656" s="15">
        <v>9.8213259649999998</v>
      </c>
      <c r="J1656" s="15">
        <v>9.8213259649999998</v>
      </c>
      <c r="K1656" s="15">
        <v>9.6212278970180183</v>
      </c>
      <c r="P1656" s="49">
        <v>-4.1682031845145699</v>
      </c>
      <c r="Q1656" s="15">
        <v>9.0619093040000003</v>
      </c>
      <c r="R1656" s="15">
        <v>9.0619093040000003</v>
      </c>
      <c r="S1656" s="15">
        <v>19.242455794036037</v>
      </c>
      <c r="X1656" s="49">
        <v>-1.8112122760057501</v>
      </c>
      <c r="Y1656" s="15">
        <v>11.358542099999999</v>
      </c>
      <c r="Z1656" s="15">
        <v>11.358542099999999</v>
      </c>
      <c r="AA1656" s="15">
        <v>9.6212278970180183</v>
      </c>
      <c r="AF1656" s="49">
        <v>7.7278390442912004</v>
      </c>
      <c r="AG1656" s="15">
        <v>8.5126976972270203</v>
      </c>
      <c r="AH1656" s="15">
        <v>8.5126976972270203</v>
      </c>
      <c r="AI1656" s="15">
        <v>19.242455794036037</v>
      </c>
      <c r="AM1656" s="17"/>
    </row>
    <row r="1657" spans="1:39">
      <c r="A1657" s="7" t="s">
        <v>124</v>
      </c>
      <c r="B1657" s="7">
        <v>2408</v>
      </c>
      <c r="C1657" s="29" t="s">
        <v>1563</v>
      </c>
      <c r="F1657" s="27" t="str">
        <f t="shared" si="25"/>
        <v>NSW2408NORTH STAR</v>
      </c>
      <c r="G1657" s="30">
        <v>1645</v>
      </c>
      <c r="H1657" s="49">
        <v>-1.32822233573755</v>
      </c>
      <c r="I1657" s="15">
        <v>9.8213259649999998</v>
      </c>
      <c r="J1657" s="15">
        <v>9.8213259649999998</v>
      </c>
      <c r="K1657" s="15">
        <v>9.6212278970180183</v>
      </c>
      <c r="P1657" s="49">
        <v>-1.63250599810652</v>
      </c>
      <c r="Q1657" s="15">
        <v>9.0619093040000003</v>
      </c>
      <c r="R1657" s="15">
        <v>9.0619093040000003</v>
      </c>
      <c r="S1657" s="15">
        <v>19.242455794036037</v>
      </c>
      <c r="X1657" s="49">
        <v>0.60373742533524999</v>
      </c>
      <c r="Y1657" s="15">
        <v>11.358542099999999</v>
      </c>
      <c r="Z1657" s="15">
        <v>11.358542099999999</v>
      </c>
      <c r="AA1657" s="15">
        <v>9.6212278970180183</v>
      </c>
      <c r="AF1657" s="49">
        <v>7.7278390442912004</v>
      </c>
      <c r="AG1657" s="15">
        <v>8.5126976972270203</v>
      </c>
      <c r="AH1657" s="15">
        <v>8.5126976972270203</v>
      </c>
      <c r="AI1657" s="15">
        <v>19.242455794036037</v>
      </c>
      <c r="AM1657" s="17"/>
    </row>
    <row r="1658" spans="1:39">
      <c r="A1658" s="7" t="s">
        <v>124</v>
      </c>
      <c r="B1658" s="7">
        <v>2409</v>
      </c>
      <c r="C1658" s="29" t="s">
        <v>1564</v>
      </c>
      <c r="F1658" s="27" t="str">
        <f t="shared" si="25"/>
        <v>NSW2409BOGGABILLA</v>
      </c>
      <c r="G1658" s="30">
        <v>1646</v>
      </c>
      <c r="H1658" s="49">
        <v>-3.32297078904522</v>
      </c>
      <c r="I1658" s="15">
        <v>9.8563259649999999</v>
      </c>
      <c r="J1658" s="15">
        <v>9.8563259649999999</v>
      </c>
      <c r="K1658" s="15">
        <v>9.6212278970180183</v>
      </c>
      <c r="P1658" s="49">
        <v>-3.74317203707855</v>
      </c>
      <c r="Q1658" s="15">
        <v>9.0895084140000009</v>
      </c>
      <c r="R1658" s="15">
        <v>9.0895084140000009</v>
      </c>
      <c r="S1658" s="15">
        <v>19.242455794036037</v>
      </c>
      <c r="X1658" s="49">
        <v>-1.38859607827107</v>
      </c>
      <c r="Y1658" s="15">
        <v>11.3929121</v>
      </c>
      <c r="Z1658" s="15">
        <v>11.3929121</v>
      </c>
      <c r="AA1658" s="15">
        <v>9.6212278970180183</v>
      </c>
      <c r="AF1658" s="49">
        <v>7.7278390442912004</v>
      </c>
      <c r="AG1658" s="15">
        <v>4.1657882348132196</v>
      </c>
      <c r="AH1658" s="15">
        <v>4.1657882348132196</v>
      </c>
      <c r="AI1658" s="15">
        <v>19.242455794036037</v>
      </c>
      <c r="AM1658" s="17"/>
    </row>
    <row r="1659" spans="1:39">
      <c r="A1659" s="7" t="s">
        <v>124</v>
      </c>
      <c r="B1659" s="7">
        <v>2410</v>
      </c>
      <c r="C1659" s="29" t="s">
        <v>1565</v>
      </c>
      <c r="F1659" s="27" t="str">
        <f t="shared" si="25"/>
        <v>NSW2410YETMAN</v>
      </c>
      <c r="G1659" s="30">
        <v>1647</v>
      </c>
      <c r="H1659" s="49">
        <v>-12.074748506704999</v>
      </c>
      <c r="I1659" s="15">
        <v>9.8598259650000006</v>
      </c>
      <c r="J1659" s="15">
        <v>9.8598259650000006</v>
      </c>
      <c r="K1659" s="15">
        <v>4.8533839395959024</v>
      </c>
      <c r="P1659" s="49">
        <v>-11.171557318403501</v>
      </c>
      <c r="Q1659" s="15">
        <v>9.0922683249999992</v>
      </c>
      <c r="R1659" s="15">
        <v>9.0922683249999992</v>
      </c>
      <c r="S1659" s="15">
        <v>9.7067678791918048</v>
      </c>
      <c r="X1659" s="49">
        <v>-10.142788745632201</v>
      </c>
      <c r="Y1659" s="15">
        <v>11.3963491</v>
      </c>
      <c r="Z1659" s="15">
        <v>11.3963491</v>
      </c>
      <c r="AA1659" s="15">
        <v>4.8533839395959024</v>
      </c>
      <c r="AF1659" s="49">
        <v>7.7278390442912004</v>
      </c>
      <c r="AG1659" s="15">
        <v>4.1657882348132196</v>
      </c>
      <c r="AH1659" s="15">
        <v>4.1657882348132196</v>
      </c>
      <c r="AI1659" s="15">
        <v>9.7067678791918048</v>
      </c>
      <c r="AM1659" s="17"/>
    </row>
    <row r="1660" spans="1:39">
      <c r="A1660" s="7" t="s">
        <v>124</v>
      </c>
      <c r="B1660" s="7">
        <v>2411</v>
      </c>
      <c r="C1660" s="29" t="s">
        <v>1566</v>
      </c>
      <c r="F1660" s="27" t="str">
        <f t="shared" si="25"/>
        <v>NSW2411CROPPA CREEK</v>
      </c>
      <c r="G1660" s="30">
        <v>1648</v>
      </c>
      <c r="H1660" s="49">
        <v>-0.78727360263716595</v>
      </c>
      <c r="I1660" s="15">
        <v>12.0287171</v>
      </c>
      <c r="J1660" s="15">
        <v>12.0287171</v>
      </c>
      <c r="K1660" s="15">
        <v>5.9740482097259413</v>
      </c>
      <c r="P1660" s="49">
        <v>-1.0287685727712701</v>
      </c>
      <c r="Q1660" s="15">
        <v>10.802538759999999</v>
      </c>
      <c r="R1660" s="15">
        <v>10.802538759999999</v>
      </c>
      <c r="S1660" s="15">
        <v>11.948096419451883</v>
      </c>
      <c r="X1660" s="49">
        <v>1.14710110813697</v>
      </c>
      <c r="Y1660" s="15">
        <v>13.5262002</v>
      </c>
      <c r="Z1660" s="15">
        <v>13.5262002</v>
      </c>
      <c r="AA1660" s="15">
        <v>5.9740482097259413</v>
      </c>
      <c r="AF1660" s="49">
        <v>7.7278390442912004</v>
      </c>
      <c r="AG1660" s="15">
        <v>5.8562530257519203</v>
      </c>
      <c r="AH1660" s="15">
        <v>5.8562530257519203</v>
      </c>
      <c r="AI1660" s="15">
        <v>11.948096419451883</v>
      </c>
      <c r="AM1660" s="17"/>
    </row>
    <row r="1661" spans="1:39">
      <c r="A1661" s="7" t="s">
        <v>124</v>
      </c>
      <c r="B1661" s="7">
        <v>2415</v>
      </c>
      <c r="C1661" s="29" t="s">
        <v>1567</v>
      </c>
      <c r="F1661" s="27" t="str">
        <f t="shared" si="25"/>
        <v>NSW2415MONKERAI</v>
      </c>
      <c r="G1661" s="30">
        <v>1649</v>
      </c>
      <c r="H1661" s="49">
        <v>-6.2788692234865995E-2</v>
      </c>
      <c r="I1661" s="15">
        <v>3.0464885590000002</v>
      </c>
      <c r="J1661" s="15">
        <v>3.0464885590000002</v>
      </c>
      <c r="K1661" s="15">
        <v>-1.6923853331756504</v>
      </c>
      <c r="P1661" s="49">
        <v>-0.48298994026820002</v>
      </c>
      <c r="Q1661" s="15">
        <v>3.7196383669999999</v>
      </c>
      <c r="R1661" s="15">
        <v>3.7196383669999999</v>
      </c>
      <c r="S1661" s="15">
        <v>-3.3847706663513009</v>
      </c>
      <c r="X1661" s="49">
        <v>1.8715860185392701</v>
      </c>
      <c r="Y1661" s="15">
        <v>4.7056517649999998</v>
      </c>
      <c r="Z1661" s="15">
        <v>4.7056517649999998</v>
      </c>
      <c r="AA1661" s="15">
        <v>-1.6923853331756504</v>
      </c>
      <c r="AF1661" s="49">
        <v>7.7278390442912004</v>
      </c>
      <c r="AG1661" s="15">
        <v>4.1657882348132196</v>
      </c>
      <c r="AH1661" s="15">
        <v>4.1657882348132196</v>
      </c>
      <c r="AI1661" s="15">
        <v>-3.3847706663513009</v>
      </c>
      <c r="AM1661" s="17"/>
    </row>
    <row r="1662" spans="1:39">
      <c r="A1662" s="7" t="s">
        <v>124</v>
      </c>
      <c r="B1662" s="7">
        <v>2415</v>
      </c>
      <c r="C1662" s="29" t="s">
        <v>1568</v>
      </c>
      <c r="F1662" s="27" t="str">
        <f t="shared" si="25"/>
        <v>NSW2415NOOROO</v>
      </c>
      <c r="G1662" s="30">
        <v>1650</v>
      </c>
      <c r="H1662" s="49">
        <v>-2.83998084877702</v>
      </c>
      <c r="I1662" s="15">
        <v>3.0464885590000002</v>
      </c>
      <c r="J1662" s="15">
        <v>3.0464885590000002</v>
      </c>
      <c r="K1662" s="15">
        <v>-1.6923853331756504</v>
      </c>
      <c r="P1662" s="49">
        <v>-3.2601820968103499</v>
      </c>
      <c r="Q1662" s="15">
        <v>3.7196383669999999</v>
      </c>
      <c r="R1662" s="15">
        <v>3.7196383669999999</v>
      </c>
      <c r="S1662" s="15">
        <v>-3.3847706663513009</v>
      </c>
      <c r="X1662" s="49">
        <v>-0.90560613800287504</v>
      </c>
      <c r="Y1662" s="15">
        <v>4.7056517649999998</v>
      </c>
      <c r="Z1662" s="15">
        <v>4.7056517649999998</v>
      </c>
      <c r="AA1662" s="15">
        <v>-1.6923853331756504</v>
      </c>
      <c r="AF1662" s="49">
        <v>-2.7168184140086198</v>
      </c>
      <c r="AG1662" s="15">
        <v>4.1657882348132196</v>
      </c>
      <c r="AH1662" s="15">
        <v>4.1657882348132196</v>
      </c>
      <c r="AI1662" s="15">
        <v>-3.3847706663513009</v>
      </c>
      <c r="AM1662" s="17"/>
    </row>
    <row r="1663" spans="1:39">
      <c r="A1663" s="7" t="s">
        <v>124</v>
      </c>
      <c r="B1663" s="7">
        <v>2415</v>
      </c>
      <c r="C1663" s="29" t="s">
        <v>1569</v>
      </c>
      <c r="F1663" s="27" t="str">
        <f t="shared" si="25"/>
        <v>NSW2415STROUD ROAD</v>
      </c>
      <c r="G1663" s="30">
        <v>1651</v>
      </c>
      <c r="H1663" s="49">
        <v>921</v>
      </c>
      <c r="I1663" s="15">
        <v>3.0464885590000002</v>
      </c>
      <c r="J1663" s="15">
        <v>3.0464885590000002</v>
      </c>
      <c r="K1663" s="15">
        <v>-1.6923853331756504</v>
      </c>
      <c r="P1663" s="49">
        <v>921</v>
      </c>
      <c r="Q1663" s="15">
        <v>3.7196383669999999</v>
      </c>
      <c r="R1663" s="15">
        <v>3.7196383669999999</v>
      </c>
      <c r="S1663" s="15">
        <v>-3.3847706663513009</v>
      </c>
      <c r="X1663" s="49">
        <v>921</v>
      </c>
      <c r="Y1663" s="15">
        <v>4.7056517649999998</v>
      </c>
      <c r="Z1663" s="15">
        <v>4.7056517649999998</v>
      </c>
      <c r="AA1663" s="15">
        <v>-1.6923853331756504</v>
      </c>
      <c r="AF1663" s="49">
        <v>921</v>
      </c>
      <c r="AG1663" s="15">
        <v>4.1657882348132196</v>
      </c>
      <c r="AH1663" s="15">
        <v>4.1657882348132196</v>
      </c>
      <c r="AI1663" s="15">
        <v>-3.3847706663513009</v>
      </c>
      <c r="AM1663" s="17"/>
    </row>
    <row r="1664" spans="1:39">
      <c r="A1664" s="7" t="s">
        <v>124</v>
      </c>
      <c r="B1664" s="7">
        <v>2415</v>
      </c>
      <c r="C1664" s="29" t="s">
        <v>1570</v>
      </c>
      <c r="F1664" s="27" t="str">
        <f t="shared" si="25"/>
        <v>NSW2415WEISMANTELS</v>
      </c>
      <c r="G1664" s="30">
        <v>1652</v>
      </c>
      <c r="H1664" s="49">
        <v>-2.0527072461398501</v>
      </c>
      <c r="I1664" s="15">
        <v>3.0464885590000002</v>
      </c>
      <c r="J1664" s="15">
        <v>3.0464885590000002</v>
      </c>
      <c r="K1664" s="15">
        <v>-1.6923853331756504</v>
      </c>
      <c r="P1664" s="49">
        <v>-2.3569909085088199</v>
      </c>
      <c r="Q1664" s="15">
        <v>3.7196383669999999</v>
      </c>
      <c r="R1664" s="15">
        <v>3.7196383669999999</v>
      </c>
      <c r="S1664" s="15">
        <v>-3.3847706663513009</v>
      </c>
      <c r="X1664" s="49">
        <v>-0.12074748506705001</v>
      </c>
      <c r="Y1664" s="15">
        <v>4.7056517649999998</v>
      </c>
      <c r="Z1664" s="15">
        <v>4.7056517649999998</v>
      </c>
      <c r="AA1664" s="15">
        <v>-1.6923853331756504</v>
      </c>
      <c r="AF1664" s="49">
        <v>-2.7168184140086198</v>
      </c>
      <c r="AG1664" s="15">
        <v>4.1657882348132196</v>
      </c>
      <c r="AH1664" s="15">
        <v>4.1657882348132196</v>
      </c>
      <c r="AI1664" s="15">
        <v>-3.3847706663513009</v>
      </c>
      <c r="AM1664" s="17"/>
    </row>
    <row r="1665" spans="1:39">
      <c r="A1665" s="7" t="s">
        <v>124</v>
      </c>
      <c r="B1665" s="7">
        <v>2420</v>
      </c>
      <c r="C1665" s="29" t="s">
        <v>785</v>
      </c>
      <c r="F1665" s="27" t="str">
        <f t="shared" si="25"/>
        <v>NSW2420ALISON</v>
      </c>
      <c r="G1665" s="30">
        <v>1653</v>
      </c>
      <c r="H1665" s="49">
        <v>-5.3756780351850697</v>
      </c>
      <c r="I1665" s="15">
        <v>5.1141941710000003</v>
      </c>
      <c r="J1665" s="15">
        <v>5.1141941710000003</v>
      </c>
      <c r="K1665" s="15">
        <v>1.9616923539970621</v>
      </c>
      <c r="P1665" s="49">
        <v>-5.5543843130842996</v>
      </c>
      <c r="Q1665" s="15">
        <v>5.3501193569999996</v>
      </c>
      <c r="R1665" s="15">
        <v>5.3501193569999996</v>
      </c>
      <c r="S1665" s="15">
        <v>3.9233847079941242</v>
      </c>
      <c r="X1665" s="49">
        <v>-3.5016770669444499</v>
      </c>
      <c r="Y1665" s="15">
        <v>6.7361386760000004</v>
      </c>
      <c r="Z1665" s="15">
        <v>6.7361386760000004</v>
      </c>
      <c r="AA1665" s="15">
        <v>1.9616923539970621</v>
      </c>
      <c r="AF1665" s="49">
        <v>-2.7168184140086198</v>
      </c>
      <c r="AG1665" s="15">
        <v>10.6861524284339</v>
      </c>
      <c r="AH1665" s="15">
        <v>10.6861524284339</v>
      </c>
      <c r="AI1665" s="15">
        <v>3.9233847079941242</v>
      </c>
      <c r="AM1665" s="17"/>
    </row>
    <row r="1666" spans="1:39">
      <c r="A1666" s="7" t="s">
        <v>124</v>
      </c>
      <c r="B1666" s="7">
        <v>2420</v>
      </c>
      <c r="C1666" s="29" t="s">
        <v>1571</v>
      </c>
      <c r="F1666" s="27" t="str">
        <f t="shared" si="25"/>
        <v>NSW2420BANDON GROVE</v>
      </c>
      <c r="G1666" s="30">
        <v>1654</v>
      </c>
      <c r="H1666" s="49">
        <v>-2.9607283338440702</v>
      </c>
      <c r="I1666" s="15">
        <v>5.1141941710000003</v>
      </c>
      <c r="J1666" s="15">
        <v>5.1141941710000003</v>
      </c>
      <c r="K1666" s="15">
        <v>2.0161383742571637</v>
      </c>
      <c r="P1666" s="49">
        <v>-3.3809295818774001</v>
      </c>
      <c r="Q1666" s="15">
        <v>5.3501193569999996</v>
      </c>
      <c r="R1666" s="15">
        <v>5.3501193569999996</v>
      </c>
      <c r="S1666" s="15">
        <v>4.0322767485143274</v>
      </c>
      <c r="X1666" s="49">
        <v>-1.08672736560345</v>
      </c>
      <c r="Y1666" s="15">
        <v>6.7361386760000004</v>
      </c>
      <c r="Z1666" s="15">
        <v>6.7361386760000004</v>
      </c>
      <c r="AA1666" s="15">
        <v>2.0161383742571637</v>
      </c>
      <c r="AF1666" s="49">
        <v>-2.7168184140086198</v>
      </c>
      <c r="AG1666" s="15">
        <v>10.6861524284339</v>
      </c>
      <c r="AH1666" s="15">
        <v>10.6861524284339</v>
      </c>
      <c r="AI1666" s="15">
        <v>4.0322767485143274</v>
      </c>
      <c r="AM1666" s="17"/>
    </row>
    <row r="1667" spans="1:39">
      <c r="A1667" s="7" t="s">
        <v>124</v>
      </c>
      <c r="B1667" s="7">
        <v>2420</v>
      </c>
      <c r="C1667" s="29" t="s">
        <v>1572</v>
      </c>
      <c r="F1667" s="27" t="str">
        <f t="shared" si="25"/>
        <v>NSW2420BENDOLBA</v>
      </c>
      <c r="G1667" s="30">
        <v>1655</v>
      </c>
      <c r="H1667" s="49">
        <v>921</v>
      </c>
      <c r="I1667" s="15">
        <v>5.1141941710000003</v>
      </c>
      <c r="J1667" s="15">
        <v>5.1141941710000003</v>
      </c>
      <c r="K1667" s="15">
        <v>2.0161383742571637</v>
      </c>
      <c r="P1667" s="49">
        <v>921</v>
      </c>
      <c r="Q1667" s="15">
        <v>5.3501193569999996</v>
      </c>
      <c r="R1667" s="15">
        <v>5.3501193569999996</v>
      </c>
      <c r="S1667" s="15">
        <v>4.0322767485143274</v>
      </c>
      <c r="X1667" s="49">
        <v>921</v>
      </c>
      <c r="Y1667" s="15">
        <v>6.7361386760000004</v>
      </c>
      <c r="Z1667" s="15">
        <v>6.7361386760000004</v>
      </c>
      <c r="AA1667" s="15">
        <v>2.0161383742571637</v>
      </c>
      <c r="AF1667" s="49">
        <v>921</v>
      </c>
      <c r="AG1667" s="15">
        <v>10.6861524284339</v>
      </c>
      <c r="AH1667" s="15">
        <v>10.6861524284339</v>
      </c>
      <c r="AI1667" s="15">
        <v>4.0322767485143274</v>
      </c>
      <c r="AM1667" s="17"/>
    </row>
    <row r="1668" spans="1:39">
      <c r="A1668" s="7" t="s">
        <v>124</v>
      </c>
      <c r="B1668" s="7">
        <v>2420</v>
      </c>
      <c r="C1668" s="29" t="s">
        <v>1573</v>
      </c>
      <c r="F1668" s="27" t="str">
        <f t="shared" si="25"/>
        <v>NSW2420BROOKFIELD</v>
      </c>
      <c r="G1668" s="30">
        <v>1656</v>
      </c>
      <c r="H1668" s="49">
        <v>-4.65119312478277</v>
      </c>
      <c r="I1668" s="15">
        <v>5.1141941710000003</v>
      </c>
      <c r="J1668" s="15">
        <v>5.1141941710000003</v>
      </c>
      <c r="K1668" s="15">
        <v>2.0161383742571637</v>
      </c>
      <c r="P1668" s="49">
        <v>-4.9506468877490502</v>
      </c>
      <c r="Q1668" s="15">
        <v>5.3501193569999996</v>
      </c>
      <c r="R1668" s="15">
        <v>5.3501193569999996</v>
      </c>
      <c r="S1668" s="15">
        <v>4.0322767485143274</v>
      </c>
      <c r="X1668" s="49">
        <v>-2.7168184140086198</v>
      </c>
      <c r="Y1668" s="15">
        <v>6.7361386760000004</v>
      </c>
      <c r="Z1668" s="15">
        <v>6.7361386760000004</v>
      </c>
      <c r="AA1668" s="15">
        <v>2.0161383742571637</v>
      </c>
      <c r="AF1668" s="49">
        <v>-2.7168184140086198</v>
      </c>
      <c r="AG1668" s="15">
        <v>10.6861524284339</v>
      </c>
      <c r="AH1668" s="15">
        <v>10.6861524284339</v>
      </c>
      <c r="AI1668" s="15">
        <v>4.0322767485143274</v>
      </c>
      <c r="AM1668" s="17"/>
    </row>
    <row r="1669" spans="1:39">
      <c r="A1669" s="7" t="s">
        <v>124</v>
      </c>
      <c r="B1669" s="7">
        <v>2420</v>
      </c>
      <c r="C1669" s="29" t="s">
        <v>1574</v>
      </c>
      <c r="F1669" s="27" t="str">
        <f t="shared" si="25"/>
        <v>NSW2420BROWNMORE</v>
      </c>
      <c r="G1669" s="30">
        <v>1657</v>
      </c>
      <c r="H1669" s="49">
        <v>-2.9607283338440702</v>
      </c>
      <c r="I1669" s="15">
        <v>5.1141941710000003</v>
      </c>
      <c r="J1669" s="15">
        <v>5.1141941710000003</v>
      </c>
      <c r="K1669" s="15">
        <v>2.0161383742571637</v>
      </c>
      <c r="P1669" s="49">
        <v>-3.3809295818774001</v>
      </c>
      <c r="Q1669" s="15">
        <v>5.3501193569999996</v>
      </c>
      <c r="R1669" s="15">
        <v>5.3501193569999996</v>
      </c>
      <c r="S1669" s="15">
        <v>4.0322767485143274</v>
      </c>
      <c r="X1669" s="49">
        <v>-1.02635362306992</v>
      </c>
      <c r="Y1669" s="15">
        <v>6.7361386760000004</v>
      </c>
      <c r="Z1669" s="15">
        <v>6.7361386760000004</v>
      </c>
      <c r="AA1669" s="15">
        <v>2.0161383742571637</v>
      </c>
      <c r="AF1669" s="49">
        <v>-1.8112122760057501</v>
      </c>
      <c r="AG1669" s="15">
        <v>10.6861524284339</v>
      </c>
      <c r="AH1669" s="15">
        <v>10.6861524284339</v>
      </c>
      <c r="AI1669" s="15">
        <v>4.0322767485143274</v>
      </c>
      <c r="AM1669" s="17"/>
    </row>
    <row r="1670" spans="1:39">
      <c r="A1670" s="7" t="s">
        <v>124</v>
      </c>
      <c r="B1670" s="7">
        <v>2420</v>
      </c>
      <c r="C1670" s="29" t="s">
        <v>1575</v>
      </c>
      <c r="F1670" s="27" t="str">
        <f t="shared" si="25"/>
        <v>NSW2420CAMBRA</v>
      </c>
      <c r="G1670" s="30">
        <v>1658</v>
      </c>
      <c r="H1670" s="49">
        <v>-4.4676569474808501</v>
      </c>
      <c r="I1670" s="15">
        <v>5.1141941710000003</v>
      </c>
      <c r="J1670" s="15">
        <v>5.1141941710000003</v>
      </c>
      <c r="K1670" s="15">
        <v>2.0161383742571637</v>
      </c>
      <c r="P1670" s="49">
        <v>-4.8298994026819999</v>
      </c>
      <c r="Q1670" s="15">
        <v>5.3501193569999996</v>
      </c>
      <c r="R1670" s="15">
        <v>5.3501193569999996</v>
      </c>
      <c r="S1670" s="15">
        <v>4.0322767485143274</v>
      </c>
      <c r="X1670" s="49">
        <v>-2.6564446714751</v>
      </c>
      <c r="Y1670" s="15">
        <v>6.7361386760000004</v>
      </c>
      <c r="Z1670" s="15">
        <v>6.7361386760000004</v>
      </c>
      <c r="AA1670" s="15">
        <v>2.0161383742571637</v>
      </c>
      <c r="AF1670" s="49">
        <v>-1.8112122760057501</v>
      </c>
      <c r="AG1670" s="15">
        <v>10.6861524284339</v>
      </c>
      <c r="AH1670" s="15">
        <v>10.6861524284339</v>
      </c>
      <c r="AI1670" s="15">
        <v>4.0322767485143274</v>
      </c>
      <c r="AM1670" s="17"/>
    </row>
    <row r="1671" spans="1:39">
      <c r="A1671" s="7" t="s">
        <v>124</v>
      </c>
      <c r="B1671" s="7">
        <v>2420</v>
      </c>
      <c r="C1671" s="29" t="s">
        <v>1576</v>
      </c>
      <c r="F1671" s="27" t="str">
        <f t="shared" si="25"/>
        <v>NSW2420CHICHESTER</v>
      </c>
      <c r="G1671" s="30">
        <v>1659</v>
      </c>
      <c r="H1671" s="49">
        <v>-5.1921418578831497</v>
      </c>
      <c r="I1671" s="15">
        <v>5.1141941710000003</v>
      </c>
      <c r="J1671" s="15">
        <v>5.1141941710000003</v>
      </c>
      <c r="K1671" s="15">
        <v>2.0161383742571637</v>
      </c>
      <c r="P1671" s="49">
        <v>-5.4336368280172502</v>
      </c>
      <c r="Q1671" s="15">
        <v>5.3501193569999996</v>
      </c>
      <c r="R1671" s="15">
        <v>5.3501193569999996</v>
      </c>
      <c r="S1671" s="15">
        <v>4.0322767485143274</v>
      </c>
      <c r="X1671" s="49">
        <v>-3.3809295818774001</v>
      </c>
      <c r="Y1671" s="15">
        <v>6.7361386760000004</v>
      </c>
      <c r="Z1671" s="15">
        <v>6.7361386760000004</v>
      </c>
      <c r="AA1671" s="15">
        <v>2.0161383742571637</v>
      </c>
      <c r="AF1671" s="49">
        <v>-1.8112122760057501</v>
      </c>
      <c r="AG1671" s="15">
        <v>10.6861524284339</v>
      </c>
      <c r="AH1671" s="15">
        <v>10.6861524284339</v>
      </c>
      <c r="AI1671" s="15">
        <v>4.0322767485143274</v>
      </c>
      <c r="AM1671" s="17"/>
    </row>
    <row r="1672" spans="1:39">
      <c r="A1672" s="7" t="s">
        <v>124</v>
      </c>
      <c r="B1672" s="7">
        <v>2420</v>
      </c>
      <c r="C1672" s="29" t="s">
        <v>1577</v>
      </c>
      <c r="F1672" s="27" t="str">
        <f t="shared" si="25"/>
        <v>NSW2420DINGADEE</v>
      </c>
      <c r="G1672" s="30">
        <v>1660</v>
      </c>
      <c r="H1672" s="49">
        <v>-5.1921418578831497</v>
      </c>
      <c r="I1672" s="15">
        <v>5.1141941710000003</v>
      </c>
      <c r="J1672" s="15">
        <v>5.1141941710000003</v>
      </c>
      <c r="K1672" s="15">
        <v>2.0161383742571637</v>
      </c>
      <c r="P1672" s="49">
        <v>-5.4336368280172502</v>
      </c>
      <c r="Q1672" s="15">
        <v>5.3501193569999996</v>
      </c>
      <c r="R1672" s="15">
        <v>5.3501193569999996</v>
      </c>
      <c r="S1672" s="15">
        <v>4.0322767485143274</v>
      </c>
      <c r="X1672" s="49">
        <v>-3.3809295818774001</v>
      </c>
      <c r="Y1672" s="15">
        <v>6.7361386760000004</v>
      </c>
      <c r="Z1672" s="15">
        <v>6.7361386760000004</v>
      </c>
      <c r="AA1672" s="15">
        <v>2.0161383742571637</v>
      </c>
      <c r="AF1672" s="49">
        <v>-1.8112122760057501</v>
      </c>
      <c r="AG1672" s="15">
        <v>10.6861524284339</v>
      </c>
      <c r="AH1672" s="15">
        <v>10.6861524284339</v>
      </c>
      <c r="AI1672" s="15">
        <v>4.0322767485143274</v>
      </c>
      <c r="AM1672" s="17"/>
    </row>
    <row r="1673" spans="1:39">
      <c r="A1673" s="7" t="s">
        <v>124</v>
      </c>
      <c r="B1673" s="7">
        <v>2420</v>
      </c>
      <c r="C1673" s="29" t="s">
        <v>1578</v>
      </c>
      <c r="F1673" s="27" t="str">
        <f t="shared" si="25"/>
        <v>NSW2420DUNGOG</v>
      </c>
      <c r="G1673" s="30">
        <v>1661</v>
      </c>
      <c r="H1673" s="49">
        <v>-3.2022233039781698</v>
      </c>
      <c r="I1673" s="15">
        <v>5.1141941710000003</v>
      </c>
      <c r="J1673" s="15">
        <v>5.1141941710000003</v>
      </c>
      <c r="K1673" s="15">
        <v>1.4351111268961319</v>
      </c>
      <c r="P1673" s="49">
        <v>-3.5644657591793201</v>
      </c>
      <c r="Q1673" s="15">
        <v>5.3501193569999996</v>
      </c>
      <c r="R1673" s="15">
        <v>5.3501193569999996</v>
      </c>
      <c r="S1673" s="15">
        <v>2.8702222537922637</v>
      </c>
      <c r="X1673" s="49">
        <v>-1.26784859320402</v>
      </c>
      <c r="Y1673" s="15">
        <v>6.7361386760000004</v>
      </c>
      <c r="Z1673" s="15">
        <v>6.7361386760000004</v>
      </c>
      <c r="AA1673" s="15">
        <v>1.4351111268961319</v>
      </c>
      <c r="AF1673" s="49">
        <v>0.60373742533524999</v>
      </c>
      <c r="AG1673" s="15">
        <v>10.6861524284339</v>
      </c>
      <c r="AH1673" s="15">
        <v>10.6861524284339</v>
      </c>
      <c r="AI1673" s="15">
        <v>2.8702222537922637</v>
      </c>
      <c r="AM1673" s="17"/>
    </row>
    <row r="1674" spans="1:39">
      <c r="A1674" s="7" t="s">
        <v>124</v>
      </c>
      <c r="B1674" s="7">
        <v>2420</v>
      </c>
      <c r="C1674" s="29" t="s">
        <v>1579</v>
      </c>
      <c r="F1674" s="27" t="str">
        <f t="shared" si="25"/>
        <v>NSW2420DUSODIE</v>
      </c>
      <c r="G1674" s="30">
        <v>1662</v>
      </c>
      <c r="H1674" s="49">
        <v>-3.08147581891112</v>
      </c>
      <c r="I1674" s="15">
        <v>5.1141941710000003</v>
      </c>
      <c r="J1674" s="15">
        <v>5.1141941710000003</v>
      </c>
      <c r="K1674" s="15">
        <v>2.0161383742571637</v>
      </c>
      <c r="P1674" s="49">
        <v>-3.5016770669444499</v>
      </c>
      <c r="Q1674" s="15">
        <v>5.3501193569999996</v>
      </c>
      <c r="R1674" s="15">
        <v>5.3501193569999996</v>
      </c>
      <c r="S1674" s="15">
        <v>4.0322767485143274</v>
      </c>
      <c r="X1674" s="49">
        <v>-1.2074748506705</v>
      </c>
      <c r="Y1674" s="15">
        <v>6.7361386760000004</v>
      </c>
      <c r="Z1674" s="15">
        <v>6.7361386760000004</v>
      </c>
      <c r="AA1674" s="15">
        <v>2.0161383742571637</v>
      </c>
      <c r="AF1674" s="49">
        <v>4.1657882348132196</v>
      </c>
      <c r="AG1674" s="15">
        <v>10.6861524284339</v>
      </c>
      <c r="AH1674" s="15">
        <v>10.6861524284339</v>
      </c>
      <c r="AI1674" s="15">
        <v>4.0322767485143274</v>
      </c>
      <c r="AM1674" s="17"/>
    </row>
    <row r="1675" spans="1:39">
      <c r="A1675" s="7" t="s">
        <v>124</v>
      </c>
      <c r="B1675" s="7">
        <v>2420</v>
      </c>
      <c r="C1675" s="29" t="s">
        <v>1580</v>
      </c>
      <c r="F1675" s="27" t="str">
        <f t="shared" si="25"/>
        <v>NSW2420FLAT TOPS</v>
      </c>
      <c r="G1675" s="30">
        <v>1663</v>
      </c>
      <c r="H1675" s="49">
        <v>-12.074748506704999</v>
      </c>
      <c r="I1675" s="15">
        <v>5.1141941710000003</v>
      </c>
      <c r="J1675" s="15">
        <v>5.1141941710000003</v>
      </c>
      <c r="K1675" s="15">
        <v>2.0161383742571637</v>
      </c>
      <c r="P1675" s="49">
        <v>-11.171557318403501</v>
      </c>
      <c r="Q1675" s="15">
        <v>5.3501193569999996</v>
      </c>
      <c r="R1675" s="15">
        <v>5.3501193569999996</v>
      </c>
      <c r="S1675" s="15">
        <v>4.0322767485143274</v>
      </c>
      <c r="X1675" s="49">
        <v>-10.142788745632201</v>
      </c>
      <c r="Y1675" s="15">
        <v>6.7361386760000004</v>
      </c>
      <c r="Z1675" s="15">
        <v>6.7361386760000004</v>
      </c>
      <c r="AA1675" s="15">
        <v>2.0161383742571637</v>
      </c>
      <c r="AF1675" s="49">
        <v>4.1657882348132196</v>
      </c>
      <c r="AG1675" s="15">
        <v>10.6861524284339</v>
      </c>
      <c r="AH1675" s="15">
        <v>10.6861524284339</v>
      </c>
      <c r="AI1675" s="15">
        <v>4.0322767485143274</v>
      </c>
      <c r="AM1675" s="17"/>
    </row>
    <row r="1676" spans="1:39">
      <c r="A1676" s="7" t="s">
        <v>124</v>
      </c>
      <c r="B1676" s="7">
        <v>2420</v>
      </c>
      <c r="C1676" s="29" t="s">
        <v>1581</v>
      </c>
      <c r="F1676" s="27" t="str">
        <f t="shared" si="25"/>
        <v>NSW2420HILLDALE</v>
      </c>
      <c r="G1676" s="30">
        <v>1664</v>
      </c>
      <c r="H1676" s="49">
        <v>-4.1682031845145699</v>
      </c>
      <c r="I1676" s="15">
        <v>5.1141941710000003</v>
      </c>
      <c r="J1676" s="15">
        <v>5.1141941710000003</v>
      </c>
      <c r="K1676" s="15">
        <v>2.0161383742571637</v>
      </c>
      <c r="P1676" s="49">
        <v>-4.5884044325479003</v>
      </c>
      <c r="Q1676" s="15">
        <v>5.3501193569999996</v>
      </c>
      <c r="R1676" s="15">
        <v>5.3501193569999996</v>
      </c>
      <c r="S1676" s="15">
        <v>4.0322767485143274</v>
      </c>
      <c r="X1676" s="49">
        <v>-2.2942022162739502</v>
      </c>
      <c r="Y1676" s="15">
        <v>6.7361386760000004</v>
      </c>
      <c r="Z1676" s="15">
        <v>6.7361386760000004</v>
      </c>
      <c r="AA1676" s="15">
        <v>2.0161383742571637</v>
      </c>
      <c r="AF1676" s="49">
        <v>4.1657882348132196</v>
      </c>
      <c r="AG1676" s="15">
        <v>10.6861524284339</v>
      </c>
      <c r="AH1676" s="15">
        <v>10.6861524284339</v>
      </c>
      <c r="AI1676" s="15">
        <v>4.0322767485143274</v>
      </c>
      <c r="AM1676" s="17"/>
    </row>
    <row r="1677" spans="1:39">
      <c r="A1677" s="7" t="s">
        <v>124</v>
      </c>
      <c r="B1677" s="7">
        <v>2420</v>
      </c>
      <c r="C1677" s="29" t="s">
        <v>1582</v>
      </c>
      <c r="F1677" s="27" t="str">
        <f t="shared" si="25"/>
        <v>NSW2420MAIN CREEK</v>
      </c>
      <c r="G1677" s="30">
        <v>1665</v>
      </c>
      <c r="H1677" s="49">
        <v>-5.0713943728161004</v>
      </c>
      <c r="I1677" s="15">
        <v>5.1141941710000003</v>
      </c>
      <c r="J1677" s="15">
        <v>5.1141941710000003</v>
      </c>
      <c r="K1677" s="15">
        <v>2.0161383742571637</v>
      </c>
      <c r="P1677" s="49">
        <v>-5.3128893429502</v>
      </c>
      <c r="Q1677" s="15">
        <v>5.3501193569999996</v>
      </c>
      <c r="R1677" s="15">
        <v>5.3501193569999996</v>
      </c>
      <c r="S1677" s="15">
        <v>4.0322767485143274</v>
      </c>
      <c r="X1677" s="49">
        <v>-3.1998083542768199</v>
      </c>
      <c r="Y1677" s="15">
        <v>6.7361386760000004</v>
      </c>
      <c r="Z1677" s="15">
        <v>6.7361386760000004</v>
      </c>
      <c r="AA1677" s="15">
        <v>2.0161383742571637</v>
      </c>
      <c r="AF1677" s="49">
        <v>11.229516111235601</v>
      </c>
      <c r="AG1677" s="15">
        <v>10.6861524284339</v>
      </c>
      <c r="AH1677" s="15">
        <v>10.6861524284339</v>
      </c>
      <c r="AI1677" s="15">
        <v>4.0322767485143274</v>
      </c>
      <c r="AM1677" s="17"/>
    </row>
    <row r="1678" spans="1:39">
      <c r="A1678" s="7" t="s">
        <v>124</v>
      </c>
      <c r="B1678" s="7">
        <v>2420</v>
      </c>
      <c r="C1678" s="29" t="s">
        <v>1583</v>
      </c>
      <c r="F1678" s="27" t="str">
        <f t="shared" ref="F1678:F1741" si="26">TRIM(A1678)&amp;IF(LEN(TRIM(B1678))=3,"0"&amp;TRIM(B1678),TRIM(B1678))&amp;TRIM(C1678)</f>
        <v>NSW2420MARSHDALE</v>
      </c>
      <c r="G1678" s="30">
        <v>1666</v>
      </c>
      <c r="H1678" s="49">
        <v>-2.83998084877702</v>
      </c>
      <c r="I1678" s="15">
        <v>5.1141941710000003</v>
      </c>
      <c r="J1678" s="15">
        <v>5.1141941710000003</v>
      </c>
      <c r="K1678" s="15">
        <v>1.4351111268961319</v>
      </c>
      <c r="P1678" s="49">
        <v>-3.2601820968103499</v>
      </c>
      <c r="Q1678" s="15">
        <v>5.3501193569999996</v>
      </c>
      <c r="R1678" s="15">
        <v>5.3501193569999996</v>
      </c>
      <c r="S1678" s="15">
        <v>2.8702222537922637</v>
      </c>
      <c r="X1678" s="49">
        <v>-0.96597988053640005</v>
      </c>
      <c r="Y1678" s="15">
        <v>6.7361386760000004</v>
      </c>
      <c r="Z1678" s="15">
        <v>6.7361386760000004</v>
      </c>
      <c r="AA1678" s="15">
        <v>1.4351111268961319</v>
      </c>
      <c r="AF1678" s="49">
        <v>11.229516111235601</v>
      </c>
      <c r="AG1678" s="15">
        <v>10.6861524284339</v>
      </c>
      <c r="AH1678" s="15">
        <v>10.6861524284339</v>
      </c>
      <c r="AI1678" s="15">
        <v>2.8702222537922637</v>
      </c>
      <c r="AM1678" s="17"/>
    </row>
    <row r="1679" spans="1:39">
      <c r="A1679" s="7" t="s">
        <v>124</v>
      </c>
      <c r="B1679" s="7">
        <v>2420</v>
      </c>
      <c r="C1679" s="29" t="s">
        <v>1584</v>
      </c>
      <c r="F1679" s="27" t="str">
        <f t="shared" si="26"/>
        <v>NSW2420MARTINS CREEK</v>
      </c>
      <c r="G1679" s="30">
        <v>1667</v>
      </c>
      <c r="H1679" s="49">
        <v>-12.074748506704999</v>
      </c>
      <c r="I1679" s="15">
        <v>5.1141941710000003</v>
      </c>
      <c r="J1679" s="15">
        <v>5.1141941710000003</v>
      </c>
      <c r="K1679" s="15">
        <v>2.0161383742571637</v>
      </c>
      <c r="P1679" s="49">
        <v>-11.171557318403501</v>
      </c>
      <c r="Q1679" s="15">
        <v>5.3501193569999996</v>
      </c>
      <c r="R1679" s="15">
        <v>5.3501193569999996</v>
      </c>
      <c r="S1679" s="15">
        <v>4.0322767485143274</v>
      </c>
      <c r="X1679" s="49">
        <v>-10.142788745632201</v>
      </c>
      <c r="Y1679" s="15">
        <v>6.7361386760000004</v>
      </c>
      <c r="Z1679" s="15">
        <v>6.7361386760000004</v>
      </c>
      <c r="AA1679" s="15">
        <v>2.0161383742571637</v>
      </c>
      <c r="AF1679" s="49">
        <v>11.229516111235601</v>
      </c>
      <c r="AG1679" s="15">
        <v>10.6861524284339</v>
      </c>
      <c r="AH1679" s="15">
        <v>10.6861524284339</v>
      </c>
      <c r="AI1679" s="15">
        <v>4.0322767485143274</v>
      </c>
      <c r="AM1679" s="17"/>
    </row>
    <row r="1680" spans="1:39">
      <c r="A1680" s="7" t="s">
        <v>124</v>
      </c>
      <c r="B1680" s="7">
        <v>2420</v>
      </c>
      <c r="C1680" s="29" t="s">
        <v>1585</v>
      </c>
      <c r="F1680" s="27" t="str">
        <f t="shared" si="26"/>
        <v>NSW2420MUNNI</v>
      </c>
      <c r="G1680" s="30">
        <v>1668</v>
      </c>
      <c r="H1680" s="49">
        <v>-3.32297078904522</v>
      </c>
      <c r="I1680" s="15">
        <v>5.1141941710000003</v>
      </c>
      <c r="J1680" s="15">
        <v>5.1141941710000003</v>
      </c>
      <c r="K1680" s="15">
        <v>2.0161383742571637</v>
      </c>
      <c r="P1680" s="49">
        <v>-3.74317203707855</v>
      </c>
      <c r="Q1680" s="15">
        <v>5.3501193569999996</v>
      </c>
      <c r="R1680" s="15">
        <v>5.3501193569999996</v>
      </c>
      <c r="S1680" s="15">
        <v>4.0322767485143274</v>
      </c>
      <c r="X1680" s="49">
        <v>-1.4489698208046</v>
      </c>
      <c r="Y1680" s="15">
        <v>6.7361386760000004</v>
      </c>
      <c r="Z1680" s="15">
        <v>6.7361386760000004</v>
      </c>
      <c r="AA1680" s="15">
        <v>2.0161383742571637</v>
      </c>
      <c r="AF1680" s="49">
        <v>11.229516111235601</v>
      </c>
      <c r="AG1680" s="15">
        <v>10.6861524284339</v>
      </c>
      <c r="AH1680" s="15">
        <v>10.6861524284339</v>
      </c>
      <c r="AI1680" s="15">
        <v>4.0322767485143274</v>
      </c>
      <c r="AM1680" s="17"/>
    </row>
    <row r="1681" spans="1:39">
      <c r="A1681" s="7" t="s">
        <v>124</v>
      </c>
      <c r="B1681" s="7">
        <v>2420</v>
      </c>
      <c r="C1681" s="29" t="s">
        <v>1586</v>
      </c>
      <c r="F1681" s="27" t="str">
        <f t="shared" si="26"/>
        <v>NSW2420SALISBURY</v>
      </c>
      <c r="G1681" s="30">
        <v>1669</v>
      </c>
      <c r="H1681" s="49">
        <v>-3.08147581891112</v>
      </c>
      <c r="I1681" s="15">
        <v>5.1141941710000003</v>
      </c>
      <c r="J1681" s="15">
        <v>5.1141941710000003</v>
      </c>
      <c r="K1681" s="15">
        <v>2.0161383742571637</v>
      </c>
      <c r="P1681" s="49">
        <v>-3.5016770669444499</v>
      </c>
      <c r="Q1681" s="15">
        <v>5.3501193569999996</v>
      </c>
      <c r="R1681" s="15">
        <v>5.3501193569999996</v>
      </c>
      <c r="S1681" s="15">
        <v>4.0322767485143274</v>
      </c>
      <c r="X1681" s="49">
        <v>-1.2074748506705</v>
      </c>
      <c r="Y1681" s="15">
        <v>6.7361386760000004</v>
      </c>
      <c r="Z1681" s="15">
        <v>6.7361386760000004</v>
      </c>
      <c r="AA1681" s="15">
        <v>2.0161383742571637</v>
      </c>
      <c r="AF1681" s="49">
        <v>4.1657882348132196</v>
      </c>
      <c r="AG1681" s="15">
        <v>10.6861524284339</v>
      </c>
      <c r="AH1681" s="15">
        <v>10.6861524284339</v>
      </c>
      <c r="AI1681" s="15">
        <v>4.0322767485143274</v>
      </c>
      <c r="AM1681" s="17"/>
    </row>
    <row r="1682" spans="1:39">
      <c r="A1682" s="7" t="s">
        <v>124</v>
      </c>
      <c r="B1682" s="7">
        <v>2420</v>
      </c>
      <c r="C1682" s="29" t="s">
        <v>1587</v>
      </c>
      <c r="F1682" s="27" t="str">
        <f t="shared" si="26"/>
        <v>NSW2420TILLEGRA</v>
      </c>
      <c r="G1682" s="30">
        <v>1670</v>
      </c>
      <c r="H1682" s="49">
        <v>921</v>
      </c>
      <c r="I1682" s="15">
        <v>5.1141941710000003</v>
      </c>
      <c r="J1682" s="15">
        <v>5.1141941710000003</v>
      </c>
      <c r="K1682" s="15">
        <v>2.0161383742571637</v>
      </c>
      <c r="P1682" s="49">
        <v>921</v>
      </c>
      <c r="Q1682" s="15">
        <v>5.3501193569999996</v>
      </c>
      <c r="R1682" s="15">
        <v>5.3501193569999996</v>
      </c>
      <c r="S1682" s="15">
        <v>4.0322767485143274</v>
      </c>
      <c r="X1682" s="49">
        <v>921</v>
      </c>
      <c r="Y1682" s="15">
        <v>6.7361386760000004</v>
      </c>
      <c r="Z1682" s="15">
        <v>6.7361386760000004</v>
      </c>
      <c r="AA1682" s="15">
        <v>2.0161383742571637</v>
      </c>
      <c r="AF1682" s="49">
        <v>921</v>
      </c>
      <c r="AG1682" s="15">
        <v>10.6861524284339</v>
      </c>
      <c r="AH1682" s="15">
        <v>10.6861524284339</v>
      </c>
      <c r="AI1682" s="15">
        <v>4.0322767485143274</v>
      </c>
      <c r="AM1682" s="17"/>
    </row>
    <row r="1683" spans="1:39">
      <c r="A1683" s="7" t="s">
        <v>124</v>
      </c>
      <c r="B1683" s="7">
        <v>2420</v>
      </c>
      <c r="C1683" s="29" t="s">
        <v>1588</v>
      </c>
      <c r="F1683" s="27" t="str">
        <f t="shared" si="26"/>
        <v>NSW2420UNDERBANK</v>
      </c>
      <c r="G1683" s="30">
        <v>1671</v>
      </c>
      <c r="H1683" s="49">
        <v>-4.0474556994475197</v>
      </c>
      <c r="I1683" s="15">
        <v>5.1141941710000003</v>
      </c>
      <c r="J1683" s="15">
        <v>5.1141941710000003</v>
      </c>
      <c r="K1683" s="15">
        <v>2.0161383742571637</v>
      </c>
      <c r="P1683" s="49">
        <v>-4.4676569474808501</v>
      </c>
      <c r="Q1683" s="15">
        <v>5.3501193569999996</v>
      </c>
      <c r="R1683" s="15">
        <v>5.3501193569999996</v>
      </c>
      <c r="S1683" s="15">
        <v>4.0322767485143274</v>
      </c>
      <c r="X1683" s="49">
        <v>-2.1734547312068999</v>
      </c>
      <c r="Y1683" s="15">
        <v>6.7361386760000004</v>
      </c>
      <c r="Z1683" s="15">
        <v>6.7361386760000004</v>
      </c>
      <c r="AA1683" s="15">
        <v>2.0161383742571637</v>
      </c>
      <c r="AF1683" s="49">
        <v>8.5126976972270203</v>
      </c>
      <c r="AG1683" s="15">
        <v>10.6861524284339</v>
      </c>
      <c r="AH1683" s="15">
        <v>10.6861524284339</v>
      </c>
      <c r="AI1683" s="15">
        <v>4.0322767485143274</v>
      </c>
      <c r="AM1683" s="17"/>
    </row>
    <row r="1684" spans="1:39">
      <c r="A1684" s="7" t="s">
        <v>124</v>
      </c>
      <c r="B1684" s="7">
        <v>2420</v>
      </c>
      <c r="C1684" s="29" t="s">
        <v>1589</v>
      </c>
      <c r="F1684" s="27" t="str">
        <f t="shared" si="26"/>
        <v>NSW2420UPPER CHICHESTER</v>
      </c>
      <c r="G1684" s="30">
        <v>1672</v>
      </c>
      <c r="H1684" s="49">
        <v>-4.0474556994475197</v>
      </c>
      <c r="I1684" s="15">
        <v>5.1141941710000003</v>
      </c>
      <c r="J1684" s="15">
        <v>5.1141941710000003</v>
      </c>
      <c r="K1684" s="15">
        <v>2.0161383742571637</v>
      </c>
      <c r="P1684" s="49">
        <v>-4.4676569474808501</v>
      </c>
      <c r="Q1684" s="15">
        <v>5.3501193569999996</v>
      </c>
      <c r="R1684" s="15">
        <v>5.3501193569999996</v>
      </c>
      <c r="S1684" s="15">
        <v>4.0322767485143274</v>
      </c>
      <c r="X1684" s="49">
        <v>-2.1734547312068999</v>
      </c>
      <c r="Y1684" s="15">
        <v>6.7361386760000004</v>
      </c>
      <c r="Z1684" s="15">
        <v>6.7361386760000004</v>
      </c>
      <c r="AA1684" s="15">
        <v>2.0161383742571637</v>
      </c>
      <c r="AF1684" s="49">
        <v>8.5126976972270203</v>
      </c>
      <c r="AG1684" s="15">
        <v>10.6861524284339</v>
      </c>
      <c r="AH1684" s="15">
        <v>10.6861524284339</v>
      </c>
      <c r="AI1684" s="15">
        <v>4.0322767485143274</v>
      </c>
      <c r="AM1684" s="17"/>
    </row>
    <row r="1685" spans="1:39">
      <c r="A1685" s="7" t="s">
        <v>124</v>
      </c>
      <c r="B1685" s="7">
        <v>2420</v>
      </c>
      <c r="C1685" s="29" t="s">
        <v>1590</v>
      </c>
      <c r="F1685" s="27" t="str">
        <f t="shared" si="26"/>
        <v>NSW2420WALLAROBBA</v>
      </c>
      <c r="G1685" s="30">
        <v>1673</v>
      </c>
      <c r="H1685" s="49">
        <v>-2.7192333637099702</v>
      </c>
      <c r="I1685" s="15">
        <v>5.1141941710000003</v>
      </c>
      <c r="J1685" s="15">
        <v>5.1141941710000003</v>
      </c>
      <c r="K1685" s="15">
        <v>2.0161383742571637</v>
      </c>
      <c r="P1685" s="49">
        <v>-3.1394346117433001</v>
      </c>
      <c r="Q1685" s="15">
        <v>5.3501193569999996</v>
      </c>
      <c r="R1685" s="15">
        <v>5.3501193569999996</v>
      </c>
      <c r="S1685" s="15">
        <v>4.0322767485143274</v>
      </c>
      <c r="X1685" s="49">
        <v>-0.84523239546935003</v>
      </c>
      <c r="Y1685" s="15">
        <v>6.7361386760000004</v>
      </c>
      <c r="Z1685" s="15">
        <v>6.7361386760000004</v>
      </c>
      <c r="AA1685" s="15">
        <v>2.0161383742571637</v>
      </c>
      <c r="AF1685" s="49">
        <v>8.5126976972270203</v>
      </c>
      <c r="AG1685" s="15">
        <v>10.6861524284339</v>
      </c>
      <c r="AH1685" s="15">
        <v>10.6861524284339</v>
      </c>
      <c r="AI1685" s="15">
        <v>4.0322767485143274</v>
      </c>
      <c r="AM1685" s="17"/>
    </row>
    <row r="1686" spans="1:39">
      <c r="A1686" s="7" t="s">
        <v>124</v>
      </c>
      <c r="B1686" s="7">
        <v>2421</v>
      </c>
      <c r="C1686" s="29" t="s">
        <v>1591</v>
      </c>
      <c r="F1686" s="27" t="str">
        <f t="shared" si="26"/>
        <v>NSW2421FISHERS HILL</v>
      </c>
      <c r="G1686" s="30">
        <v>1674</v>
      </c>
      <c r="H1686" s="49">
        <v>-2.4777383935758701</v>
      </c>
      <c r="I1686" s="15">
        <v>0.40677183300000003</v>
      </c>
      <c r="J1686" s="15">
        <v>0.40677183300000003</v>
      </c>
      <c r="K1686" s="15">
        <v>-4.8427469082106569</v>
      </c>
      <c r="P1686" s="49">
        <v>-2.8979396416092</v>
      </c>
      <c r="Q1686" s="15">
        <v>1.638100302</v>
      </c>
      <c r="R1686" s="15">
        <v>1.638100302</v>
      </c>
      <c r="S1686" s="15">
        <v>-9.6854938164213138</v>
      </c>
      <c r="X1686" s="49">
        <v>-0.60373742533524999</v>
      </c>
      <c r="Y1686" s="15">
        <v>2.1134499400000002</v>
      </c>
      <c r="Z1686" s="15">
        <v>2.1134499400000002</v>
      </c>
      <c r="AA1686" s="15">
        <v>-4.8427469082106569</v>
      </c>
      <c r="AF1686" s="49">
        <v>9.5994250628304698</v>
      </c>
      <c r="AG1686" s="15">
        <v>4.1657882348132196</v>
      </c>
      <c r="AH1686" s="15">
        <v>4.1657882348132196</v>
      </c>
      <c r="AI1686" s="15">
        <v>-9.6854938164213138</v>
      </c>
      <c r="AM1686" s="17"/>
    </row>
    <row r="1687" spans="1:39">
      <c r="A1687" s="7" t="s">
        <v>124</v>
      </c>
      <c r="B1687" s="7">
        <v>2421</v>
      </c>
      <c r="C1687" s="29" t="s">
        <v>1592</v>
      </c>
      <c r="F1687" s="27" t="str">
        <f t="shared" si="26"/>
        <v>NSW2421PATERSON</v>
      </c>
      <c r="G1687" s="30">
        <v>1675</v>
      </c>
      <c r="H1687" s="49">
        <v>-2.4777383935758701</v>
      </c>
      <c r="I1687" s="15">
        <v>0.40677183300000003</v>
      </c>
      <c r="J1687" s="15">
        <v>0.40677183300000003</v>
      </c>
      <c r="K1687" s="15">
        <v>-6.4719499468843154</v>
      </c>
      <c r="P1687" s="49">
        <v>-2.8979396416092</v>
      </c>
      <c r="Q1687" s="15">
        <v>1.638100302</v>
      </c>
      <c r="R1687" s="15">
        <v>1.638100302</v>
      </c>
      <c r="S1687" s="15">
        <v>-12.943899893768631</v>
      </c>
      <c r="X1687" s="49">
        <v>-0.60373742533524999</v>
      </c>
      <c r="Y1687" s="15">
        <v>2.1134499400000002</v>
      </c>
      <c r="Z1687" s="15">
        <v>2.1134499400000002</v>
      </c>
      <c r="AA1687" s="15">
        <v>-6.4719499468843154</v>
      </c>
      <c r="AF1687" s="49">
        <v>9.5994250628304698</v>
      </c>
      <c r="AG1687" s="15">
        <v>4.1657882348132196</v>
      </c>
      <c r="AH1687" s="15">
        <v>4.1657882348132196</v>
      </c>
      <c r="AI1687" s="15">
        <v>-12.943899893768631</v>
      </c>
      <c r="AM1687" s="17"/>
    </row>
    <row r="1688" spans="1:39">
      <c r="A1688" s="7" t="s">
        <v>124</v>
      </c>
      <c r="B1688" s="7">
        <v>2421</v>
      </c>
      <c r="C1688" s="29" t="s">
        <v>1593</v>
      </c>
      <c r="F1688" s="27" t="str">
        <f t="shared" si="26"/>
        <v>NSW2421TOCAL</v>
      </c>
      <c r="G1688" s="30">
        <v>1676</v>
      </c>
      <c r="H1688" s="49">
        <v>-12.074748506704999</v>
      </c>
      <c r="I1688" s="15">
        <v>0.40677183300000003</v>
      </c>
      <c r="J1688" s="15">
        <v>0.40677183300000003</v>
      </c>
      <c r="K1688" s="15">
        <v>-6.4719499468843154</v>
      </c>
      <c r="P1688" s="49">
        <v>-11.171557318403501</v>
      </c>
      <c r="Q1688" s="15">
        <v>1.638100302</v>
      </c>
      <c r="R1688" s="15">
        <v>1.638100302</v>
      </c>
      <c r="S1688" s="15">
        <v>-12.943899893768631</v>
      </c>
      <c r="X1688" s="49">
        <v>-10.142788745632201</v>
      </c>
      <c r="Y1688" s="15">
        <v>2.1134499400000002</v>
      </c>
      <c r="Z1688" s="15">
        <v>2.1134499400000002</v>
      </c>
      <c r="AA1688" s="15">
        <v>-6.4719499468843154</v>
      </c>
      <c r="AF1688" s="49">
        <v>9.5994250628304698</v>
      </c>
      <c r="AG1688" s="15">
        <v>4.1657882348132196</v>
      </c>
      <c r="AH1688" s="15">
        <v>4.1657882348132196</v>
      </c>
      <c r="AI1688" s="15">
        <v>-12.943899893768631</v>
      </c>
      <c r="AM1688" s="17"/>
    </row>
    <row r="1689" spans="1:39">
      <c r="A1689" s="7" t="s">
        <v>124</v>
      </c>
      <c r="B1689" s="7">
        <v>2421</v>
      </c>
      <c r="C1689" s="29" t="s">
        <v>1390</v>
      </c>
      <c r="F1689" s="27" t="str">
        <f t="shared" si="26"/>
        <v>NSW2421TORRYBURN</v>
      </c>
      <c r="G1689" s="30">
        <v>1677</v>
      </c>
      <c r="H1689" s="49">
        <v>-3.5016770669444499</v>
      </c>
      <c r="I1689" s="15">
        <v>0.40677183300000003</v>
      </c>
      <c r="J1689" s="15">
        <v>0.40677183300000003</v>
      </c>
      <c r="K1689" s="15">
        <v>-6.4719499468843154</v>
      </c>
      <c r="P1689" s="49">
        <v>-3.98466700721265</v>
      </c>
      <c r="Q1689" s="15">
        <v>1.638100302</v>
      </c>
      <c r="R1689" s="15">
        <v>1.638100302</v>
      </c>
      <c r="S1689" s="15">
        <v>-12.943899893768631</v>
      </c>
      <c r="X1689" s="49">
        <v>-1.56971730587165</v>
      </c>
      <c r="Y1689" s="15">
        <v>2.1134499400000002</v>
      </c>
      <c r="Z1689" s="15">
        <v>2.1134499400000002</v>
      </c>
      <c r="AA1689" s="15">
        <v>-6.4719499468843154</v>
      </c>
      <c r="AF1689" s="49">
        <v>9.5994250628304698</v>
      </c>
      <c r="AG1689" s="15">
        <v>4.1657882348132196</v>
      </c>
      <c r="AH1689" s="15">
        <v>4.1657882348132196</v>
      </c>
      <c r="AI1689" s="15">
        <v>-12.943899893768631</v>
      </c>
      <c r="AM1689" s="17"/>
    </row>
    <row r="1690" spans="1:39">
      <c r="A1690" s="7" t="s">
        <v>124</v>
      </c>
      <c r="B1690" s="7">
        <v>2421</v>
      </c>
      <c r="C1690" s="29" t="s">
        <v>1594</v>
      </c>
      <c r="F1690" s="27" t="str">
        <f t="shared" si="26"/>
        <v>NSW2421TREVALLYN</v>
      </c>
      <c r="G1690" s="30">
        <v>1678</v>
      </c>
      <c r="H1690" s="49">
        <v>921</v>
      </c>
      <c r="I1690" s="15">
        <v>0.40677183300000003</v>
      </c>
      <c r="J1690" s="15">
        <v>0.40677183300000003</v>
      </c>
      <c r="K1690" s="15">
        <v>-6.4719499468843154</v>
      </c>
      <c r="P1690" s="49">
        <v>921</v>
      </c>
      <c r="Q1690" s="15">
        <v>1.638100302</v>
      </c>
      <c r="R1690" s="15">
        <v>1.638100302</v>
      </c>
      <c r="S1690" s="15">
        <v>-12.943899893768631</v>
      </c>
      <c r="X1690" s="49">
        <v>921</v>
      </c>
      <c r="Y1690" s="15">
        <v>2.1134499400000002</v>
      </c>
      <c r="Z1690" s="15">
        <v>2.1134499400000002</v>
      </c>
      <c r="AA1690" s="15">
        <v>-6.4719499468843154</v>
      </c>
      <c r="AF1690" s="49">
        <v>921</v>
      </c>
      <c r="AG1690" s="15">
        <v>4.1657882348132196</v>
      </c>
      <c r="AH1690" s="15">
        <v>4.1657882348132196</v>
      </c>
      <c r="AI1690" s="15">
        <v>-12.943899893768631</v>
      </c>
      <c r="AM1690" s="17"/>
    </row>
    <row r="1691" spans="1:39">
      <c r="A1691" s="7" t="s">
        <v>124</v>
      </c>
      <c r="B1691" s="7">
        <v>2421</v>
      </c>
      <c r="C1691" s="29" t="s">
        <v>1595</v>
      </c>
      <c r="F1691" s="27" t="str">
        <f t="shared" si="26"/>
        <v>NSW2421VACY</v>
      </c>
      <c r="G1691" s="30">
        <v>1679</v>
      </c>
      <c r="H1691" s="49">
        <v>-3.5016770669444499</v>
      </c>
      <c r="I1691" s="15">
        <v>0.40677183300000003</v>
      </c>
      <c r="J1691" s="15">
        <v>0.40677183300000003</v>
      </c>
      <c r="K1691" s="15">
        <v>2.0161383742571637</v>
      </c>
      <c r="P1691" s="49">
        <v>-3.98466700721265</v>
      </c>
      <c r="Q1691" s="15">
        <v>1.638100302</v>
      </c>
      <c r="R1691" s="15">
        <v>1.638100302</v>
      </c>
      <c r="S1691" s="15">
        <v>4.0322767485143274</v>
      </c>
      <c r="X1691" s="49">
        <v>-1.56971730587165</v>
      </c>
      <c r="Y1691" s="15">
        <v>2.1134499400000002</v>
      </c>
      <c r="Z1691" s="15">
        <v>2.1134499400000002</v>
      </c>
      <c r="AA1691" s="15">
        <v>2.0161383742571637</v>
      </c>
      <c r="AF1691" s="49">
        <v>8.6938189248275997</v>
      </c>
      <c r="AG1691" s="15">
        <v>4.1657882348132196</v>
      </c>
      <c r="AH1691" s="15">
        <v>4.1657882348132196</v>
      </c>
      <c r="AI1691" s="15">
        <v>4.0322767485143274</v>
      </c>
      <c r="AM1691" s="17"/>
    </row>
    <row r="1692" spans="1:39">
      <c r="A1692" s="7" t="s">
        <v>124</v>
      </c>
      <c r="B1692" s="7">
        <v>2422</v>
      </c>
      <c r="C1692" s="29" t="s">
        <v>1383</v>
      </c>
      <c r="F1692" s="27" t="str">
        <f t="shared" si="26"/>
        <v>NSW2422BAKERS CREEK</v>
      </c>
      <c r="G1692" s="30">
        <v>1680</v>
      </c>
      <c r="H1692" s="49">
        <v>-2.83998084877702</v>
      </c>
      <c r="I1692" s="15">
        <v>5.1666941709999996</v>
      </c>
      <c r="J1692" s="15">
        <v>5.1666941709999996</v>
      </c>
      <c r="K1692" s="15">
        <v>-3.6605355158862984</v>
      </c>
      <c r="P1692" s="49">
        <v>-3.2601820968103499</v>
      </c>
      <c r="Q1692" s="15">
        <v>5.3915180219999996</v>
      </c>
      <c r="R1692" s="15">
        <v>5.3915180219999996</v>
      </c>
      <c r="S1692" s="15">
        <v>-7.3210710317725969</v>
      </c>
      <c r="X1692" s="49">
        <v>-0.96597988053640005</v>
      </c>
      <c r="Y1692" s="15">
        <v>6.787693676</v>
      </c>
      <c r="Z1692" s="15">
        <v>6.787693676</v>
      </c>
      <c r="AA1692" s="15">
        <v>-3.6605355158862984</v>
      </c>
      <c r="AF1692" s="49">
        <v>8.6938189248275997</v>
      </c>
      <c r="AG1692" s="15">
        <v>6.7618591637548002</v>
      </c>
      <c r="AH1692" s="15">
        <v>6.7618591637548002</v>
      </c>
      <c r="AI1692" s="15">
        <v>-7.3210710317725969</v>
      </c>
      <c r="AM1692" s="17"/>
    </row>
    <row r="1693" spans="1:39">
      <c r="A1693" s="7" t="s">
        <v>124</v>
      </c>
      <c r="B1693" s="7">
        <v>2422</v>
      </c>
      <c r="C1693" s="29" t="s">
        <v>1596</v>
      </c>
      <c r="F1693" s="27" t="str">
        <f t="shared" si="26"/>
        <v>NSW2422BARRINGTON</v>
      </c>
      <c r="G1693" s="30">
        <v>1681</v>
      </c>
      <c r="H1693" s="49">
        <v>921</v>
      </c>
      <c r="I1693" s="15">
        <v>5.1666941709999996</v>
      </c>
      <c r="J1693" s="15">
        <v>5.1666941709999996</v>
      </c>
      <c r="K1693" s="15">
        <v>2.0161383742571637</v>
      </c>
      <c r="P1693" s="49">
        <v>921</v>
      </c>
      <c r="Q1693" s="15">
        <v>5.3915180219999996</v>
      </c>
      <c r="R1693" s="15">
        <v>5.3915180219999996</v>
      </c>
      <c r="S1693" s="15">
        <v>4.0322767485143274</v>
      </c>
      <c r="X1693" s="49">
        <v>921</v>
      </c>
      <c r="Y1693" s="15">
        <v>6.787693676</v>
      </c>
      <c r="Z1693" s="15">
        <v>6.787693676</v>
      </c>
      <c r="AA1693" s="15">
        <v>2.0161383742571637</v>
      </c>
      <c r="AF1693" s="49">
        <v>921</v>
      </c>
      <c r="AG1693" s="15">
        <v>6.7618591637548002</v>
      </c>
      <c r="AH1693" s="15">
        <v>6.7618591637548002</v>
      </c>
      <c r="AI1693" s="15">
        <v>4.0322767485143274</v>
      </c>
      <c r="AM1693" s="17"/>
    </row>
    <row r="1694" spans="1:39">
      <c r="A1694" s="7" t="s">
        <v>124</v>
      </c>
      <c r="B1694" s="7">
        <v>2422</v>
      </c>
      <c r="C1694" s="29" t="s">
        <v>1597</v>
      </c>
      <c r="F1694" s="27" t="str">
        <f t="shared" si="26"/>
        <v>NSW2422BARRINGTON TOPS</v>
      </c>
      <c r="G1694" s="30">
        <v>1682</v>
      </c>
      <c r="H1694" s="49">
        <v>921</v>
      </c>
      <c r="I1694" s="15">
        <v>5.1666941709999996</v>
      </c>
      <c r="J1694" s="15">
        <v>5.1666941709999996</v>
      </c>
      <c r="K1694" s="15">
        <v>2.0161383742571637</v>
      </c>
      <c r="P1694" s="49">
        <v>921</v>
      </c>
      <c r="Q1694" s="15">
        <v>5.3915180219999996</v>
      </c>
      <c r="R1694" s="15">
        <v>5.3915180219999996</v>
      </c>
      <c r="S1694" s="15">
        <v>4.0322767485143274</v>
      </c>
      <c r="X1694" s="49">
        <v>921</v>
      </c>
      <c r="Y1694" s="15">
        <v>6.787693676</v>
      </c>
      <c r="Z1694" s="15">
        <v>6.787693676</v>
      </c>
      <c r="AA1694" s="15">
        <v>2.0161383742571637</v>
      </c>
      <c r="AF1694" s="49">
        <v>921</v>
      </c>
      <c r="AG1694" s="15">
        <v>6.7618591637548002</v>
      </c>
      <c r="AH1694" s="15">
        <v>6.7618591637548002</v>
      </c>
      <c r="AI1694" s="15">
        <v>4.0322767485143274</v>
      </c>
      <c r="AM1694" s="17"/>
    </row>
    <row r="1695" spans="1:39">
      <c r="A1695" s="7" t="s">
        <v>124</v>
      </c>
      <c r="B1695" s="7">
        <v>2422</v>
      </c>
      <c r="C1695" s="29" t="s">
        <v>1598</v>
      </c>
      <c r="F1695" s="27" t="str">
        <f t="shared" si="26"/>
        <v>NSW2422BELBORA</v>
      </c>
      <c r="G1695" s="30">
        <v>1683</v>
      </c>
      <c r="H1695" s="49">
        <v>-4.7091519176149497</v>
      </c>
      <c r="I1695" s="15">
        <v>5.1666941709999996</v>
      </c>
      <c r="J1695" s="15">
        <v>5.1666941709999996</v>
      </c>
      <c r="K1695" s="15">
        <v>2.0161383742571637</v>
      </c>
      <c r="P1695" s="49">
        <v>-5.0134355799839199</v>
      </c>
      <c r="Q1695" s="15">
        <v>5.3915180219999996</v>
      </c>
      <c r="R1695" s="15">
        <v>5.3915180219999996</v>
      </c>
      <c r="S1695" s="15">
        <v>4.0322767485143274</v>
      </c>
      <c r="X1695" s="49">
        <v>-2.83756589907567</v>
      </c>
      <c r="Y1695" s="15">
        <v>6.787693676</v>
      </c>
      <c r="Z1695" s="15">
        <v>6.787693676</v>
      </c>
      <c r="AA1695" s="15">
        <v>2.0161383742571637</v>
      </c>
      <c r="AF1695" s="49">
        <v>8.6938189248275997</v>
      </c>
      <c r="AG1695" s="15">
        <v>6.7618591637548002</v>
      </c>
      <c r="AH1695" s="15">
        <v>6.7618591637548002</v>
      </c>
      <c r="AI1695" s="15">
        <v>4.0322767485143274</v>
      </c>
      <c r="AM1695" s="17"/>
    </row>
    <row r="1696" spans="1:39">
      <c r="A1696" s="7" t="s">
        <v>124</v>
      </c>
      <c r="B1696" s="7">
        <v>2422</v>
      </c>
      <c r="C1696" s="29" t="s">
        <v>1599</v>
      </c>
      <c r="F1696" s="27" t="str">
        <f t="shared" si="26"/>
        <v>NSW2422BERRICO</v>
      </c>
      <c r="G1696" s="30">
        <v>1684</v>
      </c>
      <c r="H1696" s="49">
        <v>921</v>
      </c>
      <c r="I1696" s="15">
        <v>5.1666941709999996</v>
      </c>
      <c r="J1696" s="15">
        <v>5.1666941709999996</v>
      </c>
      <c r="K1696" s="15">
        <v>2.0161383742571637</v>
      </c>
      <c r="P1696" s="49">
        <v>921</v>
      </c>
      <c r="Q1696" s="15">
        <v>5.3915180219999996</v>
      </c>
      <c r="R1696" s="15">
        <v>5.3915180219999996</v>
      </c>
      <c r="S1696" s="15">
        <v>4.0322767485143274</v>
      </c>
      <c r="X1696" s="49">
        <v>921</v>
      </c>
      <c r="Y1696" s="15">
        <v>6.787693676</v>
      </c>
      <c r="Z1696" s="15">
        <v>6.787693676</v>
      </c>
      <c r="AA1696" s="15">
        <v>2.0161383742571637</v>
      </c>
      <c r="AF1696" s="49">
        <v>921</v>
      </c>
      <c r="AG1696" s="15">
        <v>6.7618591637548002</v>
      </c>
      <c r="AH1696" s="15">
        <v>6.7618591637548002</v>
      </c>
      <c r="AI1696" s="15">
        <v>4.0322767485143274</v>
      </c>
      <c r="AM1696" s="17"/>
    </row>
    <row r="1697" spans="1:39">
      <c r="A1697" s="7" t="s">
        <v>124</v>
      </c>
      <c r="B1697" s="7">
        <v>2422</v>
      </c>
      <c r="C1697" s="29" t="s">
        <v>1600</v>
      </c>
      <c r="F1697" s="27" t="str">
        <f t="shared" si="26"/>
        <v>NSW2422BOWMAN</v>
      </c>
      <c r="G1697" s="30">
        <v>1685</v>
      </c>
      <c r="H1697" s="49">
        <v>921</v>
      </c>
      <c r="I1697" s="15">
        <v>5.1666941709999996</v>
      </c>
      <c r="J1697" s="15">
        <v>5.1666941709999996</v>
      </c>
      <c r="K1697" s="15">
        <v>2.0161383742571637</v>
      </c>
      <c r="P1697" s="49">
        <v>921</v>
      </c>
      <c r="Q1697" s="15">
        <v>5.3915180219999996</v>
      </c>
      <c r="R1697" s="15">
        <v>5.3915180219999996</v>
      </c>
      <c r="S1697" s="15">
        <v>4.0322767485143274</v>
      </c>
      <c r="X1697" s="49">
        <v>921</v>
      </c>
      <c r="Y1697" s="15">
        <v>6.787693676</v>
      </c>
      <c r="Z1697" s="15">
        <v>6.787693676</v>
      </c>
      <c r="AA1697" s="15">
        <v>2.0161383742571637</v>
      </c>
      <c r="AF1697" s="49">
        <v>921</v>
      </c>
      <c r="AG1697" s="15">
        <v>6.7618591637548002</v>
      </c>
      <c r="AH1697" s="15">
        <v>6.7618591637548002</v>
      </c>
      <c r="AI1697" s="15">
        <v>4.0322767485143274</v>
      </c>
      <c r="AM1697" s="17"/>
    </row>
    <row r="1698" spans="1:39">
      <c r="A1698" s="7" t="s">
        <v>124</v>
      </c>
      <c r="B1698" s="7">
        <v>2422</v>
      </c>
      <c r="C1698" s="29" t="s">
        <v>1601</v>
      </c>
      <c r="F1698" s="27" t="str">
        <f t="shared" si="26"/>
        <v>NSW2422BOWMAN FARM</v>
      </c>
      <c r="G1698" s="30">
        <v>1686</v>
      </c>
      <c r="H1698" s="49">
        <v>921</v>
      </c>
      <c r="I1698" s="15">
        <v>5.1666941709999996</v>
      </c>
      <c r="J1698" s="15">
        <v>5.1666941709999996</v>
      </c>
      <c r="K1698" s="15">
        <v>2.0161383742571637</v>
      </c>
      <c r="P1698" s="49">
        <v>921</v>
      </c>
      <c r="Q1698" s="15">
        <v>5.3915180219999996</v>
      </c>
      <c r="R1698" s="15">
        <v>5.3915180219999996</v>
      </c>
      <c r="S1698" s="15">
        <v>4.0322767485143274</v>
      </c>
      <c r="X1698" s="49">
        <v>921</v>
      </c>
      <c r="Y1698" s="15">
        <v>6.787693676</v>
      </c>
      <c r="Z1698" s="15">
        <v>6.787693676</v>
      </c>
      <c r="AA1698" s="15">
        <v>2.0161383742571637</v>
      </c>
      <c r="AF1698" s="49">
        <v>921</v>
      </c>
      <c r="AG1698" s="15">
        <v>6.7618591637548002</v>
      </c>
      <c r="AH1698" s="15">
        <v>6.7618591637548002</v>
      </c>
      <c r="AI1698" s="15">
        <v>4.0322767485143274</v>
      </c>
      <c r="AM1698" s="17"/>
    </row>
    <row r="1699" spans="1:39">
      <c r="A1699" s="7" t="s">
        <v>124</v>
      </c>
      <c r="B1699" s="7">
        <v>2422</v>
      </c>
      <c r="C1699" s="29" t="s">
        <v>1602</v>
      </c>
      <c r="F1699" s="27" t="str">
        <f t="shared" si="26"/>
        <v>NSW2422BRETTI</v>
      </c>
      <c r="G1699" s="30">
        <v>1687</v>
      </c>
      <c r="H1699" s="49">
        <v>-4.7091519176149497</v>
      </c>
      <c r="I1699" s="15">
        <v>5.1666941709999996</v>
      </c>
      <c r="J1699" s="15">
        <v>5.1666941709999996</v>
      </c>
      <c r="K1699" s="15">
        <v>2.0161383742571637</v>
      </c>
      <c r="P1699" s="49">
        <v>-5.0134355799839199</v>
      </c>
      <c r="Q1699" s="15">
        <v>5.3915180219999996</v>
      </c>
      <c r="R1699" s="15">
        <v>5.3915180219999996</v>
      </c>
      <c r="S1699" s="15">
        <v>4.0322767485143274</v>
      </c>
      <c r="X1699" s="49">
        <v>-2.83756589907567</v>
      </c>
      <c r="Y1699" s="15">
        <v>6.787693676</v>
      </c>
      <c r="Z1699" s="15">
        <v>6.787693676</v>
      </c>
      <c r="AA1699" s="15">
        <v>2.0161383742571637</v>
      </c>
      <c r="AF1699" s="49">
        <v>7.4259703316235699</v>
      </c>
      <c r="AG1699" s="15">
        <v>6.7618591637548002</v>
      </c>
      <c r="AH1699" s="15">
        <v>6.7618591637548002</v>
      </c>
      <c r="AI1699" s="15">
        <v>4.0322767485143274</v>
      </c>
      <c r="AM1699" s="17"/>
    </row>
    <row r="1700" spans="1:39">
      <c r="A1700" s="7" t="s">
        <v>124</v>
      </c>
      <c r="B1700" s="7">
        <v>2422</v>
      </c>
      <c r="C1700" s="29" t="s">
        <v>1603</v>
      </c>
      <c r="F1700" s="27" t="str">
        <f t="shared" si="26"/>
        <v>NSW2422BULLIAC</v>
      </c>
      <c r="G1700" s="30">
        <v>1688</v>
      </c>
      <c r="H1700" s="49">
        <v>-4.7091519176149497</v>
      </c>
      <c r="I1700" s="15">
        <v>5.1666941709999996</v>
      </c>
      <c r="J1700" s="15">
        <v>5.1666941709999996</v>
      </c>
      <c r="K1700" s="15">
        <v>0.79365470382210646</v>
      </c>
      <c r="P1700" s="49">
        <v>-5.0134355799839199</v>
      </c>
      <c r="Q1700" s="15">
        <v>5.3915180219999996</v>
      </c>
      <c r="R1700" s="15">
        <v>5.3915180219999996</v>
      </c>
      <c r="S1700" s="15">
        <v>1.5873094076442129</v>
      </c>
      <c r="X1700" s="49">
        <v>-2.7771921565421498</v>
      </c>
      <c r="Y1700" s="15">
        <v>6.787693676</v>
      </c>
      <c r="Z1700" s="15">
        <v>6.787693676</v>
      </c>
      <c r="AA1700" s="15">
        <v>0.79365470382210646</v>
      </c>
      <c r="AF1700" s="49">
        <v>7.4259703316235699</v>
      </c>
      <c r="AG1700" s="15">
        <v>6.7618591637548002</v>
      </c>
      <c r="AH1700" s="15">
        <v>6.7618591637548002</v>
      </c>
      <c r="AI1700" s="15">
        <v>1.5873094076442129</v>
      </c>
      <c r="AM1700" s="17"/>
    </row>
    <row r="1701" spans="1:39">
      <c r="A1701" s="7" t="s">
        <v>124</v>
      </c>
      <c r="B1701" s="7">
        <v>2422</v>
      </c>
      <c r="C1701" s="29" t="s">
        <v>1604</v>
      </c>
      <c r="F1701" s="27" t="str">
        <f t="shared" si="26"/>
        <v>NSW2422BUNDOOK</v>
      </c>
      <c r="G1701" s="30">
        <v>1689</v>
      </c>
      <c r="H1701" s="49">
        <v>-5.4964255202521199</v>
      </c>
      <c r="I1701" s="15">
        <v>5.1666941709999996</v>
      </c>
      <c r="J1701" s="15">
        <v>5.1666941709999996</v>
      </c>
      <c r="K1701" s="15">
        <v>-3.6605355158862984</v>
      </c>
      <c r="P1701" s="49">
        <v>-5.6171730053191702</v>
      </c>
      <c r="Q1701" s="15">
        <v>5.3915180219999996</v>
      </c>
      <c r="R1701" s="15">
        <v>5.3915180219999996</v>
      </c>
      <c r="S1701" s="15">
        <v>-7.3210710317725969</v>
      </c>
      <c r="X1701" s="49">
        <v>-3.5620508094779701</v>
      </c>
      <c r="Y1701" s="15">
        <v>6.787693676</v>
      </c>
      <c r="Z1701" s="15">
        <v>6.787693676</v>
      </c>
      <c r="AA1701" s="15">
        <v>-3.6605355158862984</v>
      </c>
      <c r="AF1701" s="49">
        <v>4.6487781750814197</v>
      </c>
      <c r="AG1701" s="15">
        <v>6.7618591637548002</v>
      </c>
      <c r="AH1701" s="15">
        <v>6.7618591637548002</v>
      </c>
      <c r="AI1701" s="15">
        <v>-7.3210710317725969</v>
      </c>
      <c r="AM1701" s="17"/>
    </row>
    <row r="1702" spans="1:39">
      <c r="A1702" s="7" t="s">
        <v>124</v>
      </c>
      <c r="B1702" s="7">
        <v>2422</v>
      </c>
      <c r="C1702" s="29" t="s">
        <v>1605</v>
      </c>
      <c r="F1702" s="27" t="str">
        <f t="shared" si="26"/>
        <v>NSW2422COBARK</v>
      </c>
      <c r="G1702" s="30">
        <v>1690</v>
      </c>
      <c r="H1702" s="49">
        <v>-4.8298994026819999</v>
      </c>
      <c r="I1702" s="15">
        <v>5.1666941709999996</v>
      </c>
      <c r="J1702" s="15">
        <v>5.1666941709999996</v>
      </c>
      <c r="K1702" s="15">
        <v>2.0161383742571637</v>
      </c>
      <c r="P1702" s="49">
        <v>-5.1341830650509701</v>
      </c>
      <c r="Q1702" s="15">
        <v>5.3915180219999996</v>
      </c>
      <c r="R1702" s="15">
        <v>5.3915180219999996</v>
      </c>
      <c r="S1702" s="15">
        <v>4.0322767485143274</v>
      </c>
      <c r="X1702" s="49">
        <v>-2.9583133841427198</v>
      </c>
      <c r="Y1702" s="15">
        <v>6.787693676</v>
      </c>
      <c r="Z1702" s="15">
        <v>6.787693676</v>
      </c>
      <c r="AA1702" s="15">
        <v>2.0161383742571637</v>
      </c>
      <c r="AF1702" s="49">
        <v>4.6487781750814197</v>
      </c>
      <c r="AG1702" s="15">
        <v>6.7618591637548002</v>
      </c>
      <c r="AH1702" s="15">
        <v>6.7618591637548002</v>
      </c>
      <c r="AI1702" s="15">
        <v>4.0322767485143274</v>
      </c>
      <c r="AM1702" s="17"/>
    </row>
    <row r="1703" spans="1:39">
      <c r="A1703" s="7" t="s">
        <v>124</v>
      </c>
      <c r="B1703" s="7">
        <v>2422</v>
      </c>
      <c r="C1703" s="29" t="s">
        <v>1606</v>
      </c>
      <c r="F1703" s="27" t="str">
        <f t="shared" si="26"/>
        <v>NSW2422CONEAC</v>
      </c>
      <c r="G1703" s="30">
        <v>1691</v>
      </c>
      <c r="H1703" s="49">
        <v>-12.074748506704999</v>
      </c>
      <c r="I1703" s="15">
        <v>5.1666941709999996</v>
      </c>
      <c r="J1703" s="15">
        <v>5.1666941709999996</v>
      </c>
      <c r="K1703" s="15">
        <v>2.0161383742571637</v>
      </c>
      <c r="P1703" s="49">
        <v>-11.171557318403501</v>
      </c>
      <c r="Q1703" s="15">
        <v>5.3915180219999996</v>
      </c>
      <c r="R1703" s="15">
        <v>5.3915180219999996</v>
      </c>
      <c r="S1703" s="15">
        <v>4.0322767485143274</v>
      </c>
      <c r="X1703" s="49">
        <v>-10.142788745632201</v>
      </c>
      <c r="Y1703" s="15">
        <v>6.787693676</v>
      </c>
      <c r="Z1703" s="15">
        <v>6.787693676</v>
      </c>
      <c r="AA1703" s="15">
        <v>2.0161383742571637</v>
      </c>
      <c r="AF1703" s="49">
        <v>8.5126976972270203</v>
      </c>
      <c r="AG1703" s="15">
        <v>6.7618591637548002</v>
      </c>
      <c r="AH1703" s="15">
        <v>6.7618591637548002</v>
      </c>
      <c r="AI1703" s="15">
        <v>4.0322767485143274</v>
      </c>
      <c r="AM1703" s="17"/>
    </row>
    <row r="1704" spans="1:39">
      <c r="A1704" s="7" t="s">
        <v>124</v>
      </c>
      <c r="B1704" s="7">
        <v>2422</v>
      </c>
      <c r="C1704" s="29" t="s">
        <v>1607</v>
      </c>
      <c r="F1704" s="27" t="str">
        <f t="shared" si="26"/>
        <v>NSW2422COPELAND</v>
      </c>
      <c r="G1704" s="30">
        <v>1692</v>
      </c>
      <c r="H1704" s="49">
        <v>-4.0474556994475197</v>
      </c>
      <c r="I1704" s="15">
        <v>5.1666941709999996</v>
      </c>
      <c r="J1704" s="15">
        <v>5.1666941709999996</v>
      </c>
      <c r="K1704" s="15">
        <v>2.0161383742571637</v>
      </c>
      <c r="P1704" s="49">
        <v>-4.4676569474808501</v>
      </c>
      <c r="Q1704" s="15">
        <v>5.3915180219999996</v>
      </c>
      <c r="R1704" s="15">
        <v>5.3915180219999996</v>
      </c>
      <c r="S1704" s="15">
        <v>4.0322767485143274</v>
      </c>
      <c r="X1704" s="49">
        <v>-2.1130809886733699</v>
      </c>
      <c r="Y1704" s="15">
        <v>6.787693676</v>
      </c>
      <c r="Z1704" s="15">
        <v>6.787693676</v>
      </c>
      <c r="AA1704" s="15">
        <v>2.0161383742571637</v>
      </c>
      <c r="AF1704" s="49">
        <v>8.5126976972270203</v>
      </c>
      <c r="AG1704" s="15">
        <v>6.7618591637548002</v>
      </c>
      <c r="AH1704" s="15">
        <v>6.7618591637548002</v>
      </c>
      <c r="AI1704" s="15">
        <v>4.0322767485143274</v>
      </c>
      <c r="AM1704" s="17"/>
    </row>
    <row r="1705" spans="1:39">
      <c r="A1705" s="7" t="s">
        <v>124</v>
      </c>
      <c r="B1705" s="7">
        <v>2422</v>
      </c>
      <c r="C1705" s="29" t="s">
        <v>1608</v>
      </c>
      <c r="F1705" s="27" t="str">
        <f t="shared" si="26"/>
        <v>NSW2422CORROBOREE FLAT</v>
      </c>
      <c r="G1705" s="30">
        <v>1693</v>
      </c>
      <c r="H1705" s="49">
        <v>-4.65119312478277</v>
      </c>
      <c r="I1705" s="15">
        <v>5.1666941709999996</v>
      </c>
      <c r="J1705" s="15">
        <v>5.1666941709999996</v>
      </c>
      <c r="K1705" s="15">
        <v>2.0161383742571637</v>
      </c>
      <c r="P1705" s="49">
        <v>-4.9506468877490502</v>
      </c>
      <c r="Q1705" s="15">
        <v>5.3915180219999996</v>
      </c>
      <c r="R1705" s="15">
        <v>5.3915180219999996</v>
      </c>
      <c r="S1705" s="15">
        <v>4.0322767485143274</v>
      </c>
      <c r="X1705" s="49">
        <v>-2.7168184140086198</v>
      </c>
      <c r="Y1705" s="15">
        <v>6.787693676</v>
      </c>
      <c r="Z1705" s="15">
        <v>6.787693676</v>
      </c>
      <c r="AA1705" s="15">
        <v>2.0161383742571637</v>
      </c>
      <c r="AF1705" s="49">
        <v>4.1657882348132196</v>
      </c>
      <c r="AG1705" s="15">
        <v>6.7618591637548002</v>
      </c>
      <c r="AH1705" s="15">
        <v>6.7618591637548002</v>
      </c>
      <c r="AI1705" s="15">
        <v>4.0322767485143274</v>
      </c>
      <c r="AM1705" s="17"/>
    </row>
    <row r="1706" spans="1:39">
      <c r="A1706" s="7" t="s">
        <v>124</v>
      </c>
      <c r="B1706" s="7">
        <v>2422</v>
      </c>
      <c r="C1706" s="29" t="s">
        <v>1609</v>
      </c>
      <c r="F1706" s="27" t="str">
        <f t="shared" si="26"/>
        <v>NSW2422CRAVEN</v>
      </c>
      <c r="G1706" s="30">
        <v>1694</v>
      </c>
      <c r="H1706" s="49">
        <v>921</v>
      </c>
      <c r="I1706" s="15">
        <v>5.1666941709999996</v>
      </c>
      <c r="J1706" s="15">
        <v>5.1666941709999996</v>
      </c>
      <c r="K1706" s="15">
        <v>2.0161383742571637</v>
      </c>
      <c r="P1706" s="49">
        <v>921</v>
      </c>
      <c r="Q1706" s="15">
        <v>5.3915180219999996</v>
      </c>
      <c r="R1706" s="15">
        <v>5.3915180219999996</v>
      </c>
      <c r="S1706" s="15">
        <v>4.0322767485143274</v>
      </c>
      <c r="X1706" s="49">
        <v>921</v>
      </c>
      <c r="Y1706" s="15">
        <v>6.787693676</v>
      </c>
      <c r="Z1706" s="15">
        <v>6.787693676</v>
      </c>
      <c r="AA1706" s="15">
        <v>2.0161383742571637</v>
      </c>
      <c r="AF1706" s="49">
        <v>921</v>
      </c>
      <c r="AG1706" s="15">
        <v>6.7618591637548002</v>
      </c>
      <c r="AH1706" s="15">
        <v>6.7618591637548002</v>
      </c>
      <c r="AI1706" s="15">
        <v>4.0322767485143274</v>
      </c>
      <c r="AM1706" s="17"/>
    </row>
    <row r="1707" spans="1:39">
      <c r="A1707" s="7" t="s">
        <v>124</v>
      </c>
      <c r="B1707" s="7">
        <v>2422</v>
      </c>
      <c r="C1707" s="29" t="s">
        <v>1610</v>
      </c>
      <c r="F1707" s="27" t="str">
        <f t="shared" si="26"/>
        <v>NSW2422CRAVEN PLATEAU</v>
      </c>
      <c r="G1707" s="30">
        <v>1695</v>
      </c>
      <c r="H1707" s="49">
        <v>921</v>
      </c>
      <c r="I1707" s="15">
        <v>5.1666941709999996</v>
      </c>
      <c r="J1707" s="15">
        <v>5.1666941709999996</v>
      </c>
      <c r="K1707" s="15">
        <v>2.0161383742571637</v>
      </c>
      <c r="P1707" s="49">
        <v>921</v>
      </c>
      <c r="Q1707" s="15">
        <v>5.3915180219999996</v>
      </c>
      <c r="R1707" s="15">
        <v>5.3915180219999996</v>
      </c>
      <c r="S1707" s="15">
        <v>4.0322767485143274</v>
      </c>
      <c r="X1707" s="49">
        <v>921</v>
      </c>
      <c r="Y1707" s="15">
        <v>6.787693676</v>
      </c>
      <c r="Z1707" s="15">
        <v>6.787693676</v>
      </c>
      <c r="AA1707" s="15">
        <v>2.0161383742571637</v>
      </c>
      <c r="AF1707" s="49">
        <v>921</v>
      </c>
      <c r="AG1707" s="15">
        <v>6.7618591637548002</v>
      </c>
      <c r="AH1707" s="15">
        <v>6.7618591637548002</v>
      </c>
      <c r="AI1707" s="15">
        <v>4.0322767485143274</v>
      </c>
      <c r="AM1707" s="17"/>
    </row>
    <row r="1708" spans="1:39">
      <c r="A1708" s="7" t="s">
        <v>124</v>
      </c>
      <c r="B1708" s="7">
        <v>2422</v>
      </c>
      <c r="C1708" s="29" t="s">
        <v>1611</v>
      </c>
      <c r="F1708" s="27" t="str">
        <f t="shared" si="26"/>
        <v>NSW2422CURRICABARK</v>
      </c>
      <c r="G1708" s="30">
        <v>1696</v>
      </c>
      <c r="H1708" s="49">
        <v>921</v>
      </c>
      <c r="I1708" s="15">
        <v>5.1666941709999996</v>
      </c>
      <c r="J1708" s="15">
        <v>5.1666941709999996</v>
      </c>
      <c r="K1708" s="15">
        <v>0.79365470382210646</v>
      </c>
      <c r="P1708" s="49">
        <v>921</v>
      </c>
      <c r="Q1708" s="15">
        <v>5.3915180219999996</v>
      </c>
      <c r="R1708" s="15">
        <v>5.3915180219999996</v>
      </c>
      <c r="S1708" s="15">
        <v>1.5873094076442129</v>
      </c>
      <c r="X1708" s="49">
        <v>921</v>
      </c>
      <c r="Y1708" s="15">
        <v>6.787693676</v>
      </c>
      <c r="Z1708" s="15">
        <v>6.787693676</v>
      </c>
      <c r="AA1708" s="15">
        <v>0.79365470382210646</v>
      </c>
      <c r="AF1708" s="49">
        <v>921</v>
      </c>
      <c r="AG1708" s="15">
        <v>6.7618591637548002</v>
      </c>
      <c r="AH1708" s="15">
        <v>6.7618591637548002</v>
      </c>
      <c r="AI1708" s="15">
        <v>1.5873094076442129</v>
      </c>
      <c r="AM1708" s="17"/>
    </row>
    <row r="1709" spans="1:39">
      <c r="A1709" s="7" t="s">
        <v>124</v>
      </c>
      <c r="B1709" s="7">
        <v>2422</v>
      </c>
      <c r="C1709" s="29" t="s">
        <v>1612</v>
      </c>
      <c r="F1709" s="27" t="str">
        <f t="shared" si="26"/>
        <v>NSW2422DEWITT</v>
      </c>
      <c r="G1709" s="30">
        <v>1697</v>
      </c>
      <c r="H1709" s="49">
        <v>-5.1921418578831497</v>
      </c>
      <c r="I1709" s="15">
        <v>5.1666941709999996</v>
      </c>
      <c r="J1709" s="15">
        <v>5.1666941709999996</v>
      </c>
      <c r="K1709" s="15">
        <v>2.0161383742571637</v>
      </c>
      <c r="P1709" s="49">
        <v>-5.4336368280172502</v>
      </c>
      <c r="Q1709" s="15">
        <v>5.3915180219999996</v>
      </c>
      <c r="R1709" s="15">
        <v>5.3915180219999996</v>
      </c>
      <c r="S1709" s="15">
        <v>4.0322767485143274</v>
      </c>
      <c r="X1709" s="49">
        <v>-3.3205558393438701</v>
      </c>
      <c r="Y1709" s="15">
        <v>6.787693676</v>
      </c>
      <c r="Z1709" s="15">
        <v>6.787693676</v>
      </c>
      <c r="AA1709" s="15">
        <v>2.0161383742571637</v>
      </c>
      <c r="AF1709" s="49">
        <v>4.1657882348132196</v>
      </c>
      <c r="AG1709" s="15">
        <v>6.7618591637548002</v>
      </c>
      <c r="AH1709" s="15">
        <v>6.7618591637548002</v>
      </c>
      <c r="AI1709" s="15">
        <v>4.0322767485143274</v>
      </c>
      <c r="AM1709" s="17"/>
    </row>
    <row r="1710" spans="1:39">
      <c r="A1710" s="7" t="s">
        <v>124</v>
      </c>
      <c r="B1710" s="7">
        <v>2422</v>
      </c>
      <c r="C1710" s="29" t="s">
        <v>1613</v>
      </c>
      <c r="F1710" s="27" t="str">
        <f t="shared" si="26"/>
        <v>NSW2422DOON AYRE</v>
      </c>
      <c r="G1710" s="30">
        <v>1698</v>
      </c>
      <c r="H1710" s="49">
        <v>-3.5016770669444499</v>
      </c>
      <c r="I1710" s="15">
        <v>5.1666941709999996</v>
      </c>
      <c r="J1710" s="15">
        <v>5.1666941709999996</v>
      </c>
      <c r="K1710" s="15">
        <v>-3.6605355158862984</v>
      </c>
      <c r="P1710" s="49">
        <v>-3.98466700721265</v>
      </c>
      <c r="Q1710" s="15">
        <v>5.3915180219999996</v>
      </c>
      <c r="R1710" s="15">
        <v>5.3915180219999996</v>
      </c>
      <c r="S1710" s="15">
        <v>-7.3210710317725969</v>
      </c>
      <c r="X1710" s="49">
        <v>-1.6300910484051701</v>
      </c>
      <c r="Y1710" s="15">
        <v>6.787693676</v>
      </c>
      <c r="Z1710" s="15">
        <v>6.787693676</v>
      </c>
      <c r="AA1710" s="15">
        <v>-3.6605355158862984</v>
      </c>
      <c r="AF1710" s="49">
        <v>5.8562530257519203</v>
      </c>
      <c r="AG1710" s="15">
        <v>6.7618591637548002</v>
      </c>
      <c r="AH1710" s="15">
        <v>6.7618591637548002</v>
      </c>
      <c r="AI1710" s="15">
        <v>-7.3210710317725969</v>
      </c>
      <c r="AM1710" s="17"/>
    </row>
    <row r="1711" spans="1:39">
      <c r="A1711" s="7" t="s">
        <v>124</v>
      </c>
      <c r="B1711" s="7">
        <v>2422</v>
      </c>
      <c r="C1711" s="29" t="s">
        <v>1614</v>
      </c>
      <c r="F1711" s="27" t="str">
        <f t="shared" si="26"/>
        <v>NSW2422FAULKLAND</v>
      </c>
      <c r="G1711" s="30">
        <v>1699</v>
      </c>
      <c r="H1711" s="49">
        <v>921</v>
      </c>
      <c r="I1711" s="15">
        <v>5.1666941709999996</v>
      </c>
      <c r="J1711" s="15">
        <v>5.1666941709999996</v>
      </c>
      <c r="K1711" s="15">
        <v>2.0161383742571637</v>
      </c>
      <c r="P1711" s="49">
        <v>921</v>
      </c>
      <c r="Q1711" s="15">
        <v>5.3915180219999996</v>
      </c>
      <c r="R1711" s="15">
        <v>5.3915180219999996</v>
      </c>
      <c r="S1711" s="15">
        <v>4.0322767485143274</v>
      </c>
      <c r="X1711" s="49">
        <v>921</v>
      </c>
      <c r="Y1711" s="15">
        <v>6.787693676</v>
      </c>
      <c r="Z1711" s="15">
        <v>6.787693676</v>
      </c>
      <c r="AA1711" s="15">
        <v>2.0161383742571637</v>
      </c>
      <c r="AF1711" s="49">
        <v>921</v>
      </c>
      <c r="AG1711" s="15">
        <v>6.7618591637548002</v>
      </c>
      <c r="AH1711" s="15">
        <v>6.7618591637548002</v>
      </c>
      <c r="AI1711" s="15">
        <v>4.0322767485143274</v>
      </c>
      <c r="AM1711" s="17"/>
    </row>
    <row r="1712" spans="1:39">
      <c r="A1712" s="7" t="s">
        <v>124</v>
      </c>
      <c r="B1712" s="7">
        <v>2422</v>
      </c>
      <c r="C1712" s="29" t="s">
        <v>1615</v>
      </c>
      <c r="F1712" s="27" t="str">
        <f t="shared" si="26"/>
        <v>NSW2422FORBESDALE</v>
      </c>
      <c r="G1712" s="30">
        <v>1700</v>
      </c>
      <c r="H1712" s="49">
        <v>-2.1734547312068999</v>
      </c>
      <c r="I1712" s="15">
        <v>5.1666941709999996</v>
      </c>
      <c r="J1712" s="15">
        <v>5.1666941709999996</v>
      </c>
      <c r="K1712" s="15">
        <v>2.0161383742571637</v>
      </c>
      <c r="P1712" s="49">
        <v>-2.5984858786429199</v>
      </c>
      <c r="Q1712" s="15">
        <v>5.3915180219999996</v>
      </c>
      <c r="R1712" s="15">
        <v>5.3915180219999996</v>
      </c>
      <c r="S1712" s="15">
        <v>4.0322767485143274</v>
      </c>
      <c r="X1712" s="49">
        <v>-0.30186871266762499</v>
      </c>
      <c r="Y1712" s="15">
        <v>6.787693676</v>
      </c>
      <c r="Z1712" s="15">
        <v>6.787693676</v>
      </c>
      <c r="AA1712" s="15">
        <v>2.0161383742571637</v>
      </c>
      <c r="AF1712" s="49">
        <v>4.1657882348132196</v>
      </c>
      <c r="AG1712" s="15">
        <v>6.7618591637548002</v>
      </c>
      <c r="AH1712" s="15">
        <v>6.7618591637548002</v>
      </c>
      <c r="AI1712" s="15">
        <v>4.0322767485143274</v>
      </c>
      <c r="AM1712" s="17"/>
    </row>
    <row r="1713" spans="1:39">
      <c r="A1713" s="7" t="s">
        <v>124</v>
      </c>
      <c r="B1713" s="7">
        <v>2422</v>
      </c>
      <c r="C1713" s="29" t="s">
        <v>1616</v>
      </c>
      <c r="F1713" s="27" t="str">
        <f t="shared" si="26"/>
        <v>NSW2422GANGAT</v>
      </c>
      <c r="G1713" s="30">
        <v>1701</v>
      </c>
      <c r="H1713" s="49">
        <v>-0.18353617730191599</v>
      </c>
      <c r="I1713" s="15">
        <v>5.1666941709999996</v>
      </c>
      <c r="J1713" s="15">
        <v>5.1666941709999996</v>
      </c>
      <c r="K1713" s="15">
        <v>2.0161383742571637</v>
      </c>
      <c r="P1713" s="49">
        <v>-0.60373742533524999</v>
      </c>
      <c r="Q1713" s="15">
        <v>5.3915180219999996</v>
      </c>
      <c r="R1713" s="15">
        <v>5.3915180219999996</v>
      </c>
      <c r="S1713" s="15">
        <v>4.0322767485143274</v>
      </c>
      <c r="X1713" s="49">
        <v>1.7508385334722201</v>
      </c>
      <c r="Y1713" s="15">
        <v>6.787693676</v>
      </c>
      <c r="Z1713" s="15">
        <v>6.787693676</v>
      </c>
      <c r="AA1713" s="15">
        <v>2.0161383742571637</v>
      </c>
      <c r="AF1713" s="49">
        <v>4.1657882348132196</v>
      </c>
      <c r="AG1713" s="15">
        <v>6.7618591637548002</v>
      </c>
      <c r="AH1713" s="15">
        <v>6.7618591637548002</v>
      </c>
      <c r="AI1713" s="15">
        <v>4.0322767485143274</v>
      </c>
      <c r="AM1713" s="17"/>
    </row>
    <row r="1714" spans="1:39">
      <c r="A1714" s="7" t="s">
        <v>124</v>
      </c>
      <c r="B1714" s="7">
        <v>2422</v>
      </c>
      <c r="C1714" s="29" t="s">
        <v>1617</v>
      </c>
      <c r="F1714" s="27" t="str">
        <f t="shared" si="26"/>
        <v>NSW2422GIRO</v>
      </c>
      <c r="G1714" s="30">
        <v>1702</v>
      </c>
      <c r="H1714" s="49">
        <v>-0.18353617730191599</v>
      </c>
      <c r="I1714" s="15">
        <v>5.1666941709999996</v>
      </c>
      <c r="J1714" s="15">
        <v>5.1666941709999996</v>
      </c>
      <c r="K1714" s="15">
        <v>2.0161383742571637</v>
      </c>
      <c r="P1714" s="49">
        <v>-0.60373742533524999</v>
      </c>
      <c r="Q1714" s="15">
        <v>5.3915180219999996</v>
      </c>
      <c r="R1714" s="15">
        <v>5.3915180219999996</v>
      </c>
      <c r="S1714" s="15">
        <v>4.0322767485143274</v>
      </c>
      <c r="X1714" s="49">
        <v>1.6904647909387001</v>
      </c>
      <c r="Y1714" s="15">
        <v>6.787693676</v>
      </c>
      <c r="Z1714" s="15">
        <v>6.787693676</v>
      </c>
      <c r="AA1714" s="15">
        <v>2.0161383742571637</v>
      </c>
      <c r="AF1714" s="49">
        <v>4.1657882348132196</v>
      </c>
      <c r="AG1714" s="15">
        <v>6.7618591637548002</v>
      </c>
      <c r="AH1714" s="15">
        <v>6.7618591637548002</v>
      </c>
      <c r="AI1714" s="15">
        <v>4.0322767485143274</v>
      </c>
      <c r="AM1714" s="17"/>
    </row>
    <row r="1715" spans="1:39">
      <c r="A1715" s="7" t="s">
        <v>124</v>
      </c>
      <c r="B1715" s="7">
        <v>2422</v>
      </c>
      <c r="C1715" s="29" t="s">
        <v>1618</v>
      </c>
      <c r="F1715" s="27" t="str">
        <f t="shared" si="26"/>
        <v>NSW2422GLOUCESTER</v>
      </c>
      <c r="G1715" s="30">
        <v>1703</v>
      </c>
      <c r="H1715" s="49">
        <v>921</v>
      </c>
      <c r="I1715" s="15">
        <v>5.1666941709999996</v>
      </c>
      <c r="J1715" s="15">
        <v>5.1666941709999996</v>
      </c>
      <c r="K1715" s="15">
        <v>0.79365470382210646</v>
      </c>
      <c r="P1715" s="49">
        <v>921</v>
      </c>
      <c r="Q1715" s="15">
        <v>5.3915180219999996</v>
      </c>
      <c r="R1715" s="15">
        <v>5.3915180219999996</v>
      </c>
      <c r="S1715" s="15">
        <v>1.5873094076442129</v>
      </c>
      <c r="X1715" s="49">
        <v>921</v>
      </c>
      <c r="Y1715" s="15">
        <v>6.787693676</v>
      </c>
      <c r="Z1715" s="15">
        <v>6.787693676</v>
      </c>
      <c r="AA1715" s="15">
        <v>0.79365470382210646</v>
      </c>
      <c r="AF1715" s="49">
        <v>921</v>
      </c>
      <c r="AG1715" s="15">
        <v>6.7618591637548002</v>
      </c>
      <c r="AH1715" s="15">
        <v>6.7618591637548002</v>
      </c>
      <c r="AI1715" s="15">
        <v>1.5873094076442129</v>
      </c>
      <c r="AM1715" s="17"/>
    </row>
    <row r="1716" spans="1:39">
      <c r="A1716" s="7" t="s">
        <v>124</v>
      </c>
      <c r="B1716" s="7">
        <v>2422</v>
      </c>
      <c r="C1716" s="29" t="s">
        <v>1619</v>
      </c>
      <c r="F1716" s="27" t="str">
        <f t="shared" si="26"/>
        <v>NSW2422INVERGORDON</v>
      </c>
      <c r="G1716" s="30">
        <v>1704</v>
      </c>
      <c r="H1716" s="49">
        <v>-2.1734547312068999</v>
      </c>
      <c r="I1716" s="15">
        <v>5.1666941709999996</v>
      </c>
      <c r="J1716" s="15">
        <v>5.1666941709999996</v>
      </c>
      <c r="K1716" s="15">
        <v>2.0161383742571637</v>
      </c>
      <c r="P1716" s="49">
        <v>-2.5984858786429199</v>
      </c>
      <c r="Q1716" s="15">
        <v>5.3915180219999996</v>
      </c>
      <c r="R1716" s="15">
        <v>5.3915180219999996</v>
      </c>
      <c r="S1716" s="15">
        <v>4.0322767485143274</v>
      </c>
      <c r="X1716" s="49">
        <v>-0.30186871266762499</v>
      </c>
      <c r="Y1716" s="15">
        <v>6.787693676</v>
      </c>
      <c r="Z1716" s="15">
        <v>6.787693676</v>
      </c>
      <c r="AA1716" s="15">
        <v>2.0161383742571637</v>
      </c>
      <c r="AF1716" s="49">
        <v>4.1657882348132196</v>
      </c>
      <c r="AG1716" s="15">
        <v>6.7618591637548002</v>
      </c>
      <c r="AH1716" s="15">
        <v>6.7618591637548002</v>
      </c>
      <c r="AI1716" s="15">
        <v>4.0322767485143274</v>
      </c>
      <c r="AM1716" s="17"/>
    </row>
    <row r="1717" spans="1:39">
      <c r="A1717" s="7" t="s">
        <v>124</v>
      </c>
      <c r="B1717" s="7">
        <v>2422</v>
      </c>
      <c r="C1717" s="29" t="s">
        <v>1620</v>
      </c>
      <c r="F1717" s="27" t="str">
        <f t="shared" si="26"/>
        <v>NSW2422MAUDVILLE</v>
      </c>
      <c r="G1717" s="30">
        <v>1705</v>
      </c>
      <c r="H1717" s="49">
        <v>5.1341830650509701</v>
      </c>
      <c r="I1717" s="15">
        <v>5.1666941709999996</v>
      </c>
      <c r="J1717" s="15">
        <v>5.1666941709999996</v>
      </c>
      <c r="K1717" s="15">
        <v>2.0161383742571637</v>
      </c>
      <c r="P1717" s="49">
        <v>3.6852132442463699</v>
      </c>
      <c r="Q1717" s="15">
        <v>5.3915180219999996</v>
      </c>
      <c r="R1717" s="15">
        <v>5.3915180219999996</v>
      </c>
      <c r="S1717" s="15">
        <v>4.0322767485143274</v>
      </c>
      <c r="X1717" s="49">
        <v>7.0033541338888998</v>
      </c>
      <c r="Y1717" s="15">
        <v>6.787693676</v>
      </c>
      <c r="Z1717" s="15">
        <v>6.787693676</v>
      </c>
      <c r="AA1717" s="15">
        <v>2.0161383742571637</v>
      </c>
      <c r="AF1717" s="49">
        <v>10.6861524284339</v>
      </c>
      <c r="AG1717" s="15">
        <v>6.7618591637548002</v>
      </c>
      <c r="AH1717" s="15">
        <v>6.7618591637548002</v>
      </c>
      <c r="AI1717" s="15">
        <v>4.0322767485143274</v>
      </c>
      <c r="AM1717" s="17"/>
    </row>
    <row r="1718" spans="1:39">
      <c r="A1718" s="7" t="s">
        <v>124</v>
      </c>
      <c r="B1718" s="7">
        <v>2422</v>
      </c>
      <c r="C1718" s="29" t="s">
        <v>1621</v>
      </c>
      <c r="F1718" s="27" t="str">
        <f t="shared" si="26"/>
        <v>NSW2422MOGRANI</v>
      </c>
      <c r="G1718" s="30">
        <v>1706</v>
      </c>
      <c r="H1718" s="49">
        <v>-1.6904647909387001</v>
      </c>
      <c r="I1718" s="15">
        <v>5.1666941709999996</v>
      </c>
      <c r="J1718" s="15">
        <v>5.1666941709999996</v>
      </c>
      <c r="K1718" s="15">
        <v>0.79365470382210646</v>
      </c>
      <c r="P1718" s="49">
        <v>-1.99474845330767</v>
      </c>
      <c r="Q1718" s="15">
        <v>5.3915180219999996</v>
      </c>
      <c r="R1718" s="15">
        <v>5.3915180219999996</v>
      </c>
      <c r="S1718" s="15">
        <v>1.5873094076442129</v>
      </c>
      <c r="X1718" s="49">
        <v>0.24149497013410001</v>
      </c>
      <c r="Y1718" s="15">
        <v>6.787693676</v>
      </c>
      <c r="Z1718" s="15">
        <v>6.787693676</v>
      </c>
      <c r="AA1718" s="15">
        <v>0.79365470382210646</v>
      </c>
      <c r="AF1718" s="49">
        <v>10.6861524284339</v>
      </c>
      <c r="AG1718" s="15">
        <v>6.7618591637548002</v>
      </c>
      <c r="AH1718" s="15">
        <v>6.7618591637548002</v>
      </c>
      <c r="AI1718" s="15">
        <v>1.5873094076442129</v>
      </c>
      <c r="AM1718" s="17"/>
    </row>
    <row r="1719" spans="1:39">
      <c r="A1719" s="7" t="s">
        <v>124</v>
      </c>
      <c r="B1719" s="7">
        <v>2422</v>
      </c>
      <c r="C1719" s="29" t="s">
        <v>1622</v>
      </c>
      <c r="F1719" s="27" t="str">
        <f t="shared" si="26"/>
        <v>NSW2422MOGRANI CREEK</v>
      </c>
      <c r="G1719" s="30">
        <v>1707</v>
      </c>
      <c r="H1719" s="49">
        <v>4.7719406098498203</v>
      </c>
      <c r="I1719" s="15">
        <v>5.1666941709999996</v>
      </c>
      <c r="J1719" s="15">
        <v>5.1666941709999996</v>
      </c>
      <c r="K1719" s="15">
        <v>0.79365470382210646</v>
      </c>
      <c r="P1719" s="49">
        <v>3.2601820968103499</v>
      </c>
      <c r="Q1719" s="15">
        <v>5.3915180219999996</v>
      </c>
      <c r="R1719" s="15">
        <v>5.3915180219999996</v>
      </c>
      <c r="S1719" s="15">
        <v>1.5873094076442129</v>
      </c>
      <c r="X1719" s="49">
        <v>6.7014854212212702</v>
      </c>
      <c r="Y1719" s="15">
        <v>6.787693676</v>
      </c>
      <c r="Z1719" s="15">
        <v>6.787693676</v>
      </c>
      <c r="AA1719" s="15">
        <v>0.79365470382210646</v>
      </c>
      <c r="AF1719" s="49">
        <v>10.6861524284339</v>
      </c>
      <c r="AG1719" s="15">
        <v>6.7618591637548002</v>
      </c>
      <c r="AH1719" s="15">
        <v>6.7618591637548002</v>
      </c>
      <c r="AI1719" s="15">
        <v>1.5873094076442129</v>
      </c>
      <c r="AM1719" s="17"/>
    </row>
    <row r="1720" spans="1:39">
      <c r="A1720" s="7" t="s">
        <v>124</v>
      </c>
      <c r="B1720" s="7">
        <v>2422</v>
      </c>
      <c r="C1720" s="29" t="s">
        <v>1623</v>
      </c>
      <c r="F1720" s="27" t="str">
        <f t="shared" si="26"/>
        <v>NSW2422MOPPY</v>
      </c>
      <c r="G1720" s="30">
        <v>1708</v>
      </c>
      <c r="H1720" s="49">
        <v>1.87400096824062</v>
      </c>
      <c r="I1720" s="15">
        <v>5.1666941709999996</v>
      </c>
      <c r="J1720" s="15">
        <v>5.1666941709999996</v>
      </c>
      <c r="K1720" s="15">
        <v>2.0161383742571637</v>
      </c>
      <c r="P1720" s="49">
        <v>0.90802108770421597</v>
      </c>
      <c r="Q1720" s="15">
        <v>5.3915180219999996</v>
      </c>
      <c r="R1720" s="15">
        <v>5.3915180219999996</v>
      </c>
      <c r="S1720" s="15">
        <v>4.0322767485143274</v>
      </c>
      <c r="X1720" s="49">
        <v>3.8035457796120702</v>
      </c>
      <c r="Y1720" s="15">
        <v>6.787693676</v>
      </c>
      <c r="Z1720" s="15">
        <v>6.787693676</v>
      </c>
      <c r="AA1720" s="15">
        <v>2.0161383742571637</v>
      </c>
      <c r="AF1720" s="49">
        <v>10.6861524284339</v>
      </c>
      <c r="AG1720" s="15">
        <v>6.7618591637548002</v>
      </c>
      <c r="AH1720" s="15">
        <v>6.7618591637548002</v>
      </c>
      <c r="AI1720" s="15">
        <v>4.0322767485143274</v>
      </c>
      <c r="AM1720" s="17"/>
    </row>
    <row r="1721" spans="1:39">
      <c r="A1721" s="7" t="s">
        <v>124</v>
      </c>
      <c r="B1721" s="7">
        <v>2422</v>
      </c>
      <c r="C1721" s="29" t="s">
        <v>1624</v>
      </c>
      <c r="F1721" s="27" t="str">
        <f t="shared" si="26"/>
        <v>NSW2422MOUNT PEERLESS</v>
      </c>
      <c r="G1721" s="30">
        <v>1709</v>
      </c>
      <c r="H1721" s="49">
        <v>-12.074748506704999</v>
      </c>
      <c r="I1721" s="15">
        <v>5.1666941709999996</v>
      </c>
      <c r="J1721" s="15">
        <v>5.1666941709999996</v>
      </c>
      <c r="K1721" s="15">
        <v>2.0161383742571637</v>
      </c>
      <c r="P1721" s="49">
        <v>-11.171557318403501</v>
      </c>
      <c r="Q1721" s="15">
        <v>5.3915180219999996</v>
      </c>
      <c r="R1721" s="15">
        <v>5.3915180219999996</v>
      </c>
      <c r="S1721" s="15">
        <v>4.0322767485143274</v>
      </c>
      <c r="X1721" s="49">
        <v>-10.142788745632201</v>
      </c>
      <c r="Y1721" s="15">
        <v>6.787693676</v>
      </c>
      <c r="Z1721" s="15">
        <v>6.787693676</v>
      </c>
      <c r="AA1721" s="15">
        <v>2.0161383742571637</v>
      </c>
      <c r="AF1721" s="49">
        <v>10.6861524284339</v>
      </c>
      <c r="AG1721" s="15">
        <v>6.7618591637548002</v>
      </c>
      <c r="AH1721" s="15">
        <v>6.7618591637548002</v>
      </c>
      <c r="AI1721" s="15">
        <v>4.0322767485143274</v>
      </c>
      <c r="AM1721" s="17"/>
    </row>
    <row r="1722" spans="1:39">
      <c r="A1722" s="7" t="s">
        <v>124</v>
      </c>
      <c r="B1722" s="7">
        <v>2422</v>
      </c>
      <c r="C1722" s="29" t="s">
        <v>1625</v>
      </c>
      <c r="F1722" s="27" t="str">
        <f t="shared" si="26"/>
        <v>NSW2422PITLOCHRY</v>
      </c>
      <c r="G1722" s="30">
        <v>1710</v>
      </c>
      <c r="H1722" s="49">
        <v>-0.425031147436016</v>
      </c>
      <c r="I1722" s="15">
        <v>5.1666941709999996</v>
      </c>
      <c r="J1722" s="15">
        <v>5.1666941709999996</v>
      </c>
      <c r="K1722" s="15">
        <v>0.79365470382210646</v>
      </c>
      <c r="P1722" s="49">
        <v>-0.78727360263716595</v>
      </c>
      <c r="Q1722" s="15">
        <v>5.3915180219999996</v>
      </c>
      <c r="R1722" s="15">
        <v>5.3915180219999996</v>
      </c>
      <c r="S1722" s="15">
        <v>1.5873094076442129</v>
      </c>
      <c r="X1722" s="49">
        <v>1.50934356333812</v>
      </c>
      <c r="Y1722" s="15">
        <v>6.787693676</v>
      </c>
      <c r="Z1722" s="15">
        <v>6.787693676</v>
      </c>
      <c r="AA1722" s="15">
        <v>0.79365470382210646</v>
      </c>
      <c r="AF1722" s="49">
        <v>10.6861524284339</v>
      </c>
      <c r="AG1722" s="15">
        <v>6.7618591637548002</v>
      </c>
      <c r="AH1722" s="15">
        <v>6.7618591637548002</v>
      </c>
      <c r="AI1722" s="15">
        <v>1.5873094076442129</v>
      </c>
      <c r="AM1722" s="17"/>
    </row>
    <row r="1723" spans="1:39">
      <c r="A1723" s="7" t="s">
        <v>124</v>
      </c>
      <c r="B1723" s="7">
        <v>2422</v>
      </c>
      <c r="C1723" s="29" t="s">
        <v>1626</v>
      </c>
      <c r="F1723" s="27" t="str">
        <f t="shared" si="26"/>
        <v>NSW2422RAWDON VALE</v>
      </c>
      <c r="G1723" s="30">
        <v>1711</v>
      </c>
      <c r="H1723" s="49">
        <v>-1.9319597610728001</v>
      </c>
      <c r="I1723" s="15">
        <v>5.1666941709999996</v>
      </c>
      <c r="J1723" s="15">
        <v>5.1666941709999996</v>
      </c>
      <c r="K1723" s="15">
        <v>2.0161383742571637</v>
      </c>
      <c r="P1723" s="49">
        <v>-2.2362434234417701</v>
      </c>
      <c r="Q1723" s="15">
        <v>5.3915180219999996</v>
      </c>
      <c r="R1723" s="15">
        <v>5.3915180219999996</v>
      </c>
      <c r="S1723" s="15">
        <v>4.0322767485143274</v>
      </c>
      <c r="X1723" s="49">
        <v>-6.0373742533525003E-2</v>
      </c>
      <c r="Y1723" s="15">
        <v>6.787693676</v>
      </c>
      <c r="Z1723" s="15">
        <v>6.787693676</v>
      </c>
      <c r="AA1723" s="15">
        <v>2.0161383742571637</v>
      </c>
      <c r="AF1723" s="49">
        <v>10.6861524284339</v>
      </c>
      <c r="AG1723" s="15">
        <v>6.7618591637548002</v>
      </c>
      <c r="AH1723" s="15">
        <v>6.7618591637548002</v>
      </c>
      <c r="AI1723" s="15">
        <v>4.0322767485143274</v>
      </c>
      <c r="AM1723" s="17"/>
    </row>
    <row r="1724" spans="1:39">
      <c r="A1724" s="7" t="s">
        <v>124</v>
      </c>
      <c r="B1724" s="7">
        <v>2422</v>
      </c>
      <c r="C1724" s="29" t="s">
        <v>1627</v>
      </c>
      <c r="F1724" s="27" t="str">
        <f t="shared" si="26"/>
        <v>NSW2422ROOKHURST</v>
      </c>
      <c r="G1724" s="30">
        <v>1712</v>
      </c>
      <c r="H1724" s="49">
        <v>-12.074748506704999</v>
      </c>
      <c r="I1724" s="15">
        <v>5.1666941709999996</v>
      </c>
      <c r="J1724" s="15">
        <v>5.1666941709999996</v>
      </c>
      <c r="K1724" s="15">
        <v>2.0161383742571637</v>
      </c>
      <c r="P1724" s="49">
        <v>-11.171557318403501</v>
      </c>
      <c r="Q1724" s="15">
        <v>5.3915180219999996</v>
      </c>
      <c r="R1724" s="15">
        <v>5.3915180219999996</v>
      </c>
      <c r="S1724" s="15">
        <v>4.0322767485143274</v>
      </c>
      <c r="X1724" s="49">
        <v>-10.142788745632201</v>
      </c>
      <c r="Y1724" s="15">
        <v>6.787693676</v>
      </c>
      <c r="Z1724" s="15">
        <v>6.787693676</v>
      </c>
      <c r="AA1724" s="15">
        <v>2.0161383742571637</v>
      </c>
      <c r="AF1724" s="49">
        <v>10.6861524284339</v>
      </c>
      <c r="AG1724" s="15">
        <v>6.7618591637548002</v>
      </c>
      <c r="AH1724" s="15">
        <v>6.7618591637548002</v>
      </c>
      <c r="AI1724" s="15">
        <v>4.0322767485143274</v>
      </c>
      <c r="AM1724" s="17"/>
    </row>
    <row r="1725" spans="1:39">
      <c r="A1725" s="7" t="s">
        <v>124</v>
      </c>
      <c r="B1725" s="7">
        <v>2422</v>
      </c>
      <c r="C1725" s="29" t="s">
        <v>1628</v>
      </c>
      <c r="F1725" s="27" t="str">
        <f t="shared" si="26"/>
        <v>NSW2422STRATFORD</v>
      </c>
      <c r="G1725" s="30">
        <v>1713</v>
      </c>
      <c r="H1725" s="49">
        <v>5.97941546052032</v>
      </c>
      <c r="I1725" s="15">
        <v>5.1666941709999996</v>
      </c>
      <c r="J1725" s="15">
        <v>5.1666941709999996</v>
      </c>
      <c r="K1725" s="15">
        <v>2.0161383742571637</v>
      </c>
      <c r="P1725" s="49">
        <v>4.5304456397157198</v>
      </c>
      <c r="Q1725" s="15">
        <v>5.3915180219999996</v>
      </c>
      <c r="R1725" s="15">
        <v>5.3915180219999996</v>
      </c>
      <c r="S1725" s="15">
        <v>4.0322767485143274</v>
      </c>
      <c r="X1725" s="49">
        <v>7.90896027189177</v>
      </c>
      <c r="Y1725" s="15">
        <v>6.787693676</v>
      </c>
      <c r="Z1725" s="15">
        <v>6.787693676</v>
      </c>
      <c r="AA1725" s="15">
        <v>2.0161383742571637</v>
      </c>
      <c r="AF1725" s="49">
        <v>10.6861524284339</v>
      </c>
      <c r="AG1725" s="15">
        <v>6.7618591637548002</v>
      </c>
      <c r="AH1725" s="15">
        <v>6.7618591637548002</v>
      </c>
      <c r="AI1725" s="15">
        <v>4.0322767485143274</v>
      </c>
      <c r="AM1725" s="17"/>
    </row>
    <row r="1726" spans="1:39">
      <c r="A1726" s="7" t="s">
        <v>124</v>
      </c>
      <c r="B1726" s="7">
        <v>2422</v>
      </c>
      <c r="C1726" s="29" t="s">
        <v>1629</v>
      </c>
      <c r="F1726" s="27" t="str">
        <f t="shared" si="26"/>
        <v>NSW2422TIBBUC</v>
      </c>
      <c r="G1726" s="30">
        <v>1714</v>
      </c>
      <c r="H1726" s="49">
        <v>-12.074748506704999</v>
      </c>
      <c r="I1726" s="15">
        <v>5.1666941709999996</v>
      </c>
      <c r="J1726" s="15">
        <v>5.1666941709999996</v>
      </c>
      <c r="K1726" s="15">
        <v>2.0161383742571637</v>
      </c>
      <c r="P1726" s="49">
        <v>-11.171557318403501</v>
      </c>
      <c r="Q1726" s="15">
        <v>5.3915180219999996</v>
      </c>
      <c r="R1726" s="15">
        <v>5.3915180219999996</v>
      </c>
      <c r="S1726" s="15">
        <v>4.0322767485143274</v>
      </c>
      <c r="X1726" s="49">
        <v>-10.142788745632201</v>
      </c>
      <c r="Y1726" s="15">
        <v>6.787693676</v>
      </c>
      <c r="Z1726" s="15">
        <v>6.787693676</v>
      </c>
      <c r="AA1726" s="15">
        <v>2.0161383742571637</v>
      </c>
      <c r="AF1726" s="49">
        <v>10.6861524284339</v>
      </c>
      <c r="AG1726" s="15">
        <v>6.7618591637548002</v>
      </c>
      <c r="AH1726" s="15">
        <v>6.7618591637548002</v>
      </c>
      <c r="AI1726" s="15">
        <v>4.0322767485143274</v>
      </c>
      <c r="AM1726" s="17"/>
    </row>
    <row r="1727" spans="1:39">
      <c r="A1727" s="7" t="s">
        <v>124</v>
      </c>
      <c r="B1727" s="7">
        <v>2422</v>
      </c>
      <c r="C1727" s="29" t="s">
        <v>1630</v>
      </c>
      <c r="F1727" s="27" t="str">
        <f t="shared" si="26"/>
        <v>NSW2422TITAATEE CREEK</v>
      </c>
      <c r="G1727" s="30">
        <v>1715</v>
      </c>
      <c r="H1727" s="49">
        <v>-0.425031147436016</v>
      </c>
      <c r="I1727" s="15">
        <v>5.1666941709999996</v>
      </c>
      <c r="J1727" s="15">
        <v>5.1666941709999996</v>
      </c>
      <c r="K1727" s="15">
        <v>2.0161383742571637</v>
      </c>
      <c r="P1727" s="49">
        <v>-0.78727360263716595</v>
      </c>
      <c r="Q1727" s="15">
        <v>5.3915180219999996</v>
      </c>
      <c r="R1727" s="15">
        <v>5.3915180219999996</v>
      </c>
      <c r="S1727" s="15">
        <v>4.0322767485143274</v>
      </c>
      <c r="X1727" s="49">
        <v>1.50934356333812</v>
      </c>
      <c r="Y1727" s="15">
        <v>6.787693676</v>
      </c>
      <c r="Z1727" s="15">
        <v>6.787693676</v>
      </c>
      <c r="AA1727" s="15">
        <v>2.0161383742571637</v>
      </c>
      <c r="AF1727" s="49">
        <v>10.6861524284339</v>
      </c>
      <c r="AG1727" s="15">
        <v>6.7618591637548002</v>
      </c>
      <c r="AH1727" s="15">
        <v>6.7618591637548002</v>
      </c>
      <c r="AI1727" s="15">
        <v>4.0322767485143274</v>
      </c>
      <c r="AM1727" s="17"/>
    </row>
    <row r="1728" spans="1:39">
      <c r="A1728" s="7" t="s">
        <v>124</v>
      </c>
      <c r="B1728" s="7">
        <v>2422</v>
      </c>
      <c r="C1728" s="29" t="s">
        <v>1631</v>
      </c>
      <c r="F1728" s="27" t="str">
        <f t="shared" si="26"/>
        <v>NSW2422TUGRABAKH</v>
      </c>
      <c r="G1728" s="30">
        <v>1716</v>
      </c>
      <c r="H1728" s="49">
        <v>921</v>
      </c>
      <c r="I1728" s="15">
        <v>5.1666941709999996</v>
      </c>
      <c r="J1728" s="15">
        <v>5.1666941709999996</v>
      </c>
      <c r="K1728" s="15">
        <v>0.79365470382210646</v>
      </c>
      <c r="P1728" s="49">
        <v>921</v>
      </c>
      <c r="Q1728" s="15">
        <v>5.3915180219999996</v>
      </c>
      <c r="R1728" s="15">
        <v>5.3915180219999996</v>
      </c>
      <c r="S1728" s="15">
        <v>1.5873094076442129</v>
      </c>
      <c r="X1728" s="49">
        <v>921</v>
      </c>
      <c r="Y1728" s="15">
        <v>6.787693676</v>
      </c>
      <c r="Z1728" s="15">
        <v>6.787693676</v>
      </c>
      <c r="AA1728" s="15">
        <v>0.79365470382210646</v>
      </c>
      <c r="AF1728" s="49">
        <v>921</v>
      </c>
      <c r="AG1728" s="15">
        <v>6.7618591637548002</v>
      </c>
      <c r="AH1728" s="15">
        <v>6.7618591637548002</v>
      </c>
      <c r="AI1728" s="15">
        <v>1.5873094076442129</v>
      </c>
      <c r="AM1728" s="17"/>
    </row>
    <row r="1729" spans="1:39">
      <c r="A1729" s="7" t="s">
        <v>124</v>
      </c>
      <c r="B1729" s="7">
        <v>2422</v>
      </c>
      <c r="C1729" s="29" t="s">
        <v>1632</v>
      </c>
      <c r="F1729" s="27" t="str">
        <f t="shared" si="26"/>
        <v>NSW2422UPPER BOWMAN</v>
      </c>
      <c r="G1729" s="30">
        <v>1717</v>
      </c>
      <c r="H1729" s="49">
        <v>0.78727360263716595</v>
      </c>
      <c r="I1729" s="15">
        <v>5.1666941709999996</v>
      </c>
      <c r="J1729" s="15">
        <v>5.1666941709999996</v>
      </c>
      <c r="K1729" s="15">
        <v>2.0161383742571637</v>
      </c>
      <c r="P1729" s="49">
        <v>0.12074748506705001</v>
      </c>
      <c r="Q1729" s="15">
        <v>5.3915180219999996</v>
      </c>
      <c r="R1729" s="15">
        <v>5.3915180219999996</v>
      </c>
      <c r="S1729" s="15">
        <v>4.0322767485143274</v>
      </c>
      <c r="X1729" s="49">
        <v>2.6564446714751</v>
      </c>
      <c r="Y1729" s="15">
        <v>6.787693676</v>
      </c>
      <c r="Z1729" s="15">
        <v>6.787693676</v>
      </c>
      <c r="AA1729" s="15">
        <v>2.0161383742571637</v>
      </c>
      <c r="AF1729" s="49">
        <v>10.6861524284339</v>
      </c>
      <c r="AG1729" s="15">
        <v>6.7618591637548002</v>
      </c>
      <c r="AH1729" s="15">
        <v>6.7618591637548002</v>
      </c>
      <c r="AI1729" s="15">
        <v>4.0322767485143274</v>
      </c>
      <c r="AM1729" s="17"/>
    </row>
    <row r="1730" spans="1:39">
      <c r="A1730" s="7" t="s">
        <v>124</v>
      </c>
      <c r="B1730" s="7">
        <v>2422</v>
      </c>
      <c r="C1730" s="29" t="s">
        <v>1633</v>
      </c>
      <c r="F1730" s="27" t="str">
        <f t="shared" si="26"/>
        <v>NSW2422WALLANBAH</v>
      </c>
      <c r="G1730" s="30">
        <v>1718</v>
      </c>
      <c r="H1730" s="49">
        <v>0.30428366236896598</v>
      </c>
      <c r="I1730" s="15">
        <v>5.1666941709999996</v>
      </c>
      <c r="J1730" s="15">
        <v>5.1666941709999996</v>
      </c>
      <c r="K1730" s="15">
        <v>2.0161383742571637</v>
      </c>
      <c r="P1730" s="49">
        <v>-0.30428366236896598</v>
      </c>
      <c r="Q1730" s="15">
        <v>5.3915180219999996</v>
      </c>
      <c r="R1730" s="15">
        <v>5.3915180219999996</v>
      </c>
      <c r="S1730" s="15">
        <v>4.0322767485143274</v>
      </c>
      <c r="X1730" s="49">
        <v>2.1734547312068999</v>
      </c>
      <c r="Y1730" s="15">
        <v>6.787693676</v>
      </c>
      <c r="Z1730" s="15">
        <v>6.787693676</v>
      </c>
      <c r="AA1730" s="15">
        <v>2.0161383742571637</v>
      </c>
      <c r="AF1730" s="49">
        <v>10.6861524284339</v>
      </c>
      <c r="AG1730" s="15">
        <v>6.7618591637548002</v>
      </c>
      <c r="AH1730" s="15">
        <v>6.7618591637548002</v>
      </c>
      <c r="AI1730" s="15">
        <v>4.0322767485143274</v>
      </c>
      <c r="AM1730" s="17"/>
    </row>
    <row r="1731" spans="1:39">
      <c r="A1731" s="7" t="s">
        <v>124</v>
      </c>
      <c r="B1731" s="7">
        <v>2422</v>
      </c>
      <c r="C1731" s="29" t="s">
        <v>1634</v>
      </c>
      <c r="F1731" s="27" t="str">
        <f t="shared" si="26"/>
        <v>NSW2422WAPRA</v>
      </c>
      <c r="G1731" s="30">
        <v>1719</v>
      </c>
      <c r="H1731" s="49">
        <v>4.4096981546486704</v>
      </c>
      <c r="I1731" s="15">
        <v>5.1666941709999996</v>
      </c>
      <c r="J1731" s="15">
        <v>5.1666941709999996</v>
      </c>
      <c r="K1731" s="15">
        <v>0.79365470382210646</v>
      </c>
      <c r="P1731" s="49">
        <v>2.8979396416092</v>
      </c>
      <c r="Q1731" s="15">
        <v>5.3915180219999996</v>
      </c>
      <c r="R1731" s="15">
        <v>5.3915180219999996</v>
      </c>
      <c r="S1731" s="15">
        <v>1.5873094076442129</v>
      </c>
      <c r="X1731" s="49">
        <v>6.2788692234866001</v>
      </c>
      <c r="Y1731" s="15">
        <v>6.787693676</v>
      </c>
      <c r="Z1731" s="15">
        <v>6.787693676</v>
      </c>
      <c r="AA1731" s="15">
        <v>0.79365470382210646</v>
      </c>
      <c r="AF1731" s="49">
        <v>10.6861524284339</v>
      </c>
      <c r="AG1731" s="15">
        <v>6.7618591637548002</v>
      </c>
      <c r="AH1731" s="15">
        <v>6.7618591637548002</v>
      </c>
      <c r="AI1731" s="15">
        <v>1.5873094076442129</v>
      </c>
      <c r="AM1731" s="17"/>
    </row>
    <row r="1732" spans="1:39">
      <c r="A1732" s="7" t="s">
        <v>124</v>
      </c>
      <c r="B1732" s="7">
        <v>2422</v>
      </c>
      <c r="C1732" s="29" t="s">
        <v>1635</v>
      </c>
      <c r="F1732" s="27" t="str">
        <f t="shared" si="26"/>
        <v>NSW2422WARDS RIVER</v>
      </c>
      <c r="G1732" s="30">
        <v>1720</v>
      </c>
      <c r="H1732" s="49">
        <v>2.3569909085088199</v>
      </c>
      <c r="I1732" s="15">
        <v>5.1666941709999996</v>
      </c>
      <c r="J1732" s="15">
        <v>5.1666941709999996</v>
      </c>
      <c r="K1732" s="15">
        <v>2.0161383742571637</v>
      </c>
      <c r="P1732" s="49">
        <v>1.2702635429053699</v>
      </c>
      <c r="Q1732" s="15">
        <v>5.3915180219999996</v>
      </c>
      <c r="R1732" s="15">
        <v>5.3915180219999996</v>
      </c>
      <c r="S1732" s="15">
        <v>4.0322767485143274</v>
      </c>
      <c r="X1732" s="49">
        <v>4.2865357198802698</v>
      </c>
      <c r="Y1732" s="15">
        <v>6.787693676</v>
      </c>
      <c r="Z1732" s="15">
        <v>6.787693676</v>
      </c>
      <c r="AA1732" s="15">
        <v>2.0161383742571637</v>
      </c>
      <c r="AF1732" s="49">
        <v>10.6861524284339</v>
      </c>
      <c r="AG1732" s="15">
        <v>6.7618591637548002</v>
      </c>
      <c r="AH1732" s="15">
        <v>6.7618591637548002</v>
      </c>
      <c r="AI1732" s="15">
        <v>4.0322767485143274</v>
      </c>
      <c r="AM1732" s="17"/>
    </row>
    <row r="1733" spans="1:39">
      <c r="A1733" s="7" t="s">
        <v>124</v>
      </c>
      <c r="B1733" s="7">
        <v>2422</v>
      </c>
      <c r="C1733" s="29" t="s">
        <v>1636</v>
      </c>
      <c r="F1733" s="27" t="str">
        <f t="shared" si="26"/>
        <v>NSW2422WAUKIVORY</v>
      </c>
      <c r="G1733" s="30">
        <v>1721</v>
      </c>
      <c r="H1733" s="49">
        <v>-1.08672736560345</v>
      </c>
      <c r="I1733" s="15">
        <v>5.1666941709999996</v>
      </c>
      <c r="J1733" s="15">
        <v>5.1666941709999996</v>
      </c>
      <c r="K1733" s="15">
        <v>2.0161383742571637</v>
      </c>
      <c r="P1733" s="49">
        <v>-1.32822233573755</v>
      </c>
      <c r="Q1733" s="15">
        <v>5.3915180219999996</v>
      </c>
      <c r="R1733" s="15">
        <v>5.3915180219999996</v>
      </c>
      <c r="S1733" s="15">
        <v>4.0322767485143274</v>
      </c>
      <c r="X1733" s="49">
        <v>0.72448491040230001</v>
      </c>
      <c r="Y1733" s="15">
        <v>6.787693676</v>
      </c>
      <c r="Z1733" s="15">
        <v>6.787693676</v>
      </c>
      <c r="AA1733" s="15">
        <v>2.0161383742571637</v>
      </c>
      <c r="AF1733" s="49">
        <v>10.6861524284339</v>
      </c>
      <c r="AG1733" s="15">
        <v>6.7618591637548002</v>
      </c>
      <c r="AH1733" s="15">
        <v>6.7618591637548002</v>
      </c>
      <c r="AI1733" s="15">
        <v>4.0322767485143274</v>
      </c>
      <c r="AM1733" s="17"/>
    </row>
    <row r="1734" spans="1:39">
      <c r="A1734" s="7" t="s">
        <v>124</v>
      </c>
      <c r="B1734" s="7">
        <v>2422</v>
      </c>
      <c r="C1734" s="29" t="s">
        <v>1637</v>
      </c>
      <c r="F1734" s="27" t="str">
        <f t="shared" si="26"/>
        <v>NSW2422WIRRADGURIE</v>
      </c>
      <c r="G1734" s="30">
        <v>1722</v>
      </c>
      <c r="H1734" s="49">
        <v>-1.9319597610728001</v>
      </c>
      <c r="I1734" s="15">
        <v>5.1666941709999996</v>
      </c>
      <c r="J1734" s="15">
        <v>5.1666941709999996</v>
      </c>
      <c r="K1734" s="15">
        <v>-3.6605355158862984</v>
      </c>
      <c r="P1734" s="49">
        <v>-2.2362434234417701</v>
      </c>
      <c r="Q1734" s="15">
        <v>5.3915180219999996</v>
      </c>
      <c r="R1734" s="15">
        <v>5.3915180219999996</v>
      </c>
      <c r="S1734" s="15">
        <v>-7.3210710317725969</v>
      </c>
      <c r="X1734" s="49">
        <v>-6.0373742533525003E-2</v>
      </c>
      <c r="Y1734" s="15">
        <v>6.787693676</v>
      </c>
      <c r="Z1734" s="15">
        <v>6.787693676</v>
      </c>
      <c r="AA1734" s="15">
        <v>-3.6605355158862984</v>
      </c>
      <c r="AF1734" s="49">
        <v>10.6861524284339</v>
      </c>
      <c r="AG1734" s="15">
        <v>6.7618591637548002</v>
      </c>
      <c r="AH1734" s="15">
        <v>6.7618591637548002</v>
      </c>
      <c r="AI1734" s="15">
        <v>-7.3210710317725969</v>
      </c>
      <c r="AM1734" s="17"/>
    </row>
    <row r="1735" spans="1:39">
      <c r="A1735" s="7" t="s">
        <v>124</v>
      </c>
      <c r="B1735" s="7">
        <v>2422</v>
      </c>
      <c r="C1735" s="29" t="s">
        <v>1638</v>
      </c>
      <c r="F1735" s="27" t="str">
        <f t="shared" si="26"/>
        <v>NSW2422WOKO</v>
      </c>
      <c r="G1735" s="30">
        <v>1723</v>
      </c>
      <c r="H1735" s="49">
        <v>921</v>
      </c>
      <c r="I1735" s="15">
        <v>5.1666941709999996</v>
      </c>
      <c r="J1735" s="15">
        <v>5.1666941709999996</v>
      </c>
      <c r="K1735" s="15">
        <v>2.0161383742571637</v>
      </c>
      <c r="P1735" s="49">
        <v>921</v>
      </c>
      <c r="Q1735" s="15">
        <v>5.3915180219999996</v>
      </c>
      <c r="R1735" s="15">
        <v>5.3915180219999996</v>
      </c>
      <c r="S1735" s="15">
        <v>4.0322767485143274</v>
      </c>
      <c r="X1735" s="49">
        <v>921</v>
      </c>
      <c r="Y1735" s="15">
        <v>6.787693676</v>
      </c>
      <c r="Z1735" s="15">
        <v>6.787693676</v>
      </c>
      <c r="AA1735" s="15">
        <v>2.0161383742571637</v>
      </c>
      <c r="AF1735" s="49">
        <v>921</v>
      </c>
      <c r="AG1735" s="15">
        <v>6.7618591637548002</v>
      </c>
      <c r="AH1735" s="15">
        <v>6.7618591637548002</v>
      </c>
      <c r="AI1735" s="15">
        <v>4.0322767485143274</v>
      </c>
      <c r="AM1735" s="17"/>
    </row>
    <row r="1736" spans="1:39">
      <c r="A1736" s="7" t="s">
        <v>124</v>
      </c>
      <c r="B1736" s="7">
        <v>2423</v>
      </c>
      <c r="C1736" s="29" t="s">
        <v>1639</v>
      </c>
      <c r="F1736" s="27" t="str">
        <f t="shared" si="26"/>
        <v>NSW2423BOMBAH POINT</v>
      </c>
      <c r="G1736" s="30">
        <v>1724</v>
      </c>
      <c r="H1736" s="49">
        <v>921</v>
      </c>
      <c r="I1736" s="15">
        <v>0.54327183300000004</v>
      </c>
      <c r="J1736" s="15">
        <v>0.54327183300000004</v>
      </c>
      <c r="K1736" s="15">
        <v>-6.4719499468843154</v>
      </c>
      <c r="P1736" s="49">
        <v>921</v>
      </c>
      <c r="Q1736" s="15">
        <v>1.7457368310000001</v>
      </c>
      <c r="R1736" s="15">
        <v>1.7457368310000001</v>
      </c>
      <c r="S1736" s="15">
        <v>-12.943899893768631</v>
      </c>
      <c r="X1736" s="49">
        <v>921</v>
      </c>
      <c r="Y1736" s="15">
        <v>2.2474929399999999</v>
      </c>
      <c r="Z1736" s="15">
        <v>2.2474929399999999</v>
      </c>
      <c r="AA1736" s="15">
        <v>-6.4719499468843154</v>
      </c>
      <c r="AF1736" s="49">
        <v>921</v>
      </c>
      <c r="AG1736" s="15">
        <v>-2.7168184140086198</v>
      </c>
      <c r="AH1736" s="15">
        <v>-2.7168184140086198</v>
      </c>
      <c r="AI1736" s="15">
        <v>-12.943899893768631</v>
      </c>
      <c r="AM1736" s="17"/>
    </row>
    <row r="1737" spans="1:39">
      <c r="A1737" s="7" t="s">
        <v>124</v>
      </c>
      <c r="B1737" s="7">
        <v>2423</v>
      </c>
      <c r="C1737" s="29" t="s">
        <v>1640</v>
      </c>
      <c r="F1737" s="27" t="str">
        <f t="shared" si="26"/>
        <v>NSW2423BOOLAMBAYTE</v>
      </c>
      <c r="G1737" s="30">
        <v>1725</v>
      </c>
      <c r="H1737" s="49">
        <v>921</v>
      </c>
      <c r="I1737" s="15">
        <v>0.54327183300000004</v>
      </c>
      <c r="J1737" s="15">
        <v>0.54327183300000004</v>
      </c>
      <c r="K1737" s="15">
        <v>-6.4719499468843154</v>
      </c>
      <c r="P1737" s="49">
        <v>921</v>
      </c>
      <c r="Q1737" s="15">
        <v>1.7457368310000001</v>
      </c>
      <c r="R1737" s="15">
        <v>1.7457368310000001</v>
      </c>
      <c r="S1737" s="15">
        <v>-12.943899893768631</v>
      </c>
      <c r="X1737" s="49">
        <v>921</v>
      </c>
      <c r="Y1737" s="15">
        <v>2.2474929399999999</v>
      </c>
      <c r="Z1737" s="15">
        <v>2.2474929399999999</v>
      </c>
      <c r="AA1737" s="15">
        <v>-6.4719499468843154</v>
      </c>
      <c r="AF1737" s="49">
        <v>921</v>
      </c>
      <c r="AG1737" s="15">
        <v>-2.7168184140086198</v>
      </c>
      <c r="AH1737" s="15">
        <v>-2.7168184140086198</v>
      </c>
      <c r="AI1737" s="15">
        <v>-12.943899893768631</v>
      </c>
      <c r="AM1737" s="17"/>
    </row>
    <row r="1738" spans="1:39">
      <c r="A1738" s="7" t="s">
        <v>124</v>
      </c>
      <c r="B1738" s="7">
        <v>2423</v>
      </c>
      <c r="C1738" s="29" t="s">
        <v>1641</v>
      </c>
      <c r="F1738" s="27" t="str">
        <f t="shared" si="26"/>
        <v>NSW2423BULAHDELAH</v>
      </c>
      <c r="G1738" s="30">
        <v>1726</v>
      </c>
      <c r="H1738" s="49">
        <v>-12.074748506704999</v>
      </c>
      <c r="I1738" s="15">
        <v>0.54327183300000004</v>
      </c>
      <c r="J1738" s="15">
        <v>0.54327183300000004</v>
      </c>
      <c r="K1738" s="15">
        <v>-6.4719499468843154</v>
      </c>
      <c r="P1738" s="49">
        <v>-11.171557318403501</v>
      </c>
      <c r="Q1738" s="15">
        <v>1.7457368310000001</v>
      </c>
      <c r="R1738" s="15">
        <v>1.7457368310000001</v>
      </c>
      <c r="S1738" s="15">
        <v>-12.943899893768631</v>
      </c>
      <c r="X1738" s="49">
        <v>-10.142788745632201</v>
      </c>
      <c r="Y1738" s="15">
        <v>2.2474929399999999</v>
      </c>
      <c r="Z1738" s="15">
        <v>2.2474929399999999</v>
      </c>
      <c r="AA1738" s="15">
        <v>-6.4719499468843154</v>
      </c>
      <c r="AF1738" s="49">
        <v>10.6861524284339</v>
      </c>
      <c r="AG1738" s="15">
        <v>-2.7168184140086198</v>
      </c>
      <c r="AH1738" s="15">
        <v>-2.7168184140086198</v>
      </c>
      <c r="AI1738" s="15">
        <v>-12.943899893768631</v>
      </c>
      <c r="AM1738" s="17"/>
    </row>
    <row r="1739" spans="1:39">
      <c r="A1739" s="7" t="s">
        <v>124</v>
      </c>
      <c r="B1739" s="7">
        <v>2423</v>
      </c>
      <c r="C1739" s="29" t="s">
        <v>1642</v>
      </c>
      <c r="F1739" s="27" t="str">
        <f t="shared" si="26"/>
        <v>NSW2423BUNGWAHL</v>
      </c>
      <c r="G1739" s="30">
        <v>1727</v>
      </c>
      <c r="H1739" s="49">
        <v>-0.96597988053640005</v>
      </c>
      <c r="I1739" s="15">
        <v>0.54327183300000004</v>
      </c>
      <c r="J1739" s="15">
        <v>0.54327183300000004</v>
      </c>
      <c r="K1739" s="15">
        <v>-6.4719499468843154</v>
      </c>
      <c r="P1739" s="49">
        <v>-1.2074748506705</v>
      </c>
      <c r="Q1739" s="15">
        <v>1.7457368310000001</v>
      </c>
      <c r="R1739" s="15">
        <v>1.7457368310000001</v>
      </c>
      <c r="S1739" s="15">
        <v>-12.943899893768631</v>
      </c>
      <c r="X1739" s="49">
        <v>0.90560613800287504</v>
      </c>
      <c r="Y1739" s="15">
        <v>2.2474929399999999</v>
      </c>
      <c r="Z1739" s="15">
        <v>2.2474929399999999</v>
      </c>
      <c r="AA1739" s="15">
        <v>-6.4719499468843154</v>
      </c>
      <c r="AF1739" s="49">
        <v>10.6861524284339</v>
      </c>
      <c r="AG1739" s="15">
        <v>-2.7168184140086198</v>
      </c>
      <c r="AH1739" s="15">
        <v>-2.7168184140086198</v>
      </c>
      <c r="AI1739" s="15">
        <v>-12.943899893768631</v>
      </c>
      <c r="AM1739" s="17"/>
    </row>
    <row r="1740" spans="1:39">
      <c r="A1740" s="7" t="s">
        <v>124</v>
      </c>
      <c r="B1740" s="7">
        <v>2423</v>
      </c>
      <c r="C1740" s="29" t="s">
        <v>1643</v>
      </c>
      <c r="F1740" s="27" t="str">
        <f t="shared" si="26"/>
        <v>NSW2423COOLONGOLOOK</v>
      </c>
      <c r="G1740" s="30">
        <v>1728</v>
      </c>
      <c r="H1740" s="49">
        <v>-12.074748506704999</v>
      </c>
      <c r="I1740" s="15">
        <v>0.54327183300000004</v>
      </c>
      <c r="J1740" s="15">
        <v>0.54327183300000004</v>
      </c>
      <c r="K1740" s="15">
        <v>-6.4719499468843154</v>
      </c>
      <c r="P1740" s="49">
        <v>-11.171557318403501</v>
      </c>
      <c r="Q1740" s="15">
        <v>1.7457368310000001</v>
      </c>
      <c r="R1740" s="15">
        <v>1.7457368310000001</v>
      </c>
      <c r="S1740" s="15">
        <v>-12.943899893768631</v>
      </c>
      <c r="X1740" s="49">
        <v>-10.142788745632201</v>
      </c>
      <c r="Y1740" s="15">
        <v>2.2474929399999999</v>
      </c>
      <c r="Z1740" s="15">
        <v>2.2474929399999999</v>
      </c>
      <c r="AA1740" s="15">
        <v>-6.4719499468843154</v>
      </c>
      <c r="AF1740" s="49">
        <v>10.6861524284339</v>
      </c>
      <c r="AG1740" s="15">
        <v>-2.7168184140086198</v>
      </c>
      <c r="AH1740" s="15">
        <v>-2.7168184140086198</v>
      </c>
      <c r="AI1740" s="15">
        <v>-12.943899893768631</v>
      </c>
      <c r="AM1740" s="17"/>
    </row>
    <row r="1741" spans="1:39">
      <c r="A1741" s="7" t="s">
        <v>124</v>
      </c>
      <c r="B1741" s="7">
        <v>2423</v>
      </c>
      <c r="C1741" s="29" t="s">
        <v>1644</v>
      </c>
      <c r="F1741" s="27" t="str">
        <f t="shared" si="26"/>
        <v>NSW2423CRAWFORD RIVER</v>
      </c>
      <c r="G1741" s="30">
        <v>1729</v>
      </c>
      <c r="H1741" s="49">
        <v>921</v>
      </c>
      <c r="I1741" s="15">
        <v>0.54327183300000004</v>
      </c>
      <c r="J1741" s="15">
        <v>0.54327183300000004</v>
      </c>
      <c r="K1741" s="15">
        <v>-6.4719499468843154</v>
      </c>
      <c r="P1741" s="49">
        <v>921</v>
      </c>
      <c r="Q1741" s="15">
        <v>1.7457368310000001</v>
      </c>
      <c r="R1741" s="15">
        <v>1.7457368310000001</v>
      </c>
      <c r="S1741" s="15">
        <v>-12.943899893768631</v>
      </c>
      <c r="X1741" s="49">
        <v>921</v>
      </c>
      <c r="Y1741" s="15">
        <v>2.2474929399999999</v>
      </c>
      <c r="Z1741" s="15">
        <v>2.2474929399999999</v>
      </c>
      <c r="AA1741" s="15">
        <v>-6.4719499468843154</v>
      </c>
      <c r="AF1741" s="49">
        <v>921</v>
      </c>
      <c r="AG1741" s="15">
        <v>-2.7168184140086198</v>
      </c>
      <c r="AH1741" s="15">
        <v>-2.7168184140086198</v>
      </c>
      <c r="AI1741" s="15">
        <v>-12.943899893768631</v>
      </c>
      <c r="AM1741" s="17"/>
    </row>
    <row r="1742" spans="1:39">
      <c r="A1742" s="7" t="s">
        <v>124</v>
      </c>
      <c r="B1742" s="7">
        <v>2423</v>
      </c>
      <c r="C1742" s="29" t="s">
        <v>1645</v>
      </c>
      <c r="F1742" s="27" t="str">
        <f t="shared" ref="F1742:F1805" si="27">TRIM(A1742)&amp;IF(LEN(TRIM(B1742))=3,"0"&amp;TRIM(B1742),TRIM(B1742))&amp;TRIM(C1742)</f>
        <v>NSW2423MARKWELL</v>
      </c>
      <c r="G1742" s="30">
        <v>1730</v>
      </c>
      <c r="H1742" s="49">
        <v>2.1154959383747198</v>
      </c>
      <c r="I1742" s="15">
        <v>0.54327183300000004</v>
      </c>
      <c r="J1742" s="15">
        <v>0.54327183300000004</v>
      </c>
      <c r="K1742" s="15">
        <v>-6.4719499468843154</v>
      </c>
      <c r="P1742" s="49">
        <v>1.08672736560345</v>
      </c>
      <c r="Q1742" s="15">
        <v>1.7457368310000001</v>
      </c>
      <c r="R1742" s="15">
        <v>1.7457368310000001</v>
      </c>
      <c r="S1742" s="15">
        <v>-12.943899893768631</v>
      </c>
      <c r="X1742" s="49">
        <v>3.98466700721265</v>
      </c>
      <c r="Y1742" s="15">
        <v>2.2474929399999999</v>
      </c>
      <c r="Z1742" s="15">
        <v>2.2474929399999999</v>
      </c>
      <c r="AA1742" s="15">
        <v>-6.4719499468843154</v>
      </c>
      <c r="AF1742" s="49">
        <v>10.6861524284339</v>
      </c>
      <c r="AG1742" s="15">
        <v>-2.7168184140086198</v>
      </c>
      <c r="AH1742" s="15">
        <v>-2.7168184140086198</v>
      </c>
      <c r="AI1742" s="15">
        <v>-12.943899893768631</v>
      </c>
      <c r="AM1742" s="17"/>
    </row>
    <row r="1743" spans="1:39">
      <c r="A1743" s="7" t="s">
        <v>124</v>
      </c>
      <c r="B1743" s="7">
        <v>2423</v>
      </c>
      <c r="C1743" s="29" t="s">
        <v>1646</v>
      </c>
      <c r="F1743" s="27" t="str">
        <f t="shared" si="27"/>
        <v>NSW2423MAYERS FLAT</v>
      </c>
      <c r="G1743" s="30">
        <v>1731</v>
      </c>
      <c r="H1743" s="49">
        <v>921</v>
      </c>
      <c r="I1743" s="15">
        <v>0.54327183300000004</v>
      </c>
      <c r="J1743" s="15">
        <v>0.54327183300000004</v>
      </c>
      <c r="K1743" s="15">
        <v>-6.4719499468843154</v>
      </c>
      <c r="P1743" s="49">
        <v>921</v>
      </c>
      <c r="Q1743" s="15">
        <v>1.7457368310000001</v>
      </c>
      <c r="R1743" s="15">
        <v>1.7457368310000001</v>
      </c>
      <c r="S1743" s="15">
        <v>-12.943899893768631</v>
      </c>
      <c r="X1743" s="49">
        <v>921</v>
      </c>
      <c r="Y1743" s="15">
        <v>2.2474929399999999</v>
      </c>
      <c r="Z1743" s="15">
        <v>2.2474929399999999</v>
      </c>
      <c r="AA1743" s="15">
        <v>-6.4719499468843154</v>
      </c>
      <c r="AF1743" s="49">
        <v>921</v>
      </c>
      <c r="AG1743" s="15">
        <v>-2.7168184140086198</v>
      </c>
      <c r="AH1743" s="15">
        <v>-2.7168184140086198</v>
      </c>
      <c r="AI1743" s="15">
        <v>-12.943899893768631</v>
      </c>
      <c r="AM1743" s="17"/>
    </row>
    <row r="1744" spans="1:39">
      <c r="A1744" s="7" t="s">
        <v>124</v>
      </c>
      <c r="B1744" s="7">
        <v>2423</v>
      </c>
      <c r="C1744" s="29" t="s">
        <v>1647</v>
      </c>
      <c r="F1744" s="27" t="str">
        <f t="shared" si="27"/>
        <v>NSW2423NERONG</v>
      </c>
      <c r="G1744" s="30">
        <v>1732</v>
      </c>
      <c r="H1744" s="49">
        <v>1.3910110279724199</v>
      </c>
      <c r="I1744" s="15">
        <v>0.54327183300000004</v>
      </c>
      <c r="J1744" s="15">
        <v>0.54327183300000004</v>
      </c>
      <c r="K1744" s="15">
        <v>-6.4719499468843154</v>
      </c>
      <c r="P1744" s="49">
        <v>0.54577863250306602</v>
      </c>
      <c r="Q1744" s="15">
        <v>1.7457368310000001</v>
      </c>
      <c r="R1744" s="15">
        <v>1.7457368310000001</v>
      </c>
      <c r="S1744" s="15">
        <v>-12.943899893768631</v>
      </c>
      <c r="X1744" s="49">
        <v>3.2601820968103499</v>
      </c>
      <c r="Y1744" s="15">
        <v>2.2474929399999999</v>
      </c>
      <c r="Z1744" s="15">
        <v>2.2474929399999999</v>
      </c>
      <c r="AA1744" s="15">
        <v>-6.4719499468843154</v>
      </c>
      <c r="AF1744" s="49">
        <v>4.1657882348132196</v>
      </c>
      <c r="AG1744" s="15">
        <v>-2.7168184140086198</v>
      </c>
      <c r="AH1744" s="15">
        <v>-2.7168184140086198</v>
      </c>
      <c r="AI1744" s="15">
        <v>-12.943899893768631</v>
      </c>
      <c r="AM1744" s="17"/>
    </row>
    <row r="1745" spans="1:39">
      <c r="A1745" s="7" t="s">
        <v>124</v>
      </c>
      <c r="B1745" s="7">
        <v>2423</v>
      </c>
      <c r="C1745" s="29" t="s">
        <v>1648</v>
      </c>
      <c r="F1745" s="27" t="str">
        <f t="shared" si="27"/>
        <v>NSW2423SEAL ROCKS</v>
      </c>
      <c r="G1745" s="30">
        <v>1733</v>
      </c>
      <c r="H1745" s="49">
        <v>2.1154959383747198</v>
      </c>
      <c r="I1745" s="15">
        <v>0.54327183300000004</v>
      </c>
      <c r="J1745" s="15">
        <v>0.54327183300000004</v>
      </c>
      <c r="K1745" s="15">
        <v>-6.4719499468843154</v>
      </c>
      <c r="P1745" s="49">
        <v>1.08672736560345</v>
      </c>
      <c r="Q1745" s="15">
        <v>1.7457368310000001</v>
      </c>
      <c r="R1745" s="15">
        <v>1.7457368310000001</v>
      </c>
      <c r="S1745" s="15">
        <v>-12.943899893768631</v>
      </c>
      <c r="X1745" s="49">
        <v>3.98466700721265</v>
      </c>
      <c r="Y1745" s="15">
        <v>2.2474929399999999</v>
      </c>
      <c r="Z1745" s="15">
        <v>2.2474929399999999</v>
      </c>
      <c r="AA1745" s="15">
        <v>-6.4719499468843154</v>
      </c>
      <c r="AF1745" s="49">
        <v>4.1657882348132196</v>
      </c>
      <c r="AG1745" s="15">
        <v>-2.7168184140086198</v>
      </c>
      <c r="AH1745" s="15">
        <v>-2.7168184140086198</v>
      </c>
      <c r="AI1745" s="15">
        <v>-12.943899893768631</v>
      </c>
      <c r="AM1745" s="17"/>
    </row>
    <row r="1746" spans="1:39">
      <c r="A1746" s="7" t="s">
        <v>124</v>
      </c>
      <c r="B1746" s="7">
        <v>2423</v>
      </c>
      <c r="C1746" s="29" t="s">
        <v>1649</v>
      </c>
      <c r="F1746" s="27" t="str">
        <f t="shared" si="27"/>
        <v>NSW2423TOPI TOPI</v>
      </c>
      <c r="G1746" s="30">
        <v>1734</v>
      </c>
      <c r="H1746" s="49">
        <v>3.9267082143804699</v>
      </c>
      <c r="I1746" s="15">
        <v>0.54327183300000004</v>
      </c>
      <c r="J1746" s="15">
        <v>0.54327183300000004</v>
      </c>
      <c r="K1746" s="15">
        <v>-6.4719499468843154</v>
      </c>
      <c r="P1746" s="49">
        <v>2.414949701341</v>
      </c>
      <c r="Q1746" s="15">
        <v>1.7457368310000001</v>
      </c>
      <c r="R1746" s="15">
        <v>1.7457368310000001</v>
      </c>
      <c r="S1746" s="15">
        <v>-12.943899893768631</v>
      </c>
      <c r="X1746" s="49">
        <v>5.8562530257519203</v>
      </c>
      <c r="Y1746" s="15">
        <v>2.2474929399999999</v>
      </c>
      <c r="Z1746" s="15">
        <v>2.2474929399999999</v>
      </c>
      <c r="AA1746" s="15">
        <v>-6.4719499468843154</v>
      </c>
      <c r="AF1746" s="49">
        <v>4.1657882348132196</v>
      </c>
      <c r="AG1746" s="15">
        <v>-2.7168184140086198</v>
      </c>
      <c r="AH1746" s="15">
        <v>-2.7168184140086198</v>
      </c>
      <c r="AI1746" s="15">
        <v>-12.943899893768631</v>
      </c>
      <c r="AM1746" s="17"/>
    </row>
    <row r="1747" spans="1:39">
      <c r="A1747" s="7" t="s">
        <v>124</v>
      </c>
      <c r="B1747" s="7">
        <v>2423</v>
      </c>
      <c r="C1747" s="29" t="s">
        <v>1650</v>
      </c>
      <c r="F1747" s="27" t="str">
        <f t="shared" si="27"/>
        <v>NSW2423UPPER MYALL</v>
      </c>
      <c r="G1747" s="30">
        <v>1735</v>
      </c>
      <c r="H1747" s="49">
        <v>-4.0474556994475197</v>
      </c>
      <c r="I1747" s="15">
        <v>0.54327183300000004</v>
      </c>
      <c r="J1747" s="15">
        <v>0.54327183300000004</v>
      </c>
      <c r="K1747" s="15">
        <v>-6.4719499468843154</v>
      </c>
      <c r="P1747" s="49">
        <v>-4.4676569474808501</v>
      </c>
      <c r="Q1747" s="15">
        <v>1.7457368310000001</v>
      </c>
      <c r="R1747" s="15">
        <v>1.7457368310000001</v>
      </c>
      <c r="S1747" s="15">
        <v>-12.943899893768631</v>
      </c>
      <c r="X1747" s="49">
        <v>-2.1130809886733699</v>
      </c>
      <c r="Y1747" s="15">
        <v>2.2474929399999999</v>
      </c>
      <c r="Z1747" s="15">
        <v>2.2474929399999999</v>
      </c>
      <c r="AA1747" s="15">
        <v>-6.4719499468843154</v>
      </c>
      <c r="AF1747" s="49">
        <v>4.1657882348132196</v>
      </c>
      <c r="AG1747" s="15">
        <v>-2.7168184140086198</v>
      </c>
      <c r="AH1747" s="15">
        <v>-2.7168184140086198</v>
      </c>
      <c r="AI1747" s="15">
        <v>-12.943899893768631</v>
      </c>
      <c r="AM1747" s="17"/>
    </row>
    <row r="1748" spans="1:39">
      <c r="A1748" s="7" t="s">
        <v>124</v>
      </c>
      <c r="B1748" s="7">
        <v>2423</v>
      </c>
      <c r="C1748" s="29" t="s">
        <v>1651</v>
      </c>
      <c r="F1748" s="27" t="str">
        <f t="shared" si="27"/>
        <v>NSW2423WALLINGAT</v>
      </c>
      <c r="G1748" s="30">
        <v>1736</v>
      </c>
      <c r="H1748" s="49">
        <v>8.1528701917272102</v>
      </c>
      <c r="I1748" s="15">
        <v>0.54327183300000004</v>
      </c>
      <c r="J1748" s="15">
        <v>0.54327183300000004</v>
      </c>
      <c r="K1748" s="15">
        <v>-6.4719499468843154</v>
      </c>
      <c r="P1748" s="49">
        <v>6.7039003709226197</v>
      </c>
      <c r="Q1748" s="15">
        <v>1.7457368310000001</v>
      </c>
      <c r="R1748" s="15">
        <v>1.7457368310000001</v>
      </c>
      <c r="S1748" s="15">
        <v>-12.943899893768631</v>
      </c>
      <c r="X1748" s="49">
        <v>10.0220412605651</v>
      </c>
      <c r="Y1748" s="15">
        <v>2.2474929399999999</v>
      </c>
      <c r="Z1748" s="15">
        <v>2.2474929399999999</v>
      </c>
      <c r="AA1748" s="15">
        <v>-6.4719499468843154</v>
      </c>
      <c r="AF1748" s="49">
        <v>4.1657882348132196</v>
      </c>
      <c r="AG1748" s="15">
        <v>-2.7168184140086198</v>
      </c>
      <c r="AH1748" s="15">
        <v>-2.7168184140086198</v>
      </c>
      <c r="AI1748" s="15">
        <v>-12.943899893768631</v>
      </c>
      <c r="AM1748" s="17"/>
    </row>
    <row r="1749" spans="1:39">
      <c r="A1749" s="7" t="s">
        <v>124</v>
      </c>
      <c r="B1749" s="7">
        <v>2423</v>
      </c>
      <c r="C1749" s="29" t="s">
        <v>1652</v>
      </c>
      <c r="F1749" s="27" t="str">
        <f t="shared" si="27"/>
        <v>NSW2423WANG WAUK</v>
      </c>
      <c r="G1749" s="30">
        <v>1737</v>
      </c>
      <c r="H1749" s="49">
        <v>1.3910110279724199</v>
      </c>
      <c r="I1749" s="15">
        <v>0.54327183300000004</v>
      </c>
      <c r="J1749" s="15">
        <v>0.54327183300000004</v>
      </c>
      <c r="K1749" s="15">
        <v>-6.4719499468843154</v>
      </c>
      <c r="P1749" s="49">
        <v>0.54577863250306602</v>
      </c>
      <c r="Q1749" s="15">
        <v>1.7457368310000001</v>
      </c>
      <c r="R1749" s="15">
        <v>1.7457368310000001</v>
      </c>
      <c r="S1749" s="15">
        <v>-12.943899893768631</v>
      </c>
      <c r="X1749" s="49">
        <v>3.2601820968103499</v>
      </c>
      <c r="Y1749" s="15">
        <v>2.2474929399999999</v>
      </c>
      <c r="Z1749" s="15">
        <v>2.2474929399999999</v>
      </c>
      <c r="AA1749" s="15">
        <v>-6.4719499468843154</v>
      </c>
      <c r="AF1749" s="49">
        <v>4.1657882348132196</v>
      </c>
      <c r="AG1749" s="15">
        <v>-2.7168184140086198</v>
      </c>
      <c r="AH1749" s="15">
        <v>-2.7168184140086198</v>
      </c>
      <c r="AI1749" s="15">
        <v>-12.943899893768631</v>
      </c>
      <c r="AM1749" s="17"/>
    </row>
    <row r="1750" spans="1:39">
      <c r="A1750" s="7" t="s">
        <v>124</v>
      </c>
      <c r="B1750" s="7">
        <v>2423</v>
      </c>
      <c r="C1750" s="29" t="s">
        <v>1653</v>
      </c>
      <c r="F1750" s="27" t="str">
        <f t="shared" si="27"/>
        <v>NSW2423WARRANULLA</v>
      </c>
      <c r="G1750" s="30">
        <v>1738</v>
      </c>
      <c r="H1750" s="49">
        <v>921</v>
      </c>
      <c r="I1750" s="15">
        <v>0.54327183300000004</v>
      </c>
      <c r="J1750" s="15">
        <v>0.54327183300000004</v>
      </c>
      <c r="K1750" s="15">
        <v>-6.4719499468843154</v>
      </c>
      <c r="P1750" s="49">
        <v>921</v>
      </c>
      <c r="Q1750" s="15">
        <v>1.7457368310000001</v>
      </c>
      <c r="R1750" s="15">
        <v>1.7457368310000001</v>
      </c>
      <c r="S1750" s="15">
        <v>-12.943899893768631</v>
      </c>
      <c r="X1750" s="49">
        <v>921</v>
      </c>
      <c r="Y1750" s="15">
        <v>2.2474929399999999</v>
      </c>
      <c r="Z1750" s="15">
        <v>2.2474929399999999</v>
      </c>
      <c r="AA1750" s="15">
        <v>-6.4719499468843154</v>
      </c>
      <c r="AF1750" s="49">
        <v>921</v>
      </c>
      <c r="AG1750" s="15">
        <v>-2.7168184140086198</v>
      </c>
      <c r="AH1750" s="15">
        <v>-2.7168184140086198</v>
      </c>
      <c r="AI1750" s="15">
        <v>-12.943899893768631</v>
      </c>
      <c r="AM1750" s="17"/>
    </row>
    <row r="1751" spans="1:39">
      <c r="A1751" s="7" t="s">
        <v>124</v>
      </c>
      <c r="B1751" s="7">
        <v>2423</v>
      </c>
      <c r="C1751" s="29" t="s">
        <v>1654</v>
      </c>
      <c r="F1751" s="27" t="str">
        <f t="shared" si="27"/>
        <v>NSW2423WILLINA</v>
      </c>
      <c r="G1751" s="30">
        <v>1739</v>
      </c>
      <c r="H1751" s="49">
        <v>921</v>
      </c>
      <c r="I1751" s="15">
        <v>0.54327183300000004</v>
      </c>
      <c r="J1751" s="15">
        <v>0.54327183300000004</v>
      </c>
      <c r="K1751" s="15">
        <v>-6.4719499468843154</v>
      </c>
      <c r="P1751" s="49">
        <v>921</v>
      </c>
      <c r="Q1751" s="15">
        <v>1.7457368310000001</v>
      </c>
      <c r="R1751" s="15">
        <v>1.7457368310000001</v>
      </c>
      <c r="S1751" s="15">
        <v>-12.943899893768631</v>
      </c>
      <c r="X1751" s="49">
        <v>921</v>
      </c>
      <c r="Y1751" s="15">
        <v>2.2474929399999999</v>
      </c>
      <c r="Z1751" s="15">
        <v>2.2474929399999999</v>
      </c>
      <c r="AA1751" s="15">
        <v>-6.4719499468843154</v>
      </c>
      <c r="AF1751" s="49">
        <v>921</v>
      </c>
      <c r="AG1751" s="15">
        <v>-2.7168184140086198</v>
      </c>
      <c r="AH1751" s="15">
        <v>-2.7168184140086198</v>
      </c>
      <c r="AI1751" s="15">
        <v>-12.943899893768631</v>
      </c>
      <c r="AM1751" s="17"/>
    </row>
    <row r="1752" spans="1:39">
      <c r="A1752" s="7" t="s">
        <v>124</v>
      </c>
      <c r="B1752" s="7">
        <v>2423</v>
      </c>
      <c r="C1752" s="29" t="s">
        <v>1655</v>
      </c>
      <c r="F1752" s="27" t="str">
        <f t="shared" si="27"/>
        <v>NSW2423WOOTTON</v>
      </c>
      <c r="G1752" s="30">
        <v>1740</v>
      </c>
      <c r="H1752" s="49">
        <v>-0.96597988053640005</v>
      </c>
      <c r="I1752" s="15">
        <v>0.54327183300000004</v>
      </c>
      <c r="J1752" s="15">
        <v>0.54327183300000004</v>
      </c>
      <c r="K1752" s="15">
        <v>-6.4719499468843154</v>
      </c>
      <c r="P1752" s="49">
        <v>-1.2074748506705</v>
      </c>
      <c r="Q1752" s="15">
        <v>1.7457368310000001</v>
      </c>
      <c r="R1752" s="15">
        <v>1.7457368310000001</v>
      </c>
      <c r="S1752" s="15">
        <v>-12.943899893768631</v>
      </c>
      <c r="X1752" s="49">
        <v>0.90560613800287504</v>
      </c>
      <c r="Y1752" s="15">
        <v>2.2474929399999999</v>
      </c>
      <c r="Z1752" s="15">
        <v>2.2474929399999999</v>
      </c>
      <c r="AA1752" s="15">
        <v>-6.4719499468843154</v>
      </c>
      <c r="AF1752" s="49">
        <v>6.7618591637548002</v>
      </c>
      <c r="AG1752" s="15">
        <v>-2.7168184140086198</v>
      </c>
      <c r="AH1752" s="15">
        <v>-2.7168184140086198</v>
      </c>
      <c r="AI1752" s="15">
        <v>-12.943899893768631</v>
      </c>
      <c r="AM1752" s="17"/>
    </row>
    <row r="1753" spans="1:39">
      <c r="A1753" s="7" t="s">
        <v>124</v>
      </c>
      <c r="B1753" s="7">
        <v>2424</v>
      </c>
      <c r="C1753" s="29" t="s">
        <v>1656</v>
      </c>
      <c r="F1753" s="27" t="str">
        <f t="shared" si="27"/>
        <v>NSW2424CAFFREYS FLAT</v>
      </c>
      <c r="G1753" s="30">
        <v>1741</v>
      </c>
      <c r="H1753" s="49">
        <v>6.1001629455873596</v>
      </c>
      <c r="I1753" s="15">
        <v>4.4376661100000003</v>
      </c>
      <c r="J1753" s="15">
        <v>4.4376661100000003</v>
      </c>
      <c r="K1753" s="15">
        <v>-0.82869671522954391</v>
      </c>
      <c r="P1753" s="49">
        <v>4.65119312478277</v>
      </c>
      <c r="Q1753" s="15">
        <v>4.8166458600000004</v>
      </c>
      <c r="R1753" s="15">
        <v>4.8166458600000004</v>
      </c>
      <c r="S1753" s="15">
        <v>-1.6573934304590878</v>
      </c>
      <c r="X1753" s="49">
        <v>8.0297077569588193</v>
      </c>
      <c r="Y1753" s="15">
        <v>6.0717881199999999</v>
      </c>
      <c r="Z1753" s="15">
        <v>6.0717881199999999</v>
      </c>
      <c r="AA1753" s="15">
        <v>-0.82869671522954391</v>
      </c>
      <c r="AF1753" s="49">
        <v>6.7618591637548002</v>
      </c>
      <c r="AG1753" s="15">
        <v>7.4259703316235699</v>
      </c>
      <c r="AH1753" s="15">
        <v>7.4259703316235699</v>
      </c>
      <c r="AI1753" s="15">
        <v>-1.6573934304590878</v>
      </c>
      <c r="AM1753" s="17"/>
    </row>
    <row r="1754" spans="1:39">
      <c r="A1754" s="7" t="s">
        <v>124</v>
      </c>
      <c r="B1754" s="7">
        <v>2424</v>
      </c>
      <c r="C1754" s="29" t="s">
        <v>1657</v>
      </c>
      <c r="F1754" s="27" t="str">
        <f t="shared" si="27"/>
        <v>NSW2424COOPLACURRIPA</v>
      </c>
      <c r="G1754" s="30">
        <v>1742</v>
      </c>
      <c r="H1754" s="49">
        <v>-4.9506468877490502</v>
      </c>
      <c r="I1754" s="15">
        <v>4.4376661100000003</v>
      </c>
      <c r="J1754" s="15">
        <v>4.4376661100000003</v>
      </c>
      <c r="K1754" s="15">
        <v>2.0161383742571637</v>
      </c>
      <c r="P1754" s="49">
        <v>-5.1921418578831497</v>
      </c>
      <c r="Q1754" s="15">
        <v>4.8166458600000004</v>
      </c>
      <c r="R1754" s="15">
        <v>4.8166458600000004</v>
      </c>
      <c r="S1754" s="15">
        <v>4.0322767485143274</v>
      </c>
      <c r="X1754" s="49">
        <v>-3.0790608692097701</v>
      </c>
      <c r="Y1754" s="15">
        <v>6.0717881199999999</v>
      </c>
      <c r="Z1754" s="15">
        <v>6.0717881199999999</v>
      </c>
      <c r="AA1754" s="15">
        <v>2.0161383742571637</v>
      </c>
      <c r="AF1754" s="49">
        <v>6.7618591637548002</v>
      </c>
      <c r="AG1754" s="15">
        <v>7.4259703316235699</v>
      </c>
      <c r="AH1754" s="15">
        <v>7.4259703316235699</v>
      </c>
      <c r="AI1754" s="15">
        <v>4.0322767485143274</v>
      </c>
      <c r="AM1754" s="17"/>
    </row>
    <row r="1755" spans="1:39">
      <c r="A1755" s="7" t="s">
        <v>124</v>
      </c>
      <c r="B1755" s="7">
        <v>2424</v>
      </c>
      <c r="C1755" s="29" t="s">
        <v>1658</v>
      </c>
      <c r="F1755" s="27" t="str">
        <f t="shared" si="27"/>
        <v>NSW2424CUNDLE FLAT</v>
      </c>
      <c r="G1755" s="30">
        <v>1743</v>
      </c>
      <c r="H1755" s="49">
        <v>921</v>
      </c>
      <c r="I1755" s="15">
        <v>4.4376661100000003</v>
      </c>
      <c r="J1755" s="15">
        <v>4.4376661100000003</v>
      </c>
      <c r="K1755" s="15">
        <v>-3.6605355158862984</v>
      </c>
      <c r="P1755" s="49">
        <v>921</v>
      </c>
      <c r="Q1755" s="15">
        <v>4.8166458600000004</v>
      </c>
      <c r="R1755" s="15">
        <v>4.8166458600000004</v>
      </c>
      <c r="S1755" s="15">
        <v>-7.3210710317725969</v>
      </c>
      <c r="X1755" s="49">
        <v>921</v>
      </c>
      <c r="Y1755" s="15">
        <v>6.0717881199999999</v>
      </c>
      <c r="Z1755" s="15">
        <v>6.0717881199999999</v>
      </c>
      <c r="AA1755" s="15">
        <v>-3.6605355158862984</v>
      </c>
      <c r="AF1755" s="49">
        <v>921</v>
      </c>
      <c r="AG1755" s="15">
        <v>7.4259703316235699</v>
      </c>
      <c r="AH1755" s="15">
        <v>7.4259703316235699</v>
      </c>
      <c r="AI1755" s="15">
        <v>-7.3210710317725969</v>
      </c>
      <c r="AM1755" s="17"/>
    </row>
    <row r="1756" spans="1:39">
      <c r="A1756" s="7" t="s">
        <v>124</v>
      </c>
      <c r="B1756" s="7">
        <v>2424</v>
      </c>
      <c r="C1756" s="29" t="s">
        <v>1659</v>
      </c>
      <c r="F1756" s="27" t="str">
        <f t="shared" si="27"/>
        <v>NSW2424KNORRIT FLAT</v>
      </c>
      <c r="G1756" s="30">
        <v>1744</v>
      </c>
      <c r="H1756" s="49">
        <v>0.42020124803333397</v>
      </c>
      <c r="I1756" s="15">
        <v>4.4376661100000003</v>
      </c>
      <c r="J1756" s="15">
        <v>4.4376661100000003</v>
      </c>
      <c r="K1756" s="15">
        <v>-3.6605355158862984</v>
      </c>
      <c r="P1756" s="49">
        <v>-0.18353617730191599</v>
      </c>
      <c r="Q1756" s="15">
        <v>4.8166458600000004</v>
      </c>
      <c r="R1756" s="15">
        <v>4.8166458600000004</v>
      </c>
      <c r="S1756" s="15">
        <v>-7.3210710317725969</v>
      </c>
      <c r="X1756" s="49">
        <v>2.2942022162739502</v>
      </c>
      <c r="Y1756" s="15">
        <v>6.0717881199999999</v>
      </c>
      <c r="Z1756" s="15">
        <v>6.0717881199999999</v>
      </c>
      <c r="AA1756" s="15">
        <v>-3.6605355158862984</v>
      </c>
      <c r="AF1756" s="49">
        <v>6.7618591637548002</v>
      </c>
      <c r="AG1756" s="15">
        <v>7.4259703316235699</v>
      </c>
      <c r="AH1756" s="15">
        <v>7.4259703316235699</v>
      </c>
      <c r="AI1756" s="15">
        <v>-7.3210710317725969</v>
      </c>
      <c r="AM1756" s="17"/>
    </row>
    <row r="1757" spans="1:39">
      <c r="A1757" s="7" t="s">
        <v>124</v>
      </c>
      <c r="B1757" s="7">
        <v>2424</v>
      </c>
      <c r="C1757" s="29" t="s">
        <v>1660</v>
      </c>
      <c r="F1757" s="27" t="str">
        <f t="shared" si="27"/>
        <v>NSW2424MOUNT GEORGE</v>
      </c>
      <c r="G1757" s="30">
        <v>1745</v>
      </c>
      <c r="H1757" s="49">
        <v>-1.8112122760057501</v>
      </c>
      <c r="I1757" s="15">
        <v>4.4376661100000003</v>
      </c>
      <c r="J1757" s="15">
        <v>4.4376661100000003</v>
      </c>
      <c r="K1757" s="15">
        <v>-1.6923853331756504</v>
      </c>
      <c r="P1757" s="49">
        <v>-2.1154959383747198</v>
      </c>
      <c r="Q1757" s="15">
        <v>4.8166458600000004</v>
      </c>
      <c r="R1757" s="15">
        <v>4.8166458600000004</v>
      </c>
      <c r="S1757" s="15">
        <v>-3.3847706663513009</v>
      </c>
      <c r="X1757" s="49">
        <v>0.12074748506705001</v>
      </c>
      <c r="Y1757" s="15">
        <v>6.0717881199999999</v>
      </c>
      <c r="Z1757" s="15">
        <v>6.0717881199999999</v>
      </c>
      <c r="AA1757" s="15">
        <v>-1.6923853331756504</v>
      </c>
      <c r="AF1757" s="49">
        <v>6.7618591637548002</v>
      </c>
      <c r="AG1757" s="15">
        <v>7.4259703316235699</v>
      </c>
      <c r="AH1757" s="15">
        <v>7.4259703316235699</v>
      </c>
      <c r="AI1757" s="15">
        <v>-3.3847706663513009</v>
      </c>
      <c r="AM1757" s="17"/>
    </row>
    <row r="1758" spans="1:39">
      <c r="A1758" s="7" t="s">
        <v>124</v>
      </c>
      <c r="B1758" s="7">
        <v>2424</v>
      </c>
      <c r="C1758" s="29" t="s">
        <v>1661</v>
      </c>
      <c r="F1758" s="27" t="str">
        <f t="shared" si="27"/>
        <v>NSW2424NUMBER ONE</v>
      </c>
      <c r="G1758" s="30">
        <v>1746</v>
      </c>
      <c r="H1758" s="49">
        <v>921</v>
      </c>
      <c r="I1758" s="15">
        <v>4.4376661100000003</v>
      </c>
      <c r="J1758" s="15">
        <v>4.4376661100000003</v>
      </c>
      <c r="K1758" s="15">
        <v>2.0161383742571637</v>
      </c>
      <c r="P1758" s="49">
        <v>921</v>
      </c>
      <c r="Q1758" s="15">
        <v>4.8166458600000004</v>
      </c>
      <c r="R1758" s="15">
        <v>4.8166458600000004</v>
      </c>
      <c r="S1758" s="15">
        <v>4.0322767485143274</v>
      </c>
      <c r="X1758" s="49">
        <v>921</v>
      </c>
      <c r="Y1758" s="15">
        <v>6.0717881199999999</v>
      </c>
      <c r="Z1758" s="15">
        <v>6.0717881199999999</v>
      </c>
      <c r="AA1758" s="15">
        <v>2.0161383742571637</v>
      </c>
      <c r="AF1758" s="49">
        <v>921</v>
      </c>
      <c r="AG1758" s="15">
        <v>7.4259703316235699</v>
      </c>
      <c r="AH1758" s="15">
        <v>7.4259703316235699</v>
      </c>
      <c r="AI1758" s="15">
        <v>4.0322767485143274</v>
      </c>
      <c r="AM1758" s="17"/>
    </row>
    <row r="1759" spans="1:39">
      <c r="A1759" s="7" t="s">
        <v>124</v>
      </c>
      <c r="B1759" s="7">
        <v>2425</v>
      </c>
      <c r="C1759" s="29" t="s">
        <v>1662</v>
      </c>
      <c r="F1759" s="27" t="str">
        <f t="shared" si="27"/>
        <v>NSW2425ALLWORTH</v>
      </c>
      <c r="G1759" s="30">
        <v>1747</v>
      </c>
      <c r="H1759" s="49">
        <v>-3.5016770669444499</v>
      </c>
      <c r="I1759" s="15">
        <v>0.38227183300000001</v>
      </c>
      <c r="J1759" s="15">
        <v>0.38227183300000001</v>
      </c>
      <c r="K1759" s="15">
        <v>-6.4719499468843154</v>
      </c>
      <c r="P1759" s="49">
        <v>-3.98466700721265</v>
      </c>
      <c r="Q1759" s="15">
        <v>1.618780925</v>
      </c>
      <c r="R1759" s="15">
        <v>1.618780925</v>
      </c>
      <c r="S1759" s="15">
        <v>-12.943899893768631</v>
      </c>
      <c r="X1759" s="49">
        <v>-1.6300910484051701</v>
      </c>
      <c r="Y1759" s="15">
        <v>2.0893909399999999</v>
      </c>
      <c r="Z1759" s="15">
        <v>2.0893909399999999</v>
      </c>
      <c r="AA1759" s="15">
        <v>-6.4719499468843154</v>
      </c>
      <c r="AF1759" s="49">
        <v>6.7618591637548002</v>
      </c>
      <c r="AG1759" s="15">
        <v>5.3732630854837202</v>
      </c>
      <c r="AH1759" s="15">
        <v>5.3732630854837202</v>
      </c>
      <c r="AI1759" s="15">
        <v>-12.943899893768631</v>
      </c>
      <c r="AM1759" s="17"/>
    </row>
    <row r="1760" spans="1:39">
      <c r="A1760" s="7" t="s">
        <v>124</v>
      </c>
      <c r="B1760" s="7">
        <v>2425</v>
      </c>
      <c r="C1760" s="29" t="s">
        <v>1663</v>
      </c>
      <c r="F1760" s="27" t="str">
        <f t="shared" si="27"/>
        <v>NSW2425BOORAL</v>
      </c>
      <c r="G1760" s="30">
        <v>1748</v>
      </c>
      <c r="H1760" s="49">
        <v>-4.4096981546486704</v>
      </c>
      <c r="I1760" s="15">
        <v>0.38227183300000001</v>
      </c>
      <c r="J1760" s="15">
        <v>0.38227183300000001</v>
      </c>
      <c r="K1760" s="15">
        <v>-6.4719499468843154</v>
      </c>
      <c r="P1760" s="49">
        <v>-4.7719406098498203</v>
      </c>
      <c r="Q1760" s="15">
        <v>1.618780925</v>
      </c>
      <c r="R1760" s="15">
        <v>1.618780925</v>
      </c>
      <c r="S1760" s="15">
        <v>-12.943899893768631</v>
      </c>
      <c r="X1760" s="49">
        <v>-2.4753234438745202</v>
      </c>
      <c r="Y1760" s="15">
        <v>2.0893909399999999</v>
      </c>
      <c r="Z1760" s="15">
        <v>2.0893909399999999</v>
      </c>
      <c r="AA1760" s="15">
        <v>-6.4719499468843154</v>
      </c>
      <c r="AF1760" s="49">
        <v>6.7618591637548002</v>
      </c>
      <c r="AG1760" s="15">
        <v>5.3732630854837202</v>
      </c>
      <c r="AH1760" s="15">
        <v>5.3732630854837202</v>
      </c>
      <c r="AI1760" s="15">
        <v>-12.943899893768631</v>
      </c>
      <c r="AM1760" s="17"/>
    </row>
    <row r="1761" spans="1:39">
      <c r="A1761" s="7" t="s">
        <v>124</v>
      </c>
      <c r="B1761" s="7">
        <v>2425</v>
      </c>
      <c r="C1761" s="29" t="s">
        <v>1664</v>
      </c>
      <c r="F1761" s="27" t="str">
        <f t="shared" si="27"/>
        <v>NSW2425GIRVAN</v>
      </c>
      <c r="G1761" s="30">
        <v>1749</v>
      </c>
      <c r="H1761" s="49">
        <v>-4.4096981546486704</v>
      </c>
      <c r="I1761" s="15">
        <v>0.38227183300000001</v>
      </c>
      <c r="J1761" s="15">
        <v>0.38227183300000001</v>
      </c>
      <c r="K1761" s="15">
        <v>-6.4719499468843154</v>
      </c>
      <c r="P1761" s="49">
        <v>-4.7719406098498203</v>
      </c>
      <c r="Q1761" s="15">
        <v>1.618780925</v>
      </c>
      <c r="R1761" s="15">
        <v>1.618780925</v>
      </c>
      <c r="S1761" s="15">
        <v>-12.943899893768631</v>
      </c>
      <c r="X1761" s="49">
        <v>-2.4753234438745202</v>
      </c>
      <c r="Y1761" s="15">
        <v>2.0893909399999999</v>
      </c>
      <c r="Z1761" s="15">
        <v>2.0893909399999999</v>
      </c>
      <c r="AA1761" s="15">
        <v>-6.4719499468843154</v>
      </c>
      <c r="AF1761" s="49">
        <v>6.7618591637548002</v>
      </c>
      <c r="AG1761" s="15">
        <v>5.3732630854837202</v>
      </c>
      <c r="AH1761" s="15">
        <v>5.3732630854837202</v>
      </c>
      <c r="AI1761" s="15">
        <v>-12.943899893768631</v>
      </c>
      <c r="AM1761" s="17"/>
    </row>
    <row r="1762" spans="1:39">
      <c r="A1762" s="7" t="s">
        <v>124</v>
      </c>
      <c r="B1762" s="7">
        <v>2425</v>
      </c>
      <c r="C1762" s="29" t="s">
        <v>1665</v>
      </c>
      <c r="F1762" s="27" t="str">
        <f t="shared" si="27"/>
        <v>NSW2425STROUD</v>
      </c>
      <c r="G1762" s="30">
        <v>1750</v>
      </c>
      <c r="H1762" s="49">
        <v>-4.4096981546486704</v>
      </c>
      <c r="I1762" s="15">
        <v>0.38227183300000001</v>
      </c>
      <c r="J1762" s="15">
        <v>0.38227183300000001</v>
      </c>
      <c r="K1762" s="15">
        <v>-6.4719499468843154</v>
      </c>
      <c r="P1762" s="49">
        <v>-4.7719406098498203</v>
      </c>
      <c r="Q1762" s="15">
        <v>1.618780925</v>
      </c>
      <c r="R1762" s="15">
        <v>1.618780925</v>
      </c>
      <c r="S1762" s="15">
        <v>-12.943899893768631</v>
      </c>
      <c r="X1762" s="49">
        <v>-2.4753234438745202</v>
      </c>
      <c r="Y1762" s="15">
        <v>2.0893909399999999</v>
      </c>
      <c r="Z1762" s="15">
        <v>2.0893909399999999</v>
      </c>
      <c r="AA1762" s="15">
        <v>-6.4719499468843154</v>
      </c>
      <c r="AF1762" s="49">
        <v>6.7618591637548002</v>
      </c>
      <c r="AG1762" s="15">
        <v>5.3732630854837202</v>
      </c>
      <c r="AH1762" s="15">
        <v>5.3732630854837202</v>
      </c>
      <c r="AI1762" s="15">
        <v>-12.943899893768631</v>
      </c>
      <c r="AM1762" s="17"/>
    </row>
    <row r="1763" spans="1:39">
      <c r="A1763" s="7" t="s">
        <v>124</v>
      </c>
      <c r="B1763" s="7">
        <v>2425</v>
      </c>
      <c r="C1763" s="29" t="s">
        <v>1666</v>
      </c>
      <c r="F1763" s="27" t="str">
        <f t="shared" si="27"/>
        <v>NSW2425THE BRANCH</v>
      </c>
      <c r="G1763" s="30">
        <v>1751</v>
      </c>
      <c r="H1763" s="49">
        <v>-1.2702635429053699</v>
      </c>
      <c r="I1763" s="15">
        <v>0.38227183300000001</v>
      </c>
      <c r="J1763" s="15">
        <v>0.38227183300000001</v>
      </c>
      <c r="K1763" s="15">
        <v>-6.4719499468843154</v>
      </c>
      <c r="P1763" s="49">
        <v>-1.51175851303947</v>
      </c>
      <c r="Q1763" s="15">
        <v>1.618780925</v>
      </c>
      <c r="R1763" s="15">
        <v>1.618780925</v>
      </c>
      <c r="S1763" s="15">
        <v>-12.943899893768631</v>
      </c>
      <c r="X1763" s="49">
        <v>0.664111167868775</v>
      </c>
      <c r="Y1763" s="15">
        <v>2.0893909399999999</v>
      </c>
      <c r="Z1763" s="15">
        <v>2.0893909399999999</v>
      </c>
      <c r="AA1763" s="15">
        <v>-6.4719499468843154</v>
      </c>
      <c r="AF1763" s="49">
        <v>6.7618591637548002</v>
      </c>
      <c r="AG1763" s="15">
        <v>5.3732630854837202</v>
      </c>
      <c r="AH1763" s="15">
        <v>5.3732630854837202</v>
      </c>
      <c r="AI1763" s="15">
        <v>-12.943899893768631</v>
      </c>
      <c r="AM1763" s="17"/>
    </row>
    <row r="1764" spans="1:39">
      <c r="A1764" s="7" t="s">
        <v>124</v>
      </c>
      <c r="B1764" s="7">
        <v>2425</v>
      </c>
      <c r="C1764" s="29" t="s">
        <v>1667</v>
      </c>
      <c r="F1764" s="27" t="str">
        <f t="shared" si="27"/>
        <v>NSW2425WASHPOOL</v>
      </c>
      <c r="G1764" s="30">
        <v>1752</v>
      </c>
      <c r="H1764" s="49">
        <v>921</v>
      </c>
      <c r="I1764" s="15">
        <v>0.38227183300000001</v>
      </c>
      <c r="J1764" s="15">
        <v>0.38227183300000001</v>
      </c>
      <c r="K1764" s="15">
        <v>-6.4719499468843154</v>
      </c>
      <c r="P1764" s="49">
        <v>921</v>
      </c>
      <c r="Q1764" s="15">
        <v>1.618780925</v>
      </c>
      <c r="R1764" s="15">
        <v>1.618780925</v>
      </c>
      <c r="S1764" s="15">
        <v>-12.943899893768631</v>
      </c>
      <c r="X1764" s="49">
        <v>921</v>
      </c>
      <c r="Y1764" s="15">
        <v>2.0893909399999999</v>
      </c>
      <c r="Z1764" s="15">
        <v>2.0893909399999999</v>
      </c>
      <c r="AA1764" s="15">
        <v>-6.4719499468843154</v>
      </c>
      <c r="AF1764" s="49">
        <v>921</v>
      </c>
      <c r="AG1764" s="15">
        <v>5.3732630854837202</v>
      </c>
      <c r="AH1764" s="15">
        <v>5.3732630854837202</v>
      </c>
      <c r="AI1764" s="15">
        <v>-12.943899893768631</v>
      </c>
      <c r="AM1764" s="17"/>
    </row>
    <row r="1765" spans="1:39">
      <c r="A1765" s="7" t="s">
        <v>124</v>
      </c>
      <c r="B1765" s="7">
        <v>2426</v>
      </c>
      <c r="C1765" s="29" t="s">
        <v>1668</v>
      </c>
      <c r="F1765" s="27" t="str">
        <f t="shared" si="27"/>
        <v>NSW2426COOPERNOOK</v>
      </c>
      <c r="G1765" s="30">
        <v>1753</v>
      </c>
      <c r="H1765" s="49">
        <v>-4.9506468877490502</v>
      </c>
      <c r="I1765" s="15">
        <v>2.035321685</v>
      </c>
      <c r="J1765" s="15">
        <v>2.035321685</v>
      </c>
      <c r="K1765" s="15">
        <v>-2.3121963370281975</v>
      </c>
      <c r="P1765" s="49">
        <v>-5.1921418578831497</v>
      </c>
      <c r="Q1765" s="15">
        <v>2.9222867739999998</v>
      </c>
      <c r="R1765" s="15">
        <v>2.9222867739999998</v>
      </c>
      <c r="S1765" s="15">
        <v>-4.624392674056395</v>
      </c>
      <c r="X1765" s="49">
        <v>-3.0790608692097701</v>
      </c>
      <c r="Y1765" s="15">
        <v>3.7126858949999999</v>
      </c>
      <c r="Z1765" s="15">
        <v>3.7126858949999999</v>
      </c>
      <c r="AA1765" s="15">
        <v>-2.3121963370281975</v>
      </c>
      <c r="AF1765" s="49">
        <v>6.7618591637548002</v>
      </c>
      <c r="AG1765" s="15">
        <v>-2.7168184140086198</v>
      </c>
      <c r="AH1765" s="15">
        <v>-2.7168184140086198</v>
      </c>
      <c r="AI1765" s="15">
        <v>-4.624392674056395</v>
      </c>
      <c r="AM1765" s="17"/>
    </row>
    <row r="1766" spans="1:39">
      <c r="A1766" s="7" t="s">
        <v>124</v>
      </c>
      <c r="B1766" s="7">
        <v>2426</v>
      </c>
      <c r="C1766" s="29" t="s">
        <v>1669</v>
      </c>
      <c r="F1766" s="27" t="str">
        <f t="shared" si="27"/>
        <v>NSW2426LANGLEY VALE</v>
      </c>
      <c r="G1766" s="30">
        <v>1754</v>
      </c>
      <c r="H1766" s="49">
        <v>-4.8298994026819999</v>
      </c>
      <c r="I1766" s="15">
        <v>2.035321685</v>
      </c>
      <c r="J1766" s="15">
        <v>2.035321685</v>
      </c>
      <c r="K1766" s="15">
        <v>-2.3121963370281975</v>
      </c>
      <c r="P1766" s="49">
        <v>-5.1341830650509701</v>
      </c>
      <c r="Q1766" s="15">
        <v>2.9222867739999998</v>
      </c>
      <c r="R1766" s="15">
        <v>2.9222867739999998</v>
      </c>
      <c r="S1766" s="15">
        <v>-4.624392674056395</v>
      </c>
      <c r="X1766" s="49">
        <v>-2.9583133841427198</v>
      </c>
      <c r="Y1766" s="15">
        <v>3.7126858949999999</v>
      </c>
      <c r="Z1766" s="15">
        <v>3.7126858949999999</v>
      </c>
      <c r="AA1766" s="15">
        <v>-2.3121963370281975</v>
      </c>
      <c r="AF1766" s="49">
        <v>6.7618591637548002</v>
      </c>
      <c r="AG1766" s="15">
        <v>-2.7168184140086198</v>
      </c>
      <c r="AH1766" s="15">
        <v>-2.7168184140086198</v>
      </c>
      <c r="AI1766" s="15">
        <v>-4.624392674056395</v>
      </c>
      <c r="AM1766" s="17"/>
    </row>
    <row r="1767" spans="1:39">
      <c r="A1767" s="7" t="s">
        <v>124</v>
      </c>
      <c r="B1767" s="7">
        <v>2426</v>
      </c>
      <c r="C1767" s="29" t="s">
        <v>1670</v>
      </c>
      <c r="F1767" s="27" t="str">
        <f t="shared" si="27"/>
        <v>NSW2426MOTO</v>
      </c>
      <c r="G1767" s="30">
        <v>1755</v>
      </c>
      <c r="H1767" s="49">
        <v>-1.32822233573755</v>
      </c>
      <c r="I1767" s="15">
        <v>2.035321685</v>
      </c>
      <c r="J1767" s="15">
        <v>2.035321685</v>
      </c>
      <c r="K1767" s="15">
        <v>-2.3121963370281975</v>
      </c>
      <c r="P1767" s="49">
        <v>-1.63250599810652</v>
      </c>
      <c r="Q1767" s="15">
        <v>2.9222867739999998</v>
      </c>
      <c r="R1767" s="15">
        <v>2.9222867739999998</v>
      </c>
      <c r="S1767" s="15">
        <v>-4.624392674056395</v>
      </c>
      <c r="X1767" s="49">
        <v>0.54336368280172498</v>
      </c>
      <c r="Y1767" s="15">
        <v>3.7126858949999999</v>
      </c>
      <c r="Z1767" s="15">
        <v>3.7126858949999999</v>
      </c>
      <c r="AA1767" s="15">
        <v>-2.3121963370281975</v>
      </c>
      <c r="AF1767" s="49">
        <v>6.7618591637548002</v>
      </c>
      <c r="AG1767" s="15">
        <v>-2.7168184140086198</v>
      </c>
      <c r="AH1767" s="15">
        <v>-2.7168184140086198</v>
      </c>
      <c r="AI1767" s="15">
        <v>-4.624392674056395</v>
      </c>
      <c r="AM1767" s="17"/>
    </row>
    <row r="1768" spans="1:39">
      <c r="A1768" s="7" t="s">
        <v>124</v>
      </c>
      <c r="B1768" s="7">
        <v>2427</v>
      </c>
      <c r="C1768" s="29" t="s">
        <v>1671</v>
      </c>
      <c r="F1768" s="27" t="str">
        <f t="shared" si="27"/>
        <v>NSW2427CROWDY HEAD</v>
      </c>
      <c r="G1768" s="30">
        <v>1756</v>
      </c>
      <c r="H1768" s="49">
        <v>-12.074748506704999</v>
      </c>
      <c r="I1768" s="15">
        <v>-1.0338198519999999</v>
      </c>
      <c r="J1768" s="15">
        <v>-1.0338198519999999</v>
      </c>
      <c r="K1768" s="15">
        <v>-7.9407828800958882</v>
      </c>
      <c r="P1768" s="49">
        <v>-11.171557318403501</v>
      </c>
      <c r="Q1768" s="15">
        <v>0.50212749099999998</v>
      </c>
      <c r="R1768" s="15">
        <v>0.50212749099999998</v>
      </c>
      <c r="S1768" s="15">
        <v>-15.881565760191776</v>
      </c>
      <c r="X1768" s="49">
        <v>-10.142788745632201</v>
      </c>
      <c r="Y1768" s="15">
        <v>0.69878890500000002</v>
      </c>
      <c r="Z1768" s="15">
        <v>0.69878890500000002</v>
      </c>
      <c r="AA1768" s="15">
        <v>-7.9407828800958882</v>
      </c>
      <c r="AF1768" s="49">
        <v>6.7618591637548002</v>
      </c>
      <c r="AG1768" s="15">
        <v>-2.7168184140086198</v>
      </c>
      <c r="AH1768" s="15">
        <v>-2.7168184140086198</v>
      </c>
      <c r="AI1768" s="15">
        <v>-15.881565760191776</v>
      </c>
      <c r="AM1768" s="17"/>
    </row>
    <row r="1769" spans="1:39">
      <c r="A1769" s="7" t="s">
        <v>124</v>
      </c>
      <c r="B1769" s="7">
        <v>2427</v>
      </c>
      <c r="C1769" s="29" t="s">
        <v>1672</v>
      </c>
      <c r="F1769" s="27" t="str">
        <f t="shared" si="27"/>
        <v>NSW2427HARRINGTON</v>
      </c>
      <c r="G1769" s="30">
        <v>1757</v>
      </c>
      <c r="H1769" s="49">
        <v>-1.4489698208046</v>
      </c>
      <c r="I1769" s="15">
        <v>-1.0338198519999999</v>
      </c>
      <c r="J1769" s="15">
        <v>-1.0338198519999999</v>
      </c>
      <c r="K1769" s="15">
        <v>-7.9407828800958882</v>
      </c>
      <c r="P1769" s="49">
        <v>-1.75325348317357</v>
      </c>
      <c r="Q1769" s="15">
        <v>0.50212749099999998</v>
      </c>
      <c r="R1769" s="15">
        <v>0.50212749099999998</v>
      </c>
      <c r="S1769" s="15">
        <v>-15.881565760191776</v>
      </c>
      <c r="X1769" s="49">
        <v>0.42261619773467501</v>
      </c>
      <c r="Y1769" s="15">
        <v>0.69878890500000002</v>
      </c>
      <c r="Z1769" s="15">
        <v>0.69878890500000002</v>
      </c>
      <c r="AA1769" s="15">
        <v>-7.9407828800958882</v>
      </c>
      <c r="AF1769" s="49">
        <v>6.7618591637548002</v>
      </c>
      <c r="AG1769" s="15">
        <v>-2.7168184140086198</v>
      </c>
      <c r="AH1769" s="15">
        <v>-2.7168184140086198</v>
      </c>
      <c r="AI1769" s="15">
        <v>-15.881565760191776</v>
      </c>
      <c r="AM1769" s="17"/>
    </row>
    <row r="1770" spans="1:39">
      <c r="A1770" s="7" t="s">
        <v>124</v>
      </c>
      <c r="B1770" s="7">
        <v>2428</v>
      </c>
      <c r="C1770" s="29" t="s">
        <v>1673</v>
      </c>
      <c r="F1770" s="27" t="str">
        <f t="shared" si="27"/>
        <v>NSW2428BLUEYS BEACH</v>
      </c>
      <c r="G1770" s="30">
        <v>1758</v>
      </c>
      <c r="H1770" s="49">
        <v>-4.9506468877490502</v>
      </c>
      <c r="I1770" s="15">
        <v>5.9687263640000001</v>
      </c>
      <c r="J1770" s="15">
        <v>5.9687263640000001</v>
      </c>
      <c r="K1770" s="15">
        <v>2.2686713152701152</v>
      </c>
      <c r="P1770" s="49">
        <v>-5.1921418578831497</v>
      </c>
      <c r="Q1770" s="15">
        <v>6.0239573000000002</v>
      </c>
      <c r="R1770" s="15">
        <v>6.0239573000000002</v>
      </c>
      <c r="S1770" s="15">
        <v>4.5373426305402305</v>
      </c>
      <c r="X1770" s="49">
        <v>-3.0790608692097701</v>
      </c>
      <c r="Y1770" s="15">
        <v>7.5752892899999997</v>
      </c>
      <c r="Z1770" s="15">
        <v>7.5752892899999997</v>
      </c>
      <c r="AA1770" s="15">
        <v>2.2686713152701152</v>
      </c>
      <c r="AF1770" s="49">
        <v>6.7618591637548002</v>
      </c>
      <c r="AG1770" s="15">
        <v>-2.7168184140086198</v>
      </c>
      <c r="AH1770" s="15">
        <v>-2.7168184140086198</v>
      </c>
      <c r="AI1770" s="15">
        <v>4.5373426305402305</v>
      </c>
      <c r="AM1770" s="17"/>
    </row>
    <row r="1771" spans="1:39">
      <c r="A1771" s="7" t="s">
        <v>124</v>
      </c>
      <c r="B1771" s="7">
        <v>2428</v>
      </c>
      <c r="C1771" s="29" t="s">
        <v>1674</v>
      </c>
      <c r="F1771" s="27" t="str">
        <f t="shared" si="27"/>
        <v>NSW2428BOOMERANG BEACH</v>
      </c>
      <c r="G1771" s="30">
        <v>1759</v>
      </c>
      <c r="H1771" s="49">
        <v>-4.4096981546486704</v>
      </c>
      <c r="I1771" s="15">
        <v>5.9687263640000001</v>
      </c>
      <c r="J1771" s="15">
        <v>5.9687263640000001</v>
      </c>
      <c r="K1771" s="15">
        <v>0.79365470382210646</v>
      </c>
      <c r="P1771" s="49">
        <v>-4.7719406098498203</v>
      </c>
      <c r="Q1771" s="15">
        <v>6.0239573000000002</v>
      </c>
      <c r="R1771" s="15">
        <v>6.0239573000000002</v>
      </c>
      <c r="S1771" s="15">
        <v>1.5873094076442129</v>
      </c>
      <c r="X1771" s="49">
        <v>-2.4753234438745202</v>
      </c>
      <c r="Y1771" s="15">
        <v>7.5752892899999997</v>
      </c>
      <c r="Z1771" s="15">
        <v>7.5752892899999997</v>
      </c>
      <c r="AA1771" s="15">
        <v>0.79365470382210646</v>
      </c>
      <c r="AF1771" s="49">
        <v>6.7618591637548002</v>
      </c>
      <c r="AG1771" s="15">
        <v>-2.7168184140086198</v>
      </c>
      <c r="AH1771" s="15">
        <v>-2.7168184140086198</v>
      </c>
      <c r="AI1771" s="15">
        <v>1.5873094076442129</v>
      </c>
      <c r="AM1771" s="17"/>
    </row>
    <row r="1772" spans="1:39">
      <c r="A1772" s="7" t="s">
        <v>124</v>
      </c>
      <c r="B1772" s="7">
        <v>2428</v>
      </c>
      <c r="C1772" s="29" t="s">
        <v>1675</v>
      </c>
      <c r="F1772" s="27" t="str">
        <f t="shared" si="27"/>
        <v>NSW2428CHARLOTTE BAY</v>
      </c>
      <c r="G1772" s="30">
        <v>1760</v>
      </c>
      <c r="H1772" s="49">
        <v>-4.4096981546486704</v>
      </c>
      <c r="I1772" s="15">
        <v>5.9687263640000001</v>
      </c>
      <c r="J1772" s="15">
        <v>5.9687263640000001</v>
      </c>
      <c r="K1772" s="15">
        <v>0.79365470382210646</v>
      </c>
      <c r="P1772" s="49">
        <v>-4.7719406098498203</v>
      </c>
      <c r="Q1772" s="15">
        <v>6.0239573000000002</v>
      </c>
      <c r="R1772" s="15">
        <v>6.0239573000000002</v>
      </c>
      <c r="S1772" s="15">
        <v>1.5873094076442129</v>
      </c>
      <c r="X1772" s="49">
        <v>-2.4753234438745202</v>
      </c>
      <c r="Y1772" s="15">
        <v>7.5752892899999997</v>
      </c>
      <c r="Z1772" s="15">
        <v>7.5752892899999997</v>
      </c>
      <c r="AA1772" s="15">
        <v>0.79365470382210646</v>
      </c>
      <c r="AF1772" s="49">
        <v>6.7618591637548002</v>
      </c>
      <c r="AG1772" s="15">
        <v>-2.7168184140086198</v>
      </c>
      <c r="AH1772" s="15">
        <v>-2.7168184140086198</v>
      </c>
      <c r="AI1772" s="15">
        <v>1.5873094076442129</v>
      </c>
      <c r="AM1772" s="17"/>
    </row>
    <row r="1773" spans="1:39">
      <c r="A1773" s="7" t="s">
        <v>124</v>
      </c>
      <c r="B1773" s="7">
        <v>2428</v>
      </c>
      <c r="C1773" s="29" t="s">
        <v>1676</v>
      </c>
      <c r="F1773" s="27" t="str">
        <f t="shared" si="27"/>
        <v>NSW2428COOMBA BAY</v>
      </c>
      <c r="G1773" s="30">
        <v>1761</v>
      </c>
      <c r="H1773" s="49">
        <v>-12.074748506704999</v>
      </c>
      <c r="I1773" s="15">
        <v>5.9687263640000001</v>
      </c>
      <c r="J1773" s="15">
        <v>5.9687263640000001</v>
      </c>
      <c r="K1773" s="15">
        <v>0.79365470382210646</v>
      </c>
      <c r="P1773" s="49">
        <v>-11.171557318403501</v>
      </c>
      <c r="Q1773" s="15">
        <v>6.0239573000000002</v>
      </c>
      <c r="R1773" s="15">
        <v>6.0239573000000002</v>
      </c>
      <c r="S1773" s="15">
        <v>1.5873094076442129</v>
      </c>
      <c r="X1773" s="49">
        <v>-10.142788745632201</v>
      </c>
      <c r="Y1773" s="15">
        <v>7.5752892899999997</v>
      </c>
      <c r="Z1773" s="15">
        <v>7.5752892899999997</v>
      </c>
      <c r="AA1773" s="15">
        <v>0.79365470382210646</v>
      </c>
      <c r="AF1773" s="49">
        <v>6.7618591637548002</v>
      </c>
      <c r="AG1773" s="15">
        <v>-2.7168184140086198</v>
      </c>
      <c r="AH1773" s="15">
        <v>-2.7168184140086198</v>
      </c>
      <c r="AI1773" s="15">
        <v>1.5873094076442129</v>
      </c>
      <c r="AM1773" s="17"/>
    </row>
    <row r="1774" spans="1:39">
      <c r="A1774" s="7" t="s">
        <v>124</v>
      </c>
      <c r="B1774" s="7">
        <v>2428</v>
      </c>
      <c r="C1774" s="29" t="s">
        <v>1677</v>
      </c>
      <c r="F1774" s="27" t="str">
        <f t="shared" si="27"/>
        <v>NSW2428COOMBA PARK</v>
      </c>
      <c r="G1774" s="30">
        <v>1762</v>
      </c>
      <c r="H1774" s="49">
        <v>1.51175851303947</v>
      </c>
      <c r="I1774" s="15">
        <v>5.9687263640000001</v>
      </c>
      <c r="J1774" s="15">
        <v>5.9687263640000001</v>
      </c>
      <c r="K1774" s="15">
        <v>0.79365470382210646</v>
      </c>
      <c r="P1774" s="49">
        <v>0.66652611757011604</v>
      </c>
      <c r="Q1774" s="15">
        <v>6.0239573000000002</v>
      </c>
      <c r="R1774" s="15">
        <v>6.0239573000000002</v>
      </c>
      <c r="S1774" s="15">
        <v>1.5873094076442129</v>
      </c>
      <c r="X1774" s="49">
        <v>3.4413033244109199</v>
      </c>
      <c r="Y1774" s="15">
        <v>7.5752892899999997</v>
      </c>
      <c r="Z1774" s="15">
        <v>7.5752892899999997</v>
      </c>
      <c r="AA1774" s="15">
        <v>0.79365470382210646</v>
      </c>
      <c r="AF1774" s="49">
        <v>6.7618591637548002</v>
      </c>
      <c r="AG1774" s="15">
        <v>-2.7168184140086198</v>
      </c>
      <c r="AH1774" s="15">
        <v>-2.7168184140086198</v>
      </c>
      <c r="AI1774" s="15">
        <v>1.5873094076442129</v>
      </c>
      <c r="AM1774" s="17"/>
    </row>
    <row r="1775" spans="1:39">
      <c r="A1775" s="7" t="s">
        <v>124</v>
      </c>
      <c r="B1775" s="7">
        <v>2428</v>
      </c>
      <c r="C1775" s="29" t="s">
        <v>1678</v>
      </c>
      <c r="F1775" s="27" t="str">
        <f t="shared" si="27"/>
        <v>NSW2428DARAWANK</v>
      </c>
      <c r="G1775" s="30">
        <v>1763</v>
      </c>
      <c r="H1775" s="49">
        <v>5.7958792832183997E-2</v>
      </c>
      <c r="I1775" s="15">
        <v>5.9687263640000001</v>
      </c>
      <c r="J1775" s="15">
        <v>5.9687263640000001</v>
      </c>
      <c r="K1775" s="15">
        <v>3.1826766885954534</v>
      </c>
      <c r="P1775" s="49">
        <v>-0.425031147436016</v>
      </c>
      <c r="Q1775" s="15">
        <v>6.0239573000000002</v>
      </c>
      <c r="R1775" s="15">
        <v>6.0239573000000002</v>
      </c>
      <c r="S1775" s="15">
        <v>6.3653533771909068</v>
      </c>
      <c r="X1775" s="49">
        <v>1.9923335036063201</v>
      </c>
      <c r="Y1775" s="15">
        <v>7.5752892899999997</v>
      </c>
      <c r="Z1775" s="15">
        <v>7.5752892899999997</v>
      </c>
      <c r="AA1775" s="15">
        <v>3.1826766885954534</v>
      </c>
      <c r="AF1775" s="49">
        <v>6.7618591637548002</v>
      </c>
      <c r="AG1775" s="15">
        <v>-2.7168184140086198</v>
      </c>
      <c r="AH1775" s="15">
        <v>-2.7168184140086198</v>
      </c>
      <c r="AI1775" s="15">
        <v>6.3653533771909068</v>
      </c>
      <c r="AM1775" s="17"/>
    </row>
    <row r="1776" spans="1:39">
      <c r="A1776" s="7" t="s">
        <v>124</v>
      </c>
      <c r="B1776" s="7">
        <v>2428</v>
      </c>
      <c r="C1776" s="29" t="s">
        <v>1679</v>
      </c>
      <c r="F1776" s="27" t="str">
        <f t="shared" si="27"/>
        <v>NSW2428ELIZABETH BEACH</v>
      </c>
      <c r="G1776" s="30">
        <v>1764</v>
      </c>
      <c r="H1776" s="49">
        <v>-0.425031147436016</v>
      </c>
      <c r="I1776" s="15">
        <v>5.9687263640000001</v>
      </c>
      <c r="J1776" s="15">
        <v>5.9687263640000001</v>
      </c>
      <c r="K1776" s="15">
        <v>0.79365470382210646</v>
      </c>
      <c r="P1776" s="49">
        <v>-0.78727360263716595</v>
      </c>
      <c r="Q1776" s="15">
        <v>6.0239573000000002</v>
      </c>
      <c r="R1776" s="15">
        <v>6.0239573000000002</v>
      </c>
      <c r="S1776" s="15">
        <v>1.5873094076442129</v>
      </c>
      <c r="X1776" s="49">
        <v>1.50934356333812</v>
      </c>
      <c r="Y1776" s="15">
        <v>7.5752892899999997</v>
      </c>
      <c r="Z1776" s="15">
        <v>7.5752892899999997</v>
      </c>
      <c r="AA1776" s="15">
        <v>0.79365470382210646</v>
      </c>
      <c r="AF1776" s="49">
        <v>6.7618591637548002</v>
      </c>
      <c r="AG1776" s="15">
        <v>-2.7168184140086198</v>
      </c>
      <c r="AH1776" s="15">
        <v>-2.7168184140086198</v>
      </c>
      <c r="AI1776" s="15">
        <v>1.5873094076442129</v>
      </c>
      <c r="AM1776" s="17"/>
    </row>
    <row r="1777" spans="1:39">
      <c r="A1777" s="7" t="s">
        <v>124</v>
      </c>
      <c r="B1777" s="7">
        <v>2428</v>
      </c>
      <c r="C1777" s="29" t="s">
        <v>1680</v>
      </c>
      <c r="F1777" s="27" t="str">
        <f t="shared" si="27"/>
        <v>NSW2428FORSTER</v>
      </c>
      <c r="G1777" s="30">
        <v>1765</v>
      </c>
      <c r="H1777" s="49">
        <v>-4.4096981546486704</v>
      </c>
      <c r="I1777" s="15">
        <v>5.9687263640000001</v>
      </c>
      <c r="J1777" s="15">
        <v>5.9687263640000001</v>
      </c>
      <c r="K1777" s="15">
        <v>2.0153143142289949</v>
      </c>
      <c r="P1777" s="49">
        <v>-4.7719406098498203</v>
      </c>
      <c r="Q1777" s="15">
        <v>6.0239573000000002</v>
      </c>
      <c r="R1777" s="15">
        <v>6.0239573000000002</v>
      </c>
      <c r="S1777" s="15">
        <v>4.0306286284579897</v>
      </c>
      <c r="X1777" s="49">
        <v>-2.4753234438745202</v>
      </c>
      <c r="Y1777" s="15">
        <v>7.5752892899999997</v>
      </c>
      <c r="Z1777" s="15">
        <v>7.5752892899999997</v>
      </c>
      <c r="AA1777" s="15">
        <v>2.0153143142289949</v>
      </c>
      <c r="AF1777" s="49">
        <v>6.7618591637548002</v>
      </c>
      <c r="AG1777" s="15">
        <v>-2.7168184140086198</v>
      </c>
      <c r="AH1777" s="15">
        <v>-2.7168184140086198</v>
      </c>
      <c r="AI1777" s="15">
        <v>4.0306286284579897</v>
      </c>
      <c r="AM1777" s="17"/>
    </row>
    <row r="1778" spans="1:39">
      <c r="A1778" s="7" t="s">
        <v>124</v>
      </c>
      <c r="B1778" s="7">
        <v>2428</v>
      </c>
      <c r="C1778" s="29" t="s">
        <v>1681</v>
      </c>
      <c r="F1778" s="27" t="str">
        <f t="shared" si="27"/>
        <v>NSW2428FORSTER DC</v>
      </c>
      <c r="G1778" s="30">
        <v>1766</v>
      </c>
      <c r="H1778" s="49">
        <v>921</v>
      </c>
      <c r="I1778" s="15">
        <v>5.9687263640000001</v>
      </c>
      <c r="J1778" s="15">
        <v>5.9687263640000001</v>
      </c>
      <c r="K1778" s="15">
        <v>2.0153143142289949</v>
      </c>
      <c r="P1778" s="49">
        <v>921</v>
      </c>
      <c r="Q1778" s="15">
        <v>6.0239573000000002</v>
      </c>
      <c r="R1778" s="15">
        <v>6.0239573000000002</v>
      </c>
      <c r="S1778" s="15">
        <v>4.0306286284579897</v>
      </c>
      <c r="X1778" s="49">
        <v>921</v>
      </c>
      <c r="Y1778" s="15">
        <v>7.5752892899999997</v>
      </c>
      <c r="Z1778" s="15">
        <v>7.5752892899999997</v>
      </c>
      <c r="AA1778" s="15">
        <v>2.0153143142289949</v>
      </c>
      <c r="AF1778" s="49">
        <v>921</v>
      </c>
      <c r="AG1778" s="15">
        <v>-2.7168184140086198</v>
      </c>
      <c r="AH1778" s="15">
        <v>-2.7168184140086198</v>
      </c>
      <c r="AI1778" s="15">
        <v>4.0306286284579897</v>
      </c>
      <c r="AM1778" s="17"/>
    </row>
    <row r="1779" spans="1:39">
      <c r="A1779" s="7" t="s">
        <v>124</v>
      </c>
      <c r="B1779" s="7">
        <v>2428</v>
      </c>
      <c r="C1779" s="29" t="s">
        <v>1682</v>
      </c>
      <c r="F1779" s="27" t="str">
        <f t="shared" si="27"/>
        <v>NSW2428FORSTER SHOPPING VILLAGE</v>
      </c>
      <c r="G1779" s="30">
        <v>1767</v>
      </c>
      <c r="H1779" s="49">
        <v>7.6698802514590199</v>
      </c>
      <c r="I1779" s="15">
        <v>5.9687263640000001</v>
      </c>
      <c r="J1779" s="15">
        <v>5.9687263640000001</v>
      </c>
      <c r="K1779" s="15">
        <v>2.0161383742571637</v>
      </c>
      <c r="P1779" s="49">
        <v>5.8586679754532698</v>
      </c>
      <c r="Q1779" s="15">
        <v>6.0239573000000002</v>
      </c>
      <c r="R1779" s="15">
        <v>6.0239573000000002</v>
      </c>
      <c r="S1779" s="15">
        <v>4.0322767485143274</v>
      </c>
      <c r="X1779" s="49">
        <v>9.5390513202969505</v>
      </c>
      <c r="Y1779" s="15">
        <v>7.5752892899999997</v>
      </c>
      <c r="Z1779" s="15">
        <v>7.5752892899999997</v>
      </c>
      <c r="AA1779" s="15">
        <v>2.0161383742571637</v>
      </c>
      <c r="AF1779" s="49">
        <v>6.7618591637548002</v>
      </c>
      <c r="AG1779" s="15">
        <v>-2.7168184140086198</v>
      </c>
      <c r="AH1779" s="15">
        <v>-2.7168184140086198</v>
      </c>
      <c r="AI1779" s="15">
        <v>4.0322767485143274</v>
      </c>
      <c r="AM1779" s="17"/>
    </row>
    <row r="1780" spans="1:39">
      <c r="A1780" s="7" t="s">
        <v>124</v>
      </c>
      <c r="B1780" s="7">
        <v>2428</v>
      </c>
      <c r="C1780" s="29" t="s">
        <v>753</v>
      </c>
      <c r="F1780" s="27" t="str">
        <f t="shared" si="27"/>
        <v>NSW2428GREEN POINT</v>
      </c>
      <c r="G1780" s="30">
        <v>1768</v>
      </c>
      <c r="H1780" s="49">
        <v>921</v>
      </c>
      <c r="I1780" s="15">
        <v>5.9687263640000001</v>
      </c>
      <c r="J1780" s="15">
        <v>5.9687263640000001</v>
      </c>
      <c r="K1780" s="15">
        <v>9.0933473882666913</v>
      </c>
      <c r="P1780" s="49">
        <v>921</v>
      </c>
      <c r="Q1780" s="15">
        <v>6.0239573000000002</v>
      </c>
      <c r="R1780" s="15">
        <v>6.0239573000000002</v>
      </c>
      <c r="S1780" s="15">
        <v>18.186694776533383</v>
      </c>
      <c r="X1780" s="49">
        <v>921</v>
      </c>
      <c r="Y1780" s="15">
        <v>7.5752892899999997</v>
      </c>
      <c r="Z1780" s="15">
        <v>7.5752892899999997</v>
      </c>
      <c r="AA1780" s="15">
        <v>9.0933473882666913</v>
      </c>
      <c r="AF1780" s="49">
        <v>921</v>
      </c>
      <c r="AG1780" s="15">
        <v>-2.7168184140086198</v>
      </c>
      <c r="AH1780" s="15">
        <v>-2.7168184140086198</v>
      </c>
      <c r="AI1780" s="15">
        <v>18.186694776533383</v>
      </c>
      <c r="AM1780" s="17"/>
    </row>
    <row r="1781" spans="1:39">
      <c r="A1781" s="7" t="s">
        <v>124</v>
      </c>
      <c r="B1781" s="7">
        <v>2428</v>
      </c>
      <c r="C1781" s="29" t="s">
        <v>1683</v>
      </c>
      <c r="F1781" s="27" t="str">
        <f t="shared" si="27"/>
        <v>NSW2428PACIFIC PALMS</v>
      </c>
      <c r="G1781" s="30">
        <v>1769</v>
      </c>
      <c r="H1781" s="49">
        <v>-3.08147581891112</v>
      </c>
      <c r="I1781" s="15">
        <v>5.9687263640000001</v>
      </c>
      <c r="J1781" s="15">
        <v>5.9687263640000001</v>
      </c>
      <c r="K1781" s="15">
        <v>5.4001659283579695</v>
      </c>
      <c r="P1781" s="49">
        <v>-3.5016770669444499</v>
      </c>
      <c r="Q1781" s="15">
        <v>6.0239573000000002</v>
      </c>
      <c r="R1781" s="15">
        <v>6.0239573000000002</v>
      </c>
      <c r="S1781" s="15">
        <v>10.800331856715939</v>
      </c>
      <c r="X1781" s="49">
        <v>-1.2074748506705</v>
      </c>
      <c r="Y1781" s="15">
        <v>7.5752892899999997</v>
      </c>
      <c r="Z1781" s="15">
        <v>7.5752892899999997</v>
      </c>
      <c r="AA1781" s="15">
        <v>5.4001659283579695</v>
      </c>
      <c r="AF1781" s="49">
        <v>6.7618591637548002</v>
      </c>
      <c r="AG1781" s="15">
        <v>-2.7168184140086198</v>
      </c>
      <c r="AH1781" s="15">
        <v>-2.7168184140086198</v>
      </c>
      <c r="AI1781" s="15">
        <v>10.800331856715939</v>
      </c>
      <c r="AM1781" s="17"/>
    </row>
    <row r="1782" spans="1:39">
      <c r="A1782" s="7" t="s">
        <v>124</v>
      </c>
      <c r="B1782" s="7">
        <v>2428</v>
      </c>
      <c r="C1782" s="29" t="s">
        <v>1684</v>
      </c>
      <c r="F1782" s="27" t="str">
        <f t="shared" si="27"/>
        <v>NSW2428SMITHS LAKE</v>
      </c>
      <c r="G1782" s="30">
        <v>1770</v>
      </c>
      <c r="H1782" s="49">
        <v>921</v>
      </c>
      <c r="I1782" s="15">
        <v>5.9687263640000001</v>
      </c>
      <c r="J1782" s="15">
        <v>5.9687263640000001</v>
      </c>
      <c r="K1782" s="15">
        <v>2.0161383742571637</v>
      </c>
      <c r="P1782" s="49">
        <v>921</v>
      </c>
      <c r="Q1782" s="15">
        <v>6.0239573000000002</v>
      </c>
      <c r="R1782" s="15">
        <v>6.0239573000000002</v>
      </c>
      <c r="S1782" s="15">
        <v>4.0322767485143274</v>
      </c>
      <c r="X1782" s="49">
        <v>921</v>
      </c>
      <c r="Y1782" s="15">
        <v>7.5752892899999997</v>
      </c>
      <c r="Z1782" s="15">
        <v>7.5752892899999997</v>
      </c>
      <c r="AA1782" s="15">
        <v>2.0161383742571637</v>
      </c>
      <c r="AF1782" s="49">
        <v>921</v>
      </c>
      <c r="AG1782" s="15">
        <v>-2.7168184140086198</v>
      </c>
      <c r="AH1782" s="15">
        <v>-2.7168184140086198</v>
      </c>
      <c r="AI1782" s="15">
        <v>4.0322767485143274</v>
      </c>
      <c r="AM1782" s="17"/>
    </row>
    <row r="1783" spans="1:39">
      <c r="A1783" s="7" t="s">
        <v>124</v>
      </c>
      <c r="B1783" s="7">
        <v>2428</v>
      </c>
      <c r="C1783" s="29" t="s">
        <v>1685</v>
      </c>
      <c r="F1783" s="27" t="str">
        <f t="shared" si="27"/>
        <v>NSW2428TARBUCK BAY</v>
      </c>
      <c r="G1783" s="30">
        <v>1771</v>
      </c>
      <c r="H1783" s="49">
        <v>921</v>
      </c>
      <c r="I1783" s="15">
        <v>5.9687263640000001</v>
      </c>
      <c r="J1783" s="15">
        <v>5.9687263640000001</v>
      </c>
      <c r="K1783" s="15">
        <v>3.1826766885954534</v>
      </c>
      <c r="P1783" s="49">
        <v>921</v>
      </c>
      <c r="Q1783" s="15">
        <v>6.0239573000000002</v>
      </c>
      <c r="R1783" s="15">
        <v>6.0239573000000002</v>
      </c>
      <c r="S1783" s="15">
        <v>6.3653533771909068</v>
      </c>
      <c r="X1783" s="49">
        <v>921</v>
      </c>
      <c r="Y1783" s="15">
        <v>7.5752892899999997</v>
      </c>
      <c r="Z1783" s="15">
        <v>7.5752892899999997</v>
      </c>
      <c r="AA1783" s="15">
        <v>3.1826766885954534</v>
      </c>
      <c r="AF1783" s="49">
        <v>921</v>
      </c>
      <c r="AG1783" s="15">
        <v>-2.7168184140086198</v>
      </c>
      <c r="AH1783" s="15">
        <v>-2.7168184140086198</v>
      </c>
      <c r="AI1783" s="15">
        <v>6.3653533771909068</v>
      </c>
      <c r="AM1783" s="17"/>
    </row>
    <row r="1784" spans="1:39">
      <c r="A1784" s="7" t="s">
        <v>124</v>
      </c>
      <c r="B1784" s="7">
        <v>2428</v>
      </c>
      <c r="C1784" s="29" t="s">
        <v>1686</v>
      </c>
      <c r="F1784" s="27" t="str">
        <f t="shared" si="27"/>
        <v>NSW2428TUNCURRY</v>
      </c>
      <c r="G1784" s="30">
        <v>1772</v>
      </c>
      <c r="H1784" s="49">
        <v>-12.074748506704999</v>
      </c>
      <c r="I1784" s="15">
        <v>5.9687263640000001</v>
      </c>
      <c r="J1784" s="15">
        <v>5.9687263640000001</v>
      </c>
      <c r="K1784" s="15">
        <v>1.4334244199101853</v>
      </c>
      <c r="P1784" s="49">
        <v>-11.171557318403501</v>
      </c>
      <c r="Q1784" s="15">
        <v>6.0239573000000002</v>
      </c>
      <c r="R1784" s="15">
        <v>6.0239573000000002</v>
      </c>
      <c r="S1784" s="15">
        <v>2.8668488398203706</v>
      </c>
      <c r="X1784" s="49">
        <v>-10.142788745632201</v>
      </c>
      <c r="Y1784" s="15">
        <v>7.5752892899999997</v>
      </c>
      <c r="Z1784" s="15">
        <v>7.5752892899999997</v>
      </c>
      <c r="AA1784" s="15">
        <v>1.4334244199101853</v>
      </c>
      <c r="AF1784" s="49">
        <v>6.7618591637548002</v>
      </c>
      <c r="AG1784" s="15">
        <v>-2.7168184140086198</v>
      </c>
      <c r="AH1784" s="15">
        <v>-2.7168184140086198</v>
      </c>
      <c r="AI1784" s="15">
        <v>2.8668488398203706</v>
      </c>
      <c r="AM1784" s="17"/>
    </row>
    <row r="1785" spans="1:39">
      <c r="A1785" s="7" t="s">
        <v>124</v>
      </c>
      <c r="B1785" s="7">
        <v>2429</v>
      </c>
      <c r="C1785" s="29" t="s">
        <v>1687</v>
      </c>
      <c r="F1785" s="27" t="str">
        <f t="shared" si="27"/>
        <v>NSW2429BOBIN</v>
      </c>
      <c r="G1785" s="30">
        <v>1773</v>
      </c>
      <c r="H1785" s="49">
        <v>5.2549305501180203</v>
      </c>
      <c r="I1785" s="15">
        <v>6.5367056320000003</v>
      </c>
      <c r="J1785" s="15">
        <v>6.5367056320000003</v>
      </c>
      <c r="K1785" s="15">
        <v>4.9789346249871862</v>
      </c>
      <c r="P1785" s="49">
        <v>3.8059607293134201</v>
      </c>
      <c r="Q1785" s="15">
        <v>6.4718350789999999</v>
      </c>
      <c r="R1785" s="15">
        <v>6.4718350789999999</v>
      </c>
      <c r="S1785" s="15">
        <v>9.9578692499743724</v>
      </c>
      <c r="X1785" s="49">
        <v>7.1844753614894703</v>
      </c>
      <c r="Y1785" s="15">
        <v>8.1330449300000005</v>
      </c>
      <c r="Z1785" s="15">
        <v>8.1330449300000005</v>
      </c>
      <c r="AA1785" s="15">
        <v>4.9789346249871862</v>
      </c>
      <c r="AF1785" s="49">
        <v>6.7618591637548002</v>
      </c>
      <c r="AG1785" s="15">
        <v>6.58073793615422</v>
      </c>
      <c r="AH1785" s="15">
        <v>6.58073793615422</v>
      </c>
      <c r="AI1785" s="15">
        <v>9.9578692499743724</v>
      </c>
      <c r="AM1785" s="17"/>
    </row>
    <row r="1786" spans="1:39">
      <c r="A1786" s="7" t="s">
        <v>124</v>
      </c>
      <c r="B1786" s="7">
        <v>2429</v>
      </c>
      <c r="C1786" s="29" t="s">
        <v>1688</v>
      </c>
      <c r="F1786" s="27" t="str">
        <f t="shared" si="27"/>
        <v>NSW2429BOORGANNA</v>
      </c>
      <c r="G1786" s="30">
        <v>1774</v>
      </c>
      <c r="H1786" s="49">
        <v>-12.074748506704999</v>
      </c>
      <c r="I1786" s="15">
        <v>6.5367056320000003</v>
      </c>
      <c r="J1786" s="15">
        <v>6.5367056320000003</v>
      </c>
      <c r="K1786" s="15">
        <v>5.4001659283579695</v>
      </c>
      <c r="P1786" s="49">
        <v>-11.171557318403501</v>
      </c>
      <c r="Q1786" s="15">
        <v>6.4718350789999999</v>
      </c>
      <c r="R1786" s="15">
        <v>6.4718350789999999</v>
      </c>
      <c r="S1786" s="15">
        <v>10.800331856715939</v>
      </c>
      <c r="X1786" s="49">
        <v>-10.142788745632201</v>
      </c>
      <c r="Y1786" s="15">
        <v>8.1330449300000005</v>
      </c>
      <c r="Z1786" s="15">
        <v>8.1330449300000005</v>
      </c>
      <c r="AA1786" s="15">
        <v>5.4001659283579695</v>
      </c>
      <c r="AF1786" s="49">
        <v>6.7618591637548002</v>
      </c>
      <c r="AG1786" s="15">
        <v>6.58073793615422</v>
      </c>
      <c r="AH1786" s="15">
        <v>6.58073793615422</v>
      </c>
      <c r="AI1786" s="15">
        <v>10.800331856715939</v>
      </c>
      <c r="AM1786" s="17"/>
    </row>
    <row r="1787" spans="1:39">
      <c r="A1787" s="7" t="s">
        <v>124</v>
      </c>
      <c r="B1787" s="7">
        <v>2429</v>
      </c>
      <c r="C1787" s="29" t="s">
        <v>1689</v>
      </c>
      <c r="F1787" s="27" t="str">
        <f t="shared" si="27"/>
        <v>NSW2429BUCCA WAUKA</v>
      </c>
      <c r="G1787" s="30">
        <v>1775</v>
      </c>
      <c r="H1787" s="49">
        <v>-4.9506468877490502</v>
      </c>
      <c r="I1787" s="15">
        <v>6.5367056320000003</v>
      </c>
      <c r="J1787" s="15">
        <v>6.5367056320000003</v>
      </c>
      <c r="K1787" s="15">
        <v>5.4001659283579695</v>
      </c>
      <c r="P1787" s="49">
        <v>-5.1921418578831497</v>
      </c>
      <c r="Q1787" s="15">
        <v>6.4718350789999999</v>
      </c>
      <c r="R1787" s="15">
        <v>6.4718350789999999</v>
      </c>
      <c r="S1787" s="15">
        <v>10.800331856715939</v>
      </c>
      <c r="X1787" s="49">
        <v>-3.0790608692097701</v>
      </c>
      <c r="Y1787" s="15">
        <v>8.1330449300000005</v>
      </c>
      <c r="Z1787" s="15">
        <v>8.1330449300000005</v>
      </c>
      <c r="AA1787" s="15">
        <v>5.4001659283579695</v>
      </c>
      <c r="AF1787" s="49">
        <v>6.7618591637548002</v>
      </c>
      <c r="AG1787" s="15">
        <v>6.58073793615422</v>
      </c>
      <c r="AH1787" s="15">
        <v>6.58073793615422</v>
      </c>
      <c r="AI1787" s="15">
        <v>10.800331856715939</v>
      </c>
      <c r="AM1787" s="17"/>
    </row>
    <row r="1788" spans="1:39">
      <c r="A1788" s="7" t="s">
        <v>124</v>
      </c>
      <c r="B1788" s="7">
        <v>2429</v>
      </c>
      <c r="C1788" s="29" t="s">
        <v>1690</v>
      </c>
      <c r="F1788" s="27" t="str">
        <f t="shared" si="27"/>
        <v>NSW2429BULBY BRUSH</v>
      </c>
      <c r="G1788" s="30">
        <v>1776</v>
      </c>
      <c r="H1788" s="49">
        <v>-12.074748506704999</v>
      </c>
      <c r="I1788" s="15">
        <v>6.5367056320000003</v>
      </c>
      <c r="J1788" s="15">
        <v>6.5367056320000003</v>
      </c>
      <c r="K1788" s="15">
        <v>5.4001659283579695</v>
      </c>
      <c r="P1788" s="49">
        <v>-11.171557318403501</v>
      </c>
      <c r="Q1788" s="15">
        <v>6.4718350789999999</v>
      </c>
      <c r="R1788" s="15">
        <v>6.4718350789999999</v>
      </c>
      <c r="S1788" s="15">
        <v>10.800331856715939</v>
      </c>
      <c r="X1788" s="49">
        <v>-10.142788745632201</v>
      </c>
      <c r="Y1788" s="15">
        <v>8.1330449300000005</v>
      </c>
      <c r="Z1788" s="15">
        <v>8.1330449300000005</v>
      </c>
      <c r="AA1788" s="15">
        <v>5.4001659283579695</v>
      </c>
      <c r="AF1788" s="49">
        <v>6.7618591637548002</v>
      </c>
      <c r="AG1788" s="15">
        <v>6.58073793615422</v>
      </c>
      <c r="AH1788" s="15">
        <v>6.58073793615422</v>
      </c>
      <c r="AI1788" s="15">
        <v>10.800331856715939</v>
      </c>
      <c r="AM1788" s="17"/>
    </row>
    <row r="1789" spans="1:39">
      <c r="A1789" s="7" t="s">
        <v>124</v>
      </c>
      <c r="B1789" s="7">
        <v>2429</v>
      </c>
      <c r="C1789" s="29" t="s">
        <v>1691</v>
      </c>
      <c r="F1789" s="27" t="str">
        <f t="shared" si="27"/>
        <v>NSW2429BULGA FOREST</v>
      </c>
      <c r="G1789" s="30">
        <v>1777</v>
      </c>
      <c r="H1789" s="49">
        <v>-12.074748506704999</v>
      </c>
      <c r="I1789" s="15">
        <v>6.5367056320000003</v>
      </c>
      <c r="J1789" s="15">
        <v>6.5367056320000003</v>
      </c>
      <c r="K1789" s="15">
        <v>5.4001659283579695</v>
      </c>
      <c r="P1789" s="49">
        <v>-11.171557318403501</v>
      </c>
      <c r="Q1789" s="15">
        <v>6.4718350789999999</v>
      </c>
      <c r="R1789" s="15">
        <v>6.4718350789999999</v>
      </c>
      <c r="S1789" s="15">
        <v>10.800331856715939</v>
      </c>
      <c r="X1789" s="49">
        <v>-10.142788745632201</v>
      </c>
      <c r="Y1789" s="15">
        <v>8.1330449300000005</v>
      </c>
      <c r="Z1789" s="15">
        <v>8.1330449300000005</v>
      </c>
      <c r="AA1789" s="15">
        <v>5.4001659283579695</v>
      </c>
      <c r="AF1789" s="49">
        <v>6.7618591637548002</v>
      </c>
      <c r="AG1789" s="15">
        <v>6.58073793615422</v>
      </c>
      <c r="AH1789" s="15">
        <v>6.58073793615422</v>
      </c>
      <c r="AI1789" s="15">
        <v>10.800331856715939</v>
      </c>
      <c r="AM1789" s="17"/>
    </row>
    <row r="1790" spans="1:39">
      <c r="A1790" s="7" t="s">
        <v>124</v>
      </c>
      <c r="B1790" s="7">
        <v>2429</v>
      </c>
      <c r="C1790" s="29" t="s">
        <v>1692</v>
      </c>
      <c r="F1790" s="27" t="str">
        <f t="shared" si="27"/>
        <v>NSW2429BUNYAH</v>
      </c>
      <c r="G1790" s="30">
        <v>1778</v>
      </c>
      <c r="H1790" s="49">
        <v>-1.32822233573755</v>
      </c>
      <c r="I1790" s="15">
        <v>6.5367056320000003</v>
      </c>
      <c r="J1790" s="15">
        <v>6.5367056320000003</v>
      </c>
      <c r="K1790" s="15">
        <v>5.4001659283579695</v>
      </c>
      <c r="P1790" s="49">
        <v>-1.63250599810652</v>
      </c>
      <c r="Q1790" s="15">
        <v>6.4718350789999999</v>
      </c>
      <c r="R1790" s="15">
        <v>6.4718350789999999</v>
      </c>
      <c r="S1790" s="15">
        <v>10.800331856715939</v>
      </c>
      <c r="X1790" s="49">
        <v>0.54336368280172498</v>
      </c>
      <c r="Y1790" s="15">
        <v>8.1330449300000005</v>
      </c>
      <c r="Z1790" s="15">
        <v>8.1330449300000005</v>
      </c>
      <c r="AA1790" s="15">
        <v>5.4001659283579695</v>
      </c>
      <c r="AF1790" s="49">
        <v>6.7618591637548002</v>
      </c>
      <c r="AG1790" s="15">
        <v>6.58073793615422</v>
      </c>
      <c r="AH1790" s="15">
        <v>6.58073793615422</v>
      </c>
      <c r="AI1790" s="15">
        <v>10.800331856715939</v>
      </c>
      <c r="AM1790" s="17"/>
    </row>
    <row r="1791" spans="1:39">
      <c r="A1791" s="7" t="s">
        <v>124</v>
      </c>
      <c r="B1791" s="7">
        <v>2429</v>
      </c>
      <c r="C1791" s="29" t="s">
        <v>1693</v>
      </c>
      <c r="F1791" s="27" t="str">
        <f t="shared" si="27"/>
        <v>NSW2429BURRELL CREEK</v>
      </c>
      <c r="G1791" s="30">
        <v>1779</v>
      </c>
      <c r="H1791" s="49">
        <v>-4.4676569474808501</v>
      </c>
      <c r="I1791" s="15">
        <v>6.5367056320000003</v>
      </c>
      <c r="J1791" s="15">
        <v>6.5367056320000003</v>
      </c>
      <c r="K1791" s="15">
        <v>5.4001659283579695</v>
      </c>
      <c r="P1791" s="49">
        <v>-4.8298994026819999</v>
      </c>
      <c r="Q1791" s="15">
        <v>6.4718350789999999</v>
      </c>
      <c r="R1791" s="15">
        <v>6.4718350789999999</v>
      </c>
      <c r="S1791" s="15">
        <v>10.800331856715939</v>
      </c>
      <c r="X1791" s="49">
        <v>-2.6564446714751</v>
      </c>
      <c r="Y1791" s="15">
        <v>8.1330449300000005</v>
      </c>
      <c r="Z1791" s="15">
        <v>8.1330449300000005</v>
      </c>
      <c r="AA1791" s="15">
        <v>5.4001659283579695</v>
      </c>
      <c r="AF1791" s="49">
        <v>6.7618591637548002</v>
      </c>
      <c r="AG1791" s="15">
        <v>6.58073793615422</v>
      </c>
      <c r="AH1791" s="15">
        <v>6.58073793615422</v>
      </c>
      <c r="AI1791" s="15">
        <v>10.800331856715939</v>
      </c>
      <c r="AM1791" s="17"/>
    </row>
    <row r="1792" spans="1:39">
      <c r="A1792" s="7" t="s">
        <v>124</v>
      </c>
      <c r="B1792" s="7">
        <v>2429</v>
      </c>
      <c r="C1792" s="29" t="s">
        <v>1694</v>
      </c>
      <c r="F1792" s="27" t="str">
        <f t="shared" si="27"/>
        <v>NSW2429CAPARRA</v>
      </c>
      <c r="G1792" s="30">
        <v>1780</v>
      </c>
      <c r="H1792" s="49">
        <v>-0.96597988053640005</v>
      </c>
      <c r="I1792" s="15">
        <v>6.5367056320000003</v>
      </c>
      <c r="J1792" s="15">
        <v>6.5367056320000003</v>
      </c>
      <c r="K1792" s="15">
        <v>5.4001659283579695</v>
      </c>
      <c r="P1792" s="49">
        <v>-1.2074748506705</v>
      </c>
      <c r="Q1792" s="15">
        <v>6.4718350789999999</v>
      </c>
      <c r="R1792" s="15">
        <v>6.4718350789999999</v>
      </c>
      <c r="S1792" s="15">
        <v>10.800331856715939</v>
      </c>
      <c r="X1792" s="49">
        <v>0.96597988053640005</v>
      </c>
      <c r="Y1792" s="15">
        <v>8.1330449300000005</v>
      </c>
      <c r="Z1792" s="15">
        <v>8.1330449300000005</v>
      </c>
      <c r="AA1792" s="15">
        <v>5.4001659283579695</v>
      </c>
      <c r="AF1792" s="49">
        <v>6.7618591637548002</v>
      </c>
      <c r="AG1792" s="15">
        <v>6.58073793615422</v>
      </c>
      <c r="AH1792" s="15">
        <v>6.58073793615422</v>
      </c>
      <c r="AI1792" s="15">
        <v>10.800331856715939</v>
      </c>
      <c r="AM1792" s="17"/>
    </row>
    <row r="1793" spans="1:39">
      <c r="A1793" s="7" t="s">
        <v>124</v>
      </c>
      <c r="B1793" s="7">
        <v>2429</v>
      </c>
      <c r="C1793" s="29" t="s">
        <v>1695</v>
      </c>
      <c r="F1793" s="27" t="str">
        <f t="shared" si="27"/>
        <v>NSW2429CEDAR PARTY</v>
      </c>
      <c r="G1793" s="30">
        <v>1781</v>
      </c>
      <c r="H1793" s="49">
        <v>-27.196000000000002</v>
      </c>
      <c r="I1793" s="15">
        <v>6.5367056320000003</v>
      </c>
      <c r="J1793" s="15">
        <v>6.5367056320000003</v>
      </c>
      <c r="K1793" s="15">
        <v>5.4001659283579695</v>
      </c>
      <c r="P1793" s="49">
        <v>-12.787000000000001</v>
      </c>
      <c r="Q1793" s="15">
        <v>6.4718350789999999</v>
      </c>
      <c r="R1793" s="15">
        <v>6.4718350789999999</v>
      </c>
      <c r="S1793" s="15">
        <v>10.800331856715939</v>
      </c>
      <c r="X1793" s="49">
        <v>31.033000000000001</v>
      </c>
      <c r="Y1793" s="15">
        <v>8.1330449300000005</v>
      </c>
      <c r="Z1793" s="15">
        <v>8.1330449300000005</v>
      </c>
      <c r="AA1793" s="15">
        <v>5.4001659283579695</v>
      </c>
      <c r="AF1793" s="49">
        <v>14.25</v>
      </c>
      <c r="AG1793" s="15">
        <v>6.58073793615422</v>
      </c>
      <c r="AH1793" s="15">
        <v>6.58073793615422</v>
      </c>
      <c r="AI1793" s="15">
        <v>10.800331856715939</v>
      </c>
      <c r="AM1793" s="17"/>
    </row>
    <row r="1794" spans="1:39">
      <c r="A1794" s="7" t="s">
        <v>124</v>
      </c>
      <c r="B1794" s="7">
        <v>2429</v>
      </c>
      <c r="C1794" s="29" t="s">
        <v>1696</v>
      </c>
      <c r="F1794" s="27" t="str">
        <f t="shared" si="27"/>
        <v>NSW2429COMBOYNE</v>
      </c>
      <c r="G1794" s="30">
        <v>1782</v>
      </c>
      <c r="H1794" s="49">
        <v>-4.4096981546486704</v>
      </c>
      <c r="I1794" s="15">
        <v>6.5367056320000003</v>
      </c>
      <c r="J1794" s="15">
        <v>6.5367056320000003</v>
      </c>
      <c r="K1794" s="15">
        <v>-0.39412801982988199</v>
      </c>
      <c r="P1794" s="49">
        <v>-4.7719406098498203</v>
      </c>
      <c r="Q1794" s="15">
        <v>6.4718350789999999</v>
      </c>
      <c r="R1794" s="15">
        <v>6.4718350789999999</v>
      </c>
      <c r="S1794" s="15">
        <v>-0.78825603965976399</v>
      </c>
      <c r="X1794" s="49">
        <v>-2.4753234438745202</v>
      </c>
      <c r="Y1794" s="15">
        <v>8.1330449300000005</v>
      </c>
      <c r="Z1794" s="15">
        <v>8.1330449300000005</v>
      </c>
      <c r="AA1794" s="15">
        <v>-0.39412801982988199</v>
      </c>
      <c r="AF1794" s="49">
        <v>6.7618591637548002</v>
      </c>
      <c r="AG1794" s="15">
        <v>6.58073793615422</v>
      </c>
      <c r="AH1794" s="15">
        <v>6.58073793615422</v>
      </c>
      <c r="AI1794" s="15">
        <v>-0.78825603965976399</v>
      </c>
      <c r="AM1794" s="17"/>
    </row>
    <row r="1795" spans="1:39">
      <c r="A1795" s="7" t="s">
        <v>124</v>
      </c>
      <c r="B1795" s="7">
        <v>2429</v>
      </c>
      <c r="C1795" s="29" t="s">
        <v>1697</v>
      </c>
      <c r="F1795" s="27" t="str">
        <f t="shared" si="27"/>
        <v>NSW2429DYERS CROSSING</v>
      </c>
      <c r="G1795" s="30">
        <v>1783</v>
      </c>
      <c r="H1795" s="49">
        <v>0.42020124803333397</v>
      </c>
      <c r="I1795" s="15">
        <v>6.5367056320000003</v>
      </c>
      <c r="J1795" s="15">
        <v>6.5367056320000003</v>
      </c>
      <c r="K1795" s="15">
        <v>5.4001659283579695</v>
      </c>
      <c r="P1795" s="49">
        <v>-0.18353617730191599</v>
      </c>
      <c r="Q1795" s="15">
        <v>6.4718350789999999</v>
      </c>
      <c r="R1795" s="15">
        <v>6.4718350789999999</v>
      </c>
      <c r="S1795" s="15">
        <v>10.800331856715939</v>
      </c>
      <c r="X1795" s="49">
        <v>2.2942022162739502</v>
      </c>
      <c r="Y1795" s="15">
        <v>8.1330449300000005</v>
      </c>
      <c r="Z1795" s="15">
        <v>8.1330449300000005</v>
      </c>
      <c r="AA1795" s="15">
        <v>5.4001659283579695</v>
      </c>
      <c r="AF1795" s="49">
        <v>6.7618591637548002</v>
      </c>
      <c r="AG1795" s="15">
        <v>6.58073793615422</v>
      </c>
      <c r="AH1795" s="15">
        <v>6.58073793615422</v>
      </c>
      <c r="AI1795" s="15">
        <v>10.800331856715939</v>
      </c>
      <c r="AM1795" s="17"/>
    </row>
    <row r="1796" spans="1:39">
      <c r="A1796" s="7" t="s">
        <v>124</v>
      </c>
      <c r="B1796" s="7">
        <v>2429</v>
      </c>
      <c r="C1796" s="29" t="s">
        <v>1698</v>
      </c>
      <c r="F1796" s="27" t="str">
        <f t="shared" si="27"/>
        <v>NSW2429ELANDS</v>
      </c>
      <c r="G1796" s="30">
        <v>1784</v>
      </c>
      <c r="H1796" s="49">
        <v>5.2549305501180203</v>
      </c>
      <c r="I1796" s="15">
        <v>6.5367056320000003</v>
      </c>
      <c r="J1796" s="15">
        <v>6.5367056320000003</v>
      </c>
      <c r="K1796" s="15">
        <v>5.4001659283579695</v>
      </c>
      <c r="P1796" s="49">
        <v>3.8059607293134201</v>
      </c>
      <c r="Q1796" s="15">
        <v>6.4718350789999999</v>
      </c>
      <c r="R1796" s="15">
        <v>6.4718350789999999</v>
      </c>
      <c r="S1796" s="15">
        <v>10.800331856715939</v>
      </c>
      <c r="X1796" s="49">
        <v>7.1844753614894703</v>
      </c>
      <c r="Y1796" s="15">
        <v>8.1330449300000005</v>
      </c>
      <c r="Z1796" s="15">
        <v>8.1330449300000005</v>
      </c>
      <c r="AA1796" s="15">
        <v>5.4001659283579695</v>
      </c>
      <c r="AF1796" s="49">
        <v>6.7618591637548002</v>
      </c>
      <c r="AG1796" s="15">
        <v>6.58073793615422</v>
      </c>
      <c r="AH1796" s="15">
        <v>6.58073793615422</v>
      </c>
      <c r="AI1796" s="15">
        <v>10.800331856715939</v>
      </c>
      <c r="AM1796" s="17"/>
    </row>
    <row r="1797" spans="1:39">
      <c r="A1797" s="7" t="s">
        <v>124</v>
      </c>
      <c r="B1797" s="7">
        <v>2429</v>
      </c>
      <c r="C1797" s="29" t="s">
        <v>1699</v>
      </c>
      <c r="F1797" s="27" t="str">
        <f t="shared" si="27"/>
        <v>NSW2429FIREFLY</v>
      </c>
      <c r="G1797" s="30">
        <v>1785</v>
      </c>
      <c r="H1797" s="49">
        <v>-12.074748506704999</v>
      </c>
      <c r="I1797" s="15">
        <v>6.5367056320000003</v>
      </c>
      <c r="J1797" s="15">
        <v>6.5367056320000003</v>
      </c>
      <c r="K1797" s="15">
        <v>5.4001659283579695</v>
      </c>
      <c r="P1797" s="49">
        <v>-11.171557318403501</v>
      </c>
      <c r="Q1797" s="15">
        <v>6.4718350789999999</v>
      </c>
      <c r="R1797" s="15">
        <v>6.4718350789999999</v>
      </c>
      <c r="S1797" s="15">
        <v>10.800331856715939</v>
      </c>
      <c r="X1797" s="49">
        <v>-10.142788745632201</v>
      </c>
      <c r="Y1797" s="15">
        <v>8.1330449300000005</v>
      </c>
      <c r="Z1797" s="15">
        <v>8.1330449300000005</v>
      </c>
      <c r="AA1797" s="15">
        <v>5.4001659283579695</v>
      </c>
      <c r="AF1797" s="49">
        <v>6.7618591637548002</v>
      </c>
      <c r="AG1797" s="15">
        <v>6.58073793615422</v>
      </c>
      <c r="AH1797" s="15">
        <v>6.58073793615422</v>
      </c>
      <c r="AI1797" s="15">
        <v>10.800331856715939</v>
      </c>
      <c r="AM1797" s="17"/>
    </row>
    <row r="1798" spans="1:39">
      <c r="A1798" s="7" t="s">
        <v>124</v>
      </c>
      <c r="B1798" s="7">
        <v>2429</v>
      </c>
      <c r="C1798" s="29" t="s">
        <v>1700</v>
      </c>
      <c r="F1798" s="27" t="str">
        <f t="shared" si="27"/>
        <v>NSW2429INNES VIEW</v>
      </c>
      <c r="G1798" s="30">
        <v>1786</v>
      </c>
      <c r="H1798" s="49">
        <v>0.42020124803333397</v>
      </c>
      <c r="I1798" s="15">
        <v>6.5367056320000003</v>
      </c>
      <c r="J1798" s="15">
        <v>6.5367056320000003</v>
      </c>
      <c r="K1798" s="15">
        <v>5.4001659283579695</v>
      </c>
      <c r="P1798" s="49">
        <v>-0.18353617730191599</v>
      </c>
      <c r="Q1798" s="15">
        <v>6.4718350789999999</v>
      </c>
      <c r="R1798" s="15">
        <v>6.4718350789999999</v>
      </c>
      <c r="S1798" s="15">
        <v>10.800331856715939</v>
      </c>
      <c r="X1798" s="49">
        <v>2.2942022162739502</v>
      </c>
      <c r="Y1798" s="15">
        <v>8.1330449300000005</v>
      </c>
      <c r="Z1798" s="15">
        <v>8.1330449300000005</v>
      </c>
      <c r="AA1798" s="15">
        <v>5.4001659283579695</v>
      </c>
      <c r="AF1798" s="49">
        <v>6.7618591637548002</v>
      </c>
      <c r="AG1798" s="15">
        <v>6.58073793615422</v>
      </c>
      <c r="AH1798" s="15">
        <v>6.58073793615422</v>
      </c>
      <c r="AI1798" s="15">
        <v>10.800331856715939</v>
      </c>
      <c r="AM1798" s="17"/>
    </row>
    <row r="1799" spans="1:39">
      <c r="A1799" s="7" t="s">
        <v>124</v>
      </c>
      <c r="B1799" s="7">
        <v>2429</v>
      </c>
      <c r="C1799" s="29" t="s">
        <v>1701</v>
      </c>
      <c r="F1799" s="27" t="str">
        <f t="shared" si="27"/>
        <v>NSW2429KARAAK FLAT</v>
      </c>
      <c r="G1799" s="30">
        <v>1787</v>
      </c>
      <c r="H1799" s="49">
        <v>-12.074748506704999</v>
      </c>
      <c r="I1799" s="15">
        <v>6.5367056320000003</v>
      </c>
      <c r="J1799" s="15">
        <v>6.5367056320000003</v>
      </c>
      <c r="K1799" s="15">
        <v>5.4001659283579695</v>
      </c>
      <c r="P1799" s="49">
        <v>-11.171557318403501</v>
      </c>
      <c r="Q1799" s="15">
        <v>6.4718350789999999</v>
      </c>
      <c r="R1799" s="15">
        <v>6.4718350789999999</v>
      </c>
      <c r="S1799" s="15">
        <v>10.800331856715939</v>
      </c>
      <c r="X1799" s="49">
        <v>-10.142788745632201</v>
      </c>
      <c r="Y1799" s="15">
        <v>8.1330449300000005</v>
      </c>
      <c r="Z1799" s="15">
        <v>8.1330449300000005</v>
      </c>
      <c r="AA1799" s="15">
        <v>5.4001659283579695</v>
      </c>
      <c r="AF1799" s="49">
        <v>6.7618591637548002</v>
      </c>
      <c r="AG1799" s="15">
        <v>6.58073793615422</v>
      </c>
      <c r="AH1799" s="15">
        <v>6.58073793615422</v>
      </c>
      <c r="AI1799" s="15">
        <v>10.800331856715939</v>
      </c>
      <c r="AM1799" s="17"/>
    </row>
    <row r="1800" spans="1:39">
      <c r="A1800" s="7" t="s">
        <v>124</v>
      </c>
      <c r="B1800" s="7">
        <v>2429</v>
      </c>
      <c r="C1800" s="29" t="s">
        <v>1702</v>
      </c>
      <c r="F1800" s="27" t="str">
        <f t="shared" si="27"/>
        <v>NSW2429KILLABAKH</v>
      </c>
      <c r="G1800" s="30">
        <v>1788</v>
      </c>
      <c r="H1800" s="49">
        <v>-2.1734547312068999</v>
      </c>
      <c r="I1800" s="15">
        <v>6.5367056320000003</v>
      </c>
      <c r="J1800" s="15">
        <v>6.5367056320000003</v>
      </c>
      <c r="K1800" s="15">
        <v>13.006330899465141</v>
      </c>
      <c r="P1800" s="49">
        <v>-2.5984858786429199</v>
      </c>
      <c r="Q1800" s="15">
        <v>6.4718350789999999</v>
      </c>
      <c r="R1800" s="15">
        <v>6.4718350789999999</v>
      </c>
      <c r="S1800" s="15">
        <v>26.012661798930282</v>
      </c>
      <c r="X1800" s="49">
        <v>-0.30186871266762499</v>
      </c>
      <c r="Y1800" s="15">
        <v>8.1330449300000005</v>
      </c>
      <c r="Z1800" s="15">
        <v>8.1330449300000005</v>
      </c>
      <c r="AA1800" s="15">
        <v>13.006330899465141</v>
      </c>
      <c r="AF1800" s="49">
        <v>6.7618591637548002</v>
      </c>
      <c r="AG1800" s="15">
        <v>6.58073793615422</v>
      </c>
      <c r="AH1800" s="15">
        <v>6.58073793615422</v>
      </c>
      <c r="AI1800" s="15">
        <v>26.012661798930282</v>
      </c>
      <c r="AM1800" s="17"/>
    </row>
    <row r="1801" spans="1:39">
      <c r="A1801" s="7" t="s">
        <v>124</v>
      </c>
      <c r="B1801" s="7">
        <v>2429</v>
      </c>
      <c r="C1801" s="29" t="s">
        <v>1703</v>
      </c>
      <c r="F1801" s="27" t="str">
        <f t="shared" si="27"/>
        <v>NSW2429KILLAWARRA</v>
      </c>
      <c r="G1801" s="30">
        <v>1789</v>
      </c>
      <c r="H1801" s="49">
        <v>-0.425031147436016</v>
      </c>
      <c r="I1801" s="15">
        <v>6.5367056320000003</v>
      </c>
      <c r="J1801" s="15">
        <v>6.5367056320000003</v>
      </c>
      <c r="K1801" s="15">
        <v>3.1826766885954534</v>
      </c>
      <c r="P1801" s="49">
        <v>-0.78727360263716595</v>
      </c>
      <c r="Q1801" s="15">
        <v>6.4718350789999999</v>
      </c>
      <c r="R1801" s="15">
        <v>6.4718350789999999</v>
      </c>
      <c r="S1801" s="15">
        <v>6.3653533771909068</v>
      </c>
      <c r="X1801" s="49">
        <v>1.50934356333812</v>
      </c>
      <c r="Y1801" s="15">
        <v>8.1330449300000005</v>
      </c>
      <c r="Z1801" s="15">
        <v>8.1330449300000005</v>
      </c>
      <c r="AA1801" s="15">
        <v>3.1826766885954534</v>
      </c>
      <c r="AF1801" s="49">
        <v>6.7618591637548002</v>
      </c>
      <c r="AG1801" s="15">
        <v>6.58073793615422</v>
      </c>
      <c r="AH1801" s="15">
        <v>6.58073793615422</v>
      </c>
      <c r="AI1801" s="15">
        <v>6.3653533771909068</v>
      </c>
      <c r="AM1801" s="17"/>
    </row>
    <row r="1802" spans="1:39">
      <c r="A1802" s="7" t="s">
        <v>124</v>
      </c>
      <c r="B1802" s="7">
        <v>2429</v>
      </c>
      <c r="C1802" s="29" t="s">
        <v>1704</v>
      </c>
      <c r="F1802" s="27" t="str">
        <f t="shared" si="27"/>
        <v>NSW2429KIMBRIKI</v>
      </c>
      <c r="G1802" s="30">
        <v>1790</v>
      </c>
      <c r="H1802" s="49">
        <v>-12.074748506704999</v>
      </c>
      <c r="I1802" s="15">
        <v>6.5367056320000003</v>
      </c>
      <c r="J1802" s="15">
        <v>6.5367056320000003</v>
      </c>
      <c r="K1802" s="15">
        <v>5.4001659283579695</v>
      </c>
      <c r="P1802" s="49">
        <v>-11.171557318403501</v>
      </c>
      <c r="Q1802" s="15">
        <v>6.4718350789999999</v>
      </c>
      <c r="R1802" s="15">
        <v>6.4718350789999999</v>
      </c>
      <c r="S1802" s="15">
        <v>10.800331856715939</v>
      </c>
      <c r="X1802" s="49">
        <v>-10.142788745632201</v>
      </c>
      <c r="Y1802" s="15">
        <v>8.1330449300000005</v>
      </c>
      <c r="Z1802" s="15">
        <v>8.1330449300000005</v>
      </c>
      <c r="AA1802" s="15">
        <v>5.4001659283579695</v>
      </c>
      <c r="AF1802" s="49">
        <v>6.7618591637548002</v>
      </c>
      <c r="AG1802" s="15">
        <v>6.58073793615422</v>
      </c>
      <c r="AH1802" s="15">
        <v>6.58073793615422</v>
      </c>
      <c r="AI1802" s="15">
        <v>10.800331856715939</v>
      </c>
      <c r="AM1802" s="17"/>
    </row>
    <row r="1803" spans="1:39">
      <c r="A1803" s="7" t="s">
        <v>124</v>
      </c>
      <c r="B1803" s="7">
        <v>2429</v>
      </c>
      <c r="C1803" s="29" t="s">
        <v>1705</v>
      </c>
      <c r="F1803" s="27" t="str">
        <f t="shared" si="27"/>
        <v>NSW2429KIPPAXS</v>
      </c>
      <c r="G1803" s="30">
        <v>1791</v>
      </c>
      <c r="H1803" s="49">
        <v>-4.4676569474808501</v>
      </c>
      <c r="I1803" s="15">
        <v>6.5367056320000003</v>
      </c>
      <c r="J1803" s="15">
        <v>6.5367056320000003</v>
      </c>
      <c r="K1803" s="15">
        <v>5.4001659283579695</v>
      </c>
      <c r="P1803" s="49">
        <v>-4.8298994026819999</v>
      </c>
      <c r="Q1803" s="15">
        <v>6.4718350789999999</v>
      </c>
      <c r="R1803" s="15">
        <v>6.4718350789999999</v>
      </c>
      <c r="S1803" s="15">
        <v>10.800331856715939</v>
      </c>
      <c r="X1803" s="49">
        <v>-2.59607092894157</v>
      </c>
      <c r="Y1803" s="15">
        <v>8.1330449300000005</v>
      </c>
      <c r="Z1803" s="15">
        <v>8.1330449300000005</v>
      </c>
      <c r="AA1803" s="15">
        <v>5.4001659283579695</v>
      </c>
      <c r="AF1803" s="49">
        <v>6.7618591637548002</v>
      </c>
      <c r="AG1803" s="15">
        <v>6.58073793615422</v>
      </c>
      <c r="AH1803" s="15">
        <v>6.58073793615422</v>
      </c>
      <c r="AI1803" s="15">
        <v>10.800331856715939</v>
      </c>
      <c r="AM1803" s="17"/>
    </row>
    <row r="1804" spans="1:39">
      <c r="A1804" s="7" t="s">
        <v>124</v>
      </c>
      <c r="B1804" s="7">
        <v>2429</v>
      </c>
      <c r="C1804" s="29" t="s">
        <v>1706</v>
      </c>
      <c r="F1804" s="27" t="str">
        <f t="shared" si="27"/>
        <v>NSW2429KRAMBACH</v>
      </c>
      <c r="G1804" s="30">
        <v>1792</v>
      </c>
      <c r="H1804" s="49">
        <v>-3.32297078904522</v>
      </c>
      <c r="I1804" s="15">
        <v>6.5367056320000003</v>
      </c>
      <c r="J1804" s="15">
        <v>6.5367056320000003</v>
      </c>
      <c r="K1804" s="15">
        <v>5.4001659283579695</v>
      </c>
      <c r="P1804" s="49">
        <v>-3.74317203707855</v>
      </c>
      <c r="Q1804" s="15">
        <v>6.4718350789999999</v>
      </c>
      <c r="R1804" s="15">
        <v>6.4718350789999999</v>
      </c>
      <c r="S1804" s="15">
        <v>10.800331856715939</v>
      </c>
      <c r="X1804" s="49">
        <v>-1.38859607827107</v>
      </c>
      <c r="Y1804" s="15">
        <v>8.1330449300000005</v>
      </c>
      <c r="Z1804" s="15">
        <v>8.1330449300000005</v>
      </c>
      <c r="AA1804" s="15">
        <v>5.4001659283579695</v>
      </c>
      <c r="AF1804" s="49">
        <v>-2.7168184140086198</v>
      </c>
      <c r="AG1804" s="15">
        <v>6.58073793615422</v>
      </c>
      <c r="AH1804" s="15">
        <v>6.58073793615422</v>
      </c>
      <c r="AI1804" s="15">
        <v>10.800331856715939</v>
      </c>
      <c r="AM1804" s="17"/>
    </row>
    <row r="1805" spans="1:39">
      <c r="A1805" s="7" t="s">
        <v>124</v>
      </c>
      <c r="B1805" s="7">
        <v>2429</v>
      </c>
      <c r="C1805" s="29" t="s">
        <v>1707</v>
      </c>
      <c r="F1805" s="27" t="str">
        <f t="shared" si="27"/>
        <v>NSW2429KUNDIBAKH</v>
      </c>
      <c r="G1805" s="30">
        <v>1793</v>
      </c>
      <c r="H1805" s="49">
        <v>-0.30428366236896598</v>
      </c>
      <c r="I1805" s="15">
        <v>6.5367056320000003</v>
      </c>
      <c r="J1805" s="15">
        <v>6.5367056320000003</v>
      </c>
      <c r="K1805" s="15">
        <v>5.4001659283579695</v>
      </c>
      <c r="P1805" s="49">
        <v>-0.66652611757011604</v>
      </c>
      <c r="Q1805" s="15">
        <v>6.4718350789999999</v>
      </c>
      <c r="R1805" s="15">
        <v>6.4718350789999999</v>
      </c>
      <c r="S1805" s="15">
        <v>10.800331856715939</v>
      </c>
      <c r="X1805" s="49">
        <v>1.6300910484051701</v>
      </c>
      <c r="Y1805" s="15">
        <v>8.1330449300000005</v>
      </c>
      <c r="Z1805" s="15">
        <v>8.1330449300000005</v>
      </c>
      <c r="AA1805" s="15">
        <v>5.4001659283579695</v>
      </c>
      <c r="AF1805" s="49">
        <v>-2.7168184140086198</v>
      </c>
      <c r="AG1805" s="15">
        <v>6.58073793615422</v>
      </c>
      <c r="AH1805" s="15">
        <v>6.58073793615422</v>
      </c>
      <c r="AI1805" s="15">
        <v>10.800331856715939</v>
      </c>
      <c r="AM1805" s="17"/>
    </row>
    <row r="1806" spans="1:39">
      <c r="A1806" s="7" t="s">
        <v>124</v>
      </c>
      <c r="B1806" s="7">
        <v>2429</v>
      </c>
      <c r="C1806" s="29" t="s">
        <v>1708</v>
      </c>
      <c r="F1806" s="27" t="str">
        <f t="shared" ref="F1806:F1869" si="28">TRIM(A1806)&amp;IF(LEN(TRIM(B1806))=3,"0"&amp;TRIM(B1806),TRIM(B1806))&amp;TRIM(C1806)</f>
        <v>NSW2429MARLEE</v>
      </c>
      <c r="G1806" s="30">
        <v>1794</v>
      </c>
      <c r="H1806" s="49">
        <v>-2.7192333637099702</v>
      </c>
      <c r="I1806" s="15">
        <v>6.5367056320000003</v>
      </c>
      <c r="J1806" s="15">
        <v>6.5367056320000003</v>
      </c>
      <c r="K1806" s="15">
        <v>5.4001659283579695</v>
      </c>
      <c r="P1806" s="49">
        <v>-3.1394346117433001</v>
      </c>
      <c r="Q1806" s="15">
        <v>6.4718350789999999</v>
      </c>
      <c r="R1806" s="15">
        <v>6.4718350789999999</v>
      </c>
      <c r="S1806" s="15">
        <v>10.800331856715939</v>
      </c>
      <c r="X1806" s="49">
        <v>-0.84523239546935003</v>
      </c>
      <c r="Y1806" s="15">
        <v>8.1330449300000005</v>
      </c>
      <c r="Z1806" s="15">
        <v>8.1330449300000005</v>
      </c>
      <c r="AA1806" s="15">
        <v>5.4001659283579695</v>
      </c>
      <c r="AF1806" s="49">
        <v>-2.7168184140086198</v>
      </c>
      <c r="AG1806" s="15">
        <v>6.58073793615422</v>
      </c>
      <c r="AH1806" s="15">
        <v>6.58073793615422</v>
      </c>
      <c r="AI1806" s="15">
        <v>10.800331856715939</v>
      </c>
      <c r="AM1806" s="17"/>
    </row>
    <row r="1807" spans="1:39">
      <c r="A1807" s="7" t="s">
        <v>124</v>
      </c>
      <c r="B1807" s="7">
        <v>2429</v>
      </c>
      <c r="C1807" s="29" t="s">
        <v>1709</v>
      </c>
      <c r="F1807" s="27" t="str">
        <f t="shared" si="28"/>
        <v>NSW2429MOORAL CREEK</v>
      </c>
      <c r="G1807" s="30">
        <v>1795</v>
      </c>
      <c r="H1807" s="49">
        <v>4.4096981546486704</v>
      </c>
      <c r="I1807" s="15">
        <v>6.5367056320000003</v>
      </c>
      <c r="J1807" s="15">
        <v>6.5367056320000003</v>
      </c>
      <c r="K1807" s="15">
        <v>5.4001659283579695</v>
      </c>
      <c r="P1807" s="49">
        <v>2.8979396416092</v>
      </c>
      <c r="Q1807" s="15">
        <v>6.4718350789999999</v>
      </c>
      <c r="R1807" s="15">
        <v>6.4718350789999999</v>
      </c>
      <c r="S1807" s="15">
        <v>10.800331856715939</v>
      </c>
      <c r="X1807" s="49">
        <v>6.3392429660201204</v>
      </c>
      <c r="Y1807" s="15">
        <v>8.1330449300000005</v>
      </c>
      <c r="Z1807" s="15">
        <v>8.1330449300000005</v>
      </c>
      <c r="AA1807" s="15">
        <v>5.4001659283579695</v>
      </c>
      <c r="AF1807" s="49">
        <v>-2.7168184140086198</v>
      </c>
      <c r="AG1807" s="15">
        <v>6.58073793615422</v>
      </c>
      <c r="AH1807" s="15">
        <v>6.58073793615422</v>
      </c>
      <c r="AI1807" s="15">
        <v>10.800331856715939</v>
      </c>
      <c r="AM1807" s="17"/>
    </row>
    <row r="1808" spans="1:39">
      <c r="A1808" s="7" t="s">
        <v>124</v>
      </c>
      <c r="B1808" s="7">
        <v>2429</v>
      </c>
      <c r="C1808" s="29" t="s">
        <v>1710</v>
      </c>
      <c r="F1808" s="27" t="str">
        <f t="shared" si="28"/>
        <v>NSW2429STRATHCEDAR</v>
      </c>
      <c r="G1808" s="30">
        <v>1796</v>
      </c>
      <c r="H1808" s="49">
        <v>0.17870627789923399</v>
      </c>
      <c r="I1808" s="15">
        <v>6.5367056320000003</v>
      </c>
      <c r="J1808" s="15">
        <v>6.5367056320000003</v>
      </c>
      <c r="K1808" s="15">
        <v>5.4001659283579695</v>
      </c>
      <c r="P1808" s="49">
        <v>-0.36224245520115</v>
      </c>
      <c r="Q1808" s="15">
        <v>6.4718350789999999</v>
      </c>
      <c r="R1808" s="15">
        <v>6.4718350789999999</v>
      </c>
      <c r="S1808" s="15">
        <v>10.800331856715939</v>
      </c>
      <c r="X1808" s="49">
        <v>2.1130809886733699</v>
      </c>
      <c r="Y1808" s="15">
        <v>8.1330449300000005</v>
      </c>
      <c r="Z1808" s="15">
        <v>8.1330449300000005</v>
      </c>
      <c r="AA1808" s="15">
        <v>5.4001659283579695</v>
      </c>
      <c r="AF1808" s="49">
        <v>-2.7168184140086198</v>
      </c>
      <c r="AG1808" s="15">
        <v>6.58073793615422</v>
      </c>
      <c r="AH1808" s="15">
        <v>6.58073793615422</v>
      </c>
      <c r="AI1808" s="15">
        <v>10.800331856715939</v>
      </c>
      <c r="AM1808" s="17"/>
    </row>
    <row r="1809" spans="1:39">
      <c r="A1809" s="7" t="s">
        <v>124</v>
      </c>
      <c r="B1809" s="7">
        <v>2429</v>
      </c>
      <c r="C1809" s="29" t="s">
        <v>1711</v>
      </c>
      <c r="F1809" s="27" t="str">
        <f t="shared" si="28"/>
        <v>NSW2429THE BIGHT</v>
      </c>
      <c r="G1809" s="30">
        <v>1797</v>
      </c>
      <c r="H1809" s="49">
        <v>-2.7192333637099702</v>
      </c>
      <c r="I1809" s="15">
        <v>6.5367056320000003</v>
      </c>
      <c r="J1809" s="15">
        <v>6.5367056320000003</v>
      </c>
      <c r="K1809" s="15">
        <v>0.18330297747278124</v>
      </c>
      <c r="P1809" s="49">
        <v>-3.1394346117433001</v>
      </c>
      <c r="Q1809" s="15">
        <v>6.4718350789999999</v>
      </c>
      <c r="R1809" s="15">
        <v>6.4718350789999999</v>
      </c>
      <c r="S1809" s="15">
        <v>0.36660595494556247</v>
      </c>
      <c r="X1809" s="49">
        <v>-0.84523239546935003</v>
      </c>
      <c r="Y1809" s="15">
        <v>8.1330449300000005</v>
      </c>
      <c r="Z1809" s="15">
        <v>8.1330449300000005</v>
      </c>
      <c r="AA1809" s="15">
        <v>0.18330297747278124</v>
      </c>
      <c r="AF1809" s="49">
        <v>-2.7168184140086198</v>
      </c>
      <c r="AG1809" s="15">
        <v>6.58073793615422</v>
      </c>
      <c r="AH1809" s="15">
        <v>6.58073793615422</v>
      </c>
      <c r="AI1809" s="15">
        <v>0.36660595494556247</v>
      </c>
      <c r="AM1809" s="17"/>
    </row>
    <row r="1810" spans="1:39">
      <c r="A1810" s="7" t="s">
        <v>124</v>
      </c>
      <c r="B1810" s="7">
        <v>2429</v>
      </c>
      <c r="C1810" s="29" t="s">
        <v>1712</v>
      </c>
      <c r="F1810" s="27" t="str">
        <f t="shared" si="28"/>
        <v>NSW2429TIPPERARY</v>
      </c>
      <c r="G1810" s="30">
        <v>1798</v>
      </c>
      <c r="H1810" s="49">
        <v>-2.7192333637099702</v>
      </c>
      <c r="I1810" s="15">
        <v>6.5367056320000003</v>
      </c>
      <c r="J1810" s="15">
        <v>6.5367056320000003</v>
      </c>
      <c r="K1810" s="15">
        <v>5.4001659283579695</v>
      </c>
      <c r="P1810" s="49">
        <v>-3.1394346117433001</v>
      </c>
      <c r="Q1810" s="15">
        <v>6.4718350789999999</v>
      </c>
      <c r="R1810" s="15">
        <v>6.4718350789999999</v>
      </c>
      <c r="S1810" s="15">
        <v>10.800331856715939</v>
      </c>
      <c r="X1810" s="49">
        <v>-0.84523239546935003</v>
      </c>
      <c r="Y1810" s="15">
        <v>8.1330449300000005</v>
      </c>
      <c r="Z1810" s="15">
        <v>8.1330449300000005</v>
      </c>
      <c r="AA1810" s="15">
        <v>5.4001659283579695</v>
      </c>
      <c r="AF1810" s="49">
        <v>-2.7168184140086198</v>
      </c>
      <c r="AG1810" s="15">
        <v>6.58073793615422</v>
      </c>
      <c r="AH1810" s="15">
        <v>6.58073793615422</v>
      </c>
      <c r="AI1810" s="15">
        <v>10.800331856715939</v>
      </c>
      <c r="AM1810" s="17"/>
    </row>
    <row r="1811" spans="1:39">
      <c r="A1811" s="7" t="s">
        <v>124</v>
      </c>
      <c r="B1811" s="7">
        <v>2429</v>
      </c>
      <c r="C1811" s="29" t="s">
        <v>1713</v>
      </c>
      <c r="F1811" s="27" t="str">
        <f t="shared" si="28"/>
        <v>NSW2429WARRIWILLAH</v>
      </c>
      <c r="G1811" s="30">
        <v>1799</v>
      </c>
      <c r="H1811" s="49">
        <v>-2.0527072461398501</v>
      </c>
      <c r="I1811" s="15">
        <v>6.5367056320000003</v>
      </c>
      <c r="J1811" s="15">
        <v>6.5367056320000003</v>
      </c>
      <c r="K1811" s="15">
        <v>5.4001659283579695</v>
      </c>
      <c r="P1811" s="49">
        <v>-2.3569909085088199</v>
      </c>
      <c r="Q1811" s="15">
        <v>6.4718350789999999</v>
      </c>
      <c r="R1811" s="15">
        <v>6.4718350789999999</v>
      </c>
      <c r="S1811" s="15">
        <v>10.800331856715939</v>
      </c>
      <c r="X1811" s="49">
        <v>-0.12074748506705001</v>
      </c>
      <c r="Y1811" s="15">
        <v>8.1330449300000005</v>
      </c>
      <c r="Z1811" s="15">
        <v>8.1330449300000005</v>
      </c>
      <c r="AA1811" s="15">
        <v>5.4001659283579695</v>
      </c>
      <c r="AF1811" s="49">
        <v>-2.7168184140086198</v>
      </c>
      <c r="AG1811" s="15">
        <v>6.58073793615422</v>
      </c>
      <c r="AH1811" s="15">
        <v>6.58073793615422</v>
      </c>
      <c r="AI1811" s="15">
        <v>10.800331856715939</v>
      </c>
      <c r="AM1811" s="17"/>
    </row>
    <row r="1812" spans="1:39">
      <c r="A1812" s="7" t="s">
        <v>124</v>
      </c>
      <c r="B1812" s="7">
        <v>2429</v>
      </c>
      <c r="C1812" s="29" t="s">
        <v>1714</v>
      </c>
      <c r="F1812" s="27" t="str">
        <f t="shared" si="28"/>
        <v>NSW2429WHERROL FLAT</v>
      </c>
      <c r="G1812" s="30">
        <v>1800</v>
      </c>
      <c r="H1812" s="49">
        <v>921</v>
      </c>
      <c r="I1812" s="15">
        <v>6.5367056320000003</v>
      </c>
      <c r="J1812" s="15">
        <v>6.5367056320000003</v>
      </c>
      <c r="K1812" s="15">
        <v>5.4001659283579695</v>
      </c>
      <c r="P1812" s="49">
        <v>921</v>
      </c>
      <c r="Q1812" s="15">
        <v>6.4718350789999999</v>
      </c>
      <c r="R1812" s="15">
        <v>6.4718350789999999</v>
      </c>
      <c r="S1812" s="15">
        <v>10.800331856715939</v>
      </c>
      <c r="X1812" s="49">
        <v>921</v>
      </c>
      <c r="Y1812" s="15">
        <v>8.1330449300000005</v>
      </c>
      <c r="Z1812" s="15">
        <v>8.1330449300000005</v>
      </c>
      <c r="AA1812" s="15">
        <v>5.4001659283579695</v>
      </c>
      <c r="AF1812" s="49">
        <v>921</v>
      </c>
      <c r="AG1812" s="15">
        <v>6.58073793615422</v>
      </c>
      <c r="AH1812" s="15">
        <v>6.58073793615422</v>
      </c>
      <c r="AI1812" s="15">
        <v>10.800331856715939</v>
      </c>
      <c r="AM1812" s="17"/>
    </row>
    <row r="1813" spans="1:39">
      <c r="A1813" s="7" t="s">
        <v>124</v>
      </c>
      <c r="B1813" s="7">
        <v>2429</v>
      </c>
      <c r="C1813" s="29" t="s">
        <v>1715</v>
      </c>
      <c r="F1813" s="27" t="str">
        <f t="shared" si="28"/>
        <v>NSW2429WINGHAM</v>
      </c>
      <c r="G1813" s="30">
        <v>1801</v>
      </c>
      <c r="H1813" s="49">
        <v>921</v>
      </c>
      <c r="I1813" s="15">
        <v>6.5367056320000003</v>
      </c>
      <c r="J1813" s="15">
        <v>6.5367056320000003</v>
      </c>
      <c r="K1813" s="15">
        <v>0.18330297747278124</v>
      </c>
      <c r="P1813" s="49">
        <v>921</v>
      </c>
      <c r="Q1813" s="15">
        <v>6.4718350789999999</v>
      </c>
      <c r="R1813" s="15">
        <v>6.4718350789999999</v>
      </c>
      <c r="S1813" s="15">
        <v>0.36660595494556247</v>
      </c>
      <c r="X1813" s="49">
        <v>921</v>
      </c>
      <c r="Y1813" s="15">
        <v>8.1330449300000005</v>
      </c>
      <c r="Z1813" s="15">
        <v>8.1330449300000005</v>
      </c>
      <c r="AA1813" s="15">
        <v>0.18330297747278124</v>
      </c>
      <c r="AF1813" s="49">
        <v>921</v>
      </c>
      <c r="AG1813" s="15">
        <v>6.58073793615422</v>
      </c>
      <c r="AH1813" s="15">
        <v>6.58073793615422</v>
      </c>
      <c r="AI1813" s="15">
        <v>0.36660595494556247</v>
      </c>
      <c r="AM1813" s="17"/>
    </row>
    <row r="1814" spans="1:39">
      <c r="A1814" s="7" t="s">
        <v>124</v>
      </c>
      <c r="B1814" s="7">
        <v>2430</v>
      </c>
      <c r="C1814" s="29" t="s">
        <v>1716</v>
      </c>
      <c r="F1814" s="27" t="str">
        <f t="shared" si="28"/>
        <v>NSW2430BLACK HEAD</v>
      </c>
      <c r="G1814" s="30">
        <v>1802</v>
      </c>
      <c r="H1814" s="49">
        <v>-0.78727360263716595</v>
      </c>
      <c r="I1814" s="15">
        <v>7.2716290480000003</v>
      </c>
      <c r="J1814" s="15">
        <v>7.2716290480000003</v>
      </c>
      <c r="K1814" s="15">
        <v>5.3381516849850748</v>
      </c>
      <c r="P1814" s="49">
        <v>-1.0287685727712701</v>
      </c>
      <c r="Q1814" s="15">
        <v>7.0513559990000001</v>
      </c>
      <c r="R1814" s="15">
        <v>7.0513559990000001</v>
      </c>
      <c r="S1814" s="15">
        <v>10.67630336997015</v>
      </c>
      <c r="X1814" s="49">
        <v>1.14710110813697</v>
      </c>
      <c r="Y1814" s="15">
        <v>8.854739725</v>
      </c>
      <c r="Z1814" s="15">
        <v>8.854739725</v>
      </c>
      <c r="AA1814" s="15">
        <v>5.3381516849850748</v>
      </c>
      <c r="AF1814" s="49">
        <v>-2.7168184140086198</v>
      </c>
      <c r="AG1814" s="15">
        <v>0.96597988053640005</v>
      </c>
      <c r="AH1814" s="15">
        <v>0.96597988053640005</v>
      </c>
      <c r="AI1814" s="15">
        <v>10.67630336997015</v>
      </c>
      <c r="AM1814" s="17"/>
    </row>
    <row r="1815" spans="1:39">
      <c r="A1815" s="7" t="s">
        <v>124</v>
      </c>
      <c r="B1815" s="7">
        <v>2430</v>
      </c>
      <c r="C1815" s="29" t="s">
        <v>1717</v>
      </c>
      <c r="F1815" s="27" t="str">
        <f t="shared" si="28"/>
        <v>NSW2430BOHNOCK</v>
      </c>
      <c r="G1815" s="30">
        <v>1803</v>
      </c>
      <c r="H1815" s="49">
        <v>4.65119312478277</v>
      </c>
      <c r="I1815" s="15">
        <v>7.2716290480000003</v>
      </c>
      <c r="J1815" s="15">
        <v>7.2716290480000003</v>
      </c>
      <c r="K1815" s="15">
        <v>5.4001659283579695</v>
      </c>
      <c r="P1815" s="49">
        <v>3.08147581891112</v>
      </c>
      <c r="Q1815" s="15">
        <v>7.0513559990000001</v>
      </c>
      <c r="R1815" s="15">
        <v>7.0513559990000001</v>
      </c>
      <c r="S1815" s="15">
        <v>10.800331856715939</v>
      </c>
      <c r="X1815" s="49">
        <v>6.58073793615422</v>
      </c>
      <c r="Y1815" s="15">
        <v>8.854739725</v>
      </c>
      <c r="Z1815" s="15">
        <v>8.854739725</v>
      </c>
      <c r="AA1815" s="15">
        <v>5.4001659283579695</v>
      </c>
      <c r="AF1815" s="49">
        <v>-2.7168184140086198</v>
      </c>
      <c r="AG1815" s="15">
        <v>0.96597988053640005</v>
      </c>
      <c r="AH1815" s="15">
        <v>0.96597988053640005</v>
      </c>
      <c r="AI1815" s="15">
        <v>10.800331856715939</v>
      </c>
      <c r="AM1815" s="17"/>
    </row>
    <row r="1816" spans="1:39">
      <c r="A1816" s="7" t="s">
        <v>124</v>
      </c>
      <c r="B1816" s="7">
        <v>2430</v>
      </c>
      <c r="C1816" s="29" t="s">
        <v>1718</v>
      </c>
      <c r="F1816" s="27" t="str">
        <f t="shared" si="28"/>
        <v>NSW2430BOOTAWA</v>
      </c>
      <c r="G1816" s="30">
        <v>1804</v>
      </c>
      <c r="H1816" s="49">
        <v>-0.48298994026820002</v>
      </c>
      <c r="I1816" s="15">
        <v>7.2716290480000003</v>
      </c>
      <c r="J1816" s="15">
        <v>7.2716290480000003</v>
      </c>
      <c r="K1816" s="15">
        <v>5.4001659283579695</v>
      </c>
      <c r="P1816" s="49">
        <v>-0.84523239546935003</v>
      </c>
      <c r="Q1816" s="15">
        <v>7.0513559990000001</v>
      </c>
      <c r="R1816" s="15">
        <v>7.0513559990000001</v>
      </c>
      <c r="S1816" s="15">
        <v>10.800331856715939</v>
      </c>
      <c r="X1816" s="49">
        <v>1.38859607827107</v>
      </c>
      <c r="Y1816" s="15">
        <v>8.854739725</v>
      </c>
      <c r="Z1816" s="15">
        <v>8.854739725</v>
      </c>
      <c r="AA1816" s="15">
        <v>5.4001659283579695</v>
      </c>
      <c r="AF1816" s="49">
        <v>-2.7168184140086198</v>
      </c>
      <c r="AG1816" s="15">
        <v>0.96597988053640005</v>
      </c>
      <c r="AH1816" s="15">
        <v>0.96597988053640005</v>
      </c>
      <c r="AI1816" s="15">
        <v>10.800331856715939</v>
      </c>
      <c r="AM1816" s="17"/>
    </row>
    <row r="1817" spans="1:39">
      <c r="A1817" s="7" t="s">
        <v>124</v>
      </c>
      <c r="B1817" s="7">
        <v>2430</v>
      </c>
      <c r="C1817" s="29" t="s">
        <v>1719</v>
      </c>
      <c r="F1817" s="27" t="str">
        <f t="shared" si="28"/>
        <v>NSW2430BRIMBIN</v>
      </c>
      <c r="G1817" s="30">
        <v>1805</v>
      </c>
      <c r="H1817" s="49">
        <v>-2.1734547312068999</v>
      </c>
      <c r="I1817" s="15">
        <v>7.2716290480000003</v>
      </c>
      <c r="J1817" s="15">
        <v>7.2716290480000003</v>
      </c>
      <c r="K1817" s="15">
        <v>1.4351111268961319</v>
      </c>
      <c r="P1817" s="49">
        <v>-2.5984858786429199</v>
      </c>
      <c r="Q1817" s="15">
        <v>7.0513559990000001</v>
      </c>
      <c r="R1817" s="15">
        <v>7.0513559990000001</v>
      </c>
      <c r="S1817" s="15">
        <v>2.8702222537922637</v>
      </c>
      <c r="X1817" s="49">
        <v>-0.30186871266762499</v>
      </c>
      <c r="Y1817" s="15">
        <v>8.854739725</v>
      </c>
      <c r="Z1817" s="15">
        <v>8.854739725</v>
      </c>
      <c r="AA1817" s="15">
        <v>1.4351111268961319</v>
      </c>
      <c r="AF1817" s="49">
        <v>-2.7168184140086198</v>
      </c>
      <c r="AG1817" s="15">
        <v>0.96597988053640005</v>
      </c>
      <c r="AH1817" s="15">
        <v>0.96597988053640005</v>
      </c>
      <c r="AI1817" s="15">
        <v>2.8702222537922637</v>
      </c>
      <c r="AM1817" s="17"/>
    </row>
    <row r="1818" spans="1:39">
      <c r="A1818" s="7" t="s">
        <v>124</v>
      </c>
      <c r="B1818" s="7">
        <v>2430</v>
      </c>
      <c r="C1818" s="29" t="s">
        <v>1720</v>
      </c>
      <c r="F1818" s="27" t="str">
        <f t="shared" si="28"/>
        <v>NSW2430CHATHAM</v>
      </c>
      <c r="G1818" s="30">
        <v>1806</v>
      </c>
      <c r="H1818" s="49">
        <v>921</v>
      </c>
      <c r="I1818" s="15">
        <v>7.2716290480000003</v>
      </c>
      <c r="J1818" s="15">
        <v>7.2716290480000003</v>
      </c>
      <c r="K1818" s="15">
        <v>1.4351111268961319</v>
      </c>
      <c r="P1818" s="49">
        <v>921</v>
      </c>
      <c r="Q1818" s="15">
        <v>7.0513559990000001</v>
      </c>
      <c r="R1818" s="15">
        <v>7.0513559990000001</v>
      </c>
      <c r="S1818" s="15">
        <v>2.8702222537922637</v>
      </c>
      <c r="X1818" s="49">
        <v>921</v>
      </c>
      <c r="Y1818" s="15">
        <v>8.854739725</v>
      </c>
      <c r="Z1818" s="15">
        <v>8.854739725</v>
      </c>
      <c r="AA1818" s="15">
        <v>1.4351111268961319</v>
      </c>
      <c r="AF1818" s="49">
        <v>921</v>
      </c>
      <c r="AG1818" s="15">
        <v>0.96597988053640005</v>
      </c>
      <c r="AH1818" s="15">
        <v>0.96597988053640005</v>
      </c>
      <c r="AI1818" s="15">
        <v>2.8702222537922637</v>
      </c>
      <c r="AM1818" s="17"/>
    </row>
    <row r="1819" spans="1:39">
      <c r="A1819" s="7" t="s">
        <v>124</v>
      </c>
      <c r="B1819" s="7">
        <v>2430</v>
      </c>
      <c r="C1819" s="29" t="s">
        <v>1721</v>
      </c>
      <c r="F1819" s="27" t="str">
        <f t="shared" si="28"/>
        <v>NSW2430CROKI</v>
      </c>
      <c r="G1819" s="30">
        <v>1807</v>
      </c>
      <c r="H1819" s="49">
        <v>0.66652611757011604</v>
      </c>
      <c r="I1819" s="15">
        <v>7.2716290480000003</v>
      </c>
      <c r="J1819" s="15">
        <v>7.2716290480000003</v>
      </c>
      <c r="K1819" s="15">
        <v>5.9740482097259413</v>
      </c>
      <c r="P1819" s="49">
        <v>0</v>
      </c>
      <c r="Q1819" s="15">
        <v>7.0513559990000001</v>
      </c>
      <c r="R1819" s="15">
        <v>7.0513559990000001</v>
      </c>
      <c r="S1819" s="15">
        <v>11.948096419451883</v>
      </c>
      <c r="X1819" s="49">
        <v>2.59607092894157</v>
      </c>
      <c r="Y1819" s="15">
        <v>8.854739725</v>
      </c>
      <c r="Z1819" s="15">
        <v>8.854739725</v>
      </c>
      <c r="AA1819" s="15">
        <v>5.9740482097259413</v>
      </c>
      <c r="AF1819" s="49">
        <v>-2.7168184140086198</v>
      </c>
      <c r="AG1819" s="15">
        <v>0.96597988053640005</v>
      </c>
      <c r="AH1819" s="15">
        <v>0.96597988053640005</v>
      </c>
      <c r="AI1819" s="15">
        <v>11.948096419451883</v>
      </c>
      <c r="AM1819" s="17"/>
    </row>
    <row r="1820" spans="1:39">
      <c r="A1820" s="7" t="s">
        <v>124</v>
      </c>
      <c r="B1820" s="7">
        <v>2430</v>
      </c>
      <c r="C1820" s="29" t="s">
        <v>1722</v>
      </c>
      <c r="F1820" s="27" t="str">
        <f t="shared" si="28"/>
        <v>NSW2430CUNDLETOWN</v>
      </c>
      <c r="G1820" s="30">
        <v>1808</v>
      </c>
      <c r="H1820" s="49">
        <v>1.63250599810652</v>
      </c>
      <c r="I1820" s="15">
        <v>7.2716290480000003</v>
      </c>
      <c r="J1820" s="15">
        <v>7.2716290480000003</v>
      </c>
      <c r="K1820" s="15">
        <v>6.4965346391458905</v>
      </c>
      <c r="P1820" s="49">
        <v>0.72448491040230001</v>
      </c>
      <c r="Q1820" s="15">
        <v>7.0513559990000001</v>
      </c>
      <c r="R1820" s="15">
        <v>7.0513559990000001</v>
      </c>
      <c r="S1820" s="15">
        <v>12.993069278291781</v>
      </c>
      <c r="X1820" s="49">
        <v>3.5016770669444499</v>
      </c>
      <c r="Y1820" s="15">
        <v>8.854739725</v>
      </c>
      <c r="Z1820" s="15">
        <v>8.854739725</v>
      </c>
      <c r="AA1820" s="15">
        <v>6.4965346391458905</v>
      </c>
      <c r="AF1820" s="49">
        <v>-2.7168184140086198</v>
      </c>
      <c r="AG1820" s="15">
        <v>0.96597988053640005</v>
      </c>
      <c r="AH1820" s="15">
        <v>0.96597988053640005</v>
      </c>
      <c r="AI1820" s="15">
        <v>12.993069278291781</v>
      </c>
      <c r="AM1820" s="17"/>
    </row>
    <row r="1821" spans="1:39">
      <c r="A1821" s="7" t="s">
        <v>124</v>
      </c>
      <c r="B1821" s="7">
        <v>2430</v>
      </c>
      <c r="C1821" s="29" t="s">
        <v>1723</v>
      </c>
      <c r="F1821" s="27" t="str">
        <f t="shared" si="28"/>
        <v>NSW2430DIAMOND BEACH</v>
      </c>
      <c r="G1821" s="30">
        <v>1809</v>
      </c>
      <c r="H1821" s="49">
        <v>-0.66652611757011604</v>
      </c>
      <c r="I1821" s="15">
        <v>7.2716290480000003</v>
      </c>
      <c r="J1821" s="15">
        <v>7.2716290480000003</v>
      </c>
      <c r="K1821" s="15">
        <v>6.4965346391458905</v>
      </c>
      <c r="P1821" s="49">
        <v>-0.90802108770421597</v>
      </c>
      <c r="Q1821" s="15">
        <v>7.0513559990000001</v>
      </c>
      <c r="R1821" s="15">
        <v>7.0513559990000001</v>
      </c>
      <c r="S1821" s="15">
        <v>12.993069278291781</v>
      </c>
      <c r="X1821" s="49">
        <v>1.26784859320402</v>
      </c>
      <c r="Y1821" s="15">
        <v>8.854739725</v>
      </c>
      <c r="Z1821" s="15">
        <v>8.854739725</v>
      </c>
      <c r="AA1821" s="15">
        <v>6.4965346391458905</v>
      </c>
      <c r="AF1821" s="49">
        <v>-2.7168184140086198</v>
      </c>
      <c r="AG1821" s="15">
        <v>0.96597988053640005</v>
      </c>
      <c r="AH1821" s="15">
        <v>0.96597988053640005</v>
      </c>
      <c r="AI1821" s="15">
        <v>12.993069278291781</v>
      </c>
      <c r="AM1821" s="17"/>
    </row>
    <row r="1822" spans="1:39">
      <c r="A1822" s="7" t="s">
        <v>124</v>
      </c>
      <c r="B1822" s="7">
        <v>2430</v>
      </c>
      <c r="C1822" s="29" t="s">
        <v>1724</v>
      </c>
      <c r="F1822" s="27" t="str">
        <f t="shared" si="28"/>
        <v>NSW2430DUMARESQ ISLAND</v>
      </c>
      <c r="G1822" s="30">
        <v>1810</v>
      </c>
      <c r="H1822" s="49">
        <v>0.54577863250306602</v>
      </c>
      <c r="I1822" s="15">
        <v>7.2716290480000003</v>
      </c>
      <c r="J1822" s="15">
        <v>7.2716290480000003</v>
      </c>
      <c r="K1822" s="15">
        <v>6.4965346391458905</v>
      </c>
      <c r="P1822" s="49">
        <v>-0.12074748506705001</v>
      </c>
      <c r="Q1822" s="15">
        <v>7.0513559990000001</v>
      </c>
      <c r="R1822" s="15">
        <v>7.0513559990000001</v>
      </c>
      <c r="S1822" s="15">
        <v>12.993069278291781</v>
      </c>
      <c r="X1822" s="49">
        <v>2.4753234438745202</v>
      </c>
      <c r="Y1822" s="15">
        <v>8.854739725</v>
      </c>
      <c r="Z1822" s="15">
        <v>8.854739725</v>
      </c>
      <c r="AA1822" s="15">
        <v>6.4965346391458905</v>
      </c>
      <c r="AF1822" s="49">
        <v>-2.7168184140086198</v>
      </c>
      <c r="AG1822" s="15">
        <v>0.96597988053640005</v>
      </c>
      <c r="AH1822" s="15">
        <v>0.96597988053640005</v>
      </c>
      <c r="AI1822" s="15">
        <v>12.993069278291781</v>
      </c>
      <c r="AM1822" s="17"/>
    </row>
    <row r="1823" spans="1:39">
      <c r="A1823" s="7" t="s">
        <v>124</v>
      </c>
      <c r="B1823" s="7">
        <v>2430</v>
      </c>
      <c r="C1823" s="29" t="s">
        <v>1725</v>
      </c>
      <c r="F1823" s="27" t="str">
        <f t="shared" si="28"/>
        <v>NSW2430FAILFORD</v>
      </c>
      <c r="G1823" s="30">
        <v>1811</v>
      </c>
      <c r="H1823" s="49">
        <v>-0.30428366236896598</v>
      </c>
      <c r="I1823" s="15">
        <v>7.2716290480000003</v>
      </c>
      <c r="J1823" s="15">
        <v>7.2716290480000003</v>
      </c>
      <c r="K1823" s="15">
        <v>5.4001659283579695</v>
      </c>
      <c r="P1823" s="49">
        <v>-0.66652611757011604</v>
      </c>
      <c r="Q1823" s="15">
        <v>7.0513559990000001</v>
      </c>
      <c r="R1823" s="15">
        <v>7.0513559990000001</v>
      </c>
      <c r="S1823" s="15">
        <v>10.800331856715939</v>
      </c>
      <c r="X1823" s="49">
        <v>1.6300910484051701</v>
      </c>
      <c r="Y1823" s="15">
        <v>8.854739725</v>
      </c>
      <c r="Z1823" s="15">
        <v>8.854739725</v>
      </c>
      <c r="AA1823" s="15">
        <v>5.4001659283579695</v>
      </c>
      <c r="AF1823" s="49">
        <v>-2.7168184140086198</v>
      </c>
      <c r="AG1823" s="15">
        <v>0.96597988053640005</v>
      </c>
      <c r="AH1823" s="15">
        <v>0.96597988053640005</v>
      </c>
      <c r="AI1823" s="15">
        <v>10.800331856715939</v>
      </c>
      <c r="AM1823" s="17"/>
    </row>
    <row r="1824" spans="1:39">
      <c r="A1824" s="7" t="s">
        <v>124</v>
      </c>
      <c r="B1824" s="7">
        <v>2430</v>
      </c>
      <c r="C1824" s="29" t="s">
        <v>1726</v>
      </c>
      <c r="F1824" s="27" t="str">
        <f t="shared" si="28"/>
        <v>NSW2430GHINNI GHINNI</v>
      </c>
      <c r="G1824" s="30">
        <v>1812</v>
      </c>
      <c r="H1824" s="49">
        <v>921</v>
      </c>
      <c r="I1824" s="15">
        <v>7.2716290480000003</v>
      </c>
      <c r="J1824" s="15">
        <v>7.2716290480000003</v>
      </c>
      <c r="K1824" s="15">
        <v>5.4001659283579695</v>
      </c>
      <c r="P1824" s="49">
        <v>921</v>
      </c>
      <c r="Q1824" s="15">
        <v>7.0513559990000001</v>
      </c>
      <c r="R1824" s="15">
        <v>7.0513559990000001</v>
      </c>
      <c r="S1824" s="15">
        <v>10.800331856715939</v>
      </c>
      <c r="X1824" s="49">
        <v>921</v>
      </c>
      <c r="Y1824" s="15">
        <v>8.854739725</v>
      </c>
      <c r="Z1824" s="15">
        <v>8.854739725</v>
      </c>
      <c r="AA1824" s="15">
        <v>5.4001659283579695</v>
      </c>
      <c r="AF1824" s="49">
        <v>921</v>
      </c>
      <c r="AG1824" s="15">
        <v>0.96597988053640005</v>
      </c>
      <c r="AH1824" s="15">
        <v>0.96597988053640005</v>
      </c>
      <c r="AI1824" s="15">
        <v>10.800331856715939</v>
      </c>
      <c r="AM1824" s="17"/>
    </row>
    <row r="1825" spans="1:39">
      <c r="A1825" s="7" t="s">
        <v>124</v>
      </c>
      <c r="B1825" s="7">
        <v>2430</v>
      </c>
      <c r="C1825" s="29" t="s">
        <v>1727</v>
      </c>
      <c r="F1825" s="27" t="str">
        <f t="shared" si="28"/>
        <v>NSW2430GLENTHORNE</v>
      </c>
      <c r="G1825" s="30">
        <v>1813</v>
      </c>
      <c r="H1825" s="49">
        <v>-4.4676569474808501</v>
      </c>
      <c r="I1825" s="15">
        <v>7.2716290480000003</v>
      </c>
      <c r="J1825" s="15">
        <v>7.2716290480000003</v>
      </c>
      <c r="K1825" s="15">
        <v>2.0161383742571637</v>
      </c>
      <c r="P1825" s="49">
        <v>-4.8298994026819999</v>
      </c>
      <c r="Q1825" s="15">
        <v>7.0513559990000001</v>
      </c>
      <c r="R1825" s="15">
        <v>7.0513559990000001</v>
      </c>
      <c r="S1825" s="15">
        <v>4.0322767485143274</v>
      </c>
      <c r="X1825" s="49">
        <v>-2.6564446714751</v>
      </c>
      <c r="Y1825" s="15">
        <v>8.854739725</v>
      </c>
      <c r="Z1825" s="15">
        <v>8.854739725</v>
      </c>
      <c r="AA1825" s="15">
        <v>2.0161383742571637</v>
      </c>
      <c r="AF1825" s="49">
        <v>7.4259703316235699</v>
      </c>
      <c r="AG1825" s="15">
        <v>0.96597988053640005</v>
      </c>
      <c r="AH1825" s="15">
        <v>0.96597988053640005</v>
      </c>
      <c r="AI1825" s="15">
        <v>4.0322767485143274</v>
      </c>
      <c r="AM1825" s="17"/>
    </row>
    <row r="1826" spans="1:39">
      <c r="A1826" s="7" t="s">
        <v>124</v>
      </c>
      <c r="B1826" s="7">
        <v>2430</v>
      </c>
      <c r="C1826" s="29" t="s">
        <v>1728</v>
      </c>
      <c r="F1826" s="27" t="str">
        <f t="shared" si="28"/>
        <v>NSW2430HALLIDAYS POINT</v>
      </c>
      <c r="G1826" s="30">
        <v>1814</v>
      </c>
      <c r="H1826" s="49">
        <v>-4.4676569474808501</v>
      </c>
      <c r="I1826" s="15">
        <v>7.2716290480000003</v>
      </c>
      <c r="J1826" s="15">
        <v>7.2716290480000003</v>
      </c>
      <c r="K1826" s="15">
        <v>6.4965346391458905</v>
      </c>
      <c r="P1826" s="49">
        <v>-4.8298994026819999</v>
      </c>
      <c r="Q1826" s="15">
        <v>7.0513559990000001</v>
      </c>
      <c r="R1826" s="15">
        <v>7.0513559990000001</v>
      </c>
      <c r="S1826" s="15">
        <v>12.993069278291781</v>
      </c>
      <c r="X1826" s="49">
        <v>-2.6564446714751</v>
      </c>
      <c r="Y1826" s="15">
        <v>8.854739725</v>
      </c>
      <c r="Z1826" s="15">
        <v>8.854739725</v>
      </c>
      <c r="AA1826" s="15">
        <v>6.4965346391458905</v>
      </c>
      <c r="AF1826" s="49">
        <v>7.4259703316235699</v>
      </c>
      <c r="AG1826" s="15">
        <v>0.96597988053640005</v>
      </c>
      <c r="AH1826" s="15">
        <v>0.96597988053640005</v>
      </c>
      <c r="AI1826" s="15">
        <v>12.993069278291781</v>
      </c>
      <c r="AM1826" s="17"/>
    </row>
    <row r="1827" spans="1:39">
      <c r="A1827" s="7" t="s">
        <v>124</v>
      </c>
      <c r="B1827" s="7">
        <v>2430</v>
      </c>
      <c r="C1827" s="29" t="s">
        <v>1729</v>
      </c>
      <c r="F1827" s="27" t="str">
        <f t="shared" si="28"/>
        <v>NSW2430HILLVILLE</v>
      </c>
      <c r="G1827" s="30">
        <v>1815</v>
      </c>
      <c r="H1827" s="49">
        <v>-4.4676569474808501</v>
      </c>
      <c r="I1827" s="15">
        <v>7.2716290480000003</v>
      </c>
      <c r="J1827" s="15">
        <v>7.2716290480000003</v>
      </c>
      <c r="K1827" s="15">
        <v>1.4351111268961319</v>
      </c>
      <c r="P1827" s="49">
        <v>-4.8298994026819999</v>
      </c>
      <c r="Q1827" s="15">
        <v>7.0513559990000001</v>
      </c>
      <c r="R1827" s="15">
        <v>7.0513559990000001</v>
      </c>
      <c r="S1827" s="15">
        <v>2.8702222537922637</v>
      </c>
      <c r="X1827" s="49">
        <v>-2.6564446714751</v>
      </c>
      <c r="Y1827" s="15">
        <v>8.854739725</v>
      </c>
      <c r="Z1827" s="15">
        <v>8.854739725</v>
      </c>
      <c r="AA1827" s="15">
        <v>1.4351111268961319</v>
      </c>
      <c r="AF1827" s="49">
        <v>7.4259703316235699</v>
      </c>
      <c r="AG1827" s="15">
        <v>0.96597988053640005</v>
      </c>
      <c r="AH1827" s="15">
        <v>0.96597988053640005</v>
      </c>
      <c r="AI1827" s="15">
        <v>2.8702222537922637</v>
      </c>
      <c r="AM1827" s="17"/>
    </row>
    <row r="1828" spans="1:39">
      <c r="A1828" s="7" t="s">
        <v>124</v>
      </c>
      <c r="B1828" s="7">
        <v>2430</v>
      </c>
      <c r="C1828" s="29" t="s">
        <v>1730</v>
      </c>
      <c r="F1828" s="27" t="str">
        <f t="shared" si="28"/>
        <v>NSW2430JONES ISLAND</v>
      </c>
      <c r="G1828" s="30">
        <v>1816</v>
      </c>
      <c r="H1828" s="49">
        <v>-2.83998084877702</v>
      </c>
      <c r="I1828" s="15">
        <v>7.2716290480000003</v>
      </c>
      <c r="J1828" s="15">
        <v>7.2716290480000003</v>
      </c>
      <c r="K1828" s="15">
        <v>6.4965346391458905</v>
      </c>
      <c r="P1828" s="49">
        <v>-3.2601820968103499</v>
      </c>
      <c r="Q1828" s="15">
        <v>7.0513559990000001</v>
      </c>
      <c r="R1828" s="15">
        <v>7.0513559990000001</v>
      </c>
      <c r="S1828" s="15">
        <v>12.993069278291781</v>
      </c>
      <c r="X1828" s="49">
        <v>-0.90560613800287504</v>
      </c>
      <c r="Y1828" s="15">
        <v>8.854739725</v>
      </c>
      <c r="Z1828" s="15">
        <v>8.854739725</v>
      </c>
      <c r="AA1828" s="15">
        <v>6.4965346391458905</v>
      </c>
      <c r="AF1828" s="49">
        <v>7.4259703316235699</v>
      </c>
      <c r="AG1828" s="15">
        <v>0.96597988053640005</v>
      </c>
      <c r="AH1828" s="15">
        <v>0.96597988053640005</v>
      </c>
      <c r="AI1828" s="15">
        <v>12.993069278291781</v>
      </c>
      <c r="AM1828" s="17"/>
    </row>
    <row r="1829" spans="1:39">
      <c r="A1829" s="7" t="s">
        <v>124</v>
      </c>
      <c r="B1829" s="7">
        <v>2430</v>
      </c>
      <c r="C1829" s="29" t="s">
        <v>1731</v>
      </c>
      <c r="F1829" s="27" t="str">
        <f t="shared" si="28"/>
        <v>NSW2430KOLODONG</v>
      </c>
      <c r="G1829" s="30">
        <v>1817</v>
      </c>
      <c r="H1829" s="49">
        <v>0.90802108770421597</v>
      </c>
      <c r="I1829" s="15">
        <v>7.2716290480000003</v>
      </c>
      <c r="J1829" s="15">
        <v>7.2716290480000003</v>
      </c>
      <c r="K1829" s="15">
        <v>6.4965346391458905</v>
      </c>
      <c r="P1829" s="49">
        <v>0.17870627789923399</v>
      </c>
      <c r="Q1829" s="15">
        <v>7.0513559990000001</v>
      </c>
      <c r="R1829" s="15">
        <v>7.0513559990000001</v>
      </c>
      <c r="S1829" s="15">
        <v>12.993069278291781</v>
      </c>
      <c r="X1829" s="49">
        <v>2.83756589907567</v>
      </c>
      <c r="Y1829" s="15">
        <v>8.854739725</v>
      </c>
      <c r="Z1829" s="15">
        <v>8.854739725</v>
      </c>
      <c r="AA1829" s="15">
        <v>6.4965346391458905</v>
      </c>
      <c r="AF1829" s="49">
        <v>7.4259703316235699</v>
      </c>
      <c r="AG1829" s="15">
        <v>0.96597988053640005</v>
      </c>
      <c r="AH1829" s="15">
        <v>0.96597988053640005</v>
      </c>
      <c r="AI1829" s="15">
        <v>12.993069278291781</v>
      </c>
      <c r="AM1829" s="17"/>
    </row>
    <row r="1830" spans="1:39">
      <c r="A1830" s="7" t="s">
        <v>124</v>
      </c>
      <c r="B1830" s="7">
        <v>2430</v>
      </c>
      <c r="C1830" s="29" t="s">
        <v>1732</v>
      </c>
      <c r="F1830" s="27" t="str">
        <f t="shared" si="28"/>
        <v>NSW2430KOORAINGHAT</v>
      </c>
      <c r="G1830" s="30">
        <v>1818</v>
      </c>
      <c r="H1830" s="49">
        <v>-4.4676569474808501</v>
      </c>
      <c r="I1830" s="15">
        <v>7.2716290480000003</v>
      </c>
      <c r="J1830" s="15">
        <v>7.2716290480000003</v>
      </c>
      <c r="K1830" s="15">
        <v>5.4001659283579695</v>
      </c>
      <c r="P1830" s="49">
        <v>-4.8298994026819999</v>
      </c>
      <c r="Q1830" s="15">
        <v>7.0513559990000001</v>
      </c>
      <c r="R1830" s="15">
        <v>7.0513559990000001</v>
      </c>
      <c r="S1830" s="15">
        <v>10.800331856715939</v>
      </c>
      <c r="X1830" s="49">
        <v>-2.6564446714751</v>
      </c>
      <c r="Y1830" s="15">
        <v>8.854739725</v>
      </c>
      <c r="Z1830" s="15">
        <v>8.854739725</v>
      </c>
      <c r="AA1830" s="15">
        <v>5.4001659283579695</v>
      </c>
      <c r="AF1830" s="49">
        <v>7.4259703316235699</v>
      </c>
      <c r="AG1830" s="15">
        <v>0.96597988053640005</v>
      </c>
      <c r="AH1830" s="15">
        <v>0.96597988053640005</v>
      </c>
      <c r="AI1830" s="15">
        <v>10.800331856715939</v>
      </c>
      <c r="AM1830" s="17"/>
    </row>
    <row r="1831" spans="1:39">
      <c r="A1831" s="7" t="s">
        <v>124</v>
      </c>
      <c r="B1831" s="7">
        <v>2430</v>
      </c>
      <c r="C1831" s="29" t="s">
        <v>1733</v>
      </c>
      <c r="F1831" s="27" t="str">
        <f t="shared" si="28"/>
        <v>NSW2430KUNDLE KUNDLE</v>
      </c>
      <c r="G1831" s="30">
        <v>1819</v>
      </c>
      <c r="H1831" s="49">
        <v>1.87400096824062</v>
      </c>
      <c r="I1831" s="15">
        <v>7.2716290480000003</v>
      </c>
      <c r="J1831" s="15">
        <v>7.2716290480000003</v>
      </c>
      <c r="K1831" s="15">
        <v>6.4965346391458905</v>
      </c>
      <c r="P1831" s="49">
        <v>0.90802108770421597</v>
      </c>
      <c r="Q1831" s="15">
        <v>7.0513559990000001</v>
      </c>
      <c r="R1831" s="15">
        <v>7.0513559990000001</v>
      </c>
      <c r="S1831" s="15">
        <v>12.993069278291781</v>
      </c>
      <c r="X1831" s="49">
        <v>3.8035457796120702</v>
      </c>
      <c r="Y1831" s="15">
        <v>8.854739725</v>
      </c>
      <c r="Z1831" s="15">
        <v>8.854739725</v>
      </c>
      <c r="AA1831" s="15">
        <v>6.4965346391458905</v>
      </c>
      <c r="AF1831" s="49">
        <v>5.3732630854837202</v>
      </c>
      <c r="AG1831" s="15">
        <v>0.96597988053640005</v>
      </c>
      <c r="AH1831" s="15">
        <v>0.96597988053640005</v>
      </c>
      <c r="AI1831" s="15">
        <v>12.993069278291781</v>
      </c>
      <c r="AM1831" s="17"/>
    </row>
    <row r="1832" spans="1:39">
      <c r="A1832" s="7" t="s">
        <v>124</v>
      </c>
      <c r="B1832" s="7">
        <v>2430</v>
      </c>
      <c r="C1832" s="29" t="s">
        <v>542</v>
      </c>
      <c r="F1832" s="27" t="str">
        <f t="shared" si="28"/>
        <v>NSW2430LANSDOWNE</v>
      </c>
      <c r="G1832" s="30">
        <v>1820</v>
      </c>
      <c r="H1832" s="49">
        <v>-2.7192333637099702</v>
      </c>
      <c r="I1832" s="15">
        <v>7.2716290480000003</v>
      </c>
      <c r="J1832" s="15">
        <v>7.2716290480000003</v>
      </c>
      <c r="K1832" s="15">
        <v>1.4351111268961319</v>
      </c>
      <c r="P1832" s="49">
        <v>-3.1394346117433001</v>
      </c>
      <c r="Q1832" s="15">
        <v>7.0513559990000001</v>
      </c>
      <c r="R1832" s="15">
        <v>7.0513559990000001</v>
      </c>
      <c r="S1832" s="15">
        <v>2.8702222537922637</v>
      </c>
      <c r="X1832" s="49">
        <v>-0.84523239546935003</v>
      </c>
      <c r="Y1832" s="15">
        <v>8.854739725</v>
      </c>
      <c r="Z1832" s="15">
        <v>8.854739725</v>
      </c>
      <c r="AA1832" s="15">
        <v>1.4351111268961319</v>
      </c>
      <c r="AF1832" s="49">
        <v>5.3732630854837202</v>
      </c>
      <c r="AG1832" s="15">
        <v>0.96597988053640005</v>
      </c>
      <c r="AH1832" s="15">
        <v>0.96597988053640005</v>
      </c>
      <c r="AI1832" s="15">
        <v>2.8702222537922637</v>
      </c>
      <c r="AM1832" s="17"/>
    </row>
    <row r="1833" spans="1:39">
      <c r="A1833" s="7" t="s">
        <v>124</v>
      </c>
      <c r="B1833" s="7">
        <v>2430</v>
      </c>
      <c r="C1833" s="29" t="s">
        <v>1734</v>
      </c>
      <c r="F1833" s="27" t="str">
        <f t="shared" si="28"/>
        <v>NSW2430MANNING POINT</v>
      </c>
      <c r="G1833" s="30">
        <v>1821</v>
      </c>
      <c r="H1833" s="49">
        <v>-0.78727360263716595</v>
      </c>
      <c r="I1833" s="15">
        <v>7.2716290480000003</v>
      </c>
      <c r="J1833" s="15">
        <v>7.2716290480000003</v>
      </c>
      <c r="K1833" s="15">
        <v>17.512561317907434</v>
      </c>
      <c r="P1833" s="49">
        <v>-1.0287685727712701</v>
      </c>
      <c r="Q1833" s="15">
        <v>7.0513559990000001</v>
      </c>
      <c r="R1833" s="15">
        <v>7.0513559990000001</v>
      </c>
      <c r="S1833" s="15">
        <v>35.025122635814867</v>
      </c>
      <c r="X1833" s="49">
        <v>1.14710110813697</v>
      </c>
      <c r="Y1833" s="15">
        <v>8.854739725</v>
      </c>
      <c r="Z1833" s="15">
        <v>8.854739725</v>
      </c>
      <c r="AA1833" s="15">
        <v>17.512561317907434</v>
      </c>
      <c r="AF1833" s="49">
        <v>5.3732630854837202</v>
      </c>
      <c r="AG1833" s="15">
        <v>0.96597988053640005</v>
      </c>
      <c r="AH1833" s="15">
        <v>0.96597988053640005</v>
      </c>
      <c r="AI1833" s="15">
        <v>35.025122635814867</v>
      </c>
      <c r="AM1833" s="17"/>
    </row>
    <row r="1834" spans="1:39">
      <c r="A1834" s="7" t="s">
        <v>124</v>
      </c>
      <c r="B1834" s="7">
        <v>2430</v>
      </c>
      <c r="C1834" s="29" t="s">
        <v>1735</v>
      </c>
      <c r="F1834" s="27" t="str">
        <f t="shared" si="28"/>
        <v>NSW2430MELINGA</v>
      </c>
      <c r="G1834" s="30">
        <v>1822</v>
      </c>
      <c r="H1834" s="49">
        <v>-1.56971730587165</v>
      </c>
      <c r="I1834" s="15">
        <v>7.2716290480000003</v>
      </c>
      <c r="J1834" s="15">
        <v>7.2716290480000003</v>
      </c>
      <c r="K1834" s="15">
        <v>1.4351111268961319</v>
      </c>
      <c r="P1834" s="49">
        <v>-1.87400096824062</v>
      </c>
      <c r="Q1834" s="15">
        <v>7.0513559990000001</v>
      </c>
      <c r="R1834" s="15">
        <v>7.0513559990000001</v>
      </c>
      <c r="S1834" s="15">
        <v>2.8702222537922637</v>
      </c>
      <c r="X1834" s="49">
        <v>0.30186871266762499</v>
      </c>
      <c r="Y1834" s="15">
        <v>8.854739725</v>
      </c>
      <c r="Z1834" s="15">
        <v>8.854739725</v>
      </c>
      <c r="AA1834" s="15">
        <v>1.4351111268961319</v>
      </c>
      <c r="AF1834" s="49">
        <v>5.3732630854837202</v>
      </c>
      <c r="AG1834" s="15">
        <v>0.96597988053640005</v>
      </c>
      <c r="AH1834" s="15">
        <v>0.96597988053640005</v>
      </c>
      <c r="AI1834" s="15">
        <v>2.8702222537922637</v>
      </c>
      <c r="AM1834" s="17"/>
    </row>
    <row r="1835" spans="1:39">
      <c r="A1835" s="7" t="s">
        <v>124</v>
      </c>
      <c r="B1835" s="7">
        <v>2430</v>
      </c>
      <c r="C1835" s="29" t="s">
        <v>1736</v>
      </c>
      <c r="F1835" s="27" t="str">
        <f t="shared" si="28"/>
        <v>NSW2430MITCHELLS ISLAND</v>
      </c>
      <c r="G1835" s="30">
        <v>1823</v>
      </c>
      <c r="H1835" s="49">
        <v>-0.30428366236896598</v>
      </c>
      <c r="I1835" s="15">
        <v>7.2716290480000003</v>
      </c>
      <c r="J1835" s="15">
        <v>7.2716290480000003</v>
      </c>
      <c r="K1835" s="15">
        <v>5.4001659283579695</v>
      </c>
      <c r="P1835" s="49">
        <v>-0.66652611757011604</v>
      </c>
      <c r="Q1835" s="15">
        <v>7.0513559990000001</v>
      </c>
      <c r="R1835" s="15">
        <v>7.0513559990000001</v>
      </c>
      <c r="S1835" s="15">
        <v>10.800331856715939</v>
      </c>
      <c r="X1835" s="49">
        <v>1.6300910484051701</v>
      </c>
      <c r="Y1835" s="15">
        <v>8.854739725</v>
      </c>
      <c r="Z1835" s="15">
        <v>8.854739725</v>
      </c>
      <c r="AA1835" s="15">
        <v>5.4001659283579695</v>
      </c>
      <c r="AF1835" s="49">
        <v>5.3732630854837202</v>
      </c>
      <c r="AG1835" s="15">
        <v>0.96597988053640005</v>
      </c>
      <c r="AH1835" s="15">
        <v>0.96597988053640005</v>
      </c>
      <c r="AI1835" s="15">
        <v>10.800331856715939</v>
      </c>
      <c r="AM1835" s="17"/>
    </row>
    <row r="1836" spans="1:39">
      <c r="A1836" s="7" t="s">
        <v>124</v>
      </c>
      <c r="B1836" s="7">
        <v>2430</v>
      </c>
      <c r="C1836" s="29" t="s">
        <v>1737</v>
      </c>
      <c r="F1836" s="27" t="str">
        <f t="shared" si="28"/>
        <v>NSW2430MONDROOK</v>
      </c>
      <c r="G1836" s="30">
        <v>1824</v>
      </c>
      <c r="H1836" s="49">
        <v>-4.9506468877490502</v>
      </c>
      <c r="I1836" s="15">
        <v>7.2716290480000003</v>
      </c>
      <c r="J1836" s="15">
        <v>7.2716290480000003</v>
      </c>
      <c r="K1836" s="15">
        <v>5.9740482097259413</v>
      </c>
      <c r="P1836" s="49">
        <v>-5.1921418578831497</v>
      </c>
      <c r="Q1836" s="15">
        <v>7.0513559990000001</v>
      </c>
      <c r="R1836" s="15">
        <v>7.0513559990000001</v>
      </c>
      <c r="S1836" s="15">
        <v>11.948096419451883</v>
      </c>
      <c r="X1836" s="49">
        <v>-3.0186871266762498</v>
      </c>
      <c r="Y1836" s="15">
        <v>8.854739725</v>
      </c>
      <c r="Z1836" s="15">
        <v>8.854739725</v>
      </c>
      <c r="AA1836" s="15">
        <v>5.9740482097259413</v>
      </c>
      <c r="AF1836" s="49">
        <v>5.3732630854837202</v>
      </c>
      <c r="AG1836" s="15">
        <v>0.96597988053640005</v>
      </c>
      <c r="AH1836" s="15">
        <v>0.96597988053640005</v>
      </c>
      <c r="AI1836" s="15">
        <v>11.948096419451883</v>
      </c>
      <c r="AM1836" s="17"/>
    </row>
    <row r="1837" spans="1:39">
      <c r="A1837" s="7" t="s">
        <v>124</v>
      </c>
      <c r="B1837" s="7">
        <v>2430</v>
      </c>
      <c r="C1837" s="29" t="s">
        <v>1738</v>
      </c>
      <c r="F1837" s="27" t="str">
        <f t="shared" si="28"/>
        <v>NSW2430OLD BAR</v>
      </c>
      <c r="G1837" s="30">
        <v>1825</v>
      </c>
      <c r="H1837" s="49">
        <v>1.87400096824062</v>
      </c>
      <c r="I1837" s="15">
        <v>7.2716290480000003</v>
      </c>
      <c r="J1837" s="15">
        <v>7.2716290480000003</v>
      </c>
      <c r="K1837" s="15">
        <v>6.4965346391458905</v>
      </c>
      <c r="P1837" s="49">
        <v>0.90802108770421597</v>
      </c>
      <c r="Q1837" s="15">
        <v>7.0513559990000001</v>
      </c>
      <c r="R1837" s="15">
        <v>7.0513559990000001</v>
      </c>
      <c r="S1837" s="15">
        <v>12.993069278291781</v>
      </c>
      <c r="X1837" s="49">
        <v>3.8035457796120702</v>
      </c>
      <c r="Y1837" s="15">
        <v>8.854739725</v>
      </c>
      <c r="Z1837" s="15">
        <v>8.854739725</v>
      </c>
      <c r="AA1837" s="15">
        <v>6.4965346391458905</v>
      </c>
      <c r="AF1837" s="49">
        <v>-2.7168184140086198</v>
      </c>
      <c r="AG1837" s="15">
        <v>0.96597988053640005</v>
      </c>
      <c r="AH1837" s="15">
        <v>0.96597988053640005</v>
      </c>
      <c r="AI1837" s="15">
        <v>12.993069278291781</v>
      </c>
      <c r="AM1837" s="17"/>
    </row>
    <row r="1838" spans="1:39">
      <c r="A1838" s="7" t="s">
        <v>124</v>
      </c>
      <c r="B1838" s="7">
        <v>2430</v>
      </c>
      <c r="C1838" s="29" t="s">
        <v>1739</v>
      </c>
      <c r="F1838" s="27" t="str">
        <f t="shared" si="28"/>
        <v>NSW2430OXLEY ISLAND</v>
      </c>
      <c r="G1838" s="30">
        <v>1826</v>
      </c>
      <c r="H1838" s="49">
        <v>1.87400096824062</v>
      </c>
      <c r="I1838" s="15">
        <v>7.2716290480000003</v>
      </c>
      <c r="J1838" s="15">
        <v>7.2716290480000003</v>
      </c>
      <c r="K1838" s="15">
        <v>0.79365470382210646</v>
      </c>
      <c r="P1838" s="49">
        <v>0.90802108770421597</v>
      </c>
      <c r="Q1838" s="15">
        <v>7.0513559990000001</v>
      </c>
      <c r="R1838" s="15">
        <v>7.0513559990000001</v>
      </c>
      <c r="S1838" s="15">
        <v>1.5873094076442129</v>
      </c>
      <c r="X1838" s="49">
        <v>3.8035457796120702</v>
      </c>
      <c r="Y1838" s="15">
        <v>8.854739725</v>
      </c>
      <c r="Z1838" s="15">
        <v>8.854739725</v>
      </c>
      <c r="AA1838" s="15">
        <v>0.79365470382210646</v>
      </c>
      <c r="AF1838" s="49">
        <v>-2.7168184140086198</v>
      </c>
      <c r="AG1838" s="15">
        <v>0.96597988053640005</v>
      </c>
      <c r="AH1838" s="15">
        <v>0.96597988053640005</v>
      </c>
      <c r="AI1838" s="15">
        <v>1.5873094076442129</v>
      </c>
      <c r="AM1838" s="17"/>
    </row>
    <row r="1839" spans="1:39">
      <c r="A1839" s="7" t="s">
        <v>124</v>
      </c>
      <c r="B1839" s="7">
        <v>2430</v>
      </c>
      <c r="C1839" s="29" t="s">
        <v>1740</v>
      </c>
      <c r="F1839" s="27" t="str">
        <f t="shared" si="28"/>
        <v>NSW2430PAMPOOLAH</v>
      </c>
      <c r="G1839" s="30">
        <v>1827</v>
      </c>
      <c r="H1839" s="49">
        <v>2.5984858786429199</v>
      </c>
      <c r="I1839" s="15">
        <v>7.2716290480000003</v>
      </c>
      <c r="J1839" s="15">
        <v>7.2716290480000003</v>
      </c>
      <c r="K1839" s="15">
        <v>12.516322207145176</v>
      </c>
      <c r="P1839" s="49">
        <v>1.51175851303947</v>
      </c>
      <c r="Q1839" s="15">
        <v>7.0513559990000001</v>
      </c>
      <c r="R1839" s="15">
        <v>7.0513559990000001</v>
      </c>
      <c r="S1839" s="15">
        <v>25.032644414290353</v>
      </c>
      <c r="X1839" s="49">
        <v>4.4676569474808501</v>
      </c>
      <c r="Y1839" s="15">
        <v>8.854739725</v>
      </c>
      <c r="Z1839" s="15">
        <v>8.854739725</v>
      </c>
      <c r="AA1839" s="15">
        <v>12.516322207145176</v>
      </c>
      <c r="AF1839" s="49">
        <v>-2.7168184140086198</v>
      </c>
      <c r="AG1839" s="15">
        <v>0.96597988053640005</v>
      </c>
      <c r="AH1839" s="15">
        <v>0.96597988053640005</v>
      </c>
      <c r="AI1839" s="15">
        <v>25.032644414290353</v>
      </c>
      <c r="AM1839" s="17"/>
    </row>
    <row r="1840" spans="1:39">
      <c r="A1840" s="7" t="s">
        <v>124</v>
      </c>
      <c r="B1840" s="7">
        <v>2430</v>
      </c>
      <c r="C1840" s="29" t="s">
        <v>1741</v>
      </c>
      <c r="F1840" s="27" t="str">
        <f t="shared" si="28"/>
        <v>NSW2430POSSUM BRUSH</v>
      </c>
      <c r="G1840" s="30">
        <v>1828</v>
      </c>
      <c r="H1840" s="49">
        <v>0.90802108770421597</v>
      </c>
      <c r="I1840" s="15">
        <v>7.2716290480000003</v>
      </c>
      <c r="J1840" s="15">
        <v>7.2716290480000003</v>
      </c>
      <c r="K1840" s="15">
        <v>5.4001659283579695</v>
      </c>
      <c r="P1840" s="49">
        <v>0.17870627789923399</v>
      </c>
      <c r="Q1840" s="15">
        <v>7.0513559990000001</v>
      </c>
      <c r="R1840" s="15">
        <v>7.0513559990000001</v>
      </c>
      <c r="S1840" s="15">
        <v>10.800331856715939</v>
      </c>
      <c r="X1840" s="49">
        <v>2.7771921565421498</v>
      </c>
      <c r="Y1840" s="15">
        <v>8.854739725</v>
      </c>
      <c r="Z1840" s="15">
        <v>8.854739725</v>
      </c>
      <c r="AA1840" s="15">
        <v>5.4001659283579695</v>
      </c>
      <c r="AF1840" s="49">
        <v>-2.7168184140086198</v>
      </c>
      <c r="AG1840" s="15">
        <v>0.96597988053640005</v>
      </c>
      <c r="AH1840" s="15">
        <v>0.96597988053640005</v>
      </c>
      <c r="AI1840" s="15">
        <v>10.800331856715939</v>
      </c>
      <c r="AM1840" s="17"/>
    </row>
    <row r="1841" spans="1:39">
      <c r="A1841" s="7" t="s">
        <v>124</v>
      </c>
      <c r="B1841" s="7">
        <v>2430</v>
      </c>
      <c r="C1841" s="29" t="s">
        <v>1742</v>
      </c>
      <c r="F1841" s="27" t="str">
        <f t="shared" si="28"/>
        <v>NSW2430PURFLEET</v>
      </c>
      <c r="G1841" s="30">
        <v>1829</v>
      </c>
      <c r="H1841" s="49">
        <v>1.51175851303947</v>
      </c>
      <c r="I1841" s="15">
        <v>7.2716290480000003</v>
      </c>
      <c r="J1841" s="15">
        <v>7.2716290480000003</v>
      </c>
      <c r="K1841" s="15">
        <v>2.0161383742571637</v>
      </c>
      <c r="P1841" s="49">
        <v>0.66652611757011604</v>
      </c>
      <c r="Q1841" s="15">
        <v>7.0513559990000001</v>
      </c>
      <c r="R1841" s="15">
        <v>7.0513559990000001</v>
      </c>
      <c r="S1841" s="15">
        <v>4.0322767485143274</v>
      </c>
      <c r="X1841" s="49">
        <v>3.4413033244109199</v>
      </c>
      <c r="Y1841" s="15">
        <v>8.854739725</v>
      </c>
      <c r="Z1841" s="15">
        <v>8.854739725</v>
      </c>
      <c r="AA1841" s="15">
        <v>2.0161383742571637</v>
      </c>
      <c r="AF1841" s="49">
        <v>-2.7168184140086198</v>
      </c>
      <c r="AG1841" s="15">
        <v>0.96597988053640005</v>
      </c>
      <c r="AH1841" s="15">
        <v>0.96597988053640005</v>
      </c>
      <c r="AI1841" s="15">
        <v>4.0322767485143274</v>
      </c>
      <c r="AM1841" s="17"/>
    </row>
    <row r="1842" spans="1:39">
      <c r="A1842" s="7" t="s">
        <v>124</v>
      </c>
      <c r="B1842" s="7">
        <v>2430</v>
      </c>
      <c r="C1842" s="29" t="s">
        <v>1743</v>
      </c>
      <c r="F1842" s="27" t="str">
        <f t="shared" si="28"/>
        <v>NSW2430RAINBOW FLAT</v>
      </c>
      <c r="G1842" s="30">
        <v>1830</v>
      </c>
      <c r="H1842" s="49">
        <v>5.3756780351850697</v>
      </c>
      <c r="I1842" s="15">
        <v>7.2716290480000003</v>
      </c>
      <c r="J1842" s="15">
        <v>7.2716290480000003</v>
      </c>
      <c r="K1842" s="15">
        <v>1.4351111268961319</v>
      </c>
      <c r="P1842" s="49">
        <v>3.98466700721265</v>
      </c>
      <c r="Q1842" s="15">
        <v>7.0513559990000001</v>
      </c>
      <c r="R1842" s="15">
        <v>7.0513559990000001</v>
      </c>
      <c r="S1842" s="15">
        <v>2.8702222537922637</v>
      </c>
      <c r="X1842" s="49">
        <v>7.3052228465565197</v>
      </c>
      <c r="Y1842" s="15">
        <v>8.854739725</v>
      </c>
      <c r="Z1842" s="15">
        <v>8.854739725</v>
      </c>
      <c r="AA1842" s="15">
        <v>1.4351111268961319</v>
      </c>
      <c r="AF1842" s="49">
        <v>-2.7168184140086198</v>
      </c>
      <c r="AG1842" s="15">
        <v>0.96597988053640005</v>
      </c>
      <c r="AH1842" s="15">
        <v>0.96597988053640005</v>
      </c>
      <c r="AI1842" s="15">
        <v>2.8702222537922637</v>
      </c>
      <c r="AM1842" s="17"/>
    </row>
    <row r="1843" spans="1:39">
      <c r="A1843" s="7" t="s">
        <v>124</v>
      </c>
      <c r="B1843" s="7">
        <v>2430</v>
      </c>
      <c r="C1843" s="29" t="s">
        <v>1744</v>
      </c>
      <c r="F1843" s="27" t="str">
        <f t="shared" si="28"/>
        <v>NSW2430RED HEAD</v>
      </c>
      <c r="G1843" s="30">
        <v>1831</v>
      </c>
      <c r="H1843" s="49">
        <v>5.4964255202521199</v>
      </c>
      <c r="I1843" s="15">
        <v>7.2716290480000003</v>
      </c>
      <c r="J1843" s="15">
        <v>7.2716290480000003</v>
      </c>
      <c r="K1843" s="15">
        <v>6.4965346391458905</v>
      </c>
      <c r="P1843" s="49">
        <v>4.1054144922797002</v>
      </c>
      <c r="Q1843" s="15">
        <v>7.0513559990000001</v>
      </c>
      <c r="R1843" s="15">
        <v>7.0513559990000001</v>
      </c>
      <c r="S1843" s="15">
        <v>12.993069278291781</v>
      </c>
      <c r="X1843" s="49">
        <v>7.3655965890900497</v>
      </c>
      <c r="Y1843" s="15">
        <v>8.854739725</v>
      </c>
      <c r="Z1843" s="15">
        <v>8.854739725</v>
      </c>
      <c r="AA1843" s="15">
        <v>6.4965346391458905</v>
      </c>
      <c r="AF1843" s="49">
        <v>-2.7168184140086198</v>
      </c>
      <c r="AG1843" s="15">
        <v>0.96597988053640005</v>
      </c>
      <c r="AH1843" s="15">
        <v>0.96597988053640005</v>
      </c>
      <c r="AI1843" s="15">
        <v>12.993069278291781</v>
      </c>
      <c r="AM1843" s="17"/>
    </row>
    <row r="1844" spans="1:39">
      <c r="A1844" s="7" t="s">
        <v>124</v>
      </c>
      <c r="B1844" s="7">
        <v>2430</v>
      </c>
      <c r="C1844" s="29" t="s">
        <v>1745</v>
      </c>
      <c r="F1844" s="27" t="str">
        <f t="shared" si="28"/>
        <v>NSW2430TALLWOODS VILLAGE</v>
      </c>
      <c r="G1844" s="30">
        <v>1832</v>
      </c>
      <c r="H1844" s="49">
        <v>-6.2149999999999999</v>
      </c>
      <c r="I1844" s="15">
        <v>7.2716290480000003</v>
      </c>
      <c r="J1844" s="15">
        <v>7.2716290480000003</v>
      </c>
      <c r="K1844" s="15">
        <v>5.4001659283579695</v>
      </c>
      <c r="P1844" s="49">
        <v>7.05</v>
      </c>
      <c r="Q1844" s="15">
        <v>7.0513559990000001</v>
      </c>
      <c r="R1844" s="15">
        <v>7.0513559990000001</v>
      </c>
      <c r="S1844" s="15">
        <v>10.800331856715939</v>
      </c>
      <c r="X1844" s="49">
        <v>18.45</v>
      </c>
      <c r="Y1844" s="15">
        <v>8.854739725</v>
      </c>
      <c r="Z1844" s="15">
        <v>8.854739725</v>
      </c>
      <c r="AA1844" s="15">
        <v>5.4001659283579695</v>
      </c>
      <c r="AF1844" s="49">
        <v>-4.875</v>
      </c>
      <c r="AG1844" s="15">
        <v>0.96597988053640005</v>
      </c>
      <c r="AH1844" s="15">
        <v>0.96597988053640005</v>
      </c>
      <c r="AI1844" s="15">
        <v>10.800331856715939</v>
      </c>
      <c r="AM1844" s="17"/>
    </row>
    <row r="1845" spans="1:39">
      <c r="A1845" s="7" t="s">
        <v>124</v>
      </c>
      <c r="B1845" s="7">
        <v>2430</v>
      </c>
      <c r="C1845" s="29" t="s">
        <v>1746</v>
      </c>
      <c r="F1845" s="27" t="str">
        <f t="shared" si="28"/>
        <v>NSW2430TAREE</v>
      </c>
      <c r="G1845" s="30">
        <v>1833</v>
      </c>
      <c r="H1845" s="49">
        <v>4.65119312478277</v>
      </c>
      <c r="I1845" s="15">
        <v>7.2716290480000003</v>
      </c>
      <c r="J1845" s="15">
        <v>7.2716290480000003</v>
      </c>
      <c r="K1845" s="15">
        <v>6.4958451747917945</v>
      </c>
      <c r="P1845" s="49">
        <v>3.08147581891112</v>
      </c>
      <c r="Q1845" s="15">
        <v>7.0513559990000001</v>
      </c>
      <c r="R1845" s="15">
        <v>7.0513559990000001</v>
      </c>
      <c r="S1845" s="15">
        <v>12.991690349583589</v>
      </c>
      <c r="X1845" s="49">
        <v>6.5203641936206997</v>
      </c>
      <c r="Y1845" s="15">
        <v>8.854739725</v>
      </c>
      <c r="Z1845" s="15">
        <v>8.854739725</v>
      </c>
      <c r="AA1845" s="15">
        <v>6.4958451747917945</v>
      </c>
      <c r="AF1845" s="49">
        <v>-2.7168184140086198</v>
      </c>
      <c r="AG1845" s="15">
        <v>0.96597988053640005</v>
      </c>
      <c r="AH1845" s="15">
        <v>0.96597988053640005</v>
      </c>
      <c r="AI1845" s="15">
        <v>12.991690349583589</v>
      </c>
      <c r="AM1845" s="17"/>
    </row>
    <row r="1846" spans="1:39">
      <c r="A1846" s="7" t="s">
        <v>124</v>
      </c>
      <c r="B1846" s="7">
        <v>2430</v>
      </c>
      <c r="C1846" s="29" t="s">
        <v>1747</v>
      </c>
      <c r="F1846" s="27" t="str">
        <f t="shared" si="28"/>
        <v>NSW2430TAREE DC</v>
      </c>
      <c r="G1846" s="30">
        <v>1834</v>
      </c>
      <c r="H1846" s="49">
        <v>0.66652611757011604</v>
      </c>
      <c r="I1846" s="15">
        <v>7.2716290480000003</v>
      </c>
      <c r="J1846" s="15">
        <v>7.2716290480000003</v>
      </c>
      <c r="K1846" s="15">
        <v>6.4958451747917945</v>
      </c>
      <c r="P1846" s="49">
        <v>0</v>
      </c>
      <c r="Q1846" s="15">
        <v>7.0513559990000001</v>
      </c>
      <c r="R1846" s="15">
        <v>7.0513559990000001</v>
      </c>
      <c r="S1846" s="15">
        <v>12.991690349583589</v>
      </c>
      <c r="X1846" s="49">
        <v>2.59607092894157</v>
      </c>
      <c r="Y1846" s="15">
        <v>8.854739725</v>
      </c>
      <c r="Z1846" s="15">
        <v>8.854739725</v>
      </c>
      <c r="AA1846" s="15">
        <v>6.4958451747917945</v>
      </c>
      <c r="AF1846" s="49">
        <v>-2.7168184140086198</v>
      </c>
      <c r="AG1846" s="15">
        <v>0.96597988053640005</v>
      </c>
      <c r="AH1846" s="15">
        <v>0.96597988053640005</v>
      </c>
      <c r="AI1846" s="15">
        <v>12.991690349583589</v>
      </c>
      <c r="AM1846" s="17"/>
    </row>
    <row r="1847" spans="1:39">
      <c r="A1847" s="7" t="s">
        <v>124</v>
      </c>
      <c r="B1847" s="7">
        <v>2430</v>
      </c>
      <c r="C1847" s="29" t="s">
        <v>1748</v>
      </c>
      <c r="F1847" s="27" t="str">
        <f t="shared" si="28"/>
        <v>NSW2430TAREE SOUTH</v>
      </c>
      <c r="G1847" s="30">
        <v>1835</v>
      </c>
      <c r="H1847" s="49">
        <v>6.1001629455873596</v>
      </c>
      <c r="I1847" s="15">
        <v>7.2716290480000003</v>
      </c>
      <c r="J1847" s="15">
        <v>7.2716290480000003</v>
      </c>
      <c r="K1847" s="15">
        <v>2.0161383742571637</v>
      </c>
      <c r="P1847" s="49">
        <v>4.65119312478277</v>
      </c>
      <c r="Q1847" s="15">
        <v>7.0513559990000001</v>
      </c>
      <c r="R1847" s="15">
        <v>7.0513559990000001</v>
      </c>
      <c r="S1847" s="15">
        <v>4.0322767485143274</v>
      </c>
      <c r="X1847" s="49">
        <v>7.9693340144253</v>
      </c>
      <c r="Y1847" s="15">
        <v>8.854739725</v>
      </c>
      <c r="Z1847" s="15">
        <v>8.854739725</v>
      </c>
      <c r="AA1847" s="15">
        <v>2.0161383742571637</v>
      </c>
      <c r="AF1847" s="49">
        <v>-2.7168184140086198</v>
      </c>
      <c r="AG1847" s="15">
        <v>0.96597988053640005</v>
      </c>
      <c r="AH1847" s="15">
        <v>0.96597988053640005</v>
      </c>
      <c r="AI1847" s="15">
        <v>4.0322767485143274</v>
      </c>
      <c r="AM1847" s="17"/>
    </row>
    <row r="1848" spans="1:39">
      <c r="A1848" s="7" t="s">
        <v>124</v>
      </c>
      <c r="B1848" s="7">
        <v>2430</v>
      </c>
      <c r="C1848" s="29" t="s">
        <v>1749</v>
      </c>
      <c r="F1848" s="27" t="str">
        <f t="shared" si="28"/>
        <v>NSW2430TAREE WEST</v>
      </c>
      <c r="G1848" s="30">
        <v>1836</v>
      </c>
      <c r="H1848" s="49">
        <v>4.5304456397157198</v>
      </c>
      <c r="I1848" s="15">
        <v>7.2716290480000003</v>
      </c>
      <c r="J1848" s="15">
        <v>7.2716290480000003</v>
      </c>
      <c r="K1848" s="15">
        <v>6.4965346391458905</v>
      </c>
      <c r="P1848" s="49">
        <v>2.9607283338440702</v>
      </c>
      <c r="Q1848" s="15">
        <v>7.0513559990000001</v>
      </c>
      <c r="R1848" s="15">
        <v>7.0513559990000001</v>
      </c>
      <c r="S1848" s="15">
        <v>12.993069278291781</v>
      </c>
      <c r="X1848" s="49">
        <v>6.3996167085536504</v>
      </c>
      <c r="Y1848" s="15">
        <v>8.854739725</v>
      </c>
      <c r="Z1848" s="15">
        <v>8.854739725</v>
      </c>
      <c r="AA1848" s="15">
        <v>6.4965346391458905</v>
      </c>
      <c r="AF1848" s="49">
        <v>-2.7168184140086198</v>
      </c>
      <c r="AG1848" s="15">
        <v>0.96597988053640005</v>
      </c>
      <c r="AH1848" s="15">
        <v>0.96597988053640005</v>
      </c>
      <c r="AI1848" s="15">
        <v>12.993069278291781</v>
      </c>
      <c r="AM1848" s="17"/>
    </row>
    <row r="1849" spans="1:39">
      <c r="A1849" s="7" t="s">
        <v>124</v>
      </c>
      <c r="B1849" s="7">
        <v>2430</v>
      </c>
      <c r="C1849" s="29" t="s">
        <v>1750</v>
      </c>
      <c r="F1849" s="27" t="str">
        <f t="shared" si="28"/>
        <v>NSW2430TINONEE</v>
      </c>
      <c r="G1849" s="30">
        <v>1837</v>
      </c>
      <c r="H1849" s="49">
        <v>5.0134355799839199</v>
      </c>
      <c r="I1849" s="15">
        <v>7.2716290480000003</v>
      </c>
      <c r="J1849" s="15">
        <v>7.2716290480000003</v>
      </c>
      <c r="K1849" s="15">
        <v>5.3994457113724899</v>
      </c>
      <c r="P1849" s="49">
        <v>3.5016770669444499</v>
      </c>
      <c r="Q1849" s="15">
        <v>7.0513559990000001</v>
      </c>
      <c r="R1849" s="15">
        <v>7.0513559990000001</v>
      </c>
      <c r="S1849" s="15">
        <v>10.79889142274498</v>
      </c>
      <c r="X1849" s="49">
        <v>6.8826066488218496</v>
      </c>
      <c r="Y1849" s="15">
        <v>8.854739725</v>
      </c>
      <c r="Z1849" s="15">
        <v>8.854739725</v>
      </c>
      <c r="AA1849" s="15">
        <v>5.3994457113724899</v>
      </c>
      <c r="AF1849" s="49">
        <v>-2.7168184140086198</v>
      </c>
      <c r="AG1849" s="15">
        <v>0.96597988053640005</v>
      </c>
      <c r="AH1849" s="15">
        <v>0.96597988053640005</v>
      </c>
      <c r="AI1849" s="15">
        <v>10.79889142274498</v>
      </c>
      <c r="AM1849" s="17"/>
    </row>
    <row r="1850" spans="1:39">
      <c r="A1850" s="7" t="s">
        <v>124</v>
      </c>
      <c r="B1850" s="7">
        <v>2430</v>
      </c>
      <c r="C1850" s="29" t="s">
        <v>1751</v>
      </c>
      <c r="F1850" s="27" t="str">
        <f t="shared" si="28"/>
        <v>NSW2430UPPER LANSDOWNE</v>
      </c>
      <c r="G1850" s="30">
        <v>1838</v>
      </c>
      <c r="H1850" s="49">
        <v>6.9453953410567104</v>
      </c>
      <c r="I1850" s="15">
        <v>7.2716290480000003</v>
      </c>
      <c r="J1850" s="15">
        <v>7.2716290480000003</v>
      </c>
      <c r="K1850" s="15">
        <v>1.4351111268961319</v>
      </c>
      <c r="P1850" s="49">
        <v>5.2549305501180203</v>
      </c>
      <c r="Q1850" s="15">
        <v>7.0513559990000001</v>
      </c>
      <c r="R1850" s="15">
        <v>7.0513559990000001</v>
      </c>
      <c r="S1850" s="15">
        <v>2.8702222537922637</v>
      </c>
      <c r="X1850" s="49">
        <v>8.8145664098946508</v>
      </c>
      <c r="Y1850" s="15">
        <v>8.854739725</v>
      </c>
      <c r="Z1850" s="15">
        <v>8.854739725</v>
      </c>
      <c r="AA1850" s="15">
        <v>1.4351111268961319</v>
      </c>
      <c r="AF1850" s="49">
        <v>-2.7168184140086198</v>
      </c>
      <c r="AG1850" s="15">
        <v>0.96597988053640005</v>
      </c>
      <c r="AH1850" s="15">
        <v>0.96597988053640005</v>
      </c>
      <c r="AI1850" s="15">
        <v>2.8702222537922637</v>
      </c>
      <c r="AM1850" s="17"/>
    </row>
    <row r="1851" spans="1:39">
      <c r="A1851" s="7" t="s">
        <v>124</v>
      </c>
      <c r="B1851" s="7">
        <v>2430</v>
      </c>
      <c r="C1851" s="29" t="s">
        <v>1752</v>
      </c>
      <c r="F1851" s="27" t="str">
        <f t="shared" si="28"/>
        <v>NSW2430WALLABI POINT</v>
      </c>
      <c r="G1851" s="30">
        <v>1839</v>
      </c>
      <c r="H1851" s="49">
        <v>6.9453953410567104</v>
      </c>
      <c r="I1851" s="15">
        <v>7.2716290480000003</v>
      </c>
      <c r="J1851" s="15">
        <v>7.2716290480000003</v>
      </c>
      <c r="K1851" s="15">
        <v>6.4965346391458905</v>
      </c>
      <c r="P1851" s="49">
        <v>5.2549305501180203</v>
      </c>
      <c r="Q1851" s="15">
        <v>7.0513559990000001</v>
      </c>
      <c r="R1851" s="15">
        <v>7.0513559990000001</v>
      </c>
      <c r="S1851" s="15">
        <v>12.993069278291781</v>
      </c>
      <c r="X1851" s="49">
        <v>8.8145664098946508</v>
      </c>
      <c r="Y1851" s="15">
        <v>8.854739725</v>
      </c>
      <c r="Z1851" s="15">
        <v>8.854739725</v>
      </c>
      <c r="AA1851" s="15">
        <v>6.4965346391458905</v>
      </c>
      <c r="AF1851" s="49">
        <v>-2.7168184140086198</v>
      </c>
      <c r="AG1851" s="15">
        <v>0.96597988053640005</v>
      </c>
      <c r="AH1851" s="15">
        <v>0.96597988053640005</v>
      </c>
      <c r="AI1851" s="15">
        <v>12.993069278291781</v>
      </c>
      <c r="AM1851" s="17"/>
    </row>
    <row r="1852" spans="1:39">
      <c r="A1852" s="7" t="s">
        <v>124</v>
      </c>
      <c r="B1852" s="7">
        <v>2431</v>
      </c>
      <c r="C1852" s="29" t="s">
        <v>1753</v>
      </c>
      <c r="F1852" s="27" t="str">
        <f t="shared" si="28"/>
        <v>NSW2431ARAKOON</v>
      </c>
      <c r="G1852" s="30">
        <v>1840</v>
      </c>
      <c r="H1852" s="49">
        <v>-12.074748506704999</v>
      </c>
      <c r="I1852" s="15">
        <v>4.5181661100000001</v>
      </c>
      <c r="J1852" s="15">
        <v>4.5181661100000001</v>
      </c>
      <c r="K1852" s="15">
        <v>2.0161383742571637</v>
      </c>
      <c r="P1852" s="49">
        <v>-11.171557318403501</v>
      </c>
      <c r="Q1852" s="15">
        <v>4.880123813</v>
      </c>
      <c r="R1852" s="15">
        <v>4.880123813</v>
      </c>
      <c r="S1852" s="15">
        <v>4.0322767485143274</v>
      </c>
      <c r="X1852" s="49">
        <v>-10.142788745632201</v>
      </c>
      <c r="Y1852" s="15">
        <v>6.1508391199999997</v>
      </c>
      <c r="Z1852" s="15">
        <v>6.1508391199999997</v>
      </c>
      <c r="AA1852" s="15">
        <v>2.0161383742571637</v>
      </c>
      <c r="AF1852" s="49">
        <v>-2.7168184140086198</v>
      </c>
      <c r="AG1852" s="15">
        <v>0.96597988053640005</v>
      </c>
      <c r="AH1852" s="15">
        <v>0.96597988053640005</v>
      </c>
      <c r="AI1852" s="15">
        <v>4.0322767485143274</v>
      </c>
      <c r="AM1852" s="17"/>
    </row>
    <row r="1853" spans="1:39">
      <c r="A1853" s="7" t="s">
        <v>124</v>
      </c>
      <c r="B1853" s="7">
        <v>2431</v>
      </c>
      <c r="C1853" s="29" t="s">
        <v>1754</v>
      </c>
      <c r="F1853" s="27" t="str">
        <f t="shared" si="28"/>
        <v>NSW2431JERSEYVILLE</v>
      </c>
      <c r="G1853" s="30">
        <v>1841</v>
      </c>
      <c r="H1853" s="49">
        <v>8.2736176767942595</v>
      </c>
      <c r="I1853" s="15">
        <v>4.5181661100000001</v>
      </c>
      <c r="J1853" s="15">
        <v>4.5181661100000001</v>
      </c>
      <c r="K1853" s="15">
        <v>2.0161383742571637</v>
      </c>
      <c r="P1853" s="49">
        <v>6.9453953410567104</v>
      </c>
      <c r="Q1853" s="15">
        <v>4.880123813</v>
      </c>
      <c r="R1853" s="15">
        <v>4.880123813</v>
      </c>
      <c r="S1853" s="15">
        <v>4.0322767485143274</v>
      </c>
      <c r="X1853" s="49">
        <v>10.203162488165701</v>
      </c>
      <c r="Y1853" s="15">
        <v>6.1508391199999997</v>
      </c>
      <c r="Z1853" s="15">
        <v>6.1508391199999997</v>
      </c>
      <c r="AA1853" s="15">
        <v>2.0161383742571637</v>
      </c>
      <c r="AF1853" s="49">
        <v>-2.7168184140086198</v>
      </c>
      <c r="AG1853" s="15">
        <v>0.96597988053640005</v>
      </c>
      <c r="AH1853" s="15">
        <v>0.96597988053640005</v>
      </c>
      <c r="AI1853" s="15">
        <v>4.0322767485143274</v>
      </c>
      <c r="AM1853" s="17"/>
    </row>
    <row r="1854" spans="1:39">
      <c r="A1854" s="7" t="s">
        <v>124</v>
      </c>
      <c r="B1854" s="7">
        <v>2431</v>
      </c>
      <c r="C1854" s="29" t="s">
        <v>1755</v>
      </c>
      <c r="F1854" s="27" t="str">
        <f t="shared" si="28"/>
        <v>NSW2431SOUTH WEST ROCKS</v>
      </c>
      <c r="G1854" s="30">
        <v>1842</v>
      </c>
      <c r="H1854" s="49">
        <v>-12.074748506704999</v>
      </c>
      <c r="I1854" s="15">
        <v>4.5181661100000001</v>
      </c>
      <c r="J1854" s="15">
        <v>4.5181661100000001</v>
      </c>
      <c r="K1854" s="15">
        <v>2.0153143142289949</v>
      </c>
      <c r="P1854" s="49">
        <v>-11.171557318403501</v>
      </c>
      <c r="Q1854" s="15">
        <v>4.880123813</v>
      </c>
      <c r="R1854" s="15">
        <v>4.880123813</v>
      </c>
      <c r="S1854" s="15">
        <v>4.0306286284579897</v>
      </c>
      <c r="X1854" s="49">
        <v>-10.142788745632201</v>
      </c>
      <c r="Y1854" s="15">
        <v>6.1508391199999997</v>
      </c>
      <c r="Z1854" s="15">
        <v>6.1508391199999997</v>
      </c>
      <c r="AA1854" s="15">
        <v>2.0153143142289949</v>
      </c>
      <c r="AF1854" s="49">
        <v>-2.7168184140086198</v>
      </c>
      <c r="AG1854" s="15">
        <v>0.96597988053640005</v>
      </c>
      <c r="AH1854" s="15">
        <v>0.96597988053640005</v>
      </c>
      <c r="AI1854" s="15">
        <v>4.0306286284579897</v>
      </c>
      <c r="AM1854" s="17"/>
    </row>
    <row r="1855" spans="1:39">
      <c r="A1855" s="7" t="s">
        <v>124</v>
      </c>
      <c r="B1855" s="7">
        <v>2439</v>
      </c>
      <c r="C1855" s="29" t="s">
        <v>1756</v>
      </c>
      <c r="F1855" s="27" t="str">
        <f t="shared" si="28"/>
        <v>NSW2439BATAR CREEK</v>
      </c>
      <c r="G1855" s="30">
        <v>1843</v>
      </c>
      <c r="H1855" s="49">
        <v>5.7379204903862204</v>
      </c>
      <c r="I1855" s="15">
        <v>4.4621661100000001</v>
      </c>
      <c r="J1855" s="15">
        <v>4.4621661100000001</v>
      </c>
      <c r="K1855" s="15">
        <v>2.3623142092435074</v>
      </c>
      <c r="P1855" s="49">
        <v>4.2889506695816202</v>
      </c>
      <c r="Q1855" s="15">
        <v>4.8359652369999999</v>
      </c>
      <c r="R1855" s="15">
        <v>4.8359652369999999</v>
      </c>
      <c r="S1855" s="15">
        <v>4.7246284184870149</v>
      </c>
      <c r="X1855" s="49">
        <v>7.6070915592241501</v>
      </c>
      <c r="Y1855" s="15">
        <v>6.0958471200000002</v>
      </c>
      <c r="Z1855" s="15">
        <v>6.0958471200000002</v>
      </c>
      <c r="AA1855" s="15">
        <v>2.3623142092435074</v>
      </c>
      <c r="AF1855" s="49">
        <v>-2.7168184140086198</v>
      </c>
      <c r="AG1855" s="15">
        <v>4.5884044325479003</v>
      </c>
      <c r="AH1855" s="15">
        <v>4.5884044325479003</v>
      </c>
      <c r="AI1855" s="15">
        <v>4.7246284184870149</v>
      </c>
      <c r="AM1855" s="17"/>
    </row>
    <row r="1856" spans="1:39">
      <c r="A1856" s="7" t="s">
        <v>124</v>
      </c>
      <c r="B1856" s="7">
        <v>2439</v>
      </c>
      <c r="C1856" s="29" t="s">
        <v>1757</v>
      </c>
      <c r="F1856" s="27" t="str">
        <f t="shared" si="28"/>
        <v>NSW2439BLACK CREEK</v>
      </c>
      <c r="G1856" s="30">
        <v>1844</v>
      </c>
      <c r="H1856" s="49">
        <v>5.6171730053191702</v>
      </c>
      <c r="I1856" s="15">
        <v>4.4621661100000001</v>
      </c>
      <c r="J1856" s="15">
        <v>4.4621661100000001</v>
      </c>
      <c r="K1856" s="15">
        <v>2.0161383742571637</v>
      </c>
      <c r="P1856" s="49">
        <v>4.1682031845145699</v>
      </c>
      <c r="Q1856" s="15">
        <v>4.8359652369999999</v>
      </c>
      <c r="R1856" s="15">
        <v>4.8359652369999999</v>
      </c>
      <c r="S1856" s="15">
        <v>4.0322767485143274</v>
      </c>
      <c r="X1856" s="49">
        <v>7.4863440741570999</v>
      </c>
      <c r="Y1856" s="15">
        <v>6.0958471200000002</v>
      </c>
      <c r="Z1856" s="15">
        <v>6.0958471200000002</v>
      </c>
      <c r="AA1856" s="15">
        <v>2.0161383742571637</v>
      </c>
      <c r="AF1856" s="49">
        <v>-2.7168184140086198</v>
      </c>
      <c r="AG1856" s="15">
        <v>4.5884044325479003</v>
      </c>
      <c r="AH1856" s="15">
        <v>4.5884044325479003</v>
      </c>
      <c r="AI1856" s="15">
        <v>4.0322767485143274</v>
      </c>
      <c r="AM1856" s="17"/>
    </row>
    <row r="1857" spans="1:39">
      <c r="A1857" s="7" t="s">
        <v>124</v>
      </c>
      <c r="B1857" s="7">
        <v>2439</v>
      </c>
      <c r="C1857" s="29" t="s">
        <v>1758</v>
      </c>
      <c r="F1857" s="27" t="str">
        <f t="shared" si="28"/>
        <v>NSW2439KENDALL</v>
      </c>
      <c r="G1857" s="30">
        <v>1845</v>
      </c>
      <c r="H1857" s="49">
        <v>-6.2149999999999999</v>
      </c>
      <c r="I1857" s="15">
        <v>4.4621661100000001</v>
      </c>
      <c r="J1857" s="15">
        <v>4.4621661100000001</v>
      </c>
      <c r="K1857" s="15">
        <v>2.0161383742571637</v>
      </c>
      <c r="P1857" s="49">
        <v>7.05</v>
      </c>
      <c r="Q1857" s="15">
        <v>4.8359652369999999</v>
      </c>
      <c r="R1857" s="15">
        <v>4.8359652369999999</v>
      </c>
      <c r="S1857" s="15">
        <v>4.0322767485143274</v>
      </c>
      <c r="X1857" s="49">
        <v>18.45</v>
      </c>
      <c r="Y1857" s="15">
        <v>6.0958471200000002</v>
      </c>
      <c r="Z1857" s="15">
        <v>6.0958471200000002</v>
      </c>
      <c r="AA1857" s="15">
        <v>2.0161383742571637</v>
      </c>
      <c r="AF1857" s="49">
        <v>-4.875</v>
      </c>
      <c r="AG1857" s="15">
        <v>4.5884044325479003</v>
      </c>
      <c r="AH1857" s="15">
        <v>4.5884044325479003</v>
      </c>
      <c r="AI1857" s="15">
        <v>4.0322767485143274</v>
      </c>
      <c r="AM1857" s="17"/>
    </row>
    <row r="1858" spans="1:39">
      <c r="A1858" s="7" t="s">
        <v>124</v>
      </c>
      <c r="B1858" s="7">
        <v>2439</v>
      </c>
      <c r="C1858" s="29" t="s">
        <v>1759</v>
      </c>
      <c r="F1858" s="27" t="str">
        <f t="shared" si="28"/>
        <v>NSW2439KEW</v>
      </c>
      <c r="G1858" s="30">
        <v>1846</v>
      </c>
      <c r="H1858" s="49">
        <v>5.6171730053191702</v>
      </c>
      <c r="I1858" s="15">
        <v>4.4621661100000001</v>
      </c>
      <c r="J1858" s="15">
        <v>4.4621661100000001</v>
      </c>
      <c r="K1858" s="15">
        <v>6.4965346391458905</v>
      </c>
      <c r="P1858" s="49">
        <v>4.1682031845145699</v>
      </c>
      <c r="Q1858" s="15">
        <v>4.8359652369999999</v>
      </c>
      <c r="R1858" s="15">
        <v>4.8359652369999999</v>
      </c>
      <c r="S1858" s="15">
        <v>12.993069278291781</v>
      </c>
      <c r="X1858" s="49">
        <v>7.5467178166906201</v>
      </c>
      <c r="Y1858" s="15">
        <v>6.0958471200000002</v>
      </c>
      <c r="Z1858" s="15">
        <v>6.0958471200000002</v>
      </c>
      <c r="AA1858" s="15">
        <v>6.4965346391458905</v>
      </c>
      <c r="AF1858" s="49">
        <v>-2.7168184140086198</v>
      </c>
      <c r="AG1858" s="15">
        <v>4.5884044325479003</v>
      </c>
      <c r="AH1858" s="15">
        <v>4.5884044325479003</v>
      </c>
      <c r="AI1858" s="15">
        <v>12.993069278291781</v>
      </c>
      <c r="AM1858" s="17"/>
    </row>
    <row r="1859" spans="1:39">
      <c r="A1859" s="7" t="s">
        <v>124</v>
      </c>
      <c r="B1859" s="7">
        <v>2439</v>
      </c>
      <c r="C1859" s="29" t="s">
        <v>1760</v>
      </c>
      <c r="F1859" s="27" t="str">
        <f t="shared" si="28"/>
        <v>NSW2439LOGANS CROSSING</v>
      </c>
      <c r="G1859" s="30">
        <v>1847</v>
      </c>
      <c r="H1859" s="49">
        <v>-6.2149999999999999</v>
      </c>
      <c r="I1859" s="15">
        <v>4.4621661100000001</v>
      </c>
      <c r="J1859" s="15">
        <v>4.4621661100000001</v>
      </c>
      <c r="K1859" s="15">
        <v>2.0161383742571637</v>
      </c>
      <c r="P1859" s="49">
        <v>7.05</v>
      </c>
      <c r="Q1859" s="15">
        <v>4.8359652369999999</v>
      </c>
      <c r="R1859" s="15">
        <v>4.8359652369999999</v>
      </c>
      <c r="S1859" s="15">
        <v>4.0322767485143274</v>
      </c>
      <c r="X1859" s="49">
        <v>18.45</v>
      </c>
      <c r="Y1859" s="15">
        <v>6.0958471200000002</v>
      </c>
      <c r="Z1859" s="15">
        <v>6.0958471200000002</v>
      </c>
      <c r="AA1859" s="15">
        <v>2.0161383742571637</v>
      </c>
      <c r="AF1859" s="49">
        <v>-4.875</v>
      </c>
      <c r="AG1859" s="15">
        <v>4.5884044325479003</v>
      </c>
      <c r="AH1859" s="15">
        <v>4.5884044325479003</v>
      </c>
      <c r="AI1859" s="15">
        <v>4.0322767485143274</v>
      </c>
      <c r="AM1859" s="17"/>
    </row>
    <row r="1860" spans="1:39">
      <c r="A1860" s="7" t="s">
        <v>124</v>
      </c>
      <c r="B1860" s="7">
        <v>2439</v>
      </c>
      <c r="C1860" s="29" t="s">
        <v>1761</v>
      </c>
      <c r="F1860" s="27" t="str">
        <f t="shared" si="28"/>
        <v>NSW2439LORNE</v>
      </c>
      <c r="G1860" s="30">
        <v>1848</v>
      </c>
      <c r="H1860" s="49">
        <v>-0.18353617730191599</v>
      </c>
      <c r="I1860" s="15">
        <v>4.4621661100000001</v>
      </c>
      <c r="J1860" s="15">
        <v>4.4621661100000001</v>
      </c>
      <c r="K1860" s="15">
        <v>2.0161383742571637</v>
      </c>
      <c r="P1860" s="49">
        <v>-0.60373742533524999</v>
      </c>
      <c r="Q1860" s="15">
        <v>4.8359652369999999</v>
      </c>
      <c r="R1860" s="15">
        <v>4.8359652369999999</v>
      </c>
      <c r="S1860" s="15">
        <v>4.0322767485143274</v>
      </c>
      <c r="X1860" s="49">
        <v>1.6904647909387001</v>
      </c>
      <c r="Y1860" s="15">
        <v>6.0958471200000002</v>
      </c>
      <c r="Z1860" s="15">
        <v>6.0958471200000002</v>
      </c>
      <c r="AA1860" s="15">
        <v>2.0161383742571637</v>
      </c>
      <c r="AF1860" s="49">
        <v>6.58073793615422</v>
      </c>
      <c r="AG1860" s="15">
        <v>4.5884044325479003</v>
      </c>
      <c r="AH1860" s="15">
        <v>4.5884044325479003</v>
      </c>
      <c r="AI1860" s="15">
        <v>4.0322767485143274</v>
      </c>
      <c r="AM1860" s="17"/>
    </row>
    <row r="1861" spans="1:39">
      <c r="A1861" s="7" t="s">
        <v>124</v>
      </c>
      <c r="B1861" s="7">
        <v>2439</v>
      </c>
      <c r="C1861" s="29" t="s">
        <v>1762</v>
      </c>
      <c r="F1861" s="27" t="str">
        <f t="shared" si="28"/>
        <v>NSW2439ROSSGLEN</v>
      </c>
      <c r="G1861" s="30">
        <v>1849</v>
      </c>
      <c r="H1861" s="49">
        <v>-0.18353617730191599</v>
      </c>
      <c r="I1861" s="15">
        <v>4.4621661100000001</v>
      </c>
      <c r="J1861" s="15">
        <v>4.4621661100000001</v>
      </c>
      <c r="K1861" s="15">
        <v>0.18330297747278124</v>
      </c>
      <c r="P1861" s="49">
        <v>-0.60373742533524999</v>
      </c>
      <c r="Q1861" s="15">
        <v>4.8359652369999999</v>
      </c>
      <c r="R1861" s="15">
        <v>4.8359652369999999</v>
      </c>
      <c r="S1861" s="15">
        <v>0.36660595494556247</v>
      </c>
      <c r="X1861" s="49">
        <v>1.6904647909387001</v>
      </c>
      <c r="Y1861" s="15">
        <v>6.0958471200000002</v>
      </c>
      <c r="Z1861" s="15">
        <v>6.0958471200000002</v>
      </c>
      <c r="AA1861" s="15">
        <v>0.18330297747278124</v>
      </c>
      <c r="AF1861" s="49">
        <v>6.58073793615422</v>
      </c>
      <c r="AG1861" s="15">
        <v>4.5884044325479003</v>
      </c>
      <c r="AH1861" s="15">
        <v>4.5884044325479003</v>
      </c>
      <c r="AI1861" s="15">
        <v>0.36660595494556247</v>
      </c>
      <c r="AM1861" s="17"/>
    </row>
    <row r="1862" spans="1:39">
      <c r="A1862" s="7" t="s">
        <v>124</v>
      </c>
      <c r="B1862" s="7">
        <v>2439</v>
      </c>
      <c r="C1862" s="29" t="s">
        <v>1763</v>
      </c>
      <c r="F1862" s="27" t="str">
        <f t="shared" si="28"/>
        <v>NSW2439UPSALLS CREEK</v>
      </c>
      <c r="G1862" s="30">
        <v>1850</v>
      </c>
      <c r="H1862" s="49">
        <v>0.66652611757011604</v>
      </c>
      <c r="I1862" s="15">
        <v>4.4621661100000001</v>
      </c>
      <c r="J1862" s="15">
        <v>4.4621661100000001</v>
      </c>
      <c r="K1862" s="15">
        <v>2.0161383742571637</v>
      </c>
      <c r="P1862" s="49">
        <v>0</v>
      </c>
      <c r="Q1862" s="15">
        <v>4.8359652369999999</v>
      </c>
      <c r="R1862" s="15">
        <v>4.8359652369999999</v>
      </c>
      <c r="S1862" s="15">
        <v>4.0322767485143274</v>
      </c>
      <c r="X1862" s="49">
        <v>2.5356971864080502</v>
      </c>
      <c r="Y1862" s="15">
        <v>6.0958471200000002</v>
      </c>
      <c r="Z1862" s="15">
        <v>6.0958471200000002</v>
      </c>
      <c r="AA1862" s="15">
        <v>2.0161383742571637</v>
      </c>
      <c r="AF1862" s="49">
        <v>6.58073793615422</v>
      </c>
      <c r="AG1862" s="15">
        <v>4.5884044325479003</v>
      </c>
      <c r="AH1862" s="15">
        <v>4.5884044325479003</v>
      </c>
      <c r="AI1862" s="15">
        <v>4.0322767485143274</v>
      </c>
      <c r="AM1862" s="17"/>
    </row>
    <row r="1863" spans="1:39">
      <c r="A1863" s="7" t="s">
        <v>124</v>
      </c>
      <c r="B1863" s="7">
        <v>2440</v>
      </c>
      <c r="C1863" s="29" t="s">
        <v>1764</v>
      </c>
      <c r="F1863" s="27" t="str">
        <f t="shared" si="28"/>
        <v>NSW2440ALDAVILLA</v>
      </c>
      <c r="G1863" s="30">
        <v>1851</v>
      </c>
      <c r="H1863" s="49">
        <v>-12.074748506704999</v>
      </c>
      <c r="I1863" s="15">
        <v>7.1421290480000001</v>
      </c>
      <c r="J1863" s="15">
        <v>7.1421290480000001</v>
      </c>
      <c r="K1863" s="15">
        <v>5.64955601170535</v>
      </c>
      <c r="P1863" s="49">
        <v>-11.171557318403501</v>
      </c>
      <c r="Q1863" s="15">
        <v>6.9492392919999997</v>
      </c>
      <c r="R1863" s="15">
        <v>6.9492392919999997</v>
      </c>
      <c r="S1863" s="15">
        <v>11.2991120234107</v>
      </c>
      <c r="X1863" s="49">
        <v>-10.142788745632201</v>
      </c>
      <c r="Y1863" s="15">
        <v>8.7275707249999996</v>
      </c>
      <c r="Z1863" s="15">
        <v>8.7275707249999996</v>
      </c>
      <c r="AA1863" s="15">
        <v>5.64955601170535</v>
      </c>
      <c r="AF1863" s="49">
        <v>6.58073793615422</v>
      </c>
      <c r="AG1863" s="15">
        <v>11.5313848239033</v>
      </c>
      <c r="AH1863" s="15">
        <v>11.5313848239033</v>
      </c>
      <c r="AI1863" s="15">
        <v>11.2991120234107</v>
      </c>
      <c r="AM1863" s="17"/>
    </row>
    <row r="1864" spans="1:39">
      <c r="A1864" s="7" t="s">
        <v>124</v>
      </c>
      <c r="B1864" s="7">
        <v>2440</v>
      </c>
      <c r="C1864" s="29" t="s">
        <v>1765</v>
      </c>
      <c r="F1864" s="27" t="str">
        <f t="shared" si="28"/>
        <v>NSW2440AUSTRAL EDEN</v>
      </c>
      <c r="G1864" s="30">
        <v>1852</v>
      </c>
      <c r="H1864" s="49">
        <v>-2.5984858786429199</v>
      </c>
      <c r="I1864" s="15">
        <v>7.1421290480000001</v>
      </c>
      <c r="J1864" s="15">
        <v>7.1421290480000001</v>
      </c>
      <c r="K1864" s="15">
        <v>2.0161383742571637</v>
      </c>
      <c r="P1864" s="49">
        <v>-3.0186871266762498</v>
      </c>
      <c r="Q1864" s="15">
        <v>6.9492392919999997</v>
      </c>
      <c r="R1864" s="15">
        <v>6.9492392919999997</v>
      </c>
      <c r="S1864" s="15">
        <v>4.0322767485143274</v>
      </c>
      <c r="X1864" s="49">
        <v>-0.664111167868775</v>
      </c>
      <c r="Y1864" s="15">
        <v>8.7275707249999996</v>
      </c>
      <c r="Z1864" s="15">
        <v>8.7275707249999996</v>
      </c>
      <c r="AA1864" s="15">
        <v>2.0161383742571637</v>
      </c>
      <c r="AF1864" s="49">
        <v>6.58073793615422</v>
      </c>
      <c r="AG1864" s="15">
        <v>11.5313848239033</v>
      </c>
      <c r="AH1864" s="15">
        <v>11.5313848239033</v>
      </c>
      <c r="AI1864" s="15">
        <v>4.0322767485143274</v>
      </c>
      <c r="AM1864" s="17"/>
    </row>
    <row r="1865" spans="1:39">
      <c r="A1865" s="7" t="s">
        <v>124</v>
      </c>
      <c r="B1865" s="7">
        <v>2440</v>
      </c>
      <c r="C1865" s="29" t="s">
        <v>1766</v>
      </c>
      <c r="F1865" s="27" t="str">
        <f t="shared" si="28"/>
        <v>NSW2440BELLBROOK</v>
      </c>
      <c r="G1865" s="30">
        <v>1853</v>
      </c>
      <c r="H1865" s="49">
        <v>-0.90802108770421597</v>
      </c>
      <c r="I1865" s="15">
        <v>7.1421290480000001</v>
      </c>
      <c r="J1865" s="15">
        <v>7.1421290480000001</v>
      </c>
      <c r="K1865" s="15">
        <v>6.4965346391458905</v>
      </c>
      <c r="P1865" s="49">
        <v>-1.1495160578383199</v>
      </c>
      <c r="Q1865" s="15">
        <v>6.9492392919999997</v>
      </c>
      <c r="R1865" s="15">
        <v>6.9492392919999997</v>
      </c>
      <c r="S1865" s="15">
        <v>12.993069278291781</v>
      </c>
      <c r="X1865" s="49">
        <v>1.02635362306992</v>
      </c>
      <c r="Y1865" s="15">
        <v>8.7275707249999996</v>
      </c>
      <c r="Z1865" s="15">
        <v>8.7275707249999996</v>
      </c>
      <c r="AA1865" s="15">
        <v>6.4965346391458905</v>
      </c>
      <c r="AF1865" s="49">
        <v>6.58073793615422</v>
      </c>
      <c r="AG1865" s="15">
        <v>11.5313848239033</v>
      </c>
      <c r="AH1865" s="15">
        <v>11.5313848239033</v>
      </c>
      <c r="AI1865" s="15">
        <v>12.993069278291781</v>
      </c>
      <c r="AM1865" s="17"/>
    </row>
    <row r="1866" spans="1:39">
      <c r="A1866" s="7" t="s">
        <v>124</v>
      </c>
      <c r="B1866" s="7">
        <v>2440</v>
      </c>
      <c r="C1866" s="29" t="s">
        <v>1767</v>
      </c>
      <c r="F1866" s="27" t="str">
        <f t="shared" si="28"/>
        <v>NSW2440BELLIMBOPINNI</v>
      </c>
      <c r="G1866" s="30">
        <v>1854</v>
      </c>
      <c r="H1866" s="49">
        <v>2.1154959383747198</v>
      </c>
      <c r="I1866" s="15">
        <v>7.1421290480000001</v>
      </c>
      <c r="J1866" s="15">
        <v>7.1421290480000001</v>
      </c>
      <c r="K1866" s="15">
        <v>2.0161383742571637</v>
      </c>
      <c r="P1866" s="49">
        <v>1.08672736560345</v>
      </c>
      <c r="Q1866" s="15">
        <v>6.9492392919999997</v>
      </c>
      <c r="R1866" s="15">
        <v>6.9492392919999997</v>
      </c>
      <c r="S1866" s="15">
        <v>4.0322767485143274</v>
      </c>
      <c r="X1866" s="49">
        <v>4.0450407497461702</v>
      </c>
      <c r="Y1866" s="15">
        <v>8.7275707249999996</v>
      </c>
      <c r="Z1866" s="15">
        <v>8.7275707249999996</v>
      </c>
      <c r="AA1866" s="15">
        <v>2.0161383742571637</v>
      </c>
      <c r="AF1866" s="49">
        <v>6.58073793615422</v>
      </c>
      <c r="AG1866" s="15">
        <v>11.5313848239033</v>
      </c>
      <c r="AH1866" s="15">
        <v>11.5313848239033</v>
      </c>
      <c r="AI1866" s="15">
        <v>4.0322767485143274</v>
      </c>
      <c r="AM1866" s="17"/>
    </row>
    <row r="1867" spans="1:39">
      <c r="A1867" s="7" t="s">
        <v>124</v>
      </c>
      <c r="B1867" s="7">
        <v>2440</v>
      </c>
      <c r="C1867" s="29" t="s">
        <v>1768</v>
      </c>
      <c r="F1867" s="27" t="str">
        <f t="shared" si="28"/>
        <v>NSW2440BELMORE RIVER</v>
      </c>
      <c r="G1867" s="30">
        <v>1855</v>
      </c>
      <c r="H1867" s="49">
        <v>-1.08672736560345</v>
      </c>
      <c r="I1867" s="15">
        <v>7.1421290480000001</v>
      </c>
      <c r="J1867" s="15">
        <v>7.1421290480000001</v>
      </c>
      <c r="K1867" s="15">
        <v>6.4965346391458905</v>
      </c>
      <c r="P1867" s="49">
        <v>-1.32822233573755</v>
      </c>
      <c r="Q1867" s="15">
        <v>6.9492392919999997</v>
      </c>
      <c r="R1867" s="15">
        <v>6.9492392919999997</v>
      </c>
      <c r="S1867" s="15">
        <v>12.993069278291781</v>
      </c>
      <c r="X1867" s="49">
        <v>0.84523239546935003</v>
      </c>
      <c r="Y1867" s="15">
        <v>8.7275707249999996</v>
      </c>
      <c r="Z1867" s="15">
        <v>8.7275707249999996</v>
      </c>
      <c r="AA1867" s="15">
        <v>6.4965346391458905</v>
      </c>
      <c r="AF1867" s="49">
        <v>6.58073793615422</v>
      </c>
      <c r="AG1867" s="15">
        <v>11.5313848239033</v>
      </c>
      <c r="AH1867" s="15">
        <v>11.5313848239033</v>
      </c>
      <c r="AI1867" s="15">
        <v>12.993069278291781</v>
      </c>
      <c r="AM1867" s="17"/>
    </row>
    <row r="1868" spans="1:39">
      <c r="A1868" s="7" t="s">
        <v>124</v>
      </c>
      <c r="B1868" s="7">
        <v>2440</v>
      </c>
      <c r="C1868" s="29" t="s">
        <v>1769</v>
      </c>
      <c r="F1868" s="27" t="str">
        <f t="shared" si="28"/>
        <v>NSW2440BURNT BRIDGE</v>
      </c>
      <c r="G1868" s="30">
        <v>1856</v>
      </c>
      <c r="H1868" s="49">
        <v>4.4096981546486704</v>
      </c>
      <c r="I1868" s="15">
        <v>7.1421290480000001</v>
      </c>
      <c r="J1868" s="15">
        <v>7.1421290480000001</v>
      </c>
      <c r="K1868" s="15">
        <v>6.4965346391458905</v>
      </c>
      <c r="P1868" s="49">
        <v>2.8979396416092</v>
      </c>
      <c r="Q1868" s="15">
        <v>6.9492392919999997</v>
      </c>
      <c r="R1868" s="15">
        <v>6.9492392919999997</v>
      </c>
      <c r="S1868" s="15">
        <v>12.993069278291781</v>
      </c>
      <c r="X1868" s="49">
        <v>6.2788692234866001</v>
      </c>
      <c r="Y1868" s="15">
        <v>8.7275707249999996</v>
      </c>
      <c r="Z1868" s="15">
        <v>8.7275707249999996</v>
      </c>
      <c r="AA1868" s="15">
        <v>6.4965346391458905</v>
      </c>
      <c r="AF1868" s="49">
        <v>6.58073793615422</v>
      </c>
      <c r="AG1868" s="15">
        <v>11.5313848239033</v>
      </c>
      <c r="AH1868" s="15">
        <v>11.5313848239033</v>
      </c>
      <c r="AI1868" s="15">
        <v>12.993069278291781</v>
      </c>
      <c r="AM1868" s="17"/>
    </row>
    <row r="1869" spans="1:39">
      <c r="A1869" s="7" t="s">
        <v>124</v>
      </c>
      <c r="B1869" s="7">
        <v>2440</v>
      </c>
      <c r="C1869" s="29" t="s">
        <v>1770</v>
      </c>
      <c r="F1869" s="27" t="str">
        <f t="shared" si="28"/>
        <v>NSW2440CLYBUCCA</v>
      </c>
      <c r="G1869" s="30">
        <v>1857</v>
      </c>
      <c r="H1869" s="49">
        <v>-0.30428366236896598</v>
      </c>
      <c r="I1869" s="15">
        <v>7.1421290480000001</v>
      </c>
      <c r="J1869" s="15">
        <v>7.1421290480000001</v>
      </c>
      <c r="K1869" s="15">
        <v>6.4965346391458905</v>
      </c>
      <c r="P1869" s="49">
        <v>-0.66652611757011604</v>
      </c>
      <c r="Q1869" s="15">
        <v>6.9492392919999997</v>
      </c>
      <c r="R1869" s="15">
        <v>6.9492392919999997</v>
      </c>
      <c r="S1869" s="15">
        <v>12.993069278291781</v>
      </c>
      <c r="X1869" s="49">
        <v>1.6300910484051701</v>
      </c>
      <c r="Y1869" s="15">
        <v>8.7275707249999996</v>
      </c>
      <c r="Z1869" s="15">
        <v>8.7275707249999996</v>
      </c>
      <c r="AA1869" s="15">
        <v>6.4965346391458905</v>
      </c>
      <c r="AF1869" s="49">
        <v>6.58073793615422</v>
      </c>
      <c r="AG1869" s="15">
        <v>11.5313848239033</v>
      </c>
      <c r="AH1869" s="15">
        <v>11.5313848239033</v>
      </c>
      <c r="AI1869" s="15">
        <v>12.993069278291781</v>
      </c>
      <c r="AM1869" s="17"/>
    </row>
    <row r="1870" spans="1:39">
      <c r="A1870" s="7" t="s">
        <v>124</v>
      </c>
      <c r="B1870" s="7">
        <v>2440</v>
      </c>
      <c r="C1870" s="29" t="s">
        <v>1771</v>
      </c>
      <c r="F1870" s="27" t="str">
        <f t="shared" ref="F1870:F1933" si="29">TRIM(A1870)&amp;IF(LEN(TRIM(B1870))=3,"0"&amp;TRIM(B1870),TRIM(B1870))&amp;TRIM(C1870)</f>
        <v>NSW2440COLLOMBATTI</v>
      </c>
      <c r="G1870" s="30">
        <v>1858</v>
      </c>
      <c r="H1870" s="49">
        <v>2.2362434234417701</v>
      </c>
      <c r="I1870" s="15">
        <v>7.1421290480000001</v>
      </c>
      <c r="J1870" s="15">
        <v>7.1421290480000001</v>
      </c>
      <c r="K1870" s="15">
        <v>6.4965346391458905</v>
      </c>
      <c r="P1870" s="49">
        <v>1.1495160578383199</v>
      </c>
      <c r="Q1870" s="15">
        <v>6.9492392919999997</v>
      </c>
      <c r="R1870" s="15">
        <v>6.9492392919999997</v>
      </c>
      <c r="S1870" s="15">
        <v>12.993069278291781</v>
      </c>
      <c r="X1870" s="49">
        <v>4.1657882348132196</v>
      </c>
      <c r="Y1870" s="15">
        <v>8.7275707249999996</v>
      </c>
      <c r="Z1870" s="15">
        <v>8.7275707249999996</v>
      </c>
      <c r="AA1870" s="15">
        <v>6.4965346391458905</v>
      </c>
      <c r="AF1870" s="49">
        <v>6.58073793615422</v>
      </c>
      <c r="AG1870" s="15">
        <v>11.5313848239033</v>
      </c>
      <c r="AH1870" s="15">
        <v>11.5313848239033</v>
      </c>
      <c r="AI1870" s="15">
        <v>12.993069278291781</v>
      </c>
      <c r="AM1870" s="17"/>
    </row>
    <row r="1871" spans="1:39">
      <c r="A1871" s="7" t="s">
        <v>124</v>
      </c>
      <c r="B1871" s="7">
        <v>2440</v>
      </c>
      <c r="C1871" s="29" t="s">
        <v>1772</v>
      </c>
      <c r="F1871" s="27" t="str">
        <f t="shared" si="29"/>
        <v>NSW2440COMARA</v>
      </c>
      <c r="G1871" s="30">
        <v>1859</v>
      </c>
      <c r="H1871" s="49">
        <v>-2.5984858786429199</v>
      </c>
      <c r="I1871" s="15">
        <v>7.1421290480000001</v>
      </c>
      <c r="J1871" s="15">
        <v>7.1421290480000001</v>
      </c>
      <c r="K1871" s="15">
        <v>6.4965346391458905</v>
      </c>
      <c r="P1871" s="49">
        <v>-3.0186871266762498</v>
      </c>
      <c r="Q1871" s="15">
        <v>6.9492392919999997</v>
      </c>
      <c r="R1871" s="15">
        <v>6.9492392919999997</v>
      </c>
      <c r="S1871" s="15">
        <v>12.993069278291781</v>
      </c>
      <c r="X1871" s="49">
        <v>-0.664111167868775</v>
      </c>
      <c r="Y1871" s="15">
        <v>8.7275707249999996</v>
      </c>
      <c r="Z1871" s="15">
        <v>8.7275707249999996</v>
      </c>
      <c r="AA1871" s="15">
        <v>6.4965346391458905</v>
      </c>
      <c r="AF1871" s="49">
        <v>6.58073793615422</v>
      </c>
      <c r="AG1871" s="15">
        <v>11.5313848239033</v>
      </c>
      <c r="AH1871" s="15">
        <v>11.5313848239033</v>
      </c>
      <c r="AI1871" s="15">
        <v>12.993069278291781</v>
      </c>
      <c r="AM1871" s="17"/>
    </row>
    <row r="1872" spans="1:39">
      <c r="A1872" s="7" t="s">
        <v>124</v>
      </c>
      <c r="B1872" s="7">
        <v>2440</v>
      </c>
      <c r="C1872" s="29" t="s">
        <v>1773</v>
      </c>
      <c r="F1872" s="27" t="str">
        <f t="shared" si="29"/>
        <v>NSW2440CORANGULA</v>
      </c>
      <c r="G1872" s="30">
        <v>1860</v>
      </c>
      <c r="H1872" s="49">
        <v>1.2702635429053699</v>
      </c>
      <c r="I1872" s="15">
        <v>7.1421290480000001</v>
      </c>
      <c r="J1872" s="15">
        <v>7.1421290480000001</v>
      </c>
      <c r="K1872" s="15">
        <v>6.4965346391458905</v>
      </c>
      <c r="P1872" s="49">
        <v>0.42020124803333397</v>
      </c>
      <c r="Q1872" s="15">
        <v>6.9492392919999997</v>
      </c>
      <c r="R1872" s="15">
        <v>6.9492392919999997</v>
      </c>
      <c r="S1872" s="15">
        <v>12.993069278291781</v>
      </c>
      <c r="X1872" s="49">
        <v>3.1998083542768199</v>
      </c>
      <c r="Y1872" s="15">
        <v>8.7275707249999996</v>
      </c>
      <c r="Z1872" s="15">
        <v>8.7275707249999996</v>
      </c>
      <c r="AA1872" s="15">
        <v>6.4965346391458905</v>
      </c>
      <c r="AF1872" s="49">
        <v>6.58073793615422</v>
      </c>
      <c r="AG1872" s="15">
        <v>11.5313848239033</v>
      </c>
      <c r="AH1872" s="15">
        <v>11.5313848239033</v>
      </c>
      <c r="AI1872" s="15">
        <v>12.993069278291781</v>
      </c>
      <c r="AM1872" s="17"/>
    </row>
    <row r="1873" spans="1:39">
      <c r="A1873" s="7" t="s">
        <v>124</v>
      </c>
      <c r="B1873" s="7">
        <v>2440</v>
      </c>
      <c r="C1873" s="29" t="s">
        <v>1774</v>
      </c>
      <c r="F1873" s="27" t="str">
        <f t="shared" si="29"/>
        <v>NSW2440CRESCENT HEAD</v>
      </c>
      <c r="G1873" s="30">
        <v>1861</v>
      </c>
      <c r="H1873" s="49">
        <v>-0.30428366236896598</v>
      </c>
      <c r="I1873" s="15">
        <v>7.1421290480000001</v>
      </c>
      <c r="J1873" s="15">
        <v>7.1421290480000001</v>
      </c>
      <c r="K1873" s="15">
        <v>5.9740482097259413</v>
      </c>
      <c r="P1873" s="49">
        <v>-0.66652611757011604</v>
      </c>
      <c r="Q1873" s="15">
        <v>6.9492392919999997</v>
      </c>
      <c r="R1873" s="15">
        <v>6.9492392919999997</v>
      </c>
      <c r="S1873" s="15">
        <v>11.948096419451883</v>
      </c>
      <c r="X1873" s="49">
        <v>1.6300910484051701</v>
      </c>
      <c r="Y1873" s="15">
        <v>8.7275707249999996</v>
      </c>
      <c r="Z1873" s="15">
        <v>8.7275707249999996</v>
      </c>
      <c r="AA1873" s="15">
        <v>5.9740482097259413</v>
      </c>
      <c r="AF1873" s="49">
        <v>6.58073793615422</v>
      </c>
      <c r="AG1873" s="15">
        <v>11.5313848239033</v>
      </c>
      <c r="AH1873" s="15">
        <v>11.5313848239033</v>
      </c>
      <c r="AI1873" s="15">
        <v>11.948096419451883</v>
      </c>
      <c r="AM1873" s="17"/>
    </row>
    <row r="1874" spans="1:39">
      <c r="A1874" s="7" t="s">
        <v>124</v>
      </c>
      <c r="B1874" s="7">
        <v>2440</v>
      </c>
      <c r="C1874" s="29" t="s">
        <v>1775</v>
      </c>
      <c r="F1874" s="27" t="str">
        <f t="shared" si="29"/>
        <v>NSW2440DONDINGALONG</v>
      </c>
      <c r="G1874" s="30">
        <v>1862</v>
      </c>
      <c r="H1874" s="49">
        <v>1.51175851303947</v>
      </c>
      <c r="I1874" s="15">
        <v>7.1421290480000001</v>
      </c>
      <c r="J1874" s="15">
        <v>7.1421290480000001</v>
      </c>
      <c r="K1874" s="15">
        <v>6.4965346391458905</v>
      </c>
      <c r="P1874" s="49">
        <v>0.66652611757011604</v>
      </c>
      <c r="Q1874" s="15">
        <v>6.9492392919999997</v>
      </c>
      <c r="R1874" s="15">
        <v>6.9492392919999997</v>
      </c>
      <c r="S1874" s="15">
        <v>12.993069278291781</v>
      </c>
      <c r="X1874" s="49">
        <v>3.3809295818774001</v>
      </c>
      <c r="Y1874" s="15">
        <v>8.7275707249999996</v>
      </c>
      <c r="Z1874" s="15">
        <v>8.7275707249999996</v>
      </c>
      <c r="AA1874" s="15">
        <v>6.4965346391458905</v>
      </c>
      <c r="AF1874" s="49">
        <v>6.58073793615422</v>
      </c>
      <c r="AG1874" s="15">
        <v>11.5313848239033</v>
      </c>
      <c r="AH1874" s="15">
        <v>11.5313848239033</v>
      </c>
      <c r="AI1874" s="15">
        <v>12.993069278291781</v>
      </c>
      <c r="AM1874" s="17"/>
    </row>
    <row r="1875" spans="1:39">
      <c r="A1875" s="7" t="s">
        <v>124</v>
      </c>
      <c r="B1875" s="7">
        <v>2440</v>
      </c>
      <c r="C1875" s="29" t="s">
        <v>1776</v>
      </c>
      <c r="F1875" s="27" t="str">
        <f t="shared" si="29"/>
        <v>NSW2440EAST KEMPSEY</v>
      </c>
      <c r="G1875" s="30">
        <v>1863</v>
      </c>
      <c r="H1875" s="49">
        <v>2.2362434234417701</v>
      </c>
      <c r="I1875" s="15">
        <v>7.1421290480000001</v>
      </c>
      <c r="J1875" s="15">
        <v>7.1421290480000001</v>
      </c>
      <c r="K1875" s="15">
        <v>6.4965346391458905</v>
      </c>
      <c r="P1875" s="49">
        <v>1.1495160578383199</v>
      </c>
      <c r="Q1875" s="15">
        <v>6.9492392919999997</v>
      </c>
      <c r="R1875" s="15">
        <v>6.9492392919999997</v>
      </c>
      <c r="S1875" s="15">
        <v>12.993069278291781</v>
      </c>
      <c r="X1875" s="49">
        <v>4.1657882348132196</v>
      </c>
      <c r="Y1875" s="15">
        <v>8.7275707249999996</v>
      </c>
      <c r="Z1875" s="15">
        <v>8.7275707249999996</v>
      </c>
      <c r="AA1875" s="15">
        <v>6.4965346391458905</v>
      </c>
      <c r="AF1875" s="49">
        <v>6.58073793615422</v>
      </c>
      <c r="AG1875" s="15">
        <v>11.5313848239033</v>
      </c>
      <c r="AH1875" s="15">
        <v>11.5313848239033</v>
      </c>
      <c r="AI1875" s="15">
        <v>12.993069278291781</v>
      </c>
      <c r="AM1875" s="17"/>
    </row>
    <row r="1876" spans="1:39">
      <c r="A1876" s="7" t="s">
        <v>124</v>
      </c>
      <c r="B1876" s="7">
        <v>2440</v>
      </c>
      <c r="C1876" s="29" t="s">
        <v>1777</v>
      </c>
      <c r="F1876" s="27" t="str">
        <f t="shared" si="29"/>
        <v>NSW2440EUROKA</v>
      </c>
      <c r="G1876" s="30">
        <v>1864</v>
      </c>
      <c r="H1876" s="49">
        <v>1.63250599810652</v>
      </c>
      <c r="I1876" s="15">
        <v>7.1421290480000001</v>
      </c>
      <c r="J1876" s="15">
        <v>7.1421290480000001</v>
      </c>
      <c r="K1876" s="15">
        <v>1.4351111268961319</v>
      </c>
      <c r="P1876" s="49">
        <v>0.72448491040230001</v>
      </c>
      <c r="Q1876" s="15">
        <v>6.9492392919999997</v>
      </c>
      <c r="R1876" s="15">
        <v>6.9492392919999997</v>
      </c>
      <c r="S1876" s="15">
        <v>2.8702222537922637</v>
      </c>
      <c r="X1876" s="49">
        <v>3.5016770669444499</v>
      </c>
      <c r="Y1876" s="15">
        <v>8.7275707249999996</v>
      </c>
      <c r="Z1876" s="15">
        <v>8.7275707249999996</v>
      </c>
      <c r="AA1876" s="15">
        <v>1.4351111268961319</v>
      </c>
      <c r="AF1876" s="49">
        <v>6.58073793615422</v>
      </c>
      <c r="AG1876" s="15">
        <v>11.5313848239033</v>
      </c>
      <c r="AH1876" s="15">
        <v>11.5313848239033</v>
      </c>
      <c r="AI1876" s="15">
        <v>2.8702222537922637</v>
      </c>
      <c r="AM1876" s="17"/>
    </row>
    <row r="1877" spans="1:39">
      <c r="A1877" s="7" t="s">
        <v>124</v>
      </c>
      <c r="B1877" s="7">
        <v>2440</v>
      </c>
      <c r="C1877" s="29" t="s">
        <v>1778</v>
      </c>
      <c r="F1877" s="27" t="str">
        <f t="shared" si="29"/>
        <v>NSW2440FREDERICKTON</v>
      </c>
      <c r="G1877" s="30">
        <v>1865</v>
      </c>
      <c r="H1877" s="49">
        <v>0.54577863250306602</v>
      </c>
      <c r="I1877" s="15">
        <v>7.1421290480000001</v>
      </c>
      <c r="J1877" s="15">
        <v>7.1421290480000001</v>
      </c>
      <c r="K1877" s="15">
        <v>2.5848377519367176</v>
      </c>
      <c r="P1877" s="49">
        <v>-0.12074748506705001</v>
      </c>
      <c r="Q1877" s="15">
        <v>6.9492392919999997</v>
      </c>
      <c r="R1877" s="15">
        <v>6.9492392919999997</v>
      </c>
      <c r="S1877" s="15">
        <v>5.1696755038734352</v>
      </c>
      <c r="X1877" s="49">
        <v>2.4753234438745202</v>
      </c>
      <c r="Y1877" s="15">
        <v>8.7275707249999996</v>
      </c>
      <c r="Z1877" s="15">
        <v>8.7275707249999996</v>
      </c>
      <c r="AA1877" s="15">
        <v>2.5848377519367176</v>
      </c>
      <c r="AF1877" s="49">
        <v>6.58073793615422</v>
      </c>
      <c r="AG1877" s="15">
        <v>11.5313848239033</v>
      </c>
      <c r="AH1877" s="15">
        <v>11.5313848239033</v>
      </c>
      <c r="AI1877" s="15">
        <v>5.1696755038734352</v>
      </c>
      <c r="AM1877" s="17"/>
    </row>
    <row r="1878" spans="1:39">
      <c r="A1878" s="7" t="s">
        <v>124</v>
      </c>
      <c r="B1878" s="7">
        <v>2440</v>
      </c>
      <c r="C1878" s="29" t="s">
        <v>1779</v>
      </c>
      <c r="F1878" s="27" t="str">
        <f t="shared" si="29"/>
        <v>NSW2440GLADSTONE</v>
      </c>
      <c r="G1878" s="30">
        <v>1866</v>
      </c>
      <c r="H1878" s="49">
        <v>-6.2788692234865995E-2</v>
      </c>
      <c r="I1878" s="15">
        <v>7.1421290480000001</v>
      </c>
      <c r="J1878" s="15">
        <v>7.1421290480000001</v>
      </c>
      <c r="K1878" s="15">
        <v>11.079447992393298</v>
      </c>
      <c r="P1878" s="49">
        <v>-0.48298994026820002</v>
      </c>
      <c r="Q1878" s="15">
        <v>6.9492392919999997</v>
      </c>
      <c r="R1878" s="15">
        <v>6.9492392919999997</v>
      </c>
      <c r="S1878" s="15">
        <v>22.158895984786597</v>
      </c>
      <c r="X1878" s="49">
        <v>1.8112122760057501</v>
      </c>
      <c r="Y1878" s="15">
        <v>8.7275707249999996</v>
      </c>
      <c r="Z1878" s="15">
        <v>8.7275707249999996</v>
      </c>
      <c r="AA1878" s="15">
        <v>11.079447992393298</v>
      </c>
      <c r="AF1878" s="49">
        <v>6.58073793615422</v>
      </c>
      <c r="AG1878" s="15">
        <v>11.5313848239033</v>
      </c>
      <c r="AH1878" s="15">
        <v>11.5313848239033</v>
      </c>
      <c r="AI1878" s="15">
        <v>22.158895984786597</v>
      </c>
      <c r="AM1878" s="17"/>
    </row>
    <row r="1879" spans="1:39">
      <c r="A1879" s="7" t="s">
        <v>124</v>
      </c>
      <c r="B1879" s="7">
        <v>2440</v>
      </c>
      <c r="C1879" s="29" t="s">
        <v>1091</v>
      </c>
      <c r="F1879" s="27" t="str">
        <f t="shared" si="29"/>
        <v>NSW2440GREEN HILLS</v>
      </c>
      <c r="G1879" s="30">
        <v>1867</v>
      </c>
      <c r="H1879" s="49">
        <v>1.2702635429053699</v>
      </c>
      <c r="I1879" s="15">
        <v>7.1421290480000001</v>
      </c>
      <c r="J1879" s="15">
        <v>7.1421290480000001</v>
      </c>
      <c r="K1879" s="15">
        <v>6.4965346391458905</v>
      </c>
      <c r="P1879" s="49">
        <v>0.42020124803333397</v>
      </c>
      <c r="Q1879" s="15">
        <v>6.9492392919999997</v>
      </c>
      <c r="R1879" s="15">
        <v>6.9492392919999997</v>
      </c>
      <c r="S1879" s="15">
        <v>12.993069278291781</v>
      </c>
      <c r="X1879" s="49">
        <v>3.1394346117433001</v>
      </c>
      <c r="Y1879" s="15">
        <v>8.7275707249999996</v>
      </c>
      <c r="Z1879" s="15">
        <v>8.7275707249999996</v>
      </c>
      <c r="AA1879" s="15">
        <v>6.4965346391458905</v>
      </c>
      <c r="AF1879" s="49">
        <v>6.58073793615422</v>
      </c>
      <c r="AG1879" s="15">
        <v>11.5313848239033</v>
      </c>
      <c r="AH1879" s="15">
        <v>11.5313848239033</v>
      </c>
      <c r="AI1879" s="15">
        <v>12.993069278291781</v>
      </c>
      <c r="AM1879" s="17"/>
    </row>
    <row r="1880" spans="1:39">
      <c r="A1880" s="7" t="s">
        <v>124</v>
      </c>
      <c r="B1880" s="7">
        <v>2440</v>
      </c>
      <c r="C1880" s="29" t="s">
        <v>1780</v>
      </c>
      <c r="F1880" s="27" t="str">
        <f t="shared" si="29"/>
        <v>NSW2440HAMPDEN HALL</v>
      </c>
      <c r="G1880" s="30">
        <v>1868</v>
      </c>
      <c r="H1880" s="49">
        <v>1.87400096824062</v>
      </c>
      <c r="I1880" s="15">
        <v>7.1421290480000001</v>
      </c>
      <c r="J1880" s="15">
        <v>7.1421290480000001</v>
      </c>
      <c r="K1880" s="15">
        <v>6.4965346391458905</v>
      </c>
      <c r="P1880" s="49">
        <v>0.90802108770421597</v>
      </c>
      <c r="Q1880" s="15">
        <v>6.9492392919999997</v>
      </c>
      <c r="R1880" s="15">
        <v>6.9492392919999997</v>
      </c>
      <c r="S1880" s="15">
        <v>12.993069278291781</v>
      </c>
      <c r="X1880" s="49">
        <v>3.8035457796120702</v>
      </c>
      <c r="Y1880" s="15">
        <v>8.7275707249999996</v>
      </c>
      <c r="Z1880" s="15">
        <v>8.7275707249999996</v>
      </c>
      <c r="AA1880" s="15">
        <v>6.4965346391458905</v>
      </c>
      <c r="AF1880" s="49">
        <v>6.58073793615422</v>
      </c>
      <c r="AG1880" s="15">
        <v>11.5313848239033</v>
      </c>
      <c r="AH1880" s="15">
        <v>11.5313848239033</v>
      </c>
      <c r="AI1880" s="15">
        <v>12.993069278291781</v>
      </c>
      <c r="AM1880" s="17"/>
    </row>
    <row r="1881" spans="1:39">
      <c r="A1881" s="7" t="s">
        <v>124</v>
      </c>
      <c r="B1881" s="7">
        <v>2440</v>
      </c>
      <c r="C1881" s="29" t="s">
        <v>1781</v>
      </c>
      <c r="F1881" s="27" t="str">
        <f t="shared" si="29"/>
        <v>NSW2440HAT HEAD</v>
      </c>
      <c r="G1881" s="30">
        <v>1869</v>
      </c>
      <c r="H1881" s="49">
        <v>1.87400096824062</v>
      </c>
      <c r="I1881" s="15">
        <v>7.1421290480000001</v>
      </c>
      <c r="J1881" s="15">
        <v>7.1421290480000001</v>
      </c>
      <c r="K1881" s="15">
        <v>6.4965346391458905</v>
      </c>
      <c r="P1881" s="49">
        <v>0.90802108770421597</v>
      </c>
      <c r="Q1881" s="15">
        <v>6.9492392919999997</v>
      </c>
      <c r="R1881" s="15">
        <v>6.9492392919999997</v>
      </c>
      <c r="S1881" s="15">
        <v>12.993069278291781</v>
      </c>
      <c r="X1881" s="49">
        <v>3.74317203707855</v>
      </c>
      <c r="Y1881" s="15">
        <v>8.7275707249999996</v>
      </c>
      <c r="Z1881" s="15">
        <v>8.7275707249999996</v>
      </c>
      <c r="AA1881" s="15">
        <v>6.4965346391458905</v>
      </c>
      <c r="AF1881" s="49">
        <v>6.58073793615422</v>
      </c>
      <c r="AG1881" s="15">
        <v>11.5313848239033</v>
      </c>
      <c r="AH1881" s="15">
        <v>11.5313848239033</v>
      </c>
      <c r="AI1881" s="15">
        <v>12.993069278291781</v>
      </c>
      <c r="AM1881" s="17"/>
    </row>
    <row r="1882" spans="1:39">
      <c r="A1882" s="7" t="s">
        <v>124</v>
      </c>
      <c r="B1882" s="7">
        <v>2440</v>
      </c>
      <c r="C1882" s="29" t="s">
        <v>1782</v>
      </c>
      <c r="F1882" s="27" t="str">
        <f t="shared" si="29"/>
        <v>NSW2440HICKEYS CREEK</v>
      </c>
      <c r="G1882" s="30">
        <v>1870</v>
      </c>
      <c r="H1882" s="49">
        <v>0.66652611757011604</v>
      </c>
      <c r="I1882" s="15">
        <v>7.1421290480000001</v>
      </c>
      <c r="J1882" s="15">
        <v>7.1421290480000001</v>
      </c>
      <c r="K1882" s="15">
        <v>6.4965346391458905</v>
      </c>
      <c r="P1882" s="49">
        <v>0</v>
      </c>
      <c r="Q1882" s="15">
        <v>6.9492392919999997</v>
      </c>
      <c r="R1882" s="15">
        <v>6.9492392919999997</v>
      </c>
      <c r="S1882" s="15">
        <v>12.993069278291781</v>
      </c>
      <c r="X1882" s="49">
        <v>2.5356971864080502</v>
      </c>
      <c r="Y1882" s="15">
        <v>8.7275707249999996</v>
      </c>
      <c r="Z1882" s="15">
        <v>8.7275707249999996</v>
      </c>
      <c r="AA1882" s="15">
        <v>6.4965346391458905</v>
      </c>
      <c r="AF1882" s="49">
        <v>6.58073793615422</v>
      </c>
      <c r="AG1882" s="15">
        <v>11.5313848239033</v>
      </c>
      <c r="AH1882" s="15">
        <v>11.5313848239033</v>
      </c>
      <c r="AI1882" s="15">
        <v>12.993069278291781</v>
      </c>
      <c r="AM1882" s="17"/>
    </row>
    <row r="1883" spans="1:39">
      <c r="A1883" s="7" t="s">
        <v>124</v>
      </c>
      <c r="B1883" s="7">
        <v>2440</v>
      </c>
      <c r="C1883" s="29" t="s">
        <v>1783</v>
      </c>
      <c r="F1883" s="27" t="str">
        <f t="shared" si="29"/>
        <v>NSW2440KEMPSEY</v>
      </c>
      <c r="G1883" s="30">
        <v>1871</v>
      </c>
      <c r="H1883" s="49">
        <v>1.87400096824062</v>
      </c>
      <c r="I1883" s="15">
        <v>7.1421290480000001</v>
      </c>
      <c r="J1883" s="15">
        <v>7.1421290480000001</v>
      </c>
      <c r="K1883" s="15">
        <v>6.4965346391458905</v>
      </c>
      <c r="P1883" s="49">
        <v>0.90802108770421597</v>
      </c>
      <c r="Q1883" s="15">
        <v>6.9492392919999997</v>
      </c>
      <c r="R1883" s="15">
        <v>6.9492392919999997</v>
      </c>
      <c r="S1883" s="15">
        <v>12.993069278291781</v>
      </c>
      <c r="X1883" s="49">
        <v>3.8035457796120702</v>
      </c>
      <c r="Y1883" s="15">
        <v>8.7275707249999996</v>
      </c>
      <c r="Z1883" s="15">
        <v>8.7275707249999996</v>
      </c>
      <c r="AA1883" s="15">
        <v>6.4965346391458905</v>
      </c>
      <c r="AF1883" s="49">
        <v>6.58073793615422</v>
      </c>
      <c r="AG1883" s="15">
        <v>11.5313848239033</v>
      </c>
      <c r="AH1883" s="15">
        <v>11.5313848239033</v>
      </c>
      <c r="AI1883" s="15">
        <v>12.993069278291781</v>
      </c>
      <c r="AM1883" s="17"/>
    </row>
    <row r="1884" spans="1:39">
      <c r="A1884" s="7" t="s">
        <v>124</v>
      </c>
      <c r="B1884" s="7">
        <v>2440</v>
      </c>
      <c r="C1884" s="29" t="s">
        <v>1784</v>
      </c>
      <c r="F1884" s="27" t="str">
        <f t="shared" si="29"/>
        <v>NSW2440KINCHELA</v>
      </c>
      <c r="G1884" s="30">
        <v>1872</v>
      </c>
      <c r="H1884" s="49">
        <v>4.8926880949168696</v>
      </c>
      <c r="I1884" s="15">
        <v>7.1421290480000001</v>
      </c>
      <c r="J1884" s="15">
        <v>7.1421290480000001</v>
      </c>
      <c r="K1884" s="15">
        <v>8.0724833514906109</v>
      </c>
      <c r="P1884" s="49">
        <v>3.3809295818774001</v>
      </c>
      <c r="Q1884" s="15">
        <v>6.9492392919999997</v>
      </c>
      <c r="R1884" s="15">
        <v>6.9492392919999997</v>
      </c>
      <c r="S1884" s="15">
        <v>16.144966702981222</v>
      </c>
      <c r="X1884" s="49">
        <v>6.8222329062883196</v>
      </c>
      <c r="Y1884" s="15">
        <v>8.7275707249999996</v>
      </c>
      <c r="Z1884" s="15">
        <v>8.7275707249999996</v>
      </c>
      <c r="AA1884" s="15">
        <v>8.0724833514906109</v>
      </c>
      <c r="AF1884" s="49">
        <v>6.58073793615422</v>
      </c>
      <c r="AG1884" s="15">
        <v>11.5313848239033</v>
      </c>
      <c r="AH1884" s="15">
        <v>11.5313848239033</v>
      </c>
      <c r="AI1884" s="15">
        <v>16.144966702981222</v>
      </c>
      <c r="AM1884" s="17"/>
    </row>
    <row r="1885" spans="1:39">
      <c r="A1885" s="7" t="s">
        <v>124</v>
      </c>
      <c r="B1885" s="7">
        <v>2440</v>
      </c>
      <c r="C1885" s="29" t="s">
        <v>1785</v>
      </c>
      <c r="F1885" s="27" t="str">
        <f t="shared" si="29"/>
        <v>NSW2440LOWER CREEK</v>
      </c>
      <c r="G1885" s="30">
        <v>1873</v>
      </c>
      <c r="H1885" s="49">
        <v>0.66652611757011604</v>
      </c>
      <c r="I1885" s="15">
        <v>7.1421290480000001</v>
      </c>
      <c r="J1885" s="15">
        <v>7.1421290480000001</v>
      </c>
      <c r="K1885" s="15">
        <v>6.4965346391458905</v>
      </c>
      <c r="P1885" s="49">
        <v>0</v>
      </c>
      <c r="Q1885" s="15">
        <v>6.9492392919999997</v>
      </c>
      <c r="R1885" s="15">
        <v>6.9492392919999997</v>
      </c>
      <c r="S1885" s="15">
        <v>12.993069278291781</v>
      </c>
      <c r="X1885" s="49">
        <v>2.5356971864080502</v>
      </c>
      <c r="Y1885" s="15">
        <v>8.7275707249999996</v>
      </c>
      <c r="Z1885" s="15">
        <v>8.7275707249999996</v>
      </c>
      <c r="AA1885" s="15">
        <v>6.4965346391458905</v>
      </c>
      <c r="AF1885" s="49">
        <v>6.58073793615422</v>
      </c>
      <c r="AG1885" s="15">
        <v>11.5313848239033</v>
      </c>
      <c r="AH1885" s="15">
        <v>11.5313848239033</v>
      </c>
      <c r="AI1885" s="15">
        <v>12.993069278291781</v>
      </c>
      <c r="AM1885" s="17"/>
    </row>
    <row r="1886" spans="1:39">
      <c r="A1886" s="7" t="s">
        <v>124</v>
      </c>
      <c r="B1886" s="7">
        <v>2440</v>
      </c>
      <c r="C1886" s="29" t="s">
        <v>1786</v>
      </c>
      <c r="F1886" s="27" t="str">
        <f t="shared" si="29"/>
        <v>NSW2440MILLBANK</v>
      </c>
      <c r="G1886" s="30">
        <v>1874</v>
      </c>
      <c r="H1886" s="49">
        <v>-12.074748506704999</v>
      </c>
      <c r="I1886" s="15">
        <v>7.1421290480000001</v>
      </c>
      <c r="J1886" s="15">
        <v>7.1421290480000001</v>
      </c>
      <c r="K1886" s="15">
        <v>6.4965346391458905</v>
      </c>
      <c r="P1886" s="49">
        <v>-11.171557318403501</v>
      </c>
      <c r="Q1886" s="15">
        <v>6.9492392919999997</v>
      </c>
      <c r="R1886" s="15">
        <v>6.9492392919999997</v>
      </c>
      <c r="S1886" s="15">
        <v>12.993069278291781</v>
      </c>
      <c r="X1886" s="49">
        <v>-10.142788745632201</v>
      </c>
      <c r="Y1886" s="15">
        <v>8.7275707249999996</v>
      </c>
      <c r="Z1886" s="15">
        <v>8.7275707249999996</v>
      </c>
      <c r="AA1886" s="15">
        <v>6.4965346391458905</v>
      </c>
      <c r="AF1886" s="49">
        <v>6.58073793615422</v>
      </c>
      <c r="AG1886" s="15">
        <v>11.5313848239033</v>
      </c>
      <c r="AH1886" s="15">
        <v>11.5313848239033</v>
      </c>
      <c r="AI1886" s="15">
        <v>12.993069278291781</v>
      </c>
      <c r="AM1886" s="17"/>
    </row>
    <row r="1887" spans="1:39">
      <c r="A1887" s="7" t="s">
        <v>124</v>
      </c>
      <c r="B1887" s="7">
        <v>2440</v>
      </c>
      <c r="C1887" s="29" t="s">
        <v>1787</v>
      </c>
      <c r="F1887" s="27" t="str">
        <f t="shared" si="29"/>
        <v>NSW2440MOONEBA</v>
      </c>
      <c r="G1887" s="30">
        <v>1875</v>
      </c>
      <c r="H1887" s="49">
        <v>-1.56971730587165</v>
      </c>
      <c r="I1887" s="15">
        <v>7.1421290480000001</v>
      </c>
      <c r="J1887" s="15">
        <v>7.1421290480000001</v>
      </c>
      <c r="K1887" s="15">
        <v>6.4965346391458905</v>
      </c>
      <c r="P1887" s="49">
        <v>-1.87400096824062</v>
      </c>
      <c r="Q1887" s="15">
        <v>6.9492392919999997</v>
      </c>
      <c r="R1887" s="15">
        <v>6.9492392919999997</v>
      </c>
      <c r="S1887" s="15">
        <v>12.993069278291781</v>
      </c>
      <c r="X1887" s="49">
        <v>0.36224245520115</v>
      </c>
      <c r="Y1887" s="15">
        <v>8.7275707249999996</v>
      </c>
      <c r="Z1887" s="15">
        <v>8.7275707249999996</v>
      </c>
      <c r="AA1887" s="15">
        <v>6.4965346391458905</v>
      </c>
      <c r="AF1887" s="49">
        <v>6.58073793615422</v>
      </c>
      <c r="AG1887" s="15">
        <v>11.5313848239033</v>
      </c>
      <c r="AH1887" s="15">
        <v>11.5313848239033</v>
      </c>
      <c r="AI1887" s="15">
        <v>12.993069278291781</v>
      </c>
      <c r="AM1887" s="17"/>
    </row>
    <row r="1888" spans="1:39">
      <c r="A1888" s="7" t="s">
        <v>124</v>
      </c>
      <c r="B1888" s="7">
        <v>2440</v>
      </c>
      <c r="C1888" s="29" t="s">
        <v>1788</v>
      </c>
      <c r="F1888" s="27" t="str">
        <f t="shared" si="29"/>
        <v>NSW2440MOPARRABAH</v>
      </c>
      <c r="G1888" s="30">
        <v>1876</v>
      </c>
      <c r="H1888" s="49">
        <v>5.8586679754532698</v>
      </c>
      <c r="I1888" s="15">
        <v>7.1421290480000001</v>
      </c>
      <c r="J1888" s="15">
        <v>7.1421290480000001</v>
      </c>
      <c r="K1888" s="15">
        <v>6.4965346391458905</v>
      </c>
      <c r="P1888" s="49">
        <v>4.4096981546486704</v>
      </c>
      <c r="Q1888" s="15">
        <v>6.9492392919999997</v>
      </c>
      <c r="R1888" s="15">
        <v>6.9492392919999997</v>
      </c>
      <c r="S1888" s="15">
        <v>12.993069278291781</v>
      </c>
      <c r="X1888" s="49">
        <v>7.7278390442912004</v>
      </c>
      <c r="Y1888" s="15">
        <v>8.7275707249999996</v>
      </c>
      <c r="Z1888" s="15">
        <v>8.7275707249999996</v>
      </c>
      <c r="AA1888" s="15">
        <v>6.4965346391458905</v>
      </c>
      <c r="AF1888" s="49">
        <v>6.58073793615422</v>
      </c>
      <c r="AG1888" s="15">
        <v>11.5313848239033</v>
      </c>
      <c r="AH1888" s="15">
        <v>11.5313848239033</v>
      </c>
      <c r="AI1888" s="15">
        <v>12.993069278291781</v>
      </c>
      <c r="AM1888" s="17"/>
    </row>
    <row r="1889" spans="1:39">
      <c r="A1889" s="7" t="s">
        <v>124</v>
      </c>
      <c r="B1889" s="7">
        <v>2440</v>
      </c>
      <c r="C1889" s="29" t="s">
        <v>1789</v>
      </c>
      <c r="F1889" s="27" t="str">
        <f t="shared" si="29"/>
        <v>NSW2440MUNGAY CREEK</v>
      </c>
      <c r="G1889" s="30">
        <v>1877</v>
      </c>
      <c r="H1889" s="49">
        <v>5.6171730053191702</v>
      </c>
      <c r="I1889" s="15">
        <v>7.1421290480000001</v>
      </c>
      <c r="J1889" s="15">
        <v>7.1421290480000001</v>
      </c>
      <c r="K1889" s="15">
        <v>2.5848377519367176</v>
      </c>
      <c r="P1889" s="49">
        <v>4.1682031845145699</v>
      </c>
      <c r="Q1889" s="15">
        <v>6.9492392919999997</v>
      </c>
      <c r="R1889" s="15">
        <v>6.9492392919999997</v>
      </c>
      <c r="S1889" s="15">
        <v>5.1696755038734352</v>
      </c>
      <c r="X1889" s="49">
        <v>7.4863440741570999</v>
      </c>
      <c r="Y1889" s="15">
        <v>8.7275707249999996</v>
      </c>
      <c r="Z1889" s="15">
        <v>8.7275707249999996</v>
      </c>
      <c r="AA1889" s="15">
        <v>2.5848377519367176</v>
      </c>
      <c r="AF1889" s="49">
        <v>0.96597988053640005</v>
      </c>
      <c r="AG1889" s="15">
        <v>11.5313848239033</v>
      </c>
      <c r="AH1889" s="15">
        <v>11.5313848239033</v>
      </c>
      <c r="AI1889" s="15">
        <v>5.1696755038734352</v>
      </c>
      <c r="AM1889" s="17"/>
    </row>
    <row r="1890" spans="1:39">
      <c r="A1890" s="7" t="s">
        <v>124</v>
      </c>
      <c r="B1890" s="7">
        <v>2440</v>
      </c>
      <c r="C1890" s="29" t="s">
        <v>1790</v>
      </c>
      <c r="F1890" s="27" t="str">
        <f t="shared" si="29"/>
        <v>NSW2440OLD STATION</v>
      </c>
      <c r="G1890" s="30">
        <v>1878</v>
      </c>
      <c r="H1890" s="49">
        <v>3.6852132442463699</v>
      </c>
      <c r="I1890" s="15">
        <v>7.1421290480000001</v>
      </c>
      <c r="J1890" s="15">
        <v>7.1421290480000001</v>
      </c>
      <c r="K1890" s="15">
        <v>2.0161383742571637</v>
      </c>
      <c r="P1890" s="49">
        <v>2.2362434234417701</v>
      </c>
      <c r="Q1890" s="15">
        <v>6.9492392919999997</v>
      </c>
      <c r="R1890" s="15">
        <v>6.9492392919999997</v>
      </c>
      <c r="S1890" s="15">
        <v>4.0322767485143274</v>
      </c>
      <c r="X1890" s="49">
        <v>5.6147580556178198</v>
      </c>
      <c r="Y1890" s="15">
        <v>8.7275707249999996</v>
      </c>
      <c r="Z1890" s="15">
        <v>8.7275707249999996</v>
      </c>
      <c r="AA1890" s="15">
        <v>2.0161383742571637</v>
      </c>
      <c r="AF1890" s="49">
        <v>0.96597988053640005</v>
      </c>
      <c r="AG1890" s="15">
        <v>11.5313848239033</v>
      </c>
      <c r="AH1890" s="15">
        <v>11.5313848239033</v>
      </c>
      <c r="AI1890" s="15">
        <v>4.0322767485143274</v>
      </c>
      <c r="AM1890" s="17"/>
    </row>
    <row r="1891" spans="1:39">
      <c r="A1891" s="7" t="s">
        <v>124</v>
      </c>
      <c r="B1891" s="7">
        <v>2440</v>
      </c>
      <c r="C1891" s="29" t="s">
        <v>1791</v>
      </c>
      <c r="F1891" s="27" t="str">
        <f t="shared" si="29"/>
        <v>NSW2440RAINBOW REACH</v>
      </c>
      <c r="G1891" s="30">
        <v>1879</v>
      </c>
      <c r="H1891" s="49">
        <v>3.6852132442463699</v>
      </c>
      <c r="I1891" s="15">
        <v>7.1421290480000001</v>
      </c>
      <c r="J1891" s="15">
        <v>7.1421290480000001</v>
      </c>
      <c r="K1891" s="15">
        <v>2.0161383742571637</v>
      </c>
      <c r="P1891" s="49">
        <v>2.2362434234417701</v>
      </c>
      <c r="Q1891" s="15">
        <v>6.9492392919999997</v>
      </c>
      <c r="R1891" s="15">
        <v>6.9492392919999997</v>
      </c>
      <c r="S1891" s="15">
        <v>4.0322767485143274</v>
      </c>
      <c r="X1891" s="49">
        <v>5.6147580556178198</v>
      </c>
      <c r="Y1891" s="15">
        <v>8.7275707249999996</v>
      </c>
      <c r="Z1891" s="15">
        <v>8.7275707249999996</v>
      </c>
      <c r="AA1891" s="15">
        <v>2.0161383742571637</v>
      </c>
      <c r="AF1891" s="49">
        <v>0.96597988053640005</v>
      </c>
      <c r="AG1891" s="15">
        <v>11.5313848239033</v>
      </c>
      <c r="AH1891" s="15">
        <v>11.5313848239033</v>
      </c>
      <c r="AI1891" s="15">
        <v>4.0322767485143274</v>
      </c>
      <c r="AM1891" s="17"/>
    </row>
    <row r="1892" spans="1:39">
      <c r="A1892" s="7" t="s">
        <v>124</v>
      </c>
      <c r="B1892" s="7">
        <v>2440</v>
      </c>
      <c r="C1892" s="29" t="s">
        <v>1792</v>
      </c>
      <c r="F1892" s="27" t="str">
        <f t="shared" si="29"/>
        <v>NSW2440SHERWOOD</v>
      </c>
      <c r="G1892" s="30">
        <v>1880</v>
      </c>
      <c r="H1892" s="49">
        <v>4.4096981546486704</v>
      </c>
      <c r="I1892" s="15">
        <v>7.1421290480000001</v>
      </c>
      <c r="J1892" s="15">
        <v>7.1421290480000001</v>
      </c>
      <c r="K1892" s="15">
        <v>6.4965346391458905</v>
      </c>
      <c r="P1892" s="49">
        <v>2.8979396416092</v>
      </c>
      <c r="Q1892" s="15">
        <v>6.9492392919999997</v>
      </c>
      <c r="R1892" s="15">
        <v>6.9492392919999997</v>
      </c>
      <c r="S1892" s="15">
        <v>12.993069278291781</v>
      </c>
      <c r="X1892" s="49">
        <v>6.3392429660201204</v>
      </c>
      <c r="Y1892" s="15">
        <v>8.7275707249999996</v>
      </c>
      <c r="Z1892" s="15">
        <v>8.7275707249999996</v>
      </c>
      <c r="AA1892" s="15">
        <v>6.4965346391458905</v>
      </c>
      <c r="AF1892" s="49">
        <v>0.96597988053640005</v>
      </c>
      <c r="AG1892" s="15">
        <v>11.5313848239033</v>
      </c>
      <c r="AH1892" s="15">
        <v>11.5313848239033</v>
      </c>
      <c r="AI1892" s="15">
        <v>12.993069278291781</v>
      </c>
      <c r="AM1892" s="17"/>
    </row>
    <row r="1893" spans="1:39">
      <c r="A1893" s="7" t="s">
        <v>124</v>
      </c>
      <c r="B1893" s="7">
        <v>2440</v>
      </c>
      <c r="C1893" s="29" t="s">
        <v>1793</v>
      </c>
      <c r="F1893" s="27" t="str">
        <f t="shared" si="29"/>
        <v>NSW2440SKILLION FLAT</v>
      </c>
      <c r="G1893" s="30">
        <v>1881</v>
      </c>
      <c r="H1893" s="49">
        <v>-12.074748506704999</v>
      </c>
      <c r="I1893" s="15">
        <v>7.1421290480000001</v>
      </c>
      <c r="J1893" s="15">
        <v>7.1421290480000001</v>
      </c>
      <c r="K1893" s="15">
        <v>6.4965346391458905</v>
      </c>
      <c r="P1893" s="49">
        <v>-11.171557318403501</v>
      </c>
      <c r="Q1893" s="15">
        <v>6.9492392919999997</v>
      </c>
      <c r="R1893" s="15">
        <v>6.9492392919999997</v>
      </c>
      <c r="S1893" s="15">
        <v>12.993069278291781</v>
      </c>
      <c r="X1893" s="49">
        <v>-10.142788745632201</v>
      </c>
      <c r="Y1893" s="15">
        <v>8.7275707249999996</v>
      </c>
      <c r="Z1893" s="15">
        <v>8.7275707249999996</v>
      </c>
      <c r="AA1893" s="15">
        <v>6.4965346391458905</v>
      </c>
      <c r="AF1893" s="49">
        <v>0.96597988053640005</v>
      </c>
      <c r="AG1893" s="15">
        <v>11.5313848239033</v>
      </c>
      <c r="AH1893" s="15">
        <v>11.5313848239033</v>
      </c>
      <c r="AI1893" s="15">
        <v>12.993069278291781</v>
      </c>
      <c r="AM1893" s="17"/>
    </row>
    <row r="1894" spans="1:39">
      <c r="A1894" s="7" t="s">
        <v>124</v>
      </c>
      <c r="B1894" s="7">
        <v>2440</v>
      </c>
      <c r="C1894" s="29" t="s">
        <v>1794</v>
      </c>
      <c r="F1894" s="27" t="str">
        <f t="shared" si="29"/>
        <v>NSW2440SMITHTOWN</v>
      </c>
      <c r="G1894" s="30">
        <v>1882</v>
      </c>
      <c r="H1894" s="49">
        <v>2.83998084877702</v>
      </c>
      <c r="I1894" s="15">
        <v>7.1421290480000001</v>
      </c>
      <c r="J1894" s="15">
        <v>7.1421290480000001</v>
      </c>
      <c r="K1894" s="15">
        <v>2.0161383742571637</v>
      </c>
      <c r="P1894" s="49">
        <v>1.63250599810652</v>
      </c>
      <c r="Q1894" s="15">
        <v>6.9492392919999997</v>
      </c>
      <c r="R1894" s="15">
        <v>6.9492392919999997</v>
      </c>
      <c r="S1894" s="15">
        <v>4.0322767485143274</v>
      </c>
      <c r="X1894" s="49">
        <v>4.7091519176149497</v>
      </c>
      <c r="Y1894" s="15">
        <v>8.7275707249999996</v>
      </c>
      <c r="Z1894" s="15">
        <v>8.7275707249999996</v>
      </c>
      <c r="AA1894" s="15">
        <v>2.0161383742571637</v>
      </c>
      <c r="AF1894" s="49">
        <v>0.96597988053640005</v>
      </c>
      <c r="AG1894" s="15">
        <v>11.5313848239033</v>
      </c>
      <c r="AH1894" s="15">
        <v>11.5313848239033</v>
      </c>
      <c r="AI1894" s="15">
        <v>4.0322767485143274</v>
      </c>
      <c r="AM1894" s="17"/>
    </row>
    <row r="1895" spans="1:39">
      <c r="A1895" s="7" t="s">
        <v>124</v>
      </c>
      <c r="B1895" s="7">
        <v>2440</v>
      </c>
      <c r="C1895" s="29" t="s">
        <v>1795</v>
      </c>
      <c r="F1895" s="27" t="str">
        <f t="shared" si="29"/>
        <v>NSW2440SOUTH KEMPSEY</v>
      </c>
      <c r="G1895" s="30">
        <v>1883</v>
      </c>
      <c r="H1895" s="49">
        <v>3.8059607293134201</v>
      </c>
      <c r="I1895" s="15">
        <v>7.1421290480000001</v>
      </c>
      <c r="J1895" s="15">
        <v>7.1421290480000001</v>
      </c>
      <c r="K1895" s="15">
        <v>1.4351111268961319</v>
      </c>
      <c r="P1895" s="49">
        <v>2.2942022162739502</v>
      </c>
      <c r="Q1895" s="15">
        <v>6.9492392919999997</v>
      </c>
      <c r="R1895" s="15">
        <v>6.9492392919999997</v>
      </c>
      <c r="S1895" s="15">
        <v>2.8702222537922637</v>
      </c>
      <c r="X1895" s="49">
        <v>5.7355055406848701</v>
      </c>
      <c r="Y1895" s="15">
        <v>8.7275707249999996</v>
      </c>
      <c r="Z1895" s="15">
        <v>8.7275707249999996</v>
      </c>
      <c r="AA1895" s="15">
        <v>1.4351111268961319</v>
      </c>
      <c r="AF1895" s="49">
        <v>0.96597988053640005</v>
      </c>
      <c r="AG1895" s="15">
        <v>11.5313848239033</v>
      </c>
      <c r="AH1895" s="15">
        <v>11.5313848239033</v>
      </c>
      <c r="AI1895" s="15">
        <v>2.8702222537922637</v>
      </c>
      <c r="AM1895" s="17"/>
    </row>
    <row r="1896" spans="1:39">
      <c r="A1896" s="7" t="s">
        <v>124</v>
      </c>
      <c r="B1896" s="7">
        <v>2440</v>
      </c>
      <c r="C1896" s="29" t="s">
        <v>1796</v>
      </c>
      <c r="F1896" s="27" t="str">
        <f t="shared" si="29"/>
        <v>NSW2440SUMMER ISLAND</v>
      </c>
      <c r="G1896" s="30">
        <v>1884</v>
      </c>
      <c r="H1896" s="49">
        <v>4.0474556994475197</v>
      </c>
      <c r="I1896" s="15">
        <v>7.1421290480000001</v>
      </c>
      <c r="J1896" s="15">
        <v>7.1421290480000001</v>
      </c>
      <c r="K1896" s="15">
        <v>5.9740482097259413</v>
      </c>
      <c r="P1896" s="49">
        <v>2.4777383935758701</v>
      </c>
      <c r="Q1896" s="15">
        <v>6.9492392919999997</v>
      </c>
      <c r="R1896" s="15">
        <v>6.9492392919999997</v>
      </c>
      <c r="S1896" s="15">
        <v>11.948096419451883</v>
      </c>
      <c r="X1896" s="49">
        <v>5.9770005108189697</v>
      </c>
      <c r="Y1896" s="15">
        <v>8.7275707249999996</v>
      </c>
      <c r="Z1896" s="15">
        <v>8.7275707249999996</v>
      </c>
      <c r="AA1896" s="15">
        <v>5.9740482097259413</v>
      </c>
      <c r="AF1896" s="49">
        <v>0.96597988053640005</v>
      </c>
      <c r="AG1896" s="15">
        <v>11.5313848239033</v>
      </c>
      <c r="AH1896" s="15">
        <v>11.5313848239033</v>
      </c>
      <c r="AI1896" s="15">
        <v>11.948096419451883</v>
      </c>
      <c r="AM1896" s="17"/>
    </row>
    <row r="1897" spans="1:39">
      <c r="A1897" s="7" t="s">
        <v>124</v>
      </c>
      <c r="B1897" s="7">
        <v>2440</v>
      </c>
      <c r="C1897" s="29" t="s">
        <v>1797</v>
      </c>
      <c r="F1897" s="27" t="str">
        <f t="shared" si="29"/>
        <v>NSW2440TEMAGOG</v>
      </c>
      <c r="G1897" s="30">
        <v>1885</v>
      </c>
      <c r="H1897" s="49">
        <v>3.9267082143804699</v>
      </c>
      <c r="I1897" s="15">
        <v>7.1421290480000001</v>
      </c>
      <c r="J1897" s="15">
        <v>7.1421290480000001</v>
      </c>
      <c r="K1897" s="15">
        <v>6.4965346391458905</v>
      </c>
      <c r="P1897" s="49">
        <v>2.414949701341</v>
      </c>
      <c r="Q1897" s="15">
        <v>6.9492392919999997</v>
      </c>
      <c r="R1897" s="15">
        <v>6.9492392919999997</v>
      </c>
      <c r="S1897" s="15">
        <v>12.993069278291781</v>
      </c>
      <c r="X1897" s="49">
        <v>5.8562530257519203</v>
      </c>
      <c r="Y1897" s="15">
        <v>8.7275707249999996</v>
      </c>
      <c r="Z1897" s="15">
        <v>8.7275707249999996</v>
      </c>
      <c r="AA1897" s="15">
        <v>6.4965346391458905</v>
      </c>
      <c r="AF1897" s="49">
        <v>0.96597988053640005</v>
      </c>
      <c r="AG1897" s="15">
        <v>11.5313848239033</v>
      </c>
      <c r="AH1897" s="15">
        <v>11.5313848239033</v>
      </c>
      <c r="AI1897" s="15">
        <v>12.993069278291781</v>
      </c>
      <c r="AM1897" s="17"/>
    </row>
    <row r="1898" spans="1:39">
      <c r="A1898" s="7" t="s">
        <v>124</v>
      </c>
      <c r="B1898" s="7">
        <v>2440</v>
      </c>
      <c r="C1898" s="29" t="s">
        <v>1798</v>
      </c>
      <c r="F1898" s="27" t="str">
        <f t="shared" si="29"/>
        <v>NSW2440TOOROOKA</v>
      </c>
      <c r="G1898" s="30">
        <v>1886</v>
      </c>
      <c r="H1898" s="49">
        <v>3.2022233039781698</v>
      </c>
      <c r="I1898" s="15">
        <v>7.1421290480000001</v>
      </c>
      <c r="J1898" s="15">
        <v>7.1421290480000001</v>
      </c>
      <c r="K1898" s="15">
        <v>6.4965346391458905</v>
      </c>
      <c r="P1898" s="49">
        <v>1.87400096824062</v>
      </c>
      <c r="Q1898" s="15">
        <v>6.9492392919999997</v>
      </c>
      <c r="R1898" s="15">
        <v>6.9492392919999997</v>
      </c>
      <c r="S1898" s="15">
        <v>12.993069278291781</v>
      </c>
      <c r="X1898" s="49">
        <v>5.0713943728161004</v>
      </c>
      <c r="Y1898" s="15">
        <v>8.7275707249999996</v>
      </c>
      <c r="Z1898" s="15">
        <v>8.7275707249999996</v>
      </c>
      <c r="AA1898" s="15">
        <v>6.4965346391458905</v>
      </c>
      <c r="AF1898" s="49">
        <v>0.96597988053640005</v>
      </c>
      <c r="AG1898" s="15">
        <v>11.5313848239033</v>
      </c>
      <c r="AH1898" s="15">
        <v>11.5313848239033</v>
      </c>
      <c r="AI1898" s="15">
        <v>12.993069278291781</v>
      </c>
      <c r="AM1898" s="17"/>
    </row>
    <row r="1899" spans="1:39">
      <c r="A1899" s="7" t="s">
        <v>124</v>
      </c>
      <c r="B1899" s="7">
        <v>2440</v>
      </c>
      <c r="C1899" s="29" t="s">
        <v>1799</v>
      </c>
      <c r="F1899" s="27" t="str">
        <f t="shared" si="29"/>
        <v>NSW2440TURNERS FLAT</v>
      </c>
      <c r="G1899" s="30">
        <v>1887</v>
      </c>
      <c r="H1899" s="49">
        <v>2.7192333637099702</v>
      </c>
      <c r="I1899" s="15">
        <v>7.1421290480000001</v>
      </c>
      <c r="J1899" s="15">
        <v>7.1421290480000001</v>
      </c>
      <c r="K1899" s="15">
        <v>6.4965346391458905</v>
      </c>
      <c r="P1899" s="49">
        <v>1.56971730587165</v>
      </c>
      <c r="Q1899" s="15">
        <v>6.9492392919999997</v>
      </c>
      <c r="R1899" s="15">
        <v>6.9492392919999997</v>
      </c>
      <c r="S1899" s="15">
        <v>12.993069278291781</v>
      </c>
      <c r="X1899" s="49">
        <v>4.5884044325479003</v>
      </c>
      <c r="Y1899" s="15">
        <v>8.7275707249999996</v>
      </c>
      <c r="Z1899" s="15">
        <v>8.7275707249999996</v>
      </c>
      <c r="AA1899" s="15">
        <v>6.4965346391458905</v>
      </c>
      <c r="AF1899" s="49">
        <v>0.96597988053640005</v>
      </c>
      <c r="AG1899" s="15">
        <v>11.5313848239033</v>
      </c>
      <c r="AH1899" s="15">
        <v>11.5313848239033</v>
      </c>
      <c r="AI1899" s="15">
        <v>12.993069278291781</v>
      </c>
      <c r="AM1899" s="17"/>
    </row>
    <row r="1900" spans="1:39">
      <c r="A1900" s="7" t="s">
        <v>124</v>
      </c>
      <c r="B1900" s="7">
        <v>2440</v>
      </c>
      <c r="C1900" s="29" t="s">
        <v>1800</v>
      </c>
      <c r="F1900" s="27" t="str">
        <f t="shared" si="29"/>
        <v>NSW2440VERGES CREEK</v>
      </c>
      <c r="G1900" s="30">
        <v>1888</v>
      </c>
      <c r="H1900" s="49">
        <v>4.0474556994475197</v>
      </c>
      <c r="I1900" s="15">
        <v>7.1421290480000001</v>
      </c>
      <c r="J1900" s="15">
        <v>7.1421290480000001</v>
      </c>
      <c r="K1900" s="15">
        <v>6.4965346391458905</v>
      </c>
      <c r="P1900" s="49">
        <v>2.4777383935758701</v>
      </c>
      <c r="Q1900" s="15">
        <v>6.9492392919999997</v>
      </c>
      <c r="R1900" s="15">
        <v>6.9492392919999997</v>
      </c>
      <c r="S1900" s="15">
        <v>12.993069278291781</v>
      </c>
      <c r="X1900" s="49">
        <v>5.9166267682854503</v>
      </c>
      <c r="Y1900" s="15">
        <v>8.7275707249999996</v>
      </c>
      <c r="Z1900" s="15">
        <v>8.7275707249999996</v>
      </c>
      <c r="AA1900" s="15">
        <v>6.4965346391458905</v>
      </c>
      <c r="AF1900" s="49">
        <v>0.96597988053640005</v>
      </c>
      <c r="AG1900" s="15">
        <v>11.5313848239033</v>
      </c>
      <c r="AH1900" s="15">
        <v>11.5313848239033</v>
      </c>
      <c r="AI1900" s="15">
        <v>12.993069278291781</v>
      </c>
      <c r="AM1900" s="17"/>
    </row>
    <row r="1901" spans="1:39">
      <c r="A1901" s="7" t="s">
        <v>124</v>
      </c>
      <c r="B1901" s="7">
        <v>2440</v>
      </c>
      <c r="C1901" s="29" t="s">
        <v>1801</v>
      </c>
      <c r="F1901" s="27" t="str">
        <f t="shared" si="29"/>
        <v>NSW2440WEST KEMPSEY</v>
      </c>
      <c r="G1901" s="30">
        <v>1889</v>
      </c>
      <c r="H1901" s="49">
        <v>4.4096981546486704</v>
      </c>
      <c r="I1901" s="15">
        <v>7.1421290480000001</v>
      </c>
      <c r="J1901" s="15">
        <v>7.1421290480000001</v>
      </c>
      <c r="K1901" s="15">
        <v>1.4334244199101853</v>
      </c>
      <c r="P1901" s="49">
        <v>2.8979396416092</v>
      </c>
      <c r="Q1901" s="15">
        <v>6.9492392919999997</v>
      </c>
      <c r="R1901" s="15">
        <v>6.9492392919999997</v>
      </c>
      <c r="S1901" s="15">
        <v>2.8668488398203706</v>
      </c>
      <c r="X1901" s="49">
        <v>6.3392429660201204</v>
      </c>
      <c r="Y1901" s="15">
        <v>8.7275707249999996</v>
      </c>
      <c r="Z1901" s="15">
        <v>8.7275707249999996</v>
      </c>
      <c r="AA1901" s="15">
        <v>1.4334244199101853</v>
      </c>
      <c r="AF1901" s="49">
        <v>0.96597988053640005</v>
      </c>
      <c r="AG1901" s="15">
        <v>11.5313848239033</v>
      </c>
      <c r="AH1901" s="15">
        <v>11.5313848239033</v>
      </c>
      <c r="AI1901" s="15">
        <v>2.8668488398203706</v>
      </c>
      <c r="AM1901" s="17"/>
    </row>
    <row r="1902" spans="1:39">
      <c r="A1902" s="7" t="s">
        <v>124</v>
      </c>
      <c r="B1902" s="7">
        <v>2440</v>
      </c>
      <c r="C1902" s="29" t="s">
        <v>1802</v>
      </c>
      <c r="F1902" s="27" t="str">
        <f t="shared" si="29"/>
        <v>NSW2440WILLAWARRIN</v>
      </c>
      <c r="G1902" s="30">
        <v>1890</v>
      </c>
      <c r="H1902" s="49">
        <v>1.99474845330767</v>
      </c>
      <c r="I1902" s="15">
        <v>7.1421290480000001</v>
      </c>
      <c r="J1902" s="15">
        <v>7.1421290480000001</v>
      </c>
      <c r="K1902" s="15">
        <v>6.4965346391458905</v>
      </c>
      <c r="P1902" s="49">
        <v>1.0287685727712701</v>
      </c>
      <c r="Q1902" s="15">
        <v>6.9492392919999997</v>
      </c>
      <c r="R1902" s="15">
        <v>6.9492392919999997</v>
      </c>
      <c r="S1902" s="15">
        <v>12.993069278291781</v>
      </c>
      <c r="X1902" s="49">
        <v>3.92429326467912</v>
      </c>
      <c r="Y1902" s="15">
        <v>8.7275707249999996</v>
      </c>
      <c r="Z1902" s="15">
        <v>8.7275707249999996</v>
      </c>
      <c r="AA1902" s="15">
        <v>6.4965346391458905</v>
      </c>
      <c r="AF1902" s="49">
        <v>0.96597988053640005</v>
      </c>
      <c r="AG1902" s="15">
        <v>11.5313848239033</v>
      </c>
      <c r="AH1902" s="15">
        <v>11.5313848239033</v>
      </c>
      <c r="AI1902" s="15">
        <v>12.993069278291781</v>
      </c>
      <c r="AM1902" s="17"/>
    </row>
    <row r="1903" spans="1:39">
      <c r="A1903" s="7" t="s">
        <v>124</v>
      </c>
      <c r="B1903" s="7">
        <v>2440</v>
      </c>
      <c r="C1903" s="29" t="s">
        <v>1803</v>
      </c>
      <c r="F1903" s="27" t="str">
        <f t="shared" si="29"/>
        <v>NSW2440WILLI WILLI</v>
      </c>
      <c r="G1903" s="30">
        <v>1891</v>
      </c>
      <c r="H1903" s="49">
        <v>2.83998084877702</v>
      </c>
      <c r="I1903" s="15">
        <v>7.1421290480000001</v>
      </c>
      <c r="J1903" s="15">
        <v>7.1421290480000001</v>
      </c>
      <c r="K1903" s="15">
        <v>6.4965346391458905</v>
      </c>
      <c r="P1903" s="49">
        <v>1.63250599810652</v>
      </c>
      <c r="Q1903" s="15">
        <v>6.9492392919999997</v>
      </c>
      <c r="R1903" s="15">
        <v>6.9492392919999997</v>
      </c>
      <c r="S1903" s="15">
        <v>12.993069278291781</v>
      </c>
      <c r="X1903" s="49">
        <v>4.7091519176149497</v>
      </c>
      <c r="Y1903" s="15">
        <v>8.7275707249999996</v>
      </c>
      <c r="Z1903" s="15">
        <v>8.7275707249999996</v>
      </c>
      <c r="AA1903" s="15">
        <v>6.4965346391458905</v>
      </c>
      <c r="AF1903" s="49">
        <v>0.96597988053640005</v>
      </c>
      <c r="AG1903" s="15">
        <v>11.5313848239033</v>
      </c>
      <c r="AH1903" s="15">
        <v>11.5313848239033</v>
      </c>
      <c r="AI1903" s="15">
        <v>12.993069278291781</v>
      </c>
      <c r="AM1903" s="17"/>
    </row>
    <row r="1904" spans="1:39">
      <c r="A1904" s="7" t="s">
        <v>124</v>
      </c>
      <c r="B1904" s="7">
        <v>2440</v>
      </c>
      <c r="C1904" s="29" t="s">
        <v>1804</v>
      </c>
      <c r="F1904" s="27" t="str">
        <f t="shared" si="29"/>
        <v>NSW2440WITTITRIN</v>
      </c>
      <c r="G1904" s="30">
        <v>1892</v>
      </c>
      <c r="H1904" s="49">
        <v>-12.074748506704999</v>
      </c>
      <c r="I1904" s="15">
        <v>7.1421290480000001</v>
      </c>
      <c r="J1904" s="15">
        <v>7.1421290480000001</v>
      </c>
      <c r="K1904" s="15">
        <v>6.4965346391458905</v>
      </c>
      <c r="P1904" s="49">
        <v>-11.171557318403501</v>
      </c>
      <c r="Q1904" s="15">
        <v>6.9492392919999997</v>
      </c>
      <c r="R1904" s="15">
        <v>6.9492392919999997</v>
      </c>
      <c r="S1904" s="15">
        <v>12.993069278291781</v>
      </c>
      <c r="X1904" s="49">
        <v>-10.142788745632201</v>
      </c>
      <c r="Y1904" s="15">
        <v>8.7275707249999996</v>
      </c>
      <c r="Z1904" s="15">
        <v>8.7275707249999996</v>
      </c>
      <c r="AA1904" s="15">
        <v>6.4965346391458905</v>
      </c>
      <c r="AF1904" s="49">
        <v>0.96597988053640005</v>
      </c>
      <c r="AG1904" s="15">
        <v>11.5313848239033</v>
      </c>
      <c r="AH1904" s="15">
        <v>11.5313848239033</v>
      </c>
      <c r="AI1904" s="15">
        <v>12.993069278291781</v>
      </c>
      <c r="AM1904" s="17"/>
    </row>
    <row r="1905" spans="1:39">
      <c r="A1905" s="7" t="s">
        <v>124</v>
      </c>
      <c r="B1905" s="7">
        <v>2440</v>
      </c>
      <c r="C1905" s="29" t="s">
        <v>1805</v>
      </c>
      <c r="F1905" s="27" t="str">
        <f t="shared" si="29"/>
        <v>NSW2440YARRAVEL</v>
      </c>
      <c r="G1905" s="30">
        <v>1893</v>
      </c>
      <c r="H1905" s="49">
        <v>3.08147581891112</v>
      </c>
      <c r="I1905" s="15">
        <v>7.1421290480000001</v>
      </c>
      <c r="J1905" s="15">
        <v>7.1421290480000001</v>
      </c>
      <c r="K1905" s="15">
        <v>6.4965346391458905</v>
      </c>
      <c r="P1905" s="49">
        <v>1.8112122760057501</v>
      </c>
      <c r="Q1905" s="15">
        <v>6.9492392919999997</v>
      </c>
      <c r="R1905" s="15">
        <v>6.9492392919999997</v>
      </c>
      <c r="S1905" s="15">
        <v>12.993069278291781</v>
      </c>
      <c r="X1905" s="49">
        <v>4.9506468877490502</v>
      </c>
      <c r="Y1905" s="15">
        <v>8.7275707249999996</v>
      </c>
      <c r="Z1905" s="15">
        <v>8.7275707249999996</v>
      </c>
      <c r="AA1905" s="15">
        <v>6.4965346391458905</v>
      </c>
      <c r="AF1905" s="49">
        <v>0.96597988053640005</v>
      </c>
      <c r="AG1905" s="15">
        <v>11.5313848239033</v>
      </c>
      <c r="AH1905" s="15">
        <v>11.5313848239033</v>
      </c>
      <c r="AI1905" s="15">
        <v>12.993069278291781</v>
      </c>
      <c r="AM1905" s="17"/>
    </row>
    <row r="1906" spans="1:39">
      <c r="A1906" s="7" t="s">
        <v>124</v>
      </c>
      <c r="B1906" s="7">
        <v>2441</v>
      </c>
      <c r="C1906" s="29" t="s">
        <v>1806</v>
      </c>
      <c r="F1906" s="27" t="str">
        <f t="shared" si="29"/>
        <v>NSW2441BALLENGARRA</v>
      </c>
      <c r="G1906" s="30">
        <v>1894</v>
      </c>
      <c r="H1906" s="49">
        <v>2.5984858786429199</v>
      </c>
      <c r="I1906" s="15">
        <v>6.4702056319999999</v>
      </c>
      <c r="J1906" s="15">
        <v>6.4702056319999999</v>
      </c>
      <c r="K1906" s="15">
        <v>0.18330297747278124</v>
      </c>
      <c r="P1906" s="49">
        <v>1.51175851303947</v>
      </c>
      <c r="Q1906" s="15">
        <v>6.4193967699999996</v>
      </c>
      <c r="R1906" s="15">
        <v>6.4193967699999996</v>
      </c>
      <c r="S1906" s="15">
        <v>0.36660595494556247</v>
      </c>
      <c r="X1906" s="49">
        <v>4.5280306900143703</v>
      </c>
      <c r="Y1906" s="15">
        <v>8.0677419300000004</v>
      </c>
      <c r="Z1906" s="15">
        <v>8.0677419300000004</v>
      </c>
      <c r="AA1906" s="15">
        <v>0.18330297747278124</v>
      </c>
      <c r="AF1906" s="49">
        <v>0.96597988053640005</v>
      </c>
      <c r="AG1906" s="15">
        <v>11.5313848239033</v>
      </c>
      <c r="AH1906" s="15">
        <v>11.5313848239033</v>
      </c>
      <c r="AI1906" s="15">
        <v>0.36660595494556247</v>
      </c>
      <c r="AM1906" s="17"/>
    </row>
    <row r="1907" spans="1:39">
      <c r="A1907" s="7" t="s">
        <v>124</v>
      </c>
      <c r="B1907" s="7">
        <v>2441</v>
      </c>
      <c r="C1907" s="29" t="s">
        <v>1807</v>
      </c>
      <c r="F1907" s="27" t="str">
        <f t="shared" si="29"/>
        <v>NSW2441BARRAGANYATTI</v>
      </c>
      <c r="G1907" s="30">
        <v>1895</v>
      </c>
      <c r="H1907" s="49">
        <v>1.75325348317357</v>
      </c>
      <c r="I1907" s="15">
        <v>6.4702056319999999</v>
      </c>
      <c r="J1907" s="15">
        <v>6.4702056319999999</v>
      </c>
      <c r="K1907" s="15">
        <v>1.4351111268961319</v>
      </c>
      <c r="P1907" s="49">
        <v>0.78727360263716595</v>
      </c>
      <c r="Q1907" s="15">
        <v>6.4193967699999996</v>
      </c>
      <c r="R1907" s="15">
        <v>6.4193967699999996</v>
      </c>
      <c r="S1907" s="15">
        <v>2.8702222537922637</v>
      </c>
      <c r="X1907" s="49">
        <v>3.6224245520115002</v>
      </c>
      <c r="Y1907" s="15">
        <v>8.0677419300000004</v>
      </c>
      <c r="Z1907" s="15">
        <v>8.0677419300000004</v>
      </c>
      <c r="AA1907" s="15">
        <v>1.4351111268961319</v>
      </c>
      <c r="AF1907" s="49">
        <v>0.96597988053640005</v>
      </c>
      <c r="AG1907" s="15">
        <v>11.5313848239033</v>
      </c>
      <c r="AH1907" s="15">
        <v>11.5313848239033</v>
      </c>
      <c r="AI1907" s="15">
        <v>2.8702222537922637</v>
      </c>
      <c r="AM1907" s="17"/>
    </row>
    <row r="1908" spans="1:39">
      <c r="A1908" s="7" t="s">
        <v>124</v>
      </c>
      <c r="B1908" s="7">
        <v>2441</v>
      </c>
      <c r="C1908" s="29" t="s">
        <v>1808</v>
      </c>
      <c r="F1908" s="27" t="str">
        <f t="shared" si="29"/>
        <v>NSW2441BONVILLE</v>
      </c>
      <c r="G1908" s="30">
        <v>1896</v>
      </c>
      <c r="H1908" s="49">
        <v>921</v>
      </c>
      <c r="I1908" s="15">
        <v>6.4702056319999999</v>
      </c>
      <c r="J1908" s="15">
        <v>6.4702056319999999</v>
      </c>
      <c r="K1908" s="15">
        <v>6.4965346391458905</v>
      </c>
      <c r="P1908" s="49">
        <v>921</v>
      </c>
      <c r="Q1908" s="15">
        <v>6.4193967699999996</v>
      </c>
      <c r="R1908" s="15">
        <v>6.4193967699999996</v>
      </c>
      <c r="S1908" s="15">
        <v>12.993069278291781</v>
      </c>
      <c r="X1908" s="49">
        <v>921</v>
      </c>
      <c r="Y1908" s="15">
        <v>8.0677419300000004</v>
      </c>
      <c r="Z1908" s="15">
        <v>8.0677419300000004</v>
      </c>
      <c r="AA1908" s="15">
        <v>6.4965346391458905</v>
      </c>
      <c r="AF1908" s="49">
        <v>921</v>
      </c>
      <c r="AG1908" s="15">
        <v>11.5313848239033</v>
      </c>
      <c r="AH1908" s="15">
        <v>11.5313848239033</v>
      </c>
      <c r="AI1908" s="15">
        <v>12.993069278291781</v>
      </c>
      <c r="AM1908" s="17"/>
    </row>
    <row r="1909" spans="1:39">
      <c r="A1909" s="7" t="s">
        <v>124</v>
      </c>
      <c r="B1909" s="7">
        <v>2441</v>
      </c>
      <c r="C1909" s="29" t="s">
        <v>1809</v>
      </c>
      <c r="F1909" s="27" t="str">
        <f t="shared" si="29"/>
        <v>NSW2441BRIL BRIL</v>
      </c>
      <c r="G1909" s="30">
        <v>1897</v>
      </c>
      <c r="H1909" s="49">
        <v>2.83998084877702</v>
      </c>
      <c r="I1909" s="15">
        <v>6.4702056319999999</v>
      </c>
      <c r="J1909" s="15">
        <v>6.4702056319999999</v>
      </c>
      <c r="K1909" s="15">
        <v>6.4965346391458905</v>
      </c>
      <c r="P1909" s="49">
        <v>1.63250599810652</v>
      </c>
      <c r="Q1909" s="15">
        <v>6.4193967699999996</v>
      </c>
      <c r="R1909" s="15">
        <v>6.4193967699999996</v>
      </c>
      <c r="S1909" s="15">
        <v>12.993069278291781</v>
      </c>
      <c r="X1909" s="49">
        <v>4.7091519176149497</v>
      </c>
      <c r="Y1909" s="15">
        <v>8.0677419300000004</v>
      </c>
      <c r="Z1909" s="15">
        <v>8.0677419300000004</v>
      </c>
      <c r="AA1909" s="15">
        <v>6.4965346391458905</v>
      </c>
      <c r="AF1909" s="49">
        <v>0.96597988053640005</v>
      </c>
      <c r="AG1909" s="15">
        <v>11.5313848239033</v>
      </c>
      <c r="AH1909" s="15">
        <v>11.5313848239033</v>
      </c>
      <c r="AI1909" s="15">
        <v>12.993069278291781</v>
      </c>
      <c r="AM1909" s="17"/>
    </row>
    <row r="1910" spans="1:39">
      <c r="A1910" s="7" t="s">
        <v>124</v>
      </c>
      <c r="B1910" s="7">
        <v>2441</v>
      </c>
      <c r="C1910" s="29" t="s">
        <v>1810</v>
      </c>
      <c r="F1910" s="27" t="str">
        <f t="shared" si="29"/>
        <v>NSW2441BRINERVILLE</v>
      </c>
      <c r="G1910" s="30">
        <v>1898</v>
      </c>
      <c r="H1910" s="49">
        <v>1.99474845330767</v>
      </c>
      <c r="I1910" s="15">
        <v>6.4702056319999999</v>
      </c>
      <c r="J1910" s="15">
        <v>6.4702056319999999</v>
      </c>
      <c r="K1910" s="15">
        <v>5.9740482097259413</v>
      </c>
      <c r="P1910" s="49">
        <v>1.0287685727712701</v>
      </c>
      <c r="Q1910" s="15">
        <v>6.4193967699999996</v>
      </c>
      <c r="R1910" s="15">
        <v>6.4193967699999996</v>
      </c>
      <c r="S1910" s="15">
        <v>11.948096419451883</v>
      </c>
      <c r="X1910" s="49">
        <v>3.92429326467912</v>
      </c>
      <c r="Y1910" s="15">
        <v>8.0677419300000004</v>
      </c>
      <c r="Z1910" s="15">
        <v>8.0677419300000004</v>
      </c>
      <c r="AA1910" s="15">
        <v>5.9740482097259413</v>
      </c>
      <c r="AF1910" s="49">
        <v>0.96597988053640005</v>
      </c>
      <c r="AG1910" s="15">
        <v>11.5313848239033</v>
      </c>
      <c r="AH1910" s="15">
        <v>11.5313848239033</v>
      </c>
      <c r="AI1910" s="15">
        <v>11.948096419451883</v>
      </c>
      <c r="AM1910" s="17"/>
    </row>
    <row r="1911" spans="1:39">
      <c r="A1911" s="7" t="s">
        <v>124</v>
      </c>
      <c r="B1911" s="7">
        <v>2441</v>
      </c>
      <c r="C1911" s="29" t="s">
        <v>1811</v>
      </c>
      <c r="F1911" s="27" t="str">
        <f t="shared" si="29"/>
        <v>NSW2441BROWNS CROSSING</v>
      </c>
      <c r="G1911" s="30">
        <v>1899</v>
      </c>
      <c r="H1911" s="49">
        <v>2.83998084877702</v>
      </c>
      <c r="I1911" s="15">
        <v>6.4702056319999999</v>
      </c>
      <c r="J1911" s="15">
        <v>6.4702056319999999</v>
      </c>
      <c r="K1911" s="15">
        <v>6.4965346391458905</v>
      </c>
      <c r="P1911" s="49">
        <v>1.63250599810652</v>
      </c>
      <c r="Q1911" s="15">
        <v>6.4193967699999996</v>
      </c>
      <c r="R1911" s="15">
        <v>6.4193967699999996</v>
      </c>
      <c r="S1911" s="15">
        <v>12.993069278291781</v>
      </c>
      <c r="X1911" s="49">
        <v>4.7695256601484699</v>
      </c>
      <c r="Y1911" s="15">
        <v>8.0677419300000004</v>
      </c>
      <c r="Z1911" s="15">
        <v>8.0677419300000004</v>
      </c>
      <c r="AA1911" s="15">
        <v>6.4965346391458905</v>
      </c>
      <c r="AF1911" s="49">
        <v>0.96597988053640005</v>
      </c>
      <c r="AG1911" s="15">
        <v>11.5313848239033</v>
      </c>
      <c r="AH1911" s="15">
        <v>11.5313848239033</v>
      </c>
      <c r="AI1911" s="15">
        <v>12.993069278291781</v>
      </c>
      <c r="AM1911" s="17"/>
    </row>
    <row r="1912" spans="1:39">
      <c r="A1912" s="7" t="s">
        <v>124</v>
      </c>
      <c r="B1912" s="7">
        <v>2441</v>
      </c>
      <c r="C1912" s="29" t="s">
        <v>1812</v>
      </c>
      <c r="F1912" s="27" t="str">
        <f t="shared" si="29"/>
        <v>NSW2441COOPERABUNG</v>
      </c>
      <c r="G1912" s="30">
        <v>1900</v>
      </c>
      <c r="H1912" s="49">
        <v>4.1682031845145699</v>
      </c>
      <c r="I1912" s="15">
        <v>6.4702056319999999</v>
      </c>
      <c r="J1912" s="15">
        <v>6.4702056319999999</v>
      </c>
      <c r="K1912" s="15">
        <v>-2.3121963370281975</v>
      </c>
      <c r="P1912" s="49">
        <v>2.5984858786429199</v>
      </c>
      <c r="Q1912" s="15">
        <v>6.4193967699999996</v>
      </c>
      <c r="R1912" s="15">
        <v>6.4193967699999996</v>
      </c>
      <c r="S1912" s="15">
        <v>-4.624392674056395</v>
      </c>
      <c r="X1912" s="49">
        <v>6.0373742533524997</v>
      </c>
      <c r="Y1912" s="15">
        <v>8.0677419300000004</v>
      </c>
      <c r="Z1912" s="15">
        <v>8.0677419300000004</v>
      </c>
      <c r="AA1912" s="15">
        <v>-2.3121963370281975</v>
      </c>
      <c r="AF1912" s="49">
        <v>0.96597988053640005</v>
      </c>
      <c r="AG1912" s="15">
        <v>11.5313848239033</v>
      </c>
      <c r="AH1912" s="15">
        <v>11.5313848239033</v>
      </c>
      <c r="AI1912" s="15">
        <v>-4.624392674056395</v>
      </c>
      <c r="AM1912" s="17"/>
    </row>
    <row r="1913" spans="1:39">
      <c r="A1913" s="7" t="s">
        <v>124</v>
      </c>
      <c r="B1913" s="7">
        <v>2441</v>
      </c>
      <c r="C1913" s="29" t="s">
        <v>1813</v>
      </c>
      <c r="F1913" s="27" t="str">
        <f t="shared" si="29"/>
        <v>NSW2441CROSSMAGLEN</v>
      </c>
      <c r="G1913" s="30">
        <v>1901</v>
      </c>
      <c r="H1913" s="49">
        <v>3.6852132442463699</v>
      </c>
      <c r="I1913" s="15">
        <v>6.4702056319999999</v>
      </c>
      <c r="J1913" s="15">
        <v>6.4702056319999999</v>
      </c>
      <c r="K1913" s="15">
        <v>2.3939922781136538</v>
      </c>
      <c r="P1913" s="49">
        <v>2.2362434234417701</v>
      </c>
      <c r="Q1913" s="15">
        <v>6.4193967699999996</v>
      </c>
      <c r="R1913" s="15">
        <v>6.4193967699999996</v>
      </c>
      <c r="S1913" s="15">
        <v>4.7879845562273076</v>
      </c>
      <c r="X1913" s="49">
        <v>5.6147580556178198</v>
      </c>
      <c r="Y1913" s="15">
        <v>8.0677419300000004</v>
      </c>
      <c r="Z1913" s="15">
        <v>8.0677419300000004</v>
      </c>
      <c r="AA1913" s="15">
        <v>2.3939922781136538</v>
      </c>
      <c r="AF1913" s="49">
        <v>0.96597988053640005</v>
      </c>
      <c r="AG1913" s="15">
        <v>11.5313848239033</v>
      </c>
      <c r="AH1913" s="15">
        <v>11.5313848239033</v>
      </c>
      <c r="AI1913" s="15">
        <v>4.7879845562273076</v>
      </c>
      <c r="AM1913" s="17"/>
    </row>
    <row r="1914" spans="1:39">
      <c r="A1914" s="7" t="s">
        <v>124</v>
      </c>
      <c r="B1914" s="7">
        <v>2441</v>
      </c>
      <c r="C1914" s="29" t="s">
        <v>1814</v>
      </c>
      <c r="F1914" s="27" t="str">
        <f t="shared" si="29"/>
        <v>NSW2441EUNGAI CREEK</v>
      </c>
      <c r="G1914" s="30">
        <v>1902</v>
      </c>
      <c r="H1914" s="49">
        <v>2.9607283338440702</v>
      </c>
      <c r="I1914" s="15">
        <v>6.4702056319999999</v>
      </c>
      <c r="J1914" s="15">
        <v>6.4702056319999999</v>
      </c>
      <c r="K1914" s="15">
        <v>-2.3121963370281975</v>
      </c>
      <c r="P1914" s="49">
        <v>1.75325348317357</v>
      </c>
      <c r="Q1914" s="15">
        <v>6.4193967699999996</v>
      </c>
      <c r="R1914" s="15">
        <v>6.4193967699999996</v>
      </c>
      <c r="S1914" s="15">
        <v>-4.624392674056395</v>
      </c>
      <c r="X1914" s="49">
        <v>4.8298994026819999</v>
      </c>
      <c r="Y1914" s="15">
        <v>8.0677419300000004</v>
      </c>
      <c r="Z1914" s="15">
        <v>8.0677419300000004</v>
      </c>
      <c r="AA1914" s="15">
        <v>-2.3121963370281975</v>
      </c>
      <c r="AF1914" s="49">
        <v>0.96597988053640005</v>
      </c>
      <c r="AG1914" s="15">
        <v>11.5313848239033</v>
      </c>
      <c r="AH1914" s="15">
        <v>11.5313848239033</v>
      </c>
      <c r="AI1914" s="15">
        <v>-4.624392674056395</v>
      </c>
      <c r="AM1914" s="17"/>
    </row>
    <row r="1915" spans="1:39">
      <c r="A1915" s="7" t="s">
        <v>124</v>
      </c>
      <c r="B1915" s="7">
        <v>2441</v>
      </c>
      <c r="C1915" s="29" t="s">
        <v>1815</v>
      </c>
      <c r="F1915" s="27" t="str">
        <f t="shared" si="29"/>
        <v>NSW2441EUNGAI RAIL</v>
      </c>
      <c r="G1915" s="30">
        <v>1903</v>
      </c>
      <c r="H1915" s="49">
        <v>3.2022233039781698</v>
      </c>
      <c r="I1915" s="15">
        <v>6.4702056319999999</v>
      </c>
      <c r="J1915" s="15">
        <v>6.4702056319999999</v>
      </c>
      <c r="K1915" s="15">
        <v>-2.3121963370281975</v>
      </c>
      <c r="P1915" s="49">
        <v>1.87400096824062</v>
      </c>
      <c r="Q1915" s="15">
        <v>6.4193967699999996</v>
      </c>
      <c r="R1915" s="15">
        <v>6.4193967699999996</v>
      </c>
      <c r="S1915" s="15">
        <v>-4.624392674056395</v>
      </c>
      <c r="X1915" s="49">
        <v>5.0713943728161004</v>
      </c>
      <c r="Y1915" s="15">
        <v>8.0677419300000004</v>
      </c>
      <c r="Z1915" s="15">
        <v>8.0677419300000004</v>
      </c>
      <c r="AA1915" s="15">
        <v>-2.3121963370281975</v>
      </c>
      <c r="AF1915" s="49">
        <v>0.96597988053640005</v>
      </c>
      <c r="AG1915" s="15">
        <v>11.5313848239033</v>
      </c>
      <c r="AH1915" s="15">
        <v>11.5313848239033</v>
      </c>
      <c r="AI1915" s="15">
        <v>-4.624392674056395</v>
      </c>
      <c r="AM1915" s="17"/>
    </row>
    <row r="1916" spans="1:39">
      <c r="A1916" s="7" t="s">
        <v>124</v>
      </c>
      <c r="B1916" s="7">
        <v>2441</v>
      </c>
      <c r="C1916" s="29" t="s">
        <v>1816</v>
      </c>
      <c r="F1916" s="27" t="str">
        <f t="shared" si="29"/>
        <v>NSW2441FISHERMANS REACH</v>
      </c>
      <c r="G1916" s="30">
        <v>1904</v>
      </c>
      <c r="H1916" s="49">
        <v>1.87400096824062</v>
      </c>
      <c r="I1916" s="15">
        <v>6.4702056319999999</v>
      </c>
      <c r="J1916" s="15">
        <v>6.4702056319999999</v>
      </c>
      <c r="K1916" s="15">
        <v>2.0161383742571637</v>
      </c>
      <c r="P1916" s="49">
        <v>0.90802108770421597</v>
      </c>
      <c r="Q1916" s="15">
        <v>6.4193967699999996</v>
      </c>
      <c r="R1916" s="15">
        <v>6.4193967699999996</v>
      </c>
      <c r="S1916" s="15">
        <v>4.0322767485143274</v>
      </c>
      <c r="X1916" s="49">
        <v>3.74317203707855</v>
      </c>
      <c r="Y1916" s="15">
        <v>8.0677419300000004</v>
      </c>
      <c r="Z1916" s="15">
        <v>8.0677419300000004</v>
      </c>
      <c r="AA1916" s="15">
        <v>2.0161383742571637</v>
      </c>
      <c r="AF1916" s="49">
        <v>0.96597988053640005</v>
      </c>
      <c r="AG1916" s="15">
        <v>11.5313848239033</v>
      </c>
      <c r="AH1916" s="15">
        <v>11.5313848239033</v>
      </c>
      <c r="AI1916" s="15">
        <v>4.0322767485143274</v>
      </c>
      <c r="AM1916" s="17"/>
    </row>
    <row r="1917" spans="1:39">
      <c r="A1917" s="7" t="s">
        <v>124</v>
      </c>
      <c r="B1917" s="7">
        <v>2441</v>
      </c>
      <c r="C1917" s="29" t="s">
        <v>1817</v>
      </c>
      <c r="F1917" s="27" t="str">
        <f t="shared" si="29"/>
        <v>NSW2441GRASSY HEAD</v>
      </c>
      <c r="G1917" s="30">
        <v>1905</v>
      </c>
      <c r="H1917" s="49">
        <v>4.2889506695816202</v>
      </c>
      <c r="I1917" s="15">
        <v>6.4702056319999999</v>
      </c>
      <c r="J1917" s="15">
        <v>6.4702056319999999</v>
      </c>
      <c r="K1917" s="15">
        <v>2.0161383742571637</v>
      </c>
      <c r="P1917" s="49">
        <v>2.7192333637099702</v>
      </c>
      <c r="Q1917" s="15">
        <v>6.4193967699999996</v>
      </c>
      <c r="R1917" s="15">
        <v>6.4193967699999996</v>
      </c>
      <c r="S1917" s="15">
        <v>4.0322767485143274</v>
      </c>
      <c r="X1917" s="49">
        <v>6.2184954809530701</v>
      </c>
      <c r="Y1917" s="15">
        <v>8.0677419300000004</v>
      </c>
      <c r="Z1917" s="15">
        <v>8.0677419300000004</v>
      </c>
      <c r="AA1917" s="15">
        <v>2.0161383742571637</v>
      </c>
      <c r="AF1917" s="49">
        <v>0.96597988053640005</v>
      </c>
      <c r="AG1917" s="15">
        <v>11.5313848239033</v>
      </c>
      <c r="AH1917" s="15">
        <v>11.5313848239033</v>
      </c>
      <c r="AI1917" s="15">
        <v>4.0322767485143274</v>
      </c>
      <c r="AM1917" s="17"/>
    </row>
    <row r="1918" spans="1:39">
      <c r="A1918" s="7" t="s">
        <v>124</v>
      </c>
      <c r="B1918" s="7">
        <v>2441</v>
      </c>
      <c r="C1918" s="29" t="s">
        <v>1818</v>
      </c>
      <c r="F1918" s="27" t="str">
        <f t="shared" si="29"/>
        <v>NSW2441GUM SCRUB</v>
      </c>
      <c r="G1918" s="30">
        <v>1906</v>
      </c>
      <c r="H1918" s="49">
        <v>4.1682031845145699</v>
      </c>
      <c r="I1918" s="15">
        <v>6.4702056319999999</v>
      </c>
      <c r="J1918" s="15">
        <v>6.4702056319999999</v>
      </c>
      <c r="K1918" s="15">
        <v>0.18330297747278124</v>
      </c>
      <c r="P1918" s="49">
        <v>2.5984858786429199</v>
      </c>
      <c r="Q1918" s="15">
        <v>6.4193967699999996</v>
      </c>
      <c r="R1918" s="15">
        <v>6.4193967699999996</v>
      </c>
      <c r="S1918" s="15">
        <v>0.36660595494556247</v>
      </c>
      <c r="X1918" s="49">
        <v>6.0977479958860199</v>
      </c>
      <c r="Y1918" s="15">
        <v>8.0677419300000004</v>
      </c>
      <c r="Z1918" s="15">
        <v>8.0677419300000004</v>
      </c>
      <c r="AA1918" s="15">
        <v>0.18330297747278124</v>
      </c>
      <c r="AF1918" s="49">
        <v>0.96597988053640005</v>
      </c>
      <c r="AG1918" s="15">
        <v>11.5313848239033</v>
      </c>
      <c r="AH1918" s="15">
        <v>11.5313848239033</v>
      </c>
      <c r="AI1918" s="15">
        <v>0.36660595494556247</v>
      </c>
      <c r="AM1918" s="17"/>
    </row>
    <row r="1919" spans="1:39">
      <c r="A1919" s="7" t="s">
        <v>124</v>
      </c>
      <c r="B1919" s="7">
        <v>2441</v>
      </c>
      <c r="C1919" s="29" t="s">
        <v>1819</v>
      </c>
      <c r="F1919" s="27" t="str">
        <f t="shared" si="29"/>
        <v>NSW2441HACKS FERRY</v>
      </c>
      <c r="G1919" s="30">
        <v>1907</v>
      </c>
      <c r="H1919" s="49">
        <v>5.3756780351850697</v>
      </c>
      <c r="I1919" s="15">
        <v>6.4702056319999999</v>
      </c>
      <c r="J1919" s="15">
        <v>6.4702056319999999</v>
      </c>
      <c r="K1919" s="15">
        <v>1.4351111268961319</v>
      </c>
      <c r="P1919" s="49">
        <v>3.98466700721265</v>
      </c>
      <c r="Q1919" s="15">
        <v>6.4193967699999996</v>
      </c>
      <c r="R1919" s="15">
        <v>6.4193967699999996</v>
      </c>
      <c r="S1919" s="15">
        <v>2.8702222537922637</v>
      </c>
      <c r="X1919" s="49">
        <v>7.2448491040230003</v>
      </c>
      <c r="Y1919" s="15">
        <v>8.0677419300000004</v>
      </c>
      <c r="Z1919" s="15">
        <v>8.0677419300000004</v>
      </c>
      <c r="AA1919" s="15">
        <v>1.4351111268961319</v>
      </c>
      <c r="AF1919" s="49">
        <v>0.96597988053640005</v>
      </c>
      <c r="AG1919" s="15">
        <v>11.5313848239033</v>
      </c>
      <c r="AH1919" s="15">
        <v>11.5313848239033</v>
      </c>
      <c r="AI1919" s="15">
        <v>2.8702222537922637</v>
      </c>
      <c r="AM1919" s="17"/>
    </row>
    <row r="1920" spans="1:39">
      <c r="A1920" s="7" t="s">
        <v>124</v>
      </c>
      <c r="B1920" s="7">
        <v>2441</v>
      </c>
      <c r="C1920" s="29" t="s">
        <v>1820</v>
      </c>
      <c r="F1920" s="27" t="str">
        <f t="shared" si="29"/>
        <v>NSW2441KUNDABUNG</v>
      </c>
      <c r="G1920" s="30">
        <v>1908</v>
      </c>
      <c r="H1920" s="49">
        <v>921</v>
      </c>
      <c r="I1920" s="15">
        <v>6.4702056319999999</v>
      </c>
      <c r="J1920" s="15">
        <v>6.4702056319999999</v>
      </c>
      <c r="K1920" s="15">
        <v>6.4965346391458905</v>
      </c>
      <c r="P1920" s="49">
        <v>921</v>
      </c>
      <c r="Q1920" s="15">
        <v>6.4193967699999996</v>
      </c>
      <c r="R1920" s="15">
        <v>6.4193967699999996</v>
      </c>
      <c r="S1920" s="15">
        <v>12.993069278291781</v>
      </c>
      <c r="X1920" s="49">
        <v>921</v>
      </c>
      <c r="Y1920" s="15">
        <v>8.0677419300000004</v>
      </c>
      <c r="Z1920" s="15">
        <v>8.0677419300000004</v>
      </c>
      <c r="AA1920" s="15">
        <v>6.4965346391458905</v>
      </c>
      <c r="AF1920" s="49">
        <v>921</v>
      </c>
      <c r="AG1920" s="15">
        <v>11.5313848239033</v>
      </c>
      <c r="AH1920" s="15">
        <v>11.5313848239033</v>
      </c>
      <c r="AI1920" s="15">
        <v>12.993069278291781</v>
      </c>
      <c r="AM1920" s="17"/>
    </row>
    <row r="1921" spans="1:39">
      <c r="A1921" s="7" t="s">
        <v>124</v>
      </c>
      <c r="B1921" s="7">
        <v>2441</v>
      </c>
      <c r="C1921" s="29" t="s">
        <v>1821</v>
      </c>
      <c r="F1921" s="27" t="str">
        <f t="shared" si="29"/>
        <v>NSW2441ROLLANDS PLAINS</v>
      </c>
      <c r="G1921" s="30">
        <v>1909</v>
      </c>
      <c r="H1921" s="49">
        <v>4.5304456397157198</v>
      </c>
      <c r="I1921" s="15">
        <v>6.4702056319999999</v>
      </c>
      <c r="J1921" s="15">
        <v>6.4702056319999999</v>
      </c>
      <c r="K1921" s="15">
        <v>6.4965346391458905</v>
      </c>
      <c r="P1921" s="49">
        <v>2.9607283338440702</v>
      </c>
      <c r="Q1921" s="15">
        <v>6.4193967699999996</v>
      </c>
      <c r="R1921" s="15">
        <v>6.4193967699999996</v>
      </c>
      <c r="S1921" s="15">
        <v>12.993069278291781</v>
      </c>
      <c r="X1921" s="49">
        <v>6.4599904510871697</v>
      </c>
      <c r="Y1921" s="15">
        <v>8.0677419300000004</v>
      </c>
      <c r="Z1921" s="15">
        <v>8.0677419300000004</v>
      </c>
      <c r="AA1921" s="15">
        <v>6.4965346391458905</v>
      </c>
      <c r="AF1921" s="49">
        <v>0.96597988053640005</v>
      </c>
      <c r="AG1921" s="15">
        <v>11.5313848239033</v>
      </c>
      <c r="AH1921" s="15">
        <v>11.5313848239033</v>
      </c>
      <c r="AI1921" s="15">
        <v>12.993069278291781</v>
      </c>
      <c r="AM1921" s="17"/>
    </row>
    <row r="1922" spans="1:39">
      <c r="A1922" s="7" t="s">
        <v>124</v>
      </c>
      <c r="B1922" s="7">
        <v>2441</v>
      </c>
      <c r="C1922" s="29" t="s">
        <v>1822</v>
      </c>
      <c r="F1922" s="27" t="str">
        <f t="shared" si="29"/>
        <v>NSW2441STUARTS POINT</v>
      </c>
      <c r="G1922" s="30">
        <v>1910</v>
      </c>
      <c r="H1922" s="49">
        <v>6.5831528858555703</v>
      </c>
      <c r="I1922" s="15">
        <v>6.4702056319999999</v>
      </c>
      <c r="J1922" s="15">
        <v>6.4702056319999999</v>
      </c>
      <c r="K1922" s="15">
        <v>1.4351111268961319</v>
      </c>
      <c r="P1922" s="49">
        <v>5.0713943728161004</v>
      </c>
      <c r="Q1922" s="15">
        <v>6.4193967699999996</v>
      </c>
      <c r="R1922" s="15">
        <v>6.4193967699999996</v>
      </c>
      <c r="S1922" s="15">
        <v>2.8702222537922637</v>
      </c>
      <c r="X1922" s="49">
        <v>8.4523239546934992</v>
      </c>
      <c r="Y1922" s="15">
        <v>8.0677419300000004</v>
      </c>
      <c r="Z1922" s="15">
        <v>8.0677419300000004</v>
      </c>
      <c r="AA1922" s="15">
        <v>1.4351111268961319</v>
      </c>
      <c r="AF1922" s="49">
        <v>0.96597988053640005</v>
      </c>
      <c r="AG1922" s="15">
        <v>11.5313848239033</v>
      </c>
      <c r="AH1922" s="15">
        <v>11.5313848239033</v>
      </c>
      <c r="AI1922" s="15">
        <v>2.8702222537922637</v>
      </c>
      <c r="AM1922" s="17"/>
    </row>
    <row r="1923" spans="1:39">
      <c r="A1923" s="7" t="s">
        <v>124</v>
      </c>
      <c r="B1923" s="7">
        <v>2441</v>
      </c>
      <c r="C1923" s="29" t="s">
        <v>1823</v>
      </c>
      <c r="F1923" s="27" t="str">
        <f t="shared" si="29"/>
        <v>NSW2441TAMBAN</v>
      </c>
      <c r="G1923" s="30">
        <v>1911</v>
      </c>
      <c r="H1923" s="49">
        <v>6.5831528858555703</v>
      </c>
      <c r="I1923" s="15">
        <v>6.4702056319999999</v>
      </c>
      <c r="J1923" s="15">
        <v>6.4702056319999999</v>
      </c>
      <c r="K1923" s="15">
        <v>1.4351111268961319</v>
      </c>
      <c r="P1923" s="49">
        <v>5.0713943728161004</v>
      </c>
      <c r="Q1923" s="15">
        <v>6.4193967699999996</v>
      </c>
      <c r="R1923" s="15">
        <v>6.4193967699999996</v>
      </c>
      <c r="S1923" s="15">
        <v>2.8702222537922637</v>
      </c>
      <c r="X1923" s="49">
        <v>8.4523239546934992</v>
      </c>
      <c r="Y1923" s="15">
        <v>8.0677419300000004</v>
      </c>
      <c r="Z1923" s="15">
        <v>8.0677419300000004</v>
      </c>
      <c r="AA1923" s="15">
        <v>1.4351111268961319</v>
      </c>
      <c r="AF1923" s="49">
        <v>0.96597988053640005</v>
      </c>
      <c r="AG1923" s="15">
        <v>11.5313848239033</v>
      </c>
      <c r="AH1923" s="15">
        <v>11.5313848239033</v>
      </c>
      <c r="AI1923" s="15">
        <v>2.8702222537922637</v>
      </c>
      <c r="AM1923" s="17"/>
    </row>
    <row r="1924" spans="1:39">
      <c r="A1924" s="7" t="s">
        <v>124</v>
      </c>
      <c r="B1924" s="7">
        <v>2441</v>
      </c>
      <c r="C1924" s="29" t="s">
        <v>1824</v>
      </c>
      <c r="F1924" s="27" t="str">
        <f t="shared" si="29"/>
        <v>NSW2441TELEGRAPH POINT</v>
      </c>
      <c r="G1924" s="30">
        <v>1912</v>
      </c>
      <c r="H1924" s="49">
        <v>4.0474556994475197</v>
      </c>
      <c r="I1924" s="15">
        <v>6.4702056319999999</v>
      </c>
      <c r="J1924" s="15">
        <v>6.4702056319999999</v>
      </c>
      <c r="K1924" s="15">
        <v>-2.3121963370281975</v>
      </c>
      <c r="P1924" s="49">
        <v>2.4777383935758701</v>
      </c>
      <c r="Q1924" s="15">
        <v>6.4193967699999996</v>
      </c>
      <c r="R1924" s="15">
        <v>6.4193967699999996</v>
      </c>
      <c r="S1924" s="15">
        <v>-4.624392674056395</v>
      </c>
      <c r="X1924" s="49">
        <v>5.9770005108189697</v>
      </c>
      <c r="Y1924" s="15">
        <v>8.0677419300000004</v>
      </c>
      <c r="Z1924" s="15">
        <v>8.0677419300000004</v>
      </c>
      <c r="AA1924" s="15">
        <v>-2.3121963370281975</v>
      </c>
      <c r="AF1924" s="49">
        <v>0.96597988053640005</v>
      </c>
      <c r="AG1924" s="15">
        <v>11.5313848239033</v>
      </c>
      <c r="AH1924" s="15">
        <v>11.5313848239033</v>
      </c>
      <c r="AI1924" s="15">
        <v>-4.624392674056395</v>
      </c>
      <c r="AM1924" s="17"/>
    </row>
    <row r="1925" spans="1:39">
      <c r="A1925" s="7" t="s">
        <v>124</v>
      </c>
      <c r="B1925" s="7">
        <v>2441</v>
      </c>
      <c r="C1925" s="29" t="s">
        <v>1825</v>
      </c>
      <c r="F1925" s="27" t="str">
        <f t="shared" si="29"/>
        <v>NSW2441UPPER ROLLANDS PLAINS</v>
      </c>
      <c r="G1925" s="30">
        <v>1913</v>
      </c>
      <c r="H1925" s="49">
        <v>-12.074748506704999</v>
      </c>
      <c r="I1925" s="15">
        <v>6.4702056319999999</v>
      </c>
      <c r="J1925" s="15">
        <v>6.4702056319999999</v>
      </c>
      <c r="K1925" s="15">
        <v>6.4965346391458905</v>
      </c>
      <c r="P1925" s="49">
        <v>-11.171557318403501</v>
      </c>
      <c r="Q1925" s="15">
        <v>6.4193967699999996</v>
      </c>
      <c r="R1925" s="15">
        <v>6.4193967699999996</v>
      </c>
      <c r="S1925" s="15">
        <v>12.993069278291781</v>
      </c>
      <c r="X1925" s="49">
        <v>-10.142788745632201</v>
      </c>
      <c r="Y1925" s="15">
        <v>8.0677419300000004</v>
      </c>
      <c r="Z1925" s="15">
        <v>8.0677419300000004</v>
      </c>
      <c r="AA1925" s="15">
        <v>6.4965346391458905</v>
      </c>
      <c r="AF1925" s="49">
        <v>0.96597988053640005</v>
      </c>
      <c r="AG1925" s="15">
        <v>11.5313848239033</v>
      </c>
      <c r="AH1925" s="15">
        <v>11.5313848239033</v>
      </c>
      <c r="AI1925" s="15">
        <v>12.993069278291781</v>
      </c>
      <c r="AM1925" s="17"/>
    </row>
    <row r="1926" spans="1:39">
      <c r="A1926" s="7" t="s">
        <v>124</v>
      </c>
      <c r="B1926" s="7">
        <v>2441</v>
      </c>
      <c r="C1926" s="29" t="s">
        <v>1826</v>
      </c>
      <c r="F1926" s="27" t="str">
        <f t="shared" si="29"/>
        <v>NSW2441YARRAHAPINNI</v>
      </c>
      <c r="G1926" s="30">
        <v>1914</v>
      </c>
      <c r="H1926" s="49">
        <v>2.5984858786429199</v>
      </c>
      <c r="I1926" s="15">
        <v>6.4702056319999999</v>
      </c>
      <c r="J1926" s="15">
        <v>6.4702056319999999</v>
      </c>
      <c r="K1926" s="15">
        <v>2.0161383742571637</v>
      </c>
      <c r="P1926" s="49">
        <v>1.51175851303947</v>
      </c>
      <c r="Q1926" s="15">
        <v>6.4193967699999996</v>
      </c>
      <c r="R1926" s="15">
        <v>6.4193967699999996</v>
      </c>
      <c r="S1926" s="15">
        <v>4.0322767485143274</v>
      </c>
      <c r="X1926" s="49">
        <v>4.5280306900143703</v>
      </c>
      <c r="Y1926" s="15">
        <v>8.0677419300000004</v>
      </c>
      <c r="Z1926" s="15">
        <v>8.0677419300000004</v>
      </c>
      <c r="AA1926" s="15">
        <v>2.0161383742571637</v>
      </c>
      <c r="AF1926" s="49">
        <v>0.96597988053640005</v>
      </c>
      <c r="AG1926" s="15">
        <v>11.5313848239033</v>
      </c>
      <c r="AH1926" s="15">
        <v>11.5313848239033</v>
      </c>
      <c r="AI1926" s="15">
        <v>4.0322767485143274</v>
      </c>
      <c r="AM1926" s="17"/>
    </row>
    <row r="1927" spans="1:39">
      <c r="A1927" s="7" t="s">
        <v>124</v>
      </c>
      <c r="B1927" s="7">
        <v>2442</v>
      </c>
      <c r="C1927" s="29" t="s">
        <v>1827</v>
      </c>
      <c r="F1927" s="27" t="str">
        <f t="shared" si="29"/>
        <v>NSW2442MID NORTH COAST MC</v>
      </c>
      <c r="G1927" s="30">
        <v>1915</v>
      </c>
      <c r="H1927" s="49">
        <v>1.87400096824062</v>
      </c>
      <c r="I1927" s="15">
        <v>3.9267082143804699</v>
      </c>
      <c r="J1927" s="15">
        <v>3.9267082143804699</v>
      </c>
      <c r="K1927" s="15">
        <v>3.9267082143804699</v>
      </c>
      <c r="P1927" s="49">
        <v>0.90802108770421597</v>
      </c>
      <c r="Q1927" s="15">
        <v>2.414949701341</v>
      </c>
      <c r="R1927" s="15">
        <v>2.414949701341</v>
      </c>
      <c r="S1927" s="15">
        <v>2.414949701341</v>
      </c>
      <c r="X1927" s="49">
        <v>3.8035457796120702</v>
      </c>
      <c r="Y1927" s="15">
        <v>5.7958792832184001</v>
      </c>
      <c r="Z1927" s="15">
        <v>5.7958792832184001</v>
      </c>
      <c r="AA1927" s="15">
        <v>5.7958792832184001</v>
      </c>
      <c r="AF1927" s="49">
        <v>0.96597988053640005</v>
      </c>
      <c r="AG1927" s="15">
        <v>11.5313848239033</v>
      </c>
      <c r="AH1927" s="15">
        <v>11.5313848239033</v>
      </c>
      <c r="AI1927" s="15">
        <v>11.5313848239033</v>
      </c>
      <c r="AM1927" s="17"/>
    </row>
    <row r="1928" spans="1:39">
      <c r="A1928" s="7" t="s">
        <v>124</v>
      </c>
      <c r="B1928" s="7">
        <v>2443</v>
      </c>
      <c r="C1928" s="29" t="s">
        <v>1828</v>
      </c>
      <c r="F1928" s="27" t="str">
        <f t="shared" si="29"/>
        <v>NSW2443CAMDEN HEAD</v>
      </c>
      <c r="G1928" s="30">
        <v>1916</v>
      </c>
      <c r="H1928" s="49">
        <v>3.2022233039781698</v>
      </c>
      <c r="I1928" s="15">
        <v>2.7546318580000002</v>
      </c>
      <c r="J1928" s="15">
        <v>2.7546318580000002</v>
      </c>
      <c r="K1928" s="15">
        <v>-1.0344068895700751</v>
      </c>
      <c r="P1928" s="49">
        <v>1.87400096824062</v>
      </c>
      <c r="Q1928" s="15">
        <v>3.4894959330000002</v>
      </c>
      <c r="R1928" s="15">
        <v>3.4894959330000002</v>
      </c>
      <c r="S1928" s="15">
        <v>-2.0688137791401502</v>
      </c>
      <c r="X1928" s="49">
        <v>5.1317681153496197</v>
      </c>
      <c r="Y1928" s="15">
        <v>4.4190484850000002</v>
      </c>
      <c r="Z1928" s="15">
        <v>4.4190484850000002</v>
      </c>
      <c r="AA1928" s="15">
        <v>-1.0344068895700751</v>
      </c>
      <c r="AF1928" s="49">
        <v>0.96597988053640005</v>
      </c>
      <c r="AG1928" s="15">
        <v>-0.664111167868775</v>
      </c>
      <c r="AH1928" s="15">
        <v>-0.664111167868775</v>
      </c>
      <c r="AI1928" s="15">
        <v>-2.0688137791401502</v>
      </c>
      <c r="AM1928" s="17"/>
    </row>
    <row r="1929" spans="1:39">
      <c r="A1929" s="7" t="s">
        <v>124</v>
      </c>
      <c r="B1929" s="7">
        <v>2443</v>
      </c>
      <c r="C1929" s="29" t="s">
        <v>1829</v>
      </c>
      <c r="F1929" s="27" t="str">
        <f t="shared" si="29"/>
        <v>NSW2443CORALVILLE</v>
      </c>
      <c r="G1929" s="30">
        <v>1917</v>
      </c>
      <c r="H1929" s="49">
        <v>5.8586679754532698</v>
      </c>
      <c r="I1929" s="15">
        <v>2.7546318580000002</v>
      </c>
      <c r="J1929" s="15">
        <v>2.7546318580000002</v>
      </c>
      <c r="K1929" s="15">
        <v>1.4351111268961319</v>
      </c>
      <c r="P1929" s="49">
        <v>4.4096981546486704</v>
      </c>
      <c r="Q1929" s="15">
        <v>3.4894959330000002</v>
      </c>
      <c r="R1929" s="15">
        <v>3.4894959330000002</v>
      </c>
      <c r="S1929" s="15">
        <v>2.8702222537922637</v>
      </c>
      <c r="X1929" s="49">
        <v>7.7882127868247197</v>
      </c>
      <c r="Y1929" s="15">
        <v>4.4190484850000002</v>
      </c>
      <c r="Z1929" s="15">
        <v>4.4190484850000002</v>
      </c>
      <c r="AA1929" s="15">
        <v>1.4351111268961319</v>
      </c>
      <c r="AF1929" s="49">
        <v>0.96597988053640005</v>
      </c>
      <c r="AG1929" s="15">
        <v>-0.664111167868775</v>
      </c>
      <c r="AH1929" s="15">
        <v>-0.664111167868775</v>
      </c>
      <c r="AI1929" s="15">
        <v>2.8702222537922637</v>
      </c>
      <c r="AM1929" s="17"/>
    </row>
    <row r="1930" spans="1:39">
      <c r="A1930" s="7" t="s">
        <v>124</v>
      </c>
      <c r="B1930" s="7">
        <v>2443</v>
      </c>
      <c r="C1930" s="29" t="s">
        <v>1830</v>
      </c>
      <c r="F1930" s="27" t="str">
        <f t="shared" si="29"/>
        <v>NSW2443DICKS HILL</v>
      </c>
      <c r="G1930" s="30">
        <v>1918</v>
      </c>
      <c r="H1930" s="49">
        <v>5.4964255202521199</v>
      </c>
      <c r="I1930" s="15">
        <v>2.7546318580000002</v>
      </c>
      <c r="J1930" s="15">
        <v>2.7546318580000002</v>
      </c>
      <c r="K1930" s="15">
        <v>-1.0344068895700751</v>
      </c>
      <c r="P1930" s="49">
        <v>4.1054144922797002</v>
      </c>
      <c r="Q1930" s="15">
        <v>3.4894959330000002</v>
      </c>
      <c r="R1930" s="15">
        <v>3.4894959330000002</v>
      </c>
      <c r="S1930" s="15">
        <v>-2.0688137791401502</v>
      </c>
      <c r="X1930" s="49">
        <v>7.4259703316235699</v>
      </c>
      <c r="Y1930" s="15">
        <v>4.4190484850000002</v>
      </c>
      <c r="Z1930" s="15">
        <v>4.4190484850000002</v>
      </c>
      <c r="AA1930" s="15">
        <v>-1.0344068895700751</v>
      </c>
      <c r="AF1930" s="49">
        <v>0.96597988053640005</v>
      </c>
      <c r="AG1930" s="15">
        <v>-0.664111167868775</v>
      </c>
      <c r="AH1930" s="15">
        <v>-0.664111167868775</v>
      </c>
      <c r="AI1930" s="15">
        <v>-2.0688137791401502</v>
      </c>
      <c r="AM1930" s="17"/>
    </row>
    <row r="1931" spans="1:39">
      <c r="A1931" s="7" t="s">
        <v>124</v>
      </c>
      <c r="B1931" s="7">
        <v>2443</v>
      </c>
      <c r="C1931" s="29" t="s">
        <v>1831</v>
      </c>
      <c r="F1931" s="27" t="str">
        <f t="shared" si="29"/>
        <v>NSW2443DUNBOGAN</v>
      </c>
      <c r="G1931" s="30">
        <v>1919</v>
      </c>
      <c r="H1931" s="49">
        <v>8.3943651618613107</v>
      </c>
      <c r="I1931" s="15">
        <v>2.7546318580000002</v>
      </c>
      <c r="J1931" s="15">
        <v>2.7546318580000002</v>
      </c>
      <c r="K1931" s="15">
        <v>-1.0344068895700751</v>
      </c>
      <c r="P1931" s="49">
        <v>7.1868903111908198</v>
      </c>
      <c r="Q1931" s="15">
        <v>3.4894959330000002</v>
      </c>
      <c r="R1931" s="15">
        <v>3.4894959330000002</v>
      </c>
      <c r="S1931" s="15">
        <v>-2.0688137791401502</v>
      </c>
      <c r="X1931" s="49">
        <v>10.2635362306992</v>
      </c>
      <c r="Y1931" s="15">
        <v>4.4190484850000002</v>
      </c>
      <c r="Z1931" s="15">
        <v>4.4190484850000002</v>
      </c>
      <c r="AA1931" s="15">
        <v>-1.0344068895700751</v>
      </c>
      <c r="AF1931" s="49">
        <v>0.96597988053640005</v>
      </c>
      <c r="AG1931" s="15">
        <v>-0.664111167868775</v>
      </c>
      <c r="AH1931" s="15">
        <v>-0.664111167868775</v>
      </c>
      <c r="AI1931" s="15">
        <v>-2.0688137791401502</v>
      </c>
      <c r="AM1931" s="17"/>
    </row>
    <row r="1932" spans="1:39">
      <c r="A1932" s="7" t="s">
        <v>124</v>
      </c>
      <c r="B1932" s="7">
        <v>2443</v>
      </c>
      <c r="C1932" s="29" t="s">
        <v>1832</v>
      </c>
      <c r="F1932" s="27" t="str">
        <f t="shared" si="29"/>
        <v>NSW2443HANNAM VALE</v>
      </c>
      <c r="G1932" s="30">
        <v>1920</v>
      </c>
      <c r="H1932" s="49">
        <v>1.3910110279724199</v>
      </c>
      <c r="I1932" s="15">
        <v>2.7546318580000002</v>
      </c>
      <c r="J1932" s="15">
        <v>2.7546318580000002</v>
      </c>
      <c r="K1932" s="15">
        <v>0.18330297747278124</v>
      </c>
      <c r="P1932" s="49">
        <v>0.54577863250306602</v>
      </c>
      <c r="Q1932" s="15">
        <v>3.4894959330000002</v>
      </c>
      <c r="R1932" s="15">
        <v>3.4894959330000002</v>
      </c>
      <c r="S1932" s="15">
        <v>0.36660595494556247</v>
      </c>
      <c r="X1932" s="49">
        <v>3.3205558393438701</v>
      </c>
      <c r="Y1932" s="15">
        <v>4.4190484850000002</v>
      </c>
      <c r="Z1932" s="15">
        <v>4.4190484850000002</v>
      </c>
      <c r="AA1932" s="15">
        <v>0.18330297747278124</v>
      </c>
      <c r="AF1932" s="49">
        <v>4.5884044325479003</v>
      </c>
      <c r="AG1932" s="15">
        <v>-0.664111167868775</v>
      </c>
      <c r="AH1932" s="15">
        <v>-0.664111167868775</v>
      </c>
      <c r="AI1932" s="15">
        <v>0.36660595494556247</v>
      </c>
      <c r="AM1932" s="17"/>
    </row>
    <row r="1933" spans="1:39">
      <c r="A1933" s="7" t="s">
        <v>124</v>
      </c>
      <c r="B1933" s="7">
        <v>2443</v>
      </c>
      <c r="C1933" s="29" t="s">
        <v>1833</v>
      </c>
      <c r="F1933" s="27" t="str">
        <f t="shared" si="29"/>
        <v>NSW2443HERONS CREEK</v>
      </c>
      <c r="G1933" s="30">
        <v>1921</v>
      </c>
      <c r="H1933" s="49">
        <v>1.51175851303947</v>
      </c>
      <c r="I1933" s="15">
        <v>2.7546318580000002</v>
      </c>
      <c r="J1933" s="15">
        <v>2.7546318580000002</v>
      </c>
      <c r="K1933" s="15">
        <v>1.4351111268961319</v>
      </c>
      <c r="P1933" s="49">
        <v>0.66652611757011604</v>
      </c>
      <c r="Q1933" s="15">
        <v>3.4894959330000002</v>
      </c>
      <c r="R1933" s="15">
        <v>3.4894959330000002</v>
      </c>
      <c r="S1933" s="15">
        <v>2.8702222537922637</v>
      </c>
      <c r="X1933" s="49">
        <v>3.3809295818774001</v>
      </c>
      <c r="Y1933" s="15">
        <v>4.4190484850000002</v>
      </c>
      <c r="Z1933" s="15">
        <v>4.4190484850000002</v>
      </c>
      <c r="AA1933" s="15">
        <v>1.4351111268961319</v>
      </c>
      <c r="AF1933" s="49">
        <v>4.5884044325479003</v>
      </c>
      <c r="AG1933" s="15">
        <v>-0.664111167868775</v>
      </c>
      <c r="AH1933" s="15">
        <v>-0.664111167868775</v>
      </c>
      <c r="AI1933" s="15">
        <v>2.8702222537922637</v>
      </c>
      <c r="AM1933" s="17"/>
    </row>
    <row r="1934" spans="1:39">
      <c r="A1934" s="7" t="s">
        <v>124</v>
      </c>
      <c r="B1934" s="7">
        <v>2443</v>
      </c>
      <c r="C1934" s="29" t="s">
        <v>1834</v>
      </c>
      <c r="F1934" s="27" t="str">
        <f t="shared" ref="F1934:F1997" si="30">TRIM(A1934)&amp;IF(LEN(TRIM(B1934))=3,"0"&amp;TRIM(B1934),TRIM(B1934))&amp;TRIM(C1934)</f>
        <v>NSW2443JOHNS RIVER</v>
      </c>
      <c r="G1934" s="30">
        <v>1922</v>
      </c>
      <c r="H1934" s="49">
        <v>1.63250599810652</v>
      </c>
      <c r="I1934" s="15">
        <v>2.7546318580000002</v>
      </c>
      <c r="J1934" s="15">
        <v>2.7546318580000002</v>
      </c>
      <c r="K1934" s="15">
        <v>-1.0344068895700751</v>
      </c>
      <c r="P1934" s="49">
        <v>0.72448491040230001</v>
      </c>
      <c r="Q1934" s="15">
        <v>3.4894959330000002</v>
      </c>
      <c r="R1934" s="15">
        <v>3.4894959330000002</v>
      </c>
      <c r="S1934" s="15">
        <v>-2.0688137791401502</v>
      </c>
      <c r="X1934" s="49">
        <v>3.5620508094779701</v>
      </c>
      <c r="Y1934" s="15">
        <v>4.4190484850000002</v>
      </c>
      <c r="Z1934" s="15">
        <v>4.4190484850000002</v>
      </c>
      <c r="AA1934" s="15">
        <v>-1.0344068895700751</v>
      </c>
      <c r="AF1934" s="49">
        <v>4.5884044325479003</v>
      </c>
      <c r="AG1934" s="15">
        <v>-0.664111167868775</v>
      </c>
      <c r="AH1934" s="15">
        <v>-0.664111167868775</v>
      </c>
      <c r="AI1934" s="15">
        <v>-2.0688137791401502</v>
      </c>
      <c r="AM1934" s="17"/>
    </row>
    <row r="1935" spans="1:39">
      <c r="A1935" s="7" t="s">
        <v>124</v>
      </c>
      <c r="B1935" s="7">
        <v>2443</v>
      </c>
      <c r="C1935" s="29" t="s">
        <v>1835</v>
      </c>
      <c r="F1935" s="27" t="str">
        <f t="shared" si="30"/>
        <v>NSW2443LAURIETON</v>
      </c>
      <c r="G1935" s="30">
        <v>1923</v>
      </c>
      <c r="H1935" s="49">
        <v>-16.690000000000001</v>
      </c>
      <c r="I1935" s="15">
        <v>2.7546318580000002</v>
      </c>
      <c r="J1935" s="15">
        <v>2.7546318580000002</v>
      </c>
      <c r="K1935" s="15">
        <v>-5.0263939375152624</v>
      </c>
      <c r="P1935" s="49">
        <v>-3.625</v>
      </c>
      <c r="Q1935" s="15">
        <v>3.4894959330000002</v>
      </c>
      <c r="R1935" s="15">
        <v>3.4894959330000002</v>
      </c>
      <c r="S1935" s="15">
        <v>-10.052787875030525</v>
      </c>
      <c r="X1935" s="49">
        <v>24.699000000000002</v>
      </c>
      <c r="Y1935" s="15">
        <v>4.4190484850000002</v>
      </c>
      <c r="Z1935" s="15">
        <v>4.4190484850000002</v>
      </c>
      <c r="AA1935" s="15">
        <v>-5.0263939375152624</v>
      </c>
      <c r="AF1935" s="49">
        <v>10.125</v>
      </c>
      <c r="AG1935" s="15">
        <v>-0.664111167868775</v>
      </c>
      <c r="AH1935" s="15">
        <v>-0.664111167868775</v>
      </c>
      <c r="AI1935" s="15">
        <v>-10.052787875030525</v>
      </c>
      <c r="AM1935" s="17"/>
    </row>
    <row r="1936" spans="1:39">
      <c r="A1936" s="7" t="s">
        <v>124</v>
      </c>
      <c r="B1936" s="7">
        <v>2443</v>
      </c>
      <c r="C1936" s="29" t="s">
        <v>1836</v>
      </c>
      <c r="F1936" s="27" t="str">
        <f t="shared" si="30"/>
        <v>NSW2443MIDDLE BROTHER</v>
      </c>
      <c r="G1936" s="30">
        <v>1924</v>
      </c>
      <c r="H1936" s="49">
        <v>4.65119312478277</v>
      </c>
      <c r="I1936" s="15">
        <v>2.7546318580000002</v>
      </c>
      <c r="J1936" s="15">
        <v>2.7546318580000002</v>
      </c>
      <c r="K1936" s="15">
        <v>-5.7387771100660743</v>
      </c>
      <c r="P1936" s="49">
        <v>3.08147581891112</v>
      </c>
      <c r="Q1936" s="15">
        <v>3.4894959330000002</v>
      </c>
      <c r="R1936" s="15">
        <v>3.4894959330000002</v>
      </c>
      <c r="S1936" s="15">
        <v>-11.477554220132149</v>
      </c>
      <c r="X1936" s="49">
        <v>6.5203641936206997</v>
      </c>
      <c r="Y1936" s="15">
        <v>4.4190484850000002</v>
      </c>
      <c r="Z1936" s="15">
        <v>4.4190484850000002</v>
      </c>
      <c r="AA1936" s="15">
        <v>-5.7387771100660743</v>
      </c>
      <c r="AF1936" s="49">
        <v>4.5884044325479003</v>
      </c>
      <c r="AG1936" s="15">
        <v>-0.664111167868775</v>
      </c>
      <c r="AH1936" s="15">
        <v>-0.664111167868775</v>
      </c>
      <c r="AI1936" s="15">
        <v>-11.477554220132149</v>
      </c>
      <c r="AM1936" s="17"/>
    </row>
    <row r="1937" spans="1:39">
      <c r="A1937" s="7" t="s">
        <v>124</v>
      </c>
      <c r="B1937" s="7">
        <v>2443</v>
      </c>
      <c r="C1937" s="29" t="s">
        <v>1837</v>
      </c>
      <c r="F1937" s="27" t="str">
        <f t="shared" si="30"/>
        <v>NSW2443MOORLAND</v>
      </c>
      <c r="G1937" s="30">
        <v>1925</v>
      </c>
      <c r="H1937" s="49">
        <v>1.63250599810652</v>
      </c>
      <c r="I1937" s="15">
        <v>2.7546318580000002</v>
      </c>
      <c r="J1937" s="15">
        <v>2.7546318580000002</v>
      </c>
      <c r="K1937" s="15">
        <v>-2.3121963370281975</v>
      </c>
      <c r="P1937" s="49">
        <v>0.72448491040230001</v>
      </c>
      <c r="Q1937" s="15">
        <v>3.4894959330000002</v>
      </c>
      <c r="R1937" s="15">
        <v>3.4894959330000002</v>
      </c>
      <c r="S1937" s="15">
        <v>-4.624392674056395</v>
      </c>
      <c r="X1937" s="49">
        <v>3.5620508094779701</v>
      </c>
      <c r="Y1937" s="15">
        <v>4.4190484850000002</v>
      </c>
      <c r="Z1937" s="15">
        <v>4.4190484850000002</v>
      </c>
      <c r="AA1937" s="15">
        <v>-2.3121963370281975</v>
      </c>
      <c r="AF1937" s="49">
        <v>4.5884044325479003</v>
      </c>
      <c r="AG1937" s="15">
        <v>-0.664111167868775</v>
      </c>
      <c r="AH1937" s="15">
        <v>-0.664111167868775</v>
      </c>
      <c r="AI1937" s="15">
        <v>-4.624392674056395</v>
      </c>
      <c r="AM1937" s="17"/>
    </row>
    <row r="1938" spans="1:39">
      <c r="A1938" s="7" t="s">
        <v>124</v>
      </c>
      <c r="B1938" s="7">
        <v>2443</v>
      </c>
      <c r="C1938" s="29" t="s">
        <v>1838</v>
      </c>
      <c r="F1938" s="27" t="str">
        <f t="shared" si="30"/>
        <v>NSW2443NORTH HAVEN</v>
      </c>
      <c r="G1938" s="30">
        <v>1926</v>
      </c>
      <c r="H1938" s="49">
        <v>0.90802108770421597</v>
      </c>
      <c r="I1938" s="15">
        <v>2.7546318580000002</v>
      </c>
      <c r="J1938" s="15">
        <v>2.7546318580000002</v>
      </c>
      <c r="K1938" s="15">
        <v>2.0161383742571637</v>
      </c>
      <c r="P1938" s="49">
        <v>0.17870627789923399</v>
      </c>
      <c r="Q1938" s="15">
        <v>3.4894959330000002</v>
      </c>
      <c r="R1938" s="15">
        <v>3.4894959330000002</v>
      </c>
      <c r="S1938" s="15">
        <v>4.0322767485143274</v>
      </c>
      <c r="X1938" s="49">
        <v>2.7771921565421498</v>
      </c>
      <c r="Y1938" s="15">
        <v>4.4190484850000002</v>
      </c>
      <c r="Z1938" s="15">
        <v>4.4190484850000002</v>
      </c>
      <c r="AA1938" s="15">
        <v>2.0161383742571637</v>
      </c>
      <c r="AF1938" s="49">
        <v>4.5884044325479003</v>
      </c>
      <c r="AG1938" s="15">
        <v>-0.664111167868775</v>
      </c>
      <c r="AH1938" s="15">
        <v>-0.664111167868775</v>
      </c>
      <c r="AI1938" s="15">
        <v>4.0322767485143274</v>
      </c>
      <c r="AM1938" s="17"/>
    </row>
    <row r="1939" spans="1:39">
      <c r="A1939" s="7" t="s">
        <v>124</v>
      </c>
      <c r="B1939" s="7">
        <v>2443</v>
      </c>
      <c r="C1939" s="29" t="s">
        <v>1839</v>
      </c>
      <c r="F1939" s="27" t="str">
        <f t="shared" si="30"/>
        <v>NSW2443STEWARTS RIVER</v>
      </c>
      <c r="G1939" s="30">
        <v>1927</v>
      </c>
      <c r="H1939" s="49">
        <v>4.8926880949168696</v>
      </c>
      <c r="I1939" s="15">
        <v>2.7546318580000002</v>
      </c>
      <c r="J1939" s="15">
        <v>2.7546318580000002</v>
      </c>
      <c r="K1939" s="15">
        <v>0.18330297747278124</v>
      </c>
      <c r="P1939" s="49">
        <v>3.3809295818774001</v>
      </c>
      <c r="Q1939" s="15">
        <v>3.4894959330000002</v>
      </c>
      <c r="R1939" s="15">
        <v>3.4894959330000002</v>
      </c>
      <c r="S1939" s="15">
        <v>0.36660595494556247</v>
      </c>
      <c r="X1939" s="49">
        <v>6.7618591637548002</v>
      </c>
      <c r="Y1939" s="15">
        <v>4.4190484850000002</v>
      </c>
      <c r="Z1939" s="15">
        <v>4.4190484850000002</v>
      </c>
      <c r="AA1939" s="15">
        <v>0.18330297747278124</v>
      </c>
      <c r="AF1939" s="49">
        <v>4.5884044325479003</v>
      </c>
      <c r="AG1939" s="15">
        <v>-0.664111167868775</v>
      </c>
      <c r="AH1939" s="15">
        <v>-0.664111167868775</v>
      </c>
      <c r="AI1939" s="15">
        <v>0.36660595494556247</v>
      </c>
      <c r="AM1939" s="17"/>
    </row>
    <row r="1940" spans="1:39">
      <c r="A1940" s="7" t="s">
        <v>124</v>
      </c>
      <c r="B1940" s="7">
        <v>2443</v>
      </c>
      <c r="C1940" s="29" t="s">
        <v>1840</v>
      </c>
      <c r="F1940" s="27" t="str">
        <f t="shared" si="30"/>
        <v>NSW2443WAITUI</v>
      </c>
      <c r="G1940" s="30">
        <v>1928</v>
      </c>
      <c r="H1940" s="49">
        <v>1.1495160578383199</v>
      </c>
      <c r="I1940" s="15">
        <v>2.7546318580000002</v>
      </c>
      <c r="J1940" s="15">
        <v>2.7546318580000002</v>
      </c>
      <c r="K1940" s="15">
        <v>0.18330297747278124</v>
      </c>
      <c r="P1940" s="49">
        <v>0.36224245520115</v>
      </c>
      <c r="Q1940" s="15">
        <v>3.4894959330000002</v>
      </c>
      <c r="R1940" s="15">
        <v>3.4894959330000002</v>
      </c>
      <c r="S1940" s="15">
        <v>0.36660595494556247</v>
      </c>
      <c r="X1940" s="49">
        <v>3.0186871266762498</v>
      </c>
      <c r="Y1940" s="15">
        <v>4.4190484850000002</v>
      </c>
      <c r="Z1940" s="15">
        <v>4.4190484850000002</v>
      </c>
      <c r="AA1940" s="15">
        <v>0.18330297747278124</v>
      </c>
      <c r="AF1940" s="49">
        <v>4.5884044325479003</v>
      </c>
      <c r="AG1940" s="15">
        <v>-0.664111167868775</v>
      </c>
      <c r="AH1940" s="15">
        <v>-0.664111167868775</v>
      </c>
      <c r="AI1940" s="15">
        <v>0.36660595494556247</v>
      </c>
      <c r="AM1940" s="17"/>
    </row>
    <row r="1941" spans="1:39">
      <c r="A1941" s="7" t="s">
        <v>124</v>
      </c>
      <c r="B1941" s="7">
        <v>2443</v>
      </c>
      <c r="C1941" s="29" t="s">
        <v>1841</v>
      </c>
      <c r="F1941" s="27" t="str">
        <f t="shared" si="30"/>
        <v>NSW2443WEST HAVEN</v>
      </c>
      <c r="G1941" s="30">
        <v>1929</v>
      </c>
      <c r="H1941" s="49">
        <v>3.6852132442463699</v>
      </c>
      <c r="I1941" s="15">
        <v>2.7546318580000002</v>
      </c>
      <c r="J1941" s="15">
        <v>2.7546318580000002</v>
      </c>
      <c r="K1941" s="15">
        <v>-5.0263939375152624</v>
      </c>
      <c r="P1941" s="49">
        <v>2.2362434234417701</v>
      </c>
      <c r="Q1941" s="15">
        <v>3.4894959330000002</v>
      </c>
      <c r="R1941" s="15">
        <v>3.4894959330000002</v>
      </c>
      <c r="S1941" s="15">
        <v>-10.052787875030525</v>
      </c>
      <c r="X1941" s="49">
        <v>5.6147580556178198</v>
      </c>
      <c r="Y1941" s="15">
        <v>4.4190484850000002</v>
      </c>
      <c r="Z1941" s="15">
        <v>4.4190484850000002</v>
      </c>
      <c r="AA1941" s="15">
        <v>-5.0263939375152624</v>
      </c>
      <c r="AF1941" s="49">
        <v>11.5313848239033</v>
      </c>
      <c r="AG1941" s="15">
        <v>-0.664111167868775</v>
      </c>
      <c r="AH1941" s="15">
        <v>-0.664111167868775</v>
      </c>
      <c r="AI1941" s="15">
        <v>-10.052787875030525</v>
      </c>
      <c r="AM1941" s="17"/>
    </row>
    <row r="1942" spans="1:39">
      <c r="A1942" s="7" t="s">
        <v>124</v>
      </c>
      <c r="B1942" s="7">
        <v>2444</v>
      </c>
      <c r="C1942" s="29" t="s">
        <v>1842</v>
      </c>
      <c r="F1942" s="27" t="str">
        <f t="shared" si="30"/>
        <v>NSW2444FERNBANK CREEK</v>
      </c>
      <c r="G1942" s="30">
        <v>1930</v>
      </c>
      <c r="H1942" s="49">
        <v>4.2889506695816202</v>
      </c>
      <c r="I1942" s="15">
        <v>4.5041661099999999</v>
      </c>
      <c r="J1942" s="15">
        <v>4.5041661099999999</v>
      </c>
      <c r="K1942" s="15">
        <v>2.0161383742571637</v>
      </c>
      <c r="P1942" s="49">
        <v>2.7192333637099702</v>
      </c>
      <c r="Q1942" s="15">
        <v>4.8690841689999997</v>
      </c>
      <c r="R1942" s="15">
        <v>4.8690841689999997</v>
      </c>
      <c r="S1942" s="15">
        <v>4.0322767485143274</v>
      </c>
      <c r="X1942" s="49">
        <v>6.1581217384195499</v>
      </c>
      <c r="Y1942" s="15">
        <v>6.13709112</v>
      </c>
      <c r="Z1942" s="15">
        <v>6.13709112</v>
      </c>
      <c r="AA1942" s="15">
        <v>2.0161383742571637</v>
      </c>
      <c r="AF1942" s="49">
        <v>11.5313848239033</v>
      </c>
      <c r="AG1942" s="15">
        <v>-0.24149497013410001</v>
      </c>
      <c r="AH1942" s="15">
        <v>-0.24149497013410001</v>
      </c>
      <c r="AI1942" s="15">
        <v>4.0322767485143274</v>
      </c>
      <c r="AM1942" s="17"/>
    </row>
    <row r="1943" spans="1:39">
      <c r="A1943" s="7" t="s">
        <v>124</v>
      </c>
      <c r="B1943" s="7">
        <v>2444</v>
      </c>
      <c r="C1943" s="29" t="s">
        <v>1843</v>
      </c>
      <c r="F1943" s="27" t="str">
        <f t="shared" si="30"/>
        <v>NSW2444FLYNNS BEACH</v>
      </c>
      <c r="G1943" s="30">
        <v>1931</v>
      </c>
      <c r="H1943" s="49">
        <v>-1.4489698208046</v>
      </c>
      <c r="I1943" s="15">
        <v>4.5041661099999999</v>
      </c>
      <c r="J1943" s="15">
        <v>4.5041661099999999</v>
      </c>
      <c r="K1943" s="15">
        <v>1.4351111268961319</v>
      </c>
      <c r="P1943" s="49">
        <v>-1.75325348317357</v>
      </c>
      <c r="Q1943" s="15">
        <v>4.8690841689999997</v>
      </c>
      <c r="R1943" s="15">
        <v>4.8690841689999997</v>
      </c>
      <c r="S1943" s="15">
        <v>2.8702222537922637</v>
      </c>
      <c r="X1943" s="49">
        <v>0.42261619773467501</v>
      </c>
      <c r="Y1943" s="15">
        <v>6.13709112</v>
      </c>
      <c r="Z1943" s="15">
        <v>6.13709112</v>
      </c>
      <c r="AA1943" s="15">
        <v>1.4351111268961319</v>
      </c>
      <c r="AF1943" s="49">
        <v>11.5313848239033</v>
      </c>
      <c r="AG1943" s="15">
        <v>-0.24149497013410001</v>
      </c>
      <c r="AH1943" s="15">
        <v>-0.24149497013410001</v>
      </c>
      <c r="AI1943" s="15">
        <v>2.8702222537922637</v>
      </c>
      <c r="AM1943" s="17"/>
    </row>
    <row r="1944" spans="1:39">
      <c r="A1944" s="7" t="s">
        <v>124</v>
      </c>
      <c r="B1944" s="7">
        <v>2444</v>
      </c>
      <c r="C1944" s="29" t="s">
        <v>1844</v>
      </c>
      <c r="F1944" s="27" t="str">
        <f t="shared" si="30"/>
        <v>NSW2444LIGHTHOUSE BEACH</v>
      </c>
      <c r="G1944" s="30">
        <v>1932</v>
      </c>
      <c r="H1944" s="49">
        <v>4.1682031845145699</v>
      </c>
      <c r="I1944" s="15">
        <v>4.5041661099999999</v>
      </c>
      <c r="J1944" s="15">
        <v>4.5041661099999999</v>
      </c>
      <c r="K1944" s="15">
        <v>1.4351111268961319</v>
      </c>
      <c r="P1944" s="49">
        <v>2.5984858786429199</v>
      </c>
      <c r="Q1944" s="15">
        <v>4.8690841689999997</v>
      </c>
      <c r="R1944" s="15">
        <v>4.8690841689999997</v>
      </c>
      <c r="S1944" s="15">
        <v>2.8702222537922637</v>
      </c>
      <c r="X1944" s="49">
        <v>6.0977479958860199</v>
      </c>
      <c r="Y1944" s="15">
        <v>6.13709112</v>
      </c>
      <c r="Z1944" s="15">
        <v>6.13709112</v>
      </c>
      <c r="AA1944" s="15">
        <v>1.4351111268961319</v>
      </c>
      <c r="AF1944" s="49">
        <v>11.5313848239033</v>
      </c>
      <c r="AG1944" s="15">
        <v>-0.24149497013410001</v>
      </c>
      <c r="AH1944" s="15">
        <v>-0.24149497013410001</v>
      </c>
      <c r="AI1944" s="15">
        <v>2.8702222537922637</v>
      </c>
      <c r="AM1944" s="17"/>
    </row>
    <row r="1945" spans="1:39">
      <c r="A1945" s="7" t="s">
        <v>124</v>
      </c>
      <c r="B1945" s="7">
        <v>2444</v>
      </c>
      <c r="C1945" s="29" t="s">
        <v>1845</v>
      </c>
      <c r="F1945" s="27" t="str">
        <f t="shared" si="30"/>
        <v>NSW2444PORT MACQUARIE</v>
      </c>
      <c r="G1945" s="30">
        <v>1933</v>
      </c>
      <c r="H1945" s="49">
        <v>1.75325348317357</v>
      </c>
      <c r="I1945" s="15">
        <v>4.5041661099999999</v>
      </c>
      <c r="J1945" s="15">
        <v>4.5041661099999999</v>
      </c>
      <c r="K1945" s="15">
        <v>1.4334244199101853</v>
      </c>
      <c r="P1945" s="49">
        <v>0.78727360263716595</v>
      </c>
      <c r="Q1945" s="15">
        <v>4.8690841689999997</v>
      </c>
      <c r="R1945" s="15">
        <v>4.8690841689999997</v>
      </c>
      <c r="S1945" s="15">
        <v>2.8668488398203706</v>
      </c>
      <c r="X1945" s="49">
        <v>3.6224245520115002</v>
      </c>
      <c r="Y1945" s="15">
        <v>6.13709112</v>
      </c>
      <c r="Z1945" s="15">
        <v>6.13709112</v>
      </c>
      <c r="AA1945" s="15">
        <v>1.4334244199101853</v>
      </c>
      <c r="AF1945" s="49">
        <v>11.5313848239033</v>
      </c>
      <c r="AG1945" s="15">
        <v>-0.24149497013410001</v>
      </c>
      <c r="AH1945" s="15">
        <v>-0.24149497013410001</v>
      </c>
      <c r="AI1945" s="15">
        <v>2.8668488398203706</v>
      </c>
      <c r="AM1945" s="17"/>
    </row>
    <row r="1946" spans="1:39">
      <c r="A1946" s="7" t="s">
        <v>124</v>
      </c>
      <c r="B1946" s="7">
        <v>2444</v>
      </c>
      <c r="C1946" s="29" t="s">
        <v>1846</v>
      </c>
      <c r="F1946" s="27" t="str">
        <f t="shared" si="30"/>
        <v>NSW2444PORT MACQUARIE BC</v>
      </c>
      <c r="G1946" s="30">
        <v>1934</v>
      </c>
      <c r="H1946" s="49">
        <v>5.0134355799839199</v>
      </c>
      <c r="I1946" s="15">
        <v>4.5041661099999999</v>
      </c>
      <c r="J1946" s="15">
        <v>4.5041661099999999</v>
      </c>
      <c r="K1946" s="15">
        <v>1.4351111268961319</v>
      </c>
      <c r="P1946" s="49">
        <v>3.5016770669444499</v>
      </c>
      <c r="Q1946" s="15">
        <v>4.8690841689999997</v>
      </c>
      <c r="R1946" s="15">
        <v>4.8690841689999997</v>
      </c>
      <c r="S1946" s="15">
        <v>2.8702222537922637</v>
      </c>
      <c r="X1946" s="49">
        <v>6.8826066488218496</v>
      </c>
      <c r="Y1946" s="15">
        <v>6.13709112</v>
      </c>
      <c r="Z1946" s="15">
        <v>6.13709112</v>
      </c>
      <c r="AA1946" s="15">
        <v>1.4351111268961319</v>
      </c>
      <c r="AF1946" s="49">
        <v>11.5313848239033</v>
      </c>
      <c r="AG1946" s="15">
        <v>-0.24149497013410001</v>
      </c>
      <c r="AH1946" s="15">
        <v>-0.24149497013410001</v>
      </c>
      <c r="AI1946" s="15">
        <v>2.8702222537922637</v>
      </c>
      <c r="AM1946" s="17"/>
    </row>
    <row r="1947" spans="1:39">
      <c r="A1947" s="7" t="s">
        <v>124</v>
      </c>
      <c r="B1947" s="7">
        <v>2444</v>
      </c>
      <c r="C1947" s="29" t="s">
        <v>1847</v>
      </c>
      <c r="F1947" s="27" t="str">
        <f t="shared" si="30"/>
        <v>NSW2444SETTLEMENT CITY</v>
      </c>
      <c r="G1947" s="30">
        <v>1935</v>
      </c>
      <c r="H1947" s="49">
        <v>1.2702635429053699</v>
      </c>
      <c r="I1947" s="15">
        <v>4.5041661099999999</v>
      </c>
      <c r="J1947" s="15">
        <v>4.5041661099999999</v>
      </c>
      <c r="K1947" s="15">
        <v>1.4351111268961319</v>
      </c>
      <c r="P1947" s="49">
        <v>0.42020124803333397</v>
      </c>
      <c r="Q1947" s="15">
        <v>4.8690841689999997</v>
      </c>
      <c r="R1947" s="15">
        <v>4.8690841689999997</v>
      </c>
      <c r="S1947" s="15">
        <v>2.8702222537922637</v>
      </c>
      <c r="X1947" s="49">
        <v>3.1998083542768199</v>
      </c>
      <c r="Y1947" s="15">
        <v>6.13709112</v>
      </c>
      <c r="Z1947" s="15">
        <v>6.13709112</v>
      </c>
      <c r="AA1947" s="15">
        <v>1.4351111268961319</v>
      </c>
      <c r="AF1947" s="49">
        <v>11.5313848239033</v>
      </c>
      <c r="AG1947" s="15">
        <v>-0.24149497013410001</v>
      </c>
      <c r="AH1947" s="15">
        <v>-0.24149497013410001</v>
      </c>
      <c r="AI1947" s="15">
        <v>2.8702222537922637</v>
      </c>
      <c r="AM1947" s="17"/>
    </row>
    <row r="1948" spans="1:39">
      <c r="A1948" s="7" t="s">
        <v>124</v>
      </c>
      <c r="B1948" s="7">
        <v>2444</v>
      </c>
      <c r="C1948" s="29" t="s">
        <v>1848</v>
      </c>
      <c r="F1948" s="27" t="str">
        <f t="shared" si="30"/>
        <v>NSW2444THRUMSTER</v>
      </c>
      <c r="G1948" s="30">
        <v>1936</v>
      </c>
      <c r="H1948" s="49">
        <v>0.78727360263716595</v>
      </c>
      <c r="I1948" s="15">
        <v>4.5041661099999999</v>
      </c>
      <c r="J1948" s="15">
        <v>4.5041661099999999</v>
      </c>
      <c r="K1948" s="15">
        <v>2.0161383742571637</v>
      </c>
      <c r="P1948" s="49">
        <v>0.12074748506705001</v>
      </c>
      <c r="Q1948" s="15">
        <v>4.8690841689999997</v>
      </c>
      <c r="R1948" s="15">
        <v>4.8690841689999997</v>
      </c>
      <c r="S1948" s="15">
        <v>4.0322767485143274</v>
      </c>
      <c r="X1948" s="49">
        <v>2.7168184140086198</v>
      </c>
      <c r="Y1948" s="15">
        <v>6.13709112</v>
      </c>
      <c r="Z1948" s="15">
        <v>6.13709112</v>
      </c>
      <c r="AA1948" s="15">
        <v>2.0161383742571637</v>
      </c>
      <c r="AF1948" s="49">
        <v>11.5313848239033</v>
      </c>
      <c r="AG1948" s="15">
        <v>-0.24149497013410001</v>
      </c>
      <c r="AH1948" s="15">
        <v>-0.24149497013410001</v>
      </c>
      <c r="AI1948" s="15">
        <v>4.0322767485143274</v>
      </c>
      <c r="AM1948" s="17"/>
    </row>
    <row r="1949" spans="1:39">
      <c r="A1949" s="7" t="s">
        <v>124</v>
      </c>
      <c r="B1949" s="7">
        <v>2445</v>
      </c>
      <c r="C1949" s="29" t="s">
        <v>1849</v>
      </c>
      <c r="F1949" s="27" t="str">
        <f t="shared" si="30"/>
        <v>NSW2445BONNY HILLS</v>
      </c>
      <c r="G1949" s="30">
        <v>1937</v>
      </c>
      <c r="H1949" s="49">
        <v>-3.6224245520115002</v>
      </c>
      <c r="I1949" s="15">
        <v>4.5671661099999996</v>
      </c>
      <c r="J1949" s="15">
        <v>4.5671661099999996</v>
      </c>
      <c r="K1949" s="15">
        <v>-0.19987273027086161</v>
      </c>
      <c r="P1949" s="49">
        <v>-4.0474556994475197</v>
      </c>
      <c r="Q1949" s="15">
        <v>4.9187625669999999</v>
      </c>
      <c r="R1949" s="15">
        <v>4.9187625669999999</v>
      </c>
      <c r="S1949" s="15">
        <v>-0.39974546054172322</v>
      </c>
      <c r="X1949" s="49">
        <v>-1.6904647909387001</v>
      </c>
      <c r="Y1949" s="15">
        <v>6.1989571200000002</v>
      </c>
      <c r="Z1949" s="15">
        <v>6.1989571200000002</v>
      </c>
      <c r="AA1949" s="15">
        <v>-0.19987273027086161</v>
      </c>
      <c r="AF1949" s="49">
        <v>11.5313848239033</v>
      </c>
      <c r="AG1949" s="15">
        <v>-2.7168184140086198</v>
      </c>
      <c r="AH1949" s="15">
        <v>-2.7168184140086198</v>
      </c>
      <c r="AI1949" s="15">
        <v>-0.39974546054172322</v>
      </c>
      <c r="AM1949" s="17"/>
    </row>
    <row r="1950" spans="1:39">
      <c r="A1950" s="7" t="s">
        <v>124</v>
      </c>
      <c r="B1950" s="7">
        <v>2445</v>
      </c>
      <c r="C1950" s="29" t="s">
        <v>1850</v>
      </c>
      <c r="F1950" s="27" t="str">
        <f t="shared" si="30"/>
        <v>NSW2445LAKE CATHIE</v>
      </c>
      <c r="G1950" s="30">
        <v>1938</v>
      </c>
      <c r="H1950" s="49">
        <v>0.90802108770421597</v>
      </c>
      <c r="I1950" s="15">
        <v>4.5671661099999996</v>
      </c>
      <c r="J1950" s="15">
        <v>4.5671661099999996</v>
      </c>
      <c r="K1950" s="15">
        <v>-2.3121963370281975</v>
      </c>
      <c r="P1950" s="49">
        <v>0.17870627789923399</v>
      </c>
      <c r="Q1950" s="15">
        <v>4.9187625669999999</v>
      </c>
      <c r="R1950" s="15">
        <v>4.9187625669999999</v>
      </c>
      <c r="S1950" s="15">
        <v>-4.624392674056395</v>
      </c>
      <c r="X1950" s="49">
        <v>2.7771921565421498</v>
      </c>
      <c r="Y1950" s="15">
        <v>6.1989571200000002</v>
      </c>
      <c r="Z1950" s="15">
        <v>6.1989571200000002</v>
      </c>
      <c r="AA1950" s="15">
        <v>-2.3121963370281975</v>
      </c>
      <c r="AF1950" s="49">
        <v>11.5313848239033</v>
      </c>
      <c r="AG1950" s="15">
        <v>-2.7168184140086198</v>
      </c>
      <c r="AH1950" s="15">
        <v>-2.7168184140086198</v>
      </c>
      <c r="AI1950" s="15">
        <v>-4.624392674056395</v>
      </c>
      <c r="AM1950" s="17"/>
    </row>
    <row r="1951" spans="1:39">
      <c r="A1951" s="7" t="s">
        <v>124</v>
      </c>
      <c r="B1951" s="7">
        <v>2446</v>
      </c>
      <c r="C1951" s="29" t="s">
        <v>1851</v>
      </c>
      <c r="F1951" s="27" t="str">
        <f t="shared" si="30"/>
        <v>NSW2446BAGNOO</v>
      </c>
      <c r="G1951" s="30">
        <v>1939</v>
      </c>
      <c r="H1951" s="49">
        <v>0.30428366236896598</v>
      </c>
      <c r="I1951" s="15">
        <v>1.8813216850000001</v>
      </c>
      <c r="J1951" s="15">
        <v>1.8813216850000001</v>
      </c>
      <c r="K1951" s="15">
        <v>-2.3121963370281975</v>
      </c>
      <c r="P1951" s="49">
        <v>-0.30428366236896598</v>
      </c>
      <c r="Q1951" s="15">
        <v>2.8008506899999999</v>
      </c>
      <c r="R1951" s="15">
        <v>2.8008506899999999</v>
      </c>
      <c r="S1951" s="15">
        <v>-4.624392674056395</v>
      </c>
      <c r="X1951" s="49">
        <v>2.1734547312068999</v>
      </c>
      <c r="Y1951" s="15">
        <v>3.5614578950000002</v>
      </c>
      <c r="Z1951" s="15">
        <v>3.5614578950000002</v>
      </c>
      <c r="AA1951" s="15">
        <v>-2.3121963370281975</v>
      </c>
      <c r="AF1951" s="49">
        <v>11.5313848239033</v>
      </c>
      <c r="AG1951" s="15">
        <v>6.3392429660201204</v>
      </c>
      <c r="AH1951" s="15">
        <v>6.3392429660201204</v>
      </c>
      <c r="AI1951" s="15">
        <v>-4.624392674056395</v>
      </c>
      <c r="AM1951" s="17"/>
    </row>
    <row r="1952" spans="1:39">
      <c r="A1952" s="7" t="s">
        <v>124</v>
      </c>
      <c r="B1952" s="7">
        <v>2446</v>
      </c>
      <c r="C1952" s="29" t="s">
        <v>1852</v>
      </c>
      <c r="F1952" s="27" t="str">
        <f t="shared" si="30"/>
        <v>NSW2446BEECHWOOD</v>
      </c>
      <c r="G1952" s="30">
        <v>1940</v>
      </c>
      <c r="H1952" s="49">
        <v>921</v>
      </c>
      <c r="I1952" s="15">
        <v>1.8813216850000001</v>
      </c>
      <c r="J1952" s="15">
        <v>1.8813216850000001</v>
      </c>
      <c r="K1952" s="15">
        <v>5.9740482097259413</v>
      </c>
      <c r="P1952" s="49">
        <v>921</v>
      </c>
      <c r="Q1952" s="15">
        <v>2.8008506899999999</v>
      </c>
      <c r="R1952" s="15">
        <v>2.8008506899999999</v>
      </c>
      <c r="S1952" s="15">
        <v>11.948096419451883</v>
      </c>
      <c r="X1952" s="49">
        <v>921</v>
      </c>
      <c r="Y1952" s="15">
        <v>3.5614578950000002</v>
      </c>
      <c r="Z1952" s="15">
        <v>3.5614578950000002</v>
      </c>
      <c r="AA1952" s="15">
        <v>5.9740482097259413</v>
      </c>
      <c r="AF1952" s="49">
        <v>921</v>
      </c>
      <c r="AG1952" s="15">
        <v>6.3392429660201204</v>
      </c>
      <c r="AH1952" s="15">
        <v>6.3392429660201204</v>
      </c>
      <c r="AI1952" s="15">
        <v>11.948096419451883</v>
      </c>
      <c r="AM1952" s="17"/>
    </row>
    <row r="1953" spans="1:39">
      <c r="A1953" s="7" t="s">
        <v>124</v>
      </c>
      <c r="B1953" s="7">
        <v>2446</v>
      </c>
      <c r="C1953" s="29" t="s">
        <v>1853</v>
      </c>
      <c r="F1953" s="27" t="str">
        <f t="shared" si="30"/>
        <v>NSW2446BELLANGRY</v>
      </c>
      <c r="G1953" s="30">
        <v>1941</v>
      </c>
      <c r="H1953" s="49">
        <v>1.75325348317357</v>
      </c>
      <c r="I1953" s="15">
        <v>1.8813216850000001</v>
      </c>
      <c r="J1953" s="15">
        <v>1.8813216850000001</v>
      </c>
      <c r="K1953" s="15">
        <v>-2.3121963370281975</v>
      </c>
      <c r="P1953" s="49">
        <v>0.78727360263716595</v>
      </c>
      <c r="Q1953" s="15">
        <v>2.8008506899999999</v>
      </c>
      <c r="R1953" s="15">
        <v>2.8008506899999999</v>
      </c>
      <c r="S1953" s="15">
        <v>-4.624392674056395</v>
      </c>
      <c r="X1953" s="49">
        <v>3.6827982945450199</v>
      </c>
      <c r="Y1953" s="15">
        <v>3.5614578950000002</v>
      </c>
      <c r="Z1953" s="15">
        <v>3.5614578950000002</v>
      </c>
      <c r="AA1953" s="15">
        <v>-2.3121963370281975</v>
      </c>
      <c r="AF1953" s="49">
        <v>11.5313848239033</v>
      </c>
      <c r="AG1953" s="15">
        <v>6.3392429660201204</v>
      </c>
      <c r="AH1953" s="15">
        <v>6.3392429660201204</v>
      </c>
      <c r="AI1953" s="15">
        <v>-4.624392674056395</v>
      </c>
      <c r="AM1953" s="17"/>
    </row>
    <row r="1954" spans="1:39">
      <c r="A1954" s="7" t="s">
        <v>124</v>
      </c>
      <c r="B1954" s="7">
        <v>2446</v>
      </c>
      <c r="C1954" s="29" t="s">
        <v>1854</v>
      </c>
      <c r="F1954" s="27" t="str">
        <f t="shared" si="30"/>
        <v>NSW2446BIRDWOOD</v>
      </c>
      <c r="G1954" s="30">
        <v>1942</v>
      </c>
      <c r="H1954" s="49">
        <v>7.3076377962578603</v>
      </c>
      <c r="I1954" s="15">
        <v>1.8813216850000001</v>
      </c>
      <c r="J1954" s="15">
        <v>1.8813216850000001</v>
      </c>
      <c r="K1954" s="15">
        <v>-2.3121963370281975</v>
      </c>
      <c r="P1954" s="49">
        <v>5.4964255202521199</v>
      </c>
      <c r="Q1954" s="15">
        <v>2.8008506899999999</v>
      </c>
      <c r="R1954" s="15">
        <v>2.8008506899999999</v>
      </c>
      <c r="S1954" s="15">
        <v>-4.624392674056395</v>
      </c>
      <c r="X1954" s="49">
        <v>9.1768088650958006</v>
      </c>
      <c r="Y1954" s="15">
        <v>3.5614578950000002</v>
      </c>
      <c r="Z1954" s="15">
        <v>3.5614578950000002</v>
      </c>
      <c r="AA1954" s="15">
        <v>-2.3121963370281975</v>
      </c>
      <c r="AF1954" s="49">
        <v>11.5313848239033</v>
      </c>
      <c r="AG1954" s="15">
        <v>6.3392429660201204</v>
      </c>
      <c r="AH1954" s="15">
        <v>6.3392429660201204</v>
      </c>
      <c r="AI1954" s="15">
        <v>-4.624392674056395</v>
      </c>
      <c r="AM1954" s="17"/>
    </row>
    <row r="1955" spans="1:39">
      <c r="A1955" s="7" t="s">
        <v>124</v>
      </c>
      <c r="B1955" s="7">
        <v>2446</v>
      </c>
      <c r="C1955" s="29" t="s">
        <v>1855</v>
      </c>
      <c r="F1955" s="27" t="str">
        <f t="shared" si="30"/>
        <v>NSW2446BROMBIN</v>
      </c>
      <c r="G1955" s="30">
        <v>1943</v>
      </c>
      <c r="H1955" s="49">
        <v>4.8926880949168696</v>
      </c>
      <c r="I1955" s="15">
        <v>1.8813216850000001</v>
      </c>
      <c r="J1955" s="15">
        <v>1.8813216850000001</v>
      </c>
      <c r="K1955" s="15">
        <v>-2.3121963370281975</v>
      </c>
      <c r="P1955" s="49">
        <v>3.3809295818774001</v>
      </c>
      <c r="Q1955" s="15">
        <v>2.8008506899999999</v>
      </c>
      <c r="R1955" s="15">
        <v>2.8008506899999999</v>
      </c>
      <c r="S1955" s="15">
        <v>-4.624392674056395</v>
      </c>
      <c r="X1955" s="49">
        <v>6.8222329062883196</v>
      </c>
      <c r="Y1955" s="15">
        <v>3.5614578950000002</v>
      </c>
      <c r="Z1955" s="15">
        <v>3.5614578950000002</v>
      </c>
      <c r="AA1955" s="15">
        <v>-2.3121963370281975</v>
      </c>
      <c r="AF1955" s="49">
        <v>11.5313848239033</v>
      </c>
      <c r="AG1955" s="15">
        <v>6.3392429660201204</v>
      </c>
      <c r="AH1955" s="15">
        <v>6.3392429660201204</v>
      </c>
      <c r="AI1955" s="15">
        <v>-4.624392674056395</v>
      </c>
      <c r="AM1955" s="17"/>
    </row>
    <row r="1956" spans="1:39">
      <c r="A1956" s="7" t="s">
        <v>124</v>
      </c>
      <c r="B1956" s="7">
        <v>2446</v>
      </c>
      <c r="C1956" s="29" t="s">
        <v>1856</v>
      </c>
      <c r="F1956" s="27" t="str">
        <f t="shared" si="30"/>
        <v>NSW2446BYABARRA</v>
      </c>
      <c r="G1956" s="30">
        <v>1944</v>
      </c>
      <c r="H1956" s="49">
        <v>4.8926880949168696</v>
      </c>
      <c r="I1956" s="15">
        <v>1.8813216850000001</v>
      </c>
      <c r="J1956" s="15">
        <v>1.8813216850000001</v>
      </c>
      <c r="K1956" s="15">
        <v>-2.3121963370281975</v>
      </c>
      <c r="P1956" s="49">
        <v>3.3809295818774001</v>
      </c>
      <c r="Q1956" s="15">
        <v>2.8008506899999999</v>
      </c>
      <c r="R1956" s="15">
        <v>2.8008506899999999</v>
      </c>
      <c r="S1956" s="15">
        <v>-4.624392674056395</v>
      </c>
      <c r="X1956" s="49">
        <v>6.7618591637548002</v>
      </c>
      <c r="Y1956" s="15">
        <v>3.5614578950000002</v>
      </c>
      <c r="Z1956" s="15">
        <v>3.5614578950000002</v>
      </c>
      <c r="AA1956" s="15">
        <v>-2.3121963370281975</v>
      </c>
      <c r="AF1956" s="49">
        <v>11.5313848239033</v>
      </c>
      <c r="AG1956" s="15">
        <v>6.3392429660201204</v>
      </c>
      <c r="AH1956" s="15">
        <v>6.3392429660201204</v>
      </c>
      <c r="AI1956" s="15">
        <v>-4.624392674056395</v>
      </c>
      <c r="AM1956" s="17"/>
    </row>
    <row r="1957" spans="1:39">
      <c r="A1957" s="7" t="s">
        <v>124</v>
      </c>
      <c r="B1957" s="7">
        <v>2446</v>
      </c>
      <c r="C1957" s="29" t="s">
        <v>1857</v>
      </c>
      <c r="F1957" s="27" t="str">
        <f t="shared" si="30"/>
        <v>NSW2446CROSSLANDS</v>
      </c>
      <c r="G1957" s="30">
        <v>1945</v>
      </c>
      <c r="H1957" s="49">
        <v>4.1682031845145699</v>
      </c>
      <c r="I1957" s="15">
        <v>1.8813216850000001</v>
      </c>
      <c r="J1957" s="15">
        <v>1.8813216850000001</v>
      </c>
      <c r="K1957" s="15">
        <v>-2.3121963370281975</v>
      </c>
      <c r="P1957" s="49">
        <v>2.5984858786429199</v>
      </c>
      <c r="Q1957" s="15">
        <v>2.8008506899999999</v>
      </c>
      <c r="R1957" s="15">
        <v>2.8008506899999999</v>
      </c>
      <c r="S1957" s="15">
        <v>-4.624392674056395</v>
      </c>
      <c r="X1957" s="49">
        <v>6.0977479958860199</v>
      </c>
      <c r="Y1957" s="15">
        <v>3.5614578950000002</v>
      </c>
      <c r="Z1957" s="15">
        <v>3.5614578950000002</v>
      </c>
      <c r="AA1957" s="15">
        <v>-2.3121963370281975</v>
      </c>
      <c r="AF1957" s="49">
        <v>11.5313848239033</v>
      </c>
      <c r="AG1957" s="15">
        <v>6.3392429660201204</v>
      </c>
      <c r="AH1957" s="15">
        <v>6.3392429660201204</v>
      </c>
      <c r="AI1957" s="15">
        <v>-4.624392674056395</v>
      </c>
      <c r="AM1957" s="17"/>
    </row>
    <row r="1958" spans="1:39">
      <c r="A1958" s="7" t="s">
        <v>124</v>
      </c>
      <c r="B1958" s="7">
        <v>2446</v>
      </c>
      <c r="C1958" s="29" t="s">
        <v>1858</v>
      </c>
      <c r="F1958" s="27" t="str">
        <f t="shared" si="30"/>
        <v>NSW2446ELLENBOROUGH</v>
      </c>
      <c r="G1958" s="30">
        <v>1946</v>
      </c>
      <c r="H1958" s="49">
        <v>-3.08147581891112</v>
      </c>
      <c r="I1958" s="15">
        <v>1.8813216850000001</v>
      </c>
      <c r="J1958" s="15">
        <v>1.8813216850000001</v>
      </c>
      <c r="K1958" s="15">
        <v>-2.3121963370281975</v>
      </c>
      <c r="P1958" s="49">
        <v>-3.5016770669444499</v>
      </c>
      <c r="Q1958" s="15">
        <v>2.8008506899999999</v>
      </c>
      <c r="R1958" s="15">
        <v>2.8008506899999999</v>
      </c>
      <c r="S1958" s="15">
        <v>-4.624392674056395</v>
      </c>
      <c r="X1958" s="49">
        <v>-1.2074748506705</v>
      </c>
      <c r="Y1958" s="15">
        <v>3.5614578950000002</v>
      </c>
      <c r="Z1958" s="15">
        <v>3.5614578950000002</v>
      </c>
      <c r="AA1958" s="15">
        <v>-2.3121963370281975</v>
      </c>
      <c r="AF1958" s="49">
        <v>11.5313848239033</v>
      </c>
      <c r="AG1958" s="15">
        <v>6.3392429660201204</v>
      </c>
      <c r="AH1958" s="15">
        <v>6.3392429660201204</v>
      </c>
      <c r="AI1958" s="15">
        <v>-4.624392674056395</v>
      </c>
      <c r="AM1958" s="17"/>
    </row>
    <row r="1959" spans="1:39">
      <c r="A1959" s="7" t="s">
        <v>124</v>
      </c>
      <c r="B1959" s="7">
        <v>2446</v>
      </c>
      <c r="C1959" s="29" t="s">
        <v>1859</v>
      </c>
      <c r="F1959" s="27" t="str">
        <f t="shared" si="30"/>
        <v>NSW2446HOLLISDALE</v>
      </c>
      <c r="G1959" s="30">
        <v>1947</v>
      </c>
      <c r="H1959" s="49">
        <v>-17.53</v>
      </c>
      <c r="I1959" s="15">
        <v>1.8813216850000001</v>
      </c>
      <c r="J1959" s="15">
        <v>1.8813216850000001</v>
      </c>
      <c r="K1959" s="15">
        <v>-2.3121963370281975</v>
      </c>
      <c r="P1959" s="49">
        <v>-4.0780000000000003</v>
      </c>
      <c r="Q1959" s="15">
        <v>2.8008506899999999</v>
      </c>
      <c r="R1959" s="15">
        <v>2.8008506899999999</v>
      </c>
      <c r="S1959" s="15">
        <v>-4.624392674056395</v>
      </c>
      <c r="X1959" s="49">
        <v>25.242999999999999</v>
      </c>
      <c r="Y1959" s="15">
        <v>3.5614578950000002</v>
      </c>
      <c r="Z1959" s="15">
        <v>3.5614578950000002</v>
      </c>
      <c r="AA1959" s="15">
        <v>-2.3121963370281975</v>
      </c>
      <c r="AF1959" s="49">
        <v>24</v>
      </c>
      <c r="AG1959" s="15">
        <v>6.3392429660201204</v>
      </c>
      <c r="AH1959" s="15">
        <v>6.3392429660201204</v>
      </c>
      <c r="AI1959" s="15">
        <v>-4.624392674056395</v>
      </c>
      <c r="AM1959" s="17"/>
    </row>
    <row r="1960" spans="1:39">
      <c r="A1960" s="7" t="s">
        <v>124</v>
      </c>
      <c r="B1960" s="7">
        <v>2446</v>
      </c>
      <c r="C1960" s="29" t="s">
        <v>1860</v>
      </c>
      <c r="F1960" s="27" t="str">
        <f t="shared" si="30"/>
        <v>NSW2446HUNTINGDON</v>
      </c>
      <c r="G1960" s="30">
        <v>1948</v>
      </c>
      <c r="H1960" s="49">
        <v>4.65119312478277</v>
      </c>
      <c r="I1960" s="15">
        <v>1.8813216850000001</v>
      </c>
      <c r="J1960" s="15">
        <v>1.8813216850000001</v>
      </c>
      <c r="K1960" s="15">
        <v>-2.3121963370281975</v>
      </c>
      <c r="P1960" s="49">
        <v>3.08147581891112</v>
      </c>
      <c r="Q1960" s="15">
        <v>2.8008506899999999</v>
      </c>
      <c r="R1960" s="15">
        <v>2.8008506899999999</v>
      </c>
      <c r="S1960" s="15">
        <v>-4.624392674056395</v>
      </c>
      <c r="X1960" s="49">
        <v>6.58073793615422</v>
      </c>
      <c r="Y1960" s="15">
        <v>3.5614578950000002</v>
      </c>
      <c r="Z1960" s="15">
        <v>3.5614578950000002</v>
      </c>
      <c r="AA1960" s="15">
        <v>-2.3121963370281975</v>
      </c>
      <c r="AF1960" s="49">
        <v>11.5313848239033</v>
      </c>
      <c r="AG1960" s="15">
        <v>6.3392429660201204</v>
      </c>
      <c r="AH1960" s="15">
        <v>6.3392429660201204</v>
      </c>
      <c r="AI1960" s="15">
        <v>-4.624392674056395</v>
      </c>
      <c r="AM1960" s="17"/>
    </row>
    <row r="1961" spans="1:39">
      <c r="A1961" s="7" t="s">
        <v>124</v>
      </c>
      <c r="B1961" s="7">
        <v>2446</v>
      </c>
      <c r="C1961" s="29" t="s">
        <v>1861</v>
      </c>
      <c r="F1961" s="27" t="str">
        <f t="shared" si="30"/>
        <v>NSW2446HYNDMANS CREEK</v>
      </c>
      <c r="G1961" s="30">
        <v>1949</v>
      </c>
      <c r="H1961" s="49">
        <v>1.2702635429053699</v>
      </c>
      <c r="I1961" s="15">
        <v>1.8813216850000001</v>
      </c>
      <c r="J1961" s="15">
        <v>1.8813216850000001</v>
      </c>
      <c r="K1961" s="15">
        <v>-2.3121963370281975</v>
      </c>
      <c r="P1961" s="49">
        <v>0.42020124803333397</v>
      </c>
      <c r="Q1961" s="15">
        <v>2.8008506899999999</v>
      </c>
      <c r="R1961" s="15">
        <v>2.8008506899999999</v>
      </c>
      <c r="S1961" s="15">
        <v>-4.624392674056395</v>
      </c>
      <c r="X1961" s="49">
        <v>3.1998083542768199</v>
      </c>
      <c r="Y1961" s="15">
        <v>3.5614578950000002</v>
      </c>
      <c r="Z1961" s="15">
        <v>3.5614578950000002</v>
      </c>
      <c r="AA1961" s="15">
        <v>-2.3121963370281975</v>
      </c>
      <c r="AF1961" s="49">
        <v>11.5313848239033</v>
      </c>
      <c r="AG1961" s="15">
        <v>6.3392429660201204</v>
      </c>
      <c r="AH1961" s="15">
        <v>6.3392429660201204</v>
      </c>
      <c r="AI1961" s="15">
        <v>-4.624392674056395</v>
      </c>
      <c r="AM1961" s="17"/>
    </row>
    <row r="1962" spans="1:39">
      <c r="A1962" s="7" t="s">
        <v>124</v>
      </c>
      <c r="B1962" s="7">
        <v>2446</v>
      </c>
      <c r="C1962" s="29" t="s">
        <v>1862</v>
      </c>
      <c r="F1962" s="27" t="str">
        <f t="shared" si="30"/>
        <v>NSW2446KINDEE</v>
      </c>
      <c r="G1962" s="30">
        <v>1950</v>
      </c>
      <c r="H1962" s="49">
        <v>-1.32822233573755</v>
      </c>
      <c r="I1962" s="15">
        <v>1.8813216850000001</v>
      </c>
      <c r="J1962" s="15">
        <v>1.8813216850000001</v>
      </c>
      <c r="K1962" s="15">
        <v>-2.3121963370281975</v>
      </c>
      <c r="P1962" s="49">
        <v>-1.63250599810652</v>
      </c>
      <c r="Q1962" s="15">
        <v>2.8008506899999999</v>
      </c>
      <c r="R1962" s="15">
        <v>2.8008506899999999</v>
      </c>
      <c r="S1962" s="15">
        <v>-4.624392674056395</v>
      </c>
      <c r="X1962" s="49">
        <v>0.60373742533524999</v>
      </c>
      <c r="Y1962" s="15">
        <v>3.5614578950000002</v>
      </c>
      <c r="Z1962" s="15">
        <v>3.5614578950000002</v>
      </c>
      <c r="AA1962" s="15">
        <v>-2.3121963370281975</v>
      </c>
      <c r="AF1962" s="49">
        <v>11.5313848239033</v>
      </c>
      <c r="AG1962" s="15">
        <v>6.3392429660201204</v>
      </c>
      <c r="AH1962" s="15">
        <v>6.3392429660201204</v>
      </c>
      <c r="AI1962" s="15">
        <v>-4.624392674056395</v>
      </c>
      <c r="AM1962" s="17"/>
    </row>
    <row r="1963" spans="1:39">
      <c r="A1963" s="7" t="s">
        <v>124</v>
      </c>
      <c r="B1963" s="7">
        <v>2446</v>
      </c>
      <c r="C1963" s="29" t="s">
        <v>1863</v>
      </c>
      <c r="F1963" s="27" t="str">
        <f t="shared" si="30"/>
        <v>NSW2446KINGS CREEK</v>
      </c>
      <c r="G1963" s="30">
        <v>1951</v>
      </c>
      <c r="H1963" s="49">
        <v>4.65119312478277</v>
      </c>
      <c r="I1963" s="15">
        <v>1.8813216850000001</v>
      </c>
      <c r="J1963" s="15">
        <v>1.8813216850000001</v>
      </c>
      <c r="K1963" s="15">
        <v>-1.6265687207654018</v>
      </c>
      <c r="P1963" s="49">
        <v>3.08147581891112</v>
      </c>
      <c r="Q1963" s="15">
        <v>2.8008506899999999</v>
      </c>
      <c r="R1963" s="15">
        <v>2.8008506899999999</v>
      </c>
      <c r="S1963" s="15">
        <v>-3.2531374415308036</v>
      </c>
      <c r="X1963" s="49">
        <v>6.58073793615422</v>
      </c>
      <c r="Y1963" s="15">
        <v>3.5614578950000002</v>
      </c>
      <c r="Z1963" s="15">
        <v>3.5614578950000002</v>
      </c>
      <c r="AA1963" s="15">
        <v>-1.6265687207654018</v>
      </c>
      <c r="AF1963" s="49">
        <v>11.5313848239033</v>
      </c>
      <c r="AG1963" s="15">
        <v>6.3392429660201204</v>
      </c>
      <c r="AH1963" s="15">
        <v>6.3392429660201204</v>
      </c>
      <c r="AI1963" s="15">
        <v>-3.2531374415308036</v>
      </c>
      <c r="AM1963" s="17"/>
    </row>
    <row r="1964" spans="1:39">
      <c r="A1964" s="7" t="s">
        <v>124</v>
      </c>
      <c r="B1964" s="7">
        <v>2446</v>
      </c>
      <c r="C1964" s="29" t="s">
        <v>1864</v>
      </c>
      <c r="F1964" s="27" t="str">
        <f t="shared" si="30"/>
        <v>NSW2446LAKE INNES</v>
      </c>
      <c r="G1964" s="30">
        <v>1952</v>
      </c>
      <c r="H1964" s="49">
        <v>4.5304456397157198</v>
      </c>
      <c r="I1964" s="15">
        <v>1.8813216850000001</v>
      </c>
      <c r="J1964" s="15">
        <v>1.8813216850000001</v>
      </c>
      <c r="K1964" s="15">
        <v>-2.3121963370281975</v>
      </c>
      <c r="P1964" s="49">
        <v>2.9607283338440702</v>
      </c>
      <c r="Q1964" s="15">
        <v>2.8008506899999999</v>
      </c>
      <c r="R1964" s="15">
        <v>2.8008506899999999</v>
      </c>
      <c r="S1964" s="15">
        <v>-4.624392674056395</v>
      </c>
      <c r="X1964" s="49">
        <v>6.4599904510871697</v>
      </c>
      <c r="Y1964" s="15">
        <v>3.5614578950000002</v>
      </c>
      <c r="Z1964" s="15">
        <v>3.5614578950000002</v>
      </c>
      <c r="AA1964" s="15">
        <v>-2.3121963370281975</v>
      </c>
      <c r="AF1964" s="49">
        <v>11.5313848239033</v>
      </c>
      <c r="AG1964" s="15">
        <v>6.3392429660201204</v>
      </c>
      <c r="AH1964" s="15">
        <v>6.3392429660201204</v>
      </c>
      <c r="AI1964" s="15">
        <v>-4.624392674056395</v>
      </c>
      <c r="AM1964" s="17"/>
    </row>
    <row r="1965" spans="1:39">
      <c r="A1965" s="7" t="s">
        <v>124</v>
      </c>
      <c r="B1965" s="7">
        <v>2446</v>
      </c>
      <c r="C1965" s="29" t="s">
        <v>1865</v>
      </c>
      <c r="F1965" s="27" t="str">
        <f t="shared" si="30"/>
        <v>NSW2446LONG FLAT</v>
      </c>
      <c r="G1965" s="30">
        <v>1953</v>
      </c>
      <c r="H1965" s="49">
        <v>-5.3756780351850697</v>
      </c>
      <c r="I1965" s="15">
        <v>1.8813216850000001</v>
      </c>
      <c r="J1965" s="15">
        <v>1.8813216850000001</v>
      </c>
      <c r="K1965" s="15">
        <v>-2.3121963370281975</v>
      </c>
      <c r="P1965" s="49">
        <v>-5.5543843130842996</v>
      </c>
      <c r="Q1965" s="15">
        <v>2.8008506899999999</v>
      </c>
      <c r="R1965" s="15">
        <v>2.8008506899999999</v>
      </c>
      <c r="S1965" s="15">
        <v>-4.624392674056395</v>
      </c>
      <c r="X1965" s="49">
        <v>-3.5016770669444499</v>
      </c>
      <c r="Y1965" s="15">
        <v>3.5614578950000002</v>
      </c>
      <c r="Z1965" s="15">
        <v>3.5614578950000002</v>
      </c>
      <c r="AA1965" s="15">
        <v>-2.3121963370281975</v>
      </c>
      <c r="AF1965" s="49">
        <v>11.5313848239033</v>
      </c>
      <c r="AG1965" s="15">
        <v>6.3392429660201204</v>
      </c>
      <c r="AH1965" s="15">
        <v>6.3392429660201204</v>
      </c>
      <c r="AI1965" s="15">
        <v>-4.624392674056395</v>
      </c>
      <c r="AM1965" s="17"/>
    </row>
    <row r="1966" spans="1:39">
      <c r="A1966" s="7" t="s">
        <v>124</v>
      </c>
      <c r="B1966" s="7">
        <v>2446</v>
      </c>
      <c r="C1966" s="29" t="s">
        <v>1866</v>
      </c>
      <c r="F1966" s="27" t="str">
        <f t="shared" si="30"/>
        <v>NSW2446MORTONS CREEK</v>
      </c>
      <c r="G1966" s="30">
        <v>1954</v>
      </c>
      <c r="H1966" s="49">
        <v>-1.32822233573755</v>
      </c>
      <c r="I1966" s="15">
        <v>1.8813216850000001</v>
      </c>
      <c r="J1966" s="15">
        <v>1.8813216850000001</v>
      </c>
      <c r="K1966" s="15">
        <v>-2.3121963370281975</v>
      </c>
      <c r="P1966" s="49">
        <v>-1.63250599810652</v>
      </c>
      <c r="Q1966" s="15">
        <v>2.8008506899999999</v>
      </c>
      <c r="R1966" s="15">
        <v>2.8008506899999999</v>
      </c>
      <c r="S1966" s="15">
        <v>-4.624392674056395</v>
      </c>
      <c r="X1966" s="49">
        <v>0.54336368280172498</v>
      </c>
      <c r="Y1966" s="15">
        <v>3.5614578950000002</v>
      </c>
      <c r="Z1966" s="15">
        <v>3.5614578950000002</v>
      </c>
      <c r="AA1966" s="15">
        <v>-2.3121963370281975</v>
      </c>
      <c r="AF1966" s="49">
        <v>11.5313848239033</v>
      </c>
      <c r="AG1966" s="15">
        <v>6.3392429660201204</v>
      </c>
      <c r="AH1966" s="15">
        <v>6.3392429660201204</v>
      </c>
      <c r="AI1966" s="15">
        <v>-4.624392674056395</v>
      </c>
      <c r="AM1966" s="17"/>
    </row>
    <row r="1967" spans="1:39">
      <c r="A1967" s="7" t="s">
        <v>124</v>
      </c>
      <c r="B1967" s="7">
        <v>2446</v>
      </c>
      <c r="C1967" s="29" t="s">
        <v>1867</v>
      </c>
      <c r="F1967" s="27" t="str">
        <f t="shared" si="30"/>
        <v>NSW2446PAPPINBARRA</v>
      </c>
      <c r="G1967" s="30">
        <v>1955</v>
      </c>
      <c r="H1967" s="49">
        <v>2.3569909085088199</v>
      </c>
      <c r="I1967" s="15">
        <v>1.8813216850000001</v>
      </c>
      <c r="J1967" s="15">
        <v>1.8813216850000001</v>
      </c>
      <c r="K1967" s="15">
        <v>-2.3121963370281975</v>
      </c>
      <c r="P1967" s="49">
        <v>1.2702635429053699</v>
      </c>
      <c r="Q1967" s="15">
        <v>2.8008506899999999</v>
      </c>
      <c r="R1967" s="15">
        <v>2.8008506899999999</v>
      </c>
      <c r="S1967" s="15">
        <v>-4.624392674056395</v>
      </c>
      <c r="X1967" s="49">
        <v>4.2865357198802698</v>
      </c>
      <c r="Y1967" s="15">
        <v>3.5614578950000002</v>
      </c>
      <c r="Z1967" s="15">
        <v>3.5614578950000002</v>
      </c>
      <c r="AA1967" s="15">
        <v>-2.3121963370281975</v>
      </c>
      <c r="AF1967" s="49">
        <v>11.5313848239033</v>
      </c>
      <c r="AG1967" s="15">
        <v>6.3392429660201204</v>
      </c>
      <c r="AH1967" s="15">
        <v>6.3392429660201204</v>
      </c>
      <c r="AI1967" s="15">
        <v>-4.624392674056395</v>
      </c>
      <c r="AM1967" s="17"/>
    </row>
    <row r="1968" spans="1:39">
      <c r="A1968" s="7" t="s">
        <v>124</v>
      </c>
      <c r="B1968" s="7">
        <v>2446</v>
      </c>
      <c r="C1968" s="29" t="s">
        <v>1868</v>
      </c>
      <c r="F1968" s="27" t="str">
        <f t="shared" si="30"/>
        <v>NSW2446PEMBROOKE</v>
      </c>
      <c r="G1968" s="30">
        <v>1956</v>
      </c>
      <c r="H1968" s="49">
        <v>-5.0713943728161004</v>
      </c>
      <c r="I1968" s="15">
        <v>1.8813216850000001</v>
      </c>
      <c r="J1968" s="15">
        <v>1.8813216850000001</v>
      </c>
      <c r="K1968" s="15">
        <v>-2.3121963370281975</v>
      </c>
      <c r="P1968" s="49">
        <v>-5.3128893429502</v>
      </c>
      <c r="Q1968" s="15">
        <v>2.8008506899999999</v>
      </c>
      <c r="R1968" s="15">
        <v>2.8008506899999999</v>
      </c>
      <c r="S1968" s="15">
        <v>-4.624392674056395</v>
      </c>
      <c r="X1968" s="49">
        <v>-3.1998083542768199</v>
      </c>
      <c r="Y1968" s="15">
        <v>3.5614578950000002</v>
      </c>
      <c r="Z1968" s="15">
        <v>3.5614578950000002</v>
      </c>
      <c r="AA1968" s="15">
        <v>-2.3121963370281975</v>
      </c>
      <c r="AF1968" s="49">
        <v>11.5313848239033</v>
      </c>
      <c r="AG1968" s="15">
        <v>6.3392429660201204</v>
      </c>
      <c r="AH1968" s="15">
        <v>6.3392429660201204</v>
      </c>
      <c r="AI1968" s="15">
        <v>-4.624392674056395</v>
      </c>
      <c r="AM1968" s="17"/>
    </row>
    <row r="1969" spans="1:39">
      <c r="A1969" s="7" t="s">
        <v>124</v>
      </c>
      <c r="B1969" s="7">
        <v>2446</v>
      </c>
      <c r="C1969" s="29" t="s">
        <v>1869</v>
      </c>
      <c r="F1969" s="27" t="str">
        <f t="shared" si="30"/>
        <v>NSW2446RAWDON ISLAND</v>
      </c>
      <c r="G1969" s="30">
        <v>1957</v>
      </c>
      <c r="H1969" s="49">
        <v>1.2702635429053699</v>
      </c>
      <c r="I1969" s="15">
        <v>1.8813216850000001</v>
      </c>
      <c r="J1969" s="15">
        <v>1.8813216850000001</v>
      </c>
      <c r="K1969" s="15">
        <v>-2.3121963370281975</v>
      </c>
      <c r="P1969" s="49">
        <v>0.42020124803333397</v>
      </c>
      <c r="Q1969" s="15">
        <v>2.8008506899999999</v>
      </c>
      <c r="R1969" s="15">
        <v>2.8008506899999999</v>
      </c>
      <c r="S1969" s="15">
        <v>-4.624392674056395</v>
      </c>
      <c r="X1969" s="49">
        <v>3.1998083542768199</v>
      </c>
      <c r="Y1969" s="15">
        <v>3.5614578950000002</v>
      </c>
      <c r="Z1969" s="15">
        <v>3.5614578950000002</v>
      </c>
      <c r="AA1969" s="15">
        <v>-2.3121963370281975</v>
      </c>
      <c r="AF1969" s="49">
        <v>11.5313848239033</v>
      </c>
      <c r="AG1969" s="15">
        <v>6.3392429660201204</v>
      </c>
      <c r="AH1969" s="15">
        <v>6.3392429660201204</v>
      </c>
      <c r="AI1969" s="15">
        <v>-4.624392674056395</v>
      </c>
      <c r="AM1969" s="17"/>
    </row>
    <row r="1970" spans="1:39">
      <c r="A1970" s="7" t="s">
        <v>124</v>
      </c>
      <c r="B1970" s="7">
        <v>2446</v>
      </c>
      <c r="C1970" s="29" t="s">
        <v>1870</v>
      </c>
      <c r="F1970" s="27" t="str">
        <f t="shared" si="30"/>
        <v>NSW2446REDBANK</v>
      </c>
      <c r="G1970" s="30">
        <v>1958</v>
      </c>
      <c r="H1970" s="49">
        <v>4.65119312478277</v>
      </c>
      <c r="I1970" s="15">
        <v>1.8813216850000001</v>
      </c>
      <c r="J1970" s="15">
        <v>1.8813216850000001</v>
      </c>
      <c r="K1970" s="15">
        <v>-2.3121963370281975</v>
      </c>
      <c r="P1970" s="49">
        <v>3.08147581891112</v>
      </c>
      <c r="Q1970" s="15">
        <v>2.8008506899999999</v>
      </c>
      <c r="R1970" s="15">
        <v>2.8008506899999999</v>
      </c>
      <c r="S1970" s="15">
        <v>-4.624392674056395</v>
      </c>
      <c r="X1970" s="49">
        <v>6.58073793615422</v>
      </c>
      <c r="Y1970" s="15">
        <v>3.5614578950000002</v>
      </c>
      <c r="Z1970" s="15">
        <v>3.5614578950000002</v>
      </c>
      <c r="AA1970" s="15">
        <v>-2.3121963370281975</v>
      </c>
      <c r="AF1970" s="49">
        <v>11.5313848239033</v>
      </c>
      <c r="AG1970" s="15">
        <v>6.3392429660201204</v>
      </c>
      <c r="AH1970" s="15">
        <v>6.3392429660201204</v>
      </c>
      <c r="AI1970" s="15">
        <v>-4.624392674056395</v>
      </c>
      <c r="AM1970" s="17"/>
    </row>
    <row r="1971" spans="1:39">
      <c r="A1971" s="7" t="s">
        <v>124</v>
      </c>
      <c r="B1971" s="7">
        <v>2446</v>
      </c>
      <c r="C1971" s="29" t="s">
        <v>1871</v>
      </c>
      <c r="F1971" s="27" t="str">
        <f t="shared" si="30"/>
        <v>NSW2446ROSEWOOD</v>
      </c>
      <c r="G1971" s="30">
        <v>1959</v>
      </c>
      <c r="H1971" s="49">
        <v>5.3756780351850697</v>
      </c>
      <c r="I1971" s="15">
        <v>1.8813216850000001</v>
      </c>
      <c r="J1971" s="15">
        <v>1.8813216850000001</v>
      </c>
      <c r="K1971" s="15">
        <v>-2.3121963370281975</v>
      </c>
      <c r="P1971" s="49">
        <v>3.98466700721265</v>
      </c>
      <c r="Q1971" s="15">
        <v>2.8008506899999999</v>
      </c>
      <c r="R1971" s="15">
        <v>2.8008506899999999</v>
      </c>
      <c r="S1971" s="15">
        <v>-4.624392674056395</v>
      </c>
      <c r="X1971" s="49">
        <v>7.2448491040230003</v>
      </c>
      <c r="Y1971" s="15">
        <v>3.5614578950000002</v>
      </c>
      <c r="Z1971" s="15">
        <v>3.5614578950000002</v>
      </c>
      <c r="AA1971" s="15">
        <v>-2.3121963370281975</v>
      </c>
      <c r="AF1971" s="49">
        <v>11.5313848239033</v>
      </c>
      <c r="AG1971" s="15">
        <v>6.3392429660201204</v>
      </c>
      <c r="AH1971" s="15">
        <v>6.3392429660201204</v>
      </c>
      <c r="AI1971" s="15">
        <v>-4.624392674056395</v>
      </c>
      <c r="AM1971" s="17"/>
    </row>
    <row r="1972" spans="1:39">
      <c r="A1972" s="7" t="s">
        <v>124</v>
      </c>
      <c r="B1972" s="7">
        <v>2446</v>
      </c>
      <c r="C1972" s="29" t="s">
        <v>1872</v>
      </c>
      <c r="F1972" s="27" t="str">
        <f t="shared" si="30"/>
        <v>NSW2446SANCROX</v>
      </c>
      <c r="G1972" s="30">
        <v>1960</v>
      </c>
      <c r="H1972" s="49">
        <v>2.5984858786429199</v>
      </c>
      <c r="I1972" s="15">
        <v>1.8813216850000001</v>
      </c>
      <c r="J1972" s="15">
        <v>1.8813216850000001</v>
      </c>
      <c r="K1972" s="15">
        <v>-2.3121963370281975</v>
      </c>
      <c r="P1972" s="49">
        <v>1.51175851303947</v>
      </c>
      <c r="Q1972" s="15">
        <v>2.8008506899999999</v>
      </c>
      <c r="R1972" s="15">
        <v>2.8008506899999999</v>
      </c>
      <c r="S1972" s="15">
        <v>-4.624392674056395</v>
      </c>
      <c r="X1972" s="49">
        <v>4.5280306900143703</v>
      </c>
      <c r="Y1972" s="15">
        <v>3.5614578950000002</v>
      </c>
      <c r="Z1972" s="15">
        <v>3.5614578950000002</v>
      </c>
      <c r="AA1972" s="15">
        <v>-2.3121963370281975</v>
      </c>
      <c r="AF1972" s="49">
        <v>11.5313848239033</v>
      </c>
      <c r="AG1972" s="15">
        <v>6.3392429660201204</v>
      </c>
      <c r="AH1972" s="15">
        <v>6.3392429660201204</v>
      </c>
      <c r="AI1972" s="15">
        <v>-4.624392674056395</v>
      </c>
      <c r="AM1972" s="17"/>
    </row>
    <row r="1973" spans="1:39">
      <c r="A1973" s="7" t="s">
        <v>124</v>
      </c>
      <c r="B1973" s="7">
        <v>2446</v>
      </c>
      <c r="C1973" s="29" t="s">
        <v>1873</v>
      </c>
      <c r="F1973" s="27" t="str">
        <f t="shared" si="30"/>
        <v>NSW2446TOMS CREEK</v>
      </c>
      <c r="G1973" s="30">
        <v>1961</v>
      </c>
      <c r="H1973" s="49">
        <v>1.99474845330767</v>
      </c>
      <c r="I1973" s="15">
        <v>1.8813216850000001</v>
      </c>
      <c r="J1973" s="15">
        <v>1.8813216850000001</v>
      </c>
      <c r="K1973" s="15">
        <v>-2.3121963370281975</v>
      </c>
      <c r="P1973" s="49">
        <v>1.0287685727712701</v>
      </c>
      <c r="Q1973" s="15">
        <v>2.8008506899999999</v>
      </c>
      <c r="R1973" s="15">
        <v>2.8008506899999999</v>
      </c>
      <c r="S1973" s="15">
        <v>-4.624392674056395</v>
      </c>
      <c r="X1973" s="49">
        <v>3.8639195221456002</v>
      </c>
      <c r="Y1973" s="15">
        <v>3.5614578950000002</v>
      </c>
      <c r="Z1973" s="15">
        <v>3.5614578950000002</v>
      </c>
      <c r="AA1973" s="15">
        <v>-2.3121963370281975</v>
      </c>
      <c r="AF1973" s="49">
        <v>11.5313848239033</v>
      </c>
      <c r="AG1973" s="15">
        <v>6.3392429660201204</v>
      </c>
      <c r="AH1973" s="15">
        <v>6.3392429660201204</v>
      </c>
      <c r="AI1973" s="15">
        <v>-4.624392674056395</v>
      </c>
      <c r="AM1973" s="17"/>
    </row>
    <row r="1974" spans="1:39">
      <c r="A1974" s="7" t="s">
        <v>124</v>
      </c>
      <c r="B1974" s="7">
        <v>2446</v>
      </c>
      <c r="C1974" s="29" t="s">
        <v>1874</v>
      </c>
      <c r="F1974" s="27" t="str">
        <f t="shared" si="30"/>
        <v>NSW2446UPPER PAPPINBARRA</v>
      </c>
      <c r="G1974" s="30">
        <v>1962</v>
      </c>
      <c r="H1974" s="49">
        <v>6.7039003709226197</v>
      </c>
      <c r="I1974" s="15">
        <v>1.8813216850000001</v>
      </c>
      <c r="J1974" s="15">
        <v>1.8813216850000001</v>
      </c>
      <c r="K1974" s="15">
        <v>-2.3121963370281975</v>
      </c>
      <c r="P1974" s="49">
        <v>5.1341830650509701</v>
      </c>
      <c r="Q1974" s="15">
        <v>2.8008506899999999</v>
      </c>
      <c r="R1974" s="15">
        <v>2.8008506899999999</v>
      </c>
      <c r="S1974" s="15">
        <v>-4.624392674056395</v>
      </c>
      <c r="X1974" s="49">
        <v>8.6334451822940697</v>
      </c>
      <c r="Y1974" s="15">
        <v>3.5614578950000002</v>
      </c>
      <c r="Z1974" s="15">
        <v>3.5614578950000002</v>
      </c>
      <c r="AA1974" s="15">
        <v>-2.3121963370281975</v>
      </c>
      <c r="AF1974" s="49">
        <v>11.5313848239033</v>
      </c>
      <c r="AG1974" s="15">
        <v>6.3392429660201204</v>
      </c>
      <c r="AH1974" s="15">
        <v>6.3392429660201204</v>
      </c>
      <c r="AI1974" s="15">
        <v>-4.624392674056395</v>
      </c>
      <c r="AM1974" s="17"/>
    </row>
    <row r="1975" spans="1:39">
      <c r="A1975" s="7" t="s">
        <v>124</v>
      </c>
      <c r="B1975" s="7">
        <v>2446</v>
      </c>
      <c r="C1975" s="29" t="s">
        <v>1875</v>
      </c>
      <c r="F1975" s="27" t="str">
        <f t="shared" si="30"/>
        <v>NSW2446WAUCHOPE</v>
      </c>
      <c r="G1975" s="30">
        <v>1963</v>
      </c>
      <c r="H1975" s="49">
        <v>4.8926880949168696</v>
      </c>
      <c r="I1975" s="15">
        <v>1.8813216850000001</v>
      </c>
      <c r="J1975" s="15">
        <v>1.8813216850000001</v>
      </c>
      <c r="K1975" s="15">
        <v>-2.3151334170158719</v>
      </c>
      <c r="P1975" s="49">
        <v>3.3809295818774001</v>
      </c>
      <c r="Q1975" s="15">
        <v>2.8008506899999999</v>
      </c>
      <c r="R1975" s="15">
        <v>2.8008506899999999</v>
      </c>
      <c r="S1975" s="15">
        <v>-4.6302668340317439</v>
      </c>
      <c r="X1975" s="49">
        <v>6.8222329062883196</v>
      </c>
      <c r="Y1975" s="15">
        <v>3.5614578950000002</v>
      </c>
      <c r="Z1975" s="15">
        <v>3.5614578950000002</v>
      </c>
      <c r="AA1975" s="15">
        <v>-2.3151334170158719</v>
      </c>
      <c r="AF1975" s="49">
        <v>11.5313848239033</v>
      </c>
      <c r="AG1975" s="15">
        <v>6.3392429660201204</v>
      </c>
      <c r="AH1975" s="15">
        <v>6.3392429660201204</v>
      </c>
      <c r="AI1975" s="15">
        <v>-4.6302668340317439</v>
      </c>
      <c r="AM1975" s="17"/>
    </row>
    <row r="1976" spans="1:39">
      <c r="A1976" s="7" t="s">
        <v>124</v>
      </c>
      <c r="B1976" s="7">
        <v>2446</v>
      </c>
      <c r="C1976" s="29" t="s">
        <v>1876</v>
      </c>
      <c r="F1976" s="27" t="str">
        <f t="shared" si="30"/>
        <v>NSW2446YARRAS</v>
      </c>
      <c r="G1976" s="30">
        <v>1964</v>
      </c>
      <c r="H1976" s="49">
        <v>4.1682031845145699</v>
      </c>
      <c r="I1976" s="15">
        <v>1.8813216850000001</v>
      </c>
      <c r="J1976" s="15">
        <v>1.8813216850000001</v>
      </c>
      <c r="K1976" s="15">
        <v>-2.3121963370281975</v>
      </c>
      <c r="P1976" s="49">
        <v>2.5984858786429199</v>
      </c>
      <c r="Q1976" s="15">
        <v>2.8008506899999999</v>
      </c>
      <c r="R1976" s="15">
        <v>2.8008506899999999</v>
      </c>
      <c r="S1976" s="15">
        <v>-4.624392674056395</v>
      </c>
      <c r="X1976" s="49">
        <v>6.0373742533524997</v>
      </c>
      <c r="Y1976" s="15">
        <v>3.5614578950000002</v>
      </c>
      <c r="Z1976" s="15">
        <v>3.5614578950000002</v>
      </c>
      <c r="AA1976" s="15">
        <v>-2.3121963370281975</v>
      </c>
      <c r="AF1976" s="49">
        <v>11.5313848239033</v>
      </c>
      <c r="AG1976" s="15">
        <v>6.3392429660201204</v>
      </c>
      <c r="AH1976" s="15">
        <v>6.3392429660201204</v>
      </c>
      <c r="AI1976" s="15">
        <v>-4.624392674056395</v>
      </c>
      <c r="AM1976" s="17"/>
    </row>
    <row r="1977" spans="1:39">
      <c r="A1977" s="7" t="s">
        <v>124</v>
      </c>
      <c r="B1977" s="7">
        <v>2446</v>
      </c>
      <c r="C1977" s="29" t="s">
        <v>1877</v>
      </c>
      <c r="F1977" s="27" t="str">
        <f t="shared" si="30"/>
        <v>NSW2446YIPPIN CREEK</v>
      </c>
      <c r="G1977" s="30">
        <v>1965</v>
      </c>
      <c r="H1977" s="49">
        <v>-0.30428366236896598</v>
      </c>
      <c r="I1977" s="15">
        <v>1.8813216850000001</v>
      </c>
      <c r="J1977" s="15">
        <v>1.8813216850000001</v>
      </c>
      <c r="K1977" s="15">
        <v>-2.3121963370281975</v>
      </c>
      <c r="P1977" s="49">
        <v>-0.66652611757011604</v>
      </c>
      <c r="Q1977" s="15">
        <v>2.8008506899999999</v>
      </c>
      <c r="R1977" s="15">
        <v>2.8008506899999999</v>
      </c>
      <c r="S1977" s="15">
        <v>-4.624392674056395</v>
      </c>
      <c r="X1977" s="49">
        <v>1.56971730587165</v>
      </c>
      <c r="Y1977" s="15">
        <v>3.5614578950000002</v>
      </c>
      <c r="Z1977" s="15">
        <v>3.5614578950000002</v>
      </c>
      <c r="AA1977" s="15">
        <v>-2.3121963370281975</v>
      </c>
      <c r="AF1977" s="49">
        <v>11.5313848239033</v>
      </c>
      <c r="AG1977" s="15">
        <v>6.3392429660201204</v>
      </c>
      <c r="AH1977" s="15">
        <v>6.3392429660201204</v>
      </c>
      <c r="AI1977" s="15">
        <v>-4.624392674056395</v>
      </c>
      <c r="AM1977" s="17"/>
    </row>
    <row r="1978" spans="1:39">
      <c r="A1978" s="7" t="s">
        <v>124</v>
      </c>
      <c r="B1978" s="7">
        <v>2447</v>
      </c>
      <c r="C1978" s="29" t="s">
        <v>1878</v>
      </c>
      <c r="F1978" s="27" t="str">
        <f t="shared" si="30"/>
        <v>NSW2447BURRAPINE</v>
      </c>
      <c r="G1978" s="30">
        <v>1966</v>
      </c>
      <c r="H1978" s="49">
        <v>-0.96597988053640005</v>
      </c>
      <c r="I1978" s="15">
        <v>6.5017056320000002</v>
      </c>
      <c r="J1978" s="15">
        <v>6.5017056320000002</v>
      </c>
      <c r="K1978" s="15">
        <v>4.7722874743224697</v>
      </c>
      <c r="P1978" s="49">
        <v>-1.2074748506705</v>
      </c>
      <c r="Q1978" s="15">
        <v>6.4442359690000002</v>
      </c>
      <c r="R1978" s="15">
        <v>6.4442359690000002</v>
      </c>
      <c r="S1978" s="15">
        <v>9.5445749486449394</v>
      </c>
      <c r="X1978" s="49">
        <v>0.96597988053640005</v>
      </c>
      <c r="Y1978" s="15">
        <v>8.0986749299999996</v>
      </c>
      <c r="Z1978" s="15">
        <v>8.0986749299999996</v>
      </c>
      <c r="AA1978" s="15">
        <v>4.7722874743224697</v>
      </c>
      <c r="AF1978" s="49">
        <v>11.5313848239033</v>
      </c>
      <c r="AG1978" s="15">
        <v>9.23718260762932</v>
      </c>
      <c r="AH1978" s="15">
        <v>9.23718260762932</v>
      </c>
      <c r="AI1978" s="15">
        <v>9.5445749486449394</v>
      </c>
      <c r="AM1978" s="17"/>
    </row>
    <row r="1979" spans="1:39">
      <c r="A1979" s="7" t="s">
        <v>124</v>
      </c>
      <c r="B1979" s="7">
        <v>2447</v>
      </c>
      <c r="C1979" s="29" t="s">
        <v>1879</v>
      </c>
      <c r="F1979" s="27" t="str">
        <f t="shared" si="30"/>
        <v>NSW2447CONGARINNI</v>
      </c>
      <c r="G1979" s="30">
        <v>1967</v>
      </c>
      <c r="H1979" s="49">
        <v>0.42020124803333397</v>
      </c>
      <c r="I1979" s="15">
        <v>6.5017056320000002</v>
      </c>
      <c r="J1979" s="15">
        <v>6.5017056320000002</v>
      </c>
      <c r="K1979" s="15">
        <v>5.4001659283579695</v>
      </c>
      <c r="P1979" s="49">
        <v>-0.18353617730191599</v>
      </c>
      <c r="Q1979" s="15">
        <v>6.4442359690000002</v>
      </c>
      <c r="R1979" s="15">
        <v>6.4442359690000002</v>
      </c>
      <c r="S1979" s="15">
        <v>10.800331856715939</v>
      </c>
      <c r="X1979" s="49">
        <v>2.2942022162739502</v>
      </c>
      <c r="Y1979" s="15">
        <v>8.0986749299999996</v>
      </c>
      <c r="Z1979" s="15">
        <v>8.0986749299999996</v>
      </c>
      <c r="AA1979" s="15">
        <v>5.4001659283579695</v>
      </c>
      <c r="AF1979" s="49">
        <v>11.5313848239033</v>
      </c>
      <c r="AG1979" s="15">
        <v>9.23718260762932</v>
      </c>
      <c r="AH1979" s="15">
        <v>9.23718260762932</v>
      </c>
      <c r="AI1979" s="15">
        <v>10.800331856715939</v>
      </c>
      <c r="AM1979" s="17"/>
    </row>
    <row r="1980" spans="1:39">
      <c r="A1980" s="7" t="s">
        <v>124</v>
      </c>
      <c r="B1980" s="7">
        <v>2447</v>
      </c>
      <c r="C1980" s="29" t="s">
        <v>1880</v>
      </c>
      <c r="F1980" s="27" t="str">
        <f t="shared" si="30"/>
        <v>NSW2447GUMMA</v>
      </c>
      <c r="G1980" s="30">
        <v>1968</v>
      </c>
      <c r="H1980" s="49">
        <v>4.7719406098498203</v>
      </c>
      <c r="I1980" s="15">
        <v>6.5017056320000002</v>
      </c>
      <c r="J1980" s="15">
        <v>6.5017056320000002</v>
      </c>
      <c r="K1980" s="15">
        <v>4.8533839395959024</v>
      </c>
      <c r="P1980" s="49">
        <v>3.2601820968103499</v>
      </c>
      <c r="Q1980" s="15">
        <v>6.4442359690000002</v>
      </c>
      <c r="R1980" s="15">
        <v>6.4442359690000002</v>
      </c>
      <c r="S1980" s="15">
        <v>9.7067678791918048</v>
      </c>
      <c r="X1980" s="49">
        <v>6.7014854212212702</v>
      </c>
      <c r="Y1980" s="15">
        <v>8.0986749299999996</v>
      </c>
      <c r="Z1980" s="15">
        <v>8.0986749299999996</v>
      </c>
      <c r="AA1980" s="15">
        <v>4.8533839395959024</v>
      </c>
      <c r="AF1980" s="49">
        <v>11.5313848239033</v>
      </c>
      <c r="AG1980" s="15">
        <v>9.23718260762932</v>
      </c>
      <c r="AH1980" s="15">
        <v>9.23718260762932</v>
      </c>
      <c r="AI1980" s="15">
        <v>9.7067678791918048</v>
      </c>
      <c r="AM1980" s="17"/>
    </row>
    <row r="1981" spans="1:39">
      <c r="A1981" s="7" t="s">
        <v>124</v>
      </c>
      <c r="B1981" s="7">
        <v>2447</v>
      </c>
      <c r="C1981" s="29" t="s">
        <v>1881</v>
      </c>
      <c r="F1981" s="27" t="str">
        <f t="shared" si="30"/>
        <v>NSW2447MACKSVILLE</v>
      </c>
      <c r="G1981" s="30">
        <v>1969</v>
      </c>
      <c r="H1981" s="49">
        <v>6.2209104306544196</v>
      </c>
      <c r="I1981" s="15">
        <v>6.5017056320000002</v>
      </c>
      <c r="J1981" s="15">
        <v>6.5017056320000002</v>
      </c>
      <c r="K1981" s="15">
        <v>5.4001659283579695</v>
      </c>
      <c r="P1981" s="49">
        <v>4.7091519176149497</v>
      </c>
      <c r="Q1981" s="15">
        <v>6.4442359690000002</v>
      </c>
      <c r="R1981" s="15">
        <v>6.4442359690000002</v>
      </c>
      <c r="S1981" s="15">
        <v>10.800331856715939</v>
      </c>
      <c r="X1981" s="49">
        <v>8.1504552420258705</v>
      </c>
      <c r="Y1981" s="15">
        <v>8.0986749299999996</v>
      </c>
      <c r="Z1981" s="15">
        <v>8.0986749299999996</v>
      </c>
      <c r="AA1981" s="15">
        <v>5.4001659283579695</v>
      </c>
      <c r="AF1981" s="49">
        <v>11.5313848239033</v>
      </c>
      <c r="AG1981" s="15">
        <v>9.23718260762932</v>
      </c>
      <c r="AH1981" s="15">
        <v>9.23718260762932</v>
      </c>
      <c r="AI1981" s="15">
        <v>10.800331856715939</v>
      </c>
      <c r="AM1981" s="17"/>
    </row>
    <row r="1982" spans="1:39">
      <c r="A1982" s="7" t="s">
        <v>124</v>
      </c>
      <c r="B1982" s="7">
        <v>2447</v>
      </c>
      <c r="C1982" s="29" t="s">
        <v>1882</v>
      </c>
      <c r="F1982" s="27" t="str">
        <f t="shared" si="30"/>
        <v>NSW2447NEWEE CREEK</v>
      </c>
      <c r="G1982" s="30">
        <v>1970</v>
      </c>
      <c r="H1982" s="49">
        <v>0.17870627789923399</v>
      </c>
      <c r="I1982" s="15">
        <v>6.5017056320000002</v>
      </c>
      <c r="J1982" s="15">
        <v>6.5017056320000002</v>
      </c>
      <c r="K1982" s="15">
        <v>3.1826766885954534</v>
      </c>
      <c r="P1982" s="49">
        <v>-0.36224245520115</v>
      </c>
      <c r="Q1982" s="15">
        <v>6.4442359690000002</v>
      </c>
      <c r="R1982" s="15">
        <v>6.4442359690000002</v>
      </c>
      <c r="S1982" s="15">
        <v>6.3653533771909068</v>
      </c>
      <c r="X1982" s="49">
        <v>2.1130809886733699</v>
      </c>
      <c r="Y1982" s="15">
        <v>8.0986749299999996</v>
      </c>
      <c r="Z1982" s="15">
        <v>8.0986749299999996</v>
      </c>
      <c r="AA1982" s="15">
        <v>3.1826766885954534</v>
      </c>
      <c r="AF1982" s="49">
        <v>11.5313848239033</v>
      </c>
      <c r="AG1982" s="15">
        <v>9.23718260762932</v>
      </c>
      <c r="AH1982" s="15">
        <v>9.23718260762932</v>
      </c>
      <c r="AI1982" s="15">
        <v>6.3653533771909068</v>
      </c>
      <c r="AM1982" s="17"/>
    </row>
    <row r="1983" spans="1:39">
      <c r="A1983" s="7" t="s">
        <v>124</v>
      </c>
      <c r="B1983" s="7">
        <v>2447</v>
      </c>
      <c r="C1983" s="29" t="s">
        <v>1883</v>
      </c>
      <c r="F1983" s="27" t="str">
        <f t="shared" si="30"/>
        <v>NSW2447SCOTTS HEAD</v>
      </c>
      <c r="G1983" s="30">
        <v>1971</v>
      </c>
      <c r="H1983" s="49">
        <v>-5.0713943728161004</v>
      </c>
      <c r="I1983" s="15">
        <v>6.5017056320000002</v>
      </c>
      <c r="J1983" s="15">
        <v>6.5017056320000002</v>
      </c>
      <c r="K1983" s="15">
        <v>2.0161383742571637</v>
      </c>
      <c r="P1983" s="49">
        <v>-5.3128893429502</v>
      </c>
      <c r="Q1983" s="15">
        <v>6.4442359690000002</v>
      </c>
      <c r="R1983" s="15">
        <v>6.4442359690000002</v>
      </c>
      <c r="S1983" s="15">
        <v>4.0322767485143274</v>
      </c>
      <c r="X1983" s="49">
        <v>-3.1998083542768199</v>
      </c>
      <c r="Y1983" s="15">
        <v>8.0986749299999996</v>
      </c>
      <c r="Z1983" s="15">
        <v>8.0986749299999996</v>
      </c>
      <c r="AA1983" s="15">
        <v>2.0161383742571637</v>
      </c>
      <c r="AF1983" s="49">
        <v>11.5313848239033</v>
      </c>
      <c r="AG1983" s="15">
        <v>9.23718260762932</v>
      </c>
      <c r="AH1983" s="15">
        <v>9.23718260762932</v>
      </c>
      <c r="AI1983" s="15">
        <v>4.0322767485143274</v>
      </c>
      <c r="AM1983" s="17"/>
    </row>
    <row r="1984" spans="1:39">
      <c r="A1984" s="7" t="s">
        <v>124</v>
      </c>
      <c r="B1984" s="7">
        <v>2447</v>
      </c>
      <c r="C1984" s="29" t="s">
        <v>1884</v>
      </c>
      <c r="F1984" s="27" t="str">
        <f t="shared" si="30"/>
        <v>NSW2447TALARM</v>
      </c>
      <c r="G1984" s="30">
        <v>1972</v>
      </c>
      <c r="H1984" s="49">
        <v>-5.0713943728161004</v>
      </c>
      <c r="I1984" s="15">
        <v>6.5017056320000002</v>
      </c>
      <c r="J1984" s="15">
        <v>6.5017056320000002</v>
      </c>
      <c r="K1984" s="15">
        <v>5.4001659283579695</v>
      </c>
      <c r="P1984" s="49">
        <v>-5.3128893429502</v>
      </c>
      <c r="Q1984" s="15">
        <v>6.4442359690000002</v>
      </c>
      <c r="R1984" s="15">
        <v>6.4442359690000002</v>
      </c>
      <c r="S1984" s="15">
        <v>10.800331856715939</v>
      </c>
      <c r="X1984" s="49">
        <v>-3.1998083542768199</v>
      </c>
      <c r="Y1984" s="15">
        <v>8.0986749299999996</v>
      </c>
      <c r="Z1984" s="15">
        <v>8.0986749299999996</v>
      </c>
      <c r="AA1984" s="15">
        <v>5.4001659283579695</v>
      </c>
      <c r="AF1984" s="49">
        <v>11.5313848239033</v>
      </c>
      <c r="AG1984" s="15">
        <v>9.23718260762932</v>
      </c>
      <c r="AH1984" s="15">
        <v>9.23718260762932</v>
      </c>
      <c r="AI1984" s="15">
        <v>10.800331856715939</v>
      </c>
      <c r="AM1984" s="17"/>
    </row>
    <row r="1985" spans="1:39">
      <c r="A1985" s="7" t="s">
        <v>124</v>
      </c>
      <c r="B1985" s="7">
        <v>2447</v>
      </c>
      <c r="C1985" s="29" t="s">
        <v>1885</v>
      </c>
      <c r="F1985" s="27" t="str">
        <f t="shared" si="30"/>
        <v>NSW2447TAYLORS ARM</v>
      </c>
      <c r="G1985" s="30">
        <v>1973</v>
      </c>
      <c r="H1985" s="49">
        <v>3.4437182741122698</v>
      </c>
      <c r="I1985" s="15">
        <v>6.5017056320000002</v>
      </c>
      <c r="J1985" s="15">
        <v>6.5017056320000002</v>
      </c>
      <c r="K1985" s="15">
        <v>5.4001659283579695</v>
      </c>
      <c r="P1985" s="49">
        <v>2.0527072461398501</v>
      </c>
      <c r="Q1985" s="15">
        <v>6.4442359690000002</v>
      </c>
      <c r="R1985" s="15">
        <v>6.4442359690000002</v>
      </c>
      <c r="S1985" s="15">
        <v>10.800331856715939</v>
      </c>
      <c r="X1985" s="49">
        <v>5.3732630854837202</v>
      </c>
      <c r="Y1985" s="15">
        <v>8.0986749299999996</v>
      </c>
      <c r="Z1985" s="15">
        <v>8.0986749299999996</v>
      </c>
      <c r="AA1985" s="15">
        <v>5.4001659283579695</v>
      </c>
      <c r="AF1985" s="49">
        <v>11.5313848239033</v>
      </c>
      <c r="AG1985" s="15">
        <v>9.23718260762932</v>
      </c>
      <c r="AH1985" s="15">
        <v>9.23718260762932</v>
      </c>
      <c r="AI1985" s="15">
        <v>10.800331856715939</v>
      </c>
      <c r="AM1985" s="17"/>
    </row>
    <row r="1986" spans="1:39">
      <c r="A1986" s="7" t="s">
        <v>124</v>
      </c>
      <c r="B1986" s="7">
        <v>2447</v>
      </c>
      <c r="C1986" s="29" t="s">
        <v>1886</v>
      </c>
      <c r="F1986" s="27" t="str">
        <f t="shared" si="30"/>
        <v>NSW2447THUMB CREEK</v>
      </c>
      <c r="G1986" s="30">
        <v>1974</v>
      </c>
      <c r="H1986" s="49">
        <v>921</v>
      </c>
      <c r="I1986" s="15">
        <v>6.5017056320000002</v>
      </c>
      <c r="J1986" s="15">
        <v>6.5017056320000002</v>
      </c>
      <c r="K1986" s="15">
        <v>5.4001659283579695</v>
      </c>
      <c r="P1986" s="49">
        <v>921</v>
      </c>
      <c r="Q1986" s="15">
        <v>6.4442359690000002</v>
      </c>
      <c r="R1986" s="15">
        <v>6.4442359690000002</v>
      </c>
      <c r="S1986" s="15">
        <v>10.800331856715939</v>
      </c>
      <c r="X1986" s="49">
        <v>921</v>
      </c>
      <c r="Y1986" s="15">
        <v>8.0986749299999996</v>
      </c>
      <c r="Z1986" s="15">
        <v>8.0986749299999996</v>
      </c>
      <c r="AA1986" s="15">
        <v>5.4001659283579695</v>
      </c>
      <c r="AF1986" s="49">
        <v>921</v>
      </c>
      <c r="AG1986" s="15">
        <v>9.23718260762932</v>
      </c>
      <c r="AH1986" s="15">
        <v>9.23718260762932</v>
      </c>
      <c r="AI1986" s="15">
        <v>10.800331856715939</v>
      </c>
      <c r="AM1986" s="17"/>
    </row>
    <row r="1987" spans="1:39">
      <c r="A1987" s="7" t="s">
        <v>124</v>
      </c>
      <c r="B1987" s="7">
        <v>2447</v>
      </c>
      <c r="C1987" s="29" t="s">
        <v>1887</v>
      </c>
      <c r="F1987" s="27" t="str">
        <f t="shared" si="30"/>
        <v>NSW2447UPPER TAYLORS ARM</v>
      </c>
      <c r="G1987" s="30">
        <v>1975</v>
      </c>
      <c r="H1987" s="49">
        <v>921</v>
      </c>
      <c r="I1987" s="15">
        <v>6.5017056320000002</v>
      </c>
      <c r="J1987" s="15">
        <v>6.5017056320000002</v>
      </c>
      <c r="K1987" s="15">
        <v>5.4001659283579695</v>
      </c>
      <c r="P1987" s="49">
        <v>921</v>
      </c>
      <c r="Q1987" s="15">
        <v>6.4442359690000002</v>
      </c>
      <c r="R1987" s="15">
        <v>6.4442359690000002</v>
      </c>
      <c r="S1987" s="15">
        <v>10.800331856715939</v>
      </c>
      <c r="X1987" s="49">
        <v>921</v>
      </c>
      <c r="Y1987" s="15">
        <v>8.0986749299999996</v>
      </c>
      <c r="Z1987" s="15">
        <v>8.0986749299999996</v>
      </c>
      <c r="AA1987" s="15">
        <v>5.4001659283579695</v>
      </c>
      <c r="AF1987" s="49">
        <v>921</v>
      </c>
      <c r="AG1987" s="15">
        <v>9.23718260762932</v>
      </c>
      <c r="AH1987" s="15">
        <v>9.23718260762932</v>
      </c>
      <c r="AI1987" s="15">
        <v>10.800331856715939</v>
      </c>
      <c r="AM1987" s="17"/>
    </row>
    <row r="1988" spans="1:39">
      <c r="A1988" s="7" t="s">
        <v>124</v>
      </c>
      <c r="B1988" s="7">
        <v>2447</v>
      </c>
      <c r="C1988" s="29" t="s">
        <v>1888</v>
      </c>
      <c r="F1988" s="27" t="str">
        <f t="shared" si="30"/>
        <v>NSW2447UTUNGUN</v>
      </c>
      <c r="G1988" s="30">
        <v>1976</v>
      </c>
      <c r="H1988" s="49">
        <v>1.1495160578383199</v>
      </c>
      <c r="I1988" s="15">
        <v>6.5017056320000002</v>
      </c>
      <c r="J1988" s="15">
        <v>6.5017056320000002</v>
      </c>
      <c r="K1988" s="15">
        <v>5.4001659283579695</v>
      </c>
      <c r="P1988" s="49">
        <v>0.36224245520115</v>
      </c>
      <c r="Q1988" s="15">
        <v>6.4442359690000002</v>
      </c>
      <c r="R1988" s="15">
        <v>6.4442359690000002</v>
      </c>
      <c r="S1988" s="15">
        <v>10.800331856715939</v>
      </c>
      <c r="X1988" s="49">
        <v>3.0186871266762498</v>
      </c>
      <c r="Y1988" s="15">
        <v>8.0986749299999996</v>
      </c>
      <c r="Z1988" s="15">
        <v>8.0986749299999996</v>
      </c>
      <c r="AA1988" s="15">
        <v>5.4001659283579695</v>
      </c>
      <c r="AF1988" s="49">
        <v>11.5313848239033</v>
      </c>
      <c r="AG1988" s="15">
        <v>9.23718260762932</v>
      </c>
      <c r="AH1988" s="15">
        <v>9.23718260762932</v>
      </c>
      <c r="AI1988" s="15">
        <v>10.800331856715939</v>
      </c>
      <c r="AM1988" s="17"/>
    </row>
    <row r="1989" spans="1:39">
      <c r="A1989" s="7" t="s">
        <v>124</v>
      </c>
      <c r="B1989" s="7">
        <v>2447</v>
      </c>
      <c r="C1989" s="29" t="s">
        <v>1889</v>
      </c>
      <c r="F1989" s="27" t="str">
        <f t="shared" si="30"/>
        <v>NSW2447WARRELL CREEK</v>
      </c>
      <c r="G1989" s="30">
        <v>1977</v>
      </c>
      <c r="H1989" s="49">
        <v>1.75325348317357</v>
      </c>
      <c r="I1989" s="15">
        <v>6.5017056320000002</v>
      </c>
      <c r="J1989" s="15">
        <v>6.5017056320000002</v>
      </c>
      <c r="K1989" s="15">
        <v>5.4001659283579695</v>
      </c>
      <c r="P1989" s="49">
        <v>0.78727360263716595</v>
      </c>
      <c r="Q1989" s="15">
        <v>6.4442359690000002</v>
      </c>
      <c r="R1989" s="15">
        <v>6.4442359690000002</v>
      </c>
      <c r="S1989" s="15">
        <v>10.800331856715939</v>
      </c>
      <c r="X1989" s="49">
        <v>3.6224245520115002</v>
      </c>
      <c r="Y1989" s="15">
        <v>8.0986749299999996</v>
      </c>
      <c r="Z1989" s="15">
        <v>8.0986749299999996</v>
      </c>
      <c r="AA1989" s="15">
        <v>5.4001659283579695</v>
      </c>
      <c r="AF1989" s="49">
        <v>11.5313848239033</v>
      </c>
      <c r="AG1989" s="15">
        <v>9.23718260762932</v>
      </c>
      <c r="AH1989" s="15">
        <v>9.23718260762932</v>
      </c>
      <c r="AI1989" s="15">
        <v>10.800331856715939</v>
      </c>
      <c r="AM1989" s="17"/>
    </row>
    <row r="1990" spans="1:39">
      <c r="A1990" s="7" t="s">
        <v>124</v>
      </c>
      <c r="B1990" s="7">
        <v>2447</v>
      </c>
      <c r="C1990" s="29" t="s">
        <v>1890</v>
      </c>
      <c r="F1990" s="27" t="str">
        <f t="shared" si="30"/>
        <v>NSW2447WIRRIMBI</v>
      </c>
      <c r="G1990" s="30">
        <v>1978</v>
      </c>
      <c r="H1990" s="49">
        <v>5.1341830650509701</v>
      </c>
      <c r="I1990" s="15">
        <v>6.5017056320000002</v>
      </c>
      <c r="J1990" s="15">
        <v>6.5017056320000002</v>
      </c>
      <c r="K1990" s="15">
        <v>5.4001659283579695</v>
      </c>
      <c r="P1990" s="49">
        <v>3.6852132442463699</v>
      </c>
      <c r="Q1990" s="15">
        <v>6.4442359690000002</v>
      </c>
      <c r="R1990" s="15">
        <v>6.4442359690000002</v>
      </c>
      <c r="S1990" s="15">
        <v>10.800331856715939</v>
      </c>
      <c r="X1990" s="49">
        <v>7.0033541338888998</v>
      </c>
      <c r="Y1990" s="15">
        <v>8.0986749299999996</v>
      </c>
      <c r="Z1990" s="15">
        <v>8.0986749299999996</v>
      </c>
      <c r="AA1990" s="15">
        <v>5.4001659283579695</v>
      </c>
      <c r="AF1990" s="49">
        <v>11.5313848239033</v>
      </c>
      <c r="AG1990" s="15">
        <v>9.23718260762932</v>
      </c>
      <c r="AH1990" s="15">
        <v>9.23718260762932</v>
      </c>
      <c r="AI1990" s="15">
        <v>10.800331856715939</v>
      </c>
      <c r="AM1990" s="17"/>
    </row>
    <row r="1991" spans="1:39">
      <c r="A1991" s="7" t="s">
        <v>124</v>
      </c>
      <c r="B1991" s="7">
        <v>2447</v>
      </c>
      <c r="C1991" s="29" t="s">
        <v>1891</v>
      </c>
      <c r="F1991" s="27" t="str">
        <f t="shared" si="30"/>
        <v>NSW2447YARRANBELLA</v>
      </c>
      <c r="G1991" s="30">
        <v>1979</v>
      </c>
      <c r="H1991" s="49">
        <v>0.78727360263716595</v>
      </c>
      <c r="I1991" s="15">
        <v>6.5017056320000002</v>
      </c>
      <c r="J1991" s="15">
        <v>6.5017056320000002</v>
      </c>
      <c r="K1991" s="15">
        <v>0.18330297747278124</v>
      </c>
      <c r="P1991" s="49">
        <v>0.12074748506705001</v>
      </c>
      <c r="Q1991" s="15">
        <v>6.4442359690000002</v>
      </c>
      <c r="R1991" s="15">
        <v>6.4442359690000002</v>
      </c>
      <c r="S1991" s="15">
        <v>0.36660595494556247</v>
      </c>
      <c r="X1991" s="49">
        <v>2.7168184140086198</v>
      </c>
      <c r="Y1991" s="15">
        <v>8.0986749299999996</v>
      </c>
      <c r="Z1991" s="15">
        <v>8.0986749299999996</v>
      </c>
      <c r="AA1991" s="15">
        <v>0.18330297747278124</v>
      </c>
      <c r="AF1991" s="49">
        <v>11.5313848239033</v>
      </c>
      <c r="AG1991" s="15">
        <v>9.23718260762932</v>
      </c>
      <c r="AH1991" s="15">
        <v>9.23718260762932</v>
      </c>
      <c r="AI1991" s="15">
        <v>0.36660595494556247</v>
      </c>
      <c r="AM1991" s="17"/>
    </row>
    <row r="1992" spans="1:39">
      <c r="A1992" s="7" t="s">
        <v>124</v>
      </c>
      <c r="B1992" s="7">
        <v>2448</v>
      </c>
      <c r="C1992" s="29" t="s">
        <v>1892</v>
      </c>
      <c r="F1992" s="27" t="str">
        <f t="shared" si="30"/>
        <v>NSW2448HYLAND PARK</v>
      </c>
      <c r="G1992" s="30">
        <v>1980</v>
      </c>
      <c r="H1992" s="49">
        <v>-1.6904647909387001</v>
      </c>
      <c r="I1992" s="15">
        <v>5.1841941709999997</v>
      </c>
      <c r="J1992" s="15">
        <v>5.1841941709999997</v>
      </c>
      <c r="K1992" s="15">
        <v>3.3606170997783646</v>
      </c>
      <c r="P1992" s="49">
        <v>-1.99474845330767</v>
      </c>
      <c r="Q1992" s="15">
        <v>5.4053175769999999</v>
      </c>
      <c r="R1992" s="15">
        <v>5.4053175769999999</v>
      </c>
      <c r="S1992" s="15">
        <v>6.7212341995567293</v>
      </c>
      <c r="X1992" s="49">
        <v>0.181121227600575</v>
      </c>
      <c r="Y1992" s="15">
        <v>6.8048786760000004</v>
      </c>
      <c r="Z1992" s="15">
        <v>6.8048786760000004</v>
      </c>
      <c r="AA1992" s="15">
        <v>3.3606170997783646</v>
      </c>
      <c r="AF1992" s="49">
        <v>11.5313848239033</v>
      </c>
      <c r="AG1992" s="15">
        <v>5.1317681153496197</v>
      </c>
      <c r="AH1992" s="15">
        <v>5.1317681153496197</v>
      </c>
      <c r="AI1992" s="15">
        <v>6.7212341995567293</v>
      </c>
      <c r="AM1992" s="17"/>
    </row>
    <row r="1993" spans="1:39">
      <c r="A1993" s="7" t="s">
        <v>124</v>
      </c>
      <c r="B1993" s="7">
        <v>2448</v>
      </c>
      <c r="C1993" s="29" t="s">
        <v>1893</v>
      </c>
      <c r="F1993" s="27" t="str">
        <f t="shared" si="30"/>
        <v>NSW2448NAMBUCCA HEADS</v>
      </c>
      <c r="G1993" s="30">
        <v>1981</v>
      </c>
      <c r="H1993" s="49">
        <v>-12.074748506704999</v>
      </c>
      <c r="I1993" s="15">
        <v>5.1841941709999997</v>
      </c>
      <c r="J1993" s="15">
        <v>5.1841941709999997</v>
      </c>
      <c r="K1993" s="15">
        <v>3.1826766885954534</v>
      </c>
      <c r="P1993" s="49">
        <v>-11.171557318403501</v>
      </c>
      <c r="Q1993" s="15">
        <v>5.4053175769999999</v>
      </c>
      <c r="R1993" s="15">
        <v>5.4053175769999999</v>
      </c>
      <c r="S1993" s="15">
        <v>6.3653533771909068</v>
      </c>
      <c r="X1993" s="49">
        <v>-10.142788745632201</v>
      </c>
      <c r="Y1993" s="15">
        <v>6.8048786760000004</v>
      </c>
      <c r="Z1993" s="15">
        <v>6.8048786760000004</v>
      </c>
      <c r="AA1993" s="15">
        <v>3.1826766885954534</v>
      </c>
      <c r="AF1993" s="49">
        <v>11.5313848239033</v>
      </c>
      <c r="AG1993" s="15">
        <v>5.1317681153496197</v>
      </c>
      <c r="AH1993" s="15">
        <v>5.1317681153496197</v>
      </c>
      <c r="AI1993" s="15">
        <v>6.3653533771909068</v>
      </c>
      <c r="AM1993" s="17"/>
    </row>
    <row r="1994" spans="1:39">
      <c r="A1994" s="7" t="s">
        <v>124</v>
      </c>
      <c r="B1994" s="7">
        <v>2448</v>
      </c>
      <c r="C1994" s="29" t="s">
        <v>1894</v>
      </c>
      <c r="F1994" s="27" t="str">
        <f t="shared" si="30"/>
        <v>NSW2448VALLA</v>
      </c>
      <c r="G1994" s="30">
        <v>1982</v>
      </c>
      <c r="H1994" s="49">
        <v>1.99474845330767</v>
      </c>
      <c r="I1994" s="15">
        <v>5.1841941709999997</v>
      </c>
      <c r="J1994" s="15">
        <v>5.1841941709999997</v>
      </c>
      <c r="K1994" s="15">
        <v>6.4965346391458905</v>
      </c>
      <c r="P1994" s="49">
        <v>1.0287685727712701</v>
      </c>
      <c r="Q1994" s="15">
        <v>5.4053175769999999</v>
      </c>
      <c r="R1994" s="15">
        <v>5.4053175769999999</v>
      </c>
      <c r="S1994" s="15">
        <v>12.993069278291781</v>
      </c>
      <c r="X1994" s="49">
        <v>3.92429326467912</v>
      </c>
      <c r="Y1994" s="15">
        <v>6.8048786760000004</v>
      </c>
      <c r="Z1994" s="15">
        <v>6.8048786760000004</v>
      </c>
      <c r="AA1994" s="15">
        <v>6.4965346391458905</v>
      </c>
      <c r="AF1994" s="49">
        <v>11.5313848239033</v>
      </c>
      <c r="AG1994" s="15">
        <v>5.1317681153496197</v>
      </c>
      <c r="AH1994" s="15">
        <v>5.1317681153496197</v>
      </c>
      <c r="AI1994" s="15">
        <v>12.993069278291781</v>
      </c>
      <c r="AM1994" s="17"/>
    </row>
    <row r="1995" spans="1:39">
      <c r="A1995" s="7" t="s">
        <v>124</v>
      </c>
      <c r="B1995" s="7">
        <v>2448</v>
      </c>
      <c r="C1995" s="29" t="s">
        <v>1895</v>
      </c>
      <c r="F1995" s="27" t="str">
        <f t="shared" si="30"/>
        <v>NSW2448VALLA BEACH</v>
      </c>
      <c r="G1995" s="30">
        <v>1983</v>
      </c>
      <c r="H1995" s="49">
        <v>2.7192333637099702</v>
      </c>
      <c r="I1995" s="15">
        <v>5.1841941709999997</v>
      </c>
      <c r="J1995" s="15">
        <v>5.1841941709999997</v>
      </c>
      <c r="K1995" s="15">
        <v>0.18330297747278124</v>
      </c>
      <c r="P1995" s="49">
        <v>1.56971730587165</v>
      </c>
      <c r="Q1995" s="15">
        <v>5.4053175769999999</v>
      </c>
      <c r="R1995" s="15">
        <v>5.4053175769999999</v>
      </c>
      <c r="S1995" s="15">
        <v>0.36660595494556247</v>
      </c>
      <c r="X1995" s="49">
        <v>4.5884044325479003</v>
      </c>
      <c r="Y1995" s="15">
        <v>6.8048786760000004</v>
      </c>
      <c r="Z1995" s="15">
        <v>6.8048786760000004</v>
      </c>
      <c r="AA1995" s="15">
        <v>0.18330297747278124</v>
      </c>
      <c r="AF1995" s="49">
        <v>11.5313848239033</v>
      </c>
      <c r="AG1995" s="15">
        <v>5.1317681153496197</v>
      </c>
      <c r="AH1995" s="15">
        <v>5.1317681153496197</v>
      </c>
      <c r="AI1995" s="15">
        <v>0.36660595494556247</v>
      </c>
      <c r="AM1995" s="17"/>
    </row>
    <row r="1996" spans="1:39">
      <c r="A1996" s="7" t="s">
        <v>124</v>
      </c>
      <c r="B1996" s="7">
        <v>2448</v>
      </c>
      <c r="C1996" s="29" t="s">
        <v>1896</v>
      </c>
      <c r="F1996" s="27" t="str">
        <f t="shared" si="30"/>
        <v>NSW2448VIEWMONT</v>
      </c>
      <c r="G1996" s="30">
        <v>1984</v>
      </c>
      <c r="H1996" s="49">
        <v>1.51175851303947</v>
      </c>
      <c r="I1996" s="15">
        <v>5.1841941709999997</v>
      </c>
      <c r="J1996" s="15">
        <v>5.1841941709999997</v>
      </c>
      <c r="K1996" s="15">
        <v>3.1826766885954534</v>
      </c>
      <c r="P1996" s="49">
        <v>0.66652611757011604</v>
      </c>
      <c r="Q1996" s="15">
        <v>5.4053175769999999</v>
      </c>
      <c r="R1996" s="15">
        <v>5.4053175769999999</v>
      </c>
      <c r="S1996" s="15">
        <v>6.3653533771909068</v>
      </c>
      <c r="X1996" s="49">
        <v>3.4413033244109199</v>
      </c>
      <c r="Y1996" s="15">
        <v>6.8048786760000004</v>
      </c>
      <c r="Z1996" s="15">
        <v>6.8048786760000004</v>
      </c>
      <c r="AA1996" s="15">
        <v>3.1826766885954534</v>
      </c>
      <c r="AF1996" s="49">
        <v>11.5313848239033</v>
      </c>
      <c r="AG1996" s="15">
        <v>5.1317681153496197</v>
      </c>
      <c r="AH1996" s="15">
        <v>5.1317681153496197</v>
      </c>
      <c r="AI1996" s="15">
        <v>6.3653533771909068</v>
      </c>
      <c r="AM1996" s="17"/>
    </row>
    <row r="1997" spans="1:39">
      <c r="A1997" s="7" t="s">
        <v>124</v>
      </c>
      <c r="B1997" s="7">
        <v>2449</v>
      </c>
      <c r="C1997" s="29" t="s">
        <v>1897</v>
      </c>
      <c r="F1997" s="27" t="str">
        <f t="shared" si="30"/>
        <v>NSW2449ARGENTS HILL</v>
      </c>
      <c r="G1997" s="30">
        <v>1985</v>
      </c>
      <c r="H1997" s="49">
        <v>0.66652611757011604</v>
      </c>
      <c r="I1997" s="15">
        <v>1.9128216849999999</v>
      </c>
      <c r="J1997" s="15">
        <v>1.9128216849999999</v>
      </c>
      <c r="K1997" s="15">
        <v>-2.3121963370281975</v>
      </c>
      <c r="P1997" s="49">
        <v>0</v>
      </c>
      <c r="Q1997" s="15">
        <v>2.825689889</v>
      </c>
      <c r="R1997" s="15">
        <v>2.825689889</v>
      </c>
      <c r="S1997" s="15">
        <v>-4.624392674056395</v>
      </c>
      <c r="X1997" s="49">
        <v>2.5356971864080502</v>
      </c>
      <c r="Y1997" s="15">
        <v>3.5923908949999999</v>
      </c>
      <c r="Z1997" s="15">
        <v>3.5923908949999999</v>
      </c>
      <c r="AA1997" s="15">
        <v>-2.3121963370281975</v>
      </c>
      <c r="AF1997" s="49">
        <v>11.5313848239033</v>
      </c>
      <c r="AG1997" s="15">
        <v>5.8562530257519203</v>
      </c>
      <c r="AH1997" s="15">
        <v>5.8562530257519203</v>
      </c>
      <c r="AI1997" s="15">
        <v>-4.624392674056395</v>
      </c>
      <c r="AM1997" s="17"/>
    </row>
    <row r="1998" spans="1:39">
      <c r="A1998" s="7" t="s">
        <v>124</v>
      </c>
      <c r="B1998" s="7">
        <v>2449</v>
      </c>
      <c r="C1998" s="29" t="s">
        <v>1898</v>
      </c>
      <c r="F1998" s="27" t="str">
        <f t="shared" ref="F1998:F2061" si="31">TRIM(A1998)&amp;IF(LEN(TRIM(B1998))=3,"0"&amp;TRIM(B1998),TRIM(B1998))&amp;TRIM(C1998)</f>
        <v>NSW2449BOWRAVILLE</v>
      </c>
      <c r="G1998" s="30">
        <v>1986</v>
      </c>
      <c r="H1998" s="49">
        <v>5.7379204903862204</v>
      </c>
      <c r="I1998" s="15">
        <v>1.9128216849999999</v>
      </c>
      <c r="J1998" s="15">
        <v>1.9128216849999999</v>
      </c>
      <c r="K1998" s="15">
        <v>-2.3121963370281975</v>
      </c>
      <c r="P1998" s="49">
        <v>4.2889506695816202</v>
      </c>
      <c r="Q1998" s="15">
        <v>2.825689889</v>
      </c>
      <c r="R1998" s="15">
        <v>2.825689889</v>
      </c>
      <c r="S1998" s="15">
        <v>-4.624392674056395</v>
      </c>
      <c r="X1998" s="49">
        <v>7.6674653017576704</v>
      </c>
      <c r="Y1998" s="15">
        <v>3.5923908949999999</v>
      </c>
      <c r="Z1998" s="15">
        <v>3.5923908949999999</v>
      </c>
      <c r="AA1998" s="15">
        <v>-2.3121963370281975</v>
      </c>
      <c r="AF1998" s="49">
        <v>11.5313848239033</v>
      </c>
      <c r="AG1998" s="15">
        <v>5.8562530257519203</v>
      </c>
      <c r="AH1998" s="15">
        <v>5.8562530257519203</v>
      </c>
      <c r="AI1998" s="15">
        <v>-4.624392674056395</v>
      </c>
      <c r="AM1998" s="17"/>
    </row>
    <row r="1999" spans="1:39">
      <c r="A1999" s="7" t="s">
        <v>124</v>
      </c>
      <c r="B1999" s="7">
        <v>2449</v>
      </c>
      <c r="C1999" s="29" t="s">
        <v>1899</v>
      </c>
      <c r="F1999" s="27" t="str">
        <f t="shared" si="31"/>
        <v>NSW2449GIRRALONG</v>
      </c>
      <c r="G1999" s="30">
        <v>1987</v>
      </c>
      <c r="H1999" s="49">
        <v>4.5304456397157198</v>
      </c>
      <c r="I1999" s="15">
        <v>1.9128216849999999</v>
      </c>
      <c r="J1999" s="15">
        <v>1.9128216849999999</v>
      </c>
      <c r="K1999" s="15">
        <v>-2.3121963370281975</v>
      </c>
      <c r="P1999" s="49">
        <v>2.9607283338440702</v>
      </c>
      <c r="Q1999" s="15">
        <v>2.825689889</v>
      </c>
      <c r="R1999" s="15">
        <v>2.825689889</v>
      </c>
      <c r="S1999" s="15">
        <v>-4.624392674056395</v>
      </c>
      <c r="X1999" s="49">
        <v>6.3996167085536504</v>
      </c>
      <c r="Y1999" s="15">
        <v>3.5923908949999999</v>
      </c>
      <c r="Z1999" s="15">
        <v>3.5923908949999999</v>
      </c>
      <c r="AA1999" s="15">
        <v>-2.3121963370281975</v>
      </c>
      <c r="AF1999" s="49">
        <v>11.5313848239033</v>
      </c>
      <c r="AG1999" s="15">
        <v>5.8562530257519203</v>
      </c>
      <c r="AH1999" s="15">
        <v>5.8562530257519203</v>
      </c>
      <c r="AI1999" s="15">
        <v>-4.624392674056395</v>
      </c>
      <c r="AM1999" s="17"/>
    </row>
    <row r="2000" spans="1:39">
      <c r="A2000" s="7" t="s">
        <v>124</v>
      </c>
      <c r="B2000" s="7">
        <v>2449</v>
      </c>
      <c r="C2000" s="29" t="s">
        <v>1900</v>
      </c>
      <c r="F2000" s="27" t="str">
        <f t="shared" si="31"/>
        <v>NSW2449KENNAICLE CREEK</v>
      </c>
      <c r="G2000" s="30">
        <v>1988</v>
      </c>
      <c r="H2000" s="49">
        <v>1.99474845330767</v>
      </c>
      <c r="I2000" s="15">
        <v>1.9128216849999999</v>
      </c>
      <c r="J2000" s="15">
        <v>1.9128216849999999</v>
      </c>
      <c r="K2000" s="15">
        <v>-2.3121963370281975</v>
      </c>
      <c r="P2000" s="49">
        <v>1.0287685727712701</v>
      </c>
      <c r="Q2000" s="15">
        <v>2.825689889</v>
      </c>
      <c r="R2000" s="15">
        <v>2.825689889</v>
      </c>
      <c r="S2000" s="15">
        <v>-4.624392674056395</v>
      </c>
      <c r="X2000" s="49">
        <v>3.92429326467912</v>
      </c>
      <c r="Y2000" s="15">
        <v>3.5923908949999999</v>
      </c>
      <c r="Z2000" s="15">
        <v>3.5923908949999999</v>
      </c>
      <c r="AA2000" s="15">
        <v>-2.3121963370281975</v>
      </c>
      <c r="AF2000" s="49">
        <v>11.5313848239033</v>
      </c>
      <c r="AG2000" s="15">
        <v>5.8562530257519203</v>
      </c>
      <c r="AH2000" s="15">
        <v>5.8562530257519203</v>
      </c>
      <c r="AI2000" s="15">
        <v>-4.624392674056395</v>
      </c>
      <c r="AM2000" s="17"/>
    </row>
    <row r="2001" spans="1:39">
      <c r="A2001" s="7" t="s">
        <v>124</v>
      </c>
      <c r="B2001" s="7">
        <v>2449</v>
      </c>
      <c r="C2001" s="29" t="s">
        <v>1901</v>
      </c>
      <c r="F2001" s="27" t="str">
        <f t="shared" si="31"/>
        <v>NSW2449MISSABOTTI</v>
      </c>
      <c r="G2001" s="30">
        <v>1989</v>
      </c>
      <c r="H2001" s="49">
        <v>0.78727360263716595</v>
      </c>
      <c r="I2001" s="15">
        <v>1.9128216849999999</v>
      </c>
      <c r="J2001" s="15">
        <v>1.9128216849999999</v>
      </c>
      <c r="K2001" s="15">
        <v>-2.3121963370281975</v>
      </c>
      <c r="P2001" s="49">
        <v>0.12074748506705001</v>
      </c>
      <c r="Q2001" s="15">
        <v>2.825689889</v>
      </c>
      <c r="R2001" s="15">
        <v>2.825689889</v>
      </c>
      <c r="S2001" s="15">
        <v>-4.624392674056395</v>
      </c>
      <c r="X2001" s="49">
        <v>2.6564446714751</v>
      </c>
      <c r="Y2001" s="15">
        <v>3.5923908949999999</v>
      </c>
      <c r="Z2001" s="15">
        <v>3.5923908949999999</v>
      </c>
      <c r="AA2001" s="15">
        <v>-2.3121963370281975</v>
      </c>
      <c r="AF2001" s="49">
        <v>11.5313848239033</v>
      </c>
      <c r="AG2001" s="15">
        <v>5.8562530257519203</v>
      </c>
      <c r="AH2001" s="15">
        <v>5.8562530257519203</v>
      </c>
      <c r="AI2001" s="15">
        <v>-4.624392674056395</v>
      </c>
      <c r="AM2001" s="17"/>
    </row>
    <row r="2002" spans="1:39">
      <c r="A2002" s="7" t="s">
        <v>124</v>
      </c>
      <c r="B2002" s="7">
        <v>2449</v>
      </c>
      <c r="C2002" s="29" t="s">
        <v>1902</v>
      </c>
      <c r="F2002" s="27" t="str">
        <f t="shared" si="31"/>
        <v>NSW2449SOUTH ARM</v>
      </c>
      <c r="G2002" s="30">
        <v>1990</v>
      </c>
      <c r="H2002" s="49">
        <v>921</v>
      </c>
      <c r="I2002" s="15">
        <v>1.9128216849999999</v>
      </c>
      <c r="J2002" s="15">
        <v>1.9128216849999999</v>
      </c>
      <c r="K2002" s="15">
        <v>-2.3121963370281975</v>
      </c>
      <c r="P2002" s="49">
        <v>921</v>
      </c>
      <c r="Q2002" s="15">
        <v>2.825689889</v>
      </c>
      <c r="R2002" s="15">
        <v>2.825689889</v>
      </c>
      <c r="S2002" s="15">
        <v>-4.624392674056395</v>
      </c>
      <c r="X2002" s="49">
        <v>921</v>
      </c>
      <c r="Y2002" s="15">
        <v>3.5923908949999999</v>
      </c>
      <c r="Z2002" s="15">
        <v>3.5923908949999999</v>
      </c>
      <c r="AA2002" s="15">
        <v>-2.3121963370281975</v>
      </c>
      <c r="AF2002" s="49">
        <v>921</v>
      </c>
      <c r="AG2002" s="15">
        <v>5.8562530257519203</v>
      </c>
      <c r="AH2002" s="15">
        <v>5.8562530257519203</v>
      </c>
      <c r="AI2002" s="15">
        <v>-4.624392674056395</v>
      </c>
      <c r="AM2002" s="17"/>
    </row>
    <row r="2003" spans="1:39">
      <c r="A2003" s="7" t="s">
        <v>124</v>
      </c>
      <c r="B2003" s="7">
        <v>2449</v>
      </c>
      <c r="C2003" s="29" t="s">
        <v>1903</v>
      </c>
      <c r="F2003" s="27" t="str">
        <f t="shared" si="31"/>
        <v>NSW2449TEWINGA</v>
      </c>
      <c r="G2003" s="30">
        <v>1991</v>
      </c>
      <c r="H2003" s="49">
        <v>1.75325348317357</v>
      </c>
      <c r="I2003" s="15">
        <v>1.9128216849999999</v>
      </c>
      <c r="J2003" s="15">
        <v>1.9128216849999999</v>
      </c>
      <c r="K2003" s="15">
        <v>-2.3121963370281975</v>
      </c>
      <c r="P2003" s="49">
        <v>0.78727360263716595</v>
      </c>
      <c r="Q2003" s="15">
        <v>2.825689889</v>
      </c>
      <c r="R2003" s="15">
        <v>2.825689889</v>
      </c>
      <c r="S2003" s="15">
        <v>-4.624392674056395</v>
      </c>
      <c r="X2003" s="49">
        <v>3.6827982945450199</v>
      </c>
      <c r="Y2003" s="15">
        <v>3.5923908949999999</v>
      </c>
      <c r="Z2003" s="15">
        <v>3.5923908949999999</v>
      </c>
      <c r="AA2003" s="15">
        <v>-2.3121963370281975</v>
      </c>
      <c r="AF2003" s="49">
        <v>11.5313848239033</v>
      </c>
      <c r="AG2003" s="15">
        <v>5.8562530257519203</v>
      </c>
      <c r="AH2003" s="15">
        <v>5.8562530257519203</v>
      </c>
      <c r="AI2003" s="15">
        <v>-4.624392674056395</v>
      </c>
      <c r="AM2003" s="17"/>
    </row>
    <row r="2004" spans="1:39">
      <c r="A2004" s="7" t="s">
        <v>124</v>
      </c>
      <c r="B2004" s="7">
        <v>2450</v>
      </c>
      <c r="C2004" s="29" t="s">
        <v>1904</v>
      </c>
      <c r="F2004" s="27" t="str">
        <f t="shared" si="31"/>
        <v>NSW2450BOAMBEE</v>
      </c>
      <c r="G2004" s="30">
        <v>1992</v>
      </c>
      <c r="H2004" s="49">
        <v>0.78727360263716595</v>
      </c>
      <c r="I2004" s="15">
        <v>2.5936318580000002</v>
      </c>
      <c r="J2004" s="15">
        <v>2.5936318580000002</v>
      </c>
      <c r="K2004" s="15">
        <v>-1.3772717059198776</v>
      </c>
      <c r="P2004" s="49">
        <v>0.12074748506705001</v>
      </c>
      <c r="Q2004" s="15">
        <v>3.3625400270000001</v>
      </c>
      <c r="R2004" s="15">
        <v>3.3625400270000001</v>
      </c>
      <c r="S2004" s="15">
        <v>-2.7545434118397552</v>
      </c>
      <c r="X2004" s="49">
        <v>2.6564446714751</v>
      </c>
      <c r="Y2004" s="15">
        <v>4.2609464849999998</v>
      </c>
      <c r="Z2004" s="15">
        <v>4.2609464849999998</v>
      </c>
      <c r="AA2004" s="15">
        <v>-1.3772717059198776</v>
      </c>
      <c r="AF2004" s="49">
        <v>11.5313848239033</v>
      </c>
      <c r="AG2004" s="15">
        <v>11.3502635963027</v>
      </c>
      <c r="AH2004" s="15">
        <v>11.3502635963027</v>
      </c>
      <c r="AI2004" s="15">
        <v>-2.7545434118397552</v>
      </c>
      <c r="AM2004" s="17"/>
    </row>
    <row r="2005" spans="1:39">
      <c r="A2005" s="7" t="s">
        <v>124</v>
      </c>
      <c r="B2005" s="7">
        <v>2450</v>
      </c>
      <c r="C2005" s="29" t="s">
        <v>1905</v>
      </c>
      <c r="F2005" s="27" t="str">
        <f t="shared" si="31"/>
        <v>NSW2450BROOKLANA</v>
      </c>
      <c r="G2005" s="30">
        <v>1993</v>
      </c>
      <c r="H2005" s="49">
        <v>5.8586679754532698</v>
      </c>
      <c r="I2005" s="15">
        <v>2.5936318580000002</v>
      </c>
      <c r="J2005" s="15">
        <v>2.5936318580000002</v>
      </c>
      <c r="K2005" s="15">
        <v>-1.0344068895700751</v>
      </c>
      <c r="P2005" s="49">
        <v>4.4096981546486704</v>
      </c>
      <c r="Q2005" s="15">
        <v>3.3625400270000001</v>
      </c>
      <c r="R2005" s="15">
        <v>3.3625400270000001</v>
      </c>
      <c r="S2005" s="15">
        <v>-2.0688137791401502</v>
      </c>
      <c r="X2005" s="49">
        <v>7.7278390442912004</v>
      </c>
      <c r="Y2005" s="15">
        <v>4.2609464849999998</v>
      </c>
      <c r="Z2005" s="15">
        <v>4.2609464849999998</v>
      </c>
      <c r="AA2005" s="15">
        <v>-1.0344068895700751</v>
      </c>
      <c r="AF2005" s="49">
        <v>11.5313848239033</v>
      </c>
      <c r="AG2005" s="15">
        <v>11.3502635963027</v>
      </c>
      <c r="AH2005" s="15">
        <v>11.3502635963027</v>
      </c>
      <c r="AI2005" s="15">
        <v>-2.0688137791401502</v>
      </c>
      <c r="AM2005" s="17"/>
    </row>
    <row r="2006" spans="1:39">
      <c r="A2006" s="7" t="s">
        <v>124</v>
      </c>
      <c r="B2006" s="7">
        <v>2450</v>
      </c>
      <c r="C2006" s="29" t="s">
        <v>1906</v>
      </c>
      <c r="F2006" s="27" t="str">
        <f t="shared" si="31"/>
        <v>NSW2450BUCCA</v>
      </c>
      <c r="G2006" s="30">
        <v>1994</v>
      </c>
      <c r="H2006" s="49">
        <v>0.54577863250306602</v>
      </c>
      <c r="I2006" s="15">
        <v>2.5936318580000002</v>
      </c>
      <c r="J2006" s="15">
        <v>2.5936318580000002</v>
      </c>
      <c r="K2006" s="15">
        <v>-1.0344068895700751</v>
      </c>
      <c r="P2006" s="49">
        <v>-0.12074748506705001</v>
      </c>
      <c r="Q2006" s="15">
        <v>3.3625400270000001</v>
      </c>
      <c r="R2006" s="15">
        <v>3.3625400270000001</v>
      </c>
      <c r="S2006" s="15">
        <v>-2.0688137791401502</v>
      </c>
      <c r="X2006" s="49">
        <v>2.414949701341</v>
      </c>
      <c r="Y2006" s="15">
        <v>4.2609464849999998</v>
      </c>
      <c r="Z2006" s="15">
        <v>4.2609464849999998</v>
      </c>
      <c r="AA2006" s="15">
        <v>-1.0344068895700751</v>
      </c>
      <c r="AF2006" s="49">
        <v>11.5313848239033</v>
      </c>
      <c r="AG2006" s="15">
        <v>11.3502635963027</v>
      </c>
      <c r="AH2006" s="15">
        <v>11.3502635963027</v>
      </c>
      <c r="AI2006" s="15">
        <v>-2.0688137791401502</v>
      </c>
      <c r="AM2006" s="17"/>
    </row>
    <row r="2007" spans="1:39">
      <c r="A2007" s="7" t="s">
        <v>124</v>
      </c>
      <c r="B2007" s="7">
        <v>2450</v>
      </c>
      <c r="C2007" s="29" t="s">
        <v>1907</v>
      </c>
      <c r="F2007" s="27" t="str">
        <f t="shared" si="31"/>
        <v>NSW2450COFFS HARBOUR</v>
      </c>
      <c r="G2007" s="30">
        <v>1995</v>
      </c>
      <c r="H2007" s="49">
        <v>1.51175851303947</v>
      </c>
      <c r="I2007" s="15">
        <v>2.5936318580000002</v>
      </c>
      <c r="J2007" s="15">
        <v>2.5936318580000002</v>
      </c>
      <c r="K2007" s="15">
        <v>-1.0362678108022649</v>
      </c>
      <c r="P2007" s="49">
        <v>0.66652611757011604</v>
      </c>
      <c r="Q2007" s="15">
        <v>3.3625400270000001</v>
      </c>
      <c r="R2007" s="15">
        <v>3.3625400270000001</v>
      </c>
      <c r="S2007" s="15">
        <v>-2.0725356216045299</v>
      </c>
      <c r="X2007" s="49">
        <v>3.3809295818774001</v>
      </c>
      <c r="Y2007" s="15">
        <v>4.2609464849999998</v>
      </c>
      <c r="Z2007" s="15">
        <v>4.2609464849999998</v>
      </c>
      <c r="AA2007" s="15">
        <v>-1.0362678108022649</v>
      </c>
      <c r="AF2007" s="49">
        <v>11.5313848239033</v>
      </c>
      <c r="AG2007" s="15">
        <v>11.3502635963027</v>
      </c>
      <c r="AH2007" s="15">
        <v>11.3502635963027</v>
      </c>
      <c r="AI2007" s="15">
        <v>-2.0725356216045299</v>
      </c>
      <c r="AM2007" s="17"/>
    </row>
    <row r="2008" spans="1:39">
      <c r="A2008" s="7" t="s">
        <v>124</v>
      </c>
      <c r="B2008" s="7">
        <v>2450</v>
      </c>
      <c r="C2008" s="29" t="s">
        <v>1908</v>
      </c>
      <c r="F2008" s="27" t="str">
        <f t="shared" si="31"/>
        <v>NSW2450COFFS HARBOUR DC</v>
      </c>
      <c r="G2008" s="30">
        <v>1996</v>
      </c>
      <c r="H2008" s="49">
        <v>-2.1734547312068999</v>
      </c>
      <c r="I2008" s="15">
        <v>2.5936318580000002</v>
      </c>
      <c r="J2008" s="15">
        <v>2.5936318580000002</v>
      </c>
      <c r="K2008" s="15">
        <v>-1.0362678108022649</v>
      </c>
      <c r="P2008" s="49">
        <v>-2.5984858786429199</v>
      </c>
      <c r="Q2008" s="15">
        <v>3.3625400270000001</v>
      </c>
      <c r="R2008" s="15">
        <v>3.3625400270000001</v>
      </c>
      <c r="S2008" s="15">
        <v>-2.0725356216045299</v>
      </c>
      <c r="X2008" s="49">
        <v>-0.24149497013410001</v>
      </c>
      <c r="Y2008" s="15">
        <v>4.2609464849999998</v>
      </c>
      <c r="Z2008" s="15">
        <v>4.2609464849999998</v>
      </c>
      <c r="AA2008" s="15">
        <v>-1.0362678108022649</v>
      </c>
      <c r="AF2008" s="49">
        <v>11.5313848239033</v>
      </c>
      <c r="AG2008" s="15">
        <v>11.3502635963027</v>
      </c>
      <c r="AH2008" s="15">
        <v>11.3502635963027</v>
      </c>
      <c r="AI2008" s="15">
        <v>-2.0725356216045299</v>
      </c>
      <c r="AM2008" s="17"/>
    </row>
    <row r="2009" spans="1:39">
      <c r="A2009" s="7" t="s">
        <v>124</v>
      </c>
      <c r="B2009" s="7">
        <v>2450</v>
      </c>
      <c r="C2009" s="29" t="s">
        <v>1909</v>
      </c>
      <c r="F2009" s="27" t="str">
        <f t="shared" si="31"/>
        <v>NSW2450COFFS HARBOUR JETTY</v>
      </c>
      <c r="G2009" s="30">
        <v>1997</v>
      </c>
      <c r="H2009" s="49">
        <v>3.9267082143804699</v>
      </c>
      <c r="I2009" s="15">
        <v>2.5936318580000002</v>
      </c>
      <c r="J2009" s="15">
        <v>2.5936318580000002</v>
      </c>
      <c r="K2009" s="15">
        <v>-1.0344068895700751</v>
      </c>
      <c r="P2009" s="49">
        <v>2.414949701341</v>
      </c>
      <c r="Q2009" s="15">
        <v>3.3625400270000001</v>
      </c>
      <c r="R2009" s="15">
        <v>3.3625400270000001</v>
      </c>
      <c r="S2009" s="15">
        <v>-2.0688137791401502</v>
      </c>
      <c r="X2009" s="49">
        <v>5.7958792832184001</v>
      </c>
      <c r="Y2009" s="15">
        <v>4.2609464849999998</v>
      </c>
      <c r="Z2009" s="15">
        <v>4.2609464849999998</v>
      </c>
      <c r="AA2009" s="15">
        <v>-1.0344068895700751</v>
      </c>
      <c r="AF2009" s="49">
        <v>11.5313848239033</v>
      </c>
      <c r="AG2009" s="15">
        <v>8.2712027270929198</v>
      </c>
      <c r="AH2009" s="15">
        <v>8.2712027270929198</v>
      </c>
      <c r="AI2009" s="15">
        <v>-2.0688137791401502</v>
      </c>
      <c r="AM2009" s="17"/>
    </row>
    <row r="2010" spans="1:39">
      <c r="A2010" s="7" t="s">
        <v>124</v>
      </c>
      <c r="B2010" s="7">
        <v>2450</v>
      </c>
      <c r="C2010" s="29" t="s">
        <v>1910</v>
      </c>
      <c r="F2010" s="27" t="str">
        <f t="shared" si="31"/>
        <v>NSW2450COFFS HARBOUR PLAZA</v>
      </c>
      <c r="G2010" s="30">
        <v>1998</v>
      </c>
      <c r="H2010" s="49">
        <v>3.9267082143804699</v>
      </c>
      <c r="I2010" s="15">
        <v>2.5936318580000002</v>
      </c>
      <c r="J2010" s="15">
        <v>2.5936318580000002</v>
      </c>
      <c r="K2010" s="15">
        <v>-1.0344068895700751</v>
      </c>
      <c r="P2010" s="49">
        <v>2.414949701341</v>
      </c>
      <c r="Q2010" s="15">
        <v>3.3625400270000001</v>
      </c>
      <c r="R2010" s="15">
        <v>3.3625400270000001</v>
      </c>
      <c r="S2010" s="15">
        <v>-2.0688137791401502</v>
      </c>
      <c r="X2010" s="49">
        <v>5.7958792832184001</v>
      </c>
      <c r="Y2010" s="15">
        <v>4.2609464849999998</v>
      </c>
      <c r="Z2010" s="15">
        <v>4.2609464849999998</v>
      </c>
      <c r="AA2010" s="15">
        <v>-1.0344068895700751</v>
      </c>
      <c r="AF2010" s="49">
        <v>11.5313848239033</v>
      </c>
      <c r="AG2010" s="15">
        <v>9.8107331616978097</v>
      </c>
      <c r="AH2010" s="15">
        <v>9.8107331616978097</v>
      </c>
      <c r="AI2010" s="15">
        <v>-2.0688137791401502</v>
      </c>
      <c r="AM2010" s="17"/>
    </row>
    <row r="2011" spans="1:39">
      <c r="A2011" s="7" t="s">
        <v>124</v>
      </c>
      <c r="B2011" s="7">
        <v>2450</v>
      </c>
      <c r="C2011" s="29" t="s">
        <v>1911</v>
      </c>
      <c r="F2011" s="27" t="str">
        <f t="shared" si="31"/>
        <v>NSW2450CORAMBA</v>
      </c>
      <c r="G2011" s="30">
        <v>1999</v>
      </c>
      <c r="H2011" s="49">
        <v>-12.86</v>
      </c>
      <c r="I2011" s="15">
        <v>2.5936318580000002</v>
      </c>
      <c r="J2011" s="15">
        <v>2.5936318580000002</v>
      </c>
      <c r="K2011" s="15">
        <v>-2.3121963370281975</v>
      </c>
      <c r="P2011" s="49">
        <v>0.36599999999999999</v>
      </c>
      <c r="Q2011" s="15">
        <v>3.3625400270000001</v>
      </c>
      <c r="R2011" s="15">
        <v>3.3625400270000001</v>
      </c>
      <c r="S2011" s="15">
        <v>-4.624392674056395</v>
      </c>
      <c r="X2011" s="49">
        <v>22.428999999999998</v>
      </c>
      <c r="Y2011" s="15">
        <v>4.2609464849999998</v>
      </c>
      <c r="Z2011" s="15">
        <v>4.2609464849999998</v>
      </c>
      <c r="AA2011" s="15">
        <v>-2.3121963370281975</v>
      </c>
      <c r="AF2011" s="49">
        <v>-0.5</v>
      </c>
      <c r="AG2011" s="15">
        <v>11.3502635963027</v>
      </c>
      <c r="AH2011" s="15">
        <v>11.3502635963027</v>
      </c>
      <c r="AI2011" s="15">
        <v>-4.624392674056395</v>
      </c>
      <c r="AM2011" s="17"/>
    </row>
    <row r="2012" spans="1:39">
      <c r="A2012" s="7" t="s">
        <v>124</v>
      </c>
      <c r="B2012" s="7">
        <v>2450</v>
      </c>
      <c r="C2012" s="29" t="s">
        <v>1912</v>
      </c>
      <c r="F2012" s="27" t="str">
        <f t="shared" si="31"/>
        <v>NSW2450GLENREAGH</v>
      </c>
      <c r="G2012" s="30">
        <v>2000</v>
      </c>
      <c r="H2012" s="49">
        <v>5.97941546052032</v>
      </c>
      <c r="I2012" s="15">
        <v>2.5936318580000002</v>
      </c>
      <c r="J2012" s="15">
        <v>2.5936318580000002</v>
      </c>
      <c r="K2012" s="15">
        <v>-2.3121963370281975</v>
      </c>
      <c r="P2012" s="49">
        <v>4.5304456397157198</v>
      </c>
      <c r="Q2012" s="15">
        <v>3.3625400270000001</v>
      </c>
      <c r="R2012" s="15">
        <v>3.3625400270000001</v>
      </c>
      <c r="S2012" s="15">
        <v>-4.624392674056395</v>
      </c>
      <c r="X2012" s="49">
        <v>7.90896027189177</v>
      </c>
      <c r="Y2012" s="15">
        <v>4.2609464849999998</v>
      </c>
      <c r="Z2012" s="15">
        <v>4.2609464849999998</v>
      </c>
      <c r="AA2012" s="15">
        <v>-2.3121963370281975</v>
      </c>
      <c r="AF2012" s="49">
        <v>-0.664111167868775</v>
      </c>
      <c r="AG2012" s="15">
        <v>11.3502635963027</v>
      </c>
      <c r="AH2012" s="15">
        <v>11.3502635963027</v>
      </c>
      <c r="AI2012" s="15">
        <v>-4.624392674056395</v>
      </c>
      <c r="AM2012" s="17"/>
    </row>
    <row r="2013" spans="1:39">
      <c r="A2013" s="7" t="s">
        <v>124</v>
      </c>
      <c r="B2013" s="7">
        <v>2450</v>
      </c>
      <c r="C2013" s="29" t="s">
        <v>1913</v>
      </c>
      <c r="F2013" s="27" t="str">
        <f t="shared" si="31"/>
        <v>NSW2450KARANGI</v>
      </c>
      <c r="G2013" s="30">
        <v>2001</v>
      </c>
      <c r="H2013" s="49">
        <v>1.0287685727712701</v>
      </c>
      <c r="I2013" s="15">
        <v>2.5936318580000002</v>
      </c>
      <c r="J2013" s="15">
        <v>2.5936318580000002</v>
      </c>
      <c r="K2013" s="15">
        <v>-5.7387771100660743</v>
      </c>
      <c r="P2013" s="49">
        <v>0.24149497013410001</v>
      </c>
      <c r="Q2013" s="15">
        <v>3.3625400270000001</v>
      </c>
      <c r="R2013" s="15">
        <v>3.3625400270000001</v>
      </c>
      <c r="S2013" s="15">
        <v>-11.477554220132149</v>
      </c>
      <c r="X2013" s="49">
        <v>2.9583133841427198</v>
      </c>
      <c r="Y2013" s="15">
        <v>4.2609464849999998</v>
      </c>
      <c r="Z2013" s="15">
        <v>4.2609464849999998</v>
      </c>
      <c r="AA2013" s="15">
        <v>-5.7387771100660743</v>
      </c>
      <c r="AF2013" s="49">
        <v>-0.664111167868775</v>
      </c>
      <c r="AG2013" s="15">
        <v>11.3502635963027</v>
      </c>
      <c r="AH2013" s="15">
        <v>11.3502635963027</v>
      </c>
      <c r="AI2013" s="15">
        <v>-11.477554220132149</v>
      </c>
      <c r="AM2013" s="17"/>
    </row>
    <row r="2014" spans="1:39">
      <c r="A2014" s="7" t="s">
        <v>124</v>
      </c>
      <c r="B2014" s="7">
        <v>2450</v>
      </c>
      <c r="C2014" s="29" t="s">
        <v>1914</v>
      </c>
      <c r="F2014" s="27" t="str">
        <f t="shared" si="31"/>
        <v>NSW2450KORORA</v>
      </c>
      <c r="G2014" s="30">
        <v>2002</v>
      </c>
      <c r="H2014" s="49">
        <v>-12.86</v>
      </c>
      <c r="I2014" s="15">
        <v>2.5936318580000002</v>
      </c>
      <c r="J2014" s="15">
        <v>2.5936318580000002</v>
      </c>
      <c r="K2014" s="15">
        <v>0.79365470382210646</v>
      </c>
      <c r="P2014" s="49">
        <v>0.36599999999999999</v>
      </c>
      <c r="Q2014" s="15">
        <v>3.3625400270000001</v>
      </c>
      <c r="R2014" s="15">
        <v>3.3625400270000001</v>
      </c>
      <c r="S2014" s="15">
        <v>1.5873094076442129</v>
      </c>
      <c r="X2014" s="49">
        <v>22.428999999999998</v>
      </c>
      <c r="Y2014" s="15">
        <v>4.2609464849999998</v>
      </c>
      <c r="Z2014" s="15">
        <v>4.2609464849999998</v>
      </c>
      <c r="AA2014" s="15">
        <v>0.79365470382210646</v>
      </c>
      <c r="AF2014" s="49">
        <v>-0.5</v>
      </c>
      <c r="AG2014" s="15">
        <v>11.3502635963027</v>
      </c>
      <c r="AH2014" s="15">
        <v>11.3502635963027</v>
      </c>
      <c r="AI2014" s="15">
        <v>1.5873094076442129</v>
      </c>
      <c r="AM2014" s="17"/>
    </row>
    <row r="2015" spans="1:39">
      <c r="A2015" s="7" t="s">
        <v>124</v>
      </c>
      <c r="B2015" s="7">
        <v>2450</v>
      </c>
      <c r="C2015" s="29" t="s">
        <v>1915</v>
      </c>
      <c r="F2015" s="27" t="str">
        <f t="shared" si="31"/>
        <v>NSW2450LOWANNA</v>
      </c>
      <c r="G2015" s="30">
        <v>2003</v>
      </c>
      <c r="H2015" s="49">
        <v>5.97941546052032</v>
      </c>
      <c r="I2015" s="15">
        <v>2.5936318580000002</v>
      </c>
      <c r="J2015" s="15">
        <v>2.5936318580000002</v>
      </c>
      <c r="K2015" s="15">
        <v>-1.0344068895700751</v>
      </c>
      <c r="P2015" s="49">
        <v>4.5304456397157198</v>
      </c>
      <c r="Q2015" s="15">
        <v>3.3625400270000001</v>
      </c>
      <c r="R2015" s="15">
        <v>3.3625400270000001</v>
      </c>
      <c r="S2015" s="15">
        <v>-2.0688137791401502</v>
      </c>
      <c r="X2015" s="49">
        <v>7.90896027189177</v>
      </c>
      <c r="Y2015" s="15">
        <v>4.2609464849999998</v>
      </c>
      <c r="Z2015" s="15">
        <v>4.2609464849999998</v>
      </c>
      <c r="AA2015" s="15">
        <v>-1.0344068895700751</v>
      </c>
      <c r="AF2015" s="49">
        <v>-0.664111167868775</v>
      </c>
      <c r="AG2015" s="15">
        <v>11.3502635963027</v>
      </c>
      <c r="AH2015" s="15">
        <v>11.3502635963027</v>
      </c>
      <c r="AI2015" s="15">
        <v>-2.0688137791401502</v>
      </c>
      <c r="AM2015" s="17"/>
    </row>
    <row r="2016" spans="1:39">
      <c r="A2016" s="7" t="s">
        <v>124</v>
      </c>
      <c r="B2016" s="7">
        <v>2450</v>
      </c>
      <c r="C2016" s="29" t="s">
        <v>1916</v>
      </c>
      <c r="F2016" s="27" t="str">
        <f t="shared" si="31"/>
        <v>NSW2450MOONEE BEACH</v>
      </c>
      <c r="G2016" s="30">
        <v>2004</v>
      </c>
      <c r="H2016" s="49">
        <v>5.2549305501180203</v>
      </c>
      <c r="I2016" s="15">
        <v>2.5936318580000002</v>
      </c>
      <c r="J2016" s="15">
        <v>2.5936318580000002</v>
      </c>
      <c r="K2016" s="15">
        <v>-1.0344068895700751</v>
      </c>
      <c r="P2016" s="49">
        <v>3.8059607293134201</v>
      </c>
      <c r="Q2016" s="15">
        <v>3.3625400270000001</v>
      </c>
      <c r="R2016" s="15">
        <v>3.3625400270000001</v>
      </c>
      <c r="S2016" s="15">
        <v>-2.0688137791401502</v>
      </c>
      <c r="X2016" s="49">
        <v>7.1844753614894703</v>
      </c>
      <c r="Y2016" s="15">
        <v>4.2609464849999998</v>
      </c>
      <c r="Z2016" s="15">
        <v>4.2609464849999998</v>
      </c>
      <c r="AA2016" s="15">
        <v>-1.0344068895700751</v>
      </c>
      <c r="AF2016" s="49">
        <v>-0.664111167868775</v>
      </c>
      <c r="AG2016" s="15">
        <v>11.3502635963027</v>
      </c>
      <c r="AH2016" s="15">
        <v>11.3502635963027</v>
      </c>
      <c r="AI2016" s="15">
        <v>-2.0688137791401502</v>
      </c>
      <c r="AM2016" s="17"/>
    </row>
    <row r="2017" spans="1:39">
      <c r="A2017" s="7" t="s">
        <v>124</v>
      </c>
      <c r="B2017" s="7">
        <v>2450</v>
      </c>
      <c r="C2017" s="29" t="s">
        <v>1917</v>
      </c>
      <c r="F2017" s="27" t="str">
        <f t="shared" si="31"/>
        <v>NSW2450NANA GLEN</v>
      </c>
      <c r="G2017" s="30">
        <v>2005</v>
      </c>
      <c r="H2017" s="49">
        <v>1.87400096824062</v>
      </c>
      <c r="I2017" s="15">
        <v>2.5936318580000002</v>
      </c>
      <c r="J2017" s="15">
        <v>2.5936318580000002</v>
      </c>
      <c r="K2017" s="15">
        <v>-2.3121963370281975</v>
      </c>
      <c r="P2017" s="49">
        <v>0.90802108770421597</v>
      </c>
      <c r="Q2017" s="15">
        <v>3.3625400270000001</v>
      </c>
      <c r="R2017" s="15">
        <v>3.3625400270000001</v>
      </c>
      <c r="S2017" s="15">
        <v>-4.624392674056395</v>
      </c>
      <c r="X2017" s="49">
        <v>3.8035457796120702</v>
      </c>
      <c r="Y2017" s="15">
        <v>4.2609464849999998</v>
      </c>
      <c r="Z2017" s="15">
        <v>4.2609464849999998</v>
      </c>
      <c r="AA2017" s="15">
        <v>-2.3121963370281975</v>
      </c>
      <c r="AF2017" s="49">
        <v>-0.664111167868775</v>
      </c>
      <c r="AG2017" s="15">
        <v>11.3502635963027</v>
      </c>
      <c r="AH2017" s="15">
        <v>11.3502635963027</v>
      </c>
      <c r="AI2017" s="15">
        <v>-4.624392674056395</v>
      </c>
      <c r="AM2017" s="17"/>
    </row>
    <row r="2018" spans="1:39">
      <c r="A2018" s="7" t="s">
        <v>124</v>
      </c>
      <c r="B2018" s="7">
        <v>2450</v>
      </c>
      <c r="C2018" s="29" t="s">
        <v>1918</v>
      </c>
      <c r="F2018" s="27" t="str">
        <f t="shared" si="31"/>
        <v>NSW2450NORTH BOAMBEE VALLEY</v>
      </c>
      <c r="G2018" s="30">
        <v>2006</v>
      </c>
      <c r="H2018" s="49">
        <v>1.63250599810652</v>
      </c>
      <c r="I2018" s="15">
        <v>2.5936318580000002</v>
      </c>
      <c r="J2018" s="15">
        <v>2.5936318580000002</v>
      </c>
      <c r="K2018" s="15">
        <v>-1.0344068895700751</v>
      </c>
      <c r="P2018" s="49">
        <v>0.72448491040230001</v>
      </c>
      <c r="Q2018" s="15">
        <v>3.3625400270000001</v>
      </c>
      <c r="R2018" s="15">
        <v>3.3625400270000001</v>
      </c>
      <c r="S2018" s="15">
        <v>-2.0688137791401502</v>
      </c>
      <c r="X2018" s="49">
        <v>3.5016770669444499</v>
      </c>
      <c r="Y2018" s="15">
        <v>4.2609464849999998</v>
      </c>
      <c r="Z2018" s="15">
        <v>4.2609464849999998</v>
      </c>
      <c r="AA2018" s="15">
        <v>-1.0344068895700751</v>
      </c>
      <c r="AF2018" s="49">
        <v>-0.664111167868775</v>
      </c>
      <c r="AG2018" s="15">
        <v>11.3502635963027</v>
      </c>
      <c r="AH2018" s="15">
        <v>11.3502635963027</v>
      </c>
      <c r="AI2018" s="15">
        <v>-2.0688137791401502</v>
      </c>
      <c r="AM2018" s="17"/>
    </row>
    <row r="2019" spans="1:39">
      <c r="A2019" s="7" t="s">
        <v>124</v>
      </c>
      <c r="B2019" s="7">
        <v>2450</v>
      </c>
      <c r="C2019" s="29" t="s">
        <v>1919</v>
      </c>
      <c r="F2019" s="27" t="str">
        <f t="shared" si="31"/>
        <v>NSW2450SAPPHIRE BEACH</v>
      </c>
      <c r="G2019" s="30">
        <v>2007</v>
      </c>
      <c r="H2019" s="49">
        <v>1.0287685727712701</v>
      </c>
      <c r="I2019" s="15">
        <v>2.5936318580000002</v>
      </c>
      <c r="J2019" s="15">
        <v>2.5936318580000002</v>
      </c>
      <c r="K2019" s="15">
        <v>-1.0344068895700751</v>
      </c>
      <c r="P2019" s="49">
        <v>0.24149497013410001</v>
      </c>
      <c r="Q2019" s="15">
        <v>3.3625400270000001</v>
      </c>
      <c r="R2019" s="15">
        <v>3.3625400270000001</v>
      </c>
      <c r="S2019" s="15">
        <v>-2.0688137791401502</v>
      </c>
      <c r="X2019" s="49">
        <v>2.8979396416092</v>
      </c>
      <c r="Y2019" s="15">
        <v>4.2609464849999998</v>
      </c>
      <c r="Z2019" s="15">
        <v>4.2609464849999998</v>
      </c>
      <c r="AA2019" s="15">
        <v>-1.0344068895700751</v>
      </c>
      <c r="AF2019" s="49">
        <v>-0.664111167868775</v>
      </c>
      <c r="AG2019" s="15">
        <v>11.3502635963027</v>
      </c>
      <c r="AH2019" s="15">
        <v>11.3502635963027</v>
      </c>
      <c r="AI2019" s="15">
        <v>-2.0688137791401502</v>
      </c>
      <c r="AM2019" s="17"/>
    </row>
    <row r="2020" spans="1:39">
      <c r="A2020" s="7" t="s">
        <v>124</v>
      </c>
      <c r="B2020" s="7">
        <v>2450</v>
      </c>
      <c r="C2020" s="29" t="s">
        <v>1920</v>
      </c>
      <c r="F2020" s="27" t="str">
        <f t="shared" si="31"/>
        <v>NSW2450ULONG</v>
      </c>
      <c r="G2020" s="30">
        <v>2008</v>
      </c>
      <c r="H2020" s="49">
        <v>7.4283852813249096</v>
      </c>
      <c r="I2020" s="15">
        <v>2.5936318580000002</v>
      </c>
      <c r="J2020" s="15">
        <v>2.5936318580000002</v>
      </c>
      <c r="K2020" s="15">
        <v>-1.0344068895700751</v>
      </c>
      <c r="P2020" s="49">
        <v>9.3579300926963693</v>
      </c>
      <c r="Q2020" s="15">
        <v>3.3625400270000001</v>
      </c>
      <c r="R2020" s="15">
        <v>3.3625400270000001</v>
      </c>
      <c r="S2020" s="15">
        <v>-2.0688137791401502</v>
      </c>
      <c r="X2020" s="49">
        <v>5.6171730053191702</v>
      </c>
      <c r="Y2020" s="15">
        <v>4.2609464849999998</v>
      </c>
      <c r="Z2020" s="15">
        <v>4.2609464849999998</v>
      </c>
      <c r="AA2020" s="15">
        <v>-1.0344068895700751</v>
      </c>
      <c r="AF2020" s="49">
        <v>-0.664111167868775</v>
      </c>
      <c r="AG2020" s="15">
        <v>11.3502635963027</v>
      </c>
      <c r="AH2020" s="15">
        <v>11.3502635963027</v>
      </c>
      <c r="AI2020" s="15">
        <v>-2.0688137791401502</v>
      </c>
      <c r="AM2020" s="17"/>
    </row>
    <row r="2021" spans="1:39">
      <c r="A2021" s="7" t="s">
        <v>124</v>
      </c>
      <c r="B2021" s="7">
        <v>2450</v>
      </c>
      <c r="C2021" s="29" t="s">
        <v>1921</v>
      </c>
      <c r="F2021" s="27" t="str">
        <f t="shared" si="31"/>
        <v>NSW2450UPPER ORARA</v>
      </c>
      <c r="G2021" s="30">
        <v>2009</v>
      </c>
      <c r="H2021" s="49">
        <v>6.1001629455873596</v>
      </c>
      <c r="I2021" s="15">
        <v>2.5936318580000002</v>
      </c>
      <c r="J2021" s="15">
        <v>2.5936318580000002</v>
      </c>
      <c r="K2021" s="15">
        <v>-1.0344068895700751</v>
      </c>
      <c r="P2021" s="49">
        <v>4.65119312478277</v>
      </c>
      <c r="Q2021" s="15">
        <v>3.3625400270000001</v>
      </c>
      <c r="R2021" s="15">
        <v>3.3625400270000001</v>
      </c>
      <c r="S2021" s="15">
        <v>-2.0688137791401502</v>
      </c>
      <c r="X2021" s="49">
        <v>7.9693340144253</v>
      </c>
      <c r="Y2021" s="15">
        <v>4.2609464849999998</v>
      </c>
      <c r="Z2021" s="15">
        <v>4.2609464849999998</v>
      </c>
      <c r="AA2021" s="15">
        <v>-1.0344068895700751</v>
      </c>
      <c r="AF2021" s="49">
        <v>-0.664111167868775</v>
      </c>
      <c r="AG2021" s="15">
        <v>11.3502635963027</v>
      </c>
      <c r="AH2021" s="15">
        <v>11.3502635963027</v>
      </c>
      <c r="AI2021" s="15">
        <v>-2.0688137791401502</v>
      </c>
      <c r="AM2021" s="17"/>
    </row>
    <row r="2022" spans="1:39">
      <c r="A2022" s="7" t="s">
        <v>124</v>
      </c>
      <c r="B2022" s="7">
        <v>2452</v>
      </c>
      <c r="C2022" s="29" t="s">
        <v>1922</v>
      </c>
      <c r="F2022" s="27" t="str">
        <f t="shared" si="31"/>
        <v>NSW2452BOAMBEE EAST</v>
      </c>
      <c r="G2022" s="30">
        <v>2010</v>
      </c>
      <c r="H2022" s="49">
        <v>1.63250599810652</v>
      </c>
      <c r="I2022" s="15">
        <v>5.271694171</v>
      </c>
      <c r="J2022" s="15">
        <v>5.271694171</v>
      </c>
      <c r="K2022" s="15">
        <v>3.1826766885954534</v>
      </c>
      <c r="P2022" s="49">
        <v>0.72448491040230001</v>
      </c>
      <c r="Q2022" s="15">
        <v>5.4743153519999996</v>
      </c>
      <c r="R2022" s="15">
        <v>5.4743153519999996</v>
      </c>
      <c r="S2022" s="15">
        <v>6.3653533771909068</v>
      </c>
      <c r="X2022" s="49">
        <v>3.5620508094779701</v>
      </c>
      <c r="Y2022" s="15">
        <v>6.890803676</v>
      </c>
      <c r="Z2022" s="15">
        <v>6.890803676</v>
      </c>
      <c r="AA2022" s="15">
        <v>3.1826766885954534</v>
      </c>
      <c r="AF2022" s="49">
        <v>-0.664111167868775</v>
      </c>
      <c r="AG2022" s="15">
        <v>-2.7168184140086198</v>
      </c>
      <c r="AH2022" s="15">
        <v>-2.7168184140086198</v>
      </c>
      <c r="AI2022" s="15">
        <v>6.3653533771909068</v>
      </c>
      <c r="AM2022" s="17"/>
    </row>
    <row r="2023" spans="1:39">
      <c r="A2023" s="7" t="s">
        <v>124</v>
      </c>
      <c r="B2023" s="7">
        <v>2452</v>
      </c>
      <c r="C2023" s="29" t="s">
        <v>1923</v>
      </c>
      <c r="F2023" s="27" t="str">
        <f t="shared" si="31"/>
        <v>NSW2452SAWTELL</v>
      </c>
      <c r="G2023" s="30">
        <v>2011</v>
      </c>
      <c r="H2023" s="49">
        <v>1.63250599810652</v>
      </c>
      <c r="I2023" s="15">
        <v>5.271694171</v>
      </c>
      <c r="J2023" s="15">
        <v>5.271694171</v>
      </c>
      <c r="K2023" s="15">
        <v>1.4334244199101853</v>
      </c>
      <c r="P2023" s="49">
        <v>0.72448491040230001</v>
      </c>
      <c r="Q2023" s="15">
        <v>5.4743153519999996</v>
      </c>
      <c r="R2023" s="15">
        <v>5.4743153519999996</v>
      </c>
      <c r="S2023" s="15">
        <v>2.8668488398203706</v>
      </c>
      <c r="X2023" s="49">
        <v>3.5016770669444499</v>
      </c>
      <c r="Y2023" s="15">
        <v>6.890803676</v>
      </c>
      <c r="Z2023" s="15">
        <v>6.890803676</v>
      </c>
      <c r="AA2023" s="15">
        <v>1.4334244199101853</v>
      </c>
      <c r="AF2023" s="49">
        <v>-0.664111167868775</v>
      </c>
      <c r="AG2023" s="15">
        <v>-2.7168184140086198</v>
      </c>
      <c r="AH2023" s="15">
        <v>-2.7168184140086198</v>
      </c>
      <c r="AI2023" s="15">
        <v>2.8668488398203706</v>
      </c>
      <c r="AM2023" s="17"/>
    </row>
    <row r="2024" spans="1:39">
      <c r="A2024" s="7" t="s">
        <v>124</v>
      </c>
      <c r="B2024" s="7">
        <v>2452</v>
      </c>
      <c r="C2024" s="29" t="s">
        <v>1924</v>
      </c>
      <c r="F2024" s="27" t="str">
        <f t="shared" si="31"/>
        <v>NSW2452TOORMINA</v>
      </c>
      <c r="G2024" s="30">
        <v>2012</v>
      </c>
      <c r="H2024" s="49">
        <v>5.97941546052032</v>
      </c>
      <c r="I2024" s="15">
        <v>5.271694171</v>
      </c>
      <c r="J2024" s="15">
        <v>5.271694171</v>
      </c>
      <c r="K2024" s="15">
        <v>1.4334244199101853</v>
      </c>
      <c r="P2024" s="49">
        <v>4.5304456397157198</v>
      </c>
      <c r="Q2024" s="15">
        <v>5.4743153519999996</v>
      </c>
      <c r="R2024" s="15">
        <v>5.4743153519999996</v>
      </c>
      <c r="S2024" s="15">
        <v>2.8668488398203706</v>
      </c>
      <c r="X2024" s="49">
        <v>7.90896027189177</v>
      </c>
      <c r="Y2024" s="15">
        <v>6.890803676</v>
      </c>
      <c r="Z2024" s="15">
        <v>6.890803676</v>
      </c>
      <c r="AA2024" s="15">
        <v>1.4334244199101853</v>
      </c>
      <c r="AF2024" s="49">
        <v>-0.664111167868775</v>
      </c>
      <c r="AG2024" s="15">
        <v>-2.7168184140086198</v>
      </c>
      <c r="AH2024" s="15">
        <v>-2.7168184140086198</v>
      </c>
      <c r="AI2024" s="15">
        <v>2.8668488398203706</v>
      </c>
      <c r="AM2024" s="17"/>
    </row>
    <row r="2025" spans="1:39">
      <c r="A2025" s="7" t="s">
        <v>124</v>
      </c>
      <c r="B2025" s="7">
        <v>2453</v>
      </c>
      <c r="C2025" s="29" t="s">
        <v>1925</v>
      </c>
      <c r="F2025" s="27" t="str">
        <f t="shared" si="31"/>
        <v>NSW2453BILLYS CREEK</v>
      </c>
      <c r="G2025" s="30">
        <v>2013</v>
      </c>
      <c r="H2025" s="49">
        <v>2.1154959383747198</v>
      </c>
      <c r="I2025" s="15">
        <v>7.184129048</v>
      </c>
      <c r="J2025" s="15">
        <v>7.184129048</v>
      </c>
      <c r="K2025" s="15">
        <v>5.1562763704365224</v>
      </c>
      <c r="P2025" s="49">
        <v>1.08672736560345</v>
      </c>
      <c r="Q2025" s="15">
        <v>6.9823582240000004</v>
      </c>
      <c r="R2025" s="15">
        <v>6.9823582240000004</v>
      </c>
      <c r="S2025" s="15">
        <v>10.312552740873045</v>
      </c>
      <c r="X2025" s="49">
        <v>3.98466700721265</v>
      </c>
      <c r="Y2025" s="15">
        <v>8.7688147250000004</v>
      </c>
      <c r="Z2025" s="15">
        <v>8.7688147250000004</v>
      </c>
      <c r="AA2025" s="15">
        <v>5.1562763704365224</v>
      </c>
      <c r="AF2025" s="49">
        <v>-0.664111167868775</v>
      </c>
      <c r="AG2025" s="15">
        <v>8.2712027270929198</v>
      </c>
      <c r="AH2025" s="15">
        <v>8.2712027270929198</v>
      </c>
      <c r="AI2025" s="15">
        <v>10.312552740873045</v>
      </c>
      <c r="AM2025" s="17"/>
    </row>
    <row r="2026" spans="1:39">
      <c r="A2026" s="7" t="s">
        <v>124</v>
      </c>
      <c r="B2026" s="7">
        <v>2453</v>
      </c>
      <c r="C2026" s="29" t="s">
        <v>1926</v>
      </c>
      <c r="F2026" s="27" t="str">
        <f t="shared" si="31"/>
        <v>NSW2453BOSTOBRICK</v>
      </c>
      <c r="G2026" s="30">
        <v>2014</v>
      </c>
      <c r="H2026" s="49">
        <v>1.75325348317357</v>
      </c>
      <c r="I2026" s="15">
        <v>7.184129048</v>
      </c>
      <c r="J2026" s="15">
        <v>7.184129048</v>
      </c>
      <c r="K2026" s="15">
        <v>6.4965346391458905</v>
      </c>
      <c r="P2026" s="49">
        <v>0.78727360263716595</v>
      </c>
      <c r="Q2026" s="15">
        <v>6.9823582240000004</v>
      </c>
      <c r="R2026" s="15">
        <v>6.9823582240000004</v>
      </c>
      <c r="S2026" s="15">
        <v>12.993069278291781</v>
      </c>
      <c r="X2026" s="49">
        <v>3.6224245520115002</v>
      </c>
      <c r="Y2026" s="15">
        <v>8.7688147250000004</v>
      </c>
      <c r="Z2026" s="15">
        <v>8.7688147250000004</v>
      </c>
      <c r="AA2026" s="15">
        <v>6.4965346391458905</v>
      </c>
      <c r="AF2026" s="49">
        <v>-0.664111167868775</v>
      </c>
      <c r="AG2026" s="15">
        <v>8.2712027270929198</v>
      </c>
      <c r="AH2026" s="15">
        <v>8.2712027270929198</v>
      </c>
      <c r="AI2026" s="15">
        <v>12.993069278291781</v>
      </c>
      <c r="AM2026" s="17"/>
    </row>
    <row r="2027" spans="1:39">
      <c r="A2027" s="7" t="s">
        <v>124</v>
      </c>
      <c r="B2027" s="7">
        <v>2453</v>
      </c>
      <c r="C2027" s="29" t="s">
        <v>1927</v>
      </c>
      <c r="F2027" s="27" t="str">
        <f t="shared" si="31"/>
        <v>NSW2453BRIGGSVALE</v>
      </c>
      <c r="G2027" s="30">
        <v>2015</v>
      </c>
      <c r="H2027" s="49">
        <v>7.4283852813249096</v>
      </c>
      <c r="I2027" s="15">
        <v>7.184129048</v>
      </c>
      <c r="J2027" s="15">
        <v>7.184129048</v>
      </c>
      <c r="K2027" s="15">
        <v>5.1562763704365224</v>
      </c>
      <c r="P2027" s="49">
        <v>5.6171730053191702</v>
      </c>
      <c r="Q2027" s="15">
        <v>6.9823582240000004</v>
      </c>
      <c r="R2027" s="15">
        <v>6.9823582240000004</v>
      </c>
      <c r="S2027" s="15">
        <v>10.312552740873045</v>
      </c>
      <c r="X2027" s="49">
        <v>9.3579300926963693</v>
      </c>
      <c r="Y2027" s="15">
        <v>8.7688147250000004</v>
      </c>
      <c r="Z2027" s="15">
        <v>8.7688147250000004</v>
      </c>
      <c r="AA2027" s="15">
        <v>5.1562763704365224</v>
      </c>
      <c r="AF2027" s="49">
        <v>-0.664111167868775</v>
      </c>
      <c r="AG2027" s="15">
        <v>8.2712027270929198</v>
      </c>
      <c r="AH2027" s="15">
        <v>8.2712027270929198</v>
      </c>
      <c r="AI2027" s="15">
        <v>10.312552740873045</v>
      </c>
      <c r="AM2027" s="17"/>
    </row>
    <row r="2028" spans="1:39">
      <c r="A2028" s="7" t="s">
        <v>124</v>
      </c>
      <c r="B2028" s="7">
        <v>2453</v>
      </c>
      <c r="C2028" s="29" t="s">
        <v>1928</v>
      </c>
      <c r="F2028" s="27" t="str">
        <f t="shared" si="31"/>
        <v>NSW2453CLOUDS CREEK</v>
      </c>
      <c r="G2028" s="30">
        <v>2016</v>
      </c>
      <c r="H2028" s="49">
        <v>2.99092</v>
      </c>
      <c r="I2028" s="15">
        <v>7.184129048</v>
      </c>
      <c r="J2028" s="15">
        <v>7.184129048</v>
      </c>
      <c r="K2028" s="15">
        <v>6.4965346391458905</v>
      </c>
      <c r="P2028" s="49">
        <v>4.8902700000000001</v>
      </c>
      <c r="Q2028" s="15">
        <v>6.9823582240000004</v>
      </c>
      <c r="R2028" s="15">
        <v>6.9823582240000004</v>
      </c>
      <c r="S2028" s="15">
        <v>12.993069278291781</v>
      </c>
      <c r="X2028" s="49">
        <v>1.78223</v>
      </c>
      <c r="Y2028" s="15">
        <v>8.7688147250000004</v>
      </c>
      <c r="Z2028" s="15">
        <v>8.7688147250000004</v>
      </c>
      <c r="AA2028" s="15">
        <v>6.4965346391458905</v>
      </c>
      <c r="AF2028" s="49">
        <v>5.9920900000000001</v>
      </c>
      <c r="AG2028" s="15">
        <v>8.2712027270929198</v>
      </c>
      <c r="AH2028" s="15">
        <v>8.2712027270929198</v>
      </c>
      <c r="AI2028" s="15">
        <v>12.993069278291781</v>
      </c>
      <c r="AM2028" s="17"/>
    </row>
    <row r="2029" spans="1:39">
      <c r="A2029" s="7" t="s">
        <v>124</v>
      </c>
      <c r="B2029" s="7">
        <v>2453</v>
      </c>
      <c r="C2029" s="29" t="s">
        <v>1929</v>
      </c>
      <c r="F2029" s="27" t="str">
        <f t="shared" si="31"/>
        <v>NSW2453DEER VALE</v>
      </c>
      <c r="G2029" s="30">
        <v>2017</v>
      </c>
      <c r="H2029" s="49">
        <v>4.7719406098498203</v>
      </c>
      <c r="I2029" s="15">
        <v>7.184129048</v>
      </c>
      <c r="J2029" s="15">
        <v>7.184129048</v>
      </c>
      <c r="K2029" s="15">
        <v>6.4965346391458905</v>
      </c>
      <c r="P2029" s="49">
        <v>3.2601820968103499</v>
      </c>
      <c r="Q2029" s="15">
        <v>6.9823582240000004</v>
      </c>
      <c r="R2029" s="15">
        <v>6.9823582240000004</v>
      </c>
      <c r="S2029" s="15">
        <v>12.993069278291781</v>
      </c>
      <c r="X2029" s="49">
        <v>6.7014854212212702</v>
      </c>
      <c r="Y2029" s="15">
        <v>8.7688147250000004</v>
      </c>
      <c r="Z2029" s="15">
        <v>8.7688147250000004</v>
      </c>
      <c r="AA2029" s="15">
        <v>6.4965346391458905</v>
      </c>
      <c r="AF2029" s="49">
        <v>-0.24149497013410001</v>
      </c>
      <c r="AG2029" s="15">
        <v>8.2712027270929198</v>
      </c>
      <c r="AH2029" s="15">
        <v>8.2712027270929198</v>
      </c>
      <c r="AI2029" s="15">
        <v>12.993069278291781</v>
      </c>
      <c r="AM2029" s="17"/>
    </row>
    <row r="2030" spans="1:39">
      <c r="A2030" s="7" t="s">
        <v>124</v>
      </c>
      <c r="B2030" s="7">
        <v>2453</v>
      </c>
      <c r="C2030" s="29" t="s">
        <v>1930</v>
      </c>
      <c r="F2030" s="27" t="str">
        <f t="shared" si="31"/>
        <v>NSW2453DORRIGO</v>
      </c>
      <c r="G2030" s="30">
        <v>2018</v>
      </c>
      <c r="H2030" s="49">
        <v>-12.074748506704999</v>
      </c>
      <c r="I2030" s="15">
        <v>7.184129048</v>
      </c>
      <c r="J2030" s="15">
        <v>7.184129048</v>
      </c>
      <c r="K2030" s="15">
        <v>2.0161383742571637</v>
      </c>
      <c r="P2030" s="49">
        <v>-11.171557318403501</v>
      </c>
      <c r="Q2030" s="15">
        <v>6.9823582240000004</v>
      </c>
      <c r="R2030" s="15">
        <v>6.9823582240000004</v>
      </c>
      <c r="S2030" s="15">
        <v>4.0322767485143274</v>
      </c>
      <c r="X2030" s="49">
        <v>-10.142788745632201</v>
      </c>
      <c r="Y2030" s="15">
        <v>8.7688147250000004</v>
      </c>
      <c r="Z2030" s="15">
        <v>8.7688147250000004</v>
      </c>
      <c r="AA2030" s="15">
        <v>2.0161383742571637</v>
      </c>
      <c r="AF2030" s="49">
        <v>-0.24149497013410001</v>
      </c>
      <c r="AG2030" s="15">
        <v>8.2712027270929198</v>
      </c>
      <c r="AH2030" s="15">
        <v>8.2712027270929198</v>
      </c>
      <c r="AI2030" s="15">
        <v>4.0322767485143274</v>
      </c>
      <c r="AM2030" s="17"/>
    </row>
    <row r="2031" spans="1:39">
      <c r="A2031" s="7" t="s">
        <v>124</v>
      </c>
      <c r="B2031" s="7">
        <v>2453</v>
      </c>
      <c r="C2031" s="29" t="s">
        <v>1931</v>
      </c>
      <c r="F2031" s="27" t="str">
        <f t="shared" si="31"/>
        <v>NSW2453DORRIGO NORTH</v>
      </c>
      <c r="G2031" s="30">
        <v>2019</v>
      </c>
      <c r="H2031" s="49">
        <v>-12.074748506704999</v>
      </c>
      <c r="I2031" s="15">
        <v>7.184129048</v>
      </c>
      <c r="J2031" s="15">
        <v>7.184129048</v>
      </c>
      <c r="K2031" s="15">
        <v>2.0161383742571637</v>
      </c>
      <c r="P2031" s="49">
        <v>-11.171557318403501</v>
      </c>
      <c r="Q2031" s="15">
        <v>6.9823582240000004</v>
      </c>
      <c r="R2031" s="15">
        <v>6.9823582240000004</v>
      </c>
      <c r="S2031" s="15">
        <v>4.0322767485143274</v>
      </c>
      <c r="X2031" s="49">
        <v>-10.142788745632201</v>
      </c>
      <c r="Y2031" s="15">
        <v>8.7688147250000004</v>
      </c>
      <c r="Z2031" s="15">
        <v>8.7688147250000004</v>
      </c>
      <c r="AA2031" s="15">
        <v>2.0161383742571637</v>
      </c>
      <c r="AF2031" s="49">
        <v>-0.24149497013410001</v>
      </c>
      <c r="AG2031" s="15">
        <v>8.2712027270929198</v>
      </c>
      <c r="AH2031" s="15">
        <v>8.2712027270929198</v>
      </c>
      <c r="AI2031" s="15">
        <v>4.0322767485143274</v>
      </c>
      <c r="AM2031" s="17"/>
    </row>
    <row r="2032" spans="1:39">
      <c r="A2032" s="7" t="s">
        <v>124</v>
      </c>
      <c r="B2032" s="7">
        <v>2453</v>
      </c>
      <c r="C2032" s="29" t="s">
        <v>1932</v>
      </c>
      <c r="F2032" s="27" t="str">
        <f t="shared" si="31"/>
        <v>NSW2453DUNDURRABIN</v>
      </c>
      <c r="G2032" s="30">
        <v>2020</v>
      </c>
      <c r="H2032" s="49">
        <v>0.78727400000000003</v>
      </c>
      <c r="I2032" s="15">
        <v>7.184129048</v>
      </c>
      <c r="J2032" s="15">
        <v>7.184129048</v>
      </c>
      <c r="K2032" s="15">
        <v>6.4965346391458905</v>
      </c>
      <c r="P2032" s="49">
        <v>2.6564399999999999</v>
      </c>
      <c r="Q2032" s="15">
        <v>6.9823582240000004</v>
      </c>
      <c r="R2032" s="15">
        <v>6.9823582240000004</v>
      </c>
      <c r="S2032" s="15">
        <v>12.993069278291781</v>
      </c>
      <c r="X2032" s="49">
        <v>0.12074699999999999</v>
      </c>
      <c r="Y2032" s="15">
        <v>8.7688147250000004</v>
      </c>
      <c r="Z2032" s="15">
        <v>8.7688147250000004</v>
      </c>
      <c r="AA2032" s="15">
        <v>6.4965346391458905</v>
      </c>
      <c r="AF2032" s="49">
        <v>5.1921400000000002</v>
      </c>
      <c r="AG2032" s="15">
        <v>8.2712027270929198</v>
      </c>
      <c r="AH2032" s="15">
        <v>8.2712027270929198</v>
      </c>
      <c r="AI2032" s="15">
        <v>12.993069278291781</v>
      </c>
      <c r="AM2032" s="17"/>
    </row>
    <row r="2033" spans="1:39">
      <c r="A2033" s="7" t="s">
        <v>124</v>
      </c>
      <c r="B2033" s="7">
        <v>2453</v>
      </c>
      <c r="C2033" s="29" t="s">
        <v>1933</v>
      </c>
      <c r="F2033" s="27" t="str">
        <f t="shared" si="31"/>
        <v>NSW2453EBOR</v>
      </c>
      <c r="G2033" s="30">
        <v>2021</v>
      </c>
      <c r="H2033" s="49">
        <v>7.3076377962578603</v>
      </c>
      <c r="I2033" s="15">
        <v>7.184129048</v>
      </c>
      <c r="J2033" s="15">
        <v>7.184129048</v>
      </c>
      <c r="K2033" s="15">
        <v>6.4965346391458905</v>
      </c>
      <c r="P2033" s="49">
        <v>5.4964255202521199</v>
      </c>
      <c r="Q2033" s="15">
        <v>6.9823582240000004</v>
      </c>
      <c r="R2033" s="15">
        <v>6.9823582240000004</v>
      </c>
      <c r="S2033" s="15">
        <v>12.993069278291781</v>
      </c>
      <c r="X2033" s="49">
        <v>9.1768088650958006</v>
      </c>
      <c r="Y2033" s="15">
        <v>8.7688147250000004</v>
      </c>
      <c r="Z2033" s="15">
        <v>8.7688147250000004</v>
      </c>
      <c r="AA2033" s="15">
        <v>6.4965346391458905</v>
      </c>
      <c r="AF2033" s="49">
        <v>-0.24149497013410001</v>
      </c>
      <c r="AG2033" s="15">
        <v>8.2712027270929198</v>
      </c>
      <c r="AH2033" s="15">
        <v>8.2712027270929198</v>
      </c>
      <c r="AI2033" s="15">
        <v>12.993069278291781</v>
      </c>
      <c r="AM2033" s="17"/>
    </row>
    <row r="2034" spans="1:39">
      <c r="A2034" s="7" t="s">
        <v>124</v>
      </c>
      <c r="B2034" s="7">
        <v>2453</v>
      </c>
      <c r="C2034" s="29" t="s">
        <v>1934</v>
      </c>
      <c r="F2034" s="27" t="str">
        <f t="shared" si="31"/>
        <v>NSW2453FERNBROOK</v>
      </c>
      <c r="G2034" s="30">
        <v>2022</v>
      </c>
      <c r="H2034" s="49">
        <v>7.3076377962578603</v>
      </c>
      <c r="I2034" s="15">
        <v>7.184129048</v>
      </c>
      <c r="J2034" s="15">
        <v>7.184129048</v>
      </c>
      <c r="K2034" s="15">
        <v>2.0161383742571637</v>
      </c>
      <c r="P2034" s="49">
        <v>5.4964255202521199</v>
      </c>
      <c r="Q2034" s="15">
        <v>6.9823582240000004</v>
      </c>
      <c r="R2034" s="15">
        <v>6.9823582240000004</v>
      </c>
      <c r="S2034" s="15">
        <v>4.0322767485143274</v>
      </c>
      <c r="X2034" s="49">
        <v>9.1768088650958006</v>
      </c>
      <c r="Y2034" s="15">
        <v>8.7688147250000004</v>
      </c>
      <c r="Z2034" s="15">
        <v>8.7688147250000004</v>
      </c>
      <c r="AA2034" s="15">
        <v>2.0161383742571637</v>
      </c>
      <c r="AF2034" s="49">
        <v>-0.24149497013410001</v>
      </c>
      <c r="AG2034" s="15">
        <v>8.2712027270929198</v>
      </c>
      <c r="AH2034" s="15">
        <v>8.2712027270929198</v>
      </c>
      <c r="AI2034" s="15">
        <v>4.0322767485143274</v>
      </c>
      <c r="AM2034" s="17"/>
    </row>
    <row r="2035" spans="1:39">
      <c r="A2035" s="7" t="s">
        <v>124</v>
      </c>
      <c r="B2035" s="7">
        <v>2453</v>
      </c>
      <c r="C2035" s="29" t="s">
        <v>1935</v>
      </c>
      <c r="F2035" s="27" t="str">
        <f t="shared" si="31"/>
        <v>NSW2453GANGARA</v>
      </c>
      <c r="G2035" s="30">
        <v>2023</v>
      </c>
      <c r="H2035" s="49">
        <v>2.7796099999999999</v>
      </c>
      <c r="I2035" s="15">
        <v>7.184129048</v>
      </c>
      <c r="J2035" s="15">
        <v>7.184129048</v>
      </c>
      <c r="K2035" s="15">
        <v>2.0161383742571637</v>
      </c>
      <c r="P2035" s="49">
        <v>4.6789699999999996</v>
      </c>
      <c r="Q2035" s="15">
        <v>6.9823582240000004</v>
      </c>
      <c r="R2035" s="15">
        <v>6.9823582240000004</v>
      </c>
      <c r="S2035" s="15">
        <v>4.0322767485143274</v>
      </c>
      <c r="X2035" s="49">
        <v>1.6904600000000001</v>
      </c>
      <c r="Y2035" s="15">
        <v>8.7688147250000004</v>
      </c>
      <c r="Z2035" s="15">
        <v>8.7688147250000004</v>
      </c>
      <c r="AA2035" s="15">
        <v>2.0161383742571637</v>
      </c>
      <c r="AF2035" s="49">
        <v>5.6449400000000001</v>
      </c>
      <c r="AG2035" s="15">
        <v>8.2712027270929198</v>
      </c>
      <c r="AH2035" s="15">
        <v>8.2712027270929198</v>
      </c>
      <c r="AI2035" s="15">
        <v>4.0322767485143274</v>
      </c>
      <c r="AM2035" s="17"/>
    </row>
    <row r="2036" spans="1:39">
      <c r="A2036" s="7" t="s">
        <v>124</v>
      </c>
      <c r="B2036" s="7">
        <v>2453</v>
      </c>
      <c r="C2036" s="29" t="s">
        <v>1936</v>
      </c>
      <c r="F2036" s="27" t="str">
        <f t="shared" si="31"/>
        <v>NSW2453GLEN FERNAIGH</v>
      </c>
      <c r="G2036" s="30">
        <v>2024</v>
      </c>
      <c r="H2036" s="49">
        <v>-12.074748506704999</v>
      </c>
      <c r="I2036" s="15">
        <v>7.184129048</v>
      </c>
      <c r="J2036" s="15">
        <v>7.184129048</v>
      </c>
      <c r="K2036" s="15">
        <v>6.4965346391458905</v>
      </c>
      <c r="P2036" s="49">
        <v>-11.171557318403501</v>
      </c>
      <c r="Q2036" s="15">
        <v>6.9823582240000004</v>
      </c>
      <c r="R2036" s="15">
        <v>6.9823582240000004</v>
      </c>
      <c r="S2036" s="15">
        <v>12.993069278291781</v>
      </c>
      <c r="X2036" s="49">
        <v>-10.142788745632201</v>
      </c>
      <c r="Y2036" s="15">
        <v>8.7688147250000004</v>
      </c>
      <c r="Z2036" s="15">
        <v>8.7688147250000004</v>
      </c>
      <c r="AA2036" s="15">
        <v>6.4965346391458905</v>
      </c>
      <c r="AF2036" s="49">
        <v>-0.24149497013410001</v>
      </c>
      <c r="AG2036" s="15">
        <v>8.2712027270929198</v>
      </c>
      <c r="AH2036" s="15">
        <v>8.2712027270929198</v>
      </c>
      <c r="AI2036" s="15">
        <v>12.993069278291781</v>
      </c>
      <c r="AM2036" s="17"/>
    </row>
    <row r="2037" spans="1:39">
      <c r="A2037" s="7" t="s">
        <v>124</v>
      </c>
      <c r="B2037" s="7">
        <v>2453</v>
      </c>
      <c r="C2037" s="29" t="s">
        <v>1937</v>
      </c>
      <c r="F2037" s="27" t="str">
        <f t="shared" si="31"/>
        <v>NSW2453HERNANI</v>
      </c>
      <c r="G2037" s="30">
        <v>2025</v>
      </c>
      <c r="H2037" s="49">
        <v>1.1495200000000001</v>
      </c>
      <c r="I2037" s="15">
        <v>7.184129048</v>
      </c>
      <c r="J2037" s="15">
        <v>7.184129048</v>
      </c>
      <c r="K2037" s="15">
        <v>6.4965346391458905</v>
      </c>
      <c r="P2037" s="49">
        <v>3.0186899999999999</v>
      </c>
      <c r="Q2037" s="15">
        <v>6.9823582240000004</v>
      </c>
      <c r="R2037" s="15">
        <v>6.9823582240000004</v>
      </c>
      <c r="S2037" s="15">
        <v>12.993069278291781</v>
      </c>
      <c r="X2037" s="49">
        <v>0.39363700000000001</v>
      </c>
      <c r="Y2037" s="15">
        <v>8.7688147250000004</v>
      </c>
      <c r="Z2037" s="15">
        <v>8.7688147250000004</v>
      </c>
      <c r="AA2037" s="15">
        <v>6.4965346391458905</v>
      </c>
      <c r="AF2037" s="49">
        <v>11.5314</v>
      </c>
      <c r="AG2037" s="15">
        <v>8.2712027270929198</v>
      </c>
      <c r="AH2037" s="15">
        <v>8.2712027270929198</v>
      </c>
      <c r="AI2037" s="15">
        <v>12.993069278291781</v>
      </c>
      <c r="AM2037" s="17"/>
    </row>
    <row r="2038" spans="1:39">
      <c r="A2038" s="7" t="s">
        <v>124</v>
      </c>
      <c r="B2038" s="7">
        <v>2453</v>
      </c>
      <c r="C2038" s="29" t="s">
        <v>1938</v>
      </c>
      <c r="F2038" s="27" t="str">
        <f t="shared" si="31"/>
        <v>NSW2453LEIGH</v>
      </c>
      <c r="G2038" s="30">
        <v>2026</v>
      </c>
      <c r="H2038" s="49">
        <v>4.65119312478277</v>
      </c>
      <c r="I2038" s="15">
        <v>7.184129048</v>
      </c>
      <c r="J2038" s="15">
        <v>7.184129048</v>
      </c>
      <c r="K2038" s="15">
        <v>5.1562763704365224</v>
      </c>
      <c r="P2038" s="49">
        <v>3.08147581891112</v>
      </c>
      <c r="Q2038" s="15">
        <v>6.9823582240000004</v>
      </c>
      <c r="R2038" s="15">
        <v>6.9823582240000004</v>
      </c>
      <c r="S2038" s="15">
        <v>10.312552740873045</v>
      </c>
      <c r="X2038" s="49">
        <v>6.5203641936206997</v>
      </c>
      <c r="Y2038" s="15">
        <v>8.7688147250000004</v>
      </c>
      <c r="Z2038" s="15">
        <v>8.7688147250000004</v>
      </c>
      <c r="AA2038" s="15">
        <v>5.1562763704365224</v>
      </c>
      <c r="AF2038" s="49">
        <v>-0.24149497013410001</v>
      </c>
      <c r="AG2038" s="15">
        <v>8.2712027270929198</v>
      </c>
      <c r="AH2038" s="15">
        <v>8.2712027270929198</v>
      </c>
      <c r="AI2038" s="15">
        <v>10.312552740873045</v>
      </c>
      <c r="AM2038" s="17"/>
    </row>
    <row r="2039" spans="1:39">
      <c r="A2039" s="7" t="s">
        <v>124</v>
      </c>
      <c r="B2039" s="7">
        <v>2453</v>
      </c>
      <c r="C2039" s="29" t="s">
        <v>1939</v>
      </c>
      <c r="F2039" s="27" t="str">
        <f t="shared" si="31"/>
        <v>NSW2453MAYNARDS PLAINS</v>
      </c>
      <c r="G2039" s="30">
        <v>2027</v>
      </c>
      <c r="H2039" s="49">
        <v>5.7379204903862204</v>
      </c>
      <c r="I2039" s="15">
        <v>7.184129048</v>
      </c>
      <c r="J2039" s="15">
        <v>7.184129048</v>
      </c>
      <c r="K2039" s="15">
        <v>5.1562763704365224</v>
      </c>
      <c r="P2039" s="49">
        <v>4.2889506695816202</v>
      </c>
      <c r="Q2039" s="15">
        <v>6.9823582240000004</v>
      </c>
      <c r="R2039" s="15">
        <v>6.9823582240000004</v>
      </c>
      <c r="S2039" s="15">
        <v>10.312552740873045</v>
      </c>
      <c r="X2039" s="49">
        <v>7.6070915592241501</v>
      </c>
      <c r="Y2039" s="15">
        <v>8.7688147250000004</v>
      </c>
      <c r="Z2039" s="15">
        <v>8.7688147250000004</v>
      </c>
      <c r="AA2039" s="15">
        <v>5.1562763704365224</v>
      </c>
      <c r="AF2039" s="49">
        <v>-2.7168184140086198</v>
      </c>
      <c r="AG2039" s="15">
        <v>8.2712027270929198</v>
      </c>
      <c r="AH2039" s="15">
        <v>8.2712027270929198</v>
      </c>
      <c r="AI2039" s="15">
        <v>10.312552740873045</v>
      </c>
      <c r="AM2039" s="17"/>
    </row>
    <row r="2040" spans="1:39">
      <c r="A2040" s="7" t="s">
        <v>124</v>
      </c>
      <c r="B2040" s="7">
        <v>2453</v>
      </c>
      <c r="C2040" s="29" t="s">
        <v>1940</v>
      </c>
      <c r="F2040" s="27" t="str">
        <f t="shared" si="31"/>
        <v>NSW2453MEGAN</v>
      </c>
      <c r="G2040" s="30">
        <v>2028</v>
      </c>
      <c r="H2040" s="49">
        <v>-7.94</v>
      </c>
      <c r="I2040" s="15">
        <v>7.184129048</v>
      </c>
      <c r="J2040" s="15">
        <v>7.184129048</v>
      </c>
      <c r="K2040" s="15">
        <v>2.0161383742571637</v>
      </c>
      <c r="P2040" s="49">
        <v>4.875</v>
      </c>
      <c r="Q2040" s="15">
        <v>6.9823582240000004</v>
      </c>
      <c r="R2040" s="15">
        <v>6.9823582240000004</v>
      </c>
      <c r="S2040" s="15">
        <v>4.0322767485143274</v>
      </c>
      <c r="X2040" s="49">
        <v>19.515000000000001</v>
      </c>
      <c r="Y2040" s="15">
        <v>8.7688147250000004</v>
      </c>
      <c r="Z2040" s="15">
        <v>8.7688147250000004</v>
      </c>
      <c r="AA2040" s="15">
        <v>2.0161383742571637</v>
      </c>
      <c r="AF2040" s="49">
        <v>-4.875</v>
      </c>
      <c r="AG2040" s="15">
        <v>8.2712027270929198</v>
      </c>
      <c r="AH2040" s="15">
        <v>8.2712027270929198</v>
      </c>
      <c r="AI2040" s="15">
        <v>4.0322767485143274</v>
      </c>
      <c r="AM2040" s="17"/>
    </row>
    <row r="2041" spans="1:39">
      <c r="A2041" s="7" t="s">
        <v>124</v>
      </c>
      <c r="B2041" s="7">
        <v>2453</v>
      </c>
      <c r="C2041" s="29" t="s">
        <v>1941</v>
      </c>
      <c r="F2041" s="27" t="str">
        <f t="shared" si="31"/>
        <v>NSW2453MULDIVA</v>
      </c>
      <c r="G2041" s="30">
        <v>2029</v>
      </c>
      <c r="H2041" s="49">
        <v>921</v>
      </c>
      <c r="I2041" s="15">
        <v>7.184129048</v>
      </c>
      <c r="J2041" s="15">
        <v>7.184129048</v>
      </c>
      <c r="K2041" s="15">
        <v>5.1562763704365224</v>
      </c>
      <c r="P2041" s="49">
        <v>921</v>
      </c>
      <c r="Q2041" s="15">
        <v>6.9823582240000004</v>
      </c>
      <c r="R2041" s="15">
        <v>6.9823582240000004</v>
      </c>
      <c r="S2041" s="15">
        <v>10.312552740873045</v>
      </c>
      <c r="X2041" s="49">
        <v>921</v>
      </c>
      <c r="Y2041" s="15">
        <v>8.7688147250000004</v>
      </c>
      <c r="Z2041" s="15">
        <v>8.7688147250000004</v>
      </c>
      <c r="AA2041" s="15">
        <v>5.1562763704365224</v>
      </c>
      <c r="AF2041" s="49">
        <v>921</v>
      </c>
      <c r="AG2041" s="15">
        <v>8.2712027270929198</v>
      </c>
      <c r="AH2041" s="15">
        <v>8.2712027270929198</v>
      </c>
      <c r="AI2041" s="15">
        <v>10.312552740873045</v>
      </c>
      <c r="AM2041" s="17"/>
    </row>
    <row r="2042" spans="1:39">
      <c r="A2042" s="7" t="s">
        <v>124</v>
      </c>
      <c r="B2042" s="7">
        <v>2453</v>
      </c>
      <c r="C2042" s="29" t="s">
        <v>1942</v>
      </c>
      <c r="F2042" s="27" t="str">
        <f t="shared" si="31"/>
        <v>NSW2453TYRINGHAM</v>
      </c>
      <c r="G2042" s="30">
        <v>2030</v>
      </c>
      <c r="H2042" s="49">
        <v>4.0474556994475197</v>
      </c>
      <c r="I2042" s="15">
        <v>7.184129048</v>
      </c>
      <c r="J2042" s="15">
        <v>7.184129048</v>
      </c>
      <c r="K2042" s="15">
        <v>6.4965346391458905</v>
      </c>
      <c r="P2042" s="49">
        <v>2.4777383935758701</v>
      </c>
      <c r="Q2042" s="15">
        <v>6.9823582240000004</v>
      </c>
      <c r="R2042" s="15">
        <v>6.9823582240000004</v>
      </c>
      <c r="S2042" s="15">
        <v>12.993069278291781</v>
      </c>
      <c r="X2042" s="49">
        <v>5.9770005108189697</v>
      </c>
      <c r="Y2042" s="15">
        <v>8.7688147250000004</v>
      </c>
      <c r="Z2042" s="15">
        <v>8.7688147250000004</v>
      </c>
      <c r="AA2042" s="15">
        <v>6.4965346391458905</v>
      </c>
      <c r="AF2042" s="49">
        <v>-2.7168184140086198</v>
      </c>
      <c r="AG2042" s="15">
        <v>8.2712027270929198</v>
      </c>
      <c r="AH2042" s="15">
        <v>8.2712027270929198</v>
      </c>
      <c r="AI2042" s="15">
        <v>12.993069278291781</v>
      </c>
      <c r="AM2042" s="17"/>
    </row>
    <row r="2043" spans="1:39">
      <c r="A2043" s="7" t="s">
        <v>124</v>
      </c>
      <c r="B2043" s="7">
        <v>2454</v>
      </c>
      <c r="C2043" s="29" t="s">
        <v>1943</v>
      </c>
      <c r="F2043" s="27" t="str">
        <f t="shared" si="31"/>
        <v>NSW2454BELLINGEN</v>
      </c>
      <c r="G2043" s="30">
        <v>2031</v>
      </c>
      <c r="H2043" s="49">
        <v>0.90802108770421597</v>
      </c>
      <c r="I2043" s="15">
        <v>6.5087056319999999</v>
      </c>
      <c r="J2043" s="15">
        <v>6.5087056319999999</v>
      </c>
      <c r="K2043" s="15">
        <v>5.0798007555606048</v>
      </c>
      <c r="P2043" s="49">
        <v>0.17870627789923399</v>
      </c>
      <c r="Q2043" s="15">
        <v>6.4497557910000003</v>
      </c>
      <c r="R2043" s="15">
        <v>6.4497557910000003</v>
      </c>
      <c r="S2043" s="15">
        <v>10.15960151112121</v>
      </c>
      <c r="X2043" s="49">
        <v>2.83756589907567</v>
      </c>
      <c r="Y2043" s="15">
        <v>8.1055489299999994</v>
      </c>
      <c r="Z2043" s="15">
        <v>8.1055489299999994</v>
      </c>
      <c r="AA2043" s="15">
        <v>5.0798007555606048</v>
      </c>
      <c r="AF2043" s="49">
        <v>6.3392429660201204</v>
      </c>
      <c r="AG2043" s="15">
        <v>8.8749401524281701</v>
      </c>
      <c r="AH2043" s="15">
        <v>8.8749401524281701</v>
      </c>
      <c r="AI2043" s="15">
        <v>10.15960151112121</v>
      </c>
      <c r="AM2043" s="17"/>
    </row>
    <row r="2044" spans="1:39">
      <c r="A2044" s="7" t="s">
        <v>124</v>
      </c>
      <c r="B2044" s="7">
        <v>2454</v>
      </c>
      <c r="C2044" s="29" t="s">
        <v>1944</v>
      </c>
      <c r="F2044" s="27" t="str">
        <f t="shared" si="31"/>
        <v>NSW2454BRIERFIELD</v>
      </c>
      <c r="G2044" s="30">
        <v>2032</v>
      </c>
      <c r="H2044" s="49">
        <v>-19.38</v>
      </c>
      <c r="I2044" s="15">
        <v>6.5087056319999999</v>
      </c>
      <c r="J2044" s="15">
        <v>6.5087056319999999</v>
      </c>
      <c r="K2044" s="15">
        <v>5.4001659283579695</v>
      </c>
      <c r="P2044" s="49">
        <v>-5.9580000000000002</v>
      </c>
      <c r="Q2044" s="15">
        <v>6.4497557910000003</v>
      </c>
      <c r="R2044" s="15">
        <v>6.4497557910000003</v>
      </c>
      <c r="S2044" s="15">
        <v>10.800331856715939</v>
      </c>
      <c r="X2044" s="49">
        <v>26.321000000000002</v>
      </c>
      <c r="Y2044" s="15">
        <v>8.1055489299999994</v>
      </c>
      <c r="Z2044" s="15">
        <v>8.1055489299999994</v>
      </c>
      <c r="AA2044" s="15">
        <v>5.4001659283579695</v>
      </c>
      <c r="AF2044" s="49">
        <v>13.5</v>
      </c>
      <c r="AG2044" s="15">
        <v>8.8749401524281701</v>
      </c>
      <c r="AH2044" s="15">
        <v>8.8749401524281701</v>
      </c>
      <c r="AI2044" s="15">
        <v>10.800331856715939</v>
      </c>
      <c r="AM2044" s="17"/>
    </row>
    <row r="2045" spans="1:39">
      <c r="A2045" s="7" t="s">
        <v>124</v>
      </c>
      <c r="B2045" s="7">
        <v>2454</v>
      </c>
      <c r="C2045" s="29" t="s">
        <v>1945</v>
      </c>
      <c r="F2045" s="27" t="str">
        <f t="shared" si="31"/>
        <v>NSW2454BUNDAGEN</v>
      </c>
      <c r="G2045" s="30">
        <v>2033</v>
      </c>
      <c r="H2045" s="49">
        <v>2.3569909085088199</v>
      </c>
      <c r="I2045" s="15">
        <v>6.5087056319999999</v>
      </c>
      <c r="J2045" s="15">
        <v>6.5087056319999999</v>
      </c>
      <c r="K2045" s="15">
        <v>5.4001659283579695</v>
      </c>
      <c r="P2045" s="49">
        <v>1.2702635429053699</v>
      </c>
      <c r="Q2045" s="15">
        <v>6.4497557910000003</v>
      </c>
      <c r="R2045" s="15">
        <v>6.4497557910000003</v>
      </c>
      <c r="S2045" s="15">
        <v>10.800331856715939</v>
      </c>
      <c r="X2045" s="49">
        <v>4.2261619773467496</v>
      </c>
      <c r="Y2045" s="15">
        <v>8.1055489299999994</v>
      </c>
      <c r="Z2045" s="15">
        <v>8.1055489299999994</v>
      </c>
      <c r="AA2045" s="15">
        <v>5.4001659283579695</v>
      </c>
      <c r="AF2045" s="49">
        <v>6.3392429660201204</v>
      </c>
      <c r="AG2045" s="15">
        <v>8.8749401524281701</v>
      </c>
      <c r="AH2045" s="15">
        <v>8.8749401524281701</v>
      </c>
      <c r="AI2045" s="15">
        <v>10.800331856715939</v>
      </c>
      <c r="AM2045" s="17"/>
    </row>
    <row r="2046" spans="1:39">
      <c r="A2046" s="7" t="s">
        <v>124</v>
      </c>
      <c r="B2046" s="7">
        <v>2454</v>
      </c>
      <c r="C2046" s="29" t="s">
        <v>1946</v>
      </c>
      <c r="F2046" s="27" t="str">
        <f t="shared" si="31"/>
        <v>NSW2454DARKWOOD</v>
      </c>
      <c r="G2046" s="30">
        <v>2034</v>
      </c>
      <c r="H2046" s="49">
        <v>0.90802108770421597</v>
      </c>
      <c r="I2046" s="15">
        <v>6.5087056319999999</v>
      </c>
      <c r="J2046" s="15">
        <v>6.5087056319999999</v>
      </c>
      <c r="K2046" s="15">
        <v>5.4001659283579695</v>
      </c>
      <c r="P2046" s="49">
        <v>0.17870627789923399</v>
      </c>
      <c r="Q2046" s="15">
        <v>6.4497557910000003</v>
      </c>
      <c r="R2046" s="15">
        <v>6.4497557910000003</v>
      </c>
      <c r="S2046" s="15">
        <v>10.800331856715939</v>
      </c>
      <c r="X2046" s="49">
        <v>2.7771921565421498</v>
      </c>
      <c r="Y2046" s="15">
        <v>8.1055489299999994</v>
      </c>
      <c r="Z2046" s="15">
        <v>8.1055489299999994</v>
      </c>
      <c r="AA2046" s="15">
        <v>5.4001659283579695</v>
      </c>
      <c r="AF2046" s="49">
        <v>6.3392429660201204</v>
      </c>
      <c r="AG2046" s="15">
        <v>8.8749401524281701</v>
      </c>
      <c r="AH2046" s="15">
        <v>8.8749401524281701</v>
      </c>
      <c r="AI2046" s="15">
        <v>10.800331856715939</v>
      </c>
      <c r="AM2046" s="17"/>
    </row>
    <row r="2047" spans="1:39">
      <c r="A2047" s="7" t="s">
        <v>124</v>
      </c>
      <c r="B2047" s="7">
        <v>2454</v>
      </c>
      <c r="C2047" s="29" t="s">
        <v>1947</v>
      </c>
      <c r="F2047" s="27" t="str">
        <f t="shared" si="31"/>
        <v>NSW2454FERNMOUNT</v>
      </c>
      <c r="G2047" s="30">
        <v>2035</v>
      </c>
      <c r="H2047" s="49">
        <v>-4.8298994026819999</v>
      </c>
      <c r="I2047" s="15">
        <v>6.5087056319999999</v>
      </c>
      <c r="J2047" s="15">
        <v>6.5087056319999999</v>
      </c>
      <c r="K2047" s="15">
        <v>5.4001659283579695</v>
      </c>
      <c r="P2047" s="49">
        <v>-5.1341830650509701</v>
      </c>
      <c r="Q2047" s="15">
        <v>6.4497557910000003</v>
      </c>
      <c r="R2047" s="15">
        <v>6.4497557910000003</v>
      </c>
      <c r="S2047" s="15">
        <v>10.800331856715939</v>
      </c>
      <c r="X2047" s="49">
        <v>-2.9583133841427198</v>
      </c>
      <c r="Y2047" s="15">
        <v>8.1055489299999994</v>
      </c>
      <c r="Z2047" s="15">
        <v>8.1055489299999994</v>
      </c>
      <c r="AA2047" s="15">
        <v>5.4001659283579695</v>
      </c>
      <c r="AF2047" s="49">
        <v>6.3392429660201204</v>
      </c>
      <c r="AG2047" s="15">
        <v>8.8749401524281701</v>
      </c>
      <c r="AH2047" s="15">
        <v>8.8749401524281701</v>
      </c>
      <c r="AI2047" s="15">
        <v>10.800331856715939</v>
      </c>
      <c r="AM2047" s="17"/>
    </row>
    <row r="2048" spans="1:39">
      <c r="A2048" s="7" t="s">
        <v>124</v>
      </c>
      <c r="B2048" s="7">
        <v>2454</v>
      </c>
      <c r="C2048" s="29" t="s">
        <v>1948</v>
      </c>
      <c r="F2048" s="27" t="str">
        <f t="shared" si="31"/>
        <v>NSW2454GLENIFFER</v>
      </c>
      <c r="G2048" s="30">
        <v>2036</v>
      </c>
      <c r="H2048" s="49">
        <v>2.3569909085088199</v>
      </c>
      <c r="I2048" s="15">
        <v>6.5087056319999999</v>
      </c>
      <c r="J2048" s="15">
        <v>6.5087056319999999</v>
      </c>
      <c r="K2048" s="15">
        <v>5.4001659283579695</v>
      </c>
      <c r="P2048" s="49">
        <v>1.2702635429053699</v>
      </c>
      <c r="Q2048" s="15">
        <v>6.4497557910000003</v>
      </c>
      <c r="R2048" s="15">
        <v>6.4497557910000003</v>
      </c>
      <c r="S2048" s="15">
        <v>10.800331856715939</v>
      </c>
      <c r="X2048" s="49">
        <v>4.2261619773467496</v>
      </c>
      <c r="Y2048" s="15">
        <v>8.1055489299999994</v>
      </c>
      <c r="Z2048" s="15">
        <v>8.1055489299999994</v>
      </c>
      <c r="AA2048" s="15">
        <v>5.4001659283579695</v>
      </c>
      <c r="AF2048" s="49">
        <v>6.3392429660201204</v>
      </c>
      <c r="AG2048" s="15">
        <v>8.8749401524281701</v>
      </c>
      <c r="AH2048" s="15">
        <v>8.8749401524281701</v>
      </c>
      <c r="AI2048" s="15">
        <v>10.800331856715939</v>
      </c>
      <c r="AM2048" s="17"/>
    </row>
    <row r="2049" spans="1:39">
      <c r="A2049" s="7" t="s">
        <v>124</v>
      </c>
      <c r="B2049" s="7">
        <v>2454</v>
      </c>
      <c r="C2049" s="29" t="s">
        <v>1949</v>
      </c>
      <c r="F2049" s="27" t="str">
        <f t="shared" si="31"/>
        <v>NSW2454GORDONVILLE</v>
      </c>
      <c r="G2049" s="30">
        <v>2037</v>
      </c>
      <c r="H2049" s="49">
        <v>0.90802108770421597</v>
      </c>
      <c r="I2049" s="15">
        <v>6.5087056319999999</v>
      </c>
      <c r="J2049" s="15">
        <v>6.5087056319999999</v>
      </c>
      <c r="K2049" s="15">
        <v>5.0798007555606048</v>
      </c>
      <c r="P2049" s="49">
        <v>0.17870627789923399</v>
      </c>
      <c r="Q2049" s="15">
        <v>6.4497557910000003</v>
      </c>
      <c r="R2049" s="15">
        <v>6.4497557910000003</v>
      </c>
      <c r="S2049" s="15">
        <v>10.15960151112121</v>
      </c>
      <c r="X2049" s="49">
        <v>2.83756589907567</v>
      </c>
      <c r="Y2049" s="15">
        <v>8.1055489299999994</v>
      </c>
      <c r="Z2049" s="15">
        <v>8.1055489299999994</v>
      </c>
      <c r="AA2049" s="15">
        <v>5.0798007555606048</v>
      </c>
      <c r="AF2049" s="49">
        <v>6.3392429660201204</v>
      </c>
      <c r="AG2049" s="15">
        <v>8.8749401524281701</v>
      </c>
      <c r="AH2049" s="15">
        <v>8.8749401524281701</v>
      </c>
      <c r="AI2049" s="15">
        <v>10.15960151112121</v>
      </c>
      <c r="AM2049" s="17"/>
    </row>
    <row r="2050" spans="1:39">
      <c r="A2050" s="7" t="s">
        <v>124</v>
      </c>
      <c r="B2050" s="7">
        <v>2454</v>
      </c>
      <c r="C2050" s="29" t="s">
        <v>1950</v>
      </c>
      <c r="F2050" s="27" t="str">
        <f t="shared" si="31"/>
        <v>NSW2454HYDES CREEK</v>
      </c>
      <c r="G2050" s="30">
        <v>2038</v>
      </c>
      <c r="H2050" s="49">
        <v>4.2889506695816202</v>
      </c>
      <c r="I2050" s="15">
        <v>6.5087056319999999</v>
      </c>
      <c r="J2050" s="15">
        <v>6.5087056319999999</v>
      </c>
      <c r="K2050" s="15">
        <v>5.0798007555606048</v>
      </c>
      <c r="P2050" s="49">
        <v>2.7192333637099702</v>
      </c>
      <c r="Q2050" s="15">
        <v>6.4497557910000003</v>
      </c>
      <c r="R2050" s="15">
        <v>6.4497557910000003</v>
      </c>
      <c r="S2050" s="15">
        <v>10.15960151112121</v>
      </c>
      <c r="X2050" s="49">
        <v>6.1581217384195499</v>
      </c>
      <c r="Y2050" s="15">
        <v>8.1055489299999994</v>
      </c>
      <c r="Z2050" s="15">
        <v>8.1055489299999994</v>
      </c>
      <c r="AA2050" s="15">
        <v>5.0798007555606048</v>
      </c>
      <c r="AF2050" s="49">
        <v>6.3392429660201204</v>
      </c>
      <c r="AG2050" s="15">
        <v>8.8749401524281701</v>
      </c>
      <c r="AH2050" s="15">
        <v>8.8749401524281701</v>
      </c>
      <c r="AI2050" s="15">
        <v>10.15960151112121</v>
      </c>
      <c r="AM2050" s="17"/>
    </row>
    <row r="2051" spans="1:39">
      <c r="A2051" s="7" t="s">
        <v>124</v>
      </c>
      <c r="B2051" s="7">
        <v>2454</v>
      </c>
      <c r="C2051" s="29" t="s">
        <v>1951</v>
      </c>
      <c r="F2051" s="27" t="str">
        <f t="shared" si="31"/>
        <v>NSW2454KALANG</v>
      </c>
      <c r="G2051" s="30">
        <v>2039</v>
      </c>
      <c r="H2051" s="49">
        <v>-19.38</v>
      </c>
      <c r="I2051" s="15">
        <v>6.5087056319999999</v>
      </c>
      <c r="J2051" s="15">
        <v>6.5087056319999999</v>
      </c>
      <c r="K2051" s="15">
        <v>5.4001659283579695</v>
      </c>
      <c r="P2051" s="49">
        <v>-5.9580000000000002</v>
      </c>
      <c r="Q2051" s="15">
        <v>6.4497557910000003</v>
      </c>
      <c r="R2051" s="15">
        <v>6.4497557910000003</v>
      </c>
      <c r="S2051" s="15">
        <v>10.800331856715939</v>
      </c>
      <c r="X2051" s="49">
        <v>26.321000000000002</v>
      </c>
      <c r="Y2051" s="15">
        <v>8.1055489299999994</v>
      </c>
      <c r="Z2051" s="15">
        <v>8.1055489299999994</v>
      </c>
      <c r="AA2051" s="15">
        <v>5.4001659283579695</v>
      </c>
      <c r="AF2051" s="49">
        <v>13.5</v>
      </c>
      <c r="AG2051" s="15">
        <v>8.8749401524281701</v>
      </c>
      <c r="AH2051" s="15">
        <v>8.8749401524281701</v>
      </c>
      <c r="AI2051" s="15">
        <v>10.800331856715939</v>
      </c>
      <c r="AM2051" s="17"/>
    </row>
    <row r="2052" spans="1:39">
      <c r="A2052" s="7" t="s">
        <v>124</v>
      </c>
      <c r="B2052" s="7">
        <v>2454</v>
      </c>
      <c r="C2052" s="29" t="s">
        <v>1952</v>
      </c>
      <c r="F2052" s="27" t="str">
        <f t="shared" si="31"/>
        <v>NSW2454KOOROOWI</v>
      </c>
      <c r="G2052" s="30">
        <v>2040</v>
      </c>
      <c r="H2052" s="49">
        <v>-4.4096981546486704</v>
      </c>
      <c r="I2052" s="15">
        <v>6.5087056319999999</v>
      </c>
      <c r="J2052" s="15">
        <v>6.5087056319999999</v>
      </c>
      <c r="K2052" s="15">
        <v>5.4001659283579695</v>
      </c>
      <c r="P2052" s="49">
        <v>-4.7719406098498203</v>
      </c>
      <c r="Q2052" s="15">
        <v>6.4497557910000003</v>
      </c>
      <c r="R2052" s="15">
        <v>6.4497557910000003</v>
      </c>
      <c r="S2052" s="15">
        <v>10.800331856715939</v>
      </c>
      <c r="X2052" s="49">
        <v>-2.4753234438745202</v>
      </c>
      <c r="Y2052" s="15">
        <v>8.1055489299999994</v>
      </c>
      <c r="Z2052" s="15">
        <v>8.1055489299999994</v>
      </c>
      <c r="AA2052" s="15">
        <v>5.4001659283579695</v>
      </c>
      <c r="AF2052" s="49">
        <v>6.3392429660201204</v>
      </c>
      <c r="AG2052" s="15">
        <v>8.8749401524281701</v>
      </c>
      <c r="AH2052" s="15">
        <v>8.8749401524281701</v>
      </c>
      <c r="AI2052" s="15">
        <v>10.800331856715939</v>
      </c>
      <c r="AM2052" s="17"/>
    </row>
    <row r="2053" spans="1:39">
      <c r="A2053" s="7" t="s">
        <v>124</v>
      </c>
      <c r="B2053" s="7">
        <v>2454</v>
      </c>
      <c r="C2053" s="29" t="s">
        <v>1953</v>
      </c>
      <c r="F2053" s="27" t="str">
        <f t="shared" si="31"/>
        <v>NSW2454MYLESTOM</v>
      </c>
      <c r="G2053" s="30">
        <v>2041</v>
      </c>
      <c r="H2053" s="49">
        <v>-19.38</v>
      </c>
      <c r="I2053" s="15">
        <v>6.5087056319999999</v>
      </c>
      <c r="J2053" s="15">
        <v>6.5087056319999999</v>
      </c>
      <c r="K2053" s="15">
        <v>-1.0344068895700751</v>
      </c>
      <c r="P2053" s="49">
        <v>-5.9580000000000002</v>
      </c>
      <c r="Q2053" s="15">
        <v>6.4497557910000003</v>
      </c>
      <c r="R2053" s="15">
        <v>6.4497557910000003</v>
      </c>
      <c r="S2053" s="15">
        <v>-2.0688137791401502</v>
      </c>
      <c r="X2053" s="49">
        <v>26.321000000000002</v>
      </c>
      <c r="Y2053" s="15">
        <v>8.1055489299999994</v>
      </c>
      <c r="Z2053" s="15">
        <v>8.1055489299999994</v>
      </c>
      <c r="AA2053" s="15">
        <v>-1.0344068895700751</v>
      </c>
      <c r="AF2053" s="49">
        <v>13.5</v>
      </c>
      <c r="AG2053" s="15">
        <v>8.8749401524281701</v>
      </c>
      <c r="AH2053" s="15">
        <v>8.8749401524281701</v>
      </c>
      <c r="AI2053" s="15">
        <v>-2.0688137791401502</v>
      </c>
      <c r="AM2053" s="17"/>
    </row>
    <row r="2054" spans="1:39">
      <c r="A2054" s="7" t="s">
        <v>124</v>
      </c>
      <c r="B2054" s="7">
        <v>2454</v>
      </c>
      <c r="C2054" s="29" t="s">
        <v>1954</v>
      </c>
      <c r="F2054" s="27" t="str">
        <f t="shared" si="31"/>
        <v>NSW2454ORAMA</v>
      </c>
      <c r="G2054" s="30">
        <v>2042</v>
      </c>
      <c r="H2054" s="49">
        <v>2.1959900000000001</v>
      </c>
      <c r="I2054" s="15">
        <v>6.5087056319999999</v>
      </c>
      <c r="J2054" s="15">
        <v>6.5087056319999999</v>
      </c>
      <c r="K2054" s="15">
        <v>5.0798007555606048</v>
      </c>
      <c r="P2054" s="49">
        <v>4.0852899999999996</v>
      </c>
      <c r="Q2054" s="15">
        <v>6.4497557910000003</v>
      </c>
      <c r="R2054" s="15">
        <v>6.4497557910000003</v>
      </c>
      <c r="S2054" s="15">
        <v>10.15960151112121</v>
      </c>
      <c r="X2054" s="49">
        <v>1.1495200000000001</v>
      </c>
      <c r="Y2054" s="15">
        <v>8.1055489299999994</v>
      </c>
      <c r="Z2054" s="15">
        <v>8.1055489299999994</v>
      </c>
      <c r="AA2054" s="15">
        <v>5.0798007555606048</v>
      </c>
      <c r="AF2054" s="49">
        <v>6.3392400000000002</v>
      </c>
      <c r="AG2054" s="15">
        <v>8.8749401524281701</v>
      </c>
      <c r="AH2054" s="15">
        <v>8.8749401524281701</v>
      </c>
      <c r="AI2054" s="15">
        <v>10.15960151112121</v>
      </c>
      <c r="AM2054" s="17"/>
    </row>
    <row r="2055" spans="1:39">
      <c r="A2055" s="7" t="s">
        <v>124</v>
      </c>
      <c r="B2055" s="7">
        <v>2454</v>
      </c>
      <c r="C2055" s="29" t="s">
        <v>1955</v>
      </c>
      <c r="F2055" s="27" t="str">
        <f t="shared" si="31"/>
        <v>NSW2454RALEIGH</v>
      </c>
      <c r="G2055" s="30">
        <v>2043</v>
      </c>
      <c r="H2055" s="49">
        <v>-19.38</v>
      </c>
      <c r="I2055" s="15">
        <v>6.5087056319999999</v>
      </c>
      <c r="J2055" s="15">
        <v>6.5087056319999999</v>
      </c>
      <c r="K2055" s="15">
        <v>5.4001659283579695</v>
      </c>
      <c r="P2055" s="49">
        <v>-5.9580000000000002</v>
      </c>
      <c r="Q2055" s="15">
        <v>6.4497557910000003</v>
      </c>
      <c r="R2055" s="15">
        <v>6.4497557910000003</v>
      </c>
      <c r="S2055" s="15">
        <v>10.800331856715939</v>
      </c>
      <c r="X2055" s="49">
        <v>26.321000000000002</v>
      </c>
      <c r="Y2055" s="15">
        <v>8.1055489299999994</v>
      </c>
      <c r="Z2055" s="15">
        <v>8.1055489299999994</v>
      </c>
      <c r="AA2055" s="15">
        <v>5.4001659283579695</v>
      </c>
      <c r="AF2055" s="49">
        <v>13.5</v>
      </c>
      <c r="AG2055" s="15">
        <v>8.8749401524281701</v>
      </c>
      <c r="AH2055" s="15">
        <v>8.8749401524281701</v>
      </c>
      <c r="AI2055" s="15">
        <v>10.800331856715939</v>
      </c>
      <c r="AM2055" s="17"/>
    </row>
    <row r="2056" spans="1:39">
      <c r="A2056" s="7" t="s">
        <v>124</v>
      </c>
      <c r="B2056" s="7">
        <v>2454</v>
      </c>
      <c r="C2056" s="29" t="s">
        <v>1956</v>
      </c>
      <c r="F2056" s="27" t="str">
        <f t="shared" si="31"/>
        <v>NSW2454REPTON</v>
      </c>
      <c r="G2056" s="30">
        <v>2044</v>
      </c>
      <c r="H2056" s="49">
        <v>-2.1734547312068999</v>
      </c>
      <c r="I2056" s="15">
        <v>6.5087056319999999</v>
      </c>
      <c r="J2056" s="15">
        <v>6.5087056319999999</v>
      </c>
      <c r="K2056" s="15">
        <v>5.9740482097259413</v>
      </c>
      <c r="P2056" s="49">
        <v>-2.5984858786429199</v>
      </c>
      <c r="Q2056" s="15">
        <v>6.4497557910000003</v>
      </c>
      <c r="R2056" s="15">
        <v>6.4497557910000003</v>
      </c>
      <c r="S2056" s="15">
        <v>11.948096419451883</v>
      </c>
      <c r="X2056" s="49">
        <v>-0.30186871266762499</v>
      </c>
      <c r="Y2056" s="15">
        <v>8.1055489299999994</v>
      </c>
      <c r="Z2056" s="15">
        <v>8.1055489299999994</v>
      </c>
      <c r="AA2056" s="15">
        <v>5.9740482097259413</v>
      </c>
      <c r="AF2056" s="49">
        <v>6.3392429660201204</v>
      </c>
      <c r="AG2056" s="15">
        <v>8.8749401524281701</v>
      </c>
      <c r="AH2056" s="15">
        <v>8.8749401524281701</v>
      </c>
      <c r="AI2056" s="15">
        <v>11.948096419451883</v>
      </c>
      <c r="AM2056" s="17"/>
    </row>
    <row r="2057" spans="1:39">
      <c r="A2057" s="7" t="s">
        <v>124</v>
      </c>
      <c r="B2057" s="7">
        <v>2454</v>
      </c>
      <c r="C2057" s="29" t="s">
        <v>1957</v>
      </c>
      <c r="F2057" s="27" t="str">
        <f t="shared" si="31"/>
        <v>NSW2454SCOTCHMAN</v>
      </c>
      <c r="G2057" s="30">
        <v>2045</v>
      </c>
      <c r="H2057" s="49">
        <v>2.4777383935758701</v>
      </c>
      <c r="I2057" s="15">
        <v>6.5087056319999999</v>
      </c>
      <c r="J2057" s="15">
        <v>6.5087056319999999</v>
      </c>
      <c r="K2057" s="15">
        <v>5.4001659283579695</v>
      </c>
      <c r="P2057" s="49">
        <v>1.3910110279724199</v>
      </c>
      <c r="Q2057" s="15">
        <v>6.4497557910000003</v>
      </c>
      <c r="R2057" s="15">
        <v>6.4497557910000003</v>
      </c>
      <c r="S2057" s="15">
        <v>10.800331856715939</v>
      </c>
      <c r="X2057" s="49">
        <v>4.4072832049473201</v>
      </c>
      <c r="Y2057" s="15">
        <v>8.1055489299999994</v>
      </c>
      <c r="Z2057" s="15">
        <v>8.1055489299999994</v>
      </c>
      <c r="AA2057" s="15">
        <v>5.4001659283579695</v>
      </c>
      <c r="AF2057" s="49">
        <v>6.3392429660201204</v>
      </c>
      <c r="AG2057" s="15">
        <v>8.8749401524281701</v>
      </c>
      <c r="AH2057" s="15">
        <v>8.8749401524281701</v>
      </c>
      <c r="AI2057" s="15">
        <v>10.800331856715939</v>
      </c>
      <c r="AM2057" s="17"/>
    </row>
    <row r="2058" spans="1:39">
      <c r="A2058" s="7" t="s">
        <v>124</v>
      </c>
      <c r="B2058" s="7">
        <v>2454</v>
      </c>
      <c r="C2058" s="29" t="s">
        <v>1958</v>
      </c>
      <c r="F2058" s="27" t="str">
        <f t="shared" si="31"/>
        <v>NSW2454SUNNY CORNER</v>
      </c>
      <c r="G2058" s="30">
        <v>2046</v>
      </c>
      <c r="H2058" s="49">
        <v>1.63250599810652</v>
      </c>
      <c r="I2058" s="15">
        <v>6.5087056319999999</v>
      </c>
      <c r="J2058" s="15">
        <v>6.5087056319999999</v>
      </c>
      <c r="K2058" s="15">
        <v>5.0798007555606048</v>
      </c>
      <c r="P2058" s="49">
        <v>0.72448491040230001</v>
      </c>
      <c r="Q2058" s="15">
        <v>6.4497557910000003</v>
      </c>
      <c r="R2058" s="15">
        <v>6.4497557910000003</v>
      </c>
      <c r="S2058" s="15">
        <v>10.15960151112121</v>
      </c>
      <c r="X2058" s="49">
        <v>3.5620508094779701</v>
      </c>
      <c r="Y2058" s="15">
        <v>8.1055489299999994</v>
      </c>
      <c r="Z2058" s="15">
        <v>8.1055489299999994</v>
      </c>
      <c r="AA2058" s="15">
        <v>5.0798007555606048</v>
      </c>
      <c r="AF2058" s="49">
        <v>6.3392429660201204</v>
      </c>
      <c r="AG2058" s="15">
        <v>8.8749401524281701</v>
      </c>
      <c r="AH2058" s="15">
        <v>8.8749401524281701</v>
      </c>
      <c r="AI2058" s="15">
        <v>10.15960151112121</v>
      </c>
      <c r="AM2058" s="17"/>
    </row>
    <row r="2059" spans="1:39">
      <c r="A2059" s="7" t="s">
        <v>124</v>
      </c>
      <c r="B2059" s="7">
        <v>2454</v>
      </c>
      <c r="C2059" s="29" t="s">
        <v>1959</v>
      </c>
      <c r="F2059" s="27" t="str">
        <f t="shared" si="31"/>
        <v>NSW2454THORA</v>
      </c>
      <c r="G2059" s="30">
        <v>2047</v>
      </c>
      <c r="H2059" s="49">
        <v>-2.1734547312068999</v>
      </c>
      <c r="I2059" s="15">
        <v>6.5087056319999999</v>
      </c>
      <c r="J2059" s="15">
        <v>6.5087056319999999</v>
      </c>
      <c r="K2059" s="15">
        <v>5.4001659283579695</v>
      </c>
      <c r="P2059" s="49">
        <v>-2.5984858786429199</v>
      </c>
      <c r="Q2059" s="15">
        <v>6.4497557910000003</v>
      </c>
      <c r="R2059" s="15">
        <v>6.4497557910000003</v>
      </c>
      <c r="S2059" s="15">
        <v>10.800331856715939</v>
      </c>
      <c r="X2059" s="49">
        <v>-0.30186871266762499</v>
      </c>
      <c r="Y2059" s="15">
        <v>8.1055489299999994</v>
      </c>
      <c r="Z2059" s="15">
        <v>8.1055489299999994</v>
      </c>
      <c r="AA2059" s="15">
        <v>5.4001659283579695</v>
      </c>
      <c r="AF2059" s="49">
        <v>6.3392429660201204</v>
      </c>
      <c r="AG2059" s="15">
        <v>8.8749401524281701</v>
      </c>
      <c r="AH2059" s="15">
        <v>8.8749401524281701</v>
      </c>
      <c r="AI2059" s="15">
        <v>10.800331856715939</v>
      </c>
      <c r="AM2059" s="17"/>
    </row>
    <row r="2060" spans="1:39">
      <c r="A2060" s="7" t="s">
        <v>124</v>
      </c>
      <c r="B2060" s="7">
        <v>2454</v>
      </c>
      <c r="C2060" s="29" t="s">
        <v>1960</v>
      </c>
      <c r="F2060" s="27" t="str">
        <f t="shared" si="31"/>
        <v>NSW2454UPPER THORA</v>
      </c>
      <c r="G2060" s="30">
        <v>2048</v>
      </c>
      <c r="H2060" s="49">
        <v>5.1341830650509701</v>
      </c>
      <c r="I2060" s="15">
        <v>6.5087056319999999</v>
      </c>
      <c r="J2060" s="15">
        <v>6.5087056319999999</v>
      </c>
      <c r="K2060" s="15">
        <v>5.0798007555606048</v>
      </c>
      <c r="P2060" s="49">
        <v>3.6852132442463699</v>
      </c>
      <c r="Q2060" s="15">
        <v>6.4497557910000003</v>
      </c>
      <c r="R2060" s="15">
        <v>6.4497557910000003</v>
      </c>
      <c r="S2060" s="15">
        <v>10.15960151112121</v>
      </c>
      <c r="X2060" s="49">
        <v>7.0637278764224201</v>
      </c>
      <c r="Y2060" s="15">
        <v>8.1055489299999994</v>
      </c>
      <c r="Z2060" s="15">
        <v>8.1055489299999994</v>
      </c>
      <c r="AA2060" s="15">
        <v>5.0798007555606048</v>
      </c>
      <c r="AF2060" s="49">
        <v>6.3392429660201204</v>
      </c>
      <c r="AG2060" s="15">
        <v>8.8749401524281701</v>
      </c>
      <c r="AH2060" s="15">
        <v>8.8749401524281701</v>
      </c>
      <c r="AI2060" s="15">
        <v>10.15960151112121</v>
      </c>
      <c r="AM2060" s="17"/>
    </row>
    <row r="2061" spans="1:39">
      <c r="A2061" s="7" t="s">
        <v>124</v>
      </c>
      <c r="B2061" s="7">
        <v>2454</v>
      </c>
      <c r="C2061" s="29" t="s">
        <v>1961</v>
      </c>
      <c r="F2061" s="27" t="str">
        <f t="shared" si="31"/>
        <v>NSW2454VALERY</v>
      </c>
      <c r="G2061" s="30">
        <v>2049</v>
      </c>
      <c r="H2061" s="49">
        <v>2.1154959383747198</v>
      </c>
      <c r="I2061" s="15">
        <v>6.5087056319999999</v>
      </c>
      <c r="J2061" s="15">
        <v>6.5087056319999999</v>
      </c>
      <c r="K2061" s="15">
        <v>5.0798007555606048</v>
      </c>
      <c r="P2061" s="49">
        <v>1.08672736560345</v>
      </c>
      <c r="Q2061" s="15">
        <v>6.4497557910000003</v>
      </c>
      <c r="R2061" s="15">
        <v>6.4497557910000003</v>
      </c>
      <c r="S2061" s="15">
        <v>10.15960151112121</v>
      </c>
      <c r="X2061" s="49">
        <v>4.0450407497461702</v>
      </c>
      <c r="Y2061" s="15">
        <v>8.1055489299999994</v>
      </c>
      <c r="Z2061" s="15">
        <v>8.1055489299999994</v>
      </c>
      <c r="AA2061" s="15">
        <v>5.0798007555606048</v>
      </c>
      <c r="AF2061" s="49">
        <v>6.3392429660201204</v>
      </c>
      <c r="AG2061" s="15">
        <v>8.8749401524281701</v>
      </c>
      <c r="AH2061" s="15">
        <v>8.8749401524281701</v>
      </c>
      <c r="AI2061" s="15">
        <v>10.15960151112121</v>
      </c>
      <c r="AM2061" s="17"/>
    </row>
    <row r="2062" spans="1:39">
      <c r="A2062" s="7" t="s">
        <v>124</v>
      </c>
      <c r="B2062" s="7">
        <v>2455</v>
      </c>
      <c r="C2062" s="29" t="s">
        <v>1962</v>
      </c>
      <c r="F2062" s="27" t="str">
        <f t="shared" ref="F2062:F2125" si="32">TRIM(A2062)&amp;IF(LEN(TRIM(B2062))=3,"0"&amp;TRIM(B2062),TRIM(B2062))&amp;TRIM(C2062)</f>
        <v>NSW2455TARKEETH</v>
      </c>
      <c r="G2062" s="30">
        <v>2050</v>
      </c>
      <c r="H2062" s="49">
        <v>1.0287685727712701</v>
      </c>
      <c r="I2062" s="15">
        <v>4.5181661100000001</v>
      </c>
      <c r="J2062" s="15">
        <v>4.5181661100000001</v>
      </c>
      <c r="K2062" s="15">
        <v>2.0161383742571637</v>
      </c>
      <c r="P2062" s="49">
        <v>0.24149497013410001</v>
      </c>
      <c r="Q2062" s="15">
        <v>4.880123813</v>
      </c>
      <c r="R2062" s="15">
        <v>4.880123813</v>
      </c>
      <c r="S2062" s="15">
        <v>4.0322767485143274</v>
      </c>
      <c r="X2062" s="49">
        <v>2.8979396416092</v>
      </c>
      <c r="Y2062" s="15">
        <v>6.1508391199999997</v>
      </c>
      <c r="Z2062" s="15">
        <v>6.1508391199999997</v>
      </c>
      <c r="AA2062" s="15">
        <v>2.0161383742571637</v>
      </c>
      <c r="AF2062" s="49">
        <v>6.3392429660201204</v>
      </c>
      <c r="AG2062" s="15">
        <v>0.60373742533524999</v>
      </c>
      <c r="AH2062" s="15">
        <v>0.60373742533524999</v>
      </c>
      <c r="AI2062" s="15">
        <v>4.0322767485143274</v>
      </c>
      <c r="AM2062" s="17"/>
    </row>
    <row r="2063" spans="1:39">
      <c r="A2063" s="7" t="s">
        <v>124</v>
      </c>
      <c r="B2063" s="7">
        <v>2455</v>
      </c>
      <c r="C2063" s="29" t="s">
        <v>1963</v>
      </c>
      <c r="F2063" s="27" t="str">
        <f t="shared" si="32"/>
        <v>NSW2455URUNGA</v>
      </c>
      <c r="G2063" s="30">
        <v>2051</v>
      </c>
      <c r="H2063" s="49">
        <v>0.60534699999999997</v>
      </c>
      <c r="I2063" s="15">
        <v>4.5181661100000001</v>
      </c>
      <c r="J2063" s="15">
        <v>4.5181661100000001</v>
      </c>
      <c r="K2063" s="15">
        <v>2.0153143142289949</v>
      </c>
      <c r="P2063" s="49">
        <v>2.4954499999999999</v>
      </c>
      <c r="Q2063" s="15">
        <v>4.880123813</v>
      </c>
      <c r="R2063" s="15">
        <v>4.880123813</v>
      </c>
      <c r="S2063" s="15">
        <v>4.0306286284579897</v>
      </c>
      <c r="X2063" s="49">
        <v>-0.20124600000000001</v>
      </c>
      <c r="Y2063" s="15">
        <v>6.1508391199999997</v>
      </c>
      <c r="Z2063" s="15">
        <v>6.1508391199999997</v>
      </c>
      <c r="AA2063" s="15">
        <v>2.0153143142289949</v>
      </c>
      <c r="AF2063" s="49">
        <v>6.3392400000000002</v>
      </c>
      <c r="AG2063" s="15">
        <v>0.60373742533524999</v>
      </c>
      <c r="AH2063" s="15">
        <v>0.60373742533524999</v>
      </c>
      <c r="AI2063" s="15">
        <v>4.0306286284579897</v>
      </c>
      <c r="AM2063" s="17"/>
    </row>
    <row r="2064" spans="1:39">
      <c r="A2064" s="7" t="s">
        <v>124</v>
      </c>
      <c r="B2064" s="7">
        <v>2456</v>
      </c>
      <c r="C2064" s="29" t="s">
        <v>1964</v>
      </c>
      <c r="F2064" s="27" t="str">
        <f t="shared" si="32"/>
        <v>NSW2456ARRAWARRA</v>
      </c>
      <c r="G2064" s="30">
        <v>2052</v>
      </c>
      <c r="H2064" s="49">
        <v>-19.38</v>
      </c>
      <c r="I2064" s="15">
        <v>7.2996290479999999</v>
      </c>
      <c r="J2064" s="15">
        <v>7.2996290479999999</v>
      </c>
      <c r="K2064" s="15">
        <v>4.8938342234215035</v>
      </c>
      <c r="P2064" s="49">
        <v>-5.9580000000000002</v>
      </c>
      <c r="Q2064" s="15">
        <v>7.0734352869999997</v>
      </c>
      <c r="R2064" s="15">
        <v>7.0734352869999997</v>
      </c>
      <c r="S2064" s="15">
        <v>9.7876684468430071</v>
      </c>
      <c r="X2064" s="49">
        <v>26.321000000000002</v>
      </c>
      <c r="Y2064" s="15">
        <v>8.8822357249999992</v>
      </c>
      <c r="Z2064" s="15">
        <v>8.8822357249999992</v>
      </c>
      <c r="AA2064" s="15">
        <v>4.8938342234215035</v>
      </c>
      <c r="AF2064" s="49">
        <v>13.5</v>
      </c>
      <c r="AG2064" s="15">
        <v>-2.6564446714751</v>
      </c>
      <c r="AH2064" s="15">
        <v>-2.6564446714751</v>
      </c>
      <c r="AI2064" s="15">
        <v>9.7876684468430071</v>
      </c>
      <c r="AM2064" s="17"/>
    </row>
    <row r="2065" spans="1:39">
      <c r="A2065" s="7" t="s">
        <v>124</v>
      </c>
      <c r="B2065" s="7">
        <v>2456</v>
      </c>
      <c r="C2065" s="29" t="s">
        <v>1965</v>
      </c>
      <c r="F2065" s="27" t="str">
        <f t="shared" si="32"/>
        <v>NSW2456ARRAWARRA HEADLAND</v>
      </c>
      <c r="G2065" s="30">
        <v>2053</v>
      </c>
      <c r="H2065" s="49">
        <v>1.87400096824062</v>
      </c>
      <c r="I2065" s="15">
        <v>7.2996290479999999</v>
      </c>
      <c r="J2065" s="15">
        <v>7.2996290479999999</v>
      </c>
      <c r="K2065" s="15">
        <v>6.4965346391458905</v>
      </c>
      <c r="P2065" s="49">
        <v>0.90802108770421597</v>
      </c>
      <c r="Q2065" s="15">
        <v>7.0734352869999997</v>
      </c>
      <c r="R2065" s="15">
        <v>7.0734352869999997</v>
      </c>
      <c r="S2065" s="15">
        <v>12.993069278291781</v>
      </c>
      <c r="X2065" s="49">
        <v>3.8035457796120702</v>
      </c>
      <c r="Y2065" s="15">
        <v>8.8822357249999992</v>
      </c>
      <c r="Z2065" s="15">
        <v>8.8822357249999992</v>
      </c>
      <c r="AA2065" s="15">
        <v>6.4965346391458905</v>
      </c>
      <c r="AF2065" s="49">
        <v>6.3392429660201204</v>
      </c>
      <c r="AG2065" s="15">
        <v>-2.6564446714751</v>
      </c>
      <c r="AH2065" s="15">
        <v>-2.6564446714751</v>
      </c>
      <c r="AI2065" s="15">
        <v>12.993069278291781</v>
      </c>
      <c r="AM2065" s="17"/>
    </row>
    <row r="2066" spans="1:39">
      <c r="A2066" s="7" t="s">
        <v>124</v>
      </c>
      <c r="B2066" s="7">
        <v>2456</v>
      </c>
      <c r="C2066" s="29" t="s">
        <v>1966</v>
      </c>
      <c r="F2066" s="27" t="str">
        <f t="shared" si="32"/>
        <v>NSW2456CORINDI BEACH</v>
      </c>
      <c r="G2066" s="30">
        <v>2054</v>
      </c>
      <c r="H2066" s="49">
        <v>-19.38</v>
      </c>
      <c r="I2066" s="15">
        <v>7.2996290479999999</v>
      </c>
      <c r="J2066" s="15">
        <v>7.2996290479999999</v>
      </c>
      <c r="K2066" s="15">
        <v>5.4001659283579695</v>
      </c>
      <c r="P2066" s="49">
        <v>-5.9580000000000002</v>
      </c>
      <c r="Q2066" s="15">
        <v>7.0734352869999997</v>
      </c>
      <c r="R2066" s="15">
        <v>7.0734352869999997</v>
      </c>
      <c r="S2066" s="15">
        <v>10.800331856715939</v>
      </c>
      <c r="X2066" s="49">
        <v>26.321000000000002</v>
      </c>
      <c r="Y2066" s="15">
        <v>8.8822357249999992</v>
      </c>
      <c r="Z2066" s="15">
        <v>8.8822357249999992</v>
      </c>
      <c r="AA2066" s="15">
        <v>5.4001659283579695</v>
      </c>
      <c r="AF2066" s="49">
        <v>13.5</v>
      </c>
      <c r="AG2066" s="15">
        <v>-2.6564446714751</v>
      </c>
      <c r="AH2066" s="15">
        <v>-2.6564446714751</v>
      </c>
      <c r="AI2066" s="15">
        <v>10.800331856715939</v>
      </c>
      <c r="AM2066" s="17"/>
    </row>
    <row r="2067" spans="1:39">
      <c r="A2067" s="7" t="s">
        <v>124</v>
      </c>
      <c r="B2067" s="7">
        <v>2456</v>
      </c>
      <c r="C2067" s="29" t="s">
        <v>1967</v>
      </c>
      <c r="F2067" s="27" t="str">
        <f t="shared" si="32"/>
        <v>NSW2456EMERALD BEACH</v>
      </c>
      <c r="G2067" s="30">
        <v>2055</v>
      </c>
      <c r="H2067" s="49">
        <v>-2.1734547312068999</v>
      </c>
      <c r="I2067" s="15">
        <v>7.2996290479999999</v>
      </c>
      <c r="J2067" s="15">
        <v>7.2996290479999999</v>
      </c>
      <c r="K2067" s="15">
        <v>1.4351111268961319</v>
      </c>
      <c r="P2067" s="49">
        <v>-2.5984858786429199</v>
      </c>
      <c r="Q2067" s="15">
        <v>7.0734352869999997</v>
      </c>
      <c r="R2067" s="15">
        <v>7.0734352869999997</v>
      </c>
      <c r="S2067" s="15">
        <v>2.8702222537922637</v>
      </c>
      <c r="X2067" s="49">
        <v>-0.30186871266762499</v>
      </c>
      <c r="Y2067" s="15">
        <v>8.8822357249999992</v>
      </c>
      <c r="Z2067" s="15">
        <v>8.8822357249999992</v>
      </c>
      <c r="AA2067" s="15">
        <v>1.4351111268961319</v>
      </c>
      <c r="AF2067" s="49">
        <v>6.3392429660201204</v>
      </c>
      <c r="AG2067" s="15">
        <v>-2.6564446714751</v>
      </c>
      <c r="AH2067" s="15">
        <v>-2.6564446714751</v>
      </c>
      <c r="AI2067" s="15">
        <v>2.8702222537922637</v>
      </c>
      <c r="AM2067" s="17"/>
    </row>
    <row r="2068" spans="1:39">
      <c r="A2068" s="7" t="s">
        <v>124</v>
      </c>
      <c r="B2068" s="7">
        <v>2456</v>
      </c>
      <c r="C2068" s="29" t="s">
        <v>1968</v>
      </c>
      <c r="F2068" s="27" t="str">
        <f t="shared" si="32"/>
        <v>NSW2456MULLAWAY</v>
      </c>
      <c r="G2068" s="30">
        <v>2056</v>
      </c>
      <c r="H2068" s="49">
        <v>2.5984858786429199</v>
      </c>
      <c r="I2068" s="15">
        <v>7.2996290479999999</v>
      </c>
      <c r="J2068" s="15">
        <v>7.2996290479999999</v>
      </c>
      <c r="K2068" s="15">
        <v>5.4001659283579695</v>
      </c>
      <c r="P2068" s="49">
        <v>1.51175851303947</v>
      </c>
      <c r="Q2068" s="15">
        <v>7.0734352869999997</v>
      </c>
      <c r="R2068" s="15">
        <v>7.0734352869999997</v>
      </c>
      <c r="S2068" s="15">
        <v>10.800331856715939</v>
      </c>
      <c r="X2068" s="49">
        <v>4.4676569474808501</v>
      </c>
      <c r="Y2068" s="15">
        <v>8.8822357249999992</v>
      </c>
      <c r="Z2068" s="15">
        <v>8.8822357249999992</v>
      </c>
      <c r="AA2068" s="15">
        <v>5.4001659283579695</v>
      </c>
      <c r="AF2068" s="49">
        <v>6.3392429660201204</v>
      </c>
      <c r="AG2068" s="15">
        <v>-2.6564446714751</v>
      </c>
      <c r="AH2068" s="15">
        <v>-2.6564446714751</v>
      </c>
      <c r="AI2068" s="15">
        <v>10.800331856715939</v>
      </c>
      <c r="AM2068" s="17"/>
    </row>
    <row r="2069" spans="1:39">
      <c r="A2069" s="7" t="s">
        <v>124</v>
      </c>
      <c r="B2069" s="7">
        <v>2456</v>
      </c>
      <c r="C2069" s="29" t="s">
        <v>1969</v>
      </c>
      <c r="F2069" s="27" t="str">
        <f t="shared" si="32"/>
        <v>NSW2456RED ROCK</v>
      </c>
      <c r="G2069" s="30">
        <v>2057</v>
      </c>
      <c r="H2069" s="49">
        <v>-19.38</v>
      </c>
      <c r="I2069" s="15">
        <v>7.2996290479999999</v>
      </c>
      <c r="J2069" s="15">
        <v>7.2996290479999999</v>
      </c>
      <c r="K2069" s="15">
        <v>1.4351111268961319</v>
      </c>
      <c r="P2069" s="49">
        <v>-5.9580000000000002</v>
      </c>
      <c r="Q2069" s="15">
        <v>7.0734352869999997</v>
      </c>
      <c r="R2069" s="15">
        <v>7.0734352869999997</v>
      </c>
      <c r="S2069" s="15">
        <v>2.8702222537922637</v>
      </c>
      <c r="X2069" s="49">
        <v>26.321000000000002</v>
      </c>
      <c r="Y2069" s="15">
        <v>8.8822357249999992</v>
      </c>
      <c r="Z2069" s="15">
        <v>8.8822357249999992</v>
      </c>
      <c r="AA2069" s="15">
        <v>1.4351111268961319</v>
      </c>
      <c r="AF2069" s="49">
        <v>13.5</v>
      </c>
      <c r="AG2069" s="15">
        <v>-2.6564446714751</v>
      </c>
      <c r="AH2069" s="15">
        <v>-2.6564446714751</v>
      </c>
      <c r="AI2069" s="15">
        <v>2.8702222537922637</v>
      </c>
      <c r="AM2069" s="17"/>
    </row>
    <row r="2070" spans="1:39">
      <c r="A2070" s="7" t="s">
        <v>124</v>
      </c>
      <c r="B2070" s="7">
        <v>2456</v>
      </c>
      <c r="C2070" s="29" t="s">
        <v>1970</v>
      </c>
      <c r="F2070" s="27" t="str">
        <f t="shared" si="32"/>
        <v>NSW2456SAFETY BEACH</v>
      </c>
      <c r="G2070" s="30">
        <v>2058</v>
      </c>
      <c r="H2070" s="49">
        <v>3.2022233039781698</v>
      </c>
      <c r="I2070" s="15">
        <v>7.2996290479999999</v>
      </c>
      <c r="J2070" s="15">
        <v>7.2996290479999999</v>
      </c>
      <c r="K2070" s="15">
        <v>4.8533839395959024</v>
      </c>
      <c r="P2070" s="49">
        <v>1.87400096824062</v>
      </c>
      <c r="Q2070" s="15">
        <v>7.0734352869999997</v>
      </c>
      <c r="R2070" s="15">
        <v>7.0734352869999997</v>
      </c>
      <c r="S2070" s="15">
        <v>9.7067678791918048</v>
      </c>
      <c r="X2070" s="49">
        <v>5.0713943728161004</v>
      </c>
      <c r="Y2070" s="15">
        <v>8.8822357249999992</v>
      </c>
      <c r="Z2070" s="15">
        <v>8.8822357249999992</v>
      </c>
      <c r="AA2070" s="15">
        <v>4.8533839395959024</v>
      </c>
      <c r="AF2070" s="49">
        <v>6.3392429660201204</v>
      </c>
      <c r="AG2070" s="15">
        <v>-2.6564446714751</v>
      </c>
      <c r="AH2070" s="15">
        <v>-2.6564446714751</v>
      </c>
      <c r="AI2070" s="15">
        <v>9.7067678791918048</v>
      </c>
      <c r="AM2070" s="17"/>
    </row>
    <row r="2071" spans="1:39">
      <c r="A2071" s="7" t="s">
        <v>124</v>
      </c>
      <c r="B2071" s="7">
        <v>2456</v>
      </c>
      <c r="C2071" s="29" t="s">
        <v>1971</v>
      </c>
      <c r="F2071" s="27" t="str">
        <f t="shared" si="32"/>
        <v>NSW2456SANDY BEACH</v>
      </c>
      <c r="G2071" s="30">
        <v>2059</v>
      </c>
      <c r="H2071" s="49">
        <v>4.2889506695816202</v>
      </c>
      <c r="I2071" s="15">
        <v>7.2996290479999999</v>
      </c>
      <c r="J2071" s="15">
        <v>7.2996290479999999</v>
      </c>
      <c r="K2071" s="15">
        <v>6.4965346391458905</v>
      </c>
      <c r="P2071" s="49">
        <v>2.7192333637099702</v>
      </c>
      <c r="Q2071" s="15">
        <v>7.0734352869999997</v>
      </c>
      <c r="R2071" s="15">
        <v>7.0734352869999997</v>
      </c>
      <c r="S2071" s="15">
        <v>12.993069278291781</v>
      </c>
      <c r="X2071" s="49">
        <v>6.1581217384195499</v>
      </c>
      <c r="Y2071" s="15">
        <v>8.8822357249999992</v>
      </c>
      <c r="Z2071" s="15">
        <v>8.8822357249999992</v>
      </c>
      <c r="AA2071" s="15">
        <v>6.4965346391458905</v>
      </c>
      <c r="AF2071" s="49">
        <v>6.3392429660201204</v>
      </c>
      <c r="AG2071" s="15">
        <v>-2.6564446714751</v>
      </c>
      <c r="AH2071" s="15">
        <v>-2.6564446714751</v>
      </c>
      <c r="AI2071" s="15">
        <v>12.993069278291781</v>
      </c>
      <c r="AM2071" s="17"/>
    </row>
    <row r="2072" spans="1:39">
      <c r="A2072" s="7" t="s">
        <v>124</v>
      </c>
      <c r="B2072" s="7">
        <v>2456</v>
      </c>
      <c r="C2072" s="29" t="s">
        <v>1972</v>
      </c>
      <c r="F2072" s="27" t="str">
        <f t="shared" si="32"/>
        <v>NSW2456UPPER CORINDI</v>
      </c>
      <c r="G2072" s="30">
        <v>2060</v>
      </c>
      <c r="H2072" s="49">
        <v>4.2889506695816202</v>
      </c>
      <c r="I2072" s="15">
        <v>7.2996290479999999</v>
      </c>
      <c r="J2072" s="15">
        <v>7.2996290479999999</v>
      </c>
      <c r="K2072" s="15">
        <v>5.4001659283579695</v>
      </c>
      <c r="P2072" s="49">
        <v>2.7192333637099702</v>
      </c>
      <c r="Q2072" s="15">
        <v>7.0734352869999997</v>
      </c>
      <c r="R2072" s="15">
        <v>7.0734352869999997</v>
      </c>
      <c r="S2072" s="15">
        <v>10.800331856715939</v>
      </c>
      <c r="X2072" s="49">
        <v>6.2184954809530701</v>
      </c>
      <c r="Y2072" s="15">
        <v>8.8822357249999992</v>
      </c>
      <c r="Z2072" s="15">
        <v>8.8822357249999992</v>
      </c>
      <c r="AA2072" s="15">
        <v>5.4001659283579695</v>
      </c>
      <c r="AF2072" s="49">
        <v>6.3392429660201204</v>
      </c>
      <c r="AG2072" s="15">
        <v>-2.6564446714751</v>
      </c>
      <c r="AH2072" s="15">
        <v>-2.6564446714751</v>
      </c>
      <c r="AI2072" s="15">
        <v>10.800331856715939</v>
      </c>
      <c r="AM2072" s="17"/>
    </row>
    <row r="2073" spans="1:39">
      <c r="A2073" s="7" t="s">
        <v>124</v>
      </c>
      <c r="B2073" s="7">
        <v>2456</v>
      </c>
      <c r="C2073" s="29" t="s">
        <v>1973</v>
      </c>
      <c r="F2073" s="27" t="str">
        <f t="shared" si="32"/>
        <v>NSW2456WOOLGOOLGA</v>
      </c>
      <c r="G2073" s="30">
        <v>2061</v>
      </c>
      <c r="H2073" s="49">
        <v>3.2022233039781698</v>
      </c>
      <c r="I2073" s="15">
        <v>7.2996290479999999</v>
      </c>
      <c r="J2073" s="15">
        <v>7.2996290479999999</v>
      </c>
      <c r="K2073" s="15">
        <v>6.4958451747917945</v>
      </c>
      <c r="P2073" s="49">
        <v>1.87400096824062</v>
      </c>
      <c r="Q2073" s="15">
        <v>7.0734352869999997</v>
      </c>
      <c r="R2073" s="15">
        <v>7.0734352869999997</v>
      </c>
      <c r="S2073" s="15">
        <v>12.991690349583589</v>
      </c>
      <c r="X2073" s="49">
        <v>5.1317681153496197</v>
      </c>
      <c r="Y2073" s="15">
        <v>8.8822357249999992</v>
      </c>
      <c r="Z2073" s="15">
        <v>8.8822357249999992</v>
      </c>
      <c r="AA2073" s="15">
        <v>6.4958451747917945</v>
      </c>
      <c r="AF2073" s="49">
        <v>6.3392429660201204</v>
      </c>
      <c r="AG2073" s="15">
        <v>-2.6564446714751</v>
      </c>
      <c r="AH2073" s="15">
        <v>-2.6564446714751</v>
      </c>
      <c r="AI2073" s="15">
        <v>12.991690349583589</v>
      </c>
      <c r="AM2073" s="17"/>
    </row>
    <row r="2074" spans="1:39">
      <c r="A2074" s="7" t="s">
        <v>124</v>
      </c>
      <c r="B2074" s="7">
        <v>2460</v>
      </c>
      <c r="C2074" s="29" t="s">
        <v>1974</v>
      </c>
      <c r="F2074" s="27" t="str">
        <f t="shared" si="32"/>
        <v>NSW2460BARRETTS CREEK</v>
      </c>
      <c r="G2074" s="30">
        <v>2062</v>
      </c>
      <c r="H2074" s="49">
        <v>-0.30428366236896598</v>
      </c>
      <c r="I2074" s="15">
        <v>5.0231941710000001</v>
      </c>
      <c r="J2074" s="15">
        <v>5.0231941710000001</v>
      </c>
      <c r="K2074" s="15">
        <v>3.1826766885954534</v>
      </c>
      <c r="P2074" s="49">
        <v>-0.66652611757011604</v>
      </c>
      <c r="Q2074" s="15">
        <v>5.2783616709999999</v>
      </c>
      <c r="R2074" s="15">
        <v>5.2783616709999999</v>
      </c>
      <c r="S2074" s="15">
        <v>6.3653533771909068</v>
      </c>
      <c r="X2074" s="49">
        <v>1.6300910484051701</v>
      </c>
      <c r="Y2074" s="15">
        <v>6.646776676</v>
      </c>
      <c r="Z2074" s="15">
        <v>6.646776676</v>
      </c>
      <c r="AA2074" s="15">
        <v>3.1826766885954534</v>
      </c>
      <c r="AF2074" s="49">
        <v>6.3392429660201204</v>
      </c>
      <c r="AG2074" s="15">
        <v>11.9540010216379</v>
      </c>
      <c r="AH2074" s="15">
        <v>11.9540010216379</v>
      </c>
      <c r="AI2074" s="15">
        <v>6.3653533771909068</v>
      </c>
      <c r="AM2074" s="17"/>
    </row>
    <row r="2075" spans="1:39">
      <c r="A2075" s="7" t="s">
        <v>124</v>
      </c>
      <c r="B2075" s="7">
        <v>2460</v>
      </c>
      <c r="C2075" s="29" t="s">
        <v>1975</v>
      </c>
      <c r="F2075" s="27" t="str">
        <f t="shared" si="32"/>
        <v>NSW2460BARYULGIL</v>
      </c>
      <c r="G2075" s="30">
        <v>2063</v>
      </c>
      <c r="H2075" s="49">
        <v>-2.1734547312068999</v>
      </c>
      <c r="I2075" s="15">
        <v>5.0231941710000001</v>
      </c>
      <c r="J2075" s="15">
        <v>5.0231941710000001</v>
      </c>
      <c r="K2075" s="15">
        <v>3.1826766885954534</v>
      </c>
      <c r="P2075" s="49">
        <v>-2.5984858786429199</v>
      </c>
      <c r="Q2075" s="15">
        <v>5.2783616709999999</v>
      </c>
      <c r="R2075" s="15">
        <v>5.2783616709999999</v>
      </c>
      <c r="S2075" s="15">
        <v>6.3653533771909068</v>
      </c>
      <c r="X2075" s="49">
        <v>-0.30186871266762499</v>
      </c>
      <c r="Y2075" s="15">
        <v>6.646776676</v>
      </c>
      <c r="Z2075" s="15">
        <v>6.646776676</v>
      </c>
      <c r="AA2075" s="15">
        <v>3.1826766885954534</v>
      </c>
      <c r="AF2075" s="49">
        <v>6.3392429660201204</v>
      </c>
      <c r="AG2075" s="15">
        <v>11.9540010216379</v>
      </c>
      <c r="AH2075" s="15">
        <v>11.9540010216379</v>
      </c>
      <c r="AI2075" s="15">
        <v>6.3653533771909068</v>
      </c>
      <c r="AM2075" s="17"/>
    </row>
    <row r="2076" spans="1:39">
      <c r="A2076" s="7" t="s">
        <v>124</v>
      </c>
      <c r="B2076" s="7">
        <v>2460</v>
      </c>
      <c r="C2076" s="29" t="s">
        <v>1976</v>
      </c>
      <c r="F2076" s="27" t="str">
        <f t="shared" si="32"/>
        <v>NSW2460BLAXLANDS CREEK</v>
      </c>
      <c r="G2076" s="30">
        <v>2064</v>
      </c>
      <c r="H2076" s="49">
        <v>7.0661428261237704</v>
      </c>
      <c r="I2076" s="15">
        <v>5.0231941710000001</v>
      </c>
      <c r="J2076" s="15">
        <v>5.0231941710000001</v>
      </c>
      <c r="K2076" s="15">
        <v>6.4965346391458905</v>
      </c>
      <c r="P2076" s="49">
        <v>5.3756780351850697</v>
      </c>
      <c r="Q2076" s="15">
        <v>5.2783616709999999</v>
      </c>
      <c r="R2076" s="15">
        <v>5.2783616709999999</v>
      </c>
      <c r="S2076" s="15">
        <v>12.993069278291781</v>
      </c>
      <c r="X2076" s="49">
        <v>8.9956876374952195</v>
      </c>
      <c r="Y2076" s="15">
        <v>6.646776676</v>
      </c>
      <c r="Z2076" s="15">
        <v>6.646776676</v>
      </c>
      <c r="AA2076" s="15">
        <v>6.4965346391458905</v>
      </c>
      <c r="AF2076" s="49">
        <v>6.3392429660201204</v>
      </c>
      <c r="AG2076" s="15">
        <v>11.9540010216379</v>
      </c>
      <c r="AH2076" s="15">
        <v>11.9540010216379</v>
      </c>
      <c r="AI2076" s="15">
        <v>12.993069278291781</v>
      </c>
      <c r="AM2076" s="17"/>
    </row>
    <row r="2077" spans="1:39">
      <c r="A2077" s="7" t="s">
        <v>124</v>
      </c>
      <c r="B2077" s="7">
        <v>2460</v>
      </c>
      <c r="C2077" s="29" t="s">
        <v>1977</v>
      </c>
      <c r="F2077" s="27" t="str">
        <f t="shared" si="32"/>
        <v>NSW2460BLAXLANDS FLAT</v>
      </c>
      <c r="G2077" s="30">
        <v>2065</v>
      </c>
      <c r="H2077" s="49">
        <v>-4.4096981546486704</v>
      </c>
      <c r="I2077" s="15">
        <v>5.0231941710000001</v>
      </c>
      <c r="J2077" s="15">
        <v>5.0231941710000001</v>
      </c>
      <c r="K2077" s="15">
        <v>5.4001659283579695</v>
      </c>
      <c r="P2077" s="49">
        <v>-4.7719406098498203</v>
      </c>
      <c r="Q2077" s="15">
        <v>5.2783616709999999</v>
      </c>
      <c r="R2077" s="15">
        <v>5.2783616709999999</v>
      </c>
      <c r="S2077" s="15">
        <v>10.800331856715939</v>
      </c>
      <c r="X2077" s="49">
        <v>-2.4753234438745202</v>
      </c>
      <c r="Y2077" s="15">
        <v>6.646776676</v>
      </c>
      <c r="Z2077" s="15">
        <v>6.646776676</v>
      </c>
      <c r="AA2077" s="15">
        <v>5.4001659283579695</v>
      </c>
      <c r="AF2077" s="49">
        <v>6.3392429660201204</v>
      </c>
      <c r="AG2077" s="15">
        <v>11.9540010216379</v>
      </c>
      <c r="AH2077" s="15">
        <v>11.9540010216379</v>
      </c>
      <c r="AI2077" s="15">
        <v>10.800331856715939</v>
      </c>
      <c r="AM2077" s="17"/>
    </row>
    <row r="2078" spans="1:39">
      <c r="A2078" s="7" t="s">
        <v>124</v>
      </c>
      <c r="B2078" s="7">
        <v>2460</v>
      </c>
      <c r="C2078" s="29" t="s">
        <v>1978</v>
      </c>
      <c r="F2078" s="27" t="str">
        <f t="shared" si="32"/>
        <v>NSW2460BRAUNSTONE</v>
      </c>
      <c r="G2078" s="30">
        <v>2066</v>
      </c>
      <c r="H2078" s="49">
        <v>4.2889506695816202</v>
      </c>
      <c r="I2078" s="15">
        <v>5.0231941710000001</v>
      </c>
      <c r="J2078" s="15">
        <v>5.0231941710000001</v>
      </c>
      <c r="K2078" s="15">
        <v>0.79365470382210646</v>
      </c>
      <c r="P2078" s="49">
        <v>2.7192333637099702</v>
      </c>
      <c r="Q2078" s="15">
        <v>5.2783616709999999</v>
      </c>
      <c r="R2078" s="15">
        <v>5.2783616709999999</v>
      </c>
      <c r="S2078" s="15">
        <v>1.5873094076442129</v>
      </c>
      <c r="X2078" s="49">
        <v>6.2184954809530701</v>
      </c>
      <c r="Y2078" s="15">
        <v>6.646776676</v>
      </c>
      <c r="Z2078" s="15">
        <v>6.646776676</v>
      </c>
      <c r="AA2078" s="15">
        <v>0.79365470382210646</v>
      </c>
      <c r="AF2078" s="49">
        <v>6.3392429660201204</v>
      </c>
      <c r="AG2078" s="15">
        <v>11.9540010216379</v>
      </c>
      <c r="AH2078" s="15">
        <v>11.9540010216379</v>
      </c>
      <c r="AI2078" s="15">
        <v>1.5873094076442129</v>
      </c>
      <c r="AM2078" s="17"/>
    </row>
    <row r="2079" spans="1:39">
      <c r="A2079" s="7" t="s">
        <v>124</v>
      </c>
      <c r="B2079" s="7">
        <v>2460</v>
      </c>
      <c r="C2079" s="29" t="s">
        <v>1979</v>
      </c>
      <c r="F2079" s="27" t="str">
        <f t="shared" si="32"/>
        <v>NSW2460BRUSHGROVE</v>
      </c>
      <c r="G2079" s="30">
        <v>2067</v>
      </c>
      <c r="H2079" s="49">
        <v>-0.96597988053640005</v>
      </c>
      <c r="I2079" s="15">
        <v>5.0231941710000001</v>
      </c>
      <c r="J2079" s="15">
        <v>5.0231941710000001</v>
      </c>
      <c r="K2079" s="15">
        <v>2.0161383742571637</v>
      </c>
      <c r="P2079" s="49">
        <v>-1.2074748506705</v>
      </c>
      <c r="Q2079" s="15">
        <v>5.2783616709999999</v>
      </c>
      <c r="R2079" s="15">
        <v>5.2783616709999999</v>
      </c>
      <c r="S2079" s="15">
        <v>4.0322767485143274</v>
      </c>
      <c r="X2079" s="49">
        <v>0.90560613800287504</v>
      </c>
      <c r="Y2079" s="15">
        <v>6.646776676</v>
      </c>
      <c r="Z2079" s="15">
        <v>6.646776676</v>
      </c>
      <c r="AA2079" s="15">
        <v>2.0161383742571637</v>
      </c>
      <c r="AF2079" s="49">
        <v>9.23718260762932</v>
      </c>
      <c r="AG2079" s="15">
        <v>11.9540010216379</v>
      </c>
      <c r="AH2079" s="15">
        <v>11.9540010216379</v>
      </c>
      <c r="AI2079" s="15">
        <v>4.0322767485143274</v>
      </c>
      <c r="AM2079" s="17"/>
    </row>
    <row r="2080" spans="1:39">
      <c r="A2080" s="7" t="s">
        <v>124</v>
      </c>
      <c r="B2080" s="7">
        <v>2460</v>
      </c>
      <c r="C2080" s="29" t="s">
        <v>1980</v>
      </c>
      <c r="F2080" s="27" t="str">
        <f t="shared" si="32"/>
        <v>NSW2460BUCCARUMBI</v>
      </c>
      <c r="G2080" s="30">
        <v>2068</v>
      </c>
      <c r="H2080" s="49">
        <v>4.1682031845145699</v>
      </c>
      <c r="I2080" s="15">
        <v>5.0231941710000001</v>
      </c>
      <c r="J2080" s="15">
        <v>5.0231941710000001</v>
      </c>
      <c r="K2080" s="15">
        <v>3.1826766885954534</v>
      </c>
      <c r="P2080" s="49">
        <v>2.5984858786429199</v>
      </c>
      <c r="Q2080" s="15">
        <v>5.2783616709999999</v>
      </c>
      <c r="R2080" s="15">
        <v>5.2783616709999999</v>
      </c>
      <c r="S2080" s="15">
        <v>6.3653533771909068</v>
      </c>
      <c r="X2080" s="49">
        <v>6.0977479958860199</v>
      </c>
      <c r="Y2080" s="15">
        <v>6.646776676</v>
      </c>
      <c r="Z2080" s="15">
        <v>6.646776676</v>
      </c>
      <c r="AA2080" s="15">
        <v>3.1826766885954534</v>
      </c>
      <c r="AF2080" s="49">
        <v>9.23718260762932</v>
      </c>
      <c r="AG2080" s="15">
        <v>11.9540010216379</v>
      </c>
      <c r="AH2080" s="15">
        <v>11.9540010216379</v>
      </c>
      <c r="AI2080" s="15">
        <v>6.3653533771909068</v>
      </c>
      <c r="AM2080" s="17"/>
    </row>
    <row r="2081" spans="1:39">
      <c r="A2081" s="7" t="s">
        <v>124</v>
      </c>
      <c r="B2081" s="7">
        <v>2460</v>
      </c>
      <c r="C2081" s="29" t="s">
        <v>1981</v>
      </c>
      <c r="F2081" s="27" t="str">
        <f t="shared" si="32"/>
        <v>NSW2460CANGAI</v>
      </c>
      <c r="G2081" s="30">
        <v>2069</v>
      </c>
      <c r="H2081" s="49">
        <v>3.8301099999999999</v>
      </c>
      <c r="I2081" s="15">
        <v>5.0231941710000001</v>
      </c>
      <c r="J2081" s="15">
        <v>5.0231941710000001</v>
      </c>
      <c r="K2081" s="15">
        <v>3.1826766885954534</v>
      </c>
      <c r="P2081" s="49">
        <v>5.6992799999999999</v>
      </c>
      <c r="Q2081" s="15">
        <v>5.2783616709999999</v>
      </c>
      <c r="R2081" s="15">
        <v>5.2783616709999999</v>
      </c>
      <c r="S2081" s="15">
        <v>6.3653533771909068</v>
      </c>
      <c r="X2081" s="49">
        <v>2.5617800000000002</v>
      </c>
      <c r="Y2081" s="15">
        <v>6.646776676</v>
      </c>
      <c r="Z2081" s="15">
        <v>6.646776676</v>
      </c>
      <c r="AA2081" s="15">
        <v>3.1826766885954534</v>
      </c>
      <c r="AF2081" s="49">
        <v>7.8848099999999999</v>
      </c>
      <c r="AG2081" s="15">
        <v>11.9540010216379</v>
      </c>
      <c r="AH2081" s="15">
        <v>11.9540010216379</v>
      </c>
      <c r="AI2081" s="15">
        <v>6.3653533771909068</v>
      </c>
      <c r="AM2081" s="17"/>
    </row>
    <row r="2082" spans="1:39">
      <c r="A2082" s="7" t="s">
        <v>124</v>
      </c>
      <c r="B2082" s="7">
        <v>2460</v>
      </c>
      <c r="C2082" s="29" t="s">
        <v>1982</v>
      </c>
      <c r="F2082" s="27" t="str">
        <f t="shared" si="32"/>
        <v>NSW2460CHAMBIGNE</v>
      </c>
      <c r="G2082" s="30">
        <v>2070</v>
      </c>
      <c r="H2082" s="49">
        <v>921</v>
      </c>
      <c r="I2082" s="15">
        <v>5.0231941710000001</v>
      </c>
      <c r="J2082" s="15">
        <v>5.0231941710000001</v>
      </c>
      <c r="K2082" s="15">
        <v>3.1826766885954534</v>
      </c>
      <c r="P2082" s="49">
        <v>921</v>
      </c>
      <c r="Q2082" s="15">
        <v>5.2783616709999999</v>
      </c>
      <c r="R2082" s="15">
        <v>5.2783616709999999</v>
      </c>
      <c r="S2082" s="15">
        <v>6.3653533771909068</v>
      </c>
      <c r="X2082" s="49">
        <v>921</v>
      </c>
      <c r="Y2082" s="15">
        <v>6.646776676</v>
      </c>
      <c r="Z2082" s="15">
        <v>6.646776676</v>
      </c>
      <c r="AA2082" s="15">
        <v>3.1826766885954534</v>
      </c>
      <c r="AF2082" s="49">
        <v>921</v>
      </c>
      <c r="AG2082" s="15">
        <v>11.9540010216379</v>
      </c>
      <c r="AH2082" s="15">
        <v>11.9540010216379</v>
      </c>
      <c r="AI2082" s="15">
        <v>6.3653533771909068</v>
      </c>
      <c r="AM2082" s="17"/>
    </row>
    <row r="2083" spans="1:39">
      <c r="A2083" s="7" t="s">
        <v>124</v>
      </c>
      <c r="B2083" s="7">
        <v>2460</v>
      </c>
      <c r="C2083" s="29" t="s">
        <v>1983</v>
      </c>
      <c r="F2083" s="27" t="str">
        <f t="shared" si="32"/>
        <v>NSW2460CLARENZA</v>
      </c>
      <c r="G2083" s="30">
        <v>2071</v>
      </c>
      <c r="H2083" s="49">
        <v>4.5304456397157198</v>
      </c>
      <c r="I2083" s="15">
        <v>5.0231941710000001</v>
      </c>
      <c r="J2083" s="15">
        <v>5.0231941710000001</v>
      </c>
      <c r="K2083" s="15">
        <v>3.1826766885954534</v>
      </c>
      <c r="P2083" s="49">
        <v>2.9607283338440702</v>
      </c>
      <c r="Q2083" s="15">
        <v>5.2783616709999999</v>
      </c>
      <c r="R2083" s="15">
        <v>5.2783616709999999</v>
      </c>
      <c r="S2083" s="15">
        <v>6.3653533771909068</v>
      </c>
      <c r="X2083" s="49">
        <v>6.3996167085536504</v>
      </c>
      <c r="Y2083" s="15">
        <v>6.646776676</v>
      </c>
      <c r="Z2083" s="15">
        <v>6.646776676</v>
      </c>
      <c r="AA2083" s="15">
        <v>3.1826766885954534</v>
      </c>
      <c r="AF2083" s="49">
        <v>9.23718260762932</v>
      </c>
      <c r="AG2083" s="15">
        <v>11.9540010216379</v>
      </c>
      <c r="AH2083" s="15">
        <v>11.9540010216379</v>
      </c>
      <c r="AI2083" s="15">
        <v>6.3653533771909068</v>
      </c>
      <c r="AM2083" s="17"/>
    </row>
    <row r="2084" spans="1:39">
      <c r="A2084" s="7" t="s">
        <v>124</v>
      </c>
      <c r="B2084" s="7">
        <v>2460</v>
      </c>
      <c r="C2084" s="29" t="s">
        <v>1984</v>
      </c>
      <c r="F2084" s="27" t="str">
        <f t="shared" si="32"/>
        <v>NSW2460COALDALE</v>
      </c>
      <c r="G2084" s="30">
        <v>2072</v>
      </c>
      <c r="H2084" s="49">
        <v>6.2209104306544196</v>
      </c>
      <c r="I2084" s="15">
        <v>5.0231941710000001</v>
      </c>
      <c r="J2084" s="15">
        <v>5.0231941710000001</v>
      </c>
      <c r="K2084" s="15">
        <v>3.1826766885954534</v>
      </c>
      <c r="P2084" s="49">
        <v>4.7091519176149497</v>
      </c>
      <c r="Q2084" s="15">
        <v>5.2783616709999999</v>
      </c>
      <c r="R2084" s="15">
        <v>5.2783616709999999</v>
      </c>
      <c r="S2084" s="15">
        <v>6.3653533771909068</v>
      </c>
      <c r="X2084" s="49">
        <v>8.0900814994923493</v>
      </c>
      <c r="Y2084" s="15">
        <v>6.646776676</v>
      </c>
      <c r="Z2084" s="15">
        <v>6.646776676</v>
      </c>
      <c r="AA2084" s="15">
        <v>3.1826766885954534</v>
      </c>
      <c r="AF2084" s="49">
        <v>9.23718260762932</v>
      </c>
      <c r="AG2084" s="15">
        <v>11.9540010216379</v>
      </c>
      <c r="AH2084" s="15">
        <v>11.9540010216379</v>
      </c>
      <c r="AI2084" s="15">
        <v>6.3653533771909068</v>
      </c>
      <c r="AM2084" s="17"/>
    </row>
    <row r="2085" spans="1:39">
      <c r="A2085" s="7" t="s">
        <v>124</v>
      </c>
      <c r="B2085" s="7">
        <v>2460</v>
      </c>
      <c r="C2085" s="29" t="s">
        <v>1985</v>
      </c>
      <c r="F2085" s="27" t="str">
        <f t="shared" si="32"/>
        <v>NSW2460COPMANHURST</v>
      </c>
      <c r="G2085" s="30">
        <v>2073</v>
      </c>
      <c r="H2085" s="49">
        <v>4.65119312478277</v>
      </c>
      <c r="I2085" s="15">
        <v>5.0231941710000001</v>
      </c>
      <c r="J2085" s="15">
        <v>5.0231941710000001</v>
      </c>
      <c r="K2085" s="15">
        <v>5.9740482097259413</v>
      </c>
      <c r="P2085" s="49">
        <v>3.08147581891112</v>
      </c>
      <c r="Q2085" s="15">
        <v>5.2783616709999999</v>
      </c>
      <c r="R2085" s="15">
        <v>5.2783616709999999</v>
      </c>
      <c r="S2085" s="15">
        <v>11.948096419451883</v>
      </c>
      <c r="X2085" s="49">
        <v>6.5203641936206997</v>
      </c>
      <c r="Y2085" s="15">
        <v>6.646776676</v>
      </c>
      <c r="Z2085" s="15">
        <v>6.646776676</v>
      </c>
      <c r="AA2085" s="15">
        <v>5.9740482097259413</v>
      </c>
      <c r="AF2085" s="49">
        <v>9.23718260762932</v>
      </c>
      <c r="AG2085" s="15">
        <v>11.9540010216379</v>
      </c>
      <c r="AH2085" s="15">
        <v>11.9540010216379</v>
      </c>
      <c r="AI2085" s="15">
        <v>11.948096419451883</v>
      </c>
      <c r="AM2085" s="17"/>
    </row>
    <row r="2086" spans="1:39">
      <c r="A2086" s="7" t="s">
        <v>124</v>
      </c>
      <c r="B2086" s="7">
        <v>2460</v>
      </c>
      <c r="C2086" s="29" t="s">
        <v>1986</v>
      </c>
      <c r="F2086" s="27" t="str">
        <f t="shared" si="32"/>
        <v>NSW2460COUTTS CROSSING</v>
      </c>
      <c r="G2086" s="30">
        <v>2074</v>
      </c>
      <c r="H2086" s="49">
        <v>921</v>
      </c>
      <c r="I2086" s="15">
        <v>5.0231941710000001</v>
      </c>
      <c r="J2086" s="15">
        <v>5.0231941710000001</v>
      </c>
      <c r="K2086" s="15">
        <v>5.4001659283579695</v>
      </c>
      <c r="P2086" s="49">
        <v>921</v>
      </c>
      <c r="Q2086" s="15">
        <v>5.2783616709999999</v>
      </c>
      <c r="R2086" s="15">
        <v>5.2783616709999999</v>
      </c>
      <c r="S2086" s="15">
        <v>10.800331856715939</v>
      </c>
      <c r="X2086" s="49">
        <v>921</v>
      </c>
      <c r="Y2086" s="15">
        <v>6.646776676</v>
      </c>
      <c r="Z2086" s="15">
        <v>6.646776676</v>
      </c>
      <c r="AA2086" s="15">
        <v>5.4001659283579695</v>
      </c>
      <c r="AF2086" s="49">
        <v>921</v>
      </c>
      <c r="AG2086" s="15">
        <v>11.9540010216379</v>
      </c>
      <c r="AH2086" s="15">
        <v>11.9540010216379</v>
      </c>
      <c r="AI2086" s="15">
        <v>10.800331856715939</v>
      </c>
      <c r="AM2086" s="17"/>
    </row>
    <row r="2087" spans="1:39">
      <c r="A2087" s="7" t="s">
        <v>124</v>
      </c>
      <c r="B2087" s="7">
        <v>2460</v>
      </c>
      <c r="C2087" s="29" t="s">
        <v>1987</v>
      </c>
      <c r="F2087" s="27" t="str">
        <f t="shared" si="32"/>
        <v>NSW2460COWPER</v>
      </c>
      <c r="G2087" s="30">
        <v>2075</v>
      </c>
      <c r="H2087" s="49">
        <v>5.3756780351850697</v>
      </c>
      <c r="I2087" s="15">
        <v>5.0231941710000001</v>
      </c>
      <c r="J2087" s="15">
        <v>5.0231941710000001</v>
      </c>
      <c r="K2087" s="15">
        <v>2.0161383742571637</v>
      </c>
      <c r="P2087" s="49">
        <v>3.98466700721265</v>
      </c>
      <c r="Q2087" s="15">
        <v>5.2783616709999999</v>
      </c>
      <c r="R2087" s="15">
        <v>5.2783616709999999</v>
      </c>
      <c r="S2087" s="15">
        <v>4.0322767485143274</v>
      </c>
      <c r="X2087" s="49">
        <v>7.3052228465565197</v>
      </c>
      <c r="Y2087" s="15">
        <v>6.646776676</v>
      </c>
      <c r="Z2087" s="15">
        <v>6.646776676</v>
      </c>
      <c r="AA2087" s="15">
        <v>2.0161383742571637</v>
      </c>
      <c r="AF2087" s="49">
        <v>9.23718260762932</v>
      </c>
      <c r="AG2087" s="15">
        <v>11.9540010216379</v>
      </c>
      <c r="AH2087" s="15">
        <v>11.9540010216379</v>
      </c>
      <c r="AI2087" s="15">
        <v>4.0322767485143274</v>
      </c>
      <c r="AM2087" s="17"/>
    </row>
    <row r="2088" spans="1:39">
      <c r="A2088" s="7" t="s">
        <v>124</v>
      </c>
      <c r="B2088" s="7">
        <v>2460</v>
      </c>
      <c r="C2088" s="29" t="s">
        <v>1988</v>
      </c>
      <c r="F2088" s="27" t="str">
        <f t="shared" si="32"/>
        <v>NSW2460DILKOON</v>
      </c>
      <c r="G2088" s="30">
        <v>2076</v>
      </c>
      <c r="H2088" s="49">
        <v>2.4777383935758701</v>
      </c>
      <c r="I2088" s="15">
        <v>5.0231941710000001</v>
      </c>
      <c r="J2088" s="15">
        <v>5.0231941710000001</v>
      </c>
      <c r="K2088" s="15">
        <v>3.1826766885954534</v>
      </c>
      <c r="P2088" s="49">
        <v>1.3910110279724199</v>
      </c>
      <c r="Q2088" s="15">
        <v>5.2783616709999999</v>
      </c>
      <c r="R2088" s="15">
        <v>5.2783616709999999</v>
      </c>
      <c r="S2088" s="15">
        <v>6.3653533771909068</v>
      </c>
      <c r="X2088" s="49">
        <v>4.3469094624137998</v>
      </c>
      <c r="Y2088" s="15">
        <v>6.646776676</v>
      </c>
      <c r="Z2088" s="15">
        <v>6.646776676</v>
      </c>
      <c r="AA2088" s="15">
        <v>3.1826766885954534</v>
      </c>
      <c r="AF2088" s="49">
        <v>9.23718260762932</v>
      </c>
      <c r="AG2088" s="15">
        <v>11.9540010216379</v>
      </c>
      <c r="AH2088" s="15">
        <v>11.9540010216379</v>
      </c>
      <c r="AI2088" s="15">
        <v>6.3653533771909068</v>
      </c>
      <c r="AM2088" s="17"/>
    </row>
    <row r="2089" spans="1:39">
      <c r="A2089" s="7" t="s">
        <v>124</v>
      </c>
      <c r="B2089" s="7">
        <v>2460</v>
      </c>
      <c r="C2089" s="29" t="s">
        <v>1989</v>
      </c>
      <c r="F2089" s="27" t="str">
        <f t="shared" si="32"/>
        <v>NSW2460EATONSVILLE</v>
      </c>
      <c r="G2089" s="30">
        <v>2077</v>
      </c>
      <c r="H2089" s="49">
        <v>-0.30428366236896598</v>
      </c>
      <c r="I2089" s="15">
        <v>5.0231941710000001</v>
      </c>
      <c r="J2089" s="15">
        <v>5.0231941710000001</v>
      </c>
      <c r="K2089" s="15">
        <v>3.1826766885954534</v>
      </c>
      <c r="P2089" s="49">
        <v>-0.66652611757011604</v>
      </c>
      <c r="Q2089" s="15">
        <v>5.2783616709999999</v>
      </c>
      <c r="R2089" s="15">
        <v>5.2783616709999999</v>
      </c>
      <c r="S2089" s="15">
        <v>6.3653533771909068</v>
      </c>
      <c r="X2089" s="49">
        <v>1.6300910484051701</v>
      </c>
      <c r="Y2089" s="15">
        <v>6.646776676</v>
      </c>
      <c r="Z2089" s="15">
        <v>6.646776676</v>
      </c>
      <c r="AA2089" s="15">
        <v>3.1826766885954534</v>
      </c>
      <c r="AF2089" s="49">
        <v>9.23718260762932</v>
      </c>
      <c r="AG2089" s="15">
        <v>11.9540010216379</v>
      </c>
      <c r="AH2089" s="15">
        <v>11.9540010216379</v>
      </c>
      <c r="AI2089" s="15">
        <v>6.3653533771909068</v>
      </c>
      <c r="AM2089" s="17"/>
    </row>
    <row r="2090" spans="1:39">
      <c r="A2090" s="7" t="s">
        <v>124</v>
      </c>
      <c r="B2090" s="7">
        <v>2460</v>
      </c>
      <c r="C2090" s="29" t="s">
        <v>1990</v>
      </c>
      <c r="F2090" s="27" t="str">
        <f t="shared" si="32"/>
        <v>NSW2460FINE FLOWER</v>
      </c>
      <c r="G2090" s="30">
        <v>2078</v>
      </c>
      <c r="H2090" s="49">
        <v>-0.96597988053640005</v>
      </c>
      <c r="I2090" s="15">
        <v>5.0231941710000001</v>
      </c>
      <c r="J2090" s="15">
        <v>5.0231941710000001</v>
      </c>
      <c r="K2090" s="15">
        <v>3.1826766885954534</v>
      </c>
      <c r="P2090" s="49">
        <v>-1.2074748506705</v>
      </c>
      <c r="Q2090" s="15">
        <v>5.2783616709999999</v>
      </c>
      <c r="R2090" s="15">
        <v>5.2783616709999999</v>
      </c>
      <c r="S2090" s="15">
        <v>6.3653533771909068</v>
      </c>
      <c r="X2090" s="49">
        <v>0.90560613800287504</v>
      </c>
      <c r="Y2090" s="15">
        <v>6.646776676</v>
      </c>
      <c r="Z2090" s="15">
        <v>6.646776676</v>
      </c>
      <c r="AA2090" s="15">
        <v>3.1826766885954534</v>
      </c>
      <c r="AF2090" s="49">
        <v>9.23718260762932</v>
      </c>
      <c r="AG2090" s="15">
        <v>11.9540010216379</v>
      </c>
      <c r="AH2090" s="15">
        <v>11.9540010216379</v>
      </c>
      <c r="AI2090" s="15">
        <v>6.3653533771909068</v>
      </c>
      <c r="AM2090" s="17"/>
    </row>
    <row r="2091" spans="1:39">
      <c r="A2091" s="7" t="s">
        <v>124</v>
      </c>
      <c r="B2091" s="7">
        <v>2460</v>
      </c>
      <c r="C2091" s="29" t="s">
        <v>1991</v>
      </c>
      <c r="F2091" s="27" t="str">
        <f t="shared" si="32"/>
        <v>NSW2460FORTIS CREEK</v>
      </c>
      <c r="G2091" s="30">
        <v>2079</v>
      </c>
      <c r="H2091" s="49">
        <v>-1.08672736560345</v>
      </c>
      <c r="I2091" s="15">
        <v>5.0231941710000001</v>
      </c>
      <c r="J2091" s="15">
        <v>5.0231941710000001</v>
      </c>
      <c r="K2091" s="15">
        <v>3.1826766885954534</v>
      </c>
      <c r="P2091" s="49">
        <v>-1.32822233573755</v>
      </c>
      <c r="Q2091" s="15">
        <v>5.2783616709999999</v>
      </c>
      <c r="R2091" s="15">
        <v>5.2783616709999999</v>
      </c>
      <c r="S2091" s="15">
        <v>6.3653533771909068</v>
      </c>
      <c r="X2091" s="49">
        <v>0.84523239546935003</v>
      </c>
      <c r="Y2091" s="15">
        <v>6.646776676</v>
      </c>
      <c r="Z2091" s="15">
        <v>6.646776676</v>
      </c>
      <c r="AA2091" s="15">
        <v>3.1826766885954534</v>
      </c>
      <c r="AF2091" s="49">
        <v>9.23718260762932</v>
      </c>
      <c r="AG2091" s="15">
        <v>11.9540010216379</v>
      </c>
      <c r="AH2091" s="15">
        <v>11.9540010216379</v>
      </c>
      <c r="AI2091" s="15">
        <v>6.3653533771909068</v>
      </c>
      <c r="AM2091" s="17"/>
    </row>
    <row r="2092" spans="1:39">
      <c r="A2092" s="7" t="s">
        <v>124</v>
      </c>
      <c r="B2092" s="7">
        <v>2460</v>
      </c>
      <c r="C2092" s="29" t="s">
        <v>1992</v>
      </c>
      <c r="F2092" s="27" t="str">
        <f t="shared" si="32"/>
        <v>NSW2460GRAFTON</v>
      </c>
      <c r="G2092" s="30">
        <v>2080</v>
      </c>
      <c r="H2092" s="49">
        <v>1.75325348317357</v>
      </c>
      <c r="I2092" s="15">
        <v>5.0231941710000001</v>
      </c>
      <c r="J2092" s="15">
        <v>5.0231941710000001</v>
      </c>
      <c r="K2092" s="15">
        <v>3.1818900154349095</v>
      </c>
      <c r="P2092" s="49">
        <v>0.78727360263716595</v>
      </c>
      <c r="Q2092" s="15">
        <v>5.2783616709999999</v>
      </c>
      <c r="R2092" s="15">
        <v>5.2783616709999999</v>
      </c>
      <c r="S2092" s="15">
        <v>6.3637800308698189</v>
      </c>
      <c r="X2092" s="49">
        <v>3.6827982945450199</v>
      </c>
      <c r="Y2092" s="15">
        <v>6.646776676</v>
      </c>
      <c r="Z2092" s="15">
        <v>6.646776676</v>
      </c>
      <c r="AA2092" s="15">
        <v>3.1818900154349095</v>
      </c>
      <c r="AF2092" s="49">
        <v>9.23718260762932</v>
      </c>
      <c r="AG2092" s="15">
        <v>11.9540010216379</v>
      </c>
      <c r="AH2092" s="15">
        <v>11.9540010216379</v>
      </c>
      <c r="AI2092" s="15">
        <v>6.3637800308698189</v>
      </c>
      <c r="AM2092" s="17"/>
    </row>
    <row r="2093" spans="1:39">
      <c r="A2093" s="7" t="s">
        <v>124</v>
      </c>
      <c r="B2093" s="7">
        <v>2460</v>
      </c>
      <c r="C2093" s="29" t="s">
        <v>1993</v>
      </c>
      <c r="F2093" s="27" t="str">
        <f t="shared" si="32"/>
        <v>NSW2460GRAFTON WEST</v>
      </c>
      <c r="G2093" s="30">
        <v>2081</v>
      </c>
      <c r="H2093" s="49">
        <v>4.1682031845145699</v>
      </c>
      <c r="I2093" s="15">
        <v>5.0231941710000001</v>
      </c>
      <c r="J2093" s="15">
        <v>5.0231941710000001</v>
      </c>
      <c r="K2093" s="15">
        <v>3.1826766885954534</v>
      </c>
      <c r="P2093" s="49">
        <v>2.5984858786429199</v>
      </c>
      <c r="Q2093" s="15">
        <v>5.2783616709999999</v>
      </c>
      <c r="R2093" s="15">
        <v>5.2783616709999999</v>
      </c>
      <c r="S2093" s="15">
        <v>6.3653533771909068</v>
      </c>
      <c r="X2093" s="49">
        <v>6.0373742533524997</v>
      </c>
      <c r="Y2093" s="15">
        <v>6.646776676</v>
      </c>
      <c r="Z2093" s="15">
        <v>6.646776676</v>
      </c>
      <c r="AA2093" s="15">
        <v>3.1826766885954534</v>
      </c>
      <c r="AF2093" s="49">
        <v>9.23718260762932</v>
      </c>
      <c r="AG2093" s="15">
        <v>11.9540010216379</v>
      </c>
      <c r="AH2093" s="15">
        <v>11.9540010216379</v>
      </c>
      <c r="AI2093" s="15">
        <v>6.3653533771909068</v>
      </c>
      <c r="AM2093" s="17"/>
    </row>
    <row r="2094" spans="1:39">
      <c r="A2094" s="7" t="s">
        <v>124</v>
      </c>
      <c r="B2094" s="7">
        <v>2460</v>
      </c>
      <c r="C2094" s="29" t="s">
        <v>1994</v>
      </c>
      <c r="F2094" s="27" t="str">
        <f t="shared" si="32"/>
        <v>NSW2460GURRANANG</v>
      </c>
      <c r="G2094" s="30">
        <v>2082</v>
      </c>
      <c r="H2094" s="49">
        <v>921</v>
      </c>
      <c r="I2094" s="15">
        <v>5.0231941710000001</v>
      </c>
      <c r="J2094" s="15">
        <v>5.0231941710000001</v>
      </c>
      <c r="K2094" s="15">
        <v>3.1826766885954534</v>
      </c>
      <c r="P2094" s="49">
        <v>921</v>
      </c>
      <c r="Q2094" s="15">
        <v>5.2783616709999999</v>
      </c>
      <c r="R2094" s="15">
        <v>5.2783616709999999</v>
      </c>
      <c r="S2094" s="15">
        <v>6.3653533771909068</v>
      </c>
      <c r="X2094" s="49">
        <v>921</v>
      </c>
      <c r="Y2094" s="15">
        <v>6.646776676</v>
      </c>
      <c r="Z2094" s="15">
        <v>6.646776676</v>
      </c>
      <c r="AA2094" s="15">
        <v>3.1826766885954534</v>
      </c>
      <c r="AF2094" s="49">
        <v>921</v>
      </c>
      <c r="AG2094" s="15">
        <v>11.9540010216379</v>
      </c>
      <c r="AH2094" s="15">
        <v>11.9540010216379</v>
      </c>
      <c r="AI2094" s="15">
        <v>6.3653533771909068</v>
      </c>
      <c r="AM2094" s="17"/>
    </row>
    <row r="2095" spans="1:39">
      <c r="A2095" s="7" t="s">
        <v>124</v>
      </c>
      <c r="B2095" s="7">
        <v>2460</v>
      </c>
      <c r="C2095" s="29" t="s">
        <v>1995</v>
      </c>
      <c r="F2095" s="27" t="str">
        <f t="shared" si="32"/>
        <v>NSW2460HALFWAY CREEK</v>
      </c>
      <c r="G2095" s="30">
        <v>2083</v>
      </c>
      <c r="H2095" s="49">
        <v>5.1341830650509701</v>
      </c>
      <c r="I2095" s="15">
        <v>5.0231941710000001</v>
      </c>
      <c r="J2095" s="15">
        <v>5.0231941710000001</v>
      </c>
      <c r="K2095" s="15">
        <v>3.1826766885954534</v>
      </c>
      <c r="P2095" s="49">
        <v>3.6852132442463699</v>
      </c>
      <c r="Q2095" s="15">
        <v>5.2783616709999999</v>
      </c>
      <c r="R2095" s="15">
        <v>5.2783616709999999</v>
      </c>
      <c r="S2095" s="15">
        <v>6.3653533771909068</v>
      </c>
      <c r="X2095" s="49">
        <v>7.0033541338888998</v>
      </c>
      <c r="Y2095" s="15">
        <v>6.646776676</v>
      </c>
      <c r="Z2095" s="15">
        <v>6.646776676</v>
      </c>
      <c r="AA2095" s="15">
        <v>3.1826766885954534</v>
      </c>
      <c r="AF2095" s="49">
        <v>9.23718260762932</v>
      </c>
      <c r="AG2095" s="15">
        <v>11.9540010216379</v>
      </c>
      <c r="AH2095" s="15">
        <v>11.9540010216379</v>
      </c>
      <c r="AI2095" s="15">
        <v>6.3653533771909068</v>
      </c>
      <c r="AM2095" s="17"/>
    </row>
    <row r="2096" spans="1:39">
      <c r="A2096" s="7" t="s">
        <v>124</v>
      </c>
      <c r="B2096" s="7">
        <v>2460</v>
      </c>
      <c r="C2096" s="29" t="s">
        <v>1996</v>
      </c>
      <c r="F2096" s="27" t="str">
        <f t="shared" si="32"/>
        <v>NSW2460JACKADGERY</v>
      </c>
      <c r="G2096" s="30">
        <v>2084</v>
      </c>
      <c r="H2096" s="49">
        <v>0.90802108770421597</v>
      </c>
      <c r="I2096" s="15">
        <v>5.0231941710000001</v>
      </c>
      <c r="J2096" s="15">
        <v>5.0231941710000001</v>
      </c>
      <c r="K2096" s="15">
        <v>3.1826766885954534</v>
      </c>
      <c r="P2096" s="49">
        <v>0.17870627789923399</v>
      </c>
      <c r="Q2096" s="15">
        <v>5.2783616709999999</v>
      </c>
      <c r="R2096" s="15">
        <v>5.2783616709999999</v>
      </c>
      <c r="S2096" s="15">
        <v>6.3653533771909068</v>
      </c>
      <c r="X2096" s="49">
        <v>2.83756589907567</v>
      </c>
      <c r="Y2096" s="15">
        <v>6.646776676</v>
      </c>
      <c r="Z2096" s="15">
        <v>6.646776676</v>
      </c>
      <c r="AA2096" s="15">
        <v>3.1826766885954534</v>
      </c>
      <c r="AF2096" s="49">
        <v>9.23718260762932</v>
      </c>
      <c r="AG2096" s="15">
        <v>11.9540010216379</v>
      </c>
      <c r="AH2096" s="15">
        <v>11.9540010216379</v>
      </c>
      <c r="AI2096" s="15">
        <v>6.3653533771909068</v>
      </c>
      <c r="AM2096" s="17"/>
    </row>
    <row r="2097" spans="1:39">
      <c r="A2097" s="7" t="s">
        <v>124</v>
      </c>
      <c r="B2097" s="7">
        <v>2460</v>
      </c>
      <c r="C2097" s="29" t="s">
        <v>1997</v>
      </c>
      <c r="F2097" s="27" t="str">
        <f t="shared" si="32"/>
        <v>NSW2460JUNCTION HILL</v>
      </c>
      <c r="G2097" s="30">
        <v>2085</v>
      </c>
      <c r="H2097" s="49">
        <v>7.0661428261237704</v>
      </c>
      <c r="I2097" s="15">
        <v>5.0231941710000001</v>
      </c>
      <c r="J2097" s="15">
        <v>5.0231941710000001</v>
      </c>
      <c r="K2097" s="15">
        <v>6.4965346391458905</v>
      </c>
      <c r="P2097" s="49">
        <v>5.3756780351850697</v>
      </c>
      <c r="Q2097" s="15">
        <v>5.2783616709999999</v>
      </c>
      <c r="R2097" s="15">
        <v>5.2783616709999999</v>
      </c>
      <c r="S2097" s="15">
        <v>12.993069278291781</v>
      </c>
      <c r="X2097" s="49">
        <v>8.9353138949617001</v>
      </c>
      <c r="Y2097" s="15">
        <v>6.646776676</v>
      </c>
      <c r="Z2097" s="15">
        <v>6.646776676</v>
      </c>
      <c r="AA2097" s="15">
        <v>6.4965346391458905</v>
      </c>
      <c r="AF2097" s="49">
        <v>5.1317681153496197</v>
      </c>
      <c r="AG2097" s="15">
        <v>11.9540010216379</v>
      </c>
      <c r="AH2097" s="15">
        <v>11.9540010216379</v>
      </c>
      <c r="AI2097" s="15">
        <v>12.993069278291781</v>
      </c>
      <c r="AM2097" s="17"/>
    </row>
    <row r="2098" spans="1:39">
      <c r="A2098" s="7" t="s">
        <v>124</v>
      </c>
      <c r="B2098" s="7">
        <v>2460</v>
      </c>
      <c r="C2098" s="29" t="s">
        <v>1998</v>
      </c>
      <c r="F2098" s="27" t="str">
        <f t="shared" si="32"/>
        <v>NSW2460KANGAROO CREEK</v>
      </c>
      <c r="G2098" s="30">
        <v>2086</v>
      </c>
      <c r="H2098" s="49">
        <v>7.1868903111908198</v>
      </c>
      <c r="I2098" s="15">
        <v>5.0231941710000001</v>
      </c>
      <c r="J2098" s="15">
        <v>5.0231941710000001</v>
      </c>
      <c r="K2098" s="15">
        <v>3.1826766885954534</v>
      </c>
      <c r="P2098" s="49">
        <v>5.4336368280172502</v>
      </c>
      <c r="Q2098" s="15">
        <v>5.2783616709999999</v>
      </c>
      <c r="R2098" s="15">
        <v>5.2783616709999999</v>
      </c>
      <c r="S2098" s="15">
        <v>6.3653533771909068</v>
      </c>
      <c r="X2098" s="49">
        <v>9.1164351225622706</v>
      </c>
      <c r="Y2098" s="15">
        <v>6.646776676</v>
      </c>
      <c r="Z2098" s="15">
        <v>6.646776676</v>
      </c>
      <c r="AA2098" s="15">
        <v>3.1826766885954534</v>
      </c>
      <c r="AF2098" s="49">
        <v>5.1317681153496197</v>
      </c>
      <c r="AG2098" s="15">
        <v>11.9540010216379</v>
      </c>
      <c r="AH2098" s="15">
        <v>11.9540010216379</v>
      </c>
      <c r="AI2098" s="15">
        <v>6.3653533771909068</v>
      </c>
      <c r="AM2098" s="17"/>
    </row>
    <row r="2099" spans="1:39">
      <c r="A2099" s="7" t="s">
        <v>124</v>
      </c>
      <c r="B2099" s="7">
        <v>2460</v>
      </c>
      <c r="C2099" s="29" t="s">
        <v>1999</v>
      </c>
      <c r="F2099" s="27" t="str">
        <f t="shared" si="32"/>
        <v>NSW2460KOOLKHAN</v>
      </c>
      <c r="G2099" s="30">
        <v>2087</v>
      </c>
      <c r="H2099" s="49">
        <v>5.6171730053191702</v>
      </c>
      <c r="I2099" s="15">
        <v>5.0231941710000001</v>
      </c>
      <c r="J2099" s="15">
        <v>5.0231941710000001</v>
      </c>
      <c r="K2099" s="15">
        <v>3.1826766885954534</v>
      </c>
      <c r="P2099" s="49">
        <v>4.1682031845145699</v>
      </c>
      <c r="Q2099" s="15">
        <v>5.2783616709999999</v>
      </c>
      <c r="R2099" s="15">
        <v>5.2783616709999999</v>
      </c>
      <c r="S2099" s="15">
        <v>6.3653533771909068</v>
      </c>
      <c r="X2099" s="49">
        <v>7.4863440741570999</v>
      </c>
      <c r="Y2099" s="15">
        <v>6.646776676</v>
      </c>
      <c r="Z2099" s="15">
        <v>6.646776676</v>
      </c>
      <c r="AA2099" s="15">
        <v>3.1826766885954534</v>
      </c>
      <c r="AF2099" s="49">
        <v>5.1317681153496197</v>
      </c>
      <c r="AG2099" s="15">
        <v>11.9540010216379</v>
      </c>
      <c r="AH2099" s="15">
        <v>11.9540010216379</v>
      </c>
      <c r="AI2099" s="15">
        <v>6.3653533771909068</v>
      </c>
      <c r="AM2099" s="17"/>
    </row>
    <row r="2100" spans="1:39">
      <c r="A2100" s="7" t="s">
        <v>124</v>
      </c>
      <c r="B2100" s="7">
        <v>2460</v>
      </c>
      <c r="C2100" s="29" t="s">
        <v>2000</v>
      </c>
      <c r="F2100" s="27" t="str">
        <f t="shared" si="32"/>
        <v>NSW2460KUNGALA</v>
      </c>
      <c r="G2100" s="30">
        <v>2088</v>
      </c>
      <c r="H2100" s="49">
        <v>6.7039003709226197</v>
      </c>
      <c r="I2100" s="15">
        <v>5.0231941710000001</v>
      </c>
      <c r="J2100" s="15">
        <v>5.0231941710000001</v>
      </c>
      <c r="K2100" s="15">
        <v>3.1826766885954534</v>
      </c>
      <c r="P2100" s="49">
        <v>5.1341830650509701</v>
      </c>
      <c r="Q2100" s="15">
        <v>5.2783616709999999</v>
      </c>
      <c r="R2100" s="15">
        <v>5.2783616709999999</v>
      </c>
      <c r="S2100" s="15">
        <v>6.3653533771909068</v>
      </c>
      <c r="X2100" s="49">
        <v>8.6334451822940697</v>
      </c>
      <c r="Y2100" s="15">
        <v>6.646776676</v>
      </c>
      <c r="Z2100" s="15">
        <v>6.646776676</v>
      </c>
      <c r="AA2100" s="15">
        <v>3.1826766885954534</v>
      </c>
      <c r="AF2100" s="49">
        <v>5.1317681153496197</v>
      </c>
      <c r="AG2100" s="15">
        <v>11.9540010216379</v>
      </c>
      <c r="AH2100" s="15">
        <v>11.9540010216379</v>
      </c>
      <c r="AI2100" s="15">
        <v>6.3653533771909068</v>
      </c>
      <c r="AM2100" s="17"/>
    </row>
    <row r="2101" spans="1:39">
      <c r="A2101" s="7" t="s">
        <v>124</v>
      </c>
      <c r="B2101" s="7">
        <v>2460</v>
      </c>
      <c r="C2101" s="29" t="s">
        <v>2001</v>
      </c>
      <c r="F2101" s="27" t="str">
        <f t="shared" si="32"/>
        <v>NSW2460LANITZA</v>
      </c>
      <c r="G2101" s="30">
        <v>2089</v>
      </c>
      <c r="H2101" s="49">
        <v>-12.074748506704999</v>
      </c>
      <c r="I2101" s="15">
        <v>5.0231941710000001</v>
      </c>
      <c r="J2101" s="15">
        <v>5.0231941710000001</v>
      </c>
      <c r="K2101" s="15">
        <v>0.79365470382210646</v>
      </c>
      <c r="P2101" s="49">
        <v>-11.171557318403501</v>
      </c>
      <c r="Q2101" s="15">
        <v>5.2783616709999999</v>
      </c>
      <c r="R2101" s="15">
        <v>5.2783616709999999</v>
      </c>
      <c r="S2101" s="15">
        <v>1.5873094076442129</v>
      </c>
      <c r="X2101" s="49">
        <v>-10.142788745632201</v>
      </c>
      <c r="Y2101" s="15">
        <v>6.646776676</v>
      </c>
      <c r="Z2101" s="15">
        <v>6.646776676</v>
      </c>
      <c r="AA2101" s="15">
        <v>0.79365470382210646</v>
      </c>
      <c r="AF2101" s="49">
        <v>5.1317681153496197</v>
      </c>
      <c r="AG2101" s="15">
        <v>11.9540010216379</v>
      </c>
      <c r="AH2101" s="15">
        <v>11.9540010216379</v>
      </c>
      <c r="AI2101" s="15">
        <v>1.5873094076442129</v>
      </c>
      <c r="AM2101" s="17"/>
    </row>
    <row r="2102" spans="1:39">
      <c r="A2102" s="7" t="s">
        <v>124</v>
      </c>
      <c r="B2102" s="7">
        <v>2460</v>
      </c>
      <c r="C2102" s="29" t="s">
        <v>2002</v>
      </c>
      <c r="F2102" s="27" t="str">
        <f t="shared" si="32"/>
        <v>NSW2460LAWRENCE</v>
      </c>
      <c r="G2102" s="30">
        <v>2090</v>
      </c>
      <c r="H2102" s="49">
        <v>1.3910110279724199</v>
      </c>
      <c r="I2102" s="15">
        <v>5.0231941710000001</v>
      </c>
      <c r="J2102" s="15">
        <v>5.0231941710000001</v>
      </c>
      <c r="K2102" s="15">
        <v>5.4001659283579695</v>
      </c>
      <c r="P2102" s="49">
        <v>0.54577863250306602</v>
      </c>
      <c r="Q2102" s="15">
        <v>5.2783616709999999</v>
      </c>
      <c r="R2102" s="15">
        <v>5.2783616709999999</v>
      </c>
      <c r="S2102" s="15">
        <v>10.800331856715939</v>
      </c>
      <c r="X2102" s="49">
        <v>3.2601820968103499</v>
      </c>
      <c r="Y2102" s="15">
        <v>6.646776676</v>
      </c>
      <c r="Z2102" s="15">
        <v>6.646776676</v>
      </c>
      <c r="AA2102" s="15">
        <v>5.4001659283579695</v>
      </c>
      <c r="AF2102" s="49">
        <v>5.8562530257519203</v>
      </c>
      <c r="AG2102" s="15">
        <v>11.9540010216379</v>
      </c>
      <c r="AH2102" s="15">
        <v>11.9540010216379</v>
      </c>
      <c r="AI2102" s="15">
        <v>10.800331856715939</v>
      </c>
      <c r="AM2102" s="17"/>
    </row>
    <row r="2103" spans="1:39">
      <c r="A2103" s="7" t="s">
        <v>124</v>
      </c>
      <c r="B2103" s="7">
        <v>2460</v>
      </c>
      <c r="C2103" s="29" t="s">
        <v>2003</v>
      </c>
      <c r="F2103" s="27" t="str">
        <f t="shared" si="32"/>
        <v>NSW2460LEVENSTRATH</v>
      </c>
      <c r="G2103" s="30">
        <v>2091</v>
      </c>
      <c r="H2103" s="49">
        <v>2.4777383935758701</v>
      </c>
      <c r="I2103" s="15">
        <v>5.0231941710000001</v>
      </c>
      <c r="J2103" s="15">
        <v>5.0231941710000001</v>
      </c>
      <c r="K2103" s="15">
        <v>0.79365470382210646</v>
      </c>
      <c r="P2103" s="49">
        <v>1.3910110279724199</v>
      </c>
      <c r="Q2103" s="15">
        <v>5.2783616709999999</v>
      </c>
      <c r="R2103" s="15">
        <v>5.2783616709999999</v>
      </c>
      <c r="S2103" s="15">
        <v>1.5873094076442129</v>
      </c>
      <c r="X2103" s="49">
        <v>4.3469094624137998</v>
      </c>
      <c r="Y2103" s="15">
        <v>6.646776676</v>
      </c>
      <c r="Z2103" s="15">
        <v>6.646776676</v>
      </c>
      <c r="AA2103" s="15">
        <v>0.79365470382210646</v>
      </c>
      <c r="AF2103" s="49">
        <v>5.8562530257519203</v>
      </c>
      <c r="AG2103" s="15">
        <v>11.9540010216379</v>
      </c>
      <c r="AH2103" s="15">
        <v>11.9540010216379</v>
      </c>
      <c r="AI2103" s="15">
        <v>1.5873094076442129</v>
      </c>
      <c r="AM2103" s="17"/>
    </row>
    <row r="2104" spans="1:39">
      <c r="A2104" s="7" t="s">
        <v>124</v>
      </c>
      <c r="B2104" s="7">
        <v>2460</v>
      </c>
      <c r="C2104" s="29" t="s">
        <v>2004</v>
      </c>
      <c r="F2104" s="27" t="str">
        <f t="shared" si="32"/>
        <v>NSW2460LIONSVILLE</v>
      </c>
      <c r="G2104" s="30">
        <v>2092</v>
      </c>
      <c r="H2104" s="49">
        <v>921</v>
      </c>
      <c r="I2104" s="15">
        <v>5.0231941710000001</v>
      </c>
      <c r="J2104" s="15">
        <v>5.0231941710000001</v>
      </c>
      <c r="K2104" s="15">
        <v>3.1826766885954534</v>
      </c>
      <c r="P2104" s="49">
        <v>921</v>
      </c>
      <c r="Q2104" s="15">
        <v>5.2783616709999999</v>
      </c>
      <c r="R2104" s="15">
        <v>5.2783616709999999</v>
      </c>
      <c r="S2104" s="15">
        <v>6.3653533771909068</v>
      </c>
      <c r="X2104" s="49">
        <v>921</v>
      </c>
      <c r="Y2104" s="15">
        <v>6.646776676</v>
      </c>
      <c r="Z2104" s="15">
        <v>6.646776676</v>
      </c>
      <c r="AA2104" s="15">
        <v>3.1826766885954534</v>
      </c>
      <c r="AF2104" s="49">
        <v>921</v>
      </c>
      <c r="AG2104" s="15">
        <v>11.9540010216379</v>
      </c>
      <c r="AH2104" s="15">
        <v>11.9540010216379</v>
      </c>
      <c r="AI2104" s="15">
        <v>6.3653533771909068</v>
      </c>
      <c r="AM2104" s="17"/>
    </row>
    <row r="2105" spans="1:39">
      <c r="A2105" s="7" t="s">
        <v>124</v>
      </c>
      <c r="B2105" s="7">
        <v>2460</v>
      </c>
      <c r="C2105" s="29" t="s">
        <v>2005</v>
      </c>
      <c r="F2105" s="27" t="str">
        <f t="shared" si="32"/>
        <v>NSW2460LOWER COLDSTREAM</v>
      </c>
      <c r="G2105" s="30">
        <v>2093</v>
      </c>
      <c r="H2105" s="49">
        <v>-1.6904647909387001</v>
      </c>
      <c r="I2105" s="15">
        <v>5.0231941710000001</v>
      </c>
      <c r="J2105" s="15">
        <v>5.0231941710000001</v>
      </c>
      <c r="K2105" s="15">
        <v>2.0161383742571637</v>
      </c>
      <c r="P2105" s="49">
        <v>-1.99474845330767</v>
      </c>
      <c r="Q2105" s="15">
        <v>5.2783616709999999</v>
      </c>
      <c r="R2105" s="15">
        <v>5.2783616709999999</v>
      </c>
      <c r="S2105" s="15">
        <v>4.0322767485143274</v>
      </c>
      <c r="X2105" s="49">
        <v>0.24149497013410001</v>
      </c>
      <c r="Y2105" s="15">
        <v>6.646776676</v>
      </c>
      <c r="Z2105" s="15">
        <v>6.646776676</v>
      </c>
      <c r="AA2105" s="15">
        <v>2.0161383742571637</v>
      </c>
      <c r="AF2105" s="49">
        <v>5.8562530257519203</v>
      </c>
      <c r="AG2105" s="15">
        <v>11.9540010216379</v>
      </c>
      <c r="AH2105" s="15">
        <v>11.9540010216379</v>
      </c>
      <c r="AI2105" s="15">
        <v>4.0322767485143274</v>
      </c>
      <c r="AM2105" s="17"/>
    </row>
    <row r="2106" spans="1:39">
      <c r="A2106" s="7" t="s">
        <v>124</v>
      </c>
      <c r="B2106" s="7">
        <v>2460</v>
      </c>
      <c r="C2106" s="29" t="s">
        <v>2006</v>
      </c>
      <c r="F2106" s="27" t="str">
        <f t="shared" si="32"/>
        <v>NSW2460LOWER SOUTHGATE</v>
      </c>
      <c r="G2106" s="30">
        <v>2094</v>
      </c>
      <c r="H2106" s="49">
        <v>0.42020124803333397</v>
      </c>
      <c r="I2106" s="15">
        <v>5.0231941710000001</v>
      </c>
      <c r="J2106" s="15">
        <v>5.0231941710000001</v>
      </c>
      <c r="K2106" s="15">
        <v>2.0161383742571637</v>
      </c>
      <c r="P2106" s="49">
        <v>-0.18353617730191599</v>
      </c>
      <c r="Q2106" s="15">
        <v>5.2783616709999999</v>
      </c>
      <c r="R2106" s="15">
        <v>5.2783616709999999</v>
      </c>
      <c r="S2106" s="15">
        <v>4.0322767485143274</v>
      </c>
      <c r="X2106" s="49">
        <v>2.2942022162739502</v>
      </c>
      <c r="Y2106" s="15">
        <v>6.646776676</v>
      </c>
      <c r="Z2106" s="15">
        <v>6.646776676</v>
      </c>
      <c r="AA2106" s="15">
        <v>2.0161383742571637</v>
      </c>
      <c r="AF2106" s="49">
        <v>5.8562530257519203</v>
      </c>
      <c r="AG2106" s="15">
        <v>11.9540010216379</v>
      </c>
      <c r="AH2106" s="15">
        <v>11.9540010216379</v>
      </c>
      <c r="AI2106" s="15">
        <v>4.0322767485143274</v>
      </c>
      <c r="AM2106" s="17"/>
    </row>
    <row r="2107" spans="1:39">
      <c r="A2107" s="7" t="s">
        <v>124</v>
      </c>
      <c r="B2107" s="7">
        <v>2460</v>
      </c>
      <c r="C2107" s="29" t="s">
        <v>2007</v>
      </c>
      <c r="F2107" s="27" t="str">
        <f t="shared" si="32"/>
        <v>NSW2460MCPHERSONS CROSSING</v>
      </c>
      <c r="G2107" s="30">
        <v>2095</v>
      </c>
      <c r="H2107" s="49">
        <v>1.2702635429053699</v>
      </c>
      <c r="I2107" s="15">
        <v>5.0231941710000001</v>
      </c>
      <c r="J2107" s="15">
        <v>5.0231941710000001</v>
      </c>
      <c r="K2107" s="15">
        <v>0.79365470382210646</v>
      </c>
      <c r="P2107" s="49">
        <v>0.42020124803333397</v>
      </c>
      <c r="Q2107" s="15">
        <v>5.2783616709999999</v>
      </c>
      <c r="R2107" s="15">
        <v>5.2783616709999999</v>
      </c>
      <c r="S2107" s="15">
        <v>1.5873094076442129</v>
      </c>
      <c r="X2107" s="49">
        <v>3.1394346117433001</v>
      </c>
      <c r="Y2107" s="15">
        <v>6.646776676</v>
      </c>
      <c r="Z2107" s="15">
        <v>6.646776676</v>
      </c>
      <c r="AA2107" s="15">
        <v>0.79365470382210646</v>
      </c>
      <c r="AF2107" s="49">
        <v>5.8562530257519203</v>
      </c>
      <c r="AG2107" s="15">
        <v>11.9540010216379</v>
      </c>
      <c r="AH2107" s="15">
        <v>11.9540010216379</v>
      </c>
      <c r="AI2107" s="15">
        <v>1.5873094076442129</v>
      </c>
      <c r="AM2107" s="17"/>
    </row>
    <row r="2108" spans="1:39">
      <c r="A2108" s="7" t="s">
        <v>124</v>
      </c>
      <c r="B2108" s="7">
        <v>2460</v>
      </c>
      <c r="C2108" s="29" t="s">
        <v>2008</v>
      </c>
      <c r="F2108" s="27" t="str">
        <f t="shared" si="32"/>
        <v>NSW2460MOUNTAIN VIEW</v>
      </c>
      <c r="G2108" s="30">
        <v>2096</v>
      </c>
      <c r="H2108" s="49">
        <v>1.1495160578383199</v>
      </c>
      <c r="I2108" s="15">
        <v>5.0231941710000001</v>
      </c>
      <c r="J2108" s="15">
        <v>5.0231941710000001</v>
      </c>
      <c r="K2108" s="15">
        <v>3.1826766885954534</v>
      </c>
      <c r="P2108" s="49">
        <v>0.36224245520115</v>
      </c>
      <c r="Q2108" s="15">
        <v>5.2783616709999999</v>
      </c>
      <c r="R2108" s="15">
        <v>5.2783616709999999</v>
      </c>
      <c r="S2108" s="15">
        <v>6.3653533771909068</v>
      </c>
      <c r="X2108" s="49">
        <v>3.0186871266762498</v>
      </c>
      <c r="Y2108" s="15">
        <v>6.646776676</v>
      </c>
      <c r="Z2108" s="15">
        <v>6.646776676</v>
      </c>
      <c r="AA2108" s="15">
        <v>3.1826766885954534</v>
      </c>
      <c r="AF2108" s="49">
        <v>5.8562530257519203</v>
      </c>
      <c r="AG2108" s="15">
        <v>11.9540010216379</v>
      </c>
      <c r="AH2108" s="15">
        <v>11.9540010216379</v>
      </c>
      <c r="AI2108" s="15">
        <v>6.3653533771909068</v>
      </c>
      <c r="AM2108" s="17"/>
    </row>
    <row r="2109" spans="1:39">
      <c r="A2109" s="7" t="s">
        <v>124</v>
      </c>
      <c r="B2109" s="7">
        <v>2460</v>
      </c>
      <c r="C2109" s="29" t="s">
        <v>2009</v>
      </c>
      <c r="F2109" s="27" t="str">
        <f t="shared" si="32"/>
        <v>NSW2460MYLNEFORD</v>
      </c>
      <c r="G2109" s="30">
        <v>2097</v>
      </c>
      <c r="H2109" s="49">
        <v>2.83998084877702</v>
      </c>
      <c r="I2109" s="15">
        <v>5.0231941710000001</v>
      </c>
      <c r="J2109" s="15">
        <v>5.0231941710000001</v>
      </c>
      <c r="K2109" s="15">
        <v>3.1826766885954534</v>
      </c>
      <c r="P2109" s="49">
        <v>1.63250599810652</v>
      </c>
      <c r="Q2109" s="15">
        <v>5.2783616709999999</v>
      </c>
      <c r="R2109" s="15">
        <v>5.2783616709999999</v>
      </c>
      <c r="S2109" s="15">
        <v>6.3653533771909068</v>
      </c>
      <c r="X2109" s="49">
        <v>4.7091519176149497</v>
      </c>
      <c r="Y2109" s="15">
        <v>6.646776676</v>
      </c>
      <c r="Z2109" s="15">
        <v>6.646776676</v>
      </c>
      <c r="AA2109" s="15">
        <v>3.1826766885954534</v>
      </c>
      <c r="AF2109" s="49">
        <v>5.8562530257519203</v>
      </c>
      <c r="AG2109" s="15">
        <v>11.9540010216379</v>
      </c>
      <c r="AH2109" s="15">
        <v>11.9540010216379</v>
      </c>
      <c r="AI2109" s="15">
        <v>6.3653533771909068</v>
      </c>
      <c r="AM2109" s="17"/>
    </row>
    <row r="2110" spans="1:39">
      <c r="A2110" s="7" t="s">
        <v>124</v>
      </c>
      <c r="B2110" s="7">
        <v>2460</v>
      </c>
      <c r="C2110" s="29" t="s">
        <v>2010</v>
      </c>
      <c r="F2110" s="27" t="str">
        <f t="shared" si="32"/>
        <v>NSW2460NYMBOIDA</v>
      </c>
      <c r="G2110" s="30">
        <v>2098</v>
      </c>
      <c r="H2110" s="49">
        <v>7.0661428261237704</v>
      </c>
      <c r="I2110" s="15">
        <v>5.0231941710000001</v>
      </c>
      <c r="J2110" s="15">
        <v>5.0231941710000001</v>
      </c>
      <c r="K2110" s="15">
        <v>3.1826766885954534</v>
      </c>
      <c r="P2110" s="49">
        <v>5.3756780351850697</v>
      </c>
      <c r="Q2110" s="15">
        <v>5.2783616709999999</v>
      </c>
      <c r="R2110" s="15">
        <v>5.2783616709999999</v>
      </c>
      <c r="S2110" s="15">
        <v>6.3653533771909068</v>
      </c>
      <c r="X2110" s="49">
        <v>8.9353138949617001</v>
      </c>
      <c r="Y2110" s="15">
        <v>6.646776676</v>
      </c>
      <c r="Z2110" s="15">
        <v>6.646776676</v>
      </c>
      <c r="AA2110" s="15">
        <v>3.1826766885954534</v>
      </c>
      <c r="AF2110" s="49">
        <v>11.3502635963027</v>
      </c>
      <c r="AG2110" s="15">
        <v>11.9540010216379</v>
      </c>
      <c r="AH2110" s="15">
        <v>11.9540010216379</v>
      </c>
      <c r="AI2110" s="15">
        <v>6.3653533771909068</v>
      </c>
      <c r="AM2110" s="17"/>
    </row>
    <row r="2111" spans="1:39">
      <c r="A2111" s="7" t="s">
        <v>124</v>
      </c>
      <c r="B2111" s="7">
        <v>2460</v>
      </c>
      <c r="C2111" s="29" t="s">
        <v>614</v>
      </c>
      <c r="F2111" s="27" t="str">
        <f t="shared" si="32"/>
        <v>NSW2460PUNCHBOWL</v>
      </c>
      <c r="G2111" s="30">
        <v>2099</v>
      </c>
      <c r="H2111" s="49">
        <v>1.0287685727712701</v>
      </c>
      <c r="I2111" s="15">
        <v>5.0231941710000001</v>
      </c>
      <c r="J2111" s="15">
        <v>5.0231941710000001</v>
      </c>
      <c r="K2111" s="15">
        <v>3.1826766885954534</v>
      </c>
      <c r="P2111" s="49">
        <v>0.24149497013410001</v>
      </c>
      <c r="Q2111" s="15">
        <v>5.2783616709999999</v>
      </c>
      <c r="R2111" s="15">
        <v>5.2783616709999999</v>
      </c>
      <c r="S2111" s="15">
        <v>6.3653533771909068</v>
      </c>
      <c r="X2111" s="49">
        <v>2.8979396416092</v>
      </c>
      <c r="Y2111" s="15">
        <v>6.646776676</v>
      </c>
      <c r="Z2111" s="15">
        <v>6.646776676</v>
      </c>
      <c r="AA2111" s="15">
        <v>3.1826766885954534</v>
      </c>
      <c r="AF2111" s="49">
        <v>11.3502635963027</v>
      </c>
      <c r="AG2111" s="15">
        <v>11.9540010216379</v>
      </c>
      <c r="AH2111" s="15">
        <v>11.9540010216379</v>
      </c>
      <c r="AI2111" s="15">
        <v>6.3653533771909068</v>
      </c>
      <c r="AM2111" s="17"/>
    </row>
    <row r="2112" spans="1:39">
      <c r="A2112" s="7" t="s">
        <v>124</v>
      </c>
      <c r="B2112" s="7">
        <v>2460</v>
      </c>
      <c r="C2112" s="29" t="s">
        <v>2011</v>
      </c>
      <c r="F2112" s="27" t="str">
        <f t="shared" si="32"/>
        <v>NSW2460RAMORNIE</v>
      </c>
      <c r="G2112" s="30">
        <v>2100</v>
      </c>
      <c r="H2112" s="49">
        <v>3.4437182741122698</v>
      </c>
      <c r="I2112" s="15">
        <v>5.0231941710000001</v>
      </c>
      <c r="J2112" s="15">
        <v>5.0231941710000001</v>
      </c>
      <c r="K2112" s="15">
        <v>3.1826766885954534</v>
      </c>
      <c r="P2112" s="49">
        <v>2.0527072461398501</v>
      </c>
      <c r="Q2112" s="15">
        <v>5.2783616709999999</v>
      </c>
      <c r="R2112" s="15">
        <v>5.2783616709999999</v>
      </c>
      <c r="S2112" s="15">
        <v>6.3653533771909068</v>
      </c>
      <c r="X2112" s="49">
        <v>5.3732630854837202</v>
      </c>
      <c r="Y2112" s="15">
        <v>6.646776676</v>
      </c>
      <c r="Z2112" s="15">
        <v>6.646776676</v>
      </c>
      <c r="AA2112" s="15">
        <v>3.1826766885954534</v>
      </c>
      <c r="AF2112" s="49">
        <v>11.3502635963027</v>
      </c>
      <c r="AG2112" s="15">
        <v>11.9540010216379</v>
      </c>
      <c r="AH2112" s="15">
        <v>11.9540010216379</v>
      </c>
      <c r="AI2112" s="15">
        <v>6.3653533771909068</v>
      </c>
      <c r="AM2112" s="17"/>
    </row>
    <row r="2113" spans="1:39">
      <c r="A2113" s="7" t="s">
        <v>124</v>
      </c>
      <c r="B2113" s="7">
        <v>2460</v>
      </c>
      <c r="C2113" s="29" t="s">
        <v>2012</v>
      </c>
      <c r="F2113" s="27" t="str">
        <f t="shared" si="32"/>
        <v>NSW2460SANDY CROSSING</v>
      </c>
      <c r="G2113" s="30">
        <v>2101</v>
      </c>
      <c r="H2113" s="49">
        <v>7.7906277365260603</v>
      </c>
      <c r="I2113" s="15">
        <v>5.0231941710000001</v>
      </c>
      <c r="J2113" s="15">
        <v>5.0231941710000001</v>
      </c>
      <c r="K2113" s="15">
        <v>3.1826766885954534</v>
      </c>
      <c r="P2113" s="49">
        <v>6.0373742533524997</v>
      </c>
      <c r="Q2113" s="15">
        <v>5.2783616709999999</v>
      </c>
      <c r="R2113" s="15">
        <v>5.2783616709999999</v>
      </c>
      <c r="S2113" s="15">
        <v>6.3653533771909068</v>
      </c>
      <c r="X2113" s="49">
        <v>9.6597988053639998</v>
      </c>
      <c r="Y2113" s="15">
        <v>6.646776676</v>
      </c>
      <c r="Z2113" s="15">
        <v>6.646776676</v>
      </c>
      <c r="AA2113" s="15">
        <v>3.1826766885954534</v>
      </c>
      <c r="AF2113" s="49">
        <v>11.3502635963027</v>
      </c>
      <c r="AG2113" s="15">
        <v>11.9540010216379</v>
      </c>
      <c r="AH2113" s="15">
        <v>11.9540010216379</v>
      </c>
      <c r="AI2113" s="15">
        <v>6.3653533771909068</v>
      </c>
      <c r="AM2113" s="17"/>
    </row>
    <row r="2114" spans="1:39">
      <c r="A2114" s="7" t="s">
        <v>124</v>
      </c>
      <c r="B2114" s="7">
        <v>2460</v>
      </c>
      <c r="C2114" s="29" t="s">
        <v>2013</v>
      </c>
      <c r="F2114" s="27" t="str">
        <f t="shared" si="32"/>
        <v>NSW2460SEELANDS</v>
      </c>
      <c r="G2114" s="30">
        <v>2102</v>
      </c>
      <c r="H2114" s="49">
        <v>7.7906277365260603</v>
      </c>
      <c r="I2114" s="15">
        <v>5.0231941710000001</v>
      </c>
      <c r="J2114" s="15">
        <v>5.0231941710000001</v>
      </c>
      <c r="K2114" s="15">
        <v>3.1826766885954534</v>
      </c>
      <c r="P2114" s="49">
        <v>6.0373742533524997</v>
      </c>
      <c r="Q2114" s="15">
        <v>5.2783616709999999</v>
      </c>
      <c r="R2114" s="15">
        <v>5.2783616709999999</v>
      </c>
      <c r="S2114" s="15">
        <v>6.3653533771909068</v>
      </c>
      <c r="X2114" s="49">
        <v>9.6597988053639998</v>
      </c>
      <c r="Y2114" s="15">
        <v>6.646776676</v>
      </c>
      <c r="Z2114" s="15">
        <v>6.646776676</v>
      </c>
      <c r="AA2114" s="15">
        <v>3.1826766885954534</v>
      </c>
      <c r="AF2114" s="49">
        <v>11.3502635963027</v>
      </c>
      <c r="AG2114" s="15">
        <v>11.9540010216379</v>
      </c>
      <c r="AH2114" s="15">
        <v>11.9540010216379</v>
      </c>
      <c r="AI2114" s="15">
        <v>6.3653533771909068</v>
      </c>
      <c r="AM2114" s="17"/>
    </row>
    <row r="2115" spans="1:39">
      <c r="A2115" s="7" t="s">
        <v>124</v>
      </c>
      <c r="B2115" s="7">
        <v>2460</v>
      </c>
      <c r="C2115" s="29" t="s">
        <v>1902</v>
      </c>
      <c r="F2115" s="27" t="str">
        <f t="shared" si="32"/>
        <v>NSW2460SOUTH ARM</v>
      </c>
      <c r="G2115" s="30">
        <v>2103</v>
      </c>
      <c r="H2115" s="49">
        <v>-2.414949701341</v>
      </c>
      <c r="I2115" s="15">
        <v>5.0231941710000001</v>
      </c>
      <c r="J2115" s="15">
        <v>5.0231941710000001</v>
      </c>
      <c r="K2115" s="15">
        <v>2.0161383742571637</v>
      </c>
      <c r="P2115" s="49">
        <v>-5.1341830650509701</v>
      </c>
      <c r="Q2115" s="15">
        <v>5.2783616709999999</v>
      </c>
      <c r="R2115" s="15">
        <v>5.2783616709999999</v>
      </c>
      <c r="S2115" s="15">
        <v>4.0322767485143274</v>
      </c>
      <c r="X2115" s="49">
        <v>-2.8979396416092</v>
      </c>
      <c r="Y2115" s="15">
        <v>6.646776676</v>
      </c>
      <c r="Z2115" s="15">
        <v>6.646776676</v>
      </c>
      <c r="AA2115" s="15">
        <v>2.0161383742571637</v>
      </c>
      <c r="AF2115" s="49">
        <v>8.2712027270929198</v>
      </c>
      <c r="AG2115" s="15">
        <v>11.9540010216379</v>
      </c>
      <c r="AH2115" s="15">
        <v>11.9540010216379</v>
      </c>
      <c r="AI2115" s="15">
        <v>4.0322767485143274</v>
      </c>
      <c r="AM2115" s="17"/>
    </row>
    <row r="2116" spans="1:39">
      <c r="A2116" s="7" t="s">
        <v>124</v>
      </c>
      <c r="B2116" s="7">
        <v>2460</v>
      </c>
      <c r="C2116" s="29" t="s">
        <v>2014</v>
      </c>
      <c r="F2116" s="27" t="str">
        <f t="shared" si="32"/>
        <v>NSW2460SOUTH GRAFTON</v>
      </c>
      <c r="G2116" s="30">
        <v>2104</v>
      </c>
      <c r="H2116" s="49">
        <v>-0.69309056428486704</v>
      </c>
      <c r="I2116" s="15">
        <v>5.0231941710000001</v>
      </c>
      <c r="J2116" s="15">
        <v>5.0231941710000001</v>
      </c>
      <c r="K2116" s="15">
        <v>1.4334244199101853</v>
      </c>
      <c r="P2116" s="49">
        <v>-1.54073790945556</v>
      </c>
      <c r="Q2116" s="15">
        <v>5.2783616709999999</v>
      </c>
      <c r="R2116" s="15">
        <v>5.2783616709999999</v>
      </c>
      <c r="S2116" s="15">
        <v>2.8668488398203706</v>
      </c>
      <c r="X2116" s="49">
        <v>1.2376617219372601</v>
      </c>
      <c r="Y2116" s="15">
        <v>6.646776676</v>
      </c>
      <c r="Z2116" s="15">
        <v>6.646776676</v>
      </c>
      <c r="AA2116" s="15">
        <v>1.4334244199101853</v>
      </c>
      <c r="AF2116" s="49">
        <v>9.8107331616978097</v>
      </c>
      <c r="AG2116" s="15">
        <v>11.9540010216379</v>
      </c>
      <c r="AH2116" s="15">
        <v>11.9540010216379</v>
      </c>
      <c r="AI2116" s="15">
        <v>2.8668488398203706</v>
      </c>
      <c r="AM2116" s="17"/>
    </row>
    <row r="2117" spans="1:39">
      <c r="A2117" s="7" t="s">
        <v>124</v>
      </c>
      <c r="B2117" s="7">
        <v>2460</v>
      </c>
      <c r="C2117" s="29" t="s">
        <v>2015</v>
      </c>
      <c r="F2117" s="27" t="str">
        <f t="shared" si="32"/>
        <v>NSW2460SOUTHGATE</v>
      </c>
      <c r="G2117" s="30">
        <v>2105</v>
      </c>
      <c r="H2117" s="49">
        <v>2.7192333637099702</v>
      </c>
      <c r="I2117" s="15">
        <v>5.0231941710000001</v>
      </c>
      <c r="J2117" s="15">
        <v>5.0231941710000001</v>
      </c>
      <c r="K2117" s="15">
        <v>3.1826766885954534</v>
      </c>
      <c r="P2117" s="49">
        <v>1.56971730587165</v>
      </c>
      <c r="Q2117" s="15">
        <v>5.2783616709999999</v>
      </c>
      <c r="R2117" s="15">
        <v>5.2783616709999999</v>
      </c>
      <c r="S2117" s="15">
        <v>6.3653533771909068</v>
      </c>
      <c r="X2117" s="49">
        <v>4.6487781750814197</v>
      </c>
      <c r="Y2117" s="15">
        <v>6.646776676</v>
      </c>
      <c r="Z2117" s="15">
        <v>6.646776676</v>
      </c>
      <c r="AA2117" s="15">
        <v>3.1826766885954534</v>
      </c>
      <c r="AF2117" s="49">
        <v>11.3502635963027</v>
      </c>
      <c r="AG2117" s="15">
        <v>11.9540010216379</v>
      </c>
      <c r="AH2117" s="15">
        <v>11.9540010216379</v>
      </c>
      <c r="AI2117" s="15">
        <v>6.3653533771909068</v>
      </c>
      <c r="AM2117" s="17"/>
    </row>
    <row r="2118" spans="1:39">
      <c r="A2118" s="7" t="s">
        <v>124</v>
      </c>
      <c r="B2118" s="7">
        <v>2460</v>
      </c>
      <c r="C2118" s="29" t="s">
        <v>2016</v>
      </c>
      <c r="F2118" s="27" t="str">
        <f t="shared" si="32"/>
        <v>NSW2460THE PINNACLES</v>
      </c>
      <c r="G2118" s="30">
        <v>2106</v>
      </c>
      <c r="H2118" s="49">
        <v>0.66652611757011604</v>
      </c>
      <c r="I2118" s="15">
        <v>5.0231941710000001</v>
      </c>
      <c r="J2118" s="15">
        <v>5.0231941710000001</v>
      </c>
      <c r="K2118" s="15">
        <v>3.1826766885954534</v>
      </c>
      <c r="P2118" s="49">
        <v>0</v>
      </c>
      <c r="Q2118" s="15">
        <v>5.2783616709999999</v>
      </c>
      <c r="R2118" s="15">
        <v>5.2783616709999999</v>
      </c>
      <c r="S2118" s="15">
        <v>6.3653533771909068</v>
      </c>
      <c r="X2118" s="49">
        <v>2.5356971864080502</v>
      </c>
      <c r="Y2118" s="15">
        <v>6.646776676</v>
      </c>
      <c r="Z2118" s="15">
        <v>6.646776676</v>
      </c>
      <c r="AA2118" s="15">
        <v>3.1826766885954534</v>
      </c>
      <c r="AF2118" s="49">
        <v>11.3502635963027</v>
      </c>
      <c r="AG2118" s="15">
        <v>11.9540010216379</v>
      </c>
      <c r="AH2118" s="15">
        <v>11.9540010216379</v>
      </c>
      <c r="AI2118" s="15">
        <v>6.3653533771909068</v>
      </c>
      <c r="AM2118" s="17"/>
    </row>
    <row r="2119" spans="1:39">
      <c r="A2119" s="7" t="s">
        <v>124</v>
      </c>
      <c r="B2119" s="7">
        <v>2460</v>
      </c>
      <c r="C2119" s="29" t="s">
        <v>2017</v>
      </c>
      <c r="F2119" s="27" t="str">
        <f t="shared" si="32"/>
        <v>NSW2460THE WHITEMAN</v>
      </c>
      <c r="G2119" s="30">
        <v>2107</v>
      </c>
      <c r="H2119" s="49">
        <v>3.5644657591793201</v>
      </c>
      <c r="I2119" s="15">
        <v>5.0231941710000001</v>
      </c>
      <c r="J2119" s="15">
        <v>5.0231941710000001</v>
      </c>
      <c r="K2119" s="15">
        <v>3.1826766885954534</v>
      </c>
      <c r="P2119" s="49">
        <v>2.1154959383747198</v>
      </c>
      <c r="Q2119" s="15">
        <v>5.2783616709999999</v>
      </c>
      <c r="R2119" s="15">
        <v>5.2783616709999999</v>
      </c>
      <c r="S2119" s="15">
        <v>6.3653533771909068</v>
      </c>
      <c r="X2119" s="49">
        <v>5.4940105705507696</v>
      </c>
      <c r="Y2119" s="15">
        <v>6.646776676</v>
      </c>
      <c r="Z2119" s="15">
        <v>6.646776676</v>
      </c>
      <c r="AA2119" s="15">
        <v>3.1826766885954534</v>
      </c>
      <c r="AF2119" s="49">
        <v>11.3502635963027</v>
      </c>
      <c r="AG2119" s="15">
        <v>11.9540010216379</v>
      </c>
      <c r="AH2119" s="15">
        <v>11.9540010216379</v>
      </c>
      <c r="AI2119" s="15">
        <v>6.3653533771909068</v>
      </c>
      <c r="AM2119" s="17"/>
    </row>
    <row r="2120" spans="1:39">
      <c r="A2120" s="7" t="s">
        <v>124</v>
      </c>
      <c r="B2120" s="7">
        <v>2460</v>
      </c>
      <c r="C2120" s="29" t="s">
        <v>2018</v>
      </c>
      <c r="F2120" s="27" t="str">
        <f t="shared" si="32"/>
        <v>NSW2460TYNDALE</v>
      </c>
      <c r="G2120" s="30">
        <v>2108</v>
      </c>
      <c r="H2120" s="49">
        <v>5.4964255202521199</v>
      </c>
      <c r="I2120" s="15">
        <v>5.0231941710000001</v>
      </c>
      <c r="J2120" s="15">
        <v>5.0231941710000001</v>
      </c>
      <c r="K2120" s="15">
        <v>2.0161383742571637</v>
      </c>
      <c r="P2120" s="49">
        <v>4.1054144922797002</v>
      </c>
      <c r="Q2120" s="15">
        <v>5.2783616709999999</v>
      </c>
      <c r="R2120" s="15">
        <v>5.2783616709999999</v>
      </c>
      <c r="S2120" s="15">
        <v>4.0322767485143274</v>
      </c>
      <c r="X2120" s="49">
        <v>7.4259703316235699</v>
      </c>
      <c r="Y2120" s="15">
        <v>6.646776676</v>
      </c>
      <c r="Z2120" s="15">
        <v>6.646776676</v>
      </c>
      <c r="AA2120" s="15">
        <v>2.0161383742571637</v>
      </c>
      <c r="AF2120" s="49">
        <v>11.3502635963027</v>
      </c>
      <c r="AG2120" s="15">
        <v>11.9540010216379</v>
      </c>
      <c r="AH2120" s="15">
        <v>11.9540010216379</v>
      </c>
      <c r="AI2120" s="15">
        <v>4.0322767485143274</v>
      </c>
      <c r="AM2120" s="17"/>
    </row>
    <row r="2121" spans="1:39">
      <c r="A2121" s="7" t="s">
        <v>124</v>
      </c>
      <c r="B2121" s="7">
        <v>2460</v>
      </c>
      <c r="C2121" s="29" t="s">
        <v>2019</v>
      </c>
      <c r="F2121" s="27" t="str">
        <f t="shared" si="32"/>
        <v>NSW2460WATERVIEW</v>
      </c>
      <c r="G2121" s="30">
        <v>2109</v>
      </c>
      <c r="H2121" s="49">
        <v>0.54577863250306602</v>
      </c>
      <c r="I2121" s="15">
        <v>5.0231941710000001</v>
      </c>
      <c r="J2121" s="15">
        <v>5.0231941710000001</v>
      </c>
      <c r="K2121" s="15">
        <v>3.1826766885954534</v>
      </c>
      <c r="P2121" s="49">
        <v>-0.12074748506705001</v>
      </c>
      <c r="Q2121" s="15">
        <v>5.2783616709999999</v>
      </c>
      <c r="R2121" s="15">
        <v>5.2783616709999999</v>
      </c>
      <c r="S2121" s="15">
        <v>6.3653533771909068</v>
      </c>
      <c r="X2121" s="49">
        <v>2.4753234438745202</v>
      </c>
      <c r="Y2121" s="15">
        <v>6.646776676</v>
      </c>
      <c r="Z2121" s="15">
        <v>6.646776676</v>
      </c>
      <c r="AA2121" s="15">
        <v>3.1826766885954534</v>
      </c>
      <c r="AF2121" s="49">
        <v>11.3502635963027</v>
      </c>
      <c r="AG2121" s="15">
        <v>11.9540010216379</v>
      </c>
      <c r="AH2121" s="15">
        <v>11.9540010216379</v>
      </c>
      <c r="AI2121" s="15">
        <v>6.3653533771909068</v>
      </c>
      <c r="AM2121" s="17"/>
    </row>
    <row r="2122" spans="1:39">
      <c r="A2122" s="7" t="s">
        <v>124</v>
      </c>
      <c r="B2122" s="7">
        <v>2460</v>
      </c>
      <c r="C2122" s="29" t="s">
        <v>2020</v>
      </c>
      <c r="F2122" s="27" t="str">
        <f t="shared" si="32"/>
        <v>NSW2460WATERVIEW HEIGHTS</v>
      </c>
      <c r="G2122" s="30">
        <v>2110</v>
      </c>
      <c r="H2122" s="49">
        <v>4.5304456397157198</v>
      </c>
      <c r="I2122" s="15">
        <v>5.0231941710000001</v>
      </c>
      <c r="J2122" s="15">
        <v>5.0231941710000001</v>
      </c>
      <c r="K2122" s="15">
        <v>3.1818900154349095</v>
      </c>
      <c r="P2122" s="49">
        <v>2.9607283338440702</v>
      </c>
      <c r="Q2122" s="15">
        <v>5.2783616709999999</v>
      </c>
      <c r="R2122" s="15">
        <v>5.2783616709999999</v>
      </c>
      <c r="S2122" s="15">
        <v>6.3637800308698189</v>
      </c>
      <c r="X2122" s="49">
        <v>6.3996167085536504</v>
      </c>
      <c r="Y2122" s="15">
        <v>6.646776676</v>
      </c>
      <c r="Z2122" s="15">
        <v>6.646776676</v>
      </c>
      <c r="AA2122" s="15">
        <v>3.1818900154349095</v>
      </c>
      <c r="AF2122" s="49">
        <v>11.3502635963027</v>
      </c>
      <c r="AG2122" s="15">
        <v>11.9540010216379</v>
      </c>
      <c r="AH2122" s="15">
        <v>11.9540010216379</v>
      </c>
      <c r="AI2122" s="15">
        <v>6.3637800308698189</v>
      </c>
      <c r="AM2122" s="17"/>
    </row>
    <row r="2123" spans="1:39">
      <c r="A2123" s="7" t="s">
        <v>124</v>
      </c>
      <c r="B2123" s="7">
        <v>2460</v>
      </c>
      <c r="C2123" s="29" t="s">
        <v>2021</v>
      </c>
      <c r="F2123" s="27" t="str">
        <f t="shared" si="32"/>
        <v>NSW2460WELLS CROSSING</v>
      </c>
      <c r="G2123" s="30">
        <v>2111</v>
      </c>
      <c r="H2123" s="49">
        <v>3.6852132442463699</v>
      </c>
      <c r="I2123" s="15">
        <v>5.0231941710000001</v>
      </c>
      <c r="J2123" s="15">
        <v>5.0231941710000001</v>
      </c>
      <c r="K2123" s="15">
        <v>3.1826766885954534</v>
      </c>
      <c r="P2123" s="49">
        <v>2.2362434234417701</v>
      </c>
      <c r="Q2123" s="15">
        <v>5.2783616709999999</v>
      </c>
      <c r="R2123" s="15">
        <v>5.2783616709999999</v>
      </c>
      <c r="S2123" s="15">
        <v>6.3653533771909068</v>
      </c>
      <c r="X2123" s="49">
        <v>5.6147580556178198</v>
      </c>
      <c r="Y2123" s="15">
        <v>6.646776676</v>
      </c>
      <c r="Z2123" s="15">
        <v>6.646776676</v>
      </c>
      <c r="AA2123" s="15">
        <v>3.1826766885954534</v>
      </c>
      <c r="AF2123" s="49">
        <v>11.3502635963027</v>
      </c>
      <c r="AG2123" s="15">
        <v>11.9540010216379</v>
      </c>
      <c r="AH2123" s="15">
        <v>11.9540010216379</v>
      </c>
      <c r="AI2123" s="15">
        <v>6.3653533771909068</v>
      </c>
      <c r="AM2123" s="17"/>
    </row>
    <row r="2124" spans="1:39">
      <c r="A2124" s="7" t="s">
        <v>124</v>
      </c>
      <c r="B2124" s="7">
        <v>2460</v>
      </c>
      <c r="C2124" s="29" t="s">
        <v>2022</v>
      </c>
      <c r="F2124" s="27" t="str">
        <f t="shared" si="32"/>
        <v>NSW2460WHITEMAN CREEK</v>
      </c>
      <c r="G2124" s="30">
        <v>2112</v>
      </c>
      <c r="H2124" s="49">
        <v>6.8246478559896699</v>
      </c>
      <c r="I2124" s="15">
        <v>5.0231941710000001</v>
      </c>
      <c r="J2124" s="15">
        <v>5.0231941710000001</v>
      </c>
      <c r="K2124" s="15">
        <v>3.1826766885954534</v>
      </c>
      <c r="P2124" s="49">
        <v>5.2549305501180203</v>
      </c>
      <c r="Q2124" s="15">
        <v>5.2783616709999999</v>
      </c>
      <c r="R2124" s="15">
        <v>5.2783616709999999</v>
      </c>
      <c r="S2124" s="15">
        <v>6.3653533771909068</v>
      </c>
      <c r="X2124" s="49">
        <v>8.7541926673611208</v>
      </c>
      <c r="Y2124" s="15">
        <v>6.646776676</v>
      </c>
      <c r="Z2124" s="15">
        <v>6.646776676</v>
      </c>
      <c r="AA2124" s="15">
        <v>3.1826766885954534</v>
      </c>
      <c r="AF2124" s="49">
        <v>11.3502635963027</v>
      </c>
      <c r="AG2124" s="15">
        <v>11.9540010216379</v>
      </c>
      <c r="AH2124" s="15">
        <v>11.9540010216379</v>
      </c>
      <c r="AI2124" s="15">
        <v>6.3653533771909068</v>
      </c>
      <c r="AM2124" s="17"/>
    </row>
    <row r="2125" spans="1:39">
      <c r="A2125" s="7" t="s">
        <v>124</v>
      </c>
      <c r="B2125" s="7">
        <v>2460</v>
      </c>
      <c r="C2125" s="29" t="s">
        <v>2023</v>
      </c>
      <c r="F2125" s="27" t="str">
        <f t="shared" si="32"/>
        <v>NSW2460WINEGROVE</v>
      </c>
      <c r="G2125" s="30">
        <v>2113</v>
      </c>
      <c r="H2125" s="49">
        <v>4.65119312478277</v>
      </c>
      <c r="I2125" s="15">
        <v>5.0231941710000001</v>
      </c>
      <c r="J2125" s="15">
        <v>5.0231941710000001</v>
      </c>
      <c r="K2125" s="15">
        <v>3.1826766885954534</v>
      </c>
      <c r="P2125" s="49">
        <v>3.08147581891112</v>
      </c>
      <c r="Q2125" s="15">
        <v>5.2783616709999999</v>
      </c>
      <c r="R2125" s="15">
        <v>5.2783616709999999</v>
      </c>
      <c r="S2125" s="15">
        <v>6.3653533771909068</v>
      </c>
      <c r="X2125" s="49">
        <v>6.5203641936206997</v>
      </c>
      <c r="Y2125" s="15">
        <v>6.646776676</v>
      </c>
      <c r="Z2125" s="15">
        <v>6.646776676</v>
      </c>
      <c r="AA2125" s="15">
        <v>3.1826766885954534</v>
      </c>
      <c r="AF2125" s="49">
        <v>11.3502635963027</v>
      </c>
      <c r="AG2125" s="15">
        <v>11.9540010216379</v>
      </c>
      <c r="AH2125" s="15">
        <v>11.9540010216379</v>
      </c>
      <c r="AI2125" s="15">
        <v>6.3653533771909068</v>
      </c>
      <c r="AM2125" s="17"/>
    </row>
    <row r="2126" spans="1:39">
      <c r="A2126" s="7" t="s">
        <v>124</v>
      </c>
      <c r="B2126" s="7">
        <v>2462</v>
      </c>
      <c r="C2126" s="29" t="s">
        <v>2024</v>
      </c>
      <c r="F2126" s="27" t="str">
        <f t="shared" ref="F2126:F2189" si="33">TRIM(A2126)&amp;IF(LEN(TRIM(B2126))=3,"0"&amp;TRIM(B2126),TRIM(B2126))&amp;TRIM(C2126)</f>
        <v>NSW2462CALLIOPE</v>
      </c>
      <c r="G2126" s="30">
        <v>2114</v>
      </c>
      <c r="H2126" s="49">
        <v>0.78727360263716595</v>
      </c>
      <c r="I2126" s="15">
        <v>2.0598216850000002</v>
      </c>
      <c r="J2126" s="15">
        <v>2.0598216850000002</v>
      </c>
      <c r="K2126" s="15">
        <v>-2.3121963370281975</v>
      </c>
      <c r="P2126" s="49">
        <v>0.12074748506705001</v>
      </c>
      <c r="Q2126" s="15">
        <v>2.9416061509999998</v>
      </c>
      <c r="R2126" s="15">
        <v>2.9416061509999998</v>
      </c>
      <c r="S2126" s="15">
        <v>-4.624392674056395</v>
      </c>
      <c r="X2126" s="49">
        <v>2.6564446714751</v>
      </c>
      <c r="Y2126" s="15">
        <v>3.7367448950000002</v>
      </c>
      <c r="Z2126" s="15">
        <v>3.7367448950000002</v>
      </c>
      <c r="AA2126" s="15">
        <v>-2.3121963370281975</v>
      </c>
      <c r="AF2126" s="49">
        <v>11.3502635963027</v>
      </c>
      <c r="AG2126" s="15">
        <v>-2.2338284737404202</v>
      </c>
      <c r="AH2126" s="15">
        <v>-2.2338284737404202</v>
      </c>
      <c r="AI2126" s="15">
        <v>-4.624392674056395</v>
      </c>
      <c r="AM2126" s="17"/>
    </row>
    <row r="2127" spans="1:39">
      <c r="A2127" s="7" t="s">
        <v>124</v>
      </c>
      <c r="B2127" s="7">
        <v>2462</v>
      </c>
      <c r="C2127" s="29" t="s">
        <v>2025</v>
      </c>
      <c r="F2127" s="27" t="str">
        <f t="shared" si="33"/>
        <v>NSW2462DIGGERS CAMP</v>
      </c>
      <c r="G2127" s="30">
        <v>2115</v>
      </c>
      <c r="H2127" s="49">
        <v>1.1495160578383199</v>
      </c>
      <c r="I2127" s="15">
        <v>2.0598216850000002</v>
      </c>
      <c r="J2127" s="15">
        <v>2.0598216850000002</v>
      </c>
      <c r="K2127" s="15">
        <v>-2.3121963370281975</v>
      </c>
      <c r="P2127" s="49">
        <v>0.36224245520115</v>
      </c>
      <c r="Q2127" s="15">
        <v>2.9416061509999998</v>
      </c>
      <c r="R2127" s="15">
        <v>2.9416061509999998</v>
      </c>
      <c r="S2127" s="15">
        <v>-4.624392674056395</v>
      </c>
      <c r="X2127" s="49">
        <v>3.0790608692097701</v>
      </c>
      <c r="Y2127" s="15">
        <v>3.7367448950000002</v>
      </c>
      <c r="Z2127" s="15">
        <v>3.7367448950000002</v>
      </c>
      <c r="AA2127" s="15">
        <v>-2.3121963370281975</v>
      </c>
      <c r="AF2127" s="49">
        <v>11.3502635963027</v>
      </c>
      <c r="AG2127" s="15">
        <v>-2.2338284737404202</v>
      </c>
      <c r="AH2127" s="15">
        <v>-2.2338284737404202</v>
      </c>
      <c r="AI2127" s="15">
        <v>-4.624392674056395</v>
      </c>
      <c r="AM2127" s="17"/>
    </row>
    <row r="2128" spans="1:39">
      <c r="A2128" s="7" t="s">
        <v>124</v>
      </c>
      <c r="B2128" s="7">
        <v>2462</v>
      </c>
      <c r="C2128" s="29" t="s">
        <v>2026</v>
      </c>
      <c r="F2128" s="27" t="str">
        <f t="shared" si="33"/>
        <v>NSW2462MINNIE WATER</v>
      </c>
      <c r="G2128" s="30">
        <v>2116</v>
      </c>
      <c r="H2128" s="49">
        <v>911</v>
      </c>
      <c r="I2128" s="15">
        <v>2.0598216850000002</v>
      </c>
      <c r="J2128" s="15">
        <v>2.0598216850000002</v>
      </c>
      <c r="K2128" s="15">
        <v>-2.3121963370281975</v>
      </c>
      <c r="P2128" s="49">
        <v>911</v>
      </c>
      <c r="Q2128" s="15">
        <v>2.9416061509999998</v>
      </c>
      <c r="R2128" s="15">
        <v>2.9416061509999998</v>
      </c>
      <c r="S2128" s="15">
        <v>-4.624392674056395</v>
      </c>
      <c r="X2128" s="49">
        <v>911</v>
      </c>
      <c r="Y2128" s="15">
        <v>3.7367448950000002</v>
      </c>
      <c r="Z2128" s="15">
        <v>3.7367448950000002</v>
      </c>
      <c r="AA2128" s="15">
        <v>-2.3121963370281975</v>
      </c>
      <c r="AF2128" s="49">
        <v>911</v>
      </c>
      <c r="AG2128" s="15">
        <v>-2.2338284737404202</v>
      </c>
      <c r="AH2128" s="15">
        <v>-2.2338284737404202</v>
      </c>
      <c r="AI2128" s="15">
        <v>-4.624392674056395</v>
      </c>
      <c r="AM2128" s="17"/>
    </row>
    <row r="2129" spans="1:39">
      <c r="A2129" s="7" t="s">
        <v>124</v>
      </c>
      <c r="B2129" s="7">
        <v>2462</v>
      </c>
      <c r="C2129" s="29" t="s">
        <v>2027</v>
      </c>
      <c r="F2129" s="27" t="str">
        <f t="shared" si="33"/>
        <v>NSW2462PILLAR VALLEY</v>
      </c>
      <c r="G2129" s="30">
        <v>2117</v>
      </c>
      <c r="H2129" s="49">
        <v>8.0321227066601608</v>
      </c>
      <c r="I2129" s="15">
        <v>2.0598216850000002</v>
      </c>
      <c r="J2129" s="15">
        <v>2.0598216850000002</v>
      </c>
      <c r="K2129" s="15">
        <v>-2.3121963370281975</v>
      </c>
      <c r="P2129" s="49">
        <v>6.4624054007885103</v>
      </c>
      <c r="Q2129" s="15">
        <v>2.9416061509999998</v>
      </c>
      <c r="R2129" s="15">
        <v>2.9416061509999998</v>
      </c>
      <c r="S2129" s="15">
        <v>-4.624392674056395</v>
      </c>
      <c r="X2129" s="49">
        <v>9.9012937754981003</v>
      </c>
      <c r="Y2129" s="15">
        <v>3.7367448950000002</v>
      </c>
      <c r="Z2129" s="15">
        <v>3.7367448950000002</v>
      </c>
      <c r="AA2129" s="15">
        <v>-2.3121963370281975</v>
      </c>
      <c r="AF2129" s="49">
        <v>-2.7168184140086198</v>
      </c>
      <c r="AG2129" s="15">
        <v>-2.2338284737404202</v>
      </c>
      <c r="AH2129" s="15">
        <v>-2.2338284737404202</v>
      </c>
      <c r="AI2129" s="15">
        <v>-4.624392674056395</v>
      </c>
      <c r="AM2129" s="17"/>
    </row>
    <row r="2130" spans="1:39">
      <c r="A2130" s="7" t="s">
        <v>124</v>
      </c>
      <c r="B2130" s="7">
        <v>2462</v>
      </c>
      <c r="C2130" s="29" t="s">
        <v>2028</v>
      </c>
      <c r="F2130" s="27" t="str">
        <f t="shared" si="33"/>
        <v>NSW2462SWAN CREEK</v>
      </c>
      <c r="G2130" s="30">
        <v>2118</v>
      </c>
      <c r="H2130" s="49">
        <v>7.9113752215931097</v>
      </c>
      <c r="I2130" s="15">
        <v>2.0598216850000002</v>
      </c>
      <c r="J2130" s="15">
        <v>2.0598216850000002</v>
      </c>
      <c r="K2130" s="15">
        <v>-2.3121963370281975</v>
      </c>
      <c r="P2130" s="49">
        <v>6.2209104306544196</v>
      </c>
      <c r="Q2130" s="15">
        <v>2.9416061509999998</v>
      </c>
      <c r="R2130" s="15">
        <v>2.9416061509999998</v>
      </c>
      <c r="S2130" s="15">
        <v>-4.624392674056395</v>
      </c>
      <c r="X2130" s="49">
        <v>9.7805462904310492</v>
      </c>
      <c r="Y2130" s="15">
        <v>3.7367448950000002</v>
      </c>
      <c r="Z2130" s="15">
        <v>3.7367448950000002</v>
      </c>
      <c r="AA2130" s="15">
        <v>-2.3121963370281975</v>
      </c>
      <c r="AF2130" s="49">
        <v>-2.7168184140086198</v>
      </c>
      <c r="AG2130" s="15">
        <v>-2.2338284737404202</v>
      </c>
      <c r="AH2130" s="15">
        <v>-2.2338284737404202</v>
      </c>
      <c r="AI2130" s="15">
        <v>-4.624392674056395</v>
      </c>
      <c r="AM2130" s="17"/>
    </row>
    <row r="2131" spans="1:39">
      <c r="A2131" s="7" t="s">
        <v>124</v>
      </c>
      <c r="B2131" s="7">
        <v>2462</v>
      </c>
      <c r="C2131" s="29" t="s">
        <v>2029</v>
      </c>
      <c r="F2131" s="27" t="str">
        <f t="shared" si="33"/>
        <v>NSW2462TUCABIA</v>
      </c>
      <c r="G2131" s="30">
        <v>2119</v>
      </c>
      <c r="H2131" s="49">
        <v>9.1188500722636103</v>
      </c>
      <c r="I2131" s="15">
        <v>2.0598216850000002</v>
      </c>
      <c r="J2131" s="15">
        <v>2.0598216850000002</v>
      </c>
      <c r="K2131" s="15">
        <v>-2.3121963370281975</v>
      </c>
      <c r="P2131" s="49">
        <v>8.2108289845594005</v>
      </c>
      <c r="Q2131" s="15">
        <v>2.9416061509999998</v>
      </c>
      <c r="R2131" s="15">
        <v>2.9416061509999998</v>
      </c>
      <c r="S2131" s="15">
        <v>-4.624392674056395</v>
      </c>
      <c r="X2131" s="49">
        <v>11.048394883635099</v>
      </c>
      <c r="Y2131" s="15">
        <v>3.7367448950000002</v>
      </c>
      <c r="Z2131" s="15">
        <v>3.7367448950000002</v>
      </c>
      <c r="AA2131" s="15">
        <v>-2.3121963370281975</v>
      </c>
      <c r="AF2131" s="49">
        <v>-2.7168184140086198</v>
      </c>
      <c r="AG2131" s="15">
        <v>-2.2338284737404202</v>
      </c>
      <c r="AH2131" s="15">
        <v>-2.2338284737404202</v>
      </c>
      <c r="AI2131" s="15">
        <v>-4.624392674056395</v>
      </c>
      <c r="AM2131" s="17"/>
    </row>
    <row r="2132" spans="1:39">
      <c r="A2132" s="7" t="s">
        <v>124</v>
      </c>
      <c r="B2132" s="7">
        <v>2462</v>
      </c>
      <c r="C2132" s="29" t="s">
        <v>2030</v>
      </c>
      <c r="F2132" s="27" t="str">
        <f t="shared" si="33"/>
        <v>NSW2462ULMARRA</v>
      </c>
      <c r="G2132" s="30">
        <v>2120</v>
      </c>
      <c r="H2132" s="49">
        <v>-5.6171730053191702</v>
      </c>
      <c r="I2132" s="15">
        <v>2.0598216850000002</v>
      </c>
      <c r="J2132" s="15">
        <v>2.0598216850000002</v>
      </c>
      <c r="K2132" s="15">
        <v>-2.3121963370281975</v>
      </c>
      <c r="P2132" s="49">
        <v>-5.6751317981513498</v>
      </c>
      <c r="Q2132" s="15">
        <v>2.9416061509999998</v>
      </c>
      <c r="R2132" s="15">
        <v>2.9416061509999998</v>
      </c>
      <c r="S2132" s="15">
        <v>-4.624392674056395</v>
      </c>
      <c r="X2132" s="49">
        <v>-3.6827982945450199</v>
      </c>
      <c r="Y2132" s="15">
        <v>3.7367448950000002</v>
      </c>
      <c r="Z2132" s="15">
        <v>3.7367448950000002</v>
      </c>
      <c r="AA2132" s="15">
        <v>-2.3121963370281975</v>
      </c>
      <c r="AF2132" s="49">
        <v>8.2712027270929198</v>
      </c>
      <c r="AG2132" s="15">
        <v>-2.2338284737404202</v>
      </c>
      <c r="AH2132" s="15">
        <v>-2.2338284737404202</v>
      </c>
      <c r="AI2132" s="15">
        <v>-4.624392674056395</v>
      </c>
      <c r="AM2132" s="17"/>
    </row>
    <row r="2133" spans="1:39">
      <c r="A2133" s="7" t="s">
        <v>124</v>
      </c>
      <c r="B2133" s="7">
        <v>2462</v>
      </c>
      <c r="C2133" s="29" t="s">
        <v>2031</v>
      </c>
      <c r="F2133" s="27" t="str">
        <f t="shared" si="33"/>
        <v>NSW2462WOOLI</v>
      </c>
      <c r="G2133" s="30">
        <v>2121</v>
      </c>
      <c r="H2133" s="49">
        <v>-6.2788692234865995E-2</v>
      </c>
      <c r="I2133" s="15">
        <v>2.0598216850000002</v>
      </c>
      <c r="J2133" s="15">
        <v>2.0598216850000002</v>
      </c>
      <c r="K2133" s="15">
        <v>-2.3121963370281975</v>
      </c>
      <c r="P2133" s="49">
        <v>-0.48298994026820002</v>
      </c>
      <c r="Q2133" s="15">
        <v>2.9416061509999998</v>
      </c>
      <c r="R2133" s="15">
        <v>2.9416061509999998</v>
      </c>
      <c r="S2133" s="15">
        <v>-4.624392674056395</v>
      </c>
      <c r="X2133" s="49">
        <v>1.8112122760057501</v>
      </c>
      <c r="Y2133" s="15">
        <v>3.7367448950000002</v>
      </c>
      <c r="Z2133" s="15">
        <v>3.7367448950000002</v>
      </c>
      <c r="AA2133" s="15">
        <v>-2.3121963370281975</v>
      </c>
      <c r="AF2133" s="49">
        <v>8.2712027270929198</v>
      </c>
      <c r="AG2133" s="15">
        <v>-2.2338284737404202</v>
      </c>
      <c r="AH2133" s="15">
        <v>-2.2338284737404202</v>
      </c>
      <c r="AI2133" s="15">
        <v>-4.624392674056395</v>
      </c>
      <c r="AM2133" s="17"/>
    </row>
    <row r="2134" spans="1:39">
      <c r="A2134" s="7" t="s">
        <v>124</v>
      </c>
      <c r="B2134" s="7">
        <v>2463</v>
      </c>
      <c r="C2134" s="29" t="s">
        <v>2032</v>
      </c>
      <c r="F2134" s="27" t="str">
        <f t="shared" si="33"/>
        <v>NSW2463ASHBY</v>
      </c>
      <c r="G2134" s="30">
        <v>2122</v>
      </c>
      <c r="H2134" s="49">
        <v>-1.4489698208046</v>
      </c>
      <c r="I2134" s="15">
        <v>4.4481661099999998</v>
      </c>
      <c r="J2134" s="15">
        <v>4.4481661099999998</v>
      </c>
      <c r="K2134" s="15">
        <v>1.4038887031247427</v>
      </c>
      <c r="P2134" s="49">
        <v>-1.75325348317357</v>
      </c>
      <c r="Q2134" s="15">
        <v>4.8249255929999997</v>
      </c>
      <c r="R2134" s="15">
        <v>4.8249255929999997</v>
      </c>
      <c r="S2134" s="15">
        <v>2.8077774062494854</v>
      </c>
      <c r="X2134" s="49">
        <v>0.48298994026820002</v>
      </c>
      <c r="Y2134" s="15">
        <v>6.0820991199999996</v>
      </c>
      <c r="Z2134" s="15">
        <v>6.0820991199999996</v>
      </c>
      <c r="AA2134" s="15">
        <v>1.4038887031247427</v>
      </c>
      <c r="AF2134" s="49">
        <v>8.2712027270929198</v>
      </c>
      <c r="AG2134" s="15">
        <v>6.2788692234866001</v>
      </c>
      <c r="AH2134" s="15">
        <v>6.2788692234866001</v>
      </c>
      <c r="AI2134" s="15">
        <v>2.8077774062494854</v>
      </c>
      <c r="AM2134" s="17"/>
    </row>
    <row r="2135" spans="1:39">
      <c r="A2135" s="7" t="s">
        <v>124</v>
      </c>
      <c r="B2135" s="7">
        <v>2463</v>
      </c>
      <c r="C2135" s="29" t="s">
        <v>2033</v>
      </c>
      <c r="F2135" s="27" t="str">
        <f t="shared" si="33"/>
        <v>NSW2463ASHBY HEIGHTS</v>
      </c>
      <c r="G2135" s="30">
        <v>2123</v>
      </c>
      <c r="H2135" s="49">
        <v>921</v>
      </c>
      <c r="I2135" s="15">
        <v>4.4481661099999998</v>
      </c>
      <c r="J2135" s="15">
        <v>4.4481661099999998</v>
      </c>
      <c r="K2135" s="15">
        <v>0.18330297747278124</v>
      </c>
      <c r="P2135" s="49">
        <v>921</v>
      </c>
      <c r="Q2135" s="15">
        <v>4.8249255929999997</v>
      </c>
      <c r="R2135" s="15">
        <v>4.8249255929999997</v>
      </c>
      <c r="S2135" s="15">
        <v>0.36660595494556247</v>
      </c>
      <c r="X2135" s="49">
        <v>921</v>
      </c>
      <c r="Y2135" s="15">
        <v>6.0820991199999996</v>
      </c>
      <c r="Z2135" s="15">
        <v>6.0820991199999996</v>
      </c>
      <c r="AA2135" s="15">
        <v>0.18330297747278124</v>
      </c>
      <c r="AF2135" s="49">
        <v>921</v>
      </c>
      <c r="AG2135" s="15">
        <v>6.2788692234866001</v>
      </c>
      <c r="AH2135" s="15">
        <v>6.2788692234866001</v>
      </c>
      <c r="AI2135" s="15">
        <v>0.36660595494556247</v>
      </c>
      <c r="AM2135" s="17"/>
    </row>
    <row r="2136" spans="1:39">
      <c r="A2136" s="7" t="s">
        <v>124</v>
      </c>
      <c r="B2136" s="7">
        <v>2463</v>
      </c>
      <c r="C2136" s="29" t="s">
        <v>2034</v>
      </c>
      <c r="F2136" s="27" t="str">
        <f t="shared" si="33"/>
        <v>NSW2463BROOMS HEAD</v>
      </c>
      <c r="G2136" s="30">
        <v>2124</v>
      </c>
      <c r="H2136" s="49">
        <v>-4.8298994026819999</v>
      </c>
      <c r="I2136" s="15">
        <v>4.4481661099999998</v>
      </c>
      <c r="J2136" s="15">
        <v>4.4481661099999998</v>
      </c>
      <c r="K2136" s="15">
        <v>2.0161383742571637</v>
      </c>
      <c r="P2136" s="49">
        <v>-5.1341830650509701</v>
      </c>
      <c r="Q2136" s="15">
        <v>4.8249255929999997</v>
      </c>
      <c r="R2136" s="15">
        <v>4.8249255929999997</v>
      </c>
      <c r="S2136" s="15">
        <v>4.0322767485143274</v>
      </c>
      <c r="X2136" s="49">
        <v>-2.8979396416092</v>
      </c>
      <c r="Y2136" s="15">
        <v>6.0820991199999996</v>
      </c>
      <c r="Z2136" s="15">
        <v>6.0820991199999996</v>
      </c>
      <c r="AA2136" s="15">
        <v>2.0161383742571637</v>
      </c>
      <c r="AF2136" s="49">
        <v>8.2712027270929198</v>
      </c>
      <c r="AG2136" s="15">
        <v>6.2788692234866001</v>
      </c>
      <c r="AH2136" s="15">
        <v>6.2788692234866001</v>
      </c>
      <c r="AI2136" s="15">
        <v>4.0322767485143274</v>
      </c>
      <c r="AM2136" s="17"/>
    </row>
    <row r="2137" spans="1:39">
      <c r="A2137" s="7" t="s">
        <v>124</v>
      </c>
      <c r="B2137" s="7">
        <v>2463</v>
      </c>
      <c r="C2137" s="29" t="s">
        <v>2035</v>
      </c>
      <c r="F2137" s="27" t="str">
        <f t="shared" si="33"/>
        <v>NSW2463GULMARRAD</v>
      </c>
      <c r="G2137" s="30">
        <v>2125</v>
      </c>
      <c r="H2137" s="49">
        <v>-6.2788692234865995E-2</v>
      </c>
      <c r="I2137" s="15">
        <v>4.4481661099999998</v>
      </c>
      <c r="J2137" s="15">
        <v>4.4481661099999998</v>
      </c>
      <c r="K2137" s="15">
        <v>0.18330297747278124</v>
      </c>
      <c r="P2137" s="49">
        <v>-0.48298994026820002</v>
      </c>
      <c r="Q2137" s="15">
        <v>4.8249255929999997</v>
      </c>
      <c r="R2137" s="15">
        <v>4.8249255929999997</v>
      </c>
      <c r="S2137" s="15">
        <v>0.36660595494556247</v>
      </c>
      <c r="X2137" s="49">
        <v>1.8112122760057501</v>
      </c>
      <c r="Y2137" s="15">
        <v>6.0820991199999996</v>
      </c>
      <c r="Z2137" s="15">
        <v>6.0820991199999996</v>
      </c>
      <c r="AA2137" s="15">
        <v>0.18330297747278124</v>
      </c>
      <c r="AF2137" s="49">
        <v>8.2712027270929198</v>
      </c>
      <c r="AG2137" s="15">
        <v>6.2788692234866001</v>
      </c>
      <c r="AH2137" s="15">
        <v>6.2788692234866001</v>
      </c>
      <c r="AI2137" s="15">
        <v>0.36660595494556247</v>
      </c>
      <c r="AM2137" s="17"/>
    </row>
    <row r="2138" spans="1:39">
      <c r="A2138" s="7" t="s">
        <v>124</v>
      </c>
      <c r="B2138" s="7">
        <v>2463</v>
      </c>
      <c r="C2138" s="29" t="s">
        <v>2036</v>
      </c>
      <c r="F2138" s="27" t="str">
        <f t="shared" si="33"/>
        <v>NSW2463ILARWILL</v>
      </c>
      <c r="G2138" s="30">
        <v>2126</v>
      </c>
      <c r="H2138" s="49">
        <v>2.2362434234417701</v>
      </c>
      <c r="I2138" s="15">
        <v>4.4481661099999998</v>
      </c>
      <c r="J2138" s="15">
        <v>4.4481661099999998</v>
      </c>
      <c r="K2138" s="15">
        <v>2.0161383742571637</v>
      </c>
      <c r="P2138" s="49">
        <v>1.1495160578383199</v>
      </c>
      <c r="Q2138" s="15">
        <v>4.8249255929999997</v>
      </c>
      <c r="R2138" s="15">
        <v>4.8249255929999997</v>
      </c>
      <c r="S2138" s="15">
        <v>4.0322767485143274</v>
      </c>
      <c r="X2138" s="49">
        <v>4.1657882348132196</v>
      </c>
      <c r="Y2138" s="15">
        <v>6.0820991199999996</v>
      </c>
      <c r="Z2138" s="15">
        <v>6.0820991199999996</v>
      </c>
      <c r="AA2138" s="15">
        <v>2.0161383742571637</v>
      </c>
      <c r="AF2138" s="49">
        <v>8.2712027270929198</v>
      </c>
      <c r="AG2138" s="15">
        <v>6.2788692234866001</v>
      </c>
      <c r="AH2138" s="15">
        <v>6.2788692234866001</v>
      </c>
      <c r="AI2138" s="15">
        <v>4.0322767485143274</v>
      </c>
      <c r="AM2138" s="17"/>
    </row>
    <row r="2139" spans="1:39">
      <c r="A2139" s="7" t="s">
        <v>124</v>
      </c>
      <c r="B2139" s="7">
        <v>2463</v>
      </c>
      <c r="C2139" s="29" t="s">
        <v>2037</v>
      </c>
      <c r="F2139" s="27" t="str">
        <f t="shared" si="33"/>
        <v>NSW2463JAMES CREEK</v>
      </c>
      <c r="G2139" s="30">
        <v>2127</v>
      </c>
      <c r="H2139" s="49">
        <v>921</v>
      </c>
      <c r="I2139" s="15">
        <v>4.4481661099999998</v>
      </c>
      <c r="J2139" s="15">
        <v>4.4481661099999998</v>
      </c>
      <c r="K2139" s="15">
        <v>6.4965346391458905</v>
      </c>
      <c r="P2139" s="49">
        <v>921</v>
      </c>
      <c r="Q2139" s="15">
        <v>4.8249255929999997</v>
      </c>
      <c r="R2139" s="15">
        <v>4.8249255929999997</v>
      </c>
      <c r="S2139" s="15">
        <v>12.993069278291781</v>
      </c>
      <c r="X2139" s="49">
        <v>921</v>
      </c>
      <c r="Y2139" s="15">
        <v>6.0820991199999996</v>
      </c>
      <c r="Z2139" s="15">
        <v>6.0820991199999996</v>
      </c>
      <c r="AA2139" s="15">
        <v>6.4965346391458905</v>
      </c>
      <c r="AF2139" s="49">
        <v>921</v>
      </c>
      <c r="AG2139" s="15">
        <v>6.2788692234866001</v>
      </c>
      <c r="AH2139" s="15">
        <v>6.2788692234866001</v>
      </c>
      <c r="AI2139" s="15">
        <v>12.993069278291781</v>
      </c>
      <c r="AM2139" s="17"/>
    </row>
    <row r="2140" spans="1:39">
      <c r="A2140" s="7" t="s">
        <v>124</v>
      </c>
      <c r="B2140" s="7">
        <v>2463</v>
      </c>
      <c r="C2140" s="29" t="s">
        <v>2038</v>
      </c>
      <c r="F2140" s="27" t="str">
        <f t="shared" si="33"/>
        <v>NSW2463MACLEAN</v>
      </c>
      <c r="G2140" s="30">
        <v>2128</v>
      </c>
      <c r="H2140" s="49">
        <v>-12.074748506704999</v>
      </c>
      <c r="I2140" s="15">
        <v>4.4481661099999998</v>
      </c>
      <c r="J2140" s="15">
        <v>4.4481661099999998</v>
      </c>
      <c r="K2140" s="15">
        <v>2.0161383742571637</v>
      </c>
      <c r="P2140" s="49">
        <v>-11.171557318403501</v>
      </c>
      <c r="Q2140" s="15">
        <v>4.8249255929999997</v>
      </c>
      <c r="R2140" s="15">
        <v>4.8249255929999997</v>
      </c>
      <c r="S2140" s="15">
        <v>4.0322767485143274</v>
      </c>
      <c r="X2140" s="49">
        <v>-10.142788745632201</v>
      </c>
      <c r="Y2140" s="15">
        <v>6.0820991199999996</v>
      </c>
      <c r="Z2140" s="15">
        <v>6.0820991199999996</v>
      </c>
      <c r="AA2140" s="15">
        <v>2.0161383742571637</v>
      </c>
      <c r="AF2140" s="49">
        <v>8.2712027270929198</v>
      </c>
      <c r="AG2140" s="15">
        <v>6.2788692234866001</v>
      </c>
      <c r="AH2140" s="15">
        <v>6.2788692234866001</v>
      </c>
      <c r="AI2140" s="15">
        <v>4.0322767485143274</v>
      </c>
      <c r="AM2140" s="17"/>
    </row>
    <row r="2141" spans="1:39">
      <c r="A2141" s="7" t="s">
        <v>124</v>
      </c>
      <c r="B2141" s="7">
        <v>2463</v>
      </c>
      <c r="C2141" s="29" t="s">
        <v>2039</v>
      </c>
      <c r="F2141" s="27" t="str">
        <f t="shared" si="33"/>
        <v>NSW2463MICALO ISLAND</v>
      </c>
      <c r="G2141" s="30">
        <v>2129</v>
      </c>
      <c r="H2141" s="49">
        <v>-5.6171730053191702</v>
      </c>
      <c r="I2141" s="15">
        <v>4.4481661099999998</v>
      </c>
      <c r="J2141" s="15">
        <v>4.4481661099999998</v>
      </c>
      <c r="K2141" s="15">
        <v>1.4038887031247427</v>
      </c>
      <c r="P2141" s="49">
        <v>-5.6751317981513498</v>
      </c>
      <c r="Q2141" s="15">
        <v>4.8249255929999997</v>
      </c>
      <c r="R2141" s="15">
        <v>4.8249255929999997</v>
      </c>
      <c r="S2141" s="15">
        <v>2.8077774062494854</v>
      </c>
      <c r="X2141" s="49">
        <v>-3.6827982945450199</v>
      </c>
      <c r="Y2141" s="15">
        <v>6.0820991199999996</v>
      </c>
      <c r="Z2141" s="15">
        <v>6.0820991199999996</v>
      </c>
      <c r="AA2141" s="15">
        <v>1.4038887031247427</v>
      </c>
      <c r="AF2141" s="49">
        <v>8.2712027270929198</v>
      </c>
      <c r="AG2141" s="15">
        <v>6.2788692234866001</v>
      </c>
      <c r="AH2141" s="15">
        <v>6.2788692234866001</v>
      </c>
      <c r="AI2141" s="15">
        <v>2.8077774062494854</v>
      </c>
      <c r="AM2141" s="17"/>
    </row>
    <row r="2142" spans="1:39">
      <c r="A2142" s="7" t="s">
        <v>124</v>
      </c>
      <c r="B2142" s="7">
        <v>2463</v>
      </c>
      <c r="C2142" s="29" t="s">
        <v>2040</v>
      </c>
      <c r="F2142" s="27" t="str">
        <f t="shared" si="33"/>
        <v>NSW2463PALMERS CHANNEL</v>
      </c>
      <c r="G2142" s="30">
        <v>2130</v>
      </c>
      <c r="H2142" s="49">
        <v>-5.0713943728161004</v>
      </c>
      <c r="I2142" s="15">
        <v>4.4481661099999998</v>
      </c>
      <c r="J2142" s="15">
        <v>4.4481661099999998</v>
      </c>
      <c r="K2142" s="15">
        <v>2.0161383742571637</v>
      </c>
      <c r="P2142" s="49">
        <v>-5.3128893429502</v>
      </c>
      <c r="Q2142" s="15">
        <v>4.8249255929999997</v>
      </c>
      <c r="R2142" s="15">
        <v>4.8249255929999997</v>
      </c>
      <c r="S2142" s="15">
        <v>4.0322767485143274</v>
      </c>
      <c r="X2142" s="49">
        <v>-3.1394346117433001</v>
      </c>
      <c r="Y2142" s="15">
        <v>6.0820991199999996</v>
      </c>
      <c r="Z2142" s="15">
        <v>6.0820991199999996</v>
      </c>
      <c r="AA2142" s="15">
        <v>2.0161383742571637</v>
      </c>
      <c r="AF2142" s="49">
        <v>8.2712027270929198</v>
      </c>
      <c r="AG2142" s="15">
        <v>6.2788692234866001</v>
      </c>
      <c r="AH2142" s="15">
        <v>6.2788692234866001</v>
      </c>
      <c r="AI2142" s="15">
        <v>4.0322767485143274</v>
      </c>
      <c r="AM2142" s="17"/>
    </row>
    <row r="2143" spans="1:39">
      <c r="A2143" s="7" t="s">
        <v>124</v>
      </c>
      <c r="B2143" s="7">
        <v>2463</v>
      </c>
      <c r="C2143" s="29" t="s">
        <v>2041</v>
      </c>
      <c r="F2143" s="27" t="str">
        <f t="shared" si="33"/>
        <v>NSW2463PALMERS ISLAND</v>
      </c>
      <c r="G2143" s="30">
        <v>2131</v>
      </c>
      <c r="H2143" s="49">
        <v>0.78727360263716595</v>
      </c>
      <c r="I2143" s="15">
        <v>4.4481661099999998</v>
      </c>
      <c r="J2143" s="15">
        <v>4.4481661099999998</v>
      </c>
      <c r="K2143" s="15">
        <v>0.18330297747278124</v>
      </c>
      <c r="P2143" s="49">
        <v>0.12074748506705001</v>
      </c>
      <c r="Q2143" s="15">
        <v>4.8249255929999997</v>
      </c>
      <c r="R2143" s="15">
        <v>4.8249255929999997</v>
      </c>
      <c r="S2143" s="15">
        <v>0.36660595494556247</v>
      </c>
      <c r="X2143" s="49">
        <v>2.7168184140086198</v>
      </c>
      <c r="Y2143" s="15">
        <v>6.0820991199999996</v>
      </c>
      <c r="Z2143" s="15">
        <v>6.0820991199999996</v>
      </c>
      <c r="AA2143" s="15">
        <v>0.18330297747278124</v>
      </c>
      <c r="AF2143" s="49">
        <v>8.2712027270929198</v>
      </c>
      <c r="AG2143" s="15">
        <v>6.2788692234866001</v>
      </c>
      <c r="AH2143" s="15">
        <v>6.2788692234866001</v>
      </c>
      <c r="AI2143" s="15">
        <v>0.36660595494556247</v>
      </c>
      <c r="AM2143" s="17"/>
    </row>
    <row r="2144" spans="1:39">
      <c r="A2144" s="7" t="s">
        <v>124</v>
      </c>
      <c r="B2144" s="7">
        <v>2463</v>
      </c>
      <c r="C2144" s="29" t="s">
        <v>2042</v>
      </c>
      <c r="F2144" s="27" t="str">
        <f t="shared" si="33"/>
        <v>NSW2463SANDON</v>
      </c>
      <c r="G2144" s="30">
        <v>2132</v>
      </c>
      <c r="H2144" s="49">
        <v>-12.074748506704999</v>
      </c>
      <c r="I2144" s="15">
        <v>4.4481661099999998</v>
      </c>
      <c r="J2144" s="15">
        <v>4.4481661099999998</v>
      </c>
      <c r="K2144" s="15">
        <v>2.0161383742571637</v>
      </c>
      <c r="P2144" s="49">
        <v>-11.171557318403501</v>
      </c>
      <c r="Q2144" s="15">
        <v>4.8249255929999997</v>
      </c>
      <c r="R2144" s="15">
        <v>4.8249255929999997</v>
      </c>
      <c r="S2144" s="15">
        <v>4.0322767485143274</v>
      </c>
      <c r="X2144" s="49">
        <v>-10.142788745632201</v>
      </c>
      <c r="Y2144" s="15">
        <v>6.0820991199999996</v>
      </c>
      <c r="Z2144" s="15">
        <v>6.0820991199999996</v>
      </c>
      <c r="AA2144" s="15">
        <v>2.0161383742571637</v>
      </c>
      <c r="AF2144" s="49">
        <v>8.2712027270929198</v>
      </c>
      <c r="AG2144" s="15">
        <v>6.2788692234866001</v>
      </c>
      <c r="AH2144" s="15">
        <v>6.2788692234866001</v>
      </c>
      <c r="AI2144" s="15">
        <v>4.0322767485143274</v>
      </c>
      <c r="AM2144" s="17"/>
    </row>
    <row r="2145" spans="1:39">
      <c r="A2145" s="7" t="s">
        <v>124</v>
      </c>
      <c r="B2145" s="7">
        <v>2463</v>
      </c>
      <c r="C2145" s="29" t="s">
        <v>2043</v>
      </c>
      <c r="F2145" s="27" t="str">
        <f t="shared" si="33"/>
        <v>NSW2463SHARK CREEK</v>
      </c>
      <c r="G2145" s="30">
        <v>2133</v>
      </c>
      <c r="H2145" s="49">
        <v>-12.074748506704999</v>
      </c>
      <c r="I2145" s="15">
        <v>4.4481661099999998</v>
      </c>
      <c r="J2145" s="15">
        <v>4.4481661099999998</v>
      </c>
      <c r="K2145" s="15">
        <v>2.0161383742571637</v>
      </c>
      <c r="P2145" s="49">
        <v>-11.171557318403501</v>
      </c>
      <c r="Q2145" s="15">
        <v>4.8249255929999997</v>
      </c>
      <c r="R2145" s="15">
        <v>4.8249255929999997</v>
      </c>
      <c r="S2145" s="15">
        <v>4.0322767485143274</v>
      </c>
      <c r="X2145" s="49">
        <v>-10.142788745632201</v>
      </c>
      <c r="Y2145" s="15">
        <v>6.0820991199999996</v>
      </c>
      <c r="Z2145" s="15">
        <v>6.0820991199999996</v>
      </c>
      <c r="AA2145" s="15">
        <v>2.0161383742571637</v>
      </c>
      <c r="AF2145" s="49">
        <v>8.2712027270929198</v>
      </c>
      <c r="AG2145" s="15">
        <v>6.2788692234866001</v>
      </c>
      <c r="AH2145" s="15">
        <v>6.2788692234866001</v>
      </c>
      <c r="AI2145" s="15">
        <v>4.0322767485143274</v>
      </c>
      <c r="AM2145" s="17"/>
    </row>
    <row r="2146" spans="1:39">
      <c r="A2146" s="7" t="s">
        <v>124</v>
      </c>
      <c r="B2146" s="7">
        <v>2463</v>
      </c>
      <c r="C2146" s="29" t="s">
        <v>2044</v>
      </c>
      <c r="F2146" s="27" t="str">
        <f t="shared" si="33"/>
        <v>NSW2463TALOUMBI</v>
      </c>
      <c r="G2146" s="30">
        <v>2134</v>
      </c>
      <c r="H2146" s="49">
        <v>921</v>
      </c>
      <c r="I2146" s="15">
        <v>4.4481661099999998</v>
      </c>
      <c r="J2146" s="15">
        <v>4.4481661099999998</v>
      </c>
      <c r="K2146" s="15">
        <v>0.18330297747278124</v>
      </c>
      <c r="P2146" s="49">
        <v>921</v>
      </c>
      <c r="Q2146" s="15">
        <v>4.8249255929999997</v>
      </c>
      <c r="R2146" s="15">
        <v>4.8249255929999997</v>
      </c>
      <c r="S2146" s="15">
        <v>0.36660595494556247</v>
      </c>
      <c r="X2146" s="49">
        <v>921</v>
      </c>
      <c r="Y2146" s="15">
        <v>6.0820991199999996</v>
      </c>
      <c r="Z2146" s="15">
        <v>6.0820991199999996</v>
      </c>
      <c r="AA2146" s="15">
        <v>0.18330297747278124</v>
      </c>
      <c r="AF2146" s="49">
        <v>921</v>
      </c>
      <c r="AG2146" s="15">
        <v>6.2788692234866001</v>
      </c>
      <c r="AH2146" s="15">
        <v>6.2788692234866001</v>
      </c>
      <c r="AI2146" s="15">
        <v>0.36660595494556247</v>
      </c>
      <c r="AM2146" s="17"/>
    </row>
    <row r="2147" spans="1:39">
      <c r="A2147" s="7" t="s">
        <v>124</v>
      </c>
      <c r="B2147" s="7">
        <v>2463</v>
      </c>
      <c r="C2147" s="29" t="s">
        <v>2045</v>
      </c>
      <c r="F2147" s="27" t="str">
        <f t="shared" si="33"/>
        <v>NSW2463TOWNSEND</v>
      </c>
      <c r="G2147" s="30">
        <v>2135</v>
      </c>
      <c r="H2147" s="49">
        <v>-1.8112122760057501</v>
      </c>
      <c r="I2147" s="15">
        <v>4.4481661099999998</v>
      </c>
      <c r="J2147" s="15">
        <v>4.4481661099999998</v>
      </c>
      <c r="K2147" s="15">
        <v>2.0161383742571637</v>
      </c>
      <c r="P2147" s="49">
        <v>-2.1154959383747198</v>
      </c>
      <c r="Q2147" s="15">
        <v>4.8249255929999997</v>
      </c>
      <c r="R2147" s="15">
        <v>4.8249255929999997</v>
      </c>
      <c r="S2147" s="15">
        <v>4.0322767485143274</v>
      </c>
      <c r="X2147" s="49">
        <v>0.12074748506705001</v>
      </c>
      <c r="Y2147" s="15">
        <v>6.0820991199999996</v>
      </c>
      <c r="Z2147" s="15">
        <v>6.0820991199999996</v>
      </c>
      <c r="AA2147" s="15">
        <v>2.0161383742571637</v>
      </c>
      <c r="AF2147" s="49">
        <v>8.2712027270929198</v>
      </c>
      <c r="AG2147" s="15">
        <v>6.2788692234866001</v>
      </c>
      <c r="AH2147" s="15">
        <v>6.2788692234866001</v>
      </c>
      <c r="AI2147" s="15">
        <v>4.0322767485143274</v>
      </c>
      <c r="AM2147" s="17"/>
    </row>
    <row r="2148" spans="1:39">
      <c r="A2148" s="7" t="s">
        <v>124</v>
      </c>
      <c r="B2148" s="7">
        <v>2463</v>
      </c>
      <c r="C2148" s="29" t="s">
        <v>2046</v>
      </c>
      <c r="F2148" s="27" t="str">
        <f t="shared" si="33"/>
        <v>NSW2463TULLYMORGAN</v>
      </c>
      <c r="G2148" s="30">
        <v>2136</v>
      </c>
      <c r="H2148" s="49">
        <v>-1.4489698208046</v>
      </c>
      <c r="I2148" s="15">
        <v>4.4481661099999998</v>
      </c>
      <c r="J2148" s="15">
        <v>4.4481661099999998</v>
      </c>
      <c r="K2148" s="15">
        <v>0.18330297747278124</v>
      </c>
      <c r="P2148" s="49">
        <v>-1.75325348317357</v>
      </c>
      <c r="Q2148" s="15">
        <v>4.8249255929999997</v>
      </c>
      <c r="R2148" s="15">
        <v>4.8249255929999997</v>
      </c>
      <c r="S2148" s="15">
        <v>0.36660595494556247</v>
      </c>
      <c r="X2148" s="49">
        <v>0.48298994026820002</v>
      </c>
      <c r="Y2148" s="15">
        <v>6.0820991199999996</v>
      </c>
      <c r="Z2148" s="15">
        <v>6.0820991199999996</v>
      </c>
      <c r="AA2148" s="15">
        <v>0.18330297747278124</v>
      </c>
      <c r="AF2148" s="49">
        <v>8.2712027270929198</v>
      </c>
      <c r="AG2148" s="15">
        <v>6.2788692234866001</v>
      </c>
      <c r="AH2148" s="15">
        <v>6.2788692234866001</v>
      </c>
      <c r="AI2148" s="15">
        <v>0.36660595494556247</v>
      </c>
      <c r="AM2148" s="17"/>
    </row>
    <row r="2149" spans="1:39">
      <c r="A2149" s="7" t="s">
        <v>124</v>
      </c>
      <c r="B2149" s="7">
        <v>2463</v>
      </c>
      <c r="C2149" s="29" t="s">
        <v>2047</v>
      </c>
      <c r="F2149" s="27" t="str">
        <f t="shared" si="33"/>
        <v>NSW2463WOODFORD</v>
      </c>
      <c r="G2149" s="30">
        <v>2137</v>
      </c>
      <c r="H2149" s="49">
        <v>-5.6171699999999998</v>
      </c>
      <c r="I2149" s="15">
        <v>4.4481661099999998</v>
      </c>
      <c r="J2149" s="15">
        <v>4.4481661099999998</v>
      </c>
      <c r="K2149" s="15">
        <v>2.0161383742571637</v>
      </c>
      <c r="P2149" s="49">
        <v>-3.6827999999999999</v>
      </c>
      <c r="Q2149" s="15">
        <v>4.8249255929999997</v>
      </c>
      <c r="R2149" s="15">
        <v>4.8249255929999997</v>
      </c>
      <c r="S2149" s="15">
        <v>4.0322767485143274</v>
      </c>
      <c r="X2149" s="49">
        <v>-5.6751300000000002</v>
      </c>
      <c r="Y2149" s="15">
        <v>6.0820991199999996</v>
      </c>
      <c r="Z2149" s="15">
        <v>6.0820991199999996</v>
      </c>
      <c r="AA2149" s="15">
        <v>2.0161383742571637</v>
      </c>
      <c r="AF2149" s="49">
        <v>8.2712000000000003</v>
      </c>
      <c r="AG2149" s="15">
        <v>6.2788692234866001</v>
      </c>
      <c r="AH2149" s="15">
        <v>6.2788692234866001</v>
      </c>
      <c r="AI2149" s="15">
        <v>4.0322767485143274</v>
      </c>
      <c r="AM2149" s="17"/>
    </row>
    <row r="2150" spans="1:39">
      <c r="A2150" s="7" t="s">
        <v>124</v>
      </c>
      <c r="B2150" s="7">
        <v>2464</v>
      </c>
      <c r="C2150" s="29" t="s">
        <v>2048</v>
      </c>
      <c r="F2150" s="27" t="str">
        <f t="shared" si="33"/>
        <v>NSW2464ANGOURIE</v>
      </c>
      <c r="G2150" s="30">
        <v>2138</v>
      </c>
      <c r="H2150" s="49">
        <v>0.90802108770421597</v>
      </c>
      <c r="I2150" s="15">
        <v>2.7056318579999998</v>
      </c>
      <c r="J2150" s="15">
        <v>2.7056318579999998</v>
      </c>
      <c r="K2150" s="15">
        <v>-0.71268719570686301</v>
      </c>
      <c r="P2150" s="49">
        <v>0.17870627789923399</v>
      </c>
      <c r="Q2150" s="15">
        <v>3.4508571790000002</v>
      </c>
      <c r="R2150" s="15">
        <v>3.4508571790000002</v>
      </c>
      <c r="S2150" s="15">
        <v>-1.425374391413726</v>
      </c>
      <c r="X2150" s="49">
        <v>2.83756589907567</v>
      </c>
      <c r="Y2150" s="15">
        <v>4.3709304849999997</v>
      </c>
      <c r="Z2150" s="15">
        <v>4.3709304849999997</v>
      </c>
      <c r="AA2150" s="15">
        <v>-0.71268719570686301</v>
      </c>
      <c r="AF2150" s="49">
        <v>8.2712027270929198</v>
      </c>
      <c r="AG2150" s="15">
        <v>5.3732630854837202</v>
      </c>
      <c r="AH2150" s="15">
        <v>5.3732630854837202</v>
      </c>
      <c r="AI2150" s="15">
        <v>-1.425374391413726</v>
      </c>
      <c r="AM2150" s="17"/>
    </row>
    <row r="2151" spans="1:39">
      <c r="A2151" s="7" t="s">
        <v>124</v>
      </c>
      <c r="B2151" s="7">
        <v>2464</v>
      </c>
      <c r="C2151" s="29" t="s">
        <v>2049</v>
      </c>
      <c r="F2151" s="27" t="str">
        <f t="shared" si="33"/>
        <v>NSW2464WOOLOWEYAH</v>
      </c>
      <c r="G2151" s="30">
        <v>2139</v>
      </c>
      <c r="H2151" s="49">
        <v>-1.4489698208046</v>
      </c>
      <c r="I2151" s="15">
        <v>2.7056318579999998</v>
      </c>
      <c r="J2151" s="15">
        <v>2.7056318579999998</v>
      </c>
      <c r="K2151" s="15">
        <v>-1.0344068895700751</v>
      </c>
      <c r="P2151" s="49">
        <v>-1.75325348317357</v>
      </c>
      <c r="Q2151" s="15">
        <v>3.4508571790000002</v>
      </c>
      <c r="R2151" s="15">
        <v>3.4508571790000002</v>
      </c>
      <c r="S2151" s="15">
        <v>-2.0688137791401502</v>
      </c>
      <c r="X2151" s="49">
        <v>0.48298994026820002</v>
      </c>
      <c r="Y2151" s="15">
        <v>4.3709304849999997</v>
      </c>
      <c r="Z2151" s="15">
        <v>4.3709304849999997</v>
      </c>
      <c r="AA2151" s="15">
        <v>-1.0344068895700751</v>
      </c>
      <c r="AF2151" s="49">
        <v>8.2712027270929198</v>
      </c>
      <c r="AG2151" s="15">
        <v>5.3732630854837202</v>
      </c>
      <c r="AH2151" s="15">
        <v>5.3732630854837202</v>
      </c>
      <c r="AI2151" s="15">
        <v>-2.0688137791401502</v>
      </c>
      <c r="AM2151" s="17"/>
    </row>
    <row r="2152" spans="1:39">
      <c r="A2152" s="7" t="s">
        <v>124</v>
      </c>
      <c r="B2152" s="7">
        <v>2464</v>
      </c>
      <c r="C2152" s="29" t="s">
        <v>2050</v>
      </c>
      <c r="F2152" s="27" t="str">
        <f t="shared" si="33"/>
        <v>NSW2464YAMBA</v>
      </c>
      <c r="G2152" s="30">
        <v>2140</v>
      </c>
      <c r="H2152" s="49">
        <v>921</v>
      </c>
      <c r="I2152" s="15">
        <v>2.7056318579999998</v>
      </c>
      <c r="J2152" s="15">
        <v>2.7056318579999998</v>
      </c>
      <c r="K2152" s="15">
        <v>-0.39503505100428882</v>
      </c>
      <c r="P2152" s="49">
        <v>921</v>
      </c>
      <c r="Q2152" s="15">
        <v>3.4508571790000002</v>
      </c>
      <c r="R2152" s="15">
        <v>3.4508571790000002</v>
      </c>
      <c r="S2152" s="15">
        <v>-0.79007010200857763</v>
      </c>
      <c r="X2152" s="49">
        <v>921</v>
      </c>
      <c r="Y2152" s="15">
        <v>4.3709304849999997</v>
      </c>
      <c r="Z2152" s="15">
        <v>4.3709304849999997</v>
      </c>
      <c r="AA2152" s="15">
        <v>-0.39503505100428882</v>
      </c>
      <c r="AF2152" s="49">
        <v>921</v>
      </c>
      <c r="AG2152" s="15">
        <v>5.3732630854837202</v>
      </c>
      <c r="AH2152" s="15">
        <v>5.3732630854837202</v>
      </c>
      <c r="AI2152" s="15">
        <v>-0.79007010200857763</v>
      </c>
      <c r="AM2152" s="17"/>
    </row>
    <row r="2153" spans="1:39">
      <c r="A2153" s="7" t="s">
        <v>124</v>
      </c>
      <c r="B2153" s="7">
        <v>2465</v>
      </c>
      <c r="C2153" s="29" t="s">
        <v>2051</v>
      </c>
      <c r="F2153" s="27" t="str">
        <f t="shared" si="33"/>
        <v>NSW2465HARWOOD</v>
      </c>
      <c r="G2153" s="30">
        <v>2141</v>
      </c>
      <c r="H2153" s="49">
        <v>-6.2788700000000003E-2</v>
      </c>
      <c r="I2153" s="15">
        <v>-1.0338198519999999</v>
      </c>
      <c r="J2153" s="15">
        <v>-1.0338198519999999</v>
      </c>
      <c r="K2153" s="15">
        <v>-7.9395581187956239</v>
      </c>
      <c r="P2153" s="49">
        <v>1.81121</v>
      </c>
      <c r="Q2153" s="15">
        <v>0.50212749099999998</v>
      </c>
      <c r="R2153" s="15">
        <v>0.50212749099999998</v>
      </c>
      <c r="S2153" s="15">
        <v>-15.879116237591248</v>
      </c>
      <c r="X2153" s="49">
        <v>-0.48298999999999997</v>
      </c>
      <c r="Y2153" s="15">
        <v>0.69878890500000002</v>
      </c>
      <c r="Z2153" s="15">
        <v>0.69878890500000002</v>
      </c>
      <c r="AA2153" s="15">
        <v>-7.9395581187956239</v>
      </c>
      <c r="AF2153" s="49">
        <v>8.2712000000000003</v>
      </c>
      <c r="AG2153" s="15">
        <v>-2.7168184140086198</v>
      </c>
      <c r="AH2153" s="15">
        <v>-2.7168184140086198</v>
      </c>
      <c r="AI2153" s="15">
        <v>-15.879116237591248</v>
      </c>
      <c r="AM2153" s="17"/>
    </row>
    <row r="2154" spans="1:39">
      <c r="A2154" s="7" t="s">
        <v>124</v>
      </c>
      <c r="B2154" s="7">
        <v>2466</v>
      </c>
      <c r="C2154" s="29" t="s">
        <v>2052</v>
      </c>
      <c r="F2154" s="27" t="str">
        <f t="shared" si="33"/>
        <v>NSW2466ILUKA</v>
      </c>
      <c r="G2154" s="30">
        <v>2142</v>
      </c>
      <c r="H2154" s="49">
        <v>0.17870627789923399</v>
      </c>
      <c r="I2154" s="15">
        <v>2.0598216850000002</v>
      </c>
      <c r="J2154" s="15">
        <v>2.0598216850000002</v>
      </c>
      <c r="K2154" s="15">
        <v>-2.3121963370281975</v>
      </c>
      <c r="P2154" s="49">
        <v>-0.36224245520115</v>
      </c>
      <c r="Q2154" s="15">
        <v>2.9416061509999998</v>
      </c>
      <c r="R2154" s="15">
        <v>2.9416061509999998</v>
      </c>
      <c r="S2154" s="15">
        <v>-4.624392674056395</v>
      </c>
      <c r="X2154" s="49">
        <v>2.0527072461398501</v>
      </c>
      <c r="Y2154" s="15">
        <v>3.7367448950000002</v>
      </c>
      <c r="Z2154" s="15">
        <v>3.7367448950000002</v>
      </c>
      <c r="AA2154" s="15">
        <v>-2.3121963370281975</v>
      </c>
      <c r="AF2154" s="49">
        <v>8.2712027270929198</v>
      </c>
      <c r="AG2154" s="15">
        <v>-2.7168184140086198</v>
      </c>
      <c r="AH2154" s="15">
        <v>-2.7168184140086198</v>
      </c>
      <c r="AI2154" s="15">
        <v>-4.624392674056395</v>
      </c>
      <c r="AM2154" s="17"/>
    </row>
    <row r="2155" spans="1:39">
      <c r="A2155" s="7" t="s">
        <v>124</v>
      </c>
      <c r="B2155" s="7">
        <v>2466</v>
      </c>
      <c r="C2155" s="29" t="s">
        <v>2053</v>
      </c>
      <c r="F2155" s="27" t="str">
        <f t="shared" si="33"/>
        <v>NSW2466THE FRESHWATER</v>
      </c>
      <c r="G2155" s="30">
        <v>2143</v>
      </c>
      <c r="H2155" s="49">
        <v>921</v>
      </c>
      <c r="I2155" s="15">
        <v>2.0598216850000002</v>
      </c>
      <c r="J2155" s="15">
        <v>2.0598216850000002</v>
      </c>
      <c r="K2155" s="15">
        <v>-2.3121963370281975</v>
      </c>
      <c r="P2155" s="49">
        <v>921</v>
      </c>
      <c r="Q2155" s="15">
        <v>2.9416061509999998</v>
      </c>
      <c r="R2155" s="15">
        <v>2.9416061509999998</v>
      </c>
      <c r="S2155" s="15">
        <v>-4.624392674056395</v>
      </c>
      <c r="X2155" s="49">
        <v>921</v>
      </c>
      <c r="Y2155" s="15">
        <v>3.7367448950000002</v>
      </c>
      <c r="Z2155" s="15">
        <v>3.7367448950000002</v>
      </c>
      <c r="AA2155" s="15">
        <v>-2.3121963370281975</v>
      </c>
      <c r="AF2155" s="49">
        <v>921</v>
      </c>
      <c r="AG2155" s="15">
        <v>-2.7168184140086198</v>
      </c>
      <c r="AH2155" s="15">
        <v>-2.7168184140086198</v>
      </c>
      <c r="AI2155" s="15">
        <v>-4.624392674056395</v>
      </c>
      <c r="AM2155" s="17"/>
    </row>
    <row r="2156" spans="1:39">
      <c r="A2156" s="7" t="s">
        <v>124</v>
      </c>
      <c r="B2156" s="7">
        <v>2466</v>
      </c>
      <c r="C2156" s="29" t="s">
        <v>2054</v>
      </c>
      <c r="F2156" s="27" t="str">
        <f t="shared" si="33"/>
        <v>NSW2466WOODY HEAD</v>
      </c>
      <c r="G2156" s="30">
        <v>2144</v>
      </c>
      <c r="H2156" s="49">
        <v>-26.620999999999999</v>
      </c>
      <c r="I2156" s="15">
        <v>2.0598216850000002</v>
      </c>
      <c r="J2156" s="15">
        <v>2.0598216850000002</v>
      </c>
      <c r="K2156" s="15">
        <v>-2.3121963370281975</v>
      </c>
      <c r="P2156" s="49">
        <v>-12.375</v>
      </c>
      <c r="Q2156" s="15">
        <v>2.9416061509999998</v>
      </c>
      <c r="R2156" s="15">
        <v>2.9416061509999998</v>
      </c>
      <c r="S2156" s="15">
        <v>-4.624392674056395</v>
      </c>
      <c r="X2156" s="49">
        <v>30.677</v>
      </c>
      <c r="Y2156" s="15">
        <v>3.7367448950000002</v>
      </c>
      <c r="Z2156" s="15">
        <v>3.7367448950000002</v>
      </c>
      <c r="AA2156" s="15">
        <v>-2.3121963370281975</v>
      </c>
      <c r="AF2156" s="49">
        <v>17.375</v>
      </c>
      <c r="AG2156" s="15">
        <v>-2.7168184140086198</v>
      </c>
      <c r="AH2156" s="15">
        <v>-2.7168184140086198</v>
      </c>
      <c r="AI2156" s="15">
        <v>-4.624392674056395</v>
      </c>
      <c r="AM2156" s="17"/>
    </row>
    <row r="2157" spans="1:39">
      <c r="A2157" s="7" t="s">
        <v>124</v>
      </c>
      <c r="B2157" s="7">
        <v>2469</v>
      </c>
      <c r="C2157" s="29" t="s">
        <v>2055</v>
      </c>
      <c r="F2157" s="27" t="str">
        <f t="shared" si="33"/>
        <v>NSW2469BANYABBA</v>
      </c>
      <c r="G2157" s="30">
        <v>2145</v>
      </c>
      <c r="H2157" s="49">
        <v>921</v>
      </c>
      <c r="I2157" s="15">
        <v>1.318271819</v>
      </c>
      <c r="J2157" s="15">
        <v>1.318271819</v>
      </c>
      <c r="K2157" s="15">
        <v>-4.9392930934667056</v>
      </c>
      <c r="P2157" s="49">
        <v>921</v>
      </c>
      <c r="Q2157" s="15">
        <v>2.3568599699999999</v>
      </c>
      <c r="R2157" s="15">
        <v>2.3568599699999999</v>
      </c>
      <c r="S2157" s="15">
        <v>-9.8785861869334113</v>
      </c>
      <c r="X2157" s="49">
        <v>921</v>
      </c>
      <c r="Y2157" s="15">
        <v>3.0085429260000001</v>
      </c>
      <c r="Z2157" s="15">
        <v>3.0085429260000001</v>
      </c>
      <c r="AA2157" s="15">
        <v>-4.9392930934667056</v>
      </c>
      <c r="AF2157" s="49">
        <v>921</v>
      </c>
      <c r="AG2157" s="15">
        <v>-2.7168184140086198</v>
      </c>
      <c r="AH2157" s="15">
        <v>-2.7168184140086198</v>
      </c>
      <c r="AI2157" s="15">
        <v>-9.8785861869334113</v>
      </c>
      <c r="AM2157" s="17"/>
    </row>
    <row r="2158" spans="1:39">
      <c r="A2158" s="7" t="s">
        <v>124</v>
      </c>
      <c r="B2158" s="7">
        <v>2469</v>
      </c>
      <c r="C2158" s="29" t="s">
        <v>2056</v>
      </c>
      <c r="F2158" s="27" t="str">
        <f t="shared" si="33"/>
        <v>NSW2469BEAN CREEK</v>
      </c>
      <c r="G2158" s="30">
        <v>2146</v>
      </c>
      <c r="H2158" s="49">
        <v>921</v>
      </c>
      <c r="I2158" s="15">
        <v>1.318271819</v>
      </c>
      <c r="J2158" s="15">
        <v>1.318271819</v>
      </c>
      <c r="K2158" s="15">
        <v>-5.0263939375152624</v>
      </c>
      <c r="P2158" s="49">
        <v>921</v>
      </c>
      <c r="Q2158" s="15">
        <v>2.3568599699999999</v>
      </c>
      <c r="R2158" s="15">
        <v>2.3568599699999999</v>
      </c>
      <c r="S2158" s="15">
        <v>-10.052787875030525</v>
      </c>
      <c r="X2158" s="49">
        <v>921</v>
      </c>
      <c r="Y2158" s="15">
        <v>3.0085429260000001</v>
      </c>
      <c r="Z2158" s="15">
        <v>3.0085429260000001</v>
      </c>
      <c r="AA2158" s="15">
        <v>-5.0263939375152624</v>
      </c>
      <c r="AF2158" s="49">
        <v>921</v>
      </c>
      <c r="AG2158" s="15">
        <v>-2.7168184140086198</v>
      </c>
      <c r="AH2158" s="15">
        <v>-2.7168184140086198</v>
      </c>
      <c r="AI2158" s="15">
        <v>-10.052787875030525</v>
      </c>
      <c r="AM2158" s="17"/>
    </row>
    <row r="2159" spans="1:39">
      <c r="A2159" s="7" t="s">
        <v>124</v>
      </c>
      <c r="B2159" s="7">
        <v>2469</v>
      </c>
      <c r="C2159" s="29" t="s">
        <v>2057</v>
      </c>
      <c r="F2159" s="27" t="str">
        <f t="shared" si="33"/>
        <v>NSW2469BINGEEBEEBRA CREEK</v>
      </c>
      <c r="G2159" s="30">
        <v>2147</v>
      </c>
      <c r="H2159" s="49">
        <v>-1.8112122760057501</v>
      </c>
      <c r="I2159" s="15">
        <v>1.318271819</v>
      </c>
      <c r="J2159" s="15">
        <v>1.318271819</v>
      </c>
      <c r="K2159" s="15">
        <v>-5.0263939375152624</v>
      </c>
      <c r="P2159" s="49">
        <v>-2.1154959383747198</v>
      </c>
      <c r="Q2159" s="15">
        <v>2.3568599699999999</v>
      </c>
      <c r="R2159" s="15">
        <v>2.3568599699999999</v>
      </c>
      <c r="S2159" s="15">
        <v>-10.052787875030525</v>
      </c>
      <c r="X2159" s="49">
        <v>0.12074748506705001</v>
      </c>
      <c r="Y2159" s="15">
        <v>3.0085429260000001</v>
      </c>
      <c r="Z2159" s="15">
        <v>3.0085429260000001</v>
      </c>
      <c r="AA2159" s="15">
        <v>-5.0263939375152624</v>
      </c>
      <c r="AF2159" s="49">
        <v>8.2712027270929198</v>
      </c>
      <c r="AG2159" s="15">
        <v>-2.7168184140086198</v>
      </c>
      <c r="AH2159" s="15">
        <v>-2.7168184140086198</v>
      </c>
      <c r="AI2159" s="15">
        <v>-10.052787875030525</v>
      </c>
      <c r="AM2159" s="17"/>
    </row>
    <row r="2160" spans="1:39">
      <c r="A2160" s="7" t="s">
        <v>124</v>
      </c>
      <c r="B2160" s="7">
        <v>2469</v>
      </c>
      <c r="C2160" s="29" t="s">
        <v>2058</v>
      </c>
      <c r="F2160" s="27" t="str">
        <f t="shared" si="33"/>
        <v>NSW2469BONALBO</v>
      </c>
      <c r="G2160" s="30">
        <v>2148</v>
      </c>
      <c r="H2160" s="49">
        <v>921</v>
      </c>
      <c r="I2160" s="15">
        <v>1.318271819</v>
      </c>
      <c r="J2160" s="15">
        <v>1.318271819</v>
      </c>
      <c r="K2160" s="15">
        <v>-5.0263939375152624</v>
      </c>
      <c r="P2160" s="49">
        <v>921</v>
      </c>
      <c r="Q2160" s="15">
        <v>2.3568599699999999</v>
      </c>
      <c r="R2160" s="15">
        <v>2.3568599699999999</v>
      </c>
      <c r="S2160" s="15">
        <v>-10.052787875030525</v>
      </c>
      <c r="X2160" s="49">
        <v>921</v>
      </c>
      <c r="Y2160" s="15">
        <v>3.0085429260000001</v>
      </c>
      <c r="Z2160" s="15">
        <v>3.0085429260000001</v>
      </c>
      <c r="AA2160" s="15">
        <v>-5.0263939375152624</v>
      </c>
      <c r="AF2160" s="49">
        <v>921</v>
      </c>
      <c r="AG2160" s="15">
        <v>-2.7168184140086198</v>
      </c>
      <c r="AH2160" s="15">
        <v>-2.7168184140086198</v>
      </c>
      <c r="AI2160" s="15">
        <v>-10.052787875030525</v>
      </c>
      <c r="AM2160" s="17"/>
    </row>
    <row r="2161" spans="1:39">
      <c r="A2161" s="7" t="s">
        <v>124</v>
      </c>
      <c r="B2161" s="7">
        <v>2469</v>
      </c>
      <c r="C2161" s="29" t="s">
        <v>2059</v>
      </c>
      <c r="F2161" s="27" t="str">
        <f t="shared" si="33"/>
        <v>NSW2469BOOMOODEERIE</v>
      </c>
      <c r="G2161" s="30">
        <v>2149</v>
      </c>
      <c r="H2161" s="49">
        <v>6.3416579157214699</v>
      </c>
      <c r="I2161" s="15">
        <v>1.318271819</v>
      </c>
      <c r="J2161" s="15">
        <v>1.318271819</v>
      </c>
      <c r="K2161" s="15">
        <v>-5.0263939375152624</v>
      </c>
      <c r="P2161" s="49">
        <v>4.8298994026819999</v>
      </c>
      <c r="Q2161" s="15">
        <v>2.3568599699999999</v>
      </c>
      <c r="R2161" s="15">
        <v>2.3568599699999999</v>
      </c>
      <c r="S2161" s="15">
        <v>-10.052787875030525</v>
      </c>
      <c r="X2161" s="49">
        <v>8.2108289845594005</v>
      </c>
      <c r="Y2161" s="15">
        <v>3.0085429260000001</v>
      </c>
      <c r="Z2161" s="15">
        <v>3.0085429260000001</v>
      </c>
      <c r="AA2161" s="15">
        <v>-5.0263939375152624</v>
      </c>
      <c r="AF2161" s="49">
        <v>8.8749401524281701</v>
      </c>
      <c r="AG2161" s="15">
        <v>-2.7168184140086198</v>
      </c>
      <c r="AH2161" s="15">
        <v>-2.7168184140086198</v>
      </c>
      <c r="AI2161" s="15">
        <v>-10.052787875030525</v>
      </c>
      <c r="AM2161" s="17"/>
    </row>
    <row r="2162" spans="1:39">
      <c r="A2162" s="7" t="s">
        <v>124</v>
      </c>
      <c r="B2162" s="7">
        <v>2469</v>
      </c>
      <c r="C2162" s="29" t="s">
        <v>2060</v>
      </c>
      <c r="F2162" s="27" t="str">
        <f t="shared" si="33"/>
        <v>NSW2469BOTTLE CREEK</v>
      </c>
      <c r="G2162" s="30">
        <v>2150</v>
      </c>
      <c r="H2162" s="49">
        <v>921</v>
      </c>
      <c r="I2162" s="15">
        <v>1.318271819</v>
      </c>
      <c r="J2162" s="15">
        <v>1.318271819</v>
      </c>
      <c r="K2162" s="15">
        <v>-5.0263939375152624</v>
      </c>
      <c r="P2162" s="49">
        <v>921</v>
      </c>
      <c r="Q2162" s="15">
        <v>2.3568599699999999</v>
      </c>
      <c r="R2162" s="15">
        <v>2.3568599699999999</v>
      </c>
      <c r="S2162" s="15">
        <v>-10.052787875030525</v>
      </c>
      <c r="X2162" s="49">
        <v>921</v>
      </c>
      <c r="Y2162" s="15">
        <v>3.0085429260000001</v>
      </c>
      <c r="Z2162" s="15">
        <v>3.0085429260000001</v>
      </c>
      <c r="AA2162" s="15">
        <v>-5.0263939375152624</v>
      </c>
      <c r="AF2162" s="49">
        <v>921</v>
      </c>
      <c r="AG2162" s="15">
        <v>-2.7168184140086198</v>
      </c>
      <c r="AH2162" s="15">
        <v>-2.7168184140086198</v>
      </c>
      <c r="AI2162" s="15">
        <v>-10.052787875030525</v>
      </c>
      <c r="AM2162" s="17"/>
    </row>
    <row r="2163" spans="1:39">
      <c r="A2163" s="7" t="s">
        <v>124</v>
      </c>
      <c r="B2163" s="7">
        <v>2469</v>
      </c>
      <c r="C2163" s="29" t="s">
        <v>2061</v>
      </c>
      <c r="F2163" s="27" t="str">
        <f t="shared" si="33"/>
        <v>NSW2469BULLDOG</v>
      </c>
      <c r="G2163" s="30">
        <v>2151</v>
      </c>
      <c r="H2163" s="49">
        <v>4.0474556994475197</v>
      </c>
      <c r="I2163" s="15">
        <v>1.318271819</v>
      </c>
      <c r="J2163" s="15">
        <v>1.318271819</v>
      </c>
      <c r="K2163" s="15">
        <v>-5.0263939375152624</v>
      </c>
      <c r="P2163" s="49">
        <v>2.4777383935758701</v>
      </c>
      <c r="Q2163" s="15">
        <v>2.3568599699999999</v>
      </c>
      <c r="R2163" s="15">
        <v>2.3568599699999999</v>
      </c>
      <c r="S2163" s="15">
        <v>-10.052787875030525</v>
      </c>
      <c r="X2163" s="49">
        <v>5.9770005108189697</v>
      </c>
      <c r="Y2163" s="15">
        <v>3.0085429260000001</v>
      </c>
      <c r="Z2163" s="15">
        <v>3.0085429260000001</v>
      </c>
      <c r="AA2163" s="15">
        <v>-5.0263939375152624</v>
      </c>
      <c r="AF2163" s="49">
        <v>8.8749401524281701</v>
      </c>
      <c r="AG2163" s="15">
        <v>-2.7168184140086198</v>
      </c>
      <c r="AH2163" s="15">
        <v>-2.7168184140086198</v>
      </c>
      <c r="AI2163" s="15">
        <v>-10.052787875030525</v>
      </c>
      <c r="AM2163" s="17"/>
    </row>
    <row r="2164" spans="1:39">
      <c r="A2164" s="7" t="s">
        <v>124</v>
      </c>
      <c r="B2164" s="7">
        <v>2469</v>
      </c>
      <c r="C2164" s="29" t="s">
        <v>2062</v>
      </c>
      <c r="F2164" s="27" t="str">
        <f t="shared" si="33"/>
        <v>NSW2469BUNGAWALBIN</v>
      </c>
      <c r="G2164" s="30">
        <v>2152</v>
      </c>
      <c r="H2164" s="49">
        <v>921</v>
      </c>
      <c r="I2164" s="15">
        <v>1.318271819</v>
      </c>
      <c r="J2164" s="15">
        <v>1.318271819</v>
      </c>
      <c r="K2164" s="15">
        <v>-5.0263939375152624</v>
      </c>
      <c r="P2164" s="49">
        <v>921</v>
      </c>
      <c r="Q2164" s="15">
        <v>2.3568599699999999</v>
      </c>
      <c r="R2164" s="15">
        <v>2.3568599699999999</v>
      </c>
      <c r="S2164" s="15">
        <v>-10.052787875030525</v>
      </c>
      <c r="X2164" s="49">
        <v>921</v>
      </c>
      <c r="Y2164" s="15">
        <v>3.0085429260000001</v>
      </c>
      <c r="Z2164" s="15">
        <v>3.0085429260000001</v>
      </c>
      <c r="AA2164" s="15">
        <v>-5.0263939375152624</v>
      </c>
      <c r="AF2164" s="49">
        <v>921</v>
      </c>
      <c r="AG2164" s="15">
        <v>-2.7168184140086198</v>
      </c>
      <c r="AH2164" s="15">
        <v>-2.7168184140086198</v>
      </c>
      <c r="AI2164" s="15">
        <v>-10.052787875030525</v>
      </c>
      <c r="AM2164" s="17"/>
    </row>
    <row r="2165" spans="1:39">
      <c r="A2165" s="7" t="s">
        <v>124</v>
      </c>
      <c r="B2165" s="7">
        <v>2469</v>
      </c>
      <c r="C2165" s="29" t="s">
        <v>2063</v>
      </c>
      <c r="F2165" s="27" t="str">
        <f t="shared" si="33"/>
        <v>NSW2469BUSBYS FLAT</v>
      </c>
      <c r="G2165" s="30">
        <v>2153</v>
      </c>
      <c r="H2165" s="49">
        <v>5.2549305501180203</v>
      </c>
      <c r="I2165" s="15">
        <v>1.318271819</v>
      </c>
      <c r="J2165" s="15">
        <v>1.318271819</v>
      </c>
      <c r="K2165" s="15">
        <v>-5.0263939375152624</v>
      </c>
      <c r="P2165" s="49">
        <v>3.8059607293134201</v>
      </c>
      <c r="Q2165" s="15">
        <v>2.3568599699999999</v>
      </c>
      <c r="R2165" s="15">
        <v>2.3568599699999999</v>
      </c>
      <c r="S2165" s="15">
        <v>-10.052787875030525</v>
      </c>
      <c r="X2165" s="49">
        <v>7.1844753614894703</v>
      </c>
      <c r="Y2165" s="15">
        <v>3.0085429260000001</v>
      </c>
      <c r="Z2165" s="15">
        <v>3.0085429260000001</v>
      </c>
      <c r="AA2165" s="15">
        <v>-5.0263939375152624</v>
      </c>
      <c r="AF2165" s="49">
        <v>8.8749401524281701</v>
      </c>
      <c r="AG2165" s="15">
        <v>-2.7168184140086198</v>
      </c>
      <c r="AH2165" s="15">
        <v>-2.7168184140086198</v>
      </c>
      <c r="AI2165" s="15">
        <v>-10.052787875030525</v>
      </c>
      <c r="AM2165" s="17"/>
    </row>
    <row r="2166" spans="1:39">
      <c r="A2166" s="7" t="s">
        <v>124</v>
      </c>
      <c r="B2166" s="7">
        <v>2469</v>
      </c>
      <c r="C2166" s="29" t="s">
        <v>2064</v>
      </c>
      <c r="F2166" s="27" t="str">
        <f t="shared" si="33"/>
        <v>NSW2469CAMIRA</v>
      </c>
      <c r="G2166" s="30">
        <v>2154</v>
      </c>
      <c r="H2166" s="49">
        <v>-1.6904647909387001</v>
      </c>
      <c r="I2166" s="15">
        <v>1.318271819</v>
      </c>
      <c r="J2166" s="15">
        <v>1.318271819</v>
      </c>
      <c r="K2166" s="15">
        <v>-5.0263939375152624</v>
      </c>
      <c r="P2166" s="49">
        <v>-1.99474845330767</v>
      </c>
      <c r="Q2166" s="15">
        <v>2.3568599699999999</v>
      </c>
      <c r="R2166" s="15">
        <v>2.3568599699999999</v>
      </c>
      <c r="S2166" s="15">
        <v>-10.052787875030525</v>
      </c>
      <c r="X2166" s="49">
        <v>0.181121227600575</v>
      </c>
      <c r="Y2166" s="15">
        <v>3.0085429260000001</v>
      </c>
      <c r="Z2166" s="15">
        <v>3.0085429260000001</v>
      </c>
      <c r="AA2166" s="15">
        <v>-5.0263939375152624</v>
      </c>
      <c r="AF2166" s="49">
        <v>8.8749401524281701</v>
      </c>
      <c r="AG2166" s="15">
        <v>-2.7168184140086198</v>
      </c>
      <c r="AH2166" s="15">
        <v>-2.7168184140086198</v>
      </c>
      <c r="AI2166" s="15">
        <v>-10.052787875030525</v>
      </c>
      <c r="AM2166" s="17"/>
    </row>
    <row r="2167" spans="1:39">
      <c r="A2167" s="7" t="s">
        <v>124</v>
      </c>
      <c r="B2167" s="7">
        <v>2469</v>
      </c>
      <c r="C2167" s="29" t="s">
        <v>2065</v>
      </c>
      <c r="F2167" s="27" t="str">
        <f t="shared" si="33"/>
        <v>NSW2469CAMIRA CREEK</v>
      </c>
      <c r="G2167" s="30">
        <v>2155</v>
      </c>
      <c r="H2167" s="49">
        <v>4.7719406098498203</v>
      </c>
      <c r="I2167" s="15">
        <v>1.318271819</v>
      </c>
      <c r="J2167" s="15">
        <v>1.318271819</v>
      </c>
      <c r="K2167" s="15">
        <v>-5.0263939375152624</v>
      </c>
      <c r="P2167" s="49">
        <v>3.2601820968103499</v>
      </c>
      <c r="Q2167" s="15">
        <v>2.3568599699999999</v>
      </c>
      <c r="R2167" s="15">
        <v>2.3568599699999999</v>
      </c>
      <c r="S2167" s="15">
        <v>-10.052787875030525</v>
      </c>
      <c r="X2167" s="49">
        <v>6.7014854212212702</v>
      </c>
      <c r="Y2167" s="15">
        <v>3.0085429260000001</v>
      </c>
      <c r="Z2167" s="15">
        <v>3.0085429260000001</v>
      </c>
      <c r="AA2167" s="15">
        <v>-5.0263939375152624</v>
      </c>
      <c r="AF2167" s="49">
        <v>8.8749401524281701</v>
      </c>
      <c r="AG2167" s="15">
        <v>-2.7168184140086198</v>
      </c>
      <c r="AH2167" s="15">
        <v>-2.7168184140086198</v>
      </c>
      <c r="AI2167" s="15">
        <v>-10.052787875030525</v>
      </c>
      <c r="AM2167" s="17"/>
    </row>
    <row r="2168" spans="1:39">
      <c r="A2168" s="7" t="s">
        <v>124</v>
      </c>
      <c r="B2168" s="7">
        <v>2469</v>
      </c>
      <c r="C2168" s="29" t="s">
        <v>2066</v>
      </c>
      <c r="F2168" s="27" t="str">
        <f t="shared" si="33"/>
        <v>NSW2469CAPEEN</v>
      </c>
      <c r="G2168" s="30">
        <v>2156</v>
      </c>
      <c r="H2168" s="49">
        <v>4.5304456397157198</v>
      </c>
      <c r="I2168" s="15">
        <v>1.318271819</v>
      </c>
      <c r="J2168" s="15">
        <v>1.318271819</v>
      </c>
      <c r="K2168" s="15">
        <v>-5.0263939375152624</v>
      </c>
      <c r="P2168" s="49">
        <v>2.9607283338440702</v>
      </c>
      <c r="Q2168" s="15">
        <v>2.3568599699999999</v>
      </c>
      <c r="R2168" s="15">
        <v>2.3568599699999999</v>
      </c>
      <c r="S2168" s="15">
        <v>-10.052787875030525</v>
      </c>
      <c r="X2168" s="49">
        <v>6.3996167085536504</v>
      </c>
      <c r="Y2168" s="15">
        <v>3.0085429260000001</v>
      </c>
      <c r="Z2168" s="15">
        <v>3.0085429260000001</v>
      </c>
      <c r="AA2168" s="15">
        <v>-5.0263939375152624</v>
      </c>
      <c r="AF2168" s="49">
        <v>8.8749401524281701</v>
      </c>
      <c r="AG2168" s="15">
        <v>-2.7168184140086198</v>
      </c>
      <c r="AH2168" s="15">
        <v>-2.7168184140086198</v>
      </c>
      <c r="AI2168" s="15">
        <v>-10.052787875030525</v>
      </c>
      <c r="AM2168" s="17"/>
    </row>
    <row r="2169" spans="1:39">
      <c r="A2169" s="7" t="s">
        <v>124</v>
      </c>
      <c r="B2169" s="7">
        <v>2469</v>
      </c>
      <c r="C2169" s="29" t="s">
        <v>2067</v>
      </c>
      <c r="F2169" s="27" t="str">
        <f t="shared" si="33"/>
        <v>NSW2469CHATSWORTH</v>
      </c>
      <c r="G2169" s="30">
        <v>2157</v>
      </c>
      <c r="H2169" s="49">
        <v>1.0287685727712701</v>
      </c>
      <c r="I2169" s="15">
        <v>1.318271819</v>
      </c>
      <c r="J2169" s="15">
        <v>1.318271819</v>
      </c>
      <c r="K2169" s="15">
        <v>-0.39412801982988199</v>
      </c>
      <c r="P2169" s="49">
        <v>0.24149497013410001</v>
      </c>
      <c r="Q2169" s="15">
        <v>2.3568599699999999</v>
      </c>
      <c r="R2169" s="15">
        <v>2.3568599699999999</v>
      </c>
      <c r="S2169" s="15">
        <v>-0.78825603965976399</v>
      </c>
      <c r="X2169" s="49">
        <v>2.8979396416092</v>
      </c>
      <c r="Y2169" s="15">
        <v>3.0085429260000001</v>
      </c>
      <c r="Z2169" s="15">
        <v>3.0085429260000001</v>
      </c>
      <c r="AA2169" s="15">
        <v>-0.39412801982988199</v>
      </c>
      <c r="AF2169" s="49">
        <v>8.8749401524281701</v>
      </c>
      <c r="AG2169" s="15">
        <v>-2.7168184140086198</v>
      </c>
      <c r="AH2169" s="15">
        <v>-2.7168184140086198</v>
      </c>
      <c r="AI2169" s="15">
        <v>-0.78825603965976399</v>
      </c>
      <c r="AM2169" s="17"/>
    </row>
    <row r="2170" spans="1:39">
      <c r="A2170" s="7" t="s">
        <v>124</v>
      </c>
      <c r="B2170" s="7">
        <v>2469</v>
      </c>
      <c r="C2170" s="29" t="s">
        <v>2068</v>
      </c>
      <c r="F2170" s="27" t="str">
        <f t="shared" si="33"/>
        <v>NSW2469CLEARFIELD</v>
      </c>
      <c r="G2170" s="30">
        <v>2158</v>
      </c>
      <c r="H2170" s="49">
        <v>4.1682031845145699</v>
      </c>
      <c r="I2170" s="15">
        <v>1.318271819</v>
      </c>
      <c r="J2170" s="15">
        <v>1.318271819</v>
      </c>
      <c r="K2170" s="15">
        <v>-5.0263939375152624</v>
      </c>
      <c r="P2170" s="49">
        <v>2.5984858786429199</v>
      </c>
      <c r="Q2170" s="15">
        <v>2.3568599699999999</v>
      </c>
      <c r="R2170" s="15">
        <v>2.3568599699999999</v>
      </c>
      <c r="S2170" s="15">
        <v>-10.052787875030525</v>
      </c>
      <c r="X2170" s="49">
        <v>6.0373742533524997</v>
      </c>
      <c r="Y2170" s="15">
        <v>3.0085429260000001</v>
      </c>
      <c r="Z2170" s="15">
        <v>3.0085429260000001</v>
      </c>
      <c r="AA2170" s="15">
        <v>-5.0263939375152624</v>
      </c>
      <c r="AF2170" s="49">
        <v>8.8749401524281701</v>
      </c>
      <c r="AG2170" s="15">
        <v>-2.7168184140086198</v>
      </c>
      <c r="AH2170" s="15">
        <v>-2.7168184140086198</v>
      </c>
      <c r="AI2170" s="15">
        <v>-10.052787875030525</v>
      </c>
      <c r="AM2170" s="17"/>
    </row>
    <row r="2171" spans="1:39">
      <c r="A2171" s="7" t="s">
        <v>124</v>
      </c>
      <c r="B2171" s="7">
        <v>2469</v>
      </c>
      <c r="C2171" s="29" t="s">
        <v>2069</v>
      </c>
      <c r="F2171" s="27" t="str">
        <f t="shared" si="33"/>
        <v>NSW2469CLOVER PARK</v>
      </c>
      <c r="G2171" s="30">
        <v>2159</v>
      </c>
      <c r="H2171" s="49">
        <v>-0.96597988053640005</v>
      </c>
      <c r="I2171" s="15">
        <v>1.318271819</v>
      </c>
      <c r="J2171" s="15">
        <v>1.318271819</v>
      </c>
      <c r="K2171" s="15">
        <v>-5.0263939375152624</v>
      </c>
      <c r="P2171" s="49">
        <v>-1.2074748506705</v>
      </c>
      <c r="Q2171" s="15">
        <v>2.3568599699999999</v>
      </c>
      <c r="R2171" s="15">
        <v>2.3568599699999999</v>
      </c>
      <c r="S2171" s="15">
        <v>-10.052787875030525</v>
      </c>
      <c r="X2171" s="49">
        <v>0.96597988053640005</v>
      </c>
      <c r="Y2171" s="15">
        <v>3.0085429260000001</v>
      </c>
      <c r="Z2171" s="15">
        <v>3.0085429260000001</v>
      </c>
      <c r="AA2171" s="15">
        <v>-5.0263939375152624</v>
      </c>
      <c r="AF2171" s="49">
        <v>8.8749401524281701</v>
      </c>
      <c r="AG2171" s="15">
        <v>-2.7168184140086198</v>
      </c>
      <c r="AH2171" s="15">
        <v>-2.7168184140086198</v>
      </c>
      <c r="AI2171" s="15">
        <v>-10.052787875030525</v>
      </c>
      <c r="AM2171" s="17"/>
    </row>
    <row r="2172" spans="1:39">
      <c r="A2172" s="7" t="s">
        <v>124</v>
      </c>
      <c r="B2172" s="7">
        <v>2469</v>
      </c>
      <c r="C2172" s="29" t="s">
        <v>2070</v>
      </c>
      <c r="F2172" s="27" t="str">
        <f t="shared" si="33"/>
        <v>NSW2469COONGBAR</v>
      </c>
      <c r="G2172" s="30">
        <v>2160</v>
      </c>
      <c r="H2172" s="49">
        <v>-12.074748506704999</v>
      </c>
      <c r="I2172" s="15">
        <v>1.318271819</v>
      </c>
      <c r="J2172" s="15">
        <v>1.318271819</v>
      </c>
      <c r="K2172" s="15">
        <v>-5.0263939375152624</v>
      </c>
      <c r="P2172" s="49">
        <v>-11.171557318403501</v>
      </c>
      <c r="Q2172" s="15">
        <v>2.3568599699999999</v>
      </c>
      <c r="R2172" s="15">
        <v>2.3568599699999999</v>
      </c>
      <c r="S2172" s="15">
        <v>-10.052787875030525</v>
      </c>
      <c r="X2172" s="49">
        <v>-10.142788745632201</v>
      </c>
      <c r="Y2172" s="15">
        <v>3.0085429260000001</v>
      </c>
      <c r="Z2172" s="15">
        <v>3.0085429260000001</v>
      </c>
      <c r="AA2172" s="15">
        <v>-5.0263939375152624</v>
      </c>
      <c r="AF2172" s="49">
        <v>8.8749401524281701</v>
      </c>
      <c r="AG2172" s="15">
        <v>-2.7168184140086198</v>
      </c>
      <c r="AH2172" s="15">
        <v>-2.7168184140086198</v>
      </c>
      <c r="AI2172" s="15">
        <v>-10.052787875030525</v>
      </c>
      <c r="AM2172" s="17"/>
    </row>
    <row r="2173" spans="1:39">
      <c r="A2173" s="7" t="s">
        <v>124</v>
      </c>
      <c r="B2173" s="7">
        <v>2469</v>
      </c>
      <c r="C2173" s="29" t="s">
        <v>2071</v>
      </c>
      <c r="F2173" s="27" t="str">
        <f t="shared" si="33"/>
        <v>NSW2469CULMARAN CREEK</v>
      </c>
      <c r="G2173" s="30">
        <v>2161</v>
      </c>
      <c r="H2173" s="49">
        <v>921</v>
      </c>
      <c r="I2173" s="15">
        <v>1.318271819</v>
      </c>
      <c r="J2173" s="15">
        <v>1.318271819</v>
      </c>
      <c r="K2173" s="15">
        <v>-5.0263939375152624</v>
      </c>
      <c r="P2173" s="49">
        <v>921</v>
      </c>
      <c r="Q2173" s="15">
        <v>2.3568599699999999</v>
      </c>
      <c r="R2173" s="15">
        <v>2.3568599699999999</v>
      </c>
      <c r="S2173" s="15">
        <v>-10.052787875030525</v>
      </c>
      <c r="X2173" s="49">
        <v>921</v>
      </c>
      <c r="Y2173" s="15">
        <v>3.0085429260000001</v>
      </c>
      <c r="Z2173" s="15">
        <v>3.0085429260000001</v>
      </c>
      <c r="AA2173" s="15">
        <v>-5.0263939375152624</v>
      </c>
      <c r="AF2173" s="49">
        <v>921</v>
      </c>
      <c r="AG2173" s="15">
        <v>-2.7168184140086198</v>
      </c>
      <c r="AH2173" s="15">
        <v>-2.7168184140086198</v>
      </c>
      <c r="AI2173" s="15">
        <v>-10.052787875030525</v>
      </c>
      <c r="AM2173" s="17"/>
    </row>
    <row r="2174" spans="1:39">
      <c r="A2174" s="7" t="s">
        <v>124</v>
      </c>
      <c r="B2174" s="7">
        <v>2469</v>
      </c>
      <c r="C2174" s="29" t="s">
        <v>2072</v>
      </c>
      <c r="F2174" s="27" t="str">
        <f t="shared" si="33"/>
        <v>NSW2469DEEP CREEK</v>
      </c>
      <c r="G2174" s="30">
        <v>2162</v>
      </c>
      <c r="H2174" s="49">
        <v>5.2549305501180203</v>
      </c>
      <c r="I2174" s="15">
        <v>1.318271819</v>
      </c>
      <c r="J2174" s="15">
        <v>1.318271819</v>
      </c>
      <c r="K2174" s="15">
        <v>-5.0263939375152624</v>
      </c>
      <c r="P2174" s="49">
        <v>3.8059607293134201</v>
      </c>
      <c r="Q2174" s="15">
        <v>2.3568599699999999</v>
      </c>
      <c r="R2174" s="15">
        <v>2.3568599699999999</v>
      </c>
      <c r="S2174" s="15">
        <v>-10.052787875030525</v>
      </c>
      <c r="X2174" s="49">
        <v>7.1844753614894703</v>
      </c>
      <c r="Y2174" s="15">
        <v>3.0085429260000001</v>
      </c>
      <c r="Z2174" s="15">
        <v>3.0085429260000001</v>
      </c>
      <c r="AA2174" s="15">
        <v>-5.0263939375152624</v>
      </c>
      <c r="AF2174" s="49">
        <v>8.8749401524281701</v>
      </c>
      <c r="AG2174" s="15">
        <v>-2.7168184140086198</v>
      </c>
      <c r="AH2174" s="15">
        <v>-2.7168184140086198</v>
      </c>
      <c r="AI2174" s="15">
        <v>-10.052787875030525</v>
      </c>
      <c r="AM2174" s="17"/>
    </row>
    <row r="2175" spans="1:39">
      <c r="A2175" s="7" t="s">
        <v>124</v>
      </c>
      <c r="B2175" s="7">
        <v>2469</v>
      </c>
      <c r="C2175" s="29" t="s">
        <v>2073</v>
      </c>
      <c r="F2175" s="27" t="str">
        <f t="shared" si="33"/>
        <v>NSW2469DRAKE</v>
      </c>
      <c r="G2175" s="30">
        <v>2163</v>
      </c>
      <c r="H2175" s="49">
        <v>921</v>
      </c>
      <c r="I2175" s="15">
        <v>1.318271819</v>
      </c>
      <c r="J2175" s="15">
        <v>1.318271819</v>
      </c>
      <c r="K2175" s="15">
        <v>-5.0263939375152624</v>
      </c>
      <c r="P2175" s="49">
        <v>921</v>
      </c>
      <c r="Q2175" s="15">
        <v>2.3568599699999999</v>
      </c>
      <c r="R2175" s="15">
        <v>2.3568599699999999</v>
      </c>
      <c r="S2175" s="15">
        <v>-10.052787875030525</v>
      </c>
      <c r="X2175" s="49">
        <v>921</v>
      </c>
      <c r="Y2175" s="15">
        <v>3.0085429260000001</v>
      </c>
      <c r="Z2175" s="15">
        <v>3.0085429260000001</v>
      </c>
      <c r="AA2175" s="15">
        <v>-5.0263939375152624</v>
      </c>
      <c r="AF2175" s="49">
        <v>921</v>
      </c>
      <c r="AG2175" s="15">
        <v>-2.7168184140086198</v>
      </c>
      <c r="AH2175" s="15">
        <v>-2.7168184140086198</v>
      </c>
      <c r="AI2175" s="15">
        <v>-10.052787875030525</v>
      </c>
      <c r="AM2175" s="17"/>
    </row>
    <row r="2176" spans="1:39">
      <c r="A2176" s="7" t="s">
        <v>124</v>
      </c>
      <c r="B2176" s="7">
        <v>2469</v>
      </c>
      <c r="C2176" s="29" t="s">
        <v>2074</v>
      </c>
      <c r="F2176" s="27" t="str">
        <f t="shared" si="33"/>
        <v>NSW2469DUCK CREEK</v>
      </c>
      <c r="G2176" s="30">
        <v>2164</v>
      </c>
      <c r="H2176" s="49">
        <v>-1.08672736560345</v>
      </c>
      <c r="I2176" s="15">
        <v>1.318271819</v>
      </c>
      <c r="J2176" s="15">
        <v>1.318271819</v>
      </c>
      <c r="K2176" s="15">
        <v>-5.0263939375152624</v>
      </c>
      <c r="P2176" s="49">
        <v>-1.32822233573755</v>
      </c>
      <c r="Q2176" s="15">
        <v>2.3568599699999999</v>
      </c>
      <c r="R2176" s="15">
        <v>2.3568599699999999</v>
      </c>
      <c r="S2176" s="15">
        <v>-10.052787875030525</v>
      </c>
      <c r="X2176" s="49">
        <v>0.78485865293582502</v>
      </c>
      <c r="Y2176" s="15">
        <v>3.0085429260000001</v>
      </c>
      <c r="Z2176" s="15">
        <v>3.0085429260000001</v>
      </c>
      <c r="AA2176" s="15">
        <v>-5.0263939375152624</v>
      </c>
      <c r="AF2176" s="49">
        <v>8.8749401524281701</v>
      </c>
      <c r="AG2176" s="15">
        <v>-2.7168184140086198</v>
      </c>
      <c r="AH2176" s="15">
        <v>-2.7168184140086198</v>
      </c>
      <c r="AI2176" s="15">
        <v>-10.052787875030525</v>
      </c>
      <c r="AM2176" s="17"/>
    </row>
    <row r="2177" spans="1:39">
      <c r="A2177" s="7" t="s">
        <v>124</v>
      </c>
      <c r="B2177" s="7">
        <v>2469</v>
      </c>
      <c r="C2177" s="29" t="s">
        <v>2075</v>
      </c>
      <c r="F2177" s="27" t="str">
        <f t="shared" si="33"/>
        <v>NSW2469EWINGAR</v>
      </c>
      <c r="G2177" s="30">
        <v>2165</v>
      </c>
      <c r="H2177" s="49">
        <v>921</v>
      </c>
      <c r="I2177" s="15">
        <v>1.318271819</v>
      </c>
      <c r="J2177" s="15">
        <v>1.318271819</v>
      </c>
      <c r="K2177" s="15">
        <v>-5.0263939375152624</v>
      </c>
      <c r="P2177" s="49">
        <v>921</v>
      </c>
      <c r="Q2177" s="15">
        <v>2.3568599699999999</v>
      </c>
      <c r="R2177" s="15">
        <v>2.3568599699999999</v>
      </c>
      <c r="S2177" s="15">
        <v>-10.052787875030525</v>
      </c>
      <c r="X2177" s="49">
        <v>921</v>
      </c>
      <c r="Y2177" s="15">
        <v>3.0085429260000001</v>
      </c>
      <c r="Z2177" s="15">
        <v>3.0085429260000001</v>
      </c>
      <c r="AA2177" s="15">
        <v>-5.0263939375152624</v>
      </c>
      <c r="AF2177" s="49">
        <v>921</v>
      </c>
      <c r="AG2177" s="15">
        <v>-2.7168184140086198</v>
      </c>
      <c r="AH2177" s="15">
        <v>-2.7168184140086198</v>
      </c>
      <c r="AI2177" s="15">
        <v>-10.052787875030525</v>
      </c>
      <c r="AM2177" s="17"/>
    </row>
    <row r="2178" spans="1:39">
      <c r="A2178" s="7" t="s">
        <v>124</v>
      </c>
      <c r="B2178" s="7">
        <v>2469</v>
      </c>
      <c r="C2178" s="29" t="s">
        <v>2076</v>
      </c>
      <c r="F2178" s="27" t="str">
        <f t="shared" si="33"/>
        <v>NSW2469GIBBERAGEE</v>
      </c>
      <c r="G2178" s="30">
        <v>2166</v>
      </c>
      <c r="H2178" s="49">
        <v>4.7719406098498203</v>
      </c>
      <c r="I2178" s="15">
        <v>1.318271819</v>
      </c>
      <c r="J2178" s="15">
        <v>1.318271819</v>
      </c>
      <c r="K2178" s="15">
        <v>-5.0263939375152624</v>
      </c>
      <c r="P2178" s="49">
        <v>3.2601820968103499</v>
      </c>
      <c r="Q2178" s="15">
        <v>2.3568599699999999</v>
      </c>
      <c r="R2178" s="15">
        <v>2.3568599699999999</v>
      </c>
      <c r="S2178" s="15">
        <v>-10.052787875030525</v>
      </c>
      <c r="X2178" s="49">
        <v>6.64111167868775</v>
      </c>
      <c r="Y2178" s="15">
        <v>3.0085429260000001</v>
      </c>
      <c r="Z2178" s="15">
        <v>3.0085429260000001</v>
      </c>
      <c r="AA2178" s="15">
        <v>-5.0263939375152624</v>
      </c>
      <c r="AF2178" s="49">
        <v>8.8749401524281701</v>
      </c>
      <c r="AG2178" s="15">
        <v>-2.7168184140086198</v>
      </c>
      <c r="AH2178" s="15">
        <v>-2.7168184140086198</v>
      </c>
      <c r="AI2178" s="15">
        <v>-10.052787875030525</v>
      </c>
      <c r="AM2178" s="17"/>
    </row>
    <row r="2179" spans="1:39">
      <c r="A2179" s="7" t="s">
        <v>124</v>
      </c>
      <c r="B2179" s="7">
        <v>2469</v>
      </c>
      <c r="C2179" s="29" t="s">
        <v>2077</v>
      </c>
      <c r="F2179" s="27" t="str">
        <f t="shared" si="33"/>
        <v>NSW2469GOODWOOD ISLAND</v>
      </c>
      <c r="G2179" s="30">
        <v>2167</v>
      </c>
      <c r="H2179" s="49">
        <v>4.2889506695816202</v>
      </c>
      <c r="I2179" s="15">
        <v>1.318271819</v>
      </c>
      <c r="J2179" s="15">
        <v>1.318271819</v>
      </c>
      <c r="K2179" s="15">
        <v>-5.0263939375152624</v>
      </c>
      <c r="P2179" s="49">
        <v>2.7192333637099702</v>
      </c>
      <c r="Q2179" s="15">
        <v>2.3568599699999999</v>
      </c>
      <c r="R2179" s="15">
        <v>2.3568599699999999</v>
      </c>
      <c r="S2179" s="15">
        <v>-10.052787875030525</v>
      </c>
      <c r="X2179" s="49">
        <v>6.2184954809530701</v>
      </c>
      <c r="Y2179" s="15">
        <v>3.0085429260000001</v>
      </c>
      <c r="Z2179" s="15">
        <v>3.0085429260000001</v>
      </c>
      <c r="AA2179" s="15">
        <v>-5.0263939375152624</v>
      </c>
      <c r="AF2179" s="49">
        <v>8.8749401524281701</v>
      </c>
      <c r="AG2179" s="15">
        <v>-2.7168184140086198</v>
      </c>
      <c r="AH2179" s="15">
        <v>-2.7168184140086198</v>
      </c>
      <c r="AI2179" s="15">
        <v>-10.052787875030525</v>
      </c>
      <c r="AM2179" s="17"/>
    </row>
    <row r="2180" spans="1:39">
      <c r="A2180" s="7" t="s">
        <v>124</v>
      </c>
      <c r="B2180" s="7">
        <v>2469</v>
      </c>
      <c r="C2180" s="29" t="s">
        <v>2078</v>
      </c>
      <c r="F2180" s="27" t="str">
        <f t="shared" si="33"/>
        <v>NSW2469GORGE CREEK</v>
      </c>
      <c r="G2180" s="30">
        <v>2168</v>
      </c>
      <c r="H2180" s="49">
        <v>-12.074748506704999</v>
      </c>
      <c r="I2180" s="15">
        <v>1.318271819</v>
      </c>
      <c r="J2180" s="15">
        <v>1.318271819</v>
      </c>
      <c r="K2180" s="15">
        <v>-5.0263939375152624</v>
      </c>
      <c r="P2180" s="49">
        <v>-11.171557318403501</v>
      </c>
      <c r="Q2180" s="15">
        <v>2.3568599699999999</v>
      </c>
      <c r="R2180" s="15">
        <v>2.3568599699999999</v>
      </c>
      <c r="S2180" s="15">
        <v>-10.052787875030525</v>
      </c>
      <c r="X2180" s="49">
        <v>-10.142788745632201</v>
      </c>
      <c r="Y2180" s="15">
        <v>3.0085429260000001</v>
      </c>
      <c r="Z2180" s="15">
        <v>3.0085429260000001</v>
      </c>
      <c r="AA2180" s="15">
        <v>-5.0263939375152624</v>
      </c>
      <c r="AF2180" s="49">
        <v>8.8749401524281701</v>
      </c>
      <c r="AG2180" s="15">
        <v>-2.7168184140086198</v>
      </c>
      <c r="AH2180" s="15">
        <v>-2.7168184140086198</v>
      </c>
      <c r="AI2180" s="15">
        <v>-10.052787875030525</v>
      </c>
      <c r="AM2180" s="17"/>
    </row>
    <row r="2181" spans="1:39">
      <c r="A2181" s="7" t="s">
        <v>124</v>
      </c>
      <c r="B2181" s="7">
        <v>2469</v>
      </c>
      <c r="C2181" s="29" t="s">
        <v>2079</v>
      </c>
      <c r="F2181" s="27" t="str">
        <f t="shared" si="33"/>
        <v>NSW2469HAYSTACK</v>
      </c>
      <c r="G2181" s="30">
        <v>2169</v>
      </c>
      <c r="H2181" s="49">
        <v>4.5304456397157198</v>
      </c>
      <c r="I2181" s="15">
        <v>1.318271819</v>
      </c>
      <c r="J2181" s="15">
        <v>1.318271819</v>
      </c>
      <c r="K2181" s="15">
        <v>-5.0263939375152624</v>
      </c>
      <c r="P2181" s="49">
        <v>2.9607283338440702</v>
      </c>
      <c r="Q2181" s="15">
        <v>2.3568599699999999</v>
      </c>
      <c r="R2181" s="15">
        <v>2.3568599699999999</v>
      </c>
      <c r="S2181" s="15">
        <v>-10.052787875030525</v>
      </c>
      <c r="X2181" s="49">
        <v>6.3996167085536504</v>
      </c>
      <c r="Y2181" s="15">
        <v>3.0085429260000001</v>
      </c>
      <c r="Z2181" s="15">
        <v>3.0085429260000001</v>
      </c>
      <c r="AA2181" s="15">
        <v>-5.0263939375152624</v>
      </c>
      <c r="AF2181" s="49">
        <v>8.8749401524281701</v>
      </c>
      <c r="AG2181" s="15">
        <v>-2.7168184140086198</v>
      </c>
      <c r="AH2181" s="15">
        <v>-2.7168184140086198</v>
      </c>
      <c r="AI2181" s="15">
        <v>-10.052787875030525</v>
      </c>
      <c r="AM2181" s="17"/>
    </row>
    <row r="2182" spans="1:39">
      <c r="A2182" s="7" t="s">
        <v>124</v>
      </c>
      <c r="B2182" s="7">
        <v>2469</v>
      </c>
      <c r="C2182" s="29" t="s">
        <v>2080</v>
      </c>
      <c r="F2182" s="27" t="str">
        <f t="shared" si="33"/>
        <v>NSW2469HOGARTH RANGE</v>
      </c>
      <c r="G2182" s="30">
        <v>2170</v>
      </c>
      <c r="H2182" s="49">
        <v>-0.90802108770421597</v>
      </c>
      <c r="I2182" s="15">
        <v>1.318271819</v>
      </c>
      <c r="J2182" s="15">
        <v>1.318271819</v>
      </c>
      <c r="K2182" s="15">
        <v>-5.0263939375152624</v>
      </c>
      <c r="P2182" s="49">
        <v>-1.1495160578383199</v>
      </c>
      <c r="Q2182" s="15">
        <v>2.3568599699999999</v>
      </c>
      <c r="R2182" s="15">
        <v>2.3568599699999999</v>
      </c>
      <c r="S2182" s="15">
        <v>-10.052787875030525</v>
      </c>
      <c r="X2182" s="49">
        <v>1.02635362306992</v>
      </c>
      <c r="Y2182" s="15">
        <v>3.0085429260000001</v>
      </c>
      <c r="Z2182" s="15">
        <v>3.0085429260000001</v>
      </c>
      <c r="AA2182" s="15">
        <v>-5.0263939375152624</v>
      </c>
      <c r="AF2182" s="49">
        <v>8.8749401524281701</v>
      </c>
      <c r="AG2182" s="15">
        <v>-2.7168184140086198</v>
      </c>
      <c r="AH2182" s="15">
        <v>-2.7168184140086198</v>
      </c>
      <c r="AI2182" s="15">
        <v>-10.052787875030525</v>
      </c>
      <c r="AM2182" s="17"/>
    </row>
    <row r="2183" spans="1:39">
      <c r="A2183" s="7" t="s">
        <v>124</v>
      </c>
      <c r="B2183" s="7">
        <v>2469</v>
      </c>
      <c r="C2183" s="29" t="s">
        <v>2081</v>
      </c>
      <c r="F2183" s="27" t="str">
        <f t="shared" si="33"/>
        <v>NSW2469JACKSONS FLAT</v>
      </c>
      <c r="G2183" s="30">
        <v>2171</v>
      </c>
      <c r="H2183" s="49">
        <v>-1.08672736560345</v>
      </c>
      <c r="I2183" s="15">
        <v>1.318271819</v>
      </c>
      <c r="J2183" s="15">
        <v>1.318271819</v>
      </c>
      <c r="K2183" s="15">
        <v>-5.0263939375152624</v>
      </c>
      <c r="P2183" s="49">
        <v>-1.32822233573755</v>
      </c>
      <c r="Q2183" s="15">
        <v>2.3568599699999999</v>
      </c>
      <c r="R2183" s="15">
        <v>2.3568599699999999</v>
      </c>
      <c r="S2183" s="15">
        <v>-10.052787875030525</v>
      </c>
      <c r="X2183" s="49">
        <v>0.78485865293582502</v>
      </c>
      <c r="Y2183" s="15">
        <v>3.0085429260000001</v>
      </c>
      <c r="Z2183" s="15">
        <v>3.0085429260000001</v>
      </c>
      <c r="AA2183" s="15">
        <v>-5.0263939375152624</v>
      </c>
      <c r="AF2183" s="49">
        <v>8.8749401524281701</v>
      </c>
      <c r="AG2183" s="15">
        <v>-2.7168184140086198</v>
      </c>
      <c r="AH2183" s="15">
        <v>-2.7168184140086198</v>
      </c>
      <c r="AI2183" s="15">
        <v>-10.052787875030525</v>
      </c>
      <c r="AM2183" s="17"/>
    </row>
    <row r="2184" spans="1:39">
      <c r="A2184" s="7" t="s">
        <v>124</v>
      </c>
      <c r="B2184" s="7">
        <v>2469</v>
      </c>
      <c r="C2184" s="29" t="s">
        <v>2082</v>
      </c>
      <c r="F2184" s="27" t="str">
        <f t="shared" si="33"/>
        <v>NSW2469JOES BOX</v>
      </c>
      <c r="G2184" s="30">
        <v>2172</v>
      </c>
      <c r="H2184" s="49">
        <v>3.08147581891112</v>
      </c>
      <c r="I2184" s="15">
        <v>1.318271819</v>
      </c>
      <c r="J2184" s="15">
        <v>1.318271819</v>
      </c>
      <c r="K2184" s="15">
        <v>-5.0263939375152624</v>
      </c>
      <c r="P2184" s="49">
        <v>1.8112122760057501</v>
      </c>
      <c r="Q2184" s="15">
        <v>2.3568599699999999</v>
      </c>
      <c r="R2184" s="15">
        <v>2.3568599699999999</v>
      </c>
      <c r="S2184" s="15">
        <v>-10.052787875030525</v>
      </c>
      <c r="X2184" s="49">
        <v>5.0110206302825704</v>
      </c>
      <c r="Y2184" s="15">
        <v>3.0085429260000001</v>
      </c>
      <c r="Z2184" s="15">
        <v>3.0085429260000001</v>
      </c>
      <c r="AA2184" s="15">
        <v>-5.0263939375152624</v>
      </c>
      <c r="AF2184" s="49">
        <v>8.8749401524281701</v>
      </c>
      <c r="AG2184" s="15">
        <v>-2.7168184140086198</v>
      </c>
      <c r="AH2184" s="15">
        <v>-2.7168184140086198</v>
      </c>
      <c r="AI2184" s="15">
        <v>-10.052787875030525</v>
      </c>
      <c r="AM2184" s="17"/>
    </row>
    <row r="2185" spans="1:39">
      <c r="A2185" s="7" t="s">
        <v>124</v>
      </c>
      <c r="B2185" s="7">
        <v>2469</v>
      </c>
      <c r="C2185" s="29" t="s">
        <v>2083</v>
      </c>
      <c r="F2185" s="27" t="str">
        <f t="shared" si="33"/>
        <v>NSW2469KIPPENDUFF</v>
      </c>
      <c r="G2185" s="30">
        <v>2173</v>
      </c>
      <c r="H2185" s="49">
        <v>921</v>
      </c>
      <c r="I2185" s="15">
        <v>1.318271819</v>
      </c>
      <c r="J2185" s="15">
        <v>1.318271819</v>
      </c>
      <c r="K2185" s="15">
        <v>-5.0263939375152624</v>
      </c>
      <c r="P2185" s="49">
        <v>921</v>
      </c>
      <c r="Q2185" s="15">
        <v>2.3568599699999999</v>
      </c>
      <c r="R2185" s="15">
        <v>2.3568599699999999</v>
      </c>
      <c r="S2185" s="15">
        <v>-10.052787875030525</v>
      </c>
      <c r="X2185" s="49">
        <v>921</v>
      </c>
      <c r="Y2185" s="15">
        <v>3.0085429260000001</v>
      </c>
      <c r="Z2185" s="15">
        <v>3.0085429260000001</v>
      </c>
      <c r="AA2185" s="15">
        <v>-5.0263939375152624</v>
      </c>
      <c r="AF2185" s="49">
        <v>921</v>
      </c>
      <c r="AG2185" s="15">
        <v>-2.7168184140086198</v>
      </c>
      <c r="AH2185" s="15">
        <v>-2.7168184140086198</v>
      </c>
      <c r="AI2185" s="15">
        <v>-10.052787875030525</v>
      </c>
      <c r="AM2185" s="17"/>
    </row>
    <row r="2186" spans="1:39">
      <c r="A2186" s="7" t="s">
        <v>124</v>
      </c>
      <c r="B2186" s="7">
        <v>2469</v>
      </c>
      <c r="C2186" s="29" t="s">
        <v>2084</v>
      </c>
      <c r="F2186" s="27" t="str">
        <f t="shared" si="33"/>
        <v>NSW2469LOUISA CREEK</v>
      </c>
      <c r="G2186" s="30">
        <v>2174</v>
      </c>
      <c r="H2186" s="49">
        <v>921</v>
      </c>
      <c r="I2186" s="15">
        <v>1.318271819</v>
      </c>
      <c r="J2186" s="15">
        <v>1.318271819</v>
      </c>
      <c r="K2186" s="15">
        <v>-5.0263939375152624</v>
      </c>
      <c r="P2186" s="49">
        <v>921</v>
      </c>
      <c r="Q2186" s="15">
        <v>2.3568599699999999</v>
      </c>
      <c r="R2186" s="15">
        <v>2.3568599699999999</v>
      </c>
      <c r="S2186" s="15">
        <v>-10.052787875030525</v>
      </c>
      <c r="X2186" s="49">
        <v>921</v>
      </c>
      <c r="Y2186" s="15">
        <v>3.0085429260000001</v>
      </c>
      <c r="Z2186" s="15">
        <v>3.0085429260000001</v>
      </c>
      <c r="AA2186" s="15">
        <v>-5.0263939375152624</v>
      </c>
      <c r="AF2186" s="49">
        <v>921</v>
      </c>
      <c r="AG2186" s="15">
        <v>-2.7168184140086198</v>
      </c>
      <c r="AH2186" s="15">
        <v>-2.7168184140086198</v>
      </c>
      <c r="AI2186" s="15">
        <v>-10.052787875030525</v>
      </c>
      <c r="AM2186" s="17"/>
    </row>
    <row r="2187" spans="1:39">
      <c r="A2187" s="7" t="s">
        <v>124</v>
      </c>
      <c r="B2187" s="7">
        <v>2469</v>
      </c>
      <c r="C2187" s="29" t="s">
        <v>2085</v>
      </c>
      <c r="F2187" s="27" t="str">
        <f t="shared" si="33"/>
        <v>NSW2469LOWER BOTTLE CREEK</v>
      </c>
      <c r="G2187" s="30">
        <v>2175</v>
      </c>
      <c r="H2187" s="49">
        <v>4.65119312478277</v>
      </c>
      <c r="I2187" s="15">
        <v>1.318271819</v>
      </c>
      <c r="J2187" s="15">
        <v>1.318271819</v>
      </c>
      <c r="K2187" s="15">
        <v>-5.0263939375152624</v>
      </c>
      <c r="P2187" s="49">
        <v>3.08147581891112</v>
      </c>
      <c r="Q2187" s="15">
        <v>2.3568599699999999</v>
      </c>
      <c r="R2187" s="15">
        <v>2.3568599699999999</v>
      </c>
      <c r="S2187" s="15">
        <v>-10.052787875030525</v>
      </c>
      <c r="X2187" s="49">
        <v>6.58073793615422</v>
      </c>
      <c r="Y2187" s="15">
        <v>3.0085429260000001</v>
      </c>
      <c r="Z2187" s="15">
        <v>3.0085429260000001</v>
      </c>
      <c r="AA2187" s="15">
        <v>-5.0263939375152624</v>
      </c>
      <c r="AF2187" s="49">
        <v>0.60373742533524999</v>
      </c>
      <c r="AG2187" s="15">
        <v>-2.7168184140086198</v>
      </c>
      <c r="AH2187" s="15">
        <v>-2.7168184140086198</v>
      </c>
      <c r="AI2187" s="15">
        <v>-10.052787875030525</v>
      </c>
      <c r="AM2187" s="17"/>
    </row>
    <row r="2188" spans="1:39">
      <c r="A2188" s="7" t="s">
        <v>124</v>
      </c>
      <c r="B2188" s="7">
        <v>2469</v>
      </c>
      <c r="C2188" s="29" t="s">
        <v>2086</v>
      </c>
      <c r="F2188" s="27" t="str">
        <f t="shared" si="33"/>
        <v>NSW2469LOWER DUCK CREEK</v>
      </c>
      <c r="G2188" s="30">
        <v>2176</v>
      </c>
      <c r="H2188" s="49">
        <v>6.5831528858555703</v>
      </c>
      <c r="I2188" s="15">
        <v>1.318271819</v>
      </c>
      <c r="J2188" s="15">
        <v>1.318271819</v>
      </c>
      <c r="K2188" s="15">
        <v>-5.0263939375152624</v>
      </c>
      <c r="P2188" s="49">
        <v>5.0713943728161004</v>
      </c>
      <c r="Q2188" s="15">
        <v>2.3568599699999999</v>
      </c>
      <c r="R2188" s="15">
        <v>2.3568599699999999</v>
      </c>
      <c r="S2188" s="15">
        <v>-10.052787875030525</v>
      </c>
      <c r="X2188" s="49">
        <v>8.5126976972270203</v>
      </c>
      <c r="Y2188" s="15">
        <v>3.0085429260000001</v>
      </c>
      <c r="Z2188" s="15">
        <v>3.0085429260000001</v>
      </c>
      <c r="AA2188" s="15">
        <v>-5.0263939375152624</v>
      </c>
      <c r="AF2188" s="49">
        <v>0.60373742533524999</v>
      </c>
      <c r="AG2188" s="15">
        <v>-2.7168184140086198</v>
      </c>
      <c r="AH2188" s="15">
        <v>-2.7168184140086198</v>
      </c>
      <c r="AI2188" s="15">
        <v>-10.052787875030525</v>
      </c>
      <c r="AM2188" s="17"/>
    </row>
    <row r="2189" spans="1:39">
      <c r="A2189" s="7" t="s">
        <v>124</v>
      </c>
      <c r="B2189" s="7">
        <v>2469</v>
      </c>
      <c r="C2189" s="29" t="s">
        <v>2087</v>
      </c>
      <c r="F2189" s="27" t="str">
        <f t="shared" si="33"/>
        <v>NSW2469LOWER PEACOCK</v>
      </c>
      <c r="G2189" s="30">
        <v>2177</v>
      </c>
      <c r="H2189" s="49">
        <v>921</v>
      </c>
      <c r="I2189" s="15">
        <v>1.318271819</v>
      </c>
      <c r="J2189" s="15">
        <v>1.318271819</v>
      </c>
      <c r="K2189" s="15">
        <v>-5.0263939375152624</v>
      </c>
      <c r="P2189" s="49">
        <v>921</v>
      </c>
      <c r="Q2189" s="15">
        <v>2.3568599699999999</v>
      </c>
      <c r="R2189" s="15">
        <v>2.3568599699999999</v>
      </c>
      <c r="S2189" s="15">
        <v>-10.052787875030525</v>
      </c>
      <c r="X2189" s="49">
        <v>921</v>
      </c>
      <c r="Y2189" s="15">
        <v>3.0085429260000001</v>
      </c>
      <c r="Z2189" s="15">
        <v>3.0085429260000001</v>
      </c>
      <c r="AA2189" s="15">
        <v>-5.0263939375152624</v>
      </c>
      <c r="AF2189" s="49">
        <v>921</v>
      </c>
      <c r="AG2189" s="15">
        <v>-2.7168184140086198</v>
      </c>
      <c r="AH2189" s="15">
        <v>-2.7168184140086198</v>
      </c>
      <c r="AI2189" s="15">
        <v>-10.052787875030525</v>
      </c>
      <c r="AM2189" s="17"/>
    </row>
    <row r="2190" spans="1:39">
      <c r="A2190" s="7" t="s">
        <v>124</v>
      </c>
      <c r="B2190" s="7">
        <v>2469</v>
      </c>
      <c r="C2190" s="29" t="s">
        <v>2088</v>
      </c>
      <c r="F2190" s="27" t="str">
        <f t="shared" ref="F2190:F2253" si="34">TRIM(A2190)&amp;IF(LEN(TRIM(B2190))=3,"0"&amp;TRIM(B2190),TRIM(B2190))&amp;TRIM(C2190)</f>
        <v>NSW2469MALLANGANEE</v>
      </c>
      <c r="G2190" s="30">
        <v>2178</v>
      </c>
      <c r="H2190" s="49">
        <v>5.6171730053191702</v>
      </c>
      <c r="I2190" s="15">
        <v>1.318271819</v>
      </c>
      <c r="J2190" s="15">
        <v>1.318271819</v>
      </c>
      <c r="K2190" s="15">
        <v>-5.0263939375152624</v>
      </c>
      <c r="P2190" s="49">
        <v>4.1682031845145699</v>
      </c>
      <c r="Q2190" s="15">
        <v>2.3568599699999999</v>
      </c>
      <c r="R2190" s="15">
        <v>2.3568599699999999</v>
      </c>
      <c r="S2190" s="15">
        <v>-10.052787875030525</v>
      </c>
      <c r="X2190" s="49">
        <v>7.5467178166906201</v>
      </c>
      <c r="Y2190" s="15">
        <v>3.0085429260000001</v>
      </c>
      <c r="Z2190" s="15">
        <v>3.0085429260000001</v>
      </c>
      <c r="AA2190" s="15">
        <v>-5.0263939375152624</v>
      </c>
      <c r="AF2190" s="49">
        <v>-2.6564446714751</v>
      </c>
      <c r="AG2190" s="15">
        <v>-2.7168184140086198</v>
      </c>
      <c r="AH2190" s="15">
        <v>-2.7168184140086198</v>
      </c>
      <c r="AI2190" s="15">
        <v>-10.052787875030525</v>
      </c>
      <c r="AM2190" s="17"/>
    </row>
    <row r="2191" spans="1:39">
      <c r="A2191" s="7" t="s">
        <v>124</v>
      </c>
      <c r="B2191" s="7">
        <v>2469</v>
      </c>
      <c r="C2191" s="29" t="s">
        <v>2089</v>
      </c>
      <c r="F2191" s="27" t="str">
        <f t="shared" si="34"/>
        <v>NSW2469MOOKIMA WYBRA</v>
      </c>
      <c r="G2191" s="30">
        <v>2179</v>
      </c>
      <c r="H2191" s="49">
        <v>5.7379204903862204</v>
      </c>
      <c r="I2191" s="15">
        <v>1.318271819</v>
      </c>
      <c r="J2191" s="15">
        <v>1.318271819</v>
      </c>
      <c r="K2191" s="15">
        <v>-5.0263939375152624</v>
      </c>
      <c r="P2191" s="49">
        <v>4.2889506695816202</v>
      </c>
      <c r="Q2191" s="15">
        <v>2.3568599699999999</v>
      </c>
      <c r="R2191" s="15">
        <v>2.3568599699999999</v>
      </c>
      <c r="S2191" s="15">
        <v>-10.052787875030525</v>
      </c>
      <c r="X2191" s="49">
        <v>7.6070915592241501</v>
      </c>
      <c r="Y2191" s="15">
        <v>3.0085429260000001</v>
      </c>
      <c r="Z2191" s="15">
        <v>3.0085429260000001</v>
      </c>
      <c r="AA2191" s="15">
        <v>-5.0263939375152624</v>
      </c>
      <c r="AF2191" s="49">
        <v>-2.6564446714751</v>
      </c>
      <c r="AG2191" s="15">
        <v>-2.7168184140086198</v>
      </c>
      <c r="AH2191" s="15">
        <v>-2.7168184140086198</v>
      </c>
      <c r="AI2191" s="15">
        <v>-10.052787875030525</v>
      </c>
      <c r="AM2191" s="17"/>
    </row>
    <row r="2192" spans="1:39">
      <c r="A2192" s="7" t="s">
        <v>124</v>
      </c>
      <c r="B2192" s="7">
        <v>2469</v>
      </c>
      <c r="C2192" s="29" t="s">
        <v>2090</v>
      </c>
      <c r="F2192" s="27" t="str">
        <f t="shared" si="34"/>
        <v>NSW2469MORORO</v>
      </c>
      <c r="G2192" s="30">
        <v>2180</v>
      </c>
      <c r="H2192" s="49">
        <v>4.0474556994475197</v>
      </c>
      <c r="I2192" s="15">
        <v>1.318271819</v>
      </c>
      <c r="J2192" s="15">
        <v>1.318271819</v>
      </c>
      <c r="K2192" s="15">
        <v>-5.0263939375152624</v>
      </c>
      <c r="P2192" s="49">
        <v>2.4777383935758701</v>
      </c>
      <c r="Q2192" s="15">
        <v>2.3568599699999999</v>
      </c>
      <c r="R2192" s="15">
        <v>2.3568599699999999</v>
      </c>
      <c r="S2192" s="15">
        <v>-10.052787875030525</v>
      </c>
      <c r="X2192" s="49">
        <v>5.9166267682854503</v>
      </c>
      <c r="Y2192" s="15">
        <v>3.0085429260000001</v>
      </c>
      <c r="Z2192" s="15">
        <v>3.0085429260000001</v>
      </c>
      <c r="AA2192" s="15">
        <v>-5.0263939375152624</v>
      </c>
      <c r="AF2192" s="49">
        <v>-2.6564446714751</v>
      </c>
      <c r="AG2192" s="15">
        <v>-2.7168184140086198</v>
      </c>
      <c r="AH2192" s="15">
        <v>-2.7168184140086198</v>
      </c>
      <c r="AI2192" s="15">
        <v>-10.052787875030525</v>
      </c>
      <c r="AM2192" s="17"/>
    </row>
    <row r="2193" spans="1:39">
      <c r="A2193" s="7" t="s">
        <v>124</v>
      </c>
      <c r="B2193" s="7">
        <v>2469</v>
      </c>
      <c r="C2193" s="29" t="s">
        <v>2091</v>
      </c>
      <c r="F2193" s="27" t="str">
        <f t="shared" si="34"/>
        <v>NSW2469MOUNT MARSH</v>
      </c>
      <c r="G2193" s="30">
        <v>2181</v>
      </c>
      <c r="H2193" s="49">
        <v>3.32297078904522</v>
      </c>
      <c r="I2193" s="15">
        <v>1.318271819</v>
      </c>
      <c r="J2193" s="15">
        <v>1.318271819</v>
      </c>
      <c r="K2193" s="15">
        <v>-5.0263939375152624</v>
      </c>
      <c r="P2193" s="49">
        <v>1.9319597610728001</v>
      </c>
      <c r="Q2193" s="15">
        <v>2.3568599699999999</v>
      </c>
      <c r="R2193" s="15">
        <v>2.3568599699999999</v>
      </c>
      <c r="S2193" s="15">
        <v>-10.052787875030525</v>
      </c>
      <c r="X2193" s="49">
        <v>5.25251560041667</v>
      </c>
      <c r="Y2193" s="15">
        <v>3.0085429260000001</v>
      </c>
      <c r="Z2193" s="15">
        <v>3.0085429260000001</v>
      </c>
      <c r="AA2193" s="15">
        <v>-5.0263939375152624</v>
      </c>
      <c r="AF2193" s="49">
        <v>-2.6564446714751</v>
      </c>
      <c r="AG2193" s="15">
        <v>-2.7168184140086198</v>
      </c>
      <c r="AH2193" s="15">
        <v>-2.7168184140086198</v>
      </c>
      <c r="AI2193" s="15">
        <v>-10.052787875030525</v>
      </c>
      <c r="AM2193" s="17"/>
    </row>
    <row r="2194" spans="1:39">
      <c r="A2194" s="7" t="s">
        <v>124</v>
      </c>
      <c r="B2194" s="7">
        <v>2469</v>
      </c>
      <c r="C2194" s="29" t="s">
        <v>2092</v>
      </c>
      <c r="F2194" s="27" t="str">
        <f t="shared" si="34"/>
        <v>NSW2469MUMMULGUM</v>
      </c>
      <c r="G2194" s="30">
        <v>2182</v>
      </c>
      <c r="H2194" s="49">
        <v>5.97941546052032</v>
      </c>
      <c r="I2194" s="15">
        <v>1.318271819</v>
      </c>
      <c r="J2194" s="15">
        <v>1.318271819</v>
      </c>
      <c r="K2194" s="15">
        <v>-5.0263939375152624</v>
      </c>
      <c r="P2194" s="49">
        <v>4.5304456397157198</v>
      </c>
      <c r="Q2194" s="15">
        <v>2.3568599699999999</v>
      </c>
      <c r="R2194" s="15">
        <v>2.3568599699999999</v>
      </c>
      <c r="S2194" s="15">
        <v>-10.052787875030525</v>
      </c>
      <c r="X2194" s="49">
        <v>7.8485865293582497</v>
      </c>
      <c r="Y2194" s="15">
        <v>3.0085429260000001</v>
      </c>
      <c r="Z2194" s="15">
        <v>3.0085429260000001</v>
      </c>
      <c r="AA2194" s="15">
        <v>-5.0263939375152624</v>
      </c>
      <c r="AF2194" s="49">
        <v>-2.6564446714751</v>
      </c>
      <c r="AG2194" s="15">
        <v>-2.7168184140086198</v>
      </c>
      <c r="AH2194" s="15">
        <v>-2.7168184140086198</v>
      </c>
      <c r="AI2194" s="15">
        <v>-10.052787875030525</v>
      </c>
      <c r="AM2194" s="17"/>
    </row>
    <row r="2195" spans="1:39">
      <c r="A2195" s="7" t="s">
        <v>124</v>
      </c>
      <c r="B2195" s="7">
        <v>2469</v>
      </c>
      <c r="C2195" s="29" t="s">
        <v>2093</v>
      </c>
      <c r="F2195" s="27" t="str">
        <f t="shared" si="34"/>
        <v>NSW2469MYRTLE CREEK</v>
      </c>
      <c r="G2195" s="30">
        <v>2183</v>
      </c>
      <c r="H2195" s="49">
        <v>3.8059607293134201</v>
      </c>
      <c r="I2195" s="15">
        <v>1.318271819</v>
      </c>
      <c r="J2195" s="15">
        <v>1.318271819</v>
      </c>
      <c r="K2195" s="15">
        <v>-5.0263939375152624</v>
      </c>
      <c r="P2195" s="49">
        <v>2.2942022162739502</v>
      </c>
      <c r="Q2195" s="15">
        <v>2.3568599699999999</v>
      </c>
      <c r="R2195" s="15">
        <v>2.3568599699999999</v>
      </c>
      <c r="S2195" s="15">
        <v>-10.052787875030525</v>
      </c>
      <c r="X2195" s="49">
        <v>5.7355055406848701</v>
      </c>
      <c r="Y2195" s="15">
        <v>3.0085429260000001</v>
      </c>
      <c r="Z2195" s="15">
        <v>3.0085429260000001</v>
      </c>
      <c r="AA2195" s="15">
        <v>-5.0263939375152624</v>
      </c>
      <c r="AF2195" s="49">
        <v>-2.6564446714751</v>
      </c>
      <c r="AG2195" s="15">
        <v>-2.7168184140086198</v>
      </c>
      <c r="AH2195" s="15">
        <v>-2.7168184140086198</v>
      </c>
      <c r="AI2195" s="15">
        <v>-10.052787875030525</v>
      </c>
      <c r="AM2195" s="17"/>
    </row>
    <row r="2196" spans="1:39">
      <c r="A2196" s="7" t="s">
        <v>124</v>
      </c>
      <c r="B2196" s="7">
        <v>2469</v>
      </c>
      <c r="C2196" s="29" t="s">
        <v>2094</v>
      </c>
      <c r="F2196" s="27" t="str">
        <f t="shared" si="34"/>
        <v>NSW2469OLD BONALBO</v>
      </c>
      <c r="G2196" s="30">
        <v>2184</v>
      </c>
      <c r="H2196" s="49">
        <v>5.97941546052032</v>
      </c>
      <c r="I2196" s="15">
        <v>1.318271819</v>
      </c>
      <c r="J2196" s="15">
        <v>1.318271819</v>
      </c>
      <c r="K2196" s="15">
        <v>-5.0263939375152624</v>
      </c>
      <c r="P2196" s="49">
        <v>4.5304456397157198</v>
      </c>
      <c r="Q2196" s="15">
        <v>2.3568599699999999</v>
      </c>
      <c r="R2196" s="15">
        <v>2.3568599699999999</v>
      </c>
      <c r="S2196" s="15">
        <v>-10.052787875030525</v>
      </c>
      <c r="X2196" s="49">
        <v>7.90896027189177</v>
      </c>
      <c r="Y2196" s="15">
        <v>3.0085429260000001</v>
      </c>
      <c r="Z2196" s="15">
        <v>3.0085429260000001</v>
      </c>
      <c r="AA2196" s="15">
        <v>-5.0263939375152624</v>
      </c>
      <c r="AF2196" s="49">
        <v>-2.6564446714751</v>
      </c>
      <c r="AG2196" s="15">
        <v>-2.7168184140086198</v>
      </c>
      <c r="AH2196" s="15">
        <v>-2.7168184140086198</v>
      </c>
      <c r="AI2196" s="15">
        <v>-10.052787875030525</v>
      </c>
      <c r="AM2196" s="17"/>
    </row>
    <row r="2197" spans="1:39">
      <c r="A2197" s="7" t="s">
        <v>124</v>
      </c>
      <c r="B2197" s="7">
        <v>2469</v>
      </c>
      <c r="C2197" s="29" t="s">
        <v>2095</v>
      </c>
      <c r="F2197" s="27" t="str">
        <f t="shared" si="34"/>
        <v>NSW2469PADDYS FLAT</v>
      </c>
      <c r="G2197" s="30">
        <v>2185</v>
      </c>
      <c r="H2197" s="49">
        <v>4.1682031845145699</v>
      </c>
      <c r="I2197" s="15">
        <v>1.318271819</v>
      </c>
      <c r="J2197" s="15">
        <v>1.318271819</v>
      </c>
      <c r="K2197" s="15">
        <v>-5.0263939375152624</v>
      </c>
      <c r="P2197" s="49">
        <v>2.5984858786429199</v>
      </c>
      <c r="Q2197" s="15">
        <v>2.3568599699999999</v>
      </c>
      <c r="R2197" s="15">
        <v>2.3568599699999999</v>
      </c>
      <c r="S2197" s="15">
        <v>-10.052787875030525</v>
      </c>
      <c r="X2197" s="49">
        <v>6.0373742533524997</v>
      </c>
      <c r="Y2197" s="15">
        <v>3.0085429260000001</v>
      </c>
      <c r="Z2197" s="15">
        <v>3.0085429260000001</v>
      </c>
      <c r="AA2197" s="15">
        <v>-5.0263939375152624</v>
      </c>
      <c r="AF2197" s="49">
        <v>-2.6564446714751</v>
      </c>
      <c r="AG2197" s="15">
        <v>-2.7168184140086198</v>
      </c>
      <c r="AH2197" s="15">
        <v>-2.7168184140086198</v>
      </c>
      <c r="AI2197" s="15">
        <v>-10.052787875030525</v>
      </c>
      <c r="AM2197" s="17"/>
    </row>
    <row r="2198" spans="1:39">
      <c r="A2198" s="7" t="s">
        <v>124</v>
      </c>
      <c r="B2198" s="7">
        <v>2469</v>
      </c>
      <c r="C2198" s="29" t="s">
        <v>2096</v>
      </c>
      <c r="F2198" s="27" t="str">
        <f t="shared" si="34"/>
        <v>NSW2469PAGANS FLAT</v>
      </c>
      <c r="G2198" s="30">
        <v>2186</v>
      </c>
      <c r="H2198" s="49">
        <v>2.2362434234417701</v>
      </c>
      <c r="I2198" s="15">
        <v>1.318271819</v>
      </c>
      <c r="J2198" s="15">
        <v>1.318271819</v>
      </c>
      <c r="K2198" s="15">
        <v>-5.0263939375152624</v>
      </c>
      <c r="P2198" s="49">
        <v>1.1495160578383199</v>
      </c>
      <c r="Q2198" s="15">
        <v>2.3568599699999999</v>
      </c>
      <c r="R2198" s="15">
        <v>2.3568599699999999</v>
      </c>
      <c r="S2198" s="15">
        <v>-10.052787875030525</v>
      </c>
      <c r="X2198" s="49">
        <v>4.1054144922797002</v>
      </c>
      <c r="Y2198" s="15">
        <v>3.0085429260000001</v>
      </c>
      <c r="Z2198" s="15">
        <v>3.0085429260000001</v>
      </c>
      <c r="AA2198" s="15">
        <v>-5.0263939375152624</v>
      </c>
      <c r="AF2198" s="49">
        <v>-2.6564446714751</v>
      </c>
      <c r="AG2198" s="15">
        <v>-2.7168184140086198</v>
      </c>
      <c r="AH2198" s="15">
        <v>-2.7168184140086198</v>
      </c>
      <c r="AI2198" s="15">
        <v>-10.052787875030525</v>
      </c>
      <c r="AM2198" s="17"/>
    </row>
    <row r="2199" spans="1:39">
      <c r="A2199" s="7" t="s">
        <v>124</v>
      </c>
      <c r="B2199" s="7">
        <v>2469</v>
      </c>
      <c r="C2199" s="29" t="s">
        <v>2097</v>
      </c>
      <c r="F2199" s="27" t="str">
        <f t="shared" si="34"/>
        <v>NSW2469PEACOCK CREEK</v>
      </c>
      <c r="G2199" s="30">
        <v>2187</v>
      </c>
      <c r="H2199" s="49">
        <v>4.7719406098498203</v>
      </c>
      <c r="I2199" s="15">
        <v>1.318271819</v>
      </c>
      <c r="J2199" s="15">
        <v>1.318271819</v>
      </c>
      <c r="K2199" s="15">
        <v>-5.0263939375152624</v>
      </c>
      <c r="P2199" s="49">
        <v>3.2601820968103499</v>
      </c>
      <c r="Q2199" s="15">
        <v>2.3568599699999999</v>
      </c>
      <c r="R2199" s="15">
        <v>2.3568599699999999</v>
      </c>
      <c r="S2199" s="15">
        <v>-10.052787875030525</v>
      </c>
      <c r="X2199" s="49">
        <v>6.7014854212212702</v>
      </c>
      <c r="Y2199" s="15">
        <v>3.0085429260000001</v>
      </c>
      <c r="Z2199" s="15">
        <v>3.0085429260000001</v>
      </c>
      <c r="AA2199" s="15">
        <v>-5.0263939375152624</v>
      </c>
      <c r="AF2199" s="49">
        <v>-2.6564446714751</v>
      </c>
      <c r="AG2199" s="15">
        <v>-2.7168184140086198</v>
      </c>
      <c r="AH2199" s="15">
        <v>-2.7168184140086198</v>
      </c>
      <c r="AI2199" s="15">
        <v>-10.052787875030525</v>
      </c>
      <c r="AM2199" s="17"/>
    </row>
    <row r="2200" spans="1:39">
      <c r="A2200" s="7" t="s">
        <v>124</v>
      </c>
      <c r="B2200" s="7">
        <v>2469</v>
      </c>
      <c r="C2200" s="29" t="s">
        <v>2098</v>
      </c>
      <c r="F2200" s="27" t="str">
        <f t="shared" si="34"/>
        <v>NSW2469PIKAPENE</v>
      </c>
      <c r="G2200" s="30">
        <v>2188</v>
      </c>
      <c r="H2200" s="49">
        <v>-3.7431700000000001</v>
      </c>
      <c r="I2200" s="15">
        <v>1.318271819</v>
      </c>
      <c r="J2200" s="15">
        <v>1.318271819</v>
      </c>
      <c r="K2200" s="15">
        <v>-5.0263939375152624</v>
      </c>
      <c r="P2200" s="49">
        <v>-1.81121</v>
      </c>
      <c r="Q2200" s="15">
        <v>2.3568599699999999</v>
      </c>
      <c r="R2200" s="15">
        <v>2.3568599699999999</v>
      </c>
      <c r="S2200" s="15">
        <v>-10.052787875030525</v>
      </c>
      <c r="X2200" s="49">
        <v>-4.1681999999999997</v>
      </c>
      <c r="Y2200" s="15">
        <v>3.0085429260000001</v>
      </c>
      <c r="Z2200" s="15">
        <v>3.0085429260000001</v>
      </c>
      <c r="AA2200" s="15">
        <v>-5.0263939375152624</v>
      </c>
      <c r="AF2200" s="49">
        <v>-2.7168199999999998</v>
      </c>
      <c r="AG2200" s="15">
        <v>-2.7168184140086198</v>
      </c>
      <c r="AH2200" s="15">
        <v>-2.7168184140086198</v>
      </c>
      <c r="AI2200" s="15">
        <v>-10.052787875030525</v>
      </c>
      <c r="AM2200" s="17"/>
    </row>
    <row r="2201" spans="1:39">
      <c r="A2201" s="7" t="s">
        <v>124</v>
      </c>
      <c r="B2201" s="7">
        <v>2469</v>
      </c>
      <c r="C2201" s="29" t="s">
        <v>2099</v>
      </c>
      <c r="F2201" s="27" t="str">
        <f t="shared" si="34"/>
        <v>NSW2469PRETTY GULLY</v>
      </c>
      <c r="G2201" s="30">
        <v>2189</v>
      </c>
      <c r="H2201" s="49">
        <v>-22.082000000000001</v>
      </c>
      <c r="I2201" s="15">
        <v>1.318271819</v>
      </c>
      <c r="J2201" s="15">
        <v>1.318271819</v>
      </c>
      <c r="K2201" s="15">
        <v>-5.0263939375152624</v>
      </c>
      <c r="P2201" s="49">
        <v>-8.3079999999999998</v>
      </c>
      <c r="Q2201" s="15">
        <v>2.3568599699999999</v>
      </c>
      <c r="R2201" s="15">
        <v>2.3568599699999999</v>
      </c>
      <c r="S2201" s="15">
        <v>-10.052787875030525</v>
      </c>
      <c r="X2201" s="49">
        <v>27.965</v>
      </c>
      <c r="Y2201" s="15">
        <v>3.0085429260000001</v>
      </c>
      <c r="Z2201" s="15">
        <v>3.0085429260000001</v>
      </c>
      <c r="AA2201" s="15">
        <v>-5.0263939375152624</v>
      </c>
      <c r="AF2201" s="49">
        <v>24.75</v>
      </c>
      <c r="AG2201" s="15">
        <v>-2.7168184140086198</v>
      </c>
      <c r="AH2201" s="15">
        <v>-2.7168184140086198</v>
      </c>
      <c r="AI2201" s="15">
        <v>-10.052787875030525</v>
      </c>
      <c r="AM2201" s="17"/>
    </row>
    <row r="2202" spans="1:39">
      <c r="A2202" s="7" t="s">
        <v>124</v>
      </c>
      <c r="B2202" s="7">
        <v>2469</v>
      </c>
      <c r="C2202" s="29" t="s">
        <v>2100</v>
      </c>
      <c r="F2202" s="27" t="str">
        <f t="shared" si="34"/>
        <v>NSW2469RAPPVILLE</v>
      </c>
      <c r="G2202" s="30">
        <v>2190</v>
      </c>
      <c r="H2202" s="49">
        <v>-22.082000000000001</v>
      </c>
      <c r="I2202" s="15">
        <v>1.318271819</v>
      </c>
      <c r="J2202" s="15">
        <v>1.318271819</v>
      </c>
      <c r="K2202" s="15">
        <v>-5.0263939375152624</v>
      </c>
      <c r="P2202" s="49">
        <v>-8.3079999999999998</v>
      </c>
      <c r="Q2202" s="15">
        <v>2.3568599699999999</v>
      </c>
      <c r="R2202" s="15">
        <v>2.3568599699999999</v>
      </c>
      <c r="S2202" s="15">
        <v>-10.052787875030525</v>
      </c>
      <c r="X2202" s="49">
        <v>27.965</v>
      </c>
      <c r="Y2202" s="15">
        <v>3.0085429260000001</v>
      </c>
      <c r="Z2202" s="15">
        <v>3.0085429260000001</v>
      </c>
      <c r="AA2202" s="15">
        <v>-5.0263939375152624</v>
      </c>
      <c r="AF2202" s="49">
        <v>24.75</v>
      </c>
      <c r="AG2202" s="15">
        <v>-2.7168184140086198</v>
      </c>
      <c r="AH2202" s="15">
        <v>-2.7168184140086198</v>
      </c>
      <c r="AI2202" s="15">
        <v>-10.052787875030525</v>
      </c>
      <c r="AM2202" s="17"/>
    </row>
    <row r="2203" spans="1:39">
      <c r="A2203" s="7" t="s">
        <v>124</v>
      </c>
      <c r="B2203" s="7">
        <v>2469</v>
      </c>
      <c r="C2203" s="29" t="s">
        <v>2101</v>
      </c>
      <c r="F2203" s="27" t="str">
        <f t="shared" si="34"/>
        <v>NSW2469SANDILANDS</v>
      </c>
      <c r="G2203" s="30">
        <v>2191</v>
      </c>
      <c r="H2203" s="49">
        <v>-3.5016770669444499</v>
      </c>
      <c r="I2203" s="15">
        <v>1.318271819</v>
      </c>
      <c r="J2203" s="15">
        <v>1.318271819</v>
      </c>
      <c r="K2203" s="15">
        <v>-5.0263939375152624</v>
      </c>
      <c r="P2203" s="49">
        <v>-3.98466700721265</v>
      </c>
      <c r="Q2203" s="15">
        <v>2.3568599699999999</v>
      </c>
      <c r="R2203" s="15">
        <v>2.3568599699999999</v>
      </c>
      <c r="S2203" s="15">
        <v>-10.052787875030525</v>
      </c>
      <c r="X2203" s="49">
        <v>-1.56971730587165</v>
      </c>
      <c r="Y2203" s="15">
        <v>3.0085429260000001</v>
      </c>
      <c r="Z2203" s="15">
        <v>3.0085429260000001</v>
      </c>
      <c r="AA2203" s="15">
        <v>-5.0263939375152624</v>
      </c>
      <c r="AF2203" s="49">
        <v>11.9540010216379</v>
      </c>
      <c r="AG2203" s="15">
        <v>-2.7168184140086198</v>
      </c>
      <c r="AH2203" s="15">
        <v>-2.7168184140086198</v>
      </c>
      <c r="AI2203" s="15">
        <v>-10.052787875030525</v>
      </c>
      <c r="AM2203" s="17"/>
    </row>
    <row r="2204" spans="1:39">
      <c r="A2204" s="7" t="s">
        <v>124</v>
      </c>
      <c r="B2204" s="7">
        <v>2469</v>
      </c>
      <c r="C2204" s="29" t="s">
        <v>2102</v>
      </c>
      <c r="F2204" s="27" t="str">
        <f t="shared" si="34"/>
        <v>NSW2469SIMPKINS CREEK</v>
      </c>
      <c r="G2204" s="30">
        <v>2192</v>
      </c>
      <c r="H2204" s="49">
        <v>-4.9506468877490502</v>
      </c>
      <c r="I2204" s="15">
        <v>1.318271819</v>
      </c>
      <c r="J2204" s="15">
        <v>1.318271819</v>
      </c>
      <c r="K2204" s="15">
        <v>-5.0263939375152624</v>
      </c>
      <c r="P2204" s="49">
        <v>-5.1921418578831497</v>
      </c>
      <c r="Q2204" s="15">
        <v>2.3568599699999999</v>
      </c>
      <c r="R2204" s="15">
        <v>2.3568599699999999</v>
      </c>
      <c r="S2204" s="15">
        <v>-10.052787875030525</v>
      </c>
      <c r="X2204" s="49">
        <v>-3.0186871266762498</v>
      </c>
      <c r="Y2204" s="15">
        <v>3.0085429260000001</v>
      </c>
      <c r="Z2204" s="15">
        <v>3.0085429260000001</v>
      </c>
      <c r="AA2204" s="15">
        <v>-5.0263939375152624</v>
      </c>
      <c r="AF2204" s="49">
        <v>11.9540010216379</v>
      </c>
      <c r="AG2204" s="15">
        <v>-2.7168184140086198</v>
      </c>
      <c r="AH2204" s="15">
        <v>-2.7168184140086198</v>
      </c>
      <c r="AI2204" s="15">
        <v>-10.052787875030525</v>
      </c>
      <c r="AM2204" s="17"/>
    </row>
    <row r="2205" spans="1:39">
      <c r="A2205" s="7" t="s">
        <v>124</v>
      </c>
      <c r="B2205" s="7">
        <v>2469</v>
      </c>
      <c r="C2205" s="29" t="s">
        <v>2103</v>
      </c>
      <c r="F2205" s="27" t="str">
        <f t="shared" si="34"/>
        <v>NSW2469SIX MILE SWAMP</v>
      </c>
      <c r="G2205" s="30">
        <v>2193</v>
      </c>
      <c r="H2205" s="49">
        <v>0.17870627789923399</v>
      </c>
      <c r="I2205" s="15">
        <v>1.318271819</v>
      </c>
      <c r="J2205" s="15">
        <v>1.318271819</v>
      </c>
      <c r="K2205" s="15">
        <v>-5.0263939375152624</v>
      </c>
      <c r="P2205" s="49">
        <v>-0.36224245520115</v>
      </c>
      <c r="Q2205" s="15">
        <v>2.3568599699999999</v>
      </c>
      <c r="R2205" s="15">
        <v>2.3568599699999999</v>
      </c>
      <c r="S2205" s="15">
        <v>-10.052787875030525</v>
      </c>
      <c r="X2205" s="49">
        <v>2.1130809886733699</v>
      </c>
      <c r="Y2205" s="15">
        <v>3.0085429260000001</v>
      </c>
      <c r="Z2205" s="15">
        <v>3.0085429260000001</v>
      </c>
      <c r="AA2205" s="15">
        <v>-5.0263939375152624</v>
      </c>
      <c r="AF2205" s="49">
        <v>11.9540010216379</v>
      </c>
      <c r="AG2205" s="15">
        <v>-2.7168184140086198</v>
      </c>
      <c r="AH2205" s="15">
        <v>-2.7168184140086198</v>
      </c>
      <c r="AI2205" s="15">
        <v>-10.052787875030525</v>
      </c>
      <c r="AM2205" s="17"/>
    </row>
    <row r="2206" spans="1:39">
      <c r="A2206" s="7" t="s">
        <v>124</v>
      </c>
      <c r="B2206" s="7">
        <v>2469</v>
      </c>
      <c r="C2206" s="29" t="s">
        <v>2104</v>
      </c>
      <c r="F2206" s="27" t="str">
        <f t="shared" si="34"/>
        <v>NSW2469TABULAM</v>
      </c>
      <c r="G2206" s="30">
        <v>2194</v>
      </c>
      <c r="H2206" s="49">
        <v>-12.074748506704999</v>
      </c>
      <c r="I2206" s="15">
        <v>1.318271819</v>
      </c>
      <c r="J2206" s="15">
        <v>1.318271819</v>
      </c>
      <c r="K2206" s="15">
        <v>-5.0263939375152624</v>
      </c>
      <c r="P2206" s="49">
        <v>-11.171557318403501</v>
      </c>
      <c r="Q2206" s="15">
        <v>2.3568599699999999</v>
      </c>
      <c r="R2206" s="15">
        <v>2.3568599699999999</v>
      </c>
      <c r="S2206" s="15">
        <v>-10.052787875030525</v>
      </c>
      <c r="X2206" s="49">
        <v>-10.142788745632201</v>
      </c>
      <c r="Y2206" s="15">
        <v>3.0085429260000001</v>
      </c>
      <c r="Z2206" s="15">
        <v>3.0085429260000001</v>
      </c>
      <c r="AA2206" s="15">
        <v>-5.0263939375152624</v>
      </c>
      <c r="AF2206" s="49">
        <v>11.9540010216379</v>
      </c>
      <c r="AG2206" s="15">
        <v>-2.7168184140086198</v>
      </c>
      <c r="AH2206" s="15">
        <v>-2.7168184140086198</v>
      </c>
      <c r="AI2206" s="15">
        <v>-10.052787875030525</v>
      </c>
      <c r="AM2206" s="17"/>
    </row>
    <row r="2207" spans="1:39">
      <c r="A2207" s="7" t="s">
        <v>124</v>
      </c>
      <c r="B2207" s="7">
        <v>2469</v>
      </c>
      <c r="C2207" s="29" t="s">
        <v>2105</v>
      </c>
      <c r="F2207" s="27" t="str">
        <f t="shared" si="34"/>
        <v>NSW2469THERESA CREEK</v>
      </c>
      <c r="G2207" s="30">
        <v>2195</v>
      </c>
      <c r="H2207" s="49">
        <v>1.0287685727712701</v>
      </c>
      <c r="I2207" s="15">
        <v>1.318271819</v>
      </c>
      <c r="J2207" s="15">
        <v>1.318271819</v>
      </c>
      <c r="K2207" s="15">
        <v>-5.0263939375152624</v>
      </c>
      <c r="P2207" s="49">
        <v>0.24149497013410001</v>
      </c>
      <c r="Q2207" s="15">
        <v>2.3568599699999999</v>
      </c>
      <c r="R2207" s="15">
        <v>2.3568599699999999</v>
      </c>
      <c r="S2207" s="15">
        <v>-10.052787875030525</v>
      </c>
      <c r="X2207" s="49">
        <v>2.9583133841427198</v>
      </c>
      <c r="Y2207" s="15">
        <v>3.0085429260000001</v>
      </c>
      <c r="Z2207" s="15">
        <v>3.0085429260000001</v>
      </c>
      <c r="AA2207" s="15">
        <v>-5.0263939375152624</v>
      </c>
      <c r="AF2207" s="49">
        <v>11.9540010216379</v>
      </c>
      <c r="AG2207" s="15">
        <v>-2.7168184140086198</v>
      </c>
      <c r="AH2207" s="15">
        <v>-2.7168184140086198</v>
      </c>
      <c r="AI2207" s="15">
        <v>-10.052787875030525</v>
      </c>
      <c r="AM2207" s="17"/>
    </row>
    <row r="2208" spans="1:39">
      <c r="A2208" s="7" t="s">
        <v>124</v>
      </c>
      <c r="B2208" s="7">
        <v>2469</v>
      </c>
      <c r="C2208" s="29" t="s">
        <v>2106</v>
      </c>
      <c r="F2208" s="27" t="str">
        <f t="shared" si="34"/>
        <v>NSW2469TUNGLEBUNG</v>
      </c>
      <c r="G2208" s="30">
        <v>2196</v>
      </c>
      <c r="H2208" s="49">
        <v>4.65119312478277</v>
      </c>
      <c r="I2208" s="15">
        <v>1.318271819</v>
      </c>
      <c r="J2208" s="15">
        <v>1.318271819</v>
      </c>
      <c r="K2208" s="15">
        <v>-5.0263939375152624</v>
      </c>
      <c r="P2208" s="49">
        <v>3.08147581891112</v>
      </c>
      <c r="Q2208" s="15">
        <v>2.3568599699999999</v>
      </c>
      <c r="R2208" s="15">
        <v>2.3568599699999999</v>
      </c>
      <c r="S2208" s="15">
        <v>-10.052787875030525</v>
      </c>
      <c r="X2208" s="49">
        <v>6.58073793615422</v>
      </c>
      <c r="Y2208" s="15">
        <v>3.0085429260000001</v>
      </c>
      <c r="Z2208" s="15">
        <v>3.0085429260000001</v>
      </c>
      <c r="AA2208" s="15">
        <v>-5.0263939375152624</v>
      </c>
      <c r="AF2208" s="49">
        <v>11.9540010216379</v>
      </c>
      <c r="AG2208" s="15">
        <v>-2.7168184140086198</v>
      </c>
      <c r="AH2208" s="15">
        <v>-2.7168184140086198</v>
      </c>
      <c r="AI2208" s="15">
        <v>-10.052787875030525</v>
      </c>
      <c r="AM2208" s="17"/>
    </row>
    <row r="2209" spans="1:39">
      <c r="A2209" s="7" t="s">
        <v>124</v>
      </c>
      <c r="B2209" s="7">
        <v>2469</v>
      </c>
      <c r="C2209" s="29" t="s">
        <v>2107</v>
      </c>
      <c r="F2209" s="27" t="str">
        <f t="shared" si="34"/>
        <v>NSW2469UPPER DUCK CREEK</v>
      </c>
      <c r="G2209" s="30">
        <v>2197</v>
      </c>
      <c r="H2209" s="49">
        <v>-5.1921418578831497</v>
      </c>
      <c r="I2209" s="15">
        <v>1.318271819</v>
      </c>
      <c r="J2209" s="15">
        <v>1.318271819</v>
      </c>
      <c r="K2209" s="15">
        <v>-5.0263939375152624</v>
      </c>
      <c r="P2209" s="49">
        <v>-5.4336368280172502</v>
      </c>
      <c r="Q2209" s="15">
        <v>2.3568599699999999</v>
      </c>
      <c r="R2209" s="15">
        <v>2.3568599699999999</v>
      </c>
      <c r="S2209" s="15">
        <v>-10.052787875030525</v>
      </c>
      <c r="X2209" s="49">
        <v>-3.3205558393438701</v>
      </c>
      <c r="Y2209" s="15">
        <v>3.0085429260000001</v>
      </c>
      <c r="Z2209" s="15">
        <v>3.0085429260000001</v>
      </c>
      <c r="AA2209" s="15">
        <v>-5.0263939375152624</v>
      </c>
      <c r="AF2209" s="49">
        <v>11.9540010216379</v>
      </c>
      <c r="AG2209" s="15">
        <v>-2.7168184140086198</v>
      </c>
      <c r="AH2209" s="15">
        <v>-2.7168184140086198</v>
      </c>
      <c r="AI2209" s="15">
        <v>-10.052787875030525</v>
      </c>
      <c r="AM2209" s="17"/>
    </row>
    <row r="2210" spans="1:39">
      <c r="A2210" s="7" t="s">
        <v>124</v>
      </c>
      <c r="B2210" s="7">
        <v>2469</v>
      </c>
      <c r="C2210" s="29" t="s">
        <v>2108</v>
      </c>
      <c r="F2210" s="27" t="str">
        <f t="shared" si="34"/>
        <v>NSW2469WARREGAH ISLAND</v>
      </c>
      <c r="G2210" s="30">
        <v>2198</v>
      </c>
      <c r="H2210" s="49">
        <v>-5.1921418578831497</v>
      </c>
      <c r="I2210" s="15">
        <v>1.318271819</v>
      </c>
      <c r="J2210" s="15">
        <v>1.318271819</v>
      </c>
      <c r="K2210" s="15">
        <v>-5.0263939375152624</v>
      </c>
      <c r="P2210" s="49">
        <v>-5.4336368280172502</v>
      </c>
      <c r="Q2210" s="15">
        <v>2.3568599699999999</v>
      </c>
      <c r="R2210" s="15">
        <v>2.3568599699999999</v>
      </c>
      <c r="S2210" s="15">
        <v>-10.052787875030525</v>
      </c>
      <c r="X2210" s="49">
        <v>-3.3809295818774001</v>
      </c>
      <c r="Y2210" s="15">
        <v>3.0085429260000001</v>
      </c>
      <c r="Z2210" s="15">
        <v>3.0085429260000001</v>
      </c>
      <c r="AA2210" s="15">
        <v>-5.0263939375152624</v>
      </c>
      <c r="AF2210" s="49">
        <v>11.9540010216379</v>
      </c>
      <c r="AG2210" s="15">
        <v>-2.7168184140086198</v>
      </c>
      <c r="AH2210" s="15">
        <v>-2.7168184140086198</v>
      </c>
      <c r="AI2210" s="15">
        <v>-10.052787875030525</v>
      </c>
      <c r="AM2210" s="17"/>
    </row>
    <row r="2211" spans="1:39">
      <c r="A2211" s="7" t="s">
        <v>124</v>
      </c>
      <c r="B2211" s="7">
        <v>2469</v>
      </c>
      <c r="C2211" s="29" t="s">
        <v>2109</v>
      </c>
      <c r="F2211" s="27" t="str">
        <f t="shared" si="34"/>
        <v>NSW2469WHIPORIE</v>
      </c>
      <c r="G2211" s="30">
        <v>2199</v>
      </c>
      <c r="H2211" s="49">
        <v>-22.082000000000001</v>
      </c>
      <c r="I2211" s="15">
        <v>1.318271819</v>
      </c>
      <c r="J2211" s="15">
        <v>1.318271819</v>
      </c>
      <c r="K2211" s="15">
        <v>-5.0263939375152624</v>
      </c>
      <c r="P2211" s="49">
        <v>-8.3079999999999998</v>
      </c>
      <c r="Q2211" s="15">
        <v>2.3568599699999999</v>
      </c>
      <c r="R2211" s="15">
        <v>2.3568599699999999</v>
      </c>
      <c r="S2211" s="15">
        <v>-10.052787875030525</v>
      </c>
      <c r="X2211" s="49">
        <v>27.965</v>
      </c>
      <c r="Y2211" s="15">
        <v>3.0085429260000001</v>
      </c>
      <c r="Z2211" s="15">
        <v>3.0085429260000001</v>
      </c>
      <c r="AA2211" s="15">
        <v>-5.0263939375152624</v>
      </c>
      <c r="AF2211" s="49">
        <v>24.75</v>
      </c>
      <c r="AG2211" s="15">
        <v>-2.7168184140086198</v>
      </c>
      <c r="AH2211" s="15">
        <v>-2.7168184140086198</v>
      </c>
      <c r="AI2211" s="15">
        <v>-10.052787875030525</v>
      </c>
      <c r="AM2211" s="17"/>
    </row>
    <row r="2212" spans="1:39">
      <c r="A2212" s="7" t="s">
        <v>124</v>
      </c>
      <c r="B2212" s="7">
        <v>2469</v>
      </c>
      <c r="C2212" s="29" t="s">
        <v>2110</v>
      </c>
      <c r="F2212" s="27" t="str">
        <f t="shared" si="34"/>
        <v>NSW2469WOOMBAH</v>
      </c>
      <c r="G2212" s="30">
        <v>2200</v>
      </c>
      <c r="H2212" s="49">
        <v>-22.082000000000001</v>
      </c>
      <c r="I2212" s="15">
        <v>1.318271819</v>
      </c>
      <c r="J2212" s="15">
        <v>1.318271819</v>
      </c>
      <c r="K2212" s="15">
        <v>-5.0263939375152624</v>
      </c>
      <c r="P2212" s="49">
        <v>-8.3079999999999998</v>
      </c>
      <c r="Q2212" s="15">
        <v>2.3568599699999999</v>
      </c>
      <c r="R2212" s="15">
        <v>2.3568599699999999</v>
      </c>
      <c r="S2212" s="15">
        <v>-10.052787875030525</v>
      </c>
      <c r="X2212" s="49">
        <v>27.965</v>
      </c>
      <c r="Y2212" s="15">
        <v>3.0085429260000001</v>
      </c>
      <c r="Z2212" s="15">
        <v>3.0085429260000001</v>
      </c>
      <c r="AA2212" s="15">
        <v>-5.0263939375152624</v>
      </c>
      <c r="AF2212" s="49">
        <v>24.75</v>
      </c>
      <c r="AG2212" s="15">
        <v>-2.7168184140086198</v>
      </c>
      <c r="AH2212" s="15">
        <v>-2.7168184140086198</v>
      </c>
      <c r="AI2212" s="15">
        <v>-10.052787875030525</v>
      </c>
      <c r="AM2212" s="17"/>
    </row>
    <row r="2213" spans="1:39">
      <c r="A2213" s="7" t="s">
        <v>124</v>
      </c>
      <c r="B2213" s="7">
        <v>2469</v>
      </c>
      <c r="C2213" s="29" t="s">
        <v>2111</v>
      </c>
      <c r="F2213" s="27" t="str">
        <f t="shared" si="34"/>
        <v>NSW2469WYAN</v>
      </c>
      <c r="G2213" s="30">
        <v>2201</v>
      </c>
      <c r="H2213" s="49">
        <v>-22.082000000000001</v>
      </c>
      <c r="I2213" s="15">
        <v>1.318271819</v>
      </c>
      <c r="J2213" s="15">
        <v>1.318271819</v>
      </c>
      <c r="K2213" s="15">
        <v>-5.0263939375152624</v>
      </c>
      <c r="P2213" s="49">
        <v>-8.3079999999999998</v>
      </c>
      <c r="Q2213" s="15">
        <v>2.3568599699999999</v>
      </c>
      <c r="R2213" s="15">
        <v>2.3568599699999999</v>
      </c>
      <c r="S2213" s="15">
        <v>-10.052787875030525</v>
      </c>
      <c r="X2213" s="49">
        <v>27.965</v>
      </c>
      <c r="Y2213" s="15">
        <v>3.0085429260000001</v>
      </c>
      <c r="Z2213" s="15">
        <v>3.0085429260000001</v>
      </c>
      <c r="AA2213" s="15">
        <v>-5.0263939375152624</v>
      </c>
      <c r="AF2213" s="49">
        <v>24.75</v>
      </c>
      <c r="AG2213" s="15">
        <v>-2.7168184140086198</v>
      </c>
      <c r="AH2213" s="15">
        <v>-2.7168184140086198</v>
      </c>
      <c r="AI2213" s="15">
        <v>-10.052787875030525</v>
      </c>
      <c r="AM2213" s="17"/>
    </row>
    <row r="2214" spans="1:39">
      <c r="A2214" s="7" t="s">
        <v>124</v>
      </c>
      <c r="B2214" s="7">
        <v>2469</v>
      </c>
      <c r="C2214" s="29" t="s">
        <v>2112</v>
      </c>
      <c r="F2214" s="27" t="str">
        <f t="shared" si="34"/>
        <v>NSW2469YABBRA</v>
      </c>
      <c r="G2214" s="30">
        <v>2202</v>
      </c>
      <c r="H2214" s="49">
        <v>-5.1921418578831497</v>
      </c>
      <c r="I2214" s="15">
        <v>1.318271819</v>
      </c>
      <c r="J2214" s="15">
        <v>1.318271819</v>
      </c>
      <c r="K2214" s="15">
        <v>-5.0263939375152624</v>
      </c>
      <c r="P2214" s="49">
        <v>-5.4336368280172502</v>
      </c>
      <c r="Q2214" s="15">
        <v>2.3568599699999999</v>
      </c>
      <c r="R2214" s="15">
        <v>2.3568599699999999</v>
      </c>
      <c r="S2214" s="15">
        <v>-10.052787875030525</v>
      </c>
      <c r="X2214" s="49">
        <v>-3.3205558393438701</v>
      </c>
      <c r="Y2214" s="15">
        <v>3.0085429260000001</v>
      </c>
      <c r="Z2214" s="15">
        <v>3.0085429260000001</v>
      </c>
      <c r="AA2214" s="15">
        <v>-5.0263939375152624</v>
      </c>
      <c r="AF2214" s="49">
        <v>11.9540010216379</v>
      </c>
      <c r="AG2214" s="15">
        <v>-2.7168184140086198</v>
      </c>
      <c r="AH2214" s="15">
        <v>-2.7168184140086198</v>
      </c>
      <c r="AI2214" s="15">
        <v>-10.052787875030525</v>
      </c>
      <c r="AM2214" s="17"/>
    </row>
    <row r="2215" spans="1:39">
      <c r="A2215" s="7" t="s">
        <v>124</v>
      </c>
      <c r="B2215" s="7">
        <v>2470</v>
      </c>
      <c r="C2215" s="29" t="s">
        <v>2113</v>
      </c>
      <c r="F2215" s="27" t="str">
        <f t="shared" si="34"/>
        <v>NSW2470BABYL CREEK</v>
      </c>
      <c r="G2215" s="30">
        <v>2203</v>
      </c>
      <c r="H2215" s="49">
        <v>1.3910110279724199</v>
      </c>
      <c r="I2215" s="15">
        <v>1.821821685</v>
      </c>
      <c r="J2215" s="15">
        <v>1.821821685</v>
      </c>
      <c r="K2215" s="15">
        <v>-2.3121963370281975</v>
      </c>
      <c r="P2215" s="49">
        <v>0.54577863250306602</v>
      </c>
      <c r="Q2215" s="15">
        <v>2.7539322030000002</v>
      </c>
      <c r="R2215" s="15">
        <v>2.7539322030000002</v>
      </c>
      <c r="S2215" s="15">
        <v>-4.624392674056395</v>
      </c>
      <c r="X2215" s="49">
        <v>3.2601820968103499</v>
      </c>
      <c r="Y2215" s="15">
        <v>3.5030288949999999</v>
      </c>
      <c r="Z2215" s="15">
        <v>3.5030288949999999</v>
      </c>
      <c r="AA2215" s="15">
        <v>-2.3121963370281975</v>
      </c>
      <c r="AF2215" s="49">
        <v>11.9540010216379</v>
      </c>
      <c r="AG2215" s="15">
        <v>11.833253536570901</v>
      </c>
      <c r="AH2215" s="15">
        <v>11.833253536570901</v>
      </c>
      <c r="AI2215" s="15">
        <v>-4.624392674056395</v>
      </c>
      <c r="AM2215" s="17"/>
    </row>
    <row r="2216" spans="1:39">
      <c r="A2216" s="7" t="s">
        <v>124</v>
      </c>
      <c r="B2216" s="7">
        <v>2470</v>
      </c>
      <c r="C2216" s="29" t="s">
        <v>2114</v>
      </c>
      <c r="F2216" s="27" t="str">
        <f t="shared" si="34"/>
        <v>NSW2470BACKMEDE</v>
      </c>
      <c r="G2216" s="30">
        <v>2204</v>
      </c>
      <c r="H2216" s="49">
        <v>-22.082000000000001</v>
      </c>
      <c r="I2216" s="15">
        <v>1.821821685</v>
      </c>
      <c r="J2216" s="15">
        <v>1.821821685</v>
      </c>
      <c r="K2216" s="15">
        <v>-2.3121963370281975</v>
      </c>
      <c r="P2216" s="49">
        <v>-8.3079999999999998</v>
      </c>
      <c r="Q2216" s="15">
        <v>2.7539322030000002</v>
      </c>
      <c r="R2216" s="15">
        <v>2.7539322030000002</v>
      </c>
      <c r="S2216" s="15">
        <v>-4.624392674056395</v>
      </c>
      <c r="X2216" s="49">
        <v>27.965</v>
      </c>
      <c r="Y2216" s="15">
        <v>3.5030288949999999</v>
      </c>
      <c r="Z2216" s="15">
        <v>3.5030288949999999</v>
      </c>
      <c r="AA2216" s="15">
        <v>-2.3121963370281975</v>
      </c>
      <c r="AF2216" s="49">
        <v>24.75</v>
      </c>
      <c r="AG2216" s="15">
        <v>11.833253536570901</v>
      </c>
      <c r="AH2216" s="15">
        <v>11.833253536570901</v>
      </c>
      <c r="AI2216" s="15">
        <v>-4.624392674056395</v>
      </c>
      <c r="AM2216" s="17"/>
    </row>
    <row r="2217" spans="1:39">
      <c r="A2217" s="7" t="s">
        <v>124</v>
      </c>
      <c r="B2217" s="7">
        <v>2470</v>
      </c>
      <c r="C2217" s="29" t="s">
        <v>2115</v>
      </c>
      <c r="F2217" s="27" t="str">
        <f t="shared" si="34"/>
        <v>NSW2470CASINO</v>
      </c>
      <c r="G2217" s="30">
        <v>2205</v>
      </c>
      <c r="H2217" s="49">
        <v>-3.5016770669444499</v>
      </c>
      <c r="I2217" s="15">
        <v>1.821821685</v>
      </c>
      <c r="J2217" s="15">
        <v>1.821821685</v>
      </c>
      <c r="K2217" s="15">
        <v>-2.3151334170158719</v>
      </c>
      <c r="P2217" s="49">
        <v>-3.98466700721265</v>
      </c>
      <c r="Q2217" s="15">
        <v>2.7539322030000002</v>
      </c>
      <c r="R2217" s="15">
        <v>2.7539322030000002</v>
      </c>
      <c r="S2217" s="15">
        <v>-4.6302668340317439</v>
      </c>
      <c r="X2217" s="49">
        <v>-1.56971730587165</v>
      </c>
      <c r="Y2217" s="15">
        <v>3.5030288949999999</v>
      </c>
      <c r="Z2217" s="15">
        <v>3.5030288949999999</v>
      </c>
      <c r="AA2217" s="15">
        <v>-2.3151334170158719</v>
      </c>
      <c r="AF2217" s="49">
        <v>11.9540010216379</v>
      </c>
      <c r="AG2217" s="15">
        <v>11.833253536570901</v>
      </c>
      <c r="AH2217" s="15">
        <v>11.833253536570901</v>
      </c>
      <c r="AI2217" s="15">
        <v>-4.6302668340317439</v>
      </c>
      <c r="AM2217" s="17"/>
    </row>
    <row r="2218" spans="1:39">
      <c r="A2218" s="7" t="s">
        <v>124</v>
      </c>
      <c r="B2218" s="7">
        <v>2470</v>
      </c>
      <c r="C2218" s="29" t="s">
        <v>2116</v>
      </c>
      <c r="F2218" s="27" t="str">
        <f t="shared" si="34"/>
        <v>NSW2470COOMBELL</v>
      </c>
      <c r="G2218" s="30">
        <v>2206</v>
      </c>
      <c r="H2218" s="49">
        <v>-22.082000000000001</v>
      </c>
      <c r="I2218" s="15">
        <v>1.821821685</v>
      </c>
      <c r="J2218" s="15">
        <v>1.821821685</v>
      </c>
      <c r="K2218" s="15">
        <v>-2.3121963370281975</v>
      </c>
      <c r="P2218" s="49">
        <v>-8.3079999999999998</v>
      </c>
      <c r="Q2218" s="15">
        <v>2.7539322030000002</v>
      </c>
      <c r="R2218" s="15">
        <v>2.7539322030000002</v>
      </c>
      <c r="S2218" s="15">
        <v>-4.624392674056395</v>
      </c>
      <c r="X2218" s="49">
        <v>27.965</v>
      </c>
      <c r="Y2218" s="15">
        <v>3.5030288949999999</v>
      </c>
      <c r="Z2218" s="15">
        <v>3.5030288949999999</v>
      </c>
      <c r="AA2218" s="15">
        <v>-2.3121963370281975</v>
      </c>
      <c r="AF2218" s="49">
        <v>24.75</v>
      </c>
      <c r="AG2218" s="15">
        <v>11.833253536570901</v>
      </c>
      <c r="AH2218" s="15">
        <v>11.833253536570901</v>
      </c>
      <c r="AI2218" s="15">
        <v>-4.624392674056395</v>
      </c>
      <c r="AM2218" s="17"/>
    </row>
    <row r="2219" spans="1:39">
      <c r="A2219" s="7" t="s">
        <v>124</v>
      </c>
      <c r="B2219" s="7">
        <v>2470</v>
      </c>
      <c r="C2219" s="29" t="s">
        <v>2117</v>
      </c>
      <c r="F2219" s="27" t="str">
        <f t="shared" si="34"/>
        <v>NSW2470DOBIES BIGHT</v>
      </c>
      <c r="G2219" s="30">
        <v>2207</v>
      </c>
      <c r="H2219" s="49">
        <v>-22.082000000000001</v>
      </c>
      <c r="I2219" s="15">
        <v>1.821821685</v>
      </c>
      <c r="J2219" s="15">
        <v>1.821821685</v>
      </c>
      <c r="K2219" s="15">
        <v>-2.3121963370281975</v>
      </c>
      <c r="P2219" s="49">
        <v>-8.3079999999999998</v>
      </c>
      <c r="Q2219" s="15">
        <v>2.7539322030000002</v>
      </c>
      <c r="R2219" s="15">
        <v>2.7539322030000002</v>
      </c>
      <c r="S2219" s="15">
        <v>-4.624392674056395</v>
      </c>
      <c r="X2219" s="49">
        <v>27.965</v>
      </c>
      <c r="Y2219" s="15">
        <v>3.5030288949999999</v>
      </c>
      <c r="Z2219" s="15">
        <v>3.5030288949999999</v>
      </c>
      <c r="AA2219" s="15">
        <v>-2.3121963370281975</v>
      </c>
      <c r="AF2219" s="49">
        <v>24.75</v>
      </c>
      <c r="AG2219" s="15">
        <v>11.833253536570901</v>
      </c>
      <c r="AH2219" s="15">
        <v>11.833253536570901</v>
      </c>
      <c r="AI2219" s="15">
        <v>-4.624392674056395</v>
      </c>
      <c r="AM2219" s="17"/>
    </row>
    <row r="2220" spans="1:39">
      <c r="A2220" s="7" t="s">
        <v>124</v>
      </c>
      <c r="B2220" s="7">
        <v>2470</v>
      </c>
      <c r="C2220" s="29" t="s">
        <v>2118</v>
      </c>
      <c r="F2220" s="27" t="str">
        <f t="shared" si="34"/>
        <v>NSW2470DOUBTFUL CREEK</v>
      </c>
      <c r="G2220" s="30">
        <v>2208</v>
      </c>
      <c r="H2220" s="49">
        <v>1.87400096824062</v>
      </c>
      <c r="I2220" s="15">
        <v>1.821821685</v>
      </c>
      <c r="J2220" s="15">
        <v>1.821821685</v>
      </c>
      <c r="K2220" s="15">
        <v>-2.3121963370281975</v>
      </c>
      <c r="P2220" s="49">
        <v>0.90802108770421597</v>
      </c>
      <c r="Q2220" s="15">
        <v>2.7539322030000002</v>
      </c>
      <c r="R2220" s="15">
        <v>2.7539322030000002</v>
      </c>
      <c r="S2220" s="15">
        <v>-4.624392674056395</v>
      </c>
      <c r="X2220" s="49">
        <v>3.74317203707855</v>
      </c>
      <c r="Y2220" s="15">
        <v>3.5030288949999999</v>
      </c>
      <c r="Z2220" s="15">
        <v>3.5030288949999999</v>
      </c>
      <c r="AA2220" s="15">
        <v>-2.3121963370281975</v>
      </c>
      <c r="AF2220" s="49">
        <v>11.9540010216379</v>
      </c>
      <c r="AG2220" s="15">
        <v>11.833253536570901</v>
      </c>
      <c r="AH2220" s="15">
        <v>11.833253536570901</v>
      </c>
      <c r="AI2220" s="15">
        <v>-4.624392674056395</v>
      </c>
      <c r="AM2220" s="17"/>
    </row>
    <row r="2221" spans="1:39">
      <c r="A2221" s="7" t="s">
        <v>124</v>
      </c>
      <c r="B2221" s="7">
        <v>2470</v>
      </c>
      <c r="C2221" s="29" t="s">
        <v>2119</v>
      </c>
      <c r="F2221" s="27" t="str">
        <f t="shared" si="34"/>
        <v>NSW2470DYRAABA</v>
      </c>
      <c r="G2221" s="30">
        <v>2209</v>
      </c>
      <c r="H2221" s="49">
        <v>0.17870627789923399</v>
      </c>
      <c r="I2221" s="15">
        <v>1.821821685</v>
      </c>
      <c r="J2221" s="15">
        <v>1.821821685</v>
      </c>
      <c r="K2221" s="15">
        <v>-2.3121963370281975</v>
      </c>
      <c r="P2221" s="49">
        <v>-0.36224245520115</v>
      </c>
      <c r="Q2221" s="15">
        <v>2.7539322030000002</v>
      </c>
      <c r="R2221" s="15">
        <v>2.7539322030000002</v>
      </c>
      <c r="S2221" s="15">
        <v>-4.624392674056395</v>
      </c>
      <c r="X2221" s="49">
        <v>2.1130809886733699</v>
      </c>
      <c r="Y2221" s="15">
        <v>3.5030288949999999</v>
      </c>
      <c r="Z2221" s="15">
        <v>3.5030288949999999</v>
      </c>
      <c r="AA2221" s="15">
        <v>-2.3121963370281975</v>
      </c>
      <c r="AF2221" s="49">
        <v>11.9540010216379</v>
      </c>
      <c r="AG2221" s="15">
        <v>11.833253536570901</v>
      </c>
      <c r="AH2221" s="15">
        <v>11.833253536570901</v>
      </c>
      <c r="AI2221" s="15">
        <v>-4.624392674056395</v>
      </c>
      <c r="AM2221" s="17"/>
    </row>
    <row r="2222" spans="1:39">
      <c r="A2222" s="7" t="s">
        <v>124</v>
      </c>
      <c r="B2222" s="7">
        <v>2470</v>
      </c>
      <c r="C2222" s="29" t="s">
        <v>2120</v>
      </c>
      <c r="F2222" s="27" t="str">
        <f t="shared" si="34"/>
        <v>NSW2470DYRAABA CENTRAL</v>
      </c>
      <c r="G2222" s="30">
        <v>2210</v>
      </c>
      <c r="H2222" s="49">
        <v>3.32297078904522</v>
      </c>
      <c r="I2222" s="15">
        <v>1.821821685</v>
      </c>
      <c r="J2222" s="15">
        <v>1.821821685</v>
      </c>
      <c r="K2222" s="15">
        <v>-2.3121963370281975</v>
      </c>
      <c r="P2222" s="49">
        <v>1.9319597610728001</v>
      </c>
      <c r="Q2222" s="15">
        <v>2.7539322030000002</v>
      </c>
      <c r="R2222" s="15">
        <v>2.7539322030000002</v>
      </c>
      <c r="S2222" s="15">
        <v>-4.624392674056395</v>
      </c>
      <c r="X2222" s="49">
        <v>5.25251560041667</v>
      </c>
      <c r="Y2222" s="15">
        <v>3.5030288949999999</v>
      </c>
      <c r="Z2222" s="15">
        <v>3.5030288949999999</v>
      </c>
      <c r="AA2222" s="15">
        <v>-2.3121963370281975</v>
      </c>
      <c r="AF2222" s="49">
        <v>11.9540010216379</v>
      </c>
      <c r="AG2222" s="15">
        <v>11.833253536570901</v>
      </c>
      <c r="AH2222" s="15">
        <v>11.833253536570901</v>
      </c>
      <c r="AI2222" s="15">
        <v>-4.624392674056395</v>
      </c>
      <c r="AM2222" s="17"/>
    </row>
    <row r="2223" spans="1:39">
      <c r="A2223" s="7" t="s">
        <v>124</v>
      </c>
      <c r="B2223" s="7">
        <v>2470</v>
      </c>
      <c r="C2223" s="29" t="s">
        <v>2121</v>
      </c>
      <c r="F2223" s="27" t="str">
        <f t="shared" si="34"/>
        <v>NSW2470ELLANGOWAN</v>
      </c>
      <c r="G2223" s="30">
        <v>2211</v>
      </c>
      <c r="H2223" s="49">
        <v>-22.082000000000001</v>
      </c>
      <c r="I2223" s="15">
        <v>1.821821685</v>
      </c>
      <c r="J2223" s="15">
        <v>1.821821685</v>
      </c>
      <c r="K2223" s="15">
        <v>-2.3121963370281975</v>
      </c>
      <c r="P2223" s="49">
        <v>-8.3079999999999998</v>
      </c>
      <c r="Q2223" s="15">
        <v>2.7539322030000002</v>
      </c>
      <c r="R2223" s="15">
        <v>2.7539322030000002</v>
      </c>
      <c r="S2223" s="15">
        <v>-4.624392674056395</v>
      </c>
      <c r="X2223" s="49">
        <v>27.965</v>
      </c>
      <c r="Y2223" s="15">
        <v>3.5030288949999999</v>
      </c>
      <c r="Z2223" s="15">
        <v>3.5030288949999999</v>
      </c>
      <c r="AA2223" s="15">
        <v>-2.3121963370281975</v>
      </c>
      <c r="AF2223" s="49">
        <v>24.75</v>
      </c>
      <c r="AG2223" s="15">
        <v>11.833253536570901</v>
      </c>
      <c r="AH2223" s="15">
        <v>11.833253536570901</v>
      </c>
      <c r="AI2223" s="15">
        <v>-4.624392674056395</v>
      </c>
      <c r="AM2223" s="17"/>
    </row>
    <row r="2224" spans="1:39">
      <c r="A2224" s="7" t="s">
        <v>124</v>
      </c>
      <c r="B2224" s="7">
        <v>2470</v>
      </c>
      <c r="C2224" s="29" t="s">
        <v>2122</v>
      </c>
      <c r="F2224" s="27" t="str">
        <f t="shared" si="34"/>
        <v>NSW2470FAIRY HILL</v>
      </c>
      <c r="G2224" s="30">
        <v>2212</v>
      </c>
      <c r="H2224" s="49">
        <v>0.54577863250306602</v>
      </c>
      <c r="I2224" s="15">
        <v>1.821821685</v>
      </c>
      <c r="J2224" s="15">
        <v>1.821821685</v>
      </c>
      <c r="K2224" s="15">
        <v>-2.3121963370281975</v>
      </c>
      <c r="P2224" s="49">
        <v>-0.12074748506705001</v>
      </c>
      <c r="Q2224" s="15">
        <v>2.7539322030000002</v>
      </c>
      <c r="R2224" s="15">
        <v>2.7539322030000002</v>
      </c>
      <c r="S2224" s="15">
        <v>-4.624392674056395</v>
      </c>
      <c r="X2224" s="49">
        <v>2.414949701341</v>
      </c>
      <c r="Y2224" s="15">
        <v>3.5030288949999999</v>
      </c>
      <c r="Z2224" s="15">
        <v>3.5030288949999999</v>
      </c>
      <c r="AA2224" s="15">
        <v>-2.3121963370281975</v>
      </c>
      <c r="AF2224" s="49">
        <v>11.9540010216379</v>
      </c>
      <c r="AG2224" s="15">
        <v>11.833253536570901</v>
      </c>
      <c r="AH2224" s="15">
        <v>11.833253536570901</v>
      </c>
      <c r="AI2224" s="15">
        <v>-4.624392674056395</v>
      </c>
      <c r="AM2224" s="17"/>
    </row>
    <row r="2225" spans="1:39">
      <c r="A2225" s="7" t="s">
        <v>124</v>
      </c>
      <c r="B2225" s="7">
        <v>2470</v>
      </c>
      <c r="C2225" s="29" t="s">
        <v>2123</v>
      </c>
      <c r="F2225" s="27" t="str">
        <f t="shared" si="34"/>
        <v>NSW2470IRVINGTON</v>
      </c>
      <c r="G2225" s="30">
        <v>2213</v>
      </c>
      <c r="H2225" s="49">
        <v>-22.082000000000001</v>
      </c>
      <c r="I2225" s="15">
        <v>1.821821685</v>
      </c>
      <c r="J2225" s="15">
        <v>1.821821685</v>
      </c>
      <c r="K2225" s="15">
        <v>-2.3121963370281975</v>
      </c>
      <c r="P2225" s="49">
        <v>-8.3079999999999998</v>
      </c>
      <c r="Q2225" s="15">
        <v>2.7539322030000002</v>
      </c>
      <c r="R2225" s="15">
        <v>2.7539322030000002</v>
      </c>
      <c r="S2225" s="15">
        <v>-4.624392674056395</v>
      </c>
      <c r="X2225" s="49">
        <v>27.965</v>
      </c>
      <c r="Y2225" s="15">
        <v>3.5030288949999999</v>
      </c>
      <c r="Z2225" s="15">
        <v>3.5030288949999999</v>
      </c>
      <c r="AA2225" s="15">
        <v>-2.3121963370281975</v>
      </c>
      <c r="AF2225" s="49">
        <v>24.75</v>
      </c>
      <c r="AG2225" s="15">
        <v>11.833253536570901</v>
      </c>
      <c r="AH2225" s="15">
        <v>11.833253536570901</v>
      </c>
      <c r="AI2225" s="15">
        <v>-4.624392674056395</v>
      </c>
      <c r="AM2225" s="17"/>
    </row>
    <row r="2226" spans="1:39">
      <c r="A2226" s="7" t="s">
        <v>124</v>
      </c>
      <c r="B2226" s="7">
        <v>2470</v>
      </c>
      <c r="C2226" s="29" t="s">
        <v>2124</v>
      </c>
      <c r="F2226" s="27" t="str">
        <f t="shared" si="34"/>
        <v>NSW2470LEEVILLE</v>
      </c>
      <c r="G2226" s="30">
        <v>2214</v>
      </c>
      <c r="H2226" s="49">
        <v>-22.082000000000001</v>
      </c>
      <c r="I2226" s="15">
        <v>1.821821685</v>
      </c>
      <c r="J2226" s="15">
        <v>1.821821685</v>
      </c>
      <c r="K2226" s="15">
        <v>-2.3121963370281975</v>
      </c>
      <c r="P2226" s="49">
        <v>-8.3079999999999998</v>
      </c>
      <c r="Q2226" s="15">
        <v>2.7539322030000002</v>
      </c>
      <c r="R2226" s="15">
        <v>2.7539322030000002</v>
      </c>
      <c r="S2226" s="15">
        <v>-4.624392674056395</v>
      </c>
      <c r="X2226" s="49">
        <v>27.965</v>
      </c>
      <c r="Y2226" s="15">
        <v>3.5030288949999999</v>
      </c>
      <c r="Z2226" s="15">
        <v>3.5030288949999999</v>
      </c>
      <c r="AA2226" s="15">
        <v>-2.3121963370281975</v>
      </c>
      <c r="AF2226" s="49">
        <v>24.75</v>
      </c>
      <c r="AG2226" s="15">
        <v>11.833253536570901</v>
      </c>
      <c r="AH2226" s="15">
        <v>11.833253536570901</v>
      </c>
      <c r="AI2226" s="15">
        <v>-4.624392674056395</v>
      </c>
      <c r="AM2226" s="17"/>
    </row>
    <row r="2227" spans="1:39">
      <c r="A2227" s="7" t="s">
        <v>124</v>
      </c>
      <c r="B2227" s="7">
        <v>2470</v>
      </c>
      <c r="C2227" s="29" t="s">
        <v>2125</v>
      </c>
      <c r="F2227" s="27" t="str">
        <f t="shared" si="34"/>
        <v>NSW2470MONGOGARIE</v>
      </c>
      <c r="G2227" s="30">
        <v>2215</v>
      </c>
      <c r="H2227" s="49">
        <v>2.7192333637099702</v>
      </c>
      <c r="I2227" s="15">
        <v>1.821821685</v>
      </c>
      <c r="J2227" s="15">
        <v>1.821821685</v>
      </c>
      <c r="K2227" s="15">
        <v>-2.3121963370281975</v>
      </c>
      <c r="P2227" s="49">
        <v>1.56971730587165</v>
      </c>
      <c r="Q2227" s="15">
        <v>2.7539322030000002</v>
      </c>
      <c r="R2227" s="15">
        <v>2.7539322030000002</v>
      </c>
      <c r="S2227" s="15">
        <v>-4.624392674056395</v>
      </c>
      <c r="X2227" s="49">
        <v>4.6487781750814197</v>
      </c>
      <c r="Y2227" s="15">
        <v>3.5030288949999999</v>
      </c>
      <c r="Z2227" s="15">
        <v>3.5030288949999999</v>
      </c>
      <c r="AA2227" s="15">
        <v>-2.3121963370281975</v>
      </c>
      <c r="AF2227" s="49">
        <v>11.9540010216379</v>
      </c>
      <c r="AG2227" s="15">
        <v>11.833253536570901</v>
      </c>
      <c r="AH2227" s="15">
        <v>11.833253536570901</v>
      </c>
      <c r="AI2227" s="15">
        <v>-4.624392674056395</v>
      </c>
      <c r="AM2227" s="17"/>
    </row>
    <row r="2228" spans="1:39">
      <c r="A2228" s="7" t="s">
        <v>124</v>
      </c>
      <c r="B2228" s="7">
        <v>2470</v>
      </c>
      <c r="C2228" s="29" t="s">
        <v>2126</v>
      </c>
      <c r="F2228" s="27" t="str">
        <f t="shared" si="34"/>
        <v>NSW2470NAUGHTONS GAP</v>
      </c>
      <c r="G2228" s="30">
        <v>2216</v>
      </c>
      <c r="H2228" s="49">
        <v>-22.082000000000001</v>
      </c>
      <c r="I2228" s="15">
        <v>1.821821685</v>
      </c>
      <c r="J2228" s="15">
        <v>1.821821685</v>
      </c>
      <c r="K2228" s="15">
        <v>-2.3121963370281975</v>
      </c>
      <c r="P2228" s="49">
        <v>-8.3079999999999998</v>
      </c>
      <c r="Q2228" s="15">
        <v>2.7539322030000002</v>
      </c>
      <c r="R2228" s="15">
        <v>2.7539322030000002</v>
      </c>
      <c r="S2228" s="15">
        <v>-4.624392674056395</v>
      </c>
      <c r="X2228" s="49">
        <v>27.965</v>
      </c>
      <c r="Y2228" s="15">
        <v>3.5030288949999999</v>
      </c>
      <c r="Z2228" s="15">
        <v>3.5030288949999999</v>
      </c>
      <c r="AA2228" s="15">
        <v>-2.3121963370281975</v>
      </c>
      <c r="AF2228" s="49">
        <v>24.75</v>
      </c>
      <c r="AG2228" s="15">
        <v>11.833253536570901</v>
      </c>
      <c r="AH2228" s="15">
        <v>11.833253536570901</v>
      </c>
      <c r="AI2228" s="15">
        <v>-4.624392674056395</v>
      </c>
      <c r="AM2228" s="17"/>
    </row>
    <row r="2229" spans="1:39">
      <c r="A2229" s="7" t="s">
        <v>124</v>
      </c>
      <c r="B2229" s="7">
        <v>2470</v>
      </c>
      <c r="C2229" s="29" t="s">
        <v>2127</v>
      </c>
      <c r="F2229" s="27" t="str">
        <f t="shared" si="34"/>
        <v>NSW2470NORTH CASINO</v>
      </c>
      <c r="G2229" s="30">
        <v>2217</v>
      </c>
      <c r="H2229" s="49">
        <v>-4.9506468877490502</v>
      </c>
      <c r="I2229" s="15">
        <v>1.821821685</v>
      </c>
      <c r="J2229" s="15">
        <v>1.821821685</v>
      </c>
      <c r="K2229" s="15">
        <v>-2.3121963370281975</v>
      </c>
      <c r="P2229" s="49">
        <v>-5.1921418578831497</v>
      </c>
      <c r="Q2229" s="15">
        <v>2.7539322030000002</v>
      </c>
      <c r="R2229" s="15">
        <v>2.7539322030000002</v>
      </c>
      <c r="S2229" s="15">
        <v>-4.624392674056395</v>
      </c>
      <c r="X2229" s="49">
        <v>-3.0186871266762498</v>
      </c>
      <c r="Y2229" s="15">
        <v>3.5030288949999999</v>
      </c>
      <c r="Z2229" s="15">
        <v>3.5030288949999999</v>
      </c>
      <c r="AA2229" s="15">
        <v>-2.3121963370281975</v>
      </c>
      <c r="AF2229" s="49">
        <v>11.9540010216379</v>
      </c>
      <c r="AG2229" s="15">
        <v>11.833253536570901</v>
      </c>
      <c r="AH2229" s="15">
        <v>11.833253536570901</v>
      </c>
      <c r="AI2229" s="15">
        <v>-4.624392674056395</v>
      </c>
      <c r="AM2229" s="17"/>
    </row>
    <row r="2230" spans="1:39">
      <c r="A2230" s="7" t="s">
        <v>124</v>
      </c>
      <c r="B2230" s="7">
        <v>2470</v>
      </c>
      <c r="C2230" s="29" t="s">
        <v>2128</v>
      </c>
      <c r="F2230" s="27" t="str">
        <f t="shared" si="34"/>
        <v>NSW2470PIORA</v>
      </c>
      <c r="G2230" s="30">
        <v>2218</v>
      </c>
      <c r="H2230" s="49">
        <v>-3.74317203707855</v>
      </c>
      <c r="I2230" s="15">
        <v>1.821821685</v>
      </c>
      <c r="J2230" s="15">
        <v>1.821821685</v>
      </c>
      <c r="K2230" s="15">
        <v>-2.3121963370281975</v>
      </c>
      <c r="P2230" s="49">
        <v>-4.1682031845145699</v>
      </c>
      <c r="Q2230" s="15">
        <v>2.7539322030000002</v>
      </c>
      <c r="R2230" s="15">
        <v>2.7539322030000002</v>
      </c>
      <c r="S2230" s="15">
        <v>-4.624392674056395</v>
      </c>
      <c r="X2230" s="49">
        <v>-1.8715860185392701</v>
      </c>
      <c r="Y2230" s="15">
        <v>3.5030288949999999</v>
      </c>
      <c r="Z2230" s="15">
        <v>3.5030288949999999</v>
      </c>
      <c r="AA2230" s="15">
        <v>-2.3121963370281975</v>
      </c>
      <c r="AF2230" s="49">
        <v>11.9540010216379</v>
      </c>
      <c r="AG2230" s="15">
        <v>11.833253536570901</v>
      </c>
      <c r="AH2230" s="15">
        <v>11.833253536570901</v>
      </c>
      <c r="AI2230" s="15">
        <v>-4.624392674056395</v>
      </c>
      <c r="AM2230" s="17"/>
    </row>
    <row r="2231" spans="1:39">
      <c r="A2231" s="7" t="s">
        <v>124</v>
      </c>
      <c r="B2231" s="7">
        <v>2470</v>
      </c>
      <c r="C2231" s="29" t="s">
        <v>2129</v>
      </c>
      <c r="F2231" s="27" t="str">
        <f t="shared" si="34"/>
        <v>NSW2470SEXTONVILLE</v>
      </c>
      <c r="G2231" s="30">
        <v>2219</v>
      </c>
      <c r="H2231" s="49">
        <v>1.02877</v>
      </c>
      <c r="I2231" s="15">
        <v>1.821821685</v>
      </c>
      <c r="J2231" s="15">
        <v>1.821821685</v>
      </c>
      <c r="K2231" s="15">
        <v>-2.3121963370281975</v>
      </c>
      <c r="P2231" s="49">
        <v>2.95831</v>
      </c>
      <c r="Q2231" s="15">
        <v>2.7539322030000002</v>
      </c>
      <c r="R2231" s="15">
        <v>2.7539322030000002</v>
      </c>
      <c r="S2231" s="15">
        <v>-4.624392674056395</v>
      </c>
      <c r="X2231" s="49">
        <v>0.24149499999999999</v>
      </c>
      <c r="Y2231" s="15">
        <v>3.5030288949999999</v>
      </c>
      <c r="Z2231" s="15">
        <v>3.5030288949999999</v>
      </c>
      <c r="AA2231" s="15">
        <v>-2.3121963370281975</v>
      </c>
      <c r="AF2231" s="49">
        <v>11.954000000000001</v>
      </c>
      <c r="AG2231" s="15">
        <v>11.833253536570901</v>
      </c>
      <c r="AH2231" s="15">
        <v>11.833253536570901</v>
      </c>
      <c r="AI2231" s="15">
        <v>-4.624392674056395</v>
      </c>
      <c r="AM2231" s="17"/>
    </row>
    <row r="2232" spans="1:39">
      <c r="A2232" s="7" t="s">
        <v>124</v>
      </c>
      <c r="B2232" s="7">
        <v>2470</v>
      </c>
      <c r="C2232" s="29" t="s">
        <v>2130</v>
      </c>
      <c r="F2232" s="27" t="str">
        <f t="shared" si="34"/>
        <v>NSW2470SHANNON BROOK</v>
      </c>
      <c r="G2232" s="30">
        <v>2220</v>
      </c>
      <c r="H2232" s="49">
        <v>7.4283852813249096</v>
      </c>
      <c r="I2232" s="15">
        <v>1.821821685</v>
      </c>
      <c r="J2232" s="15">
        <v>1.821821685</v>
      </c>
      <c r="K2232" s="15">
        <v>-2.3121963370281975</v>
      </c>
      <c r="P2232" s="49">
        <v>5.6171730053191702</v>
      </c>
      <c r="Q2232" s="15">
        <v>2.7539322030000002</v>
      </c>
      <c r="R2232" s="15">
        <v>2.7539322030000002</v>
      </c>
      <c r="S2232" s="15">
        <v>-4.624392674056395</v>
      </c>
      <c r="X2232" s="49">
        <v>9.29755635016285</v>
      </c>
      <c r="Y2232" s="15">
        <v>3.5030288949999999</v>
      </c>
      <c r="Z2232" s="15">
        <v>3.5030288949999999</v>
      </c>
      <c r="AA2232" s="15">
        <v>-2.3121963370281975</v>
      </c>
      <c r="AF2232" s="49">
        <v>11.9540010216379</v>
      </c>
      <c r="AG2232" s="15">
        <v>11.833253536570901</v>
      </c>
      <c r="AH2232" s="15">
        <v>11.833253536570901</v>
      </c>
      <c r="AI2232" s="15">
        <v>-4.624392674056395</v>
      </c>
      <c r="AM2232" s="17"/>
    </row>
    <row r="2233" spans="1:39">
      <c r="A2233" s="7" t="s">
        <v>124</v>
      </c>
      <c r="B2233" s="7">
        <v>2470</v>
      </c>
      <c r="C2233" s="29" t="s">
        <v>2131</v>
      </c>
      <c r="F2233" s="27" t="str">
        <f t="shared" si="34"/>
        <v>NSW2470SPRING GROVE</v>
      </c>
      <c r="G2233" s="30">
        <v>2221</v>
      </c>
      <c r="H2233" s="49">
        <v>-12.074748506704999</v>
      </c>
      <c r="I2233" s="15">
        <v>1.821821685</v>
      </c>
      <c r="J2233" s="15">
        <v>1.821821685</v>
      </c>
      <c r="K2233" s="15">
        <v>-2.3121963370281975</v>
      </c>
      <c r="P2233" s="49">
        <v>-11.171557318403501</v>
      </c>
      <c r="Q2233" s="15">
        <v>2.7539322030000002</v>
      </c>
      <c r="R2233" s="15">
        <v>2.7539322030000002</v>
      </c>
      <c r="S2233" s="15">
        <v>-4.624392674056395</v>
      </c>
      <c r="X2233" s="49">
        <v>-10.142788745632201</v>
      </c>
      <c r="Y2233" s="15">
        <v>3.5030288949999999</v>
      </c>
      <c r="Z2233" s="15">
        <v>3.5030288949999999</v>
      </c>
      <c r="AA2233" s="15">
        <v>-2.3121963370281975</v>
      </c>
      <c r="AF2233" s="49">
        <v>11.9540010216379</v>
      </c>
      <c r="AG2233" s="15">
        <v>11.833253536570901</v>
      </c>
      <c r="AH2233" s="15">
        <v>11.833253536570901</v>
      </c>
      <c r="AI2233" s="15">
        <v>-4.624392674056395</v>
      </c>
      <c r="AM2233" s="17"/>
    </row>
    <row r="2234" spans="1:39">
      <c r="A2234" s="7" t="s">
        <v>124</v>
      </c>
      <c r="B2234" s="7">
        <v>2470</v>
      </c>
      <c r="C2234" s="29" t="s">
        <v>2132</v>
      </c>
      <c r="F2234" s="27" t="str">
        <f t="shared" si="34"/>
        <v>NSW2470STRATHEDEN</v>
      </c>
      <c r="G2234" s="30">
        <v>2222</v>
      </c>
      <c r="H2234" s="49">
        <v>-22.082000000000001</v>
      </c>
      <c r="I2234" s="15">
        <v>1.821821685</v>
      </c>
      <c r="J2234" s="15">
        <v>1.821821685</v>
      </c>
      <c r="K2234" s="15">
        <v>-2.3121963370281975</v>
      </c>
      <c r="P2234" s="49">
        <v>-8.3079999999999998</v>
      </c>
      <c r="Q2234" s="15">
        <v>2.7539322030000002</v>
      </c>
      <c r="R2234" s="15">
        <v>2.7539322030000002</v>
      </c>
      <c r="S2234" s="15">
        <v>-4.624392674056395</v>
      </c>
      <c r="X2234" s="49">
        <v>27.965</v>
      </c>
      <c r="Y2234" s="15">
        <v>3.5030288949999999</v>
      </c>
      <c r="Z2234" s="15">
        <v>3.5030288949999999</v>
      </c>
      <c r="AA2234" s="15">
        <v>-2.3121963370281975</v>
      </c>
      <c r="AF2234" s="49">
        <v>24.75</v>
      </c>
      <c r="AG2234" s="15">
        <v>11.833253536570901</v>
      </c>
      <c r="AH2234" s="15">
        <v>11.833253536570901</v>
      </c>
      <c r="AI2234" s="15">
        <v>-4.624392674056395</v>
      </c>
      <c r="AM2234" s="17"/>
    </row>
    <row r="2235" spans="1:39">
      <c r="A2235" s="7" t="s">
        <v>124</v>
      </c>
      <c r="B2235" s="7">
        <v>2470</v>
      </c>
      <c r="C2235" s="29" t="s">
        <v>2133</v>
      </c>
      <c r="F2235" s="27" t="str">
        <f t="shared" si="34"/>
        <v>NSW2470WOODVIEW</v>
      </c>
      <c r="G2235" s="30">
        <v>2223</v>
      </c>
      <c r="H2235" s="49">
        <v>-1.32822233573755</v>
      </c>
      <c r="I2235" s="15">
        <v>1.821821685</v>
      </c>
      <c r="J2235" s="15">
        <v>1.821821685</v>
      </c>
      <c r="K2235" s="15">
        <v>-2.3121963370281975</v>
      </c>
      <c r="P2235" s="49">
        <v>-1.63250599810652</v>
      </c>
      <c r="Q2235" s="15">
        <v>2.7539322030000002</v>
      </c>
      <c r="R2235" s="15">
        <v>2.7539322030000002</v>
      </c>
      <c r="S2235" s="15">
        <v>-4.624392674056395</v>
      </c>
      <c r="X2235" s="49">
        <v>0.60373742533524999</v>
      </c>
      <c r="Y2235" s="15">
        <v>3.5030288949999999</v>
      </c>
      <c r="Z2235" s="15">
        <v>3.5030288949999999</v>
      </c>
      <c r="AA2235" s="15">
        <v>-2.3121963370281975</v>
      </c>
      <c r="AF2235" s="49">
        <v>11.9540010216379</v>
      </c>
      <c r="AG2235" s="15">
        <v>11.833253536570901</v>
      </c>
      <c r="AH2235" s="15">
        <v>11.833253536570901</v>
      </c>
      <c r="AI2235" s="15">
        <v>-4.624392674056395</v>
      </c>
      <c r="AM2235" s="17"/>
    </row>
    <row r="2236" spans="1:39">
      <c r="A2236" s="7" t="s">
        <v>124</v>
      </c>
      <c r="B2236" s="7">
        <v>2470</v>
      </c>
      <c r="C2236" s="29" t="s">
        <v>2134</v>
      </c>
      <c r="F2236" s="27" t="str">
        <f t="shared" si="34"/>
        <v>NSW2470WOOLNERS ARM</v>
      </c>
      <c r="G2236" s="30">
        <v>2224</v>
      </c>
      <c r="H2236" s="49">
        <v>-1.08672736560345</v>
      </c>
      <c r="I2236" s="15">
        <v>1.821821685</v>
      </c>
      <c r="J2236" s="15">
        <v>1.821821685</v>
      </c>
      <c r="K2236" s="15">
        <v>-2.3121963370281975</v>
      </c>
      <c r="P2236" s="49">
        <v>-1.32822233573755</v>
      </c>
      <c r="Q2236" s="15">
        <v>2.7539322030000002</v>
      </c>
      <c r="R2236" s="15">
        <v>2.7539322030000002</v>
      </c>
      <c r="S2236" s="15">
        <v>-4.624392674056395</v>
      </c>
      <c r="X2236" s="49">
        <v>0.78485865293582502</v>
      </c>
      <c r="Y2236" s="15">
        <v>3.5030288949999999</v>
      </c>
      <c r="Z2236" s="15">
        <v>3.5030288949999999</v>
      </c>
      <c r="AA2236" s="15">
        <v>-2.3121963370281975</v>
      </c>
      <c r="AF2236" s="49">
        <v>11.9540010216379</v>
      </c>
      <c r="AG2236" s="15">
        <v>11.833253536570901</v>
      </c>
      <c r="AH2236" s="15">
        <v>11.833253536570901</v>
      </c>
      <c r="AI2236" s="15">
        <v>-4.624392674056395</v>
      </c>
      <c r="AM2236" s="17"/>
    </row>
    <row r="2237" spans="1:39">
      <c r="A2237" s="7" t="s">
        <v>124</v>
      </c>
      <c r="B2237" s="7">
        <v>2470</v>
      </c>
      <c r="C2237" s="29" t="s">
        <v>2135</v>
      </c>
      <c r="F2237" s="27" t="str">
        <f t="shared" si="34"/>
        <v>NSW2470WOOROOWOOLGAN</v>
      </c>
      <c r="G2237" s="30">
        <v>2225</v>
      </c>
      <c r="H2237" s="49">
        <v>-22.082000000000001</v>
      </c>
      <c r="I2237" s="15">
        <v>1.821821685</v>
      </c>
      <c r="J2237" s="15">
        <v>1.821821685</v>
      </c>
      <c r="K2237" s="15">
        <v>-2.3121963370281975</v>
      </c>
      <c r="P2237" s="49">
        <v>-8.3079999999999998</v>
      </c>
      <c r="Q2237" s="15">
        <v>2.7539322030000002</v>
      </c>
      <c r="R2237" s="15">
        <v>2.7539322030000002</v>
      </c>
      <c r="S2237" s="15">
        <v>-4.624392674056395</v>
      </c>
      <c r="X2237" s="49">
        <v>27.965</v>
      </c>
      <c r="Y2237" s="15">
        <v>3.5030288949999999</v>
      </c>
      <c r="Z2237" s="15">
        <v>3.5030288949999999</v>
      </c>
      <c r="AA2237" s="15">
        <v>-2.3121963370281975</v>
      </c>
      <c r="AF2237" s="49">
        <v>24.75</v>
      </c>
      <c r="AG2237" s="15">
        <v>11.833253536570901</v>
      </c>
      <c r="AH2237" s="15">
        <v>11.833253536570901</v>
      </c>
      <c r="AI2237" s="15">
        <v>-4.624392674056395</v>
      </c>
      <c r="AM2237" s="17"/>
    </row>
    <row r="2238" spans="1:39">
      <c r="A2238" s="7" t="s">
        <v>124</v>
      </c>
      <c r="B2238" s="7">
        <v>2470</v>
      </c>
      <c r="C2238" s="29" t="s">
        <v>2136</v>
      </c>
      <c r="F2238" s="27" t="str">
        <f t="shared" si="34"/>
        <v>NSW2470YORKLEA</v>
      </c>
      <c r="G2238" s="30">
        <v>2226</v>
      </c>
      <c r="H2238" s="49">
        <v>-5.1921418578831497</v>
      </c>
      <c r="I2238" s="15">
        <v>1.821821685</v>
      </c>
      <c r="J2238" s="15">
        <v>1.821821685</v>
      </c>
      <c r="K2238" s="15">
        <v>-2.3121963370281975</v>
      </c>
      <c r="P2238" s="49">
        <v>-5.4336368280172502</v>
      </c>
      <c r="Q2238" s="15">
        <v>2.7539322030000002</v>
      </c>
      <c r="R2238" s="15">
        <v>2.7539322030000002</v>
      </c>
      <c r="S2238" s="15">
        <v>-4.624392674056395</v>
      </c>
      <c r="X2238" s="49">
        <v>-3.3809295818774001</v>
      </c>
      <c r="Y2238" s="15">
        <v>3.5030288949999999</v>
      </c>
      <c r="Z2238" s="15">
        <v>3.5030288949999999</v>
      </c>
      <c r="AA2238" s="15">
        <v>-2.3121963370281975</v>
      </c>
      <c r="AF2238" s="49">
        <v>11.9540010216379</v>
      </c>
      <c r="AG2238" s="15">
        <v>11.833253536570901</v>
      </c>
      <c r="AH2238" s="15">
        <v>11.833253536570901</v>
      </c>
      <c r="AI2238" s="15">
        <v>-4.624392674056395</v>
      </c>
      <c r="AM2238" s="17"/>
    </row>
    <row r="2239" spans="1:39">
      <c r="A2239" s="7" t="s">
        <v>124</v>
      </c>
      <c r="B2239" s="7">
        <v>2471</v>
      </c>
      <c r="C2239" s="29" t="s">
        <v>2137</v>
      </c>
      <c r="F2239" s="27" t="str">
        <f t="shared" si="34"/>
        <v>NSW2471BORA RIDGE</v>
      </c>
      <c r="G2239" s="30">
        <v>2227</v>
      </c>
      <c r="H2239" s="49">
        <v>6.8246478559896699</v>
      </c>
      <c r="I2239" s="15">
        <v>1.996821685</v>
      </c>
      <c r="J2239" s="15">
        <v>1.996821685</v>
      </c>
      <c r="K2239" s="15">
        <v>-1.6456282616293372</v>
      </c>
      <c r="P2239" s="49">
        <v>5.2549305501180203</v>
      </c>
      <c r="Q2239" s="15">
        <v>2.891927753</v>
      </c>
      <c r="R2239" s="15">
        <v>2.891927753</v>
      </c>
      <c r="S2239" s="15">
        <v>-3.2912565232586743</v>
      </c>
      <c r="X2239" s="49">
        <v>8.6938189248275997</v>
      </c>
      <c r="Y2239" s="15">
        <v>3.674878895</v>
      </c>
      <c r="Z2239" s="15">
        <v>3.674878895</v>
      </c>
      <c r="AA2239" s="15">
        <v>-1.6456282616293372</v>
      </c>
      <c r="AF2239" s="49">
        <v>11.9540010216379</v>
      </c>
      <c r="AG2239" s="15">
        <v>-6.0373742533525003E-2</v>
      </c>
      <c r="AH2239" s="15">
        <v>-6.0373742533525003E-2</v>
      </c>
      <c r="AI2239" s="15">
        <v>-3.2912565232586743</v>
      </c>
      <c r="AM2239" s="17"/>
    </row>
    <row r="2240" spans="1:39">
      <c r="A2240" s="7" t="s">
        <v>124</v>
      </c>
      <c r="B2240" s="7">
        <v>2471</v>
      </c>
      <c r="C2240" s="29" t="s">
        <v>2138</v>
      </c>
      <c r="F2240" s="27" t="str">
        <f t="shared" si="34"/>
        <v>NSW2471CODRINGTON</v>
      </c>
      <c r="G2240" s="30">
        <v>2228</v>
      </c>
      <c r="H2240" s="49">
        <v>0.17870627789923399</v>
      </c>
      <c r="I2240" s="15">
        <v>1.996821685</v>
      </c>
      <c r="J2240" s="15">
        <v>1.996821685</v>
      </c>
      <c r="K2240" s="15">
        <v>-2.3121963370281975</v>
      </c>
      <c r="P2240" s="49">
        <v>-0.36224245520115</v>
      </c>
      <c r="Q2240" s="15">
        <v>2.891927753</v>
      </c>
      <c r="R2240" s="15">
        <v>2.891927753</v>
      </c>
      <c r="S2240" s="15">
        <v>-4.624392674056395</v>
      </c>
      <c r="X2240" s="49">
        <v>2.1130809886733699</v>
      </c>
      <c r="Y2240" s="15">
        <v>3.674878895</v>
      </c>
      <c r="Z2240" s="15">
        <v>3.674878895</v>
      </c>
      <c r="AA2240" s="15">
        <v>-2.3121963370281975</v>
      </c>
      <c r="AF2240" s="49">
        <v>11.9540010216379</v>
      </c>
      <c r="AG2240" s="15">
        <v>-6.0373742533525003E-2</v>
      </c>
      <c r="AH2240" s="15">
        <v>-6.0373742533525003E-2</v>
      </c>
      <c r="AI2240" s="15">
        <v>-4.624392674056395</v>
      </c>
      <c r="AM2240" s="17"/>
    </row>
    <row r="2241" spans="1:39">
      <c r="A2241" s="7" t="s">
        <v>124</v>
      </c>
      <c r="B2241" s="7">
        <v>2471</v>
      </c>
      <c r="C2241" s="29" t="s">
        <v>2139</v>
      </c>
      <c r="F2241" s="27" t="str">
        <f t="shared" si="34"/>
        <v>NSW2471CORAKI</v>
      </c>
      <c r="G2241" s="30">
        <v>2229</v>
      </c>
      <c r="H2241" s="49">
        <v>-22.082000000000001</v>
      </c>
      <c r="I2241" s="15">
        <v>1.996821685</v>
      </c>
      <c r="J2241" s="15">
        <v>1.996821685</v>
      </c>
      <c r="K2241" s="15">
        <v>-2.3121963370281975</v>
      </c>
      <c r="P2241" s="49">
        <v>-8.3079999999999998</v>
      </c>
      <c r="Q2241" s="15">
        <v>2.891927753</v>
      </c>
      <c r="R2241" s="15">
        <v>2.891927753</v>
      </c>
      <c r="S2241" s="15">
        <v>-4.624392674056395</v>
      </c>
      <c r="X2241" s="49">
        <v>27.965</v>
      </c>
      <c r="Y2241" s="15">
        <v>3.674878895</v>
      </c>
      <c r="Z2241" s="15">
        <v>3.674878895</v>
      </c>
      <c r="AA2241" s="15">
        <v>-2.3121963370281975</v>
      </c>
      <c r="AF2241" s="49">
        <v>24.75</v>
      </c>
      <c r="AG2241" s="15">
        <v>-6.0373742533525003E-2</v>
      </c>
      <c r="AH2241" s="15">
        <v>-6.0373742533525003E-2</v>
      </c>
      <c r="AI2241" s="15">
        <v>-4.624392674056395</v>
      </c>
      <c r="AM2241" s="17"/>
    </row>
    <row r="2242" spans="1:39">
      <c r="A2242" s="7" t="s">
        <v>124</v>
      </c>
      <c r="B2242" s="7">
        <v>2471</v>
      </c>
      <c r="C2242" s="29" t="s">
        <v>2140</v>
      </c>
      <c r="F2242" s="27" t="str">
        <f t="shared" si="34"/>
        <v>NSW2471GREEN FOREST</v>
      </c>
      <c r="G2242" s="30">
        <v>2230</v>
      </c>
      <c r="H2242" s="49">
        <v>4.7719406098498203</v>
      </c>
      <c r="I2242" s="15">
        <v>1.996821685</v>
      </c>
      <c r="J2242" s="15">
        <v>1.996821685</v>
      </c>
      <c r="K2242" s="15">
        <v>-2.3121963370281975</v>
      </c>
      <c r="P2242" s="49">
        <v>3.2601820968103499</v>
      </c>
      <c r="Q2242" s="15">
        <v>2.891927753</v>
      </c>
      <c r="R2242" s="15">
        <v>2.891927753</v>
      </c>
      <c r="S2242" s="15">
        <v>-4.624392674056395</v>
      </c>
      <c r="X2242" s="49">
        <v>6.64111167868775</v>
      </c>
      <c r="Y2242" s="15">
        <v>3.674878895</v>
      </c>
      <c r="Z2242" s="15">
        <v>3.674878895</v>
      </c>
      <c r="AA2242" s="15">
        <v>-2.3121963370281975</v>
      </c>
      <c r="AF2242" s="49">
        <v>11.9540010216379</v>
      </c>
      <c r="AG2242" s="15">
        <v>-6.0373742533525003E-2</v>
      </c>
      <c r="AH2242" s="15">
        <v>-6.0373742533525003E-2</v>
      </c>
      <c r="AI2242" s="15">
        <v>-4.624392674056395</v>
      </c>
      <c r="AM2242" s="17"/>
    </row>
    <row r="2243" spans="1:39">
      <c r="A2243" s="7" t="s">
        <v>124</v>
      </c>
      <c r="B2243" s="7">
        <v>2471</v>
      </c>
      <c r="C2243" s="29" t="s">
        <v>1115</v>
      </c>
      <c r="F2243" s="27" t="str">
        <f t="shared" si="34"/>
        <v>NSW2471SWAN BAY</v>
      </c>
      <c r="G2243" s="30">
        <v>2231</v>
      </c>
      <c r="H2243" s="49">
        <v>-22.082000000000001</v>
      </c>
      <c r="I2243" s="15">
        <v>1.996821685</v>
      </c>
      <c r="J2243" s="15">
        <v>1.996821685</v>
      </c>
      <c r="K2243" s="15">
        <v>-2.3121963370281975</v>
      </c>
      <c r="P2243" s="49">
        <v>-8.3079999999999998</v>
      </c>
      <c r="Q2243" s="15">
        <v>2.891927753</v>
      </c>
      <c r="R2243" s="15">
        <v>2.891927753</v>
      </c>
      <c r="S2243" s="15">
        <v>-4.624392674056395</v>
      </c>
      <c r="X2243" s="49">
        <v>27.965</v>
      </c>
      <c r="Y2243" s="15">
        <v>3.674878895</v>
      </c>
      <c r="Z2243" s="15">
        <v>3.674878895</v>
      </c>
      <c r="AA2243" s="15">
        <v>-2.3121963370281975</v>
      </c>
      <c r="AF2243" s="49">
        <v>24.75</v>
      </c>
      <c r="AG2243" s="15">
        <v>-6.0373742533525003E-2</v>
      </c>
      <c r="AH2243" s="15">
        <v>-6.0373742533525003E-2</v>
      </c>
      <c r="AI2243" s="15">
        <v>-4.624392674056395</v>
      </c>
      <c r="AM2243" s="17"/>
    </row>
    <row r="2244" spans="1:39">
      <c r="A2244" s="7" t="s">
        <v>124</v>
      </c>
      <c r="B2244" s="7">
        <v>2471</v>
      </c>
      <c r="C2244" s="29" t="s">
        <v>2141</v>
      </c>
      <c r="F2244" s="27" t="str">
        <f t="shared" si="34"/>
        <v>NSW2471TATHAM</v>
      </c>
      <c r="G2244" s="30">
        <v>2232</v>
      </c>
      <c r="H2244" s="49">
        <v>0.17870627789923399</v>
      </c>
      <c r="I2244" s="15">
        <v>1.996821685</v>
      </c>
      <c r="J2244" s="15">
        <v>1.996821685</v>
      </c>
      <c r="K2244" s="15">
        <v>-2.3121963370281975</v>
      </c>
      <c r="P2244" s="49">
        <v>-0.36224245520115</v>
      </c>
      <c r="Q2244" s="15">
        <v>2.891927753</v>
      </c>
      <c r="R2244" s="15">
        <v>2.891927753</v>
      </c>
      <c r="S2244" s="15">
        <v>-4.624392674056395</v>
      </c>
      <c r="X2244" s="49">
        <v>2.1130809886733699</v>
      </c>
      <c r="Y2244" s="15">
        <v>3.674878895</v>
      </c>
      <c r="Z2244" s="15">
        <v>3.674878895</v>
      </c>
      <c r="AA2244" s="15">
        <v>-2.3121963370281975</v>
      </c>
      <c r="AF2244" s="49">
        <v>11.9540010216379</v>
      </c>
      <c r="AG2244" s="15">
        <v>-6.0373742533525003E-2</v>
      </c>
      <c r="AH2244" s="15">
        <v>-6.0373742533525003E-2</v>
      </c>
      <c r="AI2244" s="15">
        <v>-4.624392674056395</v>
      </c>
      <c r="AM2244" s="17"/>
    </row>
    <row r="2245" spans="1:39">
      <c r="A2245" s="7" t="s">
        <v>124</v>
      </c>
      <c r="B2245" s="7">
        <v>2472</v>
      </c>
      <c r="C2245" s="29" t="s">
        <v>2142</v>
      </c>
      <c r="F2245" s="27" t="str">
        <f t="shared" si="34"/>
        <v>NSW2472BROADWATER</v>
      </c>
      <c r="G2245" s="30">
        <v>2233</v>
      </c>
      <c r="H2245" s="49">
        <v>-22.082000000000001</v>
      </c>
      <c r="I2245" s="15">
        <v>4.8541829559999998</v>
      </c>
      <c r="J2245" s="15">
        <v>4.8541829559999998</v>
      </c>
      <c r="K2245" s="15">
        <v>5.6124477744135568</v>
      </c>
      <c r="P2245" s="49">
        <v>-8.3079999999999998</v>
      </c>
      <c r="Q2245" s="15">
        <v>5.1450885529999999</v>
      </c>
      <c r="R2245" s="15">
        <v>5.1450885529999999</v>
      </c>
      <c r="S2245" s="15">
        <v>11.224895548827114</v>
      </c>
      <c r="X2245" s="49">
        <v>27.965</v>
      </c>
      <c r="Y2245" s="15">
        <v>6.4808076620000001</v>
      </c>
      <c r="Z2245" s="15">
        <v>6.4808076620000001</v>
      </c>
      <c r="AA2245" s="15">
        <v>5.6124477744135568</v>
      </c>
      <c r="AF2245" s="49">
        <v>24.75</v>
      </c>
      <c r="AG2245" s="15">
        <v>4.2865357198802698</v>
      </c>
      <c r="AH2245" s="15">
        <v>4.2865357198802698</v>
      </c>
      <c r="AI2245" s="15">
        <v>11.224895548827114</v>
      </c>
      <c r="AM2245" s="17"/>
    </row>
    <row r="2246" spans="1:39">
      <c r="A2246" s="7" t="s">
        <v>124</v>
      </c>
      <c r="B2246" s="7">
        <v>2472</v>
      </c>
      <c r="C2246" s="29" t="s">
        <v>2143</v>
      </c>
      <c r="F2246" s="27" t="str">
        <f t="shared" si="34"/>
        <v>NSW2472BUCKENDOON</v>
      </c>
      <c r="G2246" s="30">
        <v>2234</v>
      </c>
      <c r="H2246" s="49">
        <v>1.0287685727712701</v>
      </c>
      <c r="I2246" s="15">
        <v>4.8541829559999998</v>
      </c>
      <c r="J2246" s="15">
        <v>4.8541829559999998</v>
      </c>
      <c r="K2246" s="15">
        <v>2.5848377519367176</v>
      </c>
      <c r="P2246" s="49">
        <v>0.24149497013410001</v>
      </c>
      <c r="Q2246" s="15">
        <v>5.1450885529999999</v>
      </c>
      <c r="R2246" s="15">
        <v>5.1450885529999999</v>
      </c>
      <c r="S2246" s="15">
        <v>5.1696755038734352</v>
      </c>
      <c r="X2246" s="49">
        <v>2.9583133841427198</v>
      </c>
      <c r="Y2246" s="15">
        <v>6.4808076620000001</v>
      </c>
      <c r="Z2246" s="15">
        <v>6.4808076620000001</v>
      </c>
      <c r="AA2246" s="15">
        <v>2.5848377519367176</v>
      </c>
      <c r="AF2246" s="49">
        <v>11.9540010216379</v>
      </c>
      <c r="AG2246" s="15">
        <v>4.2865357198802698</v>
      </c>
      <c r="AH2246" s="15">
        <v>4.2865357198802698</v>
      </c>
      <c r="AI2246" s="15">
        <v>5.1696755038734352</v>
      </c>
      <c r="AM2246" s="17"/>
    </row>
    <row r="2247" spans="1:39">
      <c r="A2247" s="7" t="s">
        <v>124</v>
      </c>
      <c r="B2247" s="7">
        <v>2472</v>
      </c>
      <c r="C2247" s="29" t="s">
        <v>2144</v>
      </c>
      <c r="F2247" s="27" t="str">
        <f t="shared" si="34"/>
        <v>NSW2472KILGIN</v>
      </c>
      <c r="G2247" s="30">
        <v>2235</v>
      </c>
      <c r="H2247" s="49">
        <v>1.51175851303947</v>
      </c>
      <c r="I2247" s="15">
        <v>4.8541829559999998</v>
      </c>
      <c r="J2247" s="15">
        <v>4.8541829559999998</v>
      </c>
      <c r="K2247" s="15">
        <v>0.79365470382210646</v>
      </c>
      <c r="P2247" s="49">
        <v>0.66652611757011604</v>
      </c>
      <c r="Q2247" s="15">
        <v>5.1450885529999999</v>
      </c>
      <c r="R2247" s="15">
        <v>5.1450885529999999</v>
      </c>
      <c r="S2247" s="15">
        <v>1.5873094076442129</v>
      </c>
      <c r="X2247" s="49">
        <v>3.4413033244109199</v>
      </c>
      <c r="Y2247" s="15">
        <v>6.4808076620000001</v>
      </c>
      <c r="Z2247" s="15">
        <v>6.4808076620000001</v>
      </c>
      <c r="AA2247" s="15">
        <v>0.79365470382210646</v>
      </c>
      <c r="AF2247" s="49">
        <v>11.9540010216379</v>
      </c>
      <c r="AG2247" s="15">
        <v>4.2865357198802698</v>
      </c>
      <c r="AH2247" s="15">
        <v>4.2865357198802698</v>
      </c>
      <c r="AI2247" s="15">
        <v>1.5873094076442129</v>
      </c>
      <c r="AM2247" s="17"/>
    </row>
    <row r="2248" spans="1:39">
      <c r="A2248" s="7" t="s">
        <v>124</v>
      </c>
      <c r="B2248" s="7">
        <v>2472</v>
      </c>
      <c r="C2248" s="29" t="s">
        <v>2145</v>
      </c>
      <c r="F2248" s="27" t="str">
        <f t="shared" si="34"/>
        <v>NSW2472NEW ITALY</v>
      </c>
      <c r="G2248" s="30">
        <v>2236</v>
      </c>
      <c r="H2248" s="49">
        <v>0.42020124803333397</v>
      </c>
      <c r="I2248" s="15">
        <v>4.8541829559999998</v>
      </c>
      <c r="J2248" s="15">
        <v>4.8541829559999998</v>
      </c>
      <c r="K2248" s="15">
        <v>18.791385860210937</v>
      </c>
      <c r="P2248" s="49">
        <v>-0.18353617730191599</v>
      </c>
      <c r="Q2248" s="15">
        <v>5.1450885529999999</v>
      </c>
      <c r="R2248" s="15">
        <v>5.1450885529999999</v>
      </c>
      <c r="S2248" s="15">
        <v>37.582771720421874</v>
      </c>
      <c r="X2248" s="49">
        <v>2.3545759588074699</v>
      </c>
      <c r="Y2248" s="15">
        <v>6.4808076620000001</v>
      </c>
      <c r="Z2248" s="15">
        <v>6.4808076620000001</v>
      </c>
      <c r="AA2248" s="15">
        <v>18.791385860210937</v>
      </c>
      <c r="AF2248" s="49">
        <v>11.9540010216379</v>
      </c>
      <c r="AG2248" s="15">
        <v>4.2865357198802698</v>
      </c>
      <c r="AH2248" s="15">
        <v>4.2865357198802698</v>
      </c>
      <c r="AI2248" s="15">
        <v>37.582771720421874</v>
      </c>
      <c r="AM2248" s="17"/>
    </row>
    <row r="2249" spans="1:39">
      <c r="A2249" s="7" t="s">
        <v>124</v>
      </c>
      <c r="B2249" s="7">
        <v>2472</v>
      </c>
      <c r="C2249" s="29" t="s">
        <v>2146</v>
      </c>
      <c r="F2249" s="27" t="str">
        <f t="shared" si="34"/>
        <v>NSW2472RILEYS HILL</v>
      </c>
      <c r="G2249" s="30">
        <v>2237</v>
      </c>
      <c r="H2249" s="49">
        <v>-22.082000000000001</v>
      </c>
      <c r="I2249" s="15">
        <v>4.8541829559999998</v>
      </c>
      <c r="J2249" s="15">
        <v>4.8541829559999998</v>
      </c>
      <c r="K2249" s="15">
        <v>0.79365470382210646</v>
      </c>
      <c r="P2249" s="49">
        <v>-8.3079999999999998</v>
      </c>
      <c r="Q2249" s="15">
        <v>5.1450885529999999</v>
      </c>
      <c r="R2249" s="15">
        <v>5.1450885529999999</v>
      </c>
      <c r="S2249" s="15">
        <v>1.5873094076442129</v>
      </c>
      <c r="X2249" s="49">
        <v>27.965</v>
      </c>
      <c r="Y2249" s="15">
        <v>6.4808076620000001</v>
      </c>
      <c r="Z2249" s="15">
        <v>6.4808076620000001</v>
      </c>
      <c r="AA2249" s="15">
        <v>0.79365470382210646</v>
      </c>
      <c r="AF2249" s="49">
        <v>24.75</v>
      </c>
      <c r="AG2249" s="15">
        <v>4.2865357198802698</v>
      </c>
      <c r="AH2249" s="15">
        <v>4.2865357198802698</v>
      </c>
      <c r="AI2249" s="15">
        <v>1.5873094076442129</v>
      </c>
      <c r="AM2249" s="17"/>
    </row>
    <row r="2250" spans="1:39">
      <c r="A2250" s="7" t="s">
        <v>124</v>
      </c>
      <c r="B2250" s="7">
        <v>2472</v>
      </c>
      <c r="C2250" s="29" t="s">
        <v>2147</v>
      </c>
      <c r="F2250" s="27" t="str">
        <f t="shared" si="34"/>
        <v>NSW2472TABBIMOBLE</v>
      </c>
      <c r="G2250" s="30">
        <v>2238</v>
      </c>
      <c r="H2250" s="49">
        <v>-4.9506468877490502</v>
      </c>
      <c r="I2250" s="15">
        <v>4.8541829559999998</v>
      </c>
      <c r="J2250" s="15">
        <v>4.8541829559999998</v>
      </c>
      <c r="K2250" s="15">
        <v>2.5848377519367176</v>
      </c>
      <c r="P2250" s="49">
        <v>-5.1921418578831497</v>
      </c>
      <c r="Q2250" s="15">
        <v>5.1450885529999999</v>
      </c>
      <c r="R2250" s="15">
        <v>5.1450885529999999</v>
      </c>
      <c r="S2250" s="15">
        <v>5.1696755038734352</v>
      </c>
      <c r="X2250" s="49">
        <v>-3.0186871266762498</v>
      </c>
      <c r="Y2250" s="15">
        <v>6.4808076620000001</v>
      </c>
      <c r="Z2250" s="15">
        <v>6.4808076620000001</v>
      </c>
      <c r="AA2250" s="15">
        <v>2.5848377519367176</v>
      </c>
      <c r="AF2250" s="49">
        <v>11.9540010216379</v>
      </c>
      <c r="AG2250" s="15">
        <v>4.2865357198802698</v>
      </c>
      <c r="AH2250" s="15">
        <v>4.2865357198802698</v>
      </c>
      <c r="AI2250" s="15">
        <v>5.1696755038734352</v>
      </c>
      <c r="AM2250" s="17"/>
    </row>
    <row r="2251" spans="1:39">
      <c r="A2251" s="7" t="s">
        <v>124</v>
      </c>
      <c r="B2251" s="7">
        <v>2472</v>
      </c>
      <c r="C2251" s="29" t="s">
        <v>2148</v>
      </c>
      <c r="F2251" s="27" t="str">
        <f t="shared" si="34"/>
        <v>NSW2472WOODBURN</v>
      </c>
      <c r="G2251" s="30">
        <v>2239</v>
      </c>
      <c r="H2251" s="49">
        <v>-12.074748506704999</v>
      </c>
      <c r="I2251" s="15">
        <v>4.8541829559999998</v>
      </c>
      <c r="J2251" s="15">
        <v>4.8541829559999998</v>
      </c>
      <c r="K2251" s="15">
        <v>2.5848377519367176</v>
      </c>
      <c r="P2251" s="49">
        <v>-11.171557318403501</v>
      </c>
      <c r="Q2251" s="15">
        <v>5.1450885529999999</v>
      </c>
      <c r="R2251" s="15">
        <v>5.1450885529999999</v>
      </c>
      <c r="S2251" s="15">
        <v>5.1696755038734352</v>
      </c>
      <c r="X2251" s="49">
        <v>-10.142788745632201</v>
      </c>
      <c r="Y2251" s="15">
        <v>6.4808076620000001</v>
      </c>
      <c r="Z2251" s="15">
        <v>6.4808076620000001</v>
      </c>
      <c r="AA2251" s="15">
        <v>2.5848377519367176</v>
      </c>
      <c r="AF2251" s="49">
        <v>11.9540010216379</v>
      </c>
      <c r="AG2251" s="15">
        <v>4.2865357198802698</v>
      </c>
      <c r="AH2251" s="15">
        <v>4.2865357198802698</v>
      </c>
      <c r="AI2251" s="15">
        <v>5.1696755038734352</v>
      </c>
      <c r="AM2251" s="17"/>
    </row>
    <row r="2252" spans="1:39">
      <c r="A2252" s="7" t="s">
        <v>124</v>
      </c>
      <c r="B2252" s="7">
        <v>2473</v>
      </c>
      <c r="C2252" s="29" t="s">
        <v>2149</v>
      </c>
      <c r="F2252" s="27" t="str">
        <f t="shared" si="34"/>
        <v>NSW2473EVANS HEAD</v>
      </c>
      <c r="G2252" s="30">
        <v>2240</v>
      </c>
      <c r="H2252" s="49">
        <v>3.4437182741122698</v>
      </c>
      <c r="I2252" s="15">
        <v>1.930321685</v>
      </c>
      <c r="J2252" s="15">
        <v>1.930321685</v>
      </c>
      <c r="K2252" s="15">
        <v>-2.3151334170158719</v>
      </c>
      <c r="P2252" s="49">
        <v>2.0527072461398501</v>
      </c>
      <c r="Q2252" s="15">
        <v>2.8394894439999998</v>
      </c>
      <c r="R2252" s="15">
        <v>2.8394894439999998</v>
      </c>
      <c r="S2252" s="15">
        <v>-4.6302668340317439</v>
      </c>
      <c r="X2252" s="49">
        <v>5.3128893429502</v>
      </c>
      <c r="Y2252" s="15">
        <v>3.6095758949999999</v>
      </c>
      <c r="Z2252" s="15">
        <v>3.6095758949999999</v>
      </c>
      <c r="AA2252" s="15">
        <v>-2.3151334170158719</v>
      </c>
      <c r="AF2252" s="49">
        <v>11.9540010216379</v>
      </c>
      <c r="AG2252" s="15">
        <v>4.5884044325479003</v>
      </c>
      <c r="AH2252" s="15">
        <v>4.5884044325479003</v>
      </c>
      <c r="AI2252" s="15">
        <v>-4.6302668340317439</v>
      </c>
      <c r="AM2252" s="17"/>
    </row>
    <row r="2253" spans="1:39">
      <c r="A2253" s="7" t="s">
        <v>124</v>
      </c>
      <c r="B2253" s="7">
        <v>2474</v>
      </c>
      <c r="C2253" s="29" t="s">
        <v>2150</v>
      </c>
      <c r="F2253" s="27" t="str">
        <f t="shared" si="34"/>
        <v>NSW2474AFTERLEE</v>
      </c>
      <c r="G2253" s="30">
        <v>2241</v>
      </c>
      <c r="H2253" s="49">
        <v>-22.082000000000001</v>
      </c>
      <c r="I2253" s="15">
        <v>7.1911290479999996</v>
      </c>
      <c r="J2253" s="15">
        <v>7.1911290479999996</v>
      </c>
      <c r="K2253" s="15">
        <v>3.6147502027509653</v>
      </c>
      <c r="P2253" s="49">
        <v>-8.3079999999999998</v>
      </c>
      <c r="Q2253" s="15">
        <v>6.9878780459999996</v>
      </c>
      <c r="R2253" s="15">
        <v>6.9878780459999996</v>
      </c>
      <c r="S2253" s="15">
        <v>7.2295004055019305</v>
      </c>
      <c r="X2253" s="49">
        <v>27.965</v>
      </c>
      <c r="Y2253" s="15">
        <v>8.7756887250000002</v>
      </c>
      <c r="Z2253" s="15">
        <v>8.7756887250000002</v>
      </c>
      <c r="AA2253" s="15">
        <v>3.6147502027509653</v>
      </c>
      <c r="AF2253" s="49">
        <v>24.75</v>
      </c>
      <c r="AG2253" s="15">
        <v>8.2712027270929198</v>
      </c>
      <c r="AH2253" s="15">
        <v>8.2712027270929198</v>
      </c>
      <c r="AI2253" s="15">
        <v>7.2295004055019305</v>
      </c>
      <c r="AM2253" s="17"/>
    </row>
    <row r="2254" spans="1:39">
      <c r="A2254" s="7" t="s">
        <v>124</v>
      </c>
      <c r="B2254" s="7">
        <v>2474</v>
      </c>
      <c r="C2254" s="29" t="s">
        <v>2151</v>
      </c>
      <c r="F2254" s="27" t="str">
        <f t="shared" ref="F2254:F2317" si="35">TRIM(A2254)&amp;IF(LEN(TRIM(B2254))=3,"0"&amp;TRIM(B2254),TRIM(B2254))&amp;TRIM(C2254)</f>
        <v>NSW2474BARKERS VALE</v>
      </c>
      <c r="G2254" s="30">
        <v>2242</v>
      </c>
      <c r="H2254" s="49">
        <v>-12.074748506704999</v>
      </c>
      <c r="I2254" s="15">
        <v>7.1911290479999996</v>
      </c>
      <c r="J2254" s="15">
        <v>7.1911290479999996</v>
      </c>
      <c r="K2254" s="15">
        <v>6.4965346391458905</v>
      </c>
      <c r="P2254" s="49">
        <v>-11.171557318403501</v>
      </c>
      <c r="Q2254" s="15">
        <v>6.9878780459999996</v>
      </c>
      <c r="R2254" s="15">
        <v>6.9878780459999996</v>
      </c>
      <c r="S2254" s="15">
        <v>12.993069278291781</v>
      </c>
      <c r="X2254" s="49">
        <v>-10.142788745632201</v>
      </c>
      <c r="Y2254" s="15">
        <v>8.7756887250000002</v>
      </c>
      <c r="Z2254" s="15">
        <v>8.7756887250000002</v>
      </c>
      <c r="AA2254" s="15">
        <v>6.4965346391458905</v>
      </c>
      <c r="AF2254" s="49">
        <v>11.9540010216379</v>
      </c>
      <c r="AG2254" s="15">
        <v>8.2712027270929198</v>
      </c>
      <c r="AH2254" s="15">
        <v>8.2712027270929198</v>
      </c>
      <c r="AI2254" s="15">
        <v>12.993069278291781</v>
      </c>
      <c r="AM2254" s="17"/>
    </row>
    <row r="2255" spans="1:39">
      <c r="A2255" s="7" t="s">
        <v>124</v>
      </c>
      <c r="B2255" s="7">
        <v>2474</v>
      </c>
      <c r="C2255" s="29" t="s">
        <v>2152</v>
      </c>
      <c r="F2255" s="27" t="str">
        <f t="shared" si="35"/>
        <v>NSW2474CAWONGLA</v>
      </c>
      <c r="G2255" s="30">
        <v>2243</v>
      </c>
      <c r="H2255" s="49">
        <v>-22.082000000000001</v>
      </c>
      <c r="I2255" s="15">
        <v>7.1911290479999996</v>
      </c>
      <c r="J2255" s="15">
        <v>7.1911290479999996</v>
      </c>
      <c r="K2255" s="15">
        <v>6.4965346391458905</v>
      </c>
      <c r="P2255" s="49">
        <v>-8.3079999999999998</v>
      </c>
      <c r="Q2255" s="15">
        <v>6.9878780459999996</v>
      </c>
      <c r="R2255" s="15">
        <v>6.9878780459999996</v>
      </c>
      <c r="S2255" s="15">
        <v>12.993069278291781</v>
      </c>
      <c r="X2255" s="49">
        <v>27.965</v>
      </c>
      <c r="Y2255" s="15">
        <v>8.7756887250000002</v>
      </c>
      <c r="Z2255" s="15">
        <v>8.7756887250000002</v>
      </c>
      <c r="AA2255" s="15">
        <v>6.4965346391458905</v>
      </c>
      <c r="AF2255" s="49">
        <v>24.75</v>
      </c>
      <c r="AG2255" s="15">
        <v>8.2712027270929198</v>
      </c>
      <c r="AH2255" s="15">
        <v>8.2712027270929198</v>
      </c>
      <c r="AI2255" s="15">
        <v>12.993069278291781</v>
      </c>
      <c r="AM2255" s="17"/>
    </row>
    <row r="2256" spans="1:39">
      <c r="A2256" s="7" t="s">
        <v>124</v>
      </c>
      <c r="B2256" s="7">
        <v>2474</v>
      </c>
      <c r="C2256" s="29" t="s">
        <v>2153</v>
      </c>
      <c r="F2256" s="27" t="str">
        <f t="shared" si="35"/>
        <v>NSW2474CEDAR POINT</v>
      </c>
      <c r="G2256" s="30">
        <v>2244</v>
      </c>
      <c r="H2256" s="49">
        <v>4.4096981546486704</v>
      </c>
      <c r="I2256" s="15">
        <v>7.1911290479999996</v>
      </c>
      <c r="J2256" s="15">
        <v>7.1911290479999996</v>
      </c>
      <c r="K2256" s="15">
        <v>6.4965346391458905</v>
      </c>
      <c r="P2256" s="49">
        <v>2.8979396416092</v>
      </c>
      <c r="Q2256" s="15">
        <v>6.9878780459999996</v>
      </c>
      <c r="R2256" s="15">
        <v>6.9878780459999996</v>
      </c>
      <c r="S2256" s="15">
        <v>12.993069278291781</v>
      </c>
      <c r="X2256" s="49">
        <v>6.2788692234866001</v>
      </c>
      <c r="Y2256" s="15">
        <v>8.7756887250000002</v>
      </c>
      <c r="Z2256" s="15">
        <v>8.7756887250000002</v>
      </c>
      <c r="AA2256" s="15">
        <v>6.4965346391458905</v>
      </c>
      <c r="AF2256" s="49">
        <v>11.9540010216379</v>
      </c>
      <c r="AG2256" s="15">
        <v>8.2712027270929198</v>
      </c>
      <c r="AH2256" s="15">
        <v>8.2712027270929198</v>
      </c>
      <c r="AI2256" s="15">
        <v>12.993069278291781</v>
      </c>
      <c r="AM2256" s="17"/>
    </row>
    <row r="2257" spans="1:39">
      <c r="A2257" s="7" t="s">
        <v>124</v>
      </c>
      <c r="B2257" s="7">
        <v>2474</v>
      </c>
      <c r="C2257" s="29" t="s">
        <v>2154</v>
      </c>
      <c r="F2257" s="27" t="str">
        <f t="shared" si="35"/>
        <v>NSW2474COLLINS CREEK</v>
      </c>
      <c r="G2257" s="30">
        <v>2245</v>
      </c>
      <c r="H2257" s="49">
        <v>2.1154959383747198</v>
      </c>
      <c r="I2257" s="15">
        <v>7.1911290479999996</v>
      </c>
      <c r="J2257" s="15">
        <v>7.1911290479999996</v>
      </c>
      <c r="K2257" s="15">
        <v>1.4351111268961319</v>
      </c>
      <c r="P2257" s="49">
        <v>1.08672736560345</v>
      </c>
      <c r="Q2257" s="15">
        <v>6.9878780459999996</v>
      </c>
      <c r="R2257" s="15">
        <v>6.9878780459999996</v>
      </c>
      <c r="S2257" s="15">
        <v>2.8702222537922637</v>
      </c>
      <c r="X2257" s="49">
        <v>3.98466700721265</v>
      </c>
      <c r="Y2257" s="15">
        <v>8.7756887250000002</v>
      </c>
      <c r="Z2257" s="15">
        <v>8.7756887250000002</v>
      </c>
      <c r="AA2257" s="15">
        <v>1.4351111268961319</v>
      </c>
      <c r="AF2257" s="49">
        <v>11.9540010216379</v>
      </c>
      <c r="AG2257" s="15">
        <v>8.2712027270929198</v>
      </c>
      <c r="AH2257" s="15">
        <v>8.2712027270929198</v>
      </c>
      <c r="AI2257" s="15">
        <v>2.8702222537922637</v>
      </c>
      <c r="AM2257" s="17"/>
    </row>
    <row r="2258" spans="1:39">
      <c r="A2258" s="7" t="s">
        <v>124</v>
      </c>
      <c r="B2258" s="7">
        <v>2474</v>
      </c>
      <c r="C2258" s="29" t="s">
        <v>2155</v>
      </c>
      <c r="F2258" s="27" t="str">
        <f t="shared" si="35"/>
        <v>NSW2474COUGAL</v>
      </c>
      <c r="G2258" s="30">
        <v>2246</v>
      </c>
      <c r="H2258" s="49">
        <v>-22.082000000000001</v>
      </c>
      <c r="I2258" s="15">
        <v>7.1911290479999996</v>
      </c>
      <c r="J2258" s="15">
        <v>7.1911290479999996</v>
      </c>
      <c r="K2258" s="15">
        <v>1.4351111268961319</v>
      </c>
      <c r="P2258" s="49">
        <v>-8.3079999999999998</v>
      </c>
      <c r="Q2258" s="15">
        <v>6.9878780459999996</v>
      </c>
      <c r="R2258" s="15">
        <v>6.9878780459999996</v>
      </c>
      <c r="S2258" s="15">
        <v>2.8702222537922637</v>
      </c>
      <c r="X2258" s="49">
        <v>27.965</v>
      </c>
      <c r="Y2258" s="15">
        <v>8.7756887250000002</v>
      </c>
      <c r="Z2258" s="15">
        <v>8.7756887250000002</v>
      </c>
      <c r="AA2258" s="15">
        <v>1.4351111268961319</v>
      </c>
      <c r="AF2258" s="49">
        <v>24.75</v>
      </c>
      <c r="AG2258" s="15">
        <v>8.2712027270929198</v>
      </c>
      <c r="AH2258" s="15">
        <v>8.2712027270929198</v>
      </c>
      <c r="AI2258" s="15">
        <v>2.8702222537922637</v>
      </c>
      <c r="AM2258" s="17"/>
    </row>
    <row r="2259" spans="1:39">
      <c r="A2259" s="7" t="s">
        <v>124</v>
      </c>
      <c r="B2259" s="7">
        <v>2474</v>
      </c>
      <c r="C2259" s="29" t="s">
        <v>2156</v>
      </c>
      <c r="F2259" s="27" t="str">
        <f t="shared" si="35"/>
        <v>NSW2474DAIRY FLAT</v>
      </c>
      <c r="G2259" s="30">
        <v>2247</v>
      </c>
      <c r="H2259" s="49">
        <v>-5.6171730053191702</v>
      </c>
      <c r="I2259" s="15">
        <v>7.1911290479999996</v>
      </c>
      <c r="J2259" s="15">
        <v>7.1911290479999996</v>
      </c>
      <c r="K2259" s="15">
        <v>-3.005987517573999</v>
      </c>
      <c r="P2259" s="49">
        <v>-5.6751317981513498</v>
      </c>
      <c r="Q2259" s="15">
        <v>6.9878780459999996</v>
      </c>
      <c r="R2259" s="15">
        <v>6.9878780459999996</v>
      </c>
      <c r="S2259" s="15">
        <v>-6.0119750351479979</v>
      </c>
      <c r="X2259" s="49">
        <v>-3.6827982945450199</v>
      </c>
      <c r="Y2259" s="15">
        <v>8.7756887250000002</v>
      </c>
      <c r="Z2259" s="15">
        <v>8.7756887250000002</v>
      </c>
      <c r="AA2259" s="15">
        <v>-3.005987517573999</v>
      </c>
      <c r="AF2259" s="49">
        <v>11.9540010216379</v>
      </c>
      <c r="AG2259" s="15">
        <v>8.2712027270929198</v>
      </c>
      <c r="AH2259" s="15">
        <v>8.2712027270929198</v>
      </c>
      <c r="AI2259" s="15">
        <v>-6.0119750351479979</v>
      </c>
      <c r="AM2259" s="17"/>
    </row>
    <row r="2260" spans="1:39">
      <c r="A2260" s="7" t="s">
        <v>124</v>
      </c>
      <c r="B2260" s="7">
        <v>2474</v>
      </c>
      <c r="C2260" s="29" t="s">
        <v>2157</v>
      </c>
      <c r="F2260" s="27" t="str">
        <f t="shared" si="35"/>
        <v>NSW2474EDEN CREEK</v>
      </c>
      <c r="G2260" s="30">
        <v>2248</v>
      </c>
      <c r="H2260" s="49">
        <v>-22.082000000000001</v>
      </c>
      <c r="I2260" s="15">
        <v>7.1911290479999996</v>
      </c>
      <c r="J2260" s="15">
        <v>7.1911290479999996</v>
      </c>
      <c r="K2260" s="15">
        <v>6.4965346391458905</v>
      </c>
      <c r="P2260" s="49">
        <v>-8.3079999999999998</v>
      </c>
      <c r="Q2260" s="15">
        <v>6.9878780459999996</v>
      </c>
      <c r="R2260" s="15">
        <v>6.9878780459999996</v>
      </c>
      <c r="S2260" s="15">
        <v>12.993069278291781</v>
      </c>
      <c r="X2260" s="49">
        <v>27.965</v>
      </c>
      <c r="Y2260" s="15">
        <v>8.7756887250000002</v>
      </c>
      <c r="Z2260" s="15">
        <v>8.7756887250000002</v>
      </c>
      <c r="AA2260" s="15">
        <v>6.4965346391458905</v>
      </c>
      <c r="AF2260" s="49">
        <v>24.75</v>
      </c>
      <c r="AG2260" s="15">
        <v>8.2712027270929198</v>
      </c>
      <c r="AH2260" s="15">
        <v>8.2712027270929198</v>
      </c>
      <c r="AI2260" s="15">
        <v>12.993069278291781</v>
      </c>
      <c r="AM2260" s="17"/>
    </row>
    <row r="2261" spans="1:39">
      <c r="A2261" s="7" t="s">
        <v>124</v>
      </c>
      <c r="B2261" s="7">
        <v>2474</v>
      </c>
      <c r="C2261" s="29" t="s">
        <v>2158</v>
      </c>
      <c r="F2261" s="27" t="str">
        <f t="shared" si="35"/>
        <v>NSW2474EDENVILLE</v>
      </c>
      <c r="G2261" s="30">
        <v>2249</v>
      </c>
      <c r="H2261" s="49">
        <v>-3.5016770669444499</v>
      </c>
      <c r="I2261" s="15">
        <v>7.1911290479999996</v>
      </c>
      <c r="J2261" s="15">
        <v>7.1911290479999996</v>
      </c>
      <c r="K2261" s="15">
        <v>6.4965346391458905</v>
      </c>
      <c r="P2261" s="49">
        <v>-3.98466700721265</v>
      </c>
      <c r="Q2261" s="15">
        <v>6.9878780459999996</v>
      </c>
      <c r="R2261" s="15">
        <v>6.9878780459999996</v>
      </c>
      <c r="S2261" s="15">
        <v>12.993069278291781</v>
      </c>
      <c r="X2261" s="49">
        <v>-1.56971730587165</v>
      </c>
      <c r="Y2261" s="15">
        <v>8.7756887250000002</v>
      </c>
      <c r="Z2261" s="15">
        <v>8.7756887250000002</v>
      </c>
      <c r="AA2261" s="15">
        <v>6.4965346391458905</v>
      </c>
      <c r="AF2261" s="49">
        <v>11.9540010216379</v>
      </c>
      <c r="AG2261" s="15">
        <v>8.2712027270929198</v>
      </c>
      <c r="AH2261" s="15">
        <v>8.2712027270929198</v>
      </c>
      <c r="AI2261" s="15">
        <v>12.993069278291781</v>
      </c>
      <c r="AM2261" s="17"/>
    </row>
    <row r="2262" spans="1:39">
      <c r="A2262" s="7" t="s">
        <v>124</v>
      </c>
      <c r="B2262" s="7">
        <v>2474</v>
      </c>
      <c r="C2262" s="29" t="s">
        <v>2159</v>
      </c>
      <c r="F2262" s="27" t="str">
        <f t="shared" si="35"/>
        <v>NSW2474ETTRICK</v>
      </c>
      <c r="G2262" s="30">
        <v>2250</v>
      </c>
      <c r="H2262" s="49">
        <v>-5.1921418578831497</v>
      </c>
      <c r="I2262" s="15">
        <v>7.1911290479999996</v>
      </c>
      <c r="J2262" s="15">
        <v>7.1911290479999996</v>
      </c>
      <c r="K2262" s="15">
        <v>6.4965346391458905</v>
      </c>
      <c r="P2262" s="49">
        <v>-5.4336368280172502</v>
      </c>
      <c r="Q2262" s="15">
        <v>6.9878780459999996</v>
      </c>
      <c r="R2262" s="15">
        <v>6.9878780459999996</v>
      </c>
      <c r="S2262" s="15">
        <v>12.993069278291781</v>
      </c>
      <c r="X2262" s="49">
        <v>-3.3205558393438701</v>
      </c>
      <c r="Y2262" s="15">
        <v>8.7756887250000002</v>
      </c>
      <c r="Z2262" s="15">
        <v>8.7756887250000002</v>
      </c>
      <c r="AA2262" s="15">
        <v>6.4965346391458905</v>
      </c>
      <c r="AF2262" s="49">
        <v>11.9540010216379</v>
      </c>
      <c r="AG2262" s="15">
        <v>8.2712027270929198</v>
      </c>
      <c r="AH2262" s="15">
        <v>8.2712027270929198</v>
      </c>
      <c r="AI2262" s="15">
        <v>12.993069278291781</v>
      </c>
      <c r="AM2262" s="17"/>
    </row>
    <row r="2263" spans="1:39">
      <c r="A2263" s="7" t="s">
        <v>124</v>
      </c>
      <c r="B2263" s="7">
        <v>2474</v>
      </c>
      <c r="C2263" s="29" t="s">
        <v>2160</v>
      </c>
      <c r="F2263" s="27" t="str">
        <f t="shared" si="35"/>
        <v>NSW2474FAWCETTS PLAIN</v>
      </c>
      <c r="G2263" s="30">
        <v>2251</v>
      </c>
      <c r="H2263" s="49">
        <v>-1.8112122760057501</v>
      </c>
      <c r="I2263" s="15">
        <v>7.1911290479999996</v>
      </c>
      <c r="J2263" s="15">
        <v>7.1911290479999996</v>
      </c>
      <c r="K2263" s="15">
        <v>6.4965346391458905</v>
      </c>
      <c r="P2263" s="49">
        <v>-2.1154959383747198</v>
      </c>
      <c r="Q2263" s="15">
        <v>6.9878780459999996</v>
      </c>
      <c r="R2263" s="15">
        <v>6.9878780459999996</v>
      </c>
      <c r="S2263" s="15">
        <v>12.993069278291781</v>
      </c>
      <c r="X2263" s="49">
        <v>6.0373742533525003E-2</v>
      </c>
      <c r="Y2263" s="15">
        <v>8.7756887250000002</v>
      </c>
      <c r="Z2263" s="15">
        <v>8.7756887250000002</v>
      </c>
      <c r="AA2263" s="15">
        <v>6.4965346391458905</v>
      </c>
      <c r="AF2263" s="49">
        <v>11.9540010216379</v>
      </c>
      <c r="AG2263" s="15">
        <v>8.2712027270929198</v>
      </c>
      <c r="AH2263" s="15">
        <v>8.2712027270929198</v>
      </c>
      <c r="AI2263" s="15">
        <v>12.993069278291781</v>
      </c>
      <c r="AM2263" s="17"/>
    </row>
    <row r="2264" spans="1:39">
      <c r="A2264" s="7" t="s">
        <v>124</v>
      </c>
      <c r="B2264" s="7">
        <v>2474</v>
      </c>
      <c r="C2264" s="29" t="s">
        <v>2161</v>
      </c>
      <c r="F2264" s="27" t="str">
        <f t="shared" si="35"/>
        <v>NSW2474FINDON CREEK</v>
      </c>
      <c r="G2264" s="30">
        <v>2252</v>
      </c>
      <c r="H2264" s="49">
        <v>4.5304456397157198</v>
      </c>
      <c r="I2264" s="15">
        <v>7.1911290479999996</v>
      </c>
      <c r="J2264" s="15">
        <v>7.1911290479999996</v>
      </c>
      <c r="K2264" s="15">
        <v>1.4351111268961319</v>
      </c>
      <c r="P2264" s="49">
        <v>2.9607283338440702</v>
      </c>
      <c r="Q2264" s="15">
        <v>6.9878780459999996</v>
      </c>
      <c r="R2264" s="15">
        <v>6.9878780459999996</v>
      </c>
      <c r="S2264" s="15">
        <v>2.8702222537922637</v>
      </c>
      <c r="X2264" s="49">
        <v>6.3996167085536504</v>
      </c>
      <c r="Y2264" s="15">
        <v>8.7756887250000002</v>
      </c>
      <c r="Z2264" s="15">
        <v>8.7756887250000002</v>
      </c>
      <c r="AA2264" s="15">
        <v>1.4351111268961319</v>
      </c>
      <c r="AF2264" s="49">
        <v>11.9540010216379</v>
      </c>
      <c r="AG2264" s="15">
        <v>8.2712027270929198</v>
      </c>
      <c r="AH2264" s="15">
        <v>8.2712027270929198</v>
      </c>
      <c r="AI2264" s="15">
        <v>2.8702222537922637</v>
      </c>
      <c r="AM2264" s="17"/>
    </row>
    <row r="2265" spans="1:39">
      <c r="A2265" s="7" t="s">
        <v>124</v>
      </c>
      <c r="B2265" s="7">
        <v>2474</v>
      </c>
      <c r="C2265" s="29" t="s">
        <v>2162</v>
      </c>
      <c r="F2265" s="27" t="str">
        <f t="shared" si="35"/>
        <v>NSW2474GENEVA</v>
      </c>
      <c r="G2265" s="30">
        <v>2253</v>
      </c>
      <c r="H2265" s="49">
        <v>-22.082000000000001</v>
      </c>
      <c r="I2265" s="15">
        <v>7.1911290479999996</v>
      </c>
      <c r="J2265" s="15">
        <v>7.1911290479999996</v>
      </c>
      <c r="K2265" s="15">
        <v>6.4965346391458905</v>
      </c>
      <c r="P2265" s="49">
        <v>-8.3079999999999998</v>
      </c>
      <c r="Q2265" s="15">
        <v>6.9878780459999996</v>
      </c>
      <c r="R2265" s="15">
        <v>6.9878780459999996</v>
      </c>
      <c r="S2265" s="15">
        <v>12.993069278291781</v>
      </c>
      <c r="X2265" s="49">
        <v>27.965</v>
      </c>
      <c r="Y2265" s="15">
        <v>8.7756887250000002</v>
      </c>
      <c r="Z2265" s="15">
        <v>8.7756887250000002</v>
      </c>
      <c r="AA2265" s="15">
        <v>6.4965346391458905</v>
      </c>
      <c r="AF2265" s="49">
        <v>24.75</v>
      </c>
      <c r="AG2265" s="15">
        <v>8.2712027270929198</v>
      </c>
      <c r="AH2265" s="15">
        <v>8.2712027270929198</v>
      </c>
      <c r="AI2265" s="15">
        <v>12.993069278291781</v>
      </c>
      <c r="AM2265" s="17"/>
    </row>
    <row r="2266" spans="1:39">
      <c r="A2266" s="7" t="s">
        <v>124</v>
      </c>
      <c r="B2266" s="7">
        <v>2474</v>
      </c>
      <c r="C2266" s="29" t="s">
        <v>2163</v>
      </c>
      <c r="F2266" s="27" t="str">
        <f t="shared" si="35"/>
        <v>NSW2474GHINNI GHI</v>
      </c>
      <c r="G2266" s="30">
        <v>2254</v>
      </c>
      <c r="H2266" s="49">
        <v>-22.082000000000001</v>
      </c>
      <c r="I2266" s="15">
        <v>7.1911290479999996</v>
      </c>
      <c r="J2266" s="15">
        <v>7.1911290479999996</v>
      </c>
      <c r="K2266" s="15">
        <v>6.4965346391458905</v>
      </c>
      <c r="P2266" s="49">
        <v>-8.3079999999999998</v>
      </c>
      <c r="Q2266" s="15">
        <v>6.9878780459999996</v>
      </c>
      <c r="R2266" s="15">
        <v>6.9878780459999996</v>
      </c>
      <c r="S2266" s="15">
        <v>12.993069278291781</v>
      </c>
      <c r="X2266" s="49">
        <v>27.965</v>
      </c>
      <c r="Y2266" s="15">
        <v>8.7756887250000002</v>
      </c>
      <c r="Z2266" s="15">
        <v>8.7756887250000002</v>
      </c>
      <c r="AA2266" s="15">
        <v>6.4965346391458905</v>
      </c>
      <c r="AF2266" s="49">
        <v>24.75</v>
      </c>
      <c r="AG2266" s="15">
        <v>8.2712027270929198</v>
      </c>
      <c r="AH2266" s="15">
        <v>8.2712027270929198</v>
      </c>
      <c r="AI2266" s="15">
        <v>12.993069278291781</v>
      </c>
      <c r="AM2266" s="17"/>
    </row>
    <row r="2267" spans="1:39">
      <c r="A2267" s="7" t="s">
        <v>124</v>
      </c>
      <c r="B2267" s="7">
        <v>2474</v>
      </c>
      <c r="C2267" s="29" t="s">
        <v>2164</v>
      </c>
      <c r="F2267" s="27" t="str">
        <f t="shared" si="35"/>
        <v>NSW2474GRADYS CREEK</v>
      </c>
      <c r="G2267" s="30">
        <v>2255</v>
      </c>
      <c r="H2267" s="49">
        <v>1.1495160578383199</v>
      </c>
      <c r="I2267" s="15">
        <v>7.1911290479999996</v>
      </c>
      <c r="J2267" s="15">
        <v>7.1911290479999996</v>
      </c>
      <c r="K2267" s="15">
        <v>1.4351111268961319</v>
      </c>
      <c r="P2267" s="49">
        <v>0.36224245520115</v>
      </c>
      <c r="Q2267" s="15">
        <v>6.9878780459999996</v>
      </c>
      <c r="R2267" s="15">
        <v>6.9878780459999996</v>
      </c>
      <c r="S2267" s="15">
        <v>2.8702222537922637</v>
      </c>
      <c r="X2267" s="49">
        <v>3.0186871266762498</v>
      </c>
      <c r="Y2267" s="15">
        <v>8.7756887250000002</v>
      </c>
      <c r="Z2267" s="15">
        <v>8.7756887250000002</v>
      </c>
      <c r="AA2267" s="15">
        <v>1.4351111268961319</v>
      </c>
      <c r="AF2267" s="49">
        <v>11.9540010216379</v>
      </c>
      <c r="AG2267" s="15">
        <v>8.2712027270929198</v>
      </c>
      <c r="AH2267" s="15">
        <v>8.2712027270929198</v>
      </c>
      <c r="AI2267" s="15">
        <v>2.8702222537922637</v>
      </c>
      <c r="AM2267" s="17"/>
    </row>
    <row r="2268" spans="1:39">
      <c r="A2268" s="7" t="s">
        <v>124</v>
      </c>
      <c r="B2268" s="7">
        <v>2474</v>
      </c>
      <c r="C2268" s="29" t="s">
        <v>2165</v>
      </c>
      <c r="F2268" s="27" t="str">
        <f t="shared" si="35"/>
        <v>NSW2474GREEN PIGEON</v>
      </c>
      <c r="G2268" s="30">
        <v>2256</v>
      </c>
      <c r="H2268" s="49">
        <v>6.2209104306544196</v>
      </c>
      <c r="I2268" s="15">
        <v>7.1911290479999996</v>
      </c>
      <c r="J2268" s="15">
        <v>7.1911290479999996</v>
      </c>
      <c r="K2268" s="15">
        <v>1.4351111268961319</v>
      </c>
      <c r="P2268" s="49">
        <v>4.7091519176149497</v>
      </c>
      <c r="Q2268" s="15">
        <v>6.9878780459999996</v>
      </c>
      <c r="R2268" s="15">
        <v>6.9878780459999996</v>
      </c>
      <c r="S2268" s="15">
        <v>2.8702222537922637</v>
      </c>
      <c r="X2268" s="49">
        <v>8.0900814994923493</v>
      </c>
      <c r="Y2268" s="15">
        <v>8.7756887250000002</v>
      </c>
      <c r="Z2268" s="15">
        <v>8.7756887250000002</v>
      </c>
      <c r="AA2268" s="15">
        <v>1.4351111268961319</v>
      </c>
      <c r="AF2268" s="49">
        <v>11.9540010216379</v>
      </c>
      <c r="AG2268" s="15">
        <v>8.2712027270929198</v>
      </c>
      <c r="AH2268" s="15">
        <v>8.2712027270929198</v>
      </c>
      <c r="AI2268" s="15">
        <v>2.8702222537922637</v>
      </c>
      <c r="AM2268" s="17"/>
    </row>
    <row r="2269" spans="1:39">
      <c r="A2269" s="7" t="s">
        <v>124</v>
      </c>
      <c r="B2269" s="7">
        <v>2474</v>
      </c>
      <c r="C2269" s="29" t="s">
        <v>2166</v>
      </c>
      <c r="F2269" s="27" t="str">
        <f t="shared" si="35"/>
        <v>NSW2474GREVILLIA</v>
      </c>
      <c r="G2269" s="30">
        <v>2257</v>
      </c>
      <c r="H2269" s="49">
        <v>0.66652611757011604</v>
      </c>
      <c r="I2269" s="15">
        <v>7.1911290479999996</v>
      </c>
      <c r="J2269" s="15">
        <v>7.1911290479999996</v>
      </c>
      <c r="K2269" s="15">
        <v>1.4351111268961319</v>
      </c>
      <c r="P2269" s="49">
        <v>0</v>
      </c>
      <c r="Q2269" s="15">
        <v>6.9878780459999996</v>
      </c>
      <c r="R2269" s="15">
        <v>6.9878780459999996</v>
      </c>
      <c r="S2269" s="15">
        <v>2.8702222537922637</v>
      </c>
      <c r="X2269" s="49">
        <v>2.59607092894157</v>
      </c>
      <c r="Y2269" s="15">
        <v>8.7756887250000002</v>
      </c>
      <c r="Z2269" s="15">
        <v>8.7756887250000002</v>
      </c>
      <c r="AA2269" s="15">
        <v>1.4351111268961319</v>
      </c>
      <c r="AF2269" s="49">
        <v>11.9540010216379</v>
      </c>
      <c r="AG2269" s="15">
        <v>8.2712027270929198</v>
      </c>
      <c r="AH2269" s="15">
        <v>8.2712027270929198</v>
      </c>
      <c r="AI2269" s="15">
        <v>2.8702222537922637</v>
      </c>
      <c r="AM2269" s="17"/>
    </row>
    <row r="2270" spans="1:39">
      <c r="A2270" s="7" t="s">
        <v>124</v>
      </c>
      <c r="B2270" s="7">
        <v>2474</v>
      </c>
      <c r="C2270" s="29" t="s">
        <v>2167</v>
      </c>
      <c r="F2270" s="27" t="str">
        <f t="shared" si="35"/>
        <v>NSW2474HOMELEIGH</v>
      </c>
      <c r="G2270" s="30">
        <v>2258</v>
      </c>
      <c r="H2270" s="49">
        <v>-22.082000000000001</v>
      </c>
      <c r="I2270" s="15">
        <v>7.1911290479999996</v>
      </c>
      <c r="J2270" s="15">
        <v>7.1911290479999996</v>
      </c>
      <c r="K2270" s="15">
        <v>6.4965346391458905</v>
      </c>
      <c r="P2270" s="49">
        <v>-8.3079999999999998</v>
      </c>
      <c r="Q2270" s="15">
        <v>6.9878780459999996</v>
      </c>
      <c r="R2270" s="15">
        <v>6.9878780459999996</v>
      </c>
      <c r="S2270" s="15">
        <v>12.993069278291781</v>
      </c>
      <c r="X2270" s="49">
        <v>27.965</v>
      </c>
      <c r="Y2270" s="15">
        <v>8.7756887250000002</v>
      </c>
      <c r="Z2270" s="15">
        <v>8.7756887250000002</v>
      </c>
      <c r="AA2270" s="15">
        <v>6.4965346391458905</v>
      </c>
      <c r="AF2270" s="49">
        <v>24.75</v>
      </c>
      <c r="AG2270" s="15">
        <v>8.2712027270929198</v>
      </c>
      <c r="AH2270" s="15">
        <v>8.2712027270929198</v>
      </c>
      <c r="AI2270" s="15">
        <v>12.993069278291781</v>
      </c>
      <c r="AM2270" s="17"/>
    </row>
    <row r="2271" spans="1:39">
      <c r="A2271" s="7" t="s">
        <v>124</v>
      </c>
      <c r="B2271" s="7">
        <v>2474</v>
      </c>
      <c r="C2271" s="29" t="s">
        <v>2168</v>
      </c>
      <c r="F2271" s="27" t="str">
        <f t="shared" si="35"/>
        <v>NSW2474HORSE STATION CREEK</v>
      </c>
      <c r="G2271" s="30">
        <v>2259</v>
      </c>
      <c r="H2271" s="49">
        <v>1.0287685727712701</v>
      </c>
      <c r="I2271" s="15">
        <v>7.1911290479999996</v>
      </c>
      <c r="J2271" s="15">
        <v>7.1911290479999996</v>
      </c>
      <c r="K2271" s="15">
        <v>6.4965346391458905</v>
      </c>
      <c r="P2271" s="49">
        <v>0.24149497013410001</v>
      </c>
      <c r="Q2271" s="15">
        <v>6.9878780459999996</v>
      </c>
      <c r="R2271" s="15">
        <v>6.9878780459999996</v>
      </c>
      <c r="S2271" s="15">
        <v>12.993069278291781</v>
      </c>
      <c r="X2271" s="49">
        <v>2.9583133841427198</v>
      </c>
      <c r="Y2271" s="15">
        <v>8.7756887250000002</v>
      </c>
      <c r="Z2271" s="15">
        <v>8.7756887250000002</v>
      </c>
      <c r="AA2271" s="15">
        <v>6.4965346391458905</v>
      </c>
      <c r="AF2271" s="49">
        <v>11.9540010216379</v>
      </c>
      <c r="AG2271" s="15">
        <v>8.2712027270929198</v>
      </c>
      <c r="AH2271" s="15">
        <v>8.2712027270929198</v>
      </c>
      <c r="AI2271" s="15">
        <v>12.993069278291781</v>
      </c>
      <c r="AM2271" s="17"/>
    </row>
    <row r="2272" spans="1:39">
      <c r="A2272" s="7" t="s">
        <v>124</v>
      </c>
      <c r="B2272" s="7">
        <v>2474</v>
      </c>
      <c r="C2272" s="29" t="s">
        <v>2169</v>
      </c>
      <c r="F2272" s="27" t="str">
        <f t="shared" si="35"/>
        <v>NSW2474HORSESHOE CREEK</v>
      </c>
      <c r="G2272" s="30">
        <v>2260</v>
      </c>
      <c r="H2272" s="49">
        <v>2.2362434234417701</v>
      </c>
      <c r="I2272" s="15">
        <v>7.1911290479999996</v>
      </c>
      <c r="J2272" s="15">
        <v>7.1911290479999996</v>
      </c>
      <c r="K2272" s="15">
        <v>1.4351111268961319</v>
      </c>
      <c r="P2272" s="49">
        <v>1.1495160578383199</v>
      </c>
      <c r="Q2272" s="15">
        <v>6.9878780459999996</v>
      </c>
      <c r="R2272" s="15">
        <v>6.9878780459999996</v>
      </c>
      <c r="S2272" s="15">
        <v>2.8702222537922637</v>
      </c>
      <c r="X2272" s="49">
        <v>4.1054144922797002</v>
      </c>
      <c r="Y2272" s="15">
        <v>8.7756887250000002</v>
      </c>
      <c r="Z2272" s="15">
        <v>8.7756887250000002</v>
      </c>
      <c r="AA2272" s="15">
        <v>1.4351111268961319</v>
      </c>
      <c r="AF2272" s="49">
        <v>11.9540010216379</v>
      </c>
      <c r="AG2272" s="15">
        <v>8.2712027270929198</v>
      </c>
      <c r="AH2272" s="15">
        <v>8.2712027270929198</v>
      </c>
      <c r="AI2272" s="15">
        <v>2.8702222537922637</v>
      </c>
      <c r="AM2272" s="17"/>
    </row>
    <row r="2273" spans="1:39">
      <c r="A2273" s="7" t="s">
        <v>124</v>
      </c>
      <c r="B2273" s="7">
        <v>2474</v>
      </c>
      <c r="C2273" s="29" t="s">
        <v>2170</v>
      </c>
      <c r="F2273" s="27" t="str">
        <f t="shared" si="35"/>
        <v>NSW2474IRON POT CREEK</v>
      </c>
      <c r="G2273" s="30">
        <v>2261</v>
      </c>
      <c r="H2273" s="49">
        <v>-22.082000000000001</v>
      </c>
      <c r="I2273" s="15">
        <v>7.1911290479999996</v>
      </c>
      <c r="J2273" s="15">
        <v>7.1911290479999996</v>
      </c>
      <c r="K2273" s="15">
        <v>6.4965346391458905</v>
      </c>
      <c r="P2273" s="49">
        <v>-8.3079999999999998</v>
      </c>
      <c r="Q2273" s="15">
        <v>6.9878780459999996</v>
      </c>
      <c r="R2273" s="15">
        <v>6.9878780459999996</v>
      </c>
      <c r="S2273" s="15">
        <v>12.993069278291781</v>
      </c>
      <c r="X2273" s="49">
        <v>27.965</v>
      </c>
      <c r="Y2273" s="15">
        <v>8.7756887250000002</v>
      </c>
      <c r="Z2273" s="15">
        <v>8.7756887250000002</v>
      </c>
      <c r="AA2273" s="15">
        <v>6.4965346391458905</v>
      </c>
      <c r="AF2273" s="49">
        <v>24.75</v>
      </c>
      <c r="AG2273" s="15">
        <v>8.2712027270929198</v>
      </c>
      <c r="AH2273" s="15">
        <v>8.2712027270929198</v>
      </c>
      <c r="AI2273" s="15">
        <v>12.993069278291781</v>
      </c>
      <c r="AM2273" s="17"/>
    </row>
    <row r="2274" spans="1:39">
      <c r="A2274" s="7" t="s">
        <v>124</v>
      </c>
      <c r="B2274" s="7">
        <v>2474</v>
      </c>
      <c r="C2274" s="29" t="s">
        <v>2171</v>
      </c>
      <c r="F2274" s="27" t="str">
        <f t="shared" si="35"/>
        <v>NSW2474KILGRA</v>
      </c>
      <c r="G2274" s="30">
        <v>2262</v>
      </c>
      <c r="H2274" s="49">
        <v>1.2702635429053699</v>
      </c>
      <c r="I2274" s="15">
        <v>7.1911290479999996</v>
      </c>
      <c r="J2274" s="15">
        <v>7.1911290479999996</v>
      </c>
      <c r="K2274" s="15">
        <v>1.4351111268961319</v>
      </c>
      <c r="P2274" s="49">
        <v>0.42020124803333397</v>
      </c>
      <c r="Q2274" s="15">
        <v>6.9878780459999996</v>
      </c>
      <c r="R2274" s="15">
        <v>6.9878780459999996</v>
      </c>
      <c r="S2274" s="15">
        <v>2.8702222537922637</v>
      </c>
      <c r="X2274" s="49">
        <v>3.1998083542768199</v>
      </c>
      <c r="Y2274" s="15">
        <v>8.7756887250000002</v>
      </c>
      <c r="Z2274" s="15">
        <v>8.7756887250000002</v>
      </c>
      <c r="AA2274" s="15">
        <v>1.4351111268961319</v>
      </c>
      <c r="AF2274" s="49">
        <v>11.9540010216379</v>
      </c>
      <c r="AG2274" s="15">
        <v>8.2712027270929198</v>
      </c>
      <c r="AH2274" s="15">
        <v>8.2712027270929198</v>
      </c>
      <c r="AI2274" s="15">
        <v>2.8702222537922637</v>
      </c>
      <c r="AM2274" s="17"/>
    </row>
    <row r="2275" spans="1:39">
      <c r="A2275" s="7" t="s">
        <v>124</v>
      </c>
      <c r="B2275" s="7">
        <v>2474</v>
      </c>
      <c r="C2275" s="29" t="s">
        <v>2172</v>
      </c>
      <c r="F2275" s="27" t="str">
        <f t="shared" si="35"/>
        <v>NSW2474KYOGLE</v>
      </c>
      <c r="G2275" s="30">
        <v>2263</v>
      </c>
      <c r="H2275" s="49">
        <v>-22.082000000000001</v>
      </c>
      <c r="I2275" s="15">
        <v>7.1911290479999996</v>
      </c>
      <c r="J2275" s="15">
        <v>7.1911290479999996</v>
      </c>
      <c r="K2275" s="15">
        <v>6.4965346391458905</v>
      </c>
      <c r="P2275" s="49">
        <v>-8.3079999999999998</v>
      </c>
      <c r="Q2275" s="15">
        <v>6.9878780459999996</v>
      </c>
      <c r="R2275" s="15">
        <v>6.9878780459999996</v>
      </c>
      <c r="S2275" s="15">
        <v>12.993069278291781</v>
      </c>
      <c r="X2275" s="49">
        <v>27.965</v>
      </c>
      <c r="Y2275" s="15">
        <v>8.7756887250000002</v>
      </c>
      <c r="Z2275" s="15">
        <v>8.7756887250000002</v>
      </c>
      <c r="AA2275" s="15">
        <v>6.4965346391458905</v>
      </c>
      <c r="AF2275" s="49">
        <v>24.75</v>
      </c>
      <c r="AG2275" s="15">
        <v>8.2712027270929198</v>
      </c>
      <c r="AH2275" s="15">
        <v>8.2712027270929198</v>
      </c>
      <c r="AI2275" s="15">
        <v>12.993069278291781</v>
      </c>
      <c r="AM2275" s="17"/>
    </row>
    <row r="2276" spans="1:39">
      <c r="A2276" s="7" t="s">
        <v>124</v>
      </c>
      <c r="B2276" s="7">
        <v>2474</v>
      </c>
      <c r="C2276" s="29" t="s">
        <v>2173</v>
      </c>
      <c r="F2276" s="27" t="str">
        <f t="shared" si="35"/>
        <v>NSW2474LITTLE BACK CREEK</v>
      </c>
      <c r="G2276" s="30">
        <v>2264</v>
      </c>
      <c r="H2276" s="49">
        <v>-22.082000000000001</v>
      </c>
      <c r="I2276" s="15">
        <v>7.1911290479999996</v>
      </c>
      <c r="J2276" s="15">
        <v>7.1911290479999996</v>
      </c>
      <c r="K2276" s="15">
        <v>6.4965346391458905</v>
      </c>
      <c r="P2276" s="49">
        <v>-8.3079999999999998</v>
      </c>
      <c r="Q2276" s="15">
        <v>6.9878780459999996</v>
      </c>
      <c r="R2276" s="15">
        <v>6.9878780459999996</v>
      </c>
      <c r="S2276" s="15">
        <v>12.993069278291781</v>
      </c>
      <c r="X2276" s="49">
        <v>27.965</v>
      </c>
      <c r="Y2276" s="15">
        <v>8.7756887250000002</v>
      </c>
      <c r="Z2276" s="15">
        <v>8.7756887250000002</v>
      </c>
      <c r="AA2276" s="15">
        <v>6.4965346391458905</v>
      </c>
      <c r="AF2276" s="49">
        <v>24.75</v>
      </c>
      <c r="AG2276" s="15">
        <v>8.2712027270929198</v>
      </c>
      <c r="AH2276" s="15">
        <v>8.2712027270929198</v>
      </c>
      <c r="AI2276" s="15">
        <v>12.993069278291781</v>
      </c>
      <c r="AM2276" s="17"/>
    </row>
    <row r="2277" spans="1:39">
      <c r="A2277" s="7" t="s">
        <v>124</v>
      </c>
      <c r="B2277" s="7">
        <v>2474</v>
      </c>
      <c r="C2277" s="29" t="s">
        <v>2174</v>
      </c>
      <c r="F2277" s="27" t="str">
        <f t="shared" si="35"/>
        <v>NSW2474LOADSTONE</v>
      </c>
      <c r="G2277" s="30">
        <v>2265</v>
      </c>
      <c r="H2277" s="49">
        <v>-22.082000000000001</v>
      </c>
      <c r="I2277" s="15">
        <v>7.1911290479999996</v>
      </c>
      <c r="J2277" s="15">
        <v>7.1911290479999996</v>
      </c>
      <c r="K2277" s="15">
        <v>1.4351111268961319</v>
      </c>
      <c r="P2277" s="49">
        <v>-8.3079999999999998</v>
      </c>
      <c r="Q2277" s="15">
        <v>6.9878780459999996</v>
      </c>
      <c r="R2277" s="15">
        <v>6.9878780459999996</v>
      </c>
      <c r="S2277" s="15">
        <v>2.8702222537922637</v>
      </c>
      <c r="X2277" s="49">
        <v>27.965</v>
      </c>
      <c r="Y2277" s="15">
        <v>8.7756887250000002</v>
      </c>
      <c r="Z2277" s="15">
        <v>8.7756887250000002</v>
      </c>
      <c r="AA2277" s="15">
        <v>1.4351111268961319</v>
      </c>
      <c r="AF2277" s="49">
        <v>24.75</v>
      </c>
      <c r="AG2277" s="15">
        <v>8.2712027270929198</v>
      </c>
      <c r="AH2277" s="15">
        <v>8.2712027270929198</v>
      </c>
      <c r="AI2277" s="15">
        <v>2.8702222537922637</v>
      </c>
      <c r="AM2277" s="17"/>
    </row>
    <row r="2278" spans="1:39">
      <c r="A2278" s="7" t="s">
        <v>124</v>
      </c>
      <c r="B2278" s="7">
        <v>2474</v>
      </c>
      <c r="C2278" s="29" t="s">
        <v>2175</v>
      </c>
      <c r="F2278" s="27" t="str">
        <f t="shared" si="35"/>
        <v>NSW2474LYNCHS CREEK</v>
      </c>
      <c r="G2278" s="30">
        <v>2266</v>
      </c>
      <c r="H2278" s="49">
        <v>5.4964255202521199</v>
      </c>
      <c r="I2278" s="15">
        <v>7.1911290479999996</v>
      </c>
      <c r="J2278" s="15">
        <v>7.1911290479999996</v>
      </c>
      <c r="K2278" s="15">
        <v>1.4351111268961319</v>
      </c>
      <c r="P2278" s="49">
        <v>4.1054144922797002</v>
      </c>
      <c r="Q2278" s="15">
        <v>6.9878780459999996</v>
      </c>
      <c r="R2278" s="15">
        <v>6.9878780459999996</v>
      </c>
      <c r="S2278" s="15">
        <v>2.8702222537922637</v>
      </c>
      <c r="X2278" s="49">
        <v>7.4259703316235699</v>
      </c>
      <c r="Y2278" s="15">
        <v>8.7756887250000002</v>
      </c>
      <c r="Z2278" s="15">
        <v>8.7756887250000002</v>
      </c>
      <c r="AA2278" s="15">
        <v>1.4351111268961319</v>
      </c>
      <c r="AF2278" s="49">
        <v>11.9540010216379</v>
      </c>
      <c r="AG2278" s="15">
        <v>8.2712027270929198</v>
      </c>
      <c r="AH2278" s="15">
        <v>8.2712027270929198</v>
      </c>
      <c r="AI2278" s="15">
        <v>2.8702222537922637</v>
      </c>
      <c r="AM2278" s="17"/>
    </row>
    <row r="2279" spans="1:39">
      <c r="A2279" s="7" t="s">
        <v>124</v>
      </c>
      <c r="B2279" s="7">
        <v>2474</v>
      </c>
      <c r="C2279" s="29" t="s">
        <v>2176</v>
      </c>
      <c r="F2279" s="27" t="str">
        <f t="shared" si="35"/>
        <v>NSW2474NEW PARK</v>
      </c>
      <c r="G2279" s="30">
        <v>2267</v>
      </c>
      <c r="H2279" s="49">
        <v>2.5984858786429199</v>
      </c>
      <c r="I2279" s="15">
        <v>7.1911290479999996</v>
      </c>
      <c r="J2279" s="15">
        <v>7.1911290479999996</v>
      </c>
      <c r="K2279" s="15">
        <v>6.4965346391458905</v>
      </c>
      <c r="P2279" s="49">
        <v>1.51175851303947</v>
      </c>
      <c r="Q2279" s="15">
        <v>6.9878780459999996</v>
      </c>
      <c r="R2279" s="15">
        <v>6.9878780459999996</v>
      </c>
      <c r="S2279" s="15">
        <v>12.993069278291781</v>
      </c>
      <c r="X2279" s="49">
        <v>4.4676569474808501</v>
      </c>
      <c r="Y2279" s="15">
        <v>8.7756887250000002</v>
      </c>
      <c r="Z2279" s="15">
        <v>8.7756887250000002</v>
      </c>
      <c r="AA2279" s="15">
        <v>6.4965346391458905</v>
      </c>
      <c r="AF2279" s="49">
        <v>11.9540010216379</v>
      </c>
      <c r="AG2279" s="15">
        <v>8.2712027270929198</v>
      </c>
      <c r="AH2279" s="15">
        <v>8.2712027270929198</v>
      </c>
      <c r="AI2279" s="15">
        <v>12.993069278291781</v>
      </c>
      <c r="AM2279" s="17"/>
    </row>
    <row r="2280" spans="1:39">
      <c r="A2280" s="7" t="s">
        <v>124</v>
      </c>
      <c r="B2280" s="7">
        <v>2474</v>
      </c>
      <c r="C2280" s="29" t="s">
        <v>2177</v>
      </c>
      <c r="F2280" s="27" t="str">
        <f t="shared" si="35"/>
        <v>NSW2474OLD GREVILLIA</v>
      </c>
      <c r="G2280" s="30">
        <v>2268</v>
      </c>
      <c r="H2280" s="49">
        <v>1.0287685727712701</v>
      </c>
      <c r="I2280" s="15">
        <v>7.1911290479999996</v>
      </c>
      <c r="J2280" s="15">
        <v>7.1911290479999996</v>
      </c>
      <c r="K2280" s="15">
        <v>1.4351111268961319</v>
      </c>
      <c r="P2280" s="49">
        <v>0.24149497013410001</v>
      </c>
      <c r="Q2280" s="15">
        <v>6.9878780459999996</v>
      </c>
      <c r="R2280" s="15">
        <v>6.9878780459999996</v>
      </c>
      <c r="S2280" s="15">
        <v>2.8702222537922637</v>
      </c>
      <c r="X2280" s="49">
        <v>2.9583133841427198</v>
      </c>
      <c r="Y2280" s="15">
        <v>8.7756887250000002</v>
      </c>
      <c r="Z2280" s="15">
        <v>8.7756887250000002</v>
      </c>
      <c r="AA2280" s="15">
        <v>1.4351111268961319</v>
      </c>
      <c r="AF2280" s="49">
        <v>11.9540010216379</v>
      </c>
      <c r="AG2280" s="15">
        <v>8.2712027270929198</v>
      </c>
      <c r="AH2280" s="15">
        <v>8.2712027270929198</v>
      </c>
      <c r="AI2280" s="15">
        <v>2.8702222537922637</v>
      </c>
      <c r="AM2280" s="17"/>
    </row>
    <row r="2281" spans="1:39">
      <c r="A2281" s="7" t="s">
        <v>124</v>
      </c>
      <c r="B2281" s="7">
        <v>2474</v>
      </c>
      <c r="C2281" s="29" t="s">
        <v>2178</v>
      </c>
      <c r="F2281" s="27" t="str">
        <f t="shared" si="35"/>
        <v>NSW2474ROSEBERRY CREEK</v>
      </c>
      <c r="G2281" s="30">
        <v>2269</v>
      </c>
      <c r="H2281" s="49">
        <v>1.3910110279724199</v>
      </c>
      <c r="I2281" s="15">
        <v>7.1911290479999996</v>
      </c>
      <c r="J2281" s="15">
        <v>7.1911290479999996</v>
      </c>
      <c r="K2281" s="15">
        <v>1.4351111268961319</v>
      </c>
      <c r="P2281" s="49">
        <v>0.54577863250306602</v>
      </c>
      <c r="Q2281" s="15">
        <v>6.9878780459999996</v>
      </c>
      <c r="R2281" s="15">
        <v>6.9878780459999996</v>
      </c>
      <c r="S2281" s="15">
        <v>2.8702222537922637</v>
      </c>
      <c r="X2281" s="49">
        <v>3.3205558393438701</v>
      </c>
      <c r="Y2281" s="15">
        <v>8.7756887250000002</v>
      </c>
      <c r="Z2281" s="15">
        <v>8.7756887250000002</v>
      </c>
      <c r="AA2281" s="15">
        <v>1.4351111268961319</v>
      </c>
      <c r="AF2281" s="49">
        <v>11.9540010216379</v>
      </c>
      <c r="AG2281" s="15">
        <v>8.2712027270929198</v>
      </c>
      <c r="AH2281" s="15">
        <v>8.2712027270929198</v>
      </c>
      <c r="AI2281" s="15">
        <v>2.8702222537922637</v>
      </c>
      <c r="AM2281" s="17"/>
    </row>
    <row r="2282" spans="1:39">
      <c r="A2282" s="7" t="s">
        <v>124</v>
      </c>
      <c r="B2282" s="7">
        <v>2474</v>
      </c>
      <c r="C2282" s="29" t="s">
        <v>2179</v>
      </c>
      <c r="F2282" s="27" t="str">
        <f t="shared" si="35"/>
        <v>NSW2474RUKENVALE</v>
      </c>
      <c r="G2282" s="30">
        <v>2270</v>
      </c>
      <c r="H2282" s="49">
        <v>-3.5016770669444499</v>
      </c>
      <c r="I2282" s="15">
        <v>7.1911290479999996</v>
      </c>
      <c r="J2282" s="15">
        <v>7.1911290479999996</v>
      </c>
      <c r="K2282" s="15">
        <v>1.4351111268961319</v>
      </c>
      <c r="P2282" s="49">
        <v>-3.98466700721265</v>
      </c>
      <c r="Q2282" s="15">
        <v>6.9878780459999996</v>
      </c>
      <c r="R2282" s="15">
        <v>6.9878780459999996</v>
      </c>
      <c r="S2282" s="15">
        <v>2.8702222537922637</v>
      </c>
      <c r="X2282" s="49">
        <v>-1.56971730587165</v>
      </c>
      <c r="Y2282" s="15">
        <v>8.7756887250000002</v>
      </c>
      <c r="Z2282" s="15">
        <v>8.7756887250000002</v>
      </c>
      <c r="AA2282" s="15">
        <v>1.4351111268961319</v>
      </c>
      <c r="AF2282" s="49">
        <v>11.9540010216379</v>
      </c>
      <c r="AG2282" s="15">
        <v>8.2712027270929198</v>
      </c>
      <c r="AH2282" s="15">
        <v>8.2712027270929198</v>
      </c>
      <c r="AI2282" s="15">
        <v>2.8702222537922637</v>
      </c>
      <c r="AM2282" s="17"/>
    </row>
    <row r="2283" spans="1:39">
      <c r="A2283" s="7" t="s">
        <v>124</v>
      </c>
      <c r="B2283" s="7">
        <v>2474</v>
      </c>
      <c r="C2283" s="29" t="s">
        <v>2180</v>
      </c>
      <c r="F2283" s="27" t="str">
        <f t="shared" si="35"/>
        <v>NSW2474SAWPIT CREEK</v>
      </c>
      <c r="G2283" s="30">
        <v>2271</v>
      </c>
      <c r="H2283" s="49">
        <v>-22.082000000000001</v>
      </c>
      <c r="I2283" s="15">
        <v>7.1911290479999996</v>
      </c>
      <c r="J2283" s="15">
        <v>7.1911290479999996</v>
      </c>
      <c r="K2283" s="15">
        <v>6.4965346391458905</v>
      </c>
      <c r="P2283" s="49">
        <v>-8.3079999999999998</v>
      </c>
      <c r="Q2283" s="15">
        <v>6.9878780459999996</v>
      </c>
      <c r="R2283" s="15">
        <v>6.9878780459999996</v>
      </c>
      <c r="S2283" s="15">
        <v>12.993069278291781</v>
      </c>
      <c r="X2283" s="49">
        <v>27.965</v>
      </c>
      <c r="Y2283" s="15">
        <v>8.7756887250000002</v>
      </c>
      <c r="Z2283" s="15">
        <v>8.7756887250000002</v>
      </c>
      <c r="AA2283" s="15">
        <v>6.4965346391458905</v>
      </c>
      <c r="AF2283" s="49">
        <v>24.75</v>
      </c>
      <c r="AG2283" s="15">
        <v>8.2712027270929198</v>
      </c>
      <c r="AH2283" s="15">
        <v>8.2712027270929198</v>
      </c>
      <c r="AI2283" s="15">
        <v>12.993069278291781</v>
      </c>
      <c r="AM2283" s="17"/>
    </row>
    <row r="2284" spans="1:39">
      <c r="A2284" s="7" t="s">
        <v>124</v>
      </c>
      <c r="B2284" s="7">
        <v>2474</v>
      </c>
      <c r="C2284" s="29" t="s">
        <v>1792</v>
      </c>
      <c r="F2284" s="27" t="str">
        <f t="shared" si="35"/>
        <v>NSW2474SHERWOOD</v>
      </c>
      <c r="G2284" s="30">
        <v>2272</v>
      </c>
      <c r="H2284" s="49">
        <v>3.4437182741122698</v>
      </c>
      <c r="I2284" s="15">
        <v>7.1911290479999996</v>
      </c>
      <c r="J2284" s="15">
        <v>7.1911290479999996</v>
      </c>
      <c r="K2284" s="15">
        <v>1.4351111268961319</v>
      </c>
      <c r="P2284" s="49">
        <v>2.0527072461398501</v>
      </c>
      <c r="Q2284" s="15">
        <v>6.9878780459999996</v>
      </c>
      <c r="R2284" s="15">
        <v>6.9878780459999996</v>
      </c>
      <c r="S2284" s="15">
        <v>2.8702222537922637</v>
      </c>
      <c r="X2284" s="49">
        <v>5.3128893429502</v>
      </c>
      <c r="Y2284" s="15">
        <v>8.7756887250000002</v>
      </c>
      <c r="Z2284" s="15">
        <v>8.7756887250000002</v>
      </c>
      <c r="AA2284" s="15">
        <v>1.4351111268961319</v>
      </c>
      <c r="AF2284" s="49">
        <v>-2.2338284737404202</v>
      </c>
      <c r="AG2284" s="15">
        <v>8.2712027270929198</v>
      </c>
      <c r="AH2284" s="15">
        <v>8.2712027270929198</v>
      </c>
      <c r="AI2284" s="15">
        <v>2.8702222537922637</v>
      </c>
      <c r="AM2284" s="17"/>
    </row>
    <row r="2285" spans="1:39">
      <c r="A2285" s="7" t="s">
        <v>124</v>
      </c>
      <c r="B2285" s="7">
        <v>2474</v>
      </c>
      <c r="C2285" s="29" t="s">
        <v>2181</v>
      </c>
      <c r="F2285" s="27" t="str">
        <f t="shared" si="35"/>
        <v>NSW2474SMITHS CREEK</v>
      </c>
      <c r="G2285" s="30">
        <v>2273</v>
      </c>
      <c r="H2285" s="49">
        <v>-24.628</v>
      </c>
      <c r="I2285" s="15">
        <v>7.1911290479999996</v>
      </c>
      <c r="J2285" s="15">
        <v>7.1911290479999996</v>
      </c>
      <c r="K2285" s="15">
        <v>1.4351111268961319</v>
      </c>
      <c r="P2285" s="49">
        <v>-10.672000000000001</v>
      </c>
      <c r="Q2285" s="15">
        <v>6.9878780459999996</v>
      </c>
      <c r="R2285" s="15">
        <v>6.9878780459999996</v>
      </c>
      <c r="S2285" s="15">
        <v>2.8702222537922637</v>
      </c>
      <c r="X2285" s="49">
        <v>29.471</v>
      </c>
      <c r="Y2285" s="15">
        <v>8.7756887250000002</v>
      </c>
      <c r="Z2285" s="15">
        <v>8.7756887250000002</v>
      </c>
      <c r="AA2285" s="15">
        <v>1.4351111268961319</v>
      </c>
      <c r="AF2285" s="49">
        <v>-3.875</v>
      </c>
      <c r="AG2285" s="15">
        <v>8.2712027270929198</v>
      </c>
      <c r="AH2285" s="15">
        <v>8.2712027270929198</v>
      </c>
      <c r="AI2285" s="15">
        <v>2.8702222537922637</v>
      </c>
      <c r="AM2285" s="17"/>
    </row>
    <row r="2286" spans="1:39">
      <c r="A2286" s="7" t="s">
        <v>124</v>
      </c>
      <c r="B2286" s="7">
        <v>2474</v>
      </c>
      <c r="C2286" s="29" t="s">
        <v>2182</v>
      </c>
      <c r="F2286" s="27" t="str">
        <f t="shared" si="35"/>
        <v>NSW2474TERRACE CREEK</v>
      </c>
      <c r="G2286" s="30">
        <v>2274</v>
      </c>
      <c r="H2286" s="49">
        <v>-1.8112122760057501</v>
      </c>
      <c r="I2286" s="15">
        <v>7.1911290479999996</v>
      </c>
      <c r="J2286" s="15">
        <v>7.1911290479999996</v>
      </c>
      <c r="K2286" s="15">
        <v>1.4351111268961319</v>
      </c>
      <c r="P2286" s="49">
        <v>-2.1154959383747198</v>
      </c>
      <c r="Q2286" s="15">
        <v>6.9878780459999996</v>
      </c>
      <c r="R2286" s="15">
        <v>6.9878780459999996</v>
      </c>
      <c r="S2286" s="15">
        <v>2.8702222537922637</v>
      </c>
      <c r="X2286" s="49">
        <v>6.0373742533525003E-2</v>
      </c>
      <c r="Y2286" s="15">
        <v>8.7756887250000002</v>
      </c>
      <c r="Z2286" s="15">
        <v>8.7756887250000002</v>
      </c>
      <c r="AA2286" s="15">
        <v>1.4351111268961319</v>
      </c>
      <c r="AF2286" s="49">
        <v>-2.2338284737404202</v>
      </c>
      <c r="AG2286" s="15">
        <v>8.2712027270929198</v>
      </c>
      <c r="AH2286" s="15">
        <v>8.2712027270929198</v>
      </c>
      <c r="AI2286" s="15">
        <v>2.8702222537922637</v>
      </c>
      <c r="AM2286" s="17"/>
    </row>
    <row r="2287" spans="1:39">
      <c r="A2287" s="7" t="s">
        <v>124</v>
      </c>
      <c r="B2287" s="7">
        <v>2474</v>
      </c>
      <c r="C2287" s="29" t="s">
        <v>2183</v>
      </c>
      <c r="F2287" s="27" t="str">
        <f t="shared" si="35"/>
        <v>NSW2474THE RISK</v>
      </c>
      <c r="G2287" s="30">
        <v>2275</v>
      </c>
      <c r="H2287" s="49">
        <v>-24.628</v>
      </c>
      <c r="I2287" s="15">
        <v>7.1911290479999996</v>
      </c>
      <c r="J2287" s="15">
        <v>7.1911290479999996</v>
      </c>
      <c r="K2287" s="15">
        <v>1.4351111268961319</v>
      </c>
      <c r="P2287" s="49">
        <v>-10.672000000000001</v>
      </c>
      <c r="Q2287" s="15">
        <v>6.9878780459999996</v>
      </c>
      <c r="R2287" s="15">
        <v>6.9878780459999996</v>
      </c>
      <c r="S2287" s="15">
        <v>2.8702222537922637</v>
      </c>
      <c r="X2287" s="49">
        <v>29.471</v>
      </c>
      <c r="Y2287" s="15">
        <v>8.7756887250000002</v>
      </c>
      <c r="Z2287" s="15">
        <v>8.7756887250000002</v>
      </c>
      <c r="AA2287" s="15">
        <v>1.4351111268961319</v>
      </c>
      <c r="AF2287" s="49">
        <v>-3.875</v>
      </c>
      <c r="AG2287" s="15">
        <v>8.2712027270929198</v>
      </c>
      <c r="AH2287" s="15">
        <v>8.2712027270929198</v>
      </c>
      <c r="AI2287" s="15">
        <v>2.8702222537922637</v>
      </c>
      <c r="AM2287" s="17"/>
    </row>
    <row r="2288" spans="1:39">
      <c r="A2288" s="7" t="s">
        <v>124</v>
      </c>
      <c r="B2288" s="7">
        <v>2474</v>
      </c>
      <c r="C2288" s="29" t="s">
        <v>2184</v>
      </c>
      <c r="F2288" s="27" t="str">
        <f t="shared" si="35"/>
        <v>NSW2474TOONUMBAR</v>
      </c>
      <c r="G2288" s="30">
        <v>2276</v>
      </c>
      <c r="H2288" s="49">
        <v>-1.8112122760057501</v>
      </c>
      <c r="I2288" s="15">
        <v>7.1911290479999996</v>
      </c>
      <c r="J2288" s="15">
        <v>7.1911290479999996</v>
      </c>
      <c r="K2288" s="15">
        <v>1.4351111268961319</v>
      </c>
      <c r="P2288" s="49">
        <v>-2.1154959383747198</v>
      </c>
      <c r="Q2288" s="15">
        <v>6.9878780459999996</v>
      </c>
      <c r="R2288" s="15">
        <v>6.9878780459999996</v>
      </c>
      <c r="S2288" s="15">
        <v>2.8702222537922637</v>
      </c>
      <c r="X2288" s="49">
        <v>6.0373742533525003E-2</v>
      </c>
      <c r="Y2288" s="15">
        <v>8.7756887250000002</v>
      </c>
      <c r="Z2288" s="15">
        <v>8.7756887250000002</v>
      </c>
      <c r="AA2288" s="15">
        <v>1.4351111268961319</v>
      </c>
      <c r="AF2288" s="49">
        <v>-2.2338284737404202</v>
      </c>
      <c r="AG2288" s="15">
        <v>8.2712027270929198</v>
      </c>
      <c r="AH2288" s="15">
        <v>8.2712027270929198</v>
      </c>
      <c r="AI2288" s="15">
        <v>2.8702222537922637</v>
      </c>
      <c r="AM2288" s="17"/>
    </row>
    <row r="2289" spans="1:39">
      <c r="A2289" s="7" t="s">
        <v>124</v>
      </c>
      <c r="B2289" s="7">
        <v>2474</v>
      </c>
      <c r="C2289" s="29" t="s">
        <v>2185</v>
      </c>
      <c r="F2289" s="27" t="str">
        <f t="shared" si="35"/>
        <v>NSW2474UNUMGAR</v>
      </c>
      <c r="G2289" s="30">
        <v>2277</v>
      </c>
      <c r="H2289" s="49">
        <v>-1.8112122760057501</v>
      </c>
      <c r="I2289" s="15">
        <v>7.1911290479999996</v>
      </c>
      <c r="J2289" s="15">
        <v>7.1911290479999996</v>
      </c>
      <c r="K2289" s="15">
        <v>1.4351111268961319</v>
      </c>
      <c r="P2289" s="49">
        <v>-2.1154959383747198</v>
      </c>
      <c r="Q2289" s="15">
        <v>6.9878780459999996</v>
      </c>
      <c r="R2289" s="15">
        <v>6.9878780459999996</v>
      </c>
      <c r="S2289" s="15">
        <v>2.8702222537922637</v>
      </c>
      <c r="X2289" s="49">
        <v>6.0373742533525003E-2</v>
      </c>
      <c r="Y2289" s="15">
        <v>8.7756887250000002</v>
      </c>
      <c r="Z2289" s="15">
        <v>8.7756887250000002</v>
      </c>
      <c r="AA2289" s="15">
        <v>1.4351111268961319</v>
      </c>
      <c r="AF2289" s="49">
        <v>-2.2338284737404202</v>
      </c>
      <c r="AG2289" s="15">
        <v>8.2712027270929198</v>
      </c>
      <c r="AH2289" s="15">
        <v>8.2712027270929198</v>
      </c>
      <c r="AI2289" s="15">
        <v>2.8702222537922637</v>
      </c>
      <c r="AM2289" s="17"/>
    </row>
    <row r="2290" spans="1:39">
      <c r="A2290" s="7" t="s">
        <v>124</v>
      </c>
      <c r="B2290" s="7">
        <v>2474</v>
      </c>
      <c r="C2290" s="29" t="s">
        <v>2186</v>
      </c>
      <c r="F2290" s="27" t="str">
        <f t="shared" si="35"/>
        <v>NSW2474UPPER EDEN CREEK</v>
      </c>
      <c r="G2290" s="30">
        <v>2278</v>
      </c>
      <c r="H2290" s="49">
        <v>1.3910110279724199</v>
      </c>
      <c r="I2290" s="15">
        <v>7.1911290479999996</v>
      </c>
      <c r="J2290" s="15">
        <v>7.1911290479999996</v>
      </c>
      <c r="K2290" s="15">
        <v>1.4351111268961319</v>
      </c>
      <c r="P2290" s="49">
        <v>0.54577863250306602</v>
      </c>
      <c r="Q2290" s="15">
        <v>6.9878780459999996</v>
      </c>
      <c r="R2290" s="15">
        <v>6.9878780459999996</v>
      </c>
      <c r="S2290" s="15">
        <v>2.8702222537922637</v>
      </c>
      <c r="X2290" s="49">
        <v>3.2601820968103499</v>
      </c>
      <c r="Y2290" s="15">
        <v>8.7756887250000002</v>
      </c>
      <c r="Z2290" s="15">
        <v>8.7756887250000002</v>
      </c>
      <c r="AA2290" s="15">
        <v>1.4351111268961319</v>
      </c>
      <c r="AF2290" s="49">
        <v>-2.2338284737404202</v>
      </c>
      <c r="AG2290" s="15">
        <v>8.2712027270929198</v>
      </c>
      <c r="AH2290" s="15">
        <v>8.2712027270929198</v>
      </c>
      <c r="AI2290" s="15">
        <v>2.8702222537922637</v>
      </c>
      <c r="AM2290" s="17"/>
    </row>
    <row r="2291" spans="1:39">
      <c r="A2291" s="7" t="s">
        <v>124</v>
      </c>
      <c r="B2291" s="7">
        <v>2474</v>
      </c>
      <c r="C2291" s="29" t="s">
        <v>2187</v>
      </c>
      <c r="F2291" s="27" t="str">
        <f t="shared" si="35"/>
        <v>NSW2474UPPER HORSESHOE CREEK</v>
      </c>
      <c r="G2291" s="30">
        <v>2279</v>
      </c>
      <c r="H2291" s="49">
        <v>-1.8112122760057501</v>
      </c>
      <c r="I2291" s="15">
        <v>7.1911290479999996</v>
      </c>
      <c r="J2291" s="15">
        <v>7.1911290479999996</v>
      </c>
      <c r="K2291" s="15">
        <v>6.4965346391458905</v>
      </c>
      <c r="P2291" s="49">
        <v>-2.1154959383747198</v>
      </c>
      <c r="Q2291" s="15">
        <v>6.9878780459999996</v>
      </c>
      <c r="R2291" s="15">
        <v>6.9878780459999996</v>
      </c>
      <c r="S2291" s="15">
        <v>12.993069278291781</v>
      </c>
      <c r="X2291" s="49">
        <v>6.0373742533525003E-2</v>
      </c>
      <c r="Y2291" s="15">
        <v>8.7756887250000002</v>
      </c>
      <c r="Z2291" s="15">
        <v>8.7756887250000002</v>
      </c>
      <c r="AA2291" s="15">
        <v>6.4965346391458905</v>
      </c>
      <c r="AF2291" s="49">
        <v>-2.2338284737404202</v>
      </c>
      <c r="AG2291" s="15">
        <v>8.2712027270929198</v>
      </c>
      <c r="AH2291" s="15">
        <v>8.2712027270929198</v>
      </c>
      <c r="AI2291" s="15">
        <v>12.993069278291781</v>
      </c>
      <c r="AM2291" s="17"/>
    </row>
    <row r="2292" spans="1:39">
      <c r="A2292" s="7" t="s">
        <v>124</v>
      </c>
      <c r="B2292" s="7">
        <v>2474</v>
      </c>
      <c r="C2292" s="29" t="s">
        <v>2188</v>
      </c>
      <c r="F2292" s="27" t="str">
        <f t="shared" si="35"/>
        <v>NSW2474WADEVILLE</v>
      </c>
      <c r="G2292" s="30">
        <v>2280</v>
      </c>
      <c r="H2292" s="49">
        <v>1.51175851303947</v>
      </c>
      <c r="I2292" s="15">
        <v>7.1911290479999996</v>
      </c>
      <c r="J2292" s="15">
        <v>7.1911290479999996</v>
      </c>
      <c r="K2292" s="15">
        <v>6.4965346391458905</v>
      </c>
      <c r="P2292" s="49">
        <v>0.66652611757011604</v>
      </c>
      <c r="Q2292" s="15">
        <v>6.9878780459999996</v>
      </c>
      <c r="R2292" s="15">
        <v>6.9878780459999996</v>
      </c>
      <c r="S2292" s="15">
        <v>12.993069278291781</v>
      </c>
      <c r="X2292" s="49">
        <v>3.3809295818774001</v>
      </c>
      <c r="Y2292" s="15">
        <v>8.7756887250000002</v>
      </c>
      <c r="Z2292" s="15">
        <v>8.7756887250000002</v>
      </c>
      <c r="AA2292" s="15">
        <v>6.4965346391458905</v>
      </c>
      <c r="AF2292" s="49">
        <v>-2.2338284737404202</v>
      </c>
      <c r="AG2292" s="15">
        <v>8.2712027270929198</v>
      </c>
      <c r="AH2292" s="15">
        <v>8.2712027270929198</v>
      </c>
      <c r="AI2292" s="15">
        <v>12.993069278291781</v>
      </c>
      <c r="AM2292" s="17"/>
    </row>
    <row r="2293" spans="1:39">
      <c r="A2293" s="7" t="s">
        <v>124</v>
      </c>
      <c r="B2293" s="7">
        <v>2474</v>
      </c>
      <c r="C2293" s="29" t="s">
        <v>2189</v>
      </c>
      <c r="F2293" s="27" t="str">
        <f t="shared" si="35"/>
        <v>NSW2474WARRAZAMBIL CREEK</v>
      </c>
      <c r="G2293" s="30">
        <v>2281</v>
      </c>
      <c r="H2293" s="49">
        <v>-1.8112122760057501</v>
      </c>
      <c r="I2293" s="15">
        <v>7.1911290479999996</v>
      </c>
      <c r="J2293" s="15">
        <v>7.1911290479999996</v>
      </c>
      <c r="K2293" s="15">
        <v>1.4351111268961319</v>
      </c>
      <c r="P2293" s="49">
        <v>-2.1154959383747198</v>
      </c>
      <c r="Q2293" s="15">
        <v>6.9878780459999996</v>
      </c>
      <c r="R2293" s="15">
        <v>6.9878780459999996</v>
      </c>
      <c r="S2293" s="15">
        <v>2.8702222537922637</v>
      </c>
      <c r="X2293" s="49">
        <v>6.0373742533525003E-2</v>
      </c>
      <c r="Y2293" s="15">
        <v>8.7756887250000002</v>
      </c>
      <c r="Z2293" s="15">
        <v>8.7756887250000002</v>
      </c>
      <c r="AA2293" s="15">
        <v>1.4351111268961319</v>
      </c>
      <c r="AF2293" s="49">
        <v>-2.2338284737404202</v>
      </c>
      <c r="AG2293" s="15">
        <v>8.2712027270929198</v>
      </c>
      <c r="AH2293" s="15">
        <v>8.2712027270929198</v>
      </c>
      <c r="AI2293" s="15">
        <v>2.8702222537922637</v>
      </c>
      <c r="AM2293" s="17"/>
    </row>
    <row r="2294" spans="1:39">
      <c r="A2294" s="7" t="s">
        <v>124</v>
      </c>
      <c r="B2294" s="7">
        <v>2474</v>
      </c>
      <c r="C2294" s="29" t="s">
        <v>2190</v>
      </c>
      <c r="F2294" s="27" t="str">
        <f t="shared" si="35"/>
        <v>NSW2474WEST WIANGAREE</v>
      </c>
      <c r="G2294" s="30">
        <v>2282</v>
      </c>
      <c r="H2294" s="49">
        <v>3.8059607293134201</v>
      </c>
      <c r="I2294" s="15">
        <v>7.1911290479999996</v>
      </c>
      <c r="J2294" s="15">
        <v>7.1911290479999996</v>
      </c>
      <c r="K2294" s="15">
        <v>1.4351111268961319</v>
      </c>
      <c r="P2294" s="49">
        <v>2.2942022162739502</v>
      </c>
      <c r="Q2294" s="15">
        <v>6.9878780459999996</v>
      </c>
      <c r="R2294" s="15">
        <v>6.9878780459999996</v>
      </c>
      <c r="S2294" s="15">
        <v>2.8702222537922637</v>
      </c>
      <c r="X2294" s="49">
        <v>5.7355055406848701</v>
      </c>
      <c r="Y2294" s="15">
        <v>8.7756887250000002</v>
      </c>
      <c r="Z2294" s="15">
        <v>8.7756887250000002</v>
      </c>
      <c r="AA2294" s="15">
        <v>1.4351111268961319</v>
      </c>
      <c r="AF2294" s="49">
        <v>6.2788692234866001</v>
      </c>
      <c r="AG2294" s="15">
        <v>8.2712027270929198</v>
      </c>
      <c r="AH2294" s="15">
        <v>8.2712027270929198</v>
      </c>
      <c r="AI2294" s="15">
        <v>2.8702222537922637</v>
      </c>
      <c r="AM2294" s="17"/>
    </row>
    <row r="2295" spans="1:39">
      <c r="A2295" s="7" t="s">
        <v>124</v>
      </c>
      <c r="B2295" s="7">
        <v>2474</v>
      </c>
      <c r="C2295" s="29" t="s">
        <v>2191</v>
      </c>
      <c r="F2295" s="27" t="str">
        <f t="shared" si="35"/>
        <v>NSW2474WIANGAREE</v>
      </c>
      <c r="G2295" s="30">
        <v>2283</v>
      </c>
      <c r="H2295" s="49">
        <v>1.75325348317357</v>
      </c>
      <c r="I2295" s="15">
        <v>7.1911290479999996</v>
      </c>
      <c r="J2295" s="15">
        <v>7.1911290479999996</v>
      </c>
      <c r="K2295" s="15">
        <v>1.4351111268961319</v>
      </c>
      <c r="P2295" s="49">
        <v>0.78727360263716595</v>
      </c>
      <c r="Q2295" s="15">
        <v>6.9878780459999996</v>
      </c>
      <c r="R2295" s="15">
        <v>6.9878780459999996</v>
      </c>
      <c r="S2295" s="15">
        <v>2.8702222537922637</v>
      </c>
      <c r="X2295" s="49">
        <v>3.6827982945450199</v>
      </c>
      <c r="Y2295" s="15">
        <v>8.7756887250000002</v>
      </c>
      <c r="Z2295" s="15">
        <v>8.7756887250000002</v>
      </c>
      <c r="AA2295" s="15">
        <v>1.4351111268961319</v>
      </c>
      <c r="AF2295" s="49">
        <v>6.2788692234866001</v>
      </c>
      <c r="AG2295" s="15">
        <v>8.2712027270929198</v>
      </c>
      <c r="AH2295" s="15">
        <v>8.2712027270929198</v>
      </c>
      <c r="AI2295" s="15">
        <v>2.8702222537922637</v>
      </c>
      <c r="AM2295" s="17"/>
    </row>
    <row r="2296" spans="1:39">
      <c r="A2296" s="7" t="s">
        <v>124</v>
      </c>
      <c r="B2296" s="7">
        <v>2474</v>
      </c>
      <c r="C2296" s="29" t="s">
        <v>2192</v>
      </c>
      <c r="F2296" s="27" t="str">
        <f t="shared" si="35"/>
        <v>NSW2474WYNEDEN</v>
      </c>
      <c r="G2296" s="30">
        <v>2284</v>
      </c>
      <c r="H2296" s="49">
        <v>-0.48298994026820002</v>
      </c>
      <c r="I2296" s="15">
        <v>7.1911290479999996</v>
      </c>
      <c r="J2296" s="15">
        <v>7.1911290479999996</v>
      </c>
      <c r="K2296" s="15">
        <v>1.4351111268961319</v>
      </c>
      <c r="P2296" s="49">
        <v>-0.84523239546935003</v>
      </c>
      <c r="Q2296" s="15">
        <v>6.9878780459999996</v>
      </c>
      <c r="R2296" s="15">
        <v>6.9878780459999996</v>
      </c>
      <c r="S2296" s="15">
        <v>2.8702222537922637</v>
      </c>
      <c r="X2296" s="49">
        <v>1.4489698208046</v>
      </c>
      <c r="Y2296" s="15">
        <v>8.7756887250000002</v>
      </c>
      <c r="Z2296" s="15">
        <v>8.7756887250000002</v>
      </c>
      <c r="AA2296" s="15">
        <v>1.4351111268961319</v>
      </c>
      <c r="AF2296" s="49">
        <v>6.2788692234866001</v>
      </c>
      <c r="AG2296" s="15">
        <v>8.2712027270929198</v>
      </c>
      <c r="AH2296" s="15">
        <v>8.2712027270929198</v>
      </c>
      <c r="AI2296" s="15">
        <v>2.8702222537922637</v>
      </c>
      <c r="AM2296" s="17"/>
    </row>
    <row r="2297" spans="1:39">
      <c r="A2297" s="7" t="s">
        <v>124</v>
      </c>
      <c r="B2297" s="7">
        <v>2475</v>
      </c>
      <c r="C2297" s="29" t="s">
        <v>2193</v>
      </c>
      <c r="F2297" s="27" t="str">
        <f t="shared" si="35"/>
        <v>NSW2475BEAURY CREEK</v>
      </c>
      <c r="G2297" s="30">
        <v>2285</v>
      </c>
      <c r="H2297" s="49">
        <v>5.0134355799839199</v>
      </c>
      <c r="I2297" s="15">
        <v>1.223771819</v>
      </c>
      <c r="J2297" s="15">
        <v>1.223771819</v>
      </c>
      <c r="K2297" s="15">
        <v>-5.0263939375152624</v>
      </c>
      <c r="P2297" s="49">
        <v>3.5016770669444499</v>
      </c>
      <c r="Q2297" s="15">
        <v>2.2823423730000001</v>
      </c>
      <c r="R2297" s="15">
        <v>2.2823423730000001</v>
      </c>
      <c r="S2297" s="15">
        <v>-10.052787875030525</v>
      </c>
      <c r="X2297" s="49">
        <v>6.9429803913553698</v>
      </c>
      <c r="Y2297" s="15">
        <v>2.9157439260000002</v>
      </c>
      <c r="Z2297" s="15">
        <v>2.9157439260000002</v>
      </c>
      <c r="AA2297" s="15">
        <v>-5.0263939375152624</v>
      </c>
      <c r="AF2297" s="49">
        <v>6.2788692234866001</v>
      </c>
      <c r="AG2297" s="15">
        <v>4.1657882348132196</v>
      </c>
      <c r="AH2297" s="15">
        <v>4.1657882348132196</v>
      </c>
      <c r="AI2297" s="15">
        <v>-10.052787875030525</v>
      </c>
      <c r="AM2297" s="17"/>
    </row>
    <row r="2298" spans="1:39">
      <c r="A2298" s="7" t="s">
        <v>124</v>
      </c>
      <c r="B2298" s="7">
        <v>2475</v>
      </c>
      <c r="C2298" s="29" t="s">
        <v>2194</v>
      </c>
      <c r="F2298" s="27" t="str">
        <f t="shared" si="35"/>
        <v>NSW2475TOOLOOM</v>
      </c>
      <c r="G2298" s="30">
        <v>2286</v>
      </c>
      <c r="H2298" s="49">
        <v>4.1682031845145699</v>
      </c>
      <c r="I2298" s="15">
        <v>1.223771819</v>
      </c>
      <c r="J2298" s="15">
        <v>1.223771819</v>
      </c>
      <c r="K2298" s="15">
        <v>-5.0263939375152624</v>
      </c>
      <c r="P2298" s="49">
        <v>2.5984858786429199</v>
      </c>
      <c r="Q2298" s="15">
        <v>2.2823423730000001</v>
      </c>
      <c r="R2298" s="15">
        <v>2.2823423730000001</v>
      </c>
      <c r="S2298" s="15">
        <v>-10.052787875030525</v>
      </c>
      <c r="X2298" s="49">
        <v>6.0373742533524997</v>
      </c>
      <c r="Y2298" s="15">
        <v>2.9157439260000002</v>
      </c>
      <c r="Z2298" s="15">
        <v>2.9157439260000002</v>
      </c>
      <c r="AA2298" s="15">
        <v>-5.0263939375152624</v>
      </c>
      <c r="AF2298" s="49">
        <v>6.2788692234866001</v>
      </c>
      <c r="AG2298" s="15">
        <v>4.1657882348132196</v>
      </c>
      <c r="AH2298" s="15">
        <v>4.1657882348132196</v>
      </c>
      <c r="AI2298" s="15">
        <v>-10.052787875030525</v>
      </c>
      <c r="AM2298" s="17"/>
    </row>
    <row r="2299" spans="1:39">
      <c r="A2299" s="7" t="s">
        <v>124</v>
      </c>
      <c r="B2299" s="7">
        <v>2475</v>
      </c>
      <c r="C2299" s="29" t="s">
        <v>2195</v>
      </c>
      <c r="F2299" s="27" t="str">
        <f t="shared" si="35"/>
        <v>NSW2475URBENVILLE</v>
      </c>
      <c r="G2299" s="30">
        <v>2287</v>
      </c>
      <c r="H2299" s="49">
        <v>-14.26</v>
      </c>
      <c r="I2299" s="15">
        <v>1.223771819</v>
      </c>
      <c r="J2299" s="15">
        <v>1.223771819</v>
      </c>
      <c r="K2299" s="15">
        <v>-5.0263939375152624</v>
      </c>
      <c r="P2299" s="49">
        <v>-1.1559999999999999</v>
      </c>
      <c r="Q2299" s="15">
        <v>2.2823423730000001</v>
      </c>
      <c r="R2299" s="15">
        <v>2.2823423730000001</v>
      </c>
      <c r="S2299" s="15">
        <v>-10.052787875030525</v>
      </c>
      <c r="X2299" s="49">
        <v>23.26</v>
      </c>
      <c r="Y2299" s="15">
        <v>2.9157439260000002</v>
      </c>
      <c r="Z2299" s="15">
        <v>2.9157439260000002</v>
      </c>
      <c r="AA2299" s="15">
        <v>-5.0263939375152624</v>
      </c>
      <c r="AF2299" s="49">
        <v>13.375</v>
      </c>
      <c r="AG2299" s="15">
        <v>4.1657882348132196</v>
      </c>
      <c r="AH2299" s="15">
        <v>4.1657882348132196</v>
      </c>
      <c r="AI2299" s="15">
        <v>-10.052787875030525</v>
      </c>
      <c r="AM2299" s="17"/>
    </row>
    <row r="2300" spans="1:39">
      <c r="A2300" s="7" t="s">
        <v>124</v>
      </c>
      <c r="B2300" s="7">
        <v>2475</v>
      </c>
      <c r="C2300" s="29" t="s">
        <v>2196</v>
      </c>
      <c r="F2300" s="27" t="str">
        <f t="shared" si="35"/>
        <v>NSW2475WALLABY CREEK</v>
      </c>
      <c r="G2300" s="30">
        <v>2288</v>
      </c>
      <c r="H2300" s="49">
        <v>3.9267082143804699</v>
      </c>
      <c r="I2300" s="15">
        <v>1.223771819</v>
      </c>
      <c r="J2300" s="15">
        <v>1.223771819</v>
      </c>
      <c r="K2300" s="15">
        <v>-5.0263939375152624</v>
      </c>
      <c r="P2300" s="49">
        <v>2.414949701341</v>
      </c>
      <c r="Q2300" s="15">
        <v>2.2823423730000001</v>
      </c>
      <c r="R2300" s="15">
        <v>2.2823423730000001</v>
      </c>
      <c r="S2300" s="15">
        <v>-10.052787875030525</v>
      </c>
      <c r="X2300" s="49">
        <v>5.8562530257519203</v>
      </c>
      <c r="Y2300" s="15">
        <v>2.9157439260000002</v>
      </c>
      <c r="Z2300" s="15">
        <v>2.9157439260000002</v>
      </c>
      <c r="AA2300" s="15">
        <v>-5.0263939375152624</v>
      </c>
      <c r="AF2300" s="49">
        <v>6.2788692234866001</v>
      </c>
      <c r="AG2300" s="15">
        <v>4.1657882348132196</v>
      </c>
      <c r="AH2300" s="15">
        <v>4.1657882348132196</v>
      </c>
      <c r="AI2300" s="15">
        <v>-10.052787875030525</v>
      </c>
      <c r="AM2300" s="17"/>
    </row>
    <row r="2301" spans="1:39">
      <c r="A2301" s="7" t="s">
        <v>124</v>
      </c>
      <c r="B2301" s="7">
        <v>2476</v>
      </c>
      <c r="C2301" s="29" t="s">
        <v>2197</v>
      </c>
      <c r="F2301" s="27" t="str">
        <f t="shared" si="35"/>
        <v>NSW2476ACACIA CREEK</v>
      </c>
      <c r="G2301" s="30">
        <v>2289</v>
      </c>
      <c r="H2301" s="49">
        <v>5.3756780351850697</v>
      </c>
      <c r="I2301" s="15">
        <v>-1.9408565840000001</v>
      </c>
      <c r="J2301" s="15">
        <v>-1.9408565840000001</v>
      </c>
      <c r="K2301" s="15">
        <v>-11.083597705680571</v>
      </c>
      <c r="P2301" s="49">
        <v>3.98466700721265</v>
      </c>
      <c r="Q2301" s="15">
        <v>-0.21311269599999999</v>
      </c>
      <c r="R2301" s="15">
        <v>-0.21311269599999999</v>
      </c>
      <c r="S2301" s="15">
        <v>-22.167195411361142</v>
      </c>
      <c r="X2301" s="49">
        <v>7.2448491040230003</v>
      </c>
      <c r="Y2301" s="15">
        <v>-0.191921166</v>
      </c>
      <c r="Z2301" s="15">
        <v>-0.191921166</v>
      </c>
      <c r="AA2301" s="15">
        <v>-11.083597705680571</v>
      </c>
      <c r="AF2301" s="49">
        <v>6.2788692234866001</v>
      </c>
      <c r="AG2301" s="15">
        <v>4.1657882348132196</v>
      </c>
      <c r="AH2301" s="15">
        <v>4.1657882348132196</v>
      </c>
      <c r="AI2301" s="15">
        <v>-22.167195411361142</v>
      </c>
      <c r="AM2301" s="17"/>
    </row>
    <row r="2302" spans="1:39">
      <c r="A2302" s="7" t="s">
        <v>124</v>
      </c>
      <c r="B2302" s="7">
        <v>2476</v>
      </c>
      <c r="C2302" s="29" t="s">
        <v>2198</v>
      </c>
      <c r="F2302" s="27" t="str">
        <f t="shared" si="35"/>
        <v>NSW2476ACACIA PLATEAU</v>
      </c>
      <c r="G2302" s="30">
        <v>2290</v>
      </c>
      <c r="H2302" s="49">
        <v>4.4096981546486704</v>
      </c>
      <c r="I2302" s="15">
        <v>-1.9408565840000001</v>
      </c>
      <c r="J2302" s="15">
        <v>-1.9408565840000001</v>
      </c>
      <c r="K2302" s="15">
        <v>-11.083597705680571</v>
      </c>
      <c r="P2302" s="49">
        <v>2.8979396416092</v>
      </c>
      <c r="Q2302" s="15">
        <v>-0.21311269599999999</v>
      </c>
      <c r="R2302" s="15">
        <v>-0.21311269599999999</v>
      </c>
      <c r="S2302" s="15">
        <v>-22.167195411361142</v>
      </c>
      <c r="X2302" s="49">
        <v>6.3392429660201204</v>
      </c>
      <c r="Y2302" s="15">
        <v>-0.191921166</v>
      </c>
      <c r="Z2302" s="15">
        <v>-0.191921166</v>
      </c>
      <c r="AA2302" s="15">
        <v>-11.083597705680571</v>
      </c>
      <c r="AF2302" s="49">
        <v>6.2788692234866001</v>
      </c>
      <c r="AG2302" s="15">
        <v>4.1657882348132196</v>
      </c>
      <c r="AH2302" s="15">
        <v>4.1657882348132196</v>
      </c>
      <c r="AI2302" s="15">
        <v>-22.167195411361142</v>
      </c>
      <c r="AM2302" s="17"/>
    </row>
    <row r="2303" spans="1:39">
      <c r="A2303" s="7" t="s">
        <v>124</v>
      </c>
      <c r="B2303" s="7">
        <v>2476</v>
      </c>
      <c r="C2303" s="29" t="s">
        <v>2199</v>
      </c>
      <c r="F2303" s="27" t="str">
        <f t="shared" si="35"/>
        <v>NSW2476BOOMI CREEK</v>
      </c>
      <c r="G2303" s="30">
        <v>2291</v>
      </c>
      <c r="H2303" s="49">
        <v>4.5304456397157198</v>
      </c>
      <c r="I2303" s="15">
        <v>-1.9408565840000001</v>
      </c>
      <c r="J2303" s="15">
        <v>-1.9408565840000001</v>
      </c>
      <c r="K2303" s="15">
        <v>-11.083597705680571</v>
      </c>
      <c r="P2303" s="49">
        <v>2.9607283338440702</v>
      </c>
      <c r="Q2303" s="15">
        <v>-0.21311269599999999</v>
      </c>
      <c r="R2303" s="15">
        <v>-0.21311269599999999</v>
      </c>
      <c r="S2303" s="15">
        <v>-22.167195411361142</v>
      </c>
      <c r="X2303" s="49">
        <v>6.4599904510871697</v>
      </c>
      <c r="Y2303" s="15">
        <v>-0.191921166</v>
      </c>
      <c r="Z2303" s="15">
        <v>-0.191921166</v>
      </c>
      <c r="AA2303" s="15">
        <v>-11.083597705680571</v>
      </c>
      <c r="AF2303" s="49">
        <v>6.2788692234866001</v>
      </c>
      <c r="AG2303" s="15">
        <v>4.1657882348132196</v>
      </c>
      <c r="AH2303" s="15">
        <v>4.1657882348132196</v>
      </c>
      <c r="AI2303" s="15">
        <v>-22.167195411361142</v>
      </c>
      <c r="AM2303" s="17"/>
    </row>
    <row r="2304" spans="1:39">
      <c r="A2304" s="7" t="s">
        <v>124</v>
      </c>
      <c r="B2304" s="7">
        <v>2476</v>
      </c>
      <c r="C2304" s="29" t="s">
        <v>2200</v>
      </c>
      <c r="F2304" s="27" t="str">
        <f t="shared" si="35"/>
        <v>NSW2476BRUMBY PLAINS</v>
      </c>
      <c r="G2304" s="30">
        <v>2292</v>
      </c>
      <c r="H2304" s="49">
        <v>4.0474556994475197</v>
      </c>
      <c r="I2304" s="15">
        <v>-1.9408565840000001</v>
      </c>
      <c r="J2304" s="15">
        <v>-1.9408565840000001</v>
      </c>
      <c r="K2304" s="15">
        <v>-11.083597705680571</v>
      </c>
      <c r="P2304" s="49">
        <v>2.4777383935758701</v>
      </c>
      <c r="Q2304" s="15">
        <v>-0.21311269599999999</v>
      </c>
      <c r="R2304" s="15">
        <v>-0.21311269599999999</v>
      </c>
      <c r="S2304" s="15">
        <v>-22.167195411361142</v>
      </c>
      <c r="X2304" s="49">
        <v>5.9166267682854503</v>
      </c>
      <c r="Y2304" s="15">
        <v>-0.191921166</v>
      </c>
      <c r="Z2304" s="15">
        <v>-0.191921166</v>
      </c>
      <c r="AA2304" s="15">
        <v>-11.083597705680571</v>
      </c>
      <c r="AF2304" s="49">
        <v>6.2788692234866001</v>
      </c>
      <c r="AG2304" s="15">
        <v>4.1657882348132196</v>
      </c>
      <c r="AH2304" s="15">
        <v>4.1657882348132196</v>
      </c>
      <c r="AI2304" s="15">
        <v>-22.167195411361142</v>
      </c>
      <c r="AM2304" s="17"/>
    </row>
    <row r="2305" spans="1:39">
      <c r="A2305" s="7" t="s">
        <v>124</v>
      </c>
      <c r="B2305" s="7">
        <v>2476</v>
      </c>
      <c r="C2305" s="29" t="s">
        <v>2201</v>
      </c>
      <c r="F2305" s="27" t="str">
        <f t="shared" si="35"/>
        <v>NSW2476LEGUME</v>
      </c>
      <c r="G2305" s="30">
        <v>2293</v>
      </c>
      <c r="H2305" s="49">
        <v>-1.8112122760057501</v>
      </c>
      <c r="I2305" s="15">
        <v>-1.9408565840000001</v>
      </c>
      <c r="J2305" s="15">
        <v>-1.9408565840000001</v>
      </c>
      <c r="K2305" s="15">
        <v>-11.083597705680571</v>
      </c>
      <c r="P2305" s="49">
        <v>-2.1154959383747198</v>
      </c>
      <c r="Q2305" s="15">
        <v>-0.21311269599999999</v>
      </c>
      <c r="R2305" s="15">
        <v>-0.21311269599999999</v>
      </c>
      <c r="S2305" s="15">
        <v>-22.167195411361142</v>
      </c>
      <c r="X2305" s="49">
        <v>6.0373742533525003E-2</v>
      </c>
      <c r="Y2305" s="15">
        <v>-0.191921166</v>
      </c>
      <c r="Z2305" s="15">
        <v>-0.191921166</v>
      </c>
      <c r="AA2305" s="15">
        <v>-11.083597705680571</v>
      </c>
      <c r="AF2305" s="49">
        <v>6.2788692234866001</v>
      </c>
      <c r="AG2305" s="15">
        <v>4.1657882348132196</v>
      </c>
      <c r="AH2305" s="15">
        <v>4.1657882348132196</v>
      </c>
      <c r="AI2305" s="15">
        <v>-22.167195411361142</v>
      </c>
      <c r="AM2305" s="17"/>
    </row>
    <row r="2306" spans="1:39">
      <c r="A2306" s="7" t="s">
        <v>124</v>
      </c>
      <c r="B2306" s="7">
        <v>2476</v>
      </c>
      <c r="C2306" s="29" t="s">
        <v>2202</v>
      </c>
      <c r="F2306" s="27" t="str">
        <f t="shared" si="35"/>
        <v>NSW2476LINDESAY CREEK</v>
      </c>
      <c r="G2306" s="30">
        <v>2294</v>
      </c>
      <c r="H2306" s="49">
        <v>0.66652611757011604</v>
      </c>
      <c r="I2306" s="15">
        <v>-1.9408565840000001</v>
      </c>
      <c r="J2306" s="15">
        <v>-1.9408565840000001</v>
      </c>
      <c r="K2306" s="15">
        <v>-11.083597705680571</v>
      </c>
      <c r="P2306" s="49">
        <v>0</v>
      </c>
      <c r="Q2306" s="15">
        <v>-0.21311269599999999</v>
      </c>
      <c r="R2306" s="15">
        <v>-0.21311269599999999</v>
      </c>
      <c r="S2306" s="15">
        <v>-22.167195411361142</v>
      </c>
      <c r="X2306" s="49">
        <v>2.5356971864080502</v>
      </c>
      <c r="Y2306" s="15">
        <v>-0.191921166</v>
      </c>
      <c r="Z2306" s="15">
        <v>-0.191921166</v>
      </c>
      <c r="AA2306" s="15">
        <v>-11.083597705680571</v>
      </c>
      <c r="AF2306" s="49">
        <v>6.2788692234866001</v>
      </c>
      <c r="AG2306" s="15">
        <v>4.1657882348132196</v>
      </c>
      <c r="AH2306" s="15">
        <v>4.1657882348132196</v>
      </c>
      <c r="AI2306" s="15">
        <v>-22.167195411361142</v>
      </c>
      <c r="AM2306" s="17"/>
    </row>
    <row r="2307" spans="1:39">
      <c r="A2307" s="7" t="s">
        <v>124</v>
      </c>
      <c r="B2307" s="7">
        <v>2476</v>
      </c>
      <c r="C2307" s="29" t="s">
        <v>2203</v>
      </c>
      <c r="F2307" s="27" t="str">
        <f t="shared" si="35"/>
        <v>NSW2476LOWER ACACIA CREEK</v>
      </c>
      <c r="G2307" s="30">
        <v>2295</v>
      </c>
      <c r="H2307" s="49">
        <v>2.1154959383747198</v>
      </c>
      <c r="I2307" s="15">
        <v>-1.9408565840000001</v>
      </c>
      <c r="J2307" s="15">
        <v>-1.9408565840000001</v>
      </c>
      <c r="K2307" s="15">
        <v>-11.083597705680571</v>
      </c>
      <c r="P2307" s="49">
        <v>1.08672736560345</v>
      </c>
      <c r="Q2307" s="15">
        <v>-0.21311269599999999</v>
      </c>
      <c r="R2307" s="15">
        <v>-0.21311269599999999</v>
      </c>
      <c r="S2307" s="15">
        <v>-22.167195411361142</v>
      </c>
      <c r="X2307" s="49">
        <v>3.98466700721265</v>
      </c>
      <c r="Y2307" s="15">
        <v>-0.191921166</v>
      </c>
      <c r="Z2307" s="15">
        <v>-0.191921166</v>
      </c>
      <c r="AA2307" s="15">
        <v>-11.083597705680571</v>
      </c>
      <c r="AF2307" s="49">
        <v>6.2788692234866001</v>
      </c>
      <c r="AG2307" s="15">
        <v>4.1657882348132196</v>
      </c>
      <c r="AH2307" s="15">
        <v>4.1657882348132196</v>
      </c>
      <c r="AI2307" s="15">
        <v>-22.167195411361142</v>
      </c>
      <c r="AM2307" s="17"/>
    </row>
    <row r="2308" spans="1:39">
      <c r="A2308" s="7" t="s">
        <v>124</v>
      </c>
      <c r="B2308" s="7">
        <v>2476</v>
      </c>
      <c r="C2308" s="29" t="s">
        <v>2204</v>
      </c>
      <c r="F2308" s="27" t="str">
        <f t="shared" si="35"/>
        <v>NSW2476MULI MULI</v>
      </c>
      <c r="G2308" s="30">
        <v>2296</v>
      </c>
      <c r="H2308" s="49">
        <v>5.7379204903862204</v>
      </c>
      <c r="I2308" s="15">
        <v>-1.9408565840000001</v>
      </c>
      <c r="J2308" s="15">
        <v>-1.9408565840000001</v>
      </c>
      <c r="K2308" s="15">
        <v>-11.083597705680571</v>
      </c>
      <c r="P2308" s="49">
        <v>4.2889506695816202</v>
      </c>
      <c r="Q2308" s="15">
        <v>-0.21311269599999999</v>
      </c>
      <c r="R2308" s="15">
        <v>-0.21311269599999999</v>
      </c>
      <c r="S2308" s="15">
        <v>-22.167195411361142</v>
      </c>
      <c r="X2308" s="49">
        <v>7.6070915592241501</v>
      </c>
      <c r="Y2308" s="15">
        <v>-0.191921166</v>
      </c>
      <c r="Z2308" s="15">
        <v>-0.191921166</v>
      </c>
      <c r="AA2308" s="15">
        <v>-11.083597705680571</v>
      </c>
      <c r="AF2308" s="49">
        <v>6.2788692234866001</v>
      </c>
      <c r="AG2308" s="15">
        <v>4.1657882348132196</v>
      </c>
      <c r="AH2308" s="15">
        <v>4.1657882348132196</v>
      </c>
      <c r="AI2308" s="15">
        <v>-22.167195411361142</v>
      </c>
      <c r="AM2308" s="17"/>
    </row>
    <row r="2309" spans="1:39">
      <c r="A2309" s="7" t="s">
        <v>124</v>
      </c>
      <c r="B2309" s="7">
        <v>2476</v>
      </c>
      <c r="C2309" s="29" t="s">
        <v>2205</v>
      </c>
      <c r="F2309" s="27" t="str">
        <f t="shared" si="35"/>
        <v>NSW2476OLD KOREELAH</v>
      </c>
      <c r="G2309" s="30">
        <v>2297</v>
      </c>
      <c r="H2309" s="49">
        <v>0.42020124803333397</v>
      </c>
      <c r="I2309" s="15">
        <v>-1.9408565840000001</v>
      </c>
      <c r="J2309" s="15">
        <v>-1.9408565840000001</v>
      </c>
      <c r="K2309" s="15">
        <v>-11.083597705680571</v>
      </c>
      <c r="P2309" s="49">
        <v>-0.18353617730191599</v>
      </c>
      <c r="Q2309" s="15">
        <v>-0.21311269599999999</v>
      </c>
      <c r="R2309" s="15">
        <v>-0.21311269599999999</v>
      </c>
      <c r="S2309" s="15">
        <v>-22.167195411361142</v>
      </c>
      <c r="X2309" s="49">
        <v>2.3545759588074699</v>
      </c>
      <c r="Y2309" s="15">
        <v>-0.191921166</v>
      </c>
      <c r="Z2309" s="15">
        <v>-0.191921166</v>
      </c>
      <c r="AA2309" s="15">
        <v>-11.083597705680571</v>
      </c>
      <c r="AF2309" s="49">
        <v>6.2788692234866001</v>
      </c>
      <c r="AG2309" s="15">
        <v>4.1657882348132196</v>
      </c>
      <c r="AH2309" s="15">
        <v>4.1657882348132196</v>
      </c>
      <c r="AI2309" s="15">
        <v>-22.167195411361142</v>
      </c>
      <c r="AM2309" s="17"/>
    </row>
    <row r="2310" spans="1:39">
      <c r="A2310" s="7" t="s">
        <v>124</v>
      </c>
      <c r="B2310" s="7">
        <v>2476</v>
      </c>
      <c r="C2310" s="29" t="s">
        <v>2206</v>
      </c>
      <c r="F2310" s="27" t="str">
        <f t="shared" si="35"/>
        <v>NSW2476THE GLEN</v>
      </c>
      <c r="G2310" s="30">
        <v>2298</v>
      </c>
      <c r="H2310" s="49">
        <v>2.3569909085088199</v>
      </c>
      <c r="I2310" s="15">
        <v>-1.9408565840000001</v>
      </c>
      <c r="J2310" s="15">
        <v>-1.9408565840000001</v>
      </c>
      <c r="K2310" s="15">
        <v>-11.083597705680571</v>
      </c>
      <c r="P2310" s="49">
        <v>1.2702635429053699</v>
      </c>
      <c r="Q2310" s="15">
        <v>-0.21311269599999999</v>
      </c>
      <c r="R2310" s="15">
        <v>-0.21311269599999999</v>
      </c>
      <c r="S2310" s="15">
        <v>-22.167195411361142</v>
      </c>
      <c r="X2310" s="49">
        <v>4.2865357198802698</v>
      </c>
      <c r="Y2310" s="15">
        <v>-0.191921166</v>
      </c>
      <c r="Z2310" s="15">
        <v>-0.191921166</v>
      </c>
      <c r="AA2310" s="15">
        <v>-11.083597705680571</v>
      </c>
      <c r="AF2310" s="49">
        <v>6.2788692234866001</v>
      </c>
      <c r="AG2310" s="15">
        <v>4.1657882348132196</v>
      </c>
      <c r="AH2310" s="15">
        <v>4.1657882348132196</v>
      </c>
      <c r="AI2310" s="15">
        <v>-22.167195411361142</v>
      </c>
      <c r="AM2310" s="17"/>
    </row>
    <row r="2311" spans="1:39">
      <c r="A2311" s="7" t="s">
        <v>124</v>
      </c>
      <c r="B2311" s="7">
        <v>2476</v>
      </c>
      <c r="C2311" s="29" t="s">
        <v>2207</v>
      </c>
      <c r="F2311" s="27" t="str">
        <f t="shared" si="35"/>
        <v>NSW2476WOODENBONG</v>
      </c>
      <c r="G2311" s="30">
        <v>2299</v>
      </c>
      <c r="H2311" s="49">
        <v>4.7719406098498203</v>
      </c>
      <c r="I2311" s="15">
        <v>-1.9408565840000001</v>
      </c>
      <c r="J2311" s="15">
        <v>-1.9408565840000001</v>
      </c>
      <c r="K2311" s="15">
        <v>-11.083597705680571</v>
      </c>
      <c r="P2311" s="49">
        <v>3.2601820968103499</v>
      </c>
      <c r="Q2311" s="15">
        <v>-0.21311269599999999</v>
      </c>
      <c r="R2311" s="15">
        <v>-0.21311269599999999</v>
      </c>
      <c r="S2311" s="15">
        <v>-22.167195411361142</v>
      </c>
      <c r="X2311" s="49">
        <v>6.7014854212212702</v>
      </c>
      <c r="Y2311" s="15">
        <v>-0.191921166</v>
      </c>
      <c r="Z2311" s="15">
        <v>-0.191921166</v>
      </c>
      <c r="AA2311" s="15">
        <v>-11.083597705680571</v>
      </c>
      <c r="AF2311" s="49">
        <v>5.3732630854837202</v>
      </c>
      <c r="AG2311" s="15">
        <v>4.1657882348132196</v>
      </c>
      <c r="AH2311" s="15">
        <v>4.1657882348132196</v>
      </c>
      <c r="AI2311" s="15">
        <v>-22.167195411361142</v>
      </c>
      <c r="AM2311" s="17"/>
    </row>
    <row r="2312" spans="1:39">
      <c r="A2312" s="7" t="s">
        <v>124</v>
      </c>
      <c r="B2312" s="7">
        <v>2477</v>
      </c>
      <c r="C2312" s="29" t="s">
        <v>2208</v>
      </c>
      <c r="F2312" s="27" t="str">
        <f t="shared" si="35"/>
        <v>NSW2477ALSTONVALE</v>
      </c>
      <c r="G2312" s="30">
        <v>2300</v>
      </c>
      <c r="H2312" s="49">
        <v>4.4096981546486704</v>
      </c>
      <c r="I2312" s="15">
        <v>6.6522056320000003</v>
      </c>
      <c r="J2312" s="15">
        <v>6.6522056320000003</v>
      </c>
      <c r="K2312" s="15">
        <v>1.4334244199101853</v>
      </c>
      <c r="P2312" s="49">
        <v>2.8979396416092</v>
      </c>
      <c r="Q2312" s="15">
        <v>6.5629121420000001</v>
      </c>
      <c r="R2312" s="15">
        <v>6.5629121420000001</v>
      </c>
      <c r="S2312" s="15">
        <v>2.8668488398203706</v>
      </c>
      <c r="X2312" s="49">
        <v>6.3392429660201204</v>
      </c>
      <c r="Y2312" s="15">
        <v>8.2464659299999994</v>
      </c>
      <c r="Z2312" s="15">
        <v>8.2464659299999994</v>
      </c>
      <c r="AA2312" s="15">
        <v>1.4334244199101853</v>
      </c>
      <c r="AF2312" s="49">
        <v>5.3732630854837202</v>
      </c>
      <c r="AG2312" s="15">
        <v>-2.7168184140086198</v>
      </c>
      <c r="AH2312" s="15">
        <v>-2.7168184140086198</v>
      </c>
      <c r="AI2312" s="15">
        <v>2.8668488398203706</v>
      </c>
      <c r="AM2312" s="17"/>
    </row>
    <row r="2313" spans="1:39">
      <c r="A2313" s="7" t="s">
        <v>124</v>
      </c>
      <c r="B2313" s="7">
        <v>2477</v>
      </c>
      <c r="C2313" s="29" t="s">
        <v>2209</v>
      </c>
      <c r="F2313" s="27" t="str">
        <f t="shared" si="35"/>
        <v>NSW2477ALSTONVILLE</v>
      </c>
      <c r="G2313" s="30">
        <v>2301</v>
      </c>
      <c r="H2313" s="49">
        <v>6.9453953410567104</v>
      </c>
      <c r="I2313" s="15">
        <v>6.6522056320000003</v>
      </c>
      <c r="J2313" s="15">
        <v>6.6522056320000003</v>
      </c>
      <c r="K2313" s="15">
        <v>1.4334244199101853</v>
      </c>
      <c r="P2313" s="49">
        <v>5.2549305501180203</v>
      </c>
      <c r="Q2313" s="15">
        <v>6.5629121420000001</v>
      </c>
      <c r="R2313" s="15">
        <v>6.5629121420000001</v>
      </c>
      <c r="S2313" s="15">
        <v>2.8668488398203706</v>
      </c>
      <c r="X2313" s="49">
        <v>8.8749401524281701</v>
      </c>
      <c r="Y2313" s="15">
        <v>8.2464659299999994</v>
      </c>
      <c r="Z2313" s="15">
        <v>8.2464659299999994</v>
      </c>
      <c r="AA2313" s="15">
        <v>1.4334244199101853</v>
      </c>
      <c r="AF2313" s="49">
        <v>5.3732630854837202</v>
      </c>
      <c r="AG2313" s="15">
        <v>-2.7168184140086198</v>
      </c>
      <c r="AH2313" s="15">
        <v>-2.7168184140086198</v>
      </c>
      <c r="AI2313" s="15">
        <v>2.8668488398203706</v>
      </c>
      <c r="AM2313" s="17"/>
    </row>
    <row r="2314" spans="1:39">
      <c r="A2314" s="7" t="s">
        <v>124</v>
      </c>
      <c r="B2314" s="7">
        <v>2477</v>
      </c>
      <c r="C2314" s="29" t="s">
        <v>2210</v>
      </c>
      <c r="F2314" s="27" t="str">
        <f t="shared" si="35"/>
        <v>NSW2477BAGOTVILLE</v>
      </c>
      <c r="G2314" s="30">
        <v>2302</v>
      </c>
      <c r="H2314" s="49">
        <v>3.8059607293134201</v>
      </c>
      <c r="I2314" s="15">
        <v>6.6522056320000003</v>
      </c>
      <c r="J2314" s="15">
        <v>6.6522056320000003</v>
      </c>
      <c r="K2314" s="15">
        <v>0.79365470382210646</v>
      </c>
      <c r="P2314" s="49">
        <v>2.2942022162739502</v>
      </c>
      <c r="Q2314" s="15">
        <v>6.5629121420000001</v>
      </c>
      <c r="R2314" s="15">
        <v>6.5629121420000001</v>
      </c>
      <c r="S2314" s="15">
        <v>1.5873094076442129</v>
      </c>
      <c r="X2314" s="49">
        <v>5.6751317981513498</v>
      </c>
      <c r="Y2314" s="15">
        <v>8.2464659299999994</v>
      </c>
      <c r="Z2314" s="15">
        <v>8.2464659299999994</v>
      </c>
      <c r="AA2314" s="15">
        <v>0.79365470382210646</v>
      </c>
      <c r="AF2314" s="49">
        <v>-2.7168184140086198</v>
      </c>
      <c r="AG2314" s="15">
        <v>-2.7168184140086198</v>
      </c>
      <c r="AH2314" s="15">
        <v>-2.7168184140086198</v>
      </c>
      <c r="AI2314" s="15">
        <v>1.5873094076442129</v>
      </c>
      <c r="AM2314" s="17"/>
    </row>
    <row r="2315" spans="1:39">
      <c r="A2315" s="7" t="s">
        <v>124</v>
      </c>
      <c r="B2315" s="7">
        <v>2477</v>
      </c>
      <c r="C2315" s="29" t="s">
        <v>1224</v>
      </c>
      <c r="F2315" s="27" t="str">
        <f t="shared" si="35"/>
        <v>NSW2477DALWOOD</v>
      </c>
      <c r="G2315" s="30">
        <v>2303</v>
      </c>
      <c r="H2315" s="49">
        <v>7.6698802514590199</v>
      </c>
      <c r="I2315" s="15">
        <v>6.6522056320000003</v>
      </c>
      <c r="J2315" s="15">
        <v>6.6522056320000003</v>
      </c>
      <c r="K2315" s="15">
        <v>5.4001659283579695</v>
      </c>
      <c r="P2315" s="49">
        <v>5.8586679754532698</v>
      </c>
      <c r="Q2315" s="15">
        <v>6.5629121420000001</v>
      </c>
      <c r="R2315" s="15">
        <v>6.5629121420000001</v>
      </c>
      <c r="S2315" s="15">
        <v>10.800331856715939</v>
      </c>
      <c r="X2315" s="49">
        <v>9.5390513202969505</v>
      </c>
      <c r="Y2315" s="15">
        <v>8.2464659299999994</v>
      </c>
      <c r="Z2315" s="15">
        <v>8.2464659299999994</v>
      </c>
      <c r="AA2315" s="15">
        <v>5.4001659283579695</v>
      </c>
      <c r="AF2315" s="49">
        <v>-2.7168184140086198</v>
      </c>
      <c r="AG2315" s="15">
        <v>-2.7168184140086198</v>
      </c>
      <c r="AH2315" s="15">
        <v>-2.7168184140086198</v>
      </c>
      <c r="AI2315" s="15">
        <v>10.800331856715939</v>
      </c>
      <c r="AM2315" s="17"/>
    </row>
    <row r="2316" spans="1:39">
      <c r="A2316" s="7" t="s">
        <v>124</v>
      </c>
      <c r="B2316" s="7">
        <v>2477</v>
      </c>
      <c r="C2316" s="29" t="s">
        <v>2211</v>
      </c>
      <c r="F2316" s="27" t="str">
        <f t="shared" si="35"/>
        <v>NSW2477EAST WARDELL</v>
      </c>
      <c r="G2316" s="30">
        <v>2304</v>
      </c>
      <c r="H2316" s="49">
        <v>2.1154959383747198</v>
      </c>
      <c r="I2316" s="15">
        <v>6.6522056320000003</v>
      </c>
      <c r="J2316" s="15">
        <v>6.6522056320000003</v>
      </c>
      <c r="K2316" s="15">
        <v>1.4351111268961319</v>
      </c>
      <c r="P2316" s="49">
        <v>1.08672736560345</v>
      </c>
      <c r="Q2316" s="15">
        <v>6.5629121420000001</v>
      </c>
      <c r="R2316" s="15">
        <v>6.5629121420000001</v>
      </c>
      <c r="S2316" s="15">
        <v>2.8702222537922637</v>
      </c>
      <c r="X2316" s="49">
        <v>3.98466700721265</v>
      </c>
      <c r="Y2316" s="15">
        <v>8.2464659299999994</v>
      </c>
      <c r="Z2316" s="15">
        <v>8.2464659299999994</v>
      </c>
      <c r="AA2316" s="15">
        <v>1.4351111268961319</v>
      </c>
      <c r="AF2316" s="49">
        <v>-2.7168184140086198</v>
      </c>
      <c r="AG2316" s="15">
        <v>-2.7168184140086198</v>
      </c>
      <c r="AH2316" s="15">
        <v>-2.7168184140086198</v>
      </c>
      <c r="AI2316" s="15">
        <v>2.8702222537922637</v>
      </c>
      <c r="AM2316" s="17"/>
    </row>
    <row r="2317" spans="1:39">
      <c r="A2317" s="7" t="s">
        <v>124</v>
      </c>
      <c r="B2317" s="7">
        <v>2477</v>
      </c>
      <c r="C2317" s="29" t="s">
        <v>2212</v>
      </c>
      <c r="F2317" s="27" t="str">
        <f t="shared" si="35"/>
        <v>NSW2477LYNWOOD</v>
      </c>
      <c r="G2317" s="30">
        <v>2305</v>
      </c>
      <c r="H2317" s="49">
        <v>5.1341830650509701</v>
      </c>
      <c r="I2317" s="15">
        <v>6.6522056320000003</v>
      </c>
      <c r="J2317" s="15">
        <v>6.6522056320000003</v>
      </c>
      <c r="K2317" s="15">
        <v>5.4001659283579695</v>
      </c>
      <c r="P2317" s="49">
        <v>3.6852132442463699</v>
      </c>
      <c r="Q2317" s="15">
        <v>6.5629121420000001</v>
      </c>
      <c r="R2317" s="15">
        <v>6.5629121420000001</v>
      </c>
      <c r="S2317" s="15">
        <v>10.800331856715939</v>
      </c>
      <c r="X2317" s="49">
        <v>7.0033541338888998</v>
      </c>
      <c r="Y2317" s="15">
        <v>8.2464659299999994</v>
      </c>
      <c r="Z2317" s="15">
        <v>8.2464659299999994</v>
      </c>
      <c r="AA2317" s="15">
        <v>5.4001659283579695</v>
      </c>
      <c r="AF2317" s="49">
        <v>-2.7168184140086198</v>
      </c>
      <c r="AG2317" s="15">
        <v>-2.7168184140086198</v>
      </c>
      <c r="AH2317" s="15">
        <v>-2.7168184140086198</v>
      </c>
      <c r="AI2317" s="15">
        <v>10.800331856715939</v>
      </c>
      <c r="AM2317" s="17"/>
    </row>
    <row r="2318" spans="1:39">
      <c r="A2318" s="7" t="s">
        <v>124</v>
      </c>
      <c r="B2318" s="7">
        <v>2477</v>
      </c>
      <c r="C2318" s="29" t="s">
        <v>2213</v>
      </c>
      <c r="F2318" s="27" t="str">
        <f t="shared" ref="F2318:F2381" si="36">TRIM(A2318)&amp;IF(LEN(TRIM(B2318))=3,"0"&amp;TRIM(B2318),TRIM(B2318))&amp;TRIM(C2318)</f>
        <v>NSW2477MEERSCHAUM VALE</v>
      </c>
      <c r="G2318" s="30">
        <v>2306</v>
      </c>
      <c r="H2318" s="49">
        <v>-3.74317203707855</v>
      </c>
      <c r="I2318" s="15">
        <v>6.6522056320000003</v>
      </c>
      <c r="J2318" s="15">
        <v>6.6522056320000003</v>
      </c>
      <c r="K2318" s="15">
        <v>5.4001659283579695</v>
      </c>
      <c r="P2318" s="49">
        <v>-4.1682031845145699</v>
      </c>
      <c r="Q2318" s="15">
        <v>6.5629121420000001</v>
      </c>
      <c r="R2318" s="15">
        <v>6.5629121420000001</v>
      </c>
      <c r="S2318" s="15">
        <v>10.800331856715939</v>
      </c>
      <c r="X2318" s="49">
        <v>-1.8715860185392701</v>
      </c>
      <c r="Y2318" s="15">
        <v>8.2464659299999994</v>
      </c>
      <c r="Z2318" s="15">
        <v>8.2464659299999994</v>
      </c>
      <c r="AA2318" s="15">
        <v>5.4001659283579695</v>
      </c>
      <c r="AF2318" s="49">
        <v>-2.7168184140086198</v>
      </c>
      <c r="AG2318" s="15">
        <v>-2.7168184140086198</v>
      </c>
      <c r="AH2318" s="15">
        <v>-2.7168184140086198</v>
      </c>
      <c r="AI2318" s="15">
        <v>10.800331856715939</v>
      </c>
      <c r="AM2318" s="17"/>
    </row>
    <row r="2319" spans="1:39">
      <c r="A2319" s="7" t="s">
        <v>124</v>
      </c>
      <c r="B2319" s="7">
        <v>2477</v>
      </c>
      <c r="C2319" s="29" t="s">
        <v>2214</v>
      </c>
      <c r="F2319" s="27" t="str">
        <f t="shared" si="36"/>
        <v>NSW2477PEARCES CREEK</v>
      </c>
      <c r="G2319" s="30">
        <v>2307</v>
      </c>
      <c r="H2319" s="49">
        <v>-4.1682031845145699</v>
      </c>
      <c r="I2319" s="15">
        <v>6.6522056320000003</v>
      </c>
      <c r="J2319" s="15">
        <v>6.6522056320000003</v>
      </c>
      <c r="K2319" s="15">
        <v>5.4001659283579695</v>
      </c>
      <c r="P2319" s="49">
        <v>-4.5884044325479003</v>
      </c>
      <c r="Q2319" s="15">
        <v>6.5629121420000001</v>
      </c>
      <c r="R2319" s="15">
        <v>6.5629121420000001</v>
      </c>
      <c r="S2319" s="15">
        <v>10.800331856715939</v>
      </c>
      <c r="X2319" s="49">
        <v>-2.2942022162739502</v>
      </c>
      <c r="Y2319" s="15">
        <v>8.2464659299999994</v>
      </c>
      <c r="Z2319" s="15">
        <v>8.2464659299999994</v>
      </c>
      <c r="AA2319" s="15">
        <v>5.4001659283579695</v>
      </c>
      <c r="AF2319" s="49">
        <v>-2.7168184140086198</v>
      </c>
      <c r="AG2319" s="15">
        <v>-2.7168184140086198</v>
      </c>
      <c r="AH2319" s="15">
        <v>-2.7168184140086198</v>
      </c>
      <c r="AI2319" s="15">
        <v>10.800331856715939</v>
      </c>
      <c r="AM2319" s="17"/>
    </row>
    <row r="2320" spans="1:39">
      <c r="A2320" s="7" t="s">
        <v>124</v>
      </c>
      <c r="B2320" s="7">
        <v>2477</v>
      </c>
      <c r="C2320" s="29" t="s">
        <v>2215</v>
      </c>
      <c r="F2320" s="27" t="str">
        <f t="shared" si="36"/>
        <v>NSW2477ROUS</v>
      </c>
      <c r="G2320" s="30">
        <v>2308</v>
      </c>
      <c r="H2320" s="49">
        <v>-0.425031147436016</v>
      </c>
      <c r="I2320" s="15">
        <v>6.6522056320000003</v>
      </c>
      <c r="J2320" s="15">
        <v>6.6522056320000003</v>
      </c>
      <c r="K2320" s="15">
        <v>5.4001659283579695</v>
      </c>
      <c r="P2320" s="49">
        <v>-0.78727360263716595</v>
      </c>
      <c r="Q2320" s="15">
        <v>6.5629121420000001</v>
      </c>
      <c r="R2320" s="15">
        <v>6.5629121420000001</v>
      </c>
      <c r="S2320" s="15">
        <v>10.800331856715939</v>
      </c>
      <c r="X2320" s="49">
        <v>1.50934356333812</v>
      </c>
      <c r="Y2320" s="15">
        <v>8.2464659299999994</v>
      </c>
      <c r="Z2320" s="15">
        <v>8.2464659299999994</v>
      </c>
      <c r="AA2320" s="15">
        <v>5.4001659283579695</v>
      </c>
      <c r="AF2320" s="49">
        <v>-2.7168184140086198</v>
      </c>
      <c r="AG2320" s="15">
        <v>-2.7168184140086198</v>
      </c>
      <c r="AH2320" s="15">
        <v>-2.7168184140086198</v>
      </c>
      <c r="AI2320" s="15">
        <v>10.800331856715939</v>
      </c>
      <c r="AM2320" s="17"/>
    </row>
    <row r="2321" spans="1:39">
      <c r="A2321" s="7" t="s">
        <v>124</v>
      </c>
      <c r="B2321" s="7">
        <v>2477</v>
      </c>
      <c r="C2321" s="29" t="s">
        <v>2216</v>
      </c>
      <c r="F2321" s="27" t="str">
        <f t="shared" si="36"/>
        <v>NSW2477ROUS MILL</v>
      </c>
      <c r="G2321" s="30">
        <v>2309</v>
      </c>
      <c r="H2321" s="49">
        <v>-2.1734547312068999</v>
      </c>
      <c r="I2321" s="15">
        <v>6.6522056320000003</v>
      </c>
      <c r="J2321" s="15">
        <v>6.6522056320000003</v>
      </c>
      <c r="K2321" s="15">
        <v>5.4001659283579695</v>
      </c>
      <c r="P2321" s="49">
        <v>-2.5984858786429199</v>
      </c>
      <c r="Q2321" s="15">
        <v>6.5629121420000001</v>
      </c>
      <c r="R2321" s="15">
        <v>6.5629121420000001</v>
      </c>
      <c r="S2321" s="15">
        <v>10.800331856715939</v>
      </c>
      <c r="X2321" s="49">
        <v>-0.24149497013410001</v>
      </c>
      <c r="Y2321" s="15">
        <v>8.2464659299999994</v>
      </c>
      <c r="Z2321" s="15">
        <v>8.2464659299999994</v>
      </c>
      <c r="AA2321" s="15">
        <v>5.4001659283579695</v>
      </c>
      <c r="AF2321" s="49">
        <v>-2.7168184140086198</v>
      </c>
      <c r="AG2321" s="15">
        <v>-2.7168184140086198</v>
      </c>
      <c r="AH2321" s="15">
        <v>-2.7168184140086198</v>
      </c>
      <c r="AI2321" s="15">
        <v>10.800331856715939</v>
      </c>
      <c r="AM2321" s="17"/>
    </row>
    <row r="2322" spans="1:39">
      <c r="A2322" s="7" t="s">
        <v>124</v>
      </c>
      <c r="B2322" s="7">
        <v>2477</v>
      </c>
      <c r="C2322" s="29" t="s">
        <v>2217</v>
      </c>
      <c r="F2322" s="27" t="str">
        <f t="shared" si="36"/>
        <v>NSW2477TUCKOMBIL</v>
      </c>
      <c r="G2322" s="30">
        <v>2310</v>
      </c>
      <c r="H2322" s="49">
        <v>-12.074748506704999</v>
      </c>
      <c r="I2322" s="15">
        <v>6.6522056320000003</v>
      </c>
      <c r="J2322" s="15">
        <v>6.6522056320000003</v>
      </c>
      <c r="K2322" s="15">
        <v>5.4001659283579695</v>
      </c>
      <c r="P2322" s="49">
        <v>-11.171557318403501</v>
      </c>
      <c r="Q2322" s="15">
        <v>6.5629121420000001</v>
      </c>
      <c r="R2322" s="15">
        <v>6.5629121420000001</v>
      </c>
      <c r="S2322" s="15">
        <v>10.800331856715939</v>
      </c>
      <c r="X2322" s="49">
        <v>-10.142788745632201</v>
      </c>
      <c r="Y2322" s="15">
        <v>8.2464659299999994</v>
      </c>
      <c r="Z2322" s="15">
        <v>8.2464659299999994</v>
      </c>
      <c r="AA2322" s="15">
        <v>5.4001659283579695</v>
      </c>
      <c r="AF2322" s="49">
        <v>-2.7168184140086198</v>
      </c>
      <c r="AG2322" s="15">
        <v>-2.7168184140086198</v>
      </c>
      <c r="AH2322" s="15">
        <v>-2.7168184140086198</v>
      </c>
      <c r="AI2322" s="15">
        <v>10.800331856715939</v>
      </c>
      <c r="AM2322" s="17"/>
    </row>
    <row r="2323" spans="1:39">
      <c r="A2323" s="7" t="s">
        <v>124</v>
      </c>
      <c r="B2323" s="7">
        <v>2477</v>
      </c>
      <c r="C2323" s="29" t="s">
        <v>2218</v>
      </c>
      <c r="F2323" s="27" t="str">
        <f t="shared" si="36"/>
        <v>NSW2477URALBA</v>
      </c>
      <c r="G2323" s="30">
        <v>2311</v>
      </c>
      <c r="H2323" s="49">
        <v>-1.6904647909387001</v>
      </c>
      <c r="I2323" s="15">
        <v>6.6522056320000003</v>
      </c>
      <c r="J2323" s="15">
        <v>6.6522056320000003</v>
      </c>
      <c r="K2323" s="15">
        <v>5.4001659283579695</v>
      </c>
      <c r="P2323" s="49">
        <v>-1.99474845330767</v>
      </c>
      <c r="Q2323" s="15">
        <v>6.5629121420000001</v>
      </c>
      <c r="R2323" s="15">
        <v>6.5629121420000001</v>
      </c>
      <c r="S2323" s="15">
        <v>10.800331856715939</v>
      </c>
      <c r="X2323" s="49">
        <v>0.24149497013410001</v>
      </c>
      <c r="Y2323" s="15">
        <v>8.2464659299999994</v>
      </c>
      <c r="Z2323" s="15">
        <v>8.2464659299999994</v>
      </c>
      <c r="AA2323" s="15">
        <v>5.4001659283579695</v>
      </c>
      <c r="AF2323" s="49">
        <v>-2.7168184140086198</v>
      </c>
      <c r="AG2323" s="15">
        <v>-2.7168184140086198</v>
      </c>
      <c r="AH2323" s="15">
        <v>-2.7168184140086198</v>
      </c>
      <c r="AI2323" s="15">
        <v>10.800331856715939</v>
      </c>
      <c r="AM2323" s="17"/>
    </row>
    <row r="2324" spans="1:39">
      <c r="A2324" s="7" t="s">
        <v>124</v>
      </c>
      <c r="B2324" s="7">
        <v>2477</v>
      </c>
      <c r="C2324" s="29" t="s">
        <v>2219</v>
      </c>
      <c r="F2324" s="27" t="str">
        <f t="shared" si="36"/>
        <v>NSW2477WARDELL</v>
      </c>
      <c r="G2324" s="30">
        <v>2312</v>
      </c>
      <c r="H2324" s="49">
        <v>-3.74317203707855</v>
      </c>
      <c r="I2324" s="15">
        <v>6.6522056320000003</v>
      </c>
      <c r="J2324" s="15">
        <v>6.6522056320000003</v>
      </c>
      <c r="K2324" s="15">
        <v>1.4351111268961319</v>
      </c>
      <c r="P2324" s="49">
        <v>-4.1682031845145699</v>
      </c>
      <c r="Q2324" s="15">
        <v>6.5629121420000001</v>
      </c>
      <c r="R2324" s="15">
        <v>6.5629121420000001</v>
      </c>
      <c r="S2324" s="15">
        <v>2.8702222537922637</v>
      </c>
      <c r="X2324" s="49">
        <v>-1.8112122760057501</v>
      </c>
      <c r="Y2324" s="15">
        <v>8.2464659299999994</v>
      </c>
      <c r="Z2324" s="15">
        <v>8.2464659299999994</v>
      </c>
      <c r="AA2324" s="15">
        <v>1.4351111268961319</v>
      </c>
      <c r="AF2324" s="49">
        <v>-2.7168184140086198</v>
      </c>
      <c r="AG2324" s="15">
        <v>-2.7168184140086198</v>
      </c>
      <c r="AH2324" s="15">
        <v>-2.7168184140086198</v>
      </c>
      <c r="AI2324" s="15">
        <v>2.8702222537922637</v>
      </c>
      <c r="AM2324" s="17"/>
    </row>
    <row r="2325" spans="1:39">
      <c r="A2325" s="7" t="s">
        <v>124</v>
      </c>
      <c r="B2325" s="7">
        <v>2477</v>
      </c>
      <c r="C2325" s="29" t="s">
        <v>2220</v>
      </c>
      <c r="F2325" s="27" t="str">
        <f t="shared" si="36"/>
        <v>NSW2477WOLLONGBAR</v>
      </c>
      <c r="G2325" s="30">
        <v>2313</v>
      </c>
      <c r="H2325" s="49">
        <v>0.78727360263716595</v>
      </c>
      <c r="I2325" s="15">
        <v>6.6522056320000003</v>
      </c>
      <c r="J2325" s="15">
        <v>6.6522056320000003</v>
      </c>
      <c r="K2325" s="15">
        <v>5.3994457113724899</v>
      </c>
      <c r="P2325" s="49">
        <v>0.12074748506705001</v>
      </c>
      <c r="Q2325" s="15">
        <v>6.5629121420000001</v>
      </c>
      <c r="R2325" s="15">
        <v>6.5629121420000001</v>
      </c>
      <c r="S2325" s="15">
        <v>10.79889142274498</v>
      </c>
      <c r="X2325" s="49">
        <v>2.7168184140086198</v>
      </c>
      <c r="Y2325" s="15">
        <v>8.2464659299999994</v>
      </c>
      <c r="Z2325" s="15">
        <v>8.2464659299999994</v>
      </c>
      <c r="AA2325" s="15">
        <v>5.3994457113724899</v>
      </c>
      <c r="AF2325" s="49">
        <v>-2.7168184140086198</v>
      </c>
      <c r="AG2325" s="15">
        <v>-2.7168184140086198</v>
      </c>
      <c r="AH2325" s="15">
        <v>-2.7168184140086198</v>
      </c>
      <c r="AI2325" s="15">
        <v>10.79889142274498</v>
      </c>
      <c r="AM2325" s="17"/>
    </row>
    <row r="2326" spans="1:39">
      <c r="A2326" s="7" t="s">
        <v>124</v>
      </c>
      <c r="B2326" s="7">
        <v>2478</v>
      </c>
      <c r="C2326" s="29" t="s">
        <v>2221</v>
      </c>
      <c r="F2326" s="27" t="str">
        <f t="shared" si="36"/>
        <v>NSW2478BALLINA</v>
      </c>
      <c r="G2326" s="30">
        <v>2314</v>
      </c>
      <c r="H2326" s="49">
        <v>-2.3569909085088199</v>
      </c>
      <c r="I2326" s="15">
        <v>7.2576290480000001</v>
      </c>
      <c r="J2326" s="15">
        <v>7.2576290480000001</v>
      </c>
      <c r="K2326" s="15">
        <v>3.4588445926297471</v>
      </c>
      <c r="P2326" s="49">
        <v>-2.7192333637099702</v>
      </c>
      <c r="Q2326" s="15">
        <v>7.0403163549999999</v>
      </c>
      <c r="R2326" s="15">
        <v>7.0403163549999999</v>
      </c>
      <c r="S2326" s="15">
        <v>6.9176891852594942</v>
      </c>
      <c r="X2326" s="49">
        <v>-0.42261619773467501</v>
      </c>
      <c r="Y2326" s="15">
        <v>8.8409917250000003</v>
      </c>
      <c r="Z2326" s="15">
        <v>8.8409917250000003</v>
      </c>
      <c r="AA2326" s="15">
        <v>3.4588445926297471</v>
      </c>
      <c r="AF2326" s="49">
        <v>-2.7168184140086198</v>
      </c>
      <c r="AG2326" s="15">
        <v>4.2261619773467496</v>
      </c>
      <c r="AH2326" s="15">
        <v>4.2261619773467496</v>
      </c>
      <c r="AI2326" s="15">
        <v>6.9176891852594942</v>
      </c>
      <c r="AM2326" s="17"/>
    </row>
    <row r="2327" spans="1:39">
      <c r="A2327" s="7" t="s">
        <v>124</v>
      </c>
      <c r="B2327" s="7">
        <v>2478</v>
      </c>
      <c r="C2327" s="29" t="s">
        <v>2222</v>
      </c>
      <c r="F2327" s="27" t="str">
        <f t="shared" si="36"/>
        <v>NSW2478BALLINA DC</v>
      </c>
      <c r="G2327" s="30">
        <v>2315</v>
      </c>
      <c r="H2327" s="49">
        <v>921</v>
      </c>
      <c r="I2327" s="15">
        <v>7.2576290480000001</v>
      </c>
      <c r="J2327" s="15">
        <v>7.2576290480000001</v>
      </c>
      <c r="K2327" s="15">
        <v>3.4588445926297471</v>
      </c>
      <c r="P2327" s="49">
        <v>921</v>
      </c>
      <c r="Q2327" s="15">
        <v>7.0403163549999999</v>
      </c>
      <c r="R2327" s="15">
        <v>7.0403163549999999</v>
      </c>
      <c r="S2327" s="15">
        <v>6.9176891852594942</v>
      </c>
      <c r="X2327" s="49">
        <v>921</v>
      </c>
      <c r="Y2327" s="15">
        <v>8.8409917250000003</v>
      </c>
      <c r="Z2327" s="15">
        <v>8.8409917250000003</v>
      </c>
      <c r="AA2327" s="15">
        <v>3.4588445926297471</v>
      </c>
      <c r="AF2327" s="49">
        <v>921</v>
      </c>
      <c r="AG2327" s="15">
        <v>4.2261619773467496</v>
      </c>
      <c r="AH2327" s="15">
        <v>4.2261619773467496</v>
      </c>
      <c r="AI2327" s="15">
        <v>6.9176891852594942</v>
      </c>
      <c r="AM2327" s="17"/>
    </row>
    <row r="2328" spans="1:39">
      <c r="A2328" s="7" t="s">
        <v>124</v>
      </c>
      <c r="B2328" s="7">
        <v>2478</v>
      </c>
      <c r="C2328" s="29" t="s">
        <v>2223</v>
      </c>
      <c r="F2328" s="27" t="str">
        <f t="shared" si="36"/>
        <v>NSW2478COOLGARDIE</v>
      </c>
      <c r="G2328" s="30">
        <v>2316</v>
      </c>
      <c r="H2328" s="49">
        <v>-3.9267082143804699</v>
      </c>
      <c r="I2328" s="15">
        <v>7.2576290480000001</v>
      </c>
      <c r="J2328" s="15">
        <v>7.2576290480000001</v>
      </c>
      <c r="K2328" s="15">
        <v>1.4351111268961319</v>
      </c>
      <c r="P2328" s="49">
        <v>-4.3469094624137998</v>
      </c>
      <c r="Q2328" s="15">
        <v>7.0403163549999999</v>
      </c>
      <c r="R2328" s="15">
        <v>7.0403163549999999</v>
      </c>
      <c r="S2328" s="15">
        <v>2.8702222537922637</v>
      </c>
      <c r="X2328" s="49">
        <v>-2.0527072461398501</v>
      </c>
      <c r="Y2328" s="15">
        <v>8.8409917250000003</v>
      </c>
      <c r="Z2328" s="15">
        <v>8.8409917250000003</v>
      </c>
      <c r="AA2328" s="15">
        <v>1.4351111268961319</v>
      </c>
      <c r="AF2328" s="49">
        <v>-2.7168184140086198</v>
      </c>
      <c r="AG2328" s="15">
        <v>4.2261619773467496</v>
      </c>
      <c r="AH2328" s="15">
        <v>4.2261619773467496</v>
      </c>
      <c r="AI2328" s="15">
        <v>2.8702222537922637</v>
      </c>
      <c r="AM2328" s="17"/>
    </row>
    <row r="2329" spans="1:39">
      <c r="A2329" s="7" t="s">
        <v>124</v>
      </c>
      <c r="B2329" s="7">
        <v>2478</v>
      </c>
      <c r="C2329" s="29" t="s">
        <v>2224</v>
      </c>
      <c r="F2329" s="27" t="str">
        <f t="shared" si="36"/>
        <v>NSW2478CUMBALUM</v>
      </c>
      <c r="G2329" s="30">
        <v>2317</v>
      </c>
      <c r="H2329" s="49">
        <v>-12.074748506704999</v>
      </c>
      <c r="I2329" s="15">
        <v>7.2576290480000001</v>
      </c>
      <c r="J2329" s="15">
        <v>7.2576290480000001</v>
      </c>
      <c r="K2329" s="15">
        <v>1.4351111268961319</v>
      </c>
      <c r="P2329" s="49">
        <v>-11.171557318403501</v>
      </c>
      <c r="Q2329" s="15">
        <v>7.0403163549999999</v>
      </c>
      <c r="R2329" s="15">
        <v>7.0403163549999999</v>
      </c>
      <c r="S2329" s="15">
        <v>2.8702222537922637</v>
      </c>
      <c r="X2329" s="49">
        <v>-10.142788745632201</v>
      </c>
      <c r="Y2329" s="15">
        <v>8.8409917250000003</v>
      </c>
      <c r="Z2329" s="15">
        <v>8.8409917250000003</v>
      </c>
      <c r="AA2329" s="15">
        <v>1.4351111268961319</v>
      </c>
      <c r="AF2329" s="49">
        <v>-2.7168184140086198</v>
      </c>
      <c r="AG2329" s="15">
        <v>4.2261619773467496</v>
      </c>
      <c r="AH2329" s="15">
        <v>4.2261619773467496</v>
      </c>
      <c r="AI2329" s="15">
        <v>2.8702222537922637</v>
      </c>
      <c r="AM2329" s="17"/>
    </row>
    <row r="2330" spans="1:39">
      <c r="A2330" s="7" t="s">
        <v>124</v>
      </c>
      <c r="B2330" s="7">
        <v>2478</v>
      </c>
      <c r="C2330" s="29" t="s">
        <v>2225</v>
      </c>
      <c r="F2330" s="27" t="str">
        <f t="shared" si="36"/>
        <v>NSW2478EAST BALLINA</v>
      </c>
      <c r="G2330" s="30">
        <v>2318</v>
      </c>
      <c r="H2330" s="49">
        <v>-12.074748506704999</v>
      </c>
      <c r="I2330" s="15">
        <v>7.2576290480000001</v>
      </c>
      <c r="J2330" s="15">
        <v>7.2576290480000001</v>
      </c>
      <c r="K2330" s="15">
        <v>1.4334244199101853</v>
      </c>
      <c r="P2330" s="49">
        <v>-11.171557318403501</v>
      </c>
      <c r="Q2330" s="15">
        <v>7.0403163549999999</v>
      </c>
      <c r="R2330" s="15">
        <v>7.0403163549999999</v>
      </c>
      <c r="S2330" s="15">
        <v>2.8668488398203706</v>
      </c>
      <c r="X2330" s="49">
        <v>-10.142788745632201</v>
      </c>
      <c r="Y2330" s="15">
        <v>8.8409917250000003</v>
      </c>
      <c r="Z2330" s="15">
        <v>8.8409917250000003</v>
      </c>
      <c r="AA2330" s="15">
        <v>1.4334244199101853</v>
      </c>
      <c r="AF2330" s="49">
        <v>-2.7168184140086198</v>
      </c>
      <c r="AG2330" s="15">
        <v>4.2261619773467496</v>
      </c>
      <c r="AH2330" s="15">
        <v>4.2261619773467496</v>
      </c>
      <c r="AI2330" s="15">
        <v>2.8668488398203706</v>
      </c>
      <c r="AM2330" s="17"/>
    </row>
    <row r="2331" spans="1:39">
      <c r="A2331" s="7" t="s">
        <v>124</v>
      </c>
      <c r="B2331" s="7">
        <v>2478</v>
      </c>
      <c r="C2331" s="29" t="s">
        <v>2226</v>
      </c>
      <c r="F2331" s="27" t="str">
        <f t="shared" si="36"/>
        <v>NSW2478EMPIRE VALE</v>
      </c>
      <c r="G2331" s="30">
        <v>2319</v>
      </c>
      <c r="H2331" s="49">
        <v>921</v>
      </c>
      <c r="I2331" s="15">
        <v>7.2576290480000001</v>
      </c>
      <c r="J2331" s="15">
        <v>7.2576290480000001</v>
      </c>
      <c r="K2331" s="15">
        <v>6.4965346391458905</v>
      </c>
      <c r="P2331" s="49">
        <v>921</v>
      </c>
      <c r="Q2331" s="15">
        <v>7.0403163549999999</v>
      </c>
      <c r="R2331" s="15">
        <v>7.0403163549999999</v>
      </c>
      <c r="S2331" s="15">
        <v>12.993069278291781</v>
      </c>
      <c r="X2331" s="49">
        <v>921</v>
      </c>
      <c r="Y2331" s="15">
        <v>8.8409917250000003</v>
      </c>
      <c r="Z2331" s="15">
        <v>8.8409917250000003</v>
      </c>
      <c r="AA2331" s="15">
        <v>6.4965346391458905</v>
      </c>
      <c r="AF2331" s="49">
        <v>921</v>
      </c>
      <c r="AG2331" s="15">
        <v>4.2261619773467496</v>
      </c>
      <c r="AH2331" s="15">
        <v>4.2261619773467496</v>
      </c>
      <c r="AI2331" s="15">
        <v>12.993069278291781</v>
      </c>
      <c r="AM2331" s="17"/>
    </row>
    <row r="2332" spans="1:39">
      <c r="A2332" s="7" t="s">
        <v>124</v>
      </c>
      <c r="B2332" s="7">
        <v>2478</v>
      </c>
      <c r="C2332" s="29" t="s">
        <v>2227</v>
      </c>
      <c r="F2332" s="27" t="str">
        <f t="shared" si="36"/>
        <v>NSW2478KEITH HALL</v>
      </c>
      <c r="G2332" s="30">
        <v>2320</v>
      </c>
      <c r="H2332" s="49">
        <v>2.7192333637099702</v>
      </c>
      <c r="I2332" s="15">
        <v>7.2576290480000001</v>
      </c>
      <c r="J2332" s="15">
        <v>7.2576290480000001</v>
      </c>
      <c r="K2332" s="15">
        <v>1.4351111268961319</v>
      </c>
      <c r="P2332" s="49">
        <v>1.56971730587165</v>
      </c>
      <c r="Q2332" s="15">
        <v>7.0403163549999999</v>
      </c>
      <c r="R2332" s="15">
        <v>7.0403163549999999</v>
      </c>
      <c r="S2332" s="15">
        <v>2.8702222537922637</v>
      </c>
      <c r="X2332" s="49">
        <v>4.6487781750814197</v>
      </c>
      <c r="Y2332" s="15">
        <v>8.8409917250000003</v>
      </c>
      <c r="Z2332" s="15">
        <v>8.8409917250000003</v>
      </c>
      <c r="AA2332" s="15">
        <v>1.4351111268961319</v>
      </c>
      <c r="AF2332" s="49">
        <v>-2.7168184140086198</v>
      </c>
      <c r="AG2332" s="15">
        <v>4.2261619773467496</v>
      </c>
      <c r="AH2332" s="15">
        <v>4.2261619773467496</v>
      </c>
      <c r="AI2332" s="15">
        <v>2.8702222537922637</v>
      </c>
      <c r="AM2332" s="17"/>
    </row>
    <row r="2333" spans="1:39">
      <c r="A2333" s="7" t="s">
        <v>124</v>
      </c>
      <c r="B2333" s="7">
        <v>2478</v>
      </c>
      <c r="C2333" s="29" t="s">
        <v>2228</v>
      </c>
      <c r="F2333" s="27" t="str">
        <f t="shared" si="36"/>
        <v>NSW2478LENNOX HEAD</v>
      </c>
      <c r="G2333" s="30">
        <v>2321</v>
      </c>
      <c r="H2333" s="49">
        <v>-3.9267082143804699</v>
      </c>
      <c r="I2333" s="15">
        <v>7.2576290480000001</v>
      </c>
      <c r="J2333" s="15">
        <v>7.2576290480000001</v>
      </c>
      <c r="K2333" s="15">
        <v>6.4965346391458905</v>
      </c>
      <c r="P2333" s="49">
        <v>-4.3469094624137998</v>
      </c>
      <c r="Q2333" s="15">
        <v>7.0403163549999999</v>
      </c>
      <c r="R2333" s="15">
        <v>7.0403163549999999</v>
      </c>
      <c r="S2333" s="15">
        <v>12.993069278291781</v>
      </c>
      <c r="X2333" s="49">
        <v>-2.0527072461398501</v>
      </c>
      <c r="Y2333" s="15">
        <v>8.8409917250000003</v>
      </c>
      <c r="Z2333" s="15">
        <v>8.8409917250000003</v>
      </c>
      <c r="AA2333" s="15">
        <v>6.4965346391458905</v>
      </c>
      <c r="AF2333" s="49">
        <v>-2.7168184140086198</v>
      </c>
      <c r="AG2333" s="15">
        <v>4.2261619773467496</v>
      </c>
      <c r="AH2333" s="15">
        <v>4.2261619773467496</v>
      </c>
      <c r="AI2333" s="15">
        <v>12.993069278291781</v>
      </c>
      <c r="AM2333" s="17"/>
    </row>
    <row r="2334" spans="1:39">
      <c r="A2334" s="7" t="s">
        <v>124</v>
      </c>
      <c r="B2334" s="7">
        <v>2478</v>
      </c>
      <c r="C2334" s="29" t="s">
        <v>2229</v>
      </c>
      <c r="F2334" s="27" t="str">
        <f t="shared" si="36"/>
        <v>NSW2478PATCHS BEACH</v>
      </c>
      <c r="G2334" s="30">
        <v>2322</v>
      </c>
      <c r="H2334" s="49">
        <v>-12.074748506704999</v>
      </c>
      <c r="I2334" s="15">
        <v>7.2576290480000001</v>
      </c>
      <c r="J2334" s="15">
        <v>7.2576290480000001</v>
      </c>
      <c r="K2334" s="15">
        <v>1.4351111268961319</v>
      </c>
      <c r="P2334" s="49">
        <v>-11.171557318403501</v>
      </c>
      <c r="Q2334" s="15">
        <v>7.0403163549999999</v>
      </c>
      <c r="R2334" s="15">
        <v>7.0403163549999999</v>
      </c>
      <c r="S2334" s="15">
        <v>2.8702222537922637</v>
      </c>
      <c r="X2334" s="49">
        <v>-10.142788745632201</v>
      </c>
      <c r="Y2334" s="15">
        <v>8.8409917250000003</v>
      </c>
      <c r="Z2334" s="15">
        <v>8.8409917250000003</v>
      </c>
      <c r="AA2334" s="15">
        <v>1.4351111268961319</v>
      </c>
      <c r="AF2334" s="49">
        <v>-2.7168184140086198</v>
      </c>
      <c r="AG2334" s="15">
        <v>4.2261619773467496</v>
      </c>
      <c r="AH2334" s="15">
        <v>4.2261619773467496</v>
      </c>
      <c r="AI2334" s="15">
        <v>2.8702222537922637</v>
      </c>
      <c r="AM2334" s="17"/>
    </row>
    <row r="2335" spans="1:39">
      <c r="A2335" s="7" t="s">
        <v>124</v>
      </c>
      <c r="B2335" s="7">
        <v>2478</v>
      </c>
      <c r="C2335" s="29" t="s">
        <v>2230</v>
      </c>
      <c r="F2335" s="27" t="str">
        <f t="shared" si="36"/>
        <v>NSW2478PIMLICO</v>
      </c>
      <c r="G2335" s="30">
        <v>2323</v>
      </c>
      <c r="H2335" s="49">
        <v>-3.74317203707855</v>
      </c>
      <c r="I2335" s="15">
        <v>7.2576290480000001</v>
      </c>
      <c r="J2335" s="15">
        <v>7.2576290480000001</v>
      </c>
      <c r="K2335" s="15">
        <v>6.4965346391458905</v>
      </c>
      <c r="P2335" s="49">
        <v>-4.1682031845145699</v>
      </c>
      <c r="Q2335" s="15">
        <v>7.0403163549999999</v>
      </c>
      <c r="R2335" s="15">
        <v>7.0403163549999999</v>
      </c>
      <c r="S2335" s="15">
        <v>12.993069278291781</v>
      </c>
      <c r="X2335" s="49">
        <v>-1.8112122760057501</v>
      </c>
      <c r="Y2335" s="15">
        <v>8.8409917250000003</v>
      </c>
      <c r="Z2335" s="15">
        <v>8.8409917250000003</v>
      </c>
      <c r="AA2335" s="15">
        <v>6.4965346391458905</v>
      </c>
      <c r="AF2335" s="49">
        <v>-2.7168184140086198</v>
      </c>
      <c r="AG2335" s="15">
        <v>4.2261619773467496</v>
      </c>
      <c r="AH2335" s="15">
        <v>4.2261619773467496</v>
      </c>
      <c r="AI2335" s="15">
        <v>12.993069278291781</v>
      </c>
      <c r="AM2335" s="17"/>
    </row>
    <row r="2336" spans="1:39">
      <c r="A2336" s="7" t="s">
        <v>124</v>
      </c>
      <c r="B2336" s="7">
        <v>2478</v>
      </c>
      <c r="C2336" s="29" t="s">
        <v>2231</v>
      </c>
      <c r="F2336" s="27" t="str">
        <f t="shared" si="36"/>
        <v>NSW2478SKENNARS HEAD</v>
      </c>
      <c r="G2336" s="30">
        <v>2324</v>
      </c>
      <c r="H2336" s="49">
        <v>3.08147581891112</v>
      </c>
      <c r="I2336" s="15">
        <v>7.2576290480000001</v>
      </c>
      <c r="J2336" s="15">
        <v>7.2576290480000001</v>
      </c>
      <c r="K2336" s="15">
        <v>5.9740482097259413</v>
      </c>
      <c r="P2336" s="49">
        <v>1.8112122760057501</v>
      </c>
      <c r="Q2336" s="15">
        <v>7.0403163549999999</v>
      </c>
      <c r="R2336" s="15">
        <v>7.0403163549999999</v>
      </c>
      <c r="S2336" s="15">
        <v>11.948096419451883</v>
      </c>
      <c r="X2336" s="49">
        <v>4.9506468877490502</v>
      </c>
      <c r="Y2336" s="15">
        <v>8.8409917250000003</v>
      </c>
      <c r="Z2336" s="15">
        <v>8.8409917250000003</v>
      </c>
      <c r="AA2336" s="15">
        <v>5.9740482097259413</v>
      </c>
      <c r="AF2336" s="49">
        <v>-2.7168184140086198</v>
      </c>
      <c r="AG2336" s="15">
        <v>4.2261619773467496</v>
      </c>
      <c r="AH2336" s="15">
        <v>4.2261619773467496</v>
      </c>
      <c r="AI2336" s="15">
        <v>11.948096419451883</v>
      </c>
      <c r="AM2336" s="17"/>
    </row>
    <row r="2337" spans="1:39">
      <c r="A2337" s="7" t="s">
        <v>124</v>
      </c>
      <c r="B2337" s="7">
        <v>2478</v>
      </c>
      <c r="C2337" s="29" t="s">
        <v>2232</v>
      </c>
      <c r="F2337" s="27" t="str">
        <f t="shared" si="36"/>
        <v>NSW2478TEVEN</v>
      </c>
      <c r="G2337" s="30">
        <v>2325</v>
      </c>
      <c r="H2337" s="49">
        <v>-1.08672736560345</v>
      </c>
      <c r="I2337" s="15">
        <v>7.2576290480000001</v>
      </c>
      <c r="J2337" s="15">
        <v>7.2576290480000001</v>
      </c>
      <c r="K2337" s="15">
        <v>6.4965346391458905</v>
      </c>
      <c r="P2337" s="49">
        <v>-1.32822233573755</v>
      </c>
      <c r="Q2337" s="15">
        <v>7.0403163549999999</v>
      </c>
      <c r="R2337" s="15">
        <v>7.0403163549999999</v>
      </c>
      <c r="S2337" s="15">
        <v>12.993069278291781</v>
      </c>
      <c r="X2337" s="49">
        <v>0.72448491040230001</v>
      </c>
      <c r="Y2337" s="15">
        <v>8.8409917250000003</v>
      </c>
      <c r="Z2337" s="15">
        <v>8.8409917250000003</v>
      </c>
      <c r="AA2337" s="15">
        <v>6.4965346391458905</v>
      </c>
      <c r="AF2337" s="49">
        <v>-2.7168184140086198</v>
      </c>
      <c r="AG2337" s="15">
        <v>4.2261619773467496</v>
      </c>
      <c r="AH2337" s="15">
        <v>4.2261619773467496</v>
      </c>
      <c r="AI2337" s="15">
        <v>12.993069278291781</v>
      </c>
      <c r="AM2337" s="17"/>
    </row>
    <row r="2338" spans="1:39">
      <c r="A2338" s="7" t="s">
        <v>124</v>
      </c>
      <c r="B2338" s="7">
        <v>2478</v>
      </c>
      <c r="C2338" s="29" t="s">
        <v>2233</v>
      </c>
      <c r="F2338" s="27" t="str">
        <f t="shared" si="36"/>
        <v>NSW2478TINTENBAR</v>
      </c>
      <c r="G2338" s="30">
        <v>2326</v>
      </c>
      <c r="H2338" s="49">
        <v>-2.7192333637099702</v>
      </c>
      <c r="I2338" s="15">
        <v>7.2576290480000001</v>
      </c>
      <c r="J2338" s="15">
        <v>7.2576290480000001</v>
      </c>
      <c r="K2338" s="15">
        <v>1.4351111268961319</v>
      </c>
      <c r="P2338" s="49">
        <v>-3.1394346117433001</v>
      </c>
      <c r="Q2338" s="15">
        <v>7.0403163549999999</v>
      </c>
      <c r="R2338" s="15">
        <v>7.0403163549999999</v>
      </c>
      <c r="S2338" s="15">
        <v>2.8702222537922637</v>
      </c>
      <c r="X2338" s="49">
        <v>-0.84523239546935003</v>
      </c>
      <c r="Y2338" s="15">
        <v>8.8409917250000003</v>
      </c>
      <c r="Z2338" s="15">
        <v>8.8409917250000003</v>
      </c>
      <c r="AA2338" s="15">
        <v>1.4351111268961319</v>
      </c>
      <c r="AF2338" s="49">
        <v>-2.7168184140086198</v>
      </c>
      <c r="AG2338" s="15">
        <v>4.2261619773467496</v>
      </c>
      <c r="AH2338" s="15">
        <v>4.2261619773467496</v>
      </c>
      <c r="AI2338" s="15">
        <v>2.8702222537922637</v>
      </c>
      <c r="AM2338" s="17"/>
    </row>
    <row r="2339" spans="1:39">
      <c r="A2339" s="7" t="s">
        <v>124</v>
      </c>
      <c r="B2339" s="7">
        <v>2478</v>
      </c>
      <c r="C2339" s="29" t="s">
        <v>2234</v>
      </c>
      <c r="F2339" s="27" t="str">
        <f t="shared" si="36"/>
        <v>NSW2478WEST BALLINA</v>
      </c>
      <c r="G2339" s="30">
        <v>2327</v>
      </c>
      <c r="H2339" s="49">
        <v>921</v>
      </c>
      <c r="I2339" s="15">
        <v>7.2576290480000001</v>
      </c>
      <c r="J2339" s="15">
        <v>7.2576290480000001</v>
      </c>
      <c r="K2339" s="15">
        <v>1.4351111268961319</v>
      </c>
      <c r="P2339" s="49">
        <v>921</v>
      </c>
      <c r="Q2339" s="15">
        <v>7.0403163549999999</v>
      </c>
      <c r="R2339" s="15">
        <v>7.0403163549999999</v>
      </c>
      <c r="S2339" s="15">
        <v>2.8702222537922637</v>
      </c>
      <c r="X2339" s="49">
        <v>921</v>
      </c>
      <c r="Y2339" s="15">
        <v>8.8409917250000003</v>
      </c>
      <c r="Z2339" s="15">
        <v>8.8409917250000003</v>
      </c>
      <c r="AA2339" s="15">
        <v>1.4351111268961319</v>
      </c>
      <c r="AF2339" s="49">
        <v>921</v>
      </c>
      <c r="AG2339" s="15">
        <v>4.2261619773467496</v>
      </c>
      <c r="AH2339" s="15">
        <v>4.2261619773467496</v>
      </c>
      <c r="AI2339" s="15">
        <v>2.8702222537922637</v>
      </c>
      <c r="AM2339" s="17"/>
    </row>
    <row r="2340" spans="1:39">
      <c r="A2340" s="7" t="s">
        <v>124</v>
      </c>
      <c r="B2340" s="7">
        <v>2479</v>
      </c>
      <c r="C2340" s="29" t="s">
        <v>2235</v>
      </c>
      <c r="F2340" s="27" t="str">
        <f t="shared" si="36"/>
        <v>NSW2479BANGALOW</v>
      </c>
      <c r="G2340" s="30">
        <v>2328</v>
      </c>
      <c r="H2340" s="49">
        <v>-2.1734547312068999</v>
      </c>
      <c r="I2340" s="15">
        <v>7.3066290479999996</v>
      </c>
      <c r="J2340" s="15">
        <v>7.3066290479999996</v>
      </c>
      <c r="K2340" s="15">
        <v>6.2735435231435144</v>
      </c>
      <c r="P2340" s="49">
        <v>-2.5984858786429199</v>
      </c>
      <c r="Q2340" s="15">
        <v>7.0789551089999998</v>
      </c>
      <c r="R2340" s="15">
        <v>7.0789551089999998</v>
      </c>
      <c r="S2340" s="15">
        <v>12.547087046287029</v>
      </c>
      <c r="X2340" s="49">
        <v>-0.24149497013410001</v>
      </c>
      <c r="Y2340" s="15">
        <v>8.8891097250000009</v>
      </c>
      <c r="Z2340" s="15">
        <v>8.8891097250000009</v>
      </c>
      <c r="AA2340" s="15">
        <v>6.2735435231435144</v>
      </c>
      <c r="AF2340" s="49">
        <v>-2.7168184140086198</v>
      </c>
      <c r="AG2340" s="15">
        <v>-0.664111167868775</v>
      </c>
      <c r="AH2340" s="15">
        <v>-0.664111167868775</v>
      </c>
      <c r="AI2340" s="15">
        <v>12.547087046287029</v>
      </c>
      <c r="AM2340" s="17"/>
    </row>
    <row r="2341" spans="1:39">
      <c r="A2341" s="7" t="s">
        <v>124</v>
      </c>
      <c r="B2341" s="7">
        <v>2479</v>
      </c>
      <c r="C2341" s="29" t="s">
        <v>2236</v>
      </c>
      <c r="F2341" s="27" t="str">
        <f t="shared" si="36"/>
        <v>NSW2479BINNA BURRA</v>
      </c>
      <c r="G2341" s="30">
        <v>2329</v>
      </c>
      <c r="H2341" s="49">
        <v>-3.74317203707855</v>
      </c>
      <c r="I2341" s="15">
        <v>7.3066290479999996</v>
      </c>
      <c r="J2341" s="15">
        <v>7.3066290479999996</v>
      </c>
      <c r="K2341" s="15">
        <v>6.4965346391458905</v>
      </c>
      <c r="P2341" s="49">
        <v>-4.1682031845145699</v>
      </c>
      <c r="Q2341" s="15">
        <v>7.0789551089999998</v>
      </c>
      <c r="R2341" s="15">
        <v>7.0789551089999998</v>
      </c>
      <c r="S2341" s="15">
        <v>12.993069278291781</v>
      </c>
      <c r="X2341" s="49">
        <v>-1.8112122760057501</v>
      </c>
      <c r="Y2341" s="15">
        <v>8.8891097250000009</v>
      </c>
      <c r="Z2341" s="15">
        <v>8.8891097250000009</v>
      </c>
      <c r="AA2341" s="15">
        <v>6.4965346391458905</v>
      </c>
      <c r="AF2341" s="49">
        <v>-2.7168184140086198</v>
      </c>
      <c r="AG2341" s="15">
        <v>-0.664111167868775</v>
      </c>
      <c r="AH2341" s="15">
        <v>-0.664111167868775</v>
      </c>
      <c r="AI2341" s="15">
        <v>12.993069278291781</v>
      </c>
      <c r="AM2341" s="17"/>
    </row>
    <row r="2342" spans="1:39">
      <c r="A2342" s="7" t="s">
        <v>124</v>
      </c>
      <c r="B2342" s="7">
        <v>2479</v>
      </c>
      <c r="C2342" s="29" t="s">
        <v>2237</v>
      </c>
      <c r="F2342" s="27" t="str">
        <f t="shared" si="36"/>
        <v>NSW2479BROOKLET</v>
      </c>
      <c r="G2342" s="30">
        <v>2330</v>
      </c>
      <c r="H2342" s="49">
        <v>-3.2022233039781698</v>
      </c>
      <c r="I2342" s="15">
        <v>7.3066290479999996</v>
      </c>
      <c r="J2342" s="15">
        <v>7.3066290479999996</v>
      </c>
      <c r="K2342" s="15">
        <v>6.4965346391458905</v>
      </c>
      <c r="P2342" s="49">
        <v>-3.5644657591793201</v>
      </c>
      <c r="Q2342" s="15">
        <v>7.0789551089999998</v>
      </c>
      <c r="R2342" s="15">
        <v>7.0789551089999998</v>
      </c>
      <c r="S2342" s="15">
        <v>12.993069278291781</v>
      </c>
      <c r="X2342" s="49">
        <v>-1.32822233573755</v>
      </c>
      <c r="Y2342" s="15">
        <v>8.8891097250000009</v>
      </c>
      <c r="Z2342" s="15">
        <v>8.8891097250000009</v>
      </c>
      <c r="AA2342" s="15">
        <v>6.4965346391458905</v>
      </c>
      <c r="AF2342" s="49">
        <v>-2.7168184140086198</v>
      </c>
      <c r="AG2342" s="15">
        <v>-0.664111167868775</v>
      </c>
      <c r="AH2342" s="15">
        <v>-0.664111167868775</v>
      </c>
      <c r="AI2342" s="15">
        <v>12.993069278291781</v>
      </c>
      <c r="AM2342" s="17"/>
    </row>
    <row r="2343" spans="1:39">
      <c r="A2343" s="7" t="s">
        <v>124</v>
      </c>
      <c r="B2343" s="7">
        <v>2479</v>
      </c>
      <c r="C2343" s="29" t="s">
        <v>2238</v>
      </c>
      <c r="F2343" s="27" t="str">
        <f t="shared" si="36"/>
        <v>NSW2479COOPERS SHOOT</v>
      </c>
      <c r="G2343" s="30">
        <v>2331</v>
      </c>
      <c r="H2343" s="49">
        <v>5.1341830650509701</v>
      </c>
      <c r="I2343" s="15">
        <v>7.3066290479999996</v>
      </c>
      <c r="J2343" s="15">
        <v>7.3066290479999996</v>
      </c>
      <c r="K2343" s="15">
        <v>6.4965346391458905</v>
      </c>
      <c r="P2343" s="49">
        <v>3.6852132442463699</v>
      </c>
      <c r="Q2343" s="15">
        <v>7.0789551089999998</v>
      </c>
      <c r="R2343" s="15">
        <v>7.0789551089999998</v>
      </c>
      <c r="S2343" s="15">
        <v>12.993069278291781</v>
      </c>
      <c r="X2343" s="49">
        <v>7.0637278764224201</v>
      </c>
      <c r="Y2343" s="15">
        <v>8.8891097250000009</v>
      </c>
      <c r="Z2343" s="15">
        <v>8.8891097250000009</v>
      </c>
      <c r="AA2343" s="15">
        <v>6.4965346391458905</v>
      </c>
      <c r="AF2343" s="49">
        <v>-2.7168184140086198</v>
      </c>
      <c r="AG2343" s="15">
        <v>-0.664111167868775</v>
      </c>
      <c r="AH2343" s="15">
        <v>-0.664111167868775</v>
      </c>
      <c r="AI2343" s="15">
        <v>12.993069278291781</v>
      </c>
      <c r="AM2343" s="17"/>
    </row>
    <row r="2344" spans="1:39">
      <c r="A2344" s="7" t="s">
        <v>124</v>
      </c>
      <c r="B2344" s="7">
        <v>2479</v>
      </c>
      <c r="C2344" s="29" t="s">
        <v>2239</v>
      </c>
      <c r="F2344" s="27" t="str">
        <f t="shared" si="36"/>
        <v>NSW2479COORABELL</v>
      </c>
      <c r="G2344" s="30">
        <v>2332</v>
      </c>
      <c r="H2344" s="49">
        <v>-2.0527072461398501</v>
      </c>
      <c r="I2344" s="15">
        <v>7.3066290479999996</v>
      </c>
      <c r="J2344" s="15">
        <v>7.3066290479999996</v>
      </c>
      <c r="K2344" s="15">
        <v>6.4965346391458905</v>
      </c>
      <c r="P2344" s="49">
        <v>-2.3569909085088199</v>
      </c>
      <c r="Q2344" s="15">
        <v>7.0789551089999998</v>
      </c>
      <c r="R2344" s="15">
        <v>7.0789551089999998</v>
      </c>
      <c r="S2344" s="15">
        <v>12.993069278291781</v>
      </c>
      <c r="X2344" s="49">
        <v>-0.181121227600575</v>
      </c>
      <c r="Y2344" s="15">
        <v>8.8891097250000009</v>
      </c>
      <c r="Z2344" s="15">
        <v>8.8891097250000009</v>
      </c>
      <c r="AA2344" s="15">
        <v>6.4965346391458905</v>
      </c>
      <c r="AF2344" s="49">
        <v>-2.7168184140086198</v>
      </c>
      <c r="AG2344" s="15">
        <v>-0.664111167868775</v>
      </c>
      <c r="AH2344" s="15">
        <v>-0.664111167868775</v>
      </c>
      <c r="AI2344" s="15">
        <v>12.993069278291781</v>
      </c>
      <c r="AM2344" s="17"/>
    </row>
    <row r="2345" spans="1:39">
      <c r="A2345" s="7" t="s">
        <v>124</v>
      </c>
      <c r="B2345" s="7">
        <v>2479</v>
      </c>
      <c r="C2345" s="29" t="s">
        <v>2240</v>
      </c>
      <c r="F2345" s="27" t="str">
        <f t="shared" si="36"/>
        <v>NSW2479FERNLEIGH</v>
      </c>
      <c r="G2345" s="30">
        <v>2333</v>
      </c>
      <c r="H2345" s="49">
        <v>-3.74317203707855</v>
      </c>
      <c r="I2345" s="15">
        <v>7.3066290479999996</v>
      </c>
      <c r="J2345" s="15">
        <v>7.3066290479999996</v>
      </c>
      <c r="K2345" s="15">
        <v>5.9740482097259413</v>
      </c>
      <c r="P2345" s="49">
        <v>-4.1682031845145699</v>
      </c>
      <c r="Q2345" s="15">
        <v>7.0789551089999998</v>
      </c>
      <c r="R2345" s="15">
        <v>7.0789551089999998</v>
      </c>
      <c r="S2345" s="15">
        <v>11.948096419451883</v>
      </c>
      <c r="X2345" s="49">
        <v>-1.9319597610728001</v>
      </c>
      <c r="Y2345" s="15">
        <v>8.8891097250000009</v>
      </c>
      <c r="Z2345" s="15">
        <v>8.8891097250000009</v>
      </c>
      <c r="AA2345" s="15">
        <v>5.9740482097259413</v>
      </c>
      <c r="AF2345" s="49">
        <v>-2.7168184140086198</v>
      </c>
      <c r="AG2345" s="15">
        <v>-0.664111167868775</v>
      </c>
      <c r="AH2345" s="15">
        <v>-0.664111167868775</v>
      </c>
      <c r="AI2345" s="15">
        <v>11.948096419451883</v>
      </c>
      <c r="AM2345" s="17"/>
    </row>
    <row r="2346" spans="1:39">
      <c r="A2346" s="7" t="s">
        <v>124</v>
      </c>
      <c r="B2346" s="7">
        <v>2479</v>
      </c>
      <c r="C2346" s="29" t="s">
        <v>2241</v>
      </c>
      <c r="F2346" s="27" t="str">
        <f t="shared" si="36"/>
        <v>NSW2479KNOCKROW</v>
      </c>
      <c r="G2346" s="30">
        <v>2334</v>
      </c>
      <c r="H2346" s="49">
        <v>-0.425031147436016</v>
      </c>
      <c r="I2346" s="15">
        <v>7.3066290479999996</v>
      </c>
      <c r="J2346" s="15">
        <v>7.3066290479999996</v>
      </c>
      <c r="K2346" s="15">
        <v>5.4001659283579695</v>
      </c>
      <c r="P2346" s="49">
        <v>-0.78727360263716595</v>
      </c>
      <c r="Q2346" s="15">
        <v>7.0789551089999998</v>
      </c>
      <c r="R2346" s="15">
        <v>7.0789551089999998</v>
      </c>
      <c r="S2346" s="15">
        <v>10.800331856715939</v>
      </c>
      <c r="X2346" s="49">
        <v>1.50934356333812</v>
      </c>
      <c r="Y2346" s="15">
        <v>8.8891097250000009</v>
      </c>
      <c r="Z2346" s="15">
        <v>8.8891097250000009</v>
      </c>
      <c r="AA2346" s="15">
        <v>5.4001659283579695</v>
      </c>
      <c r="AF2346" s="49">
        <v>-2.7168184140086198</v>
      </c>
      <c r="AG2346" s="15">
        <v>-0.664111167868775</v>
      </c>
      <c r="AH2346" s="15">
        <v>-0.664111167868775</v>
      </c>
      <c r="AI2346" s="15">
        <v>10.800331856715939</v>
      </c>
      <c r="AM2346" s="17"/>
    </row>
    <row r="2347" spans="1:39">
      <c r="A2347" s="7" t="s">
        <v>124</v>
      </c>
      <c r="B2347" s="7">
        <v>2479</v>
      </c>
      <c r="C2347" s="29" t="s">
        <v>2242</v>
      </c>
      <c r="F2347" s="27" t="str">
        <f t="shared" si="36"/>
        <v>NSW2479MCLEODS SHOOT</v>
      </c>
      <c r="G2347" s="30">
        <v>2335</v>
      </c>
      <c r="H2347" s="49">
        <v>-1.56971730587165</v>
      </c>
      <c r="I2347" s="15">
        <v>7.3066290479999996</v>
      </c>
      <c r="J2347" s="15">
        <v>7.3066290479999996</v>
      </c>
      <c r="K2347" s="15">
        <v>6.4965346391458905</v>
      </c>
      <c r="P2347" s="49">
        <v>-1.87400096824062</v>
      </c>
      <c r="Q2347" s="15">
        <v>7.0789551089999998</v>
      </c>
      <c r="R2347" s="15">
        <v>7.0789551089999998</v>
      </c>
      <c r="S2347" s="15">
        <v>12.993069278291781</v>
      </c>
      <c r="X2347" s="49">
        <v>0.36224245520115</v>
      </c>
      <c r="Y2347" s="15">
        <v>8.8891097250000009</v>
      </c>
      <c r="Z2347" s="15">
        <v>8.8891097250000009</v>
      </c>
      <c r="AA2347" s="15">
        <v>6.4965346391458905</v>
      </c>
      <c r="AF2347" s="49">
        <v>-2.7168184140086198</v>
      </c>
      <c r="AG2347" s="15">
        <v>-0.664111167868775</v>
      </c>
      <c r="AH2347" s="15">
        <v>-0.664111167868775</v>
      </c>
      <c r="AI2347" s="15">
        <v>12.993069278291781</v>
      </c>
      <c r="AM2347" s="17"/>
    </row>
    <row r="2348" spans="1:39">
      <c r="A2348" s="7" t="s">
        <v>124</v>
      </c>
      <c r="B2348" s="7">
        <v>2479</v>
      </c>
      <c r="C2348" s="29" t="s">
        <v>2243</v>
      </c>
      <c r="F2348" s="27" t="str">
        <f t="shared" si="36"/>
        <v>NSW2479NASHUA</v>
      </c>
      <c r="G2348" s="30">
        <v>2336</v>
      </c>
      <c r="H2348" s="49">
        <v>-2.4777383935758701</v>
      </c>
      <c r="I2348" s="15">
        <v>7.3066290479999996</v>
      </c>
      <c r="J2348" s="15">
        <v>7.3066290479999996</v>
      </c>
      <c r="K2348" s="15">
        <v>5.4001659283579695</v>
      </c>
      <c r="P2348" s="49">
        <v>-2.8979396416092</v>
      </c>
      <c r="Q2348" s="15">
        <v>7.0789551089999998</v>
      </c>
      <c r="R2348" s="15">
        <v>7.0789551089999998</v>
      </c>
      <c r="S2348" s="15">
        <v>10.800331856715939</v>
      </c>
      <c r="X2348" s="49">
        <v>-0.60373742533524999</v>
      </c>
      <c r="Y2348" s="15">
        <v>8.8891097250000009</v>
      </c>
      <c r="Z2348" s="15">
        <v>8.8891097250000009</v>
      </c>
      <c r="AA2348" s="15">
        <v>5.4001659283579695</v>
      </c>
      <c r="AF2348" s="49">
        <v>-2.7168184140086198</v>
      </c>
      <c r="AG2348" s="15">
        <v>-0.664111167868775</v>
      </c>
      <c r="AH2348" s="15">
        <v>-0.664111167868775</v>
      </c>
      <c r="AI2348" s="15">
        <v>10.800331856715939</v>
      </c>
      <c r="AM2348" s="17"/>
    </row>
    <row r="2349" spans="1:39">
      <c r="A2349" s="7" t="s">
        <v>124</v>
      </c>
      <c r="B2349" s="7">
        <v>2479</v>
      </c>
      <c r="C2349" s="29" t="s">
        <v>2244</v>
      </c>
      <c r="F2349" s="27" t="str">
        <f t="shared" si="36"/>
        <v>NSW2479NEWRYBAR</v>
      </c>
      <c r="G2349" s="30">
        <v>2337</v>
      </c>
      <c r="H2349" s="49">
        <v>-3.9267082143804699</v>
      </c>
      <c r="I2349" s="15">
        <v>7.3066290479999996</v>
      </c>
      <c r="J2349" s="15">
        <v>7.3066290479999996</v>
      </c>
      <c r="K2349" s="15">
        <v>6.4965346391458905</v>
      </c>
      <c r="P2349" s="49">
        <v>-4.3469094624137998</v>
      </c>
      <c r="Q2349" s="15">
        <v>7.0789551089999998</v>
      </c>
      <c r="R2349" s="15">
        <v>7.0789551089999998</v>
      </c>
      <c r="S2349" s="15">
        <v>12.993069278291781</v>
      </c>
      <c r="X2349" s="49">
        <v>-2.0527072461398501</v>
      </c>
      <c r="Y2349" s="15">
        <v>8.8891097250000009</v>
      </c>
      <c r="Z2349" s="15">
        <v>8.8891097250000009</v>
      </c>
      <c r="AA2349" s="15">
        <v>6.4965346391458905</v>
      </c>
      <c r="AF2349" s="49">
        <v>-2.7168184140086198</v>
      </c>
      <c r="AG2349" s="15">
        <v>-0.664111167868775</v>
      </c>
      <c r="AH2349" s="15">
        <v>-0.664111167868775</v>
      </c>
      <c r="AI2349" s="15">
        <v>12.993069278291781</v>
      </c>
      <c r="AM2349" s="17"/>
    </row>
    <row r="2350" spans="1:39">
      <c r="A2350" s="7" t="s">
        <v>124</v>
      </c>
      <c r="B2350" s="7">
        <v>2479</v>
      </c>
      <c r="C2350" s="29" t="s">
        <v>2245</v>
      </c>
      <c r="F2350" s="27" t="str">
        <f t="shared" si="36"/>
        <v>NSW2479POSSUM CREEK</v>
      </c>
      <c r="G2350" s="30">
        <v>2338</v>
      </c>
      <c r="H2350" s="49">
        <v>-3.74317203707855</v>
      </c>
      <c r="I2350" s="15">
        <v>7.3066290479999996</v>
      </c>
      <c r="J2350" s="15">
        <v>7.3066290479999996</v>
      </c>
      <c r="K2350" s="15">
        <v>6.4965346391458905</v>
      </c>
      <c r="P2350" s="49">
        <v>-4.1682031845145699</v>
      </c>
      <c r="Q2350" s="15">
        <v>7.0789551089999998</v>
      </c>
      <c r="R2350" s="15">
        <v>7.0789551089999998</v>
      </c>
      <c r="S2350" s="15">
        <v>12.993069278291781</v>
      </c>
      <c r="X2350" s="49">
        <v>-1.8112122760057501</v>
      </c>
      <c r="Y2350" s="15">
        <v>8.8891097250000009</v>
      </c>
      <c r="Z2350" s="15">
        <v>8.8891097250000009</v>
      </c>
      <c r="AA2350" s="15">
        <v>6.4965346391458905</v>
      </c>
      <c r="AF2350" s="49">
        <v>-2.7168184140086198</v>
      </c>
      <c r="AG2350" s="15">
        <v>-0.664111167868775</v>
      </c>
      <c r="AH2350" s="15">
        <v>-0.664111167868775</v>
      </c>
      <c r="AI2350" s="15">
        <v>12.993069278291781</v>
      </c>
      <c r="AM2350" s="17"/>
    </row>
    <row r="2351" spans="1:39">
      <c r="A2351" s="7" t="s">
        <v>124</v>
      </c>
      <c r="B2351" s="7">
        <v>2480</v>
      </c>
      <c r="C2351" s="29" t="s">
        <v>2246</v>
      </c>
      <c r="F2351" s="27" t="str">
        <f t="shared" si="36"/>
        <v>NSW2480BENTLEY</v>
      </c>
      <c r="G2351" s="30">
        <v>2339</v>
      </c>
      <c r="H2351" s="49">
        <v>-1.4489698208046</v>
      </c>
      <c r="I2351" s="15">
        <v>7.1701290479999997</v>
      </c>
      <c r="J2351" s="15">
        <v>7.1701290479999997</v>
      </c>
      <c r="K2351" s="15">
        <v>6.4965346391458905</v>
      </c>
      <c r="P2351" s="49">
        <v>-1.75325348317357</v>
      </c>
      <c r="Q2351" s="15">
        <v>6.9713185800000002</v>
      </c>
      <c r="R2351" s="15">
        <v>6.9713185800000002</v>
      </c>
      <c r="S2351" s="15">
        <v>12.993069278291781</v>
      </c>
      <c r="X2351" s="49">
        <v>0.42261619773467501</v>
      </c>
      <c r="Y2351" s="15">
        <v>8.7550667250000007</v>
      </c>
      <c r="Z2351" s="15">
        <v>8.7550667250000007</v>
      </c>
      <c r="AA2351" s="15">
        <v>6.4965346391458905</v>
      </c>
      <c r="AF2351" s="49">
        <v>-2.7168184140086198</v>
      </c>
      <c r="AG2351" s="15">
        <v>11.048394883635099</v>
      </c>
      <c r="AH2351" s="15">
        <v>11.048394883635099</v>
      </c>
      <c r="AI2351" s="15">
        <v>12.993069278291781</v>
      </c>
      <c r="AM2351" s="17"/>
    </row>
    <row r="2352" spans="1:39">
      <c r="A2352" s="7" t="s">
        <v>124</v>
      </c>
      <c r="B2352" s="7">
        <v>2480</v>
      </c>
      <c r="C2352" s="29" t="s">
        <v>2247</v>
      </c>
      <c r="F2352" s="27" t="str">
        <f t="shared" si="36"/>
        <v>NSW2480BEXHILL</v>
      </c>
      <c r="G2352" s="30">
        <v>2340</v>
      </c>
      <c r="H2352" s="49">
        <v>-4.1682031845145699</v>
      </c>
      <c r="I2352" s="15">
        <v>7.1701290479999997</v>
      </c>
      <c r="J2352" s="15">
        <v>7.1701290479999997</v>
      </c>
      <c r="K2352" s="15">
        <v>24.485787449838419</v>
      </c>
      <c r="P2352" s="49">
        <v>-4.5884044325479003</v>
      </c>
      <c r="Q2352" s="15">
        <v>6.9713185800000002</v>
      </c>
      <c r="R2352" s="15">
        <v>6.9713185800000002</v>
      </c>
      <c r="S2352" s="15">
        <v>48.971574899676838</v>
      </c>
      <c r="X2352" s="49">
        <v>-2.2942022162739502</v>
      </c>
      <c r="Y2352" s="15">
        <v>8.7550667250000007</v>
      </c>
      <c r="Z2352" s="15">
        <v>8.7550667250000007</v>
      </c>
      <c r="AA2352" s="15">
        <v>24.485787449838419</v>
      </c>
      <c r="AF2352" s="49">
        <v>-2.7168184140086198</v>
      </c>
      <c r="AG2352" s="15">
        <v>11.048394883635099</v>
      </c>
      <c r="AH2352" s="15">
        <v>11.048394883635099</v>
      </c>
      <c r="AI2352" s="15">
        <v>48.971574899676838</v>
      </c>
      <c r="AM2352" s="17"/>
    </row>
    <row r="2353" spans="1:39">
      <c r="A2353" s="7" t="s">
        <v>124</v>
      </c>
      <c r="B2353" s="7">
        <v>2480</v>
      </c>
      <c r="C2353" s="29" t="s">
        <v>2248</v>
      </c>
      <c r="F2353" s="27" t="str">
        <f t="shared" si="36"/>
        <v>NSW2480BLAKEBROOK</v>
      </c>
      <c r="G2353" s="30">
        <v>2341</v>
      </c>
      <c r="H2353" s="49">
        <v>-2.5984858786429199</v>
      </c>
      <c r="I2353" s="15">
        <v>7.1701290479999997</v>
      </c>
      <c r="J2353" s="15">
        <v>7.1701290479999997</v>
      </c>
      <c r="K2353" s="15">
        <v>6.4965346391458905</v>
      </c>
      <c r="P2353" s="49">
        <v>-3.0186871266762498</v>
      </c>
      <c r="Q2353" s="15">
        <v>6.9713185800000002</v>
      </c>
      <c r="R2353" s="15">
        <v>6.9713185800000002</v>
      </c>
      <c r="S2353" s="15">
        <v>12.993069278291781</v>
      </c>
      <c r="X2353" s="49">
        <v>-0.72448491040230001</v>
      </c>
      <c r="Y2353" s="15">
        <v>8.7550667250000007</v>
      </c>
      <c r="Z2353" s="15">
        <v>8.7550667250000007</v>
      </c>
      <c r="AA2353" s="15">
        <v>6.4965346391458905</v>
      </c>
      <c r="AF2353" s="49">
        <v>-2.7168184140086198</v>
      </c>
      <c r="AG2353" s="15">
        <v>11.048394883635099</v>
      </c>
      <c r="AH2353" s="15">
        <v>11.048394883635099</v>
      </c>
      <c r="AI2353" s="15">
        <v>12.993069278291781</v>
      </c>
      <c r="AM2353" s="17"/>
    </row>
    <row r="2354" spans="1:39">
      <c r="A2354" s="7" t="s">
        <v>124</v>
      </c>
      <c r="B2354" s="7">
        <v>2480</v>
      </c>
      <c r="C2354" s="29" t="s">
        <v>2249</v>
      </c>
      <c r="F2354" s="27" t="str">
        <f t="shared" si="36"/>
        <v>NSW2480BLUE KNOB</v>
      </c>
      <c r="G2354" s="30">
        <v>2342</v>
      </c>
      <c r="H2354" s="49">
        <v>4.65119312478277</v>
      </c>
      <c r="I2354" s="15">
        <v>7.1701290479999997</v>
      </c>
      <c r="J2354" s="15">
        <v>7.1701290479999997</v>
      </c>
      <c r="K2354" s="15">
        <v>6.4965346391458905</v>
      </c>
      <c r="P2354" s="49">
        <v>3.08147581891112</v>
      </c>
      <c r="Q2354" s="15">
        <v>6.9713185800000002</v>
      </c>
      <c r="R2354" s="15">
        <v>6.9713185800000002</v>
      </c>
      <c r="S2354" s="15">
        <v>12.993069278291781</v>
      </c>
      <c r="X2354" s="49">
        <v>6.58073793615422</v>
      </c>
      <c r="Y2354" s="15">
        <v>8.7550667250000007</v>
      </c>
      <c r="Z2354" s="15">
        <v>8.7550667250000007</v>
      </c>
      <c r="AA2354" s="15">
        <v>6.4965346391458905</v>
      </c>
      <c r="AF2354" s="49">
        <v>-2.7168184140086198</v>
      </c>
      <c r="AG2354" s="15">
        <v>11.048394883635099</v>
      </c>
      <c r="AH2354" s="15">
        <v>11.048394883635099</v>
      </c>
      <c r="AI2354" s="15">
        <v>12.993069278291781</v>
      </c>
      <c r="AM2354" s="17"/>
    </row>
    <row r="2355" spans="1:39">
      <c r="A2355" s="7" t="s">
        <v>124</v>
      </c>
      <c r="B2355" s="7">
        <v>2480</v>
      </c>
      <c r="C2355" s="29" t="s">
        <v>1011</v>
      </c>
      <c r="F2355" s="27" t="str">
        <f t="shared" si="36"/>
        <v>NSW2480BOAT HARBOUR</v>
      </c>
      <c r="G2355" s="30">
        <v>2343</v>
      </c>
      <c r="H2355" s="49">
        <v>-3.74317203707855</v>
      </c>
      <c r="I2355" s="15">
        <v>7.1701290479999997</v>
      </c>
      <c r="J2355" s="15">
        <v>7.1701290479999997</v>
      </c>
      <c r="K2355" s="15">
        <v>6.4965346391458905</v>
      </c>
      <c r="P2355" s="49">
        <v>-4.1682031845145699</v>
      </c>
      <c r="Q2355" s="15">
        <v>6.9713185800000002</v>
      </c>
      <c r="R2355" s="15">
        <v>6.9713185800000002</v>
      </c>
      <c r="S2355" s="15">
        <v>12.993069278291781</v>
      </c>
      <c r="X2355" s="49">
        <v>-1.8112122760057501</v>
      </c>
      <c r="Y2355" s="15">
        <v>8.7550667250000007</v>
      </c>
      <c r="Z2355" s="15">
        <v>8.7550667250000007</v>
      </c>
      <c r="AA2355" s="15">
        <v>6.4965346391458905</v>
      </c>
      <c r="AF2355" s="49">
        <v>-2.7168184140086198</v>
      </c>
      <c r="AG2355" s="15">
        <v>11.048394883635099</v>
      </c>
      <c r="AH2355" s="15">
        <v>11.048394883635099</v>
      </c>
      <c r="AI2355" s="15">
        <v>12.993069278291781</v>
      </c>
      <c r="AM2355" s="17"/>
    </row>
    <row r="2356" spans="1:39">
      <c r="A2356" s="7" t="s">
        <v>124</v>
      </c>
      <c r="B2356" s="7">
        <v>2480</v>
      </c>
      <c r="C2356" s="29" t="s">
        <v>2250</v>
      </c>
      <c r="F2356" s="27" t="str">
        <f t="shared" si="36"/>
        <v>NSW2480BOORABEE PARK</v>
      </c>
      <c r="G2356" s="30">
        <v>2344</v>
      </c>
      <c r="H2356" s="49">
        <v>1.3910110279724199</v>
      </c>
      <c r="I2356" s="15">
        <v>7.1701290479999997</v>
      </c>
      <c r="J2356" s="15">
        <v>7.1701290479999997</v>
      </c>
      <c r="K2356" s="15">
        <v>6.4965346391458905</v>
      </c>
      <c r="P2356" s="49">
        <v>0.54577863250306602</v>
      </c>
      <c r="Q2356" s="15">
        <v>6.9713185800000002</v>
      </c>
      <c r="R2356" s="15">
        <v>6.9713185800000002</v>
      </c>
      <c r="S2356" s="15">
        <v>12.993069278291781</v>
      </c>
      <c r="X2356" s="49">
        <v>3.3205558393438701</v>
      </c>
      <c r="Y2356" s="15">
        <v>8.7550667250000007</v>
      </c>
      <c r="Z2356" s="15">
        <v>8.7550667250000007</v>
      </c>
      <c r="AA2356" s="15">
        <v>6.4965346391458905</v>
      </c>
      <c r="AF2356" s="49">
        <v>-2.7168184140086198</v>
      </c>
      <c r="AG2356" s="15">
        <v>11.048394883635099</v>
      </c>
      <c r="AH2356" s="15">
        <v>11.048394883635099</v>
      </c>
      <c r="AI2356" s="15">
        <v>12.993069278291781</v>
      </c>
      <c r="AM2356" s="17"/>
    </row>
    <row r="2357" spans="1:39">
      <c r="A2357" s="7" t="s">
        <v>124</v>
      </c>
      <c r="B2357" s="7">
        <v>2480</v>
      </c>
      <c r="C2357" s="29" t="s">
        <v>2251</v>
      </c>
      <c r="F2357" s="27" t="str">
        <f t="shared" si="36"/>
        <v>NSW2480BOOYONG</v>
      </c>
      <c r="G2357" s="30">
        <v>2345</v>
      </c>
      <c r="H2357" s="49">
        <v>-3.9267082143804699</v>
      </c>
      <c r="I2357" s="15">
        <v>7.1701290479999997</v>
      </c>
      <c r="J2357" s="15">
        <v>7.1701290479999997</v>
      </c>
      <c r="K2357" s="15">
        <v>6.4965346391458905</v>
      </c>
      <c r="P2357" s="49">
        <v>-4.3469094624137998</v>
      </c>
      <c r="Q2357" s="15">
        <v>6.9713185800000002</v>
      </c>
      <c r="R2357" s="15">
        <v>6.9713185800000002</v>
      </c>
      <c r="S2357" s="15">
        <v>12.993069278291781</v>
      </c>
      <c r="X2357" s="49">
        <v>-2.0527072461398501</v>
      </c>
      <c r="Y2357" s="15">
        <v>8.7550667250000007</v>
      </c>
      <c r="Z2357" s="15">
        <v>8.7550667250000007</v>
      </c>
      <c r="AA2357" s="15">
        <v>6.4965346391458905</v>
      </c>
      <c r="AF2357" s="49">
        <v>-2.7168184140086198</v>
      </c>
      <c r="AG2357" s="15">
        <v>11.048394883635099</v>
      </c>
      <c r="AH2357" s="15">
        <v>11.048394883635099</v>
      </c>
      <c r="AI2357" s="15">
        <v>12.993069278291781</v>
      </c>
      <c r="AM2357" s="17"/>
    </row>
    <row r="2358" spans="1:39">
      <c r="A2358" s="7" t="s">
        <v>124</v>
      </c>
      <c r="B2358" s="7">
        <v>2480</v>
      </c>
      <c r="C2358" s="29" t="s">
        <v>2252</v>
      </c>
      <c r="F2358" s="27" t="str">
        <f t="shared" si="36"/>
        <v>NSW2480CANIABA</v>
      </c>
      <c r="G2358" s="30">
        <v>2346</v>
      </c>
      <c r="H2358" s="49">
        <v>-0.425031147436016</v>
      </c>
      <c r="I2358" s="15">
        <v>7.1701290479999997</v>
      </c>
      <c r="J2358" s="15">
        <v>7.1701290479999997</v>
      </c>
      <c r="K2358" s="15">
        <v>6.4965346391458905</v>
      </c>
      <c r="P2358" s="49">
        <v>-0.78727360263716595</v>
      </c>
      <c r="Q2358" s="15">
        <v>6.9713185800000002</v>
      </c>
      <c r="R2358" s="15">
        <v>6.9713185800000002</v>
      </c>
      <c r="S2358" s="15">
        <v>12.993069278291781</v>
      </c>
      <c r="X2358" s="49">
        <v>1.50934356333812</v>
      </c>
      <c r="Y2358" s="15">
        <v>8.7550667250000007</v>
      </c>
      <c r="Z2358" s="15">
        <v>8.7550667250000007</v>
      </c>
      <c r="AA2358" s="15">
        <v>6.4965346391458905</v>
      </c>
      <c r="AF2358" s="49">
        <v>-2.7168184140086198</v>
      </c>
      <c r="AG2358" s="15">
        <v>11.048394883635099</v>
      </c>
      <c r="AH2358" s="15">
        <v>11.048394883635099</v>
      </c>
      <c r="AI2358" s="15">
        <v>12.993069278291781</v>
      </c>
      <c r="AM2358" s="17"/>
    </row>
    <row r="2359" spans="1:39">
      <c r="A2359" s="7" t="s">
        <v>124</v>
      </c>
      <c r="B2359" s="7">
        <v>2480</v>
      </c>
      <c r="C2359" s="29" t="s">
        <v>2253</v>
      </c>
      <c r="F2359" s="27" t="str">
        <f t="shared" si="36"/>
        <v>NSW2480CHILCOTTS GRASS</v>
      </c>
      <c r="G2359" s="30">
        <v>2347</v>
      </c>
      <c r="H2359" s="49">
        <v>-3.2022233039781698</v>
      </c>
      <c r="I2359" s="15">
        <v>7.1701290479999997</v>
      </c>
      <c r="J2359" s="15">
        <v>7.1701290479999997</v>
      </c>
      <c r="K2359" s="15">
        <v>6.4965346391458905</v>
      </c>
      <c r="P2359" s="49">
        <v>-3.5644657591793201</v>
      </c>
      <c r="Q2359" s="15">
        <v>6.9713185800000002</v>
      </c>
      <c r="R2359" s="15">
        <v>6.9713185800000002</v>
      </c>
      <c r="S2359" s="15">
        <v>12.993069278291781</v>
      </c>
      <c r="X2359" s="49">
        <v>-1.32822233573755</v>
      </c>
      <c r="Y2359" s="15">
        <v>8.7550667250000007</v>
      </c>
      <c r="Z2359" s="15">
        <v>8.7550667250000007</v>
      </c>
      <c r="AA2359" s="15">
        <v>6.4965346391458905</v>
      </c>
      <c r="AF2359" s="49">
        <v>-2.7168184140086198</v>
      </c>
      <c r="AG2359" s="15">
        <v>11.048394883635099</v>
      </c>
      <c r="AH2359" s="15">
        <v>11.048394883635099</v>
      </c>
      <c r="AI2359" s="15">
        <v>12.993069278291781</v>
      </c>
      <c r="AM2359" s="17"/>
    </row>
    <row r="2360" spans="1:39">
      <c r="A2360" s="7" t="s">
        <v>124</v>
      </c>
      <c r="B2360" s="7">
        <v>2480</v>
      </c>
      <c r="C2360" s="29" t="s">
        <v>2254</v>
      </c>
      <c r="F2360" s="27" t="str">
        <f t="shared" si="36"/>
        <v>NSW2480CLOVASS</v>
      </c>
      <c r="G2360" s="30">
        <v>2348</v>
      </c>
      <c r="H2360" s="49">
        <v>-3.74317203707855</v>
      </c>
      <c r="I2360" s="15">
        <v>7.1701290479999997</v>
      </c>
      <c r="J2360" s="15">
        <v>7.1701290479999997</v>
      </c>
      <c r="K2360" s="15">
        <v>1.4351111268961319</v>
      </c>
      <c r="P2360" s="49">
        <v>-4.1682031845145699</v>
      </c>
      <c r="Q2360" s="15">
        <v>6.9713185800000002</v>
      </c>
      <c r="R2360" s="15">
        <v>6.9713185800000002</v>
      </c>
      <c r="S2360" s="15">
        <v>2.8702222537922637</v>
      </c>
      <c r="X2360" s="49">
        <v>-1.8112122760057501</v>
      </c>
      <c r="Y2360" s="15">
        <v>8.7550667250000007</v>
      </c>
      <c r="Z2360" s="15">
        <v>8.7550667250000007</v>
      </c>
      <c r="AA2360" s="15">
        <v>1.4351111268961319</v>
      </c>
      <c r="AF2360" s="49">
        <v>-2.7168184140086198</v>
      </c>
      <c r="AG2360" s="15">
        <v>11.048394883635099</v>
      </c>
      <c r="AH2360" s="15">
        <v>11.048394883635099</v>
      </c>
      <c r="AI2360" s="15">
        <v>2.8702222537922637</v>
      </c>
      <c r="AM2360" s="17"/>
    </row>
    <row r="2361" spans="1:39">
      <c r="A2361" s="7" t="s">
        <v>124</v>
      </c>
      <c r="B2361" s="7">
        <v>2480</v>
      </c>
      <c r="C2361" s="29" t="s">
        <v>2255</v>
      </c>
      <c r="F2361" s="27" t="str">
        <f t="shared" si="36"/>
        <v>NSW2480CLUNES</v>
      </c>
      <c r="G2361" s="30">
        <v>2349</v>
      </c>
      <c r="H2361" s="49">
        <v>-4.1682031845145699</v>
      </c>
      <c r="I2361" s="15">
        <v>7.1701290479999997</v>
      </c>
      <c r="J2361" s="15">
        <v>7.1701290479999997</v>
      </c>
      <c r="K2361" s="15">
        <v>3.765082953857732</v>
      </c>
      <c r="P2361" s="49">
        <v>-4.5884044325479003</v>
      </c>
      <c r="Q2361" s="15">
        <v>6.9713185800000002</v>
      </c>
      <c r="R2361" s="15">
        <v>6.9713185800000002</v>
      </c>
      <c r="S2361" s="15">
        <v>7.5301659077154639</v>
      </c>
      <c r="X2361" s="49">
        <v>-2.2942022162739502</v>
      </c>
      <c r="Y2361" s="15">
        <v>8.7550667250000007</v>
      </c>
      <c r="Z2361" s="15">
        <v>8.7550667250000007</v>
      </c>
      <c r="AA2361" s="15">
        <v>3.765082953857732</v>
      </c>
      <c r="AF2361" s="49">
        <v>-2.7168184140086198</v>
      </c>
      <c r="AG2361" s="15">
        <v>11.048394883635099</v>
      </c>
      <c r="AH2361" s="15">
        <v>11.048394883635099</v>
      </c>
      <c r="AI2361" s="15">
        <v>7.5301659077154639</v>
      </c>
      <c r="AM2361" s="17"/>
    </row>
    <row r="2362" spans="1:39">
      <c r="A2362" s="7" t="s">
        <v>124</v>
      </c>
      <c r="B2362" s="7">
        <v>2480</v>
      </c>
      <c r="C2362" s="29" t="s">
        <v>2256</v>
      </c>
      <c r="F2362" s="27" t="str">
        <f t="shared" si="36"/>
        <v>NSW2480COFFEE CAMP</v>
      </c>
      <c r="G2362" s="30">
        <v>2350</v>
      </c>
      <c r="H2362" s="49">
        <v>-1.08672736560345</v>
      </c>
      <c r="I2362" s="15">
        <v>7.1701290479999997</v>
      </c>
      <c r="J2362" s="15">
        <v>7.1701290479999997</v>
      </c>
      <c r="K2362" s="15">
        <v>6.4965346391458905</v>
      </c>
      <c r="P2362" s="49">
        <v>-1.32822233573755</v>
      </c>
      <c r="Q2362" s="15">
        <v>6.9713185800000002</v>
      </c>
      <c r="R2362" s="15">
        <v>6.9713185800000002</v>
      </c>
      <c r="S2362" s="15">
        <v>12.993069278291781</v>
      </c>
      <c r="X2362" s="49">
        <v>0.72448491040230001</v>
      </c>
      <c r="Y2362" s="15">
        <v>8.7550667250000007</v>
      </c>
      <c r="Z2362" s="15">
        <v>8.7550667250000007</v>
      </c>
      <c r="AA2362" s="15">
        <v>6.4965346391458905</v>
      </c>
      <c r="AF2362" s="49">
        <v>-2.7168184140086198</v>
      </c>
      <c r="AG2362" s="15">
        <v>11.048394883635099</v>
      </c>
      <c r="AH2362" s="15">
        <v>11.048394883635099</v>
      </c>
      <c r="AI2362" s="15">
        <v>12.993069278291781</v>
      </c>
      <c r="AM2362" s="17"/>
    </row>
    <row r="2363" spans="1:39">
      <c r="A2363" s="7" t="s">
        <v>124</v>
      </c>
      <c r="B2363" s="7">
        <v>2480</v>
      </c>
      <c r="C2363" s="29" t="s">
        <v>2257</v>
      </c>
      <c r="F2363" s="27" t="str">
        <f t="shared" si="36"/>
        <v>NSW2480CORNDALE</v>
      </c>
      <c r="G2363" s="30">
        <v>2351</v>
      </c>
      <c r="H2363" s="49">
        <v>-2.1734547312068999</v>
      </c>
      <c r="I2363" s="15">
        <v>7.1701290479999997</v>
      </c>
      <c r="J2363" s="15">
        <v>7.1701290479999997</v>
      </c>
      <c r="K2363" s="15">
        <v>1.4351111268961319</v>
      </c>
      <c r="P2363" s="49">
        <v>-2.5984858786429199</v>
      </c>
      <c r="Q2363" s="15">
        <v>6.9713185800000002</v>
      </c>
      <c r="R2363" s="15">
        <v>6.9713185800000002</v>
      </c>
      <c r="S2363" s="15">
        <v>2.8702222537922637</v>
      </c>
      <c r="X2363" s="49">
        <v>-0.24149497013410001</v>
      </c>
      <c r="Y2363" s="15">
        <v>8.7550667250000007</v>
      </c>
      <c r="Z2363" s="15">
        <v>8.7550667250000007</v>
      </c>
      <c r="AA2363" s="15">
        <v>1.4351111268961319</v>
      </c>
      <c r="AF2363" s="49">
        <v>-2.7168184140086198</v>
      </c>
      <c r="AG2363" s="15">
        <v>11.048394883635099</v>
      </c>
      <c r="AH2363" s="15">
        <v>11.048394883635099</v>
      </c>
      <c r="AI2363" s="15">
        <v>2.8702222537922637</v>
      </c>
      <c r="AM2363" s="17"/>
    </row>
    <row r="2364" spans="1:39">
      <c r="A2364" s="7" t="s">
        <v>124</v>
      </c>
      <c r="B2364" s="7">
        <v>2480</v>
      </c>
      <c r="C2364" s="29" t="s">
        <v>2258</v>
      </c>
      <c r="F2364" s="27" t="str">
        <f t="shared" si="36"/>
        <v>NSW2480DORROUGHBY</v>
      </c>
      <c r="G2364" s="30">
        <v>2352</v>
      </c>
      <c r="H2364" s="49">
        <v>-3.74317203707855</v>
      </c>
      <c r="I2364" s="15">
        <v>7.1701290479999997</v>
      </c>
      <c r="J2364" s="15">
        <v>7.1701290479999997</v>
      </c>
      <c r="K2364" s="15">
        <v>1.4351111268961319</v>
      </c>
      <c r="P2364" s="49">
        <v>-4.1682031845145699</v>
      </c>
      <c r="Q2364" s="15">
        <v>6.9713185800000002</v>
      </c>
      <c r="R2364" s="15">
        <v>6.9713185800000002</v>
      </c>
      <c r="S2364" s="15">
        <v>2.8702222537922637</v>
      </c>
      <c r="X2364" s="49">
        <v>-1.8112122760057501</v>
      </c>
      <c r="Y2364" s="15">
        <v>8.7550667250000007</v>
      </c>
      <c r="Z2364" s="15">
        <v>8.7550667250000007</v>
      </c>
      <c r="AA2364" s="15">
        <v>1.4351111268961319</v>
      </c>
      <c r="AF2364" s="49">
        <v>-2.7168184140086198</v>
      </c>
      <c r="AG2364" s="15">
        <v>11.048394883635099</v>
      </c>
      <c r="AH2364" s="15">
        <v>11.048394883635099</v>
      </c>
      <c r="AI2364" s="15">
        <v>2.8702222537922637</v>
      </c>
      <c r="AM2364" s="17"/>
    </row>
    <row r="2365" spans="1:39">
      <c r="A2365" s="7" t="s">
        <v>124</v>
      </c>
      <c r="B2365" s="7">
        <v>2480</v>
      </c>
      <c r="C2365" s="29" t="s">
        <v>2259</v>
      </c>
      <c r="F2365" s="27" t="str">
        <f t="shared" si="36"/>
        <v>NSW2480DUNGARUBBA</v>
      </c>
      <c r="G2365" s="30">
        <v>2353</v>
      </c>
      <c r="H2365" s="49">
        <v>-12.074748506704999</v>
      </c>
      <c r="I2365" s="15">
        <v>7.1701290479999997</v>
      </c>
      <c r="J2365" s="15">
        <v>7.1701290479999997</v>
      </c>
      <c r="K2365" s="15">
        <v>1.4351111268961319</v>
      </c>
      <c r="P2365" s="49">
        <v>-11.171557318403501</v>
      </c>
      <c r="Q2365" s="15">
        <v>6.9713185800000002</v>
      </c>
      <c r="R2365" s="15">
        <v>6.9713185800000002</v>
      </c>
      <c r="S2365" s="15">
        <v>2.8702222537922637</v>
      </c>
      <c r="X2365" s="49">
        <v>-10.142788745632201</v>
      </c>
      <c r="Y2365" s="15">
        <v>8.7550667250000007</v>
      </c>
      <c r="Z2365" s="15">
        <v>8.7550667250000007</v>
      </c>
      <c r="AA2365" s="15">
        <v>1.4351111268961319</v>
      </c>
      <c r="AF2365" s="49">
        <v>-2.7168184140086198</v>
      </c>
      <c r="AG2365" s="15">
        <v>11.048394883635099</v>
      </c>
      <c r="AH2365" s="15">
        <v>11.048394883635099</v>
      </c>
      <c r="AI2365" s="15">
        <v>2.8702222537922637</v>
      </c>
      <c r="AM2365" s="17"/>
    </row>
    <row r="2366" spans="1:39">
      <c r="A2366" s="7" t="s">
        <v>124</v>
      </c>
      <c r="B2366" s="7">
        <v>2480</v>
      </c>
      <c r="C2366" s="29" t="s">
        <v>2260</v>
      </c>
      <c r="F2366" s="27" t="str">
        <f t="shared" si="36"/>
        <v>NSW2480DUNOON</v>
      </c>
      <c r="G2366" s="30">
        <v>2354</v>
      </c>
      <c r="H2366" s="49">
        <v>-2.0527072461398501</v>
      </c>
      <c r="I2366" s="15">
        <v>7.1701290479999997</v>
      </c>
      <c r="J2366" s="15">
        <v>7.1701290479999997</v>
      </c>
      <c r="K2366" s="15">
        <v>8.0724833514906109</v>
      </c>
      <c r="P2366" s="49">
        <v>-2.3569909085088199</v>
      </c>
      <c r="Q2366" s="15">
        <v>6.9713185800000002</v>
      </c>
      <c r="R2366" s="15">
        <v>6.9713185800000002</v>
      </c>
      <c r="S2366" s="15">
        <v>16.144966702981222</v>
      </c>
      <c r="X2366" s="49">
        <v>-0.181121227600575</v>
      </c>
      <c r="Y2366" s="15">
        <v>8.7550667250000007</v>
      </c>
      <c r="Z2366" s="15">
        <v>8.7550667250000007</v>
      </c>
      <c r="AA2366" s="15">
        <v>8.0724833514906109</v>
      </c>
      <c r="AF2366" s="49">
        <v>-2.7168184140086198</v>
      </c>
      <c r="AG2366" s="15">
        <v>11.048394883635099</v>
      </c>
      <c r="AH2366" s="15">
        <v>11.048394883635099</v>
      </c>
      <c r="AI2366" s="15">
        <v>16.144966702981222</v>
      </c>
      <c r="AM2366" s="17"/>
    </row>
    <row r="2367" spans="1:39">
      <c r="A2367" s="7" t="s">
        <v>124</v>
      </c>
      <c r="B2367" s="7">
        <v>2480</v>
      </c>
      <c r="C2367" s="29" t="s">
        <v>2261</v>
      </c>
      <c r="F2367" s="27" t="str">
        <f t="shared" si="36"/>
        <v>NSW2480EAST LISMORE</v>
      </c>
      <c r="G2367" s="30">
        <v>2355</v>
      </c>
      <c r="H2367" s="49">
        <v>3.32297078904522</v>
      </c>
      <c r="I2367" s="15">
        <v>7.1701290479999997</v>
      </c>
      <c r="J2367" s="15">
        <v>7.1701290479999997</v>
      </c>
      <c r="K2367" s="15">
        <v>6.4965346391458905</v>
      </c>
      <c r="P2367" s="49">
        <v>1.9319597610728001</v>
      </c>
      <c r="Q2367" s="15">
        <v>6.9713185800000002</v>
      </c>
      <c r="R2367" s="15">
        <v>6.9713185800000002</v>
      </c>
      <c r="S2367" s="15">
        <v>12.993069278291781</v>
      </c>
      <c r="X2367" s="49">
        <v>5.1921418578831497</v>
      </c>
      <c r="Y2367" s="15">
        <v>8.7550667250000007</v>
      </c>
      <c r="Z2367" s="15">
        <v>8.7550667250000007</v>
      </c>
      <c r="AA2367" s="15">
        <v>6.4965346391458905</v>
      </c>
      <c r="AF2367" s="49">
        <v>-2.7168184140086198</v>
      </c>
      <c r="AG2367" s="15">
        <v>11.048394883635099</v>
      </c>
      <c r="AH2367" s="15">
        <v>11.048394883635099</v>
      </c>
      <c r="AI2367" s="15">
        <v>12.993069278291781</v>
      </c>
      <c r="AM2367" s="17"/>
    </row>
    <row r="2368" spans="1:39">
      <c r="A2368" s="7" t="s">
        <v>124</v>
      </c>
      <c r="B2368" s="7">
        <v>2480</v>
      </c>
      <c r="C2368" s="29" t="s">
        <v>2262</v>
      </c>
      <c r="F2368" s="27" t="str">
        <f t="shared" si="36"/>
        <v>NSW2480ELTHAM</v>
      </c>
      <c r="G2368" s="30">
        <v>2356</v>
      </c>
      <c r="H2368" s="49">
        <v>-0.425031147436016</v>
      </c>
      <c r="I2368" s="15">
        <v>7.1701290479999997</v>
      </c>
      <c r="J2368" s="15">
        <v>7.1701290479999997</v>
      </c>
      <c r="K2368" s="15">
        <v>5.9740482097259413</v>
      </c>
      <c r="P2368" s="49">
        <v>-0.78727360263716595</v>
      </c>
      <c r="Q2368" s="15">
        <v>6.9713185800000002</v>
      </c>
      <c r="R2368" s="15">
        <v>6.9713185800000002</v>
      </c>
      <c r="S2368" s="15">
        <v>11.948096419451883</v>
      </c>
      <c r="X2368" s="49">
        <v>1.50934356333812</v>
      </c>
      <c r="Y2368" s="15">
        <v>8.7550667250000007</v>
      </c>
      <c r="Z2368" s="15">
        <v>8.7550667250000007</v>
      </c>
      <c r="AA2368" s="15">
        <v>5.9740482097259413</v>
      </c>
      <c r="AF2368" s="49">
        <v>-2.7168184140086198</v>
      </c>
      <c r="AG2368" s="15">
        <v>11.048394883635099</v>
      </c>
      <c r="AH2368" s="15">
        <v>11.048394883635099</v>
      </c>
      <c r="AI2368" s="15">
        <v>11.948096419451883</v>
      </c>
      <c r="AM2368" s="17"/>
    </row>
    <row r="2369" spans="1:39">
      <c r="A2369" s="7" t="s">
        <v>124</v>
      </c>
      <c r="B2369" s="7">
        <v>2480</v>
      </c>
      <c r="C2369" s="29" t="s">
        <v>2263</v>
      </c>
      <c r="F2369" s="27" t="str">
        <f t="shared" si="36"/>
        <v>NSW2480EUREKA</v>
      </c>
      <c r="G2369" s="30">
        <v>2357</v>
      </c>
      <c r="H2369" s="49">
        <v>-3.9267082143804699</v>
      </c>
      <c r="I2369" s="15">
        <v>7.1701290479999997</v>
      </c>
      <c r="J2369" s="15">
        <v>7.1701290479999997</v>
      </c>
      <c r="K2369" s="15">
        <v>6.4965346391458905</v>
      </c>
      <c r="P2369" s="49">
        <v>-4.3469094624137998</v>
      </c>
      <c r="Q2369" s="15">
        <v>6.9713185800000002</v>
      </c>
      <c r="R2369" s="15">
        <v>6.9713185800000002</v>
      </c>
      <c r="S2369" s="15">
        <v>12.993069278291781</v>
      </c>
      <c r="X2369" s="49">
        <v>-2.0527072461398501</v>
      </c>
      <c r="Y2369" s="15">
        <v>8.7550667250000007</v>
      </c>
      <c r="Z2369" s="15">
        <v>8.7550667250000007</v>
      </c>
      <c r="AA2369" s="15">
        <v>6.4965346391458905</v>
      </c>
      <c r="AF2369" s="49">
        <v>-2.7168184140086198</v>
      </c>
      <c r="AG2369" s="15">
        <v>11.048394883635099</v>
      </c>
      <c r="AH2369" s="15">
        <v>11.048394883635099</v>
      </c>
      <c r="AI2369" s="15">
        <v>12.993069278291781</v>
      </c>
      <c r="AM2369" s="17"/>
    </row>
    <row r="2370" spans="1:39">
      <c r="A2370" s="7" t="s">
        <v>124</v>
      </c>
      <c r="B2370" s="7">
        <v>2480</v>
      </c>
      <c r="C2370" s="29" t="s">
        <v>2264</v>
      </c>
      <c r="F2370" s="27" t="str">
        <f t="shared" si="36"/>
        <v>NSW2480FEDERAL</v>
      </c>
      <c r="G2370" s="30">
        <v>2358</v>
      </c>
      <c r="H2370" s="49">
        <v>-2.1734547312068999</v>
      </c>
      <c r="I2370" s="15">
        <v>7.1701290479999997</v>
      </c>
      <c r="J2370" s="15">
        <v>7.1701290479999997</v>
      </c>
      <c r="K2370" s="15">
        <v>5.4001659283579695</v>
      </c>
      <c r="P2370" s="49">
        <v>-2.5984858786429199</v>
      </c>
      <c r="Q2370" s="15">
        <v>6.9713185800000002</v>
      </c>
      <c r="R2370" s="15">
        <v>6.9713185800000002</v>
      </c>
      <c r="S2370" s="15">
        <v>10.800331856715939</v>
      </c>
      <c r="X2370" s="49">
        <v>-0.30186871266762499</v>
      </c>
      <c r="Y2370" s="15">
        <v>8.7550667250000007</v>
      </c>
      <c r="Z2370" s="15">
        <v>8.7550667250000007</v>
      </c>
      <c r="AA2370" s="15">
        <v>5.4001659283579695</v>
      </c>
      <c r="AF2370" s="49">
        <v>-2.7168184140086198</v>
      </c>
      <c r="AG2370" s="15">
        <v>11.048394883635099</v>
      </c>
      <c r="AH2370" s="15">
        <v>11.048394883635099</v>
      </c>
      <c r="AI2370" s="15">
        <v>10.800331856715939</v>
      </c>
      <c r="AM2370" s="17"/>
    </row>
    <row r="2371" spans="1:39">
      <c r="A2371" s="7" t="s">
        <v>124</v>
      </c>
      <c r="B2371" s="7">
        <v>2480</v>
      </c>
      <c r="C2371" s="29" t="s">
        <v>2265</v>
      </c>
      <c r="F2371" s="27" t="str">
        <f t="shared" si="36"/>
        <v>NSW2480GEORGICA</v>
      </c>
      <c r="G2371" s="30">
        <v>2359</v>
      </c>
      <c r="H2371" s="49">
        <v>-6.2788692234865995E-2</v>
      </c>
      <c r="I2371" s="15">
        <v>7.1701290479999997</v>
      </c>
      <c r="J2371" s="15">
        <v>7.1701290479999997</v>
      </c>
      <c r="K2371" s="15">
        <v>6.4965346391458905</v>
      </c>
      <c r="P2371" s="49">
        <v>-0.48298994026820002</v>
      </c>
      <c r="Q2371" s="15">
        <v>6.9713185800000002</v>
      </c>
      <c r="R2371" s="15">
        <v>6.9713185800000002</v>
      </c>
      <c r="S2371" s="15">
        <v>12.993069278291781</v>
      </c>
      <c r="X2371" s="49">
        <v>1.8112122760057501</v>
      </c>
      <c r="Y2371" s="15">
        <v>8.7550667250000007</v>
      </c>
      <c r="Z2371" s="15">
        <v>8.7550667250000007</v>
      </c>
      <c r="AA2371" s="15">
        <v>6.4965346391458905</v>
      </c>
      <c r="AF2371" s="49">
        <v>-2.7168184140086198</v>
      </c>
      <c r="AG2371" s="15">
        <v>11.048394883635099</v>
      </c>
      <c r="AH2371" s="15">
        <v>11.048394883635099</v>
      </c>
      <c r="AI2371" s="15">
        <v>12.993069278291781</v>
      </c>
      <c r="AM2371" s="17"/>
    </row>
    <row r="2372" spans="1:39">
      <c r="A2372" s="7" t="s">
        <v>124</v>
      </c>
      <c r="B2372" s="7">
        <v>2480</v>
      </c>
      <c r="C2372" s="29" t="s">
        <v>2266</v>
      </c>
      <c r="F2372" s="27" t="str">
        <f t="shared" si="36"/>
        <v>NSW2480GOOLMANGAR</v>
      </c>
      <c r="G2372" s="30">
        <v>2360</v>
      </c>
      <c r="H2372" s="49">
        <v>-1.6904647909387001</v>
      </c>
      <c r="I2372" s="15">
        <v>7.1701290479999997</v>
      </c>
      <c r="J2372" s="15">
        <v>7.1701290479999997</v>
      </c>
      <c r="K2372" s="15">
        <v>5.4001659283579695</v>
      </c>
      <c r="P2372" s="49">
        <v>-1.99474845330767</v>
      </c>
      <c r="Q2372" s="15">
        <v>6.9713185800000002</v>
      </c>
      <c r="R2372" s="15">
        <v>6.9713185800000002</v>
      </c>
      <c r="S2372" s="15">
        <v>10.800331856715939</v>
      </c>
      <c r="X2372" s="49">
        <v>0.181121227600575</v>
      </c>
      <c r="Y2372" s="15">
        <v>8.7550667250000007</v>
      </c>
      <c r="Z2372" s="15">
        <v>8.7550667250000007</v>
      </c>
      <c r="AA2372" s="15">
        <v>5.4001659283579695</v>
      </c>
      <c r="AF2372" s="49">
        <v>-2.7168184140086198</v>
      </c>
      <c r="AG2372" s="15">
        <v>11.048394883635099</v>
      </c>
      <c r="AH2372" s="15">
        <v>11.048394883635099</v>
      </c>
      <c r="AI2372" s="15">
        <v>10.800331856715939</v>
      </c>
      <c r="AM2372" s="17"/>
    </row>
    <row r="2373" spans="1:39">
      <c r="A2373" s="7" t="s">
        <v>124</v>
      </c>
      <c r="B2373" s="7">
        <v>2480</v>
      </c>
      <c r="C2373" s="29" t="s">
        <v>2267</v>
      </c>
      <c r="F2373" s="27" t="str">
        <f t="shared" si="36"/>
        <v>NSW2480GOONELLABAH</v>
      </c>
      <c r="G2373" s="30">
        <v>2361</v>
      </c>
      <c r="H2373" s="49">
        <v>-1.8112122760057501</v>
      </c>
      <c r="I2373" s="15">
        <v>7.1701290479999997</v>
      </c>
      <c r="J2373" s="15">
        <v>7.1701290479999997</v>
      </c>
      <c r="K2373" s="15">
        <v>6.4958451747917945</v>
      </c>
      <c r="P2373" s="49">
        <v>-2.1154959383747198</v>
      </c>
      <c r="Q2373" s="15">
        <v>6.9713185800000002</v>
      </c>
      <c r="R2373" s="15">
        <v>6.9713185800000002</v>
      </c>
      <c r="S2373" s="15">
        <v>12.991690349583589</v>
      </c>
      <c r="X2373" s="49">
        <v>6.0373742533525003E-2</v>
      </c>
      <c r="Y2373" s="15">
        <v>8.7550667250000007</v>
      </c>
      <c r="Z2373" s="15">
        <v>8.7550667250000007</v>
      </c>
      <c r="AA2373" s="15">
        <v>6.4958451747917945</v>
      </c>
      <c r="AF2373" s="49">
        <v>-2.7168184140086198</v>
      </c>
      <c r="AG2373" s="15">
        <v>11.048394883635099</v>
      </c>
      <c r="AH2373" s="15">
        <v>11.048394883635099</v>
      </c>
      <c r="AI2373" s="15">
        <v>12.991690349583589</v>
      </c>
      <c r="AM2373" s="17"/>
    </row>
    <row r="2374" spans="1:39">
      <c r="A2374" s="7" t="s">
        <v>124</v>
      </c>
      <c r="B2374" s="7">
        <v>2480</v>
      </c>
      <c r="C2374" s="29" t="s">
        <v>2268</v>
      </c>
      <c r="F2374" s="27" t="str">
        <f t="shared" si="36"/>
        <v>NSW2480GUNDURIMBA</v>
      </c>
      <c r="G2374" s="30">
        <v>2362</v>
      </c>
      <c r="H2374" s="49">
        <v>2.5984858786429199</v>
      </c>
      <c r="I2374" s="15">
        <v>7.1701290479999997</v>
      </c>
      <c r="J2374" s="15">
        <v>7.1701290479999997</v>
      </c>
      <c r="K2374" s="15">
        <v>6.4965346391458905</v>
      </c>
      <c r="P2374" s="49">
        <v>1.51175851303947</v>
      </c>
      <c r="Q2374" s="15">
        <v>6.9713185800000002</v>
      </c>
      <c r="R2374" s="15">
        <v>6.9713185800000002</v>
      </c>
      <c r="S2374" s="15">
        <v>12.993069278291781</v>
      </c>
      <c r="X2374" s="49">
        <v>4.5280306900143703</v>
      </c>
      <c r="Y2374" s="15">
        <v>8.7550667250000007</v>
      </c>
      <c r="Z2374" s="15">
        <v>8.7550667250000007</v>
      </c>
      <c r="AA2374" s="15">
        <v>6.4965346391458905</v>
      </c>
      <c r="AF2374" s="49">
        <v>-2.7168184140086198</v>
      </c>
      <c r="AG2374" s="15">
        <v>11.048394883635099</v>
      </c>
      <c r="AH2374" s="15">
        <v>11.048394883635099</v>
      </c>
      <c r="AI2374" s="15">
        <v>12.993069278291781</v>
      </c>
      <c r="AM2374" s="17"/>
    </row>
    <row r="2375" spans="1:39">
      <c r="A2375" s="7" t="s">
        <v>124</v>
      </c>
      <c r="B2375" s="7">
        <v>2480</v>
      </c>
      <c r="C2375" s="29" t="s">
        <v>2269</v>
      </c>
      <c r="F2375" s="27" t="str">
        <f t="shared" si="36"/>
        <v>NSW2480JIGGI</v>
      </c>
      <c r="G2375" s="30">
        <v>2363</v>
      </c>
      <c r="H2375" s="49">
        <v>-3.2022233039781698</v>
      </c>
      <c r="I2375" s="15">
        <v>7.1701290479999997</v>
      </c>
      <c r="J2375" s="15">
        <v>7.1701290479999997</v>
      </c>
      <c r="K2375" s="15">
        <v>3.1826766885954534</v>
      </c>
      <c r="P2375" s="49">
        <v>-3.5644657591793201</v>
      </c>
      <c r="Q2375" s="15">
        <v>6.9713185800000002</v>
      </c>
      <c r="R2375" s="15">
        <v>6.9713185800000002</v>
      </c>
      <c r="S2375" s="15">
        <v>6.3653533771909068</v>
      </c>
      <c r="X2375" s="49">
        <v>-1.32822233573755</v>
      </c>
      <c r="Y2375" s="15">
        <v>8.7550667250000007</v>
      </c>
      <c r="Z2375" s="15">
        <v>8.7550667250000007</v>
      </c>
      <c r="AA2375" s="15">
        <v>3.1826766885954534</v>
      </c>
      <c r="AF2375" s="49">
        <v>-2.7168184140086198</v>
      </c>
      <c r="AG2375" s="15">
        <v>11.048394883635099</v>
      </c>
      <c r="AH2375" s="15">
        <v>11.048394883635099</v>
      </c>
      <c r="AI2375" s="15">
        <v>6.3653533771909068</v>
      </c>
      <c r="AM2375" s="17"/>
    </row>
    <row r="2376" spans="1:39">
      <c r="A2376" s="7" t="s">
        <v>124</v>
      </c>
      <c r="B2376" s="7">
        <v>2480</v>
      </c>
      <c r="C2376" s="29" t="s">
        <v>2270</v>
      </c>
      <c r="F2376" s="27" t="str">
        <f t="shared" si="36"/>
        <v>NSW2480KEERRONG</v>
      </c>
      <c r="G2376" s="30">
        <v>2364</v>
      </c>
      <c r="H2376" s="49">
        <v>2.2362434234417701</v>
      </c>
      <c r="I2376" s="15">
        <v>7.1701290479999997</v>
      </c>
      <c r="J2376" s="15">
        <v>7.1701290479999997</v>
      </c>
      <c r="K2376" s="15">
        <v>6.4965346391458905</v>
      </c>
      <c r="P2376" s="49">
        <v>1.1495160578383199</v>
      </c>
      <c r="Q2376" s="15">
        <v>6.9713185800000002</v>
      </c>
      <c r="R2376" s="15">
        <v>6.9713185800000002</v>
      </c>
      <c r="S2376" s="15">
        <v>12.993069278291781</v>
      </c>
      <c r="X2376" s="49">
        <v>4.1657882348132196</v>
      </c>
      <c r="Y2376" s="15">
        <v>8.7550667250000007</v>
      </c>
      <c r="Z2376" s="15">
        <v>8.7550667250000007</v>
      </c>
      <c r="AA2376" s="15">
        <v>6.4965346391458905</v>
      </c>
      <c r="AF2376" s="49">
        <v>-2.7168184140086198</v>
      </c>
      <c r="AG2376" s="15">
        <v>11.048394883635099</v>
      </c>
      <c r="AH2376" s="15">
        <v>11.048394883635099</v>
      </c>
      <c r="AI2376" s="15">
        <v>12.993069278291781</v>
      </c>
      <c r="AM2376" s="17"/>
    </row>
    <row r="2377" spans="1:39">
      <c r="A2377" s="7" t="s">
        <v>124</v>
      </c>
      <c r="B2377" s="7">
        <v>2480</v>
      </c>
      <c r="C2377" s="29" t="s">
        <v>2271</v>
      </c>
      <c r="F2377" s="27" t="str">
        <f t="shared" si="36"/>
        <v>NSW2480KOONORIGAN</v>
      </c>
      <c r="G2377" s="30">
        <v>2365</v>
      </c>
      <c r="H2377" s="49">
        <v>-2.0527072461398501</v>
      </c>
      <c r="I2377" s="15">
        <v>7.1701290479999997</v>
      </c>
      <c r="J2377" s="15">
        <v>7.1701290479999997</v>
      </c>
      <c r="K2377" s="15">
        <v>6.4965346391458905</v>
      </c>
      <c r="P2377" s="49">
        <v>-2.3569909085088199</v>
      </c>
      <c r="Q2377" s="15">
        <v>6.9713185800000002</v>
      </c>
      <c r="R2377" s="15">
        <v>6.9713185800000002</v>
      </c>
      <c r="S2377" s="15">
        <v>12.993069278291781</v>
      </c>
      <c r="X2377" s="49">
        <v>-0.181121227600575</v>
      </c>
      <c r="Y2377" s="15">
        <v>8.7550667250000007</v>
      </c>
      <c r="Z2377" s="15">
        <v>8.7550667250000007</v>
      </c>
      <c r="AA2377" s="15">
        <v>6.4965346391458905</v>
      </c>
      <c r="AF2377" s="49">
        <v>-2.7168184140086198</v>
      </c>
      <c r="AG2377" s="15">
        <v>11.048394883635099</v>
      </c>
      <c r="AH2377" s="15">
        <v>11.048394883635099</v>
      </c>
      <c r="AI2377" s="15">
        <v>12.993069278291781</v>
      </c>
      <c r="AM2377" s="17"/>
    </row>
    <row r="2378" spans="1:39">
      <c r="A2378" s="7" t="s">
        <v>124</v>
      </c>
      <c r="B2378" s="7">
        <v>2480</v>
      </c>
      <c r="C2378" s="29" t="s">
        <v>2272</v>
      </c>
      <c r="F2378" s="27" t="str">
        <f t="shared" si="36"/>
        <v>NSW2480LARNOOK</v>
      </c>
      <c r="G2378" s="30">
        <v>2366</v>
      </c>
      <c r="H2378" s="49">
        <v>-4.1682031845145699</v>
      </c>
      <c r="I2378" s="15">
        <v>7.1701290479999997</v>
      </c>
      <c r="J2378" s="15">
        <v>7.1701290479999997</v>
      </c>
      <c r="K2378" s="15">
        <v>6.4965346391458905</v>
      </c>
      <c r="P2378" s="49">
        <v>-4.5884044325479003</v>
      </c>
      <c r="Q2378" s="15">
        <v>6.9713185800000002</v>
      </c>
      <c r="R2378" s="15">
        <v>6.9713185800000002</v>
      </c>
      <c r="S2378" s="15">
        <v>12.993069278291781</v>
      </c>
      <c r="X2378" s="49">
        <v>-2.2942022162739502</v>
      </c>
      <c r="Y2378" s="15">
        <v>8.7550667250000007</v>
      </c>
      <c r="Z2378" s="15">
        <v>8.7550667250000007</v>
      </c>
      <c r="AA2378" s="15">
        <v>6.4965346391458905</v>
      </c>
      <c r="AF2378" s="49">
        <v>-2.7168184140086198</v>
      </c>
      <c r="AG2378" s="15">
        <v>11.048394883635099</v>
      </c>
      <c r="AH2378" s="15">
        <v>11.048394883635099</v>
      </c>
      <c r="AI2378" s="15">
        <v>12.993069278291781</v>
      </c>
      <c r="AM2378" s="17"/>
    </row>
    <row r="2379" spans="1:39">
      <c r="A2379" s="7" t="s">
        <v>124</v>
      </c>
      <c r="B2379" s="7">
        <v>2480</v>
      </c>
      <c r="C2379" s="29" t="s">
        <v>2273</v>
      </c>
      <c r="F2379" s="27" t="str">
        <f t="shared" si="36"/>
        <v>NSW2480LILLIAN ROCK</v>
      </c>
      <c r="G2379" s="30">
        <v>2367</v>
      </c>
      <c r="H2379" s="49">
        <v>-1.8112122760057501</v>
      </c>
      <c r="I2379" s="15">
        <v>7.1701290479999997</v>
      </c>
      <c r="J2379" s="15">
        <v>7.1701290479999997</v>
      </c>
      <c r="K2379" s="15">
        <v>6.4965346391458905</v>
      </c>
      <c r="P2379" s="49">
        <v>-2.1154959383747198</v>
      </c>
      <c r="Q2379" s="15">
        <v>6.9713185800000002</v>
      </c>
      <c r="R2379" s="15">
        <v>6.9713185800000002</v>
      </c>
      <c r="S2379" s="15">
        <v>12.993069278291781</v>
      </c>
      <c r="X2379" s="49">
        <v>0.12074748506705001</v>
      </c>
      <c r="Y2379" s="15">
        <v>8.7550667250000007</v>
      </c>
      <c r="Z2379" s="15">
        <v>8.7550667250000007</v>
      </c>
      <c r="AA2379" s="15">
        <v>6.4965346391458905</v>
      </c>
      <c r="AF2379" s="49">
        <v>11.833253536570901</v>
      </c>
      <c r="AG2379" s="15">
        <v>11.048394883635099</v>
      </c>
      <c r="AH2379" s="15">
        <v>11.048394883635099</v>
      </c>
      <c r="AI2379" s="15">
        <v>12.993069278291781</v>
      </c>
      <c r="AM2379" s="17"/>
    </row>
    <row r="2380" spans="1:39">
      <c r="A2380" s="7" t="s">
        <v>124</v>
      </c>
      <c r="B2380" s="7">
        <v>2480</v>
      </c>
      <c r="C2380" s="29" t="s">
        <v>2274</v>
      </c>
      <c r="F2380" s="27" t="str">
        <f t="shared" si="36"/>
        <v>NSW2480LINDENDALE</v>
      </c>
      <c r="G2380" s="30">
        <v>2368</v>
      </c>
      <c r="H2380" s="49">
        <v>2.4777383935758701</v>
      </c>
      <c r="I2380" s="15">
        <v>7.1701290479999997</v>
      </c>
      <c r="J2380" s="15">
        <v>7.1701290479999997</v>
      </c>
      <c r="K2380" s="15">
        <v>6.4965346391458905</v>
      </c>
      <c r="P2380" s="49">
        <v>1.3910110279724199</v>
      </c>
      <c r="Q2380" s="15">
        <v>6.9713185800000002</v>
      </c>
      <c r="R2380" s="15">
        <v>6.9713185800000002</v>
      </c>
      <c r="S2380" s="15">
        <v>12.993069278291781</v>
      </c>
      <c r="X2380" s="49">
        <v>4.4072832049473201</v>
      </c>
      <c r="Y2380" s="15">
        <v>8.7550667250000007</v>
      </c>
      <c r="Z2380" s="15">
        <v>8.7550667250000007</v>
      </c>
      <c r="AA2380" s="15">
        <v>6.4965346391458905</v>
      </c>
      <c r="AF2380" s="49">
        <v>11.833253536570901</v>
      </c>
      <c r="AG2380" s="15">
        <v>11.048394883635099</v>
      </c>
      <c r="AH2380" s="15">
        <v>11.048394883635099</v>
      </c>
      <c r="AI2380" s="15">
        <v>12.993069278291781</v>
      </c>
      <c r="AM2380" s="17"/>
    </row>
    <row r="2381" spans="1:39">
      <c r="A2381" s="7" t="s">
        <v>124</v>
      </c>
      <c r="B2381" s="7">
        <v>2480</v>
      </c>
      <c r="C2381" s="29" t="s">
        <v>2275</v>
      </c>
      <c r="F2381" s="27" t="str">
        <f t="shared" si="36"/>
        <v>NSW2480LISMORE</v>
      </c>
      <c r="G2381" s="30">
        <v>2369</v>
      </c>
      <c r="H2381" s="49">
        <v>5.97941546052032</v>
      </c>
      <c r="I2381" s="15">
        <v>7.1701290479999997</v>
      </c>
      <c r="J2381" s="15">
        <v>7.1701290479999997</v>
      </c>
      <c r="K2381" s="15">
        <v>6.4958451747917945</v>
      </c>
      <c r="P2381" s="49">
        <v>4.5304456397157198</v>
      </c>
      <c r="Q2381" s="15">
        <v>6.9713185800000002</v>
      </c>
      <c r="R2381" s="15">
        <v>6.9713185800000002</v>
      </c>
      <c r="S2381" s="15">
        <v>12.991690349583589</v>
      </c>
      <c r="X2381" s="49">
        <v>7.8485865293582497</v>
      </c>
      <c r="Y2381" s="15">
        <v>8.7550667250000007</v>
      </c>
      <c r="Z2381" s="15">
        <v>8.7550667250000007</v>
      </c>
      <c r="AA2381" s="15">
        <v>6.4958451747917945</v>
      </c>
      <c r="AF2381" s="49">
        <v>11.833253536570901</v>
      </c>
      <c r="AG2381" s="15">
        <v>11.048394883635099</v>
      </c>
      <c r="AH2381" s="15">
        <v>11.048394883635099</v>
      </c>
      <c r="AI2381" s="15">
        <v>12.991690349583589</v>
      </c>
      <c r="AM2381" s="17"/>
    </row>
    <row r="2382" spans="1:39">
      <c r="A2382" s="7" t="s">
        <v>124</v>
      </c>
      <c r="B2382" s="7">
        <v>2480</v>
      </c>
      <c r="C2382" s="29" t="s">
        <v>2276</v>
      </c>
      <c r="F2382" s="27" t="str">
        <f t="shared" ref="F2382:F2445" si="37">TRIM(A2382)&amp;IF(LEN(TRIM(B2382))=3,"0"&amp;TRIM(B2382),TRIM(B2382))&amp;TRIM(C2382)</f>
        <v>NSW2480LISMORE DC</v>
      </c>
      <c r="G2382" s="30">
        <v>2370</v>
      </c>
      <c r="H2382" s="49">
        <v>-2.0527072461398501</v>
      </c>
      <c r="I2382" s="15">
        <v>7.1701290479999997</v>
      </c>
      <c r="J2382" s="15">
        <v>7.1701290479999997</v>
      </c>
      <c r="K2382" s="15">
        <v>6.4958451747917945</v>
      </c>
      <c r="P2382" s="49">
        <v>-2.3569909085088199</v>
      </c>
      <c r="Q2382" s="15">
        <v>6.9713185800000002</v>
      </c>
      <c r="R2382" s="15">
        <v>6.9713185800000002</v>
      </c>
      <c r="S2382" s="15">
        <v>12.991690349583589</v>
      </c>
      <c r="X2382" s="49">
        <v>-0.181121227600575</v>
      </c>
      <c r="Y2382" s="15">
        <v>8.7550667250000007</v>
      </c>
      <c r="Z2382" s="15">
        <v>8.7550667250000007</v>
      </c>
      <c r="AA2382" s="15">
        <v>6.4958451747917945</v>
      </c>
      <c r="AF2382" s="49">
        <v>11.833253536570901</v>
      </c>
      <c r="AG2382" s="15">
        <v>11.048394883635099</v>
      </c>
      <c r="AH2382" s="15">
        <v>11.048394883635099</v>
      </c>
      <c r="AI2382" s="15">
        <v>12.991690349583589</v>
      </c>
      <c r="AM2382" s="17"/>
    </row>
    <row r="2383" spans="1:39">
      <c r="A2383" s="7" t="s">
        <v>124</v>
      </c>
      <c r="B2383" s="7">
        <v>2480</v>
      </c>
      <c r="C2383" s="29" t="s">
        <v>2277</v>
      </c>
      <c r="F2383" s="27" t="str">
        <f t="shared" si="37"/>
        <v>NSW2480LISMORE HEIGHTS</v>
      </c>
      <c r="G2383" s="30">
        <v>2371</v>
      </c>
      <c r="H2383" s="49">
        <v>1.75325348317357</v>
      </c>
      <c r="I2383" s="15">
        <v>7.1701290479999997</v>
      </c>
      <c r="J2383" s="15">
        <v>7.1701290479999997</v>
      </c>
      <c r="K2383" s="15">
        <v>6.4965346391458905</v>
      </c>
      <c r="P2383" s="49">
        <v>0.78727360263716595</v>
      </c>
      <c r="Q2383" s="15">
        <v>6.9713185800000002</v>
      </c>
      <c r="R2383" s="15">
        <v>6.9713185800000002</v>
      </c>
      <c r="S2383" s="15">
        <v>12.993069278291781</v>
      </c>
      <c r="X2383" s="49">
        <v>3.6224245520115002</v>
      </c>
      <c r="Y2383" s="15">
        <v>8.7550667250000007</v>
      </c>
      <c r="Z2383" s="15">
        <v>8.7550667250000007</v>
      </c>
      <c r="AA2383" s="15">
        <v>6.4965346391458905</v>
      </c>
      <c r="AF2383" s="49">
        <v>11.833253536570901</v>
      </c>
      <c r="AG2383" s="15">
        <v>11.048394883635099</v>
      </c>
      <c r="AH2383" s="15">
        <v>11.048394883635099</v>
      </c>
      <c r="AI2383" s="15">
        <v>12.993069278291781</v>
      </c>
      <c r="AM2383" s="17"/>
    </row>
    <row r="2384" spans="1:39">
      <c r="A2384" s="7" t="s">
        <v>124</v>
      </c>
      <c r="B2384" s="7">
        <v>2480</v>
      </c>
      <c r="C2384" s="29" t="s">
        <v>2278</v>
      </c>
      <c r="F2384" s="27" t="str">
        <f t="shared" si="37"/>
        <v>NSW2480MAROM CREEK</v>
      </c>
      <c r="G2384" s="30">
        <v>2372</v>
      </c>
      <c r="H2384" s="49">
        <v>-1.6904647909387001</v>
      </c>
      <c r="I2384" s="15">
        <v>7.1701290479999997</v>
      </c>
      <c r="J2384" s="15">
        <v>7.1701290479999997</v>
      </c>
      <c r="K2384" s="15">
        <v>6.4965346391458905</v>
      </c>
      <c r="P2384" s="49">
        <v>-1.99474845330767</v>
      </c>
      <c r="Q2384" s="15">
        <v>6.9713185800000002</v>
      </c>
      <c r="R2384" s="15">
        <v>6.9713185800000002</v>
      </c>
      <c r="S2384" s="15">
        <v>12.993069278291781</v>
      </c>
      <c r="X2384" s="49">
        <v>0.181121227600575</v>
      </c>
      <c r="Y2384" s="15">
        <v>8.7550667250000007</v>
      </c>
      <c r="Z2384" s="15">
        <v>8.7550667250000007</v>
      </c>
      <c r="AA2384" s="15">
        <v>6.4965346391458905</v>
      </c>
      <c r="AF2384" s="49">
        <v>11.833253536570901</v>
      </c>
      <c r="AG2384" s="15">
        <v>11.048394883635099</v>
      </c>
      <c r="AH2384" s="15">
        <v>11.048394883635099</v>
      </c>
      <c r="AI2384" s="15">
        <v>12.993069278291781</v>
      </c>
      <c r="AM2384" s="17"/>
    </row>
    <row r="2385" spans="1:39">
      <c r="A2385" s="7" t="s">
        <v>124</v>
      </c>
      <c r="B2385" s="7">
        <v>2480</v>
      </c>
      <c r="C2385" s="29" t="s">
        <v>2279</v>
      </c>
      <c r="F2385" s="27" t="str">
        <f t="shared" si="37"/>
        <v>NSW2480MCKEES HILL</v>
      </c>
      <c r="G2385" s="30">
        <v>2373</v>
      </c>
      <c r="H2385" s="49">
        <v>0.90802108770421597</v>
      </c>
      <c r="I2385" s="15">
        <v>7.1701290479999997</v>
      </c>
      <c r="J2385" s="15">
        <v>7.1701290479999997</v>
      </c>
      <c r="K2385" s="15">
        <v>6.4965346391458905</v>
      </c>
      <c r="P2385" s="49">
        <v>0.17870627789923399</v>
      </c>
      <c r="Q2385" s="15">
        <v>6.9713185800000002</v>
      </c>
      <c r="R2385" s="15">
        <v>6.9713185800000002</v>
      </c>
      <c r="S2385" s="15">
        <v>12.993069278291781</v>
      </c>
      <c r="X2385" s="49">
        <v>2.83756589907567</v>
      </c>
      <c r="Y2385" s="15">
        <v>8.7550667250000007</v>
      </c>
      <c r="Z2385" s="15">
        <v>8.7550667250000007</v>
      </c>
      <c r="AA2385" s="15">
        <v>6.4965346391458905</v>
      </c>
      <c r="AF2385" s="49">
        <v>11.833253536570901</v>
      </c>
      <c r="AG2385" s="15">
        <v>11.048394883635099</v>
      </c>
      <c r="AH2385" s="15">
        <v>11.048394883635099</v>
      </c>
      <c r="AI2385" s="15">
        <v>12.993069278291781</v>
      </c>
      <c r="AM2385" s="17"/>
    </row>
    <row r="2386" spans="1:39">
      <c r="A2386" s="7" t="s">
        <v>124</v>
      </c>
      <c r="B2386" s="7">
        <v>2480</v>
      </c>
      <c r="C2386" s="29" t="s">
        <v>2280</v>
      </c>
      <c r="F2386" s="27" t="str">
        <f t="shared" si="37"/>
        <v>NSW2480MCLEANS RIDGES</v>
      </c>
      <c r="G2386" s="30">
        <v>2374</v>
      </c>
      <c r="H2386" s="49">
        <v>-12.074748506704999</v>
      </c>
      <c r="I2386" s="15">
        <v>7.1701290479999997</v>
      </c>
      <c r="J2386" s="15">
        <v>7.1701290479999997</v>
      </c>
      <c r="K2386" s="15">
        <v>7.5463936743891935</v>
      </c>
      <c r="P2386" s="49">
        <v>-11.171557318403501</v>
      </c>
      <c r="Q2386" s="15">
        <v>6.9713185800000002</v>
      </c>
      <c r="R2386" s="15">
        <v>6.9713185800000002</v>
      </c>
      <c r="S2386" s="15">
        <v>15.092787348778387</v>
      </c>
      <c r="X2386" s="49">
        <v>-10.142788745632201</v>
      </c>
      <c r="Y2386" s="15">
        <v>8.7550667250000007</v>
      </c>
      <c r="Z2386" s="15">
        <v>8.7550667250000007</v>
      </c>
      <c r="AA2386" s="15">
        <v>7.5463936743891935</v>
      </c>
      <c r="AF2386" s="49">
        <v>11.833253536570901</v>
      </c>
      <c r="AG2386" s="15">
        <v>11.048394883635099</v>
      </c>
      <c r="AH2386" s="15">
        <v>11.048394883635099</v>
      </c>
      <c r="AI2386" s="15">
        <v>15.092787348778387</v>
      </c>
      <c r="AM2386" s="17"/>
    </row>
    <row r="2387" spans="1:39">
      <c r="A2387" s="7" t="s">
        <v>124</v>
      </c>
      <c r="B2387" s="7">
        <v>2480</v>
      </c>
      <c r="C2387" s="29" t="s">
        <v>2281</v>
      </c>
      <c r="F2387" s="27" t="str">
        <f t="shared" si="37"/>
        <v>NSW2480MODANVILLE</v>
      </c>
      <c r="G2387" s="30">
        <v>2375</v>
      </c>
      <c r="H2387" s="49">
        <v>-6.2788692234865995E-2</v>
      </c>
      <c r="I2387" s="15">
        <v>7.1701290479999997</v>
      </c>
      <c r="J2387" s="15">
        <v>7.1701290479999997</v>
      </c>
      <c r="K2387" s="15">
        <v>6.4965346391458905</v>
      </c>
      <c r="P2387" s="49">
        <v>-0.48298994026820002</v>
      </c>
      <c r="Q2387" s="15">
        <v>6.9713185800000002</v>
      </c>
      <c r="R2387" s="15">
        <v>6.9713185800000002</v>
      </c>
      <c r="S2387" s="15">
        <v>12.993069278291781</v>
      </c>
      <c r="X2387" s="49">
        <v>1.8715860185392701</v>
      </c>
      <c r="Y2387" s="15">
        <v>8.7550667250000007</v>
      </c>
      <c r="Z2387" s="15">
        <v>8.7550667250000007</v>
      </c>
      <c r="AA2387" s="15">
        <v>6.4965346391458905</v>
      </c>
      <c r="AF2387" s="49">
        <v>11.833253536570901</v>
      </c>
      <c r="AG2387" s="15">
        <v>11.048394883635099</v>
      </c>
      <c r="AH2387" s="15">
        <v>11.048394883635099</v>
      </c>
      <c r="AI2387" s="15">
        <v>12.993069278291781</v>
      </c>
      <c r="AM2387" s="17"/>
    </row>
    <row r="2388" spans="1:39">
      <c r="A2388" s="7" t="s">
        <v>124</v>
      </c>
      <c r="B2388" s="7">
        <v>2480</v>
      </c>
      <c r="C2388" s="29" t="s">
        <v>2282</v>
      </c>
      <c r="F2388" s="27" t="str">
        <f t="shared" si="37"/>
        <v>NSW2480NIMBIN</v>
      </c>
      <c r="G2388" s="30">
        <v>2376</v>
      </c>
      <c r="H2388" s="49">
        <v>2.3569909085088199</v>
      </c>
      <c r="I2388" s="15">
        <v>7.1701290479999997</v>
      </c>
      <c r="J2388" s="15">
        <v>7.1701290479999997</v>
      </c>
      <c r="K2388" s="15">
        <v>5.4001659283579695</v>
      </c>
      <c r="P2388" s="49">
        <v>1.2702635429053699</v>
      </c>
      <c r="Q2388" s="15">
        <v>6.9713185800000002</v>
      </c>
      <c r="R2388" s="15">
        <v>6.9713185800000002</v>
      </c>
      <c r="S2388" s="15">
        <v>10.800331856715939</v>
      </c>
      <c r="X2388" s="49">
        <v>4.2865357198802698</v>
      </c>
      <c r="Y2388" s="15">
        <v>8.7550667250000007</v>
      </c>
      <c r="Z2388" s="15">
        <v>8.7550667250000007</v>
      </c>
      <c r="AA2388" s="15">
        <v>5.4001659283579695</v>
      </c>
      <c r="AF2388" s="49">
        <v>11.833253536570901</v>
      </c>
      <c r="AG2388" s="15">
        <v>11.048394883635099</v>
      </c>
      <c r="AH2388" s="15">
        <v>11.048394883635099</v>
      </c>
      <c r="AI2388" s="15">
        <v>10.800331856715939</v>
      </c>
      <c r="AM2388" s="17"/>
    </row>
    <row r="2389" spans="1:39">
      <c r="A2389" s="7" t="s">
        <v>124</v>
      </c>
      <c r="B2389" s="7">
        <v>2480</v>
      </c>
      <c r="C2389" s="29" t="s">
        <v>2283</v>
      </c>
      <c r="F2389" s="27" t="str">
        <f t="shared" si="37"/>
        <v>NSW2480NORTH LISMORE</v>
      </c>
      <c r="G2389" s="30">
        <v>2377</v>
      </c>
      <c r="H2389" s="49">
        <v>2.3569909085088199</v>
      </c>
      <c r="I2389" s="15">
        <v>7.1701290479999997</v>
      </c>
      <c r="J2389" s="15">
        <v>7.1701290479999997</v>
      </c>
      <c r="K2389" s="15">
        <v>1.4351111268961319</v>
      </c>
      <c r="P2389" s="49">
        <v>1.2702635429053699</v>
      </c>
      <c r="Q2389" s="15">
        <v>6.9713185800000002</v>
      </c>
      <c r="R2389" s="15">
        <v>6.9713185800000002</v>
      </c>
      <c r="S2389" s="15">
        <v>2.8702222537922637</v>
      </c>
      <c r="X2389" s="49">
        <v>4.2261619773467496</v>
      </c>
      <c r="Y2389" s="15">
        <v>8.7550667250000007</v>
      </c>
      <c r="Z2389" s="15">
        <v>8.7550667250000007</v>
      </c>
      <c r="AA2389" s="15">
        <v>1.4351111268961319</v>
      </c>
      <c r="AF2389" s="49">
        <v>11.833253536570901</v>
      </c>
      <c r="AG2389" s="15">
        <v>11.048394883635099</v>
      </c>
      <c r="AH2389" s="15">
        <v>11.048394883635099</v>
      </c>
      <c r="AI2389" s="15">
        <v>2.8702222537922637</v>
      </c>
      <c r="AM2389" s="17"/>
    </row>
    <row r="2390" spans="1:39">
      <c r="A2390" s="7" t="s">
        <v>124</v>
      </c>
      <c r="B2390" s="7">
        <v>2480</v>
      </c>
      <c r="C2390" s="29" t="s">
        <v>2284</v>
      </c>
      <c r="F2390" s="27" t="str">
        <f t="shared" si="37"/>
        <v>NSW2480NUMULGI</v>
      </c>
      <c r="G2390" s="30">
        <v>2378</v>
      </c>
      <c r="H2390" s="49">
        <v>-2.0527072461398501</v>
      </c>
      <c r="I2390" s="15">
        <v>7.1701290479999997</v>
      </c>
      <c r="J2390" s="15">
        <v>7.1701290479999997</v>
      </c>
      <c r="K2390" s="15">
        <v>6.4965346391458905</v>
      </c>
      <c r="P2390" s="49">
        <v>-2.3569909085088199</v>
      </c>
      <c r="Q2390" s="15">
        <v>6.9713185800000002</v>
      </c>
      <c r="R2390" s="15">
        <v>6.9713185800000002</v>
      </c>
      <c r="S2390" s="15">
        <v>12.993069278291781</v>
      </c>
      <c r="X2390" s="49">
        <v>-0.181121227600575</v>
      </c>
      <c r="Y2390" s="15">
        <v>8.7550667250000007</v>
      </c>
      <c r="Z2390" s="15">
        <v>8.7550667250000007</v>
      </c>
      <c r="AA2390" s="15">
        <v>6.4965346391458905</v>
      </c>
      <c r="AF2390" s="49">
        <v>11.833253536570901</v>
      </c>
      <c r="AG2390" s="15">
        <v>11.048394883635099</v>
      </c>
      <c r="AH2390" s="15">
        <v>11.048394883635099</v>
      </c>
      <c r="AI2390" s="15">
        <v>12.993069278291781</v>
      </c>
      <c r="AM2390" s="17"/>
    </row>
    <row r="2391" spans="1:39">
      <c r="A2391" s="7" t="s">
        <v>124</v>
      </c>
      <c r="B2391" s="7">
        <v>2480</v>
      </c>
      <c r="C2391" s="29" t="s">
        <v>2285</v>
      </c>
      <c r="F2391" s="27" t="str">
        <f t="shared" si="37"/>
        <v>NSW2480REPENTANCE CREEK</v>
      </c>
      <c r="G2391" s="30">
        <v>2379</v>
      </c>
      <c r="H2391" s="49">
        <v>-2.3569909085088199</v>
      </c>
      <c r="I2391" s="15">
        <v>7.1701290479999997</v>
      </c>
      <c r="J2391" s="15">
        <v>7.1701290479999997</v>
      </c>
      <c r="K2391" s="15">
        <v>6.4965346391458905</v>
      </c>
      <c r="P2391" s="49">
        <v>-2.7192333637099702</v>
      </c>
      <c r="Q2391" s="15">
        <v>6.9713185800000002</v>
      </c>
      <c r="R2391" s="15">
        <v>6.9713185800000002</v>
      </c>
      <c r="S2391" s="15">
        <v>12.993069278291781</v>
      </c>
      <c r="X2391" s="49">
        <v>-0.42261619773467501</v>
      </c>
      <c r="Y2391" s="15">
        <v>8.7550667250000007</v>
      </c>
      <c r="Z2391" s="15">
        <v>8.7550667250000007</v>
      </c>
      <c r="AA2391" s="15">
        <v>6.4965346391458905</v>
      </c>
      <c r="AF2391" s="49">
        <v>11.833253536570901</v>
      </c>
      <c r="AG2391" s="15">
        <v>11.048394883635099</v>
      </c>
      <c r="AH2391" s="15">
        <v>11.048394883635099</v>
      </c>
      <c r="AI2391" s="15">
        <v>12.993069278291781</v>
      </c>
      <c r="AM2391" s="17"/>
    </row>
    <row r="2392" spans="1:39">
      <c r="A2392" s="7" t="s">
        <v>124</v>
      </c>
      <c r="B2392" s="7">
        <v>2480</v>
      </c>
      <c r="C2392" s="29" t="s">
        <v>2286</v>
      </c>
      <c r="F2392" s="27" t="str">
        <f t="shared" si="37"/>
        <v>NSW2480RICHMOND HILL</v>
      </c>
      <c r="G2392" s="30">
        <v>2380</v>
      </c>
      <c r="H2392" s="49">
        <v>2.3569909085088199</v>
      </c>
      <c r="I2392" s="15">
        <v>7.1701290479999997</v>
      </c>
      <c r="J2392" s="15">
        <v>7.1701290479999997</v>
      </c>
      <c r="K2392" s="15">
        <v>7.044829925184894</v>
      </c>
      <c r="P2392" s="49">
        <v>1.2702635429053699</v>
      </c>
      <c r="Q2392" s="15">
        <v>6.9713185800000002</v>
      </c>
      <c r="R2392" s="15">
        <v>6.9713185800000002</v>
      </c>
      <c r="S2392" s="15">
        <v>14.089659850369788</v>
      </c>
      <c r="X2392" s="49">
        <v>4.2261619773467496</v>
      </c>
      <c r="Y2392" s="15">
        <v>8.7550667250000007</v>
      </c>
      <c r="Z2392" s="15">
        <v>8.7550667250000007</v>
      </c>
      <c r="AA2392" s="15">
        <v>7.044829925184894</v>
      </c>
      <c r="AF2392" s="49">
        <v>11.833253536570901</v>
      </c>
      <c r="AG2392" s="15">
        <v>11.048394883635099</v>
      </c>
      <c r="AH2392" s="15">
        <v>11.048394883635099</v>
      </c>
      <c r="AI2392" s="15">
        <v>14.089659850369788</v>
      </c>
      <c r="AM2392" s="17"/>
    </row>
    <row r="2393" spans="1:39">
      <c r="A2393" s="7" t="s">
        <v>124</v>
      </c>
      <c r="B2393" s="7">
        <v>2480</v>
      </c>
      <c r="C2393" s="29" t="s">
        <v>2287</v>
      </c>
      <c r="F2393" s="27" t="str">
        <f t="shared" si="37"/>
        <v>NSW2480ROCK VALLEY</v>
      </c>
      <c r="G2393" s="30">
        <v>2381</v>
      </c>
      <c r="H2393" s="49">
        <v>2.3569909085088199</v>
      </c>
      <c r="I2393" s="15">
        <v>7.1701290479999997</v>
      </c>
      <c r="J2393" s="15">
        <v>7.1701290479999997</v>
      </c>
      <c r="K2393" s="15">
        <v>6.4965346391458905</v>
      </c>
      <c r="P2393" s="49">
        <v>1.2702635429053699</v>
      </c>
      <c r="Q2393" s="15">
        <v>6.9713185800000002</v>
      </c>
      <c r="R2393" s="15">
        <v>6.9713185800000002</v>
      </c>
      <c r="S2393" s="15">
        <v>12.993069278291781</v>
      </c>
      <c r="X2393" s="49">
        <v>4.2865357198802698</v>
      </c>
      <c r="Y2393" s="15">
        <v>8.7550667250000007</v>
      </c>
      <c r="Z2393" s="15">
        <v>8.7550667250000007</v>
      </c>
      <c r="AA2393" s="15">
        <v>6.4965346391458905</v>
      </c>
      <c r="AF2393" s="49">
        <v>11.833253536570901</v>
      </c>
      <c r="AG2393" s="15">
        <v>11.048394883635099</v>
      </c>
      <c r="AH2393" s="15">
        <v>11.048394883635099</v>
      </c>
      <c r="AI2393" s="15">
        <v>12.993069278291781</v>
      </c>
      <c r="AM2393" s="17"/>
    </row>
    <row r="2394" spans="1:39">
      <c r="A2394" s="7" t="s">
        <v>124</v>
      </c>
      <c r="B2394" s="7">
        <v>2480</v>
      </c>
      <c r="C2394" s="29" t="s">
        <v>2288</v>
      </c>
      <c r="F2394" s="27" t="str">
        <f t="shared" si="37"/>
        <v>NSW2480ROSEBANK</v>
      </c>
      <c r="G2394" s="30">
        <v>2382</v>
      </c>
      <c r="H2394" s="49">
        <v>-0.48298994026820002</v>
      </c>
      <c r="I2394" s="15">
        <v>7.1701290479999997</v>
      </c>
      <c r="J2394" s="15">
        <v>7.1701290479999997</v>
      </c>
      <c r="K2394" s="15">
        <v>5.4001659283579695</v>
      </c>
      <c r="P2394" s="49">
        <v>-0.84523239546935003</v>
      </c>
      <c r="Q2394" s="15">
        <v>6.9713185800000002</v>
      </c>
      <c r="R2394" s="15">
        <v>6.9713185800000002</v>
      </c>
      <c r="S2394" s="15">
        <v>10.800331856715939</v>
      </c>
      <c r="X2394" s="49">
        <v>1.38859607827107</v>
      </c>
      <c r="Y2394" s="15">
        <v>8.7550667250000007</v>
      </c>
      <c r="Z2394" s="15">
        <v>8.7550667250000007</v>
      </c>
      <c r="AA2394" s="15">
        <v>5.4001659283579695</v>
      </c>
      <c r="AF2394" s="49">
        <v>11.833253536570901</v>
      </c>
      <c r="AG2394" s="15">
        <v>11.048394883635099</v>
      </c>
      <c r="AH2394" s="15">
        <v>11.048394883635099</v>
      </c>
      <c r="AI2394" s="15">
        <v>10.800331856715939</v>
      </c>
      <c r="AM2394" s="17"/>
    </row>
    <row r="2395" spans="1:39">
      <c r="A2395" s="7" t="s">
        <v>124</v>
      </c>
      <c r="B2395" s="7">
        <v>2480</v>
      </c>
      <c r="C2395" s="29" t="s">
        <v>2289</v>
      </c>
      <c r="F2395" s="27" t="str">
        <f t="shared" si="37"/>
        <v>NSW2480RUTHVEN</v>
      </c>
      <c r="G2395" s="30">
        <v>2383</v>
      </c>
      <c r="H2395" s="49">
        <v>-1.6904647909387001</v>
      </c>
      <c r="I2395" s="15">
        <v>7.1701290479999997</v>
      </c>
      <c r="J2395" s="15">
        <v>7.1701290479999997</v>
      </c>
      <c r="K2395" s="15">
        <v>6.4965346391458905</v>
      </c>
      <c r="P2395" s="49">
        <v>-1.99474845330767</v>
      </c>
      <c r="Q2395" s="15">
        <v>6.9713185800000002</v>
      </c>
      <c r="R2395" s="15">
        <v>6.9713185800000002</v>
      </c>
      <c r="S2395" s="15">
        <v>12.993069278291781</v>
      </c>
      <c r="X2395" s="49">
        <v>0.24149497013410001</v>
      </c>
      <c r="Y2395" s="15">
        <v>8.7550667250000007</v>
      </c>
      <c r="Z2395" s="15">
        <v>8.7550667250000007</v>
      </c>
      <c r="AA2395" s="15">
        <v>6.4965346391458905</v>
      </c>
      <c r="AF2395" s="49">
        <v>11.833253536570901</v>
      </c>
      <c r="AG2395" s="15">
        <v>11.048394883635099</v>
      </c>
      <c r="AH2395" s="15">
        <v>11.048394883635099</v>
      </c>
      <c r="AI2395" s="15">
        <v>12.993069278291781</v>
      </c>
      <c r="AM2395" s="17"/>
    </row>
    <row r="2396" spans="1:39">
      <c r="A2396" s="7" t="s">
        <v>124</v>
      </c>
      <c r="B2396" s="7">
        <v>2480</v>
      </c>
      <c r="C2396" s="29" t="s">
        <v>2290</v>
      </c>
      <c r="F2396" s="27" t="str">
        <f t="shared" si="37"/>
        <v>NSW2480SOUTH GUNDURIMBA</v>
      </c>
      <c r="G2396" s="30">
        <v>2384</v>
      </c>
      <c r="H2396" s="49">
        <v>1.51175851303947</v>
      </c>
      <c r="I2396" s="15">
        <v>7.1701290479999997</v>
      </c>
      <c r="J2396" s="15">
        <v>7.1701290479999997</v>
      </c>
      <c r="K2396" s="15">
        <v>6.4965346391458905</v>
      </c>
      <c r="P2396" s="49">
        <v>0.66652611757011604</v>
      </c>
      <c r="Q2396" s="15">
        <v>6.9713185800000002</v>
      </c>
      <c r="R2396" s="15">
        <v>6.9713185800000002</v>
      </c>
      <c r="S2396" s="15">
        <v>12.993069278291781</v>
      </c>
      <c r="X2396" s="49">
        <v>3.3809295818774001</v>
      </c>
      <c r="Y2396" s="15">
        <v>8.7550667250000007</v>
      </c>
      <c r="Z2396" s="15">
        <v>8.7550667250000007</v>
      </c>
      <c r="AA2396" s="15">
        <v>6.4965346391458905</v>
      </c>
      <c r="AF2396" s="49">
        <v>11.833253536570901</v>
      </c>
      <c r="AG2396" s="15">
        <v>11.048394883635099</v>
      </c>
      <c r="AH2396" s="15">
        <v>11.048394883635099</v>
      </c>
      <c r="AI2396" s="15">
        <v>12.993069278291781</v>
      </c>
      <c r="AM2396" s="17"/>
    </row>
    <row r="2397" spans="1:39">
      <c r="A2397" s="7" t="s">
        <v>124</v>
      </c>
      <c r="B2397" s="7">
        <v>2480</v>
      </c>
      <c r="C2397" s="29" t="s">
        <v>2291</v>
      </c>
      <c r="F2397" s="27" t="str">
        <f t="shared" si="37"/>
        <v>NSW2480SOUTH LISMORE</v>
      </c>
      <c r="G2397" s="30">
        <v>2385</v>
      </c>
      <c r="H2397" s="49">
        <v>2.3569909085088199</v>
      </c>
      <c r="I2397" s="15">
        <v>7.1701290479999997</v>
      </c>
      <c r="J2397" s="15">
        <v>7.1701290479999997</v>
      </c>
      <c r="K2397" s="15">
        <v>6.4965346391458905</v>
      </c>
      <c r="P2397" s="49">
        <v>1.2702635429053699</v>
      </c>
      <c r="Q2397" s="15">
        <v>6.9713185800000002</v>
      </c>
      <c r="R2397" s="15">
        <v>6.9713185800000002</v>
      </c>
      <c r="S2397" s="15">
        <v>12.993069278291781</v>
      </c>
      <c r="X2397" s="49">
        <v>4.2261619773467496</v>
      </c>
      <c r="Y2397" s="15">
        <v>8.7550667250000007</v>
      </c>
      <c r="Z2397" s="15">
        <v>8.7550667250000007</v>
      </c>
      <c r="AA2397" s="15">
        <v>6.4965346391458905</v>
      </c>
      <c r="AF2397" s="49">
        <v>11.833253536570901</v>
      </c>
      <c r="AG2397" s="15">
        <v>11.048394883635099</v>
      </c>
      <c r="AH2397" s="15">
        <v>11.048394883635099</v>
      </c>
      <c r="AI2397" s="15">
        <v>12.993069278291781</v>
      </c>
      <c r="AM2397" s="17"/>
    </row>
    <row r="2398" spans="1:39">
      <c r="A2398" s="7" t="s">
        <v>124</v>
      </c>
      <c r="B2398" s="7">
        <v>2480</v>
      </c>
      <c r="C2398" s="29" t="s">
        <v>2292</v>
      </c>
      <c r="F2398" s="27" t="str">
        <f t="shared" si="37"/>
        <v>NSW2480STONY CHUTE</v>
      </c>
      <c r="G2398" s="30">
        <v>2386</v>
      </c>
      <c r="H2398" s="49">
        <v>2.3569909085088199</v>
      </c>
      <c r="I2398" s="15">
        <v>7.1701290479999997</v>
      </c>
      <c r="J2398" s="15">
        <v>7.1701290479999997</v>
      </c>
      <c r="K2398" s="15">
        <v>6.4965346391458905</v>
      </c>
      <c r="P2398" s="49">
        <v>1.2702635429053699</v>
      </c>
      <c r="Q2398" s="15">
        <v>6.9713185800000002</v>
      </c>
      <c r="R2398" s="15">
        <v>6.9713185800000002</v>
      </c>
      <c r="S2398" s="15">
        <v>12.993069278291781</v>
      </c>
      <c r="X2398" s="49">
        <v>4.2261619773467496</v>
      </c>
      <c r="Y2398" s="15">
        <v>8.7550667250000007</v>
      </c>
      <c r="Z2398" s="15">
        <v>8.7550667250000007</v>
      </c>
      <c r="AA2398" s="15">
        <v>6.4965346391458905</v>
      </c>
      <c r="AF2398" s="49">
        <v>11.833253536570901</v>
      </c>
      <c r="AG2398" s="15">
        <v>11.048394883635099</v>
      </c>
      <c r="AH2398" s="15">
        <v>11.048394883635099</v>
      </c>
      <c r="AI2398" s="15">
        <v>12.993069278291781</v>
      </c>
      <c r="AM2398" s="17"/>
    </row>
    <row r="2399" spans="1:39">
      <c r="A2399" s="7" t="s">
        <v>124</v>
      </c>
      <c r="B2399" s="7">
        <v>2480</v>
      </c>
      <c r="C2399" s="29" t="s">
        <v>2293</v>
      </c>
      <c r="F2399" s="27" t="str">
        <f t="shared" si="37"/>
        <v>NSW2480TERANIA CREEK</v>
      </c>
      <c r="G2399" s="30">
        <v>2387</v>
      </c>
      <c r="H2399" s="49">
        <v>1.1495160578383199</v>
      </c>
      <c r="I2399" s="15">
        <v>7.1701290479999997</v>
      </c>
      <c r="J2399" s="15">
        <v>7.1701290479999997</v>
      </c>
      <c r="K2399" s="15">
        <v>6.4965346391458905</v>
      </c>
      <c r="P2399" s="49">
        <v>0.36224245520115</v>
      </c>
      <c r="Q2399" s="15">
        <v>6.9713185800000002</v>
      </c>
      <c r="R2399" s="15">
        <v>6.9713185800000002</v>
      </c>
      <c r="S2399" s="15">
        <v>12.993069278291781</v>
      </c>
      <c r="X2399" s="49">
        <v>3.0790608692097701</v>
      </c>
      <c r="Y2399" s="15">
        <v>8.7550667250000007</v>
      </c>
      <c r="Z2399" s="15">
        <v>8.7550667250000007</v>
      </c>
      <c r="AA2399" s="15">
        <v>6.4965346391458905</v>
      </c>
      <c r="AF2399" s="49">
        <v>11.833253536570901</v>
      </c>
      <c r="AG2399" s="15">
        <v>11.048394883635099</v>
      </c>
      <c r="AH2399" s="15">
        <v>11.048394883635099</v>
      </c>
      <c r="AI2399" s="15">
        <v>12.993069278291781</v>
      </c>
      <c r="AM2399" s="17"/>
    </row>
    <row r="2400" spans="1:39">
      <c r="A2400" s="7" t="s">
        <v>124</v>
      </c>
      <c r="B2400" s="7">
        <v>2480</v>
      </c>
      <c r="C2400" s="29" t="s">
        <v>2294</v>
      </c>
      <c r="F2400" s="27" t="str">
        <f t="shared" si="37"/>
        <v>NSW2480THE CHANNON</v>
      </c>
      <c r="G2400" s="30">
        <v>2388</v>
      </c>
      <c r="H2400" s="49">
        <v>-1.6904647909387001</v>
      </c>
      <c r="I2400" s="15">
        <v>7.1701290479999997</v>
      </c>
      <c r="J2400" s="15">
        <v>7.1701290479999997</v>
      </c>
      <c r="K2400" s="15">
        <v>6.4965346391458905</v>
      </c>
      <c r="P2400" s="49">
        <v>-1.99474845330767</v>
      </c>
      <c r="Q2400" s="15">
        <v>6.9713185800000002</v>
      </c>
      <c r="R2400" s="15">
        <v>6.9713185800000002</v>
      </c>
      <c r="S2400" s="15">
        <v>12.993069278291781</v>
      </c>
      <c r="X2400" s="49">
        <v>0.181121227600575</v>
      </c>
      <c r="Y2400" s="15">
        <v>8.7550667250000007</v>
      </c>
      <c r="Z2400" s="15">
        <v>8.7550667250000007</v>
      </c>
      <c r="AA2400" s="15">
        <v>6.4965346391458905</v>
      </c>
      <c r="AF2400" s="49">
        <v>11.833253536570901</v>
      </c>
      <c r="AG2400" s="15">
        <v>11.048394883635099</v>
      </c>
      <c r="AH2400" s="15">
        <v>11.048394883635099</v>
      </c>
      <c r="AI2400" s="15">
        <v>12.993069278291781</v>
      </c>
      <c r="AM2400" s="17"/>
    </row>
    <row r="2401" spans="1:39">
      <c r="A2401" s="7" t="s">
        <v>124</v>
      </c>
      <c r="B2401" s="7">
        <v>2480</v>
      </c>
      <c r="C2401" s="29" t="s">
        <v>2295</v>
      </c>
      <c r="F2401" s="27" t="str">
        <f t="shared" si="37"/>
        <v>NSW2480TREGEAGLE</v>
      </c>
      <c r="G2401" s="30">
        <v>2389</v>
      </c>
      <c r="H2401" s="49">
        <v>-12.074748506704999</v>
      </c>
      <c r="I2401" s="15">
        <v>7.1701290479999997</v>
      </c>
      <c r="J2401" s="15">
        <v>7.1701290479999997</v>
      </c>
      <c r="K2401" s="15">
        <v>6.4965346391458905</v>
      </c>
      <c r="P2401" s="49">
        <v>-11.171557318403501</v>
      </c>
      <c r="Q2401" s="15">
        <v>6.9713185800000002</v>
      </c>
      <c r="R2401" s="15">
        <v>6.9713185800000002</v>
      </c>
      <c r="S2401" s="15">
        <v>12.993069278291781</v>
      </c>
      <c r="X2401" s="49">
        <v>-10.142788745632201</v>
      </c>
      <c r="Y2401" s="15">
        <v>8.7550667250000007</v>
      </c>
      <c r="Z2401" s="15">
        <v>8.7550667250000007</v>
      </c>
      <c r="AA2401" s="15">
        <v>6.4965346391458905</v>
      </c>
      <c r="AF2401" s="49">
        <v>11.833253536570901</v>
      </c>
      <c r="AG2401" s="15">
        <v>11.048394883635099</v>
      </c>
      <c r="AH2401" s="15">
        <v>11.048394883635099</v>
      </c>
      <c r="AI2401" s="15">
        <v>12.993069278291781</v>
      </c>
      <c r="AM2401" s="17"/>
    </row>
    <row r="2402" spans="1:39">
      <c r="A2402" s="7" t="s">
        <v>124</v>
      </c>
      <c r="B2402" s="7">
        <v>2480</v>
      </c>
      <c r="C2402" s="29" t="s">
        <v>2296</v>
      </c>
      <c r="F2402" s="27" t="str">
        <f t="shared" si="37"/>
        <v>NSW2480TUCKI TUCKI</v>
      </c>
      <c r="G2402" s="30">
        <v>2390</v>
      </c>
      <c r="H2402" s="49">
        <v>1.63250599810652</v>
      </c>
      <c r="I2402" s="15">
        <v>7.1701290479999997</v>
      </c>
      <c r="J2402" s="15">
        <v>7.1701290479999997</v>
      </c>
      <c r="K2402" s="15">
        <v>6.4965346391458905</v>
      </c>
      <c r="P2402" s="49">
        <v>0.72448491040230001</v>
      </c>
      <c r="Q2402" s="15">
        <v>6.9713185800000002</v>
      </c>
      <c r="R2402" s="15">
        <v>6.9713185800000002</v>
      </c>
      <c r="S2402" s="15">
        <v>12.993069278291781</v>
      </c>
      <c r="X2402" s="49">
        <v>3.5016770669444499</v>
      </c>
      <c r="Y2402" s="15">
        <v>8.7550667250000007</v>
      </c>
      <c r="Z2402" s="15">
        <v>8.7550667250000007</v>
      </c>
      <c r="AA2402" s="15">
        <v>6.4965346391458905</v>
      </c>
      <c r="AF2402" s="49">
        <v>11.833253536570901</v>
      </c>
      <c r="AG2402" s="15">
        <v>11.048394883635099</v>
      </c>
      <c r="AH2402" s="15">
        <v>11.048394883635099</v>
      </c>
      <c r="AI2402" s="15">
        <v>12.993069278291781</v>
      </c>
      <c r="AM2402" s="17"/>
    </row>
    <row r="2403" spans="1:39">
      <c r="A2403" s="7" t="s">
        <v>124</v>
      </c>
      <c r="B2403" s="7">
        <v>2480</v>
      </c>
      <c r="C2403" s="29" t="s">
        <v>2297</v>
      </c>
      <c r="F2403" s="27" t="str">
        <f t="shared" si="37"/>
        <v>NSW2480TUCKURIMBA</v>
      </c>
      <c r="G2403" s="30">
        <v>2391</v>
      </c>
      <c r="H2403" s="49">
        <v>-0.96597988053640005</v>
      </c>
      <c r="I2403" s="15">
        <v>7.1701290479999997</v>
      </c>
      <c r="J2403" s="15">
        <v>7.1701290479999997</v>
      </c>
      <c r="K2403" s="15">
        <v>6.4965346391458905</v>
      </c>
      <c r="P2403" s="49">
        <v>-1.2074748506705</v>
      </c>
      <c r="Q2403" s="15">
        <v>6.9713185800000002</v>
      </c>
      <c r="R2403" s="15">
        <v>6.9713185800000002</v>
      </c>
      <c r="S2403" s="15">
        <v>12.993069278291781</v>
      </c>
      <c r="X2403" s="49">
        <v>0.96597988053640005</v>
      </c>
      <c r="Y2403" s="15">
        <v>8.7550667250000007</v>
      </c>
      <c r="Z2403" s="15">
        <v>8.7550667250000007</v>
      </c>
      <c r="AA2403" s="15">
        <v>6.4965346391458905</v>
      </c>
      <c r="AF2403" s="49">
        <v>-6.0373742533525003E-2</v>
      </c>
      <c r="AG2403" s="15">
        <v>11.048394883635099</v>
      </c>
      <c r="AH2403" s="15">
        <v>11.048394883635099</v>
      </c>
      <c r="AI2403" s="15">
        <v>12.993069278291781</v>
      </c>
      <c r="AM2403" s="17"/>
    </row>
    <row r="2404" spans="1:39">
      <c r="A2404" s="7" t="s">
        <v>124</v>
      </c>
      <c r="B2404" s="7">
        <v>2480</v>
      </c>
      <c r="C2404" s="29" t="s">
        <v>2298</v>
      </c>
      <c r="F2404" s="27" t="str">
        <f t="shared" si="37"/>
        <v>NSW2480TULLERA</v>
      </c>
      <c r="G2404" s="30">
        <v>2392</v>
      </c>
      <c r="H2404" s="49">
        <v>0.78727360263716595</v>
      </c>
      <c r="I2404" s="15">
        <v>7.1701290479999997</v>
      </c>
      <c r="J2404" s="15">
        <v>7.1701290479999997</v>
      </c>
      <c r="K2404" s="15">
        <v>6.4965346391458905</v>
      </c>
      <c r="P2404" s="49">
        <v>0.12074748506705001</v>
      </c>
      <c r="Q2404" s="15">
        <v>6.9713185800000002</v>
      </c>
      <c r="R2404" s="15">
        <v>6.9713185800000002</v>
      </c>
      <c r="S2404" s="15">
        <v>12.993069278291781</v>
      </c>
      <c r="X2404" s="49">
        <v>2.6564446714751</v>
      </c>
      <c r="Y2404" s="15">
        <v>8.7550667250000007</v>
      </c>
      <c r="Z2404" s="15">
        <v>8.7550667250000007</v>
      </c>
      <c r="AA2404" s="15">
        <v>6.4965346391458905</v>
      </c>
      <c r="AF2404" s="49">
        <v>-6.0373742533525003E-2</v>
      </c>
      <c r="AG2404" s="15">
        <v>11.048394883635099</v>
      </c>
      <c r="AH2404" s="15">
        <v>11.048394883635099</v>
      </c>
      <c r="AI2404" s="15">
        <v>12.993069278291781</v>
      </c>
      <c r="AM2404" s="17"/>
    </row>
    <row r="2405" spans="1:39">
      <c r="A2405" s="7" t="s">
        <v>124</v>
      </c>
      <c r="B2405" s="7">
        <v>2480</v>
      </c>
      <c r="C2405" s="29" t="s">
        <v>2299</v>
      </c>
      <c r="F2405" s="27" t="str">
        <f t="shared" si="37"/>
        <v>NSW2480TUNCESTER</v>
      </c>
      <c r="G2405" s="30">
        <v>2393</v>
      </c>
      <c r="H2405" s="49">
        <v>1.0287685727712701</v>
      </c>
      <c r="I2405" s="15">
        <v>7.1701290479999997</v>
      </c>
      <c r="J2405" s="15">
        <v>7.1701290479999997</v>
      </c>
      <c r="K2405" s="15">
        <v>6.4965346391458905</v>
      </c>
      <c r="P2405" s="49">
        <v>0.24149497013410001</v>
      </c>
      <c r="Q2405" s="15">
        <v>6.9713185800000002</v>
      </c>
      <c r="R2405" s="15">
        <v>6.9713185800000002</v>
      </c>
      <c r="S2405" s="15">
        <v>12.993069278291781</v>
      </c>
      <c r="X2405" s="49">
        <v>2.8979396416092</v>
      </c>
      <c r="Y2405" s="15">
        <v>8.7550667250000007</v>
      </c>
      <c r="Z2405" s="15">
        <v>8.7550667250000007</v>
      </c>
      <c r="AA2405" s="15">
        <v>6.4965346391458905</v>
      </c>
      <c r="AF2405" s="49">
        <v>-6.0373742533525003E-2</v>
      </c>
      <c r="AG2405" s="15">
        <v>11.048394883635099</v>
      </c>
      <c r="AH2405" s="15">
        <v>11.048394883635099</v>
      </c>
      <c r="AI2405" s="15">
        <v>12.993069278291781</v>
      </c>
      <c r="AM2405" s="17"/>
    </row>
    <row r="2406" spans="1:39">
      <c r="A2406" s="7" t="s">
        <v>124</v>
      </c>
      <c r="B2406" s="7">
        <v>2480</v>
      </c>
      <c r="C2406" s="29" t="s">
        <v>2300</v>
      </c>
      <c r="F2406" s="27" t="str">
        <f t="shared" si="37"/>
        <v>NSW2480TUNTABLE CREEK</v>
      </c>
      <c r="G2406" s="30">
        <v>2394</v>
      </c>
      <c r="H2406" s="49">
        <v>-20.878</v>
      </c>
      <c r="I2406" s="15">
        <v>7.1701290479999997</v>
      </c>
      <c r="J2406" s="15">
        <v>7.1701290479999997</v>
      </c>
      <c r="K2406" s="15">
        <v>6.4965346391458905</v>
      </c>
      <c r="P2406" s="49">
        <v>-7.3959999999999999</v>
      </c>
      <c r="Q2406" s="15">
        <v>6.9713185800000002</v>
      </c>
      <c r="R2406" s="15">
        <v>6.9713185800000002</v>
      </c>
      <c r="S2406" s="15">
        <v>12.993069278291781</v>
      </c>
      <c r="X2406" s="49">
        <v>27.24</v>
      </c>
      <c r="Y2406" s="15">
        <v>8.7550667250000007</v>
      </c>
      <c r="Z2406" s="15">
        <v>8.7550667250000007</v>
      </c>
      <c r="AA2406" s="15">
        <v>6.4965346391458905</v>
      </c>
      <c r="AF2406" s="49">
        <v>0.625</v>
      </c>
      <c r="AG2406" s="15">
        <v>11.048394883635099</v>
      </c>
      <c r="AH2406" s="15">
        <v>11.048394883635099</v>
      </c>
      <c r="AI2406" s="15">
        <v>12.993069278291781</v>
      </c>
      <c r="AM2406" s="17"/>
    </row>
    <row r="2407" spans="1:39">
      <c r="A2407" s="7" t="s">
        <v>124</v>
      </c>
      <c r="B2407" s="7">
        <v>2480</v>
      </c>
      <c r="C2407" s="29" t="s">
        <v>2301</v>
      </c>
      <c r="F2407" s="27" t="str">
        <f t="shared" si="37"/>
        <v>NSW2480TUNTABLE FALLS</v>
      </c>
      <c r="G2407" s="30">
        <v>2395</v>
      </c>
      <c r="H2407" s="49">
        <v>1.63250599810652</v>
      </c>
      <c r="I2407" s="15">
        <v>7.1701290479999997</v>
      </c>
      <c r="J2407" s="15">
        <v>7.1701290479999997</v>
      </c>
      <c r="K2407" s="15">
        <v>6.4965346391458905</v>
      </c>
      <c r="P2407" s="49">
        <v>0.72448491040230001</v>
      </c>
      <c r="Q2407" s="15">
        <v>6.9713185800000002</v>
      </c>
      <c r="R2407" s="15">
        <v>6.9713185800000002</v>
      </c>
      <c r="S2407" s="15">
        <v>12.993069278291781</v>
      </c>
      <c r="X2407" s="49">
        <v>3.5620508094779701</v>
      </c>
      <c r="Y2407" s="15">
        <v>8.7550667250000007</v>
      </c>
      <c r="Z2407" s="15">
        <v>8.7550667250000007</v>
      </c>
      <c r="AA2407" s="15">
        <v>6.4965346391458905</v>
      </c>
      <c r="AF2407" s="49">
        <v>-6.0373742533525003E-2</v>
      </c>
      <c r="AG2407" s="15">
        <v>11.048394883635099</v>
      </c>
      <c r="AH2407" s="15">
        <v>11.048394883635099</v>
      </c>
      <c r="AI2407" s="15">
        <v>12.993069278291781</v>
      </c>
      <c r="AM2407" s="17"/>
    </row>
    <row r="2408" spans="1:39">
      <c r="A2408" s="7" t="s">
        <v>124</v>
      </c>
      <c r="B2408" s="7">
        <v>2480</v>
      </c>
      <c r="C2408" s="29" t="s">
        <v>2302</v>
      </c>
      <c r="F2408" s="27" t="str">
        <f t="shared" si="37"/>
        <v>NSW2480WHIAN WHIAN</v>
      </c>
      <c r="G2408" s="30">
        <v>2396</v>
      </c>
      <c r="H2408" s="49">
        <v>-20.878</v>
      </c>
      <c r="I2408" s="15">
        <v>7.1701290479999997</v>
      </c>
      <c r="J2408" s="15">
        <v>7.1701290479999997</v>
      </c>
      <c r="K2408" s="15">
        <v>6.4965346391458905</v>
      </c>
      <c r="P2408" s="49">
        <v>-7.3959999999999999</v>
      </c>
      <c r="Q2408" s="15">
        <v>6.9713185800000002</v>
      </c>
      <c r="R2408" s="15">
        <v>6.9713185800000002</v>
      </c>
      <c r="S2408" s="15">
        <v>12.993069278291781</v>
      </c>
      <c r="X2408" s="49">
        <v>27.24</v>
      </c>
      <c r="Y2408" s="15">
        <v>8.7550667250000007</v>
      </c>
      <c r="Z2408" s="15">
        <v>8.7550667250000007</v>
      </c>
      <c r="AA2408" s="15">
        <v>6.4965346391458905</v>
      </c>
      <c r="AF2408" s="49">
        <v>0.625</v>
      </c>
      <c r="AG2408" s="15">
        <v>11.048394883635099</v>
      </c>
      <c r="AH2408" s="15">
        <v>11.048394883635099</v>
      </c>
      <c r="AI2408" s="15">
        <v>12.993069278291781</v>
      </c>
      <c r="AM2408" s="17"/>
    </row>
    <row r="2409" spans="1:39">
      <c r="A2409" s="7" t="s">
        <v>124</v>
      </c>
      <c r="B2409" s="7">
        <v>2480</v>
      </c>
      <c r="C2409" s="29" t="s">
        <v>2303</v>
      </c>
      <c r="F2409" s="27" t="str">
        <f t="shared" si="37"/>
        <v>NSW2480WYRALLAH</v>
      </c>
      <c r="G2409" s="30">
        <v>2397</v>
      </c>
      <c r="H2409" s="49">
        <v>1.3910110279724199</v>
      </c>
      <c r="I2409" s="15">
        <v>7.1701290479999997</v>
      </c>
      <c r="J2409" s="15">
        <v>7.1701290479999997</v>
      </c>
      <c r="K2409" s="15">
        <v>6.4965346391458905</v>
      </c>
      <c r="P2409" s="49">
        <v>0.54577863250306602</v>
      </c>
      <c r="Q2409" s="15">
        <v>6.9713185800000002</v>
      </c>
      <c r="R2409" s="15">
        <v>6.9713185800000002</v>
      </c>
      <c r="S2409" s="15">
        <v>12.993069278291781</v>
      </c>
      <c r="X2409" s="49">
        <v>3.3205558393438701</v>
      </c>
      <c r="Y2409" s="15">
        <v>8.7550667250000007</v>
      </c>
      <c r="Z2409" s="15">
        <v>8.7550667250000007</v>
      </c>
      <c r="AA2409" s="15">
        <v>6.4965346391458905</v>
      </c>
      <c r="AF2409" s="49">
        <v>-6.0373742533525003E-2</v>
      </c>
      <c r="AG2409" s="15">
        <v>11.048394883635099</v>
      </c>
      <c r="AH2409" s="15">
        <v>11.048394883635099</v>
      </c>
      <c r="AI2409" s="15">
        <v>12.993069278291781</v>
      </c>
      <c r="AM2409" s="17"/>
    </row>
    <row r="2410" spans="1:39">
      <c r="A2410" s="7" t="s">
        <v>124</v>
      </c>
      <c r="B2410" s="7">
        <v>2481</v>
      </c>
      <c r="C2410" s="29" t="s">
        <v>2304</v>
      </c>
      <c r="F2410" s="27" t="str">
        <f t="shared" si="37"/>
        <v>NSW2481BROKEN HEAD</v>
      </c>
      <c r="G2410" s="30">
        <v>2398</v>
      </c>
      <c r="H2410" s="49">
        <v>1.63250599810652</v>
      </c>
      <c r="I2410" s="15">
        <v>7.3031290479999997</v>
      </c>
      <c r="J2410" s="15">
        <v>7.3031290479999997</v>
      </c>
      <c r="K2410" s="15">
        <v>5.1511852317546794</v>
      </c>
      <c r="P2410" s="49">
        <v>0.72448491040230001</v>
      </c>
      <c r="Q2410" s="15">
        <v>7.0761951979999997</v>
      </c>
      <c r="R2410" s="15">
        <v>7.0761951979999997</v>
      </c>
      <c r="S2410" s="15">
        <v>10.302370463509359</v>
      </c>
      <c r="X2410" s="49">
        <v>3.5016770669444499</v>
      </c>
      <c r="Y2410" s="15">
        <v>8.8856727249999992</v>
      </c>
      <c r="Z2410" s="15">
        <v>8.8856727249999992</v>
      </c>
      <c r="AA2410" s="15">
        <v>5.1511852317546794</v>
      </c>
      <c r="AF2410" s="49">
        <v>-6.0373742533525003E-2</v>
      </c>
      <c r="AG2410" s="15">
        <v>-0.664111167868775</v>
      </c>
      <c r="AH2410" s="15">
        <v>-0.664111167868775</v>
      </c>
      <c r="AI2410" s="15">
        <v>10.302370463509359</v>
      </c>
      <c r="AM2410" s="17"/>
    </row>
    <row r="2411" spans="1:39">
      <c r="A2411" s="7" t="s">
        <v>124</v>
      </c>
      <c r="B2411" s="7">
        <v>2481</v>
      </c>
      <c r="C2411" s="29" t="s">
        <v>2305</v>
      </c>
      <c r="F2411" s="27" t="str">
        <f t="shared" si="37"/>
        <v>NSW2481BYRON BAY</v>
      </c>
      <c r="G2411" s="30">
        <v>2399</v>
      </c>
      <c r="H2411" s="49">
        <v>1.87400096824062</v>
      </c>
      <c r="I2411" s="15">
        <v>7.3031290479999997</v>
      </c>
      <c r="J2411" s="15">
        <v>7.3031290479999997</v>
      </c>
      <c r="K2411" s="15">
        <v>6.4965346391458905</v>
      </c>
      <c r="P2411" s="49">
        <v>0.90802108770421597</v>
      </c>
      <c r="Q2411" s="15">
        <v>7.0761951979999997</v>
      </c>
      <c r="R2411" s="15">
        <v>7.0761951979999997</v>
      </c>
      <c r="S2411" s="15">
        <v>12.993069278291781</v>
      </c>
      <c r="X2411" s="49">
        <v>3.8035457796120702</v>
      </c>
      <c r="Y2411" s="15">
        <v>8.8856727249999992</v>
      </c>
      <c r="Z2411" s="15">
        <v>8.8856727249999992</v>
      </c>
      <c r="AA2411" s="15">
        <v>6.4965346391458905</v>
      </c>
      <c r="AF2411" s="49">
        <v>4.2865357198802698</v>
      </c>
      <c r="AG2411" s="15">
        <v>-0.664111167868775</v>
      </c>
      <c r="AH2411" s="15">
        <v>-0.664111167868775</v>
      </c>
      <c r="AI2411" s="15">
        <v>12.993069278291781</v>
      </c>
      <c r="AM2411" s="17"/>
    </row>
    <row r="2412" spans="1:39">
      <c r="A2412" s="7" t="s">
        <v>124</v>
      </c>
      <c r="B2412" s="7">
        <v>2481</v>
      </c>
      <c r="C2412" s="29" t="s">
        <v>2306</v>
      </c>
      <c r="F2412" s="27" t="str">
        <f t="shared" si="37"/>
        <v>NSW2481EWINGSDALE</v>
      </c>
      <c r="G2412" s="30">
        <v>2400</v>
      </c>
      <c r="H2412" s="49">
        <v>1.51175851303947</v>
      </c>
      <c r="I2412" s="15">
        <v>7.3031290479999997</v>
      </c>
      <c r="J2412" s="15">
        <v>7.3031290479999997</v>
      </c>
      <c r="K2412" s="15">
        <v>6.4965346391458905</v>
      </c>
      <c r="P2412" s="49">
        <v>0.66652611757011604</v>
      </c>
      <c r="Q2412" s="15">
        <v>7.0761951979999997</v>
      </c>
      <c r="R2412" s="15">
        <v>7.0761951979999997</v>
      </c>
      <c r="S2412" s="15">
        <v>12.993069278291781</v>
      </c>
      <c r="X2412" s="49">
        <v>3.3809295818774001</v>
      </c>
      <c r="Y2412" s="15">
        <v>8.8856727249999992</v>
      </c>
      <c r="Z2412" s="15">
        <v>8.8856727249999992</v>
      </c>
      <c r="AA2412" s="15">
        <v>6.4965346391458905</v>
      </c>
      <c r="AF2412" s="49">
        <v>4.2865357198802698</v>
      </c>
      <c r="AG2412" s="15">
        <v>-0.664111167868775</v>
      </c>
      <c r="AH2412" s="15">
        <v>-0.664111167868775</v>
      </c>
      <c r="AI2412" s="15">
        <v>12.993069278291781</v>
      </c>
      <c r="AM2412" s="17"/>
    </row>
    <row r="2413" spans="1:39">
      <c r="A2413" s="7" t="s">
        <v>124</v>
      </c>
      <c r="B2413" s="7">
        <v>2481</v>
      </c>
      <c r="C2413" s="29" t="s">
        <v>2307</v>
      </c>
      <c r="F2413" s="27" t="str">
        <f t="shared" si="37"/>
        <v>NSW2481MYOCUM</v>
      </c>
      <c r="G2413" s="30">
        <v>2401</v>
      </c>
      <c r="H2413" s="49">
        <v>921</v>
      </c>
      <c r="I2413" s="15">
        <v>7.3031290479999997</v>
      </c>
      <c r="J2413" s="15">
        <v>7.3031290479999997</v>
      </c>
      <c r="K2413" s="15">
        <v>6.4965346391458905</v>
      </c>
      <c r="P2413" s="49">
        <v>921</v>
      </c>
      <c r="Q2413" s="15">
        <v>7.0761951979999997</v>
      </c>
      <c r="R2413" s="15">
        <v>7.0761951979999997</v>
      </c>
      <c r="S2413" s="15">
        <v>12.993069278291781</v>
      </c>
      <c r="X2413" s="49">
        <v>921</v>
      </c>
      <c r="Y2413" s="15">
        <v>8.8856727249999992</v>
      </c>
      <c r="Z2413" s="15">
        <v>8.8856727249999992</v>
      </c>
      <c r="AA2413" s="15">
        <v>6.4965346391458905</v>
      </c>
      <c r="AF2413" s="49">
        <v>921</v>
      </c>
      <c r="AG2413" s="15">
        <v>-0.664111167868775</v>
      </c>
      <c r="AH2413" s="15">
        <v>-0.664111167868775</v>
      </c>
      <c r="AI2413" s="15">
        <v>12.993069278291781</v>
      </c>
      <c r="AM2413" s="17"/>
    </row>
    <row r="2414" spans="1:39">
      <c r="A2414" s="7" t="s">
        <v>124</v>
      </c>
      <c r="B2414" s="7">
        <v>2481</v>
      </c>
      <c r="C2414" s="29" t="s">
        <v>2308</v>
      </c>
      <c r="F2414" s="27" t="str">
        <f t="shared" si="37"/>
        <v>NSW2481SKINNERS SHOOT</v>
      </c>
      <c r="G2414" s="30">
        <v>2402</v>
      </c>
      <c r="H2414" s="49">
        <v>1.51175851303947</v>
      </c>
      <c r="I2414" s="15">
        <v>7.3031290479999997</v>
      </c>
      <c r="J2414" s="15">
        <v>7.3031290479999997</v>
      </c>
      <c r="K2414" s="15">
        <v>1.4351111268961319</v>
      </c>
      <c r="P2414" s="49">
        <v>0.66652611757011604</v>
      </c>
      <c r="Q2414" s="15">
        <v>7.0761951979999997</v>
      </c>
      <c r="R2414" s="15">
        <v>7.0761951979999997</v>
      </c>
      <c r="S2414" s="15">
        <v>2.8702222537922637</v>
      </c>
      <c r="X2414" s="49">
        <v>3.4413033244109199</v>
      </c>
      <c r="Y2414" s="15">
        <v>8.8856727249999992</v>
      </c>
      <c r="Z2414" s="15">
        <v>8.8856727249999992</v>
      </c>
      <c r="AA2414" s="15">
        <v>1.4351111268961319</v>
      </c>
      <c r="AF2414" s="49">
        <v>4.2865357198802698</v>
      </c>
      <c r="AG2414" s="15">
        <v>-0.664111167868775</v>
      </c>
      <c r="AH2414" s="15">
        <v>-0.664111167868775</v>
      </c>
      <c r="AI2414" s="15">
        <v>2.8702222537922637</v>
      </c>
      <c r="AM2414" s="17"/>
    </row>
    <row r="2415" spans="1:39">
      <c r="A2415" s="7" t="s">
        <v>124</v>
      </c>
      <c r="B2415" s="7">
        <v>2481</v>
      </c>
      <c r="C2415" s="29" t="s">
        <v>2309</v>
      </c>
      <c r="F2415" s="27" t="str">
        <f t="shared" si="37"/>
        <v>NSW2481SUFFOLK PARK</v>
      </c>
      <c r="G2415" s="30">
        <v>2403</v>
      </c>
      <c r="H2415" s="49">
        <v>1.1495160578383199</v>
      </c>
      <c r="I2415" s="15">
        <v>7.3031290479999997</v>
      </c>
      <c r="J2415" s="15">
        <v>7.3031290479999997</v>
      </c>
      <c r="K2415" s="15">
        <v>1.4334244199101853</v>
      </c>
      <c r="P2415" s="49">
        <v>0.36224245520115</v>
      </c>
      <c r="Q2415" s="15">
        <v>7.0761951979999997</v>
      </c>
      <c r="R2415" s="15">
        <v>7.0761951979999997</v>
      </c>
      <c r="S2415" s="15">
        <v>2.8668488398203706</v>
      </c>
      <c r="X2415" s="49">
        <v>3.0186871266762498</v>
      </c>
      <c r="Y2415" s="15">
        <v>8.8856727249999992</v>
      </c>
      <c r="Z2415" s="15">
        <v>8.8856727249999992</v>
      </c>
      <c r="AA2415" s="15">
        <v>1.4334244199101853</v>
      </c>
      <c r="AF2415" s="49">
        <v>4.2865357198802698</v>
      </c>
      <c r="AG2415" s="15">
        <v>-0.664111167868775</v>
      </c>
      <c r="AH2415" s="15">
        <v>-0.664111167868775</v>
      </c>
      <c r="AI2415" s="15">
        <v>2.8668488398203706</v>
      </c>
      <c r="AM2415" s="17"/>
    </row>
    <row r="2416" spans="1:39">
      <c r="A2416" s="7" t="s">
        <v>124</v>
      </c>
      <c r="B2416" s="7">
        <v>2481</v>
      </c>
      <c r="C2416" s="29" t="s">
        <v>2310</v>
      </c>
      <c r="F2416" s="27" t="str">
        <f t="shared" si="37"/>
        <v>NSW2481TALOFA</v>
      </c>
      <c r="G2416" s="30">
        <v>2404</v>
      </c>
      <c r="H2416" s="49">
        <v>1.87400096824062</v>
      </c>
      <c r="I2416" s="15">
        <v>7.3031290479999997</v>
      </c>
      <c r="J2416" s="15">
        <v>7.3031290479999997</v>
      </c>
      <c r="K2416" s="15">
        <v>6.4965346391458905</v>
      </c>
      <c r="P2416" s="49">
        <v>0.90802108770421597</v>
      </c>
      <c r="Q2416" s="15">
        <v>7.0761951979999997</v>
      </c>
      <c r="R2416" s="15">
        <v>7.0761951979999997</v>
      </c>
      <c r="S2416" s="15">
        <v>12.993069278291781</v>
      </c>
      <c r="X2416" s="49">
        <v>3.8035457796120702</v>
      </c>
      <c r="Y2416" s="15">
        <v>8.8856727249999992</v>
      </c>
      <c r="Z2416" s="15">
        <v>8.8856727249999992</v>
      </c>
      <c r="AA2416" s="15">
        <v>6.4965346391458905</v>
      </c>
      <c r="AF2416" s="49">
        <v>4.2865357198802698</v>
      </c>
      <c r="AG2416" s="15">
        <v>-0.664111167868775</v>
      </c>
      <c r="AH2416" s="15">
        <v>-0.664111167868775</v>
      </c>
      <c r="AI2416" s="15">
        <v>12.993069278291781</v>
      </c>
      <c r="AM2416" s="17"/>
    </row>
    <row r="2417" spans="1:39">
      <c r="A2417" s="7" t="s">
        <v>124</v>
      </c>
      <c r="B2417" s="7">
        <v>2481</v>
      </c>
      <c r="C2417" s="29" t="s">
        <v>2311</v>
      </c>
      <c r="F2417" s="27" t="str">
        <f t="shared" si="37"/>
        <v>NSW2481TYAGARAH</v>
      </c>
      <c r="G2417" s="30">
        <v>2405</v>
      </c>
      <c r="H2417" s="49">
        <v>-2.3569909085088199</v>
      </c>
      <c r="I2417" s="15">
        <v>7.3031290479999997</v>
      </c>
      <c r="J2417" s="15">
        <v>7.3031290479999997</v>
      </c>
      <c r="K2417" s="15">
        <v>6.4965346391458905</v>
      </c>
      <c r="P2417" s="49">
        <v>-2.7192333637099702</v>
      </c>
      <c r="Q2417" s="15">
        <v>7.0761951979999997</v>
      </c>
      <c r="R2417" s="15">
        <v>7.0761951979999997</v>
      </c>
      <c r="S2417" s="15">
        <v>12.993069278291781</v>
      </c>
      <c r="X2417" s="49">
        <v>-0.42261619773467501</v>
      </c>
      <c r="Y2417" s="15">
        <v>8.8856727249999992</v>
      </c>
      <c r="Z2417" s="15">
        <v>8.8856727249999992</v>
      </c>
      <c r="AA2417" s="15">
        <v>6.4965346391458905</v>
      </c>
      <c r="AF2417" s="49">
        <v>4.2865357198802698</v>
      </c>
      <c r="AG2417" s="15">
        <v>-0.664111167868775</v>
      </c>
      <c r="AH2417" s="15">
        <v>-0.664111167868775</v>
      </c>
      <c r="AI2417" s="15">
        <v>12.993069278291781</v>
      </c>
      <c r="AM2417" s="17"/>
    </row>
    <row r="2418" spans="1:39">
      <c r="A2418" s="7" t="s">
        <v>124</v>
      </c>
      <c r="B2418" s="7">
        <v>2482</v>
      </c>
      <c r="C2418" s="29" t="s">
        <v>2312</v>
      </c>
      <c r="F2418" s="27" t="str">
        <f t="shared" si="37"/>
        <v>NSW2482GOONENGERRY</v>
      </c>
      <c r="G2418" s="30">
        <v>2406</v>
      </c>
      <c r="H2418" s="49">
        <v>1.63250599810652</v>
      </c>
      <c r="I2418" s="15">
        <v>7.201629048</v>
      </c>
      <c r="J2418" s="15">
        <v>7.201629048</v>
      </c>
      <c r="K2418" s="15">
        <v>6.4965346391458905</v>
      </c>
      <c r="P2418" s="49">
        <v>0.72448491040230001</v>
      </c>
      <c r="Q2418" s="15">
        <v>6.9961577789999998</v>
      </c>
      <c r="R2418" s="15">
        <v>6.9961577789999998</v>
      </c>
      <c r="S2418" s="15">
        <v>12.993069278291781</v>
      </c>
      <c r="X2418" s="49">
        <v>3.5620508094779701</v>
      </c>
      <c r="Y2418" s="15">
        <v>8.7859997249999999</v>
      </c>
      <c r="Z2418" s="15">
        <v>8.7859997249999999</v>
      </c>
      <c r="AA2418" s="15">
        <v>6.4965346391458905</v>
      </c>
      <c r="AF2418" s="49">
        <v>4.2865357198802698</v>
      </c>
      <c r="AG2418" s="15">
        <v>7.90896027189177</v>
      </c>
      <c r="AH2418" s="15">
        <v>7.90896027189177</v>
      </c>
      <c r="AI2418" s="15">
        <v>12.993069278291781</v>
      </c>
      <c r="AM2418" s="17"/>
    </row>
    <row r="2419" spans="1:39">
      <c r="A2419" s="7" t="s">
        <v>124</v>
      </c>
      <c r="B2419" s="7">
        <v>2482</v>
      </c>
      <c r="C2419" s="29" t="s">
        <v>2313</v>
      </c>
      <c r="F2419" s="27" t="str">
        <f t="shared" si="37"/>
        <v>NSW2482HUONBROOK</v>
      </c>
      <c r="G2419" s="30">
        <v>2407</v>
      </c>
      <c r="H2419" s="49">
        <v>921</v>
      </c>
      <c r="I2419" s="15">
        <v>7.201629048</v>
      </c>
      <c r="J2419" s="15">
        <v>7.201629048</v>
      </c>
      <c r="K2419" s="15">
        <v>6.4965346391458905</v>
      </c>
      <c r="P2419" s="49">
        <v>921</v>
      </c>
      <c r="Q2419" s="15">
        <v>6.9961577789999998</v>
      </c>
      <c r="R2419" s="15">
        <v>6.9961577789999998</v>
      </c>
      <c r="S2419" s="15">
        <v>12.993069278291781</v>
      </c>
      <c r="X2419" s="49">
        <v>921</v>
      </c>
      <c r="Y2419" s="15">
        <v>8.7859997249999999</v>
      </c>
      <c r="Z2419" s="15">
        <v>8.7859997249999999</v>
      </c>
      <c r="AA2419" s="15">
        <v>6.4965346391458905</v>
      </c>
      <c r="AF2419" s="49">
        <v>921</v>
      </c>
      <c r="AG2419" s="15">
        <v>7.90896027189177</v>
      </c>
      <c r="AH2419" s="15">
        <v>7.90896027189177</v>
      </c>
      <c r="AI2419" s="15">
        <v>12.993069278291781</v>
      </c>
      <c r="AM2419" s="17"/>
    </row>
    <row r="2420" spans="1:39">
      <c r="A2420" s="7" t="s">
        <v>124</v>
      </c>
      <c r="B2420" s="7">
        <v>2482</v>
      </c>
      <c r="C2420" s="29" t="s">
        <v>2314</v>
      </c>
      <c r="F2420" s="27" t="str">
        <f t="shared" si="37"/>
        <v>NSW2482MAIN ARM</v>
      </c>
      <c r="G2420" s="30">
        <v>2408</v>
      </c>
      <c r="H2420" s="49">
        <v>1.87400096824062</v>
      </c>
      <c r="I2420" s="15">
        <v>7.201629048</v>
      </c>
      <c r="J2420" s="15">
        <v>7.201629048</v>
      </c>
      <c r="K2420" s="15">
        <v>6.4965346391458905</v>
      </c>
      <c r="P2420" s="49">
        <v>0.90802108770421597</v>
      </c>
      <c r="Q2420" s="15">
        <v>6.9961577789999998</v>
      </c>
      <c r="R2420" s="15">
        <v>6.9961577789999998</v>
      </c>
      <c r="S2420" s="15">
        <v>12.993069278291781</v>
      </c>
      <c r="X2420" s="49">
        <v>3.8035457796120702</v>
      </c>
      <c r="Y2420" s="15">
        <v>8.7859997249999999</v>
      </c>
      <c r="Z2420" s="15">
        <v>8.7859997249999999</v>
      </c>
      <c r="AA2420" s="15">
        <v>6.4965346391458905</v>
      </c>
      <c r="AF2420" s="49">
        <v>4.5884044325479003</v>
      </c>
      <c r="AG2420" s="15">
        <v>7.90896027189177</v>
      </c>
      <c r="AH2420" s="15">
        <v>7.90896027189177</v>
      </c>
      <c r="AI2420" s="15">
        <v>12.993069278291781</v>
      </c>
      <c r="AM2420" s="17"/>
    </row>
    <row r="2421" spans="1:39">
      <c r="A2421" s="7" t="s">
        <v>124</v>
      </c>
      <c r="B2421" s="7">
        <v>2482</v>
      </c>
      <c r="C2421" s="29" t="s">
        <v>2315</v>
      </c>
      <c r="F2421" s="27" t="str">
        <f t="shared" si="37"/>
        <v>NSW2482MONTECOLLUM</v>
      </c>
      <c r="G2421" s="30">
        <v>2409</v>
      </c>
      <c r="H2421" s="49">
        <v>921</v>
      </c>
      <c r="I2421" s="15">
        <v>7.201629048</v>
      </c>
      <c r="J2421" s="15">
        <v>7.201629048</v>
      </c>
      <c r="K2421" s="15">
        <v>6.4965346391458905</v>
      </c>
      <c r="P2421" s="49">
        <v>921</v>
      </c>
      <c r="Q2421" s="15">
        <v>6.9961577789999998</v>
      </c>
      <c r="R2421" s="15">
        <v>6.9961577789999998</v>
      </c>
      <c r="S2421" s="15">
        <v>12.993069278291781</v>
      </c>
      <c r="X2421" s="49">
        <v>921</v>
      </c>
      <c r="Y2421" s="15">
        <v>8.7859997249999999</v>
      </c>
      <c r="Z2421" s="15">
        <v>8.7859997249999999</v>
      </c>
      <c r="AA2421" s="15">
        <v>6.4965346391458905</v>
      </c>
      <c r="AF2421" s="49">
        <v>921</v>
      </c>
      <c r="AG2421" s="15">
        <v>7.90896027189177</v>
      </c>
      <c r="AH2421" s="15">
        <v>7.90896027189177</v>
      </c>
      <c r="AI2421" s="15">
        <v>12.993069278291781</v>
      </c>
      <c r="AM2421" s="17"/>
    </row>
    <row r="2422" spans="1:39">
      <c r="A2422" s="7" t="s">
        <v>124</v>
      </c>
      <c r="B2422" s="7">
        <v>2482</v>
      </c>
      <c r="C2422" s="29" t="s">
        <v>2316</v>
      </c>
      <c r="F2422" s="27" t="str">
        <f t="shared" si="37"/>
        <v>NSW2482MULLUMBIMBY</v>
      </c>
      <c r="G2422" s="30">
        <v>2410</v>
      </c>
      <c r="H2422" s="49">
        <v>921</v>
      </c>
      <c r="I2422" s="15">
        <v>7.201629048</v>
      </c>
      <c r="J2422" s="15">
        <v>7.201629048</v>
      </c>
      <c r="K2422" s="15">
        <v>6.4965346391458905</v>
      </c>
      <c r="P2422" s="49">
        <v>921</v>
      </c>
      <c r="Q2422" s="15">
        <v>6.9961577789999998</v>
      </c>
      <c r="R2422" s="15">
        <v>6.9961577789999998</v>
      </c>
      <c r="S2422" s="15">
        <v>12.993069278291781</v>
      </c>
      <c r="X2422" s="49">
        <v>921</v>
      </c>
      <c r="Y2422" s="15">
        <v>8.7859997249999999</v>
      </c>
      <c r="Z2422" s="15">
        <v>8.7859997249999999</v>
      </c>
      <c r="AA2422" s="15">
        <v>6.4965346391458905</v>
      </c>
      <c r="AF2422" s="49">
        <v>921</v>
      </c>
      <c r="AG2422" s="15">
        <v>7.90896027189177</v>
      </c>
      <c r="AH2422" s="15">
        <v>7.90896027189177</v>
      </c>
      <c r="AI2422" s="15">
        <v>12.993069278291781</v>
      </c>
      <c r="AM2422" s="17"/>
    </row>
    <row r="2423" spans="1:39">
      <c r="A2423" s="7" t="s">
        <v>124</v>
      </c>
      <c r="B2423" s="7">
        <v>2482</v>
      </c>
      <c r="C2423" s="29" t="s">
        <v>2317</v>
      </c>
      <c r="F2423" s="27" t="str">
        <f t="shared" si="37"/>
        <v>NSW2482PALMWOODS</v>
      </c>
      <c r="G2423" s="30">
        <v>2411</v>
      </c>
      <c r="H2423" s="49">
        <v>-1.08672736560345</v>
      </c>
      <c r="I2423" s="15">
        <v>7.201629048</v>
      </c>
      <c r="J2423" s="15">
        <v>7.201629048</v>
      </c>
      <c r="K2423" s="15">
        <v>6.4965346391458905</v>
      </c>
      <c r="P2423" s="49">
        <v>-1.32822233573755</v>
      </c>
      <c r="Q2423" s="15">
        <v>6.9961577789999998</v>
      </c>
      <c r="R2423" s="15">
        <v>6.9961577789999998</v>
      </c>
      <c r="S2423" s="15">
        <v>12.993069278291781</v>
      </c>
      <c r="X2423" s="49">
        <v>0.72448491040230001</v>
      </c>
      <c r="Y2423" s="15">
        <v>8.7859997249999999</v>
      </c>
      <c r="Z2423" s="15">
        <v>8.7859997249999999</v>
      </c>
      <c r="AA2423" s="15">
        <v>6.4965346391458905</v>
      </c>
      <c r="AF2423" s="49">
        <v>8.2712027270929198</v>
      </c>
      <c r="AG2423" s="15">
        <v>7.90896027189177</v>
      </c>
      <c r="AH2423" s="15">
        <v>7.90896027189177</v>
      </c>
      <c r="AI2423" s="15">
        <v>12.993069278291781</v>
      </c>
      <c r="AM2423" s="17"/>
    </row>
    <row r="2424" spans="1:39">
      <c r="A2424" s="7" t="s">
        <v>124</v>
      </c>
      <c r="B2424" s="7">
        <v>2482</v>
      </c>
      <c r="C2424" s="29" t="s">
        <v>2318</v>
      </c>
      <c r="F2424" s="27" t="str">
        <f t="shared" si="37"/>
        <v>NSW2482UPPER MAIN ARM</v>
      </c>
      <c r="G2424" s="30">
        <v>2412</v>
      </c>
      <c r="H2424" s="49">
        <v>2.4777383935758701</v>
      </c>
      <c r="I2424" s="15">
        <v>7.201629048</v>
      </c>
      <c r="J2424" s="15">
        <v>7.201629048</v>
      </c>
      <c r="K2424" s="15">
        <v>6.4965346391458905</v>
      </c>
      <c r="P2424" s="49">
        <v>1.3910110279724199</v>
      </c>
      <c r="Q2424" s="15">
        <v>6.9961577789999998</v>
      </c>
      <c r="R2424" s="15">
        <v>6.9961577789999998</v>
      </c>
      <c r="S2424" s="15">
        <v>12.993069278291781</v>
      </c>
      <c r="X2424" s="49">
        <v>4.3469094624137998</v>
      </c>
      <c r="Y2424" s="15">
        <v>8.7859997249999999</v>
      </c>
      <c r="Z2424" s="15">
        <v>8.7859997249999999</v>
      </c>
      <c r="AA2424" s="15">
        <v>6.4965346391458905</v>
      </c>
      <c r="AF2424" s="49">
        <v>8.2712027270929198</v>
      </c>
      <c r="AG2424" s="15">
        <v>7.90896027189177</v>
      </c>
      <c r="AH2424" s="15">
        <v>7.90896027189177</v>
      </c>
      <c r="AI2424" s="15">
        <v>12.993069278291781</v>
      </c>
      <c r="AM2424" s="17"/>
    </row>
    <row r="2425" spans="1:39">
      <c r="A2425" s="7" t="s">
        <v>124</v>
      </c>
      <c r="B2425" s="7">
        <v>2482</v>
      </c>
      <c r="C2425" s="29" t="s">
        <v>2319</v>
      </c>
      <c r="F2425" s="27" t="str">
        <f t="shared" si="37"/>
        <v>NSW2482WILSONS CREEK</v>
      </c>
      <c r="G2425" s="30">
        <v>2413</v>
      </c>
      <c r="H2425" s="49">
        <v>921</v>
      </c>
      <c r="I2425" s="15">
        <v>7.201629048</v>
      </c>
      <c r="J2425" s="15">
        <v>7.201629048</v>
      </c>
      <c r="K2425" s="15">
        <v>6.4965346391458905</v>
      </c>
      <c r="P2425" s="49">
        <v>921</v>
      </c>
      <c r="Q2425" s="15">
        <v>6.9961577789999998</v>
      </c>
      <c r="R2425" s="15">
        <v>6.9961577789999998</v>
      </c>
      <c r="S2425" s="15">
        <v>12.993069278291781</v>
      </c>
      <c r="X2425" s="49">
        <v>921</v>
      </c>
      <c r="Y2425" s="15">
        <v>8.7859997249999999</v>
      </c>
      <c r="Z2425" s="15">
        <v>8.7859997249999999</v>
      </c>
      <c r="AA2425" s="15">
        <v>6.4965346391458905</v>
      </c>
      <c r="AF2425" s="49">
        <v>921</v>
      </c>
      <c r="AG2425" s="15">
        <v>7.90896027189177</v>
      </c>
      <c r="AH2425" s="15">
        <v>7.90896027189177</v>
      </c>
      <c r="AI2425" s="15">
        <v>12.993069278291781</v>
      </c>
      <c r="AM2425" s="17"/>
    </row>
    <row r="2426" spans="1:39">
      <c r="A2426" s="7" t="s">
        <v>124</v>
      </c>
      <c r="B2426" s="7">
        <v>2483</v>
      </c>
      <c r="C2426" s="29" t="s">
        <v>2320</v>
      </c>
      <c r="F2426" s="27" t="str">
        <f t="shared" si="37"/>
        <v>NSW2483BILLINUDGEL</v>
      </c>
      <c r="G2426" s="30">
        <v>2414</v>
      </c>
      <c r="H2426" s="49">
        <v>1.63250599810652</v>
      </c>
      <c r="I2426" s="15">
        <v>7.3206290479999998</v>
      </c>
      <c r="J2426" s="15">
        <v>7.3206290479999998</v>
      </c>
      <c r="K2426" s="15">
        <v>4.8482310468065748</v>
      </c>
      <c r="P2426" s="49">
        <v>0.72448491040230001</v>
      </c>
      <c r="Q2426" s="15">
        <v>7.089994753</v>
      </c>
      <c r="R2426" s="15">
        <v>7.089994753</v>
      </c>
      <c r="S2426" s="15">
        <v>9.6964620936131496</v>
      </c>
      <c r="X2426" s="49">
        <v>3.5016770669444499</v>
      </c>
      <c r="Y2426" s="15">
        <v>8.9028577250000005</v>
      </c>
      <c r="Z2426" s="15">
        <v>8.9028577250000005</v>
      </c>
      <c r="AA2426" s="15">
        <v>4.8482310468065748</v>
      </c>
      <c r="AF2426" s="49">
        <v>8.2712027270929198</v>
      </c>
      <c r="AG2426" s="15">
        <v>-2.2338284737404202</v>
      </c>
      <c r="AH2426" s="15">
        <v>-2.2338284737404202</v>
      </c>
      <c r="AI2426" s="15">
        <v>9.6964620936131496</v>
      </c>
      <c r="AM2426" s="17"/>
    </row>
    <row r="2427" spans="1:39">
      <c r="A2427" s="7" t="s">
        <v>124</v>
      </c>
      <c r="B2427" s="7">
        <v>2483</v>
      </c>
      <c r="C2427" s="29" t="s">
        <v>2321</v>
      </c>
      <c r="F2427" s="27" t="str">
        <f t="shared" si="37"/>
        <v>NSW2483BRUNSWICK HEADS</v>
      </c>
      <c r="G2427" s="30">
        <v>2415</v>
      </c>
      <c r="H2427" s="49">
        <v>1.0287685727712701</v>
      </c>
      <c r="I2427" s="15">
        <v>7.3206290479999998</v>
      </c>
      <c r="J2427" s="15">
        <v>7.3206290479999998</v>
      </c>
      <c r="K2427" s="15">
        <v>3.1826766885954534</v>
      </c>
      <c r="P2427" s="49">
        <v>0.24149497013410001</v>
      </c>
      <c r="Q2427" s="15">
        <v>7.089994753</v>
      </c>
      <c r="R2427" s="15">
        <v>7.089994753</v>
      </c>
      <c r="S2427" s="15">
        <v>6.3653533771909068</v>
      </c>
      <c r="X2427" s="49">
        <v>2.8979396416092</v>
      </c>
      <c r="Y2427" s="15">
        <v>8.9028577250000005</v>
      </c>
      <c r="Z2427" s="15">
        <v>8.9028577250000005</v>
      </c>
      <c r="AA2427" s="15">
        <v>3.1826766885954534</v>
      </c>
      <c r="AF2427" s="49">
        <v>8.2712027270929198</v>
      </c>
      <c r="AG2427" s="15">
        <v>-2.2338284737404202</v>
      </c>
      <c r="AH2427" s="15">
        <v>-2.2338284737404202</v>
      </c>
      <c r="AI2427" s="15">
        <v>6.3653533771909068</v>
      </c>
      <c r="AM2427" s="17"/>
    </row>
    <row r="2428" spans="1:39">
      <c r="A2428" s="7" t="s">
        <v>124</v>
      </c>
      <c r="B2428" s="7">
        <v>2483</v>
      </c>
      <c r="C2428" s="29" t="s">
        <v>2322</v>
      </c>
      <c r="F2428" s="27" t="str">
        <f t="shared" si="37"/>
        <v>NSW2483BURRINGBAR</v>
      </c>
      <c r="G2428" s="30">
        <v>2416</v>
      </c>
      <c r="H2428" s="49">
        <v>1.1495160578383199</v>
      </c>
      <c r="I2428" s="15">
        <v>7.3206290479999998</v>
      </c>
      <c r="J2428" s="15">
        <v>7.3206290479999998</v>
      </c>
      <c r="K2428" s="15">
        <v>5.4001659283579695</v>
      </c>
      <c r="P2428" s="49">
        <v>0.36224245520115</v>
      </c>
      <c r="Q2428" s="15">
        <v>7.089994753</v>
      </c>
      <c r="R2428" s="15">
        <v>7.089994753</v>
      </c>
      <c r="S2428" s="15">
        <v>10.800331856715939</v>
      </c>
      <c r="X2428" s="49">
        <v>3.0186871266762498</v>
      </c>
      <c r="Y2428" s="15">
        <v>8.9028577250000005</v>
      </c>
      <c r="Z2428" s="15">
        <v>8.9028577250000005</v>
      </c>
      <c r="AA2428" s="15">
        <v>5.4001659283579695</v>
      </c>
      <c r="AF2428" s="49">
        <v>8.2712027270929198</v>
      </c>
      <c r="AG2428" s="15">
        <v>-2.2338284737404202</v>
      </c>
      <c r="AH2428" s="15">
        <v>-2.2338284737404202</v>
      </c>
      <c r="AI2428" s="15">
        <v>10.800331856715939</v>
      </c>
      <c r="AM2428" s="17"/>
    </row>
    <row r="2429" spans="1:39">
      <c r="A2429" s="7" t="s">
        <v>124</v>
      </c>
      <c r="B2429" s="7">
        <v>2483</v>
      </c>
      <c r="C2429" s="29" t="s">
        <v>2323</v>
      </c>
      <c r="F2429" s="27" t="str">
        <f t="shared" si="37"/>
        <v>NSW2483CRABBES CREEK</v>
      </c>
      <c r="G2429" s="30">
        <v>2417</v>
      </c>
      <c r="H2429" s="49">
        <v>-1.8112122760057501</v>
      </c>
      <c r="I2429" s="15">
        <v>7.3206290479999998</v>
      </c>
      <c r="J2429" s="15">
        <v>7.3206290479999998</v>
      </c>
      <c r="K2429" s="15">
        <v>6.4965346391458905</v>
      </c>
      <c r="P2429" s="49">
        <v>-2.1154959383747198</v>
      </c>
      <c r="Q2429" s="15">
        <v>7.089994753</v>
      </c>
      <c r="R2429" s="15">
        <v>7.089994753</v>
      </c>
      <c r="S2429" s="15">
        <v>12.993069278291781</v>
      </c>
      <c r="X2429" s="49">
        <v>0.12074748506705001</v>
      </c>
      <c r="Y2429" s="15">
        <v>8.9028577250000005</v>
      </c>
      <c r="Z2429" s="15">
        <v>8.9028577250000005</v>
      </c>
      <c r="AA2429" s="15">
        <v>6.4965346391458905</v>
      </c>
      <c r="AF2429" s="49">
        <v>8.2712027270929198</v>
      </c>
      <c r="AG2429" s="15">
        <v>-2.2338284737404202</v>
      </c>
      <c r="AH2429" s="15">
        <v>-2.2338284737404202</v>
      </c>
      <c r="AI2429" s="15">
        <v>12.993069278291781</v>
      </c>
      <c r="AM2429" s="17"/>
    </row>
    <row r="2430" spans="1:39">
      <c r="A2430" s="7" t="s">
        <v>124</v>
      </c>
      <c r="B2430" s="7">
        <v>2483</v>
      </c>
      <c r="C2430" s="29" t="s">
        <v>2324</v>
      </c>
      <c r="F2430" s="27" t="str">
        <f t="shared" si="37"/>
        <v>NSW2483MIDDLE POCKET</v>
      </c>
      <c r="G2430" s="30">
        <v>2418</v>
      </c>
      <c r="H2430" s="49">
        <v>-0.48298994026820002</v>
      </c>
      <c r="I2430" s="15">
        <v>7.3206290479999998</v>
      </c>
      <c r="J2430" s="15">
        <v>7.3206290479999998</v>
      </c>
      <c r="K2430" s="15">
        <v>6.4965346391458905</v>
      </c>
      <c r="P2430" s="49">
        <v>-0.84523239546935003</v>
      </c>
      <c r="Q2430" s="15">
        <v>7.089994753</v>
      </c>
      <c r="R2430" s="15">
        <v>7.089994753</v>
      </c>
      <c r="S2430" s="15">
        <v>12.993069278291781</v>
      </c>
      <c r="X2430" s="49">
        <v>1.32822233573755</v>
      </c>
      <c r="Y2430" s="15">
        <v>8.9028577250000005</v>
      </c>
      <c r="Z2430" s="15">
        <v>8.9028577250000005</v>
      </c>
      <c r="AA2430" s="15">
        <v>6.4965346391458905</v>
      </c>
      <c r="AF2430" s="49">
        <v>8.2712027270929198</v>
      </c>
      <c r="AG2430" s="15">
        <v>-2.2338284737404202</v>
      </c>
      <c r="AH2430" s="15">
        <v>-2.2338284737404202</v>
      </c>
      <c r="AI2430" s="15">
        <v>12.993069278291781</v>
      </c>
      <c r="AM2430" s="17"/>
    </row>
    <row r="2431" spans="1:39">
      <c r="A2431" s="7" t="s">
        <v>124</v>
      </c>
      <c r="B2431" s="7">
        <v>2483</v>
      </c>
      <c r="C2431" s="29" t="s">
        <v>2325</v>
      </c>
      <c r="F2431" s="27" t="str">
        <f t="shared" si="37"/>
        <v>NSW2483MOOBALL</v>
      </c>
      <c r="G2431" s="30">
        <v>2419</v>
      </c>
      <c r="H2431" s="49">
        <v>1.0287685727712701</v>
      </c>
      <c r="I2431" s="15">
        <v>7.3206290479999998</v>
      </c>
      <c r="J2431" s="15">
        <v>7.3206290479999998</v>
      </c>
      <c r="K2431" s="15">
        <v>0.79365470382210646</v>
      </c>
      <c r="P2431" s="49">
        <v>0.24149497013410001</v>
      </c>
      <c r="Q2431" s="15">
        <v>7.089994753</v>
      </c>
      <c r="R2431" s="15">
        <v>7.089994753</v>
      </c>
      <c r="S2431" s="15">
        <v>1.5873094076442129</v>
      </c>
      <c r="X2431" s="49">
        <v>2.8979396416092</v>
      </c>
      <c r="Y2431" s="15">
        <v>8.9028577250000005</v>
      </c>
      <c r="Z2431" s="15">
        <v>8.9028577250000005</v>
      </c>
      <c r="AA2431" s="15">
        <v>0.79365470382210646</v>
      </c>
      <c r="AF2431" s="49">
        <v>8.2712027270929198</v>
      </c>
      <c r="AG2431" s="15">
        <v>-2.2338284737404202</v>
      </c>
      <c r="AH2431" s="15">
        <v>-2.2338284737404202</v>
      </c>
      <c r="AI2431" s="15">
        <v>1.5873094076442129</v>
      </c>
      <c r="AM2431" s="17"/>
    </row>
    <row r="2432" spans="1:39">
      <c r="A2432" s="7" t="s">
        <v>124</v>
      </c>
      <c r="B2432" s="7">
        <v>2483</v>
      </c>
      <c r="C2432" s="29" t="s">
        <v>2326</v>
      </c>
      <c r="F2432" s="27" t="str">
        <f t="shared" si="37"/>
        <v>NSW2483NEW BRIGHTON</v>
      </c>
      <c r="G2432" s="30">
        <v>2420</v>
      </c>
      <c r="H2432" s="49">
        <v>1.1495160578383199</v>
      </c>
      <c r="I2432" s="15">
        <v>7.3206290479999998</v>
      </c>
      <c r="J2432" s="15">
        <v>7.3206290479999998</v>
      </c>
      <c r="K2432" s="15">
        <v>-3.6605355158862984</v>
      </c>
      <c r="P2432" s="49">
        <v>0.36224245520115</v>
      </c>
      <c r="Q2432" s="15">
        <v>7.089994753</v>
      </c>
      <c r="R2432" s="15">
        <v>7.089994753</v>
      </c>
      <c r="S2432" s="15">
        <v>-7.3210710317725969</v>
      </c>
      <c r="X2432" s="49">
        <v>3.0790608692097701</v>
      </c>
      <c r="Y2432" s="15">
        <v>8.9028577250000005</v>
      </c>
      <c r="Z2432" s="15">
        <v>8.9028577250000005</v>
      </c>
      <c r="AA2432" s="15">
        <v>-3.6605355158862984</v>
      </c>
      <c r="AF2432" s="49">
        <v>8.2712027270929198</v>
      </c>
      <c r="AG2432" s="15">
        <v>-2.2338284737404202</v>
      </c>
      <c r="AH2432" s="15">
        <v>-2.2338284737404202</v>
      </c>
      <c r="AI2432" s="15">
        <v>-7.3210710317725969</v>
      </c>
      <c r="AM2432" s="17"/>
    </row>
    <row r="2433" spans="1:39">
      <c r="A2433" s="7" t="s">
        <v>124</v>
      </c>
      <c r="B2433" s="7">
        <v>2483</v>
      </c>
      <c r="C2433" s="29" t="s">
        <v>2327</v>
      </c>
      <c r="F2433" s="27" t="str">
        <f t="shared" si="37"/>
        <v>NSW2483OCEAN SHORES</v>
      </c>
      <c r="G2433" s="30">
        <v>2421</v>
      </c>
      <c r="H2433" s="49">
        <v>1.0287685727712701</v>
      </c>
      <c r="I2433" s="15">
        <v>7.3206290479999998</v>
      </c>
      <c r="J2433" s="15">
        <v>7.3206290479999998</v>
      </c>
      <c r="K2433" s="15">
        <v>3.1826766885954534</v>
      </c>
      <c r="P2433" s="49">
        <v>0.24149497013410001</v>
      </c>
      <c r="Q2433" s="15">
        <v>7.089994753</v>
      </c>
      <c r="R2433" s="15">
        <v>7.089994753</v>
      </c>
      <c r="S2433" s="15">
        <v>6.3653533771909068</v>
      </c>
      <c r="X2433" s="49">
        <v>2.9583133841427198</v>
      </c>
      <c r="Y2433" s="15">
        <v>8.9028577250000005</v>
      </c>
      <c r="Z2433" s="15">
        <v>8.9028577250000005</v>
      </c>
      <c r="AA2433" s="15">
        <v>3.1826766885954534</v>
      </c>
      <c r="AF2433" s="49">
        <v>8.2712027270929198</v>
      </c>
      <c r="AG2433" s="15">
        <v>-2.2338284737404202</v>
      </c>
      <c r="AH2433" s="15">
        <v>-2.2338284737404202</v>
      </c>
      <c r="AI2433" s="15">
        <v>6.3653533771909068</v>
      </c>
      <c r="AM2433" s="17"/>
    </row>
    <row r="2434" spans="1:39">
      <c r="A2434" s="7" t="s">
        <v>124</v>
      </c>
      <c r="B2434" s="7">
        <v>2483</v>
      </c>
      <c r="C2434" s="29" t="s">
        <v>2328</v>
      </c>
      <c r="F2434" s="27" t="str">
        <f t="shared" si="37"/>
        <v>NSW2483SLEEPY HOLLOW</v>
      </c>
      <c r="G2434" s="30">
        <v>2422</v>
      </c>
      <c r="H2434" s="49">
        <v>1.0287685727712701</v>
      </c>
      <c r="I2434" s="15">
        <v>7.3206290479999998</v>
      </c>
      <c r="J2434" s="15">
        <v>7.3206290479999998</v>
      </c>
      <c r="K2434" s="15">
        <v>6.4965346391458905</v>
      </c>
      <c r="P2434" s="49">
        <v>0.24149497013410001</v>
      </c>
      <c r="Q2434" s="15">
        <v>7.089994753</v>
      </c>
      <c r="R2434" s="15">
        <v>7.089994753</v>
      </c>
      <c r="S2434" s="15">
        <v>12.993069278291781</v>
      </c>
      <c r="X2434" s="49">
        <v>2.9583133841427198</v>
      </c>
      <c r="Y2434" s="15">
        <v>8.9028577250000005</v>
      </c>
      <c r="Z2434" s="15">
        <v>8.9028577250000005</v>
      </c>
      <c r="AA2434" s="15">
        <v>6.4965346391458905</v>
      </c>
      <c r="AF2434" s="49">
        <v>8.2712027270929198</v>
      </c>
      <c r="AG2434" s="15">
        <v>-2.2338284737404202</v>
      </c>
      <c r="AH2434" s="15">
        <v>-2.2338284737404202</v>
      </c>
      <c r="AI2434" s="15">
        <v>12.993069278291781</v>
      </c>
      <c r="AM2434" s="17"/>
    </row>
    <row r="2435" spans="1:39">
      <c r="A2435" s="7" t="s">
        <v>124</v>
      </c>
      <c r="B2435" s="7">
        <v>2483</v>
      </c>
      <c r="C2435" s="29" t="s">
        <v>2329</v>
      </c>
      <c r="F2435" s="27" t="str">
        <f t="shared" si="37"/>
        <v>NSW2483SOUTH GOLDEN BEACH</v>
      </c>
      <c r="G2435" s="30">
        <v>2423</v>
      </c>
      <c r="H2435" s="49">
        <v>-1.9319597610728001</v>
      </c>
      <c r="I2435" s="15">
        <v>7.3206290479999998</v>
      </c>
      <c r="J2435" s="15">
        <v>7.3206290479999998</v>
      </c>
      <c r="K2435" s="15">
        <v>6.4965346391458905</v>
      </c>
      <c r="P2435" s="49">
        <v>-2.2362434234417701</v>
      </c>
      <c r="Q2435" s="15">
        <v>7.089994753</v>
      </c>
      <c r="R2435" s="15">
        <v>7.089994753</v>
      </c>
      <c r="S2435" s="15">
        <v>12.993069278291781</v>
      </c>
      <c r="X2435" s="49">
        <v>0</v>
      </c>
      <c r="Y2435" s="15">
        <v>8.9028577250000005</v>
      </c>
      <c r="Z2435" s="15">
        <v>8.9028577250000005</v>
      </c>
      <c r="AA2435" s="15">
        <v>6.4965346391458905</v>
      </c>
      <c r="AF2435" s="49">
        <v>8.2712027270929198</v>
      </c>
      <c r="AG2435" s="15">
        <v>-2.2338284737404202</v>
      </c>
      <c r="AH2435" s="15">
        <v>-2.2338284737404202</v>
      </c>
      <c r="AI2435" s="15">
        <v>12.993069278291781</v>
      </c>
      <c r="AM2435" s="17"/>
    </row>
    <row r="2436" spans="1:39">
      <c r="A2436" s="7" t="s">
        <v>124</v>
      </c>
      <c r="B2436" s="7">
        <v>2483</v>
      </c>
      <c r="C2436" s="29" t="s">
        <v>2330</v>
      </c>
      <c r="F2436" s="27" t="str">
        <f t="shared" si="37"/>
        <v>NSW2483THE POCKET</v>
      </c>
      <c r="G2436" s="30">
        <v>2424</v>
      </c>
      <c r="H2436" s="49">
        <v>5.6171730053191702</v>
      </c>
      <c r="I2436" s="15">
        <v>7.3206290479999998</v>
      </c>
      <c r="J2436" s="15">
        <v>7.3206290479999998</v>
      </c>
      <c r="K2436" s="15">
        <v>6.4965346391458905</v>
      </c>
      <c r="P2436" s="49">
        <v>4.1682031845145699</v>
      </c>
      <c r="Q2436" s="15">
        <v>7.089994753</v>
      </c>
      <c r="R2436" s="15">
        <v>7.089994753</v>
      </c>
      <c r="S2436" s="15">
        <v>12.993069278291781</v>
      </c>
      <c r="X2436" s="49">
        <v>7.5467178166906201</v>
      </c>
      <c r="Y2436" s="15">
        <v>8.9028577250000005</v>
      </c>
      <c r="Z2436" s="15">
        <v>8.9028577250000005</v>
      </c>
      <c r="AA2436" s="15">
        <v>6.4965346391458905</v>
      </c>
      <c r="AF2436" s="49">
        <v>8.2712027270929198</v>
      </c>
      <c r="AG2436" s="15">
        <v>-2.2338284737404202</v>
      </c>
      <c r="AH2436" s="15">
        <v>-2.2338284737404202</v>
      </c>
      <c r="AI2436" s="15">
        <v>12.993069278291781</v>
      </c>
      <c r="AM2436" s="17"/>
    </row>
    <row r="2437" spans="1:39">
      <c r="A2437" s="7" t="s">
        <v>124</v>
      </c>
      <c r="B2437" s="7">
        <v>2483</v>
      </c>
      <c r="C2437" s="29" t="s">
        <v>2331</v>
      </c>
      <c r="F2437" s="27" t="str">
        <f t="shared" si="37"/>
        <v>NSW2483UPPER BURRINGBAR</v>
      </c>
      <c r="G2437" s="30">
        <v>2425</v>
      </c>
      <c r="H2437" s="49">
        <v>-1.32822233573755</v>
      </c>
      <c r="I2437" s="15">
        <v>7.3206290479999998</v>
      </c>
      <c r="J2437" s="15">
        <v>7.3206290479999998</v>
      </c>
      <c r="K2437" s="15">
        <v>6.4965346391458905</v>
      </c>
      <c r="P2437" s="49">
        <v>-1.63250599810652</v>
      </c>
      <c r="Q2437" s="15">
        <v>7.089994753</v>
      </c>
      <c r="R2437" s="15">
        <v>7.089994753</v>
      </c>
      <c r="S2437" s="15">
        <v>12.993069278291781</v>
      </c>
      <c r="X2437" s="49">
        <v>0.60373742533524999</v>
      </c>
      <c r="Y2437" s="15">
        <v>8.9028577250000005</v>
      </c>
      <c r="Z2437" s="15">
        <v>8.9028577250000005</v>
      </c>
      <c r="AA2437" s="15">
        <v>6.4965346391458905</v>
      </c>
      <c r="AF2437" s="49">
        <v>8.2712027270929198</v>
      </c>
      <c r="AG2437" s="15">
        <v>-2.2338284737404202</v>
      </c>
      <c r="AH2437" s="15">
        <v>-2.2338284737404202</v>
      </c>
      <c r="AI2437" s="15">
        <v>12.993069278291781</v>
      </c>
      <c r="AM2437" s="17"/>
    </row>
    <row r="2438" spans="1:39">
      <c r="A2438" s="7" t="s">
        <v>124</v>
      </c>
      <c r="B2438" s="7">
        <v>2483</v>
      </c>
      <c r="C2438" s="29" t="s">
        <v>2332</v>
      </c>
      <c r="F2438" s="27" t="str">
        <f t="shared" si="37"/>
        <v>NSW2483WOOYUNG</v>
      </c>
      <c r="G2438" s="30">
        <v>2426</v>
      </c>
      <c r="H2438" s="49">
        <v>-1.8112122760057501</v>
      </c>
      <c r="I2438" s="15">
        <v>7.3206290479999998</v>
      </c>
      <c r="J2438" s="15">
        <v>7.3206290479999998</v>
      </c>
      <c r="K2438" s="15">
        <v>6.4965346391458905</v>
      </c>
      <c r="P2438" s="49">
        <v>-2.1154959383747198</v>
      </c>
      <c r="Q2438" s="15">
        <v>7.089994753</v>
      </c>
      <c r="R2438" s="15">
        <v>7.089994753</v>
      </c>
      <c r="S2438" s="15">
        <v>12.993069278291781</v>
      </c>
      <c r="X2438" s="49">
        <v>6.0373742533525003E-2</v>
      </c>
      <c r="Y2438" s="15">
        <v>8.9028577250000005</v>
      </c>
      <c r="Z2438" s="15">
        <v>8.9028577250000005</v>
      </c>
      <c r="AA2438" s="15">
        <v>6.4965346391458905</v>
      </c>
      <c r="AF2438" s="49">
        <v>8.2712027270929198</v>
      </c>
      <c r="AG2438" s="15">
        <v>-2.2338284737404202</v>
      </c>
      <c r="AH2438" s="15">
        <v>-2.2338284737404202</v>
      </c>
      <c r="AI2438" s="15">
        <v>12.993069278291781</v>
      </c>
      <c r="AM2438" s="17"/>
    </row>
    <row r="2439" spans="1:39">
      <c r="A2439" s="7" t="s">
        <v>124</v>
      </c>
      <c r="B2439" s="7">
        <v>2483</v>
      </c>
      <c r="C2439" s="29" t="s">
        <v>2333</v>
      </c>
      <c r="F2439" s="27" t="str">
        <f t="shared" si="37"/>
        <v>NSW2483YELGUN</v>
      </c>
      <c r="G2439" s="30">
        <v>2427</v>
      </c>
      <c r="H2439" s="49">
        <v>1.2702635429053699</v>
      </c>
      <c r="I2439" s="15">
        <v>7.3206290479999998</v>
      </c>
      <c r="J2439" s="15">
        <v>7.3206290479999998</v>
      </c>
      <c r="K2439" s="15">
        <v>6.4965346391458905</v>
      </c>
      <c r="P2439" s="49">
        <v>0.42020124803333397</v>
      </c>
      <c r="Q2439" s="15">
        <v>7.089994753</v>
      </c>
      <c r="R2439" s="15">
        <v>7.089994753</v>
      </c>
      <c r="S2439" s="15">
        <v>12.993069278291781</v>
      </c>
      <c r="X2439" s="49">
        <v>3.1394346117433001</v>
      </c>
      <c r="Y2439" s="15">
        <v>8.9028577250000005</v>
      </c>
      <c r="Z2439" s="15">
        <v>8.9028577250000005</v>
      </c>
      <c r="AA2439" s="15">
        <v>6.4965346391458905</v>
      </c>
      <c r="AF2439" s="49">
        <v>8.2712027270929198</v>
      </c>
      <c r="AG2439" s="15">
        <v>-2.2338284737404202</v>
      </c>
      <c r="AH2439" s="15">
        <v>-2.2338284737404202</v>
      </c>
      <c r="AI2439" s="15">
        <v>12.993069278291781</v>
      </c>
      <c r="AM2439" s="17"/>
    </row>
    <row r="2440" spans="1:39">
      <c r="A2440" s="7" t="s">
        <v>124</v>
      </c>
      <c r="B2440" s="7">
        <v>2484</v>
      </c>
      <c r="C2440" s="29" t="s">
        <v>2334</v>
      </c>
      <c r="F2440" s="27" t="str">
        <f t="shared" si="37"/>
        <v>NSW2484BACK CREEK</v>
      </c>
      <c r="G2440" s="30">
        <v>2428</v>
      </c>
      <c r="H2440" s="49">
        <v>-0.78727360263716595</v>
      </c>
      <c r="I2440" s="15">
        <v>7.1701290479999997</v>
      </c>
      <c r="J2440" s="15">
        <v>7.1701290479999997</v>
      </c>
      <c r="K2440" s="15">
        <v>5.9761599490089399</v>
      </c>
      <c r="P2440" s="49">
        <v>-1.0287685727712701</v>
      </c>
      <c r="Q2440" s="15">
        <v>6.9713185800000002</v>
      </c>
      <c r="R2440" s="15">
        <v>6.9713185800000002</v>
      </c>
      <c r="S2440" s="15">
        <v>11.95231989801788</v>
      </c>
      <c r="X2440" s="49">
        <v>1.14710110813697</v>
      </c>
      <c r="Y2440" s="15">
        <v>8.7550667250000007</v>
      </c>
      <c r="Z2440" s="15">
        <v>8.7550667250000007</v>
      </c>
      <c r="AA2440" s="15">
        <v>5.9761599490089399</v>
      </c>
      <c r="AF2440" s="49">
        <v>8.2712027270929198</v>
      </c>
      <c r="AG2440" s="15">
        <v>11.229516111235601</v>
      </c>
      <c r="AH2440" s="15">
        <v>11.229516111235601</v>
      </c>
      <c r="AI2440" s="15">
        <v>11.95231989801788</v>
      </c>
      <c r="AM2440" s="17"/>
    </row>
    <row r="2441" spans="1:39">
      <c r="A2441" s="7" t="s">
        <v>124</v>
      </c>
      <c r="B2441" s="7">
        <v>2484</v>
      </c>
      <c r="C2441" s="29" t="s">
        <v>2335</v>
      </c>
      <c r="F2441" s="27" t="str">
        <f t="shared" si="37"/>
        <v>NSW2484BRAY PARK</v>
      </c>
      <c r="G2441" s="30">
        <v>2429</v>
      </c>
      <c r="H2441" s="49">
        <v>1.51175851303947</v>
      </c>
      <c r="I2441" s="15">
        <v>7.1701290479999997</v>
      </c>
      <c r="J2441" s="15">
        <v>7.1701290479999997</v>
      </c>
      <c r="K2441" s="15">
        <v>2.0161383742571637</v>
      </c>
      <c r="P2441" s="49">
        <v>0.66652611757011604</v>
      </c>
      <c r="Q2441" s="15">
        <v>6.9713185800000002</v>
      </c>
      <c r="R2441" s="15">
        <v>6.9713185800000002</v>
      </c>
      <c r="S2441" s="15">
        <v>4.0322767485143274</v>
      </c>
      <c r="X2441" s="49">
        <v>3.4413033244109199</v>
      </c>
      <c r="Y2441" s="15">
        <v>8.7550667250000007</v>
      </c>
      <c r="Z2441" s="15">
        <v>8.7550667250000007</v>
      </c>
      <c r="AA2441" s="15">
        <v>2.0161383742571637</v>
      </c>
      <c r="AF2441" s="49">
        <v>8.2712027270929198</v>
      </c>
      <c r="AG2441" s="15">
        <v>11.229516111235601</v>
      </c>
      <c r="AH2441" s="15">
        <v>11.229516111235601</v>
      </c>
      <c r="AI2441" s="15">
        <v>4.0322767485143274</v>
      </c>
      <c r="AM2441" s="17"/>
    </row>
    <row r="2442" spans="1:39">
      <c r="A2442" s="7" t="s">
        <v>124</v>
      </c>
      <c r="B2442" s="7">
        <v>2484</v>
      </c>
      <c r="C2442" s="29" t="s">
        <v>2336</v>
      </c>
      <c r="F2442" s="27" t="str">
        <f t="shared" si="37"/>
        <v>NSW2484BRAYS CREEK</v>
      </c>
      <c r="G2442" s="30">
        <v>2430</v>
      </c>
      <c r="H2442" s="49">
        <v>3.9267082143804699</v>
      </c>
      <c r="I2442" s="15">
        <v>7.1701290479999997</v>
      </c>
      <c r="J2442" s="15">
        <v>7.1701290479999997</v>
      </c>
      <c r="K2442" s="15">
        <v>6.4965346391458905</v>
      </c>
      <c r="P2442" s="49">
        <v>2.414949701341</v>
      </c>
      <c r="Q2442" s="15">
        <v>6.9713185800000002</v>
      </c>
      <c r="R2442" s="15">
        <v>6.9713185800000002</v>
      </c>
      <c r="S2442" s="15">
        <v>12.993069278291781</v>
      </c>
      <c r="X2442" s="49">
        <v>5.7958792832184001</v>
      </c>
      <c r="Y2442" s="15">
        <v>8.7550667250000007</v>
      </c>
      <c r="Z2442" s="15">
        <v>8.7550667250000007</v>
      </c>
      <c r="AA2442" s="15">
        <v>6.4965346391458905</v>
      </c>
      <c r="AF2442" s="49">
        <v>8.2712027270929198</v>
      </c>
      <c r="AG2442" s="15">
        <v>11.229516111235601</v>
      </c>
      <c r="AH2442" s="15">
        <v>11.229516111235601</v>
      </c>
      <c r="AI2442" s="15">
        <v>12.993069278291781</v>
      </c>
      <c r="AM2442" s="17"/>
    </row>
    <row r="2443" spans="1:39">
      <c r="A2443" s="7" t="s">
        <v>124</v>
      </c>
      <c r="B2443" s="7">
        <v>2484</v>
      </c>
      <c r="C2443" s="29" t="s">
        <v>2337</v>
      </c>
      <c r="F2443" s="27" t="str">
        <f t="shared" si="37"/>
        <v>NSW2484BYANGUM</v>
      </c>
      <c r="G2443" s="30">
        <v>2431</v>
      </c>
      <c r="H2443" s="49">
        <v>1.51175851303947</v>
      </c>
      <c r="I2443" s="15">
        <v>7.1701290479999997</v>
      </c>
      <c r="J2443" s="15">
        <v>7.1701290479999997</v>
      </c>
      <c r="K2443" s="15">
        <v>2.0161383742571637</v>
      </c>
      <c r="P2443" s="49">
        <v>0.66652611757011604</v>
      </c>
      <c r="Q2443" s="15">
        <v>6.9713185800000002</v>
      </c>
      <c r="R2443" s="15">
        <v>6.9713185800000002</v>
      </c>
      <c r="S2443" s="15">
        <v>4.0322767485143274</v>
      </c>
      <c r="X2443" s="49">
        <v>3.4413033244109199</v>
      </c>
      <c r="Y2443" s="15">
        <v>8.7550667250000007</v>
      </c>
      <c r="Z2443" s="15">
        <v>8.7550667250000007</v>
      </c>
      <c r="AA2443" s="15">
        <v>2.0161383742571637</v>
      </c>
      <c r="AF2443" s="49">
        <v>8.2712027270929198</v>
      </c>
      <c r="AG2443" s="15">
        <v>11.229516111235601</v>
      </c>
      <c r="AH2443" s="15">
        <v>11.229516111235601</v>
      </c>
      <c r="AI2443" s="15">
        <v>4.0322767485143274</v>
      </c>
      <c r="AM2443" s="17"/>
    </row>
    <row r="2444" spans="1:39">
      <c r="A2444" s="7" t="s">
        <v>124</v>
      </c>
      <c r="B2444" s="7">
        <v>2484</v>
      </c>
      <c r="C2444" s="29" t="s">
        <v>2338</v>
      </c>
      <c r="F2444" s="27" t="str">
        <f t="shared" si="37"/>
        <v>NSW2484BYRRILL CREEK</v>
      </c>
      <c r="G2444" s="30">
        <v>2432</v>
      </c>
      <c r="H2444" s="49">
        <v>-0.90802108770421597</v>
      </c>
      <c r="I2444" s="15">
        <v>7.1701290479999997</v>
      </c>
      <c r="J2444" s="15">
        <v>7.1701290479999997</v>
      </c>
      <c r="K2444" s="15">
        <v>6.4965346391458905</v>
      </c>
      <c r="P2444" s="49">
        <v>-1.1495160578383199</v>
      </c>
      <c r="Q2444" s="15">
        <v>6.9713185800000002</v>
      </c>
      <c r="R2444" s="15">
        <v>6.9713185800000002</v>
      </c>
      <c r="S2444" s="15">
        <v>12.993069278291781</v>
      </c>
      <c r="X2444" s="49">
        <v>1.02635362306992</v>
      </c>
      <c r="Y2444" s="15">
        <v>8.7550667250000007</v>
      </c>
      <c r="Z2444" s="15">
        <v>8.7550667250000007</v>
      </c>
      <c r="AA2444" s="15">
        <v>6.4965346391458905</v>
      </c>
      <c r="AF2444" s="49">
        <v>8.2712027270929198</v>
      </c>
      <c r="AG2444" s="15">
        <v>11.229516111235601</v>
      </c>
      <c r="AH2444" s="15">
        <v>11.229516111235601</v>
      </c>
      <c r="AI2444" s="15">
        <v>12.993069278291781</v>
      </c>
      <c r="AM2444" s="17"/>
    </row>
    <row r="2445" spans="1:39">
      <c r="A2445" s="7" t="s">
        <v>124</v>
      </c>
      <c r="B2445" s="7">
        <v>2484</v>
      </c>
      <c r="C2445" s="29" t="s">
        <v>1121</v>
      </c>
      <c r="F2445" s="27" t="str">
        <f t="shared" si="37"/>
        <v>NSW2484CEDAR CREEK</v>
      </c>
      <c r="G2445" s="30">
        <v>2433</v>
      </c>
      <c r="H2445" s="49">
        <v>3.4437182741122698</v>
      </c>
      <c r="I2445" s="15">
        <v>7.1701290479999997</v>
      </c>
      <c r="J2445" s="15">
        <v>7.1701290479999997</v>
      </c>
      <c r="K2445" s="15">
        <v>6.4965346391458905</v>
      </c>
      <c r="P2445" s="49">
        <v>2.0527072461398501</v>
      </c>
      <c r="Q2445" s="15">
        <v>6.9713185800000002</v>
      </c>
      <c r="R2445" s="15">
        <v>6.9713185800000002</v>
      </c>
      <c r="S2445" s="15">
        <v>12.993069278291781</v>
      </c>
      <c r="X2445" s="49">
        <v>5.3128893429502</v>
      </c>
      <c r="Y2445" s="15">
        <v>8.7550667250000007</v>
      </c>
      <c r="Z2445" s="15">
        <v>8.7550667250000007</v>
      </c>
      <c r="AA2445" s="15">
        <v>6.4965346391458905</v>
      </c>
      <c r="AF2445" s="49">
        <v>8.2712027270929198</v>
      </c>
      <c r="AG2445" s="15">
        <v>11.229516111235601</v>
      </c>
      <c r="AH2445" s="15">
        <v>11.229516111235601</v>
      </c>
      <c r="AI2445" s="15">
        <v>12.993069278291781</v>
      </c>
      <c r="AM2445" s="17"/>
    </row>
    <row r="2446" spans="1:39">
      <c r="A2446" s="7" t="s">
        <v>124</v>
      </c>
      <c r="B2446" s="7">
        <v>2484</v>
      </c>
      <c r="C2446" s="29" t="s">
        <v>2339</v>
      </c>
      <c r="F2446" s="27" t="str">
        <f t="shared" ref="F2446:F2509" si="38">TRIM(A2446)&amp;IF(LEN(TRIM(B2446))=3,"0"&amp;TRIM(B2446),TRIM(B2446))&amp;TRIM(C2446)</f>
        <v>NSW2484CHILLINGHAM</v>
      </c>
      <c r="G2446" s="30">
        <v>2434</v>
      </c>
      <c r="H2446" s="49">
        <v>5.3756780351850697</v>
      </c>
      <c r="I2446" s="15">
        <v>7.1701290479999997</v>
      </c>
      <c r="J2446" s="15">
        <v>7.1701290479999997</v>
      </c>
      <c r="K2446" s="15">
        <v>6.4965346391458905</v>
      </c>
      <c r="P2446" s="49">
        <v>3.98466700721265</v>
      </c>
      <c r="Q2446" s="15">
        <v>6.9713185800000002</v>
      </c>
      <c r="R2446" s="15">
        <v>6.9713185800000002</v>
      </c>
      <c r="S2446" s="15">
        <v>12.993069278291781</v>
      </c>
      <c r="X2446" s="49">
        <v>7.3052228465565197</v>
      </c>
      <c r="Y2446" s="15">
        <v>8.7550667250000007</v>
      </c>
      <c r="Z2446" s="15">
        <v>8.7550667250000007</v>
      </c>
      <c r="AA2446" s="15">
        <v>6.4965346391458905</v>
      </c>
      <c r="AF2446" s="49">
        <v>8.2712027270929198</v>
      </c>
      <c r="AG2446" s="15">
        <v>11.229516111235601</v>
      </c>
      <c r="AH2446" s="15">
        <v>11.229516111235601</v>
      </c>
      <c r="AI2446" s="15">
        <v>12.993069278291781</v>
      </c>
      <c r="AM2446" s="17"/>
    </row>
    <row r="2447" spans="1:39">
      <c r="A2447" s="7" t="s">
        <v>124</v>
      </c>
      <c r="B2447" s="7">
        <v>2484</v>
      </c>
      <c r="C2447" s="29" t="s">
        <v>2340</v>
      </c>
      <c r="F2447" s="27" t="str">
        <f t="shared" si="38"/>
        <v>NSW2484CHOWAN CREEK</v>
      </c>
      <c r="G2447" s="30">
        <v>2435</v>
      </c>
      <c r="H2447" s="49">
        <v>3.9267082143804699</v>
      </c>
      <c r="I2447" s="15">
        <v>7.1701290479999997</v>
      </c>
      <c r="J2447" s="15">
        <v>7.1701290479999997</v>
      </c>
      <c r="K2447" s="15">
        <v>2.5848377519367176</v>
      </c>
      <c r="P2447" s="49">
        <v>2.414949701341</v>
      </c>
      <c r="Q2447" s="15">
        <v>6.9713185800000002</v>
      </c>
      <c r="R2447" s="15">
        <v>6.9713185800000002</v>
      </c>
      <c r="S2447" s="15">
        <v>5.1696755038734352</v>
      </c>
      <c r="X2447" s="49">
        <v>5.7958792832184001</v>
      </c>
      <c r="Y2447" s="15">
        <v>8.7550667250000007</v>
      </c>
      <c r="Z2447" s="15">
        <v>8.7550667250000007</v>
      </c>
      <c r="AA2447" s="15">
        <v>2.5848377519367176</v>
      </c>
      <c r="AF2447" s="49">
        <v>8.2712027270929198</v>
      </c>
      <c r="AG2447" s="15">
        <v>11.229516111235601</v>
      </c>
      <c r="AH2447" s="15">
        <v>11.229516111235601</v>
      </c>
      <c r="AI2447" s="15">
        <v>5.1696755038734352</v>
      </c>
      <c r="AM2447" s="17"/>
    </row>
    <row r="2448" spans="1:39">
      <c r="A2448" s="7" t="s">
        <v>124</v>
      </c>
      <c r="B2448" s="7">
        <v>2484</v>
      </c>
      <c r="C2448" s="29" t="s">
        <v>2341</v>
      </c>
      <c r="F2448" s="27" t="str">
        <f t="shared" si="38"/>
        <v>NSW2484CLOTHIERS CREEK</v>
      </c>
      <c r="G2448" s="30">
        <v>2436</v>
      </c>
      <c r="H2448" s="49">
        <v>-1.8112122760057501</v>
      </c>
      <c r="I2448" s="15">
        <v>7.1701290479999997</v>
      </c>
      <c r="J2448" s="15">
        <v>7.1701290479999997</v>
      </c>
      <c r="K2448" s="15">
        <v>6.4965346391458905</v>
      </c>
      <c r="P2448" s="49">
        <v>-2.1154959383747198</v>
      </c>
      <c r="Q2448" s="15">
        <v>6.9713185800000002</v>
      </c>
      <c r="R2448" s="15">
        <v>6.9713185800000002</v>
      </c>
      <c r="S2448" s="15">
        <v>12.993069278291781</v>
      </c>
      <c r="X2448" s="49">
        <v>0.12074748506705001</v>
      </c>
      <c r="Y2448" s="15">
        <v>8.7550667250000007</v>
      </c>
      <c r="Z2448" s="15">
        <v>8.7550667250000007</v>
      </c>
      <c r="AA2448" s="15">
        <v>6.4965346391458905</v>
      </c>
      <c r="AF2448" s="49">
        <v>8.2712027270929198</v>
      </c>
      <c r="AG2448" s="15">
        <v>11.229516111235601</v>
      </c>
      <c r="AH2448" s="15">
        <v>11.229516111235601</v>
      </c>
      <c r="AI2448" s="15">
        <v>12.993069278291781</v>
      </c>
      <c r="AM2448" s="17"/>
    </row>
    <row r="2449" spans="1:39">
      <c r="A2449" s="7" t="s">
        <v>124</v>
      </c>
      <c r="B2449" s="7">
        <v>2484</v>
      </c>
      <c r="C2449" s="29" t="s">
        <v>2342</v>
      </c>
      <c r="F2449" s="27" t="str">
        <f t="shared" si="38"/>
        <v>NSW2484COMMISSIONERS CREEK</v>
      </c>
      <c r="G2449" s="30">
        <v>2437</v>
      </c>
      <c r="H2449" s="49">
        <v>0.90802108770421597</v>
      </c>
      <c r="I2449" s="15">
        <v>7.1701290479999997</v>
      </c>
      <c r="J2449" s="15">
        <v>7.1701290479999997</v>
      </c>
      <c r="K2449" s="15">
        <v>6.4965346391458905</v>
      </c>
      <c r="P2449" s="49">
        <v>0.17870627789923399</v>
      </c>
      <c r="Q2449" s="15">
        <v>6.9713185800000002</v>
      </c>
      <c r="R2449" s="15">
        <v>6.9713185800000002</v>
      </c>
      <c r="S2449" s="15">
        <v>12.993069278291781</v>
      </c>
      <c r="X2449" s="49">
        <v>2.7771921565421498</v>
      </c>
      <c r="Y2449" s="15">
        <v>8.7550667250000007</v>
      </c>
      <c r="Z2449" s="15">
        <v>8.7550667250000007</v>
      </c>
      <c r="AA2449" s="15">
        <v>6.4965346391458905</v>
      </c>
      <c r="AF2449" s="49">
        <v>8.2712027270929198</v>
      </c>
      <c r="AG2449" s="15">
        <v>11.229516111235601</v>
      </c>
      <c r="AH2449" s="15">
        <v>11.229516111235601</v>
      </c>
      <c r="AI2449" s="15">
        <v>12.993069278291781</v>
      </c>
      <c r="AM2449" s="17"/>
    </row>
    <row r="2450" spans="1:39">
      <c r="A2450" s="7" t="s">
        <v>124</v>
      </c>
      <c r="B2450" s="7">
        <v>2484</v>
      </c>
      <c r="C2450" s="29" t="s">
        <v>2343</v>
      </c>
      <c r="F2450" s="27" t="str">
        <f t="shared" si="38"/>
        <v>NSW2484CONDONG</v>
      </c>
      <c r="G2450" s="30">
        <v>2438</v>
      </c>
      <c r="H2450" s="49">
        <v>-12.074748506704999</v>
      </c>
      <c r="I2450" s="15">
        <v>7.1701290479999997</v>
      </c>
      <c r="J2450" s="15">
        <v>7.1701290479999997</v>
      </c>
      <c r="K2450" s="15">
        <v>4.2951899009155898</v>
      </c>
      <c r="P2450" s="49">
        <v>-11.171557318403501</v>
      </c>
      <c r="Q2450" s="15">
        <v>6.9713185800000002</v>
      </c>
      <c r="R2450" s="15">
        <v>6.9713185800000002</v>
      </c>
      <c r="S2450" s="15">
        <v>8.5903798018311797</v>
      </c>
      <c r="X2450" s="49">
        <v>-10.142788745632201</v>
      </c>
      <c r="Y2450" s="15">
        <v>8.7550667250000007</v>
      </c>
      <c r="Z2450" s="15">
        <v>8.7550667250000007</v>
      </c>
      <c r="AA2450" s="15">
        <v>4.2951899009155898</v>
      </c>
      <c r="AF2450" s="49">
        <v>8.2712027270929198</v>
      </c>
      <c r="AG2450" s="15">
        <v>11.229516111235601</v>
      </c>
      <c r="AH2450" s="15">
        <v>11.229516111235601</v>
      </c>
      <c r="AI2450" s="15">
        <v>8.5903798018311797</v>
      </c>
      <c r="AM2450" s="17"/>
    </row>
    <row r="2451" spans="1:39">
      <c r="A2451" s="7" t="s">
        <v>124</v>
      </c>
      <c r="B2451" s="7">
        <v>2484</v>
      </c>
      <c r="C2451" s="29" t="s">
        <v>2344</v>
      </c>
      <c r="F2451" s="27" t="str">
        <f t="shared" si="38"/>
        <v>NSW2484CRYSTAL CREEK</v>
      </c>
      <c r="G2451" s="30">
        <v>2439</v>
      </c>
      <c r="H2451" s="49">
        <v>-0.78727360263716595</v>
      </c>
      <c r="I2451" s="15">
        <v>7.1701290479999997</v>
      </c>
      <c r="J2451" s="15">
        <v>7.1701290479999997</v>
      </c>
      <c r="K2451" s="15">
        <v>6.4965346391458905</v>
      </c>
      <c r="P2451" s="49">
        <v>-1.0287685727712701</v>
      </c>
      <c r="Q2451" s="15">
        <v>6.9713185800000002</v>
      </c>
      <c r="R2451" s="15">
        <v>6.9713185800000002</v>
      </c>
      <c r="S2451" s="15">
        <v>12.993069278291781</v>
      </c>
      <c r="X2451" s="49">
        <v>1.08672736560345</v>
      </c>
      <c r="Y2451" s="15">
        <v>8.7550667250000007</v>
      </c>
      <c r="Z2451" s="15">
        <v>8.7550667250000007</v>
      </c>
      <c r="AA2451" s="15">
        <v>6.4965346391458905</v>
      </c>
      <c r="AF2451" s="49">
        <v>8.2712027270929198</v>
      </c>
      <c r="AG2451" s="15">
        <v>11.229516111235601</v>
      </c>
      <c r="AH2451" s="15">
        <v>11.229516111235601</v>
      </c>
      <c r="AI2451" s="15">
        <v>12.993069278291781</v>
      </c>
      <c r="AM2451" s="17"/>
    </row>
    <row r="2452" spans="1:39">
      <c r="A2452" s="7" t="s">
        <v>124</v>
      </c>
      <c r="B2452" s="7">
        <v>2484</v>
      </c>
      <c r="C2452" s="29" t="s">
        <v>2345</v>
      </c>
      <c r="F2452" s="27" t="str">
        <f t="shared" si="38"/>
        <v>NSW2484CUDGERA CREEK</v>
      </c>
      <c r="G2452" s="30">
        <v>2440</v>
      </c>
      <c r="H2452" s="49">
        <v>-0.96597988053640005</v>
      </c>
      <c r="I2452" s="15">
        <v>7.1701290479999997</v>
      </c>
      <c r="J2452" s="15">
        <v>7.1701290479999997</v>
      </c>
      <c r="K2452" s="15">
        <v>1.4351111268961319</v>
      </c>
      <c r="P2452" s="49">
        <v>-1.2074748506705</v>
      </c>
      <c r="Q2452" s="15">
        <v>6.9713185800000002</v>
      </c>
      <c r="R2452" s="15">
        <v>6.9713185800000002</v>
      </c>
      <c r="S2452" s="15">
        <v>2.8702222537922637</v>
      </c>
      <c r="X2452" s="49">
        <v>0.90560613800287504</v>
      </c>
      <c r="Y2452" s="15">
        <v>8.7550667250000007</v>
      </c>
      <c r="Z2452" s="15">
        <v>8.7550667250000007</v>
      </c>
      <c r="AA2452" s="15">
        <v>1.4351111268961319</v>
      </c>
      <c r="AF2452" s="49">
        <v>8.2712027270929198</v>
      </c>
      <c r="AG2452" s="15">
        <v>11.229516111235601</v>
      </c>
      <c r="AH2452" s="15">
        <v>11.229516111235601</v>
      </c>
      <c r="AI2452" s="15">
        <v>2.8702222537922637</v>
      </c>
      <c r="AM2452" s="17"/>
    </row>
    <row r="2453" spans="1:39">
      <c r="A2453" s="7" t="s">
        <v>124</v>
      </c>
      <c r="B2453" s="7">
        <v>2484</v>
      </c>
      <c r="C2453" s="29" t="s">
        <v>2346</v>
      </c>
      <c r="F2453" s="27" t="str">
        <f t="shared" si="38"/>
        <v>NSW2484DOON DOON</v>
      </c>
      <c r="G2453" s="30">
        <v>2441</v>
      </c>
      <c r="H2453" s="49">
        <v>-1.08672736560345</v>
      </c>
      <c r="I2453" s="15">
        <v>7.1701290479999997</v>
      </c>
      <c r="J2453" s="15">
        <v>7.1701290479999997</v>
      </c>
      <c r="K2453" s="15">
        <v>6.4965346391458905</v>
      </c>
      <c r="P2453" s="49">
        <v>-1.32822233573755</v>
      </c>
      <c r="Q2453" s="15">
        <v>6.9713185800000002</v>
      </c>
      <c r="R2453" s="15">
        <v>6.9713185800000002</v>
      </c>
      <c r="S2453" s="15">
        <v>12.993069278291781</v>
      </c>
      <c r="X2453" s="49">
        <v>0.72448491040230001</v>
      </c>
      <c r="Y2453" s="15">
        <v>8.7550667250000007</v>
      </c>
      <c r="Z2453" s="15">
        <v>8.7550667250000007</v>
      </c>
      <c r="AA2453" s="15">
        <v>6.4965346391458905</v>
      </c>
      <c r="AF2453" s="49">
        <v>8.2712027270929198</v>
      </c>
      <c r="AG2453" s="15">
        <v>11.229516111235601</v>
      </c>
      <c r="AH2453" s="15">
        <v>11.229516111235601</v>
      </c>
      <c r="AI2453" s="15">
        <v>12.993069278291781</v>
      </c>
      <c r="AM2453" s="17"/>
    </row>
    <row r="2454" spans="1:39">
      <c r="A2454" s="7" t="s">
        <v>124</v>
      </c>
      <c r="B2454" s="7">
        <v>2484</v>
      </c>
      <c r="C2454" s="29" t="s">
        <v>2347</v>
      </c>
      <c r="F2454" s="27" t="str">
        <f t="shared" si="38"/>
        <v>NSW2484DULGUIGAN</v>
      </c>
      <c r="G2454" s="30">
        <v>2442</v>
      </c>
      <c r="H2454" s="49">
        <v>-1.9319597610728001</v>
      </c>
      <c r="I2454" s="15">
        <v>7.1701290479999997</v>
      </c>
      <c r="J2454" s="15">
        <v>7.1701290479999997</v>
      </c>
      <c r="K2454" s="15">
        <v>6.4965346391458905</v>
      </c>
      <c r="P2454" s="49">
        <v>-2.2362434234417701</v>
      </c>
      <c r="Q2454" s="15">
        <v>6.9713185800000002</v>
      </c>
      <c r="R2454" s="15">
        <v>6.9713185800000002</v>
      </c>
      <c r="S2454" s="15">
        <v>12.993069278291781</v>
      </c>
      <c r="X2454" s="49">
        <v>0</v>
      </c>
      <c r="Y2454" s="15">
        <v>8.7550667250000007</v>
      </c>
      <c r="Z2454" s="15">
        <v>8.7550667250000007</v>
      </c>
      <c r="AA2454" s="15">
        <v>6.4965346391458905</v>
      </c>
      <c r="AF2454" s="49">
        <v>8.2712027270929198</v>
      </c>
      <c r="AG2454" s="15">
        <v>11.229516111235601</v>
      </c>
      <c r="AH2454" s="15">
        <v>11.229516111235601</v>
      </c>
      <c r="AI2454" s="15">
        <v>12.993069278291781</v>
      </c>
      <c r="AM2454" s="17"/>
    </row>
    <row r="2455" spans="1:39">
      <c r="A2455" s="7" t="s">
        <v>124</v>
      </c>
      <c r="B2455" s="7">
        <v>2484</v>
      </c>
      <c r="C2455" s="29" t="s">
        <v>2348</v>
      </c>
      <c r="F2455" s="27" t="str">
        <f t="shared" si="38"/>
        <v>NSW2484DUM DUM</v>
      </c>
      <c r="G2455" s="30">
        <v>2443</v>
      </c>
      <c r="H2455" s="49">
        <v>2.5984858786429199</v>
      </c>
      <c r="I2455" s="15">
        <v>7.1701290479999997</v>
      </c>
      <c r="J2455" s="15">
        <v>7.1701290479999997</v>
      </c>
      <c r="K2455" s="15">
        <v>6.4965346391458905</v>
      </c>
      <c r="P2455" s="49">
        <v>1.51175851303947</v>
      </c>
      <c r="Q2455" s="15">
        <v>6.9713185800000002</v>
      </c>
      <c r="R2455" s="15">
        <v>6.9713185800000002</v>
      </c>
      <c r="S2455" s="15">
        <v>12.993069278291781</v>
      </c>
      <c r="X2455" s="49">
        <v>4.5280306900143703</v>
      </c>
      <c r="Y2455" s="15">
        <v>8.7550667250000007</v>
      </c>
      <c r="Z2455" s="15">
        <v>8.7550667250000007</v>
      </c>
      <c r="AA2455" s="15">
        <v>6.4965346391458905</v>
      </c>
      <c r="AF2455" s="49">
        <v>8.2712027270929198</v>
      </c>
      <c r="AG2455" s="15">
        <v>11.229516111235601</v>
      </c>
      <c r="AH2455" s="15">
        <v>11.229516111235601</v>
      </c>
      <c r="AI2455" s="15">
        <v>12.993069278291781</v>
      </c>
      <c r="AM2455" s="17"/>
    </row>
    <row r="2456" spans="1:39">
      <c r="A2456" s="7" t="s">
        <v>124</v>
      </c>
      <c r="B2456" s="7">
        <v>2484</v>
      </c>
      <c r="C2456" s="29" t="s">
        <v>2349</v>
      </c>
      <c r="F2456" s="27" t="str">
        <f t="shared" si="38"/>
        <v>NSW2484DUNBIBLE</v>
      </c>
      <c r="G2456" s="30">
        <v>2444</v>
      </c>
      <c r="H2456" s="49">
        <v>3.9267082143804699</v>
      </c>
      <c r="I2456" s="15">
        <v>7.1701290479999997</v>
      </c>
      <c r="J2456" s="15">
        <v>7.1701290479999997</v>
      </c>
      <c r="K2456" s="15">
        <v>2.0161383742571637</v>
      </c>
      <c r="P2456" s="49">
        <v>2.414949701341</v>
      </c>
      <c r="Q2456" s="15">
        <v>6.9713185800000002</v>
      </c>
      <c r="R2456" s="15">
        <v>6.9713185800000002</v>
      </c>
      <c r="S2456" s="15">
        <v>4.0322767485143274</v>
      </c>
      <c r="X2456" s="49">
        <v>5.7958792832184001</v>
      </c>
      <c r="Y2456" s="15">
        <v>8.7550667250000007</v>
      </c>
      <c r="Z2456" s="15">
        <v>8.7550667250000007</v>
      </c>
      <c r="AA2456" s="15">
        <v>2.0161383742571637</v>
      </c>
      <c r="AF2456" s="49">
        <v>8.2712027270929198</v>
      </c>
      <c r="AG2456" s="15">
        <v>11.229516111235601</v>
      </c>
      <c r="AH2456" s="15">
        <v>11.229516111235601</v>
      </c>
      <c r="AI2456" s="15">
        <v>4.0322767485143274</v>
      </c>
      <c r="AM2456" s="17"/>
    </row>
    <row r="2457" spans="1:39">
      <c r="A2457" s="7" t="s">
        <v>124</v>
      </c>
      <c r="B2457" s="7">
        <v>2484</v>
      </c>
      <c r="C2457" s="29" t="s">
        <v>2350</v>
      </c>
      <c r="F2457" s="27" t="str">
        <f t="shared" si="38"/>
        <v>NSW2484DUNGAY</v>
      </c>
      <c r="G2457" s="30">
        <v>2445</v>
      </c>
      <c r="H2457" s="49">
        <v>-1.56971730587165</v>
      </c>
      <c r="I2457" s="15">
        <v>7.1701290479999997</v>
      </c>
      <c r="J2457" s="15">
        <v>7.1701290479999997</v>
      </c>
      <c r="K2457" s="15">
        <v>6.4965346391458905</v>
      </c>
      <c r="P2457" s="49">
        <v>-1.87400096824062</v>
      </c>
      <c r="Q2457" s="15">
        <v>6.9713185800000002</v>
      </c>
      <c r="R2457" s="15">
        <v>6.9713185800000002</v>
      </c>
      <c r="S2457" s="15">
        <v>12.993069278291781</v>
      </c>
      <c r="X2457" s="49">
        <v>0.30186871266762499</v>
      </c>
      <c r="Y2457" s="15">
        <v>8.7550667250000007</v>
      </c>
      <c r="Z2457" s="15">
        <v>8.7550667250000007</v>
      </c>
      <c r="AA2457" s="15">
        <v>6.4965346391458905</v>
      </c>
      <c r="AF2457" s="49">
        <v>8.2712027270929198</v>
      </c>
      <c r="AG2457" s="15">
        <v>11.229516111235601</v>
      </c>
      <c r="AH2457" s="15">
        <v>11.229516111235601</v>
      </c>
      <c r="AI2457" s="15">
        <v>12.993069278291781</v>
      </c>
      <c r="AM2457" s="17"/>
    </row>
    <row r="2458" spans="1:39">
      <c r="A2458" s="7" t="s">
        <v>124</v>
      </c>
      <c r="B2458" s="7">
        <v>2484</v>
      </c>
      <c r="C2458" s="29" t="s">
        <v>2351</v>
      </c>
      <c r="F2458" s="27" t="str">
        <f t="shared" si="38"/>
        <v>NSW2484EUNGELLA</v>
      </c>
      <c r="G2458" s="30">
        <v>2446</v>
      </c>
      <c r="H2458" s="49">
        <v>-0.78727360263716595</v>
      </c>
      <c r="I2458" s="15">
        <v>7.1701290479999997</v>
      </c>
      <c r="J2458" s="15">
        <v>7.1701290479999997</v>
      </c>
      <c r="K2458" s="15">
        <v>6.4965346391458905</v>
      </c>
      <c r="P2458" s="49">
        <v>-1.0287685727712701</v>
      </c>
      <c r="Q2458" s="15">
        <v>6.9713185800000002</v>
      </c>
      <c r="R2458" s="15">
        <v>6.9713185800000002</v>
      </c>
      <c r="S2458" s="15">
        <v>12.993069278291781</v>
      </c>
      <c r="X2458" s="49">
        <v>1.08672736560345</v>
      </c>
      <c r="Y2458" s="15">
        <v>8.7550667250000007</v>
      </c>
      <c r="Z2458" s="15">
        <v>8.7550667250000007</v>
      </c>
      <c r="AA2458" s="15">
        <v>6.4965346391458905</v>
      </c>
      <c r="AF2458" s="49">
        <v>8.2712027270929198</v>
      </c>
      <c r="AG2458" s="15">
        <v>11.229516111235601</v>
      </c>
      <c r="AH2458" s="15">
        <v>11.229516111235601</v>
      </c>
      <c r="AI2458" s="15">
        <v>12.993069278291781</v>
      </c>
      <c r="AM2458" s="17"/>
    </row>
    <row r="2459" spans="1:39">
      <c r="A2459" s="7" t="s">
        <v>124</v>
      </c>
      <c r="B2459" s="7">
        <v>2484</v>
      </c>
      <c r="C2459" s="29" t="s">
        <v>2352</v>
      </c>
      <c r="F2459" s="27" t="str">
        <f t="shared" si="38"/>
        <v>NSW2484EVIRON</v>
      </c>
      <c r="G2459" s="30">
        <v>2447</v>
      </c>
      <c r="H2459" s="49">
        <v>-1.32822233573755</v>
      </c>
      <c r="I2459" s="15">
        <v>7.1701290479999997</v>
      </c>
      <c r="J2459" s="15">
        <v>7.1701290479999997</v>
      </c>
      <c r="K2459" s="15">
        <v>6.4965346391458905</v>
      </c>
      <c r="P2459" s="49">
        <v>-1.63250599810652</v>
      </c>
      <c r="Q2459" s="15">
        <v>6.9713185800000002</v>
      </c>
      <c r="R2459" s="15">
        <v>6.9713185800000002</v>
      </c>
      <c r="S2459" s="15">
        <v>12.993069278291781</v>
      </c>
      <c r="X2459" s="49">
        <v>0.54336368280172498</v>
      </c>
      <c r="Y2459" s="15">
        <v>8.7550667250000007</v>
      </c>
      <c r="Z2459" s="15">
        <v>8.7550667250000007</v>
      </c>
      <c r="AA2459" s="15">
        <v>6.4965346391458905</v>
      </c>
      <c r="AF2459" s="49">
        <v>8.2712027270929198</v>
      </c>
      <c r="AG2459" s="15">
        <v>11.229516111235601</v>
      </c>
      <c r="AH2459" s="15">
        <v>11.229516111235601</v>
      </c>
      <c r="AI2459" s="15">
        <v>12.993069278291781</v>
      </c>
      <c r="AM2459" s="17"/>
    </row>
    <row r="2460" spans="1:39">
      <c r="A2460" s="7" t="s">
        <v>124</v>
      </c>
      <c r="B2460" s="7">
        <v>2484</v>
      </c>
      <c r="C2460" s="29" t="s">
        <v>2353</v>
      </c>
      <c r="F2460" s="27" t="str">
        <f t="shared" si="38"/>
        <v>NSW2484FARRANTS HILL</v>
      </c>
      <c r="G2460" s="30">
        <v>2448</v>
      </c>
      <c r="H2460" s="49">
        <v>-0.78727360263716595</v>
      </c>
      <c r="I2460" s="15">
        <v>7.1701290479999997</v>
      </c>
      <c r="J2460" s="15">
        <v>7.1701290479999997</v>
      </c>
      <c r="K2460" s="15">
        <v>6.4965346391458905</v>
      </c>
      <c r="P2460" s="49">
        <v>-1.0287685727712701</v>
      </c>
      <c r="Q2460" s="15">
        <v>6.9713185800000002</v>
      </c>
      <c r="R2460" s="15">
        <v>6.9713185800000002</v>
      </c>
      <c r="S2460" s="15">
        <v>12.993069278291781</v>
      </c>
      <c r="X2460" s="49">
        <v>1.14710110813697</v>
      </c>
      <c r="Y2460" s="15">
        <v>8.7550667250000007</v>
      </c>
      <c r="Z2460" s="15">
        <v>8.7550667250000007</v>
      </c>
      <c r="AA2460" s="15">
        <v>6.4965346391458905</v>
      </c>
      <c r="AF2460" s="49">
        <v>8.2712027270929198</v>
      </c>
      <c r="AG2460" s="15">
        <v>11.229516111235601</v>
      </c>
      <c r="AH2460" s="15">
        <v>11.229516111235601</v>
      </c>
      <c r="AI2460" s="15">
        <v>12.993069278291781</v>
      </c>
      <c r="AM2460" s="17"/>
    </row>
    <row r="2461" spans="1:39">
      <c r="A2461" s="7" t="s">
        <v>124</v>
      </c>
      <c r="B2461" s="7">
        <v>2484</v>
      </c>
      <c r="C2461" s="29" t="s">
        <v>2354</v>
      </c>
      <c r="F2461" s="27" t="str">
        <f t="shared" si="38"/>
        <v>NSW2484FERNVALE</v>
      </c>
      <c r="G2461" s="30">
        <v>2449</v>
      </c>
      <c r="H2461" s="49">
        <v>-1.08672736560345</v>
      </c>
      <c r="I2461" s="15">
        <v>7.1701290479999997</v>
      </c>
      <c r="J2461" s="15">
        <v>7.1701290479999997</v>
      </c>
      <c r="K2461" s="15">
        <v>6.4965346391458905</v>
      </c>
      <c r="P2461" s="49">
        <v>-1.32822233573755</v>
      </c>
      <c r="Q2461" s="15">
        <v>6.9713185800000002</v>
      </c>
      <c r="R2461" s="15">
        <v>6.9713185800000002</v>
      </c>
      <c r="S2461" s="15">
        <v>12.993069278291781</v>
      </c>
      <c r="X2461" s="49">
        <v>0.72448491040230001</v>
      </c>
      <c r="Y2461" s="15">
        <v>8.7550667250000007</v>
      </c>
      <c r="Z2461" s="15">
        <v>8.7550667250000007</v>
      </c>
      <c r="AA2461" s="15">
        <v>6.4965346391458905</v>
      </c>
      <c r="AF2461" s="49">
        <v>8.2712027270929198</v>
      </c>
      <c r="AG2461" s="15">
        <v>11.229516111235601</v>
      </c>
      <c r="AH2461" s="15">
        <v>11.229516111235601</v>
      </c>
      <c r="AI2461" s="15">
        <v>12.993069278291781</v>
      </c>
      <c r="AM2461" s="17"/>
    </row>
    <row r="2462" spans="1:39">
      <c r="A2462" s="7" t="s">
        <v>124</v>
      </c>
      <c r="B2462" s="7">
        <v>2484</v>
      </c>
      <c r="C2462" s="29" t="s">
        <v>2355</v>
      </c>
      <c r="F2462" s="27" t="str">
        <f t="shared" si="38"/>
        <v>NSW2484HOPKINS CREEK</v>
      </c>
      <c r="G2462" s="30">
        <v>2450</v>
      </c>
      <c r="H2462" s="49">
        <v>1.87400096824062</v>
      </c>
      <c r="I2462" s="15">
        <v>7.1701290479999997</v>
      </c>
      <c r="J2462" s="15">
        <v>7.1701290479999997</v>
      </c>
      <c r="K2462" s="15">
        <v>6.4965346391458905</v>
      </c>
      <c r="P2462" s="49">
        <v>0.90802108770421597</v>
      </c>
      <c r="Q2462" s="15">
        <v>6.9713185800000002</v>
      </c>
      <c r="R2462" s="15">
        <v>6.9713185800000002</v>
      </c>
      <c r="S2462" s="15">
        <v>12.993069278291781</v>
      </c>
      <c r="X2462" s="49">
        <v>3.8035457796120702</v>
      </c>
      <c r="Y2462" s="15">
        <v>8.7550667250000007</v>
      </c>
      <c r="Z2462" s="15">
        <v>8.7550667250000007</v>
      </c>
      <c r="AA2462" s="15">
        <v>6.4965346391458905</v>
      </c>
      <c r="AF2462" s="49">
        <v>8.2712027270929198</v>
      </c>
      <c r="AG2462" s="15">
        <v>11.229516111235601</v>
      </c>
      <c r="AH2462" s="15">
        <v>11.229516111235601</v>
      </c>
      <c r="AI2462" s="15">
        <v>12.993069278291781</v>
      </c>
      <c r="AM2462" s="17"/>
    </row>
    <row r="2463" spans="1:39">
      <c r="A2463" s="7" t="s">
        <v>124</v>
      </c>
      <c r="B2463" s="7">
        <v>2484</v>
      </c>
      <c r="C2463" s="29" t="s">
        <v>2356</v>
      </c>
      <c r="F2463" s="27" t="str">
        <f t="shared" si="38"/>
        <v>NSW2484KIELVALE</v>
      </c>
      <c r="G2463" s="30">
        <v>2451</v>
      </c>
      <c r="H2463" s="49">
        <v>2.4777383935758701</v>
      </c>
      <c r="I2463" s="15">
        <v>7.1701290479999997</v>
      </c>
      <c r="J2463" s="15">
        <v>7.1701290479999997</v>
      </c>
      <c r="K2463" s="15">
        <v>6.4965346391458905</v>
      </c>
      <c r="P2463" s="49">
        <v>1.3910110279724199</v>
      </c>
      <c r="Q2463" s="15">
        <v>6.9713185800000002</v>
      </c>
      <c r="R2463" s="15">
        <v>6.9713185800000002</v>
      </c>
      <c r="S2463" s="15">
        <v>12.993069278291781</v>
      </c>
      <c r="X2463" s="49">
        <v>4.3469094624137998</v>
      </c>
      <c r="Y2463" s="15">
        <v>8.7550667250000007</v>
      </c>
      <c r="Z2463" s="15">
        <v>8.7550667250000007</v>
      </c>
      <c r="AA2463" s="15">
        <v>6.4965346391458905</v>
      </c>
      <c r="AF2463" s="49">
        <v>8.2712027270929198</v>
      </c>
      <c r="AG2463" s="15">
        <v>11.229516111235601</v>
      </c>
      <c r="AH2463" s="15">
        <v>11.229516111235601</v>
      </c>
      <c r="AI2463" s="15">
        <v>12.993069278291781</v>
      </c>
      <c r="AM2463" s="17"/>
    </row>
    <row r="2464" spans="1:39">
      <c r="A2464" s="7" t="s">
        <v>124</v>
      </c>
      <c r="B2464" s="7">
        <v>2484</v>
      </c>
      <c r="C2464" s="29" t="s">
        <v>2357</v>
      </c>
      <c r="F2464" s="27" t="str">
        <f t="shared" si="38"/>
        <v>NSW2484KUNGHUR</v>
      </c>
      <c r="G2464" s="30">
        <v>2452</v>
      </c>
      <c r="H2464" s="49">
        <v>1.0287685727712701</v>
      </c>
      <c r="I2464" s="15">
        <v>7.1701290479999997</v>
      </c>
      <c r="J2464" s="15">
        <v>7.1701290479999997</v>
      </c>
      <c r="K2464" s="15">
        <v>6.4965346391458905</v>
      </c>
      <c r="P2464" s="49">
        <v>0.24149497013410001</v>
      </c>
      <c r="Q2464" s="15">
        <v>6.9713185800000002</v>
      </c>
      <c r="R2464" s="15">
        <v>6.9713185800000002</v>
      </c>
      <c r="S2464" s="15">
        <v>12.993069278291781</v>
      </c>
      <c r="X2464" s="49">
        <v>2.9583133841427198</v>
      </c>
      <c r="Y2464" s="15">
        <v>8.7550667250000007</v>
      </c>
      <c r="Z2464" s="15">
        <v>8.7550667250000007</v>
      </c>
      <c r="AA2464" s="15">
        <v>6.4965346391458905</v>
      </c>
      <c r="AF2464" s="49">
        <v>8.2712027270929198</v>
      </c>
      <c r="AG2464" s="15">
        <v>11.229516111235601</v>
      </c>
      <c r="AH2464" s="15">
        <v>11.229516111235601</v>
      </c>
      <c r="AI2464" s="15">
        <v>12.993069278291781</v>
      </c>
      <c r="AM2464" s="17"/>
    </row>
    <row r="2465" spans="1:39">
      <c r="A2465" s="7" t="s">
        <v>124</v>
      </c>
      <c r="B2465" s="7">
        <v>2484</v>
      </c>
      <c r="C2465" s="29" t="s">
        <v>2358</v>
      </c>
      <c r="F2465" s="27" t="str">
        <f t="shared" si="38"/>
        <v>NSW2484KUNGHUR CREEK</v>
      </c>
      <c r="G2465" s="30">
        <v>2453</v>
      </c>
      <c r="H2465" s="49">
        <v>-0.18353617730191599</v>
      </c>
      <c r="I2465" s="15">
        <v>7.1701290479999997</v>
      </c>
      <c r="J2465" s="15">
        <v>7.1701290479999997</v>
      </c>
      <c r="K2465" s="15">
        <v>6.4965346391458905</v>
      </c>
      <c r="P2465" s="49">
        <v>-0.60373742533524999</v>
      </c>
      <c r="Q2465" s="15">
        <v>6.9713185800000002</v>
      </c>
      <c r="R2465" s="15">
        <v>6.9713185800000002</v>
      </c>
      <c r="S2465" s="15">
        <v>12.993069278291781</v>
      </c>
      <c r="X2465" s="49">
        <v>1.6904647909387001</v>
      </c>
      <c r="Y2465" s="15">
        <v>8.7550667250000007</v>
      </c>
      <c r="Z2465" s="15">
        <v>8.7550667250000007</v>
      </c>
      <c r="AA2465" s="15">
        <v>6.4965346391458905</v>
      </c>
      <c r="AF2465" s="49">
        <v>8.2712027270929198</v>
      </c>
      <c r="AG2465" s="15">
        <v>11.229516111235601</v>
      </c>
      <c r="AH2465" s="15">
        <v>11.229516111235601</v>
      </c>
      <c r="AI2465" s="15">
        <v>12.993069278291781</v>
      </c>
      <c r="AM2465" s="17"/>
    </row>
    <row r="2466" spans="1:39">
      <c r="A2466" s="7" t="s">
        <v>124</v>
      </c>
      <c r="B2466" s="7">
        <v>2484</v>
      </c>
      <c r="C2466" s="29" t="s">
        <v>2359</v>
      </c>
      <c r="F2466" s="27" t="str">
        <f t="shared" si="38"/>
        <v>NSW2484KYNNUMBOON</v>
      </c>
      <c r="G2466" s="30">
        <v>2454</v>
      </c>
      <c r="H2466" s="49">
        <v>0.78727360263716595</v>
      </c>
      <c r="I2466" s="15">
        <v>7.1701290479999997</v>
      </c>
      <c r="J2466" s="15">
        <v>7.1701290479999997</v>
      </c>
      <c r="K2466" s="15">
        <v>6.4965346391458905</v>
      </c>
      <c r="P2466" s="49">
        <v>0.12074748506705001</v>
      </c>
      <c r="Q2466" s="15">
        <v>6.9713185800000002</v>
      </c>
      <c r="R2466" s="15">
        <v>6.9713185800000002</v>
      </c>
      <c r="S2466" s="15">
        <v>12.993069278291781</v>
      </c>
      <c r="X2466" s="49">
        <v>2.7168184140086198</v>
      </c>
      <c r="Y2466" s="15">
        <v>8.7550667250000007</v>
      </c>
      <c r="Z2466" s="15">
        <v>8.7550667250000007</v>
      </c>
      <c r="AA2466" s="15">
        <v>6.4965346391458905</v>
      </c>
      <c r="AF2466" s="49">
        <v>8.2712027270929198</v>
      </c>
      <c r="AG2466" s="15">
        <v>11.229516111235601</v>
      </c>
      <c r="AH2466" s="15">
        <v>11.229516111235601</v>
      </c>
      <c r="AI2466" s="15">
        <v>12.993069278291781</v>
      </c>
      <c r="AM2466" s="17"/>
    </row>
    <row r="2467" spans="1:39">
      <c r="A2467" s="7" t="s">
        <v>124</v>
      </c>
      <c r="B2467" s="7">
        <v>2484</v>
      </c>
      <c r="C2467" s="29" t="s">
        <v>2360</v>
      </c>
      <c r="F2467" s="27" t="str">
        <f t="shared" si="38"/>
        <v>NSW2484LIMPINWOOD</v>
      </c>
      <c r="G2467" s="30">
        <v>2455</v>
      </c>
      <c r="H2467" s="49">
        <v>-0.48298994026820002</v>
      </c>
      <c r="I2467" s="15">
        <v>7.1701290479999997</v>
      </c>
      <c r="J2467" s="15">
        <v>7.1701290479999997</v>
      </c>
      <c r="K2467" s="15">
        <v>6.4965346391458905</v>
      </c>
      <c r="P2467" s="49">
        <v>-0.84523239546935003</v>
      </c>
      <c r="Q2467" s="15">
        <v>6.9713185800000002</v>
      </c>
      <c r="R2467" s="15">
        <v>6.9713185800000002</v>
      </c>
      <c r="S2467" s="15">
        <v>12.993069278291781</v>
      </c>
      <c r="X2467" s="49">
        <v>1.4489698208046</v>
      </c>
      <c r="Y2467" s="15">
        <v>8.7550667250000007</v>
      </c>
      <c r="Z2467" s="15">
        <v>8.7550667250000007</v>
      </c>
      <c r="AA2467" s="15">
        <v>6.4965346391458905</v>
      </c>
      <c r="AF2467" s="49">
        <v>8.2712027270929198</v>
      </c>
      <c r="AG2467" s="15">
        <v>11.229516111235601</v>
      </c>
      <c r="AH2467" s="15">
        <v>11.229516111235601</v>
      </c>
      <c r="AI2467" s="15">
        <v>12.993069278291781</v>
      </c>
      <c r="AM2467" s="17"/>
    </row>
    <row r="2468" spans="1:39">
      <c r="A2468" s="7" t="s">
        <v>124</v>
      </c>
      <c r="B2468" s="7">
        <v>2484</v>
      </c>
      <c r="C2468" s="29" t="s">
        <v>2361</v>
      </c>
      <c r="F2468" s="27" t="str">
        <f t="shared" si="38"/>
        <v>NSW2484MIDGINBIL</v>
      </c>
      <c r="G2468" s="30">
        <v>2456</v>
      </c>
      <c r="H2468" s="49">
        <v>-12.074748506704999</v>
      </c>
      <c r="I2468" s="15">
        <v>7.1701290479999997</v>
      </c>
      <c r="J2468" s="15">
        <v>7.1701290479999997</v>
      </c>
      <c r="K2468" s="15">
        <v>6.4965346391458905</v>
      </c>
      <c r="P2468" s="49">
        <v>-11.171557318403501</v>
      </c>
      <c r="Q2468" s="15">
        <v>6.9713185800000002</v>
      </c>
      <c r="R2468" s="15">
        <v>6.9713185800000002</v>
      </c>
      <c r="S2468" s="15">
        <v>12.993069278291781</v>
      </c>
      <c r="X2468" s="49">
        <v>-10.142788745632201</v>
      </c>
      <c r="Y2468" s="15">
        <v>8.7550667250000007</v>
      </c>
      <c r="Z2468" s="15">
        <v>8.7550667250000007</v>
      </c>
      <c r="AA2468" s="15">
        <v>6.4965346391458905</v>
      </c>
      <c r="AF2468" s="49">
        <v>4.1657882348132196</v>
      </c>
      <c r="AG2468" s="15">
        <v>11.229516111235601</v>
      </c>
      <c r="AH2468" s="15">
        <v>11.229516111235601</v>
      </c>
      <c r="AI2468" s="15">
        <v>12.993069278291781</v>
      </c>
      <c r="AM2468" s="17"/>
    </row>
    <row r="2469" spans="1:39">
      <c r="A2469" s="7" t="s">
        <v>124</v>
      </c>
      <c r="B2469" s="7">
        <v>2484</v>
      </c>
      <c r="C2469" s="29" t="s">
        <v>2362</v>
      </c>
      <c r="F2469" s="27" t="str">
        <f t="shared" si="38"/>
        <v>NSW2484MOUNT BURRELL</v>
      </c>
      <c r="G2469" s="30">
        <v>2457</v>
      </c>
      <c r="H2469" s="49">
        <v>-4.1682031845145699</v>
      </c>
      <c r="I2469" s="15">
        <v>7.1701290479999997</v>
      </c>
      <c r="J2469" s="15">
        <v>7.1701290479999997</v>
      </c>
      <c r="K2469" s="15">
        <v>6.4965346391458905</v>
      </c>
      <c r="P2469" s="49">
        <v>-4.5884044325479003</v>
      </c>
      <c r="Q2469" s="15">
        <v>6.9713185800000002</v>
      </c>
      <c r="R2469" s="15">
        <v>6.9713185800000002</v>
      </c>
      <c r="S2469" s="15">
        <v>12.993069278291781</v>
      </c>
      <c r="X2469" s="49">
        <v>-2.2942022162739502</v>
      </c>
      <c r="Y2469" s="15">
        <v>8.7550667250000007</v>
      </c>
      <c r="Z2469" s="15">
        <v>8.7550667250000007</v>
      </c>
      <c r="AA2469" s="15">
        <v>6.4965346391458905</v>
      </c>
      <c r="AF2469" s="49">
        <v>4.1657882348132196</v>
      </c>
      <c r="AG2469" s="15">
        <v>11.229516111235601</v>
      </c>
      <c r="AH2469" s="15">
        <v>11.229516111235601</v>
      </c>
      <c r="AI2469" s="15">
        <v>12.993069278291781</v>
      </c>
      <c r="AM2469" s="17"/>
    </row>
    <row r="2470" spans="1:39">
      <c r="A2470" s="7" t="s">
        <v>124</v>
      </c>
      <c r="B2470" s="7">
        <v>2484</v>
      </c>
      <c r="C2470" s="29" t="s">
        <v>2363</v>
      </c>
      <c r="F2470" s="27" t="str">
        <f t="shared" si="38"/>
        <v>NSW2484MOUNT WARNING</v>
      </c>
      <c r="G2470" s="30">
        <v>2458</v>
      </c>
      <c r="H2470" s="49">
        <v>921</v>
      </c>
      <c r="I2470" s="15">
        <v>7.1701290479999997</v>
      </c>
      <c r="J2470" s="15">
        <v>7.1701290479999997</v>
      </c>
      <c r="K2470" s="15">
        <v>6.4965346391458905</v>
      </c>
      <c r="P2470" s="49">
        <v>921</v>
      </c>
      <c r="Q2470" s="15">
        <v>6.9713185800000002</v>
      </c>
      <c r="R2470" s="15">
        <v>6.9713185800000002</v>
      </c>
      <c r="S2470" s="15">
        <v>12.993069278291781</v>
      </c>
      <c r="X2470" s="49">
        <v>921</v>
      </c>
      <c r="Y2470" s="15">
        <v>8.7550667250000007</v>
      </c>
      <c r="Z2470" s="15">
        <v>8.7550667250000007</v>
      </c>
      <c r="AA2470" s="15">
        <v>6.4965346391458905</v>
      </c>
      <c r="AF2470" s="49">
        <v>921</v>
      </c>
      <c r="AG2470" s="15">
        <v>11.229516111235601</v>
      </c>
      <c r="AH2470" s="15">
        <v>11.229516111235601</v>
      </c>
      <c r="AI2470" s="15">
        <v>12.993069278291781</v>
      </c>
      <c r="AM2470" s="17"/>
    </row>
    <row r="2471" spans="1:39">
      <c r="A2471" s="7" t="s">
        <v>124</v>
      </c>
      <c r="B2471" s="7">
        <v>2484</v>
      </c>
      <c r="C2471" s="29" t="s">
        <v>2364</v>
      </c>
      <c r="F2471" s="27" t="str">
        <f t="shared" si="38"/>
        <v>NSW2484MURWILLUMBAH</v>
      </c>
      <c r="G2471" s="30">
        <v>2459</v>
      </c>
      <c r="H2471" s="49">
        <v>-4.1682031845145699</v>
      </c>
      <c r="I2471" s="15">
        <v>7.1701290479999997</v>
      </c>
      <c r="J2471" s="15">
        <v>7.1701290479999997</v>
      </c>
      <c r="K2471" s="15">
        <v>6.4958451747917945</v>
      </c>
      <c r="P2471" s="49">
        <v>-4.5884044325479003</v>
      </c>
      <c r="Q2471" s="15">
        <v>6.9713185800000002</v>
      </c>
      <c r="R2471" s="15">
        <v>6.9713185800000002</v>
      </c>
      <c r="S2471" s="15">
        <v>12.991690349583589</v>
      </c>
      <c r="X2471" s="49">
        <v>-2.2338284737404202</v>
      </c>
      <c r="Y2471" s="15">
        <v>8.7550667250000007</v>
      </c>
      <c r="Z2471" s="15">
        <v>8.7550667250000007</v>
      </c>
      <c r="AA2471" s="15">
        <v>6.4958451747917945</v>
      </c>
      <c r="AF2471" s="49">
        <v>4.1657882348132196</v>
      </c>
      <c r="AG2471" s="15">
        <v>11.229516111235601</v>
      </c>
      <c r="AH2471" s="15">
        <v>11.229516111235601</v>
      </c>
      <c r="AI2471" s="15">
        <v>12.991690349583589</v>
      </c>
      <c r="AM2471" s="17"/>
    </row>
    <row r="2472" spans="1:39">
      <c r="A2472" s="7" t="s">
        <v>124</v>
      </c>
      <c r="B2472" s="7">
        <v>2484</v>
      </c>
      <c r="C2472" s="29" t="s">
        <v>2365</v>
      </c>
      <c r="F2472" s="27" t="str">
        <f t="shared" si="38"/>
        <v>NSW2484MURWILLUMBAH DC</v>
      </c>
      <c r="G2472" s="30">
        <v>2460</v>
      </c>
      <c r="H2472" s="49">
        <v>-12.074748506704999</v>
      </c>
      <c r="I2472" s="15">
        <v>7.1701290479999997</v>
      </c>
      <c r="J2472" s="15">
        <v>7.1701290479999997</v>
      </c>
      <c r="K2472" s="15">
        <v>6.4958451747917945</v>
      </c>
      <c r="P2472" s="49">
        <v>-11.171557318403501</v>
      </c>
      <c r="Q2472" s="15">
        <v>6.9713185800000002</v>
      </c>
      <c r="R2472" s="15">
        <v>6.9713185800000002</v>
      </c>
      <c r="S2472" s="15">
        <v>12.991690349583589</v>
      </c>
      <c r="X2472" s="49">
        <v>-10.142788745632201</v>
      </c>
      <c r="Y2472" s="15">
        <v>8.7550667250000007</v>
      </c>
      <c r="Z2472" s="15">
        <v>8.7550667250000007</v>
      </c>
      <c r="AA2472" s="15">
        <v>6.4958451747917945</v>
      </c>
      <c r="AF2472" s="49">
        <v>4.1657882348132196</v>
      </c>
      <c r="AG2472" s="15">
        <v>11.229516111235601</v>
      </c>
      <c r="AH2472" s="15">
        <v>11.229516111235601</v>
      </c>
      <c r="AI2472" s="15">
        <v>12.991690349583589</v>
      </c>
      <c r="AM2472" s="17"/>
    </row>
    <row r="2473" spans="1:39">
      <c r="A2473" s="7" t="s">
        <v>124</v>
      </c>
      <c r="B2473" s="7">
        <v>2484</v>
      </c>
      <c r="C2473" s="29" t="s">
        <v>2366</v>
      </c>
      <c r="F2473" s="27" t="str">
        <f t="shared" si="38"/>
        <v>NSW2484MURWILLUMBAH SOUTH</v>
      </c>
      <c r="G2473" s="30">
        <v>2461</v>
      </c>
      <c r="H2473" s="49">
        <v>-12.074748506704999</v>
      </c>
      <c r="I2473" s="15">
        <v>7.1701290479999997</v>
      </c>
      <c r="J2473" s="15">
        <v>7.1701290479999997</v>
      </c>
      <c r="K2473" s="15">
        <v>6.4965346391458905</v>
      </c>
      <c r="P2473" s="49">
        <v>-11.171557318403501</v>
      </c>
      <c r="Q2473" s="15">
        <v>6.9713185800000002</v>
      </c>
      <c r="R2473" s="15">
        <v>6.9713185800000002</v>
      </c>
      <c r="S2473" s="15">
        <v>12.993069278291781</v>
      </c>
      <c r="X2473" s="49">
        <v>-10.142788745632201</v>
      </c>
      <c r="Y2473" s="15">
        <v>8.7550667250000007</v>
      </c>
      <c r="Z2473" s="15">
        <v>8.7550667250000007</v>
      </c>
      <c r="AA2473" s="15">
        <v>6.4965346391458905</v>
      </c>
      <c r="AF2473" s="49">
        <v>4.1657882348132196</v>
      </c>
      <c r="AG2473" s="15">
        <v>11.229516111235601</v>
      </c>
      <c r="AH2473" s="15">
        <v>11.229516111235601</v>
      </c>
      <c r="AI2473" s="15">
        <v>12.993069278291781</v>
      </c>
      <c r="AM2473" s="17"/>
    </row>
    <row r="2474" spans="1:39">
      <c r="A2474" s="7" t="s">
        <v>124</v>
      </c>
      <c r="B2474" s="7">
        <v>2484</v>
      </c>
      <c r="C2474" s="29" t="s">
        <v>2367</v>
      </c>
      <c r="F2474" s="27" t="str">
        <f t="shared" si="38"/>
        <v>NSW2484NOBBYS CREEK</v>
      </c>
      <c r="G2474" s="30">
        <v>2462</v>
      </c>
      <c r="H2474" s="49">
        <v>-12.074748506704999</v>
      </c>
      <c r="I2474" s="15">
        <v>7.1701290479999997</v>
      </c>
      <c r="J2474" s="15">
        <v>7.1701290479999997</v>
      </c>
      <c r="K2474" s="15">
        <v>5.4001659283579695</v>
      </c>
      <c r="P2474" s="49">
        <v>-11.171557318403501</v>
      </c>
      <c r="Q2474" s="15">
        <v>6.9713185800000002</v>
      </c>
      <c r="R2474" s="15">
        <v>6.9713185800000002</v>
      </c>
      <c r="S2474" s="15">
        <v>10.800331856715939</v>
      </c>
      <c r="X2474" s="49">
        <v>-10.142788745632201</v>
      </c>
      <c r="Y2474" s="15">
        <v>8.7550667250000007</v>
      </c>
      <c r="Z2474" s="15">
        <v>8.7550667250000007</v>
      </c>
      <c r="AA2474" s="15">
        <v>5.4001659283579695</v>
      </c>
      <c r="AF2474" s="49">
        <v>4.1657882348132196</v>
      </c>
      <c r="AG2474" s="15">
        <v>11.229516111235601</v>
      </c>
      <c r="AH2474" s="15">
        <v>11.229516111235601</v>
      </c>
      <c r="AI2474" s="15">
        <v>10.800331856715939</v>
      </c>
      <c r="AM2474" s="17"/>
    </row>
    <row r="2475" spans="1:39">
      <c r="A2475" s="7" t="s">
        <v>124</v>
      </c>
      <c r="B2475" s="7">
        <v>2484</v>
      </c>
      <c r="C2475" s="29" t="s">
        <v>2368</v>
      </c>
      <c r="F2475" s="27" t="str">
        <f t="shared" si="38"/>
        <v>NSW2484NORTH ARM</v>
      </c>
      <c r="G2475" s="30">
        <v>2463</v>
      </c>
      <c r="H2475" s="49">
        <v>-1.56971730587165</v>
      </c>
      <c r="I2475" s="15">
        <v>7.1701290479999997</v>
      </c>
      <c r="J2475" s="15">
        <v>7.1701290479999997</v>
      </c>
      <c r="K2475" s="15">
        <v>6.4965346391458905</v>
      </c>
      <c r="P2475" s="49">
        <v>-1.87400096824062</v>
      </c>
      <c r="Q2475" s="15">
        <v>6.9713185800000002</v>
      </c>
      <c r="R2475" s="15">
        <v>6.9713185800000002</v>
      </c>
      <c r="S2475" s="15">
        <v>12.993069278291781</v>
      </c>
      <c r="X2475" s="49">
        <v>0.36224245520115</v>
      </c>
      <c r="Y2475" s="15">
        <v>8.7550667250000007</v>
      </c>
      <c r="Z2475" s="15">
        <v>8.7550667250000007</v>
      </c>
      <c r="AA2475" s="15">
        <v>6.4965346391458905</v>
      </c>
      <c r="AF2475" s="49">
        <v>4.1657882348132196</v>
      </c>
      <c r="AG2475" s="15">
        <v>11.229516111235601</v>
      </c>
      <c r="AH2475" s="15">
        <v>11.229516111235601</v>
      </c>
      <c r="AI2475" s="15">
        <v>12.993069278291781</v>
      </c>
      <c r="AM2475" s="17"/>
    </row>
    <row r="2476" spans="1:39">
      <c r="A2476" s="7" t="s">
        <v>124</v>
      </c>
      <c r="B2476" s="7">
        <v>2484</v>
      </c>
      <c r="C2476" s="29" t="s">
        <v>2369</v>
      </c>
      <c r="F2476" s="27" t="str">
        <f t="shared" si="38"/>
        <v>NSW2484NUMINBAH</v>
      </c>
      <c r="G2476" s="30">
        <v>2464</v>
      </c>
      <c r="H2476" s="49">
        <v>-1.4489698208046</v>
      </c>
      <c r="I2476" s="15">
        <v>7.1701290479999997</v>
      </c>
      <c r="J2476" s="15">
        <v>7.1701290479999997</v>
      </c>
      <c r="K2476" s="15">
        <v>6.4965346391458905</v>
      </c>
      <c r="P2476" s="49">
        <v>-1.75325348317357</v>
      </c>
      <c r="Q2476" s="15">
        <v>6.9713185800000002</v>
      </c>
      <c r="R2476" s="15">
        <v>6.9713185800000002</v>
      </c>
      <c r="S2476" s="15">
        <v>12.993069278291781</v>
      </c>
      <c r="X2476" s="49">
        <v>0.48298994026820002</v>
      </c>
      <c r="Y2476" s="15">
        <v>8.7550667250000007</v>
      </c>
      <c r="Z2476" s="15">
        <v>8.7550667250000007</v>
      </c>
      <c r="AA2476" s="15">
        <v>6.4965346391458905</v>
      </c>
      <c r="AF2476" s="49">
        <v>4.1657882348132196</v>
      </c>
      <c r="AG2476" s="15">
        <v>11.229516111235601</v>
      </c>
      <c r="AH2476" s="15">
        <v>11.229516111235601</v>
      </c>
      <c r="AI2476" s="15">
        <v>12.993069278291781</v>
      </c>
      <c r="AM2476" s="17"/>
    </row>
    <row r="2477" spans="1:39">
      <c r="A2477" s="7" t="s">
        <v>124</v>
      </c>
      <c r="B2477" s="7">
        <v>2484</v>
      </c>
      <c r="C2477" s="29" t="s">
        <v>2370</v>
      </c>
      <c r="F2477" s="27" t="str">
        <f t="shared" si="38"/>
        <v>NSW2484NUNDERI</v>
      </c>
      <c r="G2477" s="30">
        <v>2465</v>
      </c>
      <c r="H2477" s="49">
        <v>921</v>
      </c>
      <c r="I2477" s="15">
        <v>7.1701290479999997</v>
      </c>
      <c r="J2477" s="15">
        <v>7.1701290479999997</v>
      </c>
      <c r="K2477" s="15">
        <v>6.4965346391458905</v>
      </c>
      <c r="P2477" s="49">
        <v>921</v>
      </c>
      <c r="Q2477" s="15">
        <v>6.9713185800000002</v>
      </c>
      <c r="R2477" s="15">
        <v>6.9713185800000002</v>
      </c>
      <c r="S2477" s="15">
        <v>12.993069278291781</v>
      </c>
      <c r="X2477" s="49">
        <v>921</v>
      </c>
      <c r="Y2477" s="15">
        <v>8.7550667250000007</v>
      </c>
      <c r="Z2477" s="15">
        <v>8.7550667250000007</v>
      </c>
      <c r="AA2477" s="15">
        <v>6.4965346391458905</v>
      </c>
      <c r="AF2477" s="49">
        <v>921</v>
      </c>
      <c r="AG2477" s="15">
        <v>11.229516111235601</v>
      </c>
      <c r="AH2477" s="15">
        <v>11.229516111235601</v>
      </c>
      <c r="AI2477" s="15">
        <v>12.993069278291781</v>
      </c>
      <c r="AM2477" s="17"/>
    </row>
    <row r="2478" spans="1:39">
      <c r="A2478" s="7" t="s">
        <v>124</v>
      </c>
      <c r="B2478" s="7">
        <v>2484</v>
      </c>
      <c r="C2478" s="29" t="s">
        <v>2371</v>
      </c>
      <c r="F2478" s="27" t="str">
        <f t="shared" si="38"/>
        <v>NSW2484PALMVALE</v>
      </c>
      <c r="G2478" s="30">
        <v>2466</v>
      </c>
      <c r="H2478" s="49">
        <v>-2.5984858786429199</v>
      </c>
      <c r="I2478" s="15">
        <v>7.1701290479999997</v>
      </c>
      <c r="J2478" s="15">
        <v>7.1701290479999997</v>
      </c>
      <c r="K2478" s="15">
        <v>6.4965346391458905</v>
      </c>
      <c r="P2478" s="49">
        <v>-3.0186871266762498</v>
      </c>
      <c r="Q2478" s="15">
        <v>6.9713185800000002</v>
      </c>
      <c r="R2478" s="15">
        <v>6.9713185800000002</v>
      </c>
      <c r="S2478" s="15">
        <v>12.993069278291781</v>
      </c>
      <c r="X2478" s="49">
        <v>-0.72448491040230001</v>
      </c>
      <c r="Y2478" s="15">
        <v>8.7550667250000007</v>
      </c>
      <c r="Z2478" s="15">
        <v>8.7550667250000007</v>
      </c>
      <c r="AA2478" s="15">
        <v>6.4965346391458905</v>
      </c>
      <c r="AF2478" s="49">
        <v>4.1657882348132196</v>
      </c>
      <c r="AG2478" s="15">
        <v>11.229516111235601</v>
      </c>
      <c r="AH2478" s="15">
        <v>11.229516111235601</v>
      </c>
      <c r="AI2478" s="15">
        <v>12.993069278291781</v>
      </c>
      <c r="AM2478" s="17"/>
    </row>
    <row r="2479" spans="1:39">
      <c r="A2479" s="7" t="s">
        <v>124</v>
      </c>
      <c r="B2479" s="7">
        <v>2484</v>
      </c>
      <c r="C2479" s="29" t="s">
        <v>2372</v>
      </c>
      <c r="F2479" s="27" t="str">
        <f t="shared" si="38"/>
        <v>NSW2484PUMPENBIL</v>
      </c>
      <c r="G2479" s="30">
        <v>2467</v>
      </c>
      <c r="H2479" s="49">
        <v>-1.56971730587165</v>
      </c>
      <c r="I2479" s="15">
        <v>7.1701290479999997</v>
      </c>
      <c r="J2479" s="15">
        <v>7.1701290479999997</v>
      </c>
      <c r="K2479" s="15">
        <v>6.4965346391458905</v>
      </c>
      <c r="P2479" s="49">
        <v>-1.87400096824062</v>
      </c>
      <c r="Q2479" s="15">
        <v>6.9713185800000002</v>
      </c>
      <c r="R2479" s="15">
        <v>6.9713185800000002</v>
      </c>
      <c r="S2479" s="15">
        <v>12.993069278291781</v>
      </c>
      <c r="X2479" s="49">
        <v>0.36224245520115</v>
      </c>
      <c r="Y2479" s="15">
        <v>8.7550667250000007</v>
      </c>
      <c r="Z2479" s="15">
        <v>8.7550667250000007</v>
      </c>
      <c r="AA2479" s="15">
        <v>6.4965346391458905</v>
      </c>
      <c r="AF2479" s="49">
        <v>4.1657882348132196</v>
      </c>
      <c r="AG2479" s="15">
        <v>11.229516111235601</v>
      </c>
      <c r="AH2479" s="15">
        <v>11.229516111235601</v>
      </c>
      <c r="AI2479" s="15">
        <v>12.993069278291781</v>
      </c>
      <c r="AM2479" s="17"/>
    </row>
    <row r="2480" spans="1:39">
      <c r="A2480" s="7" t="s">
        <v>124</v>
      </c>
      <c r="B2480" s="7">
        <v>2484</v>
      </c>
      <c r="C2480" s="29" t="s">
        <v>2373</v>
      </c>
      <c r="F2480" s="27" t="str">
        <f t="shared" si="38"/>
        <v>NSW2484RESERVE CREEK</v>
      </c>
      <c r="G2480" s="30">
        <v>2468</v>
      </c>
      <c r="H2480" s="49">
        <v>-12.074748506704999</v>
      </c>
      <c r="I2480" s="15">
        <v>7.1701290479999997</v>
      </c>
      <c r="J2480" s="15">
        <v>7.1701290479999997</v>
      </c>
      <c r="K2480" s="15">
        <v>6.4965346391458905</v>
      </c>
      <c r="P2480" s="49">
        <v>-11.171557318403501</v>
      </c>
      <c r="Q2480" s="15">
        <v>6.9713185800000002</v>
      </c>
      <c r="R2480" s="15">
        <v>6.9713185800000002</v>
      </c>
      <c r="S2480" s="15">
        <v>12.993069278291781</v>
      </c>
      <c r="X2480" s="49">
        <v>-10.142788745632201</v>
      </c>
      <c r="Y2480" s="15">
        <v>8.7550667250000007</v>
      </c>
      <c r="Z2480" s="15">
        <v>8.7550667250000007</v>
      </c>
      <c r="AA2480" s="15">
        <v>6.4965346391458905</v>
      </c>
      <c r="AF2480" s="49">
        <v>4.1657882348132196</v>
      </c>
      <c r="AG2480" s="15">
        <v>11.229516111235601</v>
      </c>
      <c r="AH2480" s="15">
        <v>11.229516111235601</v>
      </c>
      <c r="AI2480" s="15">
        <v>12.993069278291781</v>
      </c>
      <c r="AM2480" s="17"/>
    </row>
    <row r="2481" spans="1:39">
      <c r="A2481" s="7" t="s">
        <v>124</v>
      </c>
      <c r="B2481" s="7">
        <v>2484</v>
      </c>
      <c r="C2481" s="29" t="s">
        <v>2374</v>
      </c>
      <c r="F2481" s="27" t="str">
        <f t="shared" si="38"/>
        <v>NSW2484ROUND MOUNTAIN</v>
      </c>
      <c r="G2481" s="30">
        <v>2469</v>
      </c>
      <c r="H2481" s="49">
        <v>-1.56971730587165</v>
      </c>
      <c r="I2481" s="15">
        <v>7.1701290479999997</v>
      </c>
      <c r="J2481" s="15">
        <v>7.1701290479999997</v>
      </c>
      <c r="K2481" s="15">
        <v>6.4965346391458905</v>
      </c>
      <c r="P2481" s="49">
        <v>-1.87400096824062</v>
      </c>
      <c r="Q2481" s="15">
        <v>6.9713185800000002</v>
      </c>
      <c r="R2481" s="15">
        <v>6.9713185800000002</v>
      </c>
      <c r="S2481" s="15">
        <v>12.993069278291781</v>
      </c>
      <c r="X2481" s="49">
        <v>0.36224245520115</v>
      </c>
      <c r="Y2481" s="15">
        <v>8.7550667250000007</v>
      </c>
      <c r="Z2481" s="15">
        <v>8.7550667250000007</v>
      </c>
      <c r="AA2481" s="15">
        <v>6.4965346391458905</v>
      </c>
      <c r="AF2481" s="49">
        <v>4.1657882348132196</v>
      </c>
      <c r="AG2481" s="15">
        <v>11.229516111235601</v>
      </c>
      <c r="AH2481" s="15">
        <v>11.229516111235601</v>
      </c>
      <c r="AI2481" s="15">
        <v>12.993069278291781</v>
      </c>
      <c r="AM2481" s="17"/>
    </row>
    <row r="2482" spans="1:39">
      <c r="A2482" s="7" t="s">
        <v>124</v>
      </c>
      <c r="B2482" s="7">
        <v>2484</v>
      </c>
      <c r="C2482" s="29" t="s">
        <v>2375</v>
      </c>
      <c r="F2482" s="27" t="str">
        <f t="shared" si="38"/>
        <v>NSW2484ROWLANDS CREEK</v>
      </c>
      <c r="G2482" s="30">
        <v>2470</v>
      </c>
      <c r="H2482" s="49">
        <v>-12.074748506704999</v>
      </c>
      <c r="I2482" s="15">
        <v>7.1701290479999997</v>
      </c>
      <c r="J2482" s="15">
        <v>7.1701290479999997</v>
      </c>
      <c r="K2482" s="15">
        <v>6.4965346391458905</v>
      </c>
      <c r="P2482" s="49">
        <v>-11.171557318403501</v>
      </c>
      <c r="Q2482" s="15">
        <v>6.9713185800000002</v>
      </c>
      <c r="R2482" s="15">
        <v>6.9713185800000002</v>
      </c>
      <c r="S2482" s="15">
        <v>12.993069278291781</v>
      </c>
      <c r="X2482" s="49">
        <v>-10.142788745632201</v>
      </c>
      <c r="Y2482" s="15">
        <v>8.7550667250000007</v>
      </c>
      <c r="Z2482" s="15">
        <v>8.7550667250000007</v>
      </c>
      <c r="AA2482" s="15">
        <v>6.4965346391458905</v>
      </c>
      <c r="AF2482" s="49">
        <v>4.1657882348132196</v>
      </c>
      <c r="AG2482" s="15">
        <v>11.229516111235601</v>
      </c>
      <c r="AH2482" s="15">
        <v>11.229516111235601</v>
      </c>
      <c r="AI2482" s="15">
        <v>12.993069278291781</v>
      </c>
      <c r="AM2482" s="17"/>
    </row>
    <row r="2483" spans="1:39">
      <c r="A2483" s="7" t="s">
        <v>124</v>
      </c>
      <c r="B2483" s="7">
        <v>2484</v>
      </c>
      <c r="C2483" s="29" t="s">
        <v>2181</v>
      </c>
      <c r="F2483" s="27" t="str">
        <f t="shared" si="38"/>
        <v>NSW2484SMITHS CREEK</v>
      </c>
      <c r="G2483" s="30">
        <v>2471</v>
      </c>
      <c r="H2483" s="49">
        <v>-1.32822233573755</v>
      </c>
      <c r="I2483" s="15">
        <v>7.1701290479999997</v>
      </c>
      <c r="J2483" s="15">
        <v>7.1701290479999997</v>
      </c>
      <c r="K2483" s="15">
        <v>6.4965346391458905</v>
      </c>
      <c r="P2483" s="49">
        <v>-1.63250599810652</v>
      </c>
      <c r="Q2483" s="15">
        <v>6.9713185800000002</v>
      </c>
      <c r="R2483" s="15">
        <v>6.9713185800000002</v>
      </c>
      <c r="S2483" s="15">
        <v>12.993069278291781</v>
      </c>
      <c r="X2483" s="49">
        <v>0.54336368280172498</v>
      </c>
      <c r="Y2483" s="15">
        <v>8.7550667250000007</v>
      </c>
      <c r="Z2483" s="15">
        <v>8.7550667250000007</v>
      </c>
      <c r="AA2483" s="15">
        <v>6.4965346391458905</v>
      </c>
      <c r="AF2483" s="49">
        <v>4.1657882348132196</v>
      </c>
      <c r="AG2483" s="15">
        <v>11.229516111235601</v>
      </c>
      <c r="AH2483" s="15">
        <v>11.229516111235601</v>
      </c>
      <c r="AI2483" s="15">
        <v>12.993069278291781</v>
      </c>
      <c r="AM2483" s="17"/>
    </row>
    <row r="2484" spans="1:39">
      <c r="A2484" s="7" t="s">
        <v>124</v>
      </c>
      <c r="B2484" s="7">
        <v>2484</v>
      </c>
      <c r="C2484" s="29" t="s">
        <v>2376</v>
      </c>
      <c r="F2484" s="27" t="str">
        <f t="shared" si="38"/>
        <v>NSW2484STOKERS SIDING</v>
      </c>
      <c r="G2484" s="30">
        <v>2472</v>
      </c>
      <c r="H2484" s="49">
        <v>-1.56971730587165</v>
      </c>
      <c r="I2484" s="15">
        <v>7.1701290479999997</v>
      </c>
      <c r="J2484" s="15">
        <v>7.1701290479999997</v>
      </c>
      <c r="K2484" s="15">
        <v>6.4965346391458905</v>
      </c>
      <c r="P2484" s="49">
        <v>-1.87400096824062</v>
      </c>
      <c r="Q2484" s="15">
        <v>6.9713185800000002</v>
      </c>
      <c r="R2484" s="15">
        <v>6.9713185800000002</v>
      </c>
      <c r="S2484" s="15">
        <v>12.993069278291781</v>
      </c>
      <c r="X2484" s="49">
        <v>0.36224245520115</v>
      </c>
      <c r="Y2484" s="15">
        <v>8.7550667250000007</v>
      </c>
      <c r="Z2484" s="15">
        <v>8.7550667250000007</v>
      </c>
      <c r="AA2484" s="15">
        <v>6.4965346391458905</v>
      </c>
      <c r="AF2484" s="49">
        <v>4.1657882348132196</v>
      </c>
      <c r="AG2484" s="15">
        <v>11.229516111235601</v>
      </c>
      <c r="AH2484" s="15">
        <v>11.229516111235601</v>
      </c>
      <c r="AI2484" s="15">
        <v>12.993069278291781</v>
      </c>
      <c r="AM2484" s="17"/>
    </row>
    <row r="2485" spans="1:39">
      <c r="A2485" s="7" t="s">
        <v>124</v>
      </c>
      <c r="B2485" s="7">
        <v>2484</v>
      </c>
      <c r="C2485" s="29" t="s">
        <v>2377</v>
      </c>
      <c r="F2485" s="27" t="str">
        <f t="shared" si="38"/>
        <v>NSW2484TERRAGON</v>
      </c>
      <c r="G2485" s="30">
        <v>2473</v>
      </c>
      <c r="H2485" s="49">
        <v>5.2549305501180203</v>
      </c>
      <c r="I2485" s="15">
        <v>7.1701290479999997</v>
      </c>
      <c r="J2485" s="15">
        <v>7.1701290479999997</v>
      </c>
      <c r="K2485" s="15">
        <v>6.4965346391458905</v>
      </c>
      <c r="P2485" s="49">
        <v>3.8059607293134201</v>
      </c>
      <c r="Q2485" s="15">
        <v>6.9713185800000002</v>
      </c>
      <c r="R2485" s="15">
        <v>6.9713185800000002</v>
      </c>
      <c r="S2485" s="15">
        <v>12.993069278291781</v>
      </c>
      <c r="X2485" s="49">
        <v>7.1844753614894703</v>
      </c>
      <c r="Y2485" s="15">
        <v>8.7550667250000007</v>
      </c>
      <c r="Z2485" s="15">
        <v>8.7550667250000007</v>
      </c>
      <c r="AA2485" s="15">
        <v>6.4965346391458905</v>
      </c>
      <c r="AF2485" s="49">
        <v>-2.7168184140086198</v>
      </c>
      <c r="AG2485" s="15">
        <v>11.229516111235601</v>
      </c>
      <c r="AH2485" s="15">
        <v>11.229516111235601</v>
      </c>
      <c r="AI2485" s="15">
        <v>12.993069278291781</v>
      </c>
      <c r="AM2485" s="17"/>
    </row>
    <row r="2486" spans="1:39">
      <c r="A2486" s="7" t="s">
        <v>124</v>
      </c>
      <c r="B2486" s="7">
        <v>2484</v>
      </c>
      <c r="C2486" s="29" t="s">
        <v>2378</v>
      </c>
      <c r="F2486" s="27" t="str">
        <f t="shared" si="38"/>
        <v>NSW2484TOMEWIN</v>
      </c>
      <c r="G2486" s="30">
        <v>2474</v>
      </c>
      <c r="H2486" s="49">
        <v>8.7566076170624605</v>
      </c>
      <c r="I2486" s="15">
        <v>7.1701290479999997</v>
      </c>
      <c r="J2486" s="15">
        <v>7.1701290479999997</v>
      </c>
      <c r="K2486" s="15">
        <v>6.4965346391458905</v>
      </c>
      <c r="P2486" s="49">
        <v>7.7278390442912004</v>
      </c>
      <c r="Q2486" s="15">
        <v>6.9713185800000002</v>
      </c>
      <c r="R2486" s="15">
        <v>6.9713185800000002</v>
      </c>
      <c r="S2486" s="15">
        <v>12.993069278291781</v>
      </c>
      <c r="X2486" s="49">
        <v>10.6861524284339</v>
      </c>
      <c r="Y2486" s="15">
        <v>8.7550667250000007</v>
      </c>
      <c r="Z2486" s="15">
        <v>8.7550667250000007</v>
      </c>
      <c r="AA2486" s="15">
        <v>6.4965346391458905</v>
      </c>
      <c r="AF2486" s="49">
        <v>-2.7168184140086198</v>
      </c>
      <c r="AG2486" s="15">
        <v>11.229516111235601</v>
      </c>
      <c r="AH2486" s="15">
        <v>11.229516111235601</v>
      </c>
      <c r="AI2486" s="15">
        <v>12.993069278291781</v>
      </c>
      <c r="AM2486" s="17"/>
    </row>
    <row r="2487" spans="1:39">
      <c r="A2487" s="7" t="s">
        <v>124</v>
      </c>
      <c r="B2487" s="7">
        <v>2484</v>
      </c>
      <c r="C2487" s="29" t="s">
        <v>2379</v>
      </c>
      <c r="F2487" s="27" t="str">
        <f t="shared" si="38"/>
        <v>NSW2484TYALGUM</v>
      </c>
      <c r="G2487" s="30">
        <v>2475</v>
      </c>
      <c r="H2487" s="49">
        <v>2.2362434234417701</v>
      </c>
      <c r="I2487" s="15">
        <v>7.1701290479999997</v>
      </c>
      <c r="J2487" s="15">
        <v>7.1701290479999997</v>
      </c>
      <c r="K2487" s="15">
        <v>6.4965346391458905</v>
      </c>
      <c r="P2487" s="49">
        <v>1.1495160578383199</v>
      </c>
      <c r="Q2487" s="15">
        <v>6.9713185800000002</v>
      </c>
      <c r="R2487" s="15">
        <v>6.9713185800000002</v>
      </c>
      <c r="S2487" s="15">
        <v>12.993069278291781</v>
      </c>
      <c r="X2487" s="49">
        <v>4.1054144922797002</v>
      </c>
      <c r="Y2487" s="15">
        <v>8.7550667250000007</v>
      </c>
      <c r="Z2487" s="15">
        <v>8.7550667250000007</v>
      </c>
      <c r="AA2487" s="15">
        <v>6.4965346391458905</v>
      </c>
      <c r="AF2487" s="49">
        <v>-2.7168184140086198</v>
      </c>
      <c r="AG2487" s="15">
        <v>11.229516111235601</v>
      </c>
      <c r="AH2487" s="15">
        <v>11.229516111235601</v>
      </c>
      <c r="AI2487" s="15">
        <v>12.993069278291781</v>
      </c>
      <c r="AM2487" s="17"/>
    </row>
    <row r="2488" spans="1:39">
      <c r="A2488" s="7" t="s">
        <v>124</v>
      </c>
      <c r="B2488" s="7">
        <v>2484</v>
      </c>
      <c r="C2488" s="29" t="s">
        <v>2380</v>
      </c>
      <c r="F2488" s="27" t="str">
        <f t="shared" si="38"/>
        <v>NSW2484TYALGUM CREEK</v>
      </c>
      <c r="G2488" s="30">
        <v>2476</v>
      </c>
      <c r="H2488" s="49">
        <v>5.0134355799839199</v>
      </c>
      <c r="I2488" s="15">
        <v>7.1701290479999997</v>
      </c>
      <c r="J2488" s="15">
        <v>7.1701290479999997</v>
      </c>
      <c r="K2488" s="15">
        <v>6.4965346391458905</v>
      </c>
      <c r="P2488" s="49">
        <v>3.5016770669444499</v>
      </c>
      <c r="Q2488" s="15">
        <v>6.9713185800000002</v>
      </c>
      <c r="R2488" s="15">
        <v>6.9713185800000002</v>
      </c>
      <c r="S2488" s="15">
        <v>12.993069278291781</v>
      </c>
      <c r="X2488" s="49">
        <v>6.9429803913553698</v>
      </c>
      <c r="Y2488" s="15">
        <v>8.7550667250000007</v>
      </c>
      <c r="Z2488" s="15">
        <v>8.7550667250000007</v>
      </c>
      <c r="AA2488" s="15">
        <v>6.4965346391458905</v>
      </c>
      <c r="AF2488" s="49">
        <v>-2.7168184140086198</v>
      </c>
      <c r="AG2488" s="15">
        <v>11.229516111235601</v>
      </c>
      <c r="AH2488" s="15">
        <v>11.229516111235601</v>
      </c>
      <c r="AI2488" s="15">
        <v>12.993069278291781</v>
      </c>
      <c r="AM2488" s="17"/>
    </row>
    <row r="2489" spans="1:39">
      <c r="A2489" s="7" t="s">
        <v>124</v>
      </c>
      <c r="B2489" s="7">
        <v>2484</v>
      </c>
      <c r="C2489" s="29" t="s">
        <v>2381</v>
      </c>
      <c r="F2489" s="27" t="str">
        <f t="shared" si="38"/>
        <v>NSW2484TYGALGAH</v>
      </c>
      <c r="G2489" s="30">
        <v>2477</v>
      </c>
      <c r="H2489" s="49">
        <v>2.7192333637099702</v>
      </c>
      <c r="I2489" s="15">
        <v>7.1701290479999997</v>
      </c>
      <c r="J2489" s="15">
        <v>7.1701290479999997</v>
      </c>
      <c r="K2489" s="15">
        <v>6.4965346391458905</v>
      </c>
      <c r="P2489" s="49">
        <v>1.56971730587165</v>
      </c>
      <c r="Q2489" s="15">
        <v>6.9713185800000002</v>
      </c>
      <c r="R2489" s="15">
        <v>6.9713185800000002</v>
      </c>
      <c r="S2489" s="15">
        <v>12.993069278291781</v>
      </c>
      <c r="X2489" s="49">
        <v>4.6487781750814197</v>
      </c>
      <c r="Y2489" s="15">
        <v>8.7550667250000007</v>
      </c>
      <c r="Z2489" s="15">
        <v>8.7550667250000007</v>
      </c>
      <c r="AA2489" s="15">
        <v>6.4965346391458905</v>
      </c>
      <c r="AF2489" s="49">
        <v>-2.7168184140086198</v>
      </c>
      <c r="AG2489" s="15">
        <v>11.229516111235601</v>
      </c>
      <c r="AH2489" s="15">
        <v>11.229516111235601</v>
      </c>
      <c r="AI2489" s="15">
        <v>12.993069278291781</v>
      </c>
      <c r="AM2489" s="17"/>
    </row>
    <row r="2490" spans="1:39">
      <c r="A2490" s="7" t="s">
        <v>124</v>
      </c>
      <c r="B2490" s="7">
        <v>2484</v>
      </c>
      <c r="C2490" s="29" t="s">
        <v>2382</v>
      </c>
      <c r="F2490" s="27" t="str">
        <f t="shared" si="38"/>
        <v>NSW2484UKI</v>
      </c>
      <c r="G2490" s="30">
        <v>2478</v>
      </c>
      <c r="H2490" s="49">
        <v>5.1341830650509701</v>
      </c>
      <c r="I2490" s="15">
        <v>7.1701290479999997</v>
      </c>
      <c r="J2490" s="15">
        <v>7.1701290479999997</v>
      </c>
      <c r="K2490" s="15">
        <v>2.5848377519367176</v>
      </c>
      <c r="P2490" s="49">
        <v>3.6852132442463699</v>
      </c>
      <c r="Q2490" s="15">
        <v>6.9713185800000002</v>
      </c>
      <c r="R2490" s="15">
        <v>6.9713185800000002</v>
      </c>
      <c r="S2490" s="15">
        <v>5.1696755038734352</v>
      </c>
      <c r="X2490" s="49">
        <v>7.0033541338888998</v>
      </c>
      <c r="Y2490" s="15">
        <v>8.7550667250000007</v>
      </c>
      <c r="Z2490" s="15">
        <v>8.7550667250000007</v>
      </c>
      <c r="AA2490" s="15">
        <v>2.5848377519367176</v>
      </c>
      <c r="AF2490" s="49">
        <v>-2.7168184140086198</v>
      </c>
      <c r="AG2490" s="15">
        <v>11.229516111235601</v>
      </c>
      <c r="AH2490" s="15">
        <v>11.229516111235601</v>
      </c>
      <c r="AI2490" s="15">
        <v>5.1696755038734352</v>
      </c>
      <c r="AM2490" s="17"/>
    </row>
    <row r="2491" spans="1:39">
      <c r="A2491" s="7" t="s">
        <v>124</v>
      </c>
      <c r="B2491" s="7">
        <v>2484</v>
      </c>
      <c r="C2491" s="29" t="s">
        <v>2383</v>
      </c>
      <c r="F2491" s="27" t="str">
        <f t="shared" si="38"/>
        <v>NSW2484UPPER CRYSTAL CREEK</v>
      </c>
      <c r="G2491" s="30">
        <v>2479</v>
      </c>
      <c r="H2491" s="49">
        <v>2.7192333637099702</v>
      </c>
      <c r="I2491" s="15">
        <v>7.1701290479999997</v>
      </c>
      <c r="J2491" s="15">
        <v>7.1701290479999997</v>
      </c>
      <c r="K2491" s="15">
        <v>6.4965346391458905</v>
      </c>
      <c r="P2491" s="49">
        <v>1.56971730587165</v>
      </c>
      <c r="Q2491" s="15">
        <v>6.9713185800000002</v>
      </c>
      <c r="R2491" s="15">
        <v>6.9713185800000002</v>
      </c>
      <c r="S2491" s="15">
        <v>12.993069278291781</v>
      </c>
      <c r="X2491" s="49">
        <v>4.5884044325479003</v>
      </c>
      <c r="Y2491" s="15">
        <v>8.7550667250000007</v>
      </c>
      <c r="Z2491" s="15">
        <v>8.7550667250000007</v>
      </c>
      <c r="AA2491" s="15">
        <v>6.4965346391458905</v>
      </c>
      <c r="AF2491" s="49">
        <v>-2.7168184140086198</v>
      </c>
      <c r="AG2491" s="15">
        <v>11.229516111235601</v>
      </c>
      <c r="AH2491" s="15">
        <v>11.229516111235601</v>
      </c>
      <c r="AI2491" s="15">
        <v>12.993069278291781</v>
      </c>
      <c r="AM2491" s="17"/>
    </row>
    <row r="2492" spans="1:39">
      <c r="A2492" s="7" t="s">
        <v>124</v>
      </c>
      <c r="B2492" s="7">
        <v>2484</v>
      </c>
      <c r="C2492" s="29" t="s">
        <v>2384</v>
      </c>
      <c r="F2492" s="27" t="str">
        <f t="shared" si="38"/>
        <v>NSW2484URLIUP</v>
      </c>
      <c r="G2492" s="30">
        <v>2480</v>
      </c>
      <c r="H2492" s="49">
        <v>3.5644657591793201</v>
      </c>
      <c r="I2492" s="15">
        <v>7.1701290479999997</v>
      </c>
      <c r="J2492" s="15">
        <v>7.1701290479999997</v>
      </c>
      <c r="K2492" s="15">
        <v>6.4965346391458905</v>
      </c>
      <c r="P2492" s="49">
        <v>2.1154959383747198</v>
      </c>
      <c r="Q2492" s="15">
        <v>6.9713185800000002</v>
      </c>
      <c r="R2492" s="15">
        <v>6.9713185800000002</v>
      </c>
      <c r="S2492" s="15">
        <v>12.993069278291781</v>
      </c>
      <c r="X2492" s="49">
        <v>5.4336368280172502</v>
      </c>
      <c r="Y2492" s="15">
        <v>8.7550667250000007</v>
      </c>
      <c r="Z2492" s="15">
        <v>8.7550667250000007</v>
      </c>
      <c r="AA2492" s="15">
        <v>6.4965346391458905</v>
      </c>
      <c r="AF2492" s="49">
        <v>-2.7168184140086198</v>
      </c>
      <c r="AG2492" s="15">
        <v>11.229516111235601</v>
      </c>
      <c r="AH2492" s="15">
        <v>11.229516111235601</v>
      </c>
      <c r="AI2492" s="15">
        <v>12.993069278291781</v>
      </c>
      <c r="AM2492" s="17"/>
    </row>
    <row r="2493" spans="1:39">
      <c r="A2493" s="7" t="s">
        <v>124</v>
      </c>
      <c r="B2493" s="7">
        <v>2484</v>
      </c>
      <c r="C2493" s="29" t="s">
        <v>2385</v>
      </c>
      <c r="F2493" s="27" t="str">
        <f t="shared" si="38"/>
        <v>NSW2484WARDROP VALLEY</v>
      </c>
      <c r="G2493" s="30">
        <v>2481</v>
      </c>
      <c r="H2493" s="49">
        <v>5.2549305501180203</v>
      </c>
      <c r="I2493" s="15">
        <v>7.1701290479999997</v>
      </c>
      <c r="J2493" s="15">
        <v>7.1701290479999997</v>
      </c>
      <c r="K2493" s="15">
        <v>6.4965346391458905</v>
      </c>
      <c r="P2493" s="49">
        <v>3.8059607293134201</v>
      </c>
      <c r="Q2493" s="15">
        <v>6.9713185800000002</v>
      </c>
      <c r="R2493" s="15">
        <v>6.9713185800000002</v>
      </c>
      <c r="S2493" s="15">
        <v>12.993069278291781</v>
      </c>
      <c r="X2493" s="49">
        <v>7.1241016189559501</v>
      </c>
      <c r="Y2493" s="15">
        <v>8.7550667250000007</v>
      </c>
      <c r="Z2493" s="15">
        <v>8.7550667250000007</v>
      </c>
      <c r="AA2493" s="15">
        <v>6.4965346391458905</v>
      </c>
      <c r="AF2493" s="49">
        <v>-2.7168184140086198</v>
      </c>
      <c r="AG2493" s="15">
        <v>11.229516111235601</v>
      </c>
      <c r="AH2493" s="15">
        <v>11.229516111235601</v>
      </c>
      <c r="AI2493" s="15">
        <v>12.993069278291781</v>
      </c>
      <c r="AM2493" s="17"/>
    </row>
    <row r="2494" spans="1:39">
      <c r="A2494" s="7" t="s">
        <v>124</v>
      </c>
      <c r="B2494" s="7">
        <v>2484</v>
      </c>
      <c r="C2494" s="29" t="s">
        <v>2386</v>
      </c>
      <c r="F2494" s="27" t="str">
        <f t="shared" si="38"/>
        <v>NSW2484ZARA</v>
      </c>
      <c r="G2494" s="30">
        <v>2482</v>
      </c>
      <c r="H2494" s="49">
        <v>4.0474556994475197</v>
      </c>
      <c r="I2494" s="15">
        <v>7.1701290479999997</v>
      </c>
      <c r="J2494" s="15">
        <v>7.1701290479999997</v>
      </c>
      <c r="K2494" s="15">
        <v>6.4965346391458905</v>
      </c>
      <c r="P2494" s="49">
        <v>2.4777383935758701</v>
      </c>
      <c r="Q2494" s="15">
        <v>6.9713185800000002</v>
      </c>
      <c r="R2494" s="15">
        <v>6.9713185800000002</v>
      </c>
      <c r="S2494" s="15">
        <v>12.993069278291781</v>
      </c>
      <c r="X2494" s="49">
        <v>5.9770005108189697</v>
      </c>
      <c r="Y2494" s="15">
        <v>8.7550667250000007</v>
      </c>
      <c r="Z2494" s="15">
        <v>8.7550667250000007</v>
      </c>
      <c r="AA2494" s="15">
        <v>6.4965346391458905</v>
      </c>
      <c r="AF2494" s="49">
        <v>-2.7168184140086198</v>
      </c>
      <c r="AG2494" s="15">
        <v>11.229516111235601</v>
      </c>
      <c r="AH2494" s="15">
        <v>11.229516111235601</v>
      </c>
      <c r="AI2494" s="15">
        <v>12.993069278291781</v>
      </c>
      <c r="AM2494" s="17"/>
    </row>
    <row r="2495" spans="1:39">
      <c r="A2495" s="7" t="s">
        <v>124</v>
      </c>
      <c r="B2495" s="7">
        <v>2485</v>
      </c>
      <c r="C2495" s="29" t="s">
        <v>2387</v>
      </c>
      <c r="F2495" s="27" t="str">
        <f t="shared" si="38"/>
        <v>NSW2485TWEED HEADS</v>
      </c>
      <c r="G2495" s="30">
        <v>2483</v>
      </c>
      <c r="H2495" s="49">
        <v>5.4964255202521199</v>
      </c>
      <c r="I2495" s="15">
        <v>7.3031290479999997</v>
      </c>
      <c r="J2495" s="15">
        <v>7.3031290479999997</v>
      </c>
      <c r="K2495" s="15">
        <v>6.4958451747917945</v>
      </c>
      <c r="P2495" s="49">
        <v>4.1054144922797002</v>
      </c>
      <c r="Q2495" s="15">
        <v>7.0761951979999997</v>
      </c>
      <c r="R2495" s="15">
        <v>7.0761951979999997</v>
      </c>
      <c r="S2495" s="15">
        <v>12.991690349583589</v>
      </c>
      <c r="X2495" s="49">
        <v>7.3655965890900497</v>
      </c>
      <c r="Y2495" s="15">
        <v>8.8856727249999992</v>
      </c>
      <c r="Z2495" s="15">
        <v>8.8856727249999992</v>
      </c>
      <c r="AA2495" s="15">
        <v>6.4958451747917945</v>
      </c>
      <c r="AF2495" s="49">
        <v>-2.7168184140086198</v>
      </c>
      <c r="AG2495" s="15">
        <v>-0.664111167868775</v>
      </c>
      <c r="AH2495" s="15">
        <v>-0.664111167868775</v>
      </c>
      <c r="AI2495" s="15">
        <v>12.991690349583589</v>
      </c>
      <c r="AM2495" s="17"/>
    </row>
    <row r="2496" spans="1:39">
      <c r="A2496" s="7" t="s">
        <v>124</v>
      </c>
      <c r="B2496" s="7">
        <v>2485</v>
      </c>
      <c r="C2496" s="29" t="s">
        <v>2388</v>
      </c>
      <c r="F2496" s="27" t="str">
        <f t="shared" si="38"/>
        <v>NSW2485TWEED HEADS WEST</v>
      </c>
      <c r="G2496" s="30">
        <v>2484</v>
      </c>
      <c r="H2496" s="49">
        <v>5.1341830650509701</v>
      </c>
      <c r="I2496" s="15">
        <v>7.3031290479999997</v>
      </c>
      <c r="J2496" s="15">
        <v>7.3031290479999997</v>
      </c>
      <c r="K2496" s="15">
        <v>6.4958451747917945</v>
      </c>
      <c r="P2496" s="49">
        <v>3.6852132442463699</v>
      </c>
      <c r="Q2496" s="15">
        <v>7.0761951979999997</v>
      </c>
      <c r="R2496" s="15">
        <v>7.0761951979999997</v>
      </c>
      <c r="S2496" s="15">
        <v>12.991690349583589</v>
      </c>
      <c r="X2496" s="49">
        <v>7.0637278764224201</v>
      </c>
      <c r="Y2496" s="15">
        <v>8.8856727249999992</v>
      </c>
      <c r="Z2496" s="15">
        <v>8.8856727249999992</v>
      </c>
      <c r="AA2496" s="15">
        <v>6.4958451747917945</v>
      </c>
      <c r="AF2496" s="49">
        <v>-2.7168184140086198</v>
      </c>
      <c r="AG2496" s="15">
        <v>-0.664111167868775</v>
      </c>
      <c r="AH2496" s="15">
        <v>-0.664111167868775</v>
      </c>
      <c r="AI2496" s="15">
        <v>12.991690349583589</v>
      </c>
      <c r="AM2496" s="17"/>
    </row>
    <row r="2497" spans="1:39">
      <c r="A2497" s="7" t="s">
        <v>124</v>
      </c>
      <c r="B2497" s="7">
        <v>2486</v>
      </c>
      <c r="C2497" s="29" t="s">
        <v>2389</v>
      </c>
      <c r="F2497" s="27" t="str">
        <f t="shared" si="38"/>
        <v>NSW2486BANORA POINT</v>
      </c>
      <c r="G2497" s="30">
        <v>2485</v>
      </c>
      <c r="H2497" s="49">
        <v>2.5984858786429199</v>
      </c>
      <c r="I2497" s="15">
        <v>4.5811661099999998</v>
      </c>
      <c r="J2497" s="15">
        <v>4.5811661099999998</v>
      </c>
      <c r="K2497" s="15">
        <v>1.5403062463799664</v>
      </c>
      <c r="P2497" s="49">
        <v>1.51175851303947</v>
      </c>
      <c r="Q2497" s="15">
        <v>4.9298022110000002</v>
      </c>
      <c r="R2497" s="15">
        <v>4.9298022110000002</v>
      </c>
      <c r="S2497" s="15">
        <v>3.0806124927599328</v>
      </c>
      <c r="X2497" s="49">
        <v>4.4676569474808501</v>
      </c>
      <c r="Y2497" s="15">
        <v>6.2127051199999999</v>
      </c>
      <c r="Z2497" s="15">
        <v>6.2127051199999999</v>
      </c>
      <c r="AA2497" s="15">
        <v>1.5403062463799664</v>
      </c>
      <c r="AF2497" s="49">
        <v>-2.7168184140086198</v>
      </c>
      <c r="AG2497" s="15">
        <v>-2.7168184140086198</v>
      </c>
      <c r="AH2497" s="15">
        <v>-2.7168184140086198</v>
      </c>
      <c r="AI2497" s="15">
        <v>3.0806124927599328</v>
      </c>
      <c r="AM2497" s="17"/>
    </row>
    <row r="2498" spans="1:39">
      <c r="A2498" s="7" t="s">
        <v>124</v>
      </c>
      <c r="B2498" s="7">
        <v>2486</v>
      </c>
      <c r="C2498" s="29" t="s">
        <v>2390</v>
      </c>
      <c r="F2498" s="27" t="str">
        <f t="shared" si="38"/>
        <v>NSW2486BILAMBIL</v>
      </c>
      <c r="G2498" s="30">
        <v>2486</v>
      </c>
      <c r="H2498" s="49">
        <v>5.2549305501180203</v>
      </c>
      <c r="I2498" s="15">
        <v>4.5811661099999998</v>
      </c>
      <c r="J2498" s="15">
        <v>4.5811661099999998</v>
      </c>
      <c r="K2498" s="15">
        <v>-2.3121963370281975</v>
      </c>
      <c r="P2498" s="49">
        <v>3.8059607293134201</v>
      </c>
      <c r="Q2498" s="15">
        <v>4.9298022110000002</v>
      </c>
      <c r="R2498" s="15">
        <v>4.9298022110000002</v>
      </c>
      <c r="S2498" s="15">
        <v>-4.624392674056395</v>
      </c>
      <c r="X2498" s="49">
        <v>7.1241016189559501</v>
      </c>
      <c r="Y2498" s="15">
        <v>6.2127051199999999</v>
      </c>
      <c r="Z2498" s="15">
        <v>6.2127051199999999</v>
      </c>
      <c r="AA2498" s="15">
        <v>-2.3121963370281975</v>
      </c>
      <c r="AF2498" s="49">
        <v>-2.7168184140086198</v>
      </c>
      <c r="AG2498" s="15">
        <v>-2.7168184140086198</v>
      </c>
      <c r="AH2498" s="15">
        <v>-2.7168184140086198</v>
      </c>
      <c r="AI2498" s="15">
        <v>-4.624392674056395</v>
      </c>
      <c r="AM2498" s="17"/>
    </row>
    <row r="2499" spans="1:39">
      <c r="A2499" s="7" t="s">
        <v>124</v>
      </c>
      <c r="B2499" s="7">
        <v>2486</v>
      </c>
      <c r="C2499" s="29" t="s">
        <v>2391</v>
      </c>
      <c r="F2499" s="27" t="str">
        <f t="shared" si="38"/>
        <v>NSW2486BILAMBIL HEIGHTS</v>
      </c>
      <c r="G2499" s="30">
        <v>2487</v>
      </c>
      <c r="H2499" s="49">
        <v>4.1682031845145699</v>
      </c>
      <c r="I2499" s="15">
        <v>4.5811661099999998</v>
      </c>
      <c r="J2499" s="15">
        <v>4.5811661099999998</v>
      </c>
      <c r="K2499" s="15">
        <v>2.0161383742571637</v>
      </c>
      <c r="P2499" s="49">
        <v>2.5984858786429199</v>
      </c>
      <c r="Q2499" s="15">
        <v>4.9298022110000002</v>
      </c>
      <c r="R2499" s="15">
        <v>4.9298022110000002</v>
      </c>
      <c r="S2499" s="15">
        <v>4.0322767485143274</v>
      </c>
      <c r="X2499" s="49">
        <v>6.0373742533524997</v>
      </c>
      <c r="Y2499" s="15">
        <v>6.2127051199999999</v>
      </c>
      <c r="Z2499" s="15">
        <v>6.2127051199999999</v>
      </c>
      <c r="AA2499" s="15">
        <v>2.0161383742571637</v>
      </c>
      <c r="AF2499" s="49">
        <v>4.2261619773467496</v>
      </c>
      <c r="AG2499" s="15">
        <v>-2.7168184140086198</v>
      </c>
      <c r="AH2499" s="15">
        <v>-2.7168184140086198</v>
      </c>
      <c r="AI2499" s="15">
        <v>4.0322767485143274</v>
      </c>
      <c r="AM2499" s="17"/>
    </row>
    <row r="2500" spans="1:39">
      <c r="A2500" s="7" t="s">
        <v>124</v>
      </c>
      <c r="B2500" s="7">
        <v>2486</v>
      </c>
      <c r="C2500" s="29" t="s">
        <v>2392</v>
      </c>
      <c r="F2500" s="27" t="str">
        <f t="shared" si="38"/>
        <v>NSW2486BUNGALORA</v>
      </c>
      <c r="G2500" s="30">
        <v>2488</v>
      </c>
      <c r="H2500" s="49">
        <v>4.1682031845145699</v>
      </c>
      <c r="I2500" s="15">
        <v>4.5811661099999998</v>
      </c>
      <c r="J2500" s="15">
        <v>4.5811661099999998</v>
      </c>
      <c r="K2500" s="15">
        <v>1.4351111268961319</v>
      </c>
      <c r="P2500" s="49">
        <v>2.5984858786429199</v>
      </c>
      <c r="Q2500" s="15">
        <v>4.9298022110000002</v>
      </c>
      <c r="R2500" s="15">
        <v>4.9298022110000002</v>
      </c>
      <c r="S2500" s="15">
        <v>2.8702222537922637</v>
      </c>
      <c r="X2500" s="49">
        <v>6.0373742533524997</v>
      </c>
      <c r="Y2500" s="15">
        <v>6.2127051199999999</v>
      </c>
      <c r="Z2500" s="15">
        <v>6.2127051199999999</v>
      </c>
      <c r="AA2500" s="15">
        <v>1.4351111268961319</v>
      </c>
      <c r="AF2500" s="49">
        <v>4.2261619773467496</v>
      </c>
      <c r="AG2500" s="15">
        <v>-2.7168184140086198</v>
      </c>
      <c r="AH2500" s="15">
        <v>-2.7168184140086198</v>
      </c>
      <c r="AI2500" s="15">
        <v>2.8702222537922637</v>
      </c>
      <c r="AM2500" s="17"/>
    </row>
    <row r="2501" spans="1:39">
      <c r="A2501" s="7" t="s">
        <v>124</v>
      </c>
      <c r="B2501" s="7">
        <v>2486</v>
      </c>
      <c r="C2501" s="29" t="s">
        <v>2393</v>
      </c>
      <c r="F2501" s="27" t="str">
        <f t="shared" si="38"/>
        <v>NSW2486CAROOL</v>
      </c>
      <c r="G2501" s="30">
        <v>2489</v>
      </c>
      <c r="H2501" s="49">
        <v>3.32297078904522</v>
      </c>
      <c r="I2501" s="15">
        <v>4.5811661099999998</v>
      </c>
      <c r="J2501" s="15">
        <v>4.5811661099999998</v>
      </c>
      <c r="K2501" s="15">
        <v>1.4351111268961319</v>
      </c>
      <c r="P2501" s="49">
        <v>1.9319597610728001</v>
      </c>
      <c r="Q2501" s="15">
        <v>4.9298022110000002</v>
      </c>
      <c r="R2501" s="15">
        <v>4.9298022110000002</v>
      </c>
      <c r="S2501" s="15">
        <v>2.8702222537922637</v>
      </c>
      <c r="X2501" s="49">
        <v>5.1921418578831497</v>
      </c>
      <c r="Y2501" s="15">
        <v>6.2127051199999999</v>
      </c>
      <c r="Z2501" s="15">
        <v>6.2127051199999999</v>
      </c>
      <c r="AA2501" s="15">
        <v>1.4351111268961319</v>
      </c>
      <c r="AF2501" s="49">
        <v>4.2261619773467496</v>
      </c>
      <c r="AG2501" s="15">
        <v>-2.7168184140086198</v>
      </c>
      <c r="AH2501" s="15">
        <v>-2.7168184140086198</v>
      </c>
      <c r="AI2501" s="15">
        <v>2.8702222537922637</v>
      </c>
      <c r="AM2501" s="17"/>
    </row>
    <row r="2502" spans="1:39">
      <c r="A2502" s="7" t="s">
        <v>124</v>
      </c>
      <c r="B2502" s="7">
        <v>2486</v>
      </c>
      <c r="C2502" s="29" t="s">
        <v>2394</v>
      </c>
      <c r="F2502" s="27" t="str">
        <f t="shared" si="38"/>
        <v>NSW2486COBAKI</v>
      </c>
      <c r="G2502" s="30">
        <v>2490</v>
      </c>
      <c r="H2502" s="49">
        <v>4.0474556994475197</v>
      </c>
      <c r="I2502" s="15">
        <v>4.5811661099999998</v>
      </c>
      <c r="J2502" s="15">
        <v>4.5811661099999998</v>
      </c>
      <c r="K2502" s="15">
        <v>2.0161383742571637</v>
      </c>
      <c r="P2502" s="49">
        <v>2.4777383935758701</v>
      </c>
      <c r="Q2502" s="15">
        <v>4.9298022110000002</v>
      </c>
      <c r="R2502" s="15">
        <v>4.9298022110000002</v>
      </c>
      <c r="S2502" s="15">
        <v>4.0322767485143274</v>
      </c>
      <c r="X2502" s="49">
        <v>5.9166267682854503</v>
      </c>
      <c r="Y2502" s="15">
        <v>6.2127051199999999</v>
      </c>
      <c r="Z2502" s="15">
        <v>6.2127051199999999</v>
      </c>
      <c r="AA2502" s="15">
        <v>2.0161383742571637</v>
      </c>
      <c r="AF2502" s="49">
        <v>4.2261619773467496</v>
      </c>
      <c r="AG2502" s="15">
        <v>-2.7168184140086198</v>
      </c>
      <c r="AH2502" s="15">
        <v>-2.7168184140086198</v>
      </c>
      <c r="AI2502" s="15">
        <v>4.0322767485143274</v>
      </c>
      <c r="AM2502" s="17"/>
    </row>
    <row r="2503" spans="1:39">
      <c r="A2503" s="7" t="s">
        <v>124</v>
      </c>
      <c r="B2503" s="7">
        <v>2486</v>
      </c>
      <c r="C2503" s="29" t="s">
        <v>2395</v>
      </c>
      <c r="F2503" s="27" t="str">
        <f t="shared" si="38"/>
        <v>NSW2486COBAKI LAKES</v>
      </c>
      <c r="G2503" s="30">
        <v>2491</v>
      </c>
      <c r="H2503" s="49">
        <v>6.2209104306544196</v>
      </c>
      <c r="I2503" s="15">
        <v>4.5811661099999998</v>
      </c>
      <c r="J2503" s="15">
        <v>4.5811661099999998</v>
      </c>
      <c r="K2503" s="15">
        <v>2.0161383742571637</v>
      </c>
      <c r="P2503" s="49">
        <v>4.7091519176149497</v>
      </c>
      <c r="Q2503" s="15">
        <v>4.9298022110000002</v>
      </c>
      <c r="R2503" s="15">
        <v>4.9298022110000002</v>
      </c>
      <c r="S2503" s="15">
        <v>4.0322767485143274</v>
      </c>
      <c r="X2503" s="49">
        <v>8.1504552420258705</v>
      </c>
      <c r="Y2503" s="15">
        <v>6.2127051199999999</v>
      </c>
      <c r="Z2503" s="15">
        <v>6.2127051199999999</v>
      </c>
      <c r="AA2503" s="15">
        <v>2.0161383742571637</v>
      </c>
      <c r="AF2503" s="49">
        <v>4.2261619773467496</v>
      </c>
      <c r="AG2503" s="15">
        <v>-2.7168184140086198</v>
      </c>
      <c r="AH2503" s="15">
        <v>-2.7168184140086198</v>
      </c>
      <c r="AI2503" s="15">
        <v>4.0322767485143274</v>
      </c>
      <c r="AM2503" s="17"/>
    </row>
    <row r="2504" spans="1:39">
      <c r="A2504" s="7" t="s">
        <v>124</v>
      </c>
      <c r="B2504" s="7">
        <v>2486</v>
      </c>
      <c r="C2504" s="29" t="s">
        <v>2396</v>
      </c>
      <c r="F2504" s="27" t="str">
        <f t="shared" si="38"/>
        <v>NSW2486DUROBY</v>
      </c>
      <c r="G2504" s="30">
        <v>2492</v>
      </c>
      <c r="H2504" s="49">
        <v>3.2022233039781698</v>
      </c>
      <c r="I2504" s="15">
        <v>4.5811661099999998</v>
      </c>
      <c r="J2504" s="15">
        <v>4.5811661099999998</v>
      </c>
      <c r="K2504" s="15">
        <v>1.4351111268961319</v>
      </c>
      <c r="P2504" s="49">
        <v>1.87400096824062</v>
      </c>
      <c r="Q2504" s="15">
        <v>4.9298022110000002</v>
      </c>
      <c r="R2504" s="15">
        <v>4.9298022110000002</v>
      </c>
      <c r="S2504" s="15">
        <v>2.8702222537922637</v>
      </c>
      <c r="X2504" s="49">
        <v>5.1317681153496197</v>
      </c>
      <c r="Y2504" s="15">
        <v>6.2127051199999999</v>
      </c>
      <c r="Z2504" s="15">
        <v>6.2127051199999999</v>
      </c>
      <c r="AA2504" s="15">
        <v>1.4351111268961319</v>
      </c>
      <c r="AF2504" s="49">
        <v>4.2261619773467496</v>
      </c>
      <c r="AG2504" s="15">
        <v>-2.7168184140086198</v>
      </c>
      <c r="AH2504" s="15">
        <v>-2.7168184140086198</v>
      </c>
      <c r="AI2504" s="15">
        <v>2.8702222537922637</v>
      </c>
      <c r="AM2504" s="17"/>
    </row>
    <row r="2505" spans="1:39">
      <c r="A2505" s="7" t="s">
        <v>124</v>
      </c>
      <c r="B2505" s="7">
        <v>2486</v>
      </c>
      <c r="C2505" s="29" t="s">
        <v>2397</v>
      </c>
      <c r="F2505" s="27" t="str">
        <f t="shared" si="38"/>
        <v>NSW2486GLENGARRIE</v>
      </c>
      <c r="G2505" s="30">
        <v>2493</v>
      </c>
      <c r="H2505" s="49">
        <v>4.2889506695816202</v>
      </c>
      <c r="I2505" s="15">
        <v>4.5811661099999998</v>
      </c>
      <c r="J2505" s="15">
        <v>4.5811661099999998</v>
      </c>
      <c r="K2505" s="15">
        <v>1.4351111268961319</v>
      </c>
      <c r="P2505" s="49">
        <v>2.7192333637099702</v>
      </c>
      <c r="Q2505" s="15">
        <v>4.9298022110000002</v>
      </c>
      <c r="R2505" s="15">
        <v>4.9298022110000002</v>
      </c>
      <c r="S2505" s="15">
        <v>2.8702222537922637</v>
      </c>
      <c r="X2505" s="49">
        <v>6.2184954809530701</v>
      </c>
      <c r="Y2505" s="15">
        <v>6.2127051199999999</v>
      </c>
      <c r="Z2505" s="15">
        <v>6.2127051199999999</v>
      </c>
      <c r="AA2505" s="15">
        <v>1.4351111268961319</v>
      </c>
      <c r="AF2505" s="49">
        <v>4.2261619773467496</v>
      </c>
      <c r="AG2505" s="15">
        <v>-2.7168184140086198</v>
      </c>
      <c r="AH2505" s="15">
        <v>-2.7168184140086198</v>
      </c>
      <c r="AI2505" s="15">
        <v>2.8702222537922637</v>
      </c>
      <c r="AM2505" s="17"/>
    </row>
    <row r="2506" spans="1:39">
      <c r="A2506" s="7" t="s">
        <v>124</v>
      </c>
      <c r="B2506" s="7">
        <v>2486</v>
      </c>
      <c r="C2506" s="29" t="s">
        <v>2398</v>
      </c>
      <c r="F2506" s="27" t="str">
        <f t="shared" si="38"/>
        <v>NSW2486PIGGABEEN</v>
      </c>
      <c r="G2506" s="30">
        <v>2494</v>
      </c>
      <c r="H2506" s="49">
        <v>3.2022233039781698</v>
      </c>
      <c r="I2506" s="15">
        <v>4.5811661099999998</v>
      </c>
      <c r="J2506" s="15">
        <v>4.5811661099999998</v>
      </c>
      <c r="K2506" s="15">
        <v>2.0161383742571637</v>
      </c>
      <c r="P2506" s="49">
        <v>1.87400096824062</v>
      </c>
      <c r="Q2506" s="15">
        <v>4.9298022110000002</v>
      </c>
      <c r="R2506" s="15">
        <v>4.9298022110000002</v>
      </c>
      <c r="S2506" s="15">
        <v>4.0322767485143274</v>
      </c>
      <c r="X2506" s="49">
        <v>5.0713943728161004</v>
      </c>
      <c r="Y2506" s="15">
        <v>6.2127051199999999</v>
      </c>
      <c r="Z2506" s="15">
        <v>6.2127051199999999</v>
      </c>
      <c r="AA2506" s="15">
        <v>2.0161383742571637</v>
      </c>
      <c r="AF2506" s="49">
        <v>4.2261619773467496</v>
      </c>
      <c r="AG2506" s="15">
        <v>-2.7168184140086198</v>
      </c>
      <c r="AH2506" s="15">
        <v>-2.7168184140086198</v>
      </c>
      <c r="AI2506" s="15">
        <v>4.0322767485143274</v>
      </c>
      <c r="AM2506" s="17"/>
    </row>
    <row r="2507" spans="1:39">
      <c r="A2507" s="7" t="s">
        <v>124</v>
      </c>
      <c r="B2507" s="7">
        <v>2486</v>
      </c>
      <c r="C2507" s="29" t="s">
        <v>2399</v>
      </c>
      <c r="F2507" s="27" t="str">
        <f t="shared" si="38"/>
        <v>NSW2486TERRANORA</v>
      </c>
      <c r="G2507" s="30">
        <v>2495</v>
      </c>
      <c r="H2507" s="49">
        <v>3.2022233039781698</v>
      </c>
      <c r="I2507" s="15">
        <v>4.5811661099999998</v>
      </c>
      <c r="J2507" s="15">
        <v>4.5811661099999998</v>
      </c>
      <c r="K2507" s="15">
        <v>3.1818900154349095</v>
      </c>
      <c r="P2507" s="49">
        <v>1.87400096824062</v>
      </c>
      <c r="Q2507" s="15">
        <v>4.9298022110000002</v>
      </c>
      <c r="R2507" s="15">
        <v>4.9298022110000002</v>
      </c>
      <c r="S2507" s="15">
        <v>6.3637800308698189</v>
      </c>
      <c r="X2507" s="49">
        <v>5.0713943728161004</v>
      </c>
      <c r="Y2507" s="15">
        <v>6.2127051199999999</v>
      </c>
      <c r="Z2507" s="15">
        <v>6.2127051199999999</v>
      </c>
      <c r="AA2507" s="15">
        <v>3.1818900154349095</v>
      </c>
      <c r="AF2507" s="49">
        <v>4.2261619773467496</v>
      </c>
      <c r="AG2507" s="15">
        <v>-2.7168184140086198</v>
      </c>
      <c r="AH2507" s="15">
        <v>-2.7168184140086198</v>
      </c>
      <c r="AI2507" s="15">
        <v>6.3637800308698189</v>
      </c>
      <c r="AM2507" s="17"/>
    </row>
    <row r="2508" spans="1:39">
      <c r="A2508" s="7" t="s">
        <v>124</v>
      </c>
      <c r="B2508" s="7">
        <v>2486</v>
      </c>
      <c r="C2508" s="29" t="s">
        <v>2400</v>
      </c>
      <c r="F2508" s="27" t="str">
        <f t="shared" si="38"/>
        <v>NSW2486TWEED HEADS SOUTH</v>
      </c>
      <c r="G2508" s="30">
        <v>2496</v>
      </c>
      <c r="H2508" s="49">
        <v>3.4437182741122698</v>
      </c>
      <c r="I2508" s="15">
        <v>4.5811661099999998</v>
      </c>
      <c r="J2508" s="15">
        <v>4.5811661099999998</v>
      </c>
      <c r="K2508" s="15">
        <v>2.0153143142289949</v>
      </c>
      <c r="P2508" s="49">
        <v>2.0527072461398501</v>
      </c>
      <c r="Q2508" s="15">
        <v>4.9298022110000002</v>
      </c>
      <c r="R2508" s="15">
        <v>4.9298022110000002</v>
      </c>
      <c r="S2508" s="15">
        <v>4.0306286284579897</v>
      </c>
      <c r="X2508" s="49">
        <v>5.3732630854837202</v>
      </c>
      <c r="Y2508" s="15">
        <v>6.2127051199999999</v>
      </c>
      <c r="Z2508" s="15">
        <v>6.2127051199999999</v>
      </c>
      <c r="AA2508" s="15">
        <v>2.0153143142289949</v>
      </c>
      <c r="AF2508" s="49">
        <v>4.2261619773467496</v>
      </c>
      <c r="AG2508" s="15">
        <v>-2.7168184140086198</v>
      </c>
      <c r="AH2508" s="15">
        <v>-2.7168184140086198</v>
      </c>
      <c r="AI2508" s="15">
        <v>4.0306286284579897</v>
      </c>
      <c r="AM2508" s="17"/>
    </row>
    <row r="2509" spans="1:39">
      <c r="A2509" s="7" t="s">
        <v>124</v>
      </c>
      <c r="B2509" s="7">
        <v>2486</v>
      </c>
      <c r="C2509" s="29" t="s">
        <v>2401</v>
      </c>
      <c r="F2509" s="27" t="str">
        <f t="shared" si="38"/>
        <v>NSW2486TWEED HEADS SOUTH DC</v>
      </c>
      <c r="G2509" s="30">
        <v>2497</v>
      </c>
      <c r="H2509" s="49">
        <v>4.4096981546486704</v>
      </c>
      <c r="I2509" s="15">
        <v>4.5811661099999998</v>
      </c>
      <c r="J2509" s="15">
        <v>4.5811661099999998</v>
      </c>
      <c r="K2509" s="15">
        <v>2.0153143142289949</v>
      </c>
      <c r="P2509" s="49">
        <v>2.8979396416092</v>
      </c>
      <c r="Q2509" s="15">
        <v>4.9298022110000002</v>
      </c>
      <c r="R2509" s="15">
        <v>4.9298022110000002</v>
      </c>
      <c r="S2509" s="15">
        <v>4.0306286284579897</v>
      </c>
      <c r="X2509" s="49">
        <v>6.3392429660201204</v>
      </c>
      <c r="Y2509" s="15">
        <v>6.2127051199999999</v>
      </c>
      <c r="Z2509" s="15">
        <v>6.2127051199999999</v>
      </c>
      <c r="AA2509" s="15">
        <v>2.0153143142289949</v>
      </c>
      <c r="AF2509" s="49">
        <v>4.2261619773467496</v>
      </c>
      <c r="AG2509" s="15">
        <v>-2.7168184140086198</v>
      </c>
      <c r="AH2509" s="15">
        <v>-2.7168184140086198</v>
      </c>
      <c r="AI2509" s="15">
        <v>4.0306286284579897</v>
      </c>
      <c r="AM2509" s="17"/>
    </row>
    <row r="2510" spans="1:39">
      <c r="A2510" s="7" t="s">
        <v>124</v>
      </c>
      <c r="B2510" s="7">
        <v>2486</v>
      </c>
      <c r="C2510" s="29" t="s">
        <v>2402</v>
      </c>
      <c r="F2510" s="27" t="str">
        <f t="shared" ref="F2510:F2573" si="39">TRIM(A2510)&amp;IF(LEN(TRIM(B2510))=3,"0"&amp;TRIM(B2510),TRIM(B2510))&amp;TRIM(C2510)</f>
        <v>NSW2486UPPER DUROBY</v>
      </c>
      <c r="G2510" s="30">
        <v>2498</v>
      </c>
      <c r="H2510" s="49">
        <v>5.2549305501180203</v>
      </c>
      <c r="I2510" s="15">
        <v>4.5811661099999998</v>
      </c>
      <c r="J2510" s="15">
        <v>4.5811661099999998</v>
      </c>
      <c r="K2510" s="15">
        <v>1.4351111268961319</v>
      </c>
      <c r="P2510" s="49">
        <v>3.8059607293134201</v>
      </c>
      <c r="Q2510" s="15">
        <v>4.9298022110000002</v>
      </c>
      <c r="R2510" s="15">
        <v>4.9298022110000002</v>
      </c>
      <c r="S2510" s="15">
        <v>2.8702222537922637</v>
      </c>
      <c r="X2510" s="49">
        <v>7.1844753614894703</v>
      </c>
      <c r="Y2510" s="15">
        <v>6.2127051199999999</v>
      </c>
      <c r="Z2510" s="15">
        <v>6.2127051199999999</v>
      </c>
      <c r="AA2510" s="15">
        <v>1.4351111268961319</v>
      </c>
      <c r="AF2510" s="49">
        <v>4.2261619773467496</v>
      </c>
      <c r="AG2510" s="15">
        <v>-2.7168184140086198</v>
      </c>
      <c r="AH2510" s="15">
        <v>-2.7168184140086198</v>
      </c>
      <c r="AI2510" s="15">
        <v>2.8702222537922637</v>
      </c>
      <c r="AM2510" s="17"/>
    </row>
    <row r="2511" spans="1:39">
      <c r="A2511" s="7" t="s">
        <v>124</v>
      </c>
      <c r="B2511" s="7">
        <v>2487</v>
      </c>
      <c r="C2511" s="29" t="s">
        <v>2403</v>
      </c>
      <c r="F2511" s="27" t="str">
        <f t="shared" si="39"/>
        <v>NSW2487CASUARINA</v>
      </c>
      <c r="G2511" s="30">
        <v>2499</v>
      </c>
      <c r="H2511" s="49">
        <v>3.32297078904522</v>
      </c>
      <c r="I2511" s="15">
        <v>4.4901661099999997</v>
      </c>
      <c r="J2511" s="15">
        <v>4.4901661099999997</v>
      </c>
      <c r="K2511" s="15">
        <v>6.5495666580765857</v>
      </c>
      <c r="P2511" s="49">
        <v>1.9319597610728001</v>
      </c>
      <c r="Q2511" s="15">
        <v>4.8580445250000004</v>
      </c>
      <c r="R2511" s="15">
        <v>4.8580445250000004</v>
      </c>
      <c r="S2511" s="15">
        <v>13.099133316153171</v>
      </c>
      <c r="X2511" s="49">
        <v>5.1921418578831497</v>
      </c>
      <c r="Y2511" s="15">
        <v>6.1233431200000004</v>
      </c>
      <c r="Z2511" s="15">
        <v>6.1233431200000004</v>
      </c>
      <c r="AA2511" s="15">
        <v>6.5495666580765857</v>
      </c>
      <c r="AF2511" s="49">
        <v>4.2261619773467496</v>
      </c>
      <c r="AG2511" s="15">
        <v>5.3732630854837202</v>
      </c>
      <c r="AH2511" s="15">
        <v>5.3732630854837202</v>
      </c>
      <c r="AI2511" s="15">
        <v>13.099133316153171</v>
      </c>
      <c r="AM2511" s="17"/>
    </row>
    <row r="2512" spans="1:39">
      <c r="A2512" s="7" t="s">
        <v>124</v>
      </c>
      <c r="B2512" s="7">
        <v>2487</v>
      </c>
      <c r="C2512" s="29" t="s">
        <v>2404</v>
      </c>
      <c r="F2512" s="27" t="str">
        <f t="shared" si="39"/>
        <v>NSW2487CHINDERAH</v>
      </c>
      <c r="G2512" s="30">
        <v>2500</v>
      </c>
      <c r="H2512" s="49">
        <v>4.7719406098498203</v>
      </c>
      <c r="I2512" s="15">
        <v>4.4901661099999997</v>
      </c>
      <c r="J2512" s="15">
        <v>4.4901661099999997</v>
      </c>
      <c r="K2512" s="15">
        <v>6.4965346391458905</v>
      </c>
      <c r="P2512" s="49">
        <v>3.2601820968103499</v>
      </c>
      <c r="Q2512" s="15">
        <v>4.8580445250000004</v>
      </c>
      <c r="R2512" s="15">
        <v>4.8580445250000004</v>
      </c>
      <c r="S2512" s="15">
        <v>12.993069278291781</v>
      </c>
      <c r="X2512" s="49">
        <v>6.7014854212212702</v>
      </c>
      <c r="Y2512" s="15">
        <v>6.1233431200000004</v>
      </c>
      <c r="Z2512" s="15">
        <v>6.1233431200000004</v>
      </c>
      <c r="AA2512" s="15">
        <v>6.4965346391458905</v>
      </c>
      <c r="AF2512" s="49">
        <v>4.2261619773467496</v>
      </c>
      <c r="AG2512" s="15">
        <v>5.3732630854837202</v>
      </c>
      <c r="AH2512" s="15">
        <v>5.3732630854837202</v>
      </c>
      <c r="AI2512" s="15">
        <v>12.993069278291781</v>
      </c>
      <c r="AM2512" s="17"/>
    </row>
    <row r="2513" spans="1:39">
      <c r="A2513" s="7" t="s">
        <v>124</v>
      </c>
      <c r="B2513" s="7">
        <v>2487</v>
      </c>
      <c r="C2513" s="29" t="s">
        <v>2405</v>
      </c>
      <c r="F2513" s="27" t="str">
        <f t="shared" si="39"/>
        <v>NSW2487CUDGEN</v>
      </c>
      <c r="G2513" s="30">
        <v>2501</v>
      </c>
      <c r="H2513" s="49">
        <v>6.3416579157214699</v>
      </c>
      <c r="I2513" s="15">
        <v>4.4901661099999997</v>
      </c>
      <c r="J2513" s="15">
        <v>4.4901661099999997</v>
      </c>
      <c r="K2513" s="15">
        <v>2.0161383742571637</v>
      </c>
      <c r="P2513" s="49">
        <v>4.8298994026819999</v>
      </c>
      <c r="Q2513" s="15">
        <v>4.8580445250000004</v>
      </c>
      <c r="R2513" s="15">
        <v>4.8580445250000004</v>
      </c>
      <c r="S2513" s="15">
        <v>4.0322767485143274</v>
      </c>
      <c r="X2513" s="49">
        <v>8.2108289845594005</v>
      </c>
      <c r="Y2513" s="15">
        <v>6.1233431200000004</v>
      </c>
      <c r="Z2513" s="15">
        <v>6.1233431200000004</v>
      </c>
      <c r="AA2513" s="15">
        <v>2.0161383742571637</v>
      </c>
      <c r="AF2513" s="49">
        <v>-0.664111167868775</v>
      </c>
      <c r="AG2513" s="15">
        <v>5.3732630854837202</v>
      </c>
      <c r="AH2513" s="15">
        <v>5.3732630854837202</v>
      </c>
      <c r="AI2513" s="15">
        <v>4.0322767485143274</v>
      </c>
      <c r="AM2513" s="17"/>
    </row>
    <row r="2514" spans="1:39">
      <c r="A2514" s="7" t="s">
        <v>124</v>
      </c>
      <c r="B2514" s="7">
        <v>2487</v>
      </c>
      <c r="C2514" s="29" t="s">
        <v>2406</v>
      </c>
      <c r="F2514" s="27" t="str">
        <f t="shared" si="39"/>
        <v>NSW2487DURANBAH</v>
      </c>
      <c r="G2514" s="30">
        <v>2502</v>
      </c>
      <c r="H2514" s="49">
        <v>4.0474556994475197</v>
      </c>
      <c r="I2514" s="15">
        <v>4.4901661099999997</v>
      </c>
      <c r="J2514" s="15">
        <v>4.4901661099999997</v>
      </c>
      <c r="K2514" s="15">
        <v>2.0161383742571637</v>
      </c>
      <c r="P2514" s="49">
        <v>2.4777383935758701</v>
      </c>
      <c r="Q2514" s="15">
        <v>4.8580445250000004</v>
      </c>
      <c r="R2514" s="15">
        <v>4.8580445250000004</v>
      </c>
      <c r="S2514" s="15">
        <v>4.0322767485143274</v>
      </c>
      <c r="X2514" s="49">
        <v>5.9770005108189697</v>
      </c>
      <c r="Y2514" s="15">
        <v>6.1233431200000004</v>
      </c>
      <c r="Z2514" s="15">
        <v>6.1233431200000004</v>
      </c>
      <c r="AA2514" s="15">
        <v>2.0161383742571637</v>
      </c>
      <c r="AF2514" s="49">
        <v>-0.664111167868775</v>
      </c>
      <c r="AG2514" s="15">
        <v>5.3732630854837202</v>
      </c>
      <c r="AH2514" s="15">
        <v>5.3732630854837202</v>
      </c>
      <c r="AI2514" s="15">
        <v>4.0322767485143274</v>
      </c>
      <c r="AM2514" s="17"/>
    </row>
    <row r="2515" spans="1:39">
      <c r="A2515" s="7" t="s">
        <v>124</v>
      </c>
      <c r="B2515" s="7">
        <v>2487</v>
      </c>
      <c r="C2515" s="29" t="s">
        <v>2407</v>
      </c>
      <c r="F2515" s="27" t="str">
        <f t="shared" si="39"/>
        <v>NSW2487FINGAL HEAD</v>
      </c>
      <c r="G2515" s="30">
        <v>2503</v>
      </c>
      <c r="H2515" s="49">
        <v>3.4437182741122698</v>
      </c>
      <c r="I2515" s="15">
        <v>4.4901661099999997</v>
      </c>
      <c r="J2515" s="15">
        <v>4.4901661099999997</v>
      </c>
      <c r="K2515" s="15">
        <v>21.698877429180239</v>
      </c>
      <c r="P2515" s="49">
        <v>2.0527072461398501</v>
      </c>
      <c r="Q2515" s="15">
        <v>4.8580445250000004</v>
      </c>
      <c r="R2515" s="15">
        <v>4.8580445250000004</v>
      </c>
      <c r="S2515" s="15">
        <v>43.397754858360479</v>
      </c>
      <c r="X2515" s="49">
        <v>5.3732630854837202</v>
      </c>
      <c r="Y2515" s="15">
        <v>6.1233431200000004</v>
      </c>
      <c r="Z2515" s="15">
        <v>6.1233431200000004</v>
      </c>
      <c r="AA2515" s="15">
        <v>21.698877429180239</v>
      </c>
      <c r="AF2515" s="49">
        <v>-0.664111167868775</v>
      </c>
      <c r="AG2515" s="15">
        <v>5.3732630854837202</v>
      </c>
      <c r="AH2515" s="15">
        <v>5.3732630854837202</v>
      </c>
      <c r="AI2515" s="15">
        <v>43.397754858360479</v>
      </c>
      <c r="AM2515" s="17"/>
    </row>
    <row r="2516" spans="1:39">
      <c r="A2516" s="7" t="s">
        <v>124</v>
      </c>
      <c r="B2516" s="7">
        <v>2487</v>
      </c>
      <c r="C2516" s="29" t="s">
        <v>2408</v>
      </c>
      <c r="F2516" s="27" t="str">
        <f t="shared" si="39"/>
        <v>NSW2487KINGS FOREST</v>
      </c>
      <c r="G2516" s="30">
        <v>2504</v>
      </c>
      <c r="H2516" s="49">
        <v>4.7719406098498203</v>
      </c>
      <c r="I2516" s="15">
        <v>4.4901661099999997</v>
      </c>
      <c r="J2516" s="15">
        <v>4.4901661099999997</v>
      </c>
      <c r="K2516" s="15">
        <v>2.0161383742571637</v>
      </c>
      <c r="P2516" s="49">
        <v>3.2601820968103499</v>
      </c>
      <c r="Q2516" s="15">
        <v>4.8580445250000004</v>
      </c>
      <c r="R2516" s="15">
        <v>4.8580445250000004</v>
      </c>
      <c r="S2516" s="15">
        <v>4.0322767485143274</v>
      </c>
      <c r="X2516" s="49">
        <v>6.64111167868775</v>
      </c>
      <c r="Y2516" s="15">
        <v>6.1233431200000004</v>
      </c>
      <c r="Z2516" s="15">
        <v>6.1233431200000004</v>
      </c>
      <c r="AA2516" s="15">
        <v>2.0161383742571637</v>
      </c>
      <c r="AF2516" s="49">
        <v>-0.664111167868775</v>
      </c>
      <c r="AG2516" s="15">
        <v>5.3732630854837202</v>
      </c>
      <c r="AH2516" s="15">
        <v>5.3732630854837202</v>
      </c>
      <c r="AI2516" s="15">
        <v>4.0322767485143274</v>
      </c>
      <c r="AM2516" s="17"/>
    </row>
    <row r="2517" spans="1:39">
      <c r="A2517" s="7" t="s">
        <v>124</v>
      </c>
      <c r="B2517" s="7">
        <v>2487</v>
      </c>
      <c r="C2517" s="29" t="s">
        <v>2409</v>
      </c>
      <c r="F2517" s="27" t="str">
        <f t="shared" si="39"/>
        <v>NSW2487KINGSCLIFF</v>
      </c>
      <c r="G2517" s="30">
        <v>2505</v>
      </c>
      <c r="H2517" s="49">
        <v>4.1682031845145699</v>
      </c>
      <c r="I2517" s="15">
        <v>4.4901661099999997</v>
      </c>
      <c r="J2517" s="15">
        <v>4.4901661099999997</v>
      </c>
      <c r="K2517" s="15">
        <v>2.0161383742571637</v>
      </c>
      <c r="P2517" s="49">
        <v>2.5984858786429199</v>
      </c>
      <c r="Q2517" s="15">
        <v>4.8580445250000004</v>
      </c>
      <c r="R2517" s="15">
        <v>4.8580445250000004</v>
      </c>
      <c r="S2517" s="15">
        <v>4.0322767485143274</v>
      </c>
      <c r="X2517" s="49">
        <v>6.0977479958860199</v>
      </c>
      <c r="Y2517" s="15">
        <v>6.1233431200000004</v>
      </c>
      <c r="Z2517" s="15">
        <v>6.1233431200000004</v>
      </c>
      <c r="AA2517" s="15">
        <v>2.0161383742571637</v>
      </c>
      <c r="AF2517" s="49">
        <v>-0.664111167868775</v>
      </c>
      <c r="AG2517" s="15">
        <v>5.3732630854837202</v>
      </c>
      <c r="AH2517" s="15">
        <v>5.3732630854837202</v>
      </c>
      <c r="AI2517" s="15">
        <v>4.0322767485143274</v>
      </c>
      <c r="AM2517" s="17"/>
    </row>
    <row r="2518" spans="1:39">
      <c r="A2518" s="7" t="s">
        <v>124</v>
      </c>
      <c r="B2518" s="7">
        <v>2487</v>
      </c>
      <c r="C2518" s="29" t="s">
        <v>2410</v>
      </c>
      <c r="F2518" s="27" t="str">
        <f t="shared" si="39"/>
        <v>NSW2487STOTTS CREEK</v>
      </c>
      <c r="G2518" s="30">
        <v>2506</v>
      </c>
      <c r="H2518" s="49">
        <v>3.6852132442463699</v>
      </c>
      <c r="I2518" s="15">
        <v>4.4901661099999997</v>
      </c>
      <c r="J2518" s="15">
        <v>4.4901661099999997</v>
      </c>
      <c r="K2518" s="15">
        <v>2.0161383742571637</v>
      </c>
      <c r="P2518" s="49">
        <v>2.2362434234417701</v>
      </c>
      <c r="Q2518" s="15">
        <v>4.8580445250000004</v>
      </c>
      <c r="R2518" s="15">
        <v>4.8580445250000004</v>
      </c>
      <c r="S2518" s="15">
        <v>4.0322767485143274</v>
      </c>
      <c r="X2518" s="49">
        <v>5.5543843130842996</v>
      </c>
      <c r="Y2518" s="15">
        <v>6.1233431200000004</v>
      </c>
      <c r="Z2518" s="15">
        <v>6.1233431200000004</v>
      </c>
      <c r="AA2518" s="15">
        <v>2.0161383742571637</v>
      </c>
      <c r="AF2518" s="49">
        <v>-0.664111167868775</v>
      </c>
      <c r="AG2518" s="15">
        <v>5.3732630854837202</v>
      </c>
      <c r="AH2518" s="15">
        <v>5.3732630854837202</v>
      </c>
      <c r="AI2518" s="15">
        <v>4.0322767485143274</v>
      </c>
      <c r="AM2518" s="17"/>
    </row>
    <row r="2519" spans="1:39">
      <c r="A2519" s="7" t="s">
        <v>124</v>
      </c>
      <c r="B2519" s="7">
        <v>2488</v>
      </c>
      <c r="C2519" s="29" t="s">
        <v>2411</v>
      </c>
      <c r="F2519" s="27" t="str">
        <f t="shared" si="39"/>
        <v>NSW2488BOGANGAR</v>
      </c>
      <c r="G2519" s="30">
        <v>2507</v>
      </c>
      <c r="H2519" s="49">
        <v>3.2022233039781698</v>
      </c>
      <c r="I2519" s="15">
        <v>3.1654885589999999</v>
      </c>
      <c r="J2519" s="15">
        <v>3.1654885589999999</v>
      </c>
      <c r="K2519" s="15">
        <v>-0.39412801982988199</v>
      </c>
      <c r="P2519" s="49">
        <v>1.87400096824062</v>
      </c>
      <c r="Q2519" s="15">
        <v>3.8134753410000002</v>
      </c>
      <c r="R2519" s="15">
        <v>3.8134753410000002</v>
      </c>
      <c r="S2519" s="15">
        <v>-0.78825603965976399</v>
      </c>
      <c r="X2519" s="49">
        <v>5.0713943728161004</v>
      </c>
      <c r="Y2519" s="15">
        <v>4.8225097650000004</v>
      </c>
      <c r="Z2519" s="15">
        <v>4.8225097650000004</v>
      </c>
      <c r="AA2519" s="15">
        <v>-0.39412801982988199</v>
      </c>
      <c r="AF2519" s="49">
        <v>-0.664111167868775</v>
      </c>
      <c r="AG2519" s="15">
        <v>-2.7168184140086198</v>
      </c>
      <c r="AH2519" s="15">
        <v>-2.7168184140086198</v>
      </c>
      <c r="AI2519" s="15">
        <v>-0.78825603965976399</v>
      </c>
      <c r="AM2519" s="17"/>
    </row>
    <row r="2520" spans="1:39">
      <c r="A2520" s="7" t="s">
        <v>124</v>
      </c>
      <c r="B2520" s="7">
        <v>2488</v>
      </c>
      <c r="C2520" s="29" t="s">
        <v>2412</v>
      </c>
      <c r="F2520" s="27" t="str">
        <f t="shared" si="39"/>
        <v>NSW2488CABARITA BEACH</v>
      </c>
      <c r="G2520" s="30">
        <v>2508</v>
      </c>
      <c r="H2520" s="49">
        <v>4.65119312478277</v>
      </c>
      <c r="I2520" s="15">
        <v>3.1654885589999999</v>
      </c>
      <c r="J2520" s="15">
        <v>3.1654885589999999</v>
      </c>
      <c r="K2520" s="15">
        <v>-0.39412801982988199</v>
      </c>
      <c r="P2520" s="49">
        <v>3.08147581891112</v>
      </c>
      <c r="Q2520" s="15">
        <v>3.8134753410000002</v>
      </c>
      <c r="R2520" s="15">
        <v>3.8134753410000002</v>
      </c>
      <c r="S2520" s="15">
        <v>-0.78825603965976399</v>
      </c>
      <c r="X2520" s="49">
        <v>6.58073793615422</v>
      </c>
      <c r="Y2520" s="15">
        <v>4.8225097650000004</v>
      </c>
      <c r="Z2520" s="15">
        <v>4.8225097650000004</v>
      </c>
      <c r="AA2520" s="15">
        <v>-0.39412801982988199</v>
      </c>
      <c r="AF2520" s="49">
        <v>-0.664111167868775</v>
      </c>
      <c r="AG2520" s="15">
        <v>-2.7168184140086198</v>
      </c>
      <c r="AH2520" s="15">
        <v>-2.7168184140086198</v>
      </c>
      <c r="AI2520" s="15">
        <v>-0.78825603965976399</v>
      </c>
      <c r="AM2520" s="17"/>
    </row>
    <row r="2521" spans="1:39">
      <c r="A2521" s="7" t="s">
        <v>124</v>
      </c>
      <c r="B2521" s="7">
        <v>2488</v>
      </c>
      <c r="C2521" s="29" t="s">
        <v>2413</v>
      </c>
      <c r="F2521" s="27" t="str">
        <f t="shared" si="39"/>
        <v>NSW2488TANGLEWOOD</v>
      </c>
      <c r="G2521" s="30">
        <v>2509</v>
      </c>
      <c r="H2521" s="49">
        <v>3.2022233039781698</v>
      </c>
      <c r="I2521" s="15">
        <v>3.1654885589999999</v>
      </c>
      <c r="J2521" s="15">
        <v>3.1654885589999999</v>
      </c>
      <c r="K2521" s="15">
        <v>-0.39412801982988199</v>
      </c>
      <c r="P2521" s="49">
        <v>1.87400096824062</v>
      </c>
      <c r="Q2521" s="15">
        <v>3.8134753410000002</v>
      </c>
      <c r="R2521" s="15">
        <v>3.8134753410000002</v>
      </c>
      <c r="S2521" s="15">
        <v>-0.78825603965976399</v>
      </c>
      <c r="X2521" s="49">
        <v>5.1317681153496197</v>
      </c>
      <c r="Y2521" s="15">
        <v>4.8225097650000004</v>
      </c>
      <c r="Z2521" s="15">
        <v>4.8225097650000004</v>
      </c>
      <c r="AA2521" s="15">
        <v>-0.39412801982988199</v>
      </c>
      <c r="AF2521" s="49">
        <v>-0.664111167868775</v>
      </c>
      <c r="AG2521" s="15">
        <v>-2.7168184140086198</v>
      </c>
      <c r="AH2521" s="15">
        <v>-2.7168184140086198</v>
      </c>
      <c r="AI2521" s="15">
        <v>-0.78825603965976399</v>
      </c>
      <c r="AM2521" s="17"/>
    </row>
    <row r="2522" spans="1:39">
      <c r="A2522" s="7" t="s">
        <v>124</v>
      </c>
      <c r="B2522" s="7">
        <v>2489</v>
      </c>
      <c r="C2522" s="29" t="s">
        <v>2414</v>
      </c>
      <c r="F2522" s="27" t="str">
        <f t="shared" si="39"/>
        <v>NSW2489HASTINGS POINT</v>
      </c>
      <c r="G2522" s="30">
        <v>2510</v>
      </c>
      <c r="H2522" s="49">
        <v>4.1682031845145699</v>
      </c>
      <c r="I2522" s="15">
        <v>4.4761661100000003</v>
      </c>
      <c r="J2522" s="15">
        <v>4.4761661100000003</v>
      </c>
      <c r="K2522" s="15">
        <v>-0.39503505100428882</v>
      </c>
      <c r="P2522" s="49">
        <v>2.5984858786429199</v>
      </c>
      <c r="Q2522" s="15">
        <v>4.8470048810000002</v>
      </c>
      <c r="R2522" s="15">
        <v>4.8470048810000002</v>
      </c>
      <c r="S2522" s="15">
        <v>-0.79007010200857763</v>
      </c>
      <c r="X2522" s="49">
        <v>6.0373742533524997</v>
      </c>
      <c r="Y2522" s="15">
        <v>6.1095951199999998</v>
      </c>
      <c r="Z2522" s="15">
        <v>6.1095951199999998</v>
      </c>
      <c r="AA2522" s="15">
        <v>-0.39503505100428882</v>
      </c>
      <c r="AF2522" s="49">
        <v>-0.664111167868775</v>
      </c>
      <c r="AG2522" s="15">
        <v>6.2184954809530701</v>
      </c>
      <c r="AH2522" s="15">
        <v>6.2184954809530701</v>
      </c>
      <c r="AI2522" s="15">
        <v>-0.79007010200857763</v>
      </c>
      <c r="AM2522" s="17"/>
    </row>
    <row r="2523" spans="1:39">
      <c r="A2523" s="7" t="s">
        <v>124</v>
      </c>
      <c r="B2523" s="7">
        <v>2489</v>
      </c>
      <c r="C2523" s="29" t="s">
        <v>2415</v>
      </c>
      <c r="F2523" s="27" t="str">
        <f t="shared" si="39"/>
        <v>NSW2489POTTSVILLE</v>
      </c>
      <c r="G2523" s="30">
        <v>2511</v>
      </c>
      <c r="H2523" s="49">
        <v>4.1682031845145699</v>
      </c>
      <c r="I2523" s="15">
        <v>4.4761661100000003</v>
      </c>
      <c r="J2523" s="15">
        <v>4.4761661100000003</v>
      </c>
      <c r="K2523" s="15">
        <v>-0.39503505100428882</v>
      </c>
      <c r="P2523" s="49">
        <v>2.5984858786429199</v>
      </c>
      <c r="Q2523" s="15">
        <v>4.8470048810000002</v>
      </c>
      <c r="R2523" s="15">
        <v>4.8470048810000002</v>
      </c>
      <c r="S2523" s="15">
        <v>-0.79007010200857763</v>
      </c>
      <c r="X2523" s="49">
        <v>6.0977479958860199</v>
      </c>
      <c r="Y2523" s="15">
        <v>6.1095951199999998</v>
      </c>
      <c r="Z2523" s="15">
        <v>6.1095951199999998</v>
      </c>
      <c r="AA2523" s="15">
        <v>-0.39503505100428882</v>
      </c>
      <c r="AF2523" s="49">
        <v>-0.664111167868775</v>
      </c>
      <c r="AG2523" s="15">
        <v>6.2184954809530701</v>
      </c>
      <c r="AH2523" s="15">
        <v>6.2184954809530701</v>
      </c>
      <c r="AI2523" s="15">
        <v>-0.79007010200857763</v>
      </c>
      <c r="AM2523" s="17"/>
    </row>
    <row r="2524" spans="1:39">
      <c r="A2524" s="7" t="s">
        <v>124</v>
      </c>
      <c r="B2524" s="7">
        <v>2489</v>
      </c>
      <c r="C2524" s="29" t="s">
        <v>2416</v>
      </c>
      <c r="F2524" s="27" t="str">
        <f t="shared" si="39"/>
        <v>NSW2489POTTSVILLE BEACH</v>
      </c>
      <c r="G2524" s="30">
        <v>2512</v>
      </c>
      <c r="H2524" s="49">
        <v>-9.6790000000000003</v>
      </c>
      <c r="I2524" s="15">
        <v>4.4761661100000003</v>
      </c>
      <c r="J2524" s="15">
        <v>4.4761661100000003</v>
      </c>
      <c r="K2524" s="15">
        <v>-0.39503505100428882</v>
      </c>
      <c r="P2524" s="49">
        <v>2.8069999999999999</v>
      </c>
      <c r="Q2524" s="15">
        <v>4.8470048810000002</v>
      </c>
      <c r="R2524" s="15">
        <v>4.8470048810000002</v>
      </c>
      <c r="S2524" s="15">
        <v>-0.79007010200857763</v>
      </c>
      <c r="X2524" s="49">
        <v>20.538</v>
      </c>
      <c r="Y2524" s="15">
        <v>6.1095951199999998</v>
      </c>
      <c r="Z2524" s="15">
        <v>6.1095951199999998</v>
      </c>
      <c r="AA2524" s="15">
        <v>-0.39503505100428882</v>
      </c>
      <c r="AF2524" s="49">
        <v>-0.5</v>
      </c>
      <c r="AG2524" s="15">
        <v>6.2184954809530701</v>
      </c>
      <c r="AH2524" s="15">
        <v>6.2184954809530701</v>
      </c>
      <c r="AI2524" s="15">
        <v>-0.79007010200857763</v>
      </c>
      <c r="AM2524" s="17"/>
    </row>
    <row r="2525" spans="1:39">
      <c r="A2525" s="7" t="s">
        <v>124</v>
      </c>
      <c r="B2525" s="7">
        <v>2490</v>
      </c>
      <c r="C2525" s="29" t="s">
        <v>2417</v>
      </c>
      <c r="F2525" s="27" t="str">
        <f t="shared" si="39"/>
        <v>NSW2490NORTH TUMBULGUM</v>
      </c>
      <c r="G2525" s="30">
        <v>2513</v>
      </c>
      <c r="H2525" s="49">
        <v>1.99474845330767</v>
      </c>
      <c r="I2525" s="15">
        <v>4.5846661099999997</v>
      </c>
      <c r="J2525" s="15">
        <v>4.5846661099999997</v>
      </c>
      <c r="K2525" s="15">
        <v>1.4351111268961319</v>
      </c>
      <c r="P2525" s="49">
        <v>1.0287685727712701</v>
      </c>
      <c r="Q2525" s="15">
        <v>4.9325621220000002</v>
      </c>
      <c r="R2525" s="15">
        <v>4.9325621220000002</v>
      </c>
      <c r="S2525" s="15">
        <v>2.8702222537922637</v>
      </c>
      <c r="X2525" s="49">
        <v>3.8639195221456002</v>
      </c>
      <c r="Y2525" s="15">
        <v>6.2161421199999998</v>
      </c>
      <c r="Z2525" s="15">
        <v>6.2161421199999998</v>
      </c>
      <c r="AA2525" s="15">
        <v>1.4351111268961319</v>
      </c>
      <c r="AF2525" s="49">
        <v>11.048394883635099</v>
      </c>
      <c r="AG2525" s="15">
        <v>-2.7168184140086198</v>
      </c>
      <c r="AH2525" s="15">
        <v>-2.7168184140086198</v>
      </c>
      <c r="AI2525" s="15">
        <v>2.8702222537922637</v>
      </c>
      <c r="AM2525" s="17"/>
    </row>
    <row r="2526" spans="1:39">
      <c r="A2526" s="7" t="s">
        <v>124</v>
      </c>
      <c r="B2526" s="7">
        <v>2490</v>
      </c>
      <c r="C2526" s="29" t="s">
        <v>2418</v>
      </c>
      <c r="F2526" s="27" t="str">
        <f t="shared" si="39"/>
        <v>NSW2490TUMBULGUM</v>
      </c>
      <c r="G2526" s="30">
        <v>2514</v>
      </c>
      <c r="H2526" s="49">
        <v>3.8059607293134201</v>
      </c>
      <c r="I2526" s="15">
        <v>4.5846661099999997</v>
      </c>
      <c r="J2526" s="15">
        <v>4.5846661099999997</v>
      </c>
      <c r="K2526" s="15">
        <v>1.4351111268961319</v>
      </c>
      <c r="P2526" s="49">
        <v>2.2942022162739502</v>
      </c>
      <c r="Q2526" s="15">
        <v>4.9325621220000002</v>
      </c>
      <c r="R2526" s="15">
        <v>4.9325621220000002</v>
      </c>
      <c r="S2526" s="15">
        <v>2.8702222537922637</v>
      </c>
      <c r="X2526" s="49">
        <v>5.7355055406848701</v>
      </c>
      <c r="Y2526" s="15">
        <v>6.2161421199999998</v>
      </c>
      <c r="Z2526" s="15">
        <v>6.2161421199999998</v>
      </c>
      <c r="AA2526" s="15">
        <v>1.4351111268961319</v>
      </c>
      <c r="AF2526" s="49">
        <v>11.048394883635099</v>
      </c>
      <c r="AG2526" s="15">
        <v>-2.7168184140086198</v>
      </c>
      <c r="AH2526" s="15">
        <v>-2.7168184140086198</v>
      </c>
      <c r="AI2526" s="15">
        <v>2.8702222537922637</v>
      </c>
      <c r="AM2526" s="17"/>
    </row>
    <row r="2527" spans="1:39">
      <c r="A2527" s="7" t="s">
        <v>124</v>
      </c>
      <c r="B2527" s="7">
        <v>2500</v>
      </c>
      <c r="C2527" s="29" t="s">
        <v>2419</v>
      </c>
      <c r="F2527" s="27" t="str">
        <f t="shared" si="39"/>
        <v>NSW2500CONISTON</v>
      </c>
      <c r="G2527" s="30">
        <v>2515</v>
      </c>
      <c r="H2527" s="49">
        <v>4.8926880949168696</v>
      </c>
      <c r="I2527" s="15">
        <v>15.520807019999999</v>
      </c>
      <c r="J2527" s="15">
        <v>15.520807019999999</v>
      </c>
      <c r="K2527" s="15">
        <v>14.393823539113946</v>
      </c>
      <c r="P2527" s="49">
        <v>3.3809295818774001</v>
      </c>
      <c r="Q2527" s="15">
        <v>13.556212289999999</v>
      </c>
      <c r="R2527" s="15">
        <v>13.556212289999999</v>
      </c>
      <c r="S2527" s="15">
        <v>28.787647078227891</v>
      </c>
      <c r="X2527" s="49">
        <v>6.7618591637548002</v>
      </c>
      <c r="Y2527" s="15">
        <v>16.95543249</v>
      </c>
      <c r="Z2527" s="15">
        <v>16.95543249</v>
      </c>
      <c r="AA2527" s="15">
        <v>14.393823539113946</v>
      </c>
      <c r="AF2527" s="49">
        <v>11.048394883635099</v>
      </c>
      <c r="AG2527" s="15">
        <v>15.229785786673601</v>
      </c>
      <c r="AH2527" s="15">
        <v>15.229785786673601</v>
      </c>
      <c r="AI2527" s="15">
        <v>28.787647078227891</v>
      </c>
      <c r="AM2527" s="17"/>
    </row>
    <row r="2528" spans="1:39">
      <c r="A2528" s="7" t="s">
        <v>124</v>
      </c>
      <c r="B2528" s="7">
        <v>2500</v>
      </c>
      <c r="C2528" s="29" t="s">
        <v>2420</v>
      </c>
      <c r="F2528" s="27" t="str">
        <f t="shared" si="39"/>
        <v>NSW2500GWYNNEVILLE</v>
      </c>
      <c r="G2528" s="30">
        <v>2516</v>
      </c>
      <c r="H2528" s="49">
        <v>2.5984858786429199</v>
      </c>
      <c r="I2528" s="15">
        <v>15.520807019999999</v>
      </c>
      <c r="J2528" s="15">
        <v>15.520807019999999</v>
      </c>
      <c r="K2528" s="15">
        <v>14.393823539113946</v>
      </c>
      <c r="P2528" s="49">
        <v>1.51175851303947</v>
      </c>
      <c r="Q2528" s="15">
        <v>13.556212289999999</v>
      </c>
      <c r="R2528" s="15">
        <v>13.556212289999999</v>
      </c>
      <c r="S2528" s="15">
        <v>28.787647078227891</v>
      </c>
      <c r="X2528" s="49">
        <v>4.4676569474808501</v>
      </c>
      <c r="Y2528" s="15">
        <v>16.95543249</v>
      </c>
      <c r="Z2528" s="15">
        <v>16.95543249</v>
      </c>
      <c r="AA2528" s="15">
        <v>14.393823539113946</v>
      </c>
      <c r="AF2528" s="49">
        <v>11.048394883635099</v>
      </c>
      <c r="AG2528" s="15">
        <v>11.229785786673601</v>
      </c>
      <c r="AH2528" s="15">
        <v>11.229785786673601</v>
      </c>
      <c r="AI2528" s="15">
        <v>28.787647078227891</v>
      </c>
      <c r="AM2528" s="17"/>
    </row>
    <row r="2529" spans="1:39">
      <c r="A2529" s="7" t="s">
        <v>124</v>
      </c>
      <c r="B2529" s="7">
        <v>2500</v>
      </c>
      <c r="C2529" s="29" t="s">
        <v>2421</v>
      </c>
      <c r="F2529" s="27" t="str">
        <f t="shared" si="39"/>
        <v>NSW2500KEIRAVILLE</v>
      </c>
      <c r="G2529" s="30">
        <v>2517</v>
      </c>
      <c r="H2529" s="49">
        <v>5.0134355799839199</v>
      </c>
      <c r="I2529" s="15">
        <v>15.520807019999999</v>
      </c>
      <c r="J2529" s="15">
        <v>15.520807019999999</v>
      </c>
      <c r="K2529" s="15">
        <v>14.393823539113946</v>
      </c>
      <c r="P2529" s="49">
        <v>3.5016770669444499</v>
      </c>
      <c r="Q2529" s="15">
        <v>13.556212289999999</v>
      </c>
      <c r="R2529" s="15">
        <v>13.556212289999999</v>
      </c>
      <c r="S2529" s="15">
        <v>28.787647078227891</v>
      </c>
      <c r="X2529" s="49">
        <v>6.8826066488218496</v>
      </c>
      <c r="Y2529" s="15">
        <v>16.95543249</v>
      </c>
      <c r="Z2529" s="15">
        <v>16.95543249</v>
      </c>
      <c r="AA2529" s="15">
        <v>14.393823539113946</v>
      </c>
      <c r="AF2529" s="49">
        <v>11.048394883635099</v>
      </c>
      <c r="AG2529" s="15">
        <v>11.229785786673601</v>
      </c>
      <c r="AH2529" s="15">
        <v>11.229785786673601</v>
      </c>
      <c r="AI2529" s="15">
        <v>28.787647078227891</v>
      </c>
      <c r="AM2529" s="17"/>
    </row>
    <row r="2530" spans="1:39">
      <c r="A2530" s="7" t="s">
        <v>124</v>
      </c>
      <c r="B2530" s="7">
        <v>2500</v>
      </c>
      <c r="C2530" s="29" t="s">
        <v>2422</v>
      </c>
      <c r="F2530" s="27" t="str">
        <f t="shared" si="39"/>
        <v>NSW2500MANGERTON</v>
      </c>
      <c r="G2530" s="30">
        <v>2518</v>
      </c>
      <c r="H2530" s="49">
        <v>1.0287685727712701</v>
      </c>
      <c r="I2530" s="15">
        <v>15.520807019999999</v>
      </c>
      <c r="J2530" s="15">
        <v>15.520807019999999</v>
      </c>
      <c r="K2530" s="15">
        <v>14.393823539113946</v>
      </c>
      <c r="P2530" s="49">
        <v>0.24149497013410001</v>
      </c>
      <c r="Q2530" s="15">
        <v>13.556212289999999</v>
      </c>
      <c r="R2530" s="15">
        <v>13.556212289999999</v>
      </c>
      <c r="S2530" s="15">
        <v>28.787647078227891</v>
      </c>
      <c r="X2530" s="49">
        <v>2.9583133841427198</v>
      </c>
      <c r="Y2530" s="15">
        <v>16.95543249</v>
      </c>
      <c r="Z2530" s="15">
        <v>16.95543249</v>
      </c>
      <c r="AA2530" s="15">
        <v>14.393823539113946</v>
      </c>
      <c r="AF2530" s="49">
        <v>11.048394883635099</v>
      </c>
      <c r="AG2530" s="15">
        <v>15.229785786673601</v>
      </c>
      <c r="AH2530" s="15">
        <v>15.229785786673601</v>
      </c>
      <c r="AI2530" s="15">
        <v>28.787647078227891</v>
      </c>
      <c r="AM2530" s="17"/>
    </row>
    <row r="2531" spans="1:39">
      <c r="A2531" s="7" t="s">
        <v>124</v>
      </c>
      <c r="B2531" s="7">
        <v>2500</v>
      </c>
      <c r="C2531" s="29" t="s">
        <v>2423</v>
      </c>
      <c r="F2531" s="27" t="str">
        <f t="shared" si="39"/>
        <v>NSW2500MOUNT KEIRA</v>
      </c>
      <c r="G2531" s="30">
        <v>2519</v>
      </c>
      <c r="H2531" s="49">
        <v>3.4437182741122698</v>
      </c>
      <c r="I2531" s="15">
        <v>15.520807019999999</v>
      </c>
      <c r="J2531" s="15">
        <v>15.520807019999999</v>
      </c>
      <c r="K2531" s="15">
        <v>14.393823539113946</v>
      </c>
      <c r="P2531" s="49">
        <v>2.0527072461398501</v>
      </c>
      <c r="Q2531" s="15">
        <v>13.556212289999999</v>
      </c>
      <c r="R2531" s="15">
        <v>13.556212289999999</v>
      </c>
      <c r="S2531" s="15">
        <v>28.787647078227891</v>
      </c>
      <c r="X2531" s="49">
        <v>5.3732630854837202</v>
      </c>
      <c r="Y2531" s="15">
        <v>16.95543249</v>
      </c>
      <c r="Z2531" s="15">
        <v>16.95543249</v>
      </c>
      <c r="AA2531" s="15">
        <v>14.393823539113946</v>
      </c>
      <c r="AF2531" s="49">
        <v>11.048394883635099</v>
      </c>
      <c r="AG2531" s="15">
        <v>11.229785786673601</v>
      </c>
      <c r="AH2531" s="15">
        <v>11.229785786673601</v>
      </c>
      <c r="AI2531" s="15">
        <v>28.787647078227891</v>
      </c>
      <c r="AM2531" s="17"/>
    </row>
    <row r="2532" spans="1:39">
      <c r="A2532" s="7" t="s">
        <v>124</v>
      </c>
      <c r="B2532" s="7">
        <v>2500</v>
      </c>
      <c r="C2532" s="29" t="s">
        <v>2424</v>
      </c>
      <c r="F2532" s="27" t="str">
        <f t="shared" si="39"/>
        <v>NSW2500MOUNT SAINT THOMAS</v>
      </c>
      <c r="G2532" s="30">
        <v>2520</v>
      </c>
      <c r="H2532" s="49">
        <v>3.6852132442463699</v>
      </c>
      <c r="I2532" s="15">
        <v>15.520807019999999</v>
      </c>
      <c r="J2532" s="15">
        <v>15.520807019999999</v>
      </c>
      <c r="K2532" s="15">
        <v>14.393823539113946</v>
      </c>
      <c r="P2532" s="49">
        <v>2.2362434234417701</v>
      </c>
      <c r="Q2532" s="15">
        <v>13.556212289999999</v>
      </c>
      <c r="R2532" s="15">
        <v>13.556212289999999</v>
      </c>
      <c r="S2532" s="15">
        <v>28.787647078227891</v>
      </c>
      <c r="X2532" s="49">
        <v>5.6147580556178198</v>
      </c>
      <c r="Y2532" s="15">
        <v>16.95543249</v>
      </c>
      <c r="Z2532" s="15">
        <v>16.95543249</v>
      </c>
      <c r="AA2532" s="15">
        <v>14.393823539113946</v>
      </c>
      <c r="AF2532" s="49">
        <v>11.048394883635099</v>
      </c>
      <c r="AG2532" s="15">
        <v>11.229785786673601</v>
      </c>
      <c r="AH2532" s="15">
        <v>11.229785786673601</v>
      </c>
      <c r="AI2532" s="15">
        <v>28.787647078227891</v>
      </c>
      <c r="AM2532" s="17"/>
    </row>
    <row r="2533" spans="1:39">
      <c r="A2533" s="7" t="s">
        <v>124</v>
      </c>
      <c r="B2533" s="7">
        <v>2500</v>
      </c>
      <c r="C2533" s="29" t="s">
        <v>2425</v>
      </c>
      <c r="F2533" s="27" t="str">
        <f t="shared" si="39"/>
        <v>NSW2500WOLLONGONG</v>
      </c>
      <c r="G2533" s="30">
        <v>2521</v>
      </c>
      <c r="H2533" s="49">
        <v>7.1868903111908198</v>
      </c>
      <c r="I2533" s="15">
        <v>15.520807019999999</v>
      </c>
      <c r="J2533" s="15">
        <v>15.520807019999999</v>
      </c>
      <c r="K2533" s="15">
        <v>14.393823539113946</v>
      </c>
      <c r="P2533" s="49">
        <v>5.4336368280172502</v>
      </c>
      <c r="Q2533" s="15">
        <v>13.556212289999999</v>
      </c>
      <c r="R2533" s="15">
        <v>13.556212289999999</v>
      </c>
      <c r="S2533" s="15">
        <v>28.787647078227891</v>
      </c>
      <c r="X2533" s="49">
        <v>9.1164351225622706</v>
      </c>
      <c r="Y2533" s="15">
        <v>16.95543249</v>
      </c>
      <c r="Z2533" s="15">
        <v>16.95543249</v>
      </c>
      <c r="AA2533" s="15">
        <v>14.393823539113946</v>
      </c>
      <c r="AF2533" s="49">
        <v>11.048394883635099</v>
      </c>
      <c r="AG2533" s="15">
        <v>11.229785786673601</v>
      </c>
      <c r="AH2533" s="15">
        <v>11.229785786673601</v>
      </c>
      <c r="AI2533" s="15">
        <v>28.787647078227891</v>
      </c>
      <c r="AM2533" s="17"/>
    </row>
    <row r="2534" spans="1:39">
      <c r="A2534" s="7" t="s">
        <v>124</v>
      </c>
      <c r="B2534" s="7">
        <v>2500</v>
      </c>
      <c r="C2534" s="29" t="s">
        <v>2426</v>
      </c>
      <c r="F2534" s="27" t="str">
        <f t="shared" si="39"/>
        <v>NSW2500WOLLONGONG DC</v>
      </c>
      <c r="G2534" s="30">
        <v>2522</v>
      </c>
      <c r="H2534" s="49">
        <v>2.4777383935758701</v>
      </c>
      <c r="I2534" s="15">
        <v>15.520807019999999</v>
      </c>
      <c r="J2534" s="15">
        <v>15.520807019999999</v>
      </c>
      <c r="K2534" s="15">
        <v>14.393823539113946</v>
      </c>
      <c r="P2534" s="49">
        <v>1.3910110279724199</v>
      </c>
      <c r="Q2534" s="15">
        <v>13.556212289999999</v>
      </c>
      <c r="R2534" s="15">
        <v>13.556212289999999</v>
      </c>
      <c r="S2534" s="15">
        <v>28.787647078227891</v>
      </c>
      <c r="X2534" s="49">
        <v>4.4072832049473201</v>
      </c>
      <c r="Y2534" s="15">
        <v>16.95543249</v>
      </c>
      <c r="Z2534" s="15">
        <v>16.95543249</v>
      </c>
      <c r="AA2534" s="15">
        <v>14.393823539113946</v>
      </c>
      <c r="AF2534" s="49">
        <v>11.048394883635099</v>
      </c>
      <c r="AG2534" s="15">
        <v>15.229785786673601</v>
      </c>
      <c r="AH2534" s="15">
        <v>15.229785786673601</v>
      </c>
      <c r="AI2534" s="15">
        <v>28.787647078227891</v>
      </c>
      <c r="AM2534" s="17"/>
    </row>
    <row r="2535" spans="1:39">
      <c r="A2535" s="7" t="s">
        <v>124</v>
      </c>
      <c r="B2535" s="7">
        <v>2500</v>
      </c>
      <c r="C2535" s="29" t="s">
        <v>2427</v>
      </c>
      <c r="F2535" s="27" t="str">
        <f t="shared" si="39"/>
        <v>NSW2500WOLLONGONG NORTH</v>
      </c>
      <c r="G2535" s="30">
        <v>2523</v>
      </c>
      <c r="H2535" s="49">
        <v>3.2022233039781698</v>
      </c>
      <c r="I2535" s="15">
        <v>15.520807019999999</v>
      </c>
      <c r="J2535" s="15">
        <v>15.520807019999999</v>
      </c>
      <c r="K2535" s="15">
        <v>14.393823539113946</v>
      </c>
      <c r="P2535" s="49">
        <v>1.87400096824062</v>
      </c>
      <c r="Q2535" s="15">
        <v>13.556212289999999</v>
      </c>
      <c r="R2535" s="15">
        <v>13.556212289999999</v>
      </c>
      <c r="S2535" s="15">
        <v>28.787647078227891</v>
      </c>
      <c r="X2535" s="49">
        <v>5.0713943728161004</v>
      </c>
      <c r="Y2535" s="15">
        <v>16.95543249</v>
      </c>
      <c r="Z2535" s="15">
        <v>16.95543249</v>
      </c>
      <c r="AA2535" s="15">
        <v>14.393823539113946</v>
      </c>
      <c r="AF2535" s="49">
        <v>11.048394883635099</v>
      </c>
      <c r="AG2535" s="15">
        <v>11.229785786673601</v>
      </c>
      <c r="AH2535" s="15">
        <v>11.229785786673601</v>
      </c>
      <c r="AI2535" s="15">
        <v>28.787647078227891</v>
      </c>
      <c r="AM2535" s="17"/>
    </row>
    <row r="2536" spans="1:39">
      <c r="A2536" s="7" t="s">
        <v>124</v>
      </c>
      <c r="B2536" s="7">
        <v>2500</v>
      </c>
      <c r="C2536" s="29" t="s">
        <v>2428</v>
      </c>
      <c r="F2536" s="27" t="str">
        <f t="shared" si="39"/>
        <v>NSW2500WOLLONGONG WEST</v>
      </c>
      <c r="G2536" s="30">
        <v>2524</v>
      </c>
      <c r="H2536" s="49">
        <v>2.9607283338440702</v>
      </c>
      <c r="I2536" s="15">
        <v>15.520807019999999</v>
      </c>
      <c r="J2536" s="15">
        <v>15.520807019999999</v>
      </c>
      <c r="K2536" s="15">
        <v>14.393823539113946</v>
      </c>
      <c r="P2536" s="49">
        <v>1.75325348317357</v>
      </c>
      <c r="Q2536" s="15">
        <v>13.556212289999999</v>
      </c>
      <c r="R2536" s="15">
        <v>13.556212289999999</v>
      </c>
      <c r="S2536" s="15">
        <v>28.787647078227891</v>
      </c>
      <c r="X2536" s="49">
        <v>4.8298994026819999</v>
      </c>
      <c r="Y2536" s="15">
        <v>16.95543249</v>
      </c>
      <c r="Z2536" s="15">
        <v>16.95543249</v>
      </c>
      <c r="AA2536" s="15">
        <v>14.393823539113946</v>
      </c>
      <c r="AF2536" s="49">
        <v>11.048394883635099</v>
      </c>
      <c r="AG2536" s="15">
        <v>11.229785786673601</v>
      </c>
      <c r="AH2536" s="15">
        <v>11.229785786673601</v>
      </c>
      <c r="AI2536" s="15">
        <v>28.787647078227891</v>
      </c>
      <c r="AM2536" s="17"/>
    </row>
    <row r="2537" spans="1:39">
      <c r="A2537" s="7" t="s">
        <v>124</v>
      </c>
      <c r="B2537" s="7">
        <v>2502</v>
      </c>
      <c r="C2537" s="29" t="s">
        <v>2429</v>
      </c>
      <c r="F2537" s="27" t="str">
        <f t="shared" si="39"/>
        <v>NSW2502CRINGILA</v>
      </c>
      <c r="G2537" s="30">
        <v>2525</v>
      </c>
      <c r="H2537" s="49">
        <v>3.6852132442463699</v>
      </c>
      <c r="I2537" s="15">
        <v>18.350570520000002</v>
      </c>
      <c r="J2537" s="15">
        <v>18.350570520000002</v>
      </c>
      <c r="K2537" s="15">
        <v>18.233680303240053</v>
      </c>
      <c r="P2537" s="49">
        <v>2.2362434234417701</v>
      </c>
      <c r="Q2537" s="15">
        <v>15.78761098</v>
      </c>
      <c r="R2537" s="15">
        <v>15.78761098</v>
      </c>
      <c r="S2537" s="15">
        <v>36.467360606480106</v>
      </c>
      <c r="X2537" s="49">
        <v>5.6147580556178198</v>
      </c>
      <c r="Y2537" s="15">
        <v>19.734260249999998</v>
      </c>
      <c r="Z2537" s="15">
        <v>19.734260249999998</v>
      </c>
      <c r="AA2537" s="15">
        <v>18.233680303240053</v>
      </c>
      <c r="AF2537" s="49">
        <v>11.048394883635099</v>
      </c>
      <c r="AG2537" s="15">
        <v>11.9223831234752</v>
      </c>
      <c r="AH2537" s="15">
        <v>11.9223831234752</v>
      </c>
      <c r="AI2537" s="15">
        <v>36.467360606480106</v>
      </c>
      <c r="AM2537" s="17"/>
    </row>
    <row r="2538" spans="1:39">
      <c r="A2538" s="7" t="s">
        <v>124</v>
      </c>
      <c r="B2538" s="7">
        <v>2502</v>
      </c>
      <c r="C2538" s="29" t="s">
        <v>2430</v>
      </c>
      <c r="F2538" s="27" t="str">
        <f t="shared" si="39"/>
        <v>NSW2502LAKE HEIGHTS</v>
      </c>
      <c r="G2538" s="30">
        <v>2526</v>
      </c>
      <c r="H2538" s="49">
        <v>2.9607283338440702</v>
      </c>
      <c r="I2538" s="15">
        <v>18.350570520000002</v>
      </c>
      <c r="J2538" s="15">
        <v>18.350570520000002</v>
      </c>
      <c r="K2538" s="15">
        <v>18.791385860210937</v>
      </c>
      <c r="P2538" s="49">
        <v>1.75325348317357</v>
      </c>
      <c r="Q2538" s="15">
        <v>15.78761098</v>
      </c>
      <c r="R2538" s="15">
        <v>15.78761098</v>
      </c>
      <c r="S2538" s="15">
        <v>37.582771720421874</v>
      </c>
      <c r="X2538" s="49">
        <v>4.8902731452155201</v>
      </c>
      <c r="Y2538" s="15">
        <v>19.734260249999998</v>
      </c>
      <c r="Z2538" s="15">
        <v>19.734260249999998</v>
      </c>
      <c r="AA2538" s="15">
        <v>18.791385860210937</v>
      </c>
      <c r="AF2538" s="49">
        <v>11.048394883635099</v>
      </c>
      <c r="AG2538" s="15">
        <v>7.9223831234752202</v>
      </c>
      <c r="AH2538" s="15">
        <v>7.9223831234752202</v>
      </c>
      <c r="AI2538" s="15">
        <v>37.582771720421874</v>
      </c>
      <c r="AM2538" s="17"/>
    </row>
    <row r="2539" spans="1:39">
      <c r="A2539" s="7" t="s">
        <v>124</v>
      </c>
      <c r="B2539" s="7">
        <v>2502</v>
      </c>
      <c r="C2539" s="29" t="s">
        <v>2431</v>
      </c>
      <c r="F2539" s="27" t="str">
        <f t="shared" si="39"/>
        <v>NSW2502PRIMBEE</v>
      </c>
      <c r="G2539" s="30">
        <v>2527</v>
      </c>
      <c r="H2539" s="49">
        <v>1.63250599810652</v>
      </c>
      <c r="I2539" s="15">
        <v>18.350570520000002</v>
      </c>
      <c r="J2539" s="15">
        <v>18.350570520000002</v>
      </c>
      <c r="K2539" s="15">
        <v>17.079244872396256</v>
      </c>
      <c r="P2539" s="49">
        <v>0.72448491040230001</v>
      </c>
      <c r="Q2539" s="15">
        <v>15.78761098</v>
      </c>
      <c r="R2539" s="15">
        <v>15.78761098</v>
      </c>
      <c r="S2539" s="15">
        <v>34.158489744792512</v>
      </c>
      <c r="X2539" s="49">
        <v>3.5016770669444499</v>
      </c>
      <c r="Y2539" s="15">
        <v>19.734260249999998</v>
      </c>
      <c r="Z2539" s="15">
        <v>19.734260249999998</v>
      </c>
      <c r="AA2539" s="15">
        <v>17.079244872396256</v>
      </c>
      <c r="AF2539" s="49">
        <v>11.048394883635099</v>
      </c>
      <c r="AG2539" s="15">
        <v>7.9223831234752202</v>
      </c>
      <c r="AH2539" s="15">
        <v>7.9223831234752202</v>
      </c>
      <c r="AI2539" s="15">
        <v>34.158489744792512</v>
      </c>
      <c r="AM2539" s="17"/>
    </row>
    <row r="2540" spans="1:39">
      <c r="A2540" s="7" t="s">
        <v>124</v>
      </c>
      <c r="B2540" s="7">
        <v>2502</v>
      </c>
      <c r="C2540" s="29" t="s">
        <v>2432</v>
      </c>
      <c r="F2540" s="27" t="str">
        <f t="shared" si="39"/>
        <v>NSW2502WARRAWONG</v>
      </c>
      <c r="G2540" s="30">
        <v>2528</v>
      </c>
      <c r="H2540" s="49">
        <v>2.83998084877702</v>
      </c>
      <c r="I2540" s="15">
        <v>18.350570520000002</v>
      </c>
      <c r="J2540" s="15">
        <v>18.350570520000002</v>
      </c>
      <c r="K2540" s="15">
        <v>18.790963204325529</v>
      </c>
      <c r="P2540" s="49">
        <v>1.63250599810652</v>
      </c>
      <c r="Q2540" s="15">
        <v>15.78761098</v>
      </c>
      <c r="R2540" s="15">
        <v>15.78761098</v>
      </c>
      <c r="S2540" s="15">
        <v>37.581926408651057</v>
      </c>
      <c r="X2540" s="49">
        <v>4.7091519176149497</v>
      </c>
      <c r="Y2540" s="15">
        <v>19.734260249999998</v>
      </c>
      <c r="Z2540" s="15">
        <v>19.734260249999998</v>
      </c>
      <c r="AA2540" s="15">
        <v>18.790963204325529</v>
      </c>
      <c r="AF2540" s="49">
        <v>11.048394883635099</v>
      </c>
      <c r="AG2540" s="15">
        <v>7.9223831234752202</v>
      </c>
      <c r="AH2540" s="15">
        <v>7.9223831234752202</v>
      </c>
      <c r="AI2540" s="15">
        <v>37.581926408651057</v>
      </c>
      <c r="AM2540" s="17"/>
    </row>
    <row r="2541" spans="1:39">
      <c r="A2541" s="7" t="s">
        <v>124</v>
      </c>
      <c r="B2541" s="7">
        <v>2505</v>
      </c>
      <c r="C2541" s="29" t="s">
        <v>2433</v>
      </c>
      <c r="F2541" s="27" t="str">
        <f t="shared" si="39"/>
        <v>NSW2505KEMBLAWARRA</v>
      </c>
      <c r="G2541" s="30">
        <v>2529</v>
      </c>
      <c r="H2541" s="49">
        <v>9.6018400125318095</v>
      </c>
      <c r="I2541" s="15">
        <v>21.03404883</v>
      </c>
      <c r="J2541" s="15">
        <v>21.03404883</v>
      </c>
      <c r="K2541" s="15">
        <v>22.900712917134218</v>
      </c>
      <c r="P2541" s="49">
        <v>8.7566076170624605</v>
      </c>
      <c r="Q2541" s="15">
        <v>17.903657070000001</v>
      </c>
      <c r="R2541" s="15">
        <v>17.903657070000001</v>
      </c>
      <c r="S2541" s="15">
        <v>45.801425834268436</v>
      </c>
      <c r="X2541" s="49">
        <v>11.471011081369699</v>
      </c>
      <c r="Y2541" s="15">
        <v>22.36943595</v>
      </c>
      <c r="Z2541" s="15">
        <v>22.36943595</v>
      </c>
      <c r="AA2541" s="15">
        <v>22.900712917134218</v>
      </c>
      <c r="AF2541" s="49">
        <v>11.048394883635099</v>
      </c>
      <c r="AG2541" s="15">
        <v>11.9223831234752</v>
      </c>
      <c r="AH2541" s="15">
        <v>11.9223831234752</v>
      </c>
      <c r="AI2541" s="15">
        <v>45.801425834268436</v>
      </c>
      <c r="AM2541" s="17"/>
    </row>
    <row r="2542" spans="1:39">
      <c r="A2542" s="7" t="s">
        <v>124</v>
      </c>
      <c r="B2542" s="7">
        <v>2505</v>
      </c>
      <c r="C2542" s="29" t="s">
        <v>2434</v>
      </c>
      <c r="F2542" s="27" t="str">
        <f t="shared" si="39"/>
        <v>NSW2505PORT KEMBLA</v>
      </c>
      <c r="G2542" s="30">
        <v>2530</v>
      </c>
      <c r="H2542" s="49">
        <v>3.5644657591793201</v>
      </c>
      <c r="I2542" s="15">
        <v>21.03404883</v>
      </c>
      <c r="J2542" s="15">
        <v>21.03404883</v>
      </c>
      <c r="K2542" s="15">
        <v>22.900712917134218</v>
      </c>
      <c r="P2542" s="49">
        <v>2.1154959383747198</v>
      </c>
      <c r="Q2542" s="15">
        <v>17.903657070000001</v>
      </c>
      <c r="R2542" s="15">
        <v>17.903657070000001</v>
      </c>
      <c r="S2542" s="15">
        <v>45.801425834268436</v>
      </c>
      <c r="X2542" s="49">
        <v>5.4940105705507696</v>
      </c>
      <c r="Y2542" s="15">
        <v>22.36943595</v>
      </c>
      <c r="Z2542" s="15">
        <v>22.36943595</v>
      </c>
      <c r="AA2542" s="15">
        <v>22.900712917134218</v>
      </c>
      <c r="AF2542" s="49">
        <v>11.048394883635099</v>
      </c>
      <c r="AG2542" s="15">
        <v>7.9223831234752202</v>
      </c>
      <c r="AH2542" s="15">
        <v>7.9223831234752202</v>
      </c>
      <c r="AI2542" s="15">
        <v>45.801425834268436</v>
      </c>
      <c r="AM2542" s="17"/>
    </row>
    <row r="2543" spans="1:39">
      <c r="A2543" s="7" t="s">
        <v>124</v>
      </c>
      <c r="B2543" s="7">
        <v>2506</v>
      </c>
      <c r="C2543" s="29" t="s">
        <v>2435</v>
      </c>
      <c r="F2543" s="27" t="str">
        <f t="shared" si="39"/>
        <v>NSW2506BERKELEY</v>
      </c>
      <c r="G2543" s="30">
        <v>2531</v>
      </c>
      <c r="H2543" s="49">
        <v>3.32297078904522</v>
      </c>
      <c r="I2543" s="15">
        <v>18.357570519999999</v>
      </c>
      <c r="J2543" s="15">
        <v>18.357570519999999</v>
      </c>
      <c r="K2543" s="15">
        <v>18.790963204325529</v>
      </c>
      <c r="P2543" s="49">
        <v>1.9319597610728001</v>
      </c>
      <c r="Q2543" s="15">
        <v>15.793130809999999</v>
      </c>
      <c r="R2543" s="15">
        <v>15.793130809999999</v>
      </c>
      <c r="S2543" s="15">
        <v>37.581926408651057</v>
      </c>
      <c r="X2543" s="49">
        <v>5.1921418578831497</v>
      </c>
      <c r="Y2543" s="15">
        <v>19.741134250000002</v>
      </c>
      <c r="Z2543" s="15">
        <v>19.741134250000002</v>
      </c>
      <c r="AA2543" s="15">
        <v>18.790963204325529</v>
      </c>
      <c r="AF2543" s="49">
        <v>11.048394883635099</v>
      </c>
      <c r="AG2543" s="15">
        <v>7.9223831234752202</v>
      </c>
      <c r="AH2543" s="15">
        <v>7.9223831234752202</v>
      </c>
      <c r="AI2543" s="15">
        <v>37.581926408651057</v>
      </c>
      <c r="AM2543" s="17"/>
    </row>
    <row r="2544" spans="1:39">
      <c r="A2544" s="7" t="s">
        <v>124</v>
      </c>
      <c r="B2544" s="7">
        <v>2508</v>
      </c>
      <c r="C2544" s="29" t="s">
        <v>2436</v>
      </c>
      <c r="F2544" s="27" t="str">
        <f t="shared" si="39"/>
        <v>NSW2508COALCLIFF</v>
      </c>
      <c r="G2544" s="30">
        <v>2532</v>
      </c>
      <c r="H2544" s="49">
        <v>3.32297078904522</v>
      </c>
      <c r="I2544" s="15">
        <v>20.236343609999999</v>
      </c>
      <c r="J2544" s="15">
        <v>20.236343609999999</v>
      </c>
      <c r="K2544" s="15">
        <v>21.14159615239948</v>
      </c>
      <c r="P2544" s="49">
        <v>1.9319597610728001</v>
      </c>
      <c r="Q2544" s="15">
        <v>17.27462981</v>
      </c>
      <c r="R2544" s="15">
        <v>17.27462981</v>
      </c>
      <c r="S2544" s="15">
        <v>42.283192304798959</v>
      </c>
      <c r="X2544" s="49">
        <v>5.1921418578831497</v>
      </c>
      <c r="Y2544" s="15">
        <v>21.586089430000001</v>
      </c>
      <c r="Z2544" s="15">
        <v>21.586089430000001</v>
      </c>
      <c r="AA2544" s="15">
        <v>21.14159615239948</v>
      </c>
      <c r="AF2544" s="49">
        <v>11.048394883635099</v>
      </c>
      <c r="AG2544" s="15">
        <v>11.9223831234752</v>
      </c>
      <c r="AH2544" s="15">
        <v>11.9223831234752</v>
      </c>
      <c r="AI2544" s="15">
        <v>42.283192304798959</v>
      </c>
      <c r="AM2544" s="17"/>
    </row>
    <row r="2545" spans="1:39">
      <c r="A2545" s="7" t="s">
        <v>124</v>
      </c>
      <c r="B2545" s="7">
        <v>2508</v>
      </c>
      <c r="C2545" s="29" t="s">
        <v>2437</v>
      </c>
      <c r="F2545" s="27" t="str">
        <f t="shared" si="39"/>
        <v>NSW2508DARKES FOREST</v>
      </c>
      <c r="G2545" s="30">
        <v>2533</v>
      </c>
      <c r="H2545" s="49">
        <v>2.7192333637099702</v>
      </c>
      <c r="I2545" s="15">
        <v>20.236343609999999</v>
      </c>
      <c r="J2545" s="15">
        <v>20.236343609999999</v>
      </c>
      <c r="K2545" s="15">
        <v>17.512561317907434</v>
      </c>
      <c r="P2545" s="49">
        <v>1.56971730587165</v>
      </c>
      <c r="Q2545" s="15">
        <v>17.27462981</v>
      </c>
      <c r="R2545" s="15">
        <v>17.27462981</v>
      </c>
      <c r="S2545" s="15">
        <v>35.025122635814867</v>
      </c>
      <c r="X2545" s="49">
        <v>4.5884044325479003</v>
      </c>
      <c r="Y2545" s="15">
        <v>21.586089430000001</v>
      </c>
      <c r="Z2545" s="15">
        <v>21.586089430000001</v>
      </c>
      <c r="AA2545" s="15">
        <v>17.512561317907434</v>
      </c>
      <c r="AF2545" s="49">
        <v>11.048394883635099</v>
      </c>
      <c r="AG2545" s="15">
        <v>11.9223831234752</v>
      </c>
      <c r="AH2545" s="15">
        <v>11.9223831234752</v>
      </c>
      <c r="AI2545" s="15">
        <v>35.025122635814867</v>
      </c>
      <c r="AM2545" s="17"/>
    </row>
    <row r="2546" spans="1:39">
      <c r="A2546" s="7" t="s">
        <v>124</v>
      </c>
      <c r="B2546" s="7">
        <v>2508</v>
      </c>
      <c r="C2546" s="29" t="s">
        <v>2438</v>
      </c>
      <c r="F2546" s="27" t="str">
        <f t="shared" si="39"/>
        <v>NSW2508HELENSBURGH</v>
      </c>
      <c r="G2546" s="30">
        <v>2534</v>
      </c>
      <c r="H2546" s="49">
        <v>6.5469299999999997</v>
      </c>
      <c r="I2546" s="15">
        <v>20.236343609999999</v>
      </c>
      <c r="J2546" s="15">
        <v>20.236343609999999</v>
      </c>
      <c r="K2546" s="15">
        <v>21.69850096029305</v>
      </c>
      <c r="P2546" s="49">
        <v>8.4523200000000003</v>
      </c>
      <c r="Q2546" s="15">
        <v>17.27462981</v>
      </c>
      <c r="R2546" s="15">
        <v>17.27462981</v>
      </c>
      <c r="S2546" s="15">
        <v>43.397001920586099</v>
      </c>
      <c r="X2546" s="49">
        <v>5.0429000000000004</v>
      </c>
      <c r="Y2546" s="15">
        <v>21.586089430000001</v>
      </c>
      <c r="Z2546" s="15">
        <v>21.586089430000001</v>
      </c>
      <c r="AA2546" s="15">
        <v>21.69850096029305</v>
      </c>
      <c r="AF2546" s="49">
        <v>11.048400000000001</v>
      </c>
      <c r="AG2546" s="15">
        <v>7.9223831234752202</v>
      </c>
      <c r="AH2546" s="15">
        <v>7.9223831234752202</v>
      </c>
      <c r="AI2546" s="15">
        <v>43.397001920586099</v>
      </c>
      <c r="AM2546" s="17"/>
    </row>
    <row r="2547" spans="1:39">
      <c r="A2547" s="7" t="s">
        <v>124</v>
      </c>
      <c r="B2547" s="7">
        <v>2508</v>
      </c>
      <c r="C2547" s="29" t="s">
        <v>2439</v>
      </c>
      <c r="F2547" s="27" t="str">
        <f t="shared" si="39"/>
        <v>NSW2508OTFORD</v>
      </c>
      <c r="G2547" s="30">
        <v>2535</v>
      </c>
      <c r="H2547" s="49">
        <v>3.5644657591793201</v>
      </c>
      <c r="I2547" s="15">
        <v>20.236343609999999</v>
      </c>
      <c r="J2547" s="15">
        <v>20.236343609999999</v>
      </c>
      <c r="K2547" s="15">
        <v>21.698877429180239</v>
      </c>
      <c r="P2547" s="49">
        <v>2.1154959383747198</v>
      </c>
      <c r="Q2547" s="15">
        <v>17.27462981</v>
      </c>
      <c r="R2547" s="15">
        <v>17.27462981</v>
      </c>
      <c r="S2547" s="15">
        <v>43.397754858360479</v>
      </c>
      <c r="X2547" s="49">
        <v>5.4940105705507696</v>
      </c>
      <c r="Y2547" s="15">
        <v>21.586089430000001</v>
      </c>
      <c r="Z2547" s="15">
        <v>21.586089430000001</v>
      </c>
      <c r="AA2547" s="15">
        <v>21.698877429180239</v>
      </c>
      <c r="AF2547" s="49">
        <v>11.048394883635099</v>
      </c>
      <c r="AG2547" s="15">
        <v>11.9223831234752</v>
      </c>
      <c r="AH2547" s="15">
        <v>11.9223831234752</v>
      </c>
      <c r="AI2547" s="15">
        <v>43.397754858360479</v>
      </c>
      <c r="AM2547" s="17"/>
    </row>
    <row r="2548" spans="1:39">
      <c r="A2548" s="7" t="s">
        <v>124</v>
      </c>
      <c r="B2548" s="7">
        <v>2508</v>
      </c>
      <c r="C2548" s="29" t="s">
        <v>2440</v>
      </c>
      <c r="F2548" s="27" t="str">
        <f t="shared" si="39"/>
        <v>NSW2508STANWELL PARK</v>
      </c>
      <c r="G2548" s="30">
        <v>2536</v>
      </c>
      <c r="H2548" s="49">
        <v>7.3076377962578603</v>
      </c>
      <c r="I2548" s="15">
        <v>20.236343609999999</v>
      </c>
      <c r="J2548" s="15">
        <v>20.236343609999999</v>
      </c>
      <c r="K2548" s="15">
        <v>21.69850096029305</v>
      </c>
      <c r="P2548" s="49">
        <v>5.4964255202521199</v>
      </c>
      <c r="Q2548" s="15">
        <v>17.27462981</v>
      </c>
      <c r="R2548" s="15">
        <v>17.27462981</v>
      </c>
      <c r="S2548" s="15">
        <v>43.397001920586099</v>
      </c>
      <c r="X2548" s="49">
        <v>9.1768088650958006</v>
      </c>
      <c r="Y2548" s="15">
        <v>21.586089430000001</v>
      </c>
      <c r="Z2548" s="15">
        <v>21.586089430000001</v>
      </c>
      <c r="AA2548" s="15">
        <v>21.69850096029305</v>
      </c>
      <c r="AF2548" s="49">
        <v>11.048394883635099</v>
      </c>
      <c r="AG2548" s="15">
        <v>7.9223831234752202</v>
      </c>
      <c r="AH2548" s="15">
        <v>7.9223831234752202</v>
      </c>
      <c r="AI2548" s="15">
        <v>43.397001920586099</v>
      </c>
      <c r="AM2548" s="17"/>
    </row>
    <row r="2549" spans="1:39">
      <c r="A2549" s="7" t="s">
        <v>124</v>
      </c>
      <c r="B2549" s="7">
        <v>2508</v>
      </c>
      <c r="C2549" s="29" t="s">
        <v>2441</v>
      </c>
      <c r="F2549" s="27" t="str">
        <f t="shared" si="39"/>
        <v>NSW2508STANWELL TOPS</v>
      </c>
      <c r="G2549" s="30">
        <v>2537</v>
      </c>
      <c r="H2549" s="49">
        <v>-12.074748506704999</v>
      </c>
      <c r="I2549" s="15">
        <v>20.236343609999999</v>
      </c>
      <c r="J2549" s="15">
        <v>20.236343609999999</v>
      </c>
      <c r="K2549" s="15">
        <v>21.698877429180239</v>
      </c>
      <c r="P2549" s="49">
        <v>-11.171557318403501</v>
      </c>
      <c r="Q2549" s="15">
        <v>17.27462981</v>
      </c>
      <c r="R2549" s="15">
        <v>17.27462981</v>
      </c>
      <c r="S2549" s="15">
        <v>43.397754858360479</v>
      </c>
      <c r="X2549" s="49">
        <v>-10.142788745632201</v>
      </c>
      <c r="Y2549" s="15">
        <v>21.586089430000001</v>
      </c>
      <c r="Z2549" s="15">
        <v>21.586089430000001</v>
      </c>
      <c r="AA2549" s="15">
        <v>21.698877429180239</v>
      </c>
      <c r="AF2549" s="49">
        <v>11.048394883635099</v>
      </c>
      <c r="AG2549" s="15">
        <v>7.9223831234752202</v>
      </c>
      <c r="AH2549" s="15">
        <v>7.9223831234752202</v>
      </c>
      <c r="AI2549" s="15">
        <v>43.397754858360479</v>
      </c>
      <c r="AM2549" s="17"/>
    </row>
    <row r="2550" spans="1:39">
      <c r="A2550" s="7" t="s">
        <v>124</v>
      </c>
      <c r="B2550" s="7">
        <v>2515</v>
      </c>
      <c r="C2550" s="29" t="s">
        <v>2442</v>
      </c>
      <c r="F2550" s="27" t="str">
        <f t="shared" si="39"/>
        <v>NSW2515AUSTINMER</v>
      </c>
      <c r="G2550" s="30">
        <v>2538</v>
      </c>
      <c r="H2550" s="49">
        <v>6.2712199999999996</v>
      </c>
      <c r="I2550" s="15">
        <v>20.239843610000001</v>
      </c>
      <c r="J2550" s="15">
        <v>20.239843610000001</v>
      </c>
      <c r="K2550" s="15">
        <v>17.574745348345541</v>
      </c>
      <c r="P2550" s="49">
        <v>8.1705799999999993</v>
      </c>
      <c r="Q2550" s="15">
        <v>17.277389719999999</v>
      </c>
      <c r="R2550" s="15">
        <v>17.277389719999999</v>
      </c>
      <c r="S2550" s="15">
        <v>35.149490696691082</v>
      </c>
      <c r="X2550" s="49">
        <v>4.7554400000000001</v>
      </c>
      <c r="Y2550" s="15">
        <v>21.589526429999999</v>
      </c>
      <c r="Z2550" s="15">
        <v>21.589526429999999</v>
      </c>
      <c r="AA2550" s="15">
        <v>17.574745348345541</v>
      </c>
      <c r="AF2550" s="49">
        <v>10.0724</v>
      </c>
      <c r="AG2550" s="15">
        <v>7.9223831234752202</v>
      </c>
      <c r="AH2550" s="15">
        <v>7.9223831234752202</v>
      </c>
      <c r="AI2550" s="15">
        <v>35.149490696691082</v>
      </c>
      <c r="AM2550" s="17"/>
    </row>
    <row r="2551" spans="1:39">
      <c r="A2551" s="7" t="s">
        <v>124</v>
      </c>
      <c r="B2551" s="7">
        <v>2515</v>
      </c>
      <c r="C2551" s="29" t="s">
        <v>2443</v>
      </c>
      <c r="F2551" s="27" t="str">
        <f t="shared" si="39"/>
        <v>NSW2515CLIFTON</v>
      </c>
      <c r="G2551" s="30">
        <v>2539</v>
      </c>
      <c r="H2551" s="49">
        <v>2.7192333637099702</v>
      </c>
      <c r="I2551" s="15">
        <v>20.239843610000001</v>
      </c>
      <c r="J2551" s="15">
        <v>20.239843610000001</v>
      </c>
      <c r="K2551" s="15">
        <v>14.393823539113946</v>
      </c>
      <c r="P2551" s="49">
        <v>1.56971730587165</v>
      </c>
      <c r="Q2551" s="15">
        <v>17.277389719999999</v>
      </c>
      <c r="R2551" s="15">
        <v>17.277389719999999</v>
      </c>
      <c r="S2551" s="15">
        <v>28.787647078227891</v>
      </c>
      <c r="X2551" s="49">
        <v>4.5884044325479003</v>
      </c>
      <c r="Y2551" s="15">
        <v>21.589526429999999</v>
      </c>
      <c r="Z2551" s="15">
        <v>21.589526429999999</v>
      </c>
      <c r="AA2551" s="15">
        <v>14.393823539113946</v>
      </c>
      <c r="AF2551" s="49">
        <v>11.048394883635099</v>
      </c>
      <c r="AG2551" s="15">
        <v>11.9223831234752</v>
      </c>
      <c r="AH2551" s="15">
        <v>11.9223831234752</v>
      </c>
      <c r="AI2551" s="15">
        <v>28.787647078227891</v>
      </c>
      <c r="AM2551" s="17"/>
    </row>
    <row r="2552" spans="1:39">
      <c r="A2552" s="7" t="s">
        <v>124</v>
      </c>
      <c r="B2552" s="7">
        <v>2515</v>
      </c>
      <c r="C2552" s="29" t="s">
        <v>2444</v>
      </c>
      <c r="F2552" s="27" t="str">
        <f t="shared" si="39"/>
        <v>NSW2515COLEDALE</v>
      </c>
      <c r="G2552" s="30">
        <v>2540</v>
      </c>
      <c r="H2552" s="49">
        <v>3.6852132442463699</v>
      </c>
      <c r="I2552" s="15">
        <v>20.239843610000001</v>
      </c>
      <c r="J2552" s="15">
        <v>20.239843610000001</v>
      </c>
      <c r="K2552" s="15">
        <v>21.698877429180239</v>
      </c>
      <c r="P2552" s="49">
        <v>2.2362434234417701</v>
      </c>
      <c r="Q2552" s="15">
        <v>17.277389719999999</v>
      </c>
      <c r="R2552" s="15">
        <v>17.277389719999999</v>
      </c>
      <c r="S2552" s="15">
        <v>43.397754858360479</v>
      </c>
      <c r="X2552" s="49">
        <v>5.5543843130842996</v>
      </c>
      <c r="Y2552" s="15">
        <v>21.589526429999999</v>
      </c>
      <c r="Z2552" s="15">
        <v>21.589526429999999</v>
      </c>
      <c r="AA2552" s="15">
        <v>21.698877429180239</v>
      </c>
      <c r="AF2552" s="49">
        <v>11.048394883635099</v>
      </c>
      <c r="AG2552" s="15">
        <v>7.9223831234752202</v>
      </c>
      <c r="AH2552" s="15">
        <v>7.9223831234752202</v>
      </c>
      <c r="AI2552" s="15">
        <v>43.397754858360479</v>
      </c>
      <c r="AM2552" s="17"/>
    </row>
    <row r="2553" spans="1:39">
      <c r="A2553" s="7" t="s">
        <v>124</v>
      </c>
      <c r="B2553" s="7">
        <v>2515</v>
      </c>
      <c r="C2553" s="29" t="s">
        <v>2445</v>
      </c>
      <c r="F2553" s="27" t="str">
        <f t="shared" si="39"/>
        <v>NSW2515SCARBOROUGH</v>
      </c>
      <c r="G2553" s="30">
        <v>2541</v>
      </c>
      <c r="H2553" s="49">
        <v>2.7192333637099702</v>
      </c>
      <c r="I2553" s="15">
        <v>20.239843610000001</v>
      </c>
      <c r="J2553" s="15">
        <v>20.239843610000001</v>
      </c>
      <c r="K2553" s="15">
        <v>14.393823539113946</v>
      </c>
      <c r="P2553" s="49">
        <v>1.56971730587165</v>
      </c>
      <c r="Q2553" s="15">
        <v>17.277389719999999</v>
      </c>
      <c r="R2553" s="15">
        <v>17.277389719999999</v>
      </c>
      <c r="S2553" s="15">
        <v>28.787647078227891</v>
      </c>
      <c r="X2553" s="49">
        <v>4.6487781750814197</v>
      </c>
      <c r="Y2553" s="15">
        <v>21.589526429999999</v>
      </c>
      <c r="Z2553" s="15">
        <v>21.589526429999999</v>
      </c>
      <c r="AA2553" s="15">
        <v>14.393823539113946</v>
      </c>
      <c r="AF2553" s="49">
        <v>11.048394883635099</v>
      </c>
      <c r="AG2553" s="15">
        <v>7.9223831234752202</v>
      </c>
      <c r="AH2553" s="15">
        <v>7.9223831234752202</v>
      </c>
      <c r="AI2553" s="15">
        <v>28.787647078227891</v>
      </c>
      <c r="AM2553" s="17"/>
    </row>
    <row r="2554" spans="1:39">
      <c r="A2554" s="7" t="s">
        <v>124</v>
      </c>
      <c r="B2554" s="7">
        <v>2515</v>
      </c>
      <c r="C2554" s="29" t="s">
        <v>2446</v>
      </c>
      <c r="F2554" s="27" t="str">
        <f t="shared" si="39"/>
        <v>NSW2515THIRROUL</v>
      </c>
      <c r="G2554" s="30">
        <v>2542</v>
      </c>
      <c r="H2554" s="49">
        <v>6.2318899999999999</v>
      </c>
      <c r="I2554" s="15">
        <v>20.239843610000001</v>
      </c>
      <c r="J2554" s="15">
        <v>20.239843610000001</v>
      </c>
      <c r="K2554" s="15">
        <v>14.393823539113946</v>
      </c>
      <c r="P2554" s="49">
        <v>8.1285000000000007</v>
      </c>
      <c r="Q2554" s="15">
        <v>17.277389719999999</v>
      </c>
      <c r="R2554" s="15">
        <v>17.277389719999999</v>
      </c>
      <c r="S2554" s="15">
        <v>28.787647078227891</v>
      </c>
      <c r="X2554" s="49">
        <v>4.7157400000000003</v>
      </c>
      <c r="Y2554" s="15">
        <v>21.589526429999999</v>
      </c>
      <c r="Z2554" s="15">
        <v>21.589526429999999</v>
      </c>
      <c r="AA2554" s="15">
        <v>14.393823539113946</v>
      </c>
      <c r="AF2554" s="49">
        <v>9.9836200000000002</v>
      </c>
      <c r="AG2554" s="15">
        <v>7.9223831234752202</v>
      </c>
      <c r="AH2554" s="15">
        <v>7.9223831234752202</v>
      </c>
      <c r="AI2554" s="15">
        <v>28.787647078227891</v>
      </c>
      <c r="AM2554" s="17"/>
    </row>
    <row r="2555" spans="1:39">
      <c r="A2555" s="7" t="s">
        <v>124</v>
      </c>
      <c r="B2555" s="7">
        <v>2515</v>
      </c>
      <c r="C2555" s="29" t="s">
        <v>2447</v>
      </c>
      <c r="F2555" s="27" t="str">
        <f t="shared" si="39"/>
        <v>NSW2515WOMBARRA</v>
      </c>
      <c r="G2555" s="30">
        <v>2543</v>
      </c>
      <c r="H2555" s="49">
        <v>1.75325348317357</v>
      </c>
      <c r="I2555" s="15">
        <v>20.239843610000001</v>
      </c>
      <c r="J2555" s="15">
        <v>20.239843610000001</v>
      </c>
      <c r="K2555" s="15">
        <v>21.69850096029305</v>
      </c>
      <c r="P2555" s="49">
        <v>0.78727360263716595</v>
      </c>
      <c r="Q2555" s="15">
        <v>17.277389719999999</v>
      </c>
      <c r="R2555" s="15">
        <v>17.277389719999999</v>
      </c>
      <c r="S2555" s="15">
        <v>43.397001920586099</v>
      </c>
      <c r="X2555" s="49">
        <v>3.6224245520115002</v>
      </c>
      <c r="Y2555" s="15">
        <v>21.589526429999999</v>
      </c>
      <c r="Z2555" s="15">
        <v>21.589526429999999</v>
      </c>
      <c r="AA2555" s="15">
        <v>21.69850096029305</v>
      </c>
      <c r="AF2555" s="49">
        <v>11.048394883635099</v>
      </c>
      <c r="AG2555" s="15">
        <v>11.9223831234752</v>
      </c>
      <c r="AH2555" s="15">
        <v>11.9223831234752</v>
      </c>
      <c r="AI2555" s="15">
        <v>43.397001920586099</v>
      </c>
      <c r="AM2555" s="17"/>
    </row>
    <row r="2556" spans="1:39">
      <c r="A2556" s="7" t="s">
        <v>124</v>
      </c>
      <c r="B2556" s="7">
        <v>2516</v>
      </c>
      <c r="C2556" s="29" t="s">
        <v>2448</v>
      </c>
      <c r="F2556" s="27" t="str">
        <f t="shared" si="39"/>
        <v>NSW2516BULLI</v>
      </c>
      <c r="G2556" s="30">
        <v>2544</v>
      </c>
      <c r="H2556" s="49">
        <v>2.3569909085088199</v>
      </c>
      <c r="I2556" s="15">
        <v>15.552307020000001</v>
      </c>
      <c r="J2556" s="15">
        <v>15.552307020000001</v>
      </c>
      <c r="K2556" s="15">
        <v>14.393823539113946</v>
      </c>
      <c r="P2556" s="49">
        <v>1.2702635429053699</v>
      </c>
      <c r="Q2556" s="15">
        <v>13.58105149</v>
      </c>
      <c r="R2556" s="15">
        <v>13.58105149</v>
      </c>
      <c r="S2556" s="15">
        <v>28.787647078227891</v>
      </c>
      <c r="X2556" s="49">
        <v>4.2865357198802698</v>
      </c>
      <c r="Y2556" s="15">
        <v>16.986365490000001</v>
      </c>
      <c r="Z2556" s="15">
        <v>16.986365490000001</v>
      </c>
      <c r="AA2556" s="15">
        <v>14.393823539113946</v>
      </c>
      <c r="AF2556" s="49">
        <v>11.048394883635099</v>
      </c>
      <c r="AG2556" s="15">
        <v>7.9223831234752202</v>
      </c>
      <c r="AH2556" s="15">
        <v>7.9223831234752202</v>
      </c>
      <c r="AI2556" s="15">
        <v>28.787647078227891</v>
      </c>
      <c r="AM2556" s="17"/>
    </row>
    <row r="2557" spans="1:39">
      <c r="A2557" s="7" t="s">
        <v>124</v>
      </c>
      <c r="B2557" s="7">
        <v>2517</v>
      </c>
      <c r="C2557" s="29" t="s">
        <v>2449</v>
      </c>
      <c r="F2557" s="27" t="str">
        <f t="shared" si="39"/>
        <v>NSW2517RUSSELL VALE</v>
      </c>
      <c r="G2557" s="30">
        <v>2545</v>
      </c>
      <c r="H2557" s="49">
        <v>4.7719406098498203</v>
      </c>
      <c r="I2557" s="15">
        <v>15.808195960000001</v>
      </c>
      <c r="J2557" s="15">
        <v>15.808195960000001</v>
      </c>
      <c r="K2557" s="15">
        <v>12.516322207145176</v>
      </c>
      <c r="P2557" s="49">
        <v>3.2601820968103499</v>
      </c>
      <c r="Q2557" s="15">
        <v>13.78283169</v>
      </c>
      <c r="R2557" s="15">
        <v>13.78283169</v>
      </c>
      <c r="S2557" s="15">
        <v>25.032644414290353</v>
      </c>
      <c r="X2557" s="49">
        <v>6.64111167868775</v>
      </c>
      <c r="Y2557" s="15">
        <v>17.237648440000001</v>
      </c>
      <c r="Z2557" s="15">
        <v>17.237648440000001</v>
      </c>
      <c r="AA2557" s="15">
        <v>12.516322207145176</v>
      </c>
      <c r="AF2557" s="49">
        <v>11.048394883635099</v>
      </c>
      <c r="AG2557" s="15">
        <v>11.9223831234752</v>
      </c>
      <c r="AH2557" s="15">
        <v>11.9223831234752</v>
      </c>
      <c r="AI2557" s="15">
        <v>25.032644414290353</v>
      </c>
      <c r="AM2557" s="17"/>
    </row>
    <row r="2558" spans="1:39">
      <c r="A2558" s="7" t="s">
        <v>124</v>
      </c>
      <c r="B2558" s="7">
        <v>2517</v>
      </c>
      <c r="C2558" s="29" t="s">
        <v>2450</v>
      </c>
      <c r="F2558" s="27" t="str">
        <f t="shared" si="39"/>
        <v>NSW2517WOONONA</v>
      </c>
      <c r="G2558" s="30">
        <v>2546</v>
      </c>
      <c r="H2558" s="49">
        <v>8.0321227066601608</v>
      </c>
      <c r="I2558" s="15">
        <v>15.808195960000001</v>
      </c>
      <c r="J2558" s="15">
        <v>15.808195960000001</v>
      </c>
      <c r="K2558" s="15">
        <v>12.516322207145176</v>
      </c>
      <c r="P2558" s="49">
        <v>6.4624054007885103</v>
      </c>
      <c r="Q2558" s="15">
        <v>13.78283169</v>
      </c>
      <c r="R2558" s="15">
        <v>13.78283169</v>
      </c>
      <c r="S2558" s="15">
        <v>25.032644414290353</v>
      </c>
      <c r="X2558" s="49">
        <v>9.9616675180316197</v>
      </c>
      <c r="Y2558" s="15">
        <v>17.237648440000001</v>
      </c>
      <c r="Z2558" s="15">
        <v>17.237648440000001</v>
      </c>
      <c r="AA2558" s="15">
        <v>12.516322207145176</v>
      </c>
      <c r="AF2558" s="49">
        <v>11.048394883635099</v>
      </c>
      <c r="AG2558" s="15">
        <v>7.9223831234752202</v>
      </c>
      <c r="AH2558" s="15">
        <v>7.9223831234752202</v>
      </c>
      <c r="AI2558" s="15">
        <v>25.032644414290353</v>
      </c>
      <c r="AM2558" s="17"/>
    </row>
    <row r="2559" spans="1:39">
      <c r="A2559" s="7" t="s">
        <v>124</v>
      </c>
      <c r="B2559" s="7">
        <v>2517</v>
      </c>
      <c r="C2559" s="29" t="s">
        <v>2451</v>
      </c>
      <c r="F2559" s="27" t="str">
        <f t="shared" si="39"/>
        <v>NSW2517WOONONA EAST</v>
      </c>
      <c r="G2559" s="30">
        <v>2547</v>
      </c>
      <c r="H2559" s="49">
        <v>8.0321227066601608</v>
      </c>
      <c r="I2559" s="15">
        <v>15.808195960000001</v>
      </c>
      <c r="J2559" s="15">
        <v>15.808195960000001</v>
      </c>
      <c r="K2559" s="15">
        <v>12.516322207145176</v>
      </c>
      <c r="P2559" s="49">
        <v>6.4624054007885103</v>
      </c>
      <c r="Q2559" s="15">
        <v>13.78283169</v>
      </c>
      <c r="R2559" s="15">
        <v>13.78283169</v>
      </c>
      <c r="S2559" s="15">
        <v>25.032644414290353</v>
      </c>
      <c r="X2559" s="49">
        <v>9.9616675180316197</v>
      </c>
      <c r="Y2559" s="15">
        <v>17.237648440000001</v>
      </c>
      <c r="Z2559" s="15">
        <v>17.237648440000001</v>
      </c>
      <c r="AA2559" s="15">
        <v>12.516322207145176</v>
      </c>
      <c r="AF2559" s="49">
        <v>11.048394883635099</v>
      </c>
      <c r="AG2559" s="15">
        <v>11.9223831234752</v>
      </c>
      <c r="AH2559" s="15">
        <v>11.9223831234752</v>
      </c>
      <c r="AI2559" s="15">
        <v>25.032644414290353</v>
      </c>
      <c r="AM2559" s="17"/>
    </row>
    <row r="2560" spans="1:39">
      <c r="A2560" s="7" t="s">
        <v>124</v>
      </c>
      <c r="B2560" s="7">
        <v>2518</v>
      </c>
      <c r="C2560" s="29" t="s">
        <v>2452</v>
      </c>
      <c r="F2560" s="27" t="str">
        <f t="shared" si="39"/>
        <v>NSW2518BELLAMBI</v>
      </c>
      <c r="G2560" s="30">
        <v>2548</v>
      </c>
      <c r="H2560" s="49">
        <v>6.9453953410567104</v>
      </c>
      <c r="I2560" s="15">
        <v>15.54180702</v>
      </c>
      <c r="J2560" s="15">
        <v>15.54180702</v>
      </c>
      <c r="K2560" s="15">
        <v>14.393823539113946</v>
      </c>
      <c r="P2560" s="49">
        <v>5.2549305501180203</v>
      </c>
      <c r="Q2560" s="15">
        <v>13.57277176</v>
      </c>
      <c r="R2560" s="15">
        <v>13.57277176</v>
      </c>
      <c r="S2560" s="15">
        <v>28.787647078227891</v>
      </c>
      <c r="X2560" s="49">
        <v>8.8145664098946508</v>
      </c>
      <c r="Y2560" s="15">
        <v>16.976054489999999</v>
      </c>
      <c r="Z2560" s="15">
        <v>16.976054489999999</v>
      </c>
      <c r="AA2560" s="15">
        <v>14.393823539113946</v>
      </c>
      <c r="AF2560" s="49">
        <v>11.048394883635099</v>
      </c>
      <c r="AG2560" s="15">
        <v>7.9223831234752202</v>
      </c>
      <c r="AH2560" s="15">
        <v>7.9223831234752202</v>
      </c>
      <c r="AI2560" s="15">
        <v>28.787647078227891</v>
      </c>
      <c r="AM2560" s="17"/>
    </row>
    <row r="2561" spans="1:39">
      <c r="A2561" s="7" t="s">
        <v>124</v>
      </c>
      <c r="B2561" s="7">
        <v>2518</v>
      </c>
      <c r="C2561" s="29" t="s">
        <v>2453</v>
      </c>
      <c r="F2561" s="27" t="str">
        <f t="shared" si="39"/>
        <v>NSW2518CORRIMAL</v>
      </c>
      <c r="G2561" s="30">
        <v>2549</v>
      </c>
      <c r="H2561" s="49">
        <v>2.83998084877702</v>
      </c>
      <c r="I2561" s="15">
        <v>15.54180702</v>
      </c>
      <c r="J2561" s="15">
        <v>15.54180702</v>
      </c>
      <c r="K2561" s="15">
        <v>14.393823539113946</v>
      </c>
      <c r="P2561" s="49">
        <v>1.63250599810652</v>
      </c>
      <c r="Q2561" s="15">
        <v>13.57277176</v>
      </c>
      <c r="R2561" s="15">
        <v>13.57277176</v>
      </c>
      <c r="S2561" s="15">
        <v>28.787647078227891</v>
      </c>
      <c r="X2561" s="49">
        <v>4.7091519176149497</v>
      </c>
      <c r="Y2561" s="15">
        <v>16.976054489999999</v>
      </c>
      <c r="Z2561" s="15">
        <v>16.976054489999999</v>
      </c>
      <c r="AA2561" s="15">
        <v>14.393823539113946</v>
      </c>
      <c r="AF2561" s="49">
        <v>11.048394883635099</v>
      </c>
      <c r="AG2561" s="15">
        <v>7.9223831234752202</v>
      </c>
      <c r="AH2561" s="15">
        <v>7.9223831234752202</v>
      </c>
      <c r="AI2561" s="15">
        <v>28.787647078227891</v>
      </c>
      <c r="AM2561" s="17"/>
    </row>
    <row r="2562" spans="1:39">
      <c r="A2562" s="7" t="s">
        <v>124</v>
      </c>
      <c r="B2562" s="7">
        <v>2518</v>
      </c>
      <c r="C2562" s="29" t="s">
        <v>2454</v>
      </c>
      <c r="F2562" s="27" t="str">
        <f t="shared" si="39"/>
        <v>NSW2518CORRIMAL EAST</v>
      </c>
      <c r="G2562" s="30">
        <v>2550</v>
      </c>
      <c r="H2562" s="49">
        <v>2.9607283338440702</v>
      </c>
      <c r="I2562" s="15">
        <v>15.54180702</v>
      </c>
      <c r="J2562" s="15">
        <v>15.54180702</v>
      </c>
      <c r="K2562" s="15">
        <v>14.393823539113946</v>
      </c>
      <c r="P2562" s="49">
        <v>1.75325348317357</v>
      </c>
      <c r="Q2562" s="15">
        <v>13.57277176</v>
      </c>
      <c r="R2562" s="15">
        <v>13.57277176</v>
      </c>
      <c r="S2562" s="15">
        <v>28.787647078227891</v>
      </c>
      <c r="X2562" s="49">
        <v>4.8902731452155201</v>
      </c>
      <c r="Y2562" s="15">
        <v>16.976054489999999</v>
      </c>
      <c r="Z2562" s="15">
        <v>16.976054489999999</v>
      </c>
      <c r="AA2562" s="15">
        <v>14.393823539113946</v>
      </c>
      <c r="AF2562" s="49">
        <v>11.048394883635099</v>
      </c>
      <c r="AG2562" s="15">
        <v>11.9223831234752</v>
      </c>
      <c r="AH2562" s="15">
        <v>11.9223831234752</v>
      </c>
      <c r="AI2562" s="15">
        <v>28.787647078227891</v>
      </c>
      <c r="AM2562" s="17"/>
    </row>
    <row r="2563" spans="1:39">
      <c r="A2563" s="7" t="s">
        <v>124</v>
      </c>
      <c r="B2563" s="7">
        <v>2518</v>
      </c>
      <c r="C2563" s="29" t="s">
        <v>2455</v>
      </c>
      <c r="F2563" s="27" t="str">
        <f t="shared" si="39"/>
        <v>NSW2518TARRAWANNA</v>
      </c>
      <c r="G2563" s="30">
        <v>2551</v>
      </c>
      <c r="H2563" s="49">
        <v>3.8059607293134201</v>
      </c>
      <c r="I2563" s="15">
        <v>15.54180702</v>
      </c>
      <c r="J2563" s="15">
        <v>15.54180702</v>
      </c>
      <c r="K2563" s="15">
        <v>14.393823539113946</v>
      </c>
      <c r="P2563" s="49">
        <v>2.2942022162739502</v>
      </c>
      <c r="Q2563" s="15">
        <v>13.57277176</v>
      </c>
      <c r="R2563" s="15">
        <v>13.57277176</v>
      </c>
      <c r="S2563" s="15">
        <v>28.787647078227891</v>
      </c>
      <c r="X2563" s="49">
        <v>5.6751317981513498</v>
      </c>
      <c r="Y2563" s="15">
        <v>16.976054489999999</v>
      </c>
      <c r="Z2563" s="15">
        <v>16.976054489999999</v>
      </c>
      <c r="AA2563" s="15">
        <v>14.393823539113946</v>
      </c>
      <c r="AF2563" s="49">
        <v>11.048394883635099</v>
      </c>
      <c r="AG2563" s="15">
        <v>7.9223831234752202</v>
      </c>
      <c r="AH2563" s="15">
        <v>7.9223831234752202</v>
      </c>
      <c r="AI2563" s="15">
        <v>28.787647078227891</v>
      </c>
      <c r="AM2563" s="17"/>
    </row>
    <row r="2564" spans="1:39">
      <c r="A2564" s="7" t="s">
        <v>124</v>
      </c>
      <c r="B2564" s="7">
        <v>2518</v>
      </c>
      <c r="C2564" s="29" t="s">
        <v>2456</v>
      </c>
      <c r="F2564" s="27" t="str">
        <f t="shared" si="39"/>
        <v>NSW2518TOWRADGI</v>
      </c>
      <c r="G2564" s="30">
        <v>2552</v>
      </c>
      <c r="H2564" s="49">
        <v>5.3756780351850697</v>
      </c>
      <c r="I2564" s="15">
        <v>15.54180702</v>
      </c>
      <c r="J2564" s="15">
        <v>15.54180702</v>
      </c>
      <c r="K2564" s="15">
        <v>14.393823539113946</v>
      </c>
      <c r="P2564" s="49">
        <v>3.98466700721265</v>
      </c>
      <c r="Q2564" s="15">
        <v>13.57277176</v>
      </c>
      <c r="R2564" s="15">
        <v>13.57277176</v>
      </c>
      <c r="S2564" s="15">
        <v>28.787647078227891</v>
      </c>
      <c r="X2564" s="49">
        <v>7.3052228465565197</v>
      </c>
      <c r="Y2564" s="15">
        <v>16.976054489999999</v>
      </c>
      <c r="Z2564" s="15">
        <v>16.976054489999999</v>
      </c>
      <c r="AA2564" s="15">
        <v>14.393823539113946</v>
      </c>
      <c r="AF2564" s="49">
        <v>11.048394883635099</v>
      </c>
      <c r="AG2564" s="15">
        <v>7.9223831234752202</v>
      </c>
      <c r="AH2564" s="15">
        <v>7.9223831234752202</v>
      </c>
      <c r="AI2564" s="15">
        <v>28.787647078227891</v>
      </c>
      <c r="AM2564" s="17"/>
    </row>
    <row r="2565" spans="1:39">
      <c r="A2565" s="7" t="s">
        <v>124</v>
      </c>
      <c r="B2565" s="7">
        <v>2519</v>
      </c>
      <c r="C2565" s="29" t="s">
        <v>2457</v>
      </c>
      <c r="F2565" s="27" t="str">
        <f t="shared" si="39"/>
        <v>NSW2519BALGOWNIE</v>
      </c>
      <c r="G2565" s="30">
        <v>2553</v>
      </c>
      <c r="H2565" s="49">
        <v>921</v>
      </c>
      <c r="I2565" s="15">
        <v>15.52430702</v>
      </c>
      <c r="J2565" s="15">
        <v>15.52430702</v>
      </c>
      <c r="K2565" s="15">
        <v>14.393823539113946</v>
      </c>
      <c r="P2565" s="49">
        <v>921</v>
      </c>
      <c r="Q2565" s="15">
        <v>13.558972199999999</v>
      </c>
      <c r="R2565" s="15">
        <v>13.558972199999999</v>
      </c>
      <c r="S2565" s="15">
        <v>28.787647078227891</v>
      </c>
      <c r="X2565" s="49">
        <v>921</v>
      </c>
      <c r="Y2565" s="15">
        <v>16.958869490000001</v>
      </c>
      <c r="Z2565" s="15">
        <v>16.958869490000001</v>
      </c>
      <c r="AA2565" s="15">
        <v>14.393823539113946</v>
      </c>
      <c r="AF2565" s="49">
        <v>921</v>
      </c>
      <c r="AG2565" s="15">
        <v>10.537538717632099</v>
      </c>
      <c r="AH2565" s="15">
        <v>10.537538717632099</v>
      </c>
      <c r="AI2565" s="15">
        <v>28.787647078227891</v>
      </c>
      <c r="AM2565" s="17"/>
    </row>
    <row r="2566" spans="1:39">
      <c r="A2566" s="7" t="s">
        <v>124</v>
      </c>
      <c r="B2566" s="7">
        <v>2519</v>
      </c>
      <c r="C2566" s="29" t="s">
        <v>2458</v>
      </c>
      <c r="F2566" s="27" t="str">
        <f t="shared" si="39"/>
        <v>NSW2519FAIRY MEADOW</v>
      </c>
      <c r="G2566" s="30">
        <v>2554</v>
      </c>
      <c r="H2566" s="49">
        <v>2.4777383935758701</v>
      </c>
      <c r="I2566" s="15">
        <v>15.52430702</v>
      </c>
      <c r="J2566" s="15">
        <v>15.52430702</v>
      </c>
      <c r="K2566" s="15">
        <v>14.393823539113946</v>
      </c>
      <c r="P2566" s="49">
        <v>1.3910110279724199</v>
      </c>
      <c r="Q2566" s="15">
        <v>13.558972199999999</v>
      </c>
      <c r="R2566" s="15">
        <v>13.558972199999999</v>
      </c>
      <c r="S2566" s="15">
        <v>28.787647078227891</v>
      </c>
      <c r="X2566" s="49">
        <v>4.4072832049473201</v>
      </c>
      <c r="Y2566" s="15">
        <v>16.958869490000001</v>
      </c>
      <c r="Z2566" s="15">
        <v>16.958869490000001</v>
      </c>
      <c r="AA2566" s="15">
        <v>14.393823539113946</v>
      </c>
      <c r="AF2566" s="49">
        <v>11.048394883635099</v>
      </c>
      <c r="AG2566" s="15">
        <v>10.537538717632099</v>
      </c>
      <c r="AH2566" s="15">
        <v>10.537538717632099</v>
      </c>
      <c r="AI2566" s="15">
        <v>28.787647078227891</v>
      </c>
      <c r="AM2566" s="17"/>
    </row>
    <row r="2567" spans="1:39">
      <c r="A2567" s="7" t="s">
        <v>124</v>
      </c>
      <c r="B2567" s="7">
        <v>2519</v>
      </c>
      <c r="C2567" s="29" t="s">
        <v>2459</v>
      </c>
      <c r="F2567" s="27" t="str">
        <f t="shared" si="39"/>
        <v>NSW2519FERNHILL</v>
      </c>
      <c r="G2567" s="30">
        <v>2555</v>
      </c>
      <c r="H2567" s="49">
        <v>6.1001629455873596</v>
      </c>
      <c r="I2567" s="15">
        <v>15.52430702</v>
      </c>
      <c r="J2567" s="15">
        <v>15.52430702</v>
      </c>
      <c r="K2567" s="15">
        <v>14.393823539113946</v>
      </c>
      <c r="P2567" s="49">
        <v>4.65119312478277</v>
      </c>
      <c r="Q2567" s="15">
        <v>13.558972199999999</v>
      </c>
      <c r="R2567" s="15">
        <v>13.558972199999999</v>
      </c>
      <c r="S2567" s="15">
        <v>28.787647078227891</v>
      </c>
      <c r="X2567" s="49">
        <v>8.0297077569588193</v>
      </c>
      <c r="Y2567" s="15">
        <v>16.958869490000001</v>
      </c>
      <c r="Z2567" s="15">
        <v>16.958869490000001</v>
      </c>
      <c r="AA2567" s="15">
        <v>14.393823539113946</v>
      </c>
      <c r="AF2567" s="49">
        <v>11.048394883635099</v>
      </c>
      <c r="AG2567" s="15">
        <v>14.537538717632099</v>
      </c>
      <c r="AH2567" s="15">
        <v>14.537538717632099</v>
      </c>
      <c r="AI2567" s="15">
        <v>28.787647078227891</v>
      </c>
      <c r="AM2567" s="17"/>
    </row>
    <row r="2568" spans="1:39">
      <c r="A2568" s="7" t="s">
        <v>124</v>
      </c>
      <c r="B2568" s="7">
        <v>2519</v>
      </c>
      <c r="C2568" s="29" t="s">
        <v>2460</v>
      </c>
      <c r="F2568" s="27" t="str">
        <f t="shared" si="39"/>
        <v>NSW2519MOUNT OUSLEY</v>
      </c>
      <c r="G2568" s="30">
        <v>2556</v>
      </c>
      <c r="H2568" s="49">
        <v>3.8059607293134201</v>
      </c>
      <c r="I2568" s="15">
        <v>15.52430702</v>
      </c>
      <c r="J2568" s="15">
        <v>15.52430702</v>
      </c>
      <c r="K2568" s="15">
        <v>14.393823539113946</v>
      </c>
      <c r="P2568" s="49">
        <v>2.2942022162739502</v>
      </c>
      <c r="Q2568" s="15">
        <v>13.558972199999999</v>
      </c>
      <c r="R2568" s="15">
        <v>13.558972199999999</v>
      </c>
      <c r="S2568" s="15">
        <v>28.787647078227891</v>
      </c>
      <c r="X2568" s="49">
        <v>5.7355055406848701</v>
      </c>
      <c r="Y2568" s="15">
        <v>16.958869490000001</v>
      </c>
      <c r="Z2568" s="15">
        <v>16.958869490000001</v>
      </c>
      <c r="AA2568" s="15">
        <v>14.393823539113946</v>
      </c>
      <c r="AF2568" s="49">
        <v>11.048394883635099</v>
      </c>
      <c r="AG2568" s="15">
        <v>10.537538717632099</v>
      </c>
      <c r="AH2568" s="15">
        <v>10.537538717632099</v>
      </c>
      <c r="AI2568" s="15">
        <v>28.787647078227891</v>
      </c>
      <c r="AM2568" s="17"/>
    </row>
    <row r="2569" spans="1:39">
      <c r="A2569" s="7" t="s">
        <v>124</v>
      </c>
      <c r="B2569" s="7">
        <v>2519</v>
      </c>
      <c r="C2569" s="29" t="s">
        <v>2461</v>
      </c>
      <c r="F2569" s="27" t="str">
        <f t="shared" si="39"/>
        <v>NSW2519MOUNT PLEASANT</v>
      </c>
      <c r="G2569" s="30">
        <v>2557</v>
      </c>
      <c r="H2569" s="49">
        <v>2.5984858786429199</v>
      </c>
      <c r="I2569" s="15">
        <v>15.52430702</v>
      </c>
      <c r="J2569" s="15">
        <v>15.52430702</v>
      </c>
      <c r="K2569" s="15">
        <v>14.393823539113946</v>
      </c>
      <c r="P2569" s="49">
        <v>1.51175851303947</v>
      </c>
      <c r="Q2569" s="15">
        <v>13.558972199999999</v>
      </c>
      <c r="R2569" s="15">
        <v>13.558972199999999</v>
      </c>
      <c r="S2569" s="15">
        <v>28.787647078227891</v>
      </c>
      <c r="X2569" s="49">
        <v>4.4676569474808501</v>
      </c>
      <c r="Y2569" s="15">
        <v>16.958869490000001</v>
      </c>
      <c r="Z2569" s="15">
        <v>16.958869490000001</v>
      </c>
      <c r="AA2569" s="15">
        <v>14.393823539113946</v>
      </c>
      <c r="AF2569" s="49">
        <v>11.048394883635099</v>
      </c>
      <c r="AG2569" s="15">
        <v>10.537538717632099</v>
      </c>
      <c r="AH2569" s="15">
        <v>10.537538717632099</v>
      </c>
      <c r="AI2569" s="15">
        <v>28.787647078227891</v>
      </c>
      <c r="AM2569" s="17"/>
    </row>
    <row r="2570" spans="1:39">
      <c r="A2570" s="7" t="s">
        <v>124</v>
      </c>
      <c r="B2570" s="7">
        <v>2520</v>
      </c>
      <c r="C2570" s="29" t="s">
        <v>2425</v>
      </c>
      <c r="F2570" s="27" t="str">
        <f t="shared" si="39"/>
        <v>NSW2520WOLLONGONG</v>
      </c>
      <c r="G2570" s="30">
        <v>2558</v>
      </c>
      <c r="H2570" s="49">
        <v>5.8586679754532698</v>
      </c>
      <c r="I2570" s="15">
        <v>15.0021134173</v>
      </c>
      <c r="J2570" s="15">
        <v>15.0021134173</v>
      </c>
      <c r="K2570" s="15">
        <v>15.0021134173</v>
      </c>
      <c r="P2570" s="49">
        <v>4.4096981546486704</v>
      </c>
      <c r="Q2570" s="15">
        <v>13.6176192792169</v>
      </c>
      <c r="R2570" s="15">
        <v>13.6176192792169</v>
      </c>
      <c r="S2570" s="15">
        <v>13.6176192792169</v>
      </c>
      <c r="X2570" s="49">
        <v>7.7882127868247197</v>
      </c>
      <c r="Y2570" s="15">
        <v>17.4603596758074</v>
      </c>
      <c r="Z2570" s="15">
        <v>17.4603596758074</v>
      </c>
      <c r="AA2570" s="15">
        <v>17.4603596758074</v>
      </c>
      <c r="AF2570" s="49">
        <v>11.048394883635099</v>
      </c>
      <c r="AG2570" s="15">
        <v>14.537538717632099</v>
      </c>
      <c r="AH2570" s="15">
        <v>14.537538717632099</v>
      </c>
      <c r="AI2570" s="15">
        <v>14.537538717632099</v>
      </c>
      <c r="AM2570" s="17"/>
    </row>
    <row r="2571" spans="1:39">
      <c r="A2571" s="7" t="s">
        <v>124</v>
      </c>
      <c r="B2571" s="7">
        <v>2522</v>
      </c>
      <c r="C2571" s="29" t="s">
        <v>2462</v>
      </c>
      <c r="F2571" s="27" t="str">
        <f t="shared" si="39"/>
        <v>NSW2522UNIVERSITY OF WOLLONGONG</v>
      </c>
      <c r="G2571" s="30">
        <v>2559</v>
      </c>
      <c r="H2571" s="49">
        <v>2.7192333637099702</v>
      </c>
      <c r="I2571" s="15">
        <v>15.0021134173</v>
      </c>
      <c r="J2571" s="15">
        <v>15.0021134173</v>
      </c>
      <c r="K2571" s="15">
        <v>14.393823539113946</v>
      </c>
      <c r="P2571" s="49">
        <v>1.56971730587165</v>
      </c>
      <c r="Q2571" s="15">
        <v>13.6176192792169</v>
      </c>
      <c r="R2571" s="15">
        <v>13.6176192792169</v>
      </c>
      <c r="S2571" s="15">
        <v>28.787647078227891</v>
      </c>
      <c r="X2571" s="49">
        <v>4.5884044325479003</v>
      </c>
      <c r="Y2571" s="15">
        <v>17.4603596758074</v>
      </c>
      <c r="Z2571" s="15">
        <v>17.4603596758074</v>
      </c>
      <c r="AA2571" s="15">
        <v>14.393823539113946</v>
      </c>
      <c r="AF2571" s="49">
        <v>11.048394883635099</v>
      </c>
      <c r="AG2571" s="15">
        <v>14.537538717632099</v>
      </c>
      <c r="AH2571" s="15">
        <v>14.537538717632099</v>
      </c>
      <c r="AI2571" s="15">
        <v>28.787647078227891</v>
      </c>
      <c r="AM2571" s="17"/>
    </row>
    <row r="2572" spans="1:39">
      <c r="A2572" s="7" t="s">
        <v>124</v>
      </c>
      <c r="B2572" s="7">
        <v>2525</v>
      </c>
      <c r="C2572" s="29" t="s">
        <v>2463</v>
      </c>
      <c r="F2572" s="27" t="str">
        <f t="shared" si="39"/>
        <v>NSW2525FIGTREE</v>
      </c>
      <c r="G2572" s="30">
        <v>2560</v>
      </c>
      <c r="H2572" s="49">
        <v>3.08147581891112</v>
      </c>
      <c r="I2572" s="15">
        <v>15.53130702</v>
      </c>
      <c r="J2572" s="15">
        <v>15.53130702</v>
      </c>
      <c r="K2572" s="15">
        <v>14.393823539113946</v>
      </c>
      <c r="P2572" s="49">
        <v>1.8112122760057501</v>
      </c>
      <c r="Q2572" s="15">
        <v>13.564492019999999</v>
      </c>
      <c r="R2572" s="15">
        <v>13.564492019999999</v>
      </c>
      <c r="S2572" s="15">
        <v>28.787647078227891</v>
      </c>
      <c r="X2572" s="49">
        <v>5.0110206302825704</v>
      </c>
      <c r="Y2572" s="15">
        <v>16.965743490000001</v>
      </c>
      <c r="Z2572" s="15">
        <v>16.965743490000001</v>
      </c>
      <c r="AA2572" s="15">
        <v>14.393823539113946</v>
      </c>
      <c r="AF2572" s="49">
        <v>11.048394883635099</v>
      </c>
      <c r="AG2572" s="15">
        <v>9.9991243305997894</v>
      </c>
      <c r="AH2572" s="15">
        <v>9.9991243305997894</v>
      </c>
      <c r="AI2572" s="15">
        <v>28.787647078227891</v>
      </c>
      <c r="AM2572" s="17"/>
    </row>
    <row r="2573" spans="1:39">
      <c r="A2573" s="7" t="s">
        <v>124</v>
      </c>
      <c r="B2573" s="7">
        <v>2526</v>
      </c>
      <c r="C2573" s="29" t="s">
        <v>2464</v>
      </c>
      <c r="F2573" s="27" t="str">
        <f t="shared" si="39"/>
        <v>NSW2526CORDEAUX HEIGHTS</v>
      </c>
      <c r="G2573" s="30">
        <v>2561</v>
      </c>
      <c r="H2573" s="49">
        <v>2.2362434234417701</v>
      </c>
      <c r="I2573" s="15">
        <v>15.53130702</v>
      </c>
      <c r="J2573" s="15">
        <v>15.53130702</v>
      </c>
      <c r="K2573" s="15">
        <v>14.393823539113946</v>
      </c>
      <c r="P2573" s="49">
        <v>1.1495160578383199</v>
      </c>
      <c r="Q2573" s="15">
        <v>13.564492019999999</v>
      </c>
      <c r="R2573" s="15">
        <v>13.564492019999999</v>
      </c>
      <c r="S2573" s="15">
        <v>28.787647078227891</v>
      </c>
      <c r="X2573" s="49">
        <v>4.1054144922797002</v>
      </c>
      <c r="Y2573" s="15">
        <v>16.965743490000001</v>
      </c>
      <c r="Z2573" s="15">
        <v>16.965743490000001</v>
      </c>
      <c r="AA2573" s="15">
        <v>14.393823539113946</v>
      </c>
      <c r="AF2573" s="49">
        <v>11.048394883635099</v>
      </c>
      <c r="AG2573" s="15">
        <v>9.9991243305997894</v>
      </c>
      <c r="AH2573" s="15">
        <v>9.9991243305997894</v>
      </c>
      <c r="AI2573" s="15">
        <v>28.787647078227891</v>
      </c>
      <c r="AM2573" s="17"/>
    </row>
    <row r="2574" spans="1:39">
      <c r="A2574" s="7" t="s">
        <v>124</v>
      </c>
      <c r="B2574" s="7">
        <v>2526</v>
      </c>
      <c r="C2574" s="29" t="s">
        <v>2465</v>
      </c>
      <c r="F2574" s="27" t="str">
        <f t="shared" ref="F2574:F2637" si="40">TRIM(A2574)&amp;IF(LEN(TRIM(B2574))=3,"0"&amp;TRIM(B2574),TRIM(B2574))&amp;TRIM(C2574)</f>
        <v>NSW2526FARMBOROUGH HEIGHTS</v>
      </c>
      <c r="G2574" s="30">
        <v>2562</v>
      </c>
      <c r="H2574" s="49">
        <v>2.3569909085088199</v>
      </c>
      <c r="I2574" s="15">
        <v>15.53130702</v>
      </c>
      <c r="J2574" s="15">
        <v>15.53130702</v>
      </c>
      <c r="K2574" s="15">
        <v>14.393823539113946</v>
      </c>
      <c r="P2574" s="49">
        <v>1.2702635429053699</v>
      </c>
      <c r="Q2574" s="15">
        <v>13.564492019999999</v>
      </c>
      <c r="R2574" s="15">
        <v>13.564492019999999</v>
      </c>
      <c r="S2574" s="15">
        <v>28.787647078227891</v>
      </c>
      <c r="X2574" s="49">
        <v>4.2865357198802698</v>
      </c>
      <c r="Y2574" s="15">
        <v>16.965743490000001</v>
      </c>
      <c r="Z2574" s="15">
        <v>16.965743490000001</v>
      </c>
      <c r="AA2574" s="15">
        <v>14.393823539113946</v>
      </c>
      <c r="AF2574" s="49">
        <v>11.048394883635099</v>
      </c>
      <c r="AG2574" s="15">
        <v>9.9991243305997894</v>
      </c>
      <c r="AH2574" s="15">
        <v>9.9991243305997894</v>
      </c>
      <c r="AI2574" s="15">
        <v>28.787647078227891</v>
      </c>
      <c r="AM2574" s="17"/>
    </row>
    <row r="2575" spans="1:39">
      <c r="A2575" s="7" t="s">
        <v>124</v>
      </c>
      <c r="B2575" s="7">
        <v>2526</v>
      </c>
      <c r="C2575" s="29" t="s">
        <v>2466</v>
      </c>
      <c r="F2575" s="27" t="str">
        <f t="shared" si="40"/>
        <v>NSW2526KEMBLA GRANGE</v>
      </c>
      <c r="G2575" s="30">
        <v>2563</v>
      </c>
      <c r="H2575" s="49">
        <v>6.5831528858555703</v>
      </c>
      <c r="I2575" s="15">
        <v>15.53130702</v>
      </c>
      <c r="J2575" s="15">
        <v>15.53130702</v>
      </c>
      <c r="K2575" s="15">
        <v>14.393823539113946</v>
      </c>
      <c r="P2575" s="49">
        <v>5.0713943728161004</v>
      </c>
      <c r="Q2575" s="15">
        <v>13.564492019999999</v>
      </c>
      <c r="R2575" s="15">
        <v>13.564492019999999</v>
      </c>
      <c r="S2575" s="15">
        <v>28.787647078227891</v>
      </c>
      <c r="X2575" s="49">
        <v>8.5126976972270203</v>
      </c>
      <c r="Y2575" s="15">
        <v>16.965743490000001</v>
      </c>
      <c r="Z2575" s="15">
        <v>16.965743490000001</v>
      </c>
      <c r="AA2575" s="15">
        <v>14.393823539113946</v>
      </c>
      <c r="AF2575" s="49">
        <v>11.048394883635099</v>
      </c>
      <c r="AG2575" s="15">
        <v>13.9991243305998</v>
      </c>
      <c r="AH2575" s="15">
        <v>13.9991243305998</v>
      </c>
      <c r="AI2575" s="15">
        <v>28.787647078227891</v>
      </c>
      <c r="AM2575" s="17"/>
    </row>
    <row r="2576" spans="1:39">
      <c r="A2576" s="7" t="s">
        <v>124</v>
      </c>
      <c r="B2576" s="7">
        <v>2526</v>
      </c>
      <c r="C2576" s="29" t="s">
        <v>2467</v>
      </c>
      <c r="F2576" s="27" t="str">
        <f t="shared" si="40"/>
        <v>NSW2526KEMBLA HEIGHTS</v>
      </c>
      <c r="G2576" s="30">
        <v>2564</v>
      </c>
      <c r="H2576" s="49">
        <v>2.5984858786429199</v>
      </c>
      <c r="I2576" s="15">
        <v>15.53130702</v>
      </c>
      <c r="J2576" s="15">
        <v>15.53130702</v>
      </c>
      <c r="K2576" s="15">
        <v>14.393823539113946</v>
      </c>
      <c r="P2576" s="49">
        <v>1.51175851303947</v>
      </c>
      <c r="Q2576" s="15">
        <v>13.564492019999999</v>
      </c>
      <c r="R2576" s="15">
        <v>13.564492019999999</v>
      </c>
      <c r="S2576" s="15">
        <v>28.787647078227891</v>
      </c>
      <c r="X2576" s="49">
        <v>4.4676569474808501</v>
      </c>
      <c r="Y2576" s="15">
        <v>16.965743490000001</v>
      </c>
      <c r="Z2576" s="15">
        <v>16.965743490000001</v>
      </c>
      <c r="AA2576" s="15">
        <v>14.393823539113946</v>
      </c>
      <c r="AF2576" s="49">
        <v>11.048394883635099</v>
      </c>
      <c r="AG2576" s="15">
        <v>13.9991243305998</v>
      </c>
      <c r="AH2576" s="15">
        <v>13.9991243305998</v>
      </c>
      <c r="AI2576" s="15">
        <v>28.787647078227891</v>
      </c>
      <c r="AM2576" s="17"/>
    </row>
    <row r="2577" spans="1:39">
      <c r="A2577" s="7" t="s">
        <v>124</v>
      </c>
      <c r="B2577" s="7">
        <v>2526</v>
      </c>
      <c r="C2577" s="29" t="s">
        <v>2468</v>
      </c>
      <c r="F2577" s="27" t="str">
        <f t="shared" si="40"/>
        <v>NSW2526MOUNT KEMBLA</v>
      </c>
      <c r="G2577" s="30">
        <v>2565</v>
      </c>
      <c r="H2577" s="49">
        <v>2.4777383935758701</v>
      </c>
      <c r="I2577" s="15">
        <v>15.53130702</v>
      </c>
      <c r="J2577" s="15">
        <v>15.53130702</v>
      </c>
      <c r="K2577" s="15">
        <v>14.393823539113946</v>
      </c>
      <c r="P2577" s="49">
        <v>1.3910110279724199</v>
      </c>
      <c r="Q2577" s="15">
        <v>13.564492019999999</v>
      </c>
      <c r="R2577" s="15">
        <v>13.564492019999999</v>
      </c>
      <c r="S2577" s="15">
        <v>28.787647078227891</v>
      </c>
      <c r="X2577" s="49">
        <v>4.4072832049473201</v>
      </c>
      <c r="Y2577" s="15">
        <v>16.965743490000001</v>
      </c>
      <c r="Z2577" s="15">
        <v>16.965743490000001</v>
      </c>
      <c r="AA2577" s="15">
        <v>14.393823539113946</v>
      </c>
      <c r="AF2577" s="49">
        <v>11.048394883635099</v>
      </c>
      <c r="AG2577" s="15">
        <v>13.9991243305998</v>
      </c>
      <c r="AH2577" s="15">
        <v>13.9991243305998</v>
      </c>
      <c r="AI2577" s="15">
        <v>28.787647078227891</v>
      </c>
      <c r="AM2577" s="17"/>
    </row>
    <row r="2578" spans="1:39">
      <c r="A2578" s="7" t="s">
        <v>124</v>
      </c>
      <c r="B2578" s="7">
        <v>2526</v>
      </c>
      <c r="C2578" s="29" t="s">
        <v>2469</v>
      </c>
      <c r="F2578" s="27" t="str">
        <f t="shared" si="40"/>
        <v>NSW2526UNANDERRA</v>
      </c>
      <c r="G2578" s="30">
        <v>2566</v>
      </c>
      <c r="H2578" s="49">
        <v>3.5644657591793201</v>
      </c>
      <c r="I2578" s="15">
        <v>15.53130702</v>
      </c>
      <c r="J2578" s="15">
        <v>15.53130702</v>
      </c>
      <c r="K2578" s="15">
        <v>17.079244872396256</v>
      </c>
      <c r="P2578" s="49">
        <v>2.1154959383747198</v>
      </c>
      <c r="Q2578" s="15">
        <v>13.564492019999999</v>
      </c>
      <c r="R2578" s="15">
        <v>13.564492019999999</v>
      </c>
      <c r="S2578" s="15">
        <v>34.158489744792512</v>
      </c>
      <c r="X2578" s="49">
        <v>5.4940105705507696</v>
      </c>
      <c r="Y2578" s="15">
        <v>16.965743490000001</v>
      </c>
      <c r="Z2578" s="15">
        <v>16.965743490000001</v>
      </c>
      <c r="AA2578" s="15">
        <v>17.079244872396256</v>
      </c>
      <c r="AF2578" s="49">
        <v>11.048394883635099</v>
      </c>
      <c r="AG2578" s="15">
        <v>9.9991243305997894</v>
      </c>
      <c r="AH2578" s="15">
        <v>9.9991243305997894</v>
      </c>
      <c r="AI2578" s="15">
        <v>34.158489744792512</v>
      </c>
      <c r="AM2578" s="17"/>
    </row>
    <row r="2579" spans="1:39">
      <c r="A2579" s="7" t="s">
        <v>124</v>
      </c>
      <c r="B2579" s="7">
        <v>2527</v>
      </c>
      <c r="C2579" s="29" t="s">
        <v>2470</v>
      </c>
      <c r="F2579" s="27" t="str">
        <f t="shared" si="40"/>
        <v>NSW2527ALBION PARK</v>
      </c>
      <c r="G2579" s="30">
        <v>2567</v>
      </c>
      <c r="H2579" s="49">
        <v>4.65119312478277</v>
      </c>
      <c r="I2579" s="15">
        <v>13.482511990000001</v>
      </c>
      <c r="J2579" s="15">
        <v>13.482511990000001</v>
      </c>
      <c r="K2579" s="15">
        <v>11.080022483046458</v>
      </c>
      <c r="P2579" s="49">
        <v>3.08147581891112</v>
      </c>
      <c r="Q2579" s="15">
        <v>11.948922899999999</v>
      </c>
      <c r="R2579" s="15">
        <v>11.948922899999999</v>
      </c>
      <c r="S2579" s="15">
        <v>22.160044966092915</v>
      </c>
      <c r="X2579" s="49">
        <v>6.58073793615422</v>
      </c>
      <c r="Y2579" s="15">
        <v>14.95382678</v>
      </c>
      <c r="Z2579" s="15">
        <v>14.95382678</v>
      </c>
      <c r="AA2579" s="15">
        <v>11.080022483046458</v>
      </c>
      <c r="AF2579" s="49">
        <v>11.048394883635099</v>
      </c>
      <c r="AG2579" s="15">
        <v>7.4608850774475401</v>
      </c>
      <c r="AH2579" s="15">
        <v>7.4608850774475401</v>
      </c>
      <c r="AI2579" s="15">
        <v>22.160044966092915</v>
      </c>
      <c r="AM2579" s="17"/>
    </row>
    <row r="2580" spans="1:39">
      <c r="A2580" s="7" t="s">
        <v>124</v>
      </c>
      <c r="B2580" s="7">
        <v>2527</v>
      </c>
      <c r="C2580" s="29" t="s">
        <v>2471</v>
      </c>
      <c r="F2580" s="27" t="str">
        <f t="shared" si="40"/>
        <v>NSW2527ALBION PARK RAIL</v>
      </c>
      <c r="G2580" s="30">
        <v>2568</v>
      </c>
      <c r="H2580" s="49">
        <v>2.4777383935758701</v>
      </c>
      <c r="I2580" s="15">
        <v>13.482511990000001</v>
      </c>
      <c r="J2580" s="15">
        <v>13.482511990000001</v>
      </c>
      <c r="K2580" s="15">
        <v>11.080022483046458</v>
      </c>
      <c r="P2580" s="49">
        <v>1.3910110279724199</v>
      </c>
      <c r="Q2580" s="15">
        <v>11.948922899999999</v>
      </c>
      <c r="R2580" s="15">
        <v>11.948922899999999</v>
      </c>
      <c r="S2580" s="15">
        <v>22.160044966092915</v>
      </c>
      <c r="X2580" s="49">
        <v>4.3469094624137998</v>
      </c>
      <c r="Y2580" s="15">
        <v>14.95382678</v>
      </c>
      <c r="Z2580" s="15">
        <v>14.95382678</v>
      </c>
      <c r="AA2580" s="15">
        <v>11.080022483046458</v>
      </c>
      <c r="AF2580" s="49">
        <v>11.048394883635099</v>
      </c>
      <c r="AG2580" s="15">
        <v>7.4608850774475401</v>
      </c>
      <c r="AH2580" s="15">
        <v>7.4608850774475401</v>
      </c>
      <c r="AI2580" s="15">
        <v>22.160044966092915</v>
      </c>
      <c r="AM2580" s="17"/>
    </row>
    <row r="2581" spans="1:39">
      <c r="A2581" s="7" t="s">
        <v>124</v>
      </c>
      <c r="B2581" s="7">
        <v>2527</v>
      </c>
      <c r="C2581" s="29" t="s">
        <v>2472</v>
      </c>
      <c r="F2581" s="27" t="str">
        <f t="shared" si="40"/>
        <v>NSW2527CALDERWOOD</v>
      </c>
      <c r="G2581" s="30">
        <v>2569</v>
      </c>
      <c r="H2581" s="49">
        <v>2.1154959383747198</v>
      </c>
      <c r="I2581" s="15">
        <v>13.482511990000001</v>
      </c>
      <c r="J2581" s="15">
        <v>13.482511990000001</v>
      </c>
      <c r="K2581" s="15">
        <v>11.079447992393298</v>
      </c>
      <c r="P2581" s="49">
        <v>1.08672736560345</v>
      </c>
      <c r="Q2581" s="15">
        <v>11.948922899999999</v>
      </c>
      <c r="R2581" s="15">
        <v>11.948922899999999</v>
      </c>
      <c r="S2581" s="15">
        <v>22.158895984786597</v>
      </c>
      <c r="X2581" s="49">
        <v>4.0450407497461702</v>
      </c>
      <c r="Y2581" s="15">
        <v>14.95382678</v>
      </c>
      <c r="Z2581" s="15">
        <v>14.95382678</v>
      </c>
      <c r="AA2581" s="15">
        <v>11.079447992393298</v>
      </c>
      <c r="AF2581" s="49">
        <v>11.048394883635099</v>
      </c>
      <c r="AG2581" s="15">
        <v>11.4608850774475</v>
      </c>
      <c r="AH2581" s="15">
        <v>11.4608850774475</v>
      </c>
      <c r="AI2581" s="15">
        <v>22.158895984786597</v>
      </c>
      <c r="AM2581" s="17"/>
    </row>
    <row r="2582" spans="1:39">
      <c r="A2582" s="7" t="s">
        <v>124</v>
      </c>
      <c r="B2582" s="7">
        <v>2527</v>
      </c>
      <c r="C2582" s="29" t="s">
        <v>2473</v>
      </c>
      <c r="F2582" s="27" t="str">
        <f t="shared" si="40"/>
        <v>NSW2527CROOM</v>
      </c>
      <c r="G2582" s="30">
        <v>2570</v>
      </c>
      <c r="H2582" s="49">
        <v>4.7719406098498203</v>
      </c>
      <c r="I2582" s="15">
        <v>13.482511990000001</v>
      </c>
      <c r="J2582" s="15">
        <v>13.482511990000001</v>
      </c>
      <c r="K2582" s="15">
        <v>11.079447992393298</v>
      </c>
      <c r="P2582" s="49">
        <v>3.2601820968103499</v>
      </c>
      <c r="Q2582" s="15">
        <v>11.948922899999999</v>
      </c>
      <c r="R2582" s="15">
        <v>11.948922899999999</v>
      </c>
      <c r="S2582" s="15">
        <v>22.158895984786597</v>
      </c>
      <c r="X2582" s="49">
        <v>6.7014854212212702</v>
      </c>
      <c r="Y2582" s="15">
        <v>14.95382678</v>
      </c>
      <c r="Z2582" s="15">
        <v>14.95382678</v>
      </c>
      <c r="AA2582" s="15">
        <v>11.079447992393298</v>
      </c>
      <c r="AF2582" s="49">
        <v>11.048394883635099</v>
      </c>
      <c r="AG2582" s="15">
        <v>11.4608850774475</v>
      </c>
      <c r="AH2582" s="15">
        <v>11.4608850774475</v>
      </c>
      <c r="AI2582" s="15">
        <v>22.158895984786597</v>
      </c>
      <c r="AM2582" s="17"/>
    </row>
    <row r="2583" spans="1:39">
      <c r="A2583" s="7" t="s">
        <v>124</v>
      </c>
      <c r="B2583" s="7">
        <v>2527</v>
      </c>
      <c r="C2583" s="29" t="s">
        <v>2474</v>
      </c>
      <c r="F2583" s="27" t="str">
        <f t="shared" si="40"/>
        <v>NSW2527TONGARRA</v>
      </c>
      <c r="G2583" s="30">
        <v>2571</v>
      </c>
      <c r="H2583" s="49">
        <v>5.1341830650509701</v>
      </c>
      <c r="I2583" s="15">
        <v>13.482511990000001</v>
      </c>
      <c r="J2583" s="15">
        <v>13.482511990000001</v>
      </c>
      <c r="K2583" s="15">
        <v>11.079447992393298</v>
      </c>
      <c r="P2583" s="49">
        <v>3.6852132442463699</v>
      </c>
      <c r="Q2583" s="15">
        <v>11.948922899999999</v>
      </c>
      <c r="R2583" s="15">
        <v>11.948922899999999</v>
      </c>
      <c r="S2583" s="15">
        <v>22.158895984786597</v>
      </c>
      <c r="X2583" s="49">
        <v>7.0637278764224201</v>
      </c>
      <c r="Y2583" s="15">
        <v>14.95382678</v>
      </c>
      <c r="Z2583" s="15">
        <v>14.95382678</v>
      </c>
      <c r="AA2583" s="15">
        <v>11.079447992393298</v>
      </c>
      <c r="AF2583" s="49">
        <v>11.048394883635099</v>
      </c>
      <c r="AG2583" s="15">
        <v>11.4608850774475</v>
      </c>
      <c r="AH2583" s="15">
        <v>11.4608850774475</v>
      </c>
      <c r="AI2583" s="15">
        <v>22.158895984786597</v>
      </c>
      <c r="AM2583" s="17"/>
    </row>
    <row r="2584" spans="1:39">
      <c r="A2584" s="7" t="s">
        <v>124</v>
      </c>
      <c r="B2584" s="7">
        <v>2527</v>
      </c>
      <c r="C2584" s="29" t="s">
        <v>2475</v>
      </c>
      <c r="F2584" s="27" t="str">
        <f t="shared" si="40"/>
        <v>NSW2527TULLIMBAR</v>
      </c>
      <c r="G2584" s="30">
        <v>2572</v>
      </c>
      <c r="H2584" s="49">
        <v>2.7192333637099702</v>
      </c>
      <c r="I2584" s="15">
        <v>13.482511990000001</v>
      </c>
      <c r="J2584" s="15">
        <v>13.482511990000001</v>
      </c>
      <c r="K2584" s="15">
        <v>11.079447992393298</v>
      </c>
      <c r="P2584" s="49">
        <v>1.56971730587165</v>
      </c>
      <c r="Q2584" s="15">
        <v>11.948922899999999</v>
      </c>
      <c r="R2584" s="15">
        <v>11.948922899999999</v>
      </c>
      <c r="S2584" s="15">
        <v>22.158895984786597</v>
      </c>
      <c r="X2584" s="49">
        <v>4.6487781750814197</v>
      </c>
      <c r="Y2584" s="15">
        <v>14.95382678</v>
      </c>
      <c r="Z2584" s="15">
        <v>14.95382678</v>
      </c>
      <c r="AA2584" s="15">
        <v>11.079447992393298</v>
      </c>
      <c r="AF2584" s="49">
        <v>11.048394883635099</v>
      </c>
      <c r="AG2584" s="15">
        <v>11.4608850774475</v>
      </c>
      <c r="AH2584" s="15">
        <v>11.4608850774475</v>
      </c>
      <c r="AI2584" s="15">
        <v>22.158895984786597</v>
      </c>
      <c r="AM2584" s="17"/>
    </row>
    <row r="2585" spans="1:39">
      <c r="A2585" s="7" t="s">
        <v>124</v>
      </c>
      <c r="B2585" s="7">
        <v>2527</v>
      </c>
      <c r="C2585" s="29" t="s">
        <v>2476</v>
      </c>
      <c r="F2585" s="27" t="str">
        <f t="shared" si="40"/>
        <v>NSW2527YELLOW ROCK</v>
      </c>
      <c r="G2585" s="30">
        <v>2573</v>
      </c>
      <c r="H2585" s="49">
        <v>-12.074748506704999</v>
      </c>
      <c r="I2585" s="15">
        <v>13.482511990000001</v>
      </c>
      <c r="J2585" s="15">
        <v>13.482511990000001</v>
      </c>
      <c r="K2585" s="15">
        <v>11.079447992393298</v>
      </c>
      <c r="P2585" s="49">
        <v>-11.171557318403501</v>
      </c>
      <c r="Q2585" s="15">
        <v>11.948922899999999</v>
      </c>
      <c r="R2585" s="15">
        <v>11.948922899999999</v>
      </c>
      <c r="S2585" s="15">
        <v>22.158895984786597</v>
      </c>
      <c r="X2585" s="49">
        <v>-10.142788745632201</v>
      </c>
      <c r="Y2585" s="15">
        <v>14.95382678</v>
      </c>
      <c r="Z2585" s="15">
        <v>14.95382678</v>
      </c>
      <c r="AA2585" s="15">
        <v>11.079447992393298</v>
      </c>
      <c r="AF2585" s="49">
        <v>11.048394883635099</v>
      </c>
      <c r="AG2585" s="15">
        <v>11.4608850774475</v>
      </c>
      <c r="AH2585" s="15">
        <v>11.4608850774475</v>
      </c>
      <c r="AI2585" s="15">
        <v>22.158895984786597</v>
      </c>
      <c r="AM2585" s="17"/>
    </row>
    <row r="2586" spans="1:39">
      <c r="A2586" s="7" t="s">
        <v>124</v>
      </c>
      <c r="B2586" s="7">
        <v>2528</v>
      </c>
      <c r="C2586" s="29" t="s">
        <v>2477</v>
      </c>
      <c r="F2586" s="27" t="str">
        <f t="shared" si="40"/>
        <v>NSW2528BARRACK HEIGHTS</v>
      </c>
      <c r="G2586" s="30">
        <v>2574</v>
      </c>
      <c r="H2586" s="49">
        <v>2.2362434234417701</v>
      </c>
      <c r="I2586" s="15">
        <v>15.245924820000001</v>
      </c>
      <c r="J2586" s="15">
        <v>15.245924820000001</v>
      </c>
      <c r="K2586" s="15">
        <v>12.914645236584125</v>
      </c>
      <c r="P2586" s="49">
        <v>1.1495160578383199</v>
      </c>
      <c r="Q2586" s="15">
        <v>13.33945503</v>
      </c>
      <c r="R2586" s="15">
        <v>13.33945503</v>
      </c>
      <c r="S2586" s="15">
        <v>25.82929047316825</v>
      </c>
      <c r="X2586" s="49">
        <v>4.1657882348132196</v>
      </c>
      <c r="Y2586" s="15">
        <v>16.68549818</v>
      </c>
      <c r="Z2586" s="15">
        <v>16.68549818</v>
      </c>
      <c r="AA2586" s="15">
        <v>12.914645236584125</v>
      </c>
      <c r="AF2586" s="49">
        <v>11.048394883635099</v>
      </c>
      <c r="AG2586" s="15">
        <v>11.4608850774475</v>
      </c>
      <c r="AH2586" s="15">
        <v>11.4608850774475</v>
      </c>
      <c r="AI2586" s="15">
        <v>25.82929047316825</v>
      </c>
      <c r="AM2586" s="17"/>
    </row>
    <row r="2587" spans="1:39">
      <c r="A2587" s="7" t="s">
        <v>124</v>
      </c>
      <c r="B2587" s="7">
        <v>2528</v>
      </c>
      <c r="C2587" s="29" t="s">
        <v>2478</v>
      </c>
      <c r="F2587" s="27" t="str">
        <f t="shared" si="40"/>
        <v>NSW2528BARRACK POINT</v>
      </c>
      <c r="G2587" s="30">
        <v>2575</v>
      </c>
      <c r="H2587" s="49">
        <v>4.7719406098498203</v>
      </c>
      <c r="I2587" s="15">
        <v>15.245924820000001</v>
      </c>
      <c r="J2587" s="15">
        <v>15.245924820000001</v>
      </c>
      <c r="K2587" s="15">
        <v>13.459284096835308</v>
      </c>
      <c r="P2587" s="49">
        <v>3.2601820968103499</v>
      </c>
      <c r="Q2587" s="15">
        <v>13.33945503</v>
      </c>
      <c r="R2587" s="15">
        <v>13.33945503</v>
      </c>
      <c r="S2587" s="15">
        <v>26.918568193670616</v>
      </c>
      <c r="X2587" s="49">
        <v>6.7014854212212702</v>
      </c>
      <c r="Y2587" s="15">
        <v>16.68549818</v>
      </c>
      <c r="Z2587" s="15">
        <v>16.68549818</v>
      </c>
      <c r="AA2587" s="15">
        <v>13.459284096835308</v>
      </c>
      <c r="AF2587" s="49">
        <v>11.048394883635099</v>
      </c>
      <c r="AG2587" s="15">
        <v>7.4608850774475401</v>
      </c>
      <c r="AH2587" s="15">
        <v>7.4608850774475401</v>
      </c>
      <c r="AI2587" s="15">
        <v>26.918568193670616</v>
      </c>
      <c r="AM2587" s="17"/>
    </row>
    <row r="2588" spans="1:39">
      <c r="A2588" s="7" t="s">
        <v>124</v>
      </c>
      <c r="B2588" s="7">
        <v>2528</v>
      </c>
      <c r="C2588" s="29" t="s">
        <v>2479</v>
      </c>
      <c r="F2588" s="27" t="str">
        <f t="shared" si="40"/>
        <v>NSW2528LAKE ILLAWARRA</v>
      </c>
      <c r="G2588" s="30">
        <v>2576</v>
      </c>
      <c r="H2588" s="49">
        <v>4.8926880949168696</v>
      </c>
      <c r="I2588" s="15">
        <v>15.245924820000001</v>
      </c>
      <c r="J2588" s="15">
        <v>15.245924820000001</v>
      </c>
      <c r="K2588" s="15">
        <v>12.046435760258966</v>
      </c>
      <c r="P2588" s="49">
        <v>3.3809295818774001</v>
      </c>
      <c r="Q2588" s="15">
        <v>13.33945503</v>
      </c>
      <c r="R2588" s="15">
        <v>13.33945503</v>
      </c>
      <c r="S2588" s="15">
        <v>24.092871520517932</v>
      </c>
      <c r="X2588" s="49">
        <v>6.8222329062883196</v>
      </c>
      <c r="Y2588" s="15">
        <v>16.68549818</v>
      </c>
      <c r="Z2588" s="15">
        <v>16.68549818</v>
      </c>
      <c r="AA2588" s="15">
        <v>12.046435760258966</v>
      </c>
      <c r="AF2588" s="49">
        <v>-0.664111167868775</v>
      </c>
      <c r="AG2588" s="15">
        <v>7.4608850774475401</v>
      </c>
      <c r="AH2588" s="15">
        <v>7.4608850774475401</v>
      </c>
      <c r="AI2588" s="15">
        <v>24.092871520517932</v>
      </c>
      <c r="AM2588" s="17"/>
    </row>
    <row r="2589" spans="1:39">
      <c r="A2589" s="7" t="s">
        <v>124</v>
      </c>
      <c r="B2589" s="7">
        <v>2528</v>
      </c>
      <c r="C2589" s="29" t="s">
        <v>2480</v>
      </c>
      <c r="F2589" s="27" t="str">
        <f t="shared" si="40"/>
        <v>NSW2528MOUNT WARRIGAL</v>
      </c>
      <c r="G2589" s="30">
        <v>2577</v>
      </c>
      <c r="H2589" s="49">
        <v>4.8926880949168696</v>
      </c>
      <c r="I2589" s="15">
        <v>15.245924820000001</v>
      </c>
      <c r="J2589" s="15">
        <v>15.245924820000001</v>
      </c>
      <c r="K2589" s="15">
        <v>13.92987295593182</v>
      </c>
      <c r="P2589" s="49">
        <v>3.3809295818774001</v>
      </c>
      <c r="Q2589" s="15">
        <v>13.33945503</v>
      </c>
      <c r="R2589" s="15">
        <v>13.33945503</v>
      </c>
      <c r="S2589" s="15">
        <v>27.859745911863641</v>
      </c>
      <c r="X2589" s="49">
        <v>6.7618591637548002</v>
      </c>
      <c r="Y2589" s="15">
        <v>16.68549818</v>
      </c>
      <c r="Z2589" s="15">
        <v>16.68549818</v>
      </c>
      <c r="AA2589" s="15">
        <v>13.92987295593182</v>
      </c>
      <c r="AF2589" s="49">
        <v>-0.664111167868775</v>
      </c>
      <c r="AG2589" s="15">
        <v>7.4608850774475401</v>
      </c>
      <c r="AH2589" s="15">
        <v>7.4608850774475401</v>
      </c>
      <c r="AI2589" s="15">
        <v>27.859745911863641</v>
      </c>
      <c r="AM2589" s="17"/>
    </row>
    <row r="2590" spans="1:39">
      <c r="A2590" s="7" t="s">
        <v>124</v>
      </c>
      <c r="B2590" s="7">
        <v>2528</v>
      </c>
      <c r="C2590" s="29" t="s">
        <v>2481</v>
      </c>
      <c r="F2590" s="27" t="str">
        <f t="shared" si="40"/>
        <v>NSW2528WARILLA</v>
      </c>
      <c r="G2590" s="30">
        <v>2578</v>
      </c>
      <c r="H2590" s="49">
        <v>4.0474556994475197</v>
      </c>
      <c r="I2590" s="15">
        <v>15.245924820000001</v>
      </c>
      <c r="J2590" s="15">
        <v>15.245924820000001</v>
      </c>
      <c r="K2590" s="15">
        <v>13.92987295593182</v>
      </c>
      <c r="P2590" s="49">
        <v>2.4777383935758701</v>
      </c>
      <c r="Q2590" s="15">
        <v>13.33945503</v>
      </c>
      <c r="R2590" s="15">
        <v>13.33945503</v>
      </c>
      <c r="S2590" s="15">
        <v>27.859745911863641</v>
      </c>
      <c r="X2590" s="49">
        <v>5.9770005108189697</v>
      </c>
      <c r="Y2590" s="15">
        <v>16.68549818</v>
      </c>
      <c r="Z2590" s="15">
        <v>16.68549818</v>
      </c>
      <c r="AA2590" s="15">
        <v>13.92987295593182</v>
      </c>
      <c r="AF2590" s="49">
        <v>-0.664111167868775</v>
      </c>
      <c r="AG2590" s="15">
        <v>7.4608850774475401</v>
      </c>
      <c r="AH2590" s="15">
        <v>7.4608850774475401</v>
      </c>
      <c r="AI2590" s="15">
        <v>27.859745911863641</v>
      </c>
      <c r="AM2590" s="17"/>
    </row>
    <row r="2591" spans="1:39">
      <c r="A2591" s="7" t="s">
        <v>124</v>
      </c>
      <c r="B2591" s="7">
        <v>2528</v>
      </c>
      <c r="C2591" s="29" t="s">
        <v>2482</v>
      </c>
      <c r="F2591" s="27" t="str">
        <f t="shared" si="40"/>
        <v>NSW2528WINDANG</v>
      </c>
      <c r="G2591" s="30">
        <v>2579</v>
      </c>
      <c r="H2591" s="49">
        <v>4.7719406098498203</v>
      </c>
      <c r="I2591" s="15">
        <v>15.245924820000001</v>
      </c>
      <c r="J2591" s="15">
        <v>15.245924820000001</v>
      </c>
      <c r="K2591" s="15">
        <v>11.080022483046458</v>
      </c>
      <c r="P2591" s="49">
        <v>3.2601820968103499</v>
      </c>
      <c r="Q2591" s="15">
        <v>13.33945503</v>
      </c>
      <c r="R2591" s="15">
        <v>13.33945503</v>
      </c>
      <c r="S2591" s="15">
        <v>22.160044966092915</v>
      </c>
      <c r="X2591" s="49">
        <v>6.7014854212212702</v>
      </c>
      <c r="Y2591" s="15">
        <v>16.68549818</v>
      </c>
      <c r="Z2591" s="15">
        <v>16.68549818</v>
      </c>
      <c r="AA2591" s="15">
        <v>11.080022483046458</v>
      </c>
      <c r="AF2591" s="49">
        <v>-0.664111167868775</v>
      </c>
      <c r="AG2591" s="15">
        <v>11.4608850774475</v>
      </c>
      <c r="AH2591" s="15">
        <v>11.4608850774475</v>
      </c>
      <c r="AI2591" s="15">
        <v>22.160044966092915</v>
      </c>
      <c r="AM2591" s="17"/>
    </row>
    <row r="2592" spans="1:39">
      <c r="A2592" s="7" t="s">
        <v>124</v>
      </c>
      <c r="B2592" s="7">
        <v>2529</v>
      </c>
      <c r="C2592" s="29" t="s">
        <v>2483</v>
      </c>
      <c r="F2592" s="27" t="str">
        <f t="shared" si="40"/>
        <v>NSW2529BLACKBUTT</v>
      </c>
      <c r="G2592" s="30">
        <v>2580</v>
      </c>
      <c r="H2592" s="49">
        <v>5.1341830650509701</v>
      </c>
      <c r="I2592" s="15">
        <v>15.23542482</v>
      </c>
      <c r="J2592" s="15">
        <v>15.23542482</v>
      </c>
      <c r="K2592" s="15">
        <v>11.219807024371031</v>
      </c>
      <c r="P2592" s="49">
        <v>3.6852132442463699</v>
      </c>
      <c r="Q2592" s="15">
        <v>13.3311753</v>
      </c>
      <c r="R2592" s="15">
        <v>13.3311753</v>
      </c>
      <c r="S2592" s="15">
        <v>22.439614048742062</v>
      </c>
      <c r="X2592" s="49">
        <v>7.0637278764224201</v>
      </c>
      <c r="Y2592" s="15">
        <v>16.675187180000002</v>
      </c>
      <c r="Z2592" s="15">
        <v>16.675187180000002</v>
      </c>
      <c r="AA2592" s="15">
        <v>11.219807024371031</v>
      </c>
      <c r="AF2592" s="49">
        <v>-0.664111167868775</v>
      </c>
      <c r="AG2592" s="15">
        <v>7.4608850774475401</v>
      </c>
      <c r="AH2592" s="15">
        <v>7.4608850774475401</v>
      </c>
      <c r="AI2592" s="15">
        <v>22.439614048742062</v>
      </c>
      <c r="AM2592" s="17"/>
    </row>
    <row r="2593" spans="1:39">
      <c r="A2593" s="7" t="s">
        <v>124</v>
      </c>
      <c r="B2593" s="7">
        <v>2529</v>
      </c>
      <c r="C2593" s="29" t="s">
        <v>2484</v>
      </c>
      <c r="F2593" s="27" t="str">
        <f t="shared" si="40"/>
        <v>NSW2529DUNMORE</v>
      </c>
      <c r="G2593" s="30">
        <v>2581</v>
      </c>
      <c r="H2593" s="49">
        <v>7.0661428261237704</v>
      </c>
      <c r="I2593" s="15">
        <v>15.23542482</v>
      </c>
      <c r="J2593" s="15">
        <v>15.23542482</v>
      </c>
      <c r="K2593" s="15">
        <v>11.079447992393298</v>
      </c>
      <c r="P2593" s="49">
        <v>5.3756780351850697</v>
      </c>
      <c r="Q2593" s="15">
        <v>13.3311753</v>
      </c>
      <c r="R2593" s="15">
        <v>13.3311753</v>
      </c>
      <c r="S2593" s="15">
        <v>22.158895984786597</v>
      </c>
      <c r="X2593" s="49">
        <v>8.9956876374952195</v>
      </c>
      <c r="Y2593" s="15">
        <v>16.675187180000002</v>
      </c>
      <c r="Z2593" s="15">
        <v>16.675187180000002</v>
      </c>
      <c r="AA2593" s="15">
        <v>11.079447992393298</v>
      </c>
      <c r="AF2593" s="49">
        <v>-0.664111167868775</v>
      </c>
      <c r="AG2593" s="15">
        <v>11.4608850774475</v>
      </c>
      <c r="AH2593" s="15">
        <v>11.4608850774475</v>
      </c>
      <c r="AI2593" s="15">
        <v>22.158895984786597</v>
      </c>
      <c r="AM2593" s="17"/>
    </row>
    <row r="2594" spans="1:39">
      <c r="A2594" s="7" t="s">
        <v>124</v>
      </c>
      <c r="B2594" s="7">
        <v>2529</v>
      </c>
      <c r="C2594" s="29" t="s">
        <v>2485</v>
      </c>
      <c r="F2594" s="27" t="str">
        <f t="shared" si="40"/>
        <v>NSW2529FLINDERS</v>
      </c>
      <c r="G2594" s="30">
        <v>2582</v>
      </c>
      <c r="H2594" s="49">
        <v>4.7719406098498203</v>
      </c>
      <c r="I2594" s="15">
        <v>15.23542482</v>
      </c>
      <c r="J2594" s="15">
        <v>15.23542482</v>
      </c>
      <c r="K2594" s="15">
        <v>11.079447992393298</v>
      </c>
      <c r="P2594" s="49">
        <v>3.2601820968103499</v>
      </c>
      <c r="Q2594" s="15">
        <v>13.3311753</v>
      </c>
      <c r="R2594" s="15">
        <v>13.3311753</v>
      </c>
      <c r="S2594" s="15">
        <v>22.158895984786597</v>
      </c>
      <c r="X2594" s="49">
        <v>6.7014854212212702</v>
      </c>
      <c r="Y2594" s="15">
        <v>16.675187180000002</v>
      </c>
      <c r="Z2594" s="15">
        <v>16.675187180000002</v>
      </c>
      <c r="AA2594" s="15">
        <v>11.079447992393298</v>
      </c>
      <c r="AF2594" s="49">
        <v>-0.664111167868775</v>
      </c>
      <c r="AG2594" s="15">
        <v>11.4608850774475</v>
      </c>
      <c r="AH2594" s="15">
        <v>11.4608850774475</v>
      </c>
      <c r="AI2594" s="15">
        <v>22.158895984786597</v>
      </c>
      <c r="AM2594" s="17"/>
    </row>
    <row r="2595" spans="1:39">
      <c r="A2595" s="7" t="s">
        <v>124</v>
      </c>
      <c r="B2595" s="7">
        <v>2529</v>
      </c>
      <c r="C2595" s="29" t="s">
        <v>2486</v>
      </c>
      <c r="F2595" s="27" t="str">
        <f t="shared" si="40"/>
        <v>NSW2529OAK FLATS</v>
      </c>
      <c r="G2595" s="30">
        <v>2583</v>
      </c>
      <c r="H2595" s="49">
        <v>4.2889506695816202</v>
      </c>
      <c r="I2595" s="15">
        <v>15.23542482</v>
      </c>
      <c r="J2595" s="15">
        <v>15.23542482</v>
      </c>
      <c r="K2595" s="15">
        <v>11.079447992393298</v>
      </c>
      <c r="P2595" s="49">
        <v>2.7192333637099702</v>
      </c>
      <c r="Q2595" s="15">
        <v>13.3311753</v>
      </c>
      <c r="R2595" s="15">
        <v>13.3311753</v>
      </c>
      <c r="S2595" s="15">
        <v>22.158895984786597</v>
      </c>
      <c r="X2595" s="49">
        <v>6.2184954809530701</v>
      </c>
      <c r="Y2595" s="15">
        <v>16.675187180000002</v>
      </c>
      <c r="Z2595" s="15">
        <v>16.675187180000002</v>
      </c>
      <c r="AA2595" s="15">
        <v>11.079447992393298</v>
      </c>
      <c r="AF2595" s="49">
        <v>-0.664111167868775</v>
      </c>
      <c r="AG2595" s="15">
        <v>11.4608850774475</v>
      </c>
      <c r="AH2595" s="15">
        <v>11.4608850774475</v>
      </c>
      <c r="AI2595" s="15">
        <v>22.158895984786597</v>
      </c>
      <c r="AM2595" s="17"/>
    </row>
    <row r="2596" spans="1:39">
      <c r="A2596" s="7" t="s">
        <v>124</v>
      </c>
      <c r="B2596" s="7">
        <v>2529</v>
      </c>
      <c r="C2596" s="29" t="s">
        <v>2487</v>
      </c>
      <c r="F2596" s="27" t="str">
        <f t="shared" si="40"/>
        <v>NSW2529OAK FLATS DC</v>
      </c>
      <c r="G2596" s="30">
        <v>2584</v>
      </c>
      <c r="H2596" s="49">
        <v>2.9607283338440702</v>
      </c>
      <c r="I2596" s="15">
        <v>15.23542482</v>
      </c>
      <c r="J2596" s="15">
        <v>15.23542482</v>
      </c>
      <c r="K2596" s="15">
        <v>11.079447992393298</v>
      </c>
      <c r="P2596" s="49">
        <v>1.75325348317357</v>
      </c>
      <c r="Q2596" s="15">
        <v>13.3311753</v>
      </c>
      <c r="R2596" s="15">
        <v>13.3311753</v>
      </c>
      <c r="S2596" s="15">
        <v>22.158895984786597</v>
      </c>
      <c r="X2596" s="49">
        <v>4.8902731452155201</v>
      </c>
      <c r="Y2596" s="15">
        <v>16.675187180000002</v>
      </c>
      <c r="Z2596" s="15">
        <v>16.675187180000002</v>
      </c>
      <c r="AA2596" s="15">
        <v>11.079447992393298</v>
      </c>
      <c r="AF2596" s="49">
        <v>7.90896027189177</v>
      </c>
      <c r="AG2596" s="15">
        <v>11.4608850774475</v>
      </c>
      <c r="AH2596" s="15">
        <v>11.4608850774475</v>
      </c>
      <c r="AI2596" s="15">
        <v>22.158895984786597</v>
      </c>
      <c r="AM2596" s="17"/>
    </row>
    <row r="2597" spans="1:39">
      <c r="A2597" s="7" t="s">
        <v>124</v>
      </c>
      <c r="B2597" s="7">
        <v>2529</v>
      </c>
      <c r="C2597" s="29" t="s">
        <v>2488</v>
      </c>
      <c r="F2597" s="27" t="str">
        <f t="shared" si="40"/>
        <v>NSW2529SHELL COVE</v>
      </c>
      <c r="G2597" s="30">
        <v>2585</v>
      </c>
      <c r="H2597" s="49">
        <v>2.5984858786429199</v>
      </c>
      <c r="I2597" s="15">
        <v>15.23542482</v>
      </c>
      <c r="J2597" s="15">
        <v>15.23542482</v>
      </c>
      <c r="K2597" s="15">
        <v>11.080022483046458</v>
      </c>
      <c r="P2597" s="49">
        <v>1.51175851303947</v>
      </c>
      <c r="Q2597" s="15">
        <v>13.3311753</v>
      </c>
      <c r="R2597" s="15">
        <v>13.3311753</v>
      </c>
      <c r="S2597" s="15">
        <v>22.160044966092915</v>
      </c>
      <c r="X2597" s="49">
        <v>4.4676569474808501</v>
      </c>
      <c r="Y2597" s="15">
        <v>16.675187180000002</v>
      </c>
      <c r="Z2597" s="15">
        <v>16.675187180000002</v>
      </c>
      <c r="AA2597" s="15">
        <v>11.080022483046458</v>
      </c>
      <c r="AF2597" s="49">
        <v>7.90896027189177</v>
      </c>
      <c r="AG2597" s="15">
        <v>7.4608850774475401</v>
      </c>
      <c r="AH2597" s="15">
        <v>7.4608850774475401</v>
      </c>
      <c r="AI2597" s="15">
        <v>22.160044966092915</v>
      </c>
      <c r="AM2597" s="17"/>
    </row>
    <row r="2598" spans="1:39">
      <c r="A2598" s="7" t="s">
        <v>124</v>
      </c>
      <c r="B2598" s="7">
        <v>2529</v>
      </c>
      <c r="C2598" s="29" t="s">
        <v>2489</v>
      </c>
      <c r="F2598" s="27" t="str">
        <f t="shared" si="40"/>
        <v>NSW2529SHELLHARBOUR</v>
      </c>
      <c r="G2598" s="30">
        <v>2586</v>
      </c>
      <c r="H2598" s="49">
        <v>3.2022233039781698</v>
      </c>
      <c r="I2598" s="15">
        <v>15.23542482</v>
      </c>
      <c r="J2598" s="15">
        <v>15.23542482</v>
      </c>
      <c r="K2598" s="15">
        <v>11.080022483046458</v>
      </c>
      <c r="P2598" s="49">
        <v>1.87400096824062</v>
      </c>
      <c r="Q2598" s="15">
        <v>13.3311753</v>
      </c>
      <c r="R2598" s="15">
        <v>13.3311753</v>
      </c>
      <c r="S2598" s="15">
        <v>22.160044966092915</v>
      </c>
      <c r="X2598" s="49">
        <v>5.0713943728161004</v>
      </c>
      <c r="Y2598" s="15">
        <v>16.675187180000002</v>
      </c>
      <c r="Z2598" s="15">
        <v>16.675187180000002</v>
      </c>
      <c r="AA2598" s="15">
        <v>11.080022483046458</v>
      </c>
      <c r="AF2598" s="49">
        <v>7.90896027189177</v>
      </c>
      <c r="AG2598" s="15">
        <v>11.4608850774475</v>
      </c>
      <c r="AH2598" s="15">
        <v>11.4608850774475</v>
      </c>
      <c r="AI2598" s="15">
        <v>22.160044966092915</v>
      </c>
      <c r="AM2598" s="17"/>
    </row>
    <row r="2599" spans="1:39">
      <c r="A2599" s="7" t="s">
        <v>124</v>
      </c>
      <c r="B2599" s="7">
        <v>2529</v>
      </c>
      <c r="C2599" s="29" t="s">
        <v>2490</v>
      </c>
      <c r="F2599" s="27" t="str">
        <f t="shared" si="40"/>
        <v>NSW2529SHELLHARBOUR CITY CENTRE</v>
      </c>
      <c r="G2599" s="30">
        <v>2587</v>
      </c>
      <c r="H2599" s="49">
        <v>4.2889506695816202</v>
      </c>
      <c r="I2599" s="15">
        <v>15.23542482</v>
      </c>
      <c r="J2599" s="15">
        <v>15.23542482</v>
      </c>
      <c r="K2599" s="15">
        <v>12.046435760258966</v>
      </c>
      <c r="P2599" s="49">
        <v>2.7192333637099702</v>
      </c>
      <c r="Q2599" s="15">
        <v>13.3311753</v>
      </c>
      <c r="R2599" s="15">
        <v>13.3311753</v>
      </c>
      <c r="S2599" s="15">
        <v>24.092871520517932</v>
      </c>
      <c r="X2599" s="49">
        <v>6.1581217384195499</v>
      </c>
      <c r="Y2599" s="15">
        <v>16.675187180000002</v>
      </c>
      <c r="Z2599" s="15">
        <v>16.675187180000002</v>
      </c>
      <c r="AA2599" s="15">
        <v>12.046435760258966</v>
      </c>
      <c r="AF2599" s="49">
        <v>7.90896027189177</v>
      </c>
      <c r="AG2599" s="15">
        <v>11.4608850774475</v>
      </c>
      <c r="AH2599" s="15">
        <v>11.4608850774475</v>
      </c>
      <c r="AI2599" s="15">
        <v>24.092871520517932</v>
      </c>
      <c r="AM2599" s="17"/>
    </row>
    <row r="2600" spans="1:39">
      <c r="A2600" s="7" t="s">
        <v>124</v>
      </c>
      <c r="B2600" s="7">
        <v>2530</v>
      </c>
      <c r="C2600" s="29" t="s">
        <v>2491</v>
      </c>
      <c r="F2600" s="27" t="str">
        <f t="shared" si="40"/>
        <v>NSW2530AVONDALE</v>
      </c>
      <c r="G2600" s="30">
        <v>2588</v>
      </c>
      <c r="H2600" s="49">
        <v>6.3416579157214699</v>
      </c>
      <c r="I2600" s="15">
        <v>18.31907052</v>
      </c>
      <c r="J2600" s="15">
        <v>18.31907052</v>
      </c>
      <c r="K2600" s="15">
        <v>17.799980191549409</v>
      </c>
      <c r="P2600" s="49">
        <v>4.8298994026819999</v>
      </c>
      <c r="Q2600" s="15">
        <v>15.76277178</v>
      </c>
      <c r="R2600" s="15">
        <v>15.76277178</v>
      </c>
      <c r="S2600" s="15">
        <v>35.599960383098818</v>
      </c>
      <c r="X2600" s="49">
        <v>8.2108289845594005</v>
      </c>
      <c r="Y2600" s="15">
        <v>19.703327250000001</v>
      </c>
      <c r="Z2600" s="15">
        <v>19.703327250000001</v>
      </c>
      <c r="AA2600" s="15">
        <v>17.799980191549409</v>
      </c>
      <c r="AF2600" s="49">
        <v>7.90896027189177</v>
      </c>
      <c r="AG2600" s="15">
        <v>15.614367491696701</v>
      </c>
      <c r="AH2600" s="15">
        <v>15.614367491696701</v>
      </c>
      <c r="AI2600" s="15">
        <v>35.599960383098818</v>
      </c>
      <c r="AM2600" s="17"/>
    </row>
    <row r="2601" spans="1:39">
      <c r="A2601" s="7" t="s">
        <v>124</v>
      </c>
      <c r="B2601" s="7">
        <v>2530</v>
      </c>
      <c r="C2601" s="29" t="s">
        <v>2492</v>
      </c>
      <c r="F2601" s="27" t="str">
        <f t="shared" si="40"/>
        <v>NSW2530BROWNSVILLE</v>
      </c>
      <c r="G2601" s="30">
        <v>2589</v>
      </c>
      <c r="H2601" s="49">
        <v>-11.878</v>
      </c>
      <c r="I2601" s="15">
        <v>18.31907052</v>
      </c>
      <c r="J2601" s="15">
        <v>18.31907052</v>
      </c>
      <c r="K2601" s="15">
        <v>6.4965346391458905</v>
      </c>
      <c r="P2601" s="49">
        <v>0.64100000000000001</v>
      </c>
      <c r="Q2601" s="15">
        <v>15.76277178</v>
      </c>
      <c r="R2601" s="15">
        <v>15.76277178</v>
      </c>
      <c r="S2601" s="15">
        <v>12.993069278291781</v>
      </c>
      <c r="X2601" s="49">
        <v>21.831</v>
      </c>
      <c r="Y2601" s="15">
        <v>19.703327250000001</v>
      </c>
      <c r="Z2601" s="15">
        <v>19.703327250000001</v>
      </c>
      <c r="AA2601" s="15">
        <v>6.4965346391458905</v>
      </c>
      <c r="AF2601" s="49">
        <v>16.625</v>
      </c>
      <c r="AG2601" s="15">
        <v>15.614367491696701</v>
      </c>
      <c r="AH2601" s="15">
        <v>15.614367491696701</v>
      </c>
      <c r="AI2601" s="15">
        <v>12.993069278291781</v>
      </c>
      <c r="AM2601" s="17"/>
    </row>
    <row r="2602" spans="1:39">
      <c r="A2602" s="7" t="s">
        <v>124</v>
      </c>
      <c r="B2602" s="7">
        <v>2530</v>
      </c>
      <c r="C2602" s="29" t="s">
        <v>2493</v>
      </c>
      <c r="F2602" s="27" t="str">
        <f t="shared" si="40"/>
        <v>NSW2530DAPTO</v>
      </c>
      <c r="G2602" s="30">
        <v>2590</v>
      </c>
      <c r="H2602" s="49">
        <v>3.32297078904522</v>
      </c>
      <c r="I2602" s="15">
        <v>18.31907052</v>
      </c>
      <c r="J2602" s="15">
        <v>18.31907052</v>
      </c>
      <c r="K2602" s="15">
        <v>18.790963204325529</v>
      </c>
      <c r="P2602" s="49">
        <v>1.9319597610728001</v>
      </c>
      <c r="Q2602" s="15">
        <v>15.76277178</v>
      </c>
      <c r="R2602" s="15">
        <v>15.76277178</v>
      </c>
      <c r="S2602" s="15">
        <v>37.581926408651057</v>
      </c>
      <c r="X2602" s="49">
        <v>5.1921418578831497</v>
      </c>
      <c r="Y2602" s="15">
        <v>19.703327250000001</v>
      </c>
      <c r="Z2602" s="15">
        <v>19.703327250000001</v>
      </c>
      <c r="AA2602" s="15">
        <v>18.790963204325529</v>
      </c>
      <c r="AF2602" s="49">
        <v>7.90896027189177</v>
      </c>
      <c r="AG2602" s="15">
        <v>11.614367491696701</v>
      </c>
      <c r="AH2602" s="15">
        <v>11.614367491696701</v>
      </c>
      <c r="AI2602" s="15">
        <v>37.581926408651057</v>
      </c>
      <c r="AM2602" s="17"/>
    </row>
    <row r="2603" spans="1:39">
      <c r="A2603" s="7" t="s">
        <v>124</v>
      </c>
      <c r="B2603" s="7">
        <v>2530</v>
      </c>
      <c r="C2603" s="29" t="s">
        <v>2494</v>
      </c>
      <c r="F2603" s="27" t="str">
        <f t="shared" si="40"/>
        <v>NSW2530HAYWARDS BAY</v>
      </c>
      <c r="G2603" s="30">
        <v>2591</v>
      </c>
      <c r="H2603" s="49">
        <v>3.08147581891112</v>
      </c>
      <c r="I2603" s="15">
        <v>18.31907052</v>
      </c>
      <c r="J2603" s="15">
        <v>18.31907052</v>
      </c>
      <c r="K2603" s="15">
        <v>18.791385860210937</v>
      </c>
      <c r="P2603" s="49">
        <v>1.8112122760057501</v>
      </c>
      <c r="Q2603" s="15">
        <v>15.76277178</v>
      </c>
      <c r="R2603" s="15">
        <v>15.76277178</v>
      </c>
      <c r="S2603" s="15">
        <v>37.582771720421874</v>
      </c>
      <c r="X2603" s="49">
        <v>4.9506468877490502</v>
      </c>
      <c r="Y2603" s="15">
        <v>19.703327250000001</v>
      </c>
      <c r="Z2603" s="15">
        <v>19.703327250000001</v>
      </c>
      <c r="AA2603" s="15">
        <v>18.791385860210937</v>
      </c>
      <c r="AF2603" s="49">
        <v>7.90896027189177</v>
      </c>
      <c r="AG2603" s="15">
        <v>15.614367491696701</v>
      </c>
      <c r="AH2603" s="15">
        <v>15.614367491696701</v>
      </c>
      <c r="AI2603" s="15">
        <v>37.582771720421874</v>
      </c>
      <c r="AM2603" s="17"/>
    </row>
    <row r="2604" spans="1:39">
      <c r="A2604" s="7" t="s">
        <v>124</v>
      </c>
      <c r="B2604" s="7">
        <v>2530</v>
      </c>
      <c r="C2604" s="29" t="s">
        <v>2495</v>
      </c>
      <c r="F2604" s="27" t="str">
        <f t="shared" si="40"/>
        <v>NSW2530HORSLEY</v>
      </c>
      <c r="G2604" s="30">
        <v>2592</v>
      </c>
      <c r="H2604" s="49">
        <v>2.5984858786429199</v>
      </c>
      <c r="I2604" s="15">
        <v>18.31907052</v>
      </c>
      <c r="J2604" s="15">
        <v>18.31907052</v>
      </c>
      <c r="K2604" s="15">
        <v>18.790963204325529</v>
      </c>
      <c r="P2604" s="49">
        <v>1.51175851303947</v>
      </c>
      <c r="Q2604" s="15">
        <v>15.76277178</v>
      </c>
      <c r="R2604" s="15">
        <v>15.76277178</v>
      </c>
      <c r="S2604" s="15">
        <v>37.581926408651057</v>
      </c>
      <c r="X2604" s="49">
        <v>4.4676569474808501</v>
      </c>
      <c r="Y2604" s="15">
        <v>19.703327250000001</v>
      </c>
      <c r="Z2604" s="15">
        <v>19.703327250000001</v>
      </c>
      <c r="AA2604" s="15">
        <v>18.790963204325529</v>
      </c>
      <c r="AF2604" s="49">
        <v>7.90896027189177</v>
      </c>
      <c r="AG2604" s="15">
        <v>11.614367491696701</v>
      </c>
      <c r="AH2604" s="15">
        <v>11.614367491696701</v>
      </c>
      <c r="AI2604" s="15">
        <v>37.581926408651057</v>
      </c>
      <c r="AM2604" s="17"/>
    </row>
    <row r="2605" spans="1:39">
      <c r="A2605" s="7" t="s">
        <v>124</v>
      </c>
      <c r="B2605" s="7">
        <v>2530</v>
      </c>
      <c r="C2605" s="29" t="s">
        <v>2496</v>
      </c>
      <c r="F2605" s="27" t="str">
        <f t="shared" si="40"/>
        <v>NSW2530KANAHOOKA</v>
      </c>
      <c r="G2605" s="30">
        <v>2593</v>
      </c>
      <c r="H2605" s="49">
        <v>4.5304456397157198</v>
      </c>
      <c r="I2605" s="15">
        <v>18.31907052</v>
      </c>
      <c r="J2605" s="15">
        <v>18.31907052</v>
      </c>
      <c r="K2605" s="15">
        <v>18.790963204325529</v>
      </c>
      <c r="P2605" s="49">
        <v>2.9607283338440702</v>
      </c>
      <c r="Q2605" s="15">
        <v>15.76277178</v>
      </c>
      <c r="R2605" s="15">
        <v>15.76277178</v>
      </c>
      <c r="S2605" s="15">
        <v>37.581926408651057</v>
      </c>
      <c r="X2605" s="49">
        <v>6.4599904510871697</v>
      </c>
      <c r="Y2605" s="15">
        <v>19.703327250000001</v>
      </c>
      <c r="Z2605" s="15">
        <v>19.703327250000001</v>
      </c>
      <c r="AA2605" s="15">
        <v>18.790963204325529</v>
      </c>
      <c r="AF2605" s="49">
        <v>-2.2338284737404202</v>
      </c>
      <c r="AG2605" s="15">
        <v>11.614367491696701</v>
      </c>
      <c r="AH2605" s="15">
        <v>11.614367491696701</v>
      </c>
      <c r="AI2605" s="15">
        <v>37.581926408651057</v>
      </c>
      <c r="AM2605" s="17"/>
    </row>
    <row r="2606" spans="1:39">
      <c r="A2606" s="7" t="s">
        <v>124</v>
      </c>
      <c r="B2606" s="7">
        <v>2530</v>
      </c>
      <c r="C2606" s="29" t="s">
        <v>2497</v>
      </c>
      <c r="F2606" s="27" t="str">
        <f t="shared" si="40"/>
        <v>NSW2530KOONAWARRA</v>
      </c>
      <c r="G2606" s="30">
        <v>2594</v>
      </c>
      <c r="H2606" s="49">
        <v>6.5831528858555703</v>
      </c>
      <c r="I2606" s="15">
        <v>18.31907052</v>
      </c>
      <c r="J2606" s="15">
        <v>18.31907052</v>
      </c>
      <c r="K2606" s="15">
        <v>18.791385860210937</v>
      </c>
      <c r="P2606" s="49">
        <v>5.0713943728161004</v>
      </c>
      <c r="Q2606" s="15">
        <v>15.76277178</v>
      </c>
      <c r="R2606" s="15">
        <v>15.76277178</v>
      </c>
      <c r="S2606" s="15">
        <v>37.582771720421874</v>
      </c>
      <c r="X2606" s="49">
        <v>8.5126976972270203</v>
      </c>
      <c r="Y2606" s="15">
        <v>19.703327250000001</v>
      </c>
      <c r="Z2606" s="15">
        <v>19.703327250000001</v>
      </c>
      <c r="AA2606" s="15">
        <v>18.791385860210937</v>
      </c>
      <c r="AF2606" s="49">
        <v>-2.2338284737404202</v>
      </c>
      <c r="AG2606" s="15">
        <v>15.614367491696701</v>
      </c>
      <c r="AH2606" s="15">
        <v>15.614367491696701</v>
      </c>
      <c r="AI2606" s="15">
        <v>37.582771720421874</v>
      </c>
      <c r="AM2606" s="17"/>
    </row>
    <row r="2607" spans="1:39">
      <c r="A2607" s="7" t="s">
        <v>124</v>
      </c>
      <c r="B2607" s="7">
        <v>2530</v>
      </c>
      <c r="C2607" s="29" t="s">
        <v>2498</v>
      </c>
      <c r="F2607" s="27" t="str">
        <f t="shared" si="40"/>
        <v>NSW2530MARSHALL MOUNT</v>
      </c>
      <c r="G2607" s="30">
        <v>2595</v>
      </c>
      <c r="H2607" s="49">
        <v>3.08147581891112</v>
      </c>
      <c r="I2607" s="15">
        <v>18.31907052</v>
      </c>
      <c r="J2607" s="15">
        <v>18.31907052</v>
      </c>
      <c r="K2607" s="15">
        <v>18.791385860210937</v>
      </c>
      <c r="P2607" s="49">
        <v>1.8112122760057501</v>
      </c>
      <c r="Q2607" s="15">
        <v>15.76277178</v>
      </c>
      <c r="R2607" s="15">
        <v>15.76277178</v>
      </c>
      <c r="S2607" s="15">
        <v>37.582771720421874</v>
      </c>
      <c r="X2607" s="49">
        <v>4.9506468877490502</v>
      </c>
      <c r="Y2607" s="15">
        <v>19.703327250000001</v>
      </c>
      <c r="Z2607" s="15">
        <v>19.703327250000001</v>
      </c>
      <c r="AA2607" s="15">
        <v>18.791385860210937</v>
      </c>
      <c r="AF2607" s="49">
        <v>-2.2338284737404202</v>
      </c>
      <c r="AG2607" s="15">
        <v>15.614367491696701</v>
      </c>
      <c r="AH2607" s="15">
        <v>15.614367491696701</v>
      </c>
      <c r="AI2607" s="15">
        <v>37.582771720421874</v>
      </c>
      <c r="AM2607" s="17"/>
    </row>
    <row r="2608" spans="1:39">
      <c r="A2608" s="7" t="s">
        <v>124</v>
      </c>
      <c r="B2608" s="7">
        <v>2530</v>
      </c>
      <c r="C2608" s="29" t="s">
        <v>2499</v>
      </c>
      <c r="F2608" s="27" t="str">
        <f t="shared" si="40"/>
        <v>NSW2530PENROSE</v>
      </c>
      <c r="G2608" s="30">
        <v>2596</v>
      </c>
      <c r="H2608" s="49">
        <v>3.4437182741122698</v>
      </c>
      <c r="I2608" s="15">
        <v>18.31907052</v>
      </c>
      <c r="J2608" s="15">
        <v>18.31907052</v>
      </c>
      <c r="K2608" s="15">
        <v>18.791385860210937</v>
      </c>
      <c r="P2608" s="49">
        <v>2.0527072461398501</v>
      </c>
      <c r="Q2608" s="15">
        <v>15.76277178</v>
      </c>
      <c r="R2608" s="15">
        <v>15.76277178</v>
      </c>
      <c r="S2608" s="15">
        <v>37.582771720421874</v>
      </c>
      <c r="X2608" s="49">
        <v>5.3732630854837202</v>
      </c>
      <c r="Y2608" s="15">
        <v>19.703327250000001</v>
      </c>
      <c r="Z2608" s="15">
        <v>19.703327250000001</v>
      </c>
      <c r="AA2608" s="15">
        <v>18.791385860210937</v>
      </c>
      <c r="AF2608" s="49">
        <v>-2.2338284737404202</v>
      </c>
      <c r="AG2608" s="15">
        <v>11.614367491696701</v>
      </c>
      <c r="AH2608" s="15">
        <v>11.614367491696701</v>
      </c>
      <c r="AI2608" s="15">
        <v>37.582771720421874</v>
      </c>
      <c r="AM2608" s="17"/>
    </row>
    <row r="2609" spans="1:39">
      <c r="A2609" s="7" t="s">
        <v>124</v>
      </c>
      <c r="B2609" s="7">
        <v>2530</v>
      </c>
      <c r="C2609" s="29" t="s">
        <v>2500</v>
      </c>
      <c r="F2609" s="27" t="str">
        <f t="shared" si="40"/>
        <v>NSW2530WONGAWILLI</v>
      </c>
      <c r="G2609" s="30">
        <v>2597</v>
      </c>
      <c r="H2609" s="49">
        <v>3.08147581891112</v>
      </c>
      <c r="I2609" s="15">
        <v>18.31907052</v>
      </c>
      <c r="J2609" s="15">
        <v>18.31907052</v>
      </c>
      <c r="K2609" s="15">
        <v>18.791385860210937</v>
      </c>
      <c r="P2609" s="49">
        <v>1.8112122760057501</v>
      </c>
      <c r="Q2609" s="15">
        <v>15.76277178</v>
      </c>
      <c r="R2609" s="15">
        <v>15.76277178</v>
      </c>
      <c r="S2609" s="15">
        <v>37.582771720421874</v>
      </c>
      <c r="X2609" s="49">
        <v>5.0110206302825704</v>
      </c>
      <c r="Y2609" s="15">
        <v>19.703327250000001</v>
      </c>
      <c r="Z2609" s="15">
        <v>19.703327250000001</v>
      </c>
      <c r="AA2609" s="15">
        <v>18.791385860210937</v>
      </c>
      <c r="AF2609" s="49">
        <v>-2.2338284737404202</v>
      </c>
      <c r="AG2609" s="15">
        <v>15.614367491696701</v>
      </c>
      <c r="AH2609" s="15">
        <v>15.614367491696701</v>
      </c>
      <c r="AI2609" s="15">
        <v>37.582771720421874</v>
      </c>
      <c r="AM2609" s="17"/>
    </row>
    <row r="2610" spans="1:39">
      <c r="A2610" s="7" t="s">
        <v>124</v>
      </c>
      <c r="B2610" s="7">
        <v>2530</v>
      </c>
      <c r="C2610" s="29" t="s">
        <v>2501</v>
      </c>
      <c r="F2610" s="27" t="str">
        <f t="shared" si="40"/>
        <v>NSW2530YALLAH</v>
      </c>
      <c r="G2610" s="30">
        <v>2598</v>
      </c>
      <c r="H2610" s="49">
        <v>2.83998084877702</v>
      </c>
      <c r="I2610" s="15">
        <v>18.31907052</v>
      </c>
      <c r="J2610" s="15">
        <v>18.31907052</v>
      </c>
      <c r="K2610" s="15">
        <v>18.791385860210937</v>
      </c>
      <c r="P2610" s="49">
        <v>1.63250599810652</v>
      </c>
      <c r="Q2610" s="15">
        <v>15.76277178</v>
      </c>
      <c r="R2610" s="15">
        <v>15.76277178</v>
      </c>
      <c r="S2610" s="15">
        <v>37.582771720421874</v>
      </c>
      <c r="X2610" s="49">
        <v>4.7091519176149497</v>
      </c>
      <c r="Y2610" s="15">
        <v>19.703327250000001</v>
      </c>
      <c r="Z2610" s="15">
        <v>19.703327250000001</v>
      </c>
      <c r="AA2610" s="15">
        <v>18.791385860210937</v>
      </c>
      <c r="AF2610" s="49">
        <v>-2.2338284737404202</v>
      </c>
      <c r="AG2610" s="15">
        <v>15.614367491696701</v>
      </c>
      <c r="AH2610" s="15">
        <v>15.614367491696701</v>
      </c>
      <c r="AI2610" s="15">
        <v>37.582771720421874</v>
      </c>
      <c r="AM2610" s="17"/>
    </row>
    <row r="2611" spans="1:39">
      <c r="A2611" s="7" t="s">
        <v>124</v>
      </c>
      <c r="B2611" s="7">
        <v>2533</v>
      </c>
      <c r="C2611" s="29" t="s">
        <v>2502</v>
      </c>
      <c r="F2611" s="27" t="str">
        <f t="shared" si="40"/>
        <v>NSW2533BOMBO</v>
      </c>
      <c r="G2611" s="30">
        <v>2599</v>
      </c>
      <c r="H2611" s="49">
        <v>5.6171730053191702</v>
      </c>
      <c r="I2611" s="15">
        <v>9.1624422229999993</v>
      </c>
      <c r="J2611" s="15">
        <v>9.1624422229999993</v>
      </c>
      <c r="K2611" s="15">
        <v>5.011138834277828</v>
      </c>
      <c r="P2611" s="49">
        <v>4.1682031845145699</v>
      </c>
      <c r="Q2611" s="15">
        <v>8.5423491649999992</v>
      </c>
      <c r="R2611" s="15">
        <v>8.5423491649999992</v>
      </c>
      <c r="S2611" s="15">
        <v>10.022277668555656</v>
      </c>
      <c r="X2611" s="49">
        <v>7.4863440741570999</v>
      </c>
      <c r="Y2611" s="15">
        <v>10.71151826</v>
      </c>
      <c r="Z2611" s="15">
        <v>10.71151826</v>
      </c>
      <c r="AA2611" s="15">
        <v>5.011138834277828</v>
      </c>
      <c r="AF2611" s="49">
        <v>-2.2338284737404202</v>
      </c>
      <c r="AG2611" s="15">
        <v>11.9223831234752</v>
      </c>
      <c r="AH2611" s="15">
        <v>11.9223831234752</v>
      </c>
      <c r="AI2611" s="15">
        <v>10.022277668555656</v>
      </c>
      <c r="AM2611" s="17"/>
    </row>
    <row r="2612" spans="1:39">
      <c r="A2612" s="7" t="s">
        <v>124</v>
      </c>
      <c r="B2612" s="7">
        <v>2533</v>
      </c>
      <c r="C2612" s="29" t="s">
        <v>2503</v>
      </c>
      <c r="F2612" s="27" t="str">
        <f t="shared" si="40"/>
        <v>NSW2533CURRAMORE</v>
      </c>
      <c r="G2612" s="30">
        <v>2600</v>
      </c>
      <c r="H2612" s="49">
        <v>4.65119312478277</v>
      </c>
      <c r="I2612" s="15">
        <v>9.1624422229999993</v>
      </c>
      <c r="J2612" s="15">
        <v>9.1624422229999993</v>
      </c>
      <c r="K2612" s="15">
        <v>4.2951899009155898</v>
      </c>
      <c r="P2612" s="49">
        <v>3.08147581891112</v>
      </c>
      <c r="Q2612" s="15">
        <v>8.5423491649999992</v>
      </c>
      <c r="R2612" s="15">
        <v>8.5423491649999992</v>
      </c>
      <c r="S2612" s="15">
        <v>8.5903798018311797</v>
      </c>
      <c r="X2612" s="49">
        <v>6.5203641936206997</v>
      </c>
      <c r="Y2612" s="15">
        <v>10.71151826</v>
      </c>
      <c r="Z2612" s="15">
        <v>10.71151826</v>
      </c>
      <c r="AA2612" s="15">
        <v>4.2951899009155898</v>
      </c>
      <c r="AF2612" s="49">
        <v>-2.2338284737404202</v>
      </c>
      <c r="AG2612" s="15">
        <v>11.9223831234752</v>
      </c>
      <c r="AH2612" s="15">
        <v>11.9223831234752</v>
      </c>
      <c r="AI2612" s="15">
        <v>8.5903798018311797</v>
      </c>
      <c r="AM2612" s="17"/>
    </row>
    <row r="2613" spans="1:39">
      <c r="A2613" s="7" t="s">
        <v>124</v>
      </c>
      <c r="B2613" s="7">
        <v>2533</v>
      </c>
      <c r="C2613" s="29" t="s">
        <v>2504</v>
      </c>
      <c r="F2613" s="27" t="str">
        <f t="shared" si="40"/>
        <v>NSW2533JAMBEROO</v>
      </c>
      <c r="G2613" s="30">
        <v>2601</v>
      </c>
      <c r="H2613" s="49">
        <v>2.83998084877702</v>
      </c>
      <c r="I2613" s="15">
        <v>9.1624422229999993</v>
      </c>
      <c r="J2613" s="15">
        <v>9.1624422229999993</v>
      </c>
      <c r="K2613" s="15">
        <v>4.2951899009155898</v>
      </c>
      <c r="P2613" s="49">
        <v>1.63250599810652</v>
      </c>
      <c r="Q2613" s="15">
        <v>8.5423491649999992</v>
      </c>
      <c r="R2613" s="15">
        <v>8.5423491649999992</v>
      </c>
      <c r="S2613" s="15">
        <v>8.5903798018311797</v>
      </c>
      <c r="X2613" s="49">
        <v>4.7091519176149497</v>
      </c>
      <c r="Y2613" s="15">
        <v>10.71151826</v>
      </c>
      <c r="Z2613" s="15">
        <v>10.71151826</v>
      </c>
      <c r="AA2613" s="15">
        <v>4.2951899009155898</v>
      </c>
      <c r="AF2613" s="49">
        <v>-2.2338284737404202</v>
      </c>
      <c r="AG2613" s="15">
        <v>7.9223831234752202</v>
      </c>
      <c r="AH2613" s="15">
        <v>7.9223831234752202</v>
      </c>
      <c r="AI2613" s="15">
        <v>8.5903798018311797</v>
      </c>
      <c r="AM2613" s="17"/>
    </row>
    <row r="2614" spans="1:39">
      <c r="A2614" s="7" t="s">
        <v>124</v>
      </c>
      <c r="B2614" s="7">
        <v>2533</v>
      </c>
      <c r="C2614" s="29" t="s">
        <v>2505</v>
      </c>
      <c r="F2614" s="27" t="str">
        <f t="shared" si="40"/>
        <v>NSW2533JERRARA</v>
      </c>
      <c r="G2614" s="30">
        <v>2602</v>
      </c>
      <c r="H2614" s="49">
        <v>5.2549305501180203</v>
      </c>
      <c r="I2614" s="15">
        <v>9.1624422229999993</v>
      </c>
      <c r="J2614" s="15">
        <v>9.1624422229999993</v>
      </c>
      <c r="K2614" s="15">
        <v>4.2951899009155898</v>
      </c>
      <c r="P2614" s="49">
        <v>3.8059607293134201</v>
      </c>
      <c r="Q2614" s="15">
        <v>8.5423491649999992</v>
      </c>
      <c r="R2614" s="15">
        <v>8.5423491649999992</v>
      </c>
      <c r="S2614" s="15">
        <v>8.5903798018311797</v>
      </c>
      <c r="X2614" s="49">
        <v>7.1241016189559501</v>
      </c>
      <c r="Y2614" s="15">
        <v>10.71151826</v>
      </c>
      <c r="Z2614" s="15">
        <v>10.71151826</v>
      </c>
      <c r="AA2614" s="15">
        <v>4.2951899009155898</v>
      </c>
      <c r="AF2614" s="49">
        <v>-2.2338284737404202</v>
      </c>
      <c r="AG2614" s="15">
        <v>11.9223831234752</v>
      </c>
      <c r="AH2614" s="15">
        <v>11.9223831234752</v>
      </c>
      <c r="AI2614" s="15">
        <v>8.5903798018311797</v>
      </c>
      <c r="AM2614" s="17"/>
    </row>
    <row r="2615" spans="1:39">
      <c r="A2615" s="7" t="s">
        <v>124</v>
      </c>
      <c r="B2615" s="7">
        <v>2533</v>
      </c>
      <c r="C2615" s="29" t="s">
        <v>2506</v>
      </c>
      <c r="F2615" s="27" t="str">
        <f t="shared" si="40"/>
        <v>NSW2533KIAMA</v>
      </c>
      <c r="G2615" s="30">
        <v>2603</v>
      </c>
      <c r="H2615" s="49">
        <v>3.9267082143804699</v>
      </c>
      <c r="I2615" s="15">
        <v>9.1624422229999993</v>
      </c>
      <c r="J2615" s="15">
        <v>9.1624422229999993</v>
      </c>
      <c r="K2615" s="15">
        <v>7.0441553441402824</v>
      </c>
      <c r="P2615" s="49">
        <v>2.414949701341</v>
      </c>
      <c r="Q2615" s="15">
        <v>8.5423491649999992</v>
      </c>
      <c r="R2615" s="15">
        <v>8.5423491649999992</v>
      </c>
      <c r="S2615" s="15">
        <v>14.088310688280565</v>
      </c>
      <c r="X2615" s="49">
        <v>5.7958792832184001</v>
      </c>
      <c r="Y2615" s="15">
        <v>10.71151826</v>
      </c>
      <c r="Z2615" s="15">
        <v>10.71151826</v>
      </c>
      <c r="AA2615" s="15">
        <v>7.0441553441402824</v>
      </c>
      <c r="AF2615" s="49">
        <v>-2.2338284737404202</v>
      </c>
      <c r="AG2615" s="15">
        <v>7.9223831234752202</v>
      </c>
      <c r="AH2615" s="15">
        <v>7.9223831234752202</v>
      </c>
      <c r="AI2615" s="15">
        <v>14.088310688280565</v>
      </c>
      <c r="AM2615" s="17"/>
    </row>
    <row r="2616" spans="1:39">
      <c r="A2616" s="7" t="s">
        <v>124</v>
      </c>
      <c r="B2616" s="7">
        <v>2533</v>
      </c>
      <c r="C2616" s="29" t="s">
        <v>2507</v>
      </c>
      <c r="F2616" s="27" t="str">
        <f t="shared" si="40"/>
        <v>NSW2533KIAMA DOWNS</v>
      </c>
      <c r="G2616" s="30">
        <v>2604</v>
      </c>
      <c r="H2616" s="49">
        <v>3.5644657591793201</v>
      </c>
      <c r="I2616" s="15">
        <v>9.1624422229999993</v>
      </c>
      <c r="J2616" s="15">
        <v>9.1624422229999993</v>
      </c>
      <c r="K2616" s="15">
        <v>4.2951899009155898</v>
      </c>
      <c r="P2616" s="49">
        <v>2.1154959383747198</v>
      </c>
      <c r="Q2616" s="15">
        <v>8.5423491649999992</v>
      </c>
      <c r="R2616" s="15">
        <v>8.5423491649999992</v>
      </c>
      <c r="S2616" s="15">
        <v>8.5903798018311797</v>
      </c>
      <c r="X2616" s="49">
        <v>5.4336368280172502</v>
      </c>
      <c r="Y2616" s="15">
        <v>10.71151826</v>
      </c>
      <c r="Z2616" s="15">
        <v>10.71151826</v>
      </c>
      <c r="AA2616" s="15">
        <v>4.2951899009155898</v>
      </c>
      <c r="AF2616" s="49">
        <v>-2.2338284737404202</v>
      </c>
      <c r="AG2616" s="15">
        <v>7.9223831234752202</v>
      </c>
      <c r="AH2616" s="15">
        <v>7.9223831234752202</v>
      </c>
      <c r="AI2616" s="15">
        <v>8.5903798018311797</v>
      </c>
      <c r="AM2616" s="17"/>
    </row>
    <row r="2617" spans="1:39">
      <c r="A2617" s="7" t="s">
        <v>124</v>
      </c>
      <c r="B2617" s="7">
        <v>2533</v>
      </c>
      <c r="C2617" s="29" t="s">
        <v>2508</v>
      </c>
      <c r="F2617" s="27" t="str">
        <f t="shared" si="40"/>
        <v>NSW2533KIAMA HEIGHTS</v>
      </c>
      <c r="G2617" s="30">
        <v>2605</v>
      </c>
      <c r="H2617" s="49">
        <v>3.32297078904522</v>
      </c>
      <c r="I2617" s="15">
        <v>9.1624422229999993</v>
      </c>
      <c r="J2617" s="15">
        <v>9.1624422229999993</v>
      </c>
      <c r="K2617" s="15">
        <v>7.044829925184894</v>
      </c>
      <c r="P2617" s="49">
        <v>1.9319597610728001</v>
      </c>
      <c r="Q2617" s="15">
        <v>8.5423491649999992</v>
      </c>
      <c r="R2617" s="15">
        <v>8.5423491649999992</v>
      </c>
      <c r="S2617" s="15">
        <v>14.089659850369788</v>
      </c>
      <c r="X2617" s="49">
        <v>5.1921418578831497</v>
      </c>
      <c r="Y2617" s="15">
        <v>10.71151826</v>
      </c>
      <c r="Z2617" s="15">
        <v>10.71151826</v>
      </c>
      <c r="AA2617" s="15">
        <v>7.044829925184894</v>
      </c>
      <c r="AF2617" s="49">
        <v>-2.2338284737404202</v>
      </c>
      <c r="AG2617" s="15">
        <v>11.9223831234752</v>
      </c>
      <c r="AH2617" s="15">
        <v>11.9223831234752</v>
      </c>
      <c r="AI2617" s="15">
        <v>14.089659850369788</v>
      </c>
      <c r="AM2617" s="17"/>
    </row>
    <row r="2618" spans="1:39">
      <c r="A2618" s="7" t="s">
        <v>124</v>
      </c>
      <c r="B2618" s="7">
        <v>2533</v>
      </c>
      <c r="C2618" s="29" t="s">
        <v>2509</v>
      </c>
      <c r="F2618" s="27" t="str">
        <f t="shared" si="40"/>
        <v>NSW2533MINNAMURRA</v>
      </c>
      <c r="G2618" s="30">
        <v>2606</v>
      </c>
      <c r="H2618" s="49">
        <v>3.32297078904522</v>
      </c>
      <c r="I2618" s="15">
        <v>9.1624422229999993</v>
      </c>
      <c r="J2618" s="15">
        <v>9.1624422229999993</v>
      </c>
      <c r="K2618" s="15">
        <v>4.2951899009155898</v>
      </c>
      <c r="P2618" s="49">
        <v>1.9319597610728001</v>
      </c>
      <c r="Q2618" s="15">
        <v>8.5423491649999992</v>
      </c>
      <c r="R2618" s="15">
        <v>8.5423491649999992</v>
      </c>
      <c r="S2618" s="15">
        <v>8.5903798018311797</v>
      </c>
      <c r="X2618" s="49">
        <v>5.1921418578831497</v>
      </c>
      <c r="Y2618" s="15">
        <v>10.71151826</v>
      </c>
      <c r="Z2618" s="15">
        <v>10.71151826</v>
      </c>
      <c r="AA2618" s="15">
        <v>4.2951899009155898</v>
      </c>
      <c r="AF2618" s="49">
        <v>-2.2338284737404202</v>
      </c>
      <c r="AG2618" s="15">
        <v>7.9223831234752202</v>
      </c>
      <c r="AH2618" s="15">
        <v>7.9223831234752202</v>
      </c>
      <c r="AI2618" s="15">
        <v>8.5903798018311797</v>
      </c>
      <c r="AM2618" s="17"/>
    </row>
    <row r="2619" spans="1:39">
      <c r="A2619" s="7" t="s">
        <v>124</v>
      </c>
      <c r="B2619" s="7">
        <v>2533</v>
      </c>
      <c r="C2619" s="29" t="s">
        <v>2510</v>
      </c>
      <c r="F2619" s="27" t="str">
        <f t="shared" si="40"/>
        <v>NSW2533SADDLEBACK MOUNTAIN</v>
      </c>
      <c r="G2619" s="30">
        <v>2607</v>
      </c>
      <c r="H2619" s="49">
        <v>1.3910110279724199</v>
      </c>
      <c r="I2619" s="15">
        <v>9.1624422229999993</v>
      </c>
      <c r="J2619" s="15">
        <v>9.1624422229999993</v>
      </c>
      <c r="K2619" s="15">
        <v>4.2951899009155898</v>
      </c>
      <c r="P2619" s="49">
        <v>0.54577863250306602</v>
      </c>
      <c r="Q2619" s="15">
        <v>8.5423491649999992</v>
      </c>
      <c r="R2619" s="15">
        <v>8.5423491649999992</v>
      </c>
      <c r="S2619" s="15">
        <v>8.5903798018311797</v>
      </c>
      <c r="X2619" s="49">
        <v>3.2601820968103499</v>
      </c>
      <c r="Y2619" s="15">
        <v>10.71151826</v>
      </c>
      <c r="Z2619" s="15">
        <v>10.71151826</v>
      </c>
      <c r="AA2619" s="15">
        <v>4.2951899009155898</v>
      </c>
      <c r="AF2619" s="49">
        <v>11.229516111235601</v>
      </c>
      <c r="AG2619" s="15">
        <v>11.9223831234752</v>
      </c>
      <c r="AH2619" s="15">
        <v>11.9223831234752</v>
      </c>
      <c r="AI2619" s="15">
        <v>8.5903798018311797</v>
      </c>
      <c r="AM2619" s="17"/>
    </row>
    <row r="2620" spans="1:39">
      <c r="A2620" s="7" t="s">
        <v>124</v>
      </c>
      <c r="B2620" s="7">
        <v>2534</v>
      </c>
      <c r="C2620" s="29" t="s">
        <v>2511</v>
      </c>
      <c r="F2620" s="27" t="str">
        <f t="shared" si="40"/>
        <v>NSW2534FOXGROUND</v>
      </c>
      <c r="G2620" s="30">
        <v>2608</v>
      </c>
      <c r="H2620" s="49">
        <v>5.8586679754532698</v>
      </c>
      <c r="I2620" s="15">
        <v>9.8283259649999994</v>
      </c>
      <c r="J2620" s="15">
        <v>9.8283259649999994</v>
      </c>
      <c r="K2620" s="15">
        <v>4.9591524949940169</v>
      </c>
      <c r="P2620" s="49">
        <v>4.4096981546486704</v>
      </c>
      <c r="Q2620" s="15">
        <v>9.0674291260000004</v>
      </c>
      <c r="R2620" s="15">
        <v>9.0674291260000004</v>
      </c>
      <c r="S2620" s="15">
        <v>9.9183049899880338</v>
      </c>
      <c r="X2620" s="49">
        <v>7.7882127868247197</v>
      </c>
      <c r="Y2620" s="15">
        <v>11.365416099999999</v>
      </c>
      <c r="Z2620" s="15">
        <v>11.365416099999999</v>
      </c>
      <c r="AA2620" s="15">
        <v>4.9591524949940169</v>
      </c>
      <c r="AF2620" s="49">
        <v>11.229516111235601</v>
      </c>
      <c r="AG2620" s="15">
        <v>10.2302236213737</v>
      </c>
      <c r="AH2620" s="15">
        <v>10.2302236213737</v>
      </c>
      <c r="AI2620" s="15">
        <v>9.9183049899880338</v>
      </c>
      <c r="AM2620" s="17"/>
    </row>
    <row r="2621" spans="1:39">
      <c r="A2621" s="7" t="s">
        <v>124</v>
      </c>
      <c r="B2621" s="7">
        <v>2534</v>
      </c>
      <c r="C2621" s="29" t="s">
        <v>2512</v>
      </c>
      <c r="F2621" s="27" t="str">
        <f t="shared" si="40"/>
        <v>NSW2534GERRINGONG</v>
      </c>
      <c r="G2621" s="30">
        <v>2609</v>
      </c>
      <c r="H2621" s="49">
        <v>1.1495160578383199</v>
      </c>
      <c r="I2621" s="15">
        <v>9.8283259649999994</v>
      </c>
      <c r="J2621" s="15">
        <v>9.8283259649999994</v>
      </c>
      <c r="K2621" s="15">
        <v>4.8533839395959024</v>
      </c>
      <c r="P2621" s="49">
        <v>0.36224245520115</v>
      </c>
      <c r="Q2621" s="15">
        <v>9.0674291260000004</v>
      </c>
      <c r="R2621" s="15">
        <v>9.0674291260000004</v>
      </c>
      <c r="S2621" s="15">
        <v>9.7067678791918048</v>
      </c>
      <c r="X2621" s="49">
        <v>3.0790608692097701</v>
      </c>
      <c r="Y2621" s="15">
        <v>11.365416099999999</v>
      </c>
      <c r="Z2621" s="15">
        <v>11.365416099999999</v>
      </c>
      <c r="AA2621" s="15">
        <v>4.8533839395959024</v>
      </c>
      <c r="AF2621" s="49">
        <v>11.229516111235601</v>
      </c>
      <c r="AG2621" s="15">
        <v>6.2302236213737103</v>
      </c>
      <c r="AH2621" s="15">
        <v>6.2302236213737103</v>
      </c>
      <c r="AI2621" s="15">
        <v>9.7067678791918048</v>
      </c>
      <c r="AM2621" s="17"/>
    </row>
    <row r="2622" spans="1:39">
      <c r="A2622" s="7" t="s">
        <v>124</v>
      </c>
      <c r="B2622" s="7">
        <v>2534</v>
      </c>
      <c r="C2622" s="29" t="s">
        <v>2513</v>
      </c>
      <c r="F2622" s="27" t="str">
        <f t="shared" si="40"/>
        <v>NSW2534GERROA</v>
      </c>
      <c r="G2622" s="30">
        <v>2610</v>
      </c>
      <c r="H2622" s="49">
        <v>5.4964255202521199</v>
      </c>
      <c r="I2622" s="15">
        <v>9.8283259649999994</v>
      </c>
      <c r="J2622" s="15">
        <v>9.8283259649999994</v>
      </c>
      <c r="K2622" s="15">
        <v>6.4965346391458905</v>
      </c>
      <c r="P2622" s="49">
        <v>4.1054144922797002</v>
      </c>
      <c r="Q2622" s="15">
        <v>9.0674291260000004</v>
      </c>
      <c r="R2622" s="15">
        <v>9.0674291260000004</v>
      </c>
      <c r="S2622" s="15">
        <v>12.993069278291781</v>
      </c>
      <c r="X2622" s="49">
        <v>7.4259703316235699</v>
      </c>
      <c r="Y2622" s="15">
        <v>11.365416099999999</v>
      </c>
      <c r="Z2622" s="15">
        <v>11.365416099999999</v>
      </c>
      <c r="AA2622" s="15">
        <v>6.4965346391458905</v>
      </c>
      <c r="AF2622" s="49">
        <v>11.229516111235601</v>
      </c>
      <c r="AG2622" s="15">
        <v>10.2302236213737</v>
      </c>
      <c r="AH2622" s="15">
        <v>10.2302236213737</v>
      </c>
      <c r="AI2622" s="15">
        <v>12.993069278291781</v>
      </c>
      <c r="AM2622" s="17"/>
    </row>
    <row r="2623" spans="1:39">
      <c r="A2623" s="7" t="s">
        <v>124</v>
      </c>
      <c r="B2623" s="7">
        <v>2534</v>
      </c>
      <c r="C2623" s="29" t="s">
        <v>2514</v>
      </c>
      <c r="F2623" s="27" t="str">
        <f t="shared" si="40"/>
        <v>NSW2534ROSE VALLEY</v>
      </c>
      <c r="G2623" s="30">
        <v>2611</v>
      </c>
      <c r="H2623" s="49">
        <v>1.1495160578383199</v>
      </c>
      <c r="I2623" s="15">
        <v>9.8283259649999994</v>
      </c>
      <c r="J2623" s="15">
        <v>9.8283259649999994</v>
      </c>
      <c r="K2623" s="15">
        <v>4.8533839395959024</v>
      </c>
      <c r="P2623" s="49">
        <v>0.36224245520115</v>
      </c>
      <c r="Q2623" s="15">
        <v>9.0674291260000004</v>
      </c>
      <c r="R2623" s="15">
        <v>9.0674291260000004</v>
      </c>
      <c r="S2623" s="15">
        <v>9.7067678791918048</v>
      </c>
      <c r="X2623" s="49">
        <v>3.0186871266762498</v>
      </c>
      <c r="Y2623" s="15">
        <v>11.365416099999999</v>
      </c>
      <c r="Z2623" s="15">
        <v>11.365416099999999</v>
      </c>
      <c r="AA2623" s="15">
        <v>4.8533839395959024</v>
      </c>
      <c r="AF2623" s="49">
        <v>11.229516111235601</v>
      </c>
      <c r="AG2623" s="15">
        <v>10.2302236213737</v>
      </c>
      <c r="AH2623" s="15">
        <v>10.2302236213737</v>
      </c>
      <c r="AI2623" s="15">
        <v>9.7067678791918048</v>
      </c>
      <c r="AM2623" s="17"/>
    </row>
    <row r="2624" spans="1:39">
      <c r="A2624" s="7" t="s">
        <v>124</v>
      </c>
      <c r="B2624" s="7">
        <v>2534</v>
      </c>
      <c r="C2624" s="29" t="s">
        <v>2515</v>
      </c>
      <c r="F2624" s="27" t="str">
        <f t="shared" si="40"/>
        <v>NSW2534TOOLIJOOA</v>
      </c>
      <c r="G2624" s="30">
        <v>2612</v>
      </c>
      <c r="H2624" s="49">
        <v>3.6852132442463699</v>
      </c>
      <c r="I2624" s="15">
        <v>9.8283259649999994</v>
      </c>
      <c r="J2624" s="15">
        <v>9.8283259649999994</v>
      </c>
      <c r="K2624" s="15">
        <v>4.8533839395959024</v>
      </c>
      <c r="P2624" s="49">
        <v>2.2362434234417701</v>
      </c>
      <c r="Q2624" s="15">
        <v>9.0674291260000004</v>
      </c>
      <c r="R2624" s="15">
        <v>9.0674291260000004</v>
      </c>
      <c r="S2624" s="15">
        <v>9.7067678791918048</v>
      </c>
      <c r="X2624" s="49">
        <v>5.5543843130842996</v>
      </c>
      <c r="Y2624" s="15">
        <v>11.365416099999999</v>
      </c>
      <c r="Z2624" s="15">
        <v>11.365416099999999</v>
      </c>
      <c r="AA2624" s="15">
        <v>4.8533839395959024</v>
      </c>
      <c r="AF2624" s="49">
        <v>11.229516111235601</v>
      </c>
      <c r="AG2624" s="15">
        <v>10.2302236213737</v>
      </c>
      <c r="AH2624" s="15">
        <v>10.2302236213737</v>
      </c>
      <c r="AI2624" s="15">
        <v>9.7067678791918048</v>
      </c>
      <c r="AM2624" s="17"/>
    </row>
    <row r="2625" spans="1:39">
      <c r="A2625" s="7" t="s">
        <v>124</v>
      </c>
      <c r="B2625" s="7">
        <v>2534</v>
      </c>
      <c r="C2625" s="29" t="s">
        <v>2516</v>
      </c>
      <c r="F2625" s="27" t="str">
        <f t="shared" si="40"/>
        <v>NSW2534WERRI BEACH</v>
      </c>
      <c r="G2625" s="30">
        <v>2613</v>
      </c>
      <c r="H2625" s="49">
        <v>2.7192333637099702</v>
      </c>
      <c r="I2625" s="15">
        <v>9.8283259649999994</v>
      </c>
      <c r="J2625" s="15">
        <v>9.8283259649999994</v>
      </c>
      <c r="K2625" s="15">
        <v>3.765082953857732</v>
      </c>
      <c r="P2625" s="49">
        <v>1.56971730587165</v>
      </c>
      <c r="Q2625" s="15">
        <v>9.0674291260000004</v>
      </c>
      <c r="R2625" s="15">
        <v>9.0674291260000004</v>
      </c>
      <c r="S2625" s="15">
        <v>7.5301659077154639</v>
      </c>
      <c r="X2625" s="49">
        <v>4.5884044325479003</v>
      </c>
      <c r="Y2625" s="15">
        <v>11.365416099999999</v>
      </c>
      <c r="Z2625" s="15">
        <v>11.365416099999999</v>
      </c>
      <c r="AA2625" s="15">
        <v>3.765082953857732</v>
      </c>
      <c r="AF2625" s="49">
        <v>11.229516111235601</v>
      </c>
      <c r="AG2625" s="15">
        <v>6.2302236213737103</v>
      </c>
      <c r="AH2625" s="15">
        <v>6.2302236213737103</v>
      </c>
      <c r="AI2625" s="15">
        <v>7.5301659077154639</v>
      </c>
      <c r="AM2625" s="17"/>
    </row>
    <row r="2626" spans="1:39">
      <c r="A2626" s="7" t="s">
        <v>124</v>
      </c>
      <c r="B2626" s="7">
        <v>2534</v>
      </c>
      <c r="C2626" s="29" t="s">
        <v>2517</v>
      </c>
      <c r="F2626" s="27" t="str">
        <f t="shared" si="40"/>
        <v>NSW2534WILLOW VALE</v>
      </c>
      <c r="G2626" s="30">
        <v>2614</v>
      </c>
      <c r="H2626" s="49">
        <v>3.9267082143804699</v>
      </c>
      <c r="I2626" s="15">
        <v>9.8283259649999994</v>
      </c>
      <c r="J2626" s="15">
        <v>9.8283259649999994</v>
      </c>
      <c r="K2626" s="15">
        <v>4.8533839395959024</v>
      </c>
      <c r="P2626" s="49">
        <v>2.414949701341</v>
      </c>
      <c r="Q2626" s="15">
        <v>9.0674291260000004</v>
      </c>
      <c r="R2626" s="15">
        <v>9.0674291260000004</v>
      </c>
      <c r="S2626" s="15">
        <v>9.7067678791918048</v>
      </c>
      <c r="X2626" s="49">
        <v>5.8562530257519203</v>
      </c>
      <c r="Y2626" s="15">
        <v>11.365416099999999</v>
      </c>
      <c r="Z2626" s="15">
        <v>11.365416099999999</v>
      </c>
      <c r="AA2626" s="15">
        <v>4.8533839395959024</v>
      </c>
      <c r="AF2626" s="49">
        <v>11.229516111235601</v>
      </c>
      <c r="AG2626" s="15">
        <v>10.2302236213737</v>
      </c>
      <c r="AH2626" s="15">
        <v>10.2302236213737</v>
      </c>
      <c r="AI2626" s="15">
        <v>9.7067678791918048</v>
      </c>
      <c r="AM2626" s="17"/>
    </row>
    <row r="2627" spans="1:39">
      <c r="A2627" s="7" t="s">
        <v>124</v>
      </c>
      <c r="B2627" s="7">
        <v>2535</v>
      </c>
      <c r="C2627" s="29" t="s">
        <v>2518</v>
      </c>
      <c r="F2627" s="27" t="str">
        <f t="shared" si="40"/>
        <v>NSW2535BACK FOREST</v>
      </c>
      <c r="G2627" s="30">
        <v>2615</v>
      </c>
      <c r="H2627" s="49">
        <v>3.32297078904522</v>
      </c>
      <c r="I2627" s="15">
        <v>11.154079769999999</v>
      </c>
      <c r="J2627" s="15">
        <v>11.154079769999999</v>
      </c>
      <c r="K2627" s="15">
        <v>7.3265646355787037</v>
      </c>
      <c r="P2627" s="49">
        <v>1.9319597610728001</v>
      </c>
      <c r="Q2627" s="15">
        <v>10.11284698</v>
      </c>
      <c r="R2627" s="15">
        <v>10.11284698</v>
      </c>
      <c r="S2627" s="15">
        <v>14.653129271157407</v>
      </c>
      <c r="X2627" s="49">
        <v>5.25251560041667</v>
      </c>
      <c r="Y2627" s="15">
        <v>12.667306330000001</v>
      </c>
      <c r="Z2627" s="15">
        <v>12.667306330000001</v>
      </c>
      <c r="AA2627" s="15">
        <v>7.3265646355787037</v>
      </c>
      <c r="AF2627" s="49">
        <v>11.229516111235601</v>
      </c>
      <c r="AG2627" s="15">
        <v>1.3079280648385201</v>
      </c>
      <c r="AH2627" s="15">
        <v>1.3079280648385201</v>
      </c>
      <c r="AI2627" s="15">
        <v>14.653129271157407</v>
      </c>
      <c r="AM2627" s="17"/>
    </row>
    <row r="2628" spans="1:39">
      <c r="A2628" s="7" t="s">
        <v>124</v>
      </c>
      <c r="B2628" s="7">
        <v>2535</v>
      </c>
      <c r="C2628" s="29" t="s">
        <v>2519</v>
      </c>
      <c r="F2628" s="27" t="str">
        <f t="shared" si="40"/>
        <v>NSW2535BELLAWONGARAH</v>
      </c>
      <c r="G2628" s="30">
        <v>2616</v>
      </c>
      <c r="H2628" s="49">
        <v>1.99474845330767</v>
      </c>
      <c r="I2628" s="15">
        <v>11.154079769999999</v>
      </c>
      <c r="J2628" s="15">
        <v>11.154079769999999</v>
      </c>
      <c r="K2628" s="15">
        <v>8.0724833514906109</v>
      </c>
      <c r="P2628" s="49">
        <v>1.0287685727712701</v>
      </c>
      <c r="Q2628" s="15">
        <v>10.11284698</v>
      </c>
      <c r="R2628" s="15">
        <v>10.11284698</v>
      </c>
      <c r="S2628" s="15">
        <v>16.144966702981222</v>
      </c>
      <c r="X2628" s="49">
        <v>3.8639195221456002</v>
      </c>
      <c r="Y2628" s="15">
        <v>12.667306330000001</v>
      </c>
      <c r="Z2628" s="15">
        <v>12.667306330000001</v>
      </c>
      <c r="AA2628" s="15">
        <v>8.0724833514906109</v>
      </c>
      <c r="AF2628" s="49">
        <v>11.229516111235601</v>
      </c>
      <c r="AG2628" s="15">
        <v>1.3079280648385201</v>
      </c>
      <c r="AH2628" s="15">
        <v>1.3079280648385201</v>
      </c>
      <c r="AI2628" s="15">
        <v>16.144966702981222</v>
      </c>
      <c r="AM2628" s="17"/>
    </row>
    <row r="2629" spans="1:39">
      <c r="A2629" s="7" t="s">
        <v>124</v>
      </c>
      <c r="B2629" s="7">
        <v>2535</v>
      </c>
      <c r="C2629" s="29" t="s">
        <v>2520</v>
      </c>
      <c r="F2629" s="27" t="str">
        <f t="shared" si="40"/>
        <v>NSW2535BERRY</v>
      </c>
      <c r="G2629" s="30">
        <v>2617</v>
      </c>
      <c r="H2629" s="49">
        <v>5.1341830650509701</v>
      </c>
      <c r="I2629" s="15">
        <v>11.154079769999999</v>
      </c>
      <c r="J2629" s="15">
        <v>11.154079769999999</v>
      </c>
      <c r="K2629" s="15">
        <v>7.044829925184894</v>
      </c>
      <c r="P2629" s="49">
        <v>3.6852132442463699</v>
      </c>
      <c r="Q2629" s="15">
        <v>10.11284698</v>
      </c>
      <c r="R2629" s="15">
        <v>10.11284698</v>
      </c>
      <c r="S2629" s="15">
        <v>14.089659850369788</v>
      </c>
      <c r="X2629" s="49">
        <v>7.0637278764224201</v>
      </c>
      <c r="Y2629" s="15">
        <v>12.667306330000001</v>
      </c>
      <c r="Z2629" s="15">
        <v>12.667306330000001</v>
      </c>
      <c r="AA2629" s="15">
        <v>7.044829925184894</v>
      </c>
      <c r="AF2629" s="49">
        <v>11.229516111235601</v>
      </c>
      <c r="AG2629" s="15">
        <v>-2.6920719351614801</v>
      </c>
      <c r="AH2629" s="15">
        <v>-2.6920719351614801</v>
      </c>
      <c r="AI2629" s="15">
        <v>14.089659850369788</v>
      </c>
      <c r="AM2629" s="17"/>
    </row>
    <row r="2630" spans="1:39">
      <c r="A2630" s="7" t="s">
        <v>124</v>
      </c>
      <c r="B2630" s="7">
        <v>2535</v>
      </c>
      <c r="C2630" s="29" t="s">
        <v>2521</v>
      </c>
      <c r="F2630" s="27" t="str">
        <f t="shared" si="40"/>
        <v>NSW2535BROUGHTON</v>
      </c>
      <c r="G2630" s="30">
        <v>2618</v>
      </c>
      <c r="H2630" s="49">
        <v>5.2549305501180203</v>
      </c>
      <c r="I2630" s="15">
        <v>11.154079769999999</v>
      </c>
      <c r="J2630" s="15">
        <v>11.154079769999999</v>
      </c>
      <c r="K2630" s="15">
        <v>7.044829925184894</v>
      </c>
      <c r="P2630" s="49">
        <v>3.8059607293134201</v>
      </c>
      <c r="Q2630" s="15">
        <v>10.11284698</v>
      </c>
      <c r="R2630" s="15">
        <v>10.11284698</v>
      </c>
      <c r="S2630" s="15">
        <v>14.089659850369788</v>
      </c>
      <c r="X2630" s="49">
        <v>7.1844753614894703</v>
      </c>
      <c r="Y2630" s="15">
        <v>12.667306330000001</v>
      </c>
      <c r="Z2630" s="15">
        <v>12.667306330000001</v>
      </c>
      <c r="AA2630" s="15">
        <v>7.044829925184894</v>
      </c>
      <c r="AF2630" s="49">
        <v>11.229516111235601</v>
      </c>
      <c r="AG2630" s="15">
        <v>1.3079280648385201</v>
      </c>
      <c r="AH2630" s="15">
        <v>1.3079280648385201</v>
      </c>
      <c r="AI2630" s="15">
        <v>14.089659850369788</v>
      </c>
      <c r="AM2630" s="17"/>
    </row>
    <row r="2631" spans="1:39">
      <c r="A2631" s="7" t="s">
        <v>124</v>
      </c>
      <c r="B2631" s="7">
        <v>2535</v>
      </c>
      <c r="C2631" s="29" t="s">
        <v>2522</v>
      </c>
      <c r="F2631" s="27" t="str">
        <f t="shared" si="40"/>
        <v>NSW2535BROUGHTON VALE</v>
      </c>
      <c r="G2631" s="30">
        <v>2619</v>
      </c>
      <c r="H2631" s="49">
        <v>3.08147581891112</v>
      </c>
      <c r="I2631" s="15">
        <v>11.154079769999999</v>
      </c>
      <c r="J2631" s="15">
        <v>11.154079769999999</v>
      </c>
      <c r="K2631" s="15">
        <v>7.044829925184894</v>
      </c>
      <c r="P2631" s="49">
        <v>1.8112122760057501</v>
      </c>
      <c r="Q2631" s="15">
        <v>10.11284698</v>
      </c>
      <c r="R2631" s="15">
        <v>10.11284698</v>
      </c>
      <c r="S2631" s="15">
        <v>14.089659850369788</v>
      </c>
      <c r="X2631" s="49">
        <v>4.9506468877490502</v>
      </c>
      <c r="Y2631" s="15">
        <v>12.667306330000001</v>
      </c>
      <c r="Z2631" s="15">
        <v>12.667306330000001</v>
      </c>
      <c r="AA2631" s="15">
        <v>7.044829925184894</v>
      </c>
      <c r="AF2631" s="49">
        <v>11.229516111235601</v>
      </c>
      <c r="AG2631" s="15">
        <v>1.3079280648385201</v>
      </c>
      <c r="AH2631" s="15">
        <v>1.3079280648385201</v>
      </c>
      <c r="AI2631" s="15">
        <v>14.089659850369788</v>
      </c>
      <c r="AM2631" s="17"/>
    </row>
    <row r="2632" spans="1:39">
      <c r="A2632" s="7" t="s">
        <v>124</v>
      </c>
      <c r="B2632" s="7">
        <v>2535</v>
      </c>
      <c r="C2632" s="29" t="s">
        <v>2523</v>
      </c>
      <c r="F2632" s="27" t="str">
        <f t="shared" si="40"/>
        <v>NSW2535BUNDEWALLAH</v>
      </c>
      <c r="G2632" s="30">
        <v>2620</v>
      </c>
      <c r="H2632" s="49">
        <v>2.2362434234417701</v>
      </c>
      <c r="I2632" s="15">
        <v>11.154079769999999</v>
      </c>
      <c r="J2632" s="15">
        <v>11.154079769999999</v>
      </c>
      <c r="K2632" s="15">
        <v>7.044829925184894</v>
      </c>
      <c r="P2632" s="49">
        <v>1.1495160578383199</v>
      </c>
      <c r="Q2632" s="15">
        <v>10.11284698</v>
      </c>
      <c r="R2632" s="15">
        <v>10.11284698</v>
      </c>
      <c r="S2632" s="15">
        <v>14.089659850369788</v>
      </c>
      <c r="X2632" s="49">
        <v>4.1054144922797002</v>
      </c>
      <c r="Y2632" s="15">
        <v>12.667306330000001</v>
      </c>
      <c r="Z2632" s="15">
        <v>12.667306330000001</v>
      </c>
      <c r="AA2632" s="15">
        <v>7.044829925184894</v>
      </c>
      <c r="AF2632" s="49">
        <v>11.229516111235601</v>
      </c>
      <c r="AG2632" s="15">
        <v>1.3079280648385201</v>
      </c>
      <c r="AH2632" s="15">
        <v>1.3079280648385201</v>
      </c>
      <c r="AI2632" s="15">
        <v>14.089659850369788</v>
      </c>
      <c r="AM2632" s="17"/>
    </row>
    <row r="2633" spans="1:39">
      <c r="A2633" s="7" t="s">
        <v>124</v>
      </c>
      <c r="B2633" s="7">
        <v>2535</v>
      </c>
      <c r="C2633" s="29" t="s">
        <v>2524</v>
      </c>
      <c r="F2633" s="27" t="str">
        <f t="shared" si="40"/>
        <v>NSW2535COOLANGATTA</v>
      </c>
      <c r="G2633" s="30">
        <v>2621</v>
      </c>
      <c r="H2633" s="49">
        <v>5.0134355799839199</v>
      </c>
      <c r="I2633" s="15">
        <v>11.154079769999999</v>
      </c>
      <c r="J2633" s="15">
        <v>11.154079769999999</v>
      </c>
      <c r="K2633" s="15">
        <v>7.044829925184894</v>
      </c>
      <c r="P2633" s="49">
        <v>3.5016770669444499</v>
      </c>
      <c r="Q2633" s="15">
        <v>10.11284698</v>
      </c>
      <c r="R2633" s="15">
        <v>10.11284698</v>
      </c>
      <c r="S2633" s="15">
        <v>14.089659850369788</v>
      </c>
      <c r="X2633" s="49">
        <v>6.8826066488218496</v>
      </c>
      <c r="Y2633" s="15">
        <v>12.667306330000001</v>
      </c>
      <c r="Z2633" s="15">
        <v>12.667306330000001</v>
      </c>
      <c r="AA2633" s="15">
        <v>7.044829925184894</v>
      </c>
      <c r="AF2633" s="49">
        <v>11.229516111235601</v>
      </c>
      <c r="AG2633" s="15">
        <v>1.3079280648385201</v>
      </c>
      <c r="AH2633" s="15">
        <v>1.3079280648385201</v>
      </c>
      <c r="AI2633" s="15">
        <v>14.089659850369788</v>
      </c>
      <c r="AM2633" s="17"/>
    </row>
    <row r="2634" spans="1:39">
      <c r="A2634" s="7" t="s">
        <v>124</v>
      </c>
      <c r="B2634" s="7">
        <v>2535</v>
      </c>
      <c r="C2634" s="29" t="s">
        <v>2525</v>
      </c>
      <c r="F2634" s="27" t="str">
        <f t="shared" si="40"/>
        <v>NSW2535FAR MEADOW</v>
      </c>
      <c r="G2634" s="30">
        <v>2622</v>
      </c>
      <c r="H2634" s="49">
        <v>4.1682031845145699</v>
      </c>
      <c r="I2634" s="15">
        <v>11.154079769999999</v>
      </c>
      <c r="J2634" s="15">
        <v>11.154079769999999</v>
      </c>
      <c r="K2634" s="15">
        <v>7.044829925184894</v>
      </c>
      <c r="P2634" s="49">
        <v>2.5984858786429199</v>
      </c>
      <c r="Q2634" s="15">
        <v>10.11284698</v>
      </c>
      <c r="R2634" s="15">
        <v>10.11284698</v>
      </c>
      <c r="S2634" s="15">
        <v>14.089659850369788</v>
      </c>
      <c r="X2634" s="49">
        <v>6.0373742533524997</v>
      </c>
      <c r="Y2634" s="15">
        <v>12.667306330000001</v>
      </c>
      <c r="Z2634" s="15">
        <v>12.667306330000001</v>
      </c>
      <c r="AA2634" s="15">
        <v>7.044829925184894</v>
      </c>
      <c r="AF2634" s="49">
        <v>11.229516111235601</v>
      </c>
      <c r="AG2634" s="15">
        <v>1.3079280648385201</v>
      </c>
      <c r="AH2634" s="15">
        <v>1.3079280648385201</v>
      </c>
      <c r="AI2634" s="15">
        <v>14.089659850369788</v>
      </c>
      <c r="AM2634" s="17"/>
    </row>
    <row r="2635" spans="1:39">
      <c r="A2635" s="7" t="s">
        <v>124</v>
      </c>
      <c r="B2635" s="7">
        <v>2535</v>
      </c>
      <c r="C2635" s="29" t="s">
        <v>2526</v>
      </c>
      <c r="F2635" s="27" t="str">
        <f t="shared" si="40"/>
        <v>NSW2535JASPERS BRUSH</v>
      </c>
      <c r="G2635" s="30">
        <v>2623</v>
      </c>
      <c r="H2635" s="49">
        <v>5.3756780351850697</v>
      </c>
      <c r="I2635" s="15">
        <v>11.154079769999999</v>
      </c>
      <c r="J2635" s="15">
        <v>11.154079769999999</v>
      </c>
      <c r="K2635" s="15">
        <v>11.079447992393298</v>
      </c>
      <c r="P2635" s="49">
        <v>3.98466700721265</v>
      </c>
      <c r="Q2635" s="15">
        <v>10.11284698</v>
      </c>
      <c r="R2635" s="15">
        <v>10.11284698</v>
      </c>
      <c r="S2635" s="15">
        <v>22.158895984786597</v>
      </c>
      <c r="X2635" s="49">
        <v>7.3052228465565197</v>
      </c>
      <c r="Y2635" s="15">
        <v>12.667306330000001</v>
      </c>
      <c r="Z2635" s="15">
        <v>12.667306330000001</v>
      </c>
      <c r="AA2635" s="15">
        <v>11.079447992393298</v>
      </c>
      <c r="AF2635" s="49">
        <v>11.229516111235601</v>
      </c>
      <c r="AG2635" s="15">
        <v>-2.6920719351614801</v>
      </c>
      <c r="AH2635" s="15">
        <v>-2.6920719351614801</v>
      </c>
      <c r="AI2635" s="15">
        <v>22.158895984786597</v>
      </c>
      <c r="AM2635" s="17"/>
    </row>
    <row r="2636" spans="1:39">
      <c r="A2636" s="7" t="s">
        <v>124</v>
      </c>
      <c r="B2636" s="7">
        <v>2535</v>
      </c>
      <c r="C2636" s="29" t="s">
        <v>2527</v>
      </c>
      <c r="F2636" s="27" t="str">
        <f t="shared" si="40"/>
        <v>NSW2535SHOALHAVEN HEADS</v>
      </c>
      <c r="G2636" s="30">
        <v>2624</v>
      </c>
      <c r="H2636" s="49">
        <v>2.9607283338440702</v>
      </c>
      <c r="I2636" s="15">
        <v>11.154079769999999</v>
      </c>
      <c r="J2636" s="15">
        <v>11.154079769999999</v>
      </c>
      <c r="K2636" s="15">
        <v>3.7643143067508991</v>
      </c>
      <c r="P2636" s="49">
        <v>1.75325348317357</v>
      </c>
      <c r="Q2636" s="15">
        <v>10.11284698</v>
      </c>
      <c r="R2636" s="15">
        <v>10.11284698</v>
      </c>
      <c r="S2636" s="15">
        <v>7.5286286135017981</v>
      </c>
      <c r="X2636" s="49">
        <v>4.8902731452155201</v>
      </c>
      <c r="Y2636" s="15">
        <v>12.667306330000001</v>
      </c>
      <c r="Z2636" s="15">
        <v>12.667306330000001</v>
      </c>
      <c r="AA2636" s="15">
        <v>3.7643143067508991</v>
      </c>
      <c r="AF2636" s="49">
        <v>11.229516111235601</v>
      </c>
      <c r="AG2636" s="15">
        <v>-2.6920719351614801</v>
      </c>
      <c r="AH2636" s="15">
        <v>-2.6920719351614801</v>
      </c>
      <c r="AI2636" s="15">
        <v>7.5286286135017981</v>
      </c>
      <c r="AM2636" s="17"/>
    </row>
    <row r="2637" spans="1:39">
      <c r="A2637" s="7" t="s">
        <v>124</v>
      </c>
      <c r="B2637" s="7">
        <v>2535</v>
      </c>
      <c r="C2637" s="29" t="s">
        <v>2528</v>
      </c>
      <c r="F2637" s="27" t="str">
        <f t="shared" si="40"/>
        <v>NSW2535WATTAMOLLA</v>
      </c>
      <c r="G2637" s="30">
        <v>2625</v>
      </c>
      <c r="H2637" s="49">
        <v>3.4437182741122698</v>
      </c>
      <c r="I2637" s="15">
        <v>11.154079769999999</v>
      </c>
      <c r="J2637" s="15">
        <v>11.154079769999999</v>
      </c>
      <c r="K2637" s="15">
        <v>8.0724833514906109</v>
      </c>
      <c r="P2637" s="49">
        <v>2.0527072461398501</v>
      </c>
      <c r="Q2637" s="15">
        <v>10.11284698</v>
      </c>
      <c r="R2637" s="15">
        <v>10.11284698</v>
      </c>
      <c r="S2637" s="15">
        <v>16.144966702981222</v>
      </c>
      <c r="X2637" s="49">
        <v>5.3128893429502</v>
      </c>
      <c r="Y2637" s="15">
        <v>12.667306330000001</v>
      </c>
      <c r="Z2637" s="15">
        <v>12.667306330000001</v>
      </c>
      <c r="AA2637" s="15">
        <v>8.0724833514906109</v>
      </c>
      <c r="AF2637" s="49">
        <v>11.229516111235601</v>
      </c>
      <c r="AG2637" s="15">
        <v>1.3079280648385201</v>
      </c>
      <c r="AH2637" s="15">
        <v>1.3079280648385201</v>
      </c>
      <c r="AI2637" s="15">
        <v>16.144966702981222</v>
      </c>
      <c r="AM2637" s="17"/>
    </row>
    <row r="2638" spans="1:39">
      <c r="A2638" s="7" t="s">
        <v>124</v>
      </c>
      <c r="B2638" s="7">
        <v>2535</v>
      </c>
      <c r="C2638" s="29" t="s">
        <v>2529</v>
      </c>
      <c r="F2638" s="27" t="str">
        <f t="shared" ref="F2638:F2701" si="41">TRIM(A2638)&amp;IF(LEN(TRIM(B2638))=3,"0"&amp;TRIM(B2638),TRIM(B2638))&amp;TRIM(C2638)</f>
        <v>NSW2535WOODHILL</v>
      </c>
      <c r="G2638" s="30">
        <v>2626</v>
      </c>
      <c r="H2638" s="49">
        <v>4.0474556994475197</v>
      </c>
      <c r="I2638" s="15">
        <v>11.154079769999999</v>
      </c>
      <c r="J2638" s="15">
        <v>11.154079769999999</v>
      </c>
      <c r="K2638" s="15">
        <v>7.044829925184894</v>
      </c>
      <c r="P2638" s="49">
        <v>2.4777383935758701</v>
      </c>
      <c r="Q2638" s="15">
        <v>10.11284698</v>
      </c>
      <c r="R2638" s="15">
        <v>10.11284698</v>
      </c>
      <c r="S2638" s="15">
        <v>14.089659850369788</v>
      </c>
      <c r="X2638" s="49">
        <v>5.9166267682854503</v>
      </c>
      <c r="Y2638" s="15">
        <v>12.667306330000001</v>
      </c>
      <c r="Z2638" s="15">
        <v>12.667306330000001</v>
      </c>
      <c r="AA2638" s="15">
        <v>7.044829925184894</v>
      </c>
      <c r="AF2638" s="49">
        <v>11.229516111235601</v>
      </c>
      <c r="AG2638" s="15">
        <v>1.3079280648385201</v>
      </c>
      <c r="AH2638" s="15">
        <v>1.3079280648385201</v>
      </c>
      <c r="AI2638" s="15">
        <v>14.089659850369788</v>
      </c>
      <c r="AM2638" s="17"/>
    </row>
    <row r="2639" spans="1:39">
      <c r="A2639" s="7" t="s">
        <v>124</v>
      </c>
      <c r="B2639" s="7">
        <v>2536</v>
      </c>
      <c r="C2639" s="29" t="s">
        <v>2530</v>
      </c>
      <c r="F2639" s="27" t="str">
        <f t="shared" si="41"/>
        <v>NSW2536BATEHAVEN</v>
      </c>
      <c r="G2639" s="30">
        <v>2627</v>
      </c>
      <c r="H2639" s="49">
        <v>3.2022233039781698</v>
      </c>
      <c r="I2639" s="15">
        <v>9.8878259649999993</v>
      </c>
      <c r="J2639" s="15">
        <v>9.8878259649999993</v>
      </c>
      <c r="K2639" s="15">
        <v>10.554073139412992</v>
      </c>
      <c r="P2639" s="49">
        <v>1.87400096824062</v>
      </c>
      <c r="Q2639" s="15">
        <v>9.1143476129999996</v>
      </c>
      <c r="R2639" s="15">
        <v>9.1143476129999996</v>
      </c>
      <c r="S2639" s="15">
        <v>21.108146278825984</v>
      </c>
      <c r="X2639" s="49">
        <v>5.1317681153496197</v>
      </c>
      <c r="Y2639" s="15">
        <v>11.423845099999999</v>
      </c>
      <c r="Z2639" s="15">
        <v>11.423845099999999</v>
      </c>
      <c r="AA2639" s="15">
        <v>10.554073139412992</v>
      </c>
      <c r="AF2639" s="49">
        <v>11.229516111235601</v>
      </c>
      <c r="AG2639" s="15">
        <v>-0.30766536401845501</v>
      </c>
      <c r="AH2639" s="15">
        <v>-0.30766536401845501</v>
      </c>
      <c r="AI2639" s="15">
        <v>21.108146278825984</v>
      </c>
      <c r="AM2639" s="17"/>
    </row>
    <row r="2640" spans="1:39">
      <c r="A2640" s="7" t="s">
        <v>124</v>
      </c>
      <c r="B2640" s="7">
        <v>2536</v>
      </c>
      <c r="C2640" s="29" t="s">
        <v>2531</v>
      </c>
      <c r="F2640" s="27" t="str">
        <f t="shared" si="41"/>
        <v>NSW2536BATEMANS BAY</v>
      </c>
      <c r="G2640" s="30">
        <v>2628</v>
      </c>
      <c r="H2640" s="49">
        <v>5.4964255202521199</v>
      </c>
      <c r="I2640" s="15">
        <v>9.8878259649999993</v>
      </c>
      <c r="J2640" s="15">
        <v>9.8878259649999993</v>
      </c>
      <c r="K2640" s="15">
        <v>10.105420399105091</v>
      </c>
      <c r="P2640" s="49">
        <v>4.1054144922797002</v>
      </c>
      <c r="Q2640" s="15">
        <v>9.1143476129999996</v>
      </c>
      <c r="R2640" s="15">
        <v>9.1143476129999996</v>
      </c>
      <c r="S2640" s="15">
        <v>20.210840798210182</v>
      </c>
      <c r="X2640" s="49">
        <v>7.3655965890900497</v>
      </c>
      <c r="Y2640" s="15">
        <v>11.423845099999999</v>
      </c>
      <c r="Z2640" s="15">
        <v>11.423845099999999</v>
      </c>
      <c r="AA2640" s="15">
        <v>10.105420399105091</v>
      </c>
      <c r="AF2640" s="49">
        <v>11.229516111235601</v>
      </c>
      <c r="AG2640" s="15">
        <v>-0.30766536401845501</v>
      </c>
      <c r="AH2640" s="15">
        <v>-0.30766536401845501</v>
      </c>
      <c r="AI2640" s="15">
        <v>20.210840798210182</v>
      </c>
      <c r="AM2640" s="17"/>
    </row>
    <row r="2641" spans="1:39">
      <c r="A2641" s="7" t="s">
        <v>124</v>
      </c>
      <c r="B2641" s="7">
        <v>2536</v>
      </c>
      <c r="C2641" s="29" t="s">
        <v>2532</v>
      </c>
      <c r="F2641" s="27" t="str">
        <f t="shared" si="41"/>
        <v>NSW2536BENANDARAH</v>
      </c>
      <c r="G2641" s="30">
        <v>2629</v>
      </c>
      <c r="H2641" s="49">
        <v>2.3569909085088199</v>
      </c>
      <c r="I2641" s="15">
        <v>9.8878259649999993</v>
      </c>
      <c r="J2641" s="15">
        <v>9.8878259649999993</v>
      </c>
      <c r="K2641" s="15">
        <v>8.0724833514906109</v>
      </c>
      <c r="P2641" s="49">
        <v>1.2702635429053699</v>
      </c>
      <c r="Q2641" s="15">
        <v>9.1143476129999996</v>
      </c>
      <c r="R2641" s="15">
        <v>9.1143476129999996</v>
      </c>
      <c r="S2641" s="15">
        <v>16.144966702981222</v>
      </c>
      <c r="X2641" s="49">
        <v>4.2261619773467496</v>
      </c>
      <c r="Y2641" s="15">
        <v>11.423845099999999</v>
      </c>
      <c r="Z2641" s="15">
        <v>11.423845099999999</v>
      </c>
      <c r="AA2641" s="15">
        <v>8.0724833514906109</v>
      </c>
      <c r="AF2641" s="49">
        <v>11.229516111235601</v>
      </c>
      <c r="AG2641" s="15">
        <v>3.6923346359815401</v>
      </c>
      <c r="AH2641" s="15">
        <v>3.6923346359815401</v>
      </c>
      <c r="AI2641" s="15">
        <v>16.144966702981222</v>
      </c>
      <c r="AM2641" s="17"/>
    </row>
    <row r="2642" spans="1:39">
      <c r="A2642" s="7" t="s">
        <v>124</v>
      </c>
      <c r="B2642" s="7">
        <v>2536</v>
      </c>
      <c r="C2642" s="29" t="s">
        <v>2533</v>
      </c>
      <c r="F2642" s="27" t="str">
        <f t="shared" si="41"/>
        <v>NSW2536CATALINA</v>
      </c>
      <c r="G2642" s="30">
        <v>2630</v>
      </c>
      <c r="H2642" s="49">
        <v>5.1341830650509701</v>
      </c>
      <c r="I2642" s="15">
        <v>9.8878259649999993</v>
      </c>
      <c r="J2642" s="15">
        <v>9.8878259649999993</v>
      </c>
      <c r="K2642" s="15">
        <v>8.0724833514906109</v>
      </c>
      <c r="P2642" s="49">
        <v>3.6852132442463699</v>
      </c>
      <c r="Q2642" s="15">
        <v>9.1143476129999996</v>
      </c>
      <c r="R2642" s="15">
        <v>9.1143476129999996</v>
      </c>
      <c r="S2642" s="15">
        <v>16.144966702981222</v>
      </c>
      <c r="X2642" s="49">
        <v>7.0033541338888998</v>
      </c>
      <c r="Y2642" s="15">
        <v>11.423845099999999</v>
      </c>
      <c r="Z2642" s="15">
        <v>11.423845099999999</v>
      </c>
      <c r="AA2642" s="15">
        <v>8.0724833514906109</v>
      </c>
      <c r="AF2642" s="49">
        <v>11.229516111235601</v>
      </c>
      <c r="AG2642" s="15">
        <v>3.6923346359815401</v>
      </c>
      <c r="AH2642" s="15">
        <v>3.6923346359815401</v>
      </c>
      <c r="AI2642" s="15">
        <v>16.144966702981222</v>
      </c>
      <c r="AM2642" s="17"/>
    </row>
    <row r="2643" spans="1:39">
      <c r="A2643" s="7" t="s">
        <v>124</v>
      </c>
      <c r="B2643" s="7">
        <v>2536</v>
      </c>
      <c r="C2643" s="29" t="s">
        <v>2534</v>
      </c>
      <c r="F2643" s="27" t="str">
        <f t="shared" si="41"/>
        <v>NSW2536DENHAMS BEACH</v>
      </c>
      <c r="G2643" s="30">
        <v>2631</v>
      </c>
      <c r="H2643" s="49">
        <v>1.51175851303947</v>
      </c>
      <c r="I2643" s="15">
        <v>9.8878259649999993</v>
      </c>
      <c r="J2643" s="15">
        <v>9.8878259649999993</v>
      </c>
      <c r="K2643" s="15">
        <v>8.0724833514906109</v>
      </c>
      <c r="P2643" s="49">
        <v>0.66652611757011604</v>
      </c>
      <c r="Q2643" s="15">
        <v>9.1143476129999996</v>
      </c>
      <c r="R2643" s="15">
        <v>9.1143476129999996</v>
      </c>
      <c r="S2643" s="15">
        <v>16.144966702981222</v>
      </c>
      <c r="X2643" s="49">
        <v>3.3809295818774001</v>
      </c>
      <c r="Y2643" s="15">
        <v>11.423845099999999</v>
      </c>
      <c r="Z2643" s="15">
        <v>11.423845099999999</v>
      </c>
      <c r="AA2643" s="15">
        <v>8.0724833514906109</v>
      </c>
      <c r="AF2643" s="49">
        <v>11.229516111235601</v>
      </c>
      <c r="AG2643" s="15">
        <v>-0.30766536401845501</v>
      </c>
      <c r="AH2643" s="15">
        <v>-0.30766536401845501</v>
      </c>
      <c r="AI2643" s="15">
        <v>16.144966702981222</v>
      </c>
      <c r="AM2643" s="17"/>
    </row>
    <row r="2644" spans="1:39">
      <c r="A2644" s="7" t="s">
        <v>124</v>
      </c>
      <c r="B2644" s="7">
        <v>2536</v>
      </c>
      <c r="C2644" s="29" t="s">
        <v>2535</v>
      </c>
      <c r="F2644" s="27" t="str">
        <f t="shared" si="41"/>
        <v>NSW2536DURRAS NORTH</v>
      </c>
      <c r="G2644" s="30">
        <v>2632</v>
      </c>
      <c r="H2644" s="49">
        <v>2.3569909085088199</v>
      </c>
      <c r="I2644" s="15">
        <v>9.8878259649999993</v>
      </c>
      <c r="J2644" s="15">
        <v>9.8878259649999993</v>
      </c>
      <c r="K2644" s="15">
        <v>8.0724833514906109</v>
      </c>
      <c r="P2644" s="49">
        <v>1.2702635429053699</v>
      </c>
      <c r="Q2644" s="15">
        <v>9.1143476129999996</v>
      </c>
      <c r="R2644" s="15">
        <v>9.1143476129999996</v>
      </c>
      <c r="S2644" s="15">
        <v>16.144966702981222</v>
      </c>
      <c r="X2644" s="49">
        <v>4.2261619773467496</v>
      </c>
      <c r="Y2644" s="15">
        <v>11.423845099999999</v>
      </c>
      <c r="Z2644" s="15">
        <v>11.423845099999999</v>
      </c>
      <c r="AA2644" s="15">
        <v>8.0724833514906109</v>
      </c>
      <c r="AF2644" s="49">
        <v>11.229516111235601</v>
      </c>
      <c r="AG2644" s="15">
        <v>3.6923346359815401</v>
      </c>
      <c r="AH2644" s="15">
        <v>3.6923346359815401</v>
      </c>
      <c r="AI2644" s="15">
        <v>16.144966702981222</v>
      </c>
      <c r="AM2644" s="17"/>
    </row>
    <row r="2645" spans="1:39">
      <c r="A2645" s="7" t="s">
        <v>124</v>
      </c>
      <c r="B2645" s="7">
        <v>2536</v>
      </c>
      <c r="C2645" s="29" t="s">
        <v>2536</v>
      </c>
      <c r="F2645" s="27" t="str">
        <f t="shared" si="41"/>
        <v>NSW2536EAST LYNNE</v>
      </c>
      <c r="G2645" s="30">
        <v>2633</v>
      </c>
      <c r="H2645" s="49">
        <v>5.2549305501180203</v>
      </c>
      <c r="I2645" s="15">
        <v>9.8878259649999993</v>
      </c>
      <c r="J2645" s="15">
        <v>9.8878259649999993</v>
      </c>
      <c r="K2645" s="15">
        <v>8.0724833514906109</v>
      </c>
      <c r="P2645" s="49">
        <v>3.8059607293134201</v>
      </c>
      <c r="Q2645" s="15">
        <v>9.1143476129999996</v>
      </c>
      <c r="R2645" s="15">
        <v>9.1143476129999996</v>
      </c>
      <c r="S2645" s="15">
        <v>16.144966702981222</v>
      </c>
      <c r="X2645" s="49">
        <v>7.1241016189559501</v>
      </c>
      <c r="Y2645" s="15">
        <v>11.423845099999999</v>
      </c>
      <c r="Z2645" s="15">
        <v>11.423845099999999</v>
      </c>
      <c r="AA2645" s="15">
        <v>8.0724833514906109</v>
      </c>
      <c r="AF2645" s="49">
        <v>11.229516111235601</v>
      </c>
      <c r="AG2645" s="15">
        <v>3.6923346359815401</v>
      </c>
      <c r="AH2645" s="15">
        <v>3.6923346359815401</v>
      </c>
      <c r="AI2645" s="15">
        <v>16.144966702981222</v>
      </c>
      <c r="AM2645" s="17"/>
    </row>
    <row r="2646" spans="1:39">
      <c r="A2646" s="7" t="s">
        <v>124</v>
      </c>
      <c r="B2646" s="7">
        <v>2536</v>
      </c>
      <c r="C2646" s="29" t="s">
        <v>2537</v>
      </c>
      <c r="F2646" s="27" t="str">
        <f t="shared" si="41"/>
        <v>NSW2536GUERILLA BAY</v>
      </c>
      <c r="G2646" s="30">
        <v>2634</v>
      </c>
      <c r="H2646" s="49">
        <v>1.87400096824062</v>
      </c>
      <c r="I2646" s="15">
        <v>9.8878259649999993</v>
      </c>
      <c r="J2646" s="15">
        <v>9.8878259649999993</v>
      </c>
      <c r="K2646" s="15">
        <v>10.105420399105091</v>
      </c>
      <c r="P2646" s="49">
        <v>0.90802108770421597</v>
      </c>
      <c r="Q2646" s="15">
        <v>9.1143476129999996</v>
      </c>
      <c r="R2646" s="15">
        <v>9.1143476129999996</v>
      </c>
      <c r="S2646" s="15">
        <v>20.210840798210182</v>
      </c>
      <c r="X2646" s="49">
        <v>3.74317203707855</v>
      </c>
      <c r="Y2646" s="15">
        <v>11.423845099999999</v>
      </c>
      <c r="Z2646" s="15">
        <v>11.423845099999999</v>
      </c>
      <c r="AA2646" s="15">
        <v>10.105420399105091</v>
      </c>
      <c r="AF2646" s="49">
        <v>11.229516111235601</v>
      </c>
      <c r="AG2646" s="15">
        <v>3.6923346359815401</v>
      </c>
      <c r="AH2646" s="15">
        <v>3.6923346359815401</v>
      </c>
      <c r="AI2646" s="15">
        <v>20.210840798210182</v>
      </c>
      <c r="AM2646" s="17"/>
    </row>
    <row r="2647" spans="1:39">
      <c r="A2647" s="7" t="s">
        <v>124</v>
      </c>
      <c r="B2647" s="7">
        <v>2536</v>
      </c>
      <c r="C2647" s="29" t="s">
        <v>2538</v>
      </c>
      <c r="F2647" s="27" t="str">
        <f t="shared" si="41"/>
        <v>NSW2536JEREMADRA</v>
      </c>
      <c r="G2647" s="30">
        <v>2635</v>
      </c>
      <c r="H2647" s="49">
        <v>2.2362434234417701</v>
      </c>
      <c r="I2647" s="15">
        <v>9.8878259649999993</v>
      </c>
      <c r="J2647" s="15">
        <v>9.8878259649999993</v>
      </c>
      <c r="K2647" s="15">
        <v>8.0724833514906109</v>
      </c>
      <c r="P2647" s="49">
        <v>1.1495160578383199</v>
      </c>
      <c r="Q2647" s="15">
        <v>9.1143476129999996</v>
      </c>
      <c r="R2647" s="15">
        <v>9.1143476129999996</v>
      </c>
      <c r="S2647" s="15">
        <v>16.144966702981222</v>
      </c>
      <c r="X2647" s="49">
        <v>4.1657882348132196</v>
      </c>
      <c r="Y2647" s="15">
        <v>11.423845099999999</v>
      </c>
      <c r="Z2647" s="15">
        <v>11.423845099999999</v>
      </c>
      <c r="AA2647" s="15">
        <v>8.0724833514906109</v>
      </c>
      <c r="AF2647" s="49">
        <v>11.229516111235601</v>
      </c>
      <c r="AG2647" s="15">
        <v>3.6923346359815401</v>
      </c>
      <c r="AH2647" s="15">
        <v>3.6923346359815401</v>
      </c>
      <c r="AI2647" s="15">
        <v>16.144966702981222</v>
      </c>
      <c r="AM2647" s="17"/>
    </row>
    <row r="2648" spans="1:39">
      <c r="A2648" s="7" t="s">
        <v>124</v>
      </c>
      <c r="B2648" s="7">
        <v>2536</v>
      </c>
      <c r="C2648" s="29" t="s">
        <v>691</v>
      </c>
      <c r="F2648" s="27" t="str">
        <f t="shared" si="41"/>
        <v>NSW2536LILLI PILLI</v>
      </c>
      <c r="G2648" s="30">
        <v>2636</v>
      </c>
      <c r="H2648" s="49">
        <v>1.75325348317357</v>
      </c>
      <c r="I2648" s="15">
        <v>9.8878259649999993</v>
      </c>
      <c r="J2648" s="15">
        <v>9.8878259649999993</v>
      </c>
      <c r="K2648" s="15">
        <v>8.0724833514906109</v>
      </c>
      <c r="P2648" s="49">
        <v>0.78727360263716595</v>
      </c>
      <c r="Q2648" s="15">
        <v>9.1143476129999996</v>
      </c>
      <c r="R2648" s="15">
        <v>9.1143476129999996</v>
      </c>
      <c r="S2648" s="15">
        <v>16.144966702981222</v>
      </c>
      <c r="X2648" s="49">
        <v>3.6827982945450199</v>
      </c>
      <c r="Y2648" s="15">
        <v>11.423845099999999</v>
      </c>
      <c r="Z2648" s="15">
        <v>11.423845099999999</v>
      </c>
      <c r="AA2648" s="15">
        <v>8.0724833514906109</v>
      </c>
      <c r="AF2648" s="49">
        <v>11.229516111235601</v>
      </c>
      <c r="AG2648" s="15">
        <v>3.6923346359815401</v>
      </c>
      <c r="AH2648" s="15">
        <v>3.6923346359815401</v>
      </c>
      <c r="AI2648" s="15">
        <v>16.144966702981222</v>
      </c>
      <c r="AM2648" s="17"/>
    </row>
    <row r="2649" spans="1:39">
      <c r="A2649" s="7" t="s">
        <v>124</v>
      </c>
      <c r="B2649" s="7">
        <v>2536</v>
      </c>
      <c r="C2649" s="29" t="s">
        <v>2539</v>
      </c>
      <c r="F2649" s="27" t="str">
        <f t="shared" si="41"/>
        <v>NSW2536LONG BEACH</v>
      </c>
      <c r="G2649" s="30">
        <v>2637</v>
      </c>
      <c r="H2649" s="49">
        <v>3.5644657591793201</v>
      </c>
      <c r="I2649" s="15">
        <v>9.8878259649999993</v>
      </c>
      <c r="J2649" s="15">
        <v>9.8878259649999993</v>
      </c>
      <c r="K2649" s="15">
        <v>8.0724833514906109</v>
      </c>
      <c r="P2649" s="49">
        <v>2.1154959383747198</v>
      </c>
      <c r="Q2649" s="15">
        <v>9.1143476129999996</v>
      </c>
      <c r="R2649" s="15">
        <v>9.1143476129999996</v>
      </c>
      <c r="S2649" s="15">
        <v>16.144966702981222</v>
      </c>
      <c r="X2649" s="49">
        <v>5.4940105705507696</v>
      </c>
      <c r="Y2649" s="15">
        <v>11.423845099999999</v>
      </c>
      <c r="Z2649" s="15">
        <v>11.423845099999999</v>
      </c>
      <c r="AA2649" s="15">
        <v>8.0724833514906109</v>
      </c>
      <c r="AF2649" s="49">
        <v>11.229516111235601</v>
      </c>
      <c r="AG2649" s="15">
        <v>3.6923346359815401</v>
      </c>
      <c r="AH2649" s="15">
        <v>3.6923346359815401</v>
      </c>
      <c r="AI2649" s="15">
        <v>16.144966702981222</v>
      </c>
      <c r="AM2649" s="17"/>
    </row>
    <row r="2650" spans="1:39">
      <c r="A2650" s="7" t="s">
        <v>124</v>
      </c>
      <c r="B2650" s="7">
        <v>2536</v>
      </c>
      <c r="C2650" s="29" t="s">
        <v>2540</v>
      </c>
      <c r="F2650" s="27" t="str">
        <f t="shared" si="41"/>
        <v>NSW2536MALONEYS BEACH</v>
      </c>
      <c r="G2650" s="30">
        <v>2638</v>
      </c>
      <c r="H2650" s="49">
        <v>9.2395975573306597</v>
      </c>
      <c r="I2650" s="15">
        <v>9.8878259649999993</v>
      </c>
      <c r="J2650" s="15">
        <v>9.8878259649999993</v>
      </c>
      <c r="K2650" s="15">
        <v>31.881770448506682</v>
      </c>
      <c r="P2650" s="49">
        <v>8.3315764696264498</v>
      </c>
      <c r="Q2650" s="15">
        <v>9.1143476129999996</v>
      </c>
      <c r="R2650" s="15">
        <v>9.1143476129999996</v>
      </c>
      <c r="S2650" s="15">
        <v>63.763540897013364</v>
      </c>
      <c r="X2650" s="49">
        <v>11.169142368702101</v>
      </c>
      <c r="Y2650" s="15">
        <v>11.423845099999999</v>
      </c>
      <c r="Z2650" s="15">
        <v>11.423845099999999</v>
      </c>
      <c r="AA2650" s="15">
        <v>31.881770448506682</v>
      </c>
      <c r="AF2650" s="49">
        <v>11.229516111235601</v>
      </c>
      <c r="AG2650" s="15">
        <v>3.6923346359815401</v>
      </c>
      <c r="AH2650" s="15">
        <v>3.6923346359815401</v>
      </c>
      <c r="AI2650" s="15">
        <v>63.763540897013364</v>
      </c>
      <c r="AM2650" s="17"/>
    </row>
    <row r="2651" spans="1:39">
      <c r="A2651" s="7" t="s">
        <v>124</v>
      </c>
      <c r="B2651" s="7">
        <v>2536</v>
      </c>
      <c r="C2651" s="29" t="s">
        <v>2541</v>
      </c>
      <c r="F2651" s="27" t="str">
        <f t="shared" si="41"/>
        <v>NSW2536MALUA BAY</v>
      </c>
      <c r="G2651" s="30">
        <v>2639</v>
      </c>
      <c r="H2651" s="49">
        <v>9.2395975573306597</v>
      </c>
      <c r="I2651" s="15">
        <v>9.8878259649999993</v>
      </c>
      <c r="J2651" s="15">
        <v>9.8878259649999993</v>
      </c>
      <c r="K2651" s="15">
        <v>10.105420399105091</v>
      </c>
      <c r="P2651" s="49">
        <v>8.3315764696264498</v>
      </c>
      <c r="Q2651" s="15">
        <v>9.1143476129999996</v>
      </c>
      <c r="R2651" s="15">
        <v>9.1143476129999996</v>
      </c>
      <c r="S2651" s="15">
        <v>20.210840798210182</v>
      </c>
      <c r="X2651" s="49">
        <v>11.169142368702101</v>
      </c>
      <c r="Y2651" s="15">
        <v>11.423845099999999</v>
      </c>
      <c r="Z2651" s="15">
        <v>11.423845099999999</v>
      </c>
      <c r="AA2651" s="15">
        <v>10.105420399105091</v>
      </c>
      <c r="AF2651" s="49">
        <v>11.229516111235601</v>
      </c>
      <c r="AG2651" s="15">
        <v>3.6923346359815401</v>
      </c>
      <c r="AH2651" s="15">
        <v>3.6923346359815401</v>
      </c>
      <c r="AI2651" s="15">
        <v>20.210840798210182</v>
      </c>
      <c r="AM2651" s="17"/>
    </row>
    <row r="2652" spans="1:39">
      <c r="A2652" s="7" t="s">
        <v>124</v>
      </c>
      <c r="B2652" s="7">
        <v>2536</v>
      </c>
      <c r="C2652" s="29" t="s">
        <v>2542</v>
      </c>
      <c r="F2652" s="27" t="str">
        <f t="shared" si="41"/>
        <v>NSW2536MOGO</v>
      </c>
      <c r="G2652" s="30">
        <v>2640</v>
      </c>
      <c r="H2652" s="49">
        <v>-12.074748506704999</v>
      </c>
      <c r="I2652" s="15">
        <v>9.8878259649999993</v>
      </c>
      <c r="J2652" s="15">
        <v>9.8878259649999993</v>
      </c>
      <c r="K2652" s="15">
        <v>11.568720554994357</v>
      </c>
      <c r="P2652" s="49">
        <v>-11.171557318403501</v>
      </c>
      <c r="Q2652" s="15">
        <v>9.1143476129999996</v>
      </c>
      <c r="R2652" s="15">
        <v>9.1143476129999996</v>
      </c>
      <c r="S2652" s="15">
        <v>23.137441109988714</v>
      </c>
      <c r="X2652" s="49">
        <v>-10.142788745632201</v>
      </c>
      <c r="Y2652" s="15">
        <v>11.423845099999999</v>
      </c>
      <c r="Z2652" s="15">
        <v>11.423845099999999</v>
      </c>
      <c r="AA2652" s="15">
        <v>11.568720554994357</v>
      </c>
      <c r="AF2652" s="49">
        <v>11.229516111235601</v>
      </c>
      <c r="AG2652" s="15">
        <v>3.6923346359815401</v>
      </c>
      <c r="AH2652" s="15">
        <v>3.6923346359815401</v>
      </c>
      <c r="AI2652" s="15">
        <v>23.137441109988714</v>
      </c>
      <c r="AM2652" s="17"/>
    </row>
    <row r="2653" spans="1:39">
      <c r="A2653" s="7" t="s">
        <v>124</v>
      </c>
      <c r="B2653" s="7">
        <v>2536</v>
      </c>
      <c r="C2653" s="29" t="s">
        <v>2543</v>
      </c>
      <c r="F2653" s="27" t="str">
        <f t="shared" si="41"/>
        <v>NSW2536NELLIGEN</v>
      </c>
      <c r="G2653" s="30">
        <v>2641</v>
      </c>
      <c r="H2653" s="49">
        <v>5.3756780351850697</v>
      </c>
      <c r="I2653" s="15">
        <v>9.8878259649999993</v>
      </c>
      <c r="J2653" s="15">
        <v>9.8878259649999993</v>
      </c>
      <c r="K2653" s="15">
        <v>12.516322207145176</v>
      </c>
      <c r="P2653" s="49">
        <v>3.98466700721265</v>
      </c>
      <c r="Q2653" s="15">
        <v>9.1143476129999996</v>
      </c>
      <c r="R2653" s="15">
        <v>9.1143476129999996</v>
      </c>
      <c r="S2653" s="15">
        <v>25.032644414290353</v>
      </c>
      <c r="X2653" s="49">
        <v>7.3052228465565197</v>
      </c>
      <c r="Y2653" s="15">
        <v>11.423845099999999</v>
      </c>
      <c r="Z2653" s="15">
        <v>11.423845099999999</v>
      </c>
      <c r="AA2653" s="15">
        <v>12.516322207145176</v>
      </c>
      <c r="AF2653" s="49">
        <v>11.229516111235601</v>
      </c>
      <c r="AG2653" s="15">
        <v>-0.30766536401845501</v>
      </c>
      <c r="AH2653" s="15">
        <v>-0.30766536401845501</v>
      </c>
      <c r="AI2653" s="15">
        <v>25.032644414290353</v>
      </c>
      <c r="AM2653" s="17"/>
    </row>
    <row r="2654" spans="1:39">
      <c r="A2654" s="7" t="s">
        <v>124</v>
      </c>
      <c r="B2654" s="7">
        <v>2536</v>
      </c>
      <c r="C2654" s="29" t="s">
        <v>2544</v>
      </c>
      <c r="F2654" s="27" t="str">
        <f t="shared" si="41"/>
        <v>NSW2536NORTH BATEMANS BAY</v>
      </c>
      <c r="G2654" s="30">
        <v>2642</v>
      </c>
      <c r="H2654" s="49">
        <v>5.4964255202521199</v>
      </c>
      <c r="I2654" s="15">
        <v>9.8878259649999993</v>
      </c>
      <c r="J2654" s="15">
        <v>9.8878259649999993</v>
      </c>
      <c r="K2654" s="15">
        <v>12.516322207145176</v>
      </c>
      <c r="P2654" s="49">
        <v>4.1054144922797002</v>
      </c>
      <c r="Q2654" s="15">
        <v>9.1143476129999996</v>
      </c>
      <c r="R2654" s="15">
        <v>9.1143476129999996</v>
      </c>
      <c r="S2654" s="15">
        <v>25.032644414290353</v>
      </c>
      <c r="X2654" s="49">
        <v>7.4259703316235699</v>
      </c>
      <c r="Y2654" s="15">
        <v>11.423845099999999</v>
      </c>
      <c r="Z2654" s="15">
        <v>11.423845099999999</v>
      </c>
      <c r="AA2654" s="15">
        <v>12.516322207145176</v>
      </c>
      <c r="AF2654" s="49">
        <v>11.229516111235601</v>
      </c>
      <c r="AG2654" s="15">
        <v>3.6923346359815401</v>
      </c>
      <c r="AH2654" s="15">
        <v>3.6923346359815401</v>
      </c>
      <c r="AI2654" s="15">
        <v>25.032644414290353</v>
      </c>
      <c r="AM2654" s="17"/>
    </row>
    <row r="2655" spans="1:39">
      <c r="A2655" s="7" t="s">
        <v>124</v>
      </c>
      <c r="B2655" s="7">
        <v>2536</v>
      </c>
      <c r="C2655" s="29" t="s">
        <v>2545</v>
      </c>
      <c r="F2655" s="27" t="str">
        <f t="shared" si="41"/>
        <v>NSW2536ROSEDALE</v>
      </c>
      <c r="G2655" s="30">
        <v>2643</v>
      </c>
      <c r="H2655" s="49">
        <v>2.5984858786429199</v>
      </c>
      <c r="I2655" s="15">
        <v>9.8878259649999993</v>
      </c>
      <c r="J2655" s="15">
        <v>9.8878259649999993</v>
      </c>
      <c r="K2655" s="15">
        <v>10.105420399105091</v>
      </c>
      <c r="P2655" s="49">
        <v>1.51175851303947</v>
      </c>
      <c r="Q2655" s="15">
        <v>9.1143476129999996</v>
      </c>
      <c r="R2655" s="15">
        <v>9.1143476129999996</v>
      </c>
      <c r="S2655" s="15">
        <v>20.210840798210182</v>
      </c>
      <c r="X2655" s="49">
        <v>4.4676569474808501</v>
      </c>
      <c r="Y2655" s="15">
        <v>11.423845099999999</v>
      </c>
      <c r="Z2655" s="15">
        <v>11.423845099999999</v>
      </c>
      <c r="AA2655" s="15">
        <v>10.105420399105091</v>
      </c>
      <c r="AF2655" s="49">
        <v>11.229516111235601</v>
      </c>
      <c r="AG2655" s="15">
        <v>3.6923346359815401</v>
      </c>
      <c r="AH2655" s="15">
        <v>3.6923346359815401</v>
      </c>
      <c r="AI2655" s="15">
        <v>20.210840798210182</v>
      </c>
      <c r="AM2655" s="17"/>
    </row>
    <row r="2656" spans="1:39">
      <c r="A2656" s="7" t="s">
        <v>124</v>
      </c>
      <c r="B2656" s="7">
        <v>2536</v>
      </c>
      <c r="C2656" s="29" t="s">
        <v>2546</v>
      </c>
      <c r="F2656" s="27" t="str">
        <f t="shared" si="41"/>
        <v>NSW2536SOUTH DURRAS</v>
      </c>
      <c r="G2656" s="30">
        <v>2644</v>
      </c>
      <c r="H2656" s="49">
        <v>3.9267082143804699</v>
      </c>
      <c r="I2656" s="15">
        <v>9.8878259649999993</v>
      </c>
      <c r="J2656" s="15">
        <v>9.8878259649999993</v>
      </c>
      <c r="K2656" s="15">
        <v>8.0724833514906109</v>
      </c>
      <c r="P2656" s="49">
        <v>2.414949701341</v>
      </c>
      <c r="Q2656" s="15">
        <v>9.1143476129999996</v>
      </c>
      <c r="R2656" s="15">
        <v>9.1143476129999996</v>
      </c>
      <c r="S2656" s="15">
        <v>16.144966702981222</v>
      </c>
      <c r="X2656" s="49">
        <v>5.7958792832184001</v>
      </c>
      <c r="Y2656" s="15">
        <v>11.423845099999999</v>
      </c>
      <c r="Z2656" s="15">
        <v>11.423845099999999</v>
      </c>
      <c r="AA2656" s="15">
        <v>8.0724833514906109</v>
      </c>
      <c r="AF2656" s="49">
        <v>11.229516111235601</v>
      </c>
      <c r="AG2656" s="15">
        <v>3.6923346359815401</v>
      </c>
      <c r="AH2656" s="15">
        <v>3.6923346359815401</v>
      </c>
      <c r="AI2656" s="15">
        <v>16.144966702981222</v>
      </c>
      <c r="AM2656" s="17"/>
    </row>
    <row r="2657" spans="1:39">
      <c r="A2657" s="7" t="s">
        <v>124</v>
      </c>
      <c r="B2657" s="7">
        <v>2536</v>
      </c>
      <c r="C2657" s="29" t="s">
        <v>2547</v>
      </c>
      <c r="F2657" s="27" t="str">
        <f t="shared" si="41"/>
        <v>NSW2536SUNSHINE BAY</v>
      </c>
      <c r="G2657" s="30">
        <v>2645</v>
      </c>
      <c r="H2657" s="49">
        <v>3.2022233039781698</v>
      </c>
      <c r="I2657" s="15">
        <v>9.8878259649999993</v>
      </c>
      <c r="J2657" s="15">
        <v>9.8878259649999993</v>
      </c>
      <c r="K2657" s="15">
        <v>7.5463936743891935</v>
      </c>
      <c r="P2657" s="49">
        <v>1.87400096824062</v>
      </c>
      <c r="Q2657" s="15">
        <v>9.1143476129999996</v>
      </c>
      <c r="R2657" s="15">
        <v>9.1143476129999996</v>
      </c>
      <c r="S2657" s="15">
        <v>15.092787348778387</v>
      </c>
      <c r="X2657" s="49">
        <v>5.0713943728161004</v>
      </c>
      <c r="Y2657" s="15">
        <v>11.423845099999999</v>
      </c>
      <c r="Z2657" s="15">
        <v>11.423845099999999</v>
      </c>
      <c r="AA2657" s="15">
        <v>7.5463936743891935</v>
      </c>
      <c r="AF2657" s="49">
        <v>11.229516111235601</v>
      </c>
      <c r="AG2657" s="15">
        <v>3.6923346359815401</v>
      </c>
      <c r="AH2657" s="15">
        <v>3.6923346359815401</v>
      </c>
      <c r="AI2657" s="15">
        <v>15.092787348778387</v>
      </c>
      <c r="AM2657" s="17"/>
    </row>
    <row r="2658" spans="1:39">
      <c r="A2658" s="7" t="s">
        <v>124</v>
      </c>
      <c r="B2658" s="7">
        <v>2536</v>
      </c>
      <c r="C2658" s="29" t="s">
        <v>2548</v>
      </c>
      <c r="F2658" s="27" t="str">
        <f t="shared" si="41"/>
        <v>NSW2536SURF BEACH</v>
      </c>
      <c r="G2658" s="30">
        <v>2646</v>
      </c>
      <c r="H2658" s="49">
        <v>1.3910110279724199</v>
      </c>
      <c r="I2658" s="15">
        <v>9.8878259649999993</v>
      </c>
      <c r="J2658" s="15">
        <v>9.8878259649999993</v>
      </c>
      <c r="K2658" s="15">
        <v>8.0718358058237119</v>
      </c>
      <c r="P2658" s="49">
        <v>0.54577863250306602</v>
      </c>
      <c r="Q2658" s="15">
        <v>9.1143476129999996</v>
      </c>
      <c r="R2658" s="15">
        <v>9.1143476129999996</v>
      </c>
      <c r="S2658" s="15">
        <v>16.143671611647424</v>
      </c>
      <c r="X2658" s="49">
        <v>3.3205558393438701</v>
      </c>
      <c r="Y2658" s="15">
        <v>11.423845099999999</v>
      </c>
      <c r="Z2658" s="15">
        <v>11.423845099999999</v>
      </c>
      <c r="AA2658" s="15">
        <v>8.0718358058237119</v>
      </c>
      <c r="AF2658" s="49">
        <v>11.229516111235601</v>
      </c>
      <c r="AG2658" s="15">
        <v>3.6923346359815401</v>
      </c>
      <c r="AH2658" s="15">
        <v>3.6923346359815401</v>
      </c>
      <c r="AI2658" s="15">
        <v>16.143671611647424</v>
      </c>
      <c r="AM2658" s="17"/>
    </row>
    <row r="2659" spans="1:39">
      <c r="A2659" s="7" t="s">
        <v>124</v>
      </c>
      <c r="B2659" s="7">
        <v>2536</v>
      </c>
      <c r="C2659" s="29" t="s">
        <v>2549</v>
      </c>
      <c r="F2659" s="27" t="str">
        <f t="shared" si="41"/>
        <v>NSW2536SURFSIDE</v>
      </c>
      <c r="G2659" s="30">
        <v>2647</v>
      </c>
      <c r="H2659" s="49">
        <v>3.4437182741122698</v>
      </c>
      <c r="I2659" s="15">
        <v>9.8878259649999993</v>
      </c>
      <c r="J2659" s="15">
        <v>9.8878259649999993</v>
      </c>
      <c r="K2659" s="15">
        <v>8.0724833514906109</v>
      </c>
      <c r="P2659" s="49">
        <v>2.0527072461398501</v>
      </c>
      <c r="Q2659" s="15">
        <v>9.1143476129999996</v>
      </c>
      <c r="R2659" s="15">
        <v>9.1143476129999996</v>
      </c>
      <c r="S2659" s="15">
        <v>16.144966702981222</v>
      </c>
      <c r="X2659" s="49">
        <v>5.3128893429502</v>
      </c>
      <c r="Y2659" s="15">
        <v>11.423845099999999</v>
      </c>
      <c r="Z2659" s="15">
        <v>11.423845099999999</v>
      </c>
      <c r="AA2659" s="15">
        <v>8.0724833514906109</v>
      </c>
      <c r="AF2659" s="49">
        <v>11.229516111235601</v>
      </c>
      <c r="AG2659" s="15">
        <v>3.6923346359815401</v>
      </c>
      <c r="AH2659" s="15">
        <v>3.6923346359815401</v>
      </c>
      <c r="AI2659" s="15">
        <v>16.144966702981222</v>
      </c>
      <c r="AM2659" s="17"/>
    </row>
    <row r="2660" spans="1:39">
      <c r="A2660" s="7" t="s">
        <v>124</v>
      </c>
      <c r="B2660" s="7">
        <v>2536</v>
      </c>
      <c r="C2660" s="29" t="s">
        <v>2550</v>
      </c>
      <c r="F2660" s="27" t="str">
        <f t="shared" si="41"/>
        <v>NSW2536WOODLANDS</v>
      </c>
      <c r="G2660" s="30">
        <v>2648</v>
      </c>
      <c r="H2660" s="49">
        <v>4.4096981546486704</v>
      </c>
      <c r="I2660" s="15">
        <v>9.8878259649999993</v>
      </c>
      <c r="J2660" s="15">
        <v>9.8878259649999993</v>
      </c>
      <c r="K2660" s="15">
        <v>8.0724833514906109</v>
      </c>
      <c r="P2660" s="49">
        <v>2.8979396416092</v>
      </c>
      <c r="Q2660" s="15">
        <v>9.1143476129999996</v>
      </c>
      <c r="R2660" s="15">
        <v>9.1143476129999996</v>
      </c>
      <c r="S2660" s="15">
        <v>16.144966702981222</v>
      </c>
      <c r="X2660" s="49">
        <v>6.2788692234866001</v>
      </c>
      <c r="Y2660" s="15">
        <v>11.423845099999999</v>
      </c>
      <c r="Z2660" s="15">
        <v>11.423845099999999</v>
      </c>
      <c r="AA2660" s="15">
        <v>8.0724833514906109</v>
      </c>
      <c r="AF2660" s="49">
        <v>11.229516111235601</v>
      </c>
      <c r="AG2660" s="15">
        <v>-0.30766536401845501</v>
      </c>
      <c r="AH2660" s="15">
        <v>-0.30766536401845501</v>
      </c>
      <c r="AI2660" s="15">
        <v>16.144966702981222</v>
      </c>
      <c r="AM2660" s="17"/>
    </row>
    <row r="2661" spans="1:39">
      <c r="A2661" s="7" t="s">
        <v>124</v>
      </c>
      <c r="B2661" s="7">
        <v>2537</v>
      </c>
      <c r="C2661" s="29" t="s">
        <v>2551</v>
      </c>
      <c r="F2661" s="27" t="str">
        <f t="shared" si="41"/>
        <v>NSW2537BERGALIA</v>
      </c>
      <c r="G2661" s="30">
        <v>2649</v>
      </c>
      <c r="H2661" s="49">
        <v>3.5644657591793201</v>
      </c>
      <c r="I2661" s="15">
        <v>8.619809879</v>
      </c>
      <c r="J2661" s="15">
        <v>8.619809879</v>
      </c>
      <c r="K2661" s="15">
        <v>5.2962415322230516</v>
      </c>
      <c r="P2661" s="49">
        <v>2.1154959383747198</v>
      </c>
      <c r="Q2661" s="15">
        <v>8.1144586010000008</v>
      </c>
      <c r="R2661" s="15">
        <v>8.1144586010000008</v>
      </c>
      <c r="S2661" s="15">
        <v>10.592483064446103</v>
      </c>
      <c r="X2661" s="49">
        <v>5.4940105705507696</v>
      </c>
      <c r="Y2661" s="15">
        <v>10.178653300000001</v>
      </c>
      <c r="Z2661" s="15">
        <v>10.178653300000001</v>
      </c>
      <c r="AA2661" s="15">
        <v>5.2962415322230516</v>
      </c>
      <c r="AF2661" s="49">
        <v>11.229516111235601</v>
      </c>
      <c r="AG2661" s="15">
        <v>0.53876465479238</v>
      </c>
      <c r="AH2661" s="15">
        <v>0.53876465479238</v>
      </c>
      <c r="AI2661" s="15">
        <v>10.592483064446103</v>
      </c>
      <c r="AM2661" s="17"/>
    </row>
    <row r="2662" spans="1:39">
      <c r="A2662" s="7" t="s">
        <v>124</v>
      </c>
      <c r="B2662" s="7">
        <v>2537</v>
      </c>
      <c r="C2662" s="29" t="s">
        <v>2552</v>
      </c>
      <c r="F2662" s="27" t="str">
        <f t="shared" si="41"/>
        <v>NSW2537BINGIE</v>
      </c>
      <c r="G2662" s="30">
        <v>2650</v>
      </c>
      <c r="H2662" s="49">
        <v>3.9267082143804699</v>
      </c>
      <c r="I2662" s="15">
        <v>8.619809879</v>
      </c>
      <c r="J2662" s="15">
        <v>8.619809879</v>
      </c>
      <c r="K2662" s="15">
        <v>7.044829925184894</v>
      </c>
      <c r="P2662" s="49">
        <v>2.414949701341</v>
      </c>
      <c r="Q2662" s="15">
        <v>8.1144586010000008</v>
      </c>
      <c r="R2662" s="15">
        <v>8.1144586010000008</v>
      </c>
      <c r="S2662" s="15">
        <v>14.089659850369788</v>
      </c>
      <c r="X2662" s="49">
        <v>5.7958792832184001</v>
      </c>
      <c r="Y2662" s="15">
        <v>10.178653300000001</v>
      </c>
      <c r="Z2662" s="15">
        <v>10.178653300000001</v>
      </c>
      <c r="AA2662" s="15">
        <v>7.044829925184894</v>
      </c>
      <c r="AF2662" s="49">
        <v>11.229516111235601</v>
      </c>
      <c r="AG2662" s="15">
        <v>0.53876465479238</v>
      </c>
      <c r="AH2662" s="15">
        <v>0.53876465479238</v>
      </c>
      <c r="AI2662" s="15">
        <v>14.089659850369788</v>
      </c>
      <c r="AM2662" s="17"/>
    </row>
    <row r="2663" spans="1:39">
      <c r="A2663" s="7" t="s">
        <v>124</v>
      </c>
      <c r="B2663" s="7">
        <v>2537</v>
      </c>
      <c r="C2663" s="29" t="s">
        <v>2553</v>
      </c>
      <c r="F2663" s="27" t="str">
        <f t="shared" si="41"/>
        <v>NSW2537BROULEE</v>
      </c>
      <c r="G2663" s="30">
        <v>2651</v>
      </c>
      <c r="H2663" s="49">
        <v>921</v>
      </c>
      <c r="I2663" s="15">
        <v>8.619809879</v>
      </c>
      <c r="J2663" s="15">
        <v>8.619809879</v>
      </c>
      <c r="K2663" s="15">
        <v>5.4001659283579695</v>
      </c>
      <c r="P2663" s="49">
        <v>921</v>
      </c>
      <c r="Q2663" s="15">
        <v>8.1144586010000008</v>
      </c>
      <c r="R2663" s="15">
        <v>8.1144586010000008</v>
      </c>
      <c r="S2663" s="15">
        <v>10.800331856715939</v>
      </c>
      <c r="X2663" s="49">
        <v>921</v>
      </c>
      <c r="Y2663" s="15">
        <v>10.178653300000001</v>
      </c>
      <c r="Z2663" s="15">
        <v>10.178653300000001</v>
      </c>
      <c r="AA2663" s="15">
        <v>5.4001659283579695</v>
      </c>
      <c r="AF2663" s="49">
        <v>921</v>
      </c>
      <c r="AG2663" s="15">
        <v>0.53876465479238</v>
      </c>
      <c r="AH2663" s="15">
        <v>0.53876465479238</v>
      </c>
      <c r="AI2663" s="15">
        <v>10.800331856715939</v>
      </c>
      <c r="AM2663" s="17"/>
    </row>
    <row r="2664" spans="1:39">
      <c r="A2664" s="7" t="s">
        <v>124</v>
      </c>
      <c r="B2664" s="7">
        <v>2537</v>
      </c>
      <c r="C2664" s="29" t="s">
        <v>2554</v>
      </c>
      <c r="F2664" s="27" t="str">
        <f t="shared" si="41"/>
        <v>NSW2537CONGO</v>
      </c>
      <c r="G2664" s="30">
        <v>2652</v>
      </c>
      <c r="H2664" s="49">
        <v>3.32297078904522</v>
      </c>
      <c r="I2664" s="15">
        <v>8.619809879</v>
      </c>
      <c r="J2664" s="15">
        <v>8.619809879</v>
      </c>
      <c r="K2664" s="15">
        <v>2.5848377519367176</v>
      </c>
      <c r="P2664" s="49">
        <v>1.9319597610728001</v>
      </c>
      <c r="Q2664" s="15">
        <v>8.1144586010000008</v>
      </c>
      <c r="R2664" s="15">
        <v>8.1144586010000008</v>
      </c>
      <c r="S2664" s="15">
        <v>5.1696755038734352</v>
      </c>
      <c r="X2664" s="49">
        <v>5.1921418578831497</v>
      </c>
      <c r="Y2664" s="15">
        <v>10.178653300000001</v>
      </c>
      <c r="Z2664" s="15">
        <v>10.178653300000001</v>
      </c>
      <c r="AA2664" s="15">
        <v>2.5848377519367176</v>
      </c>
      <c r="AF2664" s="49">
        <v>11.229516111235601</v>
      </c>
      <c r="AG2664" s="15">
        <v>0.53876465479238</v>
      </c>
      <c r="AH2664" s="15">
        <v>0.53876465479238</v>
      </c>
      <c r="AI2664" s="15">
        <v>5.1696755038734352</v>
      </c>
      <c r="AM2664" s="17"/>
    </row>
    <row r="2665" spans="1:39">
      <c r="A2665" s="7" t="s">
        <v>124</v>
      </c>
      <c r="B2665" s="7">
        <v>2537</v>
      </c>
      <c r="C2665" s="29" t="s">
        <v>2555</v>
      </c>
      <c r="F2665" s="27" t="str">
        <f t="shared" si="41"/>
        <v>NSW2537MERINGO</v>
      </c>
      <c r="G2665" s="30">
        <v>2653</v>
      </c>
      <c r="H2665" s="49">
        <v>3.4437182741122698</v>
      </c>
      <c r="I2665" s="15">
        <v>8.619809879</v>
      </c>
      <c r="J2665" s="15">
        <v>8.619809879</v>
      </c>
      <c r="K2665" s="15">
        <v>7.044829925184894</v>
      </c>
      <c r="P2665" s="49">
        <v>2.0527072461398501</v>
      </c>
      <c r="Q2665" s="15">
        <v>8.1144586010000008</v>
      </c>
      <c r="R2665" s="15">
        <v>8.1144586010000008</v>
      </c>
      <c r="S2665" s="15">
        <v>14.089659850369788</v>
      </c>
      <c r="X2665" s="49">
        <v>5.3732630854837202</v>
      </c>
      <c r="Y2665" s="15">
        <v>10.178653300000001</v>
      </c>
      <c r="Z2665" s="15">
        <v>10.178653300000001</v>
      </c>
      <c r="AA2665" s="15">
        <v>7.044829925184894</v>
      </c>
      <c r="AF2665" s="49">
        <v>11.229516111235601</v>
      </c>
      <c r="AG2665" s="15">
        <v>0.53876465479238</v>
      </c>
      <c r="AH2665" s="15">
        <v>0.53876465479238</v>
      </c>
      <c r="AI2665" s="15">
        <v>14.089659850369788</v>
      </c>
      <c r="AM2665" s="17"/>
    </row>
    <row r="2666" spans="1:39">
      <c r="A2666" s="7" t="s">
        <v>124</v>
      </c>
      <c r="B2666" s="7">
        <v>2537</v>
      </c>
      <c r="C2666" s="29" t="s">
        <v>2556</v>
      </c>
      <c r="F2666" s="27" t="str">
        <f t="shared" si="41"/>
        <v>NSW2537MORUYA</v>
      </c>
      <c r="G2666" s="30">
        <v>2654</v>
      </c>
      <c r="H2666" s="49">
        <v>3.32297078904522</v>
      </c>
      <c r="I2666" s="15">
        <v>8.619809879</v>
      </c>
      <c r="J2666" s="15">
        <v>8.619809879</v>
      </c>
      <c r="K2666" s="15">
        <v>4.8533839395959024</v>
      </c>
      <c r="P2666" s="49">
        <v>1.9319597610728001</v>
      </c>
      <c r="Q2666" s="15">
        <v>8.1144586010000008</v>
      </c>
      <c r="R2666" s="15">
        <v>8.1144586010000008</v>
      </c>
      <c r="S2666" s="15">
        <v>9.7067678791918048</v>
      </c>
      <c r="X2666" s="49">
        <v>5.25251560041667</v>
      </c>
      <c r="Y2666" s="15">
        <v>10.178653300000001</v>
      </c>
      <c r="Z2666" s="15">
        <v>10.178653300000001</v>
      </c>
      <c r="AA2666" s="15">
        <v>4.8533839395959024</v>
      </c>
      <c r="AF2666" s="49">
        <v>11.229516111235601</v>
      </c>
      <c r="AG2666" s="15">
        <v>-3.4612353452076201</v>
      </c>
      <c r="AH2666" s="15">
        <v>-3.4612353452076201</v>
      </c>
      <c r="AI2666" s="15">
        <v>9.7067678791918048</v>
      </c>
      <c r="AM2666" s="17"/>
    </row>
    <row r="2667" spans="1:39">
      <c r="A2667" s="7" t="s">
        <v>124</v>
      </c>
      <c r="B2667" s="7">
        <v>2537</v>
      </c>
      <c r="C2667" s="29" t="s">
        <v>2557</v>
      </c>
      <c r="F2667" s="27" t="str">
        <f t="shared" si="41"/>
        <v>NSW2537MORUYA HEADS</v>
      </c>
      <c r="G2667" s="30">
        <v>2655</v>
      </c>
      <c r="H2667" s="49">
        <v>1.75325348317357</v>
      </c>
      <c r="I2667" s="15">
        <v>8.619809879</v>
      </c>
      <c r="J2667" s="15">
        <v>8.619809879</v>
      </c>
      <c r="K2667" s="15">
        <v>4.8533839395959024</v>
      </c>
      <c r="P2667" s="49">
        <v>0.78727360263716595</v>
      </c>
      <c r="Q2667" s="15">
        <v>8.1144586010000008</v>
      </c>
      <c r="R2667" s="15">
        <v>8.1144586010000008</v>
      </c>
      <c r="S2667" s="15">
        <v>9.7067678791918048</v>
      </c>
      <c r="X2667" s="49">
        <v>3.6827982945450199</v>
      </c>
      <c r="Y2667" s="15">
        <v>10.178653300000001</v>
      </c>
      <c r="Z2667" s="15">
        <v>10.178653300000001</v>
      </c>
      <c r="AA2667" s="15">
        <v>4.8533839395959024</v>
      </c>
      <c r="AF2667" s="49">
        <v>11.229516111235601</v>
      </c>
      <c r="AG2667" s="15">
        <v>0.53876465479238</v>
      </c>
      <c r="AH2667" s="15">
        <v>0.53876465479238</v>
      </c>
      <c r="AI2667" s="15">
        <v>9.7067678791918048</v>
      </c>
      <c r="AM2667" s="17"/>
    </row>
    <row r="2668" spans="1:39">
      <c r="A2668" s="7" t="s">
        <v>124</v>
      </c>
      <c r="B2668" s="7">
        <v>2537</v>
      </c>
      <c r="C2668" s="29" t="s">
        <v>2558</v>
      </c>
      <c r="F2668" s="27" t="str">
        <f t="shared" si="41"/>
        <v>NSW2537MOSSY POINT</v>
      </c>
      <c r="G2668" s="30">
        <v>2656</v>
      </c>
      <c r="H2668" s="49">
        <v>1.51175851303947</v>
      </c>
      <c r="I2668" s="15">
        <v>8.619809879</v>
      </c>
      <c r="J2668" s="15">
        <v>8.619809879</v>
      </c>
      <c r="K2668" s="15">
        <v>7.5463936743891935</v>
      </c>
      <c r="P2668" s="49">
        <v>0.66652611757011604</v>
      </c>
      <c r="Q2668" s="15">
        <v>8.1144586010000008</v>
      </c>
      <c r="R2668" s="15">
        <v>8.1144586010000008</v>
      </c>
      <c r="S2668" s="15">
        <v>15.092787348778387</v>
      </c>
      <c r="X2668" s="49">
        <v>3.3809295818774001</v>
      </c>
      <c r="Y2668" s="15">
        <v>10.178653300000001</v>
      </c>
      <c r="Z2668" s="15">
        <v>10.178653300000001</v>
      </c>
      <c r="AA2668" s="15">
        <v>7.5463936743891935</v>
      </c>
      <c r="AF2668" s="49">
        <v>11.229516111235601</v>
      </c>
      <c r="AG2668" s="15">
        <v>0.53876465479238</v>
      </c>
      <c r="AH2668" s="15">
        <v>0.53876465479238</v>
      </c>
      <c r="AI2668" s="15">
        <v>15.092787348778387</v>
      </c>
      <c r="AM2668" s="17"/>
    </row>
    <row r="2669" spans="1:39">
      <c r="A2669" s="7" t="s">
        <v>124</v>
      </c>
      <c r="B2669" s="7">
        <v>2537</v>
      </c>
      <c r="C2669" s="29" t="s">
        <v>2559</v>
      </c>
      <c r="F2669" s="27" t="str">
        <f t="shared" si="41"/>
        <v>NSW2537TOMAKIN</v>
      </c>
      <c r="G2669" s="30">
        <v>2657</v>
      </c>
      <c r="H2669" s="49">
        <v>5.1341830650509701</v>
      </c>
      <c r="I2669" s="15">
        <v>8.619809879</v>
      </c>
      <c r="J2669" s="15">
        <v>8.619809879</v>
      </c>
      <c r="K2669" s="15">
        <v>7.5463936743891935</v>
      </c>
      <c r="P2669" s="49">
        <v>3.6852132442463699</v>
      </c>
      <c r="Q2669" s="15">
        <v>8.1144586010000008</v>
      </c>
      <c r="R2669" s="15">
        <v>8.1144586010000008</v>
      </c>
      <c r="S2669" s="15">
        <v>15.092787348778387</v>
      </c>
      <c r="X2669" s="49">
        <v>7.0033541338888998</v>
      </c>
      <c r="Y2669" s="15">
        <v>10.178653300000001</v>
      </c>
      <c r="Z2669" s="15">
        <v>10.178653300000001</v>
      </c>
      <c r="AA2669" s="15">
        <v>7.5463936743891935</v>
      </c>
      <c r="AF2669" s="49">
        <v>11.229516111235601</v>
      </c>
      <c r="AG2669" s="15">
        <v>-3.4612353452076201</v>
      </c>
      <c r="AH2669" s="15">
        <v>-3.4612353452076201</v>
      </c>
      <c r="AI2669" s="15">
        <v>15.092787348778387</v>
      </c>
      <c r="AM2669" s="17"/>
    </row>
    <row r="2670" spans="1:39">
      <c r="A2670" s="7" t="s">
        <v>124</v>
      </c>
      <c r="B2670" s="7">
        <v>2537</v>
      </c>
      <c r="C2670" s="29" t="s">
        <v>2560</v>
      </c>
      <c r="F2670" s="27" t="str">
        <f t="shared" si="41"/>
        <v>NSW2537TURLINJAH</v>
      </c>
      <c r="G2670" s="30">
        <v>2658</v>
      </c>
      <c r="H2670" s="49">
        <v>5.8586679754532698</v>
      </c>
      <c r="I2670" s="15">
        <v>8.619809879</v>
      </c>
      <c r="J2670" s="15">
        <v>8.619809879</v>
      </c>
      <c r="K2670" s="15">
        <v>4.8533839395959024</v>
      </c>
      <c r="P2670" s="49">
        <v>4.4096981546486704</v>
      </c>
      <c r="Q2670" s="15">
        <v>8.1144586010000008</v>
      </c>
      <c r="R2670" s="15">
        <v>8.1144586010000008</v>
      </c>
      <c r="S2670" s="15">
        <v>9.7067678791918048</v>
      </c>
      <c r="X2670" s="49">
        <v>7.7278390442912004</v>
      </c>
      <c r="Y2670" s="15">
        <v>10.178653300000001</v>
      </c>
      <c r="Z2670" s="15">
        <v>10.178653300000001</v>
      </c>
      <c r="AA2670" s="15">
        <v>4.8533839395959024</v>
      </c>
      <c r="AF2670" s="49">
        <v>11.229516111235601</v>
      </c>
      <c r="AG2670" s="15">
        <v>0.53876465479238</v>
      </c>
      <c r="AH2670" s="15">
        <v>0.53876465479238</v>
      </c>
      <c r="AI2670" s="15">
        <v>9.7067678791918048</v>
      </c>
      <c r="AM2670" s="17"/>
    </row>
    <row r="2671" spans="1:39">
      <c r="A2671" s="7" t="s">
        <v>124</v>
      </c>
      <c r="B2671" s="7">
        <v>2537</v>
      </c>
      <c r="C2671" s="29" t="s">
        <v>2561</v>
      </c>
      <c r="F2671" s="27" t="str">
        <f t="shared" si="41"/>
        <v>NSW2537TUROSS HEAD</v>
      </c>
      <c r="G2671" s="30">
        <v>2659</v>
      </c>
      <c r="H2671" s="49">
        <v>2.7192333637099702</v>
      </c>
      <c r="I2671" s="15">
        <v>8.619809879</v>
      </c>
      <c r="J2671" s="15">
        <v>8.619809879</v>
      </c>
      <c r="K2671" s="15">
        <v>1.4334244199101853</v>
      </c>
      <c r="P2671" s="49">
        <v>1.56971730587165</v>
      </c>
      <c r="Q2671" s="15">
        <v>8.1144586010000008</v>
      </c>
      <c r="R2671" s="15">
        <v>8.1144586010000008</v>
      </c>
      <c r="S2671" s="15">
        <v>2.8668488398203706</v>
      </c>
      <c r="X2671" s="49">
        <v>4.5884044325479003</v>
      </c>
      <c r="Y2671" s="15">
        <v>10.178653300000001</v>
      </c>
      <c r="Z2671" s="15">
        <v>10.178653300000001</v>
      </c>
      <c r="AA2671" s="15">
        <v>1.4334244199101853</v>
      </c>
      <c r="AF2671" s="49">
        <v>11.229516111235601</v>
      </c>
      <c r="AG2671" s="15">
        <v>-3.4612353452076201</v>
      </c>
      <c r="AH2671" s="15">
        <v>-3.4612353452076201</v>
      </c>
      <c r="AI2671" s="15">
        <v>2.8668488398203706</v>
      </c>
      <c r="AM2671" s="17"/>
    </row>
    <row r="2672" spans="1:39">
      <c r="A2672" s="7" t="s">
        <v>124</v>
      </c>
      <c r="B2672" s="7">
        <v>2538</v>
      </c>
      <c r="C2672" s="29" t="s">
        <v>2562</v>
      </c>
      <c r="F2672" s="27" t="str">
        <f t="shared" si="41"/>
        <v>NSW2538LITTLE FOREST</v>
      </c>
      <c r="G2672" s="30">
        <v>2660</v>
      </c>
      <c r="H2672" s="49">
        <v>3.5644657591793201</v>
      </c>
      <c r="I2672" s="15">
        <v>8.939663694</v>
      </c>
      <c r="J2672" s="15">
        <v>8.939663694</v>
      </c>
      <c r="K2672" s="15">
        <v>7.5463936743891935</v>
      </c>
      <c r="P2672" s="49">
        <v>2.1154959383747198</v>
      </c>
      <c r="Q2672" s="15">
        <v>8.3666780470000006</v>
      </c>
      <c r="R2672" s="15">
        <v>8.3666780470000006</v>
      </c>
      <c r="S2672" s="15">
        <v>15.092787348778387</v>
      </c>
      <c r="X2672" s="49">
        <v>5.4336368280172502</v>
      </c>
      <c r="Y2672" s="15">
        <v>10.49274975</v>
      </c>
      <c r="Z2672" s="15">
        <v>10.49274975</v>
      </c>
      <c r="AA2672" s="15">
        <v>7.5463936743891935</v>
      </c>
      <c r="AF2672" s="49">
        <v>11.229516111235601</v>
      </c>
      <c r="AG2672" s="15">
        <v>3.1539202489492499</v>
      </c>
      <c r="AH2672" s="15">
        <v>3.1539202489492499</v>
      </c>
      <c r="AI2672" s="15">
        <v>15.092787348778387</v>
      </c>
      <c r="AM2672" s="17"/>
    </row>
    <row r="2673" spans="1:39">
      <c r="A2673" s="7" t="s">
        <v>124</v>
      </c>
      <c r="B2673" s="7">
        <v>2538</v>
      </c>
      <c r="C2673" s="29" t="s">
        <v>2563</v>
      </c>
      <c r="F2673" s="27" t="str">
        <f t="shared" si="41"/>
        <v>NSW2538MILTON</v>
      </c>
      <c r="G2673" s="30">
        <v>2661</v>
      </c>
      <c r="H2673" s="49">
        <v>3.32297078904522</v>
      </c>
      <c r="I2673" s="15">
        <v>8.939663694</v>
      </c>
      <c r="J2673" s="15">
        <v>8.939663694</v>
      </c>
      <c r="K2673" s="15">
        <v>7.044829925184894</v>
      </c>
      <c r="P2673" s="49">
        <v>1.9319597610728001</v>
      </c>
      <c r="Q2673" s="15">
        <v>8.3666780470000006</v>
      </c>
      <c r="R2673" s="15">
        <v>8.3666780470000006</v>
      </c>
      <c r="S2673" s="15">
        <v>14.089659850369788</v>
      </c>
      <c r="X2673" s="49">
        <v>5.25251560041667</v>
      </c>
      <c r="Y2673" s="15">
        <v>10.49274975</v>
      </c>
      <c r="Z2673" s="15">
        <v>10.49274975</v>
      </c>
      <c r="AA2673" s="15">
        <v>7.044829925184894</v>
      </c>
      <c r="AF2673" s="49">
        <v>11.229516111235601</v>
      </c>
      <c r="AG2673" s="15">
        <v>-0.84607975105075095</v>
      </c>
      <c r="AH2673" s="15">
        <v>-0.84607975105075095</v>
      </c>
      <c r="AI2673" s="15">
        <v>14.089659850369788</v>
      </c>
      <c r="AM2673" s="17"/>
    </row>
    <row r="2674" spans="1:39">
      <c r="A2674" s="7" t="s">
        <v>124</v>
      </c>
      <c r="B2674" s="7">
        <v>2539</v>
      </c>
      <c r="C2674" s="29" t="s">
        <v>2564</v>
      </c>
      <c r="F2674" s="27" t="str">
        <f t="shared" si="41"/>
        <v>NSW2539BAWLEY POINT</v>
      </c>
      <c r="G2674" s="30">
        <v>2662</v>
      </c>
      <c r="H2674" s="49">
        <v>2.9607283338440702</v>
      </c>
      <c r="I2674" s="15">
        <v>8.9256636940000007</v>
      </c>
      <c r="J2674" s="15">
        <v>8.9256636940000007</v>
      </c>
      <c r="K2674" s="15">
        <v>7.0380832995614231</v>
      </c>
      <c r="P2674" s="49">
        <v>1.75325348317357</v>
      </c>
      <c r="Q2674" s="15">
        <v>8.3556384030000004</v>
      </c>
      <c r="R2674" s="15">
        <v>8.3556384030000004</v>
      </c>
      <c r="S2674" s="15">
        <v>14.076166599122846</v>
      </c>
      <c r="X2674" s="49">
        <v>4.8298994026819999</v>
      </c>
      <c r="Y2674" s="15">
        <v>10.47900175</v>
      </c>
      <c r="Z2674" s="15">
        <v>10.47900175</v>
      </c>
      <c r="AA2674" s="15">
        <v>7.0380832995614231</v>
      </c>
      <c r="AF2674" s="49">
        <v>11.229516111235601</v>
      </c>
      <c r="AG2674" s="15">
        <v>3.1539202489492499</v>
      </c>
      <c r="AH2674" s="15">
        <v>3.1539202489492499</v>
      </c>
      <c r="AI2674" s="15">
        <v>14.076166599122846</v>
      </c>
      <c r="AM2674" s="17"/>
    </row>
    <row r="2675" spans="1:39">
      <c r="A2675" s="7" t="s">
        <v>124</v>
      </c>
      <c r="B2675" s="7">
        <v>2539</v>
      </c>
      <c r="C2675" s="29" t="s">
        <v>2565</v>
      </c>
      <c r="F2675" s="27" t="str">
        <f t="shared" si="41"/>
        <v>NSW2539BENDALONG</v>
      </c>
      <c r="G2675" s="30">
        <v>2663</v>
      </c>
      <c r="H2675" s="49">
        <v>10.205577437867101</v>
      </c>
      <c r="I2675" s="15">
        <v>8.9256636940000007</v>
      </c>
      <c r="J2675" s="15">
        <v>8.9256636940000007</v>
      </c>
      <c r="K2675" s="15">
        <v>7.5463936743891935</v>
      </c>
      <c r="P2675" s="49">
        <v>9.4810925274647602</v>
      </c>
      <c r="Q2675" s="15">
        <v>8.3556384030000004</v>
      </c>
      <c r="R2675" s="15">
        <v>8.3556384030000004</v>
      </c>
      <c r="S2675" s="15">
        <v>15.092787348778387</v>
      </c>
      <c r="X2675" s="49">
        <v>12.135122249238499</v>
      </c>
      <c r="Y2675" s="15">
        <v>10.47900175</v>
      </c>
      <c r="Z2675" s="15">
        <v>10.47900175</v>
      </c>
      <c r="AA2675" s="15">
        <v>7.5463936743891935</v>
      </c>
      <c r="AF2675" s="49">
        <v>-0.664111167868775</v>
      </c>
      <c r="AG2675" s="15">
        <v>3.1539202489492499</v>
      </c>
      <c r="AH2675" s="15">
        <v>3.1539202489492499</v>
      </c>
      <c r="AI2675" s="15">
        <v>15.092787348778387</v>
      </c>
      <c r="AM2675" s="17"/>
    </row>
    <row r="2676" spans="1:39">
      <c r="A2676" s="7" t="s">
        <v>124</v>
      </c>
      <c r="B2676" s="7">
        <v>2539</v>
      </c>
      <c r="C2676" s="29" t="s">
        <v>2566</v>
      </c>
      <c r="F2676" s="27" t="str">
        <f t="shared" si="41"/>
        <v>NSW2539BERRINGER LAKE</v>
      </c>
      <c r="G2676" s="30">
        <v>2664</v>
      </c>
      <c r="H2676" s="49">
        <v>9.3603450423977108</v>
      </c>
      <c r="I2676" s="15">
        <v>8.9256636940000007</v>
      </c>
      <c r="J2676" s="15">
        <v>8.9256636940000007</v>
      </c>
      <c r="K2676" s="15">
        <v>7.5463936743891935</v>
      </c>
      <c r="P2676" s="49">
        <v>8.51511264692836</v>
      </c>
      <c r="Q2676" s="15">
        <v>8.3556384030000004</v>
      </c>
      <c r="R2676" s="15">
        <v>8.3556384030000004</v>
      </c>
      <c r="S2676" s="15">
        <v>15.092787348778387</v>
      </c>
      <c r="X2676" s="49">
        <v>11.2898898537692</v>
      </c>
      <c r="Y2676" s="15">
        <v>10.47900175</v>
      </c>
      <c r="Z2676" s="15">
        <v>10.47900175</v>
      </c>
      <c r="AA2676" s="15">
        <v>7.5463936743891935</v>
      </c>
      <c r="AF2676" s="49">
        <v>-0.664111167868775</v>
      </c>
      <c r="AG2676" s="15">
        <v>3.1539202489492499</v>
      </c>
      <c r="AH2676" s="15">
        <v>3.1539202489492499</v>
      </c>
      <c r="AI2676" s="15">
        <v>15.092787348778387</v>
      </c>
      <c r="AM2676" s="17"/>
    </row>
    <row r="2677" spans="1:39">
      <c r="A2677" s="7" t="s">
        <v>124</v>
      </c>
      <c r="B2677" s="7">
        <v>2539</v>
      </c>
      <c r="C2677" s="29" t="s">
        <v>2567</v>
      </c>
      <c r="F2677" s="27" t="str">
        <f t="shared" si="41"/>
        <v>NSW2539BURRILL LAKE</v>
      </c>
      <c r="G2677" s="30">
        <v>2665</v>
      </c>
      <c r="H2677" s="49">
        <v>11.4130522885376</v>
      </c>
      <c r="I2677" s="15">
        <v>8.9256636940000007</v>
      </c>
      <c r="J2677" s="15">
        <v>8.9256636940000007</v>
      </c>
      <c r="K2677" s="15">
        <v>3.1826766885954534</v>
      </c>
      <c r="P2677" s="49">
        <v>10.6885673781353</v>
      </c>
      <c r="Q2677" s="15">
        <v>8.3556384030000004</v>
      </c>
      <c r="R2677" s="15">
        <v>8.3556384030000004</v>
      </c>
      <c r="S2677" s="15">
        <v>6.3653533771909068</v>
      </c>
      <c r="X2677" s="49">
        <v>13.342597099909</v>
      </c>
      <c r="Y2677" s="15">
        <v>10.47900175</v>
      </c>
      <c r="Z2677" s="15">
        <v>10.47900175</v>
      </c>
      <c r="AA2677" s="15">
        <v>3.1826766885954534</v>
      </c>
      <c r="AF2677" s="49">
        <v>-2.7168184140086198</v>
      </c>
      <c r="AG2677" s="15">
        <v>3.1539202489492499</v>
      </c>
      <c r="AH2677" s="15">
        <v>3.1539202489492499</v>
      </c>
      <c r="AI2677" s="15">
        <v>6.3653533771909068</v>
      </c>
      <c r="AM2677" s="17"/>
    </row>
    <row r="2678" spans="1:39">
      <c r="A2678" s="7" t="s">
        <v>124</v>
      </c>
      <c r="B2678" s="7">
        <v>2539</v>
      </c>
      <c r="C2678" s="29" t="s">
        <v>2568</v>
      </c>
      <c r="F2678" s="27" t="str">
        <f t="shared" si="41"/>
        <v>NSW2539CONJOLA</v>
      </c>
      <c r="G2678" s="30">
        <v>2666</v>
      </c>
      <c r="H2678" s="49">
        <v>6.3416579157214699</v>
      </c>
      <c r="I2678" s="15">
        <v>8.9256636940000007</v>
      </c>
      <c r="J2678" s="15">
        <v>8.9256636940000007</v>
      </c>
      <c r="K2678" s="15">
        <v>7.5463936743891935</v>
      </c>
      <c r="P2678" s="49">
        <v>4.8298994026819999</v>
      </c>
      <c r="Q2678" s="15">
        <v>8.3556384030000004</v>
      </c>
      <c r="R2678" s="15">
        <v>8.3556384030000004</v>
      </c>
      <c r="S2678" s="15">
        <v>15.092787348778387</v>
      </c>
      <c r="X2678" s="49">
        <v>8.2108289845594005</v>
      </c>
      <c r="Y2678" s="15">
        <v>10.47900175</v>
      </c>
      <c r="Z2678" s="15">
        <v>10.47900175</v>
      </c>
      <c r="AA2678" s="15">
        <v>7.5463936743891935</v>
      </c>
      <c r="AF2678" s="49">
        <v>-2.7168184140086198</v>
      </c>
      <c r="AG2678" s="15">
        <v>3.1539202489492499</v>
      </c>
      <c r="AH2678" s="15">
        <v>3.1539202489492499</v>
      </c>
      <c r="AI2678" s="15">
        <v>15.092787348778387</v>
      </c>
      <c r="AM2678" s="17"/>
    </row>
    <row r="2679" spans="1:39">
      <c r="A2679" s="7" t="s">
        <v>124</v>
      </c>
      <c r="B2679" s="7">
        <v>2539</v>
      </c>
      <c r="C2679" s="29" t="s">
        <v>2569</v>
      </c>
      <c r="F2679" s="27" t="str">
        <f t="shared" si="41"/>
        <v>NSW2539CUNJURONG POINT</v>
      </c>
      <c r="G2679" s="30">
        <v>2667</v>
      </c>
      <c r="H2679" s="49">
        <v>7.7906277365260603</v>
      </c>
      <c r="I2679" s="15">
        <v>8.9256636940000007</v>
      </c>
      <c r="J2679" s="15">
        <v>8.9256636940000007</v>
      </c>
      <c r="K2679" s="15">
        <v>7.5463936743891935</v>
      </c>
      <c r="P2679" s="49">
        <v>6.0373742533524997</v>
      </c>
      <c r="Q2679" s="15">
        <v>8.3556384030000004</v>
      </c>
      <c r="R2679" s="15">
        <v>8.3556384030000004</v>
      </c>
      <c r="S2679" s="15">
        <v>15.092787348778387</v>
      </c>
      <c r="X2679" s="49">
        <v>9.7201725478975192</v>
      </c>
      <c r="Y2679" s="15">
        <v>10.47900175</v>
      </c>
      <c r="Z2679" s="15">
        <v>10.47900175</v>
      </c>
      <c r="AA2679" s="15">
        <v>7.5463936743891935</v>
      </c>
      <c r="AF2679" s="49">
        <v>-2.7168184140086198</v>
      </c>
      <c r="AG2679" s="15">
        <v>3.1539202489492499</v>
      </c>
      <c r="AH2679" s="15">
        <v>3.1539202489492499</v>
      </c>
      <c r="AI2679" s="15">
        <v>15.092787348778387</v>
      </c>
      <c r="AM2679" s="17"/>
    </row>
    <row r="2680" spans="1:39">
      <c r="A2680" s="7" t="s">
        <v>124</v>
      </c>
      <c r="B2680" s="7">
        <v>2539</v>
      </c>
      <c r="C2680" s="29" t="s">
        <v>2570</v>
      </c>
      <c r="F2680" s="27" t="str">
        <f t="shared" si="41"/>
        <v>NSW2539DOLPHIN POINT</v>
      </c>
      <c r="G2680" s="30">
        <v>2668</v>
      </c>
      <c r="H2680" s="49">
        <v>5.7379204903862204</v>
      </c>
      <c r="I2680" s="15">
        <v>8.9256636940000007</v>
      </c>
      <c r="J2680" s="15">
        <v>8.9256636940000007</v>
      </c>
      <c r="K2680" s="15">
        <v>7.5463936743891935</v>
      </c>
      <c r="P2680" s="49">
        <v>4.2889506695816202</v>
      </c>
      <c r="Q2680" s="15">
        <v>8.3556384030000004</v>
      </c>
      <c r="R2680" s="15">
        <v>8.3556384030000004</v>
      </c>
      <c r="S2680" s="15">
        <v>15.092787348778387</v>
      </c>
      <c r="X2680" s="49">
        <v>7.6070915592241501</v>
      </c>
      <c r="Y2680" s="15">
        <v>10.47900175</v>
      </c>
      <c r="Z2680" s="15">
        <v>10.47900175</v>
      </c>
      <c r="AA2680" s="15">
        <v>7.5463936743891935</v>
      </c>
      <c r="AF2680" s="49">
        <v>-2.7168184140086198</v>
      </c>
      <c r="AG2680" s="15">
        <v>3.1539202489492499</v>
      </c>
      <c r="AH2680" s="15">
        <v>3.1539202489492499</v>
      </c>
      <c r="AI2680" s="15">
        <v>15.092787348778387</v>
      </c>
      <c r="AM2680" s="17"/>
    </row>
    <row r="2681" spans="1:39">
      <c r="A2681" s="7" t="s">
        <v>124</v>
      </c>
      <c r="B2681" s="7">
        <v>2539</v>
      </c>
      <c r="C2681" s="29" t="s">
        <v>2571</v>
      </c>
      <c r="F2681" s="27" t="str">
        <f t="shared" si="41"/>
        <v>NSW2539FISHERMANS PARADISE</v>
      </c>
      <c r="G2681" s="30">
        <v>2669</v>
      </c>
      <c r="H2681" s="49">
        <v>4.4096981546486704</v>
      </c>
      <c r="I2681" s="15">
        <v>8.9256636940000007</v>
      </c>
      <c r="J2681" s="15">
        <v>8.9256636940000007</v>
      </c>
      <c r="K2681" s="15">
        <v>8.0724833514906109</v>
      </c>
      <c r="P2681" s="49">
        <v>2.8979396416092</v>
      </c>
      <c r="Q2681" s="15">
        <v>8.3556384030000004</v>
      </c>
      <c r="R2681" s="15">
        <v>8.3556384030000004</v>
      </c>
      <c r="S2681" s="15">
        <v>16.144966702981222</v>
      </c>
      <c r="X2681" s="49">
        <v>6.2788692234866001</v>
      </c>
      <c r="Y2681" s="15">
        <v>10.47900175</v>
      </c>
      <c r="Z2681" s="15">
        <v>10.47900175</v>
      </c>
      <c r="AA2681" s="15">
        <v>8.0724833514906109</v>
      </c>
      <c r="AF2681" s="49">
        <v>-2.7168184140086198</v>
      </c>
      <c r="AG2681" s="15">
        <v>3.1539202489492499</v>
      </c>
      <c r="AH2681" s="15">
        <v>3.1539202489492499</v>
      </c>
      <c r="AI2681" s="15">
        <v>16.144966702981222</v>
      </c>
      <c r="AM2681" s="17"/>
    </row>
    <row r="2682" spans="1:39">
      <c r="A2682" s="7" t="s">
        <v>124</v>
      </c>
      <c r="B2682" s="7">
        <v>2539</v>
      </c>
      <c r="C2682" s="29" t="s">
        <v>2572</v>
      </c>
      <c r="F2682" s="27" t="str">
        <f t="shared" si="41"/>
        <v>NSW2539KINGS POINT</v>
      </c>
      <c r="G2682" s="30">
        <v>2670</v>
      </c>
      <c r="H2682" s="49">
        <v>5.7379204903862204</v>
      </c>
      <c r="I2682" s="15">
        <v>8.9256636940000007</v>
      </c>
      <c r="J2682" s="15">
        <v>8.9256636940000007</v>
      </c>
      <c r="K2682" s="15">
        <v>7.5463936743891935</v>
      </c>
      <c r="P2682" s="49">
        <v>4.2889506695816202</v>
      </c>
      <c r="Q2682" s="15">
        <v>8.3556384030000004</v>
      </c>
      <c r="R2682" s="15">
        <v>8.3556384030000004</v>
      </c>
      <c r="S2682" s="15">
        <v>15.092787348778387</v>
      </c>
      <c r="X2682" s="49">
        <v>7.6674653017576704</v>
      </c>
      <c r="Y2682" s="15">
        <v>10.47900175</v>
      </c>
      <c r="Z2682" s="15">
        <v>10.47900175</v>
      </c>
      <c r="AA2682" s="15">
        <v>7.5463936743891935</v>
      </c>
      <c r="AF2682" s="49">
        <v>-2.7168184140086198</v>
      </c>
      <c r="AG2682" s="15">
        <v>3.1539202489492499</v>
      </c>
      <c r="AH2682" s="15">
        <v>3.1539202489492499</v>
      </c>
      <c r="AI2682" s="15">
        <v>15.092787348778387</v>
      </c>
      <c r="AM2682" s="17"/>
    </row>
    <row r="2683" spans="1:39">
      <c r="A2683" s="7" t="s">
        <v>124</v>
      </c>
      <c r="B2683" s="7">
        <v>2539</v>
      </c>
      <c r="C2683" s="29" t="s">
        <v>2573</v>
      </c>
      <c r="F2683" s="27" t="str">
        <f t="shared" si="41"/>
        <v>NSW2539KIOLOA</v>
      </c>
      <c r="G2683" s="30">
        <v>2671</v>
      </c>
      <c r="H2683" s="49">
        <v>8.1528701917272102</v>
      </c>
      <c r="I2683" s="15">
        <v>8.9256636940000007</v>
      </c>
      <c r="J2683" s="15">
        <v>8.9256636940000007</v>
      </c>
      <c r="K2683" s="15">
        <v>8.0724833514906109</v>
      </c>
      <c r="P2683" s="49">
        <v>6.7039003709226197</v>
      </c>
      <c r="Q2683" s="15">
        <v>8.3556384030000004</v>
      </c>
      <c r="R2683" s="15">
        <v>8.3556384030000004</v>
      </c>
      <c r="S2683" s="15">
        <v>16.144966702981222</v>
      </c>
      <c r="X2683" s="49">
        <v>10.0220412605651</v>
      </c>
      <c r="Y2683" s="15">
        <v>10.47900175</v>
      </c>
      <c r="Z2683" s="15">
        <v>10.47900175</v>
      </c>
      <c r="AA2683" s="15">
        <v>8.0724833514906109</v>
      </c>
      <c r="AF2683" s="49">
        <v>-2.7168184140086198</v>
      </c>
      <c r="AG2683" s="15">
        <v>3.1539202489492499</v>
      </c>
      <c r="AH2683" s="15">
        <v>3.1539202489492499</v>
      </c>
      <c r="AI2683" s="15">
        <v>16.144966702981222</v>
      </c>
      <c r="AM2683" s="17"/>
    </row>
    <row r="2684" spans="1:39">
      <c r="A2684" s="7" t="s">
        <v>124</v>
      </c>
      <c r="B2684" s="7">
        <v>2539</v>
      </c>
      <c r="C2684" s="29" t="s">
        <v>2574</v>
      </c>
      <c r="F2684" s="27" t="str">
        <f t="shared" si="41"/>
        <v>NSW2539LAKE CONJOLA</v>
      </c>
      <c r="G2684" s="30">
        <v>2672</v>
      </c>
      <c r="H2684" s="49">
        <v>4.2889506695816202</v>
      </c>
      <c r="I2684" s="15">
        <v>8.9256636940000007</v>
      </c>
      <c r="J2684" s="15">
        <v>8.9256636940000007</v>
      </c>
      <c r="K2684" s="15">
        <v>8.0724833514906109</v>
      </c>
      <c r="P2684" s="49">
        <v>2.7192333637099702</v>
      </c>
      <c r="Q2684" s="15">
        <v>8.3556384030000004</v>
      </c>
      <c r="R2684" s="15">
        <v>8.3556384030000004</v>
      </c>
      <c r="S2684" s="15">
        <v>16.144966702981222</v>
      </c>
      <c r="X2684" s="49">
        <v>6.1581217384195499</v>
      </c>
      <c r="Y2684" s="15">
        <v>10.47900175</v>
      </c>
      <c r="Z2684" s="15">
        <v>10.47900175</v>
      </c>
      <c r="AA2684" s="15">
        <v>8.0724833514906109</v>
      </c>
      <c r="AF2684" s="49">
        <v>-2.7168184140086198</v>
      </c>
      <c r="AG2684" s="15">
        <v>3.1539202489492499</v>
      </c>
      <c r="AH2684" s="15">
        <v>3.1539202489492499</v>
      </c>
      <c r="AI2684" s="15">
        <v>16.144966702981222</v>
      </c>
      <c r="AM2684" s="17"/>
    </row>
    <row r="2685" spans="1:39">
      <c r="A2685" s="7" t="s">
        <v>124</v>
      </c>
      <c r="B2685" s="7">
        <v>2539</v>
      </c>
      <c r="C2685" s="29" t="s">
        <v>2575</v>
      </c>
      <c r="F2685" s="27" t="str">
        <f t="shared" si="41"/>
        <v>NSW2539LAKE TABOURIE</v>
      </c>
      <c r="G2685" s="30">
        <v>2673</v>
      </c>
      <c r="H2685" s="49">
        <v>3.6852132442463699</v>
      </c>
      <c r="I2685" s="15">
        <v>8.9256636940000007</v>
      </c>
      <c r="J2685" s="15">
        <v>8.9256636940000007</v>
      </c>
      <c r="K2685" s="15">
        <v>7.5463936743891935</v>
      </c>
      <c r="P2685" s="49">
        <v>2.2362434234417701</v>
      </c>
      <c r="Q2685" s="15">
        <v>8.3556384030000004</v>
      </c>
      <c r="R2685" s="15">
        <v>8.3556384030000004</v>
      </c>
      <c r="S2685" s="15">
        <v>15.092787348778387</v>
      </c>
      <c r="X2685" s="49">
        <v>5.5543843130842996</v>
      </c>
      <c r="Y2685" s="15">
        <v>10.47900175</v>
      </c>
      <c r="Z2685" s="15">
        <v>10.47900175</v>
      </c>
      <c r="AA2685" s="15">
        <v>7.5463936743891935</v>
      </c>
      <c r="AF2685" s="49">
        <v>-2.7168184140086198</v>
      </c>
      <c r="AG2685" s="15">
        <v>3.1539202489492499</v>
      </c>
      <c r="AH2685" s="15">
        <v>3.1539202489492499</v>
      </c>
      <c r="AI2685" s="15">
        <v>15.092787348778387</v>
      </c>
      <c r="AM2685" s="17"/>
    </row>
    <row r="2686" spans="1:39">
      <c r="A2686" s="7" t="s">
        <v>124</v>
      </c>
      <c r="B2686" s="7">
        <v>2539</v>
      </c>
      <c r="C2686" s="29" t="s">
        <v>2576</v>
      </c>
      <c r="F2686" s="27" t="str">
        <f t="shared" si="41"/>
        <v>NSW2539MANYANA</v>
      </c>
      <c r="G2686" s="30">
        <v>2674</v>
      </c>
      <c r="H2686" s="49">
        <v>5.7379204903862204</v>
      </c>
      <c r="I2686" s="15">
        <v>8.9256636940000007</v>
      </c>
      <c r="J2686" s="15">
        <v>8.9256636940000007</v>
      </c>
      <c r="K2686" s="15">
        <v>7.5463936743891935</v>
      </c>
      <c r="P2686" s="49">
        <v>4.2889506695816202</v>
      </c>
      <c r="Q2686" s="15">
        <v>8.3556384030000004</v>
      </c>
      <c r="R2686" s="15">
        <v>8.3556384030000004</v>
      </c>
      <c r="S2686" s="15">
        <v>15.092787348778387</v>
      </c>
      <c r="X2686" s="49">
        <v>7.6070915592241501</v>
      </c>
      <c r="Y2686" s="15">
        <v>10.47900175</v>
      </c>
      <c r="Z2686" s="15">
        <v>10.47900175</v>
      </c>
      <c r="AA2686" s="15">
        <v>7.5463936743891935</v>
      </c>
      <c r="AF2686" s="49">
        <v>-2.7168184140086198</v>
      </c>
      <c r="AG2686" s="15">
        <v>-0.84607975105075095</v>
      </c>
      <c r="AH2686" s="15">
        <v>-0.84607975105075095</v>
      </c>
      <c r="AI2686" s="15">
        <v>15.092787348778387</v>
      </c>
      <c r="AM2686" s="17"/>
    </row>
    <row r="2687" spans="1:39">
      <c r="A2687" s="7" t="s">
        <v>124</v>
      </c>
      <c r="B2687" s="7">
        <v>2539</v>
      </c>
      <c r="C2687" s="29" t="s">
        <v>2577</v>
      </c>
      <c r="F2687" s="27" t="str">
        <f t="shared" si="41"/>
        <v>NSW2539MOLLYMOOK</v>
      </c>
      <c r="G2687" s="30">
        <v>2675</v>
      </c>
      <c r="H2687" s="49">
        <v>6.9453953410567104</v>
      </c>
      <c r="I2687" s="15">
        <v>8.9256636940000007</v>
      </c>
      <c r="J2687" s="15">
        <v>8.9256636940000007</v>
      </c>
      <c r="K2687" s="15">
        <v>4.8533839395959024</v>
      </c>
      <c r="P2687" s="49">
        <v>5.2549305501180203</v>
      </c>
      <c r="Q2687" s="15">
        <v>8.3556384030000004</v>
      </c>
      <c r="R2687" s="15">
        <v>8.3556384030000004</v>
      </c>
      <c r="S2687" s="15">
        <v>9.7067678791918048</v>
      </c>
      <c r="X2687" s="49">
        <v>8.8749401524281701</v>
      </c>
      <c r="Y2687" s="15">
        <v>10.47900175</v>
      </c>
      <c r="Z2687" s="15">
        <v>10.47900175</v>
      </c>
      <c r="AA2687" s="15">
        <v>4.8533839395959024</v>
      </c>
      <c r="AF2687" s="49">
        <v>-2.7168184140086198</v>
      </c>
      <c r="AG2687" s="15">
        <v>-0.84607975105075095</v>
      </c>
      <c r="AH2687" s="15">
        <v>-0.84607975105075095</v>
      </c>
      <c r="AI2687" s="15">
        <v>9.7067678791918048</v>
      </c>
      <c r="AM2687" s="17"/>
    </row>
    <row r="2688" spans="1:39">
      <c r="A2688" s="7" t="s">
        <v>124</v>
      </c>
      <c r="B2688" s="7">
        <v>2539</v>
      </c>
      <c r="C2688" s="29" t="s">
        <v>2578</v>
      </c>
      <c r="F2688" s="27" t="str">
        <f t="shared" si="41"/>
        <v>NSW2539MOLLYMOOK BEACH</v>
      </c>
      <c r="G2688" s="30">
        <v>2676</v>
      </c>
      <c r="H2688" s="49">
        <v>8.7566076170624605</v>
      </c>
      <c r="I2688" s="15">
        <v>8.9256636940000007</v>
      </c>
      <c r="J2688" s="15">
        <v>8.9256636940000007</v>
      </c>
      <c r="K2688" s="15">
        <v>4.8533839395959024</v>
      </c>
      <c r="P2688" s="49">
        <v>7.7278390442912004</v>
      </c>
      <c r="Q2688" s="15">
        <v>8.3556384030000004</v>
      </c>
      <c r="R2688" s="15">
        <v>8.3556384030000004</v>
      </c>
      <c r="S2688" s="15">
        <v>9.7067678791918048</v>
      </c>
      <c r="X2688" s="49">
        <v>10.6861524284339</v>
      </c>
      <c r="Y2688" s="15">
        <v>10.47900175</v>
      </c>
      <c r="Z2688" s="15">
        <v>10.47900175</v>
      </c>
      <c r="AA2688" s="15">
        <v>4.8533839395959024</v>
      </c>
      <c r="AF2688" s="49">
        <v>-2.7168184140086198</v>
      </c>
      <c r="AG2688" s="15">
        <v>3.1539202489492499</v>
      </c>
      <c r="AH2688" s="15">
        <v>3.1539202489492499</v>
      </c>
      <c r="AI2688" s="15">
        <v>9.7067678791918048</v>
      </c>
      <c r="AM2688" s="17"/>
    </row>
    <row r="2689" spans="1:39">
      <c r="A2689" s="7" t="s">
        <v>124</v>
      </c>
      <c r="B2689" s="7">
        <v>2539</v>
      </c>
      <c r="C2689" s="29" t="s">
        <v>2579</v>
      </c>
      <c r="F2689" s="27" t="str">
        <f t="shared" si="41"/>
        <v>NSW2539NARRAWALLEE</v>
      </c>
      <c r="G2689" s="30">
        <v>2677</v>
      </c>
      <c r="H2689" s="49">
        <v>8.7566076170624605</v>
      </c>
      <c r="I2689" s="15">
        <v>8.9256636940000007</v>
      </c>
      <c r="J2689" s="15">
        <v>8.9256636940000007</v>
      </c>
      <c r="K2689" s="15">
        <v>7.044829925184894</v>
      </c>
      <c r="P2689" s="49">
        <v>7.7278390442912004</v>
      </c>
      <c r="Q2689" s="15">
        <v>8.3556384030000004</v>
      </c>
      <c r="R2689" s="15">
        <v>8.3556384030000004</v>
      </c>
      <c r="S2689" s="15">
        <v>14.089659850369788</v>
      </c>
      <c r="X2689" s="49">
        <v>10.6861524284339</v>
      </c>
      <c r="Y2689" s="15">
        <v>10.47900175</v>
      </c>
      <c r="Z2689" s="15">
        <v>10.47900175</v>
      </c>
      <c r="AA2689" s="15">
        <v>7.044829925184894</v>
      </c>
      <c r="AF2689" s="49">
        <v>-2.7168184140086198</v>
      </c>
      <c r="AG2689" s="15">
        <v>3.1539202489492499</v>
      </c>
      <c r="AH2689" s="15">
        <v>3.1539202489492499</v>
      </c>
      <c r="AI2689" s="15">
        <v>14.089659850369788</v>
      </c>
      <c r="AM2689" s="17"/>
    </row>
    <row r="2690" spans="1:39">
      <c r="A2690" s="7" t="s">
        <v>124</v>
      </c>
      <c r="B2690" s="7">
        <v>2539</v>
      </c>
      <c r="C2690" s="29" t="s">
        <v>2580</v>
      </c>
      <c r="F2690" s="27" t="str">
        <f t="shared" si="41"/>
        <v>NSW2539TERMEIL</v>
      </c>
      <c r="G2690" s="30">
        <v>2678</v>
      </c>
      <c r="H2690" s="49">
        <v>3.6852132442463699</v>
      </c>
      <c r="I2690" s="15">
        <v>8.9256636940000007</v>
      </c>
      <c r="J2690" s="15">
        <v>8.9256636940000007</v>
      </c>
      <c r="K2690" s="15">
        <v>7.5463936743891935</v>
      </c>
      <c r="P2690" s="49">
        <v>2.2362434234417701</v>
      </c>
      <c r="Q2690" s="15">
        <v>8.3556384030000004</v>
      </c>
      <c r="R2690" s="15">
        <v>8.3556384030000004</v>
      </c>
      <c r="S2690" s="15">
        <v>15.092787348778387</v>
      </c>
      <c r="X2690" s="49">
        <v>5.6147580556178198</v>
      </c>
      <c r="Y2690" s="15">
        <v>10.47900175</v>
      </c>
      <c r="Z2690" s="15">
        <v>10.47900175</v>
      </c>
      <c r="AA2690" s="15">
        <v>7.5463936743891935</v>
      </c>
      <c r="AF2690" s="49">
        <v>-2.7168184140086198</v>
      </c>
      <c r="AG2690" s="15">
        <v>3.1539202489492499</v>
      </c>
      <c r="AH2690" s="15">
        <v>3.1539202489492499</v>
      </c>
      <c r="AI2690" s="15">
        <v>15.092787348778387</v>
      </c>
      <c r="AM2690" s="17"/>
    </row>
    <row r="2691" spans="1:39">
      <c r="A2691" s="7" t="s">
        <v>124</v>
      </c>
      <c r="B2691" s="7">
        <v>2539</v>
      </c>
      <c r="C2691" s="29" t="s">
        <v>2581</v>
      </c>
      <c r="F2691" s="27" t="str">
        <f t="shared" si="41"/>
        <v>NSW2539ULLADULLA</v>
      </c>
      <c r="G2691" s="30">
        <v>2679</v>
      </c>
      <c r="H2691" s="49">
        <v>5.2549305501180203</v>
      </c>
      <c r="I2691" s="15">
        <v>8.9256636940000007</v>
      </c>
      <c r="J2691" s="15">
        <v>8.9256636940000007</v>
      </c>
      <c r="K2691" s="15">
        <v>7.5457324265885006</v>
      </c>
      <c r="P2691" s="49">
        <v>3.8059607293134201</v>
      </c>
      <c r="Q2691" s="15">
        <v>8.3556384030000004</v>
      </c>
      <c r="R2691" s="15">
        <v>8.3556384030000004</v>
      </c>
      <c r="S2691" s="15">
        <v>15.091464853177001</v>
      </c>
      <c r="X2691" s="49">
        <v>7.1241016189559501</v>
      </c>
      <c r="Y2691" s="15">
        <v>10.47900175</v>
      </c>
      <c r="Z2691" s="15">
        <v>10.47900175</v>
      </c>
      <c r="AA2691" s="15">
        <v>7.5457324265885006</v>
      </c>
      <c r="AF2691" s="49">
        <v>5.3732630854837202</v>
      </c>
      <c r="AG2691" s="15">
        <v>-0.84607975105075095</v>
      </c>
      <c r="AH2691" s="15">
        <v>-0.84607975105075095</v>
      </c>
      <c r="AI2691" s="15">
        <v>15.091464853177001</v>
      </c>
      <c r="AM2691" s="17"/>
    </row>
    <row r="2692" spans="1:39">
      <c r="A2692" s="7" t="s">
        <v>124</v>
      </c>
      <c r="B2692" s="7">
        <v>2539</v>
      </c>
      <c r="C2692" s="29" t="s">
        <v>2582</v>
      </c>
      <c r="F2692" s="27" t="str">
        <f t="shared" si="41"/>
        <v>NSW2539YATTE YATTAH</v>
      </c>
      <c r="G2692" s="30">
        <v>2680</v>
      </c>
      <c r="H2692" s="49">
        <v>6.4624054007885103</v>
      </c>
      <c r="I2692" s="15">
        <v>8.9256636940000007</v>
      </c>
      <c r="J2692" s="15">
        <v>8.9256636940000007</v>
      </c>
      <c r="K2692" s="15">
        <v>7.5463936743891935</v>
      </c>
      <c r="P2692" s="49">
        <v>4.9506468877490502</v>
      </c>
      <c r="Q2692" s="15">
        <v>8.3556384030000004</v>
      </c>
      <c r="R2692" s="15">
        <v>8.3556384030000004</v>
      </c>
      <c r="S2692" s="15">
        <v>15.092787348778387</v>
      </c>
      <c r="X2692" s="49">
        <v>8.3315764696264498</v>
      </c>
      <c r="Y2692" s="15">
        <v>10.47900175</v>
      </c>
      <c r="Z2692" s="15">
        <v>10.47900175</v>
      </c>
      <c r="AA2692" s="15">
        <v>7.5463936743891935</v>
      </c>
      <c r="AF2692" s="49">
        <v>5.3732630854837202</v>
      </c>
      <c r="AG2692" s="15">
        <v>3.1539202489492499</v>
      </c>
      <c r="AH2692" s="15">
        <v>3.1539202489492499</v>
      </c>
      <c r="AI2692" s="15">
        <v>15.092787348778387</v>
      </c>
      <c r="AM2692" s="17"/>
    </row>
    <row r="2693" spans="1:39">
      <c r="A2693" s="7" t="s">
        <v>124</v>
      </c>
      <c r="B2693" s="7">
        <v>2540</v>
      </c>
      <c r="C2693" s="29" t="s">
        <v>2583</v>
      </c>
      <c r="F2693" s="27" t="str">
        <f t="shared" si="41"/>
        <v>NSW2540BASIN VIEW</v>
      </c>
      <c r="G2693" s="30">
        <v>2681</v>
      </c>
      <c r="H2693" s="49">
        <v>6.4624054007885103</v>
      </c>
      <c r="I2693" s="15">
        <v>10.391743030000001</v>
      </c>
      <c r="J2693" s="15">
        <v>10.391743030000001</v>
      </c>
      <c r="K2693" s="15">
        <v>-1.6923853331756504</v>
      </c>
      <c r="P2693" s="49">
        <v>4.9506468877490502</v>
      </c>
      <c r="Q2693" s="15">
        <v>9.5117093970000006</v>
      </c>
      <c r="R2693" s="15">
        <v>9.5117093970000006</v>
      </c>
      <c r="S2693" s="15">
        <v>-3.3847706663513009</v>
      </c>
      <c r="X2693" s="49">
        <v>8.3315764696264498</v>
      </c>
      <c r="Y2693" s="15">
        <v>11.91869165</v>
      </c>
      <c r="Z2693" s="15">
        <v>11.91869165</v>
      </c>
      <c r="AA2693" s="15">
        <v>-1.6923853331756504</v>
      </c>
      <c r="AF2693" s="49">
        <v>5.3732630854837202</v>
      </c>
      <c r="AG2693" s="15">
        <v>3.1539202489492499</v>
      </c>
      <c r="AH2693" s="15">
        <v>3.1539202489492499</v>
      </c>
      <c r="AI2693" s="15">
        <v>-3.3847706663513009</v>
      </c>
      <c r="AM2693" s="17"/>
    </row>
    <row r="2694" spans="1:39">
      <c r="A2694" s="7" t="s">
        <v>124</v>
      </c>
      <c r="B2694" s="7">
        <v>2540</v>
      </c>
      <c r="C2694" s="29" t="s">
        <v>2584</v>
      </c>
      <c r="F2694" s="27" t="str">
        <f t="shared" si="41"/>
        <v>NSW2540BERRARA</v>
      </c>
      <c r="G2694" s="30">
        <v>2682</v>
      </c>
      <c r="H2694" s="49">
        <v>4.7719406098498203</v>
      </c>
      <c r="I2694" s="15">
        <v>10.391743030000001</v>
      </c>
      <c r="J2694" s="15">
        <v>10.391743030000001</v>
      </c>
      <c r="K2694" s="15">
        <v>0.18330297747278124</v>
      </c>
      <c r="P2694" s="49">
        <v>3.2601820968103499</v>
      </c>
      <c r="Q2694" s="15">
        <v>9.5117093970000006</v>
      </c>
      <c r="R2694" s="15">
        <v>9.5117093970000006</v>
      </c>
      <c r="S2694" s="15">
        <v>0.36660595494556247</v>
      </c>
      <c r="X2694" s="49">
        <v>6.7014854212212702</v>
      </c>
      <c r="Y2694" s="15">
        <v>11.91869165</v>
      </c>
      <c r="Z2694" s="15">
        <v>11.91869165</v>
      </c>
      <c r="AA2694" s="15">
        <v>0.18330297747278124</v>
      </c>
      <c r="AF2694" s="49">
        <v>5.3732630854837202</v>
      </c>
      <c r="AG2694" s="15">
        <v>3.1539202489492499</v>
      </c>
      <c r="AH2694" s="15">
        <v>3.1539202489492499</v>
      </c>
      <c r="AI2694" s="15">
        <v>0.36660595494556247</v>
      </c>
      <c r="AM2694" s="17"/>
    </row>
    <row r="2695" spans="1:39">
      <c r="A2695" s="7" t="s">
        <v>124</v>
      </c>
      <c r="B2695" s="7">
        <v>2540</v>
      </c>
      <c r="C2695" s="29" t="s">
        <v>2585</v>
      </c>
      <c r="F2695" s="27" t="str">
        <f t="shared" si="41"/>
        <v>NSW2540BOLONG</v>
      </c>
      <c r="G2695" s="30">
        <v>2683</v>
      </c>
      <c r="H2695" s="49">
        <v>8.6358601319954094</v>
      </c>
      <c r="I2695" s="15">
        <v>10.391743030000001</v>
      </c>
      <c r="J2695" s="15">
        <v>10.391743030000001</v>
      </c>
      <c r="K2695" s="15">
        <v>-1.6923853331756504</v>
      </c>
      <c r="P2695" s="49">
        <v>7.5491327663919696</v>
      </c>
      <c r="Q2695" s="15">
        <v>9.5117093970000006</v>
      </c>
      <c r="R2695" s="15">
        <v>9.5117093970000006</v>
      </c>
      <c r="S2695" s="15">
        <v>-3.3847706663513009</v>
      </c>
      <c r="X2695" s="49">
        <v>10.5654049433669</v>
      </c>
      <c r="Y2695" s="15">
        <v>11.91869165</v>
      </c>
      <c r="Z2695" s="15">
        <v>11.91869165</v>
      </c>
      <c r="AA2695" s="15">
        <v>-1.6923853331756504</v>
      </c>
      <c r="AF2695" s="49">
        <v>5.3732630854837202</v>
      </c>
      <c r="AG2695" s="15">
        <v>3.1539202489492499</v>
      </c>
      <c r="AH2695" s="15">
        <v>3.1539202489492499</v>
      </c>
      <c r="AI2695" s="15">
        <v>-3.3847706663513009</v>
      </c>
      <c r="AM2695" s="17"/>
    </row>
    <row r="2696" spans="1:39">
      <c r="A2696" s="7" t="s">
        <v>124</v>
      </c>
      <c r="B2696" s="7">
        <v>2540</v>
      </c>
      <c r="C2696" s="29" t="s">
        <v>2586</v>
      </c>
      <c r="F2696" s="27" t="str">
        <f t="shared" si="41"/>
        <v>NSW2540BRUNDEE</v>
      </c>
      <c r="G2696" s="30">
        <v>2684</v>
      </c>
      <c r="H2696" s="49">
        <v>4.8926880949168696</v>
      </c>
      <c r="I2696" s="15">
        <v>10.391743030000001</v>
      </c>
      <c r="J2696" s="15">
        <v>10.391743030000001</v>
      </c>
      <c r="K2696" s="15">
        <v>-1.6923853331756504</v>
      </c>
      <c r="P2696" s="49">
        <v>3.3809295818774001</v>
      </c>
      <c r="Q2696" s="15">
        <v>9.5117093970000006</v>
      </c>
      <c r="R2696" s="15">
        <v>9.5117093970000006</v>
      </c>
      <c r="S2696" s="15">
        <v>-3.3847706663513009</v>
      </c>
      <c r="X2696" s="49">
        <v>6.7618591637548002</v>
      </c>
      <c r="Y2696" s="15">
        <v>11.91869165</v>
      </c>
      <c r="Z2696" s="15">
        <v>11.91869165</v>
      </c>
      <c r="AA2696" s="15">
        <v>-1.6923853331756504</v>
      </c>
      <c r="AF2696" s="49">
        <v>5.3732630854837202</v>
      </c>
      <c r="AG2696" s="15">
        <v>3.1539202489492499</v>
      </c>
      <c r="AH2696" s="15">
        <v>3.1539202489492499</v>
      </c>
      <c r="AI2696" s="15">
        <v>-3.3847706663513009</v>
      </c>
      <c r="AM2696" s="17"/>
    </row>
    <row r="2697" spans="1:39">
      <c r="A2697" s="7" t="s">
        <v>124</v>
      </c>
      <c r="B2697" s="7">
        <v>2540</v>
      </c>
      <c r="C2697" s="29" t="s">
        <v>2587</v>
      </c>
      <c r="F2697" s="27" t="str">
        <f t="shared" si="41"/>
        <v>NSW2540BURRIER</v>
      </c>
      <c r="G2697" s="30">
        <v>2685</v>
      </c>
      <c r="H2697" s="49">
        <v>8.51511264692836</v>
      </c>
      <c r="I2697" s="15">
        <v>10.391743030000001</v>
      </c>
      <c r="J2697" s="15">
        <v>10.391743030000001</v>
      </c>
      <c r="K2697" s="15">
        <v>-1.6923853331756504</v>
      </c>
      <c r="P2697" s="49">
        <v>7.3655965890900497</v>
      </c>
      <c r="Q2697" s="15">
        <v>9.5117093970000006</v>
      </c>
      <c r="R2697" s="15">
        <v>9.5117093970000006</v>
      </c>
      <c r="S2697" s="15">
        <v>-3.3847706663513009</v>
      </c>
      <c r="X2697" s="49">
        <v>10.444657458299799</v>
      </c>
      <c r="Y2697" s="15">
        <v>11.91869165</v>
      </c>
      <c r="Z2697" s="15">
        <v>11.91869165</v>
      </c>
      <c r="AA2697" s="15">
        <v>-1.6923853331756504</v>
      </c>
      <c r="AF2697" s="49">
        <v>5.3732630854837202</v>
      </c>
      <c r="AG2697" s="15">
        <v>3.1539202489492499</v>
      </c>
      <c r="AH2697" s="15">
        <v>3.1539202489492499</v>
      </c>
      <c r="AI2697" s="15">
        <v>-3.3847706663513009</v>
      </c>
      <c r="AM2697" s="17"/>
    </row>
    <row r="2698" spans="1:39">
      <c r="A2698" s="7" t="s">
        <v>124</v>
      </c>
      <c r="B2698" s="7">
        <v>2540</v>
      </c>
      <c r="C2698" s="29" t="s">
        <v>2588</v>
      </c>
      <c r="F2698" s="27" t="str">
        <f t="shared" si="41"/>
        <v>NSW2540CALLALA BAY</v>
      </c>
      <c r="G2698" s="30">
        <v>2686</v>
      </c>
      <c r="H2698" s="49">
        <v>3.8059607293134201</v>
      </c>
      <c r="I2698" s="15">
        <v>10.391743030000001</v>
      </c>
      <c r="J2698" s="15">
        <v>10.391743030000001</v>
      </c>
      <c r="K2698" s="15">
        <v>1.4351111268961319</v>
      </c>
      <c r="P2698" s="49">
        <v>2.2942022162739502</v>
      </c>
      <c r="Q2698" s="15">
        <v>9.5117093970000006</v>
      </c>
      <c r="R2698" s="15">
        <v>9.5117093970000006</v>
      </c>
      <c r="S2698" s="15">
        <v>2.8702222537922637</v>
      </c>
      <c r="X2698" s="49">
        <v>5.6751317981513498</v>
      </c>
      <c r="Y2698" s="15">
        <v>11.91869165</v>
      </c>
      <c r="Z2698" s="15">
        <v>11.91869165</v>
      </c>
      <c r="AA2698" s="15">
        <v>1.4351111268961319</v>
      </c>
      <c r="AF2698" s="49">
        <v>5.3732630854837202</v>
      </c>
      <c r="AG2698" s="15">
        <v>3.1539202489492499</v>
      </c>
      <c r="AH2698" s="15">
        <v>3.1539202489492499</v>
      </c>
      <c r="AI2698" s="15">
        <v>2.8702222537922637</v>
      </c>
      <c r="AM2698" s="17"/>
    </row>
    <row r="2699" spans="1:39">
      <c r="A2699" s="7" t="s">
        <v>124</v>
      </c>
      <c r="B2699" s="7">
        <v>2540</v>
      </c>
      <c r="C2699" s="29" t="s">
        <v>2589</v>
      </c>
      <c r="F2699" s="27" t="str">
        <f t="shared" si="41"/>
        <v>NSW2540CALLALA BEACH</v>
      </c>
      <c r="G2699" s="30">
        <v>2687</v>
      </c>
      <c r="H2699" s="49">
        <v>4.5304456397157198</v>
      </c>
      <c r="I2699" s="15">
        <v>10.391743030000001</v>
      </c>
      <c r="J2699" s="15">
        <v>10.391743030000001</v>
      </c>
      <c r="K2699" s="15">
        <v>1.4351111268961319</v>
      </c>
      <c r="P2699" s="49">
        <v>2.9607283338440702</v>
      </c>
      <c r="Q2699" s="15">
        <v>9.5117093970000006</v>
      </c>
      <c r="R2699" s="15">
        <v>9.5117093970000006</v>
      </c>
      <c r="S2699" s="15">
        <v>2.8702222537922637</v>
      </c>
      <c r="X2699" s="49">
        <v>6.4599904510871697</v>
      </c>
      <c r="Y2699" s="15">
        <v>11.91869165</v>
      </c>
      <c r="Z2699" s="15">
        <v>11.91869165</v>
      </c>
      <c r="AA2699" s="15">
        <v>1.4351111268961319</v>
      </c>
      <c r="AF2699" s="49">
        <v>-2.7168184140086198</v>
      </c>
      <c r="AG2699" s="15">
        <v>-0.84607975105075095</v>
      </c>
      <c r="AH2699" s="15">
        <v>-0.84607975105075095</v>
      </c>
      <c r="AI2699" s="15">
        <v>2.8702222537922637</v>
      </c>
      <c r="AM2699" s="17"/>
    </row>
    <row r="2700" spans="1:39">
      <c r="A2700" s="7" t="s">
        <v>124</v>
      </c>
      <c r="B2700" s="7">
        <v>2540</v>
      </c>
      <c r="C2700" s="29" t="s">
        <v>2590</v>
      </c>
      <c r="F2700" s="27" t="str">
        <f t="shared" si="41"/>
        <v>NSW2540CAMBEWARRA</v>
      </c>
      <c r="G2700" s="30">
        <v>2688</v>
      </c>
      <c r="H2700" s="49">
        <v>7.5491327663919696</v>
      </c>
      <c r="I2700" s="15">
        <v>10.391743030000001</v>
      </c>
      <c r="J2700" s="15">
        <v>10.391743030000001</v>
      </c>
      <c r="K2700" s="15">
        <v>-1.6923853331756504</v>
      </c>
      <c r="P2700" s="49">
        <v>5.7379204903862204</v>
      </c>
      <c r="Q2700" s="15">
        <v>9.5117093970000006</v>
      </c>
      <c r="R2700" s="15">
        <v>9.5117093970000006</v>
      </c>
      <c r="S2700" s="15">
        <v>-3.3847706663513009</v>
      </c>
      <c r="X2700" s="49">
        <v>9.4183038352298993</v>
      </c>
      <c r="Y2700" s="15">
        <v>11.91869165</v>
      </c>
      <c r="Z2700" s="15">
        <v>11.91869165</v>
      </c>
      <c r="AA2700" s="15">
        <v>-1.6923853331756504</v>
      </c>
      <c r="AF2700" s="49">
        <v>-2.7168184140086198</v>
      </c>
      <c r="AG2700" s="15">
        <v>3.1539202489492499</v>
      </c>
      <c r="AH2700" s="15">
        <v>3.1539202489492499</v>
      </c>
      <c r="AI2700" s="15">
        <v>-3.3847706663513009</v>
      </c>
      <c r="AM2700" s="17"/>
    </row>
    <row r="2701" spans="1:39">
      <c r="A2701" s="7" t="s">
        <v>124</v>
      </c>
      <c r="B2701" s="7">
        <v>2540</v>
      </c>
      <c r="C2701" s="29" t="s">
        <v>2591</v>
      </c>
      <c r="F2701" s="27" t="str">
        <f t="shared" si="41"/>
        <v>NSW2540COMERONG ISLAND</v>
      </c>
      <c r="G2701" s="30">
        <v>2689</v>
      </c>
      <c r="H2701" s="49">
        <v>4.2889506695816202</v>
      </c>
      <c r="I2701" s="15">
        <v>10.391743030000001</v>
      </c>
      <c r="J2701" s="15">
        <v>10.391743030000001</v>
      </c>
      <c r="K2701" s="15">
        <v>-1.6923853331756504</v>
      </c>
      <c r="P2701" s="49">
        <v>2.7192333637099702</v>
      </c>
      <c r="Q2701" s="15">
        <v>9.5117093970000006</v>
      </c>
      <c r="R2701" s="15">
        <v>9.5117093970000006</v>
      </c>
      <c r="S2701" s="15">
        <v>-3.3847706663513009</v>
      </c>
      <c r="X2701" s="49">
        <v>6.1581217384195499</v>
      </c>
      <c r="Y2701" s="15">
        <v>11.91869165</v>
      </c>
      <c r="Z2701" s="15">
        <v>11.91869165</v>
      </c>
      <c r="AA2701" s="15">
        <v>-1.6923853331756504</v>
      </c>
      <c r="AF2701" s="49">
        <v>-2.7168184140086198</v>
      </c>
      <c r="AG2701" s="15">
        <v>3.1539202489492499</v>
      </c>
      <c r="AH2701" s="15">
        <v>3.1539202489492499</v>
      </c>
      <c r="AI2701" s="15">
        <v>-3.3847706663513009</v>
      </c>
      <c r="AM2701" s="17"/>
    </row>
    <row r="2702" spans="1:39">
      <c r="A2702" s="7" t="s">
        <v>124</v>
      </c>
      <c r="B2702" s="7">
        <v>2540</v>
      </c>
      <c r="C2702" s="29" t="s">
        <v>2592</v>
      </c>
      <c r="F2702" s="27" t="str">
        <f t="shared" ref="F2702:F2765" si="42">TRIM(A2702)&amp;IF(LEN(TRIM(B2702))=3,"0"&amp;TRIM(B2702),TRIM(B2702))&amp;TRIM(C2702)</f>
        <v>NSW2540CUDMIRRAH</v>
      </c>
      <c r="G2702" s="30">
        <v>2690</v>
      </c>
      <c r="H2702" s="49">
        <v>4.7719406098498203</v>
      </c>
      <c r="I2702" s="15">
        <v>10.391743030000001</v>
      </c>
      <c r="J2702" s="15">
        <v>10.391743030000001</v>
      </c>
      <c r="K2702" s="15">
        <v>-1.6923853331756504</v>
      </c>
      <c r="P2702" s="49">
        <v>3.2601820968103499</v>
      </c>
      <c r="Q2702" s="15">
        <v>9.5117093970000006</v>
      </c>
      <c r="R2702" s="15">
        <v>9.5117093970000006</v>
      </c>
      <c r="S2702" s="15">
        <v>-3.3847706663513009</v>
      </c>
      <c r="X2702" s="49">
        <v>6.64111167868775</v>
      </c>
      <c r="Y2702" s="15">
        <v>11.91869165</v>
      </c>
      <c r="Z2702" s="15">
        <v>11.91869165</v>
      </c>
      <c r="AA2702" s="15">
        <v>-1.6923853331756504</v>
      </c>
      <c r="AF2702" s="49">
        <v>6.2184954809530701</v>
      </c>
      <c r="AG2702" s="15">
        <v>3.1539202489492499</v>
      </c>
      <c r="AH2702" s="15">
        <v>3.1539202489492499</v>
      </c>
      <c r="AI2702" s="15">
        <v>-3.3847706663513009</v>
      </c>
      <c r="AM2702" s="17"/>
    </row>
    <row r="2703" spans="1:39">
      <c r="A2703" s="7" t="s">
        <v>124</v>
      </c>
      <c r="B2703" s="7">
        <v>2540</v>
      </c>
      <c r="C2703" s="29" t="s">
        <v>2593</v>
      </c>
      <c r="F2703" s="27" t="str">
        <f t="shared" si="42"/>
        <v>NSW2540CULBURRA BEACH</v>
      </c>
      <c r="G2703" s="30">
        <v>2691</v>
      </c>
      <c r="H2703" s="49">
        <v>4.7719406098498203</v>
      </c>
      <c r="I2703" s="15">
        <v>10.391743030000001</v>
      </c>
      <c r="J2703" s="15">
        <v>10.391743030000001</v>
      </c>
      <c r="K2703" s="15">
        <v>-1.6923853331756504</v>
      </c>
      <c r="P2703" s="49">
        <v>3.2601820968103499</v>
      </c>
      <c r="Q2703" s="15">
        <v>9.5117093970000006</v>
      </c>
      <c r="R2703" s="15">
        <v>9.5117093970000006</v>
      </c>
      <c r="S2703" s="15">
        <v>-3.3847706663513009</v>
      </c>
      <c r="X2703" s="49">
        <v>6.64111167868775</v>
      </c>
      <c r="Y2703" s="15">
        <v>11.91869165</v>
      </c>
      <c r="Z2703" s="15">
        <v>11.91869165</v>
      </c>
      <c r="AA2703" s="15">
        <v>-1.6923853331756504</v>
      </c>
      <c r="AF2703" s="49">
        <v>6.2184954809530701</v>
      </c>
      <c r="AG2703" s="15">
        <v>-0.84607975105075095</v>
      </c>
      <c r="AH2703" s="15">
        <v>-0.84607975105075095</v>
      </c>
      <c r="AI2703" s="15">
        <v>-3.3847706663513009</v>
      </c>
      <c r="AM2703" s="17"/>
    </row>
    <row r="2704" spans="1:39">
      <c r="A2704" s="7" t="s">
        <v>124</v>
      </c>
      <c r="B2704" s="7">
        <v>2540</v>
      </c>
      <c r="C2704" s="29" t="s">
        <v>2594</v>
      </c>
      <c r="F2704" s="27" t="str">
        <f t="shared" si="42"/>
        <v>NSW2540CURRARONG</v>
      </c>
      <c r="G2704" s="30">
        <v>2692</v>
      </c>
      <c r="H2704" s="49">
        <v>-12.074748506704999</v>
      </c>
      <c r="I2704" s="15">
        <v>10.391743030000001</v>
      </c>
      <c r="J2704" s="15">
        <v>10.391743030000001</v>
      </c>
      <c r="K2704" s="15">
        <v>-5.7387771100660743</v>
      </c>
      <c r="P2704" s="49">
        <v>-11.171557318403501</v>
      </c>
      <c r="Q2704" s="15">
        <v>9.5117093970000006</v>
      </c>
      <c r="R2704" s="15">
        <v>9.5117093970000006</v>
      </c>
      <c r="S2704" s="15">
        <v>-11.477554220132149</v>
      </c>
      <c r="X2704" s="49">
        <v>-10.142788745632201</v>
      </c>
      <c r="Y2704" s="15">
        <v>11.91869165</v>
      </c>
      <c r="Z2704" s="15">
        <v>11.91869165</v>
      </c>
      <c r="AA2704" s="15">
        <v>-5.7387771100660743</v>
      </c>
      <c r="AF2704" s="49">
        <v>6.2184954809530701</v>
      </c>
      <c r="AG2704" s="15">
        <v>3.1539202489492499</v>
      </c>
      <c r="AH2704" s="15">
        <v>3.1539202489492499</v>
      </c>
      <c r="AI2704" s="15">
        <v>-11.477554220132149</v>
      </c>
      <c r="AM2704" s="17"/>
    </row>
    <row r="2705" spans="1:39">
      <c r="A2705" s="7" t="s">
        <v>124</v>
      </c>
      <c r="B2705" s="7">
        <v>2540</v>
      </c>
      <c r="C2705" s="29" t="s">
        <v>2595</v>
      </c>
      <c r="F2705" s="27" t="str">
        <f t="shared" si="42"/>
        <v>NSW2540EROWAL BAY</v>
      </c>
      <c r="G2705" s="30">
        <v>2693</v>
      </c>
      <c r="H2705" s="49">
        <v>4.7719406098498203</v>
      </c>
      <c r="I2705" s="15">
        <v>10.391743030000001</v>
      </c>
      <c r="J2705" s="15">
        <v>10.391743030000001</v>
      </c>
      <c r="K2705" s="15">
        <v>3.1826766885954534</v>
      </c>
      <c r="P2705" s="49">
        <v>3.2601820968103499</v>
      </c>
      <c r="Q2705" s="15">
        <v>9.5117093970000006</v>
      </c>
      <c r="R2705" s="15">
        <v>9.5117093970000006</v>
      </c>
      <c r="S2705" s="15">
        <v>6.3653533771909068</v>
      </c>
      <c r="X2705" s="49">
        <v>6.7014854212212702</v>
      </c>
      <c r="Y2705" s="15">
        <v>11.91869165</v>
      </c>
      <c r="Z2705" s="15">
        <v>11.91869165</v>
      </c>
      <c r="AA2705" s="15">
        <v>3.1826766885954534</v>
      </c>
      <c r="AF2705" s="49">
        <v>-2.7168184140086198</v>
      </c>
      <c r="AG2705" s="15">
        <v>3.1539202489492499</v>
      </c>
      <c r="AH2705" s="15">
        <v>3.1539202489492499</v>
      </c>
      <c r="AI2705" s="15">
        <v>6.3653533771909068</v>
      </c>
      <c r="AM2705" s="17"/>
    </row>
    <row r="2706" spans="1:39">
      <c r="A2706" s="7" t="s">
        <v>124</v>
      </c>
      <c r="B2706" s="7">
        <v>2540</v>
      </c>
      <c r="C2706" s="29" t="s">
        <v>2596</v>
      </c>
      <c r="F2706" s="27" t="str">
        <f t="shared" si="42"/>
        <v>NSW2540FALLS CREEK</v>
      </c>
      <c r="G2706" s="30">
        <v>2694</v>
      </c>
      <c r="H2706" s="49">
        <v>3.6852132442463699</v>
      </c>
      <c r="I2706" s="15">
        <v>10.391743030000001</v>
      </c>
      <c r="J2706" s="15">
        <v>10.391743030000001</v>
      </c>
      <c r="K2706" s="15">
        <v>4.8533839395959024</v>
      </c>
      <c r="P2706" s="49">
        <v>2.2362434234417701</v>
      </c>
      <c r="Q2706" s="15">
        <v>9.5117093970000006</v>
      </c>
      <c r="R2706" s="15">
        <v>9.5117093970000006</v>
      </c>
      <c r="S2706" s="15">
        <v>9.7067678791918048</v>
      </c>
      <c r="X2706" s="49">
        <v>5.6147580556178198</v>
      </c>
      <c r="Y2706" s="15">
        <v>11.91869165</v>
      </c>
      <c r="Z2706" s="15">
        <v>11.91869165</v>
      </c>
      <c r="AA2706" s="15">
        <v>4.8533839395959024</v>
      </c>
      <c r="AF2706" s="49">
        <v>-2.7168184140086198</v>
      </c>
      <c r="AG2706" s="15">
        <v>3.1539202489492499</v>
      </c>
      <c r="AH2706" s="15">
        <v>3.1539202489492499</v>
      </c>
      <c r="AI2706" s="15">
        <v>9.7067678791918048</v>
      </c>
      <c r="AM2706" s="17"/>
    </row>
    <row r="2707" spans="1:39">
      <c r="A2707" s="7" t="s">
        <v>124</v>
      </c>
      <c r="B2707" s="7">
        <v>2540</v>
      </c>
      <c r="C2707" s="29" t="s">
        <v>2597</v>
      </c>
      <c r="F2707" s="27" t="str">
        <f t="shared" si="42"/>
        <v>NSW2540GREENWELL POINT</v>
      </c>
      <c r="G2707" s="30">
        <v>2695</v>
      </c>
      <c r="H2707" s="49">
        <v>17.7711016934661</v>
      </c>
      <c r="I2707" s="15">
        <v>10.391743030000001</v>
      </c>
      <c r="J2707" s="15">
        <v>10.391743030000001</v>
      </c>
      <c r="K2707" s="15">
        <v>-1.6923853331756504</v>
      </c>
      <c r="P2707" s="49">
        <v>16.921945288775099</v>
      </c>
      <c r="Q2707" s="15">
        <v>9.5117093970000006</v>
      </c>
      <c r="R2707" s="15">
        <v>9.5117093970000006</v>
      </c>
      <c r="S2707" s="15">
        <v>-3.3847706663513009</v>
      </c>
      <c r="X2707" s="49">
        <v>20.229347951973502</v>
      </c>
      <c r="Y2707" s="15">
        <v>11.91869165</v>
      </c>
      <c r="Z2707" s="15">
        <v>11.91869165</v>
      </c>
      <c r="AA2707" s="15">
        <v>-1.6923853331756504</v>
      </c>
      <c r="AF2707" s="49">
        <v>15.229785786673601</v>
      </c>
      <c r="AG2707" s="15">
        <v>3.1539202489492499</v>
      </c>
      <c r="AH2707" s="15">
        <v>3.1539202489492499</v>
      </c>
      <c r="AI2707" s="15">
        <v>-3.3847706663513009</v>
      </c>
      <c r="AM2707" s="17"/>
    </row>
    <row r="2708" spans="1:39">
      <c r="A2708" s="7" t="s">
        <v>124</v>
      </c>
      <c r="B2708" s="7">
        <v>2540</v>
      </c>
      <c r="C2708" s="29" t="s">
        <v>2598</v>
      </c>
      <c r="F2708" s="27" t="str">
        <f t="shared" si="42"/>
        <v>NSW2540HUSKISSON</v>
      </c>
      <c r="G2708" s="30">
        <v>2696</v>
      </c>
      <c r="H2708" s="49">
        <v>17.309603647438401</v>
      </c>
      <c r="I2708" s="15">
        <v>10.391743030000001</v>
      </c>
      <c r="J2708" s="15">
        <v>10.391743030000001</v>
      </c>
      <c r="K2708" s="15">
        <v>-1.6923853331756504</v>
      </c>
      <c r="P2708" s="49">
        <v>16.460447242747399</v>
      </c>
      <c r="Q2708" s="15">
        <v>9.5117093970000006</v>
      </c>
      <c r="R2708" s="15">
        <v>9.5117093970000006</v>
      </c>
      <c r="S2708" s="15">
        <v>-3.3847706663513009</v>
      </c>
      <c r="X2708" s="49">
        <v>19.767849905945798</v>
      </c>
      <c r="Y2708" s="15">
        <v>11.91869165</v>
      </c>
      <c r="Z2708" s="15">
        <v>11.91869165</v>
      </c>
      <c r="AA2708" s="15">
        <v>-1.6923853331756504</v>
      </c>
      <c r="AF2708" s="49">
        <v>11.229785786673601</v>
      </c>
      <c r="AG2708" s="15">
        <v>3.1539202489492499</v>
      </c>
      <c r="AH2708" s="15">
        <v>3.1539202489492499</v>
      </c>
      <c r="AI2708" s="15">
        <v>-3.3847706663513009</v>
      </c>
      <c r="AM2708" s="17"/>
    </row>
    <row r="2709" spans="1:39">
      <c r="A2709" s="7" t="s">
        <v>124</v>
      </c>
      <c r="B2709" s="7">
        <v>2540</v>
      </c>
      <c r="C2709" s="29" t="s">
        <v>2599</v>
      </c>
      <c r="F2709" s="27" t="str">
        <f t="shared" si="42"/>
        <v>NSW2540HYAMS BEACH</v>
      </c>
      <c r="G2709" s="30">
        <v>2697</v>
      </c>
      <c r="H2709" s="49">
        <v>15.3097787813184</v>
      </c>
      <c r="I2709" s="15">
        <v>10.391743030000001</v>
      </c>
      <c r="J2709" s="15">
        <v>10.391743030000001</v>
      </c>
      <c r="K2709" s="15">
        <v>-1.6923853331756504</v>
      </c>
      <c r="P2709" s="49">
        <v>13.9991243305998</v>
      </c>
      <c r="Q2709" s="15">
        <v>9.5117093970000006</v>
      </c>
      <c r="R2709" s="15">
        <v>9.5117093970000006</v>
      </c>
      <c r="S2709" s="15">
        <v>-3.3847706663513009</v>
      </c>
      <c r="X2709" s="49">
        <v>17.691108698821299</v>
      </c>
      <c r="Y2709" s="15">
        <v>11.91869165</v>
      </c>
      <c r="Z2709" s="15">
        <v>11.91869165</v>
      </c>
      <c r="AA2709" s="15">
        <v>-1.6923853331756504</v>
      </c>
      <c r="AF2709" s="49">
        <v>11.229785786673601</v>
      </c>
      <c r="AG2709" s="15">
        <v>3.1539202489492499</v>
      </c>
      <c r="AH2709" s="15">
        <v>3.1539202489492499</v>
      </c>
      <c r="AI2709" s="15">
        <v>-3.3847706663513009</v>
      </c>
      <c r="AM2709" s="17"/>
    </row>
    <row r="2710" spans="1:39">
      <c r="A2710" s="7" t="s">
        <v>124</v>
      </c>
      <c r="B2710" s="7">
        <v>2540</v>
      </c>
      <c r="C2710" s="29" t="s">
        <v>3</v>
      </c>
      <c r="F2710" s="27" t="str">
        <f t="shared" si="42"/>
        <v>NSW2540JERVIS BAY</v>
      </c>
      <c r="G2710" s="30">
        <v>2698</v>
      </c>
      <c r="H2710" s="49">
        <v>16.848105601410701</v>
      </c>
      <c r="I2710" s="15">
        <v>10.391743030000001</v>
      </c>
      <c r="J2710" s="15">
        <v>10.391743030000001</v>
      </c>
      <c r="K2710" s="15">
        <v>6.84571887461796</v>
      </c>
      <c r="P2710" s="49">
        <v>15.9251095093553</v>
      </c>
      <c r="Q2710" s="15">
        <v>9.5117093970000006</v>
      </c>
      <c r="R2710" s="15">
        <v>9.5117093970000006</v>
      </c>
      <c r="S2710" s="15">
        <v>13.69143774923592</v>
      </c>
      <c r="X2710" s="49">
        <v>19.229435518913501</v>
      </c>
      <c r="Y2710" s="15">
        <v>11.91869165</v>
      </c>
      <c r="Z2710" s="15">
        <v>11.91869165</v>
      </c>
      <c r="AA2710" s="15">
        <v>6.84571887461796</v>
      </c>
      <c r="AF2710" s="49">
        <v>15.229785786673601</v>
      </c>
      <c r="AG2710" s="15">
        <v>3.1539202489492499</v>
      </c>
      <c r="AH2710" s="15">
        <v>3.1539202489492499</v>
      </c>
      <c r="AI2710" s="15">
        <v>13.69143774923592</v>
      </c>
      <c r="AM2710" s="17"/>
    </row>
    <row r="2711" spans="1:39">
      <c r="A2711" s="7" t="s">
        <v>124</v>
      </c>
      <c r="B2711" s="7">
        <v>2540</v>
      </c>
      <c r="C2711" s="29" t="s">
        <v>2600</v>
      </c>
      <c r="F2711" s="27" t="str">
        <f t="shared" si="42"/>
        <v>NSW2540LONGREACH</v>
      </c>
      <c r="G2711" s="30">
        <v>2699</v>
      </c>
      <c r="H2711" s="49">
        <v>14.2329500072538</v>
      </c>
      <c r="I2711" s="15">
        <v>10.391743030000001</v>
      </c>
      <c r="J2711" s="15">
        <v>10.391743030000001</v>
      </c>
      <c r="K2711" s="15">
        <v>-1.6923853331756504</v>
      </c>
      <c r="P2711" s="49">
        <v>12.2331251411339</v>
      </c>
      <c r="Q2711" s="15">
        <v>9.5117093970000006</v>
      </c>
      <c r="R2711" s="15">
        <v>9.5117093970000006</v>
      </c>
      <c r="S2711" s="15">
        <v>-3.3847706663513009</v>
      </c>
      <c r="X2711" s="49">
        <v>16.691196265761299</v>
      </c>
      <c r="Y2711" s="15">
        <v>11.91869165</v>
      </c>
      <c r="Z2711" s="15">
        <v>11.91869165</v>
      </c>
      <c r="AA2711" s="15">
        <v>-1.6923853331756504</v>
      </c>
      <c r="AF2711" s="49">
        <v>11.229785786673601</v>
      </c>
      <c r="AG2711" s="15">
        <v>3.1539202489492499</v>
      </c>
      <c r="AH2711" s="15">
        <v>3.1539202489492499</v>
      </c>
      <c r="AI2711" s="15">
        <v>-3.3847706663513009</v>
      </c>
      <c r="AM2711" s="17"/>
    </row>
    <row r="2712" spans="1:39">
      <c r="A2712" s="7" t="s">
        <v>124</v>
      </c>
      <c r="B2712" s="7">
        <v>2540</v>
      </c>
      <c r="C2712" s="29" t="s">
        <v>2601</v>
      </c>
      <c r="F2712" s="27" t="str">
        <f t="shared" si="42"/>
        <v>NSW2540MEROO MEADOW</v>
      </c>
      <c r="G2712" s="30">
        <v>2700</v>
      </c>
      <c r="H2712" s="49">
        <v>16.848105601410701</v>
      </c>
      <c r="I2712" s="15">
        <v>10.391743030000001</v>
      </c>
      <c r="J2712" s="15">
        <v>10.391743030000001</v>
      </c>
      <c r="K2712" s="15">
        <v>5.4001659283579695</v>
      </c>
      <c r="P2712" s="49">
        <v>15.9251095093553</v>
      </c>
      <c r="Q2712" s="15">
        <v>9.5117093970000006</v>
      </c>
      <c r="R2712" s="15">
        <v>9.5117093970000006</v>
      </c>
      <c r="S2712" s="15">
        <v>10.800331856715939</v>
      </c>
      <c r="X2712" s="49">
        <v>19.229435518913501</v>
      </c>
      <c r="Y2712" s="15">
        <v>11.91869165</v>
      </c>
      <c r="Z2712" s="15">
        <v>11.91869165</v>
      </c>
      <c r="AA2712" s="15">
        <v>5.4001659283579695</v>
      </c>
      <c r="AF2712" s="49">
        <v>11.229785786673601</v>
      </c>
      <c r="AG2712" s="15">
        <v>3.1539202489492499</v>
      </c>
      <c r="AH2712" s="15">
        <v>3.1539202489492499</v>
      </c>
      <c r="AI2712" s="15">
        <v>10.800331856715939</v>
      </c>
      <c r="AM2712" s="17"/>
    </row>
    <row r="2713" spans="1:39">
      <c r="A2713" s="7" t="s">
        <v>124</v>
      </c>
      <c r="B2713" s="7">
        <v>2540</v>
      </c>
      <c r="C2713" s="29" t="s">
        <v>2602</v>
      </c>
      <c r="F2713" s="27" t="str">
        <f t="shared" si="42"/>
        <v>NSW2540MYOLA</v>
      </c>
      <c r="G2713" s="30">
        <v>2701</v>
      </c>
      <c r="H2713" s="49">
        <v>19.59</v>
      </c>
      <c r="I2713" s="15">
        <v>10.391743030000001</v>
      </c>
      <c r="J2713" s="15">
        <v>10.391743030000001</v>
      </c>
      <c r="K2713" s="15">
        <v>-1.6923853331756504</v>
      </c>
      <c r="P2713" s="49">
        <v>16.013000000000002</v>
      </c>
      <c r="Q2713" s="15">
        <v>9.5117093970000006</v>
      </c>
      <c r="R2713" s="15">
        <v>9.5117093970000006</v>
      </c>
      <c r="S2713" s="15">
        <v>-3.3847706663513009</v>
      </c>
      <c r="X2713" s="49">
        <v>13.14</v>
      </c>
      <c r="Y2713" s="15">
        <v>11.91869165</v>
      </c>
      <c r="Z2713" s="15">
        <v>11.91869165</v>
      </c>
      <c r="AA2713" s="15">
        <v>-1.6923853331756504</v>
      </c>
      <c r="AF2713" s="49">
        <v>18.625</v>
      </c>
      <c r="AG2713" s="15">
        <v>3.1539202489492499</v>
      </c>
      <c r="AH2713" s="15">
        <v>3.1539202489492499</v>
      </c>
      <c r="AI2713" s="15">
        <v>-3.3847706663513009</v>
      </c>
      <c r="AM2713" s="17"/>
    </row>
    <row r="2714" spans="1:39">
      <c r="A2714" s="7" t="s">
        <v>124</v>
      </c>
      <c r="B2714" s="7">
        <v>2540</v>
      </c>
      <c r="C2714" s="29" t="s">
        <v>2603</v>
      </c>
      <c r="F2714" s="27" t="str">
        <f t="shared" si="42"/>
        <v>NSW2540NOWRA HILL</v>
      </c>
      <c r="G2714" s="30">
        <v>2702</v>
      </c>
      <c r="H2714" s="49">
        <v>921</v>
      </c>
      <c r="I2714" s="15">
        <v>10.391743030000001</v>
      </c>
      <c r="J2714" s="15">
        <v>10.391743030000001</v>
      </c>
      <c r="K2714" s="15">
        <v>-1.6923853331756504</v>
      </c>
      <c r="P2714" s="49">
        <v>921</v>
      </c>
      <c r="Q2714" s="15">
        <v>9.5117093970000006</v>
      </c>
      <c r="R2714" s="15">
        <v>9.5117093970000006</v>
      </c>
      <c r="S2714" s="15">
        <v>-3.3847706663513009</v>
      </c>
      <c r="X2714" s="49">
        <v>921</v>
      </c>
      <c r="Y2714" s="15">
        <v>11.91869165</v>
      </c>
      <c r="Z2714" s="15">
        <v>11.91869165</v>
      </c>
      <c r="AA2714" s="15">
        <v>-1.6923853331756504</v>
      </c>
      <c r="AF2714" s="49">
        <v>921</v>
      </c>
      <c r="AG2714" s="15">
        <v>-0.84607975105075095</v>
      </c>
      <c r="AH2714" s="15">
        <v>-0.84607975105075095</v>
      </c>
      <c r="AI2714" s="15">
        <v>-3.3847706663513009</v>
      </c>
      <c r="AM2714" s="17"/>
    </row>
    <row r="2715" spans="1:39">
      <c r="A2715" s="7" t="s">
        <v>124</v>
      </c>
      <c r="B2715" s="7">
        <v>2540</v>
      </c>
      <c r="C2715" s="29" t="s">
        <v>2604</v>
      </c>
      <c r="F2715" s="27" t="str">
        <f t="shared" si="42"/>
        <v>NSW2540NOWRA NAVAL PO</v>
      </c>
      <c r="G2715" s="30">
        <v>2703</v>
      </c>
      <c r="H2715" s="49">
        <v>19.59</v>
      </c>
      <c r="I2715" s="15">
        <v>10.391743030000001</v>
      </c>
      <c r="J2715" s="15">
        <v>10.391743030000001</v>
      </c>
      <c r="K2715" s="15">
        <v>-1.6923853331756504</v>
      </c>
      <c r="P2715" s="49">
        <v>16.013000000000002</v>
      </c>
      <c r="Q2715" s="15">
        <v>9.5117093970000006</v>
      </c>
      <c r="R2715" s="15">
        <v>9.5117093970000006</v>
      </c>
      <c r="S2715" s="15">
        <v>-3.3847706663513009</v>
      </c>
      <c r="X2715" s="49">
        <v>13.14</v>
      </c>
      <c r="Y2715" s="15">
        <v>11.91869165</v>
      </c>
      <c r="Z2715" s="15">
        <v>11.91869165</v>
      </c>
      <c r="AA2715" s="15">
        <v>-1.6923853331756504</v>
      </c>
      <c r="AF2715" s="49">
        <v>18.625</v>
      </c>
      <c r="AG2715" s="15">
        <v>3.1539202489492499</v>
      </c>
      <c r="AH2715" s="15">
        <v>3.1539202489492499</v>
      </c>
      <c r="AI2715" s="15">
        <v>-3.3847706663513009</v>
      </c>
      <c r="AM2715" s="17"/>
    </row>
    <row r="2716" spans="1:39">
      <c r="A2716" s="7" t="s">
        <v>124</v>
      </c>
      <c r="B2716" s="7">
        <v>2540</v>
      </c>
      <c r="C2716" s="29" t="s">
        <v>2605</v>
      </c>
      <c r="F2716" s="27" t="str">
        <f t="shared" si="42"/>
        <v>NSW2540NUMBAA</v>
      </c>
      <c r="G2716" s="30">
        <v>2704</v>
      </c>
      <c r="H2716" s="49">
        <v>15.0021134173</v>
      </c>
      <c r="I2716" s="15">
        <v>10.391743030000001</v>
      </c>
      <c r="J2716" s="15">
        <v>10.391743030000001</v>
      </c>
      <c r="K2716" s="15">
        <v>-1.6923853331756504</v>
      </c>
      <c r="P2716" s="49">
        <v>13.6176192792169</v>
      </c>
      <c r="Q2716" s="15">
        <v>9.5117093970000006</v>
      </c>
      <c r="R2716" s="15">
        <v>9.5117093970000006</v>
      </c>
      <c r="S2716" s="15">
        <v>-3.3847706663513009</v>
      </c>
      <c r="X2716" s="49">
        <v>17.4603596758074</v>
      </c>
      <c r="Y2716" s="15">
        <v>11.91869165</v>
      </c>
      <c r="Z2716" s="15">
        <v>11.91869165</v>
      </c>
      <c r="AA2716" s="15">
        <v>-1.6923853331756504</v>
      </c>
      <c r="AF2716" s="49">
        <v>11.229785786673601</v>
      </c>
      <c r="AG2716" s="15">
        <v>3.1539202489492499</v>
      </c>
      <c r="AH2716" s="15">
        <v>3.1539202489492499</v>
      </c>
      <c r="AI2716" s="15">
        <v>-3.3847706663513009</v>
      </c>
      <c r="AM2716" s="17"/>
    </row>
    <row r="2717" spans="1:39">
      <c r="A2717" s="7" t="s">
        <v>124</v>
      </c>
      <c r="B2717" s="7">
        <v>2540</v>
      </c>
      <c r="C2717" s="29" t="s">
        <v>2606</v>
      </c>
      <c r="F2717" s="27" t="str">
        <f t="shared" si="42"/>
        <v>NSW2540OLD EROWAL BAY</v>
      </c>
      <c r="G2717" s="30">
        <v>2705</v>
      </c>
      <c r="H2717" s="49">
        <v>15.0021134173</v>
      </c>
      <c r="I2717" s="15">
        <v>10.391743030000001</v>
      </c>
      <c r="J2717" s="15">
        <v>10.391743030000001</v>
      </c>
      <c r="K2717" s="15">
        <v>-1.6923853331756504</v>
      </c>
      <c r="P2717" s="49">
        <v>13.6176192792169</v>
      </c>
      <c r="Q2717" s="15">
        <v>9.5117093970000006</v>
      </c>
      <c r="R2717" s="15">
        <v>9.5117093970000006</v>
      </c>
      <c r="S2717" s="15">
        <v>-3.3847706663513009</v>
      </c>
      <c r="X2717" s="49">
        <v>17.4603596758074</v>
      </c>
      <c r="Y2717" s="15">
        <v>11.91869165</v>
      </c>
      <c r="Z2717" s="15">
        <v>11.91869165</v>
      </c>
      <c r="AA2717" s="15">
        <v>-1.6923853331756504</v>
      </c>
      <c r="AF2717" s="49">
        <v>15.229785786673601</v>
      </c>
      <c r="AG2717" s="15">
        <v>-0.84607975105075095</v>
      </c>
      <c r="AH2717" s="15">
        <v>-0.84607975105075095</v>
      </c>
      <c r="AI2717" s="15">
        <v>-3.3847706663513009</v>
      </c>
      <c r="AM2717" s="17"/>
    </row>
    <row r="2718" spans="1:39">
      <c r="A2718" s="7" t="s">
        <v>124</v>
      </c>
      <c r="B2718" s="7">
        <v>2540</v>
      </c>
      <c r="C2718" s="29" t="s">
        <v>2607</v>
      </c>
      <c r="F2718" s="27" t="str">
        <f t="shared" si="42"/>
        <v>NSW2540ORIENT POINT</v>
      </c>
      <c r="G2718" s="30">
        <v>2706</v>
      </c>
      <c r="H2718" s="49">
        <v>-11.383268200922799</v>
      </c>
      <c r="I2718" s="15">
        <v>10.391743030000001</v>
      </c>
      <c r="J2718" s="15">
        <v>10.391743030000001</v>
      </c>
      <c r="K2718" s="15">
        <v>-1.6923853331756504</v>
      </c>
      <c r="P2718" s="49">
        <v>-10.2325997394937</v>
      </c>
      <c r="Q2718" s="15">
        <v>9.5117093970000006</v>
      </c>
      <c r="R2718" s="15">
        <v>9.5117093970000006</v>
      </c>
      <c r="S2718" s="15">
        <v>-3.3847706663513009</v>
      </c>
      <c r="X2718" s="49">
        <v>-8.9219452887751096</v>
      </c>
      <c r="Y2718" s="15">
        <v>11.91869165</v>
      </c>
      <c r="Z2718" s="15">
        <v>11.91869165</v>
      </c>
      <c r="AA2718" s="15">
        <v>-1.6923853331756504</v>
      </c>
      <c r="AF2718" s="49">
        <v>11.229785786673601</v>
      </c>
      <c r="AG2718" s="15">
        <v>3.1539202489492499</v>
      </c>
      <c r="AH2718" s="15">
        <v>3.1539202489492499</v>
      </c>
      <c r="AI2718" s="15">
        <v>-3.3847706663513009</v>
      </c>
      <c r="AM2718" s="17"/>
    </row>
    <row r="2719" spans="1:39">
      <c r="A2719" s="7" t="s">
        <v>124</v>
      </c>
      <c r="B2719" s="7">
        <v>2540</v>
      </c>
      <c r="C2719" s="29" t="s">
        <v>2608</v>
      </c>
      <c r="F2719" s="27" t="str">
        <f t="shared" si="42"/>
        <v>NSW2540PYREE</v>
      </c>
      <c r="G2719" s="30">
        <v>2707</v>
      </c>
      <c r="H2719" s="49">
        <v>-11.383268200922799</v>
      </c>
      <c r="I2719" s="15">
        <v>10.391743030000001</v>
      </c>
      <c r="J2719" s="15">
        <v>10.391743030000001</v>
      </c>
      <c r="K2719" s="15">
        <v>-1.6923853331756504</v>
      </c>
      <c r="P2719" s="49">
        <v>-10.2325997394937</v>
      </c>
      <c r="Q2719" s="15">
        <v>9.5117093970000006</v>
      </c>
      <c r="R2719" s="15">
        <v>9.5117093970000006</v>
      </c>
      <c r="S2719" s="15">
        <v>-3.3847706663513009</v>
      </c>
      <c r="X2719" s="49">
        <v>-8.9219452887751096</v>
      </c>
      <c r="Y2719" s="15">
        <v>11.91869165</v>
      </c>
      <c r="Z2719" s="15">
        <v>11.91869165</v>
      </c>
      <c r="AA2719" s="15">
        <v>-1.6923853331756504</v>
      </c>
      <c r="AF2719" s="49">
        <v>11.229785786673601</v>
      </c>
      <c r="AG2719" s="15">
        <v>3.1539202489492499</v>
      </c>
      <c r="AH2719" s="15">
        <v>3.1539202489492499</v>
      </c>
      <c r="AI2719" s="15">
        <v>-3.3847706663513009</v>
      </c>
      <c r="AM2719" s="17"/>
    </row>
    <row r="2720" spans="1:39">
      <c r="A2720" s="7" t="s">
        <v>124</v>
      </c>
      <c r="B2720" s="7">
        <v>2540</v>
      </c>
      <c r="C2720" s="29" t="s">
        <v>2609</v>
      </c>
      <c r="F2720" s="27" t="str">
        <f t="shared" si="42"/>
        <v>NSW2540SANCTUARY POINT</v>
      </c>
      <c r="G2720" s="30">
        <v>2708</v>
      </c>
      <c r="H2720" s="49">
        <v>14.8482807352907</v>
      </c>
      <c r="I2720" s="15">
        <v>10.391743030000001</v>
      </c>
      <c r="J2720" s="15">
        <v>10.391743030000001</v>
      </c>
      <c r="K2720" s="15">
        <v>-1.6904751769788966</v>
      </c>
      <c r="P2720" s="49">
        <v>13.3837936025629</v>
      </c>
      <c r="Q2720" s="15">
        <v>9.5117093970000006</v>
      </c>
      <c r="R2720" s="15">
        <v>9.5117093970000006</v>
      </c>
      <c r="S2720" s="15">
        <v>-3.3809503539577932</v>
      </c>
      <c r="X2720" s="49">
        <v>17.2296106527936</v>
      </c>
      <c r="Y2720" s="15">
        <v>11.91869165</v>
      </c>
      <c r="Z2720" s="15">
        <v>11.91869165</v>
      </c>
      <c r="AA2720" s="15">
        <v>-1.6904751769788966</v>
      </c>
      <c r="AF2720" s="49">
        <v>11.9223831234752</v>
      </c>
      <c r="AG2720" s="15">
        <v>-0.84607975105075095</v>
      </c>
      <c r="AH2720" s="15">
        <v>-0.84607975105075095</v>
      </c>
      <c r="AI2720" s="15">
        <v>-3.3809503539577932</v>
      </c>
      <c r="AM2720" s="17"/>
    </row>
    <row r="2721" spans="1:39">
      <c r="A2721" s="7" t="s">
        <v>124</v>
      </c>
      <c r="B2721" s="7">
        <v>2540</v>
      </c>
      <c r="C2721" s="29" t="s">
        <v>2610</v>
      </c>
      <c r="F2721" s="27" t="str">
        <f t="shared" si="42"/>
        <v>NSW2540ST GEORGES BASIN</v>
      </c>
      <c r="G2721" s="30">
        <v>2709</v>
      </c>
      <c r="H2721" s="49">
        <v>15.9251095093553</v>
      </c>
      <c r="I2721" s="15">
        <v>10.391743030000001</v>
      </c>
      <c r="J2721" s="15">
        <v>10.391743030000001</v>
      </c>
      <c r="K2721" s="15">
        <v>-3.6615684789040834</v>
      </c>
      <c r="P2721" s="49">
        <v>14.8482807352907</v>
      </c>
      <c r="Q2721" s="15">
        <v>9.5117093970000006</v>
      </c>
      <c r="R2721" s="15">
        <v>9.5117093970000006</v>
      </c>
      <c r="S2721" s="15">
        <v>-7.3231369578081669</v>
      </c>
      <c r="X2721" s="49">
        <v>18.383355767862799</v>
      </c>
      <c r="Y2721" s="15">
        <v>11.91869165</v>
      </c>
      <c r="Z2721" s="15">
        <v>11.91869165</v>
      </c>
      <c r="AA2721" s="15">
        <v>-3.6615684789040834</v>
      </c>
      <c r="AF2721" s="49">
        <v>7.9223831234752202</v>
      </c>
      <c r="AG2721" s="15">
        <v>3.1539202489492499</v>
      </c>
      <c r="AH2721" s="15">
        <v>3.1539202489492499</v>
      </c>
      <c r="AI2721" s="15">
        <v>-7.3231369578081669</v>
      </c>
      <c r="AM2721" s="17"/>
    </row>
    <row r="2722" spans="1:39">
      <c r="A2722" s="7" t="s">
        <v>124</v>
      </c>
      <c r="B2722" s="7">
        <v>2540</v>
      </c>
      <c r="C2722" s="29" t="s">
        <v>2611</v>
      </c>
      <c r="F2722" s="27" t="str">
        <f t="shared" si="42"/>
        <v>NSW2540SUSSEX INLET</v>
      </c>
      <c r="G2722" s="30">
        <v>2710</v>
      </c>
      <c r="H2722" s="49">
        <v>14.079117325244599</v>
      </c>
      <c r="I2722" s="15">
        <v>10.391743030000001</v>
      </c>
      <c r="J2722" s="15">
        <v>10.391743030000001</v>
      </c>
      <c r="K2722" s="15">
        <v>-1.6904751769788966</v>
      </c>
      <c r="P2722" s="49">
        <v>11.9254597771154</v>
      </c>
      <c r="Q2722" s="15">
        <v>9.5117093970000006</v>
      </c>
      <c r="R2722" s="15">
        <v>9.5117093970000006</v>
      </c>
      <c r="S2722" s="15">
        <v>-3.3809503539577932</v>
      </c>
      <c r="X2722" s="49">
        <v>16.537363583752001</v>
      </c>
      <c r="Y2722" s="15">
        <v>11.91869165</v>
      </c>
      <c r="Z2722" s="15">
        <v>11.91869165</v>
      </c>
      <c r="AA2722" s="15">
        <v>-1.6904751769788966</v>
      </c>
      <c r="AF2722" s="49">
        <v>7.9223831234752202</v>
      </c>
      <c r="AG2722" s="15">
        <v>3.1539202489492499</v>
      </c>
      <c r="AH2722" s="15">
        <v>3.1539202489492499</v>
      </c>
      <c r="AI2722" s="15">
        <v>-3.3809503539577932</v>
      </c>
      <c r="AM2722" s="17"/>
    </row>
    <row r="2723" spans="1:39">
      <c r="A2723" s="7" t="s">
        <v>124</v>
      </c>
      <c r="B2723" s="7">
        <v>2540</v>
      </c>
      <c r="C2723" s="29" t="s">
        <v>2612</v>
      </c>
      <c r="F2723" s="27" t="str">
        <f t="shared" si="42"/>
        <v>NSW2540SWANHAVEN</v>
      </c>
      <c r="G2723" s="30">
        <v>2711</v>
      </c>
      <c r="H2723" s="49">
        <v>15.155946099309199</v>
      </c>
      <c r="I2723" s="15">
        <v>10.391743030000001</v>
      </c>
      <c r="J2723" s="15">
        <v>10.391743030000001</v>
      </c>
      <c r="K2723" s="15">
        <v>-1.6923853331756504</v>
      </c>
      <c r="P2723" s="49">
        <v>13.845291648590599</v>
      </c>
      <c r="Q2723" s="15">
        <v>9.5117093970000006</v>
      </c>
      <c r="R2723" s="15">
        <v>9.5117093970000006</v>
      </c>
      <c r="S2723" s="15">
        <v>-3.3847706663513009</v>
      </c>
      <c r="X2723" s="49">
        <v>17.614192357816599</v>
      </c>
      <c r="Y2723" s="15">
        <v>11.91869165</v>
      </c>
      <c r="Z2723" s="15">
        <v>11.91869165</v>
      </c>
      <c r="AA2723" s="15">
        <v>-1.6923853331756504</v>
      </c>
      <c r="AF2723" s="49">
        <v>7.9223831234752202</v>
      </c>
      <c r="AG2723" s="15">
        <v>3.1539202489492499</v>
      </c>
      <c r="AH2723" s="15">
        <v>3.1539202489492499</v>
      </c>
      <c r="AI2723" s="15">
        <v>-3.3847706663513009</v>
      </c>
      <c r="AM2723" s="17"/>
    </row>
    <row r="2724" spans="1:39">
      <c r="A2724" s="7" t="s">
        <v>124</v>
      </c>
      <c r="B2724" s="7">
        <v>2540</v>
      </c>
      <c r="C2724" s="29" t="s">
        <v>2613</v>
      </c>
      <c r="F2724" s="27" t="str">
        <f t="shared" si="42"/>
        <v>NSW2540TAPITALLEE</v>
      </c>
      <c r="G2724" s="30">
        <v>2712</v>
      </c>
      <c r="H2724" s="49">
        <v>-11.383268200922799</v>
      </c>
      <c r="I2724" s="15">
        <v>10.391743030000001</v>
      </c>
      <c r="J2724" s="15">
        <v>10.391743030000001</v>
      </c>
      <c r="K2724" s="15">
        <v>-1.6923853331756504</v>
      </c>
      <c r="P2724" s="49">
        <v>-10.2325997394937</v>
      </c>
      <c r="Q2724" s="15">
        <v>9.5117093970000006</v>
      </c>
      <c r="R2724" s="15">
        <v>9.5117093970000006</v>
      </c>
      <c r="S2724" s="15">
        <v>-3.3847706663513009</v>
      </c>
      <c r="X2724" s="49">
        <v>-8.9219452887751096</v>
      </c>
      <c r="Y2724" s="15">
        <v>11.91869165</v>
      </c>
      <c r="Z2724" s="15">
        <v>11.91869165</v>
      </c>
      <c r="AA2724" s="15">
        <v>-1.6923853331756504</v>
      </c>
      <c r="AF2724" s="49">
        <v>11.9223831234752</v>
      </c>
      <c r="AG2724" s="15">
        <v>3.1539202489492499</v>
      </c>
      <c r="AH2724" s="15">
        <v>3.1539202489492499</v>
      </c>
      <c r="AI2724" s="15">
        <v>-3.3847706663513009</v>
      </c>
      <c r="AM2724" s="17"/>
    </row>
    <row r="2725" spans="1:39">
      <c r="A2725" s="7" t="s">
        <v>124</v>
      </c>
      <c r="B2725" s="7">
        <v>2540</v>
      </c>
      <c r="C2725" s="29" t="s">
        <v>2614</v>
      </c>
      <c r="F2725" s="27" t="str">
        <f t="shared" si="42"/>
        <v>NSW2540TERARA</v>
      </c>
      <c r="G2725" s="30">
        <v>2713</v>
      </c>
      <c r="H2725" s="49">
        <v>14.079117325244599</v>
      </c>
      <c r="I2725" s="15">
        <v>10.391743030000001</v>
      </c>
      <c r="J2725" s="15">
        <v>10.391743030000001</v>
      </c>
      <c r="K2725" s="15">
        <v>-1.6923853331756504</v>
      </c>
      <c r="P2725" s="49">
        <v>11.9254597771154</v>
      </c>
      <c r="Q2725" s="15">
        <v>9.5117093970000006</v>
      </c>
      <c r="R2725" s="15">
        <v>9.5117093970000006</v>
      </c>
      <c r="S2725" s="15">
        <v>-3.3847706663513009</v>
      </c>
      <c r="X2725" s="49">
        <v>16.460447242747399</v>
      </c>
      <c r="Y2725" s="15">
        <v>11.91869165</v>
      </c>
      <c r="Z2725" s="15">
        <v>11.91869165</v>
      </c>
      <c r="AA2725" s="15">
        <v>-1.6923853331756504</v>
      </c>
      <c r="AF2725" s="49">
        <v>7.9223831234752202</v>
      </c>
      <c r="AG2725" s="15">
        <v>3.1539202489492499</v>
      </c>
      <c r="AH2725" s="15">
        <v>3.1539202489492499</v>
      </c>
      <c r="AI2725" s="15">
        <v>-3.3847706663513009</v>
      </c>
      <c r="AM2725" s="17"/>
    </row>
    <row r="2726" spans="1:39">
      <c r="A2726" s="7" t="s">
        <v>124</v>
      </c>
      <c r="B2726" s="7">
        <v>2540</v>
      </c>
      <c r="C2726" s="29" t="s">
        <v>2615</v>
      </c>
      <c r="F2726" s="27" t="str">
        <f t="shared" si="42"/>
        <v>NSW2540TOMERONG</v>
      </c>
      <c r="G2726" s="30">
        <v>2714</v>
      </c>
      <c r="H2726" s="49">
        <v>15.771276827346099</v>
      </c>
      <c r="I2726" s="15">
        <v>10.391743030000001</v>
      </c>
      <c r="J2726" s="15">
        <v>10.391743030000001</v>
      </c>
      <c r="K2726" s="15">
        <v>-1.6923853331756504</v>
      </c>
      <c r="P2726" s="49">
        <v>14.6144550586367</v>
      </c>
      <c r="Q2726" s="15">
        <v>9.5117093970000006</v>
      </c>
      <c r="R2726" s="15">
        <v>9.5117093970000006</v>
      </c>
      <c r="S2726" s="15">
        <v>-3.3847706663513009</v>
      </c>
      <c r="X2726" s="49">
        <v>18.152606744848899</v>
      </c>
      <c r="Y2726" s="15">
        <v>11.91869165</v>
      </c>
      <c r="Z2726" s="15">
        <v>11.91869165</v>
      </c>
      <c r="AA2726" s="15">
        <v>-1.6923853331756504</v>
      </c>
      <c r="AF2726" s="49">
        <v>7.9223831234752202</v>
      </c>
      <c r="AG2726" s="15">
        <v>-0.84607975105075095</v>
      </c>
      <c r="AH2726" s="15">
        <v>-0.84607975105075095</v>
      </c>
      <c r="AI2726" s="15">
        <v>-3.3847706663513009</v>
      </c>
      <c r="AM2726" s="17"/>
    </row>
    <row r="2727" spans="1:39">
      <c r="A2727" s="7" t="s">
        <v>124</v>
      </c>
      <c r="B2727" s="7">
        <v>2540</v>
      </c>
      <c r="C2727" s="29" t="s">
        <v>2616</v>
      </c>
      <c r="F2727" s="27" t="str">
        <f t="shared" si="42"/>
        <v>NSW2540VINCENTIA</v>
      </c>
      <c r="G2727" s="30">
        <v>2715</v>
      </c>
      <c r="H2727" s="49">
        <v>13.7714519612261</v>
      </c>
      <c r="I2727" s="15">
        <v>10.391743030000001</v>
      </c>
      <c r="J2727" s="15">
        <v>10.391743030000001</v>
      </c>
      <c r="K2727" s="15">
        <v>-1.6904751769788966</v>
      </c>
      <c r="P2727" s="49">
        <v>11.4639617310877</v>
      </c>
      <c r="Q2727" s="15">
        <v>9.5117093970000006</v>
      </c>
      <c r="R2727" s="15">
        <v>9.5117093970000006</v>
      </c>
      <c r="S2727" s="15">
        <v>-3.3809503539577932</v>
      </c>
      <c r="X2727" s="49">
        <v>16.152781878729002</v>
      </c>
      <c r="Y2727" s="15">
        <v>11.91869165</v>
      </c>
      <c r="Z2727" s="15">
        <v>11.91869165</v>
      </c>
      <c r="AA2727" s="15">
        <v>-1.6904751769788966</v>
      </c>
      <c r="AF2727" s="49">
        <v>11.9223831234752</v>
      </c>
      <c r="AG2727" s="15">
        <v>-0.84607975105075095</v>
      </c>
      <c r="AH2727" s="15">
        <v>-0.84607975105075095</v>
      </c>
      <c r="AI2727" s="15">
        <v>-3.3809503539577932</v>
      </c>
      <c r="AM2727" s="17"/>
    </row>
    <row r="2728" spans="1:39">
      <c r="A2728" s="7" t="s">
        <v>124</v>
      </c>
      <c r="B2728" s="7">
        <v>2540</v>
      </c>
      <c r="C2728" s="29" t="s">
        <v>2617</v>
      </c>
      <c r="F2728" s="27" t="str">
        <f t="shared" si="42"/>
        <v>NSW2540WANDANDIAN</v>
      </c>
      <c r="G2728" s="30">
        <v>2716</v>
      </c>
      <c r="H2728" s="49">
        <v>11.771627095106201</v>
      </c>
      <c r="I2728" s="15">
        <v>10.391743030000001</v>
      </c>
      <c r="J2728" s="15">
        <v>10.391743030000001</v>
      </c>
      <c r="K2728" s="15">
        <v>-1.6923853331756504</v>
      </c>
      <c r="P2728" s="49">
        <v>9.9256349109954396</v>
      </c>
      <c r="Q2728" s="15">
        <v>9.5117093970000006</v>
      </c>
      <c r="R2728" s="15">
        <v>9.5117093970000006</v>
      </c>
      <c r="S2728" s="15">
        <v>-3.3847706663513009</v>
      </c>
      <c r="X2728" s="49">
        <v>14.152957012609001</v>
      </c>
      <c r="Y2728" s="15">
        <v>11.91869165</v>
      </c>
      <c r="Z2728" s="15">
        <v>11.91869165</v>
      </c>
      <c r="AA2728" s="15">
        <v>-1.6923853331756504</v>
      </c>
      <c r="AF2728" s="49">
        <v>11.9223831234752</v>
      </c>
      <c r="AG2728" s="15">
        <v>3.1539202489492499</v>
      </c>
      <c r="AH2728" s="15">
        <v>3.1539202489492499</v>
      </c>
      <c r="AI2728" s="15">
        <v>-3.3847706663513009</v>
      </c>
      <c r="AM2728" s="17"/>
    </row>
    <row r="2729" spans="1:39">
      <c r="A2729" s="7" t="s">
        <v>124</v>
      </c>
      <c r="B2729" s="7">
        <v>2540</v>
      </c>
      <c r="C2729" s="29" t="s">
        <v>2618</v>
      </c>
      <c r="F2729" s="27" t="str">
        <f t="shared" si="42"/>
        <v>NSW2540WOOLLAMIA</v>
      </c>
      <c r="G2729" s="30">
        <v>2717</v>
      </c>
      <c r="H2729" s="49">
        <v>12.848455869170801</v>
      </c>
      <c r="I2729" s="15">
        <v>10.391743030000001</v>
      </c>
      <c r="J2729" s="15">
        <v>10.391743030000001</v>
      </c>
      <c r="K2729" s="15">
        <v>-1.6923853331756504</v>
      </c>
      <c r="P2729" s="49">
        <v>10.694798321041601</v>
      </c>
      <c r="Q2729" s="15">
        <v>9.5117093970000006</v>
      </c>
      <c r="R2729" s="15">
        <v>9.5117093970000006</v>
      </c>
      <c r="S2729" s="15">
        <v>-3.3847706663513009</v>
      </c>
      <c r="X2729" s="49">
        <v>15.3067021276782</v>
      </c>
      <c r="Y2729" s="15">
        <v>11.91869165</v>
      </c>
      <c r="Z2729" s="15">
        <v>11.91869165</v>
      </c>
      <c r="AA2729" s="15">
        <v>-1.6923853331756504</v>
      </c>
      <c r="AF2729" s="49">
        <v>7.9223831234752202</v>
      </c>
      <c r="AG2729" s="15">
        <v>3.1539202489492499</v>
      </c>
      <c r="AH2729" s="15">
        <v>3.1539202489492499</v>
      </c>
      <c r="AI2729" s="15">
        <v>-3.3847706663513009</v>
      </c>
      <c r="AM2729" s="17"/>
    </row>
    <row r="2730" spans="1:39">
      <c r="A2730" s="7" t="s">
        <v>124</v>
      </c>
      <c r="B2730" s="7">
        <v>2540</v>
      </c>
      <c r="C2730" s="29" t="s">
        <v>2619</v>
      </c>
      <c r="F2730" s="27" t="str">
        <f t="shared" si="42"/>
        <v>NSW2540WORRIGEE</v>
      </c>
      <c r="G2730" s="30">
        <v>2718</v>
      </c>
      <c r="H2730" s="49">
        <v>11.771627095106201</v>
      </c>
      <c r="I2730" s="15">
        <v>10.391743030000001</v>
      </c>
      <c r="J2730" s="15">
        <v>10.391743030000001</v>
      </c>
      <c r="K2730" s="15">
        <v>-1.6904751769788966</v>
      </c>
      <c r="P2730" s="49">
        <v>9.9256349109954396</v>
      </c>
      <c r="Q2730" s="15">
        <v>9.5117093970000006</v>
      </c>
      <c r="R2730" s="15">
        <v>9.5117093970000006</v>
      </c>
      <c r="S2730" s="15">
        <v>-3.3809503539577932</v>
      </c>
      <c r="X2730" s="49">
        <v>14.2298733536136</v>
      </c>
      <c r="Y2730" s="15">
        <v>11.91869165</v>
      </c>
      <c r="Z2730" s="15">
        <v>11.91869165</v>
      </c>
      <c r="AA2730" s="15">
        <v>-1.6904751769788966</v>
      </c>
      <c r="AF2730" s="49">
        <v>11.9223831234752</v>
      </c>
      <c r="AG2730" s="15">
        <v>-0.84607975105075095</v>
      </c>
      <c r="AH2730" s="15">
        <v>-0.84607975105075095</v>
      </c>
      <c r="AI2730" s="15">
        <v>-3.3809503539577932</v>
      </c>
      <c r="AM2730" s="17"/>
    </row>
    <row r="2731" spans="1:39">
      <c r="A2731" s="7" t="s">
        <v>124</v>
      </c>
      <c r="B2731" s="7">
        <v>2540</v>
      </c>
      <c r="C2731" s="29" t="s">
        <v>2620</v>
      </c>
      <c r="F2731" s="27" t="str">
        <f t="shared" si="42"/>
        <v>NSW2540WRIGHTS BEACH</v>
      </c>
      <c r="G2731" s="30">
        <v>2719</v>
      </c>
      <c r="H2731" s="49">
        <v>13.9252846432354</v>
      </c>
      <c r="I2731" s="15">
        <v>10.391743030000001</v>
      </c>
      <c r="J2731" s="15">
        <v>10.391743030000001</v>
      </c>
      <c r="K2731" s="15">
        <v>-1.6923853331756504</v>
      </c>
      <c r="P2731" s="49">
        <v>11.6916341004614</v>
      </c>
      <c r="Q2731" s="15">
        <v>9.5117093970000006</v>
      </c>
      <c r="R2731" s="15">
        <v>9.5117093970000006</v>
      </c>
      <c r="S2731" s="15">
        <v>-3.3847706663513009</v>
      </c>
      <c r="X2731" s="49">
        <v>16.3066145607382</v>
      </c>
      <c r="Y2731" s="15">
        <v>11.91869165</v>
      </c>
      <c r="Z2731" s="15">
        <v>11.91869165</v>
      </c>
      <c r="AA2731" s="15">
        <v>-1.6923853331756504</v>
      </c>
      <c r="AF2731" s="49">
        <v>7.9223831234752202</v>
      </c>
      <c r="AG2731" s="15">
        <v>3.1539202489492499</v>
      </c>
      <c r="AH2731" s="15">
        <v>3.1539202489492499</v>
      </c>
      <c r="AI2731" s="15">
        <v>-3.3847706663513009</v>
      </c>
      <c r="AM2731" s="17"/>
    </row>
    <row r="2732" spans="1:39">
      <c r="A2732" s="7" t="s">
        <v>124</v>
      </c>
      <c r="B2732" s="7">
        <v>2541</v>
      </c>
      <c r="C2732" s="29" t="s">
        <v>2621</v>
      </c>
      <c r="F2732" s="27" t="str">
        <f t="shared" si="42"/>
        <v>NSW2541BANGALEE</v>
      </c>
      <c r="G2732" s="30">
        <v>2720</v>
      </c>
      <c r="H2732" s="49">
        <v>13.1561212331892</v>
      </c>
      <c r="I2732" s="15">
        <v>5.576960659</v>
      </c>
      <c r="J2732" s="15">
        <v>5.576960659</v>
      </c>
      <c r="K2732" s="15">
        <v>-1.6923853331756504</v>
      </c>
      <c r="P2732" s="49">
        <v>10.922470690415199</v>
      </c>
      <c r="Q2732" s="15">
        <v>5.7150320199999998</v>
      </c>
      <c r="R2732" s="15">
        <v>5.7150320199999998</v>
      </c>
      <c r="S2732" s="15">
        <v>-3.3847706663513009</v>
      </c>
      <c r="X2732" s="49">
        <v>15.614367491696701</v>
      </c>
      <c r="Y2732" s="15">
        <v>7.1905753670000001</v>
      </c>
      <c r="Z2732" s="15">
        <v>7.1905753670000001</v>
      </c>
      <c r="AA2732" s="15">
        <v>-1.6923853331756504</v>
      </c>
      <c r="AF2732" s="49">
        <v>7.9223831234752202</v>
      </c>
      <c r="AG2732" s="15">
        <v>1.23066145607382</v>
      </c>
      <c r="AH2732" s="15">
        <v>1.23066145607382</v>
      </c>
      <c r="AI2732" s="15">
        <v>-3.3847706663513009</v>
      </c>
      <c r="AM2732" s="17"/>
    </row>
    <row r="2733" spans="1:39">
      <c r="A2733" s="7" t="s">
        <v>124</v>
      </c>
      <c r="B2733" s="7">
        <v>2541</v>
      </c>
      <c r="C2733" s="29" t="s">
        <v>2622</v>
      </c>
      <c r="F2733" s="27" t="str">
        <f t="shared" si="42"/>
        <v>NSW2541BOMADERRY</v>
      </c>
      <c r="G2733" s="30">
        <v>2721</v>
      </c>
      <c r="H2733" s="49">
        <v>12.2331251411339</v>
      </c>
      <c r="I2733" s="15">
        <v>5.576960659</v>
      </c>
      <c r="J2733" s="15">
        <v>5.576960659</v>
      </c>
      <c r="K2733" s="15">
        <v>-1.6923853331756504</v>
      </c>
      <c r="P2733" s="49">
        <v>10.307139962378301</v>
      </c>
      <c r="Q2733" s="15">
        <v>5.7150320199999998</v>
      </c>
      <c r="R2733" s="15">
        <v>5.7150320199999998</v>
      </c>
      <c r="S2733" s="15">
        <v>-3.3847706663513009</v>
      </c>
      <c r="X2733" s="49">
        <v>14.6913713996413</v>
      </c>
      <c r="Y2733" s="15">
        <v>7.1905753670000001</v>
      </c>
      <c r="Z2733" s="15">
        <v>7.1905753670000001</v>
      </c>
      <c r="AA2733" s="15">
        <v>-1.6923853331756504</v>
      </c>
      <c r="AF2733" s="49">
        <v>7.9223831234752202</v>
      </c>
      <c r="AG2733" s="15">
        <v>1.23066145607382</v>
      </c>
      <c r="AH2733" s="15">
        <v>1.23066145607382</v>
      </c>
      <c r="AI2733" s="15">
        <v>-3.3847706663513009</v>
      </c>
      <c r="AM2733" s="17"/>
    </row>
    <row r="2734" spans="1:39">
      <c r="A2734" s="7" t="s">
        <v>124</v>
      </c>
      <c r="B2734" s="7">
        <v>2541</v>
      </c>
      <c r="C2734" s="29" t="s">
        <v>2623</v>
      </c>
      <c r="F2734" s="27" t="str">
        <f t="shared" si="42"/>
        <v>NSW2541NOWRA</v>
      </c>
      <c r="G2734" s="30">
        <v>2722</v>
      </c>
      <c r="H2734" s="49">
        <v>12.386957823143099</v>
      </c>
      <c r="I2734" s="15">
        <v>5.576960659</v>
      </c>
      <c r="J2734" s="15">
        <v>5.576960659</v>
      </c>
      <c r="K2734" s="15">
        <v>-1.6923853331756504</v>
      </c>
      <c r="P2734" s="49">
        <v>10.460972644387599</v>
      </c>
      <c r="Q2734" s="15">
        <v>5.7150320199999998</v>
      </c>
      <c r="R2734" s="15">
        <v>5.7150320199999998</v>
      </c>
      <c r="S2734" s="15">
        <v>-3.3847706663513009</v>
      </c>
      <c r="X2734" s="49">
        <v>14.768287740645899</v>
      </c>
      <c r="Y2734" s="15">
        <v>7.1905753670000001</v>
      </c>
      <c r="Z2734" s="15">
        <v>7.1905753670000001</v>
      </c>
      <c r="AA2734" s="15">
        <v>-1.6923853331756504</v>
      </c>
      <c r="AF2734" s="49">
        <v>11.9223831234752</v>
      </c>
      <c r="AG2734" s="15">
        <v>1.23066145607382</v>
      </c>
      <c r="AH2734" s="15">
        <v>1.23066145607382</v>
      </c>
      <c r="AI2734" s="15">
        <v>-3.3847706663513009</v>
      </c>
      <c r="AM2734" s="17"/>
    </row>
    <row r="2735" spans="1:39">
      <c r="A2735" s="7" t="s">
        <v>124</v>
      </c>
      <c r="B2735" s="7">
        <v>2541</v>
      </c>
      <c r="C2735" s="29" t="s">
        <v>2624</v>
      </c>
      <c r="F2735" s="27" t="str">
        <f t="shared" si="42"/>
        <v>NSW2541NOWRA DC</v>
      </c>
      <c r="G2735" s="30">
        <v>2723</v>
      </c>
      <c r="H2735" s="49">
        <v>13.7714519612261</v>
      </c>
      <c r="I2735" s="15">
        <v>5.576960659</v>
      </c>
      <c r="J2735" s="15">
        <v>5.576960659</v>
      </c>
      <c r="K2735" s="15">
        <v>-1.6923853331756504</v>
      </c>
      <c r="P2735" s="49">
        <v>11.4639617310877</v>
      </c>
      <c r="Q2735" s="15">
        <v>5.7150320199999998</v>
      </c>
      <c r="R2735" s="15">
        <v>5.7150320199999998</v>
      </c>
      <c r="S2735" s="15">
        <v>-3.3847706663513009</v>
      </c>
      <c r="X2735" s="49">
        <v>16.152781878729002</v>
      </c>
      <c r="Y2735" s="15">
        <v>7.1905753670000001</v>
      </c>
      <c r="Z2735" s="15">
        <v>7.1905753670000001</v>
      </c>
      <c r="AA2735" s="15">
        <v>-1.6923853331756504</v>
      </c>
      <c r="AF2735" s="49">
        <v>7.9223831234752202</v>
      </c>
      <c r="AG2735" s="15">
        <v>5.23066145607382</v>
      </c>
      <c r="AH2735" s="15">
        <v>5.23066145607382</v>
      </c>
      <c r="AI2735" s="15">
        <v>-3.3847706663513009</v>
      </c>
      <c r="AM2735" s="17"/>
    </row>
    <row r="2736" spans="1:39">
      <c r="A2736" s="7" t="s">
        <v>124</v>
      </c>
      <c r="B2736" s="7">
        <v>2541</v>
      </c>
      <c r="C2736" s="29" t="s">
        <v>2625</v>
      </c>
      <c r="F2736" s="27" t="str">
        <f t="shared" si="42"/>
        <v>NSW2541NOWRA EAST</v>
      </c>
      <c r="G2736" s="30">
        <v>2724</v>
      </c>
      <c r="H2736" s="49">
        <v>12.5407905051523</v>
      </c>
      <c r="I2736" s="15">
        <v>5.576960659</v>
      </c>
      <c r="J2736" s="15">
        <v>5.576960659</v>
      </c>
      <c r="K2736" s="15">
        <v>-1.6923853331756504</v>
      </c>
      <c r="P2736" s="49">
        <v>10.5409656390324</v>
      </c>
      <c r="Q2736" s="15">
        <v>5.7150320199999998</v>
      </c>
      <c r="R2736" s="15">
        <v>5.7150320199999998</v>
      </c>
      <c r="S2736" s="15">
        <v>-3.3847706663513009</v>
      </c>
      <c r="X2736" s="49">
        <v>14.999036763659801</v>
      </c>
      <c r="Y2736" s="15">
        <v>7.1905753670000001</v>
      </c>
      <c r="Z2736" s="15">
        <v>7.1905753670000001</v>
      </c>
      <c r="AA2736" s="15">
        <v>-1.6923853331756504</v>
      </c>
      <c r="AF2736" s="49">
        <v>7.9223831234752202</v>
      </c>
      <c r="AG2736" s="15">
        <v>5.23066145607382</v>
      </c>
      <c r="AH2736" s="15">
        <v>5.23066145607382</v>
      </c>
      <c r="AI2736" s="15">
        <v>-3.3847706663513009</v>
      </c>
      <c r="AM2736" s="17"/>
    </row>
    <row r="2737" spans="1:39">
      <c r="A2737" s="7" t="s">
        <v>124</v>
      </c>
      <c r="B2737" s="7">
        <v>2541</v>
      </c>
      <c r="C2737" s="29" t="s">
        <v>2626</v>
      </c>
      <c r="F2737" s="27" t="str">
        <f t="shared" si="42"/>
        <v>NSW2541NOWRA NORTH</v>
      </c>
      <c r="G2737" s="30">
        <v>2725</v>
      </c>
      <c r="H2737" s="49">
        <v>14.2329500072538</v>
      </c>
      <c r="I2737" s="15">
        <v>5.576960659</v>
      </c>
      <c r="J2737" s="15">
        <v>5.576960659</v>
      </c>
      <c r="K2737" s="15">
        <v>-1.6923853331756504</v>
      </c>
      <c r="P2737" s="49">
        <v>12.2331251411339</v>
      </c>
      <c r="Q2737" s="15">
        <v>5.7150320199999998</v>
      </c>
      <c r="R2737" s="15">
        <v>5.7150320199999998</v>
      </c>
      <c r="S2737" s="15">
        <v>-3.3847706663513009</v>
      </c>
      <c r="X2737" s="49">
        <v>16.614279924756701</v>
      </c>
      <c r="Y2737" s="15">
        <v>7.1905753670000001</v>
      </c>
      <c r="Z2737" s="15">
        <v>7.1905753670000001</v>
      </c>
      <c r="AA2737" s="15">
        <v>-1.6923853331756504</v>
      </c>
      <c r="AF2737" s="49">
        <v>7.9223831234752202</v>
      </c>
      <c r="AG2737" s="15">
        <v>1.23066145607382</v>
      </c>
      <c r="AH2737" s="15">
        <v>1.23066145607382</v>
      </c>
      <c r="AI2737" s="15">
        <v>-3.3847706663513009</v>
      </c>
      <c r="AM2737" s="17"/>
    </row>
    <row r="2738" spans="1:39">
      <c r="A2738" s="7" t="s">
        <v>124</v>
      </c>
      <c r="B2738" s="7">
        <v>2541</v>
      </c>
      <c r="C2738" s="29" t="s">
        <v>2627</v>
      </c>
      <c r="F2738" s="27" t="str">
        <f t="shared" si="42"/>
        <v>NSW2541WEST NOWRA</v>
      </c>
      <c r="G2738" s="30">
        <v>2726</v>
      </c>
      <c r="H2738" s="49">
        <v>12.694623187161501</v>
      </c>
      <c r="I2738" s="15">
        <v>5.576960659</v>
      </c>
      <c r="J2738" s="15">
        <v>5.576960659</v>
      </c>
      <c r="K2738" s="15">
        <v>-1.6923853331756504</v>
      </c>
      <c r="P2738" s="49">
        <v>10.694798321041601</v>
      </c>
      <c r="Q2738" s="15">
        <v>5.7150320199999998</v>
      </c>
      <c r="R2738" s="15">
        <v>5.7150320199999998</v>
      </c>
      <c r="S2738" s="15">
        <v>-3.3847706663513009</v>
      </c>
      <c r="X2738" s="49">
        <v>15.0759531046644</v>
      </c>
      <c r="Y2738" s="15">
        <v>7.1905753670000001</v>
      </c>
      <c r="Z2738" s="15">
        <v>7.1905753670000001</v>
      </c>
      <c r="AA2738" s="15">
        <v>-1.6923853331756504</v>
      </c>
      <c r="AF2738" s="49">
        <v>11.9223831234752</v>
      </c>
      <c r="AG2738" s="15">
        <v>1.23066145607382</v>
      </c>
      <c r="AH2738" s="15">
        <v>1.23066145607382</v>
      </c>
      <c r="AI2738" s="15">
        <v>-3.3847706663513009</v>
      </c>
      <c r="AM2738" s="17"/>
    </row>
    <row r="2739" spans="1:39">
      <c r="A2739" s="7" t="s">
        <v>124</v>
      </c>
      <c r="B2739" s="7">
        <v>2545</v>
      </c>
      <c r="C2739" s="29" t="s">
        <v>2628</v>
      </c>
      <c r="F2739" s="27" t="str">
        <f t="shared" si="42"/>
        <v>NSW2545BODALLA</v>
      </c>
      <c r="G2739" s="30">
        <v>2727</v>
      </c>
      <c r="H2739" s="49">
        <v>14.2329500072538</v>
      </c>
      <c r="I2739" s="15">
        <v>8.5743098789999994</v>
      </c>
      <c r="J2739" s="15">
        <v>8.5743098789999994</v>
      </c>
      <c r="K2739" s="15">
        <v>5.4001659283579695</v>
      </c>
      <c r="P2739" s="49">
        <v>12.2331251411339</v>
      </c>
      <c r="Q2739" s="15">
        <v>8.0785797580000001</v>
      </c>
      <c r="R2739" s="15">
        <v>8.0785797580000001</v>
      </c>
      <c r="S2739" s="15">
        <v>10.800331856715939</v>
      </c>
      <c r="X2739" s="49">
        <v>16.614279924756701</v>
      </c>
      <c r="Y2739" s="15">
        <v>10.1339723</v>
      </c>
      <c r="Z2739" s="15">
        <v>10.1339723</v>
      </c>
      <c r="AA2739" s="15">
        <v>5.4001659283579695</v>
      </c>
      <c r="AF2739" s="49">
        <v>7.9223831234752202</v>
      </c>
      <c r="AG2739" s="15">
        <v>4.6922470690415201</v>
      </c>
      <c r="AH2739" s="15">
        <v>4.6922470690415201</v>
      </c>
      <c r="AI2739" s="15">
        <v>10.800331856715939</v>
      </c>
      <c r="AM2739" s="17"/>
    </row>
    <row r="2740" spans="1:39">
      <c r="A2740" s="7" t="s">
        <v>124</v>
      </c>
      <c r="B2740" s="7">
        <v>2545</v>
      </c>
      <c r="C2740" s="29" t="s">
        <v>2629</v>
      </c>
      <c r="F2740" s="27" t="str">
        <f t="shared" si="42"/>
        <v>NSW2545EUROBODALLA</v>
      </c>
      <c r="G2740" s="30">
        <v>2728</v>
      </c>
      <c r="H2740" s="49">
        <v>14.386782689263001</v>
      </c>
      <c r="I2740" s="15">
        <v>8.5743098789999994</v>
      </c>
      <c r="J2740" s="15">
        <v>8.5743098789999994</v>
      </c>
      <c r="K2740" s="15">
        <v>5.4001659283579695</v>
      </c>
      <c r="P2740" s="49">
        <v>12.5407905051523</v>
      </c>
      <c r="Q2740" s="15">
        <v>8.0785797580000001</v>
      </c>
      <c r="R2740" s="15">
        <v>8.0785797580000001</v>
      </c>
      <c r="S2740" s="15">
        <v>10.800331856715939</v>
      </c>
      <c r="X2740" s="49">
        <v>16.7681126067659</v>
      </c>
      <c r="Y2740" s="15">
        <v>10.1339723</v>
      </c>
      <c r="Z2740" s="15">
        <v>10.1339723</v>
      </c>
      <c r="AA2740" s="15">
        <v>5.4001659283579695</v>
      </c>
      <c r="AF2740" s="49">
        <v>11.9223831234752</v>
      </c>
      <c r="AG2740" s="15">
        <v>4.6922470690415201</v>
      </c>
      <c r="AH2740" s="15">
        <v>4.6922470690415201</v>
      </c>
      <c r="AI2740" s="15">
        <v>10.800331856715939</v>
      </c>
      <c r="AM2740" s="17"/>
    </row>
    <row r="2741" spans="1:39">
      <c r="A2741" s="7" t="s">
        <v>124</v>
      </c>
      <c r="B2741" s="7">
        <v>2545</v>
      </c>
      <c r="C2741" s="29" t="s">
        <v>2630</v>
      </c>
      <c r="F2741" s="27" t="str">
        <f t="shared" si="42"/>
        <v>NSW2545NERRIGUNDAH</v>
      </c>
      <c r="G2741" s="30">
        <v>2729</v>
      </c>
      <c r="H2741" s="49">
        <v>14.6944480532815</v>
      </c>
      <c r="I2741" s="15">
        <v>8.5743098789999994</v>
      </c>
      <c r="J2741" s="15">
        <v>8.5743098789999994</v>
      </c>
      <c r="K2741" s="15">
        <v>5.4001659283579695</v>
      </c>
      <c r="P2741" s="49">
        <v>13.1561212331892</v>
      </c>
      <c r="Q2741" s="15">
        <v>8.0785797580000001</v>
      </c>
      <c r="R2741" s="15">
        <v>8.0785797580000001</v>
      </c>
      <c r="S2741" s="15">
        <v>10.800331856715939</v>
      </c>
      <c r="X2741" s="49">
        <v>17.152694311788999</v>
      </c>
      <c r="Y2741" s="15">
        <v>10.1339723</v>
      </c>
      <c r="Z2741" s="15">
        <v>10.1339723</v>
      </c>
      <c r="AA2741" s="15">
        <v>5.4001659283579695</v>
      </c>
      <c r="AF2741" s="49">
        <v>7.9223831234752202</v>
      </c>
      <c r="AG2741" s="15">
        <v>4.6922470690415201</v>
      </c>
      <c r="AH2741" s="15">
        <v>4.6922470690415201</v>
      </c>
      <c r="AI2741" s="15">
        <v>10.800331856715939</v>
      </c>
      <c r="AM2741" s="17"/>
    </row>
    <row r="2742" spans="1:39">
      <c r="A2742" s="7" t="s">
        <v>124</v>
      </c>
      <c r="B2742" s="7">
        <v>2545</v>
      </c>
      <c r="C2742" s="29" t="s">
        <v>2631</v>
      </c>
      <c r="F2742" s="27" t="str">
        <f t="shared" si="42"/>
        <v>NSW2545POTATO POINT</v>
      </c>
      <c r="G2742" s="30">
        <v>2730</v>
      </c>
      <c r="H2742" s="49">
        <v>-11.383268200922799</v>
      </c>
      <c r="I2742" s="15">
        <v>8.5743098789999994</v>
      </c>
      <c r="J2742" s="15">
        <v>8.5743098789999994</v>
      </c>
      <c r="K2742" s="15">
        <v>2.5848377519367176</v>
      </c>
      <c r="P2742" s="49">
        <v>-10.2325997394937</v>
      </c>
      <c r="Q2742" s="15">
        <v>8.0785797580000001</v>
      </c>
      <c r="R2742" s="15">
        <v>8.0785797580000001</v>
      </c>
      <c r="S2742" s="15">
        <v>5.1696755038734352</v>
      </c>
      <c r="X2742" s="49">
        <v>-8.9219452887751096</v>
      </c>
      <c r="Y2742" s="15">
        <v>10.1339723</v>
      </c>
      <c r="Z2742" s="15">
        <v>10.1339723</v>
      </c>
      <c r="AA2742" s="15">
        <v>2.5848377519367176</v>
      </c>
      <c r="AF2742" s="49">
        <v>11.9223831234752</v>
      </c>
      <c r="AG2742" s="15">
        <v>4.6922470690415201</v>
      </c>
      <c r="AH2742" s="15">
        <v>4.6922470690415201</v>
      </c>
      <c r="AI2742" s="15">
        <v>5.1696755038734352</v>
      </c>
      <c r="AM2742" s="17"/>
    </row>
    <row r="2743" spans="1:39">
      <c r="A2743" s="7" t="s">
        <v>124</v>
      </c>
      <c r="B2743" s="7">
        <v>2545</v>
      </c>
      <c r="C2743" s="29" t="s">
        <v>2632</v>
      </c>
      <c r="F2743" s="27" t="str">
        <f t="shared" si="42"/>
        <v>NSW2545STONY CREEK</v>
      </c>
      <c r="G2743" s="30">
        <v>2731</v>
      </c>
      <c r="H2743" s="49">
        <v>17.309603647438401</v>
      </c>
      <c r="I2743" s="15">
        <v>8.5743098789999994</v>
      </c>
      <c r="J2743" s="15">
        <v>8.5743098789999994</v>
      </c>
      <c r="K2743" s="15">
        <v>4.8622150121192949</v>
      </c>
      <c r="P2743" s="49">
        <v>16.460447242747399</v>
      </c>
      <c r="Q2743" s="15">
        <v>8.0785797580000001</v>
      </c>
      <c r="R2743" s="15">
        <v>8.0785797580000001</v>
      </c>
      <c r="S2743" s="15">
        <v>9.7244300242385897</v>
      </c>
      <c r="X2743" s="49">
        <v>19.767849905945798</v>
      </c>
      <c r="Y2743" s="15">
        <v>10.1339723</v>
      </c>
      <c r="Z2743" s="15">
        <v>10.1339723</v>
      </c>
      <c r="AA2743" s="15">
        <v>4.8622150121192949</v>
      </c>
      <c r="AF2743" s="49">
        <v>7.9223831234752202</v>
      </c>
      <c r="AG2743" s="15">
        <v>4.6922470690415201</v>
      </c>
      <c r="AH2743" s="15">
        <v>4.6922470690415201</v>
      </c>
      <c r="AI2743" s="15">
        <v>9.7244300242385897</v>
      </c>
      <c r="AM2743" s="17"/>
    </row>
    <row r="2744" spans="1:39">
      <c r="A2744" s="7" t="s">
        <v>124</v>
      </c>
      <c r="B2744" s="7">
        <v>2546</v>
      </c>
      <c r="C2744" s="29" t="s">
        <v>2633</v>
      </c>
      <c r="F2744" s="27" t="str">
        <f t="shared" si="42"/>
        <v>NSW2546AKOLELE</v>
      </c>
      <c r="G2744" s="30">
        <v>2732</v>
      </c>
      <c r="H2744" s="49">
        <v>16.848105601410701</v>
      </c>
      <c r="I2744" s="15">
        <v>8.619809879</v>
      </c>
      <c r="J2744" s="15">
        <v>8.619809879</v>
      </c>
      <c r="K2744" s="15">
        <v>4.8695718688368412</v>
      </c>
      <c r="P2744" s="49">
        <v>15.9251095093553</v>
      </c>
      <c r="Q2744" s="15">
        <v>8.1144586010000008</v>
      </c>
      <c r="R2744" s="15">
        <v>8.1144586010000008</v>
      </c>
      <c r="S2744" s="15">
        <v>9.7391437376736825</v>
      </c>
      <c r="X2744" s="49">
        <v>19.229435518913501</v>
      </c>
      <c r="Y2744" s="15">
        <v>10.178653300000001</v>
      </c>
      <c r="Z2744" s="15">
        <v>10.178653300000001</v>
      </c>
      <c r="AA2744" s="15">
        <v>4.8695718688368412</v>
      </c>
      <c r="AF2744" s="49">
        <v>7.9223831234752202</v>
      </c>
      <c r="AG2744" s="15">
        <v>0.53876465479238</v>
      </c>
      <c r="AH2744" s="15">
        <v>0.53876465479238</v>
      </c>
      <c r="AI2744" s="15">
        <v>9.7391437376736825</v>
      </c>
      <c r="AM2744" s="17"/>
    </row>
    <row r="2745" spans="1:39">
      <c r="A2745" s="7" t="s">
        <v>124</v>
      </c>
      <c r="B2745" s="7">
        <v>2546</v>
      </c>
      <c r="C2745" s="29" t="s">
        <v>2634</v>
      </c>
      <c r="F2745" s="27" t="str">
        <f t="shared" si="42"/>
        <v>NSW2546BEAUTY POINT</v>
      </c>
      <c r="G2745" s="30">
        <v>2733</v>
      </c>
      <c r="H2745" s="49">
        <v>-11.383268200922799</v>
      </c>
      <c r="I2745" s="15">
        <v>8.619809879</v>
      </c>
      <c r="J2745" s="15">
        <v>8.619809879</v>
      </c>
      <c r="K2745" s="15">
        <v>2.0161383742571637</v>
      </c>
      <c r="P2745" s="49">
        <v>-10.2325997394937</v>
      </c>
      <c r="Q2745" s="15">
        <v>8.1144586010000008</v>
      </c>
      <c r="R2745" s="15">
        <v>8.1144586010000008</v>
      </c>
      <c r="S2745" s="15">
        <v>4.0322767485143274</v>
      </c>
      <c r="X2745" s="49">
        <v>-8.9219452887751096</v>
      </c>
      <c r="Y2745" s="15">
        <v>10.178653300000001</v>
      </c>
      <c r="Z2745" s="15">
        <v>10.178653300000001</v>
      </c>
      <c r="AA2745" s="15">
        <v>2.0161383742571637</v>
      </c>
      <c r="AF2745" s="49">
        <v>11.9223831234752</v>
      </c>
      <c r="AG2745" s="15">
        <v>0.53876465479238</v>
      </c>
      <c r="AH2745" s="15">
        <v>0.53876465479238</v>
      </c>
      <c r="AI2745" s="15">
        <v>4.0322767485143274</v>
      </c>
      <c r="AM2745" s="17"/>
    </row>
    <row r="2746" spans="1:39">
      <c r="A2746" s="7" t="s">
        <v>124</v>
      </c>
      <c r="B2746" s="7">
        <v>2546</v>
      </c>
      <c r="C2746" s="29" t="s">
        <v>2635</v>
      </c>
      <c r="F2746" s="27" t="str">
        <f t="shared" si="42"/>
        <v>NSW2546BERMAGUI</v>
      </c>
      <c r="G2746" s="30">
        <v>2734</v>
      </c>
      <c r="H2746" s="49">
        <v>21.414999999999999</v>
      </c>
      <c r="I2746" s="15">
        <v>8.619809879</v>
      </c>
      <c r="J2746" s="15">
        <v>8.619809879</v>
      </c>
      <c r="K2746" s="15">
        <v>2.5848377519367176</v>
      </c>
      <c r="P2746" s="49">
        <v>18.274999999999999</v>
      </c>
      <c r="Q2746" s="15">
        <v>8.1144586010000008</v>
      </c>
      <c r="R2746" s="15">
        <v>8.1144586010000008</v>
      </c>
      <c r="S2746" s="15">
        <v>5.1696755038734352</v>
      </c>
      <c r="X2746" s="49">
        <v>12.045</v>
      </c>
      <c r="Y2746" s="15">
        <v>10.178653300000001</v>
      </c>
      <c r="Z2746" s="15">
        <v>10.178653300000001</v>
      </c>
      <c r="AA2746" s="15">
        <v>2.5848377519367176</v>
      </c>
      <c r="AF2746" s="49">
        <v>13.25</v>
      </c>
      <c r="AG2746" s="15">
        <v>-3.4612353452076201</v>
      </c>
      <c r="AH2746" s="15">
        <v>-3.4612353452076201</v>
      </c>
      <c r="AI2746" s="15">
        <v>5.1696755038734352</v>
      </c>
      <c r="AM2746" s="17"/>
    </row>
    <row r="2747" spans="1:39">
      <c r="A2747" s="7" t="s">
        <v>124</v>
      </c>
      <c r="B2747" s="7">
        <v>2546</v>
      </c>
      <c r="C2747" s="29" t="s">
        <v>2636</v>
      </c>
      <c r="F2747" s="27" t="str">
        <f t="shared" si="42"/>
        <v>NSW2546BERMAGUI SOUTH</v>
      </c>
      <c r="G2747" s="30">
        <v>2735</v>
      </c>
      <c r="H2747" s="49">
        <v>15.617444145336901</v>
      </c>
      <c r="I2747" s="15">
        <v>8.619809879</v>
      </c>
      <c r="J2747" s="15">
        <v>8.619809879</v>
      </c>
      <c r="K2747" s="15">
        <v>5.4001659283579695</v>
      </c>
      <c r="P2747" s="49">
        <v>14.4606223766275</v>
      </c>
      <c r="Q2747" s="15">
        <v>8.1144586010000008</v>
      </c>
      <c r="R2747" s="15">
        <v>8.1144586010000008</v>
      </c>
      <c r="S2747" s="15">
        <v>10.800331856715939</v>
      </c>
      <c r="X2747" s="49">
        <v>18.075690403844298</v>
      </c>
      <c r="Y2747" s="15">
        <v>10.178653300000001</v>
      </c>
      <c r="Z2747" s="15">
        <v>10.178653300000001</v>
      </c>
      <c r="AA2747" s="15">
        <v>5.4001659283579695</v>
      </c>
      <c r="AF2747" s="49">
        <v>7.9223831234752202</v>
      </c>
      <c r="AG2747" s="15">
        <v>0.53876465479238</v>
      </c>
      <c r="AH2747" s="15">
        <v>0.53876465479238</v>
      </c>
      <c r="AI2747" s="15">
        <v>10.800331856715939</v>
      </c>
      <c r="AM2747" s="17"/>
    </row>
    <row r="2748" spans="1:39">
      <c r="A2748" s="7" t="s">
        <v>124</v>
      </c>
      <c r="B2748" s="7">
        <v>2546</v>
      </c>
      <c r="C2748" s="29" t="s">
        <v>2637</v>
      </c>
      <c r="F2748" s="27" t="str">
        <f t="shared" si="42"/>
        <v>NSW2546CENTRAL TILBA</v>
      </c>
      <c r="G2748" s="30">
        <v>2736</v>
      </c>
      <c r="H2748" s="49">
        <v>17.0019382834199</v>
      </c>
      <c r="I2748" s="15">
        <v>8.619809879</v>
      </c>
      <c r="J2748" s="15">
        <v>8.619809879</v>
      </c>
      <c r="K2748" s="15">
        <v>7.5463936743891935</v>
      </c>
      <c r="P2748" s="49">
        <v>16.078942191364501</v>
      </c>
      <c r="Q2748" s="15">
        <v>8.1144586010000008</v>
      </c>
      <c r="R2748" s="15">
        <v>8.1144586010000008</v>
      </c>
      <c r="S2748" s="15">
        <v>15.092787348778387</v>
      </c>
      <c r="X2748" s="49">
        <v>19.460184541927401</v>
      </c>
      <c r="Y2748" s="15">
        <v>10.178653300000001</v>
      </c>
      <c r="Z2748" s="15">
        <v>10.178653300000001</v>
      </c>
      <c r="AA2748" s="15">
        <v>7.5463936743891935</v>
      </c>
      <c r="AF2748" s="49">
        <v>7.9223831234752202</v>
      </c>
      <c r="AG2748" s="15">
        <v>0.53876465479238</v>
      </c>
      <c r="AH2748" s="15">
        <v>0.53876465479238</v>
      </c>
      <c r="AI2748" s="15">
        <v>15.092787348778387</v>
      </c>
      <c r="AM2748" s="17"/>
    </row>
    <row r="2749" spans="1:39">
      <c r="A2749" s="7" t="s">
        <v>124</v>
      </c>
      <c r="B2749" s="7">
        <v>2546</v>
      </c>
      <c r="C2749" s="29" t="s">
        <v>2638</v>
      </c>
      <c r="F2749" s="27" t="str">
        <f t="shared" si="42"/>
        <v>NSW2546CUTTAGEE</v>
      </c>
      <c r="G2749" s="30">
        <v>2737</v>
      </c>
      <c r="H2749" s="49">
        <v>17.155770965429099</v>
      </c>
      <c r="I2749" s="15">
        <v>8.619809879</v>
      </c>
      <c r="J2749" s="15">
        <v>8.619809879</v>
      </c>
      <c r="K2749" s="15">
        <v>5.4001659283579695</v>
      </c>
      <c r="P2749" s="49">
        <v>16.232774873373799</v>
      </c>
      <c r="Q2749" s="15">
        <v>8.1144586010000008</v>
      </c>
      <c r="R2749" s="15">
        <v>8.1144586010000008</v>
      </c>
      <c r="S2749" s="15">
        <v>10.800331856715939</v>
      </c>
      <c r="X2749" s="49">
        <v>19.6140172239366</v>
      </c>
      <c r="Y2749" s="15">
        <v>10.178653300000001</v>
      </c>
      <c r="Z2749" s="15">
        <v>10.178653300000001</v>
      </c>
      <c r="AA2749" s="15">
        <v>5.4001659283579695</v>
      </c>
      <c r="AF2749" s="49">
        <v>10.537538717632099</v>
      </c>
      <c r="AG2749" s="15">
        <v>0.53876465479238</v>
      </c>
      <c r="AH2749" s="15">
        <v>0.53876465479238</v>
      </c>
      <c r="AI2749" s="15">
        <v>10.800331856715939</v>
      </c>
      <c r="AM2749" s="17"/>
    </row>
    <row r="2750" spans="1:39">
      <c r="A2750" s="7" t="s">
        <v>124</v>
      </c>
      <c r="B2750" s="7">
        <v>2546</v>
      </c>
      <c r="C2750" s="29" t="s">
        <v>2639</v>
      </c>
      <c r="F2750" s="27" t="str">
        <f t="shared" si="42"/>
        <v>NSW2546DALMENY</v>
      </c>
      <c r="G2750" s="30">
        <v>2738</v>
      </c>
      <c r="H2750" s="49">
        <v>15.9251095093553</v>
      </c>
      <c r="I2750" s="15">
        <v>8.619809879</v>
      </c>
      <c r="J2750" s="15">
        <v>8.619809879</v>
      </c>
      <c r="K2750" s="15">
        <v>5.4001659283579695</v>
      </c>
      <c r="P2750" s="49">
        <v>14.8482807352907</v>
      </c>
      <c r="Q2750" s="15">
        <v>8.1144586010000008</v>
      </c>
      <c r="R2750" s="15">
        <v>8.1144586010000008</v>
      </c>
      <c r="S2750" s="15">
        <v>10.800331856715939</v>
      </c>
      <c r="X2750" s="49">
        <v>18.306439426858201</v>
      </c>
      <c r="Y2750" s="15">
        <v>10.178653300000001</v>
      </c>
      <c r="Z2750" s="15">
        <v>10.178653300000001</v>
      </c>
      <c r="AA2750" s="15">
        <v>5.4001659283579695</v>
      </c>
      <c r="AF2750" s="49">
        <v>10.537538717632099</v>
      </c>
      <c r="AG2750" s="15">
        <v>0.53876465479238</v>
      </c>
      <c r="AH2750" s="15">
        <v>0.53876465479238</v>
      </c>
      <c r="AI2750" s="15">
        <v>10.800331856715939</v>
      </c>
      <c r="AM2750" s="17"/>
    </row>
    <row r="2751" spans="1:39">
      <c r="A2751" s="7" t="s">
        <v>124</v>
      </c>
      <c r="B2751" s="7">
        <v>2546</v>
      </c>
      <c r="C2751" s="29" t="s">
        <v>2640</v>
      </c>
      <c r="F2751" s="27" t="str">
        <f t="shared" si="42"/>
        <v>NSW2546DIGNAMS CREEK</v>
      </c>
      <c r="G2751" s="30">
        <v>2739</v>
      </c>
      <c r="H2751" s="49">
        <v>17.155770965429099</v>
      </c>
      <c r="I2751" s="15">
        <v>8.619809879</v>
      </c>
      <c r="J2751" s="15">
        <v>8.619809879</v>
      </c>
      <c r="K2751" s="15">
        <v>7.5463936743891935</v>
      </c>
      <c r="P2751" s="49">
        <v>16.232774873373799</v>
      </c>
      <c r="Q2751" s="15">
        <v>8.1144586010000008</v>
      </c>
      <c r="R2751" s="15">
        <v>8.1144586010000008</v>
      </c>
      <c r="S2751" s="15">
        <v>15.092787348778387</v>
      </c>
      <c r="X2751" s="49">
        <v>19.537100882931998</v>
      </c>
      <c r="Y2751" s="15">
        <v>10.178653300000001</v>
      </c>
      <c r="Z2751" s="15">
        <v>10.178653300000001</v>
      </c>
      <c r="AA2751" s="15">
        <v>7.5463936743891935</v>
      </c>
      <c r="AF2751" s="49">
        <v>14.537538717632099</v>
      </c>
      <c r="AG2751" s="15">
        <v>0.53876465479238</v>
      </c>
      <c r="AH2751" s="15">
        <v>0.53876465479238</v>
      </c>
      <c r="AI2751" s="15">
        <v>15.092787348778387</v>
      </c>
      <c r="AM2751" s="17"/>
    </row>
    <row r="2752" spans="1:39">
      <c r="A2752" s="7" t="s">
        <v>124</v>
      </c>
      <c r="B2752" s="7">
        <v>2546</v>
      </c>
      <c r="C2752" s="29" t="s">
        <v>2641</v>
      </c>
      <c r="F2752" s="27" t="str">
        <f t="shared" si="42"/>
        <v>NSW2546KIANGA</v>
      </c>
      <c r="G2752" s="30">
        <v>2740</v>
      </c>
      <c r="H2752" s="49">
        <v>17.0019382834199</v>
      </c>
      <c r="I2752" s="15">
        <v>8.619809879</v>
      </c>
      <c r="J2752" s="15">
        <v>8.619809879</v>
      </c>
      <c r="K2752" s="15">
        <v>4.2951899009155898</v>
      </c>
      <c r="P2752" s="49">
        <v>16.078942191364501</v>
      </c>
      <c r="Q2752" s="15">
        <v>8.1144586010000008</v>
      </c>
      <c r="R2752" s="15">
        <v>8.1144586010000008</v>
      </c>
      <c r="S2752" s="15">
        <v>8.5903798018311797</v>
      </c>
      <c r="X2752" s="49">
        <v>19.460184541927401</v>
      </c>
      <c r="Y2752" s="15">
        <v>10.178653300000001</v>
      </c>
      <c r="Z2752" s="15">
        <v>10.178653300000001</v>
      </c>
      <c r="AA2752" s="15">
        <v>4.2951899009155898</v>
      </c>
      <c r="AF2752" s="49">
        <v>10.537538717632099</v>
      </c>
      <c r="AG2752" s="15">
        <v>0.53876465479238</v>
      </c>
      <c r="AH2752" s="15">
        <v>0.53876465479238</v>
      </c>
      <c r="AI2752" s="15">
        <v>8.5903798018311797</v>
      </c>
      <c r="AM2752" s="17"/>
    </row>
    <row r="2753" spans="1:39">
      <c r="A2753" s="7" t="s">
        <v>124</v>
      </c>
      <c r="B2753" s="7">
        <v>2546</v>
      </c>
      <c r="C2753" s="29" t="s">
        <v>2642</v>
      </c>
      <c r="F2753" s="27" t="str">
        <f t="shared" si="42"/>
        <v>NSW2546MYSTERY BAY</v>
      </c>
      <c r="G2753" s="30">
        <v>2741</v>
      </c>
      <c r="H2753" s="49">
        <v>16.694272919401499</v>
      </c>
      <c r="I2753" s="15">
        <v>8.619809879</v>
      </c>
      <c r="J2753" s="15">
        <v>8.619809879</v>
      </c>
      <c r="K2753" s="15">
        <v>6.4965346391458905</v>
      </c>
      <c r="P2753" s="49">
        <v>15.6912838327013</v>
      </c>
      <c r="Q2753" s="15">
        <v>8.1144586010000008</v>
      </c>
      <c r="R2753" s="15">
        <v>8.1144586010000008</v>
      </c>
      <c r="S2753" s="15">
        <v>12.993069278291781</v>
      </c>
      <c r="X2753" s="49">
        <v>19.1525191779089</v>
      </c>
      <c r="Y2753" s="15">
        <v>10.178653300000001</v>
      </c>
      <c r="Z2753" s="15">
        <v>10.178653300000001</v>
      </c>
      <c r="AA2753" s="15">
        <v>6.4965346391458905</v>
      </c>
      <c r="AF2753" s="49">
        <v>10.537538717632099</v>
      </c>
      <c r="AG2753" s="15">
        <v>0.53876465479238</v>
      </c>
      <c r="AH2753" s="15">
        <v>0.53876465479238</v>
      </c>
      <c r="AI2753" s="15">
        <v>12.993069278291781</v>
      </c>
      <c r="AM2753" s="17"/>
    </row>
    <row r="2754" spans="1:39">
      <c r="A2754" s="7" t="s">
        <v>124</v>
      </c>
      <c r="B2754" s="7">
        <v>2546</v>
      </c>
      <c r="C2754" s="29" t="s">
        <v>2643</v>
      </c>
      <c r="F2754" s="27" t="str">
        <f t="shared" si="42"/>
        <v>NSW2546NAROOMA</v>
      </c>
      <c r="G2754" s="30">
        <v>2742</v>
      </c>
      <c r="H2754" s="49">
        <v>15.0021134173</v>
      </c>
      <c r="I2754" s="15">
        <v>8.619809879</v>
      </c>
      <c r="J2754" s="15">
        <v>8.619809879</v>
      </c>
      <c r="K2754" s="15">
        <v>2.0161383742571637</v>
      </c>
      <c r="P2754" s="49">
        <v>13.6176192792169</v>
      </c>
      <c r="Q2754" s="15">
        <v>8.1144586010000008</v>
      </c>
      <c r="R2754" s="15">
        <v>8.1144586010000008</v>
      </c>
      <c r="S2754" s="15">
        <v>4.0322767485143274</v>
      </c>
      <c r="X2754" s="49">
        <v>17.4603596758074</v>
      </c>
      <c r="Y2754" s="15">
        <v>10.178653300000001</v>
      </c>
      <c r="Z2754" s="15">
        <v>10.178653300000001</v>
      </c>
      <c r="AA2754" s="15">
        <v>2.0161383742571637</v>
      </c>
      <c r="AF2754" s="49">
        <v>14.537538717632099</v>
      </c>
      <c r="AG2754" s="15">
        <v>-3.4612353452076201</v>
      </c>
      <c r="AH2754" s="15">
        <v>-3.4612353452076201</v>
      </c>
      <c r="AI2754" s="15">
        <v>4.0322767485143274</v>
      </c>
      <c r="AM2754" s="17"/>
    </row>
    <row r="2755" spans="1:39">
      <c r="A2755" s="7" t="s">
        <v>124</v>
      </c>
      <c r="B2755" s="7">
        <v>2546</v>
      </c>
      <c r="C2755" s="29" t="s">
        <v>2644</v>
      </c>
      <c r="F2755" s="27" t="str">
        <f t="shared" si="42"/>
        <v>NSW2546NORTH NAROOMA</v>
      </c>
      <c r="G2755" s="30">
        <v>2743</v>
      </c>
      <c r="H2755" s="49">
        <v>15.0021134173</v>
      </c>
      <c r="I2755" s="15">
        <v>8.619809879</v>
      </c>
      <c r="J2755" s="15">
        <v>8.619809879</v>
      </c>
      <c r="K2755" s="15">
        <v>2.0161383742571637</v>
      </c>
      <c r="P2755" s="49">
        <v>13.6176192792169</v>
      </c>
      <c r="Q2755" s="15">
        <v>8.1144586010000008</v>
      </c>
      <c r="R2755" s="15">
        <v>8.1144586010000008</v>
      </c>
      <c r="S2755" s="15">
        <v>4.0322767485143274</v>
      </c>
      <c r="X2755" s="49">
        <v>17.4603596758074</v>
      </c>
      <c r="Y2755" s="15">
        <v>10.178653300000001</v>
      </c>
      <c r="Z2755" s="15">
        <v>10.178653300000001</v>
      </c>
      <c r="AA2755" s="15">
        <v>2.0161383742571637</v>
      </c>
      <c r="AF2755" s="49">
        <v>14.537538717632099</v>
      </c>
      <c r="AG2755" s="15">
        <v>0.53876465479238</v>
      </c>
      <c r="AH2755" s="15">
        <v>0.53876465479238</v>
      </c>
      <c r="AI2755" s="15">
        <v>4.0322767485143274</v>
      </c>
      <c r="AM2755" s="17"/>
    </row>
    <row r="2756" spans="1:39">
      <c r="A2756" s="7" t="s">
        <v>124</v>
      </c>
      <c r="B2756" s="7">
        <v>2546</v>
      </c>
      <c r="C2756" s="29" t="s">
        <v>2645</v>
      </c>
      <c r="F2756" s="27" t="str">
        <f t="shared" si="42"/>
        <v>NSW2546TILBA TILBA</v>
      </c>
      <c r="G2756" s="30">
        <v>2744</v>
      </c>
      <c r="H2756" s="49">
        <v>17.0019382834199</v>
      </c>
      <c r="I2756" s="15">
        <v>8.619809879</v>
      </c>
      <c r="J2756" s="15">
        <v>8.619809879</v>
      </c>
      <c r="K2756" s="15">
        <v>7.5463936743891935</v>
      </c>
      <c r="P2756" s="49">
        <v>16.078942191364501</v>
      </c>
      <c r="Q2756" s="15">
        <v>8.1144586010000008</v>
      </c>
      <c r="R2756" s="15">
        <v>8.1144586010000008</v>
      </c>
      <c r="S2756" s="15">
        <v>15.092787348778387</v>
      </c>
      <c r="X2756" s="49">
        <v>19.383268200922799</v>
      </c>
      <c r="Y2756" s="15">
        <v>10.178653300000001</v>
      </c>
      <c r="Z2756" s="15">
        <v>10.178653300000001</v>
      </c>
      <c r="AA2756" s="15">
        <v>7.5463936743891935</v>
      </c>
      <c r="AF2756" s="49">
        <v>9.9991243305997894</v>
      </c>
      <c r="AG2756" s="15">
        <v>0.53876465479238</v>
      </c>
      <c r="AH2756" s="15">
        <v>0.53876465479238</v>
      </c>
      <c r="AI2756" s="15">
        <v>15.092787348778387</v>
      </c>
      <c r="AM2756" s="17"/>
    </row>
    <row r="2757" spans="1:39">
      <c r="A2757" s="7" t="s">
        <v>124</v>
      </c>
      <c r="B2757" s="7">
        <v>2546</v>
      </c>
      <c r="C2757" s="29" t="s">
        <v>2646</v>
      </c>
      <c r="F2757" s="27" t="str">
        <f t="shared" si="42"/>
        <v>NSW2546WALLAGA LAKE</v>
      </c>
      <c r="G2757" s="30">
        <v>2745</v>
      </c>
      <c r="H2757" s="49">
        <v>15.3097787813184</v>
      </c>
      <c r="I2757" s="15">
        <v>8.619809879</v>
      </c>
      <c r="J2757" s="15">
        <v>8.619809879</v>
      </c>
      <c r="K2757" s="15">
        <v>2.5848377519367176</v>
      </c>
      <c r="P2757" s="49">
        <v>13.9991243305998</v>
      </c>
      <c r="Q2757" s="15">
        <v>8.1144586010000008</v>
      </c>
      <c r="R2757" s="15">
        <v>8.1144586010000008</v>
      </c>
      <c r="S2757" s="15">
        <v>5.1696755038734352</v>
      </c>
      <c r="X2757" s="49">
        <v>17.768025039825901</v>
      </c>
      <c r="Y2757" s="15">
        <v>10.178653300000001</v>
      </c>
      <c r="Z2757" s="15">
        <v>10.178653300000001</v>
      </c>
      <c r="AA2757" s="15">
        <v>2.5848377519367176</v>
      </c>
      <c r="AF2757" s="49">
        <v>9.9991243305997894</v>
      </c>
      <c r="AG2757" s="15">
        <v>0.53876465479238</v>
      </c>
      <c r="AH2757" s="15">
        <v>0.53876465479238</v>
      </c>
      <c r="AI2757" s="15">
        <v>5.1696755038734352</v>
      </c>
      <c r="AM2757" s="17"/>
    </row>
    <row r="2758" spans="1:39">
      <c r="A2758" s="7" t="s">
        <v>124</v>
      </c>
      <c r="B2758" s="7">
        <v>2546</v>
      </c>
      <c r="C2758" s="29" t="s">
        <v>2647</v>
      </c>
      <c r="F2758" s="27" t="str">
        <f t="shared" si="42"/>
        <v>NSW2546WALLAGA LAKE HEIGHTS</v>
      </c>
      <c r="G2758" s="30">
        <v>2746</v>
      </c>
      <c r="H2758" s="49">
        <v>18.078767057484502</v>
      </c>
      <c r="I2758" s="15">
        <v>8.619809879</v>
      </c>
      <c r="J2758" s="15">
        <v>8.619809879</v>
      </c>
      <c r="K2758" s="15">
        <v>2.5848377519367176</v>
      </c>
      <c r="P2758" s="49">
        <v>17.155770965429099</v>
      </c>
      <c r="Q2758" s="15">
        <v>8.1144586010000008</v>
      </c>
      <c r="R2758" s="15">
        <v>8.1144586010000008</v>
      </c>
      <c r="S2758" s="15">
        <v>5.1696755038734352</v>
      </c>
      <c r="X2758" s="49">
        <v>20.537013315991999</v>
      </c>
      <c r="Y2758" s="15">
        <v>10.178653300000001</v>
      </c>
      <c r="Z2758" s="15">
        <v>10.178653300000001</v>
      </c>
      <c r="AA2758" s="15">
        <v>2.5848377519367176</v>
      </c>
      <c r="AF2758" s="49">
        <v>9.9991243305997894</v>
      </c>
      <c r="AG2758" s="15">
        <v>0.53876465479238</v>
      </c>
      <c r="AH2758" s="15">
        <v>0.53876465479238</v>
      </c>
      <c r="AI2758" s="15">
        <v>5.1696755038734352</v>
      </c>
      <c r="AM2758" s="17"/>
    </row>
    <row r="2759" spans="1:39">
      <c r="A2759" s="7" t="s">
        <v>124</v>
      </c>
      <c r="B2759" s="7">
        <v>2548</v>
      </c>
      <c r="C2759" s="29" t="s">
        <v>2648</v>
      </c>
      <c r="F2759" s="27" t="str">
        <f t="shared" si="42"/>
        <v>NSW2548MERIMBULA</v>
      </c>
      <c r="G2759" s="30">
        <v>2747</v>
      </c>
      <c r="H2759" s="49">
        <v>13.6176192792169</v>
      </c>
      <c r="I2759" s="15">
        <v>7.3976290479999998</v>
      </c>
      <c r="J2759" s="15">
        <v>7.3976290479999998</v>
      </c>
      <c r="K2759" s="15">
        <v>5.4001659283579695</v>
      </c>
      <c r="P2759" s="49">
        <v>11.310129049078499</v>
      </c>
      <c r="Q2759" s="15">
        <v>7.1507127949999996</v>
      </c>
      <c r="R2759" s="15">
        <v>7.1507127949999996</v>
      </c>
      <c r="S2759" s="15">
        <v>10.800331856715939</v>
      </c>
      <c r="X2759" s="49">
        <v>15.9989491967197</v>
      </c>
      <c r="Y2759" s="15">
        <v>8.9784717250000003</v>
      </c>
      <c r="Z2759" s="15">
        <v>8.9784717250000003</v>
      </c>
      <c r="AA2759" s="15">
        <v>5.4001659283579695</v>
      </c>
      <c r="AF2759" s="49">
        <v>13.9991243305998</v>
      </c>
      <c r="AG2759" s="15">
        <v>-13.2296106527936</v>
      </c>
      <c r="AH2759" s="15">
        <v>-13.2296106527936</v>
      </c>
      <c r="AI2759" s="15">
        <v>10.800331856715939</v>
      </c>
      <c r="AM2759" s="17"/>
    </row>
    <row r="2760" spans="1:39">
      <c r="A2760" s="7" t="s">
        <v>124</v>
      </c>
      <c r="B2760" s="7">
        <v>2548</v>
      </c>
      <c r="C2760" s="29" t="s">
        <v>2649</v>
      </c>
      <c r="F2760" s="27" t="str">
        <f t="shared" si="42"/>
        <v>NSW2548TURA BEACH</v>
      </c>
      <c r="G2760" s="30">
        <v>2748</v>
      </c>
      <c r="H2760" s="49">
        <v>15.0021134173</v>
      </c>
      <c r="I2760" s="15">
        <v>7.3976290479999998</v>
      </c>
      <c r="J2760" s="15">
        <v>7.3976290479999998</v>
      </c>
      <c r="K2760" s="15">
        <v>2.0153143142289949</v>
      </c>
      <c r="P2760" s="49">
        <v>13.6176192792169</v>
      </c>
      <c r="Q2760" s="15">
        <v>7.1507127949999996</v>
      </c>
      <c r="R2760" s="15">
        <v>7.1507127949999996</v>
      </c>
      <c r="S2760" s="15">
        <v>4.0306286284579897</v>
      </c>
      <c r="X2760" s="49">
        <v>17.4603596758074</v>
      </c>
      <c r="Y2760" s="15">
        <v>8.9784717250000003</v>
      </c>
      <c r="Z2760" s="15">
        <v>8.9784717250000003</v>
      </c>
      <c r="AA2760" s="15">
        <v>2.0153143142289949</v>
      </c>
      <c r="AF2760" s="49">
        <v>13.9991243305998</v>
      </c>
      <c r="AG2760" s="15">
        <v>-9.2296106527935695</v>
      </c>
      <c r="AH2760" s="15">
        <v>-9.2296106527935695</v>
      </c>
      <c r="AI2760" s="15">
        <v>4.0306286284579897</v>
      </c>
      <c r="AM2760" s="17"/>
    </row>
    <row r="2761" spans="1:39">
      <c r="A2761" s="7" t="s">
        <v>124</v>
      </c>
      <c r="B2761" s="7">
        <v>2548</v>
      </c>
      <c r="C2761" s="29" t="s">
        <v>2650</v>
      </c>
      <c r="F2761" s="27" t="str">
        <f t="shared" si="42"/>
        <v>NSW2548YELLOW PINCH</v>
      </c>
      <c r="G2761" s="30">
        <v>2749</v>
      </c>
      <c r="H2761" s="49">
        <v>15.0021134173</v>
      </c>
      <c r="I2761" s="15">
        <v>7.3976290479999998</v>
      </c>
      <c r="J2761" s="15">
        <v>7.3976290479999998</v>
      </c>
      <c r="K2761" s="15">
        <v>5.4001659283579695</v>
      </c>
      <c r="P2761" s="49">
        <v>13.6176192792169</v>
      </c>
      <c r="Q2761" s="15">
        <v>7.1507127949999996</v>
      </c>
      <c r="R2761" s="15">
        <v>7.1507127949999996</v>
      </c>
      <c r="S2761" s="15">
        <v>10.800331856715939</v>
      </c>
      <c r="X2761" s="49">
        <v>17.383443334802799</v>
      </c>
      <c r="Y2761" s="15">
        <v>8.9784717250000003</v>
      </c>
      <c r="Z2761" s="15">
        <v>8.9784717250000003</v>
      </c>
      <c r="AA2761" s="15">
        <v>5.4001659283579695</v>
      </c>
      <c r="AF2761" s="49">
        <v>13.9991243305998</v>
      </c>
      <c r="AG2761" s="15">
        <v>-9.2296106527935695</v>
      </c>
      <c r="AH2761" s="15">
        <v>-9.2296106527935695</v>
      </c>
      <c r="AI2761" s="15">
        <v>10.800331856715939</v>
      </c>
      <c r="AM2761" s="17"/>
    </row>
    <row r="2762" spans="1:39">
      <c r="A2762" s="7" t="s">
        <v>124</v>
      </c>
      <c r="B2762" s="7">
        <v>2549</v>
      </c>
      <c r="C2762" s="29" t="s">
        <v>2651</v>
      </c>
      <c r="F2762" s="27" t="str">
        <f t="shared" si="42"/>
        <v>NSW2549BALD HILLS</v>
      </c>
      <c r="G2762" s="30">
        <v>2750</v>
      </c>
      <c r="H2762" s="49">
        <v>13.6176192792169</v>
      </c>
      <c r="I2762" s="15">
        <v>6.7292056320000002</v>
      </c>
      <c r="J2762" s="15">
        <v>6.7292056320000002</v>
      </c>
      <c r="K2762" s="15">
        <v>4.1336176983497079</v>
      </c>
      <c r="P2762" s="49">
        <v>11.310129049078499</v>
      </c>
      <c r="Q2762" s="15">
        <v>6.6236301839999996</v>
      </c>
      <c r="R2762" s="15">
        <v>6.6236301839999996</v>
      </c>
      <c r="S2762" s="15">
        <v>8.2672353966994159</v>
      </c>
      <c r="X2762" s="49">
        <v>16.0758655377244</v>
      </c>
      <c r="Y2762" s="15">
        <v>8.3220799299999992</v>
      </c>
      <c r="Z2762" s="15">
        <v>8.3220799299999992</v>
      </c>
      <c r="AA2762" s="15">
        <v>4.1336176983497079</v>
      </c>
      <c r="AF2762" s="49">
        <v>9.9991243305997894</v>
      </c>
      <c r="AG2762" s="15">
        <v>-9.2296106527935695</v>
      </c>
      <c r="AH2762" s="15">
        <v>-9.2296106527935695</v>
      </c>
      <c r="AI2762" s="15">
        <v>8.2672353966994159</v>
      </c>
      <c r="AM2762" s="17"/>
    </row>
    <row r="2763" spans="1:39">
      <c r="A2763" s="7" t="s">
        <v>124</v>
      </c>
      <c r="B2763" s="7">
        <v>2549</v>
      </c>
      <c r="C2763" s="29" t="s">
        <v>2142</v>
      </c>
      <c r="F2763" s="27" t="str">
        <f t="shared" si="42"/>
        <v>NSW2549BROADWATER</v>
      </c>
      <c r="G2763" s="30">
        <v>2751</v>
      </c>
      <c r="H2763" s="49">
        <v>16.232774873373799</v>
      </c>
      <c r="I2763" s="15">
        <v>6.7292056320000002</v>
      </c>
      <c r="J2763" s="15">
        <v>6.7292056320000002</v>
      </c>
      <c r="K2763" s="15">
        <v>4.2951899009155898</v>
      </c>
      <c r="P2763" s="49">
        <v>15.155946099309199</v>
      </c>
      <c r="Q2763" s="15">
        <v>6.6236301839999996</v>
      </c>
      <c r="R2763" s="15">
        <v>6.6236301839999996</v>
      </c>
      <c r="S2763" s="15">
        <v>8.5903798018311797</v>
      </c>
      <c r="X2763" s="49">
        <v>18.6910211318812</v>
      </c>
      <c r="Y2763" s="15">
        <v>8.3220799299999992</v>
      </c>
      <c r="Z2763" s="15">
        <v>8.3220799299999992</v>
      </c>
      <c r="AA2763" s="15">
        <v>4.2951899009155898</v>
      </c>
      <c r="AF2763" s="49">
        <v>7.4608850774475401</v>
      </c>
      <c r="AG2763" s="15">
        <v>-9.2296106527935695</v>
      </c>
      <c r="AH2763" s="15">
        <v>-9.2296106527935695</v>
      </c>
      <c r="AI2763" s="15">
        <v>8.5903798018311797</v>
      </c>
      <c r="AM2763" s="17"/>
    </row>
    <row r="2764" spans="1:39">
      <c r="A2764" s="7" t="s">
        <v>124</v>
      </c>
      <c r="B2764" s="7">
        <v>2549</v>
      </c>
      <c r="C2764" s="29" t="s">
        <v>2652</v>
      </c>
      <c r="F2764" s="27" t="str">
        <f t="shared" si="42"/>
        <v>NSW2549GREIGS FLAT</v>
      </c>
      <c r="G2764" s="30">
        <v>2752</v>
      </c>
      <c r="H2764" s="49">
        <v>14.6944480532815</v>
      </c>
      <c r="I2764" s="15">
        <v>6.7292056320000002</v>
      </c>
      <c r="J2764" s="15">
        <v>6.7292056320000002</v>
      </c>
      <c r="K2764" s="15">
        <v>2.0161383742571637</v>
      </c>
      <c r="P2764" s="49">
        <v>13.1561212331892</v>
      </c>
      <c r="Q2764" s="15">
        <v>6.6236301839999996</v>
      </c>
      <c r="R2764" s="15">
        <v>6.6236301839999996</v>
      </c>
      <c r="S2764" s="15">
        <v>4.0322767485143274</v>
      </c>
      <c r="X2764" s="49">
        <v>17.075777970784301</v>
      </c>
      <c r="Y2764" s="15">
        <v>8.3220799299999992</v>
      </c>
      <c r="Z2764" s="15">
        <v>8.3220799299999992</v>
      </c>
      <c r="AA2764" s="15">
        <v>2.0161383742571637</v>
      </c>
      <c r="AF2764" s="49">
        <v>7.4608850774475401</v>
      </c>
      <c r="AG2764" s="15">
        <v>-9.2296106527935695</v>
      </c>
      <c r="AH2764" s="15">
        <v>-9.2296106527935695</v>
      </c>
      <c r="AI2764" s="15">
        <v>4.0322767485143274</v>
      </c>
      <c r="AM2764" s="17"/>
    </row>
    <row r="2765" spans="1:39">
      <c r="A2765" s="7" t="s">
        <v>124</v>
      </c>
      <c r="B2765" s="7">
        <v>2549</v>
      </c>
      <c r="C2765" s="29" t="s">
        <v>2653</v>
      </c>
      <c r="F2765" s="27" t="str">
        <f t="shared" si="42"/>
        <v>NSW2549LOCHIEL</v>
      </c>
      <c r="G2765" s="30">
        <v>2753</v>
      </c>
      <c r="H2765" s="49">
        <v>11.310129049078499</v>
      </c>
      <c r="I2765" s="15">
        <v>6.7292056320000002</v>
      </c>
      <c r="J2765" s="15">
        <v>6.7292056320000002</v>
      </c>
      <c r="K2765" s="15">
        <v>5.4001659283579695</v>
      </c>
      <c r="P2765" s="49">
        <v>9.4641368649677595</v>
      </c>
      <c r="Q2765" s="15">
        <v>6.6236301839999996</v>
      </c>
      <c r="R2765" s="15">
        <v>6.6236301839999996</v>
      </c>
      <c r="S2765" s="15">
        <v>10.800331856715939</v>
      </c>
      <c r="X2765" s="49">
        <v>13.768375307585901</v>
      </c>
      <c r="Y2765" s="15">
        <v>8.3220799299999992</v>
      </c>
      <c r="Z2765" s="15">
        <v>8.3220799299999992</v>
      </c>
      <c r="AA2765" s="15">
        <v>5.4001659283579695</v>
      </c>
      <c r="AF2765" s="49">
        <v>11.4608850774475</v>
      </c>
      <c r="AG2765" s="15">
        <v>-9.2296106527935695</v>
      </c>
      <c r="AH2765" s="15">
        <v>-9.2296106527935695</v>
      </c>
      <c r="AI2765" s="15">
        <v>10.800331856715939</v>
      </c>
      <c r="AM2765" s="17"/>
    </row>
    <row r="2766" spans="1:39">
      <c r="A2766" s="7" t="s">
        <v>124</v>
      </c>
      <c r="B2766" s="7">
        <v>2549</v>
      </c>
      <c r="C2766" s="29" t="s">
        <v>2654</v>
      </c>
      <c r="F2766" s="27" t="str">
        <f t="shared" ref="F2766:F2829" si="43">TRIM(A2766)&amp;IF(LEN(TRIM(B2766))=3,"0"&amp;TRIM(B2766),TRIM(B2766))&amp;TRIM(C2766)</f>
        <v>NSW2549MILLINGANDI</v>
      </c>
      <c r="G2766" s="30">
        <v>2754</v>
      </c>
      <c r="H2766" s="49">
        <v>13.3099539151985</v>
      </c>
      <c r="I2766" s="15">
        <v>6.7292056320000002</v>
      </c>
      <c r="J2766" s="15">
        <v>6.7292056320000002</v>
      </c>
      <c r="K2766" s="15">
        <v>5.4001659283579695</v>
      </c>
      <c r="P2766" s="49">
        <v>11.00246368506</v>
      </c>
      <c r="Q2766" s="15">
        <v>6.6236301839999996</v>
      </c>
      <c r="R2766" s="15">
        <v>6.6236301839999996</v>
      </c>
      <c r="S2766" s="15">
        <v>10.800331856715939</v>
      </c>
      <c r="X2766" s="49">
        <v>15.6912838327013</v>
      </c>
      <c r="Y2766" s="15">
        <v>8.3220799299999992</v>
      </c>
      <c r="Z2766" s="15">
        <v>8.3220799299999992</v>
      </c>
      <c r="AA2766" s="15">
        <v>5.4001659283579695</v>
      </c>
      <c r="AF2766" s="49">
        <v>11.4608850774475</v>
      </c>
      <c r="AG2766" s="15">
        <v>-9.2296106527935695</v>
      </c>
      <c r="AH2766" s="15">
        <v>-9.2296106527935695</v>
      </c>
      <c r="AI2766" s="15">
        <v>10.800331856715939</v>
      </c>
      <c r="AM2766" s="17"/>
    </row>
    <row r="2767" spans="1:39">
      <c r="A2767" s="7" t="s">
        <v>124</v>
      </c>
      <c r="B2767" s="7">
        <v>2549</v>
      </c>
      <c r="C2767" s="29" t="s">
        <v>2655</v>
      </c>
      <c r="F2767" s="27" t="str">
        <f t="shared" si="43"/>
        <v>NSW2549NETHERCOTE</v>
      </c>
      <c r="G2767" s="30">
        <v>2755</v>
      </c>
      <c r="H2767" s="49">
        <v>7.1566466348293503</v>
      </c>
      <c r="I2767" s="15">
        <v>6.7292056320000002</v>
      </c>
      <c r="J2767" s="15">
        <v>6.7292056320000002</v>
      </c>
      <c r="K2767" s="15">
        <v>7.044829925184894</v>
      </c>
      <c r="P2767" s="49">
        <v>5.7721524967463003</v>
      </c>
      <c r="Q2767" s="15">
        <v>6.6236301839999996</v>
      </c>
      <c r="R2767" s="15">
        <v>6.6236301839999996</v>
      </c>
      <c r="S2767" s="15">
        <v>14.089659850369788</v>
      </c>
      <c r="X2767" s="49">
        <v>9.5379765523321893</v>
      </c>
      <c r="Y2767" s="15">
        <v>8.3220799299999992</v>
      </c>
      <c r="Z2767" s="15">
        <v>8.3220799299999992</v>
      </c>
      <c r="AA2767" s="15">
        <v>7.044829925184894</v>
      </c>
      <c r="AF2767" s="49">
        <v>11.4608850774475</v>
      </c>
      <c r="AG2767" s="15">
        <v>-9.2296106527935695</v>
      </c>
      <c r="AH2767" s="15">
        <v>-9.2296106527935695</v>
      </c>
      <c r="AI2767" s="15">
        <v>14.089659850369788</v>
      </c>
      <c r="AM2767" s="17"/>
    </row>
    <row r="2768" spans="1:39">
      <c r="A2768" s="7" t="s">
        <v>124</v>
      </c>
      <c r="B2768" s="7">
        <v>2549</v>
      </c>
      <c r="C2768" s="29" t="s">
        <v>2656</v>
      </c>
      <c r="F2768" s="27" t="str">
        <f t="shared" si="43"/>
        <v>NSW2549PAMBULA</v>
      </c>
      <c r="G2768" s="30">
        <v>2756</v>
      </c>
      <c r="H2768" s="49">
        <v>11.156296367069301</v>
      </c>
      <c r="I2768" s="15">
        <v>6.7292056320000002</v>
      </c>
      <c r="J2768" s="15">
        <v>6.7292056320000002</v>
      </c>
      <c r="K2768" s="15">
        <v>4.2951899009155898</v>
      </c>
      <c r="P2768" s="49">
        <v>9.3103041829585393</v>
      </c>
      <c r="Q2768" s="15">
        <v>6.6236301839999996</v>
      </c>
      <c r="R2768" s="15">
        <v>6.6236301839999996</v>
      </c>
      <c r="S2768" s="15">
        <v>8.5903798018311797</v>
      </c>
      <c r="X2768" s="49">
        <v>13.5376262845721</v>
      </c>
      <c r="Y2768" s="15">
        <v>8.3220799299999992</v>
      </c>
      <c r="Z2768" s="15">
        <v>8.3220799299999992</v>
      </c>
      <c r="AA2768" s="15">
        <v>4.2951899009155898</v>
      </c>
      <c r="AF2768" s="49">
        <v>11.4608850774475</v>
      </c>
      <c r="AG2768" s="15">
        <v>-13.2296106527936</v>
      </c>
      <c r="AH2768" s="15">
        <v>-13.2296106527936</v>
      </c>
      <c r="AI2768" s="15">
        <v>8.5903798018311797</v>
      </c>
      <c r="AM2768" s="17"/>
    </row>
    <row r="2769" spans="1:39">
      <c r="A2769" s="7" t="s">
        <v>124</v>
      </c>
      <c r="B2769" s="7">
        <v>2549</v>
      </c>
      <c r="C2769" s="29" t="s">
        <v>2657</v>
      </c>
      <c r="F2769" s="27" t="str">
        <f t="shared" si="43"/>
        <v>NSW2549PAMBULA BEACH</v>
      </c>
      <c r="G2769" s="30">
        <v>2757</v>
      </c>
      <c r="H2769" s="49">
        <v>11.4639617310877</v>
      </c>
      <c r="I2769" s="15">
        <v>6.7292056320000002</v>
      </c>
      <c r="J2769" s="15">
        <v>6.7292056320000002</v>
      </c>
      <c r="K2769" s="15">
        <v>4.2951899009155898</v>
      </c>
      <c r="P2769" s="49">
        <v>9.6179695469769904</v>
      </c>
      <c r="Q2769" s="15">
        <v>6.6236301839999996</v>
      </c>
      <c r="R2769" s="15">
        <v>6.6236301839999996</v>
      </c>
      <c r="S2769" s="15">
        <v>8.5903798018311797</v>
      </c>
      <c r="X2769" s="49">
        <v>13.845291648590599</v>
      </c>
      <c r="Y2769" s="15">
        <v>8.3220799299999992</v>
      </c>
      <c r="Z2769" s="15">
        <v>8.3220799299999992</v>
      </c>
      <c r="AA2769" s="15">
        <v>4.2951899009155898</v>
      </c>
      <c r="AF2769" s="49">
        <v>11.4608850774475</v>
      </c>
      <c r="AG2769" s="15">
        <v>-9.2296106527935695</v>
      </c>
      <c r="AH2769" s="15">
        <v>-9.2296106527935695</v>
      </c>
      <c r="AI2769" s="15">
        <v>8.5903798018311797</v>
      </c>
      <c r="AM2769" s="17"/>
    </row>
    <row r="2770" spans="1:39">
      <c r="A2770" s="7" t="s">
        <v>124</v>
      </c>
      <c r="B2770" s="7">
        <v>2549</v>
      </c>
      <c r="C2770" s="29" t="s">
        <v>2658</v>
      </c>
      <c r="F2770" s="27" t="str">
        <f t="shared" si="43"/>
        <v>NSW2549SOUTH PAMBULA</v>
      </c>
      <c r="G2770" s="30">
        <v>2758</v>
      </c>
      <c r="H2770" s="49">
        <v>16.232774873373799</v>
      </c>
      <c r="I2770" s="15">
        <v>6.7292056320000002</v>
      </c>
      <c r="J2770" s="15">
        <v>6.7292056320000002</v>
      </c>
      <c r="K2770" s="15">
        <v>-0.39412801982988199</v>
      </c>
      <c r="P2770" s="49">
        <v>15.155946099309199</v>
      </c>
      <c r="Q2770" s="15">
        <v>6.6236301839999996</v>
      </c>
      <c r="R2770" s="15">
        <v>6.6236301839999996</v>
      </c>
      <c r="S2770" s="15">
        <v>-0.78825603965976399</v>
      </c>
      <c r="X2770" s="49">
        <v>18.6910211318812</v>
      </c>
      <c r="Y2770" s="15">
        <v>8.3220799299999992</v>
      </c>
      <c r="Z2770" s="15">
        <v>8.3220799299999992</v>
      </c>
      <c r="AA2770" s="15">
        <v>-0.39412801982988199</v>
      </c>
      <c r="AF2770" s="49">
        <v>11.4608850774475</v>
      </c>
      <c r="AG2770" s="15">
        <v>-13.2296106527936</v>
      </c>
      <c r="AH2770" s="15">
        <v>-13.2296106527936</v>
      </c>
      <c r="AI2770" s="15">
        <v>-0.78825603965976399</v>
      </c>
      <c r="AM2770" s="17"/>
    </row>
    <row r="2771" spans="1:39">
      <c r="A2771" s="7" t="s">
        <v>124</v>
      </c>
      <c r="B2771" s="7">
        <v>2550</v>
      </c>
      <c r="C2771" s="29" t="s">
        <v>2659</v>
      </c>
      <c r="F2771" s="27" t="str">
        <f t="shared" si="43"/>
        <v>NSW2550ANGLEDALE</v>
      </c>
      <c r="G2771" s="30">
        <v>2759</v>
      </c>
      <c r="H2771" s="49">
        <v>15.617444145336901</v>
      </c>
      <c r="I2771" s="15">
        <v>8.2009279280000005</v>
      </c>
      <c r="J2771" s="15">
        <v>8.2009279280000005</v>
      </c>
      <c r="K2771" s="15">
        <v>4.6568272399664945</v>
      </c>
      <c r="P2771" s="49">
        <v>14.4606223766275</v>
      </c>
      <c r="Q2771" s="15">
        <v>7.7841509139999996</v>
      </c>
      <c r="R2771" s="15">
        <v>7.7841509139999996</v>
      </c>
      <c r="S2771" s="15">
        <v>9.313654479932989</v>
      </c>
      <c r="X2771" s="49">
        <v>17.998774062839701</v>
      </c>
      <c r="Y2771" s="15">
        <v>9.7673112250000003</v>
      </c>
      <c r="Z2771" s="15">
        <v>9.7673112250000003</v>
      </c>
      <c r="AA2771" s="15">
        <v>4.6568272399664945</v>
      </c>
      <c r="AF2771" s="49">
        <v>7.4608850774475401</v>
      </c>
      <c r="AG2771" s="15">
        <v>10.3840563033829</v>
      </c>
      <c r="AH2771" s="15">
        <v>10.3840563033829</v>
      </c>
      <c r="AI2771" s="15">
        <v>9.313654479932989</v>
      </c>
      <c r="AM2771" s="17"/>
    </row>
    <row r="2772" spans="1:39">
      <c r="A2772" s="7" t="s">
        <v>124</v>
      </c>
      <c r="B2772" s="7">
        <v>2550</v>
      </c>
      <c r="C2772" s="29" t="s">
        <v>2660</v>
      </c>
      <c r="F2772" s="27" t="str">
        <f t="shared" si="43"/>
        <v>NSW2550BEGA</v>
      </c>
      <c r="G2772" s="30">
        <v>2760</v>
      </c>
      <c r="H2772" s="49">
        <v>15.9251095093553</v>
      </c>
      <c r="I2772" s="15">
        <v>8.2009279280000005</v>
      </c>
      <c r="J2772" s="15">
        <v>8.2009279280000005</v>
      </c>
      <c r="K2772" s="15">
        <v>0.18330297747278124</v>
      </c>
      <c r="P2772" s="49">
        <v>14.8482807352907</v>
      </c>
      <c r="Q2772" s="15">
        <v>7.7841509139999996</v>
      </c>
      <c r="R2772" s="15">
        <v>7.7841509139999996</v>
      </c>
      <c r="S2772" s="15">
        <v>0.36660595494556247</v>
      </c>
      <c r="X2772" s="49">
        <v>18.383355767862799</v>
      </c>
      <c r="Y2772" s="15">
        <v>9.7673112250000003</v>
      </c>
      <c r="Z2772" s="15">
        <v>9.7673112250000003</v>
      </c>
      <c r="AA2772" s="15">
        <v>0.18330297747278124</v>
      </c>
      <c r="AF2772" s="49">
        <v>7.4608850774475401</v>
      </c>
      <c r="AG2772" s="15">
        <v>10.3840563033829</v>
      </c>
      <c r="AH2772" s="15">
        <v>10.3840563033829</v>
      </c>
      <c r="AI2772" s="15">
        <v>0.36660595494556247</v>
      </c>
      <c r="AM2772" s="17"/>
    </row>
    <row r="2773" spans="1:39">
      <c r="A2773" s="7" t="s">
        <v>124</v>
      </c>
      <c r="B2773" s="7">
        <v>2550</v>
      </c>
      <c r="C2773" s="29" t="s">
        <v>2661</v>
      </c>
      <c r="F2773" s="27" t="str">
        <f t="shared" si="43"/>
        <v>NSW2550BEMBOKA</v>
      </c>
      <c r="G2773" s="30">
        <v>2761</v>
      </c>
      <c r="H2773" s="49">
        <v>17.7711016934661</v>
      </c>
      <c r="I2773" s="15">
        <v>8.2009279280000005</v>
      </c>
      <c r="J2773" s="15">
        <v>8.2009279280000005</v>
      </c>
      <c r="K2773" s="15">
        <v>7.5463936743891935</v>
      </c>
      <c r="P2773" s="49">
        <v>16.921945288775099</v>
      </c>
      <c r="Q2773" s="15">
        <v>7.7841509139999996</v>
      </c>
      <c r="R2773" s="15">
        <v>7.7841509139999996</v>
      </c>
      <c r="S2773" s="15">
        <v>15.092787348778387</v>
      </c>
      <c r="X2773" s="49">
        <v>20.229347951973502</v>
      </c>
      <c r="Y2773" s="15">
        <v>9.7673112250000003</v>
      </c>
      <c r="Z2773" s="15">
        <v>9.7673112250000003</v>
      </c>
      <c r="AA2773" s="15">
        <v>7.5463936743891935</v>
      </c>
      <c r="AF2773" s="49">
        <v>7.4608850774475401</v>
      </c>
      <c r="AG2773" s="15">
        <v>10.3840563033829</v>
      </c>
      <c r="AH2773" s="15">
        <v>10.3840563033829</v>
      </c>
      <c r="AI2773" s="15">
        <v>15.092787348778387</v>
      </c>
      <c r="AM2773" s="17"/>
    </row>
    <row r="2774" spans="1:39">
      <c r="A2774" s="7" t="s">
        <v>124</v>
      </c>
      <c r="B2774" s="7">
        <v>2550</v>
      </c>
      <c r="C2774" s="29" t="s">
        <v>2662</v>
      </c>
      <c r="F2774" s="27" t="str">
        <f t="shared" si="43"/>
        <v>NSW2550BLACK RANGE</v>
      </c>
      <c r="G2774" s="30">
        <v>2762</v>
      </c>
      <c r="H2774" s="49">
        <v>16.386607555383002</v>
      </c>
      <c r="I2774" s="15">
        <v>8.2009279280000005</v>
      </c>
      <c r="J2774" s="15">
        <v>8.2009279280000005</v>
      </c>
      <c r="K2774" s="15">
        <v>0.18330297747278124</v>
      </c>
      <c r="P2774" s="49">
        <v>15.383618468682799</v>
      </c>
      <c r="Q2774" s="15">
        <v>7.7841509139999996</v>
      </c>
      <c r="R2774" s="15">
        <v>7.7841509139999996</v>
      </c>
      <c r="S2774" s="15">
        <v>0.36660595494556247</v>
      </c>
      <c r="X2774" s="49">
        <v>18.767937472885801</v>
      </c>
      <c r="Y2774" s="15">
        <v>9.7673112250000003</v>
      </c>
      <c r="Z2774" s="15">
        <v>9.7673112250000003</v>
      </c>
      <c r="AA2774" s="15">
        <v>0.18330297747278124</v>
      </c>
      <c r="AF2774" s="49">
        <v>7.4608850774475401</v>
      </c>
      <c r="AG2774" s="15">
        <v>10.3840563033829</v>
      </c>
      <c r="AH2774" s="15">
        <v>10.3840563033829</v>
      </c>
      <c r="AI2774" s="15">
        <v>0.36660595494556247</v>
      </c>
      <c r="AM2774" s="17"/>
    </row>
    <row r="2775" spans="1:39">
      <c r="A2775" s="7" t="s">
        <v>124</v>
      </c>
      <c r="B2775" s="7">
        <v>2550</v>
      </c>
      <c r="C2775" s="29" t="s">
        <v>2663</v>
      </c>
      <c r="F2775" s="27" t="str">
        <f t="shared" si="43"/>
        <v>NSW2550BOURNDA</v>
      </c>
      <c r="G2775" s="30">
        <v>2763</v>
      </c>
      <c r="H2775" s="49">
        <v>15.463611463327601</v>
      </c>
      <c r="I2775" s="15">
        <v>8.2009279280000005</v>
      </c>
      <c r="J2775" s="15">
        <v>8.2009279280000005</v>
      </c>
      <c r="K2775" s="15">
        <v>2.0161383742571637</v>
      </c>
      <c r="P2775" s="49">
        <v>14.2329500072538</v>
      </c>
      <c r="Q2775" s="15">
        <v>7.7841509139999996</v>
      </c>
      <c r="R2775" s="15">
        <v>7.7841509139999996</v>
      </c>
      <c r="S2775" s="15">
        <v>4.0322767485143274</v>
      </c>
      <c r="X2775" s="49">
        <v>17.921857721835099</v>
      </c>
      <c r="Y2775" s="15">
        <v>9.7673112250000003</v>
      </c>
      <c r="Z2775" s="15">
        <v>9.7673112250000003</v>
      </c>
      <c r="AA2775" s="15">
        <v>2.0161383742571637</v>
      </c>
      <c r="AF2775" s="49">
        <v>11.4608850774475</v>
      </c>
      <c r="AG2775" s="15">
        <v>10.3840563033829</v>
      </c>
      <c r="AH2775" s="15">
        <v>10.3840563033829</v>
      </c>
      <c r="AI2775" s="15">
        <v>4.0322767485143274</v>
      </c>
      <c r="AM2775" s="17"/>
    </row>
    <row r="2776" spans="1:39">
      <c r="A2776" s="7" t="s">
        <v>124</v>
      </c>
      <c r="B2776" s="7">
        <v>2550</v>
      </c>
      <c r="C2776" s="29" t="s">
        <v>2664</v>
      </c>
      <c r="F2776" s="27" t="str">
        <f t="shared" si="43"/>
        <v>NSW2550BROGO</v>
      </c>
      <c r="G2776" s="30">
        <v>2764</v>
      </c>
      <c r="H2776" s="49">
        <v>14.8482807352907</v>
      </c>
      <c r="I2776" s="15">
        <v>8.2009279280000005</v>
      </c>
      <c r="J2776" s="15">
        <v>8.2009279280000005</v>
      </c>
      <c r="K2776" s="15">
        <v>7.044829925184894</v>
      </c>
      <c r="P2776" s="49">
        <v>13.3837936025629</v>
      </c>
      <c r="Q2776" s="15">
        <v>7.7841509139999996</v>
      </c>
      <c r="R2776" s="15">
        <v>7.7841509139999996</v>
      </c>
      <c r="S2776" s="15">
        <v>14.089659850369788</v>
      </c>
      <c r="X2776" s="49">
        <v>17.2296106527936</v>
      </c>
      <c r="Y2776" s="15">
        <v>9.7673112250000003</v>
      </c>
      <c r="Z2776" s="15">
        <v>9.7673112250000003</v>
      </c>
      <c r="AA2776" s="15">
        <v>7.044829925184894</v>
      </c>
      <c r="AF2776" s="49">
        <v>7.4608850774475401</v>
      </c>
      <c r="AG2776" s="15">
        <v>10.3840563033829</v>
      </c>
      <c r="AH2776" s="15">
        <v>10.3840563033829</v>
      </c>
      <c r="AI2776" s="15">
        <v>14.089659850369788</v>
      </c>
      <c r="AM2776" s="17"/>
    </row>
    <row r="2777" spans="1:39">
      <c r="A2777" s="7" t="s">
        <v>124</v>
      </c>
      <c r="B2777" s="7">
        <v>2550</v>
      </c>
      <c r="C2777" s="29" t="s">
        <v>2665</v>
      </c>
      <c r="F2777" s="27" t="str">
        <f t="shared" si="43"/>
        <v>NSW2550BUCKAJO</v>
      </c>
      <c r="G2777" s="30">
        <v>2765</v>
      </c>
      <c r="H2777" s="49">
        <v>12.848455869170801</v>
      </c>
      <c r="I2777" s="15">
        <v>8.2009279280000005</v>
      </c>
      <c r="J2777" s="15">
        <v>8.2009279280000005</v>
      </c>
      <c r="K2777" s="15">
        <v>2.0161383742571637</v>
      </c>
      <c r="P2777" s="49">
        <v>10.694798321041601</v>
      </c>
      <c r="Q2777" s="15">
        <v>7.7841509139999996</v>
      </c>
      <c r="R2777" s="15">
        <v>7.7841509139999996</v>
      </c>
      <c r="S2777" s="15">
        <v>4.0322767485143274</v>
      </c>
      <c r="X2777" s="49">
        <v>15.3067021276782</v>
      </c>
      <c r="Y2777" s="15">
        <v>9.7673112250000003</v>
      </c>
      <c r="Z2777" s="15">
        <v>9.7673112250000003</v>
      </c>
      <c r="AA2777" s="15">
        <v>2.0161383742571637</v>
      </c>
      <c r="AF2777" s="49">
        <v>11.4608850774475</v>
      </c>
      <c r="AG2777" s="15">
        <v>10.3840563033829</v>
      </c>
      <c r="AH2777" s="15">
        <v>10.3840563033829</v>
      </c>
      <c r="AI2777" s="15">
        <v>4.0322767485143274</v>
      </c>
      <c r="AM2777" s="17"/>
    </row>
    <row r="2778" spans="1:39">
      <c r="A2778" s="7" t="s">
        <v>124</v>
      </c>
      <c r="B2778" s="7">
        <v>2550</v>
      </c>
      <c r="C2778" s="29" t="s">
        <v>2666</v>
      </c>
      <c r="F2778" s="27" t="str">
        <f t="shared" si="43"/>
        <v>NSW2550BUNGA</v>
      </c>
      <c r="G2778" s="30">
        <v>2766</v>
      </c>
      <c r="H2778" s="49">
        <v>14.8482807352907</v>
      </c>
      <c r="I2778" s="15">
        <v>8.2009279280000005</v>
      </c>
      <c r="J2778" s="15">
        <v>8.2009279280000005</v>
      </c>
      <c r="K2778" s="15">
        <v>7.044829925184894</v>
      </c>
      <c r="P2778" s="49">
        <v>13.3837936025629</v>
      </c>
      <c r="Q2778" s="15">
        <v>7.7841509139999996</v>
      </c>
      <c r="R2778" s="15">
        <v>7.7841509139999996</v>
      </c>
      <c r="S2778" s="15">
        <v>14.089659850369788</v>
      </c>
      <c r="X2778" s="49">
        <v>17.306526993798201</v>
      </c>
      <c r="Y2778" s="15">
        <v>9.7673112250000003</v>
      </c>
      <c r="Z2778" s="15">
        <v>9.7673112250000003</v>
      </c>
      <c r="AA2778" s="15">
        <v>7.044829925184894</v>
      </c>
      <c r="AF2778" s="49">
        <v>11.4608850774475</v>
      </c>
      <c r="AG2778" s="15">
        <v>10.3840563033829</v>
      </c>
      <c r="AH2778" s="15">
        <v>10.3840563033829</v>
      </c>
      <c r="AI2778" s="15">
        <v>14.089659850369788</v>
      </c>
      <c r="AM2778" s="17"/>
    </row>
    <row r="2779" spans="1:39">
      <c r="A2779" s="7" t="s">
        <v>124</v>
      </c>
      <c r="B2779" s="7">
        <v>2550</v>
      </c>
      <c r="C2779" s="29" t="s">
        <v>2667</v>
      </c>
      <c r="F2779" s="27" t="str">
        <f t="shared" si="43"/>
        <v>NSW2550BURRAGATE</v>
      </c>
      <c r="G2779" s="30">
        <v>2767</v>
      </c>
      <c r="H2779" s="49">
        <v>17.0019382834199</v>
      </c>
      <c r="I2779" s="15">
        <v>8.2009279280000005</v>
      </c>
      <c r="J2779" s="15">
        <v>8.2009279280000005</v>
      </c>
      <c r="K2779" s="15">
        <v>2.0161383742571637</v>
      </c>
      <c r="P2779" s="49">
        <v>16.078942191364501</v>
      </c>
      <c r="Q2779" s="15">
        <v>7.7841509139999996</v>
      </c>
      <c r="R2779" s="15">
        <v>7.7841509139999996</v>
      </c>
      <c r="S2779" s="15">
        <v>4.0322767485143274</v>
      </c>
      <c r="X2779" s="49">
        <v>19.460184541927401</v>
      </c>
      <c r="Y2779" s="15">
        <v>9.7673112250000003</v>
      </c>
      <c r="Z2779" s="15">
        <v>9.7673112250000003</v>
      </c>
      <c r="AA2779" s="15">
        <v>2.0161383742571637</v>
      </c>
      <c r="AF2779" s="49">
        <v>11.4608850774475</v>
      </c>
      <c r="AG2779" s="15">
        <v>10.3840563033829</v>
      </c>
      <c r="AH2779" s="15">
        <v>10.3840563033829</v>
      </c>
      <c r="AI2779" s="15">
        <v>4.0322767485143274</v>
      </c>
      <c r="AM2779" s="17"/>
    </row>
    <row r="2780" spans="1:39">
      <c r="A2780" s="7" t="s">
        <v>124</v>
      </c>
      <c r="B2780" s="7">
        <v>2550</v>
      </c>
      <c r="C2780" s="29" t="s">
        <v>2668</v>
      </c>
      <c r="F2780" s="27" t="str">
        <f t="shared" si="43"/>
        <v>NSW2550CANDELO</v>
      </c>
      <c r="G2780" s="30">
        <v>2768</v>
      </c>
      <c r="H2780" s="49">
        <v>17.0019382834199</v>
      </c>
      <c r="I2780" s="15">
        <v>8.2009279280000005</v>
      </c>
      <c r="J2780" s="15">
        <v>8.2009279280000005</v>
      </c>
      <c r="K2780" s="15">
        <v>5.4001659283579695</v>
      </c>
      <c r="P2780" s="49">
        <v>16.078942191364501</v>
      </c>
      <c r="Q2780" s="15">
        <v>7.7841509139999996</v>
      </c>
      <c r="R2780" s="15">
        <v>7.7841509139999996</v>
      </c>
      <c r="S2780" s="15">
        <v>10.800331856715939</v>
      </c>
      <c r="X2780" s="49">
        <v>19.460184541927401</v>
      </c>
      <c r="Y2780" s="15">
        <v>9.7673112250000003</v>
      </c>
      <c r="Z2780" s="15">
        <v>9.7673112250000003</v>
      </c>
      <c r="AA2780" s="15">
        <v>5.4001659283579695</v>
      </c>
      <c r="AF2780" s="49">
        <v>11.4608850774475</v>
      </c>
      <c r="AG2780" s="15">
        <v>6.3840563033829403</v>
      </c>
      <c r="AH2780" s="15">
        <v>6.3840563033829403</v>
      </c>
      <c r="AI2780" s="15">
        <v>10.800331856715939</v>
      </c>
      <c r="AM2780" s="17"/>
    </row>
    <row r="2781" spans="1:39">
      <c r="A2781" s="7" t="s">
        <v>124</v>
      </c>
      <c r="B2781" s="7">
        <v>2550</v>
      </c>
      <c r="C2781" s="29" t="s">
        <v>2669</v>
      </c>
      <c r="F2781" s="27" t="str">
        <f t="shared" si="43"/>
        <v>NSW2550CHINNOCK</v>
      </c>
      <c r="G2781" s="30">
        <v>2769</v>
      </c>
      <c r="H2781" s="49">
        <v>13.6176192792169</v>
      </c>
      <c r="I2781" s="15">
        <v>8.2009279280000005</v>
      </c>
      <c r="J2781" s="15">
        <v>8.2009279280000005</v>
      </c>
      <c r="K2781" s="15">
        <v>4.2951899009155898</v>
      </c>
      <c r="P2781" s="49">
        <v>11.310129049078499</v>
      </c>
      <c r="Q2781" s="15">
        <v>7.7841509139999996</v>
      </c>
      <c r="R2781" s="15">
        <v>7.7841509139999996</v>
      </c>
      <c r="S2781" s="15">
        <v>8.5903798018311797</v>
      </c>
      <c r="X2781" s="49">
        <v>15.9989491967197</v>
      </c>
      <c r="Y2781" s="15">
        <v>9.7673112250000003</v>
      </c>
      <c r="Z2781" s="15">
        <v>9.7673112250000003</v>
      </c>
      <c r="AA2781" s="15">
        <v>4.2951899009155898</v>
      </c>
      <c r="AF2781" s="49">
        <v>7.4608850774475401</v>
      </c>
      <c r="AG2781" s="15">
        <v>10.3840563033829</v>
      </c>
      <c r="AH2781" s="15">
        <v>10.3840563033829</v>
      </c>
      <c r="AI2781" s="15">
        <v>8.5903798018311797</v>
      </c>
      <c r="AM2781" s="17"/>
    </row>
    <row r="2782" spans="1:39">
      <c r="A2782" s="7" t="s">
        <v>124</v>
      </c>
      <c r="B2782" s="7">
        <v>2550</v>
      </c>
      <c r="C2782" s="29" t="s">
        <v>2670</v>
      </c>
      <c r="F2782" s="27" t="str">
        <f t="shared" si="43"/>
        <v>NSW2550COBARGO</v>
      </c>
      <c r="G2782" s="30">
        <v>2770</v>
      </c>
      <c r="H2782" s="49">
        <v>15.463611463327601</v>
      </c>
      <c r="I2782" s="15">
        <v>8.2009279280000005</v>
      </c>
      <c r="J2782" s="15">
        <v>8.2009279280000005</v>
      </c>
      <c r="K2782" s="15">
        <v>4.2951899009155898</v>
      </c>
      <c r="P2782" s="49">
        <v>14.2329500072538</v>
      </c>
      <c r="Q2782" s="15">
        <v>7.7841509139999996</v>
      </c>
      <c r="R2782" s="15">
        <v>7.7841509139999996</v>
      </c>
      <c r="S2782" s="15">
        <v>8.5903798018311797</v>
      </c>
      <c r="X2782" s="49">
        <v>17.921857721835099</v>
      </c>
      <c r="Y2782" s="15">
        <v>9.7673112250000003</v>
      </c>
      <c r="Z2782" s="15">
        <v>9.7673112250000003</v>
      </c>
      <c r="AA2782" s="15">
        <v>4.2951899009155898</v>
      </c>
      <c r="AF2782" s="49">
        <v>11.4608850774475</v>
      </c>
      <c r="AG2782" s="15">
        <v>6.3840563033829403</v>
      </c>
      <c r="AH2782" s="15">
        <v>6.3840563033829403</v>
      </c>
      <c r="AI2782" s="15">
        <v>8.5903798018311797</v>
      </c>
      <c r="AM2782" s="17"/>
    </row>
    <row r="2783" spans="1:39">
      <c r="A2783" s="7" t="s">
        <v>124</v>
      </c>
      <c r="B2783" s="7">
        <v>2550</v>
      </c>
      <c r="C2783" s="29" t="s">
        <v>2671</v>
      </c>
      <c r="F2783" s="27" t="str">
        <f t="shared" si="43"/>
        <v>NSW2550COOLAGOLITE</v>
      </c>
      <c r="G2783" s="30">
        <v>2771</v>
      </c>
      <c r="H2783" s="49">
        <v>-11.383268200922799</v>
      </c>
      <c r="I2783" s="15">
        <v>8.2009279280000005</v>
      </c>
      <c r="J2783" s="15">
        <v>8.2009279280000005</v>
      </c>
      <c r="K2783" s="15">
        <v>5.9740482097259413</v>
      </c>
      <c r="P2783" s="49">
        <v>-10.2325997394937</v>
      </c>
      <c r="Q2783" s="15">
        <v>7.7841509139999996</v>
      </c>
      <c r="R2783" s="15">
        <v>7.7841509139999996</v>
      </c>
      <c r="S2783" s="15">
        <v>11.948096419451883</v>
      </c>
      <c r="X2783" s="49">
        <v>-8.9219452887751096</v>
      </c>
      <c r="Y2783" s="15">
        <v>9.7673112250000003</v>
      </c>
      <c r="Z2783" s="15">
        <v>9.7673112250000003</v>
      </c>
      <c r="AA2783" s="15">
        <v>5.9740482097259413</v>
      </c>
      <c r="AF2783" s="49">
        <v>11.4608850774475</v>
      </c>
      <c r="AG2783" s="15">
        <v>10.3840563033829</v>
      </c>
      <c r="AH2783" s="15">
        <v>10.3840563033829</v>
      </c>
      <c r="AI2783" s="15">
        <v>11.948096419451883</v>
      </c>
      <c r="AM2783" s="17"/>
    </row>
    <row r="2784" spans="1:39">
      <c r="A2784" s="7" t="s">
        <v>124</v>
      </c>
      <c r="B2784" s="7">
        <v>2550</v>
      </c>
      <c r="C2784" s="29" t="s">
        <v>2672</v>
      </c>
      <c r="F2784" s="27" t="str">
        <f t="shared" si="43"/>
        <v>NSW2550COOPERS GULLY</v>
      </c>
      <c r="G2784" s="30">
        <v>2772</v>
      </c>
      <c r="H2784" s="49">
        <v>11.617794413096901</v>
      </c>
      <c r="I2784" s="15">
        <v>8.2009279280000005</v>
      </c>
      <c r="J2784" s="15">
        <v>8.2009279280000005</v>
      </c>
      <c r="K2784" s="15">
        <v>2.0161383742571637</v>
      </c>
      <c r="P2784" s="49">
        <v>9.7718022289862194</v>
      </c>
      <c r="Q2784" s="15">
        <v>7.7841509139999996</v>
      </c>
      <c r="R2784" s="15">
        <v>7.7841509139999996</v>
      </c>
      <c r="S2784" s="15">
        <v>4.0322767485143274</v>
      </c>
      <c r="X2784" s="49">
        <v>13.9991243305998</v>
      </c>
      <c r="Y2784" s="15">
        <v>9.7673112250000003</v>
      </c>
      <c r="Z2784" s="15">
        <v>9.7673112250000003</v>
      </c>
      <c r="AA2784" s="15">
        <v>2.0161383742571637</v>
      </c>
      <c r="AF2784" s="49">
        <v>15.614367491696701</v>
      </c>
      <c r="AG2784" s="15">
        <v>10.3840563033829</v>
      </c>
      <c r="AH2784" s="15">
        <v>10.3840563033829</v>
      </c>
      <c r="AI2784" s="15">
        <v>4.0322767485143274</v>
      </c>
      <c r="AM2784" s="17"/>
    </row>
    <row r="2785" spans="1:39">
      <c r="A2785" s="7" t="s">
        <v>124</v>
      </c>
      <c r="B2785" s="7">
        <v>2550</v>
      </c>
      <c r="C2785" s="29" t="s">
        <v>2673</v>
      </c>
      <c r="F2785" s="27" t="str">
        <f t="shared" si="43"/>
        <v>NSW2550DEVILS HOLE</v>
      </c>
      <c r="G2785" s="30">
        <v>2773</v>
      </c>
      <c r="H2785" s="49">
        <v>14.386782689263001</v>
      </c>
      <c r="I2785" s="15">
        <v>8.2009279280000005</v>
      </c>
      <c r="J2785" s="15">
        <v>8.2009279280000005</v>
      </c>
      <c r="K2785" s="15">
        <v>5.4001659283579695</v>
      </c>
      <c r="P2785" s="49">
        <v>12.5407905051523</v>
      </c>
      <c r="Q2785" s="15">
        <v>7.7841509139999996</v>
      </c>
      <c r="R2785" s="15">
        <v>7.7841509139999996</v>
      </c>
      <c r="S2785" s="15">
        <v>10.800331856715939</v>
      </c>
      <c r="X2785" s="49">
        <v>16.845028947770501</v>
      </c>
      <c r="Y2785" s="15">
        <v>9.7673112250000003</v>
      </c>
      <c r="Z2785" s="15">
        <v>9.7673112250000003</v>
      </c>
      <c r="AA2785" s="15">
        <v>5.4001659283579695</v>
      </c>
      <c r="AF2785" s="49">
        <v>15.614367491696701</v>
      </c>
      <c r="AG2785" s="15">
        <v>10.3840563033829</v>
      </c>
      <c r="AH2785" s="15">
        <v>10.3840563033829</v>
      </c>
      <c r="AI2785" s="15">
        <v>10.800331856715939</v>
      </c>
      <c r="AM2785" s="17"/>
    </row>
    <row r="2786" spans="1:39">
      <c r="A2786" s="7" t="s">
        <v>124</v>
      </c>
      <c r="B2786" s="7">
        <v>2550</v>
      </c>
      <c r="C2786" s="29" t="s">
        <v>2674</v>
      </c>
      <c r="F2786" s="27" t="str">
        <f t="shared" si="43"/>
        <v>NSW2550DOCTOR GEORGE MOUNTAIN</v>
      </c>
      <c r="G2786" s="30">
        <v>2774</v>
      </c>
      <c r="H2786" s="49">
        <v>16.078942191364501</v>
      </c>
      <c r="I2786" s="15">
        <v>8.2009279280000005</v>
      </c>
      <c r="J2786" s="15">
        <v>8.2009279280000005</v>
      </c>
      <c r="K2786" s="15">
        <v>7.044829925184894</v>
      </c>
      <c r="P2786" s="49">
        <v>15.0021134173</v>
      </c>
      <c r="Q2786" s="15">
        <v>7.7841509139999996</v>
      </c>
      <c r="R2786" s="15">
        <v>7.7841509139999996</v>
      </c>
      <c r="S2786" s="15">
        <v>14.089659850369788</v>
      </c>
      <c r="X2786" s="49">
        <v>18.4602721088674</v>
      </c>
      <c r="Y2786" s="15">
        <v>9.7673112250000003</v>
      </c>
      <c r="Z2786" s="15">
        <v>9.7673112250000003</v>
      </c>
      <c r="AA2786" s="15">
        <v>7.044829925184894</v>
      </c>
      <c r="AF2786" s="49">
        <v>11.614367491696701</v>
      </c>
      <c r="AG2786" s="15">
        <v>10.3840563033829</v>
      </c>
      <c r="AH2786" s="15">
        <v>10.3840563033829</v>
      </c>
      <c r="AI2786" s="15">
        <v>14.089659850369788</v>
      </c>
      <c r="AM2786" s="17"/>
    </row>
    <row r="2787" spans="1:39">
      <c r="A2787" s="7" t="s">
        <v>124</v>
      </c>
      <c r="B2787" s="7">
        <v>2550</v>
      </c>
      <c r="C2787" s="29" t="s">
        <v>2675</v>
      </c>
      <c r="F2787" s="27" t="str">
        <f t="shared" si="43"/>
        <v>NSW2550FROGS HOLLOW</v>
      </c>
      <c r="G2787" s="30">
        <v>2775</v>
      </c>
      <c r="H2787" s="49">
        <v>13.6176192792169</v>
      </c>
      <c r="I2787" s="15">
        <v>8.2009279280000005</v>
      </c>
      <c r="J2787" s="15">
        <v>8.2009279280000005</v>
      </c>
      <c r="K2787" s="15">
        <v>4.2951899009155898</v>
      </c>
      <c r="P2787" s="49">
        <v>11.310129049078499</v>
      </c>
      <c r="Q2787" s="15">
        <v>7.7841509139999996</v>
      </c>
      <c r="R2787" s="15">
        <v>7.7841509139999996</v>
      </c>
      <c r="S2787" s="15">
        <v>8.5903798018311797</v>
      </c>
      <c r="X2787" s="49">
        <v>15.9989491967197</v>
      </c>
      <c r="Y2787" s="15">
        <v>9.7673112250000003</v>
      </c>
      <c r="Z2787" s="15">
        <v>9.7673112250000003</v>
      </c>
      <c r="AA2787" s="15">
        <v>4.2951899009155898</v>
      </c>
      <c r="AF2787" s="49">
        <v>15.614367491696701</v>
      </c>
      <c r="AG2787" s="15">
        <v>10.3840563033829</v>
      </c>
      <c r="AH2787" s="15">
        <v>10.3840563033829</v>
      </c>
      <c r="AI2787" s="15">
        <v>8.5903798018311797</v>
      </c>
      <c r="AM2787" s="17"/>
    </row>
    <row r="2788" spans="1:39">
      <c r="A2788" s="7" t="s">
        <v>124</v>
      </c>
      <c r="B2788" s="7">
        <v>2550</v>
      </c>
      <c r="C2788" s="29" t="s">
        <v>2676</v>
      </c>
      <c r="F2788" s="27" t="str">
        <f t="shared" si="43"/>
        <v>NSW2550GREENDALE</v>
      </c>
      <c r="G2788" s="30">
        <v>2776</v>
      </c>
      <c r="H2788" s="49">
        <v>15.617444145336901</v>
      </c>
      <c r="I2788" s="15">
        <v>8.2009279280000005</v>
      </c>
      <c r="J2788" s="15">
        <v>8.2009279280000005</v>
      </c>
      <c r="K2788" s="15">
        <v>4.2951899009155898</v>
      </c>
      <c r="P2788" s="49">
        <v>14.4606223766275</v>
      </c>
      <c r="Q2788" s="15">
        <v>7.7841509139999996</v>
      </c>
      <c r="R2788" s="15">
        <v>7.7841509139999996</v>
      </c>
      <c r="S2788" s="15">
        <v>8.5903798018311797</v>
      </c>
      <c r="X2788" s="49">
        <v>18.075690403844298</v>
      </c>
      <c r="Y2788" s="15">
        <v>9.7673112250000003</v>
      </c>
      <c r="Z2788" s="15">
        <v>9.7673112250000003</v>
      </c>
      <c r="AA2788" s="15">
        <v>4.2951899009155898</v>
      </c>
      <c r="AF2788" s="49">
        <v>11.614367491696701</v>
      </c>
      <c r="AG2788" s="15">
        <v>10.3840563033829</v>
      </c>
      <c r="AH2788" s="15">
        <v>10.3840563033829</v>
      </c>
      <c r="AI2788" s="15">
        <v>8.5903798018311797</v>
      </c>
      <c r="AM2788" s="17"/>
    </row>
    <row r="2789" spans="1:39">
      <c r="A2789" s="7" t="s">
        <v>124</v>
      </c>
      <c r="B2789" s="7">
        <v>2550</v>
      </c>
      <c r="C2789" s="29" t="s">
        <v>2677</v>
      </c>
      <c r="F2789" s="27" t="str">
        <f t="shared" si="43"/>
        <v>NSW2550JELLAT JELLAT</v>
      </c>
      <c r="G2789" s="30">
        <v>2777</v>
      </c>
      <c r="H2789" s="49">
        <v>14.386782689263001</v>
      </c>
      <c r="I2789" s="15">
        <v>8.2009279280000005</v>
      </c>
      <c r="J2789" s="15">
        <v>8.2009279280000005</v>
      </c>
      <c r="K2789" s="15">
        <v>5.4001659283579695</v>
      </c>
      <c r="P2789" s="49">
        <v>12.5407905051523</v>
      </c>
      <c r="Q2789" s="15">
        <v>7.7841509139999996</v>
      </c>
      <c r="R2789" s="15">
        <v>7.7841509139999996</v>
      </c>
      <c r="S2789" s="15">
        <v>10.800331856715939</v>
      </c>
      <c r="X2789" s="49">
        <v>16.7681126067659</v>
      </c>
      <c r="Y2789" s="15">
        <v>9.7673112250000003</v>
      </c>
      <c r="Z2789" s="15">
        <v>9.7673112250000003</v>
      </c>
      <c r="AA2789" s="15">
        <v>5.4001659283579695</v>
      </c>
      <c r="AF2789" s="49">
        <v>11.614367491696701</v>
      </c>
      <c r="AG2789" s="15">
        <v>10.3840563033829</v>
      </c>
      <c r="AH2789" s="15">
        <v>10.3840563033829</v>
      </c>
      <c r="AI2789" s="15">
        <v>10.800331856715939</v>
      </c>
      <c r="AM2789" s="17"/>
    </row>
    <row r="2790" spans="1:39">
      <c r="A2790" s="7" t="s">
        <v>124</v>
      </c>
      <c r="B2790" s="7">
        <v>2550</v>
      </c>
      <c r="C2790" s="29" t="s">
        <v>2678</v>
      </c>
      <c r="F2790" s="27" t="str">
        <f t="shared" si="43"/>
        <v>NSW2550KALARU</v>
      </c>
      <c r="G2790" s="30">
        <v>2778</v>
      </c>
      <c r="H2790" s="49">
        <v>15.617444145336901</v>
      </c>
      <c r="I2790" s="15">
        <v>8.2009279280000005</v>
      </c>
      <c r="J2790" s="15">
        <v>8.2009279280000005</v>
      </c>
      <c r="K2790" s="15">
        <v>5.4001659283579695</v>
      </c>
      <c r="P2790" s="49">
        <v>14.4606223766275</v>
      </c>
      <c r="Q2790" s="15">
        <v>7.7841509139999996</v>
      </c>
      <c r="R2790" s="15">
        <v>7.7841509139999996</v>
      </c>
      <c r="S2790" s="15">
        <v>10.800331856715939</v>
      </c>
      <c r="X2790" s="49">
        <v>18.075690403844298</v>
      </c>
      <c r="Y2790" s="15">
        <v>9.7673112250000003</v>
      </c>
      <c r="Z2790" s="15">
        <v>9.7673112250000003</v>
      </c>
      <c r="AA2790" s="15">
        <v>5.4001659283579695</v>
      </c>
      <c r="AF2790" s="49">
        <v>15.614367491696701</v>
      </c>
      <c r="AG2790" s="15">
        <v>10.3840563033829</v>
      </c>
      <c r="AH2790" s="15">
        <v>10.3840563033829</v>
      </c>
      <c r="AI2790" s="15">
        <v>10.800331856715939</v>
      </c>
      <c r="AM2790" s="17"/>
    </row>
    <row r="2791" spans="1:39">
      <c r="A2791" s="7" t="s">
        <v>124</v>
      </c>
      <c r="B2791" s="7">
        <v>2550</v>
      </c>
      <c r="C2791" s="29" t="s">
        <v>2679</v>
      </c>
      <c r="F2791" s="27" t="str">
        <f t="shared" si="43"/>
        <v>NSW2550KAMERUKA</v>
      </c>
      <c r="G2791" s="30">
        <v>2779</v>
      </c>
      <c r="H2791" s="49">
        <v>11.9254597771154</v>
      </c>
      <c r="I2791" s="15">
        <v>8.2009279280000005</v>
      </c>
      <c r="J2791" s="15">
        <v>8.2009279280000005</v>
      </c>
      <c r="K2791" s="15">
        <v>5.4001659283579695</v>
      </c>
      <c r="P2791" s="49">
        <v>9.9994745983598694</v>
      </c>
      <c r="Q2791" s="15">
        <v>7.7841509139999996</v>
      </c>
      <c r="R2791" s="15">
        <v>7.7841509139999996</v>
      </c>
      <c r="S2791" s="15">
        <v>10.800331856715939</v>
      </c>
      <c r="X2791" s="49">
        <v>14.3067896946182</v>
      </c>
      <c r="Y2791" s="15">
        <v>9.7673112250000003</v>
      </c>
      <c r="Z2791" s="15">
        <v>9.7673112250000003</v>
      </c>
      <c r="AA2791" s="15">
        <v>5.4001659283579695</v>
      </c>
      <c r="AF2791" s="49">
        <v>15.614367491696701</v>
      </c>
      <c r="AG2791" s="15">
        <v>10.3840563033829</v>
      </c>
      <c r="AH2791" s="15">
        <v>10.3840563033829</v>
      </c>
      <c r="AI2791" s="15">
        <v>10.800331856715939</v>
      </c>
      <c r="AM2791" s="17"/>
    </row>
    <row r="2792" spans="1:39">
      <c r="A2792" s="7" t="s">
        <v>124</v>
      </c>
      <c r="B2792" s="7">
        <v>2550</v>
      </c>
      <c r="C2792" s="29" t="s">
        <v>2680</v>
      </c>
      <c r="F2792" s="27" t="str">
        <f t="shared" si="43"/>
        <v>NSW2550KANOONA</v>
      </c>
      <c r="G2792" s="30">
        <v>2780</v>
      </c>
      <c r="H2792" s="49">
        <v>6.5413159067924402</v>
      </c>
      <c r="I2792" s="15">
        <v>8.2009279280000005</v>
      </c>
      <c r="J2792" s="15">
        <v>8.2009279280000005</v>
      </c>
      <c r="K2792" s="15">
        <v>5.4001659283579695</v>
      </c>
      <c r="P2792" s="49">
        <v>5.3106544507186202</v>
      </c>
      <c r="Q2792" s="15">
        <v>7.7841509139999996</v>
      </c>
      <c r="R2792" s="15">
        <v>7.7841509139999996</v>
      </c>
      <c r="S2792" s="15">
        <v>10.800331856715939</v>
      </c>
      <c r="X2792" s="49">
        <v>8.9226458242952802</v>
      </c>
      <c r="Y2792" s="15">
        <v>9.7673112250000003</v>
      </c>
      <c r="Z2792" s="15">
        <v>9.7673112250000003</v>
      </c>
      <c r="AA2792" s="15">
        <v>5.4001659283579695</v>
      </c>
      <c r="AF2792" s="49">
        <v>11.614367491696701</v>
      </c>
      <c r="AG2792" s="15">
        <v>10.3840563033829</v>
      </c>
      <c r="AH2792" s="15">
        <v>10.3840563033829</v>
      </c>
      <c r="AI2792" s="15">
        <v>10.800331856715939</v>
      </c>
      <c r="AM2792" s="17"/>
    </row>
    <row r="2793" spans="1:39">
      <c r="A2793" s="7" t="s">
        <v>124</v>
      </c>
      <c r="B2793" s="7">
        <v>2550</v>
      </c>
      <c r="C2793" s="29" t="s">
        <v>2681</v>
      </c>
      <c r="F2793" s="27" t="str">
        <f t="shared" si="43"/>
        <v>NSW2550MOGAREEKA</v>
      </c>
      <c r="G2793" s="30">
        <v>2781</v>
      </c>
      <c r="H2793" s="49">
        <v>13.463786597207701</v>
      </c>
      <c r="I2793" s="15">
        <v>8.2009279280000005</v>
      </c>
      <c r="J2793" s="15">
        <v>8.2009279280000005</v>
      </c>
      <c r="K2793" s="15">
        <v>4.2951899009155898</v>
      </c>
      <c r="P2793" s="49">
        <v>11.156296367069301</v>
      </c>
      <c r="Q2793" s="15">
        <v>7.7841509139999996</v>
      </c>
      <c r="R2793" s="15">
        <v>7.7841509139999996</v>
      </c>
      <c r="S2793" s="15">
        <v>8.5903798018311797</v>
      </c>
      <c r="X2793" s="49">
        <v>15.845116514710501</v>
      </c>
      <c r="Y2793" s="15">
        <v>9.7673112250000003</v>
      </c>
      <c r="Z2793" s="15">
        <v>9.7673112250000003</v>
      </c>
      <c r="AA2793" s="15">
        <v>4.2951899009155898</v>
      </c>
      <c r="AF2793" s="49">
        <v>15.614367491696701</v>
      </c>
      <c r="AG2793" s="15">
        <v>10.3840563033829</v>
      </c>
      <c r="AH2793" s="15">
        <v>10.3840563033829</v>
      </c>
      <c r="AI2793" s="15">
        <v>8.5903798018311797</v>
      </c>
      <c r="AM2793" s="17"/>
    </row>
    <row r="2794" spans="1:39">
      <c r="A2794" s="7" t="s">
        <v>124</v>
      </c>
      <c r="B2794" s="7">
        <v>2550</v>
      </c>
      <c r="C2794" s="29" t="s">
        <v>2682</v>
      </c>
      <c r="F2794" s="27" t="str">
        <f t="shared" si="43"/>
        <v>NSW2550MOGILLA</v>
      </c>
      <c r="G2794" s="30">
        <v>2782</v>
      </c>
      <c r="H2794" s="49">
        <v>13.7714519612261</v>
      </c>
      <c r="I2794" s="15">
        <v>8.2009279280000005</v>
      </c>
      <c r="J2794" s="15">
        <v>8.2009279280000005</v>
      </c>
      <c r="K2794" s="15">
        <v>7.044829925184894</v>
      </c>
      <c r="P2794" s="49">
        <v>11.4639617310877</v>
      </c>
      <c r="Q2794" s="15">
        <v>7.7841509139999996</v>
      </c>
      <c r="R2794" s="15">
        <v>7.7841509139999996</v>
      </c>
      <c r="S2794" s="15">
        <v>14.089659850369788</v>
      </c>
      <c r="X2794" s="49">
        <v>16.152781878729002</v>
      </c>
      <c r="Y2794" s="15">
        <v>9.7673112250000003</v>
      </c>
      <c r="Z2794" s="15">
        <v>9.7673112250000003</v>
      </c>
      <c r="AA2794" s="15">
        <v>7.044829925184894</v>
      </c>
      <c r="AF2794" s="49">
        <v>15.614367491696701</v>
      </c>
      <c r="AG2794" s="15">
        <v>10.3840563033829</v>
      </c>
      <c r="AH2794" s="15">
        <v>10.3840563033829</v>
      </c>
      <c r="AI2794" s="15">
        <v>14.089659850369788</v>
      </c>
      <c r="AM2794" s="17"/>
    </row>
    <row r="2795" spans="1:39">
      <c r="A2795" s="7" t="s">
        <v>124</v>
      </c>
      <c r="B2795" s="7">
        <v>2550</v>
      </c>
      <c r="C2795" s="29" t="s">
        <v>2683</v>
      </c>
      <c r="F2795" s="27" t="str">
        <f t="shared" si="43"/>
        <v>NSW2550MURRAH</v>
      </c>
      <c r="G2795" s="30">
        <v>2783</v>
      </c>
      <c r="H2795" s="49">
        <v>11.771627095106201</v>
      </c>
      <c r="I2795" s="15">
        <v>8.2009279280000005</v>
      </c>
      <c r="J2795" s="15">
        <v>8.2009279280000005</v>
      </c>
      <c r="K2795" s="15">
        <v>7.044829925184894</v>
      </c>
      <c r="P2795" s="49">
        <v>9.9256349109954396</v>
      </c>
      <c r="Q2795" s="15">
        <v>7.7841509139999996</v>
      </c>
      <c r="R2795" s="15">
        <v>7.7841509139999996</v>
      </c>
      <c r="S2795" s="15">
        <v>14.089659850369788</v>
      </c>
      <c r="X2795" s="49">
        <v>14.2298733536136</v>
      </c>
      <c r="Y2795" s="15">
        <v>9.7673112250000003</v>
      </c>
      <c r="Z2795" s="15">
        <v>9.7673112250000003</v>
      </c>
      <c r="AA2795" s="15">
        <v>7.044829925184894</v>
      </c>
      <c r="AF2795" s="49">
        <v>11.9223831234752</v>
      </c>
      <c r="AG2795" s="15">
        <v>10.3840563033829</v>
      </c>
      <c r="AH2795" s="15">
        <v>10.3840563033829</v>
      </c>
      <c r="AI2795" s="15">
        <v>14.089659850369788</v>
      </c>
      <c r="AM2795" s="17"/>
    </row>
    <row r="2796" spans="1:39">
      <c r="A2796" s="7" t="s">
        <v>124</v>
      </c>
      <c r="B2796" s="7">
        <v>2550</v>
      </c>
      <c r="C2796" s="29" t="s">
        <v>2684</v>
      </c>
      <c r="F2796" s="27" t="str">
        <f t="shared" si="43"/>
        <v>NSW2550MYRTLE MOUNTAIN</v>
      </c>
      <c r="G2796" s="30">
        <v>2784</v>
      </c>
      <c r="H2796" s="49">
        <v>11.4639617310877</v>
      </c>
      <c r="I2796" s="15">
        <v>8.2009279280000005</v>
      </c>
      <c r="J2796" s="15">
        <v>8.2009279280000005</v>
      </c>
      <c r="K2796" s="15">
        <v>5.4001659283579695</v>
      </c>
      <c r="P2796" s="49">
        <v>9.6179695469769904</v>
      </c>
      <c r="Q2796" s="15">
        <v>7.7841509139999996</v>
      </c>
      <c r="R2796" s="15">
        <v>7.7841509139999996</v>
      </c>
      <c r="S2796" s="15">
        <v>10.800331856715939</v>
      </c>
      <c r="X2796" s="49">
        <v>13.845291648590599</v>
      </c>
      <c r="Y2796" s="15">
        <v>9.7673112250000003</v>
      </c>
      <c r="Z2796" s="15">
        <v>9.7673112250000003</v>
      </c>
      <c r="AA2796" s="15">
        <v>5.4001659283579695</v>
      </c>
      <c r="AF2796" s="49">
        <v>11.9223831234752</v>
      </c>
      <c r="AG2796" s="15">
        <v>10.3840563033829</v>
      </c>
      <c r="AH2796" s="15">
        <v>10.3840563033829</v>
      </c>
      <c r="AI2796" s="15">
        <v>10.800331856715939</v>
      </c>
      <c r="AM2796" s="17"/>
    </row>
    <row r="2797" spans="1:39">
      <c r="A2797" s="7" t="s">
        <v>124</v>
      </c>
      <c r="B2797" s="7">
        <v>2550</v>
      </c>
      <c r="C2797" s="29" t="s">
        <v>2685</v>
      </c>
      <c r="F2797" s="27" t="str">
        <f t="shared" si="43"/>
        <v>NSW2550NELSON</v>
      </c>
      <c r="G2797" s="30">
        <v>2785</v>
      </c>
      <c r="H2797" s="49">
        <v>7.4643119988478004</v>
      </c>
      <c r="I2797" s="15">
        <v>8.2009279280000005</v>
      </c>
      <c r="J2797" s="15">
        <v>8.2009279280000005</v>
      </c>
      <c r="K2797" s="15">
        <v>4.2951899009155898</v>
      </c>
      <c r="P2797" s="49">
        <v>5.99982486611996</v>
      </c>
      <c r="Q2797" s="15">
        <v>7.7841509139999996</v>
      </c>
      <c r="R2797" s="15">
        <v>7.7841509139999996</v>
      </c>
      <c r="S2797" s="15">
        <v>8.5903798018311797</v>
      </c>
      <c r="X2797" s="49">
        <v>9.9225582573552593</v>
      </c>
      <c r="Y2797" s="15">
        <v>9.7673112250000003</v>
      </c>
      <c r="Z2797" s="15">
        <v>9.7673112250000003</v>
      </c>
      <c r="AA2797" s="15">
        <v>4.2951899009155898</v>
      </c>
      <c r="AF2797" s="49">
        <v>7.9223831234752202</v>
      </c>
      <c r="AG2797" s="15">
        <v>10.3840563033829</v>
      </c>
      <c r="AH2797" s="15">
        <v>10.3840563033829</v>
      </c>
      <c r="AI2797" s="15">
        <v>8.5903798018311797</v>
      </c>
      <c r="AM2797" s="17"/>
    </row>
    <row r="2798" spans="1:39">
      <c r="A2798" s="7" t="s">
        <v>124</v>
      </c>
      <c r="B2798" s="7">
        <v>2550</v>
      </c>
      <c r="C2798" s="29" t="s">
        <v>2686</v>
      </c>
      <c r="F2798" s="27" t="str">
        <f t="shared" si="43"/>
        <v>NSW2550NEW BUILDINGS</v>
      </c>
      <c r="G2798" s="30">
        <v>2786</v>
      </c>
      <c r="H2798" s="49">
        <v>10.8486310030508</v>
      </c>
      <c r="I2798" s="15">
        <v>8.2009279280000005</v>
      </c>
      <c r="J2798" s="15">
        <v>8.2009279280000005</v>
      </c>
      <c r="K2798" s="15">
        <v>4.2951899009155898</v>
      </c>
      <c r="P2798" s="49">
        <v>9.0764785063045093</v>
      </c>
      <c r="Q2798" s="15">
        <v>7.7841509139999996</v>
      </c>
      <c r="R2798" s="15">
        <v>7.7841509139999996</v>
      </c>
      <c r="S2798" s="15">
        <v>8.5903798018311797</v>
      </c>
      <c r="X2798" s="49">
        <v>13.3068772615583</v>
      </c>
      <c r="Y2798" s="15">
        <v>9.7673112250000003</v>
      </c>
      <c r="Z2798" s="15">
        <v>9.7673112250000003</v>
      </c>
      <c r="AA2798" s="15">
        <v>4.2951899009155898</v>
      </c>
      <c r="AF2798" s="49">
        <v>11.9223831234752</v>
      </c>
      <c r="AG2798" s="15">
        <v>10.3840563033829</v>
      </c>
      <c r="AH2798" s="15">
        <v>10.3840563033829</v>
      </c>
      <c r="AI2798" s="15">
        <v>8.5903798018311797</v>
      </c>
      <c r="AM2798" s="17"/>
    </row>
    <row r="2799" spans="1:39">
      <c r="A2799" s="7" t="s">
        <v>124</v>
      </c>
      <c r="B2799" s="7">
        <v>2550</v>
      </c>
      <c r="C2799" s="29" t="s">
        <v>2687</v>
      </c>
      <c r="F2799" s="27" t="str">
        <f t="shared" si="43"/>
        <v>NSW2550NUMBUGGA</v>
      </c>
      <c r="G2799" s="30">
        <v>2787</v>
      </c>
      <c r="H2799" s="49">
        <v>14.540615371272301</v>
      </c>
      <c r="I2799" s="15">
        <v>8.2009279280000005</v>
      </c>
      <c r="J2799" s="15">
        <v>8.2009279280000005</v>
      </c>
      <c r="K2799" s="15">
        <v>7.044829925184894</v>
      </c>
      <c r="P2799" s="49">
        <v>12.848455869170801</v>
      </c>
      <c r="Q2799" s="15">
        <v>7.7841509139999996</v>
      </c>
      <c r="R2799" s="15">
        <v>7.7841509139999996</v>
      </c>
      <c r="S2799" s="15">
        <v>14.089659850369788</v>
      </c>
      <c r="X2799" s="49">
        <v>16.9988616297797</v>
      </c>
      <c r="Y2799" s="15">
        <v>9.7673112250000003</v>
      </c>
      <c r="Z2799" s="15">
        <v>9.7673112250000003</v>
      </c>
      <c r="AA2799" s="15">
        <v>7.044829925184894</v>
      </c>
      <c r="AF2799" s="49">
        <v>7.9223831234752202</v>
      </c>
      <c r="AG2799" s="15">
        <v>10.3840563033829</v>
      </c>
      <c r="AH2799" s="15">
        <v>10.3840563033829</v>
      </c>
      <c r="AI2799" s="15">
        <v>14.089659850369788</v>
      </c>
      <c r="AM2799" s="17"/>
    </row>
    <row r="2800" spans="1:39">
      <c r="A2800" s="7" t="s">
        <v>124</v>
      </c>
      <c r="B2800" s="7">
        <v>2550</v>
      </c>
      <c r="C2800" s="29" t="s">
        <v>2688</v>
      </c>
      <c r="F2800" s="27" t="str">
        <f t="shared" si="43"/>
        <v>NSW2550PERICOE</v>
      </c>
      <c r="G2800" s="30">
        <v>2788</v>
      </c>
      <c r="H2800" s="49">
        <v>13.7714519612261</v>
      </c>
      <c r="I2800" s="15">
        <v>8.2009279280000005</v>
      </c>
      <c r="J2800" s="15">
        <v>8.2009279280000005</v>
      </c>
      <c r="K2800" s="15">
        <v>0.18330297747278124</v>
      </c>
      <c r="P2800" s="49">
        <v>11.4639617310877</v>
      </c>
      <c r="Q2800" s="15">
        <v>7.7841509139999996</v>
      </c>
      <c r="R2800" s="15">
        <v>7.7841509139999996</v>
      </c>
      <c r="S2800" s="15">
        <v>0.36660595494556247</v>
      </c>
      <c r="X2800" s="49">
        <v>16.152781878729002</v>
      </c>
      <c r="Y2800" s="15">
        <v>9.7673112250000003</v>
      </c>
      <c r="Z2800" s="15">
        <v>9.7673112250000003</v>
      </c>
      <c r="AA2800" s="15">
        <v>0.18330297747278124</v>
      </c>
      <c r="AF2800" s="49">
        <v>7.9223831234752202</v>
      </c>
      <c r="AG2800" s="15">
        <v>10.3840563033829</v>
      </c>
      <c r="AH2800" s="15">
        <v>10.3840563033829</v>
      </c>
      <c r="AI2800" s="15">
        <v>0.36660595494556247</v>
      </c>
      <c r="AM2800" s="17"/>
    </row>
    <row r="2801" spans="1:39">
      <c r="A2801" s="7" t="s">
        <v>124</v>
      </c>
      <c r="B2801" s="7">
        <v>2550</v>
      </c>
      <c r="C2801" s="29" t="s">
        <v>2689</v>
      </c>
      <c r="F2801" s="27" t="str">
        <f t="shared" si="43"/>
        <v>NSW2550QUAAMA</v>
      </c>
      <c r="G2801" s="30">
        <v>2789</v>
      </c>
      <c r="H2801" s="49">
        <v>11.156296367069301</v>
      </c>
      <c r="I2801" s="15">
        <v>8.2009279280000005</v>
      </c>
      <c r="J2801" s="15">
        <v>8.2009279280000005</v>
      </c>
      <c r="K2801" s="15">
        <v>2.5848377519367176</v>
      </c>
      <c r="P2801" s="49">
        <v>9.3103041829585393</v>
      </c>
      <c r="Q2801" s="15">
        <v>7.7841509139999996</v>
      </c>
      <c r="R2801" s="15">
        <v>7.7841509139999996</v>
      </c>
      <c r="S2801" s="15">
        <v>5.1696755038734352</v>
      </c>
      <c r="X2801" s="49">
        <v>13.6145426255767</v>
      </c>
      <c r="Y2801" s="15">
        <v>9.7673112250000003</v>
      </c>
      <c r="Z2801" s="15">
        <v>9.7673112250000003</v>
      </c>
      <c r="AA2801" s="15">
        <v>2.5848377519367176</v>
      </c>
      <c r="AF2801" s="49">
        <v>11.9223831234752</v>
      </c>
      <c r="AG2801" s="15">
        <v>10.3840563033829</v>
      </c>
      <c r="AH2801" s="15">
        <v>10.3840563033829</v>
      </c>
      <c r="AI2801" s="15">
        <v>5.1696755038734352</v>
      </c>
      <c r="AM2801" s="17"/>
    </row>
    <row r="2802" spans="1:39">
      <c r="A2802" s="7" t="s">
        <v>124</v>
      </c>
      <c r="B2802" s="7">
        <v>2550</v>
      </c>
      <c r="C2802" s="29" t="s">
        <v>2690</v>
      </c>
      <c r="F2802" s="27" t="str">
        <f t="shared" si="43"/>
        <v>NSW2550REEDY SWAMP</v>
      </c>
      <c r="G2802" s="30">
        <v>2790</v>
      </c>
      <c r="H2802" s="49">
        <v>13.463786597207701</v>
      </c>
      <c r="I2802" s="15">
        <v>8.2009279280000005</v>
      </c>
      <c r="J2802" s="15">
        <v>8.2009279280000005</v>
      </c>
      <c r="K2802" s="15">
        <v>0.18330297747278124</v>
      </c>
      <c r="P2802" s="49">
        <v>11.156296367069301</v>
      </c>
      <c r="Q2802" s="15">
        <v>7.7841509139999996</v>
      </c>
      <c r="R2802" s="15">
        <v>7.7841509139999996</v>
      </c>
      <c r="S2802" s="15">
        <v>0.36660595494556247</v>
      </c>
      <c r="X2802" s="49">
        <v>15.9220328557151</v>
      </c>
      <c r="Y2802" s="15">
        <v>9.7673112250000003</v>
      </c>
      <c r="Z2802" s="15">
        <v>9.7673112250000003</v>
      </c>
      <c r="AA2802" s="15">
        <v>0.18330297747278124</v>
      </c>
      <c r="AF2802" s="49">
        <v>7.9223831234752202</v>
      </c>
      <c r="AG2802" s="15">
        <v>10.3840563033829</v>
      </c>
      <c r="AH2802" s="15">
        <v>10.3840563033829</v>
      </c>
      <c r="AI2802" s="15">
        <v>0.36660595494556247</v>
      </c>
      <c r="AM2802" s="17"/>
    </row>
    <row r="2803" spans="1:39">
      <c r="A2803" s="7" t="s">
        <v>124</v>
      </c>
      <c r="B2803" s="7">
        <v>2550</v>
      </c>
      <c r="C2803" s="29" t="s">
        <v>2691</v>
      </c>
      <c r="F2803" s="27" t="str">
        <f t="shared" si="43"/>
        <v>NSW2550ROCKY HALL</v>
      </c>
      <c r="G2803" s="30">
        <v>2791</v>
      </c>
      <c r="H2803" s="49">
        <v>10.694798321041601</v>
      </c>
      <c r="I2803" s="15">
        <v>8.2009279280000005</v>
      </c>
      <c r="J2803" s="15">
        <v>8.2009279280000005</v>
      </c>
      <c r="K2803" s="15">
        <v>4.8533839395959024</v>
      </c>
      <c r="P2803" s="49">
        <v>8.8488061369308504</v>
      </c>
      <c r="Q2803" s="15">
        <v>7.7841509139999996</v>
      </c>
      <c r="R2803" s="15">
        <v>7.7841509139999996</v>
      </c>
      <c r="S2803" s="15">
        <v>9.7067678791918048</v>
      </c>
      <c r="X2803" s="49">
        <v>13.153044579549</v>
      </c>
      <c r="Y2803" s="15">
        <v>9.7673112250000003</v>
      </c>
      <c r="Z2803" s="15">
        <v>9.7673112250000003</v>
      </c>
      <c r="AA2803" s="15">
        <v>4.8533839395959024</v>
      </c>
      <c r="AF2803" s="49">
        <v>11.9223831234752</v>
      </c>
      <c r="AG2803" s="15">
        <v>10.3840563033829</v>
      </c>
      <c r="AH2803" s="15">
        <v>10.3840563033829</v>
      </c>
      <c r="AI2803" s="15">
        <v>9.7067678791918048</v>
      </c>
      <c r="AM2803" s="17"/>
    </row>
    <row r="2804" spans="1:39">
      <c r="A2804" s="7" t="s">
        <v>124</v>
      </c>
      <c r="B2804" s="7">
        <v>2550</v>
      </c>
      <c r="C2804" s="29" t="s">
        <v>2692</v>
      </c>
      <c r="F2804" s="27" t="str">
        <f t="shared" si="43"/>
        <v>NSW2550SOUTH WOLUMLA</v>
      </c>
      <c r="G2804" s="30">
        <v>2792</v>
      </c>
      <c r="H2804" s="49">
        <v>7.4643119988478004</v>
      </c>
      <c r="I2804" s="15">
        <v>8.2009279280000005</v>
      </c>
      <c r="J2804" s="15">
        <v>8.2009279280000005</v>
      </c>
      <c r="K2804" s="15">
        <v>6.4965346391458905</v>
      </c>
      <c r="P2804" s="49">
        <v>5.99982486611996</v>
      </c>
      <c r="Q2804" s="15">
        <v>7.7841509139999996</v>
      </c>
      <c r="R2804" s="15">
        <v>7.7841509139999996</v>
      </c>
      <c r="S2804" s="15">
        <v>12.993069278291781</v>
      </c>
      <c r="X2804" s="49">
        <v>9.9225582573552593</v>
      </c>
      <c r="Y2804" s="15">
        <v>9.7673112250000003</v>
      </c>
      <c r="Z2804" s="15">
        <v>9.7673112250000003</v>
      </c>
      <c r="AA2804" s="15">
        <v>6.4965346391458905</v>
      </c>
      <c r="AF2804" s="49">
        <v>10.2302236213737</v>
      </c>
      <c r="AG2804" s="15">
        <v>10.3840563033829</v>
      </c>
      <c r="AH2804" s="15">
        <v>10.3840563033829</v>
      </c>
      <c r="AI2804" s="15">
        <v>12.993069278291781</v>
      </c>
      <c r="AM2804" s="17"/>
    </row>
    <row r="2805" spans="1:39">
      <c r="A2805" s="7" t="s">
        <v>124</v>
      </c>
      <c r="B2805" s="7">
        <v>2550</v>
      </c>
      <c r="C2805" s="29" t="s">
        <v>2693</v>
      </c>
      <c r="F2805" s="27" t="str">
        <f t="shared" si="43"/>
        <v>NSW2550TANJA</v>
      </c>
      <c r="G2805" s="30">
        <v>2793</v>
      </c>
      <c r="H2805" s="49">
        <v>9.7718022289862194</v>
      </c>
      <c r="I2805" s="15">
        <v>8.2009279280000005</v>
      </c>
      <c r="J2805" s="15">
        <v>8.2009279280000005</v>
      </c>
      <c r="K2805" s="15">
        <v>7.044829925184894</v>
      </c>
      <c r="P2805" s="49">
        <v>7.7719773628662603</v>
      </c>
      <c r="Q2805" s="15">
        <v>7.7841509139999996</v>
      </c>
      <c r="R2805" s="15">
        <v>7.7841509139999996</v>
      </c>
      <c r="S2805" s="15">
        <v>14.089659850369788</v>
      </c>
      <c r="X2805" s="49">
        <v>12.230048487493701</v>
      </c>
      <c r="Y2805" s="15">
        <v>9.7673112250000003</v>
      </c>
      <c r="Z2805" s="15">
        <v>9.7673112250000003</v>
      </c>
      <c r="AA2805" s="15">
        <v>7.044829925184894</v>
      </c>
      <c r="AF2805" s="49">
        <v>6.2302236213737103</v>
      </c>
      <c r="AG2805" s="15">
        <v>10.3840563033829</v>
      </c>
      <c r="AH2805" s="15">
        <v>10.3840563033829</v>
      </c>
      <c r="AI2805" s="15">
        <v>14.089659850369788</v>
      </c>
      <c r="AM2805" s="17"/>
    </row>
    <row r="2806" spans="1:39">
      <c r="A2806" s="7" t="s">
        <v>124</v>
      </c>
      <c r="B2806" s="7">
        <v>2550</v>
      </c>
      <c r="C2806" s="29" t="s">
        <v>2694</v>
      </c>
      <c r="F2806" s="27" t="str">
        <f t="shared" si="43"/>
        <v>NSW2550TANTAWANGALO</v>
      </c>
      <c r="G2806" s="30">
        <v>2794</v>
      </c>
      <c r="H2806" s="49">
        <v>10.233300275013899</v>
      </c>
      <c r="I2806" s="15">
        <v>8.2009279280000005</v>
      </c>
      <c r="J2806" s="15">
        <v>8.2009279280000005</v>
      </c>
      <c r="K2806" s="15">
        <v>5.4001659283579695</v>
      </c>
      <c r="P2806" s="49">
        <v>8.3073150962583693</v>
      </c>
      <c r="Q2806" s="15">
        <v>7.7841509139999996</v>
      </c>
      <c r="R2806" s="15">
        <v>7.7841509139999996</v>
      </c>
      <c r="S2806" s="15">
        <v>10.800331856715939</v>
      </c>
      <c r="X2806" s="49">
        <v>12.6915465335214</v>
      </c>
      <c r="Y2806" s="15">
        <v>9.7673112250000003</v>
      </c>
      <c r="Z2806" s="15">
        <v>9.7673112250000003</v>
      </c>
      <c r="AA2806" s="15">
        <v>5.4001659283579695</v>
      </c>
      <c r="AF2806" s="49">
        <v>10.2302236213737</v>
      </c>
      <c r="AG2806" s="15">
        <v>10.3840563033829</v>
      </c>
      <c r="AH2806" s="15">
        <v>10.3840563033829</v>
      </c>
      <c r="AI2806" s="15">
        <v>10.800331856715939</v>
      </c>
      <c r="AM2806" s="17"/>
    </row>
    <row r="2807" spans="1:39">
      <c r="A2807" s="7" t="s">
        <v>124</v>
      </c>
      <c r="B2807" s="7">
        <v>2550</v>
      </c>
      <c r="C2807" s="29" t="s">
        <v>2695</v>
      </c>
      <c r="F2807" s="27" t="str">
        <f t="shared" si="43"/>
        <v>NSW2550TARRAGANDA</v>
      </c>
      <c r="G2807" s="30">
        <v>2795</v>
      </c>
      <c r="H2807" s="49">
        <v>10.8486310030508</v>
      </c>
      <c r="I2807" s="15">
        <v>8.2009279280000005</v>
      </c>
      <c r="J2807" s="15">
        <v>8.2009279280000005</v>
      </c>
      <c r="K2807" s="15">
        <v>7.044829925184894</v>
      </c>
      <c r="P2807" s="49">
        <v>9.0764785063045093</v>
      </c>
      <c r="Q2807" s="15">
        <v>7.7841509139999996</v>
      </c>
      <c r="R2807" s="15">
        <v>7.7841509139999996</v>
      </c>
      <c r="S2807" s="15">
        <v>14.089659850369788</v>
      </c>
      <c r="X2807" s="49">
        <v>13.229960920553699</v>
      </c>
      <c r="Y2807" s="15">
        <v>9.7673112250000003</v>
      </c>
      <c r="Z2807" s="15">
        <v>9.7673112250000003</v>
      </c>
      <c r="AA2807" s="15">
        <v>7.044829925184894</v>
      </c>
      <c r="AF2807" s="49">
        <v>10.2302236213737</v>
      </c>
      <c r="AG2807" s="15">
        <v>10.3840563033829</v>
      </c>
      <c r="AH2807" s="15">
        <v>10.3840563033829</v>
      </c>
      <c r="AI2807" s="15">
        <v>14.089659850369788</v>
      </c>
      <c r="AM2807" s="17"/>
    </row>
    <row r="2808" spans="1:39">
      <c r="A2808" s="7" t="s">
        <v>124</v>
      </c>
      <c r="B2808" s="7">
        <v>2550</v>
      </c>
      <c r="C2808" s="29" t="s">
        <v>2696</v>
      </c>
      <c r="F2808" s="27" t="str">
        <f t="shared" si="43"/>
        <v>NSW2550TATHRA</v>
      </c>
      <c r="G2808" s="30">
        <v>2796</v>
      </c>
      <c r="H2808" s="49">
        <v>9.9256349109954396</v>
      </c>
      <c r="I2808" s="15">
        <v>8.2009279280000005</v>
      </c>
      <c r="J2808" s="15">
        <v>8.2009279280000005</v>
      </c>
      <c r="K2808" s="15">
        <v>5.4001659283579695</v>
      </c>
      <c r="P2808" s="49">
        <v>7.9258100448754902</v>
      </c>
      <c r="Q2808" s="15">
        <v>7.7841509139999996</v>
      </c>
      <c r="R2808" s="15">
        <v>7.7841509139999996</v>
      </c>
      <c r="S2808" s="15">
        <v>10.800331856715939</v>
      </c>
      <c r="X2808" s="49">
        <v>12.3069648284983</v>
      </c>
      <c r="Y2808" s="15">
        <v>9.7673112250000003</v>
      </c>
      <c r="Z2808" s="15">
        <v>9.7673112250000003</v>
      </c>
      <c r="AA2808" s="15">
        <v>5.4001659283579695</v>
      </c>
      <c r="AF2808" s="49">
        <v>10.2302236213737</v>
      </c>
      <c r="AG2808" s="15">
        <v>6.3840563033829403</v>
      </c>
      <c r="AH2808" s="15">
        <v>6.3840563033829403</v>
      </c>
      <c r="AI2808" s="15">
        <v>10.800331856715939</v>
      </c>
      <c r="AM2808" s="17"/>
    </row>
    <row r="2809" spans="1:39">
      <c r="A2809" s="7" t="s">
        <v>124</v>
      </c>
      <c r="B2809" s="7">
        <v>2550</v>
      </c>
      <c r="C2809" s="29" t="s">
        <v>2697</v>
      </c>
      <c r="F2809" s="27" t="str">
        <f t="shared" si="43"/>
        <v>NSW2550TOOTHDALE</v>
      </c>
      <c r="G2809" s="30">
        <v>2797</v>
      </c>
      <c r="H2809" s="49">
        <v>13.6145426255767</v>
      </c>
      <c r="I2809" s="15">
        <v>8.2009279280000005</v>
      </c>
      <c r="J2809" s="15">
        <v>8.2009279280000005</v>
      </c>
      <c r="K2809" s="15">
        <v>5.4001659283579695</v>
      </c>
      <c r="P2809" s="49">
        <v>11.3070523954383</v>
      </c>
      <c r="Q2809" s="15">
        <v>7.7841509139999996</v>
      </c>
      <c r="R2809" s="15">
        <v>7.7841509139999996</v>
      </c>
      <c r="S2809" s="15">
        <v>10.800331856715939</v>
      </c>
      <c r="X2809" s="49">
        <v>15.9989491967197</v>
      </c>
      <c r="Y2809" s="15">
        <v>9.7673112250000003</v>
      </c>
      <c r="Z2809" s="15">
        <v>9.7673112250000003</v>
      </c>
      <c r="AA2809" s="15">
        <v>5.4001659283579695</v>
      </c>
      <c r="AF2809" s="49">
        <v>6.2302236213737103</v>
      </c>
      <c r="AG2809" s="15">
        <v>10.3840563033829</v>
      </c>
      <c r="AH2809" s="15">
        <v>10.3840563033829</v>
      </c>
      <c r="AI2809" s="15">
        <v>10.800331856715939</v>
      </c>
      <c r="AM2809" s="17"/>
    </row>
    <row r="2810" spans="1:39">
      <c r="A2810" s="7" t="s">
        <v>124</v>
      </c>
      <c r="B2810" s="7">
        <v>2550</v>
      </c>
      <c r="C2810" s="29" t="s">
        <v>2698</v>
      </c>
      <c r="F2810" s="27" t="str">
        <f t="shared" si="43"/>
        <v>NSW2550TOWAMBA</v>
      </c>
      <c r="G2810" s="30">
        <v>2798</v>
      </c>
      <c r="H2810" s="49">
        <v>11.4608850774475</v>
      </c>
      <c r="I2810" s="15">
        <v>8.2009279280000005</v>
      </c>
      <c r="J2810" s="15">
        <v>8.2009279280000005</v>
      </c>
      <c r="K2810" s="15">
        <v>2.0161383742571637</v>
      </c>
      <c r="P2810" s="49">
        <v>9.6148928933367994</v>
      </c>
      <c r="Q2810" s="15">
        <v>7.7841509139999996</v>
      </c>
      <c r="R2810" s="15">
        <v>7.7841509139999996</v>
      </c>
      <c r="S2810" s="15">
        <v>4.0322767485143274</v>
      </c>
      <c r="X2810" s="49">
        <v>13.922207989595201</v>
      </c>
      <c r="Y2810" s="15">
        <v>9.7673112250000003</v>
      </c>
      <c r="Z2810" s="15">
        <v>9.7673112250000003</v>
      </c>
      <c r="AA2810" s="15">
        <v>2.0161383742571637</v>
      </c>
      <c r="AF2810" s="49">
        <v>10.2302236213737</v>
      </c>
      <c r="AG2810" s="15">
        <v>10.3840563033829</v>
      </c>
      <c r="AH2810" s="15">
        <v>10.3840563033829</v>
      </c>
      <c r="AI2810" s="15">
        <v>4.0322767485143274</v>
      </c>
      <c r="AM2810" s="17"/>
    </row>
    <row r="2811" spans="1:39">
      <c r="A2811" s="7" t="s">
        <v>124</v>
      </c>
      <c r="B2811" s="7">
        <v>2550</v>
      </c>
      <c r="C2811" s="29" t="s">
        <v>2699</v>
      </c>
      <c r="F2811" s="27" t="str">
        <f t="shared" si="43"/>
        <v>NSW2550VERONA</v>
      </c>
      <c r="G2811" s="30">
        <v>2799</v>
      </c>
      <c r="H2811" s="49">
        <v>10.9993870314199</v>
      </c>
      <c r="I2811" s="15">
        <v>8.2009279280000005</v>
      </c>
      <c r="J2811" s="15">
        <v>8.2009279280000005</v>
      </c>
      <c r="K2811" s="15">
        <v>2.0161383742571637</v>
      </c>
      <c r="P2811" s="49">
        <v>9.2303111883137401</v>
      </c>
      <c r="Q2811" s="15">
        <v>7.7841509139999996</v>
      </c>
      <c r="R2811" s="15">
        <v>7.7841509139999996</v>
      </c>
      <c r="S2811" s="15">
        <v>4.0322767485143274</v>
      </c>
      <c r="X2811" s="49">
        <v>13.460709943567499</v>
      </c>
      <c r="Y2811" s="15">
        <v>9.7673112250000003</v>
      </c>
      <c r="Z2811" s="15">
        <v>9.7673112250000003</v>
      </c>
      <c r="AA2811" s="15">
        <v>2.0161383742571637</v>
      </c>
      <c r="AF2811" s="49">
        <v>1.3079280648385201</v>
      </c>
      <c r="AG2811" s="15">
        <v>10.3840563033829</v>
      </c>
      <c r="AH2811" s="15">
        <v>10.3840563033829</v>
      </c>
      <c r="AI2811" s="15">
        <v>4.0322767485143274</v>
      </c>
      <c r="AM2811" s="17"/>
    </row>
    <row r="2812" spans="1:39">
      <c r="A2812" s="7" t="s">
        <v>124</v>
      </c>
      <c r="B2812" s="7">
        <v>2550</v>
      </c>
      <c r="C2812" s="29" t="s">
        <v>2700</v>
      </c>
      <c r="F2812" s="27" t="str">
        <f t="shared" si="43"/>
        <v>NSW2550WALLAGOOT</v>
      </c>
      <c r="G2812" s="30">
        <v>2800</v>
      </c>
      <c r="H2812" s="49">
        <v>7.4612353452076201</v>
      </c>
      <c r="I2812" s="15">
        <v>8.2009279280000005</v>
      </c>
      <c r="J2812" s="15">
        <v>8.2009279280000005</v>
      </c>
      <c r="K2812" s="15">
        <v>5.4001659283579695</v>
      </c>
      <c r="P2812" s="49">
        <v>5.99982486611996</v>
      </c>
      <c r="Q2812" s="15">
        <v>7.7841509139999996</v>
      </c>
      <c r="R2812" s="15">
        <v>7.7841509139999996</v>
      </c>
      <c r="S2812" s="15">
        <v>10.800331856715939</v>
      </c>
      <c r="X2812" s="49">
        <v>9.9225582573552593</v>
      </c>
      <c r="Y2812" s="15">
        <v>9.7673112250000003</v>
      </c>
      <c r="Z2812" s="15">
        <v>9.7673112250000003</v>
      </c>
      <c r="AA2812" s="15">
        <v>5.4001659283579695</v>
      </c>
      <c r="AF2812" s="49">
        <v>1.3079280648385201</v>
      </c>
      <c r="AG2812" s="15">
        <v>10.3840563033829</v>
      </c>
      <c r="AH2812" s="15">
        <v>10.3840563033829</v>
      </c>
      <c r="AI2812" s="15">
        <v>10.800331856715939</v>
      </c>
      <c r="AM2812" s="17"/>
    </row>
    <row r="2813" spans="1:39">
      <c r="A2813" s="7" t="s">
        <v>124</v>
      </c>
      <c r="B2813" s="7">
        <v>2550</v>
      </c>
      <c r="C2813" s="29" t="s">
        <v>2701</v>
      </c>
      <c r="F2813" s="27" t="str">
        <f t="shared" si="43"/>
        <v>NSW2550WANDELLA</v>
      </c>
      <c r="G2813" s="30">
        <v>2801</v>
      </c>
      <c r="H2813" s="49">
        <v>10.8455543494106</v>
      </c>
      <c r="I2813" s="15">
        <v>8.2009279280000005</v>
      </c>
      <c r="J2813" s="15">
        <v>8.2009279280000005</v>
      </c>
      <c r="K2813" s="15">
        <v>5.9740482097259413</v>
      </c>
      <c r="P2813" s="49">
        <v>9.0764785063045093</v>
      </c>
      <c r="Q2813" s="15">
        <v>7.7841509139999996</v>
      </c>
      <c r="R2813" s="15">
        <v>7.7841509139999996</v>
      </c>
      <c r="S2813" s="15">
        <v>11.948096419451883</v>
      </c>
      <c r="X2813" s="49">
        <v>13.229960920553699</v>
      </c>
      <c r="Y2813" s="15">
        <v>9.7673112250000003</v>
      </c>
      <c r="Z2813" s="15">
        <v>9.7673112250000003</v>
      </c>
      <c r="AA2813" s="15">
        <v>5.9740482097259413</v>
      </c>
      <c r="AF2813" s="49">
        <v>-2.6920719351614801</v>
      </c>
      <c r="AG2813" s="15">
        <v>10.3840563033829</v>
      </c>
      <c r="AH2813" s="15">
        <v>10.3840563033829</v>
      </c>
      <c r="AI2813" s="15">
        <v>11.948096419451883</v>
      </c>
      <c r="AM2813" s="17"/>
    </row>
    <row r="2814" spans="1:39">
      <c r="A2814" s="7" t="s">
        <v>124</v>
      </c>
      <c r="B2814" s="7">
        <v>2550</v>
      </c>
      <c r="C2814" s="29" t="s">
        <v>2702</v>
      </c>
      <c r="F2814" s="27" t="str">
        <f t="shared" si="43"/>
        <v>NSW2550WAPENGO</v>
      </c>
      <c r="G2814" s="30">
        <v>2802</v>
      </c>
      <c r="H2814" s="49">
        <v>7.4612353452076201</v>
      </c>
      <c r="I2814" s="15">
        <v>8.2009279280000005</v>
      </c>
      <c r="J2814" s="15">
        <v>8.2009279280000005</v>
      </c>
      <c r="K2814" s="15">
        <v>7.044829925184894</v>
      </c>
      <c r="P2814" s="49">
        <v>5.99982486611996</v>
      </c>
      <c r="Q2814" s="15">
        <v>7.7841509139999996</v>
      </c>
      <c r="R2814" s="15">
        <v>7.7841509139999996</v>
      </c>
      <c r="S2814" s="15">
        <v>14.089659850369788</v>
      </c>
      <c r="X2814" s="49">
        <v>9.9225582573552593</v>
      </c>
      <c r="Y2814" s="15">
        <v>9.7673112250000003</v>
      </c>
      <c r="Z2814" s="15">
        <v>9.7673112250000003</v>
      </c>
      <c r="AA2814" s="15">
        <v>7.044829925184894</v>
      </c>
      <c r="AF2814" s="49">
        <v>1.3079280648385201</v>
      </c>
      <c r="AG2814" s="15">
        <v>10.3840563033829</v>
      </c>
      <c r="AH2814" s="15">
        <v>10.3840563033829</v>
      </c>
      <c r="AI2814" s="15">
        <v>14.089659850369788</v>
      </c>
      <c r="AM2814" s="17"/>
    </row>
    <row r="2815" spans="1:39">
      <c r="A2815" s="7" t="s">
        <v>124</v>
      </c>
      <c r="B2815" s="7">
        <v>2550</v>
      </c>
      <c r="C2815" s="29" t="s">
        <v>2703</v>
      </c>
      <c r="F2815" s="27" t="str">
        <f t="shared" si="43"/>
        <v>NSW2550WOLUMLA</v>
      </c>
      <c r="G2815" s="30">
        <v>2803</v>
      </c>
      <c r="H2815" s="49">
        <v>7.3074026631983902</v>
      </c>
      <c r="I2815" s="15">
        <v>8.2009279280000005</v>
      </c>
      <c r="J2815" s="15">
        <v>8.2009279280000005</v>
      </c>
      <c r="K2815" s="15">
        <v>6.4965346391458905</v>
      </c>
      <c r="P2815" s="49">
        <v>5.9229085251153402</v>
      </c>
      <c r="Q2815" s="15">
        <v>7.7841509139999996</v>
      </c>
      <c r="R2815" s="15">
        <v>7.7841509139999996</v>
      </c>
      <c r="S2815" s="15">
        <v>12.993069278291781</v>
      </c>
      <c r="X2815" s="49">
        <v>9.7687255753460303</v>
      </c>
      <c r="Y2815" s="15">
        <v>9.7673112250000003</v>
      </c>
      <c r="Z2815" s="15">
        <v>9.7673112250000003</v>
      </c>
      <c r="AA2815" s="15">
        <v>6.4965346391458905</v>
      </c>
      <c r="AF2815" s="49">
        <v>1.3079280648385201</v>
      </c>
      <c r="AG2815" s="15">
        <v>10.3840563033829</v>
      </c>
      <c r="AH2815" s="15">
        <v>10.3840563033829</v>
      </c>
      <c r="AI2815" s="15">
        <v>12.993069278291781</v>
      </c>
      <c r="AM2815" s="17"/>
    </row>
    <row r="2816" spans="1:39">
      <c r="A2816" s="7" t="s">
        <v>124</v>
      </c>
      <c r="B2816" s="7">
        <v>2550</v>
      </c>
      <c r="C2816" s="29" t="s">
        <v>2704</v>
      </c>
      <c r="F2816" s="27" t="str">
        <f t="shared" si="43"/>
        <v>NSW2550WYNDHAM</v>
      </c>
      <c r="G2816" s="30">
        <v>2804</v>
      </c>
      <c r="H2816" s="49">
        <v>7.4612353452076201</v>
      </c>
      <c r="I2816" s="15">
        <v>8.2009279280000005</v>
      </c>
      <c r="J2816" s="15">
        <v>8.2009279280000005</v>
      </c>
      <c r="K2816" s="15">
        <v>4.2951899009155898</v>
      </c>
      <c r="P2816" s="49">
        <v>5.99982486611996</v>
      </c>
      <c r="Q2816" s="15">
        <v>7.7841509139999996</v>
      </c>
      <c r="R2816" s="15">
        <v>7.7841509139999996</v>
      </c>
      <c r="S2816" s="15">
        <v>8.5903798018311797</v>
      </c>
      <c r="X2816" s="49">
        <v>9.8456419163506492</v>
      </c>
      <c r="Y2816" s="15">
        <v>9.7673112250000003</v>
      </c>
      <c r="Z2816" s="15">
        <v>9.7673112250000003</v>
      </c>
      <c r="AA2816" s="15">
        <v>4.2951899009155898</v>
      </c>
      <c r="AF2816" s="49">
        <v>1.3079280648385201</v>
      </c>
      <c r="AG2816" s="15">
        <v>10.3840563033829</v>
      </c>
      <c r="AH2816" s="15">
        <v>10.3840563033829</v>
      </c>
      <c r="AI2816" s="15">
        <v>8.5903798018311797</v>
      </c>
      <c r="AM2816" s="17"/>
    </row>
    <row r="2817" spans="1:39">
      <c r="A2817" s="7" t="s">
        <v>124</v>
      </c>
      <c r="B2817" s="7">
        <v>2550</v>
      </c>
      <c r="C2817" s="29" t="s">
        <v>2705</v>
      </c>
      <c r="F2817" s="27" t="str">
        <f t="shared" si="43"/>
        <v>NSW2550YOWRIE</v>
      </c>
      <c r="G2817" s="30">
        <v>2805</v>
      </c>
      <c r="H2817" s="49">
        <v>10.691721667401399</v>
      </c>
      <c r="I2817" s="15">
        <v>8.2009279280000005</v>
      </c>
      <c r="J2817" s="15">
        <v>8.2009279280000005</v>
      </c>
      <c r="K2817" s="15">
        <v>5.9740482097259413</v>
      </c>
      <c r="P2817" s="49">
        <v>8.8457294832906701</v>
      </c>
      <c r="Q2817" s="15">
        <v>7.7841509139999996</v>
      </c>
      <c r="R2817" s="15">
        <v>7.7841509139999996</v>
      </c>
      <c r="S2817" s="15">
        <v>11.948096419451883</v>
      </c>
      <c r="X2817" s="49">
        <v>13.153044579549</v>
      </c>
      <c r="Y2817" s="15">
        <v>9.7673112250000003</v>
      </c>
      <c r="Z2817" s="15">
        <v>9.7673112250000003</v>
      </c>
      <c r="AA2817" s="15">
        <v>5.9740482097259413</v>
      </c>
      <c r="AF2817" s="49">
        <v>1.3079280648385201</v>
      </c>
      <c r="AG2817" s="15">
        <v>10.3840563033829</v>
      </c>
      <c r="AH2817" s="15">
        <v>10.3840563033829</v>
      </c>
      <c r="AI2817" s="15">
        <v>11.948096419451883</v>
      </c>
      <c r="AM2817" s="17"/>
    </row>
    <row r="2818" spans="1:39">
      <c r="A2818" s="7" t="s">
        <v>124</v>
      </c>
      <c r="B2818" s="7">
        <v>2551</v>
      </c>
      <c r="C2818" s="29" t="s">
        <v>2706</v>
      </c>
      <c r="F2818" s="27" t="str">
        <f t="shared" si="43"/>
        <v>NSW2551BOYDTOWN</v>
      </c>
      <c r="G2818" s="30">
        <v>2806</v>
      </c>
      <c r="H2818" s="49">
        <v>10.691721667401399</v>
      </c>
      <c r="I2818" s="15">
        <v>6.6172056320000001</v>
      </c>
      <c r="J2818" s="15">
        <v>6.6172056320000001</v>
      </c>
      <c r="K2818" s="15">
        <v>3.9618497261191354</v>
      </c>
      <c r="P2818" s="49">
        <v>8.8457294832906701</v>
      </c>
      <c r="Q2818" s="15">
        <v>6.5353130320000004</v>
      </c>
      <c r="R2818" s="15">
        <v>6.5353130320000004</v>
      </c>
      <c r="S2818" s="15">
        <v>7.9236994522382709</v>
      </c>
      <c r="X2818" s="49">
        <v>13.153044579549</v>
      </c>
      <c r="Y2818" s="15">
        <v>8.2120959300000003</v>
      </c>
      <c r="Z2818" s="15">
        <v>8.2120959300000003</v>
      </c>
      <c r="AA2818" s="15">
        <v>3.9618497261191354</v>
      </c>
      <c r="AF2818" s="49">
        <v>1.3079280648385201</v>
      </c>
      <c r="AG2818" s="15">
        <v>1.38484440584313</v>
      </c>
      <c r="AH2818" s="15">
        <v>1.38484440584313</v>
      </c>
      <c r="AI2818" s="15">
        <v>7.9236994522382709</v>
      </c>
      <c r="AM2818" s="17"/>
    </row>
    <row r="2819" spans="1:39">
      <c r="A2819" s="7" t="s">
        <v>124</v>
      </c>
      <c r="B2819" s="7">
        <v>2551</v>
      </c>
      <c r="C2819" s="29" t="s">
        <v>2707</v>
      </c>
      <c r="F2819" s="27" t="str">
        <f t="shared" si="43"/>
        <v>NSW2551EDEN</v>
      </c>
      <c r="G2819" s="30">
        <v>2807</v>
      </c>
      <c r="H2819" s="49">
        <v>8.0765660732445301</v>
      </c>
      <c r="I2819" s="15">
        <v>6.6172056320000001</v>
      </c>
      <c r="J2819" s="15">
        <v>6.6172056320000001</v>
      </c>
      <c r="K2819" s="15">
        <v>2.5848377519367176</v>
      </c>
      <c r="P2819" s="49">
        <v>6.38440657114303</v>
      </c>
      <c r="Q2819" s="15">
        <v>6.5353130320000004</v>
      </c>
      <c r="R2819" s="15">
        <v>6.5353130320000004</v>
      </c>
      <c r="S2819" s="15">
        <v>5.1696755038734352</v>
      </c>
      <c r="X2819" s="49">
        <v>10.460972644387599</v>
      </c>
      <c r="Y2819" s="15">
        <v>8.2120959300000003</v>
      </c>
      <c r="Z2819" s="15">
        <v>8.2120959300000003</v>
      </c>
      <c r="AA2819" s="15">
        <v>2.5848377519367176</v>
      </c>
      <c r="AF2819" s="49">
        <v>-2.6920719351614801</v>
      </c>
      <c r="AG2819" s="15">
        <v>1.38484440584313</v>
      </c>
      <c r="AH2819" s="15">
        <v>1.38484440584313</v>
      </c>
      <c r="AI2819" s="15">
        <v>5.1696755038734352</v>
      </c>
      <c r="AM2819" s="17"/>
    </row>
    <row r="2820" spans="1:39">
      <c r="A2820" s="7" t="s">
        <v>124</v>
      </c>
      <c r="B2820" s="7">
        <v>2551</v>
      </c>
      <c r="C2820" s="29" t="s">
        <v>2708</v>
      </c>
      <c r="F2820" s="27" t="str">
        <f t="shared" si="43"/>
        <v>NSW2551KIAH</v>
      </c>
      <c r="G2820" s="30">
        <v>2808</v>
      </c>
      <c r="H2820" s="49">
        <v>14.999036763659801</v>
      </c>
      <c r="I2820" s="15">
        <v>6.6172056320000001</v>
      </c>
      <c r="J2820" s="15">
        <v>6.6172056320000001</v>
      </c>
      <c r="K2820" s="15">
        <v>4.2951899009155898</v>
      </c>
      <c r="P2820" s="49">
        <v>13.6145426255767</v>
      </c>
      <c r="Q2820" s="15">
        <v>6.5353130320000004</v>
      </c>
      <c r="R2820" s="15">
        <v>6.5353130320000004</v>
      </c>
      <c r="S2820" s="15">
        <v>8.5903798018311797</v>
      </c>
      <c r="X2820" s="49">
        <v>17.4603596758074</v>
      </c>
      <c r="Y2820" s="15">
        <v>8.2120959300000003</v>
      </c>
      <c r="Z2820" s="15">
        <v>8.2120959300000003</v>
      </c>
      <c r="AA2820" s="15">
        <v>4.2951899009155898</v>
      </c>
      <c r="AF2820" s="49">
        <v>-2.6920719351614801</v>
      </c>
      <c r="AG2820" s="15">
        <v>1.38484440584313</v>
      </c>
      <c r="AH2820" s="15">
        <v>1.38484440584313</v>
      </c>
      <c r="AI2820" s="15">
        <v>8.5903798018311797</v>
      </c>
      <c r="AM2820" s="17"/>
    </row>
    <row r="2821" spans="1:39">
      <c r="A2821" s="7" t="s">
        <v>124</v>
      </c>
      <c r="B2821" s="7">
        <v>2551</v>
      </c>
      <c r="C2821" s="29" t="s">
        <v>2709</v>
      </c>
      <c r="F2821" s="27" t="str">
        <f t="shared" si="43"/>
        <v>NSW2551NARRABARBA</v>
      </c>
      <c r="G2821" s="30">
        <v>2809</v>
      </c>
      <c r="H2821" s="49">
        <v>6.6920719351614801</v>
      </c>
      <c r="I2821" s="15">
        <v>6.6172056320000001</v>
      </c>
      <c r="J2821" s="15">
        <v>6.6172056320000001</v>
      </c>
      <c r="K2821" s="15">
        <v>4.2951899009155898</v>
      </c>
      <c r="P2821" s="49">
        <v>5.38449413808305</v>
      </c>
      <c r="Q2821" s="15">
        <v>6.5353130320000004</v>
      </c>
      <c r="R2821" s="15">
        <v>6.5353130320000004</v>
      </c>
      <c r="S2821" s="15">
        <v>8.5903798018311797</v>
      </c>
      <c r="X2821" s="49">
        <v>9.1533948473091193</v>
      </c>
      <c r="Y2821" s="15">
        <v>8.2120959300000003</v>
      </c>
      <c r="Z2821" s="15">
        <v>8.2120959300000003</v>
      </c>
      <c r="AA2821" s="15">
        <v>4.2951899009155898</v>
      </c>
      <c r="AF2821" s="49">
        <v>1.3079280648385201</v>
      </c>
      <c r="AG2821" s="15">
        <v>1.38484440584313</v>
      </c>
      <c r="AH2821" s="15">
        <v>1.38484440584313</v>
      </c>
      <c r="AI2821" s="15">
        <v>8.5903798018311797</v>
      </c>
      <c r="AM2821" s="17"/>
    </row>
    <row r="2822" spans="1:39">
      <c r="A2822" s="7" t="s">
        <v>124</v>
      </c>
      <c r="B2822" s="7">
        <v>2551</v>
      </c>
      <c r="C2822" s="29" t="s">
        <v>2710</v>
      </c>
      <c r="F2822" s="27" t="str">
        <f t="shared" si="43"/>
        <v>NSW2551NULLICA</v>
      </c>
      <c r="G2822" s="30">
        <v>2810</v>
      </c>
      <c r="H2822" s="49">
        <v>7.3074026631983902</v>
      </c>
      <c r="I2822" s="15">
        <v>6.6172056320000001</v>
      </c>
      <c r="J2822" s="15">
        <v>6.6172056320000001</v>
      </c>
      <c r="K2822" s="15">
        <v>4.2951899009155898</v>
      </c>
      <c r="P2822" s="49">
        <v>5.9229085251153402</v>
      </c>
      <c r="Q2822" s="15">
        <v>6.5353130320000004</v>
      </c>
      <c r="R2822" s="15">
        <v>6.5353130320000004</v>
      </c>
      <c r="S2822" s="15">
        <v>8.5903798018311797</v>
      </c>
      <c r="X2822" s="49">
        <v>9.7687255753460303</v>
      </c>
      <c r="Y2822" s="15">
        <v>8.2120959300000003</v>
      </c>
      <c r="Z2822" s="15">
        <v>8.2120959300000003</v>
      </c>
      <c r="AA2822" s="15">
        <v>4.2951899009155898</v>
      </c>
      <c r="AF2822" s="49">
        <v>1.3079280648385201</v>
      </c>
      <c r="AG2822" s="15">
        <v>1.38484440584313</v>
      </c>
      <c r="AH2822" s="15">
        <v>1.38484440584313</v>
      </c>
      <c r="AI2822" s="15">
        <v>8.5903798018311797</v>
      </c>
      <c r="AM2822" s="17"/>
    </row>
    <row r="2823" spans="1:39">
      <c r="A2823" s="7" t="s">
        <v>124</v>
      </c>
      <c r="B2823" s="7">
        <v>2551</v>
      </c>
      <c r="C2823" s="29" t="s">
        <v>2711</v>
      </c>
      <c r="F2823" s="27" t="str">
        <f t="shared" si="43"/>
        <v>NSW2551TIMBILLICA</v>
      </c>
      <c r="G2823" s="30">
        <v>2811</v>
      </c>
      <c r="H2823" s="49">
        <v>14.2298733536136</v>
      </c>
      <c r="I2823" s="15">
        <v>6.6172056320000001</v>
      </c>
      <c r="J2823" s="15">
        <v>6.6172056320000001</v>
      </c>
      <c r="K2823" s="15">
        <v>4.2951899009155898</v>
      </c>
      <c r="P2823" s="49">
        <v>12.230048487493701</v>
      </c>
      <c r="Q2823" s="15">
        <v>6.5353130320000004</v>
      </c>
      <c r="R2823" s="15">
        <v>6.5353130320000004</v>
      </c>
      <c r="S2823" s="15">
        <v>8.5903798018311797</v>
      </c>
      <c r="X2823" s="49">
        <v>16.614279924756701</v>
      </c>
      <c r="Y2823" s="15">
        <v>8.2120959300000003</v>
      </c>
      <c r="Z2823" s="15">
        <v>8.2120959300000003</v>
      </c>
      <c r="AA2823" s="15">
        <v>4.2951899009155898</v>
      </c>
      <c r="AF2823" s="49">
        <v>-0.30766536401845501</v>
      </c>
      <c r="AG2823" s="15">
        <v>1.38484440584313</v>
      </c>
      <c r="AH2823" s="15">
        <v>1.38484440584313</v>
      </c>
      <c r="AI2823" s="15">
        <v>8.5903798018311797</v>
      </c>
      <c r="AM2823" s="17"/>
    </row>
    <row r="2824" spans="1:39">
      <c r="A2824" s="7" t="s">
        <v>124</v>
      </c>
      <c r="B2824" s="7">
        <v>2551</v>
      </c>
      <c r="C2824" s="29" t="s">
        <v>2712</v>
      </c>
      <c r="F2824" s="27" t="str">
        <f t="shared" si="43"/>
        <v>NSW2551WONBOYN</v>
      </c>
      <c r="G2824" s="30">
        <v>2812</v>
      </c>
      <c r="H2824" s="49">
        <v>11.768550441465999</v>
      </c>
      <c r="I2824" s="15">
        <v>6.6172056320000001</v>
      </c>
      <c r="J2824" s="15">
        <v>6.6172056320000001</v>
      </c>
      <c r="K2824" s="15">
        <v>4.2951899009155898</v>
      </c>
      <c r="P2824" s="49">
        <v>9.9225582573552593</v>
      </c>
      <c r="Q2824" s="15">
        <v>6.5353130320000004</v>
      </c>
      <c r="R2824" s="15">
        <v>6.5353130320000004</v>
      </c>
      <c r="S2824" s="15">
        <v>8.5903798018311797</v>
      </c>
      <c r="X2824" s="49">
        <v>14.2298733536136</v>
      </c>
      <c r="Y2824" s="15">
        <v>8.2120959300000003</v>
      </c>
      <c r="Z2824" s="15">
        <v>8.2120959300000003</v>
      </c>
      <c r="AA2824" s="15">
        <v>4.2951899009155898</v>
      </c>
      <c r="AF2824" s="49">
        <v>-0.30766536401845501</v>
      </c>
      <c r="AG2824" s="15">
        <v>1.38484440584313</v>
      </c>
      <c r="AH2824" s="15">
        <v>1.38484440584313</v>
      </c>
      <c r="AI2824" s="15">
        <v>8.5903798018311797</v>
      </c>
      <c r="AM2824" s="17"/>
    </row>
    <row r="2825" spans="1:39">
      <c r="A2825" s="7" t="s">
        <v>124</v>
      </c>
      <c r="B2825" s="7">
        <v>2551</v>
      </c>
      <c r="C2825" s="29" t="s">
        <v>2713</v>
      </c>
      <c r="F2825" s="27" t="str">
        <f t="shared" si="43"/>
        <v>NSW2551WONBOYN LAKE</v>
      </c>
      <c r="G2825" s="30">
        <v>2813</v>
      </c>
      <c r="H2825" s="49">
        <v>7.7689007092260702</v>
      </c>
      <c r="I2825" s="15">
        <v>6.6172056320000001</v>
      </c>
      <c r="J2825" s="15">
        <v>6.6172056320000001</v>
      </c>
      <c r="K2825" s="15">
        <v>4.2951899009155898</v>
      </c>
      <c r="P2825" s="49">
        <v>6.2305738891338001</v>
      </c>
      <c r="Q2825" s="15">
        <v>6.5353130320000004</v>
      </c>
      <c r="R2825" s="15">
        <v>6.5353130320000004</v>
      </c>
      <c r="S2825" s="15">
        <v>8.5903798018311797</v>
      </c>
      <c r="X2825" s="49">
        <v>10.1533072803691</v>
      </c>
      <c r="Y2825" s="15">
        <v>8.2120959300000003</v>
      </c>
      <c r="Z2825" s="15">
        <v>8.2120959300000003</v>
      </c>
      <c r="AA2825" s="15">
        <v>4.2951899009155898</v>
      </c>
      <c r="AF2825" s="49">
        <v>3.6923346359815401</v>
      </c>
      <c r="AG2825" s="15">
        <v>1.38484440584313</v>
      </c>
      <c r="AH2825" s="15">
        <v>1.38484440584313</v>
      </c>
      <c r="AI2825" s="15">
        <v>8.5903798018311797</v>
      </c>
      <c r="AM2825" s="17"/>
    </row>
    <row r="2826" spans="1:39">
      <c r="A2826" s="7" t="s">
        <v>124</v>
      </c>
      <c r="B2826" s="7">
        <v>2555</v>
      </c>
      <c r="C2826" s="29" t="s">
        <v>2714</v>
      </c>
      <c r="F2826" s="27" t="str">
        <f t="shared" si="43"/>
        <v>NSW2555BADGERYS CREEK</v>
      </c>
      <c r="G2826" s="30">
        <v>2814</v>
      </c>
      <c r="H2826" s="49">
        <v>921</v>
      </c>
      <c r="I2826" s="15">
        <v>22.349891620000001</v>
      </c>
      <c r="J2826" s="15">
        <v>22.349891620000001</v>
      </c>
      <c r="K2826" s="15">
        <v>24.861682160535935</v>
      </c>
      <c r="P2826" s="49">
        <v>921</v>
      </c>
      <c r="Q2826" s="15">
        <v>18.941259639999998</v>
      </c>
      <c r="R2826" s="15">
        <v>18.941259639999998</v>
      </c>
      <c r="S2826" s="15">
        <v>49.72336432107187</v>
      </c>
      <c r="X2826" s="49">
        <v>921</v>
      </c>
      <c r="Y2826" s="15">
        <v>23.661593570000001</v>
      </c>
      <c r="Z2826" s="15">
        <v>23.661593570000001</v>
      </c>
      <c r="AA2826" s="15">
        <v>24.861682160535935</v>
      </c>
      <c r="AF2826" s="49">
        <v>921</v>
      </c>
      <c r="AG2826" s="15">
        <v>8.8996513857434394</v>
      </c>
      <c r="AH2826" s="15">
        <v>8.8996513857434394</v>
      </c>
      <c r="AI2826" s="15">
        <v>49.72336432107187</v>
      </c>
      <c r="AM2826" s="17"/>
    </row>
    <row r="2827" spans="1:39">
      <c r="A2827" s="7" t="s">
        <v>124</v>
      </c>
      <c r="B2827" s="7">
        <v>2556</v>
      </c>
      <c r="C2827" s="29" t="s">
        <v>2715</v>
      </c>
      <c r="F2827" s="27" t="str">
        <f t="shared" si="43"/>
        <v>NSW2556BRINGELLY</v>
      </c>
      <c r="G2827" s="30">
        <v>2815</v>
      </c>
      <c r="H2827" s="49">
        <v>921</v>
      </c>
      <c r="I2827" s="15">
        <v>22.31839162</v>
      </c>
      <c r="J2827" s="15">
        <v>22.31839162</v>
      </c>
      <c r="K2827" s="15">
        <v>24.861682160535935</v>
      </c>
      <c r="P2827" s="49">
        <v>921</v>
      </c>
      <c r="Q2827" s="15">
        <v>18.91642044</v>
      </c>
      <c r="R2827" s="15">
        <v>18.91642044</v>
      </c>
      <c r="S2827" s="15">
        <v>49.72336432107187</v>
      </c>
      <c r="X2827" s="49">
        <v>921</v>
      </c>
      <c r="Y2827" s="15">
        <v>23.63066057</v>
      </c>
      <c r="Z2827" s="15">
        <v>23.63066057</v>
      </c>
      <c r="AA2827" s="15">
        <v>24.861682160535935</v>
      </c>
      <c r="AF2827" s="49">
        <v>921</v>
      </c>
      <c r="AG2827" s="15">
        <v>13.282817830092</v>
      </c>
      <c r="AH2827" s="15">
        <v>13.282817830092</v>
      </c>
      <c r="AI2827" s="15">
        <v>49.72336432107187</v>
      </c>
      <c r="AM2827" s="17"/>
    </row>
    <row r="2828" spans="1:39">
      <c r="A2828" s="7" t="s">
        <v>124</v>
      </c>
      <c r="B2828" s="7">
        <v>2557</v>
      </c>
      <c r="C2828" s="29" t="s">
        <v>2716</v>
      </c>
      <c r="F2828" s="27" t="str">
        <f t="shared" si="43"/>
        <v>NSW2557CATHERINE FIELD</v>
      </c>
      <c r="G2828" s="30">
        <v>2816</v>
      </c>
      <c r="H2828" s="49">
        <v>12.9992118975398</v>
      </c>
      <c r="I2828" s="15">
        <v>20.239843610000001</v>
      </c>
      <c r="J2828" s="15">
        <v>20.239843610000001</v>
      </c>
      <c r="K2828" s="15">
        <v>28.63883301884006</v>
      </c>
      <c r="P2828" s="49">
        <v>10.8455543494106</v>
      </c>
      <c r="Q2828" s="15">
        <v>17.277389719999999</v>
      </c>
      <c r="R2828" s="15">
        <v>17.277389719999999</v>
      </c>
      <c r="S2828" s="15">
        <v>57.27766603768012</v>
      </c>
      <c r="X2828" s="49">
        <v>15.4605348096875</v>
      </c>
      <c r="Y2828" s="15">
        <v>21.589526429999999</v>
      </c>
      <c r="Z2828" s="15">
        <v>21.589526429999999</v>
      </c>
      <c r="AA2828" s="15">
        <v>28.63883301884006</v>
      </c>
      <c r="AF2828" s="49">
        <v>3.6923346359815401</v>
      </c>
      <c r="AG2828" s="15">
        <v>9.2812179701991298</v>
      </c>
      <c r="AH2828" s="15">
        <v>9.2812179701991298</v>
      </c>
      <c r="AI2828" s="15">
        <v>57.27766603768012</v>
      </c>
      <c r="AM2828" s="17"/>
    </row>
    <row r="2829" spans="1:39">
      <c r="A2829" s="7" t="s">
        <v>124</v>
      </c>
      <c r="B2829" s="7">
        <v>2557</v>
      </c>
      <c r="C2829" s="29" t="s">
        <v>2717</v>
      </c>
      <c r="F2829" s="27" t="str">
        <f t="shared" si="43"/>
        <v>NSW2557ROSSMORE</v>
      </c>
      <c r="G2829" s="30">
        <v>2817</v>
      </c>
      <c r="H2829" s="49">
        <v>921</v>
      </c>
      <c r="I2829" s="15">
        <v>20.239843610000001</v>
      </c>
      <c r="J2829" s="15">
        <v>20.239843610000001</v>
      </c>
      <c r="K2829" s="15">
        <v>28.63883301884006</v>
      </c>
      <c r="P2829" s="49">
        <v>921</v>
      </c>
      <c r="Q2829" s="15">
        <v>17.277389719999999</v>
      </c>
      <c r="R2829" s="15">
        <v>17.277389719999999</v>
      </c>
      <c r="S2829" s="15">
        <v>57.27766603768012</v>
      </c>
      <c r="X2829" s="49">
        <v>921</v>
      </c>
      <c r="Y2829" s="15">
        <v>21.589526429999999</v>
      </c>
      <c r="Z2829" s="15">
        <v>21.589526429999999</v>
      </c>
      <c r="AA2829" s="15">
        <v>28.63883301884006</v>
      </c>
      <c r="AF2829" s="49">
        <v>921</v>
      </c>
      <c r="AG2829" s="15">
        <v>9.1737196920110797</v>
      </c>
      <c r="AH2829" s="15">
        <v>9.1737196920110797</v>
      </c>
      <c r="AI2829" s="15">
        <v>57.27766603768012</v>
      </c>
      <c r="AM2829" s="17"/>
    </row>
    <row r="2830" spans="1:39">
      <c r="A2830" s="7" t="s">
        <v>124</v>
      </c>
      <c r="B2830" s="7">
        <v>2558</v>
      </c>
      <c r="C2830" s="29" t="s">
        <v>2718</v>
      </c>
      <c r="F2830" s="27" t="str">
        <f t="shared" ref="F2830:F2893" si="44">TRIM(A2830)&amp;IF(LEN(TRIM(B2830))=3,"0"&amp;TRIM(B2830),TRIM(B2830))&amp;TRIM(C2830)</f>
        <v>NSW2558EAGLE VALE</v>
      </c>
      <c r="G2830" s="30">
        <v>2818</v>
      </c>
      <c r="H2830" s="49">
        <v>13.153044579549</v>
      </c>
      <c r="I2830" s="15">
        <v>24.667100120000001</v>
      </c>
      <c r="J2830" s="15">
        <v>24.667100120000001</v>
      </c>
      <c r="K2830" s="15">
        <v>22.099242126474117</v>
      </c>
      <c r="P2830" s="49">
        <v>10.922470690415199</v>
      </c>
      <c r="Q2830" s="15">
        <v>20.768485129999998</v>
      </c>
      <c r="R2830" s="15">
        <v>20.768485129999998</v>
      </c>
      <c r="S2830" s="15">
        <v>44.198484252948234</v>
      </c>
      <c r="X2830" s="49">
        <v>15.5374511506921</v>
      </c>
      <c r="Y2830" s="15">
        <v>25.937092320000001</v>
      </c>
      <c r="Z2830" s="15">
        <v>25.937092320000001</v>
      </c>
      <c r="AA2830" s="15">
        <v>22.099242126474117</v>
      </c>
      <c r="AF2830" s="49">
        <v>-0.30766536401845501</v>
      </c>
      <c r="AG2830" s="15">
        <v>15.0574417082775</v>
      </c>
      <c r="AH2830" s="15">
        <v>15.0574417082775</v>
      </c>
      <c r="AI2830" s="15">
        <v>44.198484252948234</v>
      </c>
      <c r="AM2830" s="17"/>
    </row>
    <row r="2831" spans="1:39">
      <c r="A2831" s="7" t="s">
        <v>124</v>
      </c>
      <c r="B2831" s="7">
        <v>2558</v>
      </c>
      <c r="C2831" s="29" t="s">
        <v>2719</v>
      </c>
      <c r="F2831" s="27" t="str">
        <f t="shared" si="44"/>
        <v>NSW2558ESCHOL PARK</v>
      </c>
      <c r="G2831" s="30">
        <v>2819</v>
      </c>
      <c r="H2831" s="49">
        <v>4.6922470690415201</v>
      </c>
      <c r="I2831" s="15">
        <v>24.667100120000001</v>
      </c>
      <c r="J2831" s="15">
        <v>24.667100120000001</v>
      </c>
      <c r="K2831" s="15">
        <v>22.099242126474117</v>
      </c>
      <c r="P2831" s="49">
        <v>3.8461673179907701</v>
      </c>
      <c r="Q2831" s="15">
        <v>20.768485129999998</v>
      </c>
      <c r="R2831" s="15">
        <v>20.768485129999998</v>
      </c>
      <c r="S2831" s="15">
        <v>44.198484252948234</v>
      </c>
      <c r="X2831" s="49">
        <v>7.0766536401845501</v>
      </c>
      <c r="Y2831" s="15">
        <v>25.937092320000001</v>
      </c>
      <c r="Z2831" s="15">
        <v>25.937092320000001</v>
      </c>
      <c r="AA2831" s="15">
        <v>22.099242126474117</v>
      </c>
      <c r="AF2831" s="49">
        <v>3.6923346359815401</v>
      </c>
      <c r="AG2831" s="15">
        <v>15.0574417082775</v>
      </c>
      <c r="AH2831" s="15">
        <v>15.0574417082775</v>
      </c>
      <c r="AI2831" s="15">
        <v>44.198484252948234</v>
      </c>
      <c r="AM2831" s="17"/>
    </row>
    <row r="2832" spans="1:39">
      <c r="A2832" s="7" t="s">
        <v>124</v>
      </c>
      <c r="B2832" s="7">
        <v>2558</v>
      </c>
      <c r="C2832" s="29" t="s">
        <v>2720</v>
      </c>
      <c r="F2832" s="27" t="str">
        <f t="shared" si="44"/>
        <v>NSW2558KEARNS</v>
      </c>
      <c r="G2832" s="30">
        <v>2820</v>
      </c>
      <c r="H2832" s="49">
        <v>4.8460797510507501</v>
      </c>
      <c r="I2832" s="15">
        <v>24.667100120000001</v>
      </c>
      <c r="J2832" s="15">
        <v>24.667100120000001</v>
      </c>
      <c r="K2832" s="15">
        <v>22.099242126474117</v>
      </c>
      <c r="P2832" s="49">
        <v>4</v>
      </c>
      <c r="Q2832" s="15">
        <v>20.768485129999998</v>
      </c>
      <c r="R2832" s="15">
        <v>20.768485129999998</v>
      </c>
      <c r="S2832" s="15">
        <v>44.198484252948234</v>
      </c>
      <c r="X2832" s="49">
        <v>7.3074026631983902</v>
      </c>
      <c r="Y2832" s="15">
        <v>25.937092320000001</v>
      </c>
      <c r="Z2832" s="15">
        <v>25.937092320000001</v>
      </c>
      <c r="AA2832" s="15">
        <v>22.099242126474117</v>
      </c>
      <c r="AF2832" s="49">
        <v>3.6923346359815401</v>
      </c>
      <c r="AG2832" s="15">
        <v>15.0574417082775</v>
      </c>
      <c r="AH2832" s="15">
        <v>15.0574417082775</v>
      </c>
      <c r="AI2832" s="15">
        <v>44.198484252948234</v>
      </c>
      <c r="AM2832" s="17"/>
    </row>
    <row r="2833" spans="1:39">
      <c r="A2833" s="7" t="s">
        <v>124</v>
      </c>
      <c r="B2833" s="7">
        <v>2559</v>
      </c>
      <c r="C2833" s="29" t="s">
        <v>2721</v>
      </c>
      <c r="F2833" s="27" t="str">
        <f t="shared" si="44"/>
        <v>NSW2559BLAIRMOUNT</v>
      </c>
      <c r="G2833" s="30">
        <v>2821</v>
      </c>
      <c r="H2833" s="49">
        <v>10.8455543494106</v>
      </c>
      <c r="I2833" s="15">
        <v>29.009500920000001</v>
      </c>
      <c r="J2833" s="15">
        <v>29.009500920000001</v>
      </c>
      <c r="K2833" s="15">
        <v>28.639118621862835</v>
      </c>
      <c r="P2833" s="49">
        <v>9.0764785063045093</v>
      </c>
      <c r="Q2833" s="15">
        <v>24.192667910000001</v>
      </c>
      <c r="R2833" s="15">
        <v>24.192667910000001</v>
      </c>
      <c r="S2833" s="15">
        <v>57.27823724372567</v>
      </c>
      <c r="X2833" s="49">
        <v>13.229960920553699</v>
      </c>
      <c r="Y2833" s="15">
        <v>30.201329900000001</v>
      </c>
      <c r="Z2833" s="15">
        <v>30.201329900000001</v>
      </c>
      <c r="AA2833" s="15">
        <v>28.639118621862835</v>
      </c>
      <c r="AF2833" s="49">
        <v>3.6923346359815401</v>
      </c>
      <c r="AG2833" s="15">
        <v>22.057441708277501</v>
      </c>
      <c r="AH2833" s="15">
        <v>22.057441708277501</v>
      </c>
      <c r="AI2833" s="15">
        <v>57.27823724372567</v>
      </c>
      <c r="AM2833" s="17"/>
    </row>
    <row r="2834" spans="1:39">
      <c r="A2834" s="7" t="s">
        <v>124</v>
      </c>
      <c r="B2834" s="7">
        <v>2559</v>
      </c>
      <c r="C2834" s="29" t="s">
        <v>2722</v>
      </c>
      <c r="F2834" s="27" t="str">
        <f t="shared" si="44"/>
        <v>NSW2559CLAYMORE</v>
      </c>
      <c r="G2834" s="30">
        <v>2822</v>
      </c>
      <c r="H2834" s="49">
        <v>10.3840563033829</v>
      </c>
      <c r="I2834" s="15">
        <v>29.009500920000001</v>
      </c>
      <c r="J2834" s="15">
        <v>29.009500920000001</v>
      </c>
      <c r="K2834" s="15">
        <v>28.639118621862835</v>
      </c>
      <c r="P2834" s="49">
        <v>8.4611477782676001</v>
      </c>
      <c r="Q2834" s="15">
        <v>24.192667910000001</v>
      </c>
      <c r="R2834" s="15">
        <v>24.192667910000001</v>
      </c>
      <c r="S2834" s="15">
        <v>57.27823724372567</v>
      </c>
      <c r="X2834" s="49">
        <v>12.845379215530601</v>
      </c>
      <c r="Y2834" s="15">
        <v>30.201329900000001</v>
      </c>
      <c r="Z2834" s="15">
        <v>30.201329900000001</v>
      </c>
      <c r="AA2834" s="15">
        <v>28.639118621862835</v>
      </c>
      <c r="AF2834" s="49">
        <v>3.6923346359815401</v>
      </c>
      <c r="AG2834" s="15">
        <v>22.057441708277501</v>
      </c>
      <c r="AH2834" s="15">
        <v>22.057441708277501</v>
      </c>
      <c r="AI2834" s="15">
        <v>57.27823724372567</v>
      </c>
      <c r="AM2834" s="17"/>
    </row>
    <row r="2835" spans="1:39">
      <c r="A2835" s="7" t="s">
        <v>124</v>
      </c>
      <c r="B2835" s="7">
        <v>2560</v>
      </c>
      <c r="C2835" s="29" t="s">
        <v>2723</v>
      </c>
      <c r="F2835" s="27" t="str">
        <f t="shared" si="44"/>
        <v>NSW2560AIRDS</v>
      </c>
      <c r="G2835" s="30">
        <v>2823</v>
      </c>
      <c r="H2835" s="49">
        <v>15.614367491696701</v>
      </c>
      <c r="I2835" s="15">
        <v>26.46939162</v>
      </c>
      <c r="J2835" s="15">
        <v>26.46939162</v>
      </c>
      <c r="K2835" s="15">
        <v>21.07684798468491</v>
      </c>
      <c r="P2835" s="49">
        <v>14.4606223766275</v>
      </c>
      <c r="Q2835" s="15">
        <v>22.189674889999999</v>
      </c>
      <c r="R2835" s="15">
        <v>22.189674889999999</v>
      </c>
      <c r="S2835" s="15">
        <v>42.153695969369821</v>
      </c>
      <c r="X2835" s="49">
        <v>17.998774062839701</v>
      </c>
      <c r="Y2835" s="15">
        <v>27.706942569999999</v>
      </c>
      <c r="Z2835" s="15">
        <v>27.706942569999999</v>
      </c>
      <c r="AA2835" s="15">
        <v>21.07684798468491</v>
      </c>
      <c r="AF2835" s="49">
        <v>3.6923346359815401</v>
      </c>
      <c r="AG2835" s="15">
        <v>24.995479114770699</v>
      </c>
      <c r="AH2835" s="15">
        <v>24.995479114770699</v>
      </c>
      <c r="AI2835" s="15">
        <v>42.153695969369821</v>
      </c>
      <c r="AM2835" s="17"/>
    </row>
    <row r="2836" spans="1:39">
      <c r="A2836" s="7" t="s">
        <v>124</v>
      </c>
      <c r="B2836" s="7">
        <v>2560</v>
      </c>
      <c r="C2836" s="29" t="s">
        <v>2724</v>
      </c>
      <c r="F2836" s="27" t="str">
        <f t="shared" si="44"/>
        <v>NSW2560AMBARVALE</v>
      </c>
      <c r="G2836" s="30">
        <v>2824</v>
      </c>
      <c r="H2836" s="49">
        <v>11.4608850774475</v>
      </c>
      <c r="I2836" s="15">
        <v>26.46939162</v>
      </c>
      <c r="J2836" s="15">
        <v>26.46939162</v>
      </c>
      <c r="K2836" s="15">
        <v>24.861682160535935</v>
      </c>
      <c r="P2836" s="49">
        <v>9.6148928933367994</v>
      </c>
      <c r="Q2836" s="15">
        <v>22.189674889999999</v>
      </c>
      <c r="R2836" s="15">
        <v>22.189674889999999</v>
      </c>
      <c r="S2836" s="15">
        <v>49.72336432107187</v>
      </c>
      <c r="X2836" s="49">
        <v>13.922207989595201</v>
      </c>
      <c r="Y2836" s="15">
        <v>27.706942569999999</v>
      </c>
      <c r="Z2836" s="15">
        <v>27.706942569999999</v>
      </c>
      <c r="AA2836" s="15">
        <v>24.861682160535935</v>
      </c>
      <c r="AF2836" s="49">
        <v>3.6923346359815401</v>
      </c>
      <c r="AG2836" s="15">
        <v>17.995479114770699</v>
      </c>
      <c r="AH2836" s="15">
        <v>17.995479114770699</v>
      </c>
      <c r="AI2836" s="15">
        <v>49.72336432107187</v>
      </c>
      <c r="AM2836" s="17"/>
    </row>
    <row r="2837" spans="1:39">
      <c r="A2837" s="7" t="s">
        <v>124</v>
      </c>
      <c r="B2837" s="7">
        <v>2560</v>
      </c>
      <c r="C2837" s="29" t="s">
        <v>2725</v>
      </c>
      <c r="F2837" s="27" t="str">
        <f t="shared" si="44"/>
        <v>NSW2560APPIN</v>
      </c>
      <c r="G2837" s="30">
        <v>2825</v>
      </c>
      <c r="H2837" s="49">
        <v>11.3070523954383</v>
      </c>
      <c r="I2837" s="15">
        <v>26.46939162</v>
      </c>
      <c r="J2837" s="15">
        <v>26.46939162</v>
      </c>
      <c r="K2837" s="15">
        <v>14.393823539113946</v>
      </c>
      <c r="P2837" s="49">
        <v>9.4610602113275792</v>
      </c>
      <c r="Q2837" s="15">
        <v>22.189674889999999</v>
      </c>
      <c r="R2837" s="15">
        <v>22.189674889999999</v>
      </c>
      <c r="S2837" s="15">
        <v>28.787647078227891</v>
      </c>
      <c r="X2837" s="49">
        <v>13.691458966581299</v>
      </c>
      <c r="Y2837" s="15">
        <v>27.706942569999999</v>
      </c>
      <c r="Z2837" s="15">
        <v>27.706942569999999</v>
      </c>
      <c r="AA2837" s="15">
        <v>14.393823539113946</v>
      </c>
      <c r="AF2837" s="49">
        <v>3.6923346359815401</v>
      </c>
      <c r="AG2837" s="15">
        <v>17.995479114770699</v>
      </c>
      <c r="AH2837" s="15">
        <v>17.995479114770699</v>
      </c>
      <c r="AI2837" s="15">
        <v>28.787647078227891</v>
      </c>
      <c r="AM2837" s="17"/>
    </row>
    <row r="2838" spans="1:39">
      <c r="A2838" s="7" t="s">
        <v>124</v>
      </c>
      <c r="B2838" s="7">
        <v>2560</v>
      </c>
      <c r="C2838" s="29" t="s">
        <v>2726</v>
      </c>
      <c r="F2838" s="27" t="str">
        <f t="shared" si="44"/>
        <v>NSW2560BLAIR ATHOL</v>
      </c>
      <c r="G2838" s="30">
        <v>2826</v>
      </c>
      <c r="H2838" s="49">
        <v>11.768550441465999</v>
      </c>
      <c r="I2838" s="15">
        <v>26.46939162</v>
      </c>
      <c r="J2838" s="15">
        <v>26.46939162</v>
      </c>
      <c r="K2838" s="15">
        <v>18.791385860210937</v>
      </c>
      <c r="P2838" s="49">
        <v>9.9225582573552593</v>
      </c>
      <c r="Q2838" s="15">
        <v>22.189674889999999</v>
      </c>
      <c r="R2838" s="15">
        <v>22.189674889999999</v>
      </c>
      <c r="S2838" s="15">
        <v>37.582771720421874</v>
      </c>
      <c r="X2838" s="49">
        <v>14.152957012609001</v>
      </c>
      <c r="Y2838" s="15">
        <v>27.706942569999999</v>
      </c>
      <c r="Z2838" s="15">
        <v>27.706942569999999</v>
      </c>
      <c r="AA2838" s="15">
        <v>18.791385860210937</v>
      </c>
      <c r="AF2838" s="49">
        <v>3.6923346359815401</v>
      </c>
      <c r="AG2838" s="15">
        <v>17.995479114770699</v>
      </c>
      <c r="AH2838" s="15">
        <v>17.995479114770699</v>
      </c>
      <c r="AI2838" s="15">
        <v>37.582771720421874</v>
      </c>
      <c r="AM2838" s="17"/>
    </row>
    <row r="2839" spans="1:39">
      <c r="A2839" s="7" t="s">
        <v>124</v>
      </c>
      <c r="B2839" s="7">
        <v>2560</v>
      </c>
      <c r="C2839" s="29" t="s">
        <v>2727</v>
      </c>
      <c r="F2839" s="27" t="str">
        <f t="shared" si="44"/>
        <v>NSW2560BRADBURY</v>
      </c>
      <c r="G2839" s="30">
        <v>2827</v>
      </c>
      <c r="H2839" s="49">
        <v>0.23109929077392499</v>
      </c>
      <c r="I2839" s="15">
        <v>26.46939162</v>
      </c>
      <c r="J2839" s="15">
        <v>26.46939162</v>
      </c>
      <c r="K2839" s="15">
        <v>22.098871609134711</v>
      </c>
      <c r="P2839" s="49">
        <v>-0.307315096258371</v>
      </c>
      <c r="Q2839" s="15">
        <v>22.189674889999999</v>
      </c>
      <c r="R2839" s="15">
        <v>22.189674889999999</v>
      </c>
      <c r="S2839" s="15">
        <v>44.197743218269423</v>
      </c>
      <c r="X2839" s="49">
        <v>2.6924222029215699</v>
      </c>
      <c r="Y2839" s="15">
        <v>27.706942569999999</v>
      </c>
      <c r="Z2839" s="15">
        <v>27.706942569999999</v>
      </c>
      <c r="AA2839" s="15">
        <v>22.098871609134711</v>
      </c>
      <c r="AF2839" s="49">
        <v>3.6923346359815401</v>
      </c>
      <c r="AG2839" s="15">
        <v>17.995479114770699</v>
      </c>
      <c r="AH2839" s="15">
        <v>17.995479114770699</v>
      </c>
      <c r="AI2839" s="15">
        <v>44.197743218269423</v>
      </c>
      <c r="AM2839" s="17"/>
    </row>
    <row r="2840" spans="1:39">
      <c r="A2840" s="7" t="s">
        <v>124</v>
      </c>
      <c r="B2840" s="7">
        <v>2560</v>
      </c>
      <c r="C2840" s="29" t="s">
        <v>2728</v>
      </c>
      <c r="F2840" s="27" t="str">
        <f t="shared" si="44"/>
        <v>NSW2560CAMPBELLTOWN</v>
      </c>
      <c r="G2840" s="30">
        <v>2828</v>
      </c>
      <c r="H2840" s="49">
        <v>8.3842314372629794</v>
      </c>
      <c r="I2840" s="15">
        <v>26.46939162</v>
      </c>
      <c r="J2840" s="15">
        <v>26.46939162</v>
      </c>
      <c r="K2840" s="15">
        <v>22.098871609134711</v>
      </c>
      <c r="P2840" s="49">
        <v>6.61515559415687</v>
      </c>
      <c r="Q2840" s="15">
        <v>22.189674889999999</v>
      </c>
      <c r="R2840" s="15">
        <v>22.189674889999999</v>
      </c>
      <c r="S2840" s="15">
        <v>44.197743218269423</v>
      </c>
      <c r="X2840" s="49">
        <v>10.768638008406</v>
      </c>
      <c r="Y2840" s="15">
        <v>27.706942569999999</v>
      </c>
      <c r="Z2840" s="15">
        <v>27.706942569999999</v>
      </c>
      <c r="AA2840" s="15">
        <v>22.098871609134711</v>
      </c>
      <c r="AF2840" s="49">
        <v>-0.30766536401845501</v>
      </c>
      <c r="AG2840" s="15">
        <v>17.995479114770699</v>
      </c>
      <c r="AH2840" s="15">
        <v>17.995479114770699</v>
      </c>
      <c r="AI2840" s="15">
        <v>44.197743218269423</v>
      </c>
      <c r="AM2840" s="17"/>
    </row>
    <row r="2841" spans="1:39">
      <c r="A2841" s="7" t="s">
        <v>124</v>
      </c>
      <c r="B2841" s="7">
        <v>2560</v>
      </c>
      <c r="C2841" s="29" t="s">
        <v>2729</v>
      </c>
      <c r="F2841" s="27" t="str">
        <f t="shared" si="44"/>
        <v>NSW2560CAMPBELLTOWN NORTH</v>
      </c>
      <c r="G2841" s="30">
        <v>2829</v>
      </c>
      <c r="H2841" s="49">
        <v>11.153219713429101</v>
      </c>
      <c r="I2841" s="15">
        <v>26.46939162</v>
      </c>
      <c r="J2841" s="15">
        <v>26.46939162</v>
      </c>
      <c r="K2841" s="15">
        <v>22.099242126474117</v>
      </c>
      <c r="P2841" s="49">
        <v>9.3072275293183502</v>
      </c>
      <c r="Q2841" s="15">
        <v>22.189674889999999</v>
      </c>
      <c r="R2841" s="15">
        <v>22.189674889999999</v>
      </c>
      <c r="S2841" s="15">
        <v>44.198484252948234</v>
      </c>
      <c r="X2841" s="49">
        <v>13.5376262845721</v>
      </c>
      <c r="Y2841" s="15">
        <v>27.706942569999999</v>
      </c>
      <c r="Z2841" s="15">
        <v>27.706942569999999</v>
      </c>
      <c r="AA2841" s="15">
        <v>22.099242126474117</v>
      </c>
      <c r="AF2841" s="49">
        <v>3.6923346359815401</v>
      </c>
      <c r="AG2841" s="15">
        <v>24.995479114770699</v>
      </c>
      <c r="AH2841" s="15">
        <v>24.995479114770699</v>
      </c>
      <c r="AI2841" s="15">
        <v>44.198484252948234</v>
      </c>
      <c r="AM2841" s="17"/>
    </row>
    <row r="2842" spans="1:39">
      <c r="A2842" s="7" t="s">
        <v>124</v>
      </c>
      <c r="B2842" s="7">
        <v>2560</v>
      </c>
      <c r="C2842" s="29" t="s">
        <v>2730</v>
      </c>
      <c r="F2842" s="27" t="str">
        <f t="shared" si="44"/>
        <v>NSW2560ENGLORIE PARK</v>
      </c>
      <c r="G2842" s="30">
        <v>2830</v>
      </c>
      <c r="H2842" s="49">
        <v>10.8455543494106</v>
      </c>
      <c r="I2842" s="15">
        <v>26.46939162</v>
      </c>
      <c r="J2842" s="15">
        <v>26.46939162</v>
      </c>
      <c r="K2842" s="15">
        <v>7.5463936743891935</v>
      </c>
      <c r="P2842" s="49">
        <v>9.0764785063045093</v>
      </c>
      <c r="Q2842" s="15">
        <v>22.189674889999999</v>
      </c>
      <c r="R2842" s="15">
        <v>22.189674889999999</v>
      </c>
      <c r="S2842" s="15">
        <v>15.092787348778387</v>
      </c>
      <c r="X2842" s="49">
        <v>13.3068772615583</v>
      </c>
      <c r="Y2842" s="15">
        <v>27.706942569999999</v>
      </c>
      <c r="Z2842" s="15">
        <v>27.706942569999999</v>
      </c>
      <c r="AA2842" s="15">
        <v>7.5463936743891935</v>
      </c>
      <c r="AF2842" s="49">
        <v>3.6923346359815401</v>
      </c>
      <c r="AG2842" s="15">
        <v>24.995479114770699</v>
      </c>
      <c r="AH2842" s="15">
        <v>24.995479114770699</v>
      </c>
      <c r="AI2842" s="15">
        <v>15.092787348778387</v>
      </c>
      <c r="AM2842" s="17"/>
    </row>
    <row r="2843" spans="1:39">
      <c r="A2843" s="7" t="s">
        <v>124</v>
      </c>
      <c r="B2843" s="7">
        <v>2560</v>
      </c>
      <c r="C2843" s="29" t="s">
        <v>2731</v>
      </c>
      <c r="F2843" s="27" t="str">
        <f t="shared" si="44"/>
        <v>NSW2560GILEAD</v>
      </c>
      <c r="G2843" s="30">
        <v>2831</v>
      </c>
      <c r="H2843" s="49">
        <v>921</v>
      </c>
      <c r="I2843" s="15">
        <v>26.46939162</v>
      </c>
      <c r="J2843" s="15">
        <v>26.46939162</v>
      </c>
      <c r="K2843" s="15">
        <v>21.698877429180239</v>
      </c>
      <c r="P2843" s="49">
        <v>921</v>
      </c>
      <c r="Q2843" s="15">
        <v>22.189674889999999</v>
      </c>
      <c r="R2843" s="15">
        <v>22.189674889999999</v>
      </c>
      <c r="S2843" s="15">
        <v>43.397754858360479</v>
      </c>
      <c r="X2843" s="49">
        <v>921</v>
      </c>
      <c r="Y2843" s="15">
        <v>27.706942569999999</v>
      </c>
      <c r="Z2843" s="15">
        <v>27.706942569999999</v>
      </c>
      <c r="AA2843" s="15">
        <v>21.698877429180239</v>
      </c>
      <c r="AF2843" s="49">
        <v>921</v>
      </c>
      <c r="AG2843" s="15">
        <v>24.995479114770699</v>
      </c>
      <c r="AH2843" s="15">
        <v>24.995479114770699</v>
      </c>
      <c r="AI2843" s="15">
        <v>43.397754858360479</v>
      </c>
      <c r="AM2843" s="17"/>
    </row>
    <row r="2844" spans="1:39">
      <c r="A2844" s="7" t="s">
        <v>124</v>
      </c>
      <c r="B2844" s="7">
        <v>2560</v>
      </c>
      <c r="C2844" s="29" t="s">
        <v>2732</v>
      </c>
      <c r="F2844" s="27" t="str">
        <f t="shared" si="44"/>
        <v>NSW2560GLEN ALPINE</v>
      </c>
      <c r="G2844" s="30">
        <v>2832</v>
      </c>
      <c r="H2844" s="49">
        <v>7.4612353452076201</v>
      </c>
      <c r="I2844" s="15">
        <v>26.46939162</v>
      </c>
      <c r="J2844" s="15">
        <v>26.46939162</v>
      </c>
      <c r="K2844" s="15">
        <v>22.098871609134711</v>
      </c>
      <c r="P2844" s="49">
        <v>5.99982486611996</v>
      </c>
      <c r="Q2844" s="15">
        <v>22.189674889999999</v>
      </c>
      <c r="R2844" s="15">
        <v>22.189674889999999</v>
      </c>
      <c r="S2844" s="15">
        <v>44.197743218269423</v>
      </c>
      <c r="X2844" s="49">
        <v>9.9225582573552593</v>
      </c>
      <c r="Y2844" s="15">
        <v>27.706942569999999</v>
      </c>
      <c r="Z2844" s="15">
        <v>27.706942569999999</v>
      </c>
      <c r="AA2844" s="15">
        <v>22.098871609134711</v>
      </c>
      <c r="AF2844" s="49">
        <v>3.6923346359815401</v>
      </c>
      <c r="AG2844" s="15">
        <v>17.995479114770699</v>
      </c>
      <c r="AH2844" s="15">
        <v>17.995479114770699</v>
      </c>
      <c r="AI2844" s="15">
        <v>44.197743218269423</v>
      </c>
      <c r="AM2844" s="17"/>
    </row>
    <row r="2845" spans="1:39">
      <c r="A2845" s="7" t="s">
        <v>124</v>
      </c>
      <c r="B2845" s="7">
        <v>2560</v>
      </c>
      <c r="C2845" s="29" t="s">
        <v>2733</v>
      </c>
      <c r="F2845" s="27" t="str">
        <f t="shared" si="44"/>
        <v>NSW2560KENTLYN</v>
      </c>
      <c r="G2845" s="30">
        <v>2833</v>
      </c>
      <c r="H2845" s="49">
        <v>13.6145426255767</v>
      </c>
      <c r="I2845" s="15">
        <v>26.46939162</v>
      </c>
      <c r="J2845" s="15">
        <v>26.46939162</v>
      </c>
      <c r="K2845" s="15">
        <v>20.878095795371426</v>
      </c>
      <c r="P2845" s="49">
        <v>11.3070523954383</v>
      </c>
      <c r="Q2845" s="15">
        <v>22.189674889999999</v>
      </c>
      <c r="R2845" s="15">
        <v>22.189674889999999</v>
      </c>
      <c r="S2845" s="15">
        <v>41.756191590742851</v>
      </c>
      <c r="X2845" s="49">
        <v>16.0758655377244</v>
      </c>
      <c r="Y2845" s="15">
        <v>27.706942569999999</v>
      </c>
      <c r="Z2845" s="15">
        <v>27.706942569999999</v>
      </c>
      <c r="AA2845" s="15">
        <v>20.878095795371426</v>
      </c>
      <c r="AF2845" s="49">
        <v>3.6923346359815401</v>
      </c>
      <c r="AG2845" s="15">
        <v>17.995479114770699</v>
      </c>
      <c r="AH2845" s="15">
        <v>17.995479114770699</v>
      </c>
      <c r="AI2845" s="15">
        <v>41.756191590742851</v>
      </c>
      <c r="AM2845" s="17"/>
    </row>
    <row r="2846" spans="1:39">
      <c r="A2846" s="7" t="s">
        <v>124</v>
      </c>
      <c r="B2846" s="7">
        <v>2560</v>
      </c>
      <c r="C2846" s="29" t="s">
        <v>2734</v>
      </c>
      <c r="F2846" s="27" t="str">
        <f t="shared" si="44"/>
        <v>NSW2560LEUMEAH</v>
      </c>
      <c r="G2846" s="30">
        <v>2834</v>
      </c>
      <c r="H2846" s="49">
        <v>13.3068772615583</v>
      </c>
      <c r="I2846" s="15">
        <v>26.46939162</v>
      </c>
      <c r="J2846" s="15">
        <v>26.46939162</v>
      </c>
      <c r="K2846" s="15">
        <v>20.877317848080551</v>
      </c>
      <c r="P2846" s="49">
        <v>10.9993870314199</v>
      </c>
      <c r="Q2846" s="15">
        <v>22.189674889999999</v>
      </c>
      <c r="R2846" s="15">
        <v>22.189674889999999</v>
      </c>
      <c r="S2846" s="15">
        <v>41.754635696161102</v>
      </c>
      <c r="X2846" s="49">
        <v>15.7682001737059</v>
      </c>
      <c r="Y2846" s="15">
        <v>27.706942569999999</v>
      </c>
      <c r="Z2846" s="15">
        <v>27.706942569999999</v>
      </c>
      <c r="AA2846" s="15">
        <v>20.877317848080551</v>
      </c>
      <c r="AF2846" s="49">
        <v>3.6923346359815401</v>
      </c>
      <c r="AG2846" s="15">
        <v>17.995479114770699</v>
      </c>
      <c r="AH2846" s="15">
        <v>17.995479114770699</v>
      </c>
      <c r="AI2846" s="15">
        <v>41.754635696161102</v>
      </c>
      <c r="AM2846" s="17"/>
    </row>
    <row r="2847" spans="1:39">
      <c r="A2847" s="7" t="s">
        <v>124</v>
      </c>
      <c r="B2847" s="7">
        <v>2560</v>
      </c>
      <c r="C2847" s="29" t="s">
        <v>2735</v>
      </c>
      <c r="F2847" s="27" t="str">
        <f t="shared" si="44"/>
        <v>NSW2560MACARTHUR SQUARE</v>
      </c>
      <c r="G2847" s="30">
        <v>2835</v>
      </c>
      <c r="H2847" s="49">
        <v>12.230048487493701</v>
      </c>
      <c r="I2847" s="15">
        <v>26.46939162</v>
      </c>
      <c r="J2847" s="15">
        <v>26.46939162</v>
      </c>
      <c r="K2847" s="15">
        <v>22.099242126474117</v>
      </c>
      <c r="P2847" s="49">
        <v>10.307139962378301</v>
      </c>
      <c r="Q2847" s="15">
        <v>22.189674889999999</v>
      </c>
      <c r="R2847" s="15">
        <v>22.189674889999999</v>
      </c>
      <c r="S2847" s="15">
        <v>44.198484252948234</v>
      </c>
      <c r="X2847" s="49">
        <v>14.6913713996413</v>
      </c>
      <c r="Y2847" s="15">
        <v>27.706942569999999</v>
      </c>
      <c r="Z2847" s="15">
        <v>27.706942569999999</v>
      </c>
      <c r="AA2847" s="15">
        <v>22.099242126474117</v>
      </c>
      <c r="AF2847" s="49">
        <v>3.6923346359815401</v>
      </c>
      <c r="AG2847" s="15">
        <v>24.995479114770699</v>
      </c>
      <c r="AH2847" s="15">
        <v>24.995479114770699</v>
      </c>
      <c r="AI2847" s="15">
        <v>44.198484252948234</v>
      </c>
      <c r="AM2847" s="17"/>
    </row>
    <row r="2848" spans="1:39">
      <c r="A2848" s="7" t="s">
        <v>124</v>
      </c>
      <c r="B2848" s="7">
        <v>2560</v>
      </c>
      <c r="C2848" s="29" t="s">
        <v>2736</v>
      </c>
      <c r="F2848" s="27" t="str">
        <f t="shared" si="44"/>
        <v>NSW2560ROSEMEADOW</v>
      </c>
      <c r="G2848" s="30">
        <v>2836</v>
      </c>
      <c r="H2848" s="49">
        <v>9.3072275293183502</v>
      </c>
      <c r="I2848" s="15">
        <v>26.46939162</v>
      </c>
      <c r="J2848" s="15">
        <v>26.46939162</v>
      </c>
      <c r="K2848" s="15">
        <v>24.861682160535935</v>
      </c>
      <c r="P2848" s="49">
        <v>7.3074026631983902</v>
      </c>
      <c r="Q2848" s="15">
        <v>22.189674889999999</v>
      </c>
      <c r="R2848" s="15">
        <v>22.189674889999999</v>
      </c>
      <c r="S2848" s="15">
        <v>49.72336432107187</v>
      </c>
      <c r="X2848" s="49">
        <v>11.6916341004614</v>
      </c>
      <c r="Y2848" s="15">
        <v>27.706942569999999</v>
      </c>
      <c r="Z2848" s="15">
        <v>27.706942569999999</v>
      </c>
      <c r="AA2848" s="15">
        <v>24.861682160535935</v>
      </c>
      <c r="AF2848" s="49">
        <v>-0.30766536401845501</v>
      </c>
      <c r="AG2848" s="15">
        <v>17.995479114770699</v>
      </c>
      <c r="AH2848" s="15">
        <v>17.995479114770699</v>
      </c>
      <c r="AI2848" s="15">
        <v>49.72336432107187</v>
      </c>
      <c r="AM2848" s="17"/>
    </row>
    <row r="2849" spans="1:39">
      <c r="A2849" s="7" t="s">
        <v>124</v>
      </c>
      <c r="B2849" s="7">
        <v>2560</v>
      </c>
      <c r="C2849" s="29" t="s">
        <v>2737</v>
      </c>
      <c r="F2849" s="27" t="str">
        <f t="shared" si="44"/>
        <v>NSW2560RUSE</v>
      </c>
      <c r="G2849" s="30">
        <v>2837</v>
      </c>
      <c r="H2849" s="49">
        <v>5.76907584310612</v>
      </c>
      <c r="I2849" s="15">
        <v>26.46939162</v>
      </c>
      <c r="J2849" s="15">
        <v>26.46939162</v>
      </c>
      <c r="K2849" s="15">
        <v>18.379750000000001</v>
      </c>
      <c r="P2849" s="49">
        <v>4.6922470690415201</v>
      </c>
      <c r="Q2849" s="15">
        <v>22.189674889999999</v>
      </c>
      <c r="R2849" s="15">
        <v>22.189674889999999</v>
      </c>
      <c r="S2849" s="15">
        <v>36.759500000000003</v>
      </c>
      <c r="X2849" s="49">
        <v>8.2303987552537592</v>
      </c>
      <c r="Y2849" s="15">
        <v>27.706942569999999</v>
      </c>
      <c r="Z2849" s="15">
        <v>27.706942569999999</v>
      </c>
      <c r="AA2849" s="15">
        <v>18.379750000000001</v>
      </c>
      <c r="AF2849" s="49">
        <v>0.53876465479238</v>
      </c>
      <c r="AG2849" s="15">
        <v>17.995479114770699</v>
      </c>
      <c r="AH2849" s="15">
        <v>17.995479114770699</v>
      </c>
      <c r="AI2849" s="15">
        <v>36.759500000000003</v>
      </c>
      <c r="AM2849" s="17"/>
    </row>
    <row r="2850" spans="1:39">
      <c r="A2850" s="7" t="s">
        <v>124</v>
      </c>
      <c r="B2850" s="7">
        <v>2560</v>
      </c>
      <c r="C2850" s="29" t="s">
        <v>2738</v>
      </c>
      <c r="F2850" s="27" t="str">
        <f t="shared" si="44"/>
        <v>NSW2560ST HELENS PARK</v>
      </c>
      <c r="G2850" s="30">
        <v>2838</v>
      </c>
      <c r="H2850" s="49">
        <v>6.99973729917994</v>
      </c>
      <c r="I2850" s="15">
        <v>26.46939162</v>
      </c>
      <c r="J2850" s="15">
        <v>26.46939162</v>
      </c>
      <c r="K2850" s="15">
        <v>24.861682160535935</v>
      </c>
      <c r="P2850" s="49">
        <v>5.61524316109689</v>
      </c>
      <c r="Q2850" s="15">
        <v>22.189674889999999</v>
      </c>
      <c r="R2850" s="15">
        <v>22.189674889999999</v>
      </c>
      <c r="S2850" s="15">
        <v>49.72336432107187</v>
      </c>
      <c r="X2850" s="49">
        <v>9.3841438703229603</v>
      </c>
      <c r="Y2850" s="15">
        <v>27.706942569999999</v>
      </c>
      <c r="Z2850" s="15">
        <v>27.706942569999999</v>
      </c>
      <c r="AA2850" s="15">
        <v>24.861682160535935</v>
      </c>
      <c r="AF2850" s="49">
        <v>0.53876465479238</v>
      </c>
      <c r="AG2850" s="15">
        <v>17.995479114770699</v>
      </c>
      <c r="AH2850" s="15">
        <v>17.995479114770699</v>
      </c>
      <c r="AI2850" s="15">
        <v>49.72336432107187</v>
      </c>
      <c r="AM2850" s="17"/>
    </row>
    <row r="2851" spans="1:39">
      <c r="A2851" s="7" t="s">
        <v>124</v>
      </c>
      <c r="B2851" s="7">
        <v>2560</v>
      </c>
      <c r="C2851" s="29" t="s">
        <v>2739</v>
      </c>
      <c r="F2851" s="27" t="str">
        <f t="shared" si="44"/>
        <v>NSW2560WEDDERBURN</v>
      </c>
      <c r="G2851" s="30">
        <v>2839</v>
      </c>
      <c r="H2851" s="49">
        <v>10.2302236213737</v>
      </c>
      <c r="I2851" s="15">
        <v>26.46939162</v>
      </c>
      <c r="J2851" s="15">
        <v>26.46939162</v>
      </c>
      <c r="K2851" s="15">
        <v>23.301598598823563</v>
      </c>
      <c r="P2851" s="49">
        <v>8.3073150962583693</v>
      </c>
      <c r="Q2851" s="15">
        <v>22.189674889999999</v>
      </c>
      <c r="R2851" s="15">
        <v>22.189674889999999</v>
      </c>
      <c r="S2851" s="15">
        <v>46.603197197647127</v>
      </c>
      <c r="X2851" s="49">
        <v>12.6915465335214</v>
      </c>
      <c r="Y2851" s="15">
        <v>27.706942569999999</v>
      </c>
      <c r="Z2851" s="15">
        <v>27.706942569999999</v>
      </c>
      <c r="AA2851" s="15">
        <v>23.301598598823563</v>
      </c>
      <c r="AF2851" s="49">
        <v>0.53876465479238</v>
      </c>
      <c r="AG2851" s="15">
        <v>24.995479114770699</v>
      </c>
      <c r="AH2851" s="15">
        <v>24.995479114770699</v>
      </c>
      <c r="AI2851" s="15">
        <v>46.603197197647127</v>
      </c>
      <c r="AM2851" s="17"/>
    </row>
    <row r="2852" spans="1:39">
      <c r="A2852" s="7" t="s">
        <v>124</v>
      </c>
      <c r="B2852" s="7">
        <v>2560</v>
      </c>
      <c r="C2852" s="29" t="s">
        <v>2740</v>
      </c>
      <c r="F2852" s="27" t="str">
        <f t="shared" si="44"/>
        <v>NSW2560WOODBINE</v>
      </c>
      <c r="G2852" s="30">
        <v>2840</v>
      </c>
      <c r="H2852" s="49">
        <v>921</v>
      </c>
      <c r="I2852" s="15">
        <v>26.46939162</v>
      </c>
      <c r="J2852" s="15">
        <v>26.46939162</v>
      </c>
      <c r="K2852" s="15">
        <v>22.098871609134711</v>
      </c>
      <c r="P2852" s="49">
        <v>921</v>
      </c>
      <c r="Q2852" s="15">
        <v>22.189674889999999</v>
      </c>
      <c r="R2852" s="15">
        <v>22.189674889999999</v>
      </c>
      <c r="S2852" s="15">
        <v>44.197743218269423</v>
      </c>
      <c r="X2852" s="49">
        <v>921</v>
      </c>
      <c r="Y2852" s="15">
        <v>27.706942569999999</v>
      </c>
      <c r="Z2852" s="15">
        <v>27.706942569999999</v>
      </c>
      <c r="AA2852" s="15">
        <v>22.098871609134711</v>
      </c>
      <c r="AF2852" s="49">
        <v>921</v>
      </c>
      <c r="AG2852" s="15">
        <v>17.995479114770699</v>
      </c>
      <c r="AH2852" s="15">
        <v>17.995479114770699</v>
      </c>
      <c r="AI2852" s="15">
        <v>44.197743218269423</v>
      </c>
      <c r="AM2852" s="17"/>
    </row>
    <row r="2853" spans="1:39">
      <c r="A2853" s="7" t="s">
        <v>124</v>
      </c>
      <c r="B2853" s="7">
        <v>2563</v>
      </c>
      <c r="C2853" s="29" t="s">
        <v>2741</v>
      </c>
      <c r="F2853" s="27" t="str">
        <f t="shared" si="44"/>
        <v>NSW2563MENANGLE PARK</v>
      </c>
      <c r="G2853" s="30">
        <v>2841</v>
      </c>
      <c r="H2853" s="49">
        <v>8.2303987552537592</v>
      </c>
      <c r="I2853" s="15">
        <v>22.206604680000002</v>
      </c>
      <c r="J2853" s="15">
        <v>22.206604680000002</v>
      </c>
      <c r="K2853" s="15">
        <v>18.379750000000001</v>
      </c>
      <c r="P2853" s="49">
        <v>6.4613229121476401</v>
      </c>
      <c r="Q2853" s="15">
        <v>18.82827129</v>
      </c>
      <c r="R2853" s="15">
        <v>18.82827129</v>
      </c>
      <c r="S2853" s="15">
        <v>36.759500000000003</v>
      </c>
      <c r="X2853" s="49">
        <v>10.6148053263968</v>
      </c>
      <c r="Y2853" s="15">
        <v>23.520885790000001</v>
      </c>
      <c r="Z2853" s="15">
        <v>23.520885790000001</v>
      </c>
      <c r="AA2853" s="15">
        <v>18.379750000000001</v>
      </c>
      <c r="AF2853" s="49">
        <v>0.53876465479238</v>
      </c>
      <c r="AG2853" s="15">
        <v>16.5486215711028</v>
      </c>
      <c r="AH2853" s="15">
        <v>16.5486215711028</v>
      </c>
      <c r="AI2853" s="15">
        <v>36.759500000000003</v>
      </c>
      <c r="AM2853" s="17"/>
    </row>
    <row r="2854" spans="1:39">
      <c r="A2854" s="7" t="s">
        <v>124</v>
      </c>
      <c r="B2854" s="7">
        <v>2564</v>
      </c>
      <c r="C2854" s="29" t="s">
        <v>2742</v>
      </c>
      <c r="F2854" s="27" t="str">
        <f t="shared" si="44"/>
        <v>NSW2564GLENQUARIE</v>
      </c>
      <c r="G2854" s="30">
        <v>2842</v>
      </c>
      <c r="H2854" s="49">
        <v>921</v>
      </c>
      <c r="I2854" s="15">
        <v>25.45049625</v>
      </c>
      <c r="J2854" s="15">
        <v>25.45049625</v>
      </c>
      <c r="K2854" s="15">
        <v>22.513015630560901</v>
      </c>
      <c r="P2854" s="49">
        <v>921</v>
      </c>
      <c r="Q2854" s="15">
        <v>21.386229019999998</v>
      </c>
      <c r="R2854" s="15">
        <v>21.386229019999998</v>
      </c>
      <c r="S2854" s="15">
        <v>45.026031261121801</v>
      </c>
      <c r="X2854" s="49">
        <v>921</v>
      </c>
      <c r="Y2854" s="15">
        <v>26.706387320000001</v>
      </c>
      <c r="Z2854" s="15">
        <v>26.706387320000001</v>
      </c>
      <c r="AA2854" s="15">
        <v>22.513015630560901</v>
      </c>
      <c r="AF2854" s="49">
        <v>921</v>
      </c>
      <c r="AG2854" s="15">
        <v>19.364240752325401</v>
      </c>
      <c r="AH2854" s="15">
        <v>19.364240752325401</v>
      </c>
      <c r="AI2854" s="15">
        <v>45.026031261121801</v>
      </c>
      <c r="AM2854" s="17"/>
    </row>
    <row r="2855" spans="1:39">
      <c r="A2855" s="7" t="s">
        <v>124</v>
      </c>
      <c r="B2855" s="7">
        <v>2564</v>
      </c>
      <c r="C2855" s="29" t="s">
        <v>1188</v>
      </c>
      <c r="F2855" s="27" t="str">
        <f t="shared" si="44"/>
        <v>NSW2564LONG POINT</v>
      </c>
      <c r="G2855" s="30">
        <v>2843</v>
      </c>
      <c r="H2855" s="49">
        <v>921</v>
      </c>
      <c r="I2855" s="15">
        <v>25.45049625</v>
      </c>
      <c r="J2855" s="15">
        <v>25.45049625</v>
      </c>
      <c r="K2855" s="15">
        <v>22.513380090589326</v>
      </c>
      <c r="P2855" s="49">
        <v>921</v>
      </c>
      <c r="Q2855" s="15">
        <v>21.386229019999998</v>
      </c>
      <c r="R2855" s="15">
        <v>21.386229019999998</v>
      </c>
      <c r="S2855" s="15">
        <v>45.026760181178652</v>
      </c>
      <c r="X2855" s="49">
        <v>921</v>
      </c>
      <c r="Y2855" s="15">
        <v>26.706387320000001</v>
      </c>
      <c r="Z2855" s="15">
        <v>26.706387320000001</v>
      </c>
      <c r="AA2855" s="15">
        <v>22.513380090589326</v>
      </c>
      <c r="AF2855" s="49">
        <v>921</v>
      </c>
      <c r="AG2855" s="15">
        <v>19.364240752325401</v>
      </c>
      <c r="AH2855" s="15">
        <v>19.364240752325401</v>
      </c>
      <c r="AI2855" s="15">
        <v>45.026760181178652</v>
      </c>
      <c r="AM2855" s="17"/>
    </row>
    <row r="2856" spans="1:39">
      <c r="A2856" s="7" t="s">
        <v>124</v>
      </c>
      <c r="B2856" s="7">
        <v>2564</v>
      </c>
      <c r="C2856" s="29" t="s">
        <v>2743</v>
      </c>
      <c r="F2856" s="27" t="str">
        <f t="shared" si="44"/>
        <v>NSW2564MACQUARIE FIELDS</v>
      </c>
      <c r="G2856" s="30">
        <v>2844</v>
      </c>
      <c r="H2856" s="49">
        <v>7.1535699811891602</v>
      </c>
      <c r="I2856" s="15">
        <v>25.45049625</v>
      </c>
      <c r="J2856" s="15">
        <v>25.45049625</v>
      </c>
      <c r="K2856" s="15">
        <v>22.51265116524554</v>
      </c>
      <c r="P2856" s="49">
        <v>5.76907584310612</v>
      </c>
      <c r="Q2856" s="15">
        <v>21.386229019999998</v>
      </c>
      <c r="R2856" s="15">
        <v>21.386229019999998</v>
      </c>
      <c r="S2856" s="15">
        <v>45.02530233049108</v>
      </c>
      <c r="X2856" s="49">
        <v>9.5379765523321893</v>
      </c>
      <c r="Y2856" s="15">
        <v>26.706387320000001</v>
      </c>
      <c r="Z2856" s="15">
        <v>26.706387320000001</v>
      </c>
      <c r="AA2856" s="15">
        <v>22.51265116524554</v>
      </c>
      <c r="AF2856" s="49">
        <v>0.53876465479238</v>
      </c>
      <c r="AG2856" s="15">
        <v>12.364240752325401</v>
      </c>
      <c r="AH2856" s="15">
        <v>12.364240752325401</v>
      </c>
      <c r="AI2856" s="15">
        <v>45.02530233049108</v>
      </c>
      <c r="AM2856" s="17"/>
    </row>
    <row r="2857" spans="1:39">
      <c r="A2857" s="7" t="s">
        <v>124</v>
      </c>
      <c r="B2857" s="7">
        <v>2565</v>
      </c>
      <c r="C2857" s="29" t="s">
        <v>2744</v>
      </c>
      <c r="F2857" s="27" t="str">
        <f t="shared" si="44"/>
        <v>NSW2565DENHAM COURT</v>
      </c>
      <c r="G2857" s="30">
        <v>2845</v>
      </c>
      <c r="H2857" s="49">
        <v>921</v>
      </c>
      <c r="I2857" s="15">
        <v>28.059639449999999</v>
      </c>
      <c r="J2857" s="15">
        <v>28.059639449999999</v>
      </c>
      <c r="K2857" s="15">
        <v>23.705574238427069</v>
      </c>
      <c r="P2857" s="49">
        <v>921</v>
      </c>
      <c r="Q2857" s="15">
        <v>23.443658450000001</v>
      </c>
      <c r="R2857" s="15">
        <v>23.443658450000001</v>
      </c>
      <c r="S2857" s="15">
        <v>47.411148476854137</v>
      </c>
      <c r="X2857" s="49">
        <v>921</v>
      </c>
      <c r="Y2857" s="15">
        <v>29.268565939999998</v>
      </c>
      <c r="Z2857" s="15">
        <v>29.268565939999998</v>
      </c>
      <c r="AA2857" s="15">
        <v>23.705574238427069</v>
      </c>
      <c r="AF2857" s="49">
        <v>921</v>
      </c>
      <c r="AG2857" s="15">
        <v>10.527967373267201</v>
      </c>
      <c r="AH2857" s="15">
        <v>10.527967373267201</v>
      </c>
      <c r="AI2857" s="15">
        <v>47.411148476854137</v>
      </c>
      <c r="AM2857" s="17"/>
    </row>
    <row r="2858" spans="1:39">
      <c r="A2858" s="7" t="s">
        <v>124</v>
      </c>
      <c r="B2858" s="7">
        <v>2565</v>
      </c>
      <c r="C2858" s="29" t="s">
        <v>194</v>
      </c>
      <c r="F2858" s="27" t="str">
        <f t="shared" si="44"/>
        <v>NSW2565INGLEBURN</v>
      </c>
      <c r="G2858" s="30">
        <v>2846</v>
      </c>
      <c r="H2858" s="49">
        <v>10.076390939364501</v>
      </c>
      <c r="I2858" s="15">
        <v>28.059639449999999</v>
      </c>
      <c r="J2858" s="15">
        <v>28.059639449999999</v>
      </c>
      <c r="K2858" s="15">
        <v>22.900712917134218</v>
      </c>
      <c r="P2858" s="49">
        <v>8.1534824142491402</v>
      </c>
      <c r="Q2858" s="15">
        <v>23.443658450000001</v>
      </c>
      <c r="R2858" s="15">
        <v>23.443658450000001</v>
      </c>
      <c r="S2858" s="15">
        <v>45.801425834268436</v>
      </c>
      <c r="X2858" s="49">
        <v>12.460797510507501</v>
      </c>
      <c r="Y2858" s="15">
        <v>29.268565939999998</v>
      </c>
      <c r="Z2858" s="15">
        <v>29.268565939999998</v>
      </c>
      <c r="AA2858" s="15">
        <v>22.900712917134218</v>
      </c>
      <c r="AF2858" s="49">
        <v>-3.4612353452076201</v>
      </c>
      <c r="AG2858" s="15">
        <v>10.527967373267201</v>
      </c>
      <c r="AH2858" s="15">
        <v>10.527967373267201</v>
      </c>
      <c r="AI2858" s="15">
        <v>45.801425834268436</v>
      </c>
      <c r="AM2858" s="17"/>
    </row>
    <row r="2859" spans="1:39">
      <c r="A2859" s="7" t="s">
        <v>124</v>
      </c>
      <c r="B2859" s="7">
        <v>2565</v>
      </c>
      <c r="C2859" s="29" t="s">
        <v>2745</v>
      </c>
      <c r="F2859" s="27" t="str">
        <f t="shared" si="44"/>
        <v>NSW2565MACQUARIE LINKS</v>
      </c>
      <c r="G2859" s="30">
        <v>2847</v>
      </c>
      <c r="H2859" s="49">
        <v>8.3842314372629794</v>
      </c>
      <c r="I2859" s="15">
        <v>28.059639449999999</v>
      </c>
      <c r="J2859" s="15">
        <v>28.059639449999999</v>
      </c>
      <c r="K2859" s="15">
        <v>24.485787449838419</v>
      </c>
      <c r="P2859" s="49">
        <v>6.61515559415687</v>
      </c>
      <c r="Q2859" s="15">
        <v>23.443658450000001</v>
      </c>
      <c r="R2859" s="15">
        <v>23.443658450000001</v>
      </c>
      <c r="S2859" s="15">
        <v>48.971574899676838</v>
      </c>
      <c r="X2859" s="49">
        <v>10.8455543494106</v>
      </c>
      <c r="Y2859" s="15">
        <v>29.268565939999998</v>
      </c>
      <c r="Z2859" s="15">
        <v>29.268565939999998</v>
      </c>
      <c r="AA2859" s="15">
        <v>24.485787449838419</v>
      </c>
      <c r="AF2859" s="49">
        <v>0.53876465479238</v>
      </c>
      <c r="AG2859" s="15">
        <v>17.527967373267199</v>
      </c>
      <c r="AH2859" s="15">
        <v>17.527967373267199</v>
      </c>
      <c r="AI2859" s="15">
        <v>48.971574899676838</v>
      </c>
      <c r="AM2859" s="17"/>
    </row>
    <row r="2860" spans="1:39">
      <c r="A2860" s="7" t="s">
        <v>124</v>
      </c>
      <c r="B2860" s="7">
        <v>2566</v>
      </c>
      <c r="C2860" s="29" t="s">
        <v>2746</v>
      </c>
      <c r="F2860" s="27" t="str">
        <f t="shared" si="44"/>
        <v>NSW2566BOW BOWING</v>
      </c>
      <c r="G2860" s="30">
        <v>2848</v>
      </c>
      <c r="H2860" s="49">
        <v>11.768550441465999</v>
      </c>
      <c r="I2860" s="15">
        <v>28.049139449999998</v>
      </c>
      <c r="J2860" s="15">
        <v>28.049139449999998</v>
      </c>
      <c r="K2860" s="15">
        <v>24.485450507466265</v>
      </c>
      <c r="P2860" s="49">
        <v>9.9225582573552593</v>
      </c>
      <c r="Q2860" s="15">
        <v>23.435378709999998</v>
      </c>
      <c r="R2860" s="15">
        <v>23.435378709999998</v>
      </c>
      <c r="S2860" s="15">
        <v>48.970901014932529</v>
      </c>
      <c r="X2860" s="49">
        <v>14.152957012609001</v>
      </c>
      <c r="Y2860" s="15">
        <v>29.25825494</v>
      </c>
      <c r="Z2860" s="15">
        <v>29.25825494</v>
      </c>
      <c r="AA2860" s="15">
        <v>24.485450507466265</v>
      </c>
      <c r="AF2860" s="49">
        <v>0.53876465479238</v>
      </c>
      <c r="AG2860" s="15">
        <v>10.8952220490788</v>
      </c>
      <c r="AH2860" s="15">
        <v>10.8952220490788</v>
      </c>
      <c r="AI2860" s="15">
        <v>48.970901014932529</v>
      </c>
      <c r="AM2860" s="17"/>
    </row>
    <row r="2861" spans="1:39">
      <c r="A2861" s="7" t="s">
        <v>124</v>
      </c>
      <c r="B2861" s="7">
        <v>2566</v>
      </c>
      <c r="C2861" s="29" t="s">
        <v>2747</v>
      </c>
      <c r="F2861" s="27" t="str">
        <f t="shared" si="44"/>
        <v>NSW2566MINTO</v>
      </c>
      <c r="G2861" s="30">
        <v>2849</v>
      </c>
      <c r="H2861" s="49">
        <v>12.230048487493701</v>
      </c>
      <c r="I2861" s="15">
        <v>28.049139449999998</v>
      </c>
      <c r="J2861" s="15">
        <v>28.049139449999998</v>
      </c>
      <c r="K2861" s="15">
        <v>24.485113560575392</v>
      </c>
      <c r="P2861" s="49">
        <v>10.307139962378301</v>
      </c>
      <c r="Q2861" s="15">
        <v>23.435378709999998</v>
      </c>
      <c r="R2861" s="15">
        <v>23.435378709999998</v>
      </c>
      <c r="S2861" s="15">
        <v>48.970227121150785</v>
      </c>
      <c r="X2861" s="49">
        <v>14.6913713996413</v>
      </c>
      <c r="Y2861" s="15">
        <v>29.25825494</v>
      </c>
      <c r="Z2861" s="15">
        <v>29.25825494</v>
      </c>
      <c r="AA2861" s="15">
        <v>24.485113560575392</v>
      </c>
      <c r="AF2861" s="49">
        <v>-3.4612353452076201</v>
      </c>
      <c r="AG2861" s="15">
        <v>10.8952220490788</v>
      </c>
      <c r="AH2861" s="15">
        <v>10.8952220490788</v>
      </c>
      <c r="AI2861" s="15">
        <v>48.970227121150785</v>
      </c>
      <c r="AM2861" s="17"/>
    </row>
    <row r="2862" spans="1:39">
      <c r="A2862" s="7" t="s">
        <v>124</v>
      </c>
      <c r="B2862" s="7">
        <v>2566</v>
      </c>
      <c r="C2862" s="29" t="s">
        <v>2748</v>
      </c>
      <c r="F2862" s="27" t="str">
        <f t="shared" si="44"/>
        <v>NSW2566MINTO DC</v>
      </c>
      <c r="G2862" s="30">
        <v>2850</v>
      </c>
      <c r="H2862" s="49">
        <v>5.15374511506921</v>
      </c>
      <c r="I2862" s="15">
        <v>28.049139449999998</v>
      </c>
      <c r="J2862" s="15">
        <v>28.049139449999998</v>
      </c>
      <c r="K2862" s="15">
        <v>24.485787449838419</v>
      </c>
      <c r="P2862" s="49">
        <v>4.23074902301384</v>
      </c>
      <c r="Q2862" s="15">
        <v>23.435378709999998</v>
      </c>
      <c r="R2862" s="15">
        <v>23.435378709999998</v>
      </c>
      <c r="S2862" s="15">
        <v>48.971574899676838</v>
      </c>
      <c r="X2862" s="49">
        <v>7.6150680272168501</v>
      </c>
      <c r="Y2862" s="15">
        <v>29.25825494</v>
      </c>
      <c r="Z2862" s="15">
        <v>29.25825494</v>
      </c>
      <c r="AA2862" s="15">
        <v>24.485787449838419</v>
      </c>
      <c r="AF2862" s="49">
        <v>0.53876465479238</v>
      </c>
      <c r="AG2862" s="15">
        <v>17.8952220490788</v>
      </c>
      <c r="AH2862" s="15">
        <v>17.8952220490788</v>
      </c>
      <c r="AI2862" s="15">
        <v>48.971574899676838</v>
      </c>
      <c r="AM2862" s="17"/>
    </row>
    <row r="2863" spans="1:39">
      <c r="A2863" s="7" t="s">
        <v>124</v>
      </c>
      <c r="B2863" s="7">
        <v>2566</v>
      </c>
      <c r="C2863" s="29" t="s">
        <v>2749</v>
      </c>
      <c r="F2863" s="27" t="str">
        <f t="shared" si="44"/>
        <v>NSW2566MINTO HEIGHTS</v>
      </c>
      <c r="G2863" s="30">
        <v>2851</v>
      </c>
      <c r="H2863" s="49">
        <v>5.61524316109689</v>
      </c>
      <c r="I2863" s="15">
        <v>28.049139449999998</v>
      </c>
      <c r="J2863" s="15">
        <v>28.049139449999998</v>
      </c>
      <c r="K2863" s="15">
        <v>24.485787449838419</v>
      </c>
      <c r="P2863" s="49">
        <v>4.5384143870322999</v>
      </c>
      <c r="Q2863" s="15">
        <v>23.435378709999998</v>
      </c>
      <c r="R2863" s="15">
        <v>23.435378709999998</v>
      </c>
      <c r="S2863" s="15">
        <v>48.971574899676838</v>
      </c>
      <c r="X2863" s="49">
        <v>8.0765660732445301</v>
      </c>
      <c r="Y2863" s="15">
        <v>29.25825494</v>
      </c>
      <c r="Z2863" s="15">
        <v>29.25825494</v>
      </c>
      <c r="AA2863" s="15">
        <v>24.485787449838419</v>
      </c>
      <c r="AF2863" s="49">
        <v>-3.4612353452076201</v>
      </c>
      <c r="AG2863" s="15">
        <v>17.8952220490788</v>
      </c>
      <c r="AH2863" s="15">
        <v>17.8952220490788</v>
      </c>
      <c r="AI2863" s="15">
        <v>48.971574899676838</v>
      </c>
      <c r="AM2863" s="17"/>
    </row>
    <row r="2864" spans="1:39">
      <c r="A2864" s="7" t="s">
        <v>124</v>
      </c>
      <c r="B2864" s="7">
        <v>2566</v>
      </c>
      <c r="C2864" s="29" t="s">
        <v>2750</v>
      </c>
      <c r="F2864" s="27" t="str">
        <f t="shared" si="44"/>
        <v>NSW2566RABY</v>
      </c>
      <c r="G2864" s="30">
        <v>2852</v>
      </c>
      <c r="H2864" s="49">
        <v>921</v>
      </c>
      <c r="I2864" s="15">
        <v>28.049139449999998</v>
      </c>
      <c r="J2864" s="15">
        <v>28.049139449999998</v>
      </c>
      <c r="K2864" s="15">
        <v>24.485113560575392</v>
      </c>
      <c r="P2864" s="49">
        <v>921</v>
      </c>
      <c r="Q2864" s="15">
        <v>23.435378709999998</v>
      </c>
      <c r="R2864" s="15">
        <v>23.435378709999998</v>
      </c>
      <c r="S2864" s="15">
        <v>48.970227121150785</v>
      </c>
      <c r="X2864" s="49">
        <v>921</v>
      </c>
      <c r="Y2864" s="15">
        <v>29.25825494</v>
      </c>
      <c r="Z2864" s="15">
        <v>29.25825494</v>
      </c>
      <c r="AA2864" s="15">
        <v>24.485113560575392</v>
      </c>
      <c r="AF2864" s="49">
        <v>921</v>
      </c>
      <c r="AG2864" s="15">
        <v>10.8952220490788</v>
      </c>
      <c r="AH2864" s="15">
        <v>10.8952220490788</v>
      </c>
      <c r="AI2864" s="15">
        <v>48.970227121150785</v>
      </c>
      <c r="AM2864" s="17"/>
    </row>
    <row r="2865" spans="1:39">
      <c r="A2865" s="7" t="s">
        <v>124</v>
      </c>
      <c r="B2865" s="7">
        <v>2566</v>
      </c>
      <c r="C2865" s="29" t="s">
        <v>2751</v>
      </c>
      <c r="F2865" s="27" t="str">
        <f t="shared" si="44"/>
        <v>NSW2566ST ANDREWS</v>
      </c>
      <c r="G2865" s="30">
        <v>2853</v>
      </c>
      <c r="H2865" s="49">
        <v>9.3072275293183502</v>
      </c>
      <c r="I2865" s="15">
        <v>28.049139449999998</v>
      </c>
      <c r="J2865" s="15">
        <v>28.049139449999998</v>
      </c>
      <c r="K2865" s="15">
        <v>24.485113560575392</v>
      </c>
      <c r="P2865" s="49">
        <v>7.3074026631983902</v>
      </c>
      <c r="Q2865" s="15">
        <v>23.435378709999998</v>
      </c>
      <c r="R2865" s="15">
        <v>23.435378709999998</v>
      </c>
      <c r="S2865" s="15">
        <v>48.970227121150785</v>
      </c>
      <c r="X2865" s="49">
        <v>11.768550441465999</v>
      </c>
      <c r="Y2865" s="15">
        <v>29.25825494</v>
      </c>
      <c r="Z2865" s="15">
        <v>29.25825494</v>
      </c>
      <c r="AA2865" s="15">
        <v>24.485113560575392</v>
      </c>
      <c r="AF2865" s="49">
        <v>3.1539202489492499</v>
      </c>
      <c r="AG2865" s="15">
        <v>10.8952220490788</v>
      </c>
      <c r="AH2865" s="15">
        <v>10.8952220490788</v>
      </c>
      <c r="AI2865" s="15">
        <v>48.970227121150785</v>
      </c>
      <c r="AM2865" s="17"/>
    </row>
    <row r="2866" spans="1:39">
      <c r="A2866" s="7" t="s">
        <v>124</v>
      </c>
      <c r="B2866" s="7">
        <v>2566</v>
      </c>
      <c r="C2866" s="29" t="s">
        <v>2752</v>
      </c>
      <c r="F2866" s="27" t="str">
        <f t="shared" si="44"/>
        <v>NSW2566VARROVILLE</v>
      </c>
      <c r="G2866" s="30">
        <v>2854</v>
      </c>
      <c r="H2866" s="49">
        <v>12.6915465335214</v>
      </c>
      <c r="I2866" s="15">
        <v>28.049139449999998</v>
      </c>
      <c r="J2866" s="15">
        <v>28.049139449999998</v>
      </c>
      <c r="K2866" s="15">
        <v>24.485787449838419</v>
      </c>
      <c r="P2866" s="49">
        <v>10.691721667401399</v>
      </c>
      <c r="Q2866" s="15">
        <v>23.435378709999998</v>
      </c>
      <c r="R2866" s="15">
        <v>23.435378709999998</v>
      </c>
      <c r="S2866" s="15">
        <v>48.971574899676838</v>
      </c>
      <c r="X2866" s="49">
        <v>15.0759531046644</v>
      </c>
      <c r="Y2866" s="15">
        <v>29.25825494</v>
      </c>
      <c r="Z2866" s="15">
        <v>29.25825494</v>
      </c>
      <c r="AA2866" s="15">
        <v>24.485787449838419</v>
      </c>
      <c r="AF2866" s="49">
        <v>-0.84607975105075095</v>
      </c>
      <c r="AG2866" s="15">
        <v>17.8952220490788</v>
      </c>
      <c r="AH2866" s="15">
        <v>17.8952220490788</v>
      </c>
      <c r="AI2866" s="15">
        <v>48.971574899676838</v>
      </c>
      <c r="AM2866" s="17"/>
    </row>
    <row r="2867" spans="1:39">
      <c r="A2867" s="7" t="s">
        <v>124</v>
      </c>
      <c r="B2867" s="7">
        <v>2567</v>
      </c>
      <c r="C2867" s="29" t="s">
        <v>2753</v>
      </c>
      <c r="F2867" s="27" t="str">
        <f t="shared" si="44"/>
        <v>NSW2567CURRANS HILL</v>
      </c>
      <c r="G2867" s="30">
        <v>2855</v>
      </c>
      <c r="H2867" s="49">
        <v>10.365</v>
      </c>
      <c r="I2867" s="15">
        <v>23.901718580000001</v>
      </c>
      <c r="J2867" s="15">
        <v>23.901718580000001</v>
      </c>
      <c r="K2867" s="15">
        <v>18.379750000000001</v>
      </c>
      <c r="P2867" s="49">
        <v>6.4379999999999997</v>
      </c>
      <c r="Q2867" s="15">
        <v>20.164946579999999</v>
      </c>
      <c r="R2867" s="15">
        <v>20.164946579999999</v>
      </c>
      <c r="S2867" s="15">
        <v>36.759500000000003</v>
      </c>
      <c r="X2867" s="49">
        <v>18.614999999999998</v>
      </c>
      <c r="Y2867" s="15">
        <v>25.185487649999999</v>
      </c>
      <c r="Z2867" s="15">
        <v>25.185487649999999</v>
      </c>
      <c r="AA2867" s="15">
        <v>18.379750000000001</v>
      </c>
      <c r="AF2867" s="49">
        <v>-0.5</v>
      </c>
      <c r="AG2867" s="15">
        <v>8.4468575436678695</v>
      </c>
      <c r="AH2867" s="15">
        <v>8.4468575436678695</v>
      </c>
      <c r="AI2867" s="15">
        <v>36.759500000000003</v>
      </c>
      <c r="AM2867" s="17"/>
    </row>
    <row r="2868" spans="1:39">
      <c r="A2868" s="7" t="s">
        <v>124</v>
      </c>
      <c r="B2868" s="7">
        <v>2567</v>
      </c>
      <c r="C2868" s="29" t="s">
        <v>2754</v>
      </c>
      <c r="F2868" s="27" t="str">
        <f t="shared" si="44"/>
        <v>NSW2567HARRINGTON PARK</v>
      </c>
      <c r="G2868" s="30">
        <v>2856</v>
      </c>
      <c r="H2868" s="49">
        <v>5.15374511506921</v>
      </c>
      <c r="I2868" s="15">
        <v>23.901718580000001</v>
      </c>
      <c r="J2868" s="15">
        <v>23.901718580000001</v>
      </c>
      <c r="K2868" s="15">
        <v>18.379750000000001</v>
      </c>
      <c r="P2868" s="49">
        <v>4.23074902301384</v>
      </c>
      <c r="Q2868" s="15">
        <v>20.164946579999999</v>
      </c>
      <c r="R2868" s="15">
        <v>20.164946579999999</v>
      </c>
      <c r="S2868" s="15">
        <v>36.759500000000003</v>
      </c>
      <c r="X2868" s="49">
        <v>7.6150680272168501</v>
      </c>
      <c r="Y2868" s="15">
        <v>25.185487649999999</v>
      </c>
      <c r="Z2868" s="15">
        <v>25.185487649999999</v>
      </c>
      <c r="AA2868" s="15">
        <v>18.379750000000001</v>
      </c>
      <c r="AF2868" s="49">
        <v>3.1539202489492499</v>
      </c>
      <c r="AG2868" s="15">
        <v>8.4468575436678695</v>
      </c>
      <c r="AH2868" s="15">
        <v>8.4468575436678695</v>
      </c>
      <c r="AI2868" s="15">
        <v>36.759500000000003</v>
      </c>
      <c r="AM2868" s="17"/>
    </row>
    <row r="2869" spans="1:39">
      <c r="A2869" s="7" t="s">
        <v>124</v>
      </c>
      <c r="B2869" s="7">
        <v>2567</v>
      </c>
      <c r="C2869" s="29" t="s">
        <v>2755</v>
      </c>
      <c r="F2869" s="27" t="str">
        <f t="shared" si="44"/>
        <v>NSW2567MOUNT ANNAN</v>
      </c>
      <c r="G2869" s="30">
        <v>2857</v>
      </c>
      <c r="H2869" s="49">
        <v>10.076390939364501</v>
      </c>
      <c r="I2869" s="15">
        <v>23.901718580000001</v>
      </c>
      <c r="J2869" s="15">
        <v>23.901718580000001</v>
      </c>
      <c r="K2869" s="15">
        <v>18.379750000000001</v>
      </c>
      <c r="P2869" s="49">
        <v>8.1534824142491402</v>
      </c>
      <c r="Q2869" s="15">
        <v>20.164946579999999</v>
      </c>
      <c r="R2869" s="15">
        <v>20.164946579999999</v>
      </c>
      <c r="S2869" s="15">
        <v>36.759500000000003</v>
      </c>
      <c r="X2869" s="49">
        <v>12.460797510507501</v>
      </c>
      <c r="Y2869" s="15">
        <v>25.185487649999999</v>
      </c>
      <c r="Z2869" s="15">
        <v>25.185487649999999</v>
      </c>
      <c r="AA2869" s="15">
        <v>18.379750000000001</v>
      </c>
      <c r="AF2869" s="49">
        <v>3.1539202489492499</v>
      </c>
      <c r="AG2869" s="15">
        <v>8.4468575436678695</v>
      </c>
      <c r="AH2869" s="15">
        <v>8.4468575436678695</v>
      </c>
      <c r="AI2869" s="15">
        <v>36.759500000000003</v>
      </c>
      <c r="AM2869" s="17"/>
    </row>
    <row r="2870" spans="1:39">
      <c r="A2870" s="7" t="s">
        <v>124</v>
      </c>
      <c r="B2870" s="7">
        <v>2567</v>
      </c>
      <c r="C2870" s="29" t="s">
        <v>2756</v>
      </c>
      <c r="F2870" s="27" t="str">
        <f t="shared" si="44"/>
        <v>NSW2567NARELLAN</v>
      </c>
      <c r="G2870" s="30">
        <v>2858</v>
      </c>
      <c r="H2870" s="49">
        <v>9.7687255753460303</v>
      </c>
      <c r="I2870" s="15">
        <v>23.901718580000001</v>
      </c>
      <c r="J2870" s="15">
        <v>23.901718580000001</v>
      </c>
      <c r="K2870" s="15">
        <v>18.379750000000001</v>
      </c>
      <c r="P2870" s="49">
        <v>7.7689007092260702</v>
      </c>
      <c r="Q2870" s="15">
        <v>20.164946579999999</v>
      </c>
      <c r="R2870" s="15">
        <v>20.164946579999999</v>
      </c>
      <c r="S2870" s="15">
        <v>36.759500000000003</v>
      </c>
      <c r="X2870" s="49">
        <v>12.230048487493701</v>
      </c>
      <c r="Y2870" s="15">
        <v>25.185487649999999</v>
      </c>
      <c r="Z2870" s="15">
        <v>25.185487649999999</v>
      </c>
      <c r="AA2870" s="15">
        <v>18.379750000000001</v>
      </c>
      <c r="AF2870" s="49">
        <v>3.1539202489492499</v>
      </c>
      <c r="AG2870" s="15">
        <v>8.4468575436678695</v>
      </c>
      <c r="AH2870" s="15">
        <v>8.4468575436678695</v>
      </c>
      <c r="AI2870" s="15">
        <v>36.759500000000003</v>
      </c>
      <c r="AM2870" s="17"/>
    </row>
    <row r="2871" spans="1:39">
      <c r="A2871" s="7" t="s">
        <v>124</v>
      </c>
      <c r="B2871" s="7">
        <v>2567</v>
      </c>
      <c r="C2871" s="29" t="s">
        <v>2757</v>
      </c>
      <c r="F2871" s="27" t="str">
        <f t="shared" si="44"/>
        <v>NSW2567NARELLAN DC</v>
      </c>
      <c r="G2871" s="30">
        <v>2859</v>
      </c>
      <c r="H2871" s="49">
        <v>11.768550441465999</v>
      </c>
      <c r="I2871" s="15">
        <v>23.901718580000001</v>
      </c>
      <c r="J2871" s="15">
        <v>23.901718580000001</v>
      </c>
      <c r="K2871" s="15">
        <v>18.379750000000001</v>
      </c>
      <c r="P2871" s="49">
        <v>9.9225582573552593</v>
      </c>
      <c r="Q2871" s="15">
        <v>20.164946579999999</v>
      </c>
      <c r="R2871" s="15">
        <v>20.164946579999999</v>
      </c>
      <c r="S2871" s="15">
        <v>36.759500000000003</v>
      </c>
      <c r="X2871" s="49">
        <v>14.2298733536136</v>
      </c>
      <c r="Y2871" s="15">
        <v>25.185487649999999</v>
      </c>
      <c r="Z2871" s="15">
        <v>25.185487649999999</v>
      </c>
      <c r="AA2871" s="15">
        <v>18.379750000000001</v>
      </c>
      <c r="AF2871" s="49">
        <v>3.1539202489492499</v>
      </c>
      <c r="AG2871" s="15">
        <v>15.4468575436679</v>
      </c>
      <c r="AH2871" s="15">
        <v>15.4468575436679</v>
      </c>
      <c r="AI2871" s="15">
        <v>36.759500000000003</v>
      </c>
      <c r="AM2871" s="17"/>
    </row>
    <row r="2872" spans="1:39">
      <c r="A2872" s="7" t="s">
        <v>124</v>
      </c>
      <c r="B2872" s="7">
        <v>2567</v>
      </c>
      <c r="C2872" s="29" t="s">
        <v>2758</v>
      </c>
      <c r="F2872" s="27" t="str">
        <f t="shared" si="44"/>
        <v>NSW2567NARELLAN VALE</v>
      </c>
      <c r="G2872" s="30">
        <v>2860</v>
      </c>
      <c r="H2872" s="49">
        <v>9.1533948473091193</v>
      </c>
      <c r="I2872" s="15">
        <v>23.901718580000001</v>
      </c>
      <c r="J2872" s="15">
        <v>23.901718580000001</v>
      </c>
      <c r="K2872" s="15">
        <v>18.379750000000001</v>
      </c>
      <c r="P2872" s="49">
        <v>7.1535699811891602</v>
      </c>
      <c r="Q2872" s="15">
        <v>20.164946579999999</v>
      </c>
      <c r="R2872" s="15">
        <v>20.164946579999999</v>
      </c>
      <c r="S2872" s="15">
        <v>36.759500000000003</v>
      </c>
      <c r="X2872" s="49">
        <v>11.5378014184521</v>
      </c>
      <c r="Y2872" s="15">
        <v>25.185487649999999</v>
      </c>
      <c r="Z2872" s="15">
        <v>25.185487649999999</v>
      </c>
      <c r="AA2872" s="15">
        <v>18.379750000000001</v>
      </c>
      <c r="AF2872" s="49">
        <v>3.1539202489492499</v>
      </c>
      <c r="AG2872" s="15">
        <v>8.4468575436678695</v>
      </c>
      <c r="AH2872" s="15">
        <v>8.4468575436678695</v>
      </c>
      <c r="AI2872" s="15">
        <v>36.759500000000003</v>
      </c>
      <c r="AM2872" s="17"/>
    </row>
    <row r="2873" spans="1:39">
      <c r="A2873" s="7" t="s">
        <v>124</v>
      </c>
      <c r="B2873" s="7">
        <v>2567</v>
      </c>
      <c r="C2873" s="29" t="s">
        <v>2759</v>
      </c>
      <c r="F2873" s="27" t="str">
        <f t="shared" si="44"/>
        <v>NSW2567SMEATON GRANGE</v>
      </c>
      <c r="G2873" s="30">
        <v>2861</v>
      </c>
      <c r="H2873" s="49">
        <v>10.3840563033829</v>
      </c>
      <c r="I2873" s="15">
        <v>23.901718580000001</v>
      </c>
      <c r="J2873" s="15">
        <v>23.901718580000001</v>
      </c>
      <c r="K2873" s="15">
        <v>18.379750000000001</v>
      </c>
      <c r="P2873" s="49">
        <v>8.4611477782676001</v>
      </c>
      <c r="Q2873" s="15">
        <v>20.164946579999999</v>
      </c>
      <c r="R2873" s="15">
        <v>20.164946579999999</v>
      </c>
      <c r="S2873" s="15">
        <v>36.759500000000003</v>
      </c>
      <c r="X2873" s="49">
        <v>12.768462874526</v>
      </c>
      <c r="Y2873" s="15">
        <v>25.185487649999999</v>
      </c>
      <c r="Z2873" s="15">
        <v>25.185487649999999</v>
      </c>
      <c r="AA2873" s="15">
        <v>18.379750000000001</v>
      </c>
      <c r="AF2873" s="49">
        <v>3.1539202489492499</v>
      </c>
      <c r="AG2873" s="15">
        <v>15.4468575436679</v>
      </c>
      <c r="AH2873" s="15">
        <v>15.4468575436679</v>
      </c>
      <c r="AI2873" s="15">
        <v>36.759500000000003</v>
      </c>
      <c r="AM2873" s="17"/>
    </row>
    <row r="2874" spans="1:39">
      <c r="A2874" s="7" t="s">
        <v>124</v>
      </c>
      <c r="B2874" s="7">
        <v>2568</v>
      </c>
      <c r="C2874" s="29" t="s">
        <v>2760</v>
      </c>
      <c r="F2874" s="27" t="str">
        <f t="shared" si="44"/>
        <v>NSW2568MENANGLE</v>
      </c>
      <c r="G2874" s="30">
        <v>2862</v>
      </c>
      <c r="H2874" s="49">
        <v>9.6148928933367994</v>
      </c>
      <c r="I2874" s="15">
        <v>17.045159170000002</v>
      </c>
      <c r="J2874" s="15">
        <v>17.045159170000002</v>
      </c>
      <c r="K2874" s="15">
        <v>12.046988560587295</v>
      </c>
      <c r="P2874" s="49">
        <v>7.6919843682214601</v>
      </c>
      <c r="Q2874" s="15">
        <v>14.758234079999999</v>
      </c>
      <c r="R2874" s="15">
        <v>14.758234079999999</v>
      </c>
      <c r="S2874" s="15">
        <v>24.093977121174589</v>
      </c>
      <c r="X2874" s="49">
        <v>12.0762158054844</v>
      </c>
      <c r="Y2874" s="15">
        <v>18.452346299999999</v>
      </c>
      <c r="Z2874" s="15">
        <v>18.452346299999999</v>
      </c>
      <c r="AA2874" s="15">
        <v>12.046988560587295</v>
      </c>
      <c r="AF2874" s="49">
        <v>3.1539202489492499</v>
      </c>
      <c r="AG2874" s="15">
        <v>15.4468575436679</v>
      </c>
      <c r="AH2874" s="15">
        <v>15.4468575436679</v>
      </c>
      <c r="AI2874" s="15">
        <v>24.093977121174589</v>
      </c>
      <c r="AM2874" s="17"/>
    </row>
    <row r="2875" spans="1:39">
      <c r="A2875" s="7" t="s">
        <v>124</v>
      </c>
      <c r="B2875" s="7">
        <v>2569</v>
      </c>
      <c r="C2875" s="29" t="s">
        <v>2761</v>
      </c>
      <c r="F2875" s="27" t="str">
        <f t="shared" si="44"/>
        <v>NSW2569DOUGLAS PARK</v>
      </c>
      <c r="G2875" s="30">
        <v>2863</v>
      </c>
      <c r="H2875" s="49">
        <v>11.9223831234752</v>
      </c>
      <c r="I2875" s="15">
        <v>17.115159169999998</v>
      </c>
      <c r="J2875" s="15">
        <v>17.115159169999998</v>
      </c>
      <c r="K2875" s="15">
        <v>13.458238918700136</v>
      </c>
      <c r="P2875" s="49">
        <v>9.9994745983598694</v>
      </c>
      <c r="Q2875" s="15">
        <v>14.813432300000001</v>
      </c>
      <c r="R2875" s="15">
        <v>14.813432300000001</v>
      </c>
      <c r="S2875" s="15">
        <v>26.916477837400272</v>
      </c>
      <c r="X2875" s="49">
        <v>14.3837060356229</v>
      </c>
      <c r="Y2875" s="15">
        <v>18.5210863</v>
      </c>
      <c r="Z2875" s="15">
        <v>18.5210863</v>
      </c>
      <c r="AA2875" s="15">
        <v>13.458238918700136</v>
      </c>
      <c r="AF2875" s="49">
        <v>3.1539202489492499</v>
      </c>
      <c r="AG2875" s="15">
        <v>8.4468575436678695</v>
      </c>
      <c r="AH2875" s="15">
        <v>8.4468575436678695</v>
      </c>
      <c r="AI2875" s="15">
        <v>26.916477837400272</v>
      </c>
      <c r="AM2875" s="17"/>
    </row>
    <row r="2876" spans="1:39">
      <c r="A2876" s="7" t="s">
        <v>124</v>
      </c>
      <c r="B2876" s="7">
        <v>2570</v>
      </c>
      <c r="C2876" s="29" t="s">
        <v>2762</v>
      </c>
      <c r="F2876" s="27" t="str">
        <f t="shared" si="44"/>
        <v>NSW2570BELIMBLA PARK</v>
      </c>
      <c r="G2876" s="30">
        <v>2864</v>
      </c>
      <c r="H2876" s="49">
        <v>11.768550441465999</v>
      </c>
      <c r="I2876" s="15">
        <v>16.880659170000001</v>
      </c>
      <c r="J2876" s="15">
        <v>16.880659170000001</v>
      </c>
      <c r="K2876" s="15">
        <v>11.010413571047623</v>
      </c>
      <c r="P2876" s="49">
        <v>9.9225582573552593</v>
      </c>
      <c r="Q2876" s="15">
        <v>14.62851826</v>
      </c>
      <c r="R2876" s="15">
        <v>14.62851826</v>
      </c>
      <c r="S2876" s="15">
        <v>22.020827142095246</v>
      </c>
      <c r="X2876" s="49">
        <v>14.152957012609001</v>
      </c>
      <c r="Y2876" s="15">
        <v>18.290807300000001</v>
      </c>
      <c r="Z2876" s="15">
        <v>18.290807300000001</v>
      </c>
      <c r="AA2876" s="15">
        <v>11.010413571047623</v>
      </c>
      <c r="AF2876" s="49">
        <v>3.1539202489492499</v>
      </c>
      <c r="AG2876" s="15">
        <v>30.993972153027599</v>
      </c>
      <c r="AH2876" s="15">
        <v>30.993972153027599</v>
      </c>
      <c r="AI2876" s="15">
        <v>22.020827142095246</v>
      </c>
      <c r="AM2876" s="17"/>
    </row>
    <row r="2877" spans="1:39">
      <c r="A2877" s="7" t="s">
        <v>124</v>
      </c>
      <c r="B2877" s="7">
        <v>2570</v>
      </c>
      <c r="C2877" s="29" t="s">
        <v>2763</v>
      </c>
      <c r="F2877" s="27" t="str">
        <f t="shared" si="44"/>
        <v>NSW2570BICKLEY VALE</v>
      </c>
      <c r="G2877" s="30">
        <v>2865</v>
      </c>
      <c r="H2877" s="49">
        <v>4.8460797510507501</v>
      </c>
      <c r="I2877" s="15">
        <v>16.880659170000001</v>
      </c>
      <c r="J2877" s="15">
        <v>16.880659170000001</v>
      </c>
      <c r="K2877" s="15">
        <v>11.079447992393298</v>
      </c>
      <c r="P2877" s="49">
        <v>4</v>
      </c>
      <c r="Q2877" s="15">
        <v>14.62851826</v>
      </c>
      <c r="R2877" s="15">
        <v>14.62851826</v>
      </c>
      <c r="S2877" s="15">
        <v>22.158895984786597</v>
      </c>
      <c r="X2877" s="49">
        <v>7.3074026631983902</v>
      </c>
      <c r="Y2877" s="15">
        <v>18.290807300000001</v>
      </c>
      <c r="Z2877" s="15">
        <v>18.290807300000001</v>
      </c>
      <c r="AA2877" s="15">
        <v>11.079447992393298</v>
      </c>
      <c r="AF2877" s="49">
        <v>3.1539202489492499</v>
      </c>
      <c r="AG2877" s="15">
        <v>30.993972153027599</v>
      </c>
      <c r="AH2877" s="15">
        <v>30.993972153027599</v>
      </c>
      <c r="AI2877" s="15">
        <v>22.158895984786597</v>
      </c>
      <c r="AM2877" s="17"/>
    </row>
    <row r="2878" spans="1:39">
      <c r="A2878" s="7" t="s">
        <v>124</v>
      </c>
      <c r="B2878" s="7">
        <v>2570</v>
      </c>
      <c r="C2878" s="29" t="s">
        <v>2764</v>
      </c>
      <c r="F2878" s="27" t="str">
        <f t="shared" si="44"/>
        <v>NSW2570BROWNLOW HILL</v>
      </c>
      <c r="G2878" s="30">
        <v>2866</v>
      </c>
      <c r="H2878" s="49">
        <v>10.3840563033829</v>
      </c>
      <c r="I2878" s="15">
        <v>16.880659170000001</v>
      </c>
      <c r="J2878" s="15">
        <v>16.880659170000001</v>
      </c>
      <c r="K2878" s="15">
        <v>11.079447992393298</v>
      </c>
      <c r="P2878" s="49">
        <v>8.4611477782676001</v>
      </c>
      <c r="Q2878" s="15">
        <v>14.62851826</v>
      </c>
      <c r="R2878" s="15">
        <v>14.62851826</v>
      </c>
      <c r="S2878" s="15">
        <v>22.158895984786597</v>
      </c>
      <c r="X2878" s="49">
        <v>12.768462874526</v>
      </c>
      <c r="Y2878" s="15">
        <v>18.290807300000001</v>
      </c>
      <c r="Z2878" s="15">
        <v>18.290807300000001</v>
      </c>
      <c r="AA2878" s="15">
        <v>11.079447992393298</v>
      </c>
      <c r="AF2878" s="49">
        <v>3.1539202489492499</v>
      </c>
      <c r="AG2878" s="15">
        <v>30.993972153027599</v>
      </c>
      <c r="AH2878" s="15">
        <v>30.993972153027599</v>
      </c>
      <c r="AI2878" s="15">
        <v>22.158895984786597</v>
      </c>
      <c r="AM2878" s="17"/>
    </row>
    <row r="2879" spans="1:39">
      <c r="A2879" s="7" t="s">
        <v>124</v>
      </c>
      <c r="B2879" s="7">
        <v>2570</v>
      </c>
      <c r="C2879" s="29" t="s">
        <v>2765</v>
      </c>
      <c r="F2879" s="27" t="str">
        <f t="shared" si="44"/>
        <v>NSW2570CAMDEN</v>
      </c>
      <c r="G2879" s="30">
        <v>2867</v>
      </c>
      <c r="H2879" s="49">
        <v>8.9995621652998992</v>
      </c>
      <c r="I2879" s="15">
        <v>16.880659170000001</v>
      </c>
      <c r="J2879" s="15">
        <v>16.880659170000001</v>
      </c>
      <c r="K2879" s="15">
        <v>12.046988560587295</v>
      </c>
      <c r="P2879" s="49">
        <v>7.0766536401845501</v>
      </c>
      <c r="Q2879" s="15">
        <v>14.62851826</v>
      </c>
      <c r="R2879" s="15">
        <v>14.62851826</v>
      </c>
      <c r="S2879" s="15">
        <v>24.093977121174589</v>
      </c>
      <c r="X2879" s="49">
        <v>11.4608850774475</v>
      </c>
      <c r="Y2879" s="15">
        <v>18.290807300000001</v>
      </c>
      <c r="Z2879" s="15">
        <v>18.290807300000001</v>
      </c>
      <c r="AA2879" s="15">
        <v>12.046988560587295</v>
      </c>
      <c r="AF2879" s="49">
        <v>3.1539202489492499</v>
      </c>
      <c r="AG2879" s="15">
        <v>23.993972153027599</v>
      </c>
      <c r="AH2879" s="15">
        <v>23.993972153027599</v>
      </c>
      <c r="AI2879" s="15">
        <v>24.093977121174589</v>
      </c>
      <c r="AM2879" s="17"/>
    </row>
    <row r="2880" spans="1:39">
      <c r="A2880" s="7" t="s">
        <v>124</v>
      </c>
      <c r="B2880" s="7">
        <v>2570</v>
      </c>
      <c r="C2880" s="29" t="s">
        <v>2766</v>
      </c>
      <c r="F2880" s="27" t="str">
        <f t="shared" si="44"/>
        <v>NSW2570CAMDEN PARK</v>
      </c>
      <c r="G2880" s="30">
        <v>2868</v>
      </c>
      <c r="H2880" s="49">
        <v>9.3072275293183502</v>
      </c>
      <c r="I2880" s="15">
        <v>16.880659170000001</v>
      </c>
      <c r="J2880" s="15">
        <v>16.880659170000001</v>
      </c>
      <c r="K2880" s="15">
        <v>11.079447992393298</v>
      </c>
      <c r="P2880" s="49">
        <v>7.3074026631983902</v>
      </c>
      <c r="Q2880" s="15">
        <v>14.62851826</v>
      </c>
      <c r="R2880" s="15">
        <v>14.62851826</v>
      </c>
      <c r="S2880" s="15">
        <v>22.158895984786597</v>
      </c>
      <c r="X2880" s="49">
        <v>11.6916341004614</v>
      </c>
      <c r="Y2880" s="15">
        <v>18.290807300000001</v>
      </c>
      <c r="Z2880" s="15">
        <v>18.290807300000001</v>
      </c>
      <c r="AA2880" s="15">
        <v>11.079447992393298</v>
      </c>
      <c r="AF2880" s="49">
        <v>-0.84607975105075095</v>
      </c>
      <c r="AG2880" s="15">
        <v>30.993972153027599</v>
      </c>
      <c r="AH2880" s="15">
        <v>30.993972153027599</v>
      </c>
      <c r="AI2880" s="15">
        <v>22.158895984786597</v>
      </c>
      <c r="AM2880" s="17"/>
    </row>
    <row r="2881" spans="1:39">
      <c r="A2881" s="7" t="s">
        <v>124</v>
      </c>
      <c r="B2881" s="7">
        <v>2570</v>
      </c>
      <c r="C2881" s="29" t="s">
        <v>2767</v>
      </c>
      <c r="F2881" s="27" t="str">
        <f t="shared" si="44"/>
        <v>NSW2570CAMDEN SOUTH</v>
      </c>
      <c r="G2881" s="30">
        <v>2869</v>
      </c>
      <c r="H2881" s="49">
        <v>15.152869445668999</v>
      </c>
      <c r="I2881" s="15">
        <v>16.880659170000001</v>
      </c>
      <c r="J2881" s="15">
        <v>16.880659170000001</v>
      </c>
      <c r="K2881" s="15">
        <v>11.080022483046458</v>
      </c>
      <c r="P2881" s="49">
        <v>13.845291648590599</v>
      </c>
      <c r="Q2881" s="15">
        <v>14.62851826</v>
      </c>
      <c r="R2881" s="15">
        <v>14.62851826</v>
      </c>
      <c r="S2881" s="15">
        <v>22.160044966092915</v>
      </c>
      <c r="X2881" s="49">
        <v>17.537276016812001</v>
      </c>
      <c r="Y2881" s="15">
        <v>18.290807300000001</v>
      </c>
      <c r="Z2881" s="15">
        <v>18.290807300000001</v>
      </c>
      <c r="AA2881" s="15">
        <v>11.080022483046458</v>
      </c>
      <c r="AF2881" s="49">
        <v>-0.84607975105075095</v>
      </c>
      <c r="AG2881" s="15">
        <v>30.993972153027599</v>
      </c>
      <c r="AH2881" s="15">
        <v>30.993972153027599</v>
      </c>
      <c r="AI2881" s="15">
        <v>22.160044966092915</v>
      </c>
      <c r="AM2881" s="17"/>
    </row>
    <row r="2882" spans="1:39">
      <c r="A2882" s="7" t="s">
        <v>124</v>
      </c>
      <c r="B2882" s="7">
        <v>2570</v>
      </c>
      <c r="C2882" s="29" t="s">
        <v>2768</v>
      </c>
      <c r="F2882" s="27" t="str">
        <f t="shared" si="44"/>
        <v>NSW2570CAWDOR</v>
      </c>
      <c r="G2882" s="30">
        <v>2870</v>
      </c>
      <c r="H2882" s="49">
        <v>14.6913713996413</v>
      </c>
      <c r="I2882" s="15">
        <v>16.880659170000001</v>
      </c>
      <c r="J2882" s="15">
        <v>16.880659170000001</v>
      </c>
      <c r="K2882" s="15">
        <v>11.079447992393298</v>
      </c>
      <c r="P2882" s="49">
        <v>13.153044579549</v>
      </c>
      <c r="Q2882" s="15">
        <v>14.62851826</v>
      </c>
      <c r="R2882" s="15">
        <v>14.62851826</v>
      </c>
      <c r="S2882" s="15">
        <v>22.158895984786597</v>
      </c>
      <c r="X2882" s="49">
        <v>17.075777970784301</v>
      </c>
      <c r="Y2882" s="15">
        <v>18.290807300000001</v>
      </c>
      <c r="Z2882" s="15">
        <v>18.290807300000001</v>
      </c>
      <c r="AA2882" s="15">
        <v>11.079447992393298</v>
      </c>
      <c r="AF2882" s="49">
        <v>3.1539202489492499</v>
      </c>
      <c r="AG2882" s="15">
        <v>30.993972153027599</v>
      </c>
      <c r="AH2882" s="15">
        <v>30.993972153027599</v>
      </c>
      <c r="AI2882" s="15">
        <v>22.158895984786597</v>
      </c>
      <c r="AM2882" s="17"/>
    </row>
    <row r="2883" spans="1:39">
      <c r="A2883" s="7" t="s">
        <v>124</v>
      </c>
      <c r="B2883" s="7">
        <v>2570</v>
      </c>
      <c r="C2883" s="29" t="s">
        <v>2769</v>
      </c>
      <c r="F2883" s="27" t="str">
        <f t="shared" si="44"/>
        <v>NSW2570COBBITTY</v>
      </c>
      <c r="G2883" s="30">
        <v>2871</v>
      </c>
      <c r="H2883" s="49">
        <v>12.230048487493701</v>
      </c>
      <c r="I2883" s="15">
        <v>16.880659170000001</v>
      </c>
      <c r="J2883" s="15">
        <v>16.880659170000001</v>
      </c>
      <c r="K2883" s="15">
        <v>9.0933473882666913</v>
      </c>
      <c r="P2883" s="49">
        <v>10.307139962378301</v>
      </c>
      <c r="Q2883" s="15">
        <v>14.62851826</v>
      </c>
      <c r="R2883" s="15">
        <v>14.62851826</v>
      </c>
      <c r="S2883" s="15">
        <v>18.186694776533383</v>
      </c>
      <c r="X2883" s="49">
        <v>14.6144550586367</v>
      </c>
      <c r="Y2883" s="15">
        <v>18.290807300000001</v>
      </c>
      <c r="Z2883" s="15">
        <v>18.290807300000001</v>
      </c>
      <c r="AA2883" s="15">
        <v>9.0933473882666913</v>
      </c>
      <c r="AF2883" s="49">
        <v>3.1539202489492499</v>
      </c>
      <c r="AG2883" s="15">
        <v>23.993972153027599</v>
      </c>
      <c r="AH2883" s="15">
        <v>23.993972153027599</v>
      </c>
      <c r="AI2883" s="15">
        <v>18.186694776533383</v>
      </c>
      <c r="AM2883" s="17"/>
    </row>
    <row r="2884" spans="1:39">
      <c r="A2884" s="7" t="s">
        <v>124</v>
      </c>
      <c r="B2884" s="7">
        <v>2570</v>
      </c>
      <c r="C2884" s="29" t="s">
        <v>1226</v>
      </c>
      <c r="F2884" s="27" t="str">
        <f t="shared" si="44"/>
        <v>NSW2570ELDERSLIE</v>
      </c>
      <c r="G2884" s="30">
        <v>2872</v>
      </c>
      <c r="H2884" s="49">
        <v>6.0767412071245701</v>
      </c>
      <c r="I2884" s="15">
        <v>16.880659170000001</v>
      </c>
      <c r="J2884" s="15">
        <v>16.880659170000001</v>
      </c>
      <c r="K2884" s="15">
        <v>10.613253701755301</v>
      </c>
      <c r="P2884" s="49">
        <v>4.9229960920553699</v>
      </c>
      <c r="Q2884" s="15">
        <v>14.62851826</v>
      </c>
      <c r="R2884" s="15">
        <v>14.62851826</v>
      </c>
      <c r="S2884" s="15">
        <v>21.226507403510603</v>
      </c>
      <c r="X2884" s="49">
        <v>8.5380641192722102</v>
      </c>
      <c r="Y2884" s="15">
        <v>18.290807300000001</v>
      </c>
      <c r="Z2884" s="15">
        <v>18.290807300000001</v>
      </c>
      <c r="AA2884" s="15">
        <v>10.613253701755301</v>
      </c>
      <c r="AF2884" s="49">
        <v>3.1539202489492499</v>
      </c>
      <c r="AG2884" s="15">
        <v>23.993972153027599</v>
      </c>
      <c r="AH2884" s="15">
        <v>23.993972153027599</v>
      </c>
      <c r="AI2884" s="15">
        <v>21.226507403510603</v>
      </c>
      <c r="AM2884" s="17"/>
    </row>
    <row r="2885" spans="1:39">
      <c r="A2885" s="7" t="s">
        <v>124</v>
      </c>
      <c r="B2885" s="7">
        <v>2570</v>
      </c>
      <c r="C2885" s="29" t="s">
        <v>2770</v>
      </c>
      <c r="F2885" s="27" t="str">
        <f t="shared" si="44"/>
        <v>NSW2570ELLIS LANE</v>
      </c>
      <c r="G2885" s="30">
        <v>2873</v>
      </c>
      <c r="H2885" s="49">
        <v>12.230048487493701</v>
      </c>
      <c r="I2885" s="15">
        <v>16.880659170000001</v>
      </c>
      <c r="J2885" s="15">
        <v>16.880659170000001</v>
      </c>
      <c r="K2885" s="15">
        <v>14.393823539113946</v>
      </c>
      <c r="P2885" s="49">
        <v>10.307139962378301</v>
      </c>
      <c r="Q2885" s="15">
        <v>14.62851826</v>
      </c>
      <c r="R2885" s="15">
        <v>14.62851826</v>
      </c>
      <c r="S2885" s="15">
        <v>28.787647078227891</v>
      </c>
      <c r="X2885" s="49">
        <v>14.6144550586367</v>
      </c>
      <c r="Y2885" s="15">
        <v>18.290807300000001</v>
      </c>
      <c r="Z2885" s="15">
        <v>18.290807300000001</v>
      </c>
      <c r="AA2885" s="15">
        <v>14.393823539113946</v>
      </c>
      <c r="AF2885" s="49">
        <v>-0.84607975105075095</v>
      </c>
      <c r="AG2885" s="15">
        <v>30.993972153027599</v>
      </c>
      <c r="AH2885" s="15">
        <v>30.993972153027599</v>
      </c>
      <c r="AI2885" s="15">
        <v>28.787647078227891</v>
      </c>
      <c r="AM2885" s="17"/>
    </row>
    <row r="2886" spans="1:39">
      <c r="A2886" s="7" t="s">
        <v>124</v>
      </c>
      <c r="B2886" s="7">
        <v>2570</v>
      </c>
      <c r="C2886" s="29" t="s">
        <v>2771</v>
      </c>
      <c r="F2886" s="27" t="str">
        <f t="shared" si="44"/>
        <v>NSW2570GLENMORE</v>
      </c>
      <c r="G2886" s="30">
        <v>2874</v>
      </c>
      <c r="H2886" s="49">
        <v>9.9225582573552593</v>
      </c>
      <c r="I2886" s="15">
        <v>16.880659170000001</v>
      </c>
      <c r="J2886" s="15">
        <v>16.880659170000001</v>
      </c>
      <c r="K2886" s="15">
        <v>11.079447992393298</v>
      </c>
      <c r="P2886" s="49">
        <v>7.9227333912353002</v>
      </c>
      <c r="Q2886" s="15">
        <v>14.62851826</v>
      </c>
      <c r="R2886" s="15">
        <v>14.62851826</v>
      </c>
      <c r="S2886" s="15">
        <v>22.158895984786597</v>
      </c>
      <c r="X2886" s="49">
        <v>12.3069648284983</v>
      </c>
      <c r="Y2886" s="15">
        <v>18.290807300000001</v>
      </c>
      <c r="Z2886" s="15">
        <v>18.290807300000001</v>
      </c>
      <c r="AA2886" s="15">
        <v>11.079447992393298</v>
      </c>
      <c r="AF2886" s="49">
        <v>3.1539202489492499</v>
      </c>
      <c r="AG2886" s="15">
        <v>30.993972153027599</v>
      </c>
      <c r="AH2886" s="15">
        <v>30.993972153027599</v>
      </c>
      <c r="AI2886" s="15">
        <v>22.158895984786597</v>
      </c>
      <c r="AM2886" s="17"/>
    </row>
    <row r="2887" spans="1:39">
      <c r="A2887" s="7" t="s">
        <v>124</v>
      </c>
      <c r="B2887" s="7">
        <v>2570</v>
      </c>
      <c r="C2887" s="29" t="s">
        <v>2772</v>
      </c>
      <c r="F2887" s="27" t="str">
        <f t="shared" si="44"/>
        <v>NSW2570GRASMERE</v>
      </c>
      <c r="G2887" s="30">
        <v>2875</v>
      </c>
      <c r="H2887" s="49">
        <v>911</v>
      </c>
      <c r="I2887" s="15">
        <v>16.880659170000001</v>
      </c>
      <c r="J2887" s="15">
        <v>16.880659170000001</v>
      </c>
      <c r="K2887" s="15">
        <v>11.079447992393298</v>
      </c>
      <c r="P2887" s="49">
        <v>911</v>
      </c>
      <c r="Q2887" s="15">
        <v>14.62851826</v>
      </c>
      <c r="R2887" s="15">
        <v>14.62851826</v>
      </c>
      <c r="S2887" s="15">
        <v>22.158895984786597</v>
      </c>
      <c r="X2887" s="49">
        <v>911</v>
      </c>
      <c r="Y2887" s="15">
        <v>18.290807300000001</v>
      </c>
      <c r="Z2887" s="15">
        <v>18.290807300000001</v>
      </c>
      <c r="AA2887" s="15">
        <v>11.079447992393298</v>
      </c>
      <c r="AF2887" s="49">
        <v>911</v>
      </c>
      <c r="AG2887" s="15">
        <v>30.993972153027599</v>
      </c>
      <c r="AH2887" s="15">
        <v>30.993972153027599</v>
      </c>
      <c r="AI2887" s="15">
        <v>22.158895984786597</v>
      </c>
      <c r="AM2887" s="17"/>
    </row>
    <row r="2888" spans="1:39">
      <c r="A2888" s="7" t="s">
        <v>124</v>
      </c>
      <c r="B2888" s="7">
        <v>2570</v>
      </c>
      <c r="C2888" s="29" t="s">
        <v>2773</v>
      </c>
      <c r="F2888" s="27" t="str">
        <f t="shared" si="44"/>
        <v>NSW2570KIRKHAM</v>
      </c>
      <c r="G2888" s="30">
        <v>2876</v>
      </c>
      <c r="H2888" s="49">
        <v>13.922207989595201</v>
      </c>
      <c r="I2888" s="15">
        <v>16.880659170000001</v>
      </c>
      <c r="J2888" s="15">
        <v>16.880659170000001</v>
      </c>
      <c r="K2888" s="15">
        <v>11.079447992393298</v>
      </c>
      <c r="P2888" s="49">
        <v>11.6916341004614</v>
      </c>
      <c r="Q2888" s="15">
        <v>14.62851826</v>
      </c>
      <c r="R2888" s="15">
        <v>14.62851826</v>
      </c>
      <c r="S2888" s="15">
        <v>22.158895984786597</v>
      </c>
      <c r="X2888" s="49">
        <v>16.3066145607382</v>
      </c>
      <c r="Y2888" s="15">
        <v>18.290807300000001</v>
      </c>
      <c r="Z2888" s="15">
        <v>18.290807300000001</v>
      </c>
      <c r="AA2888" s="15">
        <v>11.079447992393298</v>
      </c>
      <c r="AF2888" s="49">
        <v>3.1539202489492499</v>
      </c>
      <c r="AG2888" s="15">
        <v>30.993972153027599</v>
      </c>
      <c r="AH2888" s="15">
        <v>30.993972153027599</v>
      </c>
      <c r="AI2888" s="15">
        <v>22.158895984786597</v>
      </c>
      <c r="AM2888" s="17"/>
    </row>
    <row r="2889" spans="1:39">
      <c r="A2889" s="7" t="s">
        <v>124</v>
      </c>
      <c r="B2889" s="7">
        <v>2570</v>
      </c>
      <c r="C2889" s="29" t="s">
        <v>2774</v>
      </c>
      <c r="F2889" s="27" t="str">
        <f t="shared" si="44"/>
        <v>NSW2570MOUNT HUNTER</v>
      </c>
      <c r="G2889" s="30">
        <v>2877</v>
      </c>
      <c r="H2889" s="49">
        <v>12.0762158054844</v>
      </c>
      <c r="I2889" s="15">
        <v>16.880659170000001</v>
      </c>
      <c r="J2889" s="15">
        <v>16.880659170000001</v>
      </c>
      <c r="K2889" s="15">
        <v>9.6212278970180183</v>
      </c>
      <c r="P2889" s="49">
        <v>10.1533072803691</v>
      </c>
      <c r="Q2889" s="15">
        <v>14.62851826</v>
      </c>
      <c r="R2889" s="15">
        <v>14.62851826</v>
      </c>
      <c r="S2889" s="15">
        <v>19.242455794036037</v>
      </c>
      <c r="X2889" s="49">
        <v>14.4606223766275</v>
      </c>
      <c r="Y2889" s="15">
        <v>18.290807300000001</v>
      </c>
      <c r="Z2889" s="15">
        <v>18.290807300000001</v>
      </c>
      <c r="AA2889" s="15">
        <v>9.6212278970180183</v>
      </c>
      <c r="AF2889" s="49">
        <v>3.1539202489492499</v>
      </c>
      <c r="AG2889" s="15">
        <v>23.993972153027599</v>
      </c>
      <c r="AH2889" s="15">
        <v>23.993972153027599</v>
      </c>
      <c r="AI2889" s="15">
        <v>19.242455794036037</v>
      </c>
      <c r="AM2889" s="17"/>
    </row>
    <row r="2890" spans="1:39">
      <c r="A2890" s="7" t="s">
        <v>124</v>
      </c>
      <c r="B2890" s="7">
        <v>2570</v>
      </c>
      <c r="C2890" s="29" t="s">
        <v>2775</v>
      </c>
      <c r="F2890" s="27" t="str">
        <f t="shared" si="44"/>
        <v>NSW2570NATTAI</v>
      </c>
      <c r="G2890" s="30">
        <v>2878</v>
      </c>
      <c r="H2890" s="49">
        <v>10.2302236213737</v>
      </c>
      <c r="I2890" s="15">
        <v>16.880659170000001</v>
      </c>
      <c r="J2890" s="15">
        <v>16.880659170000001</v>
      </c>
      <c r="K2890" s="15">
        <v>12.046435760258966</v>
      </c>
      <c r="P2890" s="49">
        <v>8.3073150962583693</v>
      </c>
      <c r="Q2890" s="15">
        <v>14.62851826</v>
      </c>
      <c r="R2890" s="15">
        <v>14.62851826</v>
      </c>
      <c r="S2890" s="15">
        <v>24.092871520517932</v>
      </c>
      <c r="X2890" s="49">
        <v>12.6915465335214</v>
      </c>
      <c r="Y2890" s="15">
        <v>18.290807300000001</v>
      </c>
      <c r="Z2890" s="15">
        <v>18.290807300000001</v>
      </c>
      <c r="AA2890" s="15">
        <v>12.046435760258966</v>
      </c>
      <c r="AF2890" s="49">
        <v>3.1539202489492499</v>
      </c>
      <c r="AG2890" s="15">
        <v>30.993972153027599</v>
      </c>
      <c r="AH2890" s="15">
        <v>30.993972153027599</v>
      </c>
      <c r="AI2890" s="15">
        <v>24.092871520517932</v>
      </c>
      <c r="AM2890" s="17"/>
    </row>
    <row r="2891" spans="1:39">
      <c r="A2891" s="7" t="s">
        <v>124</v>
      </c>
      <c r="B2891" s="7">
        <v>2570</v>
      </c>
      <c r="C2891" s="29" t="s">
        <v>2776</v>
      </c>
      <c r="F2891" s="27" t="str">
        <f t="shared" si="44"/>
        <v>NSW2570OAKDALE</v>
      </c>
      <c r="G2891" s="30">
        <v>2879</v>
      </c>
      <c r="H2891" s="49">
        <v>9.4610602113275792</v>
      </c>
      <c r="I2891" s="15">
        <v>16.880659170000001</v>
      </c>
      <c r="J2891" s="15">
        <v>16.880659170000001</v>
      </c>
      <c r="K2891" s="15">
        <v>12.046435760258966</v>
      </c>
      <c r="P2891" s="49">
        <v>7.4612353452076201</v>
      </c>
      <c r="Q2891" s="15">
        <v>14.62851826</v>
      </c>
      <c r="R2891" s="15">
        <v>14.62851826</v>
      </c>
      <c r="S2891" s="15">
        <v>24.092871520517932</v>
      </c>
      <c r="X2891" s="49">
        <v>11.8454667824706</v>
      </c>
      <c r="Y2891" s="15">
        <v>18.290807300000001</v>
      </c>
      <c r="Z2891" s="15">
        <v>18.290807300000001</v>
      </c>
      <c r="AA2891" s="15">
        <v>12.046435760258966</v>
      </c>
      <c r="AF2891" s="49">
        <v>3.1539202489492499</v>
      </c>
      <c r="AG2891" s="15">
        <v>30.993972153027599</v>
      </c>
      <c r="AH2891" s="15">
        <v>30.993972153027599</v>
      </c>
      <c r="AI2891" s="15">
        <v>24.092871520517932</v>
      </c>
      <c r="AM2891" s="17"/>
    </row>
    <row r="2892" spans="1:39">
      <c r="A2892" s="7" t="s">
        <v>124</v>
      </c>
      <c r="B2892" s="7">
        <v>2570</v>
      </c>
      <c r="C2892" s="29" t="s">
        <v>2777</v>
      </c>
      <c r="F2892" s="27" t="str">
        <f t="shared" si="44"/>
        <v>NSW2570ORANGEVILLE</v>
      </c>
      <c r="G2892" s="30">
        <v>2880</v>
      </c>
      <c r="H2892" s="49">
        <v>-0.61498046027682596</v>
      </c>
      <c r="I2892" s="15">
        <v>16.880659170000001</v>
      </c>
      <c r="J2892" s="15">
        <v>16.880659170000001</v>
      </c>
      <c r="K2892" s="15">
        <v>9.0933473882666913</v>
      </c>
      <c r="P2892" s="49">
        <v>-1.15339484730912</v>
      </c>
      <c r="Q2892" s="15">
        <v>14.62851826</v>
      </c>
      <c r="R2892" s="15">
        <v>14.62851826</v>
      </c>
      <c r="S2892" s="15">
        <v>18.186694776533383</v>
      </c>
      <c r="X2892" s="49">
        <v>1.84634245187081</v>
      </c>
      <c r="Y2892" s="15">
        <v>18.290807300000001</v>
      </c>
      <c r="Z2892" s="15">
        <v>18.290807300000001</v>
      </c>
      <c r="AA2892" s="15">
        <v>9.0933473882666913</v>
      </c>
      <c r="AF2892" s="49">
        <v>3.1539202489492499</v>
      </c>
      <c r="AG2892" s="15">
        <v>30.993972153027599</v>
      </c>
      <c r="AH2892" s="15">
        <v>30.993972153027599</v>
      </c>
      <c r="AI2892" s="15">
        <v>18.186694776533383</v>
      </c>
      <c r="AM2892" s="17"/>
    </row>
    <row r="2893" spans="1:39">
      <c r="A2893" s="7" t="s">
        <v>124</v>
      </c>
      <c r="B2893" s="7">
        <v>2570</v>
      </c>
      <c r="C2893" s="29" t="s">
        <v>2778</v>
      </c>
      <c r="F2893" s="27" t="str">
        <f t="shared" si="44"/>
        <v>NSW2570SPRING FARM</v>
      </c>
      <c r="G2893" s="30">
        <v>2881</v>
      </c>
      <c r="H2893" s="49">
        <v>11.9223831234752</v>
      </c>
      <c r="I2893" s="15">
        <v>16.880659170000001</v>
      </c>
      <c r="J2893" s="15">
        <v>16.880659170000001</v>
      </c>
      <c r="K2893" s="15">
        <v>10.613253701755301</v>
      </c>
      <c r="P2893" s="49">
        <v>9.9994745983598694</v>
      </c>
      <c r="Q2893" s="15">
        <v>14.62851826</v>
      </c>
      <c r="R2893" s="15">
        <v>14.62851826</v>
      </c>
      <c r="S2893" s="15">
        <v>21.226507403510603</v>
      </c>
      <c r="X2893" s="49">
        <v>14.3067896946182</v>
      </c>
      <c r="Y2893" s="15">
        <v>18.290807300000001</v>
      </c>
      <c r="Z2893" s="15">
        <v>18.290807300000001</v>
      </c>
      <c r="AA2893" s="15">
        <v>10.613253701755301</v>
      </c>
      <c r="AF2893" s="49">
        <v>3.1539202489492499</v>
      </c>
      <c r="AG2893" s="15">
        <v>30.993972153027599</v>
      </c>
      <c r="AH2893" s="15">
        <v>30.993972153027599</v>
      </c>
      <c r="AI2893" s="15">
        <v>21.226507403510603</v>
      </c>
      <c r="AM2893" s="17"/>
    </row>
    <row r="2894" spans="1:39">
      <c r="A2894" s="7" t="s">
        <v>124</v>
      </c>
      <c r="B2894" s="7">
        <v>2570</v>
      </c>
      <c r="C2894" s="29" t="s">
        <v>2779</v>
      </c>
      <c r="F2894" s="27" t="str">
        <f t="shared" ref="F2894:F2957" si="45">TRIM(A2894)&amp;IF(LEN(TRIM(B2894))=3,"0"&amp;TRIM(B2894),TRIM(B2894))&amp;TRIM(C2894)</f>
        <v>NSW2570THE OAKS</v>
      </c>
      <c r="G2894" s="30">
        <v>2882</v>
      </c>
      <c r="H2894" s="49">
        <v>11.6147177594568</v>
      </c>
      <c r="I2894" s="15">
        <v>16.880659170000001</v>
      </c>
      <c r="J2894" s="15">
        <v>16.880659170000001</v>
      </c>
      <c r="K2894" s="15">
        <v>10.104823185568259</v>
      </c>
      <c r="P2894" s="49">
        <v>9.7687255753460303</v>
      </c>
      <c r="Q2894" s="15">
        <v>14.62851826</v>
      </c>
      <c r="R2894" s="15">
        <v>14.62851826</v>
      </c>
      <c r="S2894" s="15">
        <v>20.209646371136518</v>
      </c>
      <c r="X2894" s="49">
        <v>13.9991243305998</v>
      </c>
      <c r="Y2894" s="15">
        <v>18.290807300000001</v>
      </c>
      <c r="Z2894" s="15">
        <v>18.290807300000001</v>
      </c>
      <c r="AA2894" s="15">
        <v>10.104823185568259</v>
      </c>
      <c r="AF2894" s="49">
        <v>-0.84607975105075095</v>
      </c>
      <c r="AG2894" s="15">
        <v>23.993972153027599</v>
      </c>
      <c r="AH2894" s="15">
        <v>23.993972153027599</v>
      </c>
      <c r="AI2894" s="15">
        <v>20.209646371136518</v>
      </c>
      <c r="AM2894" s="17"/>
    </row>
    <row r="2895" spans="1:39">
      <c r="A2895" s="7" t="s">
        <v>124</v>
      </c>
      <c r="B2895" s="7">
        <v>2570</v>
      </c>
      <c r="C2895" s="29" t="s">
        <v>2780</v>
      </c>
      <c r="F2895" s="27" t="str">
        <f t="shared" si="45"/>
        <v>NSW2570THERESA PARK</v>
      </c>
      <c r="G2895" s="30">
        <v>2883</v>
      </c>
      <c r="H2895" s="49">
        <v>14.0760406716044</v>
      </c>
      <c r="I2895" s="15">
        <v>16.880659170000001</v>
      </c>
      <c r="J2895" s="15">
        <v>16.880659170000001</v>
      </c>
      <c r="K2895" s="15">
        <v>9.0933473882666913</v>
      </c>
      <c r="P2895" s="49">
        <v>11.9223831234752</v>
      </c>
      <c r="Q2895" s="15">
        <v>14.62851826</v>
      </c>
      <c r="R2895" s="15">
        <v>14.62851826</v>
      </c>
      <c r="S2895" s="15">
        <v>18.186694776533383</v>
      </c>
      <c r="X2895" s="49">
        <v>16.537363583752001</v>
      </c>
      <c r="Y2895" s="15">
        <v>18.290807300000001</v>
      </c>
      <c r="Z2895" s="15">
        <v>18.290807300000001</v>
      </c>
      <c r="AA2895" s="15">
        <v>9.0933473882666913</v>
      </c>
      <c r="AF2895" s="49">
        <v>3.1539202489492499</v>
      </c>
      <c r="AG2895" s="15">
        <v>30.993972153027599</v>
      </c>
      <c r="AH2895" s="15">
        <v>30.993972153027599</v>
      </c>
      <c r="AI2895" s="15">
        <v>18.186694776533383</v>
      </c>
      <c r="AM2895" s="17"/>
    </row>
    <row r="2896" spans="1:39">
      <c r="A2896" s="7" t="s">
        <v>124</v>
      </c>
      <c r="B2896" s="7">
        <v>2570</v>
      </c>
      <c r="C2896" s="29" t="s">
        <v>2781</v>
      </c>
      <c r="F2896" s="27" t="str">
        <f t="shared" si="45"/>
        <v>NSW2570WEROMBI</v>
      </c>
      <c r="G2896" s="30">
        <v>2884</v>
      </c>
      <c r="H2896" s="49">
        <v>11.3070523954383</v>
      </c>
      <c r="I2896" s="15">
        <v>16.880659170000001</v>
      </c>
      <c r="J2896" s="15">
        <v>16.880659170000001</v>
      </c>
      <c r="K2896" s="15">
        <v>9.6212278970180183</v>
      </c>
      <c r="P2896" s="49">
        <v>9.4610602113275792</v>
      </c>
      <c r="Q2896" s="15">
        <v>14.62851826</v>
      </c>
      <c r="R2896" s="15">
        <v>14.62851826</v>
      </c>
      <c r="S2896" s="15">
        <v>19.242455794036037</v>
      </c>
      <c r="X2896" s="49">
        <v>13.768375307585901</v>
      </c>
      <c r="Y2896" s="15">
        <v>18.290807300000001</v>
      </c>
      <c r="Z2896" s="15">
        <v>18.290807300000001</v>
      </c>
      <c r="AA2896" s="15">
        <v>9.6212278970180183</v>
      </c>
      <c r="AF2896" s="49">
        <v>3.1539202489492499</v>
      </c>
      <c r="AG2896" s="15">
        <v>30.993972153027599</v>
      </c>
      <c r="AH2896" s="15">
        <v>30.993972153027599</v>
      </c>
      <c r="AI2896" s="15">
        <v>19.242455794036037</v>
      </c>
      <c r="AM2896" s="17"/>
    </row>
    <row r="2897" spans="1:39">
      <c r="A2897" s="7" t="s">
        <v>124</v>
      </c>
      <c r="B2897" s="7">
        <v>2571</v>
      </c>
      <c r="C2897" s="29" t="s">
        <v>2782</v>
      </c>
      <c r="F2897" s="27" t="str">
        <f t="shared" si="45"/>
        <v>NSW2571BALMORAL VILLAGE</v>
      </c>
      <c r="G2897" s="30">
        <v>2885</v>
      </c>
      <c r="H2897" s="49">
        <v>11.9223831234752</v>
      </c>
      <c r="I2897" s="15">
        <v>16.89815917</v>
      </c>
      <c r="J2897" s="15">
        <v>16.89815917</v>
      </c>
      <c r="K2897" s="15">
        <v>13.638410935680112</v>
      </c>
      <c r="P2897" s="49">
        <v>9.9994745983598694</v>
      </c>
      <c r="Q2897" s="15">
        <v>14.642317820000001</v>
      </c>
      <c r="R2897" s="15">
        <v>14.642317820000001</v>
      </c>
      <c r="S2897" s="15">
        <v>27.276821871360223</v>
      </c>
      <c r="X2897" s="49">
        <v>14.3067896946182</v>
      </c>
      <c r="Y2897" s="15">
        <v>18.307992299999999</v>
      </c>
      <c r="Z2897" s="15">
        <v>18.307992299999999</v>
      </c>
      <c r="AA2897" s="15">
        <v>13.638410935680112</v>
      </c>
      <c r="AF2897" s="49">
        <v>3.1539202489492499</v>
      </c>
      <c r="AG2897" s="15">
        <v>29.524953449780998</v>
      </c>
      <c r="AH2897" s="15">
        <v>29.524953449780998</v>
      </c>
      <c r="AI2897" s="15">
        <v>27.276821871360223</v>
      </c>
      <c r="AM2897" s="17"/>
    </row>
    <row r="2898" spans="1:39">
      <c r="A2898" s="7" t="s">
        <v>124</v>
      </c>
      <c r="B2898" s="7">
        <v>2571</v>
      </c>
      <c r="C2898" s="29" t="s">
        <v>2783</v>
      </c>
      <c r="F2898" s="27" t="str">
        <f t="shared" si="45"/>
        <v>NSW2571BUXTON</v>
      </c>
      <c r="G2898" s="30">
        <v>2886</v>
      </c>
      <c r="H2898" s="49">
        <v>10.5378889853922</v>
      </c>
      <c r="I2898" s="15">
        <v>16.89815917</v>
      </c>
      <c r="J2898" s="15">
        <v>16.89815917</v>
      </c>
      <c r="K2898" s="15">
        <v>13.92987295593182</v>
      </c>
      <c r="P2898" s="49">
        <v>8.6918968012814393</v>
      </c>
      <c r="Q2898" s="15">
        <v>14.642317820000001</v>
      </c>
      <c r="R2898" s="15">
        <v>14.642317820000001</v>
      </c>
      <c r="S2898" s="15">
        <v>27.859745911863641</v>
      </c>
      <c r="X2898" s="49">
        <v>12.9992118975398</v>
      </c>
      <c r="Y2898" s="15">
        <v>18.307992299999999</v>
      </c>
      <c r="Z2898" s="15">
        <v>18.307992299999999</v>
      </c>
      <c r="AA2898" s="15">
        <v>13.92987295593182</v>
      </c>
      <c r="AF2898" s="49">
        <v>-0.84607975105075095</v>
      </c>
      <c r="AG2898" s="15">
        <v>29.524953449780998</v>
      </c>
      <c r="AH2898" s="15">
        <v>29.524953449780998</v>
      </c>
      <c r="AI2898" s="15">
        <v>27.859745911863641</v>
      </c>
      <c r="AM2898" s="17"/>
    </row>
    <row r="2899" spans="1:39">
      <c r="A2899" s="7" t="s">
        <v>124</v>
      </c>
      <c r="B2899" s="7">
        <v>2571</v>
      </c>
      <c r="C2899" s="29" t="s">
        <v>2784</v>
      </c>
      <c r="F2899" s="27" t="str">
        <f t="shared" si="45"/>
        <v>NSW2571COURIDJAH</v>
      </c>
      <c r="G2899" s="30">
        <v>2887</v>
      </c>
      <c r="H2899" s="49">
        <v>12.845379215530601</v>
      </c>
      <c r="I2899" s="15">
        <v>16.89815917</v>
      </c>
      <c r="J2899" s="15">
        <v>16.89815917</v>
      </c>
      <c r="K2899" s="15">
        <v>13.459284096835308</v>
      </c>
      <c r="P2899" s="49">
        <v>10.691721667401399</v>
      </c>
      <c r="Q2899" s="15">
        <v>14.642317820000001</v>
      </c>
      <c r="R2899" s="15">
        <v>14.642317820000001</v>
      </c>
      <c r="S2899" s="15">
        <v>26.918568193670616</v>
      </c>
      <c r="X2899" s="49">
        <v>15.229785786673601</v>
      </c>
      <c r="Y2899" s="15">
        <v>18.307992299999999</v>
      </c>
      <c r="Z2899" s="15">
        <v>18.307992299999999</v>
      </c>
      <c r="AA2899" s="15">
        <v>13.459284096835308</v>
      </c>
      <c r="AF2899" s="49">
        <v>3.1539202489492499</v>
      </c>
      <c r="AG2899" s="15">
        <v>29.524953449780998</v>
      </c>
      <c r="AH2899" s="15">
        <v>29.524953449780998</v>
      </c>
      <c r="AI2899" s="15">
        <v>26.918568193670616</v>
      </c>
      <c r="AM2899" s="17"/>
    </row>
    <row r="2900" spans="1:39">
      <c r="A2900" s="7" t="s">
        <v>124</v>
      </c>
      <c r="B2900" s="7">
        <v>2571</v>
      </c>
      <c r="C2900" s="29" t="s">
        <v>2785</v>
      </c>
      <c r="F2900" s="27" t="str">
        <f t="shared" si="45"/>
        <v>NSW2571MOWBRAY PARK</v>
      </c>
      <c r="G2900" s="30">
        <v>2888</v>
      </c>
      <c r="H2900" s="49">
        <v>11.153219713429101</v>
      </c>
      <c r="I2900" s="15">
        <v>16.89815917</v>
      </c>
      <c r="J2900" s="15">
        <v>16.89815917</v>
      </c>
      <c r="K2900" s="15">
        <v>13.459284096835308</v>
      </c>
      <c r="P2900" s="49">
        <v>9.3072275293183502</v>
      </c>
      <c r="Q2900" s="15">
        <v>14.642317820000001</v>
      </c>
      <c r="R2900" s="15">
        <v>14.642317820000001</v>
      </c>
      <c r="S2900" s="15">
        <v>26.918568193670616</v>
      </c>
      <c r="X2900" s="49">
        <v>13.6145426255767</v>
      </c>
      <c r="Y2900" s="15">
        <v>18.307992299999999</v>
      </c>
      <c r="Z2900" s="15">
        <v>18.307992299999999</v>
      </c>
      <c r="AA2900" s="15">
        <v>13.459284096835308</v>
      </c>
      <c r="AF2900" s="49">
        <v>3.1539202489492499</v>
      </c>
      <c r="AG2900" s="15">
        <v>29.524953449780998</v>
      </c>
      <c r="AH2900" s="15">
        <v>29.524953449780998</v>
      </c>
      <c r="AI2900" s="15">
        <v>26.918568193670616</v>
      </c>
      <c r="AM2900" s="17"/>
    </row>
    <row r="2901" spans="1:39">
      <c r="A2901" s="7" t="s">
        <v>124</v>
      </c>
      <c r="B2901" s="7">
        <v>2571</v>
      </c>
      <c r="C2901" s="29" t="s">
        <v>2786</v>
      </c>
      <c r="F2901" s="27" t="str">
        <f t="shared" si="45"/>
        <v>NSW2571PICTON</v>
      </c>
      <c r="G2901" s="30">
        <v>2889</v>
      </c>
      <c r="H2901" s="49">
        <v>8.5380641192722102</v>
      </c>
      <c r="I2901" s="15">
        <v>16.89815917</v>
      </c>
      <c r="J2901" s="15">
        <v>16.89815917</v>
      </c>
      <c r="K2901" s="15">
        <v>12.046988560587295</v>
      </c>
      <c r="P2901" s="49">
        <v>6.6920719351614801</v>
      </c>
      <c r="Q2901" s="15">
        <v>14.642317820000001</v>
      </c>
      <c r="R2901" s="15">
        <v>14.642317820000001</v>
      </c>
      <c r="S2901" s="15">
        <v>24.093977121174589</v>
      </c>
      <c r="X2901" s="49">
        <v>10.9993870314199</v>
      </c>
      <c r="Y2901" s="15">
        <v>18.307992299999999</v>
      </c>
      <c r="Z2901" s="15">
        <v>18.307992299999999</v>
      </c>
      <c r="AA2901" s="15">
        <v>12.046988560587295</v>
      </c>
      <c r="AF2901" s="49">
        <v>3.1539202489492499</v>
      </c>
      <c r="AG2901" s="15">
        <v>22.524953449780998</v>
      </c>
      <c r="AH2901" s="15">
        <v>22.524953449780998</v>
      </c>
      <c r="AI2901" s="15">
        <v>24.093977121174589</v>
      </c>
      <c r="AM2901" s="17"/>
    </row>
    <row r="2902" spans="1:39">
      <c r="A2902" s="7" t="s">
        <v>124</v>
      </c>
      <c r="B2902" s="7">
        <v>2571</v>
      </c>
      <c r="C2902" s="29" t="s">
        <v>2787</v>
      </c>
      <c r="F2902" s="27" t="str">
        <f t="shared" si="45"/>
        <v>NSW2571RAZORBACK</v>
      </c>
      <c r="G2902" s="30">
        <v>2890</v>
      </c>
      <c r="H2902" s="49">
        <v>12.230048487493701</v>
      </c>
      <c r="I2902" s="15">
        <v>16.89815917</v>
      </c>
      <c r="J2902" s="15">
        <v>16.89815917</v>
      </c>
      <c r="K2902" s="15">
        <v>17.938531068147821</v>
      </c>
      <c r="P2902" s="49">
        <v>10.307139962378301</v>
      </c>
      <c r="Q2902" s="15">
        <v>14.642317820000001</v>
      </c>
      <c r="R2902" s="15">
        <v>14.642317820000001</v>
      </c>
      <c r="S2902" s="15">
        <v>35.877062136295642</v>
      </c>
      <c r="X2902" s="49">
        <v>14.6144550586367</v>
      </c>
      <c r="Y2902" s="15">
        <v>18.307992299999999</v>
      </c>
      <c r="Z2902" s="15">
        <v>18.307992299999999</v>
      </c>
      <c r="AA2902" s="15">
        <v>17.938531068147821</v>
      </c>
      <c r="AF2902" s="49">
        <v>3.1539202489492499</v>
      </c>
      <c r="AG2902" s="15">
        <v>29.524953449780998</v>
      </c>
      <c r="AH2902" s="15">
        <v>29.524953449780998</v>
      </c>
      <c r="AI2902" s="15">
        <v>35.877062136295642</v>
      </c>
      <c r="AM2902" s="17"/>
    </row>
    <row r="2903" spans="1:39">
      <c r="A2903" s="7" t="s">
        <v>124</v>
      </c>
      <c r="B2903" s="7">
        <v>2571</v>
      </c>
      <c r="C2903" s="29" t="s">
        <v>2788</v>
      </c>
      <c r="F2903" s="27" t="str">
        <f t="shared" si="45"/>
        <v>NSW2571WILTON</v>
      </c>
      <c r="G2903" s="30">
        <v>2891</v>
      </c>
      <c r="H2903" s="49">
        <v>11.153219713429101</v>
      </c>
      <c r="I2903" s="15">
        <v>16.89815917</v>
      </c>
      <c r="J2903" s="15">
        <v>16.89815917</v>
      </c>
      <c r="K2903" s="15">
        <v>12.046988560587295</v>
      </c>
      <c r="P2903" s="49">
        <v>9.3072275293183502</v>
      </c>
      <c r="Q2903" s="15">
        <v>14.642317820000001</v>
      </c>
      <c r="R2903" s="15">
        <v>14.642317820000001</v>
      </c>
      <c r="S2903" s="15">
        <v>24.093977121174589</v>
      </c>
      <c r="X2903" s="49">
        <v>13.6145426255767</v>
      </c>
      <c r="Y2903" s="15">
        <v>18.307992299999999</v>
      </c>
      <c r="Z2903" s="15">
        <v>18.307992299999999</v>
      </c>
      <c r="AA2903" s="15">
        <v>12.046988560587295</v>
      </c>
      <c r="AF2903" s="49">
        <v>3.1539202489492499</v>
      </c>
      <c r="AG2903" s="15">
        <v>29.524953449780998</v>
      </c>
      <c r="AH2903" s="15">
        <v>29.524953449780998</v>
      </c>
      <c r="AI2903" s="15">
        <v>24.093977121174589</v>
      </c>
      <c r="AM2903" s="17"/>
    </row>
    <row r="2904" spans="1:39">
      <c r="A2904" s="7" t="s">
        <v>124</v>
      </c>
      <c r="B2904" s="7">
        <v>2572</v>
      </c>
      <c r="C2904" s="29" t="s">
        <v>2789</v>
      </c>
      <c r="F2904" s="27" t="str">
        <f t="shared" si="45"/>
        <v>NSW2572LAKESLAND</v>
      </c>
      <c r="G2904" s="30">
        <v>2892</v>
      </c>
      <c r="H2904" s="49">
        <v>11.4608850774475</v>
      </c>
      <c r="I2904" s="15">
        <v>17.07315917</v>
      </c>
      <c r="J2904" s="15">
        <v>17.07315917</v>
      </c>
      <c r="K2904" s="15">
        <v>22.098871609134711</v>
      </c>
      <c r="P2904" s="49">
        <v>9.6148928933367994</v>
      </c>
      <c r="Q2904" s="15">
        <v>14.78031337</v>
      </c>
      <c r="R2904" s="15">
        <v>14.78031337</v>
      </c>
      <c r="S2904" s="15">
        <v>44.197743218269423</v>
      </c>
      <c r="X2904" s="49">
        <v>13.845291648590599</v>
      </c>
      <c r="Y2904" s="15">
        <v>18.479842300000001</v>
      </c>
      <c r="Z2904" s="15">
        <v>18.479842300000001</v>
      </c>
      <c r="AA2904" s="15">
        <v>22.098871609134711</v>
      </c>
      <c r="AF2904" s="49">
        <v>3.1539202489492499</v>
      </c>
      <c r="AG2904" s="15">
        <v>15.4468575436679</v>
      </c>
      <c r="AH2904" s="15">
        <v>15.4468575436679</v>
      </c>
      <c r="AI2904" s="15">
        <v>44.197743218269423</v>
      </c>
      <c r="AM2904" s="17"/>
    </row>
    <row r="2905" spans="1:39">
      <c r="A2905" s="7" t="s">
        <v>124</v>
      </c>
      <c r="B2905" s="7">
        <v>2572</v>
      </c>
      <c r="C2905" s="29" t="s">
        <v>2790</v>
      </c>
      <c r="F2905" s="27" t="str">
        <f t="shared" si="45"/>
        <v>NSW2572THIRLMERE</v>
      </c>
      <c r="G2905" s="30">
        <v>2893</v>
      </c>
      <c r="H2905" s="49">
        <v>8.8457294832906701</v>
      </c>
      <c r="I2905" s="15">
        <v>17.07315917</v>
      </c>
      <c r="J2905" s="15">
        <v>17.07315917</v>
      </c>
      <c r="K2905" s="15">
        <v>22.098871609134711</v>
      </c>
      <c r="P2905" s="49">
        <v>6.9228209581753202</v>
      </c>
      <c r="Q2905" s="15">
        <v>14.78031337</v>
      </c>
      <c r="R2905" s="15">
        <v>14.78031337</v>
      </c>
      <c r="S2905" s="15">
        <v>44.197743218269423</v>
      </c>
      <c r="X2905" s="49">
        <v>11.3070523954383</v>
      </c>
      <c r="Y2905" s="15">
        <v>18.479842300000001</v>
      </c>
      <c r="Z2905" s="15">
        <v>18.479842300000001</v>
      </c>
      <c r="AA2905" s="15">
        <v>22.098871609134711</v>
      </c>
      <c r="AF2905" s="49">
        <v>3.1539202489492499</v>
      </c>
      <c r="AG2905" s="15">
        <v>8.4468575436678695</v>
      </c>
      <c r="AH2905" s="15">
        <v>8.4468575436678695</v>
      </c>
      <c r="AI2905" s="15">
        <v>44.197743218269423</v>
      </c>
      <c r="AM2905" s="17"/>
    </row>
    <row r="2906" spans="1:39">
      <c r="A2906" s="7" t="s">
        <v>124</v>
      </c>
      <c r="B2906" s="7">
        <v>2573</v>
      </c>
      <c r="C2906" s="29" t="s">
        <v>2791</v>
      </c>
      <c r="F2906" s="27" t="str">
        <f t="shared" si="45"/>
        <v>NSW2573TAHMOOR</v>
      </c>
      <c r="G2906" s="30">
        <v>2894</v>
      </c>
      <c r="H2906" s="49">
        <v>9.4610602113275792</v>
      </c>
      <c r="I2906" s="15">
        <v>19.459924820000001</v>
      </c>
      <c r="J2906" s="15">
        <v>19.459924820000001</v>
      </c>
      <c r="K2906" s="15">
        <v>14.393823539113946</v>
      </c>
      <c r="P2906" s="49">
        <v>7.4612353452076201</v>
      </c>
      <c r="Q2906" s="15">
        <v>16.662387880000001</v>
      </c>
      <c r="R2906" s="15">
        <v>16.662387880000001</v>
      </c>
      <c r="S2906" s="15">
        <v>28.787647078227891</v>
      </c>
      <c r="X2906" s="49">
        <v>11.9223831234752</v>
      </c>
      <c r="Y2906" s="15">
        <v>20.823646180000001</v>
      </c>
      <c r="Z2906" s="15">
        <v>20.823646180000001</v>
      </c>
      <c r="AA2906" s="15">
        <v>14.393823539113946</v>
      </c>
      <c r="AF2906" s="49">
        <v>3.1539202489492499</v>
      </c>
      <c r="AG2906" s="15">
        <v>8.4468575436678695</v>
      </c>
      <c r="AH2906" s="15">
        <v>8.4468575436678695</v>
      </c>
      <c r="AI2906" s="15">
        <v>28.787647078227891</v>
      </c>
      <c r="AM2906" s="17"/>
    </row>
    <row r="2907" spans="1:39">
      <c r="A2907" s="7" t="s">
        <v>124</v>
      </c>
      <c r="B2907" s="7">
        <v>2574</v>
      </c>
      <c r="C2907" s="29" t="s">
        <v>2792</v>
      </c>
      <c r="F2907" s="27" t="str">
        <f t="shared" si="45"/>
        <v>NSW2574BARGO</v>
      </c>
      <c r="G2907" s="30">
        <v>2895</v>
      </c>
      <c r="H2907" s="49">
        <v>10.8455543494106</v>
      </c>
      <c r="I2907" s="15">
        <v>19.407424819999999</v>
      </c>
      <c r="J2907" s="15">
        <v>19.407424819999999</v>
      </c>
      <c r="K2907" s="15">
        <v>18.344925526368122</v>
      </c>
      <c r="P2907" s="49">
        <v>9.0764785063045093</v>
      </c>
      <c r="Q2907" s="15">
        <v>16.620989210000001</v>
      </c>
      <c r="R2907" s="15">
        <v>16.620989210000001</v>
      </c>
      <c r="S2907" s="15">
        <v>36.689851052736245</v>
      </c>
      <c r="X2907" s="49">
        <v>13.3068772615583</v>
      </c>
      <c r="Y2907" s="15">
        <v>20.77209118</v>
      </c>
      <c r="Z2907" s="15">
        <v>20.77209118</v>
      </c>
      <c r="AA2907" s="15">
        <v>18.344925526368122</v>
      </c>
      <c r="AF2907" s="49">
        <v>3.1539202489492499</v>
      </c>
      <c r="AG2907" s="15">
        <v>11.874567851243199</v>
      </c>
      <c r="AH2907" s="15">
        <v>11.874567851243199</v>
      </c>
      <c r="AI2907" s="15">
        <v>36.689851052736245</v>
      </c>
      <c r="AM2907" s="17"/>
    </row>
    <row r="2908" spans="1:39">
      <c r="A2908" s="7" t="s">
        <v>124</v>
      </c>
      <c r="B2908" s="7">
        <v>2574</v>
      </c>
      <c r="C2908" s="29" t="s">
        <v>2793</v>
      </c>
      <c r="F2908" s="27" t="str">
        <f t="shared" si="45"/>
        <v>NSW2574PHEASANTS NEST</v>
      </c>
      <c r="G2908" s="30">
        <v>2896</v>
      </c>
      <c r="H2908" s="49">
        <v>9.1533948473091193</v>
      </c>
      <c r="I2908" s="15">
        <v>19.407424819999999</v>
      </c>
      <c r="J2908" s="15">
        <v>19.407424819999999</v>
      </c>
      <c r="K2908" s="15">
        <v>22.099242126474117</v>
      </c>
      <c r="P2908" s="49">
        <v>7.1535699811891602</v>
      </c>
      <c r="Q2908" s="15">
        <v>16.620989210000001</v>
      </c>
      <c r="R2908" s="15">
        <v>16.620989210000001</v>
      </c>
      <c r="S2908" s="15">
        <v>44.198484252948234</v>
      </c>
      <c r="X2908" s="49">
        <v>11.6147177594568</v>
      </c>
      <c r="Y2908" s="15">
        <v>20.77209118</v>
      </c>
      <c r="Z2908" s="15">
        <v>20.77209118</v>
      </c>
      <c r="AA2908" s="15">
        <v>22.099242126474117</v>
      </c>
      <c r="AF2908" s="49">
        <v>3.1539202489492499</v>
      </c>
      <c r="AG2908" s="15">
        <v>18.874567851243199</v>
      </c>
      <c r="AH2908" s="15">
        <v>18.874567851243199</v>
      </c>
      <c r="AI2908" s="15">
        <v>44.198484252948234</v>
      </c>
      <c r="AM2908" s="17"/>
    </row>
    <row r="2909" spans="1:39">
      <c r="A2909" s="7" t="s">
        <v>124</v>
      </c>
      <c r="B2909" s="7">
        <v>2574</v>
      </c>
      <c r="C2909" s="29" t="s">
        <v>2794</v>
      </c>
      <c r="F2909" s="27" t="str">
        <f t="shared" si="45"/>
        <v>NSW2574YANDERRA</v>
      </c>
      <c r="G2909" s="30">
        <v>2897</v>
      </c>
      <c r="H2909" s="49">
        <v>11.3070523954383</v>
      </c>
      <c r="I2909" s="15">
        <v>19.407424819999999</v>
      </c>
      <c r="J2909" s="15">
        <v>19.407424819999999</v>
      </c>
      <c r="K2909" s="15">
        <v>13.92987295593182</v>
      </c>
      <c r="P2909" s="49">
        <v>9.4610602113275792</v>
      </c>
      <c r="Q2909" s="15">
        <v>16.620989210000001</v>
      </c>
      <c r="R2909" s="15">
        <v>16.620989210000001</v>
      </c>
      <c r="S2909" s="15">
        <v>27.859745911863641</v>
      </c>
      <c r="X2909" s="49">
        <v>13.691458966581299</v>
      </c>
      <c r="Y2909" s="15">
        <v>20.77209118</v>
      </c>
      <c r="Z2909" s="15">
        <v>20.77209118</v>
      </c>
      <c r="AA2909" s="15">
        <v>13.92987295593182</v>
      </c>
      <c r="AF2909" s="49">
        <v>-0.84607975105075095</v>
      </c>
      <c r="AG2909" s="15">
        <v>11.874567851243199</v>
      </c>
      <c r="AH2909" s="15">
        <v>11.874567851243199</v>
      </c>
      <c r="AI2909" s="15">
        <v>27.859745911863641</v>
      </c>
      <c r="AM2909" s="17"/>
    </row>
    <row r="2910" spans="1:39">
      <c r="A2910" s="7" t="s">
        <v>124</v>
      </c>
      <c r="B2910" s="7">
        <v>2575</v>
      </c>
      <c r="C2910" s="29" t="s">
        <v>2795</v>
      </c>
      <c r="F2910" s="27" t="str">
        <f t="shared" si="45"/>
        <v>NSW2575ALPINE</v>
      </c>
      <c r="G2910" s="30">
        <v>2898</v>
      </c>
      <c r="H2910" s="49">
        <v>-0.61498046027682596</v>
      </c>
      <c r="I2910" s="15">
        <v>14.05640855</v>
      </c>
      <c r="J2910" s="15">
        <v>14.05640855</v>
      </c>
      <c r="K2910" s="15">
        <v>11.653091414394755</v>
      </c>
      <c r="P2910" s="49">
        <v>-1.15339484730912</v>
      </c>
      <c r="Q2910" s="15">
        <v>12.40146674</v>
      </c>
      <c r="R2910" s="15">
        <v>12.40146674</v>
      </c>
      <c r="S2910" s="15">
        <v>23.30618282878951</v>
      </c>
      <c r="X2910" s="49">
        <v>1.84634245187081</v>
      </c>
      <c r="Y2910" s="15">
        <v>15.517393200000001</v>
      </c>
      <c r="Z2910" s="15">
        <v>15.517393200000001</v>
      </c>
      <c r="AA2910" s="15">
        <v>11.653091414394755</v>
      </c>
      <c r="AF2910" s="49">
        <v>3.1539202489492499</v>
      </c>
      <c r="AG2910" s="15">
        <v>13.460709943567499</v>
      </c>
      <c r="AH2910" s="15">
        <v>13.460709943567499</v>
      </c>
      <c r="AI2910" s="15">
        <v>23.30618282878951</v>
      </c>
      <c r="AM2910" s="17"/>
    </row>
    <row r="2911" spans="1:39">
      <c r="A2911" s="7" t="s">
        <v>124</v>
      </c>
      <c r="B2911" s="7">
        <v>2575</v>
      </c>
      <c r="C2911" s="29" t="s">
        <v>2796</v>
      </c>
      <c r="F2911" s="27" t="str">
        <f t="shared" si="45"/>
        <v>NSW2575AYLMERTON</v>
      </c>
      <c r="G2911" s="30">
        <v>2899</v>
      </c>
      <c r="H2911" s="49">
        <v>10.5378889853922</v>
      </c>
      <c r="I2911" s="15">
        <v>14.05640855</v>
      </c>
      <c r="J2911" s="15">
        <v>14.05640855</v>
      </c>
      <c r="K2911" s="15">
        <v>12.046435760258966</v>
      </c>
      <c r="P2911" s="49">
        <v>8.6918968012814393</v>
      </c>
      <c r="Q2911" s="15">
        <v>12.40146674</v>
      </c>
      <c r="R2911" s="15">
        <v>12.40146674</v>
      </c>
      <c r="S2911" s="15">
        <v>24.092871520517932</v>
      </c>
      <c r="X2911" s="49">
        <v>12.9992118975398</v>
      </c>
      <c r="Y2911" s="15">
        <v>15.517393200000001</v>
      </c>
      <c r="Z2911" s="15">
        <v>15.517393200000001</v>
      </c>
      <c r="AA2911" s="15">
        <v>12.046435760258966</v>
      </c>
      <c r="AF2911" s="49">
        <v>3.1539202489492499</v>
      </c>
      <c r="AG2911" s="15">
        <v>9.4607099435674904</v>
      </c>
      <c r="AH2911" s="15">
        <v>9.4607099435674904</v>
      </c>
      <c r="AI2911" s="15">
        <v>24.092871520517932</v>
      </c>
      <c r="AM2911" s="17"/>
    </row>
    <row r="2912" spans="1:39">
      <c r="A2912" s="7" t="s">
        <v>124</v>
      </c>
      <c r="B2912" s="7">
        <v>2575</v>
      </c>
      <c r="C2912" s="29" t="s">
        <v>2797</v>
      </c>
      <c r="F2912" s="27" t="str">
        <f t="shared" si="45"/>
        <v>NSW2575BARRALLIER</v>
      </c>
      <c r="G2912" s="30">
        <v>2900</v>
      </c>
      <c r="H2912" s="49">
        <v>14.537538717632099</v>
      </c>
      <c r="I2912" s="15">
        <v>14.05640855</v>
      </c>
      <c r="J2912" s="15">
        <v>14.05640855</v>
      </c>
      <c r="K2912" s="15">
        <v>12.046435760258966</v>
      </c>
      <c r="P2912" s="49">
        <v>12.845379215530601</v>
      </c>
      <c r="Q2912" s="15">
        <v>12.40146674</v>
      </c>
      <c r="R2912" s="15">
        <v>12.40146674</v>
      </c>
      <c r="S2912" s="15">
        <v>24.092871520517932</v>
      </c>
      <c r="X2912" s="49">
        <v>16.921945288775099</v>
      </c>
      <c r="Y2912" s="15">
        <v>15.517393200000001</v>
      </c>
      <c r="Z2912" s="15">
        <v>15.517393200000001</v>
      </c>
      <c r="AA2912" s="15">
        <v>12.046435760258966</v>
      </c>
      <c r="AF2912" s="49">
        <v>-0.84607975105075095</v>
      </c>
      <c r="AG2912" s="15">
        <v>13.460709943567499</v>
      </c>
      <c r="AH2912" s="15">
        <v>13.460709943567499</v>
      </c>
      <c r="AI2912" s="15">
        <v>24.092871520517932</v>
      </c>
      <c r="AM2912" s="17"/>
    </row>
    <row r="2913" spans="1:39">
      <c r="A2913" s="7" t="s">
        <v>124</v>
      </c>
      <c r="B2913" s="7">
        <v>2575</v>
      </c>
      <c r="C2913" s="29" t="s">
        <v>2798</v>
      </c>
      <c r="F2913" s="27" t="str">
        <f t="shared" si="45"/>
        <v>NSW2575BRAEMAR</v>
      </c>
      <c r="G2913" s="30">
        <v>2901</v>
      </c>
      <c r="H2913" s="49">
        <v>13.6145426255767</v>
      </c>
      <c r="I2913" s="15">
        <v>14.05640855</v>
      </c>
      <c r="J2913" s="15">
        <v>14.05640855</v>
      </c>
      <c r="K2913" s="15">
        <v>12.046435760258966</v>
      </c>
      <c r="P2913" s="49">
        <v>11.3070523954383</v>
      </c>
      <c r="Q2913" s="15">
        <v>12.40146674</v>
      </c>
      <c r="R2913" s="15">
        <v>12.40146674</v>
      </c>
      <c r="S2913" s="15">
        <v>24.092871520517932</v>
      </c>
      <c r="X2913" s="49">
        <v>16.0758655377244</v>
      </c>
      <c r="Y2913" s="15">
        <v>15.517393200000001</v>
      </c>
      <c r="Z2913" s="15">
        <v>15.517393200000001</v>
      </c>
      <c r="AA2913" s="15">
        <v>12.046435760258966</v>
      </c>
      <c r="AF2913" s="49">
        <v>3.1539202489492499</v>
      </c>
      <c r="AG2913" s="15">
        <v>13.460709943567499</v>
      </c>
      <c r="AH2913" s="15">
        <v>13.460709943567499</v>
      </c>
      <c r="AI2913" s="15">
        <v>24.092871520517932</v>
      </c>
      <c r="AM2913" s="17"/>
    </row>
    <row r="2914" spans="1:39">
      <c r="A2914" s="7" t="s">
        <v>124</v>
      </c>
      <c r="B2914" s="7">
        <v>2575</v>
      </c>
      <c r="C2914" s="29" t="s">
        <v>2799</v>
      </c>
      <c r="F2914" s="27" t="str">
        <f t="shared" si="45"/>
        <v>NSW2575BULLIO</v>
      </c>
      <c r="G2914" s="30">
        <v>2902</v>
      </c>
      <c r="H2914" s="49">
        <v>9.9225582573552593</v>
      </c>
      <c r="I2914" s="15">
        <v>14.05640855</v>
      </c>
      <c r="J2914" s="15">
        <v>14.05640855</v>
      </c>
      <c r="K2914" s="15">
        <v>12.046435760258966</v>
      </c>
      <c r="P2914" s="49">
        <v>7.9227333912353002</v>
      </c>
      <c r="Q2914" s="15">
        <v>12.40146674</v>
      </c>
      <c r="R2914" s="15">
        <v>12.40146674</v>
      </c>
      <c r="S2914" s="15">
        <v>24.092871520517932</v>
      </c>
      <c r="X2914" s="49">
        <v>12.383881169502899</v>
      </c>
      <c r="Y2914" s="15">
        <v>15.517393200000001</v>
      </c>
      <c r="Z2914" s="15">
        <v>15.517393200000001</v>
      </c>
      <c r="AA2914" s="15">
        <v>12.046435760258966</v>
      </c>
      <c r="AF2914" s="49">
        <v>3.1539202489492499</v>
      </c>
      <c r="AG2914" s="15">
        <v>13.460709943567499</v>
      </c>
      <c r="AH2914" s="15">
        <v>13.460709943567499</v>
      </c>
      <c r="AI2914" s="15">
        <v>24.092871520517932</v>
      </c>
      <c r="AM2914" s="17"/>
    </row>
    <row r="2915" spans="1:39">
      <c r="A2915" s="7" t="s">
        <v>124</v>
      </c>
      <c r="B2915" s="7">
        <v>2575</v>
      </c>
      <c r="C2915" s="29" t="s">
        <v>2800</v>
      </c>
      <c r="F2915" s="27" t="str">
        <f t="shared" si="45"/>
        <v>NSW2575COLO VALE</v>
      </c>
      <c r="G2915" s="30">
        <v>2903</v>
      </c>
      <c r="H2915" s="49">
        <v>13.768375307585901</v>
      </c>
      <c r="I2915" s="15">
        <v>14.05640855</v>
      </c>
      <c r="J2915" s="15">
        <v>14.05640855</v>
      </c>
      <c r="K2915" s="15">
        <v>12.046435760258966</v>
      </c>
      <c r="P2915" s="49">
        <v>11.4608850774475</v>
      </c>
      <c r="Q2915" s="15">
        <v>12.40146674</v>
      </c>
      <c r="R2915" s="15">
        <v>12.40146674</v>
      </c>
      <c r="S2915" s="15">
        <v>24.092871520517932</v>
      </c>
      <c r="X2915" s="49">
        <v>16.229698219733599</v>
      </c>
      <c r="Y2915" s="15">
        <v>15.517393200000001</v>
      </c>
      <c r="Z2915" s="15">
        <v>15.517393200000001</v>
      </c>
      <c r="AA2915" s="15">
        <v>12.046435760258966</v>
      </c>
      <c r="AF2915" s="49">
        <v>-0.84607975105075095</v>
      </c>
      <c r="AG2915" s="15">
        <v>9.4607099435674904</v>
      </c>
      <c r="AH2915" s="15">
        <v>9.4607099435674904</v>
      </c>
      <c r="AI2915" s="15">
        <v>24.092871520517932</v>
      </c>
      <c r="AM2915" s="17"/>
    </row>
    <row r="2916" spans="1:39">
      <c r="A2916" s="7" t="s">
        <v>124</v>
      </c>
      <c r="B2916" s="7">
        <v>2575</v>
      </c>
      <c r="C2916" s="29" t="s">
        <v>2801</v>
      </c>
      <c r="F2916" s="27" t="str">
        <f t="shared" si="45"/>
        <v>NSW2575HIGH RANGE</v>
      </c>
      <c r="G2916" s="30">
        <v>2904</v>
      </c>
      <c r="H2916" s="49">
        <v>11.768550441465999</v>
      </c>
      <c r="I2916" s="15">
        <v>14.05640855</v>
      </c>
      <c r="J2916" s="15">
        <v>14.05640855</v>
      </c>
      <c r="K2916" s="15">
        <v>5.4001659283579695</v>
      </c>
      <c r="P2916" s="49">
        <v>9.9225582573552593</v>
      </c>
      <c r="Q2916" s="15">
        <v>12.40146674</v>
      </c>
      <c r="R2916" s="15">
        <v>12.40146674</v>
      </c>
      <c r="S2916" s="15">
        <v>10.800331856715939</v>
      </c>
      <c r="X2916" s="49">
        <v>14.2298733536136</v>
      </c>
      <c r="Y2916" s="15">
        <v>15.517393200000001</v>
      </c>
      <c r="Z2916" s="15">
        <v>15.517393200000001</v>
      </c>
      <c r="AA2916" s="15">
        <v>5.4001659283579695</v>
      </c>
      <c r="AF2916" s="49">
        <v>3.1539202489492499</v>
      </c>
      <c r="AG2916" s="15">
        <v>13.460709943567499</v>
      </c>
      <c r="AH2916" s="15">
        <v>13.460709943567499</v>
      </c>
      <c r="AI2916" s="15">
        <v>10.800331856715939</v>
      </c>
      <c r="AM2916" s="17"/>
    </row>
    <row r="2917" spans="1:39">
      <c r="A2917" s="7" t="s">
        <v>124</v>
      </c>
      <c r="B2917" s="7">
        <v>2575</v>
      </c>
      <c r="C2917" s="29" t="s">
        <v>2802</v>
      </c>
      <c r="F2917" s="27" t="str">
        <f t="shared" si="45"/>
        <v>NSW2575HILL TOP</v>
      </c>
      <c r="G2917" s="30">
        <v>2905</v>
      </c>
      <c r="H2917" s="49">
        <v>11.153219713429101</v>
      </c>
      <c r="I2917" s="15">
        <v>14.05640855</v>
      </c>
      <c r="J2917" s="15">
        <v>14.05640855</v>
      </c>
      <c r="K2917" s="15">
        <v>12.046435760258966</v>
      </c>
      <c r="P2917" s="49">
        <v>9.3072275293183502</v>
      </c>
      <c r="Q2917" s="15">
        <v>12.40146674</v>
      </c>
      <c r="R2917" s="15">
        <v>12.40146674</v>
      </c>
      <c r="S2917" s="15">
        <v>24.092871520517932</v>
      </c>
      <c r="X2917" s="49">
        <v>13.5376262845721</v>
      </c>
      <c r="Y2917" s="15">
        <v>15.517393200000001</v>
      </c>
      <c r="Z2917" s="15">
        <v>15.517393200000001</v>
      </c>
      <c r="AA2917" s="15">
        <v>12.046435760258966</v>
      </c>
      <c r="AF2917" s="49">
        <v>3.1539202489492499</v>
      </c>
      <c r="AG2917" s="15">
        <v>9.4607099435674904</v>
      </c>
      <c r="AH2917" s="15">
        <v>9.4607099435674904</v>
      </c>
      <c r="AI2917" s="15">
        <v>24.092871520517932</v>
      </c>
      <c r="AM2917" s="17"/>
    </row>
    <row r="2918" spans="1:39">
      <c r="A2918" s="7" t="s">
        <v>124</v>
      </c>
      <c r="B2918" s="7">
        <v>2575</v>
      </c>
      <c r="C2918" s="29" t="s">
        <v>2803</v>
      </c>
      <c r="F2918" s="27" t="str">
        <f t="shared" si="45"/>
        <v>NSW2575JOADJA</v>
      </c>
      <c r="G2918" s="30">
        <v>2906</v>
      </c>
      <c r="H2918" s="49">
        <v>11.153219713429101</v>
      </c>
      <c r="I2918" s="15">
        <v>14.05640855</v>
      </c>
      <c r="J2918" s="15">
        <v>14.05640855</v>
      </c>
      <c r="K2918" s="15">
        <v>12.046435760258966</v>
      </c>
      <c r="P2918" s="49">
        <v>9.3072275293183502</v>
      </c>
      <c r="Q2918" s="15">
        <v>12.40146674</v>
      </c>
      <c r="R2918" s="15">
        <v>12.40146674</v>
      </c>
      <c r="S2918" s="15">
        <v>24.092871520517932</v>
      </c>
      <c r="X2918" s="49">
        <v>13.5376262845721</v>
      </c>
      <c r="Y2918" s="15">
        <v>15.517393200000001</v>
      </c>
      <c r="Z2918" s="15">
        <v>15.517393200000001</v>
      </c>
      <c r="AA2918" s="15">
        <v>12.046435760258966</v>
      </c>
      <c r="AF2918" s="49">
        <v>3.1539202489492499</v>
      </c>
      <c r="AG2918" s="15">
        <v>13.460709943567499</v>
      </c>
      <c r="AH2918" s="15">
        <v>13.460709943567499</v>
      </c>
      <c r="AI2918" s="15">
        <v>24.092871520517932</v>
      </c>
      <c r="AM2918" s="17"/>
    </row>
    <row r="2919" spans="1:39">
      <c r="A2919" s="7" t="s">
        <v>124</v>
      </c>
      <c r="B2919" s="7">
        <v>2575</v>
      </c>
      <c r="C2919" s="29" t="s">
        <v>2804</v>
      </c>
      <c r="F2919" s="27" t="str">
        <f t="shared" si="45"/>
        <v>NSW2575MITTAGONG</v>
      </c>
      <c r="G2919" s="30">
        <v>2907</v>
      </c>
      <c r="H2919" s="49">
        <v>10.9993870314199</v>
      </c>
      <c r="I2919" s="15">
        <v>14.05640855</v>
      </c>
      <c r="J2919" s="15">
        <v>14.05640855</v>
      </c>
      <c r="K2919" s="15">
        <v>12.046435760258966</v>
      </c>
      <c r="P2919" s="49">
        <v>9.2303111883137401</v>
      </c>
      <c r="Q2919" s="15">
        <v>12.40146674</v>
      </c>
      <c r="R2919" s="15">
        <v>12.40146674</v>
      </c>
      <c r="S2919" s="15">
        <v>24.092871520517932</v>
      </c>
      <c r="X2919" s="49">
        <v>13.3837936025629</v>
      </c>
      <c r="Y2919" s="15">
        <v>15.517393200000001</v>
      </c>
      <c r="Z2919" s="15">
        <v>15.517393200000001</v>
      </c>
      <c r="AA2919" s="15">
        <v>12.046435760258966</v>
      </c>
      <c r="AF2919" s="49">
        <v>3.1539202489492499</v>
      </c>
      <c r="AG2919" s="15">
        <v>9.4607099435674904</v>
      </c>
      <c r="AH2919" s="15">
        <v>9.4607099435674904</v>
      </c>
      <c r="AI2919" s="15">
        <v>24.092871520517932</v>
      </c>
      <c r="AM2919" s="17"/>
    </row>
    <row r="2920" spans="1:39">
      <c r="A2920" s="7" t="s">
        <v>124</v>
      </c>
      <c r="B2920" s="7">
        <v>2575</v>
      </c>
      <c r="C2920" s="29" t="s">
        <v>2805</v>
      </c>
      <c r="F2920" s="27" t="str">
        <f t="shared" si="45"/>
        <v>NSW2575WELBY</v>
      </c>
      <c r="G2920" s="30">
        <v>2908</v>
      </c>
      <c r="H2920" s="49">
        <v>10.5378889853922</v>
      </c>
      <c r="I2920" s="15">
        <v>14.05640855</v>
      </c>
      <c r="J2920" s="15">
        <v>14.05640855</v>
      </c>
      <c r="K2920" s="15">
        <v>11.079447992393298</v>
      </c>
      <c r="P2920" s="49">
        <v>8.6918968012814393</v>
      </c>
      <c r="Q2920" s="15">
        <v>12.40146674</v>
      </c>
      <c r="R2920" s="15">
        <v>12.40146674</v>
      </c>
      <c r="S2920" s="15">
        <v>22.158895984786597</v>
      </c>
      <c r="X2920" s="49">
        <v>12.9992118975398</v>
      </c>
      <c r="Y2920" s="15">
        <v>15.517393200000001</v>
      </c>
      <c r="Z2920" s="15">
        <v>15.517393200000001</v>
      </c>
      <c r="AA2920" s="15">
        <v>11.079447992393298</v>
      </c>
      <c r="AF2920" s="49">
        <v>3.1539202489492499</v>
      </c>
      <c r="AG2920" s="15">
        <v>13.460709943567499</v>
      </c>
      <c r="AH2920" s="15">
        <v>13.460709943567499</v>
      </c>
      <c r="AI2920" s="15">
        <v>22.158895984786597</v>
      </c>
      <c r="AM2920" s="17"/>
    </row>
    <row r="2921" spans="1:39">
      <c r="A2921" s="7" t="s">
        <v>124</v>
      </c>
      <c r="B2921" s="7">
        <v>2575</v>
      </c>
      <c r="C2921" s="29" t="s">
        <v>2517</v>
      </c>
      <c r="F2921" s="27" t="str">
        <f t="shared" si="45"/>
        <v>NSW2575WILLOW VALE</v>
      </c>
      <c r="G2921" s="30">
        <v>2909</v>
      </c>
      <c r="H2921" s="49">
        <v>11.3070523954383</v>
      </c>
      <c r="I2921" s="15">
        <v>14.05640855</v>
      </c>
      <c r="J2921" s="15">
        <v>14.05640855</v>
      </c>
      <c r="K2921" s="15">
        <v>9.0933473882666913</v>
      </c>
      <c r="P2921" s="49">
        <v>9.4610602113275792</v>
      </c>
      <c r="Q2921" s="15">
        <v>12.40146674</v>
      </c>
      <c r="R2921" s="15">
        <v>12.40146674</v>
      </c>
      <c r="S2921" s="15">
        <v>18.186694776533383</v>
      </c>
      <c r="X2921" s="49">
        <v>13.691458966581299</v>
      </c>
      <c r="Y2921" s="15">
        <v>15.517393200000001</v>
      </c>
      <c r="Z2921" s="15">
        <v>15.517393200000001</v>
      </c>
      <c r="AA2921" s="15">
        <v>9.0933473882666913</v>
      </c>
      <c r="AF2921" s="49">
        <v>-0.84607975105075095</v>
      </c>
      <c r="AG2921" s="15">
        <v>13.460709943567499</v>
      </c>
      <c r="AH2921" s="15">
        <v>13.460709943567499</v>
      </c>
      <c r="AI2921" s="15">
        <v>18.186694776533383</v>
      </c>
      <c r="AM2921" s="17"/>
    </row>
    <row r="2922" spans="1:39">
      <c r="A2922" s="7" t="s">
        <v>124</v>
      </c>
      <c r="B2922" s="7">
        <v>2575</v>
      </c>
      <c r="C2922" s="29" t="s">
        <v>2806</v>
      </c>
      <c r="F2922" s="27" t="str">
        <f t="shared" si="45"/>
        <v>NSW2575YERRINBOOL</v>
      </c>
      <c r="G2922" s="30">
        <v>2910</v>
      </c>
      <c r="H2922" s="49">
        <v>10.691721667401399</v>
      </c>
      <c r="I2922" s="15">
        <v>14.05640855</v>
      </c>
      <c r="J2922" s="15">
        <v>14.05640855</v>
      </c>
      <c r="K2922" s="15">
        <v>16.19093285654089</v>
      </c>
      <c r="P2922" s="49">
        <v>8.8457294832906701</v>
      </c>
      <c r="Q2922" s="15">
        <v>12.40146674</v>
      </c>
      <c r="R2922" s="15">
        <v>12.40146674</v>
      </c>
      <c r="S2922" s="15">
        <v>32.38186571308178</v>
      </c>
      <c r="X2922" s="49">
        <v>13.076128238544401</v>
      </c>
      <c r="Y2922" s="15">
        <v>15.517393200000001</v>
      </c>
      <c r="Z2922" s="15">
        <v>15.517393200000001</v>
      </c>
      <c r="AA2922" s="15">
        <v>16.19093285654089</v>
      </c>
      <c r="AF2922" s="49">
        <v>-0.84607975105075095</v>
      </c>
      <c r="AG2922" s="15">
        <v>9.4607099435674904</v>
      </c>
      <c r="AH2922" s="15">
        <v>9.4607099435674904</v>
      </c>
      <c r="AI2922" s="15">
        <v>32.38186571308178</v>
      </c>
      <c r="AM2922" s="17"/>
    </row>
    <row r="2923" spans="1:39">
      <c r="A2923" s="7" t="s">
        <v>124</v>
      </c>
      <c r="B2923" s="7">
        <v>2576</v>
      </c>
      <c r="C2923" s="29" t="s">
        <v>2807</v>
      </c>
      <c r="F2923" s="27" t="str">
        <f t="shared" si="45"/>
        <v>NSW2576BOWRAL</v>
      </c>
      <c r="G2923" s="30">
        <v>2911</v>
      </c>
      <c r="H2923" s="49">
        <v>11.9223831234752</v>
      </c>
      <c r="I2923" s="15">
        <v>14.03540855</v>
      </c>
      <c r="J2923" s="15">
        <v>14.03540855</v>
      </c>
      <c r="K2923" s="15">
        <v>12.046988560587295</v>
      </c>
      <c r="P2923" s="49">
        <v>9.9994745983598694</v>
      </c>
      <c r="Q2923" s="15">
        <v>12.384907269999999</v>
      </c>
      <c r="R2923" s="15">
        <v>12.384907269999999</v>
      </c>
      <c r="S2923" s="15">
        <v>24.093977121174589</v>
      </c>
      <c r="X2923" s="49">
        <v>14.3067896946182</v>
      </c>
      <c r="Y2923" s="15">
        <v>15.4967712</v>
      </c>
      <c r="Z2923" s="15">
        <v>15.4967712</v>
      </c>
      <c r="AA2923" s="15">
        <v>12.046988560587295</v>
      </c>
      <c r="AF2923" s="49">
        <v>3.1539202489492499</v>
      </c>
      <c r="AG2923" s="15">
        <v>11.614367491696701</v>
      </c>
      <c r="AH2923" s="15">
        <v>11.614367491696701</v>
      </c>
      <c r="AI2923" s="15">
        <v>24.093977121174589</v>
      </c>
      <c r="AM2923" s="17"/>
    </row>
    <row r="2924" spans="1:39">
      <c r="A2924" s="7" t="s">
        <v>124</v>
      </c>
      <c r="B2924" s="7">
        <v>2576</v>
      </c>
      <c r="C2924" s="29" t="s">
        <v>2808</v>
      </c>
      <c r="F2924" s="27" t="str">
        <f t="shared" si="45"/>
        <v>NSW2576BURRADOO</v>
      </c>
      <c r="G2924" s="30">
        <v>2912</v>
      </c>
      <c r="H2924" s="49">
        <v>9.6148928933367994</v>
      </c>
      <c r="I2924" s="15">
        <v>14.03540855</v>
      </c>
      <c r="J2924" s="15">
        <v>14.03540855</v>
      </c>
      <c r="K2924" s="15">
        <v>11.079447992393298</v>
      </c>
      <c r="P2924" s="49">
        <v>7.6919843682214601</v>
      </c>
      <c r="Q2924" s="15">
        <v>12.384907269999999</v>
      </c>
      <c r="R2924" s="15">
        <v>12.384907269999999</v>
      </c>
      <c r="S2924" s="15">
        <v>22.158895984786597</v>
      </c>
      <c r="X2924" s="49">
        <v>11.999299464479799</v>
      </c>
      <c r="Y2924" s="15">
        <v>15.4967712</v>
      </c>
      <c r="Z2924" s="15">
        <v>15.4967712</v>
      </c>
      <c r="AA2924" s="15">
        <v>11.079447992393298</v>
      </c>
      <c r="AF2924" s="49">
        <v>3.1539202489492499</v>
      </c>
      <c r="AG2924" s="15">
        <v>15.614367491696701</v>
      </c>
      <c r="AH2924" s="15">
        <v>15.614367491696701</v>
      </c>
      <c r="AI2924" s="15">
        <v>22.158895984786597</v>
      </c>
      <c r="AM2924" s="17"/>
    </row>
    <row r="2925" spans="1:39">
      <c r="A2925" s="7" t="s">
        <v>124</v>
      </c>
      <c r="B2925" s="7">
        <v>2576</v>
      </c>
      <c r="C2925" s="29" t="s">
        <v>2809</v>
      </c>
      <c r="F2925" s="27" t="str">
        <f t="shared" si="45"/>
        <v>NSW2576EAST BOWRAL</v>
      </c>
      <c r="G2925" s="30">
        <v>2913</v>
      </c>
      <c r="H2925" s="49">
        <v>9.9225582573552593</v>
      </c>
      <c r="I2925" s="15">
        <v>14.03540855</v>
      </c>
      <c r="J2925" s="15">
        <v>14.03540855</v>
      </c>
      <c r="K2925" s="15">
        <v>12.046435760258966</v>
      </c>
      <c r="P2925" s="49">
        <v>7.9227333912353002</v>
      </c>
      <c r="Q2925" s="15">
        <v>12.384907269999999</v>
      </c>
      <c r="R2925" s="15">
        <v>12.384907269999999</v>
      </c>
      <c r="S2925" s="15">
        <v>24.092871520517932</v>
      </c>
      <c r="X2925" s="49">
        <v>12.383881169502899</v>
      </c>
      <c r="Y2925" s="15">
        <v>15.4967712</v>
      </c>
      <c r="Z2925" s="15">
        <v>15.4967712</v>
      </c>
      <c r="AA2925" s="15">
        <v>12.046435760258966</v>
      </c>
      <c r="AF2925" s="49">
        <v>-0.84607975105075095</v>
      </c>
      <c r="AG2925" s="15">
        <v>11.614367491696701</v>
      </c>
      <c r="AH2925" s="15">
        <v>11.614367491696701</v>
      </c>
      <c r="AI2925" s="15">
        <v>24.092871520517932</v>
      </c>
      <c r="AM2925" s="17"/>
    </row>
    <row r="2926" spans="1:39">
      <c r="A2926" s="7" t="s">
        <v>124</v>
      </c>
      <c r="B2926" s="7">
        <v>2576</v>
      </c>
      <c r="C2926" s="29" t="s">
        <v>2810</v>
      </c>
      <c r="F2926" s="27" t="str">
        <f t="shared" si="45"/>
        <v>NSW2576GLENQUARRY</v>
      </c>
      <c r="G2926" s="30">
        <v>2914</v>
      </c>
      <c r="H2926" s="49">
        <v>11.153219713429101</v>
      </c>
      <c r="I2926" s="15">
        <v>14.03540855</v>
      </c>
      <c r="J2926" s="15">
        <v>14.03540855</v>
      </c>
      <c r="K2926" s="15">
        <v>12.046435760258966</v>
      </c>
      <c r="P2926" s="49">
        <v>9.3072275293183502</v>
      </c>
      <c r="Q2926" s="15">
        <v>12.384907269999999</v>
      </c>
      <c r="R2926" s="15">
        <v>12.384907269999999</v>
      </c>
      <c r="S2926" s="15">
        <v>24.092871520517932</v>
      </c>
      <c r="X2926" s="49">
        <v>13.6145426255767</v>
      </c>
      <c r="Y2926" s="15">
        <v>15.4967712</v>
      </c>
      <c r="Z2926" s="15">
        <v>15.4967712</v>
      </c>
      <c r="AA2926" s="15">
        <v>12.046435760258966</v>
      </c>
      <c r="AF2926" s="49">
        <v>3.1539202489492499</v>
      </c>
      <c r="AG2926" s="15">
        <v>15.614367491696701</v>
      </c>
      <c r="AH2926" s="15">
        <v>15.614367491696701</v>
      </c>
      <c r="AI2926" s="15">
        <v>24.092871520517932</v>
      </c>
      <c r="AM2926" s="17"/>
    </row>
    <row r="2927" spans="1:39">
      <c r="A2927" s="7" t="s">
        <v>124</v>
      </c>
      <c r="B2927" s="7">
        <v>2576</v>
      </c>
      <c r="C2927" s="29" t="s">
        <v>2811</v>
      </c>
      <c r="F2927" s="27" t="str">
        <f t="shared" si="45"/>
        <v>NSW2576KANGALOON</v>
      </c>
      <c r="G2927" s="30">
        <v>2915</v>
      </c>
      <c r="H2927" s="49">
        <v>11.6147177594568</v>
      </c>
      <c r="I2927" s="15">
        <v>14.03540855</v>
      </c>
      <c r="J2927" s="15">
        <v>14.03540855</v>
      </c>
      <c r="K2927" s="15">
        <v>12.046435760258966</v>
      </c>
      <c r="P2927" s="49">
        <v>9.7687255753460303</v>
      </c>
      <c r="Q2927" s="15">
        <v>12.384907269999999</v>
      </c>
      <c r="R2927" s="15">
        <v>12.384907269999999</v>
      </c>
      <c r="S2927" s="15">
        <v>24.092871520517932</v>
      </c>
      <c r="X2927" s="49">
        <v>13.9991243305998</v>
      </c>
      <c r="Y2927" s="15">
        <v>15.4967712</v>
      </c>
      <c r="Z2927" s="15">
        <v>15.4967712</v>
      </c>
      <c r="AA2927" s="15">
        <v>12.046435760258966</v>
      </c>
      <c r="AF2927" s="49">
        <v>1.23066145607382</v>
      </c>
      <c r="AG2927" s="15">
        <v>15.614367491696701</v>
      </c>
      <c r="AH2927" s="15">
        <v>15.614367491696701</v>
      </c>
      <c r="AI2927" s="15">
        <v>24.092871520517932</v>
      </c>
      <c r="AM2927" s="17"/>
    </row>
    <row r="2928" spans="1:39">
      <c r="A2928" s="7" t="s">
        <v>124</v>
      </c>
      <c r="B2928" s="7">
        <v>2577</v>
      </c>
      <c r="C2928" s="29" t="s">
        <v>2812</v>
      </c>
      <c r="F2928" s="27" t="str">
        <f t="shared" si="45"/>
        <v>NSW2577AVOCA</v>
      </c>
      <c r="G2928" s="30">
        <v>2916</v>
      </c>
      <c r="H2928" s="49">
        <v>14.2298733536136</v>
      </c>
      <c r="I2928" s="15">
        <v>13.423011989999999</v>
      </c>
      <c r="J2928" s="15">
        <v>13.423011989999999</v>
      </c>
      <c r="K2928" s="15">
        <v>11.814851460947736</v>
      </c>
      <c r="P2928" s="49">
        <v>12.230048487493701</v>
      </c>
      <c r="Q2928" s="15">
        <v>11.902004420000001</v>
      </c>
      <c r="R2928" s="15">
        <v>11.902004420000001</v>
      </c>
      <c r="S2928" s="15">
        <v>23.629702921895472</v>
      </c>
      <c r="X2928" s="49">
        <v>16.614279924756701</v>
      </c>
      <c r="Y2928" s="15">
        <v>14.89539778</v>
      </c>
      <c r="Z2928" s="15">
        <v>14.89539778</v>
      </c>
      <c r="AA2928" s="15">
        <v>11.814851460947736</v>
      </c>
      <c r="AF2928" s="49">
        <v>1.23066145607382</v>
      </c>
      <c r="AG2928" s="15">
        <v>16.921945288775099</v>
      </c>
      <c r="AH2928" s="15">
        <v>16.921945288775099</v>
      </c>
      <c r="AI2928" s="15">
        <v>23.629702921895472</v>
      </c>
      <c r="AM2928" s="17"/>
    </row>
    <row r="2929" spans="1:39">
      <c r="A2929" s="7" t="s">
        <v>124</v>
      </c>
      <c r="B2929" s="7">
        <v>2577</v>
      </c>
      <c r="C2929" s="29" t="s">
        <v>2813</v>
      </c>
      <c r="F2929" s="27" t="str">
        <f t="shared" si="45"/>
        <v>NSW2577BARREN GROUNDS</v>
      </c>
      <c r="G2929" s="30">
        <v>2917</v>
      </c>
      <c r="H2929" s="49">
        <v>13.686</v>
      </c>
      <c r="I2929" s="15">
        <v>13.423011989999999</v>
      </c>
      <c r="J2929" s="15">
        <v>13.423011989999999</v>
      </c>
      <c r="K2929" s="15">
        <v>11.079447992393298</v>
      </c>
      <c r="P2929" s="49">
        <v>10.286</v>
      </c>
      <c r="Q2929" s="15">
        <v>11.902004420000001</v>
      </c>
      <c r="R2929" s="15">
        <v>11.902004420000001</v>
      </c>
      <c r="S2929" s="15">
        <v>22.158895984786597</v>
      </c>
      <c r="X2929" s="49">
        <v>16.632999999999999</v>
      </c>
      <c r="Y2929" s="15">
        <v>14.89539778</v>
      </c>
      <c r="Z2929" s="15">
        <v>14.89539778</v>
      </c>
      <c r="AA2929" s="15">
        <v>11.079447992393298</v>
      </c>
      <c r="AF2929" s="49">
        <v>3</v>
      </c>
      <c r="AG2929" s="15">
        <v>16.921945288775099</v>
      </c>
      <c r="AH2929" s="15">
        <v>16.921945288775099</v>
      </c>
      <c r="AI2929" s="15">
        <v>22.158895984786597</v>
      </c>
      <c r="AM2929" s="17"/>
    </row>
    <row r="2930" spans="1:39">
      <c r="A2930" s="7" t="s">
        <v>124</v>
      </c>
      <c r="B2930" s="7">
        <v>2577</v>
      </c>
      <c r="C2930" s="29" t="s">
        <v>2814</v>
      </c>
      <c r="F2930" s="27" t="str">
        <f t="shared" si="45"/>
        <v>NSW2577BARRENGARRY</v>
      </c>
      <c r="G2930" s="30">
        <v>2918</v>
      </c>
      <c r="H2930" s="49">
        <v>12.845379215530601</v>
      </c>
      <c r="I2930" s="15">
        <v>13.423011989999999</v>
      </c>
      <c r="J2930" s="15">
        <v>13.423011989999999</v>
      </c>
      <c r="K2930" s="15">
        <v>15.295330704028467</v>
      </c>
      <c r="P2930" s="49">
        <v>10.691721667401399</v>
      </c>
      <c r="Q2930" s="15">
        <v>11.902004420000001</v>
      </c>
      <c r="R2930" s="15">
        <v>11.902004420000001</v>
      </c>
      <c r="S2930" s="15">
        <v>30.590661408056935</v>
      </c>
      <c r="X2930" s="49">
        <v>15.3067021276782</v>
      </c>
      <c r="Y2930" s="15">
        <v>14.89539778</v>
      </c>
      <c r="Z2930" s="15">
        <v>14.89539778</v>
      </c>
      <c r="AA2930" s="15">
        <v>15.295330704028467</v>
      </c>
      <c r="AF2930" s="49">
        <v>1.23066145607382</v>
      </c>
      <c r="AG2930" s="15">
        <v>16.921945288775099</v>
      </c>
      <c r="AH2930" s="15">
        <v>16.921945288775099</v>
      </c>
      <c r="AI2930" s="15">
        <v>30.590661408056935</v>
      </c>
      <c r="AM2930" s="17"/>
    </row>
    <row r="2931" spans="1:39">
      <c r="A2931" s="7" t="s">
        <v>124</v>
      </c>
      <c r="B2931" s="7">
        <v>2577</v>
      </c>
      <c r="C2931" s="29" t="s">
        <v>2815</v>
      </c>
      <c r="F2931" s="27" t="str">
        <f t="shared" si="45"/>
        <v>NSW2577BEAUMONT</v>
      </c>
      <c r="G2931" s="30">
        <v>2919</v>
      </c>
      <c r="H2931" s="49">
        <v>12.845379215530601</v>
      </c>
      <c r="I2931" s="15">
        <v>13.423011989999999</v>
      </c>
      <c r="J2931" s="15">
        <v>13.423011989999999</v>
      </c>
      <c r="K2931" s="15">
        <v>15.295330704028467</v>
      </c>
      <c r="P2931" s="49">
        <v>10.691721667401399</v>
      </c>
      <c r="Q2931" s="15">
        <v>11.902004420000001</v>
      </c>
      <c r="R2931" s="15">
        <v>11.902004420000001</v>
      </c>
      <c r="S2931" s="15">
        <v>30.590661408056935</v>
      </c>
      <c r="X2931" s="49">
        <v>15.3067021276782</v>
      </c>
      <c r="Y2931" s="15">
        <v>14.89539778</v>
      </c>
      <c r="Z2931" s="15">
        <v>14.89539778</v>
      </c>
      <c r="AA2931" s="15">
        <v>15.295330704028467</v>
      </c>
      <c r="AF2931" s="49">
        <v>5.23066145607382</v>
      </c>
      <c r="AG2931" s="15">
        <v>16.921945288775099</v>
      </c>
      <c r="AH2931" s="15">
        <v>16.921945288775099</v>
      </c>
      <c r="AI2931" s="15">
        <v>30.590661408056935</v>
      </c>
      <c r="AM2931" s="17"/>
    </row>
    <row r="2932" spans="1:39">
      <c r="A2932" s="7" t="s">
        <v>124</v>
      </c>
      <c r="B2932" s="7">
        <v>2577</v>
      </c>
      <c r="C2932" s="29" t="s">
        <v>2816</v>
      </c>
      <c r="F2932" s="27" t="str">
        <f t="shared" si="45"/>
        <v>NSW2577BERRIMA</v>
      </c>
      <c r="G2932" s="30">
        <v>2920</v>
      </c>
      <c r="H2932" s="49">
        <v>-11.383268200922799</v>
      </c>
      <c r="I2932" s="15">
        <v>13.423011989999999</v>
      </c>
      <c r="J2932" s="15">
        <v>13.423011989999999</v>
      </c>
      <c r="K2932" s="15">
        <v>11.079447992393298</v>
      </c>
      <c r="P2932" s="49">
        <v>-10.229523085853501</v>
      </c>
      <c r="Q2932" s="15">
        <v>11.902004420000001</v>
      </c>
      <c r="R2932" s="15">
        <v>11.902004420000001</v>
      </c>
      <c r="S2932" s="15">
        <v>22.158895984786597</v>
      </c>
      <c r="X2932" s="49">
        <v>-8.9219452887751096</v>
      </c>
      <c r="Y2932" s="15">
        <v>14.89539778</v>
      </c>
      <c r="Z2932" s="15">
        <v>14.89539778</v>
      </c>
      <c r="AA2932" s="15">
        <v>11.079447992393298</v>
      </c>
      <c r="AF2932" s="49">
        <v>5.23066145607382</v>
      </c>
      <c r="AG2932" s="15">
        <v>16.921945288775099</v>
      </c>
      <c r="AH2932" s="15">
        <v>16.921945288775099</v>
      </c>
      <c r="AI2932" s="15">
        <v>22.158895984786597</v>
      </c>
      <c r="AM2932" s="17"/>
    </row>
    <row r="2933" spans="1:39">
      <c r="A2933" s="7" t="s">
        <v>124</v>
      </c>
      <c r="B2933" s="7">
        <v>2577</v>
      </c>
      <c r="C2933" s="29" t="s">
        <v>2817</v>
      </c>
      <c r="F2933" s="27" t="str">
        <f t="shared" si="45"/>
        <v>NSW2577BURRAWANG</v>
      </c>
      <c r="G2933" s="30">
        <v>2921</v>
      </c>
      <c r="H2933" s="49">
        <v>-11.383268200922799</v>
      </c>
      <c r="I2933" s="15">
        <v>13.423011989999999</v>
      </c>
      <c r="J2933" s="15">
        <v>13.423011989999999</v>
      </c>
      <c r="K2933" s="15">
        <v>11.568720554994357</v>
      </c>
      <c r="P2933" s="49">
        <v>-10.229523085853501</v>
      </c>
      <c r="Q2933" s="15">
        <v>11.902004420000001</v>
      </c>
      <c r="R2933" s="15">
        <v>11.902004420000001</v>
      </c>
      <c r="S2933" s="15">
        <v>23.137441109988714</v>
      </c>
      <c r="X2933" s="49">
        <v>-8.9219452887751096</v>
      </c>
      <c r="Y2933" s="15">
        <v>14.89539778</v>
      </c>
      <c r="Z2933" s="15">
        <v>14.89539778</v>
      </c>
      <c r="AA2933" s="15">
        <v>11.568720554994357</v>
      </c>
      <c r="AF2933" s="49">
        <v>1.23066145607382</v>
      </c>
      <c r="AG2933" s="15">
        <v>16.921945288775099</v>
      </c>
      <c r="AH2933" s="15">
        <v>16.921945288775099</v>
      </c>
      <c r="AI2933" s="15">
        <v>23.137441109988714</v>
      </c>
      <c r="AM2933" s="17"/>
    </row>
    <row r="2934" spans="1:39">
      <c r="A2934" s="7" t="s">
        <v>124</v>
      </c>
      <c r="B2934" s="7">
        <v>2577</v>
      </c>
      <c r="C2934" s="29" t="s">
        <v>2818</v>
      </c>
      <c r="F2934" s="27" t="str">
        <f t="shared" si="45"/>
        <v>NSW2577CANYONLEIGH</v>
      </c>
      <c r="G2934" s="30">
        <v>2922</v>
      </c>
      <c r="H2934" s="49">
        <v>12.230048487493701</v>
      </c>
      <c r="I2934" s="15">
        <v>13.423011989999999</v>
      </c>
      <c r="J2934" s="15">
        <v>13.423011989999999</v>
      </c>
      <c r="K2934" s="15">
        <v>12.046435760258966</v>
      </c>
      <c r="P2934" s="49">
        <v>10.307139962378301</v>
      </c>
      <c r="Q2934" s="15">
        <v>11.902004420000001</v>
      </c>
      <c r="R2934" s="15">
        <v>11.902004420000001</v>
      </c>
      <c r="S2934" s="15">
        <v>24.092871520517932</v>
      </c>
      <c r="X2934" s="49">
        <v>14.6144550586367</v>
      </c>
      <c r="Y2934" s="15">
        <v>14.89539778</v>
      </c>
      <c r="Z2934" s="15">
        <v>14.89539778</v>
      </c>
      <c r="AA2934" s="15">
        <v>12.046435760258966</v>
      </c>
      <c r="AF2934" s="49">
        <v>1.23066145607382</v>
      </c>
      <c r="AG2934" s="15">
        <v>16.921945288775099</v>
      </c>
      <c r="AH2934" s="15">
        <v>16.921945288775099</v>
      </c>
      <c r="AI2934" s="15">
        <v>24.092871520517932</v>
      </c>
      <c r="AM2934" s="17"/>
    </row>
    <row r="2935" spans="1:39">
      <c r="A2935" s="7" t="s">
        <v>124</v>
      </c>
      <c r="B2935" s="7">
        <v>2577</v>
      </c>
      <c r="C2935" s="29" t="s">
        <v>2819</v>
      </c>
      <c r="F2935" s="27" t="str">
        <f t="shared" si="45"/>
        <v>NSW2577CARRINGTON FALLS</v>
      </c>
      <c r="G2935" s="30">
        <v>2923</v>
      </c>
      <c r="H2935" s="49">
        <v>921</v>
      </c>
      <c r="I2935" s="15">
        <v>13.423011989999999</v>
      </c>
      <c r="J2935" s="15">
        <v>13.423011989999999</v>
      </c>
      <c r="K2935" s="15">
        <v>12.046435760258966</v>
      </c>
      <c r="P2935" s="49">
        <v>921</v>
      </c>
      <c r="Q2935" s="15">
        <v>11.902004420000001</v>
      </c>
      <c r="R2935" s="15">
        <v>11.902004420000001</v>
      </c>
      <c r="S2935" s="15">
        <v>24.092871520517932</v>
      </c>
      <c r="X2935" s="49">
        <v>921</v>
      </c>
      <c r="Y2935" s="15">
        <v>14.89539778</v>
      </c>
      <c r="Z2935" s="15">
        <v>14.89539778</v>
      </c>
      <c r="AA2935" s="15">
        <v>12.046435760258966</v>
      </c>
      <c r="AF2935" s="49">
        <v>921</v>
      </c>
      <c r="AG2935" s="15">
        <v>16.921945288775099</v>
      </c>
      <c r="AH2935" s="15">
        <v>16.921945288775099</v>
      </c>
      <c r="AI2935" s="15">
        <v>24.092871520517932</v>
      </c>
      <c r="AM2935" s="17"/>
    </row>
    <row r="2936" spans="1:39">
      <c r="A2936" s="7" t="s">
        <v>124</v>
      </c>
      <c r="B2936" s="7">
        <v>2577</v>
      </c>
      <c r="C2936" s="29" t="s">
        <v>2820</v>
      </c>
      <c r="F2936" s="27" t="str">
        <f t="shared" si="45"/>
        <v>NSW2577FITZROY FALLS</v>
      </c>
      <c r="G2936" s="30">
        <v>2924</v>
      </c>
      <c r="H2936" s="49">
        <v>-2.6148053263967799</v>
      </c>
      <c r="I2936" s="15">
        <v>13.423011989999999</v>
      </c>
      <c r="J2936" s="15">
        <v>13.423011989999999</v>
      </c>
      <c r="K2936" s="15">
        <v>12.046435760258966</v>
      </c>
      <c r="P2936" s="49">
        <v>-2.9224706904152402</v>
      </c>
      <c r="Q2936" s="15">
        <v>11.902004420000001</v>
      </c>
      <c r="R2936" s="15">
        <v>11.902004420000001</v>
      </c>
      <c r="S2936" s="15">
        <v>24.092871520517932</v>
      </c>
      <c r="X2936" s="49">
        <v>-0.307315096258371</v>
      </c>
      <c r="Y2936" s="15">
        <v>14.89539778</v>
      </c>
      <c r="Z2936" s="15">
        <v>14.89539778</v>
      </c>
      <c r="AA2936" s="15">
        <v>12.046435760258966</v>
      </c>
      <c r="AF2936" s="49">
        <v>4.6922470690415201</v>
      </c>
      <c r="AG2936" s="15">
        <v>16.921945288775099</v>
      </c>
      <c r="AH2936" s="15">
        <v>16.921945288775099</v>
      </c>
      <c r="AI2936" s="15">
        <v>24.092871520517932</v>
      </c>
      <c r="AM2936" s="17"/>
    </row>
    <row r="2937" spans="1:39">
      <c r="A2937" s="7" t="s">
        <v>124</v>
      </c>
      <c r="B2937" s="7">
        <v>2577</v>
      </c>
      <c r="C2937" s="29" t="s">
        <v>2821</v>
      </c>
      <c r="F2937" s="27" t="str">
        <f t="shared" si="45"/>
        <v>NSW2577KANGAROO VALLEY</v>
      </c>
      <c r="G2937" s="30">
        <v>2925</v>
      </c>
      <c r="H2937" s="49">
        <v>921</v>
      </c>
      <c r="I2937" s="15">
        <v>13.423011989999999</v>
      </c>
      <c r="J2937" s="15">
        <v>13.423011989999999</v>
      </c>
      <c r="K2937" s="15">
        <v>16.19093285654089</v>
      </c>
      <c r="P2937" s="49">
        <v>921</v>
      </c>
      <c r="Q2937" s="15">
        <v>11.902004420000001</v>
      </c>
      <c r="R2937" s="15">
        <v>11.902004420000001</v>
      </c>
      <c r="S2937" s="15">
        <v>32.38186571308178</v>
      </c>
      <c r="X2937" s="49">
        <v>921</v>
      </c>
      <c r="Y2937" s="15">
        <v>14.89539778</v>
      </c>
      <c r="Z2937" s="15">
        <v>14.89539778</v>
      </c>
      <c r="AA2937" s="15">
        <v>16.19093285654089</v>
      </c>
      <c r="AF2937" s="49">
        <v>921</v>
      </c>
      <c r="AG2937" s="15">
        <v>12.921945288775101</v>
      </c>
      <c r="AH2937" s="15">
        <v>12.921945288775101</v>
      </c>
      <c r="AI2937" s="15">
        <v>32.38186571308178</v>
      </c>
      <c r="AM2937" s="17"/>
    </row>
    <row r="2938" spans="1:39">
      <c r="A2938" s="7" t="s">
        <v>124</v>
      </c>
      <c r="B2938" s="7">
        <v>2577</v>
      </c>
      <c r="C2938" s="29" t="s">
        <v>2822</v>
      </c>
      <c r="F2938" s="27" t="str">
        <f t="shared" si="45"/>
        <v>NSW2577KNIGHTS HILL</v>
      </c>
      <c r="G2938" s="30">
        <v>2926</v>
      </c>
      <c r="H2938" s="49">
        <v>2.1540078158892699</v>
      </c>
      <c r="I2938" s="15">
        <v>13.423011989999999</v>
      </c>
      <c r="J2938" s="15">
        <v>13.423011989999999</v>
      </c>
      <c r="K2938" s="15">
        <v>11.079447992393298</v>
      </c>
      <c r="P2938" s="49">
        <v>1.7694261108661999</v>
      </c>
      <c r="Q2938" s="15">
        <v>11.902004420000001</v>
      </c>
      <c r="R2938" s="15">
        <v>11.902004420000001</v>
      </c>
      <c r="S2938" s="15">
        <v>22.158895984786597</v>
      </c>
      <c r="X2938" s="49">
        <v>4.61533072803691</v>
      </c>
      <c r="Y2938" s="15">
        <v>14.89539778</v>
      </c>
      <c r="Z2938" s="15">
        <v>14.89539778</v>
      </c>
      <c r="AA2938" s="15">
        <v>11.079447992393298</v>
      </c>
      <c r="AF2938" s="49">
        <v>4.6922470690415201</v>
      </c>
      <c r="AG2938" s="15">
        <v>16.921945288775099</v>
      </c>
      <c r="AH2938" s="15">
        <v>16.921945288775099</v>
      </c>
      <c r="AI2938" s="15">
        <v>22.158895984786597</v>
      </c>
      <c r="AM2938" s="17"/>
    </row>
    <row r="2939" spans="1:39">
      <c r="A2939" s="7" t="s">
        <v>124</v>
      </c>
      <c r="B2939" s="7">
        <v>2577</v>
      </c>
      <c r="C2939" s="29" t="s">
        <v>2823</v>
      </c>
      <c r="F2939" s="27" t="str">
        <f t="shared" si="45"/>
        <v>NSW2577MANCHESTER SQUARE</v>
      </c>
      <c r="G2939" s="30">
        <v>2927</v>
      </c>
      <c r="H2939" s="49">
        <v>-2.6148053263967799</v>
      </c>
      <c r="I2939" s="15">
        <v>13.423011989999999</v>
      </c>
      <c r="J2939" s="15">
        <v>13.423011989999999</v>
      </c>
      <c r="K2939" s="15">
        <v>5.9740482097259413</v>
      </c>
      <c r="P2939" s="49">
        <v>-2.9224706904152402</v>
      </c>
      <c r="Q2939" s="15">
        <v>11.902004420000001</v>
      </c>
      <c r="R2939" s="15">
        <v>11.902004420000001</v>
      </c>
      <c r="S2939" s="15">
        <v>11.948096419451883</v>
      </c>
      <c r="X2939" s="49">
        <v>-0.307315096258371</v>
      </c>
      <c r="Y2939" s="15">
        <v>14.89539778</v>
      </c>
      <c r="Z2939" s="15">
        <v>14.89539778</v>
      </c>
      <c r="AA2939" s="15">
        <v>5.9740482097259413</v>
      </c>
      <c r="AF2939" s="49">
        <v>4.6922470690415201</v>
      </c>
      <c r="AG2939" s="15">
        <v>16.921945288775099</v>
      </c>
      <c r="AH2939" s="15">
        <v>16.921945288775099</v>
      </c>
      <c r="AI2939" s="15">
        <v>11.948096419451883</v>
      </c>
      <c r="AM2939" s="17"/>
    </row>
    <row r="2940" spans="1:39">
      <c r="A2940" s="7" t="s">
        <v>124</v>
      </c>
      <c r="B2940" s="7">
        <v>2577</v>
      </c>
      <c r="C2940" s="29" t="s">
        <v>2824</v>
      </c>
      <c r="F2940" s="27" t="str">
        <f t="shared" si="45"/>
        <v>NSW2577MEDWAY</v>
      </c>
      <c r="G2940" s="30">
        <v>2928</v>
      </c>
      <c r="H2940" s="49">
        <v>4.99991243305998</v>
      </c>
      <c r="I2940" s="15">
        <v>13.423011989999999</v>
      </c>
      <c r="J2940" s="15">
        <v>13.423011989999999</v>
      </c>
      <c r="K2940" s="15">
        <v>12.046435760258966</v>
      </c>
      <c r="P2940" s="49">
        <v>4.1538326820092299</v>
      </c>
      <c r="Q2940" s="15">
        <v>11.902004420000001</v>
      </c>
      <c r="R2940" s="15">
        <v>11.902004420000001</v>
      </c>
      <c r="S2940" s="15">
        <v>24.092871520517932</v>
      </c>
      <c r="X2940" s="49">
        <v>7.38431900420301</v>
      </c>
      <c r="Y2940" s="15">
        <v>14.89539778</v>
      </c>
      <c r="Z2940" s="15">
        <v>14.89539778</v>
      </c>
      <c r="AA2940" s="15">
        <v>12.046435760258966</v>
      </c>
      <c r="AF2940" s="49">
        <v>4.6922470690415201</v>
      </c>
      <c r="AG2940" s="15">
        <v>16.921945288775099</v>
      </c>
      <c r="AH2940" s="15">
        <v>16.921945288775099</v>
      </c>
      <c r="AI2940" s="15">
        <v>24.092871520517932</v>
      </c>
      <c r="AM2940" s="17"/>
    </row>
    <row r="2941" spans="1:39">
      <c r="A2941" s="7" t="s">
        <v>124</v>
      </c>
      <c r="B2941" s="7">
        <v>2577</v>
      </c>
      <c r="C2941" s="29" t="s">
        <v>2825</v>
      </c>
      <c r="F2941" s="27" t="str">
        <f t="shared" si="45"/>
        <v>NSW2577MERYLA</v>
      </c>
      <c r="G2941" s="30">
        <v>2929</v>
      </c>
      <c r="H2941" s="49">
        <v>4.0769163410046101</v>
      </c>
      <c r="I2941" s="15">
        <v>13.423011989999999</v>
      </c>
      <c r="J2941" s="15">
        <v>13.423011989999999</v>
      </c>
      <c r="K2941" s="15">
        <v>12.046435760258966</v>
      </c>
      <c r="P2941" s="49">
        <v>3.4615856129677001</v>
      </c>
      <c r="Q2941" s="15">
        <v>11.902004420000001</v>
      </c>
      <c r="R2941" s="15">
        <v>11.902004420000001</v>
      </c>
      <c r="S2941" s="15">
        <v>24.092871520517932</v>
      </c>
      <c r="X2941" s="49">
        <v>6.4613229121476401</v>
      </c>
      <c r="Y2941" s="15">
        <v>14.89539778</v>
      </c>
      <c r="Z2941" s="15">
        <v>14.89539778</v>
      </c>
      <c r="AA2941" s="15">
        <v>12.046435760258966</v>
      </c>
      <c r="AF2941" s="49">
        <v>4.6922470690415201</v>
      </c>
      <c r="AG2941" s="15">
        <v>16.921945288775099</v>
      </c>
      <c r="AH2941" s="15">
        <v>16.921945288775099</v>
      </c>
      <c r="AI2941" s="15">
        <v>24.092871520517932</v>
      </c>
      <c r="AM2941" s="17"/>
    </row>
    <row r="2942" spans="1:39">
      <c r="A2942" s="7" t="s">
        <v>124</v>
      </c>
      <c r="B2942" s="7">
        <v>2577</v>
      </c>
      <c r="C2942" s="29" t="s">
        <v>2826</v>
      </c>
      <c r="F2942" s="27" t="str">
        <f t="shared" si="45"/>
        <v>NSW2577MOSS VALE</v>
      </c>
      <c r="G2942" s="30">
        <v>2930</v>
      </c>
      <c r="H2942" s="49">
        <v>6.8459046171707101</v>
      </c>
      <c r="I2942" s="15">
        <v>13.423011989999999</v>
      </c>
      <c r="J2942" s="15">
        <v>13.423011989999999</v>
      </c>
      <c r="K2942" s="15">
        <v>12.046435760258966</v>
      </c>
      <c r="P2942" s="49">
        <v>5.4614104790876601</v>
      </c>
      <c r="Q2942" s="15">
        <v>11.902004420000001</v>
      </c>
      <c r="R2942" s="15">
        <v>11.902004420000001</v>
      </c>
      <c r="S2942" s="15">
        <v>24.092871520517932</v>
      </c>
      <c r="X2942" s="49">
        <v>9.3072275293183502</v>
      </c>
      <c r="Y2942" s="15">
        <v>14.89539778</v>
      </c>
      <c r="Z2942" s="15">
        <v>14.89539778</v>
      </c>
      <c r="AA2942" s="15">
        <v>12.046435760258966</v>
      </c>
      <c r="AF2942" s="49">
        <v>0.53876465479238</v>
      </c>
      <c r="AG2942" s="15">
        <v>12.921945288775101</v>
      </c>
      <c r="AH2942" s="15">
        <v>12.921945288775101</v>
      </c>
      <c r="AI2942" s="15">
        <v>24.092871520517932</v>
      </c>
      <c r="AM2942" s="17"/>
    </row>
    <row r="2943" spans="1:39">
      <c r="A2943" s="7" t="s">
        <v>124</v>
      </c>
      <c r="B2943" s="7">
        <v>2577</v>
      </c>
      <c r="C2943" s="29" t="s">
        <v>2827</v>
      </c>
      <c r="F2943" s="27" t="str">
        <f t="shared" si="45"/>
        <v>NSW2577NEW BERRIMA</v>
      </c>
      <c r="G2943" s="30">
        <v>2931</v>
      </c>
      <c r="H2943" s="49">
        <v>4.8460799999999997</v>
      </c>
      <c r="I2943" s="15">
        <v>13.423011989999999</v>
      </c>
      <c r="J2943" s="15">
        <v>13.423011989999999</v>
      </c>
      <c r="K2943" s="15">
        <v>11.079447992393298</v>
      </c>
      <c r="P2943" s="49">
        <v>7.3074000000000003</v>
      </c>
      <c r="Q2943" s="15">
        <v>11.902004420000001</v>
      </c>
      <c r="R2943" s="15">
        <v>11.902004420000001</v>
      </c>
      <c r="S2943" s="15">
        <v>22.158895984786597</v>
      </c>
      <c r="X2943" s="49">
        <v>4</v>
      </c>
      <c r="Y2943" s="15">
        <v>14.89539778</v>
      </c>
      <c r="Z2943" s="15">
        <v>14.89539778</v>
      </c>
      <c r="AA2943" s="15">
        <v>11.079447992393298</v>
      </c>
      <c r="AF2943" s="49">
        <v>5.4614099999999999</v>
      </c>
      <c r="AG2943" s="15">
        <v>16.921945288775099</v>
      </c>
      <c r="AH2943" s="15">
        <v>16.921945288775099</v>
      </c>
      <c r="AI2943" s="15">
        <v>22.158895984786597</v>
      </c>
      <c r="AM2943" s="17"/>
    </row>
    <row r="2944" spans="1:39">
      <c r="A2944" s="7" t="s">
        <v>124</v>
      </c>
      <c r="B2944" s="7">
        <v>2577</v>
      </c>
      <c r="C2944" s="29" t="s">
        <v>2828</v>
      </c>
      <c r="F2944" s="27" t="str">
        <f t="shared" si="45"/>
        <v>NSW2577PADDYS RIVER</v>
      </c>
      <c r="G2944" s="30">
        <v>2932</v>
      </c>
      <c r="H2944" s="49">
        <v>7.9227333912353002</v>
      </c>
      <c r="I2944" s="15">
        <v>13.423011989999999</v>
      </c>
      <c r="J2944" s="15">
        <v>13.423011989999999</v>
      </c>
      <c r="K2944" s="15">
        <v>11.079447992393298</v>
      </c>
      <c r="P2944" s="49">
        <v>6.3074902301384101</v>
      </c>
      <c r="Q2944" s="15">
        <v>11.902004420000001</v>
      </c>
      <c r="R2944" s="15">
        <v>11.902004420000001</v>
      </c>
      <c r="S2944" s="15">
        <v>22.158895984786597</v>
      </c>
      <c r="X2944" s="49">
        <v>10.307139962378301</v>
      </c>
      <c r="Y2944" s="15">
        <v>14.89539778</v>
      </c>
      <c r="Z2944" s="15">
        <v>14.89539778</v>
      </c>
      <c r="AA2944" s="15">
        <v>11.079447992393298</v>
      </c>
      <c r="AF2944" s="49">
        <v>0.53876465479238</v>
      </c>
      <c r="AG2944" s="15">
        <v>16.921945288775099</v>
      </c>
      <c r="AH2944" s="15">
        <v>16.921945288775099</v>
      </c>
      <c r="AI2944" s="15">
        <v>22.158895984786597</v>
      </c>
      <c r="AM2944" s="17"/>
    </row>
    <row r="2945" spans="1:39">
      <c r="A2945" s="7" t="s">
        <v>124</v>
      </c>
      <c r="B2945" s="7">
        <v>2577</v>
      </c>
      <c r="C2945" s="29" t="s">
        <v>2829</v>
      </c>
      <c r="F2945" s="27" t="str">
        <f t="shared" si="45"/>
        <v>NSW2577ROBERTSON</v>
      </c>
      <c r="G2945" s="30">
        <v>2933</v>
      </c>
      <c r="H2945" s="49">
        <v>4.99991243305998</v>
      </c>
      <c r="I2945" s="15">
        <v>13.423011989999999</v>
      </c>
      <c r="J2945" s="15">
        <v>13.423011989999999</v>
      </c>
      <c r="K2945" s="15">
        <v>12.046988560587295</v>
      </c>
      <c r="P2945" s="49">
        <v>4.1538326820092299</v>
      </c>
      <c r="Q2945" s="15">
        <v>11.902004420000001</v>
      </c>
      <c r="R2945" s="15">
        <v>11.902004420000001</v>
      </c>
      <c r="S2945" s="15">
        <v>24.093977121174589</v>
      </c>
      <c r="X2945" s="49">
        <v>7.38431900420301</v>
      </c>
      <c r="Y2945" s="15">
        <v>14.89539778</v>
      </c>
      <c r="Z2945" s="15">
        <v>14.89539778</v>
      </c>
      <c r="AA2945" s="15">
        <v>12.046988560587295</v>
      </c>
      <c r="AF2945" s="49">
        <v>-3.4612353452076201</v>
      </c>
      <c r="AG2945" s="15">
        <v>12.921945288775101</v>
      </c>
      <c r="AH2945" s="15">
        <v>12.921945288775101</v>
      </c>
      <c r="AI2945" s="15">
        <v>24.093977121174589</v>
      </c>
      <c r="AM2945" s="17"/>
    </row>
    <row r="2946" spans="1:39">
      <c r="A2946" s="7" t="s">
        <v>124</v>
      </c>
      <c r="B2946" s="7">
        <v>2577</v>
      </c>
      <c r="C2946" s="29" t="s">
        <v>2830</v>
      </c>
      <c r="F2946" s="27" t="str">
        <f t="shared" si="45"/>
        <v>NSW2577SUTTON FOREST</v>
      </c>
      <c r="G2946" s="30">
        <v>2934</v>
      </c>
      <c r="H2946" s="49">
        <v>-11.383268200922799</v>
      </c>
      <c r="I2946" s="15">
        <v>13.423011989999999</v>
      </c>
      <c r="J2946" s="15">
        <v>13.423011989999999</v>
      </c>
      <c r="K2946" s="15">
        <v>9.6212278970180183</v>
      </c>
      <c r="P2946" s="49">
        <v>-10.229523085853501</v>
      </c>
      <c r="Q2946" s="15">
        <v>11.902004420000001</v>
      </c>
      <c r="R2946" s="15">
        <v>11.902004420000001</v>
      </c>
      <c r="S2946" s="15">
        <v>19.242455794036037</v>
      </c>
      <c r="X2946" s="49">
        <v>-8.9219452887751096</v>
      </c>
      <c r="Y2946" s="15">
        <v>14.89539778</v>
      </c>
      <c r="Z2946" s="15">
        <v>14.89539778</v>
      </c>
      <c r="AA2946" s="15">
        <v>9.6212278970180183</v>
      </c>
      <c r="AF2946" s="49">
        <v>0.53876465479238</v>
      </c>
      <c r="AG2946" s="15">
        <v>16.921945288775099</v>
      </c>
      <c r="AH2946" s="15">
        <v>16.921945288775099</v>
      </c>
      <c r="AI2946" s="15">
        <v>19.242455794036037</v>
      </c>
      <c r="AM2946" s="17"/>
    </row>
    <row r="2947" spans="1:39">
      <c r="A2947" s="7" t="s">
        <v>124</v>
      </c>
      <c r="B2947" s="7">
        <v>2577</v>
      </c>
      <c r="C2947" s="29" t="s">
        <v>2831</v>
      </c>
      <c r="F2947" s="27" t="str">
        <f t="shared" si="45"/>
        <v>NSW2577WERAI</v>
      </c>
      <c r="G2947" s="30">
        <v>2935</v>
      </c>
      <c r="H2947" s="49">
        <v>6.99973729917994</v>
      </c>
      <c r="I2947" s="15">
        <v>13.423011989999999</v>
      </c>
      <c r="J2947" s="15">
        <v>13.423011989999999</v>
      </c>
      <c r="K2947" s="15">
        <v>11.079447992393298</v>
      </c>
      <c r="P2947" s="49">
        <v>5.61524316109689</v>
      </c>
      <c r="Q2947" s="15">
        <v>11.902004420000001</v>
      </c>
      <c r="R2947" s="15">
        <v>11.902004420000001</v>
      </c>
      <c r="S2947" s="15">
        <v>22.158895984786597</v>
      </c>
      <c r="X2947" s="49">
        <v>9.3841438703229603</v>
      </c>
      <c r="Y2947" s="15">
        <v>14.89539778</v>
      </c>
      <c r="Z2947" s="15">
        <v>14.89539778</v>
      </c>
      <c r="AA2947" s="15">
        <v>11.079447992393298</v>
      </c>
      <c r="AF2947" s="49">
        <v>0.53876465479238</v>
      </c>
      <c r="AG2947" s="15">
        <v>16.921945288775099</v>
      </c>
      <c r="AH2947" s="15">
        <v>16.921945288775099</v>
      </c>
      <c r="AI2947" s="15">
        <v>22.158895984786597</v>
      </c>
      <c r="AM2947" s="17"/>
    </row>
    <row r="2948" spans="1:39">
      <c r="A2948" s="7" t="s">
        <v>124</v>
      </c>
      <c r="B2948" s="7">
        <v>2577</v>
      </c>
      <c r="C2948" s="29" t="s">
        <v>2832</v>
      </c>
      <c r="F2948" s="27" t="str">
        <f t="shared" si="45"/>
        <v>NSW2577WILDES MEADOW</v>
      </c>
      <c r="G2948" s="30">
        <v>2936</v>
      </c>
      <c r="H2948" s="49">
        <v>921</v>
      </c>
      <c r="I2948" s="15">
        <v>13.423011989999999</v>
      </c>
      <c r="J2948" s="15">
        <v>13.423011989999999</v>
      </c>
      <c r="K2948" s="15">
        <v>12.046435760258966</v>
      </c>
      <c r="P2948" s="49">
        <v>921</v>
      </c>
      <c r="Q2948" s="15">
        <v>11.902004420000001</v>
      </c>
      <c r="R2948" s="15">
        <v>11.902004420000001</v>
      </c>
      <c r="S2948" s="15">
        <v>24.092871520517932</v>
      </c>
      <c r="X2948" s="49">
        <v>921</v>
      </c>
      <c r="Y2948" s="15">
        <v>14.89539778</v>
      </c>
      <c r="Z2948" s="15">
        <v>14.89539778</v>
      </c>
      <c r="AA2948" s="15">
        <v>12.046435760258966</v>
      </c>
      <c r="AF2948" s="49">
        <v>921</v>
      </c>
      <c r="AG2948" s="15">
        <v>16.921945288775099</v>
      </c>
      <c r="AH2948" s="15">
        <v>16.921945288775099</v>
      </c>
      <c r="AI2948" s="15">
        <v>24.092871520517932</v>
      </c>
      <c r="AM2948" s="17"/>
    </row>
    <row r="2949" spans="1:39">
      <c r="A2949" s="7" t="s">
        <v>124</v>
      </c>
      <c r="B2949" s="7">
        <v>2578</v>
      </c>
      <c r="C2949" s="29" t="s">
        <v>2833</v>
      </c>
      <c r="F2949" s="27" t="str">
        <f t="shared" si="45"/>
        <v>NSW2578BUNDANOON</v>
      </c>
      <c r="G2949" s="30">
        <v>2937</v>
      </c>
      <c r="H2949" s="49">
        <v>4.8460797510507501</v>
      </c>
      <c r="I2949" s="15">
        <v>7.6151152179999997</v>
      </c>
      <c r="J2949" s="15">
        <v>7.6151152179999997</v>
      </c>
      <c r="K2949" s="15">
        <v>5.9733442571871489</v>
      </c>
      <c r="P2949" s="49">
        <v>4</v>
      </c>
      <c r="Q2949" s="15">
        <v>7.3222106450000002</v>
      </c>
      <c r="R2949" s="15">
        <v>7.3222106450000002</v>
      </c>
      <c r="S2949" s="15">
        <v>11.946688514374298</v>
      </c>
      <c r="X2949" s="49">
        <v>7.3074026631983902</v>
      </c>
      <c r="Y2949" s="15">
        <v>9.1920431439999994</v>
      </c>
      <c r="Z2949" s="15">
        <v>9.1920431439999994</v>
      </c>
      <c r="AA2949" s="15">
        <v>5.9733442571871489</v>
      </c>
      <c r="AF2949" s="49">
        <v>0.53876465479238</v>
      </c>
      <c r="AG2949" s="15">
        <v>1.61524316109689</v>
      </c>
      <c r="AH2949" s="15">
        <v>1.61524316109689</v>
      </c>
      <c r="AI2949" s="15">
        <v>11.946688514374298</v>
      </c>
      <c r="AM2949" s="17"/>
    </row>
    <row r="2950" spans="1:39">
      <c r="A2950" s="7" t="s">
        <v>124</v>
      </c>
      <c r="B2950" s="7">
        <v>2579</v>
      </c>
      <c r="C2950" s="29" t="s">
        <v>2834</v>
      </c>
      <c r="F2950" s="27" t="str">
        <f t="shared" si="45"/>
        <v>NSW2579BIG HILL</v>
      </c>
      <c r="G2950" s="30">
        <v>2938</v>
      </c>
      <c r="H2950" s="49">
        <v>11.4608850774475</v>
      </c>
      <c r="I2950" s="15">
        <v>6.5227056320000001</v>
      </c>
      <c r="J2950" s="15">
        <v>6.5227056320000001</v>
      </c>
      <c r="K2950" s="15">
        <v>7.2865097248407942</v>
      </c>
      <c r="P2950" s="49">
        <v>9.6148928933367994</v>
      </c>
      <c r="Q2950" s="15">
        <v>6.4607954349999996</v>
      </c>
      <c r="R2950" s="15">
        <v>6.4607954349999996</v>
      </c>
      <c r="S2950" s="15">
        <v>14.573019449681588</v>
      </c>
      <c r="X2950" s="49">
        <v>13.922207989595201</v>
      </c>
      <c r="Y2950" s="15">
        <v>8.1192969300000009</v>
      </c>
      <c r="Z2950" s="15">
        <v>8.1192969300000009</v>
      </c>
      <c r="AA2950" s="15">
        <v>7.2865097248407942</v>
      </c>
      <c r="AF2950" s="49">
        <v>0.53876465479238</v>
      </c>
      <c r="AG2950" s="15">
        <v>9.4610602113275792</v>
      </c>
      <c r="AH2950" s="15">
        <v>9.4610602113275792</v>
      </c>
      <c r="AI2950" s="15">
        <v>14.573019449681588</v>
      </c>
      <c r="AM2950" s="17"/>
    </row>
    <row r="2951" spans="1:39">
      <c r="A2951" s="7" t="s">
        <v>124</v>
      </c>
      <c r="B2951" s="7">
        <v>2579</v>
      </c>
      <c r="C2951" s="29" t="s">
        <v>2835</v>
      </c>
      <c r="F2951" s="27" t="str">
        <f t="shared" si="45"/>
        <v>NSW2579BRAYTON</v>
      </c>
      <c r="G2951" s="30">
        <v>2939</v>
      </c>
      <c r="H2951" s="49">
        <v>2.1540078158892699</v>
      </c>
      <c r="I2951" s="15">
        <v>6.5227056320000001</v>
      </c>
      <c r="J2951" s="15">
        <v>6.5227056320000001</v>
      </c>
      <c r="K2951" s="15">
        <v>4.2951899009155898</v>
      </c>
      <c r="P2951" s="49">
        <v>1.7694261108661999</v>
      </c>
      <c r="Q2951" s="15">
        <v>6.4607954349999996</v>
      </c>
      <c r="R2951" s="15">
        <v>6.4607954349999996</v>
      </c>
      <c r="S2951" s="15">
        <v>8.5903798018311797</v>
      </c>
      <c r="X2951" s="49">
        <v>4.61533072803691</v>
      </c>
      <c r="Y2951" s="15">
        <v>8.1192969300000009</v>
      </c>
      <c r="Z2951" s="15">
        <v>8.1192969300000009</v>
      </c>
      <c r="AA2951" s="15">
        <v>4.2951899009155898</v>
      </c>
      <c r="AF2951" s="49">
        <v>0.53876465479238</v>
      </c>
      <c r="AG2951" s="15">
        <v>9.4610602113275792</v>
      </c>
      <c r="AH2951" s="15">
        <v>9.4610602113275792</v>
      </c>
      <c r="AI2951" s="15">
        <v>8.5903798018311797</v>
      </c>
      <c r="AM2951" s="17"/>
    </row>
    <row r="2952" spans="1:39">
      <c r="A2952" s="7" t="s">
        <v>124</v>
      </c>
      <c r="B2952" s="7">
        <v>2579</v>
      </c>
      <c r="C2952" s="29" t="s">
        <v>2836</v>
      </c>
      <c r="F2952" s="27" t="str">
        <f t="shared" si="45"/>
        <v>NSW2579EXETER</v>
      </c>
      <c r="G2952" s="30">
        <v>2940</v>
      </c>
      <c r="H2952" s="49">
        <v>8.9995621652998992</v>
      </c>
      <c r="I2952" s="15">
        <v>6.5227056320000001</v>
      </c>
      <c r="J2952" s="15">
        <v>6.5227056320000001</v>
      </c>
      <c r="K2952" s="15">
        <v>9.6212278970180183</v>
      </c>
      <c r="P2952" s="49">
        <v>7.0766536401845501</v>
      </c>
      <c r="Q2952" s="15">
        <v>6.4607954349999996</v>
      </c>
      <c r="R2952" s="15">
        <v>6.4607954349999996</v>
      </c>
      <c r="S2952" s="15">
        <v>19.242455794036037</v>
      </c>
      <c r="X2952" s="49">
        <v>11.4608850774475</v>
      </c>
      <c r="Y2952" s="15">
        <v>8.1192969300000009</v>
      </c>
      <c r="Z2952" s="15">
        <v>8.1192969300000009</v>
      </c>
      <c r="AA2952" s="15">
        <v>9.6212278970180183</v>
      </c>
      <c r="AF2952" s="49">
        <v>0.53876465479238</v>
      </c>
      <c r="AG2952" s="15">
        <v>9.4610602113275792</v>
      </c>
      <c r="AH2952" s="15">
        <v>9.4610602113275792</v>
      </c>
      <c r="AI2952" s="15">
        <v>19.242455794036037</v>
      </c>
      <c r="AM2952" s="17"/>
    </row>
    <row r="2953" spans="1:39">
      <c r="A2953" s="7" t="s">
        <v>124</v>
      </c>
      <c r="B2953" s="7">
        <v>2579</v>
      </c>
      <c r="C2953" s="29" t="s">
        <v>2837</v>
      </c>
      <c r="F2953" s="27" t="str">
        <f t="shared" si="45"/>
        <v>NSW2579MARULAN</v>
      </c>
      <c r="G2953" s="30">
        <v>2941</v>
      </c>
      <c r="H2953" s="49">
        <v>7.1535699811891602</v>
      </c>
      <c r="I2953" s="15">
        <v>6.5227056320000001</v>
      </c>
      <c r="J2953" s="15">
        <v>6.5227056320000001</v>
      </c>
      <c r="K2953" s="15">
        <v>8.0724833514906109</v>
      </c>
      <c r="P2953" s="49">
        <v>5.76907584310612</v>
      </c>
      <c r="Q2953" s="15">
        <v>6.4607954349999996</v>
      </c>
      <c r="R2953" s="15">
        <v>6.4607954349999996</v>
      </c>
      <c r="S2953" s="15">
        <v>16.144966702981222</v>
      </c>
      <c r="X2953" s="49">
        <v>9.5379765523321893</v>
      </c>
      <c r="Y2953" s="15">
        <v>8.1192969300000009</v>
      </c>
      <c r="Z2953" s="15">
        <v>8.1192969300000009</v>
      </c>
      <c r="AA2953" s="15">
        <v>8.0724833514906109</v>
      </c>
      <c r="AF2953" s="49">
        <v>0.53876465479238</v>
      </c>
      <c r="AG2953" s="15">
        <v>9.4610602113275792</v>
      </c>
      <c r="AH2953" s="15">
        <v>9.4610602113275792</v>
      </c>
      <c r="AI2953" s="15">
        <v>16.144966702981222</v>
      </c>
      <c r="AM2953" s="17"/>
    </row>
    <row r="2954" spans="1:39">
      <c r="A2954" s="7" t="s">
        <v>124</v>
      </c>
      <c r="B2954" s="7">
        <v>2579</v>
      </c>
      <c r="C2954" s="29" t="s">
        <v>2499</v>
      </c>
      <c r="F2954" s="27" t="str">
        <f t="shared" si="45"/>
        <v>NSW2579PENROSE</v>
      </c>
      <c r="G2954" s="30">
        <v>2942</v>
      </c>
      <c r="H2954" s="49">
        <v>3.61541829497693</v>
      </c>
      <c r="I2954" s="15">
        <v>6.5227056320000001</v>
      </c>
      <c r="J2954" s="15">
        <v>6.5227056320000001</v>
      </c>
      <c r="K2954" s="15">
        <v>8.0724833514906109</v>
      </c>
      <c r="P2954" s="49">
        <v>3.1539202489492499</v>
      </c>
      <c r="Q2954" s="15">
        <v>6.4607954349999996</v>
      </c>
      <c r="R2954" s="15">
        <v>6.4607954349999996</v>
      </c>
      <c r="S2954" s="15">
        <v>16.144966702981222</v>
      </c>
      <c r="X2954" s="49">
        <v>5.99982486611996</v>
      </c>
      <c r="Y2954" s="15">
        <v>8.1192969300000009</v>
      </c>
      <c r="Z2954" s="15">
        <v>8.1192969300000009</v>
      </c>
      <c r="AA2954" s="15">
        <v>8.0724833514906109</v>
      </c>
      <c r="AF2954" s="49">
        <v>-3.4612353452076201</v>
      </c>
      <c r="AG2954" s="15">
        <v>9.4610602113275792</v>
      </c>
      <c r="AH2954" s="15">
        <v>9.4610602113275792</v>
      </c>
      <c r="AI2954" s="15">
        <v>16.144966702981222</v>
      </c>
      <c r="AM2954" s="17"/>
    </row>
    <row r="2955" spans="1:39">
      <c r="A2955" s="7" t="s">
        <v>124</v>
      </c>
      <c r="B2955" s="7">
        <v>2579</v>
      </c>
      <c r="C2955" s="29" t="s">
        <v>2838</v>
      </c>
      <c r="F2955" s="27" t="str">
        <f t="shared" si="45"/>
        <v>NSW2579TALLONG</v>
      </c>
      <c r="G2955" s="30">
        <v>2943</v>
      </c>
      <c r="H2955" s="49">
        <v>8.9995621652998992</v>
      </c>
      <c r="I2955" s="15">
        <v>6.5227056320000001</v>
      </c>
      <c r="J2955" s="15">
        <v>6.5227056320000001</v>
      </c>
      <c r="K2955" s="15">
        <v>8.0724833514906109</v>
      </c>
      <c r="P2955" s="49">
        <v>7.0766536401845501</v>
      </c>
      <c r="Q2955" s="15">
        <v>6.4607954349999996</v>
      </c>
      <c r="R2955" s="15">
        <v>6.4607954349999996</v>
      </c>
      <c r="S2955" s="15">
        <v>16.144966702981222</v>
      </c>
      <c r="X2955" s="49">
        <v>11.4608850774475</v>
      </c>
      <c r="Y2955" s="15">
        <v>8.1192969300000009</v>
      </c>
      <c r="Z2955" s="15">
        <v>8.1192969300000009</v>
      </c>
      <c r="AA2955" s="15">
        <v>8.0724833514906109</v>
      </c>
      <c r="AF2955" s="49">
        <v>0.53876465479238</v>
      </c>
      <c r="AG2955" s="15">
        <v>9.4610602113275792</v>
      </c>
      <c r="AH2955" s="15">
        <v>9.4610602113275792</v>
      </c>
      <c r="AI2955" s="15">
        <v>16.144966702981222</v>
      </c>
      <c r="AM2955" s="17"/>
    </row>
    <row r="2956" spans="1:39">
      <c r="A2956" s="7" t="s">
        <v>124</v>
      </c>
      <c r="B2956" s="7">
        <v>2579</v>
      </c>
      <c r="C2956" s="29" t="s">
        <v>2839</v>
      </c>
      <c r="F2956" s="27" t="str">
        <f t="shared" si="45"/>
        <v>NSW2579WINGELLO</v>
      </c>
      <c r="G2956" s="30">
        <v>2944</v>
      </c>
      <c r="H2956" s="49">
        <v>4.6922470690415201</v>
      </c>
      <c r="I2956" s="15">
        <v>6.5227056320000001</v>
      </c>
      <c r="J2956" s="15">
        <v>6.5227056320000001</v>
      </c>
      <c r="K2956" s="15">
        <v>8.0724833514906109</v>
      </c>
      <c r="P2956" s="49">
        <v>3.8461673179907701</v>
      </c>
      <c r="Q2956" s="15">
        <v>6.4607954349999996</v>
      </c>
      <c r="R2956" s="15">
        <v>6.4607954349999996</v>
      </c>
      <c r="S2956" s="15">
        <v>16.144966702981222</v>
      </c>
      <c r="X2956" s="49">
        <v>7.0766536401845501</v>
      </c>
      <c r="Y2956" s="15">
        <v>8.1192969300000009</v>
      </c>
      <c r="Z2956" s="15">
        <v>8.1192969300000009</v>
      </c>
      <c r="AA2956" s="15">
        <v>8.0724833514906109</v>
      </c>
      <c r="AF2956" s="49">
        <v>0.53876465479238</v>
      </c>
      <c r="AG2956" s="15">
        <v>9.4610602113275792</v>
      </c>
      <c r="AH2956" s="15">
        <v>9.4610602113275792</v>
      </c>
      <c r="AI2956" s="15">
        <v>16.144966702981222</v>
      </c>
      <c r="AM2956" s="17"/>
    </row>
    <row r="2957" spans="1:39">
      <c r="A2957" s="7" t="s">
        <v>124</v>
      </c>
      <c r="B2957" s="7">
        <v>2580</v>
      </c>
      <c r="C2957" s="29" t="s">
        <v>2840</v>
      </c>
      <c r="F2957" s="27" t="str">
        <f t="shared" si="45"/>
        <v>NSW2580BANNABY</v>
      </c>
      <c r="G2957" s="30">
        <v>2945</v>
      </c>
      <c r="H2957" s="49">
        <v>921</v>
      </c>
      <c r="I2957" s="15">
        <v>7.5276152180000002</v>
      </c>
      <c r="J2957" s="15">
        <v>7.5276152180000002</v>
      </c>
      <c r="K2957" s="15">
        <v>6.4585859754249597</v>
      </c>
      <c r="P2957" s="49">
        <v>921</v>
      </c>
      <c r="Q2957" s="15">
        <v>7.2532128699999996</v>
      </c>
      <c r="R2957" s="15">
        <v>7.2532128699999996</v>
      </c>
      <c r="S2957" s="15">
        <v>12.917171950849919</v>
      </c>
      <c r="X2957" s="49">
        <v>921</v>
      </c>
      <c r="Y2957" s="15">
        <v>9.1061181439999999</v>
      </c>
      <c r="Z2957" s="15">
        <v>9.1061181439999999</v>
      </c>
      <c r="AA2957" s="15">
        <v>6.4585859754249597</v>
      </c>
      <c r="AF2957" s="49">
        <v>921</v>
      </c>
      <c r="AG2957" s="15">
        <v>9.3841438703229603</v>
      </c>
      <c r="AH2957" s="15">
        <v>9.3841438703229603</v>
      </c>
      <c r="AI2957" s="15">
        <v>12.917171950849919</v>
      </c>
      <c r="AM2957" s="17"/>
    </row>
    <row r="2958" spans="1:39">
      <c r="A2958" s="7" t="s">
        <v>124</v>
      </c>
      <c r="B2958" s="7">
        <v>2580</v>
      </c>
      <c r="C2958" s="29" t="s">
        <v>2841</v>
      </c>
      <c r="F2958" s="27" t="str">
        <f t="shared" ref="F2958:F3021" si="46">TRIM(A2958)&amp;IF(LEN(TRIM(B2958))=3,"0"&amp;TRIM(B2958),TRIM(B2958))&amp;TRIM(C2958)</f>
        <v>NSW2580BANNISTER</v>
      </c>
      <c r="G2958" s="30">
        <v>2946</v>
      </c>
      <c r="H2958" s="49">
        <v>5.4614104790876601</v>
      </c>
      <c r="I2958" s="15">
        <v>7.5276152180000002</v>
      </c>
      <c r="J2958" s="15">
        <v>7.5276152180000002</v>
      </c>
      <c r="K2958" s="15">
        <v>5.9740482097259413</v>
      </c>
      <c r="P2958" s="49">
        <v>4.4614980460276801</v>
      </c>
      <c r="Q2958" s="15">
        <v>7.2532128699999996</v>
      </c>
      <c r="R2958" s="15">
        <v>7.2532128699999996</v>
      </c>
      <c r="S2958" s="15">
        <v>11.948096419451883</v>
      </c>
      <c r="X2958" s="49">
        <v>7.8458170502306901</v>
      </c>
      <c r="Y2958" s="15">
        <v>9.1061181439999999</v>
      </c>
      <c r="Z2958" s="15">
        <v>9.1061181439999999</v>
      </c>
      <c r="AA2958" s="15">
        <v>5.9740482097259413</v>
      </c>
      <c r="AF2958" s="49">
        <v>0.53876465479238</v>
      </c>
      <c r="AG2958" s="15">
        <v>9.3841438703229603</v>
      </c>
      <c r="AH2958" s="15">
        <v>9.3841438703229603</v>
      </c>
      <c r="AI2958" s="15">
        <v>11.948096419451883</v>
      </c>
      <c r="AM2958" s="17"/>
    </row>
    <row r="2959" spans="1:39">
      <c r="A2959" s="7" t="s">
        <v>124</v>
      </c>
      <c r="B2959" s="7">
        <v>2580</v>
      </c>
      <c r="C2959" s="29" t="s">
        <v>2842</v>
      </c>
      <c r="F2959" s="27" t="str">
        <f t="shared" si="46"/>
        <v>NSW2580BRISBANE GROVE</v>
      </c>
      <c r="G2959" s="30">
        <v>2947</v>
      </c>
      <c r="H2959" s="49">
        <v>-11.383268200922799</v>
      </c>
      <c r="I2959" s="15">
        <v>7.5276152180000002</v>
      </c>
      <c r="J2959" s="15">
        <v>7.5276152180000002</v>
      </c>
      <c r="K2959" s="15">
        <v>5.9740482097259413</v>
      </c>
      <c r="P2959" s="49">
        <v>-10.229523085853501</v>
      </c>
      <c r="Q2959" s="15">
        <v>7.2532128699999996</v>
      </c>
      <c r="R2959" s="15">
        <v>7.2532128699999996</v>
      </c>
      <c r="S2959" s="15">
        <v>11.948096419451883</v>
      </c>
      <c r="X2959" s="49">
        <v>-8.9219452887751096</v>
      </c>
      <c r="Y2959" s="15">
        <v>9.1061181439999999</v>
      </c>
      <c r="Z2959" s="15">
        <v>9.1061181439999999</v>
      </c>
      <c r="AA2959" s="15">
        <v>5.9740482097259413</v>
      </c>
      <c r="AF2959" s="49">
        <v>0.53876465479238</v>
      </c>
      <c r="AG2959" s="15">
        <v>9.3841438703229603</v>
      </c>
      <c r="AH2959" s="15">
        <v>9.3841438703229603</v>
      </c>
      <c r="AI2959" s="15">
        <v>11.948096419451883</v>
      </c>
      <c r="AM2959" s="17"/>
    </row>
    <row r="2960" spans="1:39">
      <c r="A2960" s="7" t="s">
        <v>124</v>
      </c>
      <c r="B2960" s="7">
        <v>2580</v>
      </c>
      <c r="C2960" s="29" t="s">
        <v>2843</v>
      </c>
      <c r="F2960" s="27" t="str">
        <f t="shared" si="46"/>
        <v>NSW2580BUNGONIA</v>
      </c>
      <c r="G2960" s="30">
        <v>2948</v>
      </c>
      <c r="H2960" s="49">
        <v>9.9225582573552593</v>
      </c>
      <c r="I2960" s="15">
        <v>7.5276152180000002</v>
      </c>
      <c r="J2960" s="15">
        <v>7.5276152180000002</v>
      </c>
      <c r="K2960" s="15">
        <v>9.6212278970180183</v>
      </c>
      <c r="P2960" s="49">
        <v>7.9227333912353002</v>
      </c>
      <c r="Q2960" s="15">
        <v>7.2532128699999996</v>
      </c>
      <c r="R2960" s="15">
        <v>7.2532128699999996</v>
      </c>
      <c r="S2960" s="15">
        <v>19.242455794036037</v>
      </c>
      <c r="X2960" s="49">
        <v>12.383881169502899</v>
      </c>
      <c r="Y2960" s="15">
        <v>9.1061181439999999</v>
      </c>
      <c r="Z2960" s="15">
        <v>9.1061181439999999</v>
      </c>
      <c r="AA2960" s="15">
        <v>9.6212278970180183</v>
      </c>
      <c r="AF2960" s="49">
        <v>-13.2296106527936</v>
      </c>
      <c r="AG2960" s="15">
        <v>9.3841438703229603</v>
      </c>
      <c r="AH2960" s="15">
        <v>9.3841438703229603</v>
      </c>
      <c r="AI2960" s="15">
        <v>19.242455794036037</v>
      </c>
      <c r="AM2960" s="17"/>
    </row>
    <row r="2961" spans="1:39">
      <c r="A2961" s="7" t="s">
        <v>124</v>
      </c>
      <c r="B2961" s="7">
        <v>2580</v>
      </c>
      <c r="C2961" s="29" t="s">
        <v>2844</v>
      </c>
      <c r="F2961" s="27" t="str">
        <f t="shared" si="46"/>
        <v>NSW2580CURRAWANG</v>
      </c>
      <c r="G2961" s="30">
        <v>2949</v>
      </c>
      <c r="H2961" s="49">
        <v>12.845379215530601</v>
      </c>
      <c r="I2961" s="15">
        <v>7.5276152180000002</v>
      </c>
      <c r="J2961" s="15">
        <v>7.5276152180000002</v>
      </c>
      <c r="K2961" s="15">
        <v>5.9740482097259413</v>
      </c>
      <c r="P2961" s="49">
        <v>10.691721667401399</v>
      </c>
      <c r="Q2961" s="15">
        <v>7.2532128699999996</v>
      </c>
      <c r="R2961" s="15">
        <v>7.2532128699999996</v>
      </c>
      <c r="S2961" s="15">
        <v>11.948096419451883</v>
      </c>
      <c r="X2961" s="49">
        <v>15.3067021276782</v>
      </c>
      <c r="Y2961" s="15">
        <v>9.1061181439999999</v>
      </c>
      <c r="Z2961" s="15">
        <v>9.1061181439999999</v>
      </c>
      <c r="AA2961" s="15">
        <v>5.9740482097259413</v>
      </c>
      <c r="AF2961" s="49">
        <v>-9.2296106527935695</v>
      </c>
      <c r="AG2961" s="15">
        <v>9.3841438703229603</v>
      </c>
      <c r="AH2961" s="15">
        <v>9.3841438703229603</v>
      </c>
      <c r="AI2961" s="15">
        <v>11.948096419451883</v>
      </c>
      <c r="AM2961" s="17"/>
    </row>
    <row r="2962" spans="1:39">
      <c r="A2962" s="7" t="s">
        <v>124</v>
      </c>
      <c r="B2962" s="7">
        <v>2580</v>
      </c>
      <c r="C2962" s="29" t="s">
        <v>2845</v>
      </c>
      <c r="F2962" s="27" t="str">
        <f t="shared" si="46"/>
        <v>NSW2580GOLSPIE</v>
      </c>
      <c r="G2962" s="30">
        <v>2950</v>
      </c>
      <c r="H2962" s="49">
        <v>5.76907584310612</v>
      </c>
      <c r="I2962" s="15">
        <v>7.5276152180000002</v>
      </c>
      <c r="J2962" s="15">
        <v>7.5276152180000002</v>
      </c>
      <c r="K2962" s="15">
        <v>5.9740482097259413</v>
      </c>
      <c r="P2962" s="49">
        <v>4.6922470690415201</v>
      </c>
      <c r="Q2962" s="15">
        <v>7.2532128699999996</v>
      </c>
      <c r="R2962" s="15">
        <v>7.2532128699999996</v>
      </c>
      <c r="S2962" s="15">
        <v>11.948096419451883</v>
      </c>
      <c r="X2962" s="49">
        <v>8.1534824142491402</v>
      </c>
      <c r="Y2962" s="15">
        <v>9.1061181439999999</v>
      </c>
      <c r="Z2962" s="15">
        <v>9.1061181439999999</v>
      </c>
      <c r="AA2962" s="15">
        <v>5.9740482097259413</v>
      </c>
      <c r="AF2962" s="49">
        <v>-9.2296106527935695</v>
      </c>
      <c r="AG2962" s="15">
        <v>9.3841438703229603</v>
      </c>
      <c r="AH2962" s="15">
        <v>9.3841438703229603</v>
      </c>
      <c r="AI2962" s="15">
        <v>11.948096419451883</v>
      </c>
      <c r="AM2962" s="17"/>
    </row>
    <row r="2963" spans="1:39">
      <c r="A2963" s="7" t="s">
        <v>124</v>
      </c>
      <c r="B2963" s="7">
        <v>2580</v>
      </c>
      <c r="C2963" s="29" t="s">
        <v>2846</v>
      </c>
      <c r="F2963" s="27" t="str">
        <f t="shared" si="46"/>
        <v>NSW2580GOULBURN</v>
      </c>
      <c r="G2963" s="30">
        <v>2951</v>
      </c>
      <c r="H2963" s="49">
        <v>8.3842314372629794</v>
      </c>
      <c r="I2963" s="15">
        <v>7.5276152180000002</v>
      </c>
      <c r="J2963" s="15">
        <v>7.5276152180000002</v>
      </c>
      <c r="K2963" s="15">
        <v>5.9733442571871489</v>
      </c>
      <c r="P2963" s="49">
        <v>6.61515559415687</v>
      </c>
      <c r="Q2963" s="15">
        <v>7.2532128699999996</v>
      </c>
      <c r="R2963" s="15">
        <v>7.2532128699999996</v>
      </c>
      <c r="S2963" s="15">
        <v>11.946688514374298</v>
      </c>
      <c r="X2963" s="49">
        <v>10.768638008406</v>
      </c>
      <c r="Y2963" s="15">
        <v>9.1061181439999999</v>
      </c>
      <c r="Z2963" s="15">
        <v>9.1061181439999999</v>
      </c>
      <c r="AA2963" s="15">
        <v>5.9733442571871489</v>
      </c>
      <c r="AF2963" s="49">
        <v>-9.2296106527935695</v>
      </c>
      <c r="AG2963" s="15">
        <v>5.3841438703229603</v>
      </c>
      <c r="AH2963" s="15">
        <v>5.3841438703229603</v>
      </c>
      <c r="AI2963" s="15">
        <v>11.946688514374298</v>
      </c>
      <c r="AM2963" s="17"/>
    </row>
    <row r="2964" spans="1:39">
      <c r="A2964" s="7" t="s">
        <v>124</v>
      </c>
      <c r="B2964" s="7">
        <v>2580</v>
      </c>
      <c r="C2964" s="29" t="s">
        <v>2847</v>
      </c>
      <c r="F2964" s="27" t="str">
        <f t="shared" si="46"/>
        <v>NSW2580GOULBURN DC</v>
      </c>
      <c r="G2964" s="30">
        <v>2952</v>
      </c>
      <c r="H2964" s="49">
        <v>6.38440657114303</v>
      </c>
      <c r="I2964" s="15">
        <v>7.5276152180000002</v>
      </c>
      <c r="J2964" s="15">
        <v>7.5276152180000002</v>
      </c>
      <c r="K2964" s="15">
        <v>5.9740482097259413</v>
      </c>
      <c r="P2964" s="49">
        <v>5.15374511506921</v>
      </c>
      <c r="Q2964" s="15">
        <v>7.2532128699999996</v>
      </c>
      <c r="R2964" s="15">
        <v>7.2532128699999996</v>
      </c>
      <c r="S2964" s="15">
        <v>11.948096419451883</v>
      </c>
      <c r="X2964" s="49">
        <v>8.8457294832906701</v>
      </c>
      <c r="Y2964" s="15">
        <v>9.1061181439999999</v>
      </c>
      <c r="Z2964" s="15">
        <v>9.1061181439999999</v>
      </c>
      <c r="AA2964" s="15">
        <v>5.9740482097259413</v>
      </c>
      <c r="AF2964" s="49">
        <v>-9.2296106527935695</v>
      </c>
      <c r="AG2964" s="15">
        <v>9.3841438703229603</v>
      </c>
      <c r="AH2964" s="15">
        <v>9.3841438703229603</v>
      </c>
      <c r="AI2964" s="15">
        <v>11.948096419451883</v>
      </c>
      <c r="AM2964" s="17"/>
    </row>
    <row r="2965" spans="1:39">
      <c r="A2965" s="7" t="s">
        <v>124</v>
      </c>
      <c r="B2965" s="7">
        <v>2580</v>
      </c>
      <c r="C2965" s="29" t="s">
        <v>2848</v>
      </c>
      <c r="F2965" s="27" t="str">
        <f t="shared" si="46"/>
        <v>NSW2580GOULBURN NORTH</v>
      </c>
      <c r="G2965" s="30">
        <v>2953</v>
      </c>
      <c r="H2965" s="49">
        <v>8.6918968012814393</v>
      </c>
      <c r="I2965" s="15">
        <v>7.5276152180000002</v>
      </c>
      <c r="J2965" s="15">
        <v>7.5276152180000002</v>
      </c>
      <c r="K2965" s="15">
        <v>5.9740482097259413</v>
      </c>
      <c r="P2965" s="49">
        <v>6.8459046171707101</v>
      </c>
      <c r="Q2965" s="15">
        <v>7.2532128699999996</v>
      </c>
      <c r="R2965" s="15">
        <v>7.2532128699999996</v>
      </c>
      <c r="S2965" s="15">
        <v>11.948096419451883</v>
      </c>
      <c r="X2965" s="49">
        <v>11.076303372424499</v>
      </c>
      <c r="Y2965" s="15">
        <v>9.1061181439999999</v>
      </c>
      <c r="Z2965" s="15">
        <v>9.1061181439999999</v>
      </c>
      <c r="AA2965" s="15">
        <v>5.9740482097259413</v>
      </c>
      <c r="AF2965" s="49">
        <v>-9.2296106527935695</v>
      </c>
      <c r="AG2965" s="15">
        <v>9.3841438703229603</v>
      </c>
      <c r="AH2965" s="15">
        <v>9.3841438703229603</v>
      </c>
      <c r="AI2965" s="15">
        <v>11.948096419451883</v>
      </c>
      <c r="AM2965" s="17"/>
    </row>
    <row r="2966" spans="1:39">
      <c r="A2966" s="7" t="s">
        <v>124</v>
      </c>
      <c r="B2966" s="7">
        <v>2580</v>
      </c>
      <c r="C2966" s="29" t="s">
        <v>2849</v>
      </c>
      <c r="F2966" s="27" t="str">
        <f t="shared" si="46"/>
        <v>NSW2580GREENWICH PARK</v>
      </c>
      <c r="G2966" s="30">
        <v>2954</v>
      </c>
      <c r="H2966" s="49">
        <v>4.8460797510507501</v>
      </c>
      <c r="I2966" s="15">
        <v>7.5276152180000002</v>
      </c>
      <c r="J2966" s="15">
        <v>7.5276152180000002</v>
      </c>
      <c r="K2966" s="15">
        <v>5.9740482097259413</v>
      </c>
      <c r="P2966" s="49">
        <v>4</v>
      </c>
      <c r="Q2966" s="15">
        <v>7.2532128699999996</v>
      </c>
      <c r="R2966" s="15">
        <v>7.2532128699999996</v>
      </c>
      <c r="S2966" s="15">
        <v>11.948096419451883</v>
      </c>
      <c r="X2966" s="49">
        <v>7.3074026631983902</v>
      </c>
      <c r="Y2966" s="15">
        <v>9.1061181439999999</v>
      </c>
      <c r="Z2966" s="15">
        <v>9.1061181439999999</v>
      </c>
      <c r="AA2966" s="15">
        <v>5.9740482097259413</v>
      </c>
      <c r="AF2966" s="49">
        <v>-9.2296106527935695</v>
      </c>
      <c r="AG2966" s="15">
        <v>5.3841438703229603</v>
      </c>
      <c r="AH2966" s="15">
        <v>5.3841438703229603</v>
      </c>
      <c r="AI2966" s="15">
        <v>11.948096419451883</v>
      </c>
      <c r="AM2966" s="17"/>
    </row>
    <row r="2967" spans="1:39">
      <c r="A2967" s="7" t="s">
        <v>124</v>
      </c>
      <c r="B2967" s="7">
        <v>2580</v>
      </c>
      <c r="C2967" s="29" t="s">
        <v>2850</v>
      </c>
      <c r="F2967" s="27" t="str">
        <f t="shared" si="46"/>
        <v>NSW2580GUNDARY</v>
      </c>
      <c r="G2967" s="30">
        <v>2955</v>
      </c>
      <c r="H2967" s="49">
        <v>9.7687255753460303</v>
      </c>
      <c r="I2967" s="15">
        <v>7.5276152180000002</v>
      </c>
      <c r="J2967" s="15">
        <v>7.5276152180000002</v>
      </c>
      <c r="K2967" s="15">
        <v>7.5463936743891935</v>
      </c>
      <c r="P2967" s="49">
        <v>7.7689007092260702</v>
      </c>
      <c r="Q2967" s="15">
        <v>7.2532128699999996</v>
      </c>
      <c r="R2967" s="15">
        <v>7.2532128699999996</v>
      </c>
      <c r="S2967" s="15">
        <v>15.092787348778387</v>
      </c>
      <c r="X2967" s="49">
        <v>12.230048487493701</v>
      </c>
      <c r="Y2967" s="15">
        <v>9.1061181439999999</v>
      </c>
      <c r="Z2967" s="15">
        <v>9.1061181439999999</v>
      </c>
      <c r="AA2967" s="15">
        <v>7.5463936743891935</v>
      </c>
      <c r="AF2967" s="49">
        <v>-9.2296106527935695</v>
      </c>
      <c r="AG2967" s="15">
        <v>9.3841438703229603</v>
      </c>
      <c r="AH2967" s="15">
        <v>9.3841438703229603</v>
      </c>
      <c r="AI2967" s="15">
        <v>15.092787348778387</v>
      </c>
      <c r="AM2967" s="17"/>
    </row>
    <row r="2968" spans="1:39">
      <c r="A2968" s="7" t="s">
        <v>124</v>
      </c>
      <c r="B2968" s="7">
        <v>2580</v>
      </c>
      <c r="C2968" s="29" t="s">
        <v>2851</v>
      </c>
      <c r="F2968" s="27" t="str">
        <f t="shared" si="46"/>
        <v>NSW2580KINGSDALE</v>
      </c>
      <c r="G2968" s="30">
        <v>2956</v>
      </c>
      <c r="H2968" s="49">
        <v>3.38466927196309</v>
      </c>
      <c r="I2968" s="15">
        <v>7.5276152180000002</v>
      </c>
      <c r="J2968" s="15">
        <v>7.5276152180000002</v>
      </c>
      <c r="K2968" s="15">
        <v>5.9740482097259413</v>
      </c>
      <c r="P2968" s="49">
        <v>2.9231712259354099</v>
      </c>
      <c r="Q2968" s="15">
        <v>7.2532128699999996</v>
      </c>
      <c r="R2968" s="15">
        <v>7.2532128699999996</v>
      </c>
      <c r="S2968" s="15">
        <v>11.948096419451883</v>
      </c>
      <c r="X2968" s="49">
        <v>5.8459921841107301</v>
      </c>
      <c r="Y2968" s="15">
        <v>9.1061181439999999</v>
      </c>
      <c r="Z2968" s="15">
        <v>9.1061181439999999</v>
      </c>
      <c r="AA2968" s="15">
        <v>5.9740482097259413</v>
      </c>
      <c r="AF2968" s="49">
        <v>-9.2296106527935695</v>
      </c>
      <c r="AG2968" s="15">
        <v>9.3841438703229603</v>
      </c>
      <c r="AH2968" s="15">
        <v>9.3841438703229603</v>
      </c>
      <c r="AI2968" s="15">
        <v>11.948096419451883</v>
      </c>
      <c r="AM2968" s="17"/>
    </row>
    <row r="2969" spans="1:39">
      <c r="A2969" s="7" t="s">
        <v>124</v>
      </c>
      <c r="B2969" s="7">
        <v>2580</v>
      </c>
      <c r="C2969" s="29" t="s">
        <v>2852</v>
      </c>
      <c r="F2969" s="27" t="str">
        <f t="shared" si="46"/>
        <v>NSW2580KOMUNGLA</v>
      </c>
      <c r="G2969" s="30">
        <v>2957</v>
      </c>
      <c r="H2969" s="49">
        <v>10.691721667401399</v>
      </c>
      <c r="I2969" s="15">
        <v>7.5276152180000002</v>
      </c>
      <c r="J2969" s="15">
        <v>7.5276152180000002</v>
      </c>
      <c r="K2969" s="15">
        <v>5.9740482097259413</v>
      </c>
      <c r="P2969" s="49">
        <v>8.8457294832906701</v>
      </c>
      <c r="Q2969" s="15">
        <v>7.2532128699999996</v>
      </c>
      <c r="R2969" s="15">
        <v>7.2532128699999996</v>
      </c>
      <c r="S2969" s="15">
        <v>11.948096419451883</v>
      </c>
      <c r="X2969" s="49">
        <v>13.153044579549</v>
      </c>
      <c r="Y2969" s="15">
        <v>9.1061181439999999</v>
      </c>
      <c r="Z2969" s="15">
        <v>9.1061181439999999</v>
      </c>
      <c r="AA2969" s="15">
        <v>5.9740482097259413</v>
      </c>
      <c r="AF2969" s="49">
        <v>-13.2296106527936</v>
      </c>
      <c r="AG2969" s="15">
        <v>9.3841438703229603</v>
      </c>
      <c r="AH2969" s="15">
        <v>9.3841438703229603</v>
      </c>
      <c r="AI2969" s="15">
        <v>11.948096419451883</v>
      </c>
      <c r="AM2969" s="17"/>
    </row>
    <row r="2970" spans="1:39">
      <c r="A2970" s="7" t="s">
        <v>124</v>
      </c>
      <c r="B2970" s="7">
        <v>2580</v>
      </c>
      <c r="C2970" s="29" t="s">
        <v>2853</v>
      </c>
      <c r="F2970" s="27" t="str">
        <f t="shared" si="46"/>
        <v>NSW2580LAKE BATHURST</v>
      </c>
      <c r="G2970" s="30">
        <v>2958</v>
      </c>
      <c r="H2970" s="49">
        <v>10.2302236213737</v>
      </c>
      <c r="I2970" s="15">
        <v>7.5276152180000002</v>
      </c>
      <c r="J2970" s="15">
        <v>7.5276152180000002</v>
      </c>
      <c r="K2970" s="15">
        <v>5.9740482097259413</v>
      </c>
      <c r="P2970" s="49">
        <v>8.3073150962583693</v>
      </c>
      <c r="Q2970" s="15">
        <v>7.2532128699999996</v>
      </c>
      <c r="R2970" s="15">
        <v>7.2532128699999996</v>
      </c>
      <c r="S2970" s="15">
        <v>11.948096419451883</v>
      </c>
      <c r="X2970" s="49">
        <v>12.614630192516699</v>
      </c>
      <c r="Y2970" s="15">
        <v>9.1061181439999999</v>
      </c>
      <c r="Z2970" s="15">
        <v>9.1061181439999999</v>
      </c>
      <c r="AA2970" s="15">
        <v>5.9740482097259413</v>
      </c>
      <c r="AF2970" s="49">
        <v>-9.2296106527935695</v>
      </c>
      <c r="AG2970" s="15">
        <v>9.3841438703229603</v>
      </c>
      <c r="AH2970" s="15">
        <v>9.3841438703229603</v>
      </c>
      <c r="AI2970" s="15">
        <v>11.948096419451883</v>
      </c>
      <c r="AM2970" s="17"/>
    </row>
    <row r="2971" spans="1:39">
      <c r="A2971" s="7" t="s">
        <v>124</v>
      </c>
      <c r="B2971" s="7">
        <v>2580</v>
      </c>
      <c r="C2971" s="29" t="s">
        <v>979</v>
      </c>
      <c r="F2971" s="27" t="str">
        <f t="shared" si="46"/>
        <v>NSW2580MAYFIELD</v>
      </c>
      <c r="G2971" s="30">
        <v>2959</v>
      </c>
      <c r="H2971" s="49">
        <v>8.8457294832906701</v>
      </c>
      <c r="I2971" s="15">
        <v>7.5276152180000002</v>
      </c>
      <c r="J2971" s="15">
        <v>7.5276152180000002</v>
      </c>
      <c r="K2971" s="15">
        <v>5.9740482097259413</v>
      </c>
      <c r="P2971" s="49">
        <v>6.9228209581753202</v>
      </c>
      <c r="Q2971" s="15">
        <v>7.2532128699999996</v>
      </c>
      <c r="R2971" s="15">
        <v>7.2532128699999996</v>
      </c>
      <c r="S2971" s="15">
        <v>11.948096419451883</v>
      </c>
      <c r="X2971" s="49">
        <v>11.2301360544337</v>
      </c>
      <c r="Y2971" s="15">
        <v>9.1061181439999999</v>
      </c>
      <c r="Z2971" s="15">
        <v>9.1061181439999999</v>
      </c>
      <c r="AA2971" s="15">
        <v>5.9740482097259413</v>
      </c>
      <c r="AF2971" s="49">
        <v>-13.2296106527936</v>
      </c>
      <c r="AG2971" s="15">
        <v>9.3841438703229603</v>
      </c>
      <c r="AH2971" s="15">
        <v>9.3841438703229603</v>
      </c>
      <c r="AI2971" s="15">
        <v>11.948096419451883</v>
      </c>
      <c r="AM2971" s="17"/>
    </row>
    <row r="2972" spans="1:39">
      <c r="A2972" s="7" t="s">
        <v>124</v>
      </c>
      <c r="B2972" s="7">
        <v>2580</v>
      </c>
      <c r="C2972" s="29" t="s">
        <v>2854</v>
      </c>
      <c r="F2972" s="27" t="str">
        <f t="shared" si="46"/>
        <v>NSW2580MIDDLE ARM</v>
      </c>
      <c r="G2972" s="30">
        <v>2960</v>
      </c>
      <c r="H2972" s="49">
        <v>9.6148928933367994</v>
      </c>
      <c r="I2972" s="15">
        <v>7.5276152180000002</v>
      </c>
      <c r="J2972" s="15">
        <v>7.5276152180000002</v>
      </c>
      <c r="K2972" s="15">
        <v>5.9740482097259413</v>
      </c>
      <c r="P2972" s="49">
        <v>7.6919843682214601</v>
      </c>
      <c r="Q2972" s="15">
        <v>7.2532128699999996</v>
      </c>
      <c r="R2972" s="15">
        <v>7.2532128699999996</v>
      </c>
      <c r="S2972" s="15">
        <v>11.948096419451883</v>
      </c>
      <c r="X2972" s="49">
        <v>12.0762158054844</v>
      </c>
      <c r="Y2972" s="15">
        <v>9.1061181439999999</v>
      </c>
      <c r="Z2972" s="15">
        <v>9.1061181439999999</v>
      </c>
      <c r="AA2972" s="15">
        <v>5.9740482097259413</v>
      </c>
      <c r="AF2972" s="49">
        <v>10.3840563033829</v>
      </c>
      <c r="AG2972" s="15">
        <v>9.3841438703229603</v>
      </c>
      <c r="AH2972" s="15">
        <v>9.3841438703229603</v>
      </c>
      <c r="AI2972" s="15">
        <v>11.948096419451883</v>
      </c>
      <c r="AM2972" s="17"/>
    </row>
    <row r="2973" spans="1:39">
      <c r="A2973" s="7" t="s">
        <v>124</v>
      </c>
      <c r="B2973" s="7">
        <v>2580</v>
      </c>
      <c r="C2973" s="29" t="s">
        <v>2855</v>
      </c>
      <c r="F2973" s="27" t="str">
        <f t="shared" si="46"/>
        <v>NSW2580MOUNT FAIRY</v>
      </c>
      <c r="G2973" s="30">
        <v>2961</v>
      </c>
      <c r="H2973" s="49">
        <v>11.9223831234752</v>
      </c>
      <c r="I2973" s="15">
        <v>7.5276152180000002</v>
      </c>
      <c r="J2973" s="15">
        <v>7.5276152180000002</v>
      </c>
      <c r="K2973" s="15">
        <v>5.9740482097259413</v>
      </c>
      <c r="P2973" s="49">
        <v>9.9994745983598694</v>
      </c>
      <c r="Q2973" s="15">
        <v>7.2532128699999996</v>
      </c>
      <c r="R2973" s="15">
        <v>7.2532128699999996</v>
      </c>
      <c r="S2973" s="15">
        <v>11.948096419451883</v>
      </c>
      <c r="X2973" s="49">
        <v>14.3067896946182</v>
      </c>
      <c r="Y2973" s="15">
        <v>9.1061181439999999</v>
      </c>
      <c r="Z2973" s="15">
        <v>9.1061181439999999</v>
      </c>
      <c r="AA2973" s="15">
        <v>5.9740482097259413</v>
      </c>
      <c r="AF2973" s="49">
        <v>10.3840563033829</v>
      </c>
      <c r="AG2973" s="15">
        <v>9.3841438703229603</v>
      </c>
      <c r="AH2973" s="15">
        <v>9.3841438703229603</v>
      </c>
      <c r="AI2973" s="15">
        <v>11.948096419451883</v>
      </c>
      <c r="AM2973" s="17"/>
    </row>
    <row r="2974" spans="1:39">
      <c r="A2974" s="7" t="s">
        <v>124</v>
      </c>
      <c r="B2974" s="7">
        <v>2580</v>
      </c>
      <c r="C2974" s="29" t="s">
        <v>2856</v>
      </c>
      <c r="F2974" s="27" t="str">
        <f t="shared" si="46"/>
        <v>NSW2580MUMMEL</v>
      </c>
      <c r="G2974" s="30">
        <v>2962</v>
      </c>
      <c r="H2974" s="49">
        <v>1.6925097698615901</v>
      </c>
      <c r="I2974" s="15">
        <v>7.5276152180000002</v>
      </c>
      <c r="J2974" s="15">
        <v>7.5276152180000002</v>
      </c>
      <c r="K2974" s="15">
        <v>5.9740482097259413</v>
      </c>
      <c r="P2974" s="49">
        <v>1.3079280648385201</v>
      </c>
      <c r="Q2974" s="15">
        <v>7.2532128699999996</v>
      </c>
      <c r="R2974" s="15">
        <v>7.2532128699999996</v>
      </c>
      <c r="S2974" s="15">
        <v>11.948096419451883</v>
      </c>
      <c r="X2974" s="49">
        <v>4.0769163410046101</v>
      </c>
      <c r="Y2974" s="15">
        <v>9.1061181439999999</v>
      </c>
      <c r="Z2974" s="15">
        <v>9.1061181439999999</v>
      </c>
      <c r="AA2974" s="15">
        <v>5.9740482097259413</v>
      </c>
      <c r="AF2974" s="49">
        <v>10.3840563033829</v>
      </c>
      <c r="AG2974" s="15">
        <v>9.3841438703229603</v>
      </c>
      <c r="AH2974" s="15">
        <v>9.3841438703229603</v>
      </c>
      <c r="AI2974" s="15">
        <v>11.948096419451883</v>
      </c>
      <c r="AM2974" s="17"/>
    </row>
    <row r="2975" spans="1:39">
      <c r="A2975" s="7" t="s">
        <v>124</v>
      </c>
      <c r="B2975" s="7">
        <v>2580</v>
      </c>
      <c r="C2975" s="29" t="s">
        <v>2857</v>
      </c>
      <c r="F2975" s="27" t="str">
        <f t="shared" si="46"/>
        <v>NSW2580PARKESBOURNE</v>
      </c>
      <c r="G2975" s="30">
        <v>2963</v>
      </c>
      <c r="H2975" s="49">
        <v>9.4610602113275792</v>
      </c>
      <c r="I2975" s="15">
        <v>7.5276152180000002</v>
      </c>
      <c r="J2975" s="15">
        <v>7.5276152180000002</v>
      </c>
      <c r="K2975" s="15">
        <v>9.6212278970180183</v>
      </c>
      <c r="P2975" s="49">
        <v>7.4612353452076201</v>
      </c>
      <c r="Q2975" s="15">
        <v>7.2532128699999996</v>
      </c>
      <c r="R2975" s="15">
        <v>7.2532128699999996</v>
      </c>
      <c r="S2975" s="15">
        <v>19.242455794036037</v>
      </c>
      <c r="X2975" s="49">
        <v>11.8454667824706</v>
      </c>
      <c r="Y2975" s="15">
        <v>9.1061181439999999</v>
      </c>
      <c r="Z2975" s="15">
        <v>9.1061181439999999</v>
      </c>
      <c r="AA2975" s="15">
        <v>9.6212278970180183</v>
      </c>
      <c r="AF2975" s="49">
        <v>10.3840563033829</v>
      </c>
      <c r="AG2975" s="15">
        <v>9.3841438703229603</v>
      </c>
      <c r="AH2975" s="15">
        <v>9.3841438703229603</v>
      </c>
      <c r="AI2975" s="15">
        <v>19.242455794036037</v>
      </c>
      <c r="AM2975" s="17"/>
    </row>
    <row r="2976" spans="1:39">
      <c r="A2976" s="7" t="s">
        <v>124</v>
      </c>
      <c r="B2976" s="7">
        <v>2580</v>
      </c>
      <c r="C2976" s="29" t="s">
        <v>2858</v>
      </c>
      <c r="F2976" s="27" t="str">
        <f t="shared" si="46"/>
        <v>NSW2580QUIALIGO</v>
      </c>
      <c r="G2976" s="30">
        <v>2964</v>
      </c>
      <c r="H2976" s="49">
        <v>10.2302236213737</v>
      </c>
      <c r="I2976" s="15">
        <v>7.5276152180000002</v>
      </c>
      <c r="J2976" s="15">
        <v>7.5276152180000002</v>
      </c>
      <c r="K2976" s="15">
        <v>5.9740482097259413</v>
      </c>
      <c r="P2976" s="49">
        <v>8.3073150962583693</v>
      </c>
      <c r="Q2976" s="15">
        <v>7.2532128699999996</v>
      </c>
      <c r="R2976" s="15">
        <v>7.2532128699999996</v>
      </c>
      <c r="S2976" s="15">
        <v>11.948096419451883</v>
      </c>
      <c r="X2976" s="49">
        <v>12.614630192516699</v>
      </c>
      <c r="Y2976" s="15">
        <v>9.1061181439999999</v>
      </c>
      <c r="Z2976" s="15">
        <v>9.1061181439999999</v>
      </c>
      <c r="AA2976" s="15">
        <v>5.9740482097259413</v>
      </c>
      <c r="AF2976" s="49">
        <v>10.3840563033829</v>
      </c>
      <c r="AG2976" s="15">
        <v>9.3841438703229603</v>
      </c>
      <c r="AH2976" s="15">
        <v>9.3841438703229603</v>
      </c>
      <c r="AI2976" s="15">
        <v>11.948096419451883</v>
      </c>
      <c r="AM2976" s="17"/>
    </row>
    <row r="2977" spans="1:39">
      <c r="A2977" s="7" t="s">
        <v>124</v>
      </c>
      <c r="B2977" s="7">
        <v>2580</v>
      </c>
      <c r="C2977" s="29" t="s">
        <v>2859</v>
      </c>
      <c r="F2977" s="27" t="str">
        <f t="shared" si="46"/>
        <v>NSW2580ROSLYN</v>
      </c>
      <c r="G2977" s="30">
        <v>2965</v>
      </c>
      <c r="H2977" s="49">
        <v>1.6925097698615901</v>
      </c>
      <c r="I2977" s="15">
        <v>7.5276152180000002</v>
      </c>
      <c r="J2977" s="15">
        <v>7.5276152180000002</v>
      </c>
      <c r="K2977" s="15">
        <v>6.4585859754249597</v>
      </c>
      <c r="P2977" s="49">
        <v>1.3079280648385201</v>
      </c>
      <c r="Q2977" s="15">
        <v>7.2532128699999996</v>
      </c>
      <c r="R2977" s="15">
        <v>7.2532128699999996</v>
      </c>
      <c r="S2977" s="15">
        <v>12.917171950849919</v>
      </c>
      <c r="X2977" s="49">
        <v>4.0769163410046101</v>
      </c>
      <c r="Y2977" s="15">
        <v>9.1061181439999999</v>
      </c>
      <c r="Z2977" s="15">
        <v>9.1061181439999999</v>
      </c>
      <c r="AA2977" s="15">
        <v>6.4585859754249597</v>
      </c>
      <c r="AF2977" s="49">
        <v>10.3840563033829</v>
      </c>
      <c r="AG2977" s="15">
        <v>9.3841438703229603</v>
      </c>
      <c r="AH2977" s="15">
        <v>9.3841438703229603</v>
      </c>
      <c r="AI2977" s="15">
        <v>12.917171950849919</v>
      </c>
      <c r="AM2977" s="17"/>
    </row>
    <row r="2978" spans="1:39">
      <c r="A2978" s="7" t="s">
        <v>124</v>
      </c>
      <c r="B2978" s="7">
        <v>2580</v>
      </c>
      <c r="C2978" s="29" t="s">
        <v>2860</v>
      </c>
      <c r="F2978" s="27" t="str">
        <f t="shared" si="46"/>
        <v>NSW2580RUN-O-WATERS</v>
      </c>
      <c r="G2978" s="30">
        <v>2966</v>
      </c>
      <c r="H2978" s="49">
        <v>6.2305738891338001</v>
      </c>
      <c r="I2978" s="15">
        <v>7.5276152180000002</v>
      </c>
      <c r="J2978" s="15">
        <v>7.5276152180000002</v>
      </c>
      <c r="K2978" s="15">
        <v>5.9740482097259413</v>
      </c>
      <c r="P2978" s="49">
        <v>4.99991243305998</v>
      </c>
      <c r="Q2978" s="15">
        <v>7.2532128699999996</v>
      </c>
      <c r="R2978" s="15">
        <v>7.2532128699999996</v>
      </c>
      <c r="S2978" s="15">
        <v>11.948096419451883</v>
      </c>
      <c r="X2978" s="49">
        <v>8.6149804602768292</v>
      </c>
      <c r="Y2978" s="15">
        <v>9.1061181439999999</v>
      </c>
      <c r="Z2978" s="15">
        <v>9.1061181439999999</v>
      </c>
      <c r="AA2978" s="15">
        <v>5.9740482097259413</v>
      </c>
      <c r="AF2978" s="49">
        <v>10.3840563033829</v>
      </c>
      <c r="AG2978" s="15">
        <v>9.3841438703229603</v>
      </c>
      <c r="AH2978" s="15">
        <v>9.3841438703229603</v>
      </c>
      <c r="AI2978" s="15">
        <v>11.948096419451883</v>
      </c>
      <c r="AM2978" s="17"/>
    </row>
    <row r="2979" spans="1:39">
      <c r="A2979" s="7" t="s">
        <v>124</v>
      </c>
      <c r="B2979" s="7">
        <v>2580</v>
      </c>
      <c r="C2979" s="29" t="s">
        <v>2861</v>
      </c>
      <c r="F2979" s="27" t="str">
        <f t="shared" si="46"/>
        <v>NSW2580TARAGO</v>
      </c>
      <c r="G2979" s="30">
        <v>2967</v>
      </c>
      <c r="H2979" s="49">
        <v>-11.383268200922799</v>
      </c>
      <c r="I2979" s="15">
        <v>7.5276152180000002</v>
      </c>
      <c r="J2979" s="15">
        <v>7.5276152180000002</v>
      </c>
      <c r="K2979" s="15">
        <v>15.76023885350094</v>
      </c>
      <c r="P2979" s="49">
        <v>-10.229523085853501</v>
      </c>
      <c r="Q2979" s="15">
        <v>7.2532128699999996</v>
      </c>
      <c r="R2979" s="15">
        <v>7.2532128699999996</v>
      </c>
      <c r="S2979" s="15">
        <v>31.520477707001881</v>
      </c>
      <c r="X2979" s="49">
        <v>-8.9219452887751096</v>
      </c>
      <c r="Y2979" s="15">
        <v>9.1061181439999999</v>
      </c>
      <c r="Z2979" s="15">
        <v>9.1061181439999999</v>
      </c>
      <c r="AA2979" s="15">
        <v>15.76023885350094</v>
      </c>
      <c r="AF2979" s="49">
        <v>10.3840563033829</v>
      </c>
      <c r="AG2979" s="15">
        <v>9.3841438703229603</v>
      </c>
      <c r="AH2979" s="15">
        <v>9.3841438703229603</v>
      </c>
      <c r="AI2979" s="15">
        <v>31.520477707001881</v>
      </c>
      <c r="AM2979" s="17"/>
    </row>
    <row r="2980" spans="1:39">
      <c r="A2980" s="7" t="s">
        <v>124</v>
      </c>
      <c r="B2980" s="7">
        <v>2580</v>
      </c>
      <c r="C2980" s="29" t="s">
        <v>2862</v>
      </c>
      <c r="F2980" s="27" t="str">
        <f t="shared" si="46"/>
        <v>NSW2580TARALGA</v>
      </c>
      <c r="G2980" s="30">
        <v>2968</v>
      </c>
      <c r="H2980" s="49">
        <v>3.38466927196309</v>
      </c>
      <c r="I2980" s="15">
        <v>7.5276152180000002</v>
      </c>
      <c r="J2980" s="15">
        <v>7.5276152180000002</v>
      </c>
      <c r="K2980" s="15">
        <v>7.044829925184894</v>
      </c>
      <c r="P2980" s="49">
        <v>2.9231712259354099</v>
      </c>
      <c r="Q2980" s="15">
        <v>7.2532128699999996</v>
      </c>
      <c r="R2980" s="15">
        <v>7.2532128699999996</v>
      </c>
      <c r="S2980" s="15">
        <v>14.089659850369788</v>
      </c>
      <c r="X2980" s="49">
        <v>5.8459921841107301</v>
      </c>
      <c r="Y2980" s="15">
        <v>9.1061181439999999</v>
      </c>
      <c r="Z2980" s="15">
        <v>9.1061181439999999</v>
      </c>
      <c r="AA2980" s="15">
        <v>7.044829925184894</v>
      </c>
      <c r="AF2980" s="49">
        <v>10.3840563033829</v>
      </c>
      <c r="AG2980" s="15">
        <v>9.3841438703229603</v>
      </c>
      <c r="AH2980" s="15">
        <v>9.3841438703229603</v>
      </c>
      <c r="AI2980" s="15">
        <v>14.089659850369788</v>
      </c>
      <c r="AM2980" s="17"/>
    </row>
    <row r="2981" spans="1:39">
      <c r="A2981" s="7" t="s">
        <v>124</v>
      </c>
      <c r="B2981" s="7">
        <v>2580</v>
      </c>
      <c r="C2981" s="29" t="s">
        <v>2863</v>
      </c>
      <c r="F2981" s="27" t="str">
        <f t="shared" si="46"/>
        <v>NSW2580TARLO</v>
      </c>
      <c r="G2981" s="30">
        <v>2969</v>
      </c>
      <c r="H2981" s="49">
        <v>3.38466927196309</v>
      </c>
      <c r="I2981" s="15">
        <v>7.5276152180000002</v>
      </c>
      <c r="J2981" s="15">
        <v>7.5276152180000002</v>
      </c>
      <c r="K2981" s="15">
        <v>5.9740482097259413</v>
      </c>
      <c r="P2981" s="49">
        <v>2.9231712259354099</v>
      </c>
      <c r="Q2981" s="15">
        <v>7.2532128699999996</v>
      </c>
      <c r="R2981" s="15">
        <v>7.2532128699999996</v>
      </c>
      <c r="S2981" s="15">
        <v>11.948096419451883</v>
      </c>
      <c r="X2981" s="49">
        <v>5.76907584310612</v>
      </c>
      <c r="Y2981" s="15">
        <v>9.1061181439999999</v>
      </c>
      <c r="Z2981" s="15">
        <v>9.1061181439999999</v>
      </c>
      <c r="AA2981" s="15">
        <v>5.9740482097259413</v>
      </c>
      <c r="AF2981" s="49">
        <v>6.3840563033829403</v>
      </c>
      <c r="AG2981" s="15">
        <v>9.3841438703229603</v>
      </c>
      <c r="AH2981" s="15">
        <v>9.3841438703229603</v>
      </c>
      <c r="AI2981" s="15">
        <v>11.948096419451883</v>
      </c>
      <c r="AM2981" s="17"/>
    </row>
    <row r="2982" spans="1:39">
      <c r="A2982" s="7" t="s">
        <v>124</v>
      </c>
      <c r="B2982" s="7">
        <v>2580</v>
      </c>
      <c r="C2982" s="29" t="s">
        <v>2864</v>
      </c>
      <c r="F2982" s="27" t="str">
        <f t="shared" si="46"/>
        <v>NSW2580TIRRANNAVILLE</v>
      </c>
      <c r="G2982" s="30">
        <v>2970</v>
      </c>
      <c r="H2982" s="49">
        <v>8.5380641192722102</v>
      </c>
      <c r="I2982" s="15">
        <v>7.5276152180000002</v>
      </c>
      <c r="J2982" s="15">
        <v>7.5276152180000002</v>
      </c>
      <c r="K2982" s="15">
        <v>5.9740482097259413</v>
      </c>
      <c r="P2982" s="49">
        <v>6.6920719351614801</v>
      </c>
      <c r="Q2982" s="15">
        <v>7.2532128699999996</v>
      </c>
      <c r="R2982" s="15">
        <v>7.2532128699999996</v>
      </c>
      <c r="S2982" s="15">
        <v>11.948096419451883</v>
      </c>
      <c r="X2982" s="49">
        <v>10.9993870314199</v>
      </c>
      <c r="Y2982" s="15">
        <v>9.1061181439999999</v>
      </c>
      <c r="Z2982" s="15">
        <v>9.1061181439999999</v>
      </c>
      <c r="AA2982" s="15">
        <v>5.9740482097259413</v>
      </c>
      <c r="AF2982" s="49">
        <v>10.3840563033829</v>
      </c>
      <c r="AG2982" s="15">
        <v>9.3841438703229603</v>
      </c>
      <c r="AH2982" s="15">
        <v>9.3841438703229603</v>
      </c>
      <c r="AI2982" s="15">
        <v>11.948096419451883</v>
      </c>
      <c r="AM2982" s="17"/>
    </row>
    <row r="2983" spans="1:39">
      <c r="A2983" s="7" t="s">
        <v>124</v>
      </c>
      <c r="B2983" s="7">
        <v>2580</v>
      </c>
      <c r="C2983" s="29" t="s">
        <v>2865</v>
      </c>
      <c r="F2983" s="27" t="str">
        <f t="shared" si="46"/>
        <v>NSW2580TOWRANG</v>
      </c>
      <c r="G2983" s="30">
        <v>2971</v>
      </c>
      <c r="H2983" s="49">
        <v>4.8460797510507501</v>
      </c>
      <c r="I2983" s="15">
        <v>7.5276152180000002</v>
      </c>
      <c r="J2983" s="15">
        <v>7.5276152180000002</v>
      </c>
      <c r="K2983" s="15">
        <v>5.9740482097259413</v>
      </c>
      <c r="P2983" s="49">
        <v>4</v>
      </c>
      <c r="Q2983" s="15">
        <v>7.2532128699999996</v>
      </c>
      <c r="R2983" s="15">
        <v>7.2532128699999996</v>
      </c>
      <c r="S2983" s="15">
        <v>11.948096419451883</v>
      </c>
      <c r="X2983" s="49">
        <v>7.3074026631983902</v>
      </c>
      <c r="Y2983" s="15">
        <v>9.1061181439999999</v>
      </c>
      <c r="Z2983" s="15">
        <v>9.1061181439999999</v>
      </c>
      <c r="AA2983" s="15">
        <v>5.9740482097259413</v>
      </c>
      <c r="AF2983" s="49">
        <v>6.3840563033829403</v>
      </c>
      <c r="AG2983" s="15">
        <v>9.3841438703229603</v>
      </c>
      <c r="AH2983" s="15">
        <v>9.3841438703229603</v>
      </c>
      <c r="AI2983" s="15">
        <v>11.948096419451883</v>
      </c>
      <c r="AM2983" s="17"/>
    </row>
    <row r="2984" spans="1:39">
      <c r="A2984" s="7" t="s">
        <v>124</v>
      </c>
      <c r="B2984" s="7">
        <v>2580</v>
      </c>
      <c r="C2984" s="29" t="s">
        <v>2866</v>
      </c>
      <c r="F2984" s="27" t="str">
        <f t="shared" si="46"/>
        <v>NSW2580WAYO</v>
      </c>
      <c r="G2984" s="30">
        <v>2972</v>
      </c>
      <c r="H2984" s="49">
        <v>4.8460797510507501</v>
      </c>
      <c r="I2984" s="15">
        <v>7.5276152180000002</v>
      </c>
      <c r="J2984" s="15">
        <v>7.5276152180000002</v>
      </c>
      <c r="K2984" s="15">
        <v>5.9740482097259413</v>
      </c>
      <c r="P2984" s="49">
        <v>4</v>
      </c>
      <c r="Q2984" s="15">
        <v>7.2532128699999996</v>
      </c>
      <c r="R2984" s="15">
        <v>7.2532128699999996</v>
      </c>
      <c r="S2984" s="15">
        <v>11.948096419451883</v>
      </c>
      <c r="X2984" s="49">
        <v>7.3074026631983902</v>
      </c>
      <c r="Y2984" s="15">
        <v>9.1061181439999999</v>
      </c>
      <c r="Z2984" s="15">
        <v>9.1061181439999999</v>
      </c>
      <c r="AA2984" s="15">
        <v>5.9740482097259413</v>
      </c>
      <c r="AF2984" s="49">
        <v>10.3840563033829</v>
      </c>
      <c r="AG2984" s="15">
        <v>9.3841438703229603</v>
      </c>
      <c r="AH2984" s="15">
        <v>9.3841438703229603</v>
      </c>
      <c r="AI2984" s="15">
        <v>11.948096419451883</v>
      </c>
      <c r="AM2984" s="17"/>
    </row>
    <row r="2985" spans="1:39">
      <c r="A2985" s="7" t="s">
        <v>124</v>
      </c>
      <c r="B2985" s="7">
        <v>2580</v>
      </c>
      <c r="C2985" s="29" t="s">
        <v>2867</v>
      </c>
      <c r="F2985" s="27" t="str">
        <f t="shared" si="46"/>
        <v>NSW2580WIARBOROUGH</v>
      </c>
      <c r="G2985" s="30">
        <v>2973</v>
      </c>
      <c r="H2985" s="49">
        <v>10.076390939364501</v>
      </c>
      <c r="I2985" s="15">
        <v>7.5276152180000002</v>
      </c>
      <c r="J2985" s="15">
        <v>7.5276152180000002</v>
      </c>
      <c r="K2985" s="15">
        <v>5.9740482097259413</v>
      </c>
      <c r="P2985" s="49">
        <v>8.1534824142491402</v>
      </c>
      <c r="Q2985" s="15">
        <v>7.2532128699999996</v>
      </c>
      <c r="R2985" s="15">
        <v>7.2532128699999996</v>
      </c>
      <c r="S2985" s="15">
        <v>11.948096419451883</v>
      </c>
      <c r="X2985" s="49">
        <v>12.460797510507501</v>
      </c>
      <c r="Y2985" s="15">
        <v>9.1061181439999999</v>
      </c>
      <c r="Z2985" s="15">
        <v>9.1061181439999999</v>
      </c>
      <c r="AA2985" s="15">
        <v>5.9740482097259413</v>
      </c>
      <c r="AF2985" s="49">
        <v>10.3840563033829</v>
      </c>
      <c r="AG2985" s="15">
        <v>9.3841438703229603</v>
      </c>
      <c r="AH2985" s="15">
        <v>9.3841438703229603</v>
      </c>
      <c r="AI2985" s="15">
        <v>11.948096419451883</v>
      </c>
      <c r="AM2985" s="17"/>
    </row>
    <row r="2986" spans="1:39">
      <c r="A2986" s="7" t="s">
        <v>124</v>
      </c>
      <c r="B2986" s="7">
        <v>2580</v>
      </c>
      <c r="C2986" s="29" t="s">
        <v>2868</v>
      </c>
      <c r="F2986" s="27" t="str">
        <f t="shared" si="46"/>
        <v>NSW2580WINDELLAMA</v>
      </c>
      <c r="G2986" s="30">
        <v>2974</v>
      </c>
      <c r="H2986" s="49">
        <v>3.38466927196309</v>
      </c>
      <c r="I2986" s="15">
        <v>7.5276152180000002</v>
      </c>
      <c r="J2986" s="15">
        <v>7.5276152180000002</v>
      </c>
      <c r="K2986" s="15">
        <v>5.9740482097259413</v>
      </c>
      <c r="P2986" s="49">
        <v>2.9231712259354099</v>
      </c>
      <c r="Q2986" s="15">
        <v>7.2532128699999996</v>
      </c>
      <c r="R2986" s="15">
        <v>7.2532128699999996</v>
      </c>
      <c r="S2986" s="15">
        <v>11.948096419451883</v>
      </c>
      <c r="X2986" s="49">
        <v>5.76907584310612</v>
      </c>
      <c r="Y2986" s="15">
        <v>9.1061181439999999</v>
      </c>
      <c r="Z2986" s="15">
        <v>9.1061181439999999</v>
      </c>
      <c r="AA2986" s="15">
        <v>5.9740482097259413</v>
      </c>
      <c r="AF2986" s="49">
        <v>10.3840563033829</v>
      </c>
      <c r="AG2986" s="15">
        <v>9.3841438703229603</v>
      </c>
      <c r="AH2986" s="15">
        <v>9.3841438703229603</v>
      </c>
      <c r="AI2986" s="15">
        <v>11.948096419451883</v>
      </c>
      <c r="AM2986" s="17"/>
    </row>
    <row r="2987" spans="1:39">
      <c r="A2987" s="7" t="s">
        <v>124</v>
      </c>
      <c r="B2987" s="7">
        <v>2580</v>
      </c>
      <c r="C2987" s="29" t="s">
        <v>2869</v>
      </c>
      <c r="F2987" s="27" t="str">
        <f t="shared" si="46"/>
        <v>NSW2580WOMBEYAN CAVES</v>
      </c>
      <c r="G2987" s="30">
        <v>2975</v>
      </c>
      <c r="H2987" s="49">
        <v>8.9995621652998992</v>
      </c>
      <c r="I2987" s="15">
        <v>7.5276152180000002</v>
      </c>
      <c r="J2987" s="15">
        <v>7.5276152180000002</v>
      </c>
      <c r="K2987" s="15">
        <v>5.9740482097259413</v>
      </c>
      <c r="P2987" s="49">
        <v>7.0766536401845501</v>
      </c>
      <c r="Q2987" s="15">
        <v>7.2532128699999996</v>
      </c>
      <c r="R2987" s="15">
        <v>7.2532128699999996</v>
      </c>
      <c r="S2987" s="15">
        <v>11.948096419451883</v>
      </c>
      <c r="X2987" s="49">
        <v>11.4608850774475</v>
      </c>
      <c r="Y2987" s="15">
        <v>9.1061181439999999</v>
      </c>
      <c r="Z2987" s="15">
        <v>9.1061181439999999</v>
      </c>
      <c r="AA2987" s="15">
        <v>5.9740482097259413</v>
      </c>
      <c r="AF2987" s="49">
        <v>10.3840563033829</v>
      </c>
      <c r="AG2987" s="15">
        <v>9.3841438703229603</v>
      </c>
      <c r="AH2987" s="15">
        <v>9.3841438703229603</v>
      </c>
      <c r="AI2987" s="15">
        <v>11.948096419451883</v>
      </c>
      <c r="AM2987" s="17"/>
    </row>
    <row r="2988" spans="1:39">
      <c r="A2988" s="7" t="s">
        <v>124</v>
      </c>
      <c r="B2988" s="7">
        <v>2580</v>
      </c>
      <c r="C2988" s="29" t="s">
        <v>2870</v>
      </c>
      <c r="F2988" s="27" t="str">
        <f t="shared" si="46"/>
        <v>NSW2580WOODHOUSELEE</v>
      </c>
      <c r="G2988" s="30">
        <v>2976</v>
      </c>
      <c r="H2988" s="49">
        <v>6.6920719351614801</v>
      </c>
      <c r="I2988" s="15">
        <v>7.5276152180000002</v>
      </c>
      <c r="J2988" s="15">
        <v>7.5276152180000002</v>
      </c>
      <c r="K2988" s="15">
        <v>5.9740482097259413</v>
      </c>
      <c r="P2988" s="49">
        <v>5.38449413808305</v>
      </c>
      <c r="Q2988" s="15">
        <v>7.2532128699999996</v>
      </c>
      <c r="R2988" s="15">
        <v>7.2532128699999996</v>
      </c>
      <c r="S2988" s="15">
        <v>11.948096419451883</v>
      </c>
      <c r="X2988" s="49">
        <v>9.0764785063045093</v>
      </c>
      <c r="Y2988" s="15">
        <v>9.1061181439999999</v>
      </c>
      <c r="Z2988" s="15">
        <v>9.1061181439999999</v>
      </c>
      <c r="AA2988" s="15">
        <v>5.9740482097259413</v>
      </c>
      <c r="AF2988" s="49">
        <v>10.3840563033829</v>
      </c>
      <c r="AG2988" s="15">
        <v>9.3841438703229603</v>
      </c>
      <c r="AH2988" s="15">
        <v>9.3841438703229603</v>
      </c>
      <c r="AI2988" s="15">
        <v>11.948096419451883</v>
      </c>
      <c r="AM2988" s="17"/>
    </row>
    <row r="2989" spans="1:39">
      <c r="A2989" s="7" t="s">
        <v>124</v>
      </c>
      <c r="B2989" s="7">
        <v>2580</v>
      </c>
      <c r="C2989" s="29" t="s">
        <v>2871</v>
      </c>
      <c r="F2989" s="27" t="str">
        <f t="shared" si="46"/>
        <v>NSW2580YALBRAITH</v>
      </c>
      <c r="G2989" s="30">
        <v>2977</v>
      </c>
      <c r="H2989" s="49">
        <v>7.7689007092260702</v>
      </c>
      <c r="I2989" s="15">
        <v>7.5276152180000002</v>
      </c>
      <c r="J2989" s="15">
        <v>7.5276152180000002</v>
      </c>
      <c r="K2989" s="15">
        <v>5.9740482097259413</v>
      </c>
      <c r="P2989" s="49">
        <v>6.2305738891338001</v>
      </c>
      <c r="Q2989" s="15">
        <v>7.2532128699999996</v>
      </c>
      <c r="R2989" s="15">
        <v>7.2532128699999996</v>
      </c>
      <c r="S2989" s="15">
        <v>11.948096419451883</v>
      </c>
      <c r="X2989" s="49">
        <v>10.1533072803691</v>
      </c>
      <c r="Y2989" s="15">
        <v>9.1061181439999999</v>
      </c>
      <c r="Z2989" s="15">
        <v>9.1061181439999999</v>
      </c>
      <c r="AA2989" s="15">
        <v>5.9740482097259413</v>
      </c>
      <c r="AF2989" s="49">
        <v>10.3840563033829</v>
      </c>
      <c r="AG2989" s="15">
        <v>9.3841438703229603</v>
      </c>
      <c r="AH2989" s="15">
        <v>9.3841438703229603</v>
      </c>
      <c r="AI2989" s="15">
        <v>11.948096419451883</v>
      </c>
      <c r="AM2989" s="17"/>
    </row>
    <row r="2990" spans="1:39">
      <c r="A2990" s="7" t="s">
        <v>124</v>
      </c>
      <c r="B2990" s="7">
        <v>2580</v>
      </c>
      <c r="C2990" s="29" t="s">
        <v>2872</v>
      </c>
      <c r="F2990" s="27" t="str">
        <f t="shared" si="46"/>
        <v>NSW2580YARRA</v>
      </c>
      <c r="G2990" s="30">
        <v>2978</v>
      </c>
      <c r="H2990" s="49">
        <v>9.6148928933367994</v>
      </c>
      <c r="I2990" s="15">
        <v>7.5276152180000002</v>
      </c>
      <c r="J2990" s="15">
        <v>7.5276152180000002</v>
      </c>
      <c r="K2990" s="15">
        <v>5.9740482097259413</v>
      </c>
      <c r="P2990" s="49">
        <v>7.6919843682214601</v>
      </c>
      <c r="Q2990" s="15">
        <v>7.2532128699999996</v>
      </c>
      <c r="R2990" s="15">
        <v>7.2532128699999996</v>
      </c>
      <c r="S2990" s="15">
        <v>11.948096419451883</v>
      </c>
      <c r="X2990" s="49">
        <v>11.999299464479799</v>
      </c>
      <c r="Y2990" s="15">
        <v>9.1061181439999999</v>
      </c>
      <c r="Z2990" s="15">
        <v>9.1061181439999999</v>
      </c>
      <c r="AA2990" s="15">
        <v>5.9740482097259413</v>
      </c>
      <c r="AF2990" s="49">
        <v>10.3840563033829</v>
      </c>
      <c r="AG2990" s="15">
        <v>9.3841438703229603</v>
      </c>
      <c r="AH2990" s="15">
        <v>9.3841438703229603</v>
      </c>
      <c r="AI2990" s="15">
        <v>11.948096419451883</v>
      </c>
      <c r="AM2990" s="17"/>
    </row>
    <row r="2991" spans="1:39">
      <c r="A2991" s="7" t="s">
        <v>124</v>
      </c>
      <c r="B2991" s="7">
        <v>2581</v>
      </c>
      <c r="C2991" s="29" t="s">
        <v>2873</v>
      </c>
      <c r="F2991" s="27" t="str">
        <f t="shared" si="46"/>
        <v>NSW2581BELLMOUNT FOREST</v>
      </c>
      <c r="G2991" s="30">
        <v>2979</v>
      </c>
      <c r="H2991" s="49">
        <v>11.6147177594568</v>
      </c>
      <c r="I2991" s="15">
        <v>9.8528259649999992</v>
      </c>
      <c r="J2991" s="15">
        <v>9.8528259649999992</v>
      </c>
      <c r="K2991" s="15">
        <v>8.3006721890130404</v>
      </c>
      <c r="P2991" s="49">
        <v>9.7687255753460303</v>
      </c>
      <c r="Q2991" s="15">
        <v>9.0867485030000008</v>
      </c>
      <c r="R2991" s="15">
        <v>9.0867485030000008</v>
      </c>
      <c r="S2991" s="15">
        <v>16.601344378026081</v>
      </c>
      <c r="X2991" s="49">
        <v>13.9991243305998</v>
      </c>
      <c r="Y2991" s="15">
        <v>11.3894751</v>
      </c>
      <c r="Z2991" s="15">
        <v>11.3894751</v>
      </c>
      <c r="AA2991" s="15">
        <v>8.3006721890130404</v>
      </c>
      <c r="AF2991" s="49">
        <v>10.3840563033829</v>
      </c>
      <c r="AG2991" s="15">
        <v>4.6922470690415201</v>
      </c>
      <c r="AH2991" s="15">
        <v>4.6922470690415201</v>
      </c>
      <c r="AI2991" s="15">
        <v>16.601344378026081</v>
      </c>
      <c r="AM2991" s="17"/>
    </row>
    <row r="2992" spans="1:39">
      <c r="A2992" s="7" t="s">
        <v>124</v>
      </c>
      <c r="B2992" s="7">
        <v>2581</v>
      </c>
      <c r="C2992" s="29" t="s">
        <v>2874</v>
      </c>
      <c r="F2992" s="27" t="str">
        <f t="shared" si="46"/>
        <v>NSW2581BEVENDALE</v>
      </c>
      <c r="G2992" s="30">
        <v>2980</v>
      </c>
      <c r="H2992" s="49">
        <v>4.5384143870322999</v>
      </c>
      <c r="I2992" s="15">
        <v>9.8528259649999992</v>
      </c>
      <c r="J2992" s="15">
        <v>9.8528259649999992</v>
      </c>
      <c r="K2992" s="15">
        <v>7.044829925184894</v>
      </c>
      <c r="P2992" s="49">
        <v>3.76925097698616</v>
      </c>
      <c r="Q2992" s="15">
        <v>9.0867485030000008</v>
      </c>
      <c r="R2992" s="15">
        <v>9.0867485030000008</v>
      </c>
      <c r="S2992" s="15">
        <v>14.089659850369788</v>
      </c>
      <c r="X2992" s="49">
        <v>6.9228209581753202</v>
      </c>
      <c r="Y2992" s="15">
        <v>11.3894751</v>
      </c>
      <c r="Z2992" s="15">
        <v>11.3894751</v>
      </c>
      <c r="AA2992" s="15">
        <v>7.044829925184894</v>
      </c>
      <c r="AF2992" s="49">
        <v>10.3840563033829</v>
      </c>
      <c r="AG2992" s="15">
        <v>4.6922470690415201</v>
      </c>
      <c r="AH2992" s="15">
        <v>4.6922470690415201</v>
      </c>
      <c r="AI2992" s="15">
        <v>14.089659850369788</v>
      </c>
      <c r="AM2992" s="17"/>
    </row>
    <row r="2993" spans="1:39">
      <c r="A2993" s="7" t="s">
        <v>124</v>
      </c>
      <c r="B2993" s="7">
        <v>2581</v>
      </c>
      <c r="C2993" s="29" t="s">
        <v>2875</v>
      </c>
      <c r="F2993" s="27" t="str">
        <f t="shared" si="46"/>
        <v>NSW2581BIALA</v>
      </c>
      <c r="G2993" s="30">
        <v>2981</v>
      </c>
      <c r="H2993" s="49">
        <v>6.99973729917994</v>
      </c>
      <c r="I2993" s="15">
        <v>9.8528259649999992</v>
      </c>
      <c r="J2993" s="15">
        <v>9.8528259649999992</v>
      </c>
      <c r="K2993" s="15">
        <v>9.6212278970180183</v>
      </c>
      <c r="P2993" s="49">
        <v>5.61524316109689</v>
      </c>
      <c r="Q2993" s="15">
        <v>9.0867485030000008</v>
      </c>
      <c r="R2993" s="15">
        <v>9.0867485030000008</v>
      </c>
      <c r="S2993" s="15">
        <v>19.242455794036037</v>
      </c>
      <c r="X2993" s="49">
        <v>9.4610602113275792</v>
      </c>
      <c r="Y2993" s="15">
        <v>11.3894751</v>
      </c>
      <c r="Z2993" s="15">
        <v>11.3894751</v>
      </c>
      <c r="AA2993" s="15">
        <v>9.6212278970180183</v>
      </c>
      <c r="AF2993" s="49">
        <v>10.3840563033829</v>
      </c>
      <c r="AG2993" s="15">
        <v>4.6922470690415201</v>
      </c>
      <c r="AH2993" s="15">
        <v>4.6922470690415201</v>
      </c>
      <c r="AI2993" s="15">
        <v>19.242455794036037</v>
      </c>
      <c r="AM2993" s="17"/>
    </row>
    <row r="2994" spans="1:39">
      <c r="A2994" s="7" t="s">
        <v>124</v>
      </c>
      <c r="B2994" s="7">
        <v>2581</v>
      </c>
      <c r="C2994" s="29" t="s">
        <v>2876</v>
      </c>
      <c r="F2994" s="27" t="str">
        <f t="shared" si="46"/>
        <v>NSW2581BLAKNEY CREEK</v>
      </c>
      <c r="G2994" s="30">
        <v>2982</v>
      </c>
      <c r="H2994" s="49">
        <v>8.9995621652998992</v>
      </c>
      <c r="I2994" s="15">
        <v>9.8528259649999992</v>
      </c>
      <c r="J2994" s="15">
        <v>9.8528259649999992</v>
      </c>
      <c r="K2994" s="15">
        <v>7.044829925184894</v>
      </c>
      <c r="P2994" s="49">
        <v>7.0766536401845501</v>
      </c>
      <c r="Q2994" s="15">
        <v>9.0867485030000008</v>
      </c>
      <c r="R2994" s="15">
        <v>9.0867485030000008</v>
      </c>
      <c r="S2994" s="15">
        <v>14.089659850369788</v>
      </c>
      <c r="X2994" s="49">
        <v>11.4608850774475</v>
      </c>
      <c r="Y2994" s="15">
        <v>11.3894751</v>
      </c>
      <c r="Z2994" s="15">
        <v>11.3894751</v>
      </c>
      <c r="AA2994" s="15">
        <v>7.044829925184894</v>
      </c>
      <c r="AF2994" s="49">
        <v>10.3840563033829</v>
      </c>
      <c r="AG2994" s="15">
        <v>4.6922470690415201</v>
      </c>
      <c r="AH2994" s="15">
        <v>4.6922470690415201</v>
      </c>
      <c r="AI2994" s="15">
        <v>14.089659850369788</v>
      </c>
      <c r="AM2994" s="17"/>
    </row>
    <row r="2995" spans="1:39">
      <c r="A2995" s="7" t="s">
        <v>124</v>
      </c>
      <c r="B2995" s="7">
        <v>2581</v>
      </c>
      <c r="C2995" s="29" t="s">
        <v>2877</v>
      </c>
      <c r="F2995" s="27" t="str">
        <f t="shared" si="46"/>
        <v>NSW2581BREADALBANE</v>
      </c>
      <c r="G2995" s="30">
        <v>2983</v>
      </c>
      <c r="H2995" s="49">
        <v>2.1540078158892699</v>
      </c>
      <c r="I2995" s="15">
        <v>9.8528259649999992</v>
      </c>
      <c r="J2995" s="15">
        <v>9.8528259649999992</v>
      </c>
      <c r="K2995" s="15">
        <v>7.044829925184894</v>
      </c>
      <c r="P2995" s="49">
        <v>1.7694261108661999</v>
      </c>
      <c r="Q2995" s="15">
        <v>9.0867485030000008</v>
      </c>
      <c r="R2995" s="15">
        <v>9.0867485030000008</v>
      </c>
      <c r="S2995" s="15">
        <v>14.089659850369788</v>
      </c>
      <c r="X2995" s="49">
        <v>4.5384143870322999</v>
      </c>
      <c r="Y2995" s="15">
        <v>11.3894751</v>
      </c>
      <c r="Z2995" s="15">
        <v>11.3894751</v>
      </c>
      <c r="AA2995" s="15">
        <v>7.044829925184894</v>
      </c>
      <c r="AF2995" s="49">
        <v>10.3840563033829</v>
      </c>
      <c r="AG2995" s="15">
        <v>4.6922470690415201</v>
      </c>
      <c r="AH2995" s="15">
        <v>4.6922470690415201</v>
      </c>
      <c r="AI2995" s="15">
        <v>14.089659850369788</v>
      </c>
      <c r="AM2995" s="17"/>
    </row>
    <row r="2996" spans="1:39">
      <c r="A2996" s="7" t="s">
        <v>124</v>
      </c>
      <c r="B2996" s="7">
        <v>2581</v>
      </c>
      <c r="C2996" s="29" t="s">
        <v>203</v>
      </c>
      <c r="F2996" s="27" t="str">
        <f t="shared" si="46"/>
        <v>NSW2581BROADWAY</v>
      </c>
      <c r="G2996" s="30">
        <v>2984</v>
      </c>
      <c r="H2996" s="49">
        <v>921</v>
      </c>
      <c r="I2996" s="15">
        <v>9.8528259649999992</v>
      </c>
      <c r="J2996" s="15">
        <v>9.8528259649999992</v>
      </c>
      <c r="K2996" s="15">
        <v>7.044829925184894</v>
      </c>
      <c r="P2996" s="49">
        <v>921</v>
      </c>
      <c r="Q2996" s="15">
        <v>9.0867485030000008</v>
      </c>
      <c r="R2996" s="15">
        <v>9.0867485030000008</v>
      </c>
      <c r="S2996" s="15">
        <v>14.089659850369788</v>
      </c>
      <c r="X2996" s="49">
        <v>921</v>
      </c>
      <c r="Y2996" s="15">
        <v>11.3894751</v>
      </c>
      <c r="Z2996" s="15">
        <v>11.3894751</v>
      </c>
      <c r="AA2996" s="15">
        <v>7.044829925184894</v>
      </c>
      <c r="AF2996" s="49">
        <v>921</v>
      </c>
      <c r="AG2996" s="15">
        <v>4.6922470690415201</v>
      </c>
      <c r="AH2996" s="15">
        <v>4.6922470690415201</v>
      </c>
      <c r="AI2996" s="15">
        <v>14.089659850369788</v>
      </c>
      <c r="AM2996" s="17"/>
    </row>
    <row r="2997" spans="1:39">
      <c r="A2997" s="7" t="s">
        <v>124</v>
      </c>
      <c r="B2997" s="7">
        <v>2581</v>
      </c>
      <c r="C2997" s="29" t="s">
        <v>2878</v>
      </c>
      <c r="F2997" s="27" t="str">
        <f t="shared" si="46"/>
        <v>NSW2581COLLECTOR</v>
      </c>
      <c r="G2997" s="30">
        <v>2985</v>
      </c>
      <c r="H2997" s="49">
        <v>4.8460797510507501</v>
      </c>
      <c r="I2997" s="15">
        <v>9.8528259649999992</v>
      </c>
      <c r="J2997" s="15">
        <v>9.8528259649999992</v>
      </c>
      <c r="K2997" s="15">
        <v>7.044829925184894</v>
      </c>
      <c r="P2997" s="49">
        <v>4</v>
      </c>
      <c r="Q2997" s="15">
        <v>9.0867485030000008</v>
      </c>
      <c r="R2997" s="15">
        <v>9.0867485030000008</v>
      </c>
      <c r="S2997" s="15">
        <v>14.089659850369788</v>
      </c>
      <c r="X2997" s="49">
        <v>7.3074026631983902</v>
      </c>
      <c r="Y2997" s="15">
        <v>11.3894751</v>
      </c>
      <c r="Z2997" s="15">
        <v>11.3894751</v>
      </c>
      <c r="AA2997" s="15">
        <v>7.044829925184894</v>
      </c>
      <c r="AF2997" s="49">
        <v>10.3840563033829</v>
      </c>
      <c r="AG2997" s="15">
        <v>4.6922470690415201</v>
      </c>
      <c r="AH2997" s="15">
        <v>4.6922470690415201</v>
      </c>
      <c r="AI2997" s="15">
        <v>14.089659850369788</v>
      </c>
      <c r="AM2997" s="17"/>
    </row>
    <row r="2998" spans="1:39">
      <c r="A2998" s="7" t="s">
        <v>124</v>
      </c>
      <c r="B2998" s="7">
        <v>2581</v>
      </c>
      <c r="C2998" s="29" t="s">
        <v>2879</v>
      </c>
      <c r="F2998" s="27" t="str">
        <f t="shared" si="46"/>
        <v>NSW2581CULLERIN</v>
      </c>
      <c r="G2998" s="30">
        <v>2986</v>
      </c>
      <c r="H2998" s="49">
        <v>3.38466927196309</v>
      </c>
      <c r="I2998" s="15">
        <v>9.8528259649999992</v>
      </c>
      <c r="J2998" s="15">
        <v>9.8528259649999992</v>
      </c>
      <c r="K2998" s="15">
        <v>7.044829925184894</v>
      </c>
      <c r="P2998" s="49">
        <v>2.9231712259354099</v>
      </c>
      <c r="Q2998" s="15">
        <v>9.0867485030000008</v>
      </c>
      <c r="R2998" s="15">
        <v>9.0867485030000008</v>
      </c>
      <c r="S2998" s="15">
        <v>14.089659850369788</v>
      </c>
      <c r="X2998" s="49">
        <v>5.76907584310612</v>
      </c>
      <c r="Y2998" s="15">
        <v>11.3894751</v>
      </c>
      <c r="Z2998" s="15">
        <v>11.3894751</v>
      </c>
      <c r="AA2998" s="15">
        <v>7.044829925184894</v>
      </c>
      <c r="AF2998" s="49">
        <v>10.3840563033829</v>
      </c>
      <c r="AG2998" s="15">
        <v>4.6922470690415201</v>
      </c>
      <c r="AH2998" s="15">
        <v>4.6922470690415201</v>
      </c>
      <c r="AI2998" s="15">
        <v>14.089659850369788</v>
      </c>
      <c r="AM2998" s="17"/>
    </row>
    <row r="2999" spans="1:39">
      <c r="A2999" s="7" t="s">
        <v>124</v>
      </c>
      <c r="B2999" s="7">
        <v>2581</v>
      </c>
      <c r="C2999" s="29" t="s">
        <v>2880</v>
      </c>
      <c r="F2999" s="27" t="str">
        <f t="shared" si="46"/>
        <v>NSW2581DALTON</v>
      </c>
      <c r="G2999" s="30">
        <v>2987</v>
      </c>
      <c r="H2999" s="49">
        <v>12.0762158054844</v>
      </c>
      <c r="I2999" s="15">
        <v>9.8528259649999992</v>
      </c>
      <c r="J2999" s="15">
        <v>9.8528259649999992</v>
      </c>
      <c r="K2999" s="15">
        <v>16.19093285654089</v>
      </c>
      <c r="P2999" s="49">
        <v>10.1533072803691</v>
      </c>
      <c r="Q2999" s="15">
        <v>9.0867485030000008</v>
      </c>
      <c r="R2999" s="15">
        <v>9.0867485030000008</v>
      </c>
      <c r="S2999" s="15">
        <v>32.38186571308178</v>
      </c>
      <c r="X2999" s="49">
        <v>14.537538717632099</v>
      </c>
      <c r="Y2999" s="15">
        <v>11.3894751</v>
      </c>
      <c r="Z2999" s="15">
        <v>11.3894751</v>
      </c>
      <c r="AA2999" s="15">
        <v>16.19093285654089</v>
      </c>
      <c r="AF2999" s="49">
        <v>10.3840563033829</v>
      </c>
      <c r="AG2999" s="15">
        <v>4.6922470690415201</v>
      </c>
      <c r="AH2999" s="15">
        <v>4.6922470690415201</v>
      </c>
      <c r="AI2999" s="15">
        <v>32.38186571308178</v>
      </c>
      <c r="AM2999" s="17"/>
    </row>
    <row r="3000" spans="1:39">
      <c r="A3000" s="7" t="s">
        <v>124</v>
      </c>
      <c r="B3000" s="7">
        <v>2581</v>
      </c>
      <c r="C3000" s="29" t="s">
        <v>2881</v>
      </c>
      <c r="F3000" s="27" t="str">
        <f t="shared" si="46"/>
        <v>NSW2581GUNNING</v>
      </c>
      <c r="G3000" s="30">
        <v>2988</v>
      </c>
      <c r="H3000" s="49">
        <v>0.69259733680160795</v>
      </c>
      <c r="I3000" s="15">
        <v>9.8528259649999992</v>
      </c>
      <c r="J3000" s="15">
        <v>9.8528259649999992</v>
      </c>
      <c r="K3000" s="15">
        <v>7.044829925184894</v>
      </c>
      <c r="P3000" s="49">
        <v>0.15418294976931199</v>
      </c>
      <c r="Q3000" s="15">
        <v>9.0867485030000008</v>
      </c>
      <c r="R3000" s="15">
        <v>9.0867485030000008</v>
      </c>
      <c r="S3000" s="15">
        <v>14.089659850369788</v>
      </c>
      <c r="X3000" s="49">
        <v>3.1539202489492499</v>
      </c>
      <c r="Y3000" s="15">
        <v>11.3894751</v>
      </c>
      <c r="Z3000" s="15">
        <v>11.3894751</v>
      </c>
      <c r="AA3000" s="15">
        <v>7.044829925184894</v>
      </c>
      <c r="AF3000" s="49">
        <v>10.3840563033829</v>
      </c>
      <c r="AG3000" s="15">
        <v>4.6922470690415201</v>
      </c>
      <c r="AH3000" s="15">
        <v>4.6922470690415201</v>
      </c>
      <c r="AI3000" s="15">
        <v>14.089659850369788</v>
      </c>
      <c r="AM3000" s="17"/>
    </row>
    <row r="3001" spans="1:39">
      <c r="A3001" s="7" t="s">
        <v>124</v>
      </c>
      <c r="B3001" s="7">
        <v>2581</v>
      </c>
      <c r="C3001" s="29" t="s">
        <v>2882</v>
      </c>
      <c r="F3001" s="27" t="str">
        <f t="shared" si="46"/>
        <v>NSW2581GURRUNDAH</v>
      </c>
      <c r="G3001" s="30">
        <v>2989</v>
      </c>
      <c r="H3001" s="49">
        <v>1.6925097698615901</v>
      </c>
      <c r="I3001" s="15">
        <v>9.8528259649999992</v>
      </c>
      <c r="J3001" s="15">
        <v>9.8528259649999992</v>
      </c>
      <c r="K3001" s="15">
        <v>9.6212278970180183</v>
      </c>
      <c r="P3001" s="49">
        <v>1.3079280648385201</v>
      </c>
      <c r="Q3001" s="15">
        <v>9.0867485030000008</v>
      </c>
      <c r="R3001" s="15">
        <v>9.0867485030000008</v>
      </c>
      <c r="S3001" s="15">
        <v>19.242455794036037</v>
      </c>
      <c r="X3001" s="49">
        <v>4.0769163410046101</v>
      </c>
      <c r="Y3001" s="15">
        <v>11.3894751</v>
      </c>
      <c r="Z3001" s="15">
        <v>11.3894751</v>
      </c>
      <c r="AA3001" s="15">
        <v>9.6212278970180183</v>
      </c>
      <c r="AF3001" s="49">
        <v>10.3840563033829</v>
      </c>
      <c r="AG3001" s="15">
        <v>4.6922470690415201</v>
      </c>
      <c r="AH3001" s="15">
        <v>4.6922470690415201</v>
      </c>
      <c r="AI3001" s="15">
        <v>19.242455794036037</v>
      </c>
      <c r="AM3001" s="17"/>
    </row>
    <row r="3002" spans="1:39">
      <c r="A3002" s="7" t="s">
        <v>124</v>
      </c>
      <c r="B3002" s="7">
        <v>2581</v>
      </c>
      <c r="C3002" s="29" t="s">
        <v>2883</v>
      </c>
      <c r="F3002" s="27" t="str">
        <f t="shared" si="46"/>
        <v>NSW2581LADE VALE</v>
      </c>
      <c r="G3002" s="30">
        <v>2990</v>
      </c>
      <c r="H3002" s="49">
        <v>-0.46114777826759801</v>
      </c>
      <c r="I3002" s="15">
        <v>9.8528259649999992</v>
      </c>
      <c r="J3002" s="15">
        <v>9.8528259649999992</v>
      </c>
      <c r="K3002" s="15">
        <v>7.044829925184894</v>
      </c>
      <c r="P3002" s="49">
        <v>-1.0764785063045099</v>
      </c>
      <c r="Q3002" s="15">
        <v>9.0867485030000008</v>
      </c>
      <c r="R3002" s="15">
        <v>9.0867485030000008</v>
      </c>
      <c r="S3002" s="15">
        <v>14.089659850369788</v>
      </c>
      <c r="X3002" s="49">
        <v>2.00017513388004</v>
      </c>
      <c r="Y3002" s="15">
        <v>11.3894751</v>
      </c>
      <c r="Z3002" s="15">
        <v>11.3894751</v>
      </c>
      <c r="AA3002" s="15">
        <v>7.044829925184894</v>
      </c>
      <c r="AF3002" s="49">
        <v>10.3840563033829</v>
      </c>
      <c r="AG3002" s="15">
        <v>4.6922470690415201</v>
      </c>
      <c r="AH3002" s="15">
        <v>4.6922470690415201</v>
      </c>
      <c r="AI3002" s="15">
        <v>14.089659850369788</v>
      </c>
      <c r="AM3002" s="17"/>
    </row>
    <row r="3003" spans="1:39">
      <c r="A3003" s="7" t="s">
        <v>124</v>
      </c>
      <c r="B3003" s="7">
        <v>2581</v>
      </c>
      <c r="C3003" s="29" t="s">
        <v>2884</v>
      </c>
      <c r="F3003" s="27" t="str">
        <f t="shared" si="46"/>
        <v>NSW2581LAKE GEORGE</v>
      </c>
      <c r="G3003" s="30">
        <v>2991</v>
      </c>
      <c r="H3003" s="49">
        <v>4.8460797510507501</v>
      </c>
      <c r="I3003" s="15">
        <v>9.8528259649999992</v>
      </c>
      <c r="J3003" s="15">
        <v>9.8528259649999992</v>
      </c>
      <c r="K3003" s="15">
        <v>9.6212278970180183</v>
      </c>
      <c r="P3003" s="49">
        <v>4</v>
      </c>
      <c r="Q3003" s="15">
        <v>9.0867485030000008</v>
      </c>
      <c r="R3003" s="15">
        <v>9.0867485030000008</v>
      </c>
      <c r="S3003" s="15">
        <v>19.242455794036037</v>
      </c>
      <c r="X3003" s="49">
        <v>7.3074026631983902</v>
      </c>
      <c r="Y3003" s="15">
        <v>11.3894751</v>
      </c>
      <c r="Z3003" s="15">
        <v>11.3894751</v>
      </c>
      <c r="AA3003" s="15">
        <v>9.6212278970180183</v>
      </c>
      <c r="AF3003" s="49">
        <v>10.3840563033829</v>
      </c>
      <c r="AG3003" s="15">
        <v>4.6922470690415201</v>
      </c>
      <c r="AH3003" s="15">
        <v>4.6922470690415201</v>
      </c>
      <c r="AI3003" s="15">
        <v>19.242455794036037</v>
      </c>
      <c r="AM3003" s="17"/>
    </row>
    <row r="3004" spans="1:39">
      <c r="A3004" s="7" t="s">
        <v>124</v>
      </c>
      <c r="B3004" s="7">
        <v>2581</v>
      </c>
      <c r="C3004" s="29" t="s">
        <v>2885</v>
      </c>
      <c r="F3004" s="27" t="str">
        <f t="shared" si="46"/>
        <v>NSW2581LERIDA</v>
      </c>
      <c r="G3004" s="30">
        <v>2992</v>
      </c>
      <c r="H3004" s="49">
        <v>9.4610602113275792</v>
      </c>
      <c r="I3004" s="15">
        <v>9.8528259649999992</v>
      </c>
      <c r="J3004" s="15">
        <v>9.8528259649999992</v>
      </c>
      <c r="K3004" s="15">
        <v>7.044829925184894</v>
      </c>
      <c r="P3004" s="49">
        <v>7.4612353452076201</v>
      </c>
      <c r="Q3004" s="15">
        <v>9.0867485030000008</v>
      </c>
      <c r="R3004" s="15">
        <v>9.0867485030000008</v>
      </c>
      <c r="S3004" s="15">
        <v>14.089659850369788</v>
      </c>
      <c r="X3004" s="49">
        <v>11.8454667824706</v>
      </c>
      <c r="Y3004" s="15">
        <v>11.3894751</v>
      </c>
      <c r="Z3004" s="15">
        <v>11.3894751</v>
      </c>
      <c r="AA3004" s="15">
        <v>7.044829925184894</v>
      </c>
      <c r="AF3004" s="49">
        <v>10.3840563033829</v>
      </c>
      <c r="AG3004" s="15">
        <v>4.6922470690415201</v>
      </c>
      <c r="AH3004" s="15">
        <v>4.6922470690415201</v>
      </c>
      <c r="AI3004" s="15">
        <v>14.089659850369788</v>
      </c>
      <c r="AM3004" s="17"/>
    </row>
    <row r="3005" spans="1:39">
      <c r="A3005" s="7" t="s">
        <v>124</v>
      </c>
      <c r="B3005" s="7">
        <v>2581</v>
      </c>
      <c r="C3005" s="29" t="s">
        <v>2886</v>
      </c>
      <c r="F3005" s="27" t="str">
        <f t="shared" si="46"/>
        <v>NSW2581MERRILL</v>
      </c>
      <c r="G3005" s="30">
        <v>2993</v>
      </c>
      <c r="H3005" s="49">
        <v>1.84634245187081</v>
      </c>
      <c r="I3005" s="15">
        <v>9.8528259649999992</v>
      </c>
      <c r="J3005" s="15">
        <v>9.8528259649999992</v>
      </c>
      <c r="K3005" s="15">
        <v>7.044829925184894</v>
      </c>
      <c r="P3005" s="49">
        <v>1.46176074684775</v>
      </c>
      <c r="Q3005" s="15">
        <v>9.0867485030000008</v>
      </c>
      <c r="R3005" s="15">
        <v>9.0867485030000008</v>
      </c>
      <c r="S3005" s="15">
        <v>14.089659850369788</v>
      </c>
      <c r="X3005" s="49">
        <v>4.3076653640184599</v>
      </c>
      <c r="Y3005" s="15">
        <v>11.3894751</v>
      </c>
      <c r="Z3005" s="15">
        <v>11.3894751</v>
      </c>
      <c r="AA3005" s="15">
        <v>7.044829925184894</v>
      </c>
      <c r="AF3005" s="49">
        <v>10.3840563033829</v>
      </c>
      <c r="AG3005" s="15">
        <v>4.6922470690415201</v>
      </c>
      <c r="AH3005" s="15">
        <v>4.6922470690415201</v>
      </c>
      <c r="AI3005" s="15">
        <v>14.089659850369788</v>
      </c>
      <c r="AM3005" s="17"/>
    </row>
    <row r="3006" spans="1:39">
      <c r="A3006" s="7" t="s">
        <v>124</v>
      </c>
      <c r="B3006" s="7">
        <v>2581</v>
      </c>
      <c r="C3006" s="29" t="s">
        <v>2887</v>
      </c>
      <c r="F3006" s="27" t="str">
        <f t="shared" si="46"/>
        <v>NSW2581OOLONG</v>
      </c>
      <c r="G3006" s="30">
        <v>2994</v>
      </c>
      <c r="H3006" s="49">
        <v>5.61524316109689</v>
      </c>
      <c r="I3006" s="15">
        <v>9.8528259649999992</v>
      </c>
      <c r="J3006" s="15">
        <v>9.8528259649999992</v>
      </c>
      <c r="K3006" s="15">
        <v>7.044829925184894</v>
      </c>
      <c r="P3006" s="49">
        <v>4.5384143870322999</v>
      </c>
      <c r="Q3006" s="15">
        <v>9.0867485030000008</v>
      </c>
      <c r="R3006" s="15">
        <v>9.0867485030000008</v>
      </c>
      <c r="S3006" s="15">
        <v>14.089659850369788</v>
      </c>
      <c r="X3006" s="49">
        <v>8.0765660732445301</v>
      </c>
      <c r="Y3006" s="15">
        <v>11.3894751</v>
      </c>
      <c r="Z3006" s="15">
        <v>11.3894751</v>
      </c>
      <c r="AA3006" s="15">
        <v>7.044829925184894</v>
      </c>
      <c r="AF3006" s="49">
        <v>10.3840563033829</v>
      </c>
      <c r="AG3006" s="15">
        <v>4.6922470690415201</v>
      </c>
      <c r="AH3006" s="15">
        <v>4.6922470690415201</v>
      </c>
      <c r="AI3006" s="15">
        <v>14.089659850369788</v>
      </c>
      <c r="AM3006" s="17"/>
    </row>
    <row r="3007" spans="1:39">
      <c r="A3007" s="7" t="s">
        <v>124</v>
      </c>
      <c r="B3007" s="7">
        <v>2581</v>
      </c>
      <c r="C3007" s="29" t="s">
        <v>2888</v>
      </c>
      <c r="F3007" s="27" t="str">
        <f t="shared" si="46"/>
        <v>NSW2581TALLAGANDA</v>
      </c>
      <c r="G3007" s="30">
        <v>2995</v>
      </c>
      <c r="H3007" s="49">
        <v>-2.2629999999999999</v>
      </c>
      <c r="I3007" s="15">
        <v>9.8528259649999992</v>
      </c>
      <c r="J3007" s="15">
        <v>9.8528259649999992</v>
      </c>
      <c r="K3007" s="15">
        <v>7.044829925184894</v>
      </c>
      <c r="P3007" s="49">
        <v>-5.6219999999999999</v>
      </c>
      <c r="Q3007" s="15">
        <v>9.0867485030000008</v>
      </c>
      <c r="R3007" s="15">
        <v>9.0867485030000008</v>
      </c>
      <c r="S3007" s="15">
        <v>14.089659850369788</v>
      </c>
      <c r="X3007" s="49">
        <v>26.231000000000002</v>
      </c>
      <c r="Y3007" s="15">
        <v>11.3894751</v>
      </c>
      <c r="Z3007" s="15">
        <v>11.3894751</v>
      </c>
      <c r="AA3007" s="15">
        <v>7.044829925184894</v>
      </c>
      <c r="AF3007" s="49">
        <v>11</v>
      </c>
      <c r="AG3007" s="15">
        <v>4.6922470690415201</v>
      </c>
      <c r="AH3007" s="15">
        <v>4.6922470690415201</v>
      </c>
      <c r="AI3007" s="15">
        <v>14.089659850369788</v>
      </c>
      <c r="AM3007" s="17"/>
    </row>
    <row r="3008" spans="1:39">
      <c r="A3008" s="7" t="s">
        <v>124</v>
      </c>
      <c r="B3008" s="7">
        <v>2581</v>
      </c>
      <c r="C3008" s="29" t="s">
        <v>2889</v>
      </c>
      <c r="F3008" s="27" t="str">
        <f t="shared" si="46"/>
        <v>NSW2581WOLLOGORANG</v>
      </c>
      <c r="G3008" s="30">
        <v>2996</v>
      </c>
      <c r="H3008" s="49">
        <v>4.8460797510507501</v>
      </c>
      <c r="I3008" s="15">
        <v>9.8528259649999992</v>
      </c>
      <c r="J3008" s="15">
        <v>9.8528259649999992</v>
      </c>
      <c r="K3008" s="15">
        <v>9.6212278970180183</v>
      </c>
      <c r="P3008" s="49">
        <v>4</v>
      </c>
      <c r="Q3008" s="15">
        <v>9.0867485030000008</v>
      </c>
      <c r="R3008" s="15">
        <v>9.0867485030000008</v>
      </c>
      <c r="S3008" s="15">
        <v>19.242455794036037</v>
      </c>
      <c r="X3008" s="49">
        <v>7.2304863221937801</v>
      </c>
      <c r="Y3008" s="15">
        <v>11.3894751</v>
      </c>
      <c r="Z3008" s="15">
        <v>11.3894751</v>
      </c>
      <c r="AA3008" s="15">
        <v>9.6212278970180183</v>
      </c>
      <c r="AF3008" s="49">
        <v>10.3840563033829</v>
      </c>
      <c r="AG3008" s="15">
        <v>4.6922470690415201</v>
      </c>
      <c r="AH3008" s="15">
        <v>4.6922470690415201</v>
      </c>
      <c r="AI3008" s="15">
        <v>19.242455794036037</v>
      </c>
      <c r="AM3008" s="17"/>
    </row>
    <row r="3009" spans="1:39">
      <c r="A3009" s="7" t="s">
        <v>124</v>
      </c>
      <c r="B3009" s="7">
        <v>2582</v>
      </c>
      <c r="C3009" s="29" t="s">
        <v>2890</v>
      </c>
      <c r="F3009" s="27" t="str">
        <f t="shared" si="46"/>
        <v>NSW2582BOOKHAM</v>
      </c>
      <c r="G3009" s="30">
        <v>2997</v>
      </c>
      <c r="H3009" s="49">
        <v>3.1539202489492499</v>
      </c>
      <c r="I3009" s="15">
        <v>9.8773259650000007</v>
      </c>
      <c r="J3009" s="15">
        <v>9.8773259650000007</v>
      </c>
      <c r="K3009" s="15">
        <v>5.9740482097259413</v>
      </c>
      <c r="P3009" s="49">
        <v>2.84625488493079</v>
      </c>
      <c r="Q3009" s="15">
        <v>9.1060678799999994</v>
      </c>
      <c r="R3009" s="15">
        <v>9.1060678799999994</v>
      </c>
      <c r="S3009" s="15">
        <v>11.948096419451883</v>
      </c>
      <c r="X3009" s="49">
        <v>5.61524316109689</v>
      </c>
      <c r="Y3009" s="15">
        <v>11.4135341</v>
      </c>
      <c r="Z3009" s="15">
        <v>11.4135341</v>
      </c>
      <c r="AA3009" s="15">
        <v>5.9740482097259413</v>
      </c>
      <c r="AF3009" s="49">
        <v>10.3840563033829</v>
      </c>
      <c r="AG3009" s="15">
        <v>3.1539202489492499</v>
      </c>
      <c r="AH3009" s="15">
        <v>3.1539202489492499</v>
      </c>
      <c r="AI3009" s="15">
        <v>11.948096419451883</v>
      </c>
      <c r="AM3009" s="17"/>
    </row>
    <row r="3010" spans="1:39">
      <c r="A3010" s="7" t="s">
        <v>124</v>
      </c>
      <c r="B3010" s="7">
        <v>2582</v>
      </c>
      <c r="C3010" s="29" t="s">
        <v>2891</v>
      </c>
      <c r="F3010" s="27" t="str">
        <f t="shared" si="46"/>
        <v>NSW2582BOWNING</v>
      </c>
      <c r="G3010" s="30">
        <v>2998</v>
      </c>
      <c r="H3010" s="49">
        <v>8.8457294832906701</v>
      </c>
      <c r="I3010" s="15">
        <v>9.8773259650000007</v>
      </c>
      <c r="J3010" s="15">
        <v>9.8773259650000007</v>
      </c>
      <c r="K3010" s="15">
        <v>7.044829925184894</v>
      </c>
      <c r="P3010" s="49">
        <v>6.9228209581753202</v>
      </c>
      <c r="Q3010" s="15">
        <v>9.1060678799999994</v>
      </c>
      <c r="R3010" s="15">
        <v>9.1060678799999994</v>
      </c>
      <c r="S3010" s="15">
        <v>14.089659850369788</v>
      </c>
      <c r="X3010" s="49">
        <v>11.3070523954383</v>
      </c>
      <c r="Y3010" s="15">
        <v>11.4135341</v>
      </c>
      <c r="Z3010" s="15">
        <v>11.4135341</v>
      </c>
      <c r="AA3010" s="15">
        <v>7.044829925184894</v>
      </c>
      <c r="AF3010" s="49">
        <v>10.3840563033829</v>
      </c>
      <c r="AG3010" s="15">
        <v>3.1539202489492499</v>
      </c>
      <c r="AH3010" s="15">
        <v>3.1539202489492499</v>
      </c>
      <c r="AI3010" s="15">
        <v>14.089659850369788</v>
      </c>
      <c r="AM3010" s="17"/>
    </row>
    <row r="3011" spans="1:39">
      <c r="A3011" s="7" t="s">
        <v>124</v>
      </c>
      <c r="B3011" s="7">
        <v>2582</v>
      </c>
      <c r="C3011" s="29" t="s">
        <v>2892</v>
      </c>
      <c r="F3011" s="27" t="str">
        <f t="shared" si="46"/>
        <v>NSW2582BURRINJUCK</v>
      </c>
      <c r="G3011" s="30">
        <v>2999</v>
      </c>
      <c r="H3011" s="49">
        <v>9.3072275293183502</v>
      </c>
      <c r="I3011" s="15">
        <v>9.8773259650000007</v>
      </c>
      <c r="J3011" s="15">
        <v>9.8773259650000007</v>
      </c>
      <c r="K3011" s="15">
        <v>5.9740482097259413</v>
      </c>
      <c r="P3011" s="49">
        <v>7.3074026631983902</v>
      </c>
      <c r="Q3011" s="15">
        <v>9.1060678799999994</v>
      </c>
      <c r="R3011" s="15">
        <v>9.1060678799999994</v>
      </c>
      <c r="S3011" s="15">
        <v>11.948096419451883</v>
      </c>
      <c r="X3011" s="49">
        <v>11.6916341004614</v>
      </c>
      <c r="Y3011" s="15">
        <v>11.4135341</v>
      </c>
      <c r="Z3011" s="15">
        <v>11.4135341</v>
      </c>
      <c r="AA3011" s="15">
        <v>5.9740482097259413</v>
      </c>
      <c r="AF3011" s="49">
        <v>6.3840563033829403</v>
      </c>
      <c r="AG3011" s="15">
        <v>3.1539202489492499</v>
      </c>
      <c r="AH3011" s="15">
        <v>3.1539202489492499</v>
      </c>
      <c r="AI3011" s="15">
        <v>11.948096419451883</v>
      </c>
      <c r="AM3011" s="17"/>
    </row>
    <row r="3012" spans="1:39">
      <c r="A3012" s="7" t="s">
        <v>124</v>
      </c>
      <c r="B3012" s="7">
        <v>2582</v>
      </c>
      <c r="C3012" s="29" t="s">
        <v>2893</v>
      </c>
      <c r="F3012" s="27" t="str">
        <f t="shared" si="46"/>
        <v>NSW2582JERRAWA</v>
      </c>
      <c r="G3012" s="30">
        <v>3000</v>
      </c>
      <c r="H3012" s="49">
        <v>6.5382392531522502</v>
      </c>
      <c r="I3012" s="15">
        <v>9.8773259650000007</v>
      </c>
      <c r="J3012" s="15">
        <v>9.8773259650000007</v>
      </c>
      <c r="K3012" s="15">
        <v>7.044829925184894</v>
      </c>
      <c r="P3012" s="49">
        <v>5.3075777970784301</v>
      </c>
      <c r="Q3012" s="15">
        <v>9.1060678799999994</v>
      </c>
      <c r="R3012" s="15">
        <v>9.1060678799999994</v>
      </c>
      <c r="S3012" s="15">
        <v>14.089659850369788</v>
      </c>
      <c r="X3012" s="49">
        <v>8.9226458242952802</v>
      </c>
      <c r="Y3012" s="15">
        <v>11.4135341</v>
      </c>
      <c r="Z3012" s="15">
        <v>11.4135341</v>
      </c>
      <c r="AA3012" s="15">
        <v>7.044829925184894</v>
      </c>
      <c r="AF3012" s="49">
        <v>10.3840563033829</v>
      </c>
      <c r="AG3012" s="15">
        <v>3.1539202489492499</v>
      </c>
      <c r="AH3012" s="15">
        <v>3.1539202489492499</v>
      </c>
      <c r="AI3012" s="15">
        <v>14.089659850369788</v>
      </c>
      <c r="AM3012" s="17"/>
    </row>
    <row r="3013" spans="1:39">
      <c r="A3013" s="7" t="s">
        <v>124</v>
      </c>
      <c r="B3013" s="7">
        <v>2582</v>
      </c>
      <c r="C3013" s="29" t="s">
        <v>2894</v>
      </c>
      <c r="F3013" s="27" t="str">
        <f t="shared" si="46"/>
        <v>NSW2582MURRUMBATEMAN</v>
      </c>
      <c r="G3013" s="30">
        <v>3001</v>
      </c>
      <c r="H3013" s="49">
        <v>-2.8455543494106301</v>
      </c>
      <c r="I3013" s="15">
        <v>9.8773259650000007</v>
      </c>
      <c r="J3013" s="15">
        <v>9.8773259650000007</v>
      </c>
      <c r="K3013" s="15">
        <v>7.044829925184894</v>
      </c>
      <c r="P3013" s="49">
        <v>-3.0763033724244702</v>
      </c>
      <c r="Q3013" s="15">
        <v>9.1060678799999994</v>
      </c>
      <c r="R3013" s="15">
        <v>9.1060678799999994</v>
      </c>
      <c r="S3013" s="15">
        <v>14.089659850369788</v>
      </c>
      <c r="X3013" s="49">
        <v>-0.46114777826759801</v>
      </c>
      <c r="Y3013" s="15">
        <v>11.4135341</v>
      </c>
      <c r="Z3013" s="15">
        <v>11.4135341</v>
      </c>
      <c r="AA3013" s="15">
        <v>7.044829925184894</v>
      </c>
      <c r="AF3013" s="49">
        <v>10.3840563033829</v>
      </c>
      <c r="AG3013" s="15">
        <v>-0.84607975105075095</v>
      </c>
      <c r="AH3013" s="15">
        <v>-0.84607975105075095</v>
      </c>
      <c r="AI3013" s="15">
        <v>14.089659850369788</v>
      </c>
      <c r="AM3013" s="17"/>
    </row>
    <row r="3014" spans="1:39">
      <c r="A3014" s="7" t="s">
        <v>124</v>
      </c>
      <c r="B3014" s="7">
        <v>2582</v>
      </c>
      <c r="C3014" s="29" t="s">
        <v>2895</v>
      </c>
      <c r="F3014" s="27" t="str">
        <f t="shared" si="46"/>
        <v>NSW2582WEE JASPER</v>
      </c>
      <c r="G3014" s="30">
        <v>3002</v>
      </c>
      <c r="H3014" s="49">
        <v>2.00017513388004</v>
      </c>
      <c r="I3014" s="15">
        <v>9.8773259650000007</v>
      </c>
      <c r="J3014" s="15">
        <v>9.8773259650000007</v>
      </c>
      <c r="K3014" s="15">
        <v>5.9740482097259413</v>
      </c>
      <c r="P3014" s="49">
        <v>1.61559342885697</v>
      </c>
      <c r="Q3014" s="15">
        <v>9.1060678799999994</v>
      </c>
      <c r="R3014" s="15">
        <v>9.1060678799999994</v>
      </c>
      <c r="S3014" s="15">
        <v>11.948096419451883</v>
      </c>
      <c r="X3014" s="49">
        <v>4.38458170502307</v>
      </c>
      <c r="Y3014" s="15">
        <v>11.4135341</v>
      </c>
      <c r="Z3014" s="15">
        <v>11.4135341</v>
      </c>
      <c r="AA3014" s="15">
        <v>5.9740482097259413</v>
      </c>
      <c r="AF3014" s="49">
        <v>10.3840563033829</v>
      </c>
      <c r="AG3014" s="15">
        <v>3.1539202489492499</v>
      </c>
      <c r="AH3014" s="15">
        <v>3.1539202489492499</v>
      </c>
      <c r="AI3014" s="15">
        <v>11.948096419451883</v>
      </c>
      <c r="AM3014" s="17"/>
    </row>
    <row r="3015" spans="1:39">
      <c r="A3015" s="7" t="s">
        <v>124</v>
      </c>
      <c r="B3015" s="7">
        <v>2582</v>
      </c>
      <c r="C3015" s="29" t="s">
        <v>2896</v>
      </c>
      <c r="F3015" s="27" t="str">
        <f t="shared" si="46"/>
        <v>NSW2582YASS</v>
      </c>
      <c r="G3015" s="30">
        <v>3003</v>
      </c>
      <c r="H3015" s="49">
        <v>9.1533948473091193</v>
      </c>
      <c r="I3015" s="15">
        <v>9.8773259650000007</v>
      </c>
      <c r="J3015" s="15">
        <v>9.8773259650000007</v>
      </c>
      <c r="K3015" s="15">
        <v>7.0441553441402824</v>
      </c>
      <c r="P3015" s="49">
        <v>7.1535699811891602</v>
      </c>
      <c r="Q3015" s="15">
        <v>9.1060678799999994</v>
      </c>
      <c r="R3015" s="15">
        <v>9.1060678799999994</v>
      </c>
      <c r="S3015" s="15">
        <v>14.088310688280565</v>
      </c>
      <c r="X3015" s="49">
        <v>11.6147177594568</v>
      </c>
      <c r="Y3015" s="15">
        <v>11.4135341</v>
      </c>
      <c r="Z3015" s="15">
        <v>11.4135341</v>
      </c>
      <c r="AA3015" s="15">
        <v>7.0441553441402824</v>
      </c>
      <c r="AF3015" s="49">
        <v>10.3840563033829</v>
      </c>
      <c r="AG3015" s="15">
        <v>-0.84607975105075095</v>
      </c>
      <c r="AH3015" s="15">
        <v>-0.84607975105075095</v>
      </c>
      <c r="AI3015" s="15">
        <v>14.088310688280565</v>
      </c>
      <c r="AM3015" s="17"/>
    </row>
    <row r="3016" spans="1:39">
      <c r="A3016" s="7" t="s">
        <v>124</v>
      </c>
      <c r="B3016" s="7">
        <v>2583</v>
      </c>
      <c r="C3016" s="29" t="s">
        <v>2897</v>
      </c>
      <c r="F3016" s="27" t="str">
        <f t="shared" si="46"/>
        <v>NSW2583BIGGA</v>
      </c>
      <c r="G3016" s="30">
        <v>3004</v>
      </c>
      <c r="H3016" s="49">
        <v>2.76933854392618</v>
      </c>
      <c r="I3016" s="15">
        <v>6.6242056319999998</v>
      </c>
      <c r="J3016" s="15">
        <v>6.6242056319999998</v>
      </c>
      <c r="K3016" s="15">
        <v>4.2951899009155898</v>
      </c>
      <c r="P3016" s="49">
        <v>2.4616731799077201</v>
      </c>
      <c r="Q3016" s="15">
        <v>6.5408328539999996</v>
      </c>
      <c r="R3016" s="15">
        <v>6.5408328539999996</v>
      </c>
      <c r="S3016" s="15">
        <v>8.5903798018311797</v>
      </c>
      <c r="X3016" s="49">
        <v>5.15374511506921</v>
      </c>
      <c r="Y3016" s="15">
        <v>8.2189699300000001</v>
      </c>
      <c r="Z3016" s="15">
        <v>8.2189699300000001</v>
      </c>
      <c r="AA3016" s="15">
        <v>4.2951899009155898</v>
      </c>
      <c r="AF3016" s="49">
        <v>10.3840563033829</v>
      </c>
      <c r="AG3016" s="15">
        <v>1.1540953828292899</v>
      </c>
      <c r="AH3016" s="15">
        <v>1.1540953828292899</v>
      </c>
      <c r="AI3016" s="15">
        <v>8.5903798018311797</v>
      </c>
      <c r="AM3016" s="17"/>
    </row>
    <row r="3017" spans="1:39">
      <c r="A3017" s="7" t="s">
        <v>124</v>
      </c>
      <c r="B3017" s="7">
        <v>2583</v>
      </c>
      <c r="C3017" s="29" t="s">
        <v>2898</v>
      </c>
      <c r="F3017" s="27" t="str">
        <f t="shared" si="46"/>
        <v>NSW2583BINDA</v>
      </c>
      <c r="G3017" s="30">
        <v>3005</v>
      </c>
      <c r="H3017" s="49">
        <v>4.8460797510507501</v>
      </c>
      <c r="I3017" s="15">
        <v>6.6242056319999998</v>
      </c>
      <c r="J3017" s="15">
        <v>6.6242056319999998</v>
      </c>
      <c r="K3017" s="15">
        <v>4.2951899009155898</v>
      </c>
      <c r="P3017" s="49">
        <v>4</v>
      </c>
      <c r="Q3017" s="15">
        <v>6.5408328539999996</v>
      </c>
      <c r="R3017" s="15">
        <v>6.5408328539999996</v>
      </c>
      <c r="S3017" s="15">
        <v>8.5903798018311797</v>
      </c>
      <c r="X3017" s="49">
        <v>7.2304863221937801</v>
      </c>
      <c r="Y3017" s="15">
        <v>8.2189699300000001</v>
      </c>
      <c r="Z3017" s="15">
        <v>8.2189699300000001</v>
      </c>
      <c r="AA3017" s="15">
        <v>4.2951899009155898</v>
      </c>
      <c r="AF3017" s="49">
        <v>10.3840563033829</v>
      </c>
      <c r="AG3017" s="15">
        <v>1.1540953828292899</v>
      </c>
      <c r="AH3017" s="15">
        <v>1.1540953828292899</v>
      </c>
      <c r="AI3017" s="15">
        <v>8.5903798018311797</v>
      </c>
      <c r="AM3017" s="17"/>
    </row>
    <row r="3018" spans="1:39">
      <c r="A3018" s="7" t="s">
        <v>124</v>
      </c>
      <c r="B3018" s="7">
        <v>2583</v>
      </c>
      <c r="C3018" s="29" t="s">
        <v>2899</v>
      </c>
      <c r="F3018" s="27" t="str">
        <f t="shared" si="46"/>
        <v>NSW2583BLANKET FLAT</v>
      </c>
      <c r="G3018" s="30">
        <v>3006</v>
      </c>
      <c r="H3018" s="49">
        <v>5.15374511506921</v>
      </c>
      <c r="I3018" s="15">
        <v>6.6242056319999998</v>
      </c>
      <c r="J3018" s="15">
        <v>6.6242056319999998</v>
      </c>
      <c r="K3018" s="15">
        <v>4.2951899009155898</v>
      </c>
      <c r="P3018" s="49">
        <v>4.23074902301384</v>
      </c>
      <c r="Q3018" s="15">
        <v>6.5408328539999996</v>
      </c>
      <c r="R3018" s="15">
        <v>6.5408328539999996</v>
      </c>
      <c r="S3018" s="15">
        <v>8.5903798018311797</v>
      </c>
      <c r="X3018" s="49">
        <v>7.6150680272168501</v>
      </c>
      <c r="Y3018" s="15">
        <v>8.2189699300000001</v>
      </c>
      <c r="Z3018" s="15">
        <v>8.2189699300000001</v>
      </c>
      <c r="AA3018" s="15">
        <v>4.2951899009155898</v>
      </c>
      <c r="AF3018" s="49">
        <v>10.3840563033829</v>
      </c>
      <c r="AG3018" s="15">
        <v>1.1540953828292899</v>
      </c>
      <c r="AH3018" s="15">
        <v>1.1540953828292899</v>
      </c>
      <c r="AI3018" s="15">
        <v>8.5903798018311797</v>
      </c>
      <c r="AM3018" s="17"/>
    </row>
    <row r="3019" spans="1:39">
      <c r="A3019" s="7" t="s">
        <v>124</v>
      </c>
      <c r="B3019" s="7">
        <v>2583</v>
      </c>
      <c r="C3019" s="29" t="s">
        <v>2900</v>
      </c>
      <c r="F3019" s="27" t="str">
        <f t="shared" si="46"/>
        <v>NSW2583BROOKLANDS</v>
      </c>
      <c r="G3019" s="30">
        <v>3007</v>
      </c>
      <c r="H3019" s="49">
        <v>3.38466927196309</v>
      </c>
      <c r="I3019" s="15">
        <v>6.6242056319999998</v>
      </c>
      <c r="J3019" s="15">
        <v>6.6242056319999998</v>
      </c>
      <c r="K3019" s="15">
        <v>4.2951899009155898</v>
      </c>
      <c r="P3019" s="49">
        <v>2.9231712259354099</v>
      </c>
      <c r="Q3019" s="15">
        <v>6.5408328539999996</v>
      </c>
      <c r="R3019" s="15">
        <v>6.5408328539999996</v>
      </c>
      <c r="S3019" s="15">
        <v>8.5903798018311797</v>
      </c>
      <c r="X3019" s="49">
        <v>5.76907584310612</v>
      </c>
      <c r="Y3019" s="15">
        <v>8.2189699300000001</v>
      </c>
      <c r="Z3019" s="15">
        <v>8.2189699300000001</v>
      </c>
      <c r="AA3019" s="15">
        <v>4.2951899009155898</v>
      </c>
      <c r="AF3019" s="49">
        <v>10.3840563033829</v>
      </c>
      <c r="AG3019" s="15">
        <v>1.1540953828292899</v>
      </c>
      <c r="AH3019" s="15">
        <v>1.1540953828292899</v>
      </c>
      <c r="AI3019" s="15">
        <v>8.5903798018311797</v>
      </c>
      <c r="AM3019" s="17"/>
    </row>
    <row r="3020" spans="1:39">
      <c r="A3020" s="7" t="s">
        <v>124</v>
      </c>
      <c r="B3020" s="7">
        <v>2583</v>
      </c>
      <c r="C3020" s="29" t="s">
        <v>2901</v>
      </c>
      <c r="F3020" s="27" t="str">
        <f t="shared" si="46"/>
        <v>NSW2583COTTAWALLA</v>
      </c>
      <c r="G3020" s="30">
        <v>3008</v>
      </c>
      <c r="H3020" s="49">
        <v>-2.2629999999999999</v>
      </c>
      <c r="I3020" s="15">
        <v>6.6242056319999998</v>
      </c>
      <c r="J3020" s="15">
        <v>6.6242056319999998</v>
      </c>
      <c r="K3020" s="15">
        <v>4.2951899009155898</v>
      </c>
      <c r="P3020" s="49">
        <v>-5.6219999999999999</v>
      </c>
      <c r="Q3020" s="15">
        <v>6.5408328539999996</v>
      </c>
      <c r="R3020" s="15">
        <v>6.5408328539999996</v>
      </c>
      <c r="S3020" s="15">
        <v>8.5903798018311797</v>
      </c>
      <c r="X3020" s="49">
        <v>26.231000000000002</v>
      </c>
      <c r="Y3020" s="15">
        <v>8.2189699300000001</v>
      </c>
      <c r="Z3020" s="15">
        <v>8.2189699300000001</v>
      </c>
      <c r="AA3020" s="15">
        <v>4.2951899009155898</v>
      </c>
      <c r="AF3020" s="49">
        <v>11</v>
      </c>
      <c r="AG3020" s="15">
        <v>1.1540953828292899</v>
      </c>
      <c r="AH3020" s="15">
        <v>1.1540953828292899</v>
      </c>
      <c r="AI3020" s="15">
        <v>8.5903798018311797</v>
      </c>
      <c r="AM3020" s="17"/>
    </row>
    <row r="3021" spans="1:39">
      <c r="A3021" s="7" t="s">
        <v>124</v>
      </c>
      <c r="B3021" s="7">
        <v>2583</v>
      </c>
      <c r="C3021" s="29" t="s">
        <v>2902</v>
      </c>
      <c r="F3021" s="27" t="str">
        <f t="shared" si="46"/>
        <v>NSW2583CROOKED CORNER</v>
      </c>
      <c r="G3021" s="30">
        <v>3009</v>
      </c>
      <c r="H3021" s="49">
        <v>2.76933854392618</v>
      </c>
      <c r="I3021" s="15">
        <v>6.6242056319999998</v>
      </c>
      <c r="J3021" s="15">
        <v>6.6242056319999998</v>
      </c>
      <c r="K3021" s="15">
        <v>4.2951899009155898</v>
      </c>
      <c r="P3021" s="49">
        <v>2.4616731799077201</v>
      </c>
      <c r="Q3021" s="15">
        <v>6.5408328539999996</v>
      </c>
      <c r="R3021" s="15">
        <v>6.5408328539999996</v>
      </c>
      <c r="S3021" s="15">
        <v>8.5903798018311797</v>
      </c>
      <c r="X3021" s="49">
        <v>5.15374511506921</v>
      </c>
      <c r="Y3021" s="15">
        <v>8.2189699300000001</v>
      </c>
      <c r="Z3021" s="15">
        <v>8.2189699300000001</v>
      </c>
      <c r="AA3021" s="15">
        <v>4.2951899009155898</v>
      </c>
      <c r="AF3021" s="49">
        <v>10.3840563033829</v>
      </c>
      <c r="AG3021" s="15">
        <v>1.1540953828292899</v>
      </c>
      <c r="AH3021" s="15">
        <v>1.1540953828292899</v>
      </c>
      <c r="AI3021" s="15">
        <v>8.5903798018311797</v>
      </c>
      <c r="AM3021" s="17"/>
    </row>
    <row r="3022" spans="1:39">
      <c r="A3022" s="7" t="s">
        <v>124</v>
      </c>
      <c r="B3022" s="7">
        <v>2583</v>
      </c>
      <c r="C3022" s="29" t="s">
        <v>2903</v>
      </c>
      <c r="F3022" s="27" t="str">
        <f t="shared" ref="F3022:F3085" si="47">TRIM(A3022)&amp;IF(LEN(TRIM(B3022))=3,"0"&amp;TRIM(B3022),TRIM(B3022))&amp;TRIM(C3022)</f>
        <v>NSW2583CROOKWELL</v>
      </c>
      <c r="G3022" s="30">
        <v>3010</v>
      </c>
      <c r="H3022" s="49">
        <v>-0.99956216529989494</v>
      </c>
      <c r="I3022" s="15">
        <v>6.6242056319999998</v>
      </c>
      <c r="J3022" s="15">
        <v>6.6242056319999998</v>
      </c>
      <c r="K3022" s="15">
        <v>4.2951899009155898</v>
      </c>
      <c r="P3022" s="49">
        <v>-1.53797655233219</v>
      </c>
      <c r="Q3022" s="15">
        <v>6.5408328539999996</v>
      </c>
      <c r="R3022" s="15">
        <v>6.5408328539999996</v>
      </c>
      <c r="S3022" s="15">
        <v>8.5903798018311797</v>
      </c>
      <c r="X3022" s="49">
        <v>1.46176074684775</v>
      </c>
      <c r="Y3022" s="15">
        <v>8.2189699300000001</v>
      </c>
      <c r="Z3022" s="15">
        <v>8.2189699300000001</v>
      </c>
      <c r="AA3022" s="15">
        <v>4.2951899009155898</v>
      </c>
      <c r="AF3022" s="49">
        <v>1.38484440584313</v>
      </c>
      <c r="AG3022" s="15">
        <v>1.1540953828292899</v>
      </c>
      <c r="AH3022" s="15">
        <v>1.1540953828292899</v>
      </c>
      <c r="AI3022" s="15">
        <v>8.5903798018311797</v>
      </c>
      <c r="AM3022" s="17"/>
    </row>
    <row r="3023" spans="1:39">
      <c r="A3023" s="7" t="s">
        <v>124</v>
      </c>
      <c r="B3023" s="7">
        <v>2583</v>
      </c>
      <c r="C3023" s="29" t="s">
        <v>2904</v>
      </c>
      <c r="F3023" s="27" t="str">
        <f t="shared" si="47"/>
        <v>NSW2583FULLERTON</v>
      </c>
      <c r="G3023" s="30">
        <v>3011</v>
      </c>
      <c r="H3023" s="49">
        <v>6.38440657114303</v>
      </c>
      <c r="I3023" s="15">
        <v>6.6242056319999998</v>
      </c>
      <c r="J3023" s="15">
        <v>6.6242056319999998</v>
      </c>
      <c r="K3023" s="15">
        <v>4.2951899009155898</v>
      </c>
      <c r="P3023" s="49">
        <v>5.15374511506921</v>
      </c>
      <c r="Q3023" s="15">
        <v>6.5408328539999996</v>
      </c>
      <c r="R3023" s="15">
        <v>6.5408328539999996</v>
      </c>
      <c r="S3023" s="15">
        <v>8.5903798018311797</v>
      </c>
      <c r="X3023" s="49">
        <v>8.8457294832906701</v>
      </c>
      <c r="Y3023" s="15">
        <v>8.2189699300000001</v>
      </c>
      <c r="Z3023" s="15">
        <v>8.2189699300000001</v>
      </c>
      <c r="AA3023" s="15">
        <v>4.2951899009155898</v>
      </c>
      <c r="AF3023" s="49">
        <v>1.38484440584313</v>
      </c>
      <c r="AG3023" s="15">
        <v>1.1540953828292899</v>
      </c>
      <c r="AH3023" s="15">
        <v>1.1540953828292899</v>
      </c>
      <c r="AI3023" s="15">
        <v>8.5903798018311797</v>
      </c>
      <c r="AM3023" s="17"/>
    </row>
    <row r="3024" spans="1:39">
      <c r="A3024" s="7" t="s">
        <v>124</v>
      </c>
      <c r="B3024" s="7">
        <v>2583</v>
      </c>
      <c r="C3024" s="29" t="s">
        <v>2905</v>
      </c>
      <c r="F3024" s="27" t="str">
        <f t="shared" si="47"/>
        <v>NSW2583GLENERIN</v>
      </c>
      <c r="G3024" s="30">
        <v>3012</v>
      </c>
      <c r="H3024" s="49">
        <v>-0.99956216529989494</v>
      </c>
      <c r="I3024" s="15">
        <v>6.6242056319999998</v>
      </c>
      <c r="J3024" s="15">
        <v>6.6242056319999998</v>
      </c>
      <c r="K3024" s="15">
        <v>4.2951899009155898</v>
      </c>
      <c r="P3024" s="49">
        <v>-1.53797655233219</v>
      </c>
      <c r="Q3024" s="15">
        <v>6.5408328539999996</v>
      </c>
      <c r="R3024" s="15">
        <v>6.5408328539999996</v>
      </c>
      <c r="S3024" s="15">
        <v>8.5903798018311797</v>
      </c>
      <c r="X3024" s="49">
        <v>1.46176074684775</v>
      </c>
      <c r="Y3024" s="15">
        <v>8.2189699300000001</v>
      </c>
      <c r="Z3024" s="15">
        <v>8.2189699300000001</v>
      </c>
      <c r="AA3024" s="15">
        <v>4.2951899009155898</v>
      </c>
      <c r="AF3024" s="49">
        <v>1.38484440584313</v>
      </c>
      <c r="AG3024" s="15">
        <v>1.1540953828292899</v>
      </c>
      <c r="AH3024" s="15">
        <v>1.1540953828292899</v>
      </c>
      <c r="AI3024" s="15">
        <v>8.5903798018311797</v>
      </c>
      <c r="AM3024" s="17"/>
    </row>
    <row r="3025" spans="1:39">
      <c r="A3025" s="7" t="s">
        <v>124</v>
      </c>
      <c r="B3025" s="7">
        <v>2583</v>
      </c>
      <c r="C3025" s="29" t="s">
        <v>2906</v>
      </c>
      <c r="F3025" s="27" t="str">
        <f t="shared" si="47"/>
        <v>NSW2583GRABBEN GULLEN</v>
      </c>
      <c r="G3025" s="30">
        <v>3013</v>
      </c>
      <c r="H3025" s="49">
        <v>-2.8455543494106301</v>
      </c>
      <c r="I3025" s="15">
        <v>6.6242056319999998</v>
      </c>
      <c r="J3025" s="15">
        <v>6.6242056319999998</v>
      </c>
      <c r="K3025" s="15">
        <v>4.2951899009155898</v>
      </c>
      <c r="P3025" s="49">
        <v>-3.0763033724244702</v>
      </c>
      <c r="Q3025" s="15">
        <v>6.5408328539999996</v>
      </c>
      <c r="R3025" s="15">
        <v>6.5408328539999996</v>
      </c>
      <c r="S3025" s="15">
        <v>8.5903798018311797</v>
      </c>
      <c r="X3025" s="49">
        <v>-0.46114777826759801</v>
      </c>
      <c r="Y3025" s="15">
        <v>8.2189699300000001</v>
      </c>
      <c r="Z3025" s="15">
        <v>8.2189699300000001</v>
      </c>
      <c r="AA3025" s="15">
        <v>4.2951899009155898</v>
      </c>
      <c r="AF3025" s="49">
        <v>1.38484440584313</v>
      </c>
      <c r="AG3025" s="15">
        <v>1.1540953828292899</v>
      </c>
      <c r="AH3025" s="15">
        <v>1.1540953828292899</v>
      </c>
      <c r="AI3025" s="15">
        <v>8.5903798018311797</v>
      </c>
      <c r="AM3025" s="17"/>
    </row>
    <row r="3026" spans="1:39">
      <c r="A3026" s="7" t="s">
        <v>124</v>
      </c>
      <c r="B3026" s="7">
        <v>2583</v>
      </c>
      <c r="C3026" s="29" t="s">
        <v>2907</v>
      </c>
      <c r="F3026" s="27" t="str">
        <f t="shared" si="47"/>
        <v>NSW2583GREENMANTLE</v>
      </c>
      <c r="G3026" s="30">
        <v>3014</v>
      </c>
      <c r="H3026" s="49">
        <v>3.38466927196309</v>
      </c>
      <c r="I3026" s="15">
        <v>6.6242056319999998</v>
      </c>
      <c r="J3026" s="15">
        <v>6.6242056319999998</v>
      </c>
      <c r="K3026" s="15">
        <v>4.2951899009155898</v>
      </c>
      <c r="P3026" s="49">
        <v>2.9231712259354099</v>
      </c>
      <c r="Q3026" s="15">
        <v>6.5408328539999996</v>
      </c>
      <c r="R3026" s="15">
        <v>6.5408328539999996</v>
      </c>
      <c r="S3026" s="15">
        <v>8.5903798018311797</v>
      </c>
      <c r="X3026" s="49">
        <v>5.8459921841107301</v>
      </c>
      <c r="Y3026" s="15">
        <v>8.2189699300000001</v>
      </c>
      <c r="Z3026" s="15">
        <v>8.2189699300000001</v>
      </c>
      <c r="AA3026" s="15">
        <v>4.2951899009155898</v>
      </c>
      <c r="AF3026" s="49">
        <v>1.38484440584313</v>
      </c>
      <c r="AG3026" s="15">
        <v>1.1540953828292899</v>
      </c>
      <c r="AH3026" s="15">
        <v>1.1540953828292899</v>
      </c>
      <c r="AI3026" s="15">
        <v>8.5903798018311797</v>
      </c>
      <c r="AM3026" s="17"/>
    </row>
    <row r="3027" spans="1:39">
      <c r="A3027" s="7" t="s">
        <v>124</v>
      </c>
      <c r="B3027" s="7">
        <v>2583</v>
      </c>
      <c r="C3027" s="29" t="s">
        <v>2908</v>
      </c>
      <c r="F3027" s="27" t="str">
        <f t="shared" si="47"/>
        <v>NSW2583HADLEY</v>
      </c>
      <c r="G3027" s="30">
        <v>3015</v>
      </c>
      <c r="H3027" s="49">
        <v>921</v>
      </c>
      <c r="I3027" s="15">
        <v>6.6242056319999998</v>
      </c>
      <c r="J3027" s="15">
        <v>6.6242056319999998</v>
      </c>
      <c r="K3027" s="15">
        <v>4.2951899009155898</v>
      </c>
      <c r="P3027" s="49">
        <v>921</v>
      </c>
      <c r="Q3027" s="15">
        <v>6.5408328539999996</v>
      </c>
      <c r="R3027" s="15">
        <v>6.5408328539999996</v>
      </c>
      <c r="S3027" s="15">
        <v>8.5903798018311797</v>
      </c>
      <c r="X3027" s="49">
        <v>921</v>
      </c>
      <c r="Y3027" s="15">
        <v>8.2189699300000001</v>
      </c>
      <c r="Z3027" s="15">
        <v>8.2189699300000001</v>
      </c>
      <c r="AA3027" s="15">
        <v>4.2951899009155898</v>
      </c>
      <c r="AF3027" s="49">
        <v>921</v>
      </c>
      <c r="AG3027" s="15">
        <v>1.1540953828292899</v>
      </c>
      <c r="AH3027" s="15">
        <v>1.1540953828292899</v>
      </c>
      <c r="AI3027" s="15">
        <v>8.5903798018311797</v>
      </c>
      <c r="AM3027" s="17"/>
    </row>
    <row r="3028" spans="1:39">
      <c r="A3028" s="7" t="s">
        <v>124</v>
      </c>
      <c r="B3028" s="7">
        <v>2583</v>
      </c>
      <c r="C3028" s="29" t="s">
        <v>2909</v>
      </c>
      <c r="F3028" s="27" t="str">
        <f t="shared" si="47"/>
        <v>NSW2583JUNCTION POINT</v>
      </c>
      <c r="G3028" s="30">
        <v>3016</v>
      </c>
      <c r="H3028" s="49">
        <v>-0.99956216529989494</v>
      </c>
      <c r="I3028" s="15">
        <v>6.6242056319999998</v>
      </c>
      <c r="J3028" s="15">
        <v>6.6242056319999998</v>
      </c>
      <c r="K3028" s="15">
        <v>4.2951899009155898</v>
      </c>
      <c r="P3028" s="49">
        <v>-1.53797655233219</v>
      </c>
      <c r="Q3028" s="15">
        <v>6.5408328539999996</v>
      </c>
      <c r="R3028" s="15">
        <v>6.5408328539999996</v>
      </c>
      <c r="S3028" s="15">
        <v>8.5903798018311797</v>
      </c>
      <c r="X3028" s="49">
        <v>1.46176074684775</v>
      </c>
      <c r="Y3028" s="15">
        <v>8.2189699300000001</v>
      </c>
      <c r="Z3028" s="15">
        <v>8.2189699300000001</v>
      </c>
      <c r="AA3028" s="15">
        <v>4.2951899009155898</v>
      </c>
      <c r="AF3028" s="49">
        <v>1.38484440584313</v>
      </c>
      <c r="AG3028" s="15">
        <v>1.1540953828292899</v>
      </c>
      <c r="AH3028" s="15">
        <v>1.1540953828292899</v>
      </c>
      <c r="AI3028" s="15">
        <v>8.5903798018311797</v>
      </c>
      <c r="AM3028" s="17"/>
    </row>
    <row r="3029" spans="1:39">
      <c r="A3029" s="7" t="s">
        <v>124</v>
      </c>
      <c r="B3029" s="7">
        <v>2583</v>
      </c>
      <c r="C3029" s="29" t="s">
        <v>2910</v>
      </c>
      <c r="F3029" s="27" t="str">
        <f t="shared" si="47"/>
        <v>NSW2583KEMPTON</v>
      </c>
      <c r="G3029" s="30">
        <v>3017</v>
      </c>
      <c r="H3029" s="49">
        <v>-0.99956216529989494</v>
      </c>
      <c r="I3029" s="15">
        <v>6.6242056319999998</v>
      </c>
      <c r="J3029" s="15">
        <v>6.6242056319999998</v>
      </c>
      <c r="K3029" s="15">
        <v>4.2951899009155898</v>
      </c>
      <c r="P3029" s="49">
        <v>-1.53797655233219</v>
      </c>
      <c r="Q3029" s="15">
        <v>6.5408328539999996</v>
      </c>
      <c r="R3029" s="15">
        <v>6.5408328539999996</v>
      </c>
      <c r="S3029" s="15">
        <v>8.5903798018311797</v>
      </c>
      <c r="X3029" s="49">
        <v>1.46176074684775</v>
      </c>
      <c r="Y3029" s="15">
        <v>8.2189699300000001</v>
      </c>
      <c r="Z3029" s="15">
        <v>8.2189699300000001</v>
      </c>
      <c r="AA3029" s="15">
        <v>4.2951899009155898</v>
      </c>
      <c r="AF3029" s="49">
        <v>1.38484440584313</v>
      </c>
      <c r="AG3029" s="15">
        <v>1.1540953828292899</v>
      </c>
      <c r="AH3029" s="15">
        <v>1.1540953828292899</v>
      </c>
      <c r="AI3029" s="15">
        <v>8.5903798018311797</v>
      </c>
      <c r="AM3029" s="17"/>
    </row>
    <row r="3030" spans="1:39">
      <c r="A3030" s="7" t="s">
        <v>124</v>
      </c>
      <c r="B3030" s="7">
        <v>2583</v>
      </c>
      <c r="C3030" s="29" t="s">
        <v>2911</v>
      </c>
      <c r="F3030" s="27" t="str">
        <f t="shared" si="47"/>
        <v>NSW2583KIALLA</v>
      </c>
      <c r="G3030" s="30">
        <v>3018</v>
      </c>
      <c r="H3030" s="49">
        <v>-11.383268200922799</v>
      </c>
      <c r="I3030" s="15">
        <v>6.6242056319999998</v>
      </c>
      <c r="J3030" s="15">
        <v>6.6242056319999998</v>
      </c>
      <c r="K3030" s="15">
        <v>4.2951899009155898</v>
      </c>
      <c r="P3030" s="49">
        <v>-10.229523085853501</v>
      </c>
      <c r="Q3030" s="15">
        <v>6.5408328539999996</v>
      </c>
      <c r="R3030" s="15">
        <v>6.5408328539999996</v>
      </c>
      <c r="S3030" s="15">
        <v>8.5903798018311797</v>
      </c>
      <c r="X3030" s="49">
        <v>-8.9219452887751096</v>
      </c>
      <c r="Y3030" s="15">
        <v>8.2189699300000001</v>
      </c>
      <c r="Z3030" s="15">
        <v>8.2189699300000001</v>
      </c>
      <c r="AA3030" s="15">
        <v>4.2951899009155898</v>
      </c>
      <c r="AF3030" s="49">
        <v>1.38484440584313</v>
      </c>
      <c r="AG3030" s="15">
        <v>1.1540953828292899</v>
      </c>
      <c r="AH3030" s="15">
        <v>1.1540953828292899</v>
      </c>
      <c r="AI3030" s="15">
        <v>8.5903798018311797</v>
      </c>
      <c r="AM3030" s="17"/>
    </row>
    <row r="3031" spans="1:39">
      <c r="A3031" s="7" t="s">
        <v>124</v>
      </c>
      <c r="B3031" s="7">
        <v>2583</v>
      </c>
      <c r="C3031" s="29" t="s">
        <v>2912</v>
      </c>
      <c r="F3031" s="27" t="str">
        <f t="shared" si="47"/>
        <v>NSW2583LAGGAN</v>
      </c>
      <c r="G3031" s="30">
        <v>3019</v>
      </c>
      <c r="H3031" s="49">
        <v>12.634936106542</v>
      </c>
      <c r="I3031" s="15">
        <v>6.6242056319999998</v>
      </c>
      <c r="J3031" s="15">
        <v>6.6242056319999998</v>
      </c>
      <c r="K3031" s="15">
        <v>5.9740482097259413</v>
      </c>
      <c r="P3031" s="49">
        <v>11.569552484018899</v>
      </c>
      <c r="Q3031" s="15">
        <v>6.5408328539999996</v>
      </c>
      <c r="R3031" s="15">
        <v>6.5408328539999996</v>
      </c>
      <c r="S3031" s="15">
        <v>11.948096419451883</v>
      </c>
      <c r="X3031" s="49">
        <v>15.063523423957999</v>
      </c>
      <c r="Y3031" s="15">
        <v>8.2189699300000001</v>
      </c>
      <c r="Z3031" s="15">
        <v>8.2189699300000001</v>
      </c>
      <c r="AA3031" s="15">
        <v>5.9740482097259413</v>
      </c>
      <c r="AF3031" s="49">
        <v>8.8996513857434394</v>
      </c>
      <c r="AG3031" s="15">
        <v>-2.8459046171707101</v>
      </c>
      <c r="AH3031" s="15">
        <v>-2.8459046171707101</v>
      </c>
      <c r="AI3031" s="15">
        <v>11.948096419451883</v>
      </c>
      <c r="AM3031" s="17"/>
    </row>
    <row r="3032" spans="1:39">
      <c r="A3032" s="7" t="s">
        <v>124</v>
      </c>
      <c r="B3032" s="7">
        <v>2583</v>
      </c>
      <c r="C3032" s="29" t="s">
        <v>2913</v>
      </c>
      <c r="F3032" s="27" t="str">
        <f t="shared" si="47"/>
        <v>NSW2583LIMERICK</v>
      </c>
      <c r="G3032" s="30">
        <v>3020</v>
      </c>
      <c r="H3032" s="49">
        <v>12.97595239602</v>
      </c>
      <c r="I3032" s="15">
        <v>6.6242056319999998</v>
      </c>
      <c r="J3032" s="15">
        <v>6.6242056319999998</v>
      </c>
      <c r="K3032" s="15">
        <v>4.2951899009155898</v>
      </c>
      <c r="P3032" s="49">
        <v>11.4368871790541</v>
      </c>
      <c r="Q3032" s="15">
        <v>6.5408328539999996</v>
      </c>
      <c r="R3032" s="15">
        <v>6.5408328539999996</v>
      </c>
      <c r="S3032" s="15">
        <v>8.5903798018311797</v>
      </c>
      <c r="X3032" s="49">
        <v>15.4054627095281</v>
      </c>
      <c r="Y3032" s="15">
        <v>8.2189699300000001</v>
      </c>
      <c r="Z3032" s="15">
        <v>8.2189699300000001</v>
      </c>
      <c r="AA3032" s="15">
        <v>4.2951899009155898</v>
      </c>
      <c r="AF3032" s="49">
        <v>13.282817830092</v>
      </c>
      <c r="AG3032" s="15">
        <v>1.1540953828292899</v>
      </c>
      <c r="AH3032" s="15">
        <v>1.1540953828292899</v>
      </c>
      <c r="AI3032" s="15">
        <v>8.5903798018311797</v>
      </c>
      <c r="AM3032" s="17"/>
    </row>
    <row r="3033" spans="1:39">
      <c r="A3033" s="7" t="s">
        <v>124</v>
      </c>
      <c r="B3033" s="7">
        <v>2583</v>
      </c>
      <c r="C3033" s="29" t="s">
        <v>2914</v>
      </c>
      <c r="F3033" s="27" t="str">
        <f t="shared" si="47"/>
        <v>NSW2583MULGOWRIE</v>
      </c>
      <c r="G3033" s="30">
        <v>3021</v>
      </c>
      <c r="H3033" s="49">
        <v>13.2751261959916</v>
      </c>
      <c r="I3033" s="15">
        <v>6.6242056319999998</v>
      </c>
      <c r="J3033" s="15">
        <v>6.6242056319999998</v>
      </c>
      <c r="K3033" s="15">
        <v>4.2951899009155898</v>
      </c>
      <c r="P3033" s="49">
        <v>11.913091629481899</v>
      </c>
      <c r="Q3033" s="15">
        <v>6.5408328539999996</v>
      </c>
      <c r="R3033" s="15">
        <v>6.5408328539999996</v>
      </c>
      <c r="S3033" s="15">
        <v>8.5903798018311797</v>
      </c>
      <c r="X3033" s="49">
        <v>15.696698743108</v>
      </c>
      <c r="Y3033" s="15">
        <v>8.2189699300000001</v>
      </c>
      <c r="Z3033" s="15">
        <v>8.2189699300000001</v>
      </c>
      <c r="AA3033" s="15">
        <v>4.2951899009155898</v>
      </c>
      <c r="AF3033" s="49">
        <v>9.2812179701991298</v>
      </c>
      <c r="AG3033" s="15">
        <v>1.1540953828292899</v>
      </c>
      <c r="AH3033" s="15">
        <v>1.1540953828292899</v>
      </c>
      <c r="AI3033" s="15">
        <v>8.5903798018311797</v>
      </c>
      <c r="AM3033" s="17"/>
    </row>
    <row r="3034" spans="1:39">
      <c r="A3034" s="7" t="s">
        <v>124</v>
      </c>
      <c r="B3034" s="7">
        <v>2583</v>
      </c>
      <c r="C3034" s="29" t="s">
        <v>2915</v>
      </c>
      <c r="F3034" s="27" t="str">
        <f t="shared" si="47"/>
        <v>NSW2583NARRAWA</v>
      </c>
      <c r="G3034" s="30">
        <v>3022</v>
      </c>
      <c r="H3034" s="49">
        <v>13.1975945242589</v>
      </c>
      <c r="I3034" s="15">
        <v>6.6242056319999998</v>
      </c>
      <c r="J3034" s="15">
        <v>6.6242056319999998</v>
      </c>
      <c r="K3034" s="15">
        <v>4.2951899009155898</v>
      </c>
      <c r="P3034" s="49">
        <v>11.842082463466401</v>
      </c>
      <c r="Q3034" s="15">
        <v>6.5408328539999996</v>
      </c>
      <c r="R3034" s="15">
        <v>6.5408328539999996</v>
      </c>
      <c r="S3034" s="15">
        <v>8.5903798018311797</v>
      </c>
      <c r="X3034" s="49">
        <v>15.6208284643411</v>
      </c>
      <c r="Y3034" s="15">
        <v>8.2189699300000001</v>
      </c>
      <c r="Z3034" s="15">
        <v>8.2189699300000001</v>
      </c>
      <c r="AA3034" s="15">
        <v>4.2951899009155898</v>
      </c>
      <c r="AF3034" s="49">
        <v>9.1737196920110797</v>
      </c>
      <c r="AG3034" s="15">
        <v>1.1540953828292899</v>
      </c>
      <c r="AH3034" s="15">
        <v>1.1540953828292899</v>
      </c>
      <c r="AI3034" s="15">
        <v>8.5903798018311797</v>
      </c>
      <c r="AM3034" s="17"/>
    </row>
    <row r="3035" spans="1:39">
      <c r="A3035" s="7" t="s">
        <v>124</v>
      </c>
      <c r="B3035" s="7">
        <v>2583</v>
      </c>
      <c r="C3035" s="29" t="s">
        <v>2916</v>
      </c>
      <c r="F3035" s="27" t="str">
        <f t="shared" si="47"/>
        <v>NSW2583PEELWOOD</v>
      </c>
      <c r="G3035" s="30">
        <v>3023</v>
      </c>
      <c r="H3035" s="49">
        <v>27.933516521263901</v>
      </c>
      <c r="I3035" s="15">
        <v>6.6242056319999998</v>
      </c>
      <c r="J3035" s="15">
        <v>6.6242056319999998</v>
      </c>
      <c r="K3035" s="15">
        <v>4.2951899009155898</v>
      </c>
      <c r="P3035" s="49">
        <v>26.4644978180173</v>
      </c>
      <c r="Q3035" s="15">
        <v>6.5408328539999996</v>
      </c>
      <c r="R3035" s="15">
        <v>6.5408328539999996</v>
      </c>
      <c r="S3035" s="15">
        <v>8.5903798018311797</v>
      </c>
      <c r="X3035" s="49">
        <v>31.850899729921402</v>
      </c>
      <c r="Y3035" s="15">
        <v>8.2189699300000001</v>
      </c>
      <c r="Z3035" s="15">
        <v>8.2189699300000001</v>
      </c>
      <c r="AA3035" s="15">
        <v>4.2951899009155898</v>
      </c>
      <c r="AF3035" s="49">
        <v>15.0574417082775</v>
      </c>
      <c r="AG3035" s="15">
        <v>1.1540953828292899</v>
      </c>
      <c r="AH3035" s="15">
        <v>1.1540953828292899</v>
      </c>
      <c r="AI3035" s="15">
        <v>8.5903798018311797</v>
      </c>
      <c r="AM3035" s="17"/>
    </row>
    <row r="3036" spans="1:39">
      <c r="A3036" s="7" t="s">
        <v>124</v>
      </c>
      <c r="B3036" s="7">
        <v>2583</v>
      </c>
      <c r="C3036" s="29" t="s">
        <v>2917</v>
      </c>
      <c r="F3036" s="27" t="str">
        <f t="shared" si="47"/>
        <v>NSW2583RUGBY</v>
      </c>
      <c r="G3036" s="30">
        <v>3024</v>
      </c>
      <c r="H3036" s="49">
        <v>23.771296862065199</v>
      </c>
      <c r="I3036" s="15">
        <v>6.6242056319999998</v>
      </c>
      <c r="J3036" s="15">
        <v>6.6242056319999998</v>
      </c>
      <c r="K3036" s="15">
        <v>4.2951899009155898</v>
      </c>
      <c r="P3036" s="49">
        <v>21.078095906113099</v>
      </c>
      <c r="Q3036" s="15">
        <v>6.5408328539999996</v>
      </c>
      <c r="R3036" s="15">
        <v>6.5408328539999996</v>
      </c>
      <c r="S3036" s="15">
        <v>8.5903798018311797</v>
      </c>
      <c r="X3036" s="49">
        <v>27.6886800707228</v>
      </c>
      <c r="Y3036" s="15">
        <v>8.2189699300000001</v>
      </c>
      <c r="Z3036" s="15">
        <v>8.2189699300000001</v>
      </c>
      <c r="AA3036" s="15">
        <v>4.2951899009155898</v>
      </c>
      <c r="AF3036" s="49">
        <v>15.0574417082775</v>
      </c>
      <c r="AG3036" s="15">
        <v>1.1540953828292899</v>
      </c>
      <c r="AH3036" s="15">
        <v>1.1540953828292899</v>
      </c>
      <c r="AI3036" s="15">
        <v>8.5903798018311797</v>
      </c>
      <c r="AM3036" s="17"/>
    </row>
    <row r="3037" spans="1:39">
      <c r="A3037" s="7" t="s">
        <v>124</v>
      </c>
      <c r="B3037" s="7">
        <v>2583</v>
      </c>
      <c r="C3037" s="29" t="s">
        <v>1538</v>
      </c>
      <c r="F3037" s="27" t="str">
        <f t="shared" si="47"/>
        <v>NSW2583THALABA</v>
      </c>
      <c r="G3037" s="30">
        <v>3025</v>
      </c>
      <c r="H3037" s="49">
        <v>23.281623960983001</v>
      </c>
      <c r="I3037" s="15">
        <v>6.6242056319999998</v>
      </c>
      <c r="J3037" s="15">
        <v>6.6242056319999998</v>
      </c>
      <c r="K3037" s="15">
        <v>4.2951899009155898</v>
      </c>
      <c r="P3037" s="49">
        <v>20.098750103948699</v>
      </c>
      <c r="Q3037" s="15">
        <v>6.5408328539999996</v>
      </c>
      <c r="R3037" s="15">
        <v>6.5408328539999996</v>
      </c>
      <c r="S3037" s="15">
        <v>8.5903798018311797</v>
      </c>
      <c r="X3037" s="49">
        <v>27.199007169640598</v>
      </c>
      <c r="Y3037" s="15">
        <v>8.2189699300000001</v>
      </c>
      <c r="Z3037" s="15">
        <v>8.2189699300000001</v>
      </c>
      <c r="AA3037" s="15">
        <v>4.2951899009155898</v>
      </c>
      <c r="AF3037" s="49">
        <v>15.0574417082775</v>
      </c>
      <c r="AG3037" s="15">
        <v>1.1540953828292899</v>
      </c>
      <c r="AH3037" s="15">
        <v>1.1540953828292899</v>
      </c>
      <c r="AI3037" s="15">
        <v>8.5903798018311797</v>
      </c>
      <c r="AM3037" s="17"/>
    </row>
    <row r="3038" spans="1:39">
      <c r="A3038" s="7" t="s">
        <v>124</v>
      </c>
      <c r="B3038" s="7">
        <v>2583</v>
      </c>
      <c r="C3038" s="29" t="s">
        <v>2918</v>
      </c>
      <c r="F3038" s="27" t="str">
        <f t="shared" si="47"/>
        <v>NSW2583THIRD CREEK</v>
      </c>
      <c r="G3038" s="30">
        <v>3026</v>
      </c>
      <c r="H3038" s="49">
        <v>23.036787510441901</v>
      </c>
      <c r="I3038" s="15">
        <v>6.6242056319999998</v>
      </c>
      <c r="J3038" s="15">
        <v>6.6242056319999998</v>
      </c>
      <c r="K3038" s="15">
        <v>4.2951899009155898</v>
      </c>
      <c r="P3038" s="49">
        <v>19.609077202866501</v>
      </c>
      <c r="Q3038" s="15">
        <v>6.5408328539999996</v>
      </c>
      <c r="R3038" s="15">
        <v>6.5408328539999996</v>
      </c>
      <c r="S3038" s="15">
        <v>8.5903798018311797</v>
      </c>
      <c r="X3038" s="49">
        <v>26.831752493828901</v>
      </c>
      <c r="Y3038" s="15">
        <v>8.2189699300000001</v>
      </c>
      <c r="Z3038" s="15">
        <v>8.2189699300000001</v>
      </c>
      <c r="AA3038" s="15">
        <v>4.2951899009155898</v>
      </c>
      <c r="AF3038" s="49">
        <v>22.057441708277501</v>
      </c>
      <c r="AG3038" s="15">
        <v>1.1540953828292899</v>
      </c>
      <c r="AH3038" s="15">
        <v>1.1540953828292899</v>
      </c>
      <c r="AI3038" s="15">
        <v>8.5903798018311797</v>
      </c>
      <c r="AM3038" s="17"/>
    </row>
    <row r="3039" spans="1:39">
      <c r="A3039" s="7" t="s">
        <v>124</v>
      </c>
      <c r="B3039" s="7">
        <v>2583</v>
      </c>
      <c r="C3039" s="29" t="s">
        <v>2919</v>
      </c>
      <c r="F3039" s="27" t="str">
        <f t="shared" si="47"/>
        <v>NSW2583TUENA</v>
      </c>
      <c r="G3039" s="30">
        <v>3027</v>
      </c>
      <c r="H3039" s="49">
        <v>25.485152015852901</v>
      </c>
      <c r="I3039" s="15">
        <v>6.6242056319999998</v>
      </c>
      <c r="J3039" s="15">
        <v>6.6242056319999998</v>
      </c>
      <c r="K3039" s="15">
        <v>4.2951899009155898</v>
      </c>
      <c r="P3039" s="49">
        <v>23.648878636794599</v>
      </c>
      <c r="Q3039" s="15">
        <v>6.5408328539999996</v>
      </c>
      <c r="R3039" s="15">
        <v>6.5408328539999996</v>
      </c>
      <c r="S3039" s="15">
        <v>8.5903798018311797</v>
      </c>
      <c r="X3039" s="49">
        <v>29.280116999239901</v>
      </c>
      <c r="Y3039" s="15">
        <v>8.2189699300000001</v>
      </c>
      <c r="Z3039" s="15">
        <v>8.2189699300000001</v>
      </c>
      <c r="AA3039" s="15">
        <v>4.2951899009155898</v>
      </c>
      <c r="AF3039" s="49">
        <v>22.057441708277501</v>
      </c>
      <c r="AG3039" s="15">
        <v>1.1540953828292899</v>
      </c>
      <c r="AH3039" s="15">
        <v>1.1540953828292899</v>
      </c>
      <c r="AI3039" s="15">
        <v>8.5903798018311797</v>
      </c>
      <c r="AM3039" s="17"/>
    </row>
    <row r="3040" spans="1:39">
      <c r="A3040" s="7" t="s">
        <v>124</v>
      </c>
      <c r="B3040" s="7">
        <v>2583</v>
      </c>
      <c r="C3040" s="29" t="s">
        <v>2920</v>
      </c>
      <c r="F3040" s="27" t="str">
        <f t="shared" si="47"/>
        <v>NSW2583WHEEO</v>
      </c>
      <c r="G3040" s="30">
        <v>3028</v>
      </c>
      <c r="H3040" s="49">
        <v>25.729988466394001</v>
      </c>
      <c r="I3040" s="15">
        <v>6.6242056319999998</v>
      </c>
      <c r="J3040" s="15">
        <v>6.6242056319999998</v>
      </c>
      <c r="K3040" s="15">
        <v>4.2951899009155898</v>
      </c>
      <c r="P3040" s="49">
        <v>23.8937150873357</v>
      </c>
      <c r="Q3040" s="15">
        <v>6.5408328539999996</v>
      </c>
      <c r="R3040" s="15">
        <v>6.5408328539999996</v>
      </c>
      <c r="S3040" s="15">
        <v>8.5903798018311797</v>
      </c>
      <c r="X3040" s="49">
        <v>29.524953449780998</v>
      </c>
      <c r="Y3040" s="15">
        <v>8.2189699300000001</v>
      </c>
      <c r="Z3040" s="15">
        <v>8.2189699300000001</v>
      </c>
      <c r="AA3040" s="15">
        <v>4.2951899009155898</v>
      </c>
      <c r="AF3040" s="49">
        <v>24.995479114770699</v>
      </c>
      <c r="AG3040" s="15">
        <v>1.1540953828292899</v>
      </c>
      <c r="AH3040" s="15">
        <v>1.1540953828292899</v>
      </c>
      <c r="AI3040" s="15">
        <v>8.5903798018311797</v>
      </c>
      <c r="AM3040" s="17"/>
    </row>
    <row r="3041" spans="1:39">
      <c r="A3041" s="7" t="s">
        <v>124</v>
      </c>
      <c r="B3041" s="7">
        <v>2584</v>
      </c>
      <c r="C3041" s="29" t="s">
        <v>2921</v>
      </c>
      <c r="F3041" s="27" t="str">
        <f t="shared" si="47"/>
        <v>NSW2584BINALONG</v>
      </c>
      <c r="G3041" s="30">
        <v>3029</v>
      </c>
      <c r="H3041" s="49">
        <v>28.9128623234282</v>
      </c>
      <c r="I3041" s="15">
        <v>4.5706661100000003</v>
      </c>
      <c r="J3041" s="15">
        <v>4.5706661100000003</v>
      </c>
      <c r="K3041" s="15">
        <v>-4.3347148653501755</v>
      </c>
      <c r="P3041" s="49">
        <v>27.5662618454522</v>
      </c>
      <c r="Q3041" s="15">
        <v>4.921522478</v>
      </c>
      <c r="R3041" s="15">
        <v>4.921522478</v>
      </c>
      <c r="S3041" s="15">
        <v>-8.6694297307003509</v>
      </c>
      <c r="X3041" s="49">
        <v>32.707827306815297</v>
      </c>
      <c r="Y3041" s="15">
        <v>6.2023941200000001</v>
      </c>
      <c r="Z3041" s="15">
        <v>6.2023941200000001</v>
      </c>
      <c r="AA3041" s="15">
        <v>-4.3347148653501755</v>
      </c>
      <c r="AF3041" s="49">
        <v>17.995479114770699</v>
      </c>
      <c r="AG3041" s="15">
        <v>-3.4612353452076201</v>
      </c>
      <c r="AH3041" s="15">
        <v>-3.4612353452076201</v>
      </c>
      <c r="AI3041" s="15">
        <v>-8.6694297307003509</v>
      </c>
      <c r="AM3041" s="17"/>
    </row>
    <row r="3042" spans="1:39">
      <c r="A3042" s="7" t="s">
        <v>124</v>
      </c>
      <c r="B3042" s="7">
        <v>2584</v>
      </c>
      <c r="C3042" s="29" t="s">
        <v>2922</v>
      </c>
      <c r="F3042" s="27" t="str">
        <f t="shared" si="47"/>
        <v>NSW2584ILLALONG CREEK</v>
      </c>
      <c r="G3042" s="30">
        <v>3030</v>
      </c>
      <c r="H3042" s="49">
        <v>8.1017640274349407</v>
      </c>
      <c r="I3042" s="15">
        <v>4.5706661100000003</v>
      </c>
      <c r="J3042" s="15">
        <v>4.5706661100000003</v>
      </c>
      <c r="K3042" s="15">
        <v>-4.3347148653501755</v>
      </c>
      <c r="P3042" s="49">
        <v>6.7551635494589002</v>
      </c>
      <c r="Q3042" s="15">
        <v>4.921522478</v>
      </c>
      <c r="R3042" s="15">
        <v>4.921522478</v>
      </c>
      <c r="S3042" s="15">
        <v>-8.6694297307003509</v>
      </c>
      <c r="X3042" s="49">
        <v>12.0191472360925</v>
      </c>
      <c r="Y3042" s="15">
        <v>6.2023941200000001</v>
      </c>
      <c r="Z3042" s="15">
        <v>6.2023941200000001</v>
      </c>
      <c r="AA3042" s="15">
        <v>-4.3347148653501755</v>
      </c>
      <c r="AF3042" s="49">
        <v>17.995479114770699</v>
      </c>
      <c r="AG3042" s="15">
        <v>0.53876465479238</v>
      </c>
      <c r="AH3042" s="15">
        <v>0.53876465479238</v>
      </c>
      <c r="AI3042" s="15">
        <v>-8.6694297307003509</v>
      </c>
      <c r="AM3042" s="17"/>
    </row>
    <row r="3043" spans="1:39">
      <c r="A3043" s="7" t="s">
        <v>124</v>
      </c>
      <c r="B3043" s="7">
        <v>2585</v>
      </c>
      <c r="C3043" s="29" t="s">
        <v>2923</v>
      </c>
      <c r="F3043" s="27" t="str">
        <f t="shared" si="47"/>
        <v>NSW2585GALONG</v>
      </c>
      <c r="G3043" s="30">
        <v>3031</v>
      </c>
      <c r="H3043" s="49">
        <v>23.281623960983001</v>
      </c>
      <c r="I3043" s="15">
        <v>-1.884856584</v>
      </c>
      <c r="J3043" s="15">
        <v>-1.884856584</v>
      </c>
      <c r="K3043" s="15">
        <v>-11.0822097514177</v>
      </c>
      <c r="P3043" s="49">
        <v>20.098750103948699</v>
      </c>
      <c r="Q3043" s="15">
        <v>-0.16895412000000001</v>
      </c>
      <c r="R3043" s="15">
        <v>-0.16895412000000001</v>
      </c>
      <c r="S3043" s="15">
        <v>-22.164419502835401</v>
      </c>
      <c r="X3043" s="49">
        <v>27.199007169640598</v>
      </c>
      <c r="Y3043" s="15">
        <v>-0.13692916599999999</v>
      </c>
      <c r="Z3043" s="15">
        <v>-0.13692916599999999</v>
      </c>
      <c r="AA3043" s="15">
        <v>-11.0822097514177</v>
      </c>
      <c r="AF3043" s="49">
        <v>17.995479114770699</v>
      </c>
      <c r="AG3043" s="15">
        <v>0.53876465479238</v>
      </c>
      <c r="AH3043" s="15">
        <v>0.53876465479238</v>
      </c>
      <c r="AI3043" s="15">
        <v>-22.164419502835401</v>
      </c>
      <c r="AM3043" s="17"/>
    </row>
    <row r="3044" spans="1:39">
      <c r="A3044" s="7" t="s">
        <v>124</v>
      </c>
      <c r="B3044" s="7">
        <v>2586</v>
      </c>
      <c r="C3044" s="29" t="s">
        <v>2924</v>
      </c>
      <c r="F3044" s="27" t="str">
        <f t="shared" si="47"/>
        <v>NSW2586BOOROWA</v>
      </c>
      <c r="G3044" s="30">
        <v>3032</v>
      </c>
      <c r="H3044" s="49">
        <v>28.6680258728871</v>
      </c>
      <c r="I3044" s="15">
        <v>6.599705632</v>
      </c>
      <c r="J3044" s="15">
        <v>6.599705632</v>
      </c>
      <c r="K3044" s="15">
        <v>3.6873305995586794</v>
      </c>
      <c r="P3044" s="49">
        <v>27.321425394911099</v>
      </c>
      <c r="Q3044" s="15">
        <v>6.5215134770000001</v>
      </c>
      <c r="R3044" s="15">
        <v>6.5215134770000001</v>
      </c>
      <c r="S3044" s="15">
        <v>7.3746611991173587</v>
      </c>
      <c r="X3044" s="49">
        <v>32.462990856274203</v>
      </c>
      <c r="Y3044" s="15">
        <v>8.1949109300000007</v>
      </c>
      <c r="Z3044" s="15">
        <v>8.1949109300000007</v>
      </c>
      <c r="AA3044" s="15">
        <v>3.6873305995586794</v>
      </c>
      <c r="AF3044" s="49">
        <v>17.995479114770699</v>
      </c>
      <c r="AG3044" s="15">
        <v>3.1539202489492499</v>
      </c>
      <c r="AH3044" s="15">
        <v>3.1539202489492499</v>
      </c>
      <c r="AI3044" s="15">
        <v>7.3746611991173587</v>
      </c>
      <c r="AM3044" s="17"/>
    </row>
    <row r="3045" spans="1:39">
      <c r="A3045" s="7" t="s">
        <v>124</v>
      </c>
      <c r="B3045" s="7">
        <v>2586</v>
      </c>
      <c r="C3045" s="29" t="s">
        <v>2925</v>
      </c>
      <c r="F3045" s="27" t="str">
        <f t="shared" si="47"/>
        <v>NSW2586FROGMORE</v>
      </c>
      <c r="G3045" s="30">
        <v>3033</v>
      </c>
      <c r="H3045" s="49">
        <v>24.0161333126063</v>
      </c>
      <c r="I3045" s="15">
        <v>6.599705632</v>
      </c>
      <c r="J3045" s="15">
        <v>6.599705632</v>
      </c>
      <c r="K3045" s="15">
        <v>4.2951899009155898</v>
      </c>
      <c r="P3045" s="49">
        <v>21.5677688071953</v>
      </c>
      <c r="Q3045" s="15">
        <v>6.5215134770000001</v>
      </c>
      <c r="R3045" s="15">
        <v>6.5215134770000001</v>
      </c>
      <c r="S3045" s="15">
        <v>8.5903798018311797</v>
      </c>
      <c r="X3045" s="49">
        <v>27.8110982959933</v>
      </c>
      <c r="Y3045" s="15">
        <v>8.1949109300000007</v>
      </c>
      <c r="Z3045" s="15">
        <v>8.1949109300000007</v>
      </c>
      <c r="AA3045" s="15">
        <v>4.2951899009155898</v>
      </c>
      <c r="AF3045" s="49">
        <v>17.995479114770699</v>
      </c>
      <c r="AG3045" s="15">
        <v>3.1539202489492499</v>
      </c>
      <c r="AH3045" s="15">
        <v>3.1539202489492499</v>
      </c>
      <c r="AI3045" s="15">
        <v>8.5903798018311797</v>
      </c>
      <c r="AM3045" s="17"/>
    </row>
    <row r="3046" spans="1:39">
      <c r="A3046" s="7" t="s">
        <v>124</v>
      </c>
      <c r="B3046" s="7">
        <v>2586</v>
      </c>
      <c r="C3046" s="29" t="s">
        <v>2926</v>
      </c>
      <c r="F3046" s="27" t="str">
        <f t="shared" si="47"/>
        <v>NSW2586GOBA CREEK</v>
      </c>
      <c r="G3046" s="30">
        <v>3034</v>
      </c>
      <c r="H3046" s="49">
        <v>-17.4836450541098</v>
      </c>
      <c r="I3046" s="15">
        <v>6.599705632</v>
      </c>
      <c r="J3046" s="15">
        <v>6.599705632</v>
      </c>
      <c r="K3046" s="15">
        <v>-1.0344068895700751</v>
      </c>
      <c r="P3046" s="49">
        <v>-15.647371675051501</v>
      </c>
      <c r="Q3046" s="15">
        <v>6.5215134770000001</v>
      </c>
      <c r="R3046" s="15">
        <v>6.5215134770000001</v>
      </c>
      <c r="S3046" s="15">
        <v>-2.0688137791401502</v>
      </c>
      <c r="X3046" s="49">
        <v>-13.5662618454522</v>
      </c>
      <c r="Y3046" s="15">
        <v>8.1949109300000007</v>
      </c>
      <c r="Z3046" s="15">
        <v>8.1949109300000007</v>
      </c>
      <c r="AA3046" s="15">
        <v>-1.0344068895700751</v>
      </c>
      <c r="AF3046" s="49">
        <v>24.995479114770699</v>
      </c>
      <c r="AG3046" s="15">
        <v>3.1539202489492499</v>
      </c>
      <c r="AH3046" s="15">
        <v>3.1539202489492499</v>
      </c>
      <c r="AI3046" s="15">
        <v>-2.0688137791401502</v>
      </c>
      <c r="AM3046" s="17"/>
    </row>
    <row r="3047" spans="1:39">
      <c r="A3047" s="7" t="s">
        <v>124</v>
      </c>
      <c r="B3047" s="7">
        <v>2586</v>
      </c>
      <c r="C3047" s="29" t="s">
        <v>2927</v>
      </c>
      <c r="F3047" s="27" t="str">
        <f t="shared" si="47"/>
        <v>NSW2586GODFREYS CREEK</v>
      </c>
      <c r="G3047" s="30">
        <v>3035</v>
      </c>
      <c r="H3047" s="49">
        <v>28.6680258728871</v>
      </c>
      <c r="I3047" s="15">
        <v>6.599705632</v>
      </c>
      <c r="J3047" s="15">
        <v>6.599705632</v>
      </c>
      <c r="K3047" s="15">
        <v>4.2951899009155898</v>
      </c>
      <c r="P3047" s="49">
        <v>27.321425394911099</v>
      </c>
      <c r="Q3047" s="15">
        <v>6.5215134770000001</v>
      </c>
      <c r="R3047" s="15">
        <v>6.5215134770000001</v>
      </c>
      <c r="S3047" s="15">
        <v>8.5903798018311797</v>
      </c>
      <c r="X3047" s="49">
        <v>32.462990856274203</v>
      </c>
      <c r="Y3047" s="15">
        <v>8.1949109300000007</v>
      </c>
      <c r="Z3047" s="15">
        <v>8.1949109300000007</v>
      </c>
      <c r="AA3047" s="15">
        <v>4.2951899009155898</v>
      </c>
      <c r="AF3047" s="49">
        <v>24.995479114770699</v>
      </c>
      <c r="AG3047" s="15">
        <v>3.1539202489492499</v>
      </c>
      <c r="AH3047" s="15">
        <v>3.1539202489492499</v>
      </c>
      <c r="AI3047" s="15">
        <v>8.5903798018311797</v>
      </c>
      <c r="AM3047" s="17"/>
    </row>
    <row r="3048" spans="1:39">
      <c r="A3048" s="7" t="s">
        <v>124</v>
      </c>
      <c r="B3048" s="7">
        <v>2586</v>
      </c>
      <c r="C3048" s="29" t="s">
        <v>2928</v>
      </c>
      <c r="F3048" s="27" t="str">
        <f t="shared" si="47"/>
        <v>NSW2586KENYU</v>
      </c>
      <c r="G3048" s="30">
        <v>3036</v>
      </c>
      <c r="H3048" s="49">
        <v>22.7919510599008</v>
      </c>
      <c r="I3048" s="15">
        <v>6.599705632</v>
      </c>
      <c r="J3048" s="15">
        <v>6.599705632</v>
      </c>
      <c r="K3048" s="15">
        <v>4.2951899009155898</v>
      </c>
      <c r="P3048" s="49">
        <v>19.2418225270549</v>
      </c>
      <c r="Q3048" s="15">
        <v>6.5215134770000001</v>
      </c>
      <c r="R3048" s="15">
        <v>6.5215134770000001</v>
      </c>
      <c r="S3048" s="15">
        <v>8.5903798018311797</v>
      </c>
      <c r="X3048" s="49">
        <v>26.5869160432878</v>
      </c>
      <c r="Y3048" s="15">
        <v>8.1949109300000007</v>
      </c>
      <c r="Z3048" s="15">
        <v>8.1949109300000007</v>
      </c>
      <c r="AA3048" s="15">
        <v>4.2951899009155898</v>
      </c>
      <c r="AF3048" s="49">
        <v>24.995479114770699</v>
      </c>
      <c r="AG3048" s="15">
        <v>3.1539202489492499</v>
      </c>
      <c r="AH3048" s="15">
        <v>3.1539202489492499</v>
      </c>
      <c r="AI3048" s="15">
        <v>8.5903798018311797</v>
      </c>
      <c r="AM3048" s="17"/>
    </row>
    <row r="3049" spans="1:39">
      <c r="A3049" s="7" t="s">
        <v>124</v>
      </c>
      <c r="B3049" s="7">
        <v>2586</v>
      </c>
      <c r="C3049" s="29" t="s">
        <v>2929</v>
      </c>
      <c r="F3049" s="27" t="str">
        <f t="shared" si="47"/>
        <v>NSW2586MURRINGO</v>
      </c>
      <c r="G3049" s="30">
        <v>3037</v>
      </c>
      <c r="H3049" s="49">
        <v>25.485152015852901</v>
      </c>
      <c r="I3049" s="15">
        <v>6.599705632</v>
      </c>
      <c r="J3049" s="15">
        <v>6.599705632</v>
      </c>
      <c r="K3049" s="15">
        <v>4.2951899009155898</v>
      </c>
      <c r="P3049" s="49">
        <v>23.648878636794599</v>
      </c>
      <c r="Q3049" s="15">
        <v>6.5215134770000001</v>
      </c>
      <c r="R3049" s="15">
        <v>6.5215134770000001</v>
      </c>
      <c r="S3049" s="15">
        <v>8.5903798018311797</v>
      </c>
      <c r="X3049" s="49">
        <v>29.280116999239901</v>
      </c>
      <c r="Y3049" s="15">
        <v>8.1949109300000007</v>
      </c>
      <c r="Z3049" s="15">
        <v>8.1949109300000007</v>
      </c>
      <c r="AA3049" s="15">
        <v>4.2951899009155898</v>
      </c>
      <c r="AF3049" s="49">
        <v>17.995479114770699</v>
      </c>
      <c r="AG3049" s="15">
        <v>3.1539202489492499</v>
      </c>
      <c r="AH3049" s="15">
        <v>3.1539202489492499</v>
      </c>
      <c r="AI3049" s="15">
        <v>8.5903798018311797</v>
      </c>
      <c r="AM3049" s="17"/>
    </row>
    <row r="3050" spans="1:39">
      <c r="A3050" s="7" t="s">
        <v>124</v>
      </c>
      <c r="B3050" s="7">
        <v>2586</v>
      </c>
      <c r="C3050" s="29" t="s">
        <v>2930</v>
      </c>
      <c r="F3050" s="27" t="str">
        <f t="shared" si="47"/>
        <v>NSW2586REIDS FLAT</v>
      </c>
      <c r="G3050" s="30">
        <v>3038</v>
      </c>
      <c r="H3050" s="49">
        <v>22.7919510599008</v>
      </c>
      <c r="I3050" s="15">
        <v>6.599705632</v>
      </c>
      <c r="J3050" s="15">
        <v>6.599705632</v>
      </c>
      <c r="K3050" s="15">
        <v>4.2951899009155898</v>
      </c>
      <c r="P3050" s="49">
        <v>19.2418225270549</v>
      </c>
      <c r="Q3050" s="15">
        <v>6.5215134770000001</v>
      </c>
      <c r="R3050" s="15">
        <v>6.5215134770000001</v>
      </c>
      <c r="S3050" s="15">
        <v>8.5903798018311797</v>
      </c>
      <c r="X3050" s="49">
        <v>26.5869160432878</v>
      </c>
      <c r="Y3050" s="15">
        <v>8.1949109300000007</v>
      </c>
      <c r="Z3050" s="15">
        <v>8.1949109300000007</v>
      </c>
      <c r="AA3050" s="15">
        <v>4.2951899009155898</v>
      </c>
      <c r="AF3050" s="49">
        <v>17.995479114770699</v>
      </c>
      <c r="AG3050" s="15">
        <v>3.1539202489492499</v>
      </c>
      <c r="AH3050" s="15">
        <v>3.1539202489492499</v>
      </c>
      <c r="AI3050" s="15">
        <v>8.5903798018311797</v>
      </c>
      <c r="AM3050" s="17"/>
    </row>
    <row r="3051" spans="1:39">
      <c r="A3051" s="7" t="s">
        <v>124</v>
      </c>
      <c r="B3051" s="7">
        <v>2586</v>
      </c>
      <c r="C3051" s="29" t="s">
        <v>2931</v>
      </c>
      <c r="F3051" s="27" t="str">
        <f t="shared" si="47"/>
        <v>NSW2586RYE PARK</v>
      </c>
      <c r="G3051" s="30">
        <v>3039</v>
      </c>
      <c r="H3051" s="49">
        <v>24.750642664229598</v>
      </c>
      <c r="I3051" s="15">
        <v>6.599705632</v>
      </c>
      <c r="J3051" s="15">
        <v>6.599705632</v>
      </c>
      <c r="K3051" s="15">
        <v>4.2951899009155898</v>
      </c>
      <c r="P3051" s="49">
        <v>22.669532834630299</v>
      </c>
      <c r="Q3051" s="15">
        <v>6.5215134770000001</v>
      </c>
      <c r="R3051" s="15">
        <v>6.5215134770000001</v>
      </c>
      <c r="S3051" s="15">
        <v>8.5903798018311797</v>
      </c>
      <c r="X3051" s="49">
        <v>28.545607647616599</v>
      </c>
      <c r="Y3051" s="15">
        <v>8.1949109300000007</v>
      </c>
      <c r="Z3051" s="15">
        <v>8.1949109300000007</v>
      </c>
      <c r="AA3051" s="15">
        <v>4.2951899009155898</v>
      </c>
      <c r="AF3051" s="49">
        <v>17.995479114770699</v>
      </c>
      <c r="AG3051" s="15">
        <v>3.1539202489492499</v>
      </c>
      <c r="AH3051" s="15">
        <v>3.1539202489492499</v>
      </c>
      <c r="AI3051" s="15">
        <v>8.5903798018311797</v>
      </c>
      <c r="AM3051" s="17"/>
    </row>
    <row r="3052" spans="1:39">
      <c r="A3052" s="7" t="s">
        <v>124</v>
      </c>
      <c r="B3052" s="7">
        <v>2586</v>
      </c>
      <c r="C3052" s="29" t="s">
        <v>2932</v>
      </c>
      <c r="F3052" s="27" t="str">
        <f t="shared" si="47"/>
        <v>NSW2586TAYLORS FLAT</v>
      </c>
      <c r="G3052" s="30">
        <v>3040</v>
      </c>
      <c r="H3052" s="49">
        <v>-17.4836450541098</v>
      </c>
      <c r="I3052" s="15">
        <v>6.599705632</v>
      </c>
      <c r="J3052" s="15">
        <v>6.599705632</v>
      </c>
      <c r="K3052" s="15">
        <v>4.2951899009155898</v>
      </c>
      <c r="P3052" s="49">
        <v>-15.647371675051501</v>
      </c>
      <c r="Q3052" s="15">
        <v>6.5215134770000001</v>
      </c>
      <c r="R3052" s="15">
        <v>6.5215134770000001</v>
      </c>
      <c r="S3052" s="15">
        <v>8.5903798018311797</v>
      </c>
      <c r="X3052" s="49">
        <v>-13.5662618454522</v>
      </c>
      <c r="Y3052" s="15">
        <v>8.1949109300000007</v>
      </c>
      <c r="Z3052" s="15">
        <v>8.1949109300000007</v>
      </c>
      <c r="AA3052" s="15">
        <v>4.2951899009155898</v>
      </c>
      <c r="AF3052" s="49">
        <v>24.995479114770699</v>
      </c>
      <c r="AG3052" s="15">
        <v>3.1539202489492499</v>
      </c>
      <c r="AH3052" s="15">
        <v>3.1539202489492499</v>
      </c>
      <c r="AI3052" s="15">
        <v>8.5903798018311797</v>
      </c>
      <c r="AM3052" s="17"/>
    </row>
    <row r="3053" spans="1:39">
      <c r="A3053" s="7" t="s">
        <v>124</v>
      </c>
      <c r="B3053" s="7">
        <v>2587</v>
      </c>
      <c r="C3053" s="29" t="s">
        <v>2933</v>
      </c>
      <c r="F3053" s="27" t="str">
        <f t="shared" si="47"/>
        <v>NSW2587AURVILLE</v>
      </c>
      <c r="G3053" s="30">
        <v>3041</v>
      </c>
      <c r="H3053" s="49">
        <v>28.6680258728871</v>
      </c>
      <c r="I3053" s="15">
        <v>4.5076661099999997</v>
      </c>
      <c r="J3053" s="15">
        <v>4.5076661099999997</v>
      </c>
      <c r="K3053" s="15">
        <v>-2.8544819738229634</v>
      </c>
      <c r="P3053" s="49">
        <v>27.321425394911099</v>
      </c>
      <c r="Q3053" s="15">
        <v>4.8718440799999998</v>
      </c>
      <c r="R3053" s="15">
        <v>4.8718440799999998</v>
      </c>
      <c r="S3053" s="15">
        <v>-5.7089639476459269</v>
      </c>
      <c r="X3053" s="49">
        <v>32.585409081544697</v>
      </c>
      <c r="Y3053" s="15">
        <v>6.1405281199999999</v>
      </c>
      <c r="Z3053" s="15">
        <v>6.1405281199999999</v>
      </c>
      <c r="AA3053" s="15">
        <v>-2.8544819738229634</v>
      </c>
      <c r="AF3053" s="49">
        <v>17.995479114770699</v>
      </c>
      <c r="AG3053" s="15">
        <v>4.6922470690415201</v>
      </c>
      <c r="AH3053" s="15">
        <v>4.6922470690415201</v>
      </c>
      <c r="AI3053" s="15">
        <v>-5.7089639476459269</v>
      </c>
      <c r="AM3053" s="17"/>
    </row>
    <row r="3054" spans="1:39">
      <c r="A3054" s="7" t="s">
        <v>124</v>
      </c>
      <c r="B3054" s="7">
        <v>2587</v>
      </c>
      <c r="C3054" s="29" t="s">
        <v>2934</v>
      </c>
      <c r="F3054" s="27" t="str">
        <f t="shared" si="47"/>
        <v>NSW2587CUNNINGAR</v>
      </c>
      <c r="G3054" s="30">
        <v>3042</v>
      </c>
      <c r="H3054" s="49">
        <v>25.729988466394001</v>
      </c>
      <c r="I3054" s="15">
        <v>4.5076661099999997</v>
      </c>
      <c r="J3054" s="15">
        <v>4.5076661099999997</v>
      </c>
      <c r="K3054" s="15">
        <v>-3.005987517573999</v>
      </c>
      <c r="P3054" s="49">
        <v>23.8937150873357</v>
      </c>
      <c r="Q3054" s="15">
        <v>4.8718440799999998</v>
      </c>
      <c r="R3054" s="15">
        <v>4.8718440799999998</v>
      </c>
      <c r="S3054" s="15">
        <v>-6.0119750351479979</v>
      </c>
      <c r="X3054" s="49">
        <v>29.524953449780998</v>
      </c>
      <c r="Y3054" s="15">
        <v>6.1405281199999999</v>
      </c>
      <c r="Z3054" s="15">
        <v>6.1405281199999999</v>
      </c>
      <c r="AA3054" s="15">
        <v>-3.005987517573999</v>
      </c>
      <c r="AF3054" s="49">
        <v>17.995479114770699</v>
      </c>
      <c r="AG3054" s="15">
        <v>4.6922470690415201</v>
      </c>
      <c r="AH3054" s="15">
        <v>4.6922470690415201</v>
      </c>
      <c r="AI3054" s="15">
        <v>-6.0119750351479979</v>
      </c>
      <c r="AM3054" s="17"/>
    </row>
    <row r="3055" spans="1:39">
      <c r="A3055" s="7" t="s">
        <v>124</v>
      </c>
      <c r="B3055" s="7">
        <v>2587</v>
      </c>
      <c r="C3055" s="29" t="s">
        <v>2935</v>
      </c>
      <c r="F3055" s="27" t="str">
        <f t="shared" si="47"/>
        <v>NSW2587DEMONDRILLE</v>
      </c>
      <c r="G3055" s="30">
        <v>3043</v>
      </c>
      <c r="H3055" s="49">
        <v>24.0161333126063</v>
      </c>
      <c r="I3055" s="15">
        <v>4.5076661099999997</v>
      </c>
      <c r="J3055" s="15">
        <v>4.5076661099999997</v>
      </c>
      <c r="K3055" s="15">
        <v>0.79365470382210646</v>
      </c>
      <c r="P3055" s="49">
        <v>21.5677688071953</v>
      </c>
      <c r="Q3055" s="15">
        <v>4.8718440799999998</v>
      </c>
      <c r="R3055" s="15">
        <v>4.8718440799999998</v>
      </c>
      <c r="S3055" s="15">
        <v>1.5873094076442129</v>
      </c>
      <c r="X3055" s="49">
        <v>27.8110982959933</v>
      </c>
      <c r="Y3055" s="15">
        <v>6.1405281199999999</v>
      </c>
      <c r="Z3055" s="15">
        <v>6.1405281199999999</v>
      </c>
      <c r="AA3055" s="15">
        <v>0.79365470382210646</v>
      </c>
      <c r="AF3055" s="49">
        <v>17.995479114770699</v>
      </c>
      <c r="AG3055" s="15">
        <v>4.6922470690415201</v>
      </c>
      <c r="AH3055" s="15">
        <v>4.6922470690415201</v>
      </c>
      <c r="AI3055" s="15">
        <v>1.5873094076442129</v>
      </c>
      <c r="AM3055" s="17"/>
    </row>
    <row r="3056" spans="1:39">
      <c r="A3056" s="7" t="s">
        <v>124</v>
      </c>
      <c r="B3056" s="7">
        <v>2587</v>
      </c>
      <c r="C3056" s="29" t="s">
        <v>2936</v>
      </c>
      <c r="F3056" s="27" t="str">
        <f t="shared" si="47"/>
        <v>NSW2587GARANGULA</v>
      </c>
      <c r="G3056" s="30">
        <v>3044</v>
      </c>
      <c r="H3056" s="49">
        <v>23.526460411524099</v>
      </c>
      <c r="I3056" s="15">
        <v>4.5076661099999997</v>
      </c>
      <c r="J3056" s="15">
        <v>4.5076661099999997</v>
      </c>
      <c r="K3056" s="15">
        <v>-3.005987517573999</v>
      </c>
      <c r="P3056" s="49">
        <v>20.588423005030901</v>
      </c>
      <c r="Q3056" s="15">
        <v>4.8718440799999998</v>
      </c>
      <c r="R3056" s="15">
        <v>4.8718440799999998</v>
      </c>
      <c r="S3056" s="15">
        <v>-6.0119750351479979</v>
      </c>
      <c r="X3056" s="49">
        <v>27.443843620181699</v>
      </c>
      <c r="Y3056" s="15">
        <v>6.1405281199999999</v>
      </c>
      <c r="Z3056" s="15">
        <v>6.1405281199999999</v>
      </c>
      <c r="AA3056" s="15">
        <v>-3.005987517573999</v>
      </c>
      <c r="AF3056" s="49">
        <v>24.995479114770699</v>
      </c>
      <c r="AG3056" s="15">
        <v>4.6922470690415201</v>
      </c>
      <c r="AH3056" s="15">
        <v>4.6922470690415201</v>
      </c>
      <c r="AI3056" s="15">
        <v>-6.0119750351479979</v>
      </c>
      <c r="AM3056" s="17"/>
    </row>
    <row r="3057" spans="1:39">
      <c r="A3057" s="7" t="s">
        <v>124</v>
      </c>
      <c r="B3057" s="7">
        <v>2587</v>
      </c>
      <c r="C3057" s="29" t="s">
        <v>2937</v>
      </c>
      <c r="F3057" s="27" t="str">
        <f t="shared" si="47"/>
        <v>NSW2587HARDEN</v>
      </c>
      <c r="G3057" s="30">
        <v>3045</v>
      </c>
      <c r="H3057" s="49">
        <v>27.443843620181699</v>
      </c>
      <c r="I3057" s="15">
        <v>4.5076661099999997</v>
      </c>
      <c r="J3057" s="15">
        <v>4.5076661099999997</v>
      </c>
      <c r="K3057" s="15">
        <v>-3.005987517573999</v>
      </c>
      <c r="P3057" s="49">
        <v>25.974824916935098</v>
      </c>
      <c r="Q3057" s="15">
        <v>4.8718440799999998</v>
      </c>
      <c r="R3057" s="15">
        <v>4.8718440799999998</v>
      </c>
      <c r="S3057" s="15">
        <v>-6.0119750351479979</v>
      </c>
      <c r="X3057" s="49">
        <v>31.2388086035687</v>
      </c>
      <c r="Y3057" s="15">
        <v>6.1405281199999999</v>
      </c>
      <c r="Z3057" s="15">
        <v>6.1405281199999999</v>
      </c>
      <c r="AA3057" s="15">
        <v>-3.005987517573999</v>
      </c>
      <c r="AF3057" s="49">
        <v>17.995479114770699</v>
      </c>
      <c r="AG3057" s="15">
        <v>4.6922470690415201</v>
      </c>
      <c r="AH3057" s="15">
        <v>4.6922470690415201</v>
      </c>
      <c r="AI3057" s="15">
        <v>-6.0119750351479979</v>
      </c>
      <c r="AM3057" s="17"/>
    </row>
    <row r="3058" spans="1:39">
      <c r="A3058" s="7" t="s">
        <v>124</v>
      </c>
      <c r="B3058" s="7">
        <v>2587</v>
      </c>
      <c r="C3058" s="29" t="s">
        <v>2938</v>
      </c>
      <c r="F3058" s="27" t="str">
        <f t="shared" si="47"/>
        <v>NSW2587KINGSVALE</v>
      </c>
      <c r="G3058" s="30">
        <v>3046</v>
      </c>
      <c r="H3058" s="49">
        <v>22.302278158818599</v>
      </c>
      <c r="I3058" s="15">
        <v>4.5076661099999997</v>
      </c>
      <c r="J3058" s="15">
        <v>4.5076661099999997</v>
      </c>
      <c r="K3058" s="15">
        <v>-4.3347148653501755</v>
      </c>
      <c r="P3058" s="49">
        <v>18.629731400702099</v>
      </c>
      <c r="Q3058" s="15">
        <v>4.8718440799999998</v>
      </c>
      <c r="R3058" s="15">
        <v>4.8718440799999998</v>
      </c>
      <c r="S3058" s="15">
        <v>-8.6694297307003509</v>
      </c>
      <c r="X3058" s="49">
        <v>26.097243142205599</v>
      </c>
      <c r="Y3058" s="15">
        <v>6.1405281199999999</v>
      </c>
      <c r="Z3058" s="15">
        <v>6.1405281199999999</v>
      </c>
      <c r="AA3058" s="15">
        <v>-4.3347148653501755</v>
      </c>
      <c r="AF3058" s="49">
        <v>16.5486215711028</v>
      </c>
      <c r="AG3058" s="15">
        <v>4.6922470690415201</v>
      </c>
      <c r="AH3058" s="15">
        <v>4.6922470690415201</v>
      </c>
      <c r="AI3058" s="15">
        <v>-8.6694297307003509</v>
      </c>
      <c r="AM3058" s="17"/>
    </row>
    <row r="3059" spans="1:39">
      <c r="A3059" s="7" t="s">
        <v>124</v>
      </c>
      <c r="B3059" s="7">
        <v>2587</v>
      </c>
      <c r="C3059" s="29" t="s">
        <v>2939</v>
      </c>
      <c r="F3059" s="27" t="str">
        <f t="shared" si="47"/>
        <v>NSW2587MURRUMBURRAH</v>
      </c>
      <c r="G3059" s="30">
        <v>3047</v>
      </c>
      <c r="H3059" s="49">
        <v>-17.4836450541098</v>
      </c>
      <c r="I3059" s="15">
        <v>4.5076661099999997</v>
      </c>
      <c r="J3059" s="15">
        <v>4.5076661099999997</v>
      </c>
      <c r="K3059" s="15">
        <v>0.79365470382210646</v>
      </c>
      <c r="P3059" s="49">
        <v>-15.647371675051501</v>
      </c>
      <c r="Q3059" s="15">
        <v>4.8718440799999998</v>
      </c>
      <c r="R3059" s="15">
        <v>4.8718440799999998</v>
      </c>
      <c r="S3059" s="15">
        <v>1.5873094076442129</v>
      </c>
      <c r="X3059" s="49">
        <v>-13.5662618454522</v>
      </c>
      <c r="Y3059" s="15">
        <v>6.1405281199999999</v>
      </c>
      <c r="Z3059" s="15">
        <v>6.1405281199999999</v>
      </c>
      <c r="AA3059" s="15">
        <v>0.79365470382210646</v>
      </c>
      <c r="AF3059" s="49">
        <v>19.364240752325401</v>
      </c>
      <c r="AG3059" s="15">
        <v>0.692247069041524</v>
      </c>
      <c r="AH3059" s="15">
        <v>0.692247069041524</v>
      </c>
      <c r="AI3059" s="15">
        <v>1.5873094076442129</v>
      </c>
      <c r="AM3059" s="17"/>
    </row>
    <row r="3060" spans="1:39">
      <c r="A3060" s="7" t="s">
        <v>124</v>
      </c>
      <c r="B3060" s="7">
        <v>2587</v>
      </c>
      <c r="C3060" s="29" t="s">
        <v>2940</v>
      </c>
      <c r="F3060" s="27" t="str">
        <f t="shared" si="47"/>
        <v>NSW2587NUBBA</v>
      </c>
      <c r="G3060" s="30">
        <v>3048</v>
      </c>
      <c r="H3060" s="49">
        <v>18.140058499619901</v>
      </c>
      <c r="I3060" s="15">
        <v>4.5076661099999997</v>
      </c>
      <c r="J3060" s="15">
        <v>4.5076661099999997</v>
      </c>
      <c r="K3060" s="15">
        <v>0.79365470382210646</v>
      </c>
      <c r="P3060" s="49">
        <v>15.3244393183973</v>
      </c>
      <c r="Q3060" s="15">
        <v>4.8718440799999998</v>
      </c>
      <c r="R3060" s="15">
        <v>4.8718440799999998</v>
      </c>
      <c r="S3060" s="15">
        <v>1.5873094076442129</v>
      </c>
      <c r="X3060" s="49">
        <v>21.935023483007001</v>
      </c>
      <c r="Y3060" s="15">
        <v>6.1405281199999999</v>
      </c>
      <c r="Z3060" s="15">
        <v>6.1405281199999999</v>
      </c>
      <c r="AA3060" s="15">
        <v>0.79365470382210646</v>
      </c>
      <c r="AF3060" s="49">
        <v>19.364240752325401</v>
      </c>
      <c r="AG3060" s="15">
        <v>4.6922470690415201</v>
      </c>
      <c r="AH3060" s="15">
        <v>4.6922470690415201</v>
      </c>
      <c r="AI3060" s="15">
        <v>1.5873094076442129</v>
      </c>
      <c r="AM3060" s="17"/>
    </row>
    <row r="3061" spans="1:39">
      <c r="A3061" s="7" t="s">
        <v>124</v>
      </c>
      <c r="B3061" s="7">
        <v>2587</v>
      </c>
      <c r="C3061" s="29" t="s">
        <v>2941</v>
      </c>
      <c r="F3061" s="27" t="str">
        <f t="shared" si="47"/>
        <v>NSW2587PRUNEVALE</v>
      </c>
      <c r="G3061" s="30">
        <v>3049</v>
      </c>
      <c r="H3061" s="49">
        <v>24.750642664229598</v>
      </c>
      <c r="I3061" s="15">
        <v>4.5076661099999997</v>
      </c>
      <c r="J3061" s="15">
        <v>4.5076661099999997</v>
      </c>
      <c r="K3061" s="15">
        <v>-4.3347148653501755</v>
      </c>
      <c r="P3061" s="49">
        <v>22.669532834630299</v>
      </c>
      <c r="Q3061" s="15">
        <v>4.8718440799999998</v>
      </c>
      <c r="R3061" s="15">
        <v>4.8718440799999998</v>
      </c>
      <c r="S3061" s="15">
        <v>-8.6694297307003509</v>
      </c>
      <c r="X3061" s="49">
        <v>28.545607647616599</v>
      </c>
      <c r="Y3061" s="15">
        <v>6.1405281199999999</v>
      </c>
      <c r="Z3061" s="15">
        <v>6.1405281199999999</v>
      </c>
      <c r="AA3061" s="15">
        <v>-4.3347148653501755</v>
      </c>
      <c r="AF3061" s="49">
        <v>12.364240752325401</v>
      </c>
      <c r="AG3061" s="15">
        <v>4.6922470690415201</v>
      </c>
      <c r="AH3061" s="15">
        <v>4.6922470690415201</v>
      </c>
      <c r="AI3061" s="15">
        <v>-8.6694297307003509</v>
      </c>
      <c r="AM3061" s="17"/>
    </row>
    <row r="3062" spans="1:39">
      <c r="A3062" s="7" t="s">
        <v>124</v>
      </c>
      <c r="B3062" s="7">
        <v>2587</v>
      </c>
      <c r="C3062" s="29" t="s">
        <v>2942</v>
      </c>
      <c r="F3062" s="27" t="str">
        <f t="shared" si="47"/>
        <v>NSW2587WOMBAT</v>
      </c>
      <c r="G3062" s="30">
        <v>3050</v>
      </c>
      <c r="H3062" s="49">
        <v>21.322932356654199</v>
      </c>
      <c r="I3062" s="15">
        <v>4.5076661099999997</v>
      </c>
      <c r="J3062" s="15">
        <v>4.5076661099999997</v>
      </c>
      <c r="K3062" s="15">
        <v>-4.3347148653501755</v>
      </c>
      <c r="P3062" s="49">
        <v>17.8952220490788</v>
      </c>
      <c r="Q3062" s="15">
        <v>4.8718440799999998</v>
      </c>
      <c r="R3062" s="15">
        <v>4.8718440799999998</v>
      </c>
      <c r="S3062" s="15">
        <v>-8.6694297307003509</v>
      </c>
      <c r="X3062" s="49">
        <v>25.2403155653118</v>
      </c>
      <c r="Y3062" s="15">
        <v>6.1405281199999999</v>
      </c>
      <c r="Z3062" s="15">
        <v>6.1405281199999999</v>
      </c>
      <c r="AA3062" s="15">
        <v>-4.3347148653501755</v>
      </c>
      <c r="AF3062" s="49">
        <v>10.527967373267201</v>
      </c>
      <c r="AG3062" s="15">
        <v>4.6922470690415201</v>
      </c>
      <c r="AH3062" s="15">
        <v>4.6922470690415201</v>
      </c>
      <c r="AI3062" s="15">
        <v>-8.6694297307003509</v>
      </c>
      <c r="AM3062" s="17"/>
    </row>
    <row r="3063" spans="1:39">
      <c r="A3063" s="7" t="s">
        <v>124</v>
      </c>
      <c r="B3063" s="7">
        <v>2588</v>
      </c>
      <c r="C3063" s="29" t="s">
        <v>2943</v>
      </c>
      <c r="F3063" s="27" t="str">
        <f t="shared" si="47"/>
        <v>NSW2588CULLINGA</v>
      </c>
      <c r="G3063" s="30">
        <v>3051</v>
      </c>
      <c r="H3063" s="49">
        <v>24.0161333126063</v>
      </c>
      <c r="I3063" s="15">
        <v>-2.2930946329999999</v>
      </c>
      <c r="J3063" s="15">
        <v>-2.2930946329999999</v>
      </c>
      <c r="K3063" s="15">
        <v>-11.914721736381921</v>
      </c>
      <c r="P3063" s="49">
        <v>21.5677688071953</v>
      </c>
      <c r="Q3063" s="15">
        <v>-0.49086859999999999</v>
      </c>
      <c r="R3063" s="15">
        <v>-0.49086859999999999</v>
      </c>
      <c r="S3063" s="15">
        <v>-23.829443472763842</v>
      </c>
      <c r="X3063" s="49">
        <v>27.933516521263901</v>
      </c>
      <c r="Y3063" s="15">
        <v>-0.53781892899999995</v>
      </c>
      <c r="Z3063" s="15">
        <v>-0.53781892899999995</v>
      </c>
      <c r="AA3063" s="15">
        <v>-11.914721736381921</v>
      </c>
      <c r="AF3063" s="49">
        <v>10.527967373267201</v>
      </c>
      <c r="AG3063" s="15">
        <v>0.53876465479238</v>
      </c>
      <c r="AH3063" s="15">
        <v>0.53876465479238</v>
      </c>
      <c r="AI3063" s="15">
        <v>-23.829443472763842</v>
      </c>
      <c r="AM3063" s="17"/>
    </row>
    <row r="3064" spans="1:39">
      <c r="A3064" s="7" t="s">
        <v>124</v>
      </c>
      <c r="B3064" s="7">
        <v>2588</v>
      </c>
      <c r="C3064" s="29" t="s">
        <v>2944</v>
      </c>
      <c r="F3064" s="27" t="str">
        <f t="shared" si="47"/>
        <v>NSW2588WALLENDBEEN</v>
      </c>
      <c r="G3064" s="30">
        <v>3052</v>
      </c>
      <c r="H3064" s="49">
        <v>22.302278158818599</v>
      </c>
      <c r="I3064" s="15">
        <v>-2.2930946329999999</v>
      </c>
      <c r="J3064" s="15">
        <v>-2.2930946329999999</v>
      </c>
      <c r="K3064" s="15">
        <v>-11.914721736381921</v>
      </c>
      <c r="P3064" s="49">
        <v>18.629731400702099</v>
      </c>
      <c r="Q3064" s="15">
        <v>-0.49086859999999999</v>
      </c>
      <c r="R3064" s="15">
        <v>-0.49086859999999999</v>
      </c>
      <c r="S3064" s="15">
        <v>-23.829443472763842</v>
      </c>
      <c r="X3064" s="49">
        <v>26.219661367476199</v>
      </c>
      <c r="Y3064" s="15">
        <v>-0.53781892899999995</v>
      </c>
      <c r="Z3064" s="15">
        <v>-0.53781892899999995</v>
      </c>
      <c r="AA3064" s="15">
        <v>-11.914721736381921</v>
      </c>
      <c r="AF3064" s="49">
        <v>17.527967373267199</v>
      </c>
      <c r="AG3064" s="15">
        <v>0.53876465479238</v>
      </c>
      <c r="AH3064" s="15">
        <v>0.53876465479238</v>
      </c>
      <c r="AI3064" s="15">
        <v>-23.829443472763842</v>
      </c>
      <c r="AM3064" s="17"/>
    </row>
    <row r="3065" spans="1:39">
      <c r="A3065" s="7" t="s">
        <v>124</v>
      </c>
      <c r="B3065" s="7">
        <v>2590</v>
      </c>
      <c r="C3065" s="29" t="s">
        <v>2945</v>
      </c>
      <c r="F3065" s="27" t="str">
        <f t="shared" si="47"/>
        <v>NSW2590BETHUNGRA</v>
      </c>
      <c r="G3065" s="30">
        <v>3053</v>
      </c>
      <c r="H3065" s="49">
        <v>22.547114609359699</v>
      </c>
      <c r="I3065" s="15">
        <v>0.91951692500000004</v>
      </c>
      <c r="J3065" s="15">
        <v>0.91951692500000004</v>
      </c>
      <c r="K3065" s="15">
        <v>-5.7387771100660743</v>
      </c>
      <c r="P3065" s="49">
        <v>18.874567851243199</v>
      </c>
      <c r="Q3065" s="15">
        <v>2.042423393</v>
      </c>
      <c r="R3065" s="15">
        <v>2.042423393</v>
      </c>
      <c r="S3065" s="15">
        <v>-11.477554220132149</v>
      </c>
      <c r="X3065" s="49">
        <v>26.4644978180173</v>
      </c>
      <c r="Y3065" s="15">
        <v>2.6169656209999999</v>
      </c>
      <c r="Z3065" s="15">
        <v>2.6169656209999999</v>
      </c>
      <c r="AA3065" s="15">
        <v>-5.7387771100660743</v>
      </c>
      <c r="AF3065" s="49">
        <v>10.8952220490788</v>
      </c>
      <c r="AG3065" s="15">
        <v>0.53876465479238</v>
      </c>
      <c r="AH3065" s="15">
        <v>0.53876465479238</v>
      </c>
      <c r="AI3065" s="15">
        <v>-11.477554220132149</v>
      </c>
      <c r="AM3065" s="17"/>
    </row>
    <row r="3066" spans="1:39">
      <c r="A3066" s="7" t="s">
        <v>124</v>
      </c>
      <c r="B3066" s="7">
        <v>2590</v>
      </c>
      <c r="C3066" s="29" t="s">
        <v>2946</v>
      </c>
      <c r="F3066" s="27" t="str">
        <f t="shared" si="47"/>
        <v>NSW2590COOTAMUNDRA</v>
      </c>
      <c r="G3066" s="30">
        <v>3054</v>
      </c>
      <c r="H3066" s="49">
        <v>23.526460411524099</v>
      </c>
      <c r="I3066" s="15">
        <v>0.91951692500000004</v>
      </c>
      <c r="J3066" s="15">
        <v>0.91951692500000004</v>
      </c>
      <c r="K3066" s="15">
        <v>-5.7387771100660743</v>
      </c>
      <c r="P3066" s="49">
        <v>20.588423005030901</v>
      </c>
      <c r="Q3066" s="15">
        <v>2.042423393</v>
      </c>
      <c r="R3066" s="15">
        <v>2.042423393</v>
      </c>
      <c r="S3066" s="15">
        <v>-11.477554220132149</v>
      </c>
      <c r="X3066" s="49">
        <v>27.443843620181699</v>
      </c>
      <c r="Y3066" s="15">
        <v>2.6169656209999999</v>
      </c>
      <c r="Z3066" s="15">
        <v>2.6169656209999999</v>
      </c>
      <c r="AA3066" s="15">
        <v>-5.7387771100660743</v>
      </c>
      <c r="AF3066" s="49">
        <v>10.8952220490788</v>
      </c>
      <c r="AG3066" s="15">
        <v>-3.4612353452076201</v>
      </c>
      <c r="AH3066" s="15">
        <v>-3.4612353452076201</v>
      </c>
      <c r="AI3066" s="15">
        <v>-11.477554220132149</v>
      </c>
      <c r="AM3066" s="17"/>
    </row>
    <row r="3067" spans="1:39">
      <c r="A3067" s="7" t="s">
        <v>124</v>
      </c>
      <c r="B3067" s="7">
        <v>2590</v>
      </c>
      <c r="C3067" s="29" t="s">
        <v>2947</v>
      </c>
      <c r="F3067" s="27" t="str">
        <f t="shared" si="47"/>
        <v>NSW2590ILLABO</v>
      </c>
      <c r="G3067" s="30">
        <v>3055</v>
      </c>
      <c r="H3067" s="49">
        <v>23.526460411524099</v>
      </c>
      <c r="I3067" s="15">
        <v>0.91951692500000004</v>
      </c>
      <c r="J3067" s="15">
        <v>0.91951692500000004</v>
      </c>
      <c r="K3067" s="15">
        <v>-5.7387771100660743</v>
      </c>
      <c r="P3067" s="49">
        <v>20.588423005030901</v>
      </c>
      <c r="Q3067" s="15">
        <v>2.042423393</v>
      </c>
      <c r="R3067" s="15">
        <v>2.042423393</v>
      </c>
      <c r="S3067" s="15">
        <v>-11.477554220132149</v>
      </c>
      <c r="X3067" s="49">
        <v>27.443843620181699</v>
      </c>
      <c r="Y3067" s="15">
        <v>2.6169656209999999</v>
      </c>
      <c r="Z3067" s="15">
        <v>2.6169656209999999</v>
      </c>
      <c r="AA3067" s="15">
        <v>-5.7387771100660743</v>
      </c>
      <c r="AF3067" s="49">
        <v>17.8952220490788</v>
      </c>
      <c r="AG3067" s="15">
        <v>-3.4612353452076201</v>
      </c>
      <c r="AH3067" s="15">
        <v>-3.4612353452076201</v>
      </c>
      <c r="AI3067" s="15">
        <v>-11.477554220132149</v>
      </c>
      <c r="AM3067" s="17"/>
    </row>
    <row r="3068" spans="1:39">
      <c r="A3068" s="7" t="s">
        <v>124</v>
      </c>
      <c r="B3068" s="7">
        <v>2594</v>
      </c>
      <c r="C3068" s="29" t="s">
        <v>2948</v>
      </c>
      <c r="F3068" s="27" t="str">
        <f t="shared" si="47"/>
        <v>NSW2594BRIBBAREE</v>
      </c>
      <c r="G3068" s="30">
        <v>3056</v>
      </c>
      <c r="H3068" s="49">
        <v>22.057441708277501</v>
      </c>
      <c r="I3068" s="15">
        <v>7.839940543</v>
      </c>
      <c r="J3068" s="15">
        <v>7.839940543</v>
      </c>
      <c r="K3068" s="15">
        <v>1.4351111268961319</v>
      </c>
      <c r="P3068" s="49">
        <v>18.384894950161002</v>
      </c>
      <c r="Q3068" s="15">
        <v>7.499495756</v>
      </c>
      <c r="R3068" s="15">
        <v>7.499495756</v>
      </c>
      <c r="S3068" s="15">
        <v>2.8702222537922637</v>
      </c>
      <c r="X3068" s="49">
        <v>25.974824916935098</v>
      </c>
      <c r="Y3068" s="15">
        <v>9.4128216130000002</v>
      </c>
      <c r="Z3068" s="15">
        <v>9.4128216130000002</v>
      </c>
      <c r="AA3068" s="15">
        <v>1.4351111268961319</v>
      </c>
      <c r="AF3068" s="49">
        <v>17.8952220490788</v>
      </c>
      <c r="AG3068" s="15">
        <v>10.307139962378301</v>
      </c>
      <c r="AH3068" s="15">
        <v>10.307139962378301</v>
      </c>
      <c r="AI3068" s="15">
        <v>2.8702222537922637</v>
      </c>
      <c r="AM3068" s="17"/>
    </row>
    <row r="3069" spans="1:39">
      <c r="A3069" s="7" t="s">
        <v>124</v>
      </c>
      <c r="B3069" s="7">
        <v>2594</v>
      </c>
      <c r="C3069" s="29" t="s">
        <v>2949</v>
      </c>
      <c r="F3069" s="27" t="str">
        <f t="shared" si="47"/>
        <v>NSW2594BURRANGONG</v>
      </c>
      <c r="G3069" s="30">
        <v>3057</v>
      </c>
      <c r="H3069" s="49">
        <v>28.9128623234282</v>
      </c>
      <c r="I3069" s="15">
        <v>7.839940543</v>
      </c>
      <c r="J3069" s="15">
        <v>7.839940543</v>
      </c>
      <c r="K3069" s="15">
        <v>1.4351111268961319</v>
      </c>
      <c r="P3069" s="49">
        <v>27.5662618454522</v>
      </c>
      <c r="Q3069" s="15">
        <v>7.499495756</v>
      </c>
      <c r="R3069" s="15">
        <v>7.499495756</v>
      </c>
      <c r="S3069" s="15">
        <v>2.8702222537922637</v>
      </c>
      <c r="X3069" s="49">
        <v>32.830245532085797</v>
      </c>
      <c r="Y3069" s="15">
        <v>9.4128216130000002</v>
      </c>
      <c r="Z3069" s="15">
        <v>9.4128216130000002</v>
      </c>
      <c r="AA3069" s="15">
        <v>1.4351111268961319</v>
      </c>
      <c r="AF3069" s="49">
        <v>10.8952220490788</v>
      </c>
      <c r="AG3069" s="15">
        <v>10.307139962378301</v>
      </c>
      <c r="AH3069" s="15">
        <v>10.307139962378301</v>
      </c>
      <c r="AI3069" s="15">
        <v>2.8702222537922637</v>
      </c>
      <c r="AM3069" s="17"/>
    </row>
    <row r="3070" spans="1:39">
      <c r="A3070" s="7" t="s">
        <v>124</v>
      </c>
      <c r="B3070" s="7">
        <v>2594</v>
      </c>
      <c r="C3070" s="29" t="s">
        <v>2950</v>
      </c>
      <c r="F3070" s="27" t="str">
        <f t="shared" si="47"/>
        <v>NSW2594MAIMURU</v>
      </c>
      <c r="G3070" s="30">
        <v>3058</v>
      </c>
      <c r="H3070" s="49">
        <v>26.4644978180173</v>
      </c>
      <c r="I3070" s="15">
        <v>7.839940543</v>
      </c>
      <c r="J3070" s="15">
        <v>7.839940543</v>
      </c>
      <c r="K3070" s="15">
        <v>1.4351111268961319</v>
      </c>
      <c r="P3070" s="49">
        <v>24.750642664229598</v>
      </c>
      <c r="Q3070" s="15">
        <v>7.499495756</v>
      </c>
      <c r="R3070" s="15">
        <v>7.499495756</v>
      </c>
      <c r="S3070" s="15">
        <v>2.8702222537922637</v>
      </c>
      <c r="X3070" s="49">
        <v>30.2594628014043</v>
      </c>
      <c r="Y3070" s="15">
        <v>9.4128216130000002</v>
      </c>
      <c r="Z3070" s="15">
        <v>9.4128216130000002</v>
      </c>
      <c r="AA3070" s="15">
        <v>1.4351111268961319</v>
      </c>
      <c r="AF3070" s="49">
        <v>10.8952220490788</v>
      </c>
      <c r="AG3070" s="15">
        <v>10.307139962378301</v>
      </c>
      <c r="AH3070" s="15">
        <v>10.307139962378301</v>
      </c>
      <c r="AI3070" s="15">
        <v>2.8702222537922637</v>
      </c>
      <c r="AM3070" s="17"/>
    </row>
    <row r="3071" spans="1:39">
      <c r="A3071" s="7" t="s">
        <v>124</v>
      </c>
      <c r="B3071" s="7">
        <v>2594</v>
      </c>
      <c r="C3071" s="29" t="s">
        <v>2951</v>
      </c>
      <c r="F3071" s="27" t="str">
        <f t="shared" si="47"/>
        <v>NSW2594MILVALE</v>
      </c>
      <c r="G3071" s="30">
        <v>3059</v>
      </c>
      <c r="H3071" s="49">
        <v>21.322932356654199</v>
      </c>
      <c r="I3071" s="15">
        <v>7.839940543</v>
      </c>
      <c r="J3071" s="15">
        <v>7.839940543</v>
      </c>
      <c r="K3071" s="15">
        <v>1.4351111268961319</v>
      </c>
      <c r="P3071" s="49">
        <v>17.8952220490788</v>
      </c>
      <c r="Q3071" s="15">
        <v>7.499495756</v>
      </c>
      <c r="R3071" s="15">
        <v>7.499495756</v>
      </c>
      <c r="S3071" s="15">
        <v>2.8702222537922637</v>
      </c>
      <c r="X3071" s="49">
        <v>25.1178973400412</v>
      </c>
      <c r="Y3071" s="15">
        <v>9.4128216130000002</v>
      </c>
      <c r="Z3071" s="15">
        <v>9.4128216130000002</v>
      </c>
      <c r="AA3071" s="15">
        <v>1.4351111268961319</v>
      </c>
      <c r="AF3071" s="49">
        <v>17.8952220490788</v>
      </c>
      <c r="AG3071" s="15">
        <v>10.307139962378301</v>
      </c>
      <c r="AH3071" s="15">
        <v>10.307139962378301</v>
      </c>
      <c r="AI3071" s="15">
        <v>2.8702222537922637</v>
      </c>
      <c r="AM3071" s="17"/>
    </row>
    <row r="3072" spans="1:39">
      <c r="A3072" s="7" t="s">
        <v>124</v>
      </c>
      <c r="B3072" s="7">
        <v>2594</v>
      </c>
      <c r="C3072" s="29" t="s">
        <v>2952</v>
      </c>
      <c r="F3072" s="27" t="str">
        <f t="shared" si="47"/>
        <v>NSW2594MONTEAGLE</v>
      </c>
      <c r="G3072" s="30">
        <v>3060</v>
      </c>
      <c r="H3072" s="49">
        <v>23.281623960983001</v>
      </c>
      <c r="I3072" s="15">
        <v>7.839940543</v>
      </c>
      <c r="J3072" s="15">
        <v>7.839940543</v>
      </c>
      <c r="K3072" s="15">
        <v>1.4351111268961319</v>
      </c>
      <c r="P3072" s="49">
        <v>20.098750103948699</v>
      </c>
      <c r="Q3072" s="15">
        <v>7.499495756</v>
      </c>
      <c r="R3072" s="15">
        <v>7.499495756</v>
      </c>
      <c r="S3072" s="15">
        <v>2.8702222537922637</v>
      </c>
      <c r="X3072" s="49">
        <v>27.199007169640598</v>
      </c>
      <c r="Y3072" s="15">
        <v>9.4128216130000002</v>
      </c>
      <c r="Z3072" s="15">
        <v>9.4128216130000002</v>
      </c>
      <c r="AA3072" s="15">
        <v>1.4351111268961319</v>
      </c>
      <c r="AF3072" s="49">
        <v>8.4468575436678695</v>
      </c>
      <c r="AG3072" s="15">
        <v>10.307139962378301</v>
      </c>
      <c r="AH3072" s="15">
        <v>10.307139962378301</v>
      </c>
      <c r="AI3072" s="15">
        <v>2.8702222537922637</v>
      </c>
      <c r="AM3072" s="17"/>
    </row>
    <row r="3073" spans="1:39">
      <c r="A3073" s="7" t="s">
        <v>124</v>
      </c>
      <c r="B3073" s="7">
        <v>2594</v>
      </c>
      <c r="C3073" s="29" t="s">
        <v>2953</v>
      </c>
      <c r="F3073" s="27" t="str">
        <f t="shared" si="47"/>
        <v>NSW2594THUDDUNGRA</v>
      </c>
      <c r="G3073" s="30">
        <v>3061</v>
      </c>
      <c r="H3073" s="49">
        <v>22.7919510599008</v>
      </c>
      <c r="I3073" s="15">
        <v>7.839940543</v>
      </c>
      <c r="J3073" s="15">
        <v>7.839940543</v>
      </c>
      <c r="K3073" s="15">
        <v>1.4351111268961319</v>
      </c>
      <c r="P3073" s="49">
        <v>19.2418225270549</v>
      </c>
      <c r="Q3073" s="15">
        <v>7.499495756</v>
      </c>
      <c r="R3073" s="15">
        <v>7.499495756</v>
      </c>
      <c r="S3073" s="15">
        <v>2.8702222537922637</v>
      </c>
      <c r="X3073" s="49">
        <v>26.709334268558401</v>
      </c>
      <c r="Y3073" s="15">
        <v>9.4128216130000002</v>
      </c>
      <c r="Z3073" s="15">
        <v>9.4128216130000002</v>
      </c>
      <c r="AA3073" s="15">
        <v>1.4351111268961319</v>
      </c>
      <c r="AF3073" s="49">
        <v>8.4468575436678695</v>
      </c>
      <c r="AG3073" s="15">
        <v>10.307139962378301</v>
      </c>
      <c r="AH3073" s="15">
        <v>10.307139962378301</v>
      </c>
      <c r="AI3073" s="15">
        <v>2.8702222537922637</v>
      </c>
      <c r="AM3073" s="17"/>
    </row>
    <row r="3074" spans="1:39">
      <c r="A3074" s="7" t="s">
        <v>124</v>
      </c>
      <c r="B3074" s="7">
        <v>2594</v>
      </c>
      <c r="C3074" s="29" t="s">
        <v>2954</v>
      </c>
      <c r="F3074" s="27" t="str">
        <f t="shared" si="47"/>
        <v>NSW2594TUBBUL</v>
      </c>
      <c r="G3074" s="30">
        <v>3062</v>
      </c>
      <c r="H3074" s="49">
        <v>24.0161333126063</v>
      </c>
      <c r="I3074" s="15">
        <v>7.839940543</v>
      </c>
      <c r="J3074" s="15">
        <v>7.839940543</v>
      </c>
      <c r="K3074" s="15">
        <v>1.4351111268961319</v>
      </c>
      <c r="P3074" s="49">
        <v>21.5677688071953</v>
      </c>
      <c r="Q3074" s="15">
        <v>7.499495756</v>
      </c>
      <c r="R3074" s="15">
        <v>7.499495756</v>
      </c>
      <c r="S3074" s="15">
        <v>2.8702222537922637</v>
      </c>
      <c r="X3074" s="49">
        <v>27.933516521263901</v>
      </c>
      <c r="Y3074" s="15">
        <v>9.4128216130000002</v>
      </c>
      <c r="Z3074" s="15">
        <v>9.4128216130000002</v>
      </c>
      <c r="AA3074" s="15">
        <v>1.4351111268961319</v>
      </c>
      <c r="AF3074" s="49">
        <v>8.4468575436678695</v>
      </c>
      <c r="AG3074" s="15">
        <v>10.307139962378301</v>
      </c>
      <c r="AH3074" s="15">
        <v>10.307139962378301</v>
      </c>
      <c r="AI3074" s="15">
        <v>2.8702222537922637</v>
      </c>
      <c r="AM3074" s="17"/>
    </row>
    <row r="3075" spans="1:39">
      <c r="A3075" s="7" t="s">
        <v>124</v>
      </c>
      <c r="B3075" s="7">
        <v>2594</v>
      </c>
      <c r="C3075" s="29" t="s">
        <v>2955</v>
      </c>
      <c r="F3075" s="27" t="str">
        <f t="shared" si="47"/>
        <v>NSW2594YOUNG</v>
      </c>
      <c r="G3075" s="30">
        <v>3063</v>
      </c>
      <c r="H3075" s="49">
        <v>23.771296862065199</v>
      </c>
      <c r="I3075" s="15">
        <v>7.839940543</v>
      </c>
      <c r="J3075" s="15">
        <v>7.839940543</v>
      </c>
      <c r="K3075" s="15">
        <v>1.4334244199101853</v>
      </c>
      <c r="P3075" s="49">
        <v>21.078095906113099</v>
      </c>
      <c r="Q3075" s="15">
        <v>7.499495756</v>
      </c>
      <c r="R3075" s="15">
        <v>7.499495756</v>
      </c>
      <c r="S3075" s="15">
        <v>2.8668488398203706</v>
      </c>
      <c r="X3075" s="49">
        <v>27.5662618454522</v>
      </c>
      <c r="Y3075" s="15">
        <v>9.4128216130000002</v>
      </c>
      <c r="Z3075" s="15">
        <v>9.4128216130000002</v>
      </c>
      <c r="AA3075" s="15">
        <v>1.4334244199101853</v>
      </c>
      <c r="AF3075" s="49">
        <v>8.4468575436678695</v>
      </c>
      <c r="AG3075" s="15">
        <v>6.3071399623783302</v>
      </c>
      <c r="AH3075" s="15">
        <v>6.3071399623783302</v>
      </c>
      <c r="AI3075" s="15">
        <v>2.8668488398203706</v>
      </c>
      <c r="AM3075" s="17"/>
    </row>
    <row r="3076" spans="1:39">
      <c r="A3076" s="7" t="s">
        <v>124</v>
      </c>
      <c r="B3076" s="7">
        <v>2611</v>
      </c>
      <c r="C3076" s="29" t="s">
        <v>2956</v>
      </c>
      <c r="F3076" s="27" t="str">
        <f t="shared" si="47"/>
        <v>NSW2611BRINDABELLA</v>
      </c>
      <c r="G3076" s="30">
        <v>3064</v>
      </c>
      <c r="H3076" s="49">
        <v>23.771296862065199</v>
      </c>
      <c r="I3076" s="15">
        <v>11.365608290000001</v>
      </c>
      <c r="J3076" s="15">
        <v>11.365608290000001</v>
      </c>
      <c r="K3076" s="15">
        <v>8.7187598789253133</v>
      </c>
      <c r="P3076" s="49">
        <v>21.078095906113099</v>
      </c>
      <c r="Q3076" s="15">
        <v>10.279646960000001</v>
      </c>
      <c r="R3076" s="15">
        <v>10.279646960000001</v>
      </c>
      <c r="S3076" s="15">
        <v>17.437519757850627</v>
      </c>
      <c r="X3076" s="49">
        <v>27.5662618454522</v>
      </c>
      <c r="Y3076" s="15">
        <v>12.875027340000001</v>
      </c>
      <c r="Z3076" s="15">
        <v>12.875027340000001</v>
      </c>
      <c r="AA3076" s="15">
        <v>8.7187598789253133</v>
      </c>
      <c r="AF3076" s="49">
        <v>15.4468575436679</v>
      </c>
      <c r="AG3076" s="15">
        <v>0.53876465479238</v>
      </c>
      <c r="AH3076" s="15">
        <v>0.53876465479238</v>
      </c>
      <c r="AI3076" s="15">
        <v>17.437519757850627</v>
      </c>
      <c r="AM3076" s="17"/>
    </row>
    <row r="3077" spans="1:39">
      <c r="A3077" s="7" t="s">
        <v>124</v>
      </c>
      <c r="B3077" s="7">
        <v>2611</v>
      </c>
      <c r="C3077" s="29" t="s">
        <v>54</v>
      </c>
      <c r="F3077" s="27" t="str">
        <f t="shared" si="47"/>
        <v>NSW2611URIARRA</v>
      </c>
      <c r="G3077" s="30">
        <v>3065</v>
      </c>
      <c r="H3077" s="49">
        <v>27.933516521263901</v>
      </c>
      <c r="I3077" s="15">
        <v>11.365608290000001</v>
      </c>
      <c r="J3077" s="15">
        <v>11.365608290000001</v>
      </c>
      <c r="K3077" s="15">
        <v>8.4363420004427141</v>
      </c>
      <c r="P3077" s="49">
        <v>26.4644978180173</v>
      </c>
      <c r="Q3077" s="15">
        <v>10.279646960000001</v>
      </c>
      <c r="R3077" s="15">
        <v>10.279646960000001</v>
      </c>
      <c r="S3077" s="15">
        <v>16.872684000885428</v>
      </c>
      <c r="X3077" s="49">
        <v>31.850899729921402</v>
      </c>
      <c r="Y3077" s="15">
        <v>12.875027340000001</v>
      </c>
      <c r="Z3077" s="15">
        <v>12.875027340000001</v>
      </c>
      <c r="AA3077" s="15">
        <v>8.4363420004427141</v>
      </c>
      <c r="AF3077" s="49">
        <v>8.4468575436678695</v>
      </c>
      <c r="AG3077" s="15">
        <v>0.53876465479238</v>
      </c>
      <c r="AH3077" s="15">
        <v>0.53876465479238</v>
      </c>
      <c r="AI3077" s="15">
        <v>16.872684000885428</v>
      </c>
      <c r="AM3077" s="17"/>
    </row>
    <row r="3078" spans="1:39">
      <c r="A3078" s="7" t="s">
        <v>124</v>
      </c>
      <c r="B3078" s="7">
        <v>2619</v>
      </c>
      <c r="C3078" s="29" t="s">
        <v>2957</v>
      </c>
      <c r="F3078" s="27" t="str">
        <f t="shared" si="47"/>
        <v>NSW2619JERRABOMBERRA</v>
      </c>
      <c r="G3078" s="30">
        <v>3066</v>
      </c>
      <c r="H3078" s="49">
        <v>22.547114609359699</v>
      </c>
      <c r="I3078" s="15">
        <v>12.6926253</v>
      </c>
      <c r="J3078" s="15">
        <v>12.6926253</v>
      </c>
      <c r="K3078" s="15">
        <v>9.6212278970180183</v>
      </c>
      <c r="P3078" s="49">
        <v>18.874567851243199</v>
      </c>
      <c r="Q3078" s="15">
        <v>11.326060910000001</v>
      </c>
      <c r="R3078" s="15">
        <v>11.326060910000001</v>
      </c>
      <c r="S3078" s="15">
        <v>19.242455794036037</v>
      </c>
      <c r="X3078" s="49">
        <v>26.4644978180173</v>
      </c>
      <c r="Y3078" s="15">
        <v>14.17815804</v>
      </c>
      <c r="Z3078" s="15">
        <v>14.17815804</v>
      </c>
      <c r="AA3078" s="15">
        <v>9.6212278970180183</v>
      </c>
      <c r="AF3078" s="49">
        <v>15.4468575436679</v>
      </c>
      <c r="AG3078" s="15">
        <v>-3.4612353452076201</v>
      </c>
      <c r="AH3078" s="15">
        <v>-3.4612353452076201</v>
      </c>
      <c r="AI3078" s="15">
        <v>19.242455794036037</v>
      </c>
      <c r="AM3078" s="17"/>
    </row>
    <row r="3079" spans="1:39">
      <c r="A3079" s="7" t="s">
        <v>124</v>
      </c>
      <c r="B3079" s="7">
        <v>2620</v>
      </c>
      <c r="C3079" s="29" t="s">
        <v>2958</v>
      </c>
      <c r="F3079" s="27" t="str">
        <f t="shared" si="47"/>
        <v>NSW2620BURRA</v>
      </c>
      <c r="G3079" s="30">
        <v>3067</v>
      </c>
      <c r="H3079" s="49">
        <v>15.691693994209</v>
      </c>
      <c r="I3079" s="15">
        <v>12.28373345</v>
      </c>
      <c r="J3079" s="15">
        <v>12.28373345</v>
      </c>
      <c r="K3079" s="15">
        <v>3.1826766885954534</v>
      </c>
      <c r="P3079" s="49">
        <v>12.5088201371747</v>
      </c>
      <c r="Q3079" s="15">
        <v>11.003630879999999</v>
      </c>
      <c r="R3079" s="15">
        <v>11.003630879999999</v>
      </c>
      <c r="S3079" s="15">
        <v>6.3653533771909068</v>
      </c>
      <c r="X3079" s="49">
        <v>19.609077202866501</v>
      </c>
      <c r="Y3079" s="15">
        <v>13.77662625</v>
      </c>
      <c r="Z3079" s="15">
        <v>13.77662625</v>
      </c>
      <c r="AA3079" s="15">
        <v>3.1826766885954534</v>
      </c>
      <c r="AF3079" s="49">
        <v>15.4468575436679</v>
      </c>
      <c r="AG3079" s="15">
        <v>0.53876465479238</v>
      </c>
      <c r="AH3079" s="15">
        <v>0.53876465479238</v>
      </c>
      <c r="AI3079" s="15">
        <v>6.3653533771909068</v>
      </c>
      <c r="AM3079" s="17"/>
    </row>
    <row r="3080" spans="1:39">
      <c r="A3080" s="7" t="s">
        <v>124</v>
      </c>
      <c r="B3080" s="7">
        <v>2620</v>
      </c>
      <c r="C3080" s="29" t="s">
        <v>2959</v>
      </c>
      <c r="F3080" s="27" t="str">
        <f t="shared" si="47"/>
        <v>NSW2620CARWOOLA</v>
      </c>
      <c r="G3080" s="30">
        <v>3068</v>
      </c>
      <c r="H3080" s="49">
        <v>12.5088201371747</v>
      </c>
      <c r="I3080" s="15">
        <v>12.28373345</v>
      </c>
      <c r="J3080" s="15">
        <v>12.28373345</v>
      </c>
      <c r="K3080" s="15">
        <v>5.4001659283579695</v>
      </c>
      <c r="P3080" s="49">
        <v>10.1828738570343</v>
      </c>
      <c r="Q3080" s="15">
        <v>11.003630879999999</v>
      </c>
      <c r="R3080" s="15">
        <v>11.003630879999999</v>
      </c>
      <c r="S3080" s="15">
        <v>10.800331856715939</v>
      </c>
      <c r="X3080" s="49">
        <v>16.426203345832299</v>
      </c>
      <c r="Y3080" s="15">
        <v>13.77662625</v>
      </c>
      <c r="Z3080" s="15">
        <v>13.77662625</v>
      </c>
      <c r="AA3080" s="15">
        <v>5.4001659283579695</v>
      </c>
      <c r="AF3080" s="49">
        <v>8.4468575436678695</v>
      </c>
      <c r="AG3080" s="15">
        <v>0.53876465479238</v>
      </c>
      <c r="AH3080" s="15">
        <v>0.53876465479238</v>
      </c>
      <c r="AI3080" s="15">
        <v>10.800331856715939</v>
      </c>
      <c r="AM3080" s="17"/>
    </row>
    <row r="3081" spans="1:39">
      <c r="A3081" s="7" t="s">
        <v>124</v>
      </c>
      <c r="B3081" s="7">
        <v>2620</v>
      </c>
      <c r="C3081" s="29" t="s">
        <v>2960</v>
      </c>
      <c r="F3081" s="27" t="str">
        <f t="shared" si="47"/>
        <v>NSW2620CLEAR RANGE</v>
      </c>
      <c r="G3081" s="30">
        <v>3069</v>
      </c>
      <c r="H3081" s="49">
        <v>17.160712697455601</v>
      </c>
      <c r="I3081" s="15">
        <v>12.28373345</v>
      </c>
      <c r="J3081" s="15">
        <v>12.28373345</v>
      </c>
      <c r="K3081" s="15">
        <v>6.4965346391458905</v>
      </c>
      <c r="P3081" s="49">
        <v>14.1002570656918</v>
      </c>
      <c r="Q3081" s="15">
        <v>11.003630879999999</v>
      </c>
      <c r="R3081" s="15">
        <v>11.003630879999999</v>
      </c>
      <c r="S3081" s="15">
        <v>12.993069278291781</v>
      </c>
      <c r="X3081" s="49">
        <v>20.955677680842602</v>
      </c>
      <c r="Y3081" s="15">
        <v>13.77662625</v>
      </c>
      <c r="Z3081" s="15">
        <v>13.77662625</v>
      </c>
      <c r="AA3081" s="15">
        <v>6.4965346391458905</v>
      </c>
      <c r="AF3081" s="49">
        <v>30.993972153027599</v>
      </c>
      <c r="AG3081" s="15">
        <v>0.53876465479238</v>
      </c>
      <c r="AH3081" s="15">
        <v>0.53876465479238</v>
      </c>
      <c r="AI3081" s="15">
        <v>12.993069278291781</v>
      </c>
      <c r="AM3081" s="17"/>
    </row>
    <row r="3082" spans="1:39">
      <c r="A3082" s="7" t="s">
        <v>124</v>
      </c>
      <c r="B3082" s="7">
        <v>2620</v>
      </c>
      <c r="C3082" s="29" t="s">
        <v>2961</v>
      </c>
      <c r="F3082" s="27" t="str">
        <f t="shared" si="47"/>
        <v>NSW2620DODSWORTH</v>
      </c>
      <c r="G3082" s="30">
        <v>3070</v>
      </c>
      <c r="H3082" s="49">
        <v>17.8952220490788</v>
      </c>
      <c r="I3082" s="15">
        <v>12.28373345</v>
      </c>
      <c r="J3082" s="15">
        <v>12.28373345</v>
      </c>
      <c r="K3082" s="15">
        <v>5.4001659283579695</v>
      </c>
      <c r="P3082" s="49">
        <v>15.079602867856201</v>
      </c>
      <c r="Q3082" s="15">
        <v>11.003630879999999</v>
      </c>
      <c r="R3082" s="15">
        <v>11.003630879999999</v>
      </c>
      <c r="S3082" s="15">
        <v>10.800331856715939</v>
      </c>
      <c r="X3082" s="49">
        <v>21.6901870324659</v>
      </c>
      <c r="Y3082" s="15">
        <v>13.77662625</v>
      </c>
      <c r="Z3082" s="15">
        <v>13.77662625</v>
      </c>
      <c r="AA3082" s="15">
        <v>5.4001659283579695</v>
      </c>
      <c r="AF3082" s="49">
        <v>30.993972153027599</v>
      </c>
      <c r="AG3082" s="15">
        <v>0.53876465479238</v>
      </c>
      <c r="AH3082" s="15">
        <v>0.53876465479238</v>
      </c>
      <c r="AI3082" s="15">
        <v>10.800331856715939</v>
      </c>
      <c r="AM3082" s="17"/>
    </row>
    <row r="3083" spans="1:39">
      <c r="A3083" s="7" t="s">
        <v>124</v>
      </c>
      <c r="B3083" s="7">
        <v>2620</v>
      </c>
      <c r="C3083" s="29" t="s">
        <v>2962</v>
      </c>
      <c r="F3083" s="27" t="str">
        <f t="shared" si="47"/>
        <v>NSW2620GOOGONG</v>
      </c>
      <c r="G3083" s="30">
        <v>3071</v>
      </c>
      <c r="H3083" s="49">
        <v>17.160712697455601</v>
      </c>
      <c r="I3083" s="15">
        <v>12.28373345</v>
      </c>
      <c r="J3083" s="15">
        <v>12.28373345</v>
      </c>
      <c r="K3083" s="15">
        <v>28.639118621862835</v>
      </c>
      <c r="P3083" s="49">
        <v>14.1002570656918</v>
      </c>
      <c r="Q3083" s="15">
        <v>11.003630879999999</v>
      </c>
      <c r="R3083" s="15">
        <v>11.003630879999999</v>
      </c>
      <c r="S3083" s="15">
        <v>57.27823724372567</v>
      </c>
      <c r="X3083" s="49">
        <v>21.078095906113099</v>
      </c>
      <c r="Y3083" s="15">
        <v>13.77662625</v>
      </c>
      <c r="Z3083" s="15">
        <v>13.77662625</v>
      </c>
      <c r="AA3083" s="15">
        <v>28.639118621862835</v>
      </c>
      <c r="AF3083" s="49">
        <v>30.993972153027599</v>
      </c>
      <c r="AG3083" s="15">
        <v>0.53876465479238</v>
      </c>
      <c r="AH3083" s="15">
        <v>0.53876465479238</v>
      </c>
      <c r="AI3083" s="15">
        <v>57.27823724372567</v>
      </c>
      <c r="AM3083" s="17"/>
    </row>
    <row r="3084" spans="1:39">
      <c r="A3084" s="7" t="s">
        <v>124</v>
      </c>
      <c r="B3084" s="7">
        <v>2620</v>
      </c>
      <c r="C3084" s="29" t="s">
        <v>2963</v>
      </c>
      <c r="F3084" s="27" t="str">
        <f t="shared" si="47"/>
        <v>NSW2620GUNDAROO</v>
      </c>
      <c r="G3084" s="30">
        <v>3072</v>
      </c>
      <c r="H3084" s="49">
        <v>24.505806213688501</v>
      </c>
      <c r="I3084" s="15">
        <v>12.28373345</v>
      </c>
      <c r="J3084" s="15">
        <v>12.28373345</v>
      </c>
      <c r="K3084" s="15">
        <v>3.1826766885954534</v>
      </c>
      <c r="P3084" s="49">
        <v>22.302278158818599</v>
      </c>
      <c r="Q3084" s="15">
        <v>11.003630879999999</v>
      </c>
      <c r="R3084" s="15">
        <v>11.003630879999999</v>
      </c>
      <c r="S3084" s="15">
        <v>6.3653533771909068</v>
      </c>
      <c r="X3084" s="49">
        <v>28.300771197075498</v>
      </c>
      <c r="Y3084" s="15">
        <v>13.77662625</v>
      </c>
      <c r="Z3084" s="15">
        <v>13.77662625</v>
      </c>
      <c r="AA3084" s="15">
        <v>3.1826766885954534</v>
      </c>
      <c r="AF3084" s="49">
        <v>23.993972153027599</v>
      </c>
      <c r="AG3084" s="15">
        <v>0.53876465479238</v>
      </c>
      <c r="AH3084" s="15">
        <v>0.53876465479238</v>
      </c>
      <c r="AI3084" s="15">
        <v>6.3653533771909068</v>
      </c>
      <c r="AM3084" s="17"/>
    </row>
    <row r="3085" spans="1:39">
      <c r="A3085" s="7" t="s">
        <v>124</v>
      </c>
      <c r="B3085" s="7">
        <v>2620</v>
      </c>
      <c r="C3085" s="29" t="s">
        <v>2964</v>
      </c>
      <c r="F3085" s="27" t="str">
        <f t="shared" si="47"/>
        <v>NSW2620KARABAR</v>
      </c>
      <c r="G3085" s="30">
        <v>3073</v>
      </c>
      <c r="H3085" s="49">
        <v>19.853913653407599</v>
      </c>
      <c r="I3085" s="15">
        <v>12.28373345</v>
      </c>
      <c r="J3085" s="15">
        <v>12.28373345</v>
      </c>
      <c r="K3085" s="15">
        <v>5.4001659283579695</v>
      </c>
      <c r="P3085" s="49">
        <v>16.7934580216439</v>
      </c>
      <c r="Q3085" s="15">
        <v>11.003630879999999</v>
      </c>
      <c r="R3085" s="15">
        <v>11.003630879999999</v>
      </c>
      <c r="S3085" s="15">
        <v>10.800331856715939</v>
      </c>
      <c r="X3085" s="49">
        <v>23.771296862065199</v>
      </c>
      <c r="Y3085" s="15">
        <v>13.77662625</v>
      </c>
      <c r="Z3085" s="15">
        <v>13.77662625</v>
      </c>
      <c r="AA3085" s="15">
        <v>5.4001659283579695</v>
      </c>
      <c r="AF3085" s="49">
        <v>30.993972153027599</v>
      </c>
      <c r="AG3085" s="15">
        <v>0.53876465479238</v>
      </c>
      <c r="AH3085" s="15">
        <v>0.53876465479238</v>
      </c>
      <c r="AI3085" s="15">
        <v>10.800331856715939</v>
      </c>
      <c r="AM3085" s="17"/>
    </row>
    <row r="3086" spans="1:39">
      <c r="A3086" s="7" t="s">
        <v>124</v>
      </c>
      <c r="B3086" s="7">
        <v>2620</v>
      </c>
      <c r="C3086" s="29" t="s">
        <v>2965</v>
      </c>
      <c r="F3086" s="27" t="str">
        <f t="shared" ref="F3086:F3149" si="48">TRIM(A3086)&amp;IF(LEN(TRIM(B3086))=3,"0"&amp;TRIM(B3086),TRIM(B3086))&amp;TRIM(C3086)</f>
        <v>NSW2620LETCHWORTH</v>
      </c>
      <c r="G3086" s="30">
        <v>3074</v>
      </c>
      <c r="H3086" s="49">
        <v>22.057441708277501</v>
      </c>
      <c r="I3086" s="15">
        <v>12.28373345</v>
      </c>
      <c r="J3086" s="15">
        <v>12.28373345</v>
      </c>
      <c r="K3086" s="15">
        <v>5.4001659283579695</v>
      </c>
      <c r="P3086" s="49">
        <v>18.384894950161002</v>
      </c>
      <c r="Q3086" s="15">
        <v>11.003630879999999</v>
      </c>
      <c r="R3086" s="15">
        <v>11.003630879999999</v>
      </c>
      <c r="S3086" s="15">
        <v>10.800331856715939</v>
      </c>
      <c r="X3086" s="49">
        <v>25.852406691664498</v>
      </c>
      <c r="Y3086" s="15">
        <v>13.77662625</v>
      </c>
      <c r="Z3086" s="15">
        <v>13.77662625</v>
      </c>
      <c r="AA3086" s="15">
        <v>5.4001659283579695</v>
      </c>
      <c r="AF3086" s="49">
        <v>30.993972153027599</v>
      </c>
      <c r="AG3086" s="15">
        <v>0.53876465479238</v>
      </c>
      <c r="AH3086" s="15">
        <v>0.53876465479238</v>
      </c>
      <c r="AI3086" s="15">
        <v>10.800331856715939</v>
      </c>
      <c r="AM3086" s="17"/>
    </row>
    <row r="3087" spans="1:39">
      <c r="A3087" s="7" t="s">
        <v>124</v>
      </c>
      <c r="B3087" s="7">
        <v>2620</v>
      </c>
      <c r="C3087" s="29" t="s">
        <v>2966</v>
      </c>
      <c r="F3087" s="27" t="str">
        <f t="shared" si="48"/>
        <v>NSW2620MICHELAGO</v>
      </c>
      <c r="G3087" s="30">
        <v>3075</v>
      </c>
      <c r="H3087" s="49">
        <v>17.405549147996702</v>
      </c>
      <c r="I3087" s="15">
        <v>12.28373345</v>
      </c>
      <c r="J3087" s="15">
        <v>12.28373345</v>
      </c>
      <c r="K3087" s="15">
        <v>3.1826766885954534</v>
      </c>
      <c r="P3087" s="49">
        <v>14.4675117415035</v>
      </c>
      <c r="Q3087" s="15">
        <v>11.003630879999999</v>
      </c>
      <c r="R3087" s="15">
        <v>11.003630879999999</v>
      </c>
      <c r="S3087" s="15">
        <v>6.3653533771909068</v>
      </c>
      <c r="X3087" s="49">
        <v>21.200514131383699</v>
      </c>
      <c r="Y3087" s="15">
        <v>13.77662625</v>
      </c>
      <c r="Z3087" s="15">
        <v>13.77662625</v>
      </c>
      <c r="AA3087" s="15">
        <v>3.1826766885954534</v>
      </c>
      <c r="AF3087" s="49">
        <v>30.993972153027599</v>
      </c>
      <c r="AG3087" s="15">
        <v>0.53876465479238</v>
      </c>
      <c r="AH3087" s="15">
        <v>0.53876465479238</v>
      </c>
      <c r="AI3087" s="15">
        <v>6.3653533771909068</v>
      </c>
      <c r="AM3087" s="17"/>
    </row>
    <row r="3088" spans="1:39">
      <c r="A3088" s="7" t="s">
        <v>124</v>
      </c>
      <c r="B3088" s="7">
        <v>2620</v>
      </c>
      <c r="C3088" s="29" t="s">
        <v>2967</v>
      </c>
      <c r="F3088" s="27" t="str">
        <f t="shared" si="48"/>
        <v>NSW2620QUEANBEYAN</v>
      </c>
      <c r="G3088" s="30">
        <v>3076</v>
      </c>
      <c r="H3088" s="49">
        <v>16.9158762469145</v>
      </c>
      <c r="I3088" s="15">
        <v>12.28373345</v>
      </c>
      <c r="J3088" s="15">
        <v>12.28373345</v>
      </c>
      <c r="K3088" s="15">
        <v>5.3994457113724899</v>
      </c>
      <c r="P3088" s="49">
        <v>13.855420615150701</v>
      </c>
      <c r="Q3088" s="15">
        <v>11.003630879999999</v>
      </c>
      <c r="R3088" s="15">
        <v>11.003630879999999</v>
      </c>
      <c r="S3088" s="15">
        <v>10.79889142274498</v>
      </c>
      <c r="X3088" s="49">
        <v>20.710841230301501</v>
      </c>
      <c r="Y3088" s="15">
        <v>13.77662625</v>
      </c>
      <c r="Z3088" s="15">
        <v>13.77662625</v>
      </c>
      <c r="AA3088" s="15">
        <v>5.3994457113724899</v>
      </c>
      <c r="AF3088" s="49">
        <v>23.993972153027599</v>
      </c>
      <c r="AG3088" s="15">
        <v>-3.4612353452076201</v>
      </c>
      <c r="AH3088" s="15">
        <v>-3.4612353452076201</v>
      </c>
      <c r="AI3088" s="15">
        <v>10.79889142274498</v>
      </c>
      <c r="AM3088" s="17"/>
    </row>
    <row r="3089" spans="1:39">
      <c r="A3089" s="7" t="s">
        <v>124</v>
      </c>
      <c r="B3089" s="7">
        <v>2620</v>
      </c>
      <c r="C3089" s="29" t="s">
        <v>2968</v>
      </c>
      <c r="F3089" s="27" t="str">
        <f t="shared" si="48"/>
        <v>NSW2620QUEANBEYAN DC</v>
      </c>
      <c r="G3089" s="30">
        <v>3077</v>
      </c>
      <c r="H3089" s="49">
        <v>11.2846378844692</v>
      </c>
      <c r="I3089" s="15">
        <v>12.28373345</v>
      </c>
      <c r="J3089" s="15">
        <v>12.28373345</v>
      </c>
      <c r="K3089" s="15">
        <v>5.4001659283579695</v>
      </c>
      <c r="P3089" s="49">
        <v>9.2035280548698797</v>
      </c>
      <c r="Q3089" s="15">
        <v>11.003630879999999</v>
      </c>
      <c r="R3089" s="15">
        <v>11.003630879999999</v>
      </c>
      <c r="S3089" s="15">
        <v>10.800331856715939</v>
      </c>
      <c r="X3089" s="49">
        <v>15.202021093126801</v>
      </c>
      <c r="Y3089" s="15">
        <v>13.77662625</v>
      </c>
      <c r="Z3089" s="15">
        <v>13.77662625</v>
      </c>
      <c r="AA3089" s="15">
        <v>5.4001659283579695</v>
      </c>
      <c r="AF3089" s="49">
        <v>23.993972153027599</v>
      </c>
      <c r="AG3089" s="15">
        <v>0.53876465479238</v>
      </c>
      <c r="AH3089" s="15">
        <v>0.53876465479238</v>
      </c>
      <c r="AI3089" s="15">
        <v>10.800331856715939</v>
      </c>
      <c r="AM3089" s="17"/>
    </row>
    <row r="3090" spans="1:39">
      <c r="A3090" s="7" t="s">
        <v>124</v>
      </c>
      <c r="B3090" s="7">
        <v>2620</v>
      </c>
      <c r="C3090" s="29" t="s">
        <v>2969</v>
      </c>
      <c r="F3090" s="27" t="str">
        <f t="shared" si="48"/>
        <v>NSW2620QUEANBEYAN EAST</v>
      </c>
      <c r="G3090" s="30">
        <v>3078</v>
      </c>
      <c r="H3090" s="49">
        <v>21.322932356654199</v>
      </c>
      <c r="I3090" s="15">
        <v>12.28373345</v>
      </c>
      <c r="J3090" s="15">
        <v>12.28373345</v>
      </c>
      <c r="K3090" s="15">
        <v>5.4001659283579695</v>
      </c>
      <c r="P3090" s="49">
        <v>17.8952220490788</v>
      </c>
      <c r="Q3090" s="15">
        <v>11.003630879999999</v>
      </c>
      <c r="R3090" s="15">
        <v>11.003630879999999</v>
      </c>
      <c r="S3090" s="15">
        <v>10.800331856715939</v>
      </c>
      <c r="X3090" s="49">
        <v>25.1178973400412</v>
      </c>
      <c r="Y3090" s="15">
        <v>13.77662625</v>
      </c>
      <c r="Z3090" s="15">
        <v>13.77662625</v>
      </c>
      <c r="AA3090" s="15">
        <v>5.4001659283579695</v>
      </c>
      <c r="AF3090" s="49">
        <v>30.993972153027599</v>
      </c>
      <c r="AG3090" s="15">
        <v>0.53876465479238</v>
      </c>
      <c r="AH3090" s="15">
        <v>0.53876465479238</v>
      </c>
      <c r="AI3090" s="15">
        <v>10.800331856715939</v>
      </c>
      <c r="AM3090" s="17"/>
    </row>
    <row r="3091" spans="1:39">
      <c r="A3091" s="7" t="s">
        <v>124</v>
      </c>
      <c r="B3091" s="7">
        <v>2620</v>
      </c>
      <c r="C3091" s="29" t="s">
        <v>2970</v>
      </c>
      <c r="F3091" s="27" t="str">
        <f t="shared" si="48"/>
        <v>NSW2620RIDGEWAY</v>
      </c>
      <c r="G3091" s="30">
        <v>3079</v>
      </c>
      <c r="H3091" s="49">
        <v>14.2226752909624</v>
      </c>
      <c r="I3091" s="15">
        <v>12.28373345</v>
      </c>
      <c r="J3091" s="15">
        <v>12.28373345</v>
      </c>
      <c r="K3091" s="15">
        <v>8.0724833514906109</v>
      </c>
      <c r="P3091" s="49">
        <v>11.2846378844692</v>
      </c>
      <c r="Q3091" s="15">
        <v>11.003630879999999</v>
      </c>
      <c r="R3091" s="15">
        <v>11.003630879999999</v>
      </c>
      <c r="S3091" s="15">
        <v>16.144966702981222</v>
      </c>
      <c r="X3091" s="49">
        <v>18.0176402743494</v>
      </c>
      <c r="Y3091" s="15">
        <v>13.77662625</v>
      </c>
      <c r="Z3091" s="15">
        <v>13.77662625</v>
      </c>
      <c r="AA3091" s="15">
        <v>8.0724833514906109</v>
      </c>
      <c r="AF3091" s="49">
        <v>30.993972153027599</v>
      </c>
      <c r="AG3091" s="15">
        <v>0.53876465479238</v>
      </c>
      <c r="AH3091" s="15">
        <v>0.53876465479238</v>
      </c>
      <c r="AI3091" s="15">
        <v>16.144966702981222</v>
      </c>
      <c r="AM3091" s="17"/>
    </row>
    <row r="3092" spans="1:39">
      <c r="A3092" s="7" t="s">
        <v>124</v>
      </c>
      <c r="B3092" s="7">
        <v>2620</v>
      </c>
      <c r="C3092" s="29" t="s">
        <v>2971</v>
      </c>
      <c r="F3092" s="27" t="str">
        <f t="shared" si="48"/>
        <v>NSW2620ROYALLA</v>
      </c>
      <c r="G3092" s="30">
        <v>3080</v>
      </c>
      <c r="H3092" s="49">
        <v>20.098750103948699</v>
      </c>
      <c r="I3092" s="15">
        <v>12.28373345</v>
      </c>
      <c r="J3092" s="15">
        <v>12.28373345</v>
      </c>
      <c r="K3092" s="15">
        <v>8.9342977279026758</v>
      </c>
      <c r="P3092" s="49">
        <v>17.038294472185001</v>
      </c>
      <c r="Q3092" s="15">
        <v>11.003630879999999</v>
      </c>
      <c r="R3092" s="15">
        <v>11.003630879999999</v>
      </c>
      <c r="S3092" s="15">
        <v>17.868595455805352</v>
      </c>
      <c r="X3092" s="49">
        <v>23.8937150873357</v>
      </c>
      <c r="Y3092" s="15">
        <v>13.77662625</v>
      </c>
      <c r="Z3092" s="15">
        <v>13.77662625</v>
      </c>
      <c r="AA3092" s="15">
        <v>8.9342977279026758</v>
      </c>
      <c r="AF3092" s="49">
        <v>30.993972153027599</v>
      </c>
      <c r="AG3092" s="15">
        <v>-3.4612353452076201</v>
      </c>
      <c r="AH3092" s="15">
        <v>-3.4612353452076201</v>
      </c>
      <c r="AI3092" s="15">
        <v>17.868595455805352</v>
      </c>
      <c r="AM3092" s="17"/>
    </row>
    <row r="3093" spans="1:39">
      <c r="A3093" s="7" t="s">
        <v>124</v>
      </c>
      <c r="B3093" s="7">
        <v>2620</v>
      </c>
      <c r="C3093" s="29" t="s">
        <v>2972</v>
      </c>
      <c r="F3093" s="27" t="str">
        <f t="shared" si="48"/>
        <v>NSW2620SUTTON</v>
      </c>
      <c r="G3093" s="30">
        <v>3081</v>
      </c>
      <c r="H3093" s="49">
        <v>19.853913653407599</v>
      </c>
      <c r="I3093" s="15">
        <v>12.28373345</v>
      </c>
      <c r="J3093" s="15">
        <v>12.28373345</v>
      </c>
      <c r="K3093" s="15">
        <v>6.4965346391458905</v>
      </c>
      <c r="P3093" s="49">
        <v>16.7934580216439</v>
      </c>
      <c r="Q3093" s="15">
        <v>11.003630879999999</v>
      </c>
      <c r="R3093" s="15">
        <v>11.003630879999999</v>
      </c>
      <c r="S3093" s="15">
        <v>12.993069278291781</v>
      </c>
      <c r="X3093" s="49">
        <v>23.771296862065199</v>
      </c>
      <c r="Y3093" s="15">
        <v>13.77662625</v>
      </c>
      <c r="Z3093" s="15">
        <v>13.77662625</v>
      </c>
      <c r="AA3093" s="15">
        <v>6.4965346391458905</v>
      </c>
      <c r="AF3093" s="49">
        <v>30.993972153027599</v>
      </c>
      <c r="AG3093" s="15">
        <v>-3.4612353452076201</v>
      </c>
      <c r="AH3093" s="15">
        <v>-3.4612353452076201</v>
      </c>
      <c r="AI3093" s="15">
        <v>12.993069278291781</v>
      </c>
      <c r="AM3093" s="17"/>
    </row>
    <row r="3094" spans="1:39">
      <c r="A3094" s="7" t="s">
        <v>124</v>
      </c>
      <c r="B3094" s="7">
        <v>2620</v>
      </c>
      <c r="C3094" s="29" t="s">
        <v>2973</v>
      </c>
      <c r="F3094" s="27" t="str">
        <f t="shared" si="48"/>
        <v>NSW2620THE ANGLE</v>
      </c>
      <c r="G3094" s="30">
        <v>3082</v>
      </c>
      <c r="H3094" s="49">
        <v>14.2226752909624</v>
      </c>
      <c r="I3094" s="15">
        <v>12.28373345</v>
      </c>
      <c r="J3094" s="15">
        <v>12.28373345</v>
      </c>
      <c r="K3094" s="15">
        <v>6.4965346391458905</v>
      </c>
      <c r="P3094" s="49">
        <v>11.2846378844692</v>
      </c>
      <c r="Q3094" s="15">
        <v>11.003630879999999</v>
      </c>
      <c r="R3094" s="15">
        <v>11.003630879999999</v>
      </c>
      <c r="S3094" s="15">
        <v>12.993069278291781</v>
      </c>
      <c r="X3094" s="49">
        <v>18.0176402743494</v>
      </c>
      <c r="Y3094" s="15">
        <v>13.77662625</v>
      </c>
      <c r="Z3094" s="15">
        <v>13.77662625</v>
      </c>
      <c r="AA3094" s="15">
        <v>6.4965346391458905</v>
      </c>
      <c r="AF3094" s="49">
        <v>23.993972153027599</v>
      </c>
      <c r="AG3094" s="15">
        <v>0.53876465479238</v>
      </c>
      <c r="AH3094" s="15">
        <v>0.53876465479238</v>
      </c>
      <c r="AI3094" s="15">
        <v>12.993069278291781</v>
      </c>
      <c r="AM3094" s="17"/>
    </row>
    <row r="3095" spans="1:39">
      <c r="A3095" s="7" t="s">
        <v>124</v>
      </c>
      <c r="B3095" s="7">
        <v>2620</v>
      </c>
      <c r="C3095" s="29" t="s">
        <v>2974</v>
      </c>
      <c r="F3095" s="27" t="str">
        <f t="shared" si="48"/>
        <v>NSW2620TINDERRY</v>
      </c>
      <c r="G3095" s="30">
        <v>3083</v>
      </c>
      <c r="H3095" s="49">
        <v>16.6710397963734</v>
      </c>
      <c r="I3095" s="15">
        <v>12.28373345</v>
      </c>
      <c r="J3095" s="15">
        <v>12.28373345</v>
      </c>
      <c r="K3095" s="15">
        <v>6.4965346391458905</v>
      </c>
      <c r="P3095" s="49">
        <v>13.6105841646096</v>
      </c>
      <c r="Q3095" s="15">
        <v>11.003630879999999</v>
      </c>
      <c r="R3095" s="15">
        <v>11.003630879999999</v>
      </c>
      <c r="S3095" s="15">
        <v>12.993069278291781</v>
      </c>
      <c r="X3095" s="49">
        <v>20.4660047797604</v>
      </c>
      <c r="Y3095" s="15">
        <v>13.77662625</v>
      </c>
      <c r="Z3095" s="15">
        <v>13.77662625</v>
      </c>
      <c r="AA3095" s="15">
        <v>6.4965346391458905</v>
      </c>
      <c r="AF3095" s="49">
        <v>30.993972153027599</v>
      </c>
      <c r="AG3095" s="15">
        <v>0.53876465479238</v>
      </c>
      <c r="AH3095" s="15">
        <v>0.53876465479238</v>
      </c>
      <c r="AI3095" s="15">
        <v>12.993069278291781</v>
      </c>
      <c r="AM3095" s="17"/>
    </row>
    <row r="3096" spans="1:39">
      <c r="A3096" s="7" t="s">
        <v>124</v>
      </c>
      <c r="B3096" s="7">
        <v>2620</v>
      </c>
      <c r="C3096" s="29" t="s">
        <v>2975</v>
      </c>
      <c r="F3096" s="27" t="str">
        <f t="shared" si="48"/>
        <v>NSW2620TRALEE</v>
      </c>
      <c r="G3096" s="30">
        <v>3084</v>
      </c>
      <c r="H3096" s="49">
        <v>19.1194043017843</v>
      </c>
      <c r="I3096" s="15">
        <v>12.28373345</v>
      </c>
      <c r="J3096" s="15">
        <v>12.28373345</v>
      </c>
      <c r="K3096" s="15">
        <v>5.9740482097259413</v>
      </c>
      <c r="P3096" s="49">
        <v>16.181366895291202</v>
      </c>
      <c r="Q3096" s="15">
        <v>11.003630879999999</v>
      </c>
      <c r="R3096" s="15">
        <v>11.003630879999999</v>
      </c>
      <c r="S3096" s="15">
        <v>11.948096419451883</v>
      </c>
      <c r="X3096" s="49">
        <v>22.914369285171301</v>
      </c>
      <c r="Y3096" s="15">
        <v>13.77662625</v>
      </c>
      <c r="Z3096" s="15">
        <v>13.77662625</v>
      </c>
      <c r="AA3096" s="15">
        <v>5.9740482097259413</v>
      </c>
      <c r="AF3096" s="49">
        <v>30.993972153027599</v>
      </c>
      <c r="AG3096" s="15">
        <v>0.53876465479238</v>
      </c>
      <c r="AH3096" s="15">
        <v>0.53876465479238</v>
      </c>
      <c r="AI3096" s="15">
        <v>11.948096419451883</v>
      </c>
      <c r="AM3096" s="17"/>
    </row>
    <row r="3097" spans="1:39">
      <c r="A3097" s="7" t="s">
        <v>124</v>
      </c>
      <c r="B3097" s="7">
        <v>2620</v>
      </c>
      <c r="C3097" s="29" t="s">
        <v>2976</v>
      </c>
      <c r="F3097" s="27" t="str">
        <f t="shared" si="48"/>
        <v>NSW2620URILA</v>
      </c>
      <c r="G3097" s="30">
        <v>3085</v>
      </c>
      <c r="H3097" s="49">
        <v>13.7330023898802</v>
      </c>
      <c r="I3097" s="15">
        <v>12.28373345</v>
      </c>
      <c r="J3097" s="15">
        <v>12.28373345</v>
      </c>
      <c r="K3097" s="15">
        <v>3.1826766885954534</v>
      </c>
      <c r="P3097" s="49">
        <v>10.917383208657601</v>
      </c>
      <c r="Q3097" s="15">
        <v>11.003630879999999</v>
      </c>
      <c r="R3097" s="15">
        <v>11.003630879999999</v>
      </c>
      <c r="S3097" s="15">
        <v>6.3653533771909068</v>
      </c>
      <c r="X3097" s="49">
        <v>17.527967373267199</v>
      </c>
      <c r="Y3097" s="15">
        <v>13.77662625</v>
      </c>
      <c r="Z3097" s="15">
        <v>13.77662625</v>
      </c>
      <c r="AA3097" s="15">
        <v>3.1826766885954534</v>
      </c>
      <c r="AF3097" s="49">
        <v>30.993972153027599</v>
      </c>
      <c r="AG3097" s="15">
        <v>0.53876465479238</v>
      </c>
      <c r="AH3097" s="15">
        <v>0.53876465479238</v>
      </c>
      <c r="AI3097" s="15">
        <v>6.3653533771909068</v>
      </c>
      <c r="AM3097" s="17"/>
    </row>
    <row r="3098" spans="1:39">
      <c r="A3098" s="7" t="s">
        <v>124</v>
      </c>
      <c r="B3098" s="7">
        <v>2620</v>
      </c>
      <c r="C3098" s="29" t="s">
        <v>2977</v>
      </c>
      <c r="F3098" s="27" t="str">
        <f t="shared" si="48"/>
        <v>NSW2620WAMBOIN</v>
      </c>
      <c r="G3098" s="30">
        <v>3086</v>
      </c>
      <c r="H3098" s="49">
        <v>21.322932356654199</v>
      </c>
      <c r="I3098" s="15">
        <v>12.28373345</v>
      </c>
      <c r="J3098" s="15">
        <v>12.28373345</v>
      </c>
      <c r="K3098" s="15">
        <v>5.4001659283579695</v>
      </c>
      <c r="P3098" s="49">
        <v>17.8952220490788</v>
      </c>
      <c r="Q3098" s="15">
        <v>11.003630879999999</v>
      </c>
      <c r="R3098" s="15">
        <v>11.003630879999999</v>
      </c>
      <c r="S3098" s="15">
        <v>10.800331856715939</v>
      </c>
      <c r="X3098" s="49">
        <v>25.2403155653118</v>
      </c>
      <c r="Y3098" s="15">
        <v>13.77662625</v>
      </c>
      <c r="Z3098" s="15">
        <v>13.77662625</v>
      </c>
      <c r="AA3098" s="15">
        <v>5.4001659283579695</v>
      </c>
      <c r="AF3098" s="49">
        <v>30.993972153027599</v>
      </c>
      <c r="AG3098" s="15">
        <v>-3.4612353452076201</v>
      </c>
      <c r="AH3098" s="15">
        <v>-3.4612353452076201</v>
      </c>
      <c r="AI3098" s="15">
        <v>10.800331856715939</v>
      </c>
      <c r="AM3098" s="17"/>
    </row>
    <row r="3099" spans="1:39">
      <c r="A3099" s="7" t="s">
        <v>124</v>
      </c>
      <c r="B3099" s="7">
        <v>2620</v>
      </c>
      <c r="C3099" s="29" t="s">
        <v>2978</v>
      </c>
      <c r="F3099" s="27" t="str">
        <f t="shared" si="48"/>
        <v>NSW2620WILLIAMSDALE</v>
      </c>
      <c r="G3099" s="30">
        <v>3087</v>
      </c>
      <c r="H3099" s="49">
        <v>15.936530444750099</v>
      </c>
      <c r="I3099" s="15">
        <v>12.28373345</v>
      </c>
      <c r="J3099" s="15">
        <v>12.28373345</v>
      </c>
      <c r="K3099" s="15">
        <v>11.409332215145891</v>
      </c>
      <c r="P3099" s="49">
        <v>12.8760748129863</v>
      </c>
      <c r="Q3099" s="15">
        <v>11.003630879999999</v>
      </c>
      <c r="R3099" s="15">
        <v>11.003630879999999</v>
      </c>
      <c r="S3099" s="15">
        <v>22.818664430291783</v>
      </c>
      <c r="X3099" s="49">
        <v>19.731495428137102</v>
      </c>
      <c r="Y3099" s="15">
        <v>13.77662625</v>
      </c>
      <c r="Z3099" s="15">
        <v>13.77662625</v>
      </c>
      <c r="AA3099" s="15">
        <v>11.409332215145891</v>
      </c>
      <c r="AF3099" s="49">
        <v>23.993972153027599</v>
      </c>
      <c r="AG3099" s="15">
        <v>0.53876465479238</v>
      </c>
      <c r="AH3099" s="15">
        <v>0.53876465479238</v>
      </c>
      <c r="AI3099" s="15">
        <v>22.818664430291783</v>
      </c>
      <c r="AM3099" s="17"/>
    </row>
    <row r="3100" spans="1:39">
      <c r="A3100" s="7" t="s">
        <v>124</v>
      </c>
      <c r="B3100" s="7">
        <v>2621</v>
      </c>
      <c r="C3100" s="29" t="s">
        <v>2979</v>
      </c>
      <c r="F3100" s="27" t="str">
        <f t="shared" si="48"/>
        <v>NSW2621ANEMBO</v>
      </c>
      <c r="G3100" s="30">
        <v>3088</v>
      </c>
      <c r="H3100" s="49">
        <v>15.4468575436679</v>
      </c>
      <c r="I3100" s="15">
        <v>14.952792880000001</v>
      </c>
      <c r="J3100" s="15">
        <v>14.952792880000001</v>
      </c>
      <c r="K3100" s="15">
        <v>14.181967394074526</v>
      </c>
      <c r="P3100" s="49">
        <v>12.263983686633599</v>
      </c>
      <c r="Q3100" s="15">
        <v>13.10830702</v>
      </c>
      <c r="R3100" s="15">
        <v>13.10830702</v>
      </c>
      <c r="S3100" s="15">
        <v>28.363934788149052</v>
      </c>
      <c r="X3100" s="49">
        <v>19.2418225270549</v>
      </c>
      <c r="Y3100" s="15">
        <v>16.397642609999998</v>
      </c>
      <c r="Z3100" s="15">
        <v>16.397642609999998</v>
      </c>
      <c r="AA3100" s="15">
        <v>14.181967394074526</v>
      </c>
      <c r="AF3100" s="49">
        <v>30.993972153027599</v>
      </c>
      <c r="AG3100" s="15">
        <v>11.6147177594568</v>
      </c>
      <c r="AH3100" s="15">
        <v>11.6147177594568</v>
      </c>
      <c r="AI3100" s="15">
        <v>28.363934788149052</v>
      </c>
      <c r="AM3100" s="17"/>
    </row>
    <row r="3101" spans="1:39">
      <c r="A3101" s="7" t="s">
        <v>124</v>
      </c>
      <c r="B3101" s="7">
        <v>2621</v>
      </c>
      <c r="C3101" s="29" t="s">
        <v>2980</v>
      </c>
      <c r="F3101" s="27" t="str">
        <f t="shared" si="48"/>
        <v>NSW2621BUNGENDORE</v>
      </c>
      <c r="G3101" s="30">
        <v>3089</v>
      </c>
      <c r="H3101" s="49">
        <v>13.7330023898802</v>
      </c>
      <c r="I3101" s="15">
        <v>14.952792880000001</v>
      </c>
      <c r="J3101" s="15">
        <v>14.952792880000001</v>
      </c>
      <c r="K3101" s="15">
        <v>17.512561317907434</v>
      </c>
      <c r="P3101" s="49">
        <v>10.917383208657601</v>
      </c>
      <c r="Q3101" s="15">
        <v>13.10830702</v>
      </c>
      <c r="R3101" s="15">
        <v>13.10830702</v>
      </c>
      <c r="S3101" s="15">
        <v>35.025122635814867</v>
      </c>
      <c r="X3101" s="49">
        <v>17.650385598537699</v>
      </c>
      <c r="Y3101" s="15">
        <v>16.397642609999998</v>
      </c>
      <c r="Z3101" s="15">
        <v>16.397642609999998</v>
      </c>
      <c r="AA3101" s="15">
        <v>17.512561317907434</v>
      </c>
      <c r="AF3101" s="49">
        <v>30.993972153027599</v>
      </c>
      <c r="AG3101" s="15">
        <v>7.6147177594567603</v>
      </c>
      <c r="AH3101" s="15">
        <v>7.6147177594567603</v>
      </c>
      <c r="AI3101" s="15">
        <v>35.025122635814867</v>
      </c>
      <c r="AM3101" s="17"/>
    </row>
    <row r="3102" spans="1:39">
      <c r="A3102" s="7" t="s">
        <v>124</v>
      </c>
      <c r="B3102" s="7">
        <v>2621</v>
      </c>
      <c r="C3102" s="29" t="s">
        <v>2981</v>
      </c>
      <c r="F3102" s="27" t="str">
        <f t="shared" si="48"/>
        <v>NSW2621BYWONG</v>
      </c>
      <c r="G3102" s="30">
        <v>3090</v>
      </c>
      <c r="H3102" s="49">
        <v>921</v>
      </c>
      <c r="I3102" s="15">
        <v>14.952792880000001</v>
      </c>
      <c r="J3102" s="15">
        <v>14.952792880000001</v>
      </c>
      <c r="K3102" s="15">
        <v>13.459284096835308</v>
      </c>
      <c r="P3102" s="49">
        <v>921</v>
      </c>
      <c r="Q3102" s="15">
        <v>13.10830702</v>
      </c>
      <c r="R3102" s="15">
        <v>13.10830702</v>
      </c>
      <c r="S3102" s="15">
        <v>26.918568193670616</v>
      </c>
      <c r="X3102" s="49">
        <v>921</v>
      </c>
      <c r="Y3102" s="15">
        <v>16.397642609999998</v>
      </c>
      <c r="Z3102" s="15">
        <v>16.397642609999998</v>
      </c>
      <c r="AA3102" s="15">
        <v>13.459284096835308</v>
      </c>
      <c r="AF3102" s="49">
        <v>921</v>
      </c>
      <c r="AG3102" s="15">
        <v>7.6147177594567603</v>
      </c>
      <c r="AH3102" s="15">
        <v>7.6147177594567603</v>
      </c>
      <c r="AI3102" s="15">
        <v>26.918568193670616</v>
      </c>
      <c r="AM3102" s="17"/>
    </row>
    <row r="3103" spans="1:39">
      <c r="A3103" s="7" t="s">
        <v>124</v>
      </c>
      <c r="B3103" s="7">
        <v>2621</v>
      </c>
      <c r="C3103" s="29" t="s">
        <v>2982</v>
      </c>
      <c r="F3103" s="27" t="str">
        <f t="shared" si="48"/>
        <v>NSW2621FORBES CREEK</v>
      </c>
      <c r="G3103" s="30">
        <v>3091</v>
      </c>
      <c r="H3103" s="49">
        <v>-17.4836450541098</v>
      </c>
      <c r="I3103" s="15">
        <v>14.952792880000001</v>
      </c>
      <c r="J3103" s="15">
        <v>14.952792880000001</v>
      </c>
      <c r="K3103" s="15">
        <v>13.459284096835308</v>
      </c>
      <c r="P3103" s="49">
        <v>-15.647371675051501</v>
      </c>
      <c r="Q3103" s="15">
        <v>13.10830702</v>
      </c>
      <c r="R3103" s="15">
        <v>13.10830702</v>
      </c>
      <c r="S3103" s="15">
        <v>26.918568193670616</v>
      </c>
      <c r="X3103" s="49">
        <v>-13.5662618454522</v>
      </c>
      <c r="Y3103" s="15">
        <v>16.397642609999998</v>
      </c>
      <c r="Z3103" s="15">
        <v>16.397642609999998</v>
      </c>
      <c r="AA3103" s="15">
        <v>13.459284096835308</v>
      </c>
      <c r="AF3103" s="49">
        <v>29.524953449780998</v>
      </c>
      <c r="AG3103" s="15">
        <v>11.6147177594568</v>
      </c>
      <c r="AH3103" s="15">
        <v>11.6147177594568</v>
      </c>
      <c r="AI3103" s="15">
        <v>26.918568193670616</v>
      </c>
      <c r="AM3103" s="17"/>
    </row>
    <row r="3104" spans="1:39">
      <c r="A3104" s="7" t="s">
        <v>124</v>
      </c>
      <c r="B3104" s="7">
        <v>2621</v>
      </c>
      <c r="C3104" s="29" t="s">
        <v>2983</v>
      </c>
      <c r="F3104" s="27" t="str">
        <f t="shared" si="48"/>
        <v>NSW2621HOSKINSTOWN</v>
      </c>
      <c r="G3104" s="30">
        <v>3092</v>
      </c>
      <c r="H3104" s="49">
        <v>19.1194043017843</v>
      </c>
      <c r="I3104" s="15">
        <v>14.952792880000001</v>
      </c>
      <c r="J3104" s="15">
        <v>14.952792880000001</v>
      </c>
      <c r="K3104" s="15">
        <v>13.459284096835308</v>
      </c>
      <c r="P3104" s="49">
        <v>16.181366895291202</v>
      </c>
      <c r="Q3104" s="15">
        <v>13.10830702</v>
      </c>
      <c r="R3104" s="15">
        <v>13.10830702</v>
      </c>
      <c r="S3104" s="15">
        <v>26.918568193670616</v>
      </c>
      <c r="X3104" s="49">
        <v>22.914369285171301</v>
      </c>
      <c r="Y3104" s="15">
        <v>16.397642609999998</v>
      </c>
      <c r="Z3104" s="15">
        <v>16.397642609999998</v>
      </c>
      <c r="AA3104" s="15">
        <v>13.459284096835308</v>
      </c>
      <c r="AF3104" s="49">
        <v>29.524953449780998</v>
      </c>
      <c r="AG3104" s="15">
        <v>11.6147177594568</v>
      </c>
      <c r="AH3104" s="15">
        <v>11.6147177594568</v>
      </c>
      <c r="AI3104" s="15">
        <v>26.918568193670616</v>
      </c>
      <c r="AM3104" s="17"/>
    </row>
    <row r="3105" spans="1:39">
      <c r="A3105" s="7" t="s">
        <v>124</v>
      </c>
      <c r="B3105" s="7">
        <v>2621</v>
      </c>
      <c r="C3105" s="29" t="s">
        <v>2984</v>
      </c>
      <c r="F3105" s="27" t="str">
        <f t="shared" si="48"/>
        <v>NSW2621PRIMROSE VALLEY</v>
      </c>
      <c r="G3105" s="30">
        <v>3093</v>
      </c>
      <c r="H3105" s="49">
        <v>17.650385598537699</v>
      </c>
      <c r="I3105" s="15">
        <v>14.952792880000001</v>
      </c>
      <c r="J3105" s="15">
        <v>14.952792880000001</v>
      </c>
      <c r="K3105" s="15">
        <v>13.459284096835308</v>
      </c>
      <c r="P3105" s="49">
        <v>14.712348192044599</v>
      </c>
      <c r="Q3105" s="15">
        <v>13.10830702</v>
      </c>
      <c r="R3105" s="15">
        <v>13.10830702</v>
      </c>
      <c r="S3105" s="15">
        <v>26.918568193670616</v>
      </c>
      <c r="X3105" s="49">
        <v>21.5677688071953</v>
      </c>
      <c r="Y3105" s="15">
        <v>16.397642609999998</v>
      </c>
      <c r="Z3105" s="15">
        <v>16.397642609999998</v>
      </c>
      <c r="AA3105" s="15">
        <v>13.459284096835308</v>
      </c>
      <c r="AF3105" s="49">
        <v>29.524953449780998</v>
      </c>
      <c r="AG3105" s="15">
        <v>11.6147177594568</v>
      </c>
      <c r="AH3105" s="15">
        <v>11.6147177594568</v>
      </c>
      <c r="AI3105" s="15">
        <v>26.918568193670616</v>
      </c>
      <c r="AM3105" s="17"/>
    </row>
    <row r="3106" spans="1:39">
      <c r="A3106" s="7" t="s">
        <v>124</v>
      </c>
      <c r="B3106" s="7">
        <v>2621</v>
      </c>
      <c r="C3106" s="29" t="s">
        <v>2985</v>
      </c>
      <c r="F3106" s="27" t="str">
        <f t="shared" si="48"/>
        <v>NSW2621ROSSI</v>
      </c>
      <c r="G3106" s="30">
        <v>3094</v>
      </c>
      <c r="H3106" s="49">
        <v>15.202</v>
      </c>
      <c r="I3106" s="15">
        <v>14.952792880000001</v>
      </c>
      <c r="J3106" s="15">
        <v>14.952792880000001</v>
      </c>
      <c r="K3106" s="15">
        <v>13.459284096835308</v>
      </c>
      <c r="P3106" s="49">
        <v>19.078600000000002</v>
      </c>
      <c r="Q3106" s="15">
        <v>13.10830702</v>
      </c>
      <c r="R3106" s="15">
        <v>13.10830702</v>
      </c>
      <c r="S3106" s="15">
        <v>26.918568193670616</v>
      </c>
      <c r="X3106" s="49">
        <v>12.468</v>
      </c>
      <c r="Y3106" s="15">
        <v>16.397642609999998</v>
      </c>
      <c r="Z3106" s="15">
        <v>16.397642609999998</v>
      </c>
      <c r="AA3106" s="15">
        <v>13.459284096835308</v>
      </c>
      <c r="AF3106" s="49">
        <v>13.1396</v>
      </c>
      <c r="AG3106" s="15">
        <v>11.6147177594568</v>
      </c>
      <c r="AH3106" s="15">
        <v>11.6147177594568</v>
      </c>
      <c r="AI3106" s="15">
        <v>26.918568193670616</v>
      </c>
      <c r="AM3106" s="17"/>
    </row>
    <row r="3107" spans="1:39">
      <c r="A3107" s="7" t="s">
        <v>124</v>
      </c>
      <c r="B3107" s="7">
        <v>2622</v>
      </c>
      <c r="C3107" s="29" t="s">
        <v>2986</v>
      </c>
      <c r="F3107" s="27" t="str">
        <f t="shared" si="48"/>
        <v>NSW2622ARALUEN</v>
      </c>
      <c r="G3107" s="30">
        <v>3095</v>
      </c>
      <c r="H3107" s="49">
        <v>14.712348192044599</v>
      </c>
      <c r="I3107" s="15">
        <v>9.8563259649999999</v>
      </c>
      <c r="J3107" s="15">
        <v>9.8563259649999999</v>
      </c>
      <c r="K3107" s="15">
        <v>9.6212278970180183</v>
      </c>
      <c r="P3107" s="49">
        <v>11.651892560280899</v>
      </c>
      <c r="Q3107" s="15">
        <v>9.0895084140000009</v>
      </c>
      <c r="R3107" s="15">
        <v>9.0895084140000009</v>
      </c>
      <c r="S3107" s="15">
        <v>19.242455794036037</v>
      </c>
      <c r="X3107" s="49">
        <v>18.507313175431602</v>
      </c>
      <c r="Y3107" s="15">
        <v>11.3929121</v>
      </c>
      <c r="Z3107" s="15">
        <v>11.3929121</v>
      </c>
      <c r="AA3107" s="15">
        <v>9.6212278970180183</v>
      </c>
      <c r="AF3107" s="49">
        <v>29.524953449780998</v>
      </c>
      <c r="AG3107" s="15">
        <v>4.6922470690415201</v>
      </c>
      <c r="AH3107" s="15">
        <v>4.6922470690415201</v>
      </c>
      <c r="AI3107" s="15">
        <v>19.242455794036037</v>
      </c>
      <c r="AM3107" s="17"/>
    </row>
    <row r="3108" spans="1:39">
      <c r="A3108" s="7" t="s">
        <v>124</v>
      </c>
      <c r="B3108" s="7">
        <v>2622</v>
      </c>
      <c r="C3108" s="29" t="s">
        <v>2987</v>
      </c>
      <c r="F3108" s="27" t="str">
        <f t="shared" si="48"/>
        <v>NSW2622BENDOURA</v>
      </c>
      <c r="G3108" s="30">
        <v>3096</v>
      </c>
      <c r="H3108" s="49">
        <v>14.9571846425857</v>
      </c>
      <c r="I3108" s="15">
        <v>9.8563259649999999</v>
      </c>
      <c r="J3108" s="15">
        <v>9.8563259649999999</v>
      </c>
      <c r="K3108" s="15">
        <v>9.6212278970180183</v>
      </c>
      <c r="P3108" s="49">
        <v>11.896729010822</v>
      </c>
      <c r="Q3108" s="15">
        <v>9.0895084140000009</v>
      </c>
      <c r="R3108" s="15">
        <v>9.0895084140000009</v>
      </c>
      <c r="S3108" s="15">
        <v>19.242455794036037</v>
      </c>
      <c r="X3108" s="49">
        <v>18.874567851243199</v>
      </c>
      <c r="Y3108" s="15">
        <v>11.3929121</v>
      </c>
      <c r="Z3108" s="15">
        <v>11.3929121</v>
      </c>
      <c r="AA3108" s="15">
        <v>9.6212278970180183</v>
      </c>
      <c r="AF3108" s="49">
        <v>22.524953449780998</v>
      </c>
      <c r="AG3108" s="15">
        <v>4.6922470690415201</v>
      </c>
      <c r="AH3108" s="15">
        <v>4.6922470690415201</v>
      </c>
      <c r="AI3108" s="15">
        <v>19.242455794036037</v>
      </c>
      <c r="AM3108" s="17"/>
    </row>
    <row r="3109" spans="1:39">
      <c r="A3109" s="7" t="s">
        <v>124</v>
      </c>
      <c r="B3109" s="7">
        <v>2622</v>
      </c>
      <c r="C3109" s="29" t="s">
        <v>2988</v>
      </c>
      <c r="F3109" s="27" t="str">
        <f t="shared" si="48"/>
        <v>NSW2622BORO</v>
      </c>
      <c r="G3109" s="30">
        <v>3097</v>
      </c>
      <c r="H3109" s="49">
        <v>1.7360163133663999</v>
      </c>
      <c r="I3109" s="15">
        <v>9.8563259649999999</v>
      </c>
      <c r="J3109" s="15">
        <v>9.8563259649999999</v>
      </c>
      <c r="K3109" s="15">
        <v>9.6212278970180183</v>
      </c>
      <c r="P3109" s="49">
        <v>0.87908873647255803</v>
      </c>
      <c r="Q3109" s="15">
        <v>9.0895084140000009</v>
      </c>
      <c r="R3109" s="15">
        <v>9.0895084140000009</v>
      </c>
      <c r="S3109" s="15">
        <v>19.242455794036037</v>
      </c>
      <c r="X3109" s="49">
        <v>5.53098129675341</v>
      </c>
      <c r="Y3109" s="15">
        <v>11.3929121</v>
      </c>
      <c r="Z3109" s="15">
        <v>11.3929121</v>
      </c>
      <c r="AA3109" s="15">
        <v>9.6212278970180183</v>
      </c>
      <c r="AF3109" s="49">
        <v>29.524953449780998</v>
      </c>
      <c r="AG3109" s="15">
        <v>4.6922470690415201</v>
      </c>
      <c r="AH3109" s="15">
        <v>4.6922470690415201</v>
      </c>
      <c r="AI3109" s="15">
        <v>19.242455794036037</v>
      </c>
      <c r="AM3109" s="17"/>
    </row>
    <row r="3110" spans="1:39">
      <c r="A3110" s="7" t="s">
        <v>124</v>
      </c>
      <c r="B3110" s="7">
        <v>2622</v>
      </c>
      <c r="C3110" s="29" t="s">
        <v>2989</v>
      </c>
      <c r="F3110" s="27" t="str">
        <f t="shared" si="48"/>
        <v>NSW2622BRAIDWOOD</v>
      </c>
      <c r="G3110" s="30">
        <v>3098</v>
      </c>
      <c r="H3110" s="49">
        <v>12.263983686633599</v>
      </c>
      <c r="I3110" s="15">
        <v>9.8563259649999999</v>
      </c>
      <c r="J3110" s="15">
        <v>9.8563259649999999</v>
      </c>
      <c r="K3110" s="15">
        <v>9.6212278970180183</v>
      </c>
      <c r="P3110" s="49">
        <v>10.0604556317637</v>
      </c>
      <c r="Q3110" s="15">
        <v>9.0895084140000009</v>
      </c>
      <c r="R3110" s="15">
        <v>9.0895084140000009</v>
      </c>
      <c r="S3110" s="15">
        <v>19.242455794036037</v>
      </c>
      <c r="X3110" s="49">
        <v>16.181366895291202</v>
      </c>
      <c r="Y3110" s="15">
        <v>11.3929121</v>
      </c>
      <c r="Z3110" s="15">
        <v>11.3929121</v>
      </c>
      <c r="AA3110" s="15">
        <v>9.6212278970180183</v>
      </c>
      <c r="AF3110" s="49">
        <v>29.524953449780998</v>
      </c>
      <c r="AG3110" s="15">
        <v>4.6922470690415201</v>
      </c>
      <c r="AH3110" s="15">
        <v>4.6922470690415201</v>
      </c>
      <c r="AI3110" s="15">
        <v>19.242455794036037</v>
      </c>
      <c r="AM3110" s="17"/>
    </row>
    <row r="3111" spans="1:39">
      <c r="A3111" s="7" t="s">
        <v>124</v>
      </c>
      <c r="B3111" s="7">
        <v>2622</v>
      </c>
      <c r="C3111" s="29" t="s">
        <v>2990</v>
      </c>
      <c r="F3111" s="27" t="str">
        <f t="shared" si="48"/>
        <v>NSW2622HEREFORD HALL</v>
      </c>
      <c r="G3111" s="30">
        <v>3099</v>
      </c>
      <c r="H3111" s="49">
        <v>13.488165939339099</v>
      </c>
      <c r="I3111" s="15">
        <v>9.8563259649999999</v>
      </c>
      <c r="J3111" s="15">
        <v>9.8563259649999999</v>
      </c>
      <c r="K3111" s="15">
        <v>9.6212278970180183</v>
      </c>
      <c r="P3111" s="49">
        <v>10.794964983387001</v>
      </c>
      <c r="Q3111" s="15">
        <v>9.0895084140000009</v>
      </c>
      <c r="R3111" s="15">
        <v>9.0895084140000009</v>
      </c>
      <c r="S3111" s="15">
        <v>19.242455794036037</v>
      </c>
      <c r="X3111" s="49">
        <v>17.283130922726102</v>
      </c>
      <c r="Y3111" s="15">
        <v>11.3929121</v>
      </c>
      <c r="Z3111" s="15">
        <v>11.3929121</v>
      </c>
      <c r="AA3111" s="15">
        <v>9.6212278970180183</v>
      </c>
      <c r="AF3111" s="49">
        <v>15.4468575436679</v>
      </c>
      <c r="AG3111" s="15">
        <v>4.6922470690415201</v>
      </c>
      <c r="AH3111" s="15">
        <v>4.6922470690415201</v>
      </c>
      <c r="AI3111" s="15">
        <v>19.242455794036037</v>
      </c>
      <c r="AM3111" s="17"/>
    </row>
    <row r="3112" spans="1:39">
      <c r="A3112" s="7" t="s">
        <v>124</v>
      </c>
      <c r="B3112" s="7">
        <v>2622</v>
      </c>
      <c r="C3112" s="29" t="s">
        <v>2991</v>
      </c>
      <c r="F3112" s="27" t="str">
        <f t="shared" si="48"/>
        <v>NSW2622KRAWARREE</v>
      </c>
      <c r="G3112" s="30">
        <v>3100</v>
      </c>
      <c r="H3112" s="49">
        <v>16.181366895291202</v>
      </c>
      <c r="I3112" s="15">
        <v>9.8563259649999999</v>
      </c>
      <c r="J3112" s="15">
        <v>9.8563259649999999</v>
      </c>
      <c r="K3112" s="15">
        <v>9.6212278970180183</v>
      </c>
      <c r="P3112" s="49">
        <v>12.9984930382569</v>
      </c>
      <c r="Q3112" s="15">
        <v>9.0895084140000009</v>
      </c>
      <c r="R3112" s="15">
        <v>9.0895084140000009</v>
      </c>
      <c r="S3112" s="15">
        <v>19.242455794036037</v>
      </c>
      <c r="X3112" s="49">
        <v>19.976331878678199</v>
      </c>
      <c r="Y3112" s="15">
        <v>11.3929121</v>
      </c>
      <c r="Z3112" s="15">
        <v>11.3929121</v>
      </c>
      <c r="AA3112" s="15">
        <v>9.6212278970180183</v>
      </c>
      <c r="AF3112" s="49">
        <v>8.4468575436678695</v>
      </c>
      <c r="AG3112" s="15">
        <v>4.6922470690415201</v>
      </c>
      <c r="AH3112" s="15">
        <v>4.6922470690415201</v>
      </c>
      <c r="AI3112" s="15">
        <v>19.242455794036037</v>
      </c>
      <c r="AM3112" s="17"/>
    </row>
    <row r="3113" spans="1:39">
      <c r="A3113" s="7" t="s">
        <v>124</v>
      </c>
      <c r="B3113" s="7">
        <v>2622</v>
      </c>
      <c r="C3113" s="29" t="s">
        <v>2992</v>
      </c>
      <c r="F3113" s="27" t="str">
        <f t="shared" si="48"/>
        <v>NSW2622MAJORS CREEK</v>
      </c>
      <c r="G3113" s="30">
        <v>3101</v>
      </c>
      <c r="H3113" s="49">
        <v>18.140058499619901</v>
      </c>
      <c r="I3113" s="15">
        <v>9.8563259649999999</v>
      </c>
      <c r="J3113" s="15">
        <v>9.8563259649999999</v>
      </c>
      <c r="K3113" s="15">
        <v>9.6212278970180183</v>
      </c>
      <c r="P3113" s="49">
        <v>15.3244393183973</v>
      </c>
      <c r="Q3113" s="15">
        <v>9.0895084140000009</v>
      </c>
      <c r="R3113" s="15">
        <v>9.0895084140000009</v>
      </c>
      <c r="S3113" s="15">
        <v>19.242455794036037</v>
      </c>
      <c r="X3113" s="49">
        <v>21.935023483007001</v>
      </c>
      <c r="Y3113" s="15">
        <v>11.3929121</v>
      </c>
      <c r="Z3113" s="15">
        <v>11.3929121</v>
      </c>
      <c r="AA3113" s="15">
        <v>9.6212278970180183</v>
      </c>
      <c r="AF3113" s="49">
        <v>8.4468575436678695</v>
      </c>
      <c r="AG3113" s="15">
        <v>4.6922470690415201</v>
      </c>
      <c r="AH3113" s="15">
        <v>4.6922470690415201</v>
      </c>
      <c r="AI3113" s="15">
        <v>19.242455794036037</v>
      </c>
      <c r="AM3113" s="17"/>
    </row>
    <row r="3114" spans="1:39">
      <c r="A3114" s="7" t="s">
        <v>124</v>
      </c>
      <c r="B3114" s="7">
        <v>2622</v>
      </c>
      <c r="C3114" s="29" t="s">
        <v>2993</v>
      </c>
      <c r="F3114" s="27" t="str">
        <f t="shared" si="48"/>
        <v>NSW2622MONGA</v>
      </c>
      <c r="G3114" s="30">
        <v>3102</v>
      </c>
      <c r="H3114" s="49">
        <v>19.853913653407599</v>
      </c>
      <c r="I3114" s="15">
        <v>9.8563259649999999</v>
      </c>
      <c r="J3114" s="15">
        <v>9.8563259649999999</v>
      </c>
      <c r="K3114" s="15">
        <v>9.6212278970180183</v>
      </c>
      <c r="P3114" s="49">
        <v>16.7934580216439</v>
      </c>
      <c r="Q3114" s="15">
        <v>9.0895084140000009</v>
      </c>
      <c r="R3114" s="15">
        <v>9.0895084140000009</v>
      </c>
      <c r="S3114" s="15">
        <v>19.242455794036037</v>
      </c>
      <c r="X3114" s="49">
        <v>23.771296862065199</v>
      </c>
      <c r="Y3114" s="15">
        <v>11.3929121</v>
      </c>
      <c r="Z3114" s="15">
        <v>11.3929121</v>
      </c>
      <c r="AA3114" s="15">
        <v>9.6212278970180183</v>
      </c>
      <c r="AF3114" s="49">
        <v>11.874567851243199</v>
      </c>
      <c r="AG3114" s="15">
        <v>4.6922470690415201</v>
      </c>
      <c r="AH3114" s="15">
        <v>4.6922470690415201</v>
      </c>
      <c r="AI3114" s="15">
        <v>19.242455794036037</v>
      </c>
      <c r="AM3114" s="17"/>
    </row>
    <row r="3115" spans="1:39">
      <c r="A3115" s="7" t="s">
        <v>124</v>
      </c>
      <c r="B3115" s="7">
        <v>2622</v>
      </c>
      <c r="C3115" s="29" t="s">
        <v>2994</v>
      </c>
      <c r="F3115" s="27" t="str">
        <f t="shared" si="48"/>
        <v>NSW2622MONGARLOWE</v>
      </c>
      <c r="G3115" s="30">
        <v>3103</v>
      </c>
      <c r="H3115" s="49">
        <v>16.6710397963734</v>
      </c>
      <c r="I3115" s="15">
        <v>9.8563259649999999</v>
      </c>
      <c r="J3115" s="15">
        <v>9.8563259649999999</v>
      </c>
      <c r="K3115" s="15">
        <v>9.6212278970180183</v>
      </c>
      <c r="P3115" s="49">
        <v>13.6105841646096</v>
      </c>
      <c r="Q3115" s="15">
        <v>9.0895084140000009</v>
      </c>
      <c r="R3115" s="15">
        <v>9.0895084140000009</v>
      </c>
      <c r="S3115" s="15">
        <v>19.242455794036037</v>
      </c>
      <c r="X3115" s="49">
        <v>20.588423005030901</v>
      </c>
      <c r="Y3115" s="15">
        <v>11.3929121</v>
      </c>
      <c r="Z3115" s="15">
        <v>11.3929121</v>
      </c>
      <c r="AA3115" s="15">
        <v>9.6212278970180183</v>
      </c>
      <c r="AF3115" s="49">
        <v>18.874567851243199</v>
      </c>
      <c r="AG3115" s="15">
        <v>4.6922470690415201</v>
      </c>
      <c r="AH3115" s="15">
        <v>4.6922470690415201</v>
      </c>
      <c r="AI3115" s="15">
        <v>19.242455794036037</v>
      </c>
      <c r="AM3115" s="17"/>
    </row>
    <row r="3116" spans="1:39">
      <c r="A3116" s="7" t="s">
        <v>124</v>
      </c>
      <c r="B3116" s="7">
        <v>2622</v>
      </c>
      <c r="C3116" s="29" t="s">
        <v>2995</v>
      </c>
      <c r="F3116" s="27" t="str">
        <f t="shared" si="48"/>
        <v>NSW2622NERRIGA</v>
      </c>
      <c r="G3116" s="30">
        <v>3104</v>
      </c>
      <c r="H3116" s="49">
        <v>18.874567851243199</v>
      </c>
      <c r="I3116" s="15">
        <v>9.8563259649999999</v>
      </c>
      <c r="J3116" s="15">
        <v>9.8563259649999999</v>
      </c>
      <c r="K3116" s="15">
        <v>9.6212278970180183</v>
      </c>
      <c r="P3116" s="49">
        <v>15.936530444750099</v>
      </c>
      <c r="Q3116" s="15">
        <v>9.0895084140000009</v>
      </c>
      <c r="R3116" s="15">
        <v>9.0895084140000009</v>
      </c>
      <c r="S3116" s="15">
        <v>19.242455794036037</v>
      </c>
      <c r="X3116" s="49">
        <v>22.7919510599008</v>
      </c>
      <c r="Y3116" s="15">
        <v>11.3929121</v>
      </c>
      <c r="Z3116" s="15">
        <v>11.3929121</v>
      </c>
      <c r="AA3116" s="15">
        <v>9.6212278970180183</v>
      </c>
      <c r="AF3116" s="49">
        <v>11.874567851243199</v>
      </c>
      <c r="AG3116" s="15">
        <v>4.6922470690415201</v>
      </c>
      <c r="AH3116" s="15">
        <v>4.6922470690415201</v>
      </c>
      <c r="AI3116" s="15">
        <v>19.242455794036037</v>
      </c>
      <c r="AM3116" s="17"/>
    </row>
    <row r="3117" spans="1:39">
      <c r="A3117" s="7" t="s">
        <v>124</v>
      </c>
      <c r="B3117" s="7">
        <v>2622</v>
      </c>
      <c r="C3117" s="29" t="s">
        <v>2996</v>
      </c>
      <c r="F3117" s="27" t="str">
        <f t="shared" si="48"/>
        <v>NSW2622OALLEN</v>
      </c>
      <c r="G3117" s="30">
        <v>3105</v>
      </c>
      <c r="H3117" s="49">
        <v>10.076390939364501</v>
      </c>
      <c r="I3117" s="15">
        <v>9.8563259649999999</v>
      </c>
      <c r="J3117" s="15">
        <v>9.8563259649999999</v>
      </c>
      <c r="K3117" s="15">
        <v>9.6212278970180183</v>
      </c>
      <c r="P3117" s="49">
        <v>8.1534824142491402</v>
      </c>
      <c r="Q3117" s="15">
        <v>9.0895084140000009</v>
      </c>
      <c r="R3117" s="15">
        <v>9.0895084140000009</v>
      </c>
      <c r="S3117" s="15">
        <v>19.242455794036037</v>
      </c>
      <c r="X3117" s="49">
        <v>12.5377138515121</v>
      </c>
      <c r="Y3117" s="15">
        <v>11.3929121</v>
      </c>
      <c r="Z3117" s="15">
        <v>11.3929121</v>
      </c>
      <c r="AA3117" s="15">
        <v>9.6212278970180183</v>
      </c>
      <c r="AF3117" s="49">
        <v>13.460709943567499</v>
      </c>
      <c r="AG3117" s="15">
        <v>4.6922470690415201</v>
      </c>
      <c r="AH3117" s="15">
        <v>4.6922470690415201</v>
      </c>
      <c r="AI3117" s="15">
        <v>19.242455794036037</v>
      </c>
      <c r="AM3117" s="17"/>
    </row>
    <row r="3118" spans="1:39">
      <c r="A3118" s="7" t="s">
        <v>124</v>
      </c>
      <c r="B3118" s="7">
        <v>2622</v>
      </c>
      <c r="C3118" s="29" t="s">
        <v>2997</v>
      </c>
      <c r="F3118" s="27" t="str">
        <f t="shared" si="48"/>
        <v>NSW2622REIDSDALE</v>
      </c>
      <c r="G3118" s="30">
        <v>3106</v>
      </c>
      <c r="H3118" s="49">
        <v>10.076390939364501</v>
      </c>
      <c r="I3118" s="15">
        <v>9.8563259649999999</v>
      </c>
      <c r="J3118" s="15">
        <v>9.8563259649999999</v>
      </c>
      <c r="K3118" s="15">
        <v>9.6212278970180183</v>
      </c>
      <c r="P3118" s="49">
        <v>8.1534824142491402</v>
      </c>
      <c r="Q3118" s="15">
        <v>9.0895084140000009</v>
      </c>
      <c r="R3118" s="15">
        <v>9.0895084140000009</v>
      </c>
      <c r="S3118" s="15">
        <v>19.242455794036037</v>
      </c>
      <c r="X3118" s="49">
        <v>12.460797510507501</v>
      </c>
      <c r="Y3118" s="15">
        <v>11.3929121</v>
      </c>
      <c r="Z3118" s="15">
        <v>11.3929121</v>
      </c>
      <c r="AA3118" s="15">
        <v>9.6212278970180183</v>
      </c>
      <c r="AF3118" s="49">
        <v>9.4607099435674904</v>
      </c>
      <c r="AG3118" s="15">
        <v>4.6922470690415201</v>
      </c>
      <c r="AH3118" s="15">
        <v>4.6922470690415201</v>
      </c>
      <c r="AI3118" s="15">
        <v>19.242455794036037</v>
      </c>
      <c r="AM3118" s="17"/>
    </row>
    <row r="3119" spans="1:39">
      <c r="A3119" s="7" t="s">
        <v>124</v>
      </c>
      <c r="B3119" s="7">
        <v>2622</v>
      </c>
      <c r="C3119" s="29" t="s">
        <v>2998</v>
      </c>
      <c r="F3119" s="27" t="str">
        <f t="shared" si="48"/>
        <v>NSW2622SASSAFRAS</v>
      </c>
      <c r="G3119" s="30">
        <v>3107</v>
      </c>
      <c r="H3119" s="49">
        <v>-11.383268200922799</v>
      </c>
      <c r="I3119" s="15">
        <v>9.8563259649999999</v>
      </c>
      <c r="J3119" s="15">
        <v>9.8563259649999999</v>
      </c>
      <c r="K3119" s="15">
        <v>9.6212278970180183</v>
      </c>
      <c r="P3119" s="49">
        <v>-10.229523085853501</v>
      </c>
      <c r="Q3119" s="15">
        <v>9.0895084140000009</v>
      </c>
      <c r="R3119" s="15">
        <v>9.0895084140000009</v>
      </c>
      <c r="S3119" s="15">
        <v>19.242455794036037</v>
      </c>
      <c r="X3119" s="49">
        <v>-8.9219452887751096</v>
      </c>
      <c r="Y3119" s="15">
        <v>11.3929121</v>
      </c>
      <c r="Z3119" s="15">
        <v>11.3929121</v>
      </c>
      <c r="AA3119" s="15">
        <v>9.6212278970180183</v>
      </c>
      <c r="AF3119" s="49">
        <v>13.460709943567499</v>
      </c>
      <c r="AG3119" s="15">
        <v>4.6922470690415201</v>
      </c>
      <c r="AH3119" s="15">
        <v>4.6922470690415201</v>
      </c>
      <c r="AI3119" s="15">
        <v>19.242455794036037</v>
      </c>
      <c r="AM3119" s="17"/>
    </row>
    <row r="3120" spans="1:39">
      <c r="A3120" s="7" t="s">
        <v>124</v>
      </c>
      <c r="B3120" s="7">
        <v>2622</v>
      </c>
      <c r="C3120" s="29" t="s">
        <v>2999</v>
      </c>
      <c r="F3120" s="27" t="str">
        <f t="shared" si="48"/>
        <v>NSW2622WOG WOG</v>
      </c>
      <c r="G3120" s="30">
        <v>3108</v>
      </c>
      <c r="H3120" s="49">
        <v>11.4608850774475</v>
      </c>
      <c r="I3120" s="15">
        <v>9.8563259649999999</v>
      </c>
      <c r="J3120" s="15">
        <v>9.8563259649999999</v>
      </c>
      <c r="K3120" s="15">
        <v>9.6212278970180183</v>
      </c>
      <c r="P3120" s="49">
        <v>9.6148928933367994</v>
      </c>
      <c r="Q3120" s="15">
        <v>9.0895084140000009</v>
      </c>
      <c r="R3120" s="15">
        <v>9.0895084140000009</v>
      </c>
      <c r="S3120" s="15">
        <v>19.242455794036037</v>
      </c>
      <c r="X3120" s="49">
        <v>13.922207989595201</v>
      </c>
      <c r="Y3120" s="15">
        <v>11.3929121</v>
      </c>
      <c r="Z3120" s="15">
        <v>11.3929121</v>
      </c>
      <c r="AA3120" s="15">
        <v>9.6212278970180183</v>
      </c>
      <c r="AF3120" s="49">
        <v>13.460709943567499</v>
      </c>
      <c r="AG3120" s="15">
        <v>4.6922470690415201</v>
      </c>
      <c r="AH3120" s="15">
        <v>4.6922470690415201</v>
      </c>
      <c r="AI3120" s="15">
        <v>19.242455794036037</v>
      </c>
      <c r="AM3120" s="17"/>
    </row>
    <row r="3121" spans="1:39">
      <c r="A3121" s="7" t="s">
        <v>124</v>
      </c>
      <c r="B3121" s="7">
        <v>2623</v>
      </c>
      <c r="C3121" s="29" t="s">
        <v>3000</v>
      </c>
      <c r="F3121" s="27" t="str">
        <f t="shared" si="48"/>
        <v>NSW2623CAPTAINS FLAT</v>
      </c>
      <c r="G3121" s="30">
        <v>3109</v>
      </c>
      <c r="H3121" s="49">
        <v>1.2310117238339</v>
      </c>
      <c r="I3121" s="15">
        <v>9.8563259649999999</v>
      </c>
      <c r="J3121" s="15">
        <v>9.8563259649999999</v>
      </c>
      <c r="K3121" s="15">
        <v>9.6212278970180183</v>
      </c>
      <c r="P3121" s="49">
        <v>0.69259733680160795</v>
      </c>
      <c r="Q3121" s="15">
        <v>9.0895084140000009</v>
      </c>
      <c r="R3121" s="15">
        <v>9.0895084140000009</v>
      </c>
      <c r="S3121" s="15">
        <v>19.242455794036037</v>
      </c>
      <c r="X3121" s="49">
        <v>3.5385019539723199</v>
      </c>
      <c r="Y3121" s="15">
        <v>11.3929121</v>
      </c>
      <c r="Z3121" s="15">
        <v>11.3929121</v>
      </c>
      <c r="AA3121" s="15">
        <v>9.6212278970180183</v>
      </c>
      <c r="AF3121" s="49">
        <v>13.460709943567499</v>
      </c>
      <c r="AG3121" s="15">
        <v>4.6922470690415201</v>
      </c>
      <c r="AH3121" s="15">
        <v>4.6922470690415201</v>
      </c>
      <c r="AI3121" s="15">
        <v>19.242455794036037</v>
      </c>
      <c r="AM3121" s="17"/>
    </row>
    <row r="3122" spans="1:39">
      <c r="A3122" s="7" t="s">
        <v>124</v>
      </c>
      <c r="B3122" s="7">
        <v>2624</v>
      </c>
      <c r="C3122" s="29" t="s">
        <v>3001</v>
      </c>
      <c r="F3122" s="27" t="str">
        <f t="shared" si="48"/>
        <v>NSW2624BLUE COW</v>
      </c>
      <c r="G3122" s="30">
        <v>3110</v>
      </c>
      <c r="H3122" s="49">
        <v>9.6148928933367994</v>
      </c>
      <c r="I3122" s="15">
        <v>12.647125300000001</v>
      </c>
      <c r="J3122" s="15">
        <v>12.647125300000001</v>
      </c>
      <c r="K3122" s="15">
        <v>9.4636574290767257</v>
      </c>
      <c r="P3122" s="49">
        <v>7.6919843682214601</v>
      </c>
      <c r="Q3122" s="15">
        <v>11.29018207</v>
      </c>
      <c r="R3122" s="15">
        <v>11.29018207</v>
      </c>
      <c r="S3122" s="15">
        <v>18.927314858153451</v>
      </c>
      <c r="X3122" s="49">
        <v>12.0762158054844</v>
      </c>
      <c r="Y3122" s="15">
        <v>14.133477040000001</v>
      </c>
      <c r="Z3122" s="15">
        <v>14.133477040000001</v>
      </c>
      <c r="AA3122" s="15">
        <v>9.4636574290767257</v>
      </c>
      <c r="AF3122" s="49">
        <v>9.4607099435674904</v>
      </c>
      <c r="AG3122" s="15">
        <v>4.6922470690415201</v>
      </c>
      <c r="AH3122" s="15">
        <v>4.6922470690415201</v>
      </c>
      <c r="AI3122" s="15">
        <v>18.927314858153451</v>
      </c>
      <c r="AM3122" s="17"/>
    </row>
    <row r="3123" spans="1:39">
      <c r="A3123" s="7" t="s">
        <v>124</v>
      </c>
      <c r="B3123" s="7">
        <v>2624</v>
      </c>
      <c r="C3123" s="29" t="s">
        <v>3002</v>
      </c>
      <c r="F3123" s="27" t="str">
        <f t="shared" si="48"/>
        <v>NSW2624CHARLOTTES PASS</v>
      </c>
      <c r="G3123" s="30">
        <v>3111</v>
      </c>
      <c r="H3123" s="49">
        <v>1.2310117238339</v>
      </c>
      <c r="I3123" s="15">
        <v>12.647125300000001</v>
      </c>
      <c r="J3123" s="15">
        <v>12.647125300000001</v>
      </c>
      <c r="K3123" s="15">
        <v>5.9740482097259413</v>
      </c>
      <c r="P3123" s="49">
        <v>0.69259733680160795</v>
      </c>
      <c r="Q3123" s="15">
        <v>11.29018207</v>
      </c>
      <c r="R3123" s="15">
        <v>11.29018207</v>
      </c>
      <c r="S3123" s="15">
        <v>11.948096419451883</v>
      </c>
      <c r="X3123" s="49">
        <v>3.5385019539723199</v>
      </c>
      <c r="Y3123" s="15">
        <v>14.133477040000001</v>
      </c>
      <c r="Z3123" s="15">
        <v>14.133477040000001</v>
      </c>
      <c r="AA3123" s="15">
        <v>5.9740482097259413</v>
      </c>
      <c r="AF3123" s="49">
        <v>13.460709943567499</v>
      </c>
      <c r="AG3123" s="15">
        <v>4.6922470690415201</v>
      </c>
      <c r="AH3123" s="15">
        <v>4.6922470690415201</v>
      </c>
      <c r="AI3123" s="15">
        <v>11.948096419451883</v>
      </c>
      <c r="AM3123" s="17"/>
    </row>
    <row r="3124" spans="1:39">
      <c r="A3124" s="7" t="s">
        <v>124</v>
      </c>
      <c r="B3124" s="7">
        <v>2624</v>
      </c>
      <c r="C3124" s="29" t="s">
        <v>3003</v>
      </c>
      <c r="F3124" s="27" t="str">
        <f t="shared" si="48"/>
        <v>NSW2624GUTHEGA</v>
      </c>
      <c r="G3124" s="30">
        <v>3112</v>
      </c>
      <c r="H3124" s="49">
        <v>6.38440657114303</v>
      </c>
      <c r="I3124" s="15">
        <v>12.647125300000001</v>
      </c>
      <c r="J3124" s="15">
        <v>12.647125300000001</v>
      </c>
      <c r="K3124" s="15">
        <v>13.92987295593182</v>
      </c>
      <c r="P3124" s="49">
        <v>5.15374511506921</v>
      </c>
      <c r="Q3124" s="15">
        <v>11.29018207</v>
      </c>
      <c r="R3124" s="15">
        <v>11.29018207</v>
      </c>
      <c r="S3124" s="15">
        <v>27.859745911863641</v>
      </c>
      <c r="X3124" s="49">
        <v>8.7688131422860494</v>
      </c>
      <c r="Y3124" s="15">
        <v>14.133477040000001</v>
      </c>
      <c r="Z3124" s="15">
        <v>14.133477040000001</v>
      </c>
      <c r="AA3124" s="15">
        <v>13.92987295593182</v>
      </c>
      <c r="AF3124" s="49">
        <v>9.4607099435674904</v>
      </c>
      <c r="AG3124" s="15">
        <v>4.6922470690415201</v>
      </c>
      <c r="AH3124" s="15">
        <v>4.6922470690415201</v>
      </c>
      <c r="AI3124" s="15">
        <v>27.859745911863641</v>
      </c>
      <c r="AM3124" s="17"/>
    </row>
    <row r="3125" spans="1:39">
      <c r="A3125" s="7" t="s">
        <v>124</v>
      </c>
      <c r="B3125" s="7">
        <v>2624</v>
      </c>
      <c r="C3125" s="29" t="s">
        <v>3004</v>
      </c>
      <c r="F3125" s="27" t="str">
        <f t="shared" si="48"/>
        <v>NSW2624KOSCIUSKO</v>
      </c>
      <c r="G3125" s="30">
        <v>3113</v>
      </c>
      <c r="H3125" s="49">
        <v>4.99991243305998</v>
      </c>
      <c r="I3125" s="15">
        <v>12.647125300000001</v>
      </c>
      <c r="J3125" s="15">
        <v>12.647125300000001</v>
      </c>
      <c r="K3125" s="15">
        <v>13.92987295593182</v>
      </c>
      <c r="P3125" s="49">
        <v>4.1538326820092299</v>
      </c>
      <c r="Q3125" s="15">
        <v>11.29018207</v>
      </c>
      <c r="R3125" s="15">
        <v>11.29018207</v>
      </c>
      <c r="S3125" s="15">
        <v>27.859745911863641</v>
      </c>
      <c r="X3125" s="49">
        <v>7.4612353452076201</v>
      </c>
      <c r="Y3125" s="15">
        <v>14.133477040000001</v>
      </c>
      <c r="Z3125" s="15">
        <v>14.133477040000001</v>
      </c>
      <c r="AA3125" s="15">
        <v>13.92987295593182</v>
      </c>
      <c r="AF3125" s="49">
        <v>13.460709943567499</v>
      </c>
      <c r="AG3125" s="15">
        <v>4.6922470690415201</v>
      </c>
      <c r="AH3125" s="15">
        <v>4.6922470690415201</v>
      </c>
      <c r="AI3125" s="15">
        <v>27.859745911863641</v>
      </c>
      <c r="AM3125" s="17"/>
    </row>
    <row r="3126" spans="1:39">
      <c r="A3126" s="7" t="s">
        <v>124</v>
      </c>
      <c r="B3126" s="7">
        <v>2624</v>
      </c>
      <c r="C3126" s="29" t="s">
        <v>3005</v>
      </c>
      <c r="F3126" s="27" t="str">
        <f t="shared" si="48"/>
        <v>NSW2624PERISHER VALLEY</v>
      </c>
      <c r="G3126" s="30">
        <v>3114</v>
      </c>
      <c r="H3126" s="49">
        <v>10.2302236213737</v>
      </c>
      <c r="I3126" s="15">
        <v>12.647125300000001</v>
      </c>
      <c r="J3126" s="15">
        <v>12.647125300000001</v>
      </c>
      <c r="K3126" s="15">
        <v>5.9740482097259413</v>
      </c>
      <c r="P3126" s="49">
        <v>8.3073150962583693</v>
      </c>
      <c r="Q3126" s="15">
        <v>11.29018207</v>
      </c>
      <c r="R3126" s="15">
        <v>11.29018207</v>
      </c>
      <c r="S3126" s="15">
        <v>11.948096419451883</v>
      </c>
      <c r="X3126" s="49">
        <v>12.614630192516699</v>
      </c>
      <c r="Y3126" s="15">
        <v>14.133477040000001</v>
      </c>
      <c r="Z3126" s="15">
        <v>14.133477040000001</v>
      </c>
      <c r="AA3126" s="15">
        <v>5.9740482097259413</v>
      </c>
      <c r="AF3126" s="49">
        <v>9.4607099435674904</v>
      </c>
      <c r="AG3126" s="15">
        <v>4.6922470690415201</v>
      </c>
      <c r="AH3126" s="15">
        <v>4.6922470690415201</v>
      </c>
      <c r="AI3126" s="15">
        <v>11.948096419451883</v>
      </c>
      <c r="AM3126" s="17"/>
    </row>
    <row r="3127" spans="1:39">
      <c r="A3127" s="7" t="s">
        <v>124</v>
      </c>
      <c r="B3127" s="7">
        <v>2624</v>
      </c>
      <c r="C3127" s="29" t="s">
        <v>3006</v>
      </c>
      <c r="F3127" s="27" t="str">
        <f t="shared" si="48"/>
        <v>NSW2624SMIGGIN HOLES</v>
      </c>
      <c r="G3127" s="30">
        <v>3115</v>
      </c>
      <c r="H3127" s="49">
        <v>11.768550441465999</v>
      </c>
      <c r="I3127" s="15">
        <v>12.647125300000001</v>
      </c>
      <c r="J3127" s="15">
        <v>12.647125300000001</v>
      </c>
      <c r="K3127" s="15">
        <v>5.9740482097259413</v>
      </c>
      <c r="P3127" s="49">
        <v>9.9225582573552593</v>
      </c>
      <c r="Q3127" s="15">
        <v>11.29018207</v>
      </c>
      <c r="R3127" s="15">
        <v>11.29018207</v>
      </c>
      <c r="S3127" s="15">
        <v>11.948096419451883</v>
      </c>
      <c r="X3127" s="49">
        <v>14.152957012609001</v>
      </c>
      <c r="Y3127" s="15">
        <v>14.133477040000001</v>
      </c>
      <c r="Z3127" s="15">
        <v>14.133477040000001</v>
      </c>
      <c r="AA3127" s="15">
        <v>5.9740482097259413</v>
      </c>
      <c r="AF3127" s="49">
        <v>13.460709943567499</v>
      </c>
      <c r="AG3127" s="15">
        <v>4.6922470690415201</v>
      </c>
      <c r="AH3127" s="15">
        <v>4.6922470690415201</v>
      </c>
      <c r="AI3127" s="15">
        <v>11.948096419451883</v>
      </c>
      <c r="AM3127" s="17"/>
    </row>
    <row r="3128" spans="1:39">
      <c r="A3128" s="7" t="s">
        <v>124</v>
      </c>
      <c r="B3128" s="7">
        <v>2625</v>
      </c>
      <c r="C3128" s="29" t="s">
        <v>3007</v>
      </c>
      <c r="F3128" s="27" t="str">
        <f t="shared" si="48"/>
        <v>NSW2625THREDBO</v>
      </c>
      <c r="G3128" s="30">
        <v>3116</v>
      </c>
      <c r="H3128" s="49">
        <v>11.4608850774475</v>
      </c>
      <c r="I3128" s="15">
        <v>6.5507056319999997</v>
      </c>
      <c r="J3128" s="15">
        <v>6.5507056319999997</v>
      </c>
      <c r="K3128" s="15">
        <v>4.2951899009155898</v>
      </c>
      <c r="P3128" s="49">
        <v>9.6148928933367994</v>
      </c>
      <c r="Q3128" s="15">
        <v>6.4828747230000001</v>
      </c>
      <c r="R3128" s="15">
        <v>6.4828747230000001</v>
      </c>
      <c r="S3128" s="15">
        <v>8.5903798018311797</v>
      </c>
      <c r="X3128" s="49">
        <v>13.922207989595201</v>
      </c>
      <c r="Y3128" s="15">
        <v>8.1467929300000002</v>
      </c>
      <c r="Z3128" s="15">
        <v>8.1467929300000002</v>
      </c>
      <c r="AA3128" s="15">
        <v>4.2951899009155898</v>
      </c>
      <c r="AF3128" s="49">
        <v>13.460709943567499</v>
      </c>
      <c r="AG3128" s="15">
        <v>4.6922470690415201</v>
      </c>
      <c r="AH3128" s="15">
        <v>4.6922470690415201</v>
      </c>
      <c r="AI3128" s="15">
        <v>8.5903798018311797</v>
      </c>
      <c r="AM3128" s="17"/>
    </row>
    <row r="3129" spans="1:39">
      <c r="A3129" s="7" t="s">
        <v>124</v>
      </c>
      <c r="B3129" s="7">
        <v>2625</v>
      </c>
      <c r="C3129" s="29" t="s">
        <v>3008</v>
      </c>
      <c r="F3129" s="27" t="str">
        <f t="shared" si="48"/>
        <v>NSW2625THREDBO VILLAGE</v>
      </c>
      <c r="G3129" s="30">
        <v>3117</v>
      </c>
      <c r="H3129" s="49">
        <v>9.4610602113275792</v>
      </c>
      <c r="I3129" s="15">
        <v>6.5507056319999997</v>
      </c>
      <c r="J3129" s="15">
        <v>6.5507056319999997</v>
      </c>
      <c r="K3129" s="15">
        <v>4.2951899009155898</v>
      </c>
      <c r="P3129" s="49">
        <v>7.4612353452076201</v>
      </c>
      <c r="Q3129" s="15">
        <v>6.4828747230000001</v>
      </c>
      <c r="R3129" s="15">
        <v>6.4828747230000001</v>
      </c>
      <c r="S3129" s="15">
        <v>8.5903798018311797</v>
      </c>
      <c r="X3129" s="49">
        <v>11.8454667824706</v>
      </c>
      <c r="Y3129" s="15">
        <v>8.1467929300000002</v>
      </c>
      <c r="Z3129" s="15">
        <v>8.1467929300000002</v>
      </c>
      <c r="AA3129" s="15">
        <v>4.2951899009155898</v>
      </c>
      <c r="AF3129" s="49">
        <v>9.4607099435674904</v>
      </c>
      <c r="AG3129" s="15">
        <v>4.6922470690415201</v>
      </c>
      <c r="AH3129" s="15">
        <v>4.6922470690415201</v>
      </c>
      <c r="AI3129" s="15">
        <v>8.5903798018311797</v>
      </c>
      <c r="AM3129" s="17"/>
    </row>
    <row r="3130" spans="1:39">
      <c r="A3130" s="7" t="s">
        <v>124</v>
      </c>
      <c r="B3130" s="7">
        <v>2626</v>
      </c>
      <c r="C3130" s="29" t="s">
        <v>3009</v>
      </c>
      <c r="F3130" s="27" t="str">
        <f t="shared" si="48"/>
        <v>NSW2626BREDBO</v>
      </c>
      <c r="G3130" s="30">
        <v>3118</v>
      </c>
      <c r="H3130" s="49">
        <v>11.6147177594568</v>
      </c>
      <c r="I3130" s="15">
        <v>9.8983259649999997</v>
      </c>
      <c r="J3130" s="15">
        <v>9.8983259649999997</v>
      </c>
      <c r="K3130" s="15">
        <v>8.5884171383975652</v>
      </c>
      <c r="P3130" s="49">
        <v>9.7687255753460303</v>
      </c>
      <c r="Q3130" s="15">
        <v>9.1226273459999998</v>
      </c>
      <c r="R3130" s="15">
        <v>9.1226273459999998</v>
      </c>
      <c r="S3130" s="15">
        <v>17.17683427679513</v>
      </c>
      <c r="X3130" s="49">
        <v>13.9991243305998</v>
      </c>
      <c r="Y3130" s="15">
        <v>11.434156099999999</v>
      </c>
      <c r="Z3130" s="15">
        <v>11.434156099999999</v>
      </c>
      <c r="AA3130" s="15">
        <v>8.5884171383975652</v>
      </c>
      <c r="AF3130" s="49">
        <v>11.614367491696701</v>
      </c>
      <c r="AG3130" s="15">
        <v>0.53876465479238</v>
      </c>
      <c r="AH3130" s="15">
        <v>0.53876465479238</v>
      </c>
      <c r="AI3130" s="15">
        <v>17.17683427679513</v>
      </c>
      <c r="AM3130" s="17"/>
    </row>
    <row r="3131" spans="1:39">
      <c r="A3131" s="7" t="s">
        <v>124</v>
      </c>
      <c r="B3131" s="7">
        <v>2626</v>
      </c>
      <c r="C3131" s="29" t="s">
        <v>3010</v>
      </c>
      <c r="F3131" s="27" t="str">
        <f t="shared" si="48"/>
        <v>NSW2626BUMBALONG</v>
      </c>
      <c r="G3131" s="30">
        <v>3119</v>
      </c>
      <c r="H3131" s="49">
        <v>11.6147177594568</v>
      </c>
      <c r="I3131" s="15">
        <v>9.8983259649999997</v>
      </c>
      <c r="J3131" s="15">
        <v>9.8983259649999997</v>
      </c>
      <c r="K3131" s="15">
        <v>8.5884171383975652</v>
      </c>
      <c r="P3131" s="49">
        <v>9.7687255753460303</v>
      </c>
      <c r="Q3131" s="15">
        <v>9.1226273459999998</v>
      </c>
      <c r="R3131" s="15">
        <v>9.1226273459999998</v>
      </c>
      <c r="S3131" s="15">
        <v>17.17683427679513</v>
      </c>
      <c r="X3131" s="49">
        <v>13.9991243305998</v>
      </c>
      <c r="Y3131" s="15">
        <v>11.434156099999999</v>
      </c>
      <c r="Z3131" s="15">
        <v>11.434156099999999</v>
      </c>
      <c r="AA3131" s="15">
        <v>8.5884171383975652</v>
      </c>
      <c r="AF3131" s="49">
        <v>15.614367491696701</v>
      </c>
      <c r="AG3131" s="15">
        <v>0.53876465479238</v>
      </c>
      <c r="AH3131" s="15">
        <v>0.53876465479238</v>
      </c>
      <c r="AI3131" s="15">
        <v>17.17683427679513</v>
      </c>
      <c r="AM3131" s="17"/>
    </row>
    <row r="3132" spans="1:39">
      <c r="A3132" s="7" t="s">
        <v>124</v>
      </c>
      <c r="B3132" s="7">
        <v>2626</v>
      </c>
      <c r="C3132" s="29" t="s">
        <v>3011</v>
      </c>
      <c r="F3132" s="27" t="str">
        <f t="shared" si="48"/>
        <v>NSW2626COLINTON</v>
      </c>
      <c r="G3132" s="30">
        <v>3120</v>
      </c>
      <c r="H3132" s="49">
        <v>9.3072275293183502</v>
      </c>
      <c r="I3132" s="15">
        <v>9.8983259649999997</v>
      </c>
      <c r="J3132" s="15">
        <v>9.8983259649999997</v>
      </c>
      <c r="K3132" s="15">
        <v>8.5884171383975652</v>
      </c>
      <c r="P3132" s="49">
        <v>7.3074026631983902</v>
      </c>
      <c r="Q3132" s="15">
        <v>9.1226273459999998</v>
      </c>
      <c r="R3132" s="15">
        <v>9.1226273459999998</v>
      </c>
      <c r="S3132" s="15">
        <v>17.17683427679513</v>
      </c>
      <c r="X3132" s="49">
        <v>11.6916341004614</v>
      </c>
      <c r="Y3132" s="15">
        <v>11.434156099999999</v>
      </c>
      <c r="Z3132" s="15">
        <v>11.434156099999999</v>
      </c>
      <c r="AA3132" s="15">
        <v>8.5884171383975652</v>
      </c>
      <c r="AF3132" s="49">
        <v>11.614367491696701</v>
      </c>
      <c r="AG3132" s="15">
        <v>0.53876465479238</v>
      </c>
      <c r="AH3132" s="15">
        <v>0.53876465479238</v>
      </c>
      <c r="AI3132" s="15">
        <v>17.17683427679513</v>
      </c>
      <c r="AM3132" s="17"/>
    </row>
    <row r="3133" spans="1:39">
      <c r="A3133" s="7" t="s">
        <v>124</v>
      </c>
      <c r="B3133" s="7">
        <v>2627</v>
      </c>
      <c r="C3133" s="29" t="s">
        <v>3012</v>
      </c>
      <c r="F3133" s="27" t="str">
        <f t="shared" si="48"/>
        <v>NSW2627EAST JINDABYNE</v>
      </c>
      <c r="G3133" s="30">
        <v>3121</v>
      </c>
      <c r="H3133" s="49">
        <v>6.6920719351614801</v>
      </c>
      <c r="I3133" s="15">
        <v>12.33741244</v>
      </c>
      <c r="J3133" s="15">
        <v>12.33741244</v>
      </c>
      <c r="K3133" s="15">
        <v>13.459284096835308</v>
      </c>
      <c r="P3133" s="49">
        <v>5.38449413808305</v>
      </c>
      <c r="Q3133" s="15">
        <v>11.045959229999999</v>
      </c>
      <c r="R3133" s="15">
        <v>11.045959229999999</v>
      </c>
      <c r="S3133" s="15">
        <v>26.918568193670616</v>
      </c>
      <c r="X3133" s="49">
        <v>9.0764785063045093</v>
      </c>
      <c r="Y3133" s="15">
        <v>13.829339020000001</v>
      </c>
      <c r="Z3133" s="15">
        <v>13.829339020000001</v>
      </c>
      <c r="AA3133" s="15">
        <v>13.459284096835308</v>
      </c>
      <c r="AF3133" s="49">
        <v>15.614367491696701</v>
      </c>
      <c r="AG3133" s="15">
        <v>5.23066145607382</v>
      </c>
      <c r="AH3133" s="15">
        <v>5.23066145607382</v>
      </c>
      <c r="AI3133" s="15">
        <v>26.918568193670616</v>
      </c>
      <c r="AM3133" s="17"/>
    </row>
    <row r="3134" spans="1:39">
      <c r="A3134" s="7" t="s">
        <v>124</v>
      </c>
      <c r="B3134" s="7">
        <v>2627</v>
      </c>
      <c r="C3134" s="29" t="s">
        <v>3013</v>
      </c>
      <c r="F3134" s="27" t="str">
        <f t="shared" si="48"/>
        <v>NSW2627JINDABYNE</v>
      </c>
      <c r="G3134" s="30">
        <v>3122</v>
      </c>
      <c r="H3134" s="49">
        <v>6.99973729917994</v>
      </c>
      <c r="I3134" s="15">
        <v>12.33741244</v>
      </c>
      <c r="J3134" s="15">
        <v>12.33741244</v>
      </c>
      <c r="K3134" s="15">
        <v>13.459284096835308</v>
      </c>
      <c r="P3134" s="49">
        <v>5.61524316109689</v>
      </c>
      <c r="Q3134" s="15">
        <v>11.045959229999999</v>
      </c>
      <c r="R3134" s="15">
        <v>11.045959229999999</v>
      </c>
      <c r="S3134" s="15">
        <v>26.918568193670616</v>
      </c>
      <c r="X3134" s="49">
        <v>9.3841438703229603</v>
      </c>
      <c r="Y3134" s="15">
        <v>13.829339020000001</v>
      </c>
      <c r="Z3134" s="15">
        <v>13.829339020000001</v>
      </c>
      <c r="AA3134" s="15">
        <v>13.459284096835308</v>
      </c>
      <c r="AF3134" s="49">
        <v>15.614367491696701</v>
      </c>
      <c r="AG3134" s="15">
        <v>1.23066145607382</v>
      </c>
      <c r="AH3134" s="15">
        <v>1.23066145607382</v>
      </c>
      <c r="AI3134" s="15">
        <v>26.918568193670616</v>
      </c>
      <c r="AM3134" s="17"/>
    </row>
    <row r="3135" spans="1:39">
      <c r="A3135" s="7" t="s">
        <v>124</v>
      </c>
      <c r="B3135" s="7">
        <v>2627</v>
      </c>
      <c r="C3135" s="29" t="s">
        <v>3014</v>
      </c>
      <c r="F3135" s="27" t="str">
        <f t="shared" si="48"/>
        <v>NSW2627MOONBAH</v>
      </c>
      <c r="G3135" s="30">
        <v>3123</v>
      </c>
      <c r="H3135" s="49">
        <v>7.3074026631983902</v>
      </c>
      <c r="I3135" s="15">
        <v>12.33741244</v>
      </c>
      <c r="J3135" s="15">
        <v>12.33741244</v>
      </c>
      <c r="K3135" s="15">
        <v>13.459284096835308</v>
      </c>
      <c r="P3135" s="49">
        <v>5.9229085251153402</v>
      </c>
      <c r="Q3135" s="15">
        <v>11.045959229999999</v>
      </c>
      <c r="R3135" s="15">
        <v>11.045959229999999</v>
      </c>
      <c r="S3135" s="15">
        <v>26.918568193670616</v>
      </c>
      <c r="X3135" s="49">
        <v>9.7687255753460303</v>
      </c>
      <c r="Y3135" s="15">
        <v>13.829339020000001</v>
      </c>
      <c r="Z3135" s="15">
        <v>13.829339020000001</v>
      </c>
      <c r="AA3135" s="15">
        <v>13.459284096835308</v>
      </c>
      <c r="AF3135" s="49">
        <v>16.921945288775099</v>
      </c>
      <c r="AG3135" s="15">
        <v>5.23066145607382</v>
      </c>
      <c r="AH3135" s="15">
        <v>5.23066145607382</v>
      </c>
      <c r="AI3135" s="15">
        <v>26.918568193670616</v>
      </c>
      <c r="AM3135" s="17"/>
    </row>
    <row r="3136" spans="1:39">
      <c r="A3136" s="7" t="s">
        <v>124</v>
      </c>
      <c r="B3136" s="7">
        <v>2628</v>
      </c>
      <c r="C3136" s="29" t="s">
        <v>3015</v>
      </c>
      <c r="F3136" s="27" t="str">
        <f t="shared" si="48"/>
        <v>NSW2628BELOKA</v>
      </c>
      <c r="G3136" s="30">
        <v>3124</v>
      </c>
      <c r="H3136" s="49">
        <v>7.4612353452076201</v>
      </c>
      <c r="I3136" s="15">
        <v>15.033292879999999</v>
      </c>
      <c r="J3136" s="15">
        <v>15.033292879999999</v>
      </c>
      <c r="K3136" s="15">
        <v>13.459284096835308</v>
      </c>
      <c r="P3136" s="49">
        <v>5.99982486611996</v>
      </c>
      <c r="Q3136" s="15">
        <v>13.171784969999999</v>
      </c>
      <c r="R3136" s="15">
        <v>13.171784969999999</v>
      </c>
      <c r="S3136" s="15">
        <v>26.918568193670616</v>
      </c>
      <c r="X3136" s="49">
        <v>9.8456419163506492</v>
      </c>
      <c r="Y3136" s="15">
        <v>16.476693610000002</v>
      </c>
      <c r="Z3136" s="15">
        <v>16.476693610000002</v>
      </c>
      <c r="AA3136" s="15">
        <v>13.459284096835308</v>
      </c>
      <c r="AF3136" s="49">
        <v>16.921945288775099</v>
      </c>
      <c r="AG3136" s="15">
        <v>0.53876465479238</v>
      </c>
      <c r="AH3136" s="15">
        <v>0.53876465479238</v>
      </c>
      <c r="AI3136" s="15">
        <v>26.918568193670616</v>
      </c>
      <c r="AM3136" s="17"/>
    </row>
    <row r="3137" spans="1:39">
      <c r="A3137" s="7" t="s">
        <v>124</v>
      </c>
      <c r="B3137" s="7">
        <v>2628</v>
      </c>
      <c r="C3137" s="29" t="s">
        <v>3016</v>
      </c>
      <c r="F3137" s="27" t="str">
        <f t="shared" si="48"/>
        <v>NSW2628BERRIDALE</v>
      </c>
      <c r="G3137" s="30">
        <v>3125</v>
      </c>
      <c r="H3137" s="49">
        <v>2.76933854392618</v>
      </c>
      <c r="I3137" s="15">
        <v>15.033292879999999</v>
      </c>
      <c r="J3137" s="15">
        <v>15.033292879999999</v>
      </c>
      <c r="K3137" s="15">
        <v>13.459284096835308</v>
      </c>
      <c r="P3137" s="49">
        <v>2.4616731799077201</v>
      </c>
      <c r="Q3137" s="15">
        <v>13.171784969999999</v>
      </c>
      <c r="R3137" s="15">
        <v>13.171784969999999</v>
      </c>
      <c r="S3137" s="15">
        <v>26.918568193670616</v>
      </c>
      <c r="X3137" s="49">
        <v>5.23066145607382</v>
      </c>
      <c r="Y3137" s="15">
        <v>16.476693610000002</v>
      </c>
      <c r="Z3137" s="15">
        <v>16.476693610000002</v>
      </c>
      <c r="AA3137" s="15">
        <v>13.459284096835308</v>
      </c>
      <c r="AF3137" s="49">
        <v>16.921945288775099</v>
      </c>
      <c r="AG3137" s="15">
        <v>-3.4612353452076201</v>
      </c>
      <c r="AH3137" s="15">
        <v>-3.4612353452076201</v>
      </c>
      <c r="AI3137" s="15">
        <v>26.918568193670616</v>
      </c>
      <c r="AM3137" s="17"/>
    </row>
    <row r="3138" spans="1:39">
      <c r="A3138" s="7" t="s">
        <v>124</v>
      </c>
      <c r="B3138" s="7">
        <v>2628</v>
      </c>
      <c r="C3138" s="29" t="s">
        <v>3017</v>
      </c>
      <c r="F3138" s="27" t="str">
        <f t="shared" si="48"/>
        <v>NSW2628BRAEMAR BAY</v>
      </c>
      <c r="G3138" s="30">
        <v>3126</v>
      </c>
      <c r="H3138" s="49">
        <v>10.9993870314199</v>
      </c>
      <c r="I3138" s="15">
        <v>15.033292879999999</v>
      </c>
      <c r="J3138" s="15">
        <v>15.033292879999999</v>
      </c>
      <c r="K3138" s="15">
        <v>13.459284096835308</v>
      </c>
      <c r="P3138" s="49">
        <v>9.2303111883137401</v>
      </c>
      <c r="Q3138" s="15">
        <v>13.171784969999999</v>
      </c>
      <c r="R3138" s="15">
        <v>13.171784969999999</v>
      </c>
      <c r="S3138" s="15">
        <v>26.918568193670616</v>
      </c>
      <c r="X3138" s="49">
        <v>13.3837936025629</v>
      </c>
      <c r="Y3138" s="15">
        <v>16.476693610000002</v>
      </c>
      <c r="Z3138" s="15">
        <v>16.476693610000002</v>
      </c>
      <c r="AA3138" s="15">
        <v>13.459284096835308</v>
      </c>
      <c r="AF3138" s="49">
        <v>16.921945288775099</v>
      </c>
      <c r="AG3138" s="15">
        <v>0.53876465479238</v>
      </c>
      <c r="AH3138" s="15">
        <v>0.53876465479238</v>
      </c>
      <c r="AI3138" s="15">
        <v>26.918568193670616</v>
      </c>
      <c r="AM3138" s="17"/>
    </row>
    <row r="3139" spans="1:39">
      <c r="A3139" s="7" t="s">
        <v>124</v>
      </c>
      <c r="B3139" s="7">
        <v>2628</v>
      </c>
      <c r="C3139" s="29" t="s">
        <v>3018</v>
      </c>
      <c r="F3139" s="27" t="str">
        <f t="shared" si="48"/>
        <v>NSW2628BYADBO WILDERNESS</v>
      </c>
      <c r="G3139" s="30">
        <v>3127</v>
      </c>
      <c r="H3139" s="49">
        <v>9.3072275293183502</v>
      </c>
      <c r="I3139" s="15">
        <v>15.033292879999999</v>
      </c>
      <c r="J3139" s="15">
        <v>15.033292879999999</v>
      </c>
      <c r="K3139" s="15">
        <v>13.459284096835308</v>
      </c>
      <c r="P3139" s="49">
        <v>7.3074026631983902</v>
      </c>
      <c r="Q3139" s="15">
        <v>13.171784969999999</v>
      </c>
      <c r="R3139" s="15">
        <v>13.171784969999999</v>
      </c>
      <c r="S3139" s="15">
        <v>26.918568193670616</v>
      </c>
      <c r="X3139" s="49">
        <v>11.768550441465999</v>
      </c>
      <c r="Y3139" s="15">
        <v>16.476693610000002</v>
      </c>
      <c r="Z3139" s="15">
        <v>16.476693610000002</v>
      </c>
      <c r="AA3139" s="15">
        <v>13.459284096835308</v>
      </c>
      <c r="AF3139" s="49">
        <v>16.921945288775099</v>
      </c>
      <c r="AG3139" s="15">
        <v>0.53876465479238</v>
      </c>
      <c r="AH3139" s="15">
        <v>0.53876465479238</v>
      </c>
      <c r="AI3139" s="15">
        <v>26.918568193670616</v>
      </c>
      <c r="AM3139" s="17"/>
    </row>
    <row r="3140" spans="1:39">
      <c r="A3140" s="7" t="s">
        <v>124</v>
      </c>
      <c r="B3140" s="7">
        <v>2628</v>
      </c>
      <c r="C3140" s="29" t="s">
        <v>3019</v>
      </c>
      <c r="F3140" s="27" t="str">
        <f t="shared" si="48"/>
        <v>NSW2628COOTRALANTRA</v>
      </c>
      <c r="G3140" s="30">
        <v>3128</v>
      </c>
      <c r="H3140" s="49">
        <v>7.4612353452076201</v>
      </c>
      <c r="I3140" s="15">
        <v>15.033292879999999</v>
      </c>
      <c r="J3140" s="15">
        <v>15.033292879999999</v>
      </c>
      <c r="K3140" s="15">
        <v>13.459284096835308</v>
      </c>
      <c r="P3140" s="49">
        <v>5.99982486611996</v>
      </c>
      <c r="Q3140" s="15">
        <v>13.171784969999999</v>
      </c>
      <c r="R3140" s="15">
        <v>13.171784969999999</v>
      </c>
      <c r="S3140" s="15">
        <v>26.918568193670616</v>
      </c>
      <c r="X3140" s="49">
        <v>9.9225582573552593</v>
      </c>
      <c r="Y3140" s="15">
        <v>16.476693610000002</v>
      </c>
      <c r="Z3140" s="15">
        <v>16.476693610000002</v>
      </c>
      <c r="AA3140" s="15">
        <v>13.459284096835308</v>
      </c>
      <c r="AF3140" s="49">
        <v>16.921945288775099</v>
      </c>
      <c r="AG3140" s="15">
        <v>0.53876465479238</v>
      </c>
      <c r="AH3140" s="15">
        <v>0.53876465479238</v>
      </c>
      <c r="AI3140" s="15">
        <v>26.918568193670616</v>
      </c>
      <c r="AM3140" s="17"/>
    </row>
    <row r="3141" spans="1:39">
      <c r="A3141" s="7" t="s">
        <v>124</v>
      </c>
      <c r="B3141" s="7">
        <v>2628</v>
      </c>
      <c r="C3141" s="29" t="s">
        <v>3020</v>
      </c>
      <c r="F3141" s="27" t="str">
        <f t="shared" si="48"/>
        <v>NSW2628DALGETY</v>
      </c>
      <c r="G3141" s="30">
        <v>3129</v>
      </c>
      <c r="H3141" s="49">
        <v>3.76925097698616</v>
      </c>
      <c r="I3141" s="15">
        <v>15.033292879999999</v>
      </c>
      <c r="J3141" s="15">
        <v>15.033292879999999</v>
      </c>
      <c r="K3141" s="15">
        <v>13.459284096835308</v>
      </c>
      <c r="P3141" s="49">
        <v>3.23083658995386</v>
      </c>
      <c r="Q3141" s="15">
        <v>13.171784969999999</v>
      </c>
      <c r="R3141" s="15">
        <v>13.171784969999999</v>
      </c>
      <c r="S3141" s="15">
        <v>26.918568193670616</v>
      </c>
      <c r="X3141" s="49">
        <v>6.2305738891338001</v>
      </c>
      <c r="Y3141" s="15">
        <v>16.476693610000002</v>
      </c>
      <c r="Z3141" s="15">
        <v>16.476693610000002</v>
      </c>
      <c r="AA3141" s="15">
        <v>13.459284096835308</v>
      </c>
      <c r="AF3141" s="49">
        <v>16.921945288775099</v>
      </c>
      <c r="AG3141" s="15">
        <v>0.53876465479238</v>
      </c>
      <c r="AH3141" s="15">
        <v>0.53876465479238</v>
      </c>
      <c r="AI3141" s="15">
        <v>26.918568193670616</v>
      </c>
      <c r="AM3141" s="17"/>
    </row>
    <row r="3142" spans="1:39">
      <c r="A3142" s="7" t="s">
        <v>124</v>
      </c>
      <c r="B3142" s="7">
        <v>2628</v>
      </c>
      <c r="C3142" s="29" t="s">
        <v>3021</v>
      </c>
      <c r="F3142" s="27" t="str">
        <f t="shared" si="48"/>
        <v>NSW2628EUCUMBENE</v>
      </c>
      <c r="G3142" s="30">
        <v>3130</v>
      </c>
      <c r="H3142" s="49">
        <v>6.38440657114303</v>
      </c>
      <c r="I3142" s="15">
        <v>15.033292879999999</v>
      </c>
      <c r="J3142" s="15">
        <v>15.033292879999999</v>
      </c>
      <c r="K3142" s="15">
        <v>13.459284096835308</v>
      </c>
      <c r="P3142" s="49">
        <v>5.15374511506921</v>
      </c>
      <c r="Q3142" s="15">
        <v>13.171784969999999</v>
      </c>
      <c r="R3142" s="15">
        <v>13.171784969999999</v>
      </c>
      <c r="S3142" s="15">
        <v>26.918568193670616</v>
      </c>
      <c r="X3142" s="49">
        <v>8.8457294832906701</v>
      </c>
      <c r="Y3142" s="15">
        <v>16.476693610000002</v>
      </c>
      <c r="Z3142" s="15">
        <v>16.476693610000002</v>
      </c>
      <c r="AA3142" s="15">
        <v>13.459284096835308</v>
      </c>
      <c r="AF3142" s="49">
        <v>16.921945288775099</v>
      </c>
      <c r="AG3142" s="15">
        <v>0.53876465479238</v>
      </c>
      <c r="AH3142" s="15">
        <v>0.53876465479238</v>
      </c>
      <c r="AI3142" s="15">
        <v>26.918568193670616</v>
      </c>
      <c r="AM3142" s="17"/>
    </row>
    <row r="3143" spans="1:39">
      <c r="A3143" s="7" t="s">
        <v>124</v>
      </c>
      <c r="B3143" s="7">
        <v>2628</v>
      </c>
      <c r="C3143" s="29" t="s">
        <v>3022</v>
      </c>
      <c r="F3143" s="27" t="str">
        <f t="shared" si="48"/>
        <v>NSW2628LOWER EUCEMBENE</v>
      </c>
      <c r="G3143" s="30">
        <v>3131</v>
      </c>
      <c r="H3143" s="49">
        <v>5.61524316109689</v>
      </c>
      <c r="I3143" s="15">
        <v>15.033292879999999</v>
      </c>
      <c r="J3143" s="15">
        <v>15.033292879999999</v>
      </c>
      <c r="K3143" s="15">
        <v>13.459284096835308</v>
      </c>
      <c r="P3143" s="49">
        <v>4.5384143870322999</v>
      </c>
      <c r="Q3143" s="15">
        <v>13.171784969999999</v>
      </c>
      <c r="R3143" s="15">
        <v>13.171784969999999</v>
      </c>
      <c r="S3143" s="15">
        <v>26.918568193670616</v>
      </c>
      <c r="X3143" s="49">
        <v>7.99964973223992</v>
      </c>
      <c r="Y3143" s="15">
        <v>16.476693610000002</v>
      </c>
      <c r="Z3143" s="15">
        <v>16.476693610000002</v>
      </c>
      <c r="AA3143" s="15">
        <v>13.459284096835308</v>
      </c>
      <c r="AF3143" s="49">
        <v>16.921945288775099</v>
      </c>
      <c r="AG3143" s="15">
        <v>0.53876465479238</v>
      </c>
      <c r="AH3143" s="15">
        <v>0.53876465479238</v>
      </c>
      <c r="AI3143" s="15">
        <v>26.918568193670616</v>
      </c>
      <c r="AM3143" s="17"/>
    </row>
    <row r="3144" spans="1:39">
      <c r="A3144" s="7" t="s">
        <v>124</v>
      </c>
      <c r="B3144" s="7">
        <v>2628</v>
      </c>
      <c r="C3144" s="29" t="s">
        <v>3023</v>
      </c>
      <c r="F3144" s="27" t="str">
        <f t="shared" si="48"/>
        <v>NSW2628NIMMO</v>
      </c>
      <c r="G3144" s="30">
        <v>3132</v>
      </c>
      <c r="H3144" s="49">
        <v>-0.61498046027682596</v>
      </c>
      <c r="I3144" s="15">
        <v>15.033292879999999</v>
      </c>
      <c r="J3144" s="15">
        <v>15.033292879999999</v>
      </c>
      <c r="K3144" s="15">
        <v>13.459284096835308</v>
      </c>
      <c r="P3144" s="49">
        <v>-1.15339484730912</v>
      </c>
      <c r="Q3144" s="15">
        <v>13.171784969999999</v>
      </c>
      <c r="R3144" s="15">
        <v>13.171784969999999</v>
      </c>
      <c r="S3144" s="15">
        <v>26.918568193670616</v>
      </c>
      <c r="X3144" s="49">
        <v>1.84634245187081</v>
      </c>
      <c r="Y3144" s="15">
        <v>16.476693610000002</v>
      </c>
      <c r="Z3144" s="15">
        <v>16.476693610000002</v>
      </c>
      <c r="AA3144" s="15">
        <v>13.459284096835308</v>
      </c>
      <c r="AF3144" s="49">
        <v>12.921945288775101</v>
      </c>
      <c r="AG3144" s="15">
        <v>0.53876465479238</v>
      </c>
      <c r="AH3144" s="15">
        <v>0.53876465479238</v>
      </c>
      <c r="AI3144" s="15">
        <v>26.918568193670616</v>
      </c>
      <c r="AM3144" s="17"/>
    </row>
    <row r="3145" spans="1:39">
      <c r="A3145" s="7" t="s">
        <v>124</v>
      </c>
      <c r="B3145" s="7">
        <v>2628</v>
      </c>
      <c r="C3145" s="29" t="s">
        <v>3024</v>
      </c>
      <c r="F3145" s="27" t="str">
        <f t="shared" si="48"/>
        <v>NSW2628NUMBLA VALE</v>
      </c>
      <c r="G3145" s="30">
        <v>3133</v>
      </c>
      <c r="H3145" s="49">
        <v>6.5382392531522502</v>
      </c>
      <c r="I3145" s="15">
        <v>15.033292879999999</v>
      </c>
      <c r="J3145" s="15">
        <v>15.033292879999999</v>
      </c>
      <c r="K3145" s="15">
        <v>13.459284096835308</v>
      </c>
      <c r="P3145" s="49">
        <v>5.3075777970784301</v>
      </c>
      <c r="Q3145" s="15">
        <v>13.171784969999999</v>
      </c>
      <c r="R3145" s="15">
        <v>13.171784969999999</v>
      </c>
      <c r="S3145" s="15">
        <v>26.918568193670616</v>
      </c>
      <c r="X3145" s="49">
        <v>8.9995621652998992</v>
      </c>
      <c r="Y3145" s="15">
        <v>16.476693610000002</v>
      </c>
      <c r="Z3145" s="15">
        <v>16.476693610000002</v>
      </c>
      <c r="AA3145" s="15">
        <v>13.459284096835308</v>
      </c>
      <c r="AF3145" s="49">
        <v>16.921945288775099</v>
      </c>
      <c r="AG3145" s="15">
        <v>0.53876465479238</v>
      </c>
      <c r="AH3145" s="15">
        <v>0.53876465479238</v>
      </c>
      <c r="AI3145" s="15">
        <v>26.918568193670616</v>
      </c>
      <c r="AM3145" s="17"/>
    </row>
    <row r="3146" spans="1:39">
      <c r="A3146" s="7" t="s">
        <v>124</v>
      </c>
      <c r="B3146" s="7">
        <v>2628</v>
      </c>
      <c r="C3146" s="29" t="s">
        <v>3025</v>
      </c>
      <c r="F3146" s="27" t="str">
        <f t="shared" si="48"/>
        <v>NSW2628PAUPONG</v>
      </c>
      <c r="G3146" s="30">
        <v>3134</v>
      </c>
      <c r="H3146" s="49">
        <v>4.5384143870322999</v>
      </c>
      <c r="I3146" s="15">
        <v>15.033292879999999</v>
      </c>
      <c r="J3146" s="15">
        <v>15.033292879999999</v>
      </c>
      <c r="K3146" s="15">
        <v>13.459284096835308</v>
      </c>
      <c r="P3146" s="49">
        <v>3.76925097698616</v>
      </c>
      <c r="Q3146" s="15">
        <v>13.171784969999999</v>
      </c>
      <c r="R3146" s="15">
        <v>13.171784969999999</v>
      </c>
      <c r="S3146" s="15">
        <v>26.918568193670616</v>
      </c>
      <c r="X3146" s="49">
        <v>6.99973729917994</v>
      </c>
      <c r="Y3146" s="15">
        <v>16.476693610000002</v>
      </c>
      <c r="Z3146" s="15">
        <v>16.476693610000002</v>
      </c>
      <c r="AA3146" s="15">
        <v>13.459284096835308</v>
      </c>
      <c r="AF3146" s="49">
        <v>16.921945288775099</v>
      </c>
      <c r="AG3146" s="15">
        <v>0.53876465479238</v>
      </c>
      <c r="AH3146" s="15">
        <v>0.53876465479238</v>
      </c>
      <c r="AI3146" s="15">
        <v>26.918568193670616</v>
      </c>
      <c r="AM3146" s="17"/>
    </row>
    <row r="3147" spans="1:39">
      <c r="A3147" s="7" t="s">
        <v>124</v>
      </c>
      <c r="B3147" s="7">
        <v>2628</v>
      </c>
      <c r="C3147" s="29" t="s">
        <v>3026</v>
      </c>
      <c r="F3147" s="27" t="str">
        <f t="shared" si="48"/>
        <v>NSW2628ROCKY PLAIN</v>
      </c>
      <c r="G3147" s="30">
        <v>3135</v>
      </c>
      <c r="H3147" s="49">
        <v>1.38484440584313</v>
      </c>
      <c r="I3147" s="15">
        <v>15.033292879999999</v>
      </c>
      <c r="J3147" s="15">
        <v>15.033292879999999</v>
      </c>
      <c r="K3147" s="15">
        <v>15.76023885350094</v>
      </c>
      <c r="P3147" s="49">
        <v>1.00026270082006</v>
      </c>
      <c r="Q3147" s="15">
        <v>13.171784969999999</v>
      </c>
      <c r="R3147" s="15">
        <v>13.171784969999999</v>
      </c>
      <c r="S3147" s="15">
        <v>31.520477707001881</v>
      </c>
      <c r="X3147" s="49">
        <v>3.8461673179907701</v>
      </c>
      <c r="Y3147" s="15">
        <v>16.476693610000002</v>
      </c>
      <c r="Z3147" s="15">
        <v>16.476693610000002</v>
      </c>
      <c r="AA3147" s="15">
        <v>15.76023885350094</v>
      </c>
      <c r="AF3147" s="49">
        <v>16.921945288775099</v>
      </c>
      <c r="AG3147" s="15">
        <v>0.53876465479238</v>
      </c>
      <c r="AH3147" s="15">
        <v>0.53876465479238</v>
      </c>
      <c r="AI3147" s="15">
        <v>31.520477707001881</v>
      </c>
      <c r="AM3147" s="17"/>
    </row>
    <row r="3148" spans="1:39">
      <c r="A3148" s="7" t="s">
        <v>124</v>
      </c>
      <c r="B3148" s="7">
        <v>2628</v>
      </c>
      <c r="C3148" s="29" t="s">
        <v>3027</v>
      </c>
      <c r="F3148" s="27" t="str">
        <f t="shared" si="48"/>
        <v>NSW2628SNOWY PLAIN</v>
      </c>
      <c r="G3148" s="30">
        <v>3136</v>
      </c>
      <c r="H3148" s="49">
        <v>5.61524316109689</v>
      </c>
      <c r="I3148" s="15">
        <v>15.033292879999999</v>
      </c>
      <c r="J3148" s="15">
        <v>15.033292879999999</v>
      </c>
      <c r="K3148" s="15">
        <v>13.659156997462679</v>
      </c>
      <c r="P3148" s="49">
        <v>4.5384143870322999</v>
      </c>
      <c r="Q3148" s="15">
        <v>13.171784969999999</v>
      </c>
      <c r="R3148" s="15">
        <v>13.171784969999999</v>
      </c>
      <c r="S3148" s="15">
        <v>27.318313994925358</v>
      </c>
      <c r="X3148" s="49">
        <v>8.0765660732445301</v>
      </c>
      <c r="Y3148" s="15">
        <v>16.476693610000002</v>
      </c>
      <c r="Z3148" s="15">
        <v>16.476693610000002</v>
      </c>
      <c r="AA3148" s="15">
        <v>13.659156997462679</v>
      </c>
      <c r="AF3148" s="49">
        <v>16.921945288775099</v>
      </c>
      <c r="AG3148" s="15">
        <v>0.53876465479238</v>
      </c>
      <c r="AH3148" s="15">
        <v>0.53876465479238</v>
      </c>
      <c r="AI3148" s="15">
        <v>27.318313994925358</v>
      </c>
      <c r="AM3148" s="17"/>
    </row>
    <row r="3149" spans="1:39">
      <c r="A3149" s="7" t="s">
        <v>124</v>
      </c>
      <c r="B3149" s="7">
        <v>2629</v>
      </c>
      <c r="C3149" s="29" t="s">
        <v>3028</v>
      </c>
      <c r="F3149" s="27" t="str">
        <f t="shared" si="48"/>
        <v>NSW2629ADAMINABY</v>
      </c>
      <c r="G3149" s="30">
        <v>3137</v>
      </c>
      <c r="H3149" s="49">
        <v>13.460709943567499</v>
      </c>
      <c r="I3149" s="15">
        <v>8.3199279280000003</v>
      </c>
      <c r="J3149" s="15">
        <v>8.3199279280000003</v>
      </c>
      <c r="K3149" s="15">
        <v>5.9592610628870659</v>
      </c>
      <c r="P3149" s="49">
        <v>11.153219713429101</v>
      </c>
      <c r="Q3149" s="15">
        <v>7.8779878879999998</v>
      </c>
      <c r="R3149" s="15">
        <v>7.8779878879999998</v>
      </c>
      <c r="S3149" s="15">
        <v>11.918522125774132</v>
      </c>
      <c r="X3149" s="49">
        <v>15.9220328557151</v>
      </c>
      <c r="Y3149" s="15">
        <v>9.8841692250000008</v>
      </c>
      <c r="Z3149" s="15">
        <v>9.8841692250000008</v>
      </c>
      <c r="AA3149" s="15">
        <v>5.9592610628870659</v>
      </c>
      <c r="AF3149" s="49">
        <v>12.921945288775101</v>
      </c>
      <c r="AG3149" s="15">
        <v>0.53876465479238</v>
      </c>
      <c r="AH3149" s="15">
        <v>0.53876465479238</v>
      </c>
      <c r="AI3149" s="15">
        <v>11.918522125774132</v>
      </c>
      <c r="AM3149" s="17"/>
    </row>
    <row r="3150" spans="1:39">
      <c r="A3150" s="7" t="s">
        <v>124</v>
      </c>
      <c r="B3150" s="7">
        <v>2629</v>
      </c>
      <c r="C3150" s="29" t="s">
        <v>3029</v>
      </c>
      <c r="F3150" s="27" t="str">
        <f t="shared" ref="F3150:F3213" si="49">TRIM(A3150)&amp;IF(LEN(TRIM(B3150))=3,"0"&amp;TRIM(B3150),TRIM(B3150))&amp;TRIM(C3150)</f>
        <v>NSW2629ANGLERS REACH</v>
      </c>
      <c r="G3150" s="30">
        <v>3138</v>
      </c>
      <c r="H3150" s="49">
        <v>11.6147177594568</v>
      </c>
      <c r="I3150" s="15">
        <v>8.3199279280000003</v>
      </c>
      <c r="J3150" s="15">
        <v>8.3199279280000003</v>
      </c>
      <c r="K3150" s="15">
        <v>5.4001659283579695</v>
      </c>
      <c r="P3150" s="49">
        <v>9.7687255753460303</v>
      </c>
      <c r="Q3150" s="15">
        <v>7.8779878879999998</v>
      </c>
      <c r="R3150" s="15">
        <v>7.8779878879999998</v>
      </c>
      <c r="S3150" s="15">
        <v>10.800331856715939</v>
      </c>
      <c r="X3150" s="49">
        <v>14.0760406716044</v>
      </c>
      <c r="Y3150" s="15">
        <v>9.8841692250000008</v>
      </c>
      <c r="Z3150" s="15">
        <v>9.8841692250000008</v>
      </c>
      <c r="AA3150" s="15">
        <v>5.4001659283579695</v>
      </c>
      <c r="AF3150" s="49">
        <v>16.921945288775099</v>
      </c>
      <c r="AG3150" s="15">
        <v>0.53876465479238</v>
      </c>
      <c r="AH3150" s="15">
        <v>0.53876465479238</v>
      </c>
      <c r="AI3150" s="15">
        <v>10.800331856715939</v>
      </c>
      <c r="AM3150" s="17"/>
    </row>
    <row r="3151" spans="1:39">
      <c r="A3151" s="7" t="s">
        <v>124</v>
      </c>
      <c r="B3151" s="7">
        <v>2629</v>
      </c>
      <c r="C3151" s="29" t="s">
        <v>3030</v>
      </c>
      <c r="F3151" s="27" t="str">
        <f t="shared" si="49"/>
        <v>NSW2629CABRAMURRA</v>
      </c>
      <c r="G3151" s="30">
        <v>3139</v>
      </c>
      <c r="H3151" s="49">
        <v>3.76925097698616</v>
      </c>
      <c r="I3151" s="15">
        <v>8.3199279280000003</v>
      </c>
      <c r="J3151" s="15">
        <v>8.3199279280000003</v>
      </c>
      <c r="K3151" s="15">
        <v>5.4001659283579695</v>
      </c>
      <c r="P3151" s="49">
        <v>3.23083658995386</v>
      </c>
      <c r="Q3151" s="15">
        <v>7.8779878879999998</v>
      </c>
      <c r="R3151" s="15">
        <v>7.8779878879999998</v>
      </c>
      <c r="S3151" s="15">
        <v>10.800331856715939</v>
      </c>
      <c r="X3151" s="49">
        <v>6.2305738891338001</v>
      </c>
      <c r="Y3151" s="15">
        <v>9.8841692250000008</v>
      </c>
      <c r="Z3151" s="15">
        <v>9.8841692250000008</v>
      </c>
      <c r="AA3151" s="15">
        <v>5.4001659283579695</v>
      </c>
      <c r="AF3151" s="49">
        <v>16.921945288775099</v>
      </c>
      <c r="AG3151" s="15">
        <v>0.53876465479238</v>
      </c>
      <c r="AH3151" s="15">
        <v>0.53876465479238</v>
      </c>
      <c r="AI3151" s="15">
        <v>10.800331856715939</v>
      </c>
      <c r="AM3151" s="17"/>
    </row>
    <row r="3152" spans="1:39">
      <c r="A3152" s="7" t="s">
        <v>124</v>
      </c>
      <c r="B3152" s="7">
        <v>2630</v>
      </c>
      <c r="C3152" s="29" t="s">
        <v>3031</v>
      </c>
      <c r="F3152" s="27" t="str">
        <f t="shared" si="49"/>
        <v>NSW2630BUNYAN</v>
      </c>
      <c r="G3152" s="30">
        <v>3140</v>
      </c>
      <c r="H3152" s="49">
        <v>6.5382392531522502</v>
      </c>
      <c r="I3152" s="15">
        <v>8.249927928</v>
      </c>
      <c r="J3152" s="15">
        <v>8.249927928</v>
      </c>
      <c r="K3152" s="15">
        <v>7.044829925184894</v>
      </c>
      <c r="P3152" s="49">
        <v>5.3075777970784301</v>
      </c>
      <c r="Q3152" s="15">
        <v>7.8227896680000004</v>
      </c>
      <c r="R3152" s="15">
        <v>7.8227896680000004</v>
      </c>
      <c r="S3152" s="15">
        <v>14.089659850369788</v>
      </c>
      <c r="X3152" s="49">
        <v>8.9995621652998992</v>
      </c>
      <c r="Y3152" s="15">
        <v>9.8154292250000008</v>
      </c>
      <c r="Z3152" s="15">
        <v>9.8154292250000008</v>
      </c>
      <c r="AA3152" s="15">
        <v>7.044829925184894</v>
      </c>
      <c r="AF3152" s="49">
        <v>12.921945288775101</v>
      </c>
      <c r="AG3152" s="15">
        <v>5.61524316109689</v>
      </c>
      <c r="AH3152" s="15">
        <v>5.61524316109689</v>
      </c>
      <c r="AI3152" s="15">
        <v>14.089659850369788</v>
      </c>
      <c r="AM3152" s="17"/>
    </row>
    <row r="3153" spans="1:39">
      <c r="A3153" s="7" t="s">
        <v>124</v>
      </c>
      <c r="B3153" s="7">
        <v>2630</v>
      </c>
      <c r="C3153" s="29" t="s">
        <v>3032</v>
      </c>
      <c r="F3153" s="27" t="str">
        <f t="shared" si="49"/>
        <v>NSW2630COOMA</v>
      </c>
      <c r="G3153" s="30">
        <v>3141</v>
      </c>
      <c r="H3153" s="49">
        <v>6.99973729917994</v>
      </c>
      <c r="I3153" s="15">
        <v>8.249927928</v>
      </c>
      <c r="J3153" s="15">
        <v>8.249927928</v>
      </c>
      <c r="K3153" s="15">
        <v>7.0441553441402824</v>
      </c>
      <c r="P3153" s="49">
        <v>5.61524316109689</v>
      </c>
      <c r="Q3153" s="15">
        <v>7.8227896680000004</v>
      </c>
      <c r="R3153" s="15">
        <v>7.8227896680000004</v>
      </c>
      <c r="S3153" s="15">
        <v>14.088310688280565</v>
      </c>
      <c r="X3153" s="49">
        <v>9.3841438703229603</v>
      </c>
      <c r="Y3153" s="15">
        <v>9.8154292250000008</v>
      </c>
      <c r="Z3153" s="15">
        <v>9.8154292250000008</v>
      </c>
      <c r="AA3153" s="15">
        <v>7.0441553441402824</v>
      </c>
      <c r="AF3153" s="49">
        <v>16.921945288775099</v>
      </c>
      <c r="AG3153" s="15">
        <v>1.61524316109689</v>
      </c>
      <c r="AH3153" s="15">
        <v>1.61524316109689</v>
      </c>
      <c r="AI3153" s="15">
        <v>14.088310688280565</v>
      </c>
      <c r="AM3153" s="17"/>
    </row>
    <row r="3154" spans="1:39">
      <c r="A3154" s="7" t="s">
        <v>124</v>
      </c>
      <c r="B3154" s="7">
        <v>2630</v>
      </c>
      <c r="C3154" s="29" t="s">
        <v>3033</v>
      </c>
      <c r="F3154" s="27" t="str">
        <f t="shared" si="49"/>
        <v>NSW2630COOMA NORTH</v>
      </c>
      <c r="G3154" s="30">
        <v>3142</v>
      </c>
      <c r="H3154" s="49">
        <v>5.76907584310612</v>
      </c>
      <c r="I3154" s="15">
        <v>8.249927928</v>
      </c>
      <c r="J3154" s="15">
        <v>8.249927928</v>
      </c>
      <c r="K3154" s="15">
        <v>7.044829925184894</v>
      </c>
      <c r="P3154" s="49">
        <v>4.6922470690415201</v>
      </c>
      <c r="Q3154" s="15">
        <v>7.8227896680000004</v>
      </c>
      <c r="R3154" s="15">
        <v>7.8227896680000004</v>
      </c>
      <c r="S3154" s="15">
        <v>14.089659850369788</v>
      </c>
      <c r="X3154" s="49">
        <v>8.2303987552537592</v>
      </c>
      <c r="Y3154" s="15">
        <v>9.8154292250000008</v>
      </c>
      <c r="Z3154" s="15">
        <v>9.8154292250000008</v>
      </c>
      <c r="AA3154" s="15">
        <v>7.044829925184894</v>
      </c>
      <c r="AF3154" s="49">
        <v>16.921945288775099</v>
      </c>
      <c r="AG3154" s="15">
        <v>5.61524316109689</v>
      </c>
      <c r="AH3154" s="15">
        <v>5.61524316109689</v>
      </c>
      <c r="AI3154" s="15">
        <v>14.089659850369788</v>
      </c>
      <c r="AM3154" s="17"/>
    </row>
    <row r="3155" spans="1:39">
      <c r="A3155" s="7" t="s">
        <v>124</v>
      </c>
      <c r="B3155" s="7">
        <v>2630</v>
      </c>
      <c r="C3155" s="29" t="s">
        <v>3034</v>
      </c>
      <c r="F3155" s="27" t="str">
        <f t="shared" si="49"/>
        <v>NSW2630COUNTEGANY</v>
      </c>
      <c r="G3155" s="30">
        <v>3143</v>
      </c>
      <c r="H3155" s="49">
        <v>6.8459046171707101</v>
      </c>
      <c r="I3155" s="15">
        <v>8.249927928</v>
      </c>
      <c r="J3155" s="15">
        <v>8.249927928</v>
      </c>
      <c r="K3155" s="15">
        <v>7.044829925184894</v>
      </c>
      <c r="P3155" s="49">
        <v>5.4614104790876601</v>
      </c>
      <c r="Q3155" s="15">
        <v>7.8227896680000004</v>
      </c>
      <c r="R3155" s="15">
        <v>7.8227896680000004</v>
      </c>
      <c r="S3155" s="15">
        <v>14.089659850369788</v>
      </c>
      <c r="X3155" s="49">
        <v>9.3072275293183502</v>
      </c>
      <c r="Y3155" s="15">
        <v>9.8154292250000008</v>
      </c>
      <c r="Z3155" s="15">
        <v>9.8154292250000008</v>
      </c>
      <c r="AA3155" s="15">
        <v>7.044829925184894</v>
      </c>
      <c r="AF3155" s="49">
        <v>16.921945288775099</v>
      </c>
      <c r="AG3155" s="15">
        <v>5.61524316109689</v>
      </c>
      <c r="AH3155" s="15">
        <v>5.61524316109689</v>
      </c>
      <c r="AI3155" s="15">
        <v>14.089659850369788</v>
      </c>
      <c r="AM3155" s="17"/>
    </row>
    <row r="3156" spans="1:39">
      <c r="A3156" s="7" t="s">
        <v>124</v>
      </c>
      <c r="B3156" s="7">
        <v>2630</v>
      </c>
      <c r="C3156" s="29" t="s">
        <v>3035</v>
      </c>
      <c r="F3156" s="27" t="str">
        <f t="shared" si="49"/>
        <v>NSW2630DANGELONG</v>
      </c>
      <c r="G3156" s="30">
        <v>3144</v>
      </c>
      <c r="H3156" s="49">
        <v>5.76907584310612</v>
      </c>
      <c r="I3156" s="15">
        <v>8.249927928</v>
      </c>
      <c r="J3156" s="15">
        <v>8.249927928</v>
      </c>
      <c r="K3156" s="15">
        <v>7.044829925184894</v>
      </c>
      <c r="P3156" s="49">
        <v>4.6922470690415201</v>
      </c>
      <c r="Q3156" s="15">
        <v>7.8227896680000004</v>
      </c>
      <c r="R3156" s="15">
        <v>7.8227896680000004</v>
      </c>
      <c r="S3156" s="15">
        <v>14.089659850369788</v>
      </c>
      <c r="X3156" s="49">
        <v>8.1534824142491402</v>
      </c>
      <c r="Y3156" s="15">
        <v>9.8154292250000008</v>
      </c>
      <c r="Z3156" s="15">
        <v>9.8154292250000008</v>
      </c>
      <c r="AA3156" s="15">
        <v>7.044829925184894</v>
      </c>
      <c r="AF3156" s="49">
        <v>1.61524316109689</v>
      </c>
      <c r="AG3156" s="15">
        <v>5.61524316109689</v>
      </c>
      <c r="AH3156" s="15">
        <v>5.61524316109689</v>
      </c>
      <c r="AI3156" s="15">
        <v>14.089659850369788</v>
      </c>
      <c r="AM3156" s="17"/>
    </row>
    <row r="3157" spans="1:39">
      <c r="A3157" s="7" t="s">
        <v>124</v>
      </c>
      <c r="B3157" s="7">
        <v>2630</v>
      </c>
      <c r="C3157" s="29" t="s">
        <v>3036</v>
      </c>
      <c r="F3157" s="27" t="str">
        <f t="shared" si="49"/>
        <v>NSW2630JERANGLE</v>
      </c>
      <c r="G3157" s="30">
        <v>3145</v>
      </c>
      <c r="H3157" s="49">
        <v>1.2310117238339</v>
      </c>
      <c r="I3157" s="15">
        <v>8.249927928</v>
      </c>
      <c r="J3157" s="15">
        <v>8.249927928</v>
      </c>
      <c r="K3157" s="15">
        <v>7.044829925184894</v>
      </c>
      <c r="P3157" s="49">
        <v>0.69259733680160795</v>
      </c>
      <c r="Q3157" s="15">
        <v>7.8227896680000004</v>
      </c>
      <c r="R3157" s="15">
        <v>7.8227896680000004</v>
      </c>
      <c r="S3157" s="15">
        <v>14.089659850369788</v>
      </c>
      <c r="X3157" s="49">
        <v>3.61541829497693</v>
      </c>
      <c r="Y3157" s="15">
        <v>9.8154292250000008</v>
      </c>
      <c r="Z3157" s="15">
        <v>9.8154292250000008</v>
      </c>
      <c r="AA3157" s="15">
        <v>7.044829925184894</v>
      </c>
      <c r="AF3157" s="49">
        <v>9.4610602113275792</v>
      </c>
      <c r="AG3157" s="15">
        <v>5.61524316109689</v>
      </c>
      <c r="AH3157" s="15">
        <v>5.61524316109689</v>
      </c>
      <c r="AI3157" s="15">
        <v>14.089659850369788</v>
      </c>
      <c r="AM3157" s="17"/>
    </row>
    <row r="3158" spans="1:39">
      <c r="A3158" s="7" t="s">
        <v>124</v>
      </c>
      <c r="B3158" s="7">
        <v>2630</v>
      </c>
      <c r="C3158" s="29" t="s">
        <v>3037</v>
      </c>
      <c r="F3158" s="27" t="str">
        <f t="shared" si="49"/>
        <v>NSW2630NUMERALLA</v>
      </c>
      <c r="G3158" s="30">
        <v>3146</v>
      </c>
      <c r="H3158" s="49">
        <v>2.76933854392618</v>
      </c>
      <c r="I3158" s="15">
        <v>8.249927928</v>
      </c>
      <c r="J3158" s="15">
        <v>8.249927928</v>
      </c>
      <c r="K3158" s="15">
        <v>10.105420399105091</v>
      </c>
      <c r="P3158" s="49">
        <v>2.4616731799077201</v>
      </c>
      <c r="Q3158" s="15">
        <v>7.8227896680000004</v>
      </c>
      <c r="R3158" s="15">
        <v>7.8227896680000004</v>
      </c>
      <c r="S3158" s="15">
        <v>20.210840798210182</v>
      </c>
      <c r="X3158" s="49">
        <v>5.23066145607382</v>
      </c>
      <c r="Y3158" s="15">
        <v>9.8154292250000008</v>
      </c>
      <c r="Z3158" s="15">
        <v>9.8154292250000008</v>
      </c>
      <c r="AA3158" s="15">
        <v>10.105420399105091</v>
      </c>
      <c r="AF3158" s="49">
        <v>9.4610602113275792</v>
      </c>
      <c r="AG3158" s="15">
        <v>5.61524316109689</v>
      </c>
      <c r="AH3158" s="15">
        <v>5.61524316109689</v>
      </c>
      <c r="AI3158" s="15">
        <v>20.210840798210182</v>
      </c>
      <c r="AM3158" s="17"/>
    </row>
    <row r="3159" spans="1:39">
      <c r="A3159" s="7" t="s">
        <v>124</v>
      </c>
      <c r="B3159" s="7">
        <v>2630</v>
      </c>
      <c r="C3159" s="29" t="s">
        <v>3038</v>
      </c>
      <c r="F3159" s="27" t="str">
        <f t="shared" si="49"/>
        <v>NSW2630POLO FLAT</v>
      </c>
      <c r="G3159" s="30">
        <v>3147</v>
      </c>
      <c r="H3159" s="49">
        <v>6.5382392531522502</v>
      </c>
      <c r="I3159" s="15">
        <v>8.249927928</v>
      </c>
      <c r="J3159" s="15">
        <v>8.249927928</v>
      </c>
      <c r="K3159" s="15">
        <v>7.044829925184894</v>
      </c>
      <c r="P3159" s="49">
        <v>5.3075777970784301</v>
      </c>
      <c r="Q3159" s="15">
        <v>7.8227896680000004</v>
      </c>
      <c r="R3159" s="15">
        <v>7.8227896680000004</v>
      </c>
      <c r="S3159" s="15">
        <v>14.089659850369788</v>
      </c>
      <c r="X3159" s="49">
        <v>8.9226458242952802</v>
      </c>
      <c r="Y3159" s="15">
        <v>9.8154292250000008</v>
      </c>
      <c r="Z3159" s="15">
        <v>9.8154292250000008</v>
      </c>
      <c r="AA3159" s="15">
        <v>7.044829925184894</v>
      </c>
      <c r="AF3159" s="49">
        <v>9.4610602113275792</v>
      </c>
      <c r="AG3159" s="15">
        <v>5.61524316109689</v>
      </c>
      <c r="AH3159" s="15">
        <v>5.61524316109689</v>
      </c>
      <c r="AI3159" s="15">
        <v>14.089659850369788</v>
      </c>
      <c r="AM3159" s="17"/>
    </row>
    <row r="3160" spans="1:39">
      <c r="A3160" s="7" t="s">
        <v>124</v>
      </c>
      <c r="B3160" s="7">
        <v>2630</v>
      </c>
      <c r="C3160" s="29" t="s">
        <v>3039</v>
      </c>
      <c r="F3160" s="27" t="str">
        <f t="shared" si="49"/>
        <v>NSW2630RHINE FALLS</v>
      </c>
      <c r="G3160" s="30">
        <v>3148</v>
      </c>
      <c r="H3160" s="49">
        <v>3.1539202489492499</v>
      </c>
      <c r="I3160" s="15">
        <v>8.249927928</v>
      </c>
      <c r="J3160" s="15">
        <v>8.249927928</v>
      </c>
      <c r="K3160" s="15">
        <v>7.044829925184894</v>
      </c>
      <c r="P3160" s="49">
        <v>2.84625488493079</v>
      </c>
      <c r="Q3160" s="15">
        <v>7.8227896680000004</v>
      </c>
      <c r="R3160" s="15">
        <v>7.8227896680000004</v>
      </c>
      <c r="S3160" s="15">
        <v>14.089659850369788</v>
      </c>
      <c r="X3160" s="49">
        <v>5.5383268200922799</v>
      </c>
      <c r="Y3160" s="15">
        <v>9.8154292250000008</v>
      </c>
      <c r="Z3160" s="15">
        <v>9.8154292250000008</v>
      </c>
      <c r="AA3160" s="15">
        <v>7.044829925184894</v>
      </c>
      <c r="AF3160" s="49">
        <v>9.4610602113275792</v>
      </c>
      <c r="AG3160" s="15">
        <v>5.61524316109689</v>
      </c>
      <c r="AH3160" s="15">
        <v>5.61524316109689</v>
      </c>
      <c r="AI3160" s="15">
        <v>14.089659850369788</v>
      </c>
      <c r="AM3160" s="17"/>
    </row>
    <row r="3161" spans="1:39">
      <c r="A3161" s="7" t="s">
        <v>124</v>
      </c>
      <c r="B3161" s="7">
        <v>2630</v>
      </c>
      <c r="C3161" s="29" t="s">
        <v>3040</v>
      </c>
      <c r="F3161" s="27" t="str">
        <f t="shared" si="49"/>
        <v>NSW2630ROCK FLAT</v>
      </c>
      <c r="G3161" s="30">
        <v>3149</v>
      </c>
      <c r="H3161" s="49">
        <v>6.5382392531522502</v>
      </c>
      <c r="I3161" s="15">
        <v>8.249927928</v>
      </c>
      <c r="J3161" s="15">
        <v>8.249927928</v>
      </c>
      <c r="K3161" s="15">
        <v>7.044829925184894</v>
      </c>
      <c r="P3161" s="49">
        <v>5.3075777970784301</v>
      </c>
      <c r="Q3161" s="15">
        <v>7.8227896680000004</v>
      </c>
      <c r="R3161" s="15">
        <v>7.8227896680000004</v>
      </c>
      <c r="S3161" s="15">
        <v>14.089659850369788</v>
      </c>
      <c r="X3161" s="49">
        <v>8.9226458242952802</v>
      </c>
      <c r="Y3161" s="15">
        <v>9.8154292250000008</v>
      </c>
      <c r="Z3161" s="15">
        <v>9.8154292250000008</v>
      </c>
      <c r="AA3161" s="15">
        <v>7.044829925184894</v>
      </c>
      <c r="AF3161" s="49">
        <v>9.4610602113275792</v>
      </c>
      <c r="AG3161" s="15">
        <v>5.61524316109689</v>
      </c>
      <c r="AH3161" s="15">
        <v>5.61524316109689</v>
      </c>
      <c r="AI3161" s="15">
        <v>14.089659850369788</v>
      </c>
      <c r="AM3161" s="17"/>
    </row>
    <row r="3162" spans="1:39">
      <c r="A3162" s="7" t="s">
        <v>124</v>
      </c>
      <c r="B3162" s="7">
        <v>2631</v>
      </c>
      <c r="C3162" s="29" t="s">
        <v>3041</v>
      </c>
      <c r="F3162" s="27" t="str">
        <f t="shared" si="49"/>
        <v>NSW2631ANDO</v>
      </c>
      <c r="G3162" s="30">
        <v>3150</v>
      </c>
      <c r="H3162" s="49">
        <v>5.3075777970784301</v>
      </c>
      <c r="I3162" s="15">
        <v>8.2779279280000004</v>
      </c>
      <c r="J3162" s="15">
        <v>8.2779279280000004</v>
      </c>
      <c r="K3162" s="15">
        <v>5.5724236686625996</v>
      </c>
      <c r="P3162" s="49">
        <v>4.3076653640184599</v>
      </c>
      <c r="Q3162" s="15">
        <v>7.844868956</v>
      </c>
      <c r="R3162" s="15">
        <v>7.844868956</v>
      </c>
      <c r="S3162" s="15">
        <v>11.144847337325199</v>
      </c>
      <c r="X3162" s="49">
        <v>7.7689007092260702</v>
      </c>
      <c r="Y3162" s="15">
        <v>9.8429252250000001</v>
      </c>
      <c r="Z3162" s="15">
        <v>9.8429252250000001</v>
      </c>
      <c r="AA3162" s="15">
        <v>5.5724236686625996</v>
      </c>
      <c r="AF3162" s="49">
        <v>9.4610602113275792</v>
      </c>
      <c r="AG3162" s="15">
        <v>0.53876465479238</v>
      </c>
      <c r="AH3162" s="15">
        <v>0.53876465479238</v>
      </c>
      <c r="AI3162" s="15">
        <v>11.144847337325199</v>
      </c>
      <c r="AM3162" s="17"/>
    </row>
    <row r="3163" spans="1:39">
      <c r="A3163" s="7" t="s">
        <v>124</v>
      </c>
      <c r="B3163" s="7">
        <v>2631</v>
      </c>
      <c r="C3163" s="29" t="s">
        <v>3042</v>
      </c>
      <c r="F3163" s="27" t="str">
        <f t="shared" si="49"/>
        <v>NSW2631BOCCI</v>
      </c>
      <c r="G3163" s="30">
        <v>3151</v>
      </c>
      <c r="H3163" s="49">
        <v>5.76907584310612</v>
      </c>
      <c r="I3163" s="15">
        <v>8.2779279280000004</v>
      </c>
      <c r="J3163" s="15">
        <v>8.2779279280000004</v>
      </c>
      <c r="K3163" s="15">
        <v>5.9740482097259413</v>
      </c>
      <c r="P3163" s="49">
        <v>4.6922470690415201</v>
      </c>
      <c r="Q3163" s="15">
        <v>7.844868956</v>
      </c>
      <c r="R3163" s="15">
        <v>7.844868956</v>
      </c>
      <c r="S3163" s="15">
        <v>11.948096419451883</v>
      </c>
      <c r="X3163" s="49">
        <v>8.2303987552537592</v>
      </c>
      <c r="Y3163" s="15">
        <v>9.8429252250000001</v>
      </c>
      <c r="Z3163" s="15">
        <v>9.8429252250000001</v>
      </c>
      <c r="AA3163" s="15">
        <v>5.9740482097259413</v>
      </c>
      <c r="AF3163" s="49">
        <v>9.4610602113275792</v>
      </c>
      <c r="AG3163" s="15">
        <v>0.53876465479238</v>
      </c>
      <c r="AH3163" s="15">
        <v>0.53876465479238</v>
      </c>
      <c r="AI3163" s="15">
        <v>11.948096419451883</v>
      </c>
      <c r="AM3163" s="17"/>
    </row>
    <row r="3164" spans="1:39">
      <c r="A3164" s="7" t="s">
        <v>124</v>
      </c>
      <c r="B3164" s="7">
        <v>2631</v>
      </c>
      <c r="C3164" s="29" t="s">
        <v>3043</v>
      </c>
      <c r="F3164" s="27" t="str">
        <f t="shared" si="49"/>
        <v>NSW2631GLEN ALLEN</v>
      </c>
      <c r="G3164" s="30">
        <v>3152</v>
      </c>
      <c r="H3164" s="49">
        <v>-1.30722752931835</v>
      </c>
      <c r="I3164" s="15">
        <v>8.2779279280000004</v>
      </c>
      <c r="J3164" s="15">
        <v>8.2779279280000004</v>
      </c>
      <c r="K3164" s="15">
        <v>4.8533839395959024</v>
      </c>
      <c r="P3164" s="49">
        <v>-1.8456419163506499</v>
      </c>
      <c r="Q3164" s="15">
        <v>7.844868956</v>
      </c>
      <c r="R3164" s="15">
        <v>7.844868956</v>
      </c>
      <c r="S3164" s="15">
        <v>9.7067678791918048</v>
      </c>
      <c r="X3164" s="49">
        <v>1.0771790418246801</v>
      </c>
      <c r="Y3164" s="15">
        <v>9.8429252250000001</v>
      </c>
      <c r="Z3164" s="15">
        <v>9.8429252250000001</v>
      </c>
      <c r="AA3164" s="15">
        <v>4.8533839395959024</v>
      </c>
      <c r="AF3164" s="49">
        <v>9.3841438703229603</v>
      </c>
      <c r="AG3164" s="15">
        <v>0.53876465479238</v>
      </c>
      <c r="AH3164" s="15">
        <v>0.53876465479238</v>
      </c>
      <c r="AI3164" s="15">
        <v>9.7067678791918048</v>
      </c>
      <c r="AM3164" s="17"/>
    </row>
    <row r="3165" spans="1:39">
      <c r="A3165" s="7" t="s">
        <v>124</v>
      </c>
      <c r="B3165" s="7">
        <v>2631</v>
      </c>
      <c r="C3165" s="29" t="s">
        <v>1184</v>
      </c>
      <c r="F3165" s="27" t="str">
        <f t="shared" si="49"/>
        <v>NSW2631GREENLANDS</v>
      </c>
      <c r="G3165" s="30">
        <v>3153</v>
      </c>
      <c r="H3165" s="49">
        <v>4.38458170502307</v>
      </c>
      <c r="I3165" s="15">
        <v>8.2779279280000004</v>
      </c>
      <c r="J3165" s="15">
        <v>8.2779279280000004</v>
      </c>
      <c r="K3165" s="15">
        <v>5.9740482097259413</v>
      </c>
      <c r="P3165" s="49">
        <v>3.61541829497693</v>
      </c>
      <c r="Q3165" s="15">
        <v>7.844868956</v>
      </c>
      <c r="R3165" s="15">
        <v>7.844868956</v>
      </c>
      <c r="S3165" s="15">
        <v>11.948096419451883</v>
      </c>
      <c r="X3165" s="49">
        <v>6.8459046171707101</v>
      </c>
      <c r="Y3165" s="15">
        <v>9.8429252250000001</v>
      </c>
      <c r="Z3165" s="15">
        <v>9.8429252250000001</v>
      </c>
      <c r="AA3165" s="15">
        <v>5.9740482097259413</v>
      </c>
      <c r="AF3165" s="49">
        <v>9.3841438703229603</v>
      </c>
      <c r="AG3165" s="15">
        <v>0.53876465479238</v>
      </c>
      <c r="AH3165" s="15">
        <v>0.53876465479238</v>
      </c>
      <c r="AI3165" s="15">
        <v>11.948096419451883</v>
      </c>
      <c r="AM3165" s="17"/>
    </row>
    <row r="3166" spans="1:39">
      <c r="A3166" s="7" t="s">
        <v>124</v>
      </c>
      <c r="B3166" s="7">
        <v>2631</v>
      </c>
      <c r="C3166" s="29" t="s">
        <v>3044</v>
      </c>
      <c r="F3166" s="27" t="str">
        <f t="shared" si="49"/>
        <v>NSW2631HOLTS FLAT</v>
      </c>
      <c r="G3166" s="30">
        <v>3154</v>
      </c>
      <c r="H3166" s="49">
        <v>10.3840563033829</v>
      </c>
      <c r="I3166" s="15">
        <v>8.2779279280000004</v>
      </c>
      <c r="J3166" s="15">
        <v>8.2779279280000004</v>
      </c>
      <c r="K3166" s="15">
        <v>4.8533839395959024</v>
      </c>
      <c r="P3166" s="49">
        <v>8.4611477782676001</v>
      </c>
      <c r="Q3166" s="15">
        <v>7.844868956</v>
      </c>
      <c r="R3166" s="15">
        <v>7.844868956</v>
      </c>
      <c r="S3166" s="15">
        <v>9.7067678791918048</v>
      </c>
      <c r="X3166" s="49">
        <v>12.768462874526</v>
      </c>
      <c r="Y3166" s="15">
        <v>9.8429252250000001</v>
      </c>
      <c r="Z3166" s="15">
        <v>9.8429252250000001</v>
      </c>
      <c r="AA3166" s="15">
        <v>4.8533839395959024</v>
      </c>
      <c r="AF3166" s="49">
        <v>9.3841438703229603</v>
      </c>
      <c r="AG3166" s="15">
        <v>0.53876465479238</v>
      </c>
      <c r="AH3166" s="15">
        <v>0.53876465479238</v>
      </c>
      <c r="AI3166" s="15">
        <v>9.7067678791918048</v>
      </c>
      <c r="AM3166" s="17"/>
    </row>
    <row r="3167" spans="1:39">
      <c r="A3167" s="7" t="s">
        <v>124</v>
      </c>
      <c r="B3167" s="7">
        <v>2631</v>
      </c>
      <c r="C3167" s="29" t="s">
        <v>3045</v>
      </c>
      <c r="F3167" s="27" t="str">
        <f t="shared" si="49"/>
        <v>NSW2631JIMCUMBILLY</v>
      </c>
      <c r="G3167" s="30">
        <v>3155</v>
      </c>
      <c r="H3167" s="49">
        <v>2.61550586191695</v>
      </c>
      <c r="I3167" s="15">
        <v>8.2779279280000004</v>
      </c>
      <c r="J3167" s="15">
        <v>8.2779279280000004</v>
      </c>
      <c r="K3167" s="15">
        <v>5.9740482097259413</v>
      </c>
      <c r="P3167" s="49">
        <v>2.3078404978984999</v>
      </c>
      <c r="Q3167" s="15">
        <v>7.844868956</v>
      </c>
      <c r="R3167" s="15">
        <v>7.844868956</v>
      </c>
      <c r="S3167" s="15">
        <v>11.948096419451883</v>
      </c>
      <c r="X3167" s="49">
        <v>4.99991243305998</v>
      </c>
      <c r="Y3167" s="15">
        <v>9.8429252250000001</v>
      </c>
      <c r="Z3167" s="15">
        <v>9.8429252250000001</v>
      </c>
      <c r="AA3167" s="15">
        <v>5.9740482097259413</v>
      </c>
      <c r="AF3167" s="49">
        <v>9.3841438703229603</v>
      </c>
      <c r="AG3167" s="15">
        <v>0.53876465479238</v>
      </c>
      <c r="AH3167" s="15">
        <v>0.53876465479238</v>
      </c>
      <c r="AI3167" s="15">
        <v>11.948096419451883</v>
      </c>
      <c r="AM3167" s="17"/>
    </row>
    <row r="3168" spans="1:39">
      <c r="A3168" s="7" t="s">
        <v>124</v>
      </c>
      <c r="B3168" s="7">
        <v>2631</v>
      </c>
      <c r="C3168" s="29" t="s">
        <v>3046</v>
      </c>
      <c r="F3168" s="27" t="str">
        <f t="shared" si="49"/>
        <v>NSW2631KYBEYAN</v>
      </c>
      <c r="G3168" s="30">
        <v>3156</v>
      </c>
      <c r="H3168" s="49">
        <v>2.61550586191695</v>
      </c>
      <c r="I3168" s="15">
        <v>8.2779279280000004</v>
      </c>
      <c r="J3168" s="15">
        <v>8.2779279280000004</v>
      </c>
      <c r="K3168" s="15">
        <v>5.9740482097259413</v>
      </c>
      <c r="P3168" s="49">
        <v>2.3078404978984999</v>
      </c>
      <c r="Q3168" s="15">
        <v>7.844868956</v>
      </c>
      <c r="R3168" s="15">
        <v>7.844868956</v>
      </c>
      <c r="S3168" s="15">
        <v>11.948096419451883</v>
      </c>
      <c r="X3168" s="49">
        <v>4.99991243305998</v>
      </c>
      <c r="Y3168" s="15">
        <v>9.8429252250000001</v>
      </c>
      <c r="Z3168" s="15">
        <v>9.8429252250000001</v>
      </c>
      <c r="AA3168" s="15">
        <v>5.9740482097259413</v>
      </c>
      <c r="AF3168" s="49">
        <v>9.3841438703229603</v>
      </c>
      <c r="AG3168" s="15">
        <v>0.53876465479238</v>
      </c>
      <c r="AH3168" s="15">
        <v>0.53876465479238</v>
      </c>
      <c r="AI3168" s="15">
        <v>11.948096419451883</v>
      </c>
      <c r="AM3168" s="17"/>
    </row>
    <row r="3169" spans="1:39">
      <c r="A3169" s="7" t="s">
        <v>124</v>
      </c>
      <c r="B3169" s="7">
        <v>2631</v>
      </c>
      <c r="C3169" s="29" t="s">
        <v>3047</v>
      </c>
      <c r="F3169" s="27" t="str">
        <f t="shared" si="49"/>
        <v>NSW2631MOUNT COOPER</v>
      </c>
      <c r="G3169" s="30">
        <v>3157</v>
      </c>
      <c r="H3169" s="49">
        <v>1.38484440584313</v>
      </c>
      <c r="I3169" s="15">
        <v>8.2779279280000004</v>
      </c>
      <c r="J3169" s="15">
        <v>8.2779279280000004</v>
      </c>
      <c r="K3169" s="15">
        <v>4.8533839395959024</v>
      </c>
      <c r="P3169" s="49">
        <v>1.00026270082006</v>
      </c>
      <c r="Q3169" s="15">
        <v>7.844868956</v>
      </c>
      <c r="R3169" s="15">
        <v>7.844868956</v>
      </c>
      <c r="S3169" s="15">
        <v>9.7067678791918048</v>
      </c>
      <c r="X3169" s="49">
        <v>3.76925097698616</v>
      </c>
      <c r="Y3169" s="15">
        <v>9.8429252250000001</v>
      </c>
      <c r="Z3169" s="15">
        <v>9.8429252250000001</v>
      </c>
      <c r="AA3169" s="15">
        <v>4.8533839395959024</v>
      </c>
      <c r="AF3169" s="49">
        <v>9.3841438703229603</v>
      </c>
      <c r="AG3169" s="15">
        <v>0.53876465479238</v>
      </c>
      <c r="AH3169" s="15">
        <v>0.53876465479238</v>
      </c>
      <c r="AI3169" s="15">
        <v>9.7067678791918048</v>
      </c>
      <c r="AM3169" s="17"/>
    </row>
    <row r="3170" spans="1:39">
      <c r="A3170" s="7" t="s">
        <v>124</v>
      </c>
      <c r="B3170" s="7">
        <v>2631</v>
      </c>
      <c r="C3170" s="29" t="s">
        <v>3048</v>
      </c>
      <c r="F3170" s="27" t="str">
        <f t="shared" si="49"/>
        <v>NSW2631NIMMITABEL</v>
      </c>
      <c r="G3170" s="30">
        <v>3158</v>
      </c>
      <c r="H3170" s="49">
        <v>12.230048487493701</v>
      </c>
      <c r="I3170" s="15">
        <v>8.2779279280000004</v>
      </c>
      <c r="J3170" s="15">
        <v>8.2779279280000004</v>
      </c>
      <c r="K3170" s="15">
        <v>5.9740482097259413</v>
      </c>
      <c r="P3170" s="49">
        <v>10.307139962378301</v>
      </c>
      <c r="Q3170" s="15">
        <v>7.844868956</v>
      </c>
      <c r="R3170" s="15">
        <v>7.844868956</v>
      </c>
      <c r="S3170" s="15">
        <v>11.948096419451883</v>
      </c>
      <c r="X3170" s="49">
        <v>14.6144550586367</v>
      </c>
      <c r="Y3170" s="15">
        <v>9.8429252250000001</v>
      </c>
      <c r="Z3170" s="15">
        <v>9.8429252250000001</v>
      </c>
      <c r="AA3170" s="15">
        <v>5.9740482097259413</v>
      </c>
      <c r="AF3170" s="49">
        <v>5.3841438703229603</v>
      </c>
      <c r="AG3170" s="15">
        <v>0.53876465479238</v>
      </c>
      <c r="AH3170" s="15">
        <v>0.53876465479238</v>
      </c>
      <c r="AI3170" s="15">
        <v>11.948096419451883</v>
      </c>
      <c r="AM3170" s="17"/>
    </row>
    <row r="3171" spans="1:39">
      <c r="A3171" s="7" t="s">
        <v>124</v>
      </c>
      <c r="B3171" s="7">
        <v>2631</v>
      </c>
      <c r="C3171" s="29" t="s">
        <v>3049</v>
      </c>
      <c r="F3171" s="27" t="str">
        <f t="shared" si="49"/>
        <v>NSW2631STEEPLE FLAT</v>
      </c>
      <c r="G3171" s="30">
        <v>3159</v>
      </c>
      <c r="H3171" s="49">
        <v>12.230048487493701</v>
      </c>
      <c r="I3171" s="15">
        <v>8.2779279280000004</v>
      </c>
      <c r="J3171" s="15">
        <v>8.2779279280000004</v>
      </c>
      <c r="K3171" s="15">
        <v>5.9740482097259413</v>
      </c>
      <c r="P3171" s="49">
        <v>10.307139962378301</v>
      </c>
      <c r="Q3171" s="15">
        <v>7.844868956</v>
      </c>
      <c r="R3171" s="15">
        <v>7.844868956</v>
      </c>
      <c r="S3171" s="15">
        <v>11.948096419451883</v>
      </c>
      <c r="X3171" s="49">
        <v>14.6144550586367</v>
      </c>
      <c r="Y3171" s="15">
        <v>9.8429252250000001</v>
      </c>
      <c r="Z3171" s="15">
        <v>9.8429252250000001</v>
      </c>
      <c r="AA3171" s="15">
        <v>5.9740482097259413</v>
      </c>
      <c r="AF3171" s="49">
        <v>9.3841438703229603</v>
      </c>
      <c r="AG3171" s="15">
        <v>0.53876465479238</v>
      </c>
      <c r="AH3171" s="15">
        <v>0.53876465479238</v>
      </c>
      <c r="AI3171" s="15">
        <v>11.948096419451883</v>
      </c>
      <c r="AM3171" s="17"/>
    </row>
    <row r="3172" spans="1:39">
      <c r="A3172" s="7" t="s">
        <v>124</v>
      </c>
      <c r="B3172" s="7">
        <v>2631</v>
      </c>
      <c r="C3172" s="29" t="s">
        <v>3050</v>
      </c>
      <c r="F3172" s="27" t="str">
        <f t="shared" si="49"/>
        <v>NSW2631WINIFRED</v>
      </c>
      <c r="G3172" s="30">
        <v>3160</v>
      </c>
      <c r="H3172" s="49">
        <v>-11.383268200922799</v>
      </c>
      <c r="I3172" s="15">
        <v>8.2779279280000004</v>
      </c>
      <c r="J3172" s="15">
        <v>8.2779279280000004</v>
      </c>
      <c r="K3172" s="15">
        <v>5.9740482097259413</v>
      </c>
      <c r="P3172" s="49">
        <v>-10.229523085853501</v>
      </c>
      <c r="Q3172" s="15">
        <v>7.844868956</v>
      </c>
      <c r="R3172" s="15">
        <v>7.844868956</v>
      </c>
      <c r="S3172" s="15">
        <v>11.948096419451883</v>
      </c>
      <c r="X3172" s="49">
        <v>-8.9219452887751096</v>
      </c>
      <c r="Y3172" s="15">
        <v>9.8429252250000001</v>
      </c>
      <c r="Z3172" s="15">
        <v>9.8429252250000001</v>
      </c>
      <c r="AA3172" s="15">
        <v>5.9740482097259413</v>
      </c>
      <c r="AF3172" s="49">
        <v>9.3841438703229603</v>
      </c>
      <c r="AG3172" s="15">
        <v>0.53876465479238</v>
      </c>
      <c r="AH3172" s="15">
        <v>0.53876465479238</v>
      </c>
      <c r="AI3172" s="15">
        <v>11.948096419451883</v>
      </c>
      <c r="AM3172" s="17"/>
    </row>
    <row r="3173" spans="1:39">
      <c r="A3173" s="7" t="s">
        <v>124</v>
      </c>
      <c r="B3173" s="7">
        <v>2632</v>
      </c>
      <c r="C3173" s="29" t="s">
        <v>3051</v>
      </c>
      <c r="F3173" s="27" t="str">
        <f t="shared" si="49"/>
        <v>NSW2632BIBBENLUKE</v>
      </c>
      <c r="G3173" s="30">
        <v>3161</v>
      </c>
      <c r="H3173" s="49">
        <v>1.6925097698615901</v>
      </c>
      <c r="I3173" s="15">
        <v>3.9345962430000001</v>
      </c>
      <c r="J3173" s="15">
        <v>3.9345962430000001</v>
      </c>
      <c r="K3173" s="15">
        <v>-1.3360662530867984E-2</v>
      </c>
      <c r="P3173" s="49">
        <v>1.3079280648385201</v>
      </c>
      <c r="Q3173" s="15">
        <v>4.4199521290000003</v>
      </c>
      <c r="R3173" s="15">
        <v>4.4199521290000003</v>
      </c>
      <c r="S3173" s="15">
        <v>-2.6721325061735968E-2</v>
      </c>
      <c r="X3173" s="49">
        <v>4.1538326820092299</v>
      </c>
      <c r="Y3173" s="15">
        <v>5.5777735110000002</v>
      </c>
      <c r="Z3173" s="15">
        <v>5.5777735110000002</v>
      </c>
      <c r="AA3173" s="15">
        <v>-1.3360662530867984E-2</v>
      </c>
      <c r="AF3173" s="49">
        <v>5.3841438703229603</v>
      </c>
      <c r="AG3173" s="15">
        <v>-8.4604472427474295</v>
      </c>
      <c r="AH3173" s="15">
        <v>-8.4604472427474295</v>
      </c>
      <c r="AI3173" s="15">
        <v>-2.6721325061735968E-2</v>
      </c>
      <c r="AM3173" s="17"/>
    </row>
    <row r="3174" spans="1:39">
      <c r="A3174" s="7" t="s">
        <v>124</v>
      </c>
      <c r="B3174" s="7">
        <v>2632</v>
      </c>
      <c r="C3174" s="29" t="s">
        <v>3052</v>
      </c>
      <c r="F3174" s="27" t="str">
        <f t="shared" si="49"/>
        <v>NSW2632BOMBALA</v>
      </c>
      <c r="G3174" s="30">
        <v>3162</v>
      </c>
      <c r="H3174" s="49">
        <v>3.9230836589953899</v>
      </c>
      <c r="I3174" s="15">
        <v>3.9345962430000001</v>
      </c>
      <c r="J3174" s="15">
        <v>3.9345962430000001</v>
      </c>
      <c r="K3174" s="15">
        <v>5.4001659283579695</v>
      </c>
      <c r="P3174" s="49">
        <v>3.38466927196309</v>
      </c>
      <c r="Q3174" s="15">
        <v>4.4199521290000003</v>
      </c>
      <c r="R3174" s="15">
        <v>4.4199521290000003</v>
      </c>
      <c r="S3174" s="15">
        <v>10.800331856715939</v>
      </c>
      <c r="X3174" s="49">
        <v>6.3074902301384101</v>
      </c>
      <c r="Y3174" s="15">
        <v>5.5777735110000002</v>
      </c>
      <c r="Z3174" s="15">
        <v>5.5777735110000002</v>
      </c>
      <c r="AA3174" s="15">
        <v>5.4001659283579695</v>
      </c>
      <c r="AF3174" s="49">
        <v>9.3841438703229603</v>
      </c>
      <c r="AG3174" s="15">
        <v>-8.4604472427474295</v>
      </c>
      <c r="AH3174" s="15">
        <v>-8.4604472427474295</v>
      </c>
      <c r="AI3174" s="15">
        <v>10.800331856715939</v>
      </c>
      <c r="AM3174" s="17"/>
    </row>
    <row r="3175" spans="1:39">
      <c r="A3175" s="7" t="s">
        <v>124</v>
      </c>
      <c r="B3175" s="7">
        <v>2632</v>
      </c>
      <c r="C3175" s="29" t="s">
        <v>3053</v>
      </c>
      <c r="F3175" s="27" t="str">
        <f t="shared" si="49"/>
        <v>NSW2632BONDI FOREST</v>
      </c>
      <c r="G3175" s="30">
        <v>3163</v>
      </c>
      <c r="H3175" s="49">
        <v>-11.383268200922799</v>
      </c>
      <c r="I3175" s="15">
        <v>3.9345962430000001</v>
      </c>
      <c r="J3175" s="15">
        <v>3.9345962430000001</v>
      </c>
      <c r="K3175" s="15">
        <v>-0.39412801982988199</v>
      </c>
      <c r="P3175" s="49">
        <v>-10.229523085853501</v>
      </c>
      <c r="Q3175" s="15">
        <v>4.4199521290000003</v>
      </c>
      <c r="R3175" s="15">
        <v>4.4199521290000003</v>
      </c>
      <c r="S3175" s="15">
        <v>-0.78825603965976399</v>
      </c>
      <c r="X3175" s="49">
        <v>-8.9219452887751096</v>
      </c>
      <c r="Y3175" s="15">
        <v>5.5777735110000002</v>
      </c>
      <c r="Z3175" s="15">
        <v>5.5777735110000002</v>
      </c>
      <c r="AA3175" s="15">
        <v>-0.39412801982988199</v>
      </c>
      <c r="AF3175" s="49">
        <v>9.3841438703229603</v>
      </c>
      <c r="AG3175" s="15">
        <v>-8.4604472427474295</v>
      </c>
      <c r="AH3175" s="15">
        <v>-8.4604472427474295</v>
      </c>
      <c r="AI3175" s="15">
        <v>-0.78825603965976399</v>
      </c>
      <c r="AM3175" s="17"/>
    </row>
    <row r="3176" spans="1:39">
      <c r="A3176" s="7" t="s">
        <v>124</v>
      </c>
      <c r="B3176" s="7">
        <v>2632</v>
      </c>
      <c r="C3176" s="29" t="s">
        <v>3054</v>
      </c>
      <c r="F3176" s="27" t="str">
        <f t="shared" si="49"/>
        <v>NSW2632BUKALONG</v>
      </c>
      <c r="G3176" s="30">
        <v>3164</v>
      </c>
      <c r="H3176" s="49">
        <v>-11.383268200922799</v>
      </c>
      <c r="I3176" s="15">
        <v>3.9345962430000001</v>
      </c>
      <c r="J3176" s="15">
        <v>3.9345962430000001</v>
      </c>
      <c r="K3176" s="15">
        <v>-0.39412801982988199</v>
      </c>
      <c r="P3176" s="49">
        <v>-10.229523085853501</v>
      </c>
      <c r="Q3176" s="15">
        <v>4.4199521290000003</v>
      </c>
      <c r="R3176" s="15">
        <v>4.4199521290000003</v>
      </c>
      <c r="S3176" s="15">
        <v>-0.78825603965976399</v>
      </c>
      <c r="X3176" s="49">
        <v>-8.9219452887751096</v>
      </c>
      <c r="Y3176" s="15">
        <v>5.5777735110000002</v>
      </c>
      <c r="Z3176" s="15">
        <v>5.5777735110000002</v>
      </c>
      <c r="AA3176" s="15">
        <v>-0.39412801982988199</v>
      </c>
      <c r="AF3176" s="49">
        <v>9.3841438703229603</v>
      </c>
      <c r="AG3176" s="15">
        <v>-8.4604472427474295</v>
      </c>
      <c r="AH3176" s="15">
        <v>-8.4604472427474295</v>
      </c>
      <c r="AI3176" s="15">
        <v>-0.78825603965976399</v>
      </c>
      <c r="AM3176" s="17"/>
    </row>
    <row r="3177" spans="1:39">
      <c r="A3177" s="7" t="s">
        <v>124</v>
      </c>
      <c r="B3177" s="7">
        <v>2632</v>
      </c>
      <c r="C3177" s="29" t="s">
        <v>3055</v>
      </c>
      <c r="F3177" s="27" t="str">
        <f t="shared" si="49"/>
        <v>NSW2632CAMBALONG</v>
      </c>
      <c r="G3177" s="30">
        <v>3165</v>
      </c>
      <c r="H3177" s="49">
        <v>1.5386770878523599</v>
      </c>
      <c r="I3177" s="15">
        <v>3.9345962430000001</v>
      </c>
      <c r="J3177" s="15">
        <v>3.9345962430000001</v>
      </c>
      <c r="K3177" s="15">
        <v>-0.39412801982988199</v>
      </c>
      <c r="P3177" s="49">
        <v>1.1540953828292899</v>
      </c>
      <c r="Q3177" s="15">
        <v>4.4199521290000003</v>
      </c>
      <c r="R3177" s="15">
        <v>4.4199521290000003</v>
      </c>
      <c r="S3177" s="15">
        <v>-0.78825603965976399</v>
      </c>
      <c r="X3177" s="49">
        <v>3.9230836589953899</v>
      </c>
      <c r="Y3177" s="15">
        <v>5.5777735110000002</v>
      </c>
      <c r="Z3177" s="15">
        <v>5.5777735110000002</v>
      </c>
      <c r="AA3177" s="15">
        <v>-0.39412801982988199</v>
      </c>
      <c r="AF3177" s="49">
        <v>9.3841438703229603</v>
      </c>
      <c r="AG3177" s="15">
        <v>-8.4604472427474295</v>
      </c>
      <c r="AH3177" s="15">
        <v>-8.4604472427474295</v>
      </c>
      <c r="AI3177" s="15">
        <v>-0.78825603965976399</v>
      </c>
      <c r="AM3177" s="17"/>
    </row>
    <row r="3178" spans="1:39">
      <c r="A3178" s="7" t="s">
        <v>124</v>
      </c>
      <c r="B3178" s="7">
        <v>2632</v>
      </c>
      <c r="C3178" s="29" t="s">
        <v>3056</v>
      </c>
      <c r="F3178" s="27" t="str">
        <f t="shared" si="49"/>
        <v>NSW2632CATHCART</v>
      </c>
      <c r="G3178" s="30">
        <v>3166</v>
      </c>
      <c r="H3178" s="49">
        <v>16.537363583752001</v>
      </c>
      <c r="I3178" s="15">
        <v>3.9345962430000001</v>
      </c>
      <c r="J3178" s="15">
        <v>3.9345962430000001</v>
      </c>
      <c r="K3178" s="15">
        <v>-0.39412801982988199</v>
      </c>
      <c r="P3178" s="49">
        <v>15.5374511506921</v>
      </c>
      <c r="Q3178" s="15">
        <v>4.4199521290000003</v>
      </c>
      <c r="R3178" s="15">
        <v>4.4199521290000003</v>
      </c>
      <c r="S3178" s="15">
        <v>-0.78825603965976399</v>
      </c>
      <c r="X3178" s="49">
        <v>18.9217701548951</v>
      </c>
      <c r="Y3178" s="15">
        <v>5.5777735110000002</v>
      </c>
      <c r="Z3178" s="15">
        <v>5.5777735110000002</v>
      </c>
      <c r="AA3178" s="15">
        <v>-0.39412801982988199</v>
      </c>
      <c r="AF3178" s="49">
        <v>9.3841438703229603</v>
      </c>
      <c r="AG3178" s="15">
        <v>-8.4604472427474295</v>
      </c>
      <c r="AH3178" s="15">
        <v>-8.4604472427474295</v>
      </c>
      <c r="AI3178" s="15">
        <v>-0.78825603965976399</v>
      </c>
      <c r="AM3178" s="17"/>
    </row>
    <row r="3179" spans="1:39">
      <c r="A3179" s="7" t="s">
        <v>124</v>
      </c>
      <c r="B3179" s="7">
        <v>2632</v>
      </c>
      <c r="C3179" s="29" t="s">
        <v>3057</v>
      </c>
      <c r="F3179" s="27" t="str">
        <f t="shared" si="49"/>
        <v>NSW2632COOLUMBOOKA</v>
      </c>
      <c r="G3179" s="30">
        <v>3167</v>
      </c>
      <c r="H3179" s="49">
        <v>4.0769163410046101</v>
      </c>
      <c r="I3179" s="15">
        <v>3.9345962430000001</v>
      </c>
      <c r="J3179" s="15">
        <v>3.9345962430000001</v>
      </c>
      <c r="K3179" s="15">
        <v>-0.39412801982988199</v>
      </c>
      <c r="P3179" s="49">
        <v>3.4615856129677001</v>
      </c>
      <c r="Q3179" s="15">
        <v>4.4199521290000003</v>
      </c>
      <c r="R3179" s="15">
        <v>4.4199521290000003</v>
      </c>
      <c r="S3179" s="15">
        <v>-0.78825603965976399</v>
      </c>
      <c r="X3179" s="49">
        <v>6.4613229121476401</v>
      </c>
      <c r="Y3179" s="15">
        <v>5.5777735110000002</v>
      </c>
      <c r="Z3179" s="15">
        <v>5.5777735110000002</v>
      </c>
      <c r="AA3179" s="15">
        <v>-0.39412801982988199</v>
      </c>
      <c r="AF3179" s="49">
        <v>9.3841438703229603</v>
      </c>
      <c r="AG3179" s="15">
        <v>-8.4604472427474295</v>
      </c>
      <c r="AH3179" s="15">
        <v>-8.4604472427474295</v>
      </c>
      <c r="AI3179" s="15">
        <v>-0.78825603965976399</v>
      </c>
      <c r="AM3179" s="17"/>
    </row>
    <row r="3180" spans="1:39">
      <c r="A3180" s="7" t="s">
        <v>124</v>
      </c>
      <c r="B3180" s="7">
        <v>2632</v>
      </c>
      <c r="C3180" s="29" t="s">
        <v>3058</v>
      </c>
      <c r="F3180" s="27" t="str">
        <f t="shared" si="49"/>
        <v>NSW2632CRAIGIE</v>
      </c>
      <c r="G3180" s="30">
        <v>3168</v>
      </c>
      <c r="H3180" s="49">
        <v>1.84634245187081</v>
      </c>
      <c r="I3180" s="15">
        <v>3.9345962430000001</v>
      </c>
      <c r="J3180" s="15">
        <v>3.9345962430000001</v>
      </c>
      <c r="K3180" s="15">
        <v>-0.39412801982988199</v>
      </c>
      <c r="P3180" s="49">
        <v>1.46176074684775</v>
      </c>
      <c r="Q3180" s="15">
        <v>4.4199521290000003</v>
      </c>
      <c r="R3180" s="15">
        <v>4.4199521290000003</v>
      </c>
      <c r="S3180" s="15">
        <v>-0.78825603965976399</v>
      </c>
      <c r="X3180" s="49">
        <v>4.3076653640184599</v>
      </c>
      <c r="Y3180" s="15">
        <v>5.5777735110000002</v>
      </c>
      <c r="Z3180" s="15">
        <v>5.5777735110000002</v>
      </c>
      <c r="AA3180" s="15">
        <v>-0.39412801982988199</v>
      </c>
      <c r="AF3180" s="49">
        <v>9.3841438703229603</v>
      </c>
      <c r="AG3180" s="15">
        <v>-8.4604472427474295</v>
      </c>
      <c r="AH3180" s="15">
        <v>-8.4604472427474295</v>
      </c>
      <c r="AI3180" s="15">
        <v>-0.78825603965976399</v>
      </c>
      <c r="AM3180" s="17"/>
    </row>
    <row r="3181" spans="1:39">
      <c r="A3181" s="7" t="s">
        <v>124</v>
      </c>
      <c r="B3181" s="7">
        <v>2632</v>
      </c>
      <c r="C3181" s="29" t="s">
        <v>3059</v>
      </c>
      <c r="F3181" s="27" t="str">
        <f t="shared" si="49"/>
        <v>NSW2632GUNNINGRAH</v>
      </c>
      <c r="G3181" s="30">
        <v>3169</v>
      </c>
      <c r="H3181" s="49">
        <v>4.0769163410046101</v>
      </c>
      <c r="I3181" s="15">
        <v>3.9345962430000001</v>
      </c>
      <c r="J3181" s="15">
        <v>3.9345962430000001</v>
      </c>
      <c r="K3181" s="15">
        <v>-0.39412801982988199</v>
      </c>
      <c r="P3181" s="49">
        <v>3.4615856129677001</v>
      </c>
      <c r="Q3181" s="15">
        <v>4.4199521290000003</v>
      </c>
      <c r="R3181" s="15">
        <v>4.4199521290000003</v>
      </c>
      <c r="S3181" s="15">
        <v>-0.78825603965976399</v>
      </c>
      <c r="X3181" s="49">
        <v>6.4613229121476401</v>
      </c>
      <c r="Y3181" s="15">
        <v>5.5777735110000002</v>
      </c>
      <c r="Z3181" s="15">
        <v>5.5777735110000002</v>
      </c>
      <c r="AA3181" s="15">
        <v>-0.39412801982988199</v>
      </c>
      <c r="AF3181" s="49">
        <v>9.3841438703229603</v>
      </c>
      <c r="AG3181" s="15">
        <v>-8.4604472427474295</v>
      </c>
      <c r="AH3181" s="15">
        <v>-8.4604472427474295</v>
      </c>
      <c r="AI3181" s="15">
        <v>-0.78825603965976399</v>
      </c>
      <c r="AM3181" s="17"/>
    </row>
    <row r="3182" spans="1:39">
      <c r="A3182" s="7" t="s">
        <v>124</v>
      </c>
      <c r="B3182" s="7">
        <v>2632</v>
      </c>
      <c r="C3182" s="29" t="s">
        <v>3060</v>
      </c>
      <c r="F3182" s="27" t="str">
        <f t="shared" si="49"/>
        <v>NSW2632LORDS HILL</v>
      </c>
      <c r="G3182" s="30">
        <v>3170</v>
      </c>
      <c r="H3182" s="49">
        <v>6.6920719351614801</v>
      </c>
      <c r="I3182" s="15">
        <v>3.9345962430000001</v>
      </c>
      <c r="J3182" s="15">
        <v>3.9345962430000001</v>
      </c>
      <c r="K3182" s="15">
        <v>-0.39412801982988199</v>
      </c>
      <c r="P3182" s="49">
        <v>5.38449413808305</v>
      </c>
      <c r="Q3182" s="15">
        <v>4.4199521290000003</v>
      </c>
      <c r="R3182" s="15">
        <v>4.4199521290000003</v>
      </c>
      <c r="S3182" s="15">
        <v>-0.78825603965976399</v>
      </c>
      <c r="X3182" s="49">
        <v>9.0764785063045093</v>
      </c>
      <c r="Y3182" s="15">
        <v>5.5777735110000002</v>
      </c>
      <c r="Z3182" s="15">
        <v>5.5777735110000002</v>
      </c>
      <c r="AA3182" s="15">
        <v>-0.39412801982988199</v>
      </c>
      <c r="AF3182" s="49">
        <v>9.3841438703229603</v>
      </c>
      <c r="AG3182" s="15">
        <v>-8.4604472427474295</v>
      </c>
      <c r="AH3182" s="15">
        <v>-8.4604472427474295</v>
      </c>
      <c r="AI3182" s="15">
        <v>-0.78825603965976399</v>
      </c>
      <c r="AM3182" s="17"/>
    </row>
    <row r="3183" spans="1:39">
      <c r="A3183" s="7" t="s">
        <v>124</v>
      </c>
      <c r="B3183" s="7">
        <v>2632</v>
      </c>
      <c r="C3183" s="29" t="s">
        <v>3061</v>
      </c>
      <c r="F3183" s="27" t="str">
        <f t="shared" si="49"/>
        <v>NSW2632MERRIANGAAH</v>
      </c>
      <c r="G3183" s="30">
        <v>3171</v>
      </c>
      <c r="H3183" s="49">
        <v>3.9230836589953899</v>
      </c>
      <c r="I3183" s="15">
        <v>3.9345962430000001</v>
      </c>
      <c r="J3183" s="15">
        <v>3.9345962430000001</v>
      </c>
      <c r="K3183" s="15">
        <v>-0.39412801982988199</v>
      </c>
      <c r="P3183" s="49">
        <v>3.38466927196309</v>
      </c>
      <c r="Q3183" s="15">
        <v>4.4199521290000003</v>
      </c>
      <c r="R3183" s="15">
        <v>4.4199521290000003</v>
      </c>
      <c r="S3183" s="15">
        <v>-0.78825603965976399</v>
      </c>
      <c r="X3183" s="49">
        <v>6.3074902301384101</v>
      </c>
      <c r="Y3183" s="15">
        <v>5.5777735110000002</v>
      </c>
      <c r="Z3183" s="15">
        <v>5.5777735110000002</v>
      </c>
      <c r="AA3183" s="15">
        <v>-0.39412801982988199</v>
      </c>
      <c r="AF3183" s="49">
        <v>9.3841438703229603</v>
      </c>
      <c r="AG3183" s="15">
        <v>-8.4604472427474295</v>
      </c>
      <c r="AH3183" s="15">
        <v>-8.4604472427474295</v>
      </c>
      <c r="AI3183" s="15">
        <v>-0.78825603965976399</v>
      </c>
      <c r="AM3183" s="17"/>
    </row>
    <row r="3184" spans="1:39">
      <c r="A3184" s="7" t="s">
        <v>124</v>
      </c>
      <c r="B3184" s="7">
        <v>2632</v>
      </c>
      <c r="C3184" s="29" t="s">
        <v>3062</v>
      </c>
      <c r="F3184" s="27" t="str">
        <f t="shared" si="49"/>
        <v>NSW2632MILA</v>
      </c>
      <c r="G3184" s="30">
        <v>3172</v>
      </c>
      <c r="H3184" s="49">
        <v>2.00017513388004</v>
      </c>
      <c r="I3184" s="15">
        <v>3.9345962430000001</v>
      </c>
      <c r="J3184" s="15">
        <v>3.9345962430000001</v>
      </c>
      <c r="K3184" s="15">
        <v>-0.39412801982988199</v>
      </c>
      <c r="P3184" s="49">
        <v>1.61559342885697</v>
      </c>
      <c r="Q3184" s="15">
        <v>4.4199521290000003</v>
      </c>
      <c r="R3184" s="15">
        <v>4.4199521290000003</v>
      </c>
      <c r="S3184" s="15">
        <v>-0.78825603965976399</v>
      </c>
      <c r="X3184" s="49">
        <v>4.4614980460276801</v>
      </c>
      <c r="Y3184" s="15">
        <v>5.5777735110000002</v>
      </c>
      <c r="Z3184" s="15">
        <v>5.5777735110000002</v>
      </c>
      <c r="AA3184" s="15">
        <v>-0.39412801982988199</v>
      </c>
      <c r="AF3184" s="49">
        <v>9.3841438703229603</v>
      </c>
      <c r="AG3184" s="15">
        <v>-8.4604472427474295</v>
      </c>
      <c r="AH3184" s="15">
        <v>-8.4604472427474295</v>
      </c>
      <c r="AI3184" s="15">
        <v>-0.78825603965976399</v>
      </c>
      <c r="AM3184" s="17"/>
    </row>
    <row r="3185" spans="1:39">
      <c r="A3185" s="7" t="s">
        <v>124</v>
      </c>
      <c r="B3185" s="7">
        <v>2632</v>
      </c>
      <c r="C3185" s="29" t="s">
        <v>3063</v>
      </c>
      <c r="F3185" s="27" t="str">
        <f t="shared" si="49"/>
        <v>NSW2632MOUNT DARRAGH</v>
      </c>
      <c r="G3185" s="30">
        <v>3173</v>
      </c>
      <c r="H3185" s="49">
        <v>-11.383268200922799</v>
      </c>
      <c r="I3185" s="15">
        <v>3.9345962430000001</v>
      </c>
      <c r="J3185" s="15">
        <v>3.9345962430000001</v>
      </c>
      <c r="K3185" s="15">
        <v>-0.39412801982988199</v>
      </c>
      <c r="P3185" s="49">
        <v>-10.229523085853501</v>
      </c>
      <c r="Q3185" s="15">
        <v>4.4199521290000003</v>
      </c>
      <c r="R3185" s="15">
        <v>4.4199521290000003</v>
      </c>
      <c r="S3185" s="15">
        <v>-0.78825603965976399</v>
      </c>
      <c r="X3185" s="49">
        <v>-8.9219452887751096</v>
      </c>
      <c r="Y3185" s="15">
        <v>5.5777735110000002</v>
      </c>
      <c r="Z3185" s="15">
        <v>5.5777735110000002</v>
      </c>
      <c r="AA3185" s="15">
        <v>-0.39412801982988199</v>
      </c>
      <c r="AF3185" s="49">
        <v>9.3841438703229603</v>
      </c>
      <c r="AG3185" s="15">
        <v>-8.4604472427474295</v>
      </c>
      <c r="AH3185" s="15">
        <v>-8.4604472427474295</v>
      </c>
      <c r="AI3185" s="15">
        <v>-0.78825603965976399</v>
      </c>
      <c r="AM3185" s="17"/>
    </row>
    <row r="3186" spans="1:39">
      <c r="A3186" s="7" t="s">
        <v>124</v>
      </c>
      <c r="B3186" s="7">
        <v>2632</v>
      </c>
      <c r="C3186" s="29" t="s">
        <v>2095</v>
      </c>
      <c r="F3186" s="27" t="str">
        <f t="shared" si="49"/>
        <v>NSW2632PADDYS FLAT</v>
      </c>
      <c r="G3186" s="30">
        <v>3174</v>
      </c>
      <c r="H3186" s="49">
        <v>1.5386770878523599</v>
      </c>
      <c r="I3186" s="15">
        <v>3.9345962430000001</v>
      </c>
      <c r="J3186" s="15">
        <v>3.9345962430000001</v>
      </c>
      <c r="K3186" s="15">
        <v>-0.39412801982988199</v>
      </c>
      <c r="P3186" s="49">
        <v>1.1540953828292899</v>
      </c>
      <c r="Q3186" s="15">
        <v>4.4199521290000003</v>
      </c>
      <c r="R3186" s="15">
        <v>4.4199521290000003</v>
      </c>
      <c r="S3186" s="15">
        <v>-0.78825603965976399</v>
      </c>
      <c r="X3186" s="49">
        <v>3.9230836589953899</v>
      </c>
      <c r="Y3186" s="15">
        <v>5.5777735110000002</v>
      </c>
      <c r="Z3186" s="15">
        <v>5.5777735110000002</v>
      </c>
      <c r="AA3186" s="15">
        <v>-0.39412801982988199</v>
      </c>
      <c r="AF3186" s="49">
        <v>9.3841438703229603</v>
      </c>
      <c r="AG3186" s="15">
        <v>-8.4604472427474295</v>
      </c>
      <c r="AH3186" s="15">
        <v>-8.4604472427474295</v>
      </c>
      <c r="AI3186" s="15">
        <v>-0.78825603965976399</v>
      </c>
      <c r="AM3186" s="17"/>
    </row>
    <row r="3187" spans="1:39">
      <c r="A3187" s="7" t="s">
        <v>124</v>
      </c>
      <c r="B3187" s="7">
        <v>2632</v>
      </c>
      <c r="C3187" s="29" t="s">
        <v>3064</v>
      </c>
      <c r="F3187" s="27" t="str">
        <f t="shared" si="49"/>
        <v>NSW2632PALARANG</v>
      </c>
      <c r="G3187" s="30">
        <v>3175</v>
      </c>
      <c r="H3187" s="49">
        <v>2.61550586191695</v>
      </c>
      <c r="I3187" s="15">
        <v>3.9345962430000001</v>
      </c>
      <c r="J3187" s="15">
        <v>3.9345962430000001</v>
      </c>
      <c r="K3187" s="15">
        <v>-0.39412801982988199</v>
      </c>
      <c r="P3187" s="49">
        <v>2.3078404978984999</v>
      </c>
      <c r="Q3187" s="15">
        <v>4.4199521290000003</v>
      </c>
      <c r="R3187" s="15">
        <v>4.4199521290000003</v>
      </c>
      <c r="S3187" s="15">
        <v>-0.78825603965976399</v>
      </c>
      <c r="X3187" s="49">
        <v>4.99991243305998</v>
      </c>
      <c r="Y3187" s="15">
        <v>5.5777735110000002</v>
      </c>
      <c r="Z3187" s="15">
        <v>5.5777735110000002</v>
      </c>
      <c r="AA3187" s="15">
        <v>-0.39412801982988199</v>
      </c>
      <c r="AF3187" s="49">
        <v>9.3841438703229603</v>
      </c>
      <c r="AG3187" s="15">
        <v>-8.4604472427474295</v>
      </c>
      <c r="AH3187" s="15">
        <v>-8.4604472427474295</v>
      </c>
      <c r="AI3187" s="15">
        <v>-0.78825603965976399</v>
      </c>
      <c r="AM3187" s="17"/>
    </row>
    <row r="3188" spans="1:39">
      <c r="A3188" s="7" t="s">
        <v>124</v>
      </c>
      <c r="B3188" s="7">
        <v>2632</v>
      </c>
      <c r="C3188" s="29" t="s">
        <v>3065</v>
      </c>
      <c r="F3188" s="27" t="str">
        <f t="shared" si="49"/>
        <v>NSW2632QUIDONG</v>
      </c>
      <c r="G3188" s="30">
        <v>3176</v>
      </c>
      <c r="H3188" s="49">
        <v>2.61550586191695</v>
      </c>
      <c r="I3188" s="15">
        <v>3.9345962430000001</v>
      </c>
      <c r="J3188" s="15">
        <v>3.9345962430000001</v>
      </c>
      <c r="K3188" s="15">
        <v>-0.39412801982988199</v>
      </c>
      <c r="P3188" s="49">
        <v>2.3078404978984999</v>
      </c>
      <c r="Q3188" s="15">
        <v>4.4199521290000003</v>
      </c>
      <c r="R3188" s="15">
        <v>4.4199521290000003</v>
      </c>
      <c r="S3188" s="15">
        <v>-0.78825603965976399</v>
      </c>
      <c r="X3188" s="49">
        <v>4.99991243305998</v>
      </c>
      <c r="Y3188" s="15">
        <v>5.5777735110000002</v>
      </c>
      <c r="Z3188" s="15">
        <v>5.5777735110000002</v>
      </c>
      <c r="AA3188" s="15">
        <v>-0.39412801982988199</v>
      </c>
      <c r="AF3188" s="49">
        <v>9.3841438703229603</v>
      </c>
      <c r="AG3188" s="15">
        <v>-8.4604472427474295</v>
      </c>
      <c r="AH3188" s="15">
        <v>-8.4604472427474295</v>
      </c>
      <c r="AI3188" s="15">
        <v>-0.78825603965976399</v>
      </c>
      <c r="AM3188" s="17"/>
    </row>
    <row r="3189" spans="1:39">
      <c r="A3189" s="7" t="s">
        <v>124</v>
      </c>
      <c r="B3189" s="7">
        <v>2632</v>
      </c>
      <c r="C3189" s="29" t="s">
        <v>3066</v>
      </c>
      <c r="F3189" s="27" t="str">
        <f t="shared" si="49"/>
        <v>NSW2632ROCKTON</v>
      </c>
      <c r="G3189" s="30">
        <v>3177</v>
      </c>
      <c r="H3189" s="49">
        <v>2.61550586191695</v>
      </c>
      <c r="I3189" s="15">
        <v>3.9345962430000001</v>
      </c>
      <c r="J3189" s="15">
        <v>3.9345962430000001</v>
      </c>
      <c r="K3189" s="15">
        <v>-0.39412801982988199</v>
      </c>
      <c r="P3189" s="49">
        <v>2.3078404978984999</v>
      </c>
      <c r="Q3189" s="15">
        <v>4.4199521290000003</v>
      </c>
      <c r="R3189" s="15">
        <v>4.4199521290000003</v>
      </c>
      <c r="S3189" s="15">
        <v>-0.78825603965976399</v>
      </c>
      <c r="X3189" s="49">
        <v>4.99991243305998</v>
      </c>
      <c r="Y3189" s="15">
        <v>5.5777735110000002</v>
      </c>
      <c r="Z3189" s="15">
        <v>5.5777735110000002</v>
      </c>
      <c r="AA3189" s="15">
        <v>-0.39412801982988199</v>
      </c>
      <c r="AF3189" s="49">
        <v>9.3841438703229603</v>
      </c>
      <c r="AG3189" s="15">
        <v>-8.4604472427474295</v>
      </c>
      <c r="AH3189" s="15">
        <v>-8.4604472427474295</v>
      </c>
      <c r="AI3189" s="15">
        <v>-0.78825603965976399</v>
      </c>
      <c r="AM3189" s="17"/>
    </row>
    <row r="3190" spans="1:39">
      <c r="A3190" s="7" t="s">
        <v>124</v>
      </c>
      <c r="B3190" s="7">
        <v>2632</v>
      </c>
      <c r="C3190" s="29" t="s">
        <v>3067</v>
      </c>
      <c r="F3190" s="27" t="str">
        <f t="shared" si="49"/>
        <v>NSW2632ROSEMEATH</v>
      </c>
      <c r="G3190" s="30">
        <v>3178</v>
      </c>
      <c r="H3190" s="49">
        <v>4.99991243305998</v>
      </c>
      <c r="I3190" s="15">
        <v>3.9345962430000001</v>
      </c>
      <c r="J3190" s="15">
        <v>3.9345962430000001</v>
      </c>
      <c r="K3190" s="15">
        <v>-0.39412801982988199</v>
      </c>
      <c r="P3190" s="49">
        <v>4.1538326820092299</v>
      </c>
      <c r="Q3190" s="15">
        <v>4.4199521290000003</v>
      </c>
      <c r="R3190" s="15">
        <v>4.4199521290000003</v>
      </c>
      <c r="S3190" s="15">
        <v>-0.78825603965976399</v>
      </c>
      <c r="X3190" s="49">
        <v>7.38431900420301</v>
      </c>
      <c r="Y3190" s="15">
        <v>5.5777735110000002</v>
      </c>
      <c r="Z3190" s="15">
        <v>5.5777735110000002</v>
      </c>
      <c r="AA3190" s="15">
        <v>-0.39412801982988199</v>
      </c>
      <c r="AF3190" s="49">
        <v>9.3841438703229603</v>
      </c>
      <c r="AG3190" s="15">
        <v>-8.4604472427474295</v>
      </c>
      <c r="AH3190" s="15">
        <v>-8.4604472427474295</v>
      </c>
      <c r="AI3190" s="15">
        <v>-0.78825603965976399</v>
      </c>
      <c r="AM3190" s="17"/>
    </row>
    <row r="3191" spans="1:39">
      <c r="A3191" s="7" t="s">
        <v>124</v>
      </c>
      <c r="B3191" s="7">
        <v>2633</v>
      </c>
      <c r="C3191" s="29" t="s">
        <v>3068</v>
      </c>
      <c r="F3191" s="27" t="str">
        <f t="shared" si="49"/>
        <v>NSW2633CORROWONG</v>
      </c>
      <c r="G3191" s="30">
        <v>3179</v>
      </c>
      <c r="H3191" s="49">
        <v>4.0769163410046101</v>
      </c>
      <c r="I3191" s="15">
        <v>7.9484405430000002</v>
      </c>
      <c r="J3191" s="15">
        <v>7.9484405430000002</v>
      </c>
      <c r="K3191" s="15">
        <v>6.4965346391458905</v>
      </c>
      <c r="P3191" s="49">
        <v>3.4615856129677001</v>
      </c>
      <c r="Q3191" s="15">
        <v>7.585052997</v>
      </c>
      <c r="R3191" s="15">
        <v>7.585052997</v>
      </c>
      <c r="S3191" s="15">
        <v>12.993069278291781</v>
      </c>
      <c r="X3191" s="49">
        <v>6.4613229121476401</v>
      </c>
      <c r="Y3191" s="15">
        <v>9.5193686129999993</v>
      </c>
      <c r="Z3191" s="15">
        <v>9.5193686129999993</v>
      </c>
      <c r="AA3191" s="15">
        <v>6.4965346391458905</v>
      </c>
      <c r="AF3191" s="49">
        <v>9.3841438703229603</v>
      </c>
      <c r="AG3191" s="15">
        <v>0.53876465479238</v>
      </c>
      <c r="AH3191" s="15">
        <v>0.53876465479238</v>
      </c>
      <c r="AI3191" s="15">
        <v>12.993069278291781</v>
      </c>
      <c r="AM3191" s="17"/>
    </row>
    <row r="3192" spans="1:39">
      <c r="A3192" s="7" t="s">
        <v>124</v>
      </c>
      <c r="B3192" s="7">
        <v>2633</v>
      </c>
      <c r="C3192" s="29" t="s">
        <v>3069</v>
      </c>
      <c r="F3192" s="27" t="str">
        <f t="shared" si="49"/>
        <v>NSW2633DELEGATE</v>
      </c>
      <c r="G3192" s="30">
        <v>3180</v>
      </c>
      <c r="H3192" s="49">
        <v>-1.30722752931835</v>
      </c>
      <c r="I3192" s="15">
        <v>7.9484405430000002</v>
      </c>
      <c r="J3192" s="15">
        <v>7.9484405430000002</v>
      </c>
      <c r="K3192" s="15">
        <v>6.4965346391458905</v>
      </c>
      <c r="P3192" s="49">
        <v>-1.8456419163506499</v>
      </c>
      <c r="Q3192" s="15">
        <v>7.585052997</v>
      </c>
      <c r="R3192" s="15">
        <v>7.585052997</v>
      </c>
      <c r="S3192" s="15">
        <v>12.993069278291781</v>
      </c>
      <c r="X3192" s="49">
        <v>1.0771790418246801</v>
      </c>
      <c r="Y3192" s="15">
        <v>9.5193686129999993</v>
      </c>
      <c r="Z3192" s="15">
        <v>9.5193686129999993</v>
      </c>
      <c r="AA3192" s="15">
        <v>6.4965346391458905</v>
      </c>
      <c r="AF3192" s="49">
        <v>9.3841438703229603</v>
      </c>
      <c r="AG3192" s="15">
        <v>0.53876465479238</v>
      </c>
      <c r="AH3192" s="15">
        <v>0.53876465479238</v>
      </c>
      <c r="AI3192" s="15">
        <v>12.993069278291781</v>
      </c>
      <c r="AM3192" s="17"/>
    </row>
    <row r="3193" spans="1:39">
      <c r="A3193" s="7" t="s">
        <v>124</v>
      </c>
      <c r="B3193" s="7">
        <v>2633</v>
      </c>
      <c r="C3193" s="29" t="s">
        <v>3070</v>
      </c>
      <c r="F3193" s="27" t="str">
        <f t="shared" si="49"/>
        <v>NSW2633TOMBONG</v>
      </c>
      <c r="G3193" s="30">
        <v>3181</v>
      </c>
      <c r="H3193" s="49">
        <v>0.53876465479238</v>
      </c>
      <c r="I3193" s="15">
        <v>7.9484405430000002</v>
      </c>
      <c r="J3193" s="15">
        <v>7.9484405430000002</v>
      </c>
      <c r="K3193" s="15">
        <v>6.4965346391458905</v>
      </c>
      <c r="P3193" s="49">
        <v>3.50267760083955E-4</v>
      </c>
      <c r="Q3193" s="15">
        <v>7.585052997</v>
      </c>
      <c r="R3193" s="15">
        <v>7.585052997</v>
      </c>
      <c r="S3193" s="15">
        <v>12.993069278291781</v>
      </c>
      <c r="X3193" s="49">
        <v>3.00008756694002</v>
      </c>
      <c r="Y3193" s="15">
        <v>9.5193686129999993</v>
      </c>
      <c r="Z3193" s="15">
        <v>9.5193686129999993</v>
      </c>
      <c r="AA3193" s="15">
        <v>6.4965346391458905</v>
      </c>
      <c r="AF3193" s="49">
        <v>9.3841438703229603</v>
      </c>
      <c r="AG3193" s="15">
        <v>0.53876465479238</v>
      </c>
      <c r="AH3193" s="15">
        <v>0.53876465479238</v>
      </c>
      <c r="AI3193" s="15">
        <v>12.993069278291781</v>
      </c>
      <c r="AM3193" s="17"/>
    </row>
    <row r="3194" spans="1:39">
      <c r="A3194" s="7" t="s">
        <v>124</v>
      </c>
      <c r="B3194" s="7">
        <v>2640</v>
      </c>
      <c r="C3194" s="29" t="s">
        <v>196</v>
      </c>
      <c r="F3194" s="27" t="str">
        <f t="shared" si="49"/>
        <v>NSW2640ALBURY</v>
      </c>
      <c r="G3194" s="30">
        <v>3182</v>
      </c>
      <c r="H3194" s="49">
        <v>-1.30722752931835</v>
      </c>
      <c r="I3194" s="15">
        <v>6.3494733219999997</v>
      </c>
      <c r="J3194" s="15">
        <v>6.3494733219999997</v>
      </c>
      <c r="K3194" s="15">
        <v>-1.5286404011279586</v>
      </c>
      <c r="P3194" s="49">
        <v>-1.8456419163506499</v>
      </c>
      <c r="Q3194" s="15">
        <v>6.3241937899999998</v>
      </c>
      <c r="R3194" s="15">
        <v>6.3241937899999998</v>
      </c>
      <c r="S3194" s="15">
        <v>-3.0572808022559173</v>
      </c>
      <c r="X3194" s="49">
        <v>1.0771790418246801</v>
      </c>
      <c r="Y3194" s="15">
        <v>7.9491828020000002</v>
      </c>
      <c r="Z3194" s="15">
        <v>7.9491828020000002</v>
      </c>
      <c r="AA3194" s="15">
        <v>-1.5286404011279586</v>
      </c>
      <c r="AF3194" s="49">
        <v>9.3841438703229603</v>
      </c>
      <c r="AG3194" s="15">
        <v>-3.375</v>
      </c>
      <c r="AH3194" s="15">
        <v>-3.375</v>
      </c>
      <c r="AI3194" s="15">
        <v>-3.0572808022559173</v>
      </c>
      <c r="AM3194" s="17"/>
    </row>
    <row r="3195" spans="1:39">
      <c r="A3195" s="7" t="s">
        <v>124</v>
      </c>
      <c r="B3195" s="7">
        <v>2640</v>
      </c>
      <c r="C3195" s="29" t="s">
        <v>3071</v>
      </c>
      <c r="F3195" s="27" t="str">
        <f t="shared" si="49"/>
        <v>NSW2640BUNGOWANNAH</v>
      </c>
      <c r="G3195" s="30">
        <v>3183</v>
      </c>
      <c r="H3195" s="49">
        <v>-11.383268200922799</v>
      </c>
      <c r="I3195" s="15">
        <v>6.3494733219999997</v>
      </c>
      <c r="J3195" s="15">
        <v>6.3494733219999997</v>
      </c>
      <c r="K3195" s="15">
        <v>-5.7387771100660743</v>
      </c>
      <c r="P3195" s="49">
        <v>-10.229523085853501</v>
      </c>
      <c r="Q3195" s="15">
        <v>6.3241937899999998</v>
      </c>
      <c r="R3195" s="15">
        <v>6.3241937899999998</v>
      </c>
      <c r="S3195" s="15">
        <v>-11.477554220132149</v>
      </c>
      <c r="X3195" s="49">
        <v>-8.9219452887751096</v>
      </c>
      <c r="Y3195" s="15">
        <v>7.9491828020000002</v>
      </c>
      <c r="Z3195" s="15">
        <v>7.9491828020000002</v>
      </c>
      <c r="AA3195" s="15">
        <v>-5.7387771100660743</v>
      </c>
      <c r="AF3195" s="49">
        <v>9.3841438703229603</v>
      </c>
      <c r="AG3195" s="15">
        <v>-7.375</v>
      </c>
      <c r="AH3195" s="15">
        <v>-7.375</v>
      </c>
      <c r="AI3195" s="15">
        <v>-11.477554220132149</v>
      </c>
      <c r="AM3195" s="17"/>
    </row>
    <row r="3196" spans="1:39">
      <c r="A3196" s="7" t="s">
        <v>124</v>
      </c>
      <c r="B3196" s="7">
        <v>2640</v>
      </c>
      <c r="C3196" s="29" t="s">
        <v>3072</v>
      </c>
      <c r="F3196" s="27" t="str">
        <f t="shared" si="49"/>
        <v>NSW2640EAST ALBURY</v>
      </c>
      <c r="G3196" s="30">
        <v>3184</v>
      </c>
      <c r="H3196" s="49">
        <v>-1.30722752931835</v>
      </c>
      <c r="I3196" s="15">
        <v>6.3494733219999997</v>
      </c>
      <c r="J3196" s="15">
        <v>6.3494733219999997</v>
      </c>
      <c r="K3196" s="15">
        <v>2.0161383742571637</v>
      </c>
      <c r="P3196" s="49">
        <v>-1.8456419163506499</v>
      </c>
      <c r="Q3196" s="15">
        <v>6.3241937899999998</v>
      </c>
      <c r="R3196" s="15">
        <v>6.3241937899999998</v>
      </c>
      <c r="S3196" s="15">
        <v>4.0322767485143274</v>
      </c>
      <c r="X3196" s="49">
        <v>1.0771790418246801</v>
      </c>
      <c r="Y3196" s="15">
        <v>7.9491828020000002</v>
      </c>
      <c r="Z3196" s="15">
        <v>7.9491828020000002</v>
      </c>
      <c r="AA3196" s="15">
        <v>2.0161383742571637</v>
      </c>
      <c r="AF3196" s="49">
        <v>9.3841438703229603</v>
      </c>
      <c r="AG3196" s="15">
        <v>-7.375</v>
      </c>
      <c r="AH3196" s="15">
        <v>-7.375</v>
      </c>
      <c r="AI3196" s="15">
        <v>4.0322767485143274</v>
      </c>
      <c r="AM3196" s="17"/>
    </row>
    <row r="3197" spans="1:39">
      <c r="A3197" s="7" t="s">
        <v>124</v>
      </c>
      <c r="B3197" s="7">
        <v>2640</v>
      </c>
      <c r="C3197" s="29" t="s">
        <v>3073</v>
      </c>
      <c r="F3197" s="27" t="str">
        <f t="shared" si="49"/>
        <v>NSW2640GLENROY</v>
      </c>
      <c r="G3197" s="30">
        <v>3185</v>
      </c>
      <c r="H3197" s="49">
        <v>6.6920719351614801</v>
      </c>
      <c r="I3197" s="15">
        <v>6.3494733219999997</v>
      </c>
      <c r="J3197" s="15">
        <v>6.3494733219999997</v>
      </c>
      <c r="K3197" s="15">
        <v>2.0161383742571637</v>
      </c>
      <c r="P3197" s="49">
        <v>5.38449413808305</v>
      </c>
      <c r="Q3197" s="15">
        <v>6.3241937899999998</v>
      </c>
      <c r="R3197" s="15">
        <v>6.3241937899999998</v>
      </c>
      <c r="S3197" s="15">
        <v>4.0322767485143274</v>
      </c>
      <c r="X3197" s="49">
        <v>9.0764785063045093</v>
      </c>
      <c r="Y3197" s="15">
        <v>7.9491828020000002</v>
      </c>
      <c r="Z3197" s="15">
        <v>7.9491828020000002</v>
      </c>
      <c r="AA3197" s="15">
        <v>2.0161383742571637</v>
      </c>
      <c r="AF3197" s="49">
        <v>9.3841438703229603</v>
      </c>
      <c r="AG3197" s="15">
        <v>-7.375</v>
      </c>
      <c r="AH3197" s="15">
        <v>-7.375</v>
      </c>
      <c r="AI3197" s="15">
        <v>4.0322767485143274</v>
      </c>
      <c r="AM3197" s="17"/>
    </row>
    <row r="3198" spans="1:39">
      <c r="A3198" s="7" t="s">
        <v>124</v>
      </c>
      <c r="B3198" s="7">
        <v>2640</v>
      </c>
      <c r="C3198" s="29" t="s">
        <v>3074</v>
      </c>
      <c r="F3198" s="27" t="str">
        <f t="shared" si="49"/>
        <v>NSW2640LAVINGTON DC</v>
      </c>
      <c r="G3198" s="30">
        <v>3186</v>
      </c>
      <c r="H3198" s="49">
        <v>3.00008756694002</v>
      </c>
      <c r="I3198" s="15">
        <v>6.3494733219999997</v>
      </c>
      <c r="J3198" s="15">
        <v>6.3494733219999997</v>
      </c>
      <c r="K3198" s="15">
        <v>-1.6923853331756504</v>
      </c>
      <c r="P3198" s="49">
        <v>2.6924222029215699</v>
      </c>
      <c r="Q3198" s="15">
        <v>6.3241937899999998</v>
      </c>
      <c r="R3198" s="15">
        <v>6.3241937899999998</v>
      </c>
      <c r="S3198" s="15">
        <v>-3.3847706663513009</v>
      </c>
      <c r="X3198" s="49">
        <v>5.4614104790876601</v>
      </c>
      <c r="Y3198" s="15">
        <v>7.9491828020000002</v>
      </c>
      <c r="Z3198" s="15">
        <v>7.9491828020000002</v>
      </c>
      <c r="AA3198" s="15">
        <v>-1.6923853331756504</v>
      </c>
      <c r="AF3198" s="49">
        <v>4.6922470690415201</v>
      </c>
      <c r="AG3198" s="15">
        <v>-7.375</v>
      </c>
      <c r="AH3198" s="15">
        <v>-7.375</v>
      </c>
      <c r="AI3198" s="15">
        <v>-3.3847706663513009</v>
      </c>
      <c r="AM3198" s="17"/>
    </row>
    <row r="3199" spans="1:39">
      <c r="A3199" s="7" t="s">
        <v>124</v>
      </c>
      <c r="B3199" s="7">
        <v>2640</v>
      </c>
      <c r="C3199" s="29" t="s">
        <v>3075</v>
      </c>
      <c r="F3199" s="27" t="str">
        <f t="shared" si="49"/>
        <v>NSW2640NORTH ALBURY</v>
      </c>
      <c r="G3199" s="30">
        <v>3187</v>
      </c>
      <c r="H3199" s="49">
        <v>-0.76881314228605402</v>
      </c>
      <c r="I3199" s="15">
        <v>6.3494733219999997</v>
      </c>
      <c r="J3199" s="15">
        <v>6.3494733219999997</v>
      </c>
      <c r="K3199" s="15">
        <v>2.0161383742571637</v>
      </c>
      <c r="P3199" s="49">
        <v>-1.30722752931835</v>
      </c>
      <c r="Q3199" s="15">
        <v>6.3241937899999998</v>
      </c>
      <c r="R3199" s="15">
        <v>6.3241937899999998</v>
      </c>
      <c r="S3199" s="15">
        <v>4.0322767485143274</v>
      </c>
      <c r="X3199" s="49">
        <v>1.5386770878523599</v>
      </c>
      <c r="Y3199" s="15">
        <v>7.9491828020000002</v>
      </c>
      <c r="Z3199" s="15">
        <v>7.9491828020000002</v>
      </c>
      <c r="AA3199" s="15">
        <v>2.0161383742571637</v>
      </c>
      <c r="AF3199" s="49">
        <v>4.6922470690415201</v>
      </c>
      <c r="AG3199" s="15">
        <v>-3.375</v>
      </c>
      <c r="AH3199" s="15">
        <v>-3.375</v>
      </c>
      <c r="AI3199" s="15">
        <v>4.0322767485143274</v>
      </c>
      <c r="AM3199" s="17"/>
    </row>
    <row r="3200" spans="1:39">
      <c r="A3200" s="7" t="s">
        <v>124</v>
      </c>
      <c r="B3200" s="7">
        <v>2640</v>
      </c>
      <c r="C3200" s="29" t="s">
        <v>3076</v>
      </c>
      <c r="F3200" s="27" t="str">
        <f t="shared" si="49"/>
        <v>NSW2640SOUTH ALBURY</v>
      </c>
      <c r="G3200" s="30">
        <v>3188</v>
      </c>
      <c r="H3200" s="49">
        <v>1.38484440584313</v>
      </c>
      <c r="I3200" s="15">
        <v>6.3494733219999997</v>
      </c>
      <c r="J3200" s="15">
        <v>6.3494733219999997</v>
      </c>
      <c r="K3200" s="15">
        <v>2.0161383742571637</v>
      </c>
      <c r="P3200" s="49">
        <v>1.00026270082006</v>
      </c>
      <c r="Q3200" s="15">
        <v>6.3241937899999998</v>
      </c>
      <c r="R3200" s="15">
        <v>6.3241937899999998</v>
      </c>
      <c r="S3200" s="15">
        <v>4.0322767485143274</v>
      </c>
      <c r="X3200" s="49">
        <v>3.76925097698616</v>
      </c>
      <c r="Y3200" s="15">
        <v>7.9491828020000002</v>
      </c>
      <c r="Z3200" s="15">
        <v>7.9491828020000002</v>
      </c>
      <c r="AA3200" s="15">
        <v>2.0161383742571637</v>
      </c>
      <c r="AF3200" s="49">
        <v>4.6922470690415201</v>
      </c>
      <c r="AG3200" s="15">
        <v>-7.375</v>
      </c>
      <c r="AH3200" s="15">
        <v>-7.375</v>
      </c>
      <c r="AI3200" s="15">
        <v>4.0322767485143274</v>
      </c>
      <c r="AM3200" s="17"/>
    </row>
    <row r="3201" spans="1:39">
      <c r="A3201" s="7" t="s">
        <v>124</v>
      </c>
      <c r="B3201" s="7">
        <v>2640</v>
      </c>
      <c r="C3201" s="29" t="s">
        <v>3077</v>
      </c>
      <c r="F3201" s="27" t="str">
        <f t="shared" si="49"/>
        <v>NSW2640TABLE TOP</v>
      </c>
      <c r="G3201" s="30">
        <v>3189</v>
      </c>
      <c r="H3201" s="49">
        <v>-0.76881314228605402</v>
      </c>
      <c r="I3201" s="15">
        <v>6.3494733219999997</v>
      </c>
      <c r="J3201" s="15">
        <v>6.3494733219999997</v>
      </c>
      <c r="K3201" s="15">
        <v>-1.5286404011279586</v>
      </c>
      <c r="P3201" s="49">
        <v>-1.30722752931835</v>
      </c>
      <c r="Q3201" s="15">
        <v>6.3241937899999998</v>
      </c>
      <c r="R3201" s="15">
        <v>6.3241937899999998</v>
      </c>
      <c r="S3201" s="15">
        <v>-3.0572808022559173</v>
      </c>
      <c r="X3201" s="49">
        <v>1.5386770878523599</v>
      </c>
      <c r="Y3201" s="15">
        <v>7.9491828020000002</v>
      </c>
      <c r="Z3201" s="15">
        <v>7.9491828020000002</v>
      </c>
      <c r="AA3201" s="15">
        <v>-1.5286404011279586</v>
      </c>
      <c r="AF3201" s="49">
        <v>4.6922470690415201</v>
      </c>
      <c r="AG3201" s="15">
        <v>-7.375</v>
      </c>
      <c r="AH3201" s="15">
        <v>-7.375</v>
      </c>
      <c r="AI3201" s="15">
        <v>-3.0572808022559173</v>
      </c>
      <c r="AM3201" s="17"/>
    </row>
    <row r="3202" spans="1:39">
      <c r="A3202" s="7" t="s">
        <v>124</v>
      </c>
      <c r="B3202" s="7">
        <v>2640</v>
      </c>
      <c r="C3202" s="29" t="s">
        <v>3078</v>
      </c>
      <c r="F3202" s="27" t="str">
        <f t="shared" si="49"/>
        <v>NSW2640TALMALMO</v>
      </c>
      <c r="G3202" s="30">
        <v>3190</v>
      </c>
      <c r="H3202" s="49">
        <v>1.84634245187081</v>
      </c>
      <c r="I3202" s="15">
        <v>6.3494733219999997</v>
      </c>
      <c r="J3202" s="15">
        <v>6.3494733219999997</v>
      </c>
      <c r="K3202" s="15">
        <v>-1.6923853331756504</v>
      </c>
      <c r="P3202" s="49">
        <v>1.46176074684775</v>
      </c>
      <c r="Q3202" s="15">
        <v>6.3241937899999998</v>
      </c>
      <c r="R3202" s="15">
        <v>6.3241937899999998</v>
      </c>
      <c r="S3202" s="15">
        <v>-3.3847706663513009</v>
      </c>
      <c r="X3202" s="49">
        <v>4.23074902301384</v>
      </c>
      <c r="Y3202" s="15">
        <v>7.9491828020000002</v>
      </c>
      <c r="Z3202" s="15">
        <v>7.9491828020000002</v>
      </c>
      <c r="AA3202" s="15">
        <v>-1.6923853331756504</v>
      </c>
      <c r="AF3202" s="49">
        <v>4.6922470690415201</v>
      </c>
      <c r="AG3202" s="15">
        <v>-7.375</v>
      </c>
      <c r="AH3202" s="15">
        <v>-7.375</v>
      </c>
      <c r="AI3202" s="15">
        <v>-3.3847706663513009</v>
      </c>
      <c r="AM3202" s="17"/>
    </row>
    <row r="3203" spans="1:39">
      <c r="A3203" s="7" t="s">
        <v>124</v>
      </c>
      <c r="B3203" s="7">
        <v>2640</v>
      </c>
      <c r="C3203" s="29" t="s">
        <v>3079</v>
      </c>
      <c r="F3203" s="27" t="str">
        <f t="shared" si="49"/>
        <v>NSW2640THURGOONA</v>
      </c>
      <c r="G3203" s="30">
        <v>3191</v>
      </c>
      <c r="H3203" s="49">
        <v>2.61550586191695</v>
      </c>
      <c r="I3203" s="15">
        <v>6.3494733219999997</v>
      </c>
      <c r="J3203" s="15">
        <v>6.3494733219999997</v>
      </c>
      <c r="K3203" s="15">
        <v>0.18330297747278124</v>
      </c>
      <c r="P3203" s="49">
        <v>2.3078404978984999</v>
      </c>
      <c r="Q3203" s="15">
        <v>6.3241937899999998</v>
      </c>
      <c r="R3203" s="15">
        <v>6.3241937899999998</v>
      </c>
      <c r="S3203" s="15">
        <v>0.36660595494556247</v>
      </c>
      <c r="X3203" s="49">
        <v>4.99991243305998</v>
      </c>
      <c r="Y3203" s="15">
        <v>7.9491828020000002</v>
      </c>
      <c r="Z3203" s="15">
        <v>7.9491828020000002</v>
      </c>
      <c r="AA3203" s="15">
        <v>0.18330297747278124</v>
      </c>
      <c r="AF3203" s="49">
        <v>4.6922470690415201</v>
      </c>
      <c r="AG3203" s="15">
        <v>-3.375</v>
      </c>
      <c r="AH3203" s="15">
        <v>-3.375</v>
      </c>
      <c r="AI3203" s="15">
        <v>0.36660595494556247</v>
      </c>
      <c r="AM3203" s="17"/>
    </row>
    <row r="3204" spans="1:39">
      <c r="A3204" s="7" t="s">
        <v>124</v>
      </c>
      <c r="B3204" s="7">
        <v>2640</v>
      </c>
      <c r="C3204" s="29" t="s">
        <v>3080</v>
      </c>
      <c r="F3204" s="27" t="str">
        <f t="shared" si="49"/>
        <v>NSW2640WEST ALBURY</v>
      </c>
      <c r="G3204" s="30">
        <v>3192</v>
      </c>
      <c r="H3204" s="49">
        <v>2.76933854392618</v>
      </c>
      <c r="I3204" s="15">
        <v>6.3494733219999997</v>
      </c>
      <c r="J3204" s="15">
        <v>6.3494733219999997</v>
      </c>
      <c r="K3204" s="15">
        <v>-1.6923853331756504</v>
      </c>
      <c r="P3204" s="49">
        <v>2.4616731799077201</v>
      </c>
      <c r="Q3204" s="15">
        <v>6.3241937899999998</v>
      </c>
      <c r="R3204" s="15">
        <v>6.3241937899999998</v>
      </c>
      <c r="S3204" s="15">
        <v>-3.3847706663513009</v>
      </c>
      <c r="X3204" s="49">
        <v>5.15374511506921</v>
      </c>
      <c r="Y3204" s="15">
        <v>7.9491828020000002</v>
      </c>
      <c r="Z3204" s="15">
        <v>7.9491828020000002</v>
      </c>
      <c r="AA3204" s="15">
        <v>-1.6923853331756504</v>
      </c>
      <c r="AF3204" s="49">
        <v>4.6922470690415201</v>
      </c>
      <c r="AG3204" s="15">
        <v>-3.375</v>
      </c>
      <c r="AH3204" s="15">
        <v>-3.375</v>
      </c>
      <c r="AI3204" s="15">
        <v>-3.3847706663513009</v>
      </c>
      <c r="AM3204" s="17"/>
    </row>
    <row r="3205" spans="1:39">
      <c r="A3205" s="7" t="s">
        <v>124</v>
      </c>
      <c r="B3205" s="7">
        <v>2640</v>
      </c>
      <c r="C3205" s="29" t="s">
        <v>3081</v>
      </c>
      <c r="F3205" s="27" t="str">
        <f t="shared" si="49"/>
        <v>NSW2640WIRLINGA</v>
      </c>
      <c r="G3205" s="30">
        <v>3193</v>
      </c>
      <c r="H3205" s="49">
        <v>1.84634245187081</v>
      </c>
      <c r="I3205" s="15">
        <v>6.3494733219999997</v>
      </c>
      <c r="J3205" s="15">
        <v>6.3494733219999997</v>
      </c>
      <c r="K3205" s="15">
        <v>-1.6923853331756504</v>
      </c>
      <c r="P3205" s="49">
        <v>1.46176074684775</v>
      </c>
      <c r="Q3205" s="15">
        <v>6.3241937899999998</v>
      </c>
      <c r="R3205" s="15">
        <v>6.3241937899999998</v>
      </c>
      <c r="S3205" s="15">
        <v>-3.3847706663513009</v>
      </c>
      <c r="X3205" s="49">
        <v>4.23074902301384</v>
      </c>
      <c r="Y3205" s="15">
        <v>7.9491828020000002</v>
      </c>
      <c r="Z3205" s="15">
        <v>7.9491828020000002</v>
      </c>
      <c r="AA3205" s="15">
        <v>-1.6923853331756504</v>
      </c>
      <c r="AF3205" s="49">
        <v>4.6922470690415201</v>
      </c>
      <c r="AG3205" s="15">
        <v>-7.375</v>
      </c>
      <c r="AH3205" s="15">
        <v>-7.375</v>
      </c>
      <c r="AI3205" s="15">
        <v>-3.3847706663513009</v>
      </c>
      <c r="AM3205" s="17"/>
    </row>
    <row r="3206" spans="1:39">
      <c r="A3206" s="7" t="s">
        <v>124</v>
      </c>
      <c r="B3206" s="7">
        <v>2641</v>
      </c>
      <c r="C3206" s="29" t="s">
        <v>3082</v>
      </c>
      <c r="F3206" s="27" t="str">
        <f t="shared" si="49"/>
        <v>NSW2641HAMILTON VALLEY</v>
      </c>
      <c r="G3206" s="30">
        <v>3194</v>
      </c>
      <c r="H3206" s="49">
        <v>3.9230836589953899</v>
      </c>
      <c r="I3206" s="15">
        <v>3.5449708160000002</v>
      </c>
      <c r="J3206" s="15">
        <v>3.5449708160000002</v>
      </c>
      <c r="K3206" s="15">
        <v>-3.005987517573999</v>
      </c>
      <c r="P3206" s="49">
        <v>3.38466927196309</v>
      </c>
      <c r="Q3206" s="15">
        <v>4.1127145570000003</v>
      </c>
      <c r="R3206" s="15">
        <v>4.1127145570000003</v>
      </c>
      <c r="S3206" s="15">
        <v>-6.0119750351479979</v>
      </c>
      <c r="X3206" s="49">
        <v>6.38440657114303</v>
      </c>
      <c r="Y3206" s="15">
        <v>5.1951613410000004</v>
      </c>
      <c r="Z3206" s="15">
        <v>5.1951613410000004</v>
      </c>
      <c r="AA3206" s="15">
        <v>-3.005987517573999</v>
      </c>
      <c r="AF3206" s="49">
        <v>4.6922470690415201</v>
      </c>
      <c r="AG3206" s="15">
        <v>-7.375</v>
      </c>
      <c r="AH3206" s="15">
        <v>-7.375</v>
      </c>
      <c r="AI3206" s="15">
        <v>-6.0119750351479979</v>
      </c>
      <c r="AM3206" s="17"/>
    </row>
    <row r="3207" spans="1:39">
      <c r="A3207" s="7" t="s">
        <v>124</v>
      </c>
      <c r="B3207" s="7">
        <v>2641</v>
      </c>
      <c r="C3207" s="29" t="s">
        <v>3083</v>
      </c>
      <c r="F3207" s="27" t="str">
        <f t="shared" si="49"/>
        <v>NSW2641LAVINGTON</v>
      </c>
      <c r="G3207" s="30">
        <v>3195</v>
      </c>
      <c r="H3207" s="49">
        <v>12.230048487493701</v>
      </c>
      <c r="I3207" s="15">
        <v>3.5449708160000002</v>
      </c>
      <c r="J3207" s="15">
        <v>3.5449708160000002</v>
      </c>
      <c r="K3207" s="15">
        <v>-3.0069939169465378</v>
      </c>
      <c r="P3207" s="49">
        <v>10.307139962378301</v>
      </c>
      <c r="Q3207" s="15">
        <v>4.1127145570000003</v>
      </c>
      <c r="R3207" s="15">
        <v>4.1127145570000003</v>
      </c>
      <c r="S3207" s="15">
        <v>-6.0139878338930757</v>
      </c>
      <c r="X3207" s="49">
        <v>14.6913713996413</v>
      </c>
      <c r="Y3207" s="15">
        <v>5.1951613410000004</v>
      </c>
      <c r="Z3207" s="15">
        <v>5.1951613410000004</v>
      </c>
      <c r="AA3207" s="15">
        <v>-3.0069939169465378</v>
      </c>
      <c r="AF3207" s="49">
        <v>4.6922470690415201</v>
      </c>
      <c r="AG3207" s="15">
        <v>-3.375</v>
      </c>
      <c r="AH3207" s="15">
        <v>-3.375</v>
      </c>
      <c r="AI3207" s="15">
        <v>-6.0139878338930757</v>
      </c>
      <c r="AM3207" s="17"/>
    </row>
    <row r="3208" spans="1:39">
      <c r="A3208" s="7" t="s">
        <v>124</v>
      </c>
      <c r="B3208" s="7">
        <v>2641</v>
      </c>
      <c r="C3208" s="29" t="s">
        <v>3084</v>
      </c>
      <c r="F3208" s="27" t="str">
        <f t="shared" si="49"/>
        <v>NSW2641SPRINGDALE HEIGHTS</v>
      </c>
      <c r="G3208" s="30">
        <v>3196</v>
      </c>
      <c r="H3208" s="49">
        <v>-7.6566073244529201E-2</v>
      </c>
      <c r="I3208" s="15">
        <v>3.5449708160000002</v>
      </c>
      <c r="J3208" s="15">
        <v>3.5449708160000002</v>
      </c>
      <c r="K3208" s="15">
        <v>-3.005987517573999</v>
      </c>
      <c r="P3208" s="49">
        <v>-0.53806411927221198</v>
      </c>
      <c r="Q3208" s="15">
        <v>4.1127145570000003</v>
      </c>
      <c r="R3208" s="15">
        <v>4.1127145570000003</v>
      </c>
      <c r="S3208" s="15">
        <v>-6.0119750351479979</v>
      </c>
      <c r="X3208" s="49">
        <v>2.38475683890311</v>
      </c>
      <c r="Y3208" s="15">
        <v>5.1951613410000004</v>
      </c>
      <c r="Z3208" s="15">
        <v>5.1951613410000004</v>
      </c>
      <c r="AA3208" s="15">
        <v>-3.005987517573999</v>
      </c>
      <c r="AF3208" s="49">
        <v>4.6922470690415201</v>
      </c>
      <c r="AG3208" s="15">
        <v>-7.375</v>
      </c>
      <c r="AH3208" s="15">
        <v>-7.375</v>
      </c>
      <c r="AI3208" s="15">
        <v>-6.0119750351479979</v>
      </c>
      <c r="AM3208" s="17"/>
    </row>
    <row r="3209" spans="1:39">
      <c r="A3209" s="7" t="s">
        <v>124</v>
      </c>
      <c r="B3209" s="7">
        <v>2642</v>
      </c>
      <c r="C3209" s="29" t="s">
        <v>3085</v>
      </c>
      <c r="F3209" s="27" t="str">
        <f t="shared" si="49"/>
        <v>NSW2642BROCKLESBY</v>
      </c>
      <c r="G3209" s="30">
        <v>3197</v>
      </c>
      <c r="H3209" s="49">
        <v>3.38466927196309</v>
      </c>
      <c r="I3209" s="15">
        <v>0.95451692499999996</v>
      </c>
      <c r="J3209" s="15">
        <v>0.95451692499999996</v>
      </c>
      <c r="K3209" s="15">
        <v>-4.0184041080083546</v>
      </c>
      <c r="P3209" s="49">
        <v>2.9231712259354099</v>
      </c>
      <c r="Q3209" s="15">
        <v>2.0700225030000001</v>
      </c>
      <c r="R3209" s="15">
        <v>2.0700225030000001</v>
      </c>
      <c r="S3209" s="15">
        <v>-8.0368082160167091</v>
      </c>
      <c r="X3209" s="49">
        <v>5.6921595021015001</v>
      </c>
      <c r="Y3209" s="15">
        <v>2.6513356209999999</v>
      </c>
      <c r="Z3209" s="15">
        <v>2.6513356209999999</v>
      </c>
      <c r="AA3209" s="15">
        <v>-4.0184041080083546</v>
      </c>
      <c r="AF3209" s="49">
        <v>4.6922470690415201</v>
      </c>
      <c r="AG3209" s="15">
        <v>-7.375</v>
      </c>
      <c r="AH3209" s="15">
        <v>-7.375</v>
      </c>
      <c r="AI3209" s="15">
        <v>-8.0368082160167091</v>
      </c>
      <c r="AM3209" s="17"/>
    </row>
    <row r="3210" spans="1:39">
      <c r="A3210" s="7" t="s">
        <v>124</v>
      </c>
      <c r="B3210" s="7">
        <v>2642</v>
      </c>
      <c r="C3210" s="29" t="s">
        <v>3086</v>
      </c>
      <c r="F3210" s="27" t="str">
        <f t="shared" si="49"/>
        <v>NSW2642BURRUMBUTTOCK</v>
      </c>
      <c r="G3210" s="30">
        <v>3198</v>
      </c>
      <c r="H3210" s="49">
        <v>1.5386770878523599</v>
      </c>
      <c r="I3210" s="15">
        <v>0.95451692499999996</v>
      </c>
      <c r="J3210" s="15">
        <v>0.95451692499999996</v>
      </c>
      <c r="K3210" s="15">
        <v>-5.7387771100660743</v>
      </c>
      <c r="P3210" s="49">
        <v>1.1540953828292899</v>
      </c>
      <c r="Q3210" s="15">
        <v>2.0700225030000001</v>
      </c>
      <c r="R3210" s="15">
        <v>2.0700225030000001</v>
      </c>
      <c r="S3210" s="15">
        <v>-11.477554220132149</v>
      </c>
      <c r="X3210" s="49">
        <v>3.9230836589953899</v>
      </c>
      <c r="Y3210" s="15">
        <v>2.6513356209999999</v>
      </c>
      <c r="Z3210" s="15">
        <v>2.6513356209999999</v>
      </c>
      <c r="AA3210" s="15">
        <v>-5.7387771100660743</v>
      </c>
      <c r="AF3210" s="49">
        <v>4.6922470690415201</v>
      </c>
      <c r="AG3210" s="15">
        <v>-7.375</v>
      </c>
      <c r="AH3210" s="15">
        <v>-7.375</v>
      </c>
      <c r="AI3210" s="15">
        <v>-11.477554220132149</v>
      </c>
      <c r="AM3210" s="17"/>
    </row>
    <row r="3211" spans="1:39">
      <c r="A3211" s="7" t="s">
        <v>124</v>
      </c>
      <c r="B3211" s="7">
        <v>2642</v>
      </c>
      <c r="C3211" s="29" t="s">
        <v>3087</v>
      </c>
      <c r="F3211" s="27" t="str">
        <f t="shared" si="49"/>
        <v>NSW2642GEEHI</v>
      </c>
      <c r="G3211" s="30">
        <v>3199</v>
      </c>
      <c r="H3211" s="49">
        <v>3.00008756694002</v>
      </c>
      <c r="I3211" s="15">
        <v>0.95451692499999996</v>
      </c>
      <c r="J3211" s="15">
        <v>0.95451692499999996</v>
      </c>
      <c r="K3211" s="15">
        <v>-5.7387771100660743</v>
      </c>
      <c r="P3211" s="49">
        <v>2.6924222029215699</v>
      </c>
      <c r="Q3211" s="15">
        <v>2.0700225030000001</v>
      </c>
      <c r="R3211" s="15">
        <v>2.0700225030000001</v>
      </c>
      <c r="S3211" s="15">
        <v>-11.477554220132149</v>
      </c>
      <c r="X3211" s="49">
        <v>5.4614104790876601</v>
      </c>
      <c r="Y3211" s="15">
        <v>2.6513356209999999</v>
      </c>
      <c r="Z3211" s="15">
        <v>2.6513356209999999</v>
      </c>
      <c r="AA3211" s="15">
        <v>-5.7387771100660743</v>
      </c>
      <c r="AF3211" s="49">
        <v>4.6922470690415201</v>
      </c>
      <c r="AG3211" s="15">
        <v>-7.375</v>
      </c>
      <c r="AH3211" s="15">
        <v>-7.375</v>
      </c>
      <c r="AI3211" s="15">
        <v>-11.477554220132149</v>
      </c>
      <c r="AM3211" s="17"/>
    </row>
    <row r="3212" spans="1:39">
      <c r="A3212" s="7" t="s">
        <v>124</v>
      </c>
      <c r="B3212" s="7">
        <v>2642</v>
      </c>
      <c r="C3212" s="29" t="s">
        <v>3088</v>
      </c>
      <c r="F3212" s="27" t="str">
        <f t="shared" si="49"/>
        <v>NSW2642GEROGERY</v>
      </c>
      <c r="G3212" s="30">
        <v>3200</v>
      </c>
      <c r="H3212" s="49">
        <v>1.38484440584313</v>
      </c>
      <c r="I3212" s="15">
        <v>0.95451692499999996</v>
      </c>
      <c r="J3212" s="15">
        <v>0.95451692499999996</v>
      </c>
      <c r="K3212" s="15">
        <v>6.4965346391458905</v>
      </c>
      <c r="P3212" s="49">
        <v>1.00026270082006</v>
      </c>
      <c r="Q3212" s="15">
        <v>2.0700225030000001</v>
      </c>
      <c r="R3212" s="15">
        <v>2.0700225030000001</v>
      </c>
      <c r="S3212" s="15">
        <v>12.993069278291781</v>
      </c>
      <c r="X3212" s="49">
        <v>3.76925097698616</v>
      </c>
      <c r="Y3212" s="15">
        <v>2.6513356209999999</v>
      </c>
      <c r="Z3212" s="15">
        <v>2.6513356209999999</v>
      </c>
      <c r="AA3212" s="15">
        <v>6.4965346391458905</v>
      </c>
      <c r="AF3212" s="49">
        <v>4.6922470690415201</v>
      </c>
      <c r="AG3212" s="15">
        <v>-7.375</v>
      </c>
      <c r="AH3212" s="15">
        <v>-7.375</v>
      </c>
      <c r="AI3212" s="15">
        <v>12.993069278291781</v>
      </c>
      <c r="AM3212" s="17"/>
    </row>
    <row r="3213" spans="1:39">
      <c r="A3213" s="7" t="s">
        <v>124</v>
      </c>
      <c r="B3213" s="7">
        <v>2642</v>
      </c>
      <c r="C3213" s="29" t="s">
        <v>3089</v>
      </c>
      <c r="F3213" s="27" t="str">
        <f t="shared" si="49"/>
        <v>NSW2642GREG GREG</v>
      </c>
      <c r="G3213" s="30">
        <v>3201</v>
      </c>
      <c r="H3213" s="49">
        <v>3.76925097698616</v>
      </c>
      <c r="I3213" s="15">
        <v>0.95451692499999996</v>
      </c>
      <c r="J3213" s="15">
        <v>0.95451692499999996</v>
      </c>
      <c r="K3213" s="15">
        <v>-5.7387771100660743</v>
      </c>
      <c r="P3213" s="49">
        <v>3.23083658995386</v>
      </c>
      <c r="Q3213" s="15">
        <v>2.0700225030000001</v>
      </c>
      <c r="R3213" s="15">
        <v>2.0700225030000001</v>
      </c>
      <c r="S3213" s="15">
        <v>-11.477554220132149</v>
      </c>
      <c r="X3213" s="49">
        <v>6.15365754812919</v>
      </c>
      <c r="Y3213" s="15">
        <v>2.6513356209999999</v>
      </c>
      <c r="Z3213" s="15">
        <v>2.6513356209999999</v>
      </c>
      <c r="AA3213" s="15">
        <v>-5.7387771100660743</v>
      </c>
      <c r="AF3213" s="49">
        <v>4.6922470690415201</v>
      </c>
      <c r="AG3213" s="15">
        <v>-7.375</v>
      </c>
      <c r="AH3213" s="15">
        <v>-7.375</v>
      </c>
      <c r="AI3213" s="15">
        <v>-11.477554220132149</v>
      </c>
      <c r="AM3213" s="17"/>
    </row>
    <row r="3214" spans="1:39">
      <c r="A3214" s="7" t="s">
        <v>124</v>
      </c>
      <c r="B3214" s="7">
        <v>2642</v>
      </c>
      <c r="C3214" s="29" t="s">
        <v>3090</v>
      </c>
      <c r="F3214" s="27" t="str">
        <f t="shared" ref="F3214:F3277" si="50">TRIM(A3214)&amp;IF(LEN(TRIM(B3214))=3,"0"&amp;TRIM(B3214),TRIM(B3214))&amp;TRIM(C3214)</f>
        <v>NSW2642INDI</v>
      </c>
      <c r="G3214" s="30">
        <v>3202</v>
      </c>
      <c r="H3214" s="49">
        <v>-11.383268200922799</v>
      </c>
      <c r="I3214" s="15">
        <v>0.95451692499999996</v>
      </c>
      <c r="J3214" s="15">
        <v>0.95451692499999996</v>
      </c>
      <c r="K3214" s="15">
        <v>-5.7387771100660743</v>
      </c>
      <c r="P3214" s="49">
        <v>-10.229523085853501</v>
      </c>
      <c r="Q3214" s="15">
        <v>2.0700225030000001</v>
      </c>
      <c r="R3214" s="15">
        <v>2.0700225030000001</v>
      </c>
      <c r="S3214" s="15">
        <v>-11.477554220132149</v>
      </c>
      <c r="X3214" s="49">
        <v>-8.9219452887751096</v>
      </c>
      <c r="Y3214" s="15">
        <v>2.6513356209999999</v>
      </c>
      <c r="Z3214" s="15">
        <v>2.6513356209999999</v>
      </c>
      <c r="AA3214" s="15">
        <v>-5.7387771100660743</v>
      </c>
      <c r="AF3214" s="49">
        <v>4.6922470690415201</v>
      </c>
      <c r="AG3214" s="15">
        <v>-7.375</v>
      </c>
      <c r="AH3214" s="15">
        <v>-7.375</v>
      </c>
      <c r="AI3214" s="15">
        <v>-11.477554220132149</v>
      </c>
      <c r="AM3214" s="17"/>
    </row>
    <row r="3215" spans="1:39">
      <c r="A3215" s="7" t="s">
        <v>124</v>
      </c>
      <c r="B3215" s="7">
        <v>2642</v>
      </c>
      <c r="C3215" s="29" t="s">
        <v>3091</v>
      </c>
      <c r="F3215" s="27" t="str">
        <f t="shared" si="50"/>
        <v>NSW2642JAGUMBA</v>
      </c>
      <c r="G3215" s="30">
        <v>3203</v>
      </c>
      <c r="H3215" s="49">
        <v>2.61550586191695</v>
      </c>
      <c r="I3215" s="15">
        <v>0.95451692499999996</v>
      </c>
      <c r="J3215" s="15">
        <v>0.95451692499999996</v>
      </c>
      <c r="K3215" s="15">
        <v>-5.7387771100660743</v>
      </c>
      <c r="P3215" s="49">
        <v>2.3078404978984999</v>
      </c>
      <c r="Q3215" s="15">
        <v>2.0700225030000001</v>
      </c>
      <c r="R3215" s="15">
        <v>2.0700225030000001</v>
      </c>
      <c r="S3215" s="15">
        <v>-11.477554220132149</v>
      </c>
      <c r="X3215" s="49">
        <v>4.99991243305998</v>
      </c>
      <c r="Y3215" s="15">
        <v>2.6513356209999999</v>
      </c>
      <c r="Z3215" s="15">
        <v>2.6513356209999999</v>
      </c>
      <c r="AA3215" s="15">
        <v>-5.7387771100660743</v>
      </c>
      <c r="AF3215" s="49">
        <v>4.6922470690415201</v>
      </c>
      <c r="AG3215" s="15">
        <v>-7.375</v>
      </c>
      <c r="AH3215" s="15">
        <v>-7.375</v>
      </c>
      <c r="AI3215" s="15">
        <v>-11.477554220132149</v>
      </c>
      <c r="AM3215" s="17"/>
    </row>
    <row r="3216" spans="1:39">
      <c r="A3216" s="7" t="s">
        <v>124</v>
      </c>
      <c r="B3216" s="7">
        <v>2642</v>
      </c>
      <c r="C3216" s="29" t="s">
        <v>3092</v>
      </c>
      <c r="F3216" s="27" t="str">
        <f t="shared" si="50"/>
        <v>NSW2642JAGUNGAL WILDERNESS</v>
      </c>
      <c r="G3216" s="30">
        <v>3204</v>
      </c>
      <c r="H3216" s="49">
        <v>0.384931972783153</v>
      </c>
      <c r="I3216" s="15">
        <v>0.95451692499999996</v>
      </c>
      <c r="J3216" s="15">
        <v>0.95451692499999996</v>
      </c>
      <c r="K3216" s="15">
        <v>-5.7387771100660743</v>
      </c>
      <c r="P3216" s="49">
        <v>-0.15348241424914399</v>
      </c>
      <c r="Q3216" s="15">
        <v>2.0700225030000001</v>
      </c>
      <c r="R3216" s="15">
        <v>2.0700225030000001</v>
      </c>
      <c r="S3216" s="15">
        <v>-11.477554220132149</v>
      </c>
      <c r="X3216" s="49">
        <v>2.84625488493079</v>
      </c>
      <c r="Y3216" s="15">
        <v>2.6513356209999999</v>
      </c>
      <c r="Z3216" s="15">
        <v>2.6513356209999999</v>
      </c>
      <c r="AA3216" s="15">
        <v>-5.7387771100660743</v>
      </c>
      <c r="AF3216" s="49">
        <v>3.1539202489492499</v>
      </c>
      <c r="AG3216" s="15">
        <v>-7.375</v>
      </c>
      <c r="AH3216" s="15">
        <v>-7.375</v>
      </c>
      <c r="AI3216" s="15">
        <v>-11.477554220132149</v>
      </c>
      <c r="AM3216" s="17"/>
    </row>
    <row r="3217" spans="1:39">
      <c r="A3217" s="7" t="s">
        <v>124</v>
      </c>
      <c r="B3217" s="7">
        <v>2642</v>
      </c>
      <c r="C3217" s="29" t="s">
        <v>3093</v>
      </c>
      <c r="F3217" s="27" t="str">
        <f t="shared" si="50"/>
        <v>NSW2642JINDERA</v>
      </c>
      <c r="G3217" s="30">
        <v>3205</v>
      </c>
      <c r="H3217" s="49">
        <v>2.3078404978984999</v>
      </c>
      <c r="I3217" s="15">
        <v>0.95451692499999996</v>
      </c>
      <c r="J3217" s="15">
        <v>0.95451692499999996</v>
      </c>
      <c r="K3217" s="15">
        <v>-5.7387771100660743</v>
      </c>
      <c r="P3217" s="49">
        <v>1.9232587928754299</v>
      </c>
      <c r="Q3217" s="15">
        <v>2.0700225030000001</v>
      </c>
      <c r="R3217" s="15">
        <v>2.0700225030000001</v>
      </c>
      <c r="S3217" s="15">
        <v>-11.477554220132149</v>
      </c>
      <c r="X3217" s="49">
        <v>4.76916341004614</v>
      </c>
      <c r="Y3217" s="15">
        <v>2.6513356209999999</v>
      </c>
      <c r="Z3217" s="15">
        <v>2.6513356209999999</v>
      </c>
      <c r="AA3217" s="15">
        <v>-5.7387771100660743</v>
      </c>
      <c r="AF3217" s="49">
        <v>3.1539202489492499</v>
      </c>
      <c r="AG3217" s="15">
        <v>-7.375</v>
      </c>
      <c r="AH3217" s="15">
        <v>-7.375</v>
      </c>
      <c r="AI3217" s="15">
        <v>-11.477554220132149</v>
      </c>
      <c r="AM3217" s="17"/>
    </row>
    <row r="3218" spans="1:39">
      <c r="A3218" s="7" t="s">
        <v>124</v>
      </c>
      <c r="B3218" s="7">
        <v>2642</v>
      </c>
      <c r="C3218" s="29" t="s">
        <v>3094</v>
      </c>
      <c r="F3218" s="27" t="str">
        <f t="shared" si="50"/>
        <v>NSW2642JINGELLIC</v>
      </c>
      <c r="G3218" s="30">
        <v>3206</v>
      </c>
      <c r="H3218" s="49">
        <v>0.384931972783153</v>
      </c>
      <c r="I3218" s="15">
        <v>0.95451692499999996</v>
      </c>
      <c r="J3218" s="15">
        <v>0.95451692499999996</v>
      </c>
      <c r="K3218" s="15">
        <v>-5.7387771100660743</v>
      </c>
      <c r="P3218" s="49">
        <v>-0.15348241424914399</v>
      </c>
      <c r="Q3218" s="15">
        <v>2.0700225030000001</v>
      </c>
      <c r="R3218" s="15">
        <v>2.0700225030000001</v>
      </c>
      <c r="S3218" s="15">
        <v>-11.477554220132149</v>
      </c>
      <c r="X3218" s="49">
        <v>2.84625488493079</v>
      </c>
      <c r="Y3218" s="15">
        <v>2.6513356209999999</v>
      </c>
      <c r="Z3218" s="15">
        <v>2.6513356209999999</v>
      </c>
      <c r="AA3218" s="15">
        <v>-5.7387771100660743</v>
      </c>
      <c r="AF3218" s="49">
        <v>3.1539202489492499</v>
      </c>
      <c r="AG3218" s="15">
        <v>-7.375</v>
      </c>
      <c r="AH3218" s="15">
        <v>-7.375</v>
      </c>
      <c r="AI3218" s="15">
        <v>-11.477554220132149</v>
      </c>
      <c r="AM3218" s="17"/>
    </row>
    <row r="3219" spans="1:39">
      <c r="A3219" s="7" t="s">
        <v>124</v>
      </c>
      <c r="B3219" s="7">
        <v>2642</v>
      </c>
      <c r="C3219" s="29" t="s">
        <v>3095</v>
      </c>
      <c r="F3219" s="27" t="str">
        <f t="shared" si="50"/>
        <v>NSW2642KHANCOBAN</v>
      </c>
      <c r="G3219" s="30">
        <v>3207</v>
      </c>
      <c r="H3219" s="49">
        <v>2.61550586191695</v>
      </c>
      <c r="I3219" s="15">
        <v>0.95451692499999996</v>
      </c>
      <c r="J3219" s="15">
        <v>0.95451692499999996</v>
      </c>
      <c r="K3219" s="15">
        <v>6.4965346391458905</v>
      </c>
      <c r="P3219" s="49">
        <v>2.3078404978984999</v>
      </c>
      <c r="Q3219" s="15">
        <v>2.0700225030000001</v>
      </c>
      <c r="R3219" s="15">
        <v>2.0700225030000001</v>
      </c>
      <c r="S3219" s="15">
        <v>12.993069278291781</v>
      </c>
      <c r="X3219" s="49">
        <v>4.99991243305998</v>
      </c>
      <c r="Y3219" s="15">
        <v>2.6513356209999999</v>
      </c>
      <c r="Z3219" s="15">
        <v>2.6513356209999999</v>
      </c>
      <c r="AA3219" s="15">
        <v>6.4965346391458905</v>
      </c>
      <c r="AF3219" s="49">
        <v>3.1539202489492499</v>
      </c>
      <c r="AG3219" s="15">
        <v>-7.375</v>
      </c>
      <c r="AH3219" s="15">
        <v>-7.375</v>
      </c>
      <c r="AI3219" s="15">
        <v>12.993069278291781</v>
      </c>
      <c r="AM3219" s="17"/>
    </row>
    <row r="3220" spans="1:39">
      <c r="A3220" s="7" t="s">
        <v>124</v>
      </c>
      <c r="B3220" s="7">
        <v>2642</v>
      </c>
      <c r="C3220" s="29" t="s">
        <v>3096</v>
      </c>
      <c r="F3220" s="27" t="str">
        <f t="shared" si="50"/>
        <v>NSW2642MURRAY GORGE</v>
      </c>
      <c r="G3220" s="30">
        <v>3208</v>
      </c>
      <c r="H3220" s="49">
        <v>11.153219713429101</v>
      </c>
      <c r="I3220" s="15">
        <v>0.95451692499999996</v>
      </c>
      <c r="J3220" s="15">
        <v>0.95451692499999996</v>
      </c>
      <c r="K3220" s="15">
        <v>-5.7387771100660743</v>
      </c>
      <c r="P3220" s="49">
        <v>9.3072275293183502</v>
      </c>
      <c r="Q3220" s="15">
        <v>2.0700225030000001</v>
      </c>
      <c r="R3220" s="15">
        <v>2.0700225030000001</v>
      </c>
      <c r="S3220" s="15">
        <v>-11.477554220132149</v>
      </c>
      <c r="X3220" s="49">
        <v>13.5376262845721</v>
      </c>
      <c r="Y3220" s="15">
        <v>2.6513356209999999</v>
      </c>
      <c r="Z3220" s="15">
        <v>2.6513356209999999</v>
      </c>
      <c r="AA3220" s="15">
        <v>-5.7387771100660743</v>
      </c>
      <c r="AF3220" s="49">
        <v>-0.84607975105075095</v>
      </c>
      <c r="AG3220" s="15">
        <v>-7.375</v>
      </c>
      <c r="AH3220" s="15">
        <v>-7.375</v>
      </c>
      <c r="AI3220" s="15">
        <v>-11.477554220132149</v>
      </c>
      <c r="AM3220" s="17"/>
    </row>
    <row r="3221" spans="1:39">
      <c r="A3221" s="7" t="s">
        <v>124</v>
      </c>
      <c r="B3221" s="7">
        <v>2642</v>
      </c>
      <c r="C3221" s="29" t="s">
        <v>3097</v>
      </c>
      <c r="F3221" s="27" t="str">
        <f t="shared" si="50"/>
        <v>NSW2642RAND</v>
      </c>
      <c r="G3221" s="30">
        <v>3209</v>
      </c>
      <c r="H3221" s="49">
        <v>-0.76881314228605402</v>
      </c>
      <c r="I3221" s="15">
        <v>0.95451692499999996</v>
      </c>
      <c r="J3221" s="15">
        <v>0.95451692499999996</v>
      </c>
      <c r="K3221" s="15">
        <v>-5.7387771100660743</v>
      </c>
      <c r="P3221" s="49">
        <v>-1.30722752931835</v>
      </c>
      <c r="Q3221" s="15">
        <v>2.0700225030000001</v>
      </c>
      <c r="R3221" s="15">
        <v>2.0700225030000001</v>
      </c>
      <c r="S3221" s="15">
        <v>-11.477554220132149</v>
      </c>
      <c r="X3221" s="49">
        <v>1.5386770878523599</v>
      </c>
      <c r="Y3221" s="15">
        <v>2.6513356209999999</v>
      </c>
      <c r="Z3221" s="15">
        <v>2.6513356209999999</v>
      </c>
      <c r="AA3221" s="15">
        <v>-5.7387771100660743</v>
      </c>
      <c r="AF3221" s="49">
        <v>3.1539202489492499</v>
      </c>
      <c r="AG3221" s="15">
        <v>-7.375</v>
      </c>
      <c r="AH3221" s="15">
        <v>-7.375</v>
      </c>
      <c r="AI3221" s="15">
        <v>-11.477554220132149</v>
      </c>
      <c r="AM3221" s="17"/>
    </row>
    <row r="3222" spans="1:39">
      <c r="A3222" s="7" t="s">
        <v>124</v>
      </c>
      <c r="B3222" s="7">
        <v>2642</v>
      </c>
      <c r="C3222" s="29" t="s">
        <v>3098</v>
      </c>
      <c r="F3222" s="27" t="str">
        <f t="shared" si="50"/>
        <v>NSW2642TOOMA</v>
      </c>
      <c r="G3222" s="30">
        <v>3210</v>
      </c>
      <c r="H3222" s="49">
        <v>12.845379215530601</v>
      </c>
      <c r="I3222" s="15">
        <v>0.95451692499999996</v>
      </c>
      <c r="J3222" s="15">
        <v>0.95451692499999996</v>
      </c>
      <c r="K3222" s="15">
        <v>-5.7387771100660743</v>
      </c>
      <c r="P3222" s="49">
        <v>10.691721667401399</v>
      </c>
      <c r="Q3222" s="15">
        <v>2.0700225030000001</v>
      </c>
      <c r="R3222" s="15">
        <v>2.0700225030000001</v>
      </c>
      <c r="S3222" s="15">
        <v>-11.477554220132149</v>
      </c>
      <c r="X3222" s="49">
        <v>15.229785786673601</v>
      </c>
      <c r="Y3222" s="15">
        <v>2.6513356209999999</v>
      </c>
      <c r="Z3222" s="15">
        <v>2.6513356209999999</v>
      </c>
      <c r="AA3222" s="15">
        <v>-5.7387771100660743</v>
      </c>
      <c r="AF3222" s="49">
        <v>-0.84607975105075095</v>
      </c>
      <c r="AG3222" s="15">
        <v>-7.375</v>
      </c>
      <c r="AH3222" s="15">
        <v>-7.375</v>
      </c>
      <c r="AI3222" s="15">
        <v>-11.477554220132149</v>
      </c>
      <c r="AM3222" s="17"/>
    </row>
    <row r="3223" spans="1:39">
      <c r="A3223" s="7" t="s">
        <v>124</v>
      </c>
      <c r="B3223" s="7">
        <v>2642</v>
      </c>
      <c r="C3223" s="29" t="s">
        <v>3099</v>
      </c>
      <c r="F3223" s="27" t="str">
        <f t="shared" si="50"/>
        <v>NSW2642WALBUNDRIE</v>
      </c>
      <c r="G3223" s="30">
        <v>3211</v>
      </c>
      <c r="H3223" s="49">
        <v>0.84643001881083502</v>
      </c>
      <c r="I3223" s="15">
        <v>0.95451692499999996</v>
      </c>
      <c r="J3223" s="15">
        <v>0.95451692499999996</v>
      </c>
      <c r="K3223" s="15">
        <v>-5.7387771100660743</v>
      </c>
      <c r="P3223" s="49">
        <v>0.30801563177853902</v>
      </c>
      <c r="Q3223" s="15">
        <v>2.0700225030000001</v>
      </c>
      <c r="R3223" s="15">
        <v>2.0700225030000001</v>
      </c>
      <c r="S3223" s="15">
        <v>-11.477554220132149</v>
      </c>
      <c r="X3223" s="49">
        <v>3.23083658995386</v>
      </c>
      <c r="Y3223" s="15">
        <v>2.6513356209999999</v>
      </c>
      <c r="Z3223" s="15">
        <v>2.6513356209999999</v>
      </c>
      <c r="AA3223" s="15">
        <v>-5.7387771100660743</v>
      </c>
      <c r="AF3223" s="49">
        <v>1.1540953828292899</v>
      </c>
      <c r="AG3223" s="15">
        <v>-7.375</v>
      </c>
      <c r="AH3223" s="15">
        <v>-7.375</v>
      </c>
      <c r="AI3223" s="15">
        <v>-11.477554220132149</v>
      </c>
      <c r="AM3223" s="17"/>
    </row>
    <row r="3224" spans="1:39">
      <c r="A3224" s="7" t="s">
        <v>124</v>
      </c>
      <c r="B3224" s="7">
        <v>2642</v>
      </c>
      <c r="C3224" s="29" t="s">
        <v>3100</v>
      </c>
      <c r="F3224" s="27" t="str">
        <f t="shared" si="50"/>
        <v>NSW2642YERONG CREEK</v>
      </c>
      <c r="G3224" s="30">
        <v>3212</v>
      </c>
      <c r="H3224" s="49">
        <v>7.7266608764698E-2</v>
      </c>
      <c r="I3224" s="15">
        <v>0.95451692499999996</v>
      </c>
      <c r="J3224" s="15">
        <v>0.95451692499999996</v>
      </c>
      <c r="K3224" s="15">
        <v>-11.083597705680571</v>
      </c>
      <c r="P3224" s="49">
        <v>-0.46114777826759801</v>
      </c>
      <c r="Q3224" s="15">
        <v>2.0700225030000001</v>
      </c>
      <c r="R3224" s="15">
        <v>2.0700225030000001</v>
      </c>
      <c r="S3224" s="15">
        <v>-22.167195411361142</v>
      </c>
      <c r="X3224" s="49">
        <v>2.5385895209123399</v>
      </c>
      <c r="Y3224" s="15">
        <v>2.6513356209999999</v>
      </c>
      <c r="Z3224" s="15">
        <v>2.6513356209999999</v>
      </c>
      <c r="AA3224" s="15">
        <v>-11.083597705680571</v>
      </c>
      <c r="AF3224" s="49">
        <v>1.1540953828292899</v>
      </c>
      <c r="AG3224" s="15">
        <v>-7.375</v>
      </c>
      <c r="AH3224" s="15">
        <v>-7.375</v>
      </c>
      <c r="AI3224" s="15">
        <v>-22.167195411361142</v>
      </c>
      <c r="AM3224" s="17"/>
    </row>
    <row r="3225" spans="1:39">
      <c r="A3225" s="7" t="s">
        <v>124</v>
      </c>
      <c r="B3225" s="7">
        <v>2643</v>
      </c>
      <c r="C3225" s="29" t="s">
        <v>3101</v>
      </c>
      <c r="F3225" s="27" t="str">
        <f t="shared" si="50"/>
        <v>NSW2643HOWLONG</v>
      </c>
      <c r="G3225" s="30">
        <v>3213</v>
      </c>
      <c r="H3225" s="49">
        <v>-11.383268200922799</v>
      </c>
      <c r="I3225" s="15">
        <v>-2.272094633</v>
      </c>
      <c r="J3225" s="15">
        <v>-2.272094633</v>
      </c>
      <c r="K3225" s="15">
        <v>-11.91615645238026</v>
      </c>
      <c r="P3225" s="49">
        <v>-10.229523085853501</v>
      </c>
      <c r="Q3225" s="15">
        <v>-0.47430913400000002</v>
      </c>
      <c r="R3225" s="15">
        <v>-0.47430913400000002</v>
      </c>
      <c r="S3225" s="15">
        <v>-23.832312904760521</v>
      </c>
      <c r="X3225" s="49">
        <v>-8.9219452887751096</v>
      </c>
      <c r="Y3225" s="15">
        <v>-0.51719692900000003</v>
      </c>
      <c r="Z3225" s="15">
        <v>-0.51719692900000003</v>
      </c>
      <c r="AA3225" s="15">
        <v>-11.91615645238026</v>
      </c>
      <c r="AF3225" s="49">
        <v>1.1540953828292899</v>
      </c>
      <c r="AG3225" s="15">
        <v>-3.375</v>
      </c>
      <c r="AH3225" s="15">
        <v>-3.375</v>
      </c>
      <c r="AI3225" s="15">
        <v>-23.832312904760521</v>
      </c>
      <c r="AM3225" s="17"/>
    </row>
    <row r="3226" spans="1:39">
      <c r="A3226" s="7" t="s">
        <v>124</v>
      </c>
      <c r="B3226" s="7">
        <v>2644</v>
      </c>
      <c r="C3226" s="29" t="s">
        <v>3102</v>
      </c>
      <c r="F3226" s="27" t="str">
        <f t="shared" si="50"/>
        <v>NSW2644BOWNA</v>
      </c>
      <c r="G3226" s="30">
        <v>3214</v>
      </c>
      <c r="H3226" s="49">
        <v>4.8460797510507501</v>
      </c>
      <c r="I3226" s="15">
        <v>0.95451692499999996</v>
      </c>
      <c r="J3226" s="15">
        <v>0.95451692499999996</v>
      </c>
      <c r="K3226" s="15">
        <v>-5.7387771100660743</v>
      </c>
      <c r="P3226" s="49">
        <v>4</v>
      </c>
      <c r="Q3226" s="15">
        <v>2.0700225030000001</v>
      </c>
      <c r="R3226" s="15">
        <v>2.0700225030000001</v>
      </c>
      <c r="S3226" s="15">
        <v>-11.477554220132149</v>
      </c>
      <c r="X3226" s="49">
        <v>7.3074026631983902</v>
      </c>
      <c r="Y3226" s="15">
        <v>2.6513356209999999</v>
      </c>
      <c r="Z3226" s="15">
        <v>2.6513356209999999</v>
      </c>
      <c r="AA3226" s="15">
        <v>-5.7387771100660743</v>
      </c>
      <c r="AF3226" s="49">
        <v>1.1540953828292899</v>
      </c>
      <c r="AG3226" s="15">
        <v>-7.375</v>
      </c>
      <c r="AH3226" s="15">
        <v>-7.375</v>
      </c>
      <c r="AI3226" s="15">
        <v>-11.477554220132149</v>
      </c>
      <c r="AM3226" s="17"/>
    </row>
    <row r="3227" spans="1:39">
      <c r="A3227" s="7" t="s">
        <v>124</v>
      </c>
      <c r="B3227" s="7">
        <v>2644</v>
      </c>
      <c r="C3227" s="29" t="s">
        <v>3103</v>
      </c>
      <c r="F3227" s="27" t="str">
        <f t="shared" si="50"/>
        <v>NSW2644COPPABELLA</v>
      </c>
      <c r="G3227" s="30">
        <v>3215</v>
      </c>
      <c r="H3227" s="49">
        <v>-11.383268200922799</v>
      </c>
      <c r="I3227" s="15">
        <v>0.95451692499999996</v>
      </c>
      <c r="J3227" s="15">
        <v>0.95451692499999996</v>
      </c>
      <c r="K3227" s="15">
        <v>-5.7387771100660743</v>
      </c>
      <c r="P3227" s="49">
        <v>-10.229523085853501</v>
      </c>
      <c r="Q3227" s="15">
        <v>2.0700225030000001</v>
      </c>
      <c r="R3227" s="15">
        <v>2.0700225030000001</v>
      </c>
      <c r="S3227" s="15">
        <v>-11.477554220132149</v>
      </c>
      <c r="X3227" s="49">
        <v>-8.9219452887751096</v>
      </c>
      <c r="Y3227" s="15">
        <v>2.6513356209999999</v>
      </c>
      <c r="Z3227" s="15">
        <v>2.6513356209999999</v>
      </c>
      <c r="AA3227" s="15">
        <v>-5.7387771100660743</v>
      </c>
      <c r="AF3227" s="49">
        <v>1.1540953828292899</v>
      </c>
      <c r="AG3227" s="15">
        <v>-7.375</v>
      </c>
      <c r="AH3227" s="15">
        <v>-7.375</v>
      </c>
      <c r="AI3227" s="15">
        <v>-11.477554220132149</v>
      </c>
      <c r="AM3227" s="17"/>
    </row>
    <row r="3228" spans="1:39">
      <c r="A3228" s="7" t="s">
        <v>124</v>
      </c>
      <c r="B3228" s="7">
        <v>2644</v>
      </c>
      <c r="C3228" s="29" t="s">
        <v>3104</v>
      </c>
      <c r="F3228" s="27" t="str">
        <f t="shared" si="50"/>
        <v>NSW2644HOLBROOK</v>
      </c>
      <c r="G3228" s="30">
        <v>3216</v>
      </c>
      <c r="H3228" s="49">
        <v>7.7266608764698E-2</v>
      </c>
      <c r="I3228" s="15">
        <v>0.95451692499999996</v>
      </c>
      <c r="J3228" s="15">
        <v>0.95451692499999996</v>
      </c>
      <c r="K3228" s="15">
        <v>-5.7387771100660743</v>
      </c>
      <c r="P3228" s="49">
        <v>-0.46114777826759801</v>
      </c>
      <c r="Q3228" s="15">
        <v>2.0700225030000001</v>
      </c>
      <c r="R3228" s="15">
        <v>2.0700225030000001</v>
      </c>
      <c r="S3228" s="15">
        <v>-11.477554220132149</v>
      </c>
      <c r="X3228" s="49">
        <v>2.5385895209123399</v>
      </c>
      <c r="Y3228" s="15">
        <v>2.6513356209999999</v>
      </c>
      <c r="Z3228" s="15">
        <v>2.6513356209999999</v>
      </c>
      <c r="AA3228" s="15">
        <v>-5.7387771100660743</v>
      </c>
      <c r="AF3228" s="49">
        <v>1.1540953828292899</v>
      </c>
      <c r="AG3228" s="15">
        <v>-3.375</v>
      </c>
      <c r="AH3228" s="15">
        <v>-3.375</v>
      </c>
      <c r="AI3228" s="15">
        <v>-11.477554220132149</v>
      </c>
      <c r="AM3228" s="17"/>
    </row>
    <row r="3229" spans="1:39">
      <c r="A3229" s="7" t="s">
        <v>124</v>
      </c>
      <c r="B3229" s="7">
        <v>2644</v>
      </c>
      <c r="C3229" s="29" t="s">
        <v>3105</v>
      </c>
      <c r="F3229" s="27" t="str">
        <f t="shared" si="50"/>
        <v>NSW2644LANKEYS CREEK</v>
      </c>
      <c r="G3229" s="30">
        <v>3217</v>
      </c>
      <c r="H3229" s="49">
        <v>3.9230836589953899</v>
      </c>
      <c r="I3229" s="15">
        <v>0.95451692499999996</v>
      </c>
      <c r="J3229" s="15">
        <v>0.95451692499999996</v>
      </c>
      <c r="K3229" s="15">
        <v>-5.7387771100660743</v>
      </c>
      <c r="P3229" s="49">
        <v>3.38466927196309</v>
      </c>
      <c r="Q3229" s="15">
        <v>2.0700225030000001</v>
      </c>
      <c r="R3229" s="15">
        <v>2.0700225030000001</v>
      </c>
      <c r="S3229" s="15">
        <v>-11.477554220132149</v>
      </c>
      <c r="X3229" s="49">
        <v>6.38440657114303</v>
      </c>
      <c r="Y3229" s="15">
        <v>2.6513356209999999</v>
      </c>
      <c r="Z3229" s="15">
        <v>2.6513356209999999</v>
      </c>
      <c r="AA3229" s="15">
        <v>-5.7387771100660743</v>
      </c>
      <c r="AF3229" s="49">
        <v>1.1540953828292899</v>
      </c>
      <c r="AG3229" s="15">
        <v>-7.375</v>
      </c>
      <c r="AH3229" s="15">
        <v>-7.375</v>
      </c>
      <c r="AI3229" s="15">
        <v>-11.477554220132149</v>
      </c>
      <c r="AM3229" s="17"/>
    </row>
    <row r="3230" spans="1:39">
      <c r="A3230" s="7" t="s">
        <v>124</v>
      </c>
      <c r="B3230" s="7">
        <v>2644</v>
      </c>
      <c r="C3230" s="29" t="s">
        <v>3106</v>
      </c>
      <c r="F3230" s="27" t="str">
        <f t="shared" si="50"/>
        <v>NSW2644LITTLE BILLABONG</v>
      </c>
      <c r="G3230" s="30">
        <v>3218</v>
      </c>
      <c r="H3230" s="49">
        <v>-0.76881314228605402</v>
      </c>
      <c r="I3230" s="15">
        <v>0.95451692499999996</v>
      </c>
      <c r="J3230" s="15">
        <v>0.95451692499999996</v>
      </c>
      <c r="K3230" s="15">
        <v>-5.7387771100660743</v>
      </c>
      <c r="P3230" s="49">
        <v>-1.30722752931835</v>
      </c>
      <c r="Q3230" s="15">
        <v>2.0700225030000001</v>
      </c>
      <c r="R3230" s="15">
        <v>2.0700225030000001</v>
      </c>
      <c r="S3230" s="15">
        <v>-11.477554220132149</v>
      </c>
      <c r="X3230" s="49">
        <v>1.61559342885697</v>
      </c>
      <c r="Y3230" s="15">
        <v>2.6513356209999999</v>
      </c>
      <c r="Z3230" s="15">
        <v>2.6513356209999999</v>
      </c>
      <c r="AA3230" s="15">
        <v>-5.7387771100660743</v>
      </c>
      <c r="AF3230" s="49">
        <v>1.1540953828292899</v>
      </c>
      <c r="AG3230" s="15">
        <v>-7.375</v>
      </c>
      <c r="AH3230" s="15">
        <v>-7.375</v>
      </c>
      <c r="AI3230" s="15">
        <v>-11.477554220132149</v>
      </c>
      <c r="AM3230" s="17"/>
    </row>
    <row r="3231" spans="1:39">
      <c r="A3231" s="7" t="s">
        <v>124</v>
      </c>
      <c r="B3231" s="7">
        <v>2644</v>
      </c>
      <c r="C3231" s="29" t="s">
        <v>3107</v>
      </c>
      <c r="F3231" s="27" t="str">
        <f t="shared" si="50"/>
        <v>NSW2644MOUNTAIN CREEK</v>
      </c>
      <c r="G3231" s="30">
        <v>3219</v>
      </c>
      <c r="H3231" s="49">
        <v>-11.383268200922799</v>
      </c>
      <c r="I3231" s="15">
        <v>0.95451692499999996</v>
      </c>
      <c r="J3231" s="15">
        <v>0.95451692499999996</v>
      </c>
      <c r="K3231" s="15">
        <v>-5.7387771100660743</v>
      </c>
      <c r="P3231" s="49">
        <v>-10.229523085853501</v>
      </c>
      <c r="Q3231" s="15">
        <v>2.0700225030000001</v>
      </c>
      <c r="R3231" s="15">
        <v>2.0700225030000001</v>
      </c>
      <c r="S3231" s="15">
        <v>-11.477554220132149</v>
      </c>
      <c r="X3231" s="49">
        <v>-8.9219452887751096</v>
      </c>
      <c r="Y3231" s="15">
        <v>2.6513356209999999</v>
      </c>
      <c r="Z3231" s="15">
        <v>2.6513356209999999</v>
      </c>
      <c r="AA3231" s="15">
        <v>-5.7387771100660743</v>
      </c>
      <c r="AF3231" s="49">
        <v>1.1540953828292899</v>
      </c>
      <c r="AG3231" s="15">
        <v>-7.375</v>
      </c>
      <c r="AH3231" s="15">
        <v>-7.375</v>
      </c>
      <c r="AI3231" s="15">
        <v>-11.477554220132149</v>
      </c>
      <c r="AM3231" s="17"/>
    </row>
    <row r="3232" spans="1:39">
      <c r="A3232" s="7" t="s">
        <v>124</v>
      </c>
      <c r="B3232" s="7">
        <v>2644</v>
      </c>
      <c r="C3232" s="29" t="s">
        <v>3108</v>
      </c>
      <c r="F3232" s="27" t="str">
        <f t="shared" si="50"/>
        <v>NSW2644MULLENGANDRA</v>
      </c>
      <c r="G3232" s="30">
        <v>3220</v>
      </c>
      <c r="H3232" s="49">
        <v>3.9230836589953899</v>
      </c>
      <c r="I3232" s="15">
        <v>0.95451692499999996</v>
      </c>
      <c r="J3232" s="15">
        <v>0.95451692499999996</v>
      </c>
      <c r="K3232" s="15">
        <v>-5.7387771100660743</v>
      </c>
      <c r="P3232" s="49">
        <v>3.38466927196309</v>
      </c>
      <c r="Q3232" s="15">
        <v>2.0700225030000001</v>
      </c>
      <c r="R3232" s="15">
        <v>2.0700225030000001</v>
      </c>
      <c r="S3232" s="15">
        <v>-11.477554220132149</v>
      </c>
      <c r="X3232" s="49">
        <v>6.38440657114303</v>
      </c>
      <c r="Y3232" s="15">
        <v>2.6513356209999999</v>
      </c>
      <c r="Z3232" s="15">
        <v>2.6513356209999999</v>
      </c>
      <c r="AA3232" s="15">
        <v>-5.7387771100660743</v>
      </c>
      <c r="AF3232" s="49">
        <v>1.1540953828292899</v>
      </c>
      <c r="AG3232" s="15">
        <v>-7.375</v>
      </c>
      <c r="AH3232" s="15">
        <v>-7.375</v>
      </c>
      <c r="AI3232" s="15">
        <v>-11.477554220132149</v>
      </c>
      <c r="AM3232" s="17"/>
    </row>
    <row r="3233" spans="1:39">
      <c r="A3233" s="7" t="s">
        <v>124</v>
      </c>
      <c r="B3233" s="7">
        <v>2644</v>
      </c>
      <c r="C3233" s="29" t="s">
        <v>3109</v>
      </c>
      <c r="F3233" s="27" t="str">
        <f t="shared" si="50"/>
        <v>NSW2644WANTAGONG</v>
      </c>
      <c r="G3233" s="30">
        <v>3221</v>
      </c>
      <c r="H3233" s="49">
        <v>-12.375</v>
      </c>
      <c r="I3233" s="15">
        <v>0.95451692499999996</v>
      </c>
      <c r="J3233" s="15">
        <v>0.95451692499999996</v>
      </c>
      <c r="K3233" s="15">
        <v>-5.7387771100660743</v>
      </c>
      <c r="P3233" s="49">
        <v>-14.785</v>
      </c>
      <c r="Q3233" s="15">
        <v>2.0700225030000001</v>
      </c>
      <c r="R3233" s="15">
        <v>2.0700225030000001</v>
      </c>
      <c r="S3233" s="15">
        <v>-11.477554220132149</v>
      </c>
      <c r="X3233" s="49">
        <v>32.316000000000003</v>
      </c>
      <c r="Y3233" s="15">
        <v>2.6513356209999999</v>
      </c>
      <c r="Z3233" s="15">
        <v>2.6513356209999999</v>
      </c>
      <c r="AA3233" s="15">
        <v>-5.7387771100660743</v>
      </c>
      <c r="AF3233" s="49">
        <v>-3.875</v>
      </c>
      <c r="AG3233" s="15">
        <v>-7.375</v>
      </c>
      <c r="AH3233" s="15">
        <v>-7.375</v>
      </c>
      <c r="AI3233" s="15">
        <v>-11.477554220132149</v>
      </c>
      <c r="AM3233" s="17"/>
    </row>
    <row r="3234" spans="1:39">
      <c r="A3234" s="7" t="s">
        <v>124</v>
      </c>
      <c r="B3234" s="7">
        <v>2644</v>
      </c>
      <c r="C3234" s="29" t="s">
        <v>3110</v>
      </c>
      <c r="F3234" s="27" t="str">
        <f t="shared" si="50"/>
        <v>NSW2644WOOMARGAMA</v>
      </c>
      <c r="G3234" s="30">
        <v>3222</v>
      </c>
      <c r="H3234" s="49">
        <v>-11.383268200922799</v>
      </c>
      <c r="I3234" s="15">
        <v>0.95451692499999996</v>
      </c>
      <c r="J3234" s="15">
        <v>0.95451692499999996</v>
      </c>
      <c r="K3234" s="15">
        <v>-5.7387771100660743</v>
      </c>
      <c r="P3234" s="49">
        <v>-10.229523085853501</v>
      </c>
      <c r="Q3234" s="15">
        <v>2.0700225030000001</v>
      </c>
      <c r="R3234" s="15">
        <v>2.0700225030000001</v>
      </c>
      <c r="S3234" s="15">
        <v>-11.477554220132149</v>
      </c>
      <c r="X3234" s="49">
        <v>-8.9219452887751096</v>
      </c>
      <c r="Y3234" s="15">
        <v>2.6513356209999999</v>
      </c>
      <c r="Z3234" s="15">
        <v>2.6513356209999999</v>
      </c>
      <c r="AA3234" s="15">
        <v>-5.7387771100660743</v>
      </c>
      <c r="AF3234" s="49">
        <v>1.1540953828292899</v>
      </c>
      <c r="AG3234" s="15">
        <v>-7.375</v>
      </c>
      <c r="AH3234" s="15">
        <v>-7.375</v>
      </c>
      <c r="AI3234" s="15">
        <v>-11.477554220132149</v>
      </c>
      <c r="AM3234" s="17"/>
    </row>
    <row r="3235" spans="1:39">
      <c r="A3235" s="7" t="s">
        <v>124</v>
      </c>
      <c r="B3235" s="7">
        <v>2645</v>
      </c>
      <c r="C3235" s="29" t="s">
        <v>3111</v>
      </c>
      <c r="F3235" s="27" t="str">
        <f t="shared" si="50"/>
        <v>NSW2645COONONG</v>
      </c>
      <c r="G3235" s="30">
        <v>3223</v>
      </c>
      <c r="H3235" s="49">
        <v>-11.383268200922799</v>
      </c>
      <c r="I3235" s="15">
        <v>-2.1740946330000002</v>
      </c>
      <c r="J3235" s="15">
        <v>-2.1740946330000002</v>
      </c>
      <c r="K3235" s="15">
        <v>-11.914721736381921</v>
      </c>
      <c r="P3235" s="49">
        <v>-10.229523085853501</v>
      </c>
      <c r="Q3235" s="15">
        <v>-0.39703162600000003</v>
      </c>
      <c r="R3235" s="15">
        <v>-0.39703162600000003</v>
      </c>
      <c r="S3235" s="15">
        <v>-23.829443472763842</v>
      </c>
      <c r="X3235" s="49">
        <v>-8.9219452887751096</v>
      </c>
      <c r="Y3235" s="15">
        <v>-0.42096092899999998</v>
      </c>
      <c r="Z3235" s="15">
        <v>-0.42096092899999998</v>
      </c>
      <c r="AA3235" s="15">
        <v>-11.914721736381921</v>
      </c>
      <c r="AF3235" s="49">
        <v>1.1540953828292899</v>
      </c>
      <c r="AG3235" s="15">
        <v>-7.375</v>
      </c>
      <c r="AH3235" s="15">
        <v>-7.375</v>
      </c>
      <c r="AI3235" s="15">
        <v>-23.829443472763842</v>
      </c>
      <c r="AM3235" s="17"/>
    </row>
    <row r="3236" spans="1:39">
      <c r="A3236" s="7" t="s">
        <v>124</v>
      </c>
      <c r="B3236" s="7">
        <v>2645</v>
      </c>
      <c r="C3236" s="29" t="s">
        <v>3112</v>
      </c>
      <c r="F3236" s="27" t="str">
        <f t="shared" si="50"/>
        <v>NSW2645URANA</v>
      </c>
      <c r="G3236" s="30">
        <v>3224</v>
      </c>
      <c r="H3236" s="49">
        <v>-11.383268200922799</v>
      </c>
      <c r="I3236" s="15">
        <v>-2.1740946330000002</v>
      </c>
      <c r="J3236" s="15">
        <v>-2.1740946330000002</v>
      </c>
      <c r="K3236" s="15">
        <v>-11.914721736381921</v>
      </c>
      <c r="P3236" s="49">
        <v>-10.229523085853501</v>
      </c>
      <c r="Q3236" s="15">
        <v>-0.39703162600000003</v>
      </c>
      <c r="R3236" s="15">
        <v>-0.39703162600000003</v>
      </c>
      <c r="S3236" s="15">
        <v>-23.829443472763842</v>
      </c>
      <c r="X3236" s="49">
        <v>-8.9219452887751096</v>
      </c>
      <c r="Y3236" s="15">
        <v>-0.42096092899999998</v>
      </c>
      <c r="Z3236" s="15">
        <v>-0.42096092899999998</v>
      </c>
      <c r="AA3236" s="15">
        <v>-11.914721736381921</v>
      </c>
      <c r="AF3236" s="49">
        <v>1.1540953828292899</v>
      </c>
      <c r="AG3236" s="15">
        <v>-7.375</v>
      </c>
      <c r="AH3236" s="15">
        <v>-7.375</v>
      </c>
      <c r="AI3236" s="15">
        <v>-23.829443472763842</v>
      </c>
      <c r="AM3236" s="17"/>
    </row>
    <row r="3237" spans="1:39">
      <c r="A3237" s="7" t="s">
        <v>124</v>
      </c>
      <c r="B3237" s="7">
        <v>2645</v>
      </c>
      <c r="C3237" s="29" t="s">
        <v>3113</v>
      </c>
      <c r="F3237" s="27" t="str">
        <f t="shared" si="50"/>
        <v>NSW2645YULUMA</v>
      </c>
      <c r="G3237" s="30">
        <v>3225</v>
      </c>
      <c r="H3237" s="49">
        <v>3.38466927196309</v>
      </c>
      <c r="I3237" s="15">
        <v>-2.1740946330000002</v>
      </c>
      <c r="J3237" s="15">
        <v>-2.1740946330000002</v>
      </c>
      <c r="K3237" s="15">
        <v>-11.914721736381921</v>
      </c>
      <c r="P3237" s="49">
        <v>2.9231712259354099</v>
      </c>
      <c r="Q3237" s="15">
        <v>-0.39703162600000003</v>
      </c>
      <c r="R3237" s="15">
        <v>-0.39703162600000003</v>
      </c>
      <c r="S3237" s="15">
        <v>-23.829443472763842</v>
      </c>
      <c r="X3237" s="49">
        <v>5.76907584310612</v>
      </c>
      <c r="Y3237" s="15">
        <v>-0.42096092899999998</v>
      </c>
      <c r="Z3237" s="15">
        <v>-0.42096092899999998</v>
      </c>
      <c r="AA3237" s="15">
        <v>-11.914721736381921</v>
      </c>
      <c r="AF3237" s="49">
        <v>1.1540953828292899</v>
      </c>
      <c r="AG3237" s="15">
        <v>-7.375</v>
      </c>
      <c r="AH3237" s="15">
        <v>-7.375</v>
      </c>
      <c r="AI3237" s="15">
        <v>-23.829443472763842</v>
      </c>
      <c r="AM3237" s="17"/>
    </row>
    <row r="3238" spans="1:39">
      <c r="A3238" s="7" t="s">
        <v>124</v>
      </c>
      <c r="B3238" s="7">
        <v>2646</v>
      </c>
      <c r="C3238" s="29" t="s">
        <v>3114</v>
      </c>
      <c r="F3238" s="27" t="str">
        <f t="shared" si="50"/>
        <v>NSW2646BALLDALE</v>
      </c>
      <c r="G3238" s="30">
        <v>3226</v>
      </c>
      <c r="H3238" s="49">
        <v>-11.383268200922799</v>
      </c>
      <c r="I3238" s="15">
        <v>-2.2265946329999999</v>
      </c>
      <c r="J3238" s="15">
        <v>-2.2265946329999999</v>
      </c>
      <c r="K3238" s="15">
        <v>-11.914721736381921</v>
      </c>
      <c r="P3238" s="49">
        <v>-10.229523085853501</v>
      </c>
      <c r="Q3238" s="15">
        <v>-0.43843029100000003</v>
      </c>
      <c r="R3238" s="15">
        <v>-0.43843029100000003</v>
      </c>
      <c r="S3238" s="15">
        <v>-23.829443472763842</v>
      </c>
      <c r="X3238" s="49">
        <v>-8.9219452887751096</v>
      </c>
      <c r="Y3238" s="15">
        <v>-0.472515929</v>
      </c>
      <c r="Z3238" s="15">
        <v>-0.472515929</v>
      </c>
      <c r="AA3238" s="15">
        <v>-11.914721736381921</v>
      </c>
      <c r="AF3238" s="49">
        <v>1.1540953828292899</v>
      </c>
      <c r="AG3238" s="15">
        <v>-7.375</v>
      </c>
      <c r="AH3238" s="15">
        <v>-7.375</v>
      </c>
      <c r="AI3238" s="15">
        <v>-23.829443472763842</v>
      </c>
      <c r="AM3238" s="17"/>
    </row>
    <row r="3239" spans="1:39">
      <c r="A3239" s="7" t="s">
        <v>124</v>
      </c>
      <c r="B3239" s="7">
        <v>2646</v>
      </c>
      <c r="C3239" s="29" t="s">
        <v>3115</v>
      </c>
      <c r="F3239" s="27" t="str">
        <f t="shared" si="50"/>
        <v>NSW2646COROWA</v>
      </c>
      <c r="G3239" s="30">
        <v>3227</v>
      </c>
      <c r="H3239" s="49">
        <v>1.38484440584313</v>
      </c>
      <c r="I3239" s="15">
        <v>-2.2265946329999999</v>
      </c>
      <c r="J3239" s="15">
        <v>-2.2265946329999999</v>
      </c>
      <c r="K3239" s="15">
        <v>-11.914721736381921</v>
      </c>
      <c r="P3239" s="49">
        <v>1.00026270082006</v>
      </c>
      <c r="Q3239" s="15">
        <v>-0.43843029100000003</v>
      </c>
      <c r="R3239" s="15">
        <v>-0.43843029100000003</v>
      </c>
      <c r="S3239" s="15">
        <v>-23.829443472763842</v>
      </c>
      <c r="X3239" s="49">
        <v>3.76925097698616</v>
      </c>
      <c r="Y3239" s="15">
        <v>-0.472515929</v>
      </c>
      <c r="Z3239" s="15">
        <v>-0.472515929</v>
      </c>
      <c r="AA3239" s="15">
        <v>-11.914721736381921</v>
      </c>
      <c r="AF3239" s="49">
        <v>-2.8459046171707101</v>
      </c>
      <c r="AG3239" s="15">
        <v>-3.375</v>
      </c>
      <c r="AH3239" s="15">
        <v>-3.375</v>
      </c>
      <c r="AI3239" s="15">
        <v>-23.829443472763842</v>
      </c>
      <c r="AM3239" s="17"/>
    </row>
    <row r="3240" spans="1:39">
      <c r="A3240" s="7" t="s">
        <v>124</v>
      </c>
      <c r="B3240" s="7">
        <v>2646</v>
      </c>
      <c r="C3240" s="29" t="s">
        <v>3116</v>
      </c>
      <c r="F3240" s="27" t="str">
        <f t="shared" si="50"/>
        <v>NSW2646DAYSDALE</v>
      </c>
      <c r="G3240" s="30">
        <v>3228</v>
      </c>
      <c r="H3240" s="49">
        <v>1.38484440584313</v>
      </c>
      <c r="I3240" s="15">
        <v>-2.2265946329999999</v>
      </c>
      <c r="J3240" s="15">
        <v>-2.2265946329999999</v>
      </c>
      <c r="K3240" s="15">
        <v>-11.914721736381921</v>
      </c>
      <c r="P3240" s="49">
        <v>1.00026270082006</v>
      </c>
      <c r="Q3240" s="15">
        <v>-0.43843029100000003</v>
      </c>
      <c r="R3240" s="15">
        <v>-0.43843029100000003</v>
      </c>
      <c r="S3240" s="15">
        <v>-23.829443472763842</v>
      </c>
      <c r="X3240" s="49">
        <v>3.76925097698616</v>
      </c>
      <c r="Y3240" s="15">
        <v>-0.472515929</v>
      </c>
      <c r="Z3240" s="15">
        <v>-0.472515929</v>
      </c>
      <c r="AA3240" s="15">
        <v>-11.914721736381921</v>
      </c>
      <c r="AF3240" s="49">
        <v>1.1540953828292899</v>
      </c>
      <c r="AG3240" s="15">
        <v>-7.375</v>
      </c>
      <c r="AH3240" s="15">
        <v>-7.375</v>
      </c>
      <c r="AI3240" s="15">
        <v>-23.829443472763842</v>
      </c>
      <c r="AM3240" s="17"/>
    </row>
    <row r="3241" spans="1:39">
      <c r="A3241" s="7" t="s">
        <v>124</v>
      </c>
      <c r="B3241" s="7">
        <v>2646</v>
      </c>
      <c r="C3241" s="29" t="s">
        <v>3117</v>
      </c>
      <c r="F3241" s="27" t="str">
        <f t="shared" si="50"/>
        <v>NSW2646OAKLANDS</v>
      </c>
      <c r="G3241" s="30">
        <v>3229</v>
      </c>
      <c r="H3241" s="49">
        <v>-11.383268200922799</v>
      </c>
      <c r="I3241" s="15">
        <v>-2.2265946329999999</v>
      </c>
      <c r="J3241" s="15">
        <v>-2.2265946329999999</v>
      </c>
      <c r="K3241" s="15">
        <v>-11.914721736381921</v>
      </c>
      <c r="P3241" s="49">
        <v>-10.229523085853501</v>
      </c>
      <c r="Q3241" s="15">
        <v>-0.43843029100000003</v>
      </c>
      <c r="R3241" s="15">
        <v>-0.43843029100000003</v>
      </c>
      <c r="S3241" s="15">
        <v>-23.829443472763842</v>
      </c>
      <c r="X3241" s="49">
        <v>-8.9219452887751096</v>
      </c>
      <c r="Y3241" s="15">
        <v>-0.472515929</v>
      </c>
      <c r="Z3241" s="15">
        <v>-0.472515929</v>
      </c>
      <c r="AA3241" s="15">
        <v>-11.914721736381921</v>
      </c>
      <c r="AF3241" s="49">
        <v>1.1540953828292899</v>
      </c>
      <c r="AG3241" s="15">
        <v>-7.375</v>
      </c>
      <c r="AH3241" s="15">
        <v>-7.375</v>
      </c>
      <c r="AI3241" s="15">
        <v>-23.829443472763842</v>
      </c>
      <c r="AM3241" s="17"/>
    </row>
    <row r="3242" spans="1:39">
      <c r="A3242" s="7" t="s">
        <v>124</v>
      </c>
      <c r="B3242" s="7">
        <v>2646</v>
      </c>
      <c r="C3242" s="29" t="s">
        <v>3118</v>
      </c>
      <c r="F3242" s="27" t="str">
        <f t="shared" si="50"/>
        <v>NSW2646RENNIE</v>
      </c>
      <c r="G3242" s="30">
        <v>3230</v>
      </c>
      <c r="H3242" s="49">
        <v>0.384931972783153</v>
      </c>
      <c r="I3242" s="15">
        <v>-2.2265946329999999</v>
      </c>
      <c r="J3242" s="15">
        <v>-2.2265946329999999</v>
      </c>
      <c r="K3242" s="15">
        <v>-11.914721736381921</v>
      </c>
      <c r="P3242" s="49">
        <v>-0.15348241424914399</v>
      </c>
      <c r="Q3242" s="15">
        <v>-0.43843029100000003</v>
      </c>
      <c r="R3242" s="15">
        <v>-0.43843029100000003</v>
      </c>
      <c r="S3242" s="15">
        <v>-23.829443472763842</v>
      </c>
      <c r="X3242" s="49">
        <v>2.84625488493079</v>
      </c>
      <c r="Y3242" s="15">
        <v>-0.472515929</v>
      </c>
      <c r="Z3242" s="15">
        <v>-0.472515929</v>
      </c>
      <c r="AA3242" s="15">
        <v>-11.914721736381921</v>
      </c>
      <c r="AF3242" s="49">
        <v>1.1540953828292899</v>
      </c>
      <c r="AG3242" s="15">
        <v>-7.375</v>
      </c>
      <c r="AH3242" s="15">
        <v>-7.375</v>
      </c>
      <c r="AI3242" s="15">
        <v>-23.829443472763842</v>
      </c>
      <c r="AM3242" s="17"/>
    </row>
    <row r="3243" spans="1:39">
      <c r="A3243" s="7" t="s">
        <v>124</v>
      </c>
      <c r="B3243" s="7">
        <v>2646</v>
      </c>
      <c r="C3243" s="29" t="s">
        <v>3119</v>
      </c>
      <c r="F3243" s="27" t="str">
        <f t="shared" si="50"/>
        <v>NSW2646SAVERNAKE</v>
      </c>
      <c r="G3243" s="30">
        <v>3231</v>
      </c>
      <c r="H3243" s="49">
        <v>-0.76881314228605402</v>
      </c>
      <c r="I3243" s="15">
        <v>-2.2265946329999999</v>
      </c>
      <c r="J3243" s="15">
        <v>-2.2265946329999999</v>
      </c>
      <c r="K3243" s="15">
        <v>-11.914721736381921</v>
      </c>
      <c r="P3243" s="49">
        <v>-1.30722752931835</v>
      </c>
      <c r="Q3243" s="15">
        <v>-0.43843029100000003</v>
      </c>
      <c r="R3243" s="15">
        <v>-0.43843029100000003</v>
      </c>
      <c r="S3243" s="15">
        <v>-23.829443472763842</v>
      </c>
      <c r="X3243" s="49">
        <v>1.61559342885697</v>
      </c>
      <c r="Y3243" s="15">
        <v>-0.472515929</v>
      </c>
      <c r="Z3243" s="15">
        <v>-0.472515929</v>
      </c>
      <c r="AA3243" s="15">
        <v>-11.914721736381921</v>
      </c>
      <c r="AF3243" s="49">
        <v>1.1540953828292899</v>
      </c>
      <c r="AG3243" s="15">
        <v>-7.375</v>
      </c>
      <c r="AH3243" s="15">
        <v>-7.375</v>
      </c>
      <c r="AI3243" s="15">
        <v>-23.829443472763842</v>
      </c>
      <c r="AM3243" s="17"/>
    </row>
    <row r="3244" spans="1:39">
      <c r="A3244" s="7" t="s">
        <v>124</v>
      </c>
      <c r="B3244" s="7">
        <v>2647</v>
      </c>
      <c r="C3244" s="29" t="s">
        <v>3120</v>
      </c>
      <c r="F3244" s="27" t="str">
        <f t="shared" si="50"/>
        <v>NSW2647MULWALA</v>
      </c>
      <c r="G3244" s="30">
        <v>3232</v>
      </c>
      <c r="H3244" s="49">
        <v>-7.6566073244529201E-2</v>
      </c>
      <c r="I3244" s="15">
        <v>-2.2195946329999998</v>
      </c>
      <c r="J3244" s="15">
        <v>-2.2195946329999998</v>
      </c>
      <c r="K3244" s="15">
        <v>-11.91615645238026</v>
      </c>
      <c r="P3244" s="49">
        <v>-0.53806411927221198</v>
      </c>
      <c r="Q3244" s="15">
        <v>-0.43291046900000002</v>
      </c>
      <c r="R3244" s="15">
        <v>-0.43291046900000002</v>
      </c>
      <c r="S3244" s="15">
        <v>-23.832312904760521</v>
      </c>
      <c r="X3244" s="49">
        <v>2.3078404978984999</v>
      </c>
      <c r="Y3244" s="15">
        <v>-0.46564192900000001</v>
      </c>
      <c r="Z3244" s="15">
        <v>-0.46564192900000001</v>
      </c>
      <c r="AA3244" s="15">
        <v>-11.91615645238026</v>
      </c>
      <c r="AF3244" s="49">
        <v>1.1540953828292899</v>
      </c>
      <c r="AG3244" s="15">
        <v>-7.375</v>
      </c>
      <c r="AH3244" s="15">
        <v>-7.375</v>
      </c>
      <c r="AI3244" s="15">
        <v>-23.832312904760521</v>
      </c>
      <c r="AM3244" s="17"/>
    </row>
    <row r="3245" spans="1:39">
      <c r="A3245" s="7" t="s">
        <v>124</v>
      </c>
      <c r="B3245" s="7">
        <v>2648</v>
      </c>
      <c r="C3245" s="29" t="s">
        <v>3121</v>
      </c>
      <c r="F3245" s="27" t="str">
        <f t="shared" si="50"/>
        <v>NSW2648CURLWAA</v>
      </c>
      <c r="G3245" s="30">
        <v>3233</v>
      </c>
      <c r="H3245" s="49">
        <v>-2.6148053263967799</v>
      </c>
      <c r="I3245" s="15">
        <v>-2.2755946329999999</v>
      </c>
      <c r="J3245" s="15">
        <v>-2.2755946329999999</v>
      </c>
      <c r="K3245" s="15">
        <v>-11.914721736381921</v>
      </c>
      <c r="P3245" s="49">
        <v>-2.9224706904152402</v>
      </c>
      <c r="Q3245" s="15">
        <v>-0.47706904500000002</v>
      </c>
      <c r="R3245" s="15">
        <v>-0.47706904500000002</v>
      </c>
      <c r="S3245" s="15">
        <v>-23.829443472763842</v>
      </c>
      <c r="X3245" s="49">
        <v>-0.307315096258371</v>
      </c>
      <c r="Y3245" s="15">
        <v>-0.52063392900000005</v>
      </c>
      <c r="Z3245" s="15">
        <v>-0.52063392900000005</v>
      </c>
      <c r="AA3245" s="15">
        <v>-11.914721736381921</v>
      </c>
      <c r="AF3245" s="49">
        <v>1.1540953828292899</v>
      </c>
      <c r="AG3245" s="15">
        <v>-3.3250000000000002</v>
      </c>
      <c r="AH3245" s="15">
        <v>-3.3250000000000002</v>
      </c>
      <c r="AI3245" s="15">
        <v>-23.829443472763842</v>
      </c>
      <c r="AM3245" s="17"/>
    </row>
    <row r="3246" spans="1:39">
      <c r="A3246" s="7" t="s">
        <v>124</v>
      </c>
      <c r="B3246" s="7">
        <v>2648</v>
      </c>
      <c r="C3246" s="29" t="s">
        <v>3122</v>
      </c>
      <c r="F3246" s="27" t="str">
        <f t="shared" si="50"/>
        <v>NSW2648POMONA</v>
      </c>
      <c r="G3246" s="30">
        <v>3234</v>
      </c>
      <c r="H3246" s="49">
        <v>-11.383268200922799</v>
      </c>
      <c r="I3246" s="15">
        <v>-2.2755946329999999</v>
      </c>
      <c r="J3246" s="15">
        <v>-2.2755946329999999</v>
      </c>
      <c r="K3246" s="15">
        <v>-11.914721736381921</v>
      </c>
      <c r="P3246" s="49">
        <v>-10.229523085853501</v>
      </c>
      <c r="Q3246" s="15">
        <v>-0.47706904500000002</v>
      </c>
      <c r="R3246" s="15">
        <v>-0.47706904500000002</v>
      </c>
      <c r="S3246" s="15">
        <v>-23.829443472763842</v>
      </c>
      <c r="X3246" s="49">
        <v>-8.9219452887751096</v>
      </c>
      <c r="Y3246" s="15">
        <v>-0.52063392900000005</v>
      </c>
      <c r="Z3246" s="15">
        <v>-0.52063392900000005</v>
      </c>
      <c r="AA3246" s="15">
        <v>-11.914721736381921</v>
      </c>
      <c r="AF3246" s="49">
        <v>1.1540953828292899</v>
      </c>
      <c r="AG3246" s="15">
        <v>-3.3250000000000002</v>
      </c>
      <c r="AH3246" s="15">
        <v>-3.3250000000000002</v>
      </c>
      <c r="AI3246" s="15">
        <v>-23.829443472763842</v>
      </c>
      <c r="AM3246" s="17"/>
    </row>
    <row r="3247" spans="1:39">
      <c r="A3247" s="7" t="s">
        <v>124</v>
      </c>
      <c r="B3247" s="7">
        <v>2648</v>
      </c>
      <c r="C3247" s="29" t="s">
        <v>3123</v>
      </c>
      <c r="F3247" s="27" t="str">
        <f t="shared" si="50"/>
        <v>NSW2648POONCARIE</v>
      </c>
      <c r="G3247" s="30">
        <v>3235</v>
      </c>
      <c r="H3247" s="49">
        <v>-0.76881314228605402</v>
      </c>
      <c r="I3247" s="15">
        <v>-2.2755946329999999</v>
      </c>
      <c r="J3247" s="15">
        <v>-2.2755946329999999</v>
      </c>
      <c r="K3247" s="15">
        <v>-11.914721736381921</v>
      </c>
      <c r="P3247" s="49">
        <v>-1.30722752931835</v>
      </c>
      <c r="Q3247" s="15">
        <v>-0.47706904500000002</v>
      </c>
      <c r="R3247" s="15">
        <v>-0.47706904500000002</v>
      </c>
      <c r="S3247" s="15">
        <v>-23.829443472763842</v>
      </c>
      <c r="X3247" s="49">
        <v>1.5386770878523599</v>
      </c>
      <c r="Y3247" s="15">
        <v>-0.52063392900000005</v>
      </c>
      <c r="Z3247" s="15">
        <v>-0.52063392900000005</v>
      </c>
      <c r="AA3247" s="15">
        <v>-11.914721736381921</v>
      </c>
      <c r="AF3247" s="49">
        <v>1.1540953828292899</v>
      </c>
      <c r="AG3247" s="15">
        <v>-3.3250000000000002</v>
      </c>
      <c r="AH3247" s="15">
        <v>-3.3250000000000002</v>
      </c>
      <c r="AI3247" s="15">
        <v>-23.829443472763842</v>
      </c>
      <c r="AM3247" s="17"/>
    </row>
    <row r="3248" spans="1:39">
      <c r="A3248" s="7" t="s">
        <v>124</v>
      </c>
      <c r="B3248" s="7">
        <v>2648</v>
      </c>
      <c r="C3248" s="29" t="s">
        <v>3124</v>
      </c>
      <c r="F3248" s="27" t="str">
        <f t="shared" si="50"/>
        <v>NSW2648WENTWORTH</v>
      </c>
      <c r="G3248" s="30">
        <v>3236</v>
      </c>
      <c r="H3248" s="49">
        <v>1.38484440584313</v>
      </c>
      <c r="I3248" s="15">
        <v>-2.2755946329999999</v>
      </c>
      <c r="J3248" s="15">
        <v>-2.2755946329999999</v>
      </c>
      <c r="K3248" s="15">
        <v>-11.914721736381921</v>
      </c>
      <c r="P3248" s="49">
        <v>1.00026270082006</v>
      </c>
      <c r="Q3248" s="15">
        <v>-0.47706904500000002</v>
      </c>
      <c r="R3248" s="15">
        <v>-0.47706904500000002</v>
      </c>
      <c r="S3248" s="15">
        <v>-23.829443472763842</v>
      </c>
      <c r="X3248" s="49">
        <v>3.8461673179907701</v>
      </c>
      <c r="Y3248" s="15">
        <v>-0.52063392900000005</v>
      </c>
      <c r="Z3248" s="15">
        <v>-0.52063392900000005</v>
      </c>
      <c r="AA3248" s="15">
        <v>-11.914721736381921</v>
      </c>
      <c r="AF3248" s="49">
        <v>1.1540953828292899</v>
      </c>
      <c r="AG3248" s="15">
        <v>-3.3250000000000002</v>
      </c>
      <c r="AH3248" s="15">
        <v>-3.3250000000000002</v>
      </c>
      <c r="AI3248" s="15">
        <v>-23.829443472763842</v>
      </c>
      <c r="AM3248" s="17"/>
    </row>
    <row r="3249" spans="1:39">
      <c r="A3249" s="7" t="s">
        <v>124</v>
      </c>
      <c r="B3249" s="7">
        <v>2649</v>
      </c>
      <c r="C3249" s="29" t="s">
        <v>3125</v>
      </c>
      <c r="F3249" s="27" t="str">
        <f t="shared" si="50"/>
        <v>NSW2649LAUREL HILL</v>
      </c>
      <c r="G3249" s="30">
        <v>3237</v>
      </c>
      <c r="H3249" s="49">
        <v>2.3078404978984999</v>
      </c>
      <c r="I3249" s="15">
        <v>-2.3350946330000002</v>
      </c>
      <c r="J3249" s="15">
        <v>-2.3350946330000002</v>
      </c>
      <c r="K3249" s="15">
        <v>-11.914721736381921</v>
      </c>
      <c r="P3249" s="49">
        <v>1.9232587928754299</v>
      </c>
      <c r="Q3249" s="15">
        <v>-0.52398753200000003</v>
      </c>
      <c r="R3249" s="15">
        <v>-0.52398753200000003</v>
      </c>
      <c r="S3249" s="15">
        <v>-23.829443472763842</v>
      </c>
      <c r="X3249" s="49">
        <v>4.76916341004614</v>
      </c>
      <c r="Y3249" s="15">
        <v>-0.579062929</v>
      </c>
      <c r="Z3249" s="15">
        <v>-0.579062929</v>
      </c>
      <c r="AA3249" s="15">
        <v>-11.914721736381921</v>
      </c>
      <c r="AF3249" s="49">
        <v>-3.4612353452076201</v>
      </c>
      <c r="AG3249" s="15">
        <v>0.53876465479238</v>
      </c>
      <c r="AH3249" s="15">
        <v>0.53876465479238</v>
      </c>
      <c r="AI3249" s="15">
        <v>-23.829443472763842</v>
      </c>
      <c r="AM3249" s="17"/>
    </row>
    <row r="3250" spans="1:39">
      <c r="A3250" s="7" t="s">
        <v>124</v>
      </c>
      <c r="B3250" s="7">
        <v>2649</v>
      </c>
      <c r="C3250" s="29" t="s">
        <v>3126</v>
      </c>
      <c r="F3250" s="27" t="str">
        <f t="shared" si="50"/>
        <v>NSW2649NURENMERENMONG</v>
      </c>
      <c r="G3250" s="30">
        <v>3238</v>
      </c>
      <c r="H3250" s="49">
        <v>-11.383268200922799</v>
      </c>
      <c r="I3250" s="15">
        <v>-2.3350946330000002</v>
      </c>
      <c r="J3250" s="15">
        <v>-2.3350946330000002</v>
      </c>
      <c r="K3250" s="15">
        <v>-11.914721736381921</v>
      </c>
      <c r="P3250" s="49">
        <v>-10.229523085853501</v>
      </c>
      <c r="Q3250" s="15">
        <v>-0.52398753200000003</v>
      </c>
      <c r="R3250" s="15">
        <v>-0.52398753200000003</v>
      </c>
      <c r="S3250" s="15">
        <v>-23.829443472763842</v>
      </c>
      <c r="X3250" s="49">
        <v>-8.9219452887751096</v>
      </c>
      <c r="Y3250" s="15">
        <v>-0.579062929</v>
      </c>
      <c r="Z3250" s="15">
        <v>-0.579062929</v>
      </c>
      <c r="AA3250" s="15">
        <v>-11.914721736381921</v>
      </c>
      <c r="AF3250" s="49">
        <v>0.53876465479238</v>
      </c>
      <c r="AG3250" s="15">
        <v>0.53876465479238</v>
      </c>
      <c r="AH3250" s="15">
        <v>0.53876465479238</v>
      </c>
      <c r="AI3250" s="15">
        <v>-23.829443472763842</v>
      </c>
      <c r="AM3250" s="17"/>
    </row>
    <row r="3251" spans="1:39">
      <c r="A3251" s="7" t="s">
        <v>124</v>
      </c>
      <c r="B3251" s="7">
        <v>2650</v>
      </c>
      <c r="C3251" s="29" t="s">
        <v>3127</v>
      </c>
      <c r="F3251" s="27" t="str">
        <f t="shared" si="50"/>
        <v>NSW2650ALFREDTOWN</v>
      </c>
      <c r="G3251" s="30">
        <v>3239</v>
      </c>
      <c r="H3251" s="49">
        <v>1.84634245187081</v>
      </c>
      <c r="I3251" s="15">
        <v>3.3454708160000002</v>
      </c>
      <c r="J3251" s="15">
        <v>3.3454708160000002</v>
      </c>
      <c r="K3251" s="15">
        <v>-3.3515280797421632</v>
      </c>
      <c r="P3251" s="49">
        <v>1.46176074684775</v>
      </c>
      <c r="Q3251" s="15">
        <v>3.9553996300000001</v>
      </c>
      <c r="R3251" s="15">
        <v>3.9553996300000001</v>
      </c>
      <c r="S3251" s="15">
        <v>-6.7030561594843263</v>
      </c>
      <c r="X3251" s="49">
        <v>4.23074902301384</v>
      </c>
      <c r="Y3251" s="15">
        <v>4.999252341</v>
      </c>
      <c r="Z3251" s="15">
        <v>4.999252341</v>
      </c>
      <c r="AA3251" s="15">
        <v>-3.3515280797421632</v>
      </c>
      <c r="AF3251" s="49">
        <v>0.53876465479238</v>
      </c>
      <c r="AG3251" s="15">
        <v>9.8456419163506492</v>
      </c>
      <c r="AH3251" s="15">
        <v>9.8456419163506492</v>
      </c>
      <c r="AI3251" s="15">
        <v>-6.7030561594843263</v>
      </c>
      <c r="AM3251" s="17"/>
    </row>
    <row r="3252" spans="1:39">
      <c r="A3252" s="7" t="s">
        <v>124</v>
      </c>
      <c r="B3252" s="7">
        <v>2650</v>
      </c>
      <c r="C3252" s="29" t="s">
        <v>3128</v>
      </c>
      <c r="F3252" s="27" t="str">
        <f t="shared" si="50"/>
        <v>NSW2650ASHMONT</v>
      </c>
      <c r="G3252" s="30">
        <v>3240</v>
      </c>
      <c r="H3252" s="49">
        <v>1.2310117238339</v>
      </c>
      <c r="I3252" s="15">
        <v>3.3454708160000002</v>
      </c>
      <c r="J3252" s="15">
        <v>3.3454708160000002</v>
      </c>
      <c r="K3252" s="15">
        <v>-1.0344068895700751</v>
      </c>
      <c r="P3252" s="49">
        <v>0.69259733680160795</v>
      </c>
      <c r="Q3252" s="15">
        <v>3.9553996300000001</v>
      </c>
      <c r="R3252" s="15">
        <v>3.9553996300000001</v>
      </c>
      <c r="S3252" s="15">
        <v>-2.0688137791401502</v>
      </c>
      <c r="X3252" s="49">
        <v>3.5385019539723199</v>
      </c>
      <c r="Y3252" s="15">
        <v>4.999252341</v>
      </c>
      <c r="Z3252" s="15">
        <v>4.999252341</v>
      </c>
      <c r="AA3252" s="15">
        <v>-1.0344068895700751</v>
      </c>
      <c r="AF3252" s="49">
        <v>3.1539202489492499</v>
      </c>
      <c r="AG3252" s="15">
        <v>5.8456419163506501</v>
      </c>
      <c r="AH3252" s="15">
        <v>5.8456419163506501</v>
      </c>
      <c r="AI3252" s="15">
        <v>-2.0688137791401502</v>
      </c>
      <c r="AM3252" s="17"/>
    </row>
    <row r="3253" spans="1:39">
      <c r="A3253" s="7" t="s">
        <v>124</v>
      </c>
      <c r="B3253" s="7">
        <v>2650</v>
      </c>
      <c r="C3253" s="29" t="s">
        <v>3129</v>
      </c>
      <c r="F3253" s="27" t="str">
        <f t="shared" si="50"/>
        <v>NSW2650BELFRAYDEN</v>
      </c>
      <c r="G3253" s="30">
        <v>3241</v>
      </c>
      <c r="H3253" s="49">
        <v>-7.6566073244529201E-2</v>
      </c>
      <c r="I3253" s="15">
        <v>3.3454708160000002</v>
      </c>
      <c r="J3253" s="15">
        <v>3.3454708160000002</v>
      </c>
      <c r="K3253" s="15">
        <v>-3.005987517573999</v>
      </c>
      <c r="P3253" s="49">
        <v>-0.53806411927221198</v>
      </c>
      <c r="Q3253" s="15">
        <v>3.9553996300000001</v>
      </c>
      <c r="R3253" s="15">
        <v>3.9553996300000001</v>
      </c>
      <c r="S3253" s="15">
        <v>-6.0119750351479979</v>
      </c>
      <c r="X3253" s="49">
        <v>2.3078404978984999</v>
      </c>
      <c r="Y3253" s="15">
        <v>4.999252341</v>
      </c>
      <c r="Z3253" s="15">
        <v>4.999252341</v>
      </c>
      <c r="AA3253" s="15">
        <v>-3.005987517573999</v>
      </c>
      <c r="AF3253" s="49">
        <v>3.1539202489492499</v>
      </c>
      <c r="AG3253" s="15">
        <v>9.8456419163506492</v>
      </c>
      <c r="AH3253" s="15">
        <v>9.8456419163506492</v>
      </c>
      <c r="AI3253" s="15">
        <v>-6.0119750351479979</v>
      </c>
      <c r="AM3253" s="17"/>
    </row>
    <row r="3254" spans="1:39">
      <c r="A3254" s="7" t="s">
        <v>124</v>
      </c>
      <c r="B3254" s="7">
        <v>2650</v>
      </c>
      <c r="C3254" s="29" t="s">
        <v>3130</v>
      </c>
      <c r="F3254" s="27" t="str">
        <f t="shared" si="50"/>
        <v>NSW2650BIG SPRINGS</v>
      </c>
      <c r="G3254" s="30">
        <v>3242</v>
      </c>
      <c r="H3254" s="49">
        <v>0.69259733680160795</v>
      </c>
      <c r="I3254" s="15">
        <v>3.3454708160000002</v>
      </c>
      <c r="J3254" s="15">
        <v>3.3454708160000002</v>
      </c>
      <c r="K3254" s="15">
        <v>-5.0263939375152624</v>
      </c>
      <c r="P3254" s="49">
        <v>0.15418294976931199</v>
      </c>
      <c r="Q3254" s="15">
        <v>3.9553996300000001</v>
      </c>
      <c r="R3254" s="15">
        <v>3.9553996300000001</v>
      </c>
      <c r="S3254" s="15">
        <v>-10.052787875030525</v>
      </c>
      <c r="X3254" s="49">
        <v>3.1539202489492499</v>
      </c>
      <c r="Y3254" s="15">
        <v>4.999252341</v>
      </c>
      <c r="Z3254" s="15">
        <v>4.999252341</v>
      </c>
      <c r="AA3254" s="15">
        <v>-5.0263939375152624</v>
      </c>
      <c r="AF3254" s="49">
        <v>3.1539202489492499</v>
      </c>
      <c r="AG3254" s="15">
        <v>9.8456419163506492</v>
      </c>
      <c r="AH3254" s="15">
        <v>9.8456419163506492</v>
      </c>
      <c r="AI3254" s="15">
        <v>-10.052787875030525</v>
      </c>
      <c r="AM3254" s="17"/>
    </row>
    <row r="3255" spans="1:39">
      <c r="A3255" s="7" t="s">
        <v>124</v>
      </c>
      <c r="B3255" s="7">
        <v>2650</v>
      </c>
      <c r="C3255" s="29" t="s">
        <v>3131</v>
      </c>
      <c r="F3255" s="27" t="str">
        <f t="shared" si="50"/>
        <v>NSW2650BOMEN</v>
      </c>
      <c r="G3255" s="30">
        <v>3243</v>
      </c>
      <c r="H3255" s="49">
        <v>0.69259733680160795</v>
      </c>
      <c r="I3255" s="15">
        <v>3.3454708160000002</v>
      </c>
      <c r="J3255" s="15">
        <v>3.3454708160000002</v>
      </c>
      <c r="K3255" s="15">
        <v>-5.0263939375152624</v>
      </c>
      <c r="P3255" s="49">
        <v>0.15418294976931199</v>
      </c>
      <c r="Q3255" s="15">
        <v>3.9553996300000001</v>
      </c>
      <c r="R3255" s="15">
        <v>3.9553996300000001</v>
      </c>
      <c r="S3255" s="15">
        <v>-10.052787875030525</v>
      </c>
      <c r="X3255" s="49">
        <v>3.1539202489492499</v>
      </c>
      <c r="Y3255" s="15">
        <v>4.999252341</v>
      </c>
      <c r="Z3255" s="15">
        <v>4.999252341</v>
      </c>
      <c r="AA3255" s="15">
        <v>-5.0263939375152624</v>
      </c>
      <c r="AF3255" s="49">
        <v>3.1539202489492499</v>
      </c>
      <c r="AG3255" s="15">
        <v>9.8456419163506492</v>
      </c>
      <c r="AH3255" s="15">
        <v>9.8456419163506492</v>
      </c>
      <c r="AI3255" s="15">
        <v>-10.052787875030525</v>
      </c>
      <c r="AM3255" s="17"/>
    </row>
    <row r="3256" spans="1:39">
      <c r="A3256" s="7" t="s">
        <v>124</v>
      </c>
      <c r="B3256" s="7">
        <v>2650</v>
      </c>
      <c r="C3256" s="29" t="s">
        <v>3132</v>
      </c>
      <c r="F3256" s="27" t="str">
        <f t="shared" si="50"/>
        <v>NSW2650BOOK BOOK</v>
      </c>
      <c r="G3256" s="30">
        <v>3244</v>
      </c>
      <c r="H3256" s="49">
        <v>0.69259733680160795</v>
      </c>
      <c r="I3256" s="15">
        <v>3.3454708160000002</v>
      </c>
      <c r="J3256" s="15">
        <v>3.3454708160000002</v>
      </c>
      <c r="K3256" s="15">
        <v>-5.0263939375152624</v>
      </c>
      <c r="P3256" s="49">
        <v>0.15418294976931199</v>
      </c>
      <c r="Q3256" s="15">
        <v>3.9553996300000001</v>
      </c>
      <c r="R3256" s="15">
        <v>3.9553996300000001</v>
      </c>
      <c r="S3256" s="15">
        <v>-10.052787875030525</v>
      </c>
      <c r="X3256" s="49">
        <v>3.1539202489492499</v>
      </c>
      <c r="Y3256" s="15">
        <v>4.999252341</v>
      </c>
      <c r="Z3256" s="15">
        <v>4.999252341</v>
      </c>
      <c r="AA3256" s="15">
        <v>-5.0263939375152624</v>
      </c>
      <c r="AF3256" s="49">
        <v>3.1539202489492499</v>
      </c>
      <c r="AG3256" s="15">
        <v>9.8456419163506492</v>
      </c>
      <c r="AH3256" s="15">
        <v>9.8456419163506492</v>
      </c>
      <c r="AI3256" s="15">
        <v>-10.052787875030525</v>
      </c>
      <c r="AM3256" s="17"/>
    </row>
    <row r="3257" spans="1:39">
      <c r="A3257" s="7" t="s">
        <v>124</v>
      </c>
      <c r="B3257" s="7">
        <v>2650</v>
      </c>
      <c r="C3257" s="29" t="s">
        <v>3133</v>
      </c>
      <c r="F3257" s="27" t="str">
        <f t="shared" si="50"/>
        <v>NSW2650BOOROOMA</v>
      </c>
      <c r="G3257" s="30">
        <v>3245</v>
      </c>
      <c r="H3257" s="49">
        <v>5.15374511506921</v>
      </c>
      <c r="I3257" s="15">
        <v>3.3454708160000002</v>
      </c>
      <c r="J3257" s="15">
        <v>3.3454708160000002</v>
      </c>
      <c r="K3257" s="15">
        <v>-1.0344068895700751</v>
      </c>
      <c r="P3257" s="49">
        <v>4.23074902301384</v>
      </c>
      <c r="Q3257" s="15">
        <v>3.9553996300000001</v>
      </c>
      <c r="R3257" s="15">
        <v>3.9553996300000001</v>
      </c>
      <c r="S3257" s="15">
        <v>-2.0688137791401502</v>
      </c>
      <c r="X3257" s="49">
        <v>7.5381516862122302</v>
      </c>
      <c r="Y3257" s="15">
        <v>4.999252341</v>
      </c>
      <c r="Z3257" s="15">
        <v>4.999252341</v>
      </c>
      <c r="AA3257" s="15">
        <v>-1.0344068895700751</v>
      </c>
      <c r="AF3257" s="49">
        <v>3.1539202489492499</v>
      </c>
      <c r="AG3257" s="15">
        <v>9.8456419163506492</v>
      </c>
      <c r="AH3257" s="15">
        <v>9.8456419163506492</v>
      </c>
      <c r="AI3257" s="15">
        <v>-2.0688137791401502</v>
      </c>
      <c r="AM3257" s="17"/>
    </row>
    <row r="3258" spans="1:39">
      <c r="A3258" s="7" t="s">
        <v>124</v>
      </c>
      <c r="B3258" s="7">
        <v>2650</v>
      </c>
      <c r="C3258" s="29" t="s">
        <v>3134</v>
      </c>
      <c r="F3258" s="27" t="str">
        <f t="shared" si="50"/>
        <v>NSW2650BORAMBOLA</v>
      </c>
      <c r="G3258" s="30">
        <v>3246</v>
      </c>
      <c r="H3258" s="49">
        <v>-2.1533072803690998</v>
      </c>
      <c r="I3258" s="15">
        <v>3.3454708160000002</v>
      </c>
      <c r="J3258" s="15">
        <v>3.3454708160000002</v>
      </c>
      <c r="K3258" s="15">
        <v>-5.0263939375152624</v>
      </c>
      <c r="P3258" s="49">
        <v>-2.5378889853921698</v>
      </c>
      <c r="Q3258" s="15">
        <v>3.9553996300000001</v>
      </c>
      <c r="R3258" s="15">
        <v>3.9553996300000001</v>
      </c>
      <c r="S3258" s="15">
        <v>-10.052787875030525</v>
      </c>
      <c r="X3258" s="49">
        <v>0.30801563177853902</v>
      </c>
      <c r="Y3258" s="15">
        <v>4.999252341</v>
      </c>
      <c r="Z3258" s="15">
        <v>4.999252341</v>
      </c>
      <c r="AA3258" s="15">
        <v>-5.0263939375152624</v>
      </c>
      <c r="AF3258" s="49">
        <v>3.1539202489492499</v>
      </c>
      <c r="AG3258" s="15">
        <v>9.8456419163506492</v>
      </c>
      <c r="AH3258" s="15">
        <v>9.8456419163506492</v>
      </c>
      <c r="AI3258" s="15">
        <v>-10.052787875030525</v>
      </c>
      <c r="AM3258" s="17"/>
    </row>
    <row r="3259" spans="1:39">
      <c r="A3259" s="7" t="s">
        <v>124</v>
      </c>
      <c r="B3259" s="7">
        <v>2650</v>
      </c>
      <c r="C3259" s="29" t="s">
        <v>3135</v>
      </c>
      <c r="F3259" s="27" t="str">
        <f t="shared" si="50"/>
        <v>NSW2650BOURKELANDS</v>
      </c>
      <c r="G3259" s="30">
        <v>3247</v>
      </c>
      <c r="H3259" s="49">
        <v>2.1540078158892699</v>
      </c>
      <c r="I3259" s="15">
        <v>3.3454708160000002</v>
      </c>
      <c r="J3259" s="15">
        <v>3.3454708160000002</v>
      </c>
      <c r="K3259" s="15">
        <v>-3.6605355158862984</v>
      </c>
      <c r="P3259" s="49">
        <v>1.7694261108661999</v>
      </c>
      <c r="Q3259" s="15">
        <v>3.9553996300000001</v>
      </c>
      <c r="R3259" s="15">
        <v>3.9553996300000001</v>
      </c>
      <c r="S3259" s="15">
        <v>-7.3210710317725969</v>
      </c>
      <c r="X3259" s="49">
        <v>4.61533072803691</v>
      </c>
      <c r="Y3259" s="15">
        <v>4.999252341</v>
      </c>
      <c r="Z3259" s="15">
        <v>4.999252341</v>
      </c>
      <c r="AA3259" s="15">
        <v>-3.6605355158862984</v>
      </c>
      <c r="AF3259" s="49">
        <v>3.1539202489492499</v>
      </c>
      <c r="AG3259" s="15">
        <v>9.8456419163506492</v>
      </c>
      <c r="AH3259" s="15">
        <v>9.8456419163506492</v>
      </c>
      <c r="AI3259" s="15">
        <v>-7.3210710317725969</v>
      </c>
      <c r="AM3259" s="17"/>
    </row>
    <row r="3260" spans="1:39">
      <c r="A3260" s="7" t="s">
        <v>124</v>
      </c>
      <c r="B3260" s="7">
        <v>2650</v>
      </c>
      <c r="C3260" s="29" t="s">
        <v>3136</v>
      </c>
      <c r="F3260" s="27" t="str">
        <f t="shared" si="50"/>
        <v>NSW2650BRUCEDALE</v>
      </c>
      <c r="G3260" s="30">
        <v>3248</v>
      </c>
      <c r="H3260" s="49">
        <v>-7.6566073244529201E-2</v>
      </c>
      <c r="I3260" s="15">
        <v>3.3454708160000002</v>
      </c>
      <c r="J3260" s="15">
        <v>3.3454708160000002</v>
      </c>
      <c r="K3260" s="15">
        <v>-1.0344068895700751</v>
      </c>
      <c r="P3260" s="49">
        <v>-0.53806411927221198</v>
      </c>
      <c r="Q3260" s="15">
        <v>3.9553996300000001</v>
      </c>
      <c r="R3260" s="15">
        <v>3.9553996300000001</v>
      </c>
      <c r="S3260" s="15">
        <v>-2.0688137791401502</v>
      </c>
      <c r="X3260" s="49">
        <v>2.3078404978984999</v>
      </c>
      <c r="Y3260" s="15">
        <v>4.999252341</v>
      </c>
      <c r="Z3260" s="15">
        <v>4.999252341</v>
      </c>
      <c r="AA3260" s="15">
        <v>-1.0344068895700751</v>
      </c>
      <c r="AF3260" s="49">
        <v>3.1539202489492499</v>
      </c>
      <c r="AG3260" s="15">
        <v>9.8456419163506492</v>
      </c>
      <c r="AH3260" s="15">
        <v>9.8456419163506492</v>
      </c>
      <c r="AI3260" s="15">
        <v>-2.0688137791401502</v>
      </c>
      <c r="AM3260" s="17"/>
    </row>
    <row r="3261" spans="1:39">
      <c r="A3261" s="7" t="s">
        <v>124</v>
      </c>
      <c r="B3261" s="7">
        <v>2650</v>
      </c>
      <c r="C3261" s="29" t="s">
        <v>3137</v>
      </c>
      <c r="F3261" s="27" t="str">
        <f t="shared" si="50"/>
        <v>NSW2650BULGARY</v>
      </c>
      <c r="G3261" s="30">
        <v>3249</v>
      </c>
      <c r="H3261" s="49">
        <v>-11.383268200922799</v>
      </c>
      <c r="I3261" s="15">
        <v>3.3454708160000002</v>
      </c>
      <c r="J3261" s="15">
        <v>3.3454708160000002</v>
      </c>
      <c r="K3261" s="15">
        <v>-3.005987517573999</v>
      </c>
      <c r="P3261" s="49">
        <v>-10.229523085853501</v>
      </c>
      <c r="Q3261" s="15">
        <v>3.9553996300000001</v>
      </c>
      <c r="R3261" s="15">
        <v>3.9553996300000001</v>
      </c>
      <c r="S3261" s="15">
        <v>-6.0119750351479979</v>
      </c>
      <c r="X3261" s="49">
        <v>-8.9219452887751096</v>
      </c>
      <c r="Y3261" s="15">
        <v>4.999252341</v>
      </c>
      <c r="Z3261" s="15">
        <v>4.999252341</v>
      </c>
      <c r="AA3261" s="15">
        <v>-3.005987517573999</v>
      </c>
      <c r="AF3261" s="49">
        <v>4.6922470690415201</v>
      </c>
      <c r="AG3261" s="15">
        <v>9.8456419163506492</v>
      </c>
      <c r="AH3261" s="15">
        <v>9.8456419163506492</v>
      </c>
      <c r="AI3261" s="15">
        <v>-6.0119750351479979</v>
      </c>
      <c r="AM3261" s="17"/>
    </row>
    <row r="3262" spans="1:39">
      <c r="A3262" s="7" t="s">
        <v>124</v>
      </c>
      <c r="B3262" s="7">
        <v>2650</v>
      </c>
      <c r="C3262" s="29" t="s">
        <v>3138</v>
      </c>
      <c r="F3262" s="27" t="str">
        <f t="shared" si="50"/>
        <v>NSW2650BURRANDANA</v>
      </c>
      <c r="G3262" s="30">
        <v>3250</v>
      </c>
      <c r="H3262" s="49">
        <v>-11.383268200922799</v>
      </c>
      <c r="I3262" s="15">
        <v>3.3454708160000002</v>
      </c>
      <c r="J3262" s="15">
        <v>3.3454708160000002</v>
      </c>
      <c r="K3262" s="15">
        <v>-5.0263939375152624</v>
      </c>
      <c r="P3262" s="49">
        <v>-10.229523085853501</v>
      </c>
      <c r="Q3262" s="15">
        <v>3.9553996300000001</v>
      </c>
      <c r="R3262" s="15">
        <v>3.9553996300000001</v>
      </c>
      <c r="S3262" s="15">
        <v>-10.052787875030525</v>
      </c>
      <c r="X3262" s="49">
        <v>-8.9219452887751096</v>
      </c>
      <c r="Y3262" s="15">
        <v>4.999252341</v>
      </c>
      <c r="Z3262" s="15">
        <v>4.999252341</v>
      </c>
      <c r="AA3262" s="15">
        <v>-5.0263939375152624</v>
      </c>
      <c r="AF3262" s="49">
        <v>4.6922470690415201</v>
      </c>
      <c r="AG3262" s="15">
        <v>9.8456419163506492</v>
      </c>
      <c r="AH3262" s="15">
        <v>9.8456419163506492</v>
      </c>
      <c r="AI3262" s="15">
        <v>-10.052787875030525</v>
      </c>
      <c r="AM3262" s="17"/>
    </row>
    <row r="3263" spans="1:39">
      <c r="A3263" s="7" t="s">
        <v>124</v>
      </c>
      <c r="B3263" s="7">
        <v>2650</v>
      </c>
      <c r="C3263" s="29" t="s">
        <v>3139</v>
      </c>
      <c r="F3263" s="27" t="str">
        <f t="shared" si="50"/>
        <v>NSW2650CARABOST</v>
      </c>
      <c r="G3263" s="30">
        <v>3251</v>
      </c>
      <c r="H3263" s="49">
        <v>-11.383268200922799</v>
      </c>
      <c r="I3263" s="15">
        <v>3.3454708160000002</v>
      </c>
      <c r="J3263" s="15">
        <v>3.3454708160000002</v>
      </c>
      <c r="K3263" s="15">
        <v>-5.0263939375152624</v>
      </c>
      <c r="P3263" s="49">
        <v>-10.229523085853501</v>
      </c>
      <c r="Q3263" s="15">
        <v>3.9553996300000001</v>
      </c>
      <c r="R3263" s="15">
        <v>3.9553996300000001</v>
      </c>
      <c r="S3263" s="15">
        <v>-10.052787875030525</v>
      </c>
      <c r="X3263" s="49">
        <v>-8.9219452887751096</v>
      </c>
      <c r="Y3263" s="15">
        <v>4.999252341</v>
      </c>
      <c r="Z3263" s="15">
        <v>4.999252341</v>
      </c>
      <c r="AA3263" s="15">
        <v>-5.0263939375152624</v>
      </c>
      <c r="AF3263" s="49">
        <v>4.6922470690415201</v>
      </c>
      <c r="AG3263" s="15">
        <v>9.8456419163506492</v>
      </c>
      <c r="AH3263" s="15">
        <v>9.8456419163506492</v>
      </c>
      <c r="AI3263" s="15">
        <v>-10.052787875030525</v>
      </c>
      <c r="AM3263" s="17"/>
    </row>
    <row r="3264" spans="1:39">
      <c r="A3264" s="7" t="s">
        <v>124</v>
      </c>
      <c r="B3264" s="7">
        <v>2650</v>
      </c>
      <c r="C3264" s="29" t="s">
        <v>3140</v>
      </c>
      <c r="F3264" s="27" t="str">
        <f t="shared" si="50"/>
        <v>NSW2650CARTWRIGHTS HILL</v>
      </c>
      <c r="G3264" s="30">
        <v>3252</v>
      </c>
      <c r="H3264" s="49">
        <v>-11.383268200922799</v>
      </c>
      <c r="I3264" s="15">
        <v>3.3454708160000002</v>
      </c>
      <c r="J3264" s="15">
        <v>3.3454708160000002</v>
      </c>
      <c r="K3264" s="15">
        <v>-5.0263939375152624</v>
      </c>
      <c r="P3264" s="49">
        <v>-10.229523085853501</v>
      </c>
      <c r="Q3264" s="15">
        <v>3.9553996300000001</v>
      </c>
      <c r="R3264" s="15">
        <v>3.9553996300000001</v>
      </c>
      <c r="S3264" s="15">
        <v>-10.052787875030525</v>
      </c>
      <c r="X3264" s="49">
        <v>-8.9219452887751096</v>
      </c>
      <c r="Y3264" s="15">
        <v>4.999252341</v>
      </c>
      <c r="Z3264" s="15">
        <v>4.999252341</v>
      </c>
      <c r="AA3264" s="15">
        <v>-5.0263939375152624</v>
      </c>
      <c r="AF3264" s="49">
        <v>4.6922470690415201</v>
      </c>
      <c r="AG3264" s="15">
        <v>9.8456419163506492</v>
      </c>
      <c r="AH3264" s="15">
        <v>9.8456419163506492</v>
      </c>
      <c r="AI3264" s="15">
        <v>-10.052787875030525</v>
      </c>
      <c r="AM3264" s="17"/>
    </row>
    <row r="3265" spans="1:39">
      <c r="A3265" s="7" t="s">
        <v>124</v>
      </c>
      <c r="B3265" s="7">
        <v>2650</v>
      </c>
      <c r="C3265" s="29" t="s">
        <v>3141</v>
      </c>
      <c r="F3265" s="27" t="str">
        <f t="shared" si="50"/>
        <v>NSW2650COLLINGULLIE</v>
      </c>
      <c r="G3265" s="30">
        <v>3253</v>
      </c>
      <c r="H3265" s="49">
        <v>1.6925097698615901</v>
      </c>
      <c r="I3265" s="15">
        <v>3.3454708160000002</v>
      </c>
      <c r="J3265" s="15">
        <v>3.3454708160000002</v>
      </c>
      <c r="K3265" s="15">
        <v>-3.005987517573999</v>
      </c>
      <c r="P3265" s="49">
        <v>1.3079280648385201</v>
      </c>
      <c r="Q3265" s="15">
        <v>3.9553996300000001</v>
      </c>
      <c r="R3265" s="15">
        <v>3.9553996300000001</v>
      </c>
      <c r="S3265" s="15">
        <v>-6.0119750351479979</v>
      </c>
      <c r="X3265" s="49">
        <v>4.0769163410046101</v>
      </c>
      <c r="Y3265" s="15">
        <v>4.999252341</v>
      </c>
      <c r="Z3265" s="15">
        <v>4.999252341</v>
      </c>
      <c r="AA3265" s="15">
        <v>-3.005987517573999</v>
      </c>
      <c r="AF3265" s="49">
        <v>4.6922470690415201</v>
      </c>
      <c r="AG3265" s="15">
        <v>9.8456419163506492</v>
      </c>
      <c r="AH3265" s="15">
        <v>9.8456419163506492</v>
      </c>
      <c r="AI3265" s="15">
        <v>-6.0119750351479979</v>
      </c>
      <c r="AM3265" s="17"/>
    </row>
    <row r="3266" spans="1:39">
      <c r="A3266" s="7" t="s">
        <v>124</v>
      </c>
      <c r="B3266" s="7">
        <v>2650</v>
      </c>
      <c r="C3266" s="29" t="s">
        <v>3142</v>
      </c>
      <c r="F3266" s="27" t="str">
        <f t="shared" si="50"/>
        <v>NSW2650COOKARDINIA</v>
      </c>
      <c r="G3266" s="30">
        <v>3254</v>
      </c>
      <c r="H3266" s="49">
        <v>4.0769163410046101</v>
      </c>
      <c r="I3266" s="15">
        <v>3.3454708160000002</v>
      </c>
      <c r="J3266" s="15">
        <v>3.3454708160000002</v>
      </c>
      <c r="K3266" s="15">
        <v>-5.0263939375152624</v>
      </c>
      <c r="P3266" s="49">
        <v>3.4615856129677001</v>
      </c>
      <c r="Q3266" s="15">
        <v>3.9553996300000001</v>
      </c>
      <c r="R3266" s="15">
        <v>3.9553996300000001</v>
      </c>
      <c r="S3266" s="15">
        <v>-10.052787875030525</v>
      </c>
      <c r="X3266" s="49">
        <v>6.4613229121476401</v>
      </c>
      <c r="Y3266" s="15">
        <v>4.999252341</v>
      </c>
      <c r="Z3266" s="15">
        <v>4.999252341</v>
      </c>
      <c r="AA3266" s="15">
        <v>-5.0263939375152624</v>
      </c>
      <c r="AF3266" s="49">
        <v>4.6922470690415201</v>
      </c>
      <c r="AG3266" s="15">
        <v>9.8456419163506492</v>
      </c>
      <c r="AH3266" s="15">
        <v>9.8456419163506492</v>
      </c>
      <c r="AI3266" s="15">
        <v>-10.052787875030525</v>
      </c>
      <c r="AM3266" s="17"/>
    </row>
    <row r="3267" spans="1:39">
      <c r="A3267" s="7" t="s">
        <v>124</v>
      </c>
      <c r="B3267" s="7">
        <v>2650</v>
      </c>
      <c r="C3267" s="29" t="s">
        <v>3143</v>
      </c>
      <c r="F3267" s="27" t="str">
        <f t="shared" si="50"/>
        <v>NSW2650COURSING PARK</v>
      </c>
      <c r="G3267" s="30">
        <v>3255</v>
      </c>
      <c r="H3267" s="49">
        <v>921</v>
      </c>
      <c r="I3267" s="15">
        <v>3.3454708160000002</v>
      </c>
      <c r="J3267" s="15">
        <v>3.3454708160000002</v>
      </c>
      <c r="K3267" s="15">
        <v>-1.0344068895700751</v>
      </c>
      <c r="P3267" s="49">
        <v>921</v>
      </c>
      <c r="Q3267" s="15">
        <v>3.9553996300000001</v>
      </c>
      <c r="R3267" s="15">
        <v>3.9553996300000001</v>
      </c>
      <c r="S3267" s="15">
        <v>-2.0688137791401502</v>
      </c>
      <c r="X3267" s="49">
        <v>921</v>
      </c>
      <c r="Y3267" s="15">
        <v>4.999252341</v>
      </c>
      <c r="Z3267" s="15">
        <v>4.999252341</v>
      </c>
      <c r="AA3267" s="15">
        <v>-1.0344068895700751</v>
      </c>
      <c r="AF3267" s="49">
        <v>921</v>
      </c>
      <c r="AG3267" s="15">
        <v>9.8456419163506492</v>
      </c>
      <c r="AH3267" s="15">
        <v>9.8456419163506492</v>
      </c>
      <c r="AI3267" s="15">
        <v>-2.0688137791401502</v>
      </c>
      <c r="AM3267" s="17"/>
    </row>
    <row r="3268" spans="1:39">
      <c r="A3268" s="7" t="s">
        <v>124</v>
      </c>
      <c r="B3268" s="7">
        <v>2650</v>
      </c>
      <c r="C3268" s="29" t="s">
        <v>3144</v>
      </c>
      <c r="F3268" s="27" t="str">
        <f t="shared" si="50"/>
        <v>NSW2650CURRAWANANNA</v>
      </c>
      <c r="G3268" s="30">
        <v>3256</v>
      </c>
      <c r="H3268" s="49">
        <v>4.0769163410046101</v>
      </c>
      <c r="I3268" s="15">
        <v>3.3454708160000002</v>
      </c>
      <c r="J3268" s="15">
        <v>3.3454708160000002</v>
      </c>
      <c r="K3268" s="15">
        <v>-3.6605355158862984</v>
      </c>
      <c r="P3268" s="49">
        <v>3.4615856129677001</v>
      </c>
      <c r="Q3268" s="15">
        <v>3.9553996300000001</v>
      </c>
      <c r="R3268" s="15">
        <v>3.9553996300000001</v>
      </c>
      <c r="S3268" s="15">
        <v>-7.3210710317725969</v>
      </c>
      <c r="X3268" s="49">
        <v>6.4613229121476401</v>
      </c>
      <c r="Y3268" s="15">
        <v>4.999252341</v>
      </c>
      <c r="Z3268" s="15">
        <v>4.999252341</v>
      </c>
      <c r="AA3268" s="15">
        <v>-3.6605355158862984</v>
      </c>
      <c r="AF3268" s="49">
        <v>0.692247069041524</v>
      </c>
      <c r="AG3268" s="15">
        <v>9.8456419163506492</v>
      </c>
      <c r="AH3268" s="15">
        <v>9.8456419163506492</v>
      </c>
      <c r="AI3268" s="15">
        <v>-7.3210710317725969</v>
      </c>
      <c r="AM3268" s="17"/>
    </row>
    <row r="3269" spans="1:39">
      <c r="A3269" s="7" t="s">
        <v>124</v>
      </c>
      <c r="B3269" s="7">
        <v>2650</v>
      </c>
      <c r="C3269" s="29" t="s">
        <v>3145</v>
      </c>
      <c r="F3269" s="27" t="str">
        <f t="shared" si="50"/>
        <v>NSW2650CURRAWARNA</v>
      </c>
      <c r="G3269" s="30">
        <v>3257</v>
      </c>
      <c r="H3269" s="49">
        <v>3.1539202489492499</v>
      </c>
      <c r="I3269" s="15">
        <v>3.3454708160000002</v>
      </c>
      <c r="J3269" s="15">
        <v>3.3454708160000002</v>
      </c>
      <c r="K3269" s="15">
        <v>-3.005987517573999</v>
      </c>
      <c r="P3269" s="49">
        <v>2.84625488493079</v>
      </c>
      <c r="Q3269" s="15">
        <v>3.9553996300000001</v>
      </c>
      <c r="R3269" s="15">
        <v>3.9553996300000001</v>
      </c>
      <c r="S3269" s="15">
        <v>-6.0119750351479979</v>
      </c>
      <c r="X3269" s="49">
        <v>5.61524316109689</v>
      </c>
      <c r="Y3269" s="15">
        <v>4.999252341</v>
      </c>
      <c r="Z3269" s="15">
        <v>4.999252341</v>
      </c>
      <c r="AA3269" s="15">
        <v>-3.005987517573999</v>
      </c>
      <c r="AF3269" s="49">
        <v>4.6922470690415201</v>
      </c>
      <c r="AG3269" s="15">
        <v>9.8456419163506492</v>
      </c>
      <c r="AH3269" s="15">
        <v>9.8456419163506492</v>
      </c>
      <c r="AI3269" s="15">
        <v>-6.0119750351479979</v>
      </c>
      <c r="AM3269" s="17"/>
    </row>
    <row r="3270" spans="1:39">
      <c r="A3270" s="7" t="s">
        <v>124</v>
      </c>
      <c r="B3270" s="7">
        <v>2650</v>
      </c>
      <c r="C3270" s="29" t="s">
        <v>3146</v>
      </c>
      <c r="F3270" s="27" t="str">
        <f t="shared" si="50"/>
        <v>NSW2650DOWNSIDE</v>
      </c>
      <c r="G3270" s="30">
        <v>3258</v>
      </c>
      <c r="H3270" s="49">
        <v>-11.383268200922799</v>
      </c>
      <c r="I3270" s="15">
        <v>3.3454708160000002</v>
      </c>
      <c r="J3270" s="15">
        <v>3.3454708160000002</v>
      </c>
      <c r="K3270" s="15">
        <v>-1.0344068895700751</v>
      </c>
      <c r="P3270" s="49">
        <v>-10.229523085853501</v>
      </c>
      <c r="Q3270" s="15">
        <v>3.9553996300000001</v>
      </c>
      <c r="R3270" s="15">
        <v>3.9553996300000001</v>
      </c>
      <c r="S3270" s="15">
        <v>-2.0688137791401502</v>
      </c>
      <c r="X3270" s="49">
        <v>-8.9219452887751096</v>
      </c>
      <c r="Y3270" s="15">
        <v>4.999252341</v>
      </c>
      <c r="Z3270" s="15">
        <v>4.999252341</v>
      </c>
      <c r="AA3270" s="15">
        <v>-1.0344068895700751</v>
      </c>
      <c r="AF3270" s="49">
        <v>4.6922470690415201</v>
      </c>
      <c r="AG3270" s="15">
        <v>9.8456419163506492</v>
      </c>
      <c r="AH3270" s="15">
        <v>9.8456419163506492</v>
      </c>
      <c r="AI3270" s="15">
        <v>-2.0688137791401502</v>
      </c>
      <c r="AM3270" s="17"/>
    </row>
    <row r="3271" spans="1:39">
      <c r="A3271" s="7" t="s">
        <v>124</v>
      </c>
      <c r="B3271" s="7">
        <v>2650</v>
      </c>
      <c r="C3271" s="29" t="s">
        <v>3147</v>
      </c>
      <c r="F3271" s="27" t="str">
        <f t="shared" si="50"/>
        <v>NSW2650EAST WAGGA WAGGA</v>
      </c>
      <c r="G3271" s="30">
        <v>3259</v>
      </c>
      <c r="H3271" s="49">
        <v>3.1539202489492499</v>
      </c>
      <c r="I3271" s="15">
        <v>3.3454708160000002</v>
      </c>
      <c r="J3271" s="15">
        <v>3.3454708160000002</v>
      </c>
      <c r="K3271" s="15">
        <v>-1.0344068895700751</v>
      </c>
      <c r="P3271" s="49">
        <v>2.84625488493079</v>
      </c>
      <c r="Q3271" s="15">
        <v>3.9553996300000001</v>
      </c>
      <c r="R3271" s="15">
        <v>3.9553996300000001</v>
      </c>
      <c r="S3271" s="15">
        <v>-2.0688137791401502</v>
      </c>
      <c r="X3271" s="49">
        <v>5.61524316109689</v>
      </c>
      <c r="Y3271" s="15">
        <v>4.999252341</v>
      </c>
      <c r="Z3271" s="15">
        <v>4.999252341</v>
      </c>
      <c r="AA3271" s="15">
        <v>-1.0344068895700751</v>
      </c>
      <c r="AF3271" s="49">
        <v>4.6922470690415201</v>
      </c>
      <c r="AG3271" s="15">
        <v>9.8456419163506492</v>
      </c>
      <c r="AH3271" s="15">
        <v>9.8456419163506492</v>
      </c>
      <c r="AI3271" s="15">
        <v>-2.0688137791401502</v>
      </c>
      <c r="AM3271" s="17"/>
    </row>
    <row r="3272" spans="1:39">
      <c r="A3272" s="7" t="s">
        <v>124</v>
      </c>
      <c r="B3272" s="7">
        <v>2650</v>
      </c>
      <c r="C3272" s="29" t="s">
        <v>3148</v>
      </c>
      <c r="F3272" s="27" t="str">
        <f t="shared" si="50"/>
        <v>NSW2650ESTELLA</v>
      </c>
      <c r="G3272" s="30">
        <v>3260</v>
      </c>
      <c r="H3272" s="49">
        <v>-11.383268200922799</v>
      </c>
      <c r="I3272" s="15">
        <v>3.3454708160000002</v>
      </c>
      <c r="J3272" s="15">
        <v>3.3454708160000002</v>
      </c>
      <c r="K3272" s="15">
        <v>-1.0344068895700751</v>
      </c>
      <c r="P3272" s="49">
        <v>-10.229523085853501</v>
      </c>
      <c r="Q3272" s="15">
        <v>3.9553996300000001</v>
      </c>
      <c r="R3272" s="15">
        <v>3.9553996300000001</v>
      </c>
      <c r="S3272" s="15">
        <v>-2.0688137791401502</v>
      </c>
      <c r="X3272" s="49">
        <v>-8.9219452887751096</v>
      </c>
      <c r="Y3272" s="15">
        <v>4.999252341</v>
      </c>
      <c r="Z3272" s="15">
        <v>4.999252341</v>
      </c>
      <c r="AA3272" s="15">
        <v>-1.0344068895700751</v>
      </c>
      <c r="AF3272" s="49">
        <v>0.53876465479238</v>
      </c>
      <c r="AG3272" s="15">
        <v>9.8456419163506492</v>
      </c>
      <c r="AH3272" s="15">
        <v>9.8456419163506492</v>
      </c>
      <c r="AI3272" s="15">
        <v>-2.0688137791401502</v>
      </c>
      <c r="AM3272" s="17"/>
    </row>
    <row r="3273" spans="1:39">
      <c r="A3273" s="7" t="s">
        <v>124</v>
      </c>
      <c r="B3273" s="7">
        <v>2650</v>
      </c>
      <c r="C3273" s="29" t="s">
        <v>3149</v>
      </c>
      <c r="F3273" s="27" t="str">
        <f t="shared" si="50"/>
        <v>NSW2650EUBERTA</v>
      </c>
      <c r="G3273" s="30">
        <v>3261</v>
      </c>
      <c r="H3273" s="49">
        <v>1.00026270082006</v>
      </c>
      <c r="I3273" s="15">
        <v>3.3454708160000002</v>
      </c>
      <c r="J3273" s="15">
        <v>3.3454708160000002</v>
      </c>
      <c r="K3273" s="15">
        <v>-3.005987517573999</v>
      </c>
      <c r="P3273" s="49">
        <v>0.53876465479238</v>
      </c>
      <c r="Q3273" s="15">
        <v>3.9553996300000001</v>
      </c>
      <c r="R3273" s="15">
        <v>3.9553996300000001</v>
      </c>
      <c r="S3273" s="15">
        <v>-6.0119750351479979</v>
      </c>
      <c r="X3273" s="49">
        <v>3.4615856129677001</v>
      </c>
      <c r="Y3273" s="15">
        <v>4.999252341</v>
      </c>
      <c r="Z3273" s="15">
        <v>4.999252341</v>
      </c>
      <c r="AA3273" s="15">
        <v>-3.005987517573999</v>
      </c>
      <c r="AF3273" s="49">
        <v>0.53876465479238</v>
      </c>
      <c r="AG3273" s="15">
        <v>9.8456419163506492</v>
      </c>
      <c r="AH3273" s="15">
        <v>9.8456419163506492</v>
      </c>
      <c r="AI3273" s="15">
        <v>-6.0119750351479979</v>
      </c>
      <c r="AM3273" s="17"/>
    </row>
    <row r="3274" spans="1:39">
      <c r="A3274" s="7" t="s">
        <v>124</v>
      </c>
      <c r="B3274" s="7">
        <v>2650</v>
      </c>
      <c r="C3274" s="29" t="s">
        <v>3150</v>
      </c>
      <c r="F3274" s="27" t="str">
        <f t="shared" si="50"/>
        <v>NSW2650EUNONOREENYA</v>
      </c>
      <c r="G3274" s="30">
        <v>3262</v>
      </c>
      <c r="H3274" s="49">
        <v>0.84643001881083502</v>
      </c>
      <c r="I3274" s="15">
        <v>3.3454708160000002</v>
      </c>
      <c r="J3274" s="15">
        <v>3.3454708160000002</v>
      </c>
      <c r="K3274" s="15">
        <v>-5.0263939375152624</v>
      </c>
      <c r="P3274" s="49">
        <v>0.30801563177853902</v>
      </c>
      <c r="Q3274" s="15">
        <v>3.9553996300000001</v>
      </c>
      <c r="R3274" s="15">
        <v>3.9553996300000001</v>
      </c>
      <c r="S3274" s="15">
        <v>-10.052787875030525</v>
      </c>
      <c r="X3274" s="49">
        <v>3.3077529309584799</v>
      </c>
      <c r="Y3274" s="15">
        <v>4.999252341</v>
      </c>
      <c r="Z3274" s="15">
        <v>4.999252341</v>
      </c>
      <c r="AA3274" s="15">
        <v>-5.0263939375152624</v>
      </c>
      <c r="AF3274" s="49">
        <v>0.53876465479238</v>
      </c>
      <c r="AG3274" s="15">
        <v>9.8456419163506492</v>
      </c>
      <c r="AH3274" s="15">
        <v>9.8456419163506492</v>
      </c>
      <c r="AI3274" s="15">
        <v>-10.052787875030525</v>
      </c>
      <c r="AM3274" s="17"/>
    </row>
    <row r="3275" spans="1:39">
      <c r="A3275" s="7" t="s">
        <v>124</v>
      </c>
      <c r="B3275" s="7">
        <v>2650</v>
      </c>
      <c r="C3275" s="29" t="s">
        <v>3151</v>
      </c>
      <c r="F3275" s="27" t="str">
        <f t="shared" si="50"/>
        <v>NSW2650GELSTON PARK</v>
      </c>
      <c r="G3275" s="30">
        <v>3263</v>
      </c>
      <c r="H3275" s="49">
        <v>13.768375307585901</v>
      </c>
      <c r="I3275" s="15">
        <v>3.3454708160000002</v>
      </c>
      <c r="J3275" s="15">
        <v>3.3454708160000002</v>
      </c>
      <c r="K3275" s="15">
        <v>-3.6605355158862984</v>
      </c>
      <c r="P3275" s="49">
        <v>11.4608850774475</v>
      </c>
      <c r="Q3275" s="15">
        <v>3.9553996300000001</v>
      </c>
      <c r="R3275" s="15">
        <v>3.9553996300000001</v>
      </c>
      <c r="S3275" s="15">
        <v>-7.3210710317725969</v>
      </c>
      <c r="X3275" s="49">
        <v>16.229698219733599</v>
      </c>
      <c r="Y3275" s="15">
        <v>4.999252341</v>
      </c>
      <c r="Z3275" s="15">
        <v>4.999252341</v>
      </c>
      <c r="AA3275" s="15">
        <v>-3.6605355158862984</v>
      </c>
      <c r="AF3275" s="49">
        <v>-3.4612353452076201</v>
      </c>
      <c r="AG3275" s="15">
        <v>9.8456419163506492</v>
      </c>
      <c r="AH3275" s="15">
        <v>9.8456419163506492</v>
      </c>
      <c r="AI3275" s="15">
        <v>-7.3210710317725969</v>
      </c>
      <c r="AM3275" s="17"/>
    </row>
    <row r="3276" spans="1:39">
      <c r="A3276" s="7" t="s">
        <v>124</v>
      </c>
      <c r="B3276" s="7">
        <v>2650</v>
      </c>
      <c r="C3276" s="29" t="s">
        <v>3152</v>
      </c>
      <c r="F3276" s="27" t="str">
        <f t="shared" si="50"/>
        <v>NSW2650GLENFIELD PARK</v>
      </c>
      <c r="G3276" s="30">
        <v>3264</v>
      </c>
      <c r="H3276" s="49">
        <v>2.76933854392618</v>
      </c>
      <c r="I3276" s="15">
        <v>3.3454708160000002</v>
      </c>
      <c r="J3276" s="15">
        <v>3.3454708160000002</v>
      </c>
      <c r="K3276" s="15">
        <v>-3.005987517573999</v>
      </c>
      <c r="P3276" s="49">
        <v>2.4616731799077201</v>
      </c>
      <c r="Q3276" s="15">
        <v>3.9553996300000001</v>
      </c>
      <c r="R3276" s="15">
        <v>3.9553996300000001</v>
      </c>
      <c r="S3276" s="15">
        <v>-6.0119750351479979</v>
      </c>
      <c r="X3276" s="49">
        <v>5.15374511506921</v>
      </c>
      <c r="Y3276" s="15">
        <v>4.999252341</v>
      </c>
      <c r="Z3276" s="15">
        <v>4.999252341</v>
      </c>
      <c r="AA3276" s="15">
        <v>-3.005987517573999</v>
      </c>
      <c r="AF3276" s="49">
        <v>-3.4612353452076201</v>
      </c>
      <c r="AG3276" s="15">
        <v>9.8456419163506492</v>
      </c>
      <c r="AH3276" s="15">
        <v>9.8456419163506492</v>
      </c>
      <c r="AI3276" s="15">
        <v>-6.0119750351479979</v>
      </c>
      <c r="AM3276" s="17"/>
    </row>
    <row r="3277" spans="1:39">
      <c r="A3277" s="7" t="s">
        <v>124</v>
      </c>
      <c r="B3277" s="7">
        <v>2650</v>
      </c>
      <c r="C3277" s="29" t="s">
        <v>3153</v>
      </c>
      <c r="F3277" s="27" t="str">
        <f t="shared" si="50"/>
        <v>NSW2650GOBBAGOMBALIN</v>
      </c>
      <c r="G3277" s="30">
        <v>3265</v>
      </c>
      <c r="H3277" s="49">
        <v>7.7266608764698E-2</v>
      </c>
      <c r="I3277" s="15">
        <v>3.3454708160000002</v>
      </c>
      <c r="J3277" s="15">
        <v>3.3454708160000002</v>
      </c>
      <c r="K3277" s="15">
        <v>-1.0344068895700751</v>
      </c>
      <c r="P3277" s="49">
        <v>-0.46114777826759801</v>
      </c>
      <c r="Q3277" s="15">
        <v>3.9553996300000001</v>
      </c>
      <c r="R3277" s="15">
        <v>3.9553996300000001</v>
      </c>
      <c r="S3277" s="15">
        <v>-2.0688137791401502</v>
      </c>
      <c r="X3277" s="49">
        <v>2.4616731799077201</v>
      </c>
      <c r="Y3277" s="15">
        <v>4.999252341</v>
      </c>
      <c r="Z3277" s="15">
        <v>4.999252341</v>
      </c>
      <c r="AA3277" s="15">
        <v>-1.0344068895700751</v>
      </c>
      <c r="AF3277" s="49">
        <v>10.307139962378301</v>
      </c>
      <c r="AG3277" s="15">
        <v>9.8456419163506492</v>
      </c>
      <c r="AH3277" s="15">
        <v>9.8456419163506492</v>
      </c>
      <c r="AI3277" s="15">
        <v>-2.0688137791401502</v>
      </c>
      <c r="AM3277" s="17"/>
    </row>
    <row r="3278" spans="1:39">
      <c r="A3278" s="7" t="s">
        <v>124</v>
      </c>
      <c r="B3278" s="7">
        <v>2650</v>
      </c>
      <c r="C3278" s="29" t="s">
        <v>3154</v>
      </c>
      <c r="F3278" s="27" t="str">
        <f t="shared" ref="F3278:F3341" si="51">TRIM(A3278)&amp;IF(LEN(TRIM(B3278))=3,"0"&amp;TRIM(B3278),TRIM(B3278))&amp;TRIM(C3278)</f>
        <v>NSW2650GREGADOO</v>
      </c>
      <c r="G3278" s="30">
        <v>3266</v>
      </c>
      <c r="H3278" s="49">
        <v>7.6150680272168501</v>
      </c>
      <c r="I3278" s="15">
        <v>3.3454708160000002</v>
      </c>
      <c r="J3278" s="15">
        <v>3.3454708160000002</v>
      </c>
      <c r="K3278" s="15">
        <v>-3.005987517573999</v>
      </c>
      <c r="P3278" s="49">
        <v>6.0767412071245701</v>
      </c>
      <c r="Q3278" s="15">
        <v>3.9553996300000001</v>
      </c>
      <c r="R3278" s="15">
        <v>3.9553996300000001</v>
      </c>
      <c r="S3278" s="15">
        <v>-6.0119750351479979</v>
      </c>
      <c r="X3278" s="49">
        <v>9.9994745983598694</v>
      </c>
      <c r="Y3278" s="15">
        <v>4.999252341</v>
      </c>
      <c r="Z3278" s="15">
        <v>4.999252341</v>
      </c>
      <c r="AA3278" s="15">
        <v>-3.005987517573999</v>
      </c>
      <c r="AF3278" s="49">
        <v>10.307139962378301</v>
      </c>
      <c r="AG3278" s="15">
        <v>9.8456419163506492</v>
      </c>
      <c r="AH3278" s="15">
        <v>9.8456419163506492</v>
      </c>
      <c r="AI3278" s="15">
        <v>-6.0119750351479979</v>
      </c>
      <c r="AM3278" s="17"/>
    </row>
    <row r="3279" spans="1:39">
      <c r="A3279" s="7" t="s">
        <v>124</v>
      </c>
      <c r="B3279" s="7">
        <v>2650</v>
      </c>
      <c r="C3279" s="29" t="s">
        <v>3155</v>
      </c>
      <c r="F3279" s="27" t="str">
        <f t="shared" si="51"/>
        <v>NSW2650HAREFIELD</v>
      </c>
      <c r="G3279" s="30">
        <v>3267</v>
      </c>
      <c r="H3279" s="49">
        <v>2.3078404978984999</v>
      </c>
      <c r="I3279" s="15">
        <v>3.3454708160000002</v>
      </c>
      <c r="J3279" s="15">
        <v>3.3454708160000002</v>
      </c>
      <c r="K3279" s="15">
        <v>-5.0263939375152624</v>
      </c>
      <c r="P3279" s="49">
        <v>1.9232587928754299</v>
      </c>
      <c r="Q3279" s="15">
        <v>3.9553996300000001</v>
      </c>
      <c r="R3279" s="15">
        <v>3.9553996300000001</v>
      </c>
      <c r="S3279" s="15">
        <v>-10.052787875030525</v>
      </c>
      <c r="X3279" s="49">
        <v>4.76916341004614</v>
      </c>
      <c r="Y3279" s="15">
        <v>4.999252341</v>
      </c>
      <c r="Z3279" s="15">
        <v>4.999252341</v>
      </c>
      <c r="AA3279" s="15">
        <v>-5.0263939375152624</v>
      </c>
      <c r="AF3279" s="49">
        <v>10.307139962378301</v>
      </c>
      <c r="AG3279" s="15">
        <v>5.8456419163506501</v>
      </c>
      <c r="AH3279" s="15">
        <v>5.8456419163506501</v>
      </c>
      <c r="AI3279" s="15">
        <v>-10.052787875030525</v>
      </c>
      <c r="AM3279" s="17"/>
    </row>
    <row r="3280" spans="1:39">
      <c r="A3280" s="7" t="s">
        <v>124</v>
      </c>
      <c r="B3280" s="7">
        <v>2650</v>
      </c>
      <c r="C3280" s="29" t="s">
        <v>1353</v>
      </c>
      <c r="F3280" s="27" t="str">
        <f t="shared" si="51"/>
        <v>NSW2650HILLGROVE</v>
      </c>
      <c r="G3280" s="30">
        <v>3268</v>
      </c>
      <c r="H3280" s="49">
        <v>0.69259733680160795</v>
      </c>
      <c r="I3280" s="15">
        <v>3.3454708160000002</v>
      </c>
      <c r="J3280" s="15">
        <v>3.3454708160000002</v>
      </c>
      <c r="K3280" s="15">
        <v>-1.0344068895700751</v>
      </c>
      <c r="P3280" s="49">
        <v>0.15418294976931199</v>
      </c>
      <c r="Q3280" s="15">
        <v>3.9553996300000001</v>
      </c>
      <c r="R3280" s="15">
        <v>3.9553996300000001</v>
      </c>
      <c r="S3280" s="15">
        <v>-2.0688137791401502</v>
      </c>
      <c r="X3280" s="49">
        <v>3.0770039079446301</v>
      </c>
      <c r="Y3280" s="15">
        <v>4.999252341</v>
      </c>
      <c r="Z3280" s="15">
        <v>4.999252341</v>
      </c>
      <c r="AA3280" s="15">
        <v>-1.0344068895700751</v>
      </c>
      <c r="AF3280" s="49">
        <v>10.307139962378301</v>
      </c>
      <c r="AG3280" s="15">
        <v>9.8456419163506492</v>
      </c>
      <c r="AH3280" s="15">
        <v>9.8456419163506492</v>
      </c>
      <c r="AI3280" s="15">
        <v>-2.0688137791401502</v>
      </c>
      <c r="AM3280" s="17"/>
    </row>
    <row r="3281" spans="1:39">
      <c r="A3281" s="7" t="s">
        <v>124</v>
      </c>
      <c r="B3281" s="7">
        <v>2650</v>
      </c>
      <c r="C3281" s="29" t="s">
        <v>3156</v>
      </c>
      <c r="F3281" s="27" t="str">
        <f t="shared" si="51"/>
        <v>NSW2650KOORINGAL</v>
      </c>
      <c r="G3281" s="30">
        <v>3269</v>
      </c>
      <c r="H3281" s="49">
        <v>4.5384143870322999</v>
      </c>
      <c r="I3281" s="15">
        <v>3.3454708160000002</v>
      </c>
      <c r="J3281" s="15">
        <v>3.3454708160000002</v>
      </c>
      <c r="K3281" s="15">
        <v>-1.0344068895700751</v>
      </c>
      <c r="P3281" s="49">
        <v>3.76925097698616</v>
      </c>
      <c r="Q3281" s="15">
        <v>3.9553996300000001</v>
      </c>
      <c r="R3281" s="15">
        <v>3.9553996300000001</v>
      </c>
      <c r="S3281" s="15">
        <v>-2.0688137791401502</v>
      </c>
      <c r="X3281" s="49">
        <v>6.9228209581753202</v>
      </c>
      <c r="Y3281" s="15">
        <v>4.999252341</v>
      </c>
      <c r="Z3281" s="15">
        <v>4.999252341</v>
      </c>
      <c r="AA3281" s="15">
        <v>-1.0344068895700751</v>
      </c>
      <c r="AF3281" s="49">
        <v>10.307139962378301</v>
      </c>
      <c r="AG3281" s="15">
        <v>9.8456419163506492</v>
      </c>
      <c r="AH3281" s="15">
        <v>9.8456419163506492</v>
      </c>
      <c r="AI3281" s="15">
        <v>-2.0688137791401502</v>
      </c>
      <c r="AM3281" s="17"/>
    </row>
    <row r="3282" spans="1:39">
      <c r="A3282" s="7" t="s">
        <v>124</v>
      </c>
      <c r="B3282" s="7">
        <v>2650</v>
      </c>
      <c r="C3282" s="29" t="s">
        <v>3157</v>
      </c>
      <c r="F3282" s="27" t="str">
        <f t="shared" si="51"/>
        <v>NSW2650KYEAMBA</v>
      </c>
      <c r="G3282" s="30">
        <v>3270</v>
      </c>
      <c r="H3282" s="49">
        <v>2.00017513388004</v>
      </c>
      <c r="I3282" s="15">
        <v>3.3454708160000002</v>
      </c>
      <c r="J3282" s="15">
        <v>3.3454708160000002</v>
      </c>
      <c r="K3282" s="15">
        <v>-5.0263939375152624</v>
      </c>
      <c r="P3282" s="49">
        <v>1.61559342885697</v>
      </c>
      <c r="Q3282" s="15">
        <v>3.9553996300000001</v>
      </c>
      <c r="R3282" s="15">
        <v>3.9553996300000001</v>
      </c>
      <c r="S3282" s="15">
        <v>-10.052787875030525</v>
      </c>
      <c r="X3282" s="49">
        <v>4.38458170502307</v>
      </c>
      <c r="Y3282" s="15">
        <v>4.999252341</v>
      </c>
      <c r="Z3282" s="15">
        <v>4.999252341</v>
      </c>
      <c r="AA3282" s="15">
        <v>-5.0263939375152624</v>
      </c>
      <c r="AF3282" s="49">
        <v>10.307139962378301</v>
      </c>
      <c r="AG3282" s="15">
        <v>9.8456419163506492</v>
      </c>
      <c r="AH3282" s="15">
        <v>9.8456419163506492</v>
      </c>
      <c r="AI3282" s="15">
        <v>-10.052787875030525</v>
      </c>
      <c r="AM3282" s="17"/>
    </row>
    <row r="3283" spans="1:39">
      <c r="A3283" s="7" t="s">
        <v>124</v>
      </c>
      <c r="B3283" s="7">
        <v>2650</v>
      </c>
      <c r="C3283" s="29" t="s">
        <v>3158</v>
      </c>
      <c r="F3283" s="27" t="str">
        <f t="shared" si="51"/>
        <v>NSW2650LAKE ALBERT</v>
      </c>
      <c r="G3283" s="30">
        <v>3271</v>
      </c>
      <c r="H3283" s="49">
        <v>2.00017513388004</v>
      </c>
      <c r="I3283" s="15">
        <v>3.3454708160000002</v>
      </c>
      <c r="J3283" s="15">
        <v>3.3454708160000002</v>
      </c>
      <c r="K3283" s="15">
        <v>-3.005987517573999</v>
      </c>
      <c r="P3283" s="49">
        <v>1.61559342885697</v>
      </c>
      <c r="Q3283" s="15">
        <v>3.9553996300000001</v>
      </c>
      <c r="R3283" s="15">
        <v>3.9553996300000001</v>
      </c>
      <c r="S3283" s="15">
        <v>-6.0119750351479979</v>
      </c>
      <c r="X3283" s="49">
        <v>4.38458170502307</v>
      </c>
      <c r="Y3283" s="15">
        <v>4.999252341</v>
      </c>
      <c r="Z3283" s="15">
        <v>4.999252341</v>
      </c>
      <c r="AA3283" s="15">
        <v>-3.005987517573999</v>
      </c>
      <c r="AF3283" s="49">
        <v>10.307139962378301</v>
      </c>
      <c r="AG3283" s="15">
        <v>5.8456419163506501</v>
      </c>
      <c r="AH3283" s="15">
        <v>5.8456419163506501</v>
      </c>
      <c r="AI3283" s="15">
        <v>-6.0119750351479979</v>
      </c>
      <c r="AM3283" s="17"/>
    </row>
    <row r="3284" spans="1:39">
      <c r="A3284" s="7" t="s">
        <v>124</v>
      </c>
      <c r="B3284" s="7">
        <v>2650</v>
      </c>
      <c r="C3284" s="29" t="s">
        <v>3159</v>
      </c>
      <c r="F3284" s="27" t="str">
        <f t="shared" si="51"/>
        <v>NSW2650LLOYD</v>
      </c>
      <c r="G3284" s="30">
        <v>3272</v>
      </c>
      <c r="H3284" s="49">
        <v>5.15374511506921</v>
      </c>
      <c r="I3284" s="15">
        <v>3.3454708160000002</v>
      </c>
      <c r="J3284" s="15">
        <v>3.3454708160000002</v>
      </c>
      <c r="K3284" s="15">
        <v>-3.005987517573999</v>
      </c>
      <c r="P3284" s="49">
        <v>4.23074902301384</v>
      </c>
      <c r="Q3284" s="15">
        <v>3.9553996300000001</v>
      </c>
      <c r="R3284" s="15">
        <v>3.9553996300000001</v>
      </c>
      <c r="S3284" s="15">
        <v>-6.0119750351479979</v>
      </c>
      <c r="X3284" s="49">
        <v>7.5381516862122302</v>
      </c>
      <c r="Y3284" s="15">
        <v>4.999252341</v>
      </c>
      <c r="Z3284" s="15">
        <v>4.999252341</v>
      </c>
      <c r="AA3284" s="15">
        <v>-3.005987517573999</v>
      </c>
      <c r="AF3284" s="49">
        <v>6.3071399623783302</v>
      </c>
      <c r="AG3284" s="15">
        <v>9.8456419163506492</v>
      </c>
      <c r="AH3284" s="15">
        <v>9.8456419163506492</v>
      </c>
      <c r="AI3284" s="15">
        <v>-6.0119750351479979</v>
      </c>
      <c r="AM3284" s="17"/>
    </row>
    <row r="3285" spans="1:39">
      <c r="A3285" s="7" t="s">
        <v>124</v>
      </c>
      <c r="B3285" s="7">
        <v>2650</v>
      </c>
      <c r="C3285" s="29" t="s">
        <v>3160</v>
      </c>
      <c r="F3285" s="27" t="str">
        <f t="shared" si="51"/>
        <v>NSW2650MAXWELL</v>
      </c>
      <c r="G3285" s="30">
        <v>3273</v>
      </c>
      <c r="H3285" s="49">
        <v>0.84643001881083502</v>
      </c>
      <c r="I3285" s="15">
        <v>3.3454708160000002</v>
      </c>
      <c r="J3285" s="15">
        <v>3.3454708160000002</v>
      </c>
      <c r="K3285" s="15">
        <v>-3.005987517573999</v>
      </c>
      <c r="P3285" s="49">
        <v>0.30801563177853902</v>
      </c>
      <c r="Q3285" s="15">
        <v>3.9553996300000001</v>
      </c>
      <c r="R3285" s="15">
        <v>3.9553996300000001</v>
      </c>
      <c r="S3285" s="15">
        <v>-6.0119750351479979</v>
      </c>
      <c r="X3285" s="49">
        <v>3.23083658995386</v>
      </c>
      <c r="Y3285" s="15">
        <v>4.999252341</v>
      </c>
      <c r="Z3285" s="15">
        <v>4.999252341</v>
      </c>
      <c r="AA3285" s="15">
        <v>-3.005987517573999</v>
      </c>
      <c r="AF3285" s="49">
        <v>0.53876465479238</v>
      </c>
      <c r="AG3285" s="15">
        <v>9.8456419163506492</v>
      </c>
      <c r="AH3285" s="15">
        <v>9.8456419163506492</v>
      </c>
      <c r="AI3285" s="15">
        <v>-6.0119750351479979</v>
      </c>
      <c r="AM3285" s="17"/>
    </row>
    <row r="3286" spans="1:39">
      <c r="A3286" s="7" t="s">
        <v>124</v>
      </c>
      <c r="B3286" s="7">
        <v>2650</v>
      </c>
      <c r="C3286" s="29" t="s">
        <v>3161</v>
      </c>
      <c r="F3286" s="27" t="str">
        <f t="shared" si="51"/>
        <v>NSW2650MOORONG</v>
      </c>
      <c r="G3286" s="30">
        <v>3274</v>
      </c>
      <c r="H3286" s="49">
        <v>0.84643001881083502</v>
      </c>
      <c r="I3286" s="15">
        <v>3.3454708160000002</v>
      </c>
      <c r="J3286" s="15">
        <v>3.3454708160000002</v>
      </c>
      <c r="K3286" s="15">
        <v>-1.0344068895700751</v>
      </c>
      <c r="P3286" s="49">
        <v>0.30801563177853902</v>
      </c>
      <c r="Q3286" s="15">
        <v>3.9553996300000001</v>
      </c>
      <c r="R3286" s="15">
        <v>3.9553996300000001</v>
      </c>
      <c r="S3286" s="15">
        <v>-2.0688137791401502</v>
      </c>
      <c r="X3286" s="49">
        <v>3.23083658995386</v>
      </c>
      <c r="Y3286" s="15">
        <v>4.999252341</v>
      </c>
      <c r="Z3286" s="15">
        <v>4.999252341</v>
      </c>
      <c r="AA3286" s="15">
        <v>-1.0344068895700751</v>
      </c>
      <c r="AF3286" s="49">
        <v>0.53876465479238</v>
      </c>
      <c r="AG3286" s="15">
        <v>9.8456419163506492</v>
      </c>
      <c r="AH3286" s="15">
        <v>9.8456419163506492</v>
      </c>
      <c r="AI3286" s="15">
        <v>-2.0688137791401502</v>
      </c>
      <c r="AM3286" s="17"/>
    </row>
    <row r="3287" spans="1:39">
      <c r="A3287" s="7" t="s">
        <v>124</v>
      </c>
      <c r="B3287" s="7">
        <v>2650</v>
      </c>
      <c r="C3287" s="29" t="s">
        <v>3162</v>
      </c>
      <c r="F3287" s="27" t="str">
        <f t="shared" si="51"/>
        <v>NSW2650MOUNT AUSTIN</v>
      </c>
      <c r="G3287" s="30">
        <v>3275</v>
      </c>
      <c r="H3287" s="49">
        <v>20.114999999999998</v>
      </c>
      <c r="I3287" s="15">
        <v>3.3454708160000002</v>
      </c>
      <c r="J3287" s="15">
        <v>3.3454708160000002</v>
      </c>
      <c r="K3287" s="15">
        <v>-1.0344068895700751</v>
      </c>
      <c r="P3287" s="49">
        <v>22.375</v>
      </c>
      <c r="Q3287" s="15">
        <v>3.9553996300000001</v>
      </c>
      <c r="R3287" s="15">
        <v>3.9553996300000001</v>
      </c>
      <c r="S3287" s="15">
        <v>-2.0688137791401502</v>
      </c>
      <c r="X3287" s="49">
        <v>2.52</v>
      </c>
      <c r="Y3287" s="15">
        <v>4.999252341</v>
      </c>
      <c r="Z3287" s="15">
        <v>4.999252341</v>
      </c>
      <c r="AA3287" s="15">
        <v>-1.0344068895700751</v>
      </c>
      <c r="AF3287" s="49">
        <v>-4.875</v>
      </c>
      <c r="AG3287" s="15">
        <v>9.8456419163506492</v>
      </c>
      <c r="AH3287" s="15">
        <v>9.8456419163506492</v>
      </c>
      <c r="AI3287" s="15">
        <v>-2.0688137791401502</v>
      </c>
      <c r="AM3287" s="17"/>
    </row>
    <row r="3288" spans="1:39">
      <c r="A3288" s="7" t="s">
        <v>124</v>
      </c>
      <c r="B3288" s="7">
        <v>2650</v>
      </c>
      <c r="C3288" s="29" t="s">
        <v>3163</v>
      </c>
      <c r="F3288" s="27" t="str">
        <f t="shared" si="51"/>
        <v>NSW2650OBERNE CREEK</v>
      </c>
      <c r="G3288" s="30">
        <v>3276</v>
      </c>
      <c r="H3288" s="49">
        <v>13.460709943567499</v>
      </c>
      <c r="I3288" s="15">
        <v>3.3454708160000002</v>
      </c>
      <c r="J3288" s="15">
        <v>3.3454708160000002</v>
      </c>
      <c r="K3288" s="15">
        <v>-5.0263939375152624</v>
      </c>
      <c r="P3288" s="49">
        <v>11.153219713429101</v>
      </c>
      <c r="Q3288" s="15">
        <v>3.9553996300000001</v>
      </c>
      <c r="R3288" s="15">
        <v>3.9553996300000001</v>
      </c>
      <c r="S3288" s="15">
        <v>-10.052787875030525</v>
      </c>
      <c r="X3288" s="49">
        <v>15.845116514710501</v>
      </c>
      <c r="Y3288" s="15">
        <v>4.999252341</v>
      </c>
      <c r="Z3288" s="15">
        <v>4.999252341</v>
      </c>
      <c r="AA3288" s="15">
        <v>-5.0263939375152624</v>
      </c>
      <c r="AF3288" s="49">
        <v>-3.4612353452076201</v>
      </c>
      <c r="AG3288" s="15">
        <v>9.8456419163506492</v>
      </c>
      <c r="AH3288" s="15">
        <v>9.8456419163506492</v>
      </c>
      <c r="AI3288" s="15">
        <v>-10.052787875030525</v>
      </c>
      <c r="AM3288" s="17"/>
    </row>
    <row r="3289" spans="1:39">
      <c r="A3289" s="7" t="s">
        <v>124</v>
      </c>
      <c r="B3289" s="7">
        <v>2650</v>
      </c>
      <c r="C3289" s="29" t="s">
        <v>3164</v>
      </c>
      <c r="F3289" s="27" t="str">
        <f t="shared" si="51"/>
        <v>NSW2650OURA</v>
      </c>
      <c r="G3289" s="30">
        <v>3277</v>
      </c>
      <c r="H3289" s="49">
        <v>8.5380641192722102</v>
      </c>
      <c r="I3289" s="15">
        <v>3.3454708160000002</v>
      </c>
      <c r="J3289" s="15">
        <v>3.3454708160000002</v>
      </c>
      <c r="K3289" s="15">
        <v>-5.0263939375152624</v>
      </c>
      <c r="P3289" s="49">
        <v>6.6920719351614801</v>
      </c>
      <c r="Q3289" s="15">
        <v>3.9553996300000001</v>
      </c>
      <c r="R3289" s="15">
        <v>3.9553996300000001</v>
      </c>
      <c r="S3289" s="15">
        <v>-10.052787875030525</v>
      </c>
      <c r="X3289" s="49">
        <v>10.9993870314199</v>
      </c>
      <c r="Y3289" s="15">
        <v>4.999252341</v>
      </c>
      <c r="Z3289" s="15">
        <v>4.999252341</v>
      </c>
      <c r="AA3289" s="15">
        <v>-5.0263939375152624</v>
      </c>
      <c r="AF3289" s="49">
        <v>0.53876465479238</v>
      </c>
      <c r="AG3289" s="15">
        <v>9.8456419163506492</v>
      </c>
      <c r="AH3289" s="15">
        <v>9.8456419163506492</v>
      </c>
      <c r="AI3289" s="15">
        <v>-10.052787875030525</v>
      </c>
      <c r="AM3289" s="17"/>
    </row>
    <row r="3290" spans="1:39">
      <c r="A3290" s="7" t="s">
        <v>124</v>
      </c>
      <c r="B3290" s="7">
        <v>2650</v>
      </c>
      <c r="C3290" s="29" t="s">
        <v>3165</v>
      </c>
      <c r="F3290" s="27" t="str">
        <f t="shared" si="51"/>
        <v>NSW2650PULLETOP</v>
      </c>
      <c r="G3290" s="30">
        <v>3278</v>
      </c>
      <c r="H3290" s="49">
        <v>10.2302236213737</v>
      </c>
      <c r="I3290" s="15">
        <v>3.3454708160000002</v>
      </c>
      <c r="J3290" s="15">
        <v>3.3454708160000002</v>
      </c>
      <c r="K3290" s="15">
        <v>-5.0263939375152624</v>
      </c>
      <c r="P3290" s="49">
        <v>8.3073150962583693</v>
      </c>
      <c r="Q3290" s="15">
        <v>3.9553996300000001</v>
      </c>
      <c r="R3290" s="15">
        <v>3.9553996300000001</v>
      </c>
      <c r="S3290" s="15">
        <v>-10.052787875030525</v>
      </c>
      <c r="X3290" s="49">
        <v>12.6915465335214</v>
      </c>
      <c r="Y3290" s="15">
        <v>4.999252341</v>
      </c>
      <c r="Z3290" s="15">
        <v>4.999252341</v>
      </c>
      <c r="AA3290" s="15">
        <v>-5.0263939375152624</v>
      </c>
      <c r="AF3290" s="49">
        <v>0.53876465479238</v>
      </c>
      <c r="AG3290" s="15">
        <v>9.8456419163506492</v>
      </c>
      <c r="AH3290" s="15">
        <v>9.8456419163506492</v>
      </c>
      <c r="AI3290" s="15">
        <v>-10.052787875030525</v>
      </c>
      <c r="AM3290" s="17"/>
    </row>
    <row r="3291" spans="1:39">
      <c r="A3291" s="7" t="s">
        <v>124</v>
      </c>
      <c r="B3291" s="7">
        <v>2650</v>
      </c>
      <c r="C3291" s="29" t="s">
        <v>3166</v>
      </c>
      <c r="F3291" s="27" t="str">
        <f t="shared" si="51"/>
        <v>NSW2650ROWAN</v>
      </c>
      <c r="G3291" s="30">
        <v>3279</v>
      </c>
      <c r="H3291" s="49">
        <v>4.0769163410046101</v>
      </c>
      <c r="I3291" s="15">
        <v>3.3454708160000002</v>
      </c>
      <c r="J3291" s="15">
        <v>3.3454708160000002</v>
      </c>
      <c r="K3291" s="15">
        <v>-3.6605355158862984</v>
      </c>
      <c r="P3291" s="49">
        <v>3.4615856129677001</v>
      </c>
      <c r="Q3291" s="15">
        <v>3.9553996300000001</v>
      </c>
      <c r="R3291" s="15">
        <v>3.9553996300000001</v>
      </c>
      <c r="S3291" s="15">
        <v>-7.3210710317725969</v>
      </c>
      <c r="X3291" s="49">
        <v>6.4613229121476401</v>
      </c>
      <c r="Y3291" s="15">
        <v>4.999252341</v>
      </c>
      <c r="Z3291" s="15">
        <v>4.999252341</v>
      </c>
      <c r="AA3291" s="15">
        <v>-3.6605355158862984</v>
      </c>
      <c r="AF3291" s="49">
        <v>0.53876465479238</v>
      </c>
      <c r="AG3291" s="15">
        <v>9.8456419163506492</v>
      </c>
      <c r="AH3291" s="15">
        <v>9.8456419163506492</v>
      </c>
      <c r="AI3291" s="15">
        <v>-7.3210710317725969</v>
      </c>
      <c r="AM3291" s="17"/>
    </row>
    <row r="3292" spans="1:39">
      <c r="A3292" s="7" t="s">
        <v>124</v>
      </c>
      <c r="B3292" s="7">
        <v>2650</v>
      </c>
      <c r="C3292" s="29" t="s">
        <v>3167</v>
      </c>
      <c r="F3292" s="27" t="str">
        <f t="shared" si="51"/>
        <v>NSW2650SAN ISIDORE</v>
      </c>
      <c r="G3292" s="30">
        <v>3280</v>
      </c>
      <c r="H3292" s="49">
        <v>6.8440000000000003</v>
      </c>
      <c r="I3292" s="15">
        <v>3.3454708160000002</v>
      </c>
      <c r="J3292" s="15">
        <v>3.3454708160000002</v>
      </c>
      <c r="K3292" s="15">
        <v>-1.0344068895700751</v>
      </c>
      <c r="P3292" s="49">
        <v>4.2809999999999997</v>
      </c>
      <c r="Q3292" s="15">
        <v>3.9553996300000001</v>
      </c>
      <c r="R3292" s="15">
        <v>3.9553996300000001</v>
      </c>
      <c r="S3292" s="15">
        <v>-2.0688137791401502</v>
      </c>
      <c r="X3292" s="49">
        <v>19.472000000000001</v>
      </c>
      <c r="Y3292" s="15">
        <v>4.999252341</v>
      </c>
      <c r="Z3292" s="15">
        <v>4.999252341</v>
      </c>
      <c r="AA3292" s="15">
        <v>-1.0344068895700751</v>
      </c>
      <c r="AF3292" s="49">
        <v>-4.875</v>
      </c>
      <c r="AG3292" s="15">
        <v>9.8456419163506492</v>
      </c>
      <c r="AH3292" s="15">
        <v>9.8456419163506492</v>
      </c>
      <c r="AI3292" s="15">
        <v>-2.0688137791401502</v>
      </c>
      <c r="AM3292" s="17"/>
    </row>
    <row r="3293" spans="1:39">
      <c r="A3293" s="7" t="s">
        <v>124</v>
      </c>
      <c r="B3293" s="7">
        <v>2650</v>
      </c>
      <c r="C3293" s="29" t="s">
        <v>3168</v>
      </c>
      <c r="F3293" s="27" t="str">
        <f t="shared" si="51"/>
        <v>NSW2650SPRINGVALE</v>
      </c>
      <c r="G3293" s="30">
        <v>3281</v>
      </c>
      <c r="H3293" s="49">
        <v>14.537538717632099</v>
      </c>
      <c r="I3293" s="15">
        <v>3.3454708160000002</v>
      </c>
      <c r="J3293" s="15">
        <v>3.3454708160000002</v>
      </c>
      <c r="K3293" s="15">
        <v>-3.6605355158862984</v>
      </c>
      <c r="P3293" s="49">
        <v>12.845379215530601</v>
      </c>
      <c r="Q3293" s="15">
        <v>3.9553996300000001</v>
      </c>
      <c r="R3293" s="15">
        <v>3.9553996300000001</v>
      </c>
      <c r="S3293" s="15">
        <v>-7.3210710317725969</v>
      </c>
      <c r="X3293" s="49">
        <v>16.921945288775099</v>
      </c>
      <c r="Y3293" s="15">
        <v>4.999252341</v>
      </c>
      <c r="Z3293" s="15">
        <v>4.999252341</v>
      </c>
      <c r="AA3293" s="15">
        <v>-3.6605355158862984</v>
      </c>
      <c r="AF3293" s="49">
        <v>0.53876465479238</v>
      </c>
      <c r="AG3293" s="15">
        <v>9.8456419163506492</v>
      </c>
      <c r="AH3293" s="15">
        <v>9.8456419163506492</v>
      </c>
      <c r="AI3293" s="15">
        <v>-7.3210710317725969</v>
      </c>
      <c r="AM3293" s="17"/>
    </row>
    <row r="3294" spans="1:39">
      <c r="A3294" s="7" t="s">
        <v>124</v>
      </c>
      <c r="B3294" s="7">
        <v>2650</v>
      </c>
      <c r="C3294" s="29" t="s">
        <v>3169</v>
      </c>
      <c r="F3294" s="27" t="str">
        <f t="shared" si="51"/>
        <v>NSW2650TATTON</v>
      </c>
      <c r="G3294" s="30">
        <v>3282</v>
      </c>
      <c r="H3294" s="49">
        <v>8.2303987552537592</v>
      </c>
      <c r="I3294" s="15">
        <v>3.3454708160000002</v>
      </c>
      <c r="J3294" s="15">
        <v>3.3454708160000002</v>
      </c>
      <c r="K3294" s="15">
        <v>-7.2259719739869688</v>
      </c>
      <c r="P3294" s="49">
        <v>6.4613229121476401</v>
      </c>
      <c r="Q3294" s="15">
        <v>3.9553996300000001</v>
      </c>
      <c r="R3294" s="15">
        <v>3.9553996300000001</v>
      </c>
      <c r="S3294" s="15">
        <v>-14.451943947973938</v>
      </c>
      <c r="X3294" s="49">
        <v>10.691721667401399</v>
      </c>
      <c r="Y3294" s="15">
        <v>4.999252341</v>
      </c>
      <c r="Z3294" s="15">
        <v>4.999252341</v>
      </c>
      <c r="AA3294" s="15">
        <v>-7.2259719739869688</v>
      </c>
      <c r="AF3294" s="49">
        <v>0.53876465479238</v>
      </c>
      <c r="AG3294" s="15">
        <v>9.8456419163506492</v>
      </c>
      <c r="AH3294" s="15">
        <v>9.8456419163506492</v>
      </c>
      <c r="AI3294" s="15">
        <v>-14.451943947973938</v>
      </c>
      <c r="AM3294" s="17"/>
    </row>
    <row r="3295" spans="1:39">
      <c r="A3295" s="7" t="s">
        <v>124</v>
      </c>
      <c r="B3295" s="7">
        <v>2650</v>
      </c>
      <c r="C3295" s="29" t="s">
        <v>3170</v>
      </c>
      <c r="F3295" s="27" t="str">
        <f t="shared" si="51"/>
        <v>NSW2650THE GAP</v>
      </c>
      <c r="G3295" s="30">
        <v>3283</v>
      </c>
      <c r="H3295" s="49">
        <v>911</v>
      </c>
      <c r="I3295" s="15">
        <v>3.3454708160000002</v>
      </c>
      <c r="J3295" s="15">
        <v>3.3454708160000002</v>
      </c>
      <c r="K3295" s="15">
        <v>-5.0263939375152624</v>
      </c>
      <c r="P3295" s="49">
        <v>911</v>
      </c>
      <c r="Q3295" s="15">
        <v>3.9553996300000001</v>
      </c>
      <c r="R3295" s="15">
        <v>3.9553996300000001</v>
      </c>
      <c r="S3295" s="15">
        <v>-10.052787875030525</v>
      </c>
      <c r="X3295" s="49">
        <v>911</v>
      </c>
      <c r="Y3295" s="15">
        <v>4.999252341</v>
      </c>
      <c r="Z3295" s="15">
        <v>4.999252341</v>
      </c>
      <c r="AA3295" s="15">
        <v>-5.0263939375152624</v>
      </c>
      <c r="AF3295" s="49">
        <v>911</v>
      </c>
      <c r="AG3295" s="15">
        <v>9.8456419163506492</v>
      </c>
      <c r="AH3295" s="15">
        <v>9.8456419163506492</v>
      </c>
      <c r="AI3295" s="15">
        <v>-10.052787875030525</v>
      </c>
      <c r="AM3295" s="17"/>
    </row>
    <row r="3296" spans="1:39">
      <c r="A3296" s="7" t="s">
        <v>124</v>
      </c>
      <c r="B3296" s="7">
        <v>2650</v>
      </c>
      <c r="C3296" s="29" t="s">
        <v>3171</v>
      </c>
      <c r="F3296" s="27" t="str">
        <f t="shared" si="51"/>
        <v>NSW2650TOLLAND</v>
      </c>
      <c r="G3296" s="30">
        <v>3284</v>
      </c>
      <c r="H3296" s="49">
        <v>2.76933854392618</v>
      </c>
      <c r="I3296" s="15">
        <v>3.3454708160000002</v>
      </c>
      <c r="J3296" s="15">
        <v>3.3454708160000002</v>
      </c>
      <c r="K3296" s="15">
        <v>-3.6605355158862984</v>
      </c>
      <c r="P3296" s="49">
        <v>2.4616731799077201</v>
      </c>
      <c r="Q3296" s="15">
        <v>3.9553996300000001</v>
      </c>
      <c r="R3296" s="15">
        <v>3.9553996300000001</v>
      </c>
      <c r="S3296" s="15">
        <v>-7.3210710317725969</v>
      </c>
      <c r="X3296" s="49">
        <v>5.15374511506921</v>
      </c>
      <c r="Y3296" s="15">
        <v>4.999252341</v>
      </c>
      <c r="Z3296" s="15">
        <v>4.999252341</v>
      </c>
      <c r="AA3296" s="15">
        <v>-3.6605355158862984</v>
      </c>
      <c r="AF3296" s="49">
        <v>0.53876465479238</v>
      </c>
      <c r="AG3296" s="15">
        <v>9.8456419163506492</v>
      </c>
      <c r="AH3296" s="15">
        <v>9.8456419163506492</v>
      </c>
      <c r="AI3296" s="15">
        <v>-7.3210710317725969</v>
      </c>
      <c r="AM3296" s="17"/>
    </row>
    <row r="3297" spans="1:39">
      <c r="A3297" s="7" t="s">
        <v>124</v>
      </c>
      <c r="B3297" s="7">
        <v>2650</v>
      </c>
      <c r="C3297" s="29" t="s">
        <v>3172</v>
      </c>
      <c r="F3297" s="27" t="str">
        <f t="shared" si="51"/>
        <v>NSW2650TURVEY PARK</v>
      </c>
      <c r="G3297" s="30">
        <v>3285</v>
      </c>
      <c r="H3297" s="49">
        <v>18.844853813890499</v>
      </c>
      <c r="I3297" s="15">
        <v>3.3454708160000002</v>
      </c>
      <c r="J3297" s="15">
        <v>3.3454708160000002</v>
      </c>
      <c r="K3297" s="15">
        <v>-3.6605355158862984</v>
      </c>
      <c r="P3297" s="49">
        <v>17.998774062839701</v>
      </c>
      <c r="Q3297" s="15">
        <v>3.9553996300000001</v>
      </c>
      <c r="R3297" s="15">
        <v>3.9553996300000001</v>
      </c>
      <c r="S3297" s="15">
        <v>-7.3210710317725969</v>
      </c>
      <c r="X3297" s="49">
        <v>21.3061767260381</v>
      </c>
      <c r="Y3297" s="15">
        <v>4.999252341</v>
      </c>
      <c r="Z3297" s="15">
        <v>4.999252341</v>
      </c>
      <c r="AA3297" s="15">
        <v>-3.6605355158862984</v>
      </c>
      <c r="AF3297" s="49">
        <v>0.53876465479238</v>
      </c>
      <c r="AG3297" s="15">
        <v>9.8456419163506492</v>
      </c>
      <c r="AH3297" s="15">
        <v>9.8456419163506492</v>
      </c>
      <c r="AI3297" s="15">
        <v>-7.3210710317725969</v>
      </c>
      <c r="AM3297" s="17"/>
    </row>
    <row r="3298" spans="1:39">
      <c r="A3298" s="7" t="s">
        <v>124</v>
      </c>
      <c r="B3298" s="7">
        <v>2650</v>
      </c>
      <c r="C3298" s="29" t="s">
        <v>3173</v>
      </c>
      <c r="F3298" s="27" t="str">
        <f t="shared" si="51"/>
        <v>NSW2650WAGGA WAGGA</v>
      </c>
      <c r="G3298" s="30">
        <v>3286</v>
      </c>
      <c r="H3298" s="49">
        <v>15.614367491696701</v>
      </c>
      <c r="I3298" s="15">
        <v>3.3454708160000002</v>
      </c>
      <c r="J3298" s="15">
        <v>3.3454708160000002</v>
      </c>
      <c r="K3298" s="15">
        <v>-3.6615684789040834</v>
      </c>
      <c r="P3298" s="49">
        <v>14.4606223766275</v>
      </c>
      <c r="Q3298" s="15">
        <v>3.9553996300000001</v>
      </c>
      <c r="R3298" s="15">
        <v>3.9553996300000001</v>
      </c>
      <c r="S3298" s="15">
        <v>-7.3231369578081669</v>
      </c>
      <c r="X3298" s="49">
        <v>17.998774062839701</v>
      </c>
      <c r="Y3298" s="15">
        <v>4.999252341</v>
      </c>
      <c r="Z3298" s="15">
        <v>4.999252341</v>
      </c>
      <c r="AA3298" s="15">
        <v>-3.6615684789040834</v>
      </c>
      <c r="AF3298" s="49">
        <v>0.53876465479238</v>
      </c>
      <c r="AG3298" s="15">
        <v>5.8456419163506501</v>
      </c>
      <c r="AH3298" s="15">
        <v>5.8456419163506501</v>
      </c>
      <c r="AI3298" s="15">
        <v>-7.3231369578081669</v>
      </c>
      <c r="AM3298" s="17"/>
    </row>
    <row r="3299" spans="1:39">
      <c r="A3299" s="7" t="s">
        <v>124</v>
      </c>
      <c r="B3299" s="7">
        <v>2650</v>
      </c>
      <c r="C3299" s="29" t="s">
        <v>3174</v>
      </c>
      <c r="F3299" s="27" t="str">
        <f t="shared" si="51"/>
        <v>NSW2650WAGGA WAGGA BC</v>
      </c>
      <c r="G3299" s="30">
        <v>3287</v>
      </c>
      <c r="H3299" s="49">
        <v>1.84634245187081</v>
      </c>
      <c r="I3299" s="15">
        <v>3.3454708160000002</v>
      </c>
      <c r="J3299" s="15">
        <v>3.3454708160000002</v>
      </c>
      <c r="K3299" s="15">
        <v>-3.6605355158862984</v>
      </c>
      <c r="P3299" s="49">
        <v>1.46176074684775</v>
      </c>
      <c r="Q3299" s="15">
        <v>3.9553996300000001</v>
      </c>
      <c r="R3299" s="15">
        <v>3.9553996300000001</v>
      </c>
      <c r="S3299" s="15">
        <v>-7.3210710317725969</v>
      </c>
      <c r="X3299" s="49">
        <v>4.23074902301384</v>
      </c>
      <c r="Y3299" s="15">
        <v>4.999252341</v>
      </c>
      <c r="Z3299" s="15">
        <v>4.999252341</v>
      </c>
      <c r="AA3299" s="15">
        <v>-3.6605355158862984</v>
      </c>
      <c r="AF3299" s="49">
        <v>0.53876465479238</v>
      </c>
      <c r="AG3299" s="15">
        <v>9.8456419163506492</v>
      </c>
      <c r="AH3299" s="15">
        <v>9.8456419163506492</v>
      </c>
      <c r="AI3299" s="15">
        <v>-7.3210710317725969</v>
      </c>
      <c r="AM3299" s="17"/>
    </row>
    <row r="3300" spans="1:39">
      <c r="A3300" s="7" t="s">
        <v>124</v>
      </c>
      <c r="B3300" s="7">
        <v>2650</v>
      </c>
      <c r="C3300" s="29" t="s">
        <v>3175</v>
      </c>
      <c r="F3300" s="27" t="str">
        <f t="shared" si="51"/>
        <v>NSW2650WAGGA WAGGA NORTH</v>
      </c>
      <c r="G3300" s="30">
        <v>3288</v>
      </c>
      <c r="H3300" s="49">
        <v>15.9220328557151</v>
      </c>
      <c r="I3300" s="15">
        <v>3.3454708160000002</v>
      </c>
      <c r="J3300" s="15">
        <v>3.3454708160000002</v>
      </c>
      <c r="K3300" s="15">
        <v>-3.6615684789040834</v>
      </c>
      <c r="P3300" s="49">
        <v>14.8452040816505</v>
      </c>
      <c r="Q3300" s="15">
        <v>3.9553996300000001</v>
      </c>
      <c r="R3300" s="15">
        <v>3.9553996300000001</v>
      </c>
      <c r="S3300" s="15">
        <v>-7.3231369578081669</v>
      </c>
      <c r="X3300" s="49">
        <v>18.383355767862799</v>
      </c>
      <c r="Y3300" s="15">
        <v>4.999252341</v>
      </c>
      <c r="Z3300" s="15">
        <v>4.999252341</v>
      </c>
      <c r="AA3300" s="15">
        <v>-3.6615684789040834</v>
      </c>
      <c r="AF3300" s="49">
        <v>-3.4612353452076201</v>
      </c>
      <c r="AG3300" s="15">
        <v>9.8456419163506492</v>
      </c>
      <c r="AH3300" s="15">
        <v>9.8456419163506492</v>
      </c>
      <c r="AI3300" s="15">
        <v>-7.3231369578081669</v>
      </c>
      <c r="AM3300" s="17"/>
    </row>
    <row r="3301" spans="1:39">
      <c r="A3301" s="7" t="s">
        <v>124</v>
      </c>
      <c r="B3301" s="7">
        <v>2650</v>
      </c>
      <c r="C3301" s="29" t="s">
        <v>3176</v>
      </c>
      <c r="F3301" s="27" t="str">
        <f t="shared" si="51"/>
        <v>NSW2650WAGGA WAGGA SOUTH</v>
      </c>
      <c r="G3301" s="30">
        <v>3289</v>
      </c>
      <c r="H3301" s="49">
        <v>15.9220328557151</v>
      </c>
      <c r="I3301" s="15">
        <v>3.3454708160000002</v>
      </c>
      <c r="J3301" s="15">
        <v>3.3454708160000002</v>
      </c>
      <c r="K3301" s="15">
        <v>-3.6605355158862984</v>
      </c>
      <c r="P3301" s="49">
        <v>14.8452040816505</v>
      </c>
      <c r="Q3301" s="15">
        <v>3.9553996300000001</v>
      </c>
      <c r="R3301" s="15">
        <v>3.9553996300000001</v>
      </c>
      <c r="S3301" s="15">
        <v>-7.3210710317725969</v>
      </c>
      <c r="X3301" s="49">
        <v>18.383355767862799</v>
      </c>
      <c r="Y3301" s="15">
        <v>4.999252341</v>
      </c>
      <c r="Z3301" s="15">
        <v>4.999252341</v>
      </c>
      <c r="AA3301" s="15">
        <v>-3.6605355158862984</v>
      </c>
      <c r="AF3301" s="49">
        <v>0.53876465479238</v>
      </c>
      <c r="AG3301" s="15">
        <v>9.8456419163506492</v>
      </c>
      <c r="AH3301" s="15">
        <v>9.8456419163506492</v>
      </c>
      <c r="AI3301" s="15">
        <v>-7.3210710317725969</v>
      </c>
      <c r="AM3301" s="17"/>
    </row>
    <row r="3302" spans="1:39">
      <c r="A3302" s="7" t="s">
        <v>124</v>
      </c>
      <c r="B3302" s="7">
        <v>2650</v>
      </c>
      <c r="C3302" s="29" t="s">
        <v>3177</v>
      </c>
      <c r="F3302" s="27" t="str">
        <f t="shared" si="51"/>
        <v>NSW2650WALLACETOWN</v>
      </c>
      <c r="G3302" s="30">
        <v>3290</v>
      </c>
      <c r="H3302" s="49">
        <v>-11.383268200922799</v>
      </c>
      <c r="I3302" s="15">
        <v>3.3454708160000002</v>
      </c>
      <c r="J3302" s="15">
        <v>3.3454708160000002</v>
      </c>
      <c r="K3302" s="15">
        <v>-5.0263939375152624</v>
      </c>
      <c r="P3302" s="49">
        <v>-10.229523085853501</v>
      </c>
      <c r="Q3302" s="15">
        <v>3.9553996300000001</v>
      </c>
      <c r="R3302" s="15">
        <v>3.9553996300000001</v>
      </c>
      <c r="S3302" s="15">
        <v>-10.052787875030525</v>
      </c>
      <c r="X3302" s="49">
        <v>-8.9219452887751096</v>
      </c>
      <c r="Y3302" s="15">
        <v>4.999252341</v>
      </c>
      <c r="Z3302" s="15">
        <v>4.999252341</v>
      </c>
      <c r="AA3302" s="15">
        <v>-5.0263939375152624</v>
      </c>
      <c r="AF3302" s="49">
        <v>0.53876465479238</v>
      </c>
      <c r="AG3302" s="15">
        <v>9.8456419163506492</v>
      </c>
      <c r="AH3302" s="15">
        <v>9.8456419163506492</v>
      </c>
      <c r="AI3302" s="15">
        <v>-10.052787875030525</v>
      </c>
      <c r="AM3302" s="17"/>
    </row>
    <row r="3303" spans="1:39">
      <c r="A3303" s="7" t="s">
        <v>124</v>
      </c>
      <c r="B3303" s="7">
        <v>2650</v>
      </c>
      <c r="C3303" s="29" t="s">
        <v>3178</v>
      </c>
      <c r="F3303" s="27" t="str">
        <f t="shared" si="51"/>
        <v>NSW2650WANTABADGERY</v>
      </c>
      <c r="G3303" s="30">
        <v>3291</v>
      </c>
      <c r="H3303" s="49">
        <v>6.8440000000000003</v>
      </c>
      <c r="I3303" s="15">
        <v>3.3454708160000002</v>
      </c>
      <c r="J3303" s="15">
        <v>3.3454708160000002</v>
      </c>
      <c r="K3303" s="15">
        <v>-5.0263939375152624</v>
      </c>
      <c r="P3303" s="49">
        <v>4.2809999999999997</v>
      </c>
      <c r="Q3303" s="15">
        <v>3.9553996300000001</v>
      </c>
      <c r="R3303" s="15">
        <v>3.9553996300000001</v>
      </c>
      <c r="S3303" s="15">
        <v>-10.052787875030525</v>
      </c>
      <c r="X3303" s="49">
        <v>19.472000000000001</v>
      </c>
      <c r="Y3303" s="15">
        <v>4.999252341</v>
      </c>
      <c r="Z3303" s="15">
        <v>4.999252341</v>
      </c>
      <c r="AA3303" s="15">
        <v>-5.0263939375152624</v>
      </c>
      <c r="AF3303" s="49">
        <v>-4.875</v>
      </c>
      <c r="AG3303" s="15">
        <v>9.8456419163506492</v>
      </c>
      <c r="AH3303" s="15">
        <v>9.8456419163506492</v>
      </c>
      <c r="AI3303" s="15">
        <v>-10.052787875030525</v>
      </c>
      <c r="AM3303" s="17"/>
    </row>
    <row r="3304" spans="1:39">
      <c r="A3304" s="7" t="s">
        <v>124</v>
      </c>
      <c r="B3304" s="7">
        <v>2650</v>
      </c>
      <c r="C3304" s="29" t="s">
        <v>3179</v>
      </c>
      <c r="F3304" s="27" t="str">
        <f t="shared" si="51"/>
        <v>NSW2650WESTBY</v>
      </c>
      <c r="G3304" s="30">
        <v>3292</v>
      </c>
      <c r="H3304" s="49">
        <v>14.2298733536136</v>
      </c>
      <c r="I3304" s="15">
        <v>3.3454708160000002</v>
      </c>
      <c r="J3304" s="15">
        <v>3.3454708160000002</v>
      </c>
      <c r="K3304" s="15">
        <v>-5.0263939375152624</v>
      </c>
      <c r="P3304" s="49">
        <v>12.230048487493701</v>
      </c>
      <c r="Q3304" s="15">
        <v>3.9553996300000001</v>
      </c>
      <c r="R3304" s="15">
        <v>3.9553996300000001</v>
      </c>
      <c r="S3304" s="15">
        <v>-10.052787875030525</v>
      </c>
      <c r="X3304" s="49">
        <v>16.691196265761299</v>
      </c>
      <c r="Y3304" s="15">
        <v>4.999252341</v>
      </c>
      <c r="Z3304" s="15">
        <v>4.999252341</v>
      </c>
      <c r="AA3304" s="15">
        <v>-5.0263939375152624</v>
      </c>
      <c r="AF3304" s="49">
        <v>0.53876465479238</v>
      </c>
      <c r="AG3304" s="15">
        <v>9.8456419163506492</v>
      </c>
      <c r="AH3304" s="15">
        <v>9.8456419163506492</v>
      </c>
      <c r="AI3304" s="15">
        <v>-10.052787875030525</v>
      </c>
      <c r="AM3304" s="17"/>
    </row>
    <row r="3305" spans="1:39">
      <c r="A3305" s="7" t="s">
        <v>124</v>
      </c>
      <c r="B3305" s="7">
        <v>2650</v>
      </c>
      <c r="C3305" s="29" t="s">
        <v>3180</v>
      </c>
      <c r="F3305" s="27" t="str">
        <f t="shared" si="51"/>
        <v>NSW2650YARRAGUNDRY</v>
      </c>
      <c r="G3305" s="30">
        <v>3293</v>
      </c>
      <c r="H3305" s="49">
        <v>5.15374511506921</v>
      </c>
      <c r="I3305" s="15">
        <v>3.3454708160000002</v>
      </c>
      <c r="J3305" s="15">
        <v>3.3454708160000002</v>
      </c>
      <c r="K3305" s="15">
        <v>-1.0344068895700751</v>
      </c>
      <c r="P3305" s="49">
        <v>4.23074902301384</v>
      </c>
      <c r="Q3305" s="15">
        <v>3.9553996300000001</v>
      </c>
      <c r="R3305" s="15">
        <v>3.9553996300000001</v>
      </c>
      <c r="S3305" s="15">
        <v>-2.0688137791401502</v>
      </c>
      <c r="X3305" s="49">
        <v>7.6150680272168501</v>
      </c>
      <c r="Y3305" s="15">
        <v>4.999252341</v>
      </c>
      <c r="Z3305" s="15">
        <v>4.999252341</v>
      </c>
      <c r="AA3305" s="15">
        <v>-1.0344068895700751</v>
      </c>
      <c r="AF3305" s="49">
        <v>-3.4612353452076201</v>
      </c>
      <c r="AG3305" s="15">
        <v>9.8456419163506492</v>
      </c>
      <c r="AH3305" s="15">
        <v>9.8456419163506492</v>
      </c>
      <c r="AI3305" s="15">
        <v>-2.0688137791401502</v>
      </c>
      <c r="AM3305" s="17"/>
    </row>
    <row r="3306" spans="1:39">
      <c r="A3306" s="7" t="s">
        <v>124</v>
      </c>
      <c r="B3306" s="7">
        <v>2650</v>
      </c>
      <c r="C3306" s="29" t="s">
        <v>3181</v>
      </c>
      <c r="F3306" s="27" t="str">
        <f t="shared" si="51"/>
        <v>NSW2650YATHELLA</v>
      </c>
      <c r="G3306" s="30">
        <v>3294</v>
      </c>
      <c r="H3306" s="49">
        <v>7.4612353452076201</v>
      </c>
      <c r="I3306" s="15">
        <v>3.3454708160000002</v>
      </c>
      <c r="J3306" s="15">
        <v>3.3454708160000002</v>
      </c>
      <c r="K3306" s="15">
        <v>-5.0263939375152624</v>
      </c>
      <c r="P3306" s="49">
        <v>5.99982486611996</v>
      </c>
      <c r="Q3306" s="15">
        <v>3.9553996300000001</v>
      </c>
      <c r="R3306" s="15">
        <v>3.9553996300000001</v>
      </c>
      <c r="S3306" s="15">
        <v>-10.052787875030525</v>
      </c>
      <c r="X3306" s="49">
        <v>9.8456419163506492</v>
      </c>
      <c r="Y3306" s="15">
        <v>4.999252341</v>
      </c>
      <c r="Z3306" s="15">
        <v>4.999252341</v>
      </c>
      <c r="AA3306" s="15">
        <v>-5.0263939375152624</v>
      </c>
      <c r="AF3306" s="49">
        <v>-3.4612353452076201</v>
      </c>
      <c r="AG3306" s="15">
        <v>9.8456419163506492</v>
      </c>
      <c r="AH3306" s="15">
        <v>9.8456419163506492</v>
      </c>
      <c r="AI3306" s="15">
        <v>-10.052787875030525</v>
      </c>
      <c r="AM3306" s="17"/>
    </row>
    <row r="3307" spans="1:39">
      <c r="A3307" s="7" t="s">
        <v>124</v>
      </c>
      <c r="B3307" s="7">
        <v>2651</v>
      </c>
      <c r="C3307" s="29" t="s">
        <v>3182</v>
      </c>
      <c r="F3307" s="27" t="str">
        <f t="shared" si="51"/>
        <v>NSW2651FOREST HILL</v>
      </c>
      <c r="G3307" s="30">
        <v>3295</v>
      </c>
      <c r="H3307" s="49">
        <v>4.0769163410046101</v>
      </c>
      <c r="I3307" s="15">
        <v>0.81801692500000001</v>
      </c>
      <c r="J3307" s="15">
        <v>0.81801692500000001</v>
      </c>
      <c r="K3307" s="15">
        <v>-1.0344068895700751</v>
      </c>
      <c r="P3307" s="49">
        <v>3.4615856129677001</v>
      </c>
      <c r="Q3307" s="15">
        <v>1.962385974</v>
      </c>
      <c r="R3307" s="15">
        <v>1.962385974</v>
      </c>
      <c r="S3307" s="15">
        <v>-2.0688137791401502</v>
      </c>
      <c r="X3307" s="49">
        <v>6.4613229121476401</v>
      </c>
      <c r="Y3307" s="15">
        <v>2.5172926210000002</v>
      </c>
      <c r="Z3307" s="15">
        <v>2.5172926210000002</v>
      </c>
      <c r="AA3307" s="15">
        <v>-1.0344068895700751</v>
      </c>
      <c r="AF3307" s="49">
        <v>0.53876465479238</v>
      </c>
      <c r="AG3307" s="15">
        <v>-3.4612353452076201</v>
      </c>
      <c r="AH3307" s="15">
        <v>-3.4612353452076201</v>
      </c>
      <c r="AI3307" s="15">
        <v>-2.0688137791401502</v>
      </c>
      <c r="AM3307" s="17"/>
    </row>
    <row r="3308" spans="1:39">
      <c r="A3308" s="7" t="s">
        <v>124</v>
      </c>
      <c r="B3308" s="7">
        <v>2651</v>
      </c>
      <c r="C3308" s="29" t="s">
        <v>3183</v>
      </c>
      <c r="F3308" s="27" t="str">
        <f t="shared" si="51"/>
        <v>NSW2651WAGGA WAGGA RAAF</v>
      </c>
      <c r="G3308" s="30">
        <v>3296</v>
      </c>
      <c r="H3308" s="49">
        <v>921</v>
      </c>
      <c r="I3308" s="15">
        <v>0.81801692500000001</v>
      </c>
      <c r="J3308" s="15">
        <v>0.81801692500000001</v>
      </c>
      <c r="K3308" s="15">
        <v>-1.0344068895700751</v>
      </c>
      <c r="P3308" s="49">
        <v>921</v>
      </c>
      <c r="Q3308" s="15">
        <v>1.962385974</v>
      </c>
      <c r="R3308" s="15">
        <v>1.962385974</v>
      </c>
      <c r="S3308" s="15">
        <v>-2.0688137791401502</v>
      </c>
      <c r="X3308" s="49">
        <v>921</v>
      </c>
      <c r="Y3308" s="15">
        <v>2.5172926210000002</v>
      </c>
      <c r="Z3308" s="15">
        <v>2.5172926210000002</v>
      </c>
      <c r="AA3308" s="15">
        <v>-1.0344068895700751</v>
      </c>
      <c r="AF3308" s="49">
        <v>921</v>
      </c>
      <c r="AG3308" s="15">
        <v>9.4022407470345293</v>
      </c>
      <c r="AH3308" s="15">
        <v>9.4022407470345293</v>
      </c>
      <c r="AI3308" s="15">
        <v>-2.0688137791401502</v>
      </c>
      <c r="AM3308" s="17"/>
    </row>
    <row r="3309" spans="1:39">
      <c r="A3309" s="7" t="s">
        <v>124</v>
      </c>
      <c r="B3309" s="7">
        <v>2652</v>
      </c>
      <c r="C3309" s="29" t="s">
        <v>3184</v>
      </c>
      <c r="F3309" s="27" t="str">
        <f t="shared" si="51"/>
        <v>NSW2652BOORGA</v>
      </c>
      <c r="G3309" s="30">
        <v>3297</v>
      </c>
      <c r="H3309" s="49">
        <v>-1.6918092343414199</v>
      </c>
      <c r="I3309" s="15">
        <v>0.685016925</v>
      </c>
      <c r="J3309" s="15">
        <v>0.685016925</v>
      </c>
      <c r="K3309" s="15">
        <v>-3.4025957203468167</v>
      </c>
      <c r="P3309" s="49">
        <v>-2.1533072803690998</v>
      </c>
      <c r="Q3309" s="15">
        <v>1.857509356</v>
      </c>
      <c r="R3309" s="15">
        <v>1.857509356</v>
      </c>
      <c r="S3309" s="15">
        <v>-6.8051914406936334</v>
      </c>
      <c r="X3309" s="49">
        <v>0.76951367780622204</v>
      </c>
      <c r="Y3309" s="15">
        <v>2.386686621</v>
      </c>
      <c r="Z3309" s="15">
        <v>2.386686621</v>
      </c>
      <c r="AA3309" s="15">
        <v>-3.4025957203468167</v>
      </c>
      <c r="AF3309" s="49">
        <v>0.53876465479238</v>
      </c>
      <c r="AG3309" s="15">
        <v>11.6147177594568</v>
      </c>
      <c r="AH3309" s="15">
        <v>11.6147177594568</v>
      </c>
      <c r="AI3309" s="15">
        <v>-6.8051914406936334</v>
      </c>
      <c r="AM3309" s="17"/>
    </row>
    <row r="3310" spans="1:39">
      <c r="A3310" s="7" t="s">
        <v>124</v>
      </c>
      <c r="B3310" s="7">
        <v>2652</v>
      </c>
      <c r="C3310" s="29" t="s">
        <v>3185</v>
      </c>
      <c r="F3310" s="27" t="str">
        <f t="shared" si="51"/>
        <v>NSW2652BOREE CREEK</v>
      </c>
      <c r="G3310" s="30">
        <v>3298</v>
      </c>
      <c r="H3310" s="49">
        <v>15.152869445668999</v>
      </c>
      <c r="I3310" s="15">
        <v>0.685016925</v>
      </c>
      <c r="J3310" s="15">
        <v>0.685016925</v>
      </c>
      <c r="K3310" s="15">
        <v>-5.7387771100660743</v>
      </c>
      <c r="P3310" s="49">
        <v>13.845291648590599</v>
      </c>
      <c r="Q3310" s="15">
        <v>1.857509356</v>
      </c>
      <c r="R3310" s="15">
        <v>1.857509356</v>
      </c>
      <c r="S3310" s="15">
        <v>-11.477554220132149</v>
      </c>
      <c r="X3310" s="49">
        <v>17.614192357816599</v>
      </c>
      <c r="Y3310" s="15">
        <v>2.386686621</v>
      </c>
      <c r="Z3310" s="15">
        <v>2.386686621</v>
      </c>
      <c r="AA3310" s="15">
        <v>-5.7387771100660743</v>
      </c>
      <c r="AF3310" s="49">
        <v>0.53876465479238</v>
      </c>
      <c r="AG3310" s="15">
        <v>11.6147177594568</v>
      </c>
      <c r="AH3310" s="15">
        <v>11.6147177594568</v>
      </c>
      <c r="AI3310" s="15">
        <v>-11.477554220132149</v>
      </c>
      <c r="AM3310" s="17"/>
    </row>
    <row r="3311" spans="1:39">
      <c r="A3311" s="7" t="s">
        <v>124</v>
      </c>
      <c r="B3311" s="7">
        <v>2652</v>
      </c>
      <c r="C3311" s="29" t="s">
        <v>3186</v>
      </c>
      <c r="F3311" s="27" t="str">
        <f t="shared" si="51"/>
        <v>NSW2652GALORE</v>
      </c>
      <c r="G3311" s="30">
        <v>3299</v>
      </c>
      <c r="H3311" s="49">
        <v>7.7689007092260702</v>
      </c>
      <c r="I3311" s="15">
        <v>0.685016925</v>
      </c>
      <c r="J3311" s="15">
        <v>0.685016925</v>
      </c>
      <c r="K3311" s="15">
        <v>-3.4025957203468167</v>
      </c>
      <c r="P3311" s="49">
        <v>6.2305738891338001</v>
      </c>
      <c r="Q3311" s="15">
        <v>1.857509356</v>
      </c>
      <c r="R3311" s="15">
        <v>1.857509356</v>
      </c>
      <c r="S3311" s="15">
        <v>-6.8051914406936334</v>
      </c>
      <c r="X3311" s="49">
        <v>10.1533072803691</v>
      </c>
      <c r="Y3311" s="15">
        <v>2.386686621</v>
      </c>
      <c r="Z3311" s="15">
        <v>2.386686621</v>
      </c>
      <c r="AA3311" s="15">
        <v>-3.4025957203468167</v>
      </c>
      <c r="AF3311" s="49">
        <v>0.53876465479238</v>
      </c>
      <c r="AG3311" s="15">
        <v>11.6147177594568</v>
      </c>
      <c r="AH3311" s="15">
        <v>11.6147177594568</v>
      </c>
      <c r="AI3311" s="15">
        <v>-6.8051914406936334</v>
      </c>
      <c r="AM3311" s="17"/>
    </row>
    <row r="3312" spans="1:39">
      <c r="A3312" s="7" t="s">
        <v>124</v>
      </c>
      <c r="B3312" s="7">
        <v>2652</v>
      </c>
      <c r="C3312" s="29" t="s">
        <v>3187</v>
      </c>
      <c r="F3312" s="27" t="str">
        <f t="shared" si="51"/>
        <v>NSW2652GOOLGOWI</v>
      </c>
      <c r="G3312" s="30">
        <v>3300</v>
      </c>
      <c r="H3312" s="49">
        <v>5.3075777970784301</v>
      </c>
      <c r="I3312" s="15">
        <v>0.685016925</v>
      </c>
      <c r="J3312" s="15">
        <v>0.685016925</v>
      </c>
      <c r="K3312" s="15">
        <v>-5.7387771100660743</v>
      </c>
      <c r="P3312" s="49">
        <v>4.3076653640184599</v>
      </c>
      <c r="Q3312" s="15">
        <v>1.857509356</v>
      </c>
      <c r="R3312" s="15">
        <v>1.857509356</v>
      </c>
      <c r="S3312" s="15">
        <v>-11.477554220132149</v>
      </c>
      <c r="X3312" s="49">
        <v>7.7689007092260702</v>
      </c>
      <c r="Y3312" s="15">
        <v>2.386686621</v>
      </c>
      <c r="Z3312" s="15">
        <v>2.386686621</v>
      </c>
      <c r="AA3312" s="15">
        <v>-5.7387771100660743</v>
      </c>
      <c r="AF3312" s="49">
        <v>-3.4612353452076201</v>
      </c>
      <c r="AG3312" s="15">
        <v>11.6147177594568</v>
      </c>
      <c r="AH3312" s="15">
        <v>11.6147177594568</v>
      </c>
      <c r="AI3312" s="15">
        <v>-11.477554220132149</v>
      </c>
      <c r="AM3312" s="17"/>
    </row>
    <row r="3313" spans="1:39">
      <c r="A3313" s="7" t="s">
        <v>124</v>
      </c>
      <c r="B3313" s="7">
        <v>2652</v>
      </c>
      <c r="C3313" s="29" t="s">
        <v>3188</v>
      </c>
      <c r="F3313" s="27" t="str">
        <f t="shared" si="51"/>
        <v>NSW2652GRONG GRONG</v>
      </c>
      <c r="G3313" s="30">
        <v>3301</v>
      </c>
      <c r="H3313" s="49">
        <v>4.0769163410046101</v>
      </c>
      <c r="I3313" s="15">
        <v>0.685016925</v>
      </c>
      <c r="J3313" s="15">
        <v>0.685016925</v>
      </c>
      <c r="K3313" s="15">
        <v>-5.7387771100660743</v>
      </c>
      <c r="P3313" s="49">
        <v>3.4615856129677001</v>
      </c>
      <c r="Q3313" s="15">
        <v>1.857509356</v>
      </c>
      <c r="R3313" s="15">
        <v>1.857509356</v>
      </c>
      <c r="S3313" s="15">
        <v>-11.477554220132149</v>
      </c>
      <c r="X3313" s="49">
        <v>6.4613229121476401</v>
      </c>
      <c r="Y3313" s="15">
        <v>2.386686621</v>
      </c>
      <c r="Z3313" s="15">
        <v>2.386686621</v>
      </c>
      <c r="AA3313" s="15">
        <v>-5.7387771100660743</v>
      </c>
      <c r="AF3313" s="49">
        <v>0.53876465479238</v>
      </c>
      <c r="AG3313" s="15">
        <v>11.6147177594568</v>
      </c>
      <c r="AH3313" s="15">
        <v>11.6147177594568</v>
      </c>
      <c r="AI3313" s="15">
        <v>-11.477554220132149</v>
      </c>
      <c r="AM3313" s="17"/>
    </row>
    <row r="3314" spans="1:39">
      <c r="A3314" s="7" t="s">
        <v>124</v>
      </c>
      <c r="B3314" s="7">
        <v>2652</v>
      </c>
      <c r="C3314" s="29" t="s">
        <v>3189</v>
      </c>
      <c r="F3314" s="27" t="str">
        <f t="shared" si="51"/>
        <v>NSW2652GUMLY GUMLY</v>
      </c>
      <c r="G3314" s="30">
        <v>3302</v>
      </c>
      <c r="H3314" s="49">
        <v>-1.6918092343414199</v>
      </c>
      <c r="I3314" s="15">
        <v>0.685016925</v>
      </c>
      <c r="J3314" s="15">
        <v>0.685016925</v>
      </c>
      <c r="K3314" s="15">
        <v>12.046435760258966</v>
      </c>
      <c r="P3314" s="49">
        <v>-2.1533072803690998</v>
      </c>
      <c r="Q3314" s="15">
        <v>1.857509356</v>
      </c>
      <c r="R3314" s="15">
        <v>1.857509356</v>
      </c>
      <c r="S3314" s="15">
        <v>24.092871520517932</v>
      </c>
      <c r="X3314" s="49">
        <v>0.76951367780622204</v>
      </c>
      <c r="Y3314" s="15">
        <v>2.386686621</v>
      </c>
      <c r="Z3314" s="15">
        <v>2.386686621</v>
      </c>
      <c r="AA3314" s="15">
        <v>12.046435760258966</v>
      </c>
      <c r="AF3314" s="49">
        <v>11.6147177594568</v>
      </c>
      <c r="AG3314" s="15">
        <v>11.6147177594568</v>
      </c>
      <c r="AH3314" s="15">
        <v>11.6147177594568</v>
      </c>
      <c r="AI3314" s="15">
        <v>24.092871520517932</v>
      </c>
      <c r="AM3314" s="17"/>
    </row>
    <row r="3315" spans="1:39">
      <c r="A3315" s="7" t="s">
        <v>124</v>
      </c>
      <c r="B3315" s="7">
        <v>2652</v>
      </c>
      <c r="C3315" s="29" t="s">
        <v>3190</v>
      </c>
      <c r="F3315" s="27" t="str">
        <f t="shared" si="51"/>
        <v>NSW2652HUMULA</v>
      </c>
      <c r="G3315" s="30">
        <v>3303</v>
      </c>
      <c r="H3315" s="49">
        <v>4.5384143870322999</v>
      </c>
      <c r="I3315" s="15">
        <v>0.685016925</v>
      </c>
      <c r="J3315" s="15">
        <v>0.685016925</v>
      </c>
      <c r="K3315" s="15">
        <v>-5.7387771100660743</v>
      </c>
      <c r="P3315" s="49">
        <v>3.76925097698616</v>
      </c>
      <c r="Q3315" s="15">
        <v>1.857509356</v>
      </c>
      <c r="R3315" s="15">
        <v>1.857509356</v>
      </c>
      <c r="S3315" s="15">
        <v>-11.477554220132149</v>
      </c>
      <c r="X3315" s="49">
        <v>6.99973729917994</v>
      </c>
      <c r="Y3315" s="15">
        <v>2.386686621</v>
      </c>
      <c r="Z3315" s="15">
        <v>2.386686621</v>
      </c>
      <c r="AA3315" s="15">
        <v>-5.7387771100660743</v>
      </c>
      <c r="AF3315" s="49">
        <v>7.6147177594567603</v>
      </c>
      <c r="AG3315" s="15">
        <v>11.6147177594568</v>
      </c>
      <c r="AH3315" s="15">
        <v>11.6147177594568</v>
      </c>
      <c r="AI3315" s="15">
        <v>-11.477554220132149</v>
      </c>
      <c r="AM3315" s="17"/>
    </row>
    <row r="3316" spans="1:39">
      <c r="A3316" s="7" t="s">
        <v>124</v>
      </c>
      <c r="B3316" s="7">
        <v>2652</v>
      </c>
      <c r="C3316" s="29" t="s">
        <v>3191</v>
      </c>
      <c r="F3316" s="27" t="str">
        <f t="shared" si="51"/>
        <v>NSW2652LADYSMITH</v>
      </c>
      <c r="G3316" s="30">
        <v>3304</v>
      </c>
      <c r="H3316" s="49">
        <v>9.1533948473091193</v>
      </c>
      <c r="I3316" s="15">
        <v>0.685016925</v>
      </c>
      <c r="J3316" s="15">
        <v>0.685016925</v>
      </c>
      <c r="K3316" s="15">
        <v>-5.7387771100660743</v>
      </c>
      <c r="P3316" s="49">
        <v>7.1535699811891602</v>
      </c>
      <c r="Q3316" s="15">
        <v>1.857509356</v>
      </c>
      <c r="R3316" s="15">
        <v>1.857509356</v>
      </c>
      <c r="S3316" s="15">
        <v>-11.477554220132149</v>
      </c>
      <c r="X3316" s="49">
        <v>11.5378014184521</v>
      </c>
      <c r="Y3316" s="15">
        <v>2.386686621</v>
      </c>
      <c r="Z3316" s="15">
        <v>2.386686621</v>
      </c>
      <c r="AA3316" s="15">
        <v>-5.7387771100660743</v>
      </c>
      <c r="AF3316" s="49">
        <v>7.6147177594567603</v>
      </c>
      <c r="AG3316" s="15">
        <v>11.6147177594568</v>
      </c>
      <c r="AH3316" s="15">
        <v>11.6147177594568</v>
      </c>
      <c r="AI3316" s="15">
        <v>-11.477554220132149</v>
      </c>
      <c r="AM3316" s="17"/>
    </row>
    <row r="3317" spans="1:39">
      <c r="A3317" s="7" t="s">
        <v>124</v>
      </c>
      <c r="B3317" s="7">
        <v>2652</v>
      </c>
      <c r="C3317" s="29" t="s">
        <v>3192</v>
      </c>
      <c r="F3317" s="27" t="str">
        <f t="shared" si="51"/>
        <v>NSW2652MANGOPLAH</v>
      </c>
      <c r="G3317" s="30">
        <v>3305</v>
      </c>
      <c r="H3317" s="49">
        <v>4.5384143870322999</v>
      </c>
      <c r="I3317" s="15">
        <v>0.685016925</v>
      </c>
      <c r="J3317" s="15">
        <v>0.685016925</v>
      </c>
      <c r="K3317" s="15">
        <v>-5.7387771100660743</v>
      </c>
      <c r="P3317" s="49">
        <v>3.76925097698616</v>
      </c>
      <c r="Q3317" s="15">
        <v>1.857509356</v>
      </c>
      <c r="R3317" s="15">
        <v>1.857509356</v>
      </c>
      <c r="S3317" s="15">
        <v>-11.477554220132149</v>
      </c>
      <c r="X3317" s="49">
        <v>6.99973729917994</v>
      </c>
      <c r="Y3317" s="15">
        <v>2.386686621</v>
      </c>
      <c r="Z3317" s="15">
        <v>2.386686621</v>
      </c>
      <c r="AA3317" s="15">
        <v>-5.7387771100660743</v>
      </c>
      <c r="AF3317" s="49">
        <v>11.6147177594568</v>
      </c>
      <c r="AG3317" s="15">
        <v>11.6147177594568</v>
      </c>
      <c r="AH3317" s="15">
        <v>11.6147177594568</v>
      </c>
      <c r="AI3317" s="15">
        <v>-11.477554220132149</v>
      </c>
      <c r="AM3317" s="17"/>
    </row>
    <row r="3318" spans="1:39">
      <c r="A3318" s="7" t="s">
        <v>124</v>
      </c>
      <c r="B3318" s="7">
        <v>2652</v>
      </c>
      <c r="C3318" s="29" t="s">
        <v>3193</v>
      </c>
      <c r="F3318" s="27" t="str">
        <f t="shared" si="51"/>
        <v>NSW2652MARRAR</v>
      </c>
      <c r="G3318" s="30">
        <v>3306</v>
      </c>
      <c r="H3318" s="49">
        <v>3.9230836589953899</v>
      </c>
      <c r="I3318" s="15">
        <v>0.685016925</v>
      </c>
      <c r="J3318" s="15">
        <v>0.685016925</v>
      </c>
      <c r="K3318" s="15">
        <v>6.4965346391458905</v>
      </c>
      <c r="P3318" s="49">
        <v>3.38466927196309</v>
      </c>
      <c r="Q3318" s="15">
        <v>1.857509356</v>
      </c>
      <c r="R3318" s="15">
        <v>1.857509356</v>
      </c>
      <c r="S3318" s="15">
        <v>12.993069278291781</v>
      </c>
      <c r="X3318" s="49">
        <v>6.3074902301384101</v>
      </c>
      <c r="Y3318" s="15">
        <v>2.386686621</v>
      </c>
      <c r="Z3318" s="15">
        <v>2.386686621</v>
      </c>
      <c r="AA3318" s="15">
        <v>6.4965346391458905</v>
      </c>
      <c r="AF3318" s="49">
        <v>11.6147177594568</v>
      </c>
      <c r="AG3318" s="15">
        <v>11.6147177594568</v>
      </c>
      <c r="AH3318" s="15">
        <v>11.6147177594568</v>
      </c>
      <c r="AI3318" s="15">
        <v>12.993069278291781</v>
      </c>
      <c r="AM3318" s="17"/>
    </row>
    <row r="3319" spans="1:39">
      <c r="A3319" s="7" t="s">
        <v>124</v>
      </c>
      <c r="B3319" s="7">
        <v>2652</v>
      </c>
      <c r="C3319" s="29" t="s">
        <v>3194</v>
      </c>
      <c r="F3319" s="27" t="str">
        <f t="shared" si="51"/>
        <v>NSW2652MATONG</v>
      </c>
      <c r="G3319" s="30">
        <v>3307</v>
      </c>
      <c r="H3319" s="49">
        <v>3.9230836589953899</v>
      </c>
      <c r="I3319" s="15">
        <v>0.685016925</v>
      </c>
      <c r="J3319" s="15">
        <v>0.685016925</v>
      </c>
      <c r="K3319" s="15">
        <v>-5.7387771100660743</v>
      </c>
      <c r="P3319" s="49">
        <v>3.38466927196309</v>
      </c>
      <c r="Q3319" s="15">
        <v>1.857509356</v>
      </c>
      <c r="R3319" s="15">
        <v>1.857509356</v>
      </c>
      <c r="S3319" s="15">
        <v>-11.477554220132149</v>
      </c>
      <c r="X3319" s="49">
        <v>6.3074902301384101</v>
      </c>
      <c r="Y3319" s="15">
        <v>2.386686621</v>
      </c>
      <c r="Z3319" s="15">
        <v>2.386686621</v>
      </c>
      <c r="AA3319" s="15">
        <v>-5.7387771100660743</v>
      </c>
      <c r="AF3319" s="49">
        <v>11.6147177594568</v>
      </c>
      <c r="AG3319" s="15">
        <v>11.6147177594568</v>
      </c>
      <c r="AH3319" s="15">
        <v>11.6147177594568</v>
      </c>
      <c r="AI3319" s="15">
        <v>-11.477554220132149</v>
      </c>
      <c r="AM3319" s="17"/>
    </row>
    <row r="3320" spans="1:39">
      <c r="A3320" s="7" t="s">
        <v>124</v>
      </c>
      <c r="B3320" s="7">
        <v>2652</v>
      </c>
      <c r="C3320" s="29" t="s">
        <v>3195</v>
      </c>
      <c r="F3320" s="27" t="str">
        <f t="shared" si="51"/>
        <v>NSW2652MERRIWAGGA</v>
      </c>
      <c r="G3320" s="30">
        <v>3308</v>
      </c>
      <c r="H3320" s="49">
        <v>3.9230836589953899</v>
      </c>
      <c r="I3320" s="15">
        <v>0.685016925</v>
      </c>
      <c r="J3320" s="15">
        <v>0.685016925</v>
      </c>
      <c r="K3320" s="15">
        <v>-5.7387771100660743</v>
      </c>
      <c r="P3320" s="49">
        <v>3.38466927196309</v>
      </c>
      <c r="Q3320" s="15">
        <v>1.857509356</v>
      </c>
      <c r="R3320" s="15">
        <v>1.857509356</v>
      </c>
      <c r="S3320" s="15">
        <v>-11.477554220132149</v>
      </c>
      <c r="X3320" s="49">
        <v>6.3074902301384101</v>
      </c>
      <c r="Y3320" s="15">
        <v>2.386686621</v>
      </c>
      <c r="Z3320" s="15">
        <v>2.386686621</v>
      </c>
      <c r="AA3320" s="15">
        <v>-5.7387771100660743</v>
      </c>
      <c r="AF3320" s="49">
        <v>11.6147177594568</v>
      </c>
      <c r="AG3320" s="15">
        <v>11.6147177594568</v>
      </c>
      <c r="AH3320" s="15">
        <v>11.6147177594568</v>
      </c>
      <c r="AI3320" s="15">
        <v>-11.477554220132149</v>
      </c>
      <c r="AM3320" s="17"/>
    </row>
    <row r="3321" spans="1:39">
      <c r="A3321" s="7" t="s">
        <v>124</v>
      </c>
      <c r="B3321" s="7">
        <v>2652</v>
      </c>
      <c r="C3321" s="29" t="s">
        <v>3196</v>
      </c>
      <c r="F3321" s="27" t="str">
        <f t="shared" si="51"/>
        <v>NSW2652MURRULEBALE</v>
      </c>
      <c r="G3321" s="30">
        <v>3309</v>
      </c>
      <c r="H3321" s="49">
        <v>1.6925097698615901</v>
      </c>
      <c r="I3321" s="15">
        <v>0.685016925</v>
      </c>
      <c r="J3321" s="15">
        <v>0.685016925</v>
      </c>
      <c r="K3321" s="15">
        <v>-5.7387771100660743</v>
      </c>
      <c r="P3321" s="49">
        <v>1.3079280648385201</v>
      </c>
      <c r="Q3321" s="15">
        <v>1.857509356</v>
      </c>
      <c r="R3321" s="15">
        <v>1.857509356</v>
      </c>
      <c r="S3321" s="15">
        <v>-11.477554220132149</v>
      </c>
      <c r="X3321" s="49">
        <v>4.1538326820092299</v>
      </c>
      <c r="Y3321" s="15">
        <v>2.386686621</v>
      </c>
      <c r="Z3321" s="15">
        <v>2.386686621</v>
      </c>
      <c r="AA3321" s="15">
        <v>-5.7387771100660743</v>
      </c>
      <c r="AF3321" s="49">
        <v>4.6922470690415201</v>
      </c>
      <c r="AG3321" s="15">
        <v>11.6147177594568</v>
      </c>
      <c r="AH3321" s="15">
        <v>11.6147177594568</v>
      </c>
      <c r="AI3321" s="15">
        <v>-11.477554220132149</v>
      </c>
      <c r="AM3321" s="17"/>
    </row>
    <row r="3322" spans="1:39">
      <c r="A3322" s="7" t="s">
        <v>124</v>
      </c>
      <c r="B3322" s="7">
        <v>2652</v>
      </c>
      <c r="C3322" s="29" t="s">
        <v>3197</v>
      </c>
      <c r="F3322" s="27" t="str">
        <f t="shared" si="51"/>
        <v>NSW2652OBERNE</v>
      </c>
      <c r="G3322" s="30">
        <v>3310</v>
      </c>
      <c r="H3322" s="49">
        <v>911</v>
      </c>
      <c r="I3322" s="15">
        <v>0.685016925</v>
      </c>
      <c r="J3322" s="15">
        <v>0.685016925</v>
      </c>
      <c r="K3322" s="15">
        <v>-5.7387771100660743</v>
      </c>
      <c r="P3322" s="49">
        <v>911</v>
      </c>
      <c r="Q3322" s="15">
        <v>1.857509356</v>
      </c>
      <c r="R3322" s="15">
        <v>1.857509356</v>
      </c>
      <c r="S3322" s="15">
        <v>-11.477554220132149</v>
      </c>
      <c r="X3322" s="49">
        <v>911</v>
      </c>
      <c r="Y3322" s="15">
        <v>2.386686621</v>
      </c>
      <c r="Z3322" s="15">
        <v>2.386686621</v>
      </c>
      <c r="AA3322" s="15">
        <v>-5.7387771100660743</v>
      </c>
      <c r="AF3322" s="49">
        <v>911</v>
      </c>
      <c r="AG3322" s="15">
        <v>11.6147177594568</v>
      </c>
      <c r="AH3322" s="15">
        <v>11.6147177594568</v>
      </c>
      <c r="AI3322" s="15">
        <v>-11.477554220132149</v>
      </c>
      <c r="AM3322" s="17"/>
    </row>
    <row r="3323" spans="1:39">
      <c r="A3323" s="7" t="s">
        <v>124</v>
      </c>
      <c r="B3323" s="7">
        <v>2652</v>
      </c>
      <c r="C3323" s="29" t="s">
        <v>3198</v>
      </c>
      <c r="F3323" s="27" t="str">
        <f t="shared" si="51"/>
        <v>NSW2652OLD JUNEE</v>
      </c>
      <c r="G3323" s="30">
        <v>3311</v>
      </c>
      <c r="H3323" s="49">
        <v>3.38466927196309</v>
      </c>
      <c r="I3323" s="15">
        <v>0.685016925</v>
      </c>
      <c r="J3323" s="15">
        <v>0.685016925</v>
      </c>
      <c r="K3323" s="15">
        <v>-5.7387771100660743</v>
      </c>
      <c r="P3323" s="49">
        <v>2.9231712259354099</v>
      </c>
      <c r="Q3323" s="15">
        <v>1.857509356</v>
      </c>
      <c r="R3323" s="15">
        <v>1.857509356</v>
      </c>
      <c r="S3323" s="15">
        <v>-11.477554220132149</v>
      </c>
      <c r="X3323" s="49">
        <v>5.8459921841107301</v>
      </c>
      <c r="Y3323" s="15">
        <v>2.386686621</v>
      </c>
      <c r="Z3323" s="15">
        <v>2.386686621</v>
      </c>
      <c r="AA3323" s="15">
        <v>-5.7387771100660743</v>
      </c>
      <c r="AF3323" s="49">
        <v>4.6922470690415201</v>
      </c>
      <c r="AG3323" s="15">
        <v>11.6147177594568</v>
      </c>
      <c r="AH3323" s="15">
        <v>11.6147177594568</v>
      </c>
      <c r="AI3323" s="15">
        <v>-11.477554220132149</v>
      </c>
      <c r="AM3323" s="17"/>
    </row>
    <row r="3324" spans="1:39">
      <c r="A3324" s="7" t="s">
        <v>124</v>
      </c>
      <c r="B3324" s="7">
        <v>2652</v>
      </c>
      <c r="C3324" s="29" t="s">
        <v>1871</v>
      </c>
      <c r="F3324" s="27" t="str">
        <f t="shared" si="51"/>
        <v>NSW2652ROSEWOOD</v>
      </c>
      <c r="G3324" s="30">
        <v>3312</v>
      </c>
      <c r="H3324" s="49">
        <v>1.84634245187081</v>
      </c>
      <c r="I3324" s="15">
        <v>0.685016925</v>
      </c>
      <c r="J3324" s="15">
        <v>0.685016925</v>
      </c>
      <c r="K3324" s="15">
        <v>-5.7387771100660743</v>
      </c>
      <c r="P3324" s="49">
        <v>1.46176074684775</v>
      </c>
      <c r="Q3324" s="15">
        <v>1.857509356</v>
      </c>
      <c r="R3324" s="15">
        <v>1.857509356</v>
      </c>
      <c r="S3324" s="15">
        <v>-11.477554220132149</v>
      </c>
      <c r="X3324" s="49">
        <v>4.3076653640184599</v>
      </c>
      <c r="Y3324" s="15">
        <v>2.386686621</v>
      </c>
      <c r="Z3324" s="15">
        <v>2.386686621</v>
      </c>
      <c r="AA3324" s="15">
        <v>-5.7387771100660743</v>
      </c>
      <c r="AF3324" s="49">
        <v>4.6922470690415201</v>
      </c>
      <c r="AG3324" s="15">
        <v>11.6147177594568</v>
      </c>
      <c r="AH3324" s="15">
        <v>11.6147177594568</v>
      </c>
      <c r="AI3324" s="15">
        <v>-11.477554220132149</v>
      </c>
      <c r="AM3324" s="17"/>
    </row>
    <row r="3325" spans="1:39">
      <c r="A3325" s="7" t="s">
        <v>124</v>
      </c>
      <c r="B3325" s="7">
        <v>2652</v>
      </c>
      <c r="C3325" s="29" t="s">
        <v>3199</v>
      </c>
      <c r="F3325" s="27" t="str">
        <f t="shared" si="51"/>
        <v>NSW2652TABBITA</v>
      </c>
      <c r="G3325" s="30">
        <v>3313</v>
      </c>
      <c r="H3325" s="49">
        <v>-0.38423143726298498</v>
      </c>
      <c r="I3325" s="15">
        <v>0.685016925</v>
      </c>
      <c r="J3325" s="15">
        <v>0.685016925</v>
      </c>
      <c r="K3325" s="15">
        <v>-5.7387771100660743</v>
      </c>
      <c r="P3325" s="49">
        <v>-0.92264582429528097</v>
      </c>
      <c r="Q3325" s="15">
        <v>1.857509356</v>
      </c>
      <c r="R3325" s="15">
        <v>1.857509356</v>
      </c>
      <c r="S3325" s="15">
        <v>-11.477554220132149</v>
      </c>
      <c r="X3325" s="49">
        <v>2.0770914748846598</v>
      </c>
      <c r="Y3325" s="15">
        <v>2.386686621</v>
      </c>
      <c r="Z3325" s="15">
        <v>2.386686621</v>
      </c>
      <c r="AA3325" s="15">
        <v>-5.7387771100660743</v>
      </c>
      <c r="AF3325" s="49">
        <v>4.6922470690415201</v>
      </c>
      <c r="AG3325" s="15">
        <v>11.6147177594568</v>
      </c>
      <c r="AH3325" s="15">
        <v>11.6147177594568</v>
      </c>
      <c r="AI3325" s="15">
        <v>-11.477554220132149</v>
      </c>
      <c r="AM3325" s="17"/>
    </row>
    <row r="3326" spans="1:39">
      <c r="A3326" s="7" t="s">
        <v>124</v>
      </c>
      <c r="B3326" s="7">
        <v>2652</v>
      </c>
      <c r="C3326" s="29" t="s">
        <v>3200</v>
      </c>
      <c r="F3326" s="27" t="str">
        <f t="shared" si="51"/>
        <v>NSW2652TARCUTTA</v>
      </c>
      <c r="G3326" s="30">
        <v>3314</v>
      </c>
      <c r="H3326" s="49">
        <v>-1.4610602113275799</v>
      </c>
      <c r="I3326" s="15">
        <v>0.685016925</v>
      </c>
      <c r="J3326" s="15">
        <v>0.685016925</v>
      </c>
      <c r="K3326" s="15">
        <v>-5.7387771100660743</v>
      </c>
      <c r="P3326" s="49">
        <v>-1.9994745983598701</v>
      </c>
      <c r="Q3326" s="15">
        <v>1.857509356</v>
      </c>
      <c r="R3326" s="15">
        <v>1.857509356</v>
      </c>
      <c r="S3326" s="15">
        <v>-11.477554220132149</v>
      </c>
      <c r="X3326" s="49">
        <v>1.00026270082006</v>
      </c>
      <c r="Y3326" s="15">
        <v>2.386686621</v>
      </c>
      <c r="Z3326" s="15">
        <v>2.386686621</v>
      </c>
      <c r="AA3326" s="15">
        <v>-5.7387771100660743</v>
      </c>
      <c r="AF3326" s="49">
        <v>4.6922470690415201</v>
      </c>
      <c r="AG3326" s="15">
        <v>11.6147177594568</v>
      </c>
      <c r="AH3326" s="15">
        <v>11.6147177594568</v>
      </c>
      <c r="AI3326" s="15">
        <v>-11.477554220132149</v>
      </c>
      <c r="AM3326" s="17"/>
    </row>
    <row r="3327" spans="1:39">
      <c r="A3327" s="7" t="s">
        <v>124</v>
      </c>
      <c r="B3327" s="7">
        <v>2652</v>
      </c>
      <c r="C3327" s="29" t="s">
        <v>3201</v>
      </c>
      <c r="F3327" s="27" t="str">
        <f t="shared" si="51"/>
        <v>NSW2652URANQUINTY</v>
      </c>
      <c r="G3327" s="30">
        <v>3315</v>
      </c>
      <c r="H3327" s="49">
        <v>-1.4610602113275799</v>
      </c>
      <c r="I3327" s="15">
        <v>0.685016925</v>
      </c>
      <c r="J3327" s="15">
        <v>0.685016925</v>
      </c>
      <c r="K3327" s="15">
        <v>-5.7387771100660743</v>
      </c>
      <c r="P3327" s="49">
        <v>-1.9994745983598701</v>
      </c>
      <c r="Q3327" s="15">
        <v>1.857509356</v>
      </c>
      <c r="R3327" s="15">
        <v>1.857509356</v>
      </c>
      <c r="S3327" s="15">
        <v>-11.477554220132149</v>
      </c>
      <c r="X3327" s="49">
        <v>1.00026270082006</v>
      </c>
      <c r="Y3327" s="15">
        <v>2.386686621</v>
      </c>
      <c r="Z3327" s="15">
        <v>2.386686621</v>
      </c>
      <c r="AA3327" s="15">
        <v>-5.7387771100660743</v>
      </c>
      <c r="AF3327" s="49">
        <v>4.6922470690415201</v>
      </c>
      <c r="AG3327" s="15">
        <v>7.6147177594567603</v>
      </c>
      <c r="AH3327" s="15">
        <v>7.6147177594567603</v>
      </c>
      <c r="AI3327" s="15">
        <v>-11.477554220132149</v>
      </c>
      <c r="AM3327" s="17"/>
    </row>
    <row r="3328" spans="1:39">
      <c r="A3328" s="7" t="s">
        <v>124</v>
      </c>
      <c r="B3328" s="7">
        <v>2653</v>
      </c>
      <c r="C3328" s="29" t="s">
        <v>2958</v>
      </c>
      <c r="F3328" s="27" t="str">
        <f t="shared" si="51"/>
        <v>NSW2653BURRA</v>
      </c>
      <c r="G3328" s="30">
        <v>3316</v>
      </c>
      <c r="H3328" s="49">
        <v>0.384931972783153</v>
      </c>
      <c r="I3328" s="15">
        <v>-2.2965946330000002</v>
      </c>
      <c r="J3328" s="15">
        <v>-2.2965946330000002</v>
      </c>
      <c r="K3328" s="15">
        <v>-11.914721736381921</v>
      </c>
      <c r="P3328" s="49">
        <v>-0.15348241424914399</v>
      </c>
      <c r="Q3328" s="15">
        <v>-0.49362851099999999</v>
      </c>
      <c r="R3328" s="15">
        <v>-0.49362851099999999</v>
      </c>
      <c r="S3328" s="15">
        <v>-23.829443472763842</v>
      </c>
      <c r="X3328" s="49">
        <v>2.76933854392618</v>
      </c>
      <c r="Y3328" s="15">
        <v>-0.54125592899999997</v>
      </c>
      <c r="Z3328" s="15">
        <v>-0.54125592899999997</v>
      </c>
      <c r="AA3328" s="15">
        <v>-11.914721736381921</v>
      </c>
      <c r="AF3328" s="49">
        <v>4.6922470690415201</v>
      </c>
      <c r="AG3328" s="15">
        <v>0.53876465479238</v>
      </c>
      <c r="AH3328" s="15">
        <v>0.53876465479238</v>
      </c>
      <c r="AI3328" s="15">
        <v>-23.829443472763842</v>
      </c>
      <c r="AM3328" s="17"/>
    </row>
    <row r="3329" spans="1:39">
      <c r="A3329" s="7" t="s">
        <v>124</v>
      </c>
      <c r="B3329" s="7">
        <v>2653</v>
      </c>
      <c r="C3329" s="29" t="s">
        <v>3202</v>
      </c>
      <c r="F3329" s="27" t="str">
        <f t="shared" si="51"/>
        <v>NSW2653COURABYRA</v>
      </c>
      <c r="G3329" s="30">
        <v>3317</v>
      </c>
      <c r="H3329" s="49">
        <v>921</v>
      </c>
      <c r="I3329" s="15">
        <v>-2.2965946330000002</v>
      </c>
      <c r="J3329" s="15">
        <v>-2.2965946330000002</v>
      </c>
      <c r="K3329" s="15">
        <v>-11.914721736381921</v>
      </c>
      <c r="P3329" s="49">
        <v>921</v>
      </c>
      <c r="Q3329" s="15">
        <v>-0.49362851099999999</v>
      </c>
      <c r="R3329" s="15">
        <v>-0.49362851099999999</v>
      </c>
      <c r="S3329" s="15">
        <v>-23.829443472763842</v>
      </c>
      <c r="X3329" s="49">
        <v>921</v>
      </c>
      <c r="Y3329" s="15">
        <v>-0.54125592899999997</v>
      </c>
      <c r="Z3329" s="15">
        <v>-0.54125592899999997</v>
      </c>
      <c r="AA3329" s="15">
        <v>-11.914721736381921</v>
      </c>
      <c r="AF3329" s="49">
        <v>921</v>
      </c>
      <c r="AG3329" s="15">
        <v>0.53876465479238</v>
      </c>
      <c r="AH3329" s="15">
        <v>0.53876465479238</v>
      </c>
      <c r="AI3329" s="15">
        <v>-23.829443472763842</v>
      </c>
      <c r="AM3329" s="17"/>
    </row>
    <row r="3330" spans="1:39">
      <c r="A3330" s="7" t="s">
        <v>124</v>
      </c>
      <c r="B3330" s="7">
        <v>2653</v>
      </c>
      <c r="C3330" s="29" t="s">
        <v>3073</v>
      </c>
      <c r="F3330" s="27" t="str">
        <f t="shared" si="51"/>
        <v>NSW2653GLENROY</v>
      </c>
      <c r="G3330" s="30">
        <v>3318</v>
      </c>
      <c r="H3330" s="49">
        <v>1.6925097698615901</v>
      </c>
      <c r="I3330" s="15">
        <v>-2.2965946330000002</v>
      </c>
      <c r="J3330" s="15">
        <v>-2.2965946330000002</v>
      </c>
      <c r="K3330" s="15">
        <v>-11.914721736381921</v>
      </c>
      <c r="P3330" s="49">
        <v>1.3079280648385201</v>
      </c>
      <c r="Q3330" s="15">
        <v>-0.49362851099999999</v>
      </c>
      <c r="R3330" s="15">
        <v>-0.49362851099999999</v>
      </c>
      <c r="S3330" s="15">
        <v>-23.829443472763842</v>
      </c>
      <c r="X3330" s="49">
        <v>4.1538326820092299</v>
      </c>
      <c r="Y3330" s="15">
        <v>-0.54125592899999997</v>
      </c>
      <c r="Z3330" s="15">
        <v>-0.54125592899999997</v>
      </c>
      <c r="AA3330" s="15">
        <v>-11.914721736381921</v>
      </c>
      <c r="AF3330" s="49">
        <v>4.6922470690415201</v>
      </c>
      <c r="AG3330" s="15">
        <v>0.53876465479238</v>
      </c>
      <c r="AH3330" s="15">
        <v>0.53876465479238</v>
      </c>
      <c r="AI3330" s="15">
        <v>-23.829443472763842</v>
      </c>
      <c r="AM3330" s="17"/>
    </row>
    <row r="3331" spans="1:39">
      <c r="A3331" s="7" t="s">
        <v>124</v>
      </c>
      <c r="B3331" s="7">
        <v>2653</v>
      </c>
      <c r="C3331" s="29" t="s">
        <v>3203</v>
      </c>
      <c r="F3331" s="27" t="str">
        <f t="shared" si="51"/>
        <v>NSW2653MANNUS</v>
      </c>
      <c r="G3331" s="30">
        <v>3319</v>
      </c>
      <c r="H3331" s="49">
        <v>-0.38423143726298498</v>
      </c>
      <c r="I3331" s="15">
        <v>-2.2965946330000002</v>
      </c>
      <c r="J3331" s="15">
        <v>-2.2965946330000002</v>
      </c>
      <c r="K3331" s="15">
        <v>-11.914721736381921</v>
      </c>
      <c r="P3331" s="49">
        <v>-0.92264582429528097</v>
      </c>
      <c r="Q3331" s="15">
        <v>-0.49362851099999999</v>
      </c>
      <c r="R3331" s="15">
        <v>-0.49362851099999999</v>
      </c>
      <c r="S3331" s="15">
        <v>-23.829443472763842</v>
      </c>
      <c r="X3331" s="49">
        <v>2.0770914748846598</v>
      </c>
      <c r="Y3331" s="15">
        <v>-0.54125592899999997</v>
      </c>
      <c r="Z3331" s="15">
        <v>-0.54125592899999997</v>
      </c>
      <c r="AA3331" s="15">
        <v>-11.914721736381921</v>
      </c>
      <c r="AF3331" s="49">
        <v>4.6922470690415201</v>
      </c>
      <c r="AG3331" s="15">
        <v>0.53876465479238</v>
      </c>
      <c r="AH3331" s="15">
        <v>0.53876465479238</v>
      </c>
      <c r="AI3331" s="15">
        <v>-23.829443472763842</v>
      </c>
      <c r="AM3331" s="17"/>
    </row>
    <row r="3332" spans="1:39">
      <c r="A3332" s="7" t="s">
        <v>124</v>
      </c>
      <c r="B3332" s="7">
        <v>2653</v>
      </c>
      <c r="C3332" s="29" t="s">
        <v>3204</v>
      </c>
      <c r="F3332" s="27" t="str">
        <f t="shared" si="51"/>
        <v>NSW2653MARAGLE</v>
      </c>
      <c r="G3332" s="30">
        <v>3320</v>
      </c>
      <c r="H3332" s="49">
        <v>921</v>
      </c>
      <c r="I3332" s="15">
        <v>-2.2965946330000002</v>
      </c>
      <c r="J3332" s="15">
        <v>-2.2965946330000002</v>
      </c>
      <c r="K3332" s="15">
        <v>-11.914721736381921</v>
      </c>
      <c r="P3332" s="49">
        <v>921</v>
      </c>
      <c r="Q3332" s="15">
        <v>-0.49362851099999999</v>
      </c>
      <c r="R3332" s="15">
        <v>-0.49362851099999999</v>
      </c>
      <c r="S3332" s="15">
        <v>-23.829443472763842</v>
      </c>
      <c r="X3332" s="49">
        <v>921</v>
      </c>
      <c r="Y3332" s="15">
        <v>-0.54125592899999997</v>
      </c>
      <c r="Z3332" s="15">
        <v>-0.54125592899999997</v>
      </c>
      <c r="AA3332" s="15">
        <v>-11.914721736381921</v>
      </c>
      <c r="AF3332" s="49">
        <v>921</v>
      </c>
      <c r="AG3332" s="15">
        <v>0.53876465479238</v>
      </c>
      <c r="AH3332" s="15">
        <v>0.53876465479238</v>
      </c>
      <c r="AI3332" s="15">
        <v>-23.829443472763842</v>
      </c>
      <c r="AM3332" s="17"/>
    </row>
    <row r="3333" spans="1:39">
      <c r="A3333" s="7" t="s">
        <v>124</v>
      </c>
      <c r="B3333" s="7">
        <v>2653</v>
      </c>
      <c r="C3333" s="29" t="s">
        <v>3205</v>
      </c>
      <c r="F3333" s="27" t="str">
        <f t="shared" si="51"/>
        <v>NSW2653MUNDEROO</v>
      </c>
      <c r="G3333" s="30">
        <v>3321</v>
      </c>
      <c r="H3333" s="49">
        <v>-0.38423143726298498</v>
      </c>
      <c r="I3333" s="15">
        <v>-2.2965946330000002</v>
      </c>
      <c r="J3333" s="15">
        <v>-2.2965946330000002</v>
      </c>
      <c r="K3333" s="15">
        <v>-11.914721736381921</v>
      </c>
      <c r="P3333" s="49">
        <v>-0.92264582429528097</v>
      </c>
      <c r="Q3333" s="15">
        <v>-0.49362851099999999</v>
      </c>
      <c r="R3333" s="15">
        <v>-0.49362851099999999</v>
      </c>
      <c r="S3333" s="15">
        <v>-23.829443472763842</v>
      </c>
      <c r="X3333" s="49">
        <v>2.0770914748846598</v>
      </c>
      <c r="Y3333" s="15">
        <v>-0.54125592899999997</v>
      </c>
      <c r="Z3333" s="15">
        <v>-0.54125592899999997</v>
      </c>
      <c r="AA3333" s="15">
        <v>-11.914721736381921</v>
      </c>
      <c r="AF3333" s="49">
        <v>4.6922470690415201</v>
      </c>
      <c r="AG3333" s="15">
        <v>0.53876465479238</v>
      </c>
      <c r="AH3333" s="15">
        <v>0.53876465479238</v>
      </c>
      <c r="AI3333" s="15">
        <v>-23.829443472763842</v>
      </c>
      <c r="AM3333" s="17"/>
    </row>
    <row r="3334" spans="1:39">
      <c r="A3334" s="7" t="s">
        <v>124</v>
      </c>
      <c r="B3334" s="7">
        <v>2653</v>
      </c>
      <c r="C3334" s="29" t="s">
        <v>2828</v>
      </c>
      <c r="F3334" s="27" t="str">
        <f t="shared" si="51"/>
        <v>NSW2653PADDYS RIVER</v>
      </c>
      <c r="G3334" s="30">
        <v>3322</v>
      </c>
      <c r="H3334" s="49">
        <v>-0.38423143726298498</v>
      </c>
      <c r="I3334" s="15">
        <v>-2.2965946330000002</v>
      </c>
      <c r="J3334" s="15">
        <v>-2.2965946330000002</v>
      </c>
      <c r="K3334" s="15">
        <v>-11.914721736381921</v>
      </c>
      <c r="P3334" s="49">
        <v>-0.92264582429528097</v>
      </c>
      <c r="Q3334" s="15">
        <v>-0.49362851099999999</v>
      </c>
      <c r="R3334" s="15">
        <v>-0.49362851099999999</v>
      </c>
      <c r="S3334" s="15">
        <v>-23.829443472763842</v>
      </c>
      <c r="X3334" s="49">
        <v>2.0770914748846598</v>
      </c>
      <c r="Y3334" s="15">
        <v>-0.54125592899999997</v>
      </c>
      <c r="Z3334" s="15">
        <v>-0.54125592899999997</v>
      </c>
      <c r="AA3334" s="15">
        <v>-11.914721736381921</v>
      </c>
      <c r="AF3334" s="49">
        <v>4.6922470690415201</v>
      </c>
      <c r="AG3334" s="15">
        <v>0.53876465479238</v>
      </c>
      <c r="AH3334" s="15">
        <v>0.53876465479238</v>
      </c>
      <c r="AI3334" s="15">
        <v>-23.829443472763842</v>
      </c>
      <c r="AM3334" s="17"/>
    </row>
    <row r="3335" spans="1:39">
      <c r="A3335" s="7" t="s">
        <v>124</v>
      </c>
      <c r="B3335" s="7">
        <v>2653</v>
      </c>
      <c r="C3335" s="29" t="s">
        <v>3206</v>
      </c>
      <c r="F3335" s="27" t="str">
        <f t="shared" si="51"/>
        <v>NSW2653TARADALE</v>
      </c>
      <c r="G3335" s="30">
        <v>3323</v>
      </c>
      <c r="H3335" s="49">
        <v>1.6925097698615901</v>
      </c>
      <c r="I3335" s="15">
        <v>-2.2965946330000002</v>
      </c>
      <c r="J3335" s="15">
        <v>-2.2965946330000002</v>
      </c>
      <c r="K3335" s="15">
        <v>-11.914721736381921</v>
      </c>
      <c r="P3335" s="49">
        <v>1.3079280648385201</v>
      </c>
      <c r="Q3335" s="15">
        <v>-0.49362851099999999</v>
      </c>
      <c r="R3335" s="15">
        <v>-0.49362851099999999</v>
      </c>
      <c r="S3335" s="15">
        <v>-23.829443472763842</v>
      </c>
      <c r="X3335" s="49">
        <v>4.1538326820092299</v>
      </c>
      <c r="Y3335" s="15">
        <v>-0.54125592899999997</v>
      </c>
      <c r="Z3335" s="15">
        <v>-0.54125592899999997</v>
      </c>
      <c r="AA3335" s="15">
        <v>-11.914721736381921</v>
      </c>
      <c r="AF3335" s="49">
        <v>4.6922470690415201</v>
      </c>
      <c r="AG3335" s="15">
        <v>0.53876465479238</v>
      </c>
      <c r="AH3335" s="15">
        <v>0.53876465479238</v>
      </c>
      <c r="AI3335" s="15">
        <v>-23.829443472763842</v>
      </c>
      <c r="AM3335" s="17"/>
    </row>
    <row r="3336" spans="1:39">
      <c r="A3336" s="7" t="s">
        <v>124</v>
      </c>
      <c r="B3336" s="7">
        <v>2653</v>
      </c>
      <c r="C3336" s="29" t="s">
        <v>3207</v>
      </c>
      <c r="F3336" s="27" t="str">
        <f t="shared" si="51"/>
        <v>NSW2653TUMBARUMBA</v>
      </c>
      <c r="G3336" s="30">
        <v>3324</v>
      </c>
      <c r="H3336" s="49">
        <v>2.61550586191695</v>
      </c>
      <c r="I3336" s="15">
        <v>-2.2965946330000002</v>
      </c>
      <c r="J3336" s="15">
        <v>-2.2965946330000002</v>
      </c>
      <c r="K3336" s="15">
        <v>-11.914721736381921</v>
      </c>
      <c r="P3336" s="49">
        <v>2.3078404978984999</v>
      </c>
      <c r="Q3336" s="15">
        <v>-0.49362851099999999</v>
      </c>
      <c r="R3336" s="15">
        <v>-0.49362851099999999</v>
      </c>
      <c r="S3336" s="15">
        <v>-23.829443472763842</v>
      </c>
      <c r="X3336" s="49">
        <v>4.9229960920553699</v>
      </c>
      <c r="Y3336" s="15">
        <v>-0.54125592899999997</v>
      </c>
      <c r="Z3336" s="15">
        <v>-0.54125592899999997</v>
      </c>
      <c r="AA3336" s="15">
        <v>-11.914721736381921</v>
      </c>
      <c r="AF3336" s="49">
        <v>4.6922470690415201</v>
      </c>
      <c r="AG3336" s="15">
        <v>0.53876465479238</v>
      </c>
      <c r="AH3336" s="15">
        <v>0.53876465479238</v>
      </c>
      <c r="AI3336" s="15">
        <v>-23.829443472763842</v>
      </c>
      <c r="AM3336" s="17"/>
    </row>
    <row r="3337" spans="1:39">
      <c r="A3337" s="7" t="s">
        <v>124</v>
      </c>
      <c r="B3337" s="7">
        <v>2653</v>
      </c>
      <c r="C3337" s="29" t="s">
        <v>3208</v>
      </c>
      <c r="F3337" s="27" t="str">
        <f t="shared" si="51"/>
        <v>NSW2653WILLIGOBUNG</v>
      </c>
      <c r="G3337" s="30">
        <v>3325</v>
      </c>
      <c r="H3337" s="49">
        <v>-0.38423143726298498</v>
      </c>
      <c r="I3337" s="15">
        <v>-2.2965946330000002</v>
      </c>
      <c r="J3337" s="15">
        <v>-2.2965946330000002</v>
      </c>
      <c r="K3337" s="15">
        <v>-11.914721736381921</v>
      </c>
      <c r="P3337" s="49">
        <v>-0.92264582429528097</v>
      </c>
      <c r="Q3337" s="15">
        <v>-0.49362851099999999</v>
      </c>
      <c r="R3337" s="15">
        <v>-0.49362851099999999</v>
      </c>
      <c r="S3337" s="15">
        <v>-23.829443472763842</v>
      </c>
      <c r="X3337" s="49">
        <v>2.0770914748846598</v>
      </c>
      <c r="Y3337" s="15">
        <v>-0.54125592899999997</v>
      </c>
      <c r="Z3337" s="15">
        <v>-0.54125592899999997</v>
      </c>
      <c r="AA3337" s="15">
        <v>-11.914721736381921</v>
      </c>
      <c r="AF3337" s="49">
        <v>4.6922470690415201</v>
      </c>
      <c r="AG3337" s="15">
        <v>0.53876465479238</v>
      </c>
      <c r="AH3337" s="15">
        <v>0.53876465479238</v>
      </c>
      <c r="AI3337" s="15">
        <v>-23.829443472763842</v>
      </c>
      <c r="AM3337" s="17"/>
    </row>
    <row r="3338" spans="1:39">
      <c r="A3338" s="7" t="s">
        <v>124</v>
      </c>
      <c r="B3338" s="7">
        <v>2655</v>
      </c>
      <c r="C3338" s="29" t="s">
        <v>3209</v>
      </c>
      <c r="F3338" s="27" t="str">
        <f t="shared" si="51"/>
        <v>NSW2655BIRDLIP</v>
      </c>
      <c r="G3338" s="30">
        <v>3326</v>
      </c>
      <c r="H3338" s="49">
        <v>3.9230836589953899</v>
      </c>
      <c r="I3338" s="15">
        <v>0.85301692500000004</v>
      </c>
      <c r="J3338" s="15">
        <v>0.85301692500000004</v>
      </c>
      <c r="K3338" s="15">
        <v>-5.7387771100660743</v>
      </c>
      <c r="P3338" s="49">
        <v>3.38466927196309</v>
      </c>
      <c r="Q3338" s="15">
        <v>1.989985084</v>
      </c>
      <c r="R3338" s="15">
        <v>1.989985084</v>
      </c>
      <c r="S3338" s="15">
        <v>-11.477554220132149</v>
      </c>
      <c r="X3338" s="49">
        <v>6.3074902301384101</v>
      </c>
      <c r="Y3338" s="15">
        <v>2.5516626210000002</v>
      </c>
      <c r="Z3338" s="15">
        <v>2.5516626210000002</v>
      </c>
      <c r="AA3338" s="15">
        <v>-5.7387771100660743</v>
      </c>
      <c r="AF3338" s="49">
        <v>4.6922470690415201</v>
      </c>
      <c r="AG3338" s="15">
        <v>0.53876465479238</v>
      </c>
      <c r="AH3338" s="15">
        <v>0.53876465479238</v>
      </c>
      <c r="AI3338" s="15">
        <v>-11.477554220132149</v>
      </c>
      <c r="AM3338" s="17"/>
    </row>
    <row r="3339" spans="1:39">
      <c r="A3339" s="7" t="s">
        <v>124</v>
      </c>
      <c r="B3339" s="7">
        <v>2655</v>
      </c>
      <c r="C3339" s="29" t="s">
        <v>3210</v>
      </c>
      <c r="F3339" s="27" t="str">
        <f t="shared" si="51"/>
        <v>NSW2655FRENCH PARK</v>
      </c>
      <c r="G3339" s="30">
        <v>3327</v>
      </c>
      <c r="H3339" s="49">
        <v>-11.383268200922799</v>
      </c>
      <c r="I3339" s="15">
        <v>0.85301692500000004</v>
      </c>
      <c r="J3339" s="15">
        <v>0.85301692500000004</v>
      </c>
      <c r="K3339" s="15">
        <v>-5.7387771100660743</v>
      </c>
      <c r="P3339" s="49">
        <v>-10.229523085853501</v>
      </c>
      <c r="Q3339" s="15">
        <v>1.989985084</v>
      </c>
      <c r="R3339" s="15">
        <v>1.989985084</v>
      </c>
      <c r="S3339" s="15">
        <v>-11.477554220132149</v>
      </c>
      <c r="X3339" s="49">
        <v>-8.9219452887751096</v>
      </c>
      <c r="Y3339" s="15">
        <v>2.5516626210000002</v>
      </c>
      <c r="Z3339" s="15">
        <v>2.5516626210000002</v>
      </c>
      <c r="AA3339" s="15">
        <v>-5.7387771100660743</v>
      </c>
      <c r="AF3339" s="49">
        <v>4.6922470690415201</v>
      </c>
      <c r="AG3339" s="15">
        <v>0.53876465479238</v>
      </c>
      <c r="AH3339" s="15">
        <v>0.53876465479238</v>
      </c>
      <c r="AI3339" s="15">
        <v>-11.477554220132149</v>
      </c>
      <c r="AM3339" s="17"/>
    </row>
    <row r="3340" spans="1:39">
      <c r="A3340" s="7" t="s">
        <v>124</v>
      </c>
      <c r="B3340" s="7">
        <v>2655</v>
      </c>
      <c r="C3340" s="29" t="s">
        <v>3211</v>
      </c>
      <c r="F3340" s="27" t="str">
        <f t="shared" si="51"/>
        <v>NSW2655KUBURA</v>
      </c>
      <c r="G3340" s="30">
        <v>3328</v>
      </c>
      <c r="H3340" s="49">
        <v>-11.383268200922799</v>
      </c>
      <c r="I3340" s="15">
        <v>0.85301692500000004</v>
      </c>
      <c r="J3340" s="15">
        <v>0.85301692500000004</v>
      </c>
      <c r="K3340" s="15">
        <v>-5.7387771100660743</v>
      </c>
      <c r="P3340" s="49">
        <v>-10.229523085853501</v>
      </c>
      <c r="Q3340" s="15">
        <v>1.989985084</v>
      </c>
      <c r="R3340" s="15">
        <v>1.989985084</v>
      </c>
      <c r="S3340" s="15">
        <v>-11.477554220132149</v>
      </c>
      <c r="X3340" s="49">
        <v>-8.9219452887751096</v>
      </c>
      <c r="Y3340" s="15">
        <v>2.5516626210000002</v>
      </c>
      <c r="Z3340" s="15">
        <v>2.5516626210000002</v>
      </c>
      <c r="AA3340" s="15">
        <v>-5.7387771100660743</v>
      </c>
      <c r="AF3340" s="49">
        <v>4.6922470690415201</v>
      </c>
      <c r="AG3340" s="15">
        <v>0.53876465479238</v>
      </c>
      <c r="AH3340" s="15">
        <v>0.53876465479238</v>
      </c>
      <c r="AI3340" s="15">
        <v>-11.477554220132149</v>
      </c>
      <c r="AM3340" s="17"/>
    </row>
    <row r="3341" spans="1:39">
      <c r="A3341" s="7" t="s">
        <v>124</v>
      </c>
      <c r="B3341" s="7">
        <v>2655</v>
      </c>
      <c r="C3341" s="29" t="s">
        <v>3212</v>
      </c>
      <c r="F3341" s="27" t="str">
        <f t="shared" si="51"/>
        <v>NSW2655THE ROCK</v>
      </c>
      <c r="G3341" s="30">
        <v>3329</v>
      </c>
      <c r="H3341" s="49">
        <v>-11.383268200922799</v>
      </c>
      <c r="I3341" s="15">
        <v>0.85301692500000004</v>
      </c>
      <c r="J3341" s="15">
        <v>0.85301692500000004</v>
      </c>
      <c r="K3341" s="15">
        <v>-5.7387771100660743</v>
      </c>
      <c r="P3341" s="49">
        <v>-10.229523085853501</v>
      </c>
      <c r="Q3341" s="15">
        <v>1.989985084</v>
      </c>
      <c r="R3341" s="15">
        <v>1.989985084</v>
      </c>
      <c r="S3341" s="15">
        <v>-11.477554220132149</v>
      </c>
      <c r="X3341" s="49">
        <v>-8.9219452887751096</v>
      </c>
      <c r="Y3341" s="15">
        <v>2.5516626210000002</v>
      </c>
      <c r="Z3341" s="15">
        <v>2.5516626210000002</v>
      </c>
      <c r="AA3341" s="15">
        <v>-5.7387771100660743</v>
      </c>
      <c r="AF3341" s="49">
        <v>4.6922470690415201</v>
      </c>
      <c r="AG3341" s="15">
        <v>0.53876465479238</v>
      </c>
      <c r="AH3341" s="15">
        <v>0.53876465479238</v>
      </c>
      <c r="AI3341" s="15">
        <v>-11.477554220132149</v>
      </c>
      <c r="AM3341" s="17"/>
    </row>
    <row r="3342" spans="1:39">
      <c r="A3342" s="7" t="s">
        <v>124</v>
      </c>
      <c r="B3342" s="7">
        <v>2655</v>
      </c>
      <c r="C3342" s="29" t="s">
        <v>3213</v>
      </c>
      <c r="F3342" s="27" t="str">
        <f t="shared" ref="F3342:F3405" si="52">TRIM(A3342)&amp;IF(LEN(TRIM(B3342))=3,"0"&amp;TRIM(B3342),TRIM(B3342))&amp;TRIM(C3342)</f>
        <v>NSW2655TOOTOOL</v>
      </c>
      <c r="G3342" s="30">
        <v>3330</v>
      </c>
      <c r="H3342" s="49">
        <v>-11.383268200922799</v>
      </c>
      <c r="I3342" s="15">
        <v>0.85301692500000004</v>
      </c>
      <c r="J3342" s="15">
        <v>0.85301692500000004</v>
      </c>
      <c r="K3342" s="15">
        <v>-5.7387771100660743</v>
      </c>
      <c r="P3342" s="49">
        <v>-10.229523085853501</v>
      </c>
      <c r="Q3342" s="15">
        <v>1.989985084</v>
      </c>
      <c r="R3342" s="15">
        <v>1.989985084</v>
      </c>
      <c r="S3342" s="15">
        <v>-11.477554220132149</v>
      </c>
      <c r="X3342" s="49">
        <v>-8.9219452887751096</v>
      </c>
      <c r="Y3342" s="15">
        <v>2.5516626210000002</v>
      </c>
      <c r="Z3342" s="15">
        <v>2.5516626210000002</v>
      </c>
      <c r="AA3342" s="15">
        <v>-5.7387771100660743</v>
      </c>
      <c r="AF3342" s="49">
        <v>4.6922470690415201</v>
      </c>
      <c r="AG3342" s="15">
        <v>0.53876465479238</v>
      </c>
      <c r="AH3342" s="15">
        <v>0.53876465479238</v>
      </c>
      <c r="AI3342" s="15">
        <v>-11.477554220132149</v>
      </c>
      <c r="AM3342" s="17"/>
    </row>
    <row r="3343" spans="1:39">
      <c r="A3343" s="7" t="s">
        <v>124</v>
      </c>
      <c r="B3343" s="7">
        <v>2656</v>
      </c>
      <c r="C3343" s="29" t="s">
        <v>3214</v>
      </c>
      <c r="F3343" s="27" t="str">
        <f t="shared" si="52"/>
        <v>NSW2656BROOKDALE</v>
      </c>
      <c r="G3343" s="30">
        <v>3331</v>
      </c>
      <c r="H3343" s="49">
        <v>921</v>
      </c>
      <c r="I3343" s="15">
        <v>-2.405094633</v>
      </c>
      <c r="J3343" s="15">
        <v>-2.405094633</v>
      </c>
      <c r="K3343" s="15">
        <v>-11.914721736381921</v>
      </c>
      <c r="P3343" s="49">
        <v>921</v>
      </c>
      <c r="Q3343" s="15">
        <v>-0.579185752</v>
      </c>
      <c r="R3343" s="15">
        <v>-0.579185752</v>
      </c>
      <c r="S3343" s="15">
        <v>-23.829443472763842</v>
      </c>
      <c r="X3343" s="49">
        <v>921</v>
      </c>
      <c r="Y3343" s="15">
        <v>-0.64780292900000003</v>
      </c>
      <c r="Z3343" s="15">
        <v>-0.64780292900000003</v>
      </c>
      <c r="AA3343" s="15">
        <v>-11.914721736381921</v>
      </c>
      <c r="AF3343" s="49">
        <v>921</v>
      </c>
      <c r="AG3343" s="15">
        <v>4.6922470690415201</v>
      </c>
      <c r="AH3343" s="15">
        <v>4.6922470690415201</v>
      </c>
      <c r="AI3343" s="15">
        <v>-23.829443472763842</v>
      </c>
      <c r="AM3343" s="17"/>
    </row>
    <row r="3344" spans="1:39">
      <c r="A3344" s="7" t="s">
        <v>124</v>
      </c>
      <c r="B3344" s="7">
        <v>2656</v>
      </c>
      <c r="C3344" s="29" t="s">
        <v>3215</v>
      </c>
      <c r="F3344" s="27" t="str">
        <f t="shared" si="52"/>
        <v>NSW2656LOCKHART</v>
      </c>
      <c r="G3344" s="30">
        <v>3332</v>
      </c>
      <c r="H3344" s="49">
        <v>-11.383268200922799</v>
      </c>
      <c r="I3344" s="15">
        <v>-2.405094633</v>
      </c>
      <c r="J3344" s="15">
        <v>-2.405094633</v>
      </c>
      <c r="K3344" s="15">
        <v>-11.914721736381921</v>
      </c>
      <c r="P3344" s="49">
        <v>-10.229523085853501</v>
      </c>
      <c r="Q3344" s="15">
        <v>-0.579185752</v>
      </c>
      <c r="R3344" s="15">
        <v>-0.579185752</v>
      </c>
      <c r="S3344" s="15">
        <v>-23.829443472763842</v>
      </c>
      <c r="X3344" s="49">
        <v>-8.9219452887751096</v>
      </c>
      <c r="Y3344" s="15">
        <v>-0.64780292900000003</v>
      </c>
      <c r="Z3344" s="15">
        <v>-0.64780292900000003</v>
      </c>
      <c r="AA3344" s="15">
        <v>-11.914721736381921</v>
      </c>
      <c r="AF3344" s="49">
        <v>4.6922470690415201</v>
      </c>
      <c r="AG3344" s="15">
        <v>4.6922470690415201</v>
      </c>
      <c r="AH3344" s="15">
        <v>4.6922470690415201</v>
      </c>
      <c r="AI3344" s="15">
        <v>-23.829443472763842</v>
      </c>
      <c r="AM3344" s="17"/>
    </row>
    <row r="3345" spans="1:39">
      <c r="A3345" s="7" t="s">
        <v>124</v>
      </c>
      <c r="B3345" s="7">
        <v>2656</v>
      </c>
      <c r="C3345" s="29" t="s">
        <v>3216</v>
      </c>
      <c r="F3345" s="27" t="str">
        <f t="shared" si="52"/>
        <v>NSW2656MILBRULONG</v>
      </c>
      <c r="G3345" s="30">
        <v>3333</v>
      </c>
      <c r="H3345" s="49">
        <v>-11.383268200922799</v>
      </c>
      <c r="I3345" s="15">
        <v>-2.405094633</v>
      </c>
      <c r="J3345" s="15">
        <v>-2.405094633</v>
      </c>
      <c r="K3345" s="15">
        <v>-11.914721736381921</v>
      </c>
      <c r="P3345" s="49">
        <v>-10.229523085853501</v>
      </c>
      <c r="Q3345" s="15">
        <v>-0.579185752</v>
      </c>
      <c r="R3345" s="15">
        <v>-0.579185752</v>
      </c>
      <c r="S3345" s="15">
        <v>-23.829443472763842</v>
      </c>
      <c r="X3345" s="49">
        <v>-8.9219452887751096</v>
      </c>
      <c r="Y3345" s="15">
        <v>-0.64780292900000003</v>
      </c>
      <c r="Z3345" s="15">
        <v>-0.64780292900000003</v>
      </c>
      <c r="AA3345" s="15">
        <v>-11.914721736381921</v>
      </c>
      <c r="AF3345" s="49">
        <v>4.6922470690415201</v>
      </c>
      <c r="AG3345" s="15">
        <v>4.6922470690415201</v>
      </c>
      <c r="AH3345" s="15">
        <v>4.6922470690415201</v>
      </c>
      <c r="AI3345" s="15">
        <v>-23.829443472763842</v>
      </c>
      <c r="AM3345" s="17"/>
    </row>
    <row r="3346" spans="1:39">
      <c r="A3346" s="7" t="s">
        <v>124</v>
      </c>
      <c r="B3346" s="7">
        <v>2656</v>
      </c>
      <c r="C3346" s="29" t="s">
        <v>3217</v>
      </c>
      <c r="F3346" s="27" t="str">
        <f t="shared" si="52"/>
        <v>NSW2656OSBORNE</v>
      </c>
      <c r="G3346" s="30">
        <v>3334</v>
      </c>
      <c r="H3346" s="49">
        <v>-11.383268200922799</v>
      </c>
      <c r="I3346" s="15">
        <v>-2.405094633</v>
      </c>
      <c r="J3346" s="15">
        <v>-2.405094633</v>
      </c>
      <c r="K3346" s="15">
        <v>-11.914721736381921</v>
      </c>
      <c r="P3346" s="49">
        <v>-10.229523085853501</v>
      </c>
      <c r="Q3346" s="15">
        <v>-0.579185752</v>
      </c>
      <c r="R3346" s="15">
        <v>-0.579185752</v>
      </c>
      <c r="S3346" s="15">
        <v>-23.829443472763842</v>
      </c>
      <c r="X3346" s="49">
        <v>-8.9219452887751096</v>
      </c>
      <c r="Y3346" s="15">
        <v>-0.64780292900000003</v>
      </c>
      <c r="Z3346" s="15">
        <v>-0.64780292900000003</v>
      </c>
      <c r="AA3346" s="15">
        <v>-11.914721736381921</v>
      </c>
      <c r="AF3346" s="49">
        <v>4.6922470690415201</v>
      </c>
      <c r="AG3346" s="15">
        <v>4.6922470690415201</v>
      </c>
      <c r="AH3346" s="15">
        <v>4.6922470690415201</v>
      </c>
      <c r="AI3346" s="15">
        <v>-23.829443472763842</v>
      </c>
      <c r="AM3346" s="17"/>
    </row>
    <row r="3347" spans="1:39">
      <c r="A3347" s="7" t="s">
        <v>124</v>
      </c>
      <c r="B3347" s="7">
        <v>2656</v>
      </c>
      <c r="C3347" s="29" t="s">
        <v>3218</v>
      </c>
      <c r="F3347" s="27" t="str">
        <f t="shared" si="52"/>
        <v>NSW2656URANGELINE</v>
      </c>
      <c r="G3347" s="30">
        <v>3335</v>
      </c>
      <c r="H3347" s="49">
        <v>-11.383268200922799</v>
      </c>
      <c r="I3347" s="15">
        <v>-2.405094633</v>
      </c>
      <c r="J3347" s="15">
        <v>-2.405094633</v>
      </c>
      <c r="K3347" s="15">
        <v>-11.914721736381921</v>
      </c>
      <c r="P3347" s="49">
        <v>-10.229523085853501</v>
      </c>
      <c r="Q3347" s="15">
        <v>-0.579185752</v>
      </c>
      <c r="R3347" s="15">
        <v>-0.579185752</v>
      </c>
      <c r="S3347" s="15">
        <v>-23.829443472763842</v>
      </c>
      <c r="X3347" s="49">
        <v>-8.9219452887751096</v>
      </c>
      <c r="Y3347" s="15">
        <v>-0.64780292900000003</v>
      </c>
      <c r="Z3347" s="15">
        <v>-0.64780292900000003</v>
      </c>
      <c r="AA3347" s="15">
        <v>-11.914721736381921</v>
      </c>
      <c r="AF3347" s="49">
        <v>4.6922470690415201</v>
      </c>
      <c r="AG3347" s="15">
        <v>4.6922470690415201</v>
      </c>
      <c r="AH3347" s="15">
        <v>4.6922470690415201</v>
      </c>
      <c r="AI3347" s="15">
        <v>-23.829443472763842</v>
      </c>
      <c r="AM3347" s="17"/>
    </row>
    <row r="3348" spans="1:39">
      <c r="A3348" s="7" t="s">
        <v>124</v>
      </c>
      <c r="B3348" s="7">
        <v>2656</v>
      </c>
      <c r="C3348" s="29" t="s">
        <v>3219</v>
      </c>
      <c r="F3348" s="27" t="str">
        <f t="shared" si="52"/>
        <v>NSW2656URANGELINE EAST</v>
      </c>
      <c r="G3348" s="30">
        <v>3336</v>
      </c>
      <c r="H3348" s="49">
        <v>-1.6918092343414199</v>
      </c>
      <c r="I3348" s="15">
        <v>-2.405094633</v>
      </c>
      <c r="J3348" s="15">
        <v>-2.405094633</v>
      </c>
      <c r="K3348" s="15">
        <v>-11.914721736381921</v>
      </c>
      <c r="P3348" s="49">
        <v>-2.1533072803690998</v>
      </c>
      <c r="Q3348" s="15">
        <v>-0.579185752</v>
      </c>
      <c r="R3348" s="15">
        <v>-0.579185752</v>
      </c>
      <c r="S3348" s="15">
        <v>-23.829443472763842</v>
      </c>
      <c r="X3348" s="49">
        <v>0.76951367780622204</v>
      </c>
      <c r="Y3348" s="15">
        <v>-0.64780292900000003</v>
      </c>
      <c r="Z3348" s="15">
        <v>-0.64780292900000003</v>
      </c>
      <c r="AA3348" s="15">
        <v>-11.914721736381921</v>
      </c>
      <c r="AF3348" s="49">
        <v>0.53876465479238</v>
      </c>
      <c r="AG3348" s="15">
        <v>4.6922470690415201</v>
      </c>
      <c r="AH3348" s="15">
        <v>4.6922470690415201</v>
      </c>
      <c r="AI3348" s="15">
        <v>-23.829443472763842</v>
      </c>
      <c r="AM3348" s="17"/>
    </row>
    <row r="3349" spans="1:39">
      <c r="A3349" s="7" t="s">
        <v>124</v>
      </c>
      <c r="B3349" s="7">
        <v>2658</v>
      </c>
      <c r="C3349" s="29" t="s">
        <v>3220</v>
      </c>
      <c r="F3349" s="27" t="str">
        <f t="shared" si="52"/>
        <v>NSW2658GRUBBEN</v>
      </c>
      <c r="G3349" s="30">
        <v>3337</v>
      </c>
      <c r="H3349" s="49">
        <v>4.0769163410046101</v>
      </c>
      <c r="I3349" s="15">
        <v>-2.3350946330000002</v>
      </c>
      <c r="J3349" s="15">
        <v>-2.3350946330000002</v>
      </c>
      <c r="K3349" s="15">
        <v>-11.914721736381921</v>
      </c>
      <c r="P3349" s="49">
        <v>3.4615856129677001</v>
      </c>
      <c r="Q3349" s="15">
        <v>-0.52398753200000003</v>
      </c>
      <c r="R3349" s="15">
        <v>-0.52398753200000003</v>
      </c>
      <c r="S3349" s="15">
        <v>-23.829443472763842</v>
      </c>
      <c r="X3349" s="49">
        <v>6.4613229121476401</v>
      </c>
      <c r="Y3349" s="15">
        <v>-0.579062929</v>
      </c>
      <c r="Z3349" s="15">
        <v>-0.579062929</v>
      </c>
      <c r="AA3349" s="15">
        <v>-11.914721736381921</v>
      </c>
      <c r="AF3349" s="49">
        <v>0.53876465479238</v>
      </c>
      <c r="AG3349" s="15">
        <v>0.53876465479238</v>
      </c>
      <c r="AH3349" s="15">
        <v>0.53876465479238</v>
      </c>
      <c r="AI3349" s="15">
        <v>-23.829443472763842</v>
      </c>
      <c r="AM3349" s="17"/>
    </row>
    <row r="3350" spans="1:39">
      <c r="A3350" s="7" t="s">
        <v>124</v>
      </c>
      <c r="B3350" s="7">
        <v>2658</v>
      </c>
      <c r="C3350" s="29" t="s">
        <v>3221</v>
      </c>
      <c r="F3350" s="27" t="str">
        <f t="shared" si="52"/>
        <v>NSW2658HENTY</v>
      </c>
      <c r="G3350" s="30">
        <v>3338</v>
      </c>
      <c r="H3350" s="49">
        <v>1.84634245187081</v>
      </c>
      <c r="I3350" s="15">
        <v>-2.3350946330000002</v>
      </c>
      <c r="J3350" s="15">
        <v>-2.3350946330000002</v>
      </c>
      <c r="K3350" s="15">
        <v>-11.914721736381921</v>
      </c>
      <c r="P3350" s="49">
        <v>1.46176074684775</v>
      </c>
      <c r="Q3350" s="15">
        <v>-0.52398753200000003</v>
      </c>
      <c r="R3350" s="15">
        <v>-0.52398753200000003</v>
      </c>
      <c r="S3350" s="15">
        <v>-23.829443472763842</v>
      </c>
      <c r="X3350" s="49">
        <v>4.23074902301384</v>
      </c>
      <c r="Y3350" s="15">
        <v>-0.579062929</v>
      </c>
      <c r="Z3350" s="15">
        <v>-0.579062929</v>
      </c>
      <c r="AA3350" s="15">
        <v>-11.914721736381921</v>
      </c>
      <c r="AF3350" s="49">
        <v>0.53876465479238</v>
      </c>
      <c r="AG3350" s="15">
        <v>0.53876465479238</v>
      </c>
      <c r="AH3350" s="15">
        <v>0.53876465479238</v>
      </c>
      <c r="AI3350" s="15">
        <v>-23.829443472763842</v>
      </c>
      <c r="AM3350" s="17"/>
    </row>
    <row r="3351" spans="1:39">
      <c r="A3351" s="7" t="s">
        <v>124</v>
      </c>
      <c r="B3351" s="7">
        <v>2658</v>
      </c>
      <c r="C3351" s="29" t="s">
        <v>3222</v>
      </c>
      <c r="F3351" s="27" t="str">
        <f t="shared" si="52"/>
        <v>NSW2658MUNYABLA</v>
      </c>
      <c r="G3351" s="30">
        <v>3339</v>
      </c>
      <c r="H3351" s="49">
        <v>-13.343</v>
      </c>
      <c r="I3351" s="15">
        <v>-2.3350946330000002</v>
      </c>
      <c r="J3351" s="15">
        <v>-2.3350946330000002</v>
      </c>
      <c r="K3351" s="15">
        <v>-11.914721736381921</v>
      </c>
      <c r="P3351" s="49">
        <v>-15.667</v>
      </c>
      <c r="Q3351" s="15">
        <v>-0.52398753200000003</v>
      </c>
      <c r="R3351" s="15">
        <v>-0.52398753200000003</v>
      </c>
      <c r="S3351" s="15">
        <v>-23.829443472763842</v>
      </c>
      <c r="X3351" s="49">
        <v>32.914999999999999</v>
      </c>
      <c r="Y3351" s="15">
        <v>-0.579062929</v>
      </c>
      <c r="Z3351" s="15">
        <v>-0.579062929</v>
      </c>
      <c r="AA3351" s="15">
        <v>-11.914721736381921</v>
      </c>
      <c r="AF3351" s="49">
        <v>3</v>
      </c>
      <c r="AG3351" s="15">
        <v>0.53876465479238</v>
      </c>
      <c r="AH3351" s="15">
        <v>0.53876465479238</v>
      </c>
      <c r="AI3351" s="15">
        <v>-23.829443472763842</v>
      </c>
      <c r="AM3351" s="17"/>
    </row>
    <row r="3352" spans="1:39">
      <c r="A3352" s="7" t="s">
        <v>124</v>
      </c>
      <c r="B3352" s="7">
        <v>2658</v>
      </c>
      <c r="C3352" s="29" t="s">
        <v>3223</v>
      </c>
      <c r="F3352" s="27" t="str">
        <f t="shared" si="52"/>
        <v>NSW2658PLEASANT HILLS</v>
      </c>
      <c r="G3352" s="30">
        <v>3340</v>
      </c>
      <c r="H3352" s="49">
        <v>3.00008756694002</v>
      </c>
      <c r="I3352" s="15">
        <v>-2.3350946330000002</v>
      </c>
      <c r="J3352" s="15">
        <v>-2.3350946330000002</v>
      </c>
      <c r="K3352" s="15">
        <v>-11.914721736381921</v>
      </c>
      <c r="P3352" s="49">
        <v>2.6924222029215699</v>
      </c>
      <c r="Q3352" s="15">
        <v>-0.52398753200000003</v>
      </c>
      <c r="R3352" s="15">
        <v>-0.52398753200000003</v>
      </c>
      <c r="S3352" s="15">
        <v>-23.829443472763842</v>
      </c>
      <c r="X3352" s="49">
        <v>5.38449413808305</v>
      </c>
      <c r="Y3352" s="15">
        <v>-0.579062929</v>
      </c>
      <c r="Z3352" s="15">
        <v>-0.579062929</v>
      </c>
      <c r="AA3352" s="15">
        <v>-11.914721736381921</v>
      </c>
      <c r="AF3352" s="49">
        <v>5.23066145607382</v>
      </c>
      <c r="AG3352" s="15">
        <v>0.53876465479238</v>
      </c>
      <c r="AH3352" s="15">
        <v>0.53876465479238</v>
      </c>
      <c r="AI3352" s="15">
        <v>-23.829443472763842</v>
      </c>
      <c r="AM3352" s="17"/>
    </row>
    <row r="3353" spans="1:39">
      <c r="A3353" s="7" t="s">
        <v>124</v>
      </c>
      <c r="B3353" s="7">
        <v>2658</v>
      </c>
      <c r="C3353" s="29" t="s">
        <v>3224</v>
      </c>
      <c r="F3353" s="27" t="str">
        <f t="shared" si="52"/>
        <v>NSW2658RYAN</v>
      </c>
      <c r="G3353" s="30">
        <v>3341</v>
      </c>
      <c r="H3353" s="49">
        <v>-13.343</v>
      </c>
      <c r="I3353" s="15">
        <v>-2.3350946330000002</v>
      </c>
      <c r="J3353" s="15">
        <v>-2.3350946330000002</v>
      </c>
      <c r="K3353" s="15">
        <v>-11.914721736381921</v>
      </c>
      <c r="P3353" s="49">
        <v>-15.667</v>
      </c>
      <c r="Q3353" s="15">
        <v>-0.52398753200000003</v>
      </c>
      <c r="R3353" s="15">
        <v>-0.52398753200000003</v>
      </c>
      <c r="S3353" s="15">
        <v>-23.829443472763842</v>
      </c>
      <c r="X3353" s="49">
        <v>32.914999999999999</v>
      </c>
      <c r="Y3353" s="15">
        <v>-0.579062929</v>
      </c>
      <c r="Z3353" s="15">
        <v>-0.579062929</v>
      </c>
      <c r="AA3353" s="15">
        <v>-11.914721736381921</v>
      </c>
      <c r="AF3353" s="49">
        <v>3</v>
      </c>
      <c r="AG3353" s="15">
        <v>0.53876465479238</v>
      </c>
      <c r="AH3353" s="15">
        <v>0.53876465479238</v>
      </c>
      <c r="AI3353" s="15">
        <v>-23.829443472763842</v>
      </c>
      <c r="AM3353" s="17"/>
    </row>
    <row r="3354" spans="1:39">
      <c r="A3354" s="7" t="s">
        <v>124</v>
      </c>
      <c r="B3354" s="7">
        <v>2659</v>
      </c>
      <c r="C3354" s="29" t="s">
        <v>3225</v>
      </c>
      <c r="F3354" s="27" t="str">
        <f t="shared" si="52"/>
        <v>NSW2659ALMA PARK</v>
      </c>
      <c r="G3354" s="30">
        <v>3342</v>
      </c>
      <c r="H3354" s="49">
        <v>-13.343</v>
      </c>
      <c r="I3354" s="15">
        <v>0.84951692499999998</v>
      </c>
      <c r="J3354" s="15">
        <v>0.84951692499999998</v>
      </c>
      <c r="K3354" s="15">
        <v>-5.7387771100660743</v>
      </c>
      <c r="P3354" s="49">
        <v>-15.667</v>
      </c>
      <c r="Q3354" s="15">
        <v>1.9872251729999999</v>
      </c>
      <c r="R3354" s="15">
        <v>1.9872251729999999</v>
      </c>
      <c r="S3354" s="15">
        <v>-11.477554220132149</v>
      </c>
      <c r="X3354" s="49">
        <v>32.914999999999999</v>
      </c>
      <c r="Y3354" s="15">
        <v>2.5482256209999998</v>
      </c>
      <c r="Z3354" s="15">
        <v>2.5482256209999998</v>
      </c>
      <c r="AA3354" s="15">
        <v>-5.7387771100660743</v>
      </c>
      <c r="AF3354" s="49">
        <v>3</v>
      </c>
      <c r="AG3354" s="15">
        <v>0.53876465479238</v>
      </c>
      <c r="AH3354" s="15">
        <v>0.53876465479238</v>
      </c>
      <c r="AI3354" s="15">
        <v>-11.477554220132149</v>
      </c>
      <c r="AM3354" s="17"/>
    </row>
    <row r="3355" spans="1:39">
      <c r="A3355" s="7" t="s">
        <v>124</v>
      </c>
      <c r="B3355" s="7">
        <v>2659</v>
      </c>
      <c r="C3355" s="29" t="s">
        <v>3226</v>
      </c>
      <c r="F3355" s="27" t="str">
        <f t="shared" si="52"/>
        <v>NSW2659WALLA WALLA</v>
      </c>
      <c r="G3355" s="30">
        <v>3343</v>
      </c>
      <c r="H3355" s="49">
        <v>-13.343</v>
      </c>
      <c r="I3355" s="15">
        <v>0.84951692499999998</v>
      </c>
      <c r="J3355" s="15">
        <v>0.84951692499999998</v>
      </c>
      <c r="K3355" s="15">
        <v>-5.7387771100660743</v>
      </c>
      <c r="P3355" s="49">
        <v>-15.667</v>
      </c>
      <c r="Q3355" s="15">
        <v>1.9872251729999999</v>
      </c>
      <c r="R3355" s="15">
        <v>1.9872251729999999</v>
      </c>
      <c r="S3355" s="15">
        <v>-11.477554220132149</v>
      </c>
      <c r="X3355" s="49">
        <v>32.914999999999999</v>
      </c>
      <c r="Y3355" s="15">
        <v>2.5482256209999998</v>
      </c>
      <c r="Z3355" s="15">
        <v>2.5482256209999998</v>
      </c>
      <c r="AA3355" s="15">
        <v>-5.7387771100660743</v>
      </c>
      <c r="AF3355" s="49">
        <v>3</v>
      </c>
      <c r="AG3355" s="15">
        <v>0.53876465479238</v>
      </c>
      <c r="AH3355" s="15">
        <v>0.53876465479238</v>
      </c>
      <c r="AI3355" s="15">
        <v>-11.477554220132149</v>
      </c>
      <c r="AM3355" s="17"/>
    </row>
    <row r="3356" spans="1:39">
      <c r="A3356" s="7" t="s">
        <v>124</v>
      </c>
      <c r="B3356" s="7">
        <v>2660</v>
      </c>
      <c r="C3356" s="29" t="s">
        <v>3227</v>
      </c>
      <c r="F3356" s="27" t="str">
        <f t="shared" si="52"/>
        <v>NSW2660CARNSDALE</v>
      </c>
      <c r="G3356" s="30">
        <v>3344</v>
      </c>
      <c r="H3356" s="49">
        <v>1.38484440584313</v>
      </c>
      <c r="I3356" s="15">
        <v>-2.3140946329999998</v>
      </c>
      <c r="J3356" s="15">
        <v>-2.3140946329999998</v>
      </c>
      <c r="K3356" s="15">
        <v>-11.914721736381921</v>
      </c>
      <c r="P3356" s="49">
        <v>1.00026270082006</v>
      </c>
      <c r="Q3356" s="15">
        <v>-0.50742806600000001</v>
      </c>
      <c r="R3356" s="15">
        <v>-0.50742806600000001</v>
      </c>
      <c r="S3356" s="15">
        <v>-23.829443472763842</v>
      </c>
      <c r="X3356" s="49">
        <v>3.76925097698616</v>
      </c>
      <c r="Y3356" s="15">
        <v>-0.55844092899999997</v>
      </c>
      <c r="Z3356" s="15">
        <v>-0.55844092899999997</v>
      </c>
      <c r="AA3356" s="15">
        <v>-11.914721736381921</v>
      </c>
      <c r="AF3356" s="49">
        <v>1.23066145607382</v>
      </c>
      <c r="AG3356" s="15">
        <v>0.53876465479238</v>
      </c>
      <c r="AH3356" s="15">
        <v>0.53876465479238</v>
      </c>
      <c r="AI3356" s="15">
        <v>-23.829443472763842</v>
      </c>
      <c r="AM3356" s="17"/>
    </row>
    <row r="3357" spans="1:39">
      <c r="A3357" s="7" t="s">
        <v>124</v>
      </c>
      <c r="B3357" s="7">
        <v>2660</v>
      </c>
      <c r="C3357" s="29" t="s">
        <v>3228</v>
      </c>
      <c r="F3357" s="27" t="str">
        <f t="shared" si="52"/>
        <v>NSW2660CULCAIRN</v>
      </c>
      <c r="G3357" s="30">
        <v>3345</v>
      </c>
      <c r="H3357" s="49">
        <v>-13.343</v>
      </c>
      <c r="I3357" s="15">
        <v>-2.3140946329999998</v>
      </c>
      <c r="J3357" s="15">
        <v>-2.3140946329999998</v>
      </c>
      <c r="K3357" s="15">
        <v>-11.914721736381921</v>
      </c>
      <c r="P3357" s="49">
        <v>-15.667</v>
      </c>
      <c r="Q3357" s="15">
        <v>-0.50742806600000001</v>
      </c>
      <c r="R3357" s="15">
        <v>-0.50742806600000001</v>
      </c>
      <c r="S3357" s="15">
        <v>-23.829443472763842</v>
      </c>
      <c r="X3357" s="49">
        <v>32.914999999999999</v>
      </c>
      <c r="Y3357" s="15">
        <v>-0.55844092899999997</v>
      </c>
      <c r="Z3357" s="15">
        <v>-0.55844092899999997</v>
      </c>
      <c r="AA3357" s="15">
        <v>-11.914721736381921</v>
      </c>
      <c r="AF3357" s="49">
        <v>3</v>
      </c>
      <c r="AG3357" s="15">
        <v>-3.4612353452076201</v>
      </c>
      <c r="AH3357" s="15">
        <v>-3.4612353452076201</v>
      </c>
      <c r="AI3357" s="15">
        <v>-23.829443472763842</v>
      </c>
      <c r="AM3357" s="17"/>
    </row>
    <row r="3358" spans="1:39">
      <c r="A3358" s="7" t="s">
        <v>124</v>
      </c>
      <c r="B3358" s="7">
        <v>2660</v>
      </c>
      <c r="C3358" s="29" t="s">
        <v>3229</v>
      </c>
      <c r="F3358" s="27" t="str">
        <f t="shared" si="52"/>
        <v>NSW2660MORVEN</v>
      </c>
      <c r="G3358" s="30">
        <v>3346</v>
      </c>
      <c r="H3358" s="49">
        <v>-1.4610602113275799</v>
      </c>
      <c r="I3358" s="15">
        <v>-2.3140946329999998</v>
      </c>
      <c r="J3358" s="15">
        <v>-2.3140946329999998</v>
      </c>
      <c r="K3358" s="15">
        <v>-11.914721736381921</v>
      </c>
      <c r="P3358" s="49">
        <v>-1.9994745983598701</v>
      </c>
      <c r="Q3358" s="15">
        <v>-0.50742806600000001</v>
      </c>
      <c r="R3358" s="15">
        <v>-0.50742806600000001</v>
      </c>
      <c r="S3358" s="15">
        <v>-23.829443472763842</v>
      </c>
      <c r="X3358" s="49">
        <v>0.92334635981544899</v>
      </c>
      <c r="Y3358" s="15">
        <v>-0.55844092899999997</v>
      </c>
      <c r="Z3358" s="15">
        <v>-0.55844092899999997</v>
      </c>
      <c r="AA3358" s="15">
        <v>-11.914721736381921</v>
      </c>
      <c r="AF3358" s="49">
        <v>5.23066145607382</v>
      </c>
      <c r="AG3358" s="15">
        <v>0.53876465479238</v>
      </c>
      <c r="AH3358" s="15">
        <v>0.53876465479238</v>
      </c>
      <c r="AI3358" s="15">
        <v>-23.829443472763842</v>
      </c>
      <c r="AM3358" s="17"/>
    </row>
    <row r="3359" spans="1:39">
      <c r="A3359" s="7" t="s">
        <v>124</v>
      </c>
      <c r="B3359" s="7">
        <v>2661</v>
      </c>
      <c r="C3359" s="29" t="s">
        <v>3230</v>
      </c>
      <c r="F3359" s="27" t="str">
        <f t="shared" si="52"/>
        <v>NSW2661KAPOOKA</v>
      </c>
      <c r="G3359" s="30">
        <v>3347</v>
      </c>
      <c r="H3359" s="49">
        <v>-11.383268200922799</v>
      </c>
      <c r="I3359" s="15">
        <v>-2.5030946329999999</v>
      </c>
      <c r="J3359" s="15">
        <v>-2.5030946329999999</v>
      </c>
      <c r="K3359" s="15">
        <v>-1.0344068895700751</v>
      </c>
      <c r="P3359" s="49">
        <v>-8.9219452887751096</v>
      </c>
      <c r="Q3359" s="15">
        <v>-0.65646325999999999</v>
      </c>
      <c r="R3359" s="15">
        <v>-0.65646325999999999</v>
      </c>
      <c r="S3359" s="15">
        <v>-2.0688137791401502</v>
      </c>
      <c r="X3359" s="49">
        <v>-10.229523085853501</v>
      </c>
      <c r="Y3359" s="15">
        <v>-0.74403892900000002</v>
      </c>
      <c r="Z3359" s="15">
        <v>-0.74403892900000002</v>
      </c>
      <c r="AA3359" s="15">
        <v>-1.0344068895700751</v>
      </c>
      <c r="AF3359" s="49">
        <v>0.53876465479238</v>
      </c>
      <c r="AG3359" s="15">
        <v>9.6759706214017491</v>
      </c>
      <c r="AH3359" s="15">
        <v>9.6759706214017491</v>
      </c>
      <c r="AI3359" s="15">
        <v>-2.0688137791401502</v>
      </c>
      <c r="AM3359" s="17"/>
    </row>
    <row r="3360" spans="1:39">
      <c r="A3360" s="7" t="s">
        <v>124</v>
      </c>
      <c r="B3360" s="7">
        <v>2663</v>
      </c>
      <c r="C3360" s="29" t="s">
        <v>3231</v>
      </c>
      <c r="F3360" s="27" t="str">
        <f t="shared" si="52"/>
        <v>NSW2663ERIN VALE</v>
      </c>
      <c r="G3360" s="30">
        <v>3348</v>
      </c>
      <c r="H3360" s="49">
        <v>1.38484440584313</v>
      </c>
      <c r="I3360" s="15">
        <v>0.72701692500000004</v>
      </c>
      <c r="J3360" s="15">
        <v>0.72701692500000004</v>
      </c>
      <c r="K3360" s="15">
        <v>-5.7387771100660743</v>
      </c>
      <c r="P3360" s="49">
        <v>1.00026270082006</v>
      </c>
      <c r="Q3360" s="15">
        <v>1.890628288</v>
      </c>
      <c r="R3360" s="15">
        <v>1.890628288</v>
      </c>
      <c r="S3360" s="15">
        <v>-11.477554220132149</v>
      </c>
      <c r="X3360" s="49">
        <v>3.76925097698616</v>
      </c>
      <c r="Y3360" s="15">
        <v>2.4279306209999998</v>
      </c>
      <c r="Z3360" s="15">
        <v>2.4279306209999998</v>
      </c>
      <c r="AA3360" s="15">
        <v>-5.7387771100660743</v>
      </c>
      <c r="AF3360" s="49">
        <v>0.53876465479238</v>
      </c>
      <c r="AG3360" s="15">
        <v>9.8456419163506492</v>
      </c>
      <c r="AH3360" s="15">
        <v>9.8456419163506492</v>
      </c>
      <c r="AI3360" s="15">
        <v>-11.477554220132149</v>
      </c>
      <c r="AM3360" s="17"/>
    </row>
    <row r="3361" spans="1:39">
      <c r="A3361" s="7" t="s">
        <v>124</v>
      </c>
      <c r="B3361" s="7">
        <v>2663</v>
      </c>
      <c r="C3361" s="29" t="s">
        <v>3232</v>
      </c>
      <c r="F3361" s="27" t="str">
        <f t="shared" si="52"/>
        <v>NSW2663EURONGILLY</v>
      </c>
      <c r="G3361" s="30">
        <v>3349</v>
      </c>
      <c r="H3361" s="49">
        <v>3.00008756694002</v>
      </c>
      <c r="I3361" s="15">
        <v>0.72701692500000004</v>
      </c>
      <c r="J3361" s="15">
        <v>0.72701692500000004</v>
      </c>
      <c r="K3361" s="15">
        <v>-5.7387771100660743</v>
      </c>
      <c r="P3361" s="49">
        <v>2.6924222029215699</v>
      </c>
      <c r="Q3361" s="15">
        <v>1.890628288</v>
      </c>
      <c r="R3361" s="15">
        <v>1.890628288</v>
      </c>
      <c r="S3361" s="15">
        <v>-11.477554220132149</v>
      </c>
      <c r="X3361" s="49">
        <v>5.38449413808305</v>
      </c>
      <c r="Y3361" s="15">
        <v>2.4279306209999998</v>
      </c>
      <c r="Z3361" s="15">
        <v>2.4279306209999998</v>
      </c>
      <c r="AA3361" s="15">
        <v>-5.7387771100660743</v>
      </c>
      <c r="AF3361" s="49">
        <v>-3.4612353452076201</v>
      </c>
      <c r="AG3361" s="15">
        <v>9.8456419163506492</v>
      </c>
      <c r="AH3361" s="15">
        <v>9.8456419163506492</v>
      </c>
      <c r="AI3361" s="15">
        <v>-11.477554220132149</v>
      </c>
      <c r="AM3361" s="17"/>
    </row>
    <row r="3362" spans="1:39">
      <c r="A3362" s="7" t="s">
        <v>124</v>
      </c>
      <c r="B3362" s="7">
        <v>2663</v>
      </c>
      <c r="C3362" s="29" t="s">
        <v>3233</v>
      </c>
      <c r="F3362" s="27" t="str">
        <f t="shared" si="52"/>
        <v>NSW2663JUNEE</v>
      </c>
      <c r="G3362" s="30">
        <v>3350</v>
      </c>
      <c r="H3362" s="49">
        <v>921</v>
      </c>
      <c r="I3362" s="15">
        <v>0.72701692500000004</v>
      </c>
      <c r="J3362" s="15">
        <v>0.72701692500000004</v>
      </c>
      <c r="K3362" s="15">
        <v>-5.7387771100660743</v>
      </c>
      <c r="P3362" s="49">
        <v>921</v>
      </c>
      <c r="Q3362" s="15">
        <v>1.890628288</v>
      </c>
      <c r="R3362" s="15">
        <v>1.890628288</v>
      </c>
      <c r="S3362" s="15">
        <v>-11.477554220132149</v>
      </c>
      <c r="X3362" s="49">
        <v>921</v>
      </c>
      <c r="Y3362" s="15">
        <v>2.4279306209999998</v>
      </c>
      <c r="Z3362" s="15">
        <v>2.4279306209999998</v>
      </c>
      <c r="AA3362" s="15">
        <v>-5.7387771100660743</v>
      </c>
      <c r="AF3362" s="49">
        <v>921</v>
      </c>
      <c r="AG3362" s="15">
        <v>5.8456419163506501</v>
      </c>
      <c r="AH3362" s="15">
        <v>5.8456419163506501</v>
      </c>
      <c r="AI3362" s="15">
        <v>-11.477554220132149</v>
      </c>
      <c r="AM3362" s="17"/>
    </row>
    <row r="3363" spans="1:39">
      <c r="A3363" s="7" t="s">
        <v>124</v>
      </c>
      <c r="B3363" s="7">
        <v>2665</v>
      </c>
      <c r="C3363" s="29" t="s">
        <v>3234</v>
      </c>
      <c r="F3363" s="27" t="str">
        <f t="shared" si="52"/>
        <v>NSW2665ARDLETHAN</v>
      </c>
      <c r="G3363" s="30">
        <v>3351</v>
      </c>
      <c r="H3363" s="49">
        <v>-11.383268200922799</v>
      </c>
      <c r="I3363" s="15">
        <v>-2.338594633</v>
      </c>
      <c r="J3363" s="15">
        <v>-2.338594633</v>
      </c>
      <c r="K3363" s="15">
        <v>-11.914721736381921</v>
      </c>
      <c r="P3363" s="49">
        <v>-10.229523085853501</v>
      </c>
      <c r="Q3363" s="15">
        <v>-0.52674744299999998</v>
      </c>
      <c r="R3363" s="15">
        <v>-0.52674744299999998</v>
      </c>
      <c r="S3363" s="15">
        <v>-23.829443472763842</v>
      </c>
      <c r="X3363" s="49">
        <v>-8.9219452887751096</v>
      </c>
      <c r="Y3363" s="15">
        <v>-0.58249992900000003</v>
      </c>
      <c r="Z3363" s="15">
        <v>-0.58249992900000003</v>
      </c>
      <c r="AA3363" s="15">
        <v>-11.914721736381921</v>
      </c>
      <c r="AF3363" s="49">
        <v>0.53876465479238</v>
      </c>
      <c r="AG3363" s="15">
        <v>0.53876465479238</v>
      </c>
      <c r="AH3363" s="15">
        <v>0.53876465479238</v>
      </c>
      <c r="AI3363" s="15">
        <v>-23.829443472763842</v>
      </c>
      <c r="AM3363" s="17"/>
    </row>
    <row r="3364" spans="1:39">
      <c r="A3364" s="7" t="s">
        <v>124</v>
      </c>
      <c r="B3364" s="7">
        <v>2665</v>
      </c>
      <c r="C3364" s="29" t="s">
        <v>3235</v>
      </c>
      <c r="F3364" s="27" t="str">
        <f t="shared" si="52"/>
        <v>NSW2665ARIAH PARK</v>
      </c>
      <c r="G3364" s="30">
        <v>3352</v>
      </c>
      <c r="H3364" s="49">
        <v>-3.1532197134290798</v>
      </c>
      <c r="I3364" s="15">
        <v>-2.338594633</v>
      </c>
      <c r="J3364" s="15">
        <v>-2.338594633</v>
      </c>
      <c r="K3364" s="15">
        <v>-11.914721736381921</v>
      </c>
      <c r="P3364" s="49">
        <v>-3.2301360544336899</v>
      </c>
      <c r="Q3364" s="15">
        <v>-0.52674744299999998</v>
      </c>
      <c r="R3364" s="15">
        <v>-0.52674744299999998</v>
      </c>
      <c r="S3364" s="15">
        <v>-23.829443472763842</v>
      </c>
      <c r="X3364" s="49">
        <v>-0.76881314228605402</v>
      </c>
      <c r="Y3364" s="15">
        <v>-0.58249992900000003</v>
      </c>
      <c r="Z3364" s="15">
        <v>-0.58249992900000003</v>
      </c>
      <c r="AA3364" s="15">
        <v>-11.914721736381921</v>
      </c>
      <c r="AF3364" s="49">
        <v>0.53876465479238</v>
      </c>
      <c r="AG3364" s="15">
        <v>0.53876465479238</v>
      </c>
      <c r="AH3364" s="15">
        <v>0.53876465479238</v>
      </c>
      <c r="AI3364" s="15">
        <v>-23.829443472763842</v>
      </c>
      <c r="AM3364" s="17"/>
    </row>
    <row r="3365" spans="1:39">
      <c r="A3365" s="7" t="s">
        <v>124</v>
      </c>
      <c r="B3365" s="7">
        <v>2665</v>
      </c>
      <c r="C3365" s="29" t="s">
        <v>3236</v>
      </c>
      <c r="F3365" s="27" t="str">
        <f t="shared" si="52"/>
        <v>NSW2665BARELLAN</v>
      </c>
      <c r="G3365" s="30">
        <v>3353</v>
      </c>
      <c r="H3365" s="49">
        <v>-0.61498046027682596</v>
      </c>
      <c r="I3365" s="15">
        <v>-2.338594633</v>
      </c>
      <c r="J3365" s="15">
        <v>-2.338594633</v>
      </c>
      <c r="K3365" s="15">
        <v>-11.914721736381921</v>
      </c>
      <c r="P3365" s="49">
        <v>-1.15339484730912</v>
      </c>
      <c r="Q3365" s="15">
        <v>-0.52674744299999998</v>
      </c>
      <c r="R3365" s="15">
        <v>-0.52674744299999998</v>
      </c>
      <c r="S3365" s="15">
        <v>-23.829443472763842</v>
      </c>
      <c r="X3365" s="49">
        <v>1.7694261108661999</v>
      </c>
      <c r="Y3365" s="15">
        <v>-0.58249992900000003</v>
      </c>
      <c r="Z3365" s="15">
        <v>-0.58249992900000003</v>
      </c>
      <c r="AA3365" s="15">
        <v>-11.914721736381921</v>
      </c>
      <c r="AF3365" s="49">
        <v>0.53876465479238</v>
      </c>
      <c r="AG3365" s="15">
        <v>0.53876465479238</v>
      </c>
      <c r="AH3365" s="15">
        <v>0.53876465479238</v>
      </c>
      <c r="AI3365" s="15">
        <v>-23.829443472763842</v>
      </c>
      <c r="AM3365" s="17"/>
    </row>
    <row r="3366" spans="1:39">
      <c r="A3366" s="7" t="s">
        <v>124</v>
      </c>
      <c r="B3366" s="7">
        <v>2665</v>
      </c>
      <c r="C3366" s="29" t="s">
        <v>3237</v>
      </c>
      <c r="F3366" s="27" t="str">
        <f t="shared" si="52"/>
        <v>NSW2665BECKOM</v>
      </c>
      <c r="G3366" s="30">
        <v>3354</v>
      </c>
      <c r="H3366" s="49">
        <v>-2.1533072803690998</v>
      </c>
      <c r="I3366" s="15">
        <v>-2.338594633</v>
      </c>
      <c r="J3366" s="15">
        <v>-2.338594633</v>
      </c>
      <c r="K3366" s="15">
        <v>-11.914721736381921</v>
      </c>
      <c r="P3366" s="49">
        <v>-2.5378889853921698</v>
      </c>
      <c r="Q3366" s="15">
        <v>-0.52674744299999998</v>
      </c>
      <c r="R3366" s="15">
        <v>-0.52674744299999998</v>
      </c>
      <c r="S3366" s="15">
        <v>-23.829443472763842</v>
      </c>
      <c r="X3366" s="49">
        <v>0.30801563177853902</v>
      </c>
      <c r="Y3366" s="15">
        <v>-0.58249992900000003</v>
      </c>
      <c r="Z3366" s="15">
        <v>-0.58249992900000003</v>
      </c>
      <c r="AA3366" s="15">
        <v>-11.914721736381921</v>
      </c>
      <c r="AF3366" s="49">
        <v>0.53876465479238</v>
      </c>
      <c r="AG3366" s="15">
        <v>0.53876465479238</v>
      </c>
      <c r="AH3366" s="15">
        <v>0.53876465479238</v>
      </c>
      <c r="AI3366" s="15">
        <v>-23.829443472763842</v>
      </c>
      <c r="AM3366" s="17"/>
    </row>
    <row r="3367" spans="1:39">
      <c r="A3367" s="7" t="s">
        <v>124</v>
      </c>
      <c r="B3367" s="7">
        <v>2665</v>
      </c>
      <c r="C3367" s="29" t="s">
        <v>3238</v>
      </c>
      <c r="F3367" s="27" t="str">
        <f t="shared" si="52"/>
        <v>NSW2665BECTRIC</v>
      </c>
      <c r="G3367" s="30">
        <v>3355</v>
      </c>
      <c r="H3367" s="49">
        <v>-11.383268200922799</v>
      </c>
      <c r="I3367" s="15">
        <v>-2.338594633</v>
      </c>
      <c r="J3367" s="15">
        <v>-2.338594633</v>
      </c>
      <c r="K3367" s="15">
        <v>-11.914721736381921</v>
      </c>
      <c r="P3367" s="49">
        <v>-10.229523085853501</v>
      </c>
      <c r="Q3367" s="15">
        <v>-0.52674744299999998</v>
      </c>
      <c r="R3367" s="15">
        <v>-0.52674744299999998</v>
      </c>
      <c r="S3367" s="15">
        <v>-23.829443472763842</v>
      </c>
      <c r="X3367" s="49">
        <v>-8.9219452887751096</v>
      </c>
      <c r="Y3367" s="15">
        <v>-0.58249992900000003</v>
      </c>
      <c r="Z3367" s="15">
        <v>-0.58249992900000003</v>
      </c>
      <c r="AA3367" s="15">
        <v>-11.914721736381921</v>
      </c>
      <c r="AF3367" s="49">
        <v>0.53876465479238</v>
      </c>
      <c r="AG3367" s="15">
        <v>0.53876465479238</v>
      </c>
      <c r="AH3367" s="15">
        <v>0.53876465479238</v>
      </c>
      <c r="AI3367" s="15">
        <v>-23.829443472763842</v>
      </c>
      <c r="AM3367" s="17"/>
    </row>
    <row r="3368" spans="1:39">
      <c r="A3368" s="7" t="s">
        <v>124</v>
      </c>
      <c r="B3368" s="7">
        <v>2665</v>
      </c>
      <c r="C3368" s="29" t="s">
        <v>3239</v>
      </c>
      <c r="F3368" s="27" t="str">
        <f t="shared" si="52"/>
        <v>NSW2665BINYA</v>
      </c>
      <c r="G3368" s="30">
        <v>3356</v>
      </c>
      <c r="H3368" s="49">
        <v>921</v>
      </c>
      <c r="I3368" s="15">
        <v>-2.338594633</v>
      </c>
      <c r="J3368" s="15">
        <v>-2.338594633</v>
      </c>
      <c r="K3368" s="15">
        <v>-11.914721736381921</v>
      </c>
      <c r="P3368" s="49">
        <v>921</v>
      </c>
      <c r="Q3368" s="15">
        <v>-0.52674744299999998</v>
      </c>
      <c r="R3368" s="15">
        <v>-0.52674744299999998</v>
      </c>
      <c r="S3368" s="15">
        <v>-23.829443472763842</v>
      </c>
      <c r="X3368" s="49">
        <v>921</v>
      </c>
      <c r="Y3368" s="15">
        <v>-0.58249992900000003</v>
      </c>
      <c r="Z3368" s="15">
        <v>-0.58249992900000003</v>
      </c>
      <c r="AA3368" s="15">
        <v>-11.914721736381921</v>
      </c>
      <c r="AF3368" s="49">
        <v>921</v>
      </c>
      <c r="AG3368" s="15">
        <v>0.53876465479238</v>
      </c>
      <c r="AH3368" s="15">
        <v>0.53876465479238</v>
      </c>
      <c r="AI3368" s="15">
        <v>-23.829443472763842</v>
      </c>
      <c r="AM3368" s="17"/>
    </row>
    <row r="3369" spans="1:39">
      <c r="A3369" s="7" t="s">
        <v>124</v>
      </c>
      <c r="B3369" s="7">
        <v>2665</v>
      </c>
      <c r="C3369" s="29" t="s">
        <v>3240</v>
      </c>
      <c r="F3369" s="27" t="str">
        <f t="shared" si="52"/>
        <v>NSW2665KAMARAH</v>
      </c>
      <c r="G3369" s="30">
        <v>3357</v>
      </c>
      <c r="H3369" s="49">
        <v>-11.383268200922799</v>
      </c>
      <c r="I3369" s="15">
        <v>-2.338594633</v>
      </c>
      <c r="J3369" s="15">
        <v>-2.338594633</v>
      </c>
      <c r="K3369" s="15">
        <v>-11.914721736381921</v>
      </c>
      <c r="P3369" s="49">
        <v>-10.229523085853501</v>
      </c>
      <c r="Q3369" s="15">
        <v>-0.52674744299999998</v>
      </c>
      <c r="R3369" s="15">
        <v>-0.52674744299999998</v>
      </c>
      <c r="S3369" s="15">
        <v>-23.829443472763842</v>
      </c>
      <c r="X3369" s="49">
        <v>-8.9219452887751096</v>
      </c>
      <c r="Y3369" s="15">
        <v>-0.58249992900000003</v>
      </c>
      <c r="Z3369" s="15">
        <v>-0.58249992900000003</v>
      </c>
      <c r="AA3369" s="15">
        <v>-11.914721736381921</v>
      </c>
      <c r="AF3369" s="49">
        <v>0.53876465479238</v>
      </c>
      <c r="AG3369" s="15">
        <v>0.53876465479238</v>
      </c>
      <c r="AH3369" s="15">
        <v>0.53876465479238</v>
      </c>
      <c r="AI3369" s="15">
        <v>-23.829443472763842</v>
      </c>
      <c r="AM3369" s="17"/>
    </row>
    <row r="3370" spans="1:39">
      <c r="A3370" s="7" t="s">
        <v>124</v>
      </c>
      <c r="B3370" s="7">
        <v>2665</v>
      </c>
      <c r="C3370" s="29" t="s">
        <v>3241</v>
      </c>
      <c r="F3370" s="27" t="str">
        <f t="shared" si="52"/>
        <v>NSW2665MIRROOL</v>
      </c>
      <c r="G3370" s="30">
        <v>3358</v>
      </c>
      <c r="H3370" s="49">
        <v>-0.61498046027682596</v>
      </c>
      <c r="I3370" s="15">
        <v>-2.338594633</v>
      </c>
      <c r="J3370" s="15">
        <v>-2.338594633</v>
      </c>
      <c r="K3370" s="15">
        <v>-11.914721736381921</v>
      </c>
      <c r="P3370" s="49">
        <v>-1.15339484730912</v>
      </c>
      <c r="Q3370" s="15">
        <v>-0.52674744299999998</v>
      </c>
      <c r="R3370" s="15">
        <v>-0.52674744299999998</v>
      </c>
      <c r="S3370" s="15">
        <v>-23.829443472763842</v>
      </c>
      <c r="X3370" s="49">
        <v>1.7694261108661999</v>
      </c>
      <c r="Y3370" s="15">
        <v>-0.58249992900000003</v>
      </c>
      <c r="Z3370" s="15">
        <v>-0.58249992900000003</v>
      </c>
      <c r="AA3370" s="15">
        <v>-11.914721736381921</v>
      </c>
      <c r="AF3370" s="49">
        <v>0.53876465479238</v>
      </c>
      <c r="AG3370" s="15">
        <v>0.53876465479238</v>
      </c>
      <c r="AH3370" s="15">
        <v>0.53876465479238</v>
      </c>
      <c r="AI3370" s="15">
        <v>-23.829443472763842</v>
      </c>
      <c r="AM3370" s="17"/>
    </row>
    <row r="3371" spans="1:39">
      <c r="A3371" s="7" t="s">
        <v>124</v>
      </c>
      <c r="B3371" s="7">
        <v>2665</v>
      </c>
      <c r="C3371" s="29" t="s">
        <v>3242</v>
      </c>
      <c r="F3371" s="27" t="str">
        <f t="shared" si="52"/>
        <v>NSW2665MOOMBOOLDOOL</v>
      </c>
      <c r="G3371" s="30">
        <v>3359</v>
      </c>
      <c r="H3371" s="49">
        <v>-2.1533072803690998</v>
      </c>
      <c r="I3371" s="15">
        <v>-2.338594633</v>
      </c>
      <c r="J3371" s="15">
        <v>-2.338594633</v>
      </c>
      <c r="K3371" s="15">
        <v>-11.914721736381921</v>
      </c>
      <c r="P3371" s="49">
        <v>-2.5378889853921698</v>
      </c>
      <c r="Q3371" s="15">
        <v>-0.52674744299999998</v>
      </c>
      <c r="R3371" s="15">
        <v>-0.52674744299999998</v>
      </c>
      <c r="S3371" s="15">
        <v>-23.829443472763842</v>
      </c>
      <c r="X3371" s="49">
        <v>0.30801563177853902</v>
      </c>
      <c r="Y3371" s="15">
        <v>-0.58249992900000003</v>
      </c>
      <c r="Z3371" s="15">
        <v>-0.58249992900000003</v>
      </c>
      <c r="AA3371" s="15">
        <v>-11.914721736381921</v>
      </c>
      <c r="AF3371" s="49">
        <v>0.53876465479238</v>
      </c>
      <c r="AG3371" s="15">
        <v>0.53876465479238</v>
      </c>
      <c r="AH3371" s="15">
        <v>0.53876465479238</v>
      </c>
      <c r="AI3371" s="15">
        <v>-23.829443472763842</v>
      </c>
      <c r="AM3371" s="17"/>
    </row>
    <row r="3372" spans="1:39">
      <c r="A3372" s="7" t="s">
        <v>124</v>
      </c>
      <c r="B3372" s="7">
        <v>2665</v>
      </c>
      <c r="C3372" s="29" t="s">
        <v>3243</v>
      </c>
      <c r="F3372" s="27" t="str">
        <f t="shared" si="52"/>
        <v>NSW2665MOUNT CRYSTAL</v>
      </c>
      <c r="G3372" s="30">
        <v>3360</v>
      </c>
      <c r="H3372" s="49">
        <v>-2.1533072803690998</v>
      </c>
      <c r="I3372" s="15">
        <v>-2.338594633</v>
      </c>
      <c r="J3372" s="15">
        <v>-2.338594633</v>
      </c>
      <c r="K3372" s="15">
        <v>-11.914721736381921</v>
      </c>
      <c r="P3372" s="49">
        <v>-2.5378889853921698</v>
      </c>
      <c r="Q3372" s="15">
        <v>-0.52674744299999998</v>
      </c>
      <c r="R3372" s="15">
        <v>-0.52674744299999998</v>
      </c>
      <c r="S3372" s="15">
        <v>-23.829443472763842</v>
      </c>
      <c r="X3372" s="49">
        <v>0.30801563177853902</v>
      </c>
      <c r="Y3372" s="15">
        <v>-0.58249992900000003</v>
      </c>
      <c r="Z3372" s="15">
        <v>-0.58249992900000003</v>
      </c>
      <c r="AA3372" s="15">
        <v>-11.914721736381921</v>
      </c>
      <c r="AF3372" s="49">
        <v>0.53876465479238</v>
      </c>
      <c r="AG3372" s="15">
        <v>0.53876465479238</v>
      </c>
      <c r="AH3372" s="15">
        <v>0.53876465479238</v>
      </c>
      <c r="AI3372" s="15">
        <v>-23.829443472763842</v>
      </c>
      <c r="AM3372" s="17"/>
    </row>
    <row r="3373" spans="1:39">
      <c r="A3373" s="7" t="s">
        <v>124</v>
      </c>
      <c r="B3373" s="7">
        <v>2665</v>
      </c>
      <c r="C3373" s="29" t="s">
        <v>3244</v>
      </c>
      <c r="F3373" s="27" t="str">
        <f t="shared" si="52"/>
        <v>NSW2665QUANDARY</v>
      </c>
      <c r="G3373" s="30">
        <v>3361</v>
      </c>
      <c r="H3373" s="49">
        <v>3.00008756694002</v>
      </c>
      <c r="I3373" s="15">
        <v>-2.338594633</v>
      </c>
      <c r="J3373" s="15">
        <v>-2.338594633</v>
      </c>
      <c r="K3373" s="15">
        <v>-11.914721736381921</v>
      </c>
      <c r="P3373" s="49">
        <v>2.6924222029215699</v>
      </c>
      <c r="Q3373" s="15">
        <v>-0.52674744299999998</v>
      </c>
      <c r="R3373" s="15">
        <v>-0.52674744299999998</v>
      </c>
      <c r="S3373" s="15">
        <v>-23.829443472763842</v>
      </c>
      <c r="X3373" s="49">
        <v>5.38449413808305</v>
      </c>
      <c r="Y3373" s="15">
        <v>-0.58249992900000003</v>
      </c>
      <c r="Z3373" s="15">
        <v>-0.58249992900000003</v>
      </c>
      <c r="AA3373" s="15">
        <v>-11.914721736381921</v>
      </c>
      <c r="AF3373" s="49">
        <v>0.53876465479238</v>
      </c>
      <c r="AG3373" s="15">
        <v>0.53876465479238</v>
      </c>
      <c r="AH3373" s="15">
        <v>0.53876465479238</v>
      </c>
      <c r="AI3373" s="15">
        <v>-23.829443472763842</v>
      </c>
      <c r="AM3373" s="17"/>
    </row>
    <row r="3374" spans="1:39">
      <c r="A3374" s="7" t="s">
        <v>124</v>
      </c>
      <c r="B3374" s="7">
        <v>2665</v>
      </c>
      <c r="C3374" s="29" t="s">
        <v>3245</v>
      </c>
      <c r="F3374" s="27" t="str">
        <f t="shared" si="52"/>
        <v>NSW2665TARA</v>
      </c>
      <c r="G3374" s="30">
        <v>3362</v>
      </c>
      <c r="H3374" s="49">
        <v>-11.383268200922799</v>
      </c>
      <c r="I3374" s="15">
        <v>-2.338594633</v>
      </c>
      <c r="J3374" s="15">
        <v>-2.338594633</v>
      </c>
      <c r="K3374" s="15">
        <v>-11.914721736381921</v>
      </c>
      <c r="P3374" s="49">
        <v>-10.229523085853501</v>
      </c>
      <c r="Q3374" s="15">
        <v>-0.52674744299999998</v>
      </c>
      <c r="R3374" s="15">
        <v>-0.52674744299999998</v>
      </c>
      <c r="S3374" s="15">
        <v>-23.829443472763842</v>
      </c>
      <c r="X3374" s="49">
        <v>-8.9219452887751096</v>
      </c>
      <c r="Y3374" s="15">
        <v>-0.58249992900000003</v>
      </c>
      <c r="Z3374" s="15">
        <v>-0.58249992900000003</v>
      </c>
      <c r="AA3374" s="15">
        <v>-11.914721736381921</v>
      </c>
      <c r="AF3374" s="49">
        <v>0.53876465479238</v>
      </c>
      <c r="AG3374" s="15">
        <v>0.53876465479238</v>
      </c>
      <c r="AH3374" s="15">
        <v>0.53876465479238</v>
      </c>
      <c r="AI3374" s="15">
        <v>-23.829443472763842</v>
      </c>
      <c r="AM3374" s="17"/>
    </row>
    <row r="3375" spans="1:39">
      <c r="A3375" s="7" t="s">
        <v>124</v>
      </c>
      <c r="B3375" s="7">
        <v>2666</v>
      </c>
      <c r="C3375" s="29" t="s">
        <v>3246</v>
      </c>
      <c r="F3375" s="27" t="str">
        <f t="shared" si="52"/>
        <v>NSW2666COMBANING</v>
      </c>
      <c r="G3375" s="30">
        <v>3363</v>
      </c>
      <c r="H3375" s="49">
        <v>921</v>
      </c>
      <c r="I3375" s="15">
        <v>-2.4610946330000001</v>
      </c>
      <c r="J3375" s="15">
        <v>-2.4610946330000001</v>
      </c>
      <c r="K3375" s="15">
        <v>-11.914721736381921</v>
      </c>
      <c r="P3375" s="49">
        <v>921</v>
      </c>
      <c r="Q3375" s="15">
        <v>-0.62334432799999995</v>
      </c>
      <c r="R3375" s="15">
        <v>-0.62334432799999995</v>
      </c>
      <c r="S3375" s="15">
        <v>-23.829443472763842</v>
      </c>
      <c r="X3375" s="49">
        <v>921</v>
      </c>
      <c r="Y3375" s="15">
        <v>-0.70279492899999996</v>
      </c>
      <c r="Z3375" s="15">
        <v>-0.70279492899999996</v>
      </c>
      <c r="AA3375" s="15">
        <v>-11.914721736381921</v>
      </c>
      <c r="AF3375" s="49">
        <v>921</v>
      </c>
      <c r="AG3375" s="15">
        <v>10.2302236213737</v>
      </c>
      <c r="AH3375" s="15">
        <v>10.2302236213737</v>
      </c>
      <c r="AI3375" s="15">
        <v>-23.829443472763842</v>
      </c>
      <c r="AM3375" s="17"/>
    </row>
    <row r="3376" spans="1:39">
      <c r="A3376" s="7" t="s">
        <v>124</v>
      </c>
      <c r="B3376" s="7">
        <v>2666</v>
      </c>
      <c r="C3376" s="29" t="s">
        <v>3247</v>
      </c>
      <c r="F3376" s="27" t="str">
        <f t="shared" si="52"/>
        <v>NSW2666DIRNASEER</v>
      </c>
      <c r="G3376" s="30">
        <v>3364</v>
      </c>
      <c r="H3376" s="49">
        <v>-1.6918092343414199</v>
      </c>
      <c r="I3376" s="15">
        <v>-2.4610946330000001</v>
      </c>
      <c r="J3376" s="15">
        <v>-2.4610946330000001</v>
      </c>
      <c r="K3376" s="15">
        <v>-11.914721736381921</v>
      </c>
      <c r="P3376" s="49">
        <v>-2.1533072803690998</v>
      </c>
      <c r="Q3376" s="15">
        <v>-0.62334432799999995</v>
      </c>
      <c r="R3376" s="15">
        <v>-0.62334432799999995</v>
      </c>
      <c r="S3376" s="15">
        <v>-23.829443472763842</v>
      </c>
      <c r="X3376" s="49">
        <v>0.76951367780622204</v>
      </c>
      <c r="Y3376" s="15">
        <v>-0.70279492899999996</v>
      </c>
      <c r="Z3376" s="15">
        <v>-0.70279492899999996</v>
      </c>
      <c r="AA3376" s="15">
        <v>-11.914721736381921</v>
      </c>
      <c r="AF3376" s="49">
        <v>0.53876465479238</v>
      </c>
      <c r="AG3376" s="15">
        <v>10.2302236213737</v>
      </c>
      <c r="AH3376" s="15">
        <v>10.2302236213737</v>
      </c>
      <c r="AI3376" s="15">
        <v>-23.829443472763842</v>
      </c>
      <c r="AM3376" s="17"/>
    </row>
    <row r="3377" spans="1:39">
      <c r="A3377" s="7" t="s">
        <v>124</v>
      </c>
      <c r="B3377" s="7">
        <v>2666</v>
      </c>
      <c r="C3377" s="29" t="s">
        <v>3248</v>
      </c>
      <c r="F3377" s="27" t="str">
        <f t="shared" si="52"/>
        <v>NSW2666GIDGINBUNG</v>
      </c>
      <c r="G3377" s="30">
        <v>3365</v>
      </c>
      <c r="H3377" s="49">
        <v>-1.6918092343414199</v>
      </c>
      <c r="I3377" s="15">
        <v>-2.4610946330000001</v>
      </c>
      <c r="J3377" s="15">
        <v>-2.4610946330000001</v>
      </c>
      <c r="K3377" s="15">
        <v>-11.914721736381921</v>
      </c>
      <c r="P3377" s="49">
        <v>-2.1533072803690998</v>
      </c>
      <c r="Q3377" s="15">
        <v>-0.62334432799999995</v>
      </c>
      <c r="R3377" s="15">
        <v>-0.62334432799999995</v>
      </c>
      <c r="S3377" s="15">
        <v>-23.829443472763842</v>
      </c>
      <c r="X3377" s="49">
        <v>0.76951367780622204</v>
      </c>
      <c r="Y3377" s="15">
        <v>-0.70279492899999996</v>
      </c>
      <c r="Z3377" s="15">
        <v>-0.70279492899999996</v>
      </c>
      <c r="AA3377" s="15">
        <v>-11.914721736381921</v>
      </c>
      <c r="AF3377" s="49">
        <v>0.53876465479238</v>
      </c>
      <c r="AG3377" s="15">
        <v>10.2302236213737</v>
      </c>
      <c r="AH3377" s="15">
        <v>10.2302236213737</v>
      </c>
      <c r="AI3377" s="15">
        <v>-23.829443472763842</v>
      </c>
      <c r="AM3377" s="17"/>
    </row>
    <row r="3378" spans="1:39">
      <c r="A3378" s="7" t="s">
        <v>124</v>
      </c>
      <c r="B3378" s="7">
        <v>2666</v>
      </c>
      <c r="C3378" s="29" t="s">
        <v>3249</v>
      </c>
      <c r="F3378" s="27" t="str">
        <f t="shared" si="52"/>
        <v>NSW2666GROGAN</v>
      </c>
      <c r="G3378" s="30">
        <v>3366</v>
      </c>
      <c r="H3378" s="49">
        <v>-2.4609726443875601</v>
      </c>
      <c r="I3378" s="15">
        <v>-2.4610946330000001</v>
      </c>
      <c r="J3378" s="15">
        <v>-2.4610946330000001</v>
      </c>
      <c r="K3378" s="15">
        <v>-11.914721736381921</v>
      </c>
      <c r="P3378" s="49">
        <v>-2.7686380084060098</v>
      </c>
      <c r="Q3378" s="15">
        <v>-0.62334432799999995</v>
      </c>
      <c r="R3378" s="15">
        <v>-0.62334432799999995</v>
      </c>
      <c r="S3378" s="15">
        <v>-23.829443472763842</v>
      </c>
      <c r="X3378" s="49">
        <v>-7.6566073244529201E-2</v>
      </c>
      <c r="Y3378" s="15">
        <v>-0.70279492899999996</v>
      </c>
      <c r="Z3378" s="15">
        <v>-0.70279492899999996</v>
      </c>
      <c r="AA3378" s="15">
        <v>-11.914721736381921</v>
      </c>
      <c r="AF3378" s="49">
        <v>0.53876465479238</v>
      </c>
      <c r="AG3378" s="15">
        <v>10.2302236213737</v>
      </c>
      <c r="AH3378" s="15">
        <v>10.2302236213737</v>
      </c>
      <c r="AI3378" s="15">
        <v>-23.829443472763842</v>
      </c>
      <c r="AM3378" s="17"/>
    </row>
    <row r="3379" spans="1:39">
      <c r="A3379" s="7" t="s">
        <v>124</v>
      </c>
      <c r="B3379" s="7">
        <v>2666</v>
      </c>
      <c r="C3379" s="29" t="s">
        <v>3250</v>
      </c>
      <c r="F3379" s="27" t="str">
        <f t="shared" si="52"/>
        <v>NSW2666MIMOSA</v>
      </c>
      <c r="G3379" s="30">
        <v>3367</v>
      </c>
      <c r="H3379" s="49">
        <v>-18.802</v>
      </c>
      <c r="I3379" s="15">
        <v>-2.4610946330000001</v>
      </c>
      <c r="J3379" s="15">
        <v>-2.4610946330000001</v>
      </c>
      <c r="K3379" s="15">
        <v>-11.914721736381921</v>
      </c>
      <c r="P3379" s="49">
        <v>-20.832999999999998</v>
      </c>
      <c r="Q3379" s="15">
        <v>-0.62334432799999995</v>
      </c>
      <c r="R3379" s="15">
        <v>-0.62334432799999995</v>
      </c>
      <c r="S3379" s="15">
        <v>-23.829443472763842</v>
      </c>
      <c r="X3379" s="49">
        <v>36.14</v>
      </c>
      <c r="Y3379" s="15">
        <v>-0.70279492899999996</v>
      </c>
      <c r="Z3379" s="15">
        <v>-0.70279492899999996</v>
      </c>
      <c r="AA3379" s="15">
        <v>-11.914721736381921</v>
      </c>
      <c r="AF3379" s="49">
        <v>-4.875</v>
      </c>
      <c r="AG3379" s="15">
        <v>10.2302236213737</v>
      </c>
      <c r="AH3379" s="15">
        <v>10.2302236213737</v>
      </c>
      <c r="AI3379" s="15">
        <v>-23.829443472763842</v>
      </c>
      <c r="AM3379" s="17"/>
    </row>
    <row r="3380" spans="1:39">
      <c r="A3380" s="7" t="s">
        <v>124</v>
      </c>
      <c r="B3380" s="7">
        <v>2666</v>
      </c>
      <c r="C3380" s="29" t="s">
        <v>3251</v>
      </c>
      <c r="F3380" s="27" t="str">
        <f t="shared" si="52"/>
        <v>NSW2666MORANGARELL</v>
      </c>
      <c r="G3380" s="30">
        <v>3368</v>
      </c>
      <c r="H3380" s="49">
        <v>-18.802</v>
      </c>
      <c r="I3380" s="15">
        <v>-2.4610946330000001</v>
      </c>
      <c r="J3380" s="15">
        <v>-2.4610946330000001</v>
      </c>
      <c r="K3380" s="15">
        <v>-11.914721736381921</v>
      </c>
      <c r="P3380" s="49">
        <v>-20.832999999999998</v>
      </c>
      <c r="Q3380" s="15">
        <v>-0.62334432799999995</v>
      </c>
      <c r="R3380" s="15">
        <v>-0.62334432799999995</v>
      </c>
      <c r="S3380" s="15">
        <v>-23.829443472763842</v>
      </c>
      <c r="X3380" s="49">
        <v>36.14</v>
      </c>
      <c r="Y3380" s="15">
        <v>-0.70279492899999996</v>
      </c>
      <c r="Z3380" s="15">
        <v>-0.70279492899999996</v>
      </c>
      <c r="AA3380" s="15">
        <v>-11.914721736381921</v>
      </c>
      <c r="AF3380" s="49">
        <v>-4.875</v>
      </c>
      <c r="AG3380" s="15">
        <v>10.2302236213737</v>
      </c>
      <c r="AH3380" s="15">
        <v>10.2302236213737</v>
      </c>
      <c r="AI3380" s="15">
        <v>-23.829443472763842</v>
      </c>
      <c r="AM3380" s="17"/>
    </row>
    <row r="3381" spans="1:39">
      <c r="A3381" s="7" t="s">
        <v>124</v>
      </c>
      <c r="B3381" s="7">
        <v>2666</v>
      </c>
      <c r="C3381" s="29" t="s">
        <v>3252</v>
      </c>
      <c r="F3381" s="27" t="str">
        <f t="shared" si="52"/>
        <v>NSW2666NARRABURRA</v>
      </c>
      <c r="G3381" s="30">
        <v>3369</v>
      </c>
      <c r="H3381" s="49">
        <v>-18.802</v>
      </c>
      <c r="I3381" s="15">
        <v>-2.4610946330000001</v>
      </c>
      <c r="J3381" s="15">
        <v>-2.4610946330000001</v>
      </c>
      <c r="K3381" s="15">
        <v>-11.914721736381921</v>
      </c>
      <c r="P3381" s="49">
        <v>-20.832999999999998</v>
      </c>
      <c r="Q3381" s="15">
        <v>-0.62334432799999995</v>
      </c>
      <c r="R3381" s="15">
        <v>-0.62334432799999995</v>
      </c>
      <c r="S3381" s="15">
        <v>-23.829443472763842</v>
      </c>
      <c r="X3381" s="49">
        <v>36.14</v>
      </c>
      <c r="Y3381" s="15">
        <v>-0.70279492899999996</v>
      </c>
      <c r="Z3381" s="15">
        <v>-0.70279492899999996</v>
      </c>
      <c r="AA3381" s="15">
        <v>-11.914721736381921</v>
      </c>
      <c r="AF3381" s="49">
        <v>-4.875</v>
      </c>
      <c r="AG3381" s="15">
        <v>6.2302236213737103</v>
      </c>
      <c r="AH3381" s="15">
        <v>6.2302236213737103</v>
      </c>
      <c r="AI3381" s="15">
        <v>-23.829443472763842</v>
      </c>
      <c r="AM3381" s="17"/>
    </row>
    <row r="3382" spans="1:39">
      <c r="A3382" s="7" t="s">
        <v>124</v>
      </c>
      <c r="B3382" s="7">
        <v>2666</v>
      </c>
      <c r="C3382" s="29" t="s">
        <v>3253</v>
      </c>
      <c r="F3382" s="27" t="str">
        <f t="shared" si="52"/>
        <v>NSW2666PUCAWAN</v>
      </c>
      <c r="G3382" s="30">
        <v>3370</v>
      </c>
      <c r="H3382" s="49">
        <v>911</v>
      </c>
      <c r="I3382" s="15">
        <v>-2.4610946330000001</v>
      </c>
      <c r="J3382" s="15">
        <v>-2.4610946330000001</v>
      </c>
      <c r="K3382" s="15">
        <v>-11.914721736381921</v>
      </c>
      <c r="P3382" s="49">
        <v>911</v>
      </c>
      <c r="Q3382" s="15">
        <v>-0.62334432799999995</v>
      </c>
      <c r="R3382" s="15">
        <v>-0.62334432799999995</v>
      </c>
      <c r="S3382" s="15">
        <v>-23.829443472763842</v>
      </c>
      <c r="X3382" s="49">
        <v>911</v>
      </c>
      <c r="Y3382" s="15">
        <v>-0.70279492899999996</v>
      </c>
      <c r="Z3382" s="15">
        <v>-0.70279492899999996</v>
      </c>
      <c r="AA3382" s="15">
        <v>-11.914721736381921</v>
      </c>
      <c r="AF3382" s="49">
        <v>911</v>
      </c>
      <c r="AG3382" s="15">
        <v>10.2302236213737</v>
      </c>
      <c r="AH3382" s="15">
        <v>10.2302236213737</v>
      </c>
      <c r="AI3382" s="15">
        <v>-23.829443472763842</v>
      </c>
      <c r="AM3382" s="17"/>
    </row>
    <row r="3383" spans="1:39">
      <c r="A3383" s="7" t="s">
        <v>124</v>
      </c>
      <c r="B3383" s="7">
        <v>2666</v>
      </c>
      <c r="C3383" s="29" t="s">
        <v>3254</v>
      </c>
      <c r="F3383" s="27" t="str">
        <f t="shared" si="52"/>
        <v>NSW2666REEFTON</v>
      </c>
      <c r="G3383" s="30">
        <v>3371</v>
      </c>
      <c r="H3383" s="49">
        <v>-7.7850000000000001</v>
      </c>
      <c r="I3383" s="15">
        <v>-2.4610946330000001</v>
      </c>
      <c r="J3383" s="15">
        <v>-2.4610946330000001</v>
      </c>
      <c r="K3383" s="15">
        <v>-11.914721736381921</v>
      </c>
      <c r="P3383" s="49">
        <v>-10.337999999999999</v>
      </c>
      <c r="Q3383" s="15">
        <v>-0.62334432799999995</v>
      </c>
      <c r="R3383" s="15">
        <v>-0.62334432799999995</v>
      </c>
      <c r="S3383" s="15">
        <v>-23.829443472763842</v>
      </c>
      <c r="X3383" s="49">
        <v>29.55</v>
      </c>
      <c r="Y3383" s="15">
        <v>-0.70279492899999996</v>
      </c>
      <c r="Z3383" s="15">
        <v>-0.70279492899999996</v>
      </c>
      <c r="AA3383" s="15">
        <v>-11.914721736381921</v>
      </c>
      <c r="AF3383" s="49">
        <v>3.5</v>
      </c>
      <c r="AG3383" s="15">
        <v>10.2302236213737</v>
      </c>
      <c r="AH3383" s="15">
        <v>10.2302236213737</v>
      </c>
      <c r="AI3383" s="15">
        <v>-23.829443472763842</v>
      </c>
      <c r="AM3383" s="17"/>
    </row>
    <row r="3384" spans="1:39">
      <c r="A3384" s="7" t="s">
        <v>124</v>
      </c>
      <c r="B3384" s="7">
        <v>2666</v>
      </c>
      <c r="C3384" s="29" t="s">
        <v>3255</v>
      </c>
      <c r="F3384" s="27" t="str">
        <f t="shared" si="52"/>
        <v>NSW2666SEBASTOPOL</v>
      </c>
      <c r="G3384" s="30">
        <v>3372</v>
      </c>
      <c r="H3384" s="49">
        <v>-7.7850000000000001</v>
      </c>
      <c r="I3384" s="15">
        <v>-2.4610946330000001</v>
      </c>
      <c r="J3384" s="15">
        <v>-2.4610946330000001</v>
      </c>
      <c r="K3384" s="15">
        <v>-11.914721736381921</v>
      </c>
      <c r="P3384" s="49">
        <v>-10.337999999999999</v>
      </c>
      <c r="Q3384" s="15">
        <v>-0.62334432799999995</v>
      </c>
      <c r="R3384" s="15">
        <v>-0.62334432799999995</v>
      </c>
      <c r="S3384" s="15">
        <v>-23.829443472763842</v>
      </c>
      <c r="X3384" s="49">
        <v>29.55</v>
      </c>
      <c r="Y3384" s="15">
        <v>-0.70279492899999996</v>
      </c>
      <c r="Z3384" s="15">
        <v>-0.70279492899999996</v>
      </c>
      <c r="AA3384" s="15">
        <v>-11.914721736381921</v>
      </c>
      <c r="AF3384" s="49">
        <v>3.5</v>
      </c>
      <c r="AG3384" s="15">
        <v>10.2302236213737</v>
      </c>
      <c r="AH3384" s="15">
        <v>10.2302236213737</v>
      </c>
      <c r="AI3384" s="15">
        <v>-23.829443472763842</v>
      </c>
      <c r="AM3384" s="17"/>
    </row>
    <row r="3385" spans="1:39">
      <c r="A3385" s="7" t="s">
        <v>124</v>
      </c>
      <c r="B3385" s="7">
        <v>2666</v>
      </c>
      <c r="C3385" s="29" t="s">
        <v>3256</v>
      </c>
      <c r="F3385" s="27" t="str">
        <f t="shared" si="52"/>
        <v>NSW2666SPRINGDALE</v>
      </c>
      <c r="G3385" s="30">
        <v>3373</v>
      </c>
      <c r="H3385" s="49">
        <v>1.00026270082006</v>
      </c>
      <c r="I3385" s="15">
        <v>-2.4610946330000001</v>
      </c>
      <c r="J3385" s="15">
        <v>-2.4610946330000001</v>
      </c>
      <c r="K3385" s="15">
        <v>-11.914721736381921</v>
      </c>
      <c r="P3385" s="49">
        <v>0.53876465479238</v>
      </c>
      <c r="Q3385" s="15">
        <v>-0.62334432799999995</v>
      </c>
      <c r="R3385" s="15">
        <v>-0.62334432799999995</v>
      </c>
      <c r="S3385" s="15">
        <v>-23.829443472763842</v>
      </c>
      <c r="X3385" s="49">
        <v>3.4615856129677001</v>
      </c>
      <c r="Y3385" s="15">
        <v>-0.70279492899999996</v>
      </c>
      <c r="Z3385" s="15">
        <v>-0.70279492899999996</v>
      </c>
      <c r="AA3385" s="15">
        <v>-11.914721736381921</v>
      </c>
      <c r="AF3385" s="49">
        <v>5.61524316109689</v>
      </c>
      <c r="AG3385" s="15">
        <v>10.2302236213737</v>
      </c>
      <c r="AH3385" s="15">
        <v>10.2302236213737</v>
      </c>
      <c r="AI3385" s="15">
        <v>-23.829443472763842</v>
      </c>
      <c r="AM3385" s="17"/>
    </row>
    <row r="3386" spans="1:39">
      <c r="A3386" s="7" t="s">
        <v>124</v>
      </c>
      <c r="B3386" s="7">
        <v>2666</v>
      </c>
      <c r="C3386" s="29" t="s">
        <v>3257</v>
      </c>
      <c r="F3386" s="27" t="str">
        <f t="shared" si="52"/>
        <v>NSW2666TEMORA</v>
      </c>
      <c r="G3386" s="30">
        <v>3374</v>
      </c>
      <c r="H3386" s="49">
        <v>-7.7850000000000001</v>
      </c>
      <c r="I3386" s="15">
        <v>-2.4610946330000001</v>
      </c>
      <c r="J3386" s="15">
        <v>-2.4610946330000001</v>
      </c>
      <c r="K3386" s="15">
        <v>-11.914721736381921</v>
      </c>
      <c r="P3386" s="49">
        <v>-10.337999999999999</v>
      </c>
      <c r="Q3386" s="15">
        <v>-0.62334432799999995</v>
      </c>
      <c r="R3386" s="15">
        <v>-0.62334432799999995</v>
      </c>
      <c r="S3386" s="15">
        <v>-23.829443472763842</v>
      </c>
      <c r="X3386" s="49">
        <v>29.55</v>
      </c>
      <c r="Y3386" s="15">
        <v>-0.70279492899999996</v>
      </c>
      <c r="Z3386" s="15">
        <v>-0.70279492899999996</v>
      </c>
      <c r="AA3386" s="15">
        <v>-11.914721736381921</v>
      </c>
      <c r="AF3386" s="49">
        <v>3.5</v>
      </c>
      <c r="AG3386" s="15">
        <v>10.2302236213737</v>
      </c>
      <c r="AH3386" s="15">
        <v>10.2302236213737</v>
      </c>
      <c r="AI3386" s="15">
        <v>-23.829443472763842</v>
      </c>
      <c r="AM3386" s="17"/>
    </row>
    <row r="3387" spans="1:39">
      <c r="A3387" s="7" t="s">
        <v>124</v>
      </c>
      <c r="B3387" s="7">
        <v>2666</v>
      </c>
      <c r="C3387" s="29" t="s">
        <v>3258</v>
      </c>
      <c r="F3387" s="27" t="str">
        <f t="shared" si="52"/>
        <v>NSW2666TRUNGLEY HALL</v>
      </c>
      <c r="G3387" s="30">
        <v>3375</v>
      </c>
      <c r="H3387" s="49">
        <v>12.230048487493701</v>
      </c>
      <c r="I3387" s="15">
        <v>-2.4610946330000001</v>
      </c>
      <c r="J3387" s="15">
        <v>-2.4610946330000001</v>
      </c>
      <c r="K3387" s="15">
        <v>-11.914721736381921</v>
      </c>
      <c r="P3387" s="49">
        <v>10.307139962378301</v>
      </c>
      <c r="Q3387" s="15">
        <v>-0.62334432799999995</v>
      </c>
      <c r="R3387" s="15">
        <v>-0.62334432799999995</v>
      </c>
      <c r="S3387" s="15">
        <v>-23.829443472763842</v>
      </c>
      <c r="X3387" s="49">
        <v>14.6144550586367</v>
      </c>
      <c r="Y3387" s="15">
        <v>-0.70279492899999996</v>
      </c>
      <c r="Z3387" s="15">
        <v>-0.70279492899999996</v>
      </c>
      <c r="AA3387" s="15">
        <v>-11.914721736381921</v>
      </c>
      <c r="AF3387" s="49">
        <v>1.61524316109689</v>
      </c>
      <c r="AG3387" s="15">
        <v>10.2302236213737</v>
      </c>
      <c r="AH3387" s="15">
        <v>10.2302236213737</v>
      </c>
      <c r="AI3387" s="15">
        <v>-23.829443472763842</v>
      </c>
      <c r="AM3387" s="17"/>
    </row>
    <row r="3388" spans="1:39">
      <c r="A3388" s="7" t="s">
        <v>124</v>
      </c>
      <c r="B3388" s="7">
        <v>2668</v>
      </c>
      <c r="C3388" s="29" t="s">
        <v>3259</v>
      </c>
      <c r="F3388" s="27" t="str">
        <f t="shared" si="52"/>
        <v>NSW2668BARMEDMAN</v>
      </c>
      <c r="G3388" s="30">
        <v>3376</v>
      </c>
      <c r="H3388" s="49">
        <v>-11.383268200922799</v>
      </c>
      <c r="I3388" s="15">
        <v>-2.3350946330000002</v>
      </c>
      <c r="J3388" s="15">
        <v>-2.3350946330000002</v>
      </c>
      <c r="K3388" s="15">
        <v>-11.91615645238026</v>
      </c>
      <c r="P3388" s="49">
        <v>-10.229523085853501</v>
      </c>
      <c r="Q3388" s="15">
        <v>-0.52398753200000003</v>
      </c>
      <c r="R3388" s="15">
        <v>-0.52398753200000003</v>
      </c>
      <c r="S3388" s="15">
        <v>-23.832312904760521</v>
      </c>
      <c r="X3388" s="49">
        <v>-8.9219452887751096</v>
      </c>
      <c r="Y3388" s="15">
        <v>-0.579062929</v>
      </c>
      <c r="Z3388" s="15">
        <v>-0.579062929</v>
      </c>
      <c r="AA3388" s="15">
        <v>-11.91615645238026</v>
      </c>
      <c r="AF3388" s="49">
        <v>5.61524316109689</v>
      </c>
      <c r="AG3388" s="15">
        <v>3.1539202489492499</v>
      </c>
      <c r="AH3388" s="15">
        <v>3.1539202489492499</v>
      </c>
      <c r="AI3388" s="15">
        <v>-23.832312904760521</v>
      </c>
      <c r="AM3388" s="17"/>
    </row>
    <row r="3389" spans="1:39">
      <c r="A3389" s="7" t="s">
        <v>124</v>
      </c>
      <c r="B3389" s="7">
        <v>2669</v>
      </c>
      <c r="C3389" s="29" t="s">
        <v>3260</v>
      </c>
      <c r="F3389" s="27" t="str">
        <f t="shared" si="52"/>
        <v>NSW2669BYGALORIE</v>
      </c>
      <c r="G3389" s="30">
        <v>3377</v>
      </c>
      <c r="H3389" s="49">
        <v>-1.6918092343414199</v>
      </c>
      <c r="I3389" s="15">
        <v>-2.2930946329999999</v>
      </c>
      <c r="J3389" s="15">
        <v>-2.2930946329999999</v>
      </c>
      <c r="K3389" s="15">
        <v>-11.914721736381921</v>
      </c>
      <c r="P3389" s="49">
        <v>-2.1533072803690998</v>
      </c>
      <c r="Q3389" s="15">
        <v>-0.49086859999999999</v>
      </c>
      <c r="R3389" s="15">
        <v>-0.49086859999999999</v>
      </c>
      <c r="S3389" s="15">
        <v>-23.829443472763842</v>
      </c>
      <c r="X3389" s="49">
        <v>0.69259733680160795</v>
      </c>
      <c r="Y3389" s="15">
        <v>-0.53781892899999995</v>
      </c>
      <c r="Z3389" s="15">
        <v>-0.53781892899999995</v>
      </c>
      <c r="AA3389" s="15">
        <v>-11.914721736381921</v>
      </c>
      <c r="AF3389" s="49">
        <v>5.61524316109689</v>
      </c>
      <c r="AG3389" s="15">
        <v>0.53876465479238</v>
      </c>
      <c r="AH3389" s="15">
        <v>0.53876465479238</v>
      </c>
      <c r="AI3389" s="15">
        <v>-23.829443472763842</v>
      </c>
      <c r="AM3389" s="17"/>
    </row>
    <row r="3390" spans="1:39">
      <c r="A3390" s="7" t="s">
        <v>124</v>
      </c>
      <c r="B3390" s="7">
        <v>2669</v>
      </c>
      <c r="C3390" s="29" t="s">
        <v>3261</v>
      </c>
      <c r="F3390" s="27" t="str">
        <f t="shared" si="52"/>
        <v>NSW2669ERIGOLIA</v>
      </c>
      <c r="G3390" s="30">
        <v>3378</v>
      </c>
      <c r="H3390" s="49">
        <v>-0.99956216529989494</v>
      </c>
      <c r="I3390" s="15">
        <v>-2.2930946329999999</v>
      </c>
      <c r="J3390" s="15">
        <v>-2.2930946329999999</v>
      </c>
      <c r="K3390" s="15">
        <v>-11.914721736381921</v>
      </c>
      <c r="P3390" s="49">
        <v>-1.53797655233219</v>
      </c>
      <c r="Q3390" s="15">
        <v>-0.49086859999999999</v>
      </c>
      <c r="R3390" s="15">
        <v>-0.49086859999999999</v>
      </c>
      <c r="S3390" s="15">
        <v>-23.829443472763842</v>
      </c>
      <c r="X3390" s="49">
        <v>1.46176074684775</v>
      </c>
      <c r="Y3390" s="15">
        <v>-0.53781892899999995</v>
      </c>
      <c r="Z3390" s="15">
        <v>-0.53781892899999995</v>
      </c>
      <c r="AA3390" s="15">
        <v>-11.914721736381921</v>
      </c>
      <c r="AF3390" s="49">
        <v>5.61524316109689</v>
      </c>
      <c r="AG3390" s="15">
        <v>0.53876465479238</v>
      </c>
      <c r="AH3390" s="15">
        <v>0.53876465479238</v>
      </c>
      <c r="AI3390" s="15">
        <v>-23.829443472763842</v>
      </c>
      <c r="AM3390" s="17"/>
    </row>
    <row r="3391" spans="1:39">
      <c r="A3391" s="7" t="s">
        <v>124</v>
      </c>
      <c r="B3391" s="7">
        <v>2669</v>
      </c>
      <c r="C3391" s="29" t="s">
        <v>3262</v>
      </c>
      <c r="F3391" s="27" t="str">
        <f t="shared" si="52"/>
        <v>NSW2669GIRRAL</v>
      </c>
      <c r="G3391" s="30">
        <v>3379</v>
      </c>
      <c r="H3391" s="49">
        <v>-7.7850000000000001</v>
      </c>
      <c r="I3391" s="15">
        <v>-2.2930946329999999</v>
      </c>
      <c r="J3391" s="15">
        <v>-2.2930946329999999</v>
      </c>
      <c r="K3391" s="15">
        <v>-11.914721736381921</v>
      </c>
      <c r="P3391" s="49">
        <v>-10.337999999999999</v>
      </c>
      <c r="Q3391" s="15">
        <v>-0.49086859999999999</v>
      </c>
      <c r="R3391" s="15">
        <v>-0.49086859999999999</v>
      </c>
      <c r="S3391" s="15">
        <v>-23.829443472763842</v>
      </c>
      <c r="X3391" s="49">
        <v>29.55</v>
      </c>
      <c r="Y3391" s="15">
        <v>-0.53781892899999995</v>
      </c>
      <c r="Z3391" s="15">
        <v>-0.53781892899999995</v>
      </c>
      <c r="AA3391" s="15">
        <v>-11.914721736381921</v>
      </c>
      <c r="AF3391" s="49">
        <v>3.5</v>
      </c>
      <c r="AG3391" s="15">
        <v>0.53876465479238</v>
      </c>
      <c r="AH3391" s="15">
        <v>0.53876465479238</v>
      </c>
      <c r="AI3391" s="15">
        <v>-23.829443472763842</v>
      </c>
      <c r="AM3391" s="17"/>
    </row>
    <row r="3392" spans="1:39">
      <c r="A3392" s="7" t="s">
        <v>124</v>
      </c>
      <c r="B3392" s="7">
        <v>2669</v>
      </c>
      <c r="C3392" s="29" t="s">
        <v>3263</v>
      </c>
      <c r="F3392" s="27" t="str">
        <f t="shared" si="52"/>
        <v>NSW2669GUBBATA</v>
      </c>
      <c r="G3392" s="30">
        <v>3380</v>
      </c>
      <c r="H3392" s="49">
        <v>-7.7850000000000001</v>
      </c>
      <c r="I3392" s="15">
        <v>-2.2930946329999999</v>
      </c>
      <c r="J3392" s="15">
        <v>-2.2930946329999999</v>
      </c>
      <c r="K3392" s="15">
        <v>-11.914721736381921</v>
      </c>
      <c r="P3392" s="49">
        <v>-10.337999999999999</v>
      </c>
      <c r="Q3392" s="15">
        <v>-0.49086859999999999</v>
      </c>
      <c r="R3392" s="15">
        <v>-0.49086859999999999</v>
      </c>
      <c r="S3392" s="15">
        <v>-23.829443472763842</v>
      </c>
      <c r="X3392" s="49">
        <v>29.55</v>
      </c>
      <c r="Y3392" s="15">
        <v>-0.53781892899999995</v>
      </c>
      <c r="Z3392" s="15">
        <v>-0.53781892899999995</v>
      </c>
      <c r="AA3392" s="15">
        <v>-11.914721736381921</v>
      </c>
      <c r="AF3392" s="49">
        <v>3.5</v>
      </c>
      <c r="AG3392" s="15">
        <v>0.53876465479238</v>
      </c>
      <c r="AH3392" s="15">
        <v>0.53876465479238</v>
      </c>
      <c r="AI3392" s="15">
        <v>-23.829443472763842</v>
      </c>
      <c r="AM3392" s="17"/>
    </row>
    <row r="3393" spans="1:39">
      <c r="A3393" s="7" t="s">
        <v>124</v>
      </c>
      <c r="B3393" s="7">
        <v>2669</v>
      </c>
      <c r="C3393" s="29" t="s">
        <v>3264</v>
      </c>
      <c r="F3393" s="27" t="str">
        <f t="shared" si="52"/>
        <v>NSW2669KIKOIRA</v>
      </c>
      <c r="G3393" s="30">
        <v>3381</v>
      </c>
      <c r="H3393" s="49">
        <v>-7.7850000000000001</v>
      </c>
      <c r="I3393" s="15">
        <v>-2.2930946329999999</v>
      </c>
      <c r="J3393" s="15">
        <v>-2.2930946329999999</v>
      </c>
      <c r="K3393" s="15">
        <v>-11.914721736381921</v>
      </c>
      <c r="P3393" s="49">
        <v>-10.337999999999999</v>
      </c>
      <c r="Q3393" s="15">
        <v>-0.49086859999999999</v>
      </c>
      <c r="R3393" s="15">
        <v>-0.49086859999999999</v>
      </c>
      <c r="S3393" s="15">
        <v>-23.829443472763842</v>
      </c>
      <c r="X3393" s="49">
        <v>29.55</v>
      </c>
      <c r="Y3393" s="15">
        <v>-0.53781892899999995</v>
      </c>
      <c r="Z3393" s="15">
        <v>-0.53781892899999995</v>
      </c>
      <c r="AA3393" s="15">
        <v>-11.914721736381921</v>
      </c>
      <c r="AF3393" s="49">
        <v>3.5</v>
      </c>
      <c r="AG3393" s="15">
        <v>0.53876465479238</v>
      </c>
      <c r="AH3393" s="15">
        <v>0.53876465479238</v>
      </c>
      <c r="AI3393" s="15">
        <v>-23.829443472763842</v>
      </c>
      <c r="AM3393" s="17"/>
    </row>
    <row r="3394" spans="1:39">
      <c r="A3394" s="7" t="s">
        <v>124</v>
      </c>
      <c r="B3394" s="7">
        <v>2669</v>
      </c>
      <c r="C3394" s="29" t="s">
        <v>3265</v>
      </c>
      <c r="F3394" s="27" t="str">
        <f t="shared" si="52"/>
        <v>NSW2669MELBERGEN</v>
      </c>
      <c r="G3394" s="30">
        <v>3382</v>
      </c>
      <c r="H3394" s="49">
        <v>-1.6918092343414199</v>
      </c>
      <c r="I3394" s="15">
        <v>-2.2930946329999999</v>
      </c>
      <c r="J3394" s="15">
        <v>-2.2930946329999999</v>
      </c>
      <c r="K3394" s="15">
        <v>-11.914721736381921</v>
      </c>
      <c r="P3394" s="49">
        <v>-2.1533072803690998</v>
      </c>
      <c r="Q3394" s="15">
        <v>-0.49086859999999999</v>
      </c>
      <c r="R3394" s="15">
        <v>-0.49086859999999999</v>
      </c>
      <c r="S3394" s="15">
        <v>-23.829443472763842</v>
      </c>
      <c r="X3394" s="49">
        <v>0.76951367780622204</v>
      </c>
      <c r="Y3394" s="15">
        <v>-0.53781892899999995</v>
      </c>
      <c r="Z3394" s="15">
        <v>-0.53781892899999995</v>
      </c>
      <c r="AA3394" s="15">
        <v>-11.914721736381921</v>
      </c>
      <c r="AF3394" s="49">
        <v>5.61524316109689</v>
      </c>
      <c r="AG3394" s="15">
        <v>0.53876465479238</v>
      </c>
      <c r="AH3394" s="15">
        <v>0.53876465479238</v>
      </c>
      <c r="AI3394" s="15">
        <v>-23.829443472763842</v>
      </c>
      <c r="AM3394" s="17"/>
    </row>
    <row r="3395" spans="1:39">
      <c r="A3395" s="7" t="s">
        <v>124</v>
      </c>
      <c r="B3395" s="7">
        <v>2669</v>
      </c>
      <c r="C3395" s="29" t="s">
        <v>3266</v>
      </c>
      <c r="F3395" s="27" t="str">
        <f t="shared" si="52"/>
        <v>NSW2669NARADHAN</v>
      </c>
      <c r="G3395" s="30">
        <v>3383</v>
      </c>
      <c r="H3395" s="49">
        <v>-7.7850000000000001</v>
      </c>
      <c r="I3395" s="15">
        <v>-2.2930946329999999</v>
      </c>
      <c r="J3395" s="15">
        <v>-2.2930946329999999</v>
      </c>
      <c r="K3395" s="15">
        <v>-11.914721736381921</v>
      </c>
      <c r="P3395" s="49">
        <v>-10.337999999999999</v>
      </c>
      <c r="Q3395" s="15">
        <v>-0.49086859999999999</v>
      </c>
      <c r="R3395" s="15">
        <v>-0.49086859999999999</v>
      </c>
      <c r="S3395" s="15">
        <v>-23.829443472763842</v>
      </c>
      <c r="X3395" s="49">
        <v>29.55</v>
      </c>
      <c r="Y3395" s="15">
        <v>-0.53781892899999995</v>
      </c>
      <c r="Z3395" s="15">
        <v>-0.53781892899999995</v>
      </c>
      <c r="AA3395" s="15">
        <v>-11.914721736381921</v>
      </c>
      <c r="AF3395" s="49">
        <v>3.5</v>
      </c>
      <c r="AG3395" s="15">
        <v>0.53876465479238</v>
      </c>
      <c r="AH3395" s="15">
        <v>0.53876465479238</v>
      </c>
      <c r="AI3395" s="15">
        <v>-23.829443472763842</v>
      </c>
      <c r="AM3395" s="17"/>
    </row>
    <row r="3396" spans="1:39">
      <c r="A3396" s="7" t="s">
        <v>124</v>
      </c>
      <c r="B3396" s="7">
        <v>2669</v>
      </c>
      <c r="C3396" s="29" t="s">
        <v>3267</v>
      </c>
      <c r="F3396" s="27" t="str">
        <f t="shared" si="52"/>
        <v>NSW2669RANKINS SPRINGS</v>
      </c>
      <c r="G3396" s="30">
        <v>3384</v>
      </c>
      <c r="H3396" s="49">
        <v>-7.7850000000000001</v>
      </c>
      <c r="I3396" s="15">
        <v>-2.2930946329999999</v>
      </c>
      <c r="J3396" s="15">
        <v>-2.2930946329999999</v>
      </c>
      <c r="K3396" s="15">
        <v>-11.914721736381921</v>
      </c>
      <c r="P3396" s="49">
        <v>-10.337999999999999</v>
      </c>
      <c r="Q3396" s="15">
        <v>-0.49086859999999999</v>
      </c>
      <c r="R3396" s="15">
        <v>-0.49086859999999999</v>
      </c>
      <c r="S3396" s="15">
        <v>-23.829443472763842</v>
      </c>
      <c r="X3396" s="49">
        <v>29.55</v>
      </c>
      <c r="Y3396" s="15">
        <v>-0.53781892899999995</v>
      </c>
      <c r="Z3396" s="15">
        <v>-0.53781892899999995</v>
      </c>
      <c r="AA3396" s="15">
        <v>-11.914721736381921</v>
      </c>
      <c r="AF3396" s="49">
        <v>3.5</v>
      </c>
      <c r="AG3396" s="15">
        <v>-3.4612353452076201</v>
      </c>
      <c r="AH3396" s="15">
        <v>-3.4612353452076201</v>
      </c>
      <c r="AI3396" s="15">
        <v>-23.829443472763842</v>
      </c>
      <c r="AM3396" s="17"/>
    </row>
    <row r="3397" spans="1:39">
      <c r="A3397" s="7" t="s">
        <v>124</v>
      </c>
      <c r="B3397" s="7">
        <v>2669</v>
      </c>
      <c r="C3397" s="29" t="s">
        <v>3268</v>
      </c>
      <c r="F3397" s="27" t="str">
        <f t="shared" si="52"/>
        <v>NSW2669TALLIMBA</v>
      </c>
      <c r="G3397" s="30">
        <v>3385</v>
      </c>
      <c r="H3397" s="49">
        <v>-7.7850000000000001</v>
      </c>
      <c r="I3397" s="15">
        <v>-2.2930946329999999</v>
      </c>
      <c r="J3397" s="15">
        <v>-2.2930946329999999</v>
      </c>
      <c r="K3397" s="15">
        <v>-11.914721736381921</v>
      </c>
      <c r="P3397" s="49">
        <v>-10.337999999999999</v>
      </c>
      <c r="Q3397" s="15">
        <v>-0.49086859999999999</v>
      </c>
      <c r="R3397" s="15">
        <v>-0.49086859999999999</v>
      </c>
      <c r="S3397" s="15">
        <v>-23.829443472763842</v>
      </c>
      <c r="X3397" s="49">
        <v>29.55</v>
      </c>
      <c r="Y3397" s="15">
        <v>-0.53781892899999995</v>
      </c>
      <c r="Z3397" s="15">
        <v>-0.53781892899999995</v>
      </c>
      <c r="AA3397" s="15">
        <v>-11.914721736381921</v>
      </c>
      <c r="AF3397" s="49">
        <v>3.5</v>
      </c>
      <c r="AG3397" s="15">
        <v>0.53876465479238</v>
      </c>
      <c r="AH3397" s="15">
        <v>0.53876465479238</v>
      </c>
      <c r="AI3397" s="15">
        <v>-23.829443472763842</v>
      </c>
      <c r="AM3397" s="17"/>
    </row>
    <row r="3398" spans="1:39">
      <c r="A3398" s="7" t="s">
        <v>124</v>
      </c>
      <c r="B3398" s="7">
        <v>2669</v>
      </c>
      <c r="C3398" s="29" t="s">
        <v>3269</v>
      </c>
      <c r="F3398" s="27" t="str">
        <f t="shared" si="52"/>
        <v>NSW2669TULLIBIGEAL</v>
      </c>
      <c r="G3398" s="30">
        <v>3386</v>
      </c>
      <c r="H3398" s="49">
        <v>-0.99956216529989494</v>
      </c>
      <c r="I3398" s="15">
        <v>-2.2930946329999999</v>
      </c>
      <c r="J3398" s="15">
        <v>-2.2930946329999999</v>
      </c>
      <c r="K3398" s="15">
        <v>-11.914721736381921</v>
      </c>
      <c r="P3398" s="49">
        <v>-1.53797655233219</v>
      </c>
      <c r="Q3398" s="15">
        <v>-0.49086859999999999</v>
      </c>
      <c r="R3398" s="15">
        <v>-0.49086859999999999</v>
      </c>
      <c r="S3398" s="15">
        <v>-23.829443472763842</v>
      </c>
      <c r="X3398" s="49">
        <v>1.46176074684775</v>
      </c>
      <c r="Y3398" s="15">
        <v>-0.53781892899999995</v>
      </c>
      <c r="Z3398" s="15">
        <v>-0.53781892899999995</v>
      </c>
      <c r="AA3398" s="15">
        <v>-11.914721736381921</v>
      </c>
      <c r="AF3398" s="49">
        <v>5.61524316109689</v>
      </c>
      <c r="AG3398" s="15">
        <v>0.53876465479238</v>
      </c>
      <c r="AH3398" s="15">
        <v>0.53876465479238</v>
      </c>
      <c r="AI3398" s="15">
        <v>-23.829443472763842</v>
      </c>
      <c r="AM3398" s="17"/>
    </row>
    <row r="3399" spans="1:39">
      <c r="A3399" s="7" t="s">
        <v>124</v>
      </c>
      <c r="B3399" s="7">
        <v>2669</v>
      </c>
      <c r="C3399" s="29" t="s">
        <v>3270</v>
      </c>
      <c r="F3399" s="27" t="str">
        <f t="shared" si="52"/>
        <v>NSW2669UNGARIE</v>
      </c>
      <c r="G3399" s="30">
        <v>3387</v>
      </c>
      <c r="H3399" s="49">
        <v>-7.7850000000000001</v>
      </c>
      <c r="I3399" s="15">
        <v>-2.2930946329999999</v>
      </c>
      <c r="J3399" s="15">
        <v>-2.2930946329999999</v>
      </c>
      <c r="K3399" s="15">
        <v>-11.914721736381921</v>
      </c>
      <c r="P3399" s="49">
        <v>-10.337999999999999</v>
      </c>
      <c r="Q3399" s="15">
        <v>-0.49086859999999999</v>
      </c>
      <c r="R3399" s="15">
        <v>-0.49086859999999999</v>
      </c>
      <c r="S3399" s="15">
        <v>-23.829443472763842</v>
      </c>
      <c r="X3399" s="49">
        <v>29.55</v>
      </c>
      <c r="Y3399" s="15">
        <v>-0.53781892899999995</v>
      </c>
      <c r="Z3399" s="15">
        <v>-0.53781892899999995</v>
      </c>
      <c r="AA3399" s="15">
        <v>-11.914721736381921</v>
      </c>
      <c r="AF3399" s="49">
        <v>3.5</v>
      </c>
      <c r="AG3399" s="15">
        <v>0.53876465479238</v>
      </c>
      <c r="AH3399" s="15">
        <v>0.53876465479238</v>
      </c>
      <c r="AI3399" s="15">
        <v>-23.829443472763842</v>
      </c>
      <c r="AM3399" s="17"/>
    </row>
    <row r="3400" spans="1:39">
      <c r="A3400" s="7" t="s">
        <v>124</v>
      </c>
      <c r="B3400" s="7">
        <v>2669</v>
      </c>
      <c r="C3400" s="29" t="s">
        <v>3271</v>
      </c>
      <c r="F3400" s="27" t="str">
        <f t="shared" si="52"/>
        <v>NSW2669WEETHALLE</v>
      </c>
      <c r="G3400" s="30">
        <v>3388</v>
      </c>
      <c r="H3400" s="49">
        <v>10.8455543494106</v>
      </c>
      <c r="I3400" s="15">
        <v>-2.2930946329999999</v>
      </c>
      <c r="J3400" s="15">
        <v>-2.2930946329999999</v>
      </c>
      <c r="K3400" s="15">
        <v>-11.914721736381921</v>
      </c>
      <c r="P3400" s="49">
        <v>9.0764785063045093</v>
      </c>
      <c r="Q3400" s="15">
        <v>-0.49086859999999999</v>
      </c>
      <c r="R3400" s="15">
        <v>-0.49086859999999999</v>
      </c>
      <c r="S3400" s="15">
        <v>-23.829443472763842</v>
      </c>
      <c r="X3400" s="49">
        <v>13.229960920553699</v>
      </c>
      <c r="Y3400" s="15">
        <v>-0.53781892899999995</v>
      </c>
      <c r="Z3400" s="15">
        <v>-0.53781892899999995</v>
      </c>
      <c r="AA3400" s="15">
        <v>-11.914721736381921</v>
      </c>
      <c r="AF3400" s="49">
        <v>5.61524316109689</v>
      </c>
      <c r="AG3400" s="15">
        <v>0.53876465479238</v>
      </c>
      <c r="AH3400" s="15">
        <v>0.53876465479238</v>
      </c>
      <c r="AI3400" s="15">
        <v>-23.829443472763842</v>
      </c>
      <c r="AM3400" s="17"/>
    </row>
    <row r="3401" spans="1:39">
      <c r="A3401" s="7" t="s">
        <v>124</v>
      </c>
      <c r="B3401" s="7">
        <v>2669</v>
      </c>
      <c r="C3401" s="29" t="s">
        <v>3272</v>
      </c>
      <c r="F3401" s="27" t="str">
        <f t="shared" si="52"/>
        <v>NSW2669WEJA</v>
      </c>
      <c r="G3401" s="30">
        <v>3389</v>
      </c>
      <c r="H3401" s="49">
        <v>0.23109929077392499</v>
      </c>
      <c r="I3401" s="15">
        <v>-2.2930946329999999</v>
      </c>
      <c r="J3401" s="15">
        <v>-2.2930946329999999</v>
      </c>
      <c r="K3401" s="15">
        <v>-11.914721736381921</v>
      </c>
      <c r="P3401" s="49">
        <v>-0.307315096258371</v>
      </c>
      <c r="Q3401" s="15">
        <v>-0.49086859999999999</v>
      </c>
      <c r="R3401" s="15">
        <v>-0.49086859999999999</v>
      </c>
      <c r="S3401" s="15">
        <v>-23.829443472763842</v>
      </c>
      <c r="X3401" s="49">
        <v>2.61550586191695</v>
      </c>
      <c r="Y3401" s="15">
        <v>-0.53781892899999995</v>
      </c>
      <c r="Z3401" s="15">
        <v>-0.53781892899999995</v>
      </c>
      <c r="AA3401" s="15">
        <v>-11.914721736381921</v>
      </c>
      <c r="AF3401" s="49">
        <v>5.61524316109689</v>
      </c>
      <c r="AG3401" s="15">
        <v>0.53876465479238</v>
      </c>
      <c r="AH3401" s="15">
        <v>0.53876465479238</v>
      </c>
      <c r="AI3401" s="15">
        <v>-23.829443472763842</v>
      </c>
      <c r="AM3401" s="17"/>
    </row>
    <row r="3402" spans="1:39">
      <c r="A3402" s="7" t="s">
        <v>124</v>
      </c>
      <c r="B3402" s="7">
        <v>2669</v>
      </c>
      <c r="C3402" s="29" t="s">
        <v>3273</v>
      </c>
      <c r="F3402" s="27" t="str">
        <f t="shared" si="52"/>
        <v>NSW2669YADDRA</v>
      </c>
      <c r="G3402" s="30">
        <v>3390</v>
      </c>
      <c r="H3402" s="49">
        <v>0.84643001881083502</v>
      </c>
      <c r="I3402" s="15">
        <v>-2.2930946329999999</v>
      </c>
      <c r="J3402" s="15">
        <v>-2.2930946329999999</v>
      </c>
      <c r="K3402" s="15">
        <v>-11.914721736381921</v>
      </c>
      <c r="P3402" s="49">
        <v>0.30801563177853902</v>
      </c>
      <c r="Q3402" s="15">
        <v>-0.49086859999999999</v>
      </c>
      <c r="R3402" s="15">
        <v>-0.49086859999999999</v>
      </c>
      <c r="S3402" s="15">
        <v>-23.829443472763842</v>
      </c>
      <c r="X3402" s="49">
        <v>3.3077529309584799</v>
      </c>
      <c r="Y3402" s="15">
        <v>-0.53781892899999995</v>
      </c>
      <c r="Z3402" s="15">
        <v>-0.53781892899999995</v>
      </c>
      <c r="AA3402" s="15">
        <v>-11.914721736381921</v>
      </c>
      <c r="AF3402" s="49">
        <v>5.61524316109689</v>
      </c>
      <c r="AG3402" s="15">
        <v>0.53876465479238</v>
      </c>
      <c r="AH3402" s="15">
        <v>0.53876465479238</v>
      </c>
      <c r="AI3402" s="15">
        <v>-23.829443472763842</v>
      </c>
      <c r="AM3402" s="17"/>
    </row>
    <row r="3403" spans="1:39">
      <c r="A3403" s="7" t="s">
        <v>124</v>
      </c>
      <c r="B3403" s="7">
        <v>2671</v>
      </c>
      <c r="C3403" s="29" t="s">
        <v>3274</v>
      </c>
      <c r="F3403" s="27" t="str">
        <f t="shared" si="52"/>
        <v>NSW2671ALLEENA</v>
      </c>
      <c r="G3403" s="30">
        <v>3391</v>
      </c>
      <c r="H3403" s="49">
        <v>-7.7850000000000001</v>
      </c>
      <c r="I3403" s="15">
        <v>0.84951692499999998</v>
      </c>
      <c r="J3403" s="15">
        <v>0.84951692499999998</v>
      </c>
      <c r="K3403" s="15">
        <v>-6.8584474906484338</v>
      </c>
      <c r="P3403" s="49">
        <v>-10.337999999999999</v>
      </c>
      <c r="Q3403" s="15">
        <v>1.9872251729999999</v>
      </c>
      <c r="R3403" s="15">
        <v>1.9872251729999999</v>
      </c>
      <c r="S3403" s="15">
        <v>-13.716894981296868</v>
      </c>
      <c r="X3403" s="49">
        <v>29.55</v>
      </c>
      <c r="Y3403" s="15">
        <v>2.5482256209999998</v>
      </c>
      <c r="Z3403" s="15">
        <v>2.5482256209999998</v>
      </c>
      <c r="AA3403" s="15">
        <v>-6.8584474906484338</v>
      </c>
      <c r="AF3403" s="49">
        <v>3.5</v>
      </c>
      <c r="AG3403" s="15">
        <v>0.53876465479238</v>
      </c>
      <c r="AH3403" s="15">
        <v>0.53876465479238</v>
      </c>
      <c r="AI3403" s="15">
        <v>-13.716894981296868</v>
      </c>
      <c r="AM3403" s="17"/>
    </row>
    <row r="3404" spans="1:39">
      <c r="A3404" s="7" t="s">
        <v>124</v>
      </c>
      <c r="B3404" s="7">
        <v>2671</v>
      </c>
      <c r="C3404" s="29" t="s">
        <v>3275</v>
      </c>
      <c r="F3404" s="27" t="str">
        <f t="shared" si="52"/>
        <v>NSW2671BURCHER</v>
      </c>
      <c r="G3404" s="30">
        <v>3392</v>
      </c>
      <c r="H3404" s="49">
        <v>-7.7850000000000001</v>
      </c>
      <c r="I3404" s="15">
        <v>0.84951692499999998</v>
      </c>
      <c r="J3404" s="15">
        <v>0.84951692499999998</v>
      </c>
      <c r="K3404" s="15">
        <v>-5.7387771100660743</v>
      </c>
      <c r="P3404" s="49">
        <v>-10.337999999999999</v>
      </c>
      <c r="Q3404" s="15">
        <v>1.9872251729999999</v>
      </c>
      <c r="R3404" s="15">
        <v>1.9872251729999999</v>
      </c>
      <c r="S3404" s="15">
        <v>-11.477554220132149</v>
      </c>
      <c r="X3404" s="49">
        <v>29.55</v>
      </c>
      <c r="Y3404" s="15">
        <v>2.5482256209999998</v>
      </c>
      <c r="Z3404" s="15">
        <v>2.5482256209999998</v>
      </c>
      <c r="AA3404" s="15">
        <v>-5.7387771100660743</v>
      </c>
      <c r="AF3404" s="49">
        <v>3.5</v>
      </c>
      <c r="AG3404" s="15">
        <v>0.53876465479238</v>
      </c>
      <c r="AH3404" s="15">
        <v>0.53876465479238</v>
      </c>
      <c r="AI3404" s="15">
        <v>-11.477554220132149</v>
      </c>
      <c r="AM3404" s="17"/>
    </row>
    <row r="3405" spans="1:39">
      <c r="A3405" s="7" t="s">
        <v>124</v>
      </c>
      <c r="B3405" s="7">
        <v>2671</v>
      </c>
      <c r="C3405" s="29" t="s">
        <v>3276</v>
      </c>
      <c r="F3405" s="27" t="str">
        <f t="shared" si="52"/>
        <v>NSW2671LAKE COWAL</v>
      </c>
      <c r="G3405" s="30">
        <v>3393</v>
      </c>
      <c r="H3405" s="49">
        <v>0.384931972783153</v>
      </c>
      <c r="I3405" s="15">
        <v>0.84951692499999998</v>
      </c>
      <c r="J3405" s="15">
        <v>0.84951692499999998</v>
      </c>
      <c r="K3405" s="15">
        <v>-5.7387771100660743</v>
      </c>
      <c r="P3405" s="49">
        <v>-0.15348241424914399</v>
      </c>
      <c r="Q3405" s="15">
        <v>1.9872251729999999</v>
      </c>
      <c r="R3405" s="15">
        <v>1.9872251729999999</v>
      </c>
      <c r="S3405" s="15">
        <v>-11.477554220132149</v>
      </c>
      <c r="X3405" s="49">
        <v>2.84625488493079</v>
      </c>
      <c r="Y3405" s="15">
        <v>2.5482256209999998</v>
      </c>
      <c r="Z3405" s="15">
        <v>2.5482256209999998</v>
      </c>
      <c r="AA3405" s="15">
        <v>-5.7387771100660743</v>
      </c>
      <c r="AF3405" s="49">
        <v>0.53876465479238</v>
      </c>
      <c r="AG3405" s="15">
        <v>0.53876465479238</v>
      </c>
      <c r="AH3405" s="15">
        <v>0.53876465479238</v>
      </c>
      <c r="AI3405" s="15">
        <v>-11.477554220132149</v>
      </c>
      <c r="AM3405" s="17"/>
    </row>
    <row r="3406" spans="1:39">
      <c r="A3406" s="7" t="s">
        <v>124</v>
      </c>
      <c r="B3406" s="7">
        <v>2671</v>
      </c>
      <c r="C3406" s="29" t="s">
        <v>3277</v>
      </c>
      <c r="F3406" s="27" t="str">
        <f t="shared" ref="F3406:F3469" si="53">TRIM(A3406)&amp;IF(LEN(TRIM(B3406))=3,"0"&amp;TRIM(B3406),TRIM(B3406))&amp;TRIM(C3406)</f>
        <v>NSW2671WEST WYALONG</v>
      </c>
      <c r="G3406" s="30">
        <v>3394</v>
      </c>
      <c r="H3406" s="49">
        <v>-11.383268200922799</v>
      </c>
      <c r="I3406" s="15">
        <v>0.84951692499999998</v>
      </c>
      <c r="J3406" s="15">
        <v>0.84951692499999998</v>
      </c>
      <c r="K3406" s="15">
        <v>-5.7387771100660743</v>
      </c>
      <c r="P3406" s="49">
        <v>-10.229523085853501</v>
      </c>
      <c r="Q3406" s="15">
        <v>1.9872251729999999</v>
      </c>
      <c r="R3406" s="15">
        <v>1.9872251729999999</v>
      </c>
      <c r="S3406" s="15">
        <v>-11.477554220132149</v>
      </c>
      <c r="X3406" s="49">
        <v>-8.9219452887751096</v>
      </c>
      <c r="Y3406" s="15">
        <v>2.5482256209999998</v>
      </c>
      <c r="Z3406" s="15">
        <v>2.5482256209999998</v>
      </c>
      <c r="AA3406" s="15">
        <v>-5.7387771100660743</v>
      </c>
      <c r="AF3406" s="49">
        <v>0.53876465479238</v>
      </c>
      <c r="AG3406" s="15">
        <v>0.53876465479238</v>
      </c>
      <c r="AH3406" s="15">
        <v>0.53876465479238</v>
      </c>
      <c r="AI3406" s="15">
        <v>-11.477554220132149</v>
      </c>
      <c r="AM3406" s="17"/>
    </row>
    <row r="3407" spans="1:39">
      <c r="A3407" s="7" t="s">
        <v>124</v>
      </c>
      <c r="B3407" s="7">
        <v>2671</v>
      </c>
      <c r="C3407" s="29" t="s">
        <v>3278</v>
      </c>
      <c r="F3407" s="27" t="str">
        <f t="shared" si="53"/>
        <v>NSW2671WYALONG</v>
      </c>
      <c r="G3407" s="30">
        <v>3395</v>
      </c>
      <c r="H3407" s="49">
        <v>921</v>
      </c>
      <c r="I3407" s="15">
        <v>0.84951692499999998</v>
      </c>
      <c r="J3407" s="15">
        <v>0.84951692499999998</v>
      </c>
      <c r="K3407" s="15">
        <v>-5.7387771100660743</v>
      </c>
      <c r="P3407" s="49">
        <v>921</v>
      </c>
      <c r="Q3407" s="15">
        <v>1.9872251729999999</v>
      </c>
      <c r="R3407" s="15">
        <v>1.9872251729999999</v>
      </c>
      <c r="S3407" s="15">
        <v>-11.477554220132149</v>
      </c>
      <c r="X3407" s="49">
        <v>921</v>
      </c>
      <c r="Y3407" s="15">
        <v>2.5482256209999998</v>
      </c>
      <c r="Z3407" s="15">
        <v>2.5482256209999998</v>
      </c>
      <c r="AA3407" s="15">
        <v>-5.7387771100660743</v>
      </c>
      <c r="AF3407" s="49">
        <v>921</v>
      </c>
      <c r="AG3407" s="15">
        <v>0.53876465479238</v>
      </c>
      <c r="AH3407" s="15">
        <v>0.53876465479238</v>
      </c>
      <c r="AI3407" s="15">
        <v>-11.477554220132149</v>
      </c>
      <c r="AM3407" s="17"/>
    </row>
    <row r="3408" spans="1:39">
      <c r="A3408" s="7" t="s">
        <v>124</v>
      </c>
      <c r="B3408" s="7">
        <v>2672</v>
      </c>
      <c r="C3408" s="29" t="s">
        <v>3279</v>
      </c>
      <c r="F3408" s="27" t="str">
        <f t="shared" si="53"/>
        <v>NSW2672BURGOONEY</v>
      </c>
      <c r="G3408" s="30">
        <v>3396</v>
      </c>
      <c r="H3408" s="49">
        <v>921</v>
      </c>
      <c r="I3408" s="15">
        <v>-2.3700946329999999</v>
      </c>
      <c r="J3408" s="15">
        <v>-2.3700946329999999</v>
      </c>
      <c r="K3408" s="15">
        <v>3.6139769426305417</v>
      </c>
      <c r="P3408" s="49">
        <v>921</v>
      </c>
      <c r="Q3408" s="15">
        <v>-0.55158664199999996</v>
      </c>
      <c r="R3408" s="15">
        <v>-0.55158664199999996</v>
      </c>
      <c r="S3408" s="15">
        <v>7.2279538852610834</v>
      </c>
      <c r="X3408" s="49">
        <v>921</v>
      </c>
      <c r="Y3408" s="15">
        <v>-0.61343292900000002</v>
      </c>
      <c r="Z3408" s="15">
        <v>-0.61343292900000002</v>
      </c>
      <c r="AA3408" s="15">
        <v>3.6139769426305417</v>
      </c>
      <c r="AF3408" s="49">
        <v>921</v>
      </c>
      <c r="AG3408" s="15">
        <v>4.6922470690415201</v>
      </c>
      <c r="AH3408" s="15">
        <v>4.6922470690415201</v>
      </c>
      <c r="AI3408" s="15">
        <v>7.2279538852610834</v>
      </c>
      <c r="AM3408" s="17"/>
    </row>
    <row r="3409" spans="1:39">
      <c r="A3409" s="7" t="s">
        <v>124</v>
      </c>
      <c r="B3409" s="7">
        <v>2672</v>
      </c>
      <c r="C3409" s="29" t="s">
        <v>3280</v>
      </c>
      <c r="F3409" s="27" t="str">
        <f t="shared" si="53"/>
        <v>NSW2672LAKE CARGELLIGO</v>
      </c>
      <c r="G3409" s="30">
        <v>3397</v>
      </c>
      <c r="H3409" s="49">
        <v>0.384931972783153</v>
      </c>
      <c r="I3409" s="15">
        <v>-2.3700946329999999</v>
      </c>
      <c r="J3409" s="15">
        <v>-2.3700946329999999</v>
      </c>
      <c r="K3409" s="15">
        <v>15.76023885350094</v>
      </c>
      <c r="P3409" s="49">
        <v>-0.15348241424914399</v>
      </c>
      <c r="Q3409" s="15">
        <v>-0.55158664199999996</v>
      </c>
      <c r="R3409" s="15">
        <v>-0.55158664199999996</v>
      </c>
      <c r="S3409" s="15">
        <v>31.520477707001881</v>
      </c>
      <c r="X3409" s="49">
        <v>2.84625488493079</v>
      </c>
      <c r="Y3409" s="15">
        <v>-0.61343292900000002</v>
      </c>
      <c r="Z3409" s="15">
        <v>-0.61343292900000002</v>
      </c>
      <c r="AA3409" s="15">
        <v>15.76023885350094</v>
      </c>
      <c r="AF3409" s="49">
        <v>0.53876465479238</v>
      </c>
      <c r="AG3409" s="15">
        <v>4.6922470690415201</v>
      </c>
      <c r="AH3409" s="15">
        <v>4.6922470690415201</v>
      </c>
      <c r="AI3409" s="15">
        <v>31.520477707001881</v>
      </c>
      <c r="AM3409" s="17"/>
    </row>
    <row r="3410" spans="1:39">
      <c r="A3410" s="7" t="s">
        <v>124</v>
      </c>
      <c r="B3410" s="7">
        <v>2672</v>
      </c>
      <c r="C3410" s="29" t="s">
        <v>3281</v>
      </c>
      <c r="F3410" s="27" t="str">
        <f t="shared" si="53"/>
        <v>NSW2672MURRIN BRIDGE</v>
      </c>
      <c r="G3410" s="30">
        <v>3398</v>
      </c>
      <c r="H3410" s="49">
        <v>1.00026270082006</v>
      </c>
      <c r="I3410" s="15">
        <v>-2.3700946329999999</v>
      </c>
      <c r="J3410" s="15">
        <v>-2.3700946329999999</v>
      </c>
      <c r="K3410" s="15">
        <v>-5.7387771100660743</v>
      </c>
      <c r="P3410" s="49">
        <v>0.53876465479238</v>
      </c>
      <c r="Q3410" s="15">
        <v>-0.55158664199999996</v>
      </c>
      <c r="R3410" s="15">
        <v>-0.55158664199999996</v>
      </c>
      <c r="S3410" s="15">
        <v>-11.477554220132149</v>
      </c>
      <c r="X3410" s="49">
        <v>3.38466927196309</v>
      </c>
      <c r="Y3410" s="15">
        <v>-0.61343292900000002</v>
      </c>
      <c r="Z3410" s="15">
        <v>-0.61343292900000002</v>
      </c>
      <c r="AA3410" s="15">
        <v>-5.7387771100660743</v>
      </c>
      <c r="AF3410" s="49">
        <v>0.53876465479238</v>
      </c>
      <c r="AG3410" s="15">
        <v>4.6922470690415201</v>
      </c>
      <c r="AH3410" s="15">
        <v>4.6922470690415201</v>
      </c>
      <c r="AI3410" s="15">
        <v>-11.477554220132149</v>
      </c>
      <c r="AM3410" s="17"/>
    </row>
    <row r="3411" spans="1:39">
      <c r="A3411" s="7" t="s">
        <v>124</v>
      </c>
      <c r="B3411" s="7">
        <v>2672</v>
      </c>
      <c r="C3411" s="29" t="s">
        <v>3282</v>
      </c>
      <c r="F3411" s="27" t="str">
        <f t="shared" si="53"/>
        <v>NSW2672WARGAMBEGAL</v>
      </c>
      <c r="G3411" s="30">
        <v>3399</v>
      </c>
      <c r="H3411" s="49">
        <v>0.384931972783153</v>
      </c>
      <c r="I3411" s="15">
        <v>-2.3700946329999999</v>
      </c>
      <c r="J3411" s="15">
        <v>-2.3700946329999999</v>
      </c>
      <c r="K3411" s="15">
        <v>-5.7387771100660743</v>
      </c>
      <c r="P3411" s="49">
        <v>-0.15348241424914399</v>
      </c>
      <c r="Q3411" s="15">
        <v>-0.55158664199999996</v>
      </c>
      <c r="R3411" s="15">
        <v>-0.55158664199999996</v>
      </c>
      <c r="S3411" s="15">
        <v>-11.477554220132149</v>
      </c>
      <c r="X3411" s="49">
        <v>2.84625488493079</v>
      </c>
      <c r="Y3411" s="15">
        <v>-0.61343292900000002</v>
      </c>
      <c r="Z3411" s="15">
        <v>-0.61343292900000002</v>
      </c>
      <c r="AA3411" s="15">
        <v>-5.7387771100660743</v>
      </c>
      <c r="AF3411" s="49">
        <v>0.53876465479238</v>
      </c>
      <c r="AG3411" s="15">
        <v>4.6922470690415201</v>
      </c>
      <c r="AH3411" s="15">
        <v>4.6922470690415201</v>
      </c>
      <c r="AI3411" s="15">
        <v>-11.477554220132149</v>
      </c>
      <c r="AM3411" s="17"/>
    </row>
    <row r="3412" spans="1:39">
      <c r="A3412" s="7" t="s">
        <v>124</v>
      </c>
      <c r="B3412" s="7">
        <v>2675</v>
      </c>
      <c r="C3412" s="29" t="s">
        <v>3283</v>
      </c>
      <c r="F3412" s="27" t="str">
        <f t="shared" si="53"/>
        <v>NSW2675HILLSTON</v>
      </c>
      <c r="G3412" s="30">
        <v>3400</v>
      </c>
      <c r="H3412" s="49">
        <v>-11.383268200922799</v>
      </c>
      <c r="I3412" s="15">
        <v>3.4714708160000001</v>
      </c>
      <c r="J3412" s="15">
        <v>3.4714708160000001</v>
      </c>
      <c r="K3412" s="15">
        <v>-1.0344068895700751</v>
      </c>
      <c r="P3412" s="49">
        <v>-10.229523085853501</v>
      </c>
      <c r="Q3412" s="15">
        <v>4.054756426</v>
      </c>
      <c r="R3412" s="15">
        <v>4.054756426</v>
      </c>
      <c r="S3412" s="15">
        <v>-2.0688137791401502</v>
      </c>
      <c r="X3412" s="49">
        <v>-8.9219452887751096</v>
      </c>
      <c r="Y3412" s="15">
        <v>5.1229843410000004</v>
      </c>
      <c r="Z3412" s="15">
        <v>5.1229843410000004</v>
      </c>
      <c r="AA3412" s="15">
        <v>-1.0344068895700751</v>
      </c>
      <c r="AF3412" s="49">
        <v>0.53876465479238</v>
      </c>
      <c r="AG3412" s="15">
        <v>0.53876465479238</v>
      </c>
      <c r="AH3412" s="15">
        <v>0.53876465479238</v>
      </c>
      <c r="AI3412" s="15">
        <v>-2.0688137791401502</v>
      </c>
      <c r="AM3412" s="17"/>
    </row>
    <row r="3413" spans="1:39">
      <c r="A3413" s="7" t="s">
        <v>124</v>
      </c>
      <c r="B3413" s="7">
        <v>2675</v>
      </c>
      <c r="C3413" s="29" t="s">
        <v>3284</v>
      </c>
      <c r="F3413" s="27" t="str">
        <f t="shared" si="53"/>
        <v>NSW2675LAKE BREWSTER</v>
      </c>
      <c r="G3413" s="30">
        <v>3401</v>
      </c>
      <c r="H3413" s="49">
        <v>-0.99956216529989494</v>
      </c>
      <c r="I3413" s="15">
        <v>3.4714708160000001</v>
      </c>
      <c r="J3413" s="15">
        <v>3.4714708160000001</v>
      </c>
      <c r="K3413" s="15">
        <v>-1.0344068895700751</v>
      </c>
      <c r="P3413" s="49">
        <v>-1.53797655233219</v>
      </c>
      <c r="Q3413" s="15">
        <v>4.054756426</v>
      </c>
      <c r="R3413" s="15">
        <v>4.054756426</v>
      </c>
      <c r="S3413" s="15">
        <v>-2.0688137791401502</v>
      </c>
      <c r="X3413" s="49">
        <v>1.46176074684775</v>
      </c>
      <c r="Y3413" s="15">
        <v>5.1229843410000004</v>
      </c>
      <c r="Z3413" s="15">
        <v>5.1229843410000004</v>
      </c>
      <c r="AA3413" s="15">
        <v>-1.0344068895700751</v>
      </c>
      <c r="AF3413" s="49">
        <v>0.53876465479238</v>
      </c>
      <c r="AG3413" s="15">
        <v>0.53876465479238</v>
      </c>
      <c r="AH3413" s="15">
        <v>0.53876465479238</v>
      </c>
      <c r="AI3413" s="15">
        <v>-2.0688137791401502</v>
      </c>
      <c r="AM3413" s="17"/>
    </row>
    <row r="3414" spans="1:39">
      <c r="A3414" s="7" t="s">
        <v>124</v>
      </c>
      <c r="B3414" s="7">
        <v>2675</v>
      </c>
      <c r="C3414" s="29" t="s">
        <v>3285</v>
      </c>
      <c r="F3414" s="27" t="str">
        <f t="shared" si="53"/>
        <v>NSW2675MONIA GAP</v>
      </c>
      <c r="G3414" s="30">
        <v>3402</v>
      </c>
      <c r="H3414" s="49">
        <v>0.384931972783153</v>
      </c>
      <c r="I3414" s="15">
        <v>3.4714708160000001</v>
      </c>
      <c r="J3414" s="15">
        <v>3.4714708160000001</v>
      </c>
      <c r="K3414" s="15">
        <v>-1.0344068895700751</v>
      </c>
      <c r="P3414" s="49">
        <v>-0.15348241424914399</v>
      </c>
      <c r="Q3414" s="15">
        <v>4.054756426</v>
      </c>
      <c r="R3414" s="15">
        <v>4.054756426</v>
      </c>
      <c r="S3414" s="15">
        <v>-2.0688137791401502</v>
      </c>
      <c r="X3414" s="49">
        <v>2.84625488493079</v>
      </c>
      <c r="Y3414" s="15">
        <v>5.1229843410000004</v>
      </c>
      <c r="Z3414" s="15">
        <v>5.1229843410000004</v>
      </c>
      <c r="AA3414" s="15">
        <v>-1.0344068895700751</v>
      </c>
      <c r="AF3414" s="49">
        <v>0.53876465479238</v>
      </c>
      <c r="AG3414" s="15">
        <v>0.53876465479238</v>
      </c>
      <c r="AH3414" s="15">
        <v>0.53876465479238</v>
      </c>
      <c r="AI3414" s="15">
        <v>-2.0688137791401502</v>
      </c>
      <c r="AM3414" s="17"/>
    </row>
    <row r="3415" spans="1:39">
      <c r="A3415" s="7" t="s">
        <v>124</v>
      </c>
      <c r="B3415" s="7">
        <v>2675</v>
      </c>
      <c r="C3415" s="29" t="s">
        <v>3286</v>
      </c>
      <c r="F3415" s="27" t="str">
        <f t="shared" si="53"/>
        <v>NSW2675ROTO</v>
      </c>
      <c r="G3415" s="30">
        <v>3403</v>
      </c>
      <c r="H3415" s="49">
        <v>0.84643001881083502</v>
      </c>
      <c r="I3415" s="15">
        <v>3.4714708160000001</v>
      </c>
      <c r="J3415" s="15">
        <v>3.4714708160000001</v>
      </c>
      <c r="K3415" s="15">
        <v>-1.0344068895700751</v>
      </c>
      <c r="P3415" s="49">
        <v>0.30801563177853902</v>
      </c>
      <c r="Q3415" s="15">
        <v>4.054756426</v>
      </c>
      <c r="R3415" s="15">
        <v>4.054756426</v>
      </c>
      <c r="S3415" s="15">
        <v>-2.0688137791401502</v>
      </c>
      <c r="X3415" s="49">
        <v>3.3077529309584799</v>
      </c>
      <c r="Y3415" s="15">
        <v>5.1229843410000004</v>
      </c>
      <c r="Z3415" s="15">
        <v>5.1229843410000004</v>
      </c>
      <c r="AA3415" s="15">
        <v>-1.0344068895700751</v>
      </c>
      <c r="AF3415" s="49">
        <v>0.53876465479238</v>
      </c>
      <c r="AG3415" s="15">
        <v>0.53876465479238</v>
      </c>
      <c r="AH3415" s="15">
        <v>0.53876465479238</v>
      </c>
      <c r="AI3415" s="15">
        <v>-2.0688137791401502</v>
      </c>
      <c r="AM3415" s="17"/>
    </row>
    <row r="3416" spans="1:39">
      <c r="A3416" s="7" t="s">
        <v>124</v>
      </c>
      <c r="B3416" s="7">
        <v>2675</v>
      </c>
      <c r="C3416" s="29" t="s">
        <v>3287</v>
      </c>
      <c r="F3416" s="27" t="str">
        <f t="shared" si="53"/>
        <v>NSW2675WALLANTHERY</v>
      </c>
      <c r="G3416" s="30">
        <v>3404</v>
      </c>
      <c r="H3416" s="49">
        <v>-0.46114777826759801</v>
      </c>
      <c r="I3416" s="15">
        <v>3.4714708160000001</v>
      </c>
      <c r="J3416" s="15">
        <v>3.4714708160000001</v>
      </c>
      <c r="K3416" s="15">
        <v>-1.0344068895700751</v>
      </c>
      <c r="P3416" s="49">
        <v>-1.0764785063045099</v>
      </c>
      <c r="Q3416" s="15">
        <v>4.054756426</v>
      </c>
      <c r="R3416" s="15">
        <v>4.054756426</v>
      </c>
      <c r="S3416" s="15">
        <v>-2.0688137791401502</v>
      </c>
      <c r="X3416" s="49">
        <v>1.9232587928754299</v>
      </c>
      <c r="Y3416" s="15">
        <v>5.1229843410000004</v>
      </c>
      <c r="Z3416" s="15">
        <v>5.1229843410000004</v>
      </c>
      <c r="AA3416" s="15">
        <v>-1.0344068895700751</v>
      </c>
      <c r="AF3416" s="49">
        <v>0.53876465479238</v>
      </c>
      <c r="AG3416" s="15">
        <v>0.53876465479238</v>
      </c>
      <c r="AH3416" s="15">
        <v>0.53876465479238</v>
      </c>
      <c r="AI3416" s="15">
        <v>-2.0688137791401502</v>
      </c>
      <c r="AM3416" s="17"/>
    </row>
    <row r="3417" spans="1:39">
      <c r="A3417" s="7" t="s">
        <v>124</v>
      </c>
      <c r="B3417" s="7">
        <v>2675</v>
      </c>
      <c r="C3417" s="29" t="s">
        <v>3288</v>
      </c>
      <c r="F3417" s="27" t="str">
        <f t="shared" si="53"/>
        <v>NSW2675WHITE TOP</v>
      </c>
      <c r="G3417" s="30">
        <v>3405</v>
      </c>
      <c r="H3417" s="49">
        <v>0.84643001881083502</v>
      </c>
      <c r="I3417" s="15">
        <v>3.4714708160000001</v>
      </c>
      <c r="J3417" s="15">
        <v>3.4714708160000001</v>
      </c>
      <c r="K3417" s="15">
        <v>-1.0344068895700751</v>
      </c>
      <c r="P3417" s="49">
        <v>0.30801563177853902</v>
      </c>
      <c r="Q3417" s="15">
        <v>4.054756426</v>
      </c>
      <c r="R3417" s="15">
        <v>4.054756426</v>
      </c>
      <c r="S3417" s="15">
        <v>-2.0688137791401502</v>
      </c>
      <c r="X3417" s="49">
        <v>3.3077529309584799</v>
      </c>
      <c r="Y3417" s="15">
        <v>5.1229843410000004</v>
      </c>
      <c r="Z3417" s="15">
        <v>5.1229843410000004</v>
      </c>
      <c r="AA3417" s="15">
        <v>-1.0344068895700751</v>
      </c>
      <c r="AF3417" s="49">
        <v>0.53876465479238</v>
      </c>
      <c r="AG3417" s="15">
        <v>0.53876465479238</v>
      </c>
      <c r="AH3417" s="15">
        <v>0.53876465479238</v>
      </c>
      <c r="AI3417" s="15">
        <v>-2.0688137791401502</v>
      </c>
      <c r="AM3417" s="17"/>
    </row>
    <row r="3418" spans="1:39">
      <c r="A3418" s="7" t="s">
        <v>124</v>
      </c>
      <c r="B3418" s="7">
        <v>2678</v>
      </c>
      <c r="C3418" s="29" t="s">
        <v>3289</v>
      </c>
      <c r="F3418" s="27" t="str">
        <f t="shared" si="53"/>
        <v>NSW2678CHARLES STURT UNIVERSITY</v>
      </c>
      <c r="G3418" s="30">
        <v>3406</v>
      </c>
      <c r="H3418" s="49">
        <v>3.00008756694002</v>
      </c>
      <c r="I3418" s="15">
        <v>11.037845201922201</v>
      </c>
      <c r="J3418" s="15">
        <v>11.037845201922201</v>
      </c>
      <c r="K3418" s="15">
        <v>5.3994457113724899</v>
      </c>
      <c r="P3418" s="49">
        <v>2.6924222029215699</v>
      </c>
      <c r="Q3418" s="15">
        <v>9.4610602113275792</v>
      </c>
      <c r="R3418" s="15">
        <v>9.4610602113275792</v>
      </c>
      <c r="S3418" s="15">
        <v>10.79889142274498</v>
      </c>
      <c r="X3418" s="49">
        <v>5.4614104790876601</v>
      </c>
      <c r="Y3418" s="15">
        <v>16.3066145607382</v>
      </c>
      <c r="Z3418" s="15">
        <v>16.3066145607382</v>
      </c>
      <c r="AA3418" s="15">
        <v>5.3994457113724899</v>
      </c>
      <c r="AF3418" s="49">
        <v>-8.4604472427474295</v>
      </c>
      <c r="AG3418" s="15">
        <v>16.3066145607382</v>
      </c>
      <c r="AH3418" s="15">
        <v>16.3066145607382</v>
      </c>
      <c r="AI3418" s="15">
        <v>10.79889142274498</v>
      </c>
      <c r="AM3418" s="17"/>
    </row>
    <row r="3419" spans="1:39">
      <c r="A3419" s="7" t="s">
        <v>124</v>
      </c>
      <c r="B3419" s="7">
        <v>2678</v>
      </c>
      <c r="C3419" s="29" t="s">
        <v>3290</v>
      </c>
      <c r="F3419" s="27" t="str">
        <f t="shared" si="53"/>
        <v>NSW2678RIVERINA MC</v>
      </c>
      <c r="G3419" s="30">
        <v>3407</v>
      </c>
      <c r="H3419" s="49">
        <v>3.00008756694002</v>
      </c>
      <c r="I3419" s="15">
        <v>11.037845201922201</v>
      </c>
      <c r="J3419" s="15">
        <v>11.037845201922201</v>
      </c>
      <c r="K3419" s="15">
        <v>11.037845201922201</v>
      </c>
      <c r="P3419" s="49">
        <v>2.6924222029215699</v>
      </c>
      <c r="Q3419" s="15">
        <v>9.4610602113275792</v>
      </c>
      <c r="R3419" s="15">
        <v>9.4610602113275792</v>
      </c>
      <c r="S3419" s="15">
        <v>9.4610602113275792</v>
      </c>
      <c r="X3419" s="49">
        <v>5.4614104790876601</v>
      </c>
      <c r="Y3419" s="15">
        <v>16.3066145607382</v>
      </c>
      <c r="Z3419" s="15">
        <v>16.3066145607382</v>
      </c>
      <c r="AA3419" s="15">
        <v>16.3066145607382</v>
      </c>
      <c r="AF3419" s="49">
        <v>-8.4604472427474295</v>
      </c>
      <c r="AG3419" s="15">
        <v>16.3066145607382</v>
      </c>
      <c r="AH3419" s="15">
        <v>16.3066145607382</v>
      </c>
      <c r="AI3419" s="15">
        <v>16.3066145607382</v>
      </c>
      <c r="AM3419" s="17"/>
    </row>
    <row r="3420" spans="1:39">
      <c r="A3420" s="7" t="s">
        <v>124</v>
      </c>
      <c r="B3420" s="7">
        <v>2680</v>
      </c>
      <c r="C3420" s="29" t="s">
        <v>3291</v>
      </c>
      <c r="F3420" s="27" t="str">
        <f t="shared" si="53"/>
        <v>NSW2680BEELBANGERA</v>
      </c>
      <c r="G3420" s="30">
        <v>3408</v>
      </c>
      <c r="H3420" s="49">
        <v>-1.6918092343414199</v>
      </c>
      <c r="I3420" s="15">
        <v>6.2899733219999998</v>
      </c>
      <c r="J3420" s="15">
        <v>6.2899733219999998</v>
      </c>
      <c r="K3420" s="15">
        <v>-2.8584836080307738</v>
      </c>
      <c r="P3420" s="49">
        <v>-2.1533072803690998</v>
      </c>
      <c r="Q3420" s="15">
        <v>6.2772753029999997</v>
      </c>
      <c r="R3420" s="15">
        <v>6.2772753029999997</v>
      </c>
      <c r="S3420" s="15">
        <v>-5.7169672160615477</v>
      </c>
      <c r="X3420" s="49">
        <v>0.69259733680160795</v>
      </c>
      <c r="Y3420" s="15">
        <v>7.8907538019999999</v>
      </c>
      <c r="Z3420" s="15">
        <v>7.8907538019999999</v>
      </c>
      <c r="AA3420" s="15">
        <v>-2.8584836080307738</v>
      </c>
      <c r="AF3420" s="49">
        <v>-8.4604472427474295</v>
      </c>
      <c r="AG3420" s="15">
        <v>0.53876465479238</v>
      </c>
      <c r="AH3420" s="15">
        <v>0.53876465479238</v>
      </c>
      <c r="AI3420" s="15">
        <v>-5.7169672160615477</v>
      </c>
      <c r="AM3420" s="17"/>
    </row>
    <row r="3421" spans="1:39">
      <c r="A3421" s="7" t="s">
        <v>124</v>
      </c>
      <c r="B3421" s="7">
        <v>2680</v>
      </c>
      <c r="C3421" s="29" t="s">
        <v>3292</v>
      </c>
      <c r="F3421" s="27" t="str">
        <f t="shared" si="53"/>
        <v>NSW2680BENEREMBAH</v>
      </c>
      <c r="G3421" s="30">
        <v>3409</v>
      </c>
      <c r="H3421" s="49">
        <v>3.00008756694002</v>
      </c>
      <c r="I3421" s="15">
        <v>6.2899733219999998</v>
      </c>
      <c r="J3421" s="15">
        <v>6.2899733219999998</v>
      </c>
      <c r="K3421" s="15">
        <v>-3.005987517573999</v>
      </c>
      <c r="P3421" s="49">
        <v>2.6924222029215699</v>
      </c>
      <c r="Q3421" s="15">
        <v>6.2772753029999997</v>
      </c>
      <c r="R3421" s="15">
        <v>6.2772753029999997</v>
      </c>
      <c r="S3421" s="15">
        <v>-6.0119750351479979</v>
      </c>
      <c r="X3421" s="49">
        <v>5.4614104790876601</v>
      </c>
      <c r="Y3421" s="15">
        <v>7.8907538019999999</v>
      </c>
      <c r="Z3421" s="15">
        <v>7.8907538019999999</v>
      </c>
      <c r="AA3421" s="15">
        <v>-3.005987517573999</v>
      </c>
      <c r="AF3421" s="49">
        <v>-8.4604472427474295</v>
      </c>
      <c r="AG3421" s="15">
        <v>0.53876465479238</v>
      </c>
      <c r="AH3421" s="15">
        <v>0.53876465479238</v>
      </c>
      <c r="AI3421" s="15">
        <v>-6.0119750351479979</v>
      </c>
      <c r="AM3421" s="17"/>
    </row>
    <row r="3422" spans="1:39">
      <c r="A3422" s="7" t="s">
        <v>124</v>
      </c>
      <c r="B3422" s="7">
        <v>2680</v>
      </c>
      <c r="C3422" s="29" t="s">
        <v>3293</v>
      </c>
      <c r="F3422" s="27" t="str">
        <f t="shared" si="53"/>
        <v>NSW2680BILBUL</v>
      </c>
      <c r="G3422" s="30">
        <v>3410</v>
      </c>
      <c r="H3422" s="49">
        <v>-2.4609726443875601</v>
      </c>
      <c r="I3422" s="15">
        <v>6.2899733219999998</v>
      </c>
      <c r="J3422" s="15">
        <v>6.2899733219999998</v>
      </c>
      <c r="K3422" s="15">
        <v>-3.6605355158862984</v>
      </c>
      <c r="P3422" s="49">
        <v>-2.7686380084060098</v>
      </c>
      <c r="Q3422" s="15">
        <v>6.2772753029999997</v>
      </c>
      <c r="R3422" s="15">
        <v>6.2772753029999997</v>
      </c>
      <c r="S3422" s="15">
        <v>-7.3210710317725969</v>
      </c>
      <c r="X3422" s="49">
        <v>3.50267760083955E-4</v>
      </c>
      <c r="Y3422" s="15">
        <v>7.8907538019999999</v>
      </c>
      <c r="Z3422" s="15">
        <v>7.8907538019999999</v>
      </c>
      <c r="AA3422" s="15">
        <v>-3.6605355158862984</v>
      </c>
      <c r="AF3422" s="49">
        <v>-8.4604472427474295</v>
      </c>
      <c r="AG3422" s="15">
        <v>0.53876465479238</v>
      </c>
      <c r="AH3422" s="15">
        <v>0.53876465479238</v>
      </c>
      <c r="AI3422" s="15">
        <v>-7.3210710317725969</v>
      </c>
      <c r="AM3422" s="17"/>
    </row>
    <row r="3423" spans="1:39">
      <c r="A3423" s="7" t="s">
        <v>124</v>
      </c>
      <c r="B3423" s="7">
        <v>2680</v>
      </c>
      <c r="C3423" s="29" t="s">
        <v>24</v>
      </c>
      <c r="F3423" s="27" t="str">
        <f t="shared" si="53"/>
        <v>NSW2680GRIFFITH</v>
      </c>
      <c r="G3423" s="30">
        <v>3411</v>
      </c>
      <c r="H3423" s="49">
        <v>-0.46114777826759801</v>
      </c>
      <c r="I3423" s="15">
        <v>6.2899733219999998</v>
      </c>
      <c r="J3423" s="15">
        <v>6.2899733219999998</v>
      </c>
      <c r="K3423" s="15">
        <v>2.0153143142289949</v>
      </c>
      <c r="P3423" s="49">
        <v>-1.0764785063045099</v>
      </c>
      <c r="Q3423" s="15">
        <v>6.2772753029999997</v>
      </c>
      <c r="R3423" s="15">
        <v>6.2772753029999997</v>
      </c>
      <c r="S3423" s="15">
        <v>4.0306286284579897</v>
      </c>
      <c r="X3423" s="49">
        <v>2.00017513388004</v>
      </c>
      <c r="Y3423" s="15">
        <v>7.8907538019999999</v>
      </c>
      <c r="Z3423" s="15">
        <v>7.8907538019999999</v>
      </c>
      <c r="AA3423" s="15">
        <v>2.0153143142289949</v>
      </c>
      <c r="AF3423" s="49">
        <v>-8.4604472427474295</v>
      </c>
      <c r="AG3423" s="15">
        <v>-3.4612353452076201</v>
      </c>
      <c r="AH3423" s="15">
        <v>-3.4612353452076201</v>
      </c>
      <c r="AI3423" s="15">
        <v>4.0306286284579897</v>
      </c>
      <c r="AM3423" s="17"/>
    </row>
    <row r="3424" spans="1:39">
      <c r="A3424" s="7" t="s">
        <v>124</v>
      </c>
      <c r="B3424" s="7">
        <v>2680</v>
      </c>
      <c r="C3424" s="29" t="s">
        <v>3294</v>
      </c>
      <c r="F3424" s="27" t="str">
        <f t="shared" si="53"/>
        <v>NSW2680GRIFFITH DC</v>
      </c>
      <c r="G3424" s="30">
        <v>3412</v>
      </c>
      <c r="H3424" s="49">
        <v>-1.6918092343414199</v>
      </c>
      <c r="I3424" s="15">
        <v>6.2899733219999998</v>
      </c>
      <c r="J3424" s="15">
        <v>6.2899733219999998</v>
      </c>
      <c r="K3424" s="15">
        <v>-3.6605355158862984</v>
      </c>
      <c r="P3424" s="49">
        <v>-2.1533072803690998</v>
      </c>
      <c r="Q3424" s="15">
        <v>6.2772753029999997</v>
      </c>
      <c r="R3424" s="15">
        <v>6.2772753029999997</v>
      </c>
      <c r="S3424" s="15">
        <v>-7.3210710317725969</v>
      </c>
      <c r="X3424" s="49">
        <v>0.69259733680160795</v>
      </c>
      <c r="Y3424" s="15">
        <v>7.8907538019999999</v>
      </c>
      <c r="Z3424" s="15">
        <v>7.8907538019999999</v>
      </c>
      <c r="AA3424" s="15">
        <v>-3.6605355158862984</v>
      </c>
      <c r="AF3424" s="49">
        <v>-8.4604472427474295</v>
      </c>
      <c r="AG3424" s="15">
        <v>0.53876465479238</v>
      </c>
      <c r="AH3424" s="15">
        <v>0.53876465479238</v>
      </c>
      <c r="AI3424" s="15">
        <v>-7.3210710317725969</v>
      </c>
      <c r="AM3424" s="17"/>
    </row>
    <row r="3425" spans="1:39">
      <c r="A3425" s="7" t="s">
        <v>124</v>
      </c>
      <c r="B3425" s="7">
        <v>2680</v>
      </c>
      <c r="C3425" s="29" t="s">
        <v>3295</v>
      </c>
      <c r="F3425" s="27" t="str">
        <f t="shared" si="53"/>
        <v>NSW2680GRIFFITH EAST</v>
      </c>
      <c r="G3425" s="30">
        <v>3413</v>
      </c>
      <c r="H3425" s="49">
        <v>-1.6918092343414199</v>
      </c>
      <c r="I3425" s="15">
        <v>6.2899733219999998</v>
      </c>
      <c r="J3425" s="15">
        <v>6.2899733219999998</v>
      </c>
      <c r="K3425" s="15">
        <v>2.0161383742571637</v>
      </c>
      <c r="P3425" s="49">
        <v>-2.1533072803690998</v>
      </c>
      <c r="Q3425" s="15">
        <v>6.2772753029999997</v>
      </c>
      <c r="R3425" s="15">
        <v>6.2772753029999997</v>
      </c>
      <c r="S3425" s="15">
        <v>4.0322767485143274</v>
      </c>
      <c r="X3425" s="49">
        <v>0.69259733680160795</v>
      </c>
      <c r="Y3425" s="15">
        <v>7.8907538019999999</v>
      </c>
      <c r="Z3425" s="15">
        <v>7.8907538019999999</v>
      </c>
      <c r="AA3425" s="15">
        <v>2.0161383742571637</v>
      </c>
      <c r="AF3425" s="49">
        <v>-8.4604472427474295</v>
      </c>
      <c r="AG3425" s="15">
        <v>0.53876465479238</v>
      </c>
      <c r="AH3425" s="15">
        <v>0.53876465479238</v>
      </c>
      <c r="AI3425" s="15">
        <v>4.0322767485143274</v>
      </c>
      <c r="AM3425" s="17"/>
    </row>
    <row r="3426" spans="1:39">
      <c r="A3426" s="7" t="s">
        <v>124</v>
      </c>
      <c r="B3426" s="7">
        <v>2680</v>
      </c>
      <c r="C3426" s="29" t="s">
        <v>3296</v>
      </c>
      <c r="F3426" s="27" t="str">
        <f t="shared" si="53"/>
        <v>NSW2680HANWOOD</v>
      </c>
      <c r="G3426" s="30">
        <v>3414</v>
      </c>
      <c r="H3426" s="49">
        <v>-2.4609726443875601</v>
      </c>
      <c r="I3426" s="15">
        <v>6.2899733219999998</v>
      </c>
      <c r="J3426" s="15">
        <v>6.2899733219999998</v>
      </c>
      <c r="K3426" s="15">
        <v>-5.7387771100660743</v>
      </c>
      <c r="P3426" s="49">
        <v>-2.7686380084060098</v>
      </c>
      <c r="Q3426" s="15">
        <v>6.2772753029999997</v>
      </c>
      <c r="R3426" s="15">
        <v>6.2772753029999997</v>
      </c>
      <c r="S3426" s="15">
        <v>-11.477554220132149</v>
      </c>
      <c r="X3426" s="49">
        <v>3.50267760083955E-4</v>
      </c>
      <c r="Y3426" s="15">
        <v>7.8907538019999999</v>
      </c>
      <c r="Z3426" s="15">
        <v>7.8907538019999999</v>
      </c>
      <c r="AA3426" s="15">
        <v>-5.7387771100660743</v>
      </c>
      <c r="AF3426" s="49">
        <v>-8.4604472427474295</v>
      </c>
      <c r="AG3426" s="15">
        <v>0.53876465479238</v>
      </c>
      <c r="AH3426" s="15">
        <v>0.53876465479238</v>
      </c>
      <c r="AI3426" s="15">
        <v>-11.477554220132149</v>
      </c>
      <c r="AM3426" s="17"/>
    </row>
    <row r="3427" spans="1:39">
      <c r="A3427" s="7" t="s">
        <v>124</v>
      </c>
      <c r="B3427" s="7">
        <v>2680</v>
      </c>
      <c r="C3427" s="29" t="s">
        <v>3297</v>
      </c>
      <c r="F3427" s="27" t="str">
        <f t="shared" si="53"/>
        <v>NSW2680LAKE WYANGAN</v>
      </c>
      <c r="G3427" s="30">
        <v>3415</v>
      </c>
      <c r="H3427" s="49">
        <v>0.69259733680160795</v>
      </c>
      <c r="I3427" s="15">
        <v>6.2899733219999998</v>
      </c>
      <c r="J3427" s="15">
        <v>6.2899733219999998</v>
      </c>
      <c r="K3427" s="15">
        <v>-3.6605355158862984</v>
      </c>
      <c r="P3427" s="49">
        <v>0.15418294976931199</v>
      </c>
      <c r="Q3427" s="15">
        <v>6.2772753029999997</v>
      </c>
      <c r="R3427" s="15">
        <v>6.2772753029999997</v>
      </c>
      <c r="S3427" s="15">
        <v>-7.3210710317725969</v>
      </c>
      <c r="X3427" s="49">
        <v>3.1539202489492499</v>
      </c>
      <c r="Y3427" s="15">
        <v>7.8907538019999999</v>
      </c>
      <c r="Z3427" s="15">
        <v>7.8907538019999999</v>
      </c>
      <c r="AA3427" s="15">
        <v>-3.6605355158862984</v>
      </c>
      <c r="AF3427" s="49">
        <v>-8.4604472427474295</v>
      </c>
      <c r="AG3427" s="15">
        <v>0.53876465479238</v>
      </c>
      <c r="AH3427" s="15">
        <v>0.53876465479238</v>
      </c>
      <c r="AI3427" s="15">
        <v>-7.3210710317725969</v>
      </c>
      <c r="AM3427" s="17"/>
    </row>
    <row r="3428" spans="1:39">
      <c r="A3428" s="7" t="s">
        <v>124</v>
      </c>
      <c r="B3428" s="7">
        <v>2680</v>
      </c>
      <c r="C3428" s="29" t="s">
        <v>3298</v>
      </c>
      <c r="F3428" s="27" t="str">
        <f t="shared" si="53"/>
        <v>NSW2680NERICON</v>
      </c>
      <c r="G3428" s="30">
        <v>3416</v>
      </c>
      <c r="H3428" s="49">
        <v>-2.4609726443875601</v>
      </c>
      <c r="I3428" s="15">
        <v>6.2899733219999998</v>
      </c>
      <c r="J3428" s="15">
        <v>6.2899733219999998</v>
      </c>
      <c r="K3428" s="15">
        <v>-3.6605355158862984</v>
      </c>
      <c r="P3428" s="49">
        <v>-2.7686380084060098</v>
      </c>
      <c r="Q3428" s="15">
        <v>6.2772753029999997</v>
      </c>
      <c r="R3428" s="15">
        <v>6.2772753029999997</v>
      </c>
      <c r="S3428" s="15">
        <v>-7.3210710317725969</v>
      </c>
      <c r="X3428" s="49">
        <v>3.50267760083955E-4</v>
      </c>
      <c r="Y3428" s="15">
        <v>7.8907538019999999</v>
      </c>
      <c r="Z3428" s="15">
        <v>7.8907538019999999</v>
      </c>
      <c r="AA3428" s="15">
        <v>-3.6605355158862984</v>
      </c>
      <c r="AF3428" s="49">
        <v>-8.4604472427474295</v>
      </c>
      <c r="AG3428" s="15">
        <v>0.53876465479238</v>
      </c>
      <c r="AH3428" s="15">
        <v>0.53876465479238</v>
      </c>
      <c r="AI3428" s="15">
        <v>-7.3210710317725969</v>
      </c>
      <c r="AM3428" s="17"/>
    </row>
    <row r="3429" spans="1:39">
      <c r="A3429" s="7" t="s">
        <v>124</v>
      </c>
      <c r="B3429" s="7">
        <v>2680</v>
      </c>
      <c r="C3429" s="29" t="s">
        <v>3299</v>
      </c>
      <c r="F3429" s="27" t="str">
        <f t="shared" si="53"/>
        <v>NSW2680THARBOGANG</v>
      </c>
      <c r="G3429" s="30">
        <v>3417</v>
      </c>
      <c r="H3429" s="49">
        <v>0.69259733680160795</v>
      </c>
      <c r="I3429" s="15">
        <v>6.2899733219999998</v>
      </c>
      <c r="J3429" s="15">
        <v>6.2899733219999998</v>
      </c>
      <c r="K3429" s="15">
        <v>-3.6605355158862984</v>
      </c>
      <c r="P3429" s="49">
        <v>0.15418294976931199</v>
      </c>
      <c r="Q3429" s="15">
        <v>6.2772753029999997</v>
      </c>
      <c r="R3429" s="15">
        <v>6.2772753029999997</v>
      </c>
      <c r="S3429" s="15">
        <v>-7.3210710317725969</v>
      </c>
      <c r="X3429" s="49">
        <v>3.1539202489492499</v>
      </c>
      <c r="Y3429" s="15">
        <v>7.8907538019999999</v>
      </c>
      <c r="Z3429" s="15">
        <v>7.8907538019999999</v>
      </c>
      <c r="AA3429" s="15">
        <v>-3.6605355158862984</v>
      </c>
      <c r="AF3429" s="49">
        <v>-8.4604472427474295</v>
      </c>
      <c r="AG3429" s="15">
        <v>0.53876465479238</v>
      </c>
      <c r="AH3429" s="15">
        <v>0.53876465479238</v>
      </c>
      <c r="AI3429" s="15">
        <v>-7.3210710317725969</v>
      </c>
      <c r="AM3429" s="17"/>
    </row>
    <row r="3430" spans="1:39">
      <c r="A3430" s="7" t="s">
        <v>124</v>
      </c>
      <c r="B3430" s="7">
        <v>2680</v>
      </c>
      <c r="C3430" s="29" t="s">
        <v>3300</v>
      </c>
      <c r="F3430" s="27" t="str">
        <f t="shared" si="53"/>
        <v>NSW2680WARBURN</v>
      </c>
      <c r="G3430" s="30">
        <v>3418</v>
      </c>
      <c r="H3430" s="49">
        <v>3.38466927196309</v>
      </c>
      <c r="I3430" s="15">
        <v>6.2899733219999998</v>
      </c>
      <c r="J3430" s="15">
        <v>6.2899733219999998</v>
      </c>
      <c r="K3430" s="15">
        <v>-3.6605355158862984</v>
      </c>
      <c r="P3430" s="49">
        <v>2.9231712259354099</v>
      </c>
      <c r="Q3430" s="15">
        <v>6.2772753029999997</v>
      </c>
      <c r="R3430" s="15">
        <v>6.2772753029999997</v>
      </c>
      <c r="S3430" s="15">
        <v>-7.3210710317725969</v>
      </c>
      <c r="X3430" s="49">
        <v>5.76907584310612</v>
      </c>
      <c r="Y3430" s="15">
        <v>7.8907538019999999</v>
      </c>
      <c r="Z3430" s="15">
        <v>7.8907538019999999</v>
      </c>
      <c r="AA3430" s="15">
        <v>-3.6605355158862984</v>
      </c>
      <c r="AF3430" s="49">
        <v>-8.4604472427474295</v>
      </c>
      <c r="AG3430" s="15">
        <v>0.53876465479238</v>
      </c>
      <c r="AH3430" s="15">
        <v>0.53876465479238</v>
      </c>
      <c r="AI3430" s="15">
        <v>-7.3210710317725969</v>
      </c>
      <c r="AM3430" s="17"/>
    </row>
    <row r="3431" spans="1:39">
      <c r="A3431" s="7" t="s">
        <v>124</v>
      </c>
      <c r="B3431" s="7">
        <v>2680</v>
      </c>
      <c r="C3431" s="29" t="s">
        <v>3301</v>
      </c>
      <c r="F3431" s="27" t="str">
        <f t="shared" si="53"/>
        <v>NSW2680WARRAWIDGEE</v>
      </c>
      <c r="G3431" s="30">
        <v>3419</v>
      </c>
      <c r="H3431" s="49">
        <v>-1.30722752931835</v>
      </c>
      <c r="I3431" s="15">
        <v>6.2899733219999998</v>
      </c>
      <c r="J3431" s="15">
        <v>6.2899733219999998</v>
      </c>
      <c r="K3431" s="15">
        <v>-3.6605355158862984</v>
      </c>
      <c r="P3431" s="49">
        <v>-1.8456419163506499</v>
      </c>
      <c r="Q3431" s="15">
        <v>6.2772753029999997</v>
      </c>
      <c r="R3431" s="15">
        <v>6.2772753029999997</v>
      </c>
      <c r="S3431" s="15">
        <v>-7.3210710317725969</v>
      </c>
      <c r="X3431" s="49">
        <v>1.0771790418246801</v>
      </c>
      <c r="Y3431" s="15">
        <v>7.8907538019999999</v>
      </c>
      <c r="Z3431" s="15">
        <v>7.8907538019999999</v>
      </c>
      <c r="AA3431" s="15">
        <v>-3.6605355158862984</v>
      </c>
      <c r="AF3431" s="49">
        <v>-8.4604472427474295</v>
      </c>
      <c r="AG3431" s="15">
        <v>0.53876465479238</v>
      </c>
      <c r="AH3431" s="15">
        <v>0.53876465479238</v>
      </c>
      <c r="AI3431" s="15">
        <v>-7.3210710317725969</v>
      </c>
      <c r="AM3431" s="17"/>
    </row>
    <row r="3432" spans="1:39">
      <c r="A3432" s="7" t="s">
        <v>124</v>
      </c>
      <c r="B3432" s="7">
        <v>2680</v>
      </c>
      <c r="C3432" s="29" t="s">
        <v>3302</v>
      </c>
      <c r="F3432" s="27" t="str">
        <f t="shared" si="53"/>
        <v>NSW2680WIDGELLI</v>
      </c>
      <c r="G3432" s="30">
        <v>3420</v>
      </c>
      <c r="H3432" s="49">
        <v>0.384931972783153</v>
      </c>
      <c r="I3432" s="15">
        <v>6.2899733219999998</v>
      </c>
      <c r="J3432" s="15">
        <v>6.2899733219999998</v>
      </c>
      <c r="K3432" s="15">
        <v>-3.6605355158862984</v>
      </c>
      <c r="P3432" s="49">
        <v>-0.15348241424914399</v>
      </c>
      <c r="Q3432" s="15">
        <v>6.2772753029999997</v>
      </c>
      <c r="R3432" s="15">
        <v>6.2772753029999997</v>
      </c>
      <c r="S3432" s="15">
        <v>-7.3210710317725969</v>
      </c>
      <c r="X3432" s="49">
        <v>2.84625488493079</v>
      </c>
      <c r="Y3432" s="15">
        <v>7.8907538019999999</v>
      </c>
      <c r="Z3432" s="15">
        <v>7.8907538019999999</v>
      </c>
      <c r="AA3432" s="15">
        <v>-3.6605355158862984</v>
      </c>
      <c r="AF3432" s="49">
        <v>-8.4604472427474295</v>
      </c>
      <c r="AG3432" s="15">
        <v>0.53876465479238</v>
      </c>
      <c r="AH3432" s="15">
        <v>0.53876465479238</v>
      </c>
      <c r="AI3432" s="15">
        <v>-7.3210710317725969</v>
      </c>
      <c r="AM3432" s="17"/>
    </row>
    <row r="3433" spans="1:39">
      <c r="A3433" s="7" t="s">
        <v>124</v>
      </c>
      <c r="B3433" s="7">
        <v>2680</v>
      </c>
      <c r="C3433" s="29" t="s">
        <v>3303</v>
      </c>
      <c r="F3433" s="27" t="str">
        <f t="shared" si="53"/>
        <v>NSW2680WILLBRIGGIE</v>
      </c>
      <c r="G3433" s="30">
        <v>3421</v>
      </c>
      <c r="H3433" s="49">
        <v>0.69259733680160795</v>
      </c>
      <c r="I3433" s="15">
        <v>6.2899733219999998</v>
      </c>
      <c r="J3433" s="15">
        <v>6.2899733219999998</v>
      </c>
      <c r="K3433" s="15">
        <v>-3.005987517573999</v>
      </c>
      <c r="P3433" s="49">
        <v>0.15418294976931199</v>
      </c>
      <c r="Q3433" s="15">
        <v>6.2772753029999997</v>
      </c>
      <c r="R3433" s="15">
        <v>6.2772753029999997</v>
      </c>
      <c r="S3433" s="15">
        <v>-6.0119750351479979</v>
      </c>
      <c r="X3433" s="49">
        <v>3.1539202489492499</v>
      </c>
      <c r="Y3433" s="15">
        <v>7.8907538019999999</v>
      </c>
      <c r="Z3433" s="15">
        <v>7.8907538019999999</v>
      </c>
      <c r="AA3433" s="15">
        <v>-3.005987517573999</v>
      </c>
      <c r="AF3433" s="49">
        <v>-8.4604472427474295</v>
      </c>
      <c r="AG3433" s="15">
        <v>0.53876465479238</v>
      </c>
      <c r="AH3433" s="15">
        <v>0.53876465479238</v>
      </c>
      <c r="AI3433" s="15">
        <v>-6.0119750351479979</v>
      </c>
      <c r="AM3433" s="17"/>
    </row>
    <row r="3434" spans="1:39">
      <c r="A3434" s="7" t="s">
        <v>124</v>
      </c>
      <c r="B3434" s="7">
        <v>2680</v>
      </c>
      <c r="C3434" s="29" t="s">
        <v>3304</v>
      </c>
      <c r="F3434" s="27" t="str">
        <f t="shared" si="53"/>
        <v>NSW2680YOOGALI</v>
      </c>
      <c r="G3434" s="30">
        <v>3422</v>
      </c>
      <c r="H3434" s="49">
        <v>-1.6918092343414199</v>
      </c>
      <c r="I3434" s="15">
        <v>6.2899733219999998</v>
      </c>
      <c r="J3434" s="15">
        <v>6.2899733219999998</v>
      </c>
      <c r="K3434" s="15">
        <v>-4.3347148653501755</v>
      </c>
      <c r="P3434" s="49">
        <v>-2.1533072803690998</v>
      </c>
      <c r="Q3434" s="15">
        <v>6.2772753029999997</v>
      </c>
      <c r="R3434" s="15">
        <v>6.2772753029999997</v>
      </c>
      <c r="S3434" s="15">
        <v>-8.6694297307003509</v>
      </c>
      <c r="X3434" s="49">
        <v>0.69259733680160795</v>
      </c>
      <c r="Y3434" s="15">
        <v>7.8907538019999999</v>
      </c>
      <c r="Z3434" s="15">
        <v>7.8907538019999999</v>
      </c>
      <c r="AA3434" s="15">
        <v>-4.3347148653501755</v>
      </c>
      <c r="AF3434" s="49">
        <v>-8.4604472427474295</v>
      </c>
      <c r="AG3434" s="15">
        <v>0.53876465479238</v>
      </c>
      <c r="AH3434" s="15">
        <v>0.53876465479238</v>
      </c>
      <c r="AI3434" s="15">
        <v>-8.6694297307003509</v>
      </c>
      <c r="AM3434" s="17"/>
    </row>
    <row r="3435" spans="1:39">
      <c r="A3435" s="7" t="s">
        <v>124</v>
      </c>
      <c r="B3435" s="7">
        <v>2681</v>
      </c>
      <c r="C3435" s="29" t="s">
        <v>3305</v>
      </c>
      <c r="F3435" s="27" t="str">
        <f t="shared" si="53"/>
        <v>NSW2681MYALL PARK</v>
      </c>
      <c r="G3435" s="30">
        <v>3423</v>
      </c>
      <c r="H3435" s="49">
        <v>-1.6918092343414199</v>
      </c>
      <c r="I3435" s="15">
        <v>0.84951692499999998</v>
      </c>
      <c r="J3435" s="15">
        <v>0.84951692499999998</v>
      </c>
      <c r="K3435" s="15">
        <v>-5.7387771100660743</v>
      </c>
      <c r="P3435" s="49">
        <v>-2.1533072803690998</v>
      </c>
      <c r="Q3435" s="15">
        <v>1.9872251729999999</v>
      </c>
      <c r="R3435" s="15">
        <v>1.9872251729999999</v>
      </c>
      <c r="S3435" s="15">
        <v>-11.477554220132149</v>
      </c>
      <c r="X3435" s="49">
        <v>0.69259733680160795</v>
      </c>
      <c r="Y3435" s="15">
        <v>2.5482256209999998</v>
      </c>
      <c r="Z3435" s="15">
        <v>2.5482256209999998</v>
      </c>
      <c r="AA3435" s="15">
        <v>-5.7387771100660743</v>
      </c>
      <c r="AF3435" s="49">
        <v>-8.4604472427474295</v>
      </c>
      <c r="AG3435" s="15">
        <v>0.53876465479238</v>
      </c>
      <c r="AH3435" s="15">
        <v>0.53876465479238</v>
      </c>
      <c r="AI3435" s="15">
        <v>-11.477554220132149</v>
      </c>
      <c r="AM3435" s="17"/>
    </row>
    <row r="3436" spans="1:39">
      <c r="A3436" s="7" t="s">
        <v>124</v>
      </c>
      <c r="B3436" s="7">
        <v>2681</v>
      </c>
      <c r="C3436" s="29" t="s">
        <v>3306</v>
      </c>
      <c r="F3436" s="27" t="str">
        <f t="shared" si="53"/>
        <v>NSW2681YENDA</v>
      </c>
      <c r="G3436" s="30">
        <v>3424</v>
      </c>
      <c r="H3436" s="49">
        <v>-3.1532197134290798</v>
      </c>
      <c r="I3436" s="15">
        <v>0.84951692499999998</v>
      </c>
      <c r="J3436" s="15">
        <v>0.84951692499999998</v>
      </c>
      <c r="K3436" s="15">
        <v>-5.7387771100660743</v>
      </c>
      <c r="P3436" s="49">
        <v>-3.2301360544336899</v>
      </c>
      <c r="Q3436" s="15">
        <v>1.9872251729999999</v>
      </c>
      <c r="R3436" s="15">
        <v>1.9872251729999999</v>
      </c>
      <c r="S3436" s="15">
        <v>-11.477554220132149</v>
      </c>
      <c r="X3436" s="49">
        <v>-0.76881314228605402</v>
      </c>
      <c r="Y3436" s="15">
        <v>2.5482256209999998</v>
      </c>
      <c r="Z3436" s="15">
        <v>2.5482256209999998</v>
      </c>
      <c r="AA3436" s="15">
        <v>-5.7387771100660743</v>
      </c>
      <c r="AF3436" s="49">
        <v>0.53876465479238</v>
      </c>
      <c r="AG3436" s="15">
        <v>0.53876465479238</v>
      </c>
      <c r="AH3436" s="15">
        <v>0.53876465479238</v>
      </c>
      <c r="AI3436" s="15">
        <v>-11.477554220132149</v>
      </c>
      <c r="AM3436" s="17"/>
    </row>
    <row r="3437" spans="1:39">
      <c r="A3437" s="7" t="s">
        <v>124</v>
      </c>
      <c r="B3437" s="7">
        <v>2700</v>
      </c>
      <c r="C3437" s="29" t="s">
        <v>3307</v>
      </c>
      <c r="F3437" s="27" t="str">
        <f t="shared" si="53"/>
        <v>NSW2700COLINROOBIE</v>
      </c>
      <c r="G3437" s="30">
        <v>3425</v>
      </c>
      <c r="H3437" s="49">
        <v>-3.1532197134290798</v>
      </c>
      <c r="I3437" s="15">
        <v>-2.3980946329999999</v>
      </c>
      <c r="J3437" s="15">
        <v>-2.3980946329999999</v>
      </c>
      <c r="K3437" s="15">
        <v>-11.914721736381921</v>
      </c>
      <c r="P3437" s="49">
        <v>-3.2301360544336899</v>
      </c>
      <c r="Q3437" s="15">
        <v>-0.57366592999999999</v>
      </c>
      <c r="R3437" s="15">
        <v>-0.57366592999999999</v>
      </c>
      <c r="S3437" s="15">
        <v>-23.829443472763842</v>
      </c>
      <c r="X3437" s="49">
        <v>-0.76881314228605402</v>
      </c>
      <c r="Y3437" s="15">
        <v>-0.64092892899999998</v>
      </c>
      <c r="Z3437" s="15">
        <v>-0.64092892899999998</v>
      </c>
      <c r="AA3437" s="15">
        <v>-11.914721736381921</v>
      </c>
      <c r="AF3437" s="49">
        <v>0.53876465479238</v>
      </c>
      <c r="AG3437" s="15">
        <v>4.6922470690415201</v>
      </c>
      <c r="AH3437" s="15">
        <v>4.6922470690415201</v>
      </c>
      <c r="AI3437" s="15">
        <v>-23.829443472763842</v>
      </c>
      <c r="AM3437" s="17"/>
    </row>
    <row r="3438" spans="1:39">
      <c r="A3438" s="7" t="s">
        <v>124</v>
      </c>
      <c r="B3438" s="7">
        <v>2700</v>
      </c>
      <c r="C3438" s="29" t="s">
        <v>3308</v>
      </c>
      <c r="F3438" s="27" t="str">
        <f t="shared" si="53"/>
        <v>NSW2700COROBIMILLA</v>
      </c>
      <c r="G3438" s="30">
        <v>3426</v>
      </c>
      <c r="H3438" s="49">
        <v>-0.46114777826759801</v>
      </c>
      <c r="I3438" s="15">
        <v>-2.3980946329999999</v>
      </c>
      <c r="J3438" s="15">
        <v>-2.3980946329999999</v>
      </c>
      <c r="K3438" s="15">
        <v>-11.914721736381921</v>
      </c>
      <c r="P3438" s="49">
        <v>-1.0764785063045099</v>
      </c>
      <c r="Q3438" s="15">
        <v>-0.57366592999999999</v>
      </c>
      <c r="R3438" s="15">
        <v>-0.57366592999999999</v>
      </c>
      <c r="S3438" s="15">
        <v>-23.829443472763842</v>
      </c>
      <c r="X3438" s="49">
        <v>2.00017513388004</v>
      </c>
      <c r="Y3438" s="15">
        <v>-0.64092892899999998</v>
      </c>
      <c r="Z3438" s="15">
        <v>-0.64092892899999998</v>
      </c>
      <c r="AA3438" s="15">
        <v>-11.914721736381921</v>
      </c>
      <c r="AF3438" s="49">
        <v>0.53876465479238</v>
      </c>
      <c r="AG3438" s="15">
        <v>4.6922470690415201</v>
      </c>
      <c r="AH3438" s="15">
        <v>4.6922470690415201</v>
      </c>
      <c r="AI3438" s="15">
        <v>-23.829443472763842</v>
      </c>
      <c r="AM3438" s="17"/>
    </row>
    <row r="3439" spans="1:39">
      <c r="A3439" s="7" t="s">
        <v>124</v>
      </c>
      <c r="B3439" s="7">
        <v>2700</v>
      </c>
      <c r="C3439" s="29" t="s">
        <v>3309</v>
      </c>
      <c r="F3439" s="27" t="str">
        <f t="shared" si="53"/>
        <v>NSW2700CUDGEL</v>
      </c>
      <c r="G3439" s="30">
        <v>3427</v>
      </c>
      <c r="H3439" s="49">
        <v>9.4250000000000007</v>
      </c>
      <c r="I3439" s="15">
        <v>-2.3980946329999999</v>
      </c>
      <c r="J3439" s="15">
        <v>-2.3980946329999999</v>
      </c>
      <c r="K3439" s="15">
        <v>-11.914721736381921</v>
      </c>
      <c r="P3439" s="49">
        <v>8.6</v>
      </c>
      <c r="Q3439" s="15">
        <v>-0.57366592999999999</v>
      </c>
      <c r="R3439" s="15">
        <v>-0.57366592999999999</v>
      </c>
      <c r="S3439" s="15">
        <v>-23.829443472763842</v>
      </c>
      <c r="X3439" s="49">
        <v>11.824999999999999</v>
      </c>
      <c r="Y3439" s="15">
        <v>-0.64092892899999998</v>
      </c>
      <c r="Z3439" s="15">
        <v>-0.64092892899999998</v>
      </c>
      <c r="AA3439" s="15">
        <v>-11.914721736381921</v>
      </c>
      <c r="AF3439" s="49">
        <v>-3.375</v>
      </c>
      <c r="AG3439" s="15">
        <v>4.6922470690415201</v>
      </c>
      <c r="AH3439" s="15">
        <v>4.6922470690415201</v>
      </c>
      <c r="AI3439" s="15">
        <v>-23.829443472763842</v>
      </c>
      <c r="AM3439" s="17"/>
    </row>
    <row r="3440" spans="1:39">
      <c r="A3440" s="7" t="s">
        <v>124</v>
      </c>
      <c r="B3440" s="7">
        <v>2700</v>
      </c>
      <c r="C3440" s="29" t="s">
        <v>3310</v>
      </c>
      <c r="F3440" s="27" t="str">
        <f t="shared" si="53"/>
        <v>NSW2700MORUNDAH</v>
      </c>
      <c r="G3440" s="30">
        <v>3428</v>
      </c>
      <c r="H3440" s="49">
        <v>-3.0249999999999999</v>
      </c>
      <c r="I3440" s="15">
        <v>-2.3980946329999999</v>
      </c>
      <c r="J3440" s="15">
        <v>-2.3980946329999999</v>
      </c>
      <c r="K3440" s="15">
        <v>-11.914721736381921</v>
      </c>
      <c r="P3440" s="49">
        <v>-3.85</v>
      </c>
      <c r="Q3440" s="15">
        <v>-0.57366592999999999</v>
      </c>
      <c r="R3440" s="15">
        <v>-0.57366592999999999</v>
      </c>
      <c r="S3440" s="15">
        <v>-23.829443472763842</v>
      </c>
      <c r="X3440" s="49">
        <v>-0.625</v>
      </c>
      <c r="Y3440" s="15">
        <v>-0.64092892899999998</v>
      </c>
      <c r="Z3440" s="15">
        <v>-0.64092892899999998</v>
      </c>
      <c r="AA3440" s="15">
        <v>-11.914721736381921</v>
      </c>
      <c r="AF3440" s="49">
        <v>-7.375</v>
      </c>
      <c r="AG3440" s="15">
        <v>4.6922470690415201</v>
      </c>
      <c r="AH3440" s="15">
        <v>4.6922470690415201</v>
      </c>
      <c r="AI3440" s="15">
        <v>-23.829443472763842</v>
      </c>
      <c r="AM3440" s="17"/>
    </row>
    <row r="3441" spans="1:39">
      <c r="A3441" s="7" t="s">
        <v>124</v>
      </c>
      <c r="B3441" s="7">
        <v>2700</v>
      </c>
      <c r="C3441" s="29" t="s">
        <v>3311</v>
      </c>
      <c r="F3441" s="27" t="str">
        <f t="shared" si="53"/>
        <v>NSW2700NARRANDERA</v>
      </c>
      <c r="G3441" s="30">
        <v>3429</v>
      </c>
      <c r="H3441" s="49">
        <v>5.6749999999999998</v>
      </c>
      <c r="I3441" s="15">
        <v>-2.3980946329999999</v>
      </c>
      <c r="J3441" s="15">
        <v>-2.3980946329999999</v>
      </c>
      <c r="K3441" s="15">
        <v>-11.914721736381921</v>
      </c>
      <c r="P3441" s="49">
        <v>3.5</v>
      </c>
      <c r="Q3441" s="15">
        <v>-0.57366592999999999</v>
      </c>
      <c r="R3441" s="15">
        <v>-0.57366592999999999</v>
      </c>
      <c r="S3441" s="15">
        <v>-23.829443472763842</v>
      </c>
      <c r="X3441" s="49">
        <v>8</v>
      </c>
      <c r="Y3441" s="15">
        <v>-0.64092892899999998</v>
      </c>
      <c r="Z3441" s="15">
        <v>-0.64092892899999998</v>
      </c>
      <c r="AA3441" s="15">
        <v>-11.914721736381921</v>
      </c>
      <c r="AF3441" s="49">
        <v>-7.375</v>
      </c>
      <c r="AG3441" s="15">
        <v>0.692247069041524</v>
      </c>
      <c r="AH3441" s="15">
        <v>0.692247069041524</v>
      </c>
      <c r="AI3441" s="15">
        <v>-23.829443472763842</v>
      </c>
      <c r="AM3441" s="17"/>
    </row>
    <row r="3442" spans="1:39">
      <c r="A3442" s="7" t="s">
        <v>124</v>
      </c>
      <c r="B3442" s="7">
        <v>2700</v>
      </c>
      <c r="C3442" s="29" t="s">
        <v>3312</v>
      </c>
      <c r="F3442" s="27" t="str">
        <f t="shared" si="53"/>
        <v>NSW2700SANDIGO</v>
      </c>
      <c r="G3442" s="30">
        <v>3430</v>
      </c>
      <c r="H3442" s="49">
        <v>-6.9249999999999998</v>
      </c>
      <c r="I3442" s="15">
        <v>-2.3980946329999999</v>
      </c>
      <c r="J3442" s="15">
        <v>-2.3980946329999999</v>
      </c>
      <c r="K3442" s="15">
        <v>-11.914721736381921</v>
      </c>
      <c r="P3442" s="49">
        <v>-7.375</v>
      </c>
      <c r="Q3442" s="15">
        <v>-0.57366592999999999</v>
      </c>
      <c r="R3442" s="15">
        <v>-0.57366592999999999</v>
      </c>
      <c r="S3442" s="15">
        <v>-23.829443472763842</v>
      </c>
      <c r="X3442" s="49">
        <v>-4.5999999999999996</v>
      </c>
      <c r="Y3442" s="15">
        <v>-0.64092892899999998</v>
      </c>
      <c r="Z3442" s="15">
        <v>-0.64092892899999998</v>
      </c>
      <c r="AA3442" s="15">
        <v>-11.914721736381921</v>
      </c>
      <c r="AF3442" s="49">
        <v>-7.375</v>
      </c>
      <c r="AG3442" s="15">
        <v>4.6922470690415201</v>
      </c>
      <c r="AH3442" s="15">
        <v>4.6922470690415201</v>
      </c>
      <c r="AI3442" s="15">
        <v>-23.829443472763842</v>
      </c>
      <c r="AM3442" s="17"/>
    </row>
    <row r="3443" spans="1:39">
      <c r="A3443" s="7" t="s">
        <v>124</v>
      </c>
      <c r="B3443" s="7">
        <v>2700</v>
      </c>
      <c r="C3443" s="29" t="s">
        <v>3313</v>
      </c>
      <c r="F3443" s="27" t="str">
        <f t="shared" si="53"/>
        <v>NSW2700UROLY</v>
      </c>
      <c r="G3443" s="30">
        <v>3431</v>
      </c>
      <c r="H3443" s="49">
        <v>7.7750000000000004</v>
      </c>
      <c r="I3443" s="15">
        <v>-2.3980946329999999</v>
      </c>
      <c r="J3443" s="15">
        <v>-2.3980946329999999</v>
      </c>
      <c r="K3443" s="15">
        <v>-11.914721736381921</v>
      </c>
      <c r="P3443" s="49">
        <v>6.7249999999999996</v>
      </c>
      <c r="Q3443" s="15">
        <v>-0.57366592999999999</v>
      </c>
      <c r="R3443" s="15">
        <v>-0.57366592999999999</v>
      </c>
      <c r="S3443" s="15">
        <v>-23.829443472763842</v>
      </c>
      <c r="X3443" s="49">
        <v>10.1</v>
      </c>
      <c r="Y3443" s="15">
        <v>-0.64092892899999998</v>
      </c>
      <c r="Z3443" s="15">
        <v>-0.64092892899999998</v>
      </c>
      <c r="AA3443" s="15">
        <v>-11.914721736381921</v>
      </c>
      <c r="AF3443" s="49">
        <v>-7.375</v>
      </c>
      <c r="AG3443" s="15">
        <v>4.6922470690415201</v>
      </c>
      <c r="AH3443" s="15">
        <v>4.6922470690415201</v>
      </c>
      <c r="AI3443" s="15">
        <v>-23.829443472763842</v>
      </c>
      <c r="AM3443" s="17"/>
    </row>
    <row r="3444" spans="1:39">
      <c r="A3444" s="7" t="s">
        <v>124</v>
      </c>
      <c r="B3444" s="7">
        <v>2701</v>
      </c>
      <c r="C3444" s="29" t="s">
        <v>3314</v>
      </c>
      <c r="F3444" s="27" t="str">
        <f t="shared" si="53"/>
        <v>NSW2701COOLAMON</v>
      </c>
      <c r="G3444" s="30">
        <v>3432</v>
      </c>
      <c r="H3444" s="49">
        <v>7.3250000000000002</v>
      </c>
      <c r="I3444" s="15">
        <v>-2.510094633</v>
      </c>
      <c r="J3444" s="15">
        <v>-2.510094633</v>
      </c>
      <c r="K3444" s="15">
        <v>-11.914721736381921</v>
      </c>
      <c r="P3444" s="49">
        <v>6.2</v>
      </c>
      <c r="Q3444" s="15">
        <v>-0.661983082</v>
      </c>
      <c r="R3444" s="15">
        <v>-0.661983082</v>
      </c>
      <c r="S3444" s="15">
        <v>-23.829443472763842</v>
      </c>
      <c r="X3444" s="49">
        <v>9.65</v>
      </c>
      <c r="Y3444" s="15">
        <v>-0.75091292899999995</v>
      </c>
      <c r="Z3444" s="15">
        <v>-0.75091292899999995</v>
      </c>
      <c r="AA3444" s="15">
        <v>-11.914721736381921</v>
      </c>
      <c r="AF3444" s="49">
        <v>-3.375</v>
      </c>
      <c r="AG3444" s="15">
        <v>10.2302236213737</v>
      </c>
      <c r="AH3444" s="15">
        <v>10.2302236213737</v>
      </c>
      <c r="AI3444" s="15">
        <v>-23.829443472763842</v>
      </c>
      <c r="AM3444" s="17"/>
    </row>
    <row r="3445" spans="1:39">
      <c r="A3445" s="7" t="s">
        <v>124</v>
      </c>
      <c r="B3445" s="7">
        <v>2701</v>
      </c>
      <c r="C3445" s="29" t="s">
        <v>3315</v>
      </c>
      <c r="F3445" s="27" t="str">
        <f t="shared" si="53"/>
        <v>NSW2701METHUL</v>
      </c>
      <c r="G3445" s="30">
        <v>3433</v>
      </c>
      <c r="H3445" s="49">
        <v>5.5250000000000004</v>
      </c>
      <c r="I3445" s="15">
        <v>-2.510094633</v>
      </c>
      <c r="J3445" s="15">
        <v>-2.510094633</v>
      </c>
      <c r="K3445" s="15">
        <v>-11.914721736381921</v>
      </c>
      <c r="P3445" s="49">
        <v>3.2749999999999999</v>
      </c>
      <c r="Q3445" s="15">
        <v>-0.661983082</v>
      </c>
      <c r="R3445" s="15">
        <v>-0.661983082</v>
      </c>
      <c r="S3445" s="15">
        <v>-23.829443472763842</v>
      </c>
      <c r="X3445" s="49">
        <v>7.9249999999999998</v>
      </c>
      <c r="Y3445" s="15">
        <v>-0.75091292899999995</v>
      </c>
      <c r="Z3445" s="15">
        <v>-0.75091292899999995</v>
      </c>
      <c r="AA3445" s="15">
        <v>-11.914721736381921</v>
      </c>
      <c r="AF3445" s="49">
        <v>-7.375</v>
      </c>
      <c r="AG3445" s="15">
        <v>10.2302236213737</v>
      </c>
      <c r="AH3445" s="15">
        <v>10.2302236213737</v>
      </c>
      <c r="AI3445" s="15">
        <v>-23.829443472763842</v>
      </c>
      <c r="AM3445" s="17"/>
    </row>
    <row r="3446" spans="1:39">
      <c r="A3446" s="7" t="s">
        <v>124</v>
      </c>
      <c r="B3446" s="7">
        <v>2701</v>
      </c>
      <c r="C3446" s="29" t="s">
        <v>3316</v>
      </c>
      <c r="F3446" s="27" t="str">
        <f t="shared" si="53"/>
        <v>NSW2701RANNOCK</v>
      </c>
      <c r="G3446" s="30">
        <v>3434</v>
      </c>
      <c r="H3446" s="49">
        <v>-4.2249999999999996</v>
      </c>
      <c r="I3446" s="15">
        <v>-2.510094633</v>
      </c>
      <c r="J3446" s="15">
        <v>-2.510094633</v>
      </c>
      <c r="K3446" s="15">
        <v>-11.914721736381921</v>
      </c>
      <c r="P3446" s="49">
        <v>-4.75</v>
      </c>
      <c r="Q3446" s="15">
        <v>-0.661983082</v>
      </c>
      <c r="R3446" s="15">
        <v>-0.661983082</v>
      </c>
      <c r="S3446" s="15">
        <v>-23.829443472763842</v>
      </c>
      <c r="X3446" s="49">
        <v>-1.825</v>
      </c>
      <c r="Y3446" s="15">
        <v>-0.75091292899999995</v>
      </c>
      <c r="Z3446" s="15">
        <v>-0.75091292899999995</v>
      </c>
      <c r="AA3446" s="15">
        <v>-11.914721736381921</v>
      </c>
      <c r="AF3446" s="49">
        <v>-7.375</v>
      </c>
      <c r="AG3446" s="15">
        <v>10.2302236213737</v>
      </c>
      <c r="AH3446" s="15">
        <v>10.2302236213737</v>
      </c>
      <c r="AI3446" s="15">
        <v>-23.829443472763842</v>
      </c>
      <c r="AM3446" s="17"/>
    </row>
    <row r="3447" spans="1:39">
      <c r="A3447" s="7" t="s">
        <v>124</v>
      </c>
      <c r="B3447" s="7">
        <v>2701</v>
      </c>
      <c r="C3447" s="29" t="s">
        <v>3317</v>
      </c>
      <c r="F3447" s="27" t="str">
        <f t="shared" si="53"/>
        <v>NSW2701TOOYAL</v>
      </c>
      <c r="G3447" s="30">
        <v>3435</v>
      </c>
      <c r="H3447" s="49">
        <v>-9.5500000000000007</v>
      </c>
      <c r="I3447" s="15">
        <v>-2.510094633</v>
      </c>
      <c r="J3447" s="15">
        <v>-2.510094633</v>
      </c>
      <c r="K3447" s="15">
        <v>-11.914721736381921</v>
      </c>
      <c r="P3447" s="49">
        <v>-10</v>
      </c>
      <c r="Q3447" s="15">
        <v>-0.661983082</v>
      </c>
      <c r="R3447" s="15">
        <v>-0.661983082</v>
      </c>
      <c r="S3447" s="15">
        <v>-23.829443472763842</v>
      </c>
      <c r="X3447" s="49">
        <v>-7.3</v>
      </c>
      <c r="Y3447" s="15">
        <v>-0.75091292899999995</v>
      </c>
      <c r="Z3447" s="15">
        <v>-0.75091292899999995</v>
      </c>
      <c r="AA3447" s="15">
        <v>-11.914721736381921</v>
      </c>
      <c r="AF3447" s="49">
        <v>-7.375</v>
      </c>
      <c r="AG3447" s="15">
        <v>10.2302236213737</v>
      </c>
      <c r="AH3447" s="15">
        <v>10.2302236213737</v>
      </c>
      <c r="AI3447" s="15">
        <v>-23.829443472763842</v>
      </c>
      <c r="AM3447" s="17"/>
    </row>
    <row r="3448" spans="1:39">
      <c r="A3448" s="7" t="s">
        <v>124</v>
      </c>
      <c r="B3448" s="7">
        <v>2702</v>
      </c>
      <c r="C3448" s="29" t="s">
        <v>3318</v>
      </c>
      <c r="F3448" s="27" t="str">
        <f t="shared" si="53"/>
        <v>NSW2702GANMAIN</v>
      </c>
      <c r="G3448" s="30">
        <v>3436</v>
      </c>
      <c r="H3448" s="49">
        <v>6.875</v>
      </c>
      <c r="I3448" s="15">
        <v>-2.3350946330000002</v>
      </c>
      <c r="J3448" s="15">
        <v>-2.3350946330000002</v>
      </c>
      <c r="K3448" s="15">
        <v>-11.914721736381921</v>
      </c>
      <c r="P3448" s="49">
        <v>5.6</v>
      </c>
      <c r="Q3448" s="15">
        <v>-0.52398753200000003</v>
      </c>
      <c r="R3448" s="15">
        <v>-0.52398753200000003</v>
      </c>
      <c r="S3448" s="15">
        <v>-23.829443472763842</v>
      </c>
      <c r="X3448" s="49">
        <v>9.2750000000000004</v>
      </c>
      <c r="Y3448" s="15">
        <v>-0.579062929</v>
      </c>
      <c r="Z3448" s="15">
        <v>-0.579062929</v>
      </c>
      <c r="AA3448" s="15">
        <v>-11.914721736381921</v>
      </c>
      <c r="AF3448" s="49">
        <v>-3.375</v>
      </c>
      <c r="AG3448" s="15">
        <v>0.53876465479238</v>
      </c>
      <c r="AH3448" s="15">
        <v>0.53876465479238</v>
      </c>
      <c r="AI3448" s="15">
        <v>-23.829443472763842</v>
      </c>
      <c r="AM3448" s="17"/>
    </row>
    <row r="3449" spans="1:39">
      <c r="A3449" s="7" t="s">
        <v>124</v>
      </c>
      <c r="B3449" s="7">
        <v>2703</v>
      </c>
      <c r="C3449" s="29" t="s">
        <v>3319</v>
      </c>
      <c r="F3449" s="27" t="str">
        <f t="shared" si="53"/>
        <v>NSW2703YANCO</v>
      </c>
      <c r="G3449" s="30">
        <v>3437</v>
      </c>
      <c r="H3449" s="49">
        <v>6.875</v>
      </c>
      <c r="I3449" s="15">
        <v>0.85651692499999998</v>
      </c>
      <c r="J3449" s="15">
        <v>0.85651692499999998</v>
      </c>
      <c r="K3449" s="15">
        <v>-5.7387771100660743</v>
      </c>
      <c r="P3449" s="49">
        <v>5.6</v>
      </c>
      <c r="Q3449" s="15">
        <v>1.992744995</v>
      </c>
      <c r="R3449" s="15">
        <v>1.992744995</v>
      </c>
      <c r="S3449" s="15">
        <v>-11.477554220132149</v>
      </c>
      <c r="X3449" s="49">
        <v>9.1999999999999993</v>
      </c>
      <c r="Y3449" s="15">
        <v>2.5550996210000001</v>
      </c>
      <c r="Z3449" s="15">
        <v>2.5550996210000001</v>
      </c>
      <c r="AA3449" s="15">
        <v>-5.7387771100660743</v>
      </c>
      <c r="AF3449" s="49">
        <v>-3.375</v>
      </c>
      <c r="AG3449" s="15">
        <v>0.53876465479238</v>
      </c>
      <c r="AH3449" s="15">
        <v>0.53876465479238</v>
      </c>
      <c r="AI3449" s="15">
        <v>-11.477554220132149</v>
      </c>
      <c r="AM3449" s="17"/>
    </row>
    <row r="3450" spans="1:39">
      <c r="A3450" s="7" t="s">
        <v>124</v>
      </c>
      <c r="B3450" s="7">
        <v>2705</v>
      </c>
      <c r="C3450" s="29" t="s">
        <v>3320</v>
      </c>
      <c r="F3450" s="27" t="str">
        <f t="shared" si="53"/>
        <v>NSW2705CORBIE HILL</v>
      </c>
      <c r="G3450" s="30">
        <v>3438</v>
      </c>
      <c r="H3450" s="49">
        <v>5.375</v>
      </c>
      <c r="I3450" s="15">
        <v>0.86001692500000004</v>
      </c>
      <c r="J3450" s="15">
        <v>0.86001692500000004</v>
      </c>
      <c r="K3450" s="15">
        <v>-5.7387771100660743</v>
      </c>
      <c r="P3450" s="49">
        <v>3.125</v>
      </c>
      <c r="Q3450" s="15">
        <v>1.9955049060000001</v>
      </c>
      <c r="R3450" s="15">
        <v>1.9955049060000001</v>
      </c>
      <c r="S3450" s="15">
        <v>-11.477554220132149</v>
      </c>
      <c r="X3450" s="49">
        <v>7.7</v>
      </c>
      <c r="Y3450" s="15">
        <v>2.558536621</v>
      </c>
      <c r="Z3450" s="15">
        <v>2.558536621</v>
      </c>
      <c r="AA3450" s="15">
        <v>-5.7387771100660743</v>
      </c>
      <c r="AF3450" s="49">
        <v>-7.375</v>
      </c>
      <c r="AG3450" s="15">
        <v>0.53876465479238</v>
      </c>
      <c r="AH3450" s="15">
        <v>0.53876465479238</v>
      </c>
      <c r="AI3450" s="15">
        <v>-11.477554220132149</v>
      </c>
      <c r="AM3450" s="17"/>
    </row>
    <row r="3451" spans="1:39">
      <c r="A3451" s="7" t="s">
        <v>124</v>
      </c>
      <c r="B3451" s="7">
        <v>2705</v>
      </c>
      <c r="C3451" s="29" t="s">
        <v>3321</v>
      </c>
      <c r="F3451" s="27" t="str">
        <f t="shared" si="53"/>
        <v>NSW2705GOGELDRIE</v>
      </c>
      <c r="G3451" s="30">
        <v>3439</v>
      </c>
      <c r="H3451" s="49">
        <v>5.6749999999999998</v>
      </c>
      <c r="I3451" s="15">
        <v>0.86001692500000004</v>
      </c>
      <c r="J3451" s="15">
        <v>0.86001692500000004</v>
      </c>
      <c r="K3451" s="15">
        <v>-5.7387771100660743</v>
      </c>
      <c r="P3451" s="49">
        <v>3.5</v>
      </c>
      <c r="Q3451" s="15">
        <v>1.9955049060000001</v>
      </c>
      <c r="R3451" s="15">
        <v>1.9955049060000001</v>
      </c>
      <c r="S3451" s="15">
        <v>-11.477554220132149</v>
      </c>
      <c r="X3451" s="49">
        <v>8.0749999999999993</v>
      </c>
      <c r="Y3451" s="15">
        <v>2.558536621</v>
      </c>
      <c r="Z3451" s="15">
        <v>2.558536621</v>
      </c>
      <c r="AA3451" s="15">
        <v>-5.7387771100660743</v>
      </c>
      <c r="AF3451" s="49">
        <v>-7.375</v>
      </c>
      <c r="AG3451" s="15">
        <v>0.53876465479238</v>
      </c>
      <c r="AH3451" s="15">
        <v>0.53876465479238</v>
      </c>
      <c r="AI3451" s="15">
        <v>-11.477554220132149</v>
      </c>
      <c r="AM3451" s="17"/>
    </row>
    <row r="3452" spans="1:39">
      <c r="A3452" s="7" t="s">
        <v>124</v>
      </c>
      <c r="B3452" s="7">
        <v>2705</v>
      </c>
      <c r="C3452" s="29" t="s">
        <v>3322</v>
      </c>
      <c r="F3452" s="27" t="str">
        <f t="shared" si="53"/>
        <v>NSW2705LEETON</v>
      </c>
      <c r="G3452" s="30">
        <v>3440</v>
      </c>
      <c r="H3452" s="49">
        <v>7.7750000000000004</v>
      </c>
      <c r="I3452" s="15">
        <v>0.86001692500000004</v>
      </c>
      <c r="J3452" s="15">
        <v>0.86001692500000004</v>
      </c>
      <c r="K3452" s="15">
        <v>-5.7387771100660743</v>
      </c>
      <c r="P3452" s="49">
        <v>6.7249999999999996</v>
      </c>
      <c r="Q3452" s="15">
        <v>1.9955049060000001</v>
      </c>
      <c r="R3452" s="15">
        <v>1.9955049060000001</v>
      </c>
      <c r="S3452" s="15">
        <v>-11.477554220132149</v>
      </c>
      <c r="X3452" s="49">
        <v>10.1</v>
      </c>
      <c r="Y3452" s="15">
        <v>2.558536621</v>
      </c>
      <c r="Z3452" s="15">
        <v>2.558536621</v>
      </c>
      <c r="AA3452" s="15">
        <v>-5.7387771100660743</v>
      </c>
      <c r="AF3452" s="49">
        <v>-3.375</v>
      </c>
      <c r="AG3452" s="15">
        <v>-3.4612353452076201</v>
      </c>
      <c r="AH3452" s="15">
        <v>-3.4612353452076201</v>
      </c>
      <c r="AI3452" s="15">
        <v>-11.477554220132149</v>
      </c>
      <c r="AM3452" s="17"/>
    </row>
    <row r="3453" spans="1:39">
      <c r="A3453" s="7" t="s">
        <v>124</v>
      </c>
      <c r="B3453" s="7">
        <v>2705</v>
      </c>
      <c r="C3453" s="29" t="s">
        <v>3323</v>
      </c>
      <c r="F3453" s="27" t="str">
        <f t="shared" si="53"/>
        <v>NSW2705MERUNGLE HILL</v>
      </c>
      <c r="G3453" s="30">
        <v>3441</v>
      </c>
      <c r="H3453" s="49">
        <v>5.6749999999999998</v>
      </c>
      <c r="I3453" s="15">
        <v>0.86001692500000004</v>
      </c>
      <c r="J3453" s="15">
        <v>0.86001692500000004</v>
      </c>
      <c r="K3453" s="15">
        <v>-5.7387771100660743</v>
      </c>
      <c r="P3453" s="49">
        <v>3.5</v>
      </c>
      <c r="Q3453" s="15">
        <v>1.9955049060000001</v>
      </c>
      <c r="R3453" s="15">
        <v>1.9955049060000001</v>
      </c>
      <c r="S3453" s="15">
        <v>-11.477554220132149</v>
      </c>
      <c r="X3453" s="49">
        <v>8</v>
      </c>
      <c r="Y3453" s="15">
        <v>2.558536621</v>
      </c>
      <c r="Z3453" s="15">
        <v>2.558536621</v>
      </c>
      <c r="AA3453" s="15">
        <v>-5.7387771100660743</v>
      </c>
      <c r="AF3453" s="49">
        <v>-7.375</v>
      </c>
      <c r="AG3453" s="15">
        <v>0.53876465479238</v>
      </c>
      <c r="AH3453" s="15">
        <v>0.53876465479238</v>
      </c>
      <c r="AI3453" s="15">
        <v>-11.477554220132149</v>
      </c>
      <c r="AM3453" s="17"/>
    </row>
    <row r="3454" spans="1:39">
      <c r="A3454" s="7" t="s">
        <v>124</v>
      </c>
      <c r="B3454" s="7">
        <v>2705</v>
      </c>
      <c r="C3454" s="29" t="s">
        <v>3324</v>
      </c>
      <c r="F3454" s="27" t="str">
        <f t="shared" si="53"/>
        <v>NSW2705MURRAMI</v>
      </c>
      <c r="G3454" s="30">
        <v>3442</v>
      </c>
      <c r="H3454" s="49">
        <v>921</v>
      </c>
      <c r="I3454" s="15">
        <v>0.86001692500000004</v>
      </c>
      <c r="J3454" s="15">
        <v>0.86001692500000004</v>
      </c>
      <c r="K3454" s="15">
        <v>-5.7387771100660743</v>
      </c>
      <c r="P3454" s="49">
        <v>921</v>
      </c>
      <c r="Q3454" s="15">
        <v>1.9955049060000001</v>
      </c>
      <c r="R3454" s="15">
        <v>1.9955049060000001</v>
      </c>
      <c r="S3454" s="15">
        <v>-11.477554220132149</v>
      </c>
      <c r="X3454" s="49">
        <v>921</v>
      </c>
      <c r="Y3454" s="15">
        <v>2.558536621</v>
      </c>
      <c r="Z3454" s="15">
        <v>2.558536621</v>
      </c>
      <c r="AA3454" s="15">
        <v>-5.7387771100660743</v>
      </c>
      <c r="AF3454" s="49">
        <v>921</v>
      </c>
      <c r="AG3454" s="15">
        <v>0.53876465479238</v>
      </c>
      <c r="AH3454" s="15">
        <v>0.53876465479238</v>
      </c>
      <c r="AI3454" s="15">
        <v>-11.477554220132149</v>
      </c>
      <c r="AM3454" s="17"/>
    </row>
    <row r="3455" spans="1:39">
      <c r="A3455" s="7" t="s">
        <v>124</v>
      </c>
      <c r="B3455" s="7">
        <v>2705</v>
      </c>
      <c r="C3455" s="29" t="s">
        <v>3325</v>
      </c>
      <c r="F3455" s="27" t="str">
        <f t="shared" si="53"/>
        <v>NSW2705STANBRIDGE</v>
      </c>
      <c r="G3455" s="30">
        <v>3443</v>
      </c>
      <c r="H3455" s="49">
        <v>-3.3250000000000002</v>
      </c>
      <c r="I3455" s="15">
        <v>0.86001692500000004</v>
      </c>
      <c r="J3455" s="15">
        <v>0.86001692500000004</v>
      </c>
      <c r="K3455" s="15">
        <v>-5.7387771100660743</v>
      </c>
      <c r="P3455" s="49">
        <v>-4.1500000000000004</v>
      </c>
      <c r="Q3455" s="15">
        <v>1.9955049060000001</v>
      </c>
      <c r="R3455" s="15">
        <v>1.9955049060000001</v>
      </c>
      <c r="S3455" s="15">
        <v>-11.477554220132149</v>
      </c>
      <c r="X3455" s="49">
        <v>-1</v>
      </c>
      <c r="Y3455" s="15">
        <v>2.558536621</v>
      </c>
      <c r="Z3455" s="15">
        <v>2.558536621</v>
      </c>
      <c r="AA3455" s="15">
        <v>-5.7387771100660743</v>
      </c>
      <c r="AF3455" s="49">
        <v>-7.375</v>
      </c>
      <c r="AG3455" s="15">
        <v>0.53876465479238</v>
      </c>
      <c r="AH3455" s="15">
        <v>0.53876465479238</v>
      </c>
      <c r="AI3455" s="15">
        <v>-11.477554220132149</v>
      </c>
      <c r="AM3455" s="17"/>
    </row>
    <row r="3456" spans="1:39">
      <c r="A3456" s="7" t="s">
        <v>124</v>
      </c>
      <c r="B3456" s="7">
        <v>2705</v>
      </c>
      <c r="C3456" s="29" t="s">
        <v>3326</v>
      </c>
      <c r="F3456" s="27" t="str">
        <f t="shared" si="53"/>
        <v>NSW2705WAMOON</v>
      </c>
      <c r="G3456" s="30">
        <v>3444</v>
      </c>
      <c r="H3456" s="49">
        <v>-3.0249999999999999</v>
      </c>
      <c r="I3456" s="15">
        <v>0.86001692500000004</v>
      </c>
      <c r="J3456" s="15">
        <v>0.86001692500000004</v>
      </c>
      <c r="K3456" s="15">
        <v>-5.7387771100660743</v>
      </c>
      <c r="P3456" s="49">
        <v>-3.85</v>
      </c>
      <c r="Q3456" s="15">
        <v>1.9955049060000001</v>
      </c>
      <c r="R3456" s="15">
        <v>1.9955049060000001</v>
      </c>
      <c r="S3456" s="15">
        <v>-11.477554220132149</v>
      </c>
      <c r="X3456" s="49">
        <v>-0.625</v>
      </c>
      <c r="Y3456" s="15">
        <v>2.558536621</v>
      </c>
      <c r="Z3456" s="15">
        <v>2.558536621</v>
      </c>
      <c r="AA3456" s="15">
        <v>-5.7387771100660743</v>
      </c>
      <c r="AF3456" s="49">
        <v>-7.375</v>
      </c>
      <c r="AG3456" s="15">
        <v>0.53876465479238</v>
      </c>
      <c r="AH3456" s="15">
        <v>0.53876465479238</v>
      </c>
      <c r="AI3456" s="15">
        <v>-11.477554220132149</v>
      </c>
      <c r="AM3456" s="17"/>
    </row>
    <row r="3457" spans="1:39">
      <c r="A3457" s="7" t="s">
        <v>124</v>
      </c>
      <c r="B3457" s="7">
        <v>2705</v>
      </c>
      <c r="C3457" s="29" t="s">
        <v>3327</v>
      </c>
      <c r="F3457" s="27" t="str">
        <f t="shared" si="53"/>
        <v>NSW2705WHITTON</v>
      </c>
      <c r="G3457" s="30">
        <v>3445</v>
      </c>
      <c r="H3457" s="49">
        <v>-10.824999999999999</v>
      </c>
      <c r="I3457" s="15">
        <v>0.86001692500000004</v>
      </c>
      <c r="J3457" s="15">
        <v>0.86001692500000004</v>
      </c>
      <c r="K3457" s="15">
        <v>2.0161383742571637</v>
      </c>
      <c r="P3457" s="49">
        <v>-10.975</v>
      </c>
      <c r="Q3457" s="15">
        <v>1.9955049060000001</v>
      </c>
      <c r="R3457" s="15">
        <v>1.9955049060000001</v>
      </c>
      <c r="S3457" s="15">
        <v>4.0322767485143274</v>
      </c>
      <c r="X3457" s="49">
        <v>-8.5</v>
      </c>
      <c r="Y3457" s="15">
        <v>2.558536621</v>
      </c>
      <c r="Z3457" s="15">
        <v>2.558536621</v>
      </c>
      <c r="AA3457" s="15">
        <v>2.0161383742571637</v>
      </c>
      <c r="AF3457" s="49">
        <v>-7.375</v>
      </c>
      <c r="AG3457" s="15">
        <v>0.53876465479238</v>
      </c>
      <c r="AH3457" s="15">
        <v>0.53876465479238</v>
      </c>
      <c r="AI3457" s="15">
        <v>4.0322767485143274</v>
      </c>
      <c r="AM3457" s="17"/>
    </row>
    <row r="3458" spans="1:39">
      <c r="A3458" s="7" t="s">
        <v>124</v>
      </c>
      <c r="B3458" s="7">
        <v>2706</v>
      </c>
      <c r="C3458" s="29" t="s">
        <v>3328</v>
      </c>
      <c r="F3458" s="27" t="str">
        <f t="shared" si="53"/>
        <v>NSW2706DARLINGTON POINT</v>
      </c>
      <c r="G3458" s="30">
        <v>3446</v>
      </c>
      <c r="H3458" s="49">
        <v>-0.32500000000000001</v>
      </c>
      <c r="I3458" s="15">
        <v>0.84951692499999998</v>
      </c>
      <c r="J3458" s="15">
        <v>0.84951692499999998</v>
      </c>
      <c r="K3458" s="15">
        <v>-5.7387771100660743</v>
      </c>
      <c r="P3458" s="49">
        <v>-1.825</v>
      </c>
      <c r="Q3458" s="15">
        <v>1.9872251729999999</v>
      </c>
      <c r="R3458" s="15">
        <v>1.9872251729999999</v>
      </c>
      <c r="S3458" s="15">
        <v>-11.477554220132149</v>
      </c>
      <c r="X3458" s="49">
        <v>2</v>
      </c>
      <c r="Y3458" s="15">
        <v>2.5482256209999998</v>
      </c>
      <c r="Z3458" s="15">
        <v>2.5482256209999998</v>
      </c>
      <c r="AA3458" s="15">
        <v>-5.7387771100660743</v>
      </c>
      <c r="AF3458" s="49">
        <v>-7.375</v>
      </c>
      <c r="AG3458" s="15">
        <v>0.53876465479238</v>
      </c>
      <c r="AH3458" s="15">
        <v>0.53876465479238</v>
      </c>
      <c r="AI3458" s="15">
        <v>-11.477554220132149</v>
      </c>
      <c r="AM3458" s="17"/>
    </row>
    <row r="3459" spans="1:39">
      <c r="A3459" s="7" t="s">
        <v>124</v>
      </c>
      <c r="B3459" s="7">
        <v>2707</v>
      </c>
      <c r="C3459" s="29" t="s">
        <v>3329</v>
      </c>
      <c r="F3459" s="27" t="str">
        <f t="shared" si="53"/>
        <v>NSW2707ARGOON</v>
      </c>
      <c r="G3459" s="30">
        <v>3447</v>
      </c>
      <c r="H3459" s="49">
        <v>921</v>
      </c>
      <c r="I3459" s="15">
        <v>5.9302263640000001</v>
      </c>
      <c r="J3459" s="15">
        <v>5.9302263640000001</v>
      </c>
      <c r="K3459" s="15">
        <v>2.0161383742571637</v>
      </c>
      <c r="P3459" s="49">
        <v>921</v>
      </c>
      <c r="Q3459" s="15">
        <v>5.9935982790000004</v>
      </c>
      <c r="R3459" s="15">
        <v>5.9935982790000004</v>
      </c>
      <c r="S3459" s="15">
        <v>4.0322767485143274</v>
      </c>
      <c r="X3459" s="49">
        <v>921</v>
      </c>
      <c r="Y3459" s="15">
        <v>7.5374822899999998</v>
      </c>
      <c r="Z3459" s="15">
        <v>7.5374822899999998</v>
      </c>
      <c r="AA3459" s="15">
        <v>2.0161383742571637</v>
      </c>
      <c r="AF3459" s="49">
        <v>921</v>
      </c>
      <c r="AG3459" s="15">
        <v>0.53876465479238</v>
      </c>
      <c r="AH3459" s="15">
        <v>0.53876465479238</v>
      </c>
      <c r="AI3459" s="15">
        <v>4.0322767485143274</v>
      </c>
      <c r="AM3459" s="17"/>
    </row>
    <row r="3460" spans="1:39">
      <c r="A3460" s="7" t="s">
        <v>124</v>
      </c>
      <c r="B3460" s="7">
        <v>2707</v>
      </c>
      <c r="C3460" s="29" t="s">
        <v>3330</v>
      </c>
      <c r="F3460" s="27" t="str">
        <f t="shared" si="53"/>
        <v>NSW2707COLEAMBALLY</v>
      </c>
      <c r="G3460" s="30">
        <v>3448</v>
      </c>
      <c r="H3460" s="49">
        <v>-6.9249999999999998</v>
      </c>
      <c r="I3460" s="15">
        <v>5.9302263640000001</v>
      </c>
      <c r="J3460" s="15">
        <v>5.9302263640000001</v>
      </c>
      <c r="K3460" s="15">
        <v>2.0161383742571637</v>
      </c>
      <c r="P3460" s="49">
        <v>-7.375</v>
      </c>
      <c r="Q3460" s="15">
        <v>5.9935982790000004</v>
      </c>
      <c r="R3460" s="15">
        <v>5.9935982790000004</v>
      </c>
      <c r="S3460" s="15">
        <v>4.0322767485143274</v>
      </c>
      <c r="X3460" s="49">
        <v>-4.5250000000000004</v>
      </c>
      <c r="Y3460" s="15">
        <v>7.5374822899999998</v>
      </c>
      <c r="Z3460" s="15">
        <v>7.5374822899999998</v>
      </c>
      <c r="AA3460" s="15">
        <v>2.0161383742571637</v>
      </c>
      <c r="AF3460" s="49">
        <v>-7.375</v>
      </c>
      <c r="AG3460" s="15">
        <v>0.53876465479238</v>
      </c>
      <c r="AH3460" s="15">
        <v>0.53876465479238</v>
      </c>
      <c r="AI3460" s="15">
        <v>4.0322767485143274</v>
      </c>
      <c r="AM3460" s="17"/>
    </row>
    <row r="3461" spans="1:39">
      <c r="A3461" s="7" t="s">
        <v>124</v>
      </c>
      <c r="B3461" s="7">
        <v>2708</v>
      </c>
      <c r="C3461" s="29" t="s">
        <v>3331</v>
      </c>
      <c r="F3461" s="27" t="str">
        <f t="shared" si="53"/>
        <v>NSW2708MURRAY REGION MC</v>
      </c>
      <c r="G3461" s="30">
        <v>3449</v>
      </c>
      <c r="H3461" s="49">
        <v>-10.824999999999999</v>
      </c>
      <c r="I3461" s="15">
        <v>-0.61498046027682596</v>
      </c>
      <c r="J3461" s="15">
        <v>-0.61498046027682596</v>
      </c>
      <c r="K3461" s="15">
        <v>-0.61498046027682596</v>
      </c>
      <c r="P3461" s="49">
        <v>-10.975</v>
      </c>
      <c r="Q3461" s="15">
        <v>-1.15339484730912</v>
      </c>
      <c r="R3461" s="15">
        <v>-1.15339484730912</v>
      </c>
      <c r="S3461" s="15">
        <v>-1.15339484730912</v>
      </c>
      <c r="X3461" s="49">
        <v>-8.5</v>
      </c>
      <c r="Y3461" s="15">
        <v>1.7694261108661999</v>
      </c>
      <c r="Z3461" s="15">
        <v>1.7694261108661999</v>
      </c>
      <c r="AA3461" s="15">
        <v>1.7694261108661999</v>
      </c>
      <c r="AF3461" s="49">
        <v>-7.375</v>
      </c>
      <c r="AG3461" s="15">
        <v>0.53876465479238</v>
      </c>
      <c r="AH3461" s="15">
        <v>0.53876465479238</v>
      </c>
      <c r="AI3461" s="15">
        <v>0.53876465479238</v>
      </c>
      <c r="AM3461" s="17"/>
    </row>
    <row r="3462" spans="1:39">
      <c r="A3462" s="7" t="s">
        <v>124</v>
      </c>
      <c r="B3462" s="7">
        <v>2710</v>
      </c>
      <c r="C3462" s="29" t="s">
        <v>3332</v>
      </c>
      <c r="F3462" s="27" t="str">
        <f t="shared" si="53"/>
        <v>NSW2710CALDWELL</v>
      </c>
      <c r="G3462" s="30">
        <v>3450</v>
      </c>
      <c r="H3462" s="49">
        <v>-10.975</v>
      </c>
      <c r="I3462" s="15">
        <v>-2.2930946329999999</v>
      </c>
      <c r="J3462" s="15">
        <v>-2.2930946329999999</v>
      </c>
      <c r="K3462" s="15">
        <v>-11.914721736381921</v>
      </c>
      <c r="P3462" s="49">
        <v>-11.05</v>
      </c>
      <c r="Q3462" s="15">
        <v>-0.49086859999999999</v>
      </c>
      <c r="R3462" s="15">
        <v>-0.49086859999999999</v>
      </c>
      <c r="S3462" s="15">
        <v>-23.829443472763842</v>
      </c>
      <c r="X3462" s="49">
        <v>-8.5749999999999993</v>
      </c>
      <c r="Y3462" s="15">
        <v>-0.53781892899999995</v>
      </c>
      <c r="Z3462" s="15">
        <v>-0.53781892899999995</v>
      </c>
      <c r="AA3462" s="15">
        <v>-11.914721736381921</v>
      </c>
      <c r="AF3462" s="49">
        <v>-7.375</v>
      </c>
      <c r="AG3462" s="15">
        <v>-2.8</v>
      </c>
      <c r="AH3462" s="15">
        <v>-2.8</v>
      </c>
      <c r="AI3462" s="15">
        <v>-23.829443472763842</v>
      </c>
      <c r="AM3462" s="17"/>
    </row>
    <row r="3463" spans="1:39">
      <c r="A3463" s="7" t="s">
        <v>124</v>
      </c>
      <c r="B3463" s="7">
        <v>2710</v>
      </c>
      <c r="C3463" s="29" t="s">
        <v>3333</v>
      </c>
      <c r="F3463" s="27" t="str">
        <f t="shared" si="53"/>
        <v>NSW2710CONARGO</v>
      </c>
      <c r="G3463" s="30">
        <v>3451</v>
      </c>
      <c r="H3463" s="49">
        <v>-10.975</v>
      </c>
      <c r="I3463" s="15">
        <v>-2.2930946329999999</v>
      </c>
      <c r="J3463" s="15">
        <v>-2.2930946329999999</v>
      </c>
      <c r="K3463" s="15">
        <v>-11.914721736381921</v>
      </c>
      <c r="P3463" s="49">
        <v>-11.05</v>
      </c>
      <c r="Q3463" s="15">
        <v>-0.49086859999999999</v>
      </c>
      <c r="R3463" s="15">
        <v>-0.49086859999999999</v>
      </c>
      <c r="S3463" s="15">
        <v>-23.829443472763842</v>
      </c>
      <c r="X3463" s="49">
        <v>-8.5749999999999993</v>
      </c>
      <c r="Y3463" s="15">
        <v>-0.53781892899999995</v>
      </c>
      <c r="Z3463" s="15">
        <v>-0.53781892899999995</v>
      </c>
      <c r="AA3463" s="15">
        <v>-11.914721736381921</v>
      </c>
      <c r="AF3463" s="49">
        <v>-7.375</v>
      </c>
      <c r="AG3463" s="15">
        <v>-2.8</v>
      </c>
      <c r="AH3463" s="15">
        <v>-2.8</v>
      </c>
      <c r="AI3463" s="15">
        <v>-23.829443472763842</v>
      </c>
      <c r="AM3463" s="17"/>
    </row>
    <row r="3464" spans="1:39">
      <c r="A3464" s="7" t="s">
        <v>124</v>
      </c>
      <c r="B3464" s="7">
        <v>2710</v>
      </c>
      <c r="C3464" s="29" t="s">
        <v>3334</v>
      </c>
      <c r="F3464" s="27" t="str">
        <f t="shared" si="53"/>
        <v>NSW2710DENILIQUIN</v>
      </c>
      <c r="G3464" s="30">
        <v>3452</v>
      </c>
      <c r="H3464" s="49">
        <v>5.2249999999999996</v>
      </c>
      <c r="I3464" s="15">
        <v>-2.2930946329999999</v>
      </c>
      <c r="J3464" s="15">
        <v>-2.2930946329999999</v>
      </c>
      <c r="K3464" s="15">
        <v>-11.914721736381921</v>
      </c>
      <c r="P3464" s="49">
        <v>2.9750000000000001</v>
      </c>
      <c r="Q3464" s="15">
        <v>-0.49086859999999999</v>
      </c>
      <c r="R3464" s="15">
        <v>-0.49086859999999999</v>
      </c>
      <c r="S3464" s="15">
        <v>-23.829443472763842</v>
      </c>
      <c r="X3464" s="49">
        <v>7.625</v>
      </c>
      <c r="Y3464" s="15">
        <v>-0.53781892899999995</v>
      </c>
      <c r="Z3464" s="15">
        <v>-0.53781892899999995</v>
      </c>
      <c r="AA3464" s="15">
        <v>-11.914721736381921</v>
      </c>
      <c r="AF3464" s="49">
        <v>-7.375</v>
      </c>
      <c r="AG3464" s="15">
        <v>1.2</v>
      </c>
      <c r="AH3464" s="15">
        <v>1.2</v>
      </c>
      <c r="AI3464" s="15">
        <v>-23.829443472763842</v>
      </c>
      <c r="AM3464" s="17"/>
    </row>
    <row r="3465" spans="1:39">
      <c r="A3465" s="7" t="s">
        <v>124</v>
      </c>
      <c r="B3465" s="7">
        <v>2710</v>
      </c>
      <c r="C3465" s="29" t="s">
        <v>3335</v>
      </c>
      <c r="F3465" s="27" t="str">
        <f t="shared" si="53"/>
        <v>NSW2710MATHOURA</v>
      </c>
      <c r="G3465" s="30">
        <v>3453</v>
      </c>
      <c r="H3465" s="49">
        <v>-8.5</v>
      </c>
      <c r="I3465" s="15">
        <v>-2.2930946329999999</v>
      </c>
      <c r="J3465" s="15">
        <v>-2.2930946329999999</v>
      </c>
      <c r="K3465" s="15">
        <v>7.044829925184894</v>
      </c>
      <c r="P3465" s="49">
        <v>-9.0250000000000004</v>
      </c>
      <c r="Q3465" s="15">
        <v>-0.49086859999999999</v>
      </c>
      <c r="R3465" s="15">
        <v>-0.49086859999999999</v>
      </c>
      <c r="S3465" s="15">
        <v>14.089659850369788</v>
      </c>
      <c r="X3465" s="49">
        <v>-6.1</v>
      </c>
      <c r="Y3465" s="15">
        <v>-0.53781892899999995</v>
      </c>
      <c r="Z3465" s="15">
        <v>-0.53781892899999995</v>
      </c>
      <c r="AA3465" s="15">
        <v>7.044829925184894</v>
      </c>
      <c r="AF3465" s="49">
        <v>-7.375</v>
      </c>
      <c r="AG3465" s="15">
        <v>-2.8</v>
      </c>
      <c r="AH3465" s="15">
        <v>-2.8</v>
      </c>
      <c r="AI3465" s="15">
        <v>14.089659850369788</v>
      </c>
      <c r="AM3465" s="17"/>
    </row>
    <row r="3466" spans="1:39">
      <c r="A3466" s="7" t="s">
        <v>124</v>
      </c>
      <c r="B3466" s="7">
        <v>2710</v>
      </c>
      <c r="C3466" s="29" t="s">
        <v>3336</v>
      </c>
      <c r="F3466" s="27" t="str">
        <f t="shared" si="53"/>
        <v>NSW2710MAYRUNG</v>
      </c>
      <c r="G3466" s="30">
        <v>3454</v>
      </c>
      <c r="H3466" s="49">
        <v>-10.824999999999999</v>
      </c>
      <c r="I3466" s="15">
        <v>-2.2930946329999999</v>
      </c>
      <c r="J3466" s="15">
        <v>-2.2930946329999999</v>
      </c>
      <c r="K3466" s="15">
        <v>-11.914721736381921</v>
      </c>
      <c r="P3466" s="49">
        <v>-10.975</v>
      </c>
      <c r="Q3466" s="15">
        <v>-0.49086859999999999</v>
      </c>
      <c r="R3466" s="15">
        <v>-0.49086859999999999</v>
      </c>
      <c r="S3466" s="15">
        <v>-23.829443472763842</v>
      </c>
      <c r="X3466" s="49">
        <v>-8.5</v>
      </c>
      <c r="Y3466" s="15">
        <v>-0.53781892899999995</v>
      </c>
      <c r="Z3466" s="15">
        <v>-0.53781892899999995</v>
      </c>
      <c r="AA3466" s="15">
        <v>-11.914721736381921</v>
      </c>
      <c r="AF3466" s="49">
        <v>-7.375</v>
      </c>
      <c r="AG3466" s="15">
        <v>-2.8</v>
      </c>
      <c r="AH3466" s="15">
        <v>-2.8</v>
      </c>
      <c r="AI3466" s="15">
        <v>-23.829443472763842</v>
      </c>
      <c r="AM3466" s="17"/>
    </row>
    <row r="3467" spans="1:39">
      <c r="A3467" s="7" t="s">
        <v>124</v>
      </c>
      <c r="B3467" s="7">
        <v>2710</v>
      </c>
      <c r="C3467" s="29" t="s">
        <v>3337</v>
      </c>
      <c r="F3467" s="27" t="str">
        <f t="shared" si="53"/>
        <v>NSW2710WAKOOL</v>
      </c>
      <c r="G3467" s="30">
        <v>3455</v>
      </c>
      <c r="H3467" s="49">
        <v>-10.824999999999999</v>
      </c>
      <c r="I3467" s="15">
        <v>-2.2930946329999999</v>
      </c>
      <c r="J3467" s="15">
        <v>-2.2930946329999999</v>
      </c>
      <c r="K3467" s="15">
        <v>-11.914721736381921</v>
      </c>
      <c r="P3467" s="49">
        <v>-10.975</v>
      </c>
      <c r="Q3467" s="15">
        <v>-0.49086859999999999</v>
      </c>
      <c r="R3467" s="15">
        <v>-0.49086859999999999</v>
      </c>
      <c r="S3467" s="15">
        <v>-23.829443472763842</v>
      </c>
      <c r="X3467" s="49">
        <v>-8.5</v>
      </c>
      <c r="Y3467" s="15">
        <v>-0.53781892899999995</v>
      </c>
      <c r="Z3467" s="15">
        <v>-0.53781892899999995</v>
      </c>
      <c r="AA3467" s="15">
        <v>-11.914721736381921</v>
      </c>
      <c r="AF3467" s="49">
        <v>-7.375</v>
      </c>
      <c r="AG3467" s="15">
        <v>-2.8</v>
      </c>
      <c r="AH3467" s="15">
        <v>-2.8</v>
      </c>
      <c r="AI3467" s="15">
        <v>-23.829443472763842</v>
      </c>
      <c r="AM3467" s="17"/>
    </row>
    <row r="3468" spans="1:39">
      <c r="A3468" s="7" t="s">
        <v>124</v>
      </c>
      <c r="B3468" s="7">
        <v>2710</v>
      </c>
      <c r="C3468" s="29" t="s">
        <v>3338</v>
      </c>
      <c r="F3468" s="27" t="str">
        <f t="shared" si="53"/>
        <v>NSW2710WANGANELLA</v>
      </c>
      <c r="G3468" s="30">
        <v>3456</v>
      </c>
      <c r="H3468" s="49">
        <v>-8.125</v>
      </c>
      <c r="I3468" s="15">
        <v>-2.2930946329999999</v>
      </c>
      <c r="J3468" s="15">
        <v>-2.2930946329999999</v>
      </c>
      <c r="K3468" s="15">
        <v>-11.914721736381921</v>
      </c>
      <c r="P3468" s="49">
        <v>-8.65</v>
      </c>
      <c r="Q3468" s="15">
        <v>-0.49086859999999999</v>
      </c>
      <c r="R3468" s="15">
        <v>-0.49086859999999999</v>
      </c>
      <c r="S3468" s="15">
        <v>-23.829443472763842</v>
      </c>
      <c r="X3468" s="49">
        <v>-5.8</v>
      </c>
      <c r="Y3468" s="15">
        <v>-0.53781892899999995</v>
      </c>
      <c r="Z3468" s="15">
        <v>-0.53781892899999995</v>
      </c>
      <c r="AA3468" s="15">
        <v>-11.914721736381921</v>
      </c>
      <c r="AF3468" s="49">
        <v>-7.375</v>
      </c>
      <c r="AG3468" s="15">
        <v>-2.8</v>
      </c>
      <c r="AH3468" s="15">
        <v>-2.8</v>
      </c>
      <c r="AI3468" s="15">
        <v>-23.829443472763842</v>
      </c>
      <c r="AM3468" s="17"/>
    </row>
    <row r="3469" spans="1:39">
      <c r="A3469" s="7" t="s">
        <v>124</v>
      </c>
      <c r="B3469" s="7">
        <v>2711</v>
      </c>
      <c r="C3469" s="29" t="s">
        <v>3339</v>
      </c>
      <c r="F3469" s="27" t="str">
        <f t="shared" si="53"/>
        <v>NSW2711BOOLIGAL</v>
      </c>
      <c r="G3469" s="30">
        <v>3457</v>
      </c>
      <c r="H3469" s="49">
        <v>-7.0750000000000002</v>
      </c>
      <c r="I3469" s="15">
        <v>-2.1740946330000002</v>
      </c>
      <c r="J3469" s="15">
        <v>-2.1740946330000002</v>
      </c>
      <c r="K3469" s="15">
        <v>-11.914721736381921</v>
      </c>
      <c r="P3469" s="49">
        <v>-7.6</v>
      </c>
      <c r="Q3469" s="15">
        <v>-0.39703162600000003</v>
      </c>
      <c r="R3469" s="15">
        <v>-0.39703162600000003</v>
      </c>
      <c r="S3469" s="15">
        <v>-23.829443472763842</v>
      </c>
      <c r="X3469" s="49">
        <v>-4.75</v>
      </c>
      <c r="Y3469" s="15">
        <v>-0.42096092899999998</v>
      </c>
      <c r="Z3469" s="15">
        <v>-0.42096092899999998</v>
      </c>
      <c r="AA3469" s="15">
        <v>-11.914721736381921</v>
      </c>
      <c r="AF3469" s="49">
        <v>-7.375</v>
      </c>
      <c r="AG3469" s="15">
        <v>-7.375</v>
      </c>
      <c r="AH3469" s="15">
        <v>-7.375</v>
      </c>
      <c r="AI3469" s="15">
        <v>-23.829443472763842</v>
      </c>
      <c r="AM3469" s="17"/>
    </row>
    <row r="3470" spans="1:39">
      <c r="A3470" s="7" t="s">
        <v>124</v>
      </c>
      <c r="B3470" s="7">
        <v>2711</v>
      </c>
      <c r="C3470" s="29" t="s">
        <v>3340</v>
      </c>
      <c r="F3470" s="27" t="str">
        <f t="shared" ref="F3470:F3533" si="54">TRIM(A3470)&amp;IF(LEN(TRIM(B3470))=3,"0"&amp;TRIM(B3470),TRIM(B3470))&amp;TRIM(C3470)</f>
        <v>NSW2711CARRATHOOL</v>
      </c>
      <c r="G3470" s="30">
        <v>3458</v>
      </c>
      <c r="H3470" s="49">
        <v>-5.35</v>
      </c>
      <c r="I3470" s="15">
        <v>-2.1740946330000002</v>
      </c>
      <c r="J3470" s="15">
        <v>-2.1740946330000002</v>
      </c>
      <c r="K3470" s="15">
        <v>-11.914721736381921</v>
      </c>
      <c r="P3470" s="49">
        <v>-5.65</v>
      </c>
      <c r="Q3470" s="15">
        <v>-0.39703162600000003</v>
      </c>
      <c r="R3470" s="15">
        <v>-0.39703162600000003</v>
      </c>
      <c r="S3470" s="15">
        <v>-23.829443472763842</v>
      </c>
      <c r="X3470" s="49">
        <v>-3.1</v>
      </c>
      <c r="Y3470" s="15">
        <v>-0.42096092899999998</v>
      </c>
      <c r="Z3470" s="15">
        <v>-0.42096092899999998</v>
      </c>
      <c r="AA3470" s="15">
        <v>-11.914721736381921</v>
      </c>
      <c r="AF3470" s="49">
        <v>-7.375</v>
      </c>
      <c r="AG3470" s="15">
        <v>-7.375</v>
      </c>
      <c r="AH3470" s="15">
        <v>-7.375</v>
      </c>
      <c r="AI3470" s="15">
        <v>-23.829443472763842</v>
      </c>
      <c r="AM3470" s="17"/>
    </row>
    <row r="3471" spans="1:39">
      <c r="A3471" s="7" t="s">
        <v>124</v>
      </c>
      <c r="B3471" s="7">
        <v>2711</v>
      </c>
      <c r="C3471" s="29" t="s">
        <v>3341</v>
      </c>
      <c r="F3471" s="27" t="str">
        <f t="shared" si="54"/>
        <v>NSW2711HAY</v>
      </c>
      <c r="G3471" s="30">
        <v>3459</v>
      </c>
      <c r="H3471" s="49">
        <v>2.0750000000000002</v>
      </c>
      <c r="I3471" s="15">
        <v>-2.1740946330000002</v>
      </c>
      <c r="J3471" s="15">
        <v>-2.1740946330000002</v>
      </c>
      <c r="K3471" s="15">
        <v>-11.914721736381921</v>
      </c>
      <c r="P3471" s="49">
        <v>0.2</v>
      </c>
      <c r="Q3471" s="15">
        <v>-0.39703162600000003</v>
      </c>
      <c r="R3471" s="15">
        <v>-0.39703162600000003</v>
      </c>
      <c r="S3471" s="15">
        <v>-23.829443472763842</v>
      </c>
      <c r="X3471" s="49">
        <v>4.4000000000000004</v>
      </c>
      <c r="Y3471" s="15">
        <v>-0.42096092899999998</v>
      </c>
      <c r="Z3471" s="15">
        <v>-0.42096092899999998</v>
      </c>
      <c r="AA3471" s="15">
        <v>-11.914721736381921</v>
      </c>
      <c r="AF3471" s="49">
        <v>-7.375</v>
      </c>
      <c r="AG3471" s="15">
        <v>-7.375</v>
      </c>
      <c r="AH3471" s="15">
        <v>-7.375</v>
      </c>
      <c r="AI3471" s="15">
        <v>-23.829443472763842</v>
      </c>
      <c r="AM3471" s="17"/>
    </row>
    <row r="3472" spans="1:39">
      <c r="A3472" s="7" t="s">
        <v>124</v>
      </c>
      <c r="B3472" s="7">
        <v>2711</v>
      </c>
      <c r="C3472" s="29" t="s">
        <v>3342</v>
      </c>
      <c r="F3472" s="27" t="str">
        <f t="shared" si="54"/>
        <v>NSW2711MAUDE</v>
      </c>
      <c r="G3472" s="30">
        <v>3460</v>
      </c>
      <c r="H3472" s="49">
        <v>-4.0750000000000002</v>
      </c>
      <c r="I3472" s="15">
        <v>-2.1740946330000002</v>
      </c>
      <c r="J3472" s="15">
        <v>-2.1740946330000002</v>
      </c>
      <c r="K3472" s="15">
        <v>-11.914721736381921</v>
      </c>
      <c r="P3472" s="49">
        <v>-4.5999999999999996</v>
      </c>
      <c r="Q3472" s="15">
        <v>-0.39703162600000003</v>
      </c>
      <c r="R3472" s="15">
        <v>-0.39703162600000003</v>
      </c>
      <c r="S3472" s="15">
        <v>-23.829443472763842</v>
      </c>
      <c r="X3472" s="49">
        <v>-1.75</v>
      </c>
      <c r="Y3472" s="15">
        <v>-0.42096092899999998</v>
      </c>
      <c r="Z3472" s="15">
        <v>-0.42096092899999998</v>
      </c>
      <c r="AA3472" s="15">
        <v>-11.914721736381921</v>
      </c>
      <c r="AF3472" s="49">
        <v>-3.375</v>
      </c>
      <c r="AG3472" s="15">
        <v>-7.375</v>
      </c>
      <c r="AH3472" s="15">
        <v>-7.375</v>
      </c>
      <c r="AI3472" s="15">
        <v>-23.829443472763842</v>
      </c>
      <c r="AM3472" s="17"/>
    </row>
    <row r="3473" spans="1:39">
      <c r="A3473" s="7" t="s">
        <v>124</v>
      </c>
      <c r="B3473" s="7">
        <v>2711</v>
      </c>
      <c r="C3473" s="29" t="s">
        <v>100</v>
      </c>
      <c r="F3473" s="27" t="str">
        <f t="shared" si="54"/>
        <v>NSW2711OXLEY</v>
      </c>
      <c r="G3473" s="30">
        <v>3461</v>
      </c>
      <c r="H3473" s="49">
        <v>-4.2249999999999996</v>
      </c>
      <c r="I3473" s="15">
        <v>-2.1740946330000002</v>
      </c>
      <c r="J3473" s="15">
        <v>-2.1740946330000002</v>
      </c>
      <c r="K3473" s="15">
        <v>-11.914721736381921</v>
      </c>
      <c r="P3473" s="49">
        <v>-4.75</v>
      </c>
      <c r="Q3473" s="15">
        <v>-0.39703162600000003</v>
      </c>
      <c r="R3473" s="15">
        <v>-0.39703162600000003</v>
      </c>
      <c r="S3473" s="15">
        <v>-23.829443472763842</v>
      </c>
      <c r="X3473" s="49">
        <v>-1.825</v>
      </c>
      <c r="Y3473" s="15">
        <v>-0.42096092899999998</v>
      </c>
      <c r="Z3473" s="15">
        <v>-0.42096092899999998</v>
      </c>
      <c r="AA3473" s="15">
        <v>-11.914721736381921</v>
      </c>
      <c r="AF3473" s="49">
        <v>-7.375</v>
      </c>
      <c r="AG3473" s="15">
        <v>-7.375</v>
      </c>
      <c r="AH3473" s="15">
        <v>-7.375</v>
      </c>
      <c r="AI3473" s="15">
        <v>-23.829443472763842</v>
      </c>
      <c r="AM3473" s="17"/>
    </row>
    <row r="3474" spans="1:39">
      <c r="A3474" s="7" t="s">
        <v>124</v>
      </c>
      <c r="B3474" s="7">
        <v>2712</v>
      </c>
      <c r="C3474" s="29" t="s">
        <v>3343</v>
      </c>
      <c r="F3474" s="27" t="str">
        <f t="shared" si="54"/>
        <v>NSW2712BERRIGAN</v>
      </c>
      <c r="G3474" s="30">
        <v>3462</v>
      </c>
      <c r="H3474" s="49">
        <v>-8.875</v>
      </c>
      <c r="I3474" s="15">
        <v>-2.216094633</v>
      </c>
      <c r="J3474" s="15">
        <v>-2.216094633</v>
      </c>
      <c r="K3474" s="15">
        <v>-11.914721736381921</v>
      </c>
      <c r="P3474" s="49">
        <v>-9.4</v>
      </c>
      <c r="Q3474" s="15">
        <v>-0.43015055800000002</v>
      </c>
      <c r="R3474" s="15">
        <v>-0.43015055800000002</v>
      </c>
      <c r="S3474" s="15">
        <v>-23.829443472763842</v>
      </c>
      <c r="X3474" s="49">
        <v>-6.55</v>
      </c>
      <c r="Y3474" s="15">
        <v>-0.46220492899999999</v>
      </c>
      <c r="Z3474" s="15">
        <v>-0.46220492899999999</v>
      </c>
      <c r="AA3474" s="15">
        <v>-11.914721736381921</v>
      </c>
      <c r="AF3474" s="49">
        <v>-7.375</v>
      </c>
      <c r="AG3474" s="15">
        <v>-4.8250000000000002</v>
      </c>
      <c r="AH3474" s="15">
        <v>-4.8250000000000002</v>
      </c>
      <c r="AI3474" s="15">
        <v>-23.829443472763842</v>
      </c>
      <c r="AM3474" s="17"/>
    </row>
    <row r="3475" spans="1:39">
      <c r="A3475" s="7" t="s">
        <v>124</v>
      </c>
      <c r="B3475" s="7">
        <v>2712</v>
      </c>
      <c r="C3475" s="29" t="s">
        <v>3344</v>
      </c>
      <c r="F3475" s="27" t="str">
        <f t="shared" si="54"/>
        <v>NSW2712BOOMANOOMANA</v>
      </c>
      <c r="G3475" s="30">
        <v>3463</v>
      </c>
      <c r="H3475" s="49">
        <v>-6.1</v>
      </c>
      <c r="I3475" s="15">
        <v>-2.216094633</v>
      </c>
      <c r="J3475" s="15">
        <v>-2.216094633</v>
      </c>
      <c r="K3475" s="15">
        <v>-11.914721736381921</v>
      </c>
      <c r="P3475" s="49">
        <v>-6.4749999999999996</v>
      </c>
      <c r="Q3475" s="15">
        <v>-0.43015055800000002</v>
      </c>
      <c r="R3475" s="15">
        <v>-0.43015055800000002</v>
      </c>
      <c r="S3475" s="15">
        <v>-23.829443472763842</v>
      </c>
      <c r="X3475" s="49">
        <v>-3.7</v>
      </c>
      <c r="Y3475" s="15">
        <v>-0.46220492899999999</v>
      </c>
      <c r="Z3475" s="15">
        <v>-0.46220492899999999</v>
      </c>
      <c r="AA3475" s="15">
        <v>-11.914721736381921</v>
      </c>
      <c r="AF3475" s="49">
        <v>-3.375</v>
      </c>
      <c r="AG3475" s="15">
        <v>-4.8250000000000002</v>
      </c>
      <c r="AH3475" s="15">
        <v>-4.8250000000000002</v>
      </c>
      <c r="AI3475" s="15">
        <v>-23.829443472763842</v>
      </c>
      <c r="AM3475" s="17"/>
    </row>
    <row r="3476" spans="1:39">
      <c r="A3476" s="7" t="s">
        <v>124</v>
      </c>
      <c r="B3476" s="7">
        <v>2713</v>
      </c>
      <c r="C3476" s="29" t="s">
        <v>3345</v>
      </c>
      <c r="F3476" s="27" t="str">
        <f t="shared" si="54"/>
        <v>NSW2713BLIGHTY</v>
      </c>
      <c r="G3476" s="30">
        <v>3464</v>
      </c>
      <c r="H3476" s="49">
        <v>-8.5</v>
      </c>
      <c r="I3476" s="15">
        <v>-2.1845946330000001</v>
      </c>
      <c r="J3476" s="15">
        <v>-2.1845946330000001</v>
      </c>
      <c r="K3476" s="15">
        <v>-11.914721736381921</v>
      </c>
      <c r="P3476" s="49">
        <v>-9.0250000000000004</v>
      </c>
      <c r="Q3476" s="15">
        <v>-0.40531135899999998</v>
      </c>
      <c r="R3476" s="15">
        <v>-0.40531135899999998</v>
      </c>
      <c r="S3476" s="15">
        <v>-23.829443472763842</v>
      </c>
      <c r="X3476" s="49">
        <v>-6.1</v>
      </c>
      <c r="Y3476" s="15">
        <v>-0.431271929</v>
      </c>
      <c r="Z3476" s="15">
        <v>-0.431271929</v>
      </c>
      <c r="AA3476" s="15">
        <v>-11.914721736381921</v>
      </c>
      <c r="AF3476" s="49">
        <v>-7.375</v>
      </c>
      <c r="AG3476" s="15">
        <v>-6.7750000000000004</v>
      </c>
      <c r="AH3476" s="15">
        <v>-6.7750000000000004</v>
      </c>
      <c r="AI3476" s="15">
        <v>-23.829443472763842</v>
      </c>
      <c r="AM3476" s="17"/>
    </row>
    <row r="3477" spans="1:39">
      <c r="A3477" s="7" t="s">
        <v>124</v>
      </c>
      <c r="B3477" s="7">
        <v>2713</v>
      </c>
      <c r="C3477" s="29" t="s">
        <v>3346</v>
      </c>
      <c r="F3477" s="27" t="str">
        <f t="shared" si="54"/>
        <v>NSW2713FINLEY</v>
      </c>
      <c r="G3477" s="30">
        <v>3465</v>
      </c>
      <c r="H3477" s="49">
        <v>-8.875</v>
      </c>
      <c r="I3477" s="15">
        <v>-2.1845946330000001</v>
      </c>
      <c r="J3477" s="15">
        <v>-2.1845946330000001</v>
      </c>
      <c r="K3477" s="15">
        <v>-11.914721736381921</v>
      </c>
      <c r="P3477" s="49">
        <v>-9.4</v>
      </c>
      <c r="Q3477" s="15">
        <v>-0.40531135899999998</v>
      </c>
      <c r="R3477" s="15">
        <v>-0.40531135899999998</v>
      </c>
      <c r="S3477" s="15">
        <v>-23.829443472763842</v>
      </c>
      <c r="X3477" s="49">
        <v>-6.55</v>
      </c>
      <c r="Y3477" s="15">
        <v>-0.431271929</v>
      </c>
      <c r="Z3477" s="15">
        <v>-0.431271929</v>
      </c>
      <c r="AA3477" s="15">
        <v>-11.914721736381921</v>
      </c>
      <c r="AF3477" s="49">
        <v>-7.375</v>
      </c>
      <c r="AG3477" s="15">
        <v>-6.7750000000000004</v>
      </c>
      <c r="AH3477" s="15">
        <v>-6.7750000000000004</v>
      </c>
      <c r="AI3477" s="15">
        <v>-23.829443472763842</v>
      </c>
      <c r="AM3477" s="17"/>
    </row>
    <row r="3478" spans="1:39">
      <c r="A3478" s="7" t="s">
        <v>124</v>
      </c>
      <c r="B3478" s="7">
        <v>2714</v>
      </c>
      <c r="C3478" s="29" t="s">
        <v>3347</v>
      </c>
      <c r="F3478" s="27" t="str">
        <f t="shared" si="54"/>
        <v>NSW2714PINE LODGE</v>
      </c>
      <c r="G3478" s="30">
        <v>3466</v>
      </c>
      <c r="H3478" s="49">
        <v>-4.5250000000000004</v>
      </c>
      <c r="I3478" s="15">
        <v>-2.3140946329999998</v>
      </c>
      <c r="J3478" s="15">
        <v>-2.3140946329999998</v>
      </c>
      <c r="K3478" s="15">
        <v>-11.914721736381921</v>
      </c>
      <c r="P3478" s="49">
        <v>-4.9749999999999996</v>
      </c>
      <c r="Q3478" s="15">
        <v>-0.50742806600000001</v>
      </c>
      <c r="R3478" s="15">
        <v>-0.50742806600000001</v>
      </c>
      <c r="S3478" s="15">
        <v>-23.829443472763842</v>
      </c>
      <c r="X3478" s="49">
        <v>-2.125</v>
      </c>
      <c r="Y3478" s="15">
        <v>-0.55844092899999997</v>
      </c>
      <c r="Z3478" s="15">
        <v>-0.55844092899999997</v>
      </c>
      <c r="AA3478" s="15">
        <v>-11.914721736381921</v>
      </c>
      <c r="AF3478" s="49">
        <v>-7.375</v>
      </c>
      <c r="AG3478" s="15">
        <v>1.7</v>
      </c>
      <c r="AH3478" s="15">
        <v>1.7</v>
      </c>
      <c r="AI3478" s="15">
        <v>-23.829443472763842</v>
      </c>
      <c r="AM3478" s="17"/>
    </row>
    <row r="3479" spans="1:39">
      <c r="A3479" s="7" t="s">
        <v>124</v>
      </c>
      <c r="B3479" s="7">
        <v>2714</v>
      </c>
      <c r="C3479" s="29" t="s">
        <v>3348</v>
      </c>
      <c r="F3479" s="27" t="str">
        <f t="shared" si="54"/>
        <v>NSW2714TOCUMWAL</v>
      </c>
      <c r="G3479" s="30">
        <v>3467</v>
      </c>
      <c r="H3479" s="49">
        <v>-4.2249999999999996</v>
      </c>
      <c r="I3479" s="15">
        <v>-2.3140946329999998</v>
      </c>
      <c r="J3479" s="15">
        <v>-2.3140946329999998</v>
      </c>
      <c r="K3479" s="15">
        <v>-11.914721736381921</v>
      </c>
      <c r="P3479" s="49">
        <v>-4.75</v>
      </c>
      <c r="Q3479" s="15">
        <v>-0.50742806600000001</v>
      </c>
      <c r="R3479" s="15">
        <v>-0.50742806600000001</v>
      </c>
      <c r="S3479" s="15">
        <v>-23.829443472763842</v>
      </c>
      <c r="X3479" s="49">
        <v>-1.825</v>
      </c>
      <c r="Y3479" s="15">
        <v>-0.55844092899999997</v>
      </c>
      <c r="Z3479" s="15">
        <v>-0.55844092899999997</v>
      </c>
      <c r="AA3479" s="15">
        <v>-11.914721736381921</v>
      </c>
      <c r="AF3479" s="49">
        <v>-7.375</v>
      </c>
      <c r="AG3479" s="15">
        <v>1.7</v>
      </c>
      <c r="AH3479" s="15">
        <v>1.7</v>
      </c>
      <c r="AI3479" s="15">
        <v>-23.829443472763842</v>
      </c>
      <c r="AM3479" s="17"/>
    </row>
    <row r="3480" spans="1:39">
      <c r="A3480" s="7" t="s">
        <v>124</v>
      </c>
      <c r="B3480" s="7">
        <v>2714</v>
      </c>
      <c r="C3480" s="29" t="s">
        <v>3349</v>
      </c>
      <c r="F3480" s="27" t="str">
        <f t="shared" si="54"/>
        <v>NSW2714TUPPAL</v>
      </c>
      <c r="G3480" s="30">
        <v>3468</v>
      </c>
      <c r="H3480" s="49">
        <v>-7.0750000000000002</v>
      </c>
      <c r="I3480" s="15">
        <v>-2.3140946329999998</v>
      </c>
      <c r="J3480" s="15">
        <v>-2.3140946329999998</v>
      </c>
      <c r="K3480" s="15">
        <v>-11.914721736381921</v>
      </c>
      <c r="P3480" s="49">
        <v>-7.6</v>
      </c>
      <c r="Q3480" s="15">
        <v>-0.50742806600000001</v>
      </c>
      <c r="R3480" s="15">
        <v>-0.50742806600000001</v>
      </c>
      <c r="S3480" s="15">
        <v>-23.829443472763842</v>
      </c>
      <c r="X3480" s="49">
        <v>-4.75</v>
      </c>
      <c r="Y3480" s="15">
        <v>-0.55844092899999997</v>
      </c>
      <c r="Z3480" s="15">
        <v>-0.55844092899999997</v>
      </c>
      <c r="AA3480" s="15">
        <v>-11.914721736381921</v>
      </c>
      <c r="AF3480" s="49">
        <v>-7.375</v>
      </c>
      <c r="AG3480" s="15">
        <v>1.7</v>
      </c>
      <c r="AH3480" s="15">
        <v>1.7</v>
      </c>
      <c r="AI3480" s="15">
        <v>-23.829443472763842</v>
      </c>
      <c r="AM3480" s="17"/>
    </row>
    <row r="3481" spans="1:39">
      <c r="A3481" s="7" t="s">
        <v>124</v>
      </c>
      <c r="B3481" s="7">
        <v>2715</v>
      </c>
      <c r="C3481" s="29" t="s">
        <v>3350</v>
      </c>
      <c r="F3481" s="27" t="str">
        <f t="shared" si="54"/>
        <v>NSW2715BALRANALD</v>
      </c>
      <c r="G3481" s="30">
        <v>3469</v>
      </c>
      <c r="H3481" s="49">
        <v>-7.0750000000000002</v>
      </c>
      <c r="I3481" s="15">
        <v>-2.177594633</v>
      </c>
      <c r="J3481" s="15">
        <v>-2.177594633</v>
      </c>
      <c r="K3481" s="15">
        <v>-11.914721736381921</v>
      </c>
      <c r="P3481" s="49">
        <v>-7.6</v>
      </c>
      <c r="Q3481" s="15">
        <v>-0.39979153699999997</v>
      </c>
      <c r="R3481" s="15">
        <v>-0.39979153699999997</v>
      </c>
      <c r="S3481" s="15">
        <v>-23.829443472763842</v>
      </c>
      <c r="X3481" s="49">
        <v>-4.75</v>
      </c>
      <c r="Y3481" s="15">
        <v>-0.42439792900000001</v>
      </c>
      <c r="Z3481" s="15">
        <v>-0.42439792900000001</v>
      </c>
      <c r="AA3481" s="15">
        <v>-11.914721736381921</v>
      </c>
      <c r="AF3481" s="49">
        <v>-7.375</v>
      </c>
      <c r="AG3481" s="15">
        <v>-7.375</v>
      </c>
      <c r="AH3481" s="15">
        <v>-7.375</v>
      </c>
      <c r="AI3481" s="15">
        <v>-23.829443472763842</v>
      </c>
      <c r="AM3481" s="17"/>
    </row>
    <row r="3482" spans="1:39">
      <c r="A3482" s="7" t="s">
        <v>124</v>
      </c>
      <c r="B3482" s="7">
        <v>2715</v>
      </c>
      <c r="C3482" s="29" t="s">
        <v>3351</v>
      </c>
      <c r="F3482" s="27" t="str">
        <f t="shared" si="54"/>
        <v>NSW2715HATFIELD</v>
      </c>
      <c r="G3482" s="30">
        <v>3470</v>
      </c>
      <c r="H3482" s="49">
        <v>-19</v>
      </c>
      <c r="I3482" s="15">
        <v>-2.177594633</v>
      </c>
      <c r="J3482" s="15">
        <v>-2.177594633</v>
      </c>
      <c r="K3482" s="15">
        <v>-11.914721736381921</v>
      </c>
      <c r="P3482" s="49">
        <v>-17.875</v>
      </c>
      <c r="Q3482" s="15">
        <v>-0.39979153699999997</v>
      </c>
      <c r="R3482" s="15">
        <v>-0.39979153699999997</v>
      </c>
      <c r="S3482" s="15">
        <v>-23.829443472763842</v>
      </c>
      <c r="X3482" s="49">
        <v>-16.600000000000001</v>
      </c>
      <c r="Y3482" s="15">
        <v>-0.42439792900000001</v>
      </c>
      <c r="Z3482" s="15">
        <v>-0.42439792900000001</v>
      </c>
      <c r="AA3482" s="15">
        <v>-11.914721736381921</v>
      </c>
      <c r="AF3482" s="49">
        <v>-7.375</v>
      </c>
      <c r="AG3482" s="15">
        <v>-7.375</v>
      </c>
      <c r="AH3482" s="15">
        <v>-7.375</v>
      </c>
      <c r="AI3482" s="15">
        <v>-23.829443472763842</v>
      </c>
      <c r="AM3482" s="17"/>
    </row>
    <row r="3483" spans="1:39">
      <c r="A3483" s="7" t="s">
        <v>124</v>
      </c>
      <c r="B3483" s="7">
        <v>2716</v>
      </c>
      <c r="C3483" s="29" t="s">
        <v>3352</v>
      </c>
      <c r="F3483" s="27" t="str">
        <f t="shared" si="54"/>
        <v>NSW2716COREE SOUTH</v>
      </c>
      <c r="G3483" s="30">
        <v>3471</v>
      </c>
      <c r="H3483" s="49">
        <v>-10.3</v>
      </c>
      <c r="I3483" s="15">
        <v>3.520470816</v>
      </c>
      <c r="J3483" s="15">
        <v>3.520470816</v>
      </c>
      <c r="K3483" s="15">
        <v>-6.1152146324718046</v>
      </c>
      <c r="P3483" s="49">
        <v>-10.6</v>
      </c>
      <c r="Q3483" s="15">
        <v>4.0933951799999999</v>
      </c>
      <c r="R3483" s="15">
        <v>4.0933951799999999</v>
      </c>
      <c r="S3483" s="15">
        <v>-12.230429264943609</v>
      </c>
      <c r="X3483" s="49">
        <v>-7.9</v>
      </c>
      <c r="Y3483" s="15">
        <v>5.1711023410000001</v>
      </c>
      <c r="Z3483" s="15">
        <v>5.1711023410000001</v>
      </c>
      <c r="AA3483" s="15">
        <v>-6.1152146324718046</v>
      </c>
      <c r="AF3483" s="49">
        <v>-7.375</v>
      </c>
      <c r="AG3483" s="15">
        <v>-2.8</v>
      </c>
      <c r="AH3483" s="15">
        <v>-2.8</v>
      </c>
      <c r="AI3483" s="15">
        <v>-12.230429264943609</v>
      </c>
      <c r="AM3483" s="17"/>
    </row>
    <row r="3484" spans="1:39">
      <c r="A3484" s="7" t="s">
        <v>124</v>
      </c>
      <c r="B3484" s="7">
        <v>2716</v>
      </c>
      <c r="C3484" s="29" t="s">
        <v>3353</v>
      </c>
      <c r="F3484" s="27" t="str">
        <f t="shared" si="54"/>
        <v>NSW2716FOUR CORNERS</v>
      </c>
      <c r="G3484" s="30">
        <v>3472</v>
      </c>
      <c r="H3484" s="49">
        <v>-19</v>
      </c>
      <c r="I3484" s="15">
        <v>3.520470816</v>
      </c>
      <c r="J3484" s="15">
        <v>3.520470816</v>
      </c>
      <c r="K3484" s="15">
        <v>-4.3347148653501755</v>
      </c>
      <c r="P3484" s="49">
        <v>-17.875</v>
      </c>
      <c r="Q3484" s="15">
        <v>4.0933951799999999</v>
      </c>
      <c r="R3484" s="15">
        <v>4.0933951799999999</v>
      </c>
      <c r="S3484" s="15">
        <v>-8.6694297307003509</v>
      </c>
      <c r="X3484" s="49">
        <v>-16.600000000000001</v>
      </c>
      <c r="Y3484" s="15">
        <v>5.1711023410000001</v>
      </c>
      <c r="Z3484" s="15">
        <v>5.1711023410000001</v>
      </c>
      <c r="AA3484" s="15">
        <v>-4.3347148653501755</v>
      </c>
      <c r="AF3484" s="49">
        <v>-7.375</v>
      </c>
      <c r="AG3484" s="15">
        <v>-2.8</v>
      </c>
      <c r="AH3484" s="15">
        <v>-2.8</v>
      </c>
      <c r="AI3484" s="15">
        <v>-8.6694297307003509</v>
      </c>
      <c r="AM3484" s="17"/>
    </row>
    <row r="3485" spans="1:39">
      <c r="A3485" s="7" t="s">
        <v>124</v>
      </c>
      <c r="B3485" s="7">
        <v>2716</v>
      </c>
      <c r="C3485" s="29" t="s">
        <v>3354</v>
      </c>
      <c r="F3485" s="27" t="str">
        <f t="shared" si="54"/>
        <v>NSW2716JERILDERIE</v>
      </c>
      <c r="G3485" s="30">
        <v>3473</v>
      </c>
      <c r="H3485" s="49">
        <v>-4.5999999999999996</v>
      </c>
      <c r="I3485" s="15">
        <v>3.520470816</v>
      </c>
      <c r="J3485" s="15">
        <v>3.520470816</v>
      </c>
      <c r="K3485" s="15">
        <v>-6.4719499468843154</v>
      </c>
      <c r="P3485" s="49">
        <v>-5.05</v>
      </c>
      <c r="Q3485" s="15">
        <v>4.0933951799999999</v>
      </c>
      <c r="R3485" s="15">
        <v>4.0933951799999999</v>
      </c>
      <c r="S3485" s="15">
        <v>-12.943899893768631</v>
      </c>
      <c r="X3485" s="49">
        <v>-2.35</v>
      </c>
      <c r="Y3485" s="15">
        <v>5.1711023410000001</v>
      </c>
      <c r="Z3485" s="15">
        <v>5.1711023410000001</v>
      </c>
      <c r="AA3485" s="15">
        <v>-6.4719499468843154</v>
      </c>
      <c r="AF3485" s="49">
        <v>-7.375</v>
      </c>
      <c r="AG3485" s="15">
        <v>1.2</v>
      </c>
      <c r="AH3485" s="15">
        <v>1.2</v>
      </c>
      <c r="AI3485" s="15">
        <v>-12.943899893768631</v>
      </c>
      <c r="AM3485" s="17"/>
    </row>
    <row r="3486" spans="1:39">
      <c r="A3486" s="7" t="s">
        <v>124</v>
      </c>
      <c r="B3486" s="7">
        <v>2716</v>
      </c>
      <c r="C3486" s="29" t="s">
        <v>3355</v>
      </c>
      <c r="F3486" s="27" t="str">
        <f t="shared" si="54"/>
        <v>NSW2716MABINS WELL</v>
      </c>
      <c r="G3486" s="30">
        <v>3474</v>
      </c>
      <c r="H3486" s="49">
        <v>-4.5999999999999996</v>
      </c>
      <c r="I3486" s="15">
        <v>3.520470816</v>
      </c>
      <c r="J3486" s="15">
        <v>3.520470816</v>
      </c>
      <c r="K3486" s="15">
        <v>-4.3347148653501755</v>
      </c>
      <c r="P3486" s="49">
        <v>-5.05</v>
      </c>
      <c r="Q3486" s="15">
        <v>4.0933951799999999</v>
      </c>
      <c r="R3486" s="15">
        <v>4.0933951799999999</v>
      </c>
      <c r="S3486" s="15">
        <v>-8.6694297307003509</v>
      </c>
      <c r="X3486" s="49">
        <v>-2.2000000000000002</v>
      </c>
      <c r="Y3486" s="15">
        <v>5.1711023410000001</v>
      </c>
      <c r="Z3486" s="15">
        <v>5.1711023410000001</v>
      </c>
      <c r="AA3486" s="15">
        <v>-4.3347148653501755</v>
      </c>
      <c r="AF3486" s="49">
        <v>-3.375</v>
      </c>
      <c r="AG3486" s="15">
        <v>-2.8</v>
      </c>
      <c r="AH3486" s="15">
        <v>-2.8</v>
      </c>
      <c r="AI3486" s="15">
        <v>-8.6694297307003509</v>
      </c>
      <c r="AM3486" s="17"/>
    </row>
    <row r="3487" spans="1:39">
      <c r="A3487" s="7" t="s">
        <v>124</v>
      </c>
      <c r="B3487" s="7">
        <v>2717</v>
      </c>
      <c r="C3487" s="29" t="s">
        <v>3356</v>
      </c>
      <c r="F3487" s="27" t="str">
        <f t="shared" si="54"/>
        <v>NSW2717DARETON</v>
      </c>
      <c r="G3487" s="30">
        <v>3475</v>
      </c>
      <c r="H3487" s="49">
        <v>-8.125</v>
      </c>
      <c r="I3487" s="15">
        <v>-2.1740946330000002</v>
      </c>
      <c r="J3487" s="15">
        <v>-2.1740946330000002</v>
      </c>
      <c r="K3487" s="15">
        <v>-11.91615645238026</v>
      </c>
      <c r="P3487" s="49">
        <v>-8.65</v>
      </c>
      <c r="Q3487" s="15">
        <v>-0.39703162600000003</v>
      </c>
      <c r="R3487" s="15">
        <v>-0.39703162600000003</v>
      </c>
      <c r="S3487" s="15">
        <v>-23.832312904760521</v>
      </c>
      <c r="X3487" s="49">
        <v>-5.8</v>
      </c>
      <c r="Y3487" s="15">
        <v>-0.42096092899999998</v>
      </c>
      <c r="Z3487" s="15">
        <v>-0.42096092899999998</v>
      </c>
      <c r="AA3487" s="15">
        <v>-11.91615645238026</v>
      </c>
      <c r="AF3487" s="49">
        <v>-7.375</v>
      </c>
      <c r="AG3487" s="15">
        <v>-7.375</v>
      </c>
      <c r="AH3487" s="15">
        <v>-7.375</v>
      </c>
      <c r="AI3487" s="15">
        <v>-23.832312904760521</v>
      </c>
      <c r="AM3487" s="17"/>
    </row>
    <row r="3488" spans="1:39">
      <c r="A3488" s="7" t="s">
        <v>124</v>
      </c>
      <c r="B3488" s="7">
        <v>2720</v>
      </c>
      <c r="C3488" s="29" t="s">
        <v>3357</v>
      </c>
      <c r="F3488" s="27" t="str">
        <f t="shared" si="54"/>
        <v>NSW2720ARGALONG</v>
      </c>
      <c r="G3488" s="30">
        <v>3476</v>
      </c>
      <c r="H3488" s="49">
        <v>-8.35</v>
      </c>
      <c r="I3488" s="15">
        <v>4.1605991209999997</v>
      </c>
      <c r="J3488" s="15">
        <v>4.1605991209999997</v>
      </c>
      <c r="K3488" s="15">
        <v>-0.69524008049351238</v>
      </c>
      <c r="P3488" s="49">
        <v>-8.9499999999999993</v>
      </c>
      <c r="Q3488" s="15">
        <v>4.5981657939999998</v>
      </c>
      <c r="R3488" s="15">
        <v>4.5981657939999998</v>
      </c>
      <c r="S3488" s="15">
        <v>-1.3904801609870248</v>
      </c>
      <c r="X3488" s="49">
        <v>-6.0250000000000004</v>
      </c>
      <c r="Y3488" s="15">
        <v>5.7997083360000001</v>
      </c>
      <c r="Z3488" s="15">
        <v>5.7997083360000001</v>
      </c>
      <c r="AA3488" s="15">
        <v>-0.69524008049351238</v>
      </c>
      <c r="AF3488" s="49">
        <v>-7.375</v>
      </c>
      <c r="AG3488" s="15">
        <v>3.1539202489492499</v>
      </c>
      <c r="AH3488" s="15">
        <v>3.1539202489492499</v>
      </c>
      <c r="AI3488" s="15">
        <v>-1.3904801609870248</v>
      </c>
      <c r="AM3488" s="17"/>
    </row>
    <row r="3489" spans="1:39">
      <c r="A3489" s="7" t="s">
        <v>124</v>
      </c>
      <c r="B3489" s="7">
        <v>2720</v>
      </c>
      <c r="C3489" s="29" t="s">
        <v>3358</v>
      </c>
      <c r="F3489" s="27" t="str">
        <f t="shared" si="54"/>
        <v>NSW2720BLOWERING</v>
      </c>
      <c r="G3489" s="30">
        <v>3477</v>
      </c>
      <c r="H3489" s="49">
        <v>911</v>
      </c>
      <c r="I3489" s="15">
        <v>4.1605991209999997</v>
      </c>
      <c r="J3489" s="15">
        <v>4.1605991209999997</v>
      </c>
      <c r="K3489" s="15">
        <v>0.18330297747278124</v>
      </c>
      <c r="P3489" s="49">
        <v>911</v>
      </c>
      <c r="Q3489" s="15">
        <v>4.5981657939999998</v>
      </c>
      <c r="R3489" s="15">
        <v>4.5981657939999998</v>
      </c>
      <c r="S3489" s="15">
        <v>0.36660595494556247</v>
      </c>
      <c r="X3489" s="49">
        <v>911</v>
      </c>
      <c r="Y3489" s="15">
        <v>5.7997083360000001</v>
      </c>
      <c r="Z3489" s="15">
        <v>5.7997083360000001</v>
      </c>
      <c r="AA3489" s="15">
        <v>0.18330297747278124</v>
      </c>
      <c r="AF3489" s="49">
        <v>911</v>
      </c>
      <c r="AG3489" s="15">
        <v>3.1539202489492499</v>
      </c>
      <c r="AH3489" s="15">
        <v>3.1539202489492499</v>
      </c>
      <c r="AI3489" s="15">
        <v>0.36660595494556247</v>
      </c>
      <c r="AM3489" s="17"/>
    </row>
    <row r="3490" spans="1:39">
      <c r="A3490" s="7" t="s">
        <v>124</v>
      </c>
      <c r="B3490" s="7">
        <v>2720</v>
      </c>
      <c r="C3490" s="29" t="s">
        <v>3359</v>
      </c>
      <c r="F3490" s="27" t="str">
        <f t="shared" si="54"/>
        <v>NSW2720BOMBOWLEE</v>
      </c>
      <c r="G3490" s="30">
        <v>3478</v>
      </c>
      <c r="H3490" s="49">
        <v>-6.55</v>
      </c>
      <c r="I3490" s="15">
        <v>4.1605991209999997</v>
      </c>
      <c r="J3490" s="15">
        <v>4.1605991209999997</v>
      </c>
      <c r="K3490" s="15">
        <v>17.079244872396256</v>
      </c>
      <c r="P3490" s="49">
        <v>-6.9249999999999998</v>
      </c>
      <c r="Q3490" s="15">
        <v>4.5981657939999998</v>
      </c>
      <c r="R3490" s="15">
        <v>4.5981657939999998</v>
      </c>
      <c r="S3490" s="15">
        <v>34.158489744792512</v>
      </c>
      <c r="X3490" s="49">
        <v>-4.1500000000000004</v>
      </c>
      <c r="Y3490" s="15">
        <v>5.7997083360000001</v>
      </c>
      <c r="Z3490" s="15">
        <v>5.7997083360000001</v>
      </c>
      <c r="AA3490" s="15">
        <v>17.079244872396256</v>
      </c>
      <c r="AF3490" s="49">
        <v>-7.375</v>
      </c>
      <c r="AG3490" s="15">
        <v>3.1539202489492499</v>
      </c>
      <c r="AH3490" s="15">
        <v>3.1539202489492499</v>
      </c>
      <c r="AI3490" s="15">
        <v>34.158489744792512</v>
      </c>
      <c r="AM3490" s="17"/>
    </row>
    <row r="3491" spans="1:39">
      <c r="A3491" s="7" t="s">
        <v>124</v>
      </c>
      <c r="B3491" s="7">
        <v>2720</v>
      </c>
      <c r="C3491" s="29" t="s">
        <v>3360</v>
      </c>
      <c r="F3491" s="27" t="str">
        <f t="shared" si="54"/>
        <v>NSW2720COURAJAGO</v>
      </c>
      <c r="G3491" s="30">
        <v>3479</v>
      </c>
      <c r="H3491" s="49">
        <v>-6.55</v>
      </c>
      <c r="I3491" s="15">
        <v>4.1605991209999997</v>
      </c>
      <c r="J3491" s="15">
        <v>4.1605991209999997</v>
      </c>
      <c r="K3491" s="15">
        <v>-0.69524008049351238</v>
      </c>
      <c r="P3491" s="49">
        <v>-6.9249999999999998</v>
      </c>
      <c r="Q3491" s="15">
        <v>4.5981657939999998</v>
      </c>
      <c r="R3491" s="15">
        <v>4.5981657939999998</v>
      </c>
      <c r="S3491" s="15">
        <v>-1.3904801609870248</v>
      </c>
      <c r="X3491" s="49">
        <v>-4.1500000000000004</v>
      </c>
      <c r="Y3491" s="15">
        <v>5.7997083360000001</v>
      </c>
      <c r="Z3491" s="15">
        <v>5.7997083360000001</v>
      </c>
      <c r="AA3491" s="15">
        <v>-0.69524008049351238</v>
      </c>
      <c r="AF3491" s="49">
        <v>-7.375</v>
      </c>
      <c r="AG3491" s="15">
        <v>3.1539202489492499</v>
      </c>
      <c r="AH3491" s="15">
        <v>3.1539202489492499</v>
      </c>
      <c r="AI3491" s="15">
        <v>-1.3904801609870248</v>
      </c>
      <c r="AM3491" s="17"/>
    </row>
    <row r="3492" spans="1:39">
      <c r="A3492" s="7" t="s">
        <v>124</v>
      </c>
      <c r="B3492" s="7">
        <v>2720</v>
      </c>
      <c r="C3492" s="29" t="s">
        <v>3361</v>
      </c>
      <c r="F3492" s="27" t="str">
        <f t="shared" si="54"/>
        <v>NSW2720GADARA</v>
      </c>
      <c r="G3492" s="30">
        <v>3480</v>
      </c>
      <c r="H3492" s="49">
        <v>-6.55</v>
      </c>
      <c r="I3492" s="15">
        <v>4.1605991209999997</v>
      </c>
      <c r="J3492" s="15">
        <v>4.1605991209999997</v>
      </c>
      <c r="K3492" s="15">
        <v>-4.3347148653501755</v>
      </c>
      <c r="P3492" s="49">
        <v>-6.9249999999999998</v>
      </c>
      <c r="Q3492" s="15">
        <v>4.5981657939999998</v>
      </c>
      <c r="R3492" s="15">
        <v>4.5981657939999998</v>
      </c>
      <c r="S3492" s="15">
        <v>-8.6694297307003509</v>
      </c>
      <c r="X3492" s="49">
        <v>-4.1500000000000004</v>
      </c>
      <c r="Y3492" s="15">
        <v>5.7997083360000001</v>
      </c>
      <c r="Z3492" s="15">
        <v>5.7997083360000001</v>
      </c>
      <c r="AA3492" s="15">
        <v>-4.3347148653501755</v>
      </c>
      <c r="AF3492" s="49">
        <v>-7.375</v>
      </c>
      <c r="AG3492" s="15">
        <v>3.1539202489492499</v>
      </c>
      <c r="AH3492" s="15">
        <v>3.1539202489492499</v>
      </c>
      <c r="AI3492" s="15">
        <v>-8.6694297307003509</v>
      </c>
      <c r="AM3492" s="17"/>
    </row>
    <row r="3493" spans="1:39">
      <c r="A3493" s="7" t="s">
        <v>124</v>
      </c>
      <c r="B3493" s="7">
        <v>2720</v>
      </c>
      <c r="C3493" s="29" t="s">
        <v>109</v>
      </c>
      <c r="F3493" s="27" t="str">
        <f t="shared" si="54"/>
        <v>NSW2720GILMORE</v>
      </c>
      <c r="G3493" s="30">
        <v>3481</v>
      </c>
      <c r="H3493" s="49">
        <v>-0.17499999999999999</v>
      </c>
      <c r="I3493" s="15">
        <v>4.1605991209999997</v>
      </c>
      <c r="J3493" s="15">
        <v>4.1605991209999997</v>
      </c>
      <c r="K3493" s="15">
        <v>0.18330297747278124</v>
      </c>
      <c r="P3493" s="49">
        <v>-1.75</v>
      </c>
      <c r="Q3493" s="15">
        <v>4.5981657939999998</v>
      </c>
      <c r="R3493" s="15">
        <v>4.5981657939999998</v>
      </c>
      <c r="S3493" s="15">
        <v>0.36660595494556247</v>
      </c>
      <c r="X3493" s="49">
        <v>2.2250000000000001</v>
      </c>
      <c r="Y3493" s="15">
        <v>5.7997083360000001</v>
      </c>
      <c r="Z3493" s="15">
        <v>5.7997083360000001</v>
      </c>
      <c r="AA3493" s="15">
        <v>0.18330297747278124</v>
      </c>
      <c r="AF3493" s="49">
        <v>-3.3250000000000002</v>
      </c>
      <c r="AG3493" s="15">
        <v>3.1539202489492499</v>
      </c>
      <c r="AH3493" s="15">
        <v>3.1539202489492499</v>
      </c>
      <c r="AI3493" s="15">
        <v>0.36660595494556247</v>
      </c>
      <c r="AM3493" s="17"/>
    </row>
    <row r="3494" spans="1:39">
      <c r="A3494" s="7" t="s">
        <v>124</v>
      </c>
      <c r="B3494" s="7">
        <v>2720</v>
      </c>
      <c r="C3494" s="29" t="s">
        <v>3362</v>
      </c>
      <c r="F3494" s="27" t="str">
        <f t="shared" si="54"/>
        <v>NSW2720GOCUP</v>
      </c>
      <c r="G3494" s="30">
        <v>3482</v>
      </c>
      <c r="H3494" s="49">
        <v>0.125</v>
      </c>
      <c r="I3494" s="15">
        <v>4.1605991209999997</v>
      </c>
      <c r="J3494" s="15">
        <v>4.1605991209999997</v>
      </c>
      <c r="K3494" s="15">
        <v>-4.3347148653501755</v>
      </c>
      <c r="P3494" s="49">
        <v>-1.6</v>
      </c>
      <c r="Q3494" s="15">
        <v>4.5981657939999998</v>
      </c>
      <c r="R3494" s="15">
        <v>4.5981657939999998</v>
      </c>
      <c r="S3494" s="15">
        <v>-8.6694297307003509</v>
      </c>
      <c r="X3494" s="49">
        <v>2.4500000000000002</v>
      </c>
      <c r="Y3494" s="15">
        <v>5.7997083360000001</v>
      </c>
      <c r="Z3494" s="15">
        <v>5.7997083360000001</v>
      </c>
      <c r="AA3494" s="15">
        <v>-4.3347148653501755</v>
      </c>
      <c r="AF3494" s="49">
        <v>-3.3250000000000002</v>
      </c>
      <c r="AG3494" s="15">
        <v>3.1539202489492499</v>
      </c>
      <c r="AH3494" s="15">
        <v>3.1539202489492499</v>
      </c>
      <c r="AI3494" s="15">
        <v>-8.6694297307003509</v>
      </c>
      <c r="AM3494" s="17"/>
    </row>
    <row r="3495" spans="1:39">
      <c r="A3495" s="7" t="s">
        <v>124</v>
      </c>
      <c r="B3495" s="7">
        <v>2720</v>
      </c>
      <c r="C3495" s="29" t="s">
        <v>3363</v>
      </c>
      <c r="F3495" s="27" t="str">
        <f t="shared" si="54"/>
        <v>NSW2720GOOBARRAGANDRA</v>
      </c>
      <c r="G3495" s="30">
        <v>3483</v>
      </c>
      <c r="H3495" s="49">
        <v>-11.125</v>
      </c>
      <c r="I3495" s="15">
        <v>4.1605991209999997</v>
      </c>
      <c r="J3495" s="15">
        <v>4.1605991209999997</v>
      </c>
      <c r="K3495" s="15">
        <v>-4.3347148653501755</v>
      </c>
      <c r="P3495" s="49">
        <v>-11.125</v>
      </c>
      <c r="Q3495" s="15">
        <v>4.5981657939999998</v>
      </c>
      <c r="R3495" s="15">
        <v>4.5981657939999998</v>
      </c>
      <c r="S3495" s="15">
        <v>-8.6694297307003509</v>
      </c>
      <c r="X3495" s="49">
        <v>-8.8000000000000007</v>
      </c>
      <c r="Y3495" s="15">
        <v>5.7997083360000001</v>
      </c>
      <c r="Z3495" s="15">
        <v>5.7997083360000001</v>
      </c>
      <c r="AA3495" s="15">
        <v>-4.3347148653501755</v>
      </c>
      <c r="AF3495" s="49">
        <v>-3.3250000000000002</v>
      </c>
      <c r="AG3495" s="15">
        <v>3.1539202489492499</v>
      </c>
      <c r="AH3495" s="15">
        <v>3.1539202489492499</v>
      </c>
      <c r="AI3495" s="15">
        <v>-8.6694297307003509</v>
      </c>
      <c r="AM3495" s="17"/>
    </row>
    <row r="3496" spans="1:39">
      <c r="A3496" s="7" t="s">
        <v>124</v>
      </c>
      <c r="B3496" s="7">
        <v>2720</v>
      </c>
      <c r="C3496" s="29" t="s">
        <v>3364</v>
      </c>
      <c r="F3496" s="27" t="str">
        <f t="shared" si="54"/>
        <v>NSW2720JONES BRIDGE</v>
      </c>
      <c r="G3496" s="30">
        <v>3484</v>
      </c>
      <c r="H3496" s="49">
        <v>-9.85</v>
      </c>
      <c r="I3496" s="15">
        <v>4.1605991209999997</v>
      </c>
      <c r="J3496" s="15">
        <v>4.1605991209999997</v>
      </c>
      <c r="K3496" s="15">
        <v>-4.3347148653501755</v>
      </c>
      <c r="P3496" s="49">
        <v>-10.225</v>
      </c>
      <c r="Q3496" s="15">
        <v>4.5981657939999998</v>
      </c>
      <c r="R3496" s="15">
        <v>4.5981657939999998</v>
      </c>
      <c r="S3496" s="15">
        <v>-8.6694297307003509</v>
      </c>
      <c r="X3496" s="49">
        <v>-7.45</v>
      </c>
      <c r="Y3496" s="15">
        <v>5.7997083360000001</v>
      </c>
      <c r="Z3496" s="15">
        <v>5.7997083360000001</v>
      </c>
      <c r="AA3496" s="15">
        <v>-4.3347148653501755</v>
      </c>
      <c r="AF3496" s="49">
        <v>-3.3250000000000002</v>
      </c>
      <c r="AG3496" s="15">
        <v>3.1539202489492499</v>
      </c>
      <c r="AH3496" s="15">
        <v>3.1539202489492499</v>
      </c>
      <c r="AI3496" s="15">
        <v>-8.6694297307003509</v>
      </c>
      <c r="AM3496" s="17"/>
    </row>
    <row r="3497" spans="1:39">
      <c r="A3497" s="7" t="s">
        <v>124</v>
      </c>
      <c r="B3497" s="7">
        <v>2720</v>
      </c>
      <c r="C3497" s="29" t="s">
        <v>3365</v>
      </c>
      <c r="F3497" s="27" t="str">
        <f t="shared" si="54"/>
        <v>NSW2720KILLIMICAT</v>
      </c>
      <c r="G3497" s="30">
        <v>3485</v>
      </c>
      <c r="H3497" s="49">
        <v>3.38466927196309</v>
      </c>
      <c r="I3497" s="15">
        <v>4.1605991209999997</v>
      </c>
      <c r="J3497" s="15">
        <v>4.1605991209999997</v>
      </c>
      <c r="K3497" s="15">
        <v>-4.3347148653501755</v>
      </c>
      <c r="P3497" s="49">
        <v>2.9231712259354099</v>
      </c>
      <c r="Q3497" s="15">
        <v>4.5981657939999998</v>
      </c>
      <c r="R3497" s="15">
        <v>4.5981657939999998</v>
      </c>
      <c r="S3497" s="15">
        <v>-8.6694297307003509</v>
      </c>
      <c r="X3497" s="49">
        <v>5.8459921841107301</v>
      </c>
      <c r="Y3497" s="15">
        <v>5.7997083360000001</v>
      </c>
      <c r="Z3497" s="15">
        <v>5.7997083360000001</v>
      </c>
      <c r="AA3497" s="15">
        <v>-4.3347148653501755</v>
      </c>
      <c r="AF3497" s="49">
        <v>0.53876465479238</v>
      </c>
      <c r="AG3497" s="15">
        <v>3.1539202489492499</v>
      </c>
      <c r="AH3497" s="15">
        <v>3.1539202489492499</v>
      </c>
      <c r="AI3497" s="15">
        <v>-8.6694297307003509</v>
      </c>
      <c r="AM3497" s="17"/>
    </row>
    <row r="3498" spans="1:39">
      <c r="A3498" s="7" t="s">
        <v>124</v>
      </c>
      <c r="B3498" s="7">
        <v>2720</v>
      </c>
      <c r="C3498" s="29" t="s">
        <v>3366</v>
      </c>
      <c r="F3498" s="27" t="str">
        <f t="shared" si="54"/>
        <v>NSW2720LACMALAC</v>
      </c>
      <c r="G3498" s="30">
        <v>3486</v>
      </c>
      <c r="H3498" s="49">
        <v>0.53876465479238</v>
      </c>
      <c r="I3498" s="15">
        <v>4.1605991209999997</v>
      </c>
      <c r="J3498" s="15">
        <v>4.1605991209999997</v>
      </c>
      <c r="K3498" s="15">
        <v>19.21841890758531</v>
      </c>
      <c r="P3498" s="49">
        <v>3.50267760083955E-4</v>
      </c>
      <c r="Q3498" s="15">
        <v>4.5981657939999998</v>
      </c>
      <c r="R3498" s="15">
        <v>4.5981657939999998</v>
      </c>
      <c r="S3498" s="15">
        <v>38.43683781517062</v>
      </c>
      <c r="X3498" s="49">
        <v>2.9231712259354099</v>
      </c>
      <c r="Y3498" s="15">
        <v>5.7997083360000001</v>
      </c>
      <c r="Z3498" s="15">
        <v>5.7997083360000001</v>
      </c>
      <c r="AA3498" s="15">
        <v>19.21841890758531</v>
      </c>
      <c r="AF3498" s="49">
        <v>0.53876465479238</v>
      </c>
      <c r="AG3498" s="15">
        <v>3.1539202489492499</v>
      </c>
      <c r="AH3498" s="15">
        <v>3.1539202489492499</v>
      </c>
      <c r="AI3498" s="15">
        <v>38.43683781517062</v>
      </c>
      <c r="AM3498" s="17"/>
    </row>
    <row r="3499" spans="1:39">
      <c r="A3499" s="7" t="s">
        <v>124</v>
      </c>
      <c r="B3499" s="7">
        <v>2720</v>
      </c>
      <c r="C3499" s="29" t="s">
        <v>3367</v>
      </c>
      <c r="F3499" s="27" t="str">
        <f t="shared" si="54"/>
        <v>NSW2720LITTLE RIVER</v>
      </c>
      <c r="G3499" s="30">
        <v>3487</v>
      </c>
      <c r="H3499" s="49">
        <v>11.3070523954383</v>
      </c>
      <c r="I3499" s="15">
        <v>4.1605991209999997</v>
      </c>
      <c r="J3499" s="15">
        <v>4.1605991209999997</v>
      </c>
      <c r="K3499" s="15">
        <v>-4.3347148653501755</v>
      </c>
      <c r="P3499" s="49">
        <v>9.4610602113275792</v>
      </c>
      <c r="Q3499" s="15">
        <v>4.5981657939999998</v>
      </c>
      <c r="R3499" s="15">
        <v>4.5981657939999998</v>
      </c>
      <c r="S3499" s="15">
        <v>-8.6694297307003509</v>
      </c>
      <c r="X3499" s="49">
        <v>13.691458966581299</v>
      </c>
      <c r="Y3499" s="15">
        <v>5.7997083360000001</v>
      </c>
      <c r="Z3499" s="15">
        <v>5.7997083360000001</v>
      </c>
      <c r="AA3499" s="15">
        <v>-4.3347148653501755</v>
      </c>
      <c r="AF3499" s="49">
        <v>9.8456419163506492</v>
      </c>
      <c r="AG3499" s="15">
        <v>3.1539202489492499</v>
      </c>
      <c r="AH3499" s="15">
        <v>3.1539202489492499</v>
      </c>
      <c r="AI3499" s="15">
        <v>-8.6694297307003509</v>
      </c>
      <c r="AM3499" s="17"/>
    </row>
    <row r="3500" spans="1:39">
      <c r="A3500" s="7" t="s">
        <v>124</v>
      </c>
      <c r="B3500" s="7">
        <v>2720</v>
      </c>
      <c r="C3500" s="29" t="s">
        <v>3368</v>
      </c>
      <c r="F3500" s="27" t="str">
        <f t="shared" si="54"/>
        <v>NSW2720MIDWAY</v>
      </c>
      <c r="G3500" s="30">
        <v>3488</v>
      </c>
      <c r="H3500" s="49">
        <v>14.537538717632099</v>
      </c>
      <c r="I3500" s="15">
        <v>4.1605991209999997</v>
      </c>
      <c r="J3500" s="15">
        <v>4.1605991209999997</v>
      </c>
      <c r="K3500" s="15">
        <v>-4.3347148653501755</v>
      </c>
      <c r="P3500" s="49">
        <v>12.845379215530601</v>
      </c>
      <c r="Q3500" s="15">
        <v>4.5981657939999998</v>
      </c>
      <c r="R3500" s="15">
        <v>4.5981657939999998</v>
      </c>
      <c r="S3500" s="15">
        <v>-8.6694297307003509</v>
      </c>
      <c r="X3500" s="49">
        <v>16.9988616297797</v>
      </c>
      <c r="Y3500" s="15">
        <v>5.7997083360000001</v>
      </c>
      <c r="Z3500" s="15">
        <v>5.7997083360000001</v>
      </c>
      <c r="AA3500" s="15">
        <v>-4.3347148653501755</v>
      </c>
      <c r="AF3500" s="49">
        <v>5.8456419163506501</v>
      </c>
      <c r="AG3500" s="15">
        <v>3.1539202489492499</v>
      </c>
      <c r="AH3500" s="15">
        <v>3.1539202489492499</v>
      </c>
      <c r="AI3500" s="15">
        <v>-8.6694297307003509</v>
      </c>
      <c r="AM3500" s="17"/>
    </row>
    <row r="3501" spans="1:39">
      <c r="A3501" s="7" t="s">
        <v>124</v>
      </c>
      <c r="B3501" s="7">
        <v>2720</v>
      </c>
      <c r="C3501" s="29" t="s">
        <v>3369</v>
      </c>
      <c r="F3501" s="27" t="str">
        <f t="shared" si="54"/>
        <v>NSW2720MINJARY</v>
      </c>
      <c r="G3501" s="30">
        <v>3489</v>
      </c>
      <c r="H3501" s="49">
        <v>3.1539202489492499</v>
      </c>
      <c r="I3501" s="15">
        <v>4.1605991209999997</v>
      </c>
      <c r="J3501" s="15">
        <v>4.1605991209999997</v>
      </c>
      <c r="K3501" s="15">
        <v>-4.3347148653501755</v>
      </c>
      <c r="P3501" s="49">
        <v>2.84625488493079</v>
      </c>
      <c r="Q3501" s="15">
        <v>4.5981657939999998</v>
      </c>
      <c r="R3501" s="15">
        <v>4.5981657939999998</v>
      </c>
      <c r="S3501" s="15">
        <v>-8.6694297307003509</v>
      </c>
      <c r="X3501" s="49">
        <v>5.61524316109689</v>
      </c>
      <c r="Y3501" s="15">
        <v>5.7997083360000001</v>
      </c>
      <c r="Z3501" s="15">
        <v>5.7997083360000001</v>
      </c>
      <c r="AA3501" s="15">
        <v>-4.3347148653501755</v>
      </c>
      <c r="AF3501" s="49">
        <v>9.8456419163506492</v>
      </c>
      <c r="AG3501" s="15">
        <v>3.1539202489492499</v>
      </c>
      <c r="AH3501" s="15">
        <v>3.1539202489492499</v>
      </c>
      <c r="AI3501" s="15">
        <v>-8.6694297307003509</v>
      </c>
      <c r="AM3501" s="17"/>
    </row>
    <row r="3502" spans="1:39">
      <c r="A3502" s="7" t="s">
        <v>124</v>
      </c>
      <c r="B3502" s="7">
        <v>2720</v>
      </c>
      <c r="C3502" s="29" t="s">
        <v>3370</v>
      </c>
      <c r="F3502" s="27" t="str">
        <f t="shared" si="54"/>
        <v>NSW2720MUNDONGO</v>
      </c>
      <c r="G3502" s="30">
        <v>3490</v>
      </c>
      <c r="H3502" s="49">
        <v>2.76933854392618</v>
      </c>
      <c r="I3502" s="15">
        <v>4.1605991209999997</v>
      </c>
      <c r="J3502" s="15">
        <v>4.1605991209999997</v>
      </c>
      <c r="K3502" s="15">
        <v>-4.3347148653501755</v>
      </c>
      <c r="P3502" s="49">
        <v>2.4616731799077201</v>
      </c>
      <c r="Q3502" s="15">
        <v>4.5981657939999998</v>
      </c>
      <c r="R3502" s="15">
        <v>4.5981657939999998</v>
      </c>
      <c r="S3502" s="15">
        <v>-8.6694297307003509</v>
      </c>
      <c r="X3502" s="49">
        <v>5.15374511506921</v>
      </c>
      <c r="Y3502" s="15">
        <v>5.7997083360000001</v>
      </c>
      <c r="Z3502" s="15">
        <v>5.7997083360000001</v>
      </c>
      <c r="AA3502" s="15">
        <v>-4.3347148653501755</v>
      </c>
      <c r="AF3502" s="49">
        <v>9.8456419163506492</v>
      </c>
      <c r="AG3502" s="15">
        <v>3.1539202489492499</v>
      </c>
      <c r="AH3502" s="15">
        <v>3.1539202489492499</v>
      </c>
      <c r="AI3502" s="15">
        <v>-8.6694297307003509</v>
      </c>
      <c r="AM3502" s="17"/>
    </row>
    <row r="3503" spans="1:39">
      <c r="A3503" s="7" t="s">
        <v>124</v>
      </c>
      <c r="B3503" s="7">
        <v>2720</v>
      </c>
      <c r="C3503" s="29" t="s">
        <v>26</v>
      </c>
      <c r="F3503" s="27" t="str">
        <f t="shared" si="54"/>
        <v>NSW2720RED HILL</v>
      </c>
      <c r="G3503" s="30">
        <v>3491</v>
      </c>
      <c r="H3503" s="49">
        <v>6.99973729917994</v>
      </c>
      <c r="I3503" s="15">
        <v>4.1605991209999997</v>
      </c>
      <c r="J3503" s="15">
        <v>4.1605991209999997</v>
      </c>
      <c r="K3503" s="15">
        <v>-4.3347148653501755</v>
      </c>
      <c r="P3503" s="49">
        <v>5.61524316109689</v>
      </c>
      <c r="Q3503" s="15">
        <v>4.5981657939999998</v>
      </c>
      <c r="R3503" s="15">
        <v>4.5981657939999998</v>
      </c>
      <c r="S3503" s="15">
        <v>-8.6694297307003509</v>
      </c>
      <c r="X3503" s="49">
        <v>9.4610602113275792</v>
      </c>
      <c r="Y3503" s="15">
        <v>5.7997083360000001</v>
      </c>
      <c r="Z3503" s="15">
        <v>5.7997083360000001</v>
      </c>
      <c r="AA3503" s="15">
        <v>-4.3347148653501755</v>
      </c>
      <c r="AF3503" s="49">
        <v>9.8456419163506492</v>
      </c>
      <c r="AG3503" s="15">
        <v>3.1539202489492499</v>
      </c>
      <c r="AH3503" s="15">
        <v>3.1539202489492499</v>
      </c>
      <c r="AI3503" s="15">
        <v>-8.6694297307003509</v>
      </c>
      <c r="AM3503" s="17"/>
    </row>
    <row r="3504" spans="1:39">
      <c r="A3504" s="7" t="s">
        <v>124</v>
      </c>
      <c r="B3504" s="7">
        <v>2720</v>
      </c>
      <c r="C3504" s="29" t="s">
        <v>3371</v>
      </c>
      <c r="F3504" s="27" t="str">
        <f t="shared" si="54"/>
        <v>NSW2720TALBINGO</v>
      </c>
      <c r="G3504" s="30">
        <v>3492</v>
      </c>
      <c r="H3504" s="49">
        <v>1.00026270082006</v>
      </c>
      <c r="I3504" s="15">
        <v>4.1605991209999997</v>
      </c>
      <c r="J3504" s="15">
        <v>4.1605991209999997</v>
      </c>
      <c r="K3504" s="15">
        <v>-3.005987517573999</v>
      </c>
      <c r="P3504" s="49">
        <v>0.53876465479238</v>
      </c>
      <c r="Q3504" s="15">
        <v>4.5981657939999998</v>
      </c>
      <c r="R3504" s="15">
        <v>4.5981657939999998</v>
      </c>
      <c r="S3504" s="15">
        <v>-6.0119750351479979</v>
      </c>
      <c r="X3504" s="49">
        <v>3.4615856129677001</v>
      </c>
      <c r="Y3504" s="15">
        <v>5.7997083360000001</v>
      </c>
      <c r="Z3504" s="15">
        <v>5.7997083360000001</v>
      </c>
      <c r="AA3504" s="15">
        <v>-3.005987517573999</v>
      </c>
      <c r="AF3504" s="49">
        <v>9.8456419163506492</v>
      </c>
      <c r="AG3504" s="15">
        <v>3.1539202489492499</v>
      </c>
      <c r="AH3504" s="15">
        <v>3.1539202489492499</v>
      </c>
      <c r="AI3504" s="15">
        <v>-6.0119750351479979</v>
      </c>
      <c r="AM3504" s="17"/>
    </row>
    <row r="3505" spans="1:39">
      <c r="A3505" s="7" t="s">
        <v>124</v>
      </c>
      <c r="B3505" s="7">
        <v>2720</v>
      </c>
      <c r="C3505" s="29" t="s">
        <v>3372</v>
      </c>
      <c r="F3505" s="27" t="str">
        <f t="shared" si="54"/>
        <v>NSW2720TUMORRAMA</v>
      </c>
      <c r="G3505" s="30">
        <v>3493</v>
      </c>
      <c r="H3505" s="49">
        <v>12.230048487493701</v>
      </c>
      <c r="I3505" s="15">
        <v>4.1605991209999997</v>
      </c>
      <c r="J3505" s="15">
        <v>4.1605991209999997</v>
      </c>
      <c r="K3505" s="15">
        <v>0.18330297747278124</v>
      </c>
      <c r="P3505" s="49">
        <v>10.307139962378301</v>
      </c>
      <c r="Q3505" s="15">
        <v>4.5981657939999998</v>
      </c>
      <c r="R3505" s="15">
        <v>4.5981657939999998</v>
      </c>
      <c r="S3505" s="15">
        <v>0.36660595494556247</v>
      </c>
      <c r="X3505" s="49">
        <v>14.6144550586367</v>
      </c>
      <c r="Y3505" s="15">
        <v>5.7997083360000001</v>
      </c>
      <c r="Z3505" s="15">
        <v>5.7997083360000001</v>
      </c>
      <c r="AA3505" s="15">
        <v>0.18330297747278124</v>
      </c>
      <c r="AF3505" s="49">
        <v>9.8456419163506492</v>
      </c>
      <c r="AG3505" s="15">
        <v>3.1539202489492499</v>
      </c>
      <c r="AH3505" s="15">
        <v>3.1539202489492499</v>
      </c>
      <c r="AI3505" s="15">
        <v>0.36660595494556247</v>
      </c>
      <c r="AM3505" s="17"/>
    </row>
    <row r="3506" spans="1:39">
      <c r="A3506" s="7" t="s">
        <v>124</v>
      </c>
      <c r="B3506" s="7">
        <v>2720</v>
      </c>
      <c r="C3506" s="29" t="s">
        <v>3373</v>
      </c>
      <c r="F3506" s="27" t="str">
        <f t="shared" si="54"/>
        <v>NSW2720TUMUT</v>
      </c>
      <c r="G3506" s="30">
        <v>3494</v>
      </c>
      <c r="H3506" s="49">
        <v>2.00017513388004</v>
      </c>
      <c r="I3506" s="15">
        <v>4.1605991209999997</v>
      </c>
      <c r="J3506" s="15">
        <v>4.1605991209999997</v>
      </c>
      <c r="K3506" s="15">
        <v>-4.3357759219225898</v>
      </c>
      <c r="P3506" s="49">
        <v>1.61559342885697</v>
      </c>
      <c r="Q3506" s="15">
        <v>4.5981657939999998</v>
      </c>
      <c r="R3506" s="15">
        <v>4.5981657939999998</v>
      </c>
      <c r="S3506" s="15">
        <v>-8.6715518438451795</v>
      </c>
      <c r="X3506" s="49">
        <v>4.38458170502307</v>
      </c>
      <c r="Y3506" s="15">
        <v>5.7997083360000001</v>
      </c>
      <c r="Z3506" s="15">
        <v>5.7997083360000001</v>
      </c>
      <c r="AA3506" s="15">
        <v>-4.3357759219225898</v>
      </c>
      <c r="AF3506" s="49">
        <v>9.8456419163506492</v>
      </c>
      <c r="AG3506" s="15">
        <v>-0.84607975105075095</v>
      </c>
      <c r="AH3506" s="15">
        <v>-0.84607975105075095</v>
      </c>
      <c r="AI3506" s="15">
        <v>-8.6715518438451795</v>
      </c>
      <c r="AM3506" s="17"/>
    </row>
    <row r="3507" spans="1:39">
      <c r="A3507" s="7" t="s">
        <v>124</v>
      </c>
      <c r="B3507" s="7">
        <v>2720</v>
      </c>
      <c r="C3507" s="29" t="s">
        <v>3374</v>
      </c>
      <c r="F3507" s="27" t="str">
        <f t="shared" si="54"/>
        <v>NSW2720TUMUT PLAINS</v>
      </c>
      <c r="G3507" s="30">
        <v>3495</v>
      </c>
      <c r="H3507" s="49">
        <v>13.768375307585901</v>
      </c>
      <c r="I3507" s="15">
        <v>4.1605991209999997</v>
      </c>
      <c r="J3507" s="15">
        <v>4.1605991209999997</v>
      </c>
      <c r="K3507" s="15">
        <v>-4.3347148653501755</v>
      </c>
      <c r="P3507" s="49">
        <v>11.4608850774475</v>
      </c>
      <c r="Q3507" s="15">
        <v>4.5981657939999998</v>
      </c>
      <c r="R3507" s="15">
        <v>4.5981657939999998</v>
      </c>
      <c r="S3507" s="15">
        <v>-8.6694297307003509</v>
      </c>
      <c r="X3507" s="49">
        <v>16.229698219733599</v>
      </c>
      <c r="Y3507" s="15">
        <v>5.7997083360000001</v>
      </c>
      <c r="Z3507" s="15">
        <v>5.7997083360000001</v>
      </c>
      <c r="AA3507" s="15">
        <v>-4.3347148653501755</v>
      </c>
      <c r="AF3507" s="49">
        <v>9.8456419163506492</v>
      </c>
      <c r="AG3507" s="15">
        <v>3.1539202489492499</v>
      </c>
      <c r="AH3507" s="15">
        <v>3.1539202489492499</v>
      </c>
      <c r="AI3507" s="15">
        <v>-8.6694297307003509</v>
      </c>
      <c r="AM3507" s="17"/>
    </row>
    <row r="3508" spans="1:39">
      <c r="A3508" s="7" t="s">
        <v>124</v>
      </c>
      <c r="B3508" s="7">
        <v>2720</v>
      </c>
      <c r="C3508" s="29" t="s">
        <v>3375</v>
      </c>
      <c r="F3508" s="27" t="str">
        <f t="shared" si="54"/>
        <v>NSW2720WEREBOLDERA</v>
      </c>
      <c r="G3508" s="30">
        <v>3496</v>
      </c>
      <c r="H3508" s="49">
        <v>5.15374511506921</v>
      </c>
      <c r="I3508" s="15">
        <v>4.1605991209999997</v>
      </c>
      <c r="J3508" s="15">
        <v>4.1605991209999997</v>
      </c>
      <c r="K3508" s="15">
        <v>-4.3347148653501755</v>
      </c>
      <c r="P3508" s="49">
        <v>4.23074902301384</v>
      </c>
      <c r="Q3508" s="15">
        <v>4.5981657939999998</v>
      </c>
      <c r="R3508" s="15">
        <v>4.5981657939999998</v>
      </c>
      <c r="S3508" s="15">
        <v>-8.6694297307003509</v>
      </c>
      <c r="X3508" s="49">
        <v>7.5381516862122302</v>
      </c>
      <c r="Y3508" s="15">
        <v>5.7997083360000001</v>
      </c>
      <c r="Z3508" s="15">
        <v>5.7997083360000001</v>
      </c>
      <c r="AA3508" s="15">
        <v>-4.3347148653501755</v>
      </c>
      <c r="AF3508" s="49">
        <v>9.8456419163506492</v>
      </c>
      <c r="AG3508" s="15">
        <v>3.1539202489492499</v>
      </c>
      <c r="AH3508" s="15">
        <v>3.1539202489492499</v>
      </c>
      <c r="AI3508" s="15">
        <v>-8.6694297307003509</v>
      </c>
      <c r="AM3508" s="17"/>
    </row>
    <row r="3509" spans="1:39">
      <c r="A3509" s="7" t="s">
        <v>124</v>
      </c>
      <c r="B3509" s="7">
        <v>2720</v>
      </c>
      <c r="C3509" s="29" t="s">
        <v>3376</v>
      </c>
      <c r="F3509" s="27" t="str">
        <f t="shared" si="54"/>
        <v>NSW2720WERMATONG</v>
      </c>
      <c r="G3509" s="30">
        <v>3497</v>
      </c>
      <c r="H3509" s="49">
        <v>0.23109929077392499</v>
      </c>
      <c r="I3509" s="15">
        <v>4.1605991209999997</v>
      </c>
      <c r="J3509" s="15">
        <v>4.1605991209999997</v>
      </c>
      <c r="K3509" s="15">
        <v>-4.3347148653501755</v>
      </c>
      <c r="P3509" s="49">
        <v>-0.307315096258371</v>
      </c>
      <c r="Q3509" s="15">
        <v>4.5981657939999998</v>
      </c>
      <c r="R3509" s="15">
        <v>4.5981657939999998</v>
      </c>
      <c r="S3509" s="15">
        <v>-8.6694297307003509</v>
      </c>
      <c r="X3509" s="49">
        <v>2.61550586191695</v>
      </c>
      <c r="Y3509" s="15">
        <v>5.7997083360000001</v>
      </c>
      <c r="Z3509" s="15">
        <v>5.7997083360000001</v>
      </c>
      <c r="AA3509" s="15">
        <v>-4.3347148653501755</v>
      </c>
      <c r="AF3509" s="49">
        <v>9.8456419163506492</v>
      </c>
      <c r="AG3509" s="15">
        <v>3.1539202489492499</v>
      </c>
      <c r="AH3509" s="15">
        <v>3.1539202489492499</v>
      </c>
      <c r="AI3509" s="15">
        <v>-8.6694297307003509</v>
      </c>
      <c r="AM3509" s="17"/>
    </row>
    <row r="3510" spans="1:39">
      <c r="A3510" s="7" t="s">
        <v>124</v>
      </c>
      <c r="B3510" s="7">
        <v>2720</v>
      </c>
      <c r="C3510" s="29" t="s">
        <v>3377</v>
      </c>
      <c r="F3510" s="27" t="str">
        <f t="shared" si="54"/>
        <v>NSW2720WINDOWIE</v>
      </c>
      <c r="G3510" s="30">
        <v>3498</v>
      </c>
      <c r="H3510" s="49">
        <v>2.76933854392618</v>
      </c>
      <c r="I3510" s="15">
        <v>4.1605991209999997</v>
      </c>
      <c r="J3510" s="15">
        <v>4.1605991209999997</v>
      </c>
      <c r="K3510" s="15">
        <v>0.18330297747278124</v>
      </c>
      <c r="P3510" s="49">
        <v>2.4616731799077201</v>
      </c>
      <c r="Q3510" s="15">
        <v>4.5981657939999998</v>
      </c>
      <c r="R3510" s="15">
        <v>4.5981657939999998</v>
      </c>
      <c r="S3510" s="15">
        <v>0.36660595494556247</v>
      </c>
      <c r="X3510" s="49">
        <v>5.15374511506921</v>
      </c>
      <c r="Y3510" s="15">
        <v>5.7997083360000001</v>
      </c>
      <c r="Z3510" s="15">
        <v>5.7997083360000001</v>
      </c>
      <c r="AA3510" s="15">
        <v>0.18330297747278124</v>
      </c>
      <c r="AF3510" s="49">
        <v>9.8456419163506492</v>
      </c>
      <c r="AG3510" s="15">
        <v>3.1539202489492499</v>
      </c>
      <c r="AH3510" s="15">
        <v>3.1539202489492499</v>
      </c>
      <c r="AI3510" s="15">
        <v>0.36660595494556247</v>
      </c>
      <c r="AM3510" s="17"/>
    </row>
    <row r="3511" spans="1:39">
      <c r="A3511" s="7" t="s">
        <v>124</v>
      </c>
      <c r="B3511" s="7">
        <v>2720</v>
      </c>
      <c r="C3511" s="29" t="s">
        <v>3378</v>
      </c>
      <c r="F3511" s="27" t="str">
        <f t="shared" si="54"/>
        <v>NSW2720WYANGLE</v>
      </c>
      <c r="G3511" s="30">
        <v>3499</v>
      </c>
      <c r="H3511" s="49">
        <v>-0.99956216529989494</v>
      </c>
      <c r="I3511" s="15">
        <v>4.1605991209999997</v>
      </c>
      <c r="J3511" s="15">
        <v>4.1605991209999997</v>
      </c>
      <c r="K3511" s="15">
        <v>-4.3347148653501755</v>
      </c>
      <c r="P3511" s="49">
        <v>-1.53797655233219</v>
      </c>
      <c r="Q3511" s="15">
        <v>4.5981657939999998</v>
      </c>
      <c r="R3511" s="15">
        <v>4.5981657939999998</v>
      </c>
      <c r="S3511" s="15">
        <v>-8.6694297307003509</v>
      </c>
      <c r="X3511" s="49">
        <v>1.38484440584313</v>
      </c>
      <c r="Y3511" s="15">
        <v>5.7997083360000001</v>
      </c>
      <c r="Z3511" s="15">
        <v>5.7997083360000001</v>
      </c>
      <c r="AA3511" s="15">
        <v>-4.3347148653501755</v>
      </c>
      <c r="AF3511" s="49">
        <v>9.8456419163506492</v>
      </c>
      <c r="AG3511" s="15">
        <v>3.1539202489492499</v>
      </c>
      <c r="AH3511" s="15">
        <v>3.1539202489492499</v>
      </c>
      <c r="AI3511" s="15">
        <v>-8.6694297307003509</v>
      </c>
      <c r="AM3511" s="17"/>
    </row>
    <row r="3512" spans="1:39">
      <c r="A3512" s="7" t="s">
        <v>124</v>
      </c>
      <c r="B3512" s="7">
        <v>2721</v>
      </c>
      <c r="C3512" s="29" t="s">
        <v>3379</v>
      </c>
      <c r="F3512" s="27" t="str">
        <f t="shared" si="54"/>
        <v>NSW2721BLAND</v>
      </c>
      <c r="G3512" s="30">
        <v>3500</v>
      </c>
      <c r="H3512" s="49">
        <v>12.383881169502899</v>
      </c>
      <c r="I3512" s="15">
        <v>4.192099121</v>
      </c>
      <c r="J3512" s="15">
        <v>4.192099121</v>
      </c>
      <c r="K3512" s="15">
        <v>-3.005987517573999</v>
      </c>
      <c r="P3512" s="49">
        <v>10.460972644387599</v>
      </c>
      <c r="Q3512" s="15">
        <v>4.6230049930000003</v>
      </c>
      <c r="R3512" s="15">
        <v>4.6230049930000003</v>
      </c>
      <c r="S3512" s="15">
        <v>-6.0119750351479979</v>
      </c>
      <c r="X3512" s="49">
        <v>14.768287740645899</v>
      </c>
      <c r="Y3512" s="15">
        <v>5.8306413360000002</v>
      </c>
      <c r="Z3512" s="15">
        <v>5.8306413360000002</v>
      </c>
      <c r="AA3512" s="15">
        <v>-3.005987517573999</v>
      </c>
      <c r="AF3512" s="49">
        <v>9.8456419163506492</v>
      </c>
      <c r="AG3512" s="15">
        <v>0.53876465479238</v>
      </c>
      <c r="AH3512" s="15">
        <v>0.53876465479238</v>
      </c>
      <c r="AI3512" s="15">
        <v>-6.0119750351479979</v>
      </c>
      <c r="AM3512" s="17"/>
    </row>
    <row r="3513" spans="1:39">
      <c r="A3513" s="7" t="s">
        <v>124</v>
      </c>
      <c r="B3513" s="7">
        <v>2721</v>
      </c>
      <c r="C3513" s="29" t="s">
        <v>3380</v>
      </c>
      <c r="F3513" s="27" t="str">
        <f t="shared" si="54"/>
        <v>NSW2721QUANDIALLA</v>
      </c>
      <c r="G3513" s="30">
        <v>3501</v>
      </c>
      <c r="H3513" s="49">
        <v>3.4615856129677001</v>
      </c>
      <c r="I3513" s="15">
        <v>4.192099121</v>
      </c>
      <c r="J3513" s="15">
        <v>4.192099121</v>
      </c>
      <c r="K3513" s="15">
        <v>-3.005987517573999</v>
      </c>
      <c r="P3513" s="49">
        <v>3.00008756694002</v>
      </c>
      <c r="Q3513" s="15">
        <v>4.6230049930000003</v>
      </c>
      <c r="R3513" s="15">
        <v>4.6230049930000003</v>
      </c>
      <c r="S3513" s="15">
        <v>-6.0119750351479979</v>
      </c>
      <c r="X3513" s="49">
        <v>5.9229085251153402</v>
      </c>
      <c r="Y3513" s="15">
        <v>5.8306413360000002</v>
      </c>
      <c r="Z3513" s="15">
        <v>5.8306413360000002</v>
      </c>
      <c r="AA3513" s="15">
        <v>-3.005987517573999</v>
      </c>
      <c r="AF3513" s="49">
        <v>9.8456419163506492</v>
      </c>
      <c r="AG3513" s="15">
        <v>0.53876465479238</v>
      </c>
      <c r="AH3513" s="15">
        <v>0.53876465479238</v>
      </c>
      <c r="AI3513" s="15">
        <v>-6.0119750351479979</v>
      </c>
      <c r="AM3513" s="17"/>
    </row>
    <row r="3514" spans="1:39">
      <c r="A3514" s="7" t="s">
        <v>124</v>
      </c>
      <c r="B3514" s="7">
        <v>2722</v>
      </c>
      <c r="C3514" s="29" t="s">
        <v>3381</v>
      </c>
      <c r="F3514" s="27" t="str">
        <f t="shared" si="54"/>
        <v>NSW2722BRUNGLE</v>
      </c>
      <c r="G3514" s="30">
        <v>3502</v>
      </c>
      <c r="H3514" s="49">
        <v>2.00017513388004</v>
      </c>
      <c r="I3514" s="15">
        <v>4.1045991209999997</v>
      </c>
      <c r="J3514" s="15">
        <v>4.1045991209999997</v>
      </c>
      <c r="K3514" s="15">
        <v>0.18330297747278124</v>
      </c>
      <c r="P3514" s="49">
        <v>1.61559342885697</v>
      </c>
      <c r="Q3514" s="15">
        <v>4.5540072179999997</v>
      </c>
      <c r="R3514" s="15">
        <v>4.5540072179999997</v>
      </c>
      <c r="S3514" s="15">
        <v>0.36660595494556247</v>
      </c>
      <c r="X3514" s="49">
        <v>4.4614980460276801</v>
      </c>
      <c r="Y3514" s="15">
        <v>5.7447163359999998</v>
      </c>
      <c r="Z3514" s="15">
        <v>5.7447163359999998</v>
      </c>
      <c r="AA3514" s="15">
        <v>0.18330297747278124</v>
      </c>
      <c r="AF3514" s="49">
        <v>9.8456419163506492</v>
      </c>
      <c r="AG3514" s="15">
        <v>5.8456419163506501</v>
      </c>
      <c r="AH3514" s="15">
        <v>5.8456419163506501</v>
      </c>
      <c r="AI3514" s="15">
        <v>0.36660595494556247</v>
      </c>
      <c r="AM3514" s="17"/>
    </row>
    <row r="3515" spans="1:39">
      <c r="A3515" s="7" t="s">
        <v>124</v>
      </c>
      <c r="B3515" s="7">
        <v>2722</v>
      </c>
      <c r="C3515" s="29" t="s">
        <v>3382</v>
      </c>
      <c r="F3515" s="27" t="str">
        <f t="shared" si="54"/>
        <v>NSW2722GUNDAGAI</v>
      </c>
      <c r="G3515" s="30">
        <v>3503</v>
      </c>
      <c r="H3515" s="49">
        <v>-11.383268200922799</v>
      </c>
      <c r="I3515" s="15">
        <v>4.1045991209999997</v>
      </c>
      <c r="J3515" s="15">
        <v>4.1045991209999997</v>
      </c>
      <c r="K3515" s="15">
        <v>-5.7387771100660743</v>
      </c>
      <c r="P3515" s="49">
        <v>-10.229523085853501</v>
      </c>
      <c r="Q3515" s="15">
        <v>4.5540072179999997</v>
      </c>
      <c r="R3515" s="15">
        <v>4.5540072179999997</v>
      </c>
      <c r="S3515" s="15">
        <v>-11.477554220132149</v>
      </c>
      <c r="X3515" s="49">
        <v>-8.9219452887751096</v>
      </c>
      <c r="Y3515" s="15">
        <v>5.7447163359999998</v>
      </c>
      <c r="Z3515" s="15">
        <v>5.7447163359999998</v>
      </c>
      <c r="AA3515" s="15">
        <v>-5.7387771100660743</v>
      </c>
      <c r="AF3515" s="49">
        <v>9.8456419163506492</v>
      </c>
      <c r="AG3515" s="15">
        <v>5.8456419163506501</v>
      </c>
      <c r="AH3515" s="15">
        <v>5.8456419163506501</v>
      </c>
      <c r="AI3515" s="15">
        <v>-11.477554220132149</v>
      </c>
      <c r="AM3515" s="17"/>
    </row>
    <row r="3516" spans="1:39">
      <c r="A3516" s="7" t="s">
        <v>124</v>
      </c>
      <c r="B3516" s="7">
        <v>2722</v>
      </c>
      <c r="C3516" s="29" t="s">
        <v>3383</v>
      </c>
      <c r="F3516" s="27" t="str">
        <f t="shared" si="54"/>
        <v>NSW2722JACKALASS</v>
      </c>
      <c r="G3516" s="30">
        <v>3504</v>
      </c>
      <c r="H3516" s="49">
        <v>-11.383268200922799</v>
      </c>
      <c r="I3516" s="15">
        <v>4.1045991209999997</v>
      </c>
      <c r="J3516" s="15">
        <v>4.1045991209999997</v>
      </c>
      <c r="K3516" s="15">
        <v>-5.7387771100660743</v>
      </c>
      <c r="P3516" s="49">
        <v>-10.229523085853501</v>
      </c>
      <c r="Q3516" s="15">
        <v>4.5540072179999997</v>
      </c>
      <c r="R3516" s="15">
        <v>4.5540072179999997</v>
      </c>
      <c r="S3516" s="15">
        <v>-11.477554220132149</v>
      </c>
      <c r="X3516" s="49">
        <v>-8.9219452887751096</v>
      </c>
      <c r="Y3516" s="15">
        <v>5.7447163359999998</v>
      </c>
      <c r="Z3516" s="15">
        <v>5.7447163359999998</v>
      </c>
      <c r="AA3516" s="15">
        <v>-5.7387771100660743</v>
      </c>
      <c r="AF3516" s="49">
        <v>9.8456419163506492</v>
      </c>
      <c r="AG3516" s="15">
        <v>9.8456419163506492</v>
      </c>
      <c r="AH3516" s="15">
        <v>9.8456419163506492</v>
      </c>
      <c r="AI3516" s="15">
        <v>-11.477554220132149</v>
      </c>
      <c r="AM3516" s="17"/>
    </row>
    <row r="3517" spans="1:39">
      <c r="A3517" s="7" t="s">
        <v>124</v>
      </c>
      <c r="B3517" s="7">
        <v>2722</v>
      </c>
      <c r="C3517" s="29" t="s">
        <v>3384</v>
      </c>
      <c r="F3517" s="27" t="str">
        <f t="shared" si="54"/>
        <v>NSW2722MUTTAMA</v>
      </c>
      <c r="G3517" s="30">
        <v>3505</v>
      </c>
      <c r="H3517" s="49">
        <v>0.84643001881083502</v>
      </c>
      <c r="I3517" s="15">
        <v>4.1045991209999997</v>
      </c>
      <c r="J3517" s="15">
        <v>4.1045991209999997</v>
      </c>
      <c r="K3517" s="15">
        <v>-4.3347148653501755</v>
      </c>
      <c r="P3517" s="49">
        <v>0.30801563177853902</v>
      </c>
      <c r="Q3517" s="15">
        <v>4.5540072179999997</v>
      </c>
      <c r="R3517" s="15">
        <v>4.5540072179999997</v>
      </c>
      <c r="S3517" s="15">
        <v>-8.6694297307003509</v>
      </c>
      <c r="X3517" s="49">
        <v>3.23083658995386</v>
      </c>
      <c r="Y3517" s="15">
        <v>5.7447163359999998</v>
      </c>
      <c r="Z3517" s="15">
        <v>5.7447163359999998</v>
      </c>
      <c r="AA3517" s="15">
        <v>-4.3347148653501755</v>
      </c>
      <c r="AF3517" s="49">
        <v>9.8456419163506492</v>
      </c>
      <c r="AG3517" s="15">
        <v>9.8456419163506492</v>
      </c>
      <c r="AH3517" s="15">
        <v>9.8456419163506492</v>
      </c>
      <c r="AI3517" s="15">
        <v>-8.6694297307003509</v>
      </c>
      <c r="AM3517" s="17"/>
    </row>
    <row r="3518" spans="1:39">
      <c r="A3518" s="7" t="s">
        <v>124</v>
      </c>
      <c r="B3518" s="7">
        <v>2722</v>
      </c>
      <c r="C3518" s="29" t="s">
        <v>3385</v>
      </c>
      <c r="F3518" s="27" t="str">
        <f t="shared" si="54"/>
        <v>NSW2722NANGUS</v>
      </c>
      <c r="G3518" s="30">
        <v>3506</v>
      </c>
      <c r="H3518" s="49">
        <v>2.84625488493079</v>
      </c>
      <c r="I3518" s="15">
        <v>4.1045991209999997</v>
      </c>
      <c r="J3518" s="15">
        <v>4.1045991209999997</v>
      </c>
      <c r="K3518" s="15">
        <v>-4.3347148653501755</v>
      </c>
      <c r="P3518" s="49">
        <v>2.5385895209123399</v>
      </c>
      <c r="Q3518" s="15">
        <v>4.5540072179999997</v>
      </c>
      <c r="R3518" s="15">
        <v>4.5540072179999997</v>
      </c>
      <c r="S3518" s="15">
        <v>-8.6694297307003509</v>
      </c>
      <c r="X3518" s="49">
        <v>5.3075777970784301</v>
      </c>
      <c r="Y3518" s="15">
        <v>5.7447163359999998</v>
      </c>
      <c r="Z3518" s="15">
        <v>5.7447163359999998</v>
      </c>
      <c r="AA3518" s="15">
        <v>-4.3347148653501755</v>
      </c>
      <c r="AF3518" s="49">
        <v>9.8456419163506492</v>
      </c>
      <c r="AG3518" s="15">
        <v>9.8456419163506492</v>
      </c>
      <c r="AH3518" s="15">
        <v>9.8456419163506492</v>
      </c>
      <c r="AI3518" s="15">
        <v>-8.6694297307003509</v>
      </c>
      <c r="AM3518" s="17"/>
    </row>
    <row r="3519" spans="1:39">
      <c r="A3519" s="7" t="s">
        <v>124</v>
      </c>
      <c r="B3519" s="7">
        <v>2722</v>
      </c>
      <c r="C3519" s="29" t="s">
        <v>3386</v>
      </c>
      <c r="F3519" s="27" t="str">
        <f t="shared" si="54"/>
        <v>NSW2722SOUTH GUNDAGAI</v>
      </c>
      <c r="G3519" s="30">
        <v>3507</v>
      </c>
      <c r="H3519" s="49">
        <v>13.3068772615583</v>
      </c>
      <c r="I3519" s="15">
        <v>4.1045991209999997</v>
      </c>
      <c r="J3519" s="15">
        <v>4.1045991209999997</v>
      </c>
      <c r="K3519" s="15">
        <v>0.18330297747278124</v>
      </c>
      <c r="P3519" s="49">
        <v>10.9993870314199</v>
      </c>
      <c r="Q3519" s="15">
        <v>4.5540072179999997</v>
      </c>
      <c r="R3519" s="15">
        <v>4.5540072179999997</v>
      </c>
      <c r="S3519" s="15">
        <v>0.36660595494556247</v>
      </c>
      <c r="X3519" s="49">
        <v>15.7682001737059</v>
      </c>
      <c r="Y3519" s="15">
        <v>5.7447163359999998</v>
      </c>
      <c r="Z3519" s="15">
        <v>5.7447163359999998</v>
      </c>
      <c r="AA3519" s="15">
        <v>0.18330297747278124</v>
      </c>
      <c r="AF3519" s="49">
        <v>9.8456419163506492</v>
      </c>
      <c r="AG3519" s="15">
        <v>5.8456419163506501</v>
      </c>
      <c r="AH3519" s="15">
        <v>5.8456419163506501</v>
      </c>
      <c r="AI3519" s="15">
        <v>0.36660595494556247</v>
      </c>
      <c r="AM3519" s="17"/>
    </row>
    <row r="3520" spans="1:39">
      <c r="A3520" s="7" t="s">
        <v>124</v>
      </c>
      <c r="B3520" s="7">
        <v>2725</v>
      </c>
      <c r="C3520" s="29" t="s">
        <v>3387</v>
      </c>
      <c r="F3520" s="27" t="str">
        <f t="shared" si="54"/>
        <v>NSW2725STOCKINBINGAL</v>
      </c>
      <c r="G3520" s="30">
        <v>3508</v>
      </c>
      <c r="H3520" s="49">
        <v>13.922207989595201</v>
      </c>
      <c r="I3520" s="15">
        <v>4.1990991209999997</v>
      </c>
      <c r="J3520" s="15">
        <v>4.1990991209999997</v>
      </c>
      <c r="K3520" s="15">
        <v>0.18330297747278124</v>
      </c>
      <c r="P3520" s="49">
        <v>11.6916341004614</v>
      </c>
      <c r="Q3520" s="15">
        <v>4.6285248149999996</v>
      </c>
      <c r="R3520" s="15">
        <v>4.6285248149999996</v>
      </c>
      <c r="S3520" s="15">
        <v>0.36660595494556247</v>
      </c>
      <c r="X3520" s="49">
        <v>16.3066145607382</v>
      </c>
      <c r="Y3520" s="15">
        <v>5.8375153360000001</v>
      </c>
      <c r="Z3520" s="15">
        <v>5.8375153360000001</v>
      </c>
      <c r="AA3520" s="15">
        <v>0.18330297747278124</v>
      </c>
      <c r="AF3520" s="49">
        <v>9.8456419163506492</v>
      </c>
      <c r="AG3520" s="15">
        <v>0.53876465479238</v>
      </c>
      <c r="AH3520" s="15">
        <v>0.53876465479238</v>
      </c>
      <c r="AI3520" s="15">
        <v>0.36660595494556247</v>
      </c>
      <c r="AM3520" s="17"/>
    </row>
    <row r="3521" spans="1:39">
      <c r="A3521" s="7" t="s">
        <v>124</v>
      </c>
      <c r="B3521" s="7">
        <v>2726</v>
      </c>
      <c r="C3521" s="29" t="s">
        <v>3388</v>
      </c>
      <c r="F3521" s="27" t="str">
        <f t="shared" si="54"/>
        <v>NSW2726BUNDARBO</v>
      </c>
      <c r="G3521" s="30">
        <v>3509</v>
      </c>
      <c r="H3521" s="49">
        <v>2.84625488493079</v>
      </c>
      <c r="I3521" s="15">
        <v>4.5461661099999997</v>
      </c>
      <c r="J3521" s="15">
        <v>4.5461661099999997</v>
      </c>
      <c r="K3521" s="15">
        <v>-5.7387771100660743</v>
      </c>
      <c r="P3521" s="49">
        <v>2.5385895209123399</v>
      </c>
      <c r="Q3521" s="15">
        <v>4.9022031009999996</v>
      </c>
      <c r="R3521" s="15">
        <v>4.9022031009999996</v>
      </c>
      <c r="S3521" s="15">
        <v>-11.477554220132149</v>
      </c>
      <c r="X3521" s="49">
        <v>5.3075777970784301</v>
      </c>
      <c r="Y3521" s="15">
        <v>6.1783351199999998</v>
      </c>
      <c r="Z3521" s="15">
        <v>6.1783351199999998</v>
      </c>
      <c r="AA3521" s="15">
        <v>-5.7387771100660743</v>
      </c>
      <c r="AF3521" s="49">
        <v>9.8456419163506492</v>
      </c>
      <c r="AG3521" s="15">
        <v>0.53876465479238</v>
      </c>
      <c r="AH3521" s="15">
        <v>0.53876465479238</v>
      </c>
      <c r="AI3521" s="15">
        <v>-11.477554220132149</v>
      </c>
      <c r="AM3521" s="17"/>
    </row>
    <row r="3522" spans="1:39">
      <c r="A3522" s="7" t="s">
        <v>124</v>
      </c>
      <c r="B3522" s="7">
        <v>2726</v>
      </c>
      <c r="C3522" s="29" t="s">
        <v>3389</v>
      </c>
      <c r="F3522" s="27" t="str">
        <f t="shared" si="54"/>
        <v>NSW2726JUGIONG</v>
      </c>
      <c r="G3522" s="30">
        <v>3510</v>
      </c>
      <c r="H3522" s="49">
        <v>-11.383268200922799</v>
      </c>
      <c r="I3522" s="15">
        <v>4.5461661099999997</v>
      </c>
      <c r="J3522" s="15">
        <v>4.5461661099999997</v>
      </c>
      <c r="K3522" s="15">
        <v>-5.7387771100660743</v>
      </c>
      <c r="P3522" s="49">
        <v>-10.229523085853501</v>
      </c>
      <c r="Q3522" s="15">
        <v>4.9022031009999996</v>
      </c>
      <c r="R3522" s="15">
        <v>4.9022031009999996</v>
      </c>
      <c r="S3522" s="15">
        <v>-11.477554220132149</v>
      </c>
      <c r="X3522" s="49">
        <v>-8.9219452887751096</v>
      </c>
      <c r="Y3522" s="15">
        <v>6.1783351199999998</v>
      </c>
      <c r="Z3522" s="15">
        <v>6.1783351199999998</v>
      </c>
      <c r="AA3522" s="15">
        <v>-5.7387771100660743</v>
      </c>
      <c r="AF3522" s="49">
        <v>9.8456419163506492</v>
      </c>
      <c r="AG3522" s="15">
        <v>0.53876465479238</v>
      </c>
      <c r="AH3522" s="15">
        <v>0.53876465479238</v>
      </c>
      <c r="AI3522" s="15">
        <v>-11.477554220132149</v>
      </c>
      <c r="AM3522" s="17"/>
    </row>
    <row r="3523" spans="1:39">
      <c r="A3523" s="7" t="s">
        <v>124</v>
      </c>
      <c r="B3523" s="7">
        <v>2727</v>
      </c>
      <c r="C3523" s="29" t="s">
        <v>3390</v>
      </c>
      <c r="F3523" s="27" t="str">
        <f t="shared" si="54"/>
        <v>NSW2727ADJUNGBILLY</v>
      </c>
      <c r="G3523" s="30">
        <v>3511</v>
      </c>
      <c r="H3523" s="49">
        <v>3.76925097698616</v>
      </c>
      <c r="I3523" s="15">
        <v>4.1955991209999999</v>
      </c>
      <c r="J3523" s="15">
        <v>4.1955991209999999</v>
      </c>
      <c r="K3523" s="15">
        <v>-4.3347148653501755</v>
      </c>
      <c r="P3523" s="49">
        <v>3.23083658995386</v>
      </c>
      <c r="Q3523" s="15">
        <v>4.6257649040000004</v>
      </c>
      <c r="R3523" s="15">
        <v>4.6257649040000004</v>
      </c>
      <c r="S3523" s="15">
        <v>-8.6694297307003509</v>
      </c>
      <c r="X3523" s="49">
        <v>6.2305738891338001</v>
      </c>
      <c r="Y3523" s="15">
        <v>5.8340783360000001</v>
      </c>
      <c r="Z3523" s="15">
        <v>5.8340783360000001</v>
      </c>
      <c r="AA3523" s="15">
        <v>-4.3347148653501755</v>
      </c>
      <c r="AF3523" s="49">
        <v>9.8456419163506492</v>
      </c>
      <c r="AG3523" s="15">
        <v>0.53876465479238</v>
      </c>
      <c r="AH3523" s="15">
        <v>0.53876465479238</v>
      </c>
      <c r="AI3523" s="15">
        <v>-8.6694297307003509</v>
      </c>
      <c r="AM3523" s="17"/>
    </row>
    <row r="3524" spans="1:39">
      <c r="A3524" s="7" t="s">
        <v>124</v>
      </c>
      <c r="B3524" s="7">
        <v>2727</v>
      </c>
      <c r="C3524" s="29" t="s">
        <v>3391</v>
      </c>
      <c r="F3524" s="27" t="str">
        <f t="shared" si="54"/>
        <v>NSW2727COOLAC</v>
      </c>
      <c r="G3524" s="30">
        <v>3512</v>
      </c>
      <c r="H3524" s="49">
        <v>14.2298733536136</v>
      </c>
      <c r="I3524" s="15">
        <v>4.1955991209999999</v>
      </c>
      <c r="J3524" s="15">
        <v>4.1955991209999999</v>
      </c>
      <c r="K3524" s="15">
        <v>-4.3347148653501755</v>
      </c>
      <c r="P3524" s="49">
        <v>12.230048487493701</v>
      </c>
      <c r="Q3524" s="15">
        <v>4.6257649040000004</v>
      </c>
      <c r="R3524" s="15">
        <v>4.6257649040000004</v>
      </c>
      <c r="S3524" s="15">
        <v>-8.6694297307003509</v>
      </c>
      <c r="X3524" s="49">
        <v>16.614279924756701</v>
      </c>
      <c r="Y3524" s="15">
        <v>5.8340783360000001</v>
      </c>
      <c r="Z3524" s="15">
        <v>5.8340783360000001</v>
      </c>
      <c r="AA3524" s="15">
        <v>-4.3347148653501755</v>
      </c>
      <c r="AF3524" s="49">
        <v>9.8456419163506492</v>
      </c>
      <c r="AG3524" s="15">
        <v>0.53876465479238</v>
      </c>
      <c r="AH3524" s="15">
        <v>0.53876465479238</v>
      </c>
      <c r="AI3524" s="15">
        <v>-8.6694297307003509</v>
      </c>
      <c r="AM3524" s="17"/>
    </row>
    <row r="3525" spans="1:39">
      <c r="A3525" s="7" t="s">
        <v>124</v>
      </c>
      <c r="B3525" s="7">
        <v>2727</v>
      </c>
      <c r="C3525" s="29" t="s">
        <v>3392</v>
      </c>
      <c r="F3525" s="27" t="str">
        <f t="shared" si="54"/>
        <v>NSW2727MINGAY</v>
      </c>
      <c r="G3525" s="30">
        <v>3513</v>
      </c>
      <c r="H3525" s="49">
        <v>11.768550441465999</v>
      </c>
      <c r="I3525" s="15">
        <v>4.1955991209999999</v>
      </c>
      <c r="J3525" s="15">
        <v>4.1955991209999999</v>
      </c>
      <c r="K3525" s="15">
        <v>-4.3347148653501755</v>
      </c>
      <c r="P3525" s="49">
        <v>9.9225582573552593</v>
      </c>
      <c r="Q3525" s="15">
        <v>4.6257649040000004</v>
      </c>
      <c r="R3525" s="15">
        <v>4.6257649040000004</v>
      </c>
      <c r="S3525" s="15">
        <v>-8.6694297307003509</v>
      </c>
      <c r="X3525" s="49">
        <v>14.152957012609001</v>
      </c>
      <c r="Y3525" s="15">
        <v>5.8340783360000001</v>
      </c>
      <c r="Z3525" s="15">
        <v>5.8340783360000001</v>
      </c>
      <c r="AA3525" s="15">
        <v>-4.3347148653501755</v>
      </c>
      <c r="AF3525" s="49">
        <v>9.8456419163506492</v>
      </c>
      <c r="AG3525" s="15">
        <v>0.53876465479238</v>
      </c>
      <c r="AH3525" s="15">
        <v>0.53876465479238</v>
      </c>
      <c r="AI3525" s="15">
        <v>-8.6694297307003509</v>
      </c>
      <c r="AM3525" s="17"/>
    </row>
    <row r="3526" spans="1:39">
      <c r="A3526" s="7" t="s">
        <v>124</v>
      </c>
      <c r="B3526" s="7">
        <v>2729</v>
      </c>
      <c r="C3526" s="29" t="s">
        <v>3393</v>
      </c>
      <c r="F3526" s="27" t="str">
        <f t="shared" si="54"/>
        <v>NSW2729ADELONG</v>
      </c>
      <c r="G3526" s="30">
        <v>3514</v>
      </c>
      <c r="H3526" s="49">
        <v>4.23074902301384</v>
      </c>
      <c r="I3526" s="15">
        <v>-2.2930946329999999</v>
      </c>
      <c r="J3526" s="15">
        <v>-2.2930946329999999</v>
      </c>
      <c r="K3526" s="15">
        <v>-11.914721736381921</v>
      </c>
      <c r="P3526" s="49">
        <v>3.5385019539723199</v>
      </c>
      <c r="Q3526" s="15">
        <v>-0.49086859999999999</v>
      </c>
      <c r="R3526" s="15">
        <v>-0.49086859999999999</v>
      </c>
      <c r="S3526" s="15">
        <v>-23.829443472763842</v>
      </c>
      <c r="X3526" s="49">
        <v>6.61515559415687</v>
      </c>
      <c r="Y3526" s="15">
        <v>-0.53781892899999995</v>
      </c>
      <c r="Z3526" s="15">
        <v>-0.53781892899999995</v>
      </c>
      <c r="AA3526" s="15">
        <v>-11.914721736381921</v>
      </c>
      <c r="AF3526" s="49">
        <v>9.8456419163506492</v>
      </c>
      <c r="AG3526" s="15">
        <v>0.53876465479238</v>
      </c>
      <c r="AH3526" s="15">
        <v>0.53876465479238</v>
      </c>
      <c r="AI3526" s="15">
        <v>-23.829443472763842</v>
      </c>
      <c r="AM3526" s="17"/>
    </row>
    <row r="3527" spans="1:39">
      <c r="A3527" s="7" t="s">
        <v>124</v>
      </c>
      <c r="B3527" s="7">
        <v>2729</v>
      </c>
      <c r="C3527" s="29" t="s">
        <v>3394</v>
      </c>
      <c r="F3527" s="27" t="str">
        <f t="shared" si="54"/>
        <v>NSW2729BANGADANG</v>
      </c>
      <c r="G3527" s="30">
        <v>3515</v>
      </c>
      <c r="H3527" s="49">
        <v>2.84625488493079</v>
      </c>
      <c r="I3527" s="15">
        <v>-2.2930946329999999</v>
      </c>
      <c r="J3527" s="15">
        <v>-2.2930946329999999</v>
      </c>
      <c r="K3527" s="15">
        <v>-11.914721736381921</v>
      </c>
      <c r="P3527" s="49">
        <v>2.5385895209123399</v>
      </c>
      <c r="Q3527" s="15">
        <v>-0.49086859999999999</v>
      </c>
      <c r="R3527" s="15">
        <v>-0.49086859999999999</v>
      </c>
      <c r="S3527" s="15">
        <v>-23.829443472763842</v>
      </c>
      <c r="X3527" s="49">
        <v>5.3075777970784301</v>
      </c>
      <c r="Y3527" s="15">
        <v>-0.53781892899999995</v>
      </c>
      <c r="Z3527" s="15">
        <v>-0.53781892899999995</v>
      </c>
      <c r="AA3527" s="15">
        <v>-11.914721736381921</v>
      </c>
      <c r="AF3527" s="49">
        <v>5.8456419163506501</v>
      </c>
      <c r="AG3527" s="15">
        <v>0.53876465479238</v>
      </c>
      <c r="AH3527" s="15">
        <v>0.53876465479238</v>
      </c>
      <c r="AI3527" s="15">
        <v>-23.829443472763842</v>
      </c>
      <c r="AM3527" s="17"/>
    </row>
    <row r="3528" spans="1:39">
      <c r="A3528" s="7" t="s">
        <v>124</v>
      </c>
      <c r="B3528" s="7">
        <v>2729</v>
      </c>
      <c r="C3528" s="29" t="s">
        <v>1757</v>
      </c>
      <c r="F3528" s="27" t="str">
        <f t="shared" si="54"/>
        <v>NSW2729BLACK CREEK</v>
      </c>
      <c r="G3528" s="30">
        <v>3516</v>
      </c>
      <c r="H3528" s="49">
        <v>-2.8455543494106301</v>
      </c>
      <c r="I3528" s="15">
        <v>-2.2930946329999999</v>
      </c>
      <c r="J3528" s="15">
        <v>-2.2930946329999999</v>
      </c>
      <c r="K3528" s="15">
        <v>-11.914721736381921</v>
      </c>
      <c r="P3528" s="49">
        <v>-3.0763033724244702</v>
      </c>
      <c r="Q3528" s="15">
        <v>-0.49086859999999999</v>
      </c>
      <c r="R3528" s="15">
        <v>-0.49086859999999999</v>
      </c>
      <c r="S3528" s="15">
        <v>-23.829443472763842</v>
      </c>
      <c r="X3528" s="49">
        <v>-0.46114777826759801</v>
      </c>
      <c r="Y3528" s="15">
        <v>-0.53781892899999995</v>
      </c>
      <c r="Z3528" s="15">
        <v>-0.53781892899999995</v>
      </c>
      <c r="AA3528" s="15">
        <v>-11.914721736381921</v>
      </c>
      <c r="AF3528" s="49">
        <v>9.8456419163506492</v>
      </c>
      <c r="AG3528" s="15">
        <v>0.53876465479238</v>
      </c>
      <c r="AH3528" s="15">
        <v>0.53876465479238</v>
      </c>
      <c r="AI3528" s="15">
        <v>-23.829443472763842</v>
      </c>
      <c r="AM3528" s="17"/>
    </row>
    <row r="3529" spans="1:39">
      <c r="A3529" s="7" t="s">
        <v>124</v>
      </c>
      <c r="B3529" s="7">
        <v>2729</v>
      </c>
      <c r="C3529" s="29" t="s">
        <v>3395</v>
      </c>
      <c r="F3529" s="27" t="str">
        <f t="shared" si="54"/>
        <v>NSW2729CALIFAT</v>
      </c>
      <c r="G3529" s="30">
        <v>3517</v>
      </c>
      <c r="H3529" s="49">
        <v>16.0758655377244</v>
      </c>
      <c r="I3529" s="15">
        <v>-2.2930946329999999</v>
      </c>
      <c r="J3529" s="15">
        <v>-2.2930946329999999</v>
      </c>
      <c r="K3529" s="15">
        <v>-11.914721736381921</v>
      </c>
      <c r="P3529" s="49">
        <v>14.999036763659801</v>
      </c>
      <c r="Q3529" s="15">
        <v>-0.49086859999999999</v>
      </c>
      <c r="R3529" s="15">
        <v>-0.49086859999999999</v>
      </c>
      <c r="S3529" s="15">
        <v>-23.829443472763842</v>
      </c>
      <c r="X3529" s="49">
        <v>18.4602721088674</v>
      </c>
      <c r="Y3529" s="15">
        <v>-0.53781892899999995</v>
      </c>
      <c r="Z3529" s="15">
        <v>-0.53781892899999995</v>
      </c>
      <c r="AA3529" s="15">
        <v>-11.914721736381921</v>
      </c>
      <c r="AF3529" s="49">
        <v>9.8456419163506492</v>
      </c>
      <c r="AG3529" s="15">
        <v>0.53876465479238</v>
      </c>
      <c r="AH3529" s="15">
        <v>0.53876465479238</v>
      </c>
      <c r="AI3529" s="15">
        <v>-23.829443472763842</v>
      </c>
      <c r="AM3529" s="17"/>
    </row>
    <row r="3530" spans="1:39">
      <c r="A3530" s="7" t="s">
        <v>124</v>
      </c>
      <c r="B3530" s="7">
        <v>2729</v>
      </c>
      <c r="C3530" s="29" t="s">
        <v>3396</v>
      </c>
      <c r="F3530" s="27" t="str">
        <f t="shared" si="54"/>
        <v>NSW2729COOLEYS CREEK</v>
      </c>
      <c r="G3530" s="30">
        <v>3518</v>
      </c>
      <c r="H3530" s="49">
        <v>0.84643001881083502</v>
      </c>
      <c r="I3530" s="15">
        <v>-2.2930946329999999</v>
      </c>
      <c r="J3530" s="15">
        <v>-2.2930946329999999</v>
      </c>
      <c r="K3530" s="15">
        <v>-11.914721736381921</v>
      </c>
      <c r="P3530" s="49">
        <v>0.30801563177853902</v>
      </c>
      <c r="Q3530" s="15">
        <v>-0.49086859999999999</v>
      </c>
      <c r="R3530" s="15">
        <v>-0.49086859999999999</v>
      </c>
      <c r="S3530" s="15">
        <v>-23.829443472763842</v>
      </c>
      <c r="X3530" s="49">
        <v>3.23083658995386</v>
      </c>
      <c r="Y3530" s="15">
        <v>-0.53781892899999995</v>
      </c>
      <c r="Z3530" s="15">
        <v>-0.53781892899999995</v>
      </c>
      <c r="AA3530" s="15">
        <v>-11.914721736381921</v>
      </c>
      <c r="AF3530" s="49">
        <v>9.8456419163506492</v>
      </c>
      <c r="AG3530" s="15">
        <v>0.53876465479238</v>
      </c>
      <c r="AH3530" s="15">
        <v>0.53876465479238</v>
      </c>
      <c r="AI3530" s="15">
        <v>-23.829443472763842</v>
      </c>
      <c r="AM3530" s="17"/>
    </row>
    <row r="3531" spans="1:39">
      <c r="A3531" s="7" t="s">
        <v>124</v>
      </c>
      <c r="B3531" s="7">
        <v>2729</v>
      </c>
      <c r="C3531" s="29" t="s">
        <v>3397</v>
      </c>
      <c r="F3531" s="27" t="str">
        <f t="shared" si="54"/>
        <v>NSW2729DARLOW</v>
      </c>
      <c r="G3531" s="30">
        <v>3519</v>
      </c>
      <c r="H3531" s="49">
        <v>13.460709943567499</v>
      </c>
      <c r="I3531" s="15">
        <v>-2.2930946329999999</v>
      </c>
      <c r="J3531" s="15">
        <v>-2.2930946329999999</v>
      </c>
      <c r="K3531" s="15">
        <v>-11.914721736381921</v>
      </c>
      <c r="P3531" s="49">
        <v>11.153219713429101</v>
      </c>
      <c r="Q3531" s="15">
        <v>-0.49086859999999999</v>
      </c>
      <c r="R3531" s="15">
        <v>-0.49086859999999999</v>
      </c>
      <c r="S3531" s="15">
        <v>-23.829443472763842</v>
      </c>
      <c r="X3531" s="49">
        <v>15.845116514710501</v>
      </c>
      <c r="Y3531" s="15">
        <v>-0.53781892899999995</v>
      </c>
      <c r="Z3531" s="15">
        <v>-0.53781892899999995</v>
      </c>
      <c r="AA3531" s="15">
        <v>-11.914721736381921</v>
      </c>
      <c r="AF3531" s="49">
        <v>5.8456419163506501</v>
      </c>
      <c r="AG3531" s="15">
        <v>0.53876465479238</v>
      </c>
      <c r="AH3531" s="15">
        <v>0.53876465479238</v>
      </c>
      <c r="AI3531" s="15">
        <v>-23.829443472763842</v>
      </c>
      <c r="AM3531" s="17"/>
    </row>
    <row r="3532" spans="1:39">
      <c r="A3532" s="7" t="s">
        <v>124</v>
      </c>
      <c r="B3532" s="7">
        <v>2729</v>
      </c>
      <c r="C3532" s="29" t="s">
        <v>3398</v>
      </c>
      <c r="F3532" s="27" t="str">
        <f t="shared" si="54"/>
        <v>NSW2729ELLERSLIE</v>
      </c>
      <c r="G3532" s="30">
        <v>3520</v>
      </c>
      <c r="H3532" s="49">
        <v>13.460709943567499</v>
      </c>
      <c r="I3532" s="15">
        <v>-2.2930946329999999</v>
      </c>
      <c r="J3532" s="15">
        <v>-2.2930946329999999</v>
      </c>
      <c r="K3532" s="15">
        <v>-11.914721736381921</v>
      </c>
      <c r="P3532" s="49">
        <v>11.153219713429101</v>
      </c>
      <c r="Q3532" s="15">
        <v>-0.49086859999999999</v>
      </c>
      <c r="R3532" s="15">
        <v>-0.49086859999999999</v>
      </c>
      <c r="S3532" s="15">
        <v>-23.829443472763842</v>
      </c>
      <c r="X3532" s="49">
        <v>15.845116514710501</v>
      </c>
      <c r="Y3532" s="15">
        <v>-0.53781892899999995</v>
      </c>
      <c r="Z3532" s="15">
        <v>-0.53781892899999995</v>
      </c>
      <c r="AA3532" s="15">
        <v>-11.914721736381921</v>
      </c>
      <c r="AF3532" s="49">
        <v>9.8456419163506492</v>
      </c>
      <c r="AG3532" s="15">
        <v>0.53876465479238</v>
      </c>
      <c r="AH3532" s="15">
        <v>0.53876465479238</v>
      </c>
      <c r="AI3532" s="15">
        <v>-23.829443472763842</v>
      </c>
      <c r="AM3532" s="17"/>
    </row>
    <row r="3533" spans="1:39">
      <c r="A3533" s="7" t="s">
        <v>124</v>
      </c>
      <c r="B3533" s="7">
        <v>2729</v>
      </c>
      <c r="C3533" s="29" t="s">
        <v>3399</v>
      </c>
      <c r="F3533" s="27" t="str">
        <f t="shared" si="54"/>
        <v>NSW2729GRAHAMSTOWN</v>
      </c>
      <c r="G3533" s="30">
        <v>3521</v>
      </c>
      <c r="H3533" s="49">
        <v>3.38466927196309</v>
      </c>
      <c r="I3533" s="15">
        <v>-2.2930946329999999</v>
      </c>
      <c r="J3533" s="15">
        <v>-2.2930946329999999</v>
      </c>
      <c r="K3533" s="15">
        <v>-11.914721736381921</v>
      </c>
      <c r="P3533" s="49">
        <v>2.9231712259354099</v>
      </c>
      <c r="Q3533" s="15">
        <v>-0.49086859999999999</v>
      </c>
      <c r="R3533" s="15">
        <v>-0.49086859999999999</v>
      </c>
      <c r="S3533" s="15">
        <v>-23.829443472763842</v>
      </c>
      <c r="X3533" s="49">
        <v>5.76907584310612</v>
      </c>
      <c r="Y3533" s="15">
        <v>-0.53781892899999995</v>
      </c>
      <c r="Z3533" s="15">
        <v>-0.53781892899999995</v>
      </c>
      <c r="AA3533" s="15">
        <v>-11.914721736381921</v>
      </c>
      <c r="AF3533" s="49">
        <v>9.8456419163506492</v>
      </c>
      <c r="AG3533" s="15">
        <v>0.53876465479238</v>
      </c>
      <c r="AH3533" s="15">
        <v>0.53876465479238</v>
      </c>
      <c r="AI3533" s="15">
        <v>-23.829443472763842</v>
      </c>
      <c r="AM3533" s="17"/>
    </row>
    <row r="3534" spans="1:39">
      <c r="A3534" s="7" t="s">
        <v>124</v>
      </c>
      <c r="B3534" s="7">
        <v>2729</v>
      </c>
      <c r="C3534" s="29" t="s">
        <v>3400</v>
      </c>
      <c r="F3534" s="27" t="str">
        <f t="shared" ref="F3534:F3597" si="55">TRIM(A3534)&amp;IF(LEN(TRIM(B3534))=3,"0"&amp;TRIM(B3534),TRIM(B3534))&amp;TRIM(C3534)</f>
        <v>NSW2729MOUNT ADRAH</v>
      </c>
      <c r="G3534" s="30">
        <v>3522</v>
      </c>
      <c r="H3534" s="49">
        <v>12.9992118975398</v>
      </c>
      <c r="I3534" s="15">
        <v>-2.2930946329999999</v>
      </c>
      <c r="J3534" s="15">
        <v>-2.2930946329999999</v>
      </c>
      <c r="K3534" s="15">
        <v>-11.914721736381921</v>
      </c>
      <c r="P3534" s="49">
        <v>10.8455543494106</v>
      </c>
      <c r="Q3534" s="15">
        <v>-0.49086859999999999</v>
      </c>
      <c r="R3534" s="15">
        <v>-0.49086859999999999</v>
      </c>
      <c r="S3534" s="15">
        <v>-23.829443472763842</v>
      </c>
      <c r="X3534" s="49">
        <v>15.383618468682799</v>
      </c>
      <c r="Y3534" s="15">
        <v>-0.53781892899999995</v>
      </c>
      <c r="Z3534" s="15">
        <v>-0.53781892899999995</v>
      </c>
      <c r="AA3534" s="15">
        <v>-11.914721736381921</v>
      </c>
      <c r="AF3534" s="49">
        <v>9.8456419163506492</v>
      </c>
      <c r="AG3534" s="15">
        <v>0.53876465479238</v>
      </c>
      <c r="AH3534" s="15">
        <v>0.53876465479238</v>
      </c>
      <c r="AI3534" s="15">
        <v>-23.829443472763842</v>
      </c>
      <c r="AM3534" s="17"/>
    </row>
    <row r="3535" spans="1:39">
      <c r="A3535" s="7" t="s">
        <v>124</v>
      </c>
      <c r="B3535" s="7">
        <v>2729</v>
      </c>
      <c r="C3535" s="29" t="s">
        <v>3401</v>
      </c>
      <c r="F3535" s="27" t="str">
        <f t="shared" si="55"/>
        <v>NSW2729MOUNT HOREB</v>
      </c>
      <c r="G3535" s="30">
        <v>3523</v>
      </c>
      <c r="H3535" s="49">
        <v>16.691196265761299</v>
      </c>
      <c r="I3535" s="15">
        <v>-2.2930946329999999</v>
      </c>
      <c r="J3535" s="15">
        <v>-2.2930946329999999</v>
      </c>
      <c r="K3535" s="15">
        <v>-11.914721736381921</v>
      </c>
      <c r="P3535" s="49">
        <v>15.6912838327013</v>
      </c>
      <c r="Q3535" s="15">
        <v>-0.49086859999999999</v>
      </c>
      <c r="R3535" s="15">
        <v>-0.49086859999999999</v>
      </c>
      <c r="S3535" s="15">
        <v>-23.829443472763842</v>
      </c>
      <c r="X3535" s="49">
        <v>19.075602836904299</v>
      </c>
      <c r="Y3535" s="15">
        <v>-0.53781892899999995</v>
      </c>
      <c r="Z3535" s="15">
        <v>-0.53781892899999995</v>
      </c>
      <c r="AA3535" s="15">
        <v>-11.914721736381921</v>
      </c>
      <c r="AF3535" s="49">
        <v>9.8456419163506492</v>
      </c>
      <c r="AG3535" s="15">
        <v>0.53876465479238</v>
      </c>
      <c r="AH3535" s="15">
        <v>0.53876465479238</v>
      </c>
      <c r="AI3535" s="15">
        <v>-23.829443472763842</v>
      </c>
      <c r="AM3535" s="17"/>
    </row>
    <row r="3536" spans="1:39">
      <c r="A3536" s="7" t="s">
        <v>124</v>
      </c>
      <c r="B3536" s="7">
        <v>2729</v>
      </c>
      <c r="C3536" s="29" t="s">
        <v>3402</v>
      </c>
      <c r="F3536" s="27" t="str">
        <f t="shared" si="55"/>
        <v>NSW2729MUNDARLO</v>
      </c>
      <c r="G3536" s="30">
        <v>3524</v>
      </c>
      <c r="H3536" s="49">
        <v>0.72199999999999998</v>
      </c>
      <c r="I3536" s="15">
        <v>-2.2930946329999999</v>
      </c>
      <c r="J3536" s="15">
        <v>-2.2930946329999999</v>
      </c>
      <c r="K3536" s="15">
        <v>-11.914721736381921</v>
      </c>
      <c r="P3536" s="49">
        <v>-2.214</v>
      </c>
      <c r="Q3536" s="15">
        <v>-0.49086859999999999</v>
      </c>
      <c r="R3536" s="15">
        <v>-0.49086859999999999</v>
      </c>
      <c r="S3536" s="15">
        <v>-23.829443472763842</v>
      </c>
      <c r="X3536" s="49">
        <v>24.449000000000002</v>
      </c>
      <c r="Y3536" s="15">
        <v>-0.53781892899999995</v>
      </c>
      <c r="Z3536" s="15">
        <v>-0.53781892899999995</v>
      </c>
      <c r="AA3536" s="15">
        <v>-11.914721736381921</v>
      </c>
      <c r="AF3536" s="49">
        <v>10.125</v>
      </c>
      <c r="AG3536" s="15">
        <v>0.53876465479238</v>
      </c>
      <c r="AH3536" s="15">
        <v>0.53876465479238</v>
      </c>
      <c r="AI3536" s="15">
        <v>-23.829443472763842</v>
      </c>
      <c r="AM3536" s="17"/>
    </row>
    <row r="3537" spans="1:39">
      <c r="A3537" s="7" t="s">
        <v>124</v>
      </c>
      <c r="B3537" s="7">
        <v>2729</v>
      </c>
      <c r="C3537" s="29" t="s">
        <v>3403</v>
      </c>
      <c r="F3537" s="27" t="str">
        <f t="shared" si="55"/>
        <v>NSW2729SANDY GULLY</v>
      </c>
      <c r="G3537" s="30">
        <v>3525</v>
      </c>
      <c r="H3537" s="49">
        <v>1.6925097698615901</v>
      </c>
      <c r="I3537" s="15">
        <v>-2.2930946329999999</v>
      </c>
      <c r="J3537" s="15">
        <v>-2.2930946329999999</v>
      </c>
      <c r="K3537" s="15">
        <v>-11.914721736381921</v>
      </c>
      <c r="P3537" s="49">
        <v>1.3079280648385201</v>
      </c>
      <c r="Q3537" s="15">
        <v>-0.49086859999999999</v>
      </c>
      <c r="R3537" s="15">
        <v>-0.49086859999999999</v>
      </c>
      <c r="S3537" s="15">
        <v>-23.829443472763842</v>
      </c>
      <c r="X3537" s="49">
        <v>4.1538326820092299</v>
      </c>
      <c r="Y3537" s="15">
        <v>-0.53781892899999995</v>
      </c>
      <c r="Z3537" s="15">
        <v>-0.53781892899999995</v>
      </c>
      <c r="AA3537" s="15">
        <v>-11.914721736381921</v>
      </c>
      <c r="AF3537" s="49">
        <v>9.8456419163506492</v>
      </c>
      <c r="AG3537" s="15">
        <v>0.53876465479238</v>
      </c>
      <c r="AH3537" s="15">
        <v>0.53876465479238</v>
      </c>
      <c r="AI3537" s="15">
        <v>-23.829443472763842</v>
      </c>
      <c r="AM3537" s="17"/>
    </row>
    <row r="3538" spans="1:39">
      <c r="A3538" s="7" t="s">
        <v>124</v>
      </c>
      <c r="B3538" s="7">
        <v>2729</v>
      </c>
      <c r="C3538" s="29" t="s">
        <v>3404</v>
      </c>
      <c r="F3538" s="27" t="str">
        <f t="shared" si="55"/>
        <v>NSW2729SHARPS CREEK</v>
      </c>
      <c r="G3538" s="30">
        <v>3526</v>
      </c>
      <c r="H3538" s="49">
        <v>3.1539202489492499</v>
      </c>
      <c r="I3538" s="15">
        <v>-2.2930946329999999</v>
      </c>
      <c r="J3538" s="15">
        <v>-2.2930946329999999</v>
      </c>
      <c r="K3538" s="15">
        <v>-11.914721736381921</v>
      </c>
      <c r="P3538" s="49">
        <v>2.84625488493079</v>
      </c>
      <c r="Q3538" s="15">
        <v>-0.49086859999999999</v>
      </c>
      <c r="R3538" s="15">
        <v>-0.49086859999999999</v>
      </c>
      <c r="S3538" s="15">
        <v>-23.829443472763842</v>
      </c>
      <c r="X3538" s="49">
        <v>5.5383268200922799</v>
      </c>
      <c r="Y3538" s="15">
        <v>-0.53781892899999995</v>
      </c>
      <c r="Z3538" s="15">
        <v>-0.53781892899999995</v>
      </c>
      <c r="AA3538" s="15">
        <v>-11.914721736381921</v>
      </c>
      <c r="AF3538" s="49">
        <v>9.8456419163506492</v>
      </c>
      <c r="AG3538" s="15">
        <v>0.53876465479238</v>
      </c>
      <c r="AH3538" s="15">
        <v>0.53876465479238</v>
      </c>
      <c r="AI3538" s="15">
        <v>-23.829443472763842</v>
      </c>
      <c r="AM3538" s="17"/>
    </row>
    <row r="3539" spans="1:39">
      <c r="A3539" s="7" t="s">
        <v>124</v>
      </c>
      <c r="B3539" s="7">
        <v>2729</v>
      </c>
      <c r="C3539" s="29" t="s">
        <v>3405</v>
      </c>
      <c r="F3539" s="27" t="str">
        <f t="shared" si="55"/>
        <v>NSW2729THE GROVE</v>
      </c>
      <c r="G3539" s="30">
        <v>3527</v>
      </c>
      <c r="H3539" s="49">
        <v>0.84643001881083502</v>
      </c>
      <c r="I3539" s="15">
        <v>-2.2930946329999999</v>
      </c>
      <c r="J3539" s="15">
        <v>-2.2930946329999999</v>
      </c>
      <c r="K3539" s="15">
        <v>-11.914721736381921</v>
      </c>
      <c r="P3539" s="49">
        <v>0.30801563177853902</v>
      </c>
      <c r="Q3539" s="15">
        <v>-0.49086859999999999</v>
      </c>
      <c r="R3539" s="15">
        <v>-0.49086859999999999</v>
      </c>
      <c r="S3539" s="15">
        <v>-23.829443472763842</v>
      </c>
      <c r="X3539" s="49">
        <v>3.23083658995386</v>
      </c>
      <c r="Y3539" s="15">
        <v>-0.53781892899999995</v>
      </c>
      <c r="Z3539" s="15">
        <v>-0.53781892899999995</v>
      </c>
      <c r="AA3539" s="15">
        <v>-11.914721736381921</v>
      </c>
      <c r="AF3539" s="49">
        <v>9.8456419163506492</v>
      </c>
      <c r="AG3539" s="15">
        <v>0.53876465479238</v>
      </c>
      <c r="AH3539" s="15">
        <v>0.53876465479238</v>
      </c>
      <c r="AI3539" s="15">
        <v>-23.829443472763842</v>
      </c>
      <c r="AM3539" s="17"/>
    </row>
    <row r="3540" spans="1:39">
      <c r="A3540" s="7" t="s">
        <v>124</v>
      </c>
      <c r="B3540" s="7">
        <v>2729</v>
      </c>
      <c r="C3540" s="29" t="s">
        <v>3406</v>
      </c>
      <c r="F3540" s="27" t="str">
        <f t="shared" si="55"/>
        <v>NSW2729TUMBLONG</v>
      </c>
      <c r="G3540" s="30">
        <v>3528</v>
      </c>
      <c r="H3540" s="49">
        <v>10.5378889853922</v>
      </c>
      <c r="I3540" s="15">
        <v>-2.2930946329999999</v>
      </c>
      <c r="J3540" s="15">
        <v>-2.2930946329999999</v>
      </c>
      <c r="K3540" s="15">
        <v>-11.914721736381921</v>
      </c>
      <c r="P3540" s="49">
        <v>8.6918968012814393</v>
      </c>
      <c r="Q3540" s="15">
        <v>-0.49086859999999999</v>
      </c>
      <c r="R3540" s="15">
        <v>-0.49086859999999999</v>
      </c>
      <c r="S3540" s="15">
        <v>-23.829443472763842</v>
      </c>
      <c r="X3540" s="49">
        <v>12.9992118975398</v>
      </c>
      <c r="Y3540" s="15">
        <v>-0.53781892899999995</v>
      </c>
      <c r="Z3540" s="15">
        <v>-0.53781892899999995</v>
      </c>
      <c r="AA3540" s="15">
        <v>-11.914721736381921</v>
      </c>
      <c r="AF3540" s="49">
        <v>9.8456419163506492</v>
      </c>
      <c r="AG3540" s="15">
        <v>0.53876465479238</v>
      </c>
      <c r="AH3540" s="15">
        <v>0.53876465479238</v>
      </c>
      <c r="AI3540" s="15">
        <v>-23.829443472763842</v>
      </c>
      <c r="AM3540" s="17"/>
    </row>
    <row r="3541" spans="1:39">
      <c r="A3541" s="7" t="s">
        <v>124</v>
      </c>
      <c r="B3541" s="7">
        <v>2729</v>
      </c>
      <c r="C3541" s="29" t="s">
        <v>3407</v>
      </c>
      <c r="F3541" s="27" t="str">
        <f t="shared" si="55"/>
        <v>NSW2729WESTWOOD</v>
      </c>
      <c r="G3541" s="30">
        <v>3529</v>
      </c>
      <c r="H3541" s="49">
        <v>13.153044579549</v>
      </c>
      <c r="I3541" s="15">
        <v>-2.2930946329999999</v>
      </c>
      <c r="J3541" s="15">
        <v>-2.2930946329999999</v>
      </c>
      <c r="K3541" s="15">
        <v>-11.914721736381921</v>
      </c>
      <c r="P3541" s="49">
        <v>10.922470690415199</v>
      </c>
      <c r="Q3541" s="15">
        <v>-0.49086859999999999</v>
      </c>
      <c r="R3541" s="15">
        <v>-0.49086859999999999</v>
      </c>
      <c r="S3541" s="15">
        <v>-23.829443472763842</v>
      </c>
      <c r="X3541" s="49">
        <v>15.5374511506921</v>
      </c>
      <c r="Y3541" s="15">
        <v>-0.53781892899999995</v>
      </c>
      <c r="Z3541" s="15">
        <v>-0.53781892899999995</v>
      </c>
      <c r="AA3541" s="15">
        <v>-11.914721736381921</v>
      </c>
      <c r="AF3541" s="49">
        <v>9.8456419163506492</v>
      </c>
      <c r="AG3541" s="15">
        <v>0.53876465479238</v>
      </c>
      <c r="AH3541" s="15">
        <v>0.53876465479238</v>
      </c>
      <c r="AI3541" s="15">
        <v>-23.829443472763842</v>
      </c>
      <c r="AM3541" s="17"/>
    </row>
    <row r="3542" spans="1:39">
      <c r="A3542" s="7" t="s">
        <v>124</v>
      </c>
      <c r="B3542" s="7">
        <v>2729</v>
      </c>
      <c r="C3542" s="29" t="s">
        <v>3408</v>
      </c>
      <c r="F3542" s="27" t="str">
        <f t="shared" si="55"/>
        <v>NSW2729WONDALGA</v>
      </c>
      <c r="G3542" s="30">
        <v>3530</v>
      </c>
      <c r="H3542" s="49">
        <v>921</v>
      </c>
      <c r="I3542" s="15">
        <v>-2.2930946329999999</v>
      </c>
      <c r="J3542" s="15">
        <v>-2.2930946329999999</v>
      </c>
      <c r="K3542" s="15">
        <v>-11.914721736381921</v>
      </c>
      <c r="P3542" s="49">
        <v>921</v>
      </c>
      <c r="Q3542" s="15">
        <v>-0.49086859999999999</v>
      </c>
      <c r="R3542" s="15">
        <v>-0.49086859999999999</v>
      </c>
      <c r="S3542" s="15">
        <v>-23.829443472763842</v>
      </c>
      <c r="X3542" s="49">
        <v>921</v>
      </c>
      <c r="Y3542" s="15">
        <v>-0.53781892899999995</v>
      </c>
      <c r="Z3542" s="15">
        <v>-0.53781892899999995</v>
      </c>
      <c r="AA3542" s="15">
        <v>-11.914721736381921</v>
      </c>
      <c r="AF3542" s="49">
        <v>921</v>
      </c>
      <c r="AG3542" s="15">
        <v>0.53876465479238</v>
      </c>
      <c r="AH3542" s="15">
        <v>0.53876465479238</v>
      </c>
      <c r="AI3542" s="15">
        <v>-23.829443472763842</v>
      </c>
      <c r="AM3542" s="17"/>
    </row>
    <row r="3543" spans="1:39">
      <c r="A3543" s="7" t="s">
        <v>124</v>
      </c>
      <c r="B3543" s="7">
        <v>2729</v>
      </c>
      <c r="C3543" s="29" t="s">
        <v>3409</v>
      </c>
      <c r="F3543" s="27" t="str">
        <f t="shared" si="55"/>
        <v>NSW2729YAVEN CREEK</v>
      </c>
      <c r="G3543" s="30">
        <v>3531</v>
      </c>
      <c r="H3543" s="49">
        <v>-1.6918092343414199</v>
      </c>
      <c r="I3543" s="15">
        <v>-2.2930946329999999</v>
      </c>
      <c r="J3543" s="15">
        <v>-2.2930946329999999</v>
      </c>
      <c r="K3543" s="15">
        <v>-11.914721736381921</v>
      </c>
      <c r="P3543" s="49">
        <v>-2.1533072803690998</v>
      </c>
      <c r="Q3543" s="15">
        <v>-0.49086859999999999</v>
      </c>
      <c r="R3543" s="15">
        <v>-0.49086859999999999</v>
      </c>
      <c r="S3543" s="15">
        <v>-23.829443472763842</v>
      </c>
      <c r="X3543" s="49">
        <v>0.76951367780622204</v>
      </c>
      <c r="Y3543" s="15">
        <v>-0.53781892899999995</v>
      </c>
      <c r="Z3543" s="15">
        <v>-0.53781892899999995</v>
      </c>
      <c r="AA3543" s="15">
        <v>-11.914721736381921</v>
      </c>
      <c r="AF3543" s="49">
        <v>9.8456419163506492</v>
      </c>
      <c r="AG3543" s="15">
        <v>0.53876465479238</v>
      </c>
      <c r="AH3543" s="15">
        <v>0.53876465479238</v>
      </c>
      <c r="AI3543" s="15">
        <v>-23.829443472763842</v>
      </c>
      <c r="AM3543" s="17"/>
    </row>
    <row r="3544" spans="1:39">
      <c r="A3544" s="7" t="s">
        <v>124</v>
      </c>
      <c r="B3544" s="7">
        <v>2730</v>
      </c>
      <c r="C3544" s="29" t="s">
        <v>3410</v>
      </c>
      <c r="F3544" s="27" t="str">
        <f t="shared" si="55"/>
        <v>NSW2730BATLOW</v>
      </c>
      <c r="G3544" s="30">
        <v>3532</v>
      </c>
      <c r="H3544" s="49">
        <v>14.0760406716044</v>
      </c>
      <c r="I3544" s="15">
        <v>-2.3665946330000001</v>
      </c>
      <c r="J3544" s="15">
        <v>-2.3665946330000001</v>
      </c>
      <c r="K3544" s="15">
        <v>-11.914721736381921</v>
      </c>
      <c r="P3544" s="49">
        <v>11.9223831234752</v>
      </c>
      <c r="Q3544" s="15">
        <v>-0.54882673100000001</v>
      </c>
      <c r="R3544" s="15">
        <v>-0.54882673100000001</v>
      </c>
      <c r="S3544" s="15">
        <v>-23.829443472763842</v>
      </c>
      <c r="X3544" s="49">
        <v>16.537363583752001</v>
      </c>
      <c r="Y3544" s="15">
        <v>-0.60999592899999999</v>
      </c>
      <c r="Z3544" s="15">
        <v>-0.60999592899999999</v>
      </c>
      <c r="AA3544" s="15">
        <v>-11.914721736381921</v>
      </c>
      <c r="AF3544" s="49">
        <v>9.8456419163506492</v>
      </c>
      <c r="AG3544" s="15">
        <v>4.6922470690415201</v>
      </c>
      <c r="AH3544" s="15">
        <v>4.6922470690415201</v>
      </c>
      <c r="AI3544" s="15">
        <v>-23.829443472763842</v>
      </c>
      <c r="AM3544" s="17"/>
    </row>
    <row r="3545" spans="1:39">
      <c r="A3545" s="7" t="s">
        <v>124</v>
      </c>
      <c r="B3545" s="7">
        <v>2730</v>
      </c>
      <c r="C3545" s="29" t="s">
        <v>1091</v>
      </c>
      <c r="F3545" s="27" t="str">
        <f t="shared" si="55"/>
        <v>NSW2730GREEN HILLS</v>
      </c>
      <c r="G3545" s="30">
        <v>3533</v>
      </c>
      <c r="H3545" s="49">
        <v>3.9230836589953899</v>
      </c>
      <c r="I3545" s="15">
        <v>-2.3665946330000001</v>
      </c>
      <c r="J3545" s="15">
        <v>-2.3665946330000001</v>
      </c>
      <c r="K3545" s="15">
        <v>-11.914721736381921</v>
      </c>
      <c r="P3545" s="49">
        <v>3.38466927196309</v>
      </c>
      <c r="Q3545" s="15">
        <v>-0.54882673100000001</v>
      </c>
      <c r="R3545" s="15">
        <v>-0.54882673100000001</v>
      </c>
      <c r="S3545" s="15">
        <v>-23.829443472763842</v>
      </c>
      <c r="X3545" s="49">
        <v>6.38440657114303</v>
      </c>
      <c r="Y3545" s="15">
        <v>-0.60999592899999999</v>
      </c>
      <c r="Z3545" s="15">
        <v>-0.60999592899999999</v>
      </c>
      <c r="AA3545" s="15">
        <v>-11.914721736381921</v>
      </c>
      <c r="AF3545" s="49">
        <v>9.8456419163506492</v>
      </c>
      <c r="AG3545" s="15">
        <v>4.6922470690415201</v>
      </c>
      <c r="AH3545" s="15">
        <v>4.6922470690415201</v>
      </c>
      <c r="AI3545" s="15">
        <v>-23.829443472763842</v>
      </c>
      <c r="AM3545" s="17"/>
    </row>
    <row r="3546" spans="1:39">
      <c r="A3546" s="7" t="s">
        <v>124</v>
      </c>
      <c r="B3546" s="7">
        <v>2730</v>
      </c>
      <c r="C3546" s="29" t="s">
        <v>3411</v>
      </c>
      <c r="F3546" s="27" t="str">
        <f t="shared" si="55"/>
        <v>NSW2730KUNAMA</v>
      </c>
      <c r="G3546" s="30">
        <v>3534</v>
      </c>
      <c r="H3546" s="49">
        <v>15.9220328557151</v>
      </c>
      <c r="I3546" s="15">
        <v>-2.3665946330000001</v>
      </c>
      <c r="J3546" s="15">
        <v>-2.3665946330000001</v>
      </c>
      <c r="K3546" s="15">
        <v>-11.914721736381921</v>
      </c>
      <c r="P3546" s="49">
        <v>14.8452040816505</v>
      </c>
      <c r="Q3546" s="15">
        <v>-0.54882673100000001</v>
      </c>
      <c r="R3546" s="15">
        <v>-0.54882673100000001</v>
      </c>
      <c r="S3546" s="15">
        <v>-23.829443472763842</v>
      </c>
      <c r="X3546" s="49">
        <v>18.306439426858201</v>
      </c>
      <c r="Y3546" s="15">
        <v>-0.60999592899999999</v>
      </c>
      <c r="Z3546" s="15">
        <v>-0.60999592899999999</v>
      </c>
      <c r="AA3546" s="15">
        <v>-11.914721736381921</v>
      </c>
      <c r="AF3546" s="49">
        <v>9.8456419163506492</v>
      </c>
      <c r="AG3546" s="15">
        <v>4.6922470690415201</v>
      </c>
      <c r="AH3546" s="15">
        <v>4.6922470690415201</v>
      </c>
      <c r="AI3546" s="15">
        <v>-23.829443472763842</v>
      </c>
      <c r="AM3546" s="17"/>
    </row>
    <row r="3547" spans="1:39">
      <c r="A3547" s="7" t="s">
        <v>124</v>
      </c>
      <c r="B3547" s="7">
        <v>2730</v>
      </c>
      <c r="C3547" s="29" t="s">
        <v>3412</v>
      </c>
      <c r="F3547" s="27" t="str">
        <f t="shared" si="55"/>
        <v>NSW2730LOWER BAGO</v>
      </c>
      <c r="G3547" s="30">
        <v>3535</v>
      </c>
      <c r="H3547" s="49">
        <v>16.0758655377244</v>
      </c>
      <c r="I3547" s="15">
        <v>-2.3665946330000001</v>
      </c>
      <c r="J3547" s="15">
        <v>-2.3665946330000001</v>
      </c>
      <c r="K3547" s="15">
        <v>-11.914721736381921</v>
      </c>
      <c r="P3547" s="49">
        <v>14.999036763659801</v>
      </c>
      <c r="Q3547" s="15">
        <v>-0.54882673100000001</v>
      </c>
      <c r="R3547" s="15">
        <v>-0.54882673100000001</v>
      </c>
      <c r="S3547" s="15">
        <v>-23.829443472763842</v>
      </c>
      <c r="X3547" s="49">
        <v>18.4602721088674</v>
      </c>
      <c r="Y3547" s="15">
        <v>-0.60999592899999999</v>
      </c>
      <c r="Z3547" s="15">
        <v>-0.60999592899999999</v>
      </c>
      <c r="AA3547" s="15">
        <v>-11.914721736381921</v>
      </c>
      <c r="AF3547" s="49">
        <v>9.8456419163506492</v>
      </c>
      <c r="AG3547" s="15">
        <v>4.6922470690415201</v>
      </c>
      <c r="AH3547" s="15">
        <v>4.6922470690415201</v>
      </c>
      <c r="AI3547" s="15">
        <v>-23.829443472763842</v>
      </c>
      <c r="AM3547" s="17"/>
    </row>
    <row r="3548" spans="1:39">
      <c r="A3548" s="7" t="s">
        <v>124</v>
      </c>
      <c r="B3548" s="7">
        <v>2731</v>
      </c>
      <c r="C3548" s="29" t="s">
        <v>3413</v>
      </c>
      <c r="F3548" s="27" t="str">
        <f t="shared" si="55"/>
        <v>NSW2731BUNNALOO</v>
      </c>
      <c r="G3548" s="30">
        <v>3536</v>
      </c>
      <c r="H3548" s="49">
        <v>15.9220328557151</v>
      </c>
      <c r="I3548" s="15">
        <v>-2.1740946330000002</v>
      </c>
      <c r="J3548" s="15">
        <v>-2.1740946330000002</v>
      </c>
      <c r="K3548" s="15">
        <v>-11.914721736381921</v>
      </c>
      <c r="P3548" s="49">
        <v>14.8452040816505</v>
      </c>
      <c r="Q3548" s="15">
        <v>-0.39703162600000003</v>
      </c>
      <c r="R3548" s="15">
        <v>-0.39703162600000003</v>
      </c>
      <c r="S3548" s="15">
        <v>-23.829443472763842</v>
      </c>
      <c r="X3548" s="49">
        <v>18.383355767862799</v>
      </c>
      <c r="Y3548" s="15">
        <v>-0.42096092899999998</v>
      </c>
      <c r="Z3548" s="15">
        <v>-0.42096092899999998</v>
      </c>
      <c r="AA3548" s="15">
        <v>-11.914721736381921</v>
      </c>
      <c r="AF3548" s="49">
        <v>5.8456419163506501</v>
      </c>
      <c r="AG3548" s="15">
        <v>-7.375</v>
      </c>
      <c r="AH3548" s="15">
        <v>-7.375</v>
      </c>
      <c r="AI3548" s="15">
        <v>-23.829443472763842</v>
      </c>
      <c r="AM3548" s="17"/>
    </row>
    <row r="3549" spans="1:39">
      <c r="A3549" s="7" t="s">
        <v>124</v>
      </c>
      <c r="B3549" s="7">
        <v>2731</v>
      </c>
      <c r="C3549" s="29" t="s">
        <v>3414</v>
      </c>
      <c r="F3549" s="27" t="str">
        <f t="shared" si="55"/>
        <v>NSW2731MOAMA</v>
      </c>
      <c r="G3549" s="30">
        <v>3537</v>
      </c>
      <c r="H3549" s="49">
        <v>15.9220328557151</v>
      </c>
      <c r="I3549" s="15">
        <v>-2.1740946330000002</v>
      </c>
      <c r="J3549" s="15">
        <v>-2.1740946330000002</v>
      </c>
      <c r="K3549" s="15">
        <v>-11.914721736381921</v>
      </c>
      <c r="P3549" s="49">
        <v>14.8452040816505</v>
      </c>
      <c r="Q3549" s="15">
        <v>-0.39703162600000003</v>
      </c>
      <c r="R3549" s="15">
        <v>-0.39703162600000003</v>
      </c>
      <c r="S3549" s="15">
        <v>-23.829443472763842</v>
      </c>
      <c r="X3549" s="49">
        <v>18.383355767862799</v>
      </c>
      <c r="Y3549" s="15">
        <v>-0.42096092899999998</v>
      </c>
      <c r="Z3549" s="15">
        <v>-0.42096092899999998</v>
      </c>
      <c r="AA3549" s="15">
        <v>-11.914721736381921</v>
      </c>
      <c r="AF3549" s="49">
        <v>9.8456419163506492</v>
      </c>
      <c r="AG3549" s="15">
        <v>-7.375</v>
      </c>
      <c r="AH3549" s="15">
        <v>-7.375</v>
      </c>
      <c r="AI3549" s="15">
        <v>-23.829443472763842</v>
      </c>
      <c r="AM3549" s="17"/>
    </row>
    <row r="3550" spans="1:39">
      <c r="A3550" s="7" t="s">
        <v>124</v>
      </c>
      <c r="B3550" s="7">
        <v>2731</v>
      </c>
      <c r="C3550" s="29" t="s">
        <v>3415</v>
      </c>
      <c r="F3550" s="27" t="str">
        <f t="shared" si="55"/>
        <v>NSW2731WOMBOOTA</v>
      </c>
      <c r="G3550" s="30">
        <v>3538</v>
      </c>
      <c r="H3550" s="49">
        <v>-11.383268200922799</v>
      </c>
      <c r="I3550" s="15">
        <v>-2.1740946330000002</v>
      </c>
      <c r="J3550" s="15">
        <v>-2.1740946330000002</v>
      </c>
      <c r="K3550" s="15">
        <v>-11.914721736381921</v>
      </c>
      <c r="P3550" s="49">
        <v>-10.229523085853501</v>
      </c>
      <c r="Q3550" s="15">
        <v>-0.39703162600000003</v>
      </c>
      <c r="R3550" s="15">
        <v>-0.39703162600000003</v>
      </c>
      <c r="S3550" s="15">
        <v>-23.829443472763842</v>
      </c>
      <c r="X3550" s="49">
        <v>-8.9219452887751096</v>
      </c>
      <c r="Y3550" s="15">
        <v>-0.42096092899999998</v>
      </c>
      <c r="Z3550" s="15">
        <v>-0.42096092899999998</v>
      </c>
      <c r="AA3550" s="15">
        <v>-11.914721736381921</v>
      </c>
      <c r="AF3550" s="49">
        <v>9.8456419163506492</v>
      </c>
      <c r="AG3550" s="15">
        <v>-7.375</v>
      </c>
      <c r="AH3550" s="15">
        <v>-7.375</v>
      </c>
      <c r="AI3550" s="15">
        <v>-23.829443472763842</v>
      </c>
      <c r="AM3550" s="17"/>
    </row>
    <row r="3551" spans="1:39">
      <c r="A3551" s="7" t="s">
        <v>124</v>
      </c>
      <c r="B3551" s="7">
        <v>2732</v>
      </c>
      <c r="C3551" s="29" t="s">
        <v>3416</v>
      </c>
      <c r="F3551" s="27" t="str">
        <f t="shared" si="55"/>
        <v>NSW2732BARHAM</v>
      </c>
      <c r="G3551" s="30">
        <v>3539</v>
      </c>
      <c r="H3551" s="49">
        <v>-11.383268200922799</v>
      </c>
      <c r="I3551" s="15">
        <v>0.96151692499999997</v>
      </c>
      <c r="J3551" s="15">
        <v>0.96151692499999997</v>
      </c>
      <c r="K3551" s="15">
        <v>-5.7387771100660743</v>
      </c>
      <c r="P3551" s="49">
        <v>-10.229523085853501</v>
      </c>
      <c r="Q3551" s="15">
        <v>2.0755423249999998</v>
      </c>
      <c r="R3551" s="15">
        <v>2.0755423249999998</v>
      </c>
      <c r="S3551" s="15">
        <v>-11.477554220132149</v>
      </c>
      <c r="X3551" s="49">
        <v>-8.9219452887751096</v>
      </c>
      <c r="Y3551" s="15">
        <v>2.6582096210000001</v>
      </c>
      <c r="Z3551" s="15">
        <v>2.6582096210000001</v>
      </c>
      <c r="AA3551" s="15">
        <v>-5.7387771100660743</v>
      </c>
      <c r="AF3551" s="49">
        <v>9.8456419163506492</v>
      </c>
      <c r="AG3551" s="15">
        <v>-3.375</v>
      </c>
      <c r="AH3551" s="15">
        <v>-3.375</v>
      </c>
      <c r="AI3551" s="15">
        <v>-11.477554220132149</v>
      </c>
      <c r="AM3551" s="17"/>
    </row>
    <row r="3552" spans="1:39">
      <c r="A3552" s="7" t="s">
        <v>124</v>
      </c>
      <c r="B3552" s="7">
        <v>2732</v>
      </c>
      <c r="C3552" s="29" t="s">
        <v>3417</v>
      </c>
      <c r="F3552" s="27" t="str">
        <f t="shared" si="55"/>
        <v>NSW2732BURRABOI</v>
      </c>
      <c r="G3552" s="30">
        <v>3540</v>
      </c>
      <c r="H3552" s="49">
        <v>4.6922470690415201</v>
      </c>
      <c r="I3552" s="15">
        <v>0.96151692499999997</v>
      </c>
      <c r="J3552" s="15">
        <v>0.96151692499999997</v>
      </c>
      <c r="K3552" s="15">
        <v>-5.7387771100660743</v>
      </c>
      <c r="P3552" s="49">
        <v>3.8461673179907701</v>
      </c>
      <c r="Q3552" s="15">
        <v>2.0755423249999998</v>
      </c>
      <c r="R3552" s="15">
        <v>2.0755423249999998</v>
      </c>
      <c r="S3552" s="15">
        <v>-11.477554220132149</v>
      </c>
      <c r="X3552" s="49">
        <v>7.1535699811891602</v>
      </c>
      <c r="Y3552" s="15">
        <v>2.6582096210000001</v>
      </c>
      <c r="Z3552" s="15">
        <v>2.6582096210000001</v>
      </c>
      <c r="AA3552" s="15">
        <v>-5.7387771100660743</v>
      </c>
      <c r="AF3552" s="49">
        <v>9.8456419163506492</v>
      </c>
      <c r="AG3552" s="15">
        <v>-7.375</v>
      </c>
      <c r="AH3552" s="15">
        <v>-7.375</v>
      </c>
      <c r="AI3552" s="15">
        <v>-11.477554220132149</v>
      </c>
      <c r="AM3552" s="17"/>
    </row>
    <row r="3553" spans="1:39">
      <c r="A3553" s="7" t="s">
        <v>124</v>
      </c>
      <c r="B3553" s="7">
        <v>2732</v>
      </c>
      <c r="C3553" s="29" t="s">
        <v>3418</v>
      </c>
      <c r="F3553" s="27" t="str">
        <f t="shared" si="55"/>
        <v>NSW2732TULLAKOOL</v>
      </c>
      <c r="G3553" s="30">
        <v>3541</v>
      </c>
      <c r="H3553" s="49">
        <v>1.38484440584313</v>
      </c>
      <c r="I3553" s="15">
        <v>0.96151692499999997</v>
      </c>
      <c r="J3553" s="15">
        <v>0.96151692499999997</v>
      </c>
      <c r="K3553" s="15">
        <v>-5.7387771100660743</v>
      </c>
      <c r="P3553" s="49">
        <v>1.00026270082006</v>
      </c>
      <c r="Q3553" s="15">
        <v>2.0755423249999998</v>
      </c>
      <c r="R3553" s="15">
        <v>2.0755423249999998</v>
      </c>
      <c r="S3553" s="15">
        <v>-11.477554220132149</v>
      </c>
      <c r="X3553" s="49">
        <v>3.76925097698616</v>
      </c>
      <c r="Y3553" s="15">
        <v>2.6582096210000001</v>
      </c>
      <c r="Z3553" s="15">
        <v>2.6582096210000001</v>
      </c>
      <c r="AA3553" s="15">
        <v>-5.7387771100660743</v>
      </c>
      <c r="AF3553" s="49">
        <v>9.8456419163506492</v>
      </c>
      <c r="AG3553" s="15">
        <v>-3.375</v>
      </c>
      <c r="AH3553" s="15">
        <v>-3.375</v>
      </c>
      <c r="AI3553" s="15">
        <v>-11.477554220132149</v>
      </c>
      <c r="AM3553" s="17"/>
    </row>
    <row r="3554" spans="1:39">
      <c r="A3554" s="7" t="s">
        <v>124</v>
      </c>
      <c r="B3554" s="7">
        <v>2733</v>
      </c>
      <c r="C3554" s="29" t="s">
        <v>3419</v>
      </c>
      <c r="F3554" s="27" t="str">
        <f t="shared" si="55"/>
        <v>NSW2733MOULAMEIN</v>
      </c>
      <c r="G3554" s="30">
        <v>3542</v>
      </c>
      <c r="H3554" s="49">
        <v>-11.383268200922799</v>
      </c>
      <c r="I3554" s="15">
        <v>0.99301692500000005</v>
      </c>
      <c r="J3554" s="15">
        <v>0.99301692500000005</v>
      </c>
      <c r="K3554" s="15">
        <v>-5.7387771100660743</v>
      </c>
      <c r="P3554" s="49">
        <v>-10.229523085853501</v>
      </c>
      <c r="Q3554" s="15">
        <v>2.1003815239999999</v>
      </c>
      <c r="R3554" s="15">
        <v>2.1003815239999999</v>
      </c>
      <c r="S3554" s="15">
        <v>-11.477554220132149</v>
      </c>
      <c r="X3554" s="49">
        <v>-8.9219452887751096</v>
      </c>
      <c r="Y3554" s="15">
        <v>2.6891426209999998</v>
      </c>
      <c r="Z3554" s="15">
        <v>2.6891426209999998</v>
      </c>
      <c r="AA3554" s="15">
        <v>-5.7387771100660743</v>
      </c>
      <c r="AF3554" s="49">
        <v>9.8456419163506492</v>
      </c>
      <c r="AG3554" s="15">
        <v>-7.375</v>
      </c>
      <c r="AH3554" s="15">
        <v>-7.375</v>
      </c>
      <c r="AI3554" s="15">
        <v>-11.477554220132149</v>
      </c>
      <c r="AM3554" s="17"/>
    </row>
    <row r="3555" spans="1:39">
      <c r="A3555" s="7" t="s">
        <v>124</v>
      </c>
      <c r="B3555" s="7">
        <v>2735</v>
      </c>
      <c r="C3555" s="29" t="s">
        <v>3420</v>
      </c>
      <c r="F3555" s="27" t="str">
        <f t="shared" si="55"/>
        <v>NSW2735KORALEIGH</v>
      </c>
      <c r="G3555" s="30">
        <v>3543</v>
      </c>
      <c r="H3555" s="49">
        <v>8.9995621652998992</v>
      </c>
      <c r="I3555" s="15">
        <v>3.586970816</v>
      </c>
      <c r="J3555" s="15">
        <v>3.586970816</v>
      </c>
      <c r="K3555" s="15">
        <v>-1.0362678108022649</v>
      </c>
      <c r="P3555" s="49">
        <v>7.0766536401845501</v>
      </c>
      <c r="Q3555" s="15">
        <v>4.1458334890000001</v>
      </c>
      <c r="R3555" s="15">
        <v>4.1458334890000001</v>
      </c>
      <c r="S3555" s="15">
        <v>-2.0725356216045299</v>
      </c>
      <c r="X3555" s="49">
        <v>11.383968736442901</v>
      </c>
      <c r="Y3555" s="15">
        <v>5.2364053410000002</v>
      </c>
      <c r="Z3555" s="15">
        <v>5.2364053410000002</v>
      </c>
      <c r="AA3555" s="15">
        <v>-1.0362678108022649</v>
      </c>
      <c r="AF3555" s="49">
        <v>9.8456419163506492</v>
      </c>
      <c r="AG3555" s="15">
        <v>-7.375</v>
      </c>
      <c r="AH3555" s="15">
        <v>-7.375</v>
      </c>
      <c r="AI3555" s="15">
        <v>-2.0725356216045299</v>
      </c>
      <c r="AM3555" s="17"/>
    </row>
    <row r="3556" spans="1:39">
      <c r="A3556" s="7" t="s">
        <v>124</v>
      </c>
      <c r="B3556" s="7">
        <v>2736</v>
      </c>
      <c r="C3556" s="29" t="s">
        <v>3421</v>
      </c>
      <c r="F3556" s="27" t="str">
        <f t="shared" si="55"/>
        <v>NSW2736GOODNIGHT</v>
      </c>
      <c r="G3556" s="30">
        <v>3544</v>
      </c>
      <c r="H3556" s="49">
        <v>3.00008756694002</v>
      </c>
      <c r="I3556" s="15">
        <v>-2.177594633</v>
      </c>
      <c r="J3556" s="15">
        <v>-2.177594633</v>
      </c>
      <c r="K3556" s="15">
        <v>-11.914721736381921</v>
      </c>
      <c r="P3556" s="49">
        <v>2.6924222029215699</v>
      </c>
      <c r="Q3556" s="15">
        <v>-0.39979153699999997</v>
      </c>
      <c r="R3556" s="15">
        <v>-0.39979153699999997</v>
      </c>
      <c r="S3556" s="15">
        <v>-23.829443472763842</v>
      </c>
      <c r="X3556" s="49">
        <v>5.4614104790876601</v>
      </c>
      <c r="Y3556" s="15">
        <v>-0.42439792900000001</v>
      </c>
      <c r="Z3556" s="15">
        <v>-0.42439792900000001</v>
      </c>
      <c r="AA3556" s="15">
        <v>-11.914721736381921</v>
      </c>
      <c r="AF3556" s="49">
        <v>9.8456419163506492</v>
      </c>
      <c r="AG3556" s="15">
        <v>-7.375</v>
      </c>
      <c r="AH3556" s="15">
        <v>-7.375</v>
      </c>
      <c r="AI3556" s="15">
        <v>-23.829443472763842</v>
      </c>
      <c r="AM3556" s="17"/>
    </row>
    <row r="3557" spans="1:39">
      <c r="A3557" s="7" t="s">
        <v>124</v>
      </c>
      <c r="B3557" s="7">
        <v>2736</v>
      </c>
      <c r="C3557" s="29" t="s">
        <v>3422</v>
      </c>
      <c r="F3557" s="27" t="str">
        <f t="shared" si="55"/>
        <v>NSW2736TOOLEYBUC</v>
      </c>
      <c r="G3557" s="30">
        <v>3545</v>
      </c>
      <c r="H3557" s="49">
        <v>12.9992118975398</v>
      </c>
      <c r="I3557" s="15">
        <v>-2.177594633</v>
      </c>
      <c r="J3557" s="15">
        <v>-2.177594633</v>
      </c>
      <c r="K3557" s="15">
        <v>-11.914721736381921</v>
      </c>
      <c r="P3557" s="49">
        <v>10.8455543494106</v>
      </c>
      <c r="Q3557" s="15">
        <v>-0.39979153699999997</v>
      </c>
      <c r="R3557" s="15">
        <v>-0.39979153699999997</v>
      </c>
      <c r="S3557" s="15">
        <v>-23.829443472763842</v>
      </c>
      <c r="X3557" s="49">
        <v>15.4605348096875</v>
      </c>
      <c r="Y3557" s="15">
        <v>-0.42439792900000001</v>
      </c>
      <c r="Z3557" s="15">
        <v>-0.42439792900000001</v>
      </c>
      <c r="AA3557" s="15">
        <v>-11.914721736381921</v>
      </c>
      <c r="AF3557" s="49">
        <v>-3.4612353452076201</v>
      </c>
      <c r="AG3557" s="15">
        <v>-7.375</v>
      </c>
      <c r="AH3557" s="15">
        <v>-7.375</v>
      </c>
      <c r="AI3557" s="15">
        <v>-23.829443472763842</v>
      </c>
      <c r="AM3557" s="17"/>
    </row>
    <row r="3558" spans="1:39">
      <c r="A3558" s="7" t="s">
        <v>124</v>
      </c>
      <c r="B3558" s="7">
        <v>2737</v>
      </c>
      <c r="C3558" s="29" t="s">
        <v>3423</v>
      </c>
      <c r="F3558" s="27" t="str">
        <f t="shared" si="55"/>
        <v>NSW2737EUSTON</v>
      </c>
      <c r="G3558" s="30">
        <v>3546</v>
      </c>
      <c r="H3558" s="49">
        <v>7.3933705192124304</v>
      </c>
      <c r="I3558" s="15">
        <v>1.8859053670000001</v>
      </c>
      <c r="J3558" s="15">
        <v>1.8859053670000001</v>
      </c>
      <c r="K3558" s="15">
        <v>-11.914721736381921</v>
      </c>
      <c r="P3558" s="49">
        <v>6.28939335342685</v>
      </c>
      <c r="Q3558" s="15">
        <v>2.804465134</v>
      </c>
      <c r="R3558" s="15">
        <v>2.804465134</v>
      </c>
      <c r="S3558" s="15">
        <v>-23.829443472763842</v>
      </c>
      <c r="X3558" s="49">
        <v>9.8162352608577592</v>
      </c>
      <c r="Y3558" s="15">
        <v>3.565959071</v>
      </c>
      <c r="Z3558" s="15">
        <v>3.565959071</v>
      </c>
      <c r="AA3558" s="15">
        <v>-11.914721736381921</v>
      </c>
      <c r="AF3558" s="49">
        <v>9.4022407470345293</v>
      </c>
      <c r="AG3558" s="15">
        <v>1.4911798628252999</v>
      </c>
      <c r="AH3558" s="15">
        <v>1.4911798628252999</v>
      </c>
      <c r="AI3558" s="15">
        <v>-23.829443472763842</v>
      </c>
      <c r="AM3558" s="17"/>
    </row>
    <row r="3559" spans="1:39">
      <c r="A3559" s="7" t="s">
        <v>124</v>
      </c>
      <c r="B3559" s="7">
        <v>2738</v>
      </c>
      <c r="C3559" s="29" t="s">
        <v>3424</v>
      </c>
      <c r="F3559" s="27" t="str">
        <f t="shared" si="55"/>
        <v>NSW2738GOL GOL</v>
      </c>
      <c r="G3559" s="30">
        <v>3547</v>
      </c>
      <c r="H3559" s="49">
        <v>-2.1533072803690998</v>
      </c>
      <c r="I3559" s="15">
        <v>1.8859053670000001</v>
      </c>
      <c r="J3559" s="15">
        <v>1.8859053670000001</v>
      </c>
      <c r="K3559" s="15">
        <v>-11.914721736381921</v>
      </c>
      <c r="P3559" s="49">
        <v>-2.5378889853921698</v>
      </c>
      <c r="Q3559" s="15">
        <v>2.804465134</v>
      </c>
      <c r="R3559" s="15">
        <v>2.804465134</v>
      </c>
      <c r="S3559" s="15">
        <v>-23.829443472763842</v>
      </c>
      <c r="X3559" s="49">
        <v>0.30801563177853902</v>
      </c>
      <c r="Y3559" s="15">
        <v>3.565959071</v>
      </c>
      <c r="Z3559" s="15">
        <v>3.565959071</v>
      </c>
      <c r="AA3559" s="15">
        <v>-11.914721736381921</v>
      </c>
      <c r="AF3559" s="49">
        <v>11.6147177594568</v>
      </c>
      <c r="AG3559" s="15">
        <v>1.4911798628252999</v>
      </c>
      <c r="AH3559" s="15">
        <v>1.4911798628252999</v>
      </c>
      <c r="AI3559" s="15">
        <v>-23.829443472763842</v>
      </c>
      <c r="AM3559" s="17"/>
    </row>
    <row r="3560" spans="1:39">
      <c r="A3560" s="7" t="s">
        <v>124</v>
      </c>
      <c r="B3560" s="7">
        <v>2738</v>
      </c>
      <c r="C3560" s="29" t="s">
        <v>3425</v>
      </c>
      <c r="F3560" s="27" t="str">
        <f t="shared" si="55"/>
        <v>NSW2738TRENTHAM CLIFFS</v>
      </c>
      <c r="G3560" s="30">
        <v>3548</v>
      </c>
      <c r="H3560" s="49">
        <v>-1.9994745983598701</v>
      </c>
      <c r="I3560" s="15">
        <v>1.8859053670000001</v>
      </c>
      <c r="J3560" s="15">
        <v>1.8859053670000001</v>
      </c>
      <c r="K3560" s="15">
        <v>-11.914721736381921</v>
      </c>
      <c r="P3560" s="49">
        <v>-2.3840563033829398</v>
      </c>
      <c r="Q3560" s="15">
        <v>2.804465134</v>
      </c>
      <c r="R3560" s="15">
        <v>2.804465134</v>
      </c>
      <c r="S3560" s="15">
        <v>-23.829443472763842</v>
      </c>
      <c r="X3560" s="49">
        <v>0.384931972783153</v>
      </c>
      <c r="Y3560" s="15">
        <v>3.565959071</v>
      </c>
      <c r="Z3560" s="15">
        <v>3.565959071</v>
      </c>
      <c r="AA3560" s="15">
        <v>-11.914721736381921</v>
      </c>
      <c r="AF3560" s="49">
        <v>11.6147177594568</v>
      </c>
      <c r="AG3560" s="15">
        <v>1.4911798628252999</v>
      </c>
      <c r="AH3560" s="15">
        <v>1.4911798628252999</v>
      </c>
      <c r="AI3560" s="15">
        <v>-23.829443472763842</v>
      </c>
      <c r="AM3560" s="17"/>
    </row>
    <row r="3561" spans="1:39">
      <c r="A3561" s="7" t="s">
        <v>124</v>
      </c>
      <c r="B3561" s="7">
        <v>2739</v>
      </c>
      <c r="C3561" s="29" t="s">
        <v>3426</v>
      </c>
      <c r="F3561" s="27" t="str">
        <f t="shared" si="55"/>
        <v>NSW2739BURONGA</v>
      </c>
      <c r="G3561" s="30">
        <v>3549</v>
      </c>
      <c r="H3561" s="49">
        <v>0.23109929077392499</v>
      </c>
      <c r="I3561" s="15">
        <v>1.997905367</v>
      </c>
      <c r="J3561" s="15">
        <v>1.997905367</v>
      </c>
      <c r="K3561" s="15">
        <v>-11.91615645238026</v>
      </c>
      <c r="P3561" s="49">
        <v>-0.307315096258371</v>
      </c>
      <c r="Q3561" s="15">
        <v>2.8927822860000001</v>
      </c>
      <c r="R3561" s="15">
        <v>2.8927822860000001</v>
      </c>
      <c r="S3561" s="15">
        <v>-23.832312904760521</v>
      </c>
      <c r="X3561" s="49">
        <v>2.61550586191695</v>
      </c>
      <c r="Y3561" s="15">
        <v>3.6759430709999998</v>
      </c>
      <c r="Z3561" s="15">
        <v>3.6759430709999998</v>
      </c>
      <c r="AA3561" s="15">
        <v>-11.91615645238026</v>
      </c>
      <c r="AF3561" s="49">
        <v>11.6147177594568</v>
      </c>
      <c r="AG3561" s="15">
        <v>-5.5088201371747001</v>
      </c>
      <c r="AH3561" s="15">
        <v>-5.5088201371747001</v>
      </c>
      <c r="AI3561" s="15">
        <v>-23.832312904760521</v>
      </c>
      <c r="AM3561" s="17"/>
    </row>
    <row r="3562" spans="1:39">
      <c r="A3562" s="7" t="s">
        <v>124</v>
      </c>
      <c r="B3562" s="7">
        <v>2740</v>
      </c>
      <c r="C3562" s="29" t="s">
        <v>181</v>
      </c>
      <c r="F3562" s="27" t="str">
        <f t="shared" si="55"/>
        <v>NSW2740PENRITH</v>
      </c>
      <c r="G3562" s="30">
        <v>3550</v>
      </c>
      <c r="H3562" s="49">
        <v>-2.1533072803690998</v>
      </c>
      <c r="I3562" s="15">
        <v>22.302278158818599</v>
      </c>
      <c r="J3562" s="15">
        <v>22.302278158818599</v>
      </c>
      <c r="K3562" s="15">
        <v>22.302278158818599</v>
      </c>
      <c r="P3562" s="49">
        <v>-2.5378889853921698</v>
      </c>
      <c r="Q3562" s="15">
        <v>18.629731400702099</v>
      </c>
      <c r="R3562" s="15">
        <v>18.629731400702099</v>
      </c>
      <c r="S3562" s="15">
        <v>18.629731400702099</v>
      </c>
      <c r="X3562" s="49">
        <v>0.30801563177853902</v>
      </c>
      <c r="Y3562" s="15">
        <v>26.219661367476199</v>
      </c>
      <c r="Z3562" s="15">
        <v>26.219661367476199</v>
      </c>
      <c r="AA3562" s="15">
        <v>26.219661367476199</v>
      </c>
      <c r="AF3562" s="49">
        <v>11.6147177594568</v>
      </c>
      <c r="AG3562" s="15">
        <v>1.4911798628252999</v>
      </c>
      <c r="AH3562" s="15">
        <v>1.4911798628252999</v>
      </c>
      <c r="AI3562" s="15">
        <v>1.4911798628252999</v>
      </c>
      <c r="AM3562" s="17"/>
    </row>
    <row r="3563" spans="1:39">
      <c r="A3563" s="7" t="s">
        <v>124</v>
      </c>
      <c r="B3563" s="7">
        <v>2745</v>
      </c>
      <c r="C3563" s="29" t="s">
        <v>3427</v>
      </c>
      <c r="F3563" s="27" t="str">
        <f t="shared" si="55"/>
        <v>NSW2745GLENMORE PARK</v>
      </c>
      <c r="G3563" s="30">
        <v>3551</v>
      </c>
      <c r="H3563" s="49">
        <v>-0.99956216529989494</v>
      </c>
      <c r="I3563" s="15">
        <v>17.931997840000001</v>
      </c>
      <c r="J3563" s="15">
        <v>17.931997840000001</v>
      </c>
      <c r="K3563" s="15">
        <v>13.04036126642063</v>
      </c>
      <c r="P3563" s="49">
        <v>-1.53797655233219</v>
      </c>
      <c r="Q3563" s="15">
        <v>15.45754717</v>
      </c>
      <c r="R3563" s="15">
        <v>15.45754717</v>
      </c>
      <c r="S3563" s="15">
        <v>26.080722532841261</v>
      </c>
      <c r="X3563" s="49">
        <v>1.46176074684775</v>
      </c>
      <c r="Y3563" s="15">
        <v>19.323221870000001</v>
      </c>
      <c r="Z3563" s="15">
        <v>19.323221870000001</v>
      </c>
      <c r="AA3563" s="15">
        <v>13.04036126642063</v>
      </c>
      <c r="AF3563" s="49">
        <v>11.6147177594568</v>
      </c>
      <c r="AG3563" s="15">
        <v>14.0780959061131</v>
      </c>
      <c r="AH3563" s="15">
        <v>14.0780959061131</v>
      </c>
      <c r="AI3563" s="15">
        <v>26.080722532841261</v>
      </c>
      <c r="AM3563" s="17"/>
    </row>
    <row r="3564" spans="1:39">
      <c r="A3564" s="7" t="s">
        <v>124</v>
      </c>
      <c r="B3564" s="7">
        <v>2745</v>
      </c>
      <c r="C3564" s="29" t="s">
        <v>2676</v>
      </c>
      <c r="F3564" s="27" t="str">
        <f t="shared" si="55"/>
        <v>NSW2745GREENDALE</v>
      </c>
      <c r="G3564" s="30">
        <v>3552</v>
      </c>
      <c r="H3564" s="49">
        <v>13.6145426255767</v>
      </c>
      <c r="I3564" s="15">
        <v>17.931997840000001</v>
      </c>
      <c r="J3564" s="15">
        <v>17.931997840000001</v>
      </c>
      <c r="K3564" s="15">
        <v>16.19093285654089</v>
      </c>
      <c r="P3564" s="49">
        <v>11.3070523954383</v>
      </c>
      <c r="Q3564" s="15">
        <v>15.45754717</v>
      </c>
      <c r="R3564" s="15">
        <v>15.45754717</v>
      </c>
      <c r="S3564" s="15">
        <v>32.38186571308178</v>
      </c>
      <c r="X3564" s="49">
        <v>15.9989491967197</v>
      </c>
      <c r="Y3564" s="15">
        <v>19.323221870000001</v>
      </c>
      <c r="Z3564" s="15">
        <v>19.323221870000001</v>
      </c>
      <c r="AA3564" s="15">
        <v>16.19093285654089</v>
      </c>
      <c r="AF3564" s="49">
        <v>11.6147177594568</v>
      </c>
      <c r="AG3564" s="15">
        <v>21.078095906113099</v>
      </c>
      <c r="AH3564" s="15">
        <v>21.078095906113099</v>
      </c>
      <c r="AI3564" s="15">
        <v>32.38186571308178</v>
      </c>
      <c r="AM3564" s="17"/>
    </row>
    <row r="3565" spans="1:39">
      <c r="A3565" s="7" t="s">
        <v>124</v>
      </c>
      <c r="B3565" s="7">
        <v>2745</v>
      </c>
      <c r="C3565" s="29" t="s">
        <v>3428</v>
      </c>
      <c r="F3565" s="27" t="str">
        <f t="shared" si="55"/>
        <v>NSW2745LUDDENHAM</v>
      </c>
      <c r="G3565" s="30">
        <v>3553</v>
      </c>
      <c r="H3565" s="49">
        <v>1.00026270082006</v>
      </c>
      <c r="I3565" s="15">
        <v>17.931997840000001</v>
      </c>
      <c r="J3565" s="15">
        <v>17.931997840000001</v>
      </c>
      <c r="K3565" s="15">
        <v>13.92987295593182</v>
      </c>
      <c r="P3565" s="49">
        <v>0.53876465479238</v>
      </c>
      <c r="Q3565" s="15">
        <v>15.45754717</v>
      </c>
      <c r="R3565" s="15">
        <v>15.45754717</v>
      </c>
      <c r="S3565" s="15">
        <v>27.859745911863641</v>
      </c>
      <c r="X3565" s="49">
        <v>3.4615856129677001</v>
      </c>
      <c r="Y3565" s="15">
        <v>19.323221870000001</v>
      </c>
      <c r="Z3565" s="15">
        <v>19.323221870000001</v>
      </c>
      <c r="AA3565" s="15">
        <v>13.92987295593182</v>
      </c>
      <c r="AF3565" s="49">
        <v>11.6147177594568</v>
      </c>
      <c r="AG3565" s="15">
        <v>21.078095906113099</v>
      </c>
      <c r="AH3565" s="15">
        <v>21.078095906113099</v>
      </c>
      <c r="AI3565" s="15">
        <v>27.859745911863641</v>
      </c>
      <c r="AM3565" s="17"/>
    </row>
    <row r="3566" spans="1:39">
      <c r="A3566" s="7" t="s">
        <v>124</v>
      </c>
      <c r="B3566" s="7">
        <v>2745</v>
      </c>
      <c r="C3566" s="29" t="s">
        <v>3429</v>
      </c>
      <c r="F3566" s="27" t="str">
        <f t="shared" si="55"/>
        <v>NSW2745MULGOA</v>
      </c>
      <c r="G3566" s="30">
        <v>3554</v>
      </c>
      <c r="H3566" s="49">
        <v>1.00026270082006</v>
      </c>
      <c r="I3566" s="15">
        <v>17.931997840000001</v>
      </c>
      <c r="J3566" s="15">
        <v>17.931997840000001</v>
      </c>
      <c r="K3566" s="15">
        <v>12.046435760258966</v>
      </c>
      <c r="P3566" s="49">
        <v>0.53876465479238</v>
      </c>
      <c r="Q3566" s="15">
        <v>15.45754717</v>
      </c>
      <c r="R3566" s="15">
        <v>15.45754717</v>
      </c>
      <c r="S3566" s="15">
        <v>24.092871520517932</v>
      </c>
      <c r="X3566" s="49">
        <v>3.4615856129677001</v>
      </c>
      <c r="Y3566" s="15">
        <v>19.323221870000001</v>
      </c>
      <c r="Z3566" s="15">
        <v>19.323221870000001</v>
      </c>
      <c r="AA3566" s="15">
        <v>12.046435760258966</v>
      </c>
      <c r="AF3566" s="49">
        <v>11.6147177594568</v>
      </c>
      <c r="AG3566" s="15">
        <v>21.078095906113099</v>
      </c>
      <c r="AH3566" s="15">
        <v>21.078095906113099</v>
      </c>
      <c r="AI3566" s="15">
        <v>24.092871520517932</v>
      </c>
      <c r="AM3566" s="17"/>
    </row>
    <row r="3567" spans="1:39">
      <c r="A3567" s="7" t="s">
        <v>124</v>
      </c>
      <c r="B3567" s="7">
        <v>2745</v>
      </c>
      <c r="C3567" s="29" t="s">
        <v>3430</v>
      </c>
      <c r="F3567" s="27" t="str">
        <f t="shared" si="55"/>
        <v>NSW2745REGENTVILLE</v>
      </c>
      <c r="G3567" s="30">
        <v>3555</v>
      </c>
      <c r="H3567" s="49">
        <v>2.84625488493079</v>
      </c>
      <c r="I3567" s="15">
        <v>17.931997840000001</v>
      </c>
      <c r="J3567" s="15">
        <v>17.931997840000001</v>
      </c>
      <c r="K3567" s="15">
        <v>10.613253701755301</v>
      </c>
      <c r="P3567" s="49">
        <v>2.5385895209123399</v>
      </c>
      <c r="Q3567" s="15">
        <v>15.45754717</v>
      </c>
      <c r="R3567" s="15">
        <v>15.45754717</v>
      </c>
      <c r="S3567" s="15">
        <v>21.226507403510603</v>
      </c>
      <c r="X3567" s="49">
        <v>5.3075777970784301</v>
      </c>
      <c r="Y3567" s="15">
        <v>19.323221870000001</v>
      </c>
      <c r="Z3567" s="15">
        <v>19.323221870000001</v>
      </c>
      <c r="AA3567" s="15">
        <v>10.613253701755301</v>
      </c>
      <c r="AF3567" s="49">
        <v>11.6147177594568</v>
      </c>
      <c r="AG3567" s="15">
        <v>14.0780959061131</v>
      </c>
      <c r="AH3567" s="15">
        <v>14.0780959061131</v>
      </c>
      <c r="AI3567" s="15">
        <v>21.226507403510603</v>
      </c>
      <c r="AM3567" s="17"/>
    </row>
    <row r="3568" spans="1:39">
      <c r="A3568" s="7" t="s">
        <v>124</v>
      </c>
      <c r="B3568" s="7">
        <v>2745</v>
      </c>
      <c r="C3568" s="29" t="s">
        <v>3431</v>
      </c>
      <c r="F3568" s="27" t="str">
        <f t="shared" si="55"/>
        <v>NSW2745WALLACIA</v>
      </c>
      <c r="G3568" s="30">
        <v>3556</v>
      </c>
      <c r="H3568" s="49">
        <v>3.9230836589953899</v>
      </c>
      <c r="I3568" s="15">
        <v>17.931997840000001</v>
      </c>
      <c r="J3568" s="15">
        <v>17.931997840000001</v>
      </c>
      <c r="K3568" s="15">
        <v>12.046988560587295</v>
      </c>
      <c r="P3568" s="49">
        <v>3.38466927196309</v>
      </c>
      <c r="Q3568" s="15">
        <v>15.45754717</v>
      </c>
      <c r="R3568" s="15">
        <v>15.45754717</v>
      </c>
      <c r="S3568" s="15">
        <v>24.093977121174589</v>
      </c>
      <c r="X3568" s="49">
        <v>6.3074902301384101</v>
      </c>
      <c r="Y3568" s="15">
        <v>19.323221870000001</v>
      </c>
      <c r="Z3568" s="15">
        <v>19.323221870000001</v>
      </c>
      <c r="AA3568" s="15">
        <v>12.046988560587295</v>
      </c>
      <c r="AF3568" s="49">
        <v>11.6147177594568</v>
      </c>
      <c r="AG3568" s="15">
        <v>14.0780959061131</v>
      </c>
      <c r="AH3568" s="15">
        <v>14.0780959061131</v>
      </c>
      <c r="AI3568" s="15">
        <v>24.093977121174589</v>
      </c>
      <c r="AM3568" s="17"/>
    </row>
    <row r="3569" spans="1:39">
      <c r="A3569" s="7" t="s">
        <v>124</v>
      </c>
      <c r="B3569" s="7">
        <v>2747</v>
      </c>
      <c r="C3569" s="29" t="s">
        <v>3432</v>
      </c>
      <c r="F3569" s="27" t="str">
        <f t="shared" si="55"/>
        <v>NSW2747CAMBRIDGE GARDENS</v>
      </c>
      <c r="G3569" s="30">
        <v>3557</v>
      </c>
      <c r="H3569" s="49">
        <v>1.6925097698615901</v>
      </c>
      <c r="I3569" s="15">
        <v>20.869762189999999</v>
      </c>
      <c r="J3569" s="15">
        <v>20.869762189999999</v>
      </c>
      <c r="K3569" s="15">
        <v>13.458238918700136</v>
      </c>
      <c r="P3569" s="49">
        <v>1.3079280648385201</v>
      </c>
      <c r="Q3569" s="15">
        <v>17.774109500000002</v>
      </c>
      <c r="R3569" s="15">
        <v>17.774109500000002</v>
      </c>
      <c r="S3569" s="15">
        <v>26.916477837400272</v>
      </c>
      <c r="X3569" s="49">
        <v>4.0769163410046101</v>
      </c>
      <c r="Y3569" s="15">
        <v>22.208106470000001</v>
      </c>
      <c r="Z3569" s="15">
        <v>22.208106470000001</v>
      </c>
      <c r="AA3569" s="15">
        <v>13.458238918700136</v>
      </c>
      <c r="AF3569" s="49">
        <v>11.6147177594568</v>
      </c>
      <c r="AG3569" s="15">
        <v>9.5486215711028102</v>
      </c>
      <c r="AH3569" s="15">
        <v>9.5486215711028102</v>
      </c>
      <c r="AI3569" s="15">
        <v>26.916477837400272</v>
      </c>
      <c r="AM3569" s="17"/>
    </row>
    <row r="3570" spans="1:39">
      <c r="A3570" s="7" t="s">
        <v>124</v>
      </c>
      <c r="B3570" s="7">
        <v>2747</v>
      </c>
      <c r="C3570" s="29" t="s">
        <v>3433</v>
      </c>
      <c r="F3570" s="27" t="str">
        <f t="shared" si="55"/>
        <v>NSW2747CAMBRIDGE PARK</v>
      </c>
      <c r="G3570" s="30">
        <v>3558</v>
      </c>
      <c r="H3570" s="49">
        <v>-0.38423143726298498</v>
      </c>
      <c r="I3570" s="15">
        <v>20.869762189999999</v>
      </c>
      <c r="J3570" s="15">
        <v>20.869762189999999</v>
      </c>
      <c r="K3570" s="15">
        <v>13.458238918700136</v>
      </c>
      <c r="P3570" s="49">
        <v>-0.92264582429528097</v>
      </c>
      <c r="Q3570" s="15">
        <v>17.774109500000002</v>
      </c>
      <c r="R3570" s="15">
        <v>17.774109500000002</v>
      </c>
      <c r="S3570" s="15">
        <v>26.916477837400272</v>
      </c>
      <c r="X3570" s="49">
        <v>2.0770914748846598</v>
      </c>
      <c r="Y3570" s="15">
        <v>22.208106470000001</v>
      </c>
      <c r="Z3570" s="15">
        <v>22.208106470000001</v>
      </c>
      <c r="AA3570" s="15">
        <v>13.458238918700136</v>
      </c>
      <c r="AF3570" s="49">
        <v>11.6147177594568</v>
      </c>
      <c r="AG3570" s="15">
        <v>9.5486215711028102</v>
      </c>
      <c r="AH3570" s="15">
        <v>9.5486215711028102</v>
      </c>
      <c r="AI3570" s="15">
        <v>26.916477837400272</v>
      </c>
      <c r="AM3570" s="17"/>
    </row>
    <row r="3571" spans="1:39">
      <c r="A3571" s="7" t="s">
        <v>124</v>
      </c>
      <c r="B3571" s="7">
        <v>2747</v>
      </c>
      <c r="C3571" s="29" t="s">
        <v>3434</v>
      </c>
      <c r="F3571" s="27" t="str">
        <f t="shared" si="55"/>
        <v>NSW2747CLAREMONT MEADOWS</v>
      </c>
      <c r="G3571" s="30">
        <v>3559</v>
      </c>
      <c r="H3571" s="49">
        <v>1.2310117238339</v>
      </c>
      <c r="I3571" s="15">
        <v>20.869762189999999</v>
      </c>
      <c r="J3571" s="15">
        <v>20.869762189999999</v>
      </c>
      <c r="K3571" s="15">
        <v>19.63831502980134</v>
      </c>
      <c r="P3571" s="49">
        <v>0.69259733680160795</v>
      </c>
      <c r="Q3571" s="15">
        <v>17.774109500000002</v>
      </c>
      <c r="R3571" s="15">
        <v>17.774109500000002</v>
      </c>
      <c r="S3571" s="15">
        <v>39.276630059602681</v>
      </c>
      <c r="X3571" s="49">
        <v>3.6923346359815401</v>
      </c>
      <c r="Y3571" s="15">
        <v>22.208106470000001</v>
      </c>
      <c r="Z3571" s="15">
        <v>22.208106470000001</v>
      </c>
      <c r="AA3571" s="15">
        <v>19.63831502980134</v>
      </c>
      <c r="AF3571" s="49">
        <v>11.6147177594568</v>
      </c>
      <c r="AG3571" s="15">
        <v>9.5486215711028102</v>
      </c>
      <c r="AH3571" s="15">
        <v>9.5486215711028102</v>
      </c>
      <c r="AI3571" s="15">
        <v>39.276630059602681</v>
      </c>
      <c r="AM3571" s="17"/>
    </row>
    <row r="3572" spans="1:39">
      <c r="A3572" s="7" t="s">
        <v>124</v>
      </c>
      <c r="B3572" s="7">
        <v>2747</v>
      </c>
      <c r="C3572" s="29" t="s">
        <v>1296</v>
      </c>
      <c r="F3572" s="27" t="str">
        <f t="shared" si="55"/>
        <v>NSW2747KINGSWOOD</v>
      </c>
      <c r="G3572" s="30">
        <v>3560</v>
      </c>
      <c r="H3572" s="49">
        <v>-11.383268200922799</v>
      </c>
      <c r="I3572" s="15">
        <v>20.869762189999999</v>
      </c>
      <c r="J3572" s="15">
        <v>20.869762189999999</v>
      </c>
      <c r="K3572" s="15">
        <v>16.639244781184658</v>
      </c>
      <c r="P3572" s="49">
        <v>-10.229523085853501</v>
      </c>
      <c r="Q3572" s="15">
        <v>17.774109500000002</v>
      </c>
      <c r="R3572" s="15">
        <v>17.774109500000002</v>
      </c>
      <c r="S3572" s="15">
        <v>33.278489562369316</v>
      </c>
      <c r="X3572" s="49">
        <v>-8.9219452887751096</v>
      </c>
      <c r="Y3572" s="15">
        <v>22.208106470000001</v>
      </c>
      <c r="Z3572" s="15">
        <v>22.208106470000001</v>
      </c>
      <c r="AA3572" s="15">
        <v>16.639244781184658</v>
      </c>
      <c r="AF3572" s="49">
        <v>11.6147177594568</v>
      </c>
      <c r="AG3572" s="15">
        <v>9.5486215711028102</v>
      </c>
      <c r="AH3572" s="15">
        <v>9.5486215711028102</v>
      </c>
      <c r="AI3572" s="15">
        <v>33.278489562369316</v>
      </c>
      <c r="AM3572" s="17"/>
    </row>
    <row r="3573" spans="1:39">
      <c r="A3573" s="7" t="s">
        <v>124</v>
      </c>
      <c r="B3573" s="7">
        <v>2747</v>
      </c>
      <c r="C3573" s="29" t="s">
        <v>3435</v>
      </c>
      <c r="F3573" s="27" t="str">
        <f t="shared" si="55"/>
        <v>NSW2747LLANDILO</v>
      </c>
      <c r="G3573" s="30">
        <v>3561</v>
      </c>
      <c r="H3573" s="49">
        <v>2.3078404978984999</v>
      </c>
      <c r="I3573" s="15">
        <v>20.869762189999999</v>
      </c>
      <c r="J3573" s="15">
        <v>20.869762189999999</v>
      </c>
      <c r="K3573" s="15">
        <v>17.079244872396256</v>
      </c>
      <c r="P3573" s="49">
        <v>1.9232587928754299</v>
      </c>
      <c r="Q3573" s="15">
        <v>17.774109500000002</v>
      </c>
      <c r="R3573" s="15">
        <v>17.774109500000002</v>
      </c>
      <c r="S3573" s="15">
        <v>34.158489744792512</v>
      </c>
      <c r="X3573" s="49">
        <v>4.6922470690415201</v>
      </c>
      <c r="Y3573" s="15">
        <v>22.208106470000001</v>
      </c>
      <c r="Z3573" s="15">
        <v>22.208106470000001</v>
      </c>
      <c r="AA3573" s="15">
        <v>17.079244872396256</v>
      </c>
      <c r="AF3573" s="49">
        <v>11.6147177594568</v>
      </c>
      <c r="AG3573" s="15">
        <v>16.5486215711028</v>
      </c>
      <c r="AH3573" s="15">
        <v>16.5486215711028</v>
      </c>
      <c r="AI3573" s="15">
        <v>34.158489744792512</v>
      </c>
      <c r="AM3573" s="17"/>
    </row>
    <row r="3574" spans="1:39">
      <c r="A3574" s="7" t="s">
        <v>124</v>
      </c>
      <c r="B3574" s="7">
        <v>2747</v>
      </c>
      <c r="C3574" s="29" t="s">
        <v>3436</v>
      </c>
      <c r="F3574" s="27" t="str">
        <f t="shared" si="55"/>
        <v>NSW2747SHANES PARK</v>
      </c>
      <c r="G3574" s="30">
        <v>3562</v>
      </c>
      <c r="H3574" s="49">
        <v>9.4610602113275792</v>
      </c>
      <c r="I3574" s="15">
        <v>20.869762189999999</v>
      </c>
      <c r="J3574" s="15">
        <v>20.869762189999999</v>
      </c>
      <c r="K3574" s="15">
        <v>17.079244872396256</v>
      </c>
      <c r="P3574" s="49">
        <v>7.4612353452076201</v>
      </c>
      <c r="Q3574" s="15">
        <v>17.774109500000002</v>
      </c>
      <c r="R3574" s="15">
        <v>17.774109500000002</v>
      </c>
      <c r="S3574" s="15">
        <v>34.158489744792512</v>
      </c>
      <c r="X3574" s="49">
        <v>11.9223831234752</v>
      </c>
      <c r="Y3574" s="15">
        <v>22.208106470000001</v>
      </c>
      <c r="Z3574" s="15">
        <v>22.208106470000001</v>
      </c>
      <c r="AA3574" s="15">
        <v>17.079244872396256</v>
      </c>
      <c r="AF3574" s="49">
        <v>11.6147177594568</v>
      </c>
      <c r="AG3574" s="15">
        <v>9.5486215711028102</v>
      </c>
      <c r="AH3574" s="15">
        <v>9.5486215711028102</v>
      </c>
      <c r="AI3574" s="15">
        <v>34.158489744792512</v>
      </c>
      <c r="AM3574" s="17"/>
    </row>
    <row r="3575" spans="1:39">
      <c r="A3575" s="7" t="s">
        <v>124</v>
      </c>
      <c r="B3575" s="7">
        <v>2747</v>
      </c>
      <c r="C3575" s="29" t="s">
        <v>3437</v>
      </c>
      <c r="F3575" s="27" t="str">
        <f t="shared" si="55"/>
        <v>NSW2747WERRINGTON</v>
      </c>
      <c r="G3575" s="30">
        <v>3563</v>
      </c>
      <c r="H3575" s="49">
        <v>-1.9994745983598701</v>
      </c>
      <c r="I3575" s="15">
        <v>20.869762189999999</v>
      </c>
      <c r="J3575" s="15">
        <v>20.869762189999999</v>
      </c>
      <c r="K3575" s="15">
        <v>18.379750000000001</v>
      </c>
      <c r="P3575" s="49">
        <v>-2.3840563033829398</v>
      </c>
      <c r="Q3575" s="15">
        <v>17.774109500000002</v>
      </c>
      <c r="R3575" s="15">
        <v>17.774109500000002</v>
      </c>
      <c r="S3575" s="15">
        <v>36.759500000000003</v>
      </c>
      <c r="X3575" s="49">
        <v>0.46184831378776697</v>
      </c>
      <c r="Y3575" s="15">
        <v>22.208106470000001</v>
      </c>
      <c r="Z3575" s="15">
        <v>22.208106470000001</v>
      </c>
      <c r="AA3575" s="15">
        <v>18.379750000000001</v>
      </c>
      <c r="AF3575" s="49">
        <v>11.6147177594568</v>
      </c>
      <c r="AG3575" s="15">
        <v>9.5486215711028102</v>
      </c>
      <c r="AH3575" s="15">
        <v>9.5486215711028102</v>
      </c>
      <c r="AI3575" s="15">
        <v>36.759500000000003</v>
      </c>
      <c r="AM3575" s="17"/>
    </row>
    <row r="3576" spans="1:39">
      <c r="A3576" s="7" t="s">
        <v>124</v>
      </c>
      <c r="B3576" s="7">
        <v>2747</v>
      </c>
      <c r="C3576" s="29" t="s">
        <v>3438</v>
      </c>
      <c r="F3576" s="27" t="str">
        <f t="shared" si="55"/>
        <v>NSW2747WERRINGTON COUNTY</v>
      </c>
      <c r="G3576" s="30">
        <v>3564</v>
      </c>
      <c r="H3576" s="49">
        <v>2.76933854392618</v>
      </c>
      <c r="I3576" s="15">
        <v>20.869762189999999</v>
      </c>
      <c r="J3576" s="15">
        <v>20.869762189999999</v>
      </c>
      <c r="K3576" s="15">
        <v>15.295330704028467</v>
      </c>
      <c r="P3576" s="49">
        <v>2.4616731799077201</v>
      </c>
      <c r="Q3576" s="15">
        <v>17.774109500000002</v>
      </c>
      <c r="R3576" s="15">
        <v>17.774109500000002</v>
      </c>
      <c r="S3576" s="15">
        <v>30.590661408056935</v>
      </c>
      <c r="X3576" s="49">
        <v>5.23066145607382</v>
      </c>
      <c r="Y3576" s="15">
        <v>22.208106470000001</v>
      </c>
      <c r="Z3576" s="15">
        <v>22.208106470000001</v>
      </c>
      <c r="AA3576" s="15">
        <v>15.295330704028467</v>
      </c>
      <c r="AF3576" s="49">
        <v>11.6147177594568</v>
      </c>
      <c r="AG3576" s="15">
        <v>9.5486215711028102</v>
      </c>
      <c r="AH3576" s="15">
        <v>9.5486215711028102</v>
      </c>
      <c r="AI3576" s="15">
        <v>30.590661408056935</v>
      </c>
      <c r="AM3576" s="17"/>
    </row>
    <row r="3577" spans="1:39">
      <c r="A3577" s="7" t="s">
        <v>124</v>
      </c>
      <c r="B3577" s="7">
        <v>2747</v>
      </c>
      <c r="C3577" s="29" t="s">
        <v>3439</v>
      </c>
      <c r="F3577" s="27" t="str">
        <f t="shared" si="55"/>
        <v>NSW2747WERRINGTON DOWNS</v>
      </c>
      <c r="G3577" s="30">
        <v>3565</v>
      </c>
      <c r="H3577" s="49">
        <v>2.84625488493079</v>
      </c>
      <c r="I3577" s="15">
        <v>20.869762189999999</v>
      </c>
      <c r="J3577" s="15">
        <v>20.869762189999999</v>
      </c>
      <c r="K3577" s="15">
        <v>13.458238918700136</v>
      </c>
      <c r="P3577" s="49">
        <v>2.5385895209123399</v>
      </c>
      <c r="Q3577" s="15">
        <v>17.774109500000002</v>
      </c>
      <c r="R3577" s="15">
        <v>17.774109500000002</v>
      </c>
      <c r="S3577" s="15">
        <v>26.916477837400272</v>
      </c>
      <c r="X3577" s="49">
        <v>5.3075777970784301</v>
      </c>
      <c r="Y3577" s="15">
        <v>22.208106470000001</v>
      </c>
      <c r="Z3577" s="15">
        <v>22.208106470000001</v>
      </c>
      <c r="AA3577" s="15">
        <v>13.458238918700136</v>
      </c>
      <c r="AF3577" s="49">
        <v>7.6147177594567603</v>
      </c>
      <c r="AG3577" s="15">
        <v>9.5486215711028102</v>
      </c>
      <c r="AH3577" s="15">
        <v>9.5486215711028102</v>
      </c>
      <c r="AI3577" s="15">
        <v>26.916477837400272</v>
      </c>
      <c r="AM3577" s="17"/>
    </row>
    <row r="3578" spans="1:39">
      <c r="A3578" s="7" t="s">
        <v>124</v>
      </c>
      <c r="B3578" s="7">
        <v>2748</v>
      </c>
      <c r="C3578" s="29" t="s">
        <v>3440</v>
      </c>
      <c r="F3578" s="27" t="str">
        <f t="shared" si="55"/>
        <v>NSW2748ORCHARD HILLS</v>
      </c>
      <c r="G3578" s="30">
        <v>3566</v>
      </c>
      <c r="H3578" s="49">
        <v>8.5380641192722102</v>
      </c>
      <c r="I3578" s="15">
        <v>21.4189303</v>
      </c>
      <c r="J3578" s="15">
        <v>21.4189303</v>
      </c>
      <c r="K3578" s="15">
        <v>16.19093285654089</v>
      </c>
      <c r="P3578" s="49">
        <v>6.6920719351614801</v>
      </c>
      <c r="Q3578" s="15">
        <v>18.207153810000001</v>
      </c>
      <c r="R3578" s="15">
        <v>18.207153810000001</v>
      </c>
      <c r="S3578" s="15">
        <v>32.38186571308178</v>
      </c>
      <c r="X3578" s="49">
        <v>10.9993870314199</v>
      </c>
      <c r="Y3578" s="15">
        <v>22.747389559999998</v>
      </c>
      <c r="Z3578" s="15">
        <v>22.747389559999998</v>
      </c>
      <c r="AA3578" s="15">
        <v>16.19093285654089</v>
      </c>
      <c r="AF3578" s="49">
        <v>0.53876465479238</v>
      </c>
      <c r="AG3578" s="15">
        <v>10.2831309227261</v>
      </c>
      <c r="AH3578" s="15">
        <v>10.2831309227261</v>
      </c>
      <c r="AI3578" s="15">
        <v>32.38186571308178</v>
      </c>
      <c r="AM3578" s="17"/>
    </row>
    <row r="3579" spans="1:39">
      <c r="A3579" s="7" t="s">
        <v>124</v>
      </c>
      <c r="B3579" s="7">
        <v>2749</v>
      </c>
      <c r="C3579" s="29" t="s">
        <v>3441</v>
      </c>
      <c r="F3579" s="27" t="str">
        <f t="shared" si="55"/>
        <v>NSW2749CASTLEREAGH</v>
      </c>
      <c r="G3579" s="30">
        <v>3567</v>
      </c>
      <c r="H3579" s="49">
        <v>2.61550586191695</v>
      </c>
      <c r="I3579" s="15">
        <v>20.2643165</v>
      </c>
      <c r="J3579" s="15">
        <v>20.2643165</v>
      </c>
      <c r="K3579" s="15">
        <v>14.848373063167823</v>
      </c>
      <c r="P3579" s="49">
        <v>2.3078404978984999</v>
      </c>
      <c r="Q3579" s="15">
        <v>17.296687720000001</v>
      </c>
      <c r="R3579" s="15">
        <v>17.296687720000001</v>
      </c>
      <c r="S3579" s="15">
        <v>29.696746126335647</v>
      </c>
      <c r="X3579" s="49">
        <v>5.0768287740645901</v>
      </c>
      <c r="Y3579" s="15">
        <v>21.6135588</v>
      </c>
      <c r="Z3579" s="15">
        <v>21.6135588</v>
      </c>
      <c r="AA3579" s="15">
        <v>14.848373063167823</v>
      </c>
      <c r="AF3579" s="49">
        <v>0.53876465479238</v>
      </c>
      <c r="AG3579" s="15">
        <v>18.874567851243199</v>
      </c>
      <c r="AH3579" s="15">
        <v>18.874567851243199</v>
      </c>
      <c r="AI3579" s="15">
        <v>29.696746126335647</v>
      </c>
      <c r="AM3579" s="17"/>
    </row>
    <row r="3580" spans="1:39">
      <c r="A3580" s="7" t="s">
        <v>124</v>
      </c>
      <c r="B3580" s="7">
        <v>2749</v>
      </c>
      <c r="C3580" s="29" t="s">
        <v>3442</v>
      </c>
      <c r="F3580" s="27" t="str">
        <f t="shared" si="55"/>
        <v>NSW2749CRANEBROOK</v>
      </c>
      <c r="G3580" s="30">
        <v>3568</v>
      </c>
      <c r="H3580" s="49">
        <v>1.00026270082006</v>
      </c>
      <c r="I3580" s="15">
        <v>20.2643165</v>
      </c>
      <c r="J3580" s="15">
        <v>20.2643165</v>
      </c>
      <c r="K3580" s="15">
        <v>14.848373063167823</v>
      </c>
      <c r="P3580" s="49">
        <v>0.53876465479238</v>
      </c>
      <c r="Q3580" s="15">
        <v>17.296687720000001</v>
      </c>
      <c r="R3580" s="15">
        <v>17.296687720000001</v>
      </c>
      <c r="S3580" s="15">
        <v>29.696746126335647</v>
      </c>
      <c r="X3580" s="49">
        <v>3.38466927196309</v>
      </c>
      <c r="Y3580" s="15">
        <v>21.6135588</v>
      </c>
      <c r="Z3580" s="15">
        <v>21.6135588</v>
      </c>
      <c r="AA3580" s="15">
        <v>14.848373063167823</v>
      </c>
      <c r="AF3580" s="49">
        <v>0.53876465479238</v>
      </c>
      <c r="AG3580" s="15">
        <v>11.874567851243199</v>
      </c>
      <c r="AH3580" s="15">
        <v>11.874567851243199</v>
      </c>
      <c r="AI3580" s="15">
        <v>29.696746126335647</v>
      </c>
      <c r="AM3580" s="17"/>
    </row>
    <row r="3581" spans="1:39">
      <c r="A3581" s="7" t="s">
        <v>124</v>
      </c>
      <c r="B3581" s="7">
        <v>2750</v>
      </c>
      <c r="C3581" s="29" t="s">
        <v>3443</v>
      </c>
      <c r="F3581" s="27" t="str">
        <f t="shared" si="55"/>
        <v>NSW2750EMU HEIGHTS</v>
      </c>
      <c r="G3581" s="30">
        <v>3569</v>
      </c>
      <c r="H3581" s="49">
        <v>1.00026270082006</v>
      </c>
      <c r="I3581" s="15">
        <v>23.241370509999999</v>
      </c>
      <c r="J3581" s="15">
        <v>23.241370509999999</v>
      </c>
      <c r="K3581" s="15">
        <v>11.632306244703186</v>
      </c>
      <c r="P3581" s="49">
        <v>0.53876465479238</v>
      </c>
      <c r="Q3581" s="15">
        <v>19.644231749999999</v>
      </c>
      <c r="R3581" s="15">
        <v>19.644231749999999</v>
      </c>
      <c r="S3581" s="15">
        <v>23.264612489406371</v>
      </c>
      <c r="X3581" s="49">
        <v>3.38466927196309</v>
      </c>
      <c r="Y3581" s="15">
        <v>24.537025839999998</v>
      </c>
      <c r="Z3581" s="15">
        <v>24.537025839999998</v>
      </c>
      <c r="AA3581" s="15">
        <v>11.632306244703186</v>
      </c>
      <c r="AF3581" s="49">
        <v>0.53876465479238</v>
      </c>
      <c r="AG3581" s="15">
        <v>22.524953449780998</v>
      </c>
      <c r="AH3581" s="15">
        <v>22.524953449780998</v>
      </c>
      <c r="AI3581" s="15">
        <v>23.264612489406371</v>
      </c>
      <c r="AM3581" s="17"/>
    </row>
    <row r="3582" spans="1:39">
      <c r="A3582" s="7" t="s">
        <v>124</v>
      </c>
      <c r="B3582" s="7">
        <v>2750</v>
      </c>
      <c r="C3582" s="29" t="s">
        <v>3444</v>
      </c>
      <c r="F3582" s="27" t="str">
        <f t="shared" si="55"/>
        <v>NSW2750EMU PLAINS</v>
      </c>
      <c r="G3582" s="30">
        <v>3570</v>
      </c>
      <c r="H3582" s="49">
        <v>-3.1532197134290798</v>
      </c>
      <c r="I3582" s="15">
        <v>23.241370509999999</v>
      </c>
      <c r="J3582" s="15">
        <v>23.241370509999999</v>
      </c>
      <c r="K3582" s="15">
        <v>11.567593693993786</v>
      </c>
      <c r="P3582" s="49">
        <v>-3.2301360544336899</v>
      </c>
      <c r="Q3582" s="15">
        <v>19.644231749999999</v>
      </c>
      <c r="R3582" s="15">
        <v>19.644231749999999</v>
      </c>
      <c r="S3582" s="15">
        <v>23.135187387987571</v>
      </c>
      <c r="X3582" s="49">
        <v>-0.69189680128144004</v>
      </c>
      <c r="Y3582" s="15">
        <v>24.537025839999998</v>
      </c>
      <c r="Z3582" s="15">
        <v>24.537025839999998</v>
      </c>
      <c r="AA3582" s="15">
        <v>11.567593693993786</v>
      </c>
      <c r="AF3582" s="49">
        <v>0.53876465479238</v>
      </c>
      <c r="AG3582" s="15">
        <v>22.524953449780998</v>
      </c>
      <c r="AH3582" s="15">
        <v>22.524953449780998</v>
      </c>
      <c r="AI3582" s="15">
        <v>23.135187387987571</v>
      </c>
      <c r="AM3582" s="17"/>
    </row>
    <row r="3583" spans="1:39">
      <c r="A3583" s="7" t="s">
        <v>124</v>
      </c>
      <c r="B3583" s="7">
        <v>2750</v>
      </c>
      <c r="C3583" s="29" t="s">
        <v>3445</v>
      </c>
      <c r="F3583" s="27" t="str">
        <f t="shared" si="55"/>
        <v>NSW2750JAMISONTOWN</v>
      </c>
      <c r="G3583" s="30">
        <v>3571</v>
      </c>
      <c r="H3583" s="49">
        <v>1.00026270082006</v>
      </c>
      <c r="I3583" s="15">
        <v>23.241370509999999</v>
      </c>
      <c r="J3583" s="15">
        <v>23.241370509999999</v>
      </c>
      <c r="K3583" s="15">
        <v>14.393823539113946</v>
      </c>
      <c r="P3583" s="49">
        <v>0.53876465479238</v>
      </c>
      <c r="Q3583" s="15">
        <v>19.644231749999999</v>
      </c>
      <c r="R3583" s="15">
        <v>19.644231749999999</v>
      </c>
      <c r="S3583" s="15">
        <v>28.787647078227891</v>
      </c>
      <c r="X3583" s="49">
        <v>3.38466927196309</v>
      </c>
      <c r="Y3583" s="15">
        <v>24.537025839999998</v>
      </c>
      <c r="Z3583" s="15">
        <v>24.537025839999998</v>
      </c>
      <c r="AA3583" s="15">
        <v>14.393823539113946</v>
      </c>
      <c r="AF3583" s="49">
        <v>0.53876465479238</v>
      </c>
      <c r="AG3583" s="15">
        <v>22.524953449780998</v>
      </c>
      <c r="AH3583" s="15">
        <v>22.524953449780998</v>
      </c>
      <c r="AI3583" s="15">
        <v>28.787647078227891</v>
      </c>
      <c r="AM3583" s="17"/>
    </row>
    <row r="3584" spans="1:39">
      <c r="A3584" s="7" t="s">
        <v>124</v>
      </c>
      <c r="B3584" s="7">
        <v>2750</v>
      </c>
      <c r="C3584" s="29" t="s">
        <v>3446</v>
      </c>
      <c r="F3584" s="27" t="str">
        <f t="shared" si="55"/>
        <v>NSW2750LEONAY</v>
      </c>
      <c r="G3584" s="30">
        <v>3572</v>
      </c>
      <c r="H3584" s="49">
        <v>3.76925097698616</v>
      </c>
      <c r="I3584" s="15">
        <v>23.241370509999999</v>
      </c>
      <c r="J3584" s="15">
        <v>23.241370509999999</v>
      </c>
      <c r="K3584" s="15">
        <v>5.9740482097259413</v>
      </c>
      <c r="P3584" s="49">
        <v>3.23083658995386</v>
      </c>
      <c r="Q3584" s="15">
        <v>19.644231749999999</v>
      </c>
      <c r="R3584" s="15">
        <v>19.644231749999999</v>
      </c>
      <c r="S3584" s="15">
        <v>11.948096419451883</v>
      </c>
      <c r="X3584" s="49">
        <v>6.2305738891338001</v>
      </c>
      <c r="Y3584" s="15">
        <v>24.537025839999998</v>
      </c>
      <c r="Z3584" s="15">
        <v>24.537025839999998</v>
      </c>
      <c r="AA3584" s="15">
        <v>5.9740482097259413</v>
      </c>
      <c r="AF3584" s="49">
        <v>0.53876465479238</v>
      </c>
      <c r="AG3584" s="15">
        <v>22.524953449780998</v>
      </c>
      <c r="AH3584" s="15">
        <v>22.524953449780998</v>
      </c>
      <c r="AI3584" s="15">
        <v>11.948096419451883</v>
      </c>
      <c r="AM3584" s="17"/>
    </row>
    <row r="3585" spans="1:39">
      <c r="A3585" s="7" t="s">
        <v>124</v>
      </c>
      <c r="B3585" s="7">
        <v>2750</v>
      </c>
      <c r="C3585" s="29" t="s">
        <v>181</v>
      </c>
      <c r="F3585" s="27" t="str">
        <f t="shared" si="55"/>
        <v>NSW2750PENRITH</v>
      </c>
      <c r="G3585" s="30">
        <v>3573</v>
      </c>
      <c r="H3585" s="49">
        <v>3.4615856129677001</v>
      </c>
      <c r="I3585" s="15">
        <v>23.241370509999999</v>
      </c>
      <c r="J3585" s="15">
        <v>23.241370509999999</v>
      </c>
      <c r="K3585" s="15">
        <v>11.567593693993786</v>
      </c>
      <c r="P3585" s="49">
        <v>3.00008756694002</v>
      </c>
      <c r="Q3585" s="15">
        <v>19.644231749999999</v>
      </c>
      <c r="R3585" s="15">
        <v>19.644231749999999</v>
      </c>
      <c r="S3585" s="15">
        <v>23.135187387987571</v>
      </c>
      <c r="X3585" s="49">
        <v>5.9229085251153402</v>
      </c>
      <c r="Y3585" s="15">
        <v>24.537025839999998</v>
      </c>
      <c r="Z3585" s="15">
        <v>24.537025839999998</v>
      </c>
      <c r="AA3585" s="15">
        <v>11.567593693993786</v>
      </c>
      <c r="AF3585" s="49">
        <v>0.53876465479238</v>
      </c>
      <c r="AG3585" s="15">
        <v>22.524953449780998</v>
      </c>
      <c r="AH3585" s="15">
        <v>22.524953449780998</v>
      </c>
      <c r="AI3585" s="15">
        <v>23.135187387987571</v>
      </c>
      <c r="AM3585" s="17"/>
    </row>
    <row r="3586" spans="1:39">
      <c r="A3586" s="7" t="s">
        <v>124</v>
      </c>
      <c r="B3586" s="7">
        <v>2750</v>
      </c>
      <c r="C3586" s="29" t="s">
        <v>3447</v>
      </c>
      <c r="F3586" s="27" t="str">
        <f t="shared" si="55"/>
        <v>NSW2750PENRITH PLAZA</v>
      </c>
      <c r="G3586" s="30">
        <v>3574</v>
      </c>
      <c r="H3586" s="49">
        <v>2.61550586191695</v>
      </c>
      <c r="I3586" s="15">
        <v>23.241370509999999</v>
      </c>
      <c r="J3586" s="15">
        <v>23.241370509999999</v>
      </c>
      <c r="K3586" s="15">
        <v>11.568720554994357</v>
      </c>
      <c r="P3586" s="49">
        <v>2.3078404978984999</v>
      </c>
      <c r="Q3586" s="15">
        <v>19.644231749999999</v>
      </c>
      <c r="R3586" s="15">
        <v>19.644231749999999</v>
      </c>
      <c r="S3586" s="15">
        <v>23.137441109988714</v>
      </c>
      <c r="X3586" s="49">
        <v>5.0768287740645901</v>
      </c>
      <c r="Y3586" s="15">
        <v>24.537025839999998</v>
      </c>
      <c r="Z3586" s="15">
        <v>24.537025839999998</v>
      </c>
      <c r="AA3586" s="15">
        <v>11.568720554994357</v>
      </c>
      <c r="AF3586" s="49">
        <v>0.53876465479238</v>
      </c>
      <c r="AG3586" s="15">
        <v>29.524953449780998</v>
      </c>
      <c r="AH3586" s="15">
        <v>29.524953449780998</v>
      </c>
      <c r="AI3586" s="15">
        <v>23.137441109988714</v>
      </c>
      <c r="AM3586" s="17"/>
    </row>
    <row r="3587" spans="1:39">
      <c r="A3587" s="7" t="s">
        <v>124</v>
      </c>
      <c r="B3587" s="7">
        <v>2750</v>
      </c>
      <c r="C3587" s="29" t="s">
        <v>3448</v>
      </c>
      <c r="F3587" s="27" t="str">
        <f t="shared" si="55"/>
        <v>NSW2750PENRITH SOUTH</v>
      </c>
      <c r="G3587" s="30">
        <v>3575</v>
      </c>
      <c r="H3587" s="49">
        <v>2.61550586191695</v>
      </c>
      <c r="I3587" s="15">
        <v>23.241370509999999</v>
      </c>
      <c r="J3587" s="15">
        <v>23.241370509999999</v>
      </c>
      <c r="K3587" s="15">
        <v>13.92987295593182</v>
      </c>
      <c r="P3587" s="49">
        <v>2.3078404978984999</v>
      </c>
      <c r="Q3587" s="15">
        <v>19.644231749999999</v>
      </c>
      <c r="R3587" s="15">
        <v>19.644231749999999</v>
      </c>
      <c r="S3587" s="15">
        <v>27.859745911863641</v>
      </c>
      <c r="X3587" s="49">
        <v>5.0768287740645901</v>
      </c>
      <c r="Y3587" s="15">
        <v>24.537025839999998</v>
      </c>
      <c r="Z3587" s="15">
        <v>24.537025839999998</v>
      </c>
      <c r="AA3587" s="15">
        <v>13.92987295593182</v>
      </c>
      <c r="AF3587" s="49">
        <v>0.53876465479238</v>
      </c>
      <c r="AG3587" s="15">
        <v>22.524953449780998</v>
      </c>
      <c r="AH3587" s="15">
        <v>22.524953449780998</v>
      </c>
      <c r="AI3587" s="15">
        <v>27.859745911863641</v>
      </c>
      <c r="AM3587" s="17"/>
    </row>
    <row r="3588" spans="1:39">
      <c r="A3588" s="7" t="s">
        <v>124</v>
      </c>
      <c r="B3588" s="7">
        <v>2750</v>
      </c>
      <c r="C3588" s="29" t="s">
        <v>182</v>
      </c>
      <c r="F3588" s="27" t="str">
        <f t="shared" si="55"/>
        <v>NSW2750PENRITH SOUTH DC</v>
      </c>
      <c r="G3588" s="30">
        <v>3576</v>
      </c>
      <c r="H3588" s="49">
        <v>-11.383268200922799</v>
      </c>
      <c r="I3588" s="15">
        <v>23.241370509999999</v>
      </c>
      <c r="J3588" s="15">
        <v>23.241370509999999</v>
      </c>
      <c r="K3588" s="15">
        <v>13.92987295593182</v>
      </c>
      <c r="P3588" s="49">
        <v>-10.229523085853501</v>
      </c>
      <c r="Q3588" s="15">
        <v>19.644231749999999</v>
      </c>
      <c r="R3588" s="15">
        <v>19.644231749999999</v>
      </c>
      <c r="S3588" s="15">
        <v>27.859745911863641</v>
      </c>
      <c r="X3588" s="49">
        <v>-8.9219452887751096</v>
      </c>
      <c r="Y3588" s="15">
        <v>24.537025839999998</v>
      </c>
      <c r="Z3588" s="15">
        <v>24.537025839999998</v>
      </c>
      <c r="AA3588" s="15">
        <v>13.92987295593182</v>
      </c>
      <c r="AF3588" s="49">
        <v>0.53876465479238</v>
      </c>
      <c r="AG3588" s="15">
        <v>29.524953449780998</v>
      </c>
      <c r="AH3588" s="15">
        <v>29.524953449780998</v>
      </c>
      <c r="AI3588" s="15">
        <v>27.859745911863641</v>
      </c>
      <c r="AM3588" s="17"/>
    </row>
    <row r="3589" spans="1:39">
      <c r="A3589" s="7" t="s">
        <v>124</v>
      </c>
      <c r="B3589" s="7">
        <v>2750</v>
      </c>
      <c r="C3589" s="29" t="s">
        <v>3449</v>
      </c>
      <c r="F3589" s="27" t="str">
        <f t="shared" si="55"/>
        <v>NSW2750SOUTH PENRITH</v>
      </c>
      <c r="G3589" s="30">
        <v>3577</v>
      </c>
      <c r="H3589" s="49">
        <v>1.84634245187081</v>
      </c>
      <c r="I3589" s="15">
        <v>23.241370509999999</v>
      </c>
      <c r="J3589" s="15">
        <v>23.241370509999999</v>
      </c>
      <c r="K3589" s="15">
        <v>11.567593693993786</v>
      </c>
      <c r="P3589" s="49">
        <v>1.46176074684775</v>
      </c>
      <c r="Q3589" s="15">
        <v>19.644231749999999</v>
      </c>
      <c r="R3589" s="15">
        <v>19.644231749999999</v>
      </c>
      <c r="S3589" s="15">
        <v>23.135187387987571</v>
      </c>
      <c r="X3589" s="49">
        <v>4.23074902301384</v>
      </c>
      <c r="Y3589" s="15">
        <v>24.537025839999998</v>
      </c>
      <c r="Z3589" s="15">
        <v>24.537025839999998</v>
      </c>
      <c r="AA3589" s="15">
        <v>11.567593693993786</v>
      </c>
      <c r="AF3589" s="49">
        <v>0.53876465479238</v>
      </c>
      <c r="AG3589" s="15">
        <v>22.524953449780998</v>
      </c>
      <c r="AH3589" s="15">
        <v>22.524953449780998</v>
      </c>
      <c r="AI3589" s="15">
        <v>23.135187387987571</v>
      </c>
      <c r="AM3589" s="17"/>
    </row>
    <row r="3590" spans="1:39">
      <c r="A3590" s="7" t="s">
        <v>124</v>
      </c>
      <c r="B3590" s="7">
        <v>2751</v>
      </c>
      <c r="C3590" s="29" t="s">
        <v>181</v>
      </c>
      <c r="F3590" s="27" t="str">
        <f t="shared" si="55"/>
        <v>NSW2751PENRITH</v>
      </c>
      <c r="G3590" s="30">
        <v>3578</v>
      </c>
      <c r="H3590" s="49">
        <v>-11.383268200922799</v>
      </c>
      <c r="I3590" s="15">
        <v>22.302278158818599</v>
      </c>
      <c r="J3590" s="15">
        <v>22.302278158818599</v>
      </c>
      <c r="K3590" s="15">
        <v>22.302278158818599</v>
      </c>
      <c r="P3590" s="49">
        <v>-10.229523085853501</v>
      </c>
      <c r="Q3590" s="15">
        <v>18.629731400702099</v>
      </c>
      <c r="R3590" s="15">
        <v>18.629731400702099</v>
      </c>
      <c r="S3590" s="15">
        <v>18.629731400702099</v>
      </c>
      <c r="X3590" s="49">
        <v>-8.9219452887751096</v>
      </c>
      <c r="Y3590" s="15">
        <v>26.219661367476199</v>
      </c>
      <c r="Z3590" s="15">
        <v>26.219661367476199</v>
      </c>
      <c r="AA3590" s="15">
        <v>26.219661367476199</v>
      </c>
      <c r="AF3590" s="49">
        <v>0.53876465479238</v>
      </c>
      <c r="AG3590" s="15">
        <v>29.524953449780998</v>
      </c>
      <c r="AH3590" s="15">
        <v>29.524953449780998</v>
      </c>
      <c r="AI3590" s="15">
        <v>29.524953449780998</v>
      </c>
      <c r="AM3590" s="17"/>
    </row>
    <row r="3591" spans="1:39">
      <c r="A3591" s="7" t="s">
        <v>124</v>
      </c>
      <c r="B3591" s="7">
        <v>2752</v>
      </c>
      <c r="C3591" s="29" t="s">
        <v>3450</v>
      </c>
      <c r="F3591" s="27" t="str">
        <f t="shared" si="55"/>
        <v>NSW2752SILVERDALE</v>
      </c>
      <c r="G3591" s="30">
        <v>3579</v>
      </c>
      <c r="H3591" s="49">
        <v>11.153219713429101</v>
      </c>
      <c r="I3591" s="15">
        <v>17.826997840000001</v>
      </c>
      <c r="J3591" s="15">
        <v>17.826997840000001</v>
      </c>
      <c r="K3591" s="15">
        <v>13.006330899465141</v>
      </c>
      <c r="P3591" s="49">
        <v>9.3072275293183502</v>
      </c>
      <c r="Q3591" s="15">
        <v>15.37474984</v>
      </c>
      <c r="R3591" s="15">
        <v>15.37474984</v>
      </c>
      <c r="S3591" s="15">
        <v>26.012661798930282</v>
      </c>
      <c r="X3591" s="49">
        <v>13.5376262845721</v>
      </c>
      <c r="Y3591" s="15">
        <v>19.22011187</v>
      </c>
      <c r="Z3591" s="15">
        <v>19.22011187</v>
      </c>
      <c r="AA3591" s="15">
        <v>13.006330899465141</v>
      </c>
      <c r="AF3591" s="49">
        <v>0.53876465479238</v>
      </c>
      <c r="AG3591" s="15">
        <v>21.7904440981577</v>
      </c>
      <c r="AH3591" s="15">
        <v>21.7904440981577</v>
      </c>
      <c r="AI3591" s="15">
        <v>26.012661798930282</v>
      </c>
      <c r="AM3591" s="17"/>
    </row>
    <row r="3592" spans="1:39">
      <c r="A3592" s="7" t="s">
        <v>124</v>
      </c>
      <c r="B3592" s="7">
        <v>2752</v>
      </c>
      <c r="C3592" s="29" t="s">
        <v>3451</v>
      </c>
      <c r="F3592" s="27" t="str">
        <f t="shared" si="55"/>
        <v>NSW2752WARRAGAMBA</v>
      </c>
      <c r="G3592" s="30">
        <v>3580</v>
      </c>
      <c r="H3592" s="49">
        <v>1.84634245187081</v>
      </c>
      <c r="I3592" s="15">
        <v>17.826997840000001</v>
      </c>
      <c r="J3592" s="15">
        <v>17.826997840000001</v>
      </c>
      <c r="K3592" s="15">
        <v>13.006330899465141</v>
      </c>
      <c r="P3592" s="49">
        <v>1.46176074684775</v>
      </c>
      <c r="Q3592" s="15">
        <v>15.37474984</v>
      </c>
      <c r="R3592" s="15">
        <v>15.37474984</v>
      </c>
      <c r="S3592" s="15">
        <v>26.012661798930282</v>
      </c>
      <c r="X3592" s="49">
        <v>4.23074902301384</v>
      </c>
      <c r="Y3592" s="15">
        <v>19.22011187</v>
      </c>
      <c r="Z3592" s="15">
        <v>19.22011187</v>
      </c>
      <c r="AA3592" s="15">
        <v>13.006330899465141</v>
      </c>
      <c r="AF3592" s="49">
        <v>0.53876465479238</v>
      </c>
      <c r="AG3592" s="15">
        <v>28.7904440981577</v>
      </c>
      <c r="AH3592" s="15">
        <v>28.7904440981577</v>
      </c>
      <c r="AI3592" s="15">
        <v>26.012661798930282</v>
      </c>
      <c r="AM3592" s="17"/>
    </row>
    <row r="3593" spans="1:39">
      <c r="A3593" s="7" t="s">
        <v>124</v>
      </c>
      <c r="B3593" s="7">
        <v>2753</v>
      </c>
      <c r="C3593" s="29" t="s">
        <v>3452</v>
      </c>
      <c r="F3593" s="27" t="str">
        <f t="shared" si="55"/>
        <v>NSW2753AGNES BANKS</v>
      </c>
      <c r="G3593" s="30">
        <v>3581</v>
      </c>
      <c r="H3593" s="49">
        <v>1.38484440584313</v>
      </c>
      <c r="I3593" s="15">
        <v>19.291924819999998</v>
      </c>
      <c r="J3593" s="15">
        <v>19.291924819999998</v>
      </c>
      <c r="K3593" s="15">
        <v>12.578098476144968</v>
      </c>
      <c r="P3593" s="49">
        <v>1.00026270082006</v>
      </c>
      <c r="Q3593" s="15">
        <v>16.529912150000001</v>
      </c>
      <c r="R3593" s="15">
        <v>16.529912150000001</v>
      </c>
      <c r="S3593" s="15">
        <v>25.156196952289935</v>
      </c>
      <c r="X3593" s="49">
        <v>3.8461673179907701</v>
      </c>
      <c r="Y3593" s="15">
        <v>20.658670180000001</v>
      </c>
      <c r="Z3593" s="15">
        <v>20.658670180000001</v>
      </c>
      <c r="AA3593" s="15">
        <v>12.578098476144968</v>
      </c>
      <c r="AF3593" s="49">
        <v>4.6922470690415201</v>
      </c>
      <c r="AG3593" s="15">
        <v>21.7904440981577</v>
      </c>
      <c r="AH3593" s="15">
        <v>21.7904440981577</v>
      </c>
      <c r="AI3593" s="15">
        <v>25.156196952289935</v>
      </c>
      <c r="AM3593" s="17"/>
    </row>
    <row r="3594" spans="1:39">
      <c r="A3594" s="7" t="s">
        <v>124</v>
      </c>
      <c r="B3594" s="7">
        <v>2753</v>
      </c>
      <c r="C3594" s="29" t="s">
        <v>3453</v>
      </c>
      <c r="F3594" s="27" t="str">
        <f t="shared" si="55"/>
        <v>NSW2753BOWEN MOUNTAIN</v>
      </c>
      <c r="G3594" s="30">
        <v>3582</v>
      </c>
      <c r="H3594" s="49">
        <v>921</v>
      </c>
      <c r="I3594" s="15">
        <v>19.291924819999998</v>
      </c>
      <c r="J3594" s="15">
        <v>19.291924819999998</v>
      </c>
      <c r="K3594" s="15">
        <v>7.044829925184894</v>
      </c>
      <c r="P3594" s="49">
        <v>921</v>
      </c>
      <c r="Q3594" s="15">
        <v>16.529912150000001</v>
      </c>
      <c r="R3594" s="15">
        <v>16.529912150000001</v>
      </c>
      <c r="S3594" s="15">
        <v>14.089659850369788</v>
      </c>
      <c r="X3594" s="49">
        <v>921</v>
      </c>
      <c r="Y3594" s="15">
        <v>20.658670180000001</v>
      </c>
      <c r="Z3594" s="15">
        <v>20.658670180000001</v>
      </c>
      <c r="AA3594" s="15">
        <v>7.044829925184894</v>
      </c>
      <c r="AF3594" s="49">
        <v>921</v>
      </c>
      <c r="AG3594" s="15">
        <v>21.7904440981577</v>
      </c>
      <c r="AH3594" s="15">
        <v>21.7904440981577</v>
      </c>
      <c r="AI3594" s="15">
        <v>14.089659850369788</v>
      </c>
      <c r="AM3594" s="17"/>
    </row>
    <row r="3595" spans="1:39">
      <c r="A3595" s="7" t="s">
        <v>124</v>
      </c>
      <c r="B3595" s="7">
        <v>2753</v>
      </c>
      <c r="C3595" s="29" t="s">
        <v>3454</v>
      </c>
      <c r="F3595" s="27" t="str">
        <f t="shared" si="55"/>
        <v>NSW2753GROSE VALE</v>
      </c>
      <c r="G3595" s="30">
        <v>3583</v>
      </c>
      <c r="H3595" s="49">
        <v>0.69259733680160795</v>
      </c>
      <c r="I3595" s="15">
        <v>19.291924819999998</v>
      </c>
      <c r="J3595" s="15">
        <v>19.291924819999998</v>
      </c>
      <c r="K3595" s="15">
        <v>12.046435760258966</v>
      </c>
      <c r="P3595" s="49">
        <v>0.15418294976931199</v>
      </c>
      <c r="Q3595" s="15">
        <v>16.529912150000001</v>
      </c>
      <c r="R3595" s="15">
        <v>16.529912150000001</v>
      </c>
      <c r="S3595" s="15">
        <v>24.092871520517932</v>
      </c>
      <c r="X3595" s="49">
        <v>3.0770039079446301</v>
      </c>
      <c r="Y3595" s="15">
        <v>20.658670180000001</v>
      </c>
      <c r="Z3595" s="15">
        <v>20.658670180000001</v>
      </c>
      <c r="AA3595" s="15">
        <v>12.046435760258966</v>
      </c>
      <c r="AF3595" s="49">
        <v>4.6922470690415201</v>
      </c>
      <c r="AG3595" s="15">
        <v>28.7904440981577</v>
      </c>
      <c r="AH3595" s="15">
        <v>28.7904440981577</v>
      </c>
      <c r="AI3595" s="15">
        <v>24.092871520517932</v>
      </c>
      <c r="AM3595" s="17"/>
    </row>
    <row r="3596" spans="1:39">
      <c r="A3596" s="7" t="s">
        <v>124</v>
      </c>
      <c r="B3596" s="7">
        <v>2753</v>
      </c>
      <c r="C3596" s="29" t="s">
        <v>3455</v>
      </c>
      <c r="F3596" s="27" t="str">
        <f t="shared" si="55"/>
        <v>NSW2753GROSE WOLD</v>
      </c>
      <c r="G3596" s="30">
        <v>3584</v>
      </c>
      <c r="H3596" s="49">
        <v>1.84634245187081</v>
      </c>
      <c r="I3596" s="15">
        <v>19.291924819999998</v>
      </c>
      <c r="J3596" s="15">
        <v>19.291924819999998</v>
      </c>
      <c r="K3596" s="15">
        <v>10.105420399105091</v>
      </c>
      <c r="P3596" s="49">
        <v>1.46176074684775</v>
      </c>
      <c r="Q3596" s="15">
        <v>16.529912150000001</v>
      </c>
      <c r="R3596" s="15">
        <v>16.529912150000001</v>
      </c>
      <c r="S3596" s="15">
        <v>20.210840798210182</v>
      </c>
      <c r="X3596" s="49">
        <v>4.23074902301384</v>
      </c>
      <c r="Y3596" s="15">
        <v>20.658670180000001</v>
      </c>
      <c r="Z3596" s="15">
        <v>20.658670180000001</v>
      </c>
      <c r="AA3596" s="15">
        <v>10.105420399105091</v>
      </c>
      <c r="AF3596" s="49">
        <v>4.6922470690415201</v>
      </c>
      <c r="AG3596" s="15">
        <v>28.7904440981577</v>
      </c>
      <c r="AH3596" s="15">
        <v>28.7904440981577</v>
      </c>
      <c r="AI3596" s="15">
        <v>20.210840798210182</v>
      </c>
      <c r="AM3596" s="17"/>
    </row>
    <row r="3597" spans="1:39">
      <c r="A3597" s="7" t="s">
        <v>124</v>
      </c>
      <c r="B3597" s="7">
        <v>2753</v>
      </c>
      <c r="C3597" s="29" t="s">
        <v>3456</v>
      </c>
      <c r="F3597" s="27" t="str">
        <f t="shared" si="55"/>
        <v>NSW2753HOBARTVILLE</v>
      </c>
      <c r="G3597" s="30">
        <v>3585</v>
      </c>
      <c r="H3597" s="49">
        <v>0.84643001881083502</v>
      </c>
      <c r="I3597" s="15">
        <v>19.291924819999998</v>
      </c>
      <c r="J3597" s="15">
        <v>19.291924819999998</v>
      </c>
      <c r="K3597" s="15">
        <v>12.046435760258966</v>
      </c>
      <c r="P3597" s="49">
        <v>0.30801563177853902</v>
      </c>
      <c r="Q3597" s="15">
        <v>16.529912150000001</v>
      </c>
      <c r="R3597" s="15">
        <v>16.529912150000001</v>
      </c>
      <c r="S3597" s="15">
        <v>24.092871520517932</v>
      </c>
      <c r="X3597" s="49">
        <v>3.23083658995386</v>
      </c>
      <c r="Y3597" s="15">
        <v>20.658670180000001</v>
      </c>
      <c r="Z3597" s="15">
        <v>20.658670180000001</v>
      </c>
      <c r="AA3597" s="15">
        <v>12.046435760258966</v>
      </c>
      <c r="AF3597" s="49">
        <v>4.6922470690415201</v>
      </c>
      <c r="AG3597" s="15">
        <v>28.7904440981577</v>
      </c>
      <c r="AH3597" s="15">
        <v>28.7904440981577</v>
      </c>
      <c r="AI3597" s="15">
        <v>24.092871520517932</v>
      </c>
      <c r="AM3597" s="17"/>
    </row>
    <row r="3598" spans="1:39">
      <c r="A3598" s="7" t="s">
        <v>124</v>
      </c>
      <c r="B3598" s="7">
        <v>2753</v>
      </c>
      <c r="C3598" s="29" t="s">
        <v>3457</v>
      </c>
      <c r="F3598" s="27" t="str">
        <f t="shared" ref="F3598:F3661" si="56">TRIM(A3598)&amp;IF(LEN(TRIM(B3598))=3,"0"&amp;TRIM(B3598),TRIM(B3598))&amp;TRIM(C3598)</f>
        <v>NSW2753LONDONDERRY</v>
      </c>
      <c r="G3598" s="30">
        <v>3586</v>
      </c>
      <c r="H3598" s="49">
        <v>-0.38423143726298498</v>
      </c>
      <c r="I3598" s="15">
        <v>19.291924819999998</v>
      </c>
      <c r="J3598" s="15">
        <v>19.291924819999998</v>
      </c>
      <c r="K3598" s="15">
        <v>19.21841890758531</v>
      </c>
      <c r="P3598" s="49">
        <v>-0.92264582429528097</v>
      </c>
      <c r="Q3598" s="15">
        <v>16.529912150000001</v>
      </c>
      <c r="R3598" s="15">
        <v>16.529912150000001</v>
      </c>
      <c r="S3598" s="15">
        <v>38.43683781517062</v>
      </c>
      <c r="X3598" s="49">
        <v>2.0770914748846598</v>
      </c>
      <c r="Y3598" s="15">
        <v>20.658670180000001</v>
      </c>
      <c r="Z3598" s="15">
        <v>20.658670180000001</v>
      </c>
      <c r="AA3598" s="15">
        <v>19.21841890758531</v>
      </c>
      <c r="AF3598" s="49">
        <v>4.6922470690415201</v>
      </c>
      <c r="AG3598" s="15">
        <v>28.7904440981577</v>
      </c>
      <c r="AH3598" s="15">
        <v>28.7904440981577</v>
      </c>
      <c r="AI3598" s="15">
        <v>38.43683781517062</v>
      </c>
      <c r="AM3598" s="17"/>
    </row>
    <row r="3599" spans="1:39">
      <c r="A3599" s="7" t="s">
        <v>124</v>
      </c>
      <c r="B3599" s="7">
        <v>2753</v>
      </c>
      <c r="C3599" s="29" t="s">
        <v>3458</v>
      </c>
      <c r="F3599" s="27" t="str">
        <f t="shared" si="56"/>
        <v>NSW2753RICHMOND</v>
      </c>
      <c r="G3599" s="30">
        <v>3587</v>
      </c>
      <c r="H3599" s="49">
        <v>0.84643001881083502</v>
      </c>
      <c r="I3599" s="15">
        <v>19.291924819999998</v>
      </c>
      <c r="J3599" s="15">
        <v>19.291924819999998</v>
      </c>
      <c r="K3599" s="15">
        <v>12.516322207145176</v>
      </c>
      <c r="P3599" s="49">
        <v>0.30801563177853902</v>
      </c>
      <c r="Q3599" s="15">
        <v>16.529912150000001</v>
      </c>
      <c r="R3599" s="15">
        <v>16.529912150000001</v>
      </c>
      <c r="S3599" s="15">
        <v>25.032644414290353</v>
      </c>
      <c r="X3599" s="49">
        <v>3.23083658995386</v>
      </c>
      <c r="Y3599" s="15">
        <v>20.658670180000001</v>
      </c>
      <c r="Z3599" s="15">
        <v>20.658670180000001</v>
      </c>
      <c r="AA3599" s="15">
        <v>12.516322207145176</v>
      </c>
      <c r="AF3599" s="49">
        <v>4.6922470690415201</v>
      </c>
      <c r="AG3599" s="15">
        <v>21.7904440981577</v>
      </c>
      <c r="AH3599" s="15">
        <v>21.7904440981577</v>
      </c>
      <c r="AI3599" s="15">
        <v>25.032644414290353</v>
      </c>
      <c r="AM3599" s="17"/>
    </row>
    <row r="3600" spans="1:39">
      <c r="A3600" s="7" t="s">
        <v>124</v>
      </c>
      <c r="B3600" s="7">
        <v>2753</v>
      </c>
      <c r="C3600" s="29" t="s">
        <v>3459</v>
      </c>
      <c r="F3600" s="27" t="str">
        <f t="shared" si="56"/>
        <v>NSW2753YARRAMUNDI</v>
      </c>
      <c r="G3600" s="30">
        <v>3588</v>
      </c>
      <c r="H3600" s="49">
        <v>-11.383268200922799</v>
      </c>
      <c r="I3600" s="15">
        <v>19.291924819999998</v>
      </c>
      <c r="J3600" s="15">
        <v>19.291924819999998</v>
      </c>
      <c r="K3600" s="15">
        <v>13.459284096835308</v>
      </c>
      <c r="P3600" s="49">
        <v>-10.229523085853501</v>
      </c>
      <c r="Q3600" s="15">
        <v>16.529912150000001</v>
      </c>
      <c r="R3600" s="15">
        <v>16.529912150000001</v>
      </c>
      <c r="S3600" s="15">
        <v>26.918568193670616</v>
      </c>
      <c r="X3600" s="49">
        <v>-8.9219452887751096</v>
      </c>
      <c r="Y3600" s="15">
        <v>20.658670180000001</v>
      </c>
      <c r="Z3600" s="15">
        <v>20.658670180000001</v>
      </c>
      <c r="AA3600" s="15">
        <v>13.459284096835308</v>
      </c>
      <c r="AF3600" s="49">
        <v>0.53876465479238</v>
      </c>
      <c r="AG3600" s="15">
        <v>21.7904440981577</v>
      </c>
      <c r="AH3600" s="15">
        <v>21.7904440981577</v>
      </c>
      <c r="AI3600" s="15">
        <v>26.918568193670616</v>
      </c>
      <c r="AM3600" s="17"/>
    </row>
    <row r="3601" spans="1:39">
      <c r="A3601" s="7" t="s">
        <v>124</v>
      </c>
      <c r="B3601" s="7">
        <v>2754</v>
      </c>
      <c r="C3601" s="29" t="s">
        <v>3460</v>
      </c>
      <c r="F3601" s="27" t="str">
        <f t="shared" si="56"/>
        <v>NSW2754NORTH RICHMOND</v>
      </c>
      <c r="G3601" s="30">
        <v>3589</v>
      </c>
      <c r="H3601" s="49">
        <v>12.230048487493701</v>
      </c>
      <c r="I3601" s="15">
        <v>17.952997839999998</v>
      </c>
      <c r="J3601" s="15">
        <v>17.952997839999998</v>
      </c>
      <c r="K3601" s="15">
        <v>11.838273406336178</v>
      </c>
      <c r="P3601" s="49">
        <v>10.307139962378301</v>
      </c>
      <c r="Q3601" s="15">
        <v>15.47410663</v>
      </c>
      <c r="R3601" s="15">
        <v>15.47410663</v>
      </c>
      <c r="S3601" s="15">
        <v>23.676546812672356</v>
      </c>
      <c r="X3601" s="49">
        <v>14.6913713996413</v>
      </c>
      <c r="Y3601" s="15">
        <v>19.343843870000001</v>
      </c>
      <c r="Z3601" s="15">
        <v>19.343843870000001</v>
      </c>
      <c r="AA3601" s="15">
        <v>11.838273406336178</v>
      </c>
      <c r="AF3601" s="49">
        <v>0.53876465479238</v>
      </c>
      <c r="AG3601" s="15">
        <v>11.140058499619901</v>
      </c>
      <c r="AH3601" s="15">
        <v>11.140058499619901</v>
      </c>
      <c r="AI3601" s="15">
        <v>23.676546812672356</v>
      </c>
      <c r="AM3601" s="17"/>
    </row>
    <row r="3602" spans="1:39">
      <c r="A3602" s="7" t="s">
        <v>124</v>
      </c>
      <c r="B3602" s="7">
        <v>2754</v>
      </c>
      <c r="C3602" s="29" t="s">
        <v>3461</v>
      </c>
      <c r="F3602" s="27" t="str">
        <f t="shared" si="56"/>
        <v>NSW2754TENNYSON</v>
      </c>
      <c r="G3602" s="30">
        <v>3590</v>
      </c>
      <c r="H3602" s="49">
        <v>2.1540078158892699</v>
      </c>
      <c r="I3602" s="15">
        <v>17.952997839999998</v>
      </c>
      <c r="J3602" s="15">
        <v>17.952997839999998</v>
      </c>
      <c r="K3602" s="15">
        <v>10.613253701755301</v>
      </c>
      <c r="P3602" s="49">
        <v>1.7694261108661999</v>
      </c>
      <c r="Q3602" s="15">
        <v>15.47410663</v>
      </c>
      <c r="R3602" s="15">
        <v>15.47410663</v>
      </c>
      <c r="S3602" s="15">
        <v>21.226507403510603</v>
      </c>
      <c r="X3602" s="49">
        <v>4.5384143870322999</v>
      </c>
      <c r="Y3602" s="15">
        <v>19.343843870000001</v>
      </c>
      <c r="Z3602" s="15">
        <v>19.343843870000001</v>
      </c>
      <c r="AA3602" s="15">
        <v>10.613253701755301</v>
      </c>
      <c r="AF3602" s="49">
        <v>0.53876465479238</v>
      </c>
      <c r="AG3602" s="15">
        <v>11.140058499619901</v>
      </c>
      <c r="AH3602" s="15">
        <v>11.140058499619901</v>
      </c>
      <c r="AI3602" s="15">
        <v>21.226507403510603</v>
      </c>
      <c r="AM3602" s="17"/>
    </row>
    <row r="3603" spans="1:39">
      <c r="A3603" s="7" t="s">
        <v>124</v>
      </c>
      <c r="B3603" s="7">
        <v>2754</v>
      </c>
      <c r="C3603" s="29" t="s">
        <v>3462</v>
      </c>
      <c r="F3603" s="27" t="str">
        <f t="shared" si="56"/>
        <v>NSW2754THE SLOPES</v>
      </c>
      <c r="G3603" s="30">
        <v>3591</v>
      </c>
      <c r="H3603" s="49">
        <v>0.84643001881083502</v>
      </c>
      <c r="I3603" s="15">
        <v>17.952997839999998</v>
      </c>
      <c r="J3603" s="15">
        <v>17.952997839999998</v>
      </c>
      <c r="K3603" s="15">
        <v>13.006330899465141</v>
      </c>
      <c r="P3603" s="49">
        <v>0.30801563177853902</v>
      </c>
      <c r="Q3603" s="15">
        <v>15.47410663</v>
      </c>
      <c r="R3603" s="15">
        <v>15.47410663</v>
      </c>
      <c r="S3603" s="15">
        <v>26.012661798930282</v>
      </c>
      <c r="X3603" s="49">
        <v>3.23083658995386</v>
      </c>
      <c r="Y3603" s="15">
        <v>19.343843870000001</v>
      </c>
      <c r="Z3603" s="15">
        <v>19.343843870000001</v>
      </c>
      <c r="AA3603" s="15">
        <v>13.006330899465141</v>
      </c>
      <c r="AF3603" s="49">
        <v>0.53876465479238</v>
      </c>
      <c r="AG3603" s="15">
        <v>18.140058499619901</v>
      </c>
      <c r="AH3603" s="15">
        <v>18.140058499619901</v>
      </c>
      <c r="AI3603" s="15">
        <v>26.012661798930282</v>
      </c>
      <c r="AM3603" s="17"/>
    </row>
    <row r="3604" spans="1:39">
      <c r="A3604" s="7" t="s">
        <v>124</v>
      </c>
      <c r="B3604" s="7">
        <v>2755</v>
      </c>
      <c r="C3604" s="29" t="s">
        <v>3458</v>
      </c>
      <c r="F3604" s="27" t="str">
        <f t="shared" si="56"/>
        <v>NSW2755RICHMOND</v>
      </c>
      <c r="G3604" s="30">
        <v>3592</v>
      </c>
      <c r="H3604" s="49">
        <v>2.1540078158892699</v>
      </c>
      <c r="I3604" s="15">
        <v>20.876762190000001</v>
      </c>
      <c r="J3604" s="15">
        <v>20.876762190000001</v>
      </c>
      <c r="K3604" s="15">
        <v>12.516322207145176</v>
      </c>
      <c r="P3604" s="49">
        <v>1.7694261108661999</v>
      </c>
      <c r="Q3604" s="15">
        <v>17.779629320000002</v>
      </c>
      <c r="R3604" s="15">
        <v>17.779629320000002</v>
      </c>
      <c r="S3604" s="15">
        <v>25.032644414290353</v>
      </c>
      <c r="X3604" s="49">
        <v>4.5384143870322999</v>
      </c>
      <c r="Y3604" s="15">
        <v>22.21498047</v>
      </c>
      <c r="Z3604" s="15">
        <v>22.21498047</v>
      </c>
      <c r="AA3604" s="15">
        <v>12.516322207145176</v>
      </c>
      <c r="AF3604" s="49">
        <v>0.53876465479238</v>
      </c>
      <c r="AG3604" s="15">
        <v>8.4468575436678695</v>
      </c>
      <c r="AH3604" s="15">
        <v>8.4468575436678695</v>
      </c>
      <c r="AI3604" s="15">
        <v>25.032644414290353</v>
      </c>
      <c r="AM3604" s="17"/>
    </row>
    <row r="3605" spans="1:39">
      <c r="A3605" s="7" t="s">
        <v>124</v>
      </c>
      <c r="B3605" s="7">
        <v>2756</v>
      </c>
      <c r="C3605" s="29" t="s">
        <v>3463</v>
      </c>
      <c r="F3605" s="27" t="str">
        <f t="shared" si="56"/>
        <v>NSW2756BLIGH PARK</v>
      </c>
      <c r="G3605" s="30">
        <v>3593</v>
      </c>
      <c r="H3605" s="49">
        <v>2.61550586191695</v>
      </c>
      <c r="I3605" s="15">
        <v>20.708762190000002</v>
      </c>
      <c r="J3605" s="15">
        <v>20.708762190000002</v>
      </c>
      <c r="K3605" s="15">
        <v>16.29197755688287</v>
      </c>
      <c r="P3605" s="49">
        <v>2.3078404978984999</v>
      </c>
      <c r="Q3605" s="15">
        <v>17.647153589999999</v>
      </c>
      <c r="R3605" s="15">
        <v>17.647153589999999</v>
      </c>
      <c r="S3605" s="15">
        <v>32.583955113765739</v>
      </c>
      <c r="X3605" s="49">
        <v>4.9229960920553699</v>
      </c>
      <c r="Y3605" s="15">
        <v>22.050004470000001</v>
      </c>
      <c r="Z3605" s="15">
        <v>22.050004470000001</v>
      </c>
      <c r="AA3605" s="15">
        <v>16.29197755688287</v>
      </c>
      <c r="AF3605" s="49">
        <v>0.53876465479238</v>
      </c>
      <c r="AG3605" s="15">
        <v>23.1370445761337</v>
      </c>
      <c r="AH3605" s="15">
        <v>23.1370445761337</v>
      </c>
      <c r="AI3605" s="15">
        <v>32.583955113765739</v>
      </c>
      <c r="AM3605" s="17"/>
    </row>
    <row r="3606" spans="1:39">
      <c r="A3606" s="7" t="s">
        <v>124</v>
      </c>
      <c r="B3606" s="7">
        <v>2756</v>
      </c>
      <c r="C3606" s="29" t="s">
        <v>3464</v>
      </c>
      <c r="F3606" s="27" t="str">
        <f t="shared" si="56"/>
        <v>NSW2756CATTAI</v>
      </c>
      <c r="G3606" s="30">
        <v>3594</v>
      </c>
      <c r="H3606" s="49">
        <v>2.61550586191695</v>
      </c>
      <c r="I3606" s="15">
        <v>20.708762190000002</v>
      </c>
      <c r="J3606" s="15">
        <v>20.708762190000002</v>
      </c>
      <c r="K3606" s="15">
        <v>13.459284096835308</v>
      </c>
      <c r="P3606" s="49">
        <v>2.3078404978984999</v>
      </c>
      <c r="Q3606" s="15">
        <v>17.647153589999999</v>
      </c>
      <c r="R3606" s="15">
        <v>17.647153589999999</v>
      </c>
      <c r="S3606" s="15">
        <v>26.918568193670616</v>
      </c>
      <c r="X3606" s="49">
        <v>4.9229960920553699</v>
      </c>
      <c r="Y3606" s="15">
        <v>22.050004470000001</v>
      </c>
      <c r="Z3606" s="15">
        <v>22.050004470000001</v>
      </c>
      <c r="AA3606" s="15">
        <v>13.459284096835308</v>
      </c>
      <c r="AF3606" s="49">
        <v>0.53876465479238</v>
      </c>
      <c r="AG3606" s="15">
        <v>23.1370445761337</v>
      </c>
      <c r="AH3606" s="15">
        <v>23.1370445761337</v>
      </c>
      <c r="AI3606" s="15">
        <v>26.918568193670616</v>
      </c>
      <c r="AM3606" s="17"/>
    </row>
    <row r="3607" spans="1:39">
      <c r="A3607" s="7" t="s">
        <v>124</v>
      </c>
      <c r="B3607" s="7">
        <v>2756</v>
      </c>
      <c r="C3607" s="29" t="s">
        <v>3465</v>
      </c>
      <c r="F3607" s="27" t="str">
        <f t="shared" si="56"/>
        <v>NSW2756CLARENDON</v>
      </c>
      <c r="G3607" s="30">
        <v>3595</v>
      </c>
      <c r="H3607" s="49">
        <v>-11.383268200922799</v>
      </c>
      <c r="I3607" s="15">
        <v>20.708762190000002</v>
      </c>
      <c r="J3607" s="15">
        <v>20.708762190000002</v>
      </c>
      <c r="K3607" s="15">
        <v>17.512561317907434</v>
      </c>
      <c r="P3607" s="49">
        <v>-10.229523085853501</v>
      </c>
      <c r="Q3607" s="15">
        <v>17.647153589999999</v>
      </c>
      <c r="R3607" s="15">
        <v>17.647153589999999</v>
      </c>
      <c r="S3607" s="15">
        <v>35.025122635814867</v>
      </c>
      <c r="X3607" s="49">
        <v>-8.9219452887751096</v>
      </c>
      <c r="Y3607" s="15">
        <v>22.050004470000001</v>
      </c>
      <c r="Z3607" s="15">
        <v>22.050004470000001</v>
      </c>
      <c r="AA3607" s="15">
        <v>17.512561317907434</v>
      </c>
      <c r="AF3607" s="49">
        <v>0.53876465479238</v>
      </c>
      <c r="AG3607" s="15">
        <v>30.1370445761337</v>
      </c>
      <c r="AH3607" s="15">
        <v>30.1370445761337</v>
      </c>
      <c r="AI3607" s="15">
        <v>35.025122635814867</v>
      </c>
      <c r="AM3607" s="17"/>
    </row>
    <row r="3608" spans="1:39">
      <c r="A3608" s="7" t="s">
        <v>124</v>
      </c>
      <c r="B3608" s="7">
        <v>2756</v>
      </c>
      <c r="C3608" s="29" t="s">
        <v>3466</v>
      </c>
      <c r="F3608" s="27" t="str">
        <f t="shared" si="56"/>
        <v>NSW2756COLO</v>
      </c>
      <c r="G3608" s="30">
        <v>3596</v>
      </c>
      <c r="H3608" s="49">
        <v>3.4615856129677001</v>
      </c>
      <c r="I3608" s="15">
        <v>20.708762190000002</v>
      </c>
      <c r="J3608" s="15">
        <v>20.708762190000002</v>
      </c>
      <c r="K3608" s="15">
        <v>17.512561317907434</v>
      </c>
      <c r="P3608" s="49">
        <v>3.00008756694002</v>
      </c>
      <c r="Q3608" s="15">
        <v>17.647153589999999</v>
      </c>
      <c r="R3608" s="15">
        <v>17.647153589999999</v>
      </c>
      <c r="S3608" s="15">
        <v>35.025122635814867</v>
      </c>
      <c r="X3608" s="49">
        <v>5.9229085251153402</v>
      </c>
      <c r="Y3608" s="15">
        <v>22.050004470000001</v>
      </c>
      <c r="Z3608" s="15">
        <v>22.050004470000001</v>
      </c>
      <c r="AA3608" s="15">
        <v>17.512561317907434</v>
      </c>
      <c r="AF3608" s="49">
        <v>-3.4612353452076201</v>
      </c>
      <c r="AG3608" s="15">
        <v>30.1370445761337</v>
      </c>
      <c r="AH3608" s="15">
        <v>30.1370445761337</v>
      </c>
      <c r="AI3608" s="15">
        <v>35.025122635814867</v>
      </c>
      <c r="AM3608" s="17"/>
    </row>
    <row r="3609" spans="1:39">
      <c r="A3609" s="7" t="s">
        <v>124</v>
      </c>
      <c r="B3609" s="7">
        <v>2756</v>
      </c>
      <c r="C3609" s="29" t="s">
        <v>3467</v>
      </c>
      <c r="F3609" s="27" t="str">
        <f t="shared" si="56"/>
        <v>NSW2756COLO HEIGHTS</v>
      </c>
      <c r="G3609" s="30">
        <v>3597</v>
      </c>
      <c r="H3609" s="49">
        <v>-3.4608850774475401</v>
      </c>
      <c r="I3609" s="15">
        <v>20.708762190000002</v>
      </c>
      <c r="J3609" s="15">
        <v>20.708762190000002</v>
      </c>
      <c r="K3609" s="15">
        <v>17.512561317907434</v>
      </c>
      <c r="P3609" s="49">
        <v>-3.3070523954383102</v>
      </c>
      <c r="Q3609" s="15">
        <v>17.647153589999999</v>
      </c>
      <c r="R3609" s="15">
        <v>17.647153589999999</v>
      </c>
      <c r="S3609" s="15">
        <v>35.025122635814867</v>
      </c>
      <c r="X3609" s="49">
        <v>-1.0764785063045099</v>
      </c>
      <c r="Y3609" s="15">
        <v>22.050004470000001</v>
      </c>
      <c r="Z3609" s="15">
        <v>22.050004470000001</v>
      </c>
      <c r="AA3609" s="15">
        <v>17.512561317907434</v>
      </c>
      <c r="AF3609" s="49">
        <v>0.53876465479238</v>
      </c>
      <c r="AG3609" s="15">
        <v>23.1370445761337</v>
      </c>
      <c r="AH3609" s="15">
        <v>23.1370445761337</v>
      </c>
      <c r="AI3609" s="15">
        <v>35.025122635814867</v>
      </c>
      <c r="AM3609" s="17"/>
    </row>
    <row r="3610" spans="1:39">
      <c r="A3610" s="7" t="s">
        <v>124</v>
      </c>
      <c r="B3610" s="7">
        <v>2756</v>
      </c>
      <c r="C3610" s="29" t="s">
        <v>3468</v>
      </c>
      <c r="F3610" s="27" t="str">
        <f t="shared" si="56"/>
        <v>NSW2756CORNWALLIS</v>
      </c>
      <c r="G3610" s="30">
        <v>3598</v>
      </c>
      <c r="H3610" s="49">
        <v>7.4906420007005003</v>
      </c>
      <c r="I3610" s="15">
        <v>20.708762190000002</v>
      </c>
      <c r="J3610" s="15">
        <v>20.708762190000002</v>
      </c>
      <c r="K3610" s="15">
        <v>15.295330704028467</v>
      </c>
      <c r="P3610" s="49">
        <v>6.3798838902919597</v>
      </c>
      <c r="Q3610" s="15">
        <v>17.647153589999999</v>
      </c>
      <c r="R3610" s="15">
        <v>17.647153589999999</v>
      </c>
      <c r="S3610" s="15">
        <v>30.590661408056935</v>
      </c>
      <c r="X3610" s="49">
        <v>9.9112484785739401</v>
      </c>
      <c r="Y3610" s="15">
        <v>22.050004470000001</v>
      </c>
      <c r="Z3610" s="15">
        <v>22.050004470000001</v>
      </c>
      <c r="AA3610" s="15">
        <v>15.295330704028467</v>
      </c>
      <c r="AF3610" s="49">
        <v>9.6759706214017491</v>
      </c>
      <c r="AG3610" s="15">
        <v>30.1370445761337</v>
      </c>
      <c r="AH3610" s="15">
        <v>30.1370445761337</v>
      </c>
      <c r="AI3610" s="15">
        <v>30.590661408056935</v>
      </c>
      <c r="AM3610" s="17"/>
    </row>
    <row r="3611" spans="1:39">
      <c r="A3611" s="7" t="s">
        <v>124</v>
      </c>
      <c r="B3611" s="7">
        <v>2756</v>
      </c>
      <c r="C3611" s="29" t="s">
        <v>3469</v>
      </c>
      <c r="F3611" s="27" t="str">
        <f t="shared" si="56"/>
        <v>NSW2756EBENEZER</v>
      </c>
      <c r="G3611" s="30">
        <v>3599</v>
      </c>
      <c r="H3611" s="49">
        <v>2.3078404978984999</v>
      </c>
      <c r="I3611" s="15">
        <v>20.708762190000002</v>
      </c>
      <c r="J3611" s="15">
        <v>20.708762190000002</v>
      </c>
      <c r="K3611" s="15">
        <v>18.379750000000001</v>
      </c>
      <c r="P3611" s="49">
        <v>1.9232587928754299</v>
      </c>
      <c r="Q3611" s="15">
        <v>17.647153589999999</v>
      </c>
      <c r="R3611" s="15">
        <v>17.647153589999999</v>
      </c>
      <c r="S3611" s="15">
        <v>36.759500000000003</v>
      </c>
      <c r="X3611" s="49">
        <v>4.6922470690415201</v>
      </c>
      <c r="Y3611" s="15">
        <v>22.050004470000001</v>
      </c>
      <c r="Z3611" s="15">
        <v>22.050004470000001</v>
      </c>
      <c r="AA3611" s="15">
        <v>18.379750000000001</v>
      </c>
      <c r="AF3611" s="49">
        <v>9.8456419163506492</v>
      </c>
      <c r="AG3611" s="15">
        <v>30.1370445761337</v>
      </c>
      <c r="AH3611" s="15">
        <v>30.1370445761337</v>
      </c>
      <c r="AI3611" s="15">
        <v>36.759500000000003</v>
      </c>
      <c r="AM3611" s="17"/>
    </row>
    <row r="3612" spans="1:39">
      <c r="A3612" s="7" t="s">
        <v>124</v>
      </c>
      <c r="B3612" s="7">
        <v>2756</v>
      </c>
      <c r="C3612" s="29" t="s">
        <v>3470</v>
      </c>
      <c r="F3612" s="27" t="str">
        <f t="shared" si="56"/>
        <v>NSW2756FREEMANS REACH</v>
      </c>
      <c r="G3612" s="30">
        <v>3600</v>
      </c>
      <c r="H3612" s="49">
        <v>0.84643001881083502</v>
      </c>
      <c r="I3612" s="15">
        <v>20.708762190000002</v>
      </c>
      <c r="J3612" s="15">
        <v>20.708762190000002</v>
      </c>
      <c r="K3612" s="15">
        <v>13.459284096835308</v>
      </c>
      <c r="P3612" s="49">
        <v>0.30801563177853902</v>
      </c>
      <c r="Q3612" s="15">
        <v>17.647153589999999</v>
      </c>
      <c r="R3612" s="15">
        <v>17.647153589999999</v>
      </c>
      <c r="S3612" s="15">
        <v>26.918568193670616</v>
      </c>
      <c r="X3612" s="49">
        <v>3.3077529309584799</v>
      </c>
      <c r="Y3612" s="15">
        <v>22.050004470000001</v>
      </c>
      <c r="Z3612" s="15">
        <v>22.050004470000001</v>
      </c>
      <c r="AA3612" s="15">
        <v>13.459284096835308</v>
      </c>
      <c r="AF3612" s="49">
        <v>9.8456419163506492</v>
      </c>
      <c r="AG3612" s="15">
        <v>23.1370445761337</v>
      </c>
      <c r="AH3612" s="15">
        <v>23.1370445761337</v>
      </c>
      <c r="AI3612" s="15">
        <v>26.918568193670616</v>
      </c>
      <c r="AM3612" s="17"/>
    </row>
    <row r="3613" spans="1:39">
      <c r="A3613" s="7" t="s">
        <v>124</v>
      </c>
      <c r="B3613" s="7">
        <v>2756</v>
      </c>
      <c r="C3613" s="29" t="s">
        <v>3471</v>
      </c>
      <c r="F3613" s="27" t="str">
        <f t="shared" si="56"/>
        <v>NSW2756GLOSSODIA</v>
      </c>
      <c r="G3613" s="30">
        <v>3601</v>
      </c>
      <c r="H3613" s="49">
        <v>11.9223831234752</v>
      </c>
      <c r="I3613" s="15">
        <v>20.708762190000002</v>
      </c>
      <c r="J3613" s="15">
        <v>20.708762190000002</v>
      </c>
      <c r="K3613" s="15">
        <v>10.613253701755301</v>
      </c>
      <c r="P3613" s="49">
        <v>9.9994745983598694</v>
      </c>
      <c r="Q3613" s="15">
        <v>17.647153589999999</v>
      </c>
      <c r="R3613" s="15">
        <v>17.647153589999999</v>
      </c>
      <c r="S3613" s="15">
        <v>21.226507403510603</v>
      </c>
      <c r="X3613" s="49">
        <v>14.3837060356229</v>
      </c>
      <c r="Y3613" s="15">
        <v>22.050004470000001</v>
      </c>
      <c r="Z3613" s="15">
        <v>22.050004470000001</v>
      </c>
      <c r="AA3613" s="15">
        <v>10.613253701755301</v>
      </c>
      <c r="AF3613" s="49">
        <v>5.8456419163506501</v>
      </c>
      <c r="AG3613" s="15">
        <v>23.1370445761337</v>
      </c>
      <c r="AH3613" s="15">
        <v>23.1370445761337</v>
      </c>
      <c r="AI3613" s="15">
        <v>21.226507403510603</v>
      </c>
      <c r="AM3613" s="17"/>
    </row>
    <row r="3614" spans="1:39">
      <c r="A3614" s="7" t="s">
        <v>124</v>
      </c>
      <c r="B3614" s="7">
        <v>2756</v>
      </c>
      <c r="C3614" s="29" t="s">
        <v>3472</v>
      </c>
      <c r="F3614" s="27" t="str">
        <f t="shared" si="56"/>
        <v>NSW2756LEETS VALE</v>
      </c>
      <c r="G3614" s="30">
        <v>3602</v>
      </c>
      <c r="H3614" s="49">
        <v>1.2310117238339</v>
      </c>
      <c r="I3614" s="15">
        <v>20.708762190000002</v>
      </c>
      <c r="J3614" s="15">
        <v>20.708762190000002</v>
      </c>
      <c r="K3614" s="15">
        <v>16.29197755688287</v>
      </c>
      <c r="P3614" s="49">
        <v>0.69259733680160795</v>
      </c>
      <c r="Q3614" s="15">
        <v>17.647153589999999</v>
      </c>
      <c r="R3614" s="15">
        <v>17.647153589999999</v>
      </c>
      <c r="S3614" s="15">
        <v>32.583955113765739</v>
      </c>
      <c r="X3614" s="49">
        <v>3.6923346359815401</v>
      </c>
      <c r="Y3614" s="15">
        <v>22.050004470000001</v>
      </c>
      <c r="Z3614" s="15">
        <v>22.050004470000001</v>
      </c>
      <c r="AA3614" s="15">
        <v>16.29197755688287</v>
      </c>
      <c r="AF3614" s="49">
        <v>0.53876465479238</v>
      </c>
      <c r="AG3614" s="15">
        <v>30.1370445761337</v>
      </c>
      <c r="AH3614" s="15">
        <v>30.1370445761337</v>
      </c>
      <c r="AI3614" s="15">
        <v>32.583955113765739</v>
      </c>
      <c r="AM3614" s="17"/>
    </row>
    <row r="3615" spans="1:39">
      <c r="A3615" s="7" t="s">
        <v>124</v>
      </c>
      <c r="B3615" s="7">
        <v>2756</v>
      </c>
      <c r="C3615" s="29" t="s">
        <v>3473</v>
      </c>
      <c r="F3615" s="27" t="str">
        <f t="shared" si="56"/>
        <v>NSW2756LOWER PORTLAND</v>
      </c>
      <c r="G3615" s="30">
        <v>3603</v>
      </c>
      <c r="H3615" s="49">
        <v>1.00026270082006</v>
      </c>
      <c r="I3615" s="15">
        <v>20.708762190000002</v>
      </c>
      <c r="J3615" s="15">
        <v>20.708762190000002</v>
      </c>
      <c r="K3615" s="15">
        <v>15.76023885350094</v>
      </c>
      <c r="P3615" s="49">
        <v>0.53876465479238</v>
      </c>
      <c r="Q3615" s="15">
        <v>17.647153589999999</v>
      </c>
      <c r="R3615" s="15">
        <v>17.647153589999999</v>
      </c>
      <c r="S3615" s="15">
        <v>31.520477707001881</v>
      </c>
      <c r="X3615" s="49">
        <v>3.38466927196309</v>
      </c>
      <c r="Y3615" s="15">
        <v>22.050004470000001</v>
      </c>
      <c r="Z3615" s="15">
        <v>22.050004470000001</v>
      </c>
      <c r="AA3615" s="15">
        <v>15.76023885350094</v>
      </c>
      <c r="AF3615" s="49">
        <v>0.53876465479238</v>
      </c>
      <c r="AG3615" s="15">
        <v>30.1370445761337</v>
      </c>
      <c r="AH3615" s="15">
        <v>30.1370445761337</v>
      </c>
      <c r="AI3615" s="15">
        <v>31.520477707001881</v>
      </c>
      <c r="AM3615" s="17"/>
    </row>
    <row r="3616" spans="1:39">
      <c r="A3616" s="7" t="s">
        <v>124</v>
      </c>
      <c r="B3616" s="7">
        <v>2756</v>
      </c>
      <c r="C3616" s="29" t="s">
        <v>3474</v>
      </c>
      <c r="F3616" s="27" t="str">
        <f t="shared" si="56"/>
        <v>NSW2756MAROOTA</v>
      </c>
      <c r="G3616" s="30">
        <v>3604</v>
      </c>
      <c r="H3616" s="49">
        <v>-0.76881314228605402</v>
      </c>
      <c r="I3616" s="15">
        <v>20.708762190000002</v>
      </c>
      <c r="J3616" s="15">
        <v>20.708762190000002</v>
      </c>
      <c r="K3616" s="15">
        <v>16.19093285654089</v>
      </c>
      <c r="P3616" s="49">
        <v>-1.30722752931835</v>
      </c>
      <c r="Q3616" s="15">
        <v>17.647153589999999</v>
      </c>
      <c r="R3616" s="15">
        <v>17.647153589999999</v>
      </c>
      <c r="S3616" s="15">
        <v>32.38186571308178</v>
      </c>
      <c r="X3616" s="49">
        <v>1.6925097698615901</v>
      </c>
      <c r="Y3616" s="15">
        <v>22.050004470000001</v>
      </c>
      <c r="Z3616" s="15">
        <v>22.050004470000001</v>
      </c>
      <c r="AA3616" s="15">
        <v>16.19093285654089</v>
      </c>
      <c r="AF3616" s="49">
        <v>0.53876465479238</v>
      </c>
      <c r="AG3616" s="15">
        <v>30.1370445761337</v>
      </c>
      <c r="AH3616" s="15">
        <v>30.1370445761337</v>
      </c>
      <c r="AI3616" s="15">
        <v>32.38186571308178</v>
      </c>
      <c r="AM3616" s="17"/>
    </row>
    <row r="3617" spans="1:39">
      <c r="A3617" s="7" t="s">
        <v>124</v>
      </c>
      <c r="B3617" s="7">
        <v>2756</v>
      </c>
      <c r="C3617" s="29" t="s">
        <v>3475</v>
      </c>
      <c r="F3617" s="27" t="str">
        <f t="shared" si="56"/>
        <v>NSW2756MCGRATHS HILL</v>
      </c>
      <c r="G3617" s="30">
        <v>3605</v>
      </c>
      <c r="H3617" s="49">
        <v>-1.6148928933368001</v>
      </c>
      <c r="I3617" s="15">
        <v>20.708762190000002</v>
      </c>
      <c r="J3617" s="15">
        <v>20.708762190000002</v>
      </c>
      <c r="K3617" s="15">
        <v>17.512561317907434</v>
      </c>
      <c r="P3617" s="49">
        <v>-2.0763909393644902</v>
      </c>
      <c r="Q3617" s="15">
        <v>17.647153589999999</v>
      </c>
      <c r="R3617" s="15">
        <v>17.647153589999999</v>
      </c>
      <c r="S3617" s="15">
        <v>35.025122635814867</v>
      </c>
      <c r="X3617" s="49">
        <v>0.84643001881083502</v>
      </c>
      <c r="Y3617" s="15">
        <v>22.050004470000001</v>
      </c>
      <c r="Z3617" s="15">
        <v>22.050004470000001</v>
      </c>
      <c r="AA3617" s="15">
        <v>17.512561317907434</v>
      </c>
      <c r="AF3617" s="49">
        <v>0.53876465479238</v>
      </c>
      <c r="AG3617" s="15">
        <v>23.1370445761337</v>
      </c>
      <c r="AH3617" s="15">
        <v>23.1370445761337</v>
      </c>
      <c r="AI3617" s="15">
        <v>35.025122635814867</v>
      </c>
      <c r="AM3617" s="17"/>
    </row>
    <row r="3618" spans="1:39">
      <c r="A3618" s="7" t="s">
        <v>124</v>
      </c>
      <c r="B3618" s="7">
        <v>2756</v>
      </c>
      <c r="C3618" s="29" t="s">
        <v>3476</v>
      </c>
      <c r="F3618" s="27" t="str">
        <f t="shared" si="56"/>
        <v>NSW2756MULGRAVE</v>
      </c>
      <c r="G3618" s="30">
        <v>3606</v>
      </c>
      <c r="H3618" s="49">
        <v>1.00026270082006</v>
      </c>
      <c r="I3618" s="15">
        <v>20.708762190000002</v>
      </c>
      <c r="J3618" s="15">
        <v>20.708762190000002</v>
      </c>
      <c r="K3618" s="15">
        <v>17.512561317907434</v>
      </c>
      <c r="P3618" s="49">
        <v>0.53876465479238</v>
      </c>
      <c r="Q3618" s="15">
        <v>17.647153589999999</v>
      </c>
      <c r="R3618" s="15">
        <v>17.647153589999999</v>
      </c>
      <c r="S3618" s="15">
        <v>35.025122635814867</v>
      </c>
      <c r="X3618" s="49">
        <v>3.38466927196309</v>
      </c>
      <c r="Y3618" s="15">
        <v>22.050004470000001</v>
      </c>
      <c r="Z3618" s="15">
        <v>22.050004470000001</v>
      </c>
      <c r="AA3618" s="15">
        <v>17.512561317907434</v>
      </c>
      <c r="AF3618" s="49">
        <v>0.53876465479238</v>
      </c>
      <c r="AG3618" s="15">
        <v>30.1370445761337</v>
      </c>
      <c r="AH3618" s="15">
        <v>30.1370445761337</v>
      </c>
      <c r="AI3618" s="15">
        <v>35.025122635814867</v>
      </c>
      <c r="AM3618" s="17"/>
    </row>
    <row r="3619" spans="1:39">
      <c r="A3619" s="7" t="s">
        <v>124</v>
      </c>
      <c r="B3619" s="7">
        <v>2756</v>
      </c>
      <c r="C3619" s="29" t="s">
        <v>3477</v>
      </c>
      <c r="F3619" s="27" t="str">
        <f t="shared" si="56"/>
        <v>NSW2756PITT TOWN</v>
      </c>
      <c r="G3619" s="30">
        <v>3607</v>
      </c>
      <c r="H3619" s="49">
        <v>-2.1533072803690998</v>
      </c>
      <c r="I3619" s="15">
        <v>20.708762190000002</v>
      </c>
      <c r="J3619" s="15">
        <v>20.708762190000002</v>
      </c>
      <c r="K3619" s="15">
        <v>20.050906883367851</v>
      </c>
      <c r="P3619" s="49">
        <v>-2.5378889853921698</v>
      </c>
      <c r="Q3619" s="15">
        <v>17.647153589999999</v>
      </c>
      <c r="R3619" s="15">
        <v>17.647153589999999</v>
      </c>
      <c r="S3619" s="15">
        <v>40.101813766735702</v>
      </c>
      <c r="X3619" s="49">
        <v>0.30801563177853902</v>
      </c>
      <c r="Y3619" s="15">
        <v>22.050004470000001</v>
      </c>
      <c r="Z3619" s="15">
        <v>22.050004470000001</v>
      </c>
      <c r="AA3619" s="15">
        <v>20.050906883367851</v>
      </c>
      <c r="AF3619" s="49">
        <v>0.53876465479238</v>
      </c>
      <c r="AG3619" s="15">
        <v>23.1370445761337</v>
      </c>
      <c r="AH3619" s="15">
        <v>23.1370445761337</v>
      </c>
      <c r="AI3619" s="15">
        <v>40.101813766735702</v>
      </c>
      <c r="AM3619" s="17"/>
    </row>
    <row r="3620" spans="1:39">
      <c r="A3620" s="7" t="s">
        <v>124</v>
      </c>
      <c r="B3620" s="7">
        <v>2756</v>
      </c>
      <c r="C3620" s="29" t="s">
        <v>3478</v>
      </c>
      <c r="F3620" s="27" t="str">
        <f t="shared" si="56"/>
        <v>NSW2756SACKVILLE</v>
      </c>
      <c r="G3620" s="30">
        <v>3608</v>
      </c>
      <c r="H3620" s="49">
        <v>0.53876465479238</v>
      </c>
      <c r="I3620" s="15">
        <v>20.708762190000002</v>
      </c>
      <c r="J3620" s="15">
        <v>20.708762190000002</v>
      </c>
      <c r="K3620" s="15">
        <v>20.478973324263062</v>
      </c>
      <c r="P3620" s="49">
        <v>3.50267760083955E-4</v>
      </c>
      <c r="Q3620" s="15">
        <v>17.647153589999999</v>
      </c>
      <c r="R3620" s="15">
        <v>17.647153589999999</v>
      </c>
      <c r="S3620" s="15">
        <v>40.957946648526125</v>
      </c>
      <c r="X3620" s="49">
        <v>3.00008756694002</v>
      </c>
      <c r="Y3620" s="15">
        <v>22.050004470000001</v>
      </c>
      <c r="Z3620" s="15">
        <v>22.050004470000001</v>
      </c>
      <c r="AA3620" s="15">
        <v>20.478973324263062</v>
      </c>
      <c r="AF3620" s="49">
        <v>0.53876465479238</v>
      </c>
      <c r="AG3620" s="15">
        <v>30.1370445761337</v>
      </c>
      <c r="AH3620" s="15">
        <v>30.1370445761337</v>
      </c>
      <c r="AI3620" s="15">
        <v>40.957946648526125</v>
      </c>
      <c r="AM3620" s="17"/>
    </row>
    <row r="3621" spans="1:39">
      <c r="A3621" s="7" t="s">
        <v>124</v>
      </c>
      <c r="B3621" s="7">
        <v>2756</v>
      </c>
      <c r="C3621" s="29" t="s">
        <v>3479</v>
      </c>
      <c r="F3621" s="27" t="str">
        <f t="shared" si="56"/>
        <v>NSW2756SACKVILLE NORTH</v>
      </c>
      <c r="G3621" s="30">
        <v>3609</v>
      </c>
      <c r="H3621" s="49">
        <v>7.7266608764698E-2</v>
      </c>
      <c r="I3621" s="15">
        <v>20.708762190000002</v>
      </c>
      <c r="J3621" s="15">
        <v>20.708762190000002</v>
      </c>
      <c r="K3621" s="15">
        <v>18.379750000000001</v>
      </c>
      <c r="P3621" s="49">
        <v>-0.46114777826759801</v>
      </c>
      <c r="Q3621" s="15">
        <v>17.647153589999999</v>
      </c>
      <c r="R3621" s="15">
        <v>17.647153589999999</v>
      </c>
      <c r="S3621" s="15">
        <v>36.759500000000003</v>
      </c>
      <c r="X3621" s="49">
        <v>2.4616731799077201</v>
      </c>
      <c r="Y3621" s="15">
        <v>22.050004470000001</v>
      </c>
      <c r="Z3621" s="15">
        <v>22.050004470000001</v>
      </c>
      <c r="AA3621" s="15">
        <v>18.379750000000001</v>
      </c>
      <c r="AF3621" s="49">
        <v>0.53876465479238</v>
      </c>
      <c r="AG3621" s="15">
        <v>30.1370445761337</v>
      </c>
      <c r="AH3621" s="15">
        <v>30.1370445761337</v>
      </c>
      <c r="AI3621" s="15">
        <v>36.759500000000003</v>
      </c>
      <c r="AM3621" s="17"/>
    </row>
    <row r="3622" spans="1:39">
      <c r="A3622" s="7" t="s">
        <v>124</v>
      </c>
      <c r="B3622" s="7">
        <v>2756</v>
      </c>
      <c r="C3622" s="29" t="s">
        <v>3480</v>
      </c>
      <c r="F3622" s="27" t="str">
        <f t="shared" si="56"/>
        <v>NSW2756SCHEYVILLE</v>
      </c>
      <c r="G3622" s="30">
        <v>3610</v>
      </c>
      <c r="H3622" s="49">
        <v>0.53876465479238</v>
      </c>
      <c r="I3622" s="15">
        <v>20.708762190000002</v>
      </c>
      <c r="J3622" s="15">
        <v>20.708762190000002</v>
      </c>
      <c r="K3622" s="15">
        <v>15.295330704028467</v>
      </c>
      <c r="P3622" s="49">
        <v>3.50267760083955E-4</v>
      </c>
      <c r="Q3622" s="15">
        <v>17.647153589999999</v>
      </c>
      <c r="R3622" s="15">
        <v>17.647153589999999</v>
      </c>
      <c r="S3622" s="15">
        <v>30.590661408056935</v>
      </c>
      <c r="X3622" s="49">
        <v>3.00008756694002</v>
      </c>
      <c r="Y3622" s="15">
        <v>22.050004470000001</v>
      </c>
      <c r="Z3622" s="15">
        <v>22.050004470000001</v>
      </c>
      <c r="AA3622" s="15">
        <v>15.295330704028467</v>
      </c>
      <c r="AF3622" s="49">
        <v>0.53876465479238</v>
      </c>
      <c r="AG3622" s="15">
        <v>30.1370445761337</v>
      </c>
      <c r="AH3622" s="15">
        <v>30.1370445761337</v>
      </c>
      <c r="AI3622" s="15">
        <v>30.590661408056935</v>
      </c>
      <c r="AM3622" s="17"/>
    </row>
    <row r="3623" spans="1:39">
      <c r="A3623" s="7" t="s">
        <v>124</v>
      </c>
      <c r="B3623" s="7">
        <v>2756</v>
      </c>
      <c r="C3623" s="29" t="s">
        <v>3481</v>
      </c>
      <c r="F3623" s="27" t="str">
        <f t="shared" si="56"/>
        <v>NSW2756SOUTH MAROOTA</v>
      </c>
      <c r="G3623" s="30">
        <v>3611</v>
      </c>
      <c r="H3623" s="49">
        <v>-11.383268200922799</v>
      </c>
      <c r="I3623" s="15">
        <v>20.708762190000002</v>
      </c>
      <c r="J3623" s="15">
        <v>20.708762190000002</v>
      </c>
      <c r="K3623" s="15">
        <v>15.76023885350094</v>
      </c>
      <c r="P3623" s="49">
        <v>-10.229523085853501</v>
      </c>
      <c r="Q3623" s="15">
        <v>17.647153589999999</v>
      </c>
      <c r="R3623" s="15">
        <v>17.647153589999999</v>
      </c>
      <c r="S3623" s="15">
        <v>31.520477707001881</v>
      </c>
      <c r="X3623" s="49">
        <v>-8.9219452887751096</v>
      </c>
      <c r="Y3623" s="15">
        <v>22.050004470000001</v>
      </c>
      <c r="Z3623" s="15">
        <v>22.050004470000001</v>
      </c>
      <c r="AA3623" s="15">
        <v>15.76023885350094</v>
      </c>
      <c r="AF3623" s="49">
        <v>0.53876465479238</v>
      </c>
      <c r="AG3623" s="15">
        <v>30.1370445761337</v>
      </c>
      <c r="AH3623" s="15">
        <v>30.1370445761337</v>
      </c>
      <c r="AI3623" s="15">
        <v>31.520477707001881</v>
      </c>
      <c r="AM3623" s="17"/>
    </row>
    <row r="3624" spans="1:39">
      <c r="A3624" s="7" t="s">
        <v>124</v>
      </c>
      <c r="B3624" s="7">
        <v>2756</v>
      </c>
      <c r="C3624" s="29" t="s">
        <v>3482</v>
      </c>
      <c r="F3624" s="27" t="str">
        <f t="shared" si="56"/>
        <v>NSW2756SOUTH WINDSOR</v>
      </c>
      <c r="G3624" s="30">
        <v>3612</v>
      </c>
      <c r="H3624" s="49">
        <v>1.2310117238339</v>
      </c>
      <c r="I3624" s="15">
        <v>20.708762190000002</v>
      </c>
      <c r="J3624" s="15">
        <v>20.708762190000002</v>
      </c>
      <c r="K3624" s="15">
        <v>15.295330704028467</v>
      </c>
      <c r="P3624" s="49">
        <v>0.69259733680160795</v>
      </c>
      <c r="Q3624" s="15">
        <v>17.647153589999999</v>
      </c>
      <c r="R3624" s="15">
        <v>17.647153589999999</v>
      </c>
      <c r="S3624" s="15">
        <v>30.590661408056935</v>
      </c>
      <c r="X3624" s="49">
        <v>3.5385019539723199</v>
      </c>
      <c r="Y3624" s="15">
        <v>22.050004470000001</v>
      </c>
      <c r="Z3624" s="15">
        <v>22.050004470000001</v>
      </c>
      <c r="AA3624" s="15">
        <v>15.295330704028467</v>
      </c>
      <c r="AF3624" s="49">
        <v>0.53876465479238</v>
      </c>
      <c r="AG3624" s="15">
        <v>23.1370445761337</v>
      </c>
      <c r="AH3624" s="15">
        <v>23.1370445761337</v>
      </c>
      <c r="AI3624" s="15">
        <v>30.590661408056935</v>
      </c>
      <c r="AM3624" s="17"/>
    </row>
    <row r="3625" spans="1:39">
      <c r="A3625" s="7" t="s">
        <v>124</v>
      </c>
      <c r="B3625" s="7">
        <v>2756</v>
      </c>
      <c r="C3625" s="29" t="s">
        <v>3483</v>
      </c>
      <c r="F3625" s="27" t="str">
        <f t="shared" si="56"/>
        <v>NSW2756UPPER COLO</v>
      </c>
      <c r="G3625" s="30">
        <v>3613</v>
      </c>
      <c r="H3625" s="49">
        <v>1.00026270082006</v>
      </c>
      <c r="I3625" s="15">
        <v>20.708762190000002</v>
      </c>
      <c r="J3625" s="15">
        <v>20.708762190000002</v>
      </c>
      <c r="K3625" s="15">
        <v>15.295330704028467</v>
      </c>
      <c r="P3625" s="49">
        <v>0.53876465479238</v>
      </c>
      <c r="Q3625" s="15">
        <v>17.647153589999999</v>
      </c>
      <c r="R3625" s="15">
        <v>17.647153589999999</v>
      </c>
      <c r="S3625" s="15">
        <v>30.590661408056935</v>
      </c>
      <c r="X3625" s="49">
        <v>3.38466927196309</v>
      </c>
      <c r="Y3625" s="15">
        <v>22.050004470000001</v>
      </c>
      <c r="Z3625" s="15">
        <v>22.050004470000001</v>
      </c>
      <c r="AA3625" s="15">
        <v>15.295330704028467</v>
      </c>
      <c r="AF3625" s="49">
        <v>0.53876465479238</v>
      </c>
      <c r="AG3625" s="15">
        <v>30.1370445761337</v>
      </c>
      <c r="AH3625" s="15">
        <v>30.1370445761337</v>
      </c>
      <c r="AI3625" s="15">
        <v>30.590661408056935</v>
      </c>
      <c r="AM3625" s="17"/>
    </row>
    <row r="3626" spans="1:39">
      <c r="A3626" s="7" t="s">
        <v>124</v>
      </c>
      <c r="B3626" s="7">
        <v>2756</v>
      </c>
      <c r="C3626" s="29" t="s">
        <v>3484</v>
      </c>
      <c r="F3626" s="27" t="str">
        <f t="shared" si="56"/>
        <v>NSW2756WILBERFORCE</v>
      </c>
      <c r="G3626" s="30">
        <v>3614</v>
      </c>
      <c r="H3626" s="49">
        <v>921</v>
      </c>
      <c r="I3626" s="15">
        <v>20.708762190000002</v>
      </c>
      <c r="J3626" s="15">
        <v>20.708762190000002</v>
      </c>
      <c r="K3626" s="15">
        <v>15.759285143398458</v>
      </c>
      <c r="P3626" s="49">
        <v>921</v>
      </c>
      <c r="Q3626" s="15">
        <v>17.647153589999999</v>
      </c>
      <c r="R3626" s="15">
        <v>17.647153589999999</v>
      </c>
      <c r="S3626" s="15">
        <v>31.518570286796916</v>
      </c>
      <c r="X3626" s="49">
        <v>921</v>
      </c>
      <c r="Y3626" s="15">
        <v>22.050004470000001</v>
      </c>
      <c r="Z3626" s="15">
        <v>22.050004470000001</v>
      </c>
      <c r="AA3626" s="15">
        <v>15.759285143398458</v>
      </c>
      <c r="AF3626" s="49">
        <v>921</v>
      </c>
      <c r="AG3626" s="15">
        <v>23.1370445761337</v>
      </c>
      <c r="AH3626" s="15">
        <v>23.1370445761337</v>
      </c>
      <c r="AI3626" s="15">
        <v>31.518570286796916</v>
      </c>
      <c r="AM3626" s="17"/>
    </row>
    <row r="3627" spans="1:39">
      <c r="A3627" s="7" t="s">
        <v>124</v>
      </c>
      <c r="B3627" s="7">
        <v>2756</v>
      </c>
      <c r="C3627" s="29" t="s">
        <v>3485</v>
      </c>
      <c r="F3627" s="27" t="str">
        <f t="shared" si="56"/>
        <v>NSW2756WINDSOR</v>
      </c>
      <c r="G3627" s="30">
        <v>3615</v>
      </c>
      <c r="H3627" s="49">
        <v>1.6925097698615901</v>
      </c>
      <c r="I3627" s="15">
        <v>20.708762190000002</v>
      </c>
      <c r="J3627" s="15">
        <v>20.708762190000002</v>
      </c>
      <c r="K3627" s="15">
        <v>15.295330704028467</v>
      </c>
      <c r="P3627" s="49">
        <v>1.3079280648385201</v>
      </c>
      <c r="Q3627" s="15">
        <v>17.647153589999999</v>
      </c>
      <c r="R3627" s="15">
        <v>17.647153589999999</v>
      </c>
      <c r="S3627" s="15">
        <v>30.590661408056935</v>
      </c>
      <c r="X3627" s="49">
        <v>4.0769163410046101</v>
      </c>
      <c r="Y3627" s="15">
        <v>22.050004470000001</v>
      </c>
      <c r="Z3627" s="15">
        <v>22.050004470000001</v>
      </c>
      <c r="AA3627" s="15">
        <v>15.295330704028467</v>
      </c>
      <c r="AF3627" s="49">
        <v>10.2302236213737</v>
      </c>
      <c r="AG3627" s="15">
        <v>23.1370445761337</v>
      </c>
      <c r="AH3627" s="15">
        <v>23.1370445761337</v>
      </c>
      <c r="AI3627" s="15">
        <v>30.590661408056935</v>
      </c>
      <c r="AM3627" s="17"/>
    </row>
    <row r="3628" spans="1:39">
      <c r="A3628" s="7" t="s">
        <v>124</v>
      </c>
      <c r="B3628" s="7">
        <v>2756</v>
      </c>
      <c r="C3628" s="29" t="s">
        <v>3486</v>
      </c>
      <c r="F3628" s="27" t="str">
        <f t="shared" si="56"/>
        <v>NSW2756WINDSOR DOWNS</v>
      </c>
      <c r="G3628" s="30">
        <v>3616</v>
      </c>
      <c r="H3628" s="49">
        <v>0.84643001881083502</v>
      </c>
      <c r="I3628" s="15">
        <v>20.708762190000002</v>
      </c>
      <c r="J3628" s="15">
        <v>20.708762190000002</v>
      </c>
      <c r="K3628" s="15">
        <v>15.295330704028467</v>
      </c>
      <c r="P3628" s="49">
        <v>0.30801563177853902</v>
      </c>
      <c r="Q3628" s="15">
        <v>17.647153589999999</v>
      </c>
      <c r="R3628" s="15">
        <v>17.647153589999999</v>
      </c>
      <c r="S3628" s="15">
        <v>30.590661408056935</v>
      </c>
      <c r="X3628" s="49">
        <v>3.23083658995386</v>
      </c>
      <c r="Y3628" s="15">
        <v>22.050004470000001</v>
      </c>
      <c r="Z3628" s="15">
        <v>22.050004470000001</v>
      </c>
      <c r="AA3628" s="15">
        <v>15.295330704028467</v>
      </c>
      <c r="AF3628" s="49">
        <v>10.2302236213737</v>
      </c>
      <c r="AG3628" s="15">
        <v>23.1370445761337</v>
      </c>
      <c r="AH3628" s="15">
        <v>23.1370445761337</v>
      </c>
      <c r="AI3628" s="15">
        <v>30.590661408056935</v>
      </c>
      <c r="AM3628" s="17"/>
    </row>
    <row r="3629" spans="1:39">
      <c r="A3629" s="7" t="s">
        <v>124</v>
      </c>
      <c r="B3629" s="7">
        <v>2757</v>
      </c>
      <c r="C3629" s="29" t="s">
        <v>3487</v>
      </c>
      <c r="F3629" s="27" t="str">
        <f t="shared" si="56"/>
        <v>NSW2757KURMOND</v>
      </c>
      <c r="G3629" s="30">
        <v>3617</v>
      </c>
      <c r="H3629" s="49">
        <v>1.2310117238339</v>
      </c>
      <c r="I3629" s="15">
        <v>17.94599784</v>
      </c>
      <c r="J3629" s="15">
        <v>17.94599784</v>
      </c>
      <c r="K3629" s="15">
        <v>10.612668438323151</v>
      </c>
      <c r="P3629" s="49">
        <v>0.69259733680160795</v>
      </c>
      <c r="Q3629" s="15">
        <v>15.46858681</v>
      </c>
      <c r="R3629" s="15">
        <v>15.46858681</v>
      </c>
      <c r="S3629" s="15">
        <v>21.225336876646303</v>
      </c>
      <c r="X3629" s="49">
        <v>3.5385019539723199</v>
      </c>
      <c r="Y3629" s="15">
        <v>19.336969870000001</v>
      </c>
      <c r="Z3629" s="15">
        <v>19.336969870000001</v>
      </c>
      <c r="AA3629" s="15">
        <v>10.612668438323151</v>
      </c>
      <c r="AF3629" s="49">
        <v>10.2302236213737</v>
      </c>
      <c r="AG3629" s="15">
        <v>15.4468575436679</v>
      </c>
      <c r="AH3629" s="15">
        <v>15.4468575436679</v>
      </c>
      <c r="AI3629" s="15">
        <v>21.225336876646303</v>
      </c>
      <c r="AM3629" s="17"/>
    </row>
    <row r="3630" spans="1:39">
      <c r="A3630" s="7" t="s">
        <v>124</v>
      </c>
      <c r="B3630" s="7">
        <v>2758</v>
      </c>
      <c r="C3630" s="29" t="s">
        <v>3488</v>
      </c>
      <c r="F3630" s="27" t="str">
        <f t="shared" si="56"/>
        <v>NSW2758BERAMBING</v>
      </c>
      <c r="G3630" s="30">
        <v>3618</v>
      </c>
      <c r="H3630" s="49">
        <v>0.384931972783153</v>
      </c>
      <c r="I3630" s="15">
        <v>17.84099784</v>
      </c>
      <c r="J3630" s="15">
        <v>17.84099784</v>
      </c>
      <c r="K3630" s="15">
        <v>11.957275915380265</v>
      </c>
      <c r="P3630" s="49">
        <v>-0.15348241424914399</v>
      </c>
      <c r="Q3630" s="15">
        <v>15.38578948</v>
      </c>
      <c r="R3630" s="15">
        <v>15.38578948</v>
      </c>
      <c r="S3630" s="15">
        <v>23.91455183076053</v>
      </c>
      <c r="X3630" s="49">
        <v>2.76933854392618</v>
      </c>
      <c r="Y3630" s="15">
        <v>19.23385987</v>
      </c>
      <c r="Z3630" s="15">
        <v>19.23385987</v>
      </c>
      <c r="AA3630" s="15">
        <v>11.957275915380265</v>
      </c>
      <c r="AF3630" s="49">
        <v>10.2302236213737</v>
      </c>
      <c r="AG3630" s="15">
        <v>24.873060889500099</v>
      </c>
      <c r="AH3630" s="15">
        <v>24.873060889500099</v>
      </c>
      <c r="AI3630" s="15">
        <v>23.91455183076053</v>
      </c>
      <c r="AM3630" s="17"/>
    </row>
    <row r="3631" spans="1:39">
      <c r="A3631" s="7" t="s">
        <v>124</v>
      </c>
      <c r="B3631" s="7">
        <v>2758</v>
      </c>
      <c r="C3631" s="29" t="s">
        <v>3489</v>
      </c>
      <c r="F3631" s="27" t="str">
        <f t="shared" si="56"/>
        <v>NSW2758BILPIN</v>
      </c>
      <c r="G3631" s="30">
        <v>3619</v>
      </c>
      <c r="H3631" s="49">
        <v>1.6925097698615901</v>
      </c>
      <c r="I3631" s="15">
        <v>17.84099784</v>
      </c>
      <c r="J3631" s="15">
        <v>17.84099784</v>
      </c>
      <c r="K3631" s="15">
        <v>10.613253701755301</v>
      </c>
      <c r="P3631" s="49">
        <v>1.3079280648385201</v>
      </c>
      <c r="Q3631" s="15">
        <v>15.38578948</v>
      </c>
      <c r="R3631" s="15">
        <v>15.38578948</v>
      </c>
      <c r="S3631" s="15">
        <v>21.226507403510603</v>
      </c>
      <c r="X3631" s="49">
        <v>4.0769163410046101</v>
      </c>
      <c r="Y3631" s="15">
        <v>19.23385987</v>
      </c>
      <c r="Z3631" s="15">
        <v>19.23385987</v>
      </c>
      <c r="AA3631" s="15">
        <v>10.613253701755301</v>
      </c>
      <c r="AF3631" s="49">
        <v>10.2302236213737</v>
      </c>
      <c r="AG3631" s="15">
        <v>24.873060889500099</v>
      </c>
      <c r="AH3631" s="15">
        <v>24.873060889500099</v>
      </c>
      <c r="AI3631" s="15">
        <v>21.226507403510603</v>
      </c>
      <c r="AM3631" s="17"/>
    </row>
    <row r="3632" spans="1:39">
      <c r="A3632" s="7" t="s">
        <v>124</v>
      </c>
      <c r="B3632" s="7">
        <v>2758</v>
      </c>
      <c r="C3632" s="29" t="s">
        <v>3490</v>
      </c>
      <c r="F3632" s="27" t="str">
        <f t="shared" si="56"/>
        <v>NSW2758BLAXLANDS RIDGE</v>
      </c>
      <c r="G3632" s="30">
        <v>3620</v>
      </c>
      <c r="H3632" s="49">
        <v>0.69259733680160795</v>
      </c>
      <c r="I3632" s="15">
        <v>17.84099784</v>
      </c>
      <c r="J3632" s="15">
        <v>17.84099784</v>
      </c>
      <c r="K3632" s="15">
        <v>13.92987295593182</v>
      </c>
      <c r="P3632" s="49">
        <v>0.15418294976931199</v>
      </c>
      <c r="Q3632" s="15">
        <v>15.38578948</v>
      </c>
      <c r="R3632" s="15">
        <v>15.38578948</v>
      </c>
      <c r="S3632" s="15">
        <v>27.859745911863641</v>
      </c>
      <c r="X3632" s="49">
        <v>3.0770039079446301</v>
      </c>
      <c r="Y3632" s="15">
        <v>19.23385987</v>
      </c>
      <c r="Z3632" s="15">
        <v>19.23385987</v>
      </c>
      <c r="AA3632" s="15">
        <v>13.92987295593182</v>
      </c>
      <c r="AF3632" s="49">
        <v>10.2302236213737</v>
      </c>
      <c r="AG3632" s="15">
        <v>24.873060889500099</v>
      </c>
      <c r="AH3632" s="15">
        <v>24.873060889500099</v>
      </c>
      <c r="AI3632" s="15">
        <v>27.859745911863641</v>
      </c>
      <c r="AM3632" s="17"/>
    </row>
    <row r="3633" spans="1:39">
      <c r="A3633" s="7" t="s">
        <v>124</v>
      </c>
      <c r="B3633" s="7">
        <v>2758</v>
      </c>
      <c r="C3633" s="29" t="s">
        <v>3491</v>
      </c>
      <c r="F3633" s="27" t="str">
        <f t="shared" si="56"/>
        <v>NSW2758EAST KURRAJONG</v>
      </c>
      <c r="G3633" s="30">
        <v>3621</v>
      </c>
      <c r="H3633" s="49">
        <v>2.1540078158892699</v>
      </c>
      <c r="I3633" s="15">
        <v>17.84099784</v>
      </c>
      <c r="J3633" s="15">
        <v>17.84099784</v>
      </c>
      <c r="K3633" s="15">
        <v>15.76023885350094</v>
      </c>
      <c r="P3633" s="49">
        <v>1.7694261108661999</v>
      </c>
      <c r="Q3633" s="15">
        <v>15.38578948</v>
      </c>
      <c r="R3633" s="15">
        <v>15.38578948</v>
      </c>
      <c r="S3633" s="15">
        <v>31.520477707001881</v>
      </c>
      <c r="X3633" s="49">
        <v>4.5384143870322999</v>
      </c>
      <c r="Y3633" s="15">
        <v>19.23385987</v>
      </c>
      <c r="Z3633" s="15">
        <v>19.23385987</v>
      </c>
      <c r="AA3633" s="15">
        <v>15.76023885350094</v>
      </c>
      <c r="AF3633" s="49">
        <v>6.2302236213737103</v>
      </c>
      <c r="AG3633" s="15">
        <v>24.873060889500099</v>
      </c>
      <c r="AH3633" s="15">
        <v>24.873060889500099</v>
      </c>
      <c r="AI3633" s="15">
        <v>31.520477707001881</v>
      </c>
      <c r="AM3633" s="17"/>
    </row>
    <row r="3634" spans="1:39">
      <c r="A3634" s="7" t="s">
        <v>124</v>
      </c>
      <c r="B3634" s="7">
        <v>2758</v>
      </c>
      <c r="C3634" s="29" t="s">
        <v>3492</v>
      </c>
      <c r="F3634" s="27" t="str">
        <f t="shared" si="56"/>
        <v>NSW2758KURRAJONG</v>
      </c>
      <c r="G3634" s="30">
        <v>3622</v>
      </c>
      <c r="H3634" s="49">
        <v>1.2310117238339</v>
      </c>
      <c r="I3634" s="15">
        <v>17.84099784</v>
      </c>
      <c r="J3634" s="15">
        <v>17.84099784</v>
      </c>
      <c r="K3634" s="15">
        <v>10.105420399105091</v>
      </c>
      <c r="P3634" s="49">
        <v>0.69259733680160795</v>
      </c>
      <c r="Q3634" s="15">
        <v>15.38578948</v>
      </c>
      <c r="R3634" s="15">
        <v>15.38578948</v>
      </c>
      <c r="S3634" s="15">
        <v>20.210840798210182</v>
      </c>
      <c r="X3634" s="49">
        <v>3.5385019539723199</v>
      </c>
      <c r="Y3634" s="15">
        <v>19.23385987</v>
      </c>
      <c r="Z3634" s="15">
        <v>19.23385987</v>
      </c>
      <c r="AA3634" s="15">
        <v>10.105420399105091</v>
      </c>
      <c r="AF3634" s="49">
        <v>10.2302236213737</v>
      </c>
      <c r="AG3634" s="15">
        <v>24.873060889500099</v>
      </c>
      <c r="AH3634" s="15">
        <v>24.873060889500099</v>
      </c>
      <c r="AI3634" s="15">
        <v>20.210840798210182</v>
      </c>
      <c r="AM3634" s="17"/>
    </row>
    <row r="3635" spans="1:39">
      <c r="A3635" s="7" t="s">
        <v>124</v>
      </c>
      <c r="B3635" s="7">
        <v>2758</v>
      </c>
      <c r="C3635" s="29" t="s">
        <v>3493</v>
      </c>
      <c r="F3635" s="27" t="str">
        <f t="shared" si="56"/>
        <v>NSW2758KURRAJONG HEIGHTS</v>
      </c>
      <c r="G3635" s="30">
        <v>3623</v>
      </c>
      <c r="H3635" s="49">
        <v>-0.61498046027682596</v>
      </c>
      <c r="I3635" s="15">
        <v>17.84099784</v>
      </c>
      <c r="J3635" s="15">
        <v>17.84099784</v>
      </c>
      <c r="K3635" s="15">
        <v>10.613253701755301</v>
      </c>
      <c r="P3635" s="49">
        <v>-1.15339484730912</v>
      </c>
      <c r="Q3635" s="15">
        <v>15.38578948</v>
      </c>
      <c r="R3635" s="15">
        <v>15.38578948</v>
      </c>
      <c r="S3635" s="15">
        <v>21.226507403510603</v>
      </c>
      <c r="X3635" s="49">
        <v>1.7694261108661999</v>
      </c>
      <c r="Y3635" s="15">
        <v>19.23385987</v>
      </c>
      <c r="Z3635" s="15">
        <v>19.23385987</v>
      </c>
      <c r="AA3635" s="15">
        <v>10.613253701755301</v>
      </c>
      <c r="AF3635" s="49">
        <v>10.2302236213737</v>
      </c>
      <c r="AG3635" s="15">
        <v>24.873060889500099</v>
      </c>
      <c r="AH3635" s="15">
        <v>24.873060889500099</v>
      </c>
      <c r="AI3635" s="15">
        <v>21.226507403510603</v>
      </c>
      <c r="AM3635" s="17"/>
    </row>
    <row r="3636" spans="1:39">
      <c r="A3636" s="7" t="s">
        <v>124</v>
      </c>
      <c r="B3636" s="7">
        <v>2758</v>
      </c>
      <c r="C3636" s="29" t="s">
        <v>3494</v>
      </c>
      <c r="F3636" s="27" t="str">
        <f t="shared" si="56"/>
        <v>NSW2758KURRAJONG HILLS</v>
      </c>
      <c r="G3636" s="30">
        <v>3624</v>
      </c>
      <c r="H3636" s="49">
        <v>1.6925097698615901</v>
      </c>
      <c r="I3636" s="15">
        <v>17.84099784</v>
      </c>
      <c r="J3636" s="15">
        <v>17.84099784</v>
      </c>
      <c r="K3636" s="15">
        <v>13.92987295593182</v>
      </c>
      <c r="P3636" s="49">
        <v>1.3079280648385201</v>
      </c>
      <c r="Q3636" s="15">
        <v>15.38578948</v>
      </c>
      <c r="R3636" s="15">
        <v>15.38578948</v>
      </c>
      <c r="S3636" s="15">
        <v>27.859745911863641</v>
      </c>
      <c r="X3636" s="49">
        <v>4.0769163410046101</v>
      </c>
      <c r="Y3636" s="15">
        <v>19.23385987</v>
      </c>
      <c r="Z3636" s="15">
        <v>19.23385987</v>
      </c>
      <c r="AA3636" s="15">
        <v>13.92987295593182</v>
      </c>
      <c r="AF3636" s="49">
        <v>10.2302236213737</v>
      </c>
      <c r="AG3636" s="15">
        <v>24.873060889500099</v>
      </c>
      <c r="AH3636" s="15">
        <v>24.873060889500099</v>
      </c>
      <c r="AI3636" s="15">
        <v>27.859745911863641</v>
      </c>
      <c r="AM3636" s="17"/>
    </row>
    <row r="3637" spans="1:39">
      <c r="A3637" s="7" t="s">
        <v>124</v>
      </c>
      <c r="B3637" s="7">
        <v>2758</v>
      </c>
      <c r="C3637" s="29" t="s">
        <v>3495</v>
      </c>
      <c r="F3637" s="27" t="str">
        <f t="shared" si="56"/>
        <v>NSW2758MOUNT TOMAH</v>
      </c>
      <c r="G3637" s="30">
        <v>3625</v>
      </c>
      <c r="H3637" s="49">
        <v>1.6925097698615901</v>
      </c>
      <c r="I3637" s="15">
        <v>17.84099784</v>
      </c>
      <c r="J3637" s="15">
        <v>17.84099784</v>
      </c>
      <c r="K3637" s="15">
        <v>13.459284096835308</v>
      </c>
      <c r="P3637" s="49">
        <v>1.3079280648385201</v>
      </c>
      <c r="Q3637" s="15">
        <v>15.38578948</v>
      </c>
      <c r="R3637" s="15">
        <v>15.38578948</v>
      </c>
      <c r="S3637" s="15">
        <v>26.918568193670616</v>
      </c>
      <c r="X3637" s="49">
        <v>4.0769163410046101</v>
      </c>
      <c r="Y3637" s="15">
        <v>19.23385987</v>
      </c>
      <c r="Z3637" s="15">
        <v>19.23385987</v>
      </c>
      <c r="AA3637" s="15">
        <v>13.459284096835308</v>
      </c>
      <c r="AF3637" s="49">
        <v>10.2302236213737</v>
      </c>
      <c r="AG3637" s="15">
        <v>24.873060889500099</v>
      </c>
      <c r="AH3637" s="15">
        <v>24.873060889500099</v>
      </c>
      <c r="AI3637" s="15">
        <v>26.918568193670616</v>
      </c>
      <c r="AM3637" s="17"/>
    </row>
    <row r="3638" spans="1:39">
      <c r="A3638" s="7" t="s">
        <v>124</v>
      </c>
      <c r="B3638" s="7">
        <v>2758</v>
      </c>
      <c r="C3638" s="29" t="s">
        <v>3496</v>
      </c>
      <c r="F3638" s="27" t="str">
        <f t="shared" si="56"/>
        <v>NSW2758WHEENY CREEK</v>
      </c>
      <c r="G3638" s="30">
        <v>3626</v>
      </c>
      <c r="H3638" s="49">
        <v>10.9993870314199</v>
      </c>
      <c r="I3638" s="15">
        <v>17.84099784</v>
      </c>
      <c r="J3638" s="15">
        <v>17.84099784</v>
      </c>
      <c r="K3638" s="15">
        <v>7.5463936743891935</v>
      </c>
      <c r="P3638" s="49">
        <v>9.2303111883137401</v>
      </c>
      <c r="Q3638" s="15">
        <v>15.38578948</v>
      </c>
      <c r="R3638" s="15">
        <v>15.38578948</v>
      </c>
      <c r="S3638" s="15">
        <v>15.092787348778387</v>
      </c>
      <c r="X3638" s="49">
        <v>13.3837936025629</v>
      </c>
      <c r="Y3638" s="15">
        <v>19.23385987</v>
      </c>
      <c r="Z3638" s="15">
        <v>19.23385987</v>
      </c>
      <c r="AA3638" s="15">
        <v>7.5463936743891935</v>
      </c>
      <c r="AF3638" s="49">
        <v>10.2302236213737</v>
      </c>
      <c r="AG3638" s="15">
        <v>24.873060889500099</v>
      </c>
      <c r="AH3638" s="15">
        <v>24.873060889500099</v>
      </c>
      <c r="AI3638" s="15">
        <v>15.092787348778387</v>
      </c>
      <c r="AM3638" s="17"/>
    </row>
    <row r="3639" spans="1:39">
      <c r="A3639" s="7" t="s">
        <v>124</v>
      </c>
      <c r="B3639" s="7">
        <v>2759</v>
      </c>
      <c r="C3639" s="29" t="s">
        <v>3497</v>
      </c>
      <c r="F3639" s="27" t="str">
        <f t="shared" si="56"/>
        <v>NSW2759ERSKINE PARK</v>
      </c>
      <c r="G3639" s="30">
        <v>3627</v>
      </c>
      <c r="H3639" s="49">
        <v>-0.61498046027682596</v>
      </c>
      <c r="I3639" s="15">
        <v>24.916696179999999</v>
      </c>
      <c r="J3639" s="15">
        <v>24.916696179999999</v>
      </c>
      <c r="K3639" s="15">
        <v>20.877317848080551</v>
      </c>
      <c r="P3639" s="49">
        <v>-1.15339484730912</v>
      </c>
      <c r="Q3639" s="15">
        <v>20.9653031</v>
      </c>
      <c r="R3639" s="15">
        <v>20.9653031</v>
      </c>
      <c r="S3639" s="15">
        <v>41.754635696161102</v>
      </c>
      <c r="X3639" s="49">
        <v>1.7694261108661999</v>
      </c>
      <c r="Y3639" s="15">
        <v>26.182195650000001</v>
      </c>
      <c r="Z3639" s="15">
        <v>26.182195650000001</v>
      </c>
      <c r="AA3639" s="15">
        <v>20.877317848080551</v>
      </c>
      <c r="AF3639" s="49">
        <v>10.2302236213737</v>
      </c>
      <c r="AG3639" s="15">
        <v>18.485152015852901</v>
      </c>
      <c r="AH3639" s="15">
        <v>18.485152015852901</v>
      </c>
      <c r="AI3639" s="15">
        <v>41.754635696161102</v>
      </c>
      <c r="AM3639" s="17"/>
    </row>
    <row r="3640" spans="1:39">
      <c r="A3640" s="7" t="s">
        <v>124</v>
      </c>
      <c r="B3640" s="7">
        <v>2759</v>
      </c>
      <c r="C3640" s="29" t="s">
        <v>1206</v>
      </c>
      <c r="F3640" s="27" t="str">
        <f t="shared" si="56"/>
        <v>NSW2759ST CLAIR</v>
      </c>
      <c r="G3640" s="30">
        <v>3628</v>
      </c>
      <c r="H3640" s="49">
        <v>-1.30722752931835</v>
      </c>
      <c r="I3640" s="15">
        <v>24.916696179999999</v>
      </c>
      <c r="J3640" s="15">
        <v>24.916696179999999</v>
      </c>
      <c r="K3640" s="15">
        <v>20.877317848080551</v>
      </c>
      <c r="P3640" s="49">
        <v>-1.8456419163506499</v>
      </c>
      <c r="Q3640" s="15">
        <v>20.9653031</v>
      </c>
      <c r="R3640" s="15">
        <v>20.9653031</v>
      </c>
      <c r="S3640" s="15">
        <v>41.754635696161102</v>
      </c>
      <c r="X3640" s="49">
        <v>1.1540953828292899</v>
      </c>
      <c r="Y3640" s="15">
        <v>26.182195650000001</v>
      </c>
      <c r="Z3640" s="15">
        <v>26.182195650000001</v>
      </c>
      <c r="AA3640" s="15">
        <v>20.877317848080551</v>
      </c>
      <c r="AF3640" s="49">
        <v>3.1539202489492499</v>
      </c>
      <c r="AG3640" s="15">
        <v>18.485152015852901</v>
      </c>
      <c r="AH3640" s="15">
        <v>18.485152015852901</v>
      </c>
      <c r="AI3640" s="15">
        <v>41.754635696161102</v>
      </c>
      <c r="AM3640" s="17"/>
    </row>
    <row r="3641" spans="1:39">
      <c r="A3641" s="7" t="s">
        <v>124</v>
      </c>
      <c r="B3641" s="7">
        <v>2760</v>
      </c>
      <c r="C3641" s="29" t="s">
        <v>3498</v>
      </c>
      <c r="F3641" s="27" t="str">
        <f t="shared" si="56"/>
        <v>NSW2760COLYTON</v>
      </c>
      <c r="G3641" s="30">
        <v>3629</v>
      </c>
      <c r="H3641" s="49">
        <v>-11.383268200922799</v>
      </c>
      <c r="I3641" s="15">
        <v>25.69319161</v>
      </c>
      <c r="J3641" s="15">
        <v>25.69319161</v>
      </c>
      <c r="K3641" s="15">
        <v>20.297716528616462</v>
      </c>
      <c r="P3641" s="49">
        <v>-10.229523085853501</v>
      </c>
      <c r="Q3641" s="15">
        <v>21.577605470000002</v>
      </c>
      <c r="R3641" s="15">
        <v>21.577605470000002</v>
      </c>
      <c r="S3641" s="15">
        <v>40.595433057232924</v>
      </c>
      <c r="X3641" s="49">
        <v>-8.9219452887751096</v>
      </c>
      <c r="Y3641" s="15">
        <v>26.94471416</v>
      </c>
      <c r="Z3641" s="15">
        <v>26.94471416</v>
      </c>
      <c r="AA3641" s="15">
        <v>20.297716528616462</v>
      </c>
      <c r="AF3641" s="49">
        <v>0.53876465479238</v>
      </c>
      <c r="AG3641" s="15">
        <v>16.159205735712401</v>
      </c>
      <c r="AH3641" s="15">
        <v>16.159205735712401</v>
      </c>
      <c r="AI3641" s="15">
        <v>40.595433057232924</v>
      </c>
      <c r="AM3641" s="17"/>
    </row>
    <row r="3642" spans="1:39">
      <c r="A3642" s="7" t="s">
        <v>124</v>
      </c>
      <c r="B3642" s="7">
        <v>2760</v>
      </c>
      <c r="C3642" s="29" t="s">
        <v>3499</v>
      </c>
      <c r="F3642" s="27" t="str">
        <f t="shared" si="56"/>
        <v>NSW2760NORTH ST MARYS</v>
      </c>
      <c r="G3642" s="30">
        <v>3630</v>
      </c>
      <c r="H3642" s="49">
        <v>-2.1533072803690998</v>
      </c>
      <c r="I3642" s="15">
        <v>25.69319161</v>
      </c>
      <c r="J3642" s="15">
        <v>25.69319161</v>
      </c>
      <c r="K3642" s="15">
        <v>17.938531068147821</v>
      </c>
      <c r="P3642" s="49">
        <v>-2.5378889853921698</v>
      </c>
      <c r="Q3642" s="15">
        <v>21.577605470000002</v>
      </c>
      <c r="R3642" s="15">
        <v>21.577605470000002</v>
      </c>
      <c r="S3642" s="15">
        <v>35.877062136295642</v>
      </c>
      <c r="X3642" s="49">
        <v>0.30801563177853902</v>
      </c>
      <c r="Y3642" s="15">
        <v>26.94471416</v>
      </c>
      <c r="Z3642" s="15">
        <v>26.94471416</v>
      </c>
      <c r="AA3642" s="15">
        <v>17.938531068147821</v>
      </c>
      <c r="AF3642" s="49">
        <v>0.53876465479238</v>
      </c>
      <c r="AG3642" s="15">
        <v>16.159205735712401</v>
      </c>
      <c r="AH3642" s="15">
        <v>16.159205735712401</v>
      </c>
      <c r="AI3642" s="15">
        <v>35.877062136295642</v>
      </c>
      <c r="AM3642" s="17"/>
    </row>
    <row r="3643" spans="1:39">
      <c r="A3643" s="7" t="s">
        <v>124</v>
      </c>
      <c r="B3643" s="7">
        <v>2760</v>
      </c>
      <c r="C3643" s="29" t="s">
        <v>3500</v>
      </c>
      <c r="F3643" s="27" t="str">
        <f t="shared" si="56"/>
        <v>NSW2760OXLEY PARK</v>
      </c>
      <c r="G3643" s="30">
        <v>3631</v>
      </c>
      <c r="H3643" s="49">
        <v>-1.6148928933368001</v>
      </c>
      <c r="I3643" s="15">
        <v>25.69319161</v>
      </c>
      <c r="J3643" s="15">
        <v>25.69319161</v>
      </c>
      <c r="K3643" s="15">
        <v>22.90107179643773</v>
      </c>
      <c r="P3643" s="49">
        <v>-2.0763909393644902</v>
      </c>
      <c r="Q3643" s="15">
        <v>21.577605470000002</v>
      </c>
      <c r="R3643" s="15">
        <v>21.577605470000002</v>
      </c>
      <c r="S3643" s="15">
        <v>45.80214359287546</v>
      </c>
      <c r="X3643" s="49">
        <v>0.84643001881083502</v>
      </c>
      <c r="Y3643" s="15">
        <v>26.94471416</v>
      </c>
      <c r="Z3643" s="15">
        <v>26.94471416</v>
      </c>
      <c r="AA3643" s="15">
        <v>22.90107179643773</v>
      </c>
      <c r="AF3643" s="49">
        <v>0.53876465479238</v>
      </c>
      <c r="AG3643" s="15">
        <v>23.159205735712401</v>
      </c>
      <c r="AH3643" s="15">
        <v>23.159205735712401</v>
      </c>
      <c r="AI3643" s="15">
        <v>45.80214359287546</v>
      </c>
      <c r="AM3643" s="17"/>
    </row>
    <row r="3644" spans="1:39">
      <c r="A3644" s="7" t="s">
        <v>124</v>
      </c>
      <c r="B3644" s="7">
        <v>2760</v>
      </c>
      <c r="C3644" s="29" t="s">
        <v>180</v>
      </c>
      <c r="F3644" s="27" t="str">
        <f t="shared" si="56"/>
        <v>NSW2760ST MARYS</v>
      </c>
      <c r="G3644" s="30">
        <v>3632</v>
      </c>
      <c r="H3644" s="49">
        <v>-11.383268200922799</v>
      </c>
      <c r="I3644" s="15">
        <v>25.69319161</v>
      </c>
      <c r="J3644" s="15">
        <v>25.69319161</v>
      </c>
      <c r="K3644" s="15">
        <v>20.878095795371426</v>
      </c>
      <c r="P3644" s="49">
        <v>-10.229523085853501</v>
      </c>
      <c r="Q3644" s="15">
        <v>21.577605470000002</v>
      </c>
      <c r="R3644" s="15">
        <v>21.577605470000002</v>
      </c>
      <c r="S3644" s="15">
        <v>41.756191590742851</v>
      </c>
      <c r="X3644" s="49">
        <v>-8.9219452887751096</v>
      </c>
      <c r="Y3644" s="15">
        <v>26.94471416</v>
      </c>
      <c r="Z3644" s="15">
        <v>26.94471416</v>
      </c>
      <c r="AA3644" s="15">
        <v>20.878095795371426</v>
      </c>
      <c r="AF3644" s="49">
        <v>0.53876465479238</v>
      </c>
      <c r="AG3644" s="15">
        <v>16.159205735712401</v>
      </c>
      <c r="AH3644" s="15">
        <v>16.159205735712401</v>
      </c>
      <c r="AI3644" s="15">
        <v>41.756191590742851</v>
      </c>
      <c r="AM3644" s="17"/>
    </row>
    <row r="3645" spans="1:39">
      <c r="A3645" s="7" t="s">
        <v>124</v>
      </c>
      <c r="B3645" s="7">
        <v>2760</v>
      </c>
      <c r="C3645" s="29" t="s">
        <v>3501</v>
      </c>
      <c r="F3645" s="27" t="str">
        <f t="shared" si="56"/>
        <v>NSW2760ST MARYS EAST</v>
      </c>
      <c r="G3645" s="30">
        <v>3633</v>
      </c>
      <c r="H3645" s="49">
        <v>-1.30722752931835</v>
      </c>
      <c r="I3645" s="15">
        <v>25.69319161</v>
      </c>
      <c r="J3645" s="15">
        <v>25.69319161</v>
      </c>
      <c r="K3645" s="15">
        <v>20.878095795371426</v>
      </c>
      <c r="P3645" s="49">
        <v>-1.8456419163506499</v>
      </c>
      <c r="Q3645" s="15">
        <v>21.577605470000002</v>
      </c>
      <c r="R3645" s="15">
        <v>21.577605470000002</v>
      </c>
      <c r="S3645" s="15">
        <v>41.756191590742851</v>
      </c>
      <c r="X3645" s="49">
        <v>1.1540953828292899</v>
      </c>
      <c r="Y3645" s="15">
        <v>26.94471416</v>
      </c>
      <c r="Z3645" s="15">
        <v>26.94471416</v>
      </c>
      <c r="AA3645" s="15">
        <v>20.878095795371426</v>
      </c>
      <c r="AF3645" s="49">
        <v>0.53876465479238</v>
      </c>
      <c r="AG3645" s="15">
        <v>23.159205735712401</v>
      </c>
      <c r="AH3645" s="15">
        <v>23.159205735712401</v>
      </c>
      <c r="AI3645" s="15">
        <v>41.756191590742851</v>
      </c>
      <c r="AM3645" s="17"/>
    </row>
    <row r="3646" spans="1:39">
      <c r="A3646" s="7" t="s">
        <v>124</v>
      </c>
      <c r="B3646" s="7">
        <v>2760</v>
      </c>
      <c r="C3646" s="29" t="s">
        <v>3502</v>
      </c>
      <c r="F3646" s="27" t="str">
        <f t="shared" si="56"/>
        <v>NSW2760ST MARYS SOUTH</v>
      </c>
      <c r="G3646" s="30">
        <v>3634</v>
      </c>
      <c r="H3646" s="49">
        <v>-2.1533072803690998</v>
      </c>
      <c r="I3646" s="15">
        <v>25.69319161</v>
      </c>
      <c r="J3646" s="15">
        <v>25.69319161</v>
      </c>
      <c r="K3646" s="15">
        <v>20.878095795371426</v>
      </c>
      <c r="P3646" s="49">
        <v>-2.5378889853921698</v>
      </c>
      <c r="Q3646" s="15">
        <v>21.577605470000002</v>
      </c>
      <c r="R3646" s="15">
        <v>21.577605470000002</v>
      </c>
      <c r="S3646" s="15">
        <v>41.756191590742851</v>
      </c>
      <c r="X3646" s="49">
        <v>0.30801563177853902</v>
      </c>
      <c r="Y3646" s="15">
        <v>26.94471416</v>
      </c>
      <c r="Z3646" s="15">
        <v>26.94471416</v>
      </c>
      <c r="AA3646" s="15">
        <v>20.878095795371426</v>
      </c>
      <c r="AF3646" s="49">
        <v>0.53876465479238</v>
      </c>
      <c r="AG3646" s="15">
        <v>23.159205735712401</v>
      </c>
      <c r="AH3646" s="15">
        <v>23.159205735712401</v>
      </c>
      <c r="AI3646" s="15">
        <v>41.756191590742851</v>
      </c>
      <c r="AM3646" s="17"/>
    </row>
    <row r="3647" spans="1:39">
      <c r="A3647" s="7" t="s">
        <v>124</v>
      </c>
      <c r="B3647" s="7">
        <v>2761</v>
      </c>
      <c r="C3647" s="29" t="s">
        <v>3503</v>
      </c>
      <c r="F3647" s="27" t="str">
        <f t="shared" si="56"/>
        <v>NSW2761COLEBEE</v>
      </c>
      <c r="G3647" s="30">
        <v>3635</v>
      </c>
      <c r="H3647" s="49">
        <v>-2.6148053263967799</v>
      </c>
      <c r="I3647" s="15">
        <v>27.793786010000002</v>
      </c>
      <c r="J3647" s="15">
        <v>27.793786010000002</v>
      </c>
      <c r="K3647" s="15">
        <v>25.074874226069344</v>
      </c>
      <c r="P3647" s="49">
        <v>-2.9224706904152402</v>
      </c>
      <c r="Q3647" s="15">
        <v>23.234020789999999</v>
      </c>
      <c r="R3647" s="15">
        <v>23.234020789999999</v>
      </c>
      <c r="S3647" s="15">
        <v>50.149748452138688</v>
      </c>
      <c r="X3647" s="49">
        <v>-0.15348241424914399</v>
      </c>
      <c r="Y3647" s="15">
        <v>29.007497870000002</v>
      </c>
      <c r="Z3647" s="15">
        <v>29.007497870000002</v>
      </c>
      <c r="AA3647" s="15">
        <v>25.074874226069344</v>
      </c>
      <c r="AF3647" s="49">
        <v>0.53876465479238</v>
      </c>
      <c r="AG3647" s="15">
        <v>19.609077202866501</v>
      </c>
      <c r="AH3647" s="15">
        <v>19.609077202866501</v>
      </c>
      <c r="AI3647" s="15">
        <v>50.149748452138688</v>
      </c>
      <c r="AM3647" s="17"/>
    </row>
    <row r="3648" spans="1:39">
      <c r="A3648" s="7" t="s">
        <v>124</v>
      </c>
      <c r="B3648" s="7">
        <v>2761</v>
      </c>
      <c r="C3648" s="29" t="s">
        <v>3504</v>
      </c>
      <c r="F3648" s="27" t="str">
        <f t="shared" si="56"/>
        <v>NSW2761DEAN PARK</v>
      </c>
      <c r="G3648" s="30">
        <v>3636</v>
      </c>
      <c r="H3648" s="49">
        <v>-2.1533072803690998</v>
      </c>
      <c r="I3648" s="15">
        <v>27.793786010000002</v>
      </c>
      <c r="J3648" s="15">
        <v>27.793786010000002</v>
      </c>
      <c r="K3648" s="15">
        <v>26.02720556385627</v>
      </c>
      <c r="P3648" s="49">
        <v>-2.5378889853921698</v>
      </c>
      <c r="Q3648" s="15">
        <v>23.234020789999999</v>
      </c>
      <c r="R3648" s="15">
        <v>23.234020789999999</v>
      </c>
      <c r="S3648" s="15">
        <v>52.054411127712541</v>
      </c>
      <c r="X3648" s="49">
        <v>0.30801563177853902</v>
      </c>
      <c r="Y3648" s="15">
        <v>29.007497870000002</v>
      </c>
      <c r="Z3648" s="15">
        <v>29.007497870000002</v>
      </c>
      <c r="AA3648" s="15">
        <v>26.02720556385627</v>
      </c>
      <c r="AF3648" s="49">
        <v>-3.4612353452076201</v>
      </c>
      <c r="AG3648" s="15">
        <v>12.6090772028665</v>
      </c>
      <c r="AH3648" s="15">
        <v>12.6090772028665</v>
      </c>
      <c r="AI3648" s="15">
        <v>52.054411127712541</v>
      </c>
      <c r="AM3648" s="17"/>
    </row>
    <row r="3649" spans="1:39">
      <c r="A3649" s="7" t="s">
        <v>124</v>
      </c>
      <c r="B3649" s="7">
        <v>2761</v>
      </c>
      <c r="C3649" s="29" t="s">
        <v>3505</v>
      </c>
      <c r="F3649" s="27" t="str">
        <f t="shared" si="56"/>
        <v>NSW2761GLENDENNING</v>
      </c>
      <c r="G3649" s="30">
        <v>3637</v>
      </c>
      <c r="H3649" s="49">
        <v>-0.38423143726298498</v>
      </c>
      <c r="I3649" s="15">
        <v>27.793786010000002</v>
      </c>
      <c r="J3649" s="15">
        <v>27.793786010000002</v>
      </c>
      <c r="K3649" s="15">
        <v>24.485787449838419</v>
      </c>
      <c r="P3649" s="49">
        <v>-0.92264582429528097</v>
      </c>
      <c r="Q3649" s="15">
        <v>23.234020789999999</v>
      </c>
      <c r="R3649" s="15">
        <v>23.234020789999999</v>
      </c>
      <c r="S3649" s="15">
        <v>48.971574899676838</v>
      </c>
      <c r="X3649" s="49">
        <v>2.0770914748846598</v>
      </c>
      <c r="Y3649" s="15">
        <v>29.007497870000002</v>
      </c>
      <c r="Z3649" s="15">
        <v>29.007497870000002</v>
      </c>
      <c r="AA3649" s="15">
        <v>24.485787449838419</v>
      </c>
      <c r="AF3649" s="49">
        <v>0.53876465479238</v>
      </c>
      <c r="AG3649" s="15">
        <v>19.609077202866501</v>
      </c>
      <c r="AH3649" s="15">
        <v>19.609077202866501</v>
      </c>
      <c r="AI3649" s="15">
        <v>48.971574899676838</v>
      </c>
      <c r="AM3649" s="17"/>
    </row>
    <row r="3650" spans="1:39">
      <c r="A3650" s="7" t="s">
        <v>124</v>
      </c>
      <c r="B3650" s="7">
        <v>2761</v>
      </c>
      <c r="C3650" s="29" t="s">
        <v>3506</v>
      </c>
      <c r="F3650" s="27" t="str">
        <f t="shared" si="56"/>
        <v>NSW2761HASSALL GROVE</v>
      </c>
      <c r="G3650" s="30">
        <v>3638</v>
      </c>
      <c r="H3650" s="49">
        <v>-1.92255825735526</v>
      </c>
      <c r="I3650" s="15">
        <v>27.793786010000002</v>
      </c>
      <c r="J3650" s="15">
        <v>27.793786010000002</v>
      </c>
      <c r="K3650" s="15">
        <v>24.485787449838419</v>
      </c>
      <c r="P3650" s="49">
        <v>-2.3071399623783302</v>
      </c>
      <c r="Q3650" s="15">
        <v>23.234020789999999</v>
      </c>
      <c r="R3650" s="15">
        <v>23.234020789999999</v>
      </c>
      <c r="S3650" s="15">
        <v>48.971574899676838</v>
      </c>
      <c r="X3650" s="49">
        <v>0.53876465479238</v>
      </c>
      <c r="Y3650" s="15">
        <v>29.007497870000002</v>
      </c>
      <c r="Z3650" s="15">
        <v>29.007497870000002</v>
      </c>
      <c r="AA3650" s="15">
        <v>24.485787449838419</v>
      </c>
      <c r="AF3650" s="49">
        <v>0.53876465479238</v>
      </c>
      <c r="AG3650" s="15">
        <v>12.6090772028665</v>
      </c>
      <c r="AH3650" s="15">
        <v>12.6090772028665</v>
      </c>
      <c r="AI3650" s="15">
        <v>48.971574899676838</v>
      </c>
      <c r="AM3650" s="17"/>
    </row>
    <row r="3651" spans="1:39">
      <c r="A3651" s="7" t="s">
        <v>124</v>
      </c>
      <c r="B3651" s="7">
        <v>2761</v>
      </c>
      <c r="C3651" s="29" t="s">
        <v>3507</v>
      </c>
      <c r="F3651" s="27" t="str">
        <f t="shared" si="56"/>
        <v>NSW2761OAKHURST</v>
      </c>
      <c r="G3651" s="30">
        <v>3639</v>
      </c>
      <c r="H3651" s="49">
        <v>-0.76881314228605402</v>
      </c>
      <c r="I3651" s="15">
        <v>27.793786010000002</v>
      </c>
      <c r="J3651" s="15">
        <v>27.793786010000002</v>
      </c>
      <c r="K3651" s="15">
        <v>26.398380488016734</v>
      </c>
      <c r="P3651" s="49">
        <v>-1.30722752931835</v>
      </c>
      <c r="Q3651" s="15">
        <v>23.234020789999999</v>
      </c>
      <c r="R3651" s="15">
        <v>23.234020789999999</v>
      </c>
      <c r="S3651" s="15">
        <v>52.796760976033468</v>
      </c>
      <c r="X3651" s="49">
        <v>1.5386770878523599</v>
      </c>
      <c r="Y3651" s="15">
        <v>29.007497870000002</v>
      </c>
      <c r="Z3651" s="15">
        <v>29.007497870000002</v>
      </c>
      <c r="AA3651" s="15">
        <v>26.398380488016734</v>
      </c>
      <c r="AF3651" s="49">
        <v>0.53876465479238</v>
      </c>
      <c r="AG3651" s="15">
        <v>12.6090772028665</v>
      </c>
      <c r="AH3651" s="15">
        <v>12.6090772028665</v>
      </c>
      <c r="AI3651" s="15">
        <v>52.796760976033468</v>
      </c>
      <c r="AM3651" s="17"/>
    </row>
    <row r="3652" spans="1:39">
      <c r="A3652" s="7" t="s">
        <v>124</v>
      </c>
      <c r="B3652" s="7">
        <v>2761</v>
      </c>
      <c r="C3652" s="29" t="s">
        <v>3508</v>
      </c>
      <c r="F3652" s="27" t="str">
        <f t="shared" si="56"/>
        <v>NSW2761PLUMPTON</v>
      </c>
      <c r="G3652" s="30">
        <v>3640</v>
      </c>
      <c r="H3652" s="49">
        <v>-1.4610602113275799</v>
      </c>
      <c r="I3652" s="15">
        <v>27.793786010000002</v>
      </c>
      <c r="J3652" s="15">
        <v>27.793786010000002</v>
      </c>
      <c r="K3652" s="15">
        <v>24.485113560575392</v>
      </c>
      <c r="P3652" s="49">
        <v>-1.9994745983598701</v>
      </c>
      <c r="Q3652" s="15">
        <v>23.234020789999999</v>
      </c>
      <c r="R3652" s="15">
        <v>23.234020789999999</v>
      </c>
      <c r="S3652" s="15">
        <v>48.970227121150785</v>
      </c>
      <c r="X3652" s="49">
        <v>0.92334635981544899</v>
      </c>
      <c r="Y3652" s="15">
        <v>29.007497870000002</v>
      </c>
      <c r="Z3652" s="15">
        <v>29.007497870000002</v>
      </c>
      <c r="AA3652" s="15">
        <v>24.485113560575392</v>
      </c>
      <c r="AF3652" s="49">
        <v>0.53876465479238</v>
      </c>
      <c r="AG3652" s="15">
        <v>12.6090772028665</v>
      </c>
      <c r="AH3652" s="15">
        <v>12.6090772028665</v>
      </c>
      <c r="AI3652" s="15">
        <v>48.970227121150785</v>
      </c>
      <c r="AM3652" s="17"/>
    </row>
    <row r="3653" spans="1:39">
      <c r="A3653" s="7" t="s">
        <v>124</v>
      </c>
      <c r="B3653" s="7">
        <v>2762</v>
      </c>
      <c r="C3653" s="29" t="s">
        <v>3509</v>
      </c>
      <c r="F3653" s="27" t="str">
        <f t="shared" si="56"/>
        <v>NSW2762SCHOFIELDS</v>
      </c>
      <c r="G3653" s="30">
        <v>3641</v>
      </c>
      <c r="H3653" s="49">
        <v>-11.383268200922799</v>
      </c>
      <c r="I3653" s="15">
        <v>24.941196179999999</v>
      </c>
      <c r="J3653" s="15">
        <v>24.941196179999999</v>
      </c>
      <c r="K3653" s="15">
        <v>21.698877429180239</v>
      </c>
      <c r="P3653" s="49">
        <v>-10.229523085853501</v>
      </c>
      <c r="Q3653" s="15">
        <v>20.984622479999999</v>
      </c>
      <c r="R3653" s="15">
        <v>20.984622479999999</v>
      </c>
      <c r="S3653" s="15">
        <v>43.397754858360479</v>
      </c>
      <c r="X3653" s="49">
        <v>-8.9219452887751096</v>
      </c>
      <c r="Y3653" s="15">
        <v>26.206254650000002</v>
      </c>
      <c r="Z3653" s="15">
        <v>26.206254650000002</v>
      </c>
      <c r="AA3653" s="15">
        <v>21.698877429180239</v>
      </c>
      <c r="AF3653" s="49">
        <v>0.53876465479238</v>
      </c>
      <c r="AG3653" s="15">
        <v>14.2005141313837</v>
      </c>
      <c r="AH3653" s="15">
        <v>14.2005141313837</v>
      </c>
      <c r="AI3653" s="15">
        <v>43.397754858360479</v>
      </c>
      <c r="AM3653" s="17"/>
    </row>
    <row r="3654" spans="1:39">
      <c r="A3654" s="7" t="s">
        <v>124</v>
      </c>
      <c r="B3654" s="7">
        <v>2763</v>
      </c>
      <c r="C3654" s="29" t="s">
        <v>3510</v>
      </c>
      <c r="F3654" s="27" t="str">
        <f t="shared" si="56"/>
        <v>NSW2763ACACIA GARDENS</v>
      </c>
      <c r="G3654" s="30">
        <v>3642</v>
      </c>
      <c r="H3654" s="49">
        <v>-11.383268200922799</v>
      </c>
      <c r="I3654" s="15">
        <v>22.533070519999999</v>
      </c>
      <c r="J3654" s="15">
        <v>22.533070519999999</v>
      </c>
      <c r="K3654" s="15">
        <v>20.877317848080551</v>
      </c>
      <c r="P3654" s="49">
        <v>-10.229523085853501</v>
      </c>
      <c r="Q3654" s="15">
        <v>19.085704629999999</v>
      </c>
      <c r="R3654" s="15">
        <v>19.085704629999999</v>
      </c>
      <c r="S3654" s="15">
        <v>41.754635696161102</v>
      </c>
      <c r="X3654" s="49">
        <v>-8.9219452887751096</v>
      </c>
      <c r="Y3654" s="15">
        <v>23.841475249999998</v>
      </c>
      <c r="Z3654" s="15">
        <v>23.841475249999998</v>
      </c>
      <c r="AA3654" s="15">
        <v>20.877317848080551</v>
      </c>
      <c r="AF3654" s="49">
        <v>0.53876465479238</v>
      </c>
      <c r="AG3654" s="15">
        <v>11.996986076513799</v>
      </c>
      <c r="AH3654" s="15">
        <v>11.996986076513799</v>
      </c>
      <c r="AI3654" s="15">
        <v>41.754635696161102</v>
      </c>
      <c r="AM3654" s="17"/>
    </row>
    <row r="3655" spans="1:39">
      <c r="A3655" s="7" t="s">
        <v>124</v>
      </c>
      <c r="B3655" s="7">
        <v>2763</v>
      </c>
      <c r="C3655" s="29" t="s">
        <v>3511</v>
      </c>
      <c r="F3655" s="27" t="str">
        <f t="shared" si="56"/>
        <v>NSW2763QUAKERS HILL</v>
      </c>
      <c r="G3655" s="30">
        <v>3643</v>
      </c>
      <c r="H3655" s="49">
        <v>7.7266608764698E-2</v>
      </c>
      <c r="I3655" s="15">
        <v>22.533070519999999</v>
      </c>
      <c r="J3655" s="15">
        <v>22.533070519999999</v>
      </c>
      <c r="K3655" s="15">
        <v>20.877317848080551</v>
      </c>
      <c r="P3655" s="49">
        <v>-0.46114777826759801</v>
      </c>
      <c r="Q3655" s="15">
        <v>19.085704629999999</v>
      </c>
      <c r="R3655" s="15">
        <v>19.085704629999999</v>
      </c>
      <c r="S3655" s="15">
        <v>41.754635696161102</v>
      </c>
      <c r="X3655" s="49">
        <v>2.4616731799077201</v>
      </c>
      <c r="Y3655" s="15">
        <v>23.841475249999998</v>
      </c>
      <c r="Z3655" s="15">
        <v>23.841475249999998</v>
      </c>
      <c r="AA3655" s="15">
        <v>20.877317848080551</v>
      </c>
      <c r="AF3655" s="49">
        <v>0.53876465479238</v>
      </c>
      <c r="AG3655" s="15">
        <v>11.996986076513799</v>
      </c>
      <c r="AH3655" s="15">
        <v>11.996986076513799</v>
      </c>
      <c r="AI3655" s="15">
        <v>41.754635696161102</v>
      </c>
      <c r="AM3655" s="17"/>
    </row>
    <row r="3656" spans="1:39">
      <c r="A3656" s="7" t="s">
        <v>124</v>
      </c>
      <c r="B3656" s="7">
        <v>2765</v>
      </c>
      <c r="C3656" s="29" t="s">
        <v>3512</v>
      </c>
      <c r="F3656" s="27" t="str">
        <f t="shared" si="56"/>
        <v>NSW2765BERKSHIRE PARK</v>
      </c>
      <c r="G3656" s="30">
        <v>3644</v>
      </c>
      <c r="H3656" s="49">
        <v>921</v>
      </c>
      <c r="I3656" s="15">
        <v>23.537407170000002</v>
      </c>
      <c r="J3656" s="15">
        <v>23.537407170000002</v>
      </c>
      <c r="K3656" s="15">
        <v>16.664096878399121</v>
      </c>
      <c r="P3656" s="49">
        <v>921</v>
      </c>
      <c r="Q3656" s="15">
        <v>19.87767028</v>
      </c>
      <c r="R3656" s="15">
        <v>19.87767028</v>
      </c>
      <c r="S3656" s="15">
        <v>33.328193756798242</v>
      </c>
      <c r="X3656" s="49">
        <v>921</v>
      </c>
      <c r="Y3656" s="15">
        <v>24.82773384</v>
      </c>
      <c r="Z3656" s="15">
        <v>24.82773384</v>
      </c>
      <c r="AA3656" s="15">
        <v>16.664096878399121</v>
      </c>
      <c r="AF3656" s="49">
        <v>921</v>
      </c>
      <c r="AG3656" s="15">
        <v>23.159205735712401</v>
      </c>
      <c r="AH3656" s="15">
        <v>23.159205735712401</v>
      </c>
      <c r="AI3656" s="15">
        <v>33.328193756798242</v>
      </c>
      <c r="AM3656" s="17"/>
    </row>
    <row r="3657" spans="1:39">
      <c r="A3657" s="7" t="s">
        <v>124</v>
      </c>
      <c r="B3657" s="7">
        <v>2765</v>
      </c>
      <c r="C3657" s="29" t="s">
        <v>3513</v>
      </c>
      <c r="F3657" s="27" t="str">
        <f t="shared" si="56"/>
        <v>NSW2765BOX HILL</v>
      </c>
      <c r="G3657" s="30">
        <v>3645</v>
      </c>
      <c r="H3657" s="49">
        <v>-1.6918092343414199</v>
      </c>
      <c r="I3657" s="15">
        <v>23.537407170000002</v>
      </c>
      <c r="J3657" s="15">
        <v>23.537407170000002</v>
      </c>
      <c r="K3657" s="15">
        <v>19.63831502980134</v>
      </c>
      <c r="P3657" s="49">
        <v>-2.1533072803690998</v>
      </c>
      <c r="Q3657" s="15">
        <v>19.87767028</v>
      </c>
      <c r="R3657" s="15">
        <v>19.87767028</v>
      </c>
      <c r="S3657" s="15">
        <v>39.276630059602681</v>
      </c>
      <c r="X3657" s="49">
        <v>0.61568099579699398</v>
      </c>
      <c r="Y3657" s="15">
        <v>24.82773384</v>
      </c>
      <c r="Z3657" s="15">
        <v>24.82773384</v>
      </c>
      <c r="AA3657" s="15">
        <v>19.63831502980134</v>
      </c>
      <c r="AF3657" s="49">
        <v>0.53876465479238</v>
      </c>
      <c r="AG3657" s="15">
        <v>23.159205735712401</v>
      </c>
      <c r="AH3657" s="15">
        <v>23.159205735712401</v>
      </c>
      <c r="AI3657" s="15">
        <v>39.276630059602681</v>
      </c>
      <c r="AM3657" s="17"/>
    </row>
    <row r="3658" spans="1:39">
      <c r="A3658" s="7" t="s">
        <v>124</v>
      </c>
      <c r="B3658" s="7">
        <v>2765</v>
      </c>
      <c r="C3658" s="29" t="s">
        <v>3514</v>
      </c>
      <c r="F3658" s="27" t="str">
        <f t="shared" si="56"/>
        <v>NSW2765MARAYLYA</v>
      </c>
      <c r="G3658" s="30">
        <v>3646</v>
      </c>
      <c r="H3658" s="49">
        <v>-1.4610602113275799</v>
      </c>
      <c r="I3658" s="15">
        <v>23.537407170000002</v>
      </c>
      <c r="J3658" s="15">
        <v>23.537407170000002</v>
      </c>
      <c r="K3658" s="15">
        <v>16.19093285654089</v>
      </c>
      <c r="P3658" s="49">
        <v>-1.9994745983598701</v>
      </c>
      <c r="Q3658" s="15">
        <v>19.87767028</v>
      </c>
      <c r="R3658" s="15">
        <v>19.87767028</v>
      </c>
      <c r="S3658" s="15">
        <v>32.38186571308178</v>
      </c>
      <c r="X3658" s="49">
        <v>1.00026270082006</v>
      </c>
      <c r="Y3658" s="15">
        <v>24.82773384</v>
      </c>
      <c r="Z3658" s="15">
        <v>24.82773384</v>
      </c>
      <c r="AA3658" s="15">
        <v>16.19093285654089</v>
      </c>
      <c r="AF3658" s="49">
        <v>0.53876465479238</v>
      </c>
      <c r="AG3658" s="15">
        <v>23.159205735712401</v>
      </c>
      <c r="AH3658" s="15">
        <v>23.159205735712401</v>
      </c>
      <c r="AI3658" s="15">
        <v>32.38186571308178</v>
      </c>
      <c r="AM3658" s="17"/>
    </row>
    <row r="3659" spans="1:39">
      <c r="A3659" s="7" t="s">
        <v>124</v>
      </c>
      <c r="B3659" s="7">
        <v>2765</v>
      </c>
      <c r="C3659" s="29" t="s">
        <v>3515</v>
      </c>
      <c r="F3659" s="27" t="str">
        <f t="shared" si="56"/>
        <v>NSW2765MARSDEN PARK</v>
      </c>
      <c r="G3659" s="30">
        <v>3647</v>
      </c>
      <c r="H3659" s="49">
        <v>0.69259733680160795</v>
      </c>
      <c r="I3659" s="15">
        <v>23.537407170000002</v>
      </c>
      <c r="J3659" s="15">
        <v>23.537407170000002</v>
      </c>
      <c r="K3659" s="15">
        <v>17.938531068147821</v>
      </c>
      <c r="P3659" s="49">
        <v>3.0770039079446301</v>
      </c>
      <c r="Q3659" s="15">
        <v>19.87767028</v>
      </c>
      <c r="R3659" s="15">
        <v>19.87767028</v>
      </c>
      <c r="S3659" s="15">
        <v>35.877062136295642</v>
      </c>
      <c r="X3659" s="49">
        <v>0.15418294976931199</v>
      </c>
      <c r="Y3659" s="15">
        <v>24.82773384</v>
      </c>
      <c r="Z3659" s="15">
        <v>24.82773384</v>
      </c>
      <c r="AA3659" s="15">
        <v>17.938531068147821</v>
      </c>
      <c r="AF3659" s="49">
        <v>0.53876465479238</v>
      </c>
      <c r="AG3659" s="15">
        <v>23.159205735712401</v>
      </c>
      <c r="AH3659" s="15">
        <v>23.159205735712401</v>
      </c>
      <c r="AI3659" s="15">
        <v>35.877062136295642</v>
      </c>
      <c r="AM3659" s="17"/>
    </row>
    <row r="3660" spans="1:39">
      <c r="A3660" s="7" t="s">
        <v>124</v>
      </c>
      <c r="B3660" s="7">
        <v>2765</v>
      </c>
      <c r="C3660" s="29" t="s">
        <v>2685</v>
      </c>
      <c r="F3660" s="27" t="str">
        <f t="shared" si="56"/>
        <v>NSW2765NELSON</v>
      </c>
      <c r="G3660" s="30">
        <v>3648</v>
      </c>
      <c r="H3660" s="49">
        <v>0.23109929077392499</v>
      </c>
      <c r="I3660" s="15">
        <v>23.537407170000002</v>
      </c>
      <c r="J3660" s="15">
        <v>23.537407170000002</v>
      </c>
      <c r="K3660" s="15">
        <v>16.639705228677467</v>
      </c>
      <c r="P3660" s="49">
        <v>-0.307315096258371</v>
      </c>
      <c r="Q3660" s="15">
        <v>19.87767028</v>
      </c>
      <c r="R3660" s="15">
        <v>19.87767028</v>
      </c>
      <c r="S3660" s="15">
        <v>33.279410457354935</v>
      </c>
      <c r="X3660" s="49">
        <v>2.6924222029215699</v>
      </c>
      <c r="Y3660" s="15">
        <v>24.82773384</v>
      </c>
      <c r="Z3660" s="15">
        <v>24.82773384</v>
      </c>
      <c r="AA3660" s="15">
        <v>16.639705228677467</v>
      </c>
      <c r="AF3660" s="49">
        <v>0.53876465479238</v>
      </c>
      <c r="AG3660" s="15">
        <v>23.159205735712401</v>
      </c>
      <c r="AH3660" s="15">
        <v>23.159205735712401</v>
      </c>
      <c r="AI3660" s="15">
        <v>33.279410457354935</v>
      </c>
      <c r="AM3660" s="17"/>
    </row>
    <row r="3661" spans="1:39">
      <c r="A3661" s="7" t="s">
        <v>124</v>
      </c>
      <c r="B3661" s="7">
        <v>2765</v>
      </c>
      <c r="C3661" s="29" t="s">
        <v>3516</v>
      </c>
      <c r="F3661" s="27" t="str">
        <f t="shared" si="56"/>
        <v>NSW2765OAKVILLE</v>
      </c>
      <c r="G3661" s="30">
        <v>3649</v>
      </c>
      <c r="H3661" s="49">
        <v>0.69259733680160795</v>
      </c>
      <c r="I3661" s="15">
        <v>23.537407170000002</v>
      </c>
      <c r="J3661" s="15">
        <v>23.537407170000002</v>
      </c>
      <c r="K3661" s="15">
        <v>14.848373063167823</v>
      </c>
      <c r="P3661" s="49">
        <v>0.15418294976931199</v>
      </c>
      <c r="Q3661" s="15">
        <v>19.87767028</v>
      </c>
      <c r="R3661" s="15">
        <v>19.87767028</v>
      </c>
      <c r="S3661" s="15">
        <v>29.696746126335647</v>
      </c>
      <c r="X3661" s="49">
        <v>3.0770039079446301</v>
      </c>
      <c r="Y3661" s="15">
        <v>24.82773384</v>
      </c>
      <c r="Z3661" s="15">
        <v>24.82773384</v>
      </c>
      <c r="AA3661" s="15">
        <v>14.848373063167823</v>
      </c>
      <c r="AF3661" s="49">
        <v>0.53876465479238</v>
      </c>
      <c r="AG3661" s="15">
        <v>16.159205735712401</v>
      </c>
      <c r="AH3661" s="15">
        <v>16.159205735712401</v>
      </c>
      <c r="AI3661" s="15">
        <v>29.696746126335647</v>
      </c>
      <c r="AM3661" s="17"/>
    </row>
    <row r="3662" spans="1:39">
      <c r="A3662" s="7" t="s">
        <v>124</v>
      </c>
      <c r="B3662" s="7">
        <v>2765</v>
      </c>
      <c r="C3662" s="29" t="s">
        <v>3517</v>
      </c>
      <c r="F3662" s="27" t="str">
        <f t="shared" ref="F3662:F3725" si="57">TRIM(A3662)&amp;IF(LEN(TRIM(B3662))=3,"0"&amp;TRIM(B3662),TRIM(B3662))&amp;TRIM(C3662)</f>
        <v>NSW2765RIVERSTONE</v>
      </c>
      <c r="G3662" s="30">
        <v>3650</v>
      </c>
      <c r="H3662" s="49">
        <v>-11.383268200922799</v>
      </c>
      <c r="I3662" s="15">
        <v>23.537407170000002</v>
      </c>
      <c r="J3662" s="15">
        <v>23.537407170000002</v>
      </c>
      <c r="K3662" s="15">
        <v>16.19093285654089</v>
      </c>
      <c r="P3662" s="49">
        <v>-10.229523085853501</v>
      </c>
      <c r="Q3662" s="15">
        <v>19.87767028</v>
      </c>
      <c r="R3662" s="15">
        <v>19.87767028</v>
      </c>
      <c r="S3662" s="15">
        <v>32.38186571308178</v>
      </c>
      <c r="X3662" s="49">
        <v>-8.9219452887751096</v>
      </c>
      <c r="Y3662" s="15">
        <v>24.82773384</v>
      </c>
      <c r="Z3662" s="15">
        <v>24.82773384</v>
      </c>
      <c r="AA3662" s="15">
        <v>16.19093285654089</v>
      </c>
      <c r="AF3662" s="49">
        <v>4.6922470690415201</v>
      </c>
      <c r="AG3662" s="15">
        <v>16.159205735712401</v>
      </c>
      <c r="AH3662" s="15">
        <v>16.159205735712401</v>
      </c>
      <c r="AI3662" s="15">
        <v>32.38186571308178</v>
      </c>
      <c r="AM3662" s="17"/>
    </row>
    <row r="3663" spans="1:39">
      <c r="A3663" s="7" t="s">
        <v>124</v>
      </c>
      <c r="B3663" s="7">
        <v>2765</v>
      </c>
      <c r="C3663" s="29" t="s">
        <v>3518</v>
      </c>
      <c r="F3663" s="27" t="str">
        <f t="shared" si="57"/>
        <v>NSW2765VINEYARD</v>
      </c>
      <c r="G3663" s="30">
        <v>3651</v>
      </c>
      <c r="H3663" s="49">
        <v>921</v>
      </c>
      <c r="I3663" s="15">
        <v>23.537407170000002</v>
      </c>
      <c r="J3663" s="15">
        <v>23.537407170000002</v>
      </c>
      <c r="K3663" s="15">
        <v>14.848373063167823</v>
      </c>
      <c r="P3663" s="49">
        <v>921</v>
      </c>
      <c r="Q3663" s="15">
        <v>19.87767028</v>
      </c>
      <c r="R3663" s="15">
        <v>19.87767028</v>
      </c>
      <c r="S3663" s="15">
        <v>29.696746126335647</v>
      </c>
      <c r="X3663" s="49">
        <v>921</v>
      </c>
      <c r="Y3663" s="15">
        <v>24.82773384</v>
      </c>
      <c r="Z3663" s="15">
        <v>24.82773384</v>
      </c>
      <c r="AA3663" s="15">
        <v>14.848373063167823</v>
      </c>
      <c r="AF3663" s="49">
        <v>921</v>
      </c>
      <c r="AG3663" s="15">
        <v>23.159205735712401</v>
      </c>
      <c r="AH3663" s="15">
        <v>23.159205735712401</v>
      </c>
      <c r="AI3663" s="15">
        <v>29.696746126335647</v>
      </c>
      <c r="AM3663" s="17"/>
    </row>
    <row r="3664" spans="1:39">
      <c r="A3664" s="7" t="s">
        <v>124</v>
      </c>
      <c r="B3664" s="7">
        <v>2766</v>
      </c>
      <c r="C3664" s="29" t="s">
        <v>3519</v>
      </c>
      <c r="F3664" s="27" t="str">
        <f t="shared" si="57"/>
        <v>NSW2766EASTERN CREEK</v>
      </c>
      <c r="G3664" s="30">
        <v>3652</v>
      </c>
      <c r="H3664" s="49">
        <v>-2.6148053263967799</v>
      </c>
      <c r="I3664" s="15">
        <v>23.89121858</v>
      </c>
      <c r="J3664" s="15">
        <v>23.89121858</v>
      </c>
      <c r="K3664" s="15">
        <v>24.485113560575392</v>
      </c>
      <c r="P3664" s="49">
        <v>-2.9224706904152402</v>
      </c>
      <c r="Q3664" s="15">
        <v>20.156666850000001</v>
      </c>
      <c r="R3664" s="15">
        <v>20.156666850000001</v>
      </c>
      <c r="S3664" s="15">
        <v>48.970227121150785</v>
      </c>
      <c r="X3664" s="49">
        <v>-0.307315096258371</v>
      </c>
      <c r="Y3664" s="15">
        <v>25.175176650000001</v>
      </c>
      <c r="Z3664" s="15">
        <v>25.175176650000001</v>
      </c>
      <c r="AA3664" s="15">
        <v>24.485113560575392</v>
      </c>
      <c r="AF3664" s="49">
        <v>4.6922470690415201</v>
      </c>
      <c r="AG3664" s="15">
        <v>15.4468575436679</v>
      </c>
      <c r="AH3664" s="15">
        <v>15.4468575436679</v>
      </c>
      <c r="AI3664" s="15">
        <v>48.970227121150785</v>
      </c>
      <c r="AM3664" s="17"/>
    </row>
    <row r="3665" spans="1:39">
      <c r="A3665" s="7" t="s">
        <v>124</v>
      </c>
      <c r="B3665" s="7">
        <v>2766</v>
      </c>
      <c r="C3665" s="29" t="s">
        <v>3520</v>
      </c>
      <c r="F3665" s="27" t="str">
        <f t="shared" si="57"/>
        <v>NSW2766ROOTY HILL</v>
      </c>
      <c r="G3665" s="30">
        <v>3653</v>
      </c>
      <c r="H3665" s="49">
        <v>-3.4608850774475401</v>
      </c>
      <c r="I3665" s="15">
        <v>23.89121858</v>
      </c>
      <c r="J3665" s="15">
        <v>23.89121858</v>
      </c>
      <c r="K3665" s="15">
        <v>24.485113560575392</v>
      </c>
      <c r="P3665" s="49">
        <v>-3.3070523954383102</v>
      </c>
      <c r="Q3665" s="15">
        <v>20.156666850000001</v>
      </c>
      <c r="R3665" s="15">
        <v>20.156666850000001</v>
      </c>
      <c r="S3665" s="15">
        <v>48.970227121150785</v>
      </c>
      <c r="X3665" s="49">
        <v>-1.0764785063045099</v>
      </c>
      <c r="Y3665" s="15">
        <v>25.175176650000001</v>
      </c>
      <c r="Z3665" s="15">
        <v>25.175176650000001</v>
      </c>
      <c r="AA3665" s="15">
        <v>24.485113560575392</v>
      </c>
      <c r="AF3665" s="49">
        <v>4.6922470690415201</v>
      </c>
      <c r="AG3665" s="15">
        <v>8.4468575436678695</v>
      </c>
      <c r="AH3665" s="15">
        <v>8.4468575436678695</v>
      </c>
      <c r="AI3665" s="15">
        <v>48.970227121150785</v>
      </c>
      <c r="AM3665" s="17"/>
    </row>
    <row r="3666" spans="1:39">
      <c r="A3666" s="7" t="s">
        <v>124</v>
      </c>
      <c r="B3666" s="7">
        <v>2767</v>
      </c>
      <c r="C3666" s="29" t="s">
        <v>3521</v>
      </c>
      <c r="F3666" s="27" t="str">
        <f t="shared" si="57"/>
        <v>NSW2767DOONSIDE</v>
      </c>
      <c r="G3666" s="30">
        <v>3654</v>
      </c>
      <c r="H3666" s="49">
        <v>-11.383268200922799</v>
      </c>
      <c r="I3666" s="15">
        <v>27.313841100000001</v>
      </c>
      <c r="J3666" s="15">
        <v>27.313841100000001</v>
      </c>
      <c r="K3666" s="15">
        <v>24.485113560575392</v>
      </c>
      <c r="P3666" s="49">
        <v>-10.229523085853501</v>
      </c>
      <c r="Q3666" s="15">
        <v>22.85556214</v>
      </c>
      <c r="R3666" s="15">
        <v>22.85556214</v>
      </c>
      <c r="S3666" s="15">
        <v>48.970227121150785</v>
      </c>
      <c r="X3666" s="49">
        <v>-8.9219452887751096</v>
      </c>
      <c r="Y3666" s="15">
        <v>28.53619196</v>
      </c>
      <c r="Z3666" s="15">
        <v>28.53619196</v>
      </c>
      <c r="AA3666" s="15">
        <v>24.485113560575392</v>
      </c>
      <c r="AF3666" s="49">
        <v>4.6922470690415201</v>
      </c>
      <c r="AG3666" s="15">
        <v>9.5486215711028102</v>
      </c>
      <c r="AH3666" s="15">
        <v>9.5486215711028102</v>
      </c>
      <c r="AI3666" s="15">
        <v>48.970227121150785</v>
      </c>
      <c r="AM3666" s="17"/>
    </row>
    <row r="3667" spans="1:39">
      <c r="A3667" s="7" t="s">
        <v>124</v>
      </c>
      <c r="B3667" s="7">
        <v>2767</v>
      </c>
      <c r="C3667" s="29" t="s">
        <v>3522</v>
      </c>
      <c r="F3667" s="27" t="str">
        <f t="shared" si="57"/>
        <v>NSW2767WOODCROFT</v>
      </c>
      <c r="G3667" s="30">
        <v>3655</v>
      </c>
      <c r="H3667" s="49">
        <v>-3.6147177594567599</v>
      </c>
      <c r="I3667" s="15">
        <v>27.313841100000001</v>
      </c>
      <c r="J3667" s="15">
        <v>27.313841100000001</v>
      </c>
      <c r="K3667" s="15">
        <v>24.485113560575392</v>
      </c>
      <c r="P3667" s="49">
        <v>-3.3839687364429198</v>
      </c>
      <c r="Q3667" s="15">
        <v>22.85556214</v>
      </c>
      <c r="R3667" s="15">
        <v>22.85556214</v>
      </c>
      <c r="S3667" s="15">
        <v>48.970227121150785</v>
      </c>
      <c r="X3667" s="49">
        <v>-1.15339484730912</v>
      </c>
      <c r="Y3667" s="15">
        <v>28.53619196</v>
      </c>
      <c r="Z3667" s="15">
        <v>28.53619196</v>
      </c>
      <c r="AA3667" s="15">
        <v>24.485113560575392</v>
      </c>
      <c r="AF3667" s="49">
        <v>0.53876465479238</v>
      </c>
      <c r="AG3667" s="15">
        <v>9.5486215711028102</v>
      </c>
      <c r="AH3667" s="15">
        <v>9.5486215711028102</v>
      </c>
      <c r="AI3667" s="15">
        <v>48.970227121150785</v>
      </c>
      <c r="AM3667" s="17"/>
    </row>
    <row r="3668" spans="1:39">
      <c r="A3668" s="7" t="s">
        <v>124</v>
      </c>
      <c r="B3668" s="7">
        <v>2768</v>
      </c>
      <c r="C3668" s="29" t="s">
        <v>3523</v>
      </c>
      <c r="F3668" s="27" t="str">
        <f t="shared" si="57"/>
        <v>NSW2768GLENWOOD</v>
      </c>
      <c r="G3668" s="30">
        <v>3656</v>
      </c>
      <c r="H3668" s="49">
        <v>-1.6918092343414199</v>
      </c>
      <c r="I3668" s="15">
        <v>21.4294303</v>
      </c>
      <c r="J3668" s="15">
        <v>21.4294303</v>
      </c>
      <c r="K3668" s="15">
        <v>20.888595726882006</v>
      </c>
      <c r="P3668" s="49">
        <v>-2.1533072803690998</v>
      </c>
      <c r="Q3668" s="15">
        <v>18.21543355</v>
      </c>
      <c r="R3668" s="15">
        <v>18.21543355</v>
      </c>
      <c r="S3668" s="15">
        <v>41.777191453764011</v>
      </c>
      <c r="X3668" s="49">
        <v>0.76951367780622204</v>
      </c>
      <c r="Y3668" s="15">
        <v>22.75770056</v>
      </c>
      <c r="Z3668" s="15">
        <v>22.75770056</v>
      </c>
      <c r="AA3668" s="15">
        <v>20.888595726882006</v>
      </c>
      <c r="AF3668" s="49">
        <v>0.53876465479238</v>
      </c>
      <c r="AG3668" s="15">
        <v>9.5486215711028102</v>
      </c>
      <c r="AH3668" s="15">
        <v>9.5486215711028102</v>
      </c>
      <c r="AI3668" s="15">
        <v>41.777191453764011</v>
      </c>
      <c r="AM3668" s="17"/>
    </row>
    <row r="3669" spans="1:39">
      <c r="A3669" s="7" t="s">
        <v>124</v>
      </c>
      <c r="B3669" s="7">
        <v>2768</v>
      </c>
      <c r="C3669" s="29" t="s">
        <v>3524</v>
      </c>
      <c r="F3669" s="27" t="str">
        <f t="shared" si="57"/>
        <v>NSW2768PARKLEA</v>
      </c>
      <c r="G3669" s="30">
        <v>3657</v>
      </c>
      <c r="H3669" s="49">
        <v>-1.6918092343414199</v>
      </c>
      <c r="I3669" s="15">
        <v>21.4294303</v>
      </c>
      <c r="J3669" s="15">
        <v>21.4294303</v>
      </c>
      <c r="K3669" s="15">
        <v>21.698877429180239</v>
      </c>
      <c r="P3669" s="49">
        <v>-2.1533072803690998</v>
      </c>
      <c r="Q3669" s="15">
        <v>18.21543355</v>
      </c>
      <c r="R3669" s="15">
        <v>18.21543355</v>
      </c>
      <c r="S3669" s="15">
        <v>43.397754858360479</v>
      </c>
      <c r="X3669" s="49">
        <v>0.76951367780622204</v>
      </c>
      <c r="Y3669" s="15">
        <v>22.75770056</v>
      </c>
      <c r="Z3669" s="15">
        <v>22.75770056</v>
      </c>
      <c r="AA3669" s="15">
        <v>21.698877429180239</v>
      </c>
      <c r="AF3669" s="49">
        <v>0.53876465479238</v>
      </c>
      <c r="AG3669" s="15">
        <v>9.5486215711028102</v>
      </c>
      <c r="AH3669" s="15">
        <v>9.5486215711028102</v>
      </c>
      <c r="AI3669" s="15">
        <v>43.397754858360479</v>
      </c>
      <c r="AM3669" s="17"/>
    </row>
    <row r="3670" spans="1:39">
      <c r="A3670" s="7" t="s">
        <v>124</v>
      </c>
      <c r="B3670" s="7">
        <v>2768</v>
      </c>
      <c r="C3670" s="29" t="s">
        <v>3525</v>
      </c>
      <c r="F3670" s="27" t="str">
        <f t="shared" si="57"/>
        <v>NSW2768STANHOPE GARDENS</v>
      </c>
      <c r="G3670" s="30">
        <v>3658</v>
      </c>
      <c r="H3670" s="49">
        <v>-3.7685504414659898</v>
      </c>
      <c r="I3670" s="15">
        <v>21.4294303</v>
      </c>
      <c r="J3670" s="15">
        <v>21.4294303</v>
      </c>
      <c r="K3670" s="15">
        <v>20.050906883367851</v>
      </c>
      <c r="P3670" s="49">
        <v>-3.4608850774475401</v>
      </c>
      <c r="Q3670" s="15">
        <v>18.21543355</v>
      </c>
      <c r="R3670" s="15">
        <v>18.21543355</v>
      </c>
      <c r="S3670" s="15">
        <v>40.101813766735702</v>
      </c>
      <c r="X3670" s="49">
        <v>-1.38414387032296</v>
      </c>
      <c r="Y3670" s="15">
        <v>22.75770056</v>
      </c>
      <c r="Z3670" s="15">
        <v>22.75770056</v>
      </c>
      <c r="AA3670" s="15">
        <v>20.050906883367851</v>
      </c>
      <c r="AF3670" s="49">
        <v>0.53876465479238</v>
      </c>
      <c r="AG3670" s="15">
        <v>9.5486215711028102</v>
      </c>
      <c r="AH3670" s="15">
        <v>9.5486215711028102</v>
      </c>
      <c r="AI3670" s="15">
        <v>40.101813766735702</v>
      </c>
      <c r="AM3670" s="17"/>
    </row>
    <row r="3671" spans="1:39">
      <c r="A3671" s="7" t="s">
        <v>124</v>
      </c>
      <c r="B3671" s="7">
        <v>2770</v>
      </c>
      <c r="C3671" s="29" t="s">
        <v>3526</v>
      </c>
      <c r="F3671" s="27" t="str">
        <f t="shared" si="57"/>
        <v>NSW2770BIDWILL</v>
      </c>
      <c r="G3671" s="30">
        <v>3659</v>
      </c>
      <c r="H3671" s="49">
        <v>-3.7685504414659898</v>
      </c>
      <c r="I3671" s="15">
        <v>26.507891619999999</v>
      </c>
      <c r="J3671" s="15">
        <v>26.507891619999999</v>
      </c>
      <c r="K3671" s="15">
        <v>24.057272392226434</v>
      </c>
      <c r="P3671" s="49">
        <v>-3.4608850774475401</v>
      </c>
      <c r="Q3671" s="15">
        <v>22.220033910000001</v>
      </c>
      <c r="R3671" s="15">
        <v>22.220033910000001</v>
      </c>
      <c r="S3671" s="15">
        <v>48.114544784452868</v>
      </c>
      <c r="X3671" s="49">
        <v>-1.38414387032296</v>
      </c>
      <c r="Y3671" s="15">
        <v>27.74474957</v>
      </c>
      <c r="Z3671" s="15">
        <v>27.74474957</v>
      </c>
      <c r="AA3671" s="15">
        <v>24.057272392226434</v>
      </c>
      <c r="AF3671" s="49">
        <v>0.53876465479238</v>
      </c>
      <c r="AG3671" s="15">
        <v>11.140058499619901</v>
      </c>
      <c r="AH3671" s="15">
        <v>11.140058499619901</v>
      </c>
      <c r="AI3671" s="15">
        <v>48.114544784452868</v>
      </c>
      <c r="AM3671" s="17"/>
    </row>
    <row r="3672" spans="1:39">
      <c r="A3672" s="7" t="s">
        <v>124</v>
      </c>
      <c r="B3672" s="7">
        <v>2770</v>
      </c>
      <c r="C3672" s="29" t="s">
        <v>3527</v>
      </c>
      <c r="F3672" s="27" t="str">
        <f t="shared" si="57"/>
        <v>NSW2770BLACKETT</v>
      </c>
      <c r="G3672" s="30">
        <v>3660</v>
      </c>
      <c r="H3672" s="49">
        <v>-11.383268200922799</v>
      </c>
      <c r="I3672" s="15">
        <v>26.507891619999999</v>
      </c>
      <c r="J3672" s="15">
        <v>26.507891619999999</v>
      </c>
      <c r="K3672" s="15">
        <v>22.099242126474117</v>
      </c>
      <c r="P3672" s="49">
        <v>-10.229523085853501</v>
      </c>
      <c r="Q3672" s="15">
        <v>22.220033910000001</v>
      </c>
      <c r="R3672" s="15">
        <v>22.220033910000001</v>
      </c>
      <c r="S3672" s="15">
        <v>44.198484252948234</v>
      </c>
      <c r="X3672" s="49">
        <v>-8.9219452887751096</v>
      </c>
      <c r="Y3672" s="15">
        <v>27.74474957</v>
      </c>
      <c r="Z3672" s="15">
        <v>27.74474957</v>
      </c>
      <c r="AA3672" s="15">
        <v>22.099242126474117</v>
      </c>
      <c r="AF3672" s="49">
        <v>0.53876465479238</v>
      </c>
      <c r="AG3672" s="15">
        <v>11.140058499619901</v>
      </c>
      <c r="AH3672" s="15">
        <v>11.140058499619901</v>
      </c>
      <c r="AI3672" s="15">
        <v>44.198484252948234</v>
      </c>
      <c r="AM3672" s="17"/>
    </row>
    <row r="3673" spans="1:39">
      <c r="A3673" s="7" t="s">
        <v>124</v>
      </c>
      <c r="B3673" s="7">
        <v>2770</v>
      </c>
      <c r="C3673" s="29" t="s">
        <v>3528</v>
      </c>
      <c r="F3673" s="27" t="str">
        <f t="shared" si="57"/>
        <v>NSW2770DHARRUK</v>
      </c>
      <c r="G3673" s="30">
        <v>3661</v>
      </c>
      <c r="H3673" s="49">
        <v>11.037845201922201</v>
      </c>
      <c r="I3673" s="15">
        <v>26.507891619999999</v>
      </c>
      <c r="J3673" s="15">
        <v>26.507891619999999</v>
      </c>
      <c r="K3673" s="15">
        <v>24.485787449838419</v>
      </c>
      <c r="P3673" s="49">
        <v>9.4610602113275792</v>
      </c>
      <c r="Q3673" s="15">
        <v>22.220033910000001</v>
      </c>
      <c r="R3673" s="15">
        <v>22.220033910000001</v>
      </c>
      <c r="S3673" s="15">
        <v>48.971574899676838</v>
      </c>
      <c r="X3673" s="49">
        <v>16.3066145607382</v>
      </c>
      <c r="Y3673" s="15">
        <v>27.74474957</v>
      </c>
      <c r="Z3673" s="15">
        <v>27.74474957</v>
      </c>
      <c r="AA3673" s="15">
        <v>24.485787449838419</v>
      </c>
      <c r="AF3673" s="49">
        <v>16.3066145607382</v>
      </c>
      <c r="AG3673" s="15">
        <v>11.140058499619901</v>
      </c>
      <c r="AH3673" s="15">
        <v>11.140058499619901</v>
      </c>
      <c r="AI3673" s="15">
        <v>48.971574899676838</v>
      </c>
      <c r="AM3673" s="17"/>
    </row>
    <row r="3674" spans="1:39">
      <c r="A3674" s="7" t="s">
        <v>124</v>
      </c>
      <c r="B3674" s="7">
        <v>2770</v>
      </c>
      <c r="C3674" s="29" t="s">
        <v>3529</v>
      </c>
      <c r="F3674" s="27" t="str">
        <f t="shared" si="57"/>
        <v>NSW2770EMERTON</v>
      </c>
      <c r="G3674" s="30">
        <v>3662</v>
      </c>
      <c r="H3674" s="49">
        <v>11.037845201922201</v>
      </c>
      <c r="I3674" s="15">
        <v>26.507891619999999</v>
      </c>
      <c r="J3674" s="15">
        <v>26.507891619999999</v>
      </c>
      <c r="K3674" s="15">
        <v>26.02720556385627</v>
      </c>
      <c r="P3674" s="49">
        <v>9.4610602113275792</v>
      </c>
      <c r="Q3674" s="15">
        <v>22.220033910000001</v>
      </c>
      <c r="R3674" s="15">
        <v>22.220033910000001</v>
      </c>
      <c r="S3674" s="15">
        <v>52.054411127712541</v>
      </c>
      <c r="X3674" s="49">
        <v>16.3066145607382</v>
      </c>
      <c r="Y3674" s="15">
        <v>27.74474957</v>
      </c>
      <c r="Z3674" s="15">
        <v>27.74474957</v>
      </c>
      <c r="AA3674" s="15">
        <v>26.02720556385627</v>
      </c>
      <c r="AF3674" s="49">
        <v>16.3066145607382</v>
      </c>
      <c r="AG3674" s="15">
        <v>18.140058499619901</v>
      </c>
      <c r="AH3674" s="15">
        <v>18.140058499619901</v>
      </c>
      <c r="AI3674" s="15">
        <v>52.054411127712541</v>
      </c>
      <c r="AM3674" s="17"/>
    </row>
    <row r="3675" spans="1:39">
      <c r="A3675" s="7" t="s">
        <v>124</v>
      </c>
      <c r="B3675" s="7">
        <v>2770</v>
      </c>
      <c r="C3675" s="29" t="s">
        <v>3530</v>
      </c>
      <c r="F3675" s="27" t="str">
        <f t="shared" si="57"/>
        <v>NSW2770HEBERSHAM</v>
      </c>
      <c r="G3675" s="30">
        <v>3663</v>
      </c>
      <c r="H3675" s="49">
        <v>5.15374511506921</v>
      </c>
      <c r="I3675" s="15">
        <v>26.507891619999999</v>
      </c>
      <c r="J3675" s="15">
        <v>26.507891619999999</v>
      </c>
      <c r="K3675" s="15">
        <v>26.02720556385627</v>
      </c>
      <c r="P3675" s="49">
        <v>4.23074902301384</v>
      </c>
      <c r="Q3675" s="15">
        <v>22.220033910000001</v>
      </c>
      <c r="R3675" s="15">
        <v>22.220033910000001</v>
      </c>
      <c r="S3675" s="15">
        <v>52.054411127712541</v>
      </c>
      <c r="X3675" s="49">
        <v>7.5381516862122302</v>
      </c>
      <c r="Y3675" s="15">
        <v>27.74474957</v>
      </c>
      <c r="Z3675" s="15">
        <v>27.74474957</v>
      </c>
      <c r="AA3675" s="15">
        <v>26.02720556385627</v>
      </c>
      <c r="AF3675" s="49">
        <v>0.53876465479238</v>
      </c>
      <c r="AG3675" s="15">
        <v>18.140058499619901</v>
      </c>
      <c r="AH3675" s="15">
        <v>18.140058499619901</v>
      </c>
      <c r="AI3675" s="15">
        <v>52.054411127712541</v>
      </c>
      <c r="AM3675" s="17"/>
    </row>
    <row r="3676" spans="1:39">
      <c r="A3676" s="7" t="s">
        <v>124</v>
      </c>
      <c r="B3676" s="7">
        <v>2770</v>
      </c>
      <c r="C3676" s="29" t="s">
        <v>3531</v>
      </c>
      <c r="F3676" s="27" t="str">
        <f t="shared" si="57"/>
        <v>NSW2770LETHBRIDGE PARK</v>
      </c>
      <c r="G3676" s="30">
        <v>3664</v>
      </c>
      <c r="H3676" s="49">
        <v>1.84634245187081</v>
      </c>
      <c r="I3676" s="15">
        <v>26.507891619999999</v>
      </c>
      <c r="J3676" s="15">
        <v>26.507891619999999</v>
      </c>
      <c r="K3676" s="15">
        <v>19.21841890758531</v>
      </c>
      <c r="P3676" s="49">
        <v>1.46176074684775</v>
      </c>
      <c r="Q3676" s="15">
        <v>22.220033910000001</v>
      </c>
      <c r="R3676" s="15">
        <v>22.220033910000001</v>
      </c>
      <c r="S3676" s="15">
        <v>38.43683781517062</v>
      </c>
      <c r="X3676" s="49">
        <v>4.23074902301384</v>
      </c>
      <c r="Y3676" s="15">
        <v>27.74474957</v>
      </c>
      <c r="Z3676" s="15">
        <v>27.74474957</v>
      </c>
      <c r="AA3676" s="15">
        <v>19.21841890758531</v>
      </c>
      <c r="AF3676" s="49">
        <v>0.53876465479238</v>
      </c>
      <c r="AG3676" s="15">
        <v>11.140058499619901</v>
      </c>
      <c r="AH3676" s="15">
        <v>11.140058499619901</v>
      </c>
      <c r="AI3676" s="15">
        <v>38.43683781517062</v>
      </c>
      <c r="AM3676" s="17"/>
    </row>
    <row r="3677" spans="1:39">
      <c r="A3677" s="7" t="s">
        <v>124</v>
      </c>
      <c r="B3677" s="7">
        <v>2770</v>
      </c>
      <c r="C3677" s="29" t="s">
        <v>3532</v>
      </c>
      <c r="F3677" s="27" t="str">
        <f t="shared" si="57"/>
        <v>NSW2770MINCHINBURY</v>
      </c>
      <c r="G3677" s="30">
        <v>3665</v>
      </c>
      <c r="H3677" s="49">
        <v>7.4612353452076201</v>
      </c>
      <c r="I3677" s="15">
        <v>26.507891619999999</v>
      </c>
      <c r="J3677" s="15">
        <v>26.507891619999999</v>
      </c>
      <c r="K3677" s="15">
        <v>26.02720556385627</v>
      </c>
      <c r="P3677" s="49">
        <v>5.99982486611996</v>
      </c>
      <c r="Q3677" s="15">
        <v>22.220033910000001</v>
      </c>
      <c r="R3677" s="15">
        <v>22.220033910000001</v>
      </c>
      <c r="S3677" s="15">
        <v>52.054411127712541</v>
      </c>
      <c r="X3677" s="49">
        <v>9.9225582573552593</v>
      </c>
      <c r="Y3677" s="15">
        <v>27.74474957</v>
      </c>
      <c r="Z3677" s="15">
        <v>27.74474957</v>
      </c>
      <c r="AA3677" s="15">
        <v>26.02720556385627</v>
      </c>
      <c r="AF3677" s="49">
        <v>0.53876465479238</v>
      </c>
      <c r="AG3677" s="15">
        <v>11.140058499619901</v>
      </c>
      <c r="AH3677" s="15">
        <v>11.140058499619901</v>
      </c>
      <c r="AI3677" s="15">
        <v>52.054411127712541</v>
      </c>
      <c r="AM3677" s="17"/>
    </row>
    <row r="3678" spans="1:39">
      <c r="A3678" s="7" t="s">
        <v>124</v>
      </c>
      <c r="B3678" s="7">
        <v>2770</v>
      </c>
      <c r="C3678" s="29" t="s">
        <v>3533</v>
      </c>
      <c r="F3678" s="27" t="str">
        <f t="shared" si="57"/>
        <v>NSW2770MOUNT DRUITT</v>
      </c>
      <c r="G3678" s="30">
        <v>3666</v>
      </c>
      <c r="H3678" s="49">
        <v>15.9220328557151</v>
      </c>
      <c r="I3678" s="15">
        <v>26.507891619999999</v>
      </c>
      <c r="J3678" s="15">
        <v>26.507891619999999</v>
      </c>
      <c r="K3678" s="15">
        <v>26.780148559501868</v>
      </c>
      <c r="P3678" s="49">
        <v>14.8452040816505</v>
      </c>
      <c r="Q3678" s="15">
        <v>22.220033910000001</v>
      </c>
      <c r="R3678" s="15">
        <v>22.220033910000001</v>
      </c>
      <c r="S3678" s="15">
        <v>53.560297119003735</v>
      </c>
      <c r="X3678" s="49">
        <v>18.306439426858201</v>
      </c>
      <c r="Y3678" s="15">
        <v>27.74474957</v>
      </c>
      <c r="Z3678" s="15">
        <v>27.74474957</v>
      </c>
      <c r="AA3678" s="15">
        <v>26.780148559501868</v>
      </c>
      <c r="AF3678" s="49">
        <v>-3.4612353452076201</v>
      </c>
      <c r="AG3678" s="15">
        <v>11.140058499619901</v>
      </c>
      <c r="AH3678" s="15">
        <v>11.140058499619901</v>
      </c>
      <c r="AI3678" s="15">
        <v>53.560297119003735</v>
      </c>
      <c r="AM3678" s="17"/>
    </row>
    <row r="3679" spans="1:39">
      <c r="A3679" s="7" t="s">
        <v>124</v>
      </c>
      <c r="B3679" s="7">
        <v>2770</v>
      </c>
      <c r="C3679" s="29" t="s">
        <v>3534</v>
      </c>
      <c r="F3679" s="27" t="str">
        <f t="shared" si="57"/>
        <v>NSW2770MOUNT DRUITT VILLAGE</v>
      </c>
      <c r="G3679" s="30">
        <v>3667</v>
      </c>
      <c r="H3679" s="49">
        <v>15.9220328557151</v>
      </c>
      <c r="I3679" s="15">
        <v>26.507891619999999</v>
      </c>
      <c r="J3679" s="15">
        <v>26.507891619999999</v>
      </c>
      <c r="K3679" s="15">
        <v>26.02720556385627</v>
      </c>
      <c r="P3679" s="49">
        <v>14.8452040816505</v>
      </c>
      <c r="Q3679" s="15">
        <v>22.220033910000001</v>
      </c>
      <c r="R3679" s="15">
        <v>22.220033910000001</v>
      </c>
      <c r="S3679" s="15">
        <v>52.054411127712541</v>
      </c>
      <c r="X3679" s="49">
        <v>18.306439426858201</v>
      </c>
      <c r="Y3679" s="15">
        <v>27.74474957</v>
      </c>
      <c r="Z3679" s="15">
        <v>27.74474957</v>
      </c>
      <c r="AA3679" s="15">
        <v>26.02720556385627</v>
      </c>
      <c r="AF3679" s="49">
        <v>0.53876465479238</v>
      </c>
      <c r="AG3679" s="15">
        <v>18.140058499619901</v>
      </c>
      <c r="AH3679" s="15">
        <v>18.140058499619901</v>
      </c>
      <c r="AI3679" s="15">
        <v>52.054411127712541</v>
      </c>
      <c r="AM3679" s="17"/>
    </row>
    <row r="3680" spans="1:39">
      <c r="A3680" s="7" t="s">
        <v>124</v>
      </c>
      <c r="B3680" s="7">
        <v>2770</v>
      </c>
      <c r="C3680" s="29" t="s">
        <v>3535</v>
      </c>
      <c r="F3680" s="27" t="str">
        <f t="shared" si="57"/>
        <v>NSW2770SHALVEY</v>
      </c>
      <c r="G3680" s="30">
        <v>3668</v>
      </c>
      <c r="H3680" s="49">
        <v>-11.383268200922799</v>
      </c>
      <c r="I3680" s="15">
        <v>26.507891619999999</v>
      </c>
      <c r="J3680" s="15">
        <v>26.507891619999999</v>
      </c>
      <c r="K3680" s="15">
        <v>22.51265116524554</v>
      </c>
      <c r="P3680" s="49">
        <v>-10.229523085853501</v>
      </c>
      <c r="Q3680" s="15">
        <v>22.220033910000001</v>
      </c>
      <c r="R3680" s="15">
        <v>22.220033910000001</v>
      </c>
      <c r="S3680" s="15">
        <v>45.02530233049108</v>
      </c>
      <c r="X3680" s="49">
        <v>-8.9219452887751096</v>
      </c>
      <c r="Y3680" s="15">
        <v>27.74474957</v>
      </c>
      <c r="Z3680" s="15">
        <v>27.74474957</v>
      </c>
      <c r="AA3680" s="15">
        <v>22.51265116524554</v>
      </c>
      <c r="AF3680" s="49">
        <v>0.53876465479238</v>
      </c>
      <c r="AG3680" s="15">
        <v>11.140058499619901</v>
      </c>
      <c r="AH3680" s="15">
        <v>11.140058499619901</v>
      </c>
      <c r="AI3680" s="15">
        <v>45.02530233049108</v>
      </c>
      <c r="AM3680" s="17"/>
    </row>
    <row r="3681" spans="1:39">
      <c r="A3681" s="7" t="s">
        <v>124</v>
      </c>
      <c r="B3681" s="7">
        <v>2770</v>
      </c>
      <c r="C3681" s="29" t="s">
        <v>3536</v>
      </c>
      <c r="F3681" s="27" t="str">
        <f t="shared" si="57"/>
        <v>NSW2770TREGEAR</v>
      </c>
      <c r="G3681" s="30">
        <v>3669</v>
      </c>
      <c r="H3681" s="49">
        <v>8.0765660732445301</v>
      </c>
      <c r="I3681" s="15">
        <v>26.507891619999999</v>
      </c>
      <c r="J3681" s="15">
        <v>26.507891619999999</v>
      </c>
      <c r="K3681" s="15">
        <v>21.69850096029305</v>
      </c>
      <c r="P3681" s="49">
        <v>6.38440657114303</v>
      </c>
      <c r="Q3681" s="15">
        <v>22.220033910000001</v>
      </c>
      <c r="R3681" s="15">
        <v>22.220033910000001</v>
      </c>
      <c r="S3681" s="15">
        <v>43.397001920586099</v>
      </c>
      <c r="X3681" s="49">
        <v>10.460972644387599</v>
      </c>
      <c r="Y3681" s="15">
        <v>27.74474957</v>
      </c>
      <c r="Z3681" s="15">
        <v>27.74474957</v>
      </c>
      <c r="AA3681" s="15">
        <v>21.69850096029305</v>
      </c>
      <c r="AF3681" s="49">
        <v>0.53876465479238</v>
      </c>
      <c r="AG3681" s="15">
        <v>18.140058499619901</v>
      </c>
      <c r="AH3681" s="15">
        <v>18.140058499619901</v>
      </c>
      <c r="AI3681" s="15">
        <v>43.397001920586099</v>
      </c>
      <c r="AM3681" s="17"/>
    </row>
    <row r="3682" spans="1:39">
      <c r="A3682" s="7" t="s">
        <v>124</v>
      </c>
      <c r="B3682" s="7">
        <v>2770</v>
      </c>
      <c r="C3682" s="29" t="s">
        <v>3537</v>
      </c>
      <c r="F3682" s="27" t="str">
        <f t="shared" si="57"/>
        <v>NSW2770WHALAN</v>
      </c>
      <c r="G3682" s="30">
        <v>3670</v>
      </c>
      <c r="H3682" s="49">
        <v>12.5377138515121</v>
      </c>
      <c r="I3682" s="15">
        <v>26.507891619999999</v>
      </c>
      <c r="J3682" s="15">
        <v>26.507891619999999</v>
      </c>
      <c r="K3682" s="15">
        <v>22.51265116524554</v>
      </c>
      <c r="P3682" s="49">
        <v>10.5378889853922</v>
      </c>
      <c r="Q3682" s="15">
        <v>22.220033910000001</v>
      </c>
      <c r="R3682" s="15">
        <v>22.220033910000001</v>
      </c>
      <c r="S3682" s="15">
        <v>45.02530233049108</v>
      </c>
      <c r="X3682" s="49">
        <v>14.999036763659801</v>
      </c>
      <c r="Y3682" s="15">
        <v>27.74474957</v>
      </c>
      <c r="Z3682" s="15">
        <v>27.74474957</v>
      </c>
      <c r="AA3682" s="15">
        <v>22.51265116524554</v>
      </c>
      <c r="AF3682" s="49">
        <v>0.53876465479238</v>
      </c>
      <c r="AG3682" s="15">
        <v>11.140058499619901</v>
      </c>
      <c r="AH3682" s="15">
        <v>11.140058499619901</v>
      </c>
      <c r="AI3682" s="15">
        <v>45.02530233049108</v>
      </c>
      <c r="AM3682" s="17"/>
    </row>
    <row r="3683" spans="1:39">
      <c r="A3683" s="7" t="s">
        <v>124</v>
      </c>
      <c r="B3683" s="7">
        <v>2770</v>
      </c>
      <c r="C3683" s="29" t="s">
        <v>3538</v>
      </c>
      <c r="F3683" s="27" t="str">
        <f t="shared" si="57"/>
        <v>NSW2770WILLMOT</v>
      </c>
      <c r="G3683" s="30">
        <v>3671</v>
      </c>
      <c r="H3683" s="49">
        <v>6.6920719351614801</v>
      </c>
      <c r="I3683" s="15">
        <v>26.507891619999999</v>
      </c>
      <c r="J3683" s="15">
        <v>26.507891619999999</v>
      </c>
      <c r="K3683" s="15">
        <v>24.085018687552065</v>
      </c>
      <c r="P3683" s="49">
        <v>5.38449413808305</v>
      </c>
      <c r="Q3683" s="15">
        <v>22.220033910000001</v>
      </c>
      <c r="R3683" s="15">
        <v>22.220033910000001</v>
      </c>
      <c r="S3683" s="15">
        <v>48.17003737510413</v>
      </c>
      <c r="X3683" s="49">
        <v>9.0764785063045093</v>
      </c>
      <c r="Y3683" s="15">
        <v>27.74474957</v>
      </c>
      <c r="Z3683" s="15">
        <v>27.74474957</v>
      </c>
      <c r="AA3683" s="15">
        <v>24.085018687552065</v>
      </c>
      <c r="AF3683" s="49">
        <v>0.53876465479238</v>
      </c>
      <c r="AG3683" s="15">
        <v>18.140058499619901</v>
      </c>
      <c r="AH3683" s="15">
        <v>18.140058499619901</v>
      </c>
      <c r="AI3683" s="15">
        <v>48.17003737510413</v>
      </c>
      <c r="AM3683" s="17"/>
    </row>
    <row r="3684" spans="1:39">
      <c r="A3684" s="7" t="s">
        <v>124</v>
      </c>
      <c r="B3684" s="7">
        <v>2773</v>
      </c>
      <c r="C3684" s="29" t="s">
        <v>3539</v>
      </c>
      <c r="F3684" s="27" t="str">
        <f t="shared" si="57"/>
        <v>NSW2773GLENBROOK</v>
      </c>
      <c r="G3684" s="30">
        <v>3672</v>
      </c>
      <c r="H3684" s="49">
        <v>1.84634245187081</v>
      </c>
      <c r="I3684" s="15">
        <v>15.45002567</v>
      </c>
      <c r="J3684" s="15">
        <v>15.45002567</v>
      </c>
      <c r="K3684" s="15">
        <v>10.105420399105091</v>
      </c>
      <c r="P3684" s="49">
        <v>1.46176074684775</v>
      </c>
      <c r="Q3684" s="15">
        <v>13.500397939999999</v>
      </c>
      <c r="R3684" s="15">
        <v>13.500397939999999</v>
      </c>
      <c r="S3684" s="15">
        <v>20.210840798210182</v>
      </c>
      <c r="X3684" s="49">
        <v>4.23074902301384</v>
      </c>
      <c r="Y3684" s="15">
        <v>16.88592521</v>
      </c>
      <c r="Z3684" s="15">
        <v>16.88592521</v>
      </c>
      <c r="AA3684" s="15">
        <v>10.105420399105091</v>
      </c>
      <c r="AF3684" s="49">
        <v>0.53876465479238</v>
      </c>
      <c r="AG3684" s="15">
        <v>19.5869160432878</v>
      </c>
      <c r="AH3684" s="15">
        <v>19.5869160432878</v>
      </c>
      <c r="AI3684" s="15">
        <v>20.210840798210182</v>
      </c>
      <c r="AM3684" s="17"/>
    </row>
    <row r="3685" spans="1:39">
      <c r="A3685" s="7" t="s">
        <v>124</v>
      </c>
      <c r="B3685" s="7">
        <v>2773</v>
      </c>
      <c r="C3685" s="29" t="s">
        <v>3540</v>
      </c>
      <c r="F3685" s="27" t="str">
        <f t="shared" si="57"/>
        <v>NSW2773LAPSTONE</v>
      </c>
      <c r="G3685" s="30">
        <v>3673</v>
      </c>
      <c r="H3685" s="49">
        <v>2.61550586191695</v>
      </c>
      <c r="I3685" s="15">
        <v>15.45002567</v>
      </c>
      <c r="J3685" s="15">
        <v>15.45002567</v>
      </c>
      <c r="K3685" s="15">
        <v>10.105420399105091</v>
      </c>
      <c r="P3685" s="49">
        <v>2.3078404978984999</v>
      </c>
      <c r="Q3685" s="15">
        <v>13.500397939999999</v>
      </c>
      <c r="R3685" s="15">
        <v>13.500397939999999</v>
      </c>
      <c r="S3685" s="15">
        <v>20.210840798210182</v>
      </c>
      <c r="X3685" s="49">
        <v>4.9229960920553699</v>
      </c>
      <c r="Y3685" s="15">
        <v>16.88592521</v>
      </c>
      <c r="Z3685" s="15">
        <v>16.88592521</v>
      </c>
      <c r="AA3685" s="15">
        <v>10.105420399105091</v>
      </c>
      <c r="AF3685" s="49">
        <v>0.53876465479238</v>
      </c>
      <c r="AG3685" s="15">
        <v>19.5869160432878</v>
      </c>
      <c r="AH3685" s="15">
        <v>19.5869160432878</v>
      </c>
      <c r="AI3685" s="15">
        <v>20.210840798210182</v>
      </c>
      <c r="AM3685" s="17"/>
    </row>
    <row r="3686" spans="1:39">
      <c r="A3686" s="7" t="s">
        <v>124</v>
      </c>
      <c r="B3686" s="7">
        <v>2774</v>
      </c>
      <c r="C3686" s="29" t="s">
        <v>3541</v>
      </c>
      <c r="F3686" s="27" t="str">
        <f t="shared" si="57"/>
        <v>NSW2774BLAXLAND</v>
      </c>
      <c r="G3686" s="30">
        <v>3674</v>
      </c>
      <c r="H3686" s="49">
        <v>1.84634245187081</v>
      </c>
      <c r="I3686" s="15">
        <v>16.151717099999999</v>
      </c>
      <c r="J3686" s="15">
        <v>16.151717099999999</v>
      </c>
      <c r="K3686" s="15">
        <v>5.4001659283579695</v>
      </c>
      <c r="P3686" s="49">
        <v>1.46176074684775</v>
      </c>
      <c r="Q3686" s="15">
        <v>14.05371392</v>
      </c>
      <c r="R3686" s="15">
        <v>14.05371392</v>
      </c>
      <c r="S3686" s="15">
        <v>10.800331856715939</v>
      </c>
      <c r="X3686" s="49">
        <v>4.23074902301384</v>
      </c>
      <c r="Y3686" s="15">
        <v>17.574986200000001</v>
      </c>
      <c r="Z3686" s="15">
        <v>17.574986200000001</v>
      </c>
      <c r="AA3686" s="15">
        <v>5.4001659283579695</v>
      </c>
      <c r="AF3686" s="49">
        <v>0.53876465479238</v>
      </c>
      <c r="AG3686" s="15">
        <v>13.9556776808426</v>
      </c>
      <c r="AH3686" s="15">
        <v>13.9556776808426</v>
      </c>
      <c r="AI3686" s="15">
        <v>10.800331856715939</v>
      </c>
      <c r="AM3686" s="17"/>
    </row>
    <row r="3687" spans="1:39">
      <c r="A3687" s="7" t="s">
        <v>124</v>
      </c>
      <c r="B3687" s="7">
        <v>2774</v>
      </c>
      <c r="C3687" s="29" t="s">
        <v>3542</v>
      </c>
      <c r="F3687" s="27" t="str">
        <f t="shared" si="57"/>
        <v>NSW2774BLAXLAND EAST</v>
      </c>
      <c r="G3687" s="30">
        <v>3675</v>
      </c>
      <c r="H3687" s="49">
        <v>2.76933854392618</v>
      </c>
      <c r="I3687" s="15">
        <v>16.151717099999999</v>
      </c>
      <c r="J3687" s="15">
        <v>16.151717099999999</v>
      </c>
      <c r="K3687" s="15">
        <v>5.4001659283579695</v>
      </c>
      <c r="P3687" s="49">
        <v>2.4616731799077201</v>
      </c>
      <c r="Q3687" s="15">
        <v>14.05371392</v>
      </c>
      <c r="R3687" s="15">
        <v>14.05371392</v>
      </c>
      <c r="S3687" s="15">
        <v>10.800331856715939</v>
      </c>
      <c r="X3687" s="49">
        <v>5.15374511506921</v>
      </c>
      <c r="Y3687" s="15">
        <v>17.574986200000001</v>
      </c>
      <c r="Z3687" s="15">
        <v>17.574986200000001</v>
      </c>
      <c r="AA3687" s="15">
        <v>5.4001659283579695</v>
      </c>
      <c r="AF3687" s="49">
        <v>0.53876465479238</v>
      </c>
      <c r="AG3687" s="15">
        <v>13.9556776808426</v>
      </c>
      <c r="AH3687" s="15">
        <v>13.9556776808426</v>
      </c>
      <c r="AI3687" s="15">
        <v>10.800331856715939</v>
      </c>
      <c r="AM3687" s="17"/>
    </row>
    <row r="3688" spans="1:39">
      <c r="A3688" s="7" t="s">
        <v>124</v>
      </c>
      <c r="B3688" s="7">
        <v>2774</v>
      </c>
      <c r="C3688" s="29" t="s">
        <v>3543</v>
      </c>
      <c r="F3688" s="27" t="str">
        <f t="shared" si="57"/>
        <v>NSW2774MOUNT RIVERVIEW</v>
      </c>
      <c r="G3688" s="30">
        <v>3676</v>
      </c>
      <c r="H3688" s="49">
        <v>2.76933854392618</v>
      </c>
      <c r="I3688" s="15">
        <v>16.151717099999999</v>
      </c>
      <c r="J3688" s="15">
        <v>16.151717099999999</v>
      </c>
      <c r="K3688" s="15">
        <v>12.046435760258966</v>
      </c>
      <c r="P3688" s="49">
        <v>2.4616731799077201</v>
      </c>
      <c r="Q3688" s="15">
        <v>14.05371392</v>
      </c>
      <c r="R3688" s="15">
        <v>14.05371392</v>
      </c>
      <c r="S3688" s="15">
        <v>24.092871520517932</v>
      </c>
      <c r="X3688" s="49">
        <v>5.15374511506921</v>
      </c>
      <c r="Y3688" s="15">
        <v>17.574986200000001</v>
      </c>
      <c r="Z3688" s="15">
        <v>17.574986200000001</v>
      </c>
      <c r="AA3688" s="15">
        <v>12.046435760258966</v>
      </c>
      <c r="AF3688" s="49">
        <v>0.53876465479238</v>
      </c>
      <c r="AG3688" s="15">
        <v>13.9556776808426</v>
      </c>
      <c r="AH3688" s="15">
        <v>13.9556776808426</v>
      </c>
      <c r="AI3688" s="15">
        <v>24.092871520517932</v>
      </c>
      <c r="AM3688" s="17"/>
    </row>
    <row r="3689" spans="1:39">
      <c r="A3689" s="7" t="s">
        <v>124</v>
      </c>
      <c r="B3689" s="7">
        <v>2774</v>
      </c>
      <c r="C3689" s="29" t="s">
        <v>3544</v>
      </c>
      <c r="F3689" s="27" t="str">
        <f t="shared" si="57"/>
        <v>NSW2774WARRIMOO</v>
      </c>
      <c r="G3689" s="30">
        <v>3677</v>
      </c>
      <c r="H3689" s="49">
        <v>12.6915465335214</v>
      </c>
      <c r="I3689" s="15">
        <v>16.151717099999999</v>
      </c>
      <c r="J3689" s="15">
        <v>16.151717099999999</v>
      </c>
      <c r="K3689" s="15">
        <v>9.6212278970180183</v>
      </c>
      <c r="P3689" s="49">
        <v>10.691721667401399</v>
      </c>
      <c r="Q3689" s="15">
        <v>14.05371392</v>
      </c>
      <c r="R3689" s="15">
        <v>14.05371392</v>
      </c>
      <c r="S3689" s="15">
        <v>19.242455794036037</v>
      </c>
      <c r="X3689" s="49">
        <v>15.0759531046644</v>
      </c>
      <c r="Y3689" s="15">
        <v>17.574986200000001</v>
      </c>
      <c r="Z3689" s="15">
        <v>17.574986200000001</v>
      </c>
      <c r="AA3689" s="15">
        <v>9.6212278970180183</v>
      </c>
      <c r="AF3689" s="49">
        <v>0.53876465479238</v>
      </c>
      <c r="AG3689" s="15">
        <v>13.9556776808426</v>
      </c>
      <c r="AH3689" s="15">
        <v>13.9556776808426</v>
      </c>
      <c r="AI3689" s="15">
        <v>19.242455794036037</v>
      </c>
      <c r="AM3689" s="17"/>
    </row>
    <row r="3690" spans="1:39">
      <c r="A3690" s="7" t="s">
        <v>124</v>
      </c>
      <c r="B3690" s="7">
        <v>2775</v>
      </c>
      <c r="C3690" s="29" t="s">
        <v>3545</v>
      </c>
      <c r="F3690" s="27" t="str">
        <f t="shared" si="57"/>
        <v>NSW2775CENTRAL MACDONALD</v>
      </c>
      <c r="G3690" s="30">
        <v>3678</v>
      </c>
      <c r="H3690" s="49">
        <v>-2.1533072803690998</v>
      </c>
      <c r="I3690" s="15">
        <v>18.8442826</v>
      </c>
      <c r="J3690" s="15">
        <v>18.8442826</v>
      </c>
      <c r="K3690" s="15">
        <v>13.550569248674771</v>
      </c>
      <c r="P3690" s="49">
        <v>-2.5378889853921698</v>
      </c>
      <c r="Q3690" s="15">
        <v>16.176925669999999</v>
      </c>
      <c r="R3690" s="15">
        <v>16.176925669999999</v>
      </c>
      <c r="S3690" s="15">
        <v>27.101138497349542</v>
      </c>
      <c r="X3690" s="49">
        <v>0.30801563177853902</v>
      </c>
      <c r="Y3690" s="15">
        <v>20.219085509999999</v>
      </c>
      <c r="Z3690" s="15">
        <v>20.219085509999999</v>
      </c>
      <c r="AA3690" s="15">
        <v>13.550569248674771</v>
      </c>
      <c r="AF3690" s="49">
        <v>0.53876465479238</v>
      </c>
      <c r="AG3690" s="15">
        <v>15.4468575436679</v>
      </c>
      <c r="AH3690" s="15">
        <v>15.4468575436679</v>
      </c>
      <c r="AI3690" s="15">
        <v>27.101138497349542</v>
      </c>
      <c r="AM3690" s="17"/>
    </row>
    <row r="3691" spans="1:39">
      <c r="A3691" s="7" t="s">
        <v>124</v>
      </c>
      <c r="B3691" s="7">
        <v>2775</v>
      </c>
      <c r="C3691" s="29" t="s">
        <v>3546</v>
      </c>
      <c r="F3691" s="27" t="str">
        <f t="shared" si="57"/>
        <v>NSW2775GUNDERMAN</v>
      </c>
      <c r="G3691" s="30">
        <v>3679</v>
      </c>
      <c r="H3691" s="49">
        <v>6.8459046171707101</v>
      </c>
      <c r="I3691" s="15">
        <v>18.8442826</v>
      </c>
      <c r="J3691" s="15">
        <v>18.8442826</v>
      </c>
      <c r="K3691" s="15">
        <v>15.76023885350094</v>
      </c>
      <c r="P3691" s="49">
        <v>5.4614104790876601</v>
      </c>
      <c r="Q3691" s="15">
        <v>16.176925669999999</v>
      </c>
      <c r="R3691" s="15">
        <v>16.176925669999999</v>
      </c>
      <c r="S3691" s="15">
        <v>31.520477707001881</v>
      </c>
      <c r="X3691" s="49">
        <v>9.3072275293183502</v>
      </c>
      <c r="Y3691" s="15">
        <v>20.219085509999999</v>
      </c>
      <c r="Z3691" s="15">
        <v>20.219085509999999</v>
      </c>
      <c r="AA3691" s="15">
        <v>15.76023885350094</v>
      </c>
      <c r="AF3691" s="49">
        <v>0.53876465479238</v>
      </c>
      <c r="AG3691" s="15">
        <v>15.4468575436679</v>
      </c>
      <c r="AH3691" s="15">
        <v>15.4468575436679</v>
      </c>
      <c r="AI3691" s="15">
        <v>31.520477707001881</v>
      </c>
      <c r="AM3691" s="17"/>
    </row>
    <row r="3692" spans="1:39">
      <c r="A3692" s="7" t="s">
        <v>124</v>
      </c>
      <c r="B3692" s="7">
        <v>2775</v>
      </c>
      <c r="C3692" s="29" t="s">
        <v>3547</v>
      </c>
      <c r="F3692" s="27" t="str">
        <f t="shared" si="57"/>
        <v>NSW2775HIGHER MACDONALD</v>
      </c>
      <c r="G3692" s="30">
        <v>3680</v>
      </c>
      <c r="H3692" s="49">
        <v>1.84634245187081</v>
      </c>
      <c r="I3692" s="15">
        <v>18.8442826</v>
      </c>
      <c r="J3692" s="15">
        <v>18.8442826</v>
      </c>
      <c r="K3692" s="15">
        <v>13.459284096835308</v>
      </c>
      <c r="P3692" s="49">
        <v>1.46176074684775</v>
      </c>
      <c r="Q3692" s="15">
        <v>16.176925669999999</v>
      </c>
      <c r="R3692" s="15">
        <v>16.176925669999999</v>
      </c>
      <c r="S3692" s="15">
        <v>26.918568193670616</v>
      </c>
      <c r="X3692" s="49">
        <v>4.3076653640184599</v>
      </c>
      <c r="Y3692" s="15">
        <v>20.219085509999999</v>
      </c>
      <c r="Z3692" s="15">
        <v>20.219085509999999</v>
      </c>
      <c r="AA3692" s="15">
        <v>13.459284096835308</v>
      </c>
      <c r="AF3692" s="49">
        <v>4.6922470690415201</v>
      </c>
      <c r="AG3692" s="15">
        <v>15.4468575436679</v>
      </c>
      <c r="AH3692" s="15">
        <v>15.4468575436679</v>
      </c>
      <c r="AI3692" s="15">
        <v>26.918568193670616</v>
      </c>
      <c r="AM3692" s="17"/>
    </row>
    <row r="3693" spans="1:39">
      <c r="A3693" s="7" t="s">
        <v>124</v>
      </c>
      <c r="B3693" s="7">
        <v>2775</v>
      </c>
      <c r="C3693" s="29" t="s">
        <v>3548</v>
      </c>
      <c r="F3693" s="27" t="str">
        <f t="shared" si="57"/>
        <v>NSW2775LAUGHTONDALE</v>
      </c>
      <c r="G3693" s="30">
        <v>3681</v>
      </c>
      <c r="H3693" s="49">
        <v>-11.383268200922799</v>
      </c>
      <c r="I3693" s="15">
        <v>18.8442826</v>
      </c>
      <c r="J3693" s="15">
        <v>18.8442826</v>
      </c>
      <c r="K3693" s="15">
        <v>13.459284096835308</v>
      </c>
      <c r="P3693" s="49">
        <v>-10.229523085853501</v>
      </c>
      <c r="Q3693" s="15">
        <v>16.176925669999999</v>
      </c>
      <c r="R3693" s="15">
        <v>16.176925669999999</v>
      </c>
      <c r="S3693" s="15">
        <v>26.918568193670616</v>
      </c>
      <c r="X3693" s="49">
        <v>-8.9219452887751096</v>
      </c>
      <c r="Y3693" s="15">
        <v>20.219085509999999</v>
      </c>
      <c r="Z3693" s="15">
        <v>20.219085509999999</v>
      </c>
      <c r="AA3693" s="15">
        <v>13.459284096835308</v>
      </c>
      <c r="AF3693" s="49">
        <v>4.6922470690415201</v>
      </c>
      <c r="AG3693" s="15">
        <v>15.4468575436679</v>
      </c>
      <c r="AH3693" s="15">
        <v>15.4468575436679</v>
      </c>
      <c r="AI3693" s="15">
        <v>26.918568193670616</v>
      </c>
      <c r="AM3693" s="17"/>
    </row>
    <row r="3694" spans="1:39">
      <c r="A3694" s="7" t="s">
        <v>124</v>
      </c>
      <c r="B3694" s="7">
        <v>2775</v>
      </c>
      <c r="C3694" s="29" t="s">
        <v>3549</v>
      </c>
      <c r="F3694" s="27" t="str">
        <f t="shared" si="57"/>
        <v>NSW2775LOWER HAWKESBURY</v>
      </c>
      <c r="G3694" s="30">
        <v>3682</v>
      </c>
      <c r="H3694" s="49">
        <v>2.38475683890311</v>
      </c>
      <c r="I3694" s="15">
        <v>18.8442826</v>
      </c>
      <c r="J3694" s="15">
        <v>18.8442826</v>
      </c>
      <c r="K3694" s="15">
        <v>13.459284096835308</v>
      </c>
      <c r="P3694" s="49">
        <v>2.0770914748846598</v>
      </c>
      <c r="Q3694" s="15">
        <v>16.176925669999999</v>
      </c>
      <c r="R3694" s="15">
        <v>16.176925669999999</v>
      </c>
      <c r="S3694" s="15">
        <v>26.918568193670616</v>
      </c>
      <c r="X3694" s="49">
        <v>4.8460797510507501</v>
      </c>
      <c r="Y3694" s="15">
        <v>20.219085509999999</v>
      </c>
      <c r="Z3694" s="15">
        <v>20.219085509999999</v>
      </c>
      <c r="AA3694" s="15">
        <v>13.459284096835308</v>
      </c>
      <c r="AF3694" s="49">
        <v>4.6922470690415201</v>
      </c>
      <c r="AG3694" s="15">
        <v>15.4468575436679</v>
      </c>
      <c r="AH3694" s="15">
        <v>15.4468575436679</v>
      </c>
      <c r="AI3694" s="15">
        <v>26.918568193670616</v>
      </c>
      <c r="AM3694" s="17"/>
    </row>
    <row r="3695" spans="1:39">
      <c r="A3695" s="7" t="s">
        <v>124</v>
      </c>
      <c r="B3695" s="7">
        <v>2775</v>
      </c>
      <c r="C3695" s="29" t="s">
        <v>3550</v>
      </c>
      <c r="F3695" s="27" t="str">
        <f t="shared" si="57"/>
        <v>NSW2775LOWER MACDONALD</v>
      </c>
      <c r="G3695" s="30">
        <v>3683</v>
      </c>
      <c r="H3695" s="49">
        <v>921</v>
      </c>
      <c r="I3695" s="15">
        <v>18.8442826</v>
      </c>
      <c r="J3695" s="15">
        <v>18.8442826</v>
      </c>
      <c r="K3695" s="15">
        <v>5.4001659283579695</v>
      </c>
      <c r="P3695" s="49">
        <v>921</v>
      </c>
      <c r="Q3695" s="15">
        <v>16.176925669999999</v>
      </c>
      <c r="R3695" s="15">
        <v>16.176925669999999</v>
      </c>
      <c r="S3695" s="15">
        <v>10.800331856715939</v>
      </c>
      <c r="X3695" s="49">
        <v>921</v>
      </c>
      <c r="Y3695" s="15">
        <v>20.219085509999999</v>
      </c>
      <c r="Z3695" s="15">
        <v>20.219085509999999</v>
      </c>
      <c r="AA3695" s="15">
        <v>5.4001659283579695</v>
      </c>
      <c r="AF3695" s="49">
        <v>921</v>
      </c>
      <c r="AG3695" s="15">
        <v>15.4468575436679</v>
      </c>
      <c r="AH3695" s="15">
        <v>15.4468575436679</v>
      </c>
      <c r="AI3695" s="15">
        <v>10.800331856715939</v>
      </c>
      <c r="AM3695" s="17"/>
    </row>
    <row r="3696" spans="1:39">
      <c r="A3696" s="7" t="s">
        <v>124</v>
      </c>
      <c r="B3696" s="7">
        <v>2775</v>
      </c>
      <c r="C3696" s="29" t="s">
        <v>3551</v>
      </c>
      <c r="F3696" s="27" t="str">
        <f t="shared" si="57"/>
        <v>NSW2775SPENCER</v>
      </c>
      <c r="G3696" s="30">
        <v>3684</v>
      </c>
      <c r="H3696" s="49">
        <v>-2.6148053263967799</v>
      </c>
      <c r="I3696" s="15">
        <v>18.8442826</v>
      </c>
      <c r="J3696" s="15">
        <v>18.8442826</v>
      </c>
      <c r="K3696" s="15">
        <v>15.76023885350094</v>
      </c>
      <c r="P3696" s="49">
        <v>-2.9224706904152402</v>
      </c>
      <c r="Q3696" s="15">
        <v>16.176925669999999</v>
      </c>
      <c r="R3696" s="15">
        <v>16.176925669999999</v>
      </c>
      <c r="S3696" s="15">
        <v>31.520477707001881</v>
      </c>
      <c r="X3696" s="49">
        <v>-0.230398755253757</v>
      </c>
      <c r="Y3696" s="15">
        <v>20.219085509999999</v>
      </c>
      <c r="Z3696" s="15">
        <v>20.219085509999999</v>
      </c>
      <c r="AA3696" s="15">
        <v>15.76023885350094</v>
      </c>
      <c r="AF3696" s="49">
        <v>4.6922470690415201</v>
      </c>
      <c r="AG3696" s="15">
        <v>15.4468575436679</v>
      </c>
      <c r="AH3696" s="15">
        <v>15.4468575436679</v>
      </c>
      <c r="AI3696" s="15">
        <v>31.520477707001881</v>
      </c>
      <c r="AM3696" s="17"/>
    </row>
    <row r="3697" spans="1:39">
      <c r="A3697" s="7" t="s">
        <v>124</v>
      </c>
      <c r="B3697" s="7">
        <v>2775</v>
      </c>
      <c r="C3697" s="29" t="s">
        <v>3552</v>
      </c>
      <c r="F3697" s="27" t="str">
        <f t="shared" si="57"/>
        <v>NSW2775ST ALBANS</v>
      </c>
      <c r="G3697" s="30">
        <v>3685</v>
      </c>
      <c r="H3697" s="49">
        <v>1.84634245187081</v>
      </c>
      <c r="I3697" s="15">
        <v>18.8442826</v>
      </c>
      <c r="J3697" s="15">
        <v>18.8442826</v>
      </c>
      <c r="K3697" s="15">
        <v>15.76023885350094</v>
      </c>
      <c r="P3697" s="49">
        <v>1.46176074684775</v>
      </c>
      <c r="Q3697" s="15">
        <v>16.176925669999999</v>
      </c>
      <c r="R3697" s="15">
        <v>16.176925669999999</v>
      </c>
      <c r="S3697" s="15">
        <v>31.520477707001881</v>
      </c>
      <c r="X3697" s="49">
        <v>4.3076653640184599</v>
      </c>
      <c r="Y3697" s="15">
        <v>20.219085509999999</v>
      </c>
      <c r="Z3697" s="15">
        <v>20.219085509999999</v>
      </c>
      <c r="AA3697" s="15">
        <v>15.76023885350094</v>
      </c>
      <c r="AF3697" s="49">
        <v>0.692247069041524</v>
      </c>
      <c r="AG3697" s="15">
        <v>15.4468575436679</v>
      </c>
      <c r="AH3697" s="15">
        <v>15.4468575436679</v>
      </c>
      <c r="AI3697" s="15">
        <v>31.520477707001881</v>
      </c>
      <c r="AM3697" s="17"/>
    </row>
    <row r="3698" spans="1:39">
      <c r="A3698" s="7" t="s">
        <v>124</v>
      </c>
      <c r="B3698" s="7">
        <v>2775</v>
      </c>
      <c r="C3698" s="29" t="s">
        <v>3553</v>
      </c>
      <c r="F3698" s="27" t="str">
        <f t="shared" si="57"/>
        <v>NSW2775UPPER MACDONALD</v>
      </c>
      <c r="G3698" s="30">
        <v>3686</v>
      </c>
      <c r="H3698" s="49">
        <v>1.6925097698615901</v>
      </c>
      <c r="I3698" s="15">
        <v>18.8442826</v>
      </c>
      <c r="J3698" s="15">
        <v>18.8442826</v>
      </c>
      <c r="K3698" s="15">
        <v>13.459284096835308</v>
      </c>
      <c r="P3698" s="49">
        <v>1.3079280648385201</v>
      </c>
      <c r="Q3698" s="15">
        <v>16.176925669999999</v>
      </c>
      <c r="R3698" s="15">
        <v>16.176925669999999</v>
      </c>
      <c r="S3698" s="15">
        <v>26.918568193670616</v>
      </c>
      <c r="X3698" s="49">
        <v>4.1538326820092299</v>
      </c>
      <c r="Y3698" s="15">
        <v>20.219085509999999</v>
      </c>
      <c r="Z3698" s="15">
        <v>20.219085509999999</v>
      </c>
      <c r="AA3698" s="15">
        <v>13.459284096835308</v>
      </c>
      <c r="AF3698" s="49">
        <v>4.6922470690415201</v>
      </c>
      <c r="AG3698" s="15">
        <v>15.4468575436679</v>
      </c>
      <c r="AH3698" s="15">
        <v>15.4468575436679</v>
      </c>
      <c r="AI3698" s="15">
        <v>26.918568193670616</v>
      </c>
      <c r="AM3698" s="17"/>
    </row>
    <row r="3699" spans="1:39">
      <c r="A3699" s="7" t="s">
        <v>124</v>
      </c>
      <c r="B3699" s="7">
        <v>2775</v>
      </c>
      <c r="C3699" s="29" t="s">
        <v>3554</v>
      </c>
      <c r="F3699" s="27" t="str">
        <f t="shared" si="57"/>
        <v>NSW2775WEBBS CREEK</v>
      </c>
      <c r="G3699" s="30">
        <v>3687</v>
      </c>
      <c r="H3699" s="49">
        <v>-1.30722752931835</v>
      </c>
      <c r="I3699" s="15">
        <v>18.8442826</v>
      </c>
      <c r="J3699" s="15">
        <v>18.8442826</v>
      </c>
      <c r="K3699" s="15">
        <v>13.459284096835308</v>
      </c>
      <c r="P3699" s="49">
        <v>-1.8456419163506499</v>
      </c>
      <c r="Q3699" s="15">
        <v>16.176925669999999</v>
      </c>
      <c r="R3699" s="15">
        <v>16.176925669999999</v>
      </c>
      <c r="S3699" s="15">
        <v>26.918568193670616</v>
      </c>
      <c r="X3699" s="49">
        <v>1.0771790418246801</v>
      </c>
      <c r="Y3699" s="15">
        <v>20.219085509999999</v>
      </c>
      <c r="Z3699" s="15">
        <v>20.219085509999999</v>
      </c>
      <c r="AA3699" s="15">
        <v>13.459284096835308</v>
      </c>
      <c r="AF3699" s="49">
        <v>4.6922470690415201</v>
      </c>
      <c r="AG3699" s="15">
        <v>15.4468575436679</v>
      </c>
      <c r="AH3699" s="15">
        <v>15.4468575436679</v>
      </c>
      <c r="AI3699" s="15">
        <v>26.918568193670616</v>
      </c>
      <c r="AM3699" s="17"/>
    </row>
    <row r="3700" spans="1:39">
      <c r="A3700" s="7" t="s">
        <v>124</v>
      </c>
      <c r="B3700" s="7">
        <v>2775</v>
      </c>
      <c r="C3700" s="29" t="s">
        <v>3555</v>
      </c>
      <c r="F3700" s="27" t="str">
        <f t="shared" si="57"/>
        <v>NSW2775WISEMANS FERRY</v>
      </c>
      <c r="G3700" s="30">
        <v>3688</v>
      </c>
      <c r="H3700" s="49">
        <v>2.76933854392618</v>
      </c>
      <c r="I3700" s="15">
        <v>18.8442826</v>
      </c>
      <c r="J3700" s="15">
        <v>18.8442826</v>
      </c>
      <c r="K3700" s="15">
        <v>15.76023885350094</v>
      </c>
      <c r="P3700" s="49">
        <v>2.4616731799077201</v>
      </c>
      <c r="Q3700" s="15">
        <v>16.176925669999999</v>
      </c>
      <c r="R3700" s="15">
        <v>16.176925669999999</v>
      </c>
      <c r="S3700" s="15">
        <v>31.520477707001881</v>
      </c>
      <c r="X3700" s="49">
        <v>5.23066145607382</v>
      </c>
      <c r="Y3700" s="15">
        <v>20.219085509999999</v>
      </c>
      <c r="Z3700" s="15">
        <v>20.219085509999999</v>
      </c>
      <c r="AA3700" s="15">
        <v>15.76023885350094</v>
      </c>
      <c r="AF3700" s="49">
        <v>10.2302236213737</v>
      </c>
      <c r="AG3700" s="15">
        <v>15.4468575436679</v>
      </c>
      <c r="AH3700" s="15">
        <v>15.4468575436679</v>
      </c>
      <c r="AI3700" s="15">
        <v>31.520477707001881</v>
      </c>
      <c r="AM3700" s="17"/>
    </row>
    <row r="3701" spans="1:39">
      <c r="A3701" s="7" t="s">
        <v>124</v>
      </c>
      <c r="B3701" s="7">
        <v>2776</v>
      </c>
      <c r="C3701" s="29" t="s">
        <v>3556</v>
      </c>
      <c r="F3701" s="27" t="str">
        <f t="shared" si="57"/>
        <v>NSW2776FAULCONBRIDGE</v>
      </c>
      <c r="G3701" s="30">
        <v>3689</v>
      </c>
      <c r="H3701" s="49">
        <v>-0.230398755253757</v>
      </c>
      <c r="I3701" s="15">
        <v>17.973997839999999</v>
      </c>
      <c r="J3701" s="15">
        <v>17.973997839999999</v>
      </c>
      <c r="K3701" s="15">
        <v>10.612668438323151</v>
      </c>
      <c r="P3701" s="49">
        <v>-0.76881314228605402</v>
      </c>
      <c r="Q3701" s="15">
        <v>15.4906661</v>
      </c>
      <c r="R3701" s="15">
        <v>15.4906661</v>
      </c>
      <c r="S3701" s="15">
        <v>21.225336876646303</v>
      </c>
      <c r="X3701" s="49">
        <v>2.23092415689388</v>
      </c>
      <c r="Y3701" s="15">
        <v>19.36446587</v>
      </c>
      <c r="Z3701" s="15">
        <v>19.36446587</v>
      </c>
      <c r="AA3701" s="15">
        <v>10.612668438323151</v>
      </c>
      <c r="AF3701" s="49">
        <v>10.2302236213737</v>
      </c>
      <c r="AG3701" s="15">
        <v>11.874567851243199</v>
      </c>
      <c r="AH3701" s="15">
        <v>11.874567851243199</v>
      </c>
      <c r="AI3701" s="15">
        <v>21.225336876646303</v>
      </c>
      <c r="AM3701" s="17"/>
    </row>
    <row r="3702" spans="1:39">
      <c r="A3702" s="7" t="s">
        <v>124</v>
      </c>
      <c r="B3702" s="7">
        <v>2777</v>
      </c>
      <c r="C3702" s="29" t="s">
        <v>3557</v>
      </c>
      <c r="F3702" s="27" t="str">
        <f t="shared" si="57"/>
        <v>NSW2777HAWKESBURY HEIGHTS</v>
      </c>
      <c r="G3702" s="30">
        <v>3690</v>
      </c>
      <c r="H3702" s="49">
        <v>0.69259733680160795</v>
      </c>
      <c r="I3702" s="15">
        <v>16.306412439999999</v>
      </c>
      <c r="J3702" s="15">
        <v>16.306412439999999</v>
      </c>
      <c r="K3702" s="15">
        <v>10.125120486258096</v>
      </c>
      <c r="P3702" s="49">
        <v>0.15418294976931199</v>
      </c>
      <c r="Q3702" s="15">
        <v>14.175698300000001</v>
      </c>
      <c r="R3702" s="15">
        <v>14.175698300000001</v>
      </c>
      <c r="S3702" s="15">
        <v>20.250240972516192</v>
      </c>
      <c r="X3702" s="49">
        <v>3.1539202489492499</v>
      </c>
      <c r="Y3702" s="15">
        <v>17.726897019999999</v>
      </c>
      <c r="Z3702" s="15">
        <v>17.726897019999999</v>
      </c>
      <c r="AA3702" s="15">
        <v>10.125120486258096</v>
      </c>
      <c r="AF3702" s="49">
        <v>10.2302236213737</v>
      </c>
      <c r="AG3702" s="15">
        <v>28.6680258728871</v>
      </c>
      <c r="AH3702" s="15">
        <v>28.6680258728871</v>
      </c>
      <c r="AI3702" s="15">
        <v>20.250240972516192</v>
      </c>
      <c r="AM3702" s="17"/>
    </row>
    <row r="3703" spans="1:39">
      <c r="A3703" s="7" t="s">
        <v>124</v>
      </c>
      <c r="B3703" s="7">
        <v>2777</v>
      </c>
      <c r="C3703" s="29" t="s">
        <v>3558</v>
      </c>
      <c r="F3703" s="27" t="str">
        <f t="shared" si="57"/>
        <v>NSW2777SPRINGWOOD</v>
      </c>
      <c r="G3703" s="30">
        <v>3691</v>
      </c>
      <c r="H3703" s="49">
        <v>-11.383268200922799</v>
      </c>
      <c r="I3703" s="15">
        <v>16.306412439999999</v>
      </c>
      <c r="J3703" s="15">
        <v>16.306412439999999</v>
      </c>
      <c r="K3703" s="15">
        <v>9.6212278970180183</v>
      </c>
      <c r="P3703" s="49">
        <v>-10.229523085853501</v>
      </c>
      <c r="Q3703" s="15">
        <v>14.175698300000001</v>
      </c>
      <c r="R3703" s="15">
        <v>14.175698300000001</v>
      </c>
      <c r="S3703" s="15">
        <v>19.242455794036037</v>
      </c>
      <c r="X3703" s="49">
        <v>-8.9219452887751096</v>
      </c>
      <c r="Y3703" s="15">
        <v>17.726897019999999</v>
      </c>
      <c r="Z3703" s="15">
        <v>17.726897019999999</v>
      </c>
      <c r="AA3703" s="15">
        <v>9.6212278970180183</v>
      </c>
      <c r="AF3703" s="49">
        <v>10.2302236213737</v>
      </c>
      <c r="AG3703" s="15">
        <v>21.6680258728871</v>
      </c>
      <c r="AH3703" s="15">
        <v>21.6680258728871</v>
      </c>
      <c r="AI3703" s="15">
        <v>19.242455794036037</v>
      </c>
      <c r="AM3703" s="17"/>
    </row>
    <row r="3704" spans="1:39">
      <c r="A3704" s="7" t="s">
        <v>124</v>
      </c>
      <c r="B3704" s="7">
        <v>2777</v>
      </c>
      <c r="C3704" s="29" t="s">
        <v>3559</v>
      </c>
      <c r="F3704" s="27" t="str">
        <f t="shared" si="57"/>
        <v>NSW2777SUN VALLEY</v>
      </c>
      <c r="G3704" s="30">
        <v>3692</v>
      </c>
      <c r="H3704" s="49">
        <v>1.6925097698615901</v>
      </c>
      <c r="I3704" s="15">
        <v>16.306412439999999</v>
      </c>
      <c r="J3704" s="15">
        <v>16.306412439999999</v>
      </c>
      <c r="K3704" s="15">
        <v>12.046435760258966</v>
      </c>
      <c r="P3704" s="49">
        <v>1.3079280648385201</v>
      </c>
      <c r="Q3704" s="15">
        <v>14.175698300000001</v>
      </c>
      <c r="R3704" s="15">
        <v>14.175698300000001</v>
      </c>
      <c r="S3704" s="15">
        <v>24.092871520517932</v>
      </c>
      <c r="X3704" s="49">
        <v>4.0769163410046101</v>
      </c>
      <c r="Y3704" s="15">
        <v>17.726897019999999</v>
      </c>
      <c r="Z3704" s="15">
        <v>17.726897019999999</v>
      </c>
      <c r="AA3704" s="15">
        <v>12.046435760258966</v>
      </c>
      <c r="AF3704" s="49">
        <v>0.53876465479238</v>
      </c>
      <c r="AG3704" s="15">
        <v>28.6680258728871</v>
      </c>
      <c r="AH3704" s="15">
        <v>28.6680258728871</v>
      </c>
      <c r="AI3704" s="15">
        <v>24.092871520517932</v>
      </c>
      <c r="AM3704" s="17"/>
    </row>
    <row r="3705" spans="1:39">
      <c r="A3705" s="7" t="s">
        <v>124</v>
      </c>
      <c r="B3705" s="7">
        <v>2777</v>
      </c>
      <c r="C3705" s="29" t="s">
        <v>3560</v>
      </c>
      <c r="F3705" s="27" t="str">
        <f t="shared" si="57"/>
        <v>NSW2777VALLEY HEIGHTS</v>
      </c>
      <c r="G3705" s="30">
        <v>3693</v>
      </c>
      <c r="H3705" s="49">
        <v>5.61524316109689</v>
      </c>
      <c r="I3705" s="15">
        <v>16.306412439999999</v>
      </c>
      <c r="J3705" s="15">
        <v>16.306412439999999</v>
      </c>
      <c r="K3705" s="15">
        <v>9.6212278970180183</v>
      </c>
      <c r="P3705" s="49">
        <v>4.5384143870322999</v>
      </c>
      <c r="Q3705" s="15">
        <v>14.175698300000001</v>
      </c>
      <c r="R3705" s="15">
        <v>14.175698300000001</v>
      </c>
      <c r="S3705" s="15">
        <v>19.242455794036037</v>
      </c>
      <c r="X3705" s="49">
        <v>8.0765660732445301</v>
      </c>
      <c r="Y3705" s="15">
        <v>17.726897019999999</v>
      </c>
      <c r="Z3705" s="15">
        <v>17.726897019999999</v>
      </c>
      <c r="AA3705" s="15">
        <v>9.6212278970180183</v>
      </c>
      <c r="AF3705" s="49">
        <v>0.53876465479238</v>
      </c>
      <c r="AG3705" s="15">
        <v>21.6680258728871</v>
      </c>
      <c r="AH3705" s="15">
        <v>21.6680258728871</v>
      </c>
      <c r="AI3705" s="15">
        <v>19.242455794036037</v>
      </c>
      <c r="AM3705" s="17"/>
    </row>
    <row r="3706" spans="1:39">
      <c r="A3706" s="7" t="s">
        <v>124</v>
      </c>
      <c r="B3706" s="7">
        <v>2777</v>
      </c>
      <c r="C3706" s="29" t="s">
        <v>3561</v>
      </c>
      <c r="F3706" s="27" t="str">
        <f t="shared" si="57"/>
        <v>NSW2777WINMALEE</v>
      </c>
      <c r="G3706" s="30">
        <v>3694</v>
      </c>
      <c r="H3706" s="49">
        <v>7.1535699811891602</v>
      </c>
      <c r="I3706" s="15">
        <v>16.306412439999999</v>
      </c>
      <c r="J3706" s="15">
        <v>16.306412439999999</v>
      </c>
      <c r="K3706" s="15">
        <v>9.6212278970180183</v>
      </c>
      <c r="P3706" s="49">
        <v>5.76907584310612</v>
      </c>
      <c r="Q3706" s="15">
        <v>14.175698300000001</v>
      </c>
      <c r="R3706" s="15">
        <v>14.175698300000001</v>
      </c>
      <c r="S3706" s="15">
        <v>19.242455794036037</v>
      </c>
      <c r="X3706" s="49">
        <v>9.6148928933367994</v>
      </c>
      <c r="Y3706" s="15">
        <v>17.726897019999999</v>
      </c>
      <c r="Z3706" s="15">
        <v>17.726897019999999</v>
      </c>
      <c r="AA3706" s="15">
        <v>9.6212278970180183</v>
      </c>
      <c r="AF3706" s="49">
        <v>0.53876465479238</v>
      </c>
      <c r="AG3706" s="15">
        <v>21.6680258728871</v>
      </c>
      <c r="AH3706" s="15">
        <v>21.6680258728871</v>
      </c>
      <c r="AI3706" s="15">
        <v>19.242455794036037</v>
      </c>
      <c r="AM3706" s="17"/>
    </row>
    <row r="3707" spans="1:39">
      <c r="A3707" s="7" t="s">
        <v>124</v>
      </c>
      <c r="B3707" s="7">
        <v>2777</v>
      </c>
      <c r="C3707" s="29" t="s">
        <v>2476</v>
      </c>
      <c r="F3707" s="27" t="str">
        <f t="shared" si="57"/>
        <v>NSW2777YELLOW ROCK</v>
      </c>
      <c r="G3707" s="30">
        <v>3695</v>
      </c>
      <c r="H3707" s="49">
        <v>3.1539202489492499</v>
      </c>
      <c r="I3707" s="15">
        <v>16.306412439999999</v>
      </c>
      <c r="J3707" s="15">
        <v>16.306412439999999</v>
      </c>
      <c r="K3707" s="15">
        <v>9.6212278970180183</v>
      </c>
      <c r="P3707" s="49">
        <v>2.84625488493079</v>
      </c>
      <c r="Q3707" s="15">
        <v>14.175698300000001</v>
      </c>
      <c r="R3707" s="15">
        <v>14.175698300000001</v>
      </c>
      <c r="S3707" s="15">
        <v>19.242455794036037</v>
      </c>
      <c r="X3707" s="49">
        <v>5.5383268200922799</v>
      </c>
      <c r="Y3707" s="15">
        <v>17.726897019999999</v>
      </c>
      <c r="Z3707" s="15">
        <v>17.726897019999999</v>
      </c>
      <c r="AA3707" s="15">
        <v>9.6212278970180183</v>
      </c>
      <c r="AF3707" s="49">
        <v>0.53876465479238</v>
      </c>
      <c r="AG3707" s="15">
        <v>28.6680258728871</v>
      </c>
      <c r="AH3707" s="15">
        <v>28.6680258728871</v>
      </c>
      <c r="AI3707" s="15">
        <v>19.242455794036037</v>
      </c>
      <c r="AM3707" s="17"/>
    </row>
    <row r="3708" spans="1:39">
      <c r="A3708" s="7" t="s">
        <v>124</v>
      </c>
      <c r="B3708" s="7">
        <v>2778</v>
      </c>
      <c r="C3708" s="29" t="s">
        <v>3562</v>
      </c>
      <c r="F3708" s="27" t="str">
        <f t="shared" si="57"/>
        <v>NSW2778LINDEN</v>
      </c>
      <c r="G3708" s="30">
        <v>3696</v>
      </c>
      <c r="H3708" s="49">
        <v>3.38466927196309</v>
      </c>
      <c r="I3708" s="15">
        <v>17.06265917</v>
      </c>
      <c r="J3708" s="15">
        <v>17.06265917</v>
      </c>
      <c r="K3708" s="15">
        <v>11.080022483046458</v>
      </c>
      <c r="P3708" s="49">
        <v>2.9231712259354099</v>
      </c>
      <c r="Q3708" s="15">
        <v>14.772033629999999</v>
      </c>
      <c r="R3708" s="15">
        <v>14.772033629999999</v>
      </c>
      <c r="S3708" s="15">
        <v>22.160044966092915</v>
      </c>
      <c r="X3708" s="49">
        <v>5.6921595021015001</v>
      </c>
      <c r="Y3708" s="15">
        <v>18.4695313</v>
      </c>
      <c r="Z3708" s="15">
        <v>18.4695313</v>
      </c>
      <c r="AA3708" s="15">
        <v>11.080022483046458</v>
      </c>
      <c r="AF3708" s="49">
        <v>-3.4612353452076201</v>
      </c>
      <c r="AG3708" s="15">
        <v>16.5486215711028</v>
      </c>
      <c r="AH3708" s="15">
        <v>16.5486215711028</v>
      </c>
      <c r="AI3708" s="15">
        <v>22.160044966092915</v>
      </c>
      <c r="AM3708" s="17"/>
    </row>
    <row r="3709" spans="1:39">
      <c r="A3709" s="7" t="s">
        <v>124</v>
      </c>
      <c r="B3709" s="7">
        <v>2778</v>
      </c>
      <c r="C3709" s="29" t="s">
        <v>2047</v>
      </c>
      <c r="F3709" s="27" t="str">
        <f t="shared" si="57"/>
        <v>NSW2778WOODFORD</v>
      </c>
      <c r="G3709" s="30">
        <v>3697</v>
      </c>
      <c r="H3709" s="49">
        <v>7.7689007092260702</v>
      </c>
      <c r="I3709" s="15">
        <v>17.06265917</v>
      </c>
      <c r="J3709" s="15">
        <v>17.06265917</v>
      </c>
      <c r="K3709" s="15">
        <v>11.080022483046458</v>
      </c>
      <c r="P3709" s="49">
        <v>6.2305738891338001</v>
      </c>
      <c r="Q3709" s="15">
        <v>14.772033629999999</v>
      </c>
      <c r="R3709" s="15">
        <v>14.772033629999999</v>
      </c>
      <c r="S3709" s="15">
        <v>22.160044966092915</v>
      </c>
      <c r="X3709" s="49">
        <v>10.2302236213737</v>
      </c>
      <c r="Y3709" s="15">
        <v>18.4695313</v>
      </c>
      <c r="Z3709" s="15">
        <v>18.4695313</v>
      </c>
      <c r="AA3709" s="15">
        <v>11.080022483046458</v>
      </c>
      <c r="AF3709" s="49">
        <v>0.53876465479238</v>
      </c>
      <c r="AG3709" s="15">
        <v>9.5486215711028102</v>
      </c>
      <c r="AH3709" s="15">
        <v>9.5486215711028102</v>
      </c>
      <c r="AI3709" s="15">
        <v>22.160044966092915</v>
      </c>
      <c r="AM3709" s="17"/>
    </row>
    <row r="3710" spans="1:39">
      <c r="A3710" s="7" t="s">
        <v>124</v>
      </c>
      <c r="B3710" s="7">
        <v>2779</v>
      </c>
      <c r="C3710" s="29" t="s">
        <v>3563</v>
      </c>
      <c r="F3710" s="27" t="str">
        <f t="shared" si="57"/>
        <v>NSW2779HAZELBROOK</v>
      </c>
      <c r="G3710" s="30">
        <v>3698</v>
      </c>
      <c r="H3710" s="49">
        <v>3.38466927196309</v>
      </c>
      <c r="I3710" s="15">
        <v>15.53402567</v>
      </c>
      <c r="J3710" s="15">
        <v>15.53402567</v>
      </c>
      <c r="K3710" s="15">
        <v>10.104823185568259</v>
      </c>
      <c r="P3710" s="49">
        <v>2.9231712259354099</v>
      </c>
      <c r="Q3710" s="15">
        <v>13.566635809999999</v>
      </c>
      <c r="R3710" s="15">
        <v>13.566635809999999</v>
      </c>
      <c r="S3710" s="15">
        <v>20.209646371136518</v>
      </c>
      <c r="X3710" s="49">
        <v>5.6921595021015001</v>
      </c>
      <c r="Y3710" s="15">
        <v>16.968413210000001</v>
      </c>
      <c r="Z3710" s="15">
        <v>16.968413210000001</v>
      </c>
      <c r="AA3710" s="15">
        <v>10.104823185568259</v>
      </c>
      <c r="AF3710" s="49">
        <v>0.53876465479238</v>
      </c>
      <c r="AG3710" s="15">
        <v>11.874567851243199</v>
      </c>
      <c r="AH3710" s="15">
        <v>11.874567851243199</v>
      </c>
      <c r="AI3710" s="15">
        <v>20.209646371136518</v>
      </c>
      <c r="AM3710" s="17"/>
    </row>
    <row r="3711" spans="1:39">
      <c r="A3711" s="7" t="s">
        <v>124</v>
      </c>
      <c r="B3711" s="7">
        <v>2780</v>
      </c>
      <c r="C3711" s="29" t="s">
        <v>3564</v>
      </c>
      <c r="F3711" s="27" t="str">
        <f t="shared" si="57"/>
        <v>NSW2780KATOOMBA</v>
      </c>
      <c r="G3711" s="30">
        <v>3699</v>
      </c>
      <c r="H3711" s="49">
        <v>4.99991243305998</v>
      </c>
      <c r="I3711" s="15">
        <v>17.240499639999999</v>
      </c>
      <c r="J3711" s="15">
        <v>17.240499639999999</v>
      </c>
      <c r="K3711" s="15">
        <v>13.486443478476666</v>
      </c>
      <c r="P3711" s="49">
        <v>4.1538326820092299</v>
      </c>
      <c r="Q3711" s="15">
        <v>14.912269029999999</v>
      </c>
      <c r="R3711" s="15">
        <v>14.912269029999999</v>
      </c>
      <c r="S3711" s="15">
        <v>26.972886956953332</v>
      </c>
      <c r="X3711" s="49">
        <v>7.4612353452076201</v>
      </c>
      <c r="Y3711" s="15">
        <v>18.64417065</v>
      </c>
      <c r="Z3711" s="15">
        <v>18.64417065</v>
      </c>
      <c r="AA3711" s="15">
        <v>13.486443478476666</v>
      </c>
      <c r="AF3711" s="49">
        <v>0.53876465479238</v>
      </c>
      <c r="AG3711" s="15">
        <v>20.6886800707228</v>
      </c>
      <c r="AH3711" s="15">
        <v>20.6886800707228</v>
      </c>
      <c r="AI3711" s="15">
        <v>26.972886956953332</v>
      </c>
      <c r="AM3711" s="17"/>
    </row>
    <row r="3712" spans="1:39">
      <c r="A3712" s="7" t="s">
        <v>124</v>
      </c>
      <c r="B3712" s="7">
        <v>2780</v>
      </c>
      <c r="C3712" s="29" t="s">
        <v>3565</v>
      </c>
      <c r="F3712" s="27" t="str">
        <f t="shared" si="57"/>
        <v>NSW2780KATOOMBA DC</v>
      </c>
      <c r="G3712" s="30">
        <v>3700</v>
      </c>
      <c r="H3712" s="49">
        <v>-11.383268200922799</v>
      </c>
      <c r="I3712" s="15">
        <v>17.240499639999999</v>
      </c>
      <c r="J3712" s="15">
        <v>17.240499639999999</v>
      </c>
      <c r="K3712" s="15">
        <v>13.486443478476666</v>
      </c>
      <c r="P3712" s="49">
        <v>-10.229523085853501</v>
      </c>
      <c r="Q3712" s="15">
        <v>14.912269029999999</v>
      </c>
      <c r="R3712" s="15">
        <v>14.912269029999999</v>
      </c>
      <c r="S3712" s="15">
        <v>26.972886956953332</v>
      </c>
      <c r="X3712" s="49">
        <v>-8.9219452887751096</v>
      </c>
      <c r="Y3712" s="15">
        <v>18.64417065</v>
      </c>
      <c r="Z3712" s="15">
        <v>18.64417065</v>
      </c>
      <c r="AA3712" s="15">
        <v>13.486443478476666</v>
      </c>
      <c r="AF3712" s="49">
        <v>0.53876465479238</v>
      </c>
      <c r="AG3712" s="15">
        <v>27.6886800707228</v>
      </c>
      <c r="AH3712" s="15">
        <v>27.6886800707228</v>
      </c>
      <c r="AI3712" s="15">
        <v>26.972886956953332</v>
      </c>
      <c r="AM3712" s="17"/>
    </row>
    <row r="3713" spans="1:39">
      <c r="A3713" s="7" t="s">
        <v>124</v>
      </c>
      <c r="B3713" s="7">
        <v>2780</v>
      </c>
      <c r="C3713" s="29" t="s">
        <v>3566</v>
      </c>
      <c r="F3713" s="27" t="str">
        <f t="shared" si="57"/>
        <v>NSW2780LEURA</v>
      </c>
      <c r="G3713" s="30">
        <v>3701</v>
      </c>
      <c r="H3713" s="49">
        <v>1.38484440584313</v>
      </c>
      <c r="I3713" s="15">
        <v>17.240499639999999</v>
      </c>
      <c r="J3713" s="15">
        <v>17.240499639999999</v>
      </c>
      <c r="K3713" s="15">
        <v>15.295330704028467</v>
      </c>
      <c r="P3713" s="49">
        <v>1.00026270082006</v>
      </c>
      <c r="Q3713" s="15">
        <v>14.912269029999999</v>
      </c>
      <c r="R3713" s="15">
        <v>14.912269029999999</v>
      </c>
      <c r="S3713" s="15">
        <v>30.590661408056935</v>
      </c>
      <c r="X3713" s="49">
        <v>3.76925097698616</v>
      </c>
      <c r="Y3713" s="15">
        <v>18.64417065</v>
      </c>
      <c r="Z3713" s="15">
        <v>18.64417065</v>
      </c>
      <c r="AA3713" s="15">
        <v>15.295330704028467</v>
      </c>
      <c r="AF3713" s="49">
        <v>0.53876465479238</v>
      </c>
      <c r="AG3713" s="15">
        <v>20.6886800707228</v>
      </c>
      <c r="AH3713" s="15">
        <v>20.6886800707228</v>
      </c>
      <c r="AI3713" s="15">
        <v>30.590661408056935</v>
      </c>
      <c r="AM3713" s="17"/>
    </row>
    <row r="3714" spans="1:39">
      <c r="A3714" s="7" t="s">
        <v>124</v>
      </c>
      <c r="B3714" s="7">
        <v>2780</v>
      </c>
      <c r="C3714" s="29" t="s">
        <v>3567</v>
      </c>
      <c r="F3714" s="27" t="str">
        <f t="shared" si="57"/>
        <v>NSW2780MEDLOW BATH</v>
      </c>
      <c r="G3714" s="30">
        <v>3702</v>
      </c>
      <c r="H3714" s="49">
        <v>-0.61498046027682596</v>
      </c>
      <c r="I3714" s="15">
        <v>17.240499639999999</v>
      </c>
      <c r="J3714" s="15">
        <v>17.240499639999999</v>
      </c>
      <c r="K3714" s="15">
        <v>12.046435760258966</v>
      </c>
      <c r="P3714" s="49">
        <v>-1.15339484730912</v>
      </c>
      <c r="Q3714" s="15">
        <v>14.912269029999999</v>
      </c>
      <c r="R3714" s="15">
        <v>14.912269029999999</v>
      </c>
      <c r="S3714" s="15">
        <v>24.092871520517932</v>
      </c>
      <c r="X3714" s="49">
        <v>1.7694261108661999</v>
      </c>
      <c r="Y3714" s="15">
        <v>18.64417065</v>
      </c>
      <c r="Z3714" s="15">
        <v>18.64417065</v>
      </c>
      <c r="AA3714" s="15">
        <v>12.046435760258966</v>
      </c>
      <c r="AF3714" s="49">
        <v>0.53876465479238</v>
      </c>
      <c r="AG3714" s="15">
        <v>27.6886800707228</v>
      </c>
      <c r="AH3714" s="15">
        <v>27.6886800707228</v>
      </c>
      <c r="AI3714" s="15">
        <v>24.092871520517932</v>
      </c>
      <c r="AM3714" s="17"/>
    </row>
    <row r="3715" spans="1:39">
      <c r="A3715" s="7" t="s">
        <v>124</v>
      </c>
      <c r="B3715" s="7">
        <v>2782</v>
      </c>
      <c r="C3715" s="29" t="s">
        <v>3568</v>
      </c>
      <c r="F3715" s="27" t="str">
        <f t="shared" si="57"/>
        <v>NSW2782WENTWORTH FALLS</v>
      </c>
      <c r="G3715" s="30">
        <v>3703</v>
      </c>
      <c r="H3715" s="49">
        <v>-0.76881314228605402</v>
      </c>
      <c r="I3715" s="15">
        <v>16.449912439999999</v>
      </c>
      <c r="J3715" s="15">
        <v>16.449912439999999</v>
      </c>
      <c r="K3715" s="15">
        <v>12.516322207145176</v>
      </c>
      <c r="P3715" s="49">
        <v>-1.30722752931835</v>
      </c>
      <c r="Q3715" s="15">
        <v>14.288854649999999</v>
      </c>
      <c r="R3715" s="15">
        <v>14.288854649999999</v>
      </c>
      <c r="S3715" s="15">
        <v>25.032644414290353</v>
      </c>
      <c r="X3715" s="49">
        <v>1.5386770878523599</v>
      </c>
      <c r="Y3715" s="15">
        <v>17.867814020000001</v>
      </c>
      <c r="Z3715" s="15">
        <v>17.867814020000001</v>
      </c>
      <c r="AA3715" s="15">
        <v>12.516322207145176</v>
      </c>
      <c r="AF3715" s="49">
        <v>0.53876465479238</v>
      </c>
      <c r="AG3715" s="15">
        <v>12.364240752325401</v>
      </c>
      <c r="AH3715" s="15">
        <v>12.364240752325401</v>
      </c>
      <c r="AI3715" s="15">
        <v>25.032644414290353</v>
      </c>
      <c r="AM3715" s="17"/>
    </row>
    <row r="3716" spans="1:39">
      <c r="A3716" s="7" t="s">
        <v>124</v>
      </c>
      <c r="B3716" s="7">
        <v>2783</v>
      </c>
      <c r="C3716" s="29" t="s">
        <v>88</v>
      </c>
      <c r="F3716" s="27" t="str">
        <f t="shared" si="57"/>
        <v>NSW2783LAWSON</v>
      </c>
      <c r="G3716" s="30">
        <v>3704</v>
      </c>
      <c r="H3716" s="49">
        <v>-0.61498046027682596</v>
      </c>
      <c r="I3716" s="15">
        <v>15.572525669999999</v>
      </c>
      <c r="J3716" s="15">
        <v>15.572525669999999</v>
      </c>
      <c r="K3716" s="15">
        <v>9.6212278970180183</v>
      </c>
      <c r="P3716" s="49">
        <v>-1.15339484730912</v>
      </c>
      <c r="Q3716" s="15">
        <v>13.59699483</v>
      </c>
      <c r="R3716" s="15">
        <v>13.59699483</v>
      </c>
      <c r="S3716" s="15">
        <v>19.242455794036037</v>
      </c>
      <c r="X3716" s="49">
        <v>1.7694261108661999</v>
      </c>
      <c r="Y3716" s="15">
        <v>17.006220209999999</v>
      </c>
      <c r="Z3716" s="15">
        <v>17.006220209999999</v>
      </c>
      <c r="AA3716" s="15">
        <v>9.6212278970180183</v>
      </c>
      <c r="AF3716" s="49">
        <v>0.53876465479238</v>
      </c>
      <c r="AG3716" s="15">
        <v>8.4468575436678695</v>
      </c>
      <c r="AH3716" s="15">
        <v>8.4468575436678695</v>
      </c>
      <c r="AI3716" s="15">
        <v>19.242455794036037</v>
      </c>
      <c r="AM3716" s="17"/>
    </row>
    <row r="3717" spans="1:39">
      <c r="A3717" s="7" t="s">
        <v>124</v>
      </c>
      <c r="B3717" s="7">
        <v>2784</v>
      </c>
      <c r="C3717" s="29" t="s">
        <v>3569</v>
      </c>
      <c r="F3717" s="27" t="str">
        <f t="shared" si="57"/>
        <v>NSW2784BULLABURRA</v>
      </c>
      <c r="G3717" s="30">
        <v>3705</v>
      </c>
      <c r="H3717" s="49">
        <v>-0.61498046027682596</v>
      </c>
      <c r="I3717" s="15">
        <v>15.49902567</v>
      </c>
      <c r="J3717" s="15">
        <v>15.49902567</v>
      </c>
      <c r="K3717" s="15">
        <v>10.104823185568259</v>
      </c>
      <c r="P3717" s="49">
        <v>-1.15339484730912</v>
      </c>
      <c r="Q3717" s="15">
        <v>13.5390367</v>
      </c>
      <c r="R3717" s="15">
        <v>13.5390367</v>
      </c>
      <c r="S3717" s="15">
        <v>20.209646371136518</v>
      </c>
      <c r="X3717" s="49">
        <v>1.7694261108661999</v>
      </c>
      <c r="Y3717" s="15">
        <v>16.934043209999999</v>
      </c>
      <c r="Z3717" s="15">
        <v>16.934043209999999</v>
      </c>
      <c r="AA3717" s="15">
        <v>10.104823185568259</v>
      </c>
      <c r="AF3717" s="49">
        <v>0.53876465479238</v>
      </c>
      <c r="AG3717" s="15">
        <v>15.4468575436679</v>
      </c>
      <c r="AH3717" s="15">
        <v>15.4468575436679</v>
      </c>
      <c r="AI3717" s="15">
        <v>20.209646371136518</v>
      </c>
      <c r="AM3717" s="17"/>
    </row>
    <row r="3718" spans="1:39">
      <c r="A3718" s="7" t="s">
        <v>124</v>
      </c>
      <c r="B3718" s="7">
        <v>2785</v>
      </c>
      <c r="C3718" s="29" t="s">
        <v>3570</v>
      </c>
      <c r="F3718" s="27" t="str">
        <f t="shared" si="57"/>
        <v>NSW2785BLACKHEATH</v>
      </c>
      <c r="G3718" s="30">
        <v>3706</v>
      </c>
      <c r="H3718" s="49">
        <v>921</v>
      </c>
      <c r="I3718" s="15">
        <v>15.467525670000001</v>
      </c>
      <c r="J3718" s="15">
        <v>15.467525670000001</v>
      </c>
      <c r="K3718" s="15">
        <v>11.34006238942052</v>
      </c>
      <c r="P3718" s="49">
        <v>921</v>
      </c>
      <c r="Q3718" s="15">
        <v>13.5141975</v>
      </c>
      <c r="R3718" s="15">
        <v>13.5141975</v>
      </c>
      <c r="S3718" s="15">
        <v>22.680124778841041</v>
      </c>
      <c r="X3718" s="49">
        <v>921</v>
      </c>
      <c r="Y3718" s="15">
        <v>16.903110210000001</v>
      </c>
      <c r="Z3718" s="15">
        <v>16.903110210000001</v>
      </c>
      <c r="AA3718" s="15">
        <v>11.34006238942052</v>
      </c>
      <c r="AF3718" s="49">
        <v>921</v>
      </c>
      <c r="AG3718" s="15">
        <v>15.0574417082775</v>
      </c>
      <c r="AH3718" s="15">
        <v>15.0574417082775</v>
      </c>
      <c r="AI3718" s="15">
        <v>22.680124778841041</v>
      </c>
      <c r="AM3718" s="17"/>
    </row>
    <row r="3719" spans="1:39">
      <c r="A3719" s="7" t="s">
        <v>124</v>
      </c>
      <c r="B3719" s="7">
        <v>2785</v>
      </c>
      <c r="C3719" s="29" t="s">
        <v>3571</v>
      </c>
      <c r="F3719" s="27" t="str">
        <f t="shared" si="57"/>
        <v>NSW2785MEGALONG</v>
      </c>
      <c r="G3719" s="30">
        <v>3707</v>
      </c>
      <c r="H3719" s="49">
        <v>921</v>
      </c>
      <c r="I3719" s="15">
        <v>15.467525670000001</v>
      </c>
      <c r="J3719" s="15">
        <v>15.467525670000001</v>
      </c>
      <c r="K3719" s="15">
        <v>10.105420399105091</v>
      </c>
      <c r="P3719" s="49">
        <v>921</v>
      </c>
      <c r="Q3719" s="15">
        <v>13.5141975</v>
      </c>
      <c r="R3719" s="15">
        <v>13.5141975</v>
      </c>
      <c r="S3719" s="15">
        <v>20.210840798210182</v>
      </c>
      <c r="X3719" s="49">
        <v>921</v>
      </c>
      <c r="Y3719" s="15">
        <v>16.903110210000001</v>
      </c>
      <c r="Z3719" s="15">
        <v>16.903110210000001</v>
      </c>
      <c r="AA3719" s="15">
        <v>10.105420399105091</v>
      </c>
      <c r="AF3719" s="49">
        <v>921</v>
      </c>
      <c r="AG3719" s="15">
        <v>22.057441708277501</v>
      </c>
      <c r="AH3719" s="15">
        <v>22.057441708277501</v>
      </c>
      <c r="AI3719" s="15">
        <v>20.210840798210182</v>
      </c>
      <c r="AM3719" s="17"/>
    </row>
    <row r="3720" spans="1:39">
      <c r="A3720" s="7" t="s">
        <v>124</v>
      </c>
      <c r="B3720" s="7">
        <v>2786</v>
      </c>
      <c r="C3720" s="29" t="s">
        <v>3572</v>
      </c>
      <c r="F3720" s="27" t="str">
        <f t="shared" si="57"/>
        <v>NSW2786BELL</v>
      </c>
      <c r="G3720" s="30">
        <v>3708</v>
      </c>
      <c r="H3720" s="49">
        <v>921</v>
      </c>
      <c r="I3720" s="15">
        <v>16.414912439999998</v>
      </c>
      <c r="J3720" s="15">
        <v>16.414912439999998</v>
      </c>
      <c r="K3720" s="15">
        <v>9.9850942348150795</v>
      </c>
      <c r="P3720" s="49">
        <v>921</v>
      </c>
      <c r="Q3720" s="15">
        <v>14.261255540000001</v>
      </c>
      <c r="R3720" s="15">
        <v>14.261255540000001</v>
      </c>
      <c r="S3720" s="15">
        <v>19.970188469630159</v>
      </c>
      <c r="X3720" s="49">
        <v>921</v>
      </c>
      <c r="Y3720" s="15">
        <v>17.833444020000002</v>
      </c>
      <c r="Z3720" s="15">
        <v>17.833444020000002</v>
      </c>
      <c r="AA3720" s="15">
        <v>9.9850942348150795</v>
      </c>
      <c r="AF3720" s="49">
        <v>921</v>
      </c>
      <c r="AG3720" s="15">
        <v>15.4468575436679</v>
      </c>
      <c r="AH3720" s="15">
        <v>15.4468575436679</v>
      </c>
      <c r="AI3720" s="15">
        <v>19.970188469630159</v>
      </c>
      <c r="AM3720" s="17"/>
    </row>
    <row r="3721" spans="1:39">
      <c r="A3721" s="7" t="s">
        <v>124</v>
      </c>
      <c r="B3721" s="7">
        <v>2786</v>
      </c>
      <c r="C3721" s="29" t="s">
        <v>3573</v>
      </c>
      <c r="F3721" s="27" t="str">
        <f t="shared" si="57"/>
        <v>NSW2786DARGAN</v>
      </c>
      <c r="G3721" s="30">
        <v>3709</v>
      </c>
      <c r="H3721" s="49">
        <v>-7.8250000000000002</v>
      </c>
      <c r="I3721" s="15">
        <v>16.414912439999998</v>
      </c>
      <c r="J3721" s="15">
        <v>16.414912439999998</v>
      </c>
      <c r="K3721" s="15">
        <v>10.105420399105091</v>
      </c>
      <c r="P3721" s="49">
        <v>-8.35</v>
      </c>
      <c r="Q3721" s="15">
        <v>14.261255540000001</v>
      </c>
      <c r="R3721" s="15">
        <v>14.261255540000001</v>
      </c>
      <c r="S3721" s="15">
        <v>20.210840798210182</v>
      </c>
      <c r="X3721" s="49">
        <v>-5.5</v>
      </c>
      <c r="Y3721" s="15">
        <v>17.833444020000002</v>
      </c>
      <c r="Z3721" s="15">
        <v>17.833444020000002</v>
      </c>
      <c r="AA3721" s="15">
        <v>10.105420399105091</v>
      </c>
      <c r="AF3721" s="49">
        <v>-2.8</v>
      </c>
      <c r="AG3721" s="15">
        <v>15.4468575436679</v>
      </c>
      <c r="AH3721" s="15">
        <v>15.4468575436679</v>
      </c>
      <c r="AI3721" s="15">
        <v>20.210840798210182</v>
      </c>
      <c r="AM3721" s="17"/>
    </row>
    <row r="3722" spans="1:39">
      <c r="A3722" s="7" t="s">
        <v>124</v>
      </c>
      <c r="B3722" s="7">
        <v>2786</v>
      </c>
      <c r="C3722" s="29" t="s">
        <v>3574</v>
      </c>
      <c r="F3722" s="27" t="str">
        <f t="shared" si="57"/>
        <v>NSW2786MOUNT IRVINE</v>
      </c>
      <c r="G3722" s="30">
        <v>3710</v>
      </c>
      <c r="H3722" s="49">
        <v>-11.275</v>
      </c>
      <c r="I3722" s="15">
        <v>16.414912439999998</v>
      </c>
      <c r="J3722" s="15">
        <v>16.414912439999998</v>
      </c>
      <c r="K3722" s="15">
        <v>9.6212278970180183</v>
      </c>
      <c r="P3722" s="49">
        <v>-11.125</v>
      </c>
      <c r="Q3722" s="15">
        <v>14.261255540000001</v>
      </c>
      <c r="R3722" s="15">
        <v>14.261255540000001</v>
      </c>
      <c r="S3722" s="15">
        <v>19.242455794036037</v>
      </c>
      <c r="X3722" s="49">
        <v>-8.875</v>
      </c>
      <c r="Y3722" s="15">
        <v>17.833444020000002</v>
      </c>
      <c r="Z3722" s="15">
        <v>17.833444020000002</v>
      </c>
      <c r="AA3722" s="15">
        <v>9.6212278970180183</v>
      </c>
      <c r="AF3722" s="49">
        <v>-2.8</v>
      </c>
      <c r="AG3722" s="15">
        <v>15.4468575436679</v>
      </c>
      <c r="AH3722" s="15">
        <v>15.4468575436679</v>
      </c>
      <c r="AI3722" s="15">
        <v>19.242455794036037</v>
      </c>
      <c r="AM3722" s="17"/>
    </row>
    <row r="3723" spans="1:39">
      <c r="A3723" s="7" t="s">
        <v>124</v>
      </c>
      <c r="B3723" s="7">
        <v>2786</v>
      </c>
      <c r="C3723" s="29" t="s">
        <v>3575</v>
      </c>
      <c r="F3723" s="27" t="str">
        <f t="shared" si="57"/>
        <v>NSW2786MOUNT VICTORIA</v>
      </c>
      <c r="G3723" s="30">
        <v>3711</v>
      </c>
      <c r="H3723" s="49">
        <v>921</v>
      </c>
      <c r="I3723" s="15">
        <v>16.414912439999998</v>
      </c>
      <c r="J3723" s="15">
        <v>16.414912439999998</v>
      </c>
      <c r="K3723" s="15">
        <v>10.105420399105091</v>
      </c>
      <c r="P3723" s="49">
        <v>921</v>
      </c>
      <c r="Q3723" s="15">
        <v>14.261255540000001</v>
      </c>
      <c r="R3723" s="15">
        <v>14.261255540000001</v>
      </c>
      <c r="S3723" s="15">
        <v>20.210840798210182</v>
      </c>
      <c r="X3723" s="49">
        <v>921</v>
      </c>
      <c r="Y3723" s="15">
        <v>17.833444020000002</v>
      </c>
      <c r="Z3723" s="15">
        <v>17.833444020000002</v>
      </c>
      <c r="AA3723" s="15">
        <v>10.105420399105091</v>
      </c>
      <c r="AF3723" s="49">
        <v>921</v>
      </c>
      <c r="AG3723" s="15">
        <v>15.4468575436679</v>
      </c>
      <c r="AH3723" s="15">
        <v>15.4468575436679</v>
      </c>
      <c r="AI3723" s="15">
        <v>20.210840798210182</v>
      </c>
      <c r="AM3723" s="17"/>
    </row>
    <row r="3724" spans="1:39">
      <c r="A3724" s="7" t="s">
        <v>124</v>
      </c>
      <c r="B3724" s="7">
        <v>2786</v>
      </c>
      <c r="C3724" s="29" t="s">
        <v>3576</v>
      </c>
      <c r="F3724" s="27" t="str">
        <f t="shared" si="57"/>
        <v>NSW2786MOUNT WILSON</v>
      </c>
      <c r="G3724" s="30">
        <v>3712</v>
      </c>
      <c r="H3724" s="49">
        <v>-9.7750000000000004</v>
      </c>
      <c r="I3724" s="15">
        <v>16.414912439999998</v>
      </c>
      <c r="J3724" s="15">
        <v>16.414912439999998</v>
      </c>
      <c r="K3724" s="15">
        <v>10.105420399105091</v>
      </c>
      <c r="P3724" s="49">
        <v>-10.15</v>
      </c>
      <c r="Q3724" s="15">
        <v>14.261255540000001</v>
      </c>
      <c r="R3724" s="15">
        <v>14.261255540000001</v>
      </c>
      <c r="S3724" s="15">
        <v>20.210840798210182</v>
      </c>
      <c r="X3724" s="49">
        <v>-7.375</v>
      </c>
      <c r="Y3724" s="15">
        <v>17.833444020000002</v>
      </c>
      <c r="Z3724" s="15">
        <v>17.833444020000002</v>
      </c>
      <c r="AA3724" s="15">
        <v>10.105420399105091</v>
      </c>
      <c r="AF3724" s="49">
        <v>1.2</v>
      </c>
      <c r="AG3724" s="15">
        <v>15.4468575436679</v>
      </c>
      <c r="AH3724" s="15">
        <v>15.4468575436679</v>
      </c>
      <c r="AI3724" s="15">
        <v>20.210840798210182</v>
      </c>
      <c r="AM3724" s="17"/>
    </row>
    <row r="3725" spans="1:39">
      <c r="A3725" s="7" t="s">
        <v>124</v>
      </c>
      <c r="B3725" s="7">
        <v>2787</v>
      </c>
      <c r="C3725" s="29" t="s">
        <v>3577</v>
      </c>
      <c r="F3725" s="27" t="str">
        <f t="shared" si="57"/>
        <v>NSW2787BLACK SPRINGS</v>
      </c>
      <c r="G3725" s="30">
        <v>3713</v>
      </c>
      <c r="H3725" s="49">
        <v>921</v>
      </c>
      <c r="I3725" s="15">
        <v>13.42651199</v>
      </c>
      <c r="J3725" s="15">
        <v>13.42651199</v>
      </c>
      <c r="K3725" s="15">
        <v>14.593420614254651</v>
      </c>
      <c r="P3725" s="49">
        <v>921</v>
      </c>
      <c r="Q3725" s="15">
        <v>11.904764330000001</v>
      </c>
      <c r="R3725" s="15">
        <v>11.904764330000001</v>
      </c>
      <c r="S3725" s="15">
        <v>29.186841228509302</v>
      </c>
      <c r="X3725" s="49">
        <v>921</v>
      </c>
      <c r="Y3725" s="15">
        <v>14.89883478</v>
      </c>
      <c r="Z3725" s="15">
        <v>14.89883478</v>
      </c>
      <c r="AA3725" s="15">
        <v>14.593420614254651</v>
      </c>
      <c r="AF3725" s="49">
        <v>921</v>
      </c>
      <c r="AG3725" s="15">
        <v>15.152869445668999</v>
      </c>
      <c r="AH3725" s="15">
        <v>15.152869445668999</v>
      </c>
      <c r="AI3725" s="15">
        <v>29.186841228509302</v>
      </c>
      <c r="AM3725" s="17"/>
    </row>
    <row r="3726" spans="1:39">
      <c r="A3726" s="7" t="s">
        <v>124</v>
      </c>
      <c r="B3726" s="7">
        <v>2787</v>
      </c>
      <c r="C3726" s="29" t="s">
        <v>3578</v>
      </c>
      <c r="F3726" s="27" t="str">
        <f t="shared" ref="F3726:F3789" si="58">TRIM(A3726)&amp;IF(LEN(TRIM(B3726))=3,"0"&amp;TRIM(B3726),TRIM(B3726))&amp;TRIM(C3726)</f>
        <v>NSW2787DUCKMALOI</v>
      </c>
      <c r="G3726" s="30">
        <v>3714</v>
      </c>
      <c r="H3726" s="49">
        <v>921</v>
      </c>
      <c r="I3726" s="15">
        <v>13.42651199</v>
      </c>
      <c r="J3726" s="15">
        <v>13.42651199</v>
      </c>
      <c r="K3726" s="15">
        <v>14.393823539113946</v>
      </c>
      <c r="P3726" s="49">
        <v>921</v>
      </c>
      <c r="Q3726" s="15">
        <v>11.904764330000001</v>
      </c>
      <c r="R3726" s="15">
        <v>11.904764330000001</v>
      </c>
      <c r="S3726" s="15">
        <v>28.787647078227891</v>
      </c>
      <c r="X3726" s="49">
        <v>921</v>
      </c>
      <c r="Y3726" s="15">
        <v>14.89883478</v>
      </c>
      <c r="Z3726" s="15">
        <v>14.89883478</v>
      </c>
      <c r="AA3726" s="15">
        <v>14.393823539113946</v>
      </c>
      <c r="AF3726" s="49">
        <v>921</v>
      </c>
      <c r="AG3726" s="15">
        <v>15.152869445668999</v>
      </c>
      <c r="AH3726" s="15">
        <v>15.152869445668999</v>
      </c>
      <c r="AI3726" s="15">
        <v>28.787647078227891</v>
      </c>
      <c r="AM3726" s="17"/>
    </row>
    <row r="3727" spans="1:39">
      <c r="A3727" s="7" t="s">
        <v>124</v>
      </c>
      <c r="B3727" s="7">
        <v>2787</v>
      </c>
      <c r="C3727" s="29" t="s">
        <v>3579</v>
      </c>
      <c r="F3727" s="27" t="str">
        <f t="shared" si="58"/>
        <v>NSW2787EDITH</v>
      </c>
      <c r="G3727" s="30">
        <v>3715</v>
      </c>
      <c r="H3727" s="49">
        <v>-7.0750000000000002</v>
      </c>
      <c r="I3727" s="15">
        <v>13.42651199</v>
      </c>
      <c r="J3727" s="15">
        <v>13.42651199</v>
      </c>
      <c r="K3727" s="15">
        <v>14.393823539113946</v>
      </c>
      <c r="P3727" s="49">
        <v>-7.6</v>
      </c>
      <c r="Q3727" s="15">
        <v>11.904764330000001</v>
      </c>
      <c r="R3727" s="15">
        <v>11.904764330000001</v>
      </c>
      <c r="S3727" s="15">
        <v>28.787647078227891</v>
      </c>
      <c r="X3727" s="49">
        <v>-4.75</v>
      </c>
      <c r="Y3727" s="15">
        <v>14.89883478</v>
      </c>
      <c r="Z3727" s="15">
        <v>14.89883478</v>
      </c>
      <c r="AA3727" s="15">
        <v>14.393823539113946</v>
      </c>
      <c r="AF3727" s="49">
        <v>-2.8</v>
      </c>
      <c r="AG3727" s="15">
        <v>15.152869445668999</v>
      </c>
      <c r="AH3727" s="15">
        <v>15.152869445668999</v>
      </c>
      <c r="AI3727" s="15">
        <v>28.787647078227891</v>
      </c>
      <c r="AM3727" s="17"/>
    </row>
    <row r="3728" spans="1:39">
      <c r="A3728" s="7" t="s">
        <v>124</v>
      </c>
      <c r="B3728" s="7">
        <v>2787</v>
      </c>
      <c r="C3728" s="29" t="s">
        <v>3580</v>
      </c>
      <c r="F3728" s="27" t="str">
        <f t="shared" si="58"/>
        <v>NSW2787GINGKIN</v>
      </c>
      <c r="G3728" s="30">
        <v>3716</v>
      </c>
      <c r="H3728" s="49">
        <v>-5.35</v>
      </c>
      <c r="I3728" s="15">
        <v>13.42651199</v>
      </c>
      <c r="J3728" s="15">
        <v>13.42651199</v>
      </c>
      <c r="K3728" s="15">
        <v>15.295330704028467</v>
      </c>
      <c r="P3728" s="49">
        <v>-5.65</v>
      </c>
      <c r="Q3728" s="15">
        <v>11.904764330000001</v>
      </c>
      <c r="R3728" s="15">
        <v>11.904764330000001</v>
      </c>
      <c r="S3728" s="15">
        <v>30.590661408056935</v>
      </c>
      <c r="X3728" s="49">
        <v>-2.95</v>
      </c>
      <c r="Y3728" s="15">
        <v>14.89883478</v>
      </c>
      <c r="Z3728" s="15">
        <v>14.89883478</v>
      </c>
      <c r="AA3728" s="15">
        <v>15.295330704028467</v>
      </c>
      <c r="AF3728" s="49">
        <v>-2.8</v>
      </c>
      <c r="AG3728" s="15">
        <v>15.152869445668999</v>
      </c>
      <c r="AH3728" s="15">
        <v>15.152869445668999</v>
      </c>
      <c r="AI3728" s="15">
        <v>30.590661408056935</v>
      </c>
      <c r="AM3728" s="17"/>
    </row>
    <row r="3729" spans="1:39">
      <c r="A3729" s="7" t="s">
        <v>124</v>
      </c>
      <c r="B3729" s="7">
        <v>2787</v>
      </c>
      <c r="C3729" s="29" t="s">
        <v>3581</v>
      </c>
      <c r="F3729" s="27" t="str">
        <f t="shared" si="58"/>
        <v>NSW2787OBERON</v>
      </c>
      <c r="G3729" s="30">
        <v>3717</v>
      </c>
      <c r="H3729" s="49">
        <v>921</v>
      </c>
      <c r="I3729" s="15">
        <v>13.42651199</v>
      </c>
      <c r="J3729" s="15">
        <v>13.42651199</v>
      </c>
      <c r="K3729" s="15">
        <v>14.393823539113946</v>
      </c>
      <c r="P3729" s="49">
        <v>921</v>
      </c>
      <c r="Q3729" s="15">
        <v>11.904764330000001</v>
      </c>
      <c r="R3729" s="15">
        <v>11.904764330000001</v>
      </c>
      <c r="S3729" s="15">
        <v>28.787647078227891</v>
      </c>
      <c r="X3729" s="49">
        <v>921</v>
      </c>
      <c r="Y3729" s="15">
        <v>14.89883478</v>
      </c>
      <c r="Z3729" s="15">
        <v>14.89883478</v>
      </c>
      <c r="AA3729" s="15">
        <v>14.393823539113946</v>
      </c>
      <c r="AF3729" s="49">
        <v>921</v>
      </c>
      <c r="AG3729" s="15">
        <v>15.152869445668999</v>
      </c>
      <c r="AH3729" s="15">
        <v>15.152869445668999</v>
      </c>
      <c r="AI3729" s="15">
        <v>28.787647078227891</v>
      </c>
      <c r="AM3729" s="17"/>
    </row>
    <row r="3730" spans="1:39">
      <c r="A3730" s="7" t="s">
        <v>124</v>
      </c>
      <c r="B3730" s="7">
        <v>2787</v>
      </c>
      <c r="C3730" s="29" t="s">
        <v>3582</v>
      </c>
      <c r="F3730" s="27" t="str">
        <f t="shared" si="58"/>
        <v>NSW2787PORTERS RETREAT</v>
      </c>
      <c r="G3730" s="30">
        <v>3718</v>
      </c>
      <c r="H3730" s="49">
        <v>921</v>
      </c>
      <c r="I3730" s="15">
        <v>13.42651199</v>
      </c>
      <c r="J3730" s="15">
        <v>13.42651199</v>
      </c>
      <c r="K3730" s="15">
        <v>15.295330704028467</v>
      </c>
      <c r="P3730" s="49">
        <v>921</v>
      </c>
      <c r="Q3730" s="15">
        <v>11.904764330000001</v>
      </c>
      <c r="R3730" s="15">
        <v>11.904764330000001</v>
      </c>
      <c r="S3730" s="15">
        <v>30.590661408056935</v>
      </c>
      <c r="X3730" s="49">
        <v>921</v>
      </c>
      <c r="Y3730" s="15">
        <v>14.89883478</v>
      </c>
      <c r="Z3730" s="15">
        <v>14.89883478</v>
      </c>
      <c r="AA3730" s="15">
        <v>15.295330704028467</v>
      </c>
      <c r="AF3730" s="49">
        <v>921</v>
      </c>
      <c r="AG3730" s="15">
        <v>15.152869445668999</v>
      </c>
      <c r="AH3730" s="15">
        <v>15.152869445668999</v>
      </c>
      <c r="AI3730" s="15">
        <v>30.590661408056935</v>
      </c>
      <c r="AM3730" s="17"/>
    </row>
    <row r="3731" spans="1:39">
      <c r="A3731" s="7" t="s">
        <v>124</v>
      </c>
      <c r="B3731" s="7">
        <v>2787</v>
      </c>
      <c r="C3731" s="29" t="s">
        <v>3583</v>
      </c>
      <c r="F3731" s="27" t="str">
        <f t="shared" si="58"/>
        <v>NSW2787TARANA</v>
      </c>
      <c r="G3731" s="30">
        <v>3719</v>
      </c>
      <c r="H3731" s="49">
        <v>921</v>
      </c>
      <c r="I3731" s="15">
        <v>13.42651199</v>
      </c>
      <c r="J3731" s="15">
        <v>13.42651199</v>
      </c>
      <c r="K3731" s="15">
        <v>15.295330704028467</v>
      </c>
      <c r="P3731" s="49">
        <v>921</v>
      </c>
      <c r="Q3731" s="15">
        <v>11.904764330000001</v>
      </c>
      <c r="R3731" s="15">
        <v>11.904764330000001</v>
      </c>
      <c r="S3731" s="15">
        <v>30.590661408056935</v>
      </c>
      <c r="X3731" s="49">
        <v>921</v>
      </c>
      <c r="Y3731" s="15">
        <v>14.89883478</v>
      </c>
      <c r="Z3731" s="15">
        <v>14.89883478</v>
      </c>
      <c r="AA3731" s="15">
        <v>15.295330704028467</v>
      </c>
      <c r="AF3731" s="49">
        <v>921</v>
      </c>
      <c r="AG3731" s="15">
        <v>15.152869445668999</v>
      </c>
      <c r="AH3731" s="15">
        <v>15.152869445668999</v>
      </c>
      <c r="AI3731" s="15">
        <v>30.590661408056935</v>
      </c>
      <c r="AM3731" s="17"/>
    </row>
    <row r="3732" spans="1:39">
      <c r="A3732" s="7" t="s">
        <v>124</v>
      </c>
      <c r="B3732" s="7">
        <v>2790</v>
      </c>
      <c r="C3732" s="29" t="s">
        <v>3584</v>
      </c>
      <c r="F3732" s="27" t="str">
        <f t="shared" si="58"/>
        <v>NSW2790BEN BULLEN</v>
      </c>
      <c r="G3732" s="30">
        <v>3720</v>
      </c>
      <c r="H3732" s="49">
        <v>921</v>
      </c>
      <c r="I3732" s="15">
        <v>10.67731339</v>
      </c>
      <c r="J3732" s="15">
        <v>10.67731339</v>
      </c>
      <c r="K3732" s="15">
        <v>8.9974143394518187</v>
      </c>
      <c r="P3732" s="49">
        <v>921</v>
      </c>
      <c r="Q3732" s="15">
        <v>9.7368947670000008</v>
      </c>
      <c r="R3732" s="15">
        <v>9.7368947670000008</v>
      </c>
      <c r="S3732" s="15">
        <v>17.994828678903637</v>
      </c>
      <c r="X3732" s="49">
        <v>921</v>
      </c>
      <c r="Y3732" s="15">
        <v>12.19912175</v>
      </c>
      <c r="Z3732" s="15">
        <v>12.19912175</v>
      </c>
      <c r="AA3732" s="15">
        <v>8.9974143394518187</v>
      </c>
      <c r="AF3732" s="49">
        <v>921</v>
      </c>
      <c r="AG3732" s="15">
        <v>15.9220328557151</v>
      </c>
      <c r="AH3732" s="15">
        <v>15.9220328557151</v>
      </c>
      <c r="AI3732" s="15">
        <v>17.994828678903637</v>
      </c>
      <c r="AM3732" s="17"/>
    </row>
    <row r="3733" spans="1:39">
      <c r="A3733" s="7" t="s">
        <v>124</v>
      </c>
      <c r="B3733" s="7">
        <v>2790</v>
      </c>
      <c r="C3733" s="29" t="s">
        <v>3585</v>
      </c>
      <c r="F3733" s="27" t="str">
        <f t="shared" si="58"/>
        <v>NSW2790BLACKMANS FLAT</v>
      </c>
      <c r="G3733" s="30">
        <v>3721</v>
      </c>
      <c r="H3733" s="49">
        <v>921</v>
      </c>
      <c r="I3733" s="15">
        <v>10.67731339</v>
      </c>
      <c r="J3733" s="15">
        <v>10.67731339</v>
      </c>
      <c r="K3733" s="15">
        <v>7.5463936743891935</v>
      </c>
      <c r="P3733" s="49">
        <v>921</v>
      </c>
      <c r="Q3733" s="15">
        <v>9.7368947670000008</v>
      </c>
      <c r="R3733" s="15">
        <v>9.7368947670000008</v>
      </c>
      <c r="S3733" s="15">
        <v>15.092787348778387</v>
      </c>
      <c r="X3733" s="49">
        <v>921</v>
      </c>
      <c r="Y3733" s="15">
        <v>12.19912175</v>
      </c>
      <c r="Z3733" s="15">
        <v>12.19912175</v>
      </c>
      <c r="AA3733" s="15">
        <v>7.5463936743891935</v>
      </c>
      <c r="AF3733" s="49">
        <v>921</v>
      </c>
      <c r="AG3733" s="15">
        <v>15.9220328557151</v>
      </c>
      <c r="AH3733" s="15">
        <v>15.9220328557151</v>
      </c>
      <c r="AI3733" s="15">
        <v>15.092787348778387</v>
      </c>
      <c r="AM3733" s="17"/>
    </row>
    <row r="3734" spans="1:39">
      <c r="A3734" s="7" t="s">
        <v>124</v>
      </c>
      <c r="B3734" s="7">
        <v>2790</v>
      </c>
      <c r="C3734" s="29" t="s">
        <v>3586</v>
      </c>
      <c r="F3734" s="27" t="str">
        <f t="shared" si="58"/>
        <v>NSW2790BOWENFELS</v>
      </c>
      <c r="G3734" s="30">
        <v>3722</v>
      </c>
      <c r="H3734" s="49">
        <v>-5.65</v>
      </c>
      <c r="I3734" s="15">
        <v>10.67731339</v>
      </c>
      <c r="J3734" s="15">
        <v>10.67731339</v>
      </c>
      <c r="K3734" s="15">
        <v>10.105420399105091</v>
      </c>
      <c r="P3734" s="49">
        <v>-6.0250000000000004</v>
      </c>
      <c r="Q3734" s="15">
        <v>9.7368947670000008</v>
      </c>
      <c r="R3734" s="15">
        <v>9.7368947670000008</v>
      </c>
      <c r="S3734" s="15">
        <v>20.210840798210182</v>
      </c>
      <c r="X3734" s="49">
        <v>-3.3250000000000002</v>
      </c>
      <c r="Y3734" s="15">
        <v>12.19912175</v>
      </c>
      <c r="Z3734" s="15">
        <v>12.19912175</v>
      </c>
      <c r="AA3734" s="15">
        <v>10.105420399105091</v>
      </c>
      <c r="AF3734" s="49">
        <v>-2.8</v>
      </c>
      <c r="AG3734" s="15">
        <v>15.9220328557151</v>
      </c>
      <c r="AH3734" s="15">
        <v>15.9220328557151</v>
      </c>
      <c r="AI3734" s="15">
        <v>20.210840798210182</v>
      </c>
      <c r="AM3734" s="17"/>
    </row>
    <row r="3735" spans="1:39">
      <c r="A3735" s="7" t="s">
        <v>124</v>
      </c>
      <c r="B3735" s="7">
        <v>2790</v>
      </c>
      <c r="C3735" s="29" t="s">
        <v>3587</v>
      </c>
      <c r="F3735" s="27" t="str">
        <f t="shared" si="58"/>
        <v>NSW2790CLARENCE</v>
      </c>
      <c r="G3735" s="30">
        <v>3723</v>
      </c>
      <c r="H3735" s="49">
        <v>921</v>
      </c>
      <c r="I3735" s="15">
        <v>10.67731339</v>
      </c>
      <c r="J3735" s="15">
        <v>10.67731339</v>
      </c>
      <c r="K3735" s="15">
        <v>6.4965346391458905</v>
      </c>
      <c r="P3735" s="49">
        <v>921</v>
      </c>
      <c r="Q3735" s="15">
        <v>9.7368947670000008</v>
      </c>
      <c r="R3735" s="15">
        <v>9.7368947670000008</v>
      </c>
      <c r="S3735" s="15">
        <v>12.993069278291781</v>
      </c>
      <c r="X3735" s="49">
        <v>921</v>
      </c>
      <c r="Y3735" s="15">
        <v>12.19912175</v>
      </c>
      <c r="Z3735" s="15">
        <v>12.19912175</v>
      </c>
      <c r="AA3735" s="15">
        <v>6.4965346391458905</v>
      </c>
      <c r="AF3735" s="49">
        <v>921</v>
      </c>
      <c r="AG3735" s="15">
        <v>15.9220328557151</v>
      </c>
      <c r="AH3735" s="15">
        <v>15.9220328557151</v>
      </c>
      <c r="AI3735" s="15">
        <v>12.993069278291781</v>
      </c>
      <c r="AM3735" s="17"/>
    </row>
    <row r="3736" spans="1:39">
      <c r="A3736" s="7" t="s">
        <v>124</v>
      </c>
      <c r="B3736" s="7">
        <v>2790</v>
      </c>
      <c r="C3736" s="29" t="s">
        <v>3588</v>
      </c>
      <c r="F3736" s="27" t="str">
        <f t="shared" si="58"/>
        <v>NSW2790CULLEN BULLEN</v>
      </c>
      <c r="G3736" s="30">
        <v>3724</v>
      </c>
      <c r="H3736" s="49">
        <v>-10.975</v>
      </c>
      <c r="I3736" s="15">
        <v>10.67731339</v>
      </c>
      <c r="J3736" s="15">
        <v>10.67731339</v>
      </c>
      <c r="K3736" s="15">
        <v>11.079447992393298</v>
      </c>
      <c r="P3736" s="49">
        <v>-11.05</v>
      </c>
      <c r="Q3736" s="15">
        <v>9.7368947670000008</v>
      </c>
      <c r="R3736" s="15">
        <v>9.7368947670000008</v>
      </c>
      <c r="S3736" s="15">
        <v>22.158895984786597</v>
      </c>
      <c r="X3736" s="49">
        <v>-8.65</v>
      </c>
      <c r="Y3736" s="15">
        <v>12.19912175</v>
      </c>
      <c r="Z3736" s="15">
        <v>12.19912175</v>
      </c>
      <c r="AA3736" s="15">
        <v>11.079447992393298</v>
      </c>
      <c r="AF3736" s="49">
        <v>-2.8</v>
      </c>
      <c r="AG3736" s="15">
        <v>15.9220328557151</v>
      </c>
      <c r="AH3736" s="15">
        <v>15.9220328557151</v>
      </c>
      <c r="AI3736" s="15">
        <v>22.158895984786597</v>
      </c>
      <c r="AM3736" s="17"/>
    </row>
    <row r="3737" spans="1:39">
      <c r="A3737" s="7" t="s">
        <v>124</v>
      </c>
      <c r="B3737" s="7">
        <v>2790</v>
      </c>
      <c r="C3737" s="29" t="s">
        <v>3589</v>
      </c>
      <c r="F3737" s="27" t="str">
        <f t="shared" si="58"/>
        <v>NSW2790HAMPTON</v>
      </c>
      <c r="G3737" s="30">
        <v>3725</v>
      </c>
      <c r="H3737" s="49">
        <v>921</v>
      </c>
      <c r="I3737" s="15">
        <v>10.67731339</v>
      </c>
      <c r="J3737" s="15">
        <v>10.67731339</v>
      </c>
      <c r="K3737" s="15">
        <v>11.079447992393298</v>
      </c>
      <c r="P3737" s="49">
        <v>921</v>
      </c>
      <c r="Q3737" s="15">
        <v>9.7368947670000008</v>
      </c>
      <c r="R3737" s="15">
        <v>9.7368947670000008</v>
      </c>
      <c r="S3737" s="15">
        <v>22.158895984786597</v>
      </c>
      <c r="X3737" s="49">
        <v>921</v>
      </c>
      <c r="Y3737" s="15">
        <v>12.19912175</v>
      </c>
      <c r="Z3737" s="15">
        <v>12.19912175</v>
      </c>
      <c r="AA3737" s="15">
        <v>11.079447992393298</v>
      </c>
      <c r="AF3737" s="49">
        <v>921</v>
      </c>
      <c r="AG3737" s="15">
        <v>15.9220328557151</v>
      </c>
      <c r="AH3737" s="15">
        <v>15.9220328557151</v>
      </c>
      <c r="AI3737" s="15">
        <v>22.158895984786597</v>
      </c>
      <c r="AM3737" s="17"/>
    </row>
    <row r="3738" spans="1:39">
      <c r="A3738" s="7" t="s">
        <v>124</v>
      </c>
      <c r="B3738" s="7">
        <v>2790</v>
      </c>
      <c r="C3738" s="29" t="s">
        <v>3590</v>
      </c>
      <c r="F3738" s="27" t="str">
        <f t="shared" si="58"/>
        <v>NSW2790HARTLEY</v>
      </c>
      <c r="G3738" s="30">
        <v>3726</v>
      </c>
      <c r="H3738" s="49">
        <v>921</v>
      </c>
      <c r="I3738" s="15">
        <v>10.67731339</v>
      </c>
      <c r="J3738" s="15">
        <v>10.67731339</v>
      </c>
      <c r="K3738" s="15">
        <v>10.105420399105091</v>
      </c>
      <c r="P3738" s="49">
        <v>921</v>
      </c>
      <c r="Q3738" s="15">
        <v>9.7368947670000008</v>
      </c>
      <c r="R3738" s="15">
        <v>9.7368947670000008</v>
      </c>
      <c r="S3738" s="15">
        <v>20.210840798210182</v>
      </c>
      <c r="X3738" s="49">
        <v>921</v>
      </c>
      <c r="Y3738" s="15">
        <v>12.19912175</v>
      </c>
      <c r="Z3738" s="15">
        <v>12.19912175</v>
      </c>
      <c r="AA3738" s="15">
        <v>10.105420399105091</v>
      </c>
      <c r="AF3738" s="49">
        <v>921</v>
      </c>
      <c r="AG3738" s="15">
        <v>15.9220328557151</v>
      </c>
      <c r="AH3738" s="15">
        <v>15.9220328557151</v>
      </c>
      <c r="AI3738" s="15">
        <v>20.210840798210182</v>
      </c>
      <c r="AM3738" s="17"/>
    </row>
    <row r="3739" spans="1:39">
      <c r="A3739" s="7" t="s">
        <v>124</v>
      </c>
      <c r="B3739" s="7">
        <v>2790</v>
      </c>
      <c r="C3739" s="29" t="s">
        <v>3591</v>
      </c>
      <c r="F3739" s="27" t="str">
        <f t="shared" si="58"/>
        <v>NSW2790HARTLEY VALE</v>
      </c>
      <c r="G3739" s="30">
        <v>3727</v>
      </c>
      <c r="H3739" s="49">
        <v>-11.275</v>
      </c>
      <c r="I3739" s="15">
        <v>10.67731339</v>
      </c>
      <c r="J3739" s="15">
        <v>10.67731339</v>
      </c>
      <c r="K3739" s="15">
        <v>10.105420399105091</v>
      </c>
      <c r="P3739" s="49">
        <v>-11.125</v>
      </c>
      <c r="Q3739" s="15">
        <v>9.7368947670000008</v>
      </c>
      <c r="R3739" s="15">
        <v>9.7368947670000008</v>
      </c>
      <c r="S3739" s="15">
        <v>20.210840798210182</v>
      </c>
      <c r="X3739" s="49">
        <v>-8.9499999999999993</v>
      </c>
      <c r="Y3739" s="15">
        <v>12.19912175</v>
      </c>
      <c r="Z3739" s="15">
        <v>12.19912175</v>
      </c>
      <c r="AA3739" s="15">
        <v>10.105420399105091</v>
      </c>
      <c r="AF3739" s="49">
        <v>-7.375</v>
      </c>
      <c r="AG3739" s="15">
        <v>11.9220328557151</v>
      </c>
      <c r="AH3739" s="15">
        <v>11.9220328557151</v>
      </c>
      <c r="AI3739" s="15">
        <v>20.210840798210182</v>
      </c>
      <c r="AM3739" s="17"/>
    </row>
    <row r="3740" spans="1:39">
      <c r="A3740" s="7" t="s">
        <v>124</v>
      </c>
      <c r="B3740" s="7">
        <v>2790</v>
      </c>
      <c r="C3740" s="29" t="s">
        <v>3592</v>
      </c>
      <c r="F3740" s="27" t="str">
        <f t="shared" si="58"/>
        <v>NSW2790JENOLAN CAVES</v>
      </c>
      <c r="G3740" s="30">
        <v>3728</v>
      </c>
      <c r="H3740" s="49">
        <v>-9.85</v>
      </c>
      <c r="I3740" s="15">
        <v>10.67731339</v>
      </c>
      <c r="J3740" s="15">
        <v>10.67731339</v>
      </c>
      <c r="K3740" s="15">
        <v>11.079447992393298</v>
      </c>
      <c r="P3740" s="49">
        <v>-10.225</v>
      </c>
      <c r="Q3740" s="15">
        <v>9.7368947670000008</v>
      </c>
      <c r="R3740" s="15">
        <v>9.7368947670000008</v>
      </c>
      <c r="S3740" s="15">
        <v>22.158895984786597</v>
      </c>
      <c r="X3740" s="49">
        <v>-7.45</v>
      </c>
      <c r="Y3740" s="15">
        <v>12.19912175</v>
      </c>
      <c r="Z3740" s="15">
        <v>12.19912175</v>
      </c>
      <c r="AA3740" s="15">
        <v>11.079447992393298</v>
      </c>
      <c r="AF3740" s="49">
        <v>-7.375</v>
      </c>
      <c r="AG3740" s="15">
        <v>15.9220328557151</v>
      </c>
      <c r="AH3740" s="15">
        <v>15.9220328557151</v>
      </c>
      <c r="AI3740" s="15">
        <v>22.158895984786597</v>
      </c>
      <c r="AM3740" s="17"/>
    </row>
    <row r="3741" spans="1:39">
      <c r="A3741" s="7" t="s">
        <v>124</v>
      </c>
      <c r="B3741" s="7">
        <v>2790</v>
      </c>
      <c r="C3741" s="29" t="s">
        <v>3593</v>
      </c>
      <c r="F3741" s="27" t="str">
        <f t="shared" si="58"/>
        <v>NSW2790KANIMBLA</v>
      </c>
      <c r="G3741" s="30">
        <v>3729</v>
      </c>
      <c r="H3741" s="49">
        <v>-10.824999999999999</v>
      </c>
      <c r="I3741" s="15">
        <v>10.67731339</v>
      </c>
      <c r="J3741" s="15">
        <v>10.67731339</v>
      </c>
      <c r="K3741" s="15">
        <v>10.105420399105091</v>
      </c>
      <c r="P3741" s="49">
        <v>-10.975</v>
      </c>
      <c r="Q3741" s="15">
        <v>9.7368947670000008</v>
      </c>
      <c r="R3741" s="15">
        <v>9.7368947670000008</v>
      </c>
      <c r="S3741" s="15">
        <v>20.210840798210182</v>
      </c>
      <c r="X3741" s="49">
        <v>-8.4250000000000007</v>
      </c>
      <c r="Y3741" s="15">
        <v>12.19912175</v>
      </c>
      <c r="Z3741" s="15">
        <v>12.19912175</v>
      </c>
      <c r="AA3741" s="15">
        <v>10.105420399105091</v>
      </c>
      <c r="AF3741" s="49">
        <v>-7.375</v>
      </c>
      <c r="AG3741" s="15">
        <v>15.9220328557151</v>
      </c>
      <c r="AH3741" s="15">
        <v>15.9220328557151</v>
      </c>
      <c r="AI3741" s="15">
        <v>20.210840798210182</v>
      </c>
      <c r="AM3741" s="17"/>
    </row>
    <row r="3742" spans="1:39">
      <c r="A3742" s="7" t="s">
        <v>124</v>
      </c>
      <c r="B3742" s="7">
        <v>2790</v>
      </c>
      <c r="C3742" s="29" t="s">
        <v>3594</v>
      </c>
      <c r="F3742" s="27" t="str">
        <f t="shared" si="58"/>
        <v>NSW2790LIDSDALE</v>
      </c>
      <c r="G3742" s="30">
        <v>3730</v>
      </c>
      <c r="H3742" s="49">
        <v>-11.125</v>
      </c>
      <c r="I3742" s="15">
        <v>10.67731339</v>
      </c>
      <c r="J3742" s="15">
        <v>10.67731339</v>
      </c>
      <c r="K3742" s="15">
        <v>7.5463936743891935</v>
      </c>
      <c r="P3742" s="49">
        <v>-11.125</v>
      </c>
      <c r="Q3742" s="15">
        <v>9.7368947670000008</v>
      </c>
      <c r="R3742" s="15">
        <v>9.7368947670000008</v>
      </c>
      <c r="S3742" s="15">
        <v>15.092787348778387</v>
      </c>
      <c r="X3742" s="49">
        <v>-8.8000000000000007</v>
      </c>
      <c r="Y3742" s="15">
        <v>12.19912175</v>
      </c>
      <c r="Z3742" s="15">
        <v>12.19912175</v>
      </c>
      <c r="AA3742" s="15">
        <v>7.5463936743891935</v>
      </c>
      <c r="AF3742" s="49">
        <v>-7.375</v>
      </c>
      <c r="AG3742" s="15">
        <v>11.9220328557151</v>
      </c>
      <c r="AH3742" s="15">
        <v>11.9220328557151</v>
      </c>
      <c r="AI3742" s="15">
        <v>15.092787348778387</v>
      </c>
      <c r="AM3742" s="17"/>
    </row>
    <row r="3743" spans="1:39">
      <c r="A3743" s="7" t="s">
        <v>124</v>
      </c>
      <c r="B3743" s="7">
        <v>2790</v>
      </c>
      <c r="C3743" s="29" t="s">
        <v>3595</v>
      </c>
      <c r="F3743" s="27" t="str">
        <f t="shared" si="58"/>
        <v>NSW2790LITHGOW</v>
      </c>
      <c r="G3743" s="30">
        <v>3731</v>
      </c>
      <c r="H3743" s="49">
        <v>-10.824999999999999</v>
      </c>
      <c r="I3743" s="15">
        <v>10.67731339</v>
      </c>
      <c r="J3743" s="15">
        <v>10.67731339</v>
      </c>
      <c r="K3743" s="15">
        <v>7.5457324265885006</v>
      </c>
      <c r="P3743" s="49">
        <v>-10.975</v>
      </c>
      <c r="Q3743" s="15">
        <v>9.7368947670000008</v>
      </c>
      <c r="R3743" s="15">
        <v>9.7368947670000008</v>
      </c>
      <c r="S3743" s="15">
        <v>15.091464853177001</v>
      </c>
      <c r="X3743" s="49">
        <v>-8.4250000000000007</v>
      </c>
      <c r="Y3743" s="15">
        <v>12.19912175</v>
      </c>
      <c r="Z3743" s="15">
        <v>12.19912175</v>
      </c>
      <c r="AA3743" s="15">
        <v>7.5457324265885006</v>
      </c>
      <c r="AF3743" s="49">
        <v>-7.375</v>
      </c>
      <c r="AG3743" s="15">
        <v>11.9220328557151</v>
      </c>
      <c r="AH3743" s="15">
        <v>11.9220328557151</v>
      </c>
      <c r="AI3743" s="15">
        <v>15.091464853177001</v>
      </c>
      <c r="AM3743" s="17"/>
    </row>
    <row r="3744" spans="1:39">
      <c r="A3744" s="7" t="s">
        <v>124</v>
      </c>
      <c r="B3744" s="7">
        <v>2790</v>
      </c>
      <c r="C3744" s="29" t="s">
        <v>3596</v>
      </c>
      <c r="F3744" s="27" t="str">
        <f t="shared" si="58"/>
        <v>NSW2790LITHGOW DC</v>
      </c>
      <c r="G3744" s="30">
        <v>3732</v>
      </c>
      <c r="H3744" s="49">
        <v>-6.7</v>
      </c>
      <c r="I3744" s="15">
        <v>10.67731339</v>
      </c>
      <c r="J3744" s="15">
        <v>10.67731339</v>
      </c>
      <c r="K3744" s="15">
        <v>7.5463936743891935</v>
      </c>
      <c r="P3744" s="49">
        <v>-7.2249999999999996</v>
      </c>
      <c r="Q3744" s="15">
        <v>9.7368947670000008</v>
      </c>
      <c r="R3744" s="15">
        <v>9.7368947670000008</v>
      </c>
      <c r="S3744" s="15">
        <v>15.092787348778387</v>
      </c>
      <c r="X3744" s="49">
        <v>-4.45</v>
      </c>
      <c r="Y3744" s="15">
        <v>12.19912175</v>
      </c>
      <c r="Z3744" s="15">
        <v>12.19912175</v>
      </c>
      <c r="AA3744" s="15">
        <v>7.5463936743891935</v>
      </c>
      <c r="AF3744" s="49">
        <v>-4.8250000000000002</v>
      </c>
      <c r="AG3744" s="15">
        <v>15.9220328557151</v>
      </c>
      <c r="AH3744" s="15">
        <v>15.9220328557151</v>
      </c>
      <c r="AI3744" s="15">
        <v>15.092787348778387</v>
      </c>
      <c r="AM3744" s="17"/>
    </row>
    <row r="3745" spans="1:39">
      <c r="A3745" s="7" t="s">
        <v>124</v>
      </c>
      <c r="B3745" s="7">
        <v>2790</v>
      </c>
      <c r="C3745" s="29" t="s">
        <v>3597</v>
      </c>
      <c r="F3745" s="27" t="str">
        <f t="shared" si="58"/>
        <v>NSW2790LITTLE HARTLEY</v>
      </c>
      <c r="G3745" s="30">
        <v>3733</v>
      </c>
      <c r="H3745" s="49">
        <v>-6.7</v>
      </c>
      <c r="I3745" s="15">
        <v>10.67731339</v>
      </c>
      <c r="J3745" s="15">
        <v>10.67731339</v>
      </c>
      <c r="K3745" s="15">
        <v>10.105420399105091</v>
      </c>
      <c r="P3745" s="49">
        <v>-7.2249999999999996</v>
      </c>
      <c r="Q3745" s="15">
        <v>9.7368947670000008</v>
      </c>
      <c r="R3745" s="15">
        <v>9.7368947670000008</v>
      </c>
      <c r="S3745" s="15">
        <v>20.210840798210182</v>
      </c>
      <c r="X3745" s="49">
        <v>-4.375</v>
      </c>
      <c r="Y3745" s="15">
        <v>12.19912175</v>
      </c>
      <c r="Z3745" s="15">
        <v>12.19912175</v>
      </c>
      <c r="AA3745" s="15">
        <v>10.105420399105091</v>
      </c>
      <c r="AF3745" s="49">
        <v>-4.8250000000000002</v>
      </c>
      <c r="AG3745" s="15">
        <v>15.9220328557151</v>
      </c>
      <c r="AH3745" s="15">
        <v>15.9220328557151</v>
      </c>
      <c r="AI3745" s="15">
        <v>20.210840798210182</v>
      </c>
      <c r="AM3745" s="17"/>
    </row>
    <row r="3746" spans="1:39">
      <c r="A3746" s="7" t="s">
        <v>124</v>
      </c>
      <c r="B3746" s="7">
        <v>2790</v>
      </c>
      <c r="C3746" s="29" t="s">
        <v>3598</v>
      </c>
      <c r="F3746" s="27" t="str">
        <f t="shared" si="58"/>
        <v>NSW2790LOWTHER</v>
      </c>
      <c r="G3746" s="30">
        <v>3734</v>
      </c>
      <c r="H3746" s="49">
        <v>-5.95</v>
      </c>
      <c r="I3746" s="15">
        <v>10.67731339</v>
      </c>
      <c r="J3746" s="15">
        <v>10.67731339</v>
      </c>
      <c r="K3746" s="15">
        <v>-5.7387771100660743</v>
      </c>
      <c r="P3746" s="49">
        <v>-6.3250000000000002</v>
      </c>
      <c r="Q3746" s="15">
        <v>9.7368947670000008</v>
      </c>
      <c r="R3746" s="15">
        <v>9.7368947670000008</v>
      </c>
      <c r="S3746" s="15">
        <v>-11.477554220132149</v>
      </c>
      <c r="X3746" s="49">
        <v>-3.625</v>
      </c>
      <c r="Y3746" s="15">
        <v>12.19912175</v>
      </c>
      <c r="Z3746" s="15">
        <v>12.19912175</v>
      </c>
      <c r="AA3746" s="15">
        <v>-5.7387771100660743</v>
      </c>
      <c r="AF3746" s="49">
        <v>-6.7750000000000004</v>
      </c>
      <c r="AG3746" s="15">
        <v>15.9220328557151</v>
      </c>
      <c r="AH3746" s="15">
        <v>15.9220328557151</v>
      </c>
      <c r="AI3746" s="15">
        <v>-11.477554220132149</v>
      </c>
      <c r="AM3746" s="17"/>
    </row>
    <row r="3747" spans="1:39">
      <c r="A3747" s="7" t="s">
        <v>124</v>
      </c>
      <c r="B3747" s="7">
        <v>2790</v>
      </c>
      <c r="C3747" s="29" t="s">
        <v>3599</v>
      </c>
      <c r="F3747" s="27" t="str">
        <f t="shared" si="58"/>
        <v>NSW2790MARRANGAROO</v>
      </c>
      <c r="G3747" s="30">
        <v>3735</v>
      </c>
      <c r="H3747" s="49">
        <v>-3.625</v>
      </c>
      <c r="I3747" s="15">
        <v>10.67731339</v>
      </c>
      <c r="J3747" s="15">
        <v>10.67731339</v>
      </c>
      <c r="K3747" s="15">
        <v>10.105420399105091</v>
      </c>
      <c r="P3747" s="49">
        <v>-4.375</v>
      </c>
      <c r="Q3747" s="15">
        <v>9.7368947670000008</v>
      </c>
      <c r="R3747" s="15">
        <v>9.7368947670000008</v>
      </c>
      <c r="S3747" s="15">
        <v>20.210840798210182</v>
      </c>
      <c r="X3747" s="49">
        <v>-1.2250000000000001</v>
      </c>
      <c r="Y3747" s="15">
        <v>12.19912175</v>
      </c>
      <c r="Z3747" s="15">
        <v>12.19912175</v>
      </c>
      <c r="AA3747" s="15">
        <v>10.105420399105091</v>
      </c>
      <c r="AF3747" s="49">
        <v>-6.7750000000000004</v>
      </c>
      <c r="AG3747" s="15">
        <v>15.9220328557151</v>
      </c>
      <c r="AH3747" s="15">
        <v>15.9220328557151</v>
      </c>
      <c r="AI3747" s="15">
        <v>20.210840798210182</v>
      </c>
      <c r="AM3747" s="17"/>
    </row>
    <row r="3748" spans="1:39">
      <c r="A3748" s="7" t="s">
        <v>124</v>
      </c>
      <c r="B3748" s="7">
        <v>2790</v>
      </c>
      <c r="C3748" s="29" t="s">
        <v>3600</v>
      </c>
      <c r="F3748" s="27" t="str">
        <f t="shared" si="58"/>
        <v>NSW2790MOUNT LAMBIE</v>
      </c>
      <c r="G3748" s="30">
        <v>3736</v>
      </c>
      <c r="H3748" s="49">
        <v>921</v>
      </c>
      <c r="I3748" s="15">
        <v>10.67731339</v>
      </c>
      <c r="J3748" s="15">
        <v>10.67731339</v>
      </c>
      <c r="K3748" s="15">
        <v>11.079447992393298</v>
      </c>
      <c r="P3748" s="49">
        <v>921</v>
      </c>
      <c r="Q3748" s="15">
        <v>9.7368947670000008</v>
      </c>
      <c r="R3748" s="15">
        <v>9.7368947670000008</v>
      </c>
      <c r="S3748" s="15">
        <v>22.158895984786597</v>
      </c>
      <c r="X3748" s="49">
        <v>921</v>
      </c>
      <c r="Y3748" s="15">
        <v>12.19912175</v>
      </c>
      <c r="Z3748" s="15">
        <v>12.19912175</v>
      </c>
      <c r="AA3748" s="15">
        <v>11.079447992393298</v>
      </c>
      <c r="AF3748" s="49">
        <v>921</v>
      </c>
      <c r="AG3748" s="15">
        <v>15.9220328557151</v>
      </c>
      <c r="AH3748" s="15">
        <v>15.9220328557151</v>
      </c>
      <c r="AI3748" s="15">
        <v>22.158895984786597</v>
      </c>
      <c r="AM3748" s="17"/>
    </row>
    <row r="3749" spans="1:39">
      <c r="A3749" s="7" t="s">
        <v>124</v>
      </c>
      <c r="B3749" s="7">
        <v>2790</v>
      </c>
      <c r="C3749" s="29" t="s">
        <v>3601</v>
      </c>
      <c r="F3749" s="27" t="str">
        <f t="shared" si="58"/>
        <v>NSW2790NEWNES</v>
      </c>
      <c r="G3749" s="30">
        <v>3737</v>
      </c>
      <c r="H3749" s="49">
        <v>921</v>
      </c>
      <c r="I3749" s="15">
        <v>10.67731339</v>
      </c>
      <c r="J3749" s="15">
        <v>10.67731339</v>
      </c>
      <c r="K3749" s="15">
        <v>11.079447992393298</v>
      </c>
      <c r="P3749" s="49">
        <v>921</v>
      </c>
      <c r="Q3749" s="15">
        <v>9.7368947670000008</v>
      </c>
      <c r="R3749" s="15">
        <v>9.7368947670000008</v>
      </c>
      <c r="S3749" s="15">
        <v>22.158895984786597</v>
      </c>
      <c r="X3749" s="49">
        <v>921</v>
      </c>
      <c r="Y3749" s="15">
        <v>12.19912175</v>
      </c>
      <c r="Z3749" s="15">
        <v>12.19912175</v>
      </c>
      <c r="AA3749" s="15">
        <v>11.079447992393298</v>
      </c>
      <c r="AF3749" s="49">
        <v>921</v>
      </c>
      <c r="AG3749" s="15">
        <v>15.9220328557151</v>
      </c>
      <c r="AH3749" s="15">
        <v>15.9220328557151</v>
      </c>
      <c r="AI3749" s="15">
        <v>22.158895984786597</v>
      </c>
      <c r="AM3749" s="17"/>
    </row>
    <row r="3750" spans="1:39">
      <c r="A3750" s="7" t="s">
        <v>124</v>
      </c>
      <c r="B3750" s="7">
        <v>2790</v>
      </c>
      <c r="C3750" s="29" t="s">
        <v>3602</v>
      </c>
      <c r="F3750" s="27" t="str">
        <f t="shared" si="58"/>
        <v>NSW2790RYDAL</v>
      </c>
      <c r="G3750" s="30">
        <v>3738</v>
      </c>
      <c r="H3750" s="49">
        <v>921</v>
      </c>
      <c r="I3750" s="15">
        <v>10.67731339</v>
      </c>
      <c r="J3750" s="15">
        <v>10.67731339</v>
      </c>
      <c r="K3750" s="15">
        <v>11.079447992393298</v>
      </c>
      <c r="P3750" s="49">
        <v>921</v>
      </c>
      <c r="Q3750" s="15">
        <v>9.7368947670000008</v>
      </c>
      <c r="R3750" s="15">
        <v>9.7368947670000008</v>
      </c>
      <c r="S3750" s="15">
        <v>22.158895984786597</v>
      </c>
      <c r="X3750" s="49">
        <v>921</v>
      </c>
      <c r="Y3750" s="15">
        <v>12.19912175</v>
      </c>
      <c r="Z3750" s="15">
        <v>12.19912175</v>
      </c>
      <c r="AA3750" s="15">
        <v>11.079447992393298</v>
      </c>
      <c r="AF3750" s="49">
        <v>921</v>
      </c>
      <c r="AG3750" s="15">
        <v>15.9220328557151</v>
      </c>
      <c r="AH3750" s="15">
        <v>15.9220328557151</v>
      </c>
      <c r="AI3750" s="15">
        <v>22.158895984786597</v>
      </c>
      <c r="AM3750" s="17"/>
    </row>
    <row r="3751" spans="1:39">
      <c r="A3751" s="7" t="s">
        <v>124</v>
      </c>
      <c r="B3751" s="7">
        <v>2790</v>
      </c>
      <c r="C3751" s="29" t="s">
        <v>3603</v>
      </c>
      <c r="F3751" s="27" t="str">
        <f t="shared" si="58"/>
        <v>NSW2790SODWALLS</v>
      </c>
      <c r="G3751" s="30">
        <v>3739</v>
      </c>
      <c r="H3751" s="49">
        <v>-5.95</v>
      </c>
      <c r="I3751" s="15">
        <v>10.67731339</v>
      </c>
      <c r="J3751" s="15">
        <v>10.67731339</v>
      </c>
      <c r="K3751" s="15">
        <v>11.079447992393298</v>
      </c>
      <c r="P3751" s="49">
        <v>-6.3250000000000002</v>
      </c>
      <c r="Q3751" s="15">
        <v>9.7368947670000008</v>
      </c>
      <c r="R3751" s="15">
        <v>9.7368947670000008</v>
      </c>
      <c r="S3751" s="15">
        <v>22.158895984786597</v>
      </c>
      <c r="X3751" s="49">
        <v>-3.625</v>
      </c>
      <c r="Y3751" s="15">
        <v>12.19912175</v>
      </c>
      <c r="Z3751" s="15">
        <v>12.19912175</v>
      </c>
      <c r="AA3751" s="15">
        <v>11.079447992393298</v>
      </c>
      <c r="AF3751" s="49">
        <v>1.7</v>
      </c>
      <c r="AG3751" s="15">
        <v>15.9220328557151</v>
      </c>
      <c r="AH3751" s="15">
        <v>15.9220328557151</v>
      </c>
      <c r="AI3751" s="15">
        <v>22.158895984786597</v>
      </c>
      <c r="AM3751" s="17"/>
    </row>
    <row r="3752" spans="1:39">
      <c r="A3752" s="7" t="s">
        <v>124</v>
      </c>
      <c r="B3752" s="7">
        <v>2790</v>
      </c>
      <c r="C3752" s="29" t="s">
        <v>3604</v>
      </c>
      <c r="F3752" s="27" t="str">
        <f t="shared" si="58"/>
        <v>NSW2790SOUTH BOWENFELS</v>
      </c>
      <c r="G3752" s="30">
        <v>3740</v>
      </c>
      <c r="H3752" s="49">
        <v>-6.9249999999999998</v>
      </c>
      <c r="I3752" s="15">
        <v>10.67731339</v>
      </c>
      <c r="J3752" s="15">
        <v>10.67731339</v>
      </c>
      <c r="K3752" s="15">
        <v>13.459284096835308</v>
      </c>
      <c r="P3752" s="49">
        <v>-7.375</v>
      </c>
      <c r="Q3752" s="15">
        <v>9.7368947670000008</v>
      </c>
      <c r="R3752" s="15">
        <v>9.7368947670000008</v>
      </c>
      <c r="S3752" s="15">
        <v>26.918568193670616</v>
      </c>
      <c r="X3752" s="49">
        <v>-4.5999999999999996</v>
      </c>
      <c r="Y3752" s="15">
        <v>12.19912175</v>
      </c>
      <c r="Z3752" s="15">
        <v>12.19912175</v>
      </c>
      <c r="AA3752" s="15">
        <v>13.459284096835308</v>
      </c>
      <c r="AF3752" s="49">
        <v>1.7</v>
      </c>
      <c r="AG3752" s="15">
        <v>15.9220328557151</v>
      </c>
      <c r="AH3752" s="15">
        <v>15.9220328557151</v>
      </c>
      <c r="AI3752" s="15">
        <v>26.918568193670616</v>
      </c>
      <c r="AM3752" s="17"/>
    </row>
    <row r="3753" spans="1:39">
      <c r="A3753" s="7" t="s">
        <v>124</v>
      </c>
      <c r="B3753" s="7">
        <v>2791</v>
      </c>
      <c r="C3753" s="29" t="s">
        <v>3605</v>
      </c>
      <c r="F3753" s="27" t="str">
        <f t="shared" si="58"/>
        <v>NSW2791CARCOAR</v>
      </c>
      <c r="G3753" s="30">
        <v>3741</v>
      </c>
      <c r="H3753" s="49">
        <v>-5.95</v>
      </c>
      <c r="I3753" s="15">
        <v>9.5607732030000001</v>
      </c>
      <c r="J3753" s="15">
        <v>9.5607732030000001</v>
      </c>
      <c r="K3753" s="15">
        <v>7.044829925184894</v>
      </c>
      <c r="P3753" s="49">
        <v>-6.3250000000000002</v>
      </c>
      <c r="Q3753" s="15">
        <v>8.8564514659999993</v>
      </c>
      <c r="R3753" s="15">
        <v>8.8564514659999993</v>
      </c>
      <c r="S3753" s="15">
        <v>14.089659850369788</v>
      </c>
      <c r="X3753" s="49">
        <v>-3.625</v>
      </c>
      <c r="Y3753" s="15">
        <v>11.102679289999999</v>
      </c>
      <c r="Z3753" s="15">
        <v>11.102679289999999</v>
      </c>
      <c r="AA3753" s="15">
        <v>7.044829925184894</v>
      </c>
      <c r="AF3753" s="49">
        <v>1.7</v>
      </c>
      <c r="AG3753" s="15">
        <v>0.53876465479238</v>
      </c>
      <c r="AH3753" s="15">
        <v>0.53876465479238</v>
      </c>
      <c r="AI3753" s="15">
        <v>14.089659850369788</v>
      </c>
      <c r="AM3753" s="17"/>
    </row>
    <row r="3754" spans="1:39">
      <c r="A3754" s="7" t="s">
        <v>124</v>
      </c>
      <c r="B3754" s="7">
        <v>2791</v>
      </c>
      <c r="C3754" s="29" t="s">
        <v>3606</v>
      </c>
      <c r="F3754" s="27" t="str">
        <f t="shared" si="58"/>
        <v>NSW2791ERROWANBANG</v>
      </c>
      <c r="G3754" s="30">
        <v>3742</v>
      </c>
      <c r="H3754" s="49">
        <v>-11.574999999999999</v>
      </c>
      <c r="I3754" s="15">
        <v>9.5607732030000001</v>
      </c>
      <c r="J3754" s="15">
        <v>9.5607732030000001</v>
      </c>
      <c r="K3754" s="15">
        <v>7.044829925184894</v>
      </c>
      <c r="P3754" s="49">
        <v>-11.275</v>
      </c>
      <c r="Q3754" s="15">
        <v>8.8564514659999993</v>
      </c>
      <c r="R3754" s="15">
        <v>8.8564514659999993</v>
      </c>
      <c r="S3754" s="15">
        <v>14.089659850369788</v>
      </c>
      <c r="X3754" s="49">
        <v>-9.25</v>
      </c>
      <c r="Y3754" s="15">
        <v>11.102679289999999</v>
      </c>
      <c r="Z3754" s="15">
        <v>11.102679289999999</v>
      </c>
      <c r="AA3754" s="15">
        <v>7.044829925184894</v>
      </c>
      <c r="AF3754" s="49">
        <v>-7.375</v>
      </c>
      <c r="AG3754" s="15">
        <v>0.53876465479238</v>
      </c>
      <c r="AH3754" s="15">
        <v>0.53876465479238</v>
      </c>
      <c r="AI3754" s="15">
        <v>14.089659850369788</v>
      </c>
      <c r="AM3754" s="17"/>
    </row>
    <row r="3755" spans="1:39">
      <c r="A3755" s="7" t="s">
        <v>124</v>
      </c>
      <c r="B3755" s="7">
        <v>2792</v>
      </c>
      <c r="C3755" s="29" t="s">
        <v>3607</v>
      </c>
      <c r="F3755" s="27" t="str">
        <f t="shared" si="58"/>
        <v>NSW2792BURNT YARDS</v>
      </c>
      <c r="G3755" s="30">
        <v>3743</v>
      </c>
      <c r="H3755" s="49">
        <v>-11.574999999999999</v>
      </c>
      <c r="I3755" s="15">
        <v>6.3004733220000002</v>
      </c>
      <c r="J3755" s="15">
        <v>6.3004733220000002</v>
      </c>
      <c r="K3755" s="15">
        <v>6.4965346391458905</v>
      </c>
      <c r="P3755" s="49">
        <v>-11.275</v>
      </c>
      <c r="Q3755" s="15">
        <v>6.2855550359999999</v>
      </c>
      <c r="R3755" s="15">
        <v>6.2855550359999999</v>
      </c>
      <c r="S3755" s="15">
        <v>12.993069278291781</v>
      </c>
      <c r="X3755" s="49">
        <v>-9.25</v>
      </c>
      <c r="Y3755" s="15">
        <v>7.9010648019999996</v>
      </c>
      <c r="Z3755" s="15">
        <v>7.9010648019999996</v>
      </c>
      <c r="AA3755" s="15">
        <v>6.4965346391458905</v>
      </c>
      <c r="AF3755" s="49">
        <v>-7.375</v>
      </c>
      <c r="AG3755" s="15">
        <v>0.53876465479238</v>
      </c>
      <c r="AH3755" s="15">
        <v>0.53876465479238</v>
      </c>
      <c r="AI3755" s="15">
        <v>12.993069278291781</v>
      </c>
      <c r="AM3755" s="17"/>
    </row>
    <row r="3756" spans="1:39">
      <c r="A3756" s="7" t="s">
        <v>124</v>
      </c>
      <c r="B3756" s="7">
        <v>2792</v>
      </c>
      <c r="C3756" s="29" t="s">
        <v>3608</v>
      </c>
      <c r="F3756" s="27" t="str">
        <f t="shared" si="58"/>
        <v>NSW2792MANDURAMA</v>
      </c>
      <c r="G3756" s="30">
        <v>3744</v>
      </c>
      <c r="H3756" s="49">
        <v>-19</v>
      </c>
      <c r="I3756" s="15">
        <v>6.3004733220000002</v>
      </c>
      <c r="J3756" s="15">
        <v>6.3004733220000002</v>
      </c>
      <c r="K3756" s="15">
        <v>6.4965346391458905</v>
      </c>
      <c r="P3756" s="49">
        <v>-17.875</v>
      </c>
      <c r="Q3756" s="15">
        <v>6.2855550359999999</v>
      </c>
      <c r="R3756" s="15">
        <v>6.2855550359999999</v>
      </c>
      <c r="S3756" s="15">
        <v>12.993069278291781</v>
      </c>
      <c r="X3756" s="49">
        <v>-16.600000000000001</v>
      </c>
      <c r="Y3756" s="15">
        <v>7.9010648019999996</v>
      </c>
      <c r="Z3756" s="15">
        <v>7.9010648019999996</v>
      </c>
      <c r="AA3756" s="15">
        <v>6.4965346391458905</v>
      </c>
      <c r="AF3756" s="49">
        <v>-2.8</v>
      </c>
      <c r="AG3756" s="15">
        <v>0.53876465479238</v>
      </c>
      <c r="AH3756" s="15">
        <v>0.53876465479238</v>
      </c>
      <c r="AI3756" s="15">
        <v>12.993069278291781</v>
      </c>
      <c r="AM3756" s="17"/>
    </row>
    <row r="3757" spans="1:39">
      <c r="A3757" s="7" t="s">
        <v>124</v>
      </c>
      <c r="B3757" s="7">
        <v>2793</v>
      </c>
      <c r="C3757" s="29" t="s">
        <v>3609</v>
      </c>
      <c r="F3757" s="27" t="str">
        <f t="shared" si="58"/>
        <v>NSW2793DARBYS FALLS</v>
      </c>
      <c r="G3757" s="30">
        <v>3745</v>
      </c>
      <c r="H3757" s="49">
        <v>-11.275</v>
      </c>
      <c r="I3757" s="15">
        <v>8.2814279279999994</v>
      </c>
      <c r="J3757" s="15">
        <v>8.2814279279999994</v>
      </c>
      <c r="K3757" s="15">
        <v>7.044829925184894</v>
      </c>
      <c r="P3757" s="49">
        <v>-11.125</v>
      </c>
      <c r="Q3757" s="15">
        <v>7.8476288670000001</v>
      </c>
      <c r="R3757" s="15">
        <v>7.8476288670000001</v>
      </c>
      <c r="S3757" s="15">
        <v>14.089659850369788</v>
      </c>
      <c r="X3757" s="49">
        <v>-8.875</v>
      </c>
      <c r="Y3757" s="15">
        <v>9.846362225</v>
      </c>
      <c r="Z3757" s="15">
        <v>9.846362225</v>
      </c>
      <c r="AA3757" s="15">
        <v>7.044829925184894</v>
      </c>
      <c r="AF3757" s="49">
        <v>-2.8</v>
      </c>
      <c r="AG3757" s="15">
        <v>0.53876465479238</v>
      </c>
      <c r="AH3757" s="15">
        <v>0.53876465479238</v>
      </c>
      <c r="AI3757" s="15">
        <v>14.089659850369788</v>
      </c>
      <c r="AM3757" s="17"/>
    </row>
    <row r="3758" spans="1:39">
      <c r="A3758" s="7" t="s">
        <v>124</v>
      </c>
      <c r="B3758" s="7">
        <v>2793</v>
      </c>
      <c r="C3758" s="29" t="s">
        <v>3610</v>
      </c>
      <c r="F3758" s="27" t="str">
        <f t="shared" si="58"/>
        <v>NSW2793MOUNT MCDONALD</v>
      </c>
      <c r="G3758" s="30">
        <v>3746</v>
      </c>
      <c r="H3758" s="49">
        <v>-9.5500000000000007</v>
      </c>
      <c r="I3758" s="15">
        <v>8.2814279279999994</v>
      </c>
      <c r="J3758" s="15">
        <v>8.2814279279999994</v>
      </c>
      <c r="K3758" s="15">
        <v>7.044829925184894</v>
      </c>
      <c r="P3758" s="49">
        <v>-10</v>
      </c>
      <c r="Q3758" s="15">
        <v>7.8476288670000001</v>
      </c>
      <c r="R3758" s="15">
        <v>7.8476288670000001</v>
      </c>
      <c r="S3758" s="15">
        <v>14.089659850369788</v>
      </c>
      <c r="X3758" s="49">
        <v>-7.2249999999999996</v>
      </c>
      <c r="Y3758" s="15">
        <v>9.846362225</v>
      </c>
      <c r="Z3758" s="15">
        <v>9.846362225</v>
      </c>
      <c r="AA3758" s="15">
        <v>7.044829925184894</v>
      </c>
      <c r="AF3758" s="49">
        <v>1.2</v>
      </c>
      <c r="AG3758" s="15">
        <v>0.53876465479238</v>
      </c>
      <c r="AH3758" s="15">
        <v>0.53876465479238</v>
      </c>
      <c r="AI3758" s="15">
        <v>14.089659850369788</v>
      </c>
      <c r="AM3758" s="17"/>
    </row>
    <row r="3759" spans="1:39">
      <c r="A3759" s="7" t="s">
        <v>124</v>
      </c>
      <c r="B3759" s="7">
        <v>2793</v>
      </c>
      <c r="C3759" s="29" t="s">
        <v>3611</v>
      </c>
      <c r="F3759" s="27" t="str">
        <f t="shared" si="58"/>
        <v>NSW2793WOODSTOCK</v>
      </c>
      <c r="G3759" s="30">
        <v>3747</v>
      </c>
      <c r="H3759" s="49">
        <v>-11.275</v>
      </c>
      <c r="I3759" s="15">
        <v>8.2814279279999994</v>
      </c>
      <c r="J3759" s="15">
        <v>8.2814279279999994</v>
      </c>
      <c r="K3759" s="15">
        <v>7.044829925184894</v>
      </c>
      <c r="P3759" s="49">
        <v>-11.125</v>
      </c>
      <c r="Q3759" s="15">
        <v>7.8476288670000001</v>
      </c>
      <c r="R3759" s="15">
        <v>7.8476288670000001</v>
      </c>
      <c r="S3759" s="15">
        <v>14.089659850369788</v>
      </c>
      <c r="X3759" s="49">
        <v>-8.875</v>
      </c>
      <c r="Y3759" s="15">
        <v>9.846362225</v>
      </c>
      <c r="Z3759" s="15">
        <v>9.846362225</v>
      </c>
      <c r="AA3759" s="15">
        <v>7.044829925184894</v>
      </c>
      <c r="AF3759" s="49">
        <v>-2.8</v>
      </c>
      <c r="AG3759" s="15">
        <v>0.53876465479238</v>
      </c>
      <c r="AH3759" s="15">
        <v>0.53876465479238</v>
      </c>
      <c r="AI3759" s="15">
        <v>14.089659850369788</v>
      </c>
      <c r="AM3759" s="17"/>
    </row>
    <row r="3760" spans="1:39">
      <c r="A3760" s="7" t="s">
        <v>124</v>
      </c>
      <c r="B3760" s="7">
        <v>2794</v>
      </c>
      <c r="C3760" s="29" t="s">
        <v>3612</v>
      </c>
      <c r="F3760" s="27" t="str">
        <f t="shared" si="58"/>
        <v>NSW2794BUMBALDRY</v>
      </c>
      <c r="G3760" s="30">
        <v>3748</v>
      </c>
      <c r="H3760" s="49">
        <v>-1.825</v>
      </c>
      <c r="I3760" s="15">
        <v>4.1990991209999997</v>
      </c>
      <c r="J3760" s="15">
        <v>4.1990991209999997</v>
      </c>
      <c r="K3760" s="15">
        <v>-0.42680178895573206</v>
      </c>
      <c r="P3760" s="49">
        <v>-3.0249999999999999</v>
      </c>
      <c r="Q3760" s="15">
        <v>4.6285248149999996</v>
      </c>
      <c r="R3760" s="15">
        <v>4.6285248149999996</v>
      </c>
      <c r="S3760" s="15">
        <v>-0.85360357791146413</v>
      </c>
      <c r="X3760" s="49">
        <v>0.5</v>
      </c>
      <c r="Y3760" s="15">
        <v>5.8375153360000001</v>
      </c>
      <c r="Z3760" s="15">
        <v>5.8375153360000001</v>
      </c>
      <c r="AA3760" s="15">
        <v>-0.42680178895573206</v>
      </c>
      <c r="AF3760" s="49">
        <v>-7.375</v>
      </c>
      <c r="AG3760" s="15">
        <v>0.53876465479238</v>
      </c>
      <c r="AH3760" s="15">
        <v>0.53876465479238</v>
      </c>
      <c r="AI3760" s="15">
        <v>-0.85360357791146413</v>
      </c>
      <c r="AM3760" s="17"/>
    </row>
    <row r="3761" spans="1:39">
      <c r="A3761" s="7" t="s">
        <v>124</v>
      </c>
      <c r="B3761" s="7">
        <v>2794</v>
      </c>
      <c r="C3761" s="29" t="s">
        <v>3613</v>
      </c>
      <c r="F3761" s="27" t="str">
        <f t="shared" si="58"/>
        <v>NSW2794COWRA</v>
      </c>
      <c r="G3761" s="30">
        <v>3749</v>
      </c>
      <c r="H3761" s="49">
        <v>-2.4609726443875601</v>
      </c>
      <c r="I3761" s="15">
        <v>4.1990991209999997</v>
      </c>
      <c r="J3761" s="15">
        <v>4.1990991209999997</v>
      </c>
      <c r="K3761" s="15">
        <v>-1.6904751769788966</v>
      </c>
      <c r="P3761" s="49">
        <v>-2.7686380084060098</v>
      </c>
      <c r="Q3761" s="15">
        <v>4.6285248149999996</v>
      </c>
      <c r="R3761" s="15">
        <v>4.6285248149999996</v>
      </c>
      <c r="S3761" s="15">
        <v>-3.3809503539577932</v>
      </c>
      <c r="X3761" s="49">
        <v>-7.6566073244529201E-2</v>
      </c>
      <c r="Y3761" s="15">
        <v>5.8375153360000001</v>
      </c>
      <c r="Z3761" s="15">
        <v>5.8375153360000001</v>
      </c>
      <c r="AA3761" s="15">
        <v>-1.6904751769788966</v>
      </c>
      <c r="AF3761" s="49">
        <v>3.1539202489492499</v>
      </c>
      <c r="AG3761" s="15">
        <v>-3.4612353452076201</v>
      </c>
      <c r="AH3761" s="15">
        <v>-3.4612353452076201</v>
      </c>
      <c r="AI3761" s="15">
        <v>-3.3809503539577932</v>
      </c>
      <c r="AM3761" s="17"/>
    </row>
    <row r="3762" spans="1:39">
      <c r="A3762" s="7" t="s">
        <v>124</v>
      </c>
      <c r="B3762" s="7">
        <v>2794</v>
      </c>
      <c r="C3762" s="29" t="s">
        <v>3614</v>
      </c>
      <c r="F3762" s="27" t="str">
        <f t="shared" si="58"/>
        <v>NSW2794HOVELLS CREEK</v>
      </c>
      <c r="G3762" s="30">
        <v>3750</v>
      </c>
      <c r="H3762" s="49">
        <v>-2.4609726443875601</v>
      </c>
      <c r="I3762" s="15">
        <v>4.1990991209999997</v>
      </c>
      <c r="J3762" s="15">
        <v>4.1990991209999997</v>
      </c>
      <c r="K3762" s="15">
        <v>0.18330297747278124</v>
      </c>
      <c r="P3762" s="49">
        <v>-2.7686380084060098</v>
      </c>
      <c r="Q3762" s="15">
        <v>4.6285248149999996</v>
      </c>
      <c r="R3762" s="15">
        <v>4.6285248149999996</v>
      </c>
      <c r="S3762" s="15">
        <v>0.36660595494556247</v>
      </c>
      <c r="X3762" s="49">
        <v>-7.6566073244529201E-2</v>
      </c>
      <c r="Y3762" s="15">
        <v>5.8375153360000001</v>
      </c>
      <c r="Z3762" s="15">
        <v>5.8375153360000001</v>
      </c>
      <c r="AA3762" s="15">
        <v>0.18330297747278124</v>
      </c>
      <c r="AF3762" s="49">
        <v>3.1539202489492499</v>
      </c>
      <c r="AG3762" s="15">
        <v>0.53876465479238</v>
      </c>
      <c r="AH3762" s="15">
        <v>0.53876465479238</v>
      </c>
      <c r="AI3762" s="15">
        <v>0.36660595494556247</v>
      </c>
      <c r="AM3762" s="17"/>
    </row>
    <row r="3763" spans="1:39">
      <c r="A3763" s="7" t="s">
        <v>124</v>
      </c>
      <c r="B3763" s="7">
        <v>2794</v>
      </c>
      <c r="C3763" s="29" t="s">
        <v>3615</v>
      </c>
      <c r="F3763" s="27" t="str">
        <f t="shared" si="58"/>
        <v>NSW2794MOUNT COLLINS</v>
      </c>
      <c r="G3763" s="30">
        <v>3751</v>
      </c>
      <c r="H3763" s="49">
        <v>4.38458170502307</v>
      </c>
      <c r="I3763" s="15">
        <v>4.1990991209999997</v>
      </c>
      <c r="J3763" s="15">
        <v>4.1990991209999997</v>
      </c>
      <c r="K3763" s="15">
        <v>0.18330297747278124</v>
      </c>
      <c r="P3763" s="49">
        <v>3.61541829497693</v>
      </c>
      <c r="Q3763" s="15">
        <v>4.6285248149999996</v>
      </c>
      <c r="R3763" s="15">
        <v>4.6285248149999996</v>
      </c>
      <c r="S3763" s="15">
        <v>0.36660595494556247</v>
      </c>
      <c r="X3763" s="49">
        <v>6.8459046171707101</v>
      </c>
      <c r="Y3763" s="15">
        <v>5.8375153360000001</v>
      </c>
      <c r="Z3763" s="15">
        <v>5.8375153360000001</v>
      </c>
      <c r="AA3763" s="15">
        <v>0.18330297747278124</v>
      </c>
      <c r="AF3763" s="49">
        <v>3.1539202489492499</v>
      </c>
      <c r="AG3763" s="15">
        <v>0.53876465479238</v>
      </c>
      <c r="AH3763" s="15">
        <v>0.53876465479238</v>
      </c>
      <c r="AI3763" s="15">
        <v>0.36660595494556247</v>
      </c>
      <c r="AM3763" s="17"/>
    </row>
    <row r="3764" spans="1:39">
      <c r="A3764" s="7" t="s">
        <v>124</v>
      </c>
      <c r="B3764" s="7">
        <v>2794</v>
      </c>
      <c r="C3764" s="29" t="s">
        <v>3616</v>
      </c>
      <c r="F3764" s="27" t="str">
        <f t="shared" si="58"/>
        <v>NSW2794NOONBINNA</v>
      </c>
      <c r="G3764" s="30">
        <v>3752</v>
      </c>
      <c r="H3764" s="49">
        <v>921</v>
      </c>
      <c r="I3764" s="15">
        <v>4.1990991209999997</v>
      </c>
      <c r="J3764" s="15">
        <v>4.1990991209999997</v>
      </c>
      <c r="K3764" s="15">
        <v>0.18330297747278124</v>
      </c>
      <c r="P3764" s="49">
        <v>921</v>
      </c>
      <c r="Q3764" s="15">
        <v>4.6285248149999996</v>
      </c>
      <c r="R3764" s="15">
        <v>4.6285248149999996</v>
      </c>
      <c r="S3764" s="15">
        <v>0.36660595494556247</v>
      </c>
      <c r="X3764" s="49">
        <v>921</v>
      </c>
      <c r="Y3764" s="15">
        <v>5.8375153360000001</v>
      </c>
      <c r="Z3764" s="15">
        <v>5.8375153360000001</v>
      </c>
      <c r="AA3764" s="15">
        <v>0.18330297747278124</v>
      </c>
      <c r="AF3764" s="49">
        <v>921</v>
      </c>
      <c r="AG3764" s="15">
        <v>0.53876465479238</v>
      </c>
      <c r="AH3764" s="15">
        <v>0.53876465479238</v>
      </c>
      <c r="AI3764" s="15">
        <v>0.36660595494556247</v>
      </c>
      <c r="AM3764" s="17"/>
    </row>
    <row r="3765" spans="1:39">
      <c r="A3765" s="7" t="s">
        <v>124</v>
      </c>
      <c r="B3765" s="7">
        <v>2794</v>
      </c>
      <c r="C3765" s="29" t="s">
        <v>3617</v>
      </c>
      <c r="F3765" s="27" t="str">
        <f t="shared" si="58"/>
        <v>NSW2794WATTAMONDARA</v>
      </c>
      <c r="G3765" s="30">
        <v>3753</v>
      </c>
      <c r="H3765" s="49">
        <v>-2.4609726443875601</v>
      </c>
      <c r="I3765" s="15">
        <v>4.1990991209999997</v>
      </c>
      <c r="J3765" s="15">
        <v>4.1990991209999997</v>
      </c>
      <c r="K3765" s="15">
        <v>0.18330297747278124</v>
      </c>
      <c r="P3765" s="49">
        <v>-2.7686380084060098</v>
      </c>
      <c r="Q3765" s="15">
        <v>4.6285248149999996</v>
      </c>
      <c r="R3765" s="15">
        <v>4.6285248149999996</v>
      </c>
      <c r="S3765" s="15">
        <v>0.36660595494556247</v>
      </c>
      <c r="X3765" s="49">
        <v>-7.6566073244529201E-2</v>
      </c>
      <c r="Y3765" s="15">
        <v>5.8375153360000001</v>
      </c>
      <c r="Z3765" s="15">
        <v>5.8375153360000001</v>
      </c>
      <c r="AA3765" s="15">
        <v>0.18330297747278124</v>
      </c>
      <c r="AF3765" s="49">
        <v>3.1539202489492499</v>
      </c>
      <c r="AG3765" s="15">
        <v>0.53876465479238</v>
      </c>
      <c r="AH3765" s="15">
        <v>0.53876465479238</v>
      </c>
      <c r="AI3765" s="15">
        <v>0.36660595494556247</v>
      </c>
      <c r="AM3765" s="17"/>
    </row>
    <row r="3766" spans="1:39">
      <c r="A3766" s="7" t="s">
        <v>124</v>
      </c>
      <c r="B3766" s="7">
        <v>2795</v>
      </c>
      <c r="C3766" s="29" t="s">
        <v>3618</v>
      </c>
      <c r="F3766" s="27" t="str">
        <f t="shared" si="58"/>
        <v>NSW2795ABERCROMBIE</v>
      </c>
      <c r="G3766" s="30">
        <v>3754</v>
      </c>
      <c r="H3766" s="49">
        <v>4.0769163410046101</v>
      </c>
      <c r="I3766" s="15">
        <v>7.0616290480000004</v>
      </c>
      <c r="J3766" s="15">
        <v>7.0616290480000004</v>
      </c>
      <c r="K3766" s="15">
        <v>5.3316529660152838</v>
      </c>
      <c r="P3766" s="49">
        <v>3.4615856129677001</v>
      </c>
      <c r="Q3766" s="15">
        <v>6.8857613390000001</v>
      </c>
      <c r="R3766" s="15">
        <v>6.8857613390000001</v>
      </c>
      <c r="S3766" s="15">
        <v>10.663305932030568</v>
      </c>
      <c r="X3766" s="49">
        <v>6.5382392531522502</v>
      </c>
      <c r="Y3766" s="15">
        <v>8.6485197249999999</v>
      </c>
      <c r="Z3766" s="15">
        <v>8.6485197249999999</v>
      </c>
      <c r="AA3766" s="15">
        <v>5.3316529660152838</v>
      </c>
      <c r="AF3766" s="49">
        <v>3.1539202489492499</v>
      </c>
      <c r="AG3766" s="15">
        <v>17.921857721835099</v>
      </c>
      <c r="AH3766" s="15">
        <v>17.921857721835099</v>
      </c>
      <c r="AI3766" s="15">
        <v>10.663305932030568</v>
      </c>
      <c r="AM3766" s="17"/>
    </row>
    <row r="3767" spans="1:39">
      <c r="A3767" s="7" t="s">
        <v>124</v>
      </c>
      <c r="B3767" s="7">
        <v>2795</v>
      </c>
      <c r="C3767" s="29" t="s">
        <v>3619</v>
      </c>
      <c r="F3767" s="27" t="str">
        <f t="shared" si="58"/>
        <v>NSW2795ARKELL</v>
      </c>
      <c r="G3767" s="30">
        <v>3755</v>
      </c>
      <c r="H3767" s="49">
        <v>4.38458170502307</v>
      </c>
      <c r="I3767" s="15">
        <v>7.0616290480000004</v>
      </c>
      <c r="J3767" s="15">
        <v>7.0616290480000004</v>
      </c>
      <c r="K3767" s="15">
        <v>5.4001659283579695</v>
      </c>
      <c r="P3767" s="49">
        <v>3.61541829497693</v>
      </c>
      <c r="Q3767" s="15">
        <v>6.8857613390000001</v>
      </c>
      <c r="R3767" s="15">
        <v>6.8857613390000001</v>
      </c>
      <c r="S3767" s="15">
        <v>10.800331856715939</v>
      </c>
      <c r="X3767" s="49">
        <v>6.8459046171707101</v>
      </c>
      <c r="Y3767" s="15">
        <v>8.6485197249999999</v>
      </c>
      <c r="Z3767" s="15">
        <v>8.6485197249999999</v>
      </c>
      <c r="AA3767" s="15">
        <v>5.4001659283579695</v>
      </c>
      <c r="AF3767" s="49">
        <v>3.1539202489492499</v>
      </c>
      <c r="AG3767" s="15">
        <v>17.921857721835099</v>
      </c>
      <c r="AH3767" s="15">
        <v>17.921857721835099</v>
      </c>
      <c r="AI3767" s="15">
        <v>10.800331856715939</v>
      </c>
      <c r="AM3767" s="17"/>
    </row>
    <row r="3768" spans="1:39">
      <c r="A3768" s="7" t="s">
        <v>124</v>
      </c>
      <c r="B3768" s="7">
        <v>2795</v>
      </c>
      <c r="C3768" s="29" t="s">
        <v>3620</v>
      </c>
      <c r="F3768" s="27" t="str">
        <f t="shared" si="58"/>
        <v>NSW2795BALD RIDGE</v>
      </c>
      <c r="G3768" s="30">
        <v>3756</v>
      </c>
      <c r="H3768" s="49">
        <v>3.9230836589953899</v>
      </c>
      <c r="I3768" s="15">
        <v>7.0616290480000004</v>
      </c>
      <c r="J3768" s="15">
        <v>7.0616290480000004</v>
      </c>
      <c r="K3768" s="15">
        <v>5.4001659283579695</v>
      </c>
      <c r="P3768" s="49">
        <v>3.38466927196309</v>
      </c>
      <c r="Q3768" s="15">
        <v>6.8857613390000001</v>
      </c>
      <c r="R3768" s="15">
        <v>6.8857613390000001</v>
      </c>
      <c r="S3768" s="15">
        <v>10.800331856715939</v>
      </c>
      <c r="X3768" s="49">
        <v>6.38440657114303</v>
      </c>
      <c r="Y3768" s="15">
        <v>8.6485197249999999</v>
      </c>
      <c r="Z3768" s="15">
        <v>8.6485197249999999</v>
      </c>
      <c r="AA3768" s="15">
        <v>5.4001659283579695</v>
      </c>
      <c r="AF3768" s="49">
        <v>3.1539202489492499</v>
      </c>
      <c r="AG3768" s="15">
        <v>17.921857721835099</v>
      </c>
      <c r="AH3768" s="15">
        <v>17.921857721835099</v>
      </c>
      <c r="AI3768" s="15">
        <v>10.800331856715939</v>
      </c>
      <c r="AM3768" s="17"/>
    </row>
    <row r="3769" spans="1:39">
      <c r="A3769" s="7" t="s">
        <v>124</v>
      </c>
      <c r="B3769" s="7">
        <v>2795</v>
      </c>
      <c r="C3769" s="29" t="s">
        <v>3621</v>
      </c>
      <c r="F3769" s="27" t="str">
        <f t="shared" si="58"/>
        <v>NSW2795BALLYROE</v>
      </c>
      <c r="G3769" s="30">
        <v>3757</v>
      </c>
      <c r="H3769" s="49">
        <v>-2.4609726443875601</v>
      </c>
      <c r="I3769" s="15">
        <v>7.0616290480000004</v>
      </c>
      <c r="J3769" s="15">
        <v>7.0616290480000004</v>
      </c>
      <c r="K3769" s="15">
        <v>5.4001659283579695</v>
      </c>
      <c r="P3769" s="49">
        <v>-2.7686380084060098</v>
      </c>
      <c r="Q3769" s="15">
        <v>6.8857613390000001</v>
      </c>
      <c r="R3769" s="15">
        <v>6.8857613390000001</v>
      </c>
      <c r="S3769" s="15">
        <v>10.800331856715939</v>
      </c>
      <c r="X3769" s="49">
        <v>-7.6566073244529201E-2</v>
      </c>
      <c r="Y3769" s="15">
        <v>8.6485197249999999</v>
      </c>
      <c r="Z3769" s="15">
        <v>8.6485197249999999</v>
      </c>
      <c r="AA3769" s="15">
        <v>5.4001659283579695</v>
      </c>
      <c r="AF3769" s="49">
        <v>3.1539202489492499</v>
      </c>
      <c r="AG3769" s="15">
        <v>17.921857721835099</v>
      </c>
      <c r="AH3769" s="15">
        <v>17.921857721835099</v>
      </c>
      <c r="AI3769" s="15">
        <v>10.800331856715939</v>
      </c>
      <c r="AM3769" s="17"/>
    </row>
    <row r="3770" spans="1:39">
      <c r="A3770" s="7" t="s">
        <v>124</v>
      </c>
      <c r="B3770" s="7">
        <v>2795</v>
      </c>
      <c r="C3770" s="29" t="s">
        <v>3622</v>
      </c>
      <c r="F3770" s="27" t="str">
        <f t="shared" si="58"/>
        <v>NSW2795BATHAMPTON</v>
      </c>
      <c r="G3770" s="30">
        <v>3758</v>
      </c>
      <c r="H3770" s="49">
        <v>7.7689007092260702</v>
      </c>
      <c r="I3770" s="15">
        <v>7.0616290480000004</v>
      </c>
      <c r="J3770" s="15">
        <v>7.0616290480000004</v>
      </c>
      <c r="K3770" s="15">
        <v>5.4001659283579695</v>
      </c>
      <c r="P3770" s="49">
        <v>6.2305738891338001</v>
      </c>
      <c r="Q3770" s="15">
        <v>6.8857613390000001</v>
      </c>
      <c r="R3770" s="15">
        <v>6.8857613390000001</v>
      </c>
      <c r="S3770" s="15">
        <v>10.800331856715939</v>
      </c>
      <c r="X3770" s="49">
        <v>10.1533072803691</v>
      </c>
      <c r="Y3770" s="15">
        <v>8.6485197249999999</v>
      </c>
      <c r="Z3770" s="15">
        <v>8.6485197249999999</v>
      </c>
      <c r="AA3770" s="15">
        <v>5.4001659283579695</v>
      </c>
      <c r="AF3770" s="49">
        <v>3.1539202489492499</v>
      </c>
      <c r="AG3770" s="15">
        <v>17.921857721835099</v>
      </c>
      <c r="AH3770" s="15">
        <v>17.921857721835099</v>
      </c>
      <c r="AI3770" s="15">
        <v>10.800331856715939</v>
      </c>
      <c r="AM3770" s="17"/>
    </row>
    <row r="3771" spans="1:39">
      <c r="A3771" s="7" t="s">
        <v>124</v>
      </c>
      <c r="B3771" s="7">
        <v>2795</v>
      </c>
      <c r="C3771" s="29" t="s">
        <v>3623</v>
      </c>
      <c r="F3771" s="27" t="str">
        <f t="shared" si="58"/>
        <v>NSW2795BATHURST</v>
      </c>
      <c r="G3771" s="30">
        <v>3759</v>
      </c>
      <c r="H3771" s="49">
        <v>4.0769163410046101</v>
      </c>
      <c r="I3771" s="15">
        <v>7.0616290480000004</v>
      </c>
      <c r="J3771" s="15">
        <v>7.0616290480000004</v>
      </c>
      <c r="K3771" s="15">
        <v>5.3994457113724899</v>
      </c>
      <c r="P3771" s="49">
        <v>3.4615856129677001</v>
      </c>
      <c r="Q3771" s="15">
        <v>6.8857613390000001</v>
      </c>
      <c r="R3771" s="15">
        <v>6.8857613390000001</v>
      </c>
      <c r="S3771" s="15">
        <v>10.79889142274498</v>
      </c>
      <c r="X3771" s="49">
        <v>6.5382392531522502</v>
      </c>
      <c r="Y3771" s="15">
        <v>8.6485197249999999</v>
      </c>
      <c r="Z3771" s="15">
        <v>8.6485197249999999</v>
      </c>
      <c r="AA3771" s="15">
        <v>5.3994457113724899</v>
      </c>
      <c r="AF3771" s="49">
        <v>3.1539202489492499</v>
      </c>
      <c r="AG3771" s="15">
        <v>13.921857721835099</v>
      </c>
      <c r="AH3771" s="15">
        <v>13.921857721835099</v>
      </c>
      <c r="AI3771" s="15">
        <v>10.79889142274498</v>
      </c>
      <c r="AM3771" s="17"/>
    </row>
    <row r="3772" spans="1:39">
      <c r="A3772" s="7" t="s">
        <v>124</v>
      </c>
      <c r="B3772" s="7">
        <v>2795</v>
      </c>
      <c r="C3772" s="29" t="s">
        <v>3624</v>
      </c>
      <c r="F3772" s="27" t="str">
        <f t="shared" si="58"/>
        <v>NSW2795BATHURST WEST</v>
      </c>
      <c r="G3772" s="30">
        <v>3760</v>
      </c>
      <c r="H3772" s="49">
        <v>5.15374511506921</v>
      </c>
      <c r="I3772" s="15">
        <v>7.0616290480000004</v>
      </c>
      <c r="J3772" s="15">
        <v>7.0616290480000004</v>
      </c>
      <c r="K3772" s="15">
        <v>5.3994457113724899</v>
      </c>
      <c r="P3772" s="49">
        <v>4.23074902301384</v>
      </c>
      <c r="Q3772" s="15">
        <v>6.8857613390000001</v>
      </c>
      <c r="R3772" s="15">
        <v>6.8857613390000001</v>
      </c>
      <c r="S3772" s="15">
        <v>10.79889142274498</v>
      </c>
      <c r="X3772" s="49">
        <v>7.5381516862122302</v>
      </c>
      <c r="Y3772" s="15">
        <v>8.6485197249999999</v>
      </c>
      <c r="Z3772" s="15">
        <v>8.6485197249999999</v>
      </c>
      <c r="AA3772" s="15">
        <v>5.3994457113724899</v>
      </c>
      <c r="AF3772" s="49">
        <v>3.1539202489492499</v>
      </c>
      <c r="AG3772" s="15">
        <v>17.921857721835099</v>
      </c>
      <c r="AH3772" s="15">
        <v>17.921857721835099</v>
      </c>
      <c r="AI3772" s="15">
        <v>10.79889142274498</v>
      </c>
      <c r="AM3772" s="17"/>
    </row>
    <row r="3773" spans="1:39">
      <c r="A3773" s="7" t="s">
        <v>124</v>
      </c>
      <c r="B3773" s="7">
        <v>2795</v>
      </c>
      <c r="C3773" s="29" t="s">
        <v>3625</v>
      </c>
      <c r="F3773" s="27" t="str">
        <f t="shared" si="58"/>
        <v>NSW2795BILLYWILLINGA</v>
      </c>
      <c r="G3773" s="30">
        <v>3761</v>
      </c>
      <c r="H3773" s="49">
        <v>2.1540078158892699</v>
      </c>
      <c r="I3773" s="15">
        <v>7.0616290480000004</v>
      </c>
      <c r="J3773" s="15">
        <v>7.0616290480000004</v>
      </c>
      <c r="K3773" s="15">
        <v>5.4001659283579695</v>
      </c>
      <c r="P3773" s="49">
        <v>1.7694261108661999</v>
      </c>
      <c r="Q3773" s="15">
        <v>6.8857613390000001</v>
      </c>
      <c r="R3773" s="15">
        <v>6.8857613390000001</v>
      </c>
      <c r="S3773" s="15">
        <v>10.800331856715939</v>
      </c>
      <c r="X3773" s="49">
        <v>4.5384143870322999</v>
      </c>
      <c r="Y3773" s="15">
        <v>8.6485197249999999</v>
      </c>
      <c r="Z3773" s="15">
        <v>8.6485197249999999</v>
      </c>
      <c r="AA3773" s="15">
        <v>5.4001659283579695</v>
      </c>
      <c r="AF3773" s="49">
        <v>3.1539202489492499</v>
      </c>
      <c r="AG3773" s="15">
        <v>17.921857721835099</v>
      </c>
      <c r="AH3773" s="15">
        <v>17.921857721835099</v>
      </c>
      <c r="AI3773" s="15">
        <v>10.800331856715939</v>
      </c>
      <c r="AM3773" s="17"/>
    </row>
    <row r="3774" spans="1:39">
      <c r="A3774" s="7" t="s">
        <v>124</v>
      </c>
      <c r="B3774" s="7">
        <v>2795</v>
      </c>
      <c r="C3774" s="29" t="s">
        <v>3626</v>
      </c>
      <c r="F3774" s="27" t="str">
        <f t="shared" si="58"/>
        <v>NSW2795BREWONGLE</v>
      </c>
      <c r="G3774" s="30">
        <v>3762</v>
      </c>
      <c r="H3774" s="49">
        <v>-11.383268200922799</v>
      </c>
      <c r="I3774" s="15">
        <v>7.0616290480000004</v>
      </c>
      <c r="J3774" s="15">
        <v>7.0616290480000004</v>
      </c>
      <c r="K3774" s="15">
        <v>5.4001659283579695</v>
      </c>
      <c r="P3774" s="49">
        <v>-10.229523085853501</v>
      </c>
      <c r="Q3774" s="15">
        <v>6.8857613390000001</v>
      </c>
      <c r="R3774" s="15">
        <v>6.8857613390000001</v>
      </c>
      <c r="S3774" s="15">
        <v>10.800331856715939</v>
      </c>
      <c r="X3774" s="49">
        <v>-8.9219452887751096</v>
      </c>
      <c r="Y3774" s="15">
        <v>8.6485197249999999</v>
      </c>
      <c r="Z3774" s="15">
        <v>8.6485197249999999</v>
      </c>
      <c r="AA3774" s="15">
        <v>5.4001659283579695</v>
      </c>
      <c r="AF3774" s="49">
        <v>3.1539202489492499</v>
      </c>
      <c r="AG3774" s="15">
        <v>17.921857721835099</v>
      </c>
      <c r="AH3774" s="15">
        <v>17.921857721835099</v>
      </c>
      <c r="AI3774" s="15">
        <v>10.800331856715939</v>
      </c>
      <c r="AM3774" s="17"/>
    </row>
    <row r="3775" spans="1:39">
      <c r="A3775" s="7" t="s">
        <v>124</v>
      </c>
      <c r="B3775" s="7">
        <v>2795</v>
      </c>
      <c r="C3775" s="29" t="s">
        <v>3627</v>
      </c>
      <c r="F3775" s="27" t="str">
        <f t="shared" si="58"/>
        <v>NSW2795BRUINBUN</v>
      </c>
      <c r="G3775" s="30">
        <v>3763</v>
      </c>
      <c r="H3775" s="49">
        <v>3.9230836589953899</v>
      </c>
      <c r="I3775" s="15">
        <v>7.0616290480000004</v>
      </c>
      <c r="J3775" s="15">
        <v>7.0616290480000004</v>
      </c>
      <c r="K3775" s="15">
        <v>5.4001659283579695</v>
      </c>
      <c r="P3775" s="49">
        <v>3.38466927196309</v>
      </c>
      <c r="Q3775" s="15">
        <v>6.8857613390000001</v>
      </c>
      <c r="R3775" s="15">
        <v>6.8857613390000001</v>
      </c>
      <c r="S3775" s="15">
        <v>10.800331856715939</v>
      </c>
      <c r="X3775" s="49">
        <v>6.38440657114303</v>
      </c>
      <c r="Y3775" s="15">
        <v>8.6485197249999999</v>
      </c>
      <c r="Z3775" s="15">
        <v>8.6485197249999999</v>
      </c>
      <c r="AA3775" s="15">
        <v>5.4001659283579695</v>
      </c>
      <c r="AF3775" s="49">
        <v>3.1539202489492499</v>
      </c>
      <c r="AG3775" s="15">
        <v>17.921857721835099</v>
      </c>
      <c r="AH3775" s="15">
        <v>17.921857721835099</v>
      </c>
      <c r="AI3775" s="15">
        <v>10.800331856715939</v>
      </c>
      <c r="AM3775" s="17"/>
    </row>
    <row r="3776" spans="1:39">
      <c r="A3776" s="7" t="s">
        <v>124</v>
      </c>
      <c r="B3776" s="7">
        <v>2795</v>
      </c>
      <c r="C3776" s="29" t="s">
        <v>3628</v>
      </c>
      <c r="F3776" s="27" t="str">
        <f t="shared" si="58"/>
        <v>NSW2795BURRAGA</v>
      </c>
      <c r="G3776" s="30">
        <v>3764</v>
      </c>
      <c r="H3776" s="49">
        <v>7.7689007092260702</v>
      </c>
      <c r="I3776" s="15">
        <v>7.0616290480000004</v>
      </c>
      <c r="J3776" s="15">
        <v>7.0616290480000004</v>
      </c>
      <c r="K3776" s="15">
        <v>5.4001659283579695</v>
      </c>
      <c r="P3776" s="49">
        <v>6.2305738891338001</v>
      </c>
      <c r="Q3776" s="15">
        <v>6.8857613390000001</v>
      </c>
      <c r="R3776" s="15">
        <v>6.8857613390000001</v>
      </c>
      <c r="S3776" s="15">
        <v>10.800331856715939</v>
      </c>
      <c r="X3776" s="49">
        <v>10.2302236213737</v>
      </c>
      <c r="Y3776" s="15">
        <v>8.6485197249999999</v>
      </c>
      <c r="Z3776" s="15">
        <v>8.6485197249999999</v>
      </c>
      <c r="AA3776" s="15">
        <v>5.4001659283579695</v>
      </c>
      <c r="AF3776" s="49">
        <v>3.1539202489492499</v>
      </c>
      <c r="AG3776" s="15">
        <v>17.921857721835099</v>
      </c>
      <c r="AH3776" s="15">
        <v>17.921857721835099</v>
      </c>
      <c r="AI3776" s="15">
        <v>10.800331856715939</v>
      </c>
      <c r="AM3776" s="17"/>
    </row>
    <row r="3777" spans="1:39">
      <c r="A3777" s="7" t="s">
        <v>124</v>
      </c>
      <c r="B3777" s="7">
        <v>2795</v>
      </c>
      <c r="C3777" s="29" t="s">
        <v>3629</v>
      </c>
      <c r="F3777" s="27" t="str">
        <f t="shared" si="58"/>
        <v>NSW2795CALOOLA</v>
      </c>
      <c r="G3777" s="30">
        <v>3765</v>
      </c>
      <c r="H3777" s="49">
        <v>-0.61498046027682596</v>
      </c>
      <c r="I3777" s="15">
        <v>7.0616290480000004</v>
      </c>
      <c r="J3777" s="15">
        <v>7.0616290480000004</v>
      </c>
      <c r="K3777" s="15">
        <v>5.4001659283579695</v>
      </c>
      <c r="P3777" s="49">
        <v>-1.15339484730912</v>
      </c>
      <c r="Q3777" s="15">
        <v>6.8857613390000001</v>
      </c>
      <c r="R3777" s="15">
        <v>6.8857613390000001</v>
      </c>
      <c r="S3777" s="15">
        <v>10.800331856715939</v>
      </c>
      <c r="X3777" s="49">
        <v>1.7694261108661999</v>
      </c>
      <c r="Y3777" s="15">
        <v>8.6485197249999999</v>
      </c>
      <c r="Z3777" s="15">
        <v>8.6485197249999999</v>
      </c>
      <c r="AA3777" s="15">
        <v>5.4001659283579695</v>
      </c>
      <c r="AF3777" s="49">
        <v>3.1539202489492499</v>
      </c>
      <c r="AG3777" s="15">
        <v>17.921857721835099</v>
      </c>
      <c r="AH3777" s="15">
        <v>17.921857721835099</v>
      </c>
      <c r="AI3777" s="15">
        <v>10.800331856715939</v>
      </c>
      <c r="AM3777" s="17"/>
    </row>
    <row r="3778" spans="1:39">
      <c r="A3778" s="7" t="s">
        <v>124</v>
      </c>
      <c r="B3778" s="7">
        <v>2795</v>
      </c>
      <c r="C3778" s="29" t="s">
        <v>3289</v>
      </c>
      <c r="F3778" s="27" t="str">
        <f t="shared" si="58"/>
        <v>NSW2795CHARLES STURT UNIVERSITY</v>
      </c>
      <c r="G3778" s="30">
        <v>3766</v>
      </c>
      <c r="H3778" s="49">
        <v>-2.4609726443875601</v>
      </c>
      <c r="I3778" s="15">
        <v>7.0616290480000004</v>
      </c>
      <c r="J3778" s="15">
        <v>7.0616290480000004</v>
      </c>
      <c r="K3778" s="15">
        <v>5.4001659283579695</v>
      </c>
      <c r="P3778" s="49">
        <v>-2.7686380084060098</v>
      </c>
      <c r="Q3778" s="15">
        <v>6.8857613390000001</v>
      </c>
      <c r="R3778" s="15">
        <v>6.8857613390000001</v>
      </c>
      <c r="S3778" s="15">
        <v>10.800331856715939</v>
      </c>
      <c r="X3778" s="49">
        <v>-7.6566073244529201E-2</v>
      </c>
      <c r="Y3778" s="15">
        <v>8.6485197249999999</v>
      </c>
      <c r="Z3778" s="15">
        <v>8.6485197249999999</v>
      </c>
      <c r="AA3778" s="15">
        <v>5.4001659283579695</v>
      </c>
      <c r="AF3778" s="49">
        <v>3.1539202489492499</v>
      </c>
      <c r="AG3778" s="15">
        <v>16.3066145607382</v>
      </c>
      <c r="AH3778" s="15">
        <v>16.3066145607382</v>
      </c>
      <c r="AI3778" s="15">
        <v>10.800331856715939</v>
      </c>
      <c r="AM3778" s="17"/>
    </row>
    <row r="3779" spans="1:39">
      <c r="A3779" s="7" t="s">
        <v>124</v>
      </c>
      <c r="B3779" s="7">
        <v>2795</v>
      </c>
      <c r="C3779" s="29" t="s">
        <v>3630</v>
      </c>
      <c r="F3779" s="27" t="str">
        <f t="shared" si="58"/>
        <v>NSW2795CHARLTON</v>
      </c>
      <c r="G3779" s="30">
        <v>3767</v>
      </c>
      <c r="H3779" s="49">
        <v>-2.4609726443875601</v>
      </c>
      <c r="I3779" s="15">
        <v>7.0616290480000004</v>
      </c>
      <c r="J3779" s="15">
        <v>7.0616290480000004</v>
      </c>
      <c r="K3779" s="15">
        <v>5.4001659283579695</v>
      </c>
      <c r="P3779" s="49">
        <v>-2.7686380084060098</v>
      </c>
      <c r="Q3779" s="15">
        <v>6.8857613390000001</v>
      </c>
      <c r="R3779" s="15">
        <v>6.8857613390000001</v>
      </c>
      <c r="S3779" s="15">
        <v>10.800331856715939</v>
      </c>
      <c r="X3779" s="49">
        <v>-7.6566073244529201E-2</v>
      </c>
      <c r="Y3779" s="15">
        <v>8.6485197249999999</v>
      </c>
      <c r="Z3779" s="15">
        <v>8.6485197249999999</v>
      </c>
      <c r="AA3779" s="15">
        <v>5.4001659283579695</v>
      </c>
      <c r="AF3779" s="49">
        <v>3.1539202489492499</v>
      </c>
      <c r="AG3779" s="15">
        <v>17.921857721835099</v>
      </c>
      <c r="AH3779" s="15">
        <v>17.921857721835099</v>
      </c>
      <c r="AI3779" s="15">
        <v>10.800331856715939</v>
      </c>
      <c r="AM3779" s="17"/>
    </row>
    <row r="3780" spans="1:39">
      <c r="A3780" s="7" t="s">
        <v>124</v>
      </c>
      <c r="B3780" s="7">
        <v>2795</v>
      </c>
      <c r="C3780" s="29" t="s">
        <v>3631</v>
      </c>
      <c r="F3780" s="27" t="str">
        <f t="shared" si="58"/>
        <v>NSW2795CLEAR CREEK</v>
      </c>
      <c r="G3780" s="30">
        <v>3768</v>
      </c>
      <c r="H3780" s="49">
        <v>10.076390939364501</v>
      </c>
      <c r="I3780" s="15">
        <v>7.0616290480000004</v>
      </c>
      <c r="J3780" s="15">
        <v>7.0616290480000004</v>
      </c>
      <c r="K3780" s="15">
        <v>5.4001659283579695</v>
      </c>
      <c r="P3780" s="49">
        <v>8.1534824142491402</v>
      </c>
      <c r="Q3780" s="15">
        <v>6.8857613390000001</v>
      </c>
      <c r="R3780" s="15">
        <v>6.8857613390000001</v>
      </c>
      <c r="S3780" s="15">
        <v>10.800331856715939</v>
      </c>
      <c r="X3780" s="49">
        <v>12.460797510507501</v>
      </c>
      <c r="Y3780" s="15">
        <v>8.6485197249999999</v>
      </c>
      <c r="Z3780" s="15">
        <v>8.6485197249999999</v>
      </c>
      <c r="AA3780" s="15">
        <v>5.4001659283579695</v>
      </c>
      <c r="AF3780" s="49">
        <v>-0.84607975105075095</v>
      </c>
      <c r="AG3780" s="15">
        <v>17.921857721835099</v>
      </c>
      <c r="AH3780" s="15">
        <v>17.921857721835099</v>
      </c>
      <c r="AI3780" s="15">
        <v>10.800331856715939</v>
      </c>
      <c r="AM3780" s="17"/>
    </row>
    <row r="3781" spans="1:39">
      <c r="A3781" s="7" t="s">
        <v>124</v>
      </c>
      <c r="B3781" s="7">
        <v>2795</v>
      </c>
      <c r="C3781" s="29" t="s">
        <v>3466</v>
      </c>
      <c r="F3781" s="27" t="str">
        <f t="shared" si="58"/>
        <v>NSW2795COLO</v>
      </c>
      <c r="G3781" s="30">
        <v>3769</v>
      </c>
      <c r="H3781" s="49">
        <v>7.3074026631983902</v>
      </c>
      <c r="I3781" s="15">
        <v>7.0616290480000004</v>
      </c>
      <c r="J3781" s="15">
        <v>7.0616290480000004</v>
      </c>
      <c r="K3781" s="15">
        <v>5.4001659283579695</v>
      </c>
      <c r="P3781" s="49">
        <v>5.9229085251153402</v>
      </c>
      <c r="Q3781" s="15">
        <v>6.8857613390000001</v>
      </c>
      <c r="R3781" s="15">
        <v>6.8857613390000001</v>
      </c>
      <c r="S3781" s="15">
        <v>10.800331856715939</v>
      </c>
      <c r="X3781" s="49">
        <v>9.6918092343414202</v>
      </c>
      <c r="Y3781" s="15">
        <v>8.6485197249999999</v>
      </c>
      <c r="Z3781" s="15">
        <v>8.6485197249999999</v>
      </c>
      <c r="AA3781" s="15">
        <v>5.4001659283579695</v>
      </c>
      <c r="AF3781" s="49">
        <v>3.1539202489492499</v>
      </c>
      <c r="AG3781" s="15">
        <v>17.921857721835099</v>
      </c>
      <c r="AH3781" s="15">
        <v>17.921857721835099</v>
      </c>
      <c r="AI3781" s="15">
        <v>10.800331856715939</v>
      </c>
      <c r="AM3781" s="17"/>
    </row>
    <row r="3782" spans="1:39">
      <c r="A3782" s="7" t="s">
        <v>124</v>
      </c>
      <c r="B3782" s="7">
        <v>2795</v>
      </c>
      <c r="C3782" s="29" t="s">
        <v>3632</v>
      </c>
      <c r="F3782" s="27" t="str">
        <f t="shared" si="58"/>
        <v>NSW2795COPPERHANNIA</v>
      </c>
      <c r="G3782" s="30">
        <v>3770</v>
      </c>
      <c r="H3782" s="49">
        <v>7.9227333912353002</v>
      </c>
      <c r="I3782" s="15">
        <v>7.0616290480000004</v>
      </c>
      <c r="J3782" s="15">
        <v>7.0616290480000004</v>
      </c>
      <c r="K3782" s="15">
        <v>5.4001659283579695</v>
      </c>
      <c r="P3782" s="49">
        <v>6.3074902301384101</v>
      </c>
      <c r="Q3782" s="15">
        <v>6.8857613390000001</v>
      </c>
      <c r="R3782" s="15">
        <v>6.8857613390000001</v>
      </c>
      <c r="S3782" s="15">
        <v>10.800331856715939</v>
      </c>
      <c r="X3782" s="49">
        <v>10.3840563033829</v>
      </c>
      <c r="Y3782" s="15">
        <v>8.6485197249999999</v>
      </c>
      <c r="Z3782" s="15">
        <v>8.6485197249999999</v>
      </c>
      <c r="AA3782" s="15">
        <v>5.4001659283579695</v>
      </c>
      <c r="AF3782" s="49">
        <v>3.1539202489492499</v>
      </c>
      <c r="AG3782" s="15">
        <v>17.921857721835099</v>
      </c>
      <c r="AH3782" s="15">
        <v>17.921857721835099</v>
      </c>
      <c r="AI3782" s="15">
        <v>10.800331856715939</v>
      </c>
      <c r="AM3782" s="17"/>
    </row>
    <row r="3783" spans="1:39">
      <c r="A3783" s="7" t="s">
        <v>124</v>
      </c>
      <c r="B3783" s="7">
        <v>2795</v>
      </c>
      <c r="C3783" s="29" t="s">
        <v>3633</v>
      </c>
      <c r="F3783" s="27" t="str">
        <f t="shared" si="58"/>
        <v>NSW2795COW FLAT</v>
      </c>
      <c r="G3783" s="30">
        <v>3771</v>
      </c>
      <c r="H3783" s="49">
        <v>-7.6566073244529201E-2</v>
      </c>
      <c r="I3783" s="15">
        <v>7.0616290480000004</v>
      </c>
      <c r="J3783" s="15">
        <v>7.0616290480000004</v>
      </c>
      <c r="K3783" s="15">
        <v>5.4001659283579695</v>
      </c>
      <c r="P3783" s="49">
        <v>-0.53806411927221198</v>
      </c>
      <c r="Q3783" s="15">
        <v>6.8857613390000001</v>
      </c>
      <c r="R3783" s="15">
        <v>6.8857613390000001</v>
      </c>
      <c r="S3783" s="15">
        <v>10.800331856715939</v>
      </c>
      <c r="X3783" s="49">
        <v>2.38475683890311</v>
      </c>
      <c r="Y3783" s="15">
        <v>8.6485197249999999</v>
      </c>
      <c r="Z3783" s="15">
        <v>8.6485197249999999</v>
      </c>
      <c r="AA3783" s="15">
        <v>5.4001659283579695</v>
      </c>
      <c r="AF3783" s="49">
        <v>3.1539202489492499</v>
      </c>
      <c r="AG3783" s="15">
        <v>17.921857721835099</v>
      </c>
      <c r="AH3783" s="15">
        <v>17.921857721835099</v>
      </c>
      <c r="AI3783" s="15">
        <v>10.800331856715939</v>
      </c>
      <c r="AM3783" s="17"/>
    </row>
    <row r="3784" spans="1:39">
      <c r="A3784" s="7" t="s">
        <v>124</v>
      </c>
      <c r="B3784" s="7">
        <v>2795</v>
      </c>
      <c r="C3784" s="29" t="s">
        <v>3634</v>
      </c>
      <c r="F3784" s="27" t="str">
        <f t="shared" si="58"/>
        <v>NSW2795CRUDINE</v>
      </c>
      <c r="G3784" s="30">
        <v>3772</v>
      </c>
      <c r="H3784" s="49">
        <v>4.0769163410046101</v>
      </c>
      <c r="I3784" s="15">
        <v>7.0616290480000004</v>
      </c>
      <c r="J3784" s="15">
        <v>7.0616290480000004</v>
      </c>
      <c r="K3784" s="15">
        <v>5.4001659283579695</v>
      </c>
      <c r="P3784" s="49">
        <v>3.4615856129677001</v>
      </c>
      <c r="Q3784" s="15">
        <v>6.8857613390000001</v>
      </c>
      <c r="R3784" s="15">
        <v>6.8857613390000001</v>
      </c>
      <c r="S3784" s="15">
        <v>10.800331856715939</v>
      </c>
      <c r="X3784" s="49">
        <v>6.5382392531522502</v>
      </c>
      <c r="Y3784" s="15">
        <v>8.6485197249999999</v>
      </c>
      <c r="Z3784" s="15">
        <v>8.6485197249999999</v>
      </c>
      <c r="AA3784" s="15">
        <v>5.4001659283579695</v>
      </c>
      <c r="AF3784" s="49">
        <v>3.1539202489492499</v>
      </c>
      <c r="AG3784" s="15">
        <v>17.921857721835099</v>
      </c>
      <c r="AH3784" s="15">
        <v>17.921857721835099</v>
      </c>
      <c r="AI3784" s="15">
        <v>10.800331856715939</v>
      </c>
      <c r="AM3784" s="17"/>
    </row>
    <row r="3785" spans="1:39">
      <c r="A3785" s="7" t="s">
        <v>124</v>
      </c>
      <c r="B3785" s="7">
        <v>2795</v>
      </c>
      <c r="C3785" s="29" t="s">
        <v>3635</v>
      </c>
      <c r="F3785" s="27" t="str">
        <f t="shared" si="58"/>
        <v>NSW2795DARK CORNER</v>
      </c>
      <c r="G3785" s="30">
        <v>3773</v>
      </c>
      <c r="H3785" s="49">
        <v>5.9229085251153402</v>
      </c>
      <c r="I3785" s="15">
        <v>7.0616290480000004</v>
      </c>
      <c r="J3785" s="15">
        <v>7.0616290480000004</v>
      </c>
      <c r="K3785" s="15">
        <v>5.4001659283579695</v>
      </c>
      <c r="P3785" s="49">
        <v>4.8460797510507501</v>
      </c>
      <c r="Q3785" s="15">
        <v>6.8857613390000001</v>
      </c>
      <c r="R3785" s="15">
        <v>6.8857613390000001</v>
      </c>
      <c r="S3785" s="15">
        <v>10.800331856715939</v>
      </c>
      <c r="X3785" s="49">
        <v>8.3073150962583693</v>
      </c>
      <c r="Y3785" s="15">
        <v>8.6485197249999999</v>
      </c>
      <c r="Z3785" s="15">
        <v>8.6485197249999999</v>
      </c>
      <c r="AA3785" s="15">
        <v>5.4001659283579695</v>
      </c>
      <c r="AF3785" s="49">
        <v>3.1539202489492499</v>
      </c>
      <c r="AG3785" s="15">
        <v>17.921857721835099</v>
      </c>
      <c r="AH3785" s="15">
        <v>17.921857721835099</v>
      </c>
      <c r="AI3785" s="15">
        <v>10.800331856715939</v>
      </c>
      <c r="AM3785" s="17"/>
    </row>
    <row r="3786" spans="1:39">
      <c r="A3786" s="7" t="s">
        <v>124</v>
      </c>
      <c r="B3786" s="7">
        <v>2795</v>
      </c>
      <c r="C3786" s="29" t="s">
        <v>3636</v>
      </c>
      <c r="F3786" s="27" t="str">
        <f t="shared" si="58"/>
        <v>NSW2795DOG ROCKS</v>
      </c>
      <c r="G3786" s="30">
        <v>3774</v>
      </c>
      <c r="H3786" s="49">
        <v>-0.230398755253757</v>
      </c>
      <c r="I3786" s="15">
        <v>7.0616290480000004</v>
      </c>
      <c r="J3786" s="15">
        <v>7.0616290480000004</v>
      </c>
      <c r="K3786" s="15">
        <v>5.4001659283579695</v>
      </c>
      <c r="P3786" s="49">
        <v>-0.76881314228605402</v>
      </c>
      <c r="Q3786" s="15">
        <v>6.8857613390000001</v>
      </c>
      <c r="R3786" s="15">
        <v>6.8857613390000001</v>
      </c>
      <c r="S3786" s="15">
        <v>10.800331856715939</v>
      </c>
      <c r="X3786" s="49">
        <v>2.23092415689388</v>
      </c>
      <c r="Y3786" s="15">
        <v>8.6485197249999999</v>
      </c>
      <c r="Z3786" s="15">
        <v>8.6485197249999999</v>
      </c>
      <c r="AA3786" s="15">
        <v>5.4001659283579695</v>
      </c>
      <c r="AF3786" s="49">
        <v>0.53876465479238</v>
      </c>
      <c r="AG3786" s="15">
        <v>17.921857721835099</v>
      </c>
      <c r="AH3786" s="15">
        <v>17.921857721835099</v>
      </c>
      <c r="AI3786" s="15">
        <v>10.800331856715939</v>
      </c>
      <c r="AM3786" s="17"/>
    </row>
    <row r="3787" spans="1:39">
      <c r="A3787" s="7" t="s">
        <v>124</v>
      </c>
      <c r="B3787" s="7">
        <v>2795</v>
      </c>
      <c r="C3787" s="29" t="s">
        <v>3637</v>
      </c>
      <c r="F3787" s="27" t="str">
        <f t="shared" si="58"/>
        <v>NSW2795DUNKELD</v>
      </c>
      <c r="G3787" s="30">
        <v>3775</v>
      </c>
      <c r="H3787" s="49">
        <v>7.7266608764698E-2</v>
      </c>
      <c r="I3787" s="15">
        <v>7.0616290480000004</v>
      </c>
      <c r="J3787" s="15">
        <v>7.0616290480000004</v>
      </c>
      <c r="K3787" s="15">
        <v>5.4001659283579695</v>
      </c>
      <c r="P3787" s="49">
        <v>-0.46114777826759801</v>
      </c>
      <c r="Q3787" s="15">
        <v>6.8857613390000001</v>
      </c>
      <c r="R3787" s="15">
        <v>6.8857613390000001</v>
      </c>
      <c r="S3787" s="15">
        <v>10.800331856715939</v>
      </c>
      <c r="X3787" s="49">
        <v>2.4616731799077201</v>
      </c>
      <c r="Y3787" s="15">
        <v>8.6485197249999999</v>
      </c>
      <c r="Z3787" s="15">
        <v>8.6485197249999999</v>
      </c>
      <c r="AA3787" s="15">
        <v>5.4001659283579695</v>
      </c>
      <c r="AF3787" s="49">
        <v>0.53876465479238</v>
      </c>
      <c r="AG3787" s="15">
        <v>17.921857721835099</v>
      </c>
      <c r="AH3787" s="15">
        <v>17.921857721835099</v>
      </c>
      <c r="AI3787" s="15">
        <v>10.800331856715939</v>
      </c>
      <c r="AM3787" s="17"/>
    </row>
    <row r="3788" spans="1:39">
      <c r="A3788" s="7" t="s">
        <v>124</v>
      </c>
      <c r="B3788" s="7">
        <v>2795</v>
      </c>
      <c r="C3788" s="29" t="s">
        <v>3638</v>
      </c>
      <c r="F3788" s="27" t="str">
        <f t="shared" si="58"/>
        <v>NSW2795DURAMANA</v>
      </c>
      <c r="G3788" s="30">
        <v>3776</v>
      </c>
      <c r="H3788" s="49">
        <v>4.0769163410046101</v>
      </c>
      <c r="I3788" s="15">
        <v>7.0616290480000004</v>
      </c>
      <c r="J3788" s="15">
        <v>7.0616290480000004</v>
      </c>
      <c r="K3788" s="15">
        <v>5.4001659283579695</v>
      </c>
      <c r="P3788" s="49">
        <v>3.4615856129677001</v>
      </c>
      <c r="Q3788" s="15">
        <v>6.8857613390000001</v>
      </c>
      <c r="R3788" s="15">
        <v>6.8857613390000001</v>
      </c>
      <c r="S3788" s="15">
        <v>10.800331856715939</v>
      </c>
      <c r="X3788" s="49">
        <v>6.5382392531522502</v>
      </c>
      <c r="Y3788" s="15">
        <v>8.6485197249999999</v>
      </c>
      <c r="Z3788" s="15">
        <v>8.6485197249999999</v>
      </c>
      <c r="AA3788" s="15">
        <v>5.4001659283579695</v>
      </c>
      <c r="AF3788" s="49">
        <v>5.8456419163506501</v>
      </c>
      <c r="AG3788" s="15">
        <v>17.921857721835099</v>
      </c>
      <c r="AH3788" s="15">
        <v>17.921857721835099</v>
      </c>
      <c r="AI3788" s="15">
        <v>10.800331856715939</v>
      </c>
      <c r="AM3788" s="17"/>
    </row>
    <row r="3789" spans="1:39">
      <c r="A3789" s="7" t="s">
        <v>124</v>
      </c>
      <c r="B3789" s="7">
        <v>2795</v>
      </c>
      <c r="C3789" s="29" t="s">
        <v>3639</v>
      </c>
      <c r="F3789" s="27" t="str">
        <f t="shared" si="58"/>
        <v>NSW2795EGLINTON</v>
      </c>
      <c r="G3789" s="30">
        <v>3777</v>
      </c>
      <c r="H3789" s="49">
        <v>2.3078404978984999</v>
      </c>
      <c r="I3789" s="15">
        <v>7.0616290480000004</v>
      </c>
      <c r="J3789" s="15">
        <v>7.0616290480000004</v>
      </c>
      <c r="K3789" s="15">
        <v>3.765082953857732</v>
      </c>
      <c r="P3789" s="49">
        <v>1.9232587928754299</v>
      </c>
      <c r="Q3789" s="15">
        <v>6.8857613390000001</v>
      </c>
      <c r="R3789" s="15">
        <v>6.8857613390000001</v>
      </c>
      <c r="S3789" s="15">
        <v>7.5301659077154639</v>
      </c>
      <c r="X3789" s="49">
        <v>4.6922470690415201</v>
      </c>
      <c r="Y3789" s="15">
        <v>8.6485197249999999</v>
      </c>
      <c r="Z3789" s="15">
        <v>8.6485197249999999</v>
      </c>
      <c r="AA3789" s="15">
        <v>3.765082953857732</v>
      </c>
      <c r="AF3789" s="49">
        <v>5.8456419163506501</v>
      </c>
      <c r="AG3789" s="15">
        <v>13.921857721835099</v>
      </c>
      <c r="AH3789" s="15">
        <v>13.921857721835099</v>
      </c>
      <c r="AI3789" s="15">
        <v>7.5301659077154639</v>
      </c>
      <c r="AM3789" s="17"/>
    </row>
    <row r="3790" spans="1:39">
      <c r="A3790" s="7" t="s">
        <v>124</v>
      </c>
      <c r="B3790" s="7">
        <v>2795</v>
      </c>
      <c r="C3790" s="29" t="s">
        <v>3640</v>
      </c>
      <c r="F3790" s="27" t="str">
        <f t="shared" ref="F3790:F3853" si="59">TRIM(A3790)&amp;IF(LEN(TRIM(B3790))=3,"0"&amp;TRIM(B3790),TRIM(B3790))&amp;TRIM(C3790)</f>
        <v>NSW2795EVANS PLAINS</v>
      </c>
      <c r="G3790" s="30">
        <v>3778</v>
      </c>
      <c r="H3790" s="49">
        <v>-11.383268200922799</v>
      </c>
      <c r="I3790" s="15">
        <v>7.0616290480000004</v>
      </c>
      <c r="J3790" s="15">
        <v>7.0616290480000004</v>
      </c>
      <c r="K3790" s="15">
        <v>5.4001659283579695</v>
      </c>
      <c r="P3790" s="49">
        <v>-10.229523085853501</v>
      </c>
      <c r="Q3790" s="15">
        <v>6.8857613390000001</v>
      </c>
      <c r="R3790" s="15">
        <v>6.8857613390000001</v>
      </c>
      <c r="S3790" s="15">
        <v>10.800331856715939</v>
      </c>
      <c r="X3790" s="49">
        <v>-8.9219452887751096</v>
      </c>
      <c r="Y3790" s="15">
        <v>8.6485197249999999</v>
      </c>
      <c r="Z3790" s="15">
        <v>8.6485197249999999</v>
      </c>
      <c r="AA3790" s="15">
        <v>5.4001659283579695</v>
      </c>
      <c r="AF3790" s="49">
        <v>9.8456419163506492</v>
      </c>
      <c r="AG3790" s="15">
        <v>17.921857721835099</v>
      </c>
      <c r="AH3790" s="15">
        <v>17.921857721835099</v>
      </c>
      <c r="AI3790" s="15">
        <v>10.800331856715939</v>
      </c>
      <c r="AM3790" s="17"/>
    </row>
    <row r="3791" spans="1:39">
      <c r="A3791" s="7" t="s">
        <v>124</v>
      </c>
      <c r="B3791" s="7">
        <v>2795</v>
      </c>
      <c r="C3791" s="29" t="s">
        <v>3641</v>
      </c>
      <c r="F3791" s="27" t="str">
        <f t="shared" si="59"/>
        <v>NSW2795FITZGERALDS VALLEY</v>
      </c>
      <c r="G3791" s="30">
        <v>3779</v>
      </c>
      <c r="H3791" s="49">
        <v>2.84625488493079</v>
      </c>
      <c r="I3791" s="15">
        <v>7.0616290480000004</v>
      </c>
      <c r="J3791" s="15">
        <v>7.0616290480000004</v>
      </c>
      <c r="K3791" s="15">
        <v>5.4001659283579695</v>
      </c>
      <c r="P3791" s="49">
        <v>2.5385895209123399</v>
      </c>
      <c r="Q3791" s="15">
        <v>6.8857613390000001</v>
      </c>
      <c r="R3791" s="15">
        <v>6.8857613390000001</v>
      </c>
      <c r="S3791" s="15">
        <v>10.800331856715939</v>
      </c>
      <c r="X3791" s="49">
        <v>5.3075777970784301</v>
      </c>
      <c r="Y3791" s="15">
        <v>8.6485197249999999</v>
      </c>
      <c r="Z3791" s="15">
        <v>8.6485197249999999</v>
      </c>
      <c r="AA3791" s="15">
        <v>5.4001659283579695</v>
      </c>
      <c r="AF3791" s="49">
        <v>9.8456419163506492</v>
      </c>
      <c r="AG3791" s="15">
        <v>17.921857721835099</v>
      </c>
      <c r="AH3791" s="15">
        <v>17.921857721835099</v>
      </c>
      <c r="AI3791" s="15">
        <v>10.800331856715939</v>
      </c>
      <c r="AM3791" s="17"/>
    </row>
    <row r="3792" spans="1:39">
      <c r="A3792" s="7" t="s">
        <v>124</v>
      </c>
      <c r="B3792" s="7">
        <v>2795</v>
      </c>
      <c r="C3792" s="29" t="s">
        <v>3642</v>
      </c>
      <c r="F3792" s="27" t="str">
        <f t="shared" si="59"/>
        <v>NSW2795FOREST GROVE</v>
      </c>
      <c r="G3792" s="30">
        <v>3780</v>
      </c>
      <c r="H3792" s="49">
        <v>1.5386770878523599</v>
      </c>
      <c r="I3792" s="15">
        <v>7.0616290480000004</v>
      </c>
      <c r="J3792" s="15">
        <v>7.0616290480000004</v>
      </c>
      <c r="K3792" s="15">
        <v>5.4001659283579695</v>
      </c>
      <c r="P3792" s="49">
        <v>1.1540953828292899</v>
      </c>
      <c r="Q3792" s="15">
        <v>6.8857613390000001</v>
      </c>
      <c r="R3792" s="15">
        <v>6.8857613390000001</v>
      </c>
      <c r="S3792" s="15">
        <v>10.800331856715939</v>
      </c>
      <c r="X3792" s="49">
        <v>4</v>
      </c>
      <c r="Y3792" s="15">
        <v>8.6485197249999999</v>
      </c>
      <c r="Z3792" s="15">
        <v>8.6485197249999999</v>
      </c>
      <c r="AA3792" s="15">
        <v>5.4001659283579695</v>
      </c>
      <c r="AF3792" s="49">
        <v>9.8456419163506492</v>
      </c>
      <c r="AG3792" s="15">
        <v>17.921857721835099</v>
      </c>
      <c r="AH3792" s="15">
        <v>17.921857721835099</v>
      </c>
      <c r="AI3792" s="15">
        <v>10.800331856715939</v>
      </c>
      <c r="AM3792" s="17"/>
    </row>
    <row r="3793" spans="1:39">
      <c r="A3793" s="7" t="s">
        <v>124</v>
      </c>
      <c r="B3793" s="7">
        <v>2795</v>
      </c>
      <c r="C3793" s="29" t="s">
        <v>3643</v>
      </c>
      <c r="F3793" s="27" t="str">
        <f t="shared" si="59"/>
        <v>NSW2795FOSTERS VALLEY</v>
      </c>
      <c r="G3793" s="30">
        <v>3781</v>
      </c>
      <c r="H3793" s="49">
        <v>3.4615856129677001</v>
      </c>
      <c r="I3793" s="15">
        <v>7.0616290480000004</v>
      </c>
      <c r="J3793" s="15">
        <v>7.0616290480000004</v>
      </c>
      <c r="K3793" s="15">
        <v>5.4001659283579695</v>
      </c>
      <c r="P3793" s="49">
        <v>3.00008756694002</v>
      </c>
      <c r="Q3793" s="15">
        <v>6.8857613390000001</v>
      </c>
      <c r="R3793" s="15">
        <v>6.8857613390000001</v>
      </c>
      <c r="S3793" s="15">
        <v>10.800331856715939</v>
      </c>
      <c r="X3793" s="49">
        <v>5.9229085251153402</v>
      </c>
      <c r="Y3793" s="15">
        <v>8.6485197249999999</v>
      </c>
      <c r="Z3793" s="15">
        <v>8.6485197249999999</v>
      </c>
      <c r="AA3793" s="15">
        <v>5.4001659283579695</v>
      </c>
      <c r="AF3793" s="49">
        <v>5.8456419163506501</v>
      </c>
      <c r="AG3793" s="15">
        <v>17.921857721835099</v>
      </c>
      <c r="AH3793" s="15">
        <v>17.921857721835099</v>
      </c>
      <c r="AI3793" s="15">
        <v>10.800331856715939</v>
      </c>
      <c r="AM3793" s="17"/>
    </row>
    <row r="3794" spans="1:39">
      <c r="A3794" s="7" t="s">
        <v>124</v>
      </c>
      <c r="B3794" s="7">
        <v>2795</v>
      </c>
      <c r="C3794" s="29" t="s">
        <v>3644</v>
      </c>
      <c r="F3794" s="27" t="str">
        <f t="shared" si="59"/>
        <v>NSW2795FREEMANTLE</v>
      </c>
      <c r="G3794" s="30">
        <v>3782</v>
      </c>
      <c r="H3794" s="49">
        <v>0.384931972783153</v>
      </c>
      <c r="I3794" s="15">
        <v>7.0616290480000004</v>
      </c>
      <c r="J3794" s="15">
        <v>7.0616290480000004</v>
      </c>
      <c r="K3794" s="15">
        <v>5.4001659283579695</v>
      </c>
      <c r="P3794" s="49">
        <v>-0.15348241424914399</v>
      </c>
      <c r="Q3794" s="15">
        <v>6.8857613390000001</v>
      </c>
      <c r="R3794" s="15">
        <v>6.8857613390000001</v>
      </c>
      <c r="S3794" s="15">
        <v>10.800331856715939</v>
      </c>
      <c r="X3794" s="49">
        <v>2.76933854392618</v>
      </c>
      <c r="Y3794" s="15">
        <v>8.6485197249999999</v>
      </c>
      <c r="Z3794" s="15">
        <v>8.6485197249999999</v>
      </c>
      <c r="AA3794" s="15">
        <v>5.4001659283579695</v>
      </c>
      <c r="AF3794" s="49">
        <v>0.53876465479238</v>
      </c>
      <c r="AG3794" s="15">
        <v>17.921857721835099</v>
      </c>
      <c r="AH3794" s="15">
        <v>17.921857721835099</v>
      </c>
      <c r="AI3794" s="15">
        <v>10.800331856715939</v>
      </c>
      <c r="AM3794" s="17"/>
    </row>
    <row r="3795" spans="1:39">
      <c r="A3795" s="7" t="s">
        <v>124</v>
      </c>
      <c r="B3795" s="7">
        <v>2795</v>
      </c>
      <c r="C3795" s="29" t="s">
        <v>1326</v>
      </c>
      <c r="F3795" s="27" t="str">
        <f t="shared" si="59"/>
        <v>NSW2795GARTHOWEN</v>
      </c>
      <c r="G3795" s="30">
        <v>3783</v>
      </c>
      <c r="H3795" s="49">
        <v>-11.383268200922799</v>
      </c>
      <c r="I3795" s="15">
        <v>7.0616290480000004</v>
      </c>
      <c r="J3795" s="15">
        <v>7.0616290480000004</v>
      </c>
      <c r="K3795" s="15">
        <v>5.4001659283579695</v>
      </c>
      <c r="P3795" s="49">
        <v>-10.229523085853501</v>
      </c>
      <c r="Q3795" s="15">
        <v>6.8857613390000001</v>
      </c>
      <c r="R3795" s="15">
        <v>6.8857613390000001</v>
      </c>
      <c r="S3795" s="15">
        <v>10.800331856715939</v>
      </c>
      <c r="X3795" s="49">
        <v>-8.9219452887751096</v>
      </c>
      <c r="Y3795" s="15">
        <v>8.6485197249999999</v>
      </c>
      <c r="Z3795" s="15">
        <v>8.6485197249999999</v>
      </c>
      <c r="AA3795" s="15">
        <v>5.4001659283579695</v>
      </c>
      <c r="AF3795" s="49">
        <v>0.53876465479238</v>
      </c>
      <c r="AG3795" s="15">
        <v>17.921857721835099</v>
      </c>
      <c r="AH3795" s="15">
        <v>17.921857721835099</v>
      </c>
      <c r="AI3795" s="15">
        <v>10.800331856715939</v>
      </c>
      <c r="AM3795" s="17"/>
    </row>
    <row r="3796" spans="1:39">
      <c r="A3796" s="7" t="s">
        <v>124</v>
      </c>
      <c r="B3796" s="7">
        <v>2795</v>
      </c>
      <c r="C3796" s="29" t="s">
        <v>3645</v>
      </c>
      <c r="F3796" s="27" t="str">
        <f t="shared" si="59"/>
        <v>NSW2795GEMALLA</v>
      </c>
      <c r="G3796" s="30">
        <v>3784</v>
      </c>
      <c r="H3796" s="49">
        <v>1.5386770878523599</v>
      </c>
      <c r="I3796" s="15">
        <v>7.0616290480000004</v>
      </c>
      <c r="J3796" s="15">
        <v>7.0616290480000004</v>
      </c>
      <c r="K3796" s="15">
        <v>5.4001659283579695</v>
      </c>
      <c r="P3796" s="49">
        <v>1.1540953828292899</v>
      </c>
      <c r="Q3796" s="15">
        <v>6.8857613390000001</v>
      </c>
      <c r="R3796" s="15">
        <v>6.8857613390000001</v>
      </c>
      <c r="S3796" s="15">
        <v>10.800331856715939</v>
      </c>
      <c r="X3796" s="49">
        <v>3.9230836589953899</v>
      </c>
      <c r="Y3796" s="15">
        <v>8.6485197249999999</v>
      </c>
      <c r="Z3796" s="15">
        <v>8.6485197249999999</v>
      </c>
      <c r="AA3796" s="15">
        <v>5.4001659283579695</v>
      </c>
      <c r="AF3796" s="49">
        <v>0.53876465479238</v>
      </c>
      <c r="AG3796" s="15">
        <v>17.921857721835099</v>
      </c>
      <c r="AH3796" s="15">
        <v>17.921857721835099</v>
      </c>
      <c r="AI3796" s="15">
        <v>10.800331856715939</v>
      </c>
      <c r="AM3796" s="17"/>
    </row>
    <row r="3797" spans="1:39">
      <c r="A3797" s="7" t="s">
        <v>124</v>
      </c>
      <c r="B3797" s="7">
        <v>2795</v>
      </c>
      <c r="C3797" s="29" t="s">
        <v>3646</v>
      </c>
      <c r="F3797" s="27" t="str">
        <f t="shared" si="59"/>
        <v>NSW2795GEORGES PLAINS</v>
      </c>
      <c r="G3797" s="30">
        <v>3785</v>
      </c>
      <c r="H3797" s="49">
        <v>-1.15339484730912</v>
      </c>
      <c r="I3797" s="15">
        <v>7.0616290480000004</v>
      </c>
      <c r="J3797" s="15">
        <v>7.0616290480000004</v>
      </c>
      <c r="K3797" s="15">
        <v>5.4001659283579695</v>
      </c>
      <c r="P3797" s="49">
        <v>-1.6918092343414199</v>
      </c>
      <c r="Q3797" s="15">
        <v>6.8857613390000001</v>
      </c>
      <c r="R3797" s="15">
        <v>6.8857613390000001</v>
      </c>
      <c r="S3797" s="15">
        <v>10.800331856715939</v>
      </c>
      <c r="X3797" s="49">
        <v>1.2310117238339</v>
      </c>
      <c r="Y3797" s="15">
        <v>8.6485197249999999</v>
      </c>
      <c r="Z3797" s="15">
        <v>8.6485197249999999</v>
      </c>
      <c r="AA3797" s="15">
        <v>5.4001659283579695</v>
      </c>
      <c r="AF3797" s="49">
        <v>0.53876465479238</v>
      </c>
      <c r="AG3797" s="15">
        <v>17.921857721835099</v>
      </c>
      <c r="AH3797" s="15">
        <v>17.921857721835099</v>
      </c>
      <c r="AI3797" s="15">
        <v>10.800331856715939</v>
      </c>
      <c r="AM3797" s="17"/>
    </row>
    <row r="3798" spans="1:39">
      <c r="A3798" s="7" t="s">
        <v>124</v>
      </c>
      <c r="B3798" s="7">
        <v>2795</v>
      </c>
      <c r="C3798" s="29" t="s">
        <v>3647</v>
      </c>
      <c r="F3798" s="27" t="str">
        <f t="shared" si="59"/>
        <v>NSW2795GILMANDYKE</v>
      </c>
      <c r="G3798" s="30">
        <v>3786</v>
      </c>
      <c r="H3798" s="49">
        <v>2.84625488493079</v>
      </c>
      <c r="I3798" s="15">
        <v>7.0616290480000004</v>
      </c>
      <c r="J3798" s="15">
        <v>7.0616290480000004</v>
      </c>
      <c r="K3798" s="15">
        <v>5.4001659283579695</v>
      </c>
      <c r="P3798" s="49">
        <v>2.5385895209123399</v>
      </c>
      <c r="Q3798" s="15">
        <v>6.8857613390000001</v>
      </c>
      <c r="R3798" s="15">
        <v>6.8857613390000001</v>
      </c>
      <c r="S3798" s="15">
        <v>10.800331856715939</v>
      </c>
      <c r="X3798" s="49">
        <v>5.3075777970784301</v>
      </c>
      <c r="Y3798" s="15">
        <v>8.6485197249999999</v>
      </c>
      <c r="Z3798" s="15">
        <v>8.6485197249999999</v>
      </c>
      <c r="AA3798" s="15">
        <v>5.4001659283579695</v>
      </c>
      <c r="AF3798" s="49">
        <v>0.53876465479238</v>
      </c>
      <c r="AG3798" s="15">
        <v>17.921857721835099</v>
      </c>
      <c r="AH3798" s="15">
        <v>17.921857721835099</v>
      </c>
      <c r="AI3798" s="15">
        <v>10.800331856715939</v>
      </c>
      <c r="AM3798" s="17"/>
    </row>
    <row r="3799" spans="1:39">
      <c r="A3799" s="7" t="s">
        <v>124</v>
      </c>
      <c r="B3799" s="7">
        <v>2795</v>
      </c>
      <c r="C3799" s="29" t="s">
        <v>3648</v>
      </c>
      <c r="F3799" s="27" t="str">
        <f t="shared" si="59"/>
        <v>NSW2795GLANMIRE</v>
      </c>
      <c r="G3799" s="30">
        <v>3787</v>
      </c>
      <c r="H3799" s="49">
        <v>921</v>
      </c>
      <c r="I3799" s="15">
        <v>7.0616290480000004</v>
      </c>
      <c r="J3799" s="15">
        <v>7.0616290480000004</v>
      </c>
      <c r="K3799" s="15">
        <v>5.4001659283579695</v>
      </c>
      <c r="P3799" s="49">
        <v>921</v>
      </c>
      <c r="Q3799" s="15">
        <v>6.8857613390000001</v>
      </c>
      <c r="R3799" s="15">
        <v>6.8857613390000001</v>
      </c>
      <c r="S3799" s="15">
        <v>10.800331856715939</v>
      </c>
      <c r="X3799" s="49">
        <v>921</v>
      </c>
      <c r="Y3799" s="15">
        <v>8.6485197249999999</v>
      </c>
      <c r="Z3799" s="15">
        <v>8.6485197249999999</v>
      </c>
      <c r="AA3799" s="15">
        <v>5.4001659283579695</v>
      </c>
      <c r="AF3799" s="49">
        <v>921</v>
      </c>
      <c r="AG3799" s="15">
        <v>17.921857721835099</v>
      </c>
      <c r="AH3799" s="15">
        <v>17.921857721835099</v>
      </c>
      <c r="AI3799" s="15">
        <v>10.800331856715939</v>
      </c>
      <c r="AM3799" s="17"/>
    </row>
    <row r="3800" spans="1:39">
      <c r="A3800" s="7" t="s">
        <v>124</v>
      </c>
      <c r="B3800" s="7">
        <v>2795</v>
      </c>
      <c r="C3800" s="29" t="s">
        <v>3649</v>
      </c>
      <c r="F3800" s="27" t="str">
        <f t="shared" si="59"/>
        <v>NSW2795GORMANS HILL</v>
      </c>
      <c r="G3800" s="30">
        <v>3788</v>
      </c>
      <c r="H3800" s="49">
        <v>-11.383268200922799</v>
      </c>
      <c r="I3800" s="15">
        <v>7.0616290480000004</v>
      </c>
      <c r="J3800" s="15">
        <v>7.0616290480000004</v>
      </c>
      <c r="K3800" s="15">
        <v>5.4001659283579695</v>
      </c>
      <c r="P3800" s="49">
        <v>-10.229523085853501</v>
      </c>
      <c r="Q3800" s="15">
        <v>6.8857613390000001</v>
      </c>
      <c r="R3800" s="15">
        <v>6.8857613390000001</v>
      </c>
      <c r="S3800" s="15">
        <v>10.800331856715939</v>
      </c>
      <c r="X3800" s="49">
        <v>-8.9219452887751096</v>
      </c>
      <c r="Y3800" s="15">
        <v>8.6485197249999999</v>
      </c>
      <c r="Z3800" s="15">
        <v>8.6485197249999999</v>
      </c>
      <c r="AA3800" s="15">
        <v>5.4001659283579695</v>
      </c>
      <c r="AF3800" s="49">
        <v>0.53876465479238</v>
      </c>
      <c r="AG3800" s="15">
        <v>17.921857721835099</v>
      </c>
      <c r="AH3800" s="15">
        <v>17.921857721835099</v>
      </c>
      <c r="AI3800" s="15">
        <v>10.800331856715939</v>
      </c>
      <c r="AM3800" s="17"/>
    </row>
    <row r="3801" spans="1:39">
      <c r="A3801" s="7" t="s">
        <v>124</v>
      </c>
      <c r="B3801" s="7">
        <v>2795</v>
      </c>
      <c r="C3801" s="29" t="s">
        <v>3650</v>
      </c>
      <c r="F3801" s="27" t="str">
        <f t="shared" si="59"/>
        <v>NSW2795GOWAN</v>
      </c>
      <c r="G3801" s="30">
        <v>3789</v>
      </c>
      <c r="H3801" s="49">
        <v>4.0769163410046101</v>
      </c>
      <c r="I3801" s="15">
        <v>7.0616290480000004</v>
      </c>
      <c r="J3801" s="15">
        <v>7.0616290480000004</v>
      </c>
      <c r="K3801" s="15">
        <v>5.4001659283579695</v>
      </c>
      <c r="P3801" s="49">
        <v>3.4615856129677001</v>
      </c>
      <c r="Q3801" s="15">
        <v>6.8857613390000001</v>
      </c>
      <c r="R3801" s="15">
        <v>6.8857613390000001</v>
      </c>
      <c r="S3801" s="15">
        <v>10.800331856715939</v>
      </c>
      <c r="X3801" s="49">
        <v>6.5382392531522502</v>
      </c>
      <c r="Y3801" s="15">
        <v>8.6485197249999999</v>
      </c>
      <c r="Z3801" s="15">
        <v>8.6485197249999999</v>
      </c>
      <c r="AA3801" s="15">
        <v>5.4001659283579695</v>
      </c>
      <c r="AF3801" s="49">
        <v>0.53876465479238</v>
      </c>
      <c r="AG3801" s="15">
        <v>17.921857721835099</v>
      </c>
      <c r="AH3801" s="15">
        <v>17.921857721835099</v>
      </c>
      <c r="AI3801" s="15">
        <v>10.800331856715939</v>
      </c>
      <c r="AM3801" s="17"/>
    </row>
    <row r="3802" spans="1:39">
      <c r="A3802" s="7" t="s">
        <v>124</v>
      </c>
      <c r="B3802" s="7">
        <v>2795</v>
      </c>
      <c r="C3802" s="29" t="s">
        <v>3651</v>
      </c>
      <c r="F3802" s="27" t="str">
        <f t="shared" si="59"/>
        <v>NSW2795HOBBYS YARDS</v>
      </c>
      <c r="G3802" s="30">
        <v>3790</v>
      </c>
      <c r="H3802" s="49">
        <v>2.3078404978984999</v>
      </c>
      <c r="I3802" s="15">
        <v>7.0616290480000004</v>
      </c>
      <c r="J3802" s="15">
        <v>7.0616290480000004</v>
      </c>
      <c r="K3802" s="15">
        <v>5.4001659283579695</v>
      </c>
      <c r="P3802" s="49">
        <v>1.9232587928754299</v>
      </c>
      <c r="Q3802" s="15">
        <v>6.8857613390000001</v>
      </c>
      <c r="R3802" s="15">
        <v>6.8857613390000001</v>
      </c>
      <c r="S3802" s="15">
        <v>10.800331856715939</v>
      </c>
      <c r="X3802" s="49">
        <v>4.76916341004614</v>
      </c>
      <c r="Y3802" s="15">
        <v>8.6485197249999999</v>
      </c>
      <c r="Z3802" s="15">
        <v>8.6485197249999999</v>
      </c>
      <c r="AA3802" s="15">
        <v>5.4001659283579695</v>
      </c>
      <c r="AF3802" s="49">
        <v>0.53876465479238</v>
      </c>
      <c r="AG3802" s="15">
        <v>17.921857721835099</v>
      </c>
      <c r="AH3802" s="15">
        <v>17.921857721835099</v>
      </c>
      <c r="AI3802" s="15">
        <v>10.800331856715939</v>
      </c>
      <c r="AM3802" s="17"/>
    </row>
    <row r="3803" spans="1:39">
      <c r="A3803" s="7" t="s">
        <v>124</v>
      </c>
      <c r="B3803" s="7">
        <v>2795</v>
      </c>
      <c r="C3803" s="29" t="s">
        <v>3652</v>
      </c>
      <c r="F3803" s="27" t="str">
        <f t="shared" si="59"/>
        <v>NSW2795ISABELLA</v>
      </c>
      <c r="G3803" s="30">
        <v>3791</v>
      </c>
      <c r="H3803" s="49">
        <v>5.9229085251153402</v>
      </c>
      <c r="I3803" s="15">
        <v>7.0616290480000004</v>
      </c>
      <c r="J3803" s="15">
        <v>7.0616290480000004</v>
      </c>
      <c r="K3803" s="15">
        <v>5.4001659283579695</v>
      </c>
      <c r="P3803" s="49">
        <v>4.8460797510507501</v>
      </c>
      <c r="Q3803" s="15">
        <v>6.8857613390000001</v>
      </c>
      <c r="R3803" s="15">
        <v>6.8857613390000001</v>
      </c>
      <c r="S3803" s="15">
        <v>10.800331856715939</v>
      </c>
      <c r="X3803" s="49">
        <v>8.3073150962583693</v>
      </c>
      <c r="Y3803" s="15">
        <v>8.6485197249999999</v>
      </c>
      <c r="Z3803" s="15">
        <v>8.6485197249999999</v>
      </c>
      <c r="AA3803" s="15">
        <v>5.4001659283579695</v>
      </c>
      <c r="AF3803" s="49">
        <v>0.53876465479238</v>
      </c>
      <c r="AG3803" s="15">
        <v>17.921857721835099</v>
      </c>
      <c r="AH3803" s="15">
        <v>17.921857721835099</v>
      </c>
      <c r="AI3803" s="15">
        <v>10.800331856715939</v>
      </c>
      <c r="AM3803" s="17"/>
    </row>
    <row r="3804" spans="1:39">
      <c r="A3804" s="7" t="s">
        <v>124</v>
      </c>
      <c r="B3804" s="7">
        <v>2795</v>
      </c>
      <c r="C3804" s="29" t="s">
        <v>3653</v>
      </c>
      <c r="F3804" s="27" t="str">
        <f t="shared" si="59"/>
        <v>NSW2795JEREMY</v>
      </c>
      <c r="G3804" s="30">
        <v>3792</v>
      </c>
      <c r="H3804" s="49">
        <v>3.9230836589953899</v>
      </c>
      <c r="I3804" s="15">
        <v>7.0616290480000004</v>
      </c>
      <c r="J3804" s="15">
        <v>7.0616290480000004</v>
      </c>
      <c r="K3804" s="15">
        <v>5.4001659283579695</v>
      </c>
      <c r="P3804" s="49">
        <v>3.38466927196309</v>
      </c>
      <c r="Q3804" s="15">
        <v>6.8857613390000001</v>
      </c>
      <c r="R3804" s="15">
        <v>6.8857613390000001</v>
      </c>
      <c r="S3804" s="15">
        <v>10.800331856715939</v>
      </c>
      <c r="X3804" s="49">
        <v>6.38440657114303</v>
      </c>
      <c r="Y3804" s="15">
        <v>8.6485197249999999</v>
      </c>
      <c r="Z3804" s="15">
        <v>8.6485197249999999</v>
      </c>
      <c r="AA3804" s="15">
        <v>5.4001659283579695</v>
      </c>
      <c r="AF3804" s="49">
        <v>0.53876465479238</v>
      </c>
      <c r="AG3804" s="15">
        <v>17.921857721835099</v>
      </c>
      <c r="AH3804" s="15">
        <v>17.921857721835099</v>
      </c>
      <c r="AI3804" s="15">
        <v>10.800331856715939</v>
      </c>
      <c r="AM3804" s="17"/>
    </row>
    <row r="3805" spans="1:39">
      <c r="A3805" s="7" t="s">
        <v>124</v>
      </c>
      <c r="B3805" s="7">
        <v>2795</v>
      </c>
      <c r="C3805" s="29" t="s">
        <v>3654</v>
      </c>
      <c r="F3805" s="27" t="str">
        <f t="shared" si="59"/>
        <v>NSW2795JUDDS CREEK</v>
      </c>
      <c r="G3805" s="30">
        <v>3793</v>
      </c>
      <c r="H3805" s="49">
        <v>3.9230836589953899</v>
      </c>
      <c r="I3805" s="15">
        <v>7.0616290480000004</v>
      </c>
      <c r="J3805" s="15">
        <v>7.0616290480000004</v>
      </c>
      <c r="K3805" s="15">
        <v>5.4001659283579695</v>
      </c>
      <c r="P3805" s="49">
        <v>3.38466927196309</v>
      </c>
      <c r="Q3805" s="15">
        <v>6.8857613390000001</v>
      </c>
      <c r="R3805" s="15">
        <v>6.8857613390000001</v>
      </c>
      <c r="S3805" s="15">
        <v>10.800331856715939</v>
      </c>
      <c r="X3805" s="49">
        <v>6.38440657114303</v>
      </c>
      <c r="Y3805" s="15">
        <v>8.6485197249999999</v>
      </c>
      <c r="Z3805" s="15">
        <v>8.6485197249999999</v>
      </c>
      <c r="AA3805" s="15">
        <v>5.4001659283579695</v>
      </c>
      <c r="AF3805" s="49">
        <v>0.53876465479238</v>
      </c>
      <c r="AG3805" s="15">
        <v>17.921857721835099</v>
      </c>
      <c r="AH3805" s="15">
        <v>17.921857721835099</v>
      </c>
      <c r="AI3805" s="15">
        <v>10.800331856715939</v>
      </c>
      <c r="AM3805" s="17"/>
    </row>
    <row r="3806" spans="1:39">
      <c r="A3806" s="7" t="s">
        <v>124</v>
      </c>
      <c r="B3806" s="7">
        <v>2795</v>
      </c>
      <c r="C3806" s="29" t="s">
        <v>3655</v>
      </c>
      <c r="F3806" s="27" t="str">
        <f t="shared" si="59"/>
        <v>NSW2795KELSO</v>
      </c>
      <c r="G3806" s="30">
        <v>3794</v>
      </c>
      <c r="H3806" s="49">
        <v>2.3078404978984999</v>
      </c>
      <c r="I3806" s="15">
        <v>7.0616290480000004</v>
      </c>
      <c r="J3806" s="15">
        <v>7.0616290480000004</v>
      </c>
      <c r="K3806" s="15">
        <v>3.765082953857732</v>
      </c>
      <c r="P3806" s="49">
        <v>1.9232587928754299</v>
      </c>
      <c r="Q3806" s="15">
        <v>6.8857613390000001</v>
      </c>
      <c r="R3806" s="15">
        <v>6.8857613390000001</v>
      </c>
      <c r="S3806" s="15">
        <v>7.5301659077154639</v>
      </c>
      <c r="X3806" s="49">
        <v>4.76916341004614</v>
      </c>
      <c r="Y3806" s="15">
        <v>8.6485197249999999</v>
      </c>
      <c r="Z3806" s="15">
        <v>8.6485197249999999</v>
      </c>
      <c r="AA3806" s="15">
        <v>3.765082953857732</v>
      </c>
      <c r="AF3806" s="49">
        <v>0.53876465479238</v>
      </c>
      <c r="AG3806" s="15">
        <v>13.921857721835099</v>
      </c>
      <c r="AH3806" s="15">
        <v>13.921857721835099</v>
      </c>
      <c r="AI3806" s="15">
        <v>7.5301659077154639</v>
      </c>
      <c r="AM3806" s="17"/>
    </row>
    <row r="3807" spans="1:39">
      <c r="A3807" s="7" t="s">
        <v>124</v>
      </c>
      <c r="B3807" s="7">
        <v>2795</v>
      </c>
      <c r="C3807" s="29" t="s">
        <v>3656</v>
      </c>
      <c r="F3807" s="27" t="str">
        <f t="shared" si="59"/>
        <v>NSW2795KILLONGBUTTA</v>
      </c>
      <c r="G3807" s="30">
        <v>3795</v>
      </c>
      <c r="H3807" s="49">
        <v>2.3078404978984999</v>
      </c>
      <c r="I3807" s="15">
        <v>7.0616290480000004</v>
      </c>
      <c r="J3807" s="15">
        <v>7.0616290480000004</v>
      </c>
      <c r="K3807" s="15">
        <v>5.4001659283579695</v>
      </c>
      <c r="P3807" s="49">
        <v>1.9232587928754299</v>
      </c>
      <c r="Q3807" s="15">
        <v>6.8857613390000001</v>
      </c>
      <c r="R3807" s="15">
        <v>6.8857613390000001</v>
      </c>
      <c r="S3807" s="15">
        <v>10.800331856715939</v>
      </c>
      <c r="X3807" s="49">
        <v>4.76916341004614</v>
      </c>
      <c r="Y3807" s="15">
        <v>8.6485197249999999</v>
      </c>
      <c r="Z3807" s="15">
        <v>8.6485197249999999</v>
      </c>
      <c r="AA3807" s="15">
        <v>5.4001659283579695</v>
      </c>
      <c r="AF3807" s="49">
        <v>0.53876465479238</v>
      </c>
      <c r="AG3807" s="15">
        <v>17.921857721835099</v>
      </c>
      <c r="AH3807" s="15">
        <v>17.921857721835099</v>
      </c>
      <c r="AI3807" s="15">
        <v>10.800331856715939</v>
      </c>
      <c r="AM3807" s="17"/>
    </row>
    <row r="3808" spans="1:39">
      <c r="A3808" s="7" t="s">
        <v>124</v>
      </c>
      <c r="B3808" s="7">
        <v>2795</v>
      </c>
      <c r="C3808" s="29" t="s">
        <v>3657</v>
      </c>
      <c r="F3808" s="27" t="str">
        <f t="shared" si="59"/>
        <v>NSW2795KIRKCONNELL</v>
      </c>
      <c r="G3808" s="30">
        <v>3796</v>
      </c>
      <c r="H3808" s="49">
        <v>2.61550586191695</v>
      </c>
      <c r="I3808" s="15">
        <v>7.0616290480000004</v>
      </c>
      <c r="J3808" s="15">
        <v>7.0616290480000004</v>
      </c>
      <c r="K3808" s="15">
        <v>5.4001659283579695</v>
      </c>
      <c r="P3808" s="49">
        <v>2.3078404978984999</v>
      </c>
      <c r="Q3808" s="15">
        <v>6.8857613390000001</v>
      </c>
      <c r="R3808" s="15">
        <v>6.8857613390000001</v>
      </c>
      <c r="S3808" s="15">
        <v>10.800331856715939</v>
      </c>
      <c r="X3808" s="49">
        <v>4.99991243305998</v>
      </c>
      <c r="Y3808" s="15">
        <v>8.6485197249999999</v>
      </c>
      <c r="Z3808" s="15">
        <v>8.6485197249999999</v>
      </c>
      <c r="AA3808" s="15">
        <v>5.4001659283579695</v>
      </c>
      <c r="AF3808" s="49">
        <v>0.53876465479238</v>
      </c>
      <c r="AG3808" s="15">
        <v>17.921857721835099</v>
      </c>
      <c r="AH3808" s="15">
        <v>17.921857721835099</v>
      </c>
      <c r="AI3808" s="15">
        <v>10.800331856715939</v>
      </c>
      <c r="AM3808" s="17"/>
    </row>
    <row r="3809" spans="1:39">
      <c r="A3809" s="7" t="s">
        <v>124</v>
      </c>
      <c r="B3809" s="7">
        <v>2795</v>
      </c>
      <c r="C3809" s="29" t="s">
        <v>3658</v>
      </c>
      <c r="F3809" s="27" t="str">
        <f t="shared" si="59"/>
        <v>NSW2795LAFFING WATERS</v>
      </c>
      <c r="G3809" s="30">
        <v>3797</v>
      </c>
      <c r="H3809" s="49">
        <v>2.3078404978984999</v>
      </c>
      <c r="I3809" s="15">
        <v>7.0616290480000004</v>
      </c>
      <c r="J3809" s="15">
        <v>7.0616290480000004</v>
      </c>
      <c r="K3809" s="15">
        <v>5.4001659283579695</v>
      </c>
      <c r="P3809" s="49">
        <v>1.9232587928754299</v>
      </c>
      <c r="Q3809" s="15">
        <v>6.8857613390000001</v>
      </c>
      <c r="R3809" s="15">
        <v>6.8857613390000001</v>
      </c>
      <c r="S3809" s="15">
        <v>10.800331856715939</v>
      </c>
      <c r="X3809" s="49">
        <v>4.76916341004614</v>
      </c>
      <c r="Y3809" s="15">
        <v>8.6485197249999999</v>
      </c>
      <c r="Z3809" s="15">
        <v>8.6485197249999999</v>
      </c>
      <c r="AA3809" s="15">
        <v>5.4001659283579695</v>
      </c>
      <c r="AF3809" s="49">
        <v>0.53876465479238</v>
      </c>
      <c r="AG3809" s="15">
        <v>17.921857721835099</v>
      </c>
      <c r="AH3809" s="15">
        <v>17.921857721835099</v>
      </c>
      <c r="AI3809" s="15">
        <v>10.800331856715939</v>
      </c>
      <c r="AM3809" s="17"/>
    </row>
    <row r="3810" spans="1:39">
      <c r="A3810" s="7" t="s">
        <v>124</v>
      </c>
      <c r="B3810" s="7">
        <v>2795</v>
      </c>
      <c r="C3810" s="29" t="s">
        <v>3659</v>
      </c>
      <c r="F3810" s="27" t="str">
        <f t="shared" si="59"/>
        <v>NSW2795LIMEKILNS</v>
      </c>
      <c r="G3810" s="30">
        <v>3798</v>
      </c>
      <c r="H3810" s="49">
        <v>3.76925097698616</v>
      </c>
      <c r="I3810" s="15">
        <v>7.0616290480000004</v>
      </c>
      <c r="J3810" s="15">
        <v>7.0616290480000004</v>
      </c>
      <c r="K3810" s="15">
        <v>5.4001659283579695</v>
      </c>
      <c r="P3810" s="49">
        <v>3.23083658995386</v>
      </c>
      <c r="Q3810" s="15">
        <v>6.8857613390000001</v>
      </c>
      <c r="R3810" s="15">
        <v>6.8857613390000001</v>
      </c>
      <c r="S3810" s="15">
        <v>10.800331856715939</v>
      </c>
      <c r="X3810" s="49">
        <v>6.15365754812919</v>
      </c>
      <c r="Y3810" s="15">
        <v>8.6485197249999999</v>
      </c>
      <c r="Z3810" s="15">
        <v>8.6485197249999999</v>
      </c>
      <c r="AA3810" s="15">
        <v>5.4001659283579695</v>
      </c>
      <c r="AF3810" s="49">
        <v>0.53876465479238</v>
      </c>
      <c r="AG3810" s="15">
        <v>17.921857721835099</v>
      </c>
      <c r="AH3810" s="15">
        <v>17.921857721835099</v>
      </c>
      <c r="AI3810" s="15">
        <v>10.800331856715939</v>
      </c>
      <c r="AM3810" s="17"/>
    </row>
    <row r="3811" spans="1:39">
      <c r="A3811" s="7" t="s">
        <v>124</v>
      </c>
      <c r="B3811" s="7">
        <v>2795</v>
      </c>
      <c r="C3811" s="29" t="s">
        <v>3660</v>
      </c>
      <c r="F3811" s="27" t="str">
        <f t="shared" si="59"/>
        <v>NSW2795LLANARTH</v>
      </c>
      <c r="G3811" s="30">
        <v>3799</v>
      </c>
      <c r="H3811" s="49">
        <v>1.5386770878523599</v>
      </c>
      <c r="I3811" s="15">
        <v>7.0616290480000004</v>
      </c>
      <c r="J3811" s="15">
        <v>7.0616290480000004</v>
      </c>
      <c r="K3811" s="15">
        <v>5.4001659283579695</v>
      </c>
      <c r="P3811" s="49">
        <v>1.1540953828292899</v>
      </c>
      <c r="Q3811" s="15">
        <v>6.8857613390000001</v>
      </c>
      <c r="R3811" s="15">
        <v>6.8857613390000001</v>
      </c>
      <c r="S3811" s="15">
        <v>10.800331856715939</v>
      </c>
      <c r="X3811" s="49">
        <v>3.9230836589953899</v>
      </c>
      <c r="Y3811" s="15">
        <v>8.6485197249999999</v>
      </c>
      <c r="Z3811" s="15">
        <v>8.6485197249999999</v>
      </c>
      <c r="AA3811" s="15">
        <v>5.4001659283579695</v>
      </c>
      <c r="AF3811" s="49">
        <v>0.53876465479238</v>
      </c>
      <c r="AG3811" s="15">
        <v>17.921857721835099</v>
      </c>
      <c r="AH3811" s="15">
        <v>17.921857721835099</v>
      </c>
      <c r="AI3811" s="15">
        <v>10.800331856715939</v>
      </c>
      <c r="AM3811" s="17"/>
    </row>
    <row r="3812" spans="1:39">
      <c r="A3812" s="7" t="s">
        <v>124</v>
      </c>
      <c r="B3812" s="7">
        <v>2795</v>
      </c>
      <c r="C3812" s="29" t="s">
        <v>3661</v>
      </c>
      <c r="F3812" s="27" t="str">
        <f t="shared" si="59"/>
        <v>NSW2795LOCKSLEY</v>
      </c>
      <c r="G3812" s="30">
        <v>3800</v>
      </c>
      <c r="H3812" s="49">
        <v>2.61550586191695</v>
      </c>
      <c r="I3812" s="15">
        <v>7.0616290480000004</v>
      </c>
      <c r="J3812" s="15">
        <v>7.0616290480000004</v>
      </c>
      <c r="K3812" s="15">
        <v>5.4001659283579695</v>
      </c>
      <c r="P3812" s="49">
        <v>2.3078404978984999</v>
      </c>
      <c r="Q3812" s="15">
        <v>6.8857613390000001</v>
      </c>
      <c r="R3812" s="15">
        <v>6.8857613390000001</v>
      </c>
      <c r="S3812" s="15">
        <v>10.800331856715939</v>
      </c>
      <c r="X3812" s="49">
        <v>5.0768287740645901</v>
      </c>
      <c r="Y3812" s="15">
        <v>8.6485197249999999</v>
      </c>
      <c r="Z3812" s="15">
        <v>8.6485197249999999</v>
      </c>
      <c r="AA3812" s="15">
        <v>5.4001659283579695</v>
      </c>
      <c r="AF3812" s="49">
        <v>0.53876465479238</v>
      </c>
      <c r="AG3812" s="15">
        <v>17.921857721835099</v>
      </c>
      <c r="AH3812" s="15">
        <v>17.921857721835099</v>
      </c>
      <c r="AI3812" s="15">
        <v>10.800331856715939</v>
      </c>
      <c r="AM3812" s="17"/>
    </row>
    <row r="3813" spans="1:39">
      <c r="A3813" s="7" t="s">
        <v>124</v>
      </c>
      <c r="B3813" s="7">
        <v>2795</v>
      </c>
      <c r="C3813" s="29" t="s">
        <v>3662</v>
      </c>
      <c r="F3813" s="27" t="str">
        <f t="shared" si="59"/>
        <v>NSW2795MEADOW FLAT</v>
      </c>
      <c r="G3813" s="30">
        <v>3801</v>
      </c>
      <c r="H3813" s="49">
        <v>1.5386770878523599</v>
      </c>
      <c r="I3813" s="15">
        <v>7.0616290480000004</v>
      </c>
      <c r="J3813" s="15">
        <v>7.0616290480000004</v>
      </c>
      <c r="K3813" s="15">
        <v>5.4001659283579695</v>
      </c>
      <c r="P3813" s="49">
        <v>1.1540953828292899</v>
      </c>
      <c r="Q3813" s="15">
        <v>6.8857613390000001</v>
      </c>
      <c r="R3813" s="15">
        <v>6.8857613390000001</v>
      </c>
      <c r="S3813" s="15">
        <v>10.800331856715939</v>
      </c>
      <c r="X3813" s="49">
        <v>3.9230836589953899</v>
      </c>
      <c r="Y3813" s="15">
        <v>8.6485197249999999</v>
      </c>
      <c r="Z3813" s="15">
        <v>8.6485197249999999</v>
      </c>
      <c r="AA3813" s="15">
        <v>5.4001659283579695</v>
      </c>
      <c r="AF3813" s="49">
        <v>0.53876465479238</v>
      </c>
      <c r="AG3813" s="15">
        <v>17.921857721835099</v>
      </c>
      <c r="AH3813" s="15">
        <v>17.921857721835099</v>
      </c>
      <c r="AI3813" s="15">
        <v>10.800331856715939</v>
      </c>
      <c r="AM3813" s="17"/>
    </row>
    <row r="3814" spans="1:39">
      <c r="A3814" s="7" t="s">
        <v>124</v>
      </c>
      <c r="B3814" s="7">
        <v>2795</v>
      </c>
      <c r="C3814" s="29" t="s">
        <v>3663</v>
      </c>
      <c r="F3814" s="27" t="str">
        <f t="shared" si="59"/>
        <v>NSW2795MILKERS FLAT</v>
      </c>
      <c r="G3814" s="30">
        <v>3802</v>
      </c>
      <c r="H3814" s="49">
        <v>-11.383268200922799</v>
      </c>
      <c r="I3814" s="15">
        <v>7.0616290480000004</v>
      </c>
      <c r="J3814" s="15">
        <v>7.0616290480000004</v>
      </c>
      <c r="K3814" s="15">
        <v>5.4001659283579695</v>
      </c>
      <c r="P3814" s="49">
        <v>-10.229523085853501</v>
      </c>
      <c r="Q3814" s="15">
        <v>6.8857613390000001</v>
      </c>
      <c r="R3814" s="15">
        <v>6.8857613390000001</v>
      </c>
      <c r="S3814" s="15">
        <v>10.800331856715939</v>
      </c>
      <c r="X3814" s="49">
        <v>-8.9219452887751096</v>
      </c>
      <c r="Y3814" s="15">
        <v>8.6485197249999999</v>
      </c>
      <c r="Z3814" s="15">
        <v>8.6485197249999999</v>
      </c>
      <c r="AA3814" s="15">
        <v>5.4001659283579695</v>
      </c>
      <c r="AF3814" s="49">
        <v>0.53876465479238</v>
      </c>
      <c r="AG3814" s="15">
        <v>17.921857721835099</v>
      </c>
      <c r="AH3814" s="15">
        <v>17.921857721835099</v>
      </c>
      <c r="AI3814" s="15">
        <v>10.800331856715939</v>
      </c>
      <c r="AM3814" s="17"/>
    </row>
    <row r="3815" spans="1:39">
      <c r="A3815" s="7" t="s">
        <v>124</v>
      </c>
      <c r="B3815" s="7">
        <v>2795</v>
      </c>
      <c r="C3815" s="29" t="s">
        <v>3664</v>
      </c>
      <c r="F3815" s="27" t="str">
        <f t="shared" si="59"/>
        <v>NSW2795MILLAH MURRAH</v>
      </c>
      <c r="G3815" s="30">
        <v>3803</v>
      </c>
      <c r="H3815" s="49">
        <v>1.5386770878523599</v>
      </c>
      <c r="I3815" s="15">
        <v>7.0616290480000004</v>
      </c>
      <c r="J3815" s="15">
        <v>7.0616290480000004</v>
      </c>
      <c r="K3815" s="15">
        <v>5.4001659283579695</v>
      </c>
      <c r="P3815" s="49">
        <v>1.1540953828292899</v>
      </c>
      <c r="Q3815" s="15">
        <v>6.8857613390000001</v>
      </c>
      <c r="R3815" s="15">
        <v>6.8857613390000001</v>
      </c>
      <c r="S3815" s="15">
        <v>10.800331856715939</v>
      </c>
      <c r="X3815" s="49">
        <v>3.9230836589953899</v>
      </c>
      <c r="Y3815" s="15">
        <v>8.6485197249999999</v>
      </c>
      <c r="Z3815" s="15">
        <v>8.6485197249999999</v>
      </c>
      <c r="AA3815" s="15">
        <v>5.4001659283579695</v>
      </c>
      <c r="AF3815" s="49">
        <v>0.53876465479238</v>
      </c>
      <c r="AG3815" s="15">
        <v>17.921857721835099</v>
      </c>
      <c r="AH3815" s="15">
        <v>17.921857721835099</v>
      </c>
      <c r="AI3815" s="15">
        <v>10.800331856715939</v>
      </c>
      <c r="AM3815" s="17"/>
    </row>
    <row r="3816" spans="1:39">
      <c r="A3816" s="7" t="s">
        <v>124</v>
      </c>
      <c r="B3816" s="7">
        <v>2795</v>
      </c>
      <c r="C3816" s="29" t="s">
        <v>3665</v>
      </c>
      <c r="F3816" s="27" t="str">
        <f t="shared" si="59"/>
        <v>NSW2795MOORILDA</v>
      </c>
      <c r="G3816" s="30">
        <v>3804</v>
      </c>
      <c r="H3816" s="49">
        <v>0.69259733680160795</v>
      </c>
      <c r="I3816" s="15">
        <v>7.0616290480000004</v>
      </c>
      <c r="J3816" s="15">
        <v>7.0616290480000004</v>
      </c>
      <c r="K3816" s="15">
        <v>5.4001659283579695</v>
      </c>
      <c r="P3816" s="49">
        <v>0.15418294976931199</v>
      </c>
      <c r="Q3816" s="15">
        <v>6.8857613390000001</v>
      </c>
      <c r="R3816" s="15">
        <v>6.8857613390000001</v>
      </c>
      <c r="S3816" s="15">
        <v>10.800331856715939</v>
      </c>
      <c r="X3816" s="49">
        <v>3.1539202489492499</v>
      </c>
      <c r="Y3816" s="15">
        <v>8.6485197249999999</v>
      </c>
      <c r="Z3816" s="15">
        <v>8.6485197249999999</v>
      </c>
      <c r="AA3816" s="15">
        <v>5.4001659283579695</v>
      </c>
      <c r="AF3816" s="49">
        <v>0.53876465479238</v>
      </c>
      <c r="AG3816" s="15">
        <v>17.921857721835099</v>
      </c>
      <c r="AH3816" s="15">
        <v>17.921857721835099</v>
      </c>
      <c r="AI3816" s="15">
        <v>10.800331856715939</v>
      </c>
      <c r="AM3816" s="17"/>
    </row>
    <row r="3817" spans="1:39">
      <c r="A3817" s="7" t="s">
        <v>124</v>
      </c>
      <c r="B3817" s="7">
        <v>2795</v>
      </c>
      <c r="C3817" s="29" t="s">
        <v>3666</v>
      </c>
      <c r="F3817" s="27" t="str">
        <f t="shared" si="59"/>
        <v>NSW2795MOUNT DAVID</v>
      </c>
      <c r="G3817" s="30">
        <v>3805</v>
      </c>
      <c r="H3817" s="49">
        <v>2.1540078158892699</v>
      </c>
      <c r="I3817" s="15">
        <v>7.0616290480000004</v>
      </c>
      <c r="J3817" s="15">
        <v>7.0616290480000004</v>
      </c>
      <c r="K3817" s="15">
        <v>5.4001659283579695</v>
      </c>
      <c r="P3817" s="49">
        <v>1.7694261108661999</v>
      </c>
      <c r="Q3817" s="15">
        <v>6.8857613390000001</v>
      </c>
      <c r="R3817" s="15">
        <v>6.8857613390000001</v>
      </c>
      <c r="S3817" s="15">
        <v>10.800331856715939</v>
      </c>
      <c r="X3817" s="49">
        <v>4.5384143870322999</v>
      </c>
      <c r="Y3817" s="15">
        <v>8.6485197249999999</v>
      </c>
      <c r="Z3817" s="15">
        <v>8.6485197249999999</v>
      </c>
      <c r="AA3817" s="15">
        <v>5.4001659283579695</v>
      </c>
      <c r="AF3817" s="49">
        <v>0.53876465479238</v>
      </c>
      <c r="AG3817" s="15">
        <v>17.921857721835099</v>
      </c>
      <c r="AH3817" s="15">
        <v>17.921857721835099</v>
      </c>
      <c r="AI3817" s="15">
        <v>10.800331856715939</v>
      </c>
      <c r="AM3817" s="17"/>
    </row>
    <row r="3818" spans="1:39">
      <c r="A3818" s="7" t="s">
        <v>124</v>
      </c>
      <c r="B3818" s="7">
        <v>2795</v>
      </c>
      <c r="C3818" s="29" t="s">
        <v>3667</v>
      </c>
      <c r="F3818" s="27" t="str">
        <f t="shared" si="59"/>
        <v>NSW2795MOUNT PANORAMA</v>
      </c>
      <c r="G3818" s="30">
        <v>3806</v>
      </c>
      <c r="H3818" s="49">
        <v>0.69259733680160795</v>
      </c>
      <c r="I3818" s="15">
        <v>7.0616290480000004</v>
      </c>
      <c r="J3818" s="15">
        <v>7.0616290480000004</v>
      </c>
      <c r="K3818" s="15">
        <v>5.4001659283579695</v>
      </c>
      <c r="P3818" s="49">
        <v>0.15418294976931199</v>
      </c>
      <c r="Q3818" s="15">
        <v>6.8857613390000001</v>
      </c>
      <c r="R3818" s="15">
        <v>6.8857613390000001</v>
      </c>
      <c r="S3818" s="15">
        <v>10.800331856715939</v>
      </c>
      <c r="X3818" s="49">
        <v>3.1539202489492499</v>
      </c>
      <c r="Y3818" s="15">
        <v>8.6485197249999999</v>
      </c>
      <c r="Z3818" s="15">
        <v>8.6485197249999999</v>
      </c>
      <c r="AA3818" s="15">
        <v>5.4001659283579695</v>
      </c>
      <c r="AF3818" s="49">
        <v>0.53876465479238</v>
      </c>
      <c r="AG3818" s="15">
        <v>17.921857721835099</v>
      </c>
      <c r="AH3818" s="15">
        <v>17.921857721835099</v>
      </c>
      <c r="AI3818" s="15">
        <v>10.800331856715939</v>
      </c>
      <c r="AM3818" s="17"/>
    </row>
    <row r="3819" spans="1:39">
      <c r="A3819" s="7" t="s">
        <v>124</v>
      </c>
      <c r="B3819" s="7">
        <v>2795</v>
      </c>
      <c r="C3819" s="29" t="s">
        <v>3668</v>
      </c>
      <c r="F3819" s="27" t="str">
        <f t="shared" si="59"/>
        <v>NSW2795MOUNT RANKIN</v>
      </c>
      <c r="G3819" s="30">
        <v>3807</v>
      </c>
      <c r="H3819" s="49">
        <v>921</v>
      </c>
      <c r="I3819" s="15">
        <v>7.0616290480000004</v>
      </c>
      <c r="J3819" s="15">
        <v>7.0616290480000004</v>
      </c>
      <c r="K3819" s="15">
        <v>1.4351111268961319</v>
      </c>
      <c r="P3819" s="49">
        <v>921</v>
      </c>
      <c r="Q3819" s="15">
        <v>6.8857613390000001</v>
      </c>
      <c r="R3819" s="15">
        <v>6.8857613390000001</v>
      </c>
      <c r="S3819" s="15">
        <v>2.8702222537922637</v>
      </c>
      <c r="X3819" s="49">
        <v>921</v>
      </c>
      <c r="Y3819" s="15">
        <v>8.6485197249999999</v>
      </c>
      <c r="Z3819" s="15">
        <v>8.6485197249999999</v>
      </c>
      <c r="AA3819" s="15">
        <v>1.4351111268961319</v>
      </c>
      <c r="AF3819" s="49">
        <v>921</v>
      </c>
      <c r="AG3819" s="15">
        <v>17.921857721835099</v>
      </c>
      <c r="AH3819" s="15">
        <v>17.921857721835099</v>
      </c>
      <c r="AI3819" s="15">
        <v>2.8702222537922637</v>
      </c>
      <c r="AM3819" s="17"/>
    </row>
    <row r="3820" spans="1:39">
      <c r="A3820" s="7" t="s">
        <v>124</v>
      </c>
      <c r="B3820" s="7">
        <v>2795</v>
      </c>
      <c r="C3820" s="29" t="s">
        <v>3669</v>
      </c>
      <c r="F3820" s="27" t="str">
        <f t="shared" si="59"/>
        <v>NSW2795NAPOLEON REEF</v>
      </c>
      <c r="G3820" s="30">
        <v>3808</v>
      </c>
      <c r="H3820" s="49">
        <v>4.38458170502307</v>
      </c>
      <c r="I3820" s="15">
        <v>7.0616290480000004</v>
      </c>
      <c r="J3820" s="15">
        <v>7.0616290480000004</v>
      </c>
      <c r="K3820" s="15">
        <v>5.4001659283579695</v>
      </c>
      <c r="P3820" s="49">
        <v>3.61541829497693</v>
      </c>
      <c r="Q3820" s="15">
        <v>6.8857613390000001</v>
      </c>
      <c r="R3820" s="15">
        <v>6.8857613390000001</v>
      </c>
      <c r="S3820" s="15">
        <v>10.800331856715939</v>
      </c>
      <c r="X3820" s="49">
        <v>6.7689882761661</v>
      </c>
      <c r="Y3820" s="15">
        <v>8.6485197249999999</v>
      </c>
      <c r="Z3820" s="15">
        <v>8.6485197249999999</v>
      </c>
      <c r="AA3820" s="15">
        <v>5.4001659283579695</v>
      </c>
      <c r="AF3820" s="49">
        <v>4.6922470690415201</v>
      </c>
      <c r="AG3820" s="15">
        <v>17.921857721835099</v>
      </c>
      <c r="AH3820" s="15">
        <v>17.921857721835099</v>
      </c>
      <c r="AI3820" s="15">
        <v>10.800331856715939</v>
      </c>
      <c r="AM3820" s="17"/>
    </row>
    <row r="3821" spans="1:39">
      <c r="A3821" s="7" t="s">
        <v>124</v>
      </c>
      <c r="B3821" s="7">
        <v>2795</v>
      </c>
      <c r="C3821" s="29" t="s">
        <v>3670</v>
      </c>
      <c r="F3821" s="27" t="str">
        <f t="shared" si="59"/>
        <v>NSW2795NEWBRIDGE</v>
      </c>
      <c r="G3821" s="30">
        <v>3809</v>
      </c>
      <c r="H3821" s="49">
        <v>7.7266608764698E-2</v>
      </c>
      <c r="I3821" s="15">
        <v>7.0616290480000004</v>
      </c>
      <c r="J3821" s="15">
        <v>7.0616290480000004</v>
      </c>
      <c r="K3821" s="15">
        <v>5.4001659283579695</v>
      </c>
      <c r="P3821" s="49">
        <v>-0.46114777826759801</v>
      </c>
      <c r="Q3821" s="15">
        <v>6.8857613390000001</v>
      </c>
      <c r="R3821" s="15">
        <v>6.8857613390000001</v>
      </c>
      <c r="S3821" s="15">
        <v>10.800331856715939</v>
      </c>
      <c r="X3821" s="49">
        <v>2.4616731799077201</v>
      </c>
      <c r="Y3821" s="15">
        <v>8.6485197249999999</v>
      </c>
      <c r="Z3821" s="15">
        <v>8.6485197249999999</v>
      </c>
      <c r="AA3821" s="15">
        <v>5.4001659283579695</v>
      </c>
      <c r="AF3821" s="49">
        <v>4.6922470690415201</v>
      </c>
      <c r="AG3821" s="15">
        <v>13.921857721835099</v>
      </c>
      <c r="AH3821" s="15">
        <v>13.921857721835099</v>
      </c>
      <c r="AI3821" s="15">
        <v>10.800331856715939</v>
      </c>
      <c r="AM3821" s="17"/>
    </row>
    <row r="3822" spans="1:39">
      <c r="A3822" s="7" t="s">
        <v>124</v>
      </c>
      <c r="B3822" s="7">
        <v>2795</v>
      </c>
      <c r="C3822" s="29" t="s">
        <v>3671</v>
      </c>
      <c r="F3822" s="27" t="str">
        <f t="shared" si="59"/>
        <v>NSW2795O'CONNELL</v>
      </c>
      <c r="G3822" s="30">
        <v>3810</v>
      </c>
      <c r="H3822" s="49">
        <v>4.38458170502307</v>
      </c>
      <c r="I3822" s="15">
        <v>7.0616290480000004</v>
      </c>
      <c r="J3822" s="15">
        <v>7.0616290480000004</v>
      </c>
      <c r="K3822" s="15">
        <v>5.4001659283579695</v>
      </c>
      <c r="P3822" s="49">
        <v>3.61541829497693</v>
      </c>
      <c r="Q3822" s="15">
        <v>6.8857613390000001</v>
      </c>
      <c r="R3822" s="15">
        <v>6.8857613390000001</v>
      </c>
      <c r="S3822" s="15">
        <v>10.800331856715939</v>
      </c>
      <c r="X3822" s="49">
        <v>6.7689882761661</v>
      </c>
      <c r="Y3822" s="15">
        <v>8.6485197249999999</v>
      </c>
      <c r="Z3822" s="15">
        <v>8.6485197249999999</v>
      </c>
      <c r="AA3822" s="15">
        <v>5.4001659283579695</v>
      </c>
      <c r="AF3822" s="49">
        <v>4.6922470690415201</v>
      </c>
      <c r="AG3822" s="15">
        <v>17.921857721835099</v>
      </c>
      <c r="AH3822" s="15">
        <v>17.921857721835099</v>
      </c>
      <c r="AI3822" s="15">
        <v>10.800331856715939</v>
      </c>
      <c r="AM3822" s="17"/>
    </row>
    <row r="3823" spans="1:39">
      <c r="A3823" s="7" t="s">
        <v>124</v>
      </c>
      <c r="B3823" s="7">
        <v>2795</v>
      </c>
      <c r="C3823" s="29" t="s">
        <v>3672</v>
      </c>
      <c r="F3823" s="27" t="str">
        <f t="shared" si="59"/>
        <v>NSW2795ORTON PARK</v>
      </c>
      <c r="G3823" s="30">
        <v>3811</v>
      </c>
      <c r="H3823" s="49">
        <v>0.69259733680160795</v>
      </c>
      <c r="I3823" s="15">
        <v>7.0616290480000004</v>
      </c>
      <c r="J3823" s="15">
        <v>7.0616290480000004</v>
      </c>
      <c r="K3823" s="15">
        <v>5.4001659283579695</v>
      </c>
      <c r="P3823" s="49">
        <v>0.15418294976931199</v>
      </c>
      <c r="Q3823" s="15">
        <v>6.8857613390000001</v>
      </c>
      <c r="R3823" s="15">
        <v>6.8857613390000001</v>
      </c>
      <c r="S3823" s="15">
        <v>10.800331856715939</v>
      </c>
      <c r="X3823" s="49">
        <v>3.1539202489492499</v>
      </c>
      <c r="Y3823" s="15">
        <v>8.6485197249999999</v>
      </c>
      <c r="Z3823" s="15">
        <v>8.6485197249999999</v>
      </c>
      <c r="AA3823" s="15">
        <v>5.4001659283579695</v>
      </c>
      <c r="AF3823" s="49">
        <v>4.6922470690415201</v>
      </c>
      <c r="AG3823" s="15">
        <v>17.921857721835099</v>
      </c>
      <c r="AH3823" s="15">
        <v>17.921857721835099</v>
      </c>
      <c r="AI3823" s="15">
        <v>10.800331856715939</v>
      </c>
      <c r="AM3823" s="17"/>
    </row>
    <row r="3824" spans="1:39">
      <c r="A3824" s="7" t="s">
        <v>124</v>
      </c>
      <c r="B3824" s="7">
        <v>2795</v>
      </c>
      <c r="C3824" s="29" t="s">
        <v>3673</v>
      </c>
      <c r="F3824" s="27" t="str">
        <f t="shared" si="59"/>
        <v>NSW2795PALING YARDS</v>
      </c>
      <c r="G3824" s="30">
        <v>3812</v>
      </c>
      <c r="H3824" s="49">
        <v>-7.8250000000000002</v>
      </c>
      <c r="I3824" s="15">
        <v>7.0616290480000004</v>
      </c>
      <c r="J3824" s="15">
        <v>7.0616290480000004</v>
      </c>
      <c r="K3824" s="15">
        <v>5.4001659283579695</v>
      </c>
      <c r="P3824" s="49">
        <v>-8.35</v>
      </c>
      <c r="Q3824" s="15">
        <v>6.8857613390000001</v>
      </c>
      <c r="R3824" s="15">
        <v>6.8857613390000001</v>
      </c>
      <c r="S3824" s="15">
        <v>10.800331856715939</v>
      </c>
      <c r="X3824" s="49">
        <v>-5.5</v>
      </c>
      <c r="Y3824" s="15">
        <v>8.6485197249999999</v>
      </c>
      <c r="Z3824" s="15">
        <v>8.6485197249999999</v>
      </c>
      <c r="AA3824" s="15">
        <v>5.4001659283579695</v>
      </c>
      <c r="AF3824" s="49">
        <v>-7.375</v>
      </c>
      <c r="AG3824" s="15">
        <v>17.921857721835099</v>
      </c>
      <c r="AH3824" s="15">
        <v>17.921857721835099</v>
      </c>
      <c r="AI3824" s="15">
        <v>10.800331856715939</v>
      </c>
      <c r="AM3824" s="17"/>
    </row>
    <row r="3825" spans="1:39">
      <c r="A3825" s="7" t="s">
        <v>124</v>
      </c>
      <c r="B3825" s="7">
        <v>2795</v>
      </c>
      <c r="C3825" s="29" t="s">
        <v>3674</v>
      </c>
      <c r="F3825" s="27" t="str">
        <f t="shared" si="59"/>
        <v>NSW2795PALMERS OAKY</v>
      </c>
      <c r="G3825" s="30">
        <v>3813</v>
      </c>
      <c r="H3825" s="49">
        <v>-7.0750000000000002</v>
      </c>
      <c r="I3825" s="15">
        <v>7.0616290480000004</v>
      </c>
      <c r="J3825" s="15">
        <v>7.0616290480000004</v>
      </c>
      <c r="K3825" s="15">
        <v>5.4001659283579695</v>
      </c>
      <c r="P3825" s="49">
        <v>-7.6</v>
      </c>
      <c r="Q3825" s="15">
        <v>6.8857613390000001</v>
      </c>
      <c r="R3825" s="15">
        <v>6.8857613390000001</v>
      </c>
      <c r="S3825" s="15">
        <v>10.800331856715939</v>
      </c>
      <c r="X3825" s="49">
        <v>-4.75</v>
      </c>
      <c r="Y3825" s="15">
        <v>8.6485197249999999</v>
      </c>
      <c r="Z3825" s="15">
        <v>8.6485197249999999</v>
      </c>
      <c r="AA3825" s="15">
        <v>5.4001659283579695</v>
      </c>
      <c r="AF3825" s="49">
        <v>-7.375</v>
      </c>
      <c r="AG3825" s="15">
        <v>17.921857721835099</v>
      </c>
      <c r="AH3825" s="15">
        <v>17.921857721835099</v>
      </c>
      <c r="AI3825" s="15">
        <v>10.800331856715939</v>
      </c>
      <c r="AM3825" s="17"/>
    </row>
    <row r="3826" spans="1:39">
      <c r="A3826" s="7" t="s">
        <v>124</v>
      </c>
      <c r="B3826" s="7">
        <v>2795</v>
      </c>
      <c r="C3826" s="29" t="s">
        <v>3675</v>
      </c>
      <c r="F3826" s="27" t="str">
        <f t="shared" si="59"/>
        <v>NSW2795PEEL</v>
      </c>
      <c r="G3826" s="30">
        <v>3814</v>
      </c>
      <c r="H3826" s="49">
        <v>-8.125</v>
      </c>
      <c r="I3826" s="15">
        <v>7.0616290480000004</v>
      </c>
      <c r="J3826" s="15">
        <v>7.0616290480000004</v>
      </c>
      <c r="K3826" s="15">
        <v>5.4001659283579695</v>
      </c>
      <c r="P3826" s="49">
        <v>-8.65</v>
      </c>
      <c r="Q3826" s="15">
        <v>6.8857613390000001</v>
      </c>
      <c r="R3826" s="15">
        <v>6.8857613390000001</v>
      </c>
      <c r="S3826" s="15">
        <v>10.800331856715939</v>
      </c>
      <c r="X3826" s="49">
        <v>-5.8</v>
      </c>
      <c r="Y3826" s="15">
        <v>8.6485197249999999</v>
      </c>
      <c r="Z3826" s="15">
        <v>8.6485197249999999</v>
      </c>
      <c r="AA3826" s="15">
        <v>5.4001659283579695</v>
      </c>
      <c r="AF3826" s="49">
        <v>-7.375</v>
      </c>
      <c r="AG3826" s="15">
        <v>17.921857721835099</v>
      </c>
      <c r="AH3826" s="15">
        <v>17.921857721835099</v>
      </c>
      <c r="AI3826" s="15">
        <v>10.800331856715939</v>
      </c>
      <c r="AM3826" s="17"/>
    </row>
    <row r="3827" spans="1:39">
      <c r="A3827" s="7" t="s">
        <v>124</v>
      </c>
      <c r="B3827" s="7">
        <v>2795</v>
      </c>
      <c r="C3827" s="29" t="s">
        <v>3676</v>
      </c>
      <c r="F3827" s="27" t="str">
        <f t="shared" si="59"/>
        <v>NSW2795PERTHVILLE</v>
      </c>
      <c r="G3827" s="30">
        <v>3815</v>
      </c>
      <c r="H3827" s="49">
        <v>3.875</v>
      </c>
      <c r="I3827" s="15">
        <v>7.0616290480000004</v>
      </c>
      <c r="J3827" s="15">
        <v>7.0616290480000004</v>
      </c>
      <c r="K3827" s="15">
        <v>3.765082953857732</v>
      </c>
      <c r="P3827" s="49">
        <v>2</v>
      </c>
      <c r="Q3827" s="15">
        <v>6.8857613390000001</v>
      </c>
      <c r="R3827" s="15">
        <v>6.8857613390000001</v>
      </c>
      <c r="S3827" s="15">
        <v>7.5301659077154639</v>
      </c>
      <c r="X3827" s="49">
        <v>6.2750000000000004</v>
      </c>
      <c r="Y3827" s="15">
        <v>8.6485197249999999</v>
      </c>
      <c r="Z3827" s="15">
        <v>8.6485197249999999</v>
      </c>
      <c r="AA3827" s="15">
        <v>3.765082953857732</v>
      </c>
      <c r="AF3827" s="49">
        <v>-3.375</v>
      </c>
      <c r="AG3827" s="15">
        <v>13.921857721835099</v>
      </c>
      <c r="AH3827" s="15">
        <v>13.921857721835099</v>
      </c>
      <c r="AI3827" s="15">
        <v>7.5301659077154639</v>
      </c>
      <c r="AM3827" s="17"/>
    </row>
    <row r="3828" spans="1:39">
      <c r="A3828" s="7" t="s">
        <v>124</v>
      </c>
      <c r="B3828" s="7">
        <v>2795</v>
      </c>
      <c r="C3828" s="29" t="s">
        <v>3677</v>
      </c>
      <c r="F3828" s="27" t="str">
        <f t="shared" si="59"/>
        <v>NSW2795RAGLAN</v>
      </c>
      <c r="G3828" s="30">
        <v>3816</v>
      </c>
      <c r="H3828" s="49">
        <v>-8.35</v>
      </c>
      <c r="I3828" s="15">
        <v>7.0616290480000004</v>
      </c>
      <c r="J3828" s="15">
        <v>7.0616290480000004</v>
      </c>
      <c r="K3828" s="15">
        <v>7.5463936743891935</v>
      </c>
      <c r="P3828" s="49">
        <v>-8.9499999999999993</v>
      </c>
      <c r="Q3828" s="15">
        <v>6.8857613390000001</v>
      </c>
      <c r="R3828" s="15">
        <v>6.8857613390000001</v>
      </c>
      <c r="S3828" s="15">
        <v>15.092787348778387</v>
      </c>
      <c r="X3828" s="49">
        <v>-6.0250000000000004</v>
      </c>
      <c r="Y3828" s="15">
        <v>8.6485197249999999</v>
      </c>
      <c r="Z3828" s="15">
        <v>8.6485197249999999</v>
      </c>
      <c r="AA3828" s="15">
        <v>7.5463936743891935</v>
      </c>
      <c r="AF3828" s="49">
        <v>-7.375</v>
      </c>
      <c r="AG3828" s="15">
        <v>13.921857721835099</v>
      </c>
      <c r="AH3828" s="15">
        <v>13.921857721835099</v>
      </c>
      <c r="AI3828" s="15">
        <v>15.092787348778387</v>
      </c>
      <c r="AM3828" s="17"/>
    </row>
    <row r="3829" spans="1:39">
      <c r="A3829" s="7" t="s">
        <v>124</v>
      </c>
      <c r="B3829" s="7">
        <v>2795</v>
      </c>
      <c r="C3829" s="29" t="s">
        <v>3678</v>
      </c>
      <c r="F3829" s="27" t="str">
        <f t="shared" si="59"/>
        <v>NSW2795ROBIN HILL</v>
      </c>
      <c r="G3829" s="30">
        <v>3817</v>
      </c>
      <c r="H3829" s="49">
        <v>-7.9749999999999996</v>
      </c>
      <c r="I3829" s="15">
        <v>7.0616290480000004</v>
      </c>
      <c r="J3829" s="15">
        <v>7.0616290480000004</v>
      </c>
      <c r="K3829" s="15">
        <v>5.4001659283579695</v>
      </c>
      <c r="P3829" s="49">
        <v>-8.4250000000000007</v>
      </c>
      <c r="Q3829" s="15">
        <v>6.8857613390000001</v>
      </c>
      <c r="R3829" s="15">
        <v>6.8857613390000001</v>
      </c>
      <c r="S3829" s="15">
        <v>10.800331856715939</v>
      </c>
      <c r="X3829" s="49">
        <v>-5.5750000000000002</v>
      </c>
      <c r="Y3829" s="15">
        <v>8.6485197249999999</v>
      </c>
      <c r="Z3829" s="15">
        <v>8.6485197249999999</v>
      </c>
      <c r="AA3829" s="15">
        <v>5.4001659283579695</v>
      </c>
      <c r="AF3829" s="49">
        <v>-3.375</v>
      </c>
      <c r="AG3829" s="15">
        <v>17.921857721835099</v>
      </c>
      <c r="AH3829" s="15">
        <v>17.921857721835099</v>
      </c>
      <c r="AI3829" s="15">
        <v>10.800331856715939</v>
      </c>
      <c r="AM3829" s="17"/>
    </row>
    <row r="3830" spans="1:39">
      <c r="A3830" s="7" t="s">
        <v>124</v>
      </c>
      <c r="B3830" s="7">
        <v>2795</v>
      </c>
      <c r="C3830" s="29" t="s">
        <v>3679</v>
      </c>
      <c r="F3830" s="27" t="str">
        <f t="shared" si="59"/>
        <v>NSW2795ROCK FOREST</v>
      </c>
      <c r="G3830" s="30">
        <v>3818</v>
      </c>
      <c r="H3830" s="49">
        <v>-11.425000000000001</v>
      </c>
      <c r="I3830" s="15">
        <v>7.0616290480000004</v>
      </c>
      <c r="J3830" s="15">
        <v>7.0616290480000004</v>
      </c>
      <c r="K3830" s="15">
        <v>5.4001659283579695</v>
      </c>
      <c r="P3830" s="49">
        <v>-11.2</v>
      </c>
      <c r="Q3830" s="15">
        <v>6.8857613390000001</v>
      </c>
      <c r="R3830" s="15">
        <v>6.8857613390000001</v>
      </c>
      <c r="S3830" s="15">
        <v>10.800331856715939</v>
      </c>
      <c r="X3830" s="49">
        <v>-9.0250000000000004</v>
      </c>
      <c r="Y3830" s="15">
        <v>8.6485197249999999</v>
      </c>
      <c r="Z3830" s="15">
        <v>8.6485197249999999</v>
      </c>
      <c r="AA3830" s="15">
        <v>5.4001659283579695</v>
      </c>
      <c r="AF3830" s="49">
        <v>-7.375</v>
      </c>
      <c r="AG3830" s="15">
        <v>17.921857721835099</v>
      </c>
      <c r="AH3830" s="15">
        <v>17.921857721835099</v>
      </c>
      <c r="AI3830" s="15">
        <v>10.800331856715939</v>
      </c>
      <c r="AM3830" s="17"/>
    </row>
    <row r="3831" spans="1:39">
      <c r="A3831" s="7" t="s">
        <v>124</v>
      </c>
      <c r="B3831" s="7">
        <v>2795</v>
      </c>
      <c r="C3831" s="29" t="s">
        <v>3680</v>
      </c>
      <c r="F3831" s="27" t="str">
        <f t="shared" si="59"/>
        <v>NSW2795ROCKLEY</v>
      </c>
      <c r="G3831" s="30">
        <v>3819</v>
      </c>
      <c r="H3831" s="49">
        <v>-29.24</v>
      </c>
      <c r="I3831" s="15">
        <v>7.0616290480000004</v>
      </c>
      <c r="J3831" s="15">
        <v>7.0616290480000004</v>
      </c>
      <c r="K3831" s="15">
        <v>5.4001659283579695</v>
      </c>
      <c r="P3831" s="49">
        <v>-17.190000000000001</v>
      </c>
      <c r="Q3831" s="15">
        <v>6.8857613390000001</v>
      </c>
      <c r="R3831" s="15">
        <v>6.8857613390000001</v>
      </c>
      <c r="S3831" s="15">
        <v>10.800331856715939</v>
      </c>
      <c r="X3831" s="49">
        <v>33.96</v>
      </c>
      <c r="Y3831" s="15">
        <v>8.6485197249999999</v>
      </c>
      <c r="Z3831" s="15">
        <v>8.6485197249999999</v>
      </c>
      <c r="AA3831" s="15">
        <v>5.4001659283579695</v>
      </c>
      <c r="AF3831" s="49">
        <v>-4.88</v>
      </c>
      <c r="AG3831" s="15">
        <v>17.921857721835099</v>
      </c>
      <c r="AH3831" s="15">
        <v>17.921857721835099</v>
      </c>
      <c r="AI3831" s="15">
        <v>10.800331856715939</v>
      </c>
      <c r="AM3831" s="17"/>
    </row>
    <row r="3832" spans="1:39">
      <c r="A3832" s="7" t="s">
        <v>124</v>
      </c>
      <c r="B3832" s="7">
        <v>2795</v>
      </c>
      <c r="C3832" s="29" t="s">
        <v>3681</v>
      </c>
      <c r="F3832" s="27" t="str">
        <f t="shared" si="59"/>
        <v>NSW2795ROCKLEY MOUNT</v>
      </c>
      <c r="G3832" s="30">
        <v>3820</v>
      </c>
      <c r="H3832" s="49">
        <v>-4.8250000000000002</v>
      </c>
      <c r="I3832" s="15">
        <v>7.0616290480000004</v>
      </c>
      <c r="J3832" s="15">
        <v>7.0616290480000004</v>
      </c>
      <c r="K3832" s="15">
        <v>5.4001659283579695</v>
      </c>
      <c r="P3832" s="49">
        <v>-5.125</v>
      </c>
      <c r="Q3832" s="15">
        <v>6.8857613390000001</v>
      </c>
      <c r="R3832" s="15">
        <v>6.8857613390000001</v>
      </c>
      <c r="S3832" s="15">
        <v>10.800331856715939</v>
      </c>
      <c r="X3832" s="49">
        <v>-2.4249999999999998</v>
      </c>
      <c r="Y3832" s="15">
        <v>8.6485197249999999</v>
      </c>
      <c r="Z3832" s="15">
        <v>8.6485197249999999</v>
      </c>
      <c r="AA3832" s="15">
        <v>5.4001659283579695</v>
      </c>
      <c r="AF3832" s="49">
        <v>-7.375</v>
      </c>
      <c r="AG3832" s="15">
        <v>17.921857721835099</v>
      </c>
      <c r="AH3832" s="15">
        <v>17.921857721835099</v>
      </c>
      <c r="AI3832" s="15">
        <v>10.800331856715939</v>
      </c>
      <c r="AM3832" s="17"/>
    </row>
    <row r="3833" spans="1:39">
      <c r="A3833" s="7" t="s">
        <v>124</v>
      </c>
      <c r="B3833" s="7">
        <v>2795</v>
      </c>
      <c r="C3833" s="29" t="s">
        <v>3682</v>
      </c>
      <c r="F3833" s="27" t="str">
        <f t="shared" si="59"/>
        <v>NSW2795SOFALA</v>
      </c>
      <c r="G3833" s="30">
        <v>3821</v>
      </c>
      <c r="H3833" s="49">
        <v>-5.35</v>
      </c>
      <c r="I3833" s="15">
        <v>7.0616290480000004</v>
      </c>
      <c r="J3833" s="15">
        <v>7.0616290480000004</v>
      </c>
      <c r="K3833" s="15">
        <v>5.4001659283579695</v>
      </c>
      <c r="P3833" s="49">
        <v>-5.65</v>
      </c>
      <c r="Q3833" s="15">
        <v>6.8857613390000001</v>
      </c>
      <c r="R3833" s="15">
        <v>6.8857613390000001</v>
      </c>
      <c r="S3833" s="15">
        <v>10.800331856715939</v>
      </c>
      <c r="X3833" s="49">
        <v>-3.1</v>
      </c>
      <c r="Y3833" s="15">
        <v>8.6485197249999999</v>
      </c>
      <c r="Z3833" s="15">
        <v>8.6485197249999999</v>
      </c>
      <c r="AA3833" s="15">
        <v>5.4001659283579695</v>
      </c>
      <c r="AF3833" s="49">
        <v>-7.375</v>
      </c>
      <c r="AG3833" s="15">
        <v>17.921857721835099</v>
      </c>
      <c r="AH3833" s="15">
        <v>17.921857721835099</v>
      </c>
      <c r="AI3833" s="15">
        <v>10.800331856715939</v>
      </c>
      <c r="AM3833" s="17"/>
    </row>
    <row r="3834" spans="1:39">
      <c r="A3834" s="7" t="s">
        <v>124</v>
      </c>
      <c r="B3834" s="7">
        <v>2795</v>
      </c>
      <c r="C3834" s="29" t="s">
        <v>1958</v>
      </c>
      <c r="F3834" s="27" t="str">
        <f t="shared" si="59"/>
        <v>NSW2795SUNNY CORNER</v>
      </c>
      <c r="G3834" s="30">
        <v>3822</v>
      </c>
      <c r="H3834" s="49">
        <v>-5.35</v>
      </c>
      <c r="I3834" s="15">
        <v>7.0616290480000004</v>
      </c>
      <c r="J3834" s="15">
        <v>7.0616290480000004</v>
      </c>
      <c r="K3834" s="15">
        <v>5.4001659283579695</v>
      </c>
      <c r="P3834" s="49">
        <v>-5.65</v>
      </c>
      <c r="Q3834" s="15">
        <v>6.8857613390000001</v>
      </c>
      <c r="R3834" s="15">
        <v>6.8857613390000001</v>
      </c>
      <c r="S3834" s="15">
        <v>10.800331856715939</v>
      </c>
      <c r="X3834" s="49">
        <v>-3.1</v>
      </c>
      <c r="Y3834" s="15">
        <v>8.6485197249999999</v>
      </c>
      <c r="Z3834" s="15">
        <v>8.6485197249999999</v>
      </c>
      <c r="AA3834" s="15">
        <v>5.4001659283579695</v>
      </c>
      <c r="AF3834" s="49">
        <v>-7.375</v>
      </c>
      <c r="AG3834" s="15">
        <v>17.921857721835099</v>
      </c>
      <c r="AH3834" s="15">
        <v>17.921857721835099</v>
      </c>
      <c r="AI3834" s="15">
        <v>10.800331856715939</v>
      </c>
      <c r="AM3834" s="17"/>
    </row>
    <row r="3835" spans="1:39">
      <c r="A3835" s="7" t="s">
        <v>124</v>
      </c>
      <c r="B3835" s="7">
        <v>2795</v>
      </c>
      <c r="C3835" s="29" t="s">
        <v>3683</v>
      </c>
      <c r="F3835" s="27" t="str">
        <f t="shared" si="59"/>
        <v>NSW2795TAMBAROORA</v>
      </c>
      <c r="G3835" s="30">
        <v>3823</v>
      </c>
      <c r="H3835" s="49">
        <v>-3.5279673732672001</v>
      </c>
      <c r="I3835" s="15">
        <v>7.0616290480000004</v>
      </c>
      <c r="J3835" s="15">
        <v>7.0616290480000004</v>
      </c>
      <c r="K3835" s="15">
        <v>5.3316529660152838</v>
      </c>
      <c r="P3835" s="49">
        <v>-4.0176402743493904</v>
      </c>
      <c r="Q3835" s="15">
        <v>6.8857613390000001</v>
      </c>
      <c r="R3835" s="15">
        <v>6.8857613390000001</v>
      </c>
      <c r="S3835" s="15">
        <v>10.663305932030568</v>
      </c>
      <c r="X3835" s="49">
        <v>0.26699761011981399</v>
      </c>
      <c r="Y3835" s="15">
        <v>8.6485197249999999</v>
      </c>
      <c r="Z3835" s="15">
        <v>8.6485197249999999</v>
      </c>
      <c r="AA3835" s="15">
        <v>5.3316529660152838</v>
      </c>
      <c r="AF3835" s="49">
        <v>1.4911798628252999</v>
      </c>
      <c r="AG3835" s="15">
        <v>17.921857721835099</v>
      </c>
      <c r="AH3835" s="15">
        <v>17.921857721835099</v>
      </c>
      <c r="AI3835" s="15">
        <v>10.663305932030568</v>
      </c>
      <c r="AM3835" s="17"/>
    </row>
    <row r="3836" spans="1:39">
      <c r="A3836" s="7" t="s">
        <v>124</v>
      </c>
      <c r="B3836" s="7">
        <v>2795</v>
      </c>
      <c r="C3836" s="29" t="s">
        <v>3684</v>
      </c>
      <c r="F3836" s="27" t="str">
        <f t="shared" si="59"/>
        <v>NSW2795THE LAGOON</v>
      </c>
      <c r="G3836" s="30">
        <v>3824</v>
      </c>
      <c r="H3836" s="49">
        <v>1.2463434122842001</v>
      </c>
      <c r="I3836" s="15">
        <v>7.0616290480000004</v>
      </c>
      <c r="J3836" s="15">
        <v>7.0616290480000004</v>
      </c>
      <c r="K3836" s="15">
        <v>5.4001659283579695</v>
      </c>
      <c r="P3836" s="49">
        <v>0.38941583539036301</v>
      </c>
      <c r="Q3836" s="15">
        <v>6.8857613390000001</v>
      </c>
      <c r="R3836" s="15">
        <v>6.8857613390000001</v>
      </c>
      <c r="S3836" s="15">
        <v>10.800331856715939</v>
      </c>
      <c r="X3836" s="49">
        <v>5.0413083956712201</v>
      </c>
      <c r="Y3836" s="15">
        <v>8.6485197249999999</v>
      </c>
      <c r="Z3836" s="15">
        <v>8.6485197249999999</v>
      </c>
      <c r="AA3836" s="15">
        <v>5.4001659283579695</v>
      </c>
      <c r="AF3836" s="49">
        <v>1.4911798628252999</v>
      </c>
      <c r="AG3836" s="15">
        <v>17.921857721835099</v>
      </c>
      <c r="AH3836" s="15">
        <v>17.921857721835099</v>
      </c>
      <c r="AI3836" s="15">
        <v>10.800331856715939</v>
      </c>
      <c r="AM3836" s="17"/>
    </row>
    <row r="3837" spans="1:39">
      <c r="A3837" s="7" t="s">
        <v>124</v>
      </c>
      <c r="B3837" s="7">
        <v>2795</v>
      </c>
      <c r="C3837" s="29" t="s">
        <v>199</v>
      </c>
      <c r="F3837" s="27" t="str">
        <f t="shared" si="59"/>
        <v>NSW2795THE ROCKS</v>
      </c>
      <c r="G3837" s="30">
        <v>3825</v>
      </c>
      <c r="H3837" s="49">
        <v>-17.4836450541098</v>
      </c>
      <c r="I3837" s="15">
        <v>7.0616290480000004</v>
      </c>
      <c r="J3837" s="15">
        <v>7.0616290480000004</v>
      </c>
      <c r="K3837" s="15">
        <v>5.4001659283579695</v>
      </c>
      <c r="P3837" s="49">
        <v>-15.647371675051501</v>
      </c>
      <c r="Q3837" s="15">
        <v>6.8857613390000001</v>
      </c>
      <c r="R3837" s="15">
        <v>6.8857613390000001</v>
      </c>
      <c r="S3837" s="15">
        <v>10.800331856715939</v>
      </c>
      <c r="X3837" s="49">
        <v>-13.5662618454522</v>
      </c>
      <c r="Y3837" s="15">
        <v>8.6485197249999999</v>
      </c>
      <c r="Z3837" s="15">
        <v>8.6485197249999999</v>
      </c>
      <c r="AA3837" s="15">
        <v>5.4001659283579695</v>
      </c>
      <c r="AF3837" s="49">
        <v>1.4911798628252999</v>
      </c>
      <c r="AG3837" s="15">
        <v>17.921857721835099</v>
      </c>
      <c r="AH3837" s="15">
        <v>17.921857721835099</v>
      </c>
      <c r="AI3837" s="15">
        <v>10.800331856715939</v>
      </c>
      <c r="AM3837" s="17"/>
    </row>
    <row r="3838" spans="1:39">
      <c r="A3838" s="7" t="s">
        <v>124</v>
      </c>
      <c r="B3838" s="7">
        <v>2795</v>
      </c>
      <c r="C3838" s="29" t="s">
        <v>3685</v>
      </c>
      <c r="F3838" s="27" t="str">
        <f t="shared" si="59"/>
        <v>NSW2795TRIANGLE FLAT</v>
      </c>
      <c r="G3838" s="30">
        <v>3826</v>
      </c>
      <c r="H3838" s="49">
        <v>-2.5486215711028102</v>
      </c>
      <c r="I3838" s="15">
        <v>7.0616290480000004</v>
      </c>
      <c r="J3838" s="15">
        <v>7.0616290480000004</v>
      </c>
      <c r="K3838" s="15">
        <v>5.4001659283579695</v>
      </c>
      <c r="P3838" s="49">
        <v>-3.1607126974555499</v>
      </c>
      <c r="Q3838" s="15">
        <v>6.8857613390000001</v>
      </c>
      <c r="R3838" s="15">
        <v>6.8857613390000001</v>
      </c>
      <c r="S3838" s="15">
        <v>10.800331856715939</v>
      </c>
      <c r="X3838" s="49">
        <v>1.36876163755475</v>
      </c>
      <c r="Y3838" s="15">
        <v>8.6485197249999999</v>
      </c>
      <c r="Z3838" s="15">
        <v>8.6485197249999999</v>
      </c>
      <c r="AA3838" s="15">
        <v>5.4001659283579695</v>
      </c>
      <c r="AF3838" s="49">
        <v>-5.5088201371747001</v>
      </c>
      <c r="AG3838" s="15">
        <v>17.921857721835099</v>
      </c>
      <c r="AH3838" s="15">
        <v>17.921857721835099</v>
      </c>
      <c r="AI3838" s="15">
        <v>10.800331856715939</v>
      </c>
      <c r="AM3838" s="17"/>
    </row>
    <row r="3839" spans="1:39">
      <c r="A3839" s="7" t="s">
        <v>124</v>
      </c>
      <c r="B3839" s="7">
        <v>2795</v>
      </c>
      <c r="C3839" s="29" t="s">
        <v>3686</v>
      </c>
      <c r="F3839" s="27" t="str">
        <f t="shared" si="59"/>
        <v>NSW2795TRUNKEY</v>
      </c>
      <c r="G3839" s="30">
        <v>3827</v>
      </c>
      <c r="H3839" s="49">
        <v>22.302278158818599</v>
      </c>
      <c r="I3839" s="15">
        <v>7.0616290480000004</v>
      </c>
      <c r="J3839" s="15">
        <v>7.0616290480000004</v>
      </c>
      <c r="K3839" s="15">
        <v>5.3316529660152838</v>
      </c>
      <c r="P3839" s="49">
        <v>18.629731400702099</v>
      </c>
      <c r="Q3839" s="15">
        <v>6.8857613390000001</v>
      </c>
      <c r="R3839" s="15">
        <v>6.8857613390000001</v>
      </c>
      <c r="S3839" s="15">
        <v>10.663305932030568</v>
      </c>
      <c r="X3839" s="49">
        <v>26.219661367476199</v>
      </c>
      <c r="Y3839" s="15">
        <v>8.6485197249999999</v>
      </c>
      <c r="Z3839" s="15">
        <v>8.6485197249999999</v>
      </c>
      <c r="AA3839" s="15">
        <v>5.3316529660152838</v>
      </c>
      <c r="AF3839" s="49">
        <v>1.4911798628252999</v>
      </c>
      <c r="AG3839" s="15">
        <v>17.921857721835099</v>
      </c>
      <c r="AH3839" s="15">
        <v>17.921857721835099</v>
      </c>
      <c r="AI3839" s="15">
        <v>10.663305932030568</v>
      </c>
      <c r="AM3839" s="17"/>
    </row>
    <row r="3840" spans="1:39">
      <c r="A3840" s="7" t="s">
        <v>124</v>
      </c>
      <c r="B3840" s="7">
        <v>2795</v>
      </c>
      <c r="C3840" s="29" t="s">
        <v>3687</v>
      </c>
      <c r="F3840" s="27" t="str">
        <f t="shared" si="59"/>
        <v>NSW2795TURONDALE</v>
      </c>
      <c r="G3840" s="30">
        <v>3828</v>
      </c>
      <c r="H3840" s="49">
        <v>29.157698773969301</v>
      </c>
      <c r="I3840" s="15">
        <v>7.0616290480000004</v>
      </c>
      <c r="J3840" s="15">
        <v>7.0616290480000004</v>
      </c>
      <c r="K3840" s="15">
        <v>5.4001659283579695</v>
      </c>
      <c r="P3840" s="49">
        <v>27.8110982959933</v>
      </c>
      <c r="Q3840" s="15">
        <v>6.8857613390000001</v>
      </c>
      <c r="R3840" s="15">
        <v>6.8857613390000001</v>
      </c>
      <c r="S3840" s="15">
        <v>10.800331856715939</v>
      </c>
      <c r="X3840" s="49">
        <v>33.075081982626898</v>
      </c>
      <c r="Y3840" s="15">
        <v>8.6485197249999999</v>
      </c>
      <c r="Z3840" s="15">
        <v>8.6485197249999999</v>
      </c>
      <c r="AA3840" s="15">
        <v>5.4001659283579695</v>
      </c>
      <c r="AF3840" s="49">
        <v>14.0780959061131</v>
      </c>
      <c r="AG3840" s="15">
        <v>17.921857721835099</v>
      </c>
      <c r="AH3840" s="15">
        <v>17.921857721835099</v>
      </c>
      <c r="AI3840" s="15">
        <v>10.800331856715939</v>
      </c>
      <c r="AM3840" s="17"/>
    </row>
    <row r="3841" spans="1:39">
      <c r="A3841" s="7" t="s">
        <v>124</v>
      </c>
      <c r="B3841" s="7">
        <v>2795</v>
      </c>
      <c r="C3841" s="29" t="s">
        <v>3688</v>
      </c>
      <c r="F3841" s="27" t="str">
        <f t="shared" si="59"/>
        <v>NSW2795UPPER TURON</v>
      </c>
      <c r="G3841" s="30">
        <v>3829</v>
      </c>
      <c r="H3841" s="49">
        <v>12.9984930382569</v>
      </c>
      <c r="I3841" s="15">
        <v>7.0616290480000004</v>
      </c>
      <c r="J3841" s="15">
        <v>7.0616290480000004</v>
      </c>
      <c r="K3841" s="15">
        <v>5.4001659283579695</v>
      </c>
      <c r="P3841" s="49">
        <v>10.5501285328459</v>
      </c>
      <c r="Q3841" s="15">
        <v>6.8857613390000001</v>
      </c>
      <c r="R3841" s="15">
        <v>6.8857613390000001</v>
      </c>
      <c r="S3841" s="15">
        <v>10.800331856715939</v>
      </c>
      <c r="X3841" s="49">
        <v>16.7934580216439</v>
      </c>
      <c r="Y3841" s="15">
        <v>8.6485197249999999</v>
      </c>
      <c r="Z3841" s="15">
        <v>8.6485197249999999</v>
      </c>
      <c r="AA3841" s="15">
        <v>5.4001659283579695</v>
      </c>
      <c r="AF3841" s="49">
        <v>21.078095906113099</v>
      </c>
      <c r="AG3841" s="15">
        <v>17.921857721835099</v>
      </c>
      <c r="AH3841" s="15">
        <v>17.921857721835099</v>
      </c>
      <c r="AI3841" s="15">
        <v>10.800331856715939</v>
      </c>
      <c r="AM3841" s="17"/>
    </row>
    <row r="3842" spans="1:39">
      <c r="A3842" s="7" t="s">
        <v>124</v>
      </c>
      <c r="B3842" s="7">
        <v>2795</v>
      </c>
      <c r="C3842" s="29" t="s">
        <v>3689</v>
      </c>
      <c r="F3842" s="27" t="str">
        <f t="shared" si="59"/>
        <v>NSW2795WALANG</v>
      </c>
      <c r="G3842" s="30">
        <v>3830</v>
      </c>
      <c r="H3842" s="49">
        <v>14.2226752909624</v>
      </c>
      <c r="I3842" s="15">
        <v>7.0616290480000004</v>
      </c>
      <c r="J3842" s="15">
        <v>7.0616290480000004</v>
      </c>
      <c r="K3842" s="15">
        <v>5.4001659283579695</v>
      </c>
      <c r="P3842" s="49">
        <v>11.2846378844692</v>
      </c>
      <c r="Q3842" s="15">
        <v>6.8857613390000001</v>
      </c>
      <c r="R3842" s="15">
        <v>6.8857613390000001</v>
      </c>
      <c r="S3842" s="15">
        <v>10.800331856715939</v>
      </c>
      <c r="X3842" s="49">
        <v>18.0176402743494</v>
      </c>
      <c r="Y3842" s="15">
        <v>8.6485197249999999</v>
      </c>
      <c r="Z3842" s="15">
        <v>8.6485197249999999</v>
      </c>
      <c r="AA3842" s="15">
        <v>5.4001659283579695</v>
      </c>
      <c r="AF3842" s="49">
        <v>21.078095906113099</v>
      </c>
      <c r="AG3842" s="15">
        <v>17.921857721835099</v>
      </c>
      <c r="AH3842" s="15">
        <v>17.921857721835099</v>
      </c>
      <c r="AI3842" s="15">
        <v>10.800331856715939</v>
      </c>
      <c r="AM3842" s="17"/>
    </row>
    <row r="3843" spans="1:39">
      <c r="A3843" s="7" t="s">
        <v>124</v>
      </c>
      <c r="B3843" s="7">
        <v>2795</v>
      </c>
      <c r="C3843" s="29" t="s">
        <v>3690</v>
      </c>
      <c r="F3843" s="27" t="str">
        <f t="shared" si="59"/>
        <v>NSW2795WAMBOOL</v>
      </c>
      <c r="G3843" s="30">
        <v>3831</v>
      </c>
      <c r="H3843" s="49">
        <v>22.7919510599008</v>
      </c>
      <c r="I3843" s="15">
        <v>7.0616290480000004</v>
      </c>
      <c r="J3843" s="15">
        <v>7.0616290480000004</v>
      </c>
      <c r="K3843" s="15">
        <v>5.4001659283579695</v>
      </c>
      <c r="P3843" s="49">
        <v>19.2418225270549</v>
      </c>
      <c r="Q3843" s="15">
        <v>6.8857613390000001</v>
      </c>
      <c r="R3843" s="15">
        <v>6.8857613390000001</v>
      </c>
      <c r="S3843" s="15">
        <v>10.800331856715939</v>
      </c>
      <c r="X3843" s="49">
        <v>26.5869160432878</v>
      </c>
      <c r="Y3843" s="15">
        <v>8.6485197249999999</v>
      </c>
      <c r="Z3843" s="15">
        <v>8.6485197249999999</v>
      </c>
      <c r="AA3843" s="15">
        <v>5.4001659283579695</v>
      </c>
      <c r="AF3843" s="49">
        <v>21.078095906113099</v>
      </c>
      <c r="AG3843" s="15">
        <v>17.921857721835099</v>
      </c>
      <c r="AH3843" s="15">
        <v>17.921857721835099</v>
      </c>
      <c r="AI3843" s="15">
        <v>10.800331856715939</v>
      </c>
      <c r="AM3843" s="17"/>
    </row>
    <row r="3844" spans="1:39">
      <c r="A3844" s="7" t="s">
        <v>124</v>
      </c>
      <c r="B3844" s="7">
        <v>2795</v>
      </c>
      <c r="C3844" s="29" t="s">
        <v>3691</v>
      </c>
      <c r="F3844" s="27" t="str">
        <f t="shared" si="59"/>
        <v>NSW2795WATTLE FLAT</v>
      </c>
      <c r="G3844" s="30">
        <v>3832</v>
      </c>
      <c r="H3844" s="49">
        <v>24.0161333126063</v>
      </c>
      <c r="I3844" s="15">
        <v>7.0616290480000004</v>
      </c>
      <c r="J3844" s="15">
        <v>7.0616290480000004</v>
      </c>
      <c r="K3844" s="15">
        <v>5.4001659283579695</v>
      </c>
      <c r="P3844" s="49">
        <v>21.5677688071953</v>
      </c>
      <c r="Q3844" s="15">
        <v>6.8857613390000001</v>
      </c>
      <c r="R3844" s="15">
        <v>6.8857613390000001</v>
      </c>
      <c r="S3844" s="15">
        <v>10.800331856715939</v>
      </c>
      <c r="X3844" s="49">
        <v>27.8110982959933</v>
      </c>
      <c r="Y3844" s="15">
        <v>8.6485197249999999</v>
      </c>
      <c r="Z3844" s="15">
        <v>8.6485197249999999</v>
      </c>
      <c r="AA3844" s="15">
        <v>5.4001659283579695</v>
      </c>
      <c r="AF3844" s="49">
        <v>14.0780959061131</v>
      </c>
      <c r="AG3844" s="15">
        <v>17.921857721835099</v>
      </c>
      <c r="AH3844" s="15">
        <v>17.921857721835099</v>
      </c>
      <c r="AI3844" s="15">
        <v>10.800331856715939</v>
      </c>
      <c r="AM3844" s="17"/>
    </row>
    <row r="3845" spans="1:39">
      <c r="A3845" s="7" t="s">
        <v>124</v>
      </c>
      <c r="B3845" s="7">
        <v>2795</v>
      </c>
      <c r="C3845" s="29" t="s">
        <v>3692</v>
      </c>
      <c r="F3845" s="27" t="str">
        <f t="shared" si="59"/>
        <v>NSW2795WATTON</v>
      </c>
      <c r="G3845" s="30">
        <v>3833</v>
      </c>
      <c r="H3845" s="49">
        <v>15.4468575436679</v>
      </c>
      <c r="I3845" s="15">
        <v>7.0616290480000004</v>
      </c>
      <c r="J3845" s="15">
        <v>7.0616290480000004</v>
      </c>
      <c r="K3845" s="15">
        <v>5.4001659283579695</v>
      </c>
      <c r="P3845" s="49">
        <v>12.263983686633599</v>
      </c>
      <c r="Q3845" s="15">
        <v>6.8857613390000001</v>
      </c>
      <c r="R3845" s="15">
        <v>6.8857613390000001</v>
      </c>
      <c r="S3845" s="15">
        <v>10.800331856715939</v>
      </c>
      <c r="X3845" s="49">
        <v>19.364240752325401</v>
      </c>
      <c r="Y3845" s="15">
        <v>8.6485197249999999</v>
      </c>
      <c r="Z3845" s="15">
        <v>8.6485197249999999</v>
      </c>
      <c r="AA3845" s="15">
        <v>5.4001659283579695</v>
      </c>
      <c r="AF3845" s="49">
        <v>14.0780959061131</v>
      </c>
      <c r="AG3845" s="15">
        <v>17.921857721835099</v>
      </c>
      <c r="AH3845" s="15">
        <v>17.921857721835099</v>
      </c>
      <c r="AI3845" s="15">
        <v>10.800331856715939</v>
      </c>
      <c r="AM3845" s="17"/>
    </row>
    <row r="3846" spans="1:39">
      <c r="A3846" s="7" t="s">
        <v>124</v>
      </c>
      <c r="B3846" s="7">
        <v>2795</v>
      </c>
      <c r="C3846" s="29" t="s">
        <v>3693</v>
      </c>
      <c r="F3846" s="27" t="str">
        <f t="shared" si="59"/>
        <v>NSW2795WHITE ROCK</v>
      </c>
      <c r="G3846" s="30">
        <v>3834</v>
      </c>
      <c r="H3846" s="49">
        <v>26.709334268558401</v>
      </c>
      <c r="I3846" s="15">
        <v>7.0616290480000004</v>
      </c>
      <c r="J3846" s="15">
        <v>7.0616290480000004</v>
      </c>
      <c r="K3846" s="15">
        <v>5.4001659283579695</v>
      </c>
      <c r="P3846" s="49">
        <v>25.1178973400412</v>
      </c>
      <c r="Q3846" s="15">
        <v>6.8857613390000001</v>
      </c>
      <c r="R3846" s="15">
        <v>6.8857613390000001</v>
      </c>
      <c r="S3846" s="15">
        <v>10.800331856715939</v>
      </c>
      <c r="X3846" s="49">
        <v>30.504299251945401</v>
      </c>
      <c r="Y3846" s="15">
        <v>8.6485197249999999</v>
      </c>
      <c r="Z3846" s="15">
        <v>8.6485197249999999</v>
      </c>
      <c r="AA3846" s="15">
        <v>5.4001659283579695</v>
      </c>
      <c r="AF3846" s="49">
        <v>9.5486215711028102</v>
      </c>
      <c r="AG3846" s="15">
        <v>17.921857721835099</v>
      </c>
      <c r="AH3846" s="15">
        <v>17.921857721835099</v>
      </c>
      <c r="AI3846" s="15">
        <v>10.800331856715939</v>
      </c>
      <c r="AM3846" s="17"/>
    </row>
    <row r="3847" spans="1:39">
      <c r="A3847" s="7" t="s">
        <v>124</v>
      </c>
      <c r="B3847" s="7">
        <v>2795</v>
      </c>
      <c r="C3847" s="29" t="s">
        <v>3694</v>
      </c>
      <c r="F3847" s="27" t="str">
        <f t="shared" si="59"/>
        <v>NSW2795WIAGDON</v>
      </c>
      <c r="G3847" s="30">
        <v>3835</v>
      </c>
      <c r="H3847" s="49">
        <v>27.443843620181699</v>
      </c>
      <c r="I3847" s="15">
        <v>7.0616290480000004</v>
      </c>
      <c r="J3847" s="15">
        <v>7.0616290480000004</v>
      </c>
      <c r="K3847" s="15">
        <v>5.4001659283579695</v>
      </c>
      <c r="P3847" s="49">
        <v>25.974824916935098</v>
      </c>
      <c r="Q3847" s="15">
        <v>6.8857613390000001</v>
      </c>
      <c r="R3847" s="15">
        <v>6.8857613390000001</v>
      </c>
      <c r="S3847" s="15">
        <v>10.800331856715939</v>
      </c>
      <c r="X3847" s="49">
        <v>31.3612268288392</v>
      </c>
      <c r="Y3847" s="15">
        <v>8.6485197249999999</v>
      </c>
      <c r="Z3847" s="15">
        <v>8.6485197249999999</v>
      </c>
      <c r="AA3847" s="15">
        <v>5.4001659283579695</v>
      </c>
      <c r="AF3847" s="49">
        <v>9.5486215711028102</v>
      </c>
      <c r="AG3847" s="15">
        <v>17.921857721835099</v>
      </c>
      <c r="AH3847" s="15">
        <v>17.921857721835099</v>
      </c>
      <c r="AI3847" s="15">
        <v>10.800331856715939</v>
      </c>
      <c r="AM3847" s="17"/>
    </row>
    <row r="3848" spans="1:39">
      <c r="A3848" s="7" t="s">
        <v>124</v>
      </c>
      <c r="B3848" s="7">
        <v>2795</v>
      </c>
      <c r="C3848" s="29" t="s">
        <v>3695</v>
      </c>
      <c r="F3848" s="27" t="str">
        <f t="shared" si="59"/>
        <v>NSW2795WIMBLEDON</v>
      </c>
      <c r="G3848" s="30">
        <v>3836</v>
      </c>
      <c r="H3848" s="49">
        <v>23.526460411524099</v>
      </c>
      <c r="I3848" s="15">
        <v>7.0616290480000004</v>
      </c>
      <c r="J3848" s="15">
        <v>7.0616290480000004</v>
      </c>
      <c r="K3848" s="15">
        <v>5.4001659283579695</v>
      </c>
      <c r="P3848" s="49">
        <v>20.588423005030901</v>
      </c>
      <c r="Q3848" s="15">
        <v>6.8857613390000001</v>
      </c>
      <c r="R3848" s="15">
        <v>6.8857613390000001</v>
      </c>
      <c r="S3848" s="15">
        <v>10.800331856715939</v>
      </c>
      <c r="X3848" s="49">
        <v>27.321425394911099</v>
      </c>
      <c r="Y3848" s="15">
        <v>8.6485197249999999</v>
      </c>
      <c r="Z3848" s="15">
        <v>8.6485197249999999</v>
      </c>
      <c r="AA3848" s="15">
        <v>5.4001659283579695</v>
      </c>
      <c r="AF3848" s="49">
        <v>9.5486215711028102</v>
      </c>
      <c r="AG3848" s="15">
        <v>17.921857721835099</v>
      </c>
      <c r="AH3848" s="15">
        <v>17.921857721835099</v>
      </c>
      <c r="AI3848" s="15">
        <v>10.800331856715939</v>
      </c>
      <c r="AM3848" s="17"/>
    </row>
    <row r="3849" spans="1:39">
      <c r="A3849" s="7" t="s">
        <v>124</v>
      </c>
      <c r="B3849" s="7">
        <v>2795</v>
      </c>
      <c r="C3849" s="29" t="s">
        <v>3696</v>
      </c>
      <c r="F3849" s="27" t="str">
        <f t="shared" si="59"/>
        <v>NSW2795WINDRADYNE</v>
      </c>
      <c r="G3849" s="30">
        <v>3837</v>
      </c>
      <c r="H3849" s="49">
        <v>15.936530444750099</v>
      </c>
      <c r="I3849" s="15">
        <v>7.0616290480000004</v>
      </c>
      <c r="J3849" s="15">
        <v>7.0616290480000004</v>
      </c>
      <c r="K3849" s="15">
        <v>5.4001659283579695</v>
      </c>
      <c r="P3849" s="49">
        <v>12.8760748129863</v>
      </c>
      <c r="Q3849" s="15">
        <v>6.8857613390000001</v>
      </c>
      <c r="R3849" s="15">
        <v>6.8857613390000001</v>
      </c>
      <c r="S3849" s="15">
        <v>10.800331856715939</v>
      </c>
      <c r="X3849" s="49">
        <v>19.853913653407599</v>
      </c>
      <c r="Y3849" s="15">
        <v>8.6485197249999999</v>
      </c>
      <c r="Z3849" s="15">
        <v>8.6485197249999999</v>
      </c>
      <c r="AA3849" s="15">
        <v>5.4001659283579695</v>
      </c>
      <c r="AF3849" s="49">
        <v>9.5486215711028102</v>
      </c>
      <c r="AG3849" s="15">
        <v>17.921857721835099</v>
      </c>
      <c r="AH3849" s="15">
        <v>17.921857721835099</v>
      </c>
      <c r="AI3849" s="15">
        <v>10.800331856715939</v>
      </c>
      <c r="AM3849" s="17"/>
    </row>
    <row r="3850" spans="1:39">
      <c r="A3850" s="7" t="s">
        <v>124</v>
      </c>
      <c r="B3850" s="7">
        <v>2795</v>
      </c>
      <c r="C3850" s="29" t="s">
        <v>3697</v>
      </c>
      <c r="F3850" s="27" t="str">
        <f t="shared" si="59"/>
        <v>NSW2795WISEMANS CREEK</v>
      </c>
      <c r="G3850" s="30">
        <v>3838</v>
      </c>
      <c r="H3850" s="49">
        <v>22.7919510599008</v>
      </c>
      <c r="I3850" s="15">
        <v>7.0616290480000004</v>
      </c>
      <c r="J3850" s="15">
        <v>7.0616290480000004</v>
      </c>
      <c r="K3850" s="15">
        <v>5.4001659283579695</v>
      </c>
      <c r="P3850" s="49">
        <v>19.2418225270549</v>
      </c>
      <c r="Q3850" s="15">
        <v>6.8857613390000001</v>
      </c>
      <c r="R3850" s="15">
        <v>6.8857613390000001</v>
      </c>
      <c r="S3850" s="15">
        <v>10.800331856715939</v>
      </c>
      <c r="X3850" s="49">
        <v>26.5869160432878</v>
      </c>
      <c r="Y3850" s="15">
        <v>8.6485197249999999</v>
      </c>
      <c r="Z3850" s="15">
        <v>8.6485197249999999</v>
      </c>
      <c r="AA3850" s="15">
        <v>5.4001659283579695</v>
      </c>
      <c r="AF3850" s="49">
        <v>16.5486215711028</v>
      </c>
      <c r="AG3850" s="15">
        <v>17.921857721835099</v>
      </c>
      <c r="AH3850" s="15">
        <v>17.921857721835099</v>
      </c>
      <c r="AI3850" s="15">
        <v>10.800331856715939</v>
      </c>
      <c r="AM3850" s="17"/>
    </row>
    <row r="3851" spans="1:39">
      <c r="A3851" s="7" t="s">
        <v>124</v>
      </c>
      <c r="B3851" s="7">
        <v>2795</v>
      </c>
      <c r="C3851" s="29" t="s">
        <v>1876</v>
      </c>
      <c r="F3851" s="27" t="str">
        <f t="shared" si="59"/>
        <v>NSW2795YARRAS</v>
      </c>
      <c r="G3851" s="30">
        <v>3839</v>
      </c>
      <c r="H3851" s="49">
        <v>23.526460411524099</v>
      </c>
      <c r="I3851" s="15">
        <v>7.0616290480000004</v>
      </c>
      <c r="J3851" s="15">
        <v>7.0616290480000004</v>
      </c>
      <c r="K3851" s="15">
        <v>5.4001659283579695</v>
      </c>
      <c r="P3851" s="49">
        <v>20.588423005030901</v>
      </c>
      <c r="Q3851" s="15">
        <v>6.8857613390000001</v>
      </c>
      <c r="R3851" s="15">
        <v>6.8857613390000001</v>
      </c>
      <c r="S3851" s="15">
        <v>10.800331856715939</v>
      </c>
      <c r="X3851" s="49">
        <v>27.443843620181699</v>
      </c>
      <c r="Y3851" s="15">
        <v>8.6485197249999999</v>
      </c>
      <c r="Z3851" s="15">
        <v>8.6485197249999999</v>
      </c>
      <c r="AA3851" s="15">
        <v>5.4001659283579695</v>
      </c>
      <c r="AF3851" s="49">
        <v>9.5486215711028102</v>
      </c>
      <c r="AG3851" s="15">
        <v>17.921857721835099</v>
      </c>
      <c r="AH3851" s="15">
        <v>17.921857721835099</v>
      </c>
      <c r="AI3851" s="15">
        <v>10.800331856715939</v>
      </c>
      <c r="AM3851" s="17"/>
    </row>
    <row r="3852" spans="1:39">
      <c r="A3852" s="7" t="s">
        <v>124</v>
      </c>
      <c r="B3852" s="7">
        <v>2795</v>
      </c>
      <c r="C3852" s="29" t="s">
        <v>3698</v>
      </c>
      <c r="F3852" s="27" t="str">
        <f t="shared" si="59"/>
        <v>NSW2795YETHOLME</v>
      </c>
      <c r="G3852" s="30">
        <v>3840</v>
      </c>
      <c r="H3852" s="49">
        <v>23.526460411524099</v>
      </c>
      <c r="I3852" s="15">
        <v>7.0616290480000004</v>
      </c>
      <c r="J3852" s="15">
        <v>7.0616290480000004</v>
      </c>
      <c r="K3852" s="15">
        <v>5.4001659283579695</v>
      </c>
      <c r="P3852" s="49">
        <v>20.588423005030901</v>
      </c>
      <c r="Q3852" s="15">
        <v>6.8857613390000001</v>
      </c>
      <c r="R3852" s="15">
        <v>6.8857613390000001</v>
      </c>
      <c r="S3852" s="15">
        <v>10.800331856715939</v>
      </c>
      <c r="X3852" s="49">
        <v>27.321425394911099</v>
      </c>
      <c r="Y3852" s="15">
        <v>8.6485197249999999</v>
      </c>
      <c r="Z3852" s="15">
        <v>8.6485197249999999</v>
      </c>
      <c r="AA3852" s="15">
        <v>5.4001659283579695</v>
      </c>
      <c r="AF3852" s="49">
        <v>9.5486215711028102</v>
      </c>
      <c r="AG3852" s="15">
        <v>17.921857721835099</v>
      </c>
      <c r="AH3852" s="15">
        <v>17.921857721835099</v>
      </c>
      <c r="AI3852" s="15">
        <v>10.800331856715939</v>
      </c>
      <c r="AM3852" s="17"/>
    </row>
    <row r="3853" spans="1:39">
      <c r="A3853" s="7" t="s">
        <v>124</v>
      </c>
      <c r="B3853" s="7">
        <v>2797</v>
      </c>
      <c r="C3853" s="29" t="s">
        <v>3699</v>
      </c>
      <c r="F3853" s="27" t="str">
        <f t="shared" si="59"/>
        <v>NSW2797GARLAND</v>
      </c>
      <c r="G3853" s="30">
        <v>3841</v>
      </c>
      <c r="H3853" s="49">
        <v>27.6886800707228</v>
      </c>
      <c r="I3853" s="15">
        <v>11.45652567</v>
      </c>
      <c r="J3853" s="15">
        <v>11.45652567</v>
      </c>
      <c r="K3853" s="15">
        <v>12.046435760258966</v>
      </c>
      <c r="P3853" s="49">
        <v>26.219661367476199</v>
      </c>
      <c r="Q3853" s="15">
        <v>10.351339490000001</v>
      </c>
      <c r="R3853" s="15">
        <v>10.351339490000001</v>
      </c>
      <c r="S3853" s="15">
        <v>24.092871520517932</v>
      </c>
      <c r="X3853" s="49">
        <v>31.606063279380301</v>
      </c>
      <c r="Y3853" s="15">
        <v>12.96430821</v>
      </c>
      <c r="Z3853" s="15">
        <v>12.96430821</v>
      </c>
      <c r="AA3853" s="15">
        <v>12.046435760258966</v>
      </c>
      <c r="AF3853" s="49">
        <v>9.5486215711028102</v>
      </c>
      <c r="AG3853" s="15">
        <v>0.53876465479238</v>
      </c>
      <c r="AH3853" s="15">
        <v>0.53876465479238</v>
      </c>
      <c r="AI3853" s="15">
        <v>24.092871520517932</v>
      </c>
      <c r="AM3853" s="17"/>
    </row>
    <row r="3854" spans="1:39">
      <c r="A3854" s="7" t="s">
        <v>124</v>
      </c>
      <c r="B3854" s="7">
        <v>2797</v>
      </c>
      <c r="C3854" s="29" t="s">
        <v>3700</v>
      </c>
      <c r="F3854" s="27" t="str">
        <f t="shared" ref="F3854:F3917" si="60">TRIM(A3854)&amp;IF(LEN(TRIM(B3854))=3,"0"&amp;TRIM(B3854),TRIM(B3854))&amp;TRIM(C3854)</f>
        <v>NSW2797LYNDHURST</v>
      </c>
      <c r="G3854" s="30">
        <v>3842</v>
      </c>
      <c r="H3854" s="49">
        <v>30.1370445761337</v>
      </c>
      <c r="I3854" s="15">
        <v>11.45652567</v>
      </c>
      <c r="J3854" s="15">
        <v>11.45652567</v>
      </c>
      <c r="K3854" s="15">
        <v>12.046435760258966</v>
      </c>
      <c r="P3854" s="49">
        <v>28.6680258728871</v>
      </c>
      <c r="Q3854" s="15">
        <v>10.351339490000001</v>
      </c>
      <c r="R3854" s="15">
        <v>10.351339490000001</v>
      </c>
      <c r="S3854" s="15">
        <v>24.092871520517932</v>
      </c>
      <c r="X3854" s="49">
        <v>33.932009559520701</v>
      </c>
      <c r="Y3854" s="15">
        <v>12.96430821</v>
      </c>
      <c r="Z3854" s="15">
        <v>12.96430821</v>
      </c>
      <c r="AA3854" s="15">
        <v>12.046435760258966</v>
      </c>
      <c r="AF3854" s="49">
        <v>9.5486215711028102</v>
      </c>
      <c r="AG3854" s="15">
        <v>0.53876465479238</v>
      </c>
      <c r="AH3854" s="15">
        <v>0.53876465479238</v>
      </c>
      <c r="AI3854" s="15">
        <v>24.092871520517932</v>
      </c>
      <c r="AM3854" s="17"/>
    </row>
    <row r="3855" spans="1:39">
      <c r="A3855" s="7" t="s">
        <v>124</v>
      </c>
      <c r="B3855" s="7">
        <v>2798</v>
      </c>
      <c r="C3855" s="29" t="s">
        <v>3701</v>
      </c>
      <c r="F3855" s="27" t="str">
        <f t="shared" si="60"/>
        <v>NSW2798BENEREE</v>
      </c>
      <c r="G3855" s="30">
        <v>3843</v>
      </c>
      <c r="H3855" s="49">
        <v>23.526460411524099</v>
      </c>
      <c r="I3855" s="15">
        <v>8.2814279279999994</v>
      </c>
      <c r="J3855" s="15">
        <v>8.2814279279999994</v>
      </c>
      <c r="K3855" s="15">
        <v>7.044829925184894</v>
      </c>
      <c r="P3855" s="49">
        <v>20.588423005030901</v>
      </c>
      <c r="Q3855" s="15">
        <v>7.8476288670000001</v>
      </c>
      <c r="R3855" s="15">
        <v>7.8476288670000001</v>
      </c>
      <c r="S3855" s="15">
        <v>14.089659850369788</v>
      </c>
      <c r="X3855" s="49">
        <v>27.443843620181699</v>
      </c>
      <c r="Y3855" s="15">
        <v>9.846362225</v>
      </c>
      <c r="Z3855" s="15">
        <v>9.846362225</v>
      </c>
      <c r="AA3855" s="15">
        <v>7.044829925184894</v>
      </c>
      <c r="AF3855" s="49">
        <v>10.2831309227261</v>
      </c>
      <c r="AG3855" s="15">
        <v>0.61568099579699398</v>
      </c>
      <c r="AH3855" s="15">
        <v>0.61568099579699398</v>
      </c>
      <c r="AI3855" s="15">
        <v>14.089659850369788</v>
      </c>
      <c r="AM3855" s="17"/>
    </row>
    <row r="3856" spans="1:39">
      <c r="A3856" s="7" t="s">
        <v>124</v>
      </c>
      <c r="B3856" s="7">
        <v>2798</v>
      </c>
      <c r="C3856" s="29" t="s">
        <v>3702</v>
      </c>
      <c r="F3856" s="27" t="str">
        <f t="shared" si="60"/>
        <v>NSW2798BYNG</v>
      </c>
      <c r="G3856" s="30">
        <v>3844</v>
      </c>
      <c r="H3856" s="49">
        <v>19.1194043017843</v>
      </c>
      <c r="I3856" s="15">
        <v>8.2814279279999994</v>
      </c>
      <c r="J3856" s="15">
        <v>8.2814279279999994</v>
      </c>
      <c r="K3856" s="15">
        <v>7.044829925184894</v>
      </c>
      <c r="P3856" s="49">
        <v>16.181366895291202</v>
      </c>
      <c r="Q3856" s="15">
        <v>7.8476288670000001</v>
      </c>
      <c r="R3856" s="15">
        <v>7.8476288670000001</v>
      </c>
      <c r="S3856" s="15">
        <v>14.089659850369788</v>
      </c>
      <c r="X3856" s="49">
        <v>23.036787510441901</v>
      </c>
      <c r="Y3856" s="15">
        <v>9.846362225</v>
      </c>
      <c r="Z3856" s="15">
        <v>9.846362225</v>
      </c>
      <c r="AA3856" s="15">
        <v>7.044829925184894</v>
      </c>
      <c r="AF3856" s="49">
        <v>18.874567851243199</v>
      </c>
      <c r="AG3856" s="15">
        <v>0.61568099579699398</v>
      </c>
      <c r="AH3856" s="15">
        <v>0.61568099579699398</v>
      </c>
      <c r="AI3856" s="15">
        <v>14.089659850369788</v>
      </c>
      <c r="AM3856" s="17"/>
    </row>
    <row r="3857" spans="1:39">
      <c r="A3857" s="7" t="s">
        <v>124</v>
      </c>
      <c r="B3857" s="7">
        <v>2798</v>
      </c>
      <c r="C3857" s="29" t="s">
        <v>3703</v>
      </c>
      <c r="F3857" s="27" t="str">
        <f t="shared" si="60"/>
        <v>NSW2798FLYERS CREEK</v>
      </c>
      <c r="G3857" s="30">
        <v>3845</v>
      </c>
      <c r="H3857" s="49">
        <v>21.812605257736401</v>
      </c>
      <c r="I3857" s="15">
        <v>8.2814279279999994</v>
      </c>
      <c r="J3857" s="15">
        <v>8.2814279279999994</v>
      </c>
      <c r="K3857" s="15">
        <v>7.044829925184894</v>
      </c>
      <c r="P3857" s="49">
        <v>18.140058499619901</v>
      </c>
      <c r="Q3857" s="15">
        <v>7.8476288670000001</v>
      </c>
      <c r="R3857" s="15">
        <v>7.8476288670000001</v>
      </c>
      <c r="S3857" s="15">
        <v>14.089659850369788</v>
      </c>
      <c r="X3857" s="49">
        <v>25.607570241123401</v>
      </c>
      <c r="Y3857" s="15">
        <v>9.846362225</v>
      </c>
      <c r="Z3857" s="15">
        <v>9.846362225</v>
      </c>
      <c r="AA3857" s="15">
        <v>7.044829925184894</v>
      </c>
      <c r="AF3857" s="49">
        <v>11.874567851243199</v>
      </c>
      <c r="AG3857" s="15">
        <v>0.61568099579699398</v>
      </c>
      <c r="AH3857" s="15">
        <v>0.61568099579699398</v>
      </c>
      <c r="AI3857" s="15">
        <v>14.089659850369788</v>
      </c>
      <c r="AM3857" s="17"/>
    </row>
    <row r="3858" spans="1:39">
      <c r="A3858" s="7" t="s">
        <v>124</v>
      </c>
      <c r="B3858" s="7">
        <v>2798</v>
      </c>
      <c r="C3858" s="29" t="s">
        <v>3704</v>
      </c>
      <c r="F3858" s="27" t="str">
        <f t="shared" si="60"/>
        <v>NSW2798FOREST REEFS</v>
      </c>
      <c r="G3858" s="30">
        <v>3846</v>
      </c>
      <c r="H3858" s="49">
        <v>22.547114609359699</v>
      </c>
      <c r="I3858" s="15">
        <v>8.2814279279999994</v>
      </c>
      <c r="J3858" s="15">
        <v>8.2814279279999994</v>
      </c>
      <c r="K3858" s="15">
        <v>7.044829925184894</v>
      </c>
      <c r="P3858" s="49">
        <v>18.874567851243199</v>
      </c>
      <c r="Q3858" s="15">
        <v>7.8476288670000001</v>
      </c>
      <c r="R3858" s="15">
        <v>7.8476288670000001</v>
      </c>
      <c r="S3858" s="15">
        <v>14.089659850369788</v>
      </c>
      <c r="X3858" s="49">
        <v>26.3420795927467</v>
      </c>
      <c r="Y3858" s="15">
        <v>9.846362225</v>
      </c>
      <c r="Z3858" s="15">
        <v>9.846362225</v>
      </c>
      <c r="AA3858" s="15">
        <v>7.044829925184894</v>
      </c>
      <c r="AF3858" s="49">
        <v>22.524953449780998</v>
      </c>
      <c r="AG3858" s="15">
        <v>0.61568099579699398</v>
      </c>
      <c r="AH3858" s="15">
        <v>0.61568099579699398</v>
      </c>
      <c r="AI3858" s="15">
        <v>14.089659850369788</v>
      </c>
      <c r="AM3858" s="17"/>
    </row>
    <row r="3859" spans="1:39">
      <c r="A3859" s="7" t="s">
        <v>124</v>
      </c>
      <c r="B3859" s="7">
        <v>2798</v>
      </c>
      <c r="C3859" s="29" t="s">
        <v>3705</v>
      </c>
      <c r="F3859" s="27" t="str">
        <f t="shared" si="60"/>
        <v>NSW2798GUYONG</v>
      </c>
      <c r="G3859" s="30">
        <v>3847</v>
      </c>
      <c r="H3859" s="49">
        <v>22.547114609359699</v>
      </c>
      <c r="I3859" s="15">
        <v>8.2814279279999994</v>
      </c>
      <c r="J3859" s="15">
        <v>8.2814279279999994</v>
      </c>
      <c r="K3859" s="15">
        <v>7.044829925184894</v>
      </c>
      <c r="P3859" s="49">
        <v>18.874567851243199</v>
      </c>
      <c r="Q3859" s="15">
        <v>7.8476288670000001</v>
      </c>
      <c r="R3859" s="15">
        <v>7.8476288670000001</v>
      </c>
      <c r="S3859" s="15">
        <v>14.089659850369788</v>
      </c>
      <c r="X3859" s="49">
        <v>26.4644978180173</v>
      </c>
      <c r="Y3859" s="15">
        <v>9.846362225</v>
      </c>
      <c r="Z3859" s="15">
        <v>9.846362225</v>
      </c>
      <c r="AA3859" s="15">
        <v>7.044829925184894</v>
      </c>
      <c r="AF3859" s="49">
        <v>22.524953449780998</v>
      </c>
      <c r="AG3859" s="15">
        <v>0.61568099579699398</v>
      </c>
      <c r="AH3859" s="15">
        <v>0.61568099579699398</v>
      </c>
      <c r="AI3859" s="15">
        <v>14.089659850369788</v>
      </c>
      <c r="AM3859" s="17"/>
    </row>
    <row r="3860" spans="1:39">
      <c r="A3860" s="7" t="s">
        <v>124</v>
      </c>
      <c r="B3860" s="7">
        <v>2798</v>
      </c>
      <c r="C3860" s="29" t="s">
        <v>3706</v>
      </c>
      <c r="F3860" s="27" t="str">
        <f t="shared" si="60"/>
        <v>NSW2798MILLTHORPE</v>
      </c>
      <c r="G3860" s="30">
        <v>3848</v>
      </c>
      <c r="H3860" s="49">
        <v>23.526460411524099</v>
      </c>
      <c r="I3860" s="15">
        <v>8.2814279279999994</v>
      </c>
      <c r="J3860" s="15">
        <v>8.2814279279999994</v>
      </c>
      <c r="K3860" s="15">
        <v>7.044829925184894</v>
      </c>
      <c r="P3860" s="49">
        <v>20.588423005030901</v>
      </c>
      <c r="Q3860" s="15">
        <v>7.8476288670000001</v>
      </c>
      <c r="R3860" s="15">
        <v>7.8476288670000001</v>
      </c>
      <c r="S3860" s="15">
        <v>14.089659850369788</v>
      </c>
      <c r="X3860" s="49">
        <v>27.321425394911099</v>
      </c>
      <c r="Y3860" s="15">
        <v>9.846362225</v>
      </c>
      <c r="Z3860" s="15">
        <v>9.846362225</v>
      </c>
      <c r="AA3860" s="15">
        <v>7.044829925184894</v>
      </c>
      <c r="AF3860" s="49">
        <v>22.524953449780998</v>
      </c>
      <c r="AG3860" s="15">
        <v>0.61568099579699398</v>
      </c>
      <c r="AH3860" s="15">
        <v>0.61568099579699398</v>
      </c>
      <c r="AI3860" s="15">
        <v>14.089659850369788</v>
      </c>
      <c r="AM3860" s="17"/>
    </row>
    <row r="3861" spans="1:39">
      <c r="A3861" s="7" t="s">
        <v>124</v>
      </c>
      <c r="B3861" s="7">
        <v>2798</v>
      </c>
      <c r="C3861" s="29" t="s">
        <v>3707</v>
      </c>
      <c r="F3861" s="27" t="str">
        <f t="shared" si="60"/>
        <v>NSW2798SPRING TERRACE</v>
      </c>
      <c r="G3861" s="30">
        <v>3849</v>
      </c>
      <c r="H3861" s="49">
        <v>25.729988466394001</v>
      </c>
      <c r="I3861" s="15">
        <v>8.2814279279999994</v>
      </c>
      <c r="J3861" s="15">
        <v>8.2814279279999994</v>
      </c>
      <c r="K3861" s="15">
        <v>7.044829925184894</v>
      </c>
      <c r="P3861" s="49">
        <v>23.8937150873357</v>
      </c>
      <c r="Q3861" s="15">
        <v>7.8476288670000001</v>
      </c>
      <c r="R3861" s="15">
        <v>7.8476288670000001</v>
      </c>
      <c r="S3861" s="15">
        <v>14.089659850369788</v>
      </c>
      <c r="X3861" s="49">
        <v>29.647371675051499</v>
      </c>
      <c r="Y3861" s="15">
        <v>9.846362225</v>
      </c>
      <c r="Z3861" s="15">
        <v>9.846362225</v>
      </c>
      <c r="AA3861" s="15">
        <v>7.044829925184894</v>
      </c>
      <c r="AF3861" s="49">
        <v>22.524953449780998</v>
      </c>
      <c r="AG3861" s="15">
        <v>0.61568099579699398</v>
      </c>
      <c r="AH3861" s="15">
        <v>0.61568099579699398</v>
      </c>
      <c r="AI3861" s="15">
        <v>14.089659850369788</v>
      </c>
      <c r="AM3861" s="17"/>
    </row>
    <row r="3862" spans="1:39">
      <c r="A3862" s="7" t="s">
        <v>124</v>
      </c>
      <c r="B3862" s="7">
        <v>2798</v>
      </c>
      <c r="C3862" s="29" t="s">
        <v>3708</v>
      </c>
      <c r="F3862" s="27" t="str">
        <f t="shared" si="60"/>
        <v>NSW2798TALLWOOD</v>
      </c>
      <c r="G3862" s="30">
        <v>3850</v>
      </c>
      <c r="H3862" s="49">
        <v>22.302278158818599</v>
      </c>
      <c r="I3862" s="15">
        <v>8.2814279279999994</v>
      </c>
      <c r="J3862" s="15">
        <v>8.2814279279999994</v>
      </c>
      <c r="K3862" s="15">
        <v>7.044829925184894</v>
      </c>
      <c r="P3862" s="49">
        <v>18.629731400702099</v>
      </c>
      <c r="Q3862" s="15">
        <v>7.8476288670000001</v>
      </c>
      <c r="R3862" s="15">
        <v>7.8476288670000001</v>
      </c>
      <c r="S3862" s="15">
        <v>14.089659850369788</v>
      </c>
      <c r="X3862" s="49">
        <v>26.219661367476199</v>
      </c>
      <c r="Y3862" s="15">
        <v>9.846362225</v>
      </c>
      <c r="Z3862" s="15">
        <v>9.846362225</v>
      </c>
      <c r="AA3862" s="15">
        <v>7.044829925184894</v>
      </c>
      <c r="AF3862" s="49">
        <v>22.524953449780998</v>
      </c>
      <c r="AG3862" s="15">
        <v>0.61568099579699398</v>
      </c>
      <c r="AH3862" s="15">
        <v>0.61568099579699398</v>
      </c>
      <c r="AI3862" s="15">
        <v>14.089659850369788</v>
      </c>
      <c r="AM3862" s="17"/>
    </row>
    <row r="3863" spans="1:39">
      <c r="A3863" s="7" t="s">
        <v>124</v>
      </c>
      <c r="B3863" s="7">
        <v>2799</v>
      </c>
      <c r="C3863" s="29" t="s">
        <v>3709</v>
      </c>
      <c r="F3863" s="27" t="str">
        <f t="shared" si="60"/>
        <v>NSW2799BARRY</v>
      </c>
      <c r="G3863" s="30">
        <v>3851</v>
      </c>
      <c r="H3863" s="49">
        <v>-17.4836450541098</v>
      </c>
      <c r="I3863" s="15">
        <v>9.525773203</v>
      </c>
      <c r="J3863" s="15">
        <v>9.525773203</v>
      </c>
      <c r="K3863" s="15">
        <v>5.8477254384045292</v>
      </c>
      <c r="P3863" s="49">
        <v>-15.647371675051501</v>
      </c>
      <c r="Q3863" s="15">
        <v>8.8288523560000005</v>
      </c>
      <c r="R3863" s="15">
        <v>8.8288523560000005</v>
      </c>
      <c r="S3863" s="15">
        <v>11.695450876809058</v>
      </c>
      <c r="X3863" s="49">
        <v>-13.5662618454522</v>
      </c>
      <c r="Y3863" s="15">
        <v>11.06830929</v>
      </c>
      <c r="Z3863" s="15">
        <v>11.06830929</v>
      </c>
      <c r="AA3863" s="15">
        <v>5.8477254384045292</v>
      </c>
      <c r="AF3863" s="49">
        <v>29.524953449780998</v>
      </c>
      <c r="AG3863" s="15">
        <v>1.38449413808305</v>
      </c>
      <c r="AH3863" s="15">
        <v>1.38449413808305</v>
      </c>
      <c r="AI3863" s="15">
        <v>11.695450876809058</v>
      </c>
      <c r="AM3863" s="17"/>
    </row>
    <row r="3864" spans="1:39">
      <c r="A3864" s="7" t="s">
        <v>124</v>
      </c>
      <c r="B3864" s="7">
        <v>2799</v>
      </c>
      <c r="C3864" s="29" t="s">
        <v>3710</v>
      </c>
      <c r="F3864" s="27" t="str">
        <f t="shared" si="60"/>
        <v>NSW2799BLAYNEY</v>
      </c>
      <c r="G3864" s="30">
        <v>3852</v>
      </c>
      <c r="H3864" s="49">
        <v>-17.4836450541098</v>
      </c>
      <c r="I3864" s="15">
        <v>9.525773203</v>
      </c>
      <c r="J3864" s="15">
        <v>9.525773203</v>
      </c>
      <c r="K3864" s="15">
        <v>7.044829925184894</v>
      </c>
      <c r="P3864" s="49">
        <v>-15.647371675051501</v>
      </c>
      <c r="Q3864" s="15">
        <v>8.8288523560000005</v>
      </c>
      <c r="R3864" s="15">
        <v>8.8288523560000005</v>
      </c>
      <c r="S3864" s="15">
        <v>14.089659850369788</v>
      </c>
      <c r="X3864" s="49">
        <v>-13.5662618454522</v>
      </c>
      <c r="Y3864" s="15">
        <v>11.06830929</v>
      </c>
      <c r="Z3864" s="15">
        <v>11.06830929</v>
      </c>
      <c r="AA3864" s="15">
        <v>7.044829925184894</v>
      </c>
      <c r="AF3864" s="49">
        <v>22.524953449780998</v>
      </c>
      <c r="AG3864" s="15">
        <v>1.38449413808305</v>
      </c>
      <c r="AH3864" s="15">
        <v>1.38449413808305</v>
      </c>
      <c r="AI3864" s="15">
        <v>14.089659850369788</v>
      </c>
      <c r="AM3864" s="17"/>
    </row>
    <row r="3865" spans="1:39">
      <c r="A3865" s="7" t="s">
        <v>124</v>
      </c>
      <c r="B3865" s="7">
        <v>2799</v>
      </c>
      <c r="C3865" s="29" t="s">
        <v>3711</v>
      </c>
      <c r="F3865" s="27" t="str">
        <f t="shared" si="60"/>
        <v>NSW2799BROWNS CREEK</v>
      </c>
      <c r="G3865" s="30">
        <v>3853</v>
      </c>
      <c r="H3865" s="49">
        <v>-17.4836450541098</v>
      </c>
      <c r="I3865" s="15">
        <v>9.525773203</v>
      </c>
      <c r="J3865" s="15">
        <v>9.525773203</v>
      </c>
      <c r="K3865" s="15">
        <v>7.044829925184894</v>
      </c>
      <c r="P3865" s="49">
        <v>-15.647371675051501</v>
      </c>
      <c r="Q3865" s="15">
        <v>8.8288523560000005</v>
      </c>
      <c r="R3865" s="15">
        <v>8.8288523560000005</v>
      </c>
      <c r="S3865" s="15">
        <v>14.089659850369788</v>
      </c>
      <c r="X3865" s="49">
        <v>-13.5662618454522</v>
      </c>
      <c r="Y3865" s="15">
        <v>11.06830929</v>
      </c>
      <c r="Z3865" s="15">
        <v>11.06830929</v>
      </c>
      <c r="AA3865" s="15">
        <v>7.044829925184894</v>
      </c>
      <c r="AF3865" s="49">
        <v>29.524953449780998</v>
      </c>
      <c r="AG3865" s="15">
        <v>5.38449413808305</v>
      </c>
      <c r="AH3865" s="15">
        <v>5.38449413808305</v>
      </c>
      <c r="AI3865" s="15">
        <v>14.089659850369788</v>
      </c>
      <c r="AM3865" s="17"/>
    </row>
    <row r="3866" spans="1:39">
      <c r="A3866" s="7" t="s">
        <v>124</v>
      </c>
      <c r="B3866" s="7">
        <v>2799</v>
      </c>
      <c r="C3866" s="29" t="s">
        <v>3712</v>
      </c>
      <c r="F3866" s="27" t="str">
        <f t="shared" si="60"/>
        <v>NSW2799FITZGERALDS MOUNT</v>
      </c>
      <c r="G3866" s="30">
        <v>3854</v>
      </c>
      <c r="H3866" s="49">
        <v>26.709334268558401</v>
      </c>
      <c r="I3866" s="15">
        <v>9.525773203</v>
      </c>
      <c r="J3866" s="15">
        <v>9.525773203</v>
      </c>
      <c r="K3866" s="15">
        <v>7.044829925184894</v>
      </c>
      <c r="P3866" s="49">
        <v>25.1178973400412</v>
      </c>
      <c r="Q3866" s="15">
        <v>8.8288523560000005</v>
      </c>
      <c r="R3866" s="15">
        <v>8.8288523560000005</v>
      </c>
      <c r="S3866" s="15">
        <v>14.089659850369788</v>
      </c>
      <c r="X3866" s="49">
        <v>30.626717477215902</v>
      </c>
      <c r="Y3866" s="15">
        <v>11.06830929</v>
      </c>
      <c r="Z3866" s="15">
        <v>11.06830929</v>
      </c>
      <c r="AA3866" s="15">
        <v>7.044829925184894</v>
      </c>
      <c r="AF3866" s="49">
        <v>22.524953449780998</v>
      </c>
      <c r="AG3866" s="15">
        <v>5.38449413808305</v>
      </c>
      <c r="AH3866" s="15">
        <v>5.38449413808305</v>
      </c>
      <c r="AI3866" s="15">
        <v>14.089659850369788</v>
      </c>
      <c r="AM3866" s="17"/>
    </row>
    <row r="3867" spans="1:39">
      <c r="A3867" s="7" t="s">
        <v>124</v>
      </c>
      <c r="B3867" s="7">
        <v>2799</v>
      </c>
      <c r="C3867" s="29" t="s">
        <v>1404</v>
      </c>
      <c r="F3867" s="27" t="str">
        <f t="shared" si="60"/>
        <v>NSW2799KINGS PLAINS</v>
      </c>
      <c r="G3867" s="30">
        <v>3855</v>
      </c>
      <c r="H3867" s="49">
        <v>22.302278158818599</v>
      </c>
      <c r="I3867" s="15">
        <v>9.525773203</v>
      </c>
      <c r="J3867" s="15">
        <v>9.525773203</v>
      </c>
      <c r="K3867" s="15">
        <v>7.044829925184894</v>
      </c>
      <c r="P3867" s="49">
        <v>18.629731400702099</v>
      </c>
      <c r="Q3867" s="15">
        <v>8.8288523560000005</v>
      </c>
      <c r="R3867" s="15">
        <v>8.8288523560000005</v>
      </c>
      <c r="S3867" s="15">
        <v>14.089659850369788</v>
      </c>
      <c r="X3867" s="49">
        <v>26.219661367476199</v>
      </c>
      <c r="Y3867" s="15">
        <v>11.06830929</v>
      </c>
      <c r="Z3867" s="15">
        <v>11.06830929</v>
      </c>
      <c r="AA3867" s="15">
        <v>7.044829925184894</v>
      </c>
      <c r="AF3867" s="49">
        <v>29.524953449780998</v>
      </c>
      <c r="AG3867" s="15">
        <v>5.38449413808305</v>
      </c>
      <c r="AH3867" s="15">
        <v>5.38449413808305</v>
      </c>
      <c r="AI3867" s="15">
        <v>14.089659850369788</v>
      </c>
      <c r="AM3867" s="17"/>
    </row>
    <row r="3868" spans="1:39">
      <c r="A3868" s="7" t="s">
        <v>124</v>
      </c>
      <c r="B3868" s="7">
        <v>2799</v>
      </c>
      <c r="C3868" s="29" t="s">
        <v>3713</v>
      </c>
      <c r="F3868" s="27" t="str">
        <f t="shared" si="60"/>
        <v>NSW2799NEVILLE</v>
      </c>
      <c r="G3868" s="30">
        <v>3856</v>
      </c>
      <c r="H3868" s="49">
        <v>15.202021093126801</v>
      </c>
      <c r="I3868" s="15">
        <v>9.525773203</v>
      </c>
      <c r="J3868" s="15">
        <v>9.525773203</v>
      </c>
      <c r="K3868" s="15">
        <v>-4.3347148653501755</v>
      </c>
      <c r="P3868" s="49">
        <v>12.0191472360925</v>
      </c>
      <c r="Q3868" s="15">
        <v>8.8288523560000005</v>
      </c>
      <c r="R3868" s="15">
        <v>8.8288523560000005</v>
      </c>
      <c r="S3868" s="15">
        <v>-8.6694297307003509</v>
      </c>
      <c r="X3868" s="49">
        <v>19.1194043017843</v>
      </c>
      <c r="Y3868" s="15">
        <v>11.06830929</v>
      </c>
      <c r="Z3868" s="15">
        <v>11.06830929</v>
      </c>
      <c r="AA3868" s="15">
        <v>-4.3347148653501755</v>
      </c>
      <c r="AF3868" s="49">
        <v>21.7904440981577</v>
      </c>
      <c r="AG3868" s="15">
        <v>5.38449413808305</v>
      </c>
      <c r="AH3868" s="15">
        <v>5.38449413808305</v>
      </c>
      <c r="AI3868" s="15">
        <v>-8.6694297307003509</v>
      </c>
      <c r="AM3868" s="17"/>
    </row>
    <row r="3869" spans="1:39">
      <c r="A3869" s="7" t="s">
        <v>124</v>
      </c>
      <c r="B3869" s="7">
        <v>2799</v>
      </c>
      <c r="C3869" s="29" t="s">
        <v>3714</v>
      </c>
      <c r="F3869" s="27" t="str">
        <f t="shared" si="60"/>
        <v>NSW2799VITTORIA</v>
      </c>
      <c r="G3869" s="30">
        <v>3857</v>
      </c>
      <c r="H3869" s="49">
        <v>18.874567851243199</v>
      </c>
      <c r="I3869" s="15">
        <v>9.525773203</v>
      </c>
      <c r="J3869" s="15">
        <v>9.525773203</v>
      </c>
      <c r="K3869" s="15">
        <v>9.0933473882666913</v>
      </c>
      <c r="P3869" s="49">
        <v>15.936530444750099</v>
      </c>
      <c r="Q3869" s="15">
        <v>8.8288523560000005</v>
      </c>
      <c r="R3869" s="15">
        <v>8.8288523560000005</v>
      </c>
      <c r="S3869" s="15">
        <v>18.186694776533383</v>
      </c>
      <c r="X3869" s="49">
        <v>22.7919510599008</v>
      </c>
      <c r="Y3869" s="15">
        <v>11.06830929</v>
      </c>
      <c r="Z3869" s="15">
        <v>11.06830929</v>
      </c>
      <c r="AA3869" s="15">
        <v>9.0933473882666913</v>
      </c>
      <c r="AF3869" s="49">
        <v>28.7904440981577</v>
      </c>
      <c r="AG3869" s="15">
        <v>5.38449413808305</v>
      </c>
      <c r="AH3869" s="15">
        <v>5.38449413808305</v>
      </c>
      <c r="AI3869" s="15">
        <v>18.186694776533383</v>
      </c>
      <c r="AM3869" s="17"/>
    </row>
    <row r="3870" spans="1:39">
      <c r="A3870" s="7" t="s">
        <v>124</v>
      </c>
      <c r="B3870" s="7">
        <v>2800</v>
      </c>
      <c r="C3870" s="29" t="s">
        <v>3715</v>
      </c>
      <c r="F3870" s="27" t="str">
        <f t="shared" si="60"/>
        <v>NSW2800BELGRAVIA</v>
      </c>
      <c r="G3870" s="30">
        <v>3858</v>
      </c>
      <c r="H3870" s="49">
        <v>18.874567851243199</v>
      </c>
      <c r="I3870" s="15">
        <v>7.1386290480000003</v>
      </c>
      <c r="J3870" s="15">
        <v>7.1386290480000003</v>
      </c>
      <c r="K3870" s="15">
        <v>5.4001659283579695</v>
      </c>
      <c r="P3870" s="49">
        <v>15.936530444750099</v>
      </c>
      <c r="Q3870" s="15">
        <v>6.9464793809999996</v>
      </c>
      <c r="R3870" s="15">
        <v>6.9464793809999996</v>
      </c>
      <c r="S3870" s="15">
        <v>10.800331856715939</v>
      </c>
      <c r="X3870" s="49">
        <v>22.7919510599008</v>
      </c>
      <c r="Y3870" s="15">
        <v>8.7241337249999997</v>
      </c>
      <c r="Z3870" s="15">
        <v>8.7241337249999997</v>
      </c>
      <c r="AA3870" s="15">
        <v>5.4001659283579695</v>
      </c>
      <c r="AF3870" s="49">
        <v>21.7904440981577</v>
      </c>
      <c r="AG3870" s="15">
        <v>12.768462874526</v>
      </c>
      <c r="AH3870" s="15">
        <v>12.768462874526</v>
      </c>
      <c r="AI3870" s="15">
        <v>10.800331856715939</v>
      </c>
      <c r="AM3870" s="17"/>
    </row>
    <row r="3871" spans="1:39">
      <c r="A3871" s="7" t="s">
        <v>124</v>
      </c>
      <c r="B3871" s="7">
        <v>2800</v>
      </c>
      <c r="C3871" s="29" t="s">
        <v>3716</v>
      </c>
      <c r="F3871" s="27" t="str">
        <f t="shared" si="60"/>
        <v>NSW2800BLOOMFIELD</v>
      </c>
      <c r="G3871" s="30">
        <v>3859</v>
      </c>
      <c r="H3871" s="49">
        <v>16.181366895291202</v>
      </c>
      <c r="I3871" s="15">
        <v>7.1386290480000003</v>
      </c>
      <c r="J3871" s="15">
        <v>7.1386290480000003</v>
      </c>
      <c r="K3871" s="15">
        <v>5.4001659283579695</v>
      </c>
      <c r="P3871" s="49">
        <v>12.9984930382569</v>
      </c>
      <c r="Q3871" s="15">
        <v>6.9464793809999996</v>
      </c>
      <c r="R3871" s="15">
        <v>6.9464793809999996</v>
      </c>
      <c r="S3871" s="15">
        <v>10.800331856715939</v>
      </c>
      <c r="X3871" s="49">
        <v>19.976331878678199</v>
      </c>
      <c r="Y3871" s="15">
        <v>8.7241337249999997</v>
      </c>
      <c r="Z3871" s="15">
        <v>8.7241337249999997</v>
      </c>
      <c r="AA3871" s="15">
        <v>5.4001659283579695</v>
      </c>
      <c r="AF3871" s="49">
        <v>21.7904440981577</v>
      </c>
      <c r="AG3871" s="15">
        <v>12.768462874526</v>
      </c>
      <c r="AH3871" s="15">
        <v>12.768462874526</v>
      </c>
      <c r="AI3871" s="15">
        <v>10.800331856715939</v>
      </c>
      <c r="AM3871" s="17"/>
    </row>
    <row r="3872" spans="1:39">
      <c r="A3872" s="7" t="s">
        <v>124</v>
      </c>
      <c r="B3872" s="7">
        <v>2800</v>
      </c>
      <c r="C3872" s="29" t="s">
        <v>3717</v>
      </c>
      <c r="F3872" s="27" t="str">
        <f t="shared" si="60"/>
        <v>NSW2800BORENORE</v>
      </c>
      <c r="G3872" s="30">
        <v>3860</v>
      </c>
      <c r="H3872" s="49">
        <v>18.629731400702099</v>
      </c>
      <c r="I3872" s="15">
        <v>7.1386290480000003</v>
      </c>
      <c r="J3872" s="15">
        <v>7.1386290480000003</v>
      </c>
      <c r="K3872" s="15">
        <v>18.791385860210937</v>
      </c>
      <c r="P3872" s="49">
        <v>15.691693994209</v>
      </c>
      <c r="Q3872" s="15">
        <v>6.9464793809999996</v>
      </c>
      <c r="R3872" s="15">
        <v>6.9464793809999996</v>
      </c>
      <c r="S3872" s="15">
        <v>37.582771720421874</v>
      </c>
      <c r="X3872" s="49">
        <v>22.424696384089199</v>
      </c>
      <c r="Y3872" s="15">
        <v>8.7241337249999997</v>
      </c>
      <c r="Z3872" s="15">
        <v>8.7241337249999997</v>
      </c>
      <c r="AA3872" s="15">
        <v>18.791385860210937</v>
      </c>
      <c r="AF3872" s="49">
        <v>28.7904440981577</v>
      </c>
      <c r="AG3872" s="15">
        <v>8.7684628745259694</v>
      </c>
      <c r="AH3872" s="15">
        <v>8.7684628745259694</v>
      </c>
      <c r="AI3872" s="15">
        <v>37.582771720421874</v>
      </c>
      <c r="AM3872" s="17"/>
    </row>
    <row r="3873" spans="1:39">
      <c r="A3873" s="7" t="s">
        <v>124</v>
      </c>
      <c r="B3873" s="7">
        <v>2800</v>
      </c>
      <c r="C3873" s="29" t="s">
        <v>3718</v>
      </c>
      <c r="F3873" s="27" t="str">
        <f t="shared" si="60"/>
        <v>NSW2800CADIA</v>
      </c>
      <c r="G3873" s="30">
        <v>3861</v>
      </c>
      <c r="H3873" s="49">
        <v>18.629731400702099</v>
      </c>
      <c r="I3873" s="15">
        <v>7.1386290480000003</v>
      </c>
      <c r="J3873" s="15">
        <v>7.1386290480000003</v>
      </c>
      <c r="K3873" s="15">
        <v>5.4001659283579695</v>
      </c>
      <c r="P3873" s="49">
        <v>15.691693994209</v>
      </c>
      <c r="Q3873" s="15">
        <v>6.9464793809999996</v>
      </c>
      <c r="R3873" s="15">
        <v>6.9464793809999996</v>
      </c>
      <c r="S3873" s="15">
        <v>10.800331856715939</v>
      </c>
      <c r="X3873" s="49">
        <v>22.547114609359699</v>
      </c>
      <c r="Y3873" s="15">
        <v>8.7241337249999997</v>
      </c>
      <c r="Z3873" s="15">
        <v>8.7241337249999997</v>
      </c>
      <c r="AA3873" s="15">
        <v>5.4001659283579695</v>
      </c>
      <c r="AF3873" s="49">
        <v>28.7904440981577</v>
      </c>
      <c r="AG3873" s="15">
        <v>12.768462874526</v>
      </c>
      <c r="AH3873" s="15">
        <v>12.768462874526</v>
      </c>
      <c r="AI3873" s="15">
        <v>10.800331856715939</v>
      </c>
      <c r="AM3873" s="17"/>
    </row>
    <row r="3874" spans="1:39">
      <c r="A3874" s="7" t="s">
        <v>124</v>
      </c>
      <c r="B3874" s="7">
        <v>2800</v>
      </c>
      <c r="C3874" s="29" t="s">
        <v>3719</v>
      </c>
      <c r="F3874" s="27" t="str">
        <f t="shared" si="60"/>
        <v>NSW2800CANOBOLAS</v>
      </c>
      <c r="G3874" s="30">
        <v>3862</v>
      </c>
      <c r="H3874" s="49">
        <v>25.974824916935098</v>
      </c>
      <c r="I3874" s="15">
        <v>7.1386290480000003</v>
      </c>
      <c r="J3874" s="15">
        <v>7.1386290480000003</v>
      </c>
      <c r="K3874" s="15">
        <v>5.4001659283579695</v>
      </c>
      <c r="P3874" s="49">
        <v>24.260969763147401</v>
      </c>
      <c r="Q3874" s="15">
        <v>6.9464793809999996</v>
      </c>
      <c r="R3874" s="15">
        <v>6.9464793809999996</v>
      </c>
      <c r="S3874" s="15">
        <v>10.800331856715939</v>
      </c>
      <c r="X3874" s="49">
        <v>29.8922081255926</v>
      </c>
      <c r="Y3874" s="15">
        <v>8.7241337249999997</v>
      </c>
      <c r="Z3874" s="15">
        <v>8.7241337249999997</v>
      </c>
      <c r="AA3874" s="15">
        <v>5.4001659283579695</v>
      </c>
      <c r="AF3874" s="49">
        <v>28.7904440981577</v>
      </c>
      <c r="AG3874" s="15">
        <v>12.768462874526</v>
      </c>
      <c r="AH3874" s="15">
        <v>12.768462874526</v>
      </c>
      <c r="AI3874" s="15">
        <v>10.800331856715939</v>
      </c>
      <c r="AM3874" s="17"/>
    </row>
    <row r="3875" spans="1:39">
      <c r="A3875" s="7" t="s">
        <v>124</v>
      </c>
      <c r="B3875" s="7">
        <v>2800</v>
      </c>
      <c r="C3875" s="29" t="s">
        <v>3720</v>
      </c>
      <c r="F3875" s="27" t="str">
        <f t="shared" si="60"/>
        <v>NSW2800CARGO</v>
      </c>
      <c r="G3875" s="30">
        <v>3863</v>
      </c>
      <c r="H3875" s="49">
        <v>21.322932356654199</v>
      </c>
      <c r="I3875" s="15">
        <v>7.1386290480000003</v>
      </c>
      <c r="J3875" s="15">
        <v>7.1386290480000003</v>
      </c>
      <c r="K3875" s="15">
        <v>2.0161383742571637</v>
      </c>
      <c r="P3875" s="49">
        <v>17.8952220490788</v>
      </c>
      <c r="Q3875" s="15">
        <v>6.9464793809999996</v>
      </c>
      <c r="R3875" s="15">
        <v>6.9464793809999996</v>
      </c>
      <c r="S3875" s="15">
        <v>4.0322767485143274</v>
      </c>
      <c r="X3875" s="49">
        <v>25.2403155653118</v>
      </c>
      <c r="Y3875" s="15">
        <v>8.7241337249999997</v>
      </c>
      <c r="Z3875" s="15">
        <v>8.7241337249999997</v>
      </c>
      <c r="AA3875" s="15">
        <v>2.0161383742571637</v>
      </c>
      <c r="AF3875" s="49">
        <v>28.7904440981577</v>
      </c>
      <c r="AG3875" s="15">
        <v>12.768462874526</v>
      </c>
      <c r="AH3875" s="15">
        <v>12.768462874526</v>
      </c>
      <c r="AI3875" s="15">
        <v>4.0322767485143274</v>
      </c>
      <c r="AM3875" s="17"/>
    </row>
    <row r="3876" spans="1:39">
      <c r="A3876" s="7" t="s">
        <v>124</v>
      </c>
      <c r="B3876" s="7">
        <v>2800</v>
      </c>
      <c r="C3876" s="29" t="s">
        <v>3721</v>
      </c>
      <c r="F3876" s="27" t="str">
        <f t="shared" si="60"/>
        <v>NSW2800CLERGATE</v>
      </c>
      <c r="G3876" s="30">
        <v>3864</v>
      </c>
      <c r="H3876" s="49">
        <v>14.2226752909624</v>
      </c>
      <c r="I3876" s="15">
        <v>7.1386290480000003</v>
      </c>
      <c r="J3876" s="15">
        <v>7.1386290480000003</v>
      </c>
      <c r="K3876" s="15">
        <v>5.4001659283579695</v>
      </c>
      <c r="P3876" s="49">
        <v>11.2846378844692</v>
      </c>
      <c r="Q3876" s="15">
        <v>6.9464793809999996</v>
      </c>
      <c r="R3876" s="15">
        <v>6.9464793809999996</v>
      </c>
      <c r="S3876" s="15">
        <v>10.800331856715939</v>
      </c>
      <c r="X3876" s="49">
        <v>18.0176402743494</v>
      </c>
      <c r="Y3876" s="15">
        <v>8.7241337249999997</v>
      </c>
      <c r="Z3876" s="15">
        <v>8.7241337249999997</v>
      </c>
      <c r="AA3876" s="15">
        <v>5.4001659283579695</v>
      </c>
      <c r="AF3876" s="49">
        <v>21.7904440981577</v>
      </c>
      <c r="AG3876" s="15">
        <v>12.768462874526</v>
      </c>
      <c r="AH3876" s="15">
        <v>12.768462874526</v>
      </c>
      <c r="AI3876" s="15">
        <v>10.800331856715939</v>
      </c>
      <c r="AM3876" s="17"/>
    </row>
    <row r="3877" spans="1:39">
      <c r="A3877" s="7" t="s">
        <v>124</v>
      </c>
      <c r="B3877" s="7">
        <v>2800</v>
      </c>
      <c r="C3877" s="29" t="s">
        <v>3722</v>
      </c>
      <c r="F3877" s="27" t="str">
        <f t="shared" si="60"/>
        <v>NSW2800CLIFTON GROVE</v>
      </c>
      <c r="G3877" s="30">
        <v>3865</v>
      </c>
      <c r="H3877" s="49">
        <v>38.609000000000002</v>
      </c>
      <c r="I3877" s="15">
        <v>7.1386290480000003</v>
      </c>
      <c r="J3877" s="15">
        <v>7.1386290480000003</v>
      </c>
      <c r="K3877" s="15">
        <v>0.79365470382210646</v>
      </c>
      <c r="P3877" s="49">
        <v>7.391</v>
      </c>
      <c r="Q3877" s="15">
        <v>6.9464793809999996</v>
      </c>
      <c r="R3877" s="15">
        <v>6.9464793809999996</v>
      </c>
      <c r="S3877" s="15">
        <v>1.5873094076442129</v>
      </c>
      <c r="X3877" s="49">
        <v>18.146000000000001</v>
      </c>
      <c r="Y3877" s="15">
        <v>8.7241337249999997</v>
      </c>
      <c r="Z3877" s="15">
        <v>8.7241337249999997</v>
      </c>
      <c r="AA3877" s="15">
        <v>0.79365470382210646</v>
      </c>
      <c r="AF3877" s="49">
        <v>22.375</v>
      </c>
      <c r="AG3877" s="15">
        <v>8.7684628745259694</v>
      </c>
      <c r="AH3877" s="15">
        <v>8.7684628745259694</v>
      </c>
      <c r="AI3877" s="15">
        <v>1.5873094076442129</v>
      </c>
      <c r="AM3877" s="17"/>
    </row>
    <row r="3878" spans="1:39">
      <c r="A3878" s="7" t="s">
        <v>124</v>
      </c>
      <c r="B3878" s="7">
        <v>2800</v>
      </c>
      <c r="C3878" s="29" t="s">
        <v>3723</v>
      </c>
      <c r="F3878" s="27" t="str">
        <f t="shared" si="60"/>
        <v>NSW2800EMU SWAMP</v>
      </c>
      <c r="G3878" s="30">
        <v>3866</v>
      </c>
      <c r="H3878" s="49">
        <v>16.426203345832299</v>
      </c>
      <c r="I3878" s="15">
        <v>7.1386290480000003</v>
      </c>
      <c r="J3878" s="15">
        <v>7.1386290480000003</v>
      </c>
      <c r="K3878" s="15">
        <v>5.4001659283579695</v>
      </c>
      <c r="P3878" s="49">
        <v>13.243329488798</v>
      </c>
      <c r="Q3878" s="15">
        <v>6.9464793809999996</v>
      </c>
      <c r="R3878" s="15">
        <v>6.9464793809999996</v>
      </c>
      <c r="S3878" s="15">
        <v>10.800331856715939</v>
      </c>
      <c r="X3878" s="49">
        <v>20.3435865544898</v>
      </c>
      <c r="Y3878" s="15">
        <v>8.7241337249999997</v>
      </c>
      <c r="Z3878" s="15">
        <v>8.7241337249999997</v>
      </c>
      <c r="AA3878" s="15">
        <v>5.4001659283579695</v>
      </c>
      <c r="AF3878" s="49">
        <v>21.7904440981577</v>
      </c>
      <c r="AG3878" s="15">
        <v>12.768462874526</v>
      </c>
      <c r="AH3878" s="15">
        <v>12.768462874526</v>
      </c>
      <c r="AI3878" s="15">
        <v>10.800331856715939</v>
      </c>
      <c r="AM3878" s="17"/>
    </row>
    <row r="3879" spans="1:39">
      <c r="A3879" s="7" t="s">
        <v>124</v>
      </c>
      <c r="B3879" s="7">
        <v>2800</v>
      </c>
      <c r="C3879" s="29" t="s">
        <v>3724</v>
      </c>
      <c r="F3879" s="27" t="str">
        <f t="shared" si="60"/>
        <v>NSW2800FOUR MILE CREEK</v>
      </c>
      <c r="G3879" s="30">
        <v>3867</v>
      </c>
      <c r="H3879" s="49">
        <v>18.629731400702099</v>
      </c>
      <c r="I3879" s="15">
        <v>7.1386290480000003</v>
      </c>
      <c r="J3879" s="15">
        <v>7.1386290480000003</v>
      </c>
      <c r="K3879" s="15">
        <v>5.4001659283579695</v>
      </c>
      <c r="P3879" s="49">
        <v>15.691693994209</v>
      </c>
      <c r="Q3879" s="15">
        <v>6.9464793809999996</v>
      </c>
      <c r="R3879" s="15">
        <v>6.9464793809999996</v>
      </c>
      <c r="S3879" s="15">
        <v>10.800331856715939</v>
      </c>
      <c r="X3879" s="49">
        <v>22.547114609359699</v>
      </c>
      <c r="Y3879" s="15">
        <v>8.7241337249999997</v>
      </c>
      <c r="Z3879" s="15">
        <v>8.7241337249999997</v>
      </c>
      <c r="AA3879" s="15">
        <v>5.4001659283579695</v>
      </c>
      <c r="AF3879" s="49">
        <v>11.140058499619901</v>
      </c>
      <c r="AG3879" s="15">
        <v>12.768462874526</v>
      </c>
      <c r="AH3879" s="15">
        <v>12.768462874526</v>
      </c>
      <c r="AI3879" s="15">
        <v>10.800331856715939</v>
      </c>
      <c r="AM3879" s="17"/>
    </row>
    <row r="3880" spans="1:39">
      <c r="A3880" s="7" t="s">
        <v>124</v>
      </c>
      <c r="B3880" s="7">
        <v>2800</v>
      </c>
      <c r="C3880" s="29" t="s">
        <v>3725</v>
      </c>
      <c r="F3880" s="27" t="str">
        <f t="shared" si="60"/>
        <v>NSW2800KANGAROOBIE</v>
      </c>
      <c r="G3880" s="30">
        <v>3868</v>
      </c>
      <c r="H3880" s="49">
        <v>15.691693994209</v>
      </c>
      <c r="I3880" s="15">
        <v>7.1386290480000003</v>
      </c>
      <c r="J3880" s="15">
        <v>7.1386290480000003</v>
      </c>
      <c r="K3880" s="15">
        <v>5.4001659283579695</v>
      </c>
      <c r="P3880" s="49">
        <v>12.5088201371747</v>
      </c>
      <c r="Q3880" s="15">
        <v>6.9464793809999996</v>
      </c>
      <c r="R3880" s="15">
        <v>6.9464793809999996</v>
      </c>
      <c r="S3880" s="15">
        <v>10.800331856715939</v>
      </c>
      <c r="X3880" s="49">
        <v>19.609077202866501</v>
      </c>
      <c r="Y3880" s="15">
        <v>8.7241337249999997</v>
      </c>
      <c r="Z3880" s="15">
        <v>8.7241337249999997</v>
      </c>
      <c r="AA3880" s="15">
        <v>5.4001659283579695</v>
      </c>
      <c r="AF3880" s="49">
        <v>11.140058499619901</v>
      </c>
      <c r="AG3880" s="15">
        <v>12.768462874526</v>
      </c>
      <c r="AH3880" s="15">
        <v>12.768462874526</v>
      </c>
      <c r="AI3880" s="15">
        <v>10.800331856715939</v>
      </c>
      <c r="AM3880" s="17"/>
    </row>
    <row r="3881" spans="1:39">
      <c r="A3881" s="7" t="s">
        <v>124</v>
      </c>
      <c r="B3881" s="7">
        <v>2800</v>
      </c>
      <c r="C3881" s="29" t="s">
        <v>3726</v>
      </c>
      <c r="F3881" s="27" t="str">
        <f t="shared" si="60"/>
        <v>NSW2800KERRS CREEK</v>
      </c>
      <c r="G3881" s="30">
        <v>3869</v>
      </c>
      <c r="H3881" s="49">
        <v>17.160712697455601</v>
      </c>
      <c r="I3881" s="15">
        <v>7.1386290480000003</v>
      </c>
      <c r="J3881" s="15">
        <v>7.1386290480000003</v>
      </c>
      <c r="K3881" s="15">
        <v>5.4001659283579695</v>
      </c>
      <c r="P3881" s="49">
        <v>14.1002570656918</v>
      </c>
      <c r="Q3881" s="15">
        <v>6.9464793809999996</v>
      </c>
      <c r="R3881" s="15">
        <v>6.9464793809999996</v>
      </c>
      <c r="S3881" s="15">
        <v>10.800331856715939</v>
      </c>
      <c r="X3881" s="49">
        <v>20.955677680842602</v>
      </c>
      <c r="Y3881" s="15">
        <v>8.7241337249999997</v>
      </c>
      <c r="Z3881" s="15">
        <v>8.7241337249999997</v>
      </c>
      <c r="AA3881" s="15">
        <v>5.4001659283579695</v>
      </c>
      <c r="AF3881" s="49">
        <v>18.140058499619901</v>
      </c>
      <c r="AG3881" s="15">
        <v>12.768462874526</v>
      </c>
      <c r="AH3881" s="15">
        <v>12.768462874526</v>
      </c>
      <c r="AI3881" s="15">
        <v>10.800331856715939</v>
      </c>
      <c r="AM3881" s="17"/>
    </row>
    <row r="3882" spans="1:39">
      <c r="A3882" s="7" t="s">
        <v>124</v>
      </c>
      <c r="B3882" s="7">
        <v>2800</v>
      </c>
      <c r="C3882" s="29" t="s">
        <v>3727</v>
      </c>
      <c r="F3882" s="27" t="str">
        <f t="shared" si="60"/>
        <v>NSW2800LEWIS PONDS</v>
      </c>
      <c r="G3882" s="30">
        <v>3870</v>
      </c>
      <c r="H3882" s="49">
        <v>14.2226752909624</v>
      </c>
      <c r="I3882" s="15">
        <v>7.1386290480000003</v>
      </c>
      <c r="J3882" s="15">
        <v>7.1386290480000003</v>
      </c>
      <c r="K3882" s="15">
        <v>5.4001659283579695</v>
      </c>
      <c r="P3882" s="49">
        <v>11.2846378844692</v>
      </c>
      <c r="Q3882" s="15">
        <v>6.9464793809999996</v>
      </c>
      <c r="R3882" s="15">
        <v>6.9464793809999996</v>
      </c>
      <c r="S3882" s="15">
        <v>10.800331856715939</v>
      </c>
      <c r="X3882" s="49">
        <v>18.0176402743494</v>
      </c>
      <c r="Y3882" s="15">
        <v>8.7241337249999997</v>
      </c>
      <c r="Z3882" s="15">
        <v>8.7241337249999997</v>
      </c>
      <c r="AA3882" s="15">
        <v>5.4001659283579695</v>
      </c>
      <c r="AF3882" s="49">
        <v>8.4468575436678695</v>
      </c>
      <c r="AG3882" s="15">
        <v>12.768462874526</v>
      </c>
      <c r="AH3882" s="15">
        <v>12.768462874526</v>
      </c>
      <c r="AI3882" s="15">
        <v>10.800331856715939</v>
      </c>
      <c r="AM3882" s="17"/>
    </row>
    <row r="3883" spans="1:39">
      <c r="A3883" s="7" t="s">
        <v>124</v>
      </c>
      <c r="B3883" s="7">
        <v>2800</v>
      </c>
      <c r="C3883" s="29" t="s">
        <v>3728</v>
      </c>
      <c r="F3883" s="27" t="str">
        <f t="shared" si="60"/>
        <v>NSW2800LIDSTER</v>
      </c>
      <c r="G3883" s="30">
        <v>3871</v>
      </c>
      <c r="H3883" s="49">
        <v>27.199007169640598</v>
      </c>
      <c r="I3883" s="15">
        <v>7.1386290480000003</v>
      </c>
      <c r="J3883" s="15">
        <v>7.1386290480000003</v>
      </c>
      <c r="K3883" s="15">
        <v>5.4001659283579695</v>
      </c>
      <c r="P3883" s="49">
        <v>25.607570241123401</v>
      </c>
      <c r="Q3883" s="15">
        <v>6.9464793809999996</v>
      </c>
      <c r="R3883" s="15">
        <v>6.9464793809999996</v>
      </c>
      <c r="S3883" s="15">
        <v>10.800331856715939</v>
      </c>
      <c r="X3883" s="49">
        <v>30.993972153027599</v>
      </c>
      <c r="Y3883" s="15">
        <v>8.7241337249999997</v>
      </c>
      <c r="Z3883" s="15">
        <v>8.7241337249999997</v>
      </c>
      <c r="AA3883" s="15">
        <v>5.4001659283579695</v>
      </c>
      <c r="AF3883" s="49">
        <v>23.1370445761337</v>
      </c>
      <c r="AG3883" s="15">
        <v>12.768462874526</v>
      </c>
      <c r="AH3883" s="15">
        <v>12.768462874526</v>
      </c>
      <c r="AI3883" s="15">
        <v>10.800331856715939</v>
      </c>
      <c r="AM3883" s="17"/>
    </row>
    <row r="3884" spans="1:39">
      <c r="A3884" s="7" t="s">
        <v>124</v>
      </c>
      <c r="B3884" s="7">
        <v>2800</v>
      </c>
      <c r="C3884" s="29" t="s">
        <v>1188</v>
      </c>
      <c r="F3884" s="27" t="str">
        <f t="shared" si="60"/>
        <v>NSW2800LONG POINT</v>
      </c>
      <c r="G3884" s="30">
        <v>3872</v>
      </c>
      <c r="H3884" s="49">
        <v>17.160712697455601</v>
      </c>
      <c r="I3884" s="15">
        <v>7.1386290480000003</v>
      </c>
      <c r="J3884" s="15">
        <v>7.1386290480000003</v>
      </c>
      <c r="K3884" s="15">
        <v>5.4001659283579695</v>
      </c>
      <c r="P3884" s="49">
        <v>14.1002570656918</v>
      </c>
      <c r="Q3884" s="15">
        <v>6.9464793809999996</v>
      </c>
      <c r="R3884" s="15">
        <v>6.9464793809999996</v>
      </c>
      <c r="S3884" s="15">
        <v>10.800331856715939</v>
      </c>
      <c r="X3884" s="49">
        <v>20.955677680842602</v>
      </c>
      <c r="Y3884" s="15">
        <v>8.7241337249999997</v>
      </c>
      <c r="Z3884" s="15">
        <v>8.7241337249999997</v>
      </c>
      <c r="AA3884" s="15">
        <v>5.4001659283579695</v>
      </c>
      <c r="AF3884" s="49">
        <v>23.1370445761337</v>
      </c>
      <c r="AG3884" s="15">
        <v>12.768462874526</v>
      </c>
      <c r="AH3884" s="15">
        <v>12.768462874526</v>
      </c>
      <c r="AI3884" s="15">
        <v>10.800331856715939</v>
      </c>
      <c r="AM3884" s="17"/>
    </row>
    <row r="3885" spans="1:39">
      <c r="A3885" s="7" t="s">
        <v>124</v>
      </c>
      <c r="B3885" s="7">
        <v>2800</v>
      </c>
      <c r="C3885" s="29" t="s">
        <v>3729</v>
      </c>
      <c r="F3885" s="27" t="str">
        <f t="shared" si="60"/>
        <v>NSW2800LUCKNOW</v>
      </c>
      <c r="G3885" s="30">
        <v>3873</v>
      </c>
      <c r="H3885" s="49">
        <v>8.5914400000000004</v>
      </c>
      <c r="I3885" s="15">
        <v>7.1386290480000003</v>
      </c>
      <c r="J3885" s="15">
        <v>7.1386290480000003</v>
      </c>
      <c r="K3885" s="15">
        <v>-11.914721736381921</v>
      </c>
      <c r="P3885" s="49">
        <v>12.427199999999999</v>
      </c>
      <c r="Q3885" s="15">
        <v>6.9464793809999996</v>
      </c>
      <c r="R3885" s="15">
        <v>6.9464793809999996</v>
      </c>
      <c r="S3885" s="15">
        <v>-23.829443472763842</v>
      </c>
      <c r="X3885" s="49">
        <v>6.4695200000000002</v>
      </c>
      <c r="Y3885" s="15">
        <v>8.7241337249999997</v>
      </c>
      <c r="Z3885" s="15">
        <v>8.7241337249999997</v>
      </c>
      <c r="AA3885" s="15">
        <v>-11.914721736381921</v>
      </c>
      <c r="AF3885" s="49">
        <v>26.627700000000001</v>
      </c>
      <c r="AG3885" s="15">
        <v>12.768462874526</v>
      </c>
      <c r="AH3885" s="15">
        <v>12.768462874526</v>
      </c>
      <c r="AI3885" s="15">
        <v>-23.829443472763842</v>
      </c>
      <c r="AM3885" s="17"/>
    </row>
    <row r="3886" spans="1:39">
      <c r="A3886" s="7" t="s">
        <v>124</v>
      </c>
      <c r="B3886" s="7">
        <v>2800</v>
      </c>
      <c r="C3886" s="29" t="s">
        <v>3730</v>
      </c>
      <c r="F3886" s="27" t="str">
        <f t="shared" si="60"/>
        <v>NSW2800MARCH</v>
      </c>
      <c r="G3886" s="30">
        <v>3874</v>
      </c>
      <c r="H3886" s="49">
        <v>20.588423005030901</v>
      </c>
      <c r="I3886" s="15">
        <v>7.1386290480000003</v>
      </c>
      <c r="J3886" s="15">
        <v>7.1386290480000003</v>
      </c>
      <c r="K3886" s="15">
        <v>5.3713411333259131</v>
      </c>
      <c r="P3886" s="49">
        <v>17.405549147996702</v>
      </c>
      <c r="Q3886" s="15">
        <v>6.9464793809999996</v>
      </c>
      <c r="R3886" s="15">
        <v>6.9464793809999996</v>
      </c>
      <c r="S3886" s="15">
        <v>10.742682266651826</v>
      </c>
      <c r="X3886" s="49">
        <v>24.505806213688501</v>
      </c>
      <c r="Y3886" s="15">
        <v>8.7241337249999997</v>
      </c>
      <c r="Z3886" s="15">
        <v>8.7241337249999997</v>
      </c>
      <c r="AA3886" s="15">
        <v>5.3713411333259131</v>
      </c>
      <c r="AF3886" s="49">
        <v>30.1370445761337</v>
      </c>
      <c r="AG3886" s="15">
        <v>12.768462874526</v>
      </c>
      <c r="AH3886" s="15">
        <v>12.768462874526</v>
      </c>
      <c r="AI3886" s="15">
        <v>10.742682266651826</v>
      </c>
      <c r="AM3886" s="17"/>
    </row>
    <row r="3887" spans="1:39">
      <c r="A3887" s="7" t="s">
        <v>124</v>
      </c>
      <c r="B3887" s="7">
        <v>2800</v>
      </c>
      <c r="C3887" s="29" t="s">
        <v>3731</v>
      </c>
      <c r="F3887" s="27" t="str">
        <f t="shared" si="60"/>
        <v>NSW2800MULLION CREEK</v>
      </c>
      <c r="G3887" s="30">
        <v>3875</v>
      </c>
      <c r="H3887" s="49">
        <v>0.51183406066091097</v>
      </c>
      <c r="I3887" s="15">
        <v>7.1386290480000003</v>
      </c>
      <c r="J3887" s="15">
        <v>7.1386290480000003</v>
      </c>
      <c r="K3887" s="15">
        <v>5.4001659283579695</v>
      </c>
      <c r="P3887" s="49">
        <v>-0.22267529096238201</v>
      </c>
      <c r="Q3887" s="15">
        <v>6.9464793809999996</v>
      </c>
      <c r="R3887" s="15">
        <v>6.9464793809999996</v>
      </c>
      <c r="S3887" s="15">
        <v>10.800331856715939</v>
      </c>
      <c r="X3887" s="49">
        <v>4.4292172693184702</v>
      </c>
      <c r="Y3887" s="15">
        <v>8.7241337249999997</v>
      </c>
      <c r="Z3887" s="15">
        <v>8.7241337249999997</v>
      </c>
      <c r="AA3887" s="15">
        <v>5.4001659283579695</v>
      </c>
      <c r="AF3887" s="49">
        <v>30.1370445761337</v>
      </c>
      <c r="AG3887" s="15">
        <v>12.768462874526</v>
      </c>
      <c r="AH3887" s="15">
        <v>12.768462874526</v>
      </c>
      <c r="AI3887" s="15">
        <v>10.800331856715939</v>
      </c>
      <c r="AM3887" s="17"/>
    </row>
    <row r="3888" spans="1:39">
      <c r="A3888" s="7" t="s">
        <v>124</v>
      </c>
      <c r="B3888" s="7">
        <v>2800</v>
      </c>
      <c r="C3888" s="29" t="s">
        <v>3732</v>
      </c>
      <c r="F3888" s="27" t="str">
        <f t="shared" si="60"/>
        <v>NSW2800NANGAR</v>
      </c>
      <c r="G3888" s="30">
        <v>3876</v>
      </c>
      <c r="H3888" s="49">
        <v>-1.6916939942089699</v>
      </c>
      <c r="I3888" s="15">
        <v>7.1386290480000003</v>
      </c>
      <c r="J3888" s="15">
        <v>7.1386290480000003</v>
      </c>
      <c r="K3888" s="15">
        <v>5.4001659283579695</v>
      </c>
      <c r="P3888" s="49">
        <v>-2.5486215711028102</v>
      </c>
      <c r="Q3888" s="15">
        <v>6.9464793809999996</v>
      </c>
      <c r="R3888" s="15">
        <v>6.9464793809999996</v>
      </c>
      <c r="S3888" s="15">
        <v>10.800331856715939</v>
      </c>
      <c r="X3888" s="49">
        <v>2.1032709891780499</v>
      </c>
      <c r="Y3888" s="15">
        <v>8.7241337249999997</v>
      </c>
      <c r="Z3888" s="15">
        <v>8.7241337249999997</v>
      </c>
      <c r="AA3888" s="15">
        <v>5.4001659283579695</v>
      </c>
      <c r="AF3888" s="49">
        <v>23.1370445761337</v>
      </c>
      <c r="AG3888" s="15">
        <v>12.768462874526</v>
      </c>
      <c r="AH3888" s="15">
        <v>12.768462874526</v>
      </c>
      <c r="AI3888" s="15">
        <v>10.800331856715939</v>
      </c>
      <c r="AM3888" s="17"/>
    </row>
    <row r="3889" spans="1:39">
      <c r="A3889" s="7" t="s">
        <v>124</v>
      </c>
      <c r="B3889" s="7">
        <v>2800</v>
      </c>
      <c r="C3889" s="29" t="s">
        <v>3733</v>
      </c>
      <c r="F3889" s="27" t="str">
        <f t="shared" si="60"/>
        <v>NSW2800NASHDALE</v>
      </c>
      <c r="G3889" s="30">
        <v>3877</v>
      </c>
      <c r="H3889" s="49">
        <v>21.078095906113099</v>
      </c>
      <c r="I3889" s="15">
        <v>7.1386290480000003</v>
      </c>
      <c r="J3889" s="15">
        <v>7.1386290480000003</v>
      </c>
      <c r="K3889" s="15">
        <v>6.4965346391458905</v>
      </c>
      <c r="P3889" s="49">
        <v>17.650385598537699</v>
      </c>
      <c r="Q3889" s="15">
        <v>6.9464793809999996</v>
      </c>
      <c r="R3889" s="15">
        <v>6.9464793809999996</v>
      </c>
      <c r="S3889" s="15">
        <v>12.993069278291781</v>
      </c>
      <c r="X3889" s="49">
        <v>24.873060889500099</v>
      </c>
      <c r="Y3889" s="15">
        <v>8.7241337249999997</v>
      </c>
      <c r="Z3889" s="15">
        <v>8.7241337249999997</v>
      </c>
      <c r="AA3889" s="15">
        <v>6.4965346391458905</v>
      </c>
      <c r="AF3889" s="49">
        <v>30.1370445761337</v>
      </c>
      <c r="AG3889" s="15">
        <v>12.768462874526</v>
      </c>
      <c r="AH3889" s="15">
        <v>12.768462874526</v>
      </c>
      <c r="AI3889" s="15">
        <v>12.993069278291781</v>
      </c>
      <c r="AM3889" s="17"/>
    </row>
    <row r="3890" spans="1:39">
      <c r="A3890" s="7" t="s">
        <v>124</v>
      </c>
      <c r="B3890" s="7">
        <v>2800</v>
      </c>
      <c r="C3890" s="29" t="s">
        <v>3734</v>
      </c>
      <c r="F3890" s="27" t="str">
        <f t="shared" si="60"/>
        <v>NSW2800OPHIR</v>
      </c>
      <c r="G3890" s="30">
        <v>3878</v>
      </c>
      <c r="H3890" s="49">
        <v>14.075799999999999</v>
      </c>
      <c r="I3890" s="15">
        <v>7.1386290480000003</v>
      </c>
      <c r="J3890" s="15">
        <v>7.1386290480000003</v>
      </c>
      <c r="K3890" s="15">
        <v>5.4001659283579695</v>
      </c>
      <c r="P3890" s="49">
        <v>17.968699999999998</v>
      </c>
      <c r="Q3890" s="15">
        <v>6.9464793809999996</v>
      </c>
      <c r="R3890" s="15">
        <v>6.9464793809999996</v>
      </c>
      <c r="S3890" s="15">
        <v>10.800331856715939</v>
      </c>
      <c r="X3890" s="49">
        <v>11.4071</v>
      </c>
      <c r="Y3890" s="15">
        <v>8.7241337249999997</v>
      </c>
      <c r="Z3890" s="15">
        <v>8.7241337249999997</v>
      </c>
      <c r="AA3890" s="15">
        <v>5.4001659283579695</v>
      </c>
      <c r="AF3890" s="49">
        <v>30.137</v>
      </c>
      <c r="AG3890" s="15">
        <v>12.768462874526</v>
      </c>
      <c r="AH3890" s="15">
        <v>12.768462874526</v>
      </c>
      <c r="AI3890" s="15">
        <v>10.800331856715939</v>
      </c>
      <c r="AM3890" s="17"/>
    </row>
    <row r="3891" spans="1:39">
      <c r="A3891" s="7" t="s">
        <v>124</v>
      </c>
      <c r="B3891" s="7">
        <v>2800</v>
      </c>
      <c r="C3891" s="29" t="s">
        <v>3735</v>
      </c>
      <c r="F3891" s="27" t="str">
        <f t="shared" si="60"/>
        <v>NSW2800ORANGE</v>
      </c>
      <c r="G3891" s="30">
        <v>3879</v>
      </c>
      <c r="H3891" s="49">
        <v>17.650385598537699</v>
      </c>
      <c r="I3891" s="15">
        <v>7.1386290480000003</v>
      </c>
      <c r="J3891" s="15">
        <v>7.1386290480000003</v>
      </c>
      <c r="K3891" s="15">
        <v>5.3994457113724899</v>
      </c>
      <c r="P3891" s="49">
        <v>14.712348192044599</v>
      </c>
      <c r="Q3891" s="15">
        <v>6.9464793809999996</v>
      </c>
      <c r="R3891" s="15">
        <v>6.9464793809999996</v>
      </c>
      <c r="S3891" s="15">
        <v>10.79889142274498</v>
      </c>
      <c r="X3891" s="49">
        <v>21.5677688071953</v>
      </c>
      <c r="Y3891" s="15">
        <v>8.7241337249999997</v>
      </c>
      <c r="Z3891" s="15">
        <v>8.7241337249999997</v>
      </c>
      <c r="AA3891" s="15">
        <v>5.3994457113724899</v>
      </c>
      <c r="AF3891" s="49">
        <v>30.1370445761337</v>
      </c>
      <c r="AG3891" s="15">
        <v>8.7684628745259694</v>
      </c>
      <c r="AH3891" s="15">
        <v>8.7684628745259694</v>
      </c>
      <c r="AI3891" s="15">
        <v>10.79889142274498</v>
      </c>
      <c r="AM3891" s="17"/>
    </row>
    <row r="3892" spans="1:39">
      <c r="A3892" s="7" t="s">
        <v>124</v>
      </c>
      <c r="B3892" s="7">
        <v>2800</v>
      </c>
      <c r="C3892" s="29" t="s">
        <v>3736</v>
      </c>
      <c r="F3892" s="27" t="str">
        <f t="shared" si="60"/>
        <v>NSW2800ORANGE DC</v>
      </c>
      <c r="G3892" s="30">
        <v>3880</v>
      </c>
      <c r="H3892" s="49">
        <v>20.3435865544898</v>
      </c>
      <c r="I3892" s="15">
        <v>7.1386290480000003</v>
      </c>
      <c r="J3892" s="15">
        <v>7.1386290480000003</v>
      </c>
      <c r="K3892" s="15">
        <v>5.4001659283579695</v>
      </c>
      <c r="P3892" s="49">
        <v>17.283130922726102</v>
      </c>
      <c r="Q3892" s="15">
        <v>6.9464793809999996</v>
      </c>
      <c r="R3892" s="15">
        <v>6.9464793809999996</v>
      </c>
      <c r="S3892" s="15">
        <v>10.800331856715939</v>
      </c>
      <c r="X3892" s="49">
        <v>24.138551537876801</v>
      </c>
      <c r="Y3892" s="15">
        <v>8.7241337249999997</v>
      </c>
      <c r="Z3892" s="15">
        <v>8.7241337249999997</v>
      </c>
      <c r="AA3892" s="15">
        <v>5.4001659283579695</v>
      </c>
      <c r="AF3892" s="49">
        <v>23.1370445761337</v>
      </c>
      <c r="AG3892" s="15">
        <v>12.768462874526</v>
      </c>
      <c r="AH3892" s="15">
        <v>12.768462874526</v>
      </c>
      <c r="AI3892" s="15">
        <v>10.800331856715939</v>
      </c>
      <c r="AM3892" s="17"/>
    </row>
    <row r="3893" spans="1:39">
      <c r="A3893" s="7" t="s">
        <v>124</v>
      </c>
      <c r="B3893" s="7">
        <v>2800</v>
      </c>
      <c r="C3893" s="29" t="s">
        <v>3737</v>
      </c>
      <c r="F3893" s="27" t="str">
        <f t="shared" si="60"/>
        <v>NSW2800ORANGE EAST</v>
      </c>
      <c r="G3893" s="30">
        <v>3881</v>
      </c>
      <c r="H3893" s="49">
        <v>17.650385598537699</v>
      </c>
      <c r="I3893" s="15">
        <v>7.1386290480000003</v>
      </c>
      <c r="J3893" s="15">
        <v>7.1386290480000003</v>
      </c>
      <c r="K3893" s="15">
        <v>5.4001659283579695</v>
      </c>
      <c r="P3893" s="49">
        <v>14.712348192044599</v>
      </c>
      <c r="Q3893" s="15">
        <v>6.9464793809999996</v>
      </c>
      <c r="R3893" s="15">
        <v>6.9464793809999996</v>
      </c>
      <c r="S3893" s="15">
        <v>10.800331856715939</v>
      </c>
      <c r="X3893" s="49">
        <v>21.445350581924799</v>
      </c>
      <c r="Y3893" s="15">
        <v>8.7241337249999997</v>
      </c>
      <c r="Z3893" s="15">
        <v>8.7241337249999997</v>
      </c>
      <c r="AA3893" s="15">
        <v>5.4001659283579695</v>
      </c>
      <c r="AF3893" s="49">
        <v>23.1370445761337</v>
      </c>
      <c r="AG3893" s="15">
        <v>12.768462874526</v>
      </c>
      <c r="AH3893" s="15">
        <v>12.768462874526</v>
      </c>
      <c r="AI3893" s="15">
        <v>10.800331856715939</v>
      </c>
      <c r="AM3893" s="17"/>
    </row>
    <row r="3894" spans="1:39">
      <c r="A3894" s="7" t="s">
        <v>124</v>
      </c>
      <c r="B3894" s="7">
        <v>2800</v>
      </c>
      <c r="C3894" s="29" t="s">
        <v>3738</v>
      </c>
      <c r="F3894" s="27" t="str">
        <f t="shared" si="60"/>
        <v>NSW2800PANUARA</v>
      </c>
      <c r="G3894" s="30">
        <v>3882</v>
      </c>
      <c r="H3894" s="49">
        <v>11.2846378844692</v>
      </c>
      <c r="I3894" s="15">
        <v>7.1386290480000003</v>
      </c>
      <c r="J3894" s="15">
        <v>7.1386290480000003</v>
      </c>
      <c r="K3894" s="15">
        <v>5.4001659283579695</v>
      </c>
      <c r="P3894" s="49">
        <v>9.2035280548698797</v>
      </c>
      <c r="Q3894" s="15">
        <v>6.9464793809999996</v>
      </c>
      <c r="R3894" s="15">
        <v>6.9464793809999996</v>
      </c>
      <c r="S3894" s="15">
        <v>10.800331856715939</v>
      </c>
      <c r="X3894" s="49">
        <v>15.202021093126801</v>
      </c>
      <c r="Y3894" s="15">
        <v>8.7241337249999997</v>
      </c>
      <c r="Z3894" s="15">
        <v>8.7241337249999997</v>
      </c>
      <c r="AA3894" s="15">
        <v>5.4001659283579695</v>
      </c>
      <c r="AF3894" s="49">
        <v>30.1370445761337</v>
      </c>
      <c r="AG3894" s="15">
        <v>12.768462874526</v>
      </c>
      <c r="AH3894" s="15">
        <v>12.768462874526</v>
      </c>
      <c r="AI3894" s="15">
        <v>10.800331856715939</v>
      </c>
      <c r="AM3894" s="17"/>
    </row>
    <row r="3895" spans="1:39">
      <c r="A3895" s="7" t="s">
        <v>124</v>
      </c>
      <c r="B3895" s="7">
        <v>2800</v>
      </c>
      <c r="C3895" s="29" t="s">
        <v>3739</v>
      </c>
      <c r="F3895" s="27" t="str">
        <f t="shared" si="60"/>
        <v>NSW2800SPRING HILL</v>
      </c>
      <c r="G3895" s="30">
        <v>3883</v>
      </c>
      <c r="H3895" s="49">
        <v>12.753656587715801</v>
      </c>
      <c r="I3895" s="15">
        <v>7.1386290480000003</v>
      </c>
      <c r="J3895" s="15">
        <v>7.1386290480000003</v>
      </c>
      <c r="K3895" s="15">
        <v>5.4001659283579695</v>
      </c>
      <c r="P3895" s="49">
        <v>10.305292082304801</v>
      </c>
      <c r="Q3895" s="15">
        <v>6.9464793809999996</v>
      </c>
      <c r="R3895" s="15">
        <v>6.9464793809999996</v>
      </c>
      <c r="S3895" s="15">
        <v>10.800331856715939</v>
      </c>
      <c r="X3895" s="49">
        <v>16.6710397963734</v>
      </c>
      <c r="Y3895" s="15">
        <v>8.7241337249999997</v>
      </c>
      <c r="Z3895" s="15">
        <v>8.7241337249999997</v>
      </c>
      <c r="AA3895" s="15">
        <v>5.4001659283579695</v>
      </c>
      <c r="AF3895" s="49">
        <v>30.1370445761337</v>
      </c>
      <c r="AG3895" s="15">
        <v>8.7684628745259694</v>
      </c>
      <c r="AH3895" s="15">
        <v>8.7684628745259694</v>
      </c>
      <c r="AI3895" s="15">
        <v>10.800331856715939</v>
      </c>
      <c r="AM3895" s="17"/>
    </row>
    <row r="3896" spans="1:39">
      <c r="A3896" s="7" t="s">
        <v>124</v>
      </c>
      <c r="B3896" s="7">
        <v>2800</v>
      </c>
      <c r="C3896" s="29" t="s">
        <v>3740</v>
      </c>
      <c r="F3896" s="27" t="str">
        <f t="shared" si="60"/>
        <v>NSW2800SPRINGSIDE</v>
      </c>
      <c r="G3896" s="30">
        <v>3884</v>
      </c>
      <c r="H3896" s="49">
        <v>12.9984930382569</v>
      </c>
      <c r="I3896" s="15">
        <v>7.1386290480000003</v>
      </c>
      <c r="J3896" s="15">
        <v>7.1386290480000003</v>
      </c>
      <c r="K3896" s="15">
        <v>5.4001659283579695</v>
      </c>
      <c r="P3896" s="49">
        <v>10.5501285328459</v>
      </c>
      <c r="Q3896" s="15">
        <v>6.9464793809999996</v>
      </c>
      <c r="R3896" s="15">
        <v>6.9464793809999996</v>
      </c>
      <c r="S3896" s="15">
        <v>10.800331856715939</v>
      </c>
      <c r="X3896" s="49">
        <v>16.7934580216439</v>
      </c>
      <c r="Y3896" s="15">
        <v>8.7241337249999997</v>
      </c>
      <c r="Z3896" s="15">
        <v>8.7241337249999997</v>
      </c>
      <c r="AA3896" s="15">
        <v>5.4001659283579695</v>
      </c>
      <c r="AF3896" s="49">
        <v>30.1370445761337</v>
      </c>
      <c r="AG3896" s="15">
        <v>12.768462874526</v>
      </c>
      <c r="AH3896" s="15">
        <v>12.768462874526</v>
      </c>
      <c r="AI3896" s="15">
        <v>10.800331856715939</v>
      </c>
      <c r="AM3896" s="17"/>
    </row>
    <row r="3897" spans="1:39">
      <c r="A3897" s="7" t="s">
        <v>124</v>
      </c>
      <c r="B3897" s="7">
        <v>2800</v>
      </c>
      <c r="C3897" s="29" t="s">
        <v>3741</v>
      </c>
      <c r="F3897" s="27" t="str">
        <f t="shared" si="60"/>
        <v>NSW2800SUMMER HILL CREEK</v>
      </c>
      <c r="G3897" s="30">
        <v>3885</v>
      </c>
      <c r="H3897" s="49">
        <v>21.812605257736401</v>
      </c>
      <c r="I3897" s="15">
        <v>7.1386290480000003</v>
      </c>
      <c r="J3897" s="15">
        <v>7.1386290480000003</v>
      </c>
      <c r="K3897" s="15">
        <v>5.4001659283579695</v>
      </c>
      <c r="P3897" s="49">
        <v>18.140058499619901</v>
      </c>
      <c r="Q3897" s="15">
        <v>6.9464793809999996</v>
      </c>
      <c r="R3897" s="15">
        <v>6.9464793809999996</v>
      </c>
      <c r="S3897" s="15">
        <v>10.800331856715939</v>
      </c>
      <c r="X3897" s="49">
        <v>25.729988466394001</v>
      </c>
      <c r="Y3897" s="15">
        <v>8.7241337249999997</v>
      </c>
      <c r="Z3897" s="15">
        <v>8.7241337249999997</v>
      </c>
      <c r="AA3897" s="15">
        <v>5.4001659283579695</v>
      </c>
      <c r="AF3897" s="49">
        <v>23.1370445761337</v>
      </c>
      <c r="AG3897" s="15">
        <v>12.768462874526</v>
      </c>
      <c r="AH3897" s="15">
        <v>12.768462874526</v>
      </c>
      <c r="AI3897" s="15">
        <v>10.800331856715939</v>
      </c>
      <c r="AM3897" s="17"/>
    </row>
    <row r="3898" spans="1:39">
      <c r="A3898" s="7" t="s">
        <v>124</v>
      </c>
      <c r="B3898" s="7">
        <v>2803</v>
      </c>
      <c r="C3898" s="29" t="s">
        <v>3742</v>
      </c>
      <c r="F3898" s="27" t="str">
        <f t="shared" si="60"/>
        <v>NSW2803BENDICK MURRELL</v>
      </c>
      <c r="G3898" s="30">
        <v>3886</v>
      </c>
      <c r="H3898" s="49">
        <v>34.722999999999999</v>
      </c>
      <c r="I3898" s="15">
        <v>9.8983259649999997</v>
      </c>
      <c r="J3898" s="15">
        <v>9.8983259649999997</v>
      </c>
      <c r="K3898" s="15">
        <v>4.8533839395959024</v>
      </c>
      <c r="P3898" s="49">
        <v>3.7080000000000002</v>
      </c>
      <c r="Q3898" s="15">
        <v>9.1226273459999998</v>
      </c>
      <c r="R3898" s="15">
        <v>9.1226273459999998</v>
      </c>
      <c r="S3898" s="15">
        <v>9.7067678791918048</v>
      </c>
      <c r="X3898" s="49">
        <v>20.474</v>
      </c>
      <c r="Y3898" s="15">
        <v>11.434156099999999</v>
      </c>
      <c r="Z3898" s="15">
        <v>11.434156099999999</v>
      </c>
      <c r="AA3898" s="15">
        <v>4.8533839395959024</v>
      </c>
      <c r="AF3898" s="49">
        <v>23.75</v>
      </c>
      <c r="AG3898" s="15">
        <v>0.53876465479238</v>
      </c>
      <c r="AH3898" s="15">
        <v>0.53876465479238</v>
      </c>
      <c r="AI3898" s="15">
        <v>9.7067678791918048</v>
      </c>
      <c r="AM3898" s="17"/>
    </row>
    <row r="3899" spans="1:39">
      <c r="A3899" s="7" t="s">
        <v>124</v>
      </c>
      <c r="B3899" s="7">
        <v>2803</v>
      </c>
      <c r="C3899" s="29" t="s">
        <v>3743</v>
      </c>
      <c r="F3899" s="27" t="str">
        <f t="shared" si="60"/>
        <v>NSW2803CROWTHER</v>
      </c>
      <c r="G3899" s="30">
        <v>3887</v>
      </c>
      <c r="H3899" s="49">
        <v>20.588423005030901</v>
      </c>
      <c r="I3899" s="15">
        <v>9.8983259649999997</v>
      </c>
      <c r="J3899" s="15">
        <v>9.8983259649999997</v>
      </c>
      <c r="K3899" s="15">
        <v>4.8533839395959024</v>
      </c>
      <c r="P3899" s="49">
        <v>17.405549147996702</v>
      </c>
      <c r="Q3899" s="15">
        <v>9.1226273459999998</v>
      </c>
      <c r="R3899" s="15">
        <v>9.1226273459999998</v>
      </c>
      <c r="S3899" s="15">
        <v>9.7067678791918048</v>
      </c>
      <c r="X3899" s="49">
        <v>24.505806213688501</v>
      </c>
      <c r="Y3899" s="15">
        <v>11.434156099999999</v>
      </c>
      <c r="Z3899" s="15">
        <v>11.434156099999999</v>
      </c>
      <c r="AA3899" s="15">
        <v>4.8533839395959024</v>
      </c>
      <c r="AF3899" s="49">
        <v>30.1370445761337</v>
      </c>
      <c r="AG3899" s="15">
        <v>0.53876465479238</v>
      </c>
      <c r="AH3899" s="15">
        <v>0.53876465479238</v>
      </c>
      <c r="AI3899" s="15">
        <v>9.7067678791918048</v>
      </c>
      <c r="AM3899" s="17"/>
    </row>
    <row r="3900" spans="1:39">
      <c r="A3900" s="7" t="s">
        <v>124</v>
      </c>
      <c r="B3900" s="7">
        <v>2803</v>
      </c>
      <c r="C3900" s="29" t="s">
        <v>3744</v>
      </c>
      <c r="F3900" s="27" t="str">
        <f t="shared" si="60"/>
        <v>NSW2803WIRRIMAH</v>
      </c>
      <c r="G3900" s="30">
        <v>3888</v>
      </c>
      <c r="H3900" s="49">
        <v>18.874567851243199</v>
      </c>
      <c r="I3900" s="15">
        <v>9.8983259649999997</v>
      </c>
      <c r="J3900" s="15">
        <v>9.8983259649999997</v>
      </c>
      <c r="K3900" s="15">
        <v>4.8533839395959024</v>
      </c>
      <c r="P3900" s="49">
        <v>15.936530444750099</v>
      </c>
      <c r="Q3900" s="15">
        <v>9.1226273459999998</v>
      </c>
      <c r="R3900" s="15">
        <v>9.1226273459999998</v>
      </c>
      <c r="S3900" s="15">
        <v>9.7067678791918048</v>
      </c>
      <c r="X3900" s="49">
        <v>22.669532834630299</v>
      </c>
      <c r="Y3900" s="15">
        <v>11.434156099999999</v>
      </c>
      <c r="Z3900" s="15">
        <v>11.434156099999999</v>
      </c>
      <c r="AA3900" s="15">
        <v>4.8533839395959024</v>
      </c>
      <c r="AF3900" s="49">
        <v>23.1370445761337</v>
      </c>
      <c r="AG3900" s="15">
        <v>0.53876465479238</v>
      </c>
      <c r="AH3900" s="15">
        <v>0.53876465479238</v>
      </c>
      <c r="AI3900" s="15">
        <v>9.7067678791918048</v>
      </c>
      <c r="AM3900" s="17"/>
    </row>
    <row r="3901" spans="1:39">
      <c r="A3901" s="7" t="s">
        <v>124</v>
      </c>
      <c r="B3901" s="7">
        <v>2804</v>
      </c>
      <c r="C3901" s="29" t="s">
        <v>3745</v>
      </c>
      <c r="F3901" s="27" t="str">
        <f t="shared" si="60"/>
        <v>NSW2804BILLIMARI</v>
      </c>
      <c r="G3901" s="30">
        <v>3889</v>
      </c>
      <c r="H3901" s="49">
        <v>34.722999999999999</v>
      </c>
      <c r="I3901" s="15">
        <v>7.6256152180000001</v>
      </c>
      <c r="J3901" s="15">
        <v>7.6256152180000001</v>
      </c>
      <c r="K3901" s="15">
        <v>2.1918683402689147</v>
      </c>
      <c r="P3901" s="49">
        <v>3.7080000000000002</v>
      </c>
      <c r="Q3901" s="15">
        <v>7.3304903780000004</v>
      </c>
      <c r="R3901" s="15">
        <v>7.3304903780000004</v>
      </c>
      <c r="S3901" s="15">
        <v>4.3837366805378295</v>
      </c>
      <c r="X3901" s="49">
        <v>20.474</v>
      </c>
      <c r="Y3901" s="15">
        <v>9.2023541439999992</v>
      </c>
      <c r="Z3901" s="15">
        <v>9.2023541439999992</v>
      </c>
      <c r="AA3901" s="15">
        <v>2.1918683402689147</v>
      </c>
      <c r="AF3901" s="49">
        <v>23.75</v>
      </c>
      <c r="AG3901" s="15">
        <v>0.53876465479238</v>
      </c>
      <c r="AH3901" s="15">
        <v>0.53876465479238</v>
      </c>
      <c r="AI3901" s="15">
        <v>4.3837366805378295</v>
      </c>
      <c r="AM3901" s="17"/>
    </row>
    <row r="3902" spans="1:39">
      <c r="A3902" s="7" t="s">
        <v>124</v>
      </c>
      <c r="B3902" s="7">
        <v>2804</v>
      </c>
      <c r="C3902" s="29" t="s">
        <v>3746</v>
      </c>
      <c r="F3902" s="27" t="str">
        <f t="shared" si="60"/>
        <v>NSW2804BURDETT</v>
      </c>
      <c r="G3902" s="30">
        <v>3890</v>
      </c>
      <c r="H3902" s="49">
        <v>14.712348192044599</v>
      </c>
      <c r="I3902" s="15">
        <v>7.6256152180000001</v>
      </c>
      <c r="J3902" s="15">
        <v>7.6256152180000001</v>
      </c>
      <c r="K3902" s="15">
        <v>5.9740482097259413</v>
      </c>
      <c r="P3902" s="49">
        <v>11.651892560280899</v>
      </c>
      <c r="Q3902" s="15">
        <v>7.3304903780000004</v>
      </c>
      <c r="R3902" s="15">
        <v>7.3304903780000004</v>
      </c>
      <c r="S3902" s="15">
        <v>11.948096419451883</v>
      </c>
      <c r="X3902" s="49">
        <v>18.507313175431602</v>
      </c>
      <c r="Y3902" s="15">
        <v>9.2023541439999992</v>
      </c>
      <c r="Z3902" s="15">
        <v>9.2023541439999992</v>
      </c>
      <c r="AA3902" s="15">
        <v>5.9740482097259413</v>
      </c>
      <c r="AF3902" s="49">
        <v>30.1370445761337</v>
      </c>
      <c r="AG3902" s="15">
        <v>0.53876465479238</v>
      </c>
      <c r="AH3902" s="15">
        <v>0.53876465479238</v>
      </c>
      <c r="AI3902" s="15">
        <v>11.948096419451883</v>
      </c>
      <c r="AM3902" s="17"/>
    </row>
    <row r="3903" spans="1:39">
      <c r="A3903" s="7" t="s">
        <v>124</v>
      </c>
      <c r="B3903" s="7">
        <v>2804</v>
      </c>
      <c r="C3903" s="29" t="s">
        <v>3747</v>
      </c>
      <c r="F3903" s="27" t="str">
        <f t="shared" si="60"/>
        <v>NSW2804CANOWINDRA</v>
      </c>
      <c r="G3903" s="30">
        <v>3891</v>
      </c>
      <c r="H3903" s="49">
        <v>13.977838840421301</v>
      </c>
      <c r="I3903" s="15">
        <v>7.6256152180000001</v>
      </c>
      <c r="J3903" s="15">
        <v>7.6256152180000001</v>
      </c>
      <c r="K3903" s="15">
        <v>0.79365470382210646</v>
      </c>
      <c r="P3903" s="49">
        <v>11.1622196591987</v>
      </c>
      <c r="Q3903" s="15">
        <v>7.3304903780000004</v>
      </c>
      <c r="R3903" s="15">
        <v>7.3304903780000004</v>
      </c>
      <c r="S3903" s="15">
        <v>1.5873094076442129</v>
      </c>
      <c r="X3903" s="49">
        <v>17.8952220490788</v>
      </c>
      <c r="Y3903" s="15">
        <v>9.2023541439999992</v>
      </c>
      <c r="Z3903" s="15">
        <v>9.2023541439999992</v>
      </c>
      <c r="AA3903" s="15">
        <v>0.79365470382210646</v>
      </c>
      <c r="AF3903" s="49">
        <v>30.1370445761337</v>
      </c>
      <c r="AG3903" s="15">
        <v>-3.4612353452076201</v>
      </c>
      <c r="AH3903" s="15">
        <v>-3.4612353452076201</v>
      </c>
      <c r="AI3903" s="15">
        <v>1.5873094076442129</v>
      </c>
      <c r="AM3903" s="17"/>
    </row>
    <row r="3904" spans="1:39">
      <c r="A3904" s="7" t="s">
        <v>124</v>
      </c>
      <c r="B3904" s="7">
        <v>2804</v>
      </c>
      <c r="C3904" s="29" t="s">
        <v>3748</v>
      </c>
      <c r="F3904" s="27" t="str">
        <f t="shared" si="60"/>
        <v>NSW2804MOORBEL</v>
      </c>
      <c r="G3904" s="30">
        <v>3892</v>
      </c>
      <c r="H3904" s="49">
        <v>18.140058499619901</v>
      </c>
      <c r="I3904" s="15">
        <v>7.6256152180000001</v>
      </c>
      <c r="J3904" s="15">
        <v>7.6256152180000001</v>
      </c>
      <c r="K3904" s="15">
        <v>0.79365470382210646</v>
      </c>
      <c r="P3904" s="49">
        <v>15.3244393183973</v>
      </c>
      <c r="Q3904" s="15">
        <v>7.3304903780000004</v>
      </c>
      <c r="R3904" s="15">
        <v>7.3304903780000004</v>
      </c>
      <c r="S3904" s="15">
        <v>1.5873094076442129</v>
      </c>
      <c r="X3904" s="49">
        <v>22.057441708277501</v>
      </c>
      <c r="Y3904" s="15">
        <v>9.2023541439999992</v>
      </c>
      <c r="Z3904" s="15">
        <v>9.2023541439999992</v>
      </c>
      <c r="AA3904" s="15">
        <v>0.79365470382210646</v>
      </c>
      <c r="AF3904" s="49">
        <v>30.1370445761337</v>
      </c>
      <c r="AG3904" s="15">
        <v>0.53876465479238</v>
      </c>
      <c r="AH3904" s="15">
        <v>0.53876465479238</v>
      </c>
      <c r="AI3904" s="15">
        <v>1.5873094076442129</v>
      </c>
      <c r="AM3904" s="17"/>
    </row>
    <row r="3905" spans="1:39">
      <c r="A3905" s="7" t="s">
        <v>124</v>
      </c>
      <c r="B3905" s="7">
        <v>2804</v>
      </c>
      <c r="C3905" s="29" t="s">
        <v>3749</v>
      </c>
      <c r="F3905" s="27" t="str">
        <f t="shared" si="60"/>
        <v>NSW2804NYRANG CREEK</v>
      </c>
      <c r="G3905" s="30">
        <v>3893</v>
      </c>
      <c r="H3905" s="49">
        <v>13.7330023898802</v>
      </c>
      <c r="I3905" s="15">
        <v>7.6256152180000001</v>
      </c>
      <c r="J3905" s="15">
        <v>7.6256152180000001</v>
      </c>
      <c r="K3905" s="15">
        <v>0.79365470382210646</v>
      </c>
      <c r="P3905" s="49">
        <v>10.917383208657601</v>
      </c>
      <c r="Q3905" s="15">
        <v>7.3304903780000004</v>
      </c>
      <c r="R3905" s="15">
        <v>7.3304903780000004</v>
      </c>
      <c r="S3905" s="15">
        <v>1.5873094076442129</v>
      </c>
      <c r="X3905" s="49">
        <v>17.527967373267199</v>
      </c>
      <c r="Y3905" s="15">
        <v>9.2023541439999992</v>
      </c>
      <c r="Z3905" s="15">
        <v>9.2023541439999992</v>
      </c>
      <c r="AA3905" s="15">
        <v>0.79365470382210646</v>
      </c>
      <c r="AF3905" s="49">
        <v>30.1370445761337</v>
      </c>
      <c r="AG3905" s="15">
        <v>0.53876465479238</v>
      </c>
      <c r="AH3905" s="15">
        <v>0.53876465479238</v>
      </c>
      <c r="AI3905" s="15">
        <v>1.5873094076442129</v>
      </c>
      <c r="AM3905" s="17"/>
    </row>
    <row r="3906" spans="1:39">
      <c r="A3906" s="7" t="s">
        <v>124</v>
      </c>
      <c r="B3906" s="7">
        <v>2805</v>
      </c>
      <c r="C3906" s="29" t="s">
        <v>3750</v>
      </c>
      <c r="F3906" s="27" t="str">
        <f t="shared" si="60"/>
        <v>NSW2805GOOLOOGONG</v>
      </c>
      <c r="G3906" s="30">
        <v>3894</v>
      </c>
      <c r="H3906" s="49">
        <v>26.219661367476199</v>
      </c>
      <c r="I3906" s="15">
        <v>5.2611941709999996</v>
      </c>
      <c r="J3906" s="15">
        <v>5.2611941709999996</v>
      </c>
      <c r="K3906" s="15">
        <v>-3.0069939169465378</v>
      </c>
      <c r="P3906" s="49">
        <v>24.505806213688501</v>
      </c>
      <c r="Q3906" s="15">
        <v>5.4660356190000003</v>
      </c>
      <c r="R3906" s="15">
        <v>5.4660356190000003</v>
      </c>
      <c r="S3906" s="15">
        <v>-6.0139878338930757</v>
      </c>
      <c r="X3906" s="49">
        <v>30.1370445761337</v>
      </c>
      <c r="Y3906" s="15">
        <v>6.8804926760000003</v>
      </c>
      <c r="Z3906" s="15">
        <v>6.8804926760000003</v>
      </c>
      <c r="AA3906" s="15">
        <v>-3.0069939169465378</v>
      </c>
      <c r="AF3906" s="49">
        <v>23.1370445761337</v>
      </c>
      <c r="AG3906" s="15">
        <v>0.53876465479238</v>
      </c>
      <c r="AH3906" s="15">
        <v>0.53876465479238</v>
      </c>
      <c r="AI3906" s="15">
        <v>-6.0139878338930757</v>
      </c>
      <c r="AM3906" s="17"/>
    </row>
    <row r="3907" spans="1:39">
      <c r="A3907" s="7" t="s">
        <v>124</v>
      </c>
      <c r="B3907" s="7">
        <v>2806</v>
      </c>
      <c r="C3907" s="29" t="s">
        <v>3751</v>
      </c>
      <c r="F3907" s="27" t="str">
        <f t="shared" si="60"/>
        <v>NSW2806EUGOWRA</v>
      </c>
      <c r="G3907" s="30">
        <v>3895</v>
      </c>
      <c r="H3907" s="49">
        <v>-1.6916939942089699</v>
      </c>
      <c r="I3907" s="15">
        <v>6.3074733219999999</v>
      </c>
      <c r="J3907" s="15">
        <v>6.3074733219999999</v>
      </c>
      <c r="K3907" s="15">
        <v>-1.6923853331756504</v>
      </c>
      <c r="P3907" s="49">
        <v>-2.5486215711028102</v>
      </c>
      <c r="Q3907" s="15">
        <v>6.291074858</v>
      </c>
      <c r="R3907" s="15">
        <v>6.291074858</v>
      </c>
      <c r="S3907" s="15">
        <v>-3.3847706663513009</v>
      </c>
      <c r="X3907" s="49">
        <v>2.1032709891780499</v>
      </c>
      <c r="Y3907" s="15">
        <v>7.9079388020000003</v>
      </c>
      <c r="Z3907" s="15">
        <v>7.9079388020000003</v>
      </c>
      <c r="AA3907" s="15">
        <v>-1.6923853331756504</v>
      </c>
      <c r="AF3907" s="49">
        <v>30.1370445761337</v>
      </c>
      <c r="AG3907" s="15">
        <v>0.53876465479238</v>
      </c>
      <c r="AH3907" s="15">
        <v>0.53876465479238</v>
      </c>
      <c r="AI3907" s="15">
        <v>-3.3847706663513009</v>
      </c>
      <c r="AM3907" s="17"/>
    </row>
    <row r="3908" spans="1:39">
      <c r="A3908" s="7" t="s">
        <v>124</v>
      </c>
      <c r="B3908" s="7">
        <v>2806</v>
      </c>
      <c r="C3908" s="29" t="s">
        <v>3752</v>
      </c>
      <c r="F3908" s="27" t="str">
        <f t="shared" si="60"/>
        <v>NSW2806EULIMORE</v>
      </c>
      <c r="G3908" s="30">
        <v>3896</v>
      </c>
      <c r="H3908" s="49">
        <v>22.547114609359699</v>
      </c>
      <c r="I3908" s="15">
        <v>6.3074733219999999</v>
      </c>
      <c r="J3908" s="15">
        <v>6.3074733219999999</v>
      </c>
      <c r="K3908" s="15">
        <v>-1.6923853331756504</v>
      </c>
      <c r="P3908" s="49">
        <v>18.874567851243199</v>
      </c>
      <c r="Q3908" s="15">
        <v>6.291074858</v>
      </c>
      <c r="R3908" s="15">
        <v>6.291074858</v>
      </c>
      <c r="S3908" s="15">
        <v>-3.3847706663513009</v>
      </c>
      <c r="X3908" s="49">
        <v>26.4644978180173</v>
      </c>
      <c r="Y3908" s="15">
        <v>7.9079388020000003</v>
      </c>
      <c r="Z3908" s="15">
        <v>7.9079388020000003</v>
      </c>
      <c r="AA3908" s="15">
        <v>-1.6923853331756504</v>
      </c>
      <c r="AF3908" s="49">
        <v>23.1370445761337</v>
      </c>
      <c r="AG3908" s="15">
        <v>0.53876465479238</v>
      </c>
      <c r="AH3908" s="15">
        <v>0.53876465479238</v>
      </c>
      <c r="AI3908" s="15">
        <v>-3.3847706663513009</v>
      </c>
      <c r="AM3908" s="17"/>
    </row>
    <row r="3909" spans="1:39">
      <c r="A3909" s="7" t="s">
        <v>124</v>
      </c>
      <c r="B3909" s="7">
        <v>2806</v>
      </c>
      <c r="C3909" s="29" t="s">
        <v>3753</v>
      </c>
      <c r="F3909" s="27" t="str">
        <f t="shared" si="60"/>
        <v>NSW2806NANAMI</v>
      </c>
      <c r="G3909" s="30">
        <v>3897</v>
      </c>
      <c r="H3909" s="49">
        <v>21.078095906113099</v>
      </c>
      <c r="I3909" s="15">
        <v>6.3074733219999999</v>
      </c>
      <c r="J3909" s="15">
        <v>6.3074733219999999</v>
      </c>
      <c r="K3909" s="15">
        <v>-1.6923853331756504</v>
      </c>
      <c r="P3909" s="49">
        <v>17.650385598537699</v>
      </c>
      <c r="Q3909" s="15">
        <v>6.291074858</v>
      </c>
      <c r="R3909" s="15">
        <v>6.291074858</v>
      </c>
      <c r="S3909" s="15">
        <v>-3.3847706663513009</v>
      </c>
      <c r="X3909" s="49">
        <v>24.995479114770699</v>
      </c>
      <c r="Y3909" s="15">
        <v>7.9079388020000003</v>
      </c>
      <c r="Z3909" s="15">
        <v>7.9079388020000003</v>
      </c>
      <c r="AA3909" s="15">
        <v>-1.6923853331756504</v>
      </c>
      <c r="AF3909" s="49">
        <v>23.1370445761337</v>
      </c>
      <c r="AG3909" s="15">
        <v>0.53876465479238</v>
      </c>
      <c r="AH3909" s="15">
        <v>0.53876465479238</v>
      </c>
      <c r="AI3909" s="15">
        <v>-3.3847706663513009</v>
      </c>
      <c r="AM3909" s="17"/>
    </row>
    <row r="3910" spans="1:39">
      <c r="A3910" s="7" t="s">
        <v>124</v>
      </c>
      <c r="B3910" s="7">
        <v>2806</v>
      </c>
      <c r="C3910" s="29" t="s">
        <v>3754</v>
      </c>
      <c r="F3910" s="27" t="str">
        <f t="shared" si="60"/>
        <v>NSW2806TRAJERE</v>
      </c>
      <c r="G3910" s="30">
        <v>3898</v>
      </c>
      <c r="H3910" s="49">
        <v>21.322932356654199</v>
      </c>
      <c r="I3910" s="15">
        <v>6.3074733219999999</v>
      </c>
      <c r="J3910" s="15">
        <v>6.3074733219999999</v>
      </c>
      <c r="K3910" s="15">
        <v>-1.6923853331756504</v>
      </c>
      <c r="P3910" s="49">
        <v>17.8952220490788</v>
      </c>
      <c r="Q3910" s="15">
        <v>6.291074858</v>
      </c>
      <c r="R3910" s="15">
        <v>6.291074858</v>
      </c>
      <c r="S3910" s="15">
        <v>-3.3847706663513009</v>
      </c>
      <c r="X3910" s="49">
        <v>25.1178973400412</v>
      </c>
      <c r="Y3910" s="15">
        <v>7.9079388020000003</v>
      </c>
      <c r="Z3910" s="15">
        <v>7.9079388020000003</v>
      </c>
      <c r="AA3910" s="15">
        <v>-1.6923853331756504</v>
      </c>
      <c r="AF3910" s="49">
        <v>23.1370445761337</v>
      </c>
      <c r="AG3910" s="15">
        <v>0.53876465479238</v>
      </c>
      <c r="AH3910" s="15">
        <v>0.53876465479238</v>
      </c>
      <c r="AI3910" s="15">
        <v>-3.3847706663513009</v>
      </c>
      <c r="AM3910" s="17"/>
    </row>
    <row r="3911" spans="1:39">
      <c r="A3911" s="7" t="s">
        <v>124</v>
      </c>
      <c r="B3911" s="7">
        <v>2807</v>
      </c>
      <c r="C3911" s="29" t="s">
        <v>3755</v>
      </c>
      <c r="F3911" s="27" t="str">
        <f t="shared" si="60"/>
        <v>NSW2807KOORAWATHA</v>
      </c>
      <c r="G3911" s="30">
        <v>3899</v>
      </c>
      <c r="H3911" s="49">
        <v>17.650385598537699</v>
      </c>
      <c r="I3911" s="15">
        <v>9.5607732030000001</v>
      </c>
      <c r="J3911" s="15">
        <v>9.5607732030000001</v>
      </c>
      <c r="K3911" s="15">
        <v>4.2951899009155898</v>
      </c>
      <c r="P3911" s="49">
        <v>14.712348192044599</v>
      </c>
      <c r="Q3911" s="15">
        <v>8.8564514659999993</v>
      </c>
      <c r="R3911" s="15">
        <v>8.8564514659999993</v>
      </c>
      <c r="S3911" s="15">
        <v>8.5903798018311797</v>
      </c>
      <c r="X3911" s="49">
        <v>21.445350581924799</v>
      </c>
      <c r="Y3911" s="15">
        <v>11.102679289999999</v>
      </c>
      <c r="Z3911" s="15">
        <v>11.102679289999999</v>
      </c>
      <c r="AA3911" s="15">
        <v>4.2951899009155898</v>
      </c>
      <c r="AF3911" s="49">
        <v>15.4468575436679</v>
      </c>
      <c r="AG3911" s="15">
        <v>0.53876465479238</v>
      </c>
      <c r="AH3911" s="15">
        <v>0.53876465479238</v>
      </c>
      <c r="AI3911" s="15">
        <v>8.5903798018311797</v>
      </c>
      <c r="AM3911" s="17"/>
    </row>
    <row r="3912" spans="1:39">
      <c r="A3912" s="7" t="s">
        <v>124</v>
      </c>
      <c r="B3912" s="7">
        <v>2808</v>
      </c>
      <c r="C3912" s="29" t="s">
        <v>3756</v>
      </c>
      <c r="F3912" s="27" t="str">
        <f t="shared" si="60"/>
        <v>NSW2808WYANGALA</v>
      </c>
      <c r="G3912" s="30">
        <v>3900</v>
      </c>
      <c r="H3912" s="49">
        <v>9.32594628014043</v>
      </c>
      <c r="I3912" s="15">
        <v>9.8983259649999997</v>
      </c>
      <c r="J3912" s="15">
        <v>9.8983259649999997</v>
      </c>
      <c r="K3912" s="15">
        <v>9.6212278970180183</v>
      </c>
      <c r="P3912" s="49">
        <v>7.7345093516232897</v>
      </c>
      <c r="Q3912" s="15">
        <v>9.1226273459999998</v>
      </c>
      <c r="R3912" s="15">
        <v>9.1226273459999998</v>
      </c>
      <c r="S3912" s="15">
        <v>19.242455794036037</v>
      </c>
      <c r="X3912" s="49">
        <v>13.243329488798</v>
      </c>
      <c r="Y3912" s="15">
        <v>11.434156099999999</v>
      </c>
      <c r="Z3912" s="15">
        <v>11.434156099999999</v>
      </c>
      <c r="AA3912" s="15">
        <v>9.6212278970180183</v>
      </c>
      <c r="AF3912" s="49">
        <v>24.873060889500099</v>
      </c>
      <c r="AG3912" s="15">
        <v>0.53876465479238</v>
      </c>
      <c r="AH3912" s="15">
        <v>0.53876465479238</v>
      </c>
      <c r="AI3912" s="15">
        <v>19.242455794036037</v>
      </c>
      <c r="AM3912" s="17"/>
    </row>
    <row r="3913" spans="1:39">
      <c r="A3913" s="7" t="s">
        <v>124</v>
      </c>
      <c r="B3913" s="7">
        <v>2809</v>
      </c>
      <c r="C3913" s="29" t="s">
        <v>3757</v>
      </c>
      <c r="F3913" s="27" t="str">
        <f t="shared" si="60"/>
        <v>NSW2809GREENETHORPE</v>
      </c>
      <c r="G3913" s="30">
        <v>3901</v>
      </c>
      <c r="H3913" s="49">
        <v>4.7964719451301203</v>
      </c>
      <c r="I3913" s="15">
        <v>9.5607732030000001</v>
      </c>
      <c r="J3913" s="15">
        <v>9.5607732030000001</v>
      </c>
      <c r="K3913" s="15">
        <v>4.2951899009155898</v>
      </c>
      <c r="P3913" s="49">
        <v>4.3067990440479296</v>
      </c>
      <c r="Q3913" s="15">
        <v>8.8564514659999993</v>
      </c>
      <c r="R3913" s="15">
        <v>8.8564514659999993</v>
      </c>
      <c r="S3913" s="15">
        <v>8.5903798018311797</v>
      </c>
      <c r="X3913" s="49">
        <v>8.7138551537876801</v>
      </c>
      <c r="Y3913" s="15">
        <v>11.102679289999999</v>
      </c>
      <c r="Z3913" s="15">
        <v>11.102679289999999</v>
      </c>
      <c r="AA3913" s="15">
        <v>4.2951899009155898</v>
      </c>
      <c r="AF3913" s="49">
        <v>24.873060889500099</v>
      </c>
      <c r="AG3913" s="15">
        <v>0.53876465479238</v>
      </c>
      <c r="AH3913" s="15">
        <v>0.53876465479238</v>
      </c>
      <c r="AI3913" s="15">
        <v>8.5903798018311797</v>
      </c>
      <c r="AM3913" s="17"/>
    </row>
    <row r="3914" spans="1:39">
      <c r="A3914" s="7" t="s">
        <v>124</v>
      </c>
      <c r="B3914" s="7">
        <v>2810</v>
      </c>
      <c r="C3914" s="29" t="s">
        <v>3758</v>
      </c>
      <c r="F3914" s="27" t="str">
        <f t="shared" si="60"/>
        <v>NSW2810BIMBI</v>
      </c>
      <c r="G3914" s="30">
        <v>3902</v>
      </c>
      <c r="H3914" s="49">
        <v>13.977838840421301</v>
      </c>
      <c r="I3914" s="15">
        <v>7.6116152179999998</v>
      </c>
      <c r="J3914" s="15">
        <v>7.6116152179999998</v>
      </c>
      <c r="K3914" s="15">
        <v>0.79365470382210646</v>
      </c>
      <c r="P3914" s="49">
        <v>11.1622196591987</v>
      </c>
      <c r="Q3914" s="15">
        <v>7.3194507340000001</v>
      </c>
      <c r="R3914" s="15">
        <v>7.3194507340000001</v>
      </c>
      <c r="S3914" s="15">
        <v>1.5873094076442129</v>
      </c>
      <c r="X3914" s="49">
        <v>17.772803823808299</v>
      </c>
      <c r="Y3914" s="15">
        <v>9.1886061439999995</v>
      </c>
      <c r="Z3914" s="15">
        <v>9.1886061439999995</v>
      </c>
      <c r="AA3914" s="15">
        <v>0.79365470382210646</v>
      </c>
      <c r="AF3914" s="49">
        <v>24.873060889500099</v>
      </c>
      <c r="AG3914" s="15">
        <v>1.1540953828292899</v>
      </c>
      <c r="AH3914" s="15">
        <v>1.1540953828292899</v>
      </c>
      <c r="AI3914" s="15">
        <v>1.5873094076442129</v>
      </c>
      <c r="AM3914" s="17"/>
    </row>
    <row r="3915" spans="1:39">
      <c r="A3915" s="7" t="s">
        <v>124</v>
      </c>
      <c r="B3915" s="7">
        <v>2810</v>
      </c>
      <c r="C3915" s="29" t="s">
        <v>3759</v>
      </c>
      <c r="F3915" s="27" t="str">
        <f t="shared" si="60"/>
        <v>NSW2810CARAGABAL</v>
      </c>
      <c r="G3915" s="30">
        <v>3903</v>
      </c>
      <c r="H3915" s="49">
        <v>15.691693994209</v>
      </c>
      <c r="I3915" s="15">
        <v>7.6116152179999998</v>
      </c>
      <c r="J3915" s="15">
        <v>7.6116152179999998</v>
      </c>
      <c r="K3915" s="15">
        <v>0.79365470382210646</v>
      </c>
      <c r="P3915" s="49">
        <v>12.5088201371747</v>
      </c>
      <c r="Q3915" s="15">
        <v>7.3194507340000001</v>
      </c>
      <c r="R3915" s="15">
        <v>7.3194507340000001</v>
      </c>
      <c r="S3915" s="15">
        <v>1.5873094076442129</v>
      </c>
      <c r="X3915" s="49">
        <v>19.486658977596001</v>
      </c>
      <c r="Y3915" s="15">
        <v>9.1886061439999995</v>
      </c>
      <c r="Z3915" s="15">
        <v>9.1886061439999995</v>
      </c>
      <c r="AA3915" s="15">
        <v>0.79365470382210646</v>
      </c>
      <c r="AF3915" s="49">
        <v>24.873060889500099</v>
      </c>
      <c r="AG3915" s="15">
        <v>1.1540953828292899</v>
      </c>
      <c r="AH3915" s="15">
        <v>1.1540953828292899</v>
      </c>
      <c r="AI3915" s="15">
        <v>1.5873094076442129</v>
      </c>
      <c r="AM3915" s="17"/>
    </row>
    <row r="3916" spans="1:39">
      <c r="A3916" s="7" t="s">
        <v>124</v>
      </c>
      <c r="B3916" s="7">
        <v>2810</v>
      </c>
      <c r="C3916" s="29" t="s">
        <v>3760</v>
      </c>
      <c r="F3916" s="27" t="str">
        <f t="shared" si="60"/>
        <v>NSW2810GRENFELL</v>
      </c>
      <c r="G3916" s="30">
        <v>3904</v>
      </c>
      <c r="H3916" s="49">
        <v>19.609077202866501</v>
      </c>
      <c r="I3916" s="15">
        <v>7.6116152179999998</v>
      </c>
      <c r="J3916" s="15">
        <v>7.6116152179999998</v>
      </c>
      <c r="K3916" s="15">
        <v>0.79365470382210646</v>
      </c>
      <c r="P3916" s="49">
        <v>16.5486215711028</v>
      </c>
      <c r="Q3916" s="15">
        <v>7.3194507340000001</v>
      </c>
      <c r="R3916" s="15">
        <v>7.3194507340000001</v>
      </c>
      <c r="S3916" s="15">
        <v>1.5873094076442129</v>
      </c>
      <c r="X3916" s="49">
        <v>23.404042186253498</v>
      </c>
      <c r="Y3916" s="15">
        <v>9.1886061439999995</v>
      </c>
      <c r="Z3916" s="15">
        <v>9.1886061439999995</v>
      </c>
      <c r="AA3916" s="15">
        <v>0.79365470382210646</v>
      </c>
      <c r="AF3916" s="49">
        <v>24.873060889500099</v>
      </c>
      <c r="AG3916" s="15">
        <v>1.1540953828292899</v>
      </c>
      <c r="AH3916" s="15">
        <v>1.1540953828292899</v>
      </c>
      <c r="AI3916" s="15">
        <v>1.5873094076442129</v>
      </c>
      <c r="AM3916" s="17"/>
    </row>
    <row r="3917" spans="1:39">
      <c r="A3917" s="7" t="s">
        <v>124</v>
      </c>
      <c r="B3917" s="7">
        <v>2820</v>
      </c>
      <c r="C3917" s="29" t="s">
        <v>3761</v>
      </c>
      <c r="F3917" s="27" t="str">
        <f t="shared" si="60"/>
        <v>NSW2820APSLEY</v>
      </c>
      <c r="G3917" s="30">
        <v>3905</v>
      </c>
      <c r="H3917" s="49">
        <v>16.181366895291202</v>
      </c>
      <c r="I3917" s="15">
        <v>10.42330076</v>
      </c>
      <c r="J3917" s="15">
        <v>10.42330076</v>
      </c>
      <c r="K3917" s="15">
        <v>7.0946987286812284</v>
      </c>
      <c r="P3917" s="49">
        <v>12.9984930382569</v>
      </c>
      <c r="Q3917" s="15">
        <v>9.536594118</v>
      </c>
      <c r="R3917" s="15">
        <v>9.536594118</v>
      </c>
      <c r="S3917" s="15">
        <v>14.189397457362457</v>
      </c>
      <c r="X3917" s="49">
        <v>20.098750103948699</v>
      </c>
      <c r="Y3917" s="15">
        <v>11.94968134</v>
      </c>
      <c r="Z3917" s="15">
        <v>11.94968134</v>
      </c>
      <c r="AA3917" s="15">
        <v>7.0946987286812284</v>
      </c>
      <c r="AF3917" s="49">
        <v>24.873060889500099</v>
      </c>
      <c r="AG3917" s="15">
        <v>10.8455543494106</v>
      </c>
      <c r="AH3917" s="15">
        <v>10.8455543494106</v>
      </c>
      <c r="AI3917" s="15">
        <v>14.189397457362457</v>
      </c>
      <c r="AM3917" s="17"/>
    </row>
    <row r="3918" spans="1:39">
      <c r="A3918" s="7" t="s">
        <v>124</v>
      </c>
      <c r="B3918" s="7">
        <v>2820</v>
      </c>
      <c r="C3918" s="29" t="s">
        <v>3762</v>
      </c>
      <c r="F3918" s="27" t="str">
        <f t="shared" ref="F3918:F3981" si="61">TRIM(A3918)&amp;IF(LEN(TRIM(B3918))=3,"0"&amp;TRIM(B3918),TRIM(B3918))&amp;TRIM(C3918)</f>
        <v>NSW2820BODANGORA</v>
      </c>
      <c r="G3918" s="30">
        <v>3906</v>
      </c>
      <c r="H3918" s="49">
        <v>16.9158762469145</v>
      </c>
      <c r="I3918" s="15">
        <v>10.42330076</v>
      </c>
      <c r="J3918" s="15">
        <v>10.42330076</v>
      </c>
      <c r="K3918" s="15">
        <v>5.9740482097259413</v>
      </c>
      <c r="P3918" s="49">
        <v>13.855420615150701</v>
      </c>
      <c r="Q3918" s="15">
        <v>9.536594118</v>
      </c>
      <c r="R3918" s="15">
        <v>9.536594118</v>
      </c>
      <c r="S3918" s="15">
        <v>11.948096419451883</v>
      </c>
      <c r="X3918" s="49">
        <v>20.833259455572001</v>
      </c>
      <c r="Y3918" s="15">
        <v>11.94968134</v>
      </c>
      <c r="Z3918" s="15">
        <v>11.94968134</v>
      </c>
      <c r="AA3918" s="15">
        <v>5.9740482097259413</v>
      </c>
      <c r="AF3918" s="49">
        <v>24.873060889500099</v>
      </c>
      <c r="AG3918" s="15">
        <v>10.8455543494106</v>
      </c>
      <c r="AH3918" s="15">
        <v>10.8455543494106</v>
      </c>
      <c r="AI3918" s="15">
        <v>11.948096419451883</v>
      </c>
      <c r="AM3918" s="17"/>
    </row>
    <row r="3919" spans="1:39">
      <c r="A3919" s="7" t="s">
        <v>124</v>
      </c>
      <c r="B3919" s="7">
        <v>2820</v>
      </c>
      <c r="C3919" s="29" t="s">
        <v>3763</v>
      </c>
      <c r="F3919" s="27" t="str">
        <f t="shared" si="61"/>
        <v>NSW2820CURRA CREEK</v>
      </c>
      <c r="G3919" s="30">
        <v>3907</v>
      </c>
      <c r="H3919" s="49">
        <v>6.6327453241883498</v>
      </c>
      <c r="I3919" s="15">
        <v>10.42330076</v>
      </c>
      <c r="J3919" s="15">
        <v>10.42330076</v>
      </c>
      <c r="K3919" s="15">
        <v>5.4001659283579695</v>
      </c>
      <c r="P3919" s="49">
        <v>5.7758177472945098</v>
      </c>
      <c r="Q3919" s="15">
        <v>9.536594118</v>
      </c>
      <c r="R3919" s="15">
        <v>9.536594118</v>
      </c>
      <c r="S3919" s="15">
        <v>10.800331856715939</v>
      </c>
      <c r="X3919" s="49">
        <v>10.5501285328459</v>
      </c>
      <c r="Y3919" s="15">
        <v>11.94968134</v>
      </c>
      <c r="Z3919" s="15">
        <v>11.94968134</v>
      </c>
      <c r="AA3919" s="15">
        <v>5.4001659283579695</v>
      </c>
      <c r="AF3919" s="49">
        <v>24.873060889500099</v>
      </c>
      <c r="AG3919" s="15">
        <v>10.8455543494106</v>
      </c>
      <c r="AH3919" s="15">
        <v>10.8455543494106</v>
      </c>
      <c r="AI3919" s="15">
        <v>10.800331856715939</v>
      </c>
      <c r="AM3919" s="17"/>
    </row>
    <row r="3920" spans="1:39">
      <c r="A3920" s="7" t="s">
        <v>124</v>
      </c>
      <c r="B3920" s="7">
        <v>2820</v>
      </c>
      <c r="C3920" s="29" t="s">
        <v>3764</v>
      </c>
      <c r="F3920" s="27" t="str">
        <f t="shared" si="61"/>
        <v>NSW2820MARYVALE</v>
      </c>
      <c r="G3920" s="30">
        <v>3908</v>
      </c>
      <c r="H3920" s="49">
        <v>30.417999999999999</v>
      </c>
      <c r="I3920" s="15">
        <v>10.42330076</v>
      </c>
      <c r="J3920" s="15">
        <v>10.42330076</v>
      </c>
      <c r="K3920" s="15">
        <v>5.9740482097259413</v>
      </c>
      <c r="P3920" s="49">
        <v>-0.76400000000000001</v>
      </c>
      <c r="Q3920" s="15">
        <v>9.536594118</v>
      </c>
      <c r="R3920" s="15">
        <v>9.536594118</v>
      </c>
      <c r="S3920" s="15">
        <v>11.948096419451883</v>
      </c>
      <c r="X3920" s="49">
        <v>23.097999999999999</v>
      </c>
      <c r="Y3920" s="15">
        <v>11.94968134</v>
      </c>
      <c r="Z3920" s="15">
        <v>11.94968134</v>
      </c>
      <c r="AA3920" s="15">
        <v>5.9740482097259413</v>
      </c>
      <c r="AF3920" s="49">
        <v>18.625</v>
      </c>
      <c r="AG3920" s="15">
        <v>10.8455543494106</v>
      </c>
      <c r="AH3920" s="15">
        <v>10.8455543494106</v>
      </c>
      <c r="AI3920" s="15">
        <v>11.948096419451883</v>
      </c>
      <c r="AM3920" s="17"/>
    </row>
    <row r="3921" spans="1:39">
      <c r="A3921" s="7" t="s">
        <v>124</v>
      </c>
      <c r="B3921" s="7">
        <v>2820</v>
      </c>
      <c r="C3921" s="29" t="s">
        <v>3765</v>
      </c>
      <c r="F3921" s="27" t="str">
        <f t="shared" si="61"/>
        <v>NSW2820MUMBIL</v>
      </c>
      <c r="G3921" s="30">
        <v>3909</v>
      </c>
      <c r="H3921" s="49">
        <v>13.488165939339099</v>
      </c>
      <c r="I3921" s="15">
        <v>10.42330076</v>
      </c>
      <c r="J3921" s="15">
        <v>10.42330076</v>
      </c>
      <c r="K3921" s="15">
        <v>10.613253701755301</v>
      </c>
      <c r="P3921" s="49">
        <v>10.794964983387001</v>
      </c>
      <c r="Q3921" s="15">
        <v>9.536594118</v>
      </c>
      <c r="R3921" s="15">
        <v>9.536594118</v>
      </c>
      <c r="S3921" s="15">
        <v>21.226507403510603</v>
      </c>
      <c r="X3921" s="49">
        <v>17.405549147996702</v>
      </c>
      <c r="Y3921" s="15">
        <v>11.94968134</v>
      </c>
      <c r="Z3921" s="15">
        <v>11.94968134</v>
      </c>
      <c r="AA3921" s="15">
        <v>10.613253701755301</v>
      </c>
      <c r="AF3921" s="49">
        <v>24.873060889500099</v>
      </c>
      <c r="AG3921" s="15">
        <v>10.8455543494106</v>
      </c>
      <c r="AH3921" s="15">
        <v>10.8455543494106</v>
      </c>
      <c r="AI3921" s="15">
        <v>21.226507403510603</v>
      </c>
      <c r="AM3921" s="17"/>
    </row>
    <row r="3922" spans="1:39">
      <c r="A3922" s="7" t="s">
        <v>124</v>
      </c>
      <c r="B3922" s="7">
        <v>2820</v>
      </c>
      <c r="C3922" s="29" t="s">
        <v>3766</v>
      </c>
      <c r="F3922" s="27" t="str">
        <f t="shared" si="61"/>
        <v>NSW2820NEUREA</v>
      </c>
      <c r="G3922" s="30">
        <v>3910</v>
      </c>
      <c r="H3922" s="49">
        <v>27.199007169640598</v>
      </c>
      <c r="I3922" s="15">
        <v>10.42330076</v>
      </c>
      <c r="J3922" s="15">
        <v>10.42330076</v>
      </c>
      <c r="K3922" s="15">
        <v>10.613253701755301</v>
      </c>
      <c r="P3922" s="49">
        <v>25.607570241123401</v>
      </c>
      <c r="Q3922" s="15">
        <v>9.536594118</v>
      </c>
      <c r="R3922" s="15">
        <v>9.536594118</v>
      </c>
      <c r="S3922" s="15">
        <v>21.226507403510603</v>
      </c>
      <c r="X3922" s="49">
        <v>30.993972153027599</v>
      </c>
      <c r="Y3922" s="15">
        <v>11.94968134</v>
      </c>
      <c r="Z3922" s="15">
        <v>11.94968134</v>
      </c>
      <c r="AA3922" s="15">
        <v>10.613253701755301</v>
      </c>
      <c r="AF3922" s="49">
        <v>18.485152015852901</v>
      </c>
      <c r="AG3922" s="15">
        <v>10.8455543494106</v>
      </c>
      <c r="AH3922" s="15">
        <v>10.8455543494106</v>
      </c>
      <c r="AI3922" s="15">
        <v>21.226507403510603</v>
      </c>
      <c r="AM3922" s="17"/>
    </row>
    <row r="3923" spans="1:39">
      <c r="A3923" s="7" t="s">
        <v>124</v>
      </c>
      <c r="B3923" s="7">
        <v>2820</v>
      </c>
      <c r="C3923" s="29" t="s">
        <v>3767</v>
      </c>
      <c r="F3923" s="27" t="str">
        <f t="shared" si="61"/>
        <v>NSW2820STUART TOWN</v>
      </c>
      <c r="G3923" s="30">
        <v>3911</v>
      </c>
      <c r="H3923" s="49">
        <v>5.6533995220239603</v>
      </c>
      <c r="I3923" s="15">
        <v>10.42330076</v>
      </c>
      <c r="J3923" s="15">
        <v>10.42330076</v>
      </c>
      <c r="K3923" s="15">
        <v>7.5463936743891935</v>
      </c>
      <c r="P3923" s="49">
        <v>5.1637266209417696</v>
      </c>
      <c r="Q3923" s="15">
        <v>9.536594118</v>
      </c>
      <c r="R3923" s="15">
        <v>9.536594118</v>
      </c>
      <c r="S3923" s="15">
        <v>15.092787348778387</v>
      </c>
      <c r="X3923" s="49">
        <v>9.5707827306815307</v>
      </c>
      <c r="Y3923" s="15">
        <v>11.94968134</v>
      </c>
      <c r="Z3923" s="15">
        <v>11.94968134</v>
      </c>
      <c r="AA3923" s="15">
        <v>7.5463936743891935</v>
      </c>
      <c r="AF3923" s="49">
        <v>18.485152015852901</v>
      </c>
      <c r="AG3923" s="15">
        <v>10.8455543494106</v>
      </c>
      <c r="AH3923" s="15">
        <v>10.8455543494106</v>
      </c>
      <c r="AI3923" s="15">
        <v>15.092787348778387</v>
      </c>
      <c r="AM3923" s="17"/>
    </row>
    <row r="3924" spans="1:39">
      <c r="A3924" s="7" t="s">
        <v>124</v>
      </c>
      <c r="B3924" s="7">
        <v>2820</v>
      </c>
      <c r="C3924" s="29" t="s">
        <v>3768</v>
      </c>
      <c r="F3924" s="27" t="str">
        <f t="shared" si="61"/>
        <v>NSW2820WALMER</v>
      </c>
      <c r="G3924" s="30">
        <v>3912</v>
      </c>
      <c r="H3924" s="49">
        <v>28.6680258728871</v>
      </c>
      <c r="I3924" s="15">
        <v>10.42330076</v>
      </c>
      <c r="J3924" s="15">
        <v>10.42330076</v>
      </c>
      <c r="K3924" s="15">
        <v>5.9740482097259413</v>
      </c>
      <c r="P3924" s="49">
        <v>27.321425394911099</v>
      </c>
      <c r="Q3924" s="15">
        <v>9.536594118</v>
      </c>
      <c r="R3924" s="15">
        <v>9.536594118</v>
      </c>
      <c r="S3924" s="15">
        <v>11.948096419451883</v>
      </c>
      <c r="X3924" s="49">
        <v>32.585409081544697</v>
      </c>
      <c r="Y3924" s="15">
        <v>11.94968134</v>
      </c>
      <c r="Z3924" s="15">
        <v>11.94968134</v>
      </c>
      <c r="AA3924" s="15">
        <v>5.9740482097259413</v>
      </c>
      <c r="AF3924" s="49">
        <v>16.159205735712401</v>
      </c>
      <c r="AG3924" s="15">
        <v>10.8455543494106</v>
      </c>
      <c r="AH3924" s="15">
        <v>10.8455543494106</v>
      </c>
      <c r="AI3924" s="15">
        <v>11.948096419451883</v>
      </c>
      <c r="AM3924" s="17"/>
    </row>
    <row r="3925" spans="1:39">
      <c r="A3925" s="7" t="s">
        <v>124</v>
      </c>
      <c r="B3925" s="7">
        <v>2820</v>
      </c>
      <c r="C3925" s="29" t="s">
        <v>3769</v>
      </c>
      <c r="F3925" s="27" t="str">
        <f t="shared" si="61"/>
        <v>NSW2820WELLINGTON</v>
      </c>
      <c r="G3925" s="30">
        <v>3913</v>
      </c>
      <c r="H3925" s="49">
        <v>26.219661367476199</v>
      </c>
      <c r="I3925" s="15">
        <v>10.42330076</v>
      </c>
      <c r="J3925" s="15">
        <v>10.42330076</v>
      </c>
      <c r="K3925" s="15">
        <v>5.3994457113724899</v>
      </c>
      <c r="P3925" s="49">
        <v>24.505806213688501</v>
      </c>
      <c r="Q3925" s="15">
        <v>9.536594118</v>
      </c>
      <c r="R3925" s="15">
        <v>9.536594118</v>
      </c>
      <c r="S3925" s="15">
        <v>10.79889142274498</v>
      </c>
      <c r="X3925" s="49">
        <v>30.0146263508632</v>
      </c>
      <c r="Y3925" s="15">
        <v>11.94968134</v>
      </c>
      <c r="Z3925" s="15">
        <v>11.94968134</v>
      </c>
      <c r="AA3925" s="15">
        <v>5.3994457113724899</v>
      </c>
      <c r="AF3925" s="49">
        <v>16.159205735712401</v>
      </c>
      <c r="AG3925" s="15">
        <v>10.8455543494106</v>
      </c>
      <c r="AH3925" s="15">
        <v>10.8455543494106</v>
      </c>
      <c r="AI3925" s="15">
        <v>10.79889142274498</v>
      </c>
      <c r="AM3925" s="17"/>
    </row>
    <row r="3926" spans="1:39">
      <c r="A3926" s="7" t="s">
        <v>124</v>
      </c>
      <c r="B3926" s="7">
        <v>2821</v>
      </c>
      <c r="C3926" s="29" t="s">
        <v>3770</v>
      </c>
      <c r="F3926" s="27" t="str">
        <f t="shared" si="61"/>
        <v>NSW2821NARROMINE</v>
      </c>
      <c r="G3926" s="30">
        <v>3914</v>
      </c>
      <c r="H3926" s="49">
        <v>27.199007169640598</v>
      </c>
      <c r="I3926" s="15">
        <v>9.9018259650000005</v>
      </c>
      <c r="J3926" s="15">
        <v>9.9018259650000005</v>
      </c>
      <c r="K3926" s="15">
        <v>4.8533839395959024</v>
      </c>
      <c r="P3926" s="49">
        <v>25.607570241123401</v>
      </c>
      <c r="Q3926" s="15">
        <v>9.1253872569999999</v>
      </c>
      <c r="R3926" s="15">
        <v>9.1253872569999999</v>
      </c>
      <c r="S3926" s="15">
        <v>9.7067678791918048</v>
      </c>
      <c r="X3926" s="49">
        <v>30.993972153027599</v>
      </c>
      <c r="Y3926" s="15">
        <v>11.437593100000001</v>
      </c>
      <c r="Z3926" s="15">
        <v>11.437593100000001</v>
      </c>
      <c r="AA3926" s="15">
        <v>4.8533839395959024</v>
      </c>
      <c r="AF3926" s="49">
        <v>23.159205735712401</v>
      </c>
      <c r="AG3926" s="15">
        <v>-0.30766536401845501</v>
      </c>
      <c r="AH3926" s="15">
        <v>-0.30766536401845501</v>
      </c>
      <c r="AI3926" s="15">
        <v>9.7067678791918048</v>
      </c>
      <c r="AM3926" s="17"/>
    </row>
    <row r="3927" spans="1:39">
      <c r="A3927" s="7" t="s">
        <v>124</v>
      </c>
      <c r="B3927" s="7">
        <v>2823</v>
      </c>
      <c r="C3927" s="29" t="s">
        <v>3771</v>
      </c>
      <c r="F3927" s="27" t="str">
        <f t="shared" si="61"/>
        <v>NSW2823BUNDEMAR</v>
      </c>
      <c r="G3927" s="30">
        <v>3915</v>
      </c>
      <c r="H3927" s="49">
        <v>921</v>
      </c>
      <c r="I3927" s="15">
        <v>9.8983259649999997</v>
      </c>
      <c r="J3927" s="15">
        <v>9.8983259649999997</v>
      </c>
      <c r="K3927" s="15">
        <v>4.8533839395959024</v>
      </c>
      <c r="P3927" s="49">
        <v>921</v>
      </c>
      <c r="Q3927" s="15">
        <v>9.1226273459999998</v>
      </c>
      <c r="R3927" s="15">
        <v>9.1226273459999998</v>
      </c>
      <c r="S3927" s="15">
        <v>9.7067678791918048</v>
      </c>
      <c r="X3927" s="49">
        <v>921</v>
      </c>
      <c r="Y3927" s="15">
        <v>11.434156099999999</v>
      </c>
      <c r="Z3927" s="15">
        <v>11.434156099999999</v>
      </c>
      <c r="AA3927" s="15">
        <v>4.8533839395959024</v>
      </c>
      <c r="AF3927" s="49">
        <v>921</v>
      </c>
      <c r="AG3927" s="15">
        <v>0.53876465479238</v>
      </c>
      <c r="AH3927" s="15">
        <v>0.53876465479238</v>
      </c>
      <c r="AI3927" s="15">
        <v>9.7067678791918048</v>
      </c>
      <c r="AM3927" s="17"/>
    </row>
    <row r="3928" spans="1:39">
      <c r="A3928" s="7" t="s">
        <v>124</v>
      </c>
      <c r="B3928" s="7">
        <v>2823</v>
      </c>
      <c r="C3928" s="29" t="s">
        <v>3772</v>
      </c>
      <c r="F3928" s="27" t="str">
        <f t="shared" si="61"/>
        <v>NSW2823CATHUNDRAL</v>
      </c>
      <c r="G3928" s="30">
        <v>3916</v>
      </c>
      <c r="H3928" s="49">
        <v>24.260969763147401</v>
      </c>
      <c r="I3928" s="15">
        <v>9.8983259649999997</v>
      </c>
      <c r="J3928" s="15">
        <v>9.8983259649999997</v>
      </c>
      <c r="K3928" s="15">
        <v>4.8533839395959024</v>
      </c>
      <c r="P3928" s="49">
        <v>21.935023483007001</v>
      </c>
      <c r="Q3928" s="15">
        <v>9.1226273459999998</v>
      </c>
      <c r="R3928" s="15">
        <v>9.1226273459999998</v>
      </c>
      <c r="S3928" s="15">
        <v>9.7067678791918048</v>
      </c>
      <c r="X3928" s="49">
        <v>28.055934746534401</v>
      </c>
      <c r="Y3928" s="15">
        <v>11.434156099999999</v>
      </c>
      <c r="Z3928" s="15">
        <v>11.434156099999999</v>
      </c>
      <c r="AA3928" s="15">
        <v>4.8533839395959024</v>
      </c>
      <c r="AF3928" s="49">
        <v>16.159205735712401</v>
      </c>
      <c r="AG3928" s="15">
        <v>0.53876465479238</v>
      </c>
      <c r="AH3928" s="15">
        <v>0.53876465479238</v>
      </c>
      <c r="AI3928" s="15">
        <v>9.7067678791918048</v>
      </c>
      <c r="AM3928" s="17"/>
    </row>
    <row r="3929" spans="1:39">
      <c r="A3929" s="7" t="s">
        <v>124</v>
      </c>
      <c r="B3929" s="7">
        <v>2823</v>
      </c>
      <c r="C3929" s="29" t="s">
        <v>3773</v>
      </c>
      <c r="F3929" s="27" t="str">
        <f t="shared" si="61"/>
        <v>NSW2823DANDALOO</v>
      </c>
      <c r="G3929" s="30">
        <v>3917</v>
      </c>
      <c r="H3929" s="49">
        <v>-17.4836450541098</v>
      </c>
      <c r="I3929" s="15">
        <v>9.8983259649999997</v>
      </c>
      <c r="J3929" s="15">
        <v>9.8983259649999997</v>
      </c>
      <c r="K3929" s="15">
        <v>4.8533839395959024</v>
      </c>
      <c r="P3929" s="49">
        <v>-15.647371675051501</v>
      </c>
      <c r="Q3929" s="15">
        <v>9.1226273459999998</v>
      </c>
      <c r="R3929" s="15">
        <v>9.1226273459999998</v>
      </c>
      <c r="S3929" s="15">
        <v>9.7067678791918048</v>
      </c>
      <c r="X3929" s="49">
        <v>-13.5662618454522</v>
      </c>
      <c r="Y3929" s="15">
        <v>11.434156099999999</v>
      </c>
      <c r="Z3929" s="15">
        <v>11.434156099999999</v>
      </c>
      <c r="AA3929" s="15">
        <v>4.8533839395959024</v>
      </c>
      <c r="AF3929" s="49">
        <v>23.159205735712401</v>
      </c>
      <c r="AG3929" s="15">
        <v>0.53876465479238</v>
      </c>
      <c r="AH3929" s="15">
        <v>0.53876465479238</v>
      </c>
      <c r="AI3929" s="15">
        <v>9.7067678791918048</v>
      </c>
      <c r="AM3929" s="17"/>
    </row>
    <row r="3930" spans="1:39">
      <c r="A3930" s="7" t="s">
        <v>124</v>
      </c>
      <c r="B3930" s="7">
        <v>2823</v>
      </c>
      <c r="C3930" s="29" t="s">
        <v>3774</v>
      </c>
      <c r="F3930" s="27" t="str">
        <f t="shared" si="61"/>
        <v>NSW2823GIN GIN</v>
      </c>
      <c r="G3930" s="30">
        <v>3918</v>
      </c>
      <c r="H3930" s="49">
        <v>-17.4836450541098</v>
      </c>
      <c r="I3930" s="15">
        <v>9.8983259649999997</v>
      </c>
      <c r="J3930" s="15">
        <v>9.8983259649999997</v>
      </c>
      <c r="K3930" s="15">
        <v>4.8533839395959024</v>
      </c>
      <c r="P3930" s="49">
        <v>-15.647371675051501</v>
      </c>
      <c r="Q3930" s="15">
        <v>9.1226273459999998</v>
      </c>
      <c r="R3930" s="15">
        <v>9.1226273459999998</v>
      </c>
      <c r="S3930" s="15">
        <v>9.7067678791918048</v>
      </c>
      <c r="X3930" s="49">
        <v>-13.5662618454522</v>
      </c>
      <c r="Y3930" s="15">
        <v>11.434156099999999</v>
      </c>
      <c r="Z3930" s="15">
        <v>11.434156099999999</v>
      </c>
      <c r="AA3930" s="15">
        <v>4.8533839395959024</v>
      </c>
      <c r="AF3930" s="49">
        <v>23.159205735712401</v>
      </c>
      <c r="AG3930" s="15">
        <v>0.53876465479238</v>
      </c>
      <c r="AH3930" s="15">
        <v>0.53876465479238</v>
      </c>
      <c r="AI3930" s="15">
        <v>9.7067678791918048</v>
      </c>
      <c r="AM3930" s="17"/>
    </row>
    <row r="3931" spans="1:39">
      <c r="A3931" s="7" t="s">
        <v>124</v>
      </c>
      <c r="B3931" s="7">
        <v>2823</v>
      </c>
      <c r="C3931" s="29" t="s">
        <v>3775</v>
      </c>
      <c r="F3931" s="27" t="str">
        <f t="shared" si="61"/>
        <v>NSW2823TRANGIE</v>
      </c>
      <c r="G3931" s="30">
        <v>3919</v>
      </c>
      <c r="H3931" s="49">
        <v>23.281623960983001</v>
      </c>
      <c r="I3931" s="15">
        <v>9.8983259649999997</v>
      </c>
      <c r="J3931" s="15">
        <v>9.8983259649999997</v>
      </c>
      <c r="K3931" s="15">
        <v>4.8533839395959024</v>
      </c>
      <c r="P3931" s="49">
        <v>20.098750103948699</v>
      </c>
      <c r="Q3931" s="15">
        <v>9.1226273459999998</v>
      </c>
      <c r="R3931" s="15">
        <v>9.1226273459999998</v>
      </c>
      <c r="S3931" s="15">
        <v>9.7067678791918048</v>
      </c>
      <c r="X3931" s="49">
        <v>27.199007169640598</v>
      </c>
      <c r="Y3931" s="15">
        <v>11.434156099999999</v>
      </c>
      <c r="Z3931" s="15">
        <v>11.434156099999999</v>
      </c>
      <c r="AA3931" s="15">
        <v>4.8533839395959024</v>
      </c>
      <c r="AF3931" s="49">
        <v>19.609077202866501</v>
      </c>
      <c r="AG3931" s="15">
        <v>-3.4612353452076201</v>
      </c>
      <c r="AH3931" s="15">
        <v>-3.4612353452076201</v>
      </c>
      <c r="AI3931" s="15">
        <v>9.7067678791918048</v>
      </c>
      <c r="AM3931" s="17"/>
    </row>
    <row r="3932" spans="1:39">
      <c r="A3932" s="7" t="s">
        <v>124</v>
      </c>
      <c r="B3932" s="7">
        <v>2824</v>
      </c>
      <c r="C3932" s="29" t="s">
        <v>3776</v>
      </c>
      <c r="F3932" s="27" t="str">
        <f t="shared" si="61"/>
        <v>NSW2824BEEMUNNEL</v>
      </c>
      <c r="G3932" s="30">
        <v>3920</v>
      </c>
      <c r="H3932" s="49">
        <v>28.423189422345999</v>
      </c>
      <c r="I3932" s="15">
        <v>9.8598259650000006</v>
      </c>
      <c r="J3932" s="15">
        <v>9.8598259650000006</v>
      </c>
      <c r="K3932" s="15">
        <v>4.8533839395959024</v>
      </c>
      <c r="P3932" s="49">
        <v>27.076588944369998</v>
      </c>
      <c r="Q3932" s="15">
        <v>9.0922683249999992</v>
      </c>
      <c r="R3932" s="15">
        <v>9.0922683249999992</v>
      </c>
      <c r="S3932" s="15">
        <v>9.7067678791918048</v>
      </c>
      <c r="X3932" s="49">
        <v>32.340572631003603</v>
      </c>
      <c r="Y3932" s="15">
        <v>11.3963491</v>
      </c>
      <c r="Z3932" s="15">
        <v>11.3963491</v>
      </c>
      <c r="AA3932" s="15">
        <v>4.8533839395959024</v>
      </c>
      <c r="AF3932" s="49">
        <v>12.6090772028665</v>
      </c>
      <c r="AG3932" s="15">
        <v>4.6922470690415201</v>
      </c>
      <c r="AH3932" s="15">
        <v>4.6922470690415201</v>
      </c>
      <c r="AI3932" s="15">
        <v>9.7067678791918048</v>
      </c>
      <c r="AM3932" s="17"/>
    </row>
    <row r="3933" spans="1:39">
      <c r="A3933" s="7" t="s">
        <v>124</v>
      </c>
      <c r="B3933" s="7">
        <v>2824</v>
      </c>
      <c r="C3933" s="29" t="s">
        <v>3777</v>
      </c>
      <c r="F3933" s="27" t="str">
        <f t="shared" si="61"/>
        <v>NSW2824EENAWEENA</v>
      </c>
      <c r="G3933" s="30">
        <v>3921</v>
      </c>
      <c r="H3933" s="49">
        <v>23.771296862065199</v>
      </c>
      <c r="I3933" s="15">
        <v>9.8598259650000006</v>
      </c>
      <c r="J3933" s="15">
        <v>9.8598259650000006</v>
      </c>
      <c r="K3933" s="15">
        <v>4.8533839395959024</v>
      </c>
      <c r="P3933" s="49">
        <v>21.078095906113099</v>
      </c>
      <c r="Q3933" s="15">
        <v>9.0922683249999992</v>
      </c>
      <c r="R3933" s="15">
        <v>9.0922683249999992</v>
      </c>
      <c r="S3933" s="15">
        <v>9.7067678791918048</v>
      </c>
      <c r="X3933" s="49">
        <v>27.5662618454522</v>
      </c>
      <c r="Y3933" s="15">
        <v>11.3963491</v>
      </c>
      <c r="Z3933" s="15">
        <v>11.3963491</v>
      </c>
      <c r="AA3933" s="15">
        <v>4.8533839395959024</v>
      </c>
      <c r="AF3933" s="49">
        <v>19.609077202866501</v>
      </c>
      <c r="AG3933" s="15">
        <v>4.6922470690415201</v>
      </c>
      <c r="AH3933" s="15">
        <v>4.6922470690415201</v>
      </c>
      <c r="AI3933" s="15">
        <v>9.7067678791918048</v>
      </c>
      <c r="AM3933" s="17"/>
    </row>
    <row r="3934" spans="1:39">
      <c r="A3934" s="7" t="s">
        <v>124</v>
      </c>
      <c r="B3934" s="7">
        <v>2824</v>
      </c>
      <c r="C3934" s="29" t="s">
        <v>3778</v>
      </c>
      <c r="F3934" s="27" t="str">
        <f t="shared" si="61"/>
        <v>NSW2824MARTHAGUY</v>
      </c>
      <c r="G3934" s="30">
        <v>3922</v>
      </c>
      <c r="H3934" s="49">
        <v>25.729988466394001</v>
      </c>
      <c r="I3934" s="15">
        <v>9.8598259650000006</v>
      </c>
      <c r="J3934" s="15">
        <v>9.8598259650000006</v>
      </c>
      <c r="K3934" s="15">
        <v>4.8533839395959024</v>
      </c>
      <c r="P3934" s="49">
        <v>29.524953449780998</v>
      </c>
      <c r="Q3934" s="15">
        <v>9.0922683249999992</v>
      </c>
      <c r="R3934" s="15">
        <v>9.0922683249999992</v>
      </c>
      <c r="S3934" s="15">
        <v>9.7067678791918048</v>
      </c>
      <c r="X3934" s="49">
        <v>23.8937150873357</v>
      </c>
      <c r="Y3934" s="15">
        <v>11.3963491</v>
      </c>
      <c r="Z3934" s="15">
        <v>11.3963491</v>
      </c>
      <c r="AA3934" s="15">
        <v>4.8533839395959024</v>
      </c>
      <c r="AF3934" s="49">
        <v>12.6090772028665</v>
      </c>
      <c r="AG3934" s="15">
        <v>4.6922470690415201</v>
      </c>
      <c r="AH3934" s="15">
        <v>4.6922470690415201</v>
      </c>
      <c r="AI3934" s="15">
        <v>9.7067678791918048</v>
      </c>
      <c r="AM3934" s="17"/>
    </row>
    <row r="3935" spans="1:39">
      <c r="A3935" s="7" t="s">
        <v>124</v>
      </c>
      <c r="B3935" s="7">
        <v>2824</v>
      </c>
      <c r="C3935" s="29" t="s">
        <v>3779</v>
      </c>
      <c r="F3935" s="27" t="str">
        <f t="shared" si="61"/>
        <v>NSW2824MOUNT FOSTER</v>
      </c>
      <c r="G3935" s="30">
        <v>3923</v>
      </c>
      <c r="H3935" s="49">
        <v>29.8922081255926</v>
      </c>
      <c r="I3935" s="15">
        <v>9.8598259650000006</v>
      </c>
      <c r="J3935" s="15">
        <v>9.8598259650000006</v>
      </c>
      <c r="K3935" s="15">
        <v>4.8533839395959024</v>
      </c>
      <c r="P3935" s="49">
        <v>28.423189422345999</v>
      </c>
      <c r="Q3935" s="15">
        <v>9.0922683249999992</v>
      </c>
      <c r="R3935" s="15">
        <v>9.0922683249999992</v>
      </c>
      <c r="S3935" s="15">
        <v>9.7067678791918048</v>
      </c>
      <c r="X3935" s="49">
        <v>33.8095913342502</v>
      </c>
      <c r="Y3935" s="15">
        <v>11.3963491</v>
      </c>
      <c r="Z3935" s="15">
        <v>11.3963491</v>
      </c>
      <c r="AA3935" s="15">
        <v>4.8533839395959024</v>
      </c>
      <c r="AF3935" s="49">
        <v>12.6090772028665</v>
      </c>
      <c r="AG3935" s="15">
        <v>4.6922470690415201</v>
      </c>
      <c r="AH3935" s="15">
        <v>4.6922470690415201</v>
      </c>
      <c r="AI3935" s="15">
        <v>9.7067678791918048</v>
      </c>
      <c r="AM3935" s="17"/>
    </row>
    <row r="3936" spans="1:39">
      <c r="A3936" s="7" t="s">
        <v>124</v>
      </c>
      <c r="B3936" s="7">
        <v>2824</v>
      </c>
      <c r="C3936" s="29" t="s">
        <v>3780</v>
      </c>
      <c r="F3936" s="27" t="str">
        <f t="shared" si="61"/>
        <v>NSW2824MOUNT HARRIS</v>
      </c>
      <c r="G3936" s="30">
        <v>3924</v>
      </c>
      <c r="H3936" s="49">
        <v>29.157698773969301</v>
      </c>
      <c r="I3936" s="15">
        <v>9.8598259650000006</v>
      </c>
      <c r="J3936" s="15">
        <v>9.8598259650000006</v>
      </c>
      <c r="K3936" s="15">
        <v>4.8533839395959024</v>
      </c>
      <c r="P3936" s="49">
        <v>27.8110982959933</v>
      </c>
      <c r="Q3936" s="15">
        <v>9.0922683249999992</v>
      </c>
      <c r="R3936" s="15">
        <v>9.0922683249999992</v>
      </c>
      <c r="S3936" s="15">
        <v>9.7067678791918048</v>
      </c>
      <c r="X3936" s="49">
        <v>33.075081982626898</v>
      </c>
      <c r="Y3936" s="15">
        <v>11.3963491</v>
      </c>
      <c r="Z3936" s="15">
        <v>11.3963491</v>
      </c>
      <c r="AA3936" s="15">
        <v>4.8533839395959024</v>
      </c>
      <c r="AF3936" s="49">
        <v>12.6090772028665</v>
      </c>
      <c r="AG3936" s="15">
        <v>4.6922470690415201</v>
      </c>
      <c r="AH3936" s="15">
        <v>4.6922470690415201</v>
      </c>
      <c r="AI3936" s="15">
        <v>9.7067678791918048</v>
      </c>
      <c r="AM3936" s="17"/>
    </row>
    <row r="3937" spans="1:39">
      <c r="A3937" s="7" t="s">
        <v>124</v>
      </c>
      <c r="B3937" s="7">
        <v>2824</v>
      </c>
      <c r="C3937" s="29" t="s">
        <v>3781</v>
      </c>
      <c r="F3937" s="27" t="str">
        <f t="shared" si="61"/>
        <v>NSW2824MUMBLEBONE PLAIN</v>
      </c>
      <c r="G3937" s="30">
        <v>3925</v>
      </c>
      <c r="H3937" s="49">
        <v>25.729988466394001</v>
      </c>
      <c r="I3937" s="15">
        <v>9.8598259650000006</v>
      </c>
      <c r="J3937" s="15">
        <v>9.8598259650000006</v>
      </c>
      <c r="K3937" s="15">
        <v>4.8533839395959024</v>
      </c>
      <c r="P3937" s="49">
        <v>23.8937150873357</v>
      </c>
      <c r="Q3937" s="15">
        <v>9.0922683249999992</v>
      </c>
      <c r="R3937" s="15">
        <v>9.0922683249999992</v>
      </c>
      <c r="S3937" s="15">
        <v>9.7067678791918048</v>
      </c>
      <c r="X3937" s="49">
        <v>29.524953449780998</v>
      </c>
      <c r="Y3937" s="15">
        <v>11.3963491</v>
      </c>
      <c r="Z3937" s="15">
        <v>11.3963491</v>
      </c>
      <c r="AA3937" s="15">
        <v>4.8533839395959024</v>
      </c>
      <c r="AF3937" s="49">
        <v>12.6090772028665</v>
      </c>
      <c r="AG3937" s="15">
        <v>4.6922470690415201</v>
      </c>
      <c r="AH3937" s="15">
        <v>4.6922470690415201</v>
      </c>
      <c r="AI3937" s="15">
        <v>9.7067678791918048</v>
      </c>
      <c r="AM3937" s="17"/>
    </row>
    <row r="3938" spans="1:39">
      <c r="A3938" s="7" t="s">
        <v>124</v>
      </c>
      <c r="B3938" s="7">
        <v>2824</v>
      </c>
      <c r="C3938" s="29" t="s">
        <v>3782</v>
      </c>
      <c r="F3938" s="27" t="str">
        <f t="shared" si="61"/>
        <v>NSW2824PIGEONBAH</v>
      </c>
      <c r="G3938" s="30">
        <v>3926</v>
      </c>
      <c r="H3938" s="49">
        <v>23.771296862065199</v>
      </c>
      <c r="I3938" s="15">
        <v>9.8598259650000006</v>
      </c>
      <c r="J3938" s="15">
        <v>9.8598259650000006</v>
      </c>
      <c r="K3938" s="15">
        <v>4.8533839395959024</v>
      </c>
      <c r="P3938" s="49">
        <v>21.078095906113099</v>
      </c>
      <c r="Q3938" s="15">
        <v>9.0922683249999992</v>
      </c>
      <c r="R3938" s="15">
        <v>9.0922683249999992</v>
      </c>
      <c r="S3938" s="15">
        <v>9.7067678791918048</v>
      </c>
      <c r="X3938" s="49">
        <v>27.5662618454522</v>
      </c>
      <c r="Y3938" s="15">
        <v>11.3963491</v>
      </c>
      <c r="Z3938" s="15">
        <v>11.3963491</v>
      </c>
      <c r="AA3938" s="15">
        <v>4.8533839395959024</v>
      </c>
      <c r="AF3938" s="49">
        <v>14.2005141313837</v>
      </c>
      <c r="AG3938" s="15">
        <v>4.6922470690415201</v>
      </c>
      <c r="AH3938" s="15">
        <v>4.6922470690415201</v>
      </c>
      <c r="AI3938" s="15">
        <v>9.7067678791918048</v>
      </c>
      <c r="AM3938" s="17"/>
    </row>
    <row r="3939" spans="1:39">
      <c r="A3939" s="7" t="s">
        <v>124</v>
      </c>
      <c r="B3939" s="7">
        <v>2824</v>
      </c>
      <c r="C3939" s="29" t="s">
        <v>3783</v>
      </c>
      <c r="F3939" s="27" t="str">
        <f t="shared" si="61"/>
        <v>NSW2824RAVENSWOOD</v>
      </c>
      <c r="G3939" s="30">
        <v>3927</v>
      </c>
      <c r="H3939" s="49">
        <v>26.219661367476199</v>
      </c>
      <c r="I3939" s="15">
        <v>9.8598259650000006</v>
      </c>
      <c r="J3939" s="15">
        <v>9.8598259650000006</v>
      </c>
      <c r="K3939" s="15">
        <v>4.8533839395959024</v>
      </c>
      <c r="P3939" s="49">
        <v>24.505806213688501</v>
      </c>
      <c r="Q3939" s="15">
        <v>9.0922683249999992</v>
      </c>
      <c r="R3939" s="15">
        <v>9.0922683249999992</v>
      </c>
      <c r="S3939" s="15">
        <v>9.7067678791918048</v>
      </c>
      <c r="X3939" s="49">
        <v>30.1370445761337</v>
      </c>
      <c r="Y3939" s="15">
        <v>11.3963491</v>
      </c>
      <c r="Z3939" s="15">
        <v>11.3963491</v>
      </c>
      <c r="AA3939" s="15">
        <v>4.8533839395959024</v>
      </c>
      <c r="AF3939" s="49">
        <v>11.996986076513799</v>
      </c>
      <c r="AG3939" s="15">
        <v>4.6922470690415201</v>
      </c>
      <c r="AH3939" s="15">
        <v>4.6922470690415201</v>
      </c>
      <c r="AI3939" s="15">
        <v>9.7067678791918048</v>
      </c>
      <c r="AM3939" s="17"/>
    </row>
    <row r="3940" spans="1:39">
      <c r="A3940" s="7" t="s">
        <v>124</v>
      </c>
      <c r="B3940" s="7">
        <v>2824</v>
      </c>
      <c r="C3940" s="29" t="s">
        <v>3784</v>
      </c>
      <c r="F3940" s="27" t="str">
        <f t="shared" si="61"/>
        <v>NSW2824SNAKES PLAIN</v>
      </c>
      <c r="G3940" s="30">
        <v>3928</v>
      </c>
      <c r="H3940" s="49">
        <v>27.933516521263901</v>
      </c>
      <c r="I3940" s="15">
        <v>9.8598259650000006</v>
      </c>
      <c r="J3940" s="15">
        <v>9.8598259650000006</v>
      </c>
      <c r="K3940" s="15">
        <v>4.8533839395959024</v>
      </c>
      <c r="P3940" s="49">
        <v>26.4644978180173</v>
      </c>
      <c r="Q3940" s="15">
        <v>9.0922683249999992</v>
      </c>
      <c r="R3940" s="15">
        <v>9.0922683249999992</v>
      </c>
      <c r="S3940" s="15">
        <v>9.7067678791918048</v>
      </c>
      <c r="X3940" s="49">
        <v>31.850899729921402</v>
      </c>
      <c r="Y3940" s="15">
        <v>11.3963491</v>
      </c>
      <c r="Z3940" s="15">
        <v>11.3963491</v>
      </c>
      <c r="AA3940" s="15">
        <v>4.8533839395959024</v>
      </c>
      <c r="AF3940" s="49">
        <v>11.996986076513799</v>
      </c>
      <c r="AG3940" s="15">
        <v>4.6922470690415201</v>
      </c>
      <c r="AH3940" s="15">
        <v>4.6922470690415201</v>
      </c>
      <c r="AI3940" s="15">
        <v>9.7067678791918048</v>
      </c>
      <c r="AM3940" s="17"/>
    </row>
    <row r="3941" spans="1:39">
      <c r="A3941" s="7" t="s">
        <v>124</v>
      </c>
      <c r="B3941" s="7">
        <v>2824</v>
      </c>
      <c r="C3941" s="29" t="s">
        <v>3785</v>
      </c>
      <c r="F3941" s="27" t="str">
        <f t="shared" si="61"/>
        <v>NSW2824TENANDRA</v>
      </c>
      <c r="G3941" s="30">
        <v>3929</v>
      </c>
      <c r="H3941" s="49">
        <v>21.322932356654199</v>
      </c>
      <c r="I3941" s="15">
        <v>9.8598259650000006</v>
      </c>
      <c r="J3941" s="15">
        <v>9.8598259650000006</v>
      </c>
      <c r="K3941" s="15">
        <v>4.8533839395959024</v>
      </c>
      <c r="P3941" s="49">
        <v>17.8952220490788</v>
      </c>
      <c r="Q3941" s="15">
        <v>9.0922683249999992</v>
      </c>
      <c r="R3941" s="15">
        <v>9.0922683249999992</v>
      </c>
      <c r="S3941" s="15">
        <v>9.7067678791918048</v>
      </c>
      <c r="X3941" s="49">
        <v>25.1178973400412</v>
      </c>
      <c r="Y3941" s="15">
        <v>11.3963491</v>
      </c>
      <c r="Z3941" s="15">
        <v>11.3963491</v>
      </c>
      <c r="AA3941" s="15">
        <v>4.8533839395959024</v>
      </c>
      <c r="AF3941" s="49">
        <v>23.159205735712401</v>
      </c>
      <c r="AG3941" s="15">
        <v>4.6922470690415201</v>
      </c>
      <c r="AH3941" s="15">
        <v>4.6922470690415201</v>
      </c>
      <c r="AI3941" s="15">
        <v>9.7067678791918048</v>
      </c>
      <c r="AM3941" s="17"/>
    </row>
    <row r="3942" spans="1:39">
      <c r="A3942" s="7" t="s">
        <v>124</v>
      </c>
      <c r="B3942" s="7">
        <v>2824</v>
      </c>
      <c r="C3942" s="29" t="s">
        <v>3786</v>
      </c>
      <c r="F3942" s="27" t="str">
        <f t="shared" si="61"/>
        <v>NSW2824WARREN</v>
      </c>
      <c r="G3942" s="30">
        <v>3930</v>
      </c>
      <c r="H3942" s="49">
        <v>19.853913653407599</v>
      </c>
      <c r="I3942" s="15">
        <v>9.8598259650000006</v>
      </c>
      <c r="J3942" s="15">
        <v>9.8598259650000006</v>
      </c>
      <c r="K3942" s="15">
        <v>4.8533839395959024</v>
      </c>
      <c r="P3942" s="49">
        <v>16.7934580216439</v>
      </c>
      <c r="Q3942" s="15">
        <v>9.0922683249999992</v>
      </c>
      <c r="R3942" s="15">
        <v>9.0922683249999992</v>
      </c>
      <c r="S3942" s="15">
        <v>9.7067678791918048</v>
      </c>
      <c r="X3942" s="49">
        <v>23.648878636794599</v>
      </c>
      <c r="Y3942" s="15">
        <v>11.3963491</v>
      </c>
      <c r="Z3942" s="15">
        <v>11.3963491</v>
      </c>
      <c r="AA3942" s="15">
        <v>4.8533839395959024</v>
      </c>
      <c r="AF3942" s="49">
        <v>23.159205735712401</v>
      </c>
      <c r="AG3942" s="15">
        <v>4.6922470690415201</v>
      </c>
      <c r="AH3942" s="15">
        <v>4.6922470690415201</v>
      </c>
      <c r="AI3942" s="15">
        <v>9.7067678791918048</v>
      </c>
      <c r="AM3942" s="17"/>
    </row>
    <row r="3943" spans="1:39">
      <c r="A3943" s="7" t="s">
        <v>124</v>
      </c>
      <c r="B3943" s="7">
        <v>2825</v>
      </c>
      <c r="C3943" s="29" t="s">
        <v>3787</v>
      </c>
      <c r="F3943" s="27" t="str">
        <f t="shared" si="61"/>
        <v>NSW2825BOGAN</v>
      </c>
      <c r="G3943" s="30">
        <v>3931</v>
      </c>
      <c r="H3943" s="49">
        <v>17.8952220490788</v>
      </c>
      <c r="I3943" s="15">
        <v>9.8003259650000007</v>
      </c>
      <c r="J3943" s="15">
        <v>9.8003259650000007</v>
      </c>
      <c r="K3943" s="15">
        <v>4.8533839395959024</v>
      </c>
      <c r="P3943" s="49">
        <v>15.079602867856201</v>
      </c>
      <c r="Q3943" s="15">
        <v>9.0453498379999999</v>
      </c>
      <c r="R3943" s="15">
        <v>9.0453498379999999</v>
      </c>
      <c r="S3943" s="15">
        <v>9.7067678791918048</v>
      </c>
      <c r="X3943" s="49">
        <v>21.6901870324659</v>
      </c>
      <c r="Y3943" s="15">
        <v>11.3379201</v>
      </c>
      <c r="Z3943" s="15">
        <v>11.3379201</v>
      </c>
      <c r="AA3943" s="15">
        <v>4.8533839395959024</v>
      </c>
      <c r="AF3943" s="49">
        <v>23.159205735712401</v>
      </c>
      <c r="AG3943" s="15">
        <v>10.2302236213737</v>
      </c>
      <c r="AH3943" s="15">
        <v>10.2302236213737</v>
      </c>
      <c r="AI3943" s="15">
        <v>9.7067678791918048</v>
      </c>
      <c r="AM3943" s="17"/>
    </row>
    <row r="3944" spans="1:39">
      <c r="A3944" s="7" t="s">
        <v>124</v>
      </c>
      <c r="B3944" s="7">
        <v>2825</v>
      </c>
      <c r="C3944" s="29" t="s">
        <v>3788</v>
      </c>
      <c r="F3944" s="27" t="str">
        <f t="shared" si="61"/>
        <v>NSW2825CANONBA</v>
      </c>
      <c r="G3944" s="30">
        <v>3932</v>
      </c>
      <c r="H3944" s="49">
        <v>23.281623960983001</v>
      </c>
      <c r="I3944" s="15">
        <v>9.8003259650000007</v>
      </c>
      <c r="J3944" s="15">
        <v>9.8003259650000007</v>
      </c>
      <c r="K3944" s="15">
        <v>4.8533839395959024</v>
      </c>
      <c r="P3944" s="49">
        <v>20.098750103948699</v>
      </c>
      <c r="Q3944" s="15">
        <v>9.0453498379999999</v>
      </c>
      <c r="R3944" s="15">
        <v>9.0453498379999999</v>
      </c>
      <c r="S3944" s="15">
        <v>9.7067678791918048</v>
      </c>
      <c r="X3944" s="49">
        <v>27.076588944369998</v>
      </c>
      <c r="Y3944" s="15">
        <v>11.3379201</v>
      </c>
      <c r="Z3944" s="15">
        <v>11.3379201</v>
      </c>
      <c r="AA3944" s="15">
        <v>4.8533839395959024</v>
      </c>
      <c r="AF3944" s="49">
        <v>23.159205735712401</v>
      </c>
      <c r="AG3944" s="15">
        <v>10.2302236213737</v>
      </c>
      <c r="AH3944" s="15">
        <v>10.2302236213737</v>
      </c>
      <c r="AI3944" s="15">
        <v>9.7067678791918048</v>
      </c>
      <c r="AM3944" s="17"/>
    </row>
    <row r="3945" spans="1:39">
      <c r="A3945" s="7" t="s">
        <v>124</v>
      </c>
      <c r="B3945" s="7">
        <v>2825</v>
      </c>
      <c r="C3945" s="29" t="s">
        <v>3789</v>
      </c>
      <c r="F3945" s="27" t="str">
        <f t="shared" si="61"/>
        <v>NSW2825MIANDETTA</v>
      </c>
      <c r="G3945" s="30">
        <v>3933</v>
      </c>
      <c r="H3945" s="49">
        <v>19.853913653407599</v>
      </c>
      <c r="I3945" s="15">
        <v>9.8003259650000007</v>
      </c>
      <c r="J3945" s="15">
        <v>9.8003259650000007</v>
      </c>
      <c r="K3945" s="15">
        <v>4.8533839395959024</v>
      </c>
      <c r="P3945" s="49">
        <v>16.7934580216439</v>
      </c>
      <c r="Q3945" s="15">
        <v>9.0453498379999999</v>
      </c>
      <c r="R3945" s="15">
        <v>9.0453498379999999</v>
      </c>
      <c r="S3945" s="15">
        <v>9.7067678791918048</v>
      </c>
      <c r="X3945" s="49">
        <v>23.771296862065199</v>
      </c>
      <c r="Y3945" s="15">
        <v>11.3379201</v>
      </c>
      <c r="Z3945" s="15">
        <v>11.3379201</v>
      </c>
      <c r="AA3945" s="15">
        <v>4.8533839395959024</v>
      </c>
      <c r="AF3945" s="49">
        <v>23.159205735712401</v>
      </c>
      <c r="AG3945" s="15">
        <v>10.2302236213737</v>
      </c>
      <c r="AH3945" s="15">
        <v>10.2302236213737</v>
      </c>
      <c r="AI3945" s="15">
        <v>9.7067678791918048</v>
      </c>
      <c r="AM3945" s="17"/>
    </row>
    <row r="3946" spans="1:39">
      <c r="A3946" s="7" t="s">
        <v>124</v>
      </c>
      <c r="B3946" s="7">
        <v>2825</v>
      </c>
      <c r="C3946" s="29" t="s">
        <v>3790</v>
      </c>
      <c r="F3946" s="27" t="str">
        <f t="shared" si="61"/>
        <v>NSW2825MULLENGUDGERY</v>
      </c>
      <c r="G3946" s="30">
        <v>3934</v>
      </c>
      <c r="H3946" s="49">
        <v>20.3435865544898</v>
      </c>
      <c r="I3946" s="15">
        <v>9.8003259650000007</v>
      </c>
      <c r="J3946" s="15">
        <v>9.8003259650000007</v>
      </c>
      <c r="K3946" s="15">
        <v>4.8533839395959024</v>
      </c>
      <c r="P3946" s="49">
        <v>17.283130922726102</v>
      </c>
      <c r="Q3946" s="15">
        <v>9.0453498379999999</v>
      </c>
      <c r="R3946" s="15">
        <v>9.0453498379999999</v>
      </c>
      <c r="S3946" s="15">
        <v>9.7067678791918048</v>
      </c>
      <c r="X3946" s="49">
        <v>24.138551537876801</v>
      </c>
      <c r="Y3946" s="15">
        <v>11.3379201</v>
      </c>
      <c r="Z3946" s="15">
        <v>11.3379201</v>
      </c>
      <c r="AA3946" s="15">
        <v>4.8533839395959024</v>
      </c>
      <c r="AF3946" s="49">
        <v>16.159205735712401</v>
      </c>
      <c r="AG3946" s="15">
        <v>10.2302236213737</v>
      </c>
      <c r="AH3946" s="15">
        <v>10.2302236213737</v>
      </c>
      <c r="AI3946" s="15">
        <v>9.7067678791918048</v>
      </c>
      <c r="AM3946" s="17"/>
    </row>
    <row r="3947" spans="1:39">
      <c r="A3947" s="7" t="s">
        <v>124</v>
      </c>
      <c r="B3947" s="7">
        <v>2825</v>
      </c>
      <c r="C3947" s="29" t="s">
        <v>3791</v>
      </c>
      <c r="F3947" s="27" t="str">
        <f t="shared" si="61"/>
        <v>NSW2825NYNGAN</v>
      </c>
      <c r="G3947" s="30">
        <v>3935</v>
      </c>
      <c r="H3947" s="49">
        <v>25.974824916935098</v>
      </c>
      <c r="I3947" s="15">
        <v>9.8003259650000007</v>
      </c>
      <c r="J3947" s="15">
        <v>9.8003259650000007</v>
      </c>
      <c r="K3947" s="15">
        <v>4.8533839395959024</v>
      </c>
      <c r="P3947" s="49">
        <v>24.260969763147401</v>
      </c>
      <c r="Q3947" s="15">
        <v>9.0453498379999999</v>
      </c>
      <c r="R3947" s="15">
        <v>9.0453498379999999</v>
      </c>
      <c r="S3947" s="15">
        <v>9.7067678791918048</v>
      </c>
      <c r="X3947" s="49">
        <v>29.769789900322099</v>
      </c>
      <c r="Y3947" s="15">
        <v>11.3379201</v>
      </c>
      <c r="Z3947" s="15">
        <v>11.3379201</v>
      </c>
      <c r="AA3947" s="15">
        <v>4.8533839395959024</v>
      </c>
      <c r="AF3947" s="49">
        <v>16.159205735712401</v>
      </c>
      <c r="AG3947" s="15">
        <v>10.2302236213737</v>
      </c>
      <c r="AH3947" s="15">
        <v>10.2302236213737</v>
      </c>
      <c r="AI3947" s="15">
        <v>9.7067678791918048</v>
      </c>
      <c r="AM3947" s="17"/>
    </row>
    <row r="3948" spans="1:39">
      <c r="A3948" s="7" t="s">
        <v>124</v>
      </c>
      <c r="B3948" s="7">
        <v>2825</v>
      </c>
      <c r="C3948" s="29" t="s">
        <v>3792</v>
      </c>
      <c r="F3948" s="27" t="str">
        <f t="shared" si="61"/>
        <v>NSW2825WARRIGAL</v>
      </c>
      <c r="G3948" s="30">
        <v>3936</v>
      </c>
      <c r="H3948" s="49">
        <v>22.302278158818599</v>
      </c>
      <c r="I3948" s="15">
        <v>9.8003259650000007</v>
      </c>
      <c r="J3948" s="15">
        <v>9.8003259650000007</v>
      </c>
      <c r="K3948" s="15">
        <v>4.8533839395959024</v>
      </c>
      <c r="P3948" s="49">
        <v>18.629731400702099</v>
      </c>
      <c r="Q3948" s="15">
        <v>9.0453498379999999</v>
      </c>
      <c r="R3948" s="15">
        <v>9.0453498379999999</v>
      </c>
      <c r="S3948" s="15">
        <v>9.7067678791918048</v>
      </c>
      <c r="X3948" s="49">
        <v>26.219661367476199</v>
      </c>
      <c r="Y3948" s="15">
        <v>11.3379201</v>
      </c>
      <c r="Z3948" s="15">
        <v>11.3379201</v>
      </c>
      <c r="AA3948" s="15">
        <v>4.8533839395959024</v>
      </c>
      <c r="AF3948" s="49">
        <v>23.159205735712401</v>
      </c>
      <c r="AG3948" s="15">
        <v>10.2302236213737</v>
      </c>
      <c r="AH3948" s="15">
        <v>10.2302236213737</v>
      </c>
      <c r="AI3948" s="15">
        <v>9.7067678791918048</v>
      </c>
      <c r="AM3948" s="17"/>
    </row>
    <row r="3949" spans="1:39">
      <c r="A3949" s="7" t="s">
        <v>124</v>
      </c>
      <c r="B3949" s="7">
        <v>2827</v>
      </c>
      <c r="C3949" s="29" t="s">
        <v>3793</v>
      </c>
      <c r="F3949" s="27" t="str">
        <f t="shared" si="61"/>
        <v>NSW2827BEARBONG</v>
      </c>
      <c r="G3949" s="30">
        <v>3937</v>
      </c>
      <c r="H3949" s="49">
        <v>23.036787510441901</v>
      </c>
      <c r="I3949" s="15">
        <v>9.9018259650000005</v>
      </c>
      <c r="J3949" s="15">
        <v>9.9018259650000005</v>
      </c>
      <c r="K3949" s="15">
        <v>4.8533839395959024</v>
      </c>
      <c r="P3949" s="49">
        <v>19.609077202866501</v>
      </c>
      <c r="Q3949" s="15">
        <v>9.1253872569999999</v>
      </c>
      <c r="R3949" s="15">
        <v>9.1253872569999999</v>
      </c>
      <c r="S3949" s="15">
        <v>9.7067678791918048</v>
      </c>
      <c r="X3949" s="49">
        <v>26.954170719099501</v>
      </c>
      <c r="Y3949" s="15">
        <v>11.437593100000001</v>
      </c>
      <c r="Z3949" s="15">
        <v>11.437593100000001</v>
      </c>
      <c r="AA3949" s="15">
        <v>4.8533839395959024</v>
      </c>
      <c r="AF3949" s="49">
        <v>15.4468575436679</v>
      </c>
      <c r="AG3949" s="15">
        <v>0.53876465479238</v>
      </c>
      <c r="AH3949" s="15">
        <v>0.53876465479238</v>
      </c>
      <c r="AI3949" s="15">
        <v>9.7067678791918048</v>
      </c>
      <c r="AM3949" s="17"/>
    </row>
    <row r="3950" spans="1:39">
      <c r="A3950" s="7" t="s">
        <v>124</v>
      </c>
      <c r="B3950" s="7">
        <v>2827</v>
      </c>
      <c r="C3950" s="29" t="s">
        <v>3794</v>
      </c>
      <c r="F3950" s="27" t="str">
        <f t="shared" si="61"/>
        <v>NSW2827BIDDON</v>
      </c>
      <c r="G3950" s="30">
        <v>3938</v>
      </c>
      <c r="H3950" s="49">
        <v>24.0161333126063</v>
      </c>
      <c r="I3950" s="15">
        <v>9.9018259650000005</v>
      </c>
      <c r="J3950" s="15">
        <v>9.9018259650000005</v>
      </c>
      <c r="K3950" s="15">
        <v>4.8533839395959024</v>
      </c>
      <c r="P3950" s="49">
        <v>21.5677688071953</v>
      </c>
      <c r="Q3950" s="15">
        <v>9.1253872569999999</v>
      </c>
      <c r="R3950" s="15">
        <v>9.1253872569999999</v>
      </c>
      <c r="S3950" s="15">
        <v>9.7067678791918048</v>
      </c>
      <c r="X3950" s="49">
        <v>27.933516521263901</v>
      </c>
      <c r="Y3950" s="15">
        <v>11.437593100000001</v>
      </c>
      <c r="Z3950" s="15">
        <v>11.437593100000001</v>
      </c>
      <c r="AA3950" s="15">
        <v>4.8533839395959024</v>
      </c>
      <c r="AF3950" s="49">
        <v>8.4468575436678695</v>
      </c>
      <c r="AG3950" s="15">
        <v>0.53876465479238</v>
      </c>
      <c r="AH3950" s="15">
        <v>0.53876465479238</v>
      </c>
      <c r="AI3950" s="15">
        <v>9.7067678791918048</v>
      </c>
      <c r="AM3950" s="17"/>
    </row>
    <row r="3951" spans="1:39">
      <c r="A3951" s="7" t="s">
        <v>124</v>
      </c>
      <c r="B3951" s="7">
        <v>2827</v>
      </c>
      <c r="C3951" s="29" t="s">
        <v>3795</v>
      </c>
      <c r="F3951" s="27" t="str">
        <f t="shared" si="61"/>
        <v>NSW2827BREELONG</v>
      </c>
      <c r="G3951" s="30">
        <v>3939</v>
      </c>
      <c r="H3951" s="49">
        <v>24.260969763147401</v>
      </c>
      <c r="I3951" s="15">
        <v>9.9018259650000005</v>
      </c>
      <c r="J3951" s="15">
        <v>9.9018259650000005</v>
      </c>
      <c r="K3951" s="15">
        <v>4.8533839395959024</v>
      </c>
      <c r="P3951" s="49">
        <v>21.935023483007001</v>
      </c>
      <c r="Q3951" s="15">
        <v>9.1253872569999999</v>
      </c>
      <c r="R3951" s="15">
        <v>9.1253872569999999</v>
      </c>
      <c r="S3951" s="15">
        <v>9.7067678791918048</v>
      </c>
      <c r="X3951" s="49">
        <v>28.055934746534401</v>
      </c>
      <c r="Y3951" s="15">
        <v>11.437593100000001</v>
      </c>
      <c r="Z3951" s="15">
        <v>11.437593100000001</v>
      </c>
      <c r="AA3951" s="15">
        <v>4.8533839395959024</v>
      </c>
      <c r="AF3951" s="49">
        <v>9.5486215711028102</v>
      </c>
      <c r="AG3951" s="15">
        <v>0.53876465479238</v>
      </c>
      <c r="AH3951" s="15">
        <v>0.53876465479238</v>
      </c>
      <c r="AI3951" s="15">
        <v>9.7067678791918048</v>
      </c>
      <c r="AM3951" s="17"/>
    </row>
    <row r="3952" spans="1:39">
      <c r="A3952" s="7" t="s">
        <v>124</v>
      </c>
      <c r="B3952" s="7">
        <v>2827</v>
      </c>
      <c r="C3952" s="29" t="s">
        <v>3796</v>
      </c>
      <c r="F3952" s="27" t="str">
        <f t="shared" si="61"/>
        <v>NSW2827COLLIE</v>
      </c>
      <c r="G3952" s="30">
        <v>3940</v>
      </c>
      <c r="H3952" s="49">
        <v>29.402535224510402</v>
      </c>
      <c r="I3952" s="15">
        <v>9.9018259650000005</v>
      </c>
      <c r="J3952" s="15">
        <v>9.9018259650000005</v>
      </c>
      <c r="K3952" s="15">
        <v>4.8533839395959024</v>
      </c>
      <c r="P3952" s="49">
        <v>27.933516521263901</v>
      </c>
      <c r="Q3952" s="15">
        <v>9.1253872569999999</v>
      </c>
      <c r="R3952" s="15">
        <v>9.1253872569999999</v>
      </c>
      <c r="S3952" s="15">
        <v>9.7067678791918048</v>
      </c>
      <c r="X3952" s="49">
        <v>33.319918433167999</v>
      </c>
      <c r="Y3952" s="15">
        <v>11.437593100000001</v>
      </c>
      <c r="Z3952" s="15">
        <v>11.437593100000001</v>
      </c>
      <c r="AA3952" s="15">
        <v>4.8533839395959024</v>
      </c>
      <c r="AF3952" s="49">
        <v>9.5486215711028102</v>
      </c>
      <c r="AG3952" s="15">
        <v>0.53876465479238</v>
      </c>
      <c r="AH3952" s="15">
        <v>0.53876465479238</v>
      </c>
      <c r="AI3952" s="15">
        <v>9.7067678791918048</v>
      </c>
      <c r="AM3952" s="17"/>
    </row>
    <row r="3953" spans="1:39">
      <c r="A3953" s="7" t="s">
        <v>124</v>
      </c>
      <c r="B3953" s="7">
        <v>2827</v>
      </c>
      <c r="C3953" s="29" t="s">
        <v>3797</v>
      </c>
      <c r="F3953" s="27" t="str">
        <f t="shared" si="61"/>
        <v>NSW2827CURBAN</v>
      </c>
      <c r="G3953" s="30">
        <v>3941</v>
      </c>
      <c r="H3953" s="49">
        <v>28.9128623234282</v>
      </c>
      <c r="I3953" s="15">
        <v>9.9018259650000005</v>
      </c>
      <c r="J3953" s="15">
        <v>9.9018259650000005</v>
      </c>
      <c r="K3953" s="15">
        <v>4.8533839395959024</v>
      </c>
      <c r="P3953" s="49">
        <v>27.5662618454522</v>
      </c>
      <c r="Q3953" s="15">
        <v>9.1253872569999999</v>
      </c>
      <c r="R3953" s="15">
        <v>9.1253872569999999</v>
      </c>
      <c r="S3953" s="15">
        <v>9.7067678791918048</v>
      </c>
      <c r="X3953" s="49">
        <v>32.707827306815297</v>
      </c>
      <c r="Y3953" s="15">
        <v>11.437593100000001</v>
      </c>
      <c r="Z3953" s="15">
        <v>11.437593100000001</v>
      </c>
      <c r="AA3953" s="15">
        <v>4.8533839395959024</v>
      </c>
      <c r="AF3953" s="49">
        <v>9.5486215711028102</v>
      </c>
      <c r="AG3953" s="15">
        <v>0.53876465479238</v>
      </c>
      <c r="AH3953" s="15">
        <v>0.53876465479238</v>
      </c>
      <c r="AI3953" s="15">
        <v>9.7067678791918048</v>
      </c>
      <c r="AM3953" s="17"/>
    </row>
    <row r="3954" spans="1:39">
      <c r="A3954" s="7" t="s">
        <v>124</v>
      </c>
      <c r="B3954" s="7">
        <v>2827</v>
      </c>
      <c r="C3954" s="29" t="s">
        <v>3798</v>
      </c>
      <c r="F3954" s="27" t="str">
        <f t="shared" si="61"/>
        <v>NSW2827GILGANDRA</v>
      </c>
      <c r="G3954" s="30">
        <v>3942</v>
      </c>
      <c r="H3954" s="49">
        <v>23.771296862065199</v>
      </c>
      <c r="I3954" s="15">
        <v>9.9018259650000005</v>
      </c>
      <c r="J3954" s="15">
        <v>9.9018259650000005</v>
      </c>
      <c r="K3954" s="15">
        <v>4.8533839395959024</v>
      </c>
      <c r="P3954" s="49">
        <v>21.078095906113099</v>
      </c>
      <c r="Q3954" s="15">
        <v>9.1253872569999999</v>
      </c>
      <c r="R3954" s="15">
        <v>9.1253872569999999</v>
      </c>
      <c r="S3954" s="15">
        <v>9.7067678791918048</v>
      </c>
      <c r="X3954" s="49">
        <v>27.6886800707228</v>
      </c>
      <c r="Y3954" s="15">
        <v>11.437593100000001</v>
      </c>
      <c r="Z3954" s="15">
        <v>11.437593100000001</v>
      </c>
      <c r="AA3954" s="15">
        <v>4.8533839395959024</v>
      </c>
      <c r="AF3954" s="49">
        <v>9.5486215711028102</v>
      </c>
      <c r="AG3954" s="15">
        <v>-3.4612353452076201</v>
      </c>
      <c r="AH3954" s="15">
        <v>-3.4612353452076201</v>
      </c>
      <c r="AI3954" s="15">
        <v>9.7067678791918048</v>
      </c>
      <c r="AM3954" s="17"/>
    </row>
    <row r="3955" spans="1:39">
      <c r="A3955" s="7" t="s">
        <v>124</v>
      </c>
      <c r="B3955" s="7">
        <v>2827</v>
      </c>
      <c r="C3955" s="29" t="s">
        <v>3799</v>
      </c>
      <c r="F3955" s="27" t="str">
        <f t="shared" si="61"/>
        <v>NSW2827MERRIGAL</v>
      </c>
      <c r="G3955" s="30">
        <v>3943</v>
      </c>
      <c r="H3955" s="49">
        <v>23.771296862065199</v>
      </c>
      <c r="I3955" s="15">
        <v>9.9018259650000005</v>
      </c>
      <c r="J3955" s="15">
        <v>9.9018259650000005</v>
      </c>
      <c r="K3955" s="15">
        <v>4.8533839395959024</v>
      </c>
      <c r="P3955" s="49">
        <v>21.078095906113099</v>
      </c>
      <c r="Q3955" s="15">
        <v>9.1253872569999999</v>
      </c>
      <c r="R3955" s="15">
        <v>9.1253872569999999</v>
      </c>
      <c r="S3955" s="15">
        <v>9.7067678791918048</v>
      </c>
      <c r="X3955" s="49">
        <v>27.6886800707228</v>
      </c>
      <c r="Y3955" s="15">
        <v>11.437593100000001</v>
      </c>
      <c r="Z3955" s="15">
        <v>11.437593100000001</v>
      </c>
      <c r="AA3955" s="15">
        <v>4.8533839395959024</v>
      </c>
      <c r="AF3955" s="49">
        <v>9.5486215711028102</v>
      </c>
      <c r="AG3955" s="15">
        <v>0.53876465479238</v>
      </c>
      <c r="AH3955" s="15">
        <v>0.53876465479238</v>
      </c>
      <c r="AI3955" s="15">
        <v>9.7067678791918048</v>
      </c>
      <c r="AM3955" s="17"/>
    </row>
    <row r="3956" spans="1:39">
      <c r="A3956" s="7" t="s">
        <v>124</v>
      </c>
      <c r="B3956" s="7">
        <v>2828</v>
      </c>
      <c r="C3956" s="29" t="s">
        <v>3800</v>
      </c>
      <c r="F3956" s="27" t="str">
        <f t="shared" si="61"/>
        <v>NSW2828BLACK HOLLOW</v>
      </c>
      <c r="G3956" s="30">
        <v>3944</v>
      </c>
      <c r="H3956" s="49">
        <v>26.709334268558401</v>
      </c>
      <c r="I3956" s="15">
        <v>6.599705632</v>
      </c>
      <c r="J3956" s="15">
        <v>6.599705632</v>
      </c>
      <c r="K3956" s="15">
        <v>4.0319147500803503</v>
      </c>
      <c r="P3956" s="49">
        <v>25.1178973400412</v>
      </c>
      <c r="Q3956" s="15">
        <v>6.5215134770000001</v>
      </c>
      <c r="R3956" s="15">
        <v>6.5215134770000001</v>
      </c>
      <c r="S3956" s="15">
        <v>8.0638295001607005</v>
      </c>
      <c r="X3956" s="49">
        <v>30.504299251945401</v>
      </c>
      <c r="Y3956" s="15">
        <v>8.1949109300000007</v>
      </c>
      <c r="Z3956" s="15">
        <v>8.1949109300000007</v>
      </c>
      <c r="AA3956" s="15">
        <v>4.0319147500803503</v>
      </c>
      <c r="AF3956" s="49">
        <v>11.140058499619901</v>
      </c>
      <c r="AG3956" s="15">
        <v>0.53876465479238</v>
      </c>
      <c r="AH3956" s="15">
        <v>0.53876465479238</v>
      </c>
      <c r="AI3956" s="15">
        <v>8.0638295001607005</v>
      </c>
      <c r="AM3956" s="17"/>
    </row>
    <row r="3957" spans="1:39">
      <c r="A3957" s="7" t="s">
        <v>124</v>
      </c>
      <c r="B3957" s="7">
        <v>2828</v>
      </c>
      <c r="C3957" s="29" t="s">
        <v>3801</v>
      </c>
      <c r="F3957" s="27" t="str">
        <f t="shared" si="61"/>
        <v>NSW2828BOURBAH</v>
      </c>
      <c r="G3957" s="30">
        <v>3945</v>
      </c>
      <c r="H3957" s="49">
        <v>27.443843620181699</v>
      </c>
      <c r="I3957" s="15">
        <v>6.599705632</v>
      </c>
      <c r="J3957" s="15">
        <v>6.599705632</v>
      </c>
      <c r="K3957" s="15">
        <v>3.765082953857732</v>
      </c>
      <c r="P3957" s="49">
        <v>25.974824916935098</v>
      </c>
      <c r="Q3957" s="15">
        <v>6.5215134770000001</v>
      </c>
      <c r="R3957" s="15">
        <v>6.5215134770000001</v>
      </c>
      <c r="S3957" s="15">
        <v>7.5301659077154639</v>
      </c>
      <c r="X3957" s="49">
        <v>31.3612268288392</v>
      </c>
      <c r="Y3957" s="15">
        <v>8.1949109300000007</v>
      </c>
      <c r="Z3957" s="15">
        <v>8.1949109300000007</v>
      </c>
      <c r="AA3957" s="15">
        <v>3.765082953857732</v>
      </c>
      <c r="AF3957" s="49">
        <v>11.140058499619901</v>
      </c>
      <c r="AG3957" s="15">
        <v>0.53876465479238</v>
      </c>
      <c r="AH3957" s="15">
        <v>0.53876465479238</v>
      </c>
      <c r="AI3957" s="15">
        <v>7.5301659077154639</v>
      </c>
      <c r="AM3957" s="17"/>
    </row>
    <row r="3958" spans="1:39">
      <c r="A3958" s="7" t="s">
        <v>124</v>
      </c>
      <c r="B3958" s="7">
        <v>2828</v>
      </c>
      <c r="C3958" s="29" t="s">
        <v>3802</v>
      </c>
      <c r="F3958" s="27" t="str">
        <f t="shared" si="61"/>
        <v>NSW2828GULARGAMBONE</v>
      </c>
      <c r="G3958" s="30">
        <v>3946</v>
      </c>
      <c r="H3958" s="49">
        <v>28.178352971804902</v>
      </c>
      <c r="I3958" s="15">
        <v>6.599705632</v>
      </c>
      <c r="J3958" s="15">
        <v>6.599705632</v>
      </c>
      <c r="K3958" s="15">
        <v>3.765082953857732</v>
      </c>
      <c r="P3958" s="49">
        <v>26.831752493828901</v>
      </c>
      <c r="Q3958" s="15">
        <v>6.5215134770000001</v>
      </c>
      <c r="R3958" s="15">
        <v>6.5215134770000001</v>
      </c>
      <c r="S3958" s="15">
        <v>7.5301659077154639</v>
      </c>
      <c r="X3958" s="49">
        <v>31.973317955192002</v>
      </c>
      <c r="Y3958" s="15">
        <v>8.1949109300000007</v>
      </c>
      <c r="Z3958" s="15">
        <v>8.1949109300000007</v>
      </c>
      <c r="AA3958" s="15">
        <v>3.765082953857732</v>
      </c>
      <c r="AF3958" s="49">
        <v>11.140058499619901</v>
      </c>
      <c r="AG3958" s="15">
        <v>0.53876465479238</v>
      </c>
      <c r="AH3958" s="15">
        <v>0.53876465479238</v>
      </c>
      <c r="AI3958" s="15">
        <v>7.5301659077154639</v>
      </c>
      <c r="AM3958" s="17"/>
    </row>
    <row r="3959" spans="1:39">
      <c r="A3959" s="7" t="s">
        <v>124</v>
      </c>
      <c r="B3959" s="7">
        <v>2828</v>
      </c>
      <c r="C3959" s="29" t="s">
        <v>3803</v>
      </c>
      <c r="F3959" s="27" t="str">
        <f t="shared" si="61"/>
        <v>NSW2828TONDERBURINE</v>
      </c>
      <c r="G3959" s="30">
        <v>3947</v>
      </c>
      <c r="H3959" s="49">
        <v>27.199007169640598</v>
      </c>
      <c r="I3959" s="15">
        <v>6.599705632</v>
      </c>
      <c r="J3959" s="15">
        <v>6.599705632</v>
      </c>
      <c r="K3959" s="15">
        <v>3.765082953857732</v>
      </c>
      <c r="P3959" s="49">
        <v>25.607570241123401</v>
      </c>
      <c r="Q3959" s="15">
        <v>6.5215134770000001</v>
      </c>
      <c r="R3959" s="15">
        <v>6.5215134770000001</v>
      </c>
      <c r="S3959" s="15">
        <v>7.5301659077154639</v>
      </c>
      <c r="X3959" s="49">
        <v>31.1163903782981</v>
      </c>
      <c r="Y3959" s="15">
        <v>8.1949109300000007</v>
      </c>
      <c r="Z3959" s="15">
        <v>8.1949109300000007</v>
      </c>
      <c r="AA3959" s="15">
        <v>3.765082953857732</v>
      </c>
      <c r="AF3959" s="49">
        <v>18.140058499619901</v>
      </c>
      <c r="AG3959" s="15">
        <v>0.53876465479238</v>
      </c>
      <c r="AH3959" s="15">
        <v>0.53876465479238</v>
      </c>
      <c r="AI3959" s="15">
        <v>7.5301659077154639</v>
      </c>
      <c r="AM3959" s="17"/>
    </row>
    <row r="3960" spans="1:39">
      <c r="A3960" s="7" t="s">
        <v>124</v>
      </c>
      <c r="B3960" s="7">
        <v>2828</v>
      </c>
      <c r="C3960" s="29" t="s">
        <v>3804</v>
      </c>
      <c r="F3960" s="27" t="str">
        <f t="shared" si="61"/>
        <v>NSW2828WARRUMBUNGLE</v>
      </c>
      <c r="G3960" s="30">
        <v>3948</v>
      </c>
      <c r="H3960" s="49">
        <v>25.485152015852901</v>
      </c>
      <c r="I3960" s="15">
        <v>6.599705632</v>
      </c>
      <c r="J3960" s="15">
        <v>6.599705632</v>
      </c>
      <c r="K3960" s="15">
        <v>4.2951899009155898</v>
      </c>
      <c r="P3960" s="49">
        <v>23.648878636794599</v>
      </c>
      <c r="Q3960" s="15">
        <v>6.5215134770000001</v>
      </c>
      <c r="R3960" s="15">
        <v>6.5215134770000001</v>
      </c>
      <c r="S3960" s="15">
        <v>8.5903798018311797</v>
      </c>
      <c r="X3960" s="49">
        <v>29.280116999239901</v>
      </c>
      <c r="Y3960" s="15">
        <v>8.1949109300000007</v>
      </c>
      <c r="Z3960" s="15">
        <v>8.1949109300000007</v>
      </c>
      <c r="AA3960" s="15">
        <v>4.2951899009155898</v>
      </c>
      <c r="AF3960" s="49">
        <v>18.140058499619901</v>
      </c>
      <c r="AG3960" s="15">
        <v>0.53876465479238</v>
      </c>
      <c r="AH3960" s="15">
        <v>0.53876465479238</v>
      </c>
      <c r="AI3960" s="15">
        <v>8.5903798018311797</v>
      </c>
      <c r="AM3960" s="17"/>
    </row>
    <row r="3961" spans="1:39">
      <c r="A3961" s="7" t="s">
        <v>124</v>
      </c>
      <c r="B3961" s="7">
        <v>2829</v>
      </c>
      <c r="C3961" s="29" t="s">
        <v>3805</v>
      </c>
      <c r="F3961" s="27" t="str">
        <f t="shared" si="61"/>
        <v>NSW2829COMBARA</v>
      </c>
      <c r="G3961" s="30">
        <v>3949</v>
      </c>
      <c r="H3961" s="49">
        <v>26.709334268558401</v>
      </c>
      <c r="I3961" s="15">
        <v>9.8528259649999992</v>
      </c>
      <c r="J3961" s="15">
        <v>9.8528259649999992</v>
      </c>
      <c r="K3961" s="15">
        <v>6.2457040540241504</v>
      </c>
      <c r="P3961" s="49">
        <v>25.1178973400412</v>
      </c>
      <c r="Q3961" s="15">
        <v>9.0867485030000008</v>
      </c>
      <c r="R3961" s="15">
        <v>9.0867485030000008</v>
      </c>
      <c r="S3961" s="15">
        <v>12.491408108048301</v>
      </c>
      <c r="X3961" s="49">
        <v>30.504299251945401</v>
      </c>
      <c r="Y3961" s="15">
        <v>11.3894751</v>
      </c>
      <c r="Z3961" s="15">
        <v>11.3894751</v>
      </c>
      <c r="AA3961" s="15">
        <v>6.2457040540241504</v>
      </c>
      <c r="AF3961" s="49">
        <v>11.140058499619901</v>
      </c>
      <c r="AG3961" s="15">
        <v>4.6922470690415201</v>
      </c>
      <c r="AH3961" s="15">
        <v>4.6922470690415201</v>
      </c>
      <c r="AI3961" s="15">
        <v>12.491408108048301</v>
      </c>
      <c r="AM3961" s="17"/>
    </row>
    <row r="3962" spans="1:39">
      <c r="A3962" s="7" t="s">
        <v>124</v>
      </c>
      <c r="B3962" s="7">
        <v>2829</v>
      </c>
      <c r="C3962" s="29" t="s">
        <v>3806</v>
      </c>
      <c r="F3962" s="27" t="str">
        <f t="shared" si="61"/>
        <v>NSW2829CONIMBIA</v>
      </c>
      <c r="G3962" s="30">
        <v>3950</v>
      </c>
      <c r="H3962" s="49">
        <v>29.647371675051499</v>
      </c>
      <c r="I3962" s="15">
        <v>9.8528259649999992</v>
      </c>
      <c r="J3962" s="15">
        <v>9.8528259649999992</v>
      </c>
      <c r="K3962" s="15">
        <v>4.8533839395959024</v>
      </c>
      <c r="P3962" s="49">
        <v>28.178352971804902</v>
      </c>
      <c r="Q3962" s="15">
        <v>9.0867485030000008</v>
      </c>
      <c r="R3962" s="15">
        <v>9.0867485030000008</v>
      </c>
      <c r="S3962" s="15">
        <v>9.7067678791918048</v>
      </c>
      <c r="X3962" s="49">
        <v>33.564754883709099</v>
      </c>
      <c r="Y3962" s="15">
        <v>11.3894751</v>
      </c>
      <c r="Z3962" s="15">
        <v>11.3894751</v>
      </c>
      <c r="AA3962" s="15">
        <v>4.8533839395959024</v>
      </c>
      <c r="AF3962" s="49">
        <v>11.140058499619901</v>
      </c>
      <c r="AG3962" s="15">
        <v>4.6922470690415201</v>
      </c>
      <c r="AH3962" s="15">
        <v>4.6922470690415201</v>
      </c>
      <c r="AI3962" s="15">
        <v>9.7067678791918048</v>
      </c>
      <c r="AM3962" s="17"/>
    </row>
    <row r="3963" spans="1:39">
      <c r="A3963" s="7" t="s">
        <v>124</v>
      </c>
      <c r="B3963" s="7">
        <v>2829</v>
      </c>
      <c r="C3963" s="29" t="s">
        <v>3807</v>
      </c>
      <c r="F3963" s="27" t="str">
        <f t="shared" si="61"/>
        <v>NSW2829COONAMBLE</v>
      </c>
      <c r="G3963" s="30">
        <v>3951</v>
      </c>
      <c r="H3963" s="49">
        <v>24.260969763147401</v>
      </c>
      <c r="I3963" s="15">
        <v>9.8528259649999992</v>
      </c>
      <c r="J3963" s="15">
        <v>9.8528259649999992</v>
      </c>
      <c r="K3963" s="15">
        <v>4.8533839395959024</v>
      </c>
      <c r="P3963" s="49">
        <v>21.935023483007001</v>
      </c>
      <c r="Q3963" s="15">
        <v>9.0867485030000008</v>
      </c>
      <c r="R3963" s="15">
        <v>9.0867485030000008</v>
      </c>
      <c r="S3963" s="15">
        <v>9.7067678791918048</v>
      </c>
      <c r="X3963" s="49">
        <v>28.055934746534401</v>
      </c>
      <c r="Y3963" s="15">
        <v>11.3894751</v>
      </c>
      <c r="Z3963" s="15">
        <v>11.3894751</v>
      </c>
      <c r="AA3963" s="15">
        <v>4.8533839395959024</v>
      </c>
      <c r="AF3963" s="49">
        <v>11.140058499619901</v>
      </c>
      <c r="AG3963" s="15">
        <v>4.6922470690415201</v>
      </c>
      <c r="AH3963" s="15">
        <v>4.6922470690415201</v>
      </c>
      <c r="AI3963" s="15">
        <v>9.7067678791918048</v>
      </c>
      <c r="AM3963" s="17"/>
    </row>
    <row r="3964" spans="1:39">
      <c r="A3964" s="7" t="s">
        <v>124</v>
      </c>
      <c r="B3964" s="7">
        <v>2829</v>
      </c>
      <c r="C3964" s="29" t="s">
        <v>3808</v>
      </c>
      <c r="F3964" s="27" t="str">
        <f t="shared" si="61"/>
        <v>NSW2829GILGOOMA</v>
      </c>
      <c r="G3964" s="30">
        <v>3952</v>
      </c>
      <c r="H3964" s="49">
        <v>-17.4836450541098</v>
      </c>
      <c r="I3964" s="15">
        <v>9.8528259649999992</v>
      </c>
      <c r="J3964" s="15">
        <v>9.8528259649999992</v>
      </c>
      <c r="K3964" s="15">
        <v>7.044829925184894</v>
      </c>
      <c r="P3964" s="49">
        <v>-15.647371675051501</v>
      </c>
      <c r="Q3964" s="15">
        <v>9.0867485030000008</v>
      </c>
      <c r="R3964" s="15">
        <v>9.0867485030000008</v>
      </c>
      <c r="S3964" s="15">
        <v>14.089659850369788</v>
      </c>
      <c r="X3964" s="49">
        <v>-13.5662618454522</v>
      </c>
      <c r="Y3964" s="15">
        <v>11.3894751</v>
      </c>
      <c r="Z3964" s="15">
        <v>11.3894751</v>
      </c>
      <c r="AA3964" s="15">
        <v>7.044829925184894</v>
      </c>
      <c r="AF3964" s="49">
        <v>18.140058499619901</v>
      </c>
      <c r="AG3964" s="15">
        <v>4.6922470690415201</v>
      </c>
      <c r="AH3964" s="15">
        <v>4.6922470690415201</v>
      </c>
      <c r="AI3964" s="15">
        <v>14.089659850369788</v>
      </c>
      <c r="AM3964" s="17"/>
    </row>
    <row r="3965" spans="1:39">
      <c r="A3965" s="7" t="s">
        <v>124</v>
      </c>
      <c r="B3965" s="7">
        <v>2829</v>
      </c>
      <c r="C3965" s="29" t="s">
        <v>3809</v>
      </c>
      <c r="F3965" s="27" t="str">
        <f t="shared" si="61"/>
        <v>NSW2829MAGOMETON</v>
      </c>
      <c r="G3965" s="30">
        <v>3953</v>
      </c>
      <c r="H3965" s="49">
        <v>26.954170719099501</v>
      </c>
      <c r="I3965" s="15">
        <v>9.8528259649999992</v>
      </c>
      <c r="J3965" s="15">
        <v>9.8528259649999992</v>
      </c>
      <c r="K3965" s="15">
        <v>7.044829925184894</v>
      </c>
      <c r="P3965" s="49">
        <v>25.3627337905823</v>
      </c>
      <c r="Q3965" s="15">
        <v>9.0867485030000008</v>
      </c>
      <c r="R3965" s="15">
        <v>9.0867485030000008</v>
      </c>
      <c r="S3965" s="15">
        <v>14.089659850369788</v>
      </c>
      <c r="X3965" s="49">
        <v>30.749135702486502</v>
      </c>
      <c r="Y3965" s="15">
        <v>11.3894751</v>
      </c>
      <c r="Z3965" s="15">
        <v>11.3894751</v>
      </c>
      <c r="AA3965" s="15">
        <v>7.044829925184894</v>
      </c>
      <c r="AF3965" s="49">
        <v>11.140058499619901</v>
      </c>
      <c r="AG3965" s="15">
        <v>4.6922470690415201</v>
      </c>
      <c r="AH3965" s="15">
        <v>4.6922470690415201</v>
      </c>
      <c r="AI3965" s="15">
        <v>14.089659850369788</v>
      </c>
      <c r="AM3965" s="17"/>
    </row>
    <row r="3966" spans="1:39">
      <c r="A3966" s="7" t="s">
        <v>124</v>
      </c>
      <c r="B3966" s="7">
        <v>2829</v>
      </c>
      <c r="C3966" s="29" t="s">
        <v>3810</v>
      </c>
      <c r="F3966" s="27" t="str">
        <f t="shared" si="61"/>
        <v>NSW2829TERIDGERIE</v>
      </c>
      <c r="G3966" s="30">
        <v>3954</v>
      </c>
      <c r="H3966" s="49">
        <v>28.178352971804902</v>
      </c>
      <c r="I3966" s="15">
        <v>9.8528259649999992</v>
      </c>
      <c r="J3966" s="15">
        <v>9.8528259649999992</v>
      </c>
      <c r="K3966" s="15">
        <v>7.044829925184894</v>
      </c>
      <c r="P3966" s="49">
        <v>26.831752493828901</v>
      </c>
      <c r="Q3966" s="15">
        <v>9.0867485030000008</v>
      </c>
      <c r="R3966" s="15">
        <v>9.0867485030000008</v>
      </c>
      <c r="S3966" s="15">
        <v>14.089659850369788</v>
      </c>
      <c r="X3966" s="49">
        <v>31.973317955192002</v>
      </c>
      <c r="Y3966" s="15">
        <v>11.3894751</v>
      </c>
      <c r="Z3966" s="15">
        <v>11.3894751</v>
      </c>
      <c r="AA3966" s="15">
        <v>7.044829925184894</v>
      </c>
      <c r="AF3966" s="49">
        <v>18.140058499619901</v>
      </c>
      <c r="AG3966" s="15">
        <v>4.6922470690415201</v>
      </c>
      <c r="AH3966" s="15">
        <v>4.6922470690415201</v>
      </c>
      <c r="AI3966" s="15">
        <v>14.089659850369788</v>
      </c>
      <c r="AM3966" s="17"/>
    </row>
    <row r="3967" spans="1:39">
      <c r="A3967" s="7" t="s">
        <v>124</v>
      </c>
      <c r="B3967" s="7">
        <v>2830</v>
      </c>
      <c r="C3967" s="29" t="s">
        <v>3811</v>
      </c>
      <c r="F3967" s="27" t="str">
        <f t="shared" si="61"/>
        <v>NSW2830BALLIMORE</v>
      </c>
      <c r="G3967" s="30">
        <v>3955</v>
      </c>
      <c r="H3967" s="49">
        <v>28.423189422345999</v>
      </c>
      <c r="I3967" s="15">
        <v>2.878488559</v>
      </c>
      <c r="J3967" s="15">
        <v>2.878488559</v>
      </c>
      <c r="K3967" s="15">
        <v>-1.6923853331756504</v>
      </c>
      <c r="P3967" s="49">
        <v>27.076588944369998</v>
      </c>
      <c r="Q3967" s="15">
        <v>3.5871626390000002</v>
      </c>
      <c r="R3967" s="15">
        <v>3.5871626390000002</v>
      </c>
      <c r="S3967" s="15">
        <v>-3.3847706663513009</v>
      </c>
      <c r="X3967" s="49">
        <v>32.218154405733102</v>
      </c>
      <c r="Y3967" s="15">
        <v>4.5406757649999996</v>
      </c>
      <c r="Z3967" s="15">
        <v>4.5406757649999996</v>
      </c>
      <c r="AA3967" s="15">
        <v>-1.6923853331756504</v>
      </c>
      <c r="AF3967" s="49">
        <v>11.140058499619901</v>
      </c>
      <c r="AG3967" s="15">
        <v>16.9988616297797</v>
      </c>
      <c r="AH3967" s="15">
        <v>16.9988616297797</v>
      </c>
      <c r="AI3967" s="15">
        <v>-3.3847706663513009</v>
      </c>
      <c r="AM3967" s="17"/>
    </row>
    <row r="3968" spans="1:39">
      <c r="A3968" s="7" t="s">
        <v>124</v>
      </c>
      <c r="B3968" s="7">
        <v>2830</v>
      </c>
      <c r="C3968" s="29" t="s">
        <v>3812</v>
      </c>
      <c r="F3968" s="27" t="str">
        <f t="shared" si="61"/>
        <v>NSW2830BROCKLEHURST</v>
      </c>
      <c r="G3968" s="30">
        <v>3956</v>
      </c>
      <c r="H3968" s="49">
        <v>27.199007169640598</v>
      </c>
      <c r="I3968" s="15">
        <v>2.878488559</v>
      </c>
      <c r="J3968" s="15">
        <v>2.878488559</v>
      </c>
      <c r="K3968" s="15">
        <v>-3.6605355158862984</v>
      </c>
      <c r="P3968" s="49">
        <v>25.607570241123401</v>
      </c>
      <c r="Q3968" s="15">
        <v>3.5871626390000002</v>
      </c>
      <c r="R3968" s="15">
        <v>3.5871626390000002</v>
      </c>
      <c r="S3968" s="15">
        <v>-7.3210710317725969</v>
      </c>
      <c r="X3968" s="49">
        <v>30.993972153027599</v>
      </c>
      <c r="Y3968" s="15">
        <v>4.5406757649999996</v>
      </c>
      <c r="Z3968" s="15">
        <v>4.5406757649999996</v>
      </c>
      <c r="AA3968" s="15">
        <v>-3.6605355158862984</v>
      </c>
      <c r="AF3968" s="49">
        <v>18.140058499619901</v>
      </c>
      <c r="AG3968" s="15">
        <v>16.9988616297797</v>
      </c>
      <c r="AH3968" s="15">
        <v>16.9988616297797</v>
      </c>
      <c r="AI3968" s="15">
        <v>-7.3210710317725969</v>
      </c>
      <c r="AM3968" s="17"/>
    </row>
    <row r="3969" spans="1:39">
      <c r="A3969" s="7" t="s">
        <v>124</v>
      </c>
      <c r="B3969" s="7">
        <v>2830</v>
      </c>
      <c r="C3969" s="29" t="s">
        <v>3813</v>
      </c>
      <c r="F3969" s="27" t="str">
        <f t="shared" si="61"/>
        <v>NSW2830DUBBO</v>
      </c>
      <c r="G3969" s="30">
        <v>3957</v>
      </c>
      <c r="H3969" s="49">
        <v>25.2403155653118</v>
      </c>
      <c r="I3969" s="15">
        <v>2.878488559</v>
      </c>
      <c r="J3969" s="15">
        <v>2.878488559</v>
      </c>
      <c r="K3969" s="15">
        <v>-1.6904751769788966</v>
      </c>
      <c r="P3969" s="49">
        <v>23.281623960983001</v>
      </c>
      <c r="Q3969" s="15">
        <v>3.5871626390000002</v>
      </c>
      <c r="R3969" s="15">
        <v>3.5871626390000002</v>
      </c>
      <c r="S3969" s="15">
        <v>-3.3809503539577932</v>
      </c>
      <c r="X3969" s="49">
        <v>29.157698773969301</v>
      </c>
      <c r="Y3969" s="15">
        <v>4.5406757649999996</v>
      </c>
      <c r="Z3969" s="15">
        <v>4.5406757649999996</v>
      </c>
      <c r="AA3969" s="15">
        <v>-1.6904751769788966</v>
      </c>
      <c r="AF3969" s="49">
        <v>19.5869160432878</v>
      </c>
      <c r="AG3969" s="15">
        <v>12.9988616297797</v>
      </c>
      <c r="AH3969" s="15">
        <v>12.9988616297797</v>
      </c>
      <c r="AI3969" s="15">
        <v>-3.3809503539577932</v>
      </c>
      <c r="AM3969" s="17"/>
    </row>
    <row r="3970" spans="1:39">
      <c r="A3970" s="7" t="s">
        <v>124</v>
      </c>
      <c r="B3970" s="7">
        <v>2830</v>
      </c>
      <c r="C3970" s="29" t="s">
        <v>3814</v>
      </c>
      <c r="F3970" s="27" t="str">
        <f t="shared" si="61"/>
        <v>NSW2830DUBBO DC</v>
      </c>
      <c r="G3970" s="30">
        <v>3958</v>
      </c>
      <c r="H3970" s="49">
        <v>23.526460411524099</v>
      </c>
      <c r="I3970" s="15">
        <v>2.878488559</v>
      </c>
      <c r="J3970" s="15">
        <v>2.878488559</v>
      </c>
      <c r="K3970" s="15">
        <v>-1.6923853331756504</v>
      </c>
      <c r="P3970" s="49">
        <v>20.588423005030901</v>
      </c>
      <c r="Q3970" s="15">
        <v>3.5871626390000002</v>
      </c>
      <c r="R3970" s="15">
        <v>3.5871626390000002</v>
      </c>
      <c r="S3970" s="15">
        <v>-3.3847706663513009</v>
      </c>
      <c r="X3970" s="49">
        <v>27.443843620181699</v>
      </c>
      <c r="Y3970" s="15">
        <v>4.5406757649999996</v>
      </c>
      <c r="Z3970" s="15">
        <v>4.5406757649999996</v>
      </c>
      <c r="AA3970" s="15">
        <v>-1.6923853331756504</v>
      </c>
      <c r="AF3970" s="49">
        <v>19.5869160432878</v>
      </c>
      <c r="AG3970" s="15">
        <v>16.9988616297797</v>
      </c>
      <c r="AH3970" s="15">
        <v>16.9988616297797</v>
      </c>
      <c r="AI3970" s="15">
        <v>-3.3847706663513009</v>
      </c>
      <c r="AM3970" s="17"/>
    </row>
    <row r="3971" spans="1:39">
      <c r="A3971" s="7" t="s">
        <v>124</v>
      </c>
      <c r="B3971" s="7">
        <v>2830</v>
      </c>
      <c r="C3971" s="29" t="s">
        <v>3815</v>
      </c>
      <c r="F3971" s="27" t="str">
        <f t="shared" si="61"/>
        <v>NSW2830DUBBO EAST</v>
      </c>
      <c r="G3971" s="30">
        <v>3959</v>
      </c>
      <c r="H3971" s="49">
        <v>23.526460411524099</v>
      </c>
      <c r="I3971" s="15">
        <v>2.878488559</v>
      </c>
      <c r="J3971" s="15">
        <v>2.878488559</v>
      </c>
      <c r="K3971" s="15">
        <v>-1.6923853331756504</v>
      </c>
      <c r="P3971" s="49">
        <v>20.588423005030901</v>
      </c>
      <c r="Q3971" s="15">
        <v>3.5871626390000002</v>
      </c>
      <c r="R3971" s="15">
        <v>3.5871626390000002</v>
      </c>
      <c r="S3971" s="15">
        <v>-3.3847706663513009</v>
      </c>
      <c r="X3971" s="49">
        <v>27.443843620181699</v>
      </c>
      <c r="Y3971" s="15">
        <v>4.5406757649999996</v>
      </c>
      <c r="Z3971" s="15">
        <v>4.5406757649999996</v>
      </c>
      <c r="AA3971" s="15">
        <v>-1.6923853331756504</v>
      </c>
      <c r="AF3971" s="49">
        <v>13.9556776808426</v>
      </c>
      <c r="AG3971" s="15">
        <v>16.9988616297797</v>
      </c>
      <c r="AH3971" s="15">
        <v>16.9988616297797</v>
      </c>
      <c r="AI3971" s="15">
        <v>-3.3847706663513009</v>
      </c>
      <c r="AM3971" s="17"/>
    </row>
    <row r="3972" spans="1:39">
      <c r="A3972" s="7" t="s">
        <v>124</v>
      </c>
      <c r="B3972" s="7">
        <v>2830</v>
      </c>
      <c r="C3972" s="29" t="s">
        <v>3816</v>
      </c>
      <c r="F3972" s="27" t="str">
        <f t="shared" si="61"/>
        <v>NSW2830DUBBO GROVE</v>
      </c>
      <c r="G3972" s="30">
        <v>3960</v>
      </c>
      <c r="H3972" s="49">
        <v>-17.4836450541098</v>
      </c>
      <c r="I3972" s="15">
        <v>2.878488559</v>
      </c>
      <c r="J3972" s="15">
        <v>2.878488559</v>
      </c>
      <c r="K3972" s="15">
        <v>-1.6923853331756504</v>
      </c>
      <c r="P3972" s="49">
        <v>-15.647371675051501</v>
      </c>
      <c r="Q3972" s="15">
        <v>3.5871626390000002</v>
      </c>
      <c r="R3972" s="15">
        <v>3.5871626390000002</v>
      </c>
      <c r="S3972" s="15">
        <v>-3.3847706663513009</v>
      </c>
      <c r="X3972" s="49">
        <v>-13.5662618454522</v>
      </c>
      <c r="Y3972" s="15">
        <v>4.5406757649999996</v>
      </c>
      <c r="Z3972" s="15">
        <v>4.5406757649999996</v>
      </c>
      <c r="AA3972" s="15">
        <v>-1.6923853331756504</v>
      </c>
      <c r="AF3972" s="49">
        <v>13.9556776808426</v>
      </c>
      <c r="AG3972" s="15">
        <v>16.9988616297797</v>
      </c>
      <c r="AH3972" s="15">
        <v>16.9988616297797</v>
      </c>
      <c r="AI3972" s="15">
        <v>-3.3847706663513009</v>
      </c>
      <c r="AM3972" s="17"/>
    </row>
    <row r="3973" spans="1:39">
      <c r="A3973" s="7" t="s">
        <v>124</v>
      </c>
      <c r="B3973" s="7">
        <v>2830</v>
      </c>
      <c r="C3973" s="29" t="s">
        <v>3817</v>
      </c>
      <c r="F3973" s="27" t="str">
        <f t="shared" si="61"/>
        <v>NSW2830DUBBO WEST</v>
      </c>
      <c r="G3973" s="30">
        <v>3961</v>
      </c>
      <c r="H3973" s="49">
        <v>23.526460411524099</v>
      </c>
      <c r="I3973" s="15">
        <v>2.878488559</v>
      </c>
      <c r="J3973" s="15">
        <v>2.878488559</v>
      </c>
      <c r="K3973" s="15">
        <v>-1.6923853331756504</v>
      </c>
      <c r="P3973" s="49">
        <v>20.588423005030901</v>
      </c>
      <c r="Q3973" s="15">
        <v>3.5871626390000002</v>
      </c>
      <c r="R3973" s="15">
        <v>3.5871626390000002</v>
      </c>
      <c r="S3973" s="15">
        <v>-3.3847706663513009</v>
      </c>
      <c r="X3973" s="49">
        <v>27.443843620181699</v>
      </c>
      <c r="Y3973" s="15">
        <v>4.5406757649999996</v>
      </c>
      <c r="Z3973" s="15">
        <v>4.5406757649999996</v>
      </c>
      <c r="AA3973" s="15">
        <v>-1.6923853331756504</v>
      </c>
      <c r="AF3973" s="49">
        <v>13.9556776808426</v>
      </c>
      <c r="AG3973" s="15">
        <v>16.9988616297797</v>
      </c>
      <c r="AH3973" s="15">
        <v>16.9988616297797</v>
      </c>
      <c r="AI3973" s="15">
        <v>-3.3847706663513009</v>
      </c>
      <c r="AM3973" s="17"/>
    </row>
    <row r="3974" spans="1:39">
      <c r="A3974" s="7" t="s">
        <v>124</v>
      </c>
      <c r="B3974" s="7">
        <v>2830</v>
      </c>
      <c r="C3974" s="29" t="s">
        <v>3818</v>
      </c>
      <c r="F3974" s="27" t="str">
        <f t="shared" si="61"/>
        <v>NSW2830KICKABIL</v>
      </c>
      <c r="G3974" s="30">
        <v>3962</v>
      </c>
      <c r="H3974" s="49">
        <v>21.322932356654199</v>
      </c>
      <c r="I3974" s="15">
        <v>2.878488559</v>
      </c>
      <c r="J3974" s="15">
        <v>2.878488559</v>
      </c>
      <c r="K3974" s="15">
        <v>-3.6605355158862984</v>
      </c>
      <c r="P3974" s="49">
        <v>17.8952220490788</v>
      </c>
      <c r="Q3974" s="15">
        <v>3.5871626390000002</v>
      </c>
      <c r="R3974" s="15">
        <v>3.5871626390000002</v>
      </c>
      <c r="S3974" s="15">
        <v>-7.3210710317725969</v>
      </c>
      <c r="X3974" s="49">
        <v>25.2403155653118</v>
      </c>
      <c r="Y3974" s="15">
        <v>4.5406757649999996</v>
      </c>
      <c r="Z3974" s="15">
        <v>4.5406757649999996</v>
      </c>
      <c r="AA3974" s="15">
        <v>-3.6605355158862984</v>
      </c>
      <c r="AF3974" s="49">
        <v>13.9556776808426</v>
      </c>
      <c r="AG3974" s="15">
        <v>16.9988616297797</v>
      </c>
      <c r="AH3974" s="15">
        <v>16.9988616297797</v>
      </c>
      <c r="AI3974" s="15">
        <v>-7.3210710317725969</v>
      </c>
      <c r="AM3974" s="17"/>
    </row>
    <row r="3975" spans="1:39">
      <c r="A3975" s="7" t="s">
        <v>124</v>
      </c>
      <c r="B3975" s="7">
        <v>2830</v>
      </c>
      <c r="C3975" s="29" t="s">
        <v>3819</v>
      </c>
      <c r="F3975" s="27" t="str">
        <f t="shared" si="61"/>
        <v>NSW2830MINORE</v>
      </c>
      <c r="G3975" s="30">
        <v>3963</v>
      </c>
      <c r="H3975" s="49">
        <v>7.3672546758116502</v>
      </c>
      <c r="I3975" s="15">
        <v>2.878488559</v>
      </c>
      <c r="J3975" s="15">
        <v>2.878488559</v>
      </c>
      <c r="K3975" s="15">
        <v>-1.6923853331756504</v>
      </c>
      <c r="P3975" s="49">
        <v>6.2654906483767103</v>
      </c>
      <c r="Q3975" s="15">
        <v>3.5871626390000002</v>
      </c>
      <c r="R3975" s="15">
        <v>3.5871626390000002</v>
      </c>
      <c r="S3975" s="15">
        <v>-3.3847706663513009</v>
      </c>
      <c r="X3975" s="49">
        <v>11.2846378844692</v>
      </c>
      <c r="Y3975" s="15">
        <v>4.5406757649999996</v>
      </c>
      <c r="Z3975" s="15">
        <v>4.5406757649999996</v>
      </c>
      <c r="AA3975" s="15">
        <v>-1.6923853331756504</v>
      </c>
      <c r="AF3975" s="49">
        <v>15.4468575436679</v>
      </c>
      <c r="AG3975" s="15">
        <v>16.9988616297797</v>
      </c>
      <c r="AH3975" s="15">
        <v>16.9988616297797</v>
      </c>
      <c r="AI3975" s="15">
        <v>-3.3847706663513009</v>
      </c>
      <c r="AM3975" s="17"/>
    </row>
    <row r="3976" spans="1:39">
      <c r="A3976" s="7" t="s">
        <v>124</v>
      </c>
      <c r="B3976" s="7">
        <v>2830</v>
      </c>
      <c r="C3976" s="29" t="s">
        <v>3820</v>
      </c>
      <c r="F3976" s="27" t="str">
        <f t="shared" si="61"/>
        <v>NSW2830MOGRIGUY</v>
      </c>
      <c r="G3976" s="30">
        <v>3964</v>
      </c>
      <c r="H3976" s="49">
        <v>2.83778</v>
      </c>
      <c r="I3976" s="15">
        <v>2.878488559</v>
      </c>
      <c r="J3976" s="15">
        <v>2.878488559</v>
      </c>
      <c r="K3976" s="15">
        <v>-3.6605355158862984</v>
      </c>
      <c r="P3976" s="49">
        <v>6.7551600000000001</v>
      </c>
      <c r="Q3976" s="15">
        <v>3.5871626390000002</v>
      </c>
      <c r="R3976" s="15">
        <v>3.5871626390000002</v>
      </c>
      <c r="S3976" s="15">
        <v>-7.3210710317725969</v>
      </c>
      <c r="X3976" s="49">
        <v>2.2256900000000002</v>
      </c>
      <c r="Y3976" s="15">
        <v>4.5406757649999996</v>
      </c>
      <c r="Z3976" s="15">
        <v>4.5406757649999996</v>
      </c>
      <c r="AA3976" s="15">
        <v>-3.6605355158862984</v>
      </c>
      <c r="AF3976" s="49">
        <v>15.446899999999999</v>
      </c>
      <c r="AG3976" s="15">
        <v>16.9988616297797</v>
      </c>
      <c r="AH3976" s="15">
        <v>16.9988616297797</v>
      </c>
      <c r="AI3976" s="15">
        <v>-7.3210710317725969</v>
      </c>
      <c r="AM3976" s="17"/>
    </row>
    <row r="3977" spans="1:39">
      <c r="A3977" s="7" t="s">
        <v>124</v>
      </c>
      <c r="B3977" s="7">
        <v>2830</v>
      </c>
      <c r="C3977" s="29" t="s">
        <v>3821</v>
      </c>
      <c r="F3977" s="27" t="str">
        <f t="shared" si="61"/>
        <v>NSW2830TOONGI</v>
      </c>
      <c r="G3977" s="30">
        <v>3965</v>
      </c>
      <c r="H3977" s="49">
        <v>10.305292082304801</v>
      </c>
      <c r="I3977" s="15">
        <v>2.878488559</v>
      </c>
      <c r="J3977" s="15">
        <v>2.878488559</v>
      </c>
      <c r="K3977" s="15">
        <v>-1.6923853331756504</v>
      </c>
      <c r="P3977" s="49">
        <v>8.46901870324659</v>
      </c>
      <c r="Q3977" s="15">
        <v>3.5871626390000002</v>
      </c>
      <c r="R3977" s="15">
        <v>3.5871626390000002</v>
      </c>
      <c r="S3977" s="15">
        <v>-3.3847706663513009</v>
      </c>
      <c r="X3977" s="49">
        <v>14.2226752909624</v>
      </c>
      <c r="Y3977" s="15">
        <v>4.5406757649999996</v>
      </c>
      <c r="Z3977" s="15">
        <v>4.5406757649999996</v>
      </c>
      <c r="AA3977" s="15">
        <v>-1.6923853331756504</v>
      </c>
      <c r="AF3977" s="49">
        <v>15.4468575436679</v>
      </c>
      <c r="AG3977" s="15">
        <v>16.9988616297797</v>
      </c>
      <c r="AH3977" s="15">
        <v>16.9988616297797</v>
      </c>
      <c r="AI3977" s="15">
        <v>-3.3847706663513009</v>
      </c>
      <c r="AM3977" s="17"/>
    </row>
    <row r="3978" spans="1:39">
      <c r="A3978" s="7" t="s">
        <v>124</v>
      </c>
      <c r="B3978" s="7">
        <v>2831</v>
      </c>
      <c r="C3978" s="29" t="s">
        <v>3822</v>
      </c>
      <c r="F3978" s="27" t="str">
        <f t="shared" si="61"/>
        <v>NSW2831ARMATREE</v>
      </c>
      <c r="G3978" s="30">
        <v>3966</v>
      </c>
      <c r="H3978" s="49">
        <v>2.83778034080134</v>
      </c>
      <c r="I3978" s="15">
        <v>11.147079769999999</v>
      </c>
      <c r="J3978" s="15">
        <v>11.147079769999999</v>
      </c>
      <c r="K3978" s="15">
        <v>7.2517437404410217</v>
      </c>
      <c r="P3978" s="49">
        <v>2.22568921444859</v>
      </c>
      <c r="Q3978" s="15">
        <v>10.107327160000001</v>
      </c>
      <c r="R3978" s="15">
        <v>10.107327160000001</v>
      </c>
      <c r="S3978" s="15">
        <v>14.503487480882043</v>
      </c>
      <c r="X3978" s="49">
        <v>6.7551635494589002</v>
      </c>
      <c r="Y3978" s="15">
        <v>12.660432330000001</v>
      </c>
      <c r="Z3978" s="15">
        <v>12.660432330000001</v>
      </c>
      <c r="AA3978" s="15">
        <v>7.2517437404410217</v>
      </c>
      <c r="AF3978" s="49">
        <v>15.4468575436679</v>
      </c>
      <c r="AG3978" s="15">
        <v>0.53876465479238</v>
      </c>
      <c r="AH3978" s="15">
        <v>0.53876465479238</v>
      </c>
      <c r="AI3978" s="15">
        <v>14.503487480882043</v>
      </c>
      <c r="AM3978" s="17"/>
    </row>
    <row r="3979" spans="1:39">
      <c r="A3979" s="7" t="s">
        <v>124</v>
      </c>
      <c r="B3979" s="7">
        <v>2831</v>
      </c>
      <c r="C3979" s="29" t="s">
        <v>3823</v>
      </c>
      <c r="F3979" s="27" t="str">
        <f t="shared" si="61"/>
        <v>NSW2831BALLADORAN</v>
      </c>
      <c r="G3979" s="30">
        <v>3967</v>
      </c>
      <c r="H3979" s="49">
        <v>11.7743107855514</v>
      </c>
      <c r="I3979" s="15">
        <v>11.147079769999999</v>
      </c>
      <c r="J3979" s="15">
        <v>11.147079769999999</v>
      </c>
      <c r="K3979" s="15">
        <v>7.044829925184894</v>
      </c>
      <c r="P3979" s="49">
        <v>9.5707827306815307</v>
      </c>
      <c r="Q3979" s="15">
        <v>10.107327160000001</v>
      </c>
      <c r="R3979" s="15">
        <v>10.107327160000001</v>
      </c>
      <c r="S3979" s="15">
        <v>14.089659850369788</v>
      </c>
      <c r="X3979" s="49">
        <v>15.691693994209</v>
      </c>
      <c r="Y3979" s="15">
        <v>12.660432330000001</v>
      </c>
      <c r="Z3979" s="15">
        <v>12.660432330000001</v>
      </c>
      <c r="AA3979" s="15">
        <v>7.044829925184894</v>
      </c>
      <c r="AF3979" s="49">
        <v>15.4468575436679</v>
      </c>
      <c r="AG3979" s="15">
        <v>0.53876465479238</v>
      </c>
      <c r="AH3979" s="15">
        <v>0.53876465479238</v>
      </c>
      <c r="AI3979" s="15">
        <v>14.089659850369788</v>
      </c>
      <c r="AM3979" s="17"/>
    </row>
    <row r="3980" spans="1:39">
      <c r="A3980" s="7" t="s">
        <v>124</v>
      </c>
      <c r="B3980" s="7">
        <v>2831</v>
      </c>
      <c r="C3980" s="29" t="s">
        <v>3824</v>
      </c>
      <c r="F3980" s="27" t="str">
        <f t="shared" si="61"/>
        <v>NSW2831BRENDA</v>
      </c>
      <c r="G3980" s="30">
        <v>3968</v>
      </c>
      <c r="H3980" s="49">
        <v>-17.4836450541098</v>
      </c>
      <c r="I3980" s="15">
        <v>11.147079769999999</v>
      </c>
      <c r="J3980" s="15">
        <v>11.147079769999999</v>
      </c>
      <c r="K3980" s="15">
        <v>7.044829925184894</v>
      </c>
      <c r="P3980" s="49">
        <v>-15.647371675051501</v>
      </c>
      <c r="Q3980" s="15">
        <v>10.107327160000001</v>
      </c>
      <c r="R3980" s="15">
        <v>10.107327160000001</v>
      </c>
      <c r="S3980" s="15">
        <v>14.089659850369788</v>
      </c>
      <c r="X3980" s="49">
        <v>-13.5662618454522</v>
      </c>
      <c r="Y3980" s="15">
        <v>12.660432330000001</v>
      </c>
      <c r="Z3980" s="15">
        <v>12.660432330000001</v>
      </c>
      <c r="AA3980" s="15">
        <v>7.044829925184894</v>
      </c>
      <c r="AF3980" s="49">
        <v>15.4468575436679</v>
      </c>
      <c r="AG3980" s="15">
        <v>0.53876465479238</v>
      </c>
      <c r="AH3980" s="15">
        <v>0.53876465479238</v>
      </c>
      <c r="AI3980" s="15">
        <v>14.089659850369788</v>
      </c>
      <c r="AM3980" s="17"/>
    </row>
    <row r="3981" spans="1:39">
      <c r="A3981" s="7" t="s">
        <v>124</v>
      </c>
      <c r="B3981" s="7">
        <v>2831</v>
      </c>
      <c r="C3981" s="29" t="s">
        <v>3825</v>
      </c>
      <c r="F3981" s="27" t="str">
        <f t="shared" si="61"/>
        <v>NSW2831BULLAGREEN</v>
      </c>
      <c r="G3981" s="30">
        <v>3969</v>
      </c>
      <c r="H3981" s="49">
        <v>7.85692757689384</v>
      </c>
      <c r="I3981" s="15">
        <v>11.147079769999999</v>
      </c>
      <c r="J3981" s="15">
        <v>11.147079769999999</v>
      </c>
      <c r="K3981" s="15">
        <v>7.044829925184894</v>
      </c>
      <c r="P3981" s="49">
        <v>6.6327453241883498</v>
      </c>
      <c r="Q3981" s="15">
        <v>10.107327160000001</v>
      </c>
      <c r="R3981" s="15">
        <v>10.107327160000001</v>
      </c>
      <c r="S3981" s="15">
        <v>14.089659850369788</v>
      </c>
      <c r="X3981" s="49">
        <v>11.651892560280899</v>
      </c>
      <c r="Y3981" s="15">
        <v>12.660432330000001</v>
      </c>
      <c r="Z3981" s="15">
        <v>12.660432330000001</v>
      </c>
      <c r="AA3981" s="15">
        <v>7.044829925184894</v>
      </c>
      <c r="AF3981" s="49">
        <v>15.4468575436679</v>
      </c>
      <c r="AG3981" s="15">
        <v>0.53876465479238</v>
      </c>
      <c r="AH3981" s="15">
        <v>0.53876465479238</v>
      </c>
      <c r="AI3981" s="15">
        <v>14.089659850369788</v>
      </c>
      <c r="AM3981" s="17"/>
    </row>
    <row r="3982" spans="1:39">
      <c r="A3982" s="7" t="s">
        <v>124</v>
      </c>
      <c r="B3982" s="7">
        <v>2831</v>
      </c>
      <c r="C3982" s="29" t="s">
        <v>3826</v>
      </c>
      <c r="F3982" s="27" t="str">
        <f t="shared" ref="F3982:F4045" si="62">TRIM(A3982)&amp;IF(LEN(TRIM(B3982))=3,"0"&amp;TRIM(B3982),TRIM(B3982))&amp;TRIM(C3982)</f>
        <v>NSW2831BYROCK</v>
      </c>
      <c r="G3982" s="30">
        <v>3970</v>
      </c>
      <c r="H3982" s="49">
        <v>21.231000000000002</v>
      </c>
      <c r="I3982" s="15">
        <v>11.147079769999999</v>
      </c>
      <c r="J3982" s="15">
        <v>11.147079769999999</v>
      </c>
      <c r="K3982" s="15">
        <v>7.044829925184894</v>
      </c>
      <c r="P3982" s="49">
        <v>-9.4550000000000001</v>
      </c>
      <c r="Q3982" s="15">
        <v>10.107327160000001</v>
      </c>
      <c r="R3982" s="15">
        <v>10.107327160000001</v>
      </c>
      <c r="S3982" s="15">
        <v>14.089659850369788</v>
      </c>
      <c r="X3982" s="49">
        <v>28.576000000000001</v>
      </c>
      <c r="Y3982" s="15">
        <v>12.660432330000001</v>
      </c>
      <c r="Z3982" s="15">
        <v>12.660432330000001</v>
      </c>
      <c r="AA3982" s="15">
        <v>7.044829925184894</v>
      </c>
      <c r="AF3982" s="49">
        <v>9.25</v>
      </c>
      <c r="AG3982" s="15">
        <v>0.53876465479238</v>
      </c>
      <c r="AH3982" s="15">
        <v>0.53876465479238</v>
      </c>
      <c r="AI3982" s="15">
        <v>14.089659850369788</v>
      </c>
      <c r="AM3982" s="17"/>
    </row>
    <row r="3983" spans="1:39">
      <c r="A3983" s="7" t="s">
        <v>124</v>
      </c>
      <c r="B3983" s="7">
        <v>2831</v>
      </c>
      <c r="C3983" s="29" t="s">
        <v>3827</v>
      </c>
      <c r="F3983" s="27" t="str">
        <f t="shared" si="62"/>
        <v>NSW2831CARINDA</v>
      </c>
      <c r="G3983" s="30">
        <v>3971</v>
      </c>
      <c r="H3983" s="49">
        <v>21.231000000000002</v>
      </c>
      <c r="I3983" s="15">
        <v>11.147079769999999</v>
      </c>
      <c r="J3983" s="15">
        <v>11.147079769999999</v>
      </c>
      <c r="K3983" s="15">
        <v>7.044829925184894</v>
      </c>
      <c r="P3983" s="49">
        <v>-9.4550000000000001</v>
      </c>
      <c r="Q3983" s="15">
        <v>10.107327160000001</v>
      </c>
      <c r="R3983" s="15">
        <v>10.107327160000001</v>
      </c>
      <c r="S3983" s="15">
        <v>14.089659850369788</v>
      </c>
      <c r="X3983" s="49">
        <v>28.576000000000001</v>
      </c>
      <c r="Y3983" s="15">
        <v>12.660432330000001</v>
      </c>
      <c r="Z3983" s="15">
        <v>12.660432330000001</v>
      </c>
      <c r="AA3983" s="15">
        <v>7.044829925184894</v>
      </c>
      <c r="AF3983" s="49">
        <v>9.25</v>
      </c>
      <c r="AG3983" s="15">
        <v>0.53876465479238</v>
      </c>
      <c r="AH3983" s="15">
        <v>0.53876465479238</v>
      </c>
      <c r="AI3983" s="15">
        <v>14.089659850369788</v>
      </c>
      <c r="AM3983" s="17"/>
    </row>
    <row r="3984" spans="1:39">
      <c r="A3984" s="7" t="s">
        <v>124</v>
      </c>
      <c r="B3984" s="7">
        <v>2831</v>
      </c>
      <c r="C3984" s="29" t="s">
        <v>3828</v>
      </c>
      <c r="F3984" s="27" t="str">
        <f t="shared" si="62"/>
        <v>NSW2831COOLABAH</v>
      </c>
      <c r="G3984" s="30">
        <v>3972</v>
      </c>
      <c r="H3984" s="49">
        <v>12.0191472360925</v>
      </c>
      <c r="I3984" s="15">
        <v>11.147079769999999</v>
      </c>
      <c r="J3984" s="15">
        <v>11.147079769999999</v>
      </c>
      <c r="K3984" s="15">
        <v>7.044829925184894</v>
      </c>
      <c r="P3984" s="49">
        <v>9.8156191812226208</v>
      </c>
      <c r="Q3984" s="15">
        <v>10.107327160000001</v>
      </c>
      <c r="R3984" s="15">
        <v>10.107327160000001</v>
      </c>
      <c r="S3984" s="15">
        <v>14.089659850369788</v>
      </c>
      <c r="X3984" s="49">
        <v>15.814112219479499</v>
      </c>
      <c r="Y3984" s="15">
        <v>12.660432330000001</v>
      </c>
      <c r="Z3984" s="15">
        <v>12.660432330000001</v>
      </c>
      <c r="AA3984" s="15">
        <v>7.044829925184894</v>
      </c>
      <c r="AF3984" s="49">
        <v>15.4468575436679</v>
      </c>
      <c r="AG3984" s="15">
        <v>0.53876465479238</v>
      </c>
      <c r="AH3984" s="15">
        <v>0.53876465479238</v>
      </c>
      <c r="AI3984" s="15">
        <v>14.089659850369788</v>
      </c>
      <c r="AM3984" s="17"/>
    </row>
    <row r="3985" spans="1:39">
      <c r="A3985" s="7" t="s">
        <v>124</v>
      </c>
      <c r="B3985" s="7">
        <v>2831</v>
      </c>
      <c r="C3985" s="29" t="s">
        <v>3829</v>
      </c>
      <c r="F3985" s="27" t="str">
        <f t="shared" si="62"/>
        <v>NSW2831ELONG ELONG</v>
      </c>
      <c r="G3985" s="30">
        <v>3973</v>
      </c>
      <c r="H3985" s="49">
        <v>2.83778034080134</v>
      </c>
      <c r="I3985" s="15">
        <v>11.147079769999999</v>
      </c>
      <c r="J3985" s="15">
        <v>11.147079769999999</v>
      </c>
      <c r="K3985" s="15">
        <v>7.044829925184894</v>
      </c>
      <c r="P3985" s="49">
        <v>2.22568921444859</v>
      </c>
      <c r="Q3985" s="15">
        <v>10.107327160000001</v>
      </c>
      <c r="R3985" s="15">
        <v>10.107327160000001</v>
      </c>
      <c r="S3985" s="15">
        <v>14.089659850369788</v>
      </c>
      <c r="X3985" s="49">
        <v>6.7551635494589002</v>
      </c>
      <c r="Y3985" s="15">
        <v>12.660432330000001</v>
      </c>
      <c r="Z3985" s="15">
        <v>12.660432330000001</v>
      </c>
      <c r="AA3985" s="15">
        <v>7.044829925184894</v>
      </c>
      <c r="AF3985" s="49">
        <v>15.4468575436679</v>
      </c>
      <c r="AG3985" s="15">
        <v>0.53876465479238</v>
      </c>
      <c r="AH3985" s="15">
        <v>0.53876465479238</v>
      </c>
      <c r="AI3985" s="15">
        <v>14.089659850369788</v>
      </c>
      <c r="AM3985" s="17"/>
    </row>
    <row r="3986" spans="1:39">
      <c r="A3986" s="7" t="s">
        <v>124</v>
      </c>
      <c r="B3986" s="7">
        <v>2831</v>
      </c>
      <c r="C3986" s="29" t="s">
        <v>3830</v>
      </c>
      <c r="F3986" s="27" t="str">
        <f t="shared" si="62"/>
        <v>NSW2831EUMUNGERIE</v>
      </c>
      <c r="G3986" s="30">
        <v>3974</v>
      </c>
      <c r="H3986" s="49">
        <v>-1.6916939942089699</v>
      </c>
      <c r="I3986" s="15">
        <v>11.147079769999999</v>
      </c>
      <c r="J3986" s="15">
        <v>11.147079769999999</v>
      </c>
      <c r="K3986" s="15">
        <v>7.044829925184894</v>
      </c>
      <c r="P3986" s="49">
        <v>-2.5486215711028102</v>
      </c>
      <c r="Q3986" s="15">
        <v>10.107327160000001</v>
      </c>
      <c r="R3986" s="15">
        <v>10.107327160000001</v>
      </c>
      <c r="S3986" s="15">
        <v>14.089659850369788</v>
      </c>
      <c r="X3986" s="49">
        <v>2.1032709891780499</v>
      </c>
      <c r="Y3986" s="15">
        <v>12.660432330000001</v>
      </c>
      <c r="Z3986" s="15">
        <v>12.660432330000001</v>
      </c>
      <c r="AA3986" s="15">
        <v>7.044829925184894</v>
      </c>
      <c r="AF3986" s="49">
        <v>15.4468575436679</v>
      </c>
      <c r="AG3986" s="15">
        <v>0.53876465479238</v>
      </c>
      <c r="AH3986" s="15">
        <v>0.53876465479238</v>
      </c>
      <c r="AI3986" s="15">
        <v>14.089659850369788</v>
      </c>
      <c r="AM3986" s="17"/>
    </row>
    <row r="3987" spans="1:39">
      <c r="A3987" s="7" t="s">
        <v>124</v>
      </c>
      <c r="B3987" s="7">
        <v>2831</v>
      </c>
      <c r="C3987" s="29" t="s">
        <v>3831</v>
      </c>
      <c r="F3987" s="27" t="str">
        <f t="shared" si="62"/>
        <v>NSW2831GEURIE</v>
      </c>
      <c r="G3987" s="30">
        <v>3975</v>
      </c>
      <c r="H3987" s="49">
        <v>-0.58992996677402798</v>
      </c>
      <c r="I3987" s="15">
        <v>11.147079769999999</v>
      </c>
      <c r="J3987" s="15">
        <v>11.147079769999999</v>
      </c>
      <c r="K3987" s="15">
        <v>7.044829925184894</v>
      </c>
      <c r="P3987" s="49">
        <v>-1.4468575436678699</v>
      </c>
      <c r="Q3987" s="15">
        <v>10.107327160000001</v>
      </c>
      <c r="R3987" s="15">
        <v>10.107327160000001</v>
      </c>
      <c r="S3987" s="15">
        <v>14.089659850369788</v>
      </c>
      <c r="X3987" s="49">
        <v>3.2050350166129902</v>
      </c>
      <c r="Y3987" s="15">
        <v>12.660432330000001</v>
      </c>
      <c r="Z3987" s="15">
        <v>12.660432330000001</v>
      </c>
      <c r="AA3987" s="15">
        <v>7.044829925184894</v>
      </c>
      <c r="AF3987" s="49">
        <v>15.4468575436679</v>
      </c>
      <c r="AG3987" s="15">
        <v>0.53876465479238</v>
      </c>
      <c r="AH3987" s="15">
        <v>0.53876465479238</v>
      </c>
      <c r="AI3987" s="15">
        <v>14.089659850369788</v>
      </c>
      <c r="AM3987" s="17"/>
    </row>
    <row r="3988" spans="1:39">
      <c r="A3988" s="7" t="s">
        <v>124</v>
      </c>
      <c r="B3988" s="7">
        <v>2831</v>
      </c>
      <c r="C3988" s="29" t="s">
        <v>3832</v>
      </c>
      <c r="F3988" s="27" t="str">
        <f t="shared" si="62"/>
        <v>NSW2831GIRILAMBONE</v>
      </c>
      <c r="G3988" s="30">
        <v>3976</v>
      </c>
      <c r="H3988" s="49">
        <v>12.263983686633599</v>
      </c>
      <c r="I3988" s="15">
        <v>11.147079769999999</v>
      </c>
      <c r="J3988" s="15">
        <v>11.147079769999999</v>
      </c>
      <c r="K3988" s="15">
        <v>7.044829925184894</v>
      </c>
      <c r="P3988" s="49">
        <v>10.0604556317637</v>
      </c>
      <c r="Q3988" s="15">
        <v>10.107327160000001</v>
      </c>
      <c r="R3988" s="15">
        <v>10.107327160000001</v>
      </c>
      <c r="S3988" s="15">
        <v>14.089659850369788</v>
      </c>
      <c r="X3988" s="49">
        <v>16.181366895291202</v>
      </c>
      <c r="Y3988" s="15">
        <v>12.660432330000001</v>
      </c>
      <c r="Z3988" s="15">
        <v>12.660432330000001</v>
      </c>
      <c r="AA3988" s="15">
        <v>7.044829925184894</v>
      </c>
      <c r="AF3988" s="49">
        <v>15.4468575436679</v>
      </c>
      <c r="AG3988" s="15">
        <v>0.53876465479238</v>
      </c>
      <c r="AH3988" s="15">
        <v>0.53876465479238</v>
      </c>
      <c r="AI3988" s="15">
        <v>14.089659850369788</v>
      </c>
      <c r="AM3988" s="17"/>
    </row>
    <row r="3989" spans="1:39">
      <c r="A3989" s="7" t="s">
        <v>124</v>
      </c>
      <c r="B3989" s="7">
        <v>2831</v>
      </c>
      <c r="C3989" s="29" t="s">
        <v>3833</v>
      </c>
      <c r="F3989" s="27" t="str">
        <f t="shared" si="62"/>
        <v>NSW2831GOODOOGA</v>
      </c>
      <c r="G3989" s="30">
        <v>3977</v>
      </c>
      <c r="H3989" s="49">
        <v>21.231000000000002</v>
      </c>
      <c r="I3989" s="15">
        <v>11.147079769999999</v>
      </c>
      <c r="J3989" s="15">
        <v>11.147079769999999</v>
      </c>
      <c r="K3989" s="15">
        <v>7.044829925184894</v>
      </c>
      <c r="P3989" s="49">
        <v>-9.4550000000000001</v>
      </c>
      <c r="Q3989" s="15">
        <v>10.107327160000001</v>
      </c>
      <c r="R3989" s="15">
        <v>10.107327160000001</v>
      </c>
      <c r="S3989" s="15">
        <v>14.089659850369788</v>
      </c>
      <c r="X3989" s="49">
        <v>28.576000000000001</v>
      </c>
      <c r="Y3989" s="15">
        <v>12.660432330000001</v>
      </c>
      <c r="Z3989" s="15">
        <v>12.660432330000001</v>
      </c>
      <c r="AA3989" s="15">
        <v>7.044829925184894</v>
      </c>
      <c r="AF3989" s="49">
        <v>9.25</v>
      </c>
      <c r="AG3989" s="15">
        <v>0.53876465479238</v>
      </c>
      <c r="AH3989" s="15">
        <v>0.53876465479238</v>
      </c>
      <c r="AI3989" s="15">
        <v>14.089659850369788</v>
      </c>
      <c r="AM3989" s="17"/>
    </row>
    <row r="3990" spans="1:39">
      <c r="A3990" s="7" t="s">
        <v>124</v>
      </c>
      <c r="B3990" s="7">
        <v>2831</v>
      </c>
      <c r="C3990" s="29" t="s">
        <v>3834</v>
      </c>
      <c r="F3990" s="27" t="str">
        <f t="shared" si="62"/>
        <v>NSW2831HERMIDALE</v>
      </c>
      <c r="G3990" s="30">
        <v>3978</v>
      </c>
      <c r="H3990" s="49">
        <v>21.5677688071953</v>
      </c>
      <c r="I3990" s="15">
        <v>11.147079769999999</v>
      </c>
      <c r="J3990" s="15">
        <v>11.147079769999999</v>
      </c>
      <c r="K3990" s="15">
        <v>7.044829925184894</v>
      </c>
      <c r="P3990" s="49">
        <v>18.0176402743494</v>
      </c>
      <c r="Q3990" s="15">
        <v>10.107327160000001</v>
      </c>
      <c r="R3990" s="15">
        <v>10.107327160000001</v>
      </c>
      <c r="S3990" s="15">
        <v>14.089659850369788</v>
      </c>
      <c r="X3990" s="49">
        <v>25.3627337905823</v>
      </c>
      <c r="Y3990" s="15">
        <v>12.660432330000001</v>
      </c>
      <c r="Z3990" s="15">
        <v>12.660432330000001</v>
      </c>
      <c r="AA3990" s="15">
        <v>7.044829925184894</v>
      </c>
      <c r="AF3990" s="49">
        <v>11.874567851243199</v>
      </c>
      <c r="AG3990" s="15">
        <v>0.53876465479238</v>
      </c>
      <c r="AH3990" s="15">
        <v>0.53876465479238</v>
      </c>
      <c r="AI3990" s="15">
        <v>14.089659850369788</v>
      </c>
      <c r="AM3990" s="17"/>
    </row>
    <row r="3991" spans="1:39">
      <c r="A3991" s="7" t="s">
        <v>124</v>
      </c>
      <c r="B3991" s="7">
        <v>2831</v>
      </c>
      <c r="C3991" s="29" t="s">
        <v>3835</v>
      </c>
      <c r="F3991" s="27" t="str">
        <f t="shared" si="62"/>
        <v>NSW2831MERRYGOEN</v>
      </c>
      <c r="G3991" s="30">
        <v>3979</v>
      </c>
      <c r="H3991" s="49">
        <v>18.140058499619901</v>
      </c>
      <c r="I3991" s="15">
        <v>11.147079769999999</v>
      </c>
      <c r="J3991" s="15">
        <v>11.147079769999999</v>
      </c>
      <c r="K3991" s="15">
        <v>11.568720554994357</v>
      </c>
      <c r="P3991" s="49">
        <v>15.3244393183973</v>
      </c>
      <c r="Q3991" s="15">
        <v>10.107327160000001</v>
      </c>
      <c r="R3991" s="15">
        <v>10.107327160000001</v>
      </c>
      <c r="S3991" s="15">
        <v>23.137441109988714</v>
      </c>
      <c r="X3991" s="49">
        <v>22.057441708277501</v>
      </c>
      <c r="Y3991" s="15">
        <v>12.660432330000001</v>
      </c>
      <c r="Z3991" s="15">
        <v>12.660432330000001</v>
      </c>
      <c r="AA3991" s="15">
        <v>11.568720554994357</v>
      </c>
      <c r="AF3991" s="49">
        <v>28.6680258728871</v>
      </c>
      <c r="AG3991" s="15">
        <v>0.53876465479238</v>
      </c>
      <c r="AH3991" s="15">
        <v>0.53876465479238</v>
      </c>
      <c r="AI3991" s="15">
        <v>23.137441109988714</v>
      </c>
      <c r="AM3991" s="17"/>
    </row>
    <row r="3992" spans="1:39">
      <c r="A3992" s="7" t="s">
        <v>124</v>
      </c>
      <c r="B3992" s="7">
        <v>2831</v>
      </c>
      <c r="C3992" s="29" t="s">
        <v>3836</v>
      </c>
      <c r="F3992" s="27" t="str">
        <f t="shared" si="62"/>
        <v>NSW2831MURIEL</v>
      </c>
      <c r="G3992" s="30">
        <v>3980</v>
      </c>
      <c r="H3992" s="49">
        <v>20.833259455572001</v>
      </c>
      <c r="I3992" s="15">
        <v>11.147079769999999</v>
      </c>
      <c r="J3992" s="15">
        <v>11.147079769999999</v>
      </c>
      <c r="K3992" s="15">
        <v>7.044829925184894</v>
      </c>
      <c r="P3992" s="49">
        <v>17.650385598537699</v>
      </c>
      <c r="Q3992" s="15">
        <v>10.107327160000001</v>
      </c>
      <c r="R3992" s="15">
        <v>10.107327160000001</v>
      </c>
      <c r="S3992" s="15">
        <v>14.089659850369788</v>
      </c>
      <c r="X3992" s="49">
        <v>24.750642664229598</v>
      </c>
      <c r="Y3992" s="15">
        <v>12.660432330000001</v>
      </c>
      <c r="Z3992" s="15">
        <v>12.660432330000001</v>
      </c>
      <c r="AA3992" s="15">
        <v>7.044829925184894</v>
      </c>
      <c r="AF3992" s="49">
        <v>21.6680258728871</v>
      </c>
      <c r="AG3992" s="15">
        <v>0.53876465479238</v>
      </c>
      <c r="AH3992" s="15">
        <v>0.53876465479238</v>
      </c>
      <c r="AI3992" s="15">
        <v>14.089659850369788</v>
      </c>
      <c r="AM3992" s="17"/>
    </row>
    <row r="3993" spans="1:39">
      <c r="A3993" s="7" t="s">
        <v>124</v>
      </c>
      <c r="B3993" s="7">
        <v>2831</v>
      </c>
      <c r="C3993" s="29" t="s">
        <v>3837</v>
      </c>
      <c r="F3993" s="27" t="str">
        <f t="shared" si="62"/>
        <v>NSW2831NEILREX</v>
      </c>
      <c r="G3993" s="30">
        <v>3981</v>
      </c>
      <c r="H3993" s="49">
        <v>20.3435865544898</v>
      </c>
      <c r="I3993" s="15">
        <v>11.147079769999999</v>
      </c>
      <c r="J3993" s="15">
        <v>11.147079769999999</v>
      </c>
      <c r="K3993" s="15">
        <v>11.568720554994357</v>
      </c>
      <c r="P3993" s="49">
        <v>17.283130922726102</v>
      </c>
      <c r="Q3993" s="15">
        <v>10.107327160000001</v>
      </c>
      <c r="R3993" s="15">
        <v>10.107327160000001</v>
      </c>
      <c r="S3993" s="15">
        <v>23.137441109988714</v>
      </c>
      <c r="X3993" s="49">
        <v>24.260969763147401</v>
      </c>
      <c r="Y3993" s="15">
        <v>12.660432330000001</v>
      </c>
      <c r="Z3993" s="15">
        <v>12.660432330000001</v>
      </c>
      <c r="AA3993" s="15">
        <v>11.568720554994357</v>
      </c>
      <c r="AF3993" s="49">
        <v>28.6680258728871</v>
      </c>
      <c r="AG3993" s="15">
        <v>0.53876465479238</v>
      </c>
      <c r="AH3993" s="15">
        <v>0.53876465479238</v>
      </c>
      <c r="AI3993" s="15">
        <v>23.137441109988714</v>
      </c>
      <c r="AM3993" s="17"/>
    </row>
    <row r="3994" spans="1:39">
      <c r="A3994" s="7" t="s">
        <v>124</v>
      </c>
      <c r="B3994" s="7">
        <v>2831</v>
      </c>
      <c r="C3994" s="29" t="s">
        <v>3838</v>
      </c>
      <c r="F3994" s="27" t="str">
        <f t="shared" si="62"/>
        <v>NSW2831NEVERTIRE</v>
      </c>
      <c r="G3994" s="30">
        <v>3982</v>
      </c>
      <c r="H3994" s="49">
        <v>21.812605257736401</v>
      </c>
      <c r="I3994" s="15">
        <v>11.147079769999999</v>
      </c>
      <c r="J3994" s="15">
        <v>11.147079769999999</v>
      </c>
      <c r="K3994" s="15">
        <v>7.044829925184894</v>
      </c>
      <c r="P3994" s="49">
        <v>18.140058499619901</v>
      </c>
      <c r="Q3994" s="15">
        <v>10.107327160000001</v>
      </c>
      <c r="R3994" s="15">
        <v>10.107327160000001</v>
      </c>
      <c r="S3994" s="15">
        <v>14.089659850369788</v>
      </c>
      <c r="X3994" s="49">
        <v>25.607570241123401</v>
      </c>
      <c r="Y3994" s="15">
        <v>12.660432330000001</v>
      </c>
      <c r="Z3994" s="15">
        <v>12.660432330000001</v>
      </c>
      <c r="AA3994" s="15">
        <v>7.044829925184894</v>
      </c>
      <c r="AF3994" s="49">
        <v>21.6680258728871</v>
      </c>
      <c r="AG3994" s="15">
        <v>0.53876465479238</v>
      </c>
      <c r="AH3994" s="15">
        <v>0.53876465479238</v>
      </c>
      <c r="AI3994" s="15">
        <v>14.089659850369788</v>
      </c>
      <c r="AM3994" s="17"/>
    </row>
    <row r="3995" spans="1:39">
      <c r="A3995" s="7" t="s">
        <v>124</v>
      </c>
      <c r="B3995" s="7">
        <v>2831</v>
      </c>
      <c r="C3995" s="29" t="s">
        <v>3839</v>
      </c>
      <c r="F3995" s="27" t="str">
        <f t="shared" si="62"/>
        <v>NSW2831NUBINGERIE</v>
      </c>
      <c r="G3995" s="30">
        <v>3983</v>
      </c>
      <c r="H3995" s="49">
        <v>22.057441708277501</v>
      </c>
      <c r="I3995" s="15">
        <v>11.147079769999999</v>
      </c>
      <c r="J3995" s="15">
        <v>11.147079769999999</v>
      </c>
      <c r="K3995" s="15">
        <v>7.044829925184894</v>
      </c>
      <c r="P3995" s="49">
        <v>18.384894950161002</v>
      </c>
      <c r="Q3995" s="15">
        <v>10.107327160000001</v>
      </c>
      <c r="R3995" s="15">
        <v>10.107327160000001</v>
      </c>
      <c r="S3995" s="15">
        <v>14.089659850369788</v>
      </c>
      <c r="X3995" s="49">
        <v>25.974824916935098</v>
      </c>
      <c r="Y3995" s="15">
        <v>12.660432330000001</v>
      </c>
      <c r="Z3995" s="15">
        <v>12.660432330000001</v>
      </c>
      <c r="AA3995" s="15">
        <v>7.044829925184894</v>
      </c>
      <c r="AF3995" s="49">
        <v>21.6680258728871</v>
      </c>
      <c r="AG3995" s="15">
        <v>0.53876465479238</v>
      </c>
      <c r="AH3995" s="15">
        <v>0.53876465479238</v>
      </c>
      <c r="AI3995" s="15">
        <v>14.089659850369788</v>
      </c>
      <c r="AM3995" s="17"/>
    </row>
    <row r="3996" spans="1:39">
      <c r="A3996" s="7" t="s">
        <v>124</v>
      </c>
      <c r="B3996" s="7">
        <v>2831</v>
      </c>
      <c r="C3996" s="29" t="s">
        <v>3840</v>
      </c>
      <c r="F3996" s="27" t="str">
        <f t="shared" si="62"/>
        <v>NSW2831NYMAGEE</v>
      </c>
      <c r="G3996" s="30">
        <v>3984</v>
      </c>
      <c r="H3996" s="49">
        <v>18.874567851243199</v>
      </c>
      <c r="I3996" s="15">
        <v>11.147079769999999</v>
      </c>
      <c r="J3996" s="15">
        <v>11.147079769999999</v>
      </c>
      <c r="K3996" s="15">
        <v>7.5463936743891935</v>
      </c>
      <c r="P3996" s="49">
        <v>15.936530444750099</v>
      </c>
      <c r="Q3996" s="15">
        <v>10.107327160000001</v>
      </c>
      <c r="R3996" s="15">
        <v>10.107327160000001</v>
      </c>
      <c r="S3996" s="15">
        <v>15.092787348778387</v>
      </c>
      <c r="X3996" s="49">
        <v>22.669532834630299</v>
      </c>
      <c r="Y3996" s="15">
        <v>12.660432330000001</v>
      </c>
      <c r="Z3996" s="15">
        <v>12.660432330000001</v>
      </c>
      <c r="AA3996" s="15">
        <v>7.5463936743891935</v>
      </c>
      <c r="AF3996" s="49">
        <v>28.6680258728871</v>
      </c>
      <c r="AG3996" s="15">
        <v>0.53876465479238</v>
      </c>
      <c r="AH3996" s="15">
        <v>0.53876465479238</v>
      </c>
      <c r="AI3996" s="15">
        <v>15.092787348778387</v>
      </c>
      <c r="AM3996" s="17"/>
    </row>
    <row r="3997" spans="1:39">
      <c r="A3997" s="7" t="s">
        <v>124</v>
      </c>
      <c r="B3997" s="7">
        <v>2831</v>
      </c>
      <c r="C3997" s="29" t="s">
        <v>3841</v>
      </c>
      <c r="F3997" s="27" t="str">
        <f t="shared" si="62"/>
        <v>NSW2831PINE CLUMP</v>
      </c>
      <c r="G3997" s="30">
        <v>3985</v>
      </c>
      <c r="H3997" s="49">
        <v>19.1194043017843</v>
      </c>
      <c r="I3997" s="15">
        <v>11.147079769999999</v>
      </c>
      <c r="J3997" s="15">
        <v>11.147079769999999</v>
      </c>
      <c r="K3997" s="15">
        <v>7.044829925184894</v>
      </c>
      <c r="P3997" s="49">
        <v>16.181366895291202</v>
      </c>
      <c r="Q3997" s="15">
        <v>10.107327160000001</v>
      </c>
      <c r="R3997" s="15">
        <v>10.107327160000001</v>
      </c>
      <c r="S3997" s="15">
        <v>14.089659850369788</v>
      </c>
      <c r="X3997" s="49">
        <v>22.914369285171301</v>
      </c>
      <c r="Y3997" s="15">
        <v>12.660432330000001</v>
      </c>
      <c r="Z3997" s="15">
        <v>12.660432330000001</v>
      </c>
      <c r="AA3997" s="15">
        <v>7.044829925184894</v>
      </c>
      <c r="AF3997" s="49">
        <v>16.5486215711028</v>
      </c>
      <c r="AG3997" s="15">
        <v>0.53876465479238</v>
      </c>
      <c r="AH3997" s="15">
        <v>0.53876465479238</v>
      </c>
      <c r="AI3997" s="15">
        <v>14.089659850369788</v>
      </c>
      <c r="AM3997" s="17"/>
    </row>
    <row r="3998" spans="1:39">
      <c r="A3998" s="7" t="s">
        <v>124</v>
      </c>
      <c r="B3998" s="7">
        <v>2831</v>
      </c>
      <c r="C3998" s="29" t="s">
        <v>3842</v>
      </c>
      <c r="F3998" s="27" t="str">
        <f t="shared" si="62"/>
        <v>NSW2831PONTO</v>
      </c>
      <c r="G3998" s="30">
        <v>3986</v>
      </c>
      <c r="H3998" s="49">
        <v>11.7743107855514</v>
      </c>
      <c r="I3998" s="15">
        <v>11.147079769999999</v>
      </c>
      <c r="J3998" s="15">
        <v>11.147079769999999</v>
      </c>
      <c r="K3998" s="15">
        <v>7.044829925184894</v>
      </c>
      <c r="P3998" s="49">
        <v>9.5707827306815307</v>
      </c>
      <c r="Q3998" s="15">
        <v>10.107327160000001</v>
      </c>
      <c r="R3998" s="15">
        <v>10.107327160000001</v>
      </c>
      <c r="S3998" s="15">
        <v>14.089659850369788</v>
      </c>
      <c r="X3998" s="49">
        <v>15.691693994209</v>
      </c>
      <c r="Y3998" s="15">
        <v>12.660432330000001</v>
      </c>
      <c r="Z3998" s="15">
        <v>12.660432330000001</v>
      </c>
      <c r="AA3998" s="15">
        <v>7.044829925184894</v>
      </c>
      <c r="AF3998" s="49">
        <v>9.5486215711028102</v>
      </c>
      <c r="AG3998" s="15">
        <v>0.53876465479238</v>
      </c>
      <c r="AH3998" s="15">
        <v>0.53876465479238</v>
      </c>
      <c r="AI3998" s="15">
        <v>14.089659850369788</v>
      </c>
      <c r="AM3998" s="17"/>
    </row>
    <row r="3999" spans="1:39">
      <c r="A3999" s="7" t="s">
        <v>124</v>
      </c>
      <c r="B3999" s="7">
        <v>2831</v>
      </c>
      <c r="C3999" s="29" t="s">
        <v>3843</v>
      </c>
      <c r="F3999" s="27" t="str">
        <f t="shared" si="62"/>
        <v>NSW2831QUAMBONE</v>
      </c>
      <c r="G3999" s="30">
        <v>3987</v>
      </c>
      <c r="H3999" s="49">
        <v>21.812605257736401</v>
      </c>
      <c r="I3999" s="15">
        <v>11.147079769999999</v>
      </c>
      <c r="J3999" s="15">
        <v>11.147079769999999</v>
      </c>
      <c r="K3999" s="15">
        <v>7.044829925184894</v>
      </c>
      <c r="P3999" s="49">
        <v>18.140058499619901</v>
      </c>
      <c r="Q3999" s="15">
        <v>10.107327160000001</v>
      </c>
      <c r="R3999" s="15">
        <v>10.107327160000001</v>
      </c>
      <c r="S3999" s="15">
        <v>14.089659850369788</v>
      </c>
      <c r="X3999" s="49">
        <v>25.607570241123401</v>
      </c>
      <c r="Y3999" s="15">
        <v>12.660432330000001</v>
      </c>
      <c r="Z3999" s="15">
        <v>12.660432330000001</v>
      </c>
      <c r="AA3999" s="15">
        <v>7.044829925184894</v>
      </c>
      <c r="AF3999" s="49">
        <v>11.874567851243199</v>
      </c>
      <c r="AG3999" s="15">
        <v>0.53876465479238</v>
      </c>
      <c r="AH3999" s="15">
        <v>0.53876465479238</v>
      </c>
      <c r="AI3999" s="15">
        <v>14.089659850369788</v>
      </c>
      <c r="AM3999" s="17"/>
    </row>
    <row r="4000" spans="1:39">
      <c r="A4000" s="7" t="s">
        <v>124</v>
      </c>
      <c r="B4000" s="7">
        <v>2831</v>
      </c>
      <c r="C4000" s="29" t="s">
        <v>3844</v>
      </c>
      <c r="F4000" s="27" t="str">
        <f t="shared" si="62"/>
        <v>NSW2831TERRABELLA</v>
      </c>
      <c r="G4000" s="30">
        <v>3988</v>
      </c>
      <c r="H4000" s="49">
        <v>15.936530444750099</v>
      </c>
      <c r="I4000" s="15">
        <v>11.147079769999999</v>
      </c>
      <c r="J4000" s="15">
        <v>11.147079769999999</v>
      </c>
      <c r="K4000" s="15">
        <v>7.044829925184894</v>
      </c>
      <c r="P4000" s="49">
        <v>12.8760748129863</v>
      </c>
      <c r="Q4000" s="15">
        <v>10.107327160000001</v>
      </c>
      <c r="R4000" s="15">
        <v>10.107327160000001</v>
      </c>
      <c r="S4000" s="15">
        <v>14.089659850369788</v>
      </c>
      <c r="X4000" s="49">
        <v>19.731495428137102</v>
      </c>
      <c r="Y4000" s="15">
        <v>12.660432330000001</v>
      </c>
      <c r="Z4000" s="15">
        <v>12.660432330000001</v>
      </c>
      <c r="AA4000" s="15">
        <v>7.044829925184894</v>
      </c>
      <c r="AF4000" s="49">
        <v>20.6886800707228</v>
      </c>
      <c r="AG4000" s="15">
        <v>0.53876465479238</v>
      </c>
      <c r="AH4000" s="15">
        <v>0.53876465479238</v>
      </c>
      <c r="AI4000" s="15">
        <v>14.089659850369788</v>
      </c>
      <c r="AM4000" s="17"/>
    </row>
    <row r="4001" spans="1:39">
      <c r="A4001" s="7" t="s">
        <v>124</v>
      </c>
      <c r="B4001" s="7">
        <v>2831</v>
      </c>
      <c r="C4001" s="29" t="s">
        <v>3845</v>
      </c>
      <c r="F4001" s="27" t="str">
        <f t="shared" si="62"/>
        <v>NSW2831THE MARRA</v>
      </c>
      <c r="G4001" s="30">
        <v>3989</v>
      </c>
      <c r="H4001" s="49">
        <v>-17.4836450541098</v>
      </c>
      <c r="I4001" s="15">
        <v>11.147079769999999</v>
      </c>
      <c r="J4001" s="15">
        <v>11.147079769999999</v>
      </c>
      <c r="K4001" s="15">
        <v>7.044829925184894</v>
      </c>
      <c r="P4001" s="49">
        <v>-15.647371675051501</v>
      </c>
      <c r="Q4001" s="15">
        <v>10.107327160000001</v>
      </c>
      <c r="R4001" s="15">
        <v>10.107327160000001</v>
      </c>
      <c r="S4001" s="15">
        <v>14.089659850369788</v>
      </c>
      <c r="X4001" s="49">
        <v>-13.5662618454522</v>
      </c>
      <c r="Y4001" s="15">
        <v>12.660432330000001</v>
      </c>
      <c r="Z4001" s="15">
        <v>12.660432330000001</v>
      </c>
      <c r="AA4001" s="15">
        <v>7.044829925184894</v>
      </c>
      <c r="AF4001" s="49">
        <v>27.6886800707228</v>
      </c>
      <c r="AG4001" s="15">
        <v>0.53876465479238</v>
      </c>
      <c r="AH4001" s="15">
        <v>0.53876465479238</v>
      </c>
      <c r="AI4001" s="15">
        <v>14.089659850369788</v>
      </c>
      <c r="AM4001" s="17"/>
    </row>
    <row r="4002" spans="1:39">
      <c r="A4002" s="7" t="s">
        <v>124</v>
      </c>
      <c r="B4002" s="7">
        <v>2831</v>
      </c>
      <c r="C4002" s="29" t="s">
        <v>3846</v>
      </c>
      <c r="F4002" s="27" t="str">
        <f t="shared" si="62"/>
        <v>NSW2831TOORAWEENAH</v>
      </c>
      <c r="G4002" s="30">
        <v>3990</v>
      </c>
      <c r="H4002" s="49">
        <v>17.405549147996702</v>
      </c>
      <c r="I4002" s="15">
        <v>11.147079769999999</v>
      </c>
      <c r="J4002" s="15">
        <v>11.147079769999999</v>
      </c>
      <c r="K4002" s="15">
        <v>7.044829925184894</v>
      </c>
      <c r="P4002" s="49">
        <v>14.4675117415035</v>
      </c>
      <c r="Q4002" s="15">
        <v>10.107327160000001</v>
      </c>
      <c r="R4002" s="15">
        <v>10.107327160000001</v>
      </c>
      <c r="S4002" s="15">
        <v>14.089659850369788</v>
      </c>
      <c r="X4002" s="49">
        <v>21.200514131383699</v>
      </c>
      <c r="Y4002" s="15">
        <v>12.660432330000001</v>
      </c>
      <c r="Z4002" s="15">
        <v>12.660432330000001</v>
      </c>
      <c r="AA4002" s="15">
        <v>7.044829925184894</v>
      </c>
      <c r="AF4002" s="49">
        <v>20.6886800707228</v>
      </c>
      <c r="AG4002" s="15">
        <v>0.53876465479238</v>
      </c>
      <c r="AH4002" s="15">
        <v>0.53876465479238</v>
      </c>
      <c r="AI4002" s="15">
        <v>14.089659850369788</v>
      </c>
      <c r="AM4002" s="17"/>
    </row>
    <row r="4003" spans="1:39">
      <c r="A4003" s="7" t="s">
        <v>124</v>
      </c>
      <c r="B4003" s="7">
        <v>2831</v>
      </c>
      <c r="C4003" s="29" t="s">
        <v>3847</v>
      </c>
      <c r="F4003" s="27" t="str">
        <f t="shared" si="62"/>
        <v>NSW2831WESTELLA</v>
      </c>
      <c r="G4003" s="30">
        <v>3991</v>
      </c>
      <c r="H4003" s="49">
        <v>12.9984930382569</v>
      </c>
      <c r="I4003" s="15">
        <v>11.147079769999999</v>
      </c>
      <c r="J4003" s="15">
        <v>11.147079769999999</v>
      </c>
      <c r="K4003" s="15">
        <v>7.044829925184894</v>
      </c>
      <c r="P4003" s="49">
        <v>10.5501285328459</v>
      </c>
      <c r="Q4003" s="15">
        <v>10.107327160000001</v>
      </c>
      <c r="R4003" s="15">
        <v>10.107327160000001</v>
      </c>
      <c r="S4003" s="15">
        <v>14.089659850369788</v>
      </c>
      <c r="X4003" s="49">
        <v>16.7934580216439</v>
      </c>
      <c r="Y4003" s="15">
        <v>12.660432330000001</v>
      </c>
      <c r="Z4003" s="15">
        <v>12.660432330000001</v>
      </c>
      <c r="AA4003" s="15">
        <v>7.044829925184894</v>
      </c>
      <c r="AF4003" s="49">
        <v>27.6886800707228</v>
      </c>
      <c r="AG4003" s="15">
        <v>0.53876465479238</v>
      </c>
      <c r="AH4003" s="15">
        <v>0.53876465479238</v>
      </c>
      <c r="AI4003" s="15">
        <v>14.089659850369788</v>
      </c>
      <c r="AM4003" s="17"/>
    </row>
    <row r="4004" spans="1:39">
      <c r="A4004" s="7" t="s">
        <v>124</v>
      </c>
      <c r="B4004" s="7">
        <v>2831</v>
      </c>
      <c r="C4004" s="29" t="s">
        <v>3848</v>
      </c>
      <c r="F4004" s="27" t="str">
        <f t="shared" si="62"/>
        <v>NSW2831WONGARBON</v>
      </c>
      <c r="G4004" s="30">
        <v>3992</v>
      </c>
      <c r="H4004" s="49">
        <v>18.384894950161002</v>
      </c>
      <c r="I4004" s="15">
        <v>11.147079769999999</v>
      </c>
      <c r="J4004" s="15">
        <v>11.147079769999999</v>
      </c>
      <c r="K4004" s="15">
        <v>7.044829925184894</v>
      </c>
      <c r="P4004" s="49">
        <v>15.4468575436679</v>
      </c>
      <c r="Q4004" s="15">
        <v>10.107327160000001</v>
      </c>
      <c r="R4004" s="15">
        <v>10.107327160000001</v>
      </c>
      <c r="S4004" s="15">
        <v>14.089659850369788</v>
      </c>
      <c r="X4004" s="49">
        <v>22.302278158818599</v>
      </c>
      <c r="Y4004" s="15">
        <v>12.660432330000001</v>
      </c>
      <c r="Z4004" s="15">
        <v>12.660432330000001</v>
      </c>
      <c r="AA4004" s="15">
        <v>7.044829925184894</v>
      </c>
      <c r="AF4004" s="49">
        <v>12.364240752325401</v>
      </c>
      <c r="AG4004" s="15">
        <v>0.53876465479238</v>
      </c>
      <c r="AH4004" s="15">
        <v>0.53876465479238</v>
      </c>
      <c r="AI4004" s="15">
        <v>14.089659850369788</v>
      </c>
      <c r="AM4004" s="17"/>
    </row>
    <row r="4005" spans="1:39">
      <c r="A4005" s="7" t="s">
        <v>124</v>
      </c>
      <c r="B4005" s="7">
        <v>2832</v>
      </c>
      <c r="C4005" s="29" t="s">
        <v>3133</v>
      </c>
      <c r="F4005" s="27" t="str">
        <f t="shared" si="62"/>
        <v>NSW2832BOOROOMA</v>
      </c>
      <c r="G4005" s="30">
        <v>3993</v>
      </c>
      <c r="H4005" s="49">
        <v>19.609077202866501</v>
      </c>
      <c r="I4005" s="15">
        <v>9.8983259649999997</v>
      </c>
      <c r="J4005" s="15">
        <v>9.8983259649999997</v>
      </c>
      <c r="K4005" s="15">
        <v>4.8533839395959024</v>
      </c>
      <c r="P4005" s="49">
        <v>16.5486215711028</v>
      </c>
      <c r="Q4005" s="15">
        <v>9.1226273459999998</v>
      </c>
      <c r="R4005" s="15">
        <v>9.1226273459999998</v>
      </c>
      <c r="S4005" s="15">
        <v>9.7067678791918048</v>
      </c>
      <c r="X4005" s="49">
        <v>23.526460411524099</v>
      </c>
      <c r="Y4005" s="15">
        <v>11.434156099999999</v>
      </c>
      <c r="Z4005" s="15">
        <v>11.434156099999999</v>
      </c>
      <c r="AA4005" s="15">
        <v>4.8533839395959024</v>
      </c>
      <c r="AF4005" s="49">
        <v>8.4468575436678695</v>
      </c>
      <c r="AG4005" s="15">
        <v>0.53876465479238</v>
      </c>
      <c r="AH4005" s="15">
        <v>0.53876465479238</v>
      </c>
      <c r="AI4005" s="15">
        <v>9.7067678791918048</v>
      </c>
      <c r="AM4005" s="17"/>
    </row>
    <row r="4006" spans="1:39">
      <c r="A4006" s="7" t="s">
        <v>124</v>
      </c>
      <c r="B4006" s="7">
        <v>2832</v>
      </c>
      <c r="C4006" s="29" t="s">
        <v>3849</v>
      </c>
      <c r="F4006" s="27" t="str">
        <f t="shared" si="62"/>
        <v>NSW2832COME BY CHANCE</v>
      </c>
      <c r="G4006" s="30">
        <v>3994</v>
      </c>
      <c r="H4006" s="49">
        <v>19.853913653407599</v>
      </c>
      <c r="I4006" s="15">
        <v>9.8983259649999997</v>
      </c>
      <c r="J4006" s="15">
        <v>9.8983259649999997</v>
      </c>
      <c r="K4006" s="15">
        <v>5.4001659283579695</v>
      </c>
      <c r="P4006" s="49">
        <v>16.7934580216439</v>
      </c>
      <c r="Q4006" s="15">
        <v>9.1226273459999998</v>
      </c>
      <c r="R4006" s="15">
        <v>9.1226273459999998</v>
      </c>
      <c r="S4006" s="15">
        <v>10.800331856715939</v>
      </c>
      <c r="X4006" s="49">
        <v>23.771296862065199</v>
      </c>
      <c r="Y4006" s="15">
        <v>11.434156099999999</v>
      </c>
      <c r="Z4006" s="15">
        <v>11.434156099999999</v>
      </c>
      <c r="AA4006" s="15">
        <v>5.4001659283579695</v>
      </c>
      <c r="AF4006" s="49">
        <v>15.4468575436679</v>
      </c>
      <c r="AG4006" s="15">
        <v>0.53876465479238</v>
      </c>
      <c r="AH4006" s="15">
        <v>0.53876465479238</v>
      </c>
      <c r="AI4006" s="15">
        <v>10.800331856715939</v>
      </c>
      <c r="AM4006" s="17"/>
    </row>
    <row r="4007" spans="1:39">
      <c r="A4007" s="7" t="s">
        <v>124</v>
      </c>
      <c r="B4007" s="7">
        <v>2832</v>
      </c>
      <c r="C4007" s="29" t="s">
        <v>3850</v>
      </c>
      <c r="F4007" s="27" t="str">
        <f t="shared" si="62"/>
        <v>NSW2832CRYON</v>
      </c>
      <c r="G4007" s="30">
        <v>3995</v>
      </c>
      <c r="H4007" s="49">
        <v>13.243329488798</v>
      </c>
      <c r="I4007" s="15">
        <v>9.8983259649999997</v>
      </c>
      <c r="J4007" s="15">
        <v>9.8983259649999997</v>
      </c>
      <c r="K4007" s="15">
        <v>9.6212278970180183</v>
      </c>
      <c r="P4007" s="49">
        <v>10.6725467581165</v>
      </c>
      <c r="Q4007" s="15">
        <v>9.1226273459999998</v>
      </c>
      <c r="R4007" s="15">
        <v>9.1226273459999998</v>
      </c>
      <c r="S4007" s="15">
        <v>19.242455794036037</v>
      </c>
      <c r="X4007" s="49">
        <v>17.160712697455601</v>
      </c>
      <c r="Y4007" s="15">
        <v>11.434156099999999</v>
      </c>
      <c r="Z4007" s="15">
        <v>11.434156099999999</v>
      </c>
      <c r="AA4007" s="15">
        <v>9.6212278970180183</v>
      </c>
      <c r="AF4007" s="49">
        <v>15.0574417082775</v>
      </c>
      <c r="AG4007" s="15">
        <v>0.53876465479238</v>
      </c>
      <c r="AH4007" s="15">
        <v>0.53876465479238</v>
      </c>
      <c r="AI4007" s="15">
        <v>19.242455794036037</v>
      </c>
      <c r="AM4007" s="17"/>
    </row>
    <row r="4008" spans="1:39">
      <c r="A4008" s="7" t="s">
        <v>124</v>
      </c>
      <c r="B4008" s="7">
        <v>2832</v>
      </c>
      <c r="C4008" s="29" t="s">
        <v>3851</v>
      </c>
      <c r="F4008" s="27" t="str">
        <f t="shared" si="62"/>
        <v>NSW2832CUMBORAH</v>
      </c>
      <c r="G4008" s="30">
        <v>3996</v>
      </c>
      <c r="H4008" s="49">
        <v>-3.038294472185</v>
      </c>
      <c r="I4008" s="15">
        <v>9.8983259649999997</v>
      </c>
      <c r="J4008" s="15">
        <v>9.8983259649999997</v>
      </c>
      <c r="K4008" s="15">
        <v>4.8533839395959024</v>
      </c>
      <c r="P4008" s="49">
        <v>-3.5279673732672001</v>
      </c>
      <c r="Q4008" s="15">
        <v>9.1226273459999998</v>
      </c>
      <c r="R4008" s="15">
        <v>9.1226273459999998</v>
      </c>
      <c r="S4008" s="15">
        <v>9.7067678791918048</v>
      </c>
      <c r="X4008" s="49">
        <v>0.87908873647255803</v>
      </c>
      <c r="Y4008" s="15">
        <v>11.434156099999999</v>
      </c>
      <c r="Z4008" s="15">
        <v>11.434156099999999</v>
      </c>
      <c r="AA4008" s="15">
        <v>4.8533839395959024</v>
      </c>
      <c r="AF4008" s="49">
        <v>22.057441708277501</v>
      </c>
      <c r="AG4008" s="15">
        <v>0.53876465479238</v>
      </c>
      <c r="AH4008" s="15">
        <v>0.53876465479238</v>
      </c>
      <c r="AI4008" s="15">
        <v>9.7067678791918048</v>
      </c>
      <c r="AM4008" s="17"/>
    </row>
    <row r="4009" spans="1:39">
      <c r="A4009" s="7" t="s">
        <v>124</v>
      </c>
      <c r="B4009" s="7">
        <v>2832</v>
      </c>
      <c r="C4009" s="29" t="s">
        <v>3852</v>
      </c>
      <c r="F4009" s="27" t="str">
        <f t="shared" si="62"/>
        <v>NSW2832WALGETT</v>
      </c>
      <c r="G4009" s="30">
        <v>3997</v>
      </c>
      <c r="H4009" s="49">
        <v>7.1224182252705504</v>
      </c>
      <c r="I4009" s="15">
        <v>9.8983259649999997</v>
      </c>
      <c r="J4009" s="15">
        <v>9.8983259649999997</v>
      </c>
      <c r="K4009" s="15">
        <v>4.8533839395959024</v>
      </c>
      <c r="P4009" s="49">
        <v>6.14307242310616</v>
      </c>
      <c r="Q4009" s="15">
        <v>9.1226273459999998</v>
      </c>
      <c r="R4009" s="15">
        <v>9.1226273459999998</v>
      </c>
      <c r="S4009" s="15">
        <v>9.7067678791918048</v>
      </c>
      <c r="X4009" s="49">
        <v>10.917383208657601</v>
      </c>
      <c r="Y4009" s="15">
        <v>11.434156099999999</v>
      </c>
      <c r="Z4009" s="15">
        <v>11.434156099999999</v>
      </c>
      <c r="AA4009" s="15">
        <v>4.8533839395959024</v>
      </c>
      <c r="AF4009" s="49">
        <v>15.4468575436679</v>
      </c>
      <c r="AG4009" s="15">
        <v>-3.4612353452076201</v>
      </c>
      <c r="AH4009" s="15">
        <v>-3.4612353452076201</v>
      </c>
      <c r="AI4009" s="15">
        <v>9.7067678791918048</v>
      </c>
      <c r="AM4009" s="17"/>
    </row>
    <row r="4010" spans="1:39">
      <c r="A4010" s="7" t="s">
        <v>124</v>
      </c>
      <c r="B4010" s="7">
        <v>2833</v>
      </c>
      <c r="C4010" s="29" t="s">
        <v>3853</v>
      </c>
      <c r="F4010" s="27" t="str">
        <f t="shared" si="62"/>
        <v>NSW2833COLLARENEBRI</v>
      </c>
      <c r="G4010" s="30">
        <v>3998</v>
      </c>
      <c r="H4010" s="49">
        <v>11.039801433928099</v>
      </c>
      <c r="I4010" s="15">
        <v>9.9263259650000002</v>
      </c>
      <c r="J4010" s="15">
        <v>9.9263259650000002</v>
      </c>
      <c r="K4010" s="15">
        <v>7.5457324265885006</v>
      </c>
      <c r="P4010" s="49">
        <v>9.0811098295993293</v>
      </c>
      <c r="Q4010" s="15">
        <v>9.1447066340000003</v>
      </c>
      <c r="R4010" s="15">
        <v>9.1447066340000003</v>
      </c>
      <c r="S4010" s="15">
        <v>15.091464853177001</v>
      </c>
      <c r="X4010" s="49">
        <v>14.9571846425857</v>
      </c>
      <c r="Y4010" s="15">
        <v>11.4616521</v>
      </c>
      <c r="Z4010" s="15">
        <v>11.4616521</v>
      </c>
      <c r="AA4010" s="15">
        <v>7.5457324265885006</v>
      </c>
      <c r="AF4010" s="49">
        <v>15.4468575436679</v>
      </c>
      <c r="AG4010" s="15">
        <v>-3.4612353452076201</v>
      </c>
      <c r="AH4010" s="15">
        <v>-3.4612353452076201</v>
      </c>
      <c r="AI4010" s="15">
        <v>15.091464853177001</v>
      </c>
      <c r="AM4010" s="17"/>
    </row>
    <row r="4011" spans="1:39">
      <c r="A4011" s="7" t="s">
        <v>124</v>
      </c>
      <c r="B4011" s="7">
        <v>2834</v>
      </c>
      <c r="C4011" s="29" t="s">
        <v>3854</v>
      </c>
      <c r="F4011" s="27" t="str">
        <f t="shared" si="62"/>
        <v>NSW2834LIGHTNING RIDGE</v>
      </c>
      <c r="G4011" s="30">
        <v>3999</v>
      </c>
      <c r="H4011" s="49">
        <v>5.0413083956712201</v>
      </c>
      <c r="I4011" s="15">
        <v>9.2779422230000002</v>
      </c>
      <c r="J4011" s="15">
        <v>9.2779422230000002</v>
      </c>
      <c r="K4011" s="15">
        <v>3.7643143067508991</v>
      </c>
      <c r="P4011" s="49">
        <v>4.5516354945890196</v>
      </c>
      <c r="Q4011" s="15">
        <v>8.6334262279999994</v>
      </c>
      <c r="R4011" s="15">
        <v>8.6334262279999994</v>
      </c>
      <c r="S4011" s="15">
        <v>7.5286286135017981</v>
      </c>
      <c r="X4011" s="49">
        <v>8.8362733790582304</v>
      </c>
      <c r="Y4011" s="15">
        <v>10.824939260000001</v>
      </c>
      <c r="Z4011" s="15">
        <v>10.824939260000001</v>
      </c>
      <c r="AA4011" s="15">
        <v>3.7643143067508991</v>
      </c>
      <c r="AF4011" s="49">
        <v>15.4468575436679</v>
      </c>
      <c r="AG4011" s="15">
        <v>-3.4612353452076201</v>
      </c>
      <c r="AH4011" s="15">
        <v>-3.4612353452076201</v>
      </c>
      <c r="AI4011" s="15">
        <v>7.5286286135017981</v>
      </c>
      <c r="AM4011" s="17"/>
    </row>
    <row r="4012" spans="1:39">
      <c r="A4012" s="7" t="s">
        <v>124</v>
      </c>
      <c r="B4012" s="7">
        <v>2835</v>
      </c>
      <c r="C4012" s="29" t="s">
        <v>3855</v>
      </c>
      <c r="F4012" s="27" t="str">
        <f t="shared" si="62"/>
        <v>NSW2835COBAR</v>
      </c>
      <c r="G4012" s="30">
        <v>4000</v>
      </c>
      <c r="H4012" s="49">
        <v>15.936530444750099</v>
      </c>
      <c r="I4012" s="15">
        <v>12.0322171</v>
      </c>
      <c r="J4012" s="15">
        <v>12.0322171</v>
      </c>
      <c r="K4012" s="15">
        <v>8.5884171383975652</v>
      </c>
      <c r="P4012" s="49">
        <v>12.8760748129863</v>
      </c>
      <c r="Q4012" s="15">
        <v>10.805298670000001</v>
      </c>
      <c r="R4012" s="15">
        <v>10.805298670000001</v>
      </c>
      <c r="S4012" s="15">
        <v>17.17683427679513</v>
      </c>
      <c r="X4012" s="49">
        <v>19.731495428137102</v>
      </c>
      <c r="Y4012" s="15">
        <v>13.5296372</v>
      </c>
      <c r="Z4012" s="15">
        <v>13.5296372</v>
      </c>
      <c r="AA4012" s="15">
        <v>8.5884171383975652</v>
      </c>
      <c r="AF4012" s="49">
        <v>15.4468575436679</v>
      </c>
      <c r="AG4012" s="15">
        <v>5.8456419163506501</v>
      </c>
      <c r="AH4012" s="15">
        <v>5.8456419163506501</v>
      </c>
      <c r="AI4012" s="15">
        <v>17.17683427679513</v>
      </c>
      <c r="AM4012" s="17"/>
    </row>
    <row r="4013" spans="1:39">
      <c r="A4013" s="7" t="s">
        <v>124</v>
      </c>
      <c r="B4013" s="7">
        <v>2836</v>
      </c>
      <c r="C4013" s="29" t="s">
        <v>3856</v>
      </c>
      <c r="F4013" s="27" t="str">
        <f t="shared" si="62"/>
        <v>NSW2836GEMVILLE</v>
      </c>
      <c r="G4013" s="30">
        <v>4001</v>
      </c>
      <c r="H4013" s="49">
        <v>6.6327453241883498</v>
      </c>
      <c r="I4013" s="15">
        <v>9.4557732029999997</v>
      </c>
      <c r="J4013" s="15">
        <v>9.4557732029999997</v>
      </c>
      <c r="K4013" s="15">
        <v>4.2951899009155898</v>
      </c>
      <c r="P4013" s="49">
        <v>5.7758177472945098</v>
      </c>
      <c r="Q4013" s="15">
        <v>8.7736541359999993</v>
      </c>
      <c r="R4013" s="15">
        <v>8.7736541359999993</v>
      </c>
      <c r="S4013" s="15">
        <v>8.5903798018311797</v>
      </c>
      <c r="X4013" s="49">
        <v>10.5501285328459</v>
      </c>
      <c r="Y4013" s="15">
        <v>10.99956929</v>
      </c>
      <c r="Z4013" s="15">
        <v>10.99956929</v>
      </c>
      <c r="AA4013" s="15">
        <v>4.2951899009155898</v>
      </c>
      <c r="AF4013" s="49">
        <v>15.4468575436679</v>
      </c>
      <c r="AG4013" s="15">
        <v>10.8455543494106</v>
      </c>
      <c r="AH4013" s="15">
        <v>10.8455543494106</v>
      </c>
      <c r="AI4013" s="15">
        <v>8.5903798018311797</v>
      </c>
      <c r="AM4013" s="17"/>
    </row>
    <row r="4014" spans="1:39">
      <c r="A4014" s="7" t="s">
        <v>124</v>
      </c>
      <c r="B4014" s="7">
        <v>2836</v>
      </c>
      <c r="C4014" s="29" t="s">
        <v>3857</v>
      </c>
      <c r="F4014" s="27" t="str">
        <f t="shared" si="62"/>
        <v>NSW2836WHITE CLIFFS</v>
      </c>
      <c r="G4014" s="30">
        <v>4002</v>
      </c>
      <c r="H4014" s="49">
        <v>0.84643001881083502</v>
      </c>
      <c r="I4014" s="15">
        <v>9.4557732029999997</v>
      </c>
      <c r="J4014" s="15">
        <v>9.4557732029999997</v>
      </c>
      <c r="K4014" s="15">
        <v>4.2951899009155898</v>
      </c>
      <c r="P4014" s="49">
        <v>0.30801563177853902</v>
      </c>
      <c r="Q4014" s="15">
        <v>8.7736541359999993</v>
      </c>
      <c r="R4014" s="15">
        <v>8.7736541359999993</v>
      </c>
      <c r="S4014" s="15">
        <v>8.5903798018311797</v>
      </c>
      <c r="X4014" s="49">
        <v>3.23083658995386</v>
      </c>
      <c r="Y4014" s="15">
        <v>10.99956929</v>
      </c>
      <c r="Z4014" s="15">
        <v>10.99956929</v>
      </c>
      <c r="AA4014" s="15">
        <v>4.2951899009155898</v>
      </c>
      <c r="AF4014" s="49">
        <v>15.152869445668999</v>
      </c>
      <c r="AG4014" s="15">
        <v>10.8455543494106</v>
      </c>
      <c r="AH4014" s="15">
        <v>10.8455543494106</v>
      </c>
      <c r="AI4014" s="15">
        <v>8.5903798018311797</v>
      </c>
      <c r="AM4014" s="17"/>
    </row>
    <row r="4015" spans="1:39">
      <c r="A4015" s="7" t="s">
        <v>124</v>
      </c>
      <c r="B4015" s="7">
        <v>2836</v>
      </c>
      <c r="C4015" s="29" t="s">
        <v>3858</v>
      </c>
      <c r="F4015" s="27" t="str">
        <f t="shared" si="62"/>
        <v>NSW2836WILCANNIA</v>
      </c>
      <c r="G4015" s="30">
        <v>4003</v>
      </c>
      <c r="H4015" s="49">
        <v>4.0769163410046101</v>
      </c>
      <c r="I4015" s="15">
        <v>9.4557732029999997</v>
      </c>
      <c r="J4015" s="15">
        <v>9.4557732029999997</v>
      </c>
      <c r="K4015" s="15">
        <v>4.2951899009155898</v>
      </c>
      <c r="P4015" s="49">
        <v>3.4615856129677001</v>
      </c>
      <c r="Q4015" s="15">
        <v>8.7736541359999993</v>
      </c>
      <c r="R4015" s="15">
        <v>8.7736541359999993</v>
      </c>
      <c r="S4015" s="15">
        <v>8.5903798018311797</v>
      </c>
      <c r="X4015" s="49">
        <v>6.5382392531522502</v>
      </c>
      <c r="Y4015" s="15">
        <v>10.99956929</v>
      </c>
      <c r="Z4015" s="15">
        <v>10.99956929</v>
      </c>
      <c r="AA4015" s="15">
        <v>4.2951899009155898</v>
      </c>
      <c r="AF4015" s="49">
        <v>15.152869445668999</v>
      </c>
      <c r="AG4015" s="15">
        <v>10.8455543494106</v>
      </c>
      <c r="AH4015" s="15">
        <v>10.8455543494106</v>
      </c>
      <c r="AI4015" s="15">
        <v>8.5903798018311797</v>
      </c>
      <c r="AM4015" s="17"/>
    </row>
    <row r="4016" spans="1:39">
      <c r="A4016" s="7" t="s">
        <v>124</v>
      </c>
      <c r="B4016" s="7">
        <v>2839</v>
      </c>
      <c r="C4016" s="29" t="s">
        <v>3859</v>
      </c>
      <c r="F4016" s="27" t="str">
        <f t="shared" si="62"/>
        <v>NSW2839BREWARRINA</v>
      </c>
      <c r="G4016" s="30">
        <v>4004</v>
      </c>
      <c r="H4016" s="49">
        <v>4.5384143870322999</v>
      </c>
      <c r="I4016" s="15">
        <v>9.8493259650000002</v>
      </c>
      <c r="J4016" s="15">
        <v>9.8493259650000002</v>
      </c>
      <c r="K4016" s="15">
        <v>7.5463936743891935</v>
      </c>
      <c r="P4016" s="49">
        <v>3.76925097698616</v>
      </c>
      <c r="Q4016" s="15">
        <v>9.0839885920000008</v>
      </c>
      <c r="R4016" s="15">
        <v>9.0839885920000008</v>
      </c>
      <c r="S4016" s="15">
        <v>15.092787348778387</v>
      </c>
      <c r="X4016" s="49">
        <v>6.9228209581753202</v>
      </c>
      <c r="Y4016" s="15">
        <v>11.3860381</v>
      </c>
      <c r="Z4016" s="15">
        <v>11.3860381</v>
      </c>
      <c r="AA4016" s="15">
        <v>7.5463936743891935</v>
      </c>
      <c r="AF4016" s="49">
        <v>15.152869445668999</v>
      </c>
      <c r="AG4016" s="15">
        <v>5.23066145607382</v>
      </c>
      <c r="AH4016" s="15">
        <v>5.23066145607382</v>
      </c>
      <c r="AI4016" s="15">
        <v>15.092787348778387</v>
      </c>
      <c r="AM4016" s="17"/>
    </row>
    <row r="4017" spans="1:39">
      <c r="A4017" s="7" t="s">
        <v>124</v>
      </c>
      <c r="B4017" s="7">
        <v>2839</v>
      </c>
      <c r="C4017" s="29" t="s">
        <v>3860</v>
      </c>
      <c r="F4017" s="27" t="str">
        <f t="shared" si="62"/>
        <v>NSW2839WEILMORINGLE</v>
      </c>
      <c r="G4017" s="30">
        <v>4005</v>
      </c>
      <c r="H4017" s="49">
        <v>-2.8455543494106301</v>
      </c>
      <c r="I4017" s="15">
        <v>9.8493259650000002</v>
      </c>
      <c r="J4017" s="15">
        <v>9.8493259650000002</v>
      </c>
      <c r="K4017" s="15">
        <v>7.5463936743891935</v>
      </c>
      <c r="P4017" s="49">
        <v>-3.0763033724244702</v>
      </c>
      <c r="Q4017" s="15">
        <v>9.0839885920000008</v>
      </c>
      <c r="R4017" s="15">
        <v>9.0839885920000008</v>
      </c>
      <c r="S4017" s="15">
        <v>15.092787348778387</v>
      </c>
      <c r="X4017" s="49">
        <v>-0.38423143726298498</v>
      </c>
      <c r="Y4017" s="15">
        <v>11.3860381</v>
      </c>
      <c r="Z4017" s="15">
        <v>11.3860381</v>
      </c>
      <c r="AA4017" s="15">
        <v>7.5463936743891935</v>
      </c>
      <c r="AF4017" s="49">
        <v>15.152869445668999</v>
      </c>
      <c r="AG4017" s="15">
        <v>5.23066145607382</v>
      </c>
      <c r="AH4017" s="15">
        <v>5.23066145607382</v>
      </c>
      <c r="AI4017" s="15">
        <v>15.092787348778387</v>
      </c>
      <c r="AM4017" s="17"/>
    </row>
    <row r="4018" spans="1:39">
      <c r="A4018" s="7" t="s">
        <v>124</v>
      </c>
      <c r="B4018" s="7">
        <v>2840</v>
      </c>
      <c r="C4018" s="29" t="s">
        <v>3861</v>
      </c>
      <c r="F4018" s="27" t="str">
        <f t="shared" si="62"/>
        <v>NSW2840BARRINGUN</v>
      </c>
      <c r="G4018" s="30">
        <v>4006</v>
      </c>
      <c r="H4018" s="49">
        <v>4.5384143870322999</v>
      </c>
      <c r="I4018" s="15">
        <v>11.36202567</v>
      </c>
      <c r="J4018" s="15">
        <v>11.36202567</v>
      </c>
      <c r="K4018" s="15">
        <v>7.5463936743891935</v>
      </c>
      <c r="P4018" s="49">
        <v>3.76925097698616</v>
      </c>
      <c r="Q4018" s="15">
        <v>10.2768219</v>
      </c>
      <c r="R4018" s="15">
        <v>10.2768219</v>
      </c>
      <c r="S4018" s="15">
        <v>15.092787348778387</v>
      </c>
      <c r="X4018" s="49">
        <v>6.99973729917994</v>
      </c>
      <c r="Y4018" s="15">
        <v>12.871509209999999</v>
      </c>
      <c r="Z4018" s="15">
        <v>12.871509209999999</v>
      </c>
      <c r="AA4018" s="15">
        <v>7.5463936743891935</v>
      </c>
      <c r="AF4018" s="49">
        <v>15.152869445668999</v>
      </c>
      <c r="AG4018" s="15">
        <v>10.2302236213737</v>
      </c>
      <c r="AH4018" s="15">
        <v>10.2302236213737</v>
      </c>
      <c r="AI4018" s="15">
        <v>15.092787348778387</v>
      </c>
      <c r="AM4018" s="17"/>
    </row>
    <row r="4019" spans="1:39">
      <c r="A4019" s="7" t="s">
        <v>124</v>
      </c>
      <c r="B4019" s="7">
        <v>2840</v>
      </c>
      <c r="C4019" s="29" t="s">
        <v>3862</v>
      </c>
      <c r="F4019" s="27" t="str">
        <f t="shared" si="62"/>
        <v>NSW2840BOURKE</v>
      </c>
      <c r="G4019" s="30">
        <v>4007</v>
      </c>
      <c r="H4019" s="49">
        <v>-2.1533072803690998</v>
      </c>
      <c r="I4019" s="15">
        <v>11.36202567</v>
      </c>
      <c r="J4019" s="15">
        <v>11.36202567</v>
      </c>
      <c r="K4019" s="15">
        <v>7.5463936743891935</v>
      </c>
      <c r="P4019" s="49">
        <v>-2.5378889853921698</v>
      </c>
      <c r="Q4019" s="15">
        <v>10.2768219</v>
      </c>
      <c r="R4019" s="15">
        <v>10.2768219</v>
      </c>
      <c r="S4019" s="15">
        <v>15.092787348778387</v>
      </c>
      <c r="X4019" s="49">
        <v>0.23109929077392499</v>
      </c>
      <c r="Y4019" s="15">
        <v>12.871509209999999</v>
      </c>
      <c r="Z4019" s="15">
        <v>12.871509209999999</v>
      </c>
      <c r="AA4019" s="15">
        <v>7.5463936743891935</v>
      </c>
      <c r="AF4019" s="49">
        <v>15.152869445668999</v>
      </c>
      <c r="AG4019" s="15">
        <v>6.2302236213737103</v>
      </c>
      <c r="AH4019" s="15">
        <v>6.2302236213737103</v>
      </c>
      <c r="AI4019" s="15">
        <v>15.092787348778387</v>
      </c>
      <c r="AM4019" s="17"/>
    </row>
    <row r="4020" spans="1:39">
      <c r="A4020" s="7" t="s">
        <v>124</v>
      </c>
      <c r="B4020" s="7">
        <v>2840</v>
      </c>
      <c r="C4020" s="29" t="s">
        <v>3863</v>
      </c>
      <c r="F4020" s="27" t="str">
        <f t="shared" si="62"/>
        <v>NSW2840ENNGONIA</v>
      </c>
      <c r="G4020" s="30">
        <v>4008</v>
      </c>
      <c r="H4020" s="49">
        <v>4.0769163410046101</v>
      </c>
      <c r="I4020" s="15">
        <v>11.36202567</v>
      </c>
      <c r="J4020" s="15">
        <v>11.36202567</v>
      </c>
      <c r="K4020" s="15">
        <v>7.5463936743891935</v>
      </c>
      <c r="P4020" s="49">
        <v>3.4615856129677001</v>
      </c>
      <c r="Q4020" s="15">
        <v>10.2768219</v>
      </c>
      <c r="R4020" s="15">
        <v>10.2768219</v>
      </c>
      <c r="S4020" s="15">
        <v>15.092787348778387</v>
      </c>
      <c r="X4020" s="49">
        <v>6.4613229121476401</v>
      </c>
      <c r="Y4020" s="15">
        <v>12.871509209999999</v>
      </c>
      <c r="Z4020" s="15">
        <v>12.871509209999999</v>
      </c>
      <c r="AA4020" s="15">
        <v>7.5463936743891935</v>
      </c>
      <c r="AF4020" s="49">
        <v>15.152869445668999</v>
      </c>
      <c r="AG4020" s="15">
        <v>10.2302236213737</v>
      </c>
      <c r="AH4020" s="15">
        <v>10.2302236213737</v>
      </c>
      <c r="AI4020" s="15">
        <v>15.092787348778387</v>
      </c>
      <c r="AM4020" s="17"/>
    </row>
    <row r="4021" spans="1:39">
      <c r="A4021" s="7" t="s">
        <v>124</v>
      </c>
      <c r="B4021" s="7">
        <v>2840</v>
      </c>
      <c r="C4021" s="29" t="s">
        <v>3864</v>
      </c>
      <c r="F4021" s="27" t="str">
        <f t="shared" si="62"/>
        <v>NSW2840FORDS BRIDGE</v>
      </c>
      <c r="G4021" s="30">
        <v>4009</v>
      </c>
      <c r="H4021" s="49">
        <v>1.6925097698615901</v>
      </c>
      <c r="I4021" s="15">
        <v>11.36202567</v>
      </c>
      <c r="J4021" s="15">
        <v>11.36202567</v>
      </c>
      <c r="K4021" s="15">
        <v>7.5463936743891935</v>
      </c>
      <c r="P4021" s="49">
        <v>1.3079280648385201</v>
      </c>
      <c r="Q4021" s="15">
        <v>10.2768219</v>
      </c>
      <c r="R4021" s="15">
        <v>10.2768219</v>
      </c>
      <c r="S4021" s="15">
        <v>15.092787348778387</v>
      </c>
      <c r="X4021" s="49">
        <v>4.1538326820092299</v>
      </c>
      <c r="Y4021" s="15">
        <v>12.871509209999999</v>
      </c>
      <c r="Z4021" s="15">
        <v>12.871509209999999</v>
      </c>
      <c r="AA4021" s="15">
        <v>7.5463936743891935</v>
      </c>
      <c r="AF4021" s="49">
        <v>15.9220328557151</v>
      </c>
      <c r="AG4021" s="15">
        <v>10.2302236213737</v>
      </c>
      <c r="AH4021" s="15">
        <v>10.2302236213737</v>
      </c>
      <c r="AI4021" s="15">
        <v>15.092787348778387</v>
      </c>
      <c r="AM4021" s="17"/>
    </row>
    <row r="4022" spans="1:39">
      <c r="A4022" s="7" t="s">
        <v>124</v>
      </c>
      <c r="B4022" s="7">
        <v>2840</v>
      </c>
      <c r="C4022" s="29" t="s">
        <v>3865</v>
      </c>
      <c r="F4022" s="27" t="str">
        <f t="shared" si="62"/>
        <v>NSW2840GUNDERBOOKA</v>
      </c>
      <c r="G4022" s="30">
        <v>4010</v>
      </c>
      <c r="H4022" s="49">
        <v>1.00026270082006</v>
      </c>
      <c r="I4022" s="15">
        <v>11.36202567</v>
      </c>
      <c r="J4022" s="15">
        <v>11.36202567</v>
      </c>
      <c r="K4022" s="15">
        <v>7.5463936743891935</v>
      </c>
      <c r="P4022" s="49">
        <v>0.53876465479238</v>
      </c>
      <c r="Q4022" s="15">
        <v>10.2768219</v>
      </c>
      <c r="R4022" s="15">
        <v>10.2768219</v>
      </c>
      <c r="S4022" s="15">
        <v>15.092787348778387</v>
      </c>
      <c r="X4022" s="49">
        <v>3.4615856129677001</v>
      </c>
      <c r="Y4022" s="15">
        <v>12.871509209999999</v>
      </c>
      <c r="Z4022" s="15">
        <v>12.871509209999999</v>
      </c>
      <c r="AA4022" s="15">
        <v>7.5463936743891935</v>
      </c>
      <c r="AF4022" s="49">
        <v>15.9220328557151</v>
      </c>
      <c r="AG4022" s="15">
        <v>10.2302236213737</v>
      </c>
      <c r="AH4022" s="15">
        <v>10.2302236213737</v>
      </c>
      <c r="AI4022" s="15">
        <v>15.092787348778387</v>
      </c>
      <c r="AM4022" s="17"/>
    </row>
    <row r="4023" spans="1:39">
      <c r="A4023" s="7" t="s">
        <v>124</v>
      </c>
      <c r="B4023" s="7">
        <v>2840</v>
      </c>
      <c r="C4023" s="29" t="s">
        <v>3866</v>
      </c>
      <c r="F4023" s="27" t="str">
        <f t="shared" si="62"/>
        <v>NSW2840LOUTH</v>
      </c>
      <c r="G4023" s="30">
        <v>4011</v>
      </c>
      <c r="H4023" s="49">
        <v>12.230048487493701</v>
      </c>
      <c r="I4023" s="15">
        <v>11.36202567</v>
      </c>
      <c r="J4023" s="15">
        <v>11.36202567</v>
      </c>
      <c r="K4023" s="15">
        <v>7.5463936743891935</v>
      </c>
      <c r="P4023" s="49">
        <v>10.307139962378301</v>
      </c>
      <c r="Q4023" s="15">
        <v>10.2768219</v>
      </c>
      <c r="R4023" s="15">
        <v>10.2768219</v>
      </c>
      <c r="S4023" s="15">
        <v>15.092787348778387</v>
      </c>
      <c r="X4023" s="49">
        <v>14.6913713996413</v>
      </c>
      <c r="Y4023" s="15">
        <v>12.871509209999999</v>
      </c>
      <c r="Z4023" s="15">
        <v>12.871509209999999</v>
      </c>
      <c r="AA4023" s="15">
        <v>7.5463936743891935</v>
      </c>
      <c r="AF4023" s="49">
        <v>15.9220328557151</v>
      </c>
      <c r="AG4023" s="15">
        <v>10.2302236213737</v>
      </c>
      <c r="AH4023" s="15">
        <v>10.2302236213737</v>
      </c>
      <c r="AI4023" s="15">
        <v>15.092787348778387</v>
      </c>
      <c r="AM4023" s="17"/>
    </row>
    <row r="4024" spans="1:39">
      <c r="A4024" s="7" t="s">
        <v>124</v>
      </c>
      <c r="B4024" s="7">
        <v>2840</v>
      </c>
      <c r="C4024" s="29" t="s">
        <v>3867</v>
      </c>
      <c r="F4024" s="27" t="str">
        <f t="shared" si="62"/>
        <v>NSW2840TILPA</v>
      </c>
      <c r="G4024" s="30">
        <v>4012</v>
      </c>
      <c r="H4024" s="49">
        <v>11.6147177594568</v>
      </c>
      <c r="I4024" s="15">
        <v>11.36202567</v>
      </c>
      <c r="J4024" s="15">
        <v>11.36202567</v>
      </c>
      <c r="K4024" s="15">
        <v>7.5463936743891935</v>
      </c>
      <c r="P4024" s="49">
        <v>9.7687255753460303</v>
      </c>
      <c r="Q4024" s="15">
        <v>10.2768219</v>
      </c>
      <c r="R4024" s="15">
        <v>10.2768219</v>
      </c>
      <c r="S4024" s="15">
        <v>15.092787348778387</v>
      </c>
      <c r="X4024" s="49">
        <v>14.0760406716044</v>
      </c>
      <c r="Y4024" s="15">
        <v>12.871509209999999</v>
      </c>
      <c r="Z4024" s="15">
        <v>12.871509209999999</v>
      </c>
      <c r="AA4024" s="15">
        <v>7.5463936743891935</v>
      </c>
      <c r="AF4024" s="49">
        <v>15.9220328557151</v>
      </c>
      <c r="AG4024" s="15">
        <v>10.2302236213737</v>
      </c>
      <c r="AH4024" s="15">
        <v>10.2302236213737</v>
      </c>
      <c r="AI4024" s="15">
        <v>15.092787348778387</v>
      </c>
      <c r="AM4024" s="17"/>
    </row>
    <row r="4025" spans="1:39">
      <c r="A4025" s="7" t="s">
        <v>124</v>
      </c>
      <c r="B4025" s="7">
        <v>2840</v>
      </c>
      <c r="C4025" s="29" t="s">
        <v>3868</v>
      </c>
      <c r="F4025" s="27" t="str">
        <f t="shared" si="62"/>
        <v>NSW2840URISINO</v>
      </c>
      <c r="G4025" s="30">
        <v>4013</v>
      </c>
      <c r="H4025" s="49">
        <v>3.9230836589953899</v>
      </c>
      <c r="I4025" s="15">
        <v>11.36202567</v>
      </c>
      <c r="J4025" s="15">
        <v>11.36202567</v>
      </c>
      <c r="K4025" s="15">
        <v>7.5463936743891935</v>
      </c>
      <c r="P4025" s="49">
        <v>3.38466927196309</v>
      </c>
      <c r="Q4025" s="15">
        <v>10.2768219</v>
      </c>
      <c r="R4025" s="15">
        <v>10.2768219</v>
      </c>
      <c r="S4025" s="15">
        <v>15.092787348778387</v>
      </c>
      <c r="X4025" s="49">
        <v>6.3074902301384101</v>
      </c>
      <c r="Y4025" s="15">
        <v>12.871509209999999</v>
      </c>
      <c r="Z4025" s="15">
        <v>12.871509209999999</v>
      </c>
      <c r="AA4025" s="15">
        <v>7.5463936743891935</v>
      </c>
      <c r="AF4025" s="49">
        <v>15.9220328557151</v>
      </c>
      <c r="AG4025" s="15">
        <v>10.2302236213737</v>
      </c>
      <c r="AH4025" s="15">
        <v>10.2302236213737</v>
      </c>
      <c r="AI4025" s="15">
        <v>15.092787348778387</v>
      </c>
      <c r="AM4025" s="17"/>
    </row>
    <row r="4026" spans="1:39">
      <c r="A4026" s="7" t="s">
        <v>124</v>
      </c>
      <c r="B4026" s="7">
        <v>2840</v>
      </c>
      <c r="C4026" s="29" t="s">
        <v>3869</v>
      </c>
      <c r="F4026" s="27" t="str">
        <f t="shared" si="62"/>
        <v>NSW2840WANAARING</v>
      </c>
      <c r="G4026" s="30">
        <v>4014</v>
      </c>
      <c r="H4026" s="49">
        <v>2.84625488493079</v>
      </c>
      <c r="I4026" s="15">
        <v>11.36202567</v>
      </c>
      <c r="J4026" s="15">
        <v>11.36202567</v>
      </c>
      <c r="K4026" s="15">
        <v>7.5463936743891935</v>
      </c>
      <c r="P4026" s="49">
        <v>2.5385895209123399</v>
      </c>
      <c r="Q4026" s="15">
        <v>10.2768219</v>
      </c>
      <c r="R4026" s="15">
        <v>10.2768219</v>
      </c>
      <c r="S4026" s="15">
        <v>15.092787348778387</v>
      </c>
      <c r="X4026" s="49">
        <v>5.3075777970784301</v>
      </c>
      <c r="Y4026" s="15">
        <v>12.871509209999999</v>
      </c>
      <c r="Z4026" s="15">
        <v>12.871509209999999</v>
      </c>
      <c r="AA4026" s="15">
        <v>7.5463936743891935</v>
      </c>
      <c r="AF4026" s="49">
        <v>15.9220328557151</v>
      </c>
      <c r="AG4026" s="15">
        <v>10.2302236213737</v>
      </c>
      <c r="AH4026" s="15">
        <v>10.2302236213737</v>
      </c>
      <c r="AI4026" s="15">
        <v>15.092787348778387</v>
      </c>
      <c r="AM4026" s="17"/>
    </row>
    <row r="4027" spans="1:39">
      <c r="A4027" s="7" t="s">
        <v>124</v>
      </c>
      <c r="B4027" s="7">
        <v>2840</v>
      </c>
      <c r="C4027" s="29" t="s">
        <v>3870</v>
      </c>
      <c r="F4027" s="27" t="str">
        <f t="shared" si="62"/>
        <v>NSW2840YANTABULLA</v>
      </c>
      <c r="G4027" s="30">
        <v>4015</v>
      </c>
      <c r="H4027" s="49">
        <v>11.3070523954383</v>
      </c>
      <c r="I4027" s="15">
        <v>11.36202567</v>
      </c>
      <c r="J4027" s="15">
        <v>11.36202567</v>
      </c>
      <c r="K4027" s="15">
        <v>7.5463936743891935</v>
      </c>
      <c r="P4027" s="49">
        <v>9.4610602113275792</v>
      </c>
      <c r="Q4027" s="15">
        <v>10.2768219</v>
      </c>
      <c r="R4027" s="15">
        <v>10.2768219</v>
      </c>
      <c r="S4027" s="15">
        <v>15.092787348778387</v>
      </c>
      <c r="X4027" s="49">
        <v>13.768375307585901</v>
      </c>
      <c r="Y4027" s="15">
        <v>12.871509209999999</v>
      </c>
      <c r="Z4027" s="15">
        <v>12.871509209999999</v>
      </c>
      <c r="AA4027" s="15">
        <v>7.5463936743891935</v>
      </c>
      <c r="AF4027" s="49">
        <v>15.9220328557151</v>
      </c>
      <c r="AG4027" s="15">
        <v>10.2302236213737</v>
      </c>
      <c r="AH4027" s="15">
        <v>10.2302236213737</v>
      </c>
      <c r="AI4027" s="15">
        <v>15.092787348778387</v>
      </c>
      <c r="AM4027" s="17"/>
    </row>
    <row r="4028" spans="1:39">
      <c r="A4028" s="7" t="s">
        <v>124</v>
      </c>
      <c r="B4028" s="7">
        <v>2842</v>
      </c>
      <c r="C4028" s="29" t="s">
        <v>3871</v>
      </c>
      <c r="F4028" s="27" t="str">
        <f t="shared" si="62"/>
        <v>NSW2842MENDOORAN</v>
      </c>
      <c r="G4028" s="30">
        <v>4016</v>
      </c>
      <c r="H4028" s="49">
        <v>7.7689007092260702</v>
      </c>
      <c r="I4028" s="15">
        <v>9.8983259649999997</v>
      </c>
      <c r="J4028" s="15">
        <v>9.8983259649999997</v>
      </c>
      <c r="K4028" s="15">
        <v>7.044829925184894</v>
      </c>
      <c r="P4028" s="49">
        <v>6.2305738891338001</v>
      </c>
      <c r="Q4028" s="15">
        <v>9.1226273459999998</v>
      </c>
      <c r="R4028" s="15">
        <v>9.1226273459999998</v>
      </c>
      <c r="S4028" s="15">
        <v>14.089659850369788</v>
      </c>
      <c r="X4028" s="49">
        <v>10.2302236213737</v>
      </c>
      <c r="Y4028" s="15">
        <v>11.434156099999999</v>
      </c>
      <c r="Z4028" s="15">
        <v>11.434156099999999</v>
      </c>
      <c r="AA4028" s="15">
        <v>7.044829925184894</v>
      </c>
      <c r="AF4028" s="49">
        <v>11.9220328557151</v>
      </c>
      <c r="AG4028" s="15">
        <v>0.53876465479238</v>
      </c>
      <c r="AH4028" s="15">
        <v>0.53876465479238</v>
      </c>
      <c r="AI4028" s="15">
        <v>14.089659850369788</v>
      </c>
      <c r="AM4028" s="17"/>
    </row>
    <row r="4029" spans="1:39">
      <c r="A4029" s="7" t="s">
        <v>124</v>
      </c>
      <c r="B4029" s="7">
        <v>2842</v>
      </c>
      <c r="C4029" s="29" t="s">
        <v>3872</v>
      </c>
      <c r="F4029" s="27" t="str">
        <f t="shared" si="62"/>
        <v>NSW2842NEW MOLLYAN</v>
      </c>
      <c r="G4029" s="30">
        <v>4017</v>
      </c>
      <c r="H4029" s="49">
        <v>921</v>
      </c>
      <c r="I4029" s="15">
        <v>9.8983259649999997</v>
      </c>
      <c r="J4029" s="15">
        <v>9.8983259649999997</v>
      </c>
      <c r="K4029" s="15">
        <v>7.044829925184894</v>
      </c>
      <c r="P4029" s="49">
        <v>921</v>
      </c>
      <c r="Q4029" s="15">
        <v>9.1226273459999998</v>
      </c>
      <c r="R4029" s="15">
        <v>9.1226273459999998</v>
      </c>
      <c r="S4029" s="15">
        <v>14.089659850369788</v>
      </c>
      <c r="X4029" s="49">
        <v>921</v>
      </c>
      <c r="Y4029" s="15">
        <v>11.434156099999999</v>
      </c>
      <c r="Z4029" s="15">
        <v>11.434156099999999</v>
      </c>
      <c r="AA4029" s="15">
        <v>7.044829925184894</v>
      </c>
      <c r="AF4029" s="49">
        <v>921</v>
      </c>
      <c r="AG4029" s="15">
        <v>0.53876465479238</v>
      </c>
      <c r="AH4029" s="15">
        <v>0.53876465479238</v>
      </c>
      <c r="AI4029" s="15">
        <v>14.089659850369788</v>
      </c>
      <c r="AM4029" s="17"/>
    </row>
    <row r="4030" spans="1:39">
      <c r="A4030" s="7" t="s">
        <v>124</v>
      </c>
      <c r="B4030" s="7">
        <v>2842</v>
      </c>
      <c r="C4030" s="29" t="s">
        <v>3873</v>
      </c>
      <c r="F4030" s="27" t="str">
        <f t="shared" si="62"/>
        <v>NSW2842YARRAGRIN</v>
      </c>
      <c r="G4030" s="30">
        <v>4018</v>
      </c>
      <c r="H4030" s="49">
        <v>-11.383268200922799</v>
      </c>
      <c r="I4030" s="15">
        <v>9.8983259649999997</v>
      </c>
      <c r="J4030" s="15">
        <v>9.8983259649999997</v>
      </c>
      <c r="K4030" s="15">
        <v>7.044829925184894</v>
      </c>
      <c r="P4030" s="49">
        <v>-10.229523085853501</v>
      </c>
      <c r="Q4030" s="15">
        <v>9.1226273459999998</v>
      </c>
      <c r="R4030" s="15">
        <v>9.1226273459999998</v>
      </c>
      <c r="S4030" s="15">
        <v>14.089659850369788</v>
      </c>
      <c r="X4030" s="49">
        <v>-8.9219452887751096</v>
      </c>
      <c r="Y4030" s="15">
        <v>11.434156099999999</v>
      </c>
      <c r="Z4030" s="15">
        <v>11.434156099999999</v>
      </c>
      <c r="AA4030" s="15">
        <v>7.044829925184894</v>
      </c>
      <c r="AF4030" s="49">
        <v>15.9220328557151</v>
      </c>
      <c r="AG4030" s="15">
        <v>0.53876465479238</v>
      </c>
      <c r="AH4030" s="15">
        <v>0.53876465479238</v>
      </c>
      <c r="AI4030" s="15">
        <v>14.089659850369788</v>
      </c>
      <c r="AM4030" s="17"/>
    </row>
    <row r="4031" spans="1:39">
      <c r="A4031" s="7" t="s">
        <v>124</v>
      </c>
      <c r="B4031" s="7">
        <v>2843</v>
      </c>
      <c r="C4031" s="29" t="s">
        <v>3874</v>
      </c>
      <c r="F4031" s="27" t="str">
        <f t="shared" si="62"/>
        <v>NSW2843COOLAH</v>
      </c>
      <c r="G4031" s="30">
        <v>4019</v>
      </c>
      <c r="H4031" s="49">
        <v>7.1535699811891602</v>
      </c>
      <c r="I4031" s="15">
        <v>9.7338259649999994</v>
      </c>
      <c r="J4031" s="15">
        <v>9.7338259649999994</v>
      </c>
      <c r="K4031" s="15">
        <v>4.8533839395959024</v>
      </c>
      <c r="P4031" s="49">
        <v>5.76907584310612</v>
      </c>
      <c r="Q4031" s="15">
        <v>8.9929115290000006</v>
      </c>
      <c r="R4031" s="15">
        <v>8.9929115290000006</v>
      </c>
      <c r="S4031" s="15">
        <v>9.7067678791918048</v>
      </c>
      <c r="X4031" s="49">
        <v>9.6148928933367994</v>
      </c>
      <c r="Y4031" s="15">
        <v>11.2726171</v>
      </c>
      <c r="Z4031" s="15">
        <v>11.2726171</v>
      </c>
      <c r="AA4031" s="15">
        <v>4.8533839395959024</v>
      </c>
      <c r="AF4031" s="49">
        <v>15.9220328557151</v>
      </c>
      <c r="AG4031" s="15">
        <v>15.5374511506921</v>
      </c>
      <c r="AH4031" s="15">
        <v>15.5374511506921</v>
      </c>
      <c r="AI4031" s="15">
        <v>9.7067678791918048</v>
      </c>
      <c r="AM4031" s="17"/>
    </row>
    <row r="4032" spans="1:39">
      <c r="A4032" s="7" t="s">
        <v>124</v>
      </c>
      <c r="B4032" s="7">
        <v>2844</v>
      </c>
      <c r="C4032" s="29" t="s">
        <v>3875</v>
      </c>
      <c r="F4032" s="27" t="str">
        <f t="shared" si="62"/>
        <v>NSW2844BIRRIWA</v>
      </c>
      <c r="G4032" s="30">
        <v>4020</v>
      </c>
      <c r="H4032" s="49">
        <v>-1.6918092343414199</v>
      </c>
      <c r="I4032" s="15">
        <v>9.8983259649999997</v>
      </c>
      <c r="J4032" s="15">
        <v>9.8983259649999997</v>
      </c>
      <c r="K4032" s="15">
        <v>4.8533839395959024</v>
      </c>
      <c r="P4032" s="49">
        <v>-2.1533072803690998</v>
      </c>
      <c r="Q4032" s="15">
        <v>9.1226273459999998</v>
      </c>
      <c r="R4032" s="15">
        <v>9.1226273459999998</v>
      </c>
      <c r="S4032" s="15">
        <v>9.7067678791918048</v>
      </c>
      <c r="X4032" s="49">
        <v>0.69259733680160795</v>
      </c>
      <c r="Y4032" s="15">
        <v>11.434156099999999</v>
      </c>
      <c r="Z4032" s="15">
        <v>11.434156099999999</v>
      </c>
      <c r="AA4032" s="15">
        <v>4.8533839395959024</v>
      </c>
      <c r="AF4032" s="49">
        <v>11.9220328557151</v>
      </c>
      <c r="AG4032" s="15">
        <v>0.53876465479238</v>
      </c>
      <c r="AH4032" s="15">
        <v>0.53876465479238</v>
      </c>
      <c r="AI4032" s="15">
        <v>9.7067678791918048</v>
      </c>
      <c r="AM4032" s="17"/>
    </row>
    <row r="4033" spans="1:39">
      <c r="A4033" s="7" t="s">
        <v>124</v>
      </c>
      <c r="B4033" s="7">
        <v>2844</v>
      </c>
      <c r="C4033" s="29" t="s">
        <v>3876</v>
      </c>
      <c r="F4033" s="27" t="str">
        <f t="shared" si="62"/>
        <v>NSW2844COBBORA</v>
      </c>
      <c r="G4033" s="30">
        <v>4021</v>
      </c>
      <c r="H4033" s="49">
        <v>15.152869445668999</v>
      </c>
      <c r="I4033" s="15">
        <v>9.8983259649999997</v>
      </c>
      <c r="J4033" s="15">
        <v>9.8983259649999997</v>
      </c>
      <c r="K4033" s="15">
        <v>4.8533839395959024</v>
      </c>
      <c r="P4033" s="49">
        <v>13.845291648590599</v>
      </c>
      <c r="Q4033" s="15">
        <v>9.1226273459999998</v>
      </c>
      <c r="R4033" s="15">
        <v>9.1226273459999998</v>
      </c>
      <c r="S4033" s="15">
        <v>9.7067678791918048</v>
      </c>
      <c r="X4033" s="49">
        <v>17.537276016812001</v>
      </c>
      <c r="Y4033" s="15">
        <v>11.434156099999999</v>
      </c>
      <c r="Z4033" s="15">
        <v>11.434156099999999</v>
      </c>
      <c r="AA4033" s="15">
        <v>4.8533839395959024</v>
      </c>
      <c r="AF4033" s="49">
        <v>11.9220328557151</v>
      </c>
      <c r="AG4033" s="15">
        <v>0.53876465479238</v>
      </c>
      <c r="AH4033" s="15">
        <v>0.53876465479238</v>
      </c>
      <c r="AI4033" s="15">
        <v>9.7067678791918048</v>
      </c>
      <c r="AM4033" s="17"/>
    </row>
    <row r="4034" spans="1:39">
      <c r="A4034" s="7" t="s">
        <v>124</v>
      </c>
      <c r="B4034" s="7">
        <v>2844</v>
      </c>
      <c r="C4034" s="29" t="s">
        <v>3877</v>
      </c>
      <c r="F4034" s="27" t="str">
        <f t="shared" si="62"/>
        <v>NSW2844DUNEDOO</v>
      </c>
      <c r="G4034" s="30">
        <v>4022</v>
      </c>
      <c r="H4034" s="49">
        <v>15.152869445668999</v>
      </c>
      <c r="I4034" s="15">
        <v>9.8983259649999997</v>
      </c>
      <c r="J4034" s="15">
        <v>9.8983259649999997</v>
      </c>
      <c r="K4034" s="15">
        <v>4.8533839395959024</v>
      </c>
      <c r="P4034" s="49">
        <v>13.845291648590599</v>
      </c>
      <c r="Q4034" s="15">
        <v>9.1226273459999998</v>
      </c>
      <c r="R4034" s="15">
        <v>9.1226273459999998</v>
      </c>
      <c r="S4034" s="15">
        <v>9.7067678791918048</v>
      </c>
      <c r="X4034" s="49">
        <v>17.537276016812001</v>
      </c>
      <c r="Y4034" s="15">
        <v>11.434156099999999</v>
      </c>
      <c r="Z4034" s="15">
        <v>11.434156099999999</v>
      </c>
      <c r="AA4034" s="15">
        <v>4.8533839395959024</v>
      </c>
      <c r="AF4034" s="49">
        <v>15.9220328557151</v>
      </c>
      <c r="AG4034" s="15">
        <v>0.53876465479238</v>
      </c>
      <c r="AH4034" s="15">
        <v>0.53876465479238</v>
      </c>
      <c r="AI4034" s="15">
        <v>9.7067678791918048</v>
      </c>
      <c r="AM4034" s="17"/>
    </row>
    <row r="4035" spans="1:39">
      <c r="A4035" s="7" t="s">
        <v>124</v>
      </c>
      <c r="B4035" s="7">
        <v>2844</v>
      </c>
      <c r="C4035" s="29" t="s">
        <v>3878</v>
      </c>
      <c r="F4035" s="27" t="str">
        <f t="shared" si="62"/>
        <v>NSW2844LEADVILLE</v>
      </c>
      <c r="G4035" s="30">
        <v>4023</v>
      </c>
      <c r="H4035" s="49">
        <v>7.7689007092260702</v>
      </c>
      <c r="I4035" s="15">
        <v>9.8983259649999997</v>
      </c>
      <c r="J4035" s="15">
        <v>9.8983259649999997</v>
      </c>
      <c r="K4035" s="15">
        <v>4.8533839395959024</v>
      </c>
      <c r="P4035" s="49">
        <v>6.2305738891338001</v>
      </c>
      <c r="Q4035" s="15">
        <v>9.1226273459999998</v>
      </c>
      <c r="R4035" s="15">
        <v>9.1226273459999998</v>
      </c>
      <c r="S4035" s="15">
        <v>9.7067678791918048</v>
      </c>
      <c r="X4035" s="49">
        <v>10.1533072803691</v>
      </c>
      <c r="Y4035" s="15">
        <v>11.434156099999999</v>
      </c>
      <c r="Z4035" s="15">
        <v>11.434156099999999</v>
      </c>
      <c r="AA4035" s="15">
        <v>4.8533839395959024</v>
      </c>
      <c r="AF4035" s="49">
        <v>15.9220328557151</v>
      </c>
      <c r="AG4035" s="15">
        <v>0.53876465479238</v>
      </c>
      <c r="AH4035" s="15">
        <v>0.53876465479238</v>
      </c>
      <c r="AI4035" s="15">
        <v>9.7067678791918048</v>
      </c>
      <c r="AM4035" s="17"/>
    </row>
    <row r="4036" spans="1:39">
      <c r="A4036" s="7" t="s">
        <v>124</v>
      </c>
      <c r="B4036" s="7">
        <v>2845</v>
      </c>
      <c r="C4036" s="29" t="s">
        <v>3879</v>
      </c>
      <c r="F4036" s="27" t="str">
        <f t="shared" si="62"/>
        <v>NSW2845WALLERAWANG</v>
      </c>
      <c r="G4036" s="30">
        <v>4024</v>
      </c>
      <c r="H4036" s="49">
        <v>4.99991243305998</v>
      </c>
      <c r="I4036" s="15">
        <v>10.775313390000001</v>
      </c>
      <c r="J4036" s="15">
        <v>10.775313390000001</v>
      </c>
      <c r="K4036" s="15">
        <v>7.5457324265885006</v>
      </c>
      <c r="P4036" s="49">
        <v>4.1538326820092299</v>
      </c>
      <c r="Q4036" s="15">
        <v>9.8141722750000007</v>
      </c>
      <c r="R4036" s="15">
        <v>9.8141722750000007</v>
      </c>
      <c r="S4036" s="15">
        <v>15.091464853177001</v>
      </c>
      <c r="X4036" s="49">
        <v>7.4612353452076201</v>
      </c>
      <c r="Y4036" s="15">
        <v>12.295357750000001</v>
      </c>
      <c r="Z4036" s="15">
        <v>12.295357750000001</v>
      </c>
      <c r="AA4036" s="15">
        <v>7.5457324265885006</v>
      </c>
      <c r="AF4036" s="49">
        <v>15.9220328557151</v>
      </c>
      <c r="AG4036" s="15">
        <v>5.3072275293183502</v>
      </c>
      <c r="AH4036" s="15">
        <v>5.3072275293183502</v>
      </c>
      <c r="AI4036" s="15">
        <v>15.091464853177001</v>
      </c>
      <c r="AM4036" s="17"/>
    </row>
    <row r="4037" spans="1:39">
      <c r="A4037" s="7" t="s">
        <v>124</v>
      </c>
      <c r="B4037" s="7">
        <v>2846</v>
      </c>
      <c r="C4037" s="29" t="s">
        <v>3880</v>
      </c>
      <c r="F4037" s="27" t="str">
        <f t="shared" si="62"/>
        <v>NSW2846AIRLY</v>
      </c>
      <c r="G4037" s="30">
        <v>4025</v>
      </c>
      <c r="H4037" s="49">
        <v>11.6147177594568</v>
      </c>
      <c r="I4037" s="15">
        <v>9.7583259649999992</v>
      </c>
      <c r="J4037" s="15">
        <v>9.7583259649999992</v>
      </c>
      <c r="K4037" s="15">
        <v>9.6212278970180183</v>
      </c>
      <c r="P4037" s="49">
        <v>9.7687255753460303</v>
      </c>
      <c r="Q4037" s="15">
        <v>9.0122309059999992</v>
      </c>
      <c r="R4037" s="15">
        <v>9.0122309059999992</v>
      </c>
      <c r="S4037" s="15">
        <v>19.242455794036037</v>
      </c>
      <c r="X4037" s="49">
        <v>14.0760406716044</v>
      </c>
      <c r="Y4037" s="15">
        <v>11.296676100000001</v>
      </c>
      <c r="Z4037" s="15">
        <v>11.296676100000001</v>
      </c>
      <c r="AA4037" s="15">
        <v>9.6212278970180183</v>
      </c>
      <c r="AF4037" s="49">
        <v>15.9220328557151</v>
      </c>
      <c r="AG4037" s="15">
        <v>13.460709943567499</v>
      </c>
      <c r="AH4037" s="15">
        <v>13.460709943567499</v>
      </c>
      <c r="AI4037" s="15">
        <v>19.242455794036037</v>
      </c>
      <c r="AM4037" s="17"/>
    </row>
    <row r="4038" spans="1:39">
      <c r="A4038" s="7" t="s">
        <v>124</v>
      </c>
      <c r="B4038" s="7">
        <v>2846</v>
      </c>
      <c r="C4038" s="29" t="s">
        <v>3881</v>
      </c>
      <c r="F4038" s="27" t="str">
        <f t="shared" si="62"/>
        <v>NSW2846CAPERTEE</v>
      </c>
      <c r="G4038" s="30">
        <v>4026</v>
      </c>
      <c r="H4038" s="49">
        <v>5.3075777970784301</v>
      </c>
      <c r="I4038" s="15">
        <v>9.7583259649999992</v>
      </c>
      <c r="J4038" s="15">
        <v>9.7583259649999992</v>
      </c>
      <c r="K4038" s="15">
        <v>9.6212278970180183</v>
      </c>
      <c r="P4038" s="49">
        <v>4.3076653640184599</v>
      </c>
      <c r="Q4038" s="15">
        <v>9.0122309059999992</v>
      </c>
      <c r="R4038" s="15">
        <v>9.0122309059999992</v>
      </c>
      <c r="S4038" s="15">
        <v>19.242455794036037</v>
      </c>
      <c r="X4038" s="49">
        <v>7.7689007092260702</v>
      </c>
      <c r="Y4038" s="15">
        <v>11.296676100000001</v>
      </c>
      <c r="Z4038" s="15">
        <v>11.296676100000001</v>
      </c>
      <c r="AA4038" s="15">
        <v>9.6212278970180183</v>
      </c>
      <c r="AF4038" s="49">
        <v>15.9220328557151</v>
      </c>
      <c r="AG4038" s="15">
        <v>13.460709943567499</v>
      </c>
      <c r="AH4038" s="15">
        <v>13.460709943567499</v>
      </c>
      <c r="AI4038" s="15">
        <v>19.242455794036037</v>
      </c>
      <c r="AM4038" s="17"/>
    </row>
    <row r="4039" spans="1:39">
      <c r="A4039" s="7" t="s">
        <v>124</v>
      </c>
      <c r="B4039" s="7">
        <v>2846</v>
      </c>
      <c r="C4039" s="29" t="s">
        <v>3882</v>
      </c>
      <c r="F4039" s="27" t="str">
        <f t="shared" si="62"/>
        <v>NSW2846GLEN DAVIS</v>
      </c>
      <c r="G4039" s="30">
        <v>4027</v>
      </c>
      <c r="H4039" s="49">
        <v>-1.6918092343414199</v>
      </c>
      <c r="I4039" s="15">
        <v>9.7583259649999992</v>
      </c>
      <c r="J4039" s="15">
        <v>9.7583259649999992</v>
      </c>
      <c r="K4039" s="15">
        <v>9.6212278970180183</v>
      </c>
      <c r="P4039" s="49">
        <v>-2.1533072803690998</v>
      </c>
      <c r="Q4039" s="15">
        <v>9.0122309059999992</v>
      </c>
      <c r="R4039" s="15">
        <v>9.0122309059999992</v>
      </c>
      <c r="S4039" s="15">
        <v>19.242455794036037</v>
      </c>
      <c r="X4039" s="49">
        <v>0.76951367780622204</v>
      </c>
      <c r="Y4039" s="15">
        <v>11.296676100000001</v>
      </c>
      <c r="Z4039" s="15">
        <v>11.296676100000001</v>
      </c>
      <c r="AA4039" s="15">
        <v>9.6212278970180183</v>
      </c>
      <c r="AF4039" s="49">
        <v>15.9220328557151</v>
      </c>
      <c r="AG4039" s="15">
        <v>13.460709943567499</v>
      </c>
      <c r="AH4039" s="15">
        <v>13.460709943567499</v>
      </c>
      <c r="AI4039" s="15">
        <v>19.242455794036037</v>
      </c>
      <c r="AM4039" s="17"/>
    </row>
    <row r="4040" spans="1:39">
      <c r="A4040" s="7" t="s">
        <v>124</v>
      </c>
      <c r="B4040" s="7">
        <v>2846</v>
      </c>
      <c r="C4040" s="29" t="s">
        <v>3883</v>
      </c>
      <c r="F4040" s="27" t="str">
        <f t="shared" si="62"/>
        <v>NSW2846KANGAROO FLAT</v>
      </c>
      <c r="G4040" s="30">
        <v>4028</v>
      </c>
      <c r="H4040" s="49">
        <v>4.99991243305998</v>
      </c>
      <c r="I4040" s="15">
        <v>9.7583259649999992</v>
      </c>
      <c r="J4040" s="15">
        <v>9.7583259649999992</v>
      </c>
      <c r="K4040" s="15">
        <v>9.6212278970180183</v>
      </c>
      <c r="P4040" s="49">
        <v>4.1538326820092299</v>
      </c>
      <c r="Q4040" s="15">
        <v>9.0122309059999992</v>
      </c>
      <c r="R4040" s="15">
        <v>9.0122309059999992</v>
      </c>
      <c r="S4040" s="15">
        <v>19.242455794036037</v>
      </c>
      <c r="X4040" s="49">
        <v>7.4612353452076201</v>
      </c>
      <c r="Y4040" s="15">
        <v>11.296676100000001</v>
      </c>
      <c r="Z4040" s="15">
        <v>11.296676100000001</v>
      </c>
      <c r="AA4040" s="15">
        <v>9.6212278970180183</v>
      </c>
      <c r="AF4040" s="49">
        <v>15.9220328557151</v>
      </c>
      <c r="AG4040" s="15">
        <v>13.460709943567499</v>
      </c>
      <c r="AH4040" s="15">
        <v>13.460709943567499</v>
      </c>
      <c r="AI4040" s="15">
        <v>19.242455794036037</v>
      </c>
      <c r="AM4040" s="17"/>
    </row>
    <row r="4041" spans="1:39">
      <c r="A4041" s="7" t="s">
        <v>124</v>
      </c>
      <c r="B4041" s="7">
        <v>2846</v>
      </c>
      <c r="C4041" s="29" t="s">
        <v>3884</v>
      </c>
      <c r="F4041" s="27" t="str">
        <f t="shared" si="62"/>
        <v>NSW2846ROUND SWAMP</v>
      </c>
      <c r="G4041" s="30">
        <v>4029</v>
      </c>
      <c r="H4041" s="49">
        <v>2.00017513388004</v>
      </c>
      <c r="I4041" s="15">
        <v>9.7583259649999992</v>
      </c>
      <c r="J4041" s="15">
        <v>9.7583259649999992</v>
      </c>
      <c r="K4041" s="15">
        <v>9.6212278970180183</v>
      </c>
      <c r="P4041" s="49">
        <v>1.61559342885697</v>
      </c>
      <c r="Q4041" s="15">
        <v>9.0122309059999992</v>
      </c>
      <c r="R4041" s="15">
        <v>9.0122309059999992</v>
      </c>
      <c r="S4041" s="15">
        <v>19.242455794036037</v>
      </c>
      <c r="X4041" s="49">
        <v>4.38458170502307</v>
      </c>
      <c r="Y4041" s="15">
        <v>11.296676100000001</v>
      </c>
      <c r="Z4041" s="15">
        <v>11.296676100000001</v>
      </c>
      <c r="AA4041" s="15">
        <v>9.6212278970180183</v>
      </c>
      <c r="AF4041" s="49">
        <v>15.9220328557151</v>
      </c>
      <c r="AG4041" s="15">
        <v>13.460709943567499</v>
      </c>
      <c r="AH4041" s="15">
        <v>13.460709943567499</v>
      </c>
      <c r="AI4041" s="15">
        <v>19.242455794036037</v>
      </c>
      <c r="AM4041" s="17"/>
    </row>
    <row r="4042" spans="1:39">
      <c r="A4042" s="7" t="s">
        <v>124</v>
      </c>
      <c r="B4042" s="7">
        <v>2847</v>
      </c>
      <c r="C4042" s="29" t="s">
        <v>3885</v>
      </c>
      <c r="F4042" s="27" t="str">
        <f t="shared" si="62"/>
        <v>NSW2847PIPERS FLAT</v>
      </c>
      <c r="G4042" s="30">
        <v>4030</v>
      </c>
      <c r="H4042" s="49">
        <v>11.3070523954383</v>
      </c>
      <c r="I4042" s="15">
        <v>9.5082732029999999</v>
      </c>
      <c r="J4042" s="15">
        <v>9.5082732029999999</v>
      </c>
      <c r="K4042" s="15">
        <v>9.092725626463503</v>
      </c>
      <c r="P4042" s="49">
        <v>9.4610602113275792</v>
      </c>
      <c r="Q4042" s="15">
        <v>8.8150528010000002</v>
      </c>
      <c r="R4042" s="15">
        <v>8.8150528010000002</v>
      </c>
      <c r="S4042" s="15">
        <v>18.185451252927006</v>
      </c>
      <c r="X4042" s="49">
        <v>13.768375307585901</v>
      </c>
      <c r="Y4042" s="15">
        <v>11.051124290000001</v>
      </c>
      <c r="Z4042" s="15">
        <v>11.051124290000001</v>
      </c>
      <c r="AA4042" s="15">
        <v>9.092725626463503</v>
      </c>
      <c r="AF4042" s="49">
        <v>15.9220328557151</v>
      </c>
      <c r="AG4042" s="15">
        <v>9.3072275293183502</v>
      </c>
      <c r="AH4042" s="15">
        <v>9.3072275293183502</v>
      </c>
      <c r="AI4042" s="15">
        <v>18.185451252927006</v>
      </c>
      <c r="AM4042" s="17"/>
    </row>
    <row r="4043" spans="1:39">
      <c r="A4043" s="7" t="s">
        <v>124</v>
      </c>
      <c r="B4043" s="7">
        <v>2847</v>
      </c>
      <c r="C4043" s="29" t="s">
        <v>3886</v>
      </c>
      <c r="F4043" s="27" t="str">
        <f t="shared" si="62"/>
        <v>NSW2847PORTLAND</v>
      </c>
      <c r="G4043" s="30">
        <v>4031</v>
      </c>
      <c r="H4043" s="49">
        <v>921</v>
      </c>
      <c r="I4043" s="15">
        <v>9.5082732029999999</v>
      </c>
      <c r="J4043" s="15">
        <v>9.5082732029999999</v>
      </c>
      <c r="K4043" s="15">
        <v>9.092725626463503</v>
      </c>
      <c r="P4043" s="49">
        <v>921</v>
      </c>
      <c r="Q4043" s="15">
        <v>8.8150528010000002</v>
      </c>
      <c r="R4043" s="15">
        <v>8.8150528010000002</v>
      </c>
      <c r="S4043" s="15">
        <v>18.185451252927006</v>
      </c>
      <c r="X4043" s="49">
        <v>921</v>
      </c>
      <c r="Y4043" s="15">
        <v>11.051124290000001</v>
      </c>
      <c r="Z4043" s="15">
        <v>11.051124290000001</v>
      </c>
      <c r="AA4043" s="15">
        <v>9.092725626463503</v>
      </c>
      <c r="AF4043" s="49">
        <v>921</v>
      </c>
      <c r="AG4043" s="15">
        <v>5.3072275293183502</v>
      </c>
      <c r="AH4043" s="15">
        <v>5.3072275293183502</v>
      </c>
      <c r="AI4043" s="15">
        <v>18.185451252927006</v>
      </c>
      <c r="AM4043" s="17"/>
    </row>
    <row r="4044" spans="1:39">
      <c r="A4044" s="7" t="s">
        <v>124</v>
      </c>
      <c r="B4044" s="7">
        <v>2848</v>
      </c>
      <c r="C4044" s="29" t="s">
        <v>3887</v>
      </c>
      <c r="F4044" s="27" t="str">
        <f t="shared" si="62"/>
        <v>NSW2848BROGANS CREEK</v>
      </c>
      <c r="G4044" s="30">
        <v>4032</v>
      </c>
      <c r="H4044" s="49">
        <v>2.38475683890311</v>
      </c>
      <c r="I4044" s="15">
        <v>9.4872732030000009</v>
      </c>
      <c r="J4044" s="15">
        <v>9.4872732030000009</v>
      </c>
      <c r="K4044" s="15">
        <v>8.0724833514906109</v>
      </c>
      <c r="P4044" s="49">
        <v>2.0770914748846598</v>
      </c>
      <c r="Q4044" s="15">
        <v>8.7984933349999999</v>
      </c>
      <c r="R4044" s="15">
        <v>8.7984933349999999</v>
      </c>
      <c r="S4044" s="15">
        <v>16.144966702981222</v>
      </c>
      <c r="X4044" s="49">
        <v>4.8460797510507501</v>
      </c>
      <c r="Y4044" s="15">
        <v>11.030502289999999</v>
      </c>
      <c r="Z4044" s="15">
        <v>11.030502289999999</v>
      </c>
      <c r="AA4044" s="15">
        <v>8.0724833514906109</v>
      </c>
      <c r="AF4044" s="49">
        <v>0.53876465479238</v>
      </c>
      <c r="AG4044" s="15">
        <v>9.3072275293183502</v>
      </c>
      <c r="AH4044" s="15">
        <v>9.3072275293183502</v>
      </c>
      <c r="AI4044" s="15">
        <v>16.144966702981222</v>
      </c>
      <c r="AM4044" s="17"/>
    </row>
    <row r="4045" spans="1:39">
      <c r="A4045" s="7" t="s">
        <v>124</v>
      </c>
      <c r="B4045" s="7">
        <v>2848</v>
      </c>
      <c r="C4045" s="29" t="s">
        <v>3888</v>
      </c>
      <c r="F4045" s="27" t="str">
        <f t="shared" si="62"/>
        <v>NSW2848CHARBON</v>
      </c>
      <c r="G4045" s="30">
        <v>4033</v>
      </c>
      <c r="H4045" s="49">
        <v>2.38475683890311</v>
      </c>
      <c r="I4045" s="15">
        <v>9.4872732030000009</v>
      </c>
      <c r="J4045" s="15">
        <v>9.4872732030000009</v>
      </c>
      <c r="K4045" s="15">
        <v>7.5463936743891935</v>
      </c>
      <c r="P4045" s="49">
        <v>2.0770914748846598</v>
      </c>
      <c r="Q4045" s="15">
        <v>8.7984933349999999</v>
      </c>
      <c r="R4045" s="15">
        <v>8.7984933349999999</v>
      </c>
      <c r="S4045" s="15">
        <v>15.092787348778387</v>
      </c>
      <c r="X4045" s="49">
        <v>4.8460797510507501</v>
      </c>
      <c r="Y4045" s="15">
        <v>11.030502289999999</v>
      </c>
      <c r="Z4045" s="15">
        <v>11.030502289999999</v>
      </c>
      <c r="AA4045" s="15">
        <v>7.5463936743891935</v>
      </c>
      <c r="AF4045" s="49">
        <v>0.53876465479238</v>
      </c>
      <c r="AG4045" s="15">
        <v>9.3072275293183502</v>
      </c>
      <c r="AH4045" s="15">
        <v>9.3072275293183502</v>
      </c>
      <c r="AI4045" s="15">
        <v>15.092787348778387</v>
      </c>
      <c r="AM4045" s="17"/>
    </row>
    <row r="4046" spans="1:39">
      <c r="A4046" s="7" t="s">
        <v>124</v>
      </c>
      <c r="B4046" s="7">
        <v>2848</v>
      </c>
      <c r="C4046" s="29" t="s">
        <v>3889</v>
      </c>
      <c r="F4046" s="27" t="str">
        <f t="shared" ref="F4046:F4109" si="63">TRIM(A4046)&amp;IF(LEN(TRIM(B4046))=3,"0"&amp;TRIM(B4046),TRIM(B4046))&amp;TRIM(C4046)</f>
        <v>NSW2848CLANDULLA</v>
      </c>
      <c r="G4046" s="30">
        <v>4034</v>
      </c>
      <c r="H4046" s="49">
        <v>2.38475683890311</v>
      </c>
      <c r="I4046" s="15">
        <v>9.4872732030000009</v>
      </c>
      <c r="J4046" s="15">
        <v>9.4872732030000009</v>
      </c>
      <c r="K4046" s="15">
        <v>9.0933473882666913</v>
      </c>
      <c r="P4046" s="49">
        <v>2.0770914748846598</v>
      </c>
      <c r="Q4046" s="15">
        <v>8.7984933349999999</v>
      </c>
      <c r="R4046" s="15">
        <v>8.7984933349999999</v>
      </c>
      <c r="S4046" s="15">
        <v>18.186694776533383</v>
      </c>
      <c r="X4046" s="49">
        <v>4.8460797510507501</v>
      </c>
      <c r="Y4046" s="15">
        <v>11.030502289999999</v>
      </c>
      <c r="Z4046" s="15">
        <v>11.030502289999999</v>
      </c>
      <c r="AA4046" s="15">
        <v>9.0933473882666913</v>
      </c>
      <c r="AF4046" s="49">
        <v>0.53876465479238</v>
      </c>
      <c r="AG4046" s="15">
        <v>9.3072275293183502</v>
      </c>
      <c r="AH4046" s="15">
        <v>9.3072275293183502</v>
      </c>
      <c r="AI4046" s="15">
        <v>18.186694776533383</v>
      </c>
      <c r="AM4046" s="17"/>
    </row>
    <row r="4047" spans="1:39">
      <c r="A4047" s="7" t="s">
        <v>124</v>
      </c>
      <c r="B4047" s="7">
        <v>2848</v>
      </c>
      <c r="C4047" s="29" t="s">
        <v>3890</v>
      </c>
      <c r="F4047" s="27" t="str">
        <f t="shared" si="63"/>
        <v>NSW2848KANDOS</v>
      </c>
      <c r="G4047" s="30">
        <v>4035</v>
      </c>
      <c r="H4047" s="49">
        <v>3.61541829497693</v>
      </c>
      <c r="I4047" s="15">
        <v>9.4872732030000009</v>
      </c>
      <c r="J4047" s="15">
        <v>9.4872732030000009</v>
      </c>
      <c r="K4047" s="15">
        <v>7.5463936743891935</v>
      </c>
      <c r="P4047" s="49">
        <v>3.1539202489492499</v>
      </c>
      <c r="Q4047" s="15">
        <v>8.7984933349999999</v>
      </c>
      <c r="R4047" s="15">
        <v>8.7984933349999999</v>
      </c>
      <c r="S4047" s="15">
        <v>15.092787348778387</v>
      </c>
      <c r="X4047" s="49">
        <v>6.0767412071245701</v>
      </c>
      <c r="Y4047" s="15">
        <v>11.030502289999999</v>
      </c>
      <c r="Z4047" s="15">
        <v>11.030502289999999</v>
      </c>
      <c r="AA4047" s="15">
        <v>7.5463936743891935</v>
      </c>
      <c r="AF4047" s="49">
        <v>0.53876465479238</v>
      </c>
      <c r="AG4047" s="15">
        <v>9.3072275293183502</v>
      </c>
      <c r="AH4047" s="15">
        <v>9.3072275293183502</v>
      </c>
      <c r="AI4047" s="15">
        <v>15.092787348778387</v>
      </c>
      <c r="AM4047" s="17"/>
    </row>
    <row r="4048" spans="1:39">
      <c r="A4048" s="7" t="s">
        <v>124</v>
      </c>
      <c r="B4048" s="7">
        <v>2849</v>
      </c>
      <c r="C4048" s="29" t="s">
        <v>3891</v>
      </c>
      <c r="F4048" s="27" t="str">
        <f t="shared" si="63"/>
        <v>NSW2849BOGEE</v>
      </c>
      <c r="G4048" s="30">
        <v>4036</v>
      </c>
      <c r="H4048" s="49">
        <v>5.3075777970784301</v>
      </c>
      <c r="I4048" s="15">
        <v>9.4872732030000009</v>
      </c>
      <c r="J4048" s="15">
        <v>9.4872732030000009</v>
      </c>
      <c r="K4048" s="15">
        <v>9.0933473882666913</v>
      </c>
      <c r="P4048" s="49">
        <v>4.3076653640184599</v>
      </c>
      <c r="Q4048" s="15">
        <v>8.7984933349999999</v>
      </c>
      <c r="R4048" s="15">
        <v>8.7984933349999999</v>
      </c>
      <c r="S4048" s="15">
        <v>18.186694776533383</v>
      </c>
      <c r="X4048" s="49">
        <v>7.6919843682214601</v>
      </c>
      <c r="Y4048" s="15">
        <v>11.030502289999999</v>
      </c>
      <c r="Z4048" s="15">
        <v>11.030502289999999</v>
      </c>
      <c r="AA4048" s="15">
        <v>9.0933473882666913</v>
      </c>
      <c r="AF4048" s="49">
        <v>0.53876465479238</v>
      </c>
      <c r="AG4048" s="15">
        <v>9.3072275293183502</v>
      </c>
      <c r="AH4048" s="15">
        <v>9.3072275293183502</v>
      </c>
      <c r="AI4048" s="15">
        <v>18.186694776533383</v>
      </c>
      <c r="AM4048" s="17"/>
    </row>
    <row r="4049" spans="1:39">
      <c r="A4049" s="7" t="s">
        <v>124</v>
      </c>
      <c r="B4049" s="7">
        <v>2849</v>
      </c>
      <c r="C4049" s="29" t="s">
        <v>3892</v>
      </c>
      <c r="F4049" s="27" t="str">
        <f t="shared" si="63"/>
        <v>NSW2849BREAKFAST CREEK</v>
      </c>
      <c r="G4049" s="30">
        <v>4037</v>
      </c>
      <c r="H4049" s="49">
        <v>-11.383268200922799</v>
      </c>
      <c r="I4049" s="15">
        <v>9.4872732030000009</v>
      </c>
      <c r="J4049" s="15">
        <v>9.4872732030000009</v>
      </c>
      <c r="K4049" s="15">
        <v>9.0933473882666913</v>
      </c>
      <c r="P4049" s="49">
        <v>-10.229523085853501</v>
      </c>
      <c r="Q4049" s="15">
        <v>8.7984933349999999</v>
      </c>
      <c r="R4049" s="15">
        <v>8.7984933349999999</v>
      </c>
      <c r="S4049" s="15">
        <v>18.186694776533383</v>
      </c>
      <c r="X4049" s="49">
        <v>-8.9219452887751096</v>
      </c>
      <c r="Y4049" s="15">
        <v>11.030502289999999</v>
      </c>
      <c r="Z4049" s="15">
        <v>11.030502289999999</v>
      </c>
      <c r="AA4049" s="15">
        <v>9.0933473882666913</v>
      </c>
      <c r="AF4049" s="49">
        <v>0.53876465479238</v>
      </c>
      <c r="AG4049" s="15">
        <v>9.3072275293183502</v>
      </c>
      <c r="AH4049" s="15">
        <v>9.3072275293183502</v>
      </c>
      <c r="AI4049" s="15">
        <v>18.186694776533383</v>
      </c>
      <c r="AM4049" s="17"/>
    </row>
    <row r="4050" spans="1:39">
      <c r="A4050" s="7" t="s">
        <v>124</v>
      </c>
      <c r="B4050" s="7">
        <v>2849</v>
      </c>
      <c r="C4050" s="29" t="s">
        <v>3893</v>
      </c>
      <c r="F4050" s="27" t="str">
        <f t="shared" si="63"/>
        <v>NSW2849BUDDEN</v>
      </c>
      <c r="G4050" s="30">
        <v>4038</v>
      </c>
      <c r="H4050" s="49">
        <v>921</v>
      </c>
      <c r="I4050" s="15">
        <v>9.4872732030000009</v>
      </c>
      <c r="J4050" s="15">
        <v>9.4872732030000009</v>
      </c>
      <c r="K4050" s="15">
        <v>9.0933473882666913</v>
      </c>
      <c r="P4050" s="49">
        <v>921</v>
      </c>
      <c r="Q4050" s="15">
        <v>8.7984933349999999</v>
      </c>
      <c r="R4050" s="15">
        <v>8.7984933349999999</v>
      </c>
      <c r="S4050" s="15">
        <v>18.186694776533383</v>
      </c>
      <c r="X4050" s="49">
        <v>921</v>
      </c>
      <c r="Y4050" s="15">
        <v>11.030502289999999</v>
      </c>
      <c r="Z4050" s="15">
        <v>11.030502289999999</v>
      </c>
      <c r="AA4050" s="15">
        <v>9.0933473882666913</v>
      </c>
      <c r="AF4050" s="49">
        <v>921</v>
      </c>
      <c r="AG4050" s="15">
        <v>9.3072275293183502</v>
      </c>
      <c r="AH4050" s="15">
        <v>9.3072275293183502</v>
      </c>
      <c r="AI4050" s="15">
        <v>18.186694776533383</v>
      </c>
      <c r="AM4050" s="17"/>
    </row>
    <row r="4051" spans="1:39">
      <c r="A4051" s="7" t="s">
        <v>124</v>
      </c>
      <c r="B4051" s="7">
        <v>2849</v>
      </c>
      <c r="C4051" s="29" t="s">
        <v>3894</v>
      </c>
      <c r="F4051" s="27" t="str">
        <f t="shared" si="63"/>
        <v>NSW2849BYLONG</v>
      </c>
      <c r="G4051" s="30">
        <v>4039</v>
      </c>
      <c r="H4051" s="49">
        <v>1.2310117238339</v>
      </c>
      <c r="I4051" s="15">
        <v>9.4872732030000009</v>
      </c>
      <c r="J4051" s="15">
        <v>9.4872732030000009</v>
      </c>
      <c r="K4051" s="15">
        <v>9.0933473882666913</v>
      </c>
      <c r="P4051" s="49">
        <v>0.69259733680160795</v>
      </c>
      <c r="Q4051" s="15">
        <v>8.7984933349999999</v>
      </c>
      <c r="R4051" s="15">
        <v>8.7984933349999999</v>
      </c>
      <c r="S4051" s="15">
        <v>18.186694776533383</v>
      </c>
      <c r="X4051" s="49">
        <v>3.5385019539723199</v>
      </c>
      <c r="Y4051" s="15">
        <v>11.030502289999999</v>
      </c>
      <c r="Z4051" s="15">
        <v>11.030502289999999</v>
      </c>
      <c r="AA4051" s="15">
        <v>9.0933473882666913</v>
      </c>
      <c r="AF4051" s="49">
        <v>0.53876465479238</v>
      </c>
      <c r="AG4051" s="15">
        <v>9.3072275293183502</v>
      </c>
      <c r="AH4051" s="15">
        <v>9.3072275293183502</v>
      </c>
      <c r="AI4051" s="15">
        <v>18.186694776533383</v>
      </c>
      <c r="AM4051" s="17"/>
    </row>
    <row r="4052" spans="1:39">
      <c r="A4052" s="7" t="s">
        <v>124</v>
      </c>
      <c r="B4052" s="7">
        <v>2849</v>
      </c>
      <c r="C4052" s="29" t="s">
        <v>3895</v>
      </c>
      <c r="F4052" s="27" t="str">
        <f t="shared" si="63"/>
        <v>NSW2849CAMBOON</v>
      </c>
      <c r="G4052" s="30">
        <v>4040</v>
      </c>
      <c r="H4052" s="49">
        <v>1.5386770878523599</v>
      </c>
      <c r="I4052" s="15">
        <v>9.4872732030000009</v>
      </c>
      <c r="J4052" s="15">
        <v>9.4872732030000009</v>
      </c>
      <c r="K4052" s="15">
        <v>9.0933473882666913</v>
      </c>
      <c r="P4052" s="49">
        <v>1.1540953828292899</v>
      </c>
      <c r="Q4052" s="15">
        <v>8.7984933349999999</v>
      </c>
      <c r="R4052" s="15">
        <v>8.7984933349999999</v>
      </c>
      <c r="S4052" s="15">
        <v>18.186694776533383</v>
      </c>
      <c r="X4052" s="49">
        <v>4</v>
      </c>
      <c r="Y4052" s="15">
        <v>11.030502289999999</v>
      </c>
      <c r="Z4052" s="15">
        <v>11.030502289999999</v>
      </c>
      <c r="AA4052" s="15">
        <v>9.0933473882666913</v>
      </c>
      <c r="AF4052" s="49">
        <v>0.53876465479238</v>
      </c>
      <c r="AG4052" s="15">
        <v>9.3072275293183502</v>
      </c>
      <c r="AH4052" s="15">
        <v>9.3072275293183502</v>
      </c>
      <c r="AI4052" s="15">
        <v>18.186694776533383</v>
      </c>
      <c r="AM4052" s="17"/>
    </row>
    <row r="4053" spans="1:39">
      <c r="A4053" s="7" t="s">
        <v>124</v>
      </c>
      <c r="B4053" s="7">
        <v>2849</v>
      </c>
      <c r="C4053" s="29" t="s">
        <v>3896</v>
      </c>
      <c r="F4053" s="27" t="str">
        <f t="shared" si="63"/>
        <v>NSW2849CARWELL</v>
      </c>
      <c r="G4053" s="30">
        <v>4041</v>
      </c>
      <c r="H4053" s="49">
        <v>2.61550586191695</v>
      </c>
      <c r="I4053" s="15">
        <v>9.4872732030000009</v>
      </c>
      <c r="J4053" s="15">
        <v>9.4872732030000009</v>
      </c>
      <c r="K4053" s="15">
        <v>9.0933473882666913</v>
      </c>
      <c r="P4053" s="49">
        <v>2.3078404978984999</v>
      </c>
      <c r="Q4053" s="15">
        <v>8.7984933349999999</v>
      </c>
      <c r="R4053" s="15">
        <v>8.7984933349999999</v>
      </c>
      <c r="S4053" s="15">
        <v>18.186694776533383</v>
      </c>
      <c r="X4053" s="49">
        <v>4.99991243305998</v>
      </c>
      <c r="Y4053" s="15">
        <v>11.030502289999999</v>
      </c>
      <c r="Z4053" s="15">
        <v>11.030502289999999</v>
      </c>
      <c r="AA4053" s="15">
        <v>9.0933473882666913</v>
      </c>
      <c r="AF4053" s="49">
        <v>-3.4612353452076201</v>
      </c>
      <c r="AG4053" s="15">
        <v>9.3072275293183502</v>
      </c>
      <c r="AH4053" s="15">
        <v>9.3072275293183502</v>
      </c>
      <c r="AI4053" s="15">
        <v>18.186694776533383</v>
      </c>
      <c r="AM4053" s="17"/>
    </row>
    <row r="4054" spans="1:39">
      <c r="A4054" s="7" t="s">
        <v>124</v>
      </c>
      <c r="B4054" s="7">
        <v>2849</v>
      </c>
      <c r="C4054" s="29" t="s">
        <v>3897</v>
      </c>
      <c r="F4054" s="27" t="str">
        <f t="shared" si="63"/>
        <v>NSW2849COGGAN</v>
      </c>
      <c r="G4054" s="30">
        <v>4042</v>
      </c>
      <c r="H4054" s="49">
        <v>0.53876465479238</v>
      </c>
      <c r="I4054" s="15">
        <v>9.4872732030000009</v>
      </c>
      <c r="J4054" s="15">
        <v>9.4872732030000009</v>
      </c>
      <c r="K4054" s="15">
        <v>9.0933473882666913</v>
      </c>
      <c r="P4054" s="49">
        <v>3.50267760083955E-4</v>
      </c>
      <c r="Q4054" s="15">
        <v>8.7984933349999999</v>
      </c>
      <c r="R4054" s="15">
        <v>8.7984933349999999</v>
      </c>
      <c r="S4054" s="15">
        <v>18.186694776533383</v>
      </c>
      <c r="X4054" s="49">
        <v>3.00008756694002</v>
      </c>
      <c r="Y4054" s="15">
        <v>11.030502289999999</v>
      </c>
      <c r="Z4054" s="15">
        <v>11.030502289999999</v>
      </c>
      <c r="AA4054" s="15">
        <v>9.0933473882666913</v>
      </c>
      <c r="AF4054" s="49">
        <v>0.53876465479238</v>
      </c>
      <c r="AG4054" s="15">
        <v>9.3072275293183502</v>
      </c>
      <c r="AH4054" s="15">
        <v>9.3072275293183502</v>
      </c>
      <c r="AI4054" s="15">
        <v>18.186694776533383</v>
      </c>
      <c r="AM4054" s="17"/>
    </row>
    <row r="4055" spans="1:39">
      <c r="A4055" s="7" t="s">
        <v>124</v>
      </c>
      <c r="B4055" s="7">
        <v>2849</v>
      </c>
      <c r="C4055" s="29" t="s">
        <v>3898</v>
      </c>
      <c r="F4055" s="27" t="str">
        <f t="shared" si="63"/>
        <v>NSW2849COXS CREEK</v>
      </c>
      <c r="G4055" s="30">
        <v>4043</v>
      </c>
      <c r="H4055" s="49">
        <v>0.53876465479238</v>
      </c>
      <c r="I4055" s="15">
        <v>9.4872732030000009</v>
      </c>
      <c r="J4055" s="15">
        <v>9.4872732030000009</v>
      </c>
      <c r="K4055" s="15">
        <v>9.0933473882666913</v>
      </c>
      <c r="P4055" s="49">
        <v>3.50267760083955E-4</v>
      </c>
      <c r="Q4055" s="15">
        <v>8.7984933349999999</v>
      </c>
      <c r="R4055" s="15">
        <v>8.7984933349999999</v>
      </c>
      <c r="S4055" s="15">
        <v>18.186694776533383</v>
      </c>
      <c r="X4055" s="49">
        <v>3.00008756694002</v>
      </c>
      <c r="Y4055" s="15">
        <v>11.030502289999999</v>
      </c>
      <c r="Z4055" s="15">
        <v>11.030502289999999</v>
      </c>
      <c r="AA4055" s="15">
        <v>9.0933473882666913</v>
      </c>
      <c r="AF4055" s="49">
        <v>0.53876465479238</v>
      </c>
      <c r="AG4055" s="15">
        <v>9.3072275293183502</v>
      </c>
      <c r="AH4055" s="15">
        <v>9.3072275293183502</v>
      </c>
      <c r="AI4055" s="15">
        <v>18.186694776533383</v>
      </c>
      <c r="AM4055" s="17"/>
    </row>
    <row r="4056" spans="1:39">
      <c r="A4056" s="7" t="s">
        <v>124</v>
      </c>
      <c r="B4056" s="7">
        <v>2849</v>
      </c>
      <c r="C4056" s="29" t="s">
        <v>3899</v>
      </c>
      <c r="F4056" s="27" t="str">
        <f t="shared" si="63"/>
        <v>NSW2849COXS CROWN</v>
      </c>
      <c r="G4056" s="30">
        <v>4044</v>
      </c>
      <c r="H4056" s="49">
        <v>-11.383268200922799</v>
      </c>
      <c r="I4056" s="15">
        <v>9.4872732030000009</v>
      </c>
      <c r="J4056" s="15">
        <v>9.4872732030000009</v>
      </c>
      <c r="K4056" s="15">
        <v>9.0933473882666913</v>
      </c>
      <c r="P4056" s="49">
        <v>-10.229523085853501</v>
      </c>
      <c r="Q4056" s="15">
        <v>8.7984933349999999</v>
      </c>
      <c r="R4056" s="15">
        <v>8.7984933349999999</v>
      </c>
      <c r="S4056" s="15">
        <v>18.186694776533383</v>
      </c>
      <c r="X4056" s="49">
        <v>-8.9219452887751096</v>
      </c>
      <c r="Y4056" s="15">
        <v>11.030502289999999</v>
      </c>
      <c r="Z4056" s="15">
        <v>11.030502289999999</v>
      </c>
      <c r="AA4056" s="15">
        <v>9.0933473882666913</v>
      </c>
      <c r="AF4056" s="49">
        <v>0.53876465479238</v>
      </c>
      <c r="AG4056" s="15">
        <v>9.3072275293183502</v>
      </c>
      <c r="AH4056" s="15">
        <v>9.3072275293183502</v>
      </c>
      <c r="AI4056" s="15">
        <v>18.186694776533383</v>
      </c>
      <c r="AM4056" s="17"/>
    </row>
    <row r="4057" spans="1:39">
      <c r="A4057" s="7" t="s">
        <v>124</v>
      </c>
      <c r="B4057" s="7">
        <v>2849</v>
      </c>
      <c r="C4057" s="29" t="s">
        <v>3900</v>
      </c>
      <c r="F4057" s="27" t="str">
        <f t="shared" si="63"/>
        <v>NSW2849DABEE</v>
      </c>
      <c r="G4057" s="30">
        <v>4045</v>
      </c>
      <c r="H4057" s="49">
        <v>2.61550586191695</v>
      </c>
      <c r="I4057" s="15">
        <v>9.4872732030000009</v>
      </c>
      <c r="J4057" s="15">
        <v>9.4872732030000009</v>
      </c>
      <c r="K4057" s="15">
        <v>9.0933473882666913</v>
      </c>
      <c r="P4057" s="49">
        <v>2.3078404978984999</v>
      </c>
      <c r="Q4057" s="15">
        <v>8.7984933349999999</v>
      </c>
      <c r="R4057" s="15">
        <v>8.7984933349999999</v>
      </c>
      <c r="S4057" s="15">
        <v>18.186694776533383</v>
      </c>
      <c r="X4057" s="49">
        <v>4.99991243305998</v>
      </c>
      <c r="Y4057" s="15">
        <v>11.030502289999999</v>
      </c>
      <c r="Z4057" s="15">
        <v>11.030502289999999</v>
      </c>
      <c r="AA4057" s="15">
        <v>9.0933473882666913</v>
      </c>
      <c r="AF4057" s="49">
        <v>0.53876465479238</v>
      </c>
      <c r="AG4057" s="15">
        <v>9.3072275293183502</v>
      </c>
      <c r="AH4057" s="15">
        <v>9.3072275293183502</v>
      </c>
      <c r="AI4057" s="15">
        <v>18.186694776533383</v>
      </c>
      <c r="AM4057" s="17"/>
    </row>
    <row r="4058" spans="1:39">
      <c r="A4058" s="7" t="s">
        <v>124</v>
      </c>
      <c r="B4058" s="7">
        <v>2849</v>
      </c>
      <c r="C4058" s="29" t="s">
        <v>3901</v>
      </c>
      <c r="F4058" s="27" t="str">
        <f t="shared" si="63"/>
        <v>NSW2849DUNGEREE</v>
      </c>
      <c r="G4058" s="30">
        <v>4046</v>
      </c>
      <c r="H4058" s="49">
        <v>12.5377138515121</v>
      </c>
      <c r="I4058" s="15">
        <v>9.4872732030000009</v>
      </c>
      <c r="J4058" s="15">
        <v>9.4872732030000009</v>
      </c>
      <c r="K4058" s="15">
        <v>9.0933473882666913</v>
      </c>
      <c r="P4058" s="49">
        <v>10.5378889853922</v>
      </c>
      <c r="Q4058" s="15">
        <v>8.7984933349999999</v>
      </c>
      <c r="R4058" s="15">
        <v>8.7984933349999999</v>
      </c>
      <c r="S4058" s="15">
        <v>18.186694776533383</v>
      </c>
      <c r="X4058" s="49">
        <v>14.999036763659801</v>
      </c>
      <c r="Y4058" s="15">
        <v>11.030502289999999</v>
      </c>
      <c r="Z4058" s="15">
        <v>11.030502289999999</v>
      </c>
      <c r="AA4058" s="15">
        <v>9.0933473882666913</v>
      </c>
      <c r="AF4058" s="49">
        <v>17.921857721835099</v>
      </c>
      <c r="AG4058" s="15">
        <v>9.3072275293183502</v>
      </c>
      <c r="AH4058" s="15">
        <v>9.3072275293183502</v>
      </c>
      <c r="AI4058" s="15">
        <v>18.186694776533383</v>
      </c>
      <c r="AM4058" s="17"/>
    </row>
    <row r="4059" spans="1:39">
      <c r="A4059" s="7" t="s">
        <v>124</v>
      </c>
      <c r="B4059" s="7">
        <v>2849</v>
      </c>
      <c r="C4059" s="29" t="s">
        <v>3902</v>
      </c>
      <c r="F4059" s="27" t="str">
        <f t="shared" si="63"/>
        <v>NSW2849DUNVILLE LOOP</v>
      </c>
      <c r="G4059" s="30">
        <v>4047</v>
      </c>
      <c r="H4059" s="49">
        <v>0.53876465479238</v>
      </c>
      <c r="I4059" s="15">
        <v>9.4872732030000009</v>
      </c>
      <c r="J4059" s="15">
        <v>9.4872732030000009</v>
      </c>
      <c r="K4059" s="15">
        <v>9.0933473882666913</v>
      </c>
      <c r="P4059" s="49">
        <v>3.50267760083955E-4</v>
      </c>
      <c r="Q4059" s="15">
        <v>8.7984933349999999</v>
      </c>
      <c r="R4059" s="15">
        <v>8.7984933349999999</v>
      </c>
      <c r="S4059" s="15">
        <v>18.186694776533383</v>
      </c>
      <c r="X4059" s="49">
        <v>2.9231712259354099</v>
      </c>
      <c r="Y4059" s="15">
        <v>11.030502289999999</v>
      </c>
      <c r="Z4059" s="15">
        <v>11.030502289999999</v>
      </c>
      <c r="AA4059" s="15">
        <v>9.0933473882666913</v>
      </c>
      <c r="AF4059" s="49">
        <v>17.921857721835099</v>
      </c>
      <c r="AG4059" s="15">
        <v>9.3072275293183502</v>
      </c>
      <c r="AH4059" s="15">
        <v>9.3072275293183502</v>
      </c>
      <c r="AI4059" s="15">
        <v>18.186694776533383</v>
      </c>
      <c r="AM4059" s="17"/>
    </row>
    <row r="4060" spans="1:39">
      <c r="A4060" s="7" t="s">
        <v>124</v>
      </c>
      <c r="B4060" s="7">
        <v>2849</v>
      </c>
      <c r="C4060" s="29" t="s">
        <v>3903</v>
      </c>
      <c r="F4060" s="27" t="str">
        <f t="shared" si="63"/>
        <v>NSW2849GINGHI</v>
      </c>
      <c r="G4060" s="30">
        <v>4048</v>
      </c>
      <c r="H4060" s="49">
        <v>0.53876465479238</v>
      </c>
      <c r="I4060" s="15">
        <v>9.4872732030000009</v>
      </c>
      <c r="J4060" s="15">
        <v>9.4872732030000009</v>
      </c>
      <c r="K4060" s="15">
        <v>9.0933473882666913</v>
      </c>
      <c r="P4060" s="49">
        <v>3.50267760083955E-4</v>
      </c>
      <c r="Q4060" s="15">
        <v>8.7984933349999999</v>
      </c>
      <c r="R4060" s="15">
        <v>8.7984933349999999</v>
      </c>
      <c r="S4060" s="15">
        <v>18.186694776533383</v>
      </c>
      <c r="X4060" s="49">
        <v>2.9231712259354099</v>
      </c>
      <c r="Y4060" s="15">
        <v>11.030502289999999</v>
      </c>
      <c r="Z4060" s="15">
        <v>11.030502289999999</v>
      </c>
      <c r="AA4060" s="15">
        <v>9.0933473882666913</v>
      </c>
      <c r="AF4060" s="49">
        <v>17.921857721835099</v>
      </c>
      <c r="AG4060" s="15">
        <v>9.3072275293183502</v>
      </c>
      <c r="AH4060" s="15">
        <v>9.3072275293183502</v>
      </c>
      <c r="AI4060" s="15">
        <v>18.186694776533383</v>
      </c>
      <c r="AM4060" s="17"/>
    </row>
    <row r="4061" spans="1:39">
      <c r="A4061" s="7" t="s">
        <v>124</v>
      </c>
      <c r="B4061" s="7">
        <v>2849</v>
      </c>
      <c r="C4061" s="29" t="s">
        <v>3904</v>
      </c>
      <c r="F4061" s="27" t="str">
        <f t="shared" si="63"/>
        <v>NSW2849GLEN ALICE</v>
      </c>
      <c r="G4061" s="30">
        <v>4049</v>
      </c>
      <c r="H4061" s="49">
        <v>-0.46114777826759801</v>
      </c>
      <c r="I4061" s="15">
        <v>9.4872732030000009</v>
      </c>
      <c r="J4061" s="15">
        <v>9.4872732030000009</v>
      </c>
      <c r="K4061" s="15">
        <v>9.0933473882666913</v>
      </c>
      <c r="P4061" s="49">
        <v>-1.0764785063045099</v>
      </c>
      <c r="Q4061" s="15">
        <v>8.7984933349999999</v>
      </c>
      <c r="R4061" s="15">
        <v>8.7984933349999999</v>
      </c>
      <c r="S4061" s="15">
        <v>18.186694776533383</v>
      </c>
      <c r="X4061" s="49">
        <v>2.00017513388004</v>
      </c>
      <c r="Y4061" s="15">
        <v>11.030502289999999</v>
      </c>
      <c r="Z4061" s="15">
        <v>11.030502289999999</v>
      </c>
      <c r="AA4061" s="15">
        <v>9.0933473882666913</v>
      </c>
      <c r="AF4061" s="49">
        <v>17.921857721835099</v>
      </c>
      <c r="AG4061" s="15">
        <v>9.3072275293183502</v>
      </c>
      <c r="AH4061" s="15">
        <v>9.3072275293183502</v>
      </c>
      <c r="AI4061" s="15">
        <v>18.186694776533383</v>
      </c>
      <c r="AM4061" s="17"/>
    </row>
    <row r="4062" spans="1:39">
      <c r="A4062" s="7" t="s">
        <v>124</v>
      </c>
      <c r="B4062" s="7">
        <v>2849</v>
      </c>
      <c r="C4062" s="29" t="s">
        <v>3905</v>
      </c>
      <c r="F4062" s="27" t="str">
        <f t="shared" si="63"/>
        <v>NSW2849GROWEE</v>
      </c>
      <c r="G4062" s="30">
        <v>4050</v>
      </c>
      <c r="H4062" s="49">
        <v>5.9229085251153402</v>
      </c>
      <c r="I4062" s="15">
        <v>9.4872732030000009</v>
      </c>
      <c r="J4062" s="15">
        <v>9.4872732030000009</v>
      </c>
      <c r="K4062" s="15">
        <v>9.0933473882666913</v>
      </c>
      <c r="P4062" s="49">
        <v>4.8460797510507501</v>
      </c>
      <c r="Q4062" s="15">
        <v>8.7984933349999999</v>
      </c>
      <c r="R4062" s="15">
        <v>8.7984933349999999</v>
      </c>
      <c r="S4062" s="15">
        <v>18.186694776533383</v>
      </c>
      <c r="X4062" s="49">
        <v>8.3842314372629794</v>
      </c>
      <c r="Y4062" s="15">
        <v>11.030502289999999</v>
      </c>
      <c r="Z4062" s="15">
        <v>11.030502289999999</v>
      </c>
      <c r="AA4062" s="15">
        <v>9.0933473882666913</v>
      </c>
      <c r="AF4062" s="49">
        <v>17.921857721835099</v>
      </c>
      <c r="AG4062" s="15">
        <v>9.3072275293183502</v>
      </c>
      <c r="AH4062" s="15">
        <v>9.3072275293183502</v>
      </c>
      <c r="AI4062" s="15">
        <v>18.186694776533383</v>
      </c>
      <c r="AM4062" s="17"/>
    </row>
    <row r="4063" spans="1:39">
      <c r="A4063" s="7" t="s">
        <v>124</v>
      </c>
      <c r="B4063" s="7">
        <v>2849</v>
      </c>
      <c r="C4063" s="29" t="s">
        <v>3906</v>
      </c>
      <c r="F4063" s="27" t="str">
        <f t="shared" si="63"/>
        <v>NSW2849KELGOOLA</v>
      </c>
      <c r="G4063" s="30">
        <v>4051</v>
      </c>
      <c r="H4063" s="49">
        <v>13.6145426255767</v>
      </c>
      <c r="I4063" s="15">
        <v>9.4872732030000009</v>
      </c>
      <c r="J4063" s="15">
        <v>9.4872732030000009</v>
      </c>
      <c r="K4063" s="15">
        <v>9.0933473882666913</v>
      </c>
      <c r="P4063" s="49">
        <v>11.3070523954383</v>
      </c>
      <c r="Q4063" s="15">
        <v>8.7984933349999999</v>
      </c>
      <c r="R4063" s="15">
        <v>8.7984933349999999</v>
      </c>
      <c r="S4063" s="15">
        <v>18.186694776533383</v>
      </c>
      <c r="X4063" s="49">
        <v>15.9989491967197</v>
      </c>
      <c r="Y4063" s="15">
        <v>11.030502289999999</v>
      </c>
      <c r="Z4063" s="15">
        <v>11.030502289999999</v>
      </c>
      <c r="AA4063" s="15">
        <v>9.0933473882666913</v>
      </c>
      <c r="AF4063" s="49">
        <v>13.921857721835099</v>
      </c>
      <c r="AG4063" s="15">
        <v>9.3072275293183502</v>
      </c>
      <c r="AH4063" s="15">
        <v>9.3072275293183502</v>
      </c>
      <c r="AI4063" s="15">
        <v>18.186694776533383</v>
      </c>
      <c r="AM4063" s="17"/>
    </row>
    <row r="4064" spans="1:39">
      <c r="A4064" s="7" t="s">
        <v>124</v>
      </c>
      <c r="B4064" s="7">
        <v>2849</v>
      </c>
      <c r="C4064" s="29" t="s">
        <v>3907</v>
      </c>
      <c r="F4064" s="27" t="str">
        <f t="shared" si="63"/>
        <v>NSW2849LEE CREEK</v>
      </c>
      <c r="G4064" s="30">
        <v>4052</v>
      </c>
      <c r="H4064" s="49">
        <v>-11.383268200922799</v>
      </c>
      <c r="I4064" s="15">
        <v>9.4872732030000009</v>
      </c>
      <c r="J4064" s="15">
        <v>9.4872732030000009</v>
      </c>
      <c r="K4064" s="15">
        <v>9.0933473882666913</v>
      </c>
      <c r="P4064" s="49">
        <v>-10.229523085853501</v>
      </c>
      <c r="Q4064" s="15">
        <v>8.7984933349999999</v>
      </c>
      <c r="R4064" s="15">
        <v>8.7984933349999999</v>
      </c>
      <c r="S4064" s="15">
        <v>18.186694776533383</v>
      </c>
      <c r="X4064" s="49">
        <v>-8.9219452887751096</v>
      </c>
      <c r="Y4064" s="15">
        <v>11.030502289999999</v>
      </c>
      <c r="Z4064" s="15">
        <v>11.030502289999999</v>
      </c>
      <c r="AA4064" s="15">
        <v>9.0933473882666913</v>
      </c>
      <c r="AF4064" s="49">
        <v>17.921857721835099</v>
      </c>
      <c r="AG4064" s="15">
        <v>9.3072275293183502</v>
      </c>
      <c r="AH4064" s="15">
        <v>9.3072275293183502</v>
      </c>
      <c r="AI4064" s="15">
        <v>18.186694776533383</v>
      </c>
      <c r="AM4064" s="17"/>
    </row>
    <row r="4065" spans="1:39">
      <c r="A4065" s="7" t="s">
        <v>124</v>
      </c>
      <c r="B4065" s="7">
        <v>2849</v>
      </c>
      <c r="C4065" s="29" t="s">
        <v>3908</v>
      </c>
      <c r="F4065" s="27" t="str">
        <f t="shared" si="63"/>
        <v>NSW2849MOUNT MARSDEN</v>
      </c>
      <c r="G4065" s="30">
        <v>4053</v>
      </c>
      <c r="H4065" s="49">
        <v>5.15374511506921</v>
      </c>
      <c r="I4065" s="15">
        <v>9.4872732030000009</v>
      </c>
      <c r="J4065" s="15">
        <v>9.4872732030000009</v>
      </c>
      <c r="K4065" s="15">
        <v>9.0933473882666913</v>
      </c>
      <c r="P4065" s="49">
        <v>4.23074902301384</v>
      </c>
      <c r="Q4065" s="15">
        <v>8.7984933349999999</v>
      </c>
      <c r="R4065" s="15">
        <v>8.7984933349999999</v>
      </c>
      <c r="S4065" s="15">
        <v>18.186694776533383</v>
      </c>
      <c r="X4065" s="49">
        <v>7.6150680272168501</v>
      </c>
      <c r="Y4065" s="15">
        <v>11.030502289999999</v>
      </c>
      <c r="Z4065" s="15">
        <v>11.030502289999999</v>
      </c>
      <c r="AA4065" s="15">
        <v>9.0933473882666913</v>
      </c>
      <c r="AF4065" s="49">
        <v>17.921857721835099</v>
      </c>
      <c r="AG4065" s="15">
        <v>9.3072275293183502</v>
      </c>
      <c r="AH4065" s="15">
        <v>9.3072275293183502</v>
      </c>
      <c r="AI4065" s="15">
        <v>18.186694776533383</v>
      </c>
      <c r="AM4065" s="17"/>
    </row>
    <row r="4066" spans="1:39">
      <c r="A4066" s="7" t="s">
        <v>124</v>
      </c>
      <c r="B4066" s="7">
        <v>2849</v>
      </c>
      <c r="C4066" s="29" t="s">
        <v>3909</v>
      </c>
      <c r="F4066" s="27" t="str">
        <f t="shared" si="63"/>
        <v>NSW2849MURRUMBO</v>
      </c>
      <c r="G4066" s="30">
        <v>4054</v>
      </c>
      <c r="H4066" s="49">
        <v>6.38440657114303</v>
      </c>
      <c r="I4066" s="15">
        <v>9.4872732030000009</v>
      </c>
      <c r="J4066" s="15">
        <v>9.4872732030000009</v>
      </c>
      <c r="K4066" s="15">
        <v>9.0933473882666913</v>
      </c>
      <c r="P4066" s="49">
        <v>5.15374511506921</v>
      </c>
      <c r="Q4066" s="15">
        <v>8.7984933349999999</v>
      </c>
      <c r="R4066" s="15">
        <v>8.7984933349999999</v>
      </c>
      <c r="S4066" s="15">
        <v>18.186694776533383</v>
      </c>
      <c r="X4066" s="49">
        <v>8.8457294832906701</v>
      </c>
      <c r="Y4066" s="15">
        <v>11.030502289999999</v>
      </c>
      <c r="Z4066" s="15">
        <v>11.030502289999999</v>
      </c>
      <c r="AA4066" s="15">
        <v>9.0933473882666913</v>
      </c>
      <c r="AF4066" s="49">
        <v>17.921857721835099</v>
      </c>
      <c r="AG4066" s="15">
        <v>9.3072275293183502</v>
      </c>
      <c r="AH4066" s="15">
        <v>9.3072275293183502</v>
      </c>
      <c r="AI4066" s="15">
        <v>18.186694776533383</v>
      </c>
      <c r="AM4066" s="17"/>
    </row>
    <row r="4067" spans="1:39">
      <c r="A4067" s="7" t="s">
        <v>124</v>
      </c>
      <c r="B4067" s="7">
        <v>2849</v>
      </c>
      <c r="C4067" s="29" t="s">
        <v>3910</v>
      </c>
      <c r="F4067" s="27" t="str">
        <f t="shared" si="63"/>
        <v>NSW2849OLINDA</v>
      </c>
      <c r="G4067" s="30">
        <v>4055</v>
      </c>
      <c r="H4067" s="49">
        <v>-7.6566073244529201E-2</v>
      </c>
      <c r="I4067" s="15">
        <v>9.4872732030000009</v>
      </c>
      <c r="J4067" s="15">
        <v>9.4872732030000009</v>
      </c>
      <c r="K4067" s="15">
        <v>9.0933473882666913</v>
      </c>
      <c r="P4067" s="49">
        <v>-0.53806411927221198</v>
      </c>
      <c r="Q4067" s="15">
        <v>8.7984933349999999</v>
      </c>
      <c r="R4067" s="15">
        <v>8.7984933349999999</v>
      </c>
      <c r="S4067" s="15">
        <v>18.186694776533383</v>
      </c>
      <c r="X4067" s="49">
        <v>2.3078404978984999</v>
      </c>
      <c r="Y4067" s="15">
        <v>11.030502289999999</v>
      </c>
      <c r="Z4067" s="15">
        <v>11.030502289999999</v>
      </c>
      <c r="AA4067" s="15">
        <v>9.0933473882666913</v>
      </c>
      <c r="AF4067" s="49">
        <v>17.921857721835099</v>
      </c>
      <c r="AG4067" s="15">
        <v>9.3072275293183502</v>
      </c>
      <c r="AH4067" s="15">
        <v>9.3072275293183502</v>
      </c>
      <c r="AI4067" s="15">
        <v>18.186694776533383</v>
      </c>
      <c r="AM4067" s="17"/>
    </row>
    <row r="4068" spans="1:39">
      <c r="A4068" s="7" t="s">
        <v>124</v>
      </c>
      <c r="B4068" s="7">
        <v>2849</v>
      </c>
      <c r="C4068" s="29" t="s">
        <v>3911</v>
      </c>
      <c r="F4068" s="27" t="str">
        <f t="shared" si="63"/>
        <v>NSW2849PYANGLE</v>
      </c>
      <c r="G4068" s="30">
        <v>4056</v>
      </c>
      <c r="H4068" s="49">
        <v>7.7266608764698E-2</v>
      </c>
      <c r="I4068" s="15">
        <v>9.4872732030000009</v>
      </c>
      <c r="J4068" s="15">
        <v>9.4872732030000009</v>
      </c>
      <c r="K4068" s="15">
        <v>9.0933473882666913</v>
      </c>
      <c r="P4068" s="49">
        <v>-0.46114777826759801</v>
      </c>
      <c r="Q4068" s="15">
        <v>8.7984933349999999</v>
      </c>
      <c r="R4068" s="15">
        <v>8.7984933349999999</v>
      </c>
      <c r="S4068" s="15">
        <v>18.186694776533383</v>
      </c>
      <c r="X4068" s="49">
        <v>2.5385895209123399</v>
      </c>
      <c r="Y4068" s="15">
        <v>11.030502289999999</v>
      </c>
      <c r="Z4068" s="15">
        <v>11.030502289999999</v>
      </c>
      <c r="AA4068" s="15">
        <v>9.0933473882666913</v>
      </c>
      <c r="AF4068" s="49">
        <v>17.921857721835099</v>
      </c>
      <c r="AG4068" s="15">
        <v>9.3072275293183502</v>
      </c>
      <c r="AH4068" s="15">
        <v>9.3072275293183502</v>
      </c>
      <c r="AI4068" s="15">
        <v>18.186694776533383</v>
      </c>
      <c r="AM4068" s="17"/>
    </row>
    <row r="4069" spans="1:39">
      <c r="A4069" s="7" t="s">
        <v>124</v>
      </c>
      <c r="B4069" s="7">
        <v>2849</v>
      </c>
      <c r="C4069" s="29" t="s">
        <v>1198</v>
      </c>
      <c r="F4069" s="27" t="str">
        <f t="shared" si="63"/>
        <v>NSW2849REEDY CREEK</v>
      </c>
      <c r="G4069" s="30">
        <v>4057</v>
      </c>
      <c r="H4069" s="49">
        <v>2.84625488493079</v>
      </c>
      <c r="I4069" s="15">
        <v>9.4872732030000009</v>
      </c>
      <c r="J4069" s="15">
        <v>9.4872732030000009</v>
      </c>
      <c r="K4069" s="15">
        <v>9.0933473882666913</v>
      </c>
      <c r="P4069" s="49">
        <v>2.5385895209123399</v>
      </c>
      <c r="Q4069" s="15">
        <v>8.7984933349999999</v>
      </c>
      <c r="R4069" s="15">
        <v>8.7984933349999999</v>
      </c>
      <c r="S4069" s="15">
        <v>18.186694776533383</v>
      </c>
      <c r="X4069" s="49">
        <v>5.3075777970784301</v>
      </c>
      <c r="Y4069" s="15">
        <v>11.030502289999999</v>
      </c>
      <c r="Z4069" s="15">
        <v>11.030502289999999</v>
      </c>
      <c r="AA4069" s="15">
        <v>9.0933473882666913</v>
      </c>
      <c r="AF4069" s="49">
        <v>17.921857721835099</v>
      </c>
      <c r="AG4069" s="15">
        <v>9.3072275293183502</v>
      </c>
      <c r="AH4069" s="15">
        <v>9.3072275293183502</v>
      </c>
      <c r="AI4069" s="15">
        <v>18.186694776533383</v>
      </c>
      <c r="AM4069" s="17"/>
    </row>
    <row r="4070" spans="1:39">
      <c r="A4070" s="7" t="s">
        <v>124</v>
      </c>
      <c r="B4070" s="7">
        <v>2849</v>
      </c>
      <c r="C4070" s="29" t="s">
        <v>3912</v>
      </c>
      <c r="F4070" s="27" t="str">
        <f t="shared" si="63"/>
        <v>NSW2849RYLSTONE</v>
      </c>
      <c r="G4070" s="30">
        <v>4058</v>
      </c>
      <c r="H4070" s="49">
        <v>11.037845201922201</v>
      </c>
      <c r="I4070" s="15">
        <v>9.4872732030000009</v>
      </c>
      <c r="J4070" s="15">
        <v>9.4872732030000009</v>
      </c>
      <c r="K4070" s="15">
        <v>9.092725626463503</v>
      </c>
      <c r="P4070" s="49">
        <v>9.4610602113275792</v>
      </c>
      <c r="Q4070" s="15">
        <v>8.7984933349999999</v>
      </c>
      <c r="R4070" s="15">
        <v>8.7984933349999999</v>
      </c>
      <c r="S4070" s="15">
        <v>18.185451252927006</v>
      </c>
      <c r="X4070" s="49">
        <v>16.3066145607382</v>
      </c>
      <c r="Y4070" s="15">
        <v>11.030502289999999</v>
      </c>
      <c r="Z4070" s="15">
        <v>11.030502289999999</v>
      </c>
      <c r="AA4070" s="15">
        <v>9.092725626463503</v>
      </c>
      <c r="AF4070" s="49">
        <v>16.3066145607382</v>
      </c>
      <c r="AG4070" s="15">
        <v>9.3072275293183502</v>
      </c>
      <c r="AH4070" s="15">
        <v>9.3072275293183502</v>
      </c>
      <c r="AI4070" s="15">
        <v>18.185451252927006</v>
      </c>
      <c r="AM4070" s="17"/>
    </row>
    <row r="4071" spans="1:39">
      <c r="A4071" s="7" t="s">
        <v>124</v>
      </c>
      <c r="B4071" s="7">
        <v>2849</v>
      </c>
      <c r="C4071" s="29" t="s">
        <v>3913</v>
      </c>
      <c r="F4071" s="27" t="str">
        <f t="shared" si="63"/>
        <v>NSW2849UPPER BYLONG</v>
      </c>
      <c r="G4071" s="30">
        <v>4059</v>
      </c>
      <c r="H4071" s="49">
        <v>7.7266608764698E-2</v>
      </c>
      <c r="I4071" s="15">
        <v>9.4872732030000009</v>
      </c>
      <c r="J4071" s="15">
        <v>9.4872732030000009</v>
      </c>
      <c r="K4071" s="15">
        <v>9.0933473882666913</v>
      </c>
      <c r="P4071" s="49">
        <v>-0.46114777826759801</v>
      </c>
      <c r="Q4071" s="15">
        <v>8.7984933349999999</v>
      </c>
      <c r="R4071" s="15">
        <v>8.7984933349999999</v>
      </c>
      <c r="S4071" s="15">
        <v>18.186694776533383</v>
      </c>
      <c r="X4071" s="49">
        <v>2.5385895209123399</v>
      </c>
      <c r="Y4071" s="15">
        <v>11.030502289999999</v>
      </c>
      <c r="Z4071" s="15">
        <v>11.030502289999999</v>
      </c>
      <c r="AA4071" s="15">
        <v>9.0933473882666913</v>
      </c>
      <c r="AF4071" s="49">
        <v>17.921857721835099</v>
      </c>
      <c r="AG4071" s="15">
        <v>9.3072275293183502</v>
      </c>
      <c r="AH4071" s="15">
        <v>9.3072275293183502</v>
      </c>
      <c r="AI4071" s="15">
        <v>18.186694776533383</v>
      </c>
      <c r="AM4071" s="17"/>
    </row>
    <row r="4072" spans="1:39">
      <c r="A4072" s="7" t="s">
        <v>124</v>
      </c>
      <c r="B4072" s="7">
        <v>2849</v>
      </c>
      <c r="C4072" s="29" t="s">
        <v>3914</v>
      </c>
      <c r="F4072" s="27" t="str">
        <f t="shared" si="63"/>
        <v>NSW2849UPPER GROWEE</v>
      </c>
      <c r="G4072" s="30">
        <v>4060</v>
      </c>
      <c r="H4072" s="49">
        <v>2.84625488493079</v>
      </c>
      <c r="I4072" s="15">
        <v>9.4872732030000009</v>
      </c>
      <c r="J4072" s="15">
        <v>9.4872732030000009</v>
      </c>
      <c r="K4072" s="15">
        <v>9.0933473882666913</v>
      </c>
      <c r="P4072" s="49">
        <v>2.5385895209123399</v>
      </c>
      <c r="Q4072" s="15">
        <v>8.7984933349999999</v>
      </c>
      <c r="R4072" s="15">
        <v>8.7984933349999999</v>
      </c>
      <c r="S4072" s="15">
        <v>18.186694776533383</v>
      </c>
      <c r="X4072" s="49">
        <v>5.3075777970784301</v>
      </c>
      <c r="Y4072" s="15">
        <v>11.030502289999999</v>
      </c>
      <c r="Z4072" s="15">
        <v>11.030502289999999</v>
      </c>
      <c r="AA4072" s="15">
        <v>9.0933473882666913</v>
      </c>
      <c r="AF4072" s="49">
        <v>17.921857721835099</v>
      </c>
      <c r="AG4072" s="15">
        <v>9.3072275293183502</v>
      </c>
      <c r="AH4072" s="15">
        <v>9.3072275293183502</v>
      </c>
      <c r="AI4072" s="15">
        <v>18.186694776533383</v>
      </c>
      <c r="AM4072" s="17"/>
    </row>
    <row r="4073" spans="1:39">
      <c r="A4073" s="7" t="s">
        <v>124</v>
      </c>
      <c r="B4073" s="7">
        <v>2849</v>
      </c>
      <c r="C4073" s="29" t="s">
        <v>3915</v>
      </c>
      <c r="F4073" s="27" t="str">
        <f t="shared" si="63"/>
        <v>NSW2849UPPER NILE</v>
      </c>
      <c r="G4073" s="30">
        <v>4061</v>
      </c>
      <c r="H4073" s="49">
        <v>-7.6566073244529201E-2</v>
      </c>
      <c r="I4073" s="15">
        <v>9.4872732030000009</v>
      </c>
      <c r="J4073" s="15">
        <v>9.4872732030000009</v>
      </c>
      <c r="K4073" s="15">
        <v>9.0933473882666913</v>
      </c>
      <c r="P4073" s="49">
        <v>-0.53806411927221198</v>
      </c>
      <c r="Q4073" s="15">
        <v>8.7984933349999999</v>
      </c>
      <c r="R4073" s="15">
        <v>8.7984933349999999</v>
      </c>
      <c r="S4073" s="15">
        <v>18.186694776533383</v>
      </c>
      <c r="X4073" s="49">
        <v>2.38475683890311</v>
      </c>
      <c r="Y4073" s="15">
        <v>11.030502289999999</v>
      </c>
      <c r="Z4073" s="15">
        <v>11.030502289999999</v>
      </c>
      <c r="AA4073" s="15">
        <v>9.0933473882666913</v>
      </c>
      <c r="AF4073" s="49">
        <v>17.921857721835099</v>
      </c>
      <c r="AG4073" s="15">
        <v>9.3072275293183502</v>
      </c>
      <c r="AH4073" s="15">
        <v>9.3072275293183502</v>
      </c>
      <c r="AI4073" s="15">
        <v>18.186694776533383</v>
      </c>
      <c r="AM4073" s="17"/>
    </row>
    <row r="4074" spans="1:39">
      <c r="A4074" s="7" t="s">
        <v>124</v>
      </c>
      <c r="B4074" s="7">
        <v>2849</v>
      </c>
      <c r="C4074" s="29" t="s">
        <v>3916</v>
      </c>
      <c r="F4074" s="27" t="str">
        <f t="shared" si="63"/>
        <v>NSW2849WIRRABA</v>
      </c>
      <c r="G4074" s="30">
        <v>4062</v>
      </c>
      <c r="H4074" s="49">
        <v>-0.38423143726298498</v>
      </c>
      <c r="I4074" s="15">
        <v>9.4872732030000009</v>
      </c>
      <c r="J4074" s="15">
        <v>9.4872732030000009</v>
      </c>
      <c r="K4074" s="15">
        <v>9.0933473882666913</v>
      </c>
      <c r="P4074" s="49">
        <v>-0.92264582429528097</v>
      </c>
      <c r="Q4074" s="15">
        <v>8.7984933349999999</v>
      </c>
      <c r="R4074" s="15">
        <v>8.7984933349999999</v>
      </c>
      <c r="S4074" s="15">
        <v>18.186694776533383</v>
      </c>
      <c r="X4074" s="49">
        <v>2.0770914748846598</v>
      </c>
      <c r="Y4074" s="15">
        <v>11.030502289999999</v>
      </c>
      <c r="Z4074" s="15">
        <v>11.030502289999999</v>
      </c>
      <c r="AA4074" s="15">
        <v>9.0933473882666913</v>
      </c>
      <c r="AF4074" s="49">
        <v>17.921857721835099</v>
      </c>
      <c r="AG4074" s="15">
        <v>9.3072275293183502</v>
      </c>
      <c r="AH4074" s="15">
        <v>9.3072275293183502</v>
      </c>
      <c r="AI4074" s="15">
        <v>18.186694776533383</v>
      </c>
      <c r="AM4074" s="17"/>
    </row>
    <row r="4075" spans="1:39">
      <c r="A4075" s="7" t="s">
        <v>124</v>
      </c>
      <c r="B4075" s="7">
        <v>2850</v>
      </c>
      <c r="C4075" s="29" t="s">
        <v>3917</v>
      </c>
      <c r="F4075" s="27" t="str">
        <f t="shared" si="63"/>
        <v>NSW2850APPLE TREE FLAT</v>
      </c>
      <c r="G4075" s="30">
        <v>4063</v>
      </c>
      <c r="H4075" s="49">
        <v>2.84625488493079</v>
      </c>
      <c r="I4075" s="15">
        <v>9.7128259650000004</v>
      </c>
      <c r="J4075" s="15">
        <v>9.7128259650000004</v>
      </c>
      <c r="K4075" s="15">
        <v>9.6212278970180183</v>
      </c>
      <c r="P4075" s="49">
        <v>2.5385895209123399</v>
      </c>
      <c r="Q4075" s="15">
        <v>8.9763520630000002</v>
      </c>
      <c r="R4075" s="15">
        <v>8.9763520630000002</v>
      </c>
      <c r="S4075" s="15">
        <v>19.242455794036037</v>
      </c>
      <c r="X4075" s="49">
        <v>5.3075777970784301</v>
      </c>
      <c r="Y4075" s="15">
        <v>11.2519951</v>
      </c>
      <c r="Z4075" s="15">
        <v>11.2519951</v>
      </c>
      <c r="AA4075" s="15">
        <v>9.6212278970180183</v>
      </c>
      <c r="AF4075" s="49">
        <v>17.921857721835099</v>
      </c>
      <c r="AG4075" s="15">
        <v>17.306526993798201</v>
      </c>
      <c r="AH4075" s="15">
        <v>17.306526993798201</v>
      </c>
      <c r="AI4075" s="15">
        <v>19.242455794036037</v>
      </c>
      <c r="AM4075" s="17"/>
    </row>
    <row r="4076" spans="1:39">
      <c r="A4076" s="7" t="s">
        <v>124</v>
      </c>
      <c r="B4076" s="7">
        <v>2850</v>
      </c>
      <c r="C4076" s="29" t="s">
        <v>3918</v>
      </c>
      <c r="F4076" s="27" t="str">
        <f t="shared" si="63"/>
        <v>NSW2850AVISFORD</v>
      </c>
      <c r="G4076" s="30">
        <v>4064</v>
      </c>
      <c r="H4076" s="49">
        <v>0.69259733680160795</v>
      </c>
      <c r="I4076" s="15">
        <v>9.7128259650000004</v>
      </c>
      <c r="J4076" s="15">
        <v>9.7128259650000004</v>
      </c>
      <c r="K4076" s="15">
        <v>9.6212278970180183</v>
      </c>
      <c r="P4076" s="49">
        <v>0.15418294976931199</v>
      </c>
      <c r="Q4076" s="15">
        <v>8.9763520630000002</v>
      </c>
      <c r="R4076" s="15">
        <v>8.9763520630000002</v>
      </c>
      <c r="S4076" s="15">
        <v>19.242455794036037</v>
      </c>
      <c r="X4076" s="49">
        <v>3.0770039079446301</v>
      </c>
      <c r="Y4076" s="15">
        <v>11.2519951</v>
      </c>
      <c r="Z4076" s="15">
        <v>11.2519951</v>
      </c>
      <c r="AA4076" s="15">
        <v>9.6212278970180183</v>
      </c>
      <c r="AF4076" s="49">
        <v>17.921857721835099</v>
      </c>
      <c r="AG4076" s="15">
        <v>17.306526993798201</v>
      </c>
      <c r="AH4076" s="15">
        <v>17.306526993798201</v>
      </c>
      <c r="AI4076" s="15">
        <v>19.242455794036037</v>
      </c>
      <c r="AM4076" s="17"/>
    </row>
    <row r="4077" spans="1:39">
      <c r="A4077" s="7" t="s">
        <v>124</v>
      </c>
      <c r="B4077" s="7">
        <v>2850</v>
      </c>
      <c r="C4077" s="29" t="s">
        <v>3919</v>
      </c>
      <c r="F4077" s="27" t="str">
        <f t="shared" si="63"/>
        <v>NSW2850BARA</v>
      </c>
      <c r="G4077" s="30">
        <v>4065</v>
      </c>
      <c r="H4077" s="49">
        <v>1.5386770878523599</v>
      </c>
      <c r="I4077" s="15">
        <v>9.7128259650000004</v>
      </c>
      <c r="J4077" s="15">
        <v>9.7128259650000004</v>
      </c>
      <c r="K4077" s="15">
        <v>9.6212278970180183</v>
      </c>
      <c r="P4077" s="49">
        <v>1.1540953828292899</v>
      </c>
      <c r="Q4077" s="15">
        <v>8.9763520630000002</v>
      </c>
      <c r="R4077" s="15">
        <v>8.9763520630000002</v>
      </c>
      <c r="S4077" s="15">
        <v>19.242455794036037</v>
      </c>
      <c r="X4077" s="49">
        <v>3.9230836589953899</v>
      </c>
      <c r="Y4077" s="15">
        <v>11.2519951</v>
      </c>
      <c r="Z4077" s="15">
        <v>11.2519951</v>
      </c>
      <c r="AA4077" s="15">
        <v>9.6212278970180183</v>
      </c>
      <c r="AF4077" s="49">
        <v>17.921857721835099</v>
      </c>
      <c r="AG4077" s="15">
        <v>17.306526993798201</v>
      </c>
      <c r="AH4077" s="15">
        <v>17.306526993798201</v>
      </c>
      <c r="AI4077" s="15">
        <v>19.242455794036037</v>
      </c>
      <c r="AM4077" s="17"/>
    </row>
    <row r="4078" spans="1:39">
      <c r="A4078" s="7" t="s">
        <v>124</v>
      </c>
      <c r="B4078" s="7">
        <v>2850</v>
      </c>
      <c r="C4078" s="29" t="s">
        <v>3920</v>
      </c>
      <c r="F4078" s="27" t="str">
        <f t="shared" si="63"/>
        <v>NSW2850BARIGAN</v>
      </c>
      <c r="G4078" s="30">
        <v>4066</v>
      </c>
      <c r="H4078" s="49">
        <v>7.7266608764698E-2</v>
      </c>
      <c r="I4078" s="15">
        <v>9.7128259650000004</v>
      </c>
      <c r="J4078" s="15">
        <v>9.7128259650000004</v>
      </c>
      <c r="K4078" s="15">
        <v>9.6212278970180183</v>
      </c>
      <c r="P4078" s="49">
        <v>-0.46114777826759801</v>
      </c>
      <c r="Q4078" s="15">
        <v>8.9763520630000002</v>
      </c>
      <c r="R4078" s="15">
        <v>8.9763520630000002</v>
      </c>
      <c r="S4078" s="15">
        <v>19.242455794036037</v>
      </c>
      <c r="X4078" s="49">
        <v>2.5385895209123399</v>
      </c>
      <c r="Y4078" s="15">
        <v>11.2519951</v>
      </c>
      <c r="Z4078" s="15">
        <v>11.2519951</v>
      </c>
      <c r="AA4078" s="15">
        <v>9.6212278970180183</v>
      </c>
      <c r="AF4078" s="49">
        <v>17.921857721835099</v>
      </c>
      <c r="AG4078" s="15">
        <v>17.306526993798201</v>
      </c>
      <c r="AH4078" s="15">
        <v>17.306526993798201</v>
      </c>
      <c r="AI4078" s="15">
        <v>19.242455794036037</v>
      </c>
      <c r="AM4078" s="17"/>
    </row>
    <row r="4079" spans="1:39">
      <c r="A4079" s="7" t="s">
        <v>124</v>
      </c>
      <c r="B4079" s="7">
        <v>2850</v>
      </c>
      <c r="C4079" s="29" t="s">
        <v>3921</v>
      </c>
      <c r="F4079" s="27" t="str">
        <f t="shared" si="63"/>
        <v>NSW2850BEN BUCKLEY</v>
      </c>
      <c r="G4079" s="30">
        <v>4067</v>
      </c>
      <c r="H4079" s="49">
        <v>10.2302236213737</v>
      </c>
      <c r="I4079" s="15">
        <v>9.7128259650000004</v>
      </c>
      <c r="J4079" s="15">
        <v>9.7128259650000004</v>
      </c>
      <c r="K4079" s="15">
        <v>9.6212278970180183</v>
      </c>
      <c r="P4079" s="49">
        <v>8.3073150962583693</v>
      </c>
      <c r="Q4079" s="15">
        <v>8.9763520630000002</v>
      </c>
      <c r="R4079" s="15">
        <v>8.9763520630000002</v>
      </c>
      <c r="S4079" s="15">
        <v>19.242455794036037</v>
      </c>
      <c r="X4079" s="49">
        <v>12.6915465335214</v>
      </c>
      <c r="Y4079" s="15">
        <v>11.2519951</v>
      </c>
      <c r="Z4079" s="15">
        <v>11.2519951</v>
      </c>
      <c r="AA4079" s="15">
        <v>9.6212278970180183</v>
      </c>
      <c r="AF4079" s="49">
        <v>17.921857721835099</v>
      </c>
      <c r="AG4079" s="15">
        <v>17.306526993798201</v>
      </c>
      <c r="AH4079" s="15">
        <v>17.306526993798201</v>
      </c>
      <c r="AI4079" s="15">
        <v>19.242455794036037</v>
      </c>
      <c r="AM4079" s="17"/>
    </row>
    <row r="4080" spans="1:39">
      <c r="A4080" s="7" t="s">
        <v>124</v>
      </c>
      <c r="B4080" s="7">
        <v>2850</v>
      </c>
      <c r="C4080" s="29" t="s">
        <v>3922</v>
      </c>
      <c r="F4080" s="27" t="str">
        <f t="shared" si="63"/>
        <v>NSW2850BOCOBLE</v>
      </c>
      <c r="G4080" s="30">
        <v>4068</v>
      </c>
      <c r="H4080" s="49">
        <v>4.0769163410046101</v>
      </c>
      <c r="I4080" s="15">
        <v>9.7128259650000004</v>
      </c>
      <c r="J4080" s="15">
        <v>9.7128259650000004</v>
      </c>
      <c r="K4080" s="15">
        <v>9.6212278970180183</v>
      </c>
      <c r="P4080" s="49">
        <v>3.4615856129677001</v>
      </c>
      <c r="Q4080" s="15">
        <v>8.9763520630000002</v>
      </c>
      <c r="R4080" s="15">
        <v>8.9763520630000002</v>
      </c>
      <c r="S4080" s="15">
        <v>19.242455794036037</v>
      </c>
      <c r="X4080" s="49">
        <v>6.5382392531522502</v>
      </c>
      <c r="Y4080" s="15">
        <v>11.2519951</v>
      </c>
      <c r="Z4080" s="15">
        <v>11.2519951</v>
      </c>
      <c r="AA4080" s="15">
        <v>9.6212278970180183</v>
      </c>
      <c r="AF4080" s="49">
        <v>17.921857721835099</v>
      </c>
      <c r="AG4080" s="15">
        <v>17.306526993798201</v>
      </c>
      <c r="AH4080" s="15">
        <v>17.306526993798201</v>
      </c>
      <c r="AI4080" s="15">
        <v>19.242455794036037</v>
      </c>
      <c r="AM4080" s="17"/>
    </row>
    <row r="4081" spans="1:39">
      <c r="A4081" s="7" t="s">
        <v>124</v>
      </c>
      <c r="B4081" s="7">
        <v>2850</v>
      </c>
      <c r="C4081" s="29" t="s">
        <v>3923</v>
      </c>
      <c r="F4081" s="27" t="str">
        <f t="shared" si="63"/>
        <v>NSW2850BOMBIRA</v>
      </c>
      <c r="G4081" s="30">
        <v>4069</v>
      </c>
      <c r="H4081" s="49">
        <v>11.3070523954383</v>
      </c>
      <c r="I4081" s="15">
        <v>9.7128259650000004</v>
      </c>
      <c r="J4081" s="15">
        <v>9.7128259650000004</v>
      </c>
      <c r="K4081" s="15">
        <v>7.5463936743891935</v>
      </c>
      <c r="P4081" s="49">
        <v>9.4610602113275792</v>
      </c>
      <c r="Q4081" s="15">
        <v>8.9763520630000002</v>
      </c>
      <c r="R4081" s="15">
        <v>8.9763520630000002</v>
      </c>
      <c r="S4081" s="15">
        <v>15.092787348778387</v>
      </c>
      <c r="X4081" s="49">
        <v>13.691458966581299</v>
      </c>
      <c r="Y4081" s="15">
        <v>11.2519951</v>
      </c>
      <c r="Z4081" s="15">
        <v>11.2519951</v>
      </c>
      <c r="AA4081" s="15">
        <v>7.5463936743891935</v>
      </c>
      <c r="AF4081" s="49">
        <v>13.921857721835099</v>
      </c>
      <c r="AG4081" s="15">
        <v>17.306526993798201</v>
      </c>
      <c r="AH4081" s="15">
        <v>17.306526993798201</v>
      </c>
      <c r="AI4081" s="15">
        <v>15.092787348778387</v>
      </c>
      <c r="AM4081" s="17"/>
    </row>
    <row r="4082" spans="1:39">
      <c r="A4082" s="7" t="s">
        <v>124</v>
      </c>
      <c r="B4082" s="7">
        <v>2850</v>
      </c>
      <c r="C4082" s="29" t="s">
        <v>3924</v>
      </c>
      <c r="F4082" s="27" t="str">
        <f t="shared" si="63"/>
        <v>NSW2850BOTOBOLAR</v>
      </c>
      <c r="G4082" s="30">
        <v>4070</v>
      </c>
      <c r="H4082" s="49">
        <v>911</v>
      </c>
      <c r="I4082" s="15">
        <v>9.7128259650000004</v>
      </c>
      <c r="J4082" s="15">
        <v>9.7128259650000004</v>
      </c>
      <c r="K4082" s="15">
        <v>9.6212278970180183</v>
      </c>
      <c r="P4082" s="49">
        <v>911</v>
      </c>
      <c r="Q4082" s="15">
        <v>8.9763520630000002</v>
      </c>
      <c r="R4082" s="15">
        <v>8.9763520630000002</v>
      </c>
      <c r="S4082" s="15">
        <v>19.242455794036037</v>
      </c>
      <c r="X4082" s="49">
        <v>911</v>
      </c>
      <c r="Y4082" s="15">
        <v>11.2519951</v>
      </c>
      <c r="Z4082" s="15">
        <v>11.2519951</v>
      </c>
      <c r="AA4082" s="15">
        <v>9.6212278970180183</v>
      </c>
      <c r="AF4082" s="49">
        <v>911</v>
      </c>
      <c r="AG4082" s="15">
        <v>17.306526993798201</v>
      </c>
      <c r="AH4082" s="15">
        <v>17.306526993798201</v>
      </c>
      <c r="AI4082" s="15">
        <v>19.242455794036037</v>
      </c>
      <c r="AM4082" s="17"/>
    </row>
    <row r="4083" spans="1:39">
      <c r="A4083" s="7" t="s">
        <v>124</v>
      </c>
      <c r="B4083" s="7">
        <v>2850</v>
      </c>
      <c r="C4083" s="29" t="s">
        <v>3925</v>
      </c>
      <c r="F4083" s="27" t="str">
        <f t="shared" si="63"/>
        <v>NSW2850BUCKAROO</v>
      </c>
      <c r="G4083" s="30">
        <v>4071</v>
      </c>
      <c r="H4083" s="49">
        <v>6.0767412071245701</v>
      </c>
      <c r="I4083" s="15">
        <v>9.7128259650000004</v>
      </c>
      <c r="J4083" s="15">
        <v>9.7128259650000004</v>
      </c>
      <c r="K4083" s="15">
        <v>7.5463936743891935</v>
      </c>
      <c r="P4083" s="49">
        <v>4.9229960920553699</v>
      </c>
      <c r="Q4083" s="15">
        <v>8.9763520630000002</v>
      </c>
      <c r="R4083" s="15">
        <v>8.9763520630000002</v>
      </c>
      <c r="S4083" s="15">
        <v>15.092787348778387</v>
      </c>
      <c r="X4083" s="49">
        <v>8.4611477782676001</v>
      </c>
      <c r="Y4083" s="15">
        <v>11.2519951</v>
      </c>
      <c r="Z4083" s="15">
        <v>11.2519951</v>
      </c>
      <c r="AA4083" s="15">
        <v>7.5463936743891935</v>
      </c>
      <c r="AF4083" s="49">
        <v>17.921857721835099</v>
      </c>
      <c r="AG4083" s="15">
        <v>17.306526993798201</v>
      </c>
      <c r="AH4083" s="15">
        <v>17.306526993798201</v>
      </c>
      <c r="AI4083" s="15">
        <v>15.092787348778387</v>
      </c>
      <c r="AM4083" s="17"/>
    </row>
    <row r="4084" spans="1:39">
      <c r="A4084" s="7" t="s">
        <v>124</v>
      </c>
      <c r="B4084" s="7">
        <v>2850</v>
      </c>
      <c r="C4084" s="29" t="s">
        <v>3926</v>
      </c>
      <c r="F4084" s="27" t="str">
        <f t="shared" si="63"/>
        <v>NSW2850BUDGEE BUDGEE</v>
      </c>
      <c r="G4084" s="30">
        <v>4072</v>
      </c>
      <c r="H4084" s="49">
        <v>4.6922470690415201</v>
      </c>
      <c r="I4084" s="15">
        <v>9.7128259650000004</v>
      </c>
      <c r="J4084" s="15">
        <v>9.7128259650000004</v>
      </c>
      <c r="K4084" s="15">
        <v>7.5463936743891935</v>
      </c>
      <c r="P4084" s="49">
        <v>3.8461673179907701</v>
      </c>
      <c r="Q4084" s="15">
        <v>8.9763520630000002</v>
      </c>
      <c r="R4084" s="15">
        <v>8.9763520630000002</v>
      </c>
      <c r="S4084" s="15">
        <v>15.092787348778387</v>
      </c>
      <c r="X4084" s="49">
        <v>7.1535699811891602</v>
      </c>
      <c r="Y4084" s="15">
        <v>11.2519951</v>
      </c>
      <c r="Z4084" s="15">
        <v>11.2519951</v>
      </c>
      <c r="AA4084" s="15">
        <v>7.5463936743891935</v>
      </c>
      <c r="AF4084" s="49">
        <v>17.921857721835099</v>
      </c>
      <c r="AG4084" s="15">
        <v>17.306526993798201</v>
      </c>
      <c r="AH4084" s="15">
        <v>17.306526993798201</v>
      </c>
      <c r="AI4084" s="15">
        <v>15.092787348778387</v>
      </c>
      <c r="AM4084" s="17"/>
    </row>
    <row r="4085" spans="1:39">
      <c r="A4085" s="7" t="s">
        <v>124</v>
      </c>
      <c r="B4085" s="7">
        <v>2850</v>
      </c>
      <c r="C4085" s="29" t="s">
        <v>3927</v>
      </c>
      <c r="F4085" s="27" t="str">
        <f t="shared" si="63"/>
        <v>NSW2850BURRUNDULLA</v>
      </c>
      <c r="G4085" s="30">
        <v>4073</v>
      </c>
      <c r="H4085" s="49">
        <v>7.7689007092260702</v>
      </c>
      <c r="I4085" s="15">
        <v>9.7128259650000004</v>
      </c>
      <c r="J4085" s="15">
        <v>9.7128259650000004</v>
      </c>
      <c r="K4085" s="15">
        <v>7.5463936743891935</v>
      </c>
      <c r="P4085" s="49">
        <v>6.2305738891338001</v>
      </c>
      <c r="Q4085" s="15">
        <v>8.9763520630000002</v>
      </c>
      <c r="R4085" s="15">
        <v>8.9763520630000002</v>
      </c>
      <c r="S4085" s="15">
        <v>15.092787348778387</v>
      </c>
      <c r="X4085" s="49">
        <v>10.2302236213737</v>
      </c>
      <c r="Y4085" s="15">
        <v>11.2519951</v>
      </c>
      <c r="Z4085" s="15">
        <v>11.2519951</v>
      </c>
      <c r="AA4085" s="15">
        <v>7.5463936743891935</v>
      </c>
      <c r="AF4085" s="49">
        <v>17.921857721835099</v>
      </c>
      <c r="AG4085" s="15">
        <v>17.306526993798201</v>
      </c>
      <c r="AH4085" s="15">
        <v>17.306526993798201</v>
      </c>
      <c r="AI4085" s="15">
        <v>15.092787348778387</v>
      </c>
      <c r="AM4085" s="17"/>
    </row>
    <row r="4086" spans="1:39">
      <c r="A4086" s="7" t="s">
        <v>124</v>
      </c>
      <c r="B4086" s="7">
        <v>2850</v>
      </c>
      <c r="C4086" s="29" t="s">
        <v>3928</v>
      </c>
      <c r="F4086" s="27" t="str">
        <f t="shared" si="63"/>
        <v>NSW2850CAERLEON</v>
      </c>
      <c r="G4086" s="30">
        <v>4074</v>
      </c>
      <c r="H4086" s="49">
        <v>2.84625488493079</v>
      </c>
      <c r="I4086" s="15">
        <v>9.7128259650000004</v>
      </c>
      <c r="J4086" s="15">
        <v>9.7128259650000004</v>
      </c>
      <c r="K4086" s="15">
        <v>7.5463936743891935</v>
      </c>
      <c r="P4086" s="49">
        <v>2.5385895209123399</v>
      </c>
      <c r="Q4086" s="15">
        <v>8.9763520630000002</v>
      </c>
      <c r="R4086" s="15">
        <v>8.9763520630000002</v>
      </c>
      <c r="S4086" s="15">
        <v>15.092787348778387</v>
      </c>
      <c r="X4086" s="49">
        <v>5.3075777970784301</v>
      </c>
      <c r="Y4086" s="15">
        <v>11.2519951</v>
      </c>
      <c r="Z4086" s="15">
        <v>11.2519951</v>
      </c>
      <c r="AA4086" s="15">
        <v>7.5463936743891935</v>
      </c>
      <c r="AF4086" s="49">
        <v>17.921857721835099</v>
      </c>
      <c r="AG4086" s="15">
        <v>17.306526993798201</v>
      </c>
      <c r="AH4086" s="15">
        <v>17.306526993798201</v>
      </c>
      <c r="AI4086" s="15">
        <v>15.092787348778387</v>
      </c>
      <c r="AM4086" s="17"/>
    </row>
    <row r="4087" spans="1:39">
      <c r="A4087" s="7" t="s">
        <v>124</v>
      </c>
      <c r="B4087" s="7">
        <v>2850</v>
      </c>
      <c r="C4087" s="29" t="s">
        <v>3929</v>
      </c>
      <c r="F4087" s="27" t="str">
        <f t="shared" si="63"/>
        <v>NSW2850CANADIAN LEAD</v>
      </c>
      <c r="G4087" s="30">
        <v>4075</v>
      </c>
      <c r="H4087" s="49">
        <v>3.38466927196309</v>
      </c>
      <c r="I4087" s="15">
        <v>9.7128259650000004</v>
      </c>
      <c r="J4087" s="15">
        <v>9.7128259650000004</v>
      </c>
      <c r="K4087" s="15">
        <v>9.6212278970180183</v>
      </c>
      <c r="P4087" s="49">
        <v>2.9231712259354099</v>
      </c>
      <c r="Q4087" s="15">
        <v>8.9763520630000002</v>
      </c>
      <c r="R4087" s="15">
        <v>8.9763520630000002</v>
      </c>
      <c r="S4087" s="15">
        <v>19.242455794036037</v>
      </c>
      <c r="X4087" s="49">
        <v>5.76907584310612</v>
      </c>
      <c r="Y4087" s="15">
        <v>11.2519951</v>
      </c>
      <c r="Z4087" s="15">
        <v>11.2519951</v>
      </c>
      <c r="AA4087" s="15">
        <v>9.6212278970180183</v>
      </c>
      <c r="AF4087" s="49">
        <v>17.921857721835099</v>
      </c>
      <c r="AG4087" s="15">
        <v>17.306526993798201</v>
      </c>
      <c r="AH4087" s="15">
        <v>17.306526993798201</v>
      </c>
      <c r="AI4087" s="15">
        <v>19.242455794036037</v>
      </c>
      <c r="AM4087" s="17"/>
    </row>
    <row r="4088" spans="1:39">
      <c r="A4088" s="7" t="s">
        <v>124</v>
      </c>
      <c r="B4088" s="7">
        <v>2850</v>
      </c>
      <c r="C4088" s="29" t="s">
        <v>3930</v>
      </c>
      <c r="F4088" s="27" t="str">
        <f t="shared" si="63"/>
        <v>NSW2850CARCALGONG</v>
      </c>
      <c r="G4088" s="30">
        <v>4076</v>
      </c>
      <c r="H4088" s="49">
        <v>2.38475683890311</v>
      </c>
      <c r="I4088" s="15">
        <v>9.7128259650000004</v>
      </c>
      <c r="J4088" s="15">
        <v>9.7128259650000004</v>
      </c>
      <c r="K4088" s="15">
        <v>9.6212278970180183</v>
      </c>
      <c r="P4088" s="49">
        <v>2.0770914748846598</v>
      </c>
      <c r="Q4088" s="15">
        <v>8.9763520630000002</v>
      </c>
      <c r="R4088" s="15">
        <v>8.9763520630000002</v>
      </c>
      <c r="S4088" s="15">
        <v>19.242455794036037</v>
      </c>
      <c r="X4088" s="49">
        <v>4.8460797510507501</v>
      </c>
      <c r="Y4088" s="15">
        <v>11.2519951</v>
      </c>
      <c r="Z4088" s="15">
        <v>11.2519951</v>
      </c>
      <c r="AA4088" s="15">
        <v>9.6212278970180183</v>
      </c>
      <c r="AF4088" s="49">
        <v>17.921857721835099</v>
      </c>
      <c r="AG4088" s="15">
        <v>17.306526993798201</v>
      </c>
      <c r="AH4088" s="15">
        <v>17.306526993798201</v>
      </c>
      <c r="AI4088" s="15">
        <v>19.242455794036037</v>
      </c>
      <c r="AM4088" s="17"/>
    </row>
    <row r="4089" spans="1:39">
      <c r="A4089" s="7" t="s">
        <v>124</v>
      </c>
      <c r="B4089" s="7">
        <v>2850</v>
      </c>
      <c r="C4089" s="29" t="s">
        <v>3931</v>
      </c>
      <c r="F4089" s="27" t="str">
        <f t="shared" si="63"/>
        <v>NSW2850COLLINGWOOD</v>
      </c>
      <c r="G4089" s="30">
        <v>4077</v>
      </c>
      <c r="H4089" s="49">
        <v>4.0769163410046101</v>
      </c>
      <c r="I4089" s="15">
        <v>9.7128259650000004</v>
      </c>
      <c r="J4089" s="15">
        <v>9.7128259650000004</v>
      </c>
      <c r="K4089" s="15">
        <v>9.6212278970180183</v>
      </c>
      <c r="P4089" s="49">
        <v>3.4615856129677001</v>
      </c>
      <c r="Q4089" s="15">
        <v>8.9763520630000002</v>
      </c>
      <c r="R4089" s="15">
        <v>8.9763520630000002</v>
      </c>
      <c r="S4089" s="15">
        <v>19.242455794036037</v>
      </c>
      <c r="X4089" s="49">
        <v>6.4613229121476401</v>
      </c>
      <c r="Y4089" s="15">
        <v>11.2519951</v>
      </c>
      <c r="Z4089" s="15">
        <v>11.2519951</v>
      </c>
      <c r="AA4089" s="15">
        <v>9.6212278970180183</v>
      </c>
      <c r="AF4089" s="49">
        <v>17.921857721835099</v>
      </c>
      <c r="AG4089" s="15">
        <v>17.306526993798201</v>
      </c>
      <c r="AH4089" s="15">
        <v>17.306526993798201</v>
      </c>
      <c r="AI4089" s="15">
        <v>19.242455794036037</v>
      </c>
      <c r="AM4089" s="17"/>
    </row>
    <row r="4090" spans="1:39">
      <c r="A4090" s="7" t="s">
        <v>124</v>
      </c>
      <c r="B4090" s="7">
        <v>2850</v>
      </c>
      <c r="C4090" s="29" t="s">
        <v>3932</v>
      </c>
      <c r="F4090" s="27" t="str">
        <f t="shared" si="63"/>
        <v>NSW2850COOKS GAP</v>
      </c>
      <c r="G4090" s="30">
        <v>4078</v>
      </c>
      <c r="H4090" s="49">
        <v>8.6918968012814393</v>
      </c>
      <c r="I4090" s="15">
        <v>9.7128259650000004</v>
      </c>
      <c r="J4090" s="15">
        <v>9.7128259650000004</v>
      </c>
      <c r="K4090" s="15">
        <v>9.6212278970180183</v>
      </c>
      <c r="P4090" s="49">
        <v>6.8459046171707101</v>
      </c>
      <c r="Q4090" s="15">
        <v>8.9763520630000002</v>
      </c>
      <c r="R4090" s="15">
        <v>8.9763520630000002</v>
      </c>
      <c r="S4090" s="15">
        <v>19.242455794036037</v>
      </c>
      <c r="X4090" s="49">
        <v>11.153219713429101</v>
      </c>
      <c r="Y4090" s="15">
        <v>11.2519951</v>
      </c>
      <c r="Z4090" s="15">
        <v>11.2519951</v>
      </c>
      <c r="AA4090" s="15">
        <v>9.6212278970180183</v>
      </c>
      <c r="AF4090" s="49">
        <v>17.921857721835099</v>
      </c>
      <c r="AG4090" s="15">
        <v>13.306526993798199</v>
      </c>
      <c r="AH4090" s="15">
        <v>13.306526993798199</v>
      </c>
      <c r="AI4090" s="15">
        <v>19.242455794036037</v>
      </c>
      <c r="AM4090" s="17"/>
    </row>
    <row r="4091" spans="1:39">
      <c r="A4091" s="7" t="s">
        <v>124</v>
      </c>
      <c r="B4091" s="7">
        <v>2850</v>
      </c>
      <c r="C4091" s="29" t="s">
        <v>3933</v>
      </c>
      <c r="F4091" s="27" t="str">
        <f t="shared" si="63"/>
        <v>NSW2850COOYAL</v>
      </c>
      <c r="G4091" s="30">
        <v>4079</v>
      </c>
      <c r="H4091" s="49">
        <v>7.7266608764698E-2</v>
      </c>
      <c r="I4091" s="15">
        <v>9.7128259650000004</v>
      </c>
      <c r="J4091" s="15">
        <v>9.7128259650000004</v>
      </c>
      <c r="K4091" s="15">
        <v>9.6212278970180183</v>
      </c>
      <c r="P4091" s="49">
        <v>-0.46114777826759801</v>
      </c>
      <c r="Q4091" s="15">
        <v>8.9763520630000002</v>
      </c>
      <c r="R4091" s="15">
        <v>8.9763520630000002</v>
      </c>
      <c r="S4091" s="15">
        <v>19.242455794036037</v>
      </c>
      <c r="X4091" s="49">
        <v>2.5385895209123399</v>
      </c>
      <c r="Y4091" s="15">
        <v>11.2519951</v>
      </c>
      <c r="Z4091" s="15">
        <v>11.2519951</v>
      </c>
      <c r="AA4091" s="15">
        <v>9.6212278970180183</v>
      </c>
      <c r="AF4091" s="49">
        <v>17.921857721835099</v>
      </c>
      <c r="AG4091" s="15">
        <v>17.306526993798201</v>
      </c>
      <c r="AH4091" s="15">
        <v>17.306526993798201</v>
      </c>
      <c r="AI4091" s="15">
        <v>19.242455794036037</v>
      </c>
      <c r="AM4091" s="17"/>
    </row>
    <row r="4092" spans="1:39">
      <c r="A4092" s="7" t="s">
        <v>124</v>
      </c>
      <c r="B4092" s="7">
        <v>2850</v>
      </c>
      <c r="C4092" s="29" t="s">
        <v>3934</v>
      </c>
      <c r="F4092" s="27" t="str">
        <f t="shared" si="63"/>
        <v>NSW2850CROSS ROADS</v>
      </c>
      <c r="G4092" s="30">
        <v>4080</v>
      </c>
      <c r="H4092" s="49">
        <v>6.5382392531522502</v>
      </c>
      <c r="I4092" s="15">
        <v>9.7128259650000004</v>
      </c>
      <c r="J4092" s="15">
        <v>9.7128259650000004</v>
      </c>
      <c r="K4092" s="15">
        <v>7.5463936743891935</v>
      </c>
      <c r="P4092" s="49">
        <v>5.3075777970784301</v>
      </c>
      <c r="Q4092" s="15">
        <v>8.9763520630000002</v>
      </c>
      <c r="R4092" s="15">
        <v>8.9763520630000002</v>
      </c>
      <c r="S4092" s="15">
        <v>15.092787348778387</v>
      </c>
      <c r="X4092" s="49">
        <v>8.9226458242952802</v>
      </c>
      <c r="Y4092" s="15">
        <v>11.2519951</v>
      </c>
      <c r="Z4092" s="15">
        <v>11.2519951</v>
      </c>
      <c r="AA4092" s="15">
        <v>7.5463936743891935</v>
      </c>
      <c r="AF4092" s="49">
        <v>17.921857721835099</v>
      </c>
      <c r="AG4092" s="15">
        <v>17.306526993798201</v>
      </c>
      <c r="AH4092" s="15">
        <v>17.306526993798201</v>
      </c>
      <c r="AI4092" s="15">
        <v>15.092787348778387</v>
      </c>
      <c r="AM4092" s="17"/>
    </row>
    <row r="4093" spans="1:39">
      <c r="A4093" s="7" t="s">
        <v>124</v>
      </c>
      <c r="B4093" s="7">
        <v>2850</v>
      </c>
      <c r="C4093" s="29" t="s">
        <v>3935</v>
      </c>
      <c r="F4093" s="27" t="str">
        <f t="shared" si="63"/>
        <v>NSW2850CUDGEGONG</v>
      </c>
      <c r="G4093" s="30">
        <v>4081</v>
      </c>
      <c r="H4093" s="49">
        <v>10.2302236213737</v>
      </c>
      <c r="I4093" s="15">
        <v>9.7128259650000004</v>
      </c>
      <c r="J4093" s="15">
        <v>9.7128259650000004</v>
      </c>
      <c r="K4093" s="15">
        <v>9.6212278970180183</v>
      </c>
      <c r="P4093" s="49">
        <v>8.3073150962583693</v>
      </c>
      <c r="Q4093" s="15">
        <v>8.9763520630000002</v>
      </c>
      <c r="R4093" s="15">
        <v>8.9763520630000002</v>
      </c>
      <c r="S4093" s="15">
        <v>19.242455794036037</v>
      </c>
      <c r="X4093" s="49">
        <v>12.614630192516699</v>
      </c>
      <c r="Y4093" s="15">
        <v>11.2519951</v>
      </c>
      <c r="Z4093" s="15">
        <v>11.2519951</v>
      </c>
      <c r="AA4093" s="15">
        <v>9.6212278970180183</v>
      </c>
      <c r="AF4093" s="49">
        <v>17.921857721835099</v>
      </c>
      <c r="AG4093" s="15">
        <v>17.306526993798201</v>
      </c>
      <c r="AH4093" s="15">
        <v>17.306526993798201</v>
      </c>
      <c r="AI4093" s="15">
        <v>19.242455794036037</v>
      </c>
      <c r="AM4093" s="17"/>
    </row>
    <row r="4094" spans="1:39">
      <c r="A4094" s="7" t="s">
        <v>124</v>
      </c>
      <c r="B4094" s="7">
        <v>2850</v>
      </c>
      <c r="C4094" s="29" t="s">
        <v>3936</v>
      </c>
      <c r="F4094" s="27" t="str">
        <f t="shared" si="63"/>
        <v>NSW2850CULLENBONE</v>
      </c>
      <c r="G4094" s="30">
        <v>4082</v>
      </c>
      <c r="H4094" s="49">
        <v>-7.6566073244529201E-2</v>
      </c>
      <c r="I4094" s="15">
        <v>9.7128259650000004</v>
      </c>
      <c r="J4094" s="15">
        <v>9.7128259650000004</v>
      </c>
      <c r="K4094" s="15">
        <v>7.5463936743891935</v>
      </c>
      <c r="P4094" s="49">
        <v>-0.53806411927221198</v>
      </c>
      <c r="Q4094" s="15">
        <v>8.9763520630000002</v>
      </c>
      <c r="R4094" s="15">
        <v>8.9763520630000002</v>
      </c>
      <c r="S4094" s="15">
        <v>15.092787348778387</v>
      </c>
      <c r="X4094" s="49">
        <v>2.3078404978984999</v>
      </c>
      <c r="Y4094" s="15">
        <v>11.2519951</v>
      </c>
      <c r="Z4094" s="15">
        <v>11.2519951</v>
      </c>
      <c r="AA4094" s="15">
        <v>7.5463936743891935</v>
      </c>
      <c r="AF4094" s="49">
        <v>17.921857721835099</v>
      </c>
      <c r="AG4094" s="15">
        <v>17.306526993798201</v>
      </c>
      <c r="AH4094" s="15">
        <v>17.306526993798201</v>
      </c>
      <c r="AI4094" s="15">
        <v>15.092787348778387</v>
      </c>
      <c r="AM4094" s="17"/>
    </row>
    <row r="4095" spans="1:39">
      <c r="A4095" s="7" t="s">
        <v>124</v>
      </c>
      <c r="B4095" s="7">
        <v>2850</v>
      </c>
      <c r="C4095" s="29" t="s">
        <v>3937</v>
      </c>
      <c r="F4095" s="27" t="str">
        <f t="shared" si="63"/>
        <v>NSW2850CUMBO</v>
      </c>
      <c r="G4095" s="30">
        <v>4083</v>
      </c>
      <c r="H4095" s="49">
        <v>3.38466927196309</v>
      </c>
      <c r="I4095" s="15">
        <v>9.7128259650000004</v>
      </c>
      <c r="J4095" s="15">
        <v>9.7128259650000004</v>
      </c>
      <c r="K4095" s="15">
        <v>4.8533839395959024</v>
      </c>
      <c r="P4095" s="49">
        <v>2.9231712259354099</v>
      </c>
      <c r="Q4095" s="15">
        <v>8.9763520630000002</v>
      </c>
      <c r="R4095" s="15">
        <v>8.9763520630000002</v>
      </c>
      <c r="S4095" s="15">
        <v>9.7067678791918048</v>
      </c>
      <c r="X4095" s="49">
        <v>5.76907584310612</v>
      </c>
      <c r="Y4095" s="15">
        <v>11.2519951</v>
      </c>
      <c r="Z4095" s="15">
        <v>11.2519951</v>
      </c>
      <c r="AA4095" s="15">
        <v>4.8533839395959024</v>
      </c>
      <c r="AF4095" s="49">
        <v>17.921857721835099</v>
      </c>
      <c r="AG4095" s="15">
        <v>17.306526993798201</v>
      </c>
      <c r="AH4095" s="15">
        <v>17.306526993798201</v>
      </c>
      <c r="AI4095" s="15">
        <v>9.7067678791918048</v>
      </c>
      <c r="AM4095" s="17"/>
    </row>
    <row r="4096" spans="1:39">
      <c r="A4096" s="7" t="s">
        <v>124</v>
      </c>
      <c r="B4096" s="7">
        <v>2850</v>
      </c>
      <c r="C4096" s="29" t="s">
        <v>3938</v>
      </c>
      <c r="F4096" s="27" t="str">
        <f t="shared" si="63"/>
        <v>NSW2850ERUDGERE</v>
      </c>
      <c r="G4096" s="30">
        <v>4084</v>
      </c>
      <c r="H4096" s="49">
        <v>0.84643001881083502</v>
      </c>
      <c r="I4096" s="15">
        <v>9.7128259650000004</v>
      </c>
      <c r="J4096" s="15">
        <v>9.7128259650000004</v>
      </c>
      <c r="K4096" s="15">
        <v>7.5463936743891935</v>
      </c>
      <c r="P4096" s="49">
        <v>0.30801563177853902</v>
      </c>
      <c r="Q4096" s="15">
        <v>8.9763520630000002</v>
      </c>
      <c r="R4096" s="15">
        <v>8.9763520630000002</v>
      </c>
      <c r="S4096" s="15">
        <v>15.092787348778387</v>
      </c>
      <c r="X4096" s="49">
        <v>3.23083658995386</v>
      </c>
      <c r="Y4096" s="15">
        <v>11.2519951</v>
      </c>
      <c r="Z4096" s="15">
        <v>11.2519951</v>
      </c>
      <c r="AA4096" s="15">
        <v>7.5463936743891935</v>
      </c>
      <c r="AF4096" s="49">
        <v>17.921857721835099</v>
      </c>
      <c r="AG4096" s="15">
        <v>17.306526993798201</v>
      </c>
      <c r="AH4096" s="15">
        <v>17.306526993798201</v>
      </c>
      <c r="AI4096" s="15">
        <v>15.092787348778387</v>
      </c>
      <c r="AM4096" s="17"/>
    </row>
    <row r="4097" spans="1:39">
      <c r="A4097" s="7" t="s">
        <v>124</v>
      </c>
      <c r="B4097" s="7">
        <v>2850</v>
      </c>
      <c r="C4097" s="29" t="s">
        <v>3939</v>
      </c>
      <c r="F4097" s="27" t="str">
        <f t="shared" si="63"/>
        <v>NSW2850EURUNDEREE</v>
      </c>
      <c r="G4097" s="30">
        <v>4085</v>
      </c>
      <c r="H4097" s="49">
        <v>-0.46114777826759801</v>
      </c>
      <c r="I4097" s="15">
        <v>9.7128259650000004</v>
      </c>
      <c r="J4097" s="15">
        <v>9.7128259650000004</v>
      </c>
      <c r="K4097" s="15">
        <v>7.5463936743891935</v>
      </c>
      <c r="P4097" s="49">
        <v>-1.0764785063045099</v>
      </c>
      <c r="Q4097" s="15">
        <v>8.9763520630000002</v>
      </c>
      <c r="R4097" s="15">
        <v>8.9763520630000002</v>
      </c>
      <c r="S4097" s="15">
        <v>15.092787348778387</v>
      </c>
      <c r="X4097" s="49">
        <v>2.00017513388004</v>
      </c>
      <c r="Y4097" s="15">
        <v>11.2519951</v>
      </c>
      <c r="Z4097" s="15">
        <v>11.2519951</v>
      </c>
      <c r="AA4097" s="15">
        <v>7.5463936743891935</v>
      </c>
      <c r="AF4097" s="49">
        <v>17.921857721835099</v>
      </c>
      <c r="AG4097" s="15">
        <v>17.306526993798201</v>
      </c>
      <c r="AH4097" s="15">
        <v>17.306526993798201</v>
      </c>
      <c r="AI4097" s="15">
        <v>15.092787348778387</v>
      </c>
      <c r="AM4097" s="17"/>
    </row>
    <row r="4098" spans="1:39">
      <c r="A4098" s="7" t="s">
        <v>124</v>
      </c>
      <c r="B4098" s="7">
        <v>2850</v>
      </c>
      <c r="C4098" s="29" t="s">
        <v>3940</v>
      </c>
      <c r="F4098" s="27" t="str">
        <f t="shared" si="63"/>
        <v>NSW2850FROG ROCK</v>
      </c>
      <c r="G4098" s="30">
        <v>4086</v>
      </c>
      <c r="H4098" s="49">
        <v>7.7266608764698E-2</v>
      </c>
      <c r="I4098" s="15">
        <v>9.7128259650000004</v>
      </c>
      <c r="J4098" s="15">
        <v>9.7128259650000004</v>
      </c>
      <c r="K4098" s="15">
        <v>9.6212278970180183</v>
      </c>
      <c r="P4098" s="49">
        <v>-0.46114777826759801</v>
      </c>
      <c r="Q4098" s="15">
        <v>8.9763520630000002</v>
      </c>
      <c r="R4098" s="15">
        <v>8.9763520630000002</v>
      </c>
      <c r="S4098" s="15">
        <v>19.242455794036037</v>
      </c>
      <c r="X4098" s="49">
        <v>2.5385895209123399</v>
      </c>
      <c r="Y4098" s="15">
        <v>11.2519951</v>
      </c>
      <c r="Z4098" s="15">
        <v>11.2519951</v>
      </c>
      <c r="AA4098" s="15">
        <v>9.6212278970180183</v>
      </c>
      <c r="AF4098" s="49">
        <v>17.921857721835099</v>
      </c>
      <c r="AG4098" s="15">
        <v>17.306526993798201</v>
      </c>
      <c r="AH4098" s="15">
        <v>17.306526993798201</v>
      </c>
      <c r="AI4098" s="15">
        <v>19.242455794036037</v>
      </c>
      <c r="AM4098" s="17"/>
    </row>
    <row r="4099" spans="1:39">
      <c r="A4099" s="7" t="s">
        <v>124</v>
      </c>
      <c r="B4099" s="7">
        <v>2850</v>
      </c>
      <c r="C4099" s="29" t="s">
        <v>3941</v>
      </c>
      <c r="F4099" s="27" t="str">
        <f t="shared" si="63"/>
        <v>NSW2850GALAMBINE</v>
      </c>
      <c r="G4099" s="30">
        <v>4087</v>
      </c>
      <c r="H4099" s="49">
        <v>9.9225582573552593</v>
      </c>
      <c r="I4099" s="15">
        <v>9.7128259650000004</v>
      </c>
      <c r="J4099" s="15">
        <v>9.7128259650000004</v>
      </c>
      <c r="K4099" s="15">
        <v>7.5463936743891935</v>
      </c>
      <c r="P4099" s="49">
        <v>7.9227333912353002</v>
      </c>
      <c r="Q4099" s="15">
        <v>8.9763520630000002</v>
      </c>
      <c r="R4099" s="15">
        <v>8.9763520630000002</v>
      </c>
      <c r="S4099" s="15">
        <v>15.092787348778387</v>
      </c>
      <c r="X4099" s="49">
        <v>12.3069648284983</v>
      </c>
      <c r="Y4099" s="15">
        <v>11.2519951</v>
      </c>
      <c r="Z4099" s="15">
        <v>11.2519951</v>
      </c>
      <c r="AA4099" s="15">
        <v>7.5463936743891935</v>
      </c>
      <c r="AF4099" s="49">
        <v>13.921857721835099</v>
      </c>
      <c r="AG4099" s="15">
        <v>17.306526993798201</v>
      </c>
      <c r="AH4099" s="15">
        <v>17.306526993798201</v>
      </c>
      <c r="AI4099" s="15">
        <v>15.092787348778387</v>
      </c>
      <c r="AM4099" s="17"/>
    </row>
    <row r="4100" spans="1:39">
      <c r="A4100" s="7" t="s">
        <v>124</v>
      </c>
      <c r="B4100" s="7">
        <v>2850</v>
      </c>
      <c r="C4100" s="29" t="s">
        <v>3942</v>
      </c>
      <c r="F4100" s="27" t="str">
        <f t="shared" si="63"/>
        <v>NSW2850GLEN AYR</v>
      </c>
      <c r="G4100" s="30">
        <v>4088</v>
      </c>
      <c r="H4100" s="49">
        <v>-7.6566073244529201E-2</v>
      </c>
      <c r="I4100" s="15">
        <v>9.7128259650000004</v>
      </c>
      <c r="J4100" s="15">
        <v>9.7128259650000004</v>
      </c>
      <c r="K4100" s="15">
        <v>7.5463936743891935</v>
      </c>
      <c r="P4100" s="49">
        <v>-0.53806411927221198</v>
      </c>
      <c r="Q4100" s="15">
        <v>8.9763520630000002</v>
      </c>
      <c r="R4100" s="15">
        <v>8.9763520630000002</v>
      </c>
      <c r="S4100" s="15">
        <v>15.092787348778387</v>
      </c>
      <c r="X4100" s="49">
        <v>2.3078404978984999</v>
      </c>
      <c r="Y4100" s="15">
        <v>11.2519951</v>
      </c>
      <c r="Z4100" s="15">
        <v>11.2519951</v>
      </c>
      <c r="AA4100" s="15">
        <v>7.5463936743891935</v>
      </c>
      <c r="AF4100" s="49">
        <v>17.921857721835099</v>
      </c>
      <c r="AG4100" s="15">
        <v>17.306526993798201</v>
      </c>
      <c r="AH4100" s="15">
        <v>17.306526993798201</v>
      </c>
      <c r="AI4100" s="15">
        <v>15.092787348778387</v>
      </c>
      <c r="AM4100" s="17"/>
    </row>
    <row r="4101" spans="1:39">
      <c r="A4101" s="7" t="s">
        <v>124</v>
      </c>
      <c r="B4101" s="7">
        <v>2850</v>
      </c>
      <c r="C4101" s="29" t="s">
        <v>3943</v>
      </c>
      <c r="F4101" s="27" t="str">
        <f t="shared" si="63"/>
        <v>NSW2850GRATTAI</v>
      </c>
      <c r="G4101" s="30">
        <v>4089</v>
      </c>
      <c r="H4101" s="49">
        <v>6.2305738891338001</v>
      </c>
      <c r="I4101" s="15">
        <v>9.7128259650000004</v>
      </c>
      <c r="J4101" s="15">
        <v>9.7128259650000004</v>
      </c>
      <c r="K4101" s="15">
        <v>9.6212278970180183</v>
      </c>
      <c r="P4101" s="49">
        <v>4.99991243305998</v>
      </c>
      <c r="Q4101" s="15">
        <v>8.9763520630000002</v>
      </c>
      <c r="R4101" s="15">
        <v>8.9763520630000002</v>
      </c>
      <c r="S4101" s="15">
        <v>19.242455794036037</v>
      </c>
      <c r="X4101" s="49">
        <v>8.6918968012814393</v>
      </c>
      <c r="Y4101" s="15">
        <v>11.2519951</v>
      </c>
      <c r="Z4101" s="15">
        <v>11.2519951</v>
      </c>
      <c r="AA4101" s="15">
        <v>9.6212278970180183</v>
      </c>
      <c r="AF4101" s="49">
        <v>17.921857721835099</v>
      </c>
      <c r="AG4101" s="15">
        <v>17.306526993798201</v>
      </c>
      <c r="AH4101" s="15">
        <v>17.306526993798201</v>
      </c>
      <c r="AI4101" s="15">
        <v>19.242455794036037</v>
      </c>
      <c r="AM4101" s="17"/>
    </row>
    <row r="4102" spans="1:39">
      <c r="A4102" s="7" t="s">
        <v>124</v>
      </c>
      <c r="B4102" s="7">
        <v>2850</v>
      </c>
      <c r="C4102" s="29" t="s">
        <v>3944</v>
      </c>
      <c r="F4102" s="27" t="str">
        <f t="shared" si="63"/>
        <v>NSW2850GREEN GULLY</v>
      </c>
      <c r="G4102" s="30">
        <v>4090</v>
      </c>
      <c r="H4102" s="49">
        <v>9.1533948473091193</v>
      </c>
      <c r="I4102" s="15">
        <v>9.7128259650000004</v>
      </c>
      <c r="J4102" s="15">
        <v>9.7128259650000004</v>
      </c>
      <c r="K4102" s="15">
        <v>9.6212278970180183</v>
      </c>
      <c r="P4102" s="49">
        <v>7.1535699811891602</v>
      </c>
      <c r="Q4102" s="15">
        <v>8.9763520630000002</v>
      </c>
      <c r="R4102" s="15">
        <v>8.9763520630000002</v>
      </c>
      <c r="S4102" s="15">
        <v>19.242455794036037</v>
      </c>
      <c r="X4102" s="49">
        <v>11.5378014184521</v>
      </c>
      <c r="Y4102" s="15">
        <v>11.2519951</v>
      </c>
      <c r="Z4102" s="15">
        <v>11.2519951</v>
      </c>
      <c r="AA4102" s="15">
        <v>9.6212278970180183</v>
      </c>
      <c r="AF4102" s="49">
        <v>17.921857721835099</v>
      </c>
      <c r="AG4102" s="15">
        <v>17.306526993798201</v>
      </c>
      <c r="AH4102" s="15">
        <v>17.306526993798201</v>
      </c>
      <c r="AI4102" s="15">
        <v>19.242455794036037</v>
      </c>
      <c r="AM4102" s="17"/>
    </row>
    <row r="4103" spans="1:39">
      <c r="A4103" s="7" t="s">
        <v>124</v>
      </c>
      <c r="B4103" s="7">
        <v>2850</v>
      </c>
      <c r="C4103" s="29" t="s">
        <v>3945</v>
      </c>
      <c r="F4103" s="27" t="str">
        <f t="shared" si="63"/>
        <v>NSW2850HARGRAVES</v>
      </c>
      <c r="G4103" s="30">
        <v>4091</v>
      </c>
      <c r="H4103" s="49">
        <v>2.61550586191695</v>
      </c>
      <c r="I4103" s="15">
        <v>9.7128259650000004</v>
      </c>
      <c r="J4103" s="15">
        <v>9.7128259650000004</v>
      </c>
      <c r="K4103" s="15">
        <v>9.6212278970180183</v>
      </c>
      <c r="P4103" s="49">
        <v>2.3078404978984999</v>
      </c>
      <c r="Q4103" s="15">
        <v>8.9763520630000002</v>
      </c>
      <c r="R4103" s="15">
        <v>8.9763520630000002</v>
      </c>
      <c r="S4103" s="15">
        <v>19.242455794036037</v>
      </c>
      <c r="X4103" s="49">
        <v>4.99991243305998</v>
      </c>
      <c r="Y4103" s="15">
        <v>11.2519951</v>
      </c>
      <c r="Z4103" s="15">
        <v>11.2519951</v>
      </c>
      <c r="AA4103" s="15">
        <v>9.6212278970180183</v>
      </c>
      <c r="AF4103" s="49">
        <v>17.921857721835099</v>
      </c>
      <c r="AG4103" s="15">
        <v>17.306526993798201</v>
      </c>
      <c r="AH4103" s="15">
        <v>17.306526993798201</v>
      </c>
      <c r="AI4103" s="15">
        <v>19.242455794036037</v>
      </c>
      <c r="AM4103" s="17"/>
    </row>
    <row r="4104" spans="1:39">
      <c r="A4104" s="7" t="s">
        <v>124</v>
      </c>
      <c r="B4104" s="7">
        <v>2850</v>
      </c>
      <c r="C4104" s="29" t="s">
        <v>3946</v>
      </c>
      <c r="F4104" s="27" t="str">
        <f t="shared" si="63"/>
        <v>NSW2850HAVILAH</v>
      </c>
      <c r="G4104" s="30">
        <v>4092</v>
      </c>
      <c r="H4104" s="49">
        <v>12.845379215530601</v>
      </c>
      <c r="I4104" s="15">
        <v>9.7128259650000004</v>
      </c>
      <c r="J4104" s="15">
        <v>9.7128259650000004</v>
      </c>
      <c r="K4104" s="15">
        <v>9.6212278970180183</v>
      </c>
      <c r="P4104" s="49">
        <v>10.691721667401399</v>
      </c>
      <c r="Q4104" s="15">
        <v>8.9763520630000002</v>
      </c>
      <c r="R4104" s="15">
        <v>8.9763520630000002</v>
      </c>
      <c r="S4104" s="15">
        <v>19.242455794036037</v>
      </c>
      <c r="X4104" s="49">
        <v>15.229785786673601</v>
      </c>
      <c r="Y4104" s="15">
        <v>11.2519951</v>
      </c>
      <c r="Z4104" s="15">
        <v>11.2519951</v>
      </c>
      <c r="AA4104" s="15">
        <v>9.6212278970180183</v>
      </c>
      <c r="AF4104" s="49">
        <v>17.921857721835099</v>
      </c>
      <c r="AG4104" s="15">
        <v>17.306526993798201</v>
      </c>
      <c r="AH4104" s="15">
        <v>17.306526993798201</v>
      </c>
      <c r="AI4104" s="15">
        <v>19.242455794036037</v>
      </c>
      <c r="AM4104" s="17"/>
    </row>
    <row r="4105" spans="1:39">
      <c r="A4105" s="7" t="s">
        <v>124</v>
      </c>
      <c r="B4105" s="7">
        <v>2850</v>
      </c>
      <c r="C4105" s="29" t="s">
        <v>3947</v>
      </c>
      <c r="F4105" s="27" t="str">
        <f t="shared" si="63"/>
        <v>NSW2850HAYES GAP</v>
      </c>
      <c r="G4105" s="30">
        <v>4093</v>
      </c>
      <c r="H4105" s="49">
        <v>4.23074902301384</v>
      </c>
      <c r="I4105" s="15">
        <v>9.7128259650000004</v>
      </c>
      <c r="J4105" s="15">
        <v>9.7128259650000004</v>
      </c>
      <c r="K4105" s="15">
        <v>7.5463936743891935</v>
      </c>
      <c r="P4105" s="49">
        <v>3.5385019539723199</v>
      </c>
      <c r="Q4105" s="15">
        <v>8.9763520630000002</v>
      </c>
      <c r="R4105" s="15">
        <v>8.9763520630000002</v>
      </c>
      <c r="S4105" s="15">
        <v>15.092787348778387</v>
      </c>
      <c r="X4105" s="49">
        <v>6.61515559415687</v>
      </c>
      <c r="Y4105" s="15">
        <v>11.2519951</v>
      </c>
      <c r="Z4105" s="15">
        <v>11.2519951</v>
      </c>
      <c r="AA4105" s="15">
        <v>7.5463936743891935</v>
      </c>
      <c r="AF4105" s="49">
        <v>17.921857721835099</v>
      </c>
      <c r="AG4105" s="15">
        <v>17.306526993798201</v>
      </c>
      <c r="AH4105" s="15">
        <v>17.306526993798201</v>
      </c>
      <c r="AI4105" s="15">
        <v>15.092787348778387</v>
      </c>
      <c r="AM4105" s="17"/>
    </row>
    <row r="4106" spans="1:39">
      <c r="A4106" s="7" t="s">
        <v>124</v>
      </c>
      <c r="B4106" s="7">
        <v>2850</v>
      </c>
      <c r="C4106" s="29" t="s">
        <v>3948</v>
      </c>
      <c r="F4106" s="27" t="str">
        <f t="shared" si="63"/>
        <v>NSW2850HILL END</v>
      </c>
      <c r="G4106" s="30">
        <v>4094</v>
      </c>
      <c r="H4106" s="49">
        <v>5.3075777970784301</v>
      </c>
      <c r="I4106" s="15">
        <v>9.7128259650000004</v>
      </c>
      <c r="J4106" s="15">
        <v>9.7128259650000004</v>
      </c>
      <c r="K4106" s="15">
        <v>9.6212278970180183</v>
      </c>
      <c r="P4106" s="49">
        <v>4.3076653640184599</v>
      </c>
      <c r="Q4106" s="15">
        <v>8.9763520630000002</v>
      </c>
      <c r="R4106" s="15">
        <v>8.9763520630000002</v>
      </c>
      <c r="S4106" s="15">
        <v>19.242455794036037</v>
      </c>
      <c r="X4106" s="49">
        <v>7.7689007092260702</v>
      </c>
      <c r="Y4106" s="15">
        <v>11.2519951</v>
      </c>
      <c r="Z4106" s="15">
        <v>11.2519951</v>
      </c>
      <c r="AA4106" s="15">
        <v>9.6212278970180183</v>
      </c>
      <c r="AF4106" s="49">
        <v>17.921857721835099</v>
      </c>
      <c r="AG4106" s="15">
        <v>17.306526993798201</v>
      </c>
      <c r="AH4106" s="15">
        <v>17.306526993798201</v>
      </c>
      <c r="AI4106" s="15">
        <v>19.242455794036037</v>
      </c>
      <c r="AM4106" s="17"/>
    </row>
    <row r="4107" spans="1:39">
      <c r="A4107" s="7" t="s">
        <v>124</v>
      </c>
      <c r="B4107" s="7">
        <v>2850</v>
      </c>
      <c r="C4107" s="29" t="s">
        <v>3949</v>
      </c>
      <c r="F4107" s="27" t="str">
        <f t="shared" si="63"/>
        <v>NSW2850HOME RULE</v>
      </c>
      <c r="G4107" s="30">
        <v>4095</v>
      </c>
      <c r="H4107" s="49">
        <v>5.15374511506921</v>
      </c>
      <c r="I4107" s="15">
        <v>9.7128259650000004</v>
      </c>
      <c r="J4107" s="15">
        <v>9.7128259650000004</v>
      </c>
      <c r="K4107" s="15">
        <v>9.6212278970180183</v>
      </c>
      <c r="P4107" s="49">
        <v>4.23074902301384</v>
      </c>
      <c r="Q4107" s="15">
        <v>8.9763520630000002</v>
      </c>
      <c r="R4107" s="15">
        <v>8.9763520630000002</v>
      </c>
      <c r="S4107" s="15">
        <v>19.242455794036037</v>
      </c>
      <c r="X4107" s="49">
        <v>7.5381516862122302</v>
      </c>
      <c r="Y4107" s="15">
        <v>11.2519951</v>
      </c>
      <c r="Z4107" s="15">
        <v>11.2519951</v>
      </c>
      <c r="AA4107" s="15">
        <v>9.6212278970180183</v>
      </c>
      <c r="AF4107" s="49">
        <v>17.921857721835099</v>
      </c>
      <c r="AG4107" s="15">
        <v>17.306526993798201</v>
      </c>
      <c r="AH4107" s="15">
        <v>17.306526993798201</v>
      </c>
      <c r="AI4107" s="15">
        <v>19.242455794036037</v>
      </c>
      <c r="AM4107" s="17"/>
    </row>
    <row r="4108" spans="1:39">
      <c r="A4108" s="7" t="s">
        <v>124</v>
      </c>
      <c r="B4108" s="7">
        <v>2850</v>
      </c>
      <c r="C4108" s="29" t="s">
        <v>3950</v>
      </c>
      <c r="F4108" s="27" t="str">
        <f t="shared" si="63"/>
        <v>NSW2850ILFORD</v>
      </c>
      <c r="G4108" s="30">
        <v>4096</v>
      </c>
      <c r="H4108" s="49">
        <v>3.61541829497693</v>
      </c>
      <c r="I4108" s="15">
        <v>9.7128259650000004</v>
      </c>
      <c r="J4108" s="15">
        <v>9.7128259650000004</v>
      </c>
      <c r="K4108" s="15">
        <v>9.6212278970180183</v>
      </c>
      <c r="P4108" s="49">
        <v>3.1539202489492499</v>
      </c>
      <c r="Q4108" s="15">
        <v>8.9763520630000002</v>
      </c>
      <c r="R4108" s="15">
        <v>8.9763520630000002</v>
      </c>
      <c r="S4108" s="15">
        <v>19.242455794036037</v>
      </c>
      <c r="X4108" s="49">
        <v>6.0767412071245701</v>
      </c>
      <c r="Y4108" s="15">
        <v>11.2519951</v>
      </c>
      <c r="Z4108" s="15">
        <v>11.2519951</v>
      </c>
      <c r="AA4108" s="15">
        <v>9.6212278970180183</v>
      </c>
      <c r="AF4108" s="49">
        <v>17.921857721835099</v>
      </c>
      <c r="AG4108" s="15">
        <v>17.306526993798201</v>
      </c>
      <c r="AH4108" s="15">
        <v>17.306526993798201</v>
      </c>
      <c r="AI4108" s="15">
        <v>19.242455794036037</v>
      </c>
      <c r="AM4108" s="17"/>
    </row>
    <row r="4109" spans="1:39">
      <c r="A4109" s="7" t="s">
        <v>124</v>
      </c>
      <c r="B4109" s="7">
        <v>2850</v>
      </c>
      <c r="C4109" s="29" t="s">
        <v>3951</v>
      </c>
      <c r="F4109" s="27" t="str">
        <f t="shared" si="63"/>
        <v>NSW2850KAINS FLAT</v>
      </c>
      <c r="G4109" s="30">
        <v>4097</v>
      </c>
      <c r="H4109" s="49">
        <v>11.341200000000001</v>
      </c>
      <c r="I4109" s="15">
        <v>9.7128259650000004</v>
      </c>
      <c r="J4109" s="15">
        <v>9.7128259650000004</v>
      </c>
      <c r="K4109" s="15">
        <v>9.6212278970180183</v>
      </c>
      <c r="P4109" s="49">
        <v>13.742699999999999</v>
      </c>
      <c r="Q4109" s="15">
        <v>8.9763520630000002</v>
      </c>
      <c r="R4109" s="15">
        <v>8.9763520630000002</v>
      </c>
      <c r="S4109" s="15">
        <v>19.242455794036037</v>
      </c>
      <c r="X4109" s="49">
        <v>9.3414099999999998</v>
      </c>
      <c r="Y4109" s="15">
        <v>11.2519951</v>
      </c>
      <c r="Z4109" s="15">
        <v>11.2519951</v>
      </c>
      <c r="AA4109" s="15">
        <v>9.6212278970180183</v>
      </c>
      <c r="AF4109" s="49">
        <v>17.033000000000001</v>
      </c>
      <c r="AG4109" s="15">
        <v>17.306526993798201</v>
      </c>
      <c r="AH4109" s="15">
        <v>17.306526993798201</v>
      </c>
      <c r="AI4109" s="15">
        <v>19.242455794036037</v>
      </c>
      <c r="AM4109" s="17"/>
    </row>
    <row r="4110" spans="1:39">
      <c r="A4110" s="7" t="s">
        <v>124</v>
      </c>
      <c r="B4110" s="7">
        <v>2850</v>
      </c>
      <c r="C4110" s="29" t="s">
        <v>3952</v>
      </c>
      <c r="F4110" s="27" t="str">
        <f t="shared" ref="F4110:F4173" si="64">TRIM(A4110)&amp;IF(LEN(TRIM(B4110))=3,"0"&amp;TRIM(B4110),TRIM(B4110))&amp;TRIM(C4110)</f>
        <v>NSW2850LINBURN</v>
      </c>
      <c r="G4110" s="30">
        <v>4098</v>
      </c>
      <c r="H4110" s="49">
        <v>3.38466927196309</v>
      </c>
      <c r="I4110" s="15">
        <v>9.7128259650000004</v>
      </c>
      <c r="J4110" s="15">
        <v>9.7128259650000004</v>
      </c>
      <c r="K4110" s="15">
        <v>9.6212278970180183</v>
      </c>
      <c r="P4110" s="49">
        <v>2.9231712259354099</v>
      </c>
      <c r="Q4110" s="15">
        <v>8.9763520630000002</v>
      </c>
      <c r="R4110" s="15">
        <v>8.9763520630000002</v>
      </c>
      <c r="S4110" s="15">
        <v>19.242455794036037</v>
      </c>
      <c r="X4110" s="49">
        <v>5.8459921841107301</v>
      </c>
      <c r="Y4110" s="15">
        <v>11.2519951</v>
      </c>
      <c r="Z4110" s="15">
        <v>11.2519951</v>
      </c>
      <c r="AA4110" s="15">
        <v>9.6212278970180183</v>
      </c>
      <c r="AF4110" s="49">
        <v>17.921857721835099</v>
      </c>
      <c r="AG4110" s="15">
        <v>17.306526993798201</v>
      </c>
      <c r="AH4110" s="15">
        <v>17.306526993798201</v>
      </c>
      <c r="AI4110" s="15">
        <v>19.242455794036037</v>
      </c>
      <c r="AM4110" s="17"/>
    </row>
    <row r="4111" spans="1:39">
      <c r="A4111" s="7" t="s">
        <v>124</v>
      </c>
      <c r="B4111" s="7">
        <v>2850</v>
      </c>
      <c r="C4111" s="29" t="s">
        <v>3953</v>
      </c>
      <c r="F4111" s="27" t="str">
        <f t="shared" si="64"/>
        <v>NSW2850LUE</v>
      </c>
      <c r="G4111" s="30">
        <v>4099</v>
      </c>
      <c r="H4111" s="49">
        <v>7.7266608764698E-2</v>
      </c>
      <c r="I4111" s="15">
        <v>9.7128259650000004</v>
      </c>
      <c r="J4111" s="15">
        <v>9.7128259650000004</v>
      </c>
      <c r="K4111" s="15">
        <v>9.6212278970180183</v>
      </c>
      <c r="P4111" s="49">
        <v>-0.46114777826759801</v>
      </c>
      <c r="Q4111" s="15">
        <v>8.9763520630000002</v>
      </c>
      <c r="R4111" s="15">
        <v>8.9763520630000002</v>
      </c>
      <c r="S4111" s="15">
        <v>19.242455794036037</v>
      </c>
      <c r="X4111" s="49">
        <v>2.5385895209123399</v>
      </c>
      <c r="Y4111" s="15">
        <v>11.2519951</v>
      </c>
      <c r="Z4111" s="15">
        <v>11.2519951</v>
      </c>
      <c r="AA4111" s="15">
        <v>9.6212278970180183</v>
      </c>
      <c r="AF4111" s="49">
        <v>17.921857721835099</v>
      </c>
      <c r="AG4111" s="15">
        <v>17.306526993798201</v>
      </c>
      <c r="AH4111" s="15">
        <v>17.306526993798201</v>
      </c>
      <c r="AI4111" s="15">
        <v>19.242455794036037</v>
      </c>
      <c r="AM4111" s="17"/>
    </row>
    <row r="4112" spans="1:39">
      <c r="A4112" s="7" t="s">
        <v>124</v>
      </c>
      <c r="B4112" s="7">
        <v>2850</v>
      </c>
      <c r="C4112" s="29" t="s">
        <v>3954</v>
      </c>
      <c r="F4112" s="27" t="str">
        <f t="shared" si="64"/>
        <v>NSW2850MAITLAND BAR</v>
      </c>
      <c r="G4112" s="30">
        <v>4100</v>
      </c>
      <c r="H4112" s="49">
        <v>10.8455543494106</v>
      </c>
      <c r="I4112" s="15">
        <v>9.7128259650000004</v>
      </c>
      <c r="J4112" s="15">
        <v>9.7128259650000004</v>
      </c>
      <c r="K4112" s="15">
        <v>9.6212278970180183</v>
      </c>
      <c r="P4112" s="49">
        <v>9.0764785063045093</v>
      </c>
      <c r="Q4112" s="15">
        <v>8.9763520630000002</v>
      </c>
      <c r="R4112" s="15">
        <v>8.9763520630000002</v>
      </c>
      <c r="S4112" s="15">
        <v>19.242455794036037</v>
      </c>
      <c r="X4112" s="49">
        <v>13.3068772615583</v>
      </c>
      <c r="Y4112" s="15">
        <v>11.2519951</v>
      </c>
      <c r="Z4112" s="15">
        <v>11.2519951</v>
      </c>
      <c r="AA4112" s="15">
        <v>9.6212278970180183</v>
      </c>
      <c r="AF4112" s="49">
        <v>17.921857721835099</v>
      </c>
      <c r="AG4112" s="15">
        <v>17.306526993798201</v>
      </c>
      <c r="AH4112" s="15">
        <v>17.306526993798201</v>
      </c>
      <c r="AI4112" s="15">
        <v>19.242455794036037</v>
      </c>
      <c r="AM4112" s="17"/>
    </row>
    <row r="4113" spans="1:39">
      <c r="A4113" s="7" t="s">
        <v>124</v>
      </c>
      <c r="B4113" s="7">
        <v>2850</v>
      </c>
      <c r="C4113" s="29" t="s">
        <v>3955</v>
      </c>
      <c r="F4113" s="27" t="str">
        <f t="shared" si="64"/>
        <v>NSW2850MENAH</v>
      </c>
      <c r="G4113" s="30">
        <v>4101</v>
      </c>
      <c r="H4113" s="49">
        <v>5.4614104790876601</v>
      </c>
      <c r="I4113" s="15">
        <v>9.7128259650000004</v>
      </c>
      <c r="J4113" s="15">
        <v>9.7128259650000004</v>
      </c>
      <c r="K4113" s="15">
        <v>7.5463936743891935</v>
      </c>
      <c r="P4113" s="49">
        <v>4.4614980460276801</v>
      </c>
      <c r="Q4113" s="15">
        <v>8.9763520630000002</v>
      </c>
      <c r="R4113" s="15">
        <v>8.9763520630000002</v>
      </c>
      <c r="S4113" s="15">
        <v>15.092787348778387</v>
      </c>
      <c r="X4113" s="49">
        <v>7.8458170502306901</v>
      </c>
      <c r="Y4113" s="15">
        <v>11.2519951</v>
      </c>
      <c r="Z4113" s="15">
        <v>11.2519951</v>
      </c>
      <c r="AA4113" s="15">
        <v>7.5463936743891935</v>
      </c>
      <c r="AF4113" s="49">
        <v>17.921857721835099</v>
      </c>
      <c r="AG4113" s="15">
        <v>17.306526993798201</v>
      </c>
      <c r="AH4113" s="15">
        <v>17.306526993798201</v>
      </c>
      <c r="AI4113" s="15">
        <v>15.092787348778387</v>
      </c>
      <c r="AM4113" s="17"/>
    </row>
    <row r="4114" spans="1:39">
      <c r="A4114" s="7" t="s">
        <v>124</v>
      </c>
      <c r="B4114" s="7">
        <v>2850</v>
      </c>
      <c r="C4114" s="29" t="s">
        <v>3956</v>
      </c>
      <c r="F4114" s="27" t="str">
        <f t="shared" si="64"/>
        <v>NSW2850MEROO</v>
      </c>
      <c r="G4114" s="30">
        <v>4102</v>
      </c>
      <c r="H4114" s="49">
        <v>6.0767412071245701</v>
      </c>
      <c r="I4114" s="15">
        <v>9.7128259650000004</v>
      </c>
      <c r="J4114" s="15">
        <v>9.7128259650000004</v>
      </c>
      <c r="K4114" s="15">
        <v>9.6212278970180183</v>
      </c>
      <c r="P4114" s="49">
        <v>4.9229960920553699</v>
      </c>
      <c r="Q4114" s="15">
        <v>8.9763520630000002</v>
      </c>
      <c r="R4114" s="15">
        <v>8.9763520630000002</v>
      </c>
      <c r="S4114" s="15">
        <v>19.242455794036037</v>
      </c>
      <c r="X4114" s="49">
        <v>8.5380641192722102</v>
      </c>
      <c r="Y4114" s="15">
        <v>11.2519951</v>
      </c>
      <c r="Z4114" s="15">
        <v>11.2519951</v>
      </c>
      <c r="AA4114" s="15">
        <v>9.6212278970180183</v>
      </c>
      <c r="AF4114" s="49">
        <v>17.921857721835099</v>
      </c>
      <c r="AG4114" s="15">
        <v>17.306526993798201</v>
      </c>
      <c r="AH4114" s="15">
        <v>17.306526993798201</v>
      </c>
      <c r="AI4114" s="15">
        <v>19.242455794036037</v>
      </c>
      <c r="AM4114" s="17"/>
    </row>
    <row r="4115" spans="1:39">
      <c r="A4115" s="7" t="s">
        <v>124</v>
      </c>
      <c r="B4115" s="7">
        <v>2850</v>
      </c>
      <c r="C4115" s="29" t="s">
        <v>1492</v>
      </c>
      <c r="F4115" s="27" t="str">
        <f t="shared" si="64"/>
        <v>NSW2850MILROY</v>
      </c>
      <c r="G4115" s="30">
        <v>4103</v>
      </c>
      <c r="H4115" s="49">
        <v>3.61541829497693</v>
      </c>
      <c r="I4115" s="15">
        <v>9.7128259650000004</v>
      </c>
      <c r="J4115" s="15">
        <v>9.7128259650000004</v>
      </c>
      <c r="K4115" s="15">
        <v>7.5463936743891935</v>
      </c>
      <c r="P4115" s="49">
        <v>3.1539202489492499</v>
      </c>
      <c r="Q4115" s="15">
        <v>8.9763520630000002</v>
      </c>
      <c r="R4115" s="15">
        <v>8.9763520630000002</v>
      </c>
      <c r="S4115" s="15">
        <v>15.092787348778387</v>
      </c>
      <c r="X4115" s="49">
        <v>5.99982486611996</v>
      </c>
      <c r="Y4115" s="15">
        <v>11.2519951</v>
      </c>
      <c r="Z4115" s="15">
        <v>11.2519951</v>
      </c>
      <c r="AA4115" s="15">
        <v>7.5463936743891935</v>
      </c>
      <c r="AF4115" s="49">
        <v>13.921857721835099</v>
      </c>
      <c r="AG4115" s="15">
        <v>17.306526993798201</v>
      </c>
      <c r="AH4115" s="15">
        <v>17.306526993798201</v>
      </c>
      <c r="AI4115" s="15">
        <v>15.092787348778387</v>
      </c>
      <c r="AM4115" s="17"/>
    </row>
    <row r="4116" spans="1:39">
      <c r="A4116" s="7" t="s">
        <v>124</v>
      </c>
      <c r="B4116" s="7">
        <v>2850</v>
      </c>
      <c r="C4116" s="29" t="s">
        <v>2542</v>
      </c>
      <c r="F4116" s="27" t="str">
        <f t="shared" si="64"/>
        <v>NSW2850MOGO</v>
      </c>
      <c r="G4116" s="30">
        <v>4104</v>
      </c>
      <c r="H4116" s="49">
        <v>4.38458170502307</v>
      </c>
      <c r="I4116" s="15">
        <v>9.7128259650000004</v>
      </c>
      <c r="J4116" s="15">
        <v>9.7128259650000004</v>
      </c>
      <c r="K4116" s="15">
        <v>9.6212278970180183</v>
      </c>
      <c r="P4116" s="49">
        <v>3.61541829497693</v>
      </c>
      <c r="Q4116" s="15">
        <v>8.9763520630000002</v>
      </c>
      <c r="R4116" s="15">
        <v>8.9763520630000002</v>
      </c>
      <c r="S4116" s="15">
        <v>19.242455794036037</v>
      </c>
      <c r="X4116" s="49">
        <v>6.8459046171707101</v>
      </c>
      <c r="Y4116" s="15">
        <v>11.2519951</v>
      </c>
      <c r="Z4116" s="15">
        <v>11.2519951</v>
      </c>
      <c r="AA4116" s="15">
        <v>9.6212278970180183</v>
      </c>
      <c r="AF4116" s="49">
        <v>17.921857721835099</v>
      </c>
      <c r="AG4116" s="15">
        <v>17.306526993798201</v>
      </c>
      <c r="AH4116" s="15">
        <v>17.306526993798201</v>
      </c>
      <c r="AI4116" s="15">
        <v>19.242455794036037</v>
      </c>
      <c r="AM4116" s="17"/>
    </row>
    <row r="4117" spans="1:39">
      <c r="A4117" s="7" t="s">
        <v>124</v>
      </c>
      <c r="B4117" s="7">
        <v>2850</v>
      </c>
      <c r="C4117" s="29" t="s">
        <v>3957</v>
      </c>
      <c r="F4117" s="27" t="str">
        <f t="shared" si="64"/>
        <v>NSW2850MOOLARBEN</v>
      </c>
      <c r="G4117" s="30">
        <v>4105</v>
      </c>
      <c r="H4117" s="49">
        <v>10.076390939364501</v>
      </c>
      <c r="I4117" s="15">
        <v>9.7128259650000004</v>
      </c>
      <c r="J4117" s="15">
        <v>9.7128259650000004</v>
      </c>
      <c r="K4117" s="15">
        <v>9.6212278970180183</v>
      </c>
      <c r="P4117" s="49">
        <v>8.1534824142491402</v>
      </c>
      <c r="Q4117" s="15">
        <v>8.9763520630000002</v>
      </c>
      <c r="R4117" s="15">
        <v>8.9763520630000002</v>
      </c>
      <c r="S4117" s="15">
        <v>19.242455794036037</v>
      </c>
      <c r="X4117" s="49">
        <v>12.460797510507501</v>
      </c>
      <c r="Y4117" s="15">
        <v>11.2519951</v>
      </c>
      <c r="Z4117" s="15">
        <v>11.2519951</v>
      </c>
      <c r="AA4117" s="15">
        <v>9.6212278970180183</v>
      </c>
      <c r="AF4117" s="49">
        <v>17.921857721835099</v>
      </c>
      <c r="AG4117" s="15">
        <v>17.306526993798201</v>
      </c>
      <c r="AH4117" s="15">
        <v>17.306526993798201</v>
      </c>
      <c r="AI4117" s="15">
        <v>19.242455794036037</v>
      </c>
      <c r="AM4117" s="17"/>
    </row>
    <row r="4118" spans="1:39">
      <c r="A4118" s="7" t="s">
        <v>124</v>
      </c>
      <c r="B4118" s="7">
        <v>2850</v>
      </c>
      <c r="C4118" s="29" t="s">
        <v>3958</v>
      </c>
      <c r="F4118" s="27" t="str">
        <f t="shared" si="64"/>
        <v>NSW2850MOUNT FROME</v>
      </c>
      <c r="G4118" s="30">
        <v>4106</v>
      </c>
      <c r="H4118" s="49">
        <v>-2.1533072803690998</v>
      </c>
      <c r="I4118" s="15">
        <v>9.7128259650000004</v>
      </c>
      <c r="J4118" s="15">
        <v>9.7128259650000004</v>
      </c>
      <c r="K4118" s="15">
        <v>7.5463936743891935</v>
      </c>
      <c r="P4118" s="49">
        <v>-2.5378889853921698</v>
      </c>
      <c r="Q4118" s="15">
        <v>8.9763520630000002</v>
      </c>
      <c r="R4118" s="15">
        <v>8.9763520630000002</v>
      </c>
      <c r="S4118" s="15">
        <v>15.092787348778387</v>
      </c>
      <c r="X4118" s="49">
        <v>0.23109929077392499</v>
      </c>
      <c r="Y4118" s="15">
        <v>11.2519951</v>
      </c>
      <c r="Z4118" s="15">
        <v>11.2519951</v>
      </c>
      <c r="AA4118" s="15">
        <v>7.5463936743891935</v>
      </c>
      <c r="AF4118" s="49">
        <v>17.921857721835099</v>
      </c>
      <c r="AG4118" s="15">
        <v>17.306526993798201</v>
      </c>
      <c r="AH4118" s="15">
        <v>17.306526993798201</v>
      </c>
      <c r="AI4118" s="15">
        <v>15.092787348778387</v>
      </c>
      <c r="AM4118" s="17"/>
    </row>
    <row r="4119" spans="1:39">
      <c r="A4119" s="7" t="s">
        <v>124</v>
      </c>
      <c r="B4119" s="7">
        <v>2850</v>
      </c>
      <c r="C4119" s="29" t="s">
        <v>3959</v>
      </c>
      <c r="F4119" s="27" t="str">
        <f t="shared" si="64"/>
        <v>NSW2850MOUNT KNOWLES</v>
      </c>
      <c r="G4119" s="30">
        <v>4107</v>
      </c>
      <c r="H4119" s="49">
        <v>1.5386770878523599</v>
      </c>
      <c r="I4119" s="15">
        <v>9.7128259650000004</v>
      </c>
      <c r="J4119" s="15">
        <v>9.7128259650000004</v>
      </c>
      <c r="K4119" s="15">
        <v>7.5463936743891935</v>
      </c>
      <c r="P4119" s="49">
        <v>1.1540953828292899</v>
      </c>
      <c r="Q4119" s="15">
        <v>8.9763520630000002</v>
      </c>
      <c r="R4119" s="15">
        <v>8.9763520630000002</v>
      </c>
      <c r="S4119" s="15">
        <v>15.092787348778387</v>
      </c>
      <c r="X4119" s="49">
        <v>3.9230836589953899</v>
      </c>
      <c r="Y4119" s="15">
        <v>11.2519951</v>
      </c>
      <c r="Z4119" s="15">
        <v>11.2519951</v>
      </c>
      <c r="AA4119" s="15">
        <v>7.5463936743891935</v>
      </c>
      <c r="AF4119" s="49">
        <v>17.921857721835099</v>
      </c>
      <c r="AG4119" s="15">
        <v>17.306526993798201</v>
      </c>
      <c r="AH4119" s="15">
        <v>17.306526993798201</v>
      </c>
      <c r="AI4119" s="15">
        <v>15.092787348778387</v>
      </c>
      <c r="AM4119" s="17"/>
    </row>
    <row r="4120" spans="1:39">
      <c r="A4120" s="7" t="s">
        <v>124</v>
      </c>
      <c r="B4120" s="7">
        <v>2850</v>
      </c>
      <c r="C4120" s="29" t="s">
        <v>3960</v>
      </c>
      <c r="F4120" s="27" t="str">
        <f t="shared" si="64"/>
        <v>NSW2850MUDGEE</v>
      </c>
      <c r="G4120" s="30">
        <v>4108</v>
      </c>
      <c r="H4120" s="49">
        <v>2.61550586191695</v>
      </c>
      <c r="I4120" s="15">
        <v>9.7128259650000004</v>
      </c>
      <c r="J4120" s="15">
        <v>9.7128259650000004</v>
      </c>
      <c r="K4120" s="15">
        <v>7.5457324265885006</v>
      </c>
      <c r="P4120" s="49">
        <v>2.3078404978984999</v>
      </c>
      <c r="Q4120" s="15">
        <v>8.9763520630000002</v>
      </c>
      <c r="R4120" s="15">
        <v>8.9763520630000002</v>
      </c>
      <c r="S4120" s="15">
        <v>15.091464853177001</v>
      </c>
      <c r="X4120" s="49">
        <v>5.0768287740645901</v>
      </c>
      <c r="Y4120" s="15">
        <v>11.2519951</v>
      </c>
      <c r="Z4120" s="15">
        <v>11.2519951</v>
      </c>
      <c r="AA4120" s="15">
        <v>7.5457324265885006</v>
      </c>
      <c r="AF4120" s="49">
        <v>17.921857721835099</v>
      </c>
      <c r="AG4120" s="15">
        <v>13.306526993798199</v>
      </c>
      <c r="AH4120" s="15">
        <v>13.306526993798199</v>
      </c>
      <c r="AI4120" s="15">
        <v>15.091464853177001</v>
      </c>
      <c r="AM4120" s="17"/>
    </row>
    <row r="4121" spans="1:39">
      <c r="A4121" s="7" t="s">
        <v>124</v>
      </c>
      <c r="B4121" s="7">
        <v>2850</v>
      </c>
      <c r="C4121" s="29" t="s">
        <v>3961</v>
      </c>
      <c r="F4121" s="27" t="str">
        <f t="shared" si="64"/>
        <v>NSW2850MULLAMUDDY</v>
      </c>
      <c r="G4121" s="30">
        <v>4109</v>
      </c>
      <c r="H4121" s="49">
        <v>10.8455543494106</v>
      </c>
      <c r="I4121" s="15">
        <v>9.7128259650000004</v>
      </c>
      <c r="J4121" s="15">
        <v>9.7128259650000004</v>
      </c>
      <c r="K4121" s="15">
        <v>7.5463936743891935</v>
      </c>
      <c r="P4121" s="49">
        <v>9.0764785063045093</v>
      </c>
      <c r="Q4121" s="15">
        <v>8.9763520630000002</v>
      </c>
      <c r="R4121" s="15">
        <v>8.9763520630000002</v>
      </c>
      <c r="S4121" s="15">
        <v>15.092787348778387</v>
      </c>
      <c r="X4121" s="49">
        <v>13.3068772615583</v>
      </c>
      <c r="Y4121" s="15">
        <v>11.2519951</v>
      </c>
      <c r="Z4121" s="15">
        <v>11.2519951</v>
      </c>
      <c r="AA4121" s="15">
        <v>7.5463936743891935</v>
      </c>
      <c r="AF4121" s="49">
        <v>13.921857721835099</v>
      </c>
      <c r="AG4121" s="15">
        <v>17.306526993798201</v>
      </c>
      <c r="AH4121" s="15">
        <v>17.306526993798201</v>
      </c>
      <c r="AI4121" s="15">
        <v>15.092787348778387</v>
      </c>
      <c r="AM4121" s="17"/>
    </row>
    <row r="4122" spans="1:39">
      <c r="A4122" s="7" t="s">
        <v>124</v>
      </c>
      <c r="B4122" s="7">
        <v>2850</v>
      </c>
      <c r="C4122" s="29" t="s">
        <v>3962</v>
      </c>
      <c r="F4122" s="27" t="str">
        <f t="shared" si="64"/>
        <v>NSW2850MUNGHORN</v>
      </c>
      <c r="G4122" s="30">
        <v>4110</v>
      </c>
      <c r="H4122" s="49">
        <v>9.9225582573552593</v>
      </c>
      <c r="I4122" s="15">
        <v>9.7128259650000004</v>
      </c>
      <c r="J4122" s="15">
        <v>9.7128259650000004</v>
      </c>
      <c r="K4122" s="15">
        <v>9.6212278970180183</v>
      </c>
      <c r="P4122" s="49">
        <v>7.9227333912353002</v>
      </c>
      <c r="Q4122" s="15">
        <v>8.9763520630000002</v>
      </c>
      <c r="R4122" s="15">
        <v>8.9763520630000002</v>
      </c>
      <c r="S4122" s="15">
        <v>19.242455794036037</v>
      </c>
      <c r="X4122" s="49">
        <v>12.3069648284983</v>
      </c>
      <c r="Y4122" s="15">
        <v>11.2519951</v>
      </c>
      <c r="Z4122" s="15">
        <v>11.2519951</v>
      </c>
      <c r="AA4122" s="15">
        <v>9.6212278970180183</v>
      </c>
      <c r="AF4122" s="49">
        <v>13.921857721835099</v>
      </c>
      <c r="AG4122" s="15">
        <v>17.306526993798201</v>
      </c>
      <c r="AH4122" s="15">
        <v>17.306526993798201</v>
      </c>
      <c r="AI4122" s="15">
        <v>19.242455794036037</v>
      </c>
      <c r="AM4122" s="17"/>
    </row>
    <row r="4123" spans="1:39">
      <c r="A4123" s="7" t="s">
        <v>124</v>
      </c>
      <c r="B4123" s="7">
        <v>2850</v>
      </c>
      <c r="C4123" s="29" t="s">
        <v>3963</v>
      </c>
      <c r="F4123" s="27" t="str">
        <f t="shared" si="64"/>
        <v>NSW2850PIAMBONG</v>
      </c>
      <c r="G4123" s="30">
        <v>4111</v>
      </c>
      <c r="H4123" s="49">
        <v>11.153219713429101</v>
      </c>
      <c r="I4123" s="15">
        <v>9.7128259650000004</v>
      </c>
      <c r="J4123" s="15">
        <v>9.7128259650000004</v>
      </c>
      <c r="K4123" s="15">
        <v>7.5463936743891935</v>
      </c>
      <c r="P4123" s="49">
        <v>9.3072275293183502</v>
      </c>
      <c r="Q4123" s="15">
        <v>8.9763520630000002</v>
      </c>
      <c r="R4123" s="15">
        <v>8.9763520630000002</v>
      </c>
      <c r="S4123" s="15">
        <v>15.092787348778387</v>
      </c>
      <c r="X4123" s="49">
        <v>13.5376262845721</v>
      </c>
      <c r="Y4123" s="15">
        <v>11.2519951</v>
      </c>
      <c r="Z4123" s="15">
        <v>11.2519951</v>
      </c>
      <c r="AA4123" s="15">
        <v>7.5463936743891935</v>
      </c>
      <c r="AF4123" s="49">
        <v>17.921857721835099</v>
      </c>
      <c r="AG4123" s="15">
        <v>17.306526993798201</v>
      </c>
      <c r="AH4123" s="15">
        <v>17.306526993798201</v>
      </c>
      <c r="AI4123" s="15">
        <v>15.092787348778387</v>
      </c>
      <c r="AM4123" s="17"/>
    </row>
    <row r="4124" spans="1:39">
      <c r="A4124" s="7" t="s">
        <v>124</v>
      </c>
      <c r="B4124" s="7">
        <v>2850</v>
      </c>
      <c r="C4124" s="29" t="s">
        <v>3964</v>
      </c>
      <c r="F4124" s="27" t="str">
        <f t="shared" si="64"/>
        <v>NSW2850PUTTA BUCCA</v>
      </c>
      <c r="G4124" s="30">
        <v>4112</v>
      </c>
      <c r="H4124" s="49">
        <v>4.38458170502307</v>
      </c>
      <c r="I4124" s="15">
        <v>9.7128259650000004</v>
      </c>
      <c r="J4124" s="15">
        <v>9.7128259650000004</v>
      </c>
      <c r="K4124" s="15">
        <v>7.5463936743891935</v>
      </c>
      <c r="P4124" s="49">
        <v>3.61541829497693</v>
      </c>
      <c r="Q4124" s="15">
        <v>8.9763520630000002</v>
      </c>
      <c r="R4124" s="15">
        <v>8.9763520630000002</v>
      </c>
      <c r="S4124" s="15">
        <v>15.092787348778387</v>
      </c>
      <c r="X4124" s="49">
        <v>6.8459046171707101</v>
      </c>
      <c r="Y4124" s="15">
        <v>11.2519951</v>
      </c>
      <c r="Z4124" s="15">
        <v>11.2519951</v>
      </c>
      <c r="AA4124" s="15">
        <v>7.5463936743891935</v>
      </c>
      <c r="AF4124" s="49">
        <v>17.921857721835099</v>
      </c>
      <c r="AG4124" s="15">
        <v>17.306526993798201</v>
      </c>
      <c r="AH4124" s="15">
        <v>17.306526993798201</v>
      </c>
      <c r="AI4124" s="15">
        <v>15.092787348778387</v>
      </c>
      <c r="AM4124" s="17"/>
    </row>
    <row r="4125" spans="1:39">
      <c r="A4125" s="7" t="s">
        <v>124</v>
      </c>
      <c r="B4125" s="7">
        <v>2850</v>
      </c>
      <c r="C4125" s="29" t="s">
        <v>3965</v>
      </c>
      <c r="F4125" s="27" t="str">
        <f t="shared" si="64"/>
        <v>NSW2850PYRAMUL</v>
      </c>
      <c r="G4125" s="30">
        <v>4113</v>
      </c>
      <c r="H4125" s="49">
        <v>0.53876465479238</v>
      </c>
      <c r="I4125" s="15">
        <v>9.7128259650000004</v>
      </c>
      <c r="J4125" s="15">
        <v>9.7128259650000004</v>
      </c>
      <c r="K4125" s="15">
        <v>9.6212278970180183</v>
      </c>
      <c r="P4125" s="49">
        <v>3.50267760083955E-4</v>
      </c>
      <c r="Q4125" s="15">
        <v>8.9763520630000002</v>
      </c>
      <c r="R4125" s="15">
        <v>8.9763520630000002</v>
      </c>
      <c r="S4125" s="15">
        <v>19.242455794036037</v>
      </c>
      <c r="X4125" s="49">
        <v>2.9231712259354099</v>
      </c>
      <c r="Y4125" s="15">
        <v>11.2519951</v>
      </c>
      <c r="Z4125" s="15">
        <v>11.2519951</v>
      </c>
      <c r="AA4125" s="15">
        <v>9.6212278970180183</v>
      </c>
      <c r="AF4125" s="49">
        <v>17.921857721835099</v>
      </c>
      <c r="AG4125" s="15">
        <v>17.306526993798201</v>
      </c>
      <c r="AH4125" s="15">
        <v>17.306526993798201</v>
      </c>
      <c r="AI4125" s="15">
        <v>19.242455794036037</v>
      </c>
      <c r="AM4125" s="17"/>
    </row>
    <row r="4126" spans="1:39">
      <c r="A4126" s="7" t="s">
        <v>124</v>
      </c>
      <c r="B4126" s="7">
        <v>2850</v>
      </c>
      <c r="C4126" s="29" t="s">
        <v>3966</v>
      </c>
      <c r="F4126" s="27" t="str">
        <f t="shared" si="64"/>
        <v>NSW2850QUEENS PINCH</v>
      </c>
      <c r="G4126" s="30">
        <v>4114</v>
      </c>
      <c r="H4126" s="49">
        <v>8.6918968012814393</v>
      </c>
      <c r="I4126" s="15">
        <v>9.7128259650000004</v>
      </c>
      <c r="J4126" s="15">
        <v>9.7128259650000004</v>
      </c>
      <c r="K4126" s="15">
        <v>9.6212278970180183</v>
      </c>
      <c r="P4126" s="49">
        <v>6.8459046171707101</v>
      </c>
      <c r="Q4126" s="15">
        <v>8.9763520630000002</v>
      </c>
      <c r="R4126" s="15">
        <v>8.9763520630000002</v>
      </c>
      <c r="S4126" s="15">
        <v>19.242455794036037</v>
      </c>
      <c r="X4126" s="49">
        <v>11.153219713429101</v>
      </c>
      <c r="Y4126" s="15">
        <v>11.2519951</v>
      </c>
      <c r="Z4126" s="15">
        <v>11.2519951</v>
      </c>
      <c r="AA4126" s="15">
        <v>9.6212278970180183</v>
      </c>
      <c r="AF4126" s="49">
        <v>17.921857721835099</v>
      </c>
      <c r="AG4126" s="15">
        <v>17.306526993798201</v>
      </c>
      <c r="AH4126" s="15">
        <v>17.306526993798201</v>
      </c>
      <c r="AI4126" s="15">
        <v>19.242455794036037</v>
      </c>
      <c r="AM4126" s="17"/>
    </row>
    <row r="4127" spans="1:39">
      <c r="A4127" s="7" t="s">
        <v>124</v>
      </c>
      <c r="B4127" s="7">
        <v>2850</v>
      </c>
      <c r="C4127" s="29" t="s">
        <v>3967</v>
      </c>
      <c r="F4127" s="27" t="str">
        <f t="shared" si="64"/>
        <v>NSW2850RIVERLEA</v>
      </c>
      <c r="G4127" s="30">
        <v>4115</v>
      </c>
      <c r="H4127" s="49">
        <v>0.69259733680160795</v>
      </c>
      <c r="I4127" s="15">
        <v>9.7128259650000004</v>
      </c>
      <c r="J4127" s="15">
        <v>9.7128259650000004</v>
      </c>
      <c r="K4127" s="15">
        <v>9.6212278970180183</v>
      </c>
      <c r="P4127" s="49">
        <v>0.15418294976931199</v>
      </c>
      <c r="Q4127" s="15">
        <v>8.9763520630000002</v>
      </c>
      <c r="R4127" s="15">
        <v>8.9763520630000002</v>
      </c>
      <c r="S4127" s="15">
        <v>19.242455794036037</v>
      </c>
      <c r="X4127" s="49">
        <v>3.0770039079446301</v>
      </c>
      <c r="Y4127" s="15">
        <v>11.2519951</v>
      </c>
      <c r="Z4127" s="15">
        <v>11.2519951</v>
      </c>
      <c r="AA4127" s="15">
        <v>9.6212278970180183</v>
      </c>
      <c r="AF4127" s="49">
        <v>17.921857721835099</v>
      </c>
      <c r="AG4127" s="15">
        <v>17.306526993798201</v>
      </c>
      <c r="AH4127" s="15">
        <v>17.306526993798201</v>
      </c>
      <c r="AI4127" s="15">
        <v>19.242455794036037</v>
      </c>
      <c r="AM4127" s="17"/>
    </row>
    <row r="4128" spans="1:39">
      <c r="A4128" s="7" t="s">
        <v>124</v>
      </c>
      <c r="B4128" s="7">
        <v>2850</v>
      </c>
      <c r="C4128" s="29" t="s">
        <v>3968</v>
      </c>
      <c r="F4128" s="27" t="str">
        <f t="shared" si="64"/>
        <v>NSW2850RUNNING STREAM</v>
      </c>
      <c r="G4128" s="30">
        <v>4116</v>
      </c>
      <c r="H4128" s="49">
        <v>9.7687255753460303</v>
      </c>
      <c r="I4128" s="15">
        <v>9.7128259650000004</v>
      </c>
      <c r="J4128" s="15">
        <v>9.7128259650000004</v>
      </c>
      <c r="K4128" s="15">
        <v>9.6212278970180183</v>
      </c>
      <c r="P4128" s="49">
        <v>7.7689007092260702</v>
      </c>
      <c r="Q4128" s="15">
        <v>8.9763520630000002</v>
      </c>
      <c r="R4128" s="15">
        <v>8.9763520630000002</v>
      </c>
      <c r="S4128" s="15">
        <v>19.242455794036037</v>
      </c>
      <c r="X4128" s="49">
        <v>12.153132146489099</v>
      </c>
      <c r="Y4128" s="15">
        <v>11.2519951</v>
      </c>
      <c r="Z4128" s="15">
        <v>11.2519951</v>
      </c>
      <c r="AA4128" s="15">
        <v>9.6212278970180183</v>
      </c>
      <c r="AF4128" s="49">
        <v>17.921857721835099</v>
      </c>
      <c r="AG4128" s="15">
        <v>17.306526993798201</v>
      </c>
      <c r="AH4128" s="15">
        <v>17.306526993798201</v>
      </c>
      <c r="AI4128" s="15">
        <v>19.242455794036037</v>
      </c>
      <c r="AM4128" s="17"/>
    </row>
    <row r="4129" spans="1:39">
      <c r="A4129" s="7" t="s">
        <v>124</v>
      </c>
      <c r="B4129" s="7">
        <v>2850</v>
      </c>
      <c r="C4129" s="29" t="s">
        <v>3969</v>
      </c>
      <c r="F4129" s="27" t="str">
        <f t="shared" si="64"/>
        <v>NSW2850SALLYS FLAT</v>
      </c>
      <c r="G4129" s="30">
        <v>4117</v>
      </c>
      <c r="H4129" s="49">
        <v>7.7266608764698E-2</v>
      </c>
      <c r="I4129" s="15">
        <v>9.7128259650000004</v>
      </c>
      <c r="J4129" s="15">
        <v>9.7128259650000004</v>
      </c>
      <c r="K4129" s="15">
        <v>9.6212278970180183</v>
      </c>
      <c r="P4129" s="49">
        <v>-0.46114777826759801</v>
      </c>
      <c r="Q4129" s="15">
        <v>8.9763520630000002</v>
      </c>
      <c r="R4129" s="15">
        <v>8.9763520630000002</v>
      </c>
      <c r="S4129" s="15">
        <v>19.242455794036037</v>
      </c>
      <c r="X4129" s="49">
        <v>2.4616731799077201</v>
      </c>
      <c r="Y4129" s="15">
        <v>11.2519951</v>
      </c>
      <c r="Z4129" s="15">
        <v>11.2519951</v>
      </c>
      <c r="AA4129" s="15">
        <v>9.6212278970180183</v>
      </c>
      <c r="AF4129" s="49">
        <v>17.921857721835099</v>
      </c>
      <c r="AG4129" s="15">
        <v>17.306526993798201</v>
      </c>
      <c r="AH4129" s="15">
        <v>17.306526993798201</v>
      </c>
      <c r="AI4129" s="15">
        <v>19.242455794036037</v>
      </c>
      <c r="AM4129" s="17"/>
    </row>
    <row r="4130" spans="1:39">
      <c r="A4130" s="7" t="s">
        <v>124</v>
      </c>
      <c r="B4130" s="7">
        <v>2850</v>
      </c>
      <c r="C4130" s="29" t="s">
        <v>3970</v>
      </c>
      <c r="F4130" s="27" t="str">
        <f t="shared" si="64"/>
        <v>NSW2850SPRING FLAT</v>
      </c>
      <c r="G4130" s="30">
        <v>4118</v>
      </c>
      <c r="H4130" s="49">
        <v>4.23074902301384</v>
      </c>
      <c r="I4130" s="15">
        <v>9.7128259650000004</v>
      </c>
      <c r="J4130" s="15">
        <v>9.7128259650000004</v>
      </c>
      <c r="K4130" s="15">
        <v>7.5463936743891935</v>
      </c>
      <c r="P4130" s="49">
        <v>3.5385019539723199</v>
      </c>
      <c r="Q4130" s="15">
        <v>8.9763520630000002</v>
      </c>
      <c r="R4130" s="15">
        <v>8.9763520630000002</v>
      </c>
      <c r="S4130" s="15">
        <v>15.092787348778387</v>
      </c>
      <c r="X4130" s="49">
        <v>6.6920719351614801</v>
      </c>
      <c r="Y4130" s="15">
        <v>11.2519951</v>
      </c>
      <c r="Z4130" s="15">
        <v>11.2519951</v>
      </c>
      <c r="AA4130" s="15">
        <v>7.5463936743891935</v>
      </c>
      <c r="AF4130" s="49">
        <v>17.921857721835099</v>
      </c>
      <c r="AG4130" s="15">
        <v>17.306526993798201</v>
      </c>
      <c r="AH4130" s="15">
        <v>17.306526993798201</v>
      </c>
      <c r="AI4130" s="15">
        <v>15.092787348778387</v>
      </c>
      <c r="AM4130" s="17"/>
    </row>
    <row r="4131" spans="1:39">
      <c r="A4131" s="7" t="s">
        <v>124</v>
      </c>
      <c r="B4131" s="7">
        <v>2850</v>
      </c>
      <c r="C4131" s="29" t="s">
        <v>3971</v>
      </c>
      <c r="F4131" s="27" t="str">
        <f t="shared" si="64"/>
        <v>NSW2850ST FILLANS</v>
      </c>
      <c r="G4131" s="30">
        <v>4119</v>
      </c>
      <c r="H4131" s="49">
        <v>4.23074902301384</v>
      </c>
      <c r="I4131" s="15">
        <v>9.7128259650000004</v>
      </c>
      <c r="J4131" s="15">
        <v>9.7128259650000004</v>
      </c>
      <c r="K4131" s="15">
        <v>9.6212278970180183</v>
      </c>
      <c r="P4131" s="49">
        <v>3.5385019539723199</v>
      </c>
      <c r="Q4131" s="15">
        <v>8.9763520630000002</v>
      </c>
      <c r="R4131" s="15">
        <v>8.9763520630000002</v>
      </c>
      <c r="S4131" s="15">
        <v>19.242455794036037</v>
      </c>
      <c r="X4131" s="49">
        <v>6.61515559415687</v>
      </c>
      <c r="Y4131" s="15">
        <v>11.2519951</v>
      </c>
      <c r="Z4131" s="15">
        <v>11.2519951</v>
      </c>
      <c r="AA4131" s="15">
        <v>9.6212278970180183</v>
      </c>
      <c r="AF4131" s="49">
        <v>17.921857721835099</v>
      </c>
      <c r="AG4131" s="15">
        <v>17.306526993798201</v>
      </c>
      <c r="AH4131" s="15">
        <v>17.306526993798201</v>
      </c>
      <c r="AI4131" s="15">
        <v>19.242455794036037</v>
      </c>
      <c r="AM4131" s="17"/>
    </row>
    <row r="4132" spans="1:39">
      <c r="A4132" s="7" t="s">
        <v>124</v>
      </c>
      <c r="B4132" s="7">
        <v>2850</v>
      </c>
      <c r="C4132" s="29" t="s">
        <v>2632</v>
      </c>
      <c r="F4132" s="27" t="str">
        <f t="shared" si="64"/>
        <v>NSW2850STONY CREEK</v>
      </c>
      <c r="G4132" s="30">
        <v>4120</v>
      </c>
      <c r="H4132" s="49">
        <v>0.53876465479238</v>
      </c>
      <c r="I4132" s="15">
        <v>9.7128259650000004</v>
      </c>
      <c r="J4132" s="15">
        <v>9.7128259650000004</v>
      </c>
      <c r="K4132" s="15">
        <v>9.6212278970180183</v>
      </c>
      <c r="P4132" s="49">
        <v>3.50267760083955E-4</v>
      </c>
      <c r="Q4132" s="15">
        <v>8.9763520630000002</v>
      </c>
      <c r="R4132" s="15">
        <v>8.9763520630000002</v>
      </c>
      <c r="S4132" s="15">
        <v>19.242455794036037</v>
      </c>
      <c r="X4132" s="49">
        <v>2.9231712259354099</v>
      </c>
      <c r="Y4132" s="15">
        <v>11.2519951</v>
      </c>
      <c r="Z4132" s="15">
        <v>11.2519951</v>
      </c>
      <c r="AA4132" s="15">
        <v>9.6212278970180183</v>
      </c>
      <c r="AF4132" s="49">
        <v>17.921857721835099</v>
      </c>
      <c r="AG4132" s="15">
        <v>17.306526993798201</v>
      </c>
      <c r="AH4132" s="15">
        <v>17.306526993798201</v>
      </c>
      <c r="AI4132" s="15">
        <v>19.242455794036037</v>
      </c>
      <c r="AM4132" s="17"/>
    </row>
    <row r="4133" spans="1:39">
      <c r="A4133" s="7" t="s">
        <v>124</v>
      </c>
      <c r="B4133" s="7">
        <v>2850</v>
      </c>
      <c r="C4133" s="29" t="s">
        <v>3683</v>
      </c>
      <c r="F4133" s="27" t="str">
        <f t="shared" si="64"/>
        <v>NSW2850TAMBAROORA</v>
      </c>
      <c r="G4133" s="30">
        <v>4121</v>
      </c>
      <c r="H4133" s="49">
        <v>0.53876465479238</v>
      </c>
      <c r="I4133" s="15">
        <v>9.7128259650000004</v>
      </c>
      <c r="J4133" s="15">
        <v>9.7128259650000004</v>
      </c>
      <c r="K4133" s="15">
        <v>9.6212278970180183</v>
      </c>
      <c r="P4133" s="49">
        <v>3.50267760083955E-4</v>
      </c>
      <c r="Q4133" s="15">
        <v>8.9763520630000002</v>
      </c>
      <c r="R4133" s="15">
        <v>8.9763520630000002</v>
      </c>
      <c r="S4133" s="15">
        <v>19.242455794036037</v>
      </c>
      <c r="X4133" s="49">
        <v>2.9231712259354099</v>
      </c>
      <c r="Y4133" s="15">
        <v>11.2519951</v>
      </c>
      <c r="Z4133" s="15">
        <v>11.2519951</v>
      </c>
      <c r="AA4133" s="15">
        <v>9.6212278970180183</v>
      </c>
      <c r="AF4133" s="49">
        <v>17.921857721835099</v>
      </c>
      <c r="AG4133" s="15">
        <v>17.306526993798201</v>
      </c>
      <c r="AH4133" s="15">
        <v>17.306526993798201</v>
      </c>
      <c r="AI4133" s="15">
        <v>19.242455794036037</v>
      </c>
      <c r="AM4133" s="17"/>
    </row>
    <row r="4134" spans="1:39">
      <c r="A4134" s="7" t="s">
        <v>124</v>
      </c>
      <c r="B4134" s="7">
        <v>2850</v>
      </c>
      <c r="C4134" s="29" t="s">
        <v>3972</v>
      </c>
      <c r="F4134" s="27" t="str">
        <f t="shared" si="64"/>
        <v>NSW2850TICHULAR</v>
      </c>
      <c r="G4134" s="30">
        <v>4122</v>
      </c>
      <c r="H4134" s="49">
        <v>-7.6566073244529201E-2</v>
      </c>
      <c r="I4134" s="15">
        <v>9.7128259650000004</v>
      </c>
      <c r="J4134" s="15">
        <v>9.7128259650000004</v>
      </c>
      <c r="K4134" s="15">
        <v>9.6212278970180183</v>
      </c>
      <c r="P4134" s="49">
        <v>-0.53806411927221198</v>
      </c>
      <c r="Q4134" s="15">
        <v>8.9763520630000002</v>
      </c>
      <c r="R4134" s="15">
        <v>8.9763520630000002</v>
      </c>
      <c r="S4134" s="15">
        <v>19.242455794036037</v>
      </c>
      <c r="X4134" s="49">
        <v>2.3078404978984999</v>
      </c>
      <c r="Y4134" s="15">
        <v>11.2519951</v>
      </c>
      <c r="Z4134" s="15">
        <v>11.2519951</v>
      </c>
      <c r="AA4134" s="15">
        <v>9.6212278970180183</v>
      </c>
      <c r="AF4134" s="49">
        <v>17.921857721835099</v>
      </c>
      <c r="AG4134" s="15">
        <v>17.306526993798201</v>
      </c>
      <c r="AH4134" s="15">
        <v>17.306526993798201</v>
      </c>
      <c r="AI4134" s="15">
        <v>19.242455794036037</v>
      </c>
      <c r="AM4134" s="17"/>
    </row>
    <row r="4135" spans="1:39">
      <c r="A4135" s="7" t="s">
        <v>124</v>
      </c>
      <c r="B4135" s="7">
        <v>2850</v>
      </c>
      <c r="C4135" s="29" t="s">
        <v>3973</v>
      </c>
      <c r="F4135" s="27" t="str">
        <f t="shared" si="64"/>
        <v>NSW2850TOTNES VALLEY</v>
      </c>
      <c r="G4135" s="30">
        <v>4123</v>
      </c>
      <c r="H4135" s="49">
        <v>2.61550586191695</v>
      </c>
      <c r="I4135" s="15">
        <v>9.7128259650000004</v>
      </c>
      <c r="J4135" s="15">
        <v>9.7128259650000004</v>
      </c>
      <c r="K4135" s="15">
        <v>9.6212278970180183</v>
      </c>
      <c r="P4135" s="49">
        <v>2.3078404978984999</v>
      </c>
      <c r="Q4135" s="15">
        <v>8.9763520630000002</v>
      </c>
      <c r="R4135" s="15">
        <v>8.9763520630000002</v>
      </c>
      <c r="S4135" s="15">
        <v>19.242455794036037</v>
      </c>
      <c r="X4135" s="49">
        <v>4.99991243305998</v>
      </c>
      <c r="Y4135" s="15">
        <v>11.2519951</v>
      </c>
      <c r="Z4135" s="15">
        <v>11.2519951</v>
      </c>
      <c r="AA4135" s="15">
        <v>9.6212278970180183</v>
      </c>
      <c r="AF4135" s="49">
        <v>17.921857721835099</v>
      </c>
      <c r="AG4135" s="15">
        <v>17.306526993798201</v>
      </c>
      <c r="AH4135" s="15">
        <v>17.306526993798201</v>
      </c>
      <c r="AI4135" s="15">
        <v>19.242455794036037</v>
      </c>
      <c r="AM4135" s="17"/>
    </row>
    <row r="4136" spans="1:39">
      <c r="A4136" s="7" t="s">
        <v>124</v>
      </c>
      <c r="B4136" s="7">
        <v>2850</v>
      </c>
      <c r="C4136" s="29" t="s">
        <v>3974</v>
      </c>
      <c r="F4136" s="27" t="str">
        <f t="shared" si="64"/>
        <v>NSW2850TRIAMBLE</v>
      </c>
      <c r="G4136" s="30">
        <v>4124</v>
      </c>
      <c r="H4136" s="49">
        <v>5.4614104790876601</v>
      </c>
      <c r="I4136" s="15">
        <v>9.7128259650000004</v>
      </c>
      <c r="J4136" s="15">
        <v>9.7128259650000004</v>
      </c>
      <c r="K4136" s="15">
        <v>9.6212278970180183</v>
      </c>
      <c r="P4136" s="49">
        <v>4.4614980460276801</v>
      </c>
      <c r="Q4136" s="15">
        <v>8.9763520630000002</v>
      </c>
      <c r="R4136" s="15">
        <v>8.9763520630000002</v>
      </c>
      <c r="S4136" s="15">
        <v>19.242455794036037</v>
      </c>
      <c r="X4136" s="49">
        <v>7.8458170502306901</v>
      </c>
      <c r="Y4136" s="15">
        <v>11.2519951</v>
      </c>
      <c r="Z4136" s="15">
        <v>11.2519951</v>
      </c>
      <c r="AA4136" s="15">
        <v>9.6212278970180183</v>
      </c>
      <c r="AF4136" s="49">
        <v>17.921857721835099</v>
      </c>
      <c r="AG4136" s="15">
        <v>17.306526993798201</v>
      </c>
      <c r="AH4136" s="15">
        <v>17.306526993798201</v>
      </c>
      <c r="AI4136" s="15">
        <v>19.242455794036037</v>
      </c>
      <c r="AM4136" s="17"/>
    </row>
    <row r="4137" spans="1:39">
      <c r="A4137" s="7" t="s">
        <v>124</v>
      </c>
      <c r="B4137" s="7">
        <v>2850</v>
      </c>
      <c r="C4137" s="29" t="s">
        <v>3975</v>
      </c>
      <c r="F4137" s="27" t="str">
        <f t="shared" si="64"/>
        <v>NSW2850TURILL</v>
      </c>
      <c r="G4137" s="30">
        <v>4125</v>
      </c>
      <c r="H4137" s="49">
        <v>4.38458170502307</v>
      </c>
      <c r="I4137" s="15">
        <v>9.7128259650000004</v>
      </c>
      <c r="J4137" s="15">
        <v>9.7128259650000004</v>
      </c>
      <c r="K4137" s="15">
        <v>9.6212278970180183</v>
      </c>
      <c r="P4137" s="49">
        <v>3.61541829497693</v>
      </c>
      <c r="Q4137" s="15">
        <v>8.9763520630000002</v>
      </c>
      <c r="R4137" s="15">
        <v>8.9763520630000002</v>
      </c>
      <c r="S4137" s="15">
        <v>19.242455794036037</v>
      </c>
      <c r="X4137" s="49">
        <v>6.7689882761661</v>
      </c>
      <c r="Y4137" s="15">
        <v>11.2519951</v>
      </c>
      <c r="Z4137" s="15">
        <v>11.2519951</v>
      </c>
      <c r="AA4137" s="15">
        <v>9.6212278970180183</v>
      </c>
      <c r="AF4137" s="49">
        <v>17.921857721835099</v>
      </c>
      <c r="AG4137" s="15">
        <v>17.306526993798201</v>
      </c>
      <c r="AH4137" s="15">
        <v>17.306526993798201</v>
      </c>
      <c r="AI4137" s="15">
        <v>19.242455794036037</v>
      </c>
      <c r="AM4137" s="17"/>
    </row>
    <row r="4138" spans="1:39">
      <c r="A4138" s="7" t="s">
        <v>124</v>
      </c>
      <c r="B4138" s="7">
        <v>2850</v>
      </c>
      <c r="C4138" s="29" t="s">
        <v>3976</v>
      </c>
      <c r="F4138" s="27" t="str">
        <f t="shared" si="64"/>
        <v>NSW2850ULAN</v>
      </c>
      <c r="G4138" s="30">
        <v>4126</v>
      </c>
      <c r="H4138" s="49">
        <v>6.0767412071245701</v>
      </c>
      <c r="I4138" s="15">
        <v>9.7128259650000004</v>
      </c>
      <c r="J4138" s="15">
        <v>9.7128259650000004</v>
      </c>
      <c r="K4138" s="15">
        <v>9.6212278970180183</v>
      </c>
      <c r="P4138" s="49">
        <v>4.9229960920553699</v>
      </c>
      <c r="Q4138" s="15">
        <v>8.9763520630000002</v>
      </c>
      <c r="R4138" s="15">
        <v>8.9763520630000002</v>
      </c>
      <c r="S4138" s="15">
        <v>19.242455794036037</v>
      </c>
      <c r="X4138" s="49">
        <v>8.4611477782676001</v>
      </c>
      <c r="Y4138" s="15">
        <v>11.2519951</v>
      </c>
      <c r="Z4138" s="15">
        <v>11.2519951</v>
      </c>
      <c r="AA4138" s="15">
        <v>9.6212278970180183</v>
      </c>
      <c r="AF4138" s="49">
        <v>17.921857721835099</v>
      </c>
      <c r="AG4138" s="15">
        <v>17.306526993798201</v>
      </c>
      <c r="AH4138" s="15">
        <v>17.306526993798201</v>
      </c>
      <c r="AI4138" s="15">
        <v>19.242455794036037</v>
      </c>
      <c r="AM4138" s="17"/>
    </row>
    <row r="4139" spans="1:39">
      <c r="A4139" s="7" t="s">
        <v>124</v>
      </c>
      <c r="B4139" s="7">
        <v>2850</v>
      </c>
      <c r="C4139" s="29" t="s">
        <v>3977</v>
      </c>
      <c r="F4139" s="27" t="str">
        <f t="shared" si="64"/>
        <v>NSW2850ULLAMALLA</v>
      </c>
      <c r="G4139" s="30">
        <v>4127</v>
      </c>
      <c r="H4139" s="49">
        <v>5.15374511506921</v>
      </c>
      <c r="I4139" s="15">
        <v>9.7128259650000004</v>
      </c>
      <c r="J4139" s="15">
        <v>9.7128259650000004</v>
      </c>
      <c r="K4139" s="15">
        <v>9.6212278970180183</v>
      </c>
      <c r="P4139" s="49">
        <v>4.23074902301384</v>
      </c>
      <c r="Q4139" s="15">
        <v>8.9763520630000002</v>
      </c>
      <c r="R4139" s="15">
        <v>8.9763520630000002</v>
      </c>
      <c r="S4139" s="15">
        <v>19.242455794036037</v>
      </c>
      <c r="X4139" s="49">
        <v>7.5381516862122302</v>
      </c>
      <c r="Y4139" s="15">
        <v>11.2519951</v>
      </c>
      <c r="Z4139" s="15">
        <v>11.2519951</v>
      </c>
      <c r="AA4139" s="15">
        <v>9.6212278970180183</v>
      </c>
      <c r="AF4139" s="49">
        <v>17.921857721835099</v>
      </c>
      <c r="AG4139" s="15">
        <v>17.306526993798201</v>
      </c>
      <c r="AH4139" s="15">
        <v>17.306526993798201</v>
      </c>
      <c r="AI4139" s="15">
        <v>19.242455794036037</v>
      </c>
      <c r="AM4139" s="17"/>
    </row>
    <row r="4140" spans="1:39">
      <c r="A4140" s="7" t="s">
        <v>124</v>
      </c>
      <c r="B4140" s="7">
        <v>2850</v>
      </c>
      <c r="C4140" s="29" t="s">
        <v>3978</v>
      </c>
      <c r="F4140" s="27" t="str">
        <f t="shared" si="64"/>
        <v>NSW2850WILPINJONG</v>
      </c>
      <c r="G4140" s="30">
        <v>4128</v>
      </c>
      <c r="H4140" s="49">
        <v>921</v>
      </c>
      <c r="I4140" s="15">
        <v>9.7128259650000004</v>
      </c>
      <c r="J4140" s="15">
        <v>9.7128259650000004</v>
      </c>
      <c r="K4140" s="15">
        <v>4.8533839395959024</v>
      </c>
      <c r="P4140" s="49">
        <v>921</v>
      </c>
      <c r="Q4140" s="15">
        <v>8.9763520630000002</v>
      </c>
      <c r="R4140" s="15">
        <v>8.9763520630000002</v>
      </c>
      <c r="S4140" s="15">
        <v>9.7067678791918048</v>
      </c>
      <c r="X4140" s="49">
        <v>921</v>
      </c>
      <c r="Y4140" s="15">
        <v>11.2519951</v>
      </c>
      <c r="Z4140" s="15">
        <v>11.2519951</v>
      </c>
      <c r="AA4140" s="15">
        <v>4.8533839395959024</v>
      </c>
      <c r="AF4140" s="49">
        <v>921</v>
      </c>
      <c r="AG4140" s="15">
        <v>17.306526993798201</v>
      </c>
      <c r="AH4140" s="15">
        <v>17.306526993798201</v>
      </c>
      <c r="AI4140" s="15">
        <v>9.7067678791918048</v>
      </c>
      <c r="AM4140" s="17"/>
    </row>
    <row r="4141" spans="1:39">
      <c r="A4141" s="7" t="s">
        <v>124</v>
      </c>
      <c r="B4141" s="7">
        <v>2850</v>
      </c>
      <c r="C4141" s="29" t="s">
        <v>3979</v>
      </c>
      <c r="F4141" s="27" t="str">
        <f t="shared" si="64"/>
        <v>NSW2850WINDEYER</v>
      </c>
      <c r="G4141" s="30">
        <v>4129</v>
      </c>
      <c r="H4141" s="49">
        <v>10.076390939364501</v>
      </c>
      <c r="I4141" s="15">
        <v>9.7128259650000004</v>
      </c>
      <c r="J4141" s="15">
        <v>9.7128259650000004</v>
      </c>
      <c r="K4141" s="15">
        <v>9.6212278970180183</v>
      </c>
      <c r="P4141" s="49">
        <v>8.1534824142491402</v>
      </c>
      <c r="Q4141" s="15">
        <v>8.9763520630000002</v>
      </c>
      <c r="R4141" s="15">
        <v>8.9763520630000002</v>
      </c>
      <c r="S4141" s="15">
        <v>19.242455794036037</v>
      </c>
      <c r="X4141" s="49">
        <v>12.460797510507501</v>
      </c>
      <c r="Y4141" s="15">
        <v>11.2519951</v>
      </c>
      <c r="Z4141" s="15">
        <v>11.2519951</v>
      </c>
      <c r="AA4141" s="15">
        <v>9.6212278970180183</v>
      </c>
      <c r="AF4141" s="49">
        <v>17.921857721835099</v>
      </c>
      <c r="AG4141" s="15">
        <v>17.306526993798201</v>
      </c>
      <c r="AH4141" s="15">
        <v>17.306526993798201</v>
      </c>
      <c r="AI4141" s="15">
        <v>19.242455794036037</v>
      </c>
      <c r="AM4141" s="17"/>
    </row>
    <row r="4142" spans="1:39">
      <c r="A4142" s="7" t="s">
        <v>124</v>
      </c>
      <c r="B4142" s="7">
        <v>2850</v>
      </c>
      <c r="C4142" s="29" t="s">
        <v>3980</v>
      </c>
      <c r="F4142" s="27" t="str">
        <f t="shared" si="64"/>
        <v>NSW2850WOLLAR</v>
      </c>
      <c r="G4142" s="30">
        <v>4130</v>
      </c>
      <c r="H4142" s="49">
        <v>2.61550586191695</v>
      </c>
      <c r="I4142" s="15">
        <v>9.7128259650000004</v>
      </c>
      <c r="J4142" s="15">
        <v>9.7128259650000004</v>
      </c>
      <c r="K4142" s="15">
        <v>9.6212278970180183</v>
      </c>
      <c r="P4142" s="49">
        <v>2.3078404978984999</v>
      </c>
      <c r="Q4142" s="15">
        <v>8.9763520630000002</v>
      </c>
      <c r="R4142" s="15">
        <v>8.9763520630000002</v>
      </c>
      <c r="S4142" s="15">
        <v>19.242455794036037</v>
      </c>
      <c r="X4142" s="49">
        <v>4.9229960920553699</v>
      </c>
      <c r="Y4142" s="15">
        <v>11.2519951</v>
      </c>
      <c r="Z4142" s="15">
        <v>11.2519951</v>
      </c>
      <c r="AA4142" s="15">
        <v>9.6212278970180183</v>
      </c>
      <c r="AF4142" s="49">
        <v>17.921857721835099</v>
      </c>
      <c r="AG4142" s="15">
        <v>17.306526993798201</v>
      </c>
      <c r="AH4142" s="15">
        <v>17.306526993798201</v>
      </c>
      <c r="AI4142" s="15">
        <v>19.242455794036037</v>
      </c>
      <c r="AM4142" s="17"/>
    </row>
    <row r="4143" spans="1:39">
      <c r="A4143" s="7" t="s">
        <v>124</v>
      </c>
      <c r="B4143" s="7">
        <v>2850</v>
      </c>
      <c r="C4143" s="29" t="s">
        <v>3981</v>
      </c>
      <c r="F4143" s="27" t="str">
        <f t="shared" si="64"/>
        <v>NSW2850YARRABIN</v>
      </c>
      <c r="G4143" s="30">
        <v>4131</v>
      </c>
      <c r="H4143" s="49">
        <v>6.0767412071245701</v>
      </c>
      <c r="I4143" s="15">
        <v>9.7128259650000004</v>
      </c>
      <c r="J4143" s="15">
        <v>9.7128259650000004</v>
      </c>
      <c r="K4143" s="15">
        <v>9.6212278970180183</v>
      </c>
      <c r="P4143" s="49">
        <v>4.9229960920553699</v>
      </c>
      <c r="Q4143" s="15">
        <v>8.9763520630000002</v>
      </c>
      <c r="R4143" s="15">
        <v>8.9763520630000002</v>
      </c>
      <c r="S4143" s="15">
        <v>19.242455794036037</v>
      </c>
      <c r="X4143" s="49">
        <v>8.5380641192722102</v>
      </c>
      <c r="Y4143" s="15">
        <v>11.2519951</v>
      </c>
      <c r="Z4143" s="15">
        <v>11.2519951</v>
      </c>
      <c r="AA4143" s="15">
        <v>9.6212278970180183</v>
      </c>
      <c r="AF4143" s="49">
        <v>17.921857721835099</v>
      </c>
      <c r="AG4143" s="15">
        <v>17.306526993798201</v>
      </c>
      <c r="AH4143" s="15">
        <v>17.306526993798201</v>
      </c>
      <c r="AI4143" s="15">
        <v>19.242455794036037</v>
      </c>
      <c r="AM4143" s="17"/>
    </row>
    <row r="4144" spans="1:39">
      <c r="A4144" s="7" t="s">
        <v>124</v>
      </c>
      <c r="B4144" s="7">
        <v>2850</v>
      </c>
      <c r="C4144" s="29" t="s">
        <v>3982</v>
      </c>
      <c r="F4144" s="27" t="str">
        <f t="shared" si="64"/>
        <v>NSW2850YARRAWONGA</v>
      </c>
      <c r="G4144" s="30">
        <v>4132</v>
      </c>
      <c r="H4144" s="49">
        <v>13.6145426255767</v>
      </c>
      <c r="I4144" s="15">
        <v>9.7128259650000004</v>
      </c>
      <c r="J4144" s="15">
        <v>9.7128259650000004</v>
      </c>
      <c r="K4144" s="15">
        <v>9.6212278970180183</v>
      </c>
      <c r="P4144" s="49">
        <v>11.3070523954383</v>
      </c>
      <c r="Q4144" s="15">
        <v>8.9763520630000002</v>
      </c>
      <c r="R4144" s="15">
        <v>8.9763520630000002</v>
      </c>
      <c r="S4144" s="15">
        <v>19.242455794036037</v>
      </c>
      <c r="X4144" s="49">
        <v>15.9989491967197</v>
      </c>
      <c r="Y4144" s="15">
        <v>11.2519951</v>
      </c>
      <c r="Z4144" s="15">
        <v>11.2519951</v>
      </c>
      <c r="AA4144" s="15">
        <v>9.6212278970180183</v>
      </c>
      <c r="AF4144" s="49">
        <v>17.921857721835099</v>
      </c>
      <c r="AG4144" s="15">
        <v>17.306526993798201</v>
      </c>
      <c r="AH4144" s="15">
        <v>17.306526993798201</v>
      </c>
      <c r="AI4144" s="15">
        <v>19.242455794036037</v>
      </c>
      <c r="AM4144" s="17"/>
    </row>
    <row r="4145" spans="1:39">
      <c r="A4145" s="7" t="s">
        <v>124</v>
      </c>
      <c r="B4145" s="7">
        <v>2852</v>
      </c>
      <c r="C4145" s="29" t="s">
        <v>3983</v>
      </c>
      <c r="F4145" s="27" t="str">
        <f t="shared" si="64"/>
        <v>NSW2852BARNEYS REEF</v>
      </c>
      <c r="G4145" s="30">
        <v>4133</v>
      </c>
      <c r="H4145" s="49">
        <v>2.61550586191695</v>
      </c>
      <c r="I4145" s="15">
        <v>9.9018259650000005</v>
      </c>
      <c r="J4145" s="15">
        <v>9.9018259650000005</v>
      </c>
      <c r="K4145" s="15">
        <v>7.6611866383468321</v>
      </c>
      <c r="P4145" s="49">
        <v>2.3078404978984999</v>
      </c>
      <c r="Q4145" s="15">
        <v>9.1253872569999999</v>
      </c>
      <c r="R4145" s="15">
        <v>9.1253872569999999</v>
      </c>
      <c r="S4145" s="15">
        <v>15.322373276693664</v>
      </c>
      <c r="X4145" s="49">
        <v>5.0768287740645901</v>
      </c>
      <c r="Y4145" s="15">
        <v>11.437593100000001</v>
      </c>
      <c r="Z4145" s="15">
        <v>11.437593100000001</v>
      </c>
      <c r="AA4145" s="15">
        <v>7.6611866383468321</v>
      </c>
      <c r="AF4145" s="49">
        <v>17.921857721835099</v>
      </c>
      <c r="AG4145" s="15">
        <v>1.5386770878523599</v>
      </c>
      <c r="AH4145" s="15">
        <v>1.5386770878523599</v>
      </c>
      <c r="AI4145" s="15">
        <v>15.322373276693664</v>
      </c>
      <c r="AM4145" s="17"/>
    </row>
    <row r="4146" spans="1:39">
      <c r="A4146" s="7" t="s">
        <v>124</v>
      </c>
      <c r="B4146" s="7">
        <v>2852</v>
      </c>
      <c r="C4146" s="29" t="s">
        <v>3984</v>
      </c>
      <c r="F4146" s="27" t="str">
        <f t="shared" si="64"/>
        <v>NSW2852BERYL</v>
      </c>
      <c r="G4146" s="30">
        <v>4134</v>
      </c>
      <c r="H4146" s="49">
        <v>-1.6148928933368001</v>
      </c>
      <c r="I4146" s="15">
        <v>9.9018259650000005</v>
      </c>
      <c r="J4146" s="15">
        <v>9.9018259650000005</v>
      </c>
      <c r="K4146" s="15">
        <v>7.5463936743891935</v>
      </c>
      <c r="P4146" s="49">
        <v>-2.0763909393644902</v>
      </c>
      <c r="Q4146" s="15">
        <v>9.1253872569999999</v>
      </c>
      <c r="R4146" s="15">
        <v>9.1253872569999999</v>
      </c>
      <c r="S4146" s="15">
        <v>15.092787348778387</v>
      </c>
      <c r="X4146" s="49">
        <v>0.84643001881083502</v>
      </c>
      <c r="Y4146" s="15">
        <v>11.437593100000001</v>
      </c>
      <c r="Z4146" s="15">
        <v>11.437593100000001</v>
      </c>
      <c r="AA4146" s="15">
        <v>7.5463936743891935</v>
      </c>
      <c r="AF4146" s="49">
        <v>17.921857721835099</v>
      </c>
      <c r="AG4146" s="15">
        <v>1.5386770878523599</v>
      </c>
      <c r="AH4146" s="15">
        <v>1.5386770878523599</v>
      </c>
      <c r="AI4146" s="15">
        <v>15.092787348778387</v>
      </c>
      <c r="AM4146" s="17"/>
    </row>
    <row r="4147" spans="1:39">
      <c r="A4147" s="7" t="s">
        <v>124</v>
      </c>
      <c r="B4147" s="7">
        <v>2852</v>
      </c>
      <c r="C4147" s="29" t="s">
        <v>3985</v>
      </c>
      <c r="F4147" s="27" t="str">
        <f t="shared" si="64"/>
        <v>NSW2852BIRAGANBIL</v>
      </c>
      <c r="G4147" s="30">
        <v>4135</v>
      </c>
      <c r="H4147" s="49">
        <v>6.2305738891338001</v>
      </c>
      <c r="I4147" s="15">
        <v>9.9018259650000005</v>
      </c>
      <c r="J4147" s="15">
        <v>9.9018259650000005</v>
      </c>
      <c r="K4147" s="15">
        <v>7.5463936743891935</v>
      </c>
      <c r="P4147" s="49">
        <v>4.99991243305998</v>
      </c>
      <c r="Q4147" s="15">
        <v>9.1253872569999999</v>
      </c>
      <c r="R4147" s="15">
        <v>9.1253872569999999</v>
      </c>
      <c r="S4147" s="15">
        <v>15.092787348778387</v>
      </c>
      <c r="X4147" s="49">
        <v>8.6149804602768292</v>
      </c>
      <c r="Y4147" s="15">
        <v>11.437593100000001</v>
      </c>
      <c r="Z4147" s="15">
        <v>11.437593100000001</v>
      </c>
      <c r="AA4147" s="15">
        <v>7.5463936743891935</v>
      </c>
      <c r="AF4147" s="49">
        <v>17.921857721835099</v>
      </c>
      <c r="AG4147" s="15">
        <v>1.5386770878523599</v>
      </c>
      <c r="AH4147" s="15">
        <v>1.5386770878523599</v>
      </c>
      <c r="AI4147" s="15">
        <v>15.092787348778387</v>
      </c>
      <c r="AM4147" s="17"/>
    </row>
    <row r="4148" spans="1:39">
      <c r="A4148" s="7" t="s">
        <v>124</v>
      </c>
      <c r="B4148" s="7">
        <v>2852</v>
      </c>
      <c r="C4148" s="29" t="s">
        <v>3986</v>
      </c>
      <c r="F4148" s="27" t="str">
        <f t="shared" si="64"/>
        <v>NSW2852BUNGABA</v>
      </c>
      <c r="G4148" s="30">
        <v>4136</v>
      </c>
      <c r="H4148" s="49">
        <v>3.61541829497693</v>
      </c>
      <c r="I4148" s="15">
        <v>9.9018259650000005</v>
      </c>
      <c r="J4148" s="15">
        <v>9.9018259650000005</v>
      </c>
      <c r="K4148" s="15">
        <v>4.8533839395959024</v>
      </c>
      <c r="P4148" s="49">
        <v>3.1539202489492499</v>
      </c>
      <c r="Q4148" s="15">
        <v>9.1253872569999999</v>
      </c>
      <c r="R4148" s="15">
        <v>9.1253872569999999</v>
      </c>
      <c r="S4148" s="15">
        <v>9.7067678791918048</v>
      </c>
      <c r="X4148" s="49">
        <v>6.0767412071245701</v>
      </c>
      <c r="Y4148" s="15">
        <v>11.437593100000001</v>
      </c>
      <c r="Z4148" s="15">
        <v>11.437593100000001</v>
      </c>
      <c r="AA4148" s="15">
        <v>4.8533839395959024</v>
      </c>
      <c r="AF4148" s="49">
        <v>0.53876465479238</v>
      </c>
      <c r="AG4148" s="15">
        <v>1.5386770878523599</v>
      </c>
      <c r="AH4148" s="15">
        <v>1.5386770878523599</v>
      </c>
      <c r="AI4148" s="15">
        <v>9.7067678791918048</v>
      </c>
      <c r="AM4148" s="17"/>
    </row>
    <row r="4149" spans="1:39">
      <c r="A4149" s="7" t="s">
        <v>124</v>
      </c>
      <c r="B4149" s="7">
        <v>2852</v>
      </c>
      <c r="C4149" s="29" t="s">
        <v>3987</v>
      </c>
      <c r="F4149" s="27" t="str">
        <f t="shared" si="64"/>
        <v>NSW2852COPE</v>
      </c>
      <c r="G4149" s="30">
        <v>4137</v>
      </c>
      <c r="H4149" s="49">
        <v>-0.76881314228605402</v>
      </c>
      <c r="I4149" s="15">
        <v>9.9018259650000005</v>
      </c>
      <c r="J4149" s="15">
        <v>9.9018259650000005</v>
      </c>
      <c r="K4149" s="15">
        <v>7.5463936743891935</v>
      </c>
      <c r="P4149" s="49">
        <v>-1.30722752931835</v>
      </c>
      <c r="Q4149" s="15">
        <v>9.1253872569999999</v>
      </c>
      <c r="R4149" s="15">
        <v>9.1253872569999999</v>
      </c>
      <c r="S4149" s="15">
        <v>15.092787348778387</v>
      </c>
      <c r="X4149" s="49">
        <v>1.5386770878523599</v>
      </c>
      <c r="Y4149" s="15">
        <v>11.437593100000001</v>
      </c>
      <c r="Z4149" s="15">
        <v>11.437593100000001</v>
      </c>
      <c r="AA4149" s="15">
        <v>7.5463936743891935</v>
      </c>
      <c r="AF4149" s="49">
        <v>0.53876465479238</v>
      </c>
      <c r="AG4149" s="15">
        <v>1.5386770878523599</v>
      </c>
      <c r="AH4149" s="15">
        <v>1.5386770878523599</v>
      </c>
      <c r="AI4149" s="15">
        <v>15.092787348778387</v>
      </c>
      <c r="AM4149" s="17"/>
    </row>
    <row r="4150" spans="1:39">
      <c r="A4150" s="7" t="s">
        <v>124</v>
      </c>
      <c r="B4150" s="7">
        <v>2852</v>
      </c>
      <c r="C4150" s="29" t="s">
        <v>3988</v>
      </c>
      <c r="F4150" s="27" t="str">
        <f t="shared" si="64"/>
        <v>NSW2852CUMBANDRY</v>
      </c>
      <c r="G4150" s="30">
        <v>4138</v>
      </c>
      <c r="H4150" s="49">
        <v>-11.383268200922799</v>
      </c>
      <c r="I4150" s="15">
        <v>9.9018259650000005</v>
      </c>
      <c r="J4150" s="15">
        <v>9.9018259650000005</v>
      </c>
      <c r="K4150" s="15">
        <v>7.5463936743891935</v>
      </c>
      <c r="P4150" s="49">
        <v>-10.229523085853501</v>
      </c>
      <c r="Q4150" s="15">
        <v>9.1253872569999999</v>
      </c>
      <c r="R4150" s="15">
        <v>9.1253872569999999</v>
      </c>
      <c r="S4150" s="15">
        <v>15.092787348778387</v>
      </c>
      <c r="X4150" s="49">
        <v>-8.9219452887751096</v>
      </c>
      <c r="Y4150" s="15">
        <v>11.437593100000001</v>
      </c>
      <c r="Z4150" s="15">
        <v>11.437593100000001</v>
      </c>
      <c r="AA4150" s="15">
        <v>7.5463936743891935</v>
      </c>
      <c r="AF4150" s="49">
        <v>0.61568099579699398</v>
      </c>
      <c r="AG4150" s="15">
        <v>1.5386770878523599</v>
      </c>
      <c r="AH4150" s="15">
        <v>1.5386770878523599</v>
      </c>
      <c r="AI4150" s="15">
        <v>15.092787348778387</v>
      </c>
      <c r="AM4150" s="17"/>
    </row>
    <row r="4151" spans="1:39">
      <c r="A4151" s="7" t="s">
        <v>124</v>
      </c>
      <c r="B4151" s="7">
        <v>2852</v>
      </c>
      <c r="C4151" s="29" t="s">
        <v>3989</v>
      </c>
      <c r="F4151" s="27" t="str">
        <f t="shared" si="64"/>
        <v>NSW2852GOOLMA</v>
      </c>
      <c r="G4151" s="30">
        <v>4139</v>
      </c>
      <c r="H4151" s="49">
        <v>4.5384143870322999</v>
      </c>
      <c r="I4151" s="15">
        <v>9.9018259650000005</v>
      </c>
      <c r="J4151" s="15">
        <v>9.9018259650000005</v>
      </c>
      <c r="K4151" s="15">
        <v>9.6212278970180183</v>
      </c>
      <c r="P4151" s="49">
        <v>3.76925097698616</v>
      </c>
      <c r="Q4151" s="15">
        <v>9.1253872569999999</v>
      </c>
      <c r="R4151" s="15">
        <v>9.1253872569999999</v>
      </c>
      <c r="S4151" s="15">
        <v>19.242455794036037</v>
      </c>
      <c r="X4151" s="49">
        <v>6.99973729917994</v>
      </c>
      <c r="Y4151" s="15">
        <v>11.437593100000001</v>
      </c>
      <c r="Z4151" s="15">
        <v>11.437593100000001</v>
      </c>
      <c r="AA4151" s="15">
        <v>9.6212278970180183</v>
      </c>
      <c r="AF4151" s="49">
        <v>0.61568099579699398</v>
      </c>
      <c r="AG4151" s="15">
        <v>1.5386770878523599</v>
      </c>
      <c r="AH4151" s="15">
        <v>1.5386770878523599</v>
      </c>
      <c r="AI4151" s="15">
        <v>19.242455794036037</v>
      </c>
      <c r="AM4151" s="17"/>
    </row>
    <row r="4152" spans="1:39">
      <c r="A4152" s="7" t="s">
        <v>124</v>
      </c>
      <c r="B4152" s="7">
        <v>2852</v>
      </c>
      <c r="C4152" s="29" t="s">
        <v>3990</v>
      </c>
      <c r="F4152" s="27" t="str">
        <f t="shared" si="64"/>
        <v>NSW2852GULGONG</v>
      </c>
      <c r="G4152" s="30">
        <v>4140</v>
      </c>
      <c r="H4152" s="49">
        <v>-11.383268200922799</v>
      </c>
      <c r="I4152" s="15">
        <v>9.9018259650000005</v>
      </c>
      <c r="J4152" s="15">
        <v>9.9018259650000005</v>
      </c>
      <c r="K4152" s="15">
        <v>7.5463936743891935</v>
      </c>
      <c r="P4152" s="49">
        <v>-10.229523085853501</v>
      </c>
      <c r="Q4152" s="15">
        <v>9.1253872569999999</v>
      </c>
      <c r="R4152" s="15">
        <v>9.1253872569999999</v>
      </c>
      <c r="S4152" s="15">
        <v>15.092787348778387</v>
      </c>
      <c r="X4152" s="49">
        <v>-8.9219452887751096</v>
      </c>
      <c r="Y4152" s="15">
        <v>11.437593100000001</v>
      </c>
      <c r="Z4152" s="15">
        <v>11.437593100000001</v>
      </c>
      <c r="AA4152" s="15">
        <v>7.5463936743891935</v>
      </c>
      <c r="AF4152" s="49">
        <v>0.61568099579699398</v>
      </c>
      <c r="AG4152" s="15">
        <v>1.5386770878523599</v>
      </c>
      <c r="AH4152" s="15">
        <v>1.5386770878523599</v>
      </c>
      <c r="AI4152" s="15">
        <v>15.092787348778387</v>
      </c>
      <c r="AM4152" s="17"/>
    </row>
    <row r="4153" spans="1:39">
      <c r="A4153" s="7" t="s">
        <v>124</v>
      </c>
      <c r="B4153" s="7">
        <v>2852</v>
      </c>
      <c r="C4153" s="29" t="s">
        <v>3991</v>
      </c>
      <c r="F4153" s="27" t="str">
        <f t="shared" si="64"/>
        <v>NSW2852MEBUL</v>
      </c>
      <c r="G4153" s="30">
        <v>4141</v>
      </c>
      <c r="H4153" s="49">
        <v>5.15374511506921</v>
      </c>
      <c r="I4153" s="15">
        <v>9.9018259650000005</v>
      </c>
      <c r="J4153" s="15">
        <v>9.9018259650000005</v>
      </c>
      <c r="K4153" s="15">
        <v>9.6212278970180183</v>
      </c>
      <c r="P4153" s="49">
        <v>4.23074902301384</v>
      </c>
      <c r="Q4153" s="15">
        <v>9.1253872569999999</v>
      </c>
      <c r="R4153" s="15">
        <v>9.1253872569999999</v>
      </c>
      <c r="S4153" s="15">
        <v>19.242455794036037</v>
      </c>
      <c r="X4153" s="49">
        <v>7.5381516862122302</v>
      </c>
      <c r="Y4153" s="15">
        <v>11.437593100000001</v>
      </c>
      <c r="Z4153" s="15">
        <v>11.437593100000001</v>
      </c>
      <c r="AA4153" s="15">
        <v>9.6212278970180183</v>
      </c>
      <c r="AF4153" s="49">
        <v>0.61568099579699398</v>
      </c>
      <c r="AG4153" s="15">
        <v>1.5386770878523599</v>
      </c>
      <c r="AH4153" s="15">
        <v>1.5386770878523599</v>
      </c>
      <c r="AI4153" s="15">
        <v>19.242455794036037</v>
      </c>
      <c r="AM4153" s="17"/>
    </row>
    <row r="4154" spans="1:39">
      <c r="A4154" s="7" t="s">
        <v>124</v>
      </c>
      <c r="B4154" s="7">
        <v>2852</v>
      </c>
      <c r="C4154" s="29" t="s">
        <v>3992</v>
      </c>
      <c r="F4154" s="27" t="str">
        <f t="shared" si="64"/>
        <v>NSW2852MEROTHERIE</v>
      </c>
      <c r="G4154" s="30">
        <v>4142</v>
      </c>
      <c r="H4154" s="49">
        <v>4.5384143870322999</v>
      </c>
      <c r="I4154" s="15">
        <v>9.9018259650000005</v>
      </c>
      <c r="J4154" s="15">
        <v>9.9018259650000005</v>
      </c>
      <c r="K4154" s="15">
        <v>4.8533839395959024</v>
      </c>
      <c r="P4154" s="49">
        <v>3.76925097698616</v>
      </c>
      <c r="Q4154" s="15">
        <v>9.1253872569999999</v>
      </c>
      <c r="R4154" s="15">
        <v>9.1253872569999999</v>
      </c>
      <c r="S4154" s="15">
        <v>9.7067678791918048</v>
      </c>
      <c r="X4154" s="49">
        <v>6.9228209581753202</v>
      </c>
      <c r="Y4154" s="15">
        <v>11.437593100000001</v>
      </c>
      <c r="Z4154" s="15">
        <v>11.437593100000001</v>
      </c>
      <c r="AA4154" s="15">
        <v>4.8533839395959024</v>
      </c>
      <c r="AF4154" s="49">
        <v>0.61568099579699398</v>
      </c>
      <c r="AG4154" s="15">
        <v>1.5386770878523599</v>
      </c>
      <c r="AH4154" s="15">
        <v>1.5386770878523599</v>
      </c>
      <c r="AI4154" s="15">
        <v>9.7067678791918048</v>
      </c>
      <c r="AM4154" s="17"/>
    </row>
    <row r="4155" spans="1:39">
      <c r="A4155" s="7" t="s">
        <v>124</v>
      </c>
      <c r="B4155" s="7">
        <v>2852</v>
      </c>
      <c r="C4155" s="29" t="s">
        <v>3993</v>
      </c>
      <c r="F4155" s="27" t="str">
        <f t="shared" si="64"/>
        <v>NSW2852STUBBO</v>
      </c>
      <c r="G4155" s="30">
        <v>4143</v>
      </c>
      <c r="H4155" s="49">
        <v>4.99991243305998</v>
      </c>
      <c r="I4155" s="15">
        <v>9.9018259650000005</v>
      </c>
      <c r="J4155" s="15">
        <v>9.9018259650000005</v>
      </c>
      <c r="K4155" s="15">
        <v>7.5463936743891935</v>
      </c>
      <c r="P4155" s="49">
        <v>4.1538326820092299</v>
      </c>
      <c r="Q4155" s="15">
        <v>9.1253872569999999</v>
      </c>
      <c r="R4155" s="15">
        <v>9.1253872569999999</v>
      </c>
      <c r="S4155" s="15">
        <v>15.092787348778387</v>
      </c>
      <c r="X4155" s="49">
        <v>7.4612353452076201</v>
      </c>
      <c r="Y4155" s="15">
        <v>11.437593100000001</v>
      </c>
      <c r="Z4155" s="15">
        <v>11.437593100000001</v>
      </c>
      <c r="AA4155" s="15">
        <v>7.5463936743891935</v>
      </c>
      <c r="AF4155" s="49">
        <v>0.61568099579699398</v>
      </c>
      <c r="AG4155" s="15">
        <v>1.5386770878523599</v>
      </c>
      <c r="AH4155" s="15">
        <v>1.5386770878523599</v>
      </c>
      <c r="AI4155" s="15">
        <v>15.092787348778387</v>
      </c>
      <c r="AM4155" s="17"/>
    </row>
    <row r="4156" spans="1:39">
      <c r="A4156" s="7" t="s">
        <v>124</v>
      </c>
      <c r="B4156" s="7">
        <v>2852</v>
      </c>
      <c r="C4156" s="29" t="s">
        <v>3994</v>
      </c>
      <c r="F4156" s="27" t="str">
        <f t="shared" si="64"/>
        <v>NSW2852TALLAWANG</v>
      </c>
      <c r="G4156" s="30">
        <v>4144</v>
      </c>
      <c r="H4156" s="49">
        <v>6.8459046171707101</v>
      </c>
      <c r="I4156" s="15">
        <v>9.9018259650000005</v>
      </c>
      <c r="J4156" s="15">
        <v>9.9018259650000005</v>
      </c>
      <c r="K4156" s="15">
        <v>7.5463936743891935</v>
      </c>
      <c r="P4156" s="49">
        <v>5.4614104790876601</v>
      </c>
      <c r="Q4156" s="15">
        <v>9.1253872569999999</v>
      </c>
      <c r="R4156" s="15">
        <v>9.1253872569999999</v>
      </c>
      <c r="S4156" s="15">
        <v>15.092787348778387</v>
      </c>
      <c r="X4156" s="49">
        <v>9.3072275293183502</v>
      </c>
      <c r="Y4156" s="15">
        <v>11.437593100000001</v>
      </c>
      <c r="Z4156" s="15">
        <v>11.437593100000001</v>
      </c>
      <c r="AA4156" s="15">
        <v>7.5463936743891935</v>
      </c>
      <c r="AF4156" s="49">
        <v>0.61568099579699398</v>
      </c>
      <c r="AG4156" s="15">
        <v>1.5386770878523599</v>
      </c>
      <c r="AH4156" s="15">
        <v>1.5386770878523599</v>
      </c>
      <c r="AI4156" s="15">
        <v>15.092787348778387</v>
      </c>
      <c r="AM4156" s="17"/>
    </row>
    <row r="4157" spans="1:39">
      <c r="A4157" s="7" t="s">
        <v>124</v>
      </c>
      <c r="B4157" s="7">
        <v>2852</v>
      </c>
      <c r="C4157" s="29" t="s">
        <v>3995</v>
      </c>
      <c r="F4157" s="27" t="str">
        <f t="shared" si="64"/>
        <v>NSW2852TWO MILE FLAT</v>
      </c>
      <c r="G4157" s="30">
        <v>4145</v>
      </c>
      <c r="H4157" s="49">
        <v>3.38466927196309</v>
      </c>
      <c r="I4157" s="15">
        <v>9.9018259650000005</v>
      </c>
      <c r="J4157" s="15">
        <v>9.9018259650000005</v>
      </c>
      <c r="K4157" s="15">
        <v>9.6212278970180183</v>
      </c>
      <c r="P4157" s="49">
        <v>2.9231712259354099</v>
      </c>
      <c r="Q4157" s="15">
        <v>9.1253872569999999</v>
      </c>
      <c r="R4157" s="15">
        <v>9.1253872569999999</v>
      </c>
      <c r="S4157" s="15">
        <v>19.242455794036037</v>
      </c>
      <c r="X4157" s="49">
        <v>5.8459921841107301</v>
      </c>
      <c r="Y4157" s="15">
        <v>11.437593100000001</v>
      </c>
      <c r="Z4157" s="15">
        <v>11.437593100000001</v>
      </c>
      <c r="AA4157" s="15">
        <v>9.6212278970180183</v>
      </c>
      <c r="AF4157" s="49">
        <v>0.61568099579699398</v>
      </c>
      <c r="AG4157" s="15">
        <v>1.5386770878523599</v>
      </c>
      <c r="AH4157" s="15">
        <v>1.5386770878523599</v>
      </c>
      <c r="AI4157" s="15">
        <v>19.242455794036037</v>
      </c>
      <c r="AM4157" s="17"/>
    </row>
    <row r="4158" spans="1:39">
      <c r="A4158" s="7" t="s">
        <v>124</v>
      </c>
      <c r="B4158" s="7">
        <v>2864</v>
      </c>
      <c r="C4158" s="29" t="s">
        <v>3996</v>
      </c>
      <c r="F4158" s="27" t="str">
        <f t="shared" si="64"/>
        <v>NSW2864BOREE</v>
      </c>
      <c r="G4158" s="30">
        <v>4146</v>
      </c>
      <c r="H4158" s="49">
        <v>-2.4609726443875601</v>
      </c>
      <c r="I4158" s="15">
        <v>9.5782732030000002</v>
      </c>
      <c r="J4158" s="15">
        <v>9.5782732030000002</v>
      </c>
      <c r="K4158" s="15">
        <v>4.2951899009155898</v>
      </c>
      <c r="P4158" s="49">
        <v>-2.7686380084060098</v>
      </c>
      <c r="Q4158" s="15">
        <v>8.8702510209999996</v>
      </c>
      <c r="R4158" s="15">
        <v>8.8702510209999996</v>
      </c>
      <c r="S4158" s="15">
        <v>8.5903798018311797</v>
      </c>
      <c r="X4158" s="49">
        <v>3.50267760083955E-4</v>
      </c>
      <c r="Y4158" s="15">
        <v>11.119864290000001</v>
      </c>
      <c r="Z4158" s="15">
        <v>11.119864290000001</v>
      </c>
      <c r="AA4158" s="15">
        <v>4.2951899009155898</v>
      </c>
      <c r="AF4158" s="49">
        <v>1.38449413808305</v>
      </c>
      <c r="AG4158" s="15">
        <v>0.53876465479238</v>
      </c>
      <c r="AH4158" s="15">
        <v>0.53876465479238</v>
      </c>
      <c r="AI4158" s="15">
        <v>8.5903798018311797</v>
      </c>
      <c r="AM4158" s="17"/>
    </row>
    <row r="4159" spans="1:39">
      <c r="A4159" s="7" t="s">
        <v>124</v>
      </c>
      <c r="B4159" s="7">
        <v>2864</v>
      </c>
      <c r="C4159" s="29" t="s">
        <v>3997</v>
      </c>
      <c r="F4159" s="27" t="str">
        <f t="shared" si="64"/>
        <v>NSW2864BOWAN PARK</v>
      </c>
      <c r="G4159" s="30">
        <v>4147</v>
      </c>
      <c r="H4159" s="49">
        <v>14.0760406716044</v>
      </c>
      <c r="I4159" s="15">
        <v>9.5782732030000002</v>
      </c>
      <c r="J4159" s="15">
        <v>9.5782732030000002</v>
      </c>
      <c r="K4159" s="15">
        <v>4.2951899009155898</v>
      </c>
      <c r="P4159" s="49">
        <v>11.9223831234752</v>
      </c>
      <c r="Q4159" s="15">
        <v>8.8702510209999996</v>
      </c>
      <c r="R4159" s="15">
        <v>8.8702510209999996</v>
      </c>
      <c r="S4159" s="15">
        <v>8.5903798018311797</v>
      </c>
      <c r="X4159" s="49">
        <v>16.537363583752001</v>
      </c>
      <c r="Y4159" s="15">
        <v>11.119864290000001</v>
      </c>
      <c r="Z4159" s="15">
        <v>11.119864290000001</v>
      </c>
      <c r="AA4159" s="15">
        <v>4.2951899009155898</v>
      </c>
      <c r="AF4159" s="49">
        <v>1.38449413808305</v>
      </c>
      <c r="AG4159" s="15">
        <v>0.53876465479238</v>
      </c>
      <c r="AH4159" s="15">
        <v>0.53876465479238</v>
      </c>
      <c r="AI4159" s="15">
        <v>8.5903798018311797</v>
      </c>
      <c r="AM4159" s="17"/>
    </row>
    <row r="4160" spans="1:39">
      <c r="A4160" s="7" t="s">
        <v>124</v>
      </c>
      <c r="B4160" s="7">
        <v>2864</v>
      </c>
      <c r="C4160" s="29" t="s">
        <v>3998</v>
      </c>
      <c r="F4160" s="27" t="str">
        <f t="shared" si="64"/>
        <v>NSW2864CUDAL</v>
      </c>
      <c r="G4160" s="30">
        <v>4148</v>
      </c>
      <c r="H4160" s="49">
        <v>2.38475683890311</v>
      </c>
      <c r="I4160" s="15">
        <v>9.5782732030000002</v>
      </c>
      <c r="J4160" s="15">
        <v>9.5782732030000002</v>
      </c>
      <c r="K4160" s="15">
        <v>4.2951899009155898</v>
      </c>
      <c r="P4160" s="49">
        <v>2.0770914748846598</v>
      </c>
      <c r="Q4160" s="15">
        <v>8.8702510209999996</v>
      </c>
      <c r="R4160" s="15">
        <v>8.8702510209999996</v>
      </c>
      <c r="S4160" s="15">
        <v>8.5903798018311797</v>
      </c>
      <c r="X4160" s="49">
        <v>4.8460797510507501</v>
      </c>
      <c r="Y4160" s="15">
        <v>11.119864290000001</v>
      </c>
      <c r="Z4160" s="15">
        <v>11.119864290000001</v>
      </c>
      <c r="AA4160" s="15">
        <v>4.2951899009155898</v>
      </c>
      <c r="AF4160" s="49">
        <v>5.38449413808305</v>
      </c>
      <c r="AG4160" s="15">
        <v>0.53876465479238</v>
      </c>
      <c r="AH4160" s="15">
        <v>0.53876465479238</v>
      </c>
      <c r="AI4160" s="15">
        <v>8.5903798018311797</v>
      </c>
      <c r="AM4160" s="17"/>
    </row>
    <row r="4161" spans="1:39">
      <c r="A4161" s="7" t="s">
        <v>124</v>
      </c>
      <c r="B4161" s="7">
        <v>2864</v>
      </c>
      <c r="C4161" s="29" t="s">
        <v>3999</v>
      </c>
      <c r="F4161" s="27" t="str">
        <f t="shared" si="64"/>
        <v>NSW2864MURGA</v>
      </c>
      <c r="G4161" s="30">
        <v>4149</v>
      </c>
      <c r="H4161" s="49">
        <v>4.38458170502307</v>
      </c>
      <c r="I4161" s="15">
        <v>9.5782732030000002</v>
      </c>
      <c r="J4161" s="15">
        <v>9.5782732030000002</v>
      </c>
      <c r="K4161" s="15">
        <v>4.2951899009155898</v>
      </c>
      <c r="P4161" s="49">
        <v>3.61541829497693</v>
      </c>
      <c r="Q4161" s="15">
        <v>8.8702510209999996</v>
      </c>
      <c r="R4161" s="15">
        <v>8.8702510209999996</v>
      </c>
      <c r="S4161" s="15">
        <v>8.5903798018311797</v>
      </c>
      <c r="X4161" s="49">
        <v>6.8459046171707101</v>
      </c>
      <c r="Y4161" s="15">
        <v>11.119864290000001</v>
      </c>
      <c r="Z4161" s="15">
        <v>11.119864290000001</v>
      </c>
      <c r="AA4161" s="15">
        <v>4.2951899009155898</v>
      </c>
      <c r="AF4161" s="49">
        <v>5.38449413808305</v>
      </c>
      <c r="AG4161" s="15">
        <v>0.53876465479238</v>
      </c>
      <c r="AH4161" s="15">
        <v>0.53876465479238</v>
      </c>
      <c r="AI4161" s="15">
        <v>8.5903798018311797</v>
      </c>
      <c r="AM4161" s="17"/>
    </row>
    <row r="4162" spans="1:39">
      <c r="A4162" s="7" t="s">
        <v>124</v>
      </c>
      <c r="B4162" s="7">
        <v>2864</v>
      </c>
      <c r="C4162" s="29" t="s">
        <v>4000</v>
      </c>
      <c r="F4162" s="27" t="str">
        <f t="shared" si="64"/>
        <v>NSW2864TOOGONG</v>
      </c>
      <c r="G4162" s="30">
        <v>4150</v>
      </c>
      <c r="H4162" s="49">
        <v>-0.61498046027682596</v>
      </c>
      <c r="I4162" s="15">
        <v>9.5782732030000002</v>
      </c>
      <c r="J4162" s="15">
        <v>9.5782732030000002</v>
      </c>
      <c r="K4162" s="15">
        <v>4.2951899009155898</v>
      </c>
      <c r="P4162" s="49">
        <v>-1.15339484730912</v>
      </c>
      <c r="Q4162" s="15">
        <v>8.8702510209999996</v>
      </c>
      <c r="R4162" s="15">
        <v>8.8702510209999996</v>
      </c>
      <c r="S4162" s="15">
        <v>8.5903798018311797</v>
      </c>
      <c r="X4162" s="49">
        <v>1.84634245187081</v>
      </c>
      <c r="Y4162" s="15">
        <v>11.119864290000001</v>
      </c>
      <c r="Z4162" s="15">
        <v>11.119864290000001</v>
      </c>
      <c r="AA4162" s="15">
        <v>4.2951899009155898</v>
      </c>
      <c r="AF4162" s="49">
        <v>5.38449413808305</v>
      </c>
      <c r="AG4162" s="15">
        <v>0.53876465479238</v>
      </c>
      <c r="AH4162" s="15">
        <v>0.53876465479238</v>
      </c>
      <c r="AI4162" s="15">
        <v>8.5903798018311797</v>
      </c>
      <c r="AM4162" s="17"/>
    </row>
    <row r="4163" spans="1:39">
      <c r="A4163" s="7" t="s">
        <v>124</v>
      </c>
      <c r="B4163" s="7">
        <v>2865</v>
      </c>
      <c r="C4163" s="29" t="s">
        <v>4001</v>
      </c>
      <c r="F4163" s="27" t="str">
        <f t="shared" si="64"/>
        <v>NSW2865BOCOBRA</v>
      </c>
      <c r="G4163" s="30">
        <v>4151</v>
      </c>
      <c r="H4163" s="49">
        <v>0.69259733680160795</v>
      </c>
      <c r="I4163" s="15">
        <v>9.5817732029999991</v>
      </c>
      <c r="J4163" s="15">
        <v>9.5817732029999991</v>
      </c>
      <c r="K4163" s="15">
        <v>4.2951899009155898</v>
      </c>
      <c r="P4163" s="49">
        <v>0.15418294976931199</v>
      </c>
      <c r="Q4163" s="15">
        <v>8.8730109319999997</v>
      </c>
      <c r="R4163" s="15">
        <v>8.8730109319999997</v>
      </c>
      <c r="S4163" s="15">
        <v>8.5903798018311797</v>
      </c>
      <c r="X4163" s="49">
        <v>3.1539202489492499</v>
      </c>
      <c r="Y4163" s="15">
        <v>11.123301290000001</v>
      </c>
      <c r="Z4163" s="15">
        <v>11.123301290000001</v>
      </c>
      <c r="AA4163" s="15">
        <v>4.2951899009155898</v>
      </c>
      <c r="AF4163" s="49">
        <v>5.38449413808305</v>
      </c>
      <c r="AG4163" s="15">
        <v>0.53876465479238</v>
      </c>
      <c r="AH4163" s="15">
        <v>0.53876465479238</v>
      </c>
      <c r="AI4163" s="15">
        <v>8.5903798018311797</v>
      </c>
      <c r="AM4163" s="17"/>
    </row>
    <row r="4164" spans="1:39">
      <c r="A4164" s="7" t="s">
        <v>124</v>
      </c>
      <c r="B4164" s="7">
        <v>2865</v>
      </c>
      <c r="C4164" s="29" t="s">
        <v>4002</v>
      </c>
      <c r="F4164" s="27" t="str">
        <f t="shared" si="64"/>
        <v>NSW2865GREGRA</v>
      </c>
      <c r="G4164" s="30">
        <v>4152</v>
      </c>
      <c r="H4164" s="49">
        <v>3.9230836589953899</v>
      </c>
      <c r="I4164" s="15">
        <v>9.5817732029999991</v>
      </c>
      <c r="J4164" s="15">
        <v>9.5817732029999991</v>
      </c>
      <c r="K4164" s="15">
        <v>4.2951899009155898</v>
      </c>
      <c r="P4164" s="49">
        <v>3.38466927196309</v>
      </c>
      <c r="Q4164" s="15">
        <v>8.8730109319999997</v>
      </c>
      <c r="R4164" s="15">
        <v>8.8730109319999997</v>
      </c>
      <c r="S4164" s="15">
        <v>8.5903798018311797</v>
      </c>
      <c r="X4164" s="49">
        <v>6.3074902301384101</v>
      </c>
      <c r="Y4164" s="15">
        <v>11.123301290000001</v>
      </c>
      <c r="Z4164" s="15">
        <v>11.123301290000001</v>
      </c>
      <c r="AA4164" s="15">
        <v>4.2951899009155898</v>
      </c>
      <c r="AF4164" s="49">
        <v>5.38449413808305</v>
      </c>
      <c r="AG4164" s="15">
        <v>0.53876465479238</v>
      </c>
      <c r="AH4164" s="15">
        <v>0.53876465479238</v>
      </c>
      <c r="AI4164" s="15">
        <v>8.5903798018311797</v>
      </c>
      <c r="AM4164" s="17"/>
    </row>
    <row r="4165" spans="1:39">
      <c r="A4165" s="7" t="s">
        <v>124</v>
      </c>
      <c r="B4165" s="7">
        <v>2865</v>
      </c>
      <c r="C4165" s="29" t="s">
        <v>4003</v>
      </c>
      <c r="F4165" s="27" t="str">
        <f t="shared" si="64"/>
        <v>NSW2865GUMBLE</v>
      </c>
      <c r="G4165" s="30">
        <v>4153</v>
      </c>
      <c r="H4165" s="49">
        <v>3.4615856129677001</v>
      </c>
      <c r="I4165" s="15">
        <v>9.5817732029999991</v>
      </c>
      <c r="J4165" s="15">
        <v>9.5817732029999991</v>
      </c>
      <c r="K4165" s="15">
        <v>4.2951899009155898</v>
      </c>
      <c r="P4165" s="49">
        <v>3.00008756694002</v>
      </c>
      <c r="Q4165" s="15">
        <v>8.8730109319999997</v>
      </c>
      <c r="R4165" s="15">
        <v>8.8730109319999997</v>
      </c>
      <c r="S4165" s="15">
        <v>8.5903798018311797</v>
      </c>
      <c r="X4165" s="49">
        <v>5.9229085251153402</v>
      </c>
      <c r="Y4165" s="15">
        <v>11.123301290000001</v>
      </c>
      <c r="Z4165" s="15">
        <v>11.123301290000001</v>
      </c>
      <c r="AA4165" s="15">
        <v>4.2951899009155898</v>
      </c>
      <c r="AF4165" s="49">
        <v>12.768462874526</v>
      </c>
      <c r="AG4165" s="15">
        <v>0.53876465479238</v>
      </c>
      <c r="AH4165" s="15">
        <v>0.53876465479238</v>
      </c>
      <c r="AI4165" s="15">
        <v>8.5903798018311797</v>
      </c>
      <c r="AM4165" s="17"/>
    </row>
    <row r="4166" spans="1:39">
      <c r="A4166" s="7" t="s">
        <v>124</v>
      </c>
      <c r="B4166" s="7">
        <v>2865</v>
      </c>
      <c r="C4166" s="29" t="s">
        <v>4004</v>
      </c>
      <c r="F4166" s="27" t="str">
        <f t="shared" si="64"/>
        <v>NSW2865MANILDRA</v>
      </c>
      <c r="G4166" s="30">
        <v>4154</v>
      </c>
      <c r="H4166" s="49">
        <v>11.768550441465999</v>
      </c>
      <c r="I4166" s="15">
        <v>9.5817732029999991</v>
      </c>
      <c r="J4166" s="15">
        <v>9.5817732029999991</v>
      </c>
      <c r="K4166" s="15">
        <v>4.2951899009155898</v>
      </c>
      <c r="P4166" s="49">
        <v>9.9225582573552593</v>
      </c>
      <c r="Q4166" s="15">
        <v>8.8730109319999997</v>
      </c>
      <c r="R4166" s="15">
        <v>8.8730109319999997</v>
      </c>
      <c r="S4166" s="15">
        <v>8.5903798018311797</v>
      </c>
      <c r="X4166" s="49">
        <v>14.152957012609001</v>
      </c>
      <c r="Y4166" s="15">
        <v>11.123301290000001</v>
      </c>
      <c r="Z4166" s="15">
        <v>11.123301290000001</v>
      </c>
      <c r="AA4166" s="15">
        <v>4.2951899009155898</v>
      </c>
      <c r="AF4166" s="49">
        <v>12.768462874526</v>
      </c>
      <c r="AG4166" s="15">
        <v>0.53876465479238</v>
      </c>
      <c r="AH4166" s="15">
        <v>0.53876465479238</v>
      </c>
      <c r="AI4166" s="15">
        <v>8.5903798018311797</v>
      </c>
      <c r="AM4166" s="17"/>
    </row>
    <row r="4167" spans="1:39">
      <c r="A4167" s="7" t="s">
        <v>124</v>
      </c>
      <c r="B4167" s="7">
        <v>2866</v>
      </c>
      <c r="C4167" s="29" t="s">
        <v>122</v>
      </c>
      <c r="F4167" s="27" t="str">
        <f t="shared" si="64"/>
        <v>NSW2866AMAROO</v>
      </c>
      <c r="G4167" s="30">
        <v>4155</v>
      </c>
      <c r="H4167" s="49">
        <v>4.38458170502307</v>
      </c>
      <c r="I4167" s="15">
        <v>9.5397732029999993</v>
      </c>
      <c r="J4167" s="15">
        <v>9.5397732029999993</v>
      </c>
      <c r="K4167" s="15">
        <v>6.3520237685964656</v>
      </c>
      <c r="P4167" s="49">
        <v>3.61541829497693</v>
      </c>
      <c r="Q4167" s="15">
        <v>8.8398920000000007</v>
      </c>
      <c r="R4167" s="15">
        <v>8.8398920000000007</v>
      </c>
      <c r="S4167" s="15">
        <v>12.704047537192931</v>
      </c>
      <c r="X4167" s="49">
        <v>6.7689882761661</v>
      </c>
      <c r="Y4167" s="15">
        <v>11.08205729</v>
      </c>
      <c r="Z4167" s="15">
        <v>11.08205729</v>
      </c>
      <c r="AA4167" s="15">
        <v>6.3520237685964656</v>
      </c>
      <c r="AF4167" s="49">
        <v>8.7684628745259694</v>
      </c>
      <c r="AG4167" s="15">
        <v>4.6922470690415201</v>
      </c>
      <c r="AH4167" s="15">
        <v>4.6922470690415201</v>
      </c>
      <c r="AI4167" s="15">
        <v>12.704047537192931</v>
      </c>
      <c r="AM4167" s="17"/>
    </row>
    <row r="4168" spans="1:39">
      <c r="A4168" s="7" t="s">
        <v>124</v>
      </c>
      <c r="B4168" s="7">
        <v>2866</v>
      </c>
      <c r="C4168" s="29" t="s">
        <v>4005</v>
      </c>
      <c r="F4168" s="27" t="str">
        <f t="shared" si="64"/>
        <v>NSW2866BOOMEY</v>
      </c>
      <c r="G4168" s="30">
        <v>4156</v>
      </c>
      <c r="H4168" s="49">
        <v>4.6922470690415201</v>
      </c>
      <c r="I4168" s="15">
        <v>9.5397732029999993</v>
      </c>
      <c r="J4168" s="15">
        <v>9.5397732029999993</v>
      </c>
      <c r="K4168" s="15">
        <v>4.2951899009155898</v>
      </c>
      <c r="P4168" s="49">
        <v>3.8461673179907701</v>
      </c>
      <c r="Q4168" s="15">
        <v>8.8398920000000007</v>
      </c>
      <c r="R4168" s="15">
        <v>8.8398920000000007</v>
      </c>
      <c r="S4168" s="15">
        <v>8.5903798018311797</v>
      </c>
      <c r="X4168" s="49">
        <v>7.0766536401845501</v>
      </c>
      <c r="Y4168" s="15">
        <v>11.08205729</v>
      </c>
      <c r="Z4168" s="15">
        <v>11.08205729</v>
      </c>
      <c r="AA4168" s="15">
        <v>4.2951899009155898</v>
      </c>
      <c r="AF4168" s="49">
        <v>12.768462874526</v>
      </c>
      <c r="AG4168" s="15">
        <v>4.6922470690415201</v>
      </c>
      <c r="AH4168" s="15">
        <v>4.6922470690415201</v>
      </c>
      <c r="AI4168" s="15">
        <v>8.5903798018311797</v>
      </c>
      <c r="AM4168" s="17"/>
    </row>
    <row r="4169" spans="1:39">
      <c r="A4169" s="7" t="s">
        <v>124</v>
      </c>
      <c r="B4169" s="7">
        <v>2866</v>
      </c>
      <c r="C4169" s="29" t="s">
        <v>4006</v>
      </c>
      <c r="F4169" s="27" t="str">
        <f t="shared" si="64"/>
        <v>NSW2866COPPER HILL</v>
      </c>
      <c r="G4169" s="30">
        <v>4157</v>
      </c>
      <c r="H4169" s="49">
        <v>6.6920719351614801</v>
      </c>
      <c r="I4169" s="15">
        <v>9.5397732029999993</v>
      </c>
      <c r="J4169" s="15">
        <v>9.5397732029999993</v>
      </c>
      <c r="K4169" s="15">
        <v>7.044829925184894</v>
      </c>
      <c r="P4169" s="49">
        <v>5.38449413808305</v>
      </c>
      <c r="Q4169" s="15">
        <v>8.8398920000000007</v>
      </c>
      <c r="R4169" s="15">
        <v>8.8398920000000007</v>
      </c>
      <c r="S4169" s="15">
        <v>14.089659850369788</v>
      </c>
      <c r="X4169" s="49">
        <v>9.0764785063045093</v>
      </c>
      <c r="Y4169" s="15">
        <v>11.08205729</v>
      </c>
      <c r="Z4169" s="15">
        <v>11.08205729</v>
      </c>
      <c r="AA4169" s="15">
        <v>7.044829925184894</v>
      </c>
      <c r="AF4169" s="49">
        <v>12.768462874526</v>
      </c>
      <c r="AG4169" s="15">
        <v>4.6922470690415201</v>
      </c>
      <c r="AH4169" s="15">
        <v>4.6922470690415201</v>
      </c>
      <c r="AI4169" s="15">
        <v>14.089659850369788</v>
      </c>
      <c r="AM4169" s="17"/>
    </row>
    <row r="4170" spans="1:39">
      <c r="A4170" s="7" t="s">
        <v>124</v>
      </c>
      <c r="B4170" s="7">
        <v>2866</v>
      </c>
      <c r="C4170" s="29" t="s">
        <v>4007</v>
      </c>
      <c r="F4170" s="27" t="str">
        <f t="shared" si="64"/>
        <v>NSW2866CUNDUMBUL</v>
      </c>
      <c r="G4170" s="30">
        <v>4158</v>
      </c>
      <c r="H4170" s="49">
        <v>2.1540078158892699</v>
      </c>
      <c r="I4170" s="15">
        <v>9.5397732029999993</v>
      </c>
      <c r="J4170" s="15">
        <v>9.5397732029999993</v>
      </c>
      <c r="K4170" s="15">
        <v>4.2951899009155898</v>
      </c>
      <c r="P4170" s="49">
        <v>1.7694261108661999</v>
      </c>
      <c r="Q4170" s="15">
        <v>8.8398920000000007</v>
      </c>
      <c r="R4170" s="15">
        <v>8.8398920000000007</v>
      </c>
      <c r="S4170" s="15">
        <v>8.5903798018311797</v>
      </c>
      <c r="X4170" s="49">
        <v>4.61533072803691</v>
      </c>
      <c r="Y4170" s="15">
        <v>11.08205729</v>
      </c>
      <c r="Z4170" s="15">
        <v>11.08205729</v>
      </c>
      <c r="AA4170" s="15">
        <v>4.2951899009155898</v>
      </c>
      <c r="AF4170" s="49">
        <v>12.768462874526</v>
      </c>
      <c r="AG4170" s="15">
        <v>4.6922470690415201</v>
      </c>
      <c r="AH4170" s="15">
        <v>4.6922470690415201</v>
      </c>
      <c r="AI4170" s="15">
        <v>8.5903798018311797</v>
      </c>
      <c r="AM4170" s="17"/>
    </row>
    <row r="4171" spans="1:39">
      <c r="A4171" s="7" t="s">
        <v>124</v>
      </c>
      <c r="B4171" s="7">
        <v>2866</v>
      </c>
      <c r="C4171" s="29" t="s">
        <v>4008</v>
      </c>
      <c r="F4171" s="27" t="str">
        <f t="shared" si="64"/>
        <v>NSW2866EUCHAREENA</v>
      </c>
      <c r="G4171" s="30">
        <v>4159</v>
      </c>
      <c r="H4171" s="49">
        <v>6.6920719351614801</v>
      </c>
      <c r="I4171" s="15">
        <v>9.5397732029999993</v>
      </c>
      <c r="J4171" s="15">
        <v>9.5397732029999993</v>
      </c>
      <c r="K4171" s="15">
        <v>9.0933473882666913</v>
      </c>
      <c r="P4171" s="49">
        <v>5.38449413808305</v>
      </c>
      <c r="Q4171" s="15">
        <v>8.8398920000000007</v>
      </c>
      <c r="R4171" s="15">
        <v>8.8398920000000007</v>
      </c>
      <c r="S4171" s="15">
        <v>18.186694776533383</v>
      </c>
      <c r="X4171" s="49">
        <v>9.0764785063045093</v>
      </c>
      <c r="Y4171" s="15">
        <v>11.08205729</v>
      </c>
      <c r="Z4171" s="15">
        <v>11.08205729</v>
      </c>
      <c r="AA4171" s="15">
        <v>9.0933473882666913</v>
      </c>
      <c r="AF4171" s="49">
        <v>12.768462874526</v>
      </c>
      <c r="AG4171" s="15">
        <v>4.6922470690415201</v>
      </c>
      <c r="AH4171" s="15">
        <v>4.6922470690415201</v>
      </c>
      <c r="AI4171" s="15">
        <v>18.186694776533383</v>
      </c>
      <c r="AM4171" s="17"/>
    </row>
    <row r="4172" spans="1:39">
      <c r="A4172" s="7" t="s">
        <v>124</v>
      </c>
      <c r="B4172" s="7">
        <v>2866</v>
      </c>
      <c r="C4172" s="29" t="s">
        <v>4009</v>
      </c>
      <c r="F4172" s="27" t="str">
        <f t="shared" si="64"/>
        <v>NSW2866GARRA</v>
      </c>
      <c r="G4172" s="30">
        <v>4160</v>
      </c>
      <c r="H4172" s="49">
        <v>4.6922470690415201</v>
      </c>
      <c r="I4172" s="15">
        <v>9.5397732029999993</v>
      </c>
      <c r="J4172" s="15">
        <v>9.5397732029999993</v>
      </c>
      <c r="K4172" s="15">
        <v>4.2951899009155898</v>
      </c>
      <c r="P4172" s="49">
        <v>3.8461673179907701</v>
      </c>
      <c r="Q4172" s="15">
        <v>8.8398920000000007</v>
      </c>
      <c r="R4172" s="15">
        <v>8.8398920000000007</v>
      </c>
      <c r="S4172" s="15">
        <v>8.5903798018311797</v>
      </c>
      <c r="X4172" s="49">
        <v>7.1535699811891602</v>
      </c>
      <c r="Y4172" s="15">
        <v>11.08205729</v>
      </c>
      <c r="Z4172" s="15">
        <v>11.08205729</v>
      </c>
      <c r="AA4172" s="15">
        <v>4.2951899009155898</v>
      </c>
      <c r="AF4172" s="49">
        <v>8.7684628745259694</v>
      </c>
      <c r="AG4172" s="15">
        <v>4.6922470690415201</v>
      </c>
      <c r="AH4172" s="15">
        <v>4.6922470690415201</v>
      </c>
      <c r="AI4172" s="15">
        <v>8.5903798018311797</v>
      </c>
      <c r="AM4172" s="17"/>
    </row>
    <row r="4173" spans="1:39">
      <c r="A4173" s="7" t="s">
        <v>124</v>
      </c>
      <c r="B4173" s="7">
        <v>2866</v>
      </c>
      <c r="C4173" s="29" t="s">
        <v>4010</v>
      </c>
      <c r="F4173" s="27" t="str">
        <f t="shared" si="64"/>
        <v>NSW2866LARRAS LEE</v>
      </c>
      <c r="G4173" s="30">
        <v>4161</v>
      </c>
      <c r="H4173" s="49">
        <v>9.4610602113275792</v>
      </c>
      <c r="I4173" s="15">
        <v>9.5397732029999993</v>
      </c>
      <c r="J4173" s="15">
        <v>9.5397732029999993</v>
      </c>
      <c r="K4173" s="15">
        <v>4.2951899009155898</v>
      </c>
      <c r="P4173" s="49">
        <v>7.4612353452076201</v>
      </c>
      <c r="Q4173" s="15">
        <v>8.8398920000000007</v>
      </c>
      <c r="R4173" s="15">
        <v>8.8398920000000007</v>
      </c>
      <c r="S4173" s="15">
        <v>8.5903798018311797</v>
      </c>
      <c r="X4173" s="49">
        <v>11.8454667824706</v>
      </c>
      <c r="Y4173" s="15">
        <v>11.08205729</v>
      </c>
      <c r="Z4173" s="15">
        <v>11.08205729</v>
      </c>
      <c r="AA4173" s="15">
        <v>4.2951899009155898</v>
      </c>
      <c r="AF4173" s="49">
        <v>12.768462874526</v>
      </c>
      <c r="AG4173" s="15">
        <v>4.6922470690415201</v>
      </c>
      <c r="AH4173" s="15">
        <v>4.6922470690415201</v>
      </c>
      <c r="AI4173" s="15">
        <v>8.5903798018311797</v>
      </c>
      <c r="AM4173" s="17"/>
    </row>
    <row r="4174" spans="1:39">
      <c r="A4174" s="7" t="s">
        <v>124</v>
      </c>
      <c r="B4174" s="7">
        <v>2866</v>
      </c>
      <c r="C4174" s="29" t="s">
        <v>4011</v>
      </c>
      <c r="F4174" s="27" t="str">
        <f t="shared" ref="F4174:F4237" si="65">TRIM(A4174)&amp;IF(LEN(TRIM(B4174))=3,"0"&amp;TRIM(B4174),TRIM(B4174))&amp;TRIM(C4174)</f>
        <v>NSW2866MOLONG</v>
      </c>
      <c r="G4174" s="30">
        <v>4162</v>
      </c>
      <c r="H4174" s="49">
        <v>3.00008756694002</v>
      </c>
      <c r="I4174" s="15">
        <v>9.5397732029999993</v>
      </c>
      <c r="J4174" s="15">
        <v>9.5397732029999993</v>
      </c>
      <c r="K4174" s="15">
        <v>7.044829925184894</v>
      </c>
      <c r="P4174" s="49">
        <v>2.6924222029215699</v>
      </c>
      <c r="Q4174" s="15">
        <v>8.8398920000000007</v>
      </c>
      <c r="R4174" s="15">
        <v>8.8398920000000007</v>
      </c>
      <c r="S4174" s="15">
        <v>14.089659850369788</v>
      </c>
      <c r="X4174" s="49">
        <v>5.38449413808305</v>
      </c>
      <c r="Y4174" s="15">
        <v>11.08205729</v>
      </c>
      <c r="Z4174" s="15">
        <v>11.08205729</v>
      </c>
      <c r="AA4174" s="15">
        <v>7.044829925184894</v>
      </c>
      <c r="AF4174" s="49">
        <v>12.768462874526</v>
      </c>
      <c r="AG4174" s="15">
        <v>0.692247069041524</v>
      </c>
      <c r="AH4174" s="15">
        <v>0.692247069041524</v>
      </c>
      <c r="AI4174" s="15">
        <v>14.089659850369788</v>
      </c>
      <c r="AM4174" s="17"/>
    </row>
    <row r="4175" spans="1:39">
      <c r="A4175" s="7" t="s">
        <v>124</v>
      </c>
      <c r="B4175" s="7">
        <v>2866</v>
      </c>
      <c r="C4175" s="29" t="s">
        <v>4012</v>
      </c>
      <c r="F4175" s="27" t="str">
        <f t="shared" si="65"/>
        <v>NSW2866THE SHADES</v>
      </c>
      <c r="G4175" s="30">
        <v>4163</v>
      </c>
      <c r="H4175" s="49">
        <v>-0.318</v>
      </c>
      <c r="I4175" s="15">
        <v>9.5397732029999993</v>
      </c>
      <c r="J4175" s="15">
        <v>9.5397732029999993</v>
      </c>
      <c r="K4175" s="15">
        <v>7.044829925184894</v>
      </c>
      <c r="P4175" s="49">
        <v>-3.6520000000000001</v>
      </c>
      <c r="Q4175" s="15">
        <v>8.8398920000000007</v>
      </c>
      <c r="R4175" s="15">
        <v>8.8398920000000007</v>
      </c>
      <c r="S4175" s="15">
        <v>14.089659850369788</v>
      </c>
      <c r="X4175" s="49">
        <v>25.073</v>
      </c>
      <c r="Y4175" s="15">
        <v>11.08205729</v>
      </c>
      <c r="Z4175" s="15">
        <v>11.08205729</v>
      </c>
      <c r="AA4175" s="15">
        <v>7.044829925184894</v>
      </c>
      <c r="AF4175" s="49">
        <v>14.5</v>
      </c>
      <c r="AG4175" s="15">
        <v>4.6922470690415201</v>
      </c>
      <c r="AH4175" s="15">
        <v>4.6922470690415201</v>
      </c>
      <c r="AI4175" s="15">
        <v>14.089659850369788</v>
      </c>
      <c r="AM4175" s="17"/>
    </row>
    <row r="4176" spans="1:39">
      <c r="A4176" s="7" t="s">
        <v>124</v>
      </c>
      <c r="B4176" s="7">
        <v>2866</v>
      </c>
      <c r="C4176" s="29" t="s">
        <v>4013</v>
      </c>
      <c r="F4176" s="27" t="str">
        <f t="shared" si="65"/>
        <v>NSW2866WARNECLIFFE</v>
      </c>
      <c r="G4176" s="30">
        <v>4164</v>
      </c>
      <c r="H4176" s="49">
        <v>5.61524316109689</v>
      </c>
      <c r="I4176" s="15">
        <v>9.5397732029999993</v>
      </c>
      <c r="J4176" s="15">
        <v>9.5397732029999993</v>
      </c>
      <c r="K4176" s="15">
        <v>9.0933473882666913</v>
      </c>
      <c r="P4176" s="49">
        <v>4.5384143870322999</v>
      </c>
      <c r="Q4176" s="15">
        <v>8.8398920000000007</v>
      </c>
      <c r="R4176" s="15">
        <v>8.8398920000000007</v>
      </c>
      <c r="S4176" s="15">
        <v>18.186694776533383</v>
      </c>
      <c r="X4176" s="49">
        <v>8.0765660732445301</v>
      </c>
      <c r="Y4176" s="15">
        <v>11.08205729</v>
      </c>
      <c r="Z4176" s="15">
        <v>11.08205729</v>
      </c>
      <c r="AA4176" s="15">
        <v>9.0933473882666913</v>
      </c>
      <c r="AF4176" s="49">
        <v>12.768462874526</v>
      </c>
      <c r="AG4176" s="15">
        <v>4.6922470690415201</v>
      </c>
      <c r="AH4176" s="15">
        <v>4.6922470690415201</v>
      </c>
      <c r="AI4176" s="15">
        <v>18.186694776533383</v>
      </c>
      <c r="AM4176" s="17"/>
    </row>
    <row r="4177" spans="1:39">
      <c r="A4177" s="7" t="s">
        <v>124</v>
      </c>
      <c r="B4177" s="7">
        <v>2867</v>
      </c>
      <c r="C4177" s="29" t="s">
        <v>4014</v>
      </c>
      <c r="F4177" s="27" t="str">
        <f t="shared" si="65"/>
        <v>NSW2867BALDRY</v>
      </c>
      <c r="G4177" s="30">
        <v>4165</v>
      </c>
      <c r="H4177" s="49">
        <v>-0.230398755253757</v>
      </c>
      <c r="I4177" s="15">
        <v>9.5642732030000008</v>
      </c>
      <c r="J4177" s="15">
        <v>9.5642732030000008</v>
      </c>
      <c r="K4177" s="15">
        <v>4.2951899009155898</v>
      </c>
      <c r="P4177" s="49">
        <v>-0.76881314228605402</v>
      </c>
      <c r="Q4177" s="15">
        <v>8.8592113769999994</v>
      </c>
      <c r="R4177" s="15">
        <v>8.8592113769999994</v>
      </c>
      <c r="S4177" s="15">
        <v>8.5903798018311797</v>
      </c>
      <c r="X4177" s="49">
        <v>2.1540078158892699</v>
      </c>
      <c r="Y4177" s="15">
        <v>11.106116289999999</v>
      </c>
      <c r="Z4177" s="15">
        <v>11.106116289999999</v>
      </c>
      <c r="AA4177" s="15">
        <v>4.2951899009155898</v>
      </c>
      <c r="AF4177" s="49">
        <v>12.768462874526</v>
      </c>
      <c r="AG4177" s="15">
        <v>0.53876465479238</v>
      </c>
      <c r="AH4177" s="15">
        <v>0.53876465479238</v>
      </c>
      <c r="AI4177" s="15">
        <v>8.5903798018311797</v>
      </c>
      <c r="AM4177" s="17"/>
    </row>
    <row r="4178" spans="1:39">
      <c r="A4178" s="7" t="s">
        <v>124</v>
      </c>
      <c r="B4178" s="7">
        <v>2867</v>
      </c>
      <c r="C4178" s="29" t="s">
        <v>4015</v>
      </c>
      <c r="F4178" s="27" t="str">
        <f t="shared" si="65"/>
        <v>NSW2867CUMNOCK</v>
      </c>
      <c r="G4178" s="30">
        <v>4166</v>
      </c>
      <c r="H4178" s="49">
        <v>4.6922470690415201</v>
      </c>
      <c r="I4178" s="15">
        <v>9.5642732030000008</v>
      </c>
      <c r="J4178" s="15">
        <v>9.5642732030000008</v>
      </c>
      <c r="K4178" s="15">
        <v>4.2951899009155898</v>
      </c>
      <c r="P4178" s="49">
        <v>3.8461673179907701</v>
      </c>
      <c r="Q4178" s="15">
        <v>8.8592113769999994</v>
      </c>
      <c r="R4178" s="15">
        <v>8.8592113769999994</v>
      </c>
      <c r="S4178" s="15">
        <v>8.5903798018311797</v>
      </c>
      <c r="X4178" s="49">
        <v>7.1535699811891602</v>
      </c>
      <c r="Y4178" s="15">
        <v>11.106116289999999</v>
      </c>
      <c r="Z4178" s="15">
        <v>11.106116289999999</v>
      </c>
      <c r="AA4178" s="15">
        <v>4.2951899009155898</v>
      </c>
      <c r="AF4178" s="49">
        <v>12.768462874526</v>
      </c>
      <c r="AG4178" s="15">
        <v>0.53876465479238</v>
      </c>
      <c r="AH4178" s="15">
        <v>0.53876465479238</v>
      </c>
      <c r="AI4178" s="15">
        <v>8.5903798018311797</v>
      </c>
      <c r="AM4178" s="17"/>
    </row>
    <row r="4179" spans="1:39">
      <c r="A4179" s="7" t="s">
        <v>124</v>
      </c>
      <c r="B4179" s="7">
        <v>2867</v>
      </c>
      <c r="C4179" s="29" t="s">
        <v>4016</v>
      </c>
      <c r="F4179" s="27" t="str">
        <f t="shared" si="65"/>
        <v>NSW2867EURIMBULA</v>
      </c>
      <c r="G4179" s="30">
        <v>4167</v>
      </c>
      <c r="H4179" s="49">
        <v>6.2305738891338001</v>
      </c>
      <c r="I4179" s="15">
        <v>9.5642732030000008</v>
      </c>
      <c r="J4179" s="15">
        <v>9.5642732030000008</v>
      </c>
      <c r="K4179" s="15">
        <v>4.2951899009155898</v>
      </c>
      <c r="P4179" s="49">
        <v>4.99991243305998</v>
      </c>
      <c r="Q4179" s="15">
        <v>8.8592113769999994</v>
      </c>
      <c r="R4179" s="15">
        <v>8.8592113769999994</v>
      </c>
      <c r="S4179" s="15">
        <v>8.5903798018311797</v>
      </c>
      <c r="X4179" s="49">
        <v>8.6918968012814393</v>
      </c>
      <c r="Y4179" s="15">
        <v>11.106116289999999</v>
      </c>
      <c r="Z4179" s="15">
        <v>11.106116289999999</v>
      </c>
      <c r="AA4179" s="15">
        <v>4.2951899009155898</v>
      </c>
      <c r="AF4179" s="49">
        <v>12.768462874526</v>
      </c>
      <c r="AG4179" s="15">
        <v>0.53876465479238</v>
      </c>
      <c r="AH4179" s="15">
        <v>0.53876465479238</v>
      </c>
      <c r="AI4179" s="15">
        <v>8.5903798018311797</v>
      </c>
      <c r="AM4179" s="17"/>
    </row>
    <row r="4180" spans="1:39">
      <c r="A4180" s="7" t="s">
        <v>124</v>
      </c>
      <c r="B4180" s="7">
        <v>2867</v>
      </c>
      <c r="C4180" s="29" t="s">
        <v>4017</v>
      </c>
      <c r="F4180" s="27" t="str">
        <f t="shared" si="65"/>
        <v>NSW2867YULLUNDRY</v>
      </c>
      <c r="G4180" s="30">
        <v>4168</v>
      </c>
      <c r="H4180" s="49">
        <v>10.9993870314199</v>
      </c>
      <c r="I4180" s="15">
        <v>9.5642732030000008</v>
      </c>
      <c r="J4180" s="15">
        <v>9.5642732030000008</v>
      </c>
      <c r="K4180" s="15">
        <v>4.2951899009155898</v>
      </c>
      <c r="P4180" s="49">
        <v>9.2303111883137401</v>
      </c>
      <c r="Q4180" s="15">
        <v>8.8592113769999994</v>
      </c>
      <c r="R4180" s="15">
        <v>8.8592113769999994</v>
      </c>
      <c r="S4180" s="15">
        <v>8.5903798018311797</v>
      </c>
      <c r="X4180" s="49">
        <v>13.3837936025629</v>
      </c>
      <c r="Y4180" s="15">
        <v>11.106116289999999</v>
      </c>
      <c r="Z4180" s="15">
        <v>11.106116289999999</v>
      </c>
      <c r="AA4180" s="15">
        <v>4.2951899009155898</v>
      </c>
      <c r="AF4180" s="49">
        <v>12.768462874526</v>
      </c>
      <c r="AG4180" s="15">
        <v>0.53876465479238</v>
      </c>
      <c r="AH4180" s="15">
        <v>0.53876465479238</v>
      </c>
      <c r="AI4180" s="15">
        <v>8.5903798018311797</v>
      </c>
      <c r="AM4180" s="17"/>
    </row>
    <row r="4181" spans="1:39">
      <c r="A4181" s="7" t="s">
        <v>124</v>
      </c>
      <c r="B4181" s="7">
        <v>2868</v>
      </c>
      <c r="C4181" s="29" t="s">
        <v>4018</v>
      </c>
      <c r="F4181" s="27" t="str">
        <f t="shared" si="65"/>
        <v>NSW2868BOURNEWOOD</v>
      </c>
      <c r="G4181" s="30">
        <v>4169</v>
      </c>
      <c r="H4181" s="49">
        <v>11.4608850774475</v>
      </c>
      <c r="I4181" s="15">
        <v>9.5817732029999991</v>
      </c>
      <c r="J4181" s="15">
        <v>9.5817732029999991</v>
      </c>
      <c r="K4181" s="15">
        <v>4.2951899009155898</v>
      </c>
      <c r="P4181" s="49">
        <v>9.6148928933367994</v>
      </c>
      <c r="Q4181" s="15">
        <v>8.8730109319999997</v>
      </c>
      <c r="R4181" s="15">
        <v>8.8730109319999997</v>
      </c>
      <c r="S4181" s="15">
        <v>8.5903798018311797</v>
      </c>
      <c r="X4181" s="49">
        <v>13.845291648590599</v>
      </c>
      <c r="Y4181" s="15">
        <v>11.123301290000001</v>
      </c>
      <c r="Z4181" s="15">
        <v>11.123301290000001</v>
      </c>
      <c r="AA4181" s="15">
        <v>4.2951899009155898</v>
      </c>
      <c r="AF4181" s="49">
        <v>12.768462874526</v>
      </c>
      <c r="AG4181" s="15">
        <v>0.53876465479238</v>
      </c>
      <c r="AH4181" s="15">
        <v>0.53876465479238</v>
      </c>
      <c r="AI4181" s="15">
        <v>8.5903798018311797</v>
      </c>
      <c r="AM4181" s="17"/>
    </row>
    <row r="4182" spans="1:39">
      <c r="A4182" s="7" t="s">
        <v>124</v>
      </c>
      <c r="B4182" s="7">
        <v>2868</v>
      </c>
      <c r="C4182" s="29" t="s">
        <v>4019</v>
      </c>
      <c r="F4182" s="27" t="str">
        <f t="shared" si="65"/>
        <v>NSW2868OBLEY</v>
      </c>
      <c r="G4182" s="30">
        <v>4170</v>
      </c>
      <c r="H4182" s="49">
        <v>6.6920719351614801</v>
      </c>
      <c r="I4182" s="15">
        <v>9.5817732029999991</v>
      </c>
      <c r="J4182" s="15">
        <v>9.5817732029999991</v>
      </c>
      <c r="K4182" s="15">
        <v>4.2951899009155898</v>
      </c>
      <c r="P4182" s="49">
        <v>5.38449413808305</v>
      </c>
      <c r="Q4182" s="15">
        <v>8.8730109319999997</v>
      </c>
      <c r="R4182" s="15">
        <v>8.8730109319999997</v>
      </c>
      <c r="S4182" s="15">
        <v>8.5903798018311797</v>
      </c>
      <c r="X4182" s="49">
        <v>9.0764785063045093</v>
      </c>
      <c r="Y4182" s="15">
        <v>11.123301290000001</v>
      </c>
      <c r="Z4182" s="15">
        <v>11.123301290000001</v>
      </c>
      <c r="AA4182" s="15">
        <v>4.2951899009155898</v>
      </c>
      <c r="AF4182" s="49">
        <v>12.768462874526</v>
      </c>
      <c r="AG4182" s="15">
        <v>0.53876465479238</v>
      </c>
      <c r="AH4182" s="15">
        <v>0.53876465479238</v>
      </c>
      <c r="AI4182" s="15">
        <v>8.5903798018311797</v>
      </c>
      <c r="AM4182" s="17"/>
    </row>
    <row r="4183" spans="1:39">
      <c r="A4183" s="7" t="s">
        <v>124</v>
      </c>
      <c r="B4183" s="7">
        <v>2868</v>
      </c>
      <c r="C4183" s="29" t="s">
        <v>4020</v>
      </c>
      <c r="F4183" s="27" t="str">
        <f t="shared" si="65"/>
        <v>NSW2868YEOVAL</v>
      </c>
      <c r="G4183" s="30">
        <v>4171</v>
      </c>
      <c r="H4183" s="49">
        <v>1.5386770878523599</v>
      </c>
      <c r="I4183" s="15">
        <v>9.5817732029999991</v>
      </c>
      <c r="J4183" s="15">
        <v>9.5817732029999991</v>
      </c>
      <c r="K4183" s="15">
        <v>4.2951899009155898</v>
      </c>
      <c r="P4183" s="49">
        <v>1.1540953828292899</v>
      </c>
      <c r="Q4183" s="15">
        <v>8.8730109319999997</v>
      </c>
      <c r="R4183" s="15">
        <v>8.8730109319999997</v>
      </c>
      <c r="S4183" s="15">
        <v>8.5903798018311797</v>
      </c>
      <c r="X4183" s="49">
        <v>4</v>
      </c>
      <c r="Y4183" s="15">
        <v>11.123301290000001</v>
      </c>
      <c r="Z4183" s="15">
        <v>11.123301290000001</v>
      </c>
      <c r="AA4183" s="15">
        <v>4.2951899009155898</v>
      </c>
      <c r="AF4183" s="49">
        <v>12.768462874526</v>
      </c>
      <c r="AG4183" s="15">
        <v>0.53876465479238</v>
      </c>
      <c r="AH4183" s="15">
        <v>0.53876465479238</v>
      </c>
      <c r="AI4183" s="15">
        <v>8.5903798018311797</v>
      </c>
      <c r="AM4183" s="17"/>
    </row>
    <row r="4184" spans="1:39">
      <c r="A4184" s="7" t="s">
        <v>124</v>
      </c>
      <c r="B4184" s="7">
        <v>2869</v>
      </c>
      <c r="C4184" s="29" t="s">
        <v>4021</v>
      </c>
      <c r="F4184" s="27" t="str">
        <f t="shared" si="65"/>
        <v>NSW2869MUNGERY</v>
      </c>
      <c r="G4184" s="30">
        <v>4172</v>
      </c>
      <c r="H4184" s="49">
        <v>0.53876465479238</v>
      </c>
      <c r="I4184" s="15">
        <v>6.3144733220000004</v>
      </c>
      <c r="J4184" s="15">
        <v>6.3144733220000004</v>
      </c>
      <c r="K4184" s="15">
        <v>-1.6923853331756504</v>
      </c>
      <c r="P4184" s="49">
        <v>3.50267760083955E-4</v>
      </c>
      <c r="Q4184" s="15">
        <v>6.2965946800000001</v>
      </c>
      <c r="R4184" s="15">
        <v>6.2965946800000001</v>
      </c>
      <c r="S4184" s="15">
        <v>-3.3847706663513009</v>
      </c>
      <c r="X4184" s="49">
        <v>2.9231712259354099</v>
      </c>
      <c r="Y4184" s="15">
        <v>7.9148128020000001</v>
      </c>
      <c r="Z4184" s="15">
        <v>7.9148128020000001</v>
      </c>
      <c r="AA4184" s="15">
        <v>-1.6923853331756504</v>
      </c>
      <c r="AF4184" s="49">
        <v>12.768462874526</v>
      </c>
      <c r="AG4184" s="15">
        <v>0.53876465479238</v>
      </c>
      <c r="AH4184" s="15">
        <v>0.53876465479238</v>
      </c>
      <c r="AI4184" s="15">
        <v>-3.3847706663513009</v>
      </c>
      <c r="AM4184" s="17"/>
    </row>
    <row r="4185" spans="1:39">
      <c r="A4185" s="7" t="s">
        <v>124</v>
      </c>
      <c r="B4185" s="7">
        <v>2869</v>
      </c>
      <c r="C4185" s="29" t="s">
        <v>4022</v>
      </c>
      <c r="F4185" s="27" t="str">
        <f t="shared" si="65"/>
        <v>NSW2869PEAK HILL</v>
      </c>
      <c r="G4185" s="30">
        <v>4173</v>
      </c>
      <c r="H4185" s="49">
        <v>7.7689007092260702</v>
      </c>
      <c r="I4185" s="15">
        <v>6.3144733220000004</v>
      </c>
      <c r="J4185" s="15">
        <v>6.3144733220000004</v>
      </c>
      <c r="K4185" s="15">
        <v>-1.6923853331756504</v>
      </c>
      <c r="P4185" s="49">
        <v>6.2305738891338001</v>
      </c>
      <c r="Q4185" s="15">
        <v>6.2965946800000001</v>
      </c>
      <c r="R4185" s="15">
        <v>6.2965946800000001</v>
      </c>
      <c r="S4185" s="15">
        <v>-3.3847706663513009</v>
      </c>
      <c r="X4185" s="49">
        <v>10.2302236213737</v>
      </c>
      <c r="Y4185" s="15">
        <v>7.9148128020000001</v>
      </c>
      <c r="Z4185" s="15">
        <v>7.9148128020000001</v>
      </c>
      <c r="AA4185" s="15">
        <v>-1.6923853331756504</v>
      </c>
      <c r="AF4185" s="49">
        <v>12.768462874526</v>
      </c>
      <c r="AG4185" s="15">
        <v>0.53876465479238</v>
      </c>
      <c r="AH4185" s="15">
        <v>0.53876465479238</v>
      </c>
      <c r="AI4185" s="15">
        <v>-3.3847706663513009</v>
      </c>
      <c r="AM4185" s="17"/>
    </row>
    <row r="4186" spans="1:39">
      <c r="A4186" s="7" t="s">
        <v>124</v>
      </c>
      <c r="B4186" s="7">
        <v>2869</v>
      </c>
      <c r="C4186" s="29" t="s">
        <v>4023</v>
      </c>
      <c r="F4186" s="27" t="str">
        <f t="shared" si="65"/>
        <v>NSW2869TOMINGLEY</v>
      </c>
      <c r="G4186" s="30">
        <v>4174</v>
      </c>
      <c r="H4186" s="49">
        <v>1.5386770878523599</v>
      </c>
      <c r="I4186" s="15">
        <v>6.3144733220000004</v>
      </c>
      <c r="J4186" s="15">
        <v>6.3144733220000004</v>
      </c>
      <c r="K4186" s="15">
        <v>-1.6923853331756504</v>
      </c>
      <c r="P4186" s="49">
        <v>1.1540953828292899</v>
      </c>
      <c r="Q4186" s="15">
        <v>6.2965946800000001</v>
      </c>
      <c r="R4186" s="15">
        <v>6.2965946800000001</v>
      </c>
      <c r="S4186" s="15">
        <v>-3.3847706663513009</v>
      </c>
      <c r="X4186" s="49">
        <v>4</v>
      </c>
      <c r="Y4186" s="15">
        <v>7.9148128020000001</v>
      </c>
      <c r="Z4186" s="15">
        <v>7.9148128020000001</v>
      </c>
      <c r="AA4186" s="15">
        <v>-1.6923853331756504</v>
      </c>
      <c r="AF4186" s="49">
        <v>12.768462874526</v>
      </c>
      <c r="AG4186" s="15">
        <v>0.53876465479238</v>
      </c>
      <c r="AH4186" s="15">
        <v>0.53876465479238</v>
      </c>
      <c r="AI4186" s="15">
        <v>-3.3847706663513009</v>
      </c>
      <c r="AM4186" s="17"/>
    </row>
    <row r="4187" spans="1:39">
      <c r="A4187" s="7" t="s">
        <v>124</v>
      </c>
      <c r="B4187" s="7">
        <v>2869</v>
      </c>
      <c r="C4187" s="29" t="s">
        <v>4024</v>
      </c>
      <c r="F4187" s="27" t="str">
        <f t="shared" si="65"/>
        <v>NSW2869TREWILGA</v>
      </c>
      <c r="G4187" s="30">
        <v>4175</v>
      </c>
      <c r="H4187" s="49">
        <v>15.9220328557151</v>
      </c>
      <c r="I4187" s="15">
        <v>6.3144733220000004</v>
      </c>
      <c r="J4187" s="15">
        <v>6.3144733220000004</v>
      </c>
      <c r="K4187" s="15">
        <v>-1.6923853331756504</v>
      </c>
      <c r="P4187" s="49">
        <v>14.8452040816505</v>
      </c>
      <c r="Q4187" s="15">
        <v>6.2965946800000001</v>
      </c>
      <c r="R4187" s="15">
        <v>6.2965946800000001</v>
      </c>
      <c r="S4187" s="15">
        <v>-3.3847706663513009</v>
      </c>
      <c r="X4187" s="49">
        <v>18.306439426858201</v>
      </c>
      <c r="Y4187" s="15">
        <v>7.9148128020000001</v>
      </c>
      <c r="Z4187" s="15">
        <v>7.9148128020000001</v>
      </c>
      <c r="AA4187" s="15">
        <v>-1.6923853331756504</v>
      </c>
      <c r="AF4187" s="49">
        <v>8.7684628745259694</v>
      </c>
      <c r="AG4187" s="15">
        <v>0.53876465479238</v>
      </c>
      <c r="AH4187" s="15">
        <v>0.53876465479238</v>
      </c>
      <c r="AI4187" s="15">
        <v>-3.3847706663513009</v>
      </c>
      <c r="AM4187" s="17"/>
    </row>
    <row r="4188" spans="1:39">
      <c r="A4188" s="7" t="s">
        <v>124</v>
      </c>
      <c r="B4188" s="7">
        <v>2870</v>
      </c>
      <c r="C4188" s="29" t="s">
        <v>4025</v>
      </c>
      <c r="F4188" s="27" t="str">
        <f t="shared" si="65"/>
        <v>NSW2870ALECTOWN</v>
      </c>
      <c r="G4188" s="30">
        <v>4176</v>
      </c>
      <c r="H4188" s="49">
        <v>15.9220328557151</v>
      </c>
      <c r="I4188" s="15">
        <v>9.2709422230000005</v>
      </c>
      <c r="J4188" s="15">
        <v>9.2709422230000005</v>
      </c>
      <c r="K4188" s="15">
        <v>3.765082953857732</v>
      </c>
      <c r="P4188" s="49">
        <v>14.8452040816505</v>
      </c>
      <c r="Q4188" s="15">
        <v>8.6279064059999993</v>
      </c>
      <c r="R4188" s="15">
        <v>8.6279064059999993</v>
      </c>
      <c r="S4188" s="15">
        <v>7.5301659077154639</v>
      </c>
      <c r="X4188" s="49">
        <v>18.306439426858201</v>
      </c>
      <c r="Y4188" s="15">
        <v>10.818065259999999</v>
      </c>
      <c r="Z4188" s="15">
        <v>10.818065259999999</v>
      </c>
      <c r="AA4188" s="15">
        <v>3.765082953857732</v>
      </c>
      <c r="AF4188" s="49">
        <v>12.768462874526</v>
      </c>
      <c r="AG4188" s="15">
        <v>0.53876465479238</v>
      </c>
      <c r="AH4188" s="15">
        <v>0.53876465479238</v>
      </c>
      <c r="AI4188" s="15">
        <v>7.5301659077154639</v>
      </c>
      <c r="AM4188" s="17"/>
    </row>
    <row r="4189" spans="1:39">
      <c r="A4189" s="7" t="s">
        <v>124</v>
      </c>
      <c r="B4189" s="7">
        <v>2870</v>
      </c>
      <c r="C4189" s="29" t="s">
        <v>4026</v>
      </c>
      <c r="F4189" s="27" t="str">
        <f t="shared" si="65"/>
        <v>NSW2870COOKAMIDGERA</v>
      </c>
      <c r="G4189" s="30">
        <v>4177</v>
      </c>
      <c r="H4189" s="49">
        <v>-11.383268200922799</v>
      </c>
      <c r="I4189" s="15">
        <v>9.2709422230000005</v>
      </c>
      <c r="J4189" s="15">
        <v>9.2709422230000005</v>
      </c>
      <c r="K4189" s="15">
        <v>3.765082953857732</v>
      </c>
      <c r="P4189" s="49">
        <v>-10.229523085853501</v>
      </c>
      <c r="Q4189" s="15">
        <v>8.6279064059999993</v>
      </c>
      <c r="R4189" s="15">
        <v>8.6279064059999993</v>
      </c>
      <c r="S4189" s="15">
        <v>7.5301659077154639</v>
      </c>
      <c r="X4189" s="49">
        <v>-8.9219452887751096</v>
      </c>
      <c r="Y4189" s="15">
        <v>10.818065259999999</v>
      </c>
      <c r="Z4189" s="15">
        <v>10.818065259999999</v>
      </c>
      <c r="AA4189" s="15">
        <v>3.765082953857732</v>
      </c>
      <c r="AF4189" s="49">
        <v>12.768462874526</v>
      </c>
      <c r="AG4189" s="15">
        <v>0.53876465479238</v>
      </c>
      <c r="AH4189" s="15">
        <v>0.53876465479238</v>
      </c>
      <c r="AI4189" s="15">
        <v>7.5301659077154639</v>
      </c>
      <c r="AM4189" s="17"/>
    </row>
    <row r="4190" spans="1:39">
      <c r="A4190" s="7" t="s">
        <v>124</v>
      </c>
      <c r="B4190" s="7">
        <v>2870</v>
      </c>
      <c r="C4190" s="29" t="s">
        <v>4027</v>
      </c>
      <c r="F4190" s="27" t="str">
        <f t="shared" si="65"/>
        <v>NSW2870DAROOBALGIE</v>
      </c>
      <c r="G4190" s="30">
        <v>4178</v>
      </c>
      <c r="H4190" s="49">
        <v>2.38475683890311</v>
      </c>
      <c r="I4190" s="15">
        <v>9.2709422230000005</v>
      </c>
      <c r="J4190" s="15">
        <v>9.2709422230000005</v>
      </c>
      <c r="K4190" s="15">
        <v>3.765082953857732</v>
      </c>
      <c r="P4190" s="49">
        <v>2.0770914748846598</v>
      </c>
      <c r="Q4190" s="15">
        <v>8.6279064059999993</v>
      </c>
      <c r="R4190" s="15">
        <v>8.6279064059999993</v>
      </c>
      <c r="S4190" s="15">
        <v>7.5301659077154639</v>
      </c>
      <c r="X4190" s="49">
        <v>4.8460797510507501</v>
      </c>
      <c r="Y4190" s="15">
        <v>10.818065259999999</v>
      </c>
      <c r="Z4190" s="15">
        <v>10.818065259999999</v>
      </c>
      <c r="AA4190" s="15">
        <v>3.765082953857732</v>
      </c>
      <c r="AF4190" s="49">
        <v>12.768462874526</v>
      </c>
      <c r="AG4190" s="15">
        <v>0.53876465479238</v>
      </c>
      <c r="AH4190" s="15">
        <v>0.53876465479238</v>
      </c>
      <c r="AI4190" s="15">
        <v>7.5301659077154639</v>
      </c>
      <c r="AM4190" s="17"/>
    </row>
    <row r="4191" spans="1:39">
      <c r="A4191" s="7" t="s">
        <v>124</v>
      </c>
      <c r="B4191" s="7">
        <v>2870</v>
      </c>
      <c r="C4191" s="29" t="s">
        <v>4028</v>
      </c>
      <c r="F4191" s="27" t="str">
        <f t="shared" si="65"/>
        <v>NSW2870GOONUMBLA</v>
      </c>
      <c r="G4191" s="30">
        <v>4179</v>
      </c>
      <c r="H4191" s="49">
        <v>-0.318</v>
      </c>
      <c r="I4191" s="15">
        <v>9.2709422230000005</v>
      </c>
      <c r="J4191" s="15">
        <v>9.2709422230000005</v>
      </c>
      <c r="K4191" s="15">
        <v>3.765082953857732</v>
      </c>
      <c r="P4191" s="49">
        <v>-3.6520000000000001</v>
      </c>
      <c r="Q4191" s="15">
        <v>8.6279064059999993</v>
      </c>
      <c r="R4191" s="15">
        <v>8.6279064059999993</v>
      </c>
      <c r="S4191" s="15">
        <v>7.5301659077154639</v>
      </c>
      <c r="X4191" s="49">
        <v>25.073</v>
      </c>
      <c r="Y4191" s="15">
        <v>10.818065259999999</v>
      </c>
      <c r="Z4191" s="15">
        <v>10.818065259999999</v>
      </c>
      <c r="AA4191" s="15">
        <v>3.765082953857732</v>
      </c>
      <c r="AF4191" s="49">
        <v>14.5</v>
      </c>
      <c r="AG4191" s="15">
        <v>0.53876465479238</v>
      </c>
      <c r="AH4191" s="15">
        <v>0.53876465479238</v>
      </c>
      <c r="AI4191" s="15">
        <v>7.5301659077154639</v>
      </c>
      <c r="AM4191" s="17"/>
    </row>
    <row r="4192" spans="1:39">
      <c r="A4192" s="7" t="s">
        <v>124</v>
      </c>
      <c r="B4192" s="7">
        <v>2870</v>
      </c>
      <c r="C4192" s="29" t="s">
        <v>4029</v>
      </c>
      <c r="F4192" s="27" t="str">
        <f t="shared" si="65"/>
        <v>NSW2870MANDAGERY</v>
      </c>
      <c r="G4192" s="30">
        <v>4180</v>
      </c>
      <c r="H4192" s="49">
        <v>-0.318</v>
      </c>
      <c r="I4192" s="15">
        <v>9.2709422230000005</v>
      </c>
      <c r="J4192" s="15">
        <v>9.2709422230000005</v>
      </c>
      <c r="K4192" s="15">
        <v>3.765082953857732</v>
      </c>
      <c r="P4192" s="49">
        <v>-3.6520000000000001</v>
      </c>
      <c r="Q4192" s="15">
        <v>8.6279064059999993</v>
      </c>
      <c r="R4192" s="15">
        <v>8.6279064059999993</v>
      </c>
      <c r="S4192" s="15">
        <v>7.5301659077154639</v>
      </c>
      <c r="X4192" s="49">
        <v>25.073</v>
      </c>
      <c r="Y4192" s="15">
        <v>10.818065259999999</v>
      </c>
      <c r="Z4192" s="15">
        <v>10.818065259999999</v>
      </c>
      <c r="AA4192" s="15">
        <v>3.765082953857732</v>
      </c>
      <c r="AF4192" s="49">
        <v>14.5</v>
      </c>
      <c r="AG4192" s="15">
        <v>0.53876465479238</v>
      </c>
      <c r="AH4192" s="15">
        <v>0.53876465479238</v>
      </c>
      <c r="AI4192" s="15">
        <v>7.5301659077154639</v>
      </c>
      <c r="AM4192" s="17"/>
    </row>
    <row r="4193" spans="1:39">
      <c r="A4193" s="7" t="s">
        <v>124</v>
      </c>
      <c r="B4193" s="7">
        <v>2870</v>
      </c>
      <c r="C4193" s="29" t="s">
        <v>13</v>
      </c>
      <c r="F4193" s="27" t="str">
        <f t="shared" si="65"/>
        <v>NSW2870PARKES</v>
      </c>
      <c r="G4193" s="30">
        <v>4181</v>
      </c>
      <c r="H4193" s="49">
        <v>9.4610602113275792</v>
      </c>
      <c r="I4193" s="15">
        <v>9.2709422230000005</v>
      </c>
      <c r="J4193" s="15">
        <v>9.2709422230000005</v>
      </c>
      <c r="K4193" s="15">
        <v>3.765082953857732</v>
      </c>
      <c r="P4193" s="49">
        <v>7.4612353452076201</v>
      </c>
      <c r="Q4193" s="15">
        <v>8.6279064059999993</v>
      </c>
      <c r="R4193" s="15">
        <v>8.6279064059999993</v>
      </c>
      <c r="S4193" s="15">
        <v>7.5301659077154639</v>
      </c>
      <c r="X4193" s="49">
        <v>11.9223831234752</v>
      </c>
      <c r="Y4193" s="15">
        <v>10.818065259999999</v>
      </c>
      <c r="Z4193" s="15">
        <v>10.818065259999999</v>
      </c>
      <c r="AA4193" s="15">
        <v>3.765082953857732</v>
      </c>
      <c r="AF4193" s="49">
        <v>8.7684628745259694</v>
      </c>
      <c r="AG4193" s="15">
        <v>-3.4612353452076201</v>
      </c>
      <c r="AH4193" s="15">
        <v>-3.4612353452076201</v>
      </c>
      <c r="AI4193" s="15">
        <v>7.5301659077154639</v>
      </c>
      <c r="AM4193" s="17"/>
    </row>
    <row r="4194" spans="1:39">
      <c r="A4194" s="7" t="s">
        <v>124</v>
      </c>
      <c r="B4194" s="7">
        <v>2870</v>
      </c>
      <c r="C4194" s="29" t="s">
        <v>4030</v>
      </c>
      <c r="F4194" s="27" t="str">
        <f t="shared" si="65"/>
        <v>NSW2870PARKESBOROUGH</v>
      </c>
      <c r="G4194" s="30">
        <v>4182</v>
      </c>
      <c r="H4194" s="49">
        <v>7.6150680272168501</v>
      </c>
      <c r="I4194" s="15">
        <v>9.2709422230000005</v>
      </c>
      <c r="J4194" s="15">
        <v>9.2709422230000005</v>
      </c>
      <c r="K4194" s="15">
        <v>3.765082953857732</v>
      </c>
      <c r="P4194" s="49">
        <v>6.0767412071245701</v>
      </c>
      <c r="Q4194" s="15">
        <v>8.6279064059999993</v>
      </c>
      <c r="R4194" s="15">
        <v>8.6279064059999993</v>
      </c>
      <c r="S4194" s="15">
        <v>7.5301659077154639</v>
      </c>
      <c r="X4194" s="49">
        <v>10.076390939364501</v>
      </c>
      <c r="Y4194" s="15">
        <v>10.818065259999999</v>
      </c>
      <c r="Z4194" s="15">
        <v>10.818065259999999</v>
      </c>
      <c r="AA4194" s="15">
        <v>3.765082953857732</v>
      </c>
      <c r="AF4194" s="49">
        <v>12.768462874526</v>
      </c>
      <c r="AG4194" s="15">
        <v>0.53876465479238</v>
      </c>
      <c r="AH4194" s="15">
        <v>0.53876465479238</v>
      </c>
      <c r="AI4194" s="15">
        <v>7.5301659077154639</v>
      </c>
      <c r="AM4194" s="17"/>
    </row>
    <row r="4195" spans="1:39">
      <c r="A4195" s="7" t="s">
        <v>124</v>
      </c>
      <c r="B4195" s="7">
        <v>2870</v>
      </c>
      <c r="C4195" s="29" t="s">
        <v>4031</v>
      </c>
      <c r="F4195" s="27" t="str">
        <f t="shared" si="65"/>
        <v>NSW2870TICHBORNE</v>
      </c>
      <c r="G4195" s="30">
        <v>4183</v>
      </c>
      <c r="H4195" s="49">
        <v>5.3075777970784301</v>
      </c>
      <c r="I4195" s="15">
        <v>9.2709422230000005</v>
      </c>
      <c r="J4195" s="15">
        <v>9.2709422230000005</v>
      </c>
      <c r="K4195" s="15">
        <v>3.765082953857732</v>
      </c>
      <c r="P4195" s="49">
        <v>4.3076653640184599</v>
      </c>
      <c r="Q4195" s="15">
        <v>8.6279064059999993</v>
      </c>
      <c r="R4195" s="15">
        <v>8.6279064059999993</v>
      </c>
      <c r="S4195" s="15">
        <v>7.5301659077154639</v>
      </c>
      <c r="X4195" s="49">
        <v>7.6919843682214601</v>
      </c>
      <c r="Y4195" s="15">
        <v>10.818065259999999</v>
      </c>
      <c r="Z4195" s="15">
        <v>10.818065259999999</v>
      </c>
      <c r="AA4195" s="15">
        <v>3.765082953857732</v>
      </c>
      <c r="AF4195" s="49">
        <v>12.768462874526</v>
      </c>
      <c r="AG4195" s="15">
        <v>0.53876465479238</v>
      </c>
      <c r="AH4195" s="15">
        <v>0.53876465479238</v>
      </c>
      <c r="AI4195" s="15">
        <v>7.5301659077154639</v>
      </c>
      <c r="AM4195" s="17"/>
    </row>
    <row r="4196" spans="1:39">
      <c r="A4196" s="7" t="s">
        <v>124</v>
      </c>
      <c r="B4196" s="7">
        <v>2871</v>
      </c>
      <c r="C4196" s="29" t="s">
        <v>4032</v>
      </c>
      <c r="F4196" s="27" t="str">
        <f t="shared" si="65"/>
        <v>NSW2871BEDGEREBONG</v>
      </c>
      <c r="G4196" s="30">
        <v>4184</v>
      </c>
      <c r="H4196" s="49">
        <v>5.3075777970784301</v>
      </c>
      <c r="I4196" s="15">
        <v>4.0765991210000001</v>
      </c>
      <c r="J4196" s="15">
        <v>4.0765991210000001</v>
      </c>
      <c r="K4196" s="15">
        <v>-4.3347148653501755</v>
      </c>
      <c r="P4196" s="49">
        <v>4.3076653640184599</v>
      </c>
      <c r="Q4196" s="15">
        <v>4.5319279300000002</v>
      </c>
      <c r="R4196" s="15">
        <v>4.5319279300000002</v>
      </c>
      <c r="S4196" s="15">
        <v>-8.6694297307003509</v>
      </c>
      <c r="X4196" s="49">
        <v>7.6919843682214601</v>
      </c>
      <c r="Y4196" s="15">
        <v>5.7172203359999996</v>
      </c>
      <c r="Z4196" s="15">
        <v>5.7172203359999996</v>
      </c>
      <c r="AA4196" s="15">
        <v>-4.3347148653501755</v>
      </c>
      <c r="AF4196" s="49">
        <v>0.53876465479238</v>
      </c>
      <c r="AG4196" s="15">
        <v>9.8456419163506492</v>
      </c>
      <c r="AH4196" s="15">
        <v>9.8456419163506492</v>
      </c>
      <c r="AI4196" s="15">
        <v>-8.6694297307003509</v>
      </c>
      <c r="AM4196" s="17"/>
    </row>
    <row r="4197" spans="1:39">
      <c r="A4197" s="7" t="s">
        <v>124</v>
      </c>
      <c r="B4197" s="7">
        <v>2871</v>
      </c>
      <c r="C4197" s="29" t="s">
        <v>4033</v>
      </c>
      <c r="F4197" s="27" t="str">
        <f t="shared" si="65"/>
        <v>NSW2871CALARIE</v>
      </c>
      <c r="G4197" s="30">
        <v>4185</v>
      </c>
      <c r="H4197" s="49">
        <v>7.7266608764698E-2</v>
      </c>
      <c r="I4197" s="15">
        <v>4.0765991210000001</v>
      </c>
      <c r="J4197" s="15">
        <v>4.0765991210000001</v>
      </c>
      <c r="K4197" s="15">
        <v>-4.3347148653501755</v>
      </c>
      <c r="P4197" s="49">
        <v>-0.46114777826759801</v>
      </c>
      <c r="Q4197" s="15">
        <v>4.5319279300000002</v>
      </c>
      <c r="R4197" s="15">
        <v>4.5319279300000002</v>
      </c>
      <c r="S4197" s="15">
        <v>-8.6694297307003509</v>
      </c>
      <c r="X4197" s="49">
        <v>2.4616731799077201</v>
      </c>
      <c r="Y4197" s="15">
        <v>5.7172203359999996</v>
      </c>
      <c r="Z4197" s="15">
        <v>5.7172203359999996</v>
      </c>
      <c r="AA4197" s="15">
        <v>-4.3347148653501755</v>
      </c>
      <c r="AF4197" s="49">
        <v>0.53876465479238</v>
      </c>
      <c r="AG4197" s="15">
        <v>9.8456419163506492</v>
      </c>
      <c r="AH4197" s="15">
        <v>9.8456419163506492</v>
      </c>
      <c r="AI4197" s="15">
        <v>-8.6694297307003509</v>
      </c>
      <c r="AM4197" s="17"/>
    </row>
    <row r="4198" spans="1:39">
      <c r="A4198" s="7" t="s">
        <v>124</v>
      </c>
      <c r="B4198" s="7">
        <v>2871</v>
      </c>
      <c r="C4198" s="29" t="s">
        <v>4034</v>
      </c>
      <c r="F4198" s="27" t="str">
        <f t="shared" si="65"/>
        <v>NSW2871FORBES</v>
      </c>
      <c r="G4198" s="30">
        <v>4186</v>
      </c>
      <c r="H4198" s="49">
        <v>4.5384143870322999</v>
      </c>
      <c r="I4198" s="15">
        <v>4.0765991210000001</v>
      </c>
      <c r="J4198" s="15">
        <v>4.0765991210000001</v>
      </c>
      <c r="K4198" s="15">
        <v>-4.3347148653501755</v>
      </c>
      <c r="P4198" s="49">
        <v>3.76925097698616</v>
      </c>
      <c r="Q4198" s="15">
        <v>4.5319279300000002</v>
      </c>
      <c r="R4198" s="15">
        <v>4.5319279300000002</v>
      </c>
      <c r="S4198" s="15">
        <v>-8.6694297307003509</v>
      </c>
      <c r="X4198" s="49">
        <v>6.9228209581753202</v>
      </c>
      <c r="Y4198" s="15">
        <v>5.7172203359999996</v>
      </c>
      <c r="Z4198" s="15">
        <v>5.7172203359999996</v>
      </c>
      <c r="AA4198" s="15">
        <v>-4.3347148653501755</v>
      </c>
      <c r="AF4198" s="49">
        <v>0.53876465479238</v>
      </c>
      <c r="AG4198" s="15">
        <v>9.8456419163506492</v>
      </c>
      <c r="AH4198" s="15">
        <v>9.8456419163506492</v>
      </c>
      <c r="AI4198" s="15">
        <v>-8.6694297307003509</v>
      </c>
      <c r="AM4198" s="17"/>
    </row>
    <row r="4199" spans="1:39">
      <c r="A4199" s="7" t="s">
        <v>124</v>
      </c>
      <c r="B4199" s="7">
        <v>2871</v>
      </c>
      <c r="C4199" s="29" t="s">
        <v>4035</v>
      </c>
      <c r="F4199" s="27" t="str">
        <f t="shared" si="65"/>
        <v>NSW2871GAREMA</v>
      </c>
      <c r="G4199" s="30">
        <v>4187</v>
      </c>
      <c r="H4199" s="49">
        <v>4.23074902301384</v>
      </c>
      <c r="I4199" s="15">
        <v>4.0765991210000001</v>
      </c>
      <c r="J4199" s="15">
        <v>4.0765991210000001</v>
      </c>
      <c r="K4199" s="15">
        <v>-4.3347148653501755</v>
      </c>
      <c r="P4199" s="49">
        <v>3.5385019539723199</v>
      </c>
      <c r="Q4199" s="15">
        <v>4.5319279300000002</v>
      </c>
      <c r="R4199" s="15">
        <v>4.5319279300000002</v>
      </c>
      <c r="S4199" s="15">
        <v>-8.6694297307003509</v>
      </c>
      <c r="X4199" s="49">
        <v>6.61515559415687</v>
      </c>
      <c r="Y4199" s="15">
        <v>5.7172203359999996</v>
      </c>
      <c r="Z4199" s="15">
        <v>5.7172203359999996</v>
      </c>
      <c r="AA4199" s="15">
        <v>-4.3347148653501755</v>
      </c>
      <c r="AF4199" s="49">
        <v>0.53876465479238</v>
      </c>
      <c r="AG4199" s="15">
        <v>9.8456419163506492</v>
      </c>
      <c r="AH4199" s="15">
        <v>9.8456419163506492</v>
      </c>
      <c r="AI4199" s="15">
        <v>-8.6694297307003509</v>
      </c>
      <c r="AM4199" s="17"/>
    </row>
    <row r="4200" spans="1:39">
      <c r="A4200" s="7" t="s">
        <v>124</v>
      </c>
      <c r="B4200" s="7">
        <v>2871</v>
      </c>
      <c r="C4200" s="29" t="s">
        <v>4036</v>
      </c>
      <c r="F4200" s="27" t="str">
        <f t="shared" si="65"/>
        <v>NSW2871WIRRINYA</v>
      </c>
      <c r="G4200" s="30">
        <v>4188</v>
      </c>
      <c r="H4200" s="49">
        <v>1.6925097698615901</v>
      </c>
      <c r="I4200" s="15">
        <v>4.0765991210000001</v>
      </c>
      <c r="J4200" s="15">
        <v>4.0765991210000001</v>
      </c>
      <c r="K4200" s="15">
        <v>-4.3347148653501755</v>
      </c>
      <c r="P4200" s="49">
        <v>1.3079280648385201</v>
      </c>
      <c r="Q4200" s="15">
        <v>4.5319279300000002</v>
      </c>
      <c r="R4200" s="15">
        <v>4.5319279300000002</v>
      </c>
      <c r="S4200" s="15">
        <v>-8.6694297307003509</v>
      </c>
      <c r="X4200" s="49">
        <v>4.0769163410046101</v>
      </c>
      <c r="Y4200" s="15">
        <v>5.7172203359999996</v>
      </c>
      <c r="Z4200" s="15">
        <v>5.7172203359999996</v>
      </c>
      <c r="AA4200" s="15">
        <v>-4.3347148653501755</v>
      </c>
      <c r="AF4200" s="49">
        <v>0.53876465479238</v>
      </c>
      <c r="AG4200" s="15">
        <v>9.8456419163506492</v>
      </c>
      <c r="AH4200" s="15">
        <v>9.8456419163506492</v>
      </c>
      <c r="AI4200" s="15">
        <v>-8.6694297307003509</v>
      </c>
      <c r="AM4200" s="17"/>
    </row>
    <row r="4201" spans="1:39">
      <c r="A4201" s="7" t="s">
        <v>124</v>
      </c>
      <c r="B4201" s="7">
        <v>2873</v>
      </c>
      <c r="C4201" s="29" t="s">
        <v>4037</v>
      </c>
      <c r="F4201" s="27" t="str">
        <f t="shared" si="65"/>
        <v>NSW2873ALBERT</v>
      </c>
      <c r="G4201" s="30">
        <v>4189</v>
      </c>
      <c r="H4201" s="49">
        <v>4.5384143870322999</v>
      </c>
      <c r="I4201" s="15">
        <v>9.5747732029999995</v>
      </c>
      <c r="J4201" s="15">
        <v>9.5747732029999995</v>
      </c>
      <c r="K4201" s="15">
        <v>4.2951899009155898</v>
      </c>
      <c r="P4201" s="49">
        <v>3.76925097698616</v>
      </c>
      <c r="Q4201" s="15">
        <v>8.8674911099999996</v>
      </c>
      <c r="R4201" s="15">
        <v>8.8674911099999996</v>
      </c>
      <c r="S4201" s="15">
        <v>8.5903798018311797</v>
      </c>
      <c r="X4201" s="49">
        <v>6.99973729917994</v>
      </c>
      <c r="Y4201" s="15">
        <v>11.116427290000001</v>
      </c>
      <c r="Z4201" s="15">
        <v>11.116427290000001</v>
      </c>
      <c r="AA4201" s="15">
        <v>4.2951899009155898</v>
      </c>
      <c r="AF4201" s="49">
        <v>-3.4612353452076201</v>
      </c>
      <c r="AG4201" s="15">
        <v>0.53876465479238</v>
      </c>
      <c r="AH4201" s="15">
        <v>0.53876465479238</v>
      </c>
      <c r="AI4201" s="15">
        <v>8.5903798018311797</v>
      </c>
      <c r="AM4201" s="17"/>
    </row>
    <row r="4202" spans="1:39">
      <c r="A4202" s="7" t="s">
        <v>124</v>
      </c>
      <c r="B4202" s="7">
        <v>2873</v>
      </c>
      <c r="C4202" s="29" t="s">
        <v>4038</v>
      </c>
      <c r="F4202" s="27" t="str">
        <f t="shared" si="65"/>
        <v>NSW2873LANSDALE</v>
      </c>
      <c r="G4202" s="30">
        <v>4190</v>
      </c>
      <c r="H4202" s="49">
        <v>5.76907584310612</v>
      </c>
      <c r="I4202" s="15">
        <v>9.5747732029999995</v>
      </c>
      <c r="J4202" s="15">
        <v>9.5747732029999995</v>
      </c>
      <c r="K4202" s="15">
        <v>4.2951899009155898</v>
      </c>
      <c r="P4202" s="49">
        <v>4.6922470690415201</v>
      </c>
      <c r="Q4202" s="15">
        <v>8.8674911099999996</v>
      </c>
      <c r="R4202" s="15">
        <v>8.8674911099999996</v>
      </c>
      <c r="S4202" s="15">
        <v>8.5903798018311797</v>
      </c>
      <c r="X4202" s="49">
        <v>8.1534824142491402</v>
      </c>
      <c r="Y4202" s="15">
        <v>11.116427290000001</v>
      </c>
      <c r="Z4202" s="15">
        <v>11.116427290000001</v>
      </c>
      <c r="AA4202" s="15">
        <v>4.2951899009155898</v>
      </c>
      <c r="AF4202" s="49">
        <v>0.53876465479238</v>
      </c>
      <c r="AG4202" s="15">
        <v>0.53876465479238</v>
      </c>
      <c r="AH4202" s="15">
        <v>0.53876465479238</v>
      </c>
      <c r="AI4202" s="15">
        <v>8.5903798018311797</v>
      </c>
      <c r="AM4202" s="17"/>
    </row>
    <row r="4203" spans="1:39">
      <c r="A4203" s="7" t="s">
        <v>124</v>
      </c>
      <c r="B4203" s="7">
        <v>2873</v>
      </c>
      <c r="C4203" s="29" t="s">
        <v>4039</v>
      </c>
      <c r="F4203" s="27" t="str">
        <f t="shared" si="65"/>
        <v>NSW2873TOTTENHAM</v>
      </c>
      <c r="G4203" s="30">
        <v>4191</v>
      </c>
      <c r="H4203" s="49">
        <v>3.00008756694002</v>
      </c>
      <c r="I4203" s="15">
        <v>9.5747732029999995</v>
      </c>
      <c r="J4203" s="15">
        <v>9.5747732029999995</v>
      </c>
      <c r="K4203" s="15">
        <v>4.2951899009155898</v>
      </c>
      <c r="P4203" s="49">
        <v>2.6924222029215699</v>
      </c>
      <c r="Q4203" s="15">
        <v>8.8674911099999996</v>
      </c>
      <c r="R4203" s="15">
        <v>8.8674911099999996</v>
      </c>
      <c r="S4203" s="15">
        <v>8.5903798018311797</v>
      </c>
      <c r="X4203" s="49">
        <v>5.38449413808305</v>
      </c>
      <c r="Y4203" s="15">
        <v>11.116427290000001</v>
      </c>
      <c r="Z4203" s="15">
        <v>11.116427290000001</v>
      </c>
      <c r="AA4203" s="15">
        <v>4.2951899009155898</v>
      </c>
      <c r="AF4203" s="49">
        <v>0.53876465479238</v>
      </c>
      <c r="AG4203" s="15">
        <v>0.53876465479238</v>
      </c>
      <c r="AH4203" s="15">
        <v>0.53876465479238</v>
      </c>
      <c r="AI4203" s="15">
        <v>8.5903798018311797</v>
      </c>
      <c r="AM4203" s="17"/>
    </row>
    <row r="4204" spans="1:39">
      <c r="A4204" s="7" t="s">
        <v>124</v>
      </c>
      <c r="B4204" s="7">
        <v>2874</v>
      </c>
      <c r="C4204" s="29" t="s">
        <v>4040</v>
      </c>
      <c r="F4204" s="27" t="str">
        <f t="shared" si="65"/>
        <v>NSW2874TULLAMORE</v>
      </c>
      <c r="G4204" s="30">
        <v>4192</v>
      </c>
      <c r="H4204" s="49">
        <v>1.5386770878523599</v>
      </c>
      <c r="I4204" s="15">
        <v>9.5817732029999991</v>
      </c>
      <c r="J4204" s="15">
        <v>9.5817732029999991</v>
      </c>
      <c r="K4204" s="15">
        <v>4.2951899009155898</v>
      </c>
      <c r="P4204" s="49">
        <v>1.1540953828292899</v>
      </c>
      <c r="Q4204" s="15">
        <v>8.8730109319999997</v>
      </c>
      <c r="R4204" s="15">
        <v>8.8730109319999997</v>
      </c>
      <c r="S4204" s="15">
        <v>8.5903798018311797</v>
      </c>
      <c r="X4204" s="49">
        <v>4</v>
      </c>
      <c r="Y4204" s="15">
        <v>11.123301290000001</v>
      </c>
      <c r="Z4204" s="15">
        <v>11.123301290000001</v>
      </c>
      <c r="AA4204" s="15">
        <v>4.2951899009155898</v>
      </c>
      <c r="AF4204" s="49">
        <v>0.53876465479238</v>
      </c>
      <c r="AG4204" s="15">
        <v>0.53876465479238</v>
      </c>
      <c r="AH4204" s="15">
        <v>0.53876465479238</v>
      </c>
      <c r="AI4204" s="15">
        <v>8.5903798018311797</v>
      </c>
      <c r="AM4204" s="17"/>
    </row>
    <row r="4205" spans="1:39">
      <c r="A4205" s="7" t="s">
        <v>124</v>
      </c>
      <c r="B4205" s="7">
        <v>2874</v>
      </c>
      <c r="C4205" s="29" t="s">
        <v>4041</v>
      </c>
      <c r="F4205" s="27" t="str">
        <f t="shared" si="65"/>
        <v>NSW2874YETHERA</v>
      </c>
      <c r="G4205" s="30">
        <v>4193</v>
      </c>
      <c r="H4205" s="49">
        <v>0.53876465479238</v>
      </c>
      <c r="I4205" s="15">
        <v>9.5817732029999991</v>
      </c>
      <c r="J4205" s="15">
        <v>9.5817732029999991</v>
      </c>
      <c r="K4205" s="15">
        <v>4.2951899009155898</v>
      </c>
      <c r="P4205" s="49">
        <v>3.50267760083955E-4</v>
      </c>
      <c r="Q4205" s="15">
        <v>8.8730109319999997</v>
      </c>
      <c r="R4205" s="15">
        <v>8.8730109319999997</v>
      </c>
      <c r="S4205" s="15">
        <v>8.5903798018311797</v>
      </c>
      <c r="X4205" s="49">
        <v>3.00008756694002</v>
      </c>
      <c r="Y4205" s="15">
        <v>11.123301290000001</v>
      </c>
      <c r="Z4205" s="15">
        <v>11.123301290000001</v>
      </c>
      <c r="AA4205" s="15">
        <v>4.2951899009155898</v>
      </c>
      <c r="AF4205" s="49">
        <v>0.53876465479238</v>
      </c>
      <c r="AG4205" s="15">
        <v>0.53876465479238</v>
      </c>
      <c r="AH4205" s="15">
        <v>0.53876465479238</v>
      </c>
      <c r="AI4205" s="15">
        <v>8.5903798018311797</v>
      </c>
      <c r="AM4205" s="17"/>
    </row>
    <row r="4206" spans="1:39">
      <c r="A4206" s="7" t="s">
        <v>124</v>
      </c>
      <c r="B4206" s="7">
        <v>2875</v>
      </c>
      <c r="C4206" s="29" t="s">
        <v>4042</v>
      </c>
      <c r="F4206" s="27" t="str">
        <f t="shared" si="65"/>
        <v>NSW2875BRUIE PLAINS</v>
      </c>
      <c r="G4206" s="30">
        <v>4194</v>
      </c>
      <c r="H4206" s="49">
        <v>0.53876465479238</v>
      </c>
      <c r="I4206" s="15">
        <v>9.5817732029999991</v>
      </c>
      <c r="J4206" s="15">
        <v>9.5817732029999991</v>
      </c>
      <c r="K4206" s="15">
        <v>4.2951899009155898</v>
      </c>
      <c r="P4206" s="49">
        <v>3.50267760083955E-4</v>
      </c>
      <c r="Q4206" s="15">
        <v>8.8730109319999997</v>
      </c>
      <c r="R4206" s="15">
        <v>8.8730109319999997</v>
      </c>
      <c r="S4206" s="15">
        <v>8.5903798018311797</v>
      </c>
      <c r="X4206" s="49">
        <v>2.9231712259354099</v>
      </c>
      <c r="Y4206" s="15">
        <v>11.123301290000001</v>
      </c>
      <c r="Z4206" s="15">
        <v>11.123301290000001</v>
      </c>
      <c r="AA4206" s="15">
        <v>4.2951899009155898</v>
      </c>
      <c r="AF4206" s="49">
        <v>0.53876465479238</v>
      </c>
      <c r="AG4206" s="15">
        <v>0.53876465479238</v>
      </c>
      <c r="AH4206" s="15">
        <v>0.53876465479238</v>
      </c>
      <c r="AI4206" s="15">
        <v>8.5903798018311797</v>
      </c>
      <c r="AM4206" s="17"/>
    </row>
    <row r="4207" spans="1:39">
      <c r="A4207" s="7" t="s">
        <v>124</v>
      </c>
      <c r="B4207" s="7">
        <v>2875</v>
      </c>
      <c r="C4207" s="29" t="s">
        <v>4043</v>
      </c>
      <c r="F4207" s="27" t="str">
        <f t="shared" si="65"/>
        <v>NSW2875FIFIELD</v>
      </c>
      <c r="G4207" s="30">
        <v>4195</v>
      </c>
      <c r="H4207" s="49">
        <v>-11.383268200922799</v>
      </c>
      <c r="I4207" s="15">
        <v>9.5817732029999991</v>
      </c>
      <c r="J4207" s="15">
        <v>9.5817732029999991</v>
      </c>
      <c r="K4207" s="15">
        <v>4.2951899009155898</v>
      </c>
      <c r="P4207" s="49">
        <v>-10.229523085853501</v>
      </c>
      <c r="Q4207" s="15">
        <v>8.8730109319999997</v>
      </c>
      <c r="R4207" s="15">
        <v>8.8730109319999997</v>
      </c>
      <c r="S4207" s="15">
        <v>8.5903798018311797</v>
      </c>
      <c r="X4207" s="49">
        <v>-8.9219452887751096</v>
      </c>
      <c r="Y4207" s="15">
        <v>11.123301290000001</v>
      </c>
      <c r="Z4207" s="15">
        <v>11.123301290000001</v>
      </c>
      <c r="AA4207" s="15">
        <v>4.2951899009155898</v>
      </c>
      <c r="AF4207" s="49">
        <v>0.53876465479238</v>
      </c>
      <c r="AG4207" s="15">
        <v>0.53876465479238</v>
      </c>
      <c r="AH4207" s="15">
        <v>0.53876465479238</v>
      </c>
      <c r="AI4207" s="15">
        <v>8.5903798018311797</v>
      </c>
      <c r="AM4207" s="17"/>
    </row>
    <row r="4208" spans="1:39">
      <c r="A4208" s="7" t="s">
        <v>124</v>
      </c>
      <c r="B4208" s="7">
        <v>2875</v>
      </c>
      <c r="C4208" s="29" t="s">
        <v>4044</v>
      </c>
      <c r="F4208" s="27" t="str">
        <f t="shared" si="65"/>
        <v>NSW2875OOTHA</v>
      </c>
      <c r="G4208" s="30">
        <v>4196</v>
      </c>
      <c r="H4208" s="49">
        <v>-11.383268200922799</v>
      </c>
      <c r="I4208" s="15">
        <v>9.5817732029999991</v>
      </c>
      <c r="J4208" s="15">
        <v>9.5817732029999991</v>
      </c>
      <c r="K4208" s="15">
        <v>4.2951899009155898</v>
      </c>
      <c r="P4208" s="49">
        <v>-10.229523085853501</v>
      </c>
      <c r="Q4208" s="15">
        <v>8.8730109319999997</v>
      </c>
      <c r="R4208" s="15">
        <v>8.8730109319999997</v>
      </c>
      <c r="S4208" s="15">
        <v>8.5903798018311797</v>
      </c>
      <c r="X4208" s="49">
        <v>-8.9219452887751096</v>
      </c>
      <c r="Y4208" s="15">
        <v>11.123301290000001</v>
      </c>
      <c r="Z4208" s="15">
        <v>11.123301290000001</v>
      </c>
      <c r="AA4208" s="15">
        <v>4.2951899009155898</v>
      </c>
      <c r="AF4208" s="49">
        <v>0.53876465479238</v>
      </c>
      <c r="AG4208" s="15">
        <v>0.53876465479238</v>
      </c>
      <c r="AH4208" s="15">
        <v>0.53876465479238</v>
      </c>
      <c r="AI4208" s="15">
        <v>8.5903798018311797</v>
      </c>
      <c r="AM4208" s="17"/>
    </row>
    <row r="4209" spans="1:39">
      <c r="A4209" s="7" t="s">
        <v>124</v>
      </c>
      <c r="B4209" s="7">
        <v>2875</v>
      </c>
      <c r="C4209" s="29" t="s">
        <v>4045</v>
      </c>
      <c r="F4209" s="27" t="str">
        <f t="shared" si="65"/>
        <v>NSW2875THE TROFFS</v>
      </c>
      <c r="G4209" s="30">
        <v>4197</v>
      </c>
      <c r="H4209" s="49">
        <v>4.0769163410046101</v>
      </c>
      <c r="I4209" s="15">
        <v>9.5817732029999991</v>
      </c>
      <c r="J4209" s="15">
        <v>9.5817732029999991</v>
      </c>
      <c r="K4209" s="15">
        <v>4.2951899009155898</v>
      </c>
      <c r="P4209" s="49">
        <v>3.4615856129677001</v>
      </c>
      <c r="Q4209" s="15">
        <v>8.8730109319999997</v>
      </c>
      <c r="R4209" s="15">
        <v>8.8730109319999997</v>
      </c>
      <c r="S4209" s="15">
        <v>8.5903798018311797</v>
      </c>
      <c r="X4209" s="49">
        <v>6.5382392531522502</v>
      </c>
      <c r="Y4209" s="15">
        <v>11.123301290000001</v>
      </c>
      <c r="Z4209" s="15">
        <v>11.123301290000001</v>
      </c>
      <c r="AA4209" s="15">
        <v>4.2951899009155898</v>
      </c>
      <c r="AF4209" s="49">
        <v>0.53876465479238</v>
      </c>
      <c r="AG4209" s="15">
        <v>0.53876465479238</v>
      </c>
      <c r="AH4209" s="15">
        <v>0.53876465479238</v>
      </c>
      <c r="AI4209" s="15">
        <v>8.5903798018311797</v>
      </c>
      <c r="AM4209" s="17"/>
    </row>
    <row r="4210" spans="1:39">
      <c r="A4210" s="7" t="s">
        <v>124</v>
      </c>
      <c r="B4210" s="7">
        <v>2875</v>
      </c>
      <c r="C4210" s="29" t="s">
        <v>4046</v>
      </c>
      <c r="F4210" s="27" t="str">
        <f t="shared" si="65"/>
        <v>NSW2875TRUNDLE</v>
      </c>
      <c r="G4210" s="30">
        <v>4198</v>
      </c>
      <c r="H4210" s="49">
        <v>-2.1533072803690998</v>
      </c>
      <c r="I4210" s="15">
        <v>9.5817732029999991</v>
      </c>
      <c r="J4210" s="15">
        <v>9.5817732029999991</v>
      </c>
      <c r="K4210" s="15">
        <v>4.2951899009155898</v>
      </c>
      <c r="P4210" s="49">
        <v>-2.5378889853921698</v>
      </c>
      <c r="Q4210" s="15">
        <v>8.8730109319999997</v>
      </c>
      <c r="R4210" s="15">
        <v>8.8730109319999997</v>
      </c>
      <c r="S4210" s="15">
        <v>8.5903798018311797</v>
      </c>
      <c r="X4210" s="49">
        <v>0.30801563177853902</v>
      </c>
      <c r="Y4210" s="15">
        <v>11.123301290000001</v>
      </c>
      <c r="Z4210" s="15">
        <v>11.123301290000001</v>
      </c>
      <c r="AA4210" s="15">
        <v>4.2951899009155898</v>
      </c>
      <c r="AF4210" s="49">
        <v>0.53876465479238</v>
      </c>
      <c r="AG4210" s="15">
        <v>0.53876465479238</v>
      </c>
      <c r="AH4210" s="15">
        <v>0.53876465479238</v>
      </c>
      <c r="AI4210" s="15">
        <v>8.5903798018311797</v>
      </c>
      <c r="AM4210" s="17"/>
    </row>
    <row r="4211" spans="1:39">
      <c r="A4211" s="7" t="s">
        <v>124</v>
      </c>
      <c r="B4211" s="7">
        <v>2875</v>
      </c>
      <c r="C4211" s="29" t="s">
        <v>4047</v>
      </c>
      <c r="F4211" s="27" t="str">
        <f t="shared" si="65"/>
        <v>NSW2875YARRABANDAI</v>
      </c>
      <c r="G4211" s="30">
        <v>4199</v>
      </c>
      <c r="H4211" s="49">
        <v>1.5386770878523599</v>
      </c>
      <c r="I4211" s="15">
        <v>9.5817732029999991</v>
      </c>
      <c r="J4211" s="15">
        <v>9.5817732029999991</v>
      </c>
      <c r="K4211" s="15">
        <v>4.2951899009155898</v>
      </c>
      <c r="P4211" s="49">
        <v>1.1540953828292899</v>
      </c>
      <c r="Q4211" s="15">
        <v>8.8730109319999997</v>
      </c>
      <c r="R4211" s="15">
        <v>8.8730109319999997</v>
      </c>
      <c r="S4211" s="15">
        <v>8.5903798018311797</v>
      </c>
      <c r="X4211" s="49">
        <v>4</v>
      </c>
      <c r="Y4211" s="15">
        <v>11.123301290000001</v>
      </c>
      <c r="Z4211" s="15">
        <v>11.123301290000001</v>
      </c>
      <c r="AA4211" s="15">
        <v>4.2951899009155898</v>
      </c>
      <c r="AF4211" s="49">
        <v>0.53876465479238</v>
      </c>
      <c r="AG4211" s="15">
        <v>0.53876465479238</v>
      </c>
      <c r="AH4211" s="15">
        <v>0.53876465479238</v>
      </c>
      <c r="AI4211" s="15">
        <v>8.5903798018311797</v>
      </c>
      <c r="AM4211" s="17"/>
    </row>
    <row r="4212" spans="1:39">
      <c r="A4212" s="7" t="s">
        <v>124</v>
      </c>
      <c r="B4212" s="7">
        <v>2876</v>
      </c>
      <c r="C4212" s="29" t="s">
        <v>4048</v>
      </c>
      <c r="F4212" s="27" t="str">
        <f t="shared" si="65"/>
        <v>NSW2876BOGAN GATE</v>
      </c>
      <c r="G4212" s="30">
        <v>4200</v>
      </c>
      <c r="H4212" s="49">
        <v>0.23109929077392499</v>
      </c>
      <c r="I4212" s="15">
        <v>12.37241244</v>
      </c>
      <c r="J4212" s="15">
        <v>12.37241244</v>
      </c>
      <c r="K4212" s="15">
        <v>9.0933473882666913</v>
      </c>
      <c r="P4212" s="49">
        <v>-0.307315096258371</v>
      </c>
      <c r="Q4212" s="15">
        <v>11.07355834</v>
      </c>
      <c r="R4212" s="15">
        <v>11.07355834</v>
      </c>
      <c r="S4212" s="15">
        <v>18.186694776533383</v>
      </c>
      <c r="X4212" s="49">
        <v>2.61550586191695</v>
      </c>
      <c r="Y4212" s="15">
        <v>13.86370902</v>
      </c>
      <c r="Z4212" s="15">
        <v>13.86370902</v>
      </c>
      <c r="AA4212" s="15">
        <v>9.0933473882666913</v>
      </c>
      <c r="AF4212" s="49">
        <v>1.1540953828292899</v>
      </c>
      <c r="AG4212" s="15">
        <v>0.53876465479238</v>
      </c>
      <c r="AH4212" s="15">
        <v>0.53876465479238</v>
      </c>
      <c r="AI4212" s="15">
        <v>18.186694776533383</v>
      </c>
      <c r="AM4212" s="17"/>
    </row>
    <row r="4213" spans="1:39">
      <c r="A4213" s="7" t="s">
        <v>124</v>
      </c>
      <c r="B4213" s="7">
        <v>2876</v>
      </c>
      <c r="C4213" s="29" t="s">
        <v>4049</v>
      </c>
      <c r="F4213" s="27" t="str">
        <f t="shared" si="65"/>
        <v>NSW2876BOTFIELDS</v>
      </c>
      <c r="G4213" s="30">
        <v>4201</v>
      </c>
      <c r="H4213" s="49">
        <v>-0.61498046027682596</v>
      </c>
      <c r="I4213" s="15">
        <v>12.37241244</v>
      </c>
      <c r="J4213" s="15">
        <v>12.37241244</v>
      </c>
      <c r="K4213" s="15">
        <v>9.0933473882666913</v>
      </c>
      <c r="P4213" s="49">
        <v>-1.15339484730912</v>
      </c>
      <c r="Q4213" s="15">
        <v>11.07355834</v>
      </c>
      <c r="R4213" s="15">
        <v>11.07355834</v>
      </c>
      <c r="S4213" s="15">
        <v>18.186694776533383</v>
      </c>
      <c r="X4213" s="49">
        <v>1.7694261108661999</v>
      </c>
      <c r="Y4213" s="15">
        <v>13.86370902</v>
      </c>
      <c r="Z4213" s="15">
        <v>13.86370902</v>
      </c>
      <c r="AA4213" s="15">
        <v>9.0933473882666913</v>
      </c>
      <c r="AF4213" s="49">
        <v>1.1540953828292899</v>
      </c>
      <c r="AG4213" s="15">
        <v>0.53876465479238</v>
      </c>
      <c r="AH4213" s="15">
        <v>0.53876465479238</v>
      </c>
      <c r="AI4213" s="15">
        <v>18.186694776533383</v>
      </c>
      <c r="AM4213" s="17"/>
    </row>
    <row r="4214" spans="1:39">
      <c r="A4214" s="7" t="s">
        <v>124</v>
      </c>
      <c r="B4214" s="7">
        <v>2876</v>
      </c>
      <c r="C4214" s="29" t="s">
        <v>4050</v>
      </c>
      <c r="F4214" s="27" t="str">
        <f t="shared" si="65"/>
        <v>NSW2876GUNNINGBLAND</v>
      </c>
      <c r="G4214" s="30">
        <v>4202</v>
      </c>
      <c r="H4214" s="49">
        <v>1.6925097698615901</v>
      </c>
      <c r="I4214" s="15">
        <v>12.37241244</v>
      </c>
      <c r="J4214" s="15">
        <v>12.37241244</v>
      </c>
      <c r="K4214" s="15">
        <v>9.0933473882666913</v>
      </c>
      <c r="P4214" s="49">
        <v>1.3079280648385201</v>
      </c>
      <c r="Q4214" s="15">
        <v>11.07355834</v>
      </c>
      <c r="R4214" s="15">
        <v>11.07355834</v>
      </c>
      <c r="S4214" s="15">
        <v>18.186694776533383</v>
      </c>
      <c r="X4214" s="49">
        <v>4.1538326820092299</v>
      </c>
      <c r="Y4214" s="15">
        <v>13.86370902</v>
      </c>
      <c r="Z4214" s="15">
        <v>13.86370902</v>
      </c>
      <c r="AA4214" s="15">
        <v>9.0933473882666913</v>
      </c>
      <c r="AF4214" s="49">
        <v>1.1540953828292899</v>
      </c>
      <c r="AG4214" s="15">
        <v>0.53876465479238</v>
      </c>
      <c r="AH4214" s="15">
        <v>0.53876465479238</v>
      </c>
      <c r="AI4214" s="15">
        <v>18.186694776533383</v>
      </c>
      <c r="AM4214" s="17"/>
    </row>
    <row r="4215" spans="1:39">
      <c r="A4215" s="7" t="s">
        <v>124</v>
      </c>
      <c r="B4215" s="7">
        <v>2877</v>
      </c>
      <c r="C4215" s="29" t="s">
        <v>4051</v>
      </c>
      <c r="F4215" s="27" t="str">
        <f t="shared" si="65"/>
        <v>NSW2877CONDOBOLIN</v>
      </c>
      <c r="G4215" s="30">
        <v>4203</v>
      </c>
      <c r="H4215" s="49">
        <v>12.5377138515121</v>
      </c>
      <c r="I4215" s="15">
        <v>9.8213259649999998</v>
      </c>
      <c r="J4215" s="15">
        <v>9.8213259649999998</v>
      </c>
      <c r="K4215" s="15">
        <v>4.8533839395959024</v>
      </c>
      <c r="P4215" s="49">
        <v>10.5378889853922</v>
      </c>
      <c r="Q4215" s="15">
        <v>9.0619093040000003</v>
      </c>
      <c r="R4215" s="15">
        <v>9.0619093040000003</v>
      </c>
      <c r="S4215" s="15">
        <v>9.7067678791918048</v>
      </c>
      <c r="X4215" s="49">
        <v>14.922120422655199</v>
      </c>
      <c r="Y4215" s="15">
        <v>11.358542099999999</v>
      </c>
      <c r="Z4215" s="15">
        <v>11.358542099999999</v>
      </c>
      <c r="AA4215" s="15">
        <v>4.8533839395959024</v>
      </c>
      <c r="AF4215" s="49">
        <v>10.8455543494106</v>
      </c>
      <c r="AG4215" s="15">
        <v>6.6148053263967803</v>
      </c>
      <c r="AH4215" s="15">
        <v>6.6148053263967803</v>
      </c>
      <c r="AI4215" s="15">
        <v>9.7067678791918048</v>
      </c>
      <c r="AM4215" s="17"/>
    </row>
    <row r="4216" spans="1:39">
      <c r="A4216" s="7" t="s">
        <v>124</v>
      </c>
      <c r="B4216" s="7">
        <v>2877</v>
      </c>
      <c r="C4216" s="29" t="s">
        <v>4052</v>
      </c>
      <c r="F4216" s="27" t="str">
        <f t="shared" si="65"/>
        <v>NSW2877DERRIWONG</v>
      </c>
      <c r="G4216" s="30">
        <v>4204</v>
      </c>
      <c r="H4216" s="49">
        <v>0.69259733680160795</v>
      </c>
      <c r="I4216" s="15">
        <v>9.8213259649999998</v>
      </c>
      <c r="J4216" s="15">
        <v>9.8213259649999998</v>
      </c>
      <c r="K4216" s="15">
        <v>4.8533839395959024</v>
      </c>
      <c r="P4216" s="49">
        <v>0.15418294976931199</v>
      </c>
      <c r="Q4216" s="15">
        <v>9.0619093040000003</v>
      </c>
      <c r="R4216" s="15">
        <v>9.0619093040000003</v>
      </c>
      <c r="S4216" s="15">
        <v>9.7067678791918048</v>
      </c>
      <c r="X4216" s="49">
        <v>3.0770039079446301</v>
      </c>
      <c r="Y4216" s="15">
        <v>11.358542099999999</v>
      </c>
      <c r="Z4216" s="15">
        <v>11.358542099999999</v>
      </c>
      <c r="AA4216" s="15">
        <v>4.8533839395959024</v>
      </c>
      <c r="AF4216" s="49">
        <v>10.8455543494106</v>
      </c>
      <c r="AG4216" s="15">
        <v>10.6148053263968</v>
      </c>
      <c r="AH4216" s="15">
        <v>10.6148053263968</v>
      </c>
      <c r="AI4216" s="15">
        <v>9.7067678791918048</v>
      </c>
      <c r="AM4216" s="17"/>
    </row>
    <row r="4217" spans="1:39">
      <c r="A4217" s="7" t="s">
        <v>124</v>
      </c>
      <c r="B4217" s="7">
        <v>2877</v>
      </c>
      <c r="C4217" s="29" t="s">
        <v>4053</v>
      </c>
      <c r="F4217" s="27" t="str">
        <f t="shared" si="65"/>
        <v>NSW2877EREMERANG</v>
      </c>
      <c r="G4217" s="30">
        <v>4205</v>
      </c>
      <c r="H4217" s="49">
        <v>2.38475683890311</v>
      </c>
      <c r="I4217" s="15">
        <v>9.8213259649999998</v>
      </c>
      <c r="J4217" s="15">
        <v>9.8213259649999998</v>
      </c>
      <c r="K4217" s="15">
        <v>4.8533839395959024</v>
      </c>
      <c r="P4217" s="49">
        <v>2.0770914748846598</v>
      </c>
      <c r="Q4217" s="15">
        <v>9.0619093040000003</v>
      </c>
      <c r="R4217" s="15">
        <v>9.0619093040000003</v>
      </c>
      <c r="S4217" s="15">
        <v>9.7067678791918048</v>
      </c>
      <c r="X4217" s="49">
        <v>4.8460797510507501</v>
      </c>
      <c r="Y4217" s="15">
        <v>11.358542099999999</v>
      </c>
      <c r="Z4217" s="15">
        <v>11.358542099999999</v>
      </c>
      <c r="AA4217" s="15">
        <v>4.8533839395959024</v>
      </c>
      <c r="AF4217" s="49">
        <v>10.8455543494106</v>
      </c>
      <c r="AG4217" s="15">
        <v>10.6148053263968</v>
      </c>
      <c r="AH4217" s="15">
        <v>10.6148053263968</v>
      </c>
      <c r="AI4217" s="15">
        <v>9.7067678791918048</v>
      </c>
      <c r="AM4217" s="17"/>
    </row>
    <row r="4218" spans="1:39">
      <c r="A4218" s="7" t="s">
        <v>124</v>
      </c>
      <c r="B4218" s="7">
        <v>2877</v>
      </c>
      <c r="C4218" s="29" t="s">
        <v>4054</v>
      </c>
      <c r="F4218" s="27" t="str">
        <f t="shared" si="65"/>
        <v>NSW2877EUABALONG</v>
      </c>
      <c r="G4218" s="30">
        <v>4206</v>
      </c>
      <c r="H4218" s="49">
        <v>4.5384143870322999</v>
      </c>
      <c r="I4218" s="15">
        <v>9.8213259649999998</v>
      </c>
      <c r="J4218" s="15">
        <v>9.8213259649999998</v>
      </c>
      <c r="K4218" s="15">
        <v>4.8533839395959024</v>
      </c>
      <c r="P4218" s="49">
        <v>3.76925097698616</v>
      </c>
      <c r="Q4218" s="15">
        <v>9.0619093040000003</v>
      </c>
      <c r="R4218" s="15">
        <v>9.0619093040000003</v>
      </c>
      <c r="S4218" s="15">
        <v>9.7067678791918048</v>
      </c>
      <c r="X4218" s="49">
        <v>6.9228209581753202</v>
      </c>
      <c r="Y4218" s="15">
        <v>11.358542099999999</v>
      </c>
      <c r="Z4218" s="15">
        <v>11.358542099999999</v>
      </c>
      <c r="AA4218" s="15">
        <v>4.8533839395959024</v>
      </c>
      <c r="AF4218" s="49">
        <v>10.8455543494106</v>
      </c>
      <c r="AG4218" s="15">
        <v>10.6148053263968</v>
      </c>
      <c r="AH4218" s="15">
        <v>10.6148053263968</v>
      </c>
      <c r="AI4218" s="15">
        <v>9.7067678791918048</v>
      </c>
      <c r="AM4218" s="17"/>
    </row>
    <row r="4219" spans="1:39">
      <c r="A4219" s="7" t="s">
        <v>124</v>
      </c>
      <c r="B4219" s="7">
        <v>2877</v>
      </c>
      <c r="C4219" s="29" t="s">
        <v>4055</v>
      </c>
      <c r="F4219" s="27" t="str">
        <f t="shared" si="65"/>
        <v>NSW2877KIACATOO</v>
      </c>
      <c r="G4219" s="30">
        <v>4207</v>
      </c>
      <c r="H4219" s="49">
        <v>1.6925097698615901</v>
      </c>
      <c r="I4219" s="15">
        <v>9.8213259649999998</v>
      </c>
      <c r="J4219" s="15">
        <v>9.8213259649999998</v>
      </c>
      <c r="K4219" s="15">
        <v>4.8533839395959024</v>
      </c>
      <c r="P4219" s="49">
        <v>1.3079280648385201</v>
      </c>
      <c r="Q4219" s="15">
        <v>9.0619093040000003</v>
      </c>
      <c r="R4219" s="15">
        <v>9.0619093040000003</v>
      </c>
      <c r="S4219" s="15">
        <v>9.7067678791918048</v>
      </c>
      <c r="X4219" s="49">
        <v>4.1538326820092299</v>
      </c>
      <c r="Y4219" s="15">
        <v>11.358542099999999</v>
      </c>
      <c r="Z4219" s="15">
        <v>11.358542099999999</v>
      </c>
      <c r="AA4219" s="15">
        <v>4.8533839395959024</v>
      </c>
      <c r="AF4219" s="49">
        <v>10.8455543494106</v>
      </c>
      <c r="AG4219" s="15">
        <v>10.6148053263968</v>
      </c>
      <c r="AH4219" s="15">
        <v>10.6148053263968</v>
      </c>
      <c r="AI4219" s="15">
        <v>9.7067678791918048</v>
      </c>
      <c r="AM4219" s="17"/>
    </row>
    <row r="4220" spans="1:39">
      <c r="A4220" s="7" t="s">
        <v>124</v>
      </c>
      <c r="B4220" s="7">
        <v>2877</v>
      </c>
      <c r="C4220" s="29" t="s">
        <v>4056</v>
      </c>
      <c r="F4220" s="27" t="str">
        <f t="shared" si="65"/>
        <v>NSW2877MILBY</v>
      </c>
      <c r="G4220" s="30">
        <v>4208</v>
      </c>
      <c r="H4220" s="49">
        <v>1.00026270082006</v>
      </c>
      <c r="I4220" s="15">
        <v>9.8213259649999998</v>
      </c>
      <c r="J4220" s="15">
        <v>9.8213259649999998</v>
      </c>
      <c r="K4220" s="15">
        <v>4.8533839395959024</v>
      </c>
      <c r="P4220" s="49">
        <v>0.53876465479238</v>
      </c>
      <c r="Q4220" s="15">
        <v>9.0619093040000003</v>
      </c>
      <c r="R4220" s="15">
        <v>9.0619093040000003</v>
      </c>
      <c r="S4220" s="15">
        <v>9.7067678791918048</v>
      </c>
      <c r="X4220" s="49">
        <v>3.4615856129677001</v>
      </c>
      <c r="Y4220" s="15">
        <v>11.358542099999999</v>
      </c>
      <c r="Z4220" s="15">
        <v>11.358542099999999</v>
      </c>
      <c r="AA4220" s="15">
        <v>4.8533839395959024</v>
      </c>
      <c r="AF4220" s="49">
        <v>10.8455543494106</v>
      </c>
      <c r="AG4220" s="15">
        <v>10.6148053263968</v>
      </c>
      <c r="AH4220" s="15">
        <v>10.6148053263968</v>
      </c>
      <c r="AI4220" s="15">
        <v>9.7067678791918048</v>
      </c>
      <c r="AM4220" s="17"/>
    </row>
    <row r="4221" spans="1:39">
      <c r="A4221" s="7" t="s">
        <v>124</v>
      </c>
      <c r="B4221" s="7">
        <v>2877</v>
      </c>
      <c r="C4221" s="29" t="s">
        <v>4057</v>
      </c>
      <c r="F4221" s="27" t="str">
        <f t="shared" si="65"/>
        <v>NSW2877MOUNT HOPE</v>
      </c>
      <c r="G4221" s="30">
        <v>4209</v>
      </c>
      <c r="H4221" s="49">
        <v>0.84643001881083502</v>
      </c>
      <c r="I4221" s="15">
        <v>9.8213259649999998</v>
      </c>
      <c r="J4221" s="15">
        <v>9.8213259649999998</v>
      </c>
      <c r="K4221" s="15">
        <v>4.8533839395959024</v>
      </c>
      <c r="P4221" s="49">
        <v>0.30801563177853902</v>
      </c>
      <c r="Q4221" s="15">
        <v>9.0619093040000003</v>
      </c>
      <c r="R4221" s="15">
        <v>9.0619093040000003</v>
      </c>
      <c r="S4221" s="15">
        <v>9.7067678791918048</v>
      </c>
      <c r="X4221" s="49">
        <v>3.3077529309584799</v>
      </c>
      <c r="Y4221" s="15">
        <v>11.358542099999999</v>
      </c>
      <c r="Z4221" s="15">
        <v>11.358542099999999</v>
      </c>
      <c r="AA4221" s="15">
        <v>4.8533839395959024</v>
      </c>
      <c r="AF4221" s="49">
        <v>10.8455543494106</v>
      </c>
      <c r="AG4221" s="15">
        <v>10.6148053263968</v>
      </c>
      <c r="AH4221" s="15">
        <v>10.6148053263968</v>
      </c>
      <c r="AI4221" s="15">
        <v>9.7067678791918048</v>
      </c>
      <c r="AM4221" s="17"/>
    </row>
    <row r="4222" spans="1:39">
      <c r="A4222" s="7" t="s">
        <v>124</v>
      </c>
      <c r="B4222" s="7">
        <v>2877</v>
      </c>
      <c r="C4222" s="29" t="s">
        <v>4058</v>
      </c>
      <c r="F4222" s="27" t="str">
        <f t="shared" si="65"/>
        <v>NSW2877MULGUTHRIE</v>
      </c>
      <c r="G4222" s="30">
        <v>4210</v>
      </c>
      <c r="H4222" s="49">
        <v>2.38475683890311</v>
      </c>
      <c r="I4222" s="15">
        <v>9.8213259649999998</v>
      </c>
      <c r="J4222" s="15">
        <v>9.8213259649999998</v>
      </c>
      <c r="K4222" s="15">
        <v>4.8533839395959024</v>
      </c>
      <c r="P4222" s="49">
        <v>2.0770914748846598</v>
      </c>
      <c r="Q4222" s="15">
        <v>9.0619093040000003</v>
      </c>
      <c r="R4222" s="15">
        <v>9.0619093040000003</v>
      </c>
      <c r="S4222" s="15">
        <v>9.7067678791918048</v>
      </c>
      <c r="X4222" s="49">
        <v>4.8460797510507501</v>
      </c>
      <c r="Y4222" s="15">
        <v>11.358542099999999</v>
      </c>
      <c r="Z4222" s="15">
        <v>11.358542099999999</v>
      </c>
      <c r="AA4222" s="15">
        <v>4.8533839395959024</v>
      </c>
      <c r="AF4222" s="49">
        <v>10.8455543494106</v>
      </c>
      <c r="AG4222" s="15">
        <v>10.6148053263968</v>
      </c>
      <c r="AH4222" s="15">
        <v>10.6148053263968</v>
      </c>
      <c r="AI4222" s="15">
        <v>9.7067678791918048</v>
      </c>
      <c r="AM4222" s="17"/>
    </row>
    <row r="4223" spans="1:39">
      <c r="A4223" s="7" t="s">
        <v>124</v>
      </c>
      <c r="B4223" s="7">
        <v>2878</v>
      </c>
      <c r="C4223" s="29" t="s">
        <v>4059</v>
      </c>
      <c r="F4223" s="27" t="str">
        <f t="shared" si="65"/>
        <v>NSW2878BEILPAJAH</v>
      </c>
      <c r="G4223" s="30">
        <v>4211</v>
      </c>
      <c r="H4223" s="49">
        <v>14.8452040816505</v>
      </c>
      <c r="I4223" s="15">
        <v>-11.383268200922799</v>
      </c>
      <c r="J4223" s="15">
        <v>-11.383268200922799</v>
      </c>
      <c r="K4223" s="15">
        <v>-1.0344068895700751</v>
      </c>
      <c r="P4223" s="49">
        <v>13.3837936025629</v>
      </c>
      <c r="Q4223" s="15">
        <v>-10.229523085853501</v>
      </c>
      <c r="R4223" s="15">
        <v>-10.229523085853501</v>
      </c>
      <c r="S4223" s="15">
        <v>-2.0688137791401502</v>
      </c>
      <c r="X4223" s="49">
        <v>17.306526993798201</v>
      </c>
      <c r="Y4223" s="15">
        <v>-8.9219452887751096</v>
      </c>
      <c r="Z4223" s="15">
        <v>-8.9219452887751096</v>
      </c>
      <c r="AA4223" s="15">
        <v>-1.0344068895700751</v>
      </c>
      <c r="AF4223" s="49">
        <v>10.8455543494106</v>
      </c>
      <c r="AG4223" s="15">
        <v>0.53876465479238</v>
      </c>
      <c r="AH4223" s="15">
        <v>0.53876465479238</v>
      </c>
      <c r="AI4223" s="15">
        <v>-2.0688137791401502</v>
      </c>
      <c r="AM4223" s="17"/>
    </row>
    <row r="4224" spans="1:39">
      <c r="A4224" s="7" t="s">
        <v>124</v>
      </c>
      <c r="B4224" s="7">
        <v>2878</v>
      </c>
      <c r="C4224" s="29" t="s">
        <v>4060</v>
      </c>
      <c r="F4224" s="27" t="str">
        <f t="shared" si="65"/>
        <v>NSW2878CONOBLE</v>
      </c>
      <c r="G4224" s="30">
        <v>4212</v>
      </c>
      <c r="H4224" s="49">
        <v>2.00017513388004</v>
      </c>
      <c r="I4224" s="15">
        <v>-11.383268200922799</v>
      </c>
      <c r="J4224" s="15">
        <v>-11.383268200922799</v>
      </c>
      <c r="K4224" s="15">
        <v>-1.0344068895700751</v>
      </c>
      <c r="P4224" s="49">
        <v>1.61559342885697</v>
      </c>
      <c r="Q4224" s="15">
        <v>-10.229523085853501</v>
      </c>
      <c r="R4224" s="15">
        <v>-10.229523085853501</v>
      </c>
      <c r="S4224" s="15">
        <v>-2.0688137791401502</v>
      </c>
      <c r="X4224" s="49">
        <v>4.38458170502307</v>
      </c>
      <c r="Y4224" s="15">
        <v>-8.9219452887751096</v>
      </c>
      <c r="Z4224" s="15">
        <v>-8.9219452887751096</v>
      </c>
      <c r="AA4224" s="15">
        <v>-1.0344068895700751</v>
      </c>
      <c r="AF4224" s="49">
        <v>-0.30766536401845501</v>
      </c>
      <c r="AG4224" s="15">
        <v>0.53876465479238</v>
      </c>
      <c r="AH4224" s="15">
        <v>0.53876465479238</v>
      </c>
      <c r="AI4224" s="15">
        <v>-2.0688137791401502</v>
      </c>
      <c r="AM4224" s="17"/>
    </row>
    <row r="4225" spans="1:39">
      <c r="A4225" s="7" t="s">
        <v>124</v>
      </c>
      <c r="B4225" s="7">
        <v>2878</v>
      </c>
      <c r="C4225" s="29" t="s">
        <v>4061</v>
      </c>
      <c r="F4225" s="27" t="str">
        <f t="shared" si="65"/>
        <v>NSW2878IVANHOE</v>
      </c>
      <c r="G4225" s="30">
        <v>4213</v>
      </c>
      <c r="H4225" s="49">
        <v>-1.15339484730912</v>
      </c>
      <c r="I4225" s="15">
        <v>-3.9223831234752198</v>
      </c>
      <c r="J4225" s="15">
        <v>-3.9223831234752198</v>
      </c>
      <c r="K4225" s="15">
        <v>-1.0344068895700751</v>
      </c>
      <c r="P4225" s="49">
        <v>-1.6918092343414199</v>
      </c>
      <c r="Q4225" s="15">
        <v>-3.5378014184521498</v>
      </c>
      <c r="R4225" s="15">
        <v>-3.5378014184521498</v>
      </c>
      <c r="S4225" s="15">
        <v>-2.0688137791401502</v>
      </c>
      <c r="X4225" s="49">
        <v>1.2310117238339</v>
      </c>
      <c r="Y4225" s="15">
        <v>-1.53797655233219</v>
      </c>
      <c r="Z4225" s="15">
        <v>-1.53797655233219</v>
      </c>
      <c r="AA4225" s="15">
        <v>-1.0344068895700751</v>
      </c>
      <c r="AF4225" s="49">
        <v>0.53876465479238</v>
      </c>
      <c r="AG4225" s="15">
        <v>0.53876465479238</v>
      </c>
      <c r="AH4225" s="15">
        <v>0.53876465479238</v>
      </c>
      <c r="AI4225" s="15">
        <v>-2.0688137791401502</v>
      </c>
      <c r="AM4225" s="17"/>
    </row>
    <row r="4226" spans="1:39">
      <c r="A4226" s="7" t="s">
        <v>124</v>
      </c>
      <c r="B4226" s="7">
        <v>2878</v>
      </c>
      <c r="C4226" s="29" t="s">
        <v>4062</v>
      </c>
      <c r="F4226" s="27" t="str">
        <f t="shared" si="65"/>
        <v>NSW2878MANARA</v>
      </c>
      <c r="G4226" s="30">
        <v>4214</v>
      </c>
      <c r="H4226" s="49">
        <v>-0.230398755253757</v>
      </c>
      <c r="I4226" s="15">
        <v>-11.383268200922799</v>
      </c>
      <c r="J4226" s="15">
        <v>-11.383268200922799</v>
      </c>
      <c r="K4226" s="15">
        <v>-1.0344068895700751</v>
      </c>
      <c r="P4226" s="49">
        <v>-0.76881314228605402</v>
      </c>
      <c r="Q4226" s="15">
        <v>-10.229523085853501</v>
      </c>
      <c r="R4226" s="15">
        <v>-10.229523085853501</v>
      </c>
      <c r="S4226" s="15">
        <v>-2.0688137791401502</v>
      </c>
      <c r="X4226" s="49">
        <v>2.23092415689388</v>
      </c>
      <c r="Y4226" s="15">
        <v>-8.9219452887751096</v>
      </c>
      <c r="Z4226" s="15">
        <v>-8.9219452887751096</v>
      </c>
      <c r="AA4226" s="15">
        <v>-1.0344068895700751</v>
      </c>
      <c r="AF4226" s="49">
        <v>0.53876465479238</v>
      </c>
      <c r="AG4226" s="15">
        <v>0.53876465479238</v>
      </c>
      <c r="AH4226" s="15">
        <v>0.53876465479238</v>
      </c>
      <c r="AI4226" s="15">
        <v>-2.0688137791401502</v>
      </c>
      <c r="AM4226" s="17"/>
    </row>
    <row r="4227" spans="1:39">
      <c r="A4227" s="7" t="s">
        <v>124</v>
      </c>
      <c r="B4227" s="7">
        <v>2878</v>
      </c>
      <c r="C4227" s="29" t="s">
        <v>4063</v>
      </c>
      <c r="F4227" s="27" t="str">
        <f t="shared" si="65"/>
        <v>NSW2878MOSSGIEL</v>
      </c>
      <c r="G4227" s="30">
        <v>4215</v>
      </c>
      <c r="H4227" s="49">
        <v>-1.15339484730912</v>
      </c>
      <c r="I4227" s="15">
        <v>-3.9223831234752198</v>
      </c>
      <c r="J4227" s="15">
        <v>-3.9223831234752198</v>
      </c>
      <c r="K4227" s="15">
        <v>-1.0344068895700751</v>
      </c>
      <c r="P4227" s="49">
        <v>-1.6918092343414199</v>
      </c>
      <c r="Q4227" s="15">
        <v>-3.5378014184521498</v>
      </c>
      <c r="R4227" s="15">
        <v>-3.5378014184521498</v>
      </c>
      <c r="S4227" s="15">
        <v>-2.0688137791401502</v>
      </c>
      <c r="X4227" s="49">
        <v>1.2310117238339</v>
      </c>
      <c r="Y4227" s="15">
        <v>-1.4610602113275799</v>
      </c>
      <c r="Z4227" s="15">
        <v>-1.4610602113275799</v>
      </c>
      <c r="AA4227" s="15">
        <v>-1.0344068895700751</v>
      </c>
      <c r="AF4227" s="49">
        <v>0.53876465479238</v>
      </c>
      <c r="AG4227" s="15">
        <v>0.53876465479238</v>
      </c>
      <c r="AH4227" s="15">
        <v>0.53876465479238</v>
      </c>
      <c r="AI4227" s="15">
        <v>-2.0688137791401502</v>
      </c>
      <c r="AM4227" s="17"/>
    </row>
    <row r="4228" spans="1:39">
      <c r="A4228" s="7" t="s">
        <v>124</v>
      </c>
      <c r="B4228" s="7">
        <v>2878</v>
      </c>
      <c r="C4228" s="29" t="s">
        <v>4064</v>
      </c>
      <c r="F4228" s="27" t="str">
        <f t="shared" si="65"/>
        <v>NSW2878TRIDA</v>
      </c>
      <c r="G4228" s="30">
        <v>4216</v>
      </c>
      <c r="H4228" s="49">
        <v>0.69259733680160795</v>
      </c>
      <c r="I4228" s="15">
        <v>-11.383268200922799</v>
      </c>
      <c r="J4228" s="15">
        <v>-11.383268200922799</v>
      </c>
      <c r="K4228" s="15">
        <v>-1.0344068895700751</v>
      </c>
      <c r="P4228" s="49">
        <v>0.15418294976931199</v>
      </c>
      <c r="Q4228" s="15">
        <v>-10.229523085853501</v>
      </c>
      <c r="R4228" s="15">
        <v>-10.229523085853501</v>
      </c>
      <c r="S4228" s="15">
        <v>-2.0688137791401502</v>
      </c>
      <c r="X4228" s="49">
        <v>3.1539202489492499</v>
      </c>
      <c r="Y4228" s="15">
        <v>-8.9219452887751096</v>
      </c>
      <c r="Z4228" s="15">
        <v>-8.9219452887751096</v>
      </c>
      <c r="AA4228" s="15">
        <v>-1.0344068895700751</v>
      </c>
      <c r="AF4228" s="49">
        <v>0.53876465479238</v>
      </c>
      <c r="AG4228" s="15">
        <v>0.53876465479238</v>
      </c>
      <c r="AH4228" s="15">
        <v>0.53876465479238</v>
      </c>
      <c r="AI4228" s="15">
        <v>-2.0688137791401502</v>
      </c>
      <c r="AM4228" s="17"/>
    </row>
    <row r="4229" spans="1:39">
      <c r="A4229" s="7" t="s">
        <v>124</v>
      </c>
      <c r="B4229" s="7">
        <v>2879</v>
      </c>
      <c r="C4229" s="29" t="s">
        <v>4065</v>
      </c>
      <c r="F4229" s="27" t="str">
        <f t="shared" si="65"/>
        <v>NSW2879MENINDEE</v>
      </c>
      <c r="G4229" s="30">
        <v>4217</v>
      </c>
      <c r="H4229" s="49">
        <v>-1.15339484730912</v>
      </c>
      <c r="I4229" s="15">
        <v>3.4959708159999998</v>
      </c>
      <c r="J4229" s="15">
        <v>3.4959708159999998</v>
      </c>
      <c r="K4229" s="15">
        <v>-7.2259719739869688</v>
      </c>
      <c r="P4229" s="49">
        <v>-1.6918092343414199</v>
      </c>
      <c r="Q4229" s="15">
        <v>4.0740758030000004</v>
      </c>
      <c r="R4229" s="15">
        <v>4.0740758030000004</v>
      </c>
      <c r="S4229" s="15">
        <v>-14.451943947973938</v>
      </c>
      <c r="X4229" s="49">
        <v>1.2310117238339</v>
      </c>
      <c r="Y4229" s="15">
        <v>5.1470433409999998</v>
      </c>
      <c r="Z4229" s="15">
        <v>5.1470433409999998</v>
      </c>
      <c r="AA4229" s="15">
        <v>-7.2259719739869688</v>
      </c>
      <c r="AF4229" s="49">
        <v>-3.4612353452076201</v>
      </c>
      <c r="AG4229" s="15">
        <v>0.53876465479238</v>
      </c>
      <c r="AH4229" s="15">
        <v>0.53876465479238</v>
      </c>
      <c r="AI4229" s="15">
        <v>-14.451943947973938</v>
      </c>
      <c r="AM4229" s="17"/>
    </row>
    <row r="4230" spans="1:39">
      <c r="A4230" s="7" t="s">
        <v>124</v>
      </c>
      <c r="B4230" s="7">
        <v>2880</v>
      </c>
      <c r="C4230" s="29" t="s">
        <v>4066</v>
      </c>
      <c r="F4230" s="27" t="str">
        <f t="shared" si="65"/>
        <v>NSW2880BROKEN HILL</v>
      </c>
      <c r="G4230" s="30">
        <v>4218</v>
      </c>
      <c r="H4230" s="49">
        <v>11.153219713429101</v>
      </c>
      <c r="I4230" s="15">
        <v>3.3384708160000001</v>
      </c>
      <c r="J4230" s="15">
        <v>3.3384708160000001</v>
      </c>
      <c r="K4230" s="15">
        <v>-7.2259719739869688</v>
      </c>
      <c r="P4230" s="49">
        <v>9.3072275293183502</v>
      </c>
      <c r="Q4230" s="15">
        <v>3.9498798079999999</v>
      </c>
      <c r="R4230" s="15">
        <v>3.9498798079999999</v>
      </c>
      <c r="S4230" s="15">
        <v>-14.451943947973938</v>
      </c>
      <c r="X4230" s="49">
        <v>13.5376262845721</v>
      </c>
      <c r="Y4230" s="15">
        <v>4.9923783410000002</v>
      </c>
      <c r="Z4230" s="15">
        <v>4.9923783410000002</v>
      </c>
      <c r="AA4230" s="15">
        <v>-7.2259719739869688</v>
      </c>
      <c r="AF4230" s="49">
        <v>4.6922470690415201</v>
      </c>
      <c r="AG4230" s="15">
        <v>11.6147177594568</v>
      </c>
      <c r="AH4230" s="15">
        <v>11.6147177594568</v>
      </c>
      <c r="AI4230" s="15">
        <v>-14.451943947973938</v>
      </c>
      <c r="AM4230" s="17"/>
    </row>
    <row r="4231" spans="1:39">
      <c r="A4231" s="7" t="s">
        <v>124</v>
      </c>
      <c r="B4231" s="7">
        <v>2880</v>
      </c>
      <c r="C4231" s="29" t="s">
        <v>4067</v>
      </c>
      <c r="F4231" s="27" t="str">
        <f t="shared" si="65"/>
        <v>NSW2880BROKEN HILL NORTH</v>
      </c>
      <c r="G4231" s="30">
        <v>4219</v>
      </c>
      <c r="H4231" s="49">
        <v>-1.30722752931835</v>
      </c>
      <c r="I4231" s="15">
        <v>3.3384708160000001</v>
      </c>
      <c r="J4231" s="15">
        <v>3.3384708160000001</v>
      </c>
      <c r="K4231" s="15">
        <v>-7.2259719739869688</v>
      </c>
      <c r="P4231" s="49">
        <v>-1.8456419163506499</v>
      </c>
      <c r="Q4231" s="15">
        <v>3.9498798079999999</v>
      </c>
      <c r="R4231" s="15">
        <v>3.9498798079999999</v>
      </c>
      <c r="S4231" s="15">
        <v>-14.451943947973938</v>
      </c>
      <c r="X4231" s="49">
        <v>1.1540953828292899</v>
      </c>
      <c r="Y4231" s="15">
        <v>4.9923783410000002</v>
      </c>
      <c r="Z4231" s="15">
        <v>4.9923783410000002</v>
      </c>
      <c r="AA4231" s="15">
        <v>-7.2259719739869688</v>
      </c>
      <c r="AF4231" s="49">
        <v>4.6922470690415201</v>
      </c>
      <c r="AG4231" s="15">
        <v>11.6147177594568</v>
      </c>
      <c r="AH4231" s="15">
        <v>11.6147177594568</v>
      </c>
      <c r="AI4231" s="15">
        <v>-14.451943947973938</v>
      </c>
      <c r="AM4231" s="17"/>
    </row>
    <row r="4232" spans="1:39">
      <c r="A4232" s="7" t="s">
        <v>124</v>
      </c>
      <c r="B4232" s="7">
        <v>2880</v>
      </c>
      <c r="C4232" s="29" t="s">
        <v>4068</v>
      </c>
      <c r="F4232" s="27" t="str">
        <f t="shared" si="65"/>
        <v>NSW2880BROKEN HILL WEST</v>
      </c>
      <c r="G4232" s="30">
        <v>4220</v>
      </c>
      <c r="H4232" s="49">
        <v>-2.9993870314198499</v>
      </c>
      <c r="I4232" s="15">
        <v>3.3384708160000001</v>
      </c>
      <c r="J4232" s="15">
        <v>3.3384708160000001</v>
      </c>
      <c r="K4232" s="15">
        <v>-7.2259719739869688</v>
      </c>
      <c r="P4232" s="49">
        <v>-3.1532197134290798</v>
      </c>
      <c r="Q4232" s="15">
        <v>3.9498798079999999</v>
      </c>
      <c r="R4232" s="15">
        <v>3.9498798079999999</v>
      </c>
      <c r="S4232" s="15">
        <v>-14.451943947973938</v>
      </c>
      <c r="X4232" s="49">
        <v>-0.53806411927221198</v>
      </c>
      <c r="Y4232" s="15">
        <v>4.9923783410000002</v>
      </c>
      <c r="Z4232" s="15">
        <v>4.9923783410000002</v>
      </c>
      <c r="AA4232" s="15">
        <v>-7.2259719739869688</v>
      </c>
      <c r="AF4232" s="49">
        <v>4.6922470690415201</v>
      </c>
      <c r="AG4232" s="15">
        <v>11.6147177594568</v>
      </c>
      <c r="AH4232" s="15">
        <v>11.6147177594568</v>
      </c>
      <c r="AI4232" s="15">
        <v>-14.451943947973938</v>
      </c>
      <c r="AM4232" s="17"/>
    </row>
    <row r="4233" spans="1:39">
      <c r="A4233" s="7" t="s">
        <v>124</v>
      </c>
      <c r="B4233" s="7">
        <v>2880</v>
      </c>
      <c r="C4233" s="29" t="s">
        <v>4069</v>
      </c>
      <c r="F4233" s="27" t="str">
        <f t="shared" si="65"/>
        <v>NSW2880SILVERTON</v>
      </c>
      <c r="G4233" s="30">
        <v>4221</v>
      </c>
      <c r="H4233" s="49">
        <v>-3.4608850774475401</v>
      </c>
      <c r="I4233" s="15">
        <v>3.3384708160000001</v>
      </c>
      <c r="J4233" s="15">
        <v>3.3384708160000001</v>
      </c>
      <c r="K4233" s="15">
        <v>-7.2259719739869688</v>
      </c>
      <c r="P4233" s="49">
        <v>-3.3070523954383102</v>
      </c>
      <c r="Q4233" s="15">
        <v>3.9498798079999999</v>
      </c>
      <c r="R4233" s="15">
        <v>3.9498798079999999</v>
      </c>
      <c r="S4233" s="15">
        <v>-14.451943947973938</v>
      </c>
      <c r="X4233" s="49">
        <v>-0.99956216529989494</v>
      </c>
      <c r="Y4233" s="15">
        <v>4.9923783410000002</v>
      </c>
      <c r="Z4233" s="15">
        <v>4.9923783410000002</v>
      </c>
      <c r="AA4233" s="15">
        <v>-7.2259719739869688</v>
      </c>
      <c r="AF4233" s="49">
        <v>4.6922470690415201</v>
      </c>
      <c r="AG4233" s="15">
        <v>11.6147177594568</v>
      </c>
      <c r="AH4233" s="15">
        <v>11.6147177594568</v>
      </c>
      <c r="AI4233" s="15">
        <v>-14.451943947973938</v>
      </c>
      <c r="AM4233" s="17"/>
    </row>
    <row r="4234" spans="1:39">
      <c r="A4234" s="7" t="s">
        <v>124</v>
      </c>
      <c r="B4234" s="7">
        <v>2880</v>
      </c>
      <c r="C4234" s="29" t="s">
        <v>4070</v>
      </c>
      <c r="F4234" s="27" t="str">
        <f t="shared" si="65"/>
        <v>NSW2880SOUTH BROKEN HILL</v>
      </c>
      <c r="G4234" s="30">
        <v>4222</v>
      </c>
      <c r="H4234" s="49">
        <v>-3.4608850774475401</v>
      </c>
      <c r="I4234" s="15">
        <v>3.3384708160000001</v>
      </c>
      <c r="J4234" s="15">
        <v>3.3384708160000001</v>
      </c>
      <c r="K4234" s="15">
        <v>-7.2259719739869688</v>
      </c>
      <c r="P4234" s="49">
        <v>-3.3070523954383102</v>
      </c>
      <c r="Q4234" s="15">
        <v>3.9498798079999999</v>
      </c>
      <c r="R4234" s="15">
        <v>3.9498798079999999</v>
      </c>
      <c r="S4234" s="15">
        <v>-14.451943947973938</v>
      </c>
      <c r="X4234" s="49">
        <v>-0.99956216529989494</v>
      </c>
      <c r="Y4234" s="15">
        <v>4.9923783410000002</v>
      </c>
      <c r="Z4234" s="15">
        <v>4.9923783410000002</v>
      </c>
      <c r="AA4234" s="15">
        <v>-7.2259719739869688</v>
      </c>
      <c r="AF4234" s="49">
        <v>4.6922470690415201</v>
      </c>
      <c r="AG4234" s="15">
        <v>11.6147177594568</v>
      </c>
      <c r="AH4234" s="15">
        <v>11.6147177594568</v>
      </c>
      <c r="AI4234" s="15">
        <v>-14.451943947973938</v>
      </c>
      <c r="AM4234" s="17"/>
    </row>
    <row r="4235" spans="1:39">
      <c r="A4235" s="7" t="s">
        <v>124</v>
      </c>
      <c r="B4235" s="7">
        <v>2880</v>
      </c>
      <c r="C4235" s="29" t="s">
        <v>4071</v>
      </c>
      <c r="F4235" s="27" t="str">
        <f t="shared" si="65"/>
        <v>NSW2880TIBOOBURRA</v>
      </c>
      <c r="G4235" s="30">
        <v>4223</v>
      </c>
      <c r="H4235" s="49">
        <v>-2.4609726443875601</v>
      </c>
      <c r="I4235" s="15">
        <v>3.3384708160000001</v>
      </c>
      <c r="J4235" s="15">
        <v>3.3384708160000001</v>
      </c>
      <c r="K4235" s="15">
        <v>-1.0344068895700751</v>
      </c>
      <c r="P4235" s="49">
        <v>-2.7686380084060098</v>
      </c>
      <c r="Q4235" s="15">
        <v>3.9498798079999999</v>
      </c>
      <c r="R4235" s="15">
        <v>3.9498798079999999</v>
      </c>
      <c r="S4235" s="15">
        <v>-2.0688137791401502</v>
      </c>
      <c r="X4235" s="49">
        <v>3.50267760083955E-4</v>
      </c>
      <c r="Y4235" s="15">
        <v>4.9923783410000002</v>
      </c>
      <c r="Z4235" s="15">
        <v>4.9923783410000002</v>
      </c>
      <c r="AA4235" s="15">
        <v>-1.0344068895700751</v>
      </c>
      <c r="AF4235" s="49">
        <v>4.6922470690415201</v>
      </c>
      <c r="AG4235" s="15">
        <v>11.6147177594568</v>
      </c>
      <c r="AH4235" s="15">
        <v>11.6147177594568</v>
      </c>
      <c r="AI4235" s="15">
        <v>-2.0688137791401502</v>
      </c>
      <c r="AM4235" s="17"/>
    </row>
    <row r="4236" spans="1:39">
      <c r="A4236" s="7" t="s">
        <v>124</v>
      </c>
      <c r="B4236" s="7">
        <v>2891</v>
      </c>
      <c r="C4236" s="29" t="s">
        <v>4072</v>
      </c>
      <c r="F4236" s="27" t="str">
        <f t="shared" si="65"/>
        <v>NSW2891INTERNATIONAL MC</v>
      </c>
      <c r="G4236" s="30">
        <v>4224</v>
      </c>
      <c r="H4236" s="49">
        <v>921</v>
      </c>
      <c r="I4236" s="15">
        <v>-4.0762158054844404</v>
      </c>
      <c r="J4236" s="15">
        <v>-4.0762158054844404</v>
      </c>
      <c r="K4236" s="15">
        <v>-4.0762158054844404</v>
      </c>
      <c r="P4236" s="49">
        <v>921</v>
      </c>
      <c r="Q4236" s="15">
        <v>-3.5378014184521498</v>
      </c>
      <c r="R4236" s="15">
        <v>-3.5378014184521498</v>
      </c>
      <c r="S4236" s="15">
        <v>-3.5378014184521498</v>
      </c>
      <c r="X4236" s="49">
        <v>921</v>
      </c>
      <c r="Y4236" s="15">
        <v>-1.6918092343414199</v>
      </c>
      <c r="Z4236" s="15">
        <v>-1.6918092343414199</v>
      </c>
      <c r="AA4236" s="15">
        <v>-1.6918092343414199</v>
      </c>
      <c r="AF4236" s="49">
        <v>921</v>
      </c>
      <c r="AG4236" s="15">
        <v>11.6147177594568</v>
      </c>
      <c r="AH4236" s="15">
        <v>11.6147177594568</v>
      </c>
      <c r="AI4236" s="15">
        <v>11.6147177594568</v>
      </c>
      <c r="AM4236" s="17"/>
    </row>
    <row r="4237" spans="1:39">
      <c r="A4237" s="7" t="s">
        <v>124</v>
      </c>
      <c r="B4237" s="7">
        <v>2898</v>
      </c>
      <c r="C4237" s="29" t="s">
        <v>4073</v>
      </c>
      <c r="F4237" s="27" t="str">
        <f t="shared" si="65"/>
        <v>NSW2898LORD HOWE ISLAND</v>
      </c>
      <c r="G4237" s="30">
        <v>4225</v>
      </c>
      <c r="H4237" s="49">
        <v>-2.9993870314198499</v>
      </c>
      <c r="I4237" s="15">
        <v>7.2611290479999999</v>
      </c>
      <c r="J4237" s="15">
        <v>7.2611290479999999</v>
      </c>
      <c r="K4237" s="15">
        <v>6.4958451747917945</v>
      </c>
      <c r="P4237" s="49">
        <v>-3.1532197134290798</v>
      </c>
      <c r="Q4237" s="15">
        <v>7.0430762659999999</v>
      </c>
      <c r="R4237" s="15">
        <v>7.0430762659999999</v>
      </c>
      <c r="S4237" s="15">
        <v>12.991690349583589</v>
      </c>
      <c r="X4237" s="49">
        <v>-0.53806411927221198</v>
      </c>
      <c r="Y4237" s="15">
        <v>8.8444287250000002</v>
      </c>
      <c r="Z4237" s="15">
        <v>8.8444287250000002</v>
      </c>
      <c r="AA4237" s="15">
        <v>6.4958451747917945</v>
      </c>
      <c r="AF4237" s="49">
        <v>4.6922470690415201</v>
      </c>
      <c r="AG4237" s="15">
        <v>4</v>
      </c>
      <c r="AH4237" s="15">
        <v>4</v>
      </c>
      <c r="AI4237" s="15">
        <v>12.991690349583589</v>
      </c>
      <c r="AM4237" s="17"/>
    </row>
    <row r="4238" spans="1:39">
      <c r="A4238" s="7" t="s">
        <v>124</v>
      </c>
      <c r="B4238" s="7">
        <v>2899</v>
      </c>
      <c r="C4238" s="29" t="s">
        <v>4074</v>
      </c>
      <c r="F4238" s="27" t="str">
        <f t="shared" ref="F4238:F4301" si="66">TRIM(A4238)&amp;IF(LEN(TRIM(B4238))=3,"0"&amp;TRIM(B4238),TRIM(B4238))&amp;TRIM(C4238)</f>
        <v>NSW2899NORFOLK ISLAND</v>
      </c>
      <c r="G4238" s="30">
        <v>4226</v>
      </c>
      <c r="H4238" s="49">
        <v>13.922207989595201</v>
      </c>
      <c r="I4238" s="15">
        <v>4</v>
      </c>
      <c r="J4238" s="15">
        <v>4</v>
      </c>
      <c r="K4238" s="15">
        <v>4</v>
      </c>
      <c r="P4238" s="49">
        <v>11.6916341004614</v>
      </c>
      <c r="Q4238" s="15">
        <v>4</v>
      </c>
      <c r="R4238" s="15">
        <v>4</v>
      </c>
      <c r="S4238" s="15">
        <v>4</v>
      </c>
      <c r="X4238" s="49">
        <v>16.3066145607382</v>
      </c>
      <c r="Y4238" s="15">
        <v>4</v>
      </c>
      <c r="Z4238" s="15">
        <v>4</v>
      </c>
      <c r="AA4238" s="15">
        <v>4</v>
      </c>
      <c r="AF4238" s="49">
        <v>4.6922470690415201</v>
      </c>
      <c r="AG4238" s="15">
        <v>4</v>
      </c>
      <c r="AH4238" s="15">
        <v>4</v>
      </c>
      <c r="AI4238" s="15">
        <v>4</v>
      </c>
      <c r="AM4238" s="17"/>
    </row>
    <row r="4239" spans="1:39">
      <c r="A4239" s="7" t="s">
        <v>124</v>
      </c>
      <c r="B4239" s="7">
        <v>3644</v>
      </c>
      <c r="C4239" s="29" t="s">
        <v>4075</v>
      </c>
      <c r="F4239" s="27" t="str">
        <f t="shared" si="66"/>
        <v>NSW3644BAROOGA</v>
      </c>
      <c r="G4239" s="30">
        <v>4227</v>
      </c>
      <c r="H4239" s="49">
        <v>921</v>
      </c>
      <c r="I4239" s="15">
        <v>-10.047343740000001</v>
      </c>
      <c r="J4239" s="15">
        <v>-10.047343740000001</v>
      </c>
      <c r="K4239" s="15">
        <v>-8.5632762101684499</v>
      </c>
      <c r="P4239" s="49">
        <v>921</v>
      </c>
      <c r="Q4239" s="15">
        <v>-6.605450716</v>
      </c>
      <c r="R4239" s="15">
        <v>-6.605450716</v>
      </c>
      <c r="S4239" s="15">
        <v>-17.1265524203369</v>
      </c>
      <c r="X4239" s="49">
        <v>921</v>
      </c>
      <c r="Y4239" s="15">
        <v>-8.1524915520000008</v>
      </c>
      <c r="Z4239" s="15">
        <v>-8.1524915520000008</v>
      </c>
      <c r="AA4239" s="15">
        <v>-8.5632762101684499</v>
      </c>
      <c r="AF4239" s="49">
        <v>921</v>
      </c>
      <c r="AG4239" s="15">
        <v>-2.25</v>
      </c>
      <c r="AH4239" s="15">
        <v>-2.25</v>
      </c>
      <c r="AI4239" s="15">
        <v>-17.1265524203369</v>
      </c>
      <c r="AM4239" s="17"/>
    </row>
    <row r="4240" spans="1:39">
      <c r="A4240" s="7" t="s">
        <v>124</v>
      </c>
      <c r="B4240" s="7">
        <v>3644</v>
      </c>
      <c r="C4240" s="29" t="s">
        <v>4076</v>
      </c>
      <c r="F4240" s="27" t="str">
        <f t="shared" si="66"/>
        <v>NSW3644LALALTY</v>
      </c>
      <c r="G4240" s="30">
        <v>4228</v>
      </c>
      <c r="H4240" s="49">
        <v>-1.30722752931835</v>
      </c>
      <c r="I4240" s="15">
        <v>-10.047343740000001</v>
      </c>
      <c r="J4240" s="15">
        <v>-10.047343740000001</v>
      </c>
      <c r="K4240" s="15">
        <v>-8.5632762101684499</v>
      </c>
      <c r="P4240" s="49">
        <v>-1.8456419163506499</v>
      </c>
      <c r="Q4240" s="15">
        <v>-6.605450716</v>
      </c>
      <c r="R4240" s="15">
        <v>-6.605450716</v>
      </c>
      <c r="S4240" s="15">
        <v>-17.1265524203369</v>
      </c>
      <c r="X4240" s="49">
        <v>1.1540953828292899</v>
      </c>
      <c r="Y4240" s="15">
        <v>-8.1524915520000008</v>
      </c>
      <c r="Z4240" s="15">
        <v>-8.1524915520000008</v>
      </c>
      <c r="AA4240" s="15">
        <v>-8.5632762101684499</v>
      </c>
      <c r="AF4240" s="49">
        <v>4.6922470690415201</v>
      </c>
      <c r="AG4240" s="15">
        <v>-6.25</v>
      </c>
      <c r="AH4240" s="15">
        <v>-6.25</v>
      </c>
      <c r="AI4240" s="15">
        <v>-17.1265524203369</v>
      </c>
      <c r="AM4240" s="17"/>
    </row>
    <row r="4241" spans="1:39">
      <c r="A4241" s="7" t="s">
        <v>124</v>
      </c>
      <c r="B4241" s="7">
        <v>9999</v>
      </c>
      <c r="C4241" s="29" t="s">
        <v>4077</v>
      </c>
      <c r="F4241" s="27" t="str">
        <f t="shared" si="66"/>
        <v>NSW9999NORTH POLE</v>
      </c>
      <c r="G4241" s="30">
        <v>4229</v>
      </c>
      <c r="H4241" s="49">
        <v>-1.9994745983598701</v>
      </c>
      <c r="I4241" s="15">
        <v>0.554727232204141</v>
      </c>
      <c r="J4241" s="15">
        <v>0.554727232204141</v>
      </c>
      <c r="K4241" s="15">
        <v>0.554727232204141</v>
      </c>
      <c r="P4241" s="49">
        <v>-2.3840563033829398</v>
      </c>
      <c r="Q4241" s="15">
        <v>-0.123272718267587</v>
      </c>
      <c r="R4241" s="15">
        <v>-0.123272718267587</v>
      </c>
      <c r="S4241" s="15">
        <v>-0.123272718267587</v>
      </c>
      <c r="X4241" s="49">
        <v>0.384931972783153</v>
      </c>
      <c r="Y4241" s="15">
        <v>2.5270907244855301</v>
      </c>
      <c r="Z4241" s="15">
        <v>2.5270907244855301</v>
      </c>
      <c r="AA4241" s="15">
        <v>2.5270907244855301</v>
      </c>
      <c r="AF4241" s="49">
        <v>4.6922470690415201</v>
      </c>
      <c r="AG4241" s="15">
        <v>-1.8490907740138001</v>
      </c>
      <c r="AH4241" s="15">
        <v>-1.8490907740138001</v>
      </c>
      <c r="AI4241" s="15">
        <v>-1.8490907740138001</v>
      </c>
      <c r="AM4241" s="17"/>
    </row>
    <row r="4242" spans="1:39">
      <c r="A4242" s="7" t="s">
        <v>4078</v>
      </c>
      <c r="B4242" s="7">
        <v>800</v>
      </c>
      <c r="C4242" s="29" t="s">
        <v>4079</v>
      </c>
      <c r="F4242" s="27" t="str">
        <f t="shared" si="66"/>
        <v>NT0800DARWIN</v>
      </c>
      <c r="G4242" s="30">
        <v>4230</v>
      </c>
      <c r="H4242" s="49">
        <v>11.153219713429101</v>
      </c>
      <c r="I4242" s="15">
        <v>4.0902923412018799</v>
      </c>
      <c r="J4242" s="15">
        <v>4.0902923412018799</v>
      </c>
      <c r="K4242" s="15">
        <v>-0.32205765879812009</v>
      </c>
      <c r="P4242" s="49">
        <v>9.3072275293183502</v>
      </c>
      <c r="Q4242" s="15">
        <v>3.3480327881516199</v>
      </c>
      <c r="R4242" s="15">
        <v>3.3480327881516199</v>
      </c>
      <c r="S4242" s="15">
        <v>-5.4766672118483797</v>
      </c>
      <c r="X4242" s="49">
        <v>13.5376262845721</v>
      </c>
      <c r="Y4242" s="15">
        <v>5.9383426934735004</v>
      </c>
      <c r="Z4242" s="15">
        <v>5.9383426934735004</v>
      </c>
      <c r="AA4242" s="15">
        <v>1.5259926934735004</v>
      </c>
      <c r="AF4242" s="49">
        <v>4.6922470690415201</v>
      </c>
      <c r="AG4242" s="15">
        <v>-2.5165977507065902</v>
      </c>
      <c r="AH4242" s="15">
        <v>-2.5165977507065902</v>
      </c>
      <c r="AI4242" s="15">
        <v>-11.341297750706591</v>
      </c>
      <c r="AM4242" s="17"/>
    </row>
    <row r="4243" spans="1:39">
      <c r="A4243" s="7" t="s">
        <v>4078</v>
      </c>
      <c r="B4243" s="7">
        <v>801</v>
      </c>
      <c r="C4243" s="29" t="s">
        <v>4079</v>
      </c>
      <c r="F4243" s="27" t="str">
        <f t="shared" si="66"/>
        <v>NT0801DARWIN</v>
      </c>
      <c r="G4243" s="30">
        <v>4231</v>
      </c>
      <c r="H4243" s="49">
        <v>921</v>
      </c>
      <c r="I4243" s="15">
        <v>4.0902923412018799</v>
      </c>
      <c r="J4243" s="15">
        <v>4.0902923412018799</v>
      </c>
      <c r="K4243" s="15">
        <v>-0.32205765879812009</v>
      </c>
      <c r="P4243" s="49">
        <v>921</v>
      </c>
      <c r="Q4243" s="15">
        <v>3.3480327881516199</v>
      </c>
      <c r="R4243" s="15">
        <v>3.3480327881516199</v>
      </c>
      <c r="S4243" s="15">
        <v>-5.4766672118483797</v>
      </c>
      <c r="X4243" s="49">
        <v>921</v>
      </c>
      <c r="Y4243" s="15">
        <v>5.9383426934735004</v>
      </c>
      <c r="Z4243" s="15">
        <v>5.9383426934735004</v>
      </c>
      <c r="AA4243" s="15">
        <v>1.5259926934735004</v>
      </c>
      <c r="AF4243" s="49">
        <v>921</v>
      </c>
      <c r="AG4243" s="15">
        <v>-2.5165977507065902</v>
      </c>
      <c r="AH4243" s="15">
        <v>-2.5165977507065902</v>
      </c>
      <c r="AI4243" s="15">
        <v>-11.341297750706591</v>
      </c>
      <c r="AM4243" s="17"/>
    </row>
    <row r="4244" spans="1:39">
      <c r="A4244" s="7" t="s">
        <v>4078</v>
      </c>
      <c r="B4244" s="7">
        <v>804</v>
      </c>
      <c r="C4244" s="29" t="s">
        <v>4080</v>
      </c>
      <c r="F4244" s="27" t="str">
        <f t="shared" si="66"/>
        <v>NT0804PARAP</v>
      </c>
      <c r="G4244" s="30">
        <v>4232</v>
      </c>
      <c r="H4244" s="49">
        <v>921</v>
      </c>
      <c r="I4244" s="15">
        <v>9.8001811022733794</v>
      </c>
      <c r="J4244" s="15">
        <v>9.8001811022733794</v>
      </c>
      <c r="K4244" s="15">
        <v>5.3878311022733794</v>
      </c>
      <c r="P4244" s="49">
        <v>921</v>
      </c>
      <c r="Q4244" s="15">
        <v>8.9989084335340408</v>
      </c>
      <c r="R4244" s="15">
        <v>8.9989084335340408</v>
      </c>
      <c r="S4244" s="15">
        <v>0.17420843353404081</v>
      </c>
      <c r="X4244" s="49">
        <v>921</v>
      </c>
      <c r="Y4244" s="15">
        <v>11.6718422107681</v>
      </c>
      <c r="Z4244" s="15">
        <v>11.6718422107681</v>
      </c>
      <c r="AA4244" s="15">
        <v>7.2594922107680997</v>
      </c>
      <c r="AF4244" s="49">
        <v>921</v>
      </c>
      <c r="AG4244" s="15">
        <v>-2.4038180062179402</v>
      </c>
      <c r="AH4244" s="15">
        <v>-2.4038180062179402</v>
      </c>
      <c r="AI4244" s="15">
        <v>-11.228518006217939</v>
      </c>
      <c r="AM4244" s="17"/>
    </row>
    <row r="4245" spans="1:39">
      <c r="A4245" s="7" t="s">
        <v>4078</v>
      </c>
      <c r="B4245" s="7">
        <v>810</v>
      </c>
      <c r="C4245" s="29" t="s">
        <v>4081</v>
      </c>
      <c r="F4245" s="27" t="str">
        <f t="shared" si="66"/>
        <v>NT0810ALAWA</v>
      </c>
      <c r="G4245" s="30">
        <v>4233</v>
      </c>
      <c r="H4245" s="49">
        <v>-2.3071399623783302</v>
      </c>
      <c r="I4245" s="15">
        <v>11.402726439752101</v>
      </c>
      <c r="J4245" s="15">
        <v>11.402726439752101</v>
      </c>
      <c r="K4245" s="15">
        <v>6.9903764397521009</v>
      </c>
      <c r="P4245" s="49">
        <v>-2.6148053263967799</v>
      </c>
      <c r="Q4245" s="15">
        <v>10.6630901301465</v>
      </c>
      <c r="R4245" s="15">
        <v>10.6630901301465</v>
      </c>
      <c r="S4245" s="15">
        <v>1.8383901301465002</v>
      </c>
      <c r="X4245" s="49">
        <v>0.15418294976931199</v>
      </c>
      <c r="Y4245" s="15">
        <v>13.2743875482467</v>
      </c>
      <c r="Z4245" s="15">
        <v>13.2743875482467</v>
      </c>
      <c r="AA4245" s="15">
        <v>8.8620375482467004</v>
      </c>
      <c r="AF4245" s="49">
        <v>10.2302236213737</v>
      </c>
      <c r="AG4245" s="15">
        <v>-2.4038180062179402</v>
      </c>
      <c r="AH4245" s="15">
        <v>-2.4038180062179402</v>
      </c>
      <c r="AI4245" s="15">
        <v>-11.228518006217939</v>
      </c>
      <c r="AM4245" s="17"/>
    </row>
    <row r="4246" spans="1:39">
      <c r="A4246" s="7" t="s">
        <v>4078</v>
      </c>
      <c r="B4246" s="7">
        <v>810</v>
      </c>
      <c r="C4246" s="29" t="s">
        <v>4082</v>
      </c>
      <c r="F4246" s="27" t="str">
        <f t="shared" si="66"/>
        <v>NT0810BRINKIN</v>
      </c>
      <c r="G4246" s="30">
        <v>4234</v>
      </c>
      <c r="H4246" s="49">
        <v>-2.9993870314198499</v>
      </c>
      <c r="I4246" s="15">
        <v>7.0881813003864202</v>
      </c>
      <c r="J4246" s="15">
        <v>7.0881813003864202</v>
      </c>
      <c r="K4246" s="15">
        <v>2.6758313003864203</v>
      </c>
      <c r="P4246" s="49">
        <v>-3.1532197134290798</v>
      </c>
      <c r="Q4246" s="15">
        <v>5.4856359629077396</v>
      </c>
      <c r="R4246" s="15">
        <v>5.4856359629077396</v>
      </c>
      <c r="S4246" s="15">
        <v>-3.3390640370922604</v>
      </c>
      <c r="X4246" s="49">
        <v>-0.61498046027682596</v>
      </c>
      <c r="Y4246" s="15">
        <v>8.8982060497473103</v>
      </c>
      <c r="Z4246" s="15">
        <v>8.8982060497473103</v>
      </c>
      <c r="AA4246" s="15">
        <v>4.4858560497473103</v>
      </c>
      <c r="AF4246" s="49">
        <v>10.2302236213737</v>
      </c>
      <c r="AG4246" s="15">
        <v>-2.4038180062179402</v>
      </c>
      <c r="AH4246" s="15">
        <v>-2.4038180062179402</v>
      </c>
      <c r="AI4246" s="15">
        <v>-11.228518006217939</v>
      </c>
      <c r="AM4246" s="17"/>
    </row>
    <row r="4247" spans="1:39">
      <c r="A4247" s="7" t="s">
        <v>4078</v>
      </c>
      <c r="B4247" s="7">
        <v>810</v>
      </c>
      <c r="C4247" s="29" t="s">
        <v>2403</v>
      </c>
      <c r="F4247" s="27" t="str">
        <f t="shared" si="66"/>
        <v>NT0810CASUARINA</v>
      </c>
      <c r="G4247" s="30">
        <v>4235</v>
      </c>
      <c r="H4247" s="49">
        <v>921</v>
      </c>
      <c r="I4247" s="15">
        <v>-12.3272718267587</v>
      </c>
      <c r="J4247" s="15">
        <v>-12.3272718267587</v>
      </c>
      <c r="K4247" s="15">
        <v>-16.7396218267587</v>
      </c>
      <c r="P4247" s="49">
        <v>921</v>
      </c>
      <c r="Q4247" s="15">
        <v>-11.649271876286999</v>
      </c>
      <c r="R4247" s="15">
        <v>-11.649271876286999</v>
      </c>
      <c r="S4247" s="15">
        <v>-20.473971876286999</v>
      </c>
      <c r="X4247" s="49">
        <v>921</v>
      </c>
      <c r="Y4247" s="15">
        <v>-10.455610718263999</v>
      </c>
      <c r="Z4247" s="15">
        <v>-10.455610718263999</v>
      </c>
      <c r="AA4247" s="15">
        <v>-14.867960718263999</v>
      </c>
      <c r="AF4247" s="49">
        <v>921</v>
      </c>
      <c r="AG4247" s="15">
        <v>-2.4038180062179402</v>
      </c>
      <c r="AH4247" s="15">
        <v>-2.4038180062179402</v>
      </c>
      <c r="AI4247" s="15">
        <v>-11.228518006217939</v>
      </c>
      <c r="AM4247" s="17"/>
    </row>
    <row r="4248" spans="1:39">
      <c r="A4248" s="7" t="s">
        <v>4078</v>
      </c>
      <c r="B4248" s="7">
        <v>810</v>
      </c>
      <c r="C4248" s="29" t="s">
        <v>4083</v>
      </c>
      <c r="F4248" s="27" t="str">
        <f t="shared" si="66"/>
        <v>NT0810COCONUT GROVE</v>
      </c>
      <c r="G4248" s="30">
        <v>4236</v>
      </c>
      <c r="H4248" s="49">
        <v>-3.4608850774475401</v>
      </c>
      <c r="I4248" s="15">
        <v>10.4165446936113</v>
      </c>
      <c r="J4248" s="15">
        <v>10.4165446936113</v>
      </c>
      <c r="K4248" s="15">
        <v>6.0041946936113</v>
      </c>
      <c r="P4248" s="49">
        <v>-3.3070523954383102</v>
      </c>
      <c r="Q4248" s="15">
        <v>9.6769083840057899</v>
      </c>
      <c r="R4248" s="15">
        <v>9.6769083840057899</v>
      </c>
      <c r="S4248" s="15">
        <v>0.85220838400578991</v>
      </c>
      <c r="X4248" s="49">
        <v>-1.0764785063045099</v>
      </c>
      <c r="Y4248" s="15">
        <v>12.288205802106001</v>
      </c>
      <c r="Z4248" s="15">
        <v>12.288205802106001</v>
      </c>
      <c r="AA4248" s="15">
        <v>7.8758558021060008</v>
      </c>
      <c r="AF4248" s="49">
        <v>10.2302236213737</v>
      </c>
      <c r="AG4248" s="15">
        <v>-2.4038180062179402</v>
      </c>
      <c r="AH4248" s="15">
        <v>-2.4038180062179402</v>
      </c>
      <c r="AI4248" s="15">
        <v>-11.228518006217939</v>
      </c>
      <c r="AM4248" s="17"/>
    </row>
    <row r="4249" spans="1:39">
      <c r="A4249" s="7" t="s">
        <v>4078</v>
      </c>
      <c r="B4249" s="7">
        <v>810</v>
      </c>
      <c r="C4249" s="29" t="s">
        <v>4084</v>
      </c>
      <c r="F4249" s="27" t="str">
        <f t="shared" si="66"/>
        <v>NT0810JINGILI</v>
      </c>
      <c r="G4249" s="30">
        <v>4237</v>
      </c>
      <c r="H4249" s="49">
        <v>921</v>
      </c>
      <c r="I4249" s="15">
        <v>11.7725445945548</v>
      </c>
      <c r="J4249" s="15">
        <v>11.7725445945548</v>
      </c>
      <c r="K4249" s="15">
        <v>7.3601945945548</v>
      </c>
      <c r="P4249" s="49">
        <v>921</v>
      </c>
      <c r="Q4249" s="15">
        <v>11.032908284949301</v>
      </c>
      <c r="R4249" s="15">
        <v>11.032908284949301</v>
      </c>
      <c r="S4249" s="15">
        <v>2.2082082849493005</v>
      </c>
      <c r="X4249" s="49">
        <v>921</v>
      </c>
      <c r="Y4249" s="15">
        <v>13.644205703049501</v>
      </c>
      <c r="Z4249" s="15">
        <v>13.644205703049501</v>
      </c>
      <c r="AA4249" s="15">
        <v>9.2318557030495008</v>
      </c>
      <c r="AF4249" s="49">
        <v>921</v>
      </c>
      <c r="AG4249" s="15">
        <v>-2.4038180062179402</v>
      </c>
      <c r="AH4249" s="15">
        <v>-2.4038180062179402</v>
      </c>
      <c r="AI4249" s="15">
        <v>-11.228518006217939</v>
      </c>
      <c r="AM4249" s="17"/>
    </row>
    <row r="4250" spans="1:39">
      <c r="A4250" s="7" t="s">
        <v>4078</v>
      </c>
      <c r="B4250" s="7">
        <v>810</v>
      </c>
      <c r="C4250" s="29" t="s">
        <v>4085</v>
      </c>
      <c r="F4250" s="27" t="str">
        <f t="shared" si="66"/>
        <v>NT0810LEE POINT</v>
      </c>
      <c r="G4250" s="30">
        <v>4238</v>
      </c>
      <c r="H4250" s="49">
        <v>-1.30722752931835</v>
      </c>
      <c r="I4250" s="15">
        <v>3.6365451888938898</v>
      </c>
      <c r="J4250" s="15">
        <v>3.6365451888938898</v>
      </c>
      <c r="K4250" s="15">
        <v>-0.77580481110611021</v>
      </c>
      <c r="P4250" s="49">
        <v>-1.8456419163506499</v>
      </c>
      <c r="Q4250" s="15">
        <v>2.2805452879504098</v>
      </c>
      <c r="R4250" s="15">
        <v>2.2805452879504098</v>
      </c>
      <c r="S4250" s="15">
        <v>-6.5441547120495898</v>
      </c>
      <c r="X4250" s="49">
        <v>1.1540953828292899</v>
      </c>
      <c r="Y4250" s="15">
        <v>5.5082062973885701</v>
      </c>
      <c r="Z4250" s="15">
        <v>5.5082062973885701</v>
      </c>
      <c r="AA4250" s="15">
        <v>1.0958562973885702</v>
      </c>
      <c r="AF4250" s="49">
        <v>10.2302236213737</v>
      </c>
      <c r="AG4250" s="15">
        <v>-2.4038180062179402</v>
      </c>
      <c r="AH4250" s="15">
        <v>-2.4038180062179402</v>
      </c>
      <c r="AI4250" s="15">
        <v>-11.228518006217939</v>
      </c>
      <c r="AM4250" s="17"/>
    </row>
    <row r="4251" spans="1:39">
      <c r="A4251" s="7" t="s">
        <v>4078</v>
      </c>
      <c r="B4251" s="7">
        <v>810</v>
      </c>
      <c r="C4251" s="29" t="s">
        <v>4086</v>
      </c>
      <c r="F4251" s="27" t="str">
        <f t="shared" si="66"/>
        <v>NT0810MILLNER</v>
      </c>
      <c r="G4251" s="30">
        <v>4239</v>
      </c>
      <c r="H4251" s="49">
        <v>921</v>
      </c>
      <c r="I4251" s="15">
        <v>11.032908284949301</v>
      </c>
      <c r="J4251" s="15">
        <v>11.032908284949301</v>
      </c>
      <c r="K4251" s="15">
        <v>6.6205582849493005</v>
      </c>
      <c r="P4251" s="49">
        <v>921</v>
      </c>
      <c r="Q4251" s="15">
        <v>10.3549083344775</v>
      </c>
      <c r="R4251" s="15">
        <v>10.3549083344775</v>
      </c>
      <c r="S4251" s="15">
        <v>1.5302083344774999</v>
      </c>
      <c r="X4251" s="49">
        <v>921</v>
      </c>
      <c r="Y4251" s="15">
        <v>12.8429330343102</v>
      </c>
      <c r="Z4251" s="15">
        <v>12.8429330343102</v>
      </c>
      <c r="AA4251" s="15">
        <v>8.4305830343101995</v>
      </c>
      <c r="AF4251" s="49">
        <v>921</v>
      </c>
      <c r="AG4251" s="15">
        <v>-2.4038180062179402</v>
      </c>
      <c r="AH4251" s="15">
        <v>-2.4038180062179402</v>
      </c>
      <c r="AI4251" s="15">
        <v>-11.228518006217939</v>
      </c>
      <c r="AM4251" s="17"/>
    </row>
    <row r="4252" spans="1:39">
      <c r="A4252" s="7" t="s">
        <v>4078</v>
      </c>
      <c r="B4252" s="7">
        <v>810</v>
      </c>
      <c r="C4252" s="29" t="s">
        <v>4087</v>
      </c>
      <c r="F4252" s="27" t="str">
        <f t="shared" si="66"/>
        <v>NT0810MOIL</v>
      </c>
      <c r="G4252" s="30">
        <v>4240</v>
      </c>
      <c r="H4252" s="49">
        <v>-3.3070523954383102</v>
      </c>
      <c r="I4252" s="15">
        <v>9.6769083840057899</v>
      </c>
      <c r="J4252" s="15">
        <v>9.6769083840057899</v>
      </c>
      <c r="K4252" s="15">
        <v>5.2645583840057899</v>
      </c>
      <c r="P4252" s="49">
        <v>-3.3070523954383102</v>
      </c>
      <c r="Q4252" s="15">
        <v>8.8139993561326602</v>
      </c>
      <c r="R4252" s="15">
        <v>8.8139993561326602</v>
      </c>
      <c r="S4252" s="15">
        <v>-1.0700643867339821E-2</v>
      </c>
      <c r="X4252" s="49">
        <v>-0.84572948329066699</v>
      </c>
      <c r="Y4252" s="15">
        <v>11.5485694925005</v>
      </c>
      <c r="Z4252" s="15">
        <v>11.5485694925005</v>
      </c>
      <c r="AA4252" s="15">
        <v>7.1362194925004996</v>
      </c>
      <c r="AF4252" s="49">
        <v>10.2302236213737</v>
      </c>
      <c r="AG4252" s="15">
        <v>-2.4038180062179402</v>
      </c>
      <c r="AH4252" s="15">
        <v>-2.4038180062179402</v>
      </c>
      <c r="AI4252" s="15">
        <v>-11.228518006217939</v>
      </c>
      <c r="AM4252" s="17"/>
    </row>
    <row r="4253" spans="1:39">
      <c r="A4253" s="7" t="s">
        <v>4078</v>
      </c>
      <c r="B4253" s="7">
        <v>810</v>
      </c>
      <c r="C4253" s="29" t="s">
        <v>4088</v>
      </c>
      <c r="F4253" s="27" t="str">
        <f t="shared" si="66"/>
        <v>NT0810NAKARA</v>
      </c>
      <c r="G4253" s="30">
        <v>4241</v>
      </c>
      <c r="H4253" s="49">
        <v>921</v>
      </c>
      <c r="I4253" s="15">
        <v>8.5674539195974795</v>
      </c>
      <c r="J4253" s="15">
        <v>8.5674539195974795</v>
      </c>
      <c r="K4253" s="15">
        <v>4.1551039195974795</v>
      </c>
      <c r="P4253" s="49">
        <v>921</v>
      </c>
      <c r="Q4253" s="15">
        <v>7.3347267369215903</v>
      </c>
      <c r="R4253" s="15">
        <v>7.3347267369215903</v>
      </c>
      <c r="S4253" s="15">
        <v>-1.4899732630784097</v>
      </c>
      <c r="X4253" s="49">
        <v>921</v>
      </c>
      <c r="Y4253" s="15">
        <v>10.3774786689584</v>
      </c>
      <c r="Z4253" s="15">
        <v>10.3774786689584</v>
      </c>
      <c r="AA4253" s="15">
        <v>5.9651286689583998</v>
      </c>
      <c r="AF4253" s="49">
        <v>921</v>
      </c>
      <c r="AG4253" s="15">
        <v>-2.4038180062179402</v>
      </c>
      <c r="AH4253" s="15">
        <v>-2.4038180062179402</v>
      </c>
      <c r="AI4253" s="15">
        <v>-11.228518006217939</v>
      </c>
      <c r="AM4253" s="17"/>
    </row>
    <row r="4254" spans="1:39">
      <c r="A4254" s="7" t="s">
        <v>4078</v>
      </c>
      <c r="B4254" s="7">
        <v>810</v>
      </c>
      <c r="C4254" s="29" t="s">
        <v>4089</v>
      </c>
      <c r="F4254" s="27" t="str">
        <f t="shared" si="66"/>
        <v>NT0810NIGHTCLIFF</v>
      </c>
      <c r="G4254" s="30">
        <v>4242</v>
      </c>
      <c r="H4254" s="49">
        <v>-11.383268200922799</v>
      </c>
      <c r="I4254" s="15">
        <v>9.3070902292030304</v>
      </c>
      <c r="J4254" s="15">
        <v>9.3070902292030304</v>
      </c>
      <c r="K4254" s="15">
        <v>4.8947402292030304</v>
      </c>
      <c r="P4254" s="49">
        <v>-10.229523085853501</v>
      </c>
      <c r="Q4254" s="15">
        <v>8.3825448421961006</v>
      </c>
      <c r="R4254" s="15">
        <v>8.3825448421961006</v>
      </c>
      <c r="S4254" s="15">
        <v>-0.44215515780389936</v>
      </c>
      <c r="X4254" s="49">
        <v>-8.9219452887751096</v>
      </c>
      <c r="Y4254" s="15">
        <v>11.117114978563899</v>
      </c>
      <c r="Z4254" s="15">
        <v>11.117114978563899</v>
      </c>
      <c r="AA4254" s="15">
        <v>6.7047649785638992</v>
      </c>
      <c r="AF4254" s="49">
        <v>10.2302236213737</v>
      </c>
      <c r="AG4254" s="15">
        <v>-2.4038180062179402</v>
      </c>
      <c r="AH4254" s="15">
        <v>-2.4038180062179402</v>
      </c>
      <c r="AI4254" s="15">
        <v>-11.228518006217939</v>
      </c>
      <c r="AM4254" s="17"/>
    </row>
    <row r="4255" spans="1:39">
      <c r="A4255" s="7" t="s">
        <v>4078</v>
      </c>
      <c r="B4255" s="7">
        <v>810</v>
      </c>
      <c r="C4255" s="29" t="s">
        <v>4090</v>
      </c>
      <c r="F4255" s="27" t="str">
        <f t="shared" si="66"/>
        <v>NT0810RAPID CREEK</v>
      </c>
      <c r="G4255" s="30">
        <v>4243</v>
      </c>
      <c r="H4255" s="49">
        <v>-0.230398755253757</v>
      </c>
      <c r="I4255" s="15">
        <v>9.1838175109354392</v>
      </c>
      <c r="J4255" s="15">
        <v>9.1838175109354392</v>
      </c>
      <c r="K4255" s="15">
        <v>4.7714675109354392</v>
      </c>
      <c r="P4255" s="49">
        <v>-0.76881314228605402</v>
      </c>
      <c r="Q4255" s="15">
        <v>8.19763576479472</v>
      </c>
      <c r="R4255" s="15">
        <v>8.19763576479472</v>
      </c>
      <c r="S4255" s="15">
        <v>-0.62706423520527999</v>
      </c>
      <c r="X4255" s="49">
        <v>2.23092415689388</v>
      </c>
      <c r="Y4255" s="15">
        <v>11.055478619430099</v>
      </c>
      <c r="Z4255" s="15">
        <v>11.055478619430099</v>
      </c>
      <c r="AA4255" s="15">
        <v>6.6431286194300991</v>
      </c>
      <c r="AF4255" s="49">
        <v>0.53876465479238</v>
      </c>
      <c r="AG4255" s="15">
        <v>-2.4038180062179402</v>
      </c>
      <c r="AH4255" s="15">
        <v>-2.4038180062179402</v>
      </c>
      <c r="AI4255" s="15">
        <v>-11.228518006217939</v>
      </c>
      <c r="AM4255" s="17"/>
    </row>
    <row r="4256" spans="1:39">
      <c r="A4256" s="7" t="s">
        <v>4078</v>
      </c>
      <c r="B4256" s="7">
        <v>810</v>
      </c>
      <c r="C4256" s="29" t="s">
        <v>4091</v>
      </c>
      <c r="F4256" s="27" t="str">
        <f t="shared" si="66"/>
        <v>NT0810TIWI</v>
      </c>
      <c r="G4256" s="30">
        <v>4244</v>
      </c>
      <c r="H4256" s="49">
        <v>0.23109929077392499</v>
      </c>
      <c r="I4256" s="15">
        <v>9.8001811022733794</v>
      </c>
      <c r="J4256" s="15">
        <v>9.8001811022733794</v>
      </c>
      <c r="K4256" s="15">
        <v>5.3878311022733794</v>
      </c>
      <c r="P4256" s="49">
        <v>-0.307315096258371</v>
      </c>
      <c r="Q4256" s="15">
        <v>8.9989084335340408</v>
      </c>
      <c r="R4256" s="15">
        <v>8.9989084335340408</v>
      </c>
      <c r="S4256" s="15">
        <v>0.17420843353404081</v>
      </c>
      <c r="X4256" s="49">
        <v>2.61550586191695</v>
      </c>
      <c r="Y4256" s="15">
        <v>11.6718422107681</v>
      </c>
      <c r="Z4256" s="15">
        <v>11.6718422107681</v>
      </c>
      <c r="AA4256" s="15">
        <v>7.2594922107680997</v>
      </c>
      <c r="AF4256" s="49">
        <v>0.53876465479238</v>
      </c>
      <c r="AG4256" s="15">
        <v>-2.4038180062179402</v>
      </c>
      <c r="AH4256" s="15">
        <v>-2.4038180062179402</v>
      </c>
      <c r="AI4256" s="15">
        <v>-11.228518006217939</v>
      </c>
      <c r="AM4256" s="17"/>
    </row>
    <row r="4257" spans="1:39">
      <c r="A4257" s="7" t="s">
        <v>4078</v>
      </c>
      <c r="B4257" s="7">
        <v>810</v>
      </c>
      <c r="C4257" s="29" t="s">
        <v>4092</v>
      </c>
      <c r="F4257" s="27" t="str">
        <f t="shared" si="66"/>
        <v>NT0810WAGAMAN</v>
      </c>
      <c r="G4257" s="30">
        <v>4245</v>
      </c>
      <c r="H4257" s="49">
        <v>-0.230398755253757</v>
      </c>
      <c r="I4257" s="15">
        <v>9.9234538205409599</v>
      </c>
      <c r="J4257" s="15">
        <v>9.9234538205409599</v>
      </c>
      <c r="K4257" s="15">
        <v>5.5111038205409599</v>
      </c>
      <c r="P4257" s="49">
        <v>-0.76881314228605402</v>
      </c>
      <c r="Q4257" s="15">
        <v>9.1221811518016196</v>
      </c>
      <c r="R4257" s="15">
        <v>9.1221811518016196</v>
      </c>
      <c r="S4257" s="15">
        <v>0.2974811518016196</v>
      </c>
      <c r="X4257" s="49">
        <v>2.23092415689388</v>
      </c>
      <c r="Y4257" s="15">
        <v>11.7334785699019</v>
      </c>
      <c r="Z4257" s="15">
        <v>11.7334785699019</v>
      </c>
      <c r="AA4257" s="15">
        <v>7.3211285699018998</v>
      </c>
      <c r="AF4257" s="49">
        <v>0.53876465479238</v>
      </c>
      <c r="AG4257" s="15">
        <v>-2.4038180062179402</v>
      </c>
      <c r="AH4257" s="15">
        <v>-2.4038180062179402</v>
      </c>
      <c r="AI4257" s="15">
        <v>-11.228518006217939</v>
      </c>
      <c r="AM4257" s="17"/>
    </row>
    <row r="4258" spans="1:39">
      <c r="A4258" s="7" t="s">
        <v>4078</v>
      </c>
      <c r="B4258" s="7">
        <v>810</v>
      </c>
      <c r="C4258" s="29" t="s">
        <v>4093</v>
      </c>
      <c r="F4258" s="27" t="str">
        <f t="shared" si="66"/>
        <v>NT0810WANGURI</v>
      </c>
      <c r="G4258" s="30">
        <v>4246</v>
      </c>
      <c r="H4258" s="49">
        <v>-1.9994745983598701</v>
      </c>
      <c r="I4258" s="15">
        <v>10.0467265388085</v>
      </c>
      <c r="J4258" s="15">
        <v>10.0467265388085</v>
      </c>
      <c r="K4258" s="15">
        <v>5.6343765388084996</v>
      </c>
      <c r="P4258" s="49">
        <v>-2.3840563033829398</v>
      </c>
      <c r="Q4258" s="15">
        <v>9.2454538700692392</v>
      </c>
      <c r="R4258" s="15">
        <v>9.2454538700692392</v>
      </c>
      <c r="S4258" s="15">
        <v>0.42075387006923926</v>
      </c>
      <c r="X4258" s="49">
        <v>0.384931972783153</v>
      </c>
      <c r="Y4258" s="15">
        <v>11.8567512881694</v>
      </c>
      <c r="Z4258" s="15">
        <v>11.8567512881694</v>
      </c>
      <c r="AA4258" s="15">
        <v>7.4444012881694004</v>
      </c>
      <c r="AF4258" s="49">
        <v>0.53876465479238</v>
      </c>
      <c r="AG4258" s="15">
        <v>-2.4038180062179402</v>
      </c>
      <c r="AH4258" s="15">
        <v>-2.4038180062179402</v>
      </c>
      <c r="AI4258" s="15">
        <v>-11.228518006217939</v>
      </c>
      <c r="AM4258" s="17"/>
    </row>
    <row r="4259" spans="1:39">
      <c r="A4259" s="7" t="s">
        <v>4078</v>
      </c>
      <c r="B4259" s="7">
        <v>811</v>
      </c>
      <c r="C4259" s="29" t="s">
        <v>2403</v>
      </c>
      <c r="F4259" s="27" t="str">
        <f t="shared" si="66"/>
        <v>NT0811CASUARINA</v>
      </c>
      <c r="G4259" s="30">
        <v>4247</v>
      </c>
      <c r="H4259" s="49">
        <v>0.23109929077392499</v>
      </c>
      <c r="I4259" s="15">
        <v>-12.3272718267587</v>
      </c>
      <c r="J4259" s="15">
        <v>-12.3272718267587</v>
      </c>
      <c r="K4259" s="15">
        <v>-16.7396218267587</v>
      </c>
      <c r="P4259" s="49">
        <v>-0.307315096258371</v>
      </c>
      <c r="Q4259" s="15">
        <v>-11.649271876286999</v>
      </c>
      <c r="R4259" s="15">
        <v>-11.649271876286999</v>
      </c>
      <c r="S4259" s="15">
        <v>-20.473971876286999</v>
      </c>
      <c r="X4259" s="49">
        <v>2.61550586191695</v>
      </c>
      <c r="Y4259" s="15">
        <v>-10.455610718263999</v>
      </c>
      <c r="Z4259" s="15">
        <v>-10.455610718263999</v>
      </c>
      <c r="AA4259" s="15">
        <v>-14.867960718263999</v>
      </c>
      <c r="AF4259" s="49">
        <v>0.53876465479238</v>
      </c>
      <c r="AG4259" s="15">
        <v>-2.4038180062179402</v>
      </c>
      <c r="AH4259" s="15">
        <v>-2.4038180062179402</v>
      </c>
      <c r="AI4259" s="15">
        <v>-11.228518006217939</v>
      </c>
      <c r="AM4259" s="17"/>
    </row>
    <row r="4260" spans="1:39">
      <c r="A4260" s="7" t="s">
        <v>4078</v>
      </c>
      <c r="B4260" s="7">
        <v>812</v>
      </c>
      <c r="C4260" s="29" t="s">
        <v>4094</v>
      </c>
      <c r="F4260" s="27" t="str">
        <f t="shared" si="66"/>
        <v>NT0812ANULA</v>
      </c>
      <c r="G4260" s="30">
        <v>4248</v>
      </c>
      <c r="H4260" s="49">
        <v>-0.76881314228605402</v>
      </c>
      <c r="I4260" s="15">
        <v>9.8001811022733794</v>
      </c>
      <c r="J4260" s="15">
        <v>9.8001811022733794</v>
      </c>
      <c r="K4260" s="15">
        <v>5.3878311022733794</v>
      </c>
      <c r="P4260" s="49">
        <v>-1.30722752931835</v>
      </c>
      <c r="Q4260" s="15">
        <v>8.9989084335340408</v>
      </c>
      <c r="R4260" s="15">
        <v>8.9989084335340408</v>
      </c>
      <c r="S4260" s="15">
        <v>0.17420843353404081</v>
      </c>
      <c r="X4260" s="49">
        <v>1.61559342885697</v>
      </c>
      <c r="Y4260" s="15">
        <v>11.6718422107681</v>
      </c>
      <c r="Z4260" s="15">
        <v>11.6718422107681</v>
      </c>
      <c r="AA4260" s="15">
        <v>7.2594922107680997</v>
      </c>
      <c r="AF4260" s="49">
        <v>-3.4612353452076201</v>
      </c>
      <c r="AG4260" s="15">
        <v>-2.4038180062179402</v>
      </c>
      <c r="AH4260" s="15">
        <v>-2.4038180062179402</v>
      </c>
      <c r="AI4260" s="15">
        <v>-11.228518006217939</v>
      </c>
      <c r="AM4260" s="17"/>
    </row>
    <row r="4261" spans="1:39">
      <c r="A4261" s="7" t="s">
        <v>4078</v>
      </c>
      <c r="B4261" s="7">
        <v>812</v>
      </c>
      <c r="C4261" s="29" t="s">
        <v>4095</v>
      </c>
      <c r="F4261" s="27" t="str">
        <f t="shared" si="66"/>
        <v>NT0812KARAMA</v>
      </c>
      <c r="G4261" s="30">
        <v>4249</v>
      </c>
      <c r="H4261" s="49">
        <v>-2.9993870314198499</v>
      </c>
      <c r="I4261" s="15">
        <v>9.6769083840057899</v>
      </c>
      <c r="J4261" s="15">
        <v>9.6769083840057899</v>
      </c>
      <c r="K4261" s="15">
        <v>5.2645583840057899</v>
      </c>
      <c r="P4261" s="49">
        <v>-3.1532197134290798</v>
      </c>
      <c r="Q4261" s="15">
        <v>8.8139993561326602</v>
      </c>
      <c r="R4261" s="15">
        <v>8.8139993561326602</v>
      </c>
      <c r="S4261" s="15">
        <v>-1.0700643867339821E-2</v>
      </c>
      <c r="X4261" s="49">
        <v>-0.53806411927221198</v>
      </c>
      <c r="Y4261" s="15">
        <v>11.4869331333667</v>
      </c>
      <c r="Z4261" s="15">
        <v>11.4869331333667</v>
      </c>
      <c r="AA4261" s="15">
        <v>7.0745831333666995</v>
      </c>
      <c r="AF4261" s="49">
        <v>0.53876465479238</v>
      </c>
      <c r="AG4261" s="15">
        <v>-2.4038180062179402</v>
      </c>
      <c r="AH4261" s="15">
        <v>-2.4038180062179402</v>
      </c>
      <c r="AI4261" s="15">
        <v>-11.228518006217939</v>
      </c>
      <c r="AM4261" s="17"/>
    </row>
    <row r="4262" spans="1:39">
      <c r="A4262" s="7" t="s">
        <v>4078</v>
      </c>
      <c r="B4262" s="7">
        <v>812</v>
      </c>
      <c r="C4262" s="29" t="s">
        <v>4096</v>
      </c>
      <c r="F4262" s="27" t="str">
        <f t="shared" si="66"/>
        <v>NT0812LEANYER</v>
      </c>
      <c r="G4262" s="30">
        <v>4250</v>
      </c>
      <c r="H4262" s="49">
        <v>-2.1533072803690998</v>
      </c>
      <c r="I4262" s="15">
        <v>10.7863628484141</v>
      </c>
      <c r="J4262" s="15">
        <v>10.7863628484141</v>
      </c>
      <c r="K4262" s="15">
        <v>6.3740128484141003</v>
      </c>
      <c r="P4262" s="49">
        <v>-2.5378889853921698</v>
      </c>
      <c r="Q4262" s="15">
        <v>10.1083628979423</v>
      </c>
      <c r="R4262" s="15">
        <v>10.1083628979423</v>
      </c>
      <c r="S4262" s="15">
        <v>1.2836628979422997</v>
      </c>
      <c r="X4262" s="49">
        <v>0.23109929077392499</v>
      </c>
      <c r="Y4262" s="15">
        <v>12.596387597774999</v>
      </c>
      <c r="Z4262" s="15">
        <v>12.596387597774999</v>
      </c>
      <c r="AA4262" s="15">
        <v>8.1840375977749993</v>
      </c>
      <c r="AF4262" s="49">
        <v>0.53876465479238</v>
      </c>
      <c r="AG4262" s="15">
        <v>-2.4038180062179402</v>
      </c>
      <c r="AH4262" s="15">
        <v>-2.4038180062179402</v>
      </c>
      <c r="AI4262" s="15">
        <v>-11.228518006217939</v>
      </c>
      <c r="AM4262" s="17"/>
    </row>
    <row r="4263" spans="1:39">
      <c r="A4263" s="7" t="s">
        <v>4078</v>
      </c>
      <c r="B4263" s="7">
        <v>812</v>
      </c>
      <c r="C4263" s="29" t="s">
        <v>4097</v>
      </c>
      <c r="F4263" s="27" t="str">
        <f t="shared" si="66"/>
        <v>NT0812MALAK</v>
      </c>
      <c r="G4263" s="30">
        <v>4251</v>
      </c>
      <c r="H4263" s="49">
        <v>-2.3071399623783302</v>
      </c>
      <c r="I4263" s="15">
        <v>8.9372720744002496</v>
      </c>
      <c r="J4263" s="15">
        <v>8.9372720744002496</v>
      </c>
      <c r="K4263" s="15">
        <v>4.5249220744002496</v>
      </c>
      <c r="P4263" s="49">
        <v>-2.6148053263967799</v>
      </c>
      <c r="Q4263" s="15">
        <v>7.8894539691257304</v>
      </c>
      <c r="R4263" s="15">
        <v>7.8894539691257304</v>
      </c>
      <c r="S4263" s="15">
        <v>-0.93524603087426961</v>
      </c>
      <c r="X4263" s="49">
        <v>0.15418294976931199</v>
      </c>
      <c r="Y4263" s="15">
        <v>10.808933182894901</v>
      </c>
      <c r="Z4263" s="15">
        <v>10.808933182894901</v>
      </c>
      <c r="AA4263" s="15">
        <v>6.3965831828949007</v>
      </c>
      <c r="AF4263" s="49">
        <v>0.53876465479238</v>
      </c>
      <c r="AG4263" s="15">
        <v>-2.4038180062179402</v>
      </c>
      <c r="AH4263" s="15">
        <v>-2.4038180062179402</v>
      </c>
      <c r="AI4263" s="15">
        <v>-11.228518006217939</v>
      </c>
      <c r="AM4263" s="17"/>
    </row>
    <row r="4264" spans="1:39">
      <c r="A4264" s="7" t="s">
        <v>4078</v>
      </c>
      <c r="B4264" s="7">
        <v>812</v>
      </c>
      <c r="C4264" s="29" t="s">
        <v>4098</v>
      </c>
      <c r="F4264" s="27" t="str">
        <f t="shared" si="66"/>
        <v>NT0812MARRARA</v>
      </c>
      <c r="G4264" s="30">
        <v>4252</v>
      </c>
      <c r="H4264" s="49">
        <v>-0.230398755253757</v>
      </c>
      <c r="I4264" s="15">
        <v>7.4579994551891797</v>
      </c>
      <c r="J4264" s="15">
        <v>7.4579994551891797</v>
      </c>
      <c r="K4264" s="15">
        <v>3.0456494551891797</v>
      </c>
      <c r="P4264" s="49">
        <v>-0.76881314228605402</v>
      </c>
      <c r="Q4264" s="15">
        <v>5.6089086811753202</v>
      </c>
      <c r="R4264" s="15">
        <v>5.6089086811753202</v>
      </c>
      <c r="S4264" s="15">
        <v>-3.2157913188246798</v>
      </c>
      <c r="X4264" s="49">
        <v>2.23092415689388</v>
      </c>
      <c r="Y4264" s="15">
        <v>9.3296605636838592</v>
      </c>
      <c r="Z4264" s="15">
        <v>9.3296605636838592</v>
      </c>
      <c r="AA4264" s="15">
        <v>4.9173105636838592</v>
      </c>
      <c r="AF4264" s="49">
        <v>0.53876465479238</v>
      </c>
      <c r="AG4264" s="15">
        <v>-2.4038180062179402</v>
      </c>
      <c r="AH4264" s="15">
        <v>-2.4038180062179402</v>
      </c>
      <c r="AI4264" s="15">
        <v>-11.228518006217939</v>
      </c>
      <c r="AM4264" s="17"/>
    </row>
    <row r="4265" spans="1:39">
      <c r="A4265" s="7" t="s">
        <v>4078</v>
      </c>
      <c r="B4265" s="7">
        <v>812</v>
      </c>
      <c r="C4265" s="29" t="s">
        <v>4099</v>
      </c>
      <c r="F4265" s="27" t="str">
        <f t="shared" si="66"/>
        <v>NT0812SANDERSON</v>
      </c>
      <c r="G4265" s="30">
        <v>4253</v>
      </c>
      <c r="H4265" s="49">
        <v>921</v>
      </c>
      <c r="I4265" s="15">
        <v>-12.3272718267587</v>
      </c>
      <c r="J4265" s="15">
        <v>-12.3272718267587</v>
      </c>
      <c r="K4265" s="15">
        <v>-16.7396218267587</v>
      </c>
      <c r="P4265" s="49">
        <v>921</v>
      </c>
      <c r="Q4265" s="15">
        <v>-11.649271876286999</v>
      </c>
      <c r="R4265" s="15">
        <v>-11.649271876286999</v>
      </c>
      <c r="S4265" s="15">
        <v>-20.473971876286999</v>
      </c>
      <c r="X4265" s="49">
        <v>921</v>
      </c>
      <c r="Y4265" s="15">
        <v>-10.455610718263999</v>
      </c>
      <c r="Z4265" s="15">
        <v>-10.455610718263999</v>
      </c>
      <c r="AA4265" s="15">
        <v>-14.867960718263999</v>
      </c>
      <c r="AF4265" s="49">
        <v>921</v>
      </c>
      <c r="AG4265" s="15">
        <v>-2.4038180062179402</v>
      </c>
      <c r="AH4265" s="15">
        <v>-2.4038180062179402</v>
      </c>
      <c r="AI4265" s="15">
        <v>-11.228518006217939</v>
      </c>
      <c r="AM4265" s="17"/>
    </row>
    <row r="4266" spans="1:39">
      <c r="A4266" s="7" t="s">
        <v>4078</v>
      </c>
      <c r="B4266" s="7">
        <v>812</v>
      </c>
      <c r="C4266" s="29" t="s">
        <v>4100</v>
      </c>
      <c r="F4266" s="27" t="str">
        <f t="shared" si="66"/>
        <v>NT0812WULAGI</v>
      </c>
      <c r="G4266" s="30">
        <v>4254</v>
      </c>
      <c r="H4266" s="49">
        <v>921</v>
      </c>
      <c r="I4266" s="15">
        <v>10.0467265388085</v>
      </c>
      <c r="J4266" s="15">
        <v>10.0467265388085</v>
      </c>
      <c r="K4266" s="15">
        <v>5.6343765388084996</v>
      </c>
      <c r="P4266" s="49">
        <v>921</v>
      </c>
      <c r="Q4266" s="15">
        <v>9.2454538700692392</v>
      </c>
      <c r="R4266" s="15">
        <v>9.2454538700692392</v>
      </c>
      <c r="S4266" s="15">
        <v>0.42075387006923926</v>
      </c>
      <c r="X4266" s="49">
        <v>921</v>
      </c>
      <c r="Y4266" s="15">
        <v>11.9183876473032</v>
      </c>
      <c r="Z4266" s="15">
        <v>11.9183876473032</v>
      </c>
      <c r="AA4266" s="15">
        <v>7.5060376473032004</v>
      </c>
      <c r="AF4266" s="49">
        <v>921</v>
      </c>
      <c r="AG4266" s="15">
        <v>-2.4038180062179402</v>
      </c>
      <c r="AH4266" s="15">
        <v>-2.4038180062179402</v>
      </c>
      <c r="AI4266" s="15">
        <v>-11.228518006217939</v>
      </c>
      <c r="AM4266" s="17"/>
    </row>
    <row r="4267" spans="1:39">
      <c r="A4267" s="7" t="s">
        <v>4078</v>
      </c>
      <c r="B4267" s="7">
        <v>813</v>
      </c>
      <c r="C4267" s="29" t="s">
        <v>4099</v>
      </c>
      <c r="F4267" s="27" t="str">
        <f t="shared" si="66"/>
        <v>NT0813SANDERSON</v>
      </c>
      <c r="G4267" s="30">
        <v>4255</v>
      </c>
      <c r="H4267" s="49">
        <v>-1.30722752931835</v>
      </c>
      <c r="I4267" s="15">
        <v>-12.3272718267587</v>
      </c>
      <c r="J4267" s="15">
        <v>-12.3272718267587</v>
      </c>
      <c r="K4267" s="15">
        <v>-16.7396218267587</v>
      </c>
      <c r="P4267" s="49">
        <v>-1.8456419163506499</v>
      </c>
      <c r="Q4267" s="15">
        <v>-11.649271876286999</v>
      </c>
      <c r="R4267" s="15">
        <v>-11.649271876286999</v>
      </c>
      <c r="S4267" s="15">
        <v>-20.473971876286999</v>
      </c>
      <c r="X4267" s="49">
        <v>1.0771790418246801</v>
      </c>
      <c r="Y4267" s="15">
        <v>-10.455610718263999</v>
      </c>
      <c r="Z4267" s="15">
        <v>-10.455610718263999</v>
      </c>
      <c r="AA4267" s="15">
        <v>-14.867960718263999</v>
      </c>
      <c r="AF4267" s="49">
        <v>0.53876465479238</v>
      </c>
      <c r="AG4267" s="15">
        <v>-2.4038180062179402</v>
      </c>
      <c r="AH4267" s="15">
        <v>-2.4038180062179402</v>
      </c>
      <c r="AI4267" s="15">
        <v>-11.228518006217939</v>
      </c>
      <c r="AM4267" s="17"/>
    </row>
    <row r="4268" spans="1:39">
      <c r="A4268" s="7" t="s">
        <v>4078</v>
      </c>
      <c r="B4268" s="7">
        <v>814</v>
      </c>
      <c r="C4268" s="29" t="s">
        <v>4089</v>
      </c>
      <c r="F4268" s="27" t="str">
        <f t="shared" si="66"/>
        <v>NT0814NIGHTCLIFF</v>
      </c>
      <c r="G4268" s="30">
        <v>4256</v>
      </c>
      <c r="H4268" s="49">
        <v>-2.1533072803690998</v>
      </c>
      <c r="I4268" s="15">
        <v>9.3070902292030304</v>
      </c>
      <c r="J4268" s="15">
        <v>9.3070902292030304</v>
      </c>
      <c r="K4268" s="15">
        <v>4.8947402292030304</v>
      </c>
      <c r="P4268" s="49">
        <v>-2.5378889853921698</v>
      </c>
      <c r="Q4268" s="15">
        <v>8.3825448421961006</v>
      </c>
      <c r="R4268" s="15">
        <v>8.3825448421961006</v>
      </c>
      <c r="S4268" s="15">
        <v>-0.44215515780389936</v>
      </c>
      <c r="X4268" s="49">
        <v>0.23109929077392499</v>
      </c>
      <c r="Y4268" s="15">
        <v>11.117114978563899</v>
      </c>
      <c r="Z4268" s="15">
        <v>11.117114978563899</v>
      </c>
      <c r="AA4268" s="15">
        <v>6.7047649785638992</v>
      </c>
      <c r="AF4268" s="49">
        <v>0.53876465479238</v>
      </c>
      <c r="AG4268" s="15">
        <v>-2.4038180062179402</v>
      </c>
      <c r="AH4268" s="15">
        <v>-2.4038180062179402</v>
      </c>
      <c r="AI4268" s="15">
        <v>-11.228518006217939</v>
      </c>
      <c r="AM4268" s="17"/>
    </row>
    <row r="4269" spans="1:39">
      <c r="A4269" s="7" t="s">
        <v>4078</v>
      </c>
      <c r="B4269" s="7">
        <v>815</v>
      </c>
      <c r="C4269" s="29" t="s">
        <v>4101</v>
      </c>
      <c r="F4269" s="27" t="str">
        <f t="shared" si="66"/>
        <v>NT0815CHARLES DARWIN UNIVERSITY</v>
      </c>
      <c r="G4269" s="30">
        <v>4257</v>
      </c>
      <c r="H4269" s="49">
        <v>-2.3071399623783302</v>
      </c>
      <c r="I4269" s="15">
        <v>9.3070902292030304</v>
      </c>
      <c r="J4269" s="15">
        <v>9.3070902292030304</v>
      </c>
      <c r="K4269" s="15">
        <v>4.8947402292030304</v>
      </c>
      <c r="P4269" s="49">
        <v>-2.6148053263967799</v>
      </c>
      <c r="Q4269" s="15">
        <v>8.3825448421961006</v>
      </c>
      <c r="R4269" s="15">
        <v>8.3825448421961006</v>
      </c>
      <c r="S4269" s="15">
        <v>-0.44215515780389936</v>
      </c>
      <c r="X4269" s="49">
        <v>0.15418294976931199</v>
      </c>
      <c r="Y4269" s="15">
        <v>11.117114978563899</v>
      </c>
      <c r="Z4269" s="15">
        <v>11.117114978563899</v>
      </c>
      <c r="AA4269" s="15">
        <v>6.7047649785638992</v>
      </c>
      <c r="AF4269" s="49">
        <v>4.6922470690415201</v>
      </c>
      <c r="AG4269" s="15">
        <v>-2.4038180062179402</v>
      </c>
      <c r="AH4269" s="15">
        <v>-2.4038180062179402</v>
      </c>
      <c r="AI4269" s="15">
        <v>-11.228518006217939</v>
      </c>
      <c r="AM4269" s="17"/>
    </row>
    <row r="4270" spans="1:39">
      <c r="A4270" s="7" t="s">
        <v>4078</v>
      </c>
      <c r="B4270" s="7">
        <v>820</v>
      </c>
      <c r="C4270" s="29" t="s">
        <v>398</v>
      </c>
      <c r="F4270" s="27" t="str">
        <f t="shared" si="66"/>
        <v>NT0820BAYVIEW</v>
      </c>
      <c r="G4270" s="30">
        <v>4258</v>
      </c>
      <c r="H4270" s="49">
        <v>-2.4609726443875601</v>
      </c>
      <c r="I4270" s="15">
        <v>7.3347267369215903</v>
      </c>
      <c r="J4270" s="15">
        <v>7.3347267369215903</v>
      </c>
      <c r="K4270" s="15">
        <v>2.9223767369215903</v>
      </c>
      <c r="P4270" s="49">
        <v>-2.7686380084060098</v>
      </c>
      <c r="Q4270" s="15">
        <v>5.5472723220415299</v>
      </c>
      <c r="R4270" s="15">
        <v>5.5472723220415299</v>
      </c>
      <c r="S4270" s="15">
        <v>-3.2774276779584701</v>
      </c>
      <c r="X4270" s="49">
        <v>3.50267760083955E-4</v>
      </c>
      <c r="Y4270" s="15">
        <v>9.1447514862824804</v>
      </c>
      <c r="Z4270" s="15">
        <v>9.1447514862824804</v>
      </c>
      <c r="AA4270" s="15">
        <v>4.7324014862824804</v>
      </c>
      <c r="AF4270" s="49">
        <v>4.6922470690415201</v>
      </c>
      <c r="AG4270" s="15">
        <v>-2.4038180062179402</v>
      </c>
      <c r="AH4270" s="15">
        <v>-2.4038180062179402</v>
      </c>
      <c r="AI4270" s="15">
        <v>-11.228518006217939</v>
      </c>
      <c r="AM4270" s="17"/>
    </row>
    <row r="4271" spans="1:39">
      <c r="A4271" s="7" t="s">
        <v>4078</v>
      </c>
      <c r="B4271" s="7">
        <v>820</v>
      </c>
      <c r="C4271" s="29" t="s">
        <v>4102</v>
      </c>
      <c r="F4271" s="27" t="str">
        <f t="shared" si="66"/>
        <v>NT0820COONAWARRA</v>
      </c>
      <c r="G4271" s="30">
        <v>4259</v>
      </c>
      <c r="H4271" s="49">
        <v>-2.4609726443875601</v>
      </c>
      <c r="I4271" s="15">
        <v>6.9649085821188104</v>
      </c>
      <c r="J4271" s="15">
        <v>6.9649085821188104</v>
      </c>
      <c r="K4271" s="15">
        <v>2.5525585821188104</v>
      </c>
      <c r="P4271" s="49">
        <v>-2.7686380084060098</v>
      </c>
      <c r="Q4271" s="15">
        <v>5.4239996037739404</v>
      </c>
      <c r="R4271" s="15">
        <v>5.4239996037739404</v>
      </c>
      <c r="S4271" s="15">
        <v>-3.4007003962260596</v>
      </c>
      <c r="X4271" s="49">
        <v>3.50267760083955E-4</v>
      </c>
      <c r="Y4271" s="15">
        <v>8.7749333314796996</v>
      </c>
      <c r="Z4271" s="15">
        <v>8.7749333314796996</v>
      </c>
      <c r="AA4271" s="15">
        <v>4.3625833314796996</v>
      </c>
      <c r="AF4271" s="49">
        <v>4.6922470690415201</v>
      </c>
      <c r="AG4271" s="15">
        <v>-2.4038180062179402</v>
      </c>
      <c r="AH4271" s="15">
        <v>-2.4038180062179402</v>
      </c>
      <c r="AI4271" s="15">
        <v>-11.228518006217939</v>
      </c>
      <c r="AM4271" s="17"/>
    </row>
    <row r="4272" spans="1:39">
      <c r="A4272" s="7" t="s">
        <v>4078</v>
      </c>
      <c r="B4272" s="7">
        <v>820</v>
      </c>
      <c r="C4272" s="29" t="s">
        <v>4103</v>
      </c>
      <c r="F4272" s="27" t="str">
        <f t="shared" si="66"/>
        <v>NT0820FANNIE BAY</v>
      </c>
      <c r="G4272" s="30">
        <v>4260</v>
      </c>
      <c r="H4272" s="49">
        <v>-2.8455543494106301</v>
      </c>
      <c r="I4272" s="15">
        <v>10.1699992570761</v>
      </c>
      <c r="J4272" s="15">
        <v>10.1699992570761</v>
      </c>
      <c r="K4272" s="15">
        <v>5.7576492570760998</v>
      </c>
      <c r="P4272" s="49">
        <v>-3.0763033724244702</v>
      </c>
      <c r="Q4272" s="15">
        <v>9.3687265883368198</v>
      </c>
      <c r="R4272" s="15">
        <v>9.3687265883368198</v>
      </c>
      <c r="S4272" s="15">
        <v>0.54402658833681983</v>
      </c>
      <c r="X4272" s="49">
        <v>-0.38423143726298498</v>
      </c>
      <c r="Y4272" s="15">
        <v>11.980024006437</v>
      </c>
      <c r="Z4272" s="15">
        <v>11.980024006437</v>
      </c>
      <c r="AA4272" s="15">
        <v>7.5676740064370005</v>
      </c>
      <c r="AF4272" s="49">
        <v>4.6922470690415201</v>
      </c>
      <c r="AG4272" s="15">
        <v>-2.4038180062179402</v>
      </c>
      <c r="AH4272" s="15">
        <v>-2.4038180062179402</v>
      </c>
      <c r="AI4272" s="15">
        <v>-11.228518006217939</v>
      </c>
      <c r="AM4272" s="17"/>
    </row>
    <row r="4273" spans="1:39">
      <c r="A4273" s="7" t="s">
        <v>4078</v>
      </c>
      <c r="B4273" s="7">
        <v>820</v>
      </c>
      <c r="C4273" s="29" t="s">
        <v>4104</v>
      </c>
      <c r="F4273" s="27" t="str">
        <f t="shared" si="66"/>
        <v>NT0820LARRAKEYAH</v>
      </c>
      <c r="G4273" s="30">
        <v>4261</v>
      </c>
      <c r="H4273" s="49">
        <v>-2.1533072803690998</v>
      </c>
      <c r="I4273" s="15">
        <v>7.4579994551891797</v>
      </c>
      <c r="J4273" s="15">
        <v>7.4579994551891797</v>
      </c>
      <c r="K4273" s="15">
        <v>3.0456494551891797</v>
      </c>
      <c r="P4273" s="49">
        <v>-2.5378889853921698</v>
      </c>
      <c r="Q4273" s="15">
        <v>5.6089086811753202</v>
      </c>
      <c r="R4273" s="15">
        <v>5.6089086811753202</v>
      </c>
      <c r="S4273" s="15">
        <v>-3.2157913188246798</v>
      </c>
      <c r="X4273" s="49">
        <v>0.23109929077392499</v>
      </c>
      <c r="Y4273" s="15">
        <v>9.2680242045500698</v>
      </c>
      <c r="Z4273" s="15">
        <v>9.2680242045500698</v>
      </c>
      <c r="AA4273" s="15">
        <v>4.8556742045500698</v>
      </c>
      <c r="AF4273" s="49">
        <v>4.6922470690415201</v>
      </c>
      <c r="AG4273" s="15">
        <v>-2.4038180062179402</v>
      </c>
      <c r="AH4273" s="15">
        <v>-2.4038180062179402</v>
      </c>
      <c r="AI4273" s="15">
        <v>-11.228518006217939</v>
      </c>
      <c r="AM4273" s="17"/>
    </row>
    <row r="4274" spans="1:39">
      <c r="A4274" s="7" t="s">
        <v>4078</v>
      </c>
      <c r="B4274" s="7">
        <v>820</v>
      </c>
      <c r="C4274" s="29" t="s">
        <v>4105</v>
      </c>
      <c r="F4274" s="27" t="str">
        <f t="shared" si="66"/>
        <v>NT0820LUDMILLA</v>
      </c>
      <c r="G4274" s="30">
        <v>4262</v>
      </c>
      <c r="H4274" s="49">
        <v>921</v>
      </c>
      <c r="I4274" s="15">
        <v>6.84163586385122</v>
      </c>
      <c r="J4274" s="15">
        <v>6.84163586385122</v>
      </c>
      <c r="K4274" s="15">
        <v>2.42928586385122</v>
      </c>
      <c r="P4274" s="49">
        <v>921</v>
      </c>
      <c r="Q4274" s="15">
        <v>5.3007268855063598</v>
      </c>
      <c r="R4274" s="15">
        <v>5.3007268855063598</v>
      </c>
      <c r="S4274" s="15">
        <v>-3.5239731144936401</v>
      </c>
      <c r="X4274" s="49">
        <v>921</v>
      </c>
      <c r="Y4274" s="15">
        <v>8.6516606132121101</v>
      </c>
      <c r="Z4274" s="15">
        <v>8.6516606132121101</v>
      </c>
      <c r="AA4274" s="15">
        <v>4.2393106132121101</v>
      </c>
      <c r="AF4274" s="49">
        <v>921</v>
      </c>
      <c r="AG4274" s="15">
        <v>-2.4038180062179402</v>
      </c>
      <c r="AH4274" s="15">
        <v>-2.4038180062179402</v>
      </c>
      <c r="AI4274" s="15">
        <v>-11.228518006217939</v>
      </c>
      <c r="AM4274" s="17"/>
    </row>
    <row r="4275" spans="1:39">
      <c r="A4275" s="7" t="s">
        <v>4078</v>
      </c>
      <c r="B4275" s="7">
        <v>820</v>
      </c>
      <c r="C4275" s="29" t="s">
        <v>4080</v>
      </c>
      <c r="F4275" s="27" t="str">
        <f t="shared" si="66"/>
        <v>NT0820PARAP</v>
      </c>
      <c r="G4275" s="30">
        <v>4263</v>
      </c>
      <c r="H4275" s="49">
        <v>921</v>
      </c>
      <c r="I4275" s="15">
        <v>9.8001811022733794</v>
      </c>
      <c r="J4275" s="15">
        <v>9.8001811022733794</v>
      </c>
      <c r="K4275" s="15">
        <v>5.3878311022733794</v>
      </c>
      <c r="P4275" s="49">
        <v>921</v>
      </c>
      <c r="Q4275" s="15">
        <v>8.9989084335340408</v>
      </c>
      <c r="R4275" s="15">
        <v>8.9989084335340408</v>
      </c>
      <c r="S4275" s="15">
        <v>0.17420843353404081</v>
      </c>
      <c r="X4275" s="49">
        <v>921</v>
      </c>
      <c r="Y4275" s="15">
        <v>11.6718422107681</v>
      </c>
      <c r="Z4275" s="15">
        <v>11.6718422107681</v>
      </c>
      <c r="AA4275" s="15">
        <v>7.2594922107680997</v>
      </c>
      <c r="AF4275" s="49">
        <v>921</v>
      </c>
      <c r="AG4275" s="15">
        <v>-2.4038180062179402</v>
      </c>
      <c r="AH4275" s="15">
        <v>-2.4038180062179402</v>
      </c>
      <c r="AI4275" s="15">
        <v>-11.228518006217939</v>
      </c>
      <c r="AM4275" s="17"/>
    </row>
    <row r="4276" spans="1:39">
      <c r="A4276" s="7" t="s">
        <v>4078</v>
      </c>
      <c r="B4276" s="7">
        <v>820</v>
      </c>
      <c r="C4276" s="29" t="s">
        <v>4106</v>
      </c>
      <c r="F4276" s="27" t="str">
        <f t="shared" si="66"/>
        <v>NT0820RAAF BASE DARWIN</v>
      </c>
      <c r="G4276" s="30">
        <v>4264</v>
      </c>
      <c r="H4276" s="49">
        <v>-1.92255825735526</v>
      </c>
      <c r="I4276" s="15">
        <v>4.3359304905306004</v>
      </c>
      <c r="J4276" s="15">
        <v>4.3359304905306004</v>
      </c>
      <c r="K4276" s="15">
        <v>-7.6419509469399571E-2</v>
      </c>
      <c r="P4276" s="49">
        <v>-2.3071399623783302</v>
      </c>
      <c r="Q4276" s="15">
        <v>3.5900023413847002</v>
      </c>
      <c r="R4276" s="15">
        <v>3.5900023413847002</v>
      </c>
      <c r="S4276" s="15">
        <v>-5.2346976586152998</v>
      </c>
      <c r="X4276" s="49">
        <v>0.53876465479238</v>
      </c>
      <c r="Y4276" s="15">
        <v>6.1837047119133102</v>
      </c>
      <c r="Z4276" s="15">
        <v>6.1837047119133102</v>
      </c>
      <c r="AA4276" s="15">
        <v>1.7713547119133102</v>
      </c>
      <c r="AF4276" s="49">
        <v>4.6922470690415201</v>
      </c>
      <c r="AG4276" s="15">
        <v>-2.5119972128608499</v>
      </c>
      <c r="AH4276" s="15">
        <v>-2.5119972128608499</v>
      </c>
      <c r="AI4276" s="15">
        <v>-11.33669721286085</v>
      </c>
      <c r="AM4276" s="17"/>
    </row>
    <row r="4277" spans="1:39">
      <c r="A4277" s="7" t="s">
        <v>4078</v>
      </c>
      <c r="B4277" s="7">
        <v>820</v>
      </c>
      <c r="C4277" s="29" t="s">
        <v>4107</v>
      </c>
      <c r="F4277" s="27" t="str">
        <f t="shared" si="66"/>
        <v>NT0820STUART PARK</v>
      </c>
      <c r="G4277" s="30">
        <v>4265</v>
      </c>
      <c r="H4277" s="49">
        <v>921</v>
      </c>
      <c r="I4277" s="15">
        <v>9.5536356657382004</v>
      </c>
      <c r="J4277" s="15">
        <v>9.5536356657382004</v>
      </c>
      <c r="K4277" s="15">
        <v>5.1412856657382004</v>
      </c>
      <c r="P4277" s="49">
        <v>921</v>
      </c>
      <c r="Q4277" s="15">
        <v>8.6907266378650707</v>
      </c>
      <c r="R4277" s="15">
        <v>8.6907266378650707</v>
      </c>
      <c r="S4277" s="15">
        <v>-0.13397336213492927</v>
      </c>
      <c r="X4277" s="49">
        <v>921</v>
      </c>
      <c r="Y4277" s="15">
        <v>11.363660415099099</v>
      </c>
      <c r="Z4277" s="15">
        <v>11.363660415099099</v>
      </c>
      <c r="AA4277" s="15">
        <v>6.9513104150990994</v>
      </c>
      <c r="AF4277" s="49">
        <v>921</v>
      </c>
      <c r="AG4277" s="15">
        <v>-2.4038180062179402</v>
      </c>
      <c r="AH4277" s="15">
        <v>-2.4038180062179402</v>
      </c>
      <c r="AI4277" s="15">
        <v>-11.228518006217939</v>
      </c>
      <c r="AM4277" s="17"/>
    </row>
    <row r="4278" spans="1:39">
      <c r="A4278" s="7" t="s">
        <v>4078</v>
      </c>
      <c r="B4278" s="7">
        <v>820</v>
      </c>
      <c r="C4278" s="29" t="s">
        <v>4108</v>
      </c>
      <c r="F4278" s="27" t="str">
        <f t="shared" si="66"/>
        <v>NT0820THE GARDENS</v>
      </c>
      <c r="G4278" s="30">
        <v>4266</v>
      </c>
      <c r="H4278" s="49">
        <v>921</v>
      </c>
      <c r="I4278" s="15">
        <v>6.9649085821188104</v>
      </c>
      <c r="J4278" s="15">
        <v>6.9649085821188104</v>
      </c>
      <c r="K4278" s="15">
        <v>2.5525585821188104</v>
      </c>
      <c r="P4278" s="49">
        <v>921</v>
      </c>
      <c r="Q4278" s="15">
        <v>5.4239996037739404</v>
      </c>
      <c r="R4278" s="15">
        <v>5.4239996037739404</v>
      </c>
      <c r="S4278" s="15">
        <v>-3.4007003962260596</v>
      </c>
      <c r="X4278" s="49">
        <v>921</v>
      </c>
      <c r="Y4278" s="15">
        <v>8.7749333314796996</v>
      </c>
      <c r="Z4278" s="15">
        <v>8.7749333314796996</v>
      </c>
      <c r="AA4278" s="15">
        <v>4.3625833314796996</v>
      </c>
      <c r="AF4278" s="49">
        <v>921</v>
      </c>
      <c r="AG4278" s="15">
        <v>-2.4038180062179402</v>
      </c>
      <c r="AH4278" s="15">
        <v>-2.4038180062179402</v>
      </c>
      <c r="AI4278" s="15">
        <v>-11.228518006217939</v>
      </c>
      <c r="AM4278" s="17"/>
    </row>
    <row r="4279" spans="1:39">
      <c r="A4279" s="7" t="s">
        <v>4078</v>
      </c>
      <c r="B4279" s="7">
        <v>820</v>
      </c>
      <c r="C4279" s="29" t="s">
        <v>4109</v>
      </c>
      <c r="F4279" s="27" t="str">
        <f t="shared" si="66"/>
        <v>NT0820THE NARROWS</v>
      </c>
      <c r="G4279" s="30">
        <v>4267</v>
      </c>
      <c r="H4279" s="49">
        <v>-0.230398755253757</v>
      </c>
      <c r="I4279" s="15">
        <v>-12.3272718267587</v>
      </c>
      <c r="J4279" s="15">
        <v>-12.3272718267587</v>
      </c>
      <c r="K4279" s="15">
        <v>-16.7396218267587</v>
      </c>
      <c r="P4279" s="49">
        <v>-0.76881314228605402</v>
      </c>
      <c r="Q4279" s="15">
        <v>-11.649271876286999</v>
      </c>
      <c r="R4279" s="15">
        <v>-11.649271876286999</v>
      </c>
      <c r="S4279" s="15">
        <v>-20.473971876286999</v>
      </c>
      <c r="X4279" s="49">
        <v>2.23092415689388</v>
      </c>
      <c r="Y4279" s="15">
        <v>-10.455610718263999</v>
      </c>
      <c r="Z4279" s="15">
        <v>-10.455610718263999</v>
      </c>
      <c r="AA4279" s="15">
        <v>-14.867960718263999</v>
      </c>
      <c r="AF4279" s="49">
        <v>16.9988616297797</v>
      </c>
      <c r="AG4279" s="15">
        <v>-2.4038180062179402</v>
      </c>
      <c r="AH4279" s="15">
        <v>-2.4038180062179402</v>
      </c>
      <c r="AI4279" s="15">
        <v>-11.228518006217939</v>
      </c>
      <c r="AM4279" s="17"/>
    </row>
    <row r="4280" spans="1:39">
      <c r="A4280" s="7" t="s">
        <v>4078</v>
      </c>
      <c r="B4280" s="7">
        <v>820</v>
      </c>
      <c r="C4280" s="29" t="s">
        <v>4110</v>
      </c>
      <c r="F4280" s="27" t="str">
        <f t="shared" si="66"/>
        <v>NT0820WINNELLIE</v>
      </c>
      <c r="G4280" s="30">
        <v>4268</v>
      </c>
      <c r="H4280" s="49">
        <v>0.84643001881083502</v>
      </c>
      <c r="I4280" s="15">
        <v>4.9925450898373898</v>
      </c>
      <c r="J4280" s="15">
        <v>4.9925450898373898</v>
      </c>
      <c r="K4280" s="15">
        <v>0.58019508983738977</v>
      </c>
      <c r="P4280" s="49">
        <v>0.30801563177853902</v>
      </c>
      <c r="Q4280" s="15">
        <v>3.45163611149251</v>
      </c>
      <c r="R4280" s="15">
        <v>3.45163611149251</v>
      </c>
      <c r="S4280" s="15">
        <v>-5.3730638885074899</v>
      </c>
      <c r="X4280" s="49">
        <v>3.3077529309584799</v>
      </c>
      <c r="Y4280" s="15">
        <v>6.8642061983320799</v>
      </c>
      <c r="Z4280" s="15">
        <v>6.8642061983320799</v>
      </c>
      <c r="AA4280" s="15">
        <v>2.4518561983320799</v>
      </c>
      <c r="AF4280" s="49">
        <v>16.9988616297797</v>
      </c>
      <c r="AG4280" s="15">
        <v>-2.4038180062179402</v>
      </c>
      <c r="AH4280" s="15">
        <v>-2.4038180062179402</v>
      </c>
      <c r="AI4280" s="15">
        <v>-11.228518006217939</v>
      </c>
      <c r="AM4280" s="17"/>
    </row>
    <row r="4281" spans="1:39">
      <c r="A4281" s="7" t="s">
        <v>4078</v>
      </c>
      <c r="B4281" s="7">
        <v>820</v>
      </c>
      <c r="C4281" s="29" t="s">
        <v>4111</v>
      </c>
      <c r="F4281" s="27" t="str">
        <f t="shared" si="66"/>
        <v>NT0820WOOLNER</v>
      </c>
      <c r="G4281" s="30">
        <v>4269</v>
      </c>
      <c r="H4281" s="49">
        <v>17.921857721835099</v>
      </c>
      <c r="I4281" s="15">
        <v>6.9649085821188104</v>
      </c>
      <c r="J4281" s="15">
        <v>6.9649085821188104</v>
      </c>
      <c r="K4281" s="15">
        <v>2.5525585821188104</v>
      </c>
      <c r="P4281" s="49">
        <v>17.075777970784301</v>
      </c>
      <c r="Q4281" s="15">
        <v>5.4239996037739404</v>
      </c>
      <c r="R4281" s="15">
        <v>5.4239996037739404</v>
      </c>
      <c r="S4281" s="15">
        <v>-3.4007003962260596</v>
      </c>
      <c r="X4281" s="49">
        <v>20.3831806339827</v>
      </c>
      <c r="Y4281" s="15">
        <v>8.7749333314796996</v>
      </c>
      <c r="Z4281" s="15">
        <v>8.7749333314796996</v>
      </c>
      <c r="AA4281" s="15">
        <v>4.3625833314796996</v>
      </c>
      <c r="AF4281" s="49">
        <v>12.9988616297797</v>
      </c>
      <c r="AG4281" s="15">
        <v>-2.4038180062179402</v>
      </c>
      <c r="AH4281" s="15">
        <v>-2.4038180062179402</v>
      </c>
      <c r="AI4281" s="15">
        <v>-11.228518006217939</v>
      </c>
      <c r="AM4281" s="17"/>
    </row>
    <row r="4282" spans="1:39">
      <c r="A4282" s="7" t="s">
        <v>4078</v>
      </c>
      <c r="B4282" s="7">
        <v>821</v>
      </c>
      <c r="C4282" s="29" t="s">
        <v>4110</v>
      </c>
      <c r="F4282" s="27" t="str">
        <f t="shared" si="66"/>
        <v>NT0821WINNELLIE</v>
      </c>
      <c r="G4282" s="30">
        <v>4270</v>
      </c>
      <c r="H4282" s="49">
        <v>17.921857721835099</v>
      </c>
      <c r="I4282" s="15">
        <v>4.9925450898373898</v>
      </c>
      <c r="J4282" s="15">
        <v>4.9925450898373898</v>
      </c>
      <c r="K4282" s="15">
        <v>0.58019508983738977</v>
      </c>
      <c r="P4282" s="49">
        <v>17.075777970784301</v>
      </c>
      <c r="Q4282" s="15">
        <v>3.45163611149251</v>
      </c>
      <c r="R4282" s="15">
        <v>3.45163611149251</v>
      </c>
      <c r="S4282" s="15">
        <v>-5.3730638885074899</v>
      </c>
      <c r="X4282" s="49">
        <v>20.3831806339827</v>
      </c>
      <c r="Y4282" s="15">
        <v>6.8642061983320799</v>
      </c>
      <c r="Z4282" s="15">
        <v>6.8642061983320799</v>
      </c>
      <c r="AA4282" s="15">
        <v>2.4518561983320799</v>
      </c>
      <c r="AF4282" s="49">
        <v>16.9988616297797</v>
      </c>
      <c r="AG4282" s="15">
        <v>-2.4038180062179402</v>
      </c>
      <c r="AH4282" s="15">
        <v>-2.4038180062179402</v>
      </c>
      <c r="AI4282" s="15">
        <v>-11.228518006217939</v>
      </c>
      <c r="AM4282" s="17"/>
    </row>
    <row r="4283" spans="1:39">
      <c r="A4283" s="7" t="s">
        <v>4078</v>
      </c>
      <c r="B4283" s="7">
        <v>822</v>
      </c>
      <c r="C4283" s="29" t="s">
        <v>4112</v>
      </c>
      <c r="F4283" s="27" t="str">
        <f t="shared" si="66"/>
        <v>NT0822ACACIA HILLS</v>
      </c>
      <c r="G4283" s="30">
        <v>4271</v>
      </c>
      <c r="H4283" s="49">
        <v>-11.383268200922799</v>
      </c>
      <c r="I4283" s="15">
        <v>-1.29436354180966</v>
      </c>
      <c r="J4283" s="15">
        <v>-1.29436354180966</v>
      </c>
      <c r="K4283" s="15">
        <v>-5.70671354180966</v>
      </c>
      <c r="P4283" s="49">
        <v>-10.229523085853501</v>
      </c>
      <c r="Q4283" s="15">
        <v>-1.54090897834484</v>
      </c>
      <c r="R4283" s="15">
        <v>-1.54090897834484</v>
      </c>
      <c r="S4283" s="15">
        <v>-10.36560897834484</v>
      </c>
      <c r="X4283" s="49">
        <v>-8.9219452887751096</v>
      </c>
      <c r="Y4283" s="15">
        <v>0.57729756668502397</v>
      </c>
      <c r="Z4283" s="15">
        <v>0.57729756668502397</v>
      </c>
      <c r="AA4283" s="15">
        <v>-3.835052433314976</v>
      </c>
      <c r="AF4283" s="49">
        <v>16.9988616297797</v>
      </c>
      <c r="AG4283" s="15">
        <v>-9.3070902292028101</v>
      </c>
      <c r="AH4283" s="15">
        <v>-9.3070902292028101</v>
      </c>
      <c r="AI4283" s="15">
        <v>-18.13179022920281</v>
      </c>
      <c r="AM4283" s="17"/>
    </row>
    <row r="4284" spans="1:39">
      <c r="A4284" s="7" t="s">
        <v>4078</v>
      </c>
      <c r="B4284" s="7">
        <v>822</v>
      </c>
      <c r="C4284" s="29" t="s">
        <v>4113</v>
      </c>
      <c r="F4284" s="27" t="str">
        <f t="shared" si="66"/>
        <v>NT0822ANGURUGU</v>
      </c>
      <c r="G4284" s="30">
        <v>4272</v>
      </c>
      <c r="H4284" s="49">
        <v>-11.383268200922799</v>
      </c>
      <c r="I4284" s="15">
        <v>-12.3272718267587</v>
      </c>
      <c r="J4284" s="15">
        <v>-12.3272718267587</v>
      </c>
      <c r="K4284" s="15">
        <v>-16.7396218267587</v>
      </c>
      <c r="P4284" s="49">
        <v>-10.229523085853501</v>
      </c>
      <c r="Q4284" s="15">
        <v>-11.649271876286999</v>
      </c>
      <c r="R4284" s="15">
        <v>-11.649271876286999</v>
      </c>
      <c r="S4284" s="15">
        <v>-20.473971876286999</v>
      </c>
      <c r="X4284" s="49">
        <v>-8.9219452887751096</v>
      </c>
      <c r="Y4284" s="15">
        <v>-10.455610718263999</v>
      </c>
      <c r="Z4284" s="15">
        <v>-10.455610718263999</v>
      </c>
      <c r="AA4284" s="15">
        <v>-14.867960718263999</v>
      </c>
      <c r="AF4284" s="49">
        <v>16.9988616297797</v>
      </c>
      <c r="AG4284" s="15">
        <v>-9.3070902292028101</v>
      </c>
      <c r="AH4284" s="15">
        <v>-9.3070902292028101</v>
      </c>
      <c r="AI4284" s="15">
        <v>-18.13179022920281</v>
      </c>
      <c r="AM4284" s="17"/>
    </row>
    <row r="4285" spans="1:39">
      <c r="A4285" s="7" t="s">
        <v>4078</v>
      </c>
      <c r="B4285" s="7">
        <v>822</v>
      </c>
      <c r="C4285" s="29" t="s">
        <v>4114</v>
      </c>
      <c r="F4285" s="27" t="str">
        <f t="shared" si="66"/>
        <v>NT0822ANNIE RIVER</v>
      </c>
      <c r="G4285" s="30">
        <v>4273</v>
      </c>
      <c r="H4285" s="49">
        <v>-11.383268200922799</v>
      </c>
      <c r="I4285" s="15">
        <v>-12.3272718267587</v>
      </c>
      <c r="J4285" s="15">
        <v>-12.3272718267587</v>
      </c>
      <c r="K4285" s="15">
        <v>-16.7396218267587</v>
      </c>
      <c r="P4285" s="49">
        <v>-10.229523085853501</v>
      </c>
      <c r="Q4285" s="15">
        <v>-11.649271876286999</v>
      </c>
      <c r="R4285" s="15">
        <v>-11.649271876286999</v>
      </c>
      <c r="S4285" s="15">
        <v>-20.473971876286999</v>
      </c>
      <c r="X4285" s="49">
        <v>-8.9219452887751096</v>
      </c>
      <c r="Y4285" s="15">
        <v>-10.455610718263999</v>
      </c>
      <c r="Z4285" s="15">
        <v>-10.455610718263999</v>
      </c>
      <c r="AA4285" s="15">
        <v>-14.867960718263999</v>
      </c>
      <c r="AF4285" s="49">
        <v>16.9988616297797</v>
      </c>
      <c r="AG4285" s="15">
        <v>-9.3070902292028101</v>
      </c>
      <c r="AH4285" s="15">
        <v>-9.3070902292028101</v>
      </c>
      <c r="AI4285" s="15">
        <v>-18.13179022920281</v>
      </c>
      <c r="AM4285" s="17"/>
    </row>
    <row r="4286" spans="1:39">
      <c r="A4286" s="7" t="s">
        <v>4078</v>
      </c>
      <c r="B4286" s="7">
        <v>822</v>
      </c>
      <c r="C4286" s="29" t="s">
        <v>4115</v>
      </c>
      <c r="F4286" s="27" t="str">
        <f t="shared" si="66"/>
        <v>NT0822BATHURST ISLAND</v>
      </c>
      <c r="G4286" s="30">
        <v>4274</v>
      </c>
      <c r="H4286" s="49">
        <v>-0.46114777826759801</v>
      </c>
      <c r="I4286" s="15">
        <v>-6.3485449907807201</v>
      </c>
      <c r="J4286" s="15">
        <v>-6.3485449907807201</v>
      </c>
      <c r="K4286" s="15">
        <v>-10.76089499078072</v>
      </c>
      <c r="P4286" s="49">
        <v>-1.0764785063045099</v>
      </c>
      <c r="Q4286" s="15">
        <v>-6.0403631951117598</v>
      </c>
      <c r="R4286" s="15">
        <v>-6.0403631951117598</v>
      </c>
      <c r="S4286" s="15">
        <v>-14.865063195111759</v>
      </c>
      <c r="X4286" s="49">
        <v>1.9232587928754299</v>
      </c>
      <c r="Y4286" s="15">
        <v>-4.5385202415698496</v>
      </c>
      <c r="Z4286" s="15">
        <v>-4.5385202415698496</v>
      </c>
      <c r="AA4286" s="15">
        <v>-8.9508702415698487</v>
      </c>
      <c r="AF4286" s="49">
        <v>16.9988616297797</v>
      </c>
      <c r="AG4286" s="15">
        <v>-9.9850901796745397</v>
      </c>
      <c r="AH4286" s="15">
        <v>-9.9850901796745397</v>
      </c>
      <c r="AI4286" s="15">
        <v>-18.80979017967454</v>
      </c>
      <c r="AM4286" s="17"/>
    </row>
    <row r="4287" spans="1:39">
      <c r="A4287" s="7" t="s">
        <v>4078</v>
      </c>
      <c r="B4287" s="7">
        <v>822</v>
      </c>
      <c r="C4287" s="29" t="s">
        <v>4116</v>
      </c>
      <c r="F4287" s="27" t="str">
        <f t="shared" si="66"/>
        <v>NT0822BEES CREEK</v>
      </c>
      <c r="G4287" s="30">
        <v>4275</v>
      </c>
      <c r="H4287" s="49">
        <v>3.9230836589953899</v>
      </c>
      <c r="I4287" s="15">
        <v>4.4994542167670204</v>
      </c>
      <c r="J4287" s="15">
        <v>4.4994542167670204</v>
      </c>
      <c r="K4287" s="15">
        <v>8.7104216767020404E-2</v>
      </c>
      <c r="P4287" s="49">
        <v>3.38466927196309</v>
      </c>
      <c r="Q4287" s="15">
        <v>2.9585452384221602</v>
      </c>
      <c r="R4287" s="15">
        <v>2.9585452384221602</v>
      </c>
      <c r="S4287" s="15">
        <v>-5.8661547615778398</v>
      </c>
      <c r="X4287" s="49">
        <v>6.3074902301384101</v>
      </c>
      <c r="Y4287" s="15">
        <v>6.3094789661279096</v>
      </c>
      <c r="Z4287" s="15">
        <v>6.3094789661279096</v>
      </c>
      <c r="AA4287" s="15">
        <v>1.8971289661279096</v>
      </c>
      <c r="AF4287" s="49">
        <v>16.9988616297797</v>
      </c>
      <c r="AG4287" s="15">
        <v>-9.3070902292028101</v>
      </c>
      <c r="AH4287" s="15">
        <v>-9.3070902292028101</v>
      </c>
      <c r="AI4287" s="15">
        <v>-18.13179022920281</v>
      </c>
      <c r="AM4287" s="17"/>
    </row>
    <row r="4288" spans="1:39">
      <c r="A4288" s="7" t="s">
        <v>4078</v>
      </c>
      <c r="B4288" s="7">
        <v>822</v>
      </c>
      <c r="C4288" s="29" t="s">
        <v>4117</v>
      </c>
      <c r="F4288" s="27" t="str">
        <f t="shared" si="66"/>
        <v>NT0822COX PENINSULA</v>
      </c>
      <c r="G4288" s="30">
        <v>4276</v>
      </c>
      <c r="H4288" s="49">
        <v>0.84643001881083502</v>
      </c>
      <c r="I4288" s="15">
        <v>-12.3272718267587</v>
      </c>
      <c r="J4288" s="15">
        <v>-12.3272718267587</v>
      </c>
      <c r="K4288" s="15">
        <v>-16.7396218267587</v>
      </c>
      <c r="P4288" s="49">
        <v>0.30801563177853902</v>
      </c>
      <c r="Q4288" s="15">
        <v>-11.649271876286999</v>
      </c>
      <c r="R4288" s="15">
        <v>-11.649271876286999</v>
      </c>
      <c r="S4288" s="15">
        <v>-20.473971876286999</v>
      </c>
      <c r="X4288" s="49">
        <v>3.3077529309584799</v>
      </c>
      <c r="Y4288" s="15">
        <v>-10.455610718263999</v>
      </c>
      <c r="Z4288" s="15">
        <v>-10.455610718263999</v>
      </c>
      <c r="AA4288" s="15">
        <v>-14.867960718263999</v>
      </c>
      <c r="AF4288" s="49">
        <v>16.9988616297797</v>
      </c>
      <c r="AG4288" s="15">
        <v>-9.3070902292028101</v>
      </c>
      <c r="AH4288" s="15">
        <v>-9.3070902292028101</v>
      </c>
      <c r="AI4288" s="15">
        <v>-18.13179022920281</v>
      </c>
      <c r="AM4288" s="17"/>
    </row>
    <row r="4289" spans="1:39">
      <c r="A4289" s="7" t="s">
        <v>4078</v>
      </c>
      <c r="B4289" s="7">
        <v>822</v>
      </c>
      <c r="C4289" s="29" t="s">
        <v>4118</v>
      </c>
      <c r="F4289" s="27" t="str">
        <f t="shared" si="66"/>
        <v>NT0822DALY RIVER</v>
      </c>
      <c r="G4289" s="30">
        <v>4277</v>
      </c>
      <c r="H4289" s="49">
        <v>3.4615856129677001</v>
      </c>
      <c r="I4289" s="15">
        <v>-12.3272718267587</v>
      </c>
      <c r="J4289" s="15">
        <v>-12.3272718267587</v>
      </c>
      <c r="K4289" s="15">
        <v>-16.7396218267587</v>
      </c>
      <c r="P4289" s="49">
        <v>3.00008756694002</v>
      </c>
      <c r="Q4289" s="15">
        <v>-11.649271876286999</v>
      </c>
      <c r="R4289" s="15">
        <v>-11.649271876286999</v>
      </c>
      <c r="S4289" s="15">
        <v>-20.473971876286999</v>
      </c>
      <c r="X4289" s="49">
        <v>5.9229085251153402</v>
      </c>
      <c r="Y4289" s="15">
        <v>-10.455610718263999</v>
      </c>
      <c r="Z4289" s="15">
        <v>-10.455610718263999</v>
      </c>
      <c r="AA4289" s="15">
        <v>-14.867960718263999</v>
      </c>
      <c r="AF4289" s="49">
        <v>16.9988616297797</v>
      </c>
      <c r="AG4289" s="15">
        <v>-9.3070902292028101</v>
      </c>
      <c r="AH4289" s="15">
        <v>-9.3070902292028101</v>
      </c>
      <c r="AI4289" s="15">
        <v>-18.13179022920281</v>
      </c>
      <c r="AM4289" s="17"/>
    </row>
    <row r="4290" spans="1:39">
      <c r="A4290" s="7" t="s">
        <v>4078</v>
      </c>
      <c r="B4290" s="7">
        <v>822</v>
      </c>
      <c r="C4290" s="29" t="s">
        <v>4119</v>
      </c>
      <c r="F4290" s="27" t="str">
        <f t="shared" si="66"/>
        <v>NT0822DUNDEE DOWNS</v>
      </c>
      <c r="G4290" s="30">
        <v>4278</v>
      </c>
      <c r="H4290" s="49">
        <v>0.23109929077392499</v>
      </c>
      <c r="I4290" s="15">
        <v>-5.4856359629076197</v>
      </c>
      <c r="J4290" s="15">
        <v>-5.4856359629076197</v>
      </c>
      <c r="K4290" s="15">
        <v>-9.8979859629076188</v>
      </c>
      <c r="P4290" s="49">
        <v>-0.307315096258371</v>
      </c>
      <c r="Q4290" s="15">
        <v>-5.6705450403090003</v>
      </c>
      <c r="R4290" s="15">
        <v>-5.6705450403090003</v>
      </c>
      <c r="S4290" s="15">
        <v>-14.495245040309001</v>
      </c>
      <c r="X4290" s="49">
        <v>2.61550586191695</v>
      </c>
      <c r="Y4290" s="15">
        <v>-3.6756112135467198</v>
      </c>
      <c r="Z4290" s="15">
        <v>-3.6756112135467198</v>
      </c>
      <c r="AA4290" s="15">
        <v>-8.0879612135467198</v>
      </c>
      <c r="AF4290" s="49">
        <v>0.53876465479238</v>
      </c>
      <c r="AG4290" s="15">
        <v>-9.3070902292028101</v>
      </c>
      <c r="AH4290" s="15">
        <v>-9.3070902292028101</v>
      </c>
      <c r="AI4290" s="15">
        <v>-18.13179022920281</v>
      </c>
      <c r="AM4290" s="17"/>
    </row>
    <row r="4291" spans="1:39">
      <c r="A4291" s="7" t="s">
        <v>4078</v>
      </c>
      <c r="B4291" s="7">
        <v>822</v>
      </c>
      <c r="C4291" s="29" t="s">
        <v>4120</v>
      </c>
      <c r="F4291" s="27" t="str">
        <f t="shared" si="66"/>
        <v>NT0822FLY CREEK</v>
      </c>
      <c r="G4291" s="30">
        <v>4279</v>
      </c>
      <c r="H4291" s="49">
        <v>-0.46114777826759801</v>
      </c>
      <c r="I4291" s="15">
        <v>0.801272668739339</v>
      </c>
      <c r="J4291" s="15">
        <v>0.801272668739339</v>
      </c>
      <c r="K4291" s="15">
        <v>-3.611077331260661</v>
      </c>
      <c r="P4291" s="49">
        <v>-1.0764785063045099</v>
      </c>
      <c r="Q4291" s="15">
        <v>0.18490907740137899</v>
      </c>
      <c r="R4291" s="15">
        <v>0.18490907740137899</v>
      </c>
      <c r="S4291" s="15">
        <v>-8.6397909225986211</v>
      </c>
      <c r="X4291" s="49">
        <v>1.9232587928754299</v>
      </c>
      <c r="Y4291" s="15">
        <v>2.61129741810023</v>
      </c>
      <c r="Z4291" s="15">
        <v>2.61129741810023</v>
      </c>
      <c r="AA4291" s="15">
        <v>-1.80105258189977</v>
      </c>
      <c r="AF4291" s="49">
        <v>0.53876465479238</v>
      </c>
      <c r="AG4291" s="15">
        <v>-9.3070902292028101</v>
      </c>
      <c r="AH4291" s="15">
        <v>-9.3070902292028101</v>
      </c>
      <c r="AI4291" s="15">
        <v>-18.13179022920281</v>
      </c>
      <c r="AM4291" s="17"/>
    </row>
    <row r="4292" spans="1:39">
      <c r="A4292" s="7" t="s">
        <v>4078</v>
      </c>
      <c r="B4292" s="7">
        <v>822</v>
      </c>
      <c r="C4292" s="29" t="s">
        <v>4121</v>
      </c>
      <c r="F4292" s="27" t="str">
        <f t="shared" si="66"/>
        <v>NT0822GALIWINKU</v>
      </c>
      <c r="G4292" s="30">
        <v>4280</v>
      </c>
      <c r="H4292" s="49">
        <v>921</v>
      </c>
      <c r="I4292" s="15">
        <v>-12.3272718267587</v>
      </c>
      <c r="J4292" s="15">
        <v>-12.3272718267587</v>
      </c>
      <c r="K4292" s="15">
        <v>-16.7396218267587</v>
      </c>
      <c r="P4292" s="49">
        <v>921</v>
      </c>
      <c r="Q4292" s="15">
        <v>-11.649271876286999</v>
      </c>
      <c r="R4292" s="15">
        <v>-11.649271876286999</v>
      </c>
      <c r="S4292" s="15">
        <v>-20.473971876286999</v>
      </c>
      <c r="X4292" s="49">
        <v>921</v>
      </c>
      <c r="Y4292" s="15">
        <v>-10.455610718263999</v>
      </c>
      <c r="Z4292" s="15">
        <v>-10.455610718263999</v>
      </c>
      <c r="AA4292" s="15">
        <v>-14.867960718263999</v>
      </c>
      <c r="AF4292" s="49">
        <v>921</v>
      </c>
      <c r="AG4292" s="15">
        <v>-9.3070902292028101</v>
      </c>
      <c r="AH4292" s="15">
        <v>-9.3070902292028101</v>
      </c>
      <c r="AI4292" s="15">
        <v>-18.13179022920281</v>
      </c>
      <c r="AM4292" s="17"/>
    </row>
    <row r="4293" spans="1:39">
      <c r="A4293" s="7" t="s">
        <v>4078</v>
      </c>
      <c r="B4293" s="7">
        <v>822</v>
      </c>
      <c r="C4293" s="29" t="s">
        <v>4122</v>
      </c>
      <c r="F4293" s="27" t="str">
        <f t="shared" si="66"/>
        <v>NT0822GOULBOURN ISLAND</v>
      </c>
      <c r="G4293" s="30">
        <v>4281</v>
      </c>
      <c r="H4293" s="49">
        <v>-11.383268200922799</v>
      </c>
      <c r="I4293" s="15">
        <v>-12.3272718267587</v>
      </c>
      <c r="J4293" s="15">
        <v>-12.3272718267587</v>
      </c>
      <c r="K4293" s="15">
        <v>-16.7396218267587</v>
      </c>
      <c r="P4293" s="49">
        <v>-10.229523085853501</v>
      </c>
      <c r="Q4293" s="15">
        <v>-11.649271876286999</v>
      </c>
      <c r="R4293" s="15">
        <v>-11.649271876286999</v>
      </c>
      <c r="S4293" s="15">
        <v>-20.473971876286999</v>
      </c>
      <c r="X4293" s="49">
        <v>-8.9219452887751096</v>
      </c>
      <c r="Y4293" s="15">
        <v>-10.455610718263999</v>
      </c>
      <c r="Z4293" s="15">
        <v>-10.455610718263999</v>
      </c>
      <c r="AA4293" s="15">
        <v>-14.867960718263999</v>
      </c>
      <c r="AF4293" s="49">
        <v>0.53876465479238</v>
      </c>
      <c r="AG4293" s="15">
        <v>-9.3070902292028101</v>
      </c>
      <c r="AH4293" s="15">
        <v>-9.3070902292028101</v>
      </c>
      <c r="AI4293" s="15">
        <v>-18.13179022920281</v>
      </c>
      <c r="AM4293" s="17"/>
    </row>
    <row r="4294" spans="1:39">
      <c r="A4294" s="7" t="s">
        <v>4078</v>
      </c>
      <c r="B4294" s="7">
        <v>822</v>
      </c>
      <c r="C4294" s="29" t="s">
        <v>4123</v>
      </c>
      <c r="F4294" s="27" t="str">
        <f t="shared" si="66"/>
        <v>NT0822GUNN POINT</v>
      </c>
      <c r="G4294" s="30">
        <v>4282</v>
      </c>
      <c r="H4294" s="49">
        <v>-2.9993870314198499</v>
      </c>
      <c r="I4294" s="15">
        <v>-6.1019995542455501</v>
      </c>
      <c r="J4294" s="15">
        <v>-6.1019995542455501</v>
      </c>
      <c r="K4294" s="15">
        <v>-10.51434955424555</v>
      </c>
      <c r="P4294" s="49">
        <v>-3.1532197134290798</v>
      </c>
      <c r="Q4294" s="15">
        <v>-5.9787268359779597</v>
      </c>
      <c r="R4294" s="15">
        <v>-5.9787268359779597</v>
      </c>
      <c r="S4294" s="15">
        <v>-14.803426835977959</v>
      </c>
      <c r="X4294" s="49">
        <v>-0.53806411927221198</v>
      </c>
      <c r="Y4294" s="15">
        <v>-4.2303384457508599</v>
      </c>
      <c r="Z4294" s="15">
        <v>-4.2303384457508599</v>
      </c>
      <c r="AA4294" s="15">
        <v>-8.6426884457508599</v>
      </c>
      <c r="AF4294" s="49">
        <v>0.53876465479238</v>
      </c>
      <c r="AG4294" s="15">
        <v>-9.3070902292028101</v>
      </c>
      <c r="AH4294" s="15">
        <v>-9.3070902292028101</v>
      </c>
      <c r="AI4294" s="15">
        <v>-18.13179022920281</v>
      </c>
      <c r="AM4294" s="17"/>
    </row>
    <row r="4295" spans="1:39">
      <c r="A4295" s="7" t="s">
        <v>4078</v>
      </c>
      <c r="B4295" s="7">
        <v>822</v>
      </c>
      <c r="C4295" s="29" t="s">
        <v>4124</v>
      </c>
      <c r="F4295" s="27" t="str">
        <f t="shared" si="66"/>
        <v>NT0822HAYES CREEK</v>
      </c>
      <c r="G4295" s="30">
        <v>4283</v>
      </c>
      <c r="H4295" s="49">
        <v>-3.4608850774475401</v>
      </c>
      <c r="I4295" s="15">
        <v>-6.2252722725131404</v>
      </c>
      <c r="J4295" s="15">
        <v>-6.2252722725131404</v>
      </c>
      <c r="K4295" s="15">
        <v>-10.637622272513141</v>
      </c>
      <c r="P4295" s="49">
        <v>-3.3070523954383102</v>
      </c>
      <c r="Q4295" s="15">
        <v>-5.9787268359779597</v>
      </c>
      <c r="R4295" s="15">
        <v>-5.9787268359779597</v>
      </c>
      <c r="S4295" s="15">
        <v>-14.803426835977959</v>
      </c>
      <c r="X4295" s="49">
        <v>-0.99956216529989494</v>
      </c>
      <c r="Y4295" s="15">
        <v>-4.4152475231522397</v>
      </c>
      <c r="Z4295" s="15">
        <v>-4.4152475231522397</v>
      </c>
      <c r="AA4295" s="15">
        <v>-8.8275975231522388</v>
      </c>
      <c r="AF4295" s="49">
        <v>0.53876465479238</v>
      </c>
      <c r="AG4295" s="15">
        <v>-9.3070902292028101</v>
      </c>
      <c r="AH4295" s="15">
        <v>-9.3070902292028101</v>
      </c>
      <c r="AI4295" s="15">
        <v>-18.13179022920281</v>
      </c>
      <c r="AM4295" s="17"/>
    </row>
    <row r="4296" spans="1:39">
      <c r="A4296" s="7" t="s">
        <v>4078</v>
      </c>
      <c r="B4296" s="7">
        <v>822</v>
      </c>
      <c r="C4296" s="29" t="s">
        <v>4125</v>
      </c>
      <c r="F4296" s="27" t="str">
        <f t="shared" si="66"/>
        <v>NT0822LAKE BENNETT</v>
      </c>
      <c r="G4296" s="30">
        <v>4284</v>
      </c>
      <c r="H4296" s="49">
        <v>-3.1532197134290798</v>
      </c>
      <c r="I4296" s="15">
        <v>-4.8076360124358901</v>
      </c>
      <c r="J4296" s="15">
        <v>-4.8076360124358901</v>
      </c>
      <c r="K4296" s="15">
        <v>-9.2199860124358892</v>
      </c>
      <c r="P4296" s="49">
        <v>-3.2301360544336899</v>
      </c>
      <c r="Q4296" s="15">
        <v>-5.1774541672386496</v>
      </c>
      <c r="R4296" s="15">
        <v>-5.1774541672386496</v>
      </c>
      <c r="S4296" s="15">
        <v>-14.00215416723865</v>
      </c>
      <c r="X4296" s="49">
        <v>-0.76881314228605402</v>
      </c>
      <c r="Y4296" s="15">
        <v>-2.997611263075</v>
      </c>
      <c r="Z4296" s="15">
        <v>-2.997611263075</v>
      </c>
      <c r="AA4296" s="15">
        <v>-7.409961263075</v>
      </c>
      <c r="AF4296" s="49">
        <v>0.53876465479238</v>
      </c>
      <c r="AG4296" s="15">
        <v>-9.3070902292028101</v>
      </c>
      <c r="AH4296" s="15">
        <v>-9.3070902292028101</v>
      </c>
      <c r="AI4296" s="15">
        <v>-18.13179022920281</v>
      </c>
      <c r="AM4296" s="17"/>
    </row>
    <row r="4297" spans="1:39">
      <c r="A4297" s="7" t="s">
        <v>4078</v>
      </c>
      <c r="B4297" s="7">
        <v>822</v>
      </c>
      <c r="C4297" s="29" t="s">
        <v>4126</v>
      </c>
      <c r="F4297" s="27" t="str">
        <f t="shared" si="66"/>
        <v>NT0822LAMBELLS LAGOON</v>
      </c>
      <c r="G4297" s="30">
        <v>4285</v>
      </c>
      <c r="H4297" s="49">
        <v>-3.4608850774475401</v>
      </c>
      <c r="I4297" s="15">
        <v>-5.3007268855062302</v>
      </c>
      <c r="J4297" s="15">
        <v>-5.3007268855062302</v>
      </c>
      <c r="K4297" s="15">
        <v>-9.7130768855062293</v>
      </c>
      <c r="P4297" s="49">
        <v>-3.3070523954383102</v>
      </c>
      <c r="Q4297" s="15">
        <v>-5.6089086811752003</v>
      </c>
      <c r="R4297" s="15">
        <v>-5.6089086811752003</v>
      </c>
      <c r="S4297" s="15">
        <v>-14.433608681175201</v>
      </c>
      <c r="X4297" s="49">
        <v>-1.0764785063045099</v>
      </c>
      <c r="Y4297" s="15">
        <v>-3.4290657770115498</v>
      </c>
      <c r="Z4297" s="15">
        <v>-3.4290657770115498</v>
      </c>
      <c r="AA4297" s="15">
        <v>-7.8414157770115498</v>
      </c>
      <c r="AF4297" s="49">
        <v>0.53876465479238</v>
      </c>
      <c r="AG4297" s="15">
        <v>-9.3070902292028101</v>
      </c>
      <c r="AH4297" s="15">
        <v>-9.3070902292028101</v>
      </c>
      <c r="AI4297" s="15">
        <v>-18.13179022920281</v>
      </c>
      <c r="AM4297" s="17"/>
    </row>
    <row r="4298" spans="1:39">
      <c r="A4298" s="7" t="s">
        <v>4078</v>
      </c>
      <c r="B4298" s="7">
        <v>822</v>
      </c>
      <c r="C4298" s="29" t="s">
        <v>4127</v>
      </c>
      <c r="F4298" s="27" t="str">
        <f t="shared" si="66"/>
        <v>NT0822LIVINGSTONE</v>
      </c>
      <c r="G4298" s="30">
        <v>4286</v>
      </c>
      <c r="H4298" s="49">
        <v>1.38484440584313</v>
      </c>
      <c r="I4298" s="15">
        <v>2.77363616102078</v>
      </c>
      <c r="J4298" s="15">
        <v>2.77363616102078</v>
      </c>
      <c r="K4298" s="15">
        <v>-1.63871383897922</v>
      </c>
      <c r="P4298" s="49">
        <v>1.00026270082006</v>
      </c>
      <c r="Q4298" s="15">
        <v>1.6641816966124501</v>
      </c>
      <c r="R4298" s="15">
        <v>1.6641816966124501</v>
      </c>
      <c r="S4298" s="15">
        <v>-7.1605183033875495</v>
      </c>
      <c r="X4298" s="49">
        <v>3.8461673179907701</v>
      </c>
      <c r="Y4298" s="15">
        <v>4.64529726951546</v>
      </c>
      <c r="Z4298" s="15">
        <v>4.64529726951546</v>
      </c>
      <c r="AA4298" s="15">
        <v>0.23294726951545996</v>
      </c>
      <c r="AF4298" s="49">
        <v>0.53876465479238</v>
      </c>
      <c r="AG4298" s="15">
        <v>-9.3070902292028101</v>
      </c>
      <c r="AH4298" s="15">
        <v>-9.3070902292028101</v>
      </c>
      <c r="AI4298" s="15">
        <v>-18.13179022920281</v>
      </c>
      <c r="AM4298" s="17"/>
    </row>
    <row r="4299" spans="1:39">
      <c r="A4299" s="7" t="s">
        <v>4078</v>
      </c>
      <c r="B4299" s="7">
        <v>822</v>
      </c>
      <c r="C4299" s="29" t="s">
        <v>4128</v>
      </c>
      <c r="F4299" s="27" t="str">
        <f t="shared" si="66"/>
        <v>NT0822MANINGRIDA</v>
      </c>
      <c r="G4299" s="30">
        <v>4287</v>
      </c>
      <c r="H4299" s="49">
        <v>3.61541829497693</v>
      </c>
      <c r="I4299" s="15">
        <v>-6.5950904273158999</v>
      </c>
      <c r="J4299" s="15">
        <v>-6.5950904273158999</v>
      </c>
      <c r="K4299" s="15">
        <v>-11.007440427315899</v>
      </c>
      <c r="P4299" s="49">
        <v>3.1539202489492499</v>
      </c>
      <c r="Q4299" s="15">
        <v>-6.1019995542455501</v>
      </c>
      <c r="R4299" s="15">
        <v>-6.1019995542455501</v>
      </c>
      <c r="S4299" s="15">
        <v>-14.92669955424555</v>
      </c>
      <c r="X4299" s="49">
        <v>5.99982486611996</v>
      </c>
      <c r="Y4299" s="15">
        <v>-4.785065677955</v>
      </c>
      <c r="Z4299" s="15">
        <v>-4.785065677955</v>
      </c>
      <c r="AA4299" s="15">
        <v>-9.197415677955</v>
      </c>
      <c r="AF4299" s="49">
        <v>0.53876465479238</v>
      </c>
      <c r="AG4299" s="15">
        <v>-9.3070902292028101</v>
      </c>
      <c r="AH4299" s="15">
        <v>-9.3070902292028101</v>
      </c>
      <c r="AI4299" s="15">
        <v>-18.13179022920281</v>
      </c>
      <c r="AM4299" s="17"/>
    </row>
    <row r="4300" spans="1:39">
      <c r="A4300" s="7" t="s">
        <v>4078</v>
      </c>
      <c r="B4300" s="7">
        <v>822</v>
      </c>
      <c r="C4300" s="29" t="s">
        <v>4129</v>
      </c>
      <c r="F4300" s="27" t="str">
        <f t="shared" si="66"/>
        <v>NT0822MCMINNS LAGOON</v>
      </c>
      <c r="G4300" s="30">
        <v>4288</v>
      </c>
      <c r="H4300" s="49">
        <v>12.5377138515121</v>
      </c>
      <c r="I4300" s="15">
        <v>-0.40063633436965701</v>
      </c>
      <c r="J4300" s="15">
        <v>-0.40063633436965701</v>
      </c>
      <c r="K4300" s="15">
        <v>-4.8129863343696568</v>
      </c>
      <c r="P4300" s="49">
        <v>10.5378889853922</v>
      </c>
      <c r="Q4300" s="15">
        <v>-0.821819765420156</v>
      </c>
      <c r="R4300" s="15">
        <v>-0.821819765420156</v>
      </c>
      <c r="S4300" s="15">
        <v>-9.6465197654201553</v>
      </c>
      <c r="X4300" s="49">
        <v>14.922120422655199</v>
      </c>
      <c r="Y4300" s="15">
        <v>1.45048104313246</v>
      </c>
      <c r="Z4300" s="15">
        <v>1.45048104313246</v>
      </c>
      <c r="AA4300" s="15">
        <v>-2.9618689568675398</v>
      </c>
      <c r="AF4300" s="49">
        <v>0.53876465479238</v>
      </c>
      <c r="AG4300" s="15">
        <v>-2.6674835578661198</v>
      </c>
      <c r="AH4300" s="15">
        <v>-2.6674835578661198</v>
      </c>
      <c r="AI4300" s="15">
        <v>-11.49218355786612</v>
      </c>
      <c r="AM4300" s="17"/>
    </row>
    <row r="4301" spans="1:39">
      <c r="A4301" s="7" t="s">
        <v>4078</v>
      </c>
      <c r="B4301" s="7">
        <v>822</v>
      </c>
      <c r="C4301" s="29" t="s">
        <v>4130</v>
      </c>
      <c r="F4301" s="27" t="str">
        <f t="shared" si="66"/>
        <v>NT0822MIDDLE POINT</v>
      </c>
      <c r="G4301" s="30">
        <v>4289</v>
      </c>
      <c r="H4301" s="49">
        <v>-3.3070523954383102</v>
      </c>
      <c r="I4301" s="15">
        <v>-5.3007268855062302</v>
      </c>
      <c r="J4301" s="15">
        <v>-5.3007268855062302</v>
      </c>
      <c r="K4301" s="15">
        <v>-9.7130768855062293</v>
      </c>
      <c r="P4301" s="49">
        <v>-3.3070523954383102</v>
      </c>
      <c r="Q4301" s="15">
        <v>-5.6089086811752003</v>
      </c>
      <c r="R4301" s="15">
        <v>-5.6089086811752003</v>
      </c>
      <c r="S4301" s="15">
        <v>-14.433608681175201</v>
      </c>
      <c r="X4301" s="49">
        <v>-0.84572948329066699</v>
      </c>
      <c r="Y4301" s="15">
        <v>-3.4290657770115498</v>
      </c>
      <c r="Z4301" s="15">
        <v>-3.4290657770115498</v>
      </c>
      <c r="AA4301" s="15">
        <v>-7.8414157770115498</v>
      </c>
      <c r="AF4301" s="49">
        <v>0.53876465479238</v>
      </c>
      <c r="AG4301" s="15">
        <v>-9.3070902292028101</v>
      </c>
      <c r="AH4301" s="15">
        <v>-9.3070902292028101</v>
      </c>
      <c r="AI4301" s="15">
        <v>-18.13179022920281</v>
      </c>
      <c r="AM4301" s="17"/>
    </row>
    <row r="4302" spans="1:39">
      <c r="A4302" s="7" t="s">
        <v>4078</v>
      </c>
      <c r="B4302" s="7">
        <v>822</v>
      </c>
      <c r="C4302" s="29" t="s">
        <v>4131</v>
      </c>
      <c r="F4302" s="27" t="str">
        <f t="shared" ref="F4302:F4365" si="67">TRIM(A4302)&amp;IF(LEN(TRIM(B4302))=3,"0"&amp;TRIM(B4302),TRIM(B4302))&amp;TRIM(C4302)</f>
        <v>NT0822MILIKAPITI</v>
      </c>
      <c r="G4302" s="30">
        <v>4290</v>
      </c>
      <c r="H4302" s="49">
        <v>-3.4608850774475401</v>
      </c>
      <c r="I4302" s="15">
        <v>-12.3272718267587</v>
      </c>
      <c r="J4302" s="15">
        <v>-12.3272718267587</v>
      </c>
      <c r="K4302" s="15">
        <v>-16.7396218267587</v>
      </c>
      <c r="P4302" s="49">
        <v>-3.3070523954383102</v>
      </c>
      <c r="Q4302" s="15">
        <v>-11.649271876286999</v>
      </c>
      <c r="R4302" s="15">
        <v>-11.649271876286999</v>
      </c>
      <c r="S4302" s="15">
        <v>-20.473971876286999</v>
      </c>
      <c r="X4302" s="49">
        <v>-0.99956216529989494</v>
      </c>
      <c r="Y4302" s="15">
        <v>-10.455610718263999</v>
      </c>
      <c r="Z4302" s="15">
        <v>-10.455610718263999</v>
      </c>
      <c r="AA4302" s="15">
        <v>-14.867960718263999</v>
      </c>
      <c r="AF4302" s="49">
        <v>0.53876465479238</v>
      </c>
      <c r="AG4302" s="15">
        <v>-9.3070902292028101</v>
      </c>
      <c r="AH4302" s="15">
        <v>-9.3070902292028101</v>
      </c>
      <c r="AI4302" s="15">
        <v>-18.13179022920281</v>
      </c>
      <c r="AM4302" s="17"/>
    </row>
    <row r="4303" spans="1:39">
      <c r="A4303" s="7" t="s">
        <v>4078</v>
      </c>
      <c r="B4303" s="7">
        <v>822</v>
      </c>
      <c r="C4303" s="29" t="s">
        <v>4132</v>
      </c>
      <c r="F4303" s="27" t="str">
        <f t="shared" si="67"/>
        <v>NT0822MILINGIMBI</v>
      </c>
      <c r="G4303" s="30">
        <v>4291</v>
      </c>
      <c r="H4303" s="49">
        <v>-3.4608850774475401</v>
      </c>
      <c r="I4303" s="15">
        <v>-12.3272718267587</v>
      </c>
      <c r="J4303" s="15">
        <v>-12.3272718267587</v>
      </c>
      <c r="K4303" s="15">
        <v>-16.7396218267587</v>
      </c>
      <c r="P4303" s="49">
        <v>-3.3070523954383102</v>
      </c>
      <c r="Q4303" s="15">
        <v>-11.649271876286999</v>
      </c>
      <c r="R4303" s="15">
        <v>-11.649271876286999</v>
      </c>
      <c r="S4303" s="15">
        <v>-20.473971876286999</v>
      </c>
      <c r="X4303" s="49">
        <v>-1.0764785063045099</v>
      </c>
      <c r="Y4303" s="15">
        <v>-10.455610718263999</v>
      </c>
      <c r="Z4303" s="15">
        <v>-10.455610718263999</v>
      </c>
      <c r="AA4303" s="15">
        <v>-14.867960718263999</v>
      </c>
      <c r="AF4303" s="49">
        <v>0.53876465479238</v>
      </c>
      <c r="AG4303" s="15">
        <v>-9.3070902292028101</v>
      </c>
      <c r="AH4303" s="15">
        <v>-9.3070902292028101</v>
      </c>
      <c r="AI4303" s="15">
        <v>-18.13179022920281</v>
      </c>
      <c r="AM4303" s="17"/>
    </row>
    <row r="4304" spans="1:39">
      <c r="A4304" s="7" t="s">
        <v>4078</v>
      </c>
      <c r="B4304" s="7">
        <v>822</v>
      </c>
      <c r="C4304" s="29" t="s">
        <v>4133</v>
      </c>
      <c r="F4304" s="27" t="str">
        <f t="shared" si="67"/>
        <v>NT0822MINJILANG</v>
      </c>
      <c r="G4304" s="30">
        <v>4292</v>
      </c>
      <c r="H4304" s="49">
        <v>921</v>
      </c>
      <c r="I4304" s="15">
        <v>-6.1019995542455501</v>
      </c>
      <c r="J4304" s="15">
        <v>-6.1019995542455501</v>
      </c>
      <c r="K4304" s="15">
        <v>-10.51434955424555</v>
      </c>
      <c r="P4304" s="49">
        <v>921</v>
      </c>
      <c r="Q4304" s="15">
        <v>-5.9787268359779597</v>
      </c>
      <c r="R4304" s="15">
        <v>-5.9787268359779597</v>
      </c>
      <c r="S4304" s="15">
        <v>-14.803426835977959</v>
      </c>
      <c r="X4304" s="49">
        <v>921</v>
      </c>
      <c r="Y4304" s="15">
        <v>-4.29197480488466</v>
      </c>
      <c r="Z4304" s="15">
        <v>-4.29197480488466</v>
      </c>
      <c r="AA4304" s="15">
        <v>-8.70432480488466</v>
      </c>
      <c r="AF4304" s="49">
        <v>921</v>
      </c>
      <c r="AG4304" s="15">
        <v>-9.3070902292028101</v>
      </c>
      <c r="AH4304" s="15">
        <v>-9.3070902292028101</v>
      </c>
      <c r="AI4304" s="15">
        <v>-18.13179022920281</v>
      </c>
      <c r="AM4304" s="17"/>
    </row>
    <row r="4305" spans="1:39">
      <c r="A4305" s="7" t="s">
        <v>4078</v>
      </c>
      <c r="B4305" s="7">
        <v>822</v>
      </c>
      <c r="C4305" s="29" t="s">
        <v>4134</v>
      </c>
      <c r="F4305" s="27" t="str">
        <f t="shared" si="67"/>
        <v>NT0822NGUIU</v>
      </c>
      <c r="G4305" s="30">
        <v>4293</v>
      </c>
      <c r="H4305" s="49">
        <v>1.38484440584313</v>
      </c>
      <c r="I4305" s="15">
        <v>-12.3272718267587</v>
      </c>
      <c r="J4305" s="15">
        <v>-12.3272718267587</v>
      </c>
      <c r="K4305" s="15">
        <v>-16.7396218267587</v>
      </c>
      <c r="P4305" s="49">
        <v>1.00026270082006</v>
      </c>
      <c r="Q4305" s="15">
        <v>-11.649271876286999</v>
      </c>
      <c r="R4305" s="15">
        <v>-11.649271876286999</v>
      </c>
      <c r="S4305" s="15">
        <v>-20.473971876286999</v>
      </c>
      <c r="X4305" s="49">
        <v>3.8461673179907701</v>
      </c>
      <c r="Y4305" s="15">
        <v>-10.455610718263999</v>
      </c>
      <c r="Z4305" s="15">
        <v>-10.455610718263999</v>
      </c>
      <c r="AA4305" s="15">
        <v>-14.867960718263999</v>
      </c>
      <c r="AF4305" s="49">
        <v>0.53876465479238</v>
      </c>
      <c r="AG4305" s="15">
        <v>-9.3070902292028101</v>
      </c>
      <c r="AH4305" s="15">
        <v>-9.3070902292028101</v>
      </c>
      <c r="AI4305" s="15">
        <v>-18.13179022920281</v>
      </c>
      <c r="AM4305" s="17"/>
    </row>
    <row r="4306" spans="1:39">
      <c r="A4306" s="7" t="s">
        <v>4078</v>
      </c>
      <c r="B4306" s="7">
        <v>822</v>
      </c>
      <c r="C4306" s="29" t="s">
        <v>4135</v>
      </c>
      <c r="F4306" s="27" t="str">
        <f t="shared" si="67"/>
        <v>NT0822OENPELLI</v>
      </c>
      <c r="G4306" s="30">
        <v>4294</v>
      </c>
      <c r="H4306" s="49">
        <v>-11.383268200922799</v>
      </c>
      <c r="I4306" s="15">
        <v>-12.3272718267587</v>
      </c>
      <c r="J4306" s="15">
        <v>-12.3272718267587</v>
      </c>
      <c r="K4306" s="15">
        <v>-16.7396218267587</v>
      </c>
      <c r="P4306" s="49">
        <v>-10.229523085853501</v>
      </c>
      <c r="Q4306" s="15">
        <v>-11.649271876286999</v>
      </c>
      <c r="R4306" s="15">
        <v>-11.649271876286999</v>
      </c>
      <c r="S4306" s="15">
        <v>-20.473971876286999</v>
      </c>
      <c r="X4306" s="49">
        <v>-8.9219452887751096</v>
      </c>
      <c r="Y4306" s="15">
        <v>-10.455610718263999</v>
      </c>
      <c r="Z4306" s="15">
        <v>-10.455610718263999</v>
      </c>
      <c r="AA4306" s="15">
        <v>-14.867960718263999</v>
      </c>
      <c r="AF4306" s="49">
        <v>0.53876465479238</v>
      </c>
      <c r="AG4306" s="15">
        <v>-9.3070902292028101</v>
      </c>
      <c r="AH4306" s="15">
        <v>-9.3070902292028101</v>
      </c>
      <c r="AI4306" s="15">
        <v>-18.13179022920281</v>
      </c>
      <c r="AM4306" s="17"/>
    </row>
    <row r="4307" spans="1:39">
      <c r="A4307" s="7" t="s">
        <v>4078</v>
      </c>
      <c r="B4307" s="7">
        <v>822</v>
      </c>
      <c r="C4307" s="29" t="s">
        <v>4136</v>
      </c>
      <c r="F4307" s="27" t="str">
        <f t="shared" si="67"/>
        <v>NT0822POINT STEPHENS</v>
      </c>
      <c r="G4307" s="30">
        <v>4295</v>
      </c>
      <c r="H4307" s="49">
        <v>-1.30722752931835</v>
      </c>
      <c r="I4307" s="15">
        <v>-12.3272718267587</v>
      </c>
      <c r="J4307" s="15">
        <v>-12.3272718267587</v>
      </c>
      <c r="K4307" s="15">
        <v>-16.7396218267587</v>
      </c>
      <c r="P4307" s="49">
        <v>-1.8456419163506499</v>
      </c>
      <c r="Q4307" s="15">
        <v>-11.649271876286999</v>
      </c>
      <c r="R4307" s="15">
        <v>-11.649271876286999</v>
      </c>
      <c r="S4307" s="15">
        <v>-20.473971876286999</v>
      </c>
      <c r="X4307" s="49">
        <v>1.0771790418246801</v>
      </c>
      <c r="Y4307" s="15">
        <v>-10.455610718263999</v>
      </c>
      <c r="Z4307" s="15">
        <v>-10.455610718263999</v>
      </c>
      <c r="AA4307" s="15">
        <v>-14.867960718263999</v>
      </c>
      <c r="AF4307" s="49">
        <v>0.53876465479238</v>
      </c>
      <c r="AG4307" s="15">
        <v>-9.3070902292028101</v>
      </c>
      <c r="AH4307" s="15">
        <v>-9.3070902292028101</v>
      </c>
      <c r="AI4307" s="15">
        <v>-18.13179022920281</v>
      </c>
      <c r="AM4307" s="17"/>
    </row>
    <row r="4308" spans="1:39">
      <c r="A4308" s="7" t="s">
        <v>4078</v>
      </c>
      <c r="B4308" s="7">
        <v>822</v>
      </c>
      <c r="C4308" s="29" t="s">
        <v>4137</v>
      </c>
      <c r="F4308" s="27" t="str">
        <f t="shared" si="67"/>
        <v>NT0822PULARUMPI</v>
      </c>
      <c r="G4308" s="30">
        <v>4296</v>
      </c>
      <c r="H4308" s="49">
        <v>-2.3071399623783302</v>
      </c>
      <c r="I4308" s="15">
        <v>-12.3272718267587</v>
      </c>
      <c r="J4308" s="15">
        <v>-12.3272718267587</v>
      </c>
      <c r="K4308" s="15">
        <v>-16.7396218267587</v>
      </c>
      <c r="P4308" s="49">
        <v>-2.6148053263967799</v>
      </c>
      <c r="Q4308" s="15">
        <v>-11.649271876286999</v>
      </c>
      <c r="R4308" s="15">
        <v>-11.649271876286999</v>
      </c>
      <c r="S4308" s="15">
        <v>-20.473971876286999</v>
      </c>
      <c r="X4308" s="49">
        <v>0.15418294976931199</v>
      </c>
      <c r="Y4308" s="15">
        <v>-10.455610718263999</v>
      </c>
      <c r="Z4308" s="15">
        <v>-10.455610718263999</v>
      </c>
      <c r="AA4308" s="15">
        <v>-14.867960718263999</v>
      </c>
      <c r="AF4308" s="49">
        <v>0.53876465479238</v>
      </c>
      <c r="AG4308" s="15">
        <v>-9.3070902292028101</v>
      </c>
      <c r="AH4308" s="15">
        <v>-9.3070902292028101</v>
      </c>
      <c r="AI4308" s="15">
        <v>-18.13179022920281</v>
      </c>
      <c r="AM4308" s="17"/>
    </row>
    <row r="4309" spans="1:39">
      <c r="A4309" s="7" t="s">
        <v>4078</v>
      </c>
      <c r="B4309" s="7">
        <v>822</v>
      </c>
      <c r="C4309" s="29" t="s">
        <v>4138</v>
      </c>
      <c r="F4309" s="27" t="str">
        <f t="shared" si="67"/>
        <v>NT0822PULUMPA</v>
      </c>
      <c r="G4309" s="30">
        <v>4297</v>
      </c>
      <c r="H4309" s="49">
        <v>-0.46114777826759801</v>
      </c>
      <c r="I4309" s="15">
        <v>-12.3272718267587</v>
      </c>
      <c r="J4309" s="15">
        <v>-12.3272718267587</v>
      </c>
      <c r="K4309" s="15">
        <v>-16.7396218267587</v>
      </c>
      <c r="P4309" s="49">
        <v>-1.0764785063045099</v>
      </c>
      <c r="Q4309" s="15">
        <v>-11.649271876286999</v>
      </c>
      <c r="R4309" s="15">
        <v>-11.649271876286999</v>
      </c>
      <c r="S4309" s="15">
        <v>-20.473971876286999</v>
      </c>
      <c r="X4309" s="49">
        <v>2.00017513388004</v>
      </c>
      <c r="Y4309" s="15">
        <v>-10.455610718263999</v>
      </c>
      <c r="Z4309" s="15">
        <v>-10.455610718263999</v>
      </c>
      <c r="AA4309" s="15">
        <v>-14.867960718263999</v>
      </c>
      <c r="AF4309" s="49">
        <v>0.53876465479238</v>
      </c>
      <c r="AG4309" s="15">
        <v>-9.3070902292028101</v>
      </c>
      <c r="AH4309" s="15">
        <v>-9.3070902292028101</v>
      </c>
      <c r="AI4309" s="15">
        <v>-18.13179022920281</v>
      </c>
      <c r="AM4309" s="17"/>
    </row>
    <row r="4310" spans="1:39">
      <c r="A4310" s="7" t="s">
        <v>4078</v>
      </c>
      <c r="B4310" s="7">
        <v>822</v>
      </c>
      <c r="C4310" s="29" t="s">
        <v>4139</v>
      </c>
      <c r="F4310" s="27" t="str">
        <f t="shared" si="67"/>
        <v>NT0822RAMINGINING</v>
      </c>
      <c r="G4310" s="30">
        <v>4298</v>
      </c>
      <c r="H4310" s="49">
        <v>-3.6147177594567599</v>
      </c>
      <c r="I4310" s="15">
        <v>-12.3272718267587</v>
      </c>
      <c r="J4310" s="15">
        <v>-12.3272718267587</v>
      </c>
      <c r="K4310" s="15">
        <v>-16.7396218267587</v>
      </c>
      <c r="P4310" s="49">
        <v>-3.3839687364429198</v>
      </c>
      <c r="Q4310" s="15">
        <v>-11.649271876286999</v>
      </c>
      <c r="R4310" s="15">
        <v>-11.649271876286999</v>
      </c>
      <c r="S4310" s="15">
        <v>-20.473971876286999</v>
      </c>
      <c r="X4310" s="49">
        <v>-1.2303111883137401</v>
      </c>
      <c r="Y4310" s="15">
        <v>-10.455610718263999</v>
      </c>
      <c r="Z4310" s="15">
        <v>-10.455610718263999</v>
      </c>
      <c r="AA4310" s="15">
        <v>-14.867960718263999</v>
      </c>
      <c r="AF4310" s="49">
        <v>0.53876465479238</v>
      </c>
      <c r="AG4310" s="15">
        <v>-9.3070902292028101</v>
      </c>
      <c r="AH4310" s="15">
        <v>-9.3070902292028101</v>
      </c>
      <c r="AI4310" s="15">
        <v>-18.13179022920281</v>
      </c>
      <c r="AM4310" s="17"/>
    </row>
    <row r="4311" spans="1:39">
      <c r="A4311" s="7" t="s">
        <v>4078</v>
      </c>
      <c r="B4311" s="7">
        <v>822</v>
      </c>
      <c r="C4311" s="29" t="s">
        <v>4140</v>
      </c>
      <c r="F4311" s="27" t="str">
        <f t="shared" si="67"/>
        <v>NT0822SOUTHPORT</v>
      </c>
      <c r="G4311" s="30">
        <v>4299</v>
      </c>
      <c r="H4311" s="49">
        <v>-2.9993870314198499</v>
      </c>
      <c r="I4311" s="15">
        <v>-12.3272718267587</v>
      </c>
      <c r="J4311" s="15">
        <v>-12.3272718267587</v>
      </c>
      <c r="K4311" s="15">
        <v>-16.7396218267587</v>
      </c>
      <c r="P4311" s="49">
        <v>-3.1532197134290798</v>
      </c>
      <c r="Q4311" s="15">
        <v>-11.649271876286999</v>
      </c>
      <c r="R4311" s="15">
        <v>-11.649271876286999</v>
      </c>
      <c r="S4311" s="15">
        <v>-20.473971876286999</v>
      </c>
      <c r="X4311" s="49">
        <v>-0.53806411927221198</v>
      </c>
      <c r="Y4311" s="15">
        <v>-10.455610718263999</v>
      </c>
      <c r="Z4311" s="15">
        <v>-10.455610718263999</v>
      </c>
      <c r="AA4311" s="15">
        <v>-14.867960718263999</v>
      </c>
      <c r="AF4311" s="49">
        <v>0.53876465479238</v>
      </c>
      <c r="AG4311" s="15">
        <v>-9.3070902292028101</v>
      </c>
      <c r="AH4311" s="15">
        <v>-9.3070902292028101</v>
      </c>
      <c r="AI4311" s="15">
        <v>-18.13179022920281</v>
      </c>
      <c r="AM4311" s="17"/>
    </row>
    <row r="4312" spans="1:39">
      <c r="A4312" s="7" t="s">
        <v>4078</v>
      </c>
      <c r="B4312" s="7">
        <v>822</v>
      </c>
      <c r="C4312" s="29" t="s">
        <v>4141</v>
      </c>
      <c r="F4312" s="27" t="str">
        <f t="shared" si="67"/>
        <v>NT0822TORTILLA FLATS</v>
      </c>
      <c r="G4312" s="30">
        <v>4300</v>
      </c>
      <c r="H4312" s="49">
        <v>3.00008756694002</v>
      </c>
      <c r="I4312" s="15">
        <v>-4.8076360124358901</v>
      </c>
      <c r="J4312" s="15">
        <v>-4.8076360124358901</v>
      </c>
      <c r="K4312" s="15">
        <v>-9.2199860124358892</v>
      </c>
      <c r="P4312" s="49">
        <v>2.6924222029215699</v>
      </c>
      <c r="Q4312" s="15">
        <v>-5.1774541672386496</v>
      </c>
      <c r="R4312" s="15">
        <v>-5.1774541672386496</v>
      </c>
      <c r="S4312" s="15">
        <v>-14.00215416723865</v>
      </c>
      <c r="X4312" s="49">
        <v>5.38449413808305</v>
      </c>
      <c r="Y4312" s="15">
        <v>-2.997611263075</v>
      </c>
      <c r="Z4312" s="15">
        <v>-2.997611263075</v>
      </c>
      <c r="AA4312" s="15">
        <v>-7.409961263075</v>
      </c>
      <c r="AF4312" s="49">
        <v>0.53876465479238</v>
      </c>
      <c r="AG4312" s="15">
        <v>-9.3070902292028101</v>
      </c>
      <c r="AH4312" s="15">
        <v>-9.3070902292028101</v>
      </c>
      <c r="AI4312" s="15">
        <v>-18.13179022920281</v>
      </c>
      <c r="AM4312" s="17"/>
    </row>
    <row r="4313" spans="1:39">
      <c r="A4313" s="7" t="s">
        <v>4078</v>
      </c>
      <c r="B4313" s="7">
        <v>822</v>
      </c>
      <c r="C4313" s="29" t="s">
        <v>4142</v>
      </c>
      <c r="F4313" s="27" t="str">
        <f t="shared" si="67"/>
        <v>NT0822UMBAKUMBA</v>
      </c>
      <c r="G4313" s="30">
        <v>4301</v>
      </c>
      <c r="H4313" s="49">
        <v>-2.6148053263967799</v>
      </c>
      <c r="I4313" s="15">
        <v>-12.3272718267587</v>
      </c>
      <c r="J4313" s="15">
        <v>-12.3272718267587</v>
      </c>
      <c r="K4313" s="15">
        <v>-16.7396218267587</v>
      </c>
      <c r="P4313" s="49">
        <v>-2.9224706904152402</v>
      </c>
      <c r="Q4313" s="15">
        <v>-11.649271876286999</v>
      </c>
      <c r="R4313" s="15">
        <v>-11.649271876286999</v>
      </c>
      <c r="S4313" s="15">
        <v>-20.473971876286999</v>
      </c>
      <c r="X4313" s="49">
        <v>-0.307315096258371</v>
      </c>
      <c r="Y4313" s="15">
        <v>-10.455610718263999</v>
      </c>
      <c r="Z4313" s="15">
        <v>-10.455610718263999</v>
      </c>
      <c r="AA4313" s="15">
        <v>-14.867960718263999</v>
      </c>
      <c r="AF4313" s="49">
        <v>0.53876465479238</v>
      </c>
      <c r="AG4313" s="15">
        <v>-9.3070902292028101</v>
      </c>
      <c r="AH4313" s="15">
        <v>-9.3070902292028101</v>
      </c>
      <c r="AI4313" s="15">
        <v>-18.13179022920281</v>
      </c>
      <c r="AM4313" s="17"/>
    </row>
    <row r="4314" spans="1:39">
      <c r="A4314" s="7" t="s">
        <v>4078</v>
      </c>
      <c r="B4314" s="7">
        <v>822</v>
      </c>
      <c r="C4314" s="29" t="s">
        <v>4143</v>
      </c>
      <c r="F4314" s="27" t="str">
        <f t="shared" si="67"/>
        <v>NT0822WADEYE</v>
      </c>
      <c r="G4314" s="30">
        <v>4302</v>
      </c>
      <c r="H4314" s="49">
        <v>3.00008756694002</v>
      </c>
      <c r="I4314" s="15">
        <v>-6.4718177090483104</v>
      </c>
      <c r="J4314" s="15">
        <v>-6.4718177090483104</v>
      </c>
      <c r="K4314" s="15">
        <v>-10.88416770904831</v>
      </c>
      <c r="P4314" s="49">
        <v>2.6924222029215699</v>
      </c>
      <c r="Q4314" s="15">
        <v>-6.1019995542455501</v>
      </c>
      <c r="R4314" s="15">
        <v>-6.1019995542455501</v>
      </c>
      <c r="S4314" s="15">
        <v>-14.92669955424555</v>
      </c>
      <c r="X4314" s="49">
        <v>5.38449413808305</v>
      </c>
      <c r="Y4314" s="15">
        <v>-4.6001566005536301</v>
      </c>
      <c r="Z4314" s="15">
        <v>-4.6001566005536301</v>
      </c>
      <c r="AA4314" s="15">
        <v>-9.0125066005536301</v>
      </c>
      <c r="AF4314" s="49">
        <v>0.53876465479238</v>
      </c>
      <c r="AG4314" s="15">
        <v>-9.3070902292028101</v>
      </c>
      <c r="AH4314" s="15">
        <v>-9.3070902292028101</v>
      </c>
      <c r="AI4314" s="15">
        <v>-18.13179022920281</v>
      </c>
      <c r="AM4314" s="17"/>
    </row>
    <row r="4315" spans="1:39">
      <c r="A4315" s="7" t="s">
        <v>4078</v>
      </c>
      <c r="B4315" s="7">
        <v>822</v>
      </c>
      <c r="C4315" s="29" t="s">
        <v>4144</v>
      </c>
      <c r="F4315" s="27" t="str">
        <f t="shared" si="67"/>
        <v>NT0822WAGAIT BEACH</v>
      </c>
      <c r="G4315" s="30">
        <v>4303</v>
      </c>
      <c r="H4315" s="49">
        <v>-3.4608850774475401</v>
      </c>
      <c r="I4315" s="15">
        <v>-5.4856359629076197</v>
      </c>
      <c r="J4315" s="15">
        <v>-5.4856359629076197</v>
      </c>
      <c r="K4315" s="15">
        <v>-9.8979859629076188</v>
      </c>
      <c r="P4315" s="49">
        <v>-3.3070523954383102</v>
      </c>
      <c r="Q4315" s="15">
        <v>-5.6705450403090003</v>
      </c>
      <c r="R4315" s="15">
        <v>-5.6705450403090003</v>
      </c>
      <c r="S4315" s="15">
        <v>-14.495245040309001</v>
      </c>
      <c r="X4315" s="49">
        <v>-1.0764785063045099</v>
      </c>
      <c r="Y4315" s="15">
        <v>-3.6756112135467198</v>
      </c>
      <c r="Z4315" s="15">
        <v>-3.6756112135467198</v>
      </c>
      <c r="AA4315" s="15">
        <v>-8.0879612135467198</v>
      </c>
      <c r="AF4315" s="49">
        <v>0.53876465479238</v>
      </c>
      <c r="AG4315" s="15">
        <v>-9.3070902292028101</v>
      </c>
      <c r="AH4315" s="15">
        <v>-9.3070902292028101</v>
      </c>
      <c r="AI4315" s="15">
        <v>-18.13179022920281</v>
      </c>
      <c r="AM4315" s="17"/>
    </row>
    <row r="4316" spans="1:39">
      <c r="A4316" s="7" t="s">
        <v>4078</v>
      </c>
      <c r="B4316" s="7">
        <v>822</v>
      </c>
      <c r="C4316" s="29" t="s">
        <v>4145</v>
      </c>
      <c r="F4316" s="27" t="str">
        <f t="shared" si="67"/>
        <v>NT0822WEDDELL</v>
      </c>
      <c r="G4316" s="30">
        <v>4304</v>
      </c>
      <c r="H4316" s="49">
        <v>921</v>
      </c>
      <c r="I4316" s="15">
        <v>-12.3272718267587</v>
      </c>
      <c r="J4316" s="15">
        <v>-12.3272718267587</v>
      </c>
      <c r="K4316" s="15">
        <v>-16.7396218267587</v>
      </c>
      <c r="P4316" s="49">
        <v>921</v>
      </c>
      <c r="Q4316" s="15">
        <v>-11.649271876286999</v>
      </c>
      <c r="R4316" s="15">
        <v>-11.649271876286999</v>
      </c>
      <c r="S4316" s="15">
        <v>-20.473971876286999</v>
      </c>
      <c r="X4316" s="49">
        <v>921</v>
      </c>
      <c r="Y4316" s="15">
        <v>-10.455610718263999</v>
      </c>
      <c r="Z4316" s="15">
        <v>-10.455610718263999</v>
      </c>
      <c r="AA4316" s="15">
        <v>-14.867960718263999</v>
      </c>
      <c r="AF4316" s="49">
        <v>921</v>
      </c>
      <c r="AG4316" s="15">
        <v>-9.3070902292028101</v>
      </c>
      <c r="AH4316" s="15">
        <v>-9.3070902292028101</v>
      </c>
      <c r="AI4316" s="15">
        <v>-18.13179022920281</v>
      </c>
      <c r="AM4316" s="17"/>
    </row>
    <row r="4317" spans="1:39">
      <c r="A4317" s="7" t="s">
        <v>4078</v>
      </c>
      <c r="B4317" s="7">
        <v>822</v>
      </c>
      <c r="C4317" s="29" t="s">
        <v>4110</v>
      </c>
      <c r="F4317" s="27" t="str">
        <f t="shared" si="67"/>
        <v>NT0822WINNELLIE</v>
      </c>
      <c r="G4317" s="30">
        <v>4305</v>
      </c>
      <c r="H4317" s="49">
        <v>7.7266608764698E-2</v>
      </c>
      <c r="I4317" s="15">
        <v>4.9925450898373898</v>
      </c>
      <c r="J4317" s="15">
        <v>4.9925450898373898</v>
      </c>
      <c r="K4317" s="15">
        <v>0.58019508983738977</v>
      </c>
      <c r="P4317" s="49">
        <v>-0.46114777826759801</v>
      </c>
      <c r="Q4317" s="15">
        <v>3.45163611149251</v>
      </c>
      <c r="R4317" s="15">
        <v>3.45163611149251</v>
      </c>
      <c r="S4317" s="15">
        <v>-5.3730638885074899</v>
      </c>
      <c r="X4317" s="49">
        <v>2.4616731799077201</v>
      </c>
      <c r="Y4317" s="15">
        <v>6.8642061983320799</v>
      </c>
      <c r="Z4317" s="15">
        <v>6.8642061983320799</v>
      </c>
      <c r="AA4317" s="15">
        <v>2.4518561983320799</v>
      </c>
      <c r="AF4317" s="49">
        <v>0.53876465479238</v>
      </c>
      <c r="AG4317" s="15">
        <v>-9.3070902292028101</v>
      </c>
      <c r="AH4317" s="15">
        <v>-9.3070902292028101</v>
      </c>
      <c r="AI4317" s="15">
        <v>-18.13179022920281</v>
      </c>
      <c r="AM4317" s="17"/>
    </row>
    <row r="4318" spans="1:39">
      <c r="A4318" s="7" t="s">
        <v>4078</v>
      </c>
      <c r="B4318" s="7">
        <v>822</v>
      </c>
      <c r="C4318" s="29" t="s">
        <v>4146</v>
      </c>
      <c r="F4318" s="27" t="str">
        <f t="shared" si="67"/>
        <v>NT0822WOOLANING</v>
      </c>
      <c r="G4318" s="30">
        <v>4306</v>
      </c>
      <c r="H4318" s="49">
        <v>3.1539202489492499</v>
      </c>
      <c r="I4318" s="15">
        <v>-12.3272718267587</v>
      </c>
      <c r="J4318" s="15">
        <v>-12.3272718267587</v>
      </c>
      <c r="K4318" s="15">
        <v>-16.7396218267587</v>
      </c>
      <c r="P4318" s="49">
        <v>2.84625488493079</v>
      </c>
      <c r="Q4318" s="15">
        <v>-11.649271876286999</v>
      </c>
      <c r="R4318" s="15">
        <v>-11.649271876286999</v>
      </c>
      <c r="S4318" s="15">
        <v>-20.473971876286999</v>
      </c>
      <c r="X4318" s="49">
        <v>5.61524316109689</v>
      </c>
      <c r="Y4318" s="15">
        <v>-10.455610718263999</v>
      </c>
      <c r="Z4318" s="15">
        <v>-10.455610718263999</v>
      </c>
      <c r="AA4318" s="15">
        <v>-14.867960718263999</v>
      </c>
      <c r="AF4318" s="49">
        <v>0.53876465479238</v>
      </c>
      <c r="AG4318" s="15">
        <v>-9.3070902292028101</v>
      </c>
      <c r="AH4318" s="15">
        <v>-9.3070902292028101</v>
      </c>
      <c r="AI4318" s="15">
        <v>-18.13179022920281</v>
      </c>
      <c r="AM4318" s="17"/>
    </row>
    <row r="4319" spans="1:39">
      <c r="A4319" s="7" t="s">
        <v>4078</v>
      </c>
      <c r="B4319" s="7">
        <v>828</v>
      </c>
      <c r="C4319" s="29" t="s">
        <v>4147</v>
      </c>
      <c r="F4319" s="27" t="str">
        <f t="shared" si="67"/>
        <v>NT0828BERRIMAH</v>
      </c>
      <c r="G4319" s="30">
        <v>4307</v>
      </c>
      <c r="H4319" s="49">
        <v>3.1539202489492499</v>
      </c>
      <c r="I4319" s="15">
        <v>-12.3272718267587</v>
      </c>
      <c r="J4319" s="15">
        <v>-12.3272718267587</v>
      </c>
      <c r="K4319" s="15">
        <v>-16.7396218267587</v>
      </c>
      <c r="P4319" s="49">
        <v>2.84625488493079</v>
      </c>
      <c r="Q4319" s="15">
        <v>-11.649271876286999</v>
      </c>
      <c r="R4319" s="15">
        <v>-11.649271876286999</v>
      </c>
      <c r="S4319" s="15">
        <v>-20.473971876286999</v>
      </c>
      <c r="X4319" s="49">
        <v>5.61524316109689</v>
      </c>
      <c r="Y4319" s="15">
        <v>-10.455610718263999</v>
      </c>
      <c r="Z4319" s="15">
        <v>-10.455610718263999</v>
      </c>
      <c r="AA4319" s="15">
        <v>-14.867960718263999</v>
      </c>
      <c r="AF4319" s="49">
        <v>0.53876465479238</v>
      </c>
      <c r="AG4319" s="15">
        <v>-2.4038180062179402</v>
      </c>
      <c r="AH4319" s="15">
        <v>-2.4038180062179402</v>
      </c>
      <c r="AI4319" s="15">
        <v>-11.228518006217939</v>
      </c>
      <c r="AM4319" s="17"/>
    </row>
    <row r="4320" spans="1:39">
      <c r="A4320" s="7" t="s">
        <v>4078</v>
      </c>
      <c r="B4320" s="7">
        <v>830</v>
      </c>
      <c r="C4320" s="29" t="s">
        <v>4148</v>
      </c>
      <c r="F4320" s="27" t="str">
        <f t="shared" si="67"/>
        <v>NT0830DRIVER</v>
      </c>
      <c r="G4320" s="30">
        <v>4308</v>
      </c>
      <c r="H4320" s="49">
        <v>12.230048487493701</v>
      </c>
      <c r="I4320" s="15">
        <v>9.4303629474706199</v>
      </c>
      <c r="J4320" s="15">
        <v>9.4303629474706199</v>
      </c>
      <c r="K4320" s="15">
        <v>5.0180129474706199</v>
      </c>
      <c r="P4320" s="49">
        <v>10.307139962378301</v>
      </c>
      <c r="Q4320" s="15">
        <v>8.5058175604636901</v>
      </c>
      <c r="R4320" s="15">
        <v>8.5058175604636901</v>
      </c>
      <c r="S4320" s="15">
        <v>-0.3188824395363099</v>
      </c>
      <c r="X4320" s="49">
        <v>14.6144550586367</v>
      </c>
      <c r="Y4320" s="15">
        <v>11.302024055965299</v>
      </c>
      <c r="Z4320" s="15">
        <v>11.302024055965299</v>
      </c>
      <c r="AA4320" s="15">
        <v>6.8896740559652994</v>
      </c>
      <c r="AF4320" s="49">
        <v>0.53876465479238</v>
      </c>
      <c r="AG4320" s="15">
        <v>-2.4038180062179402</v>
      </c>
      <c r="AH4320" s="15">
        <v>-2.4038180062179402</v>
      </c>
      <c r="AI4320" s="15">
        <v>-11.228518006217939</v>
      </c>
      <c r="AM4320" s="17"/>
    </row>
    <row r="4321" spans="1:39">
      <c r="A4321" s="7" t="s">
        <v>4078</v>
      </c>
      <c r="B4321" s="7">
        <v>830</v>
      </c>
      <c r="C4321" s="29" t="s">
        <v>4149</v>
      </c>
      <c r="F4321" s="27" t="str">
        <f t="shared" si="67"/>
        <v>NT0830DURACK</v>
      </c>
      <c r="G4321" s="30">
        <v>4309</v>
      </c>
      <c r="H4321" s="49">
        <v>-2.4609726443875601</v>
      </c>
      <c r="I4321" s="15">
        <v>-12.3272718267587</v>
      </c>
      <c r="J4321" s="15">
        <v>-12.3272718267587</v>
      </c>
      <c r="K4321" s="15">
        <v>-16.7396218267587</v>
      </c>
      <c r="P4321" s="49">
        <v>-2.7686380084060098</v>
      </c>
      <c r="Q4321" s="15">
        <v>-11.649271876286999</v>
      </c>
      <c r="R4321" s="15">
        <v>-11.649271876286999</v>
      </c>
      <c r="S4321" s="15">
        <v>-20.473971876286999</v>
      </c>
      <c r="X4321" s="49">
        <v>3.50267760083955E-4</v>
      </c>
      <c r="Y4321" s="15">
        <v>-10.455610718263999</v>
      </c>
      <c r="Z4321" s="15">
        <v>-10.455610718263999</v>
      </c>
      <c r="AA4321" s="15">
        <v>-14.867960718263999</v>
      </c>
      <c r="AF4321" s="49">
        <v>0.53876465479238</v>
      </c>
      <c r="AG4321" s="15">
        <v>-2.4038180062179402</v>
      </c>
      <c r="AH4321" s="15">
        <v>-2.4038180062179402</v>
      </c>
      <c r="AI4321" s="15">
        <v>-11.228518006217939</v>
      </c>
      <c r="AM4321" s="17"/>
    </row>
    <row r="4322" spans="1:39">
      <c r="A4322" s="7" t="s">
        <v>4078</v>
      </c>
      <c r="B4322" s="7">
        <v>830</v>
      </c>
      <c r="C4322" s="29" t="s">
        <v>4150</v>
      </c>
      <c r="F4322" s="27" t="str">
        <f t="shared" si="67"/>
        <v>NT0830FARRAR</v>
      </c>
      <c r="G4322" s="30">
        <v>4310</v>
      </c>
      <c r="H4322" s="49">
        <v>-2.6148053263967799</v>
      </c>
      <c r="I4322" s="15">
        <v>-12.3272718267587</v>
      </c>
      <c r="J4322" s="15">
        <v>-12.3272718267587</v>
      </c>
      <c r="K4322" s="15">
        <v>-16.7396218267587</v>
      </c>
      <c r="P4322" s="49">
        <v>-2.9224706904152402</v>
      </c>
      <c r="Q4322" s="15">
        <v>-11.649271876286999</v>
      </c>
      <c r="R4322" s="15">
        <v>-11.649271876286999</v>
      </c>
      <c r="S4322" s="15">
        <v>-20.473971876286999</v>
      </c>
      <c r="X4322" s="49">
        <v>-0.230398755253757</v>
      </c>
      <c r="Y4322" s="15">
        <v>-10.455610718263999</v>
      </c>
      <c r="Z4322" s="15">
        <v>-10.455610718263999</v>
      </c>
      <c r="AA4322" s="15">
        <v>-14.867960718263999</v>
      </c>
      <c r="AF4322" s="49">
        <v>0.53876465479238</v>
      </c>
      <c r="AG4322" s="15">
        <v>-2.4038180062179402</v>
      </c>
      <c r="AH4322" s="15">
        <v>-2.4038180062179402</v>
      </c>
      <c r="AI4322" s="15">
        <v>-11.228518006217939</v>
      </c>
      <c r="AM4322" s="17"/>
    </row>
    <row r="4323" spans="1:39">
      <c r="A4323" s="7" t="s">
        <v>4078</v>
      </c>
      <c r="B4323" s="7">
        <v>830</v>
      </c>
      <c r="C4323" s="29" t="s">
        <v>4151</v>
      </c>
      <c r="F4323" s="27" t="str">
        <f t="shared" si="67"/>
        <v>NT0830GRAY</v>
      </c>
      <c r="G4323" s="30">
        <v>4311</v>
      </c>
      <c r="H4323" s="49">
        <v>-0.99956216529989494</v>
      </c>
      <c r="I4323" s="15">
        <v>11.402726439752101</v>
      </c>
      <c r="J4323" s="15">
        <v>11.402726439752101</v>
      </c>
      <c r="K4323" s="15">
        <v>6.9903764397521009</v>
      </c>
      <c r="P4323" s="49">
        <v>-1.53797655233219</v>
      </c>
      <c r="Q4323" s="15">
        <v>10.6630901301465</v>
      </c>
      <c r="R4323" s="15">
        <v>10.6630901301465</v>
      </c>
      <c r="S4323" s="15">
        <v>1.8383901301465002</v>
      </c>
      <c r="X4323" s="49">
        <v>1.38484440584313</v>
      </c>
      <c r="Y4323" s="15">
        <v>13.2127511891129</v>
      </c>
      <c r="Z4323" s="15">
        <v>13.2127511891129</v>
      </c>
      <c r="AA4323" s="15">
        <v>8.8004011891129004</v>
      </c>
      <c r="AF4323" s="49">
        <v>0.53876465479238</v>
      </c>
      <c r="AG4323" s="15">
        <v>-2.4038180062179402</v>
      </c>
      <c r="AH4323" s="15">
        <v>-2.4038180062179402</v>
      </c>
      <c r="AI4323" s="15">
        <v>-11.228518006217939</v>
      </c>
      <c r="AM4323" s="17"/>
    </row>
    <row r="4324" spans="1:39">
      <c r="A4324" s="7" t="s">
        <v>4078</v>
      </c>
      <c r="B4324" s="7">
        <v>830</v>
      </c>
      <c r="C4324" s="29" t="s">
        <v>4152</v>
      </c>
      <c r="F4324" s="27" t="str">
        <f t="shared" si="67"/>
        <v>NT0830MARLOW LAGOON</v>
      </c>
      <c r="G4324" s="30">
        <v>4312</v>
      </c>
      <c r="H4324" s="49">
        <v>-3.4608850774475401</v>
      </c>
      <c r="I4324" s="15">
        <v>-12.3272718267587</v>
      </c>
      <c r="J4324" s="15">
        <v>-12.3272718267587</v>
      </c>
      <c r="K4324" s="15">
        <v>-16.7396218267587</v>
      </c>
      <c r="P4324" s="49">
        <v>-3.3070523954383102</v>
      </c>
      <c r="Q4324" s="15">
        <v>-11.649271876286999</v>
      </c>
      <c r="R4324" s="15">
        <v>-11.649271876286999</v>
      </c>
      <c r="S4324" s="15">
        <v>-20.473971876286999</v>
      </c>
      <c r="X4324" s="49">
        <v>-0.99956216529989494</v>
      </c>
      <c r="Y4324" s="15">
        <v>-10.455610718263999</v>
      </c>
      <c r="Z4324" s="15">
        <v>-10.455610718263999</v>
      </c>
      <c r="AA4324" s="15">
        <v>-14.867960718263999</v>
      </c>
      <c r="AF4324" s="49">
        <v>-3.4612353452076201</v>
      </c>
      <c r="AG4324" s="15">
        <v>-2.4038180062179402</v>
      </c>
      <c r="AH4324" s="15">
        <v>-2.4038180062179402</v>
      </c>
      <c r="AI4324" s="15">
        <v>-11.228518006217939</v>
      </c>
      <c r="AM4324" s="17"/>
    </row>
    <row r="4325" spans="1:39">
      <c r="A4325" s="7" t="s">
        <v>4078</v>
      </c>
      <c r="B4325" s="7">
        <v>830</v>
      </c>
      <c r="C4325" s="29" t="s">
        <v>4153</v>
      </c>
      <c r="F4325" s="27" t="str">
        <f t="shared" si="67"/>
        <v>NT0830MOULDEN</v>
      </c>
      <c r="G4325" s="30">
        <v>4313</v>
      </c>
      <c r="H4325" s="49">
        <v>-3.3070523954383102</v>
      </c>
      <c r="I4325" s="15">
        <v>9.0605447926678302</v>
      </c>
      <c r="J4325" s="15">
        <v>9.0605447926678302</v>
      </c>
      <c r="K4325" s="15">
        <v>4.6481947926678302</v>
      </c>
      <c r="P4325" s="49">
        <v>-3.3070523954383102</v>
      </c>
      <c r="Q4325" s="15">
        <v>8.0743630465271394</v>
      </c>
      <c r="R4325" s="15">
        <v>8.0743630465271394</v>
      </c>
      <c r="S4325" s="15">
        <v>-0.75033695347286056</v>
      </c>
      <c r="X4325" s="49">
        <v>-0.84572948329066699</v>
      </c>
      <c r="Y4325" s="15">
        <v>10.932205901162501</v>
      </c>
      <c r="Z4325" s="15">
        <v>10.932205901162501</v>
      </c>
      <c r="AA4325" s="15">
        <v>6.5198559011625008</v>
      </c>
      <c r="AF4325" s="49">
        <v>-3.4612353452076201</v>
      </c>
      <c r="AG4325" s="15">
        <v>-2.4038180062179402</v>
      </c>
      <c r="AH4325" s="15">
        <v>-2.4038180062179402</v>
      </c>
      <c r="AI4325" s="15">
        <v>-11.228518006217939</v>
      </c>
      <c r="AM4325" s="17"/>
    </row>
    <row r="4326" spans="1:39">
      <c r="A4326" s="7" t="s">
        <v>4078</v>
      </c>
      <c r="B4326" s="7">
        <v>830</v>
      </c>
      <c r="C4326" s="29" t="s">
        <v>121</v>
      </c>
      <c r="F4326" s="27" t="str">
        <f t="shared" si="67"/>
        <v>NT0830PALMERSTON</v>
      </c>
      <c r="G4326" s="30">
        <v>4314</v>
      </c>
      <c r="H4326" s="49">
        <v>-3.4608850774475401</v>
      </c>
      <c r="I4326" s="15">
        <v>-12.3272718267587</v>
      </c>
      <c r="J4326" s="15">
        <v>-12.3272718267587</v>
      </c>
      <c r="K4326" s="15">
        <v>-16.7396218267587</v>
      </c>
      <c r="P4326" s="49">
        <v>-3.3070523954383102</v>
      </c>
      <c r="Q4326" s="15">
        <v>-11.649271876286999</v>
      </c>
      <c r="R4326" s="15">
        <v>-11.649271876286999</v>
      </c>
      <c r="S4326" s="15">
        <v>-20.473971876286999</v>
      </c>
      <c r="X4326" s="49">
        <v>-1.0764785063045099</v>
      </c>
      <c r="Y4326" s="15">
        <v>-10.455610718263999</v>
      </c>
      <c r="Z4326" s="15">
        <v>-10.455610718263999</v>
      </c>
      <c r="AA4326" s="15">
        <v>-14.867960718263999</v>
      </c>
      <c r="AF4326" s="49">
        <v>-3.4612353452076201</v>
      </c>
      <c r="AG4326" s="15">
        <v>-2.4038180062179402</v>
      </c>
      <c r="AH4326" s="15">
        <v>-2.4038180062179402</v>
      </c>
      <c r="AI4326" s="15">
        <v>-11.228518006217939</v>
      </c>
      <c r="AM4326" s="17"/>
    </row>
    <row r="4327" spans="1:39">
      <c r="A4327" s="7" t="s">
        <v>4078</v>
      </c>
      <c r="B4327" s="7">
        <v>830</v>
      </c>
      <c r="C4327" s="29" t="s">
        <v>1009</v>
      </c>
      <c r="F4327" s="27" t="str">
        <f t="shared" si="67"/>
        <v>NT0830SHOAL BAY</v>
      </c>
      <c r="G4327" s="30">
        <v>4315</v>
      </c>
      <c r="H4327" s="49">
        <v>-3.7685504414659898</v>
      </c>
      <c r="I4327" s="15">
        <v>-12.3272718267587</v>
      </c>
      <c r="J4327" s="15">
        <v>-12.3272718267587</v>
      </c>
      <c r="K4327" s="15">
        <v>-16.7396218267587</v>
      </c>
      <c r="P4327" s="49">
        <v>-3.4608850774475401</v>
      </c>
      <c r="Q4327" s="15">
        <v>-11.649271876286999</v>
      </c>
      <c r="R4327" s="15">
        <v>-11.649271876286999</v>
      </c>
      <c r="S4327" s="15">
        <v>-20.473971876286999</v>
      </c>
      <c r="X4327" s="49">
        <v>-1.38414387032296</v>
      </c>
      <c r="Y4327" s="15">
        <v>-10.455610718263999</v>
      </c>
      <c r="Z4327" s="15">
        <v>-10.455610718263999</v>
      </c>
      <c r="AA4327" s="15">
        <v>-14.867960718263999</v>
      </c>
      <c r="AF4327" s="49">
        <v>5.8456419163506501</v>
      </c>
      <c r="AG4327" s="15">
        <v>-2.4038180062179402</v>
      </c>
      <c r="AH4327" s="15">
        <v>-2.4038180062179402</v>
      </c>
      <c r="AI4327" s="15">
        <v>-11.228518006217939</v>
      </c>
      <c r="AM4327" s="17"/>
    </row>
    <row r="4328" spans="1:39">
      <c r="A4328" s="7" t="s">
        <v>4078</v>
      </c>
      <c r="B4328" s="7">
        <v>830</v>
      </c>
      <c r="C4328" s="29" t="s">
        <v>4154</v>
      </c>
      <c r="F4328" s="27" t="str">
        <f t="shared" si="67"/>
        <v>NT0830WOODROFFE</v>
      </c>
      <c r="G4328" s="30">
        <v>4316</v>
      </c>
      <c r="H4328" s="49">
        <v>-11.383268200922799</v>
      </c>
      <c r="I4328" s="15">
        <v>11.156181003216901</v>
      </c>
      <c r="J4328" s="15">
        <v>11.156181003216901</v>
      </c>
      <c r="K4328" s="15">
        <v>6.7438310032169007</v>
      </c>
      <c r="P4328" s="49">
        <v>-10.229523085853501</v>
      </c>
      <c r="Q4328" s="15">
        <v>10.4781810527451</v>
      </c>
      <c r="R4328" s="15">
        <v>10.4781810527451</v>
      </c>
      <c r="S4328" s="15">
        <v>1.6534810527451</v>
      </c>
      <c r="X4328" s="49">
        <v>-8.9219452887751096</v>
      </c>
      <c r="Y4328" s="15">
        <v>12.9662057525777</v>
      </c>
      <c r="Z4328" s="15">
        <v>12.9662057525777</v>
      </c>
      <c r="AA4328" s="15">
        <v>8.5538557525777001</v>
      </c>
      <c r="AF4328" s="49">
        <v>10.8455543494106</v>
      </c>
      <c r="AG4328" s="15">
        <v>-2.4038180062179402</v>
      </c>
      <c r="AH4328" s="15">
        <v>-2.4038180062179402</v>
      </c>
      <c r="AI4328" s="15">
        <v>-11.228518006217939</v>
      </c>
      <c r="AM4328" s="17"/>
    </row>
    <row r="4329" spans="1:39">
      <c r="A4329" s="7" t="s">
        <v>4078</v>
      </c>
      <c r="B4329" s="7">
        <v>831</v>
      </c>
      <c r="C4329" s="29" t="s">
        <v>121</v>
      </c>
      <c r="F4329" s="27" t="str">
        <f t="shared" si="67"/>
        <v>NT0831PALMERSTON</v>
      </c>
      <c r="G4329" s="30">
        <v>4317</v>
      </c>
      <c r="H4329" s="49">
        <v>-3.9223831234752198</v>
      </c>
      <c r="I4329" s="15">
        <v>-12.3272718267587</v>
      </c>
      <c r="J4329" s="15">
        <v>-12.3272718267587</v>
      </c>
      <c r="K4329" s="15">
        <v>-16.7396218267587</v>
      </c>
      <c r="P4329" s="49">
        <v>-3.5378014184521498</v>
      </c>
      <c r="Q4329" s="15">
        <v>-11.649271876286999</v>
      </c>
      <c r="R4329" s="15">
        <v>-11.649271876286999</v>
      </c>
      <c r="S4329" s="15">
        <v>-20.473971876286999</v>
      </c>
      <c r="X4329" s="49">
        <v>-1.53797655233219</v>
      </c>
      <c r="Y4329" s="15">
        <v>-10.455610718263999</v>
      </c>
      <c r="Z4329" s="15">
        <v>-10.455610718263999</v>
      </c>
      <c r="AA4329" s="15">
        <v>-14.867960718263999</v>
      </c>
      <c r="AF4329" s="49">
        <v>10.8455543494106</v>
      </c>
      <c r="AG4329" s="15">
        <v>-2.4038180062179402</v>
      </c>
      <c r="AH4329" s="15">
        <v>-2.4038180062179402</v>
      </c>
      <c r="AI4329" s="15">
        <v>-11.228518006217939</v>
      </c>
      <c r="AM4329" s="17"/>
    </row>
    <row r="4330" spans="1:39">
      <c r="A4330" s="7" t="s">
        <v>4078</v>
      </c>
      <c r="B4330" s="7">
        <v>832</v>
      </c>
      <c r="C4330" s="29" t="s">
        <v>4155</v>
      </c>
      <c r="F4330" s="27" t="str">
        <f t="shared" si="67"/>
        <v>NT0832BAKEWELL</v>
      </c>
      <c r="G4330" s="30">
        <v>4318</v>
      </c>
      <c r="H4330" s="49">
        <v>-3.9223831234752198</v>
      </c>
      <c r="I4330" s="15">
        <v>10.4165446936113</v>
      </c>
      <c r="J4330" s="15">
        <v>10.4165446936113</v>
      </c>
      <c r="K4330" s="15">
        <v>6.0041946936113</v>
      </c>
      <c r="P4330" s="49">
        <v>-3.5378014184521498</v>
      </c>
      <c r="Q4330" s="15">
        <v>9.6769083840057899</v>
      </c>
      <c r="R4330" s="15">
        <v>9.6769083840057899</v>
      </c>
      <c r="S4330" s="15">
        <v>0.85220838400578991</v>
      </c>
      <c r="X4330" s="49">
        <v>-1.53797655233219</v>
      </c>
      <c r="Y4330" s="15">
        <v>12.288205802106001</v>
      </c>
      <c r="Z4330" s="15">
        <v>12.288205802106001</v>
      </c>
      <c r="AA4330" s="15">
        <v>7.8758558021060008</v>
      </c>
      <c r="AF4330" s="49">
        <v>10.8455543494106</v>
      </c>
      <c r="AG4330" s="15">
        <v>-2.4038180062179402</v>
      </c>
      <c r="AH4330" s="15">
        <v>-2.4038180062179402</v>
      </c>
      <c r="AI4330" s="15">
        <v>-11.228518006217939</v>
      </c>
      <c r="AM4330" s="17"/>
    </row>
    <row r="4331" spans="1:39">
      <c r="A4331" s="7" t="s">
        <v>4078</v>
      </c>
      <c r="B4331" s="7">
        <v>832</v>
      </c>
      <c r="C4331" s="29" t="s">
        <v>4156</v>
      </c>
      <c r="F4331" s="27" t="str">
        <f t="shared" si="67"/>
        <v>NT0832GUNN</v>
      </c>
      <c r="G4331" s="30">
        <v>4319</v>
      </c>
      <c r="H4331" s="49">
        <v>-3.4608850774475401</v>
      </c>
      <c r="I4331" s="15">
        <v>8.19763576479472</v>
      </c>
      <c r="J4331" s="15">
        <v>8.19763576479472</v>
      </c>
      <c r="K4331" s="15">
        <v>3.78528576479472</v>
      </c>
      <c r="P4331" s="49">
        <v>-3.3070523954383102</v>
      </c>
      <c r="Q4331" s="15">
        <v>6.5334540681822499</v>
      </c>
      <c r="R4331" s="15">
        <v>6.5334540681822499</v>
      </c>
      <c r="S4331" s="15">
        <v>-2.29124593181775</v>
      </c>
      <c r="X4331" s="49">
        <v>-1.0764785063045099</v>
      </c>
      <c r="Y4331" s="15">
        <v>10.007660514155599</v>
      </c>
      <c r="Z4331" s="15">
        <v>10.007660514155599</v>
      </c>
      <c r="AA4331" s="15">
        <v>5.5953105141555994</v>
      </c>
      <c r="AF4331" s="49">
        <v>5.23066145607382</v>
      </c>
      <c r="AG4331" s="15">
        <v>-2.4038180062179402</v>
      </c>
      <c r="AH4331" s="15">
        <v>-2.4038180062179402</v>
      </c>
      <c r="AI4331" s="15">
        <v>-11.228518006217939</v>
      </c>
      <c r="AM4331" s="17"/>
    </row>
    <row r="4332" spans="1:39">
      <c r="A4332" s="7" t="s">
        <v>4078</v>
      </c>
      <c r="B4332" s="7">
        <v>832</v>
      </c>
      <c r="C4332" s="29" t="s">
        <v>141</v>
      </c>
      <c r="F4332" s="27" t="str">
        <f t="shared" si="67"/>
        <v>NT0832ROSEBERY</v>
      </c>
      <c r="G4332" s="30">
        <v>4320</v>
      </c>
      <c r="H4332" s="49">
        <v>921</v>
      </c>
      <c r="I4332" s="15">
        <v>7.5812721734567603</v>
      </c>
      <c r="J4332" s="15">
        <v>7.5812721734567603</v>
      </c>
      <c r="K4332" s="15">
        <v>3.1689221734567603</v>
      </c>
      <c r="P4332" s="49">
        <v>921</v>
      </c>
      <c r="Q4332" s="15">
        <v>5.7938177585767097</v>
      </c>
      <c r="R4332" s="15">
        <v>5.7938177585767097</v>
      </c>
      <c r="S4332" s="15">
        <v>-3.0308822414232903</v>
      </c>
      <c r="X4332" s="49">
        <v>921</v>
      </c>
      <c r="Y4332" s="15">
        <v>9.3912969228176593</v>
      </c>
      <c r="Z4332" s="15">
        <v>9.3912969228176593</v>
      </c>
      <c r="AA4332" s="15">
        <v>4.9789469228176593</v>
      </c>
      <c r="AF4332" s="49">
        <v>921</v>
      </c>
      <c r="AG4332" s="15">
        <v>-2.4038180062179402</v>
      </c>
      <c r="AH4332" s="15">
        <v>-2.4038180062179402</v>
      </c>
      <c r="AI4332" s="15">
        <v>-11.228518006217939</v>
      </c>
      <c r="AM4332" s="17"/>
    </row>
    <row r="4333" spans="1:39">
      <c r="A4333" s="7" t="s">
        <v>4078</v>
      </c>
      <c r="B4333" s="7">
        <v>832</v>
      </c>
      <c r="C4333" s="29" t="s">
        <v>4157</v>
      </c>
      <c r="F4333" s="27" t="str">
        <f t="shared" si="67"/>
        <v>NT0832ROSEBERY HEIGHTS</v>
      </c>
      <c r="G4333" s="30">
        <v>4321</v>
      </c>
      <c r="H4333" s="49">
        <v>921</v>
      </c>
      <c r="I4333" s="15">
        <v>-12.3272718267587</v>
      </c>
      <c r="J4333" s="15">
        <v>-12.3272718267587</v>
      </c>
      <c r="K4333" s="15">
        <v>-16.7396218267587</v>
      </c>
      <c r="P4333" s="49">
        <v>921</v>
      </c>
      <c r="Q4333" s="15">
        <v>-11.649271876286999</v>
      </c>
      <c r="R4333" s="15">
        <v>-11.649271876286999</v>
      </c>
      <c r="S4333" s="15">
        <v>-20.473971876286999</v>
      </c>
      <c r="X4333" s="49">
        <v>921</v>
      </c>
      <c r="Y4333" s="15">
        <v>-10.455610718263999</v>
      </c>
      <c r="Z4333" s="15">
        <v>-10.455610718263999</v>
      </c>
      <c r="AA4333" s="15">
        <v>-14.867960718263999</v>
      </c>
      <c r="AF4333" s="49">
        <v>921</v>
      </c>
      <c r="AG4333" s="15">
        <v>-2.4038180062179402</v>
      </c>
      <c r="AH4333" s="15">
        <v>-2.4038180062179402</v>
      </c>
      <c r="AI4333" s="15">
        <v>-11.228518006217939</v>
      </c>
      <c r="AM4333" s="17"/>
    </row>
    <row r="4334" spans="1:39">
      <c r="A4334" s="7" t="s">
        <v>4078</v>
      </c>
      <c r="B4334" s="7">
        <v>835</v>
      </c>
      <c r="C4334" s="29" t="s">
        <v>4158</v>
      </c>
      <c r="F4334" s="27" t="str">
        <f t="shared" si="67"/>
        <v>NT0835HOWARD SPRINGS</v>
      </c>
      <c r="G4334" s="30">
        <v>4322</v>
      </c>
      <c r="H4334" s="49">
        <v>-3.6147177594567599</v>
      </c>
      <c r="I4334" s="15">
        <v>4.0063633436966697</v>
      </c>
      <c r="J4334" s="15">
        <v>4.0063633436966697</v>
      </c>
      <c r="K4334" s="15">
        <v>-0.40598665630333031</v>
      </c>
      <c r="P4334" s="49">
        <v>-3.3839687364429198</v>
      </c>
      <c r="Q4334" s="15">
        <v>2.5270907244855798</v>
      </c>
      <c r="R4334" s="15">
        <v>2.5270907244855798</v>
      </c>
      <c r="S4334" s="15">
        <v>-6.2976092755144197</v>
      </c>
      <c r="X4334" s="49">
        <v>-1.2303111883137401</v>
      </c>
      <c r="Y4334" s="15">
        <v>5.8780244521913598</v>
      </c>
      <c r="Z4334" s="15">
        <v>5.8780244521913598</v>
      </c>
      <c r="AA4334" s="15">
        <v>1.4656744521913598</v>
      </c>
      <c r="AF4334" s="49">
        <v>5.23066145607382</v>
      </c>
      <c r="AG4334" s="15">
        <v>-2.4038180062179402</v>
      </c>
      <c r="AH4334" s="15">
        <v>-2.4038180062179402</v>
      </c>
      <c r="AI4334" s="15">
        <v>-11.228518006217939</v>
      </c>
      <c r="AM4334" s="17"/>
    </row>
    <row r="4335" spans="1:39">
      <c r="A4335" s="7" t="s">
        <v>4078</v>
      </c>
      <c r="B4335" s="7">
        <v>835</v>
      </c>
      <c r="C4335" s="29" t="s">
        <v>4159</v>
      </c>
      <c r="F4335" s="27" t="str">
        <f t="shared" si="67"/>
        <v>NT0835VIRGINIA</v>
      </c>
      <c r="G4335" s="30">
        <v>4323</v>
      </c>
      <c r="H4335" s="49">
        <v>-3.7685504414659898</v>
      </c>
      <c r="I4335" s="15">
        <v>-12.3272718267587</v>
      </c>
      <c r="J4335" s="15">
        <v>-12.3272718267587</v>
      </c>
      <c r="K4335" s="15">
        <v>-16.7396218267587</v>
      </c>
      <c r="P4335" s="49">
        <v>-3.4608850774475401</v>
      </c>
      <c r="Q4335" s="15">
        <v>-11.649271876286999</v>
      </c>
      <c r="R4335" s="15">
        <v>-11.649271876286999</v>
      </c>
      <c r="S4335" s="15">
        <v>-20.473971876286999</v>
      </c>
      <c r="X4335" s="49">
        <v>-1.30722752931835</v>
      </c>
      <c r="Y4335" s="15">
        <v>-10.455610718263999</v>
      </c>
      <c r="Z4335" s="15">
        <v>-10.455610718263999</v>
      </c>
      <c r="AA4335" s="15">
        <v>-14.867960718263999</v>
      </c>
      <c r="AF4335" s="49">
        <v>10.2302236213737</v>
      </c>
      <c r="AG4335" s="15">
        <v>-2.4038180062179402</v>
      </c>
      <c r="AH4335" s="15">
        <v>-2.4038180062179402</v>
      </c>
      <c r="AI4335" s="15">
        <v>-11.228518006217939</v>
      </c>
      <c r="AM4335" s="17"/>
    </row>
    <row r="4336" spans="1:39">
      <c r="A4336" s="7" t="s">
        <v>4078</v>
      </c>
      <c r="B4336" s="7">
        <v>836</v>
      </c>
      <c r="C4336" s="29" t="s">
        <v>4160</v>
      </c>
      <c r="F4336" s="27" t="str">
        <f t="shared" si="67"/>
        <v>NT0836HUMPTY DOO</v>
      </c>
      <c r="G4336" s="30">
        <v>4324</v>
      </c>
      <c r="H4336" s="49">
        <v>-3.4608850774475401</v>
      </c>
      <c r="I4336" s="15">
        <v>4.12963606196426</v>
      </c>
      <c r="J4336" s="15">
        <v>4.12963606196426</v>
      </c>
      <c r="K4336" s="15">
        <v>-0.28271393803573996</v>
      </c>
      <c r="P4336" s="49">
        <v>-3.3070523954383102</v>
      </c>
      <c r="Q4336" s="15">
        <v>2.5887270836193701</v>
      </c>
      <c r="R4336" s="15">
        <v>2.5887270836193701</v>
      </c>
      <c r="S4336" s="15">
        <v>-6.2359729163806303</v>
      </c>
      <c r="X4336" s="49">
        <v>-0.99956216529989494</v>
      </c>
      <c r="Y4336" s="15">
        <v>5.9396608113251501</v>
      </c>
      <c r="Z4336" s="15">
        <v>5.9396608113251501</v>
      </c>
      <c r="AA4336" s="15">
        <v>1.5273108113251501</v>
      </c>
      <c r="AF4336" s="49">
        <v>6.2302236213737103</v>
      </c>
      <c r="AG4336" s="15">
        <v>-0.246545436535174</v>
      </c>
      <c r="AH4336" s="15">
        <v>-0.246545436535174</v>
      </c>
      <c r="AI4336" s="15">
        <v>-9.0712454365351736</v>
      </c>
      <c r="AM4336" s="17"/>
    </row>
    <row r="4337" spans="1:39">
      <c r="A4337" s="7" t="s">
        <v>4078</v>
      </c>
      <c r="B4337" s="7">
        <v>837</v>
      </c>
      <c r="C4337" s="29" t="s">
        <v>4161</v>
      </c>
      <c r="F4337" s="27" t="str">
        <f t="shared" si="67"/>
        <v>NT0837NOONAMAH</v>
      </c>
      <c r="G4337" s="30">
        <v>4325</v>
      </c>
      <c r="H4337" s="49">
        <v>-3.4608850774475401</v>
      </c>
      <c r="I4337" s="15">
        <v>-0.80127266873931502</v>
      </c>
      <c r="J4337" s="15">
        <v>-0.80127266873931502</v>
      </c>
      <c r="K4337" s="15">
        <v>-5.2136226687393155</v>
      </c>
      <c r="P4337" s="49">
        <v>-3.3070523954383102</v>
      </c>
      <c r="Q4337" s="15">
        <v>-1.0478181052744899</v>
      </c>
      <c r="R4337" s="15">
        <v>-1.0478181052744899</v>
      </c>
      <c r="S4337" s="15">
        <v>-9.8725181052744908</v>
      </c>
      <c r="X4337" s="49">
        <v>-1.0764785063045099</v>
      </c>
      <c r="Y4337" s="15">
        <v>1.07038843975537</v>
      </c>
      <c r="Z4337" s="15">
        <v>1.07038843975537</v>
      </c>
      <c r="AA4337" s="15">
        <v>-3.3419615602446298</v>
      </c>
      <c r="AF4337" s="49">
        <v>10.2302236213737</v>
      </c>
      <c r="AG4337" s="15">
        <v>-2.4038180062179402</v>
      </c>
      <c r="AH4337" s="15">
        <v>-2.4038180062179402</v>
      </c>
      <c r="AI4337" s="15">
        <v>-11.228518006217939</v>
      </c>
      <c r="AM4337" s="17"/>
    </row>
    <row r="4338" spans="1:39">
      <c r="A4338" s="7" t="s">
        <v>4078</v>
      </c>
      <c r="B4338" s="7">
        <v>838</v>
      </c>
      <c r="C4338" s="29" t="s">
        <v>4162</v>
      </c>
      <c r="F4338" s="27" t="str">
        <f t="shared" si="67"/>
        <v>NT0838BERRY SPRINGS</v>
      </c>
      <c r="G4338" s="30">
        <v>4326</v>
      </c>
      <c r="H4338" s="49">
        <v>-3.7685504414659898</v>
      </c>
      <c r="I4338" s="15">
        <v>2.77363616102078</v>
      </c>
      <c r="J4338" s="15">
        <v>2.77363616102078</v>
      </c>
      <c r="K4338" s="15">
        <v>-1.63871383897922</v>
      </c>
      <c r="P4338" s="49">
        <v>-3.4608850774475401</v>
      </c>
      <c r="Q4338" s="15">
        <v>1.6641816966124501</v>
      </c>
      <c r="R4338" s="15">
        <v>1.6641816966124501</v>
      </c>
      <c r="S4338" s="15">
        <v>-7.1605183033875495</v>
      </c>
      <c r="X4338" s="49">
        <v>-1.30722752931835</v>
      </c>
      <c r="Y4338" s="15">
        <v>4.64529726951546</v>
      </c>
      <c r="Z4338" s="15">
        <v>4.64529726951546</v>
      </c>
      <c r="AA4338" s="15">
        <v>0.23294726951545996</v>
      </c>
      <c r="AF4338" s="49">
        <v>10.2302236213737</v>
      </c>
      <c r="AG4338" s="15">
        <v>-2.4038180062179402</v>
      </c>
      <c r="AH4338" s="15">
        <v>-2.4038180062179402</v>
      </c>
      <c r="AI4338" s="15">
        <v>-11.228518006217939</v>
      </c>
      <c r="AM4338" s="17"/>
    </row>
    <row r="4339" spans="1:39">
      <c r="A4339" s="7" t="s">
        <v>4078</v>
      </c>
      <c r="B4339" s="7">
        <v>840</v>
      </c>
      <c r="C4339" s="29" t="s">
        <v>4163</v>
      </c>
      <c r="F4339" s="27" t="str">
        <f t="shared" si="67"/>
        <v>NT0840DUNDEE BEACH</v>
      </c>
      <c r="G4339" s="30">
        <v>4327</v>
      </c>
      <c r="H4339" s="49">
        <v>-3.7685504414659898</v>
      </c>
      <c r="I4339" s="15">
        <v>-5.4856359629076197</v>
      </c>
      <c r="J4339" s="15">
        <v>-5.4856359629076197</v>
      </c>
      <c r="K4339" s="15">
        <v>-9.8979859629076188</v>
      </c>
      <c r="P4339" s="49">
        <v>-3.4608850774475401</v>
      </c>
      <c r="Q4339" s="15">
        <v>-5.6705450403090003</v>
      </c>
      <c r="R4339" s="15">
        <v>-5.6705450403090003</v>
      </c>
      <c r="S4339" s="15">
        <v>-14.495245040309001</v>
      </c>
      <c r="X4339" s="49">
        <v>-1.30722752931835</v>
      </c>
      <c r="Y4339" s="15">
        <v>-3.6756112135467198</v>
      </c>
      <c r="Z4339" s="15">
        <v>-3.6756112135467198</v>
      </c>
      <c r="AA4339" s="15">
        <v>-8.0879612135467198</v>
      </c>
      <c r="AF4339" s="49">
        <v>10.2302236213737</v>
      </c>
      <c r="AG4339" s="15">
        <v>-2.4038180062179402</v>
      </c>
      <c r="AH4339" s="15">
        <v>-2.4038180062179402</v>
      </c>
      <c r="AI4339" s="15">
        <v>-11.228518006217939</v>
      </c>
      <c r="AM4339" s="17"/>
    </row>
    <row r="4340" spans="1:39">
      <c r="A4340" s="7" t="s">
        <v>4078</v>
      </c>
      <c r="B4340" s="7">
        <v>841</v>
      </c>
      <c r="C4340" s="29" t="s">
        <v>4164</v>
      </c>
      <c r="F4340" s="27" t="str">
        <f t="shared" si="67"/>
        <v>NT0841DARWIN RIVER</v>
      </c>
      <c r="G4340" s="30">
        <v>4328</v>
      </c>
      <c r="H4340" s="49">
        <v>921</v>
      </c>
      <c r="I4340" s="15">
        <v>0.801272668739339</v>
      </c>
      <c r="J4340" s="15">
        <v>0.801272668739339</v>
      </c>
      <c r="K4340" s="15">
        <v>-3.611077331260661</v>
      </c>
      <c r="P4340" s="49">
        <v>921</v>
      </c>
      <c r="Q4340" s="15">
        <v>0.18490907740137899</v>
      </c>
      <c r="R4340" s="15">
        <v>0.18490907740137899</v>
      </c>
      <c r="S4340" s="15">
        <v>-8.6397909225986211</v>
      </c>
      <c r="X4340" s="49">
        <v>921</v>
      </c>
      <c r="Y4340" s="15">
        <v>2.61129741810023</v>
      </c>
      <c r="Z4340" s="15">
        <v>2.61129741810023</v>
      </c>
      <c r="AA4340" s="15">
        <v>-1.80105258189977</v>
      </c>
      <c r="AF4340" s="49">
        <v>921</v>
      </c>
      <c r="AG4340" s="15">
        <v>-2.4038180062179402</v>
      </c>
      <c r="AH4340" s="15">
        <v>-2.4038180062179402</v>
      </c>
      <c r="AI4340" s="15">
        <v>-11.228518006217939</v>
      </c>
      <c r="AM4340" s="17"/>
    </row>
    <row r="4341" spans="1:39">
      <c r="A4341" s="7" t="s">
        <v>4078</v>
      </c>
      <c r="B4341" s="7">
        <v>845</v>
      </c>
      <c r="C4341" s="29" t="s">
        <v>4165</v>
      </c>
      <c r="F4341" s="27" t="str">
        <f t="shared" si="67"/>
        <v>NT0845BATCHELOR</v>
      </c>
      <c r="G4341" s="30">
        <v>4329</v>
      </c>
      <c r="H4341" s="49">
        <v>-3.9223831234752198</v>
      </c>
      <c r="I4341" s="15">
        <v>-4.8076360124358901</v>
      </c>
      <c r="J4341" s="15">
        <v>-4.8076360124358901</v>
      </c>
      <c r="K4341" s="15">
        <v>-9.2199860124358892</v>
      </c>
      <c r="P4341" s="49">
        <v>-3.5378014184521498</v>
      </c>
      <c r="Q4341" s="15">
        <v>-5.1774541672386496</v>
      </c>
      <c r="R4341" s="15">
        <v>-5.1774541672386496</v>
      </c>
      <c r="S4341" s="15">
        <v>-14.00215416723865</v>
      </c>
      <c r="X4341" s="49">
        <v>-1.4610602113275799</v>
      </c>
      <c r="Y4341" s="15">
        <v>-2.997611263075</v>
      </c>
      <c r="Z4341" s="15">
        <v>-2.997611263075</v>
      </c>
      <c r="AA4341" s="15">
        <v>-7.409961263075</v>
      </c>
      <c r="AF4341" s="49">
        <v>10.2302236213737</v>
      </c>
      <c r="AG4341" s="15">
        <v>-2.4038180062179402</v>
      </c>
      <c r="AH4341" s="15">
        <v>-2.4038180062179402</v>
      </c>
      <c r="AI4341" s="15">
        <v>-11.228518006217939</v>
      </c>
      <c r="AM4341" s="17"/>
    </row>
    <row r="4342" spans="1:39">
      <c r="A4342" s="7" t="s">
        <v>4078</v>
      </c>
      <c r="B4342" s="7">
        <v>846</v>
      </c>
      <c r="C4342" s="29" t="s">
        <v>4166</v>
      </c>
      <c r="F4342" s="27" t="str">
        <f t="shared" si="67"/>
        <v>NT0846ADELAIDE RIVER</v>
      </c>
      <c r="G4342" s="30">
        <v>4330</v>
      </c>
      <c r="H4342" s="49">
        <v>-3.9223831234752198</v>
      </c>
      <c r="I4342" s="15">
        <v>-4.8076360124358901</v>
      </c>
      <c r="J4342" s="15">
        <v>-4.8076360124358901</v>
      </c>
      <c r="K4342" s="15">
        <v>-9.2199860124358892</v>
      </c>
      <c r="P4342" s="49">
        <v>-3.5378014184521498</v>
      </c>
      <c r="Q4342" s="15">
        <v>-5.1774541672386496</v>
      </c>
      <c r="R4342" s="15">
        <v>-5.1774541672386496</v>
      </c>
      <c r="S4342" s="15">
        <v>-14.00215416723865</v>
      </c>
      <c r="X4342" s="49">
        <v>-1.53797655233219</v>
      </c>
      <c r="Y4342" s="15">
        <v>-2.997611263075</v>
      </c>
      <c r="Z4342" s="15">
        <v>-2.997611263075</v>
      </c>
      <c r="AA4342" s="15">
        <v>-7.409961263075</v>
      </c>
      <c r="AF4342" s="49">
        <v>10.2302236213737</v>
      </c>
      <c r="AG4342" s="15">
        <v>-2.4038180062179402</v>
      </c>
      <c r="AH4342" s="15">
        <v>-2.4038180062179402</v>
      </c>
      <c r="AI4342" s="15">
        <v>-11.228518006217939</v>
      </c>
      <c r="AM4342" s="17"/>
    </row>
    <row r="4343" spans="1:39">
      <c r="A4343" s="7" t="s">
        <v>4078</v>
      </c>
      <c r="B4343" s="7">
        <v>847</v>
      </c>
      <c r="C4343" s="29" t="s">
        <v>4167</v>
      </c>
      <c r="F4343" s="27" t="str">
        <f t="shared" si="67"/>
        <v>NT0847PINE CREEK</v>
      </c>
      <c r="G4343" s="30">
        <v>4331</v>
      </c>
      <c r="H4343" s="49">
        <v>-11.383268200922799</v>
      </c>
      <c r="I4343" s="15">
        <v>-6.3485449907807201</v>
      </c>
      <c r="J4343" s="15">
        <v>-6.3485449907807201</v>
      </c>
      <c r="K4343" s="15">
        <v>-10.76089499078072</v>
      </c>
      <c r="P4343" s="49">
        <v>-10.229523085853501</v>
      </c>
      <c r="Q4343" s="15">
        <v>-6.0403631951117598</v>
      </c>
      <c r="R4343" s="15">
        <v>-6.0403631951117598</v>
      </c>
      <c r="S4343" s="15">
        <v>-14.865063195111759</v>
      </c>
      <c r="X4343" s="49">
        <v>-8.9219452887751096</v>
      </c>
      <c r="Y4343" s="15">
        <v>-4.4768838824360602</v>
      </c>
      <c r="Z4343" s="15">
        <v>-4.4768838824360602</v>
      </c>
      <c r="AA4343" s="15">
        <v>-8.8892338824360593</v>
      </c>
      <c r="AF4343" s="49">
        <v>10.2302236213737</v>
      </c>
      <c r="AG4343" s="15">
        <v>0.554727232204141</v>
      </c>
      <c r="AH4343" s="15">
        <v>0.554727232204141</v>
      </c>
      <c r="AI4343" s="15">
        <v>-8.2699727677958599</v>
      </c>
      <c r="AM4343" s="17"/>
    </row>
    <row r="4344" spans="1:39">
      <c r="A4344" s="7" t="s">
        <v>4078</v>
      </c>
      <c r="B4344" s="7">
        <v>850</v>
      </c>
      <c r="C4344" s="29" t="s">
        <v>4168</v>
      </c>
      <c r="F4344" s="27" t="str">
        <f t="shared" si="67"/>
        <v>NT0850KATHERINE</v>
      </c>
      <c r="G4344" s="30">
        <v>4332</v>
      </c>
      <c r="H4344" s="49">
        <v>-4.0762158054844404</v>
      </c>
      <c r="I4344" s="15">
        <v>-6.1019995542455501</v>
      </c>
      <c r="J4344" s="15">
        <v>-6.1019995542455501</v>
      </c>
      <c r="K4344" s="15">
        <v>-10.51434955424555</v>
      </c>
      <c r="P4344" s="49">
        <v>-3.5378014184521498</v>
      </c>
      <c r="Q4344" s="15">
        <v>-5.9787268359779597</v>
      </c>
      <c r="R4344" s="15">
        <v>-5.9787268359779597</v>
      </c>
      <c r="S4344" s="15">
        <v>-14.803426835977959</v>
      </c>
      <c r="X4344" s="49">
        <v>-1.6148928933368001</v>
      </c>
      <c r="Y4344" s="15">
        <v>-4.2303384459008901</v>
      </c>
      <c r="Z4344" s="15">
        <v>-4.2303384459008901</v>
      </c>
      <c r="AA4344" s="15">
        <v>-8.642688445900891</v>
      </c>
      <c r="AF4344" s="49">
        <v>10.2302236213737</v>
      </c>
      <c r="AG4344" s="15">
        <v>4.25290878023175</v>
      </c>
      <c r="AH4344" s="15">
        <v>4.25290878023175</v>
      </c>
      <c r="AI4344" s="15">
        <v>-4.57179121976825</v>
      </c>
      <c r="AM4344" s="17"/>
    </row>
    <row r="4345" spans="1:39">
      <c r="A4345" s="7" t="s">
        <v>4078</v>
      </c>
      <c r="B4345" s="7">
        <v>851</v>
      </c>
      <c r="C4345" s="29" t="s">
        <v>4168</v>
      </c>
      <c r="F4345" s="27" t="str">
        <f t="shared" si="67"/>
        <v>NT0851KATHERINE</v>
      </c>
      <c r="G4345" s="30">
        <v>4333</v>
      </c>
      <c r="H4345" s="49">
        <v>-4.0762158054844404</v>
      </c>
      <c r="I4345" s="15">
        <v>-6.1019995542455501</v>
      </c>
      <c r="J4345" s="15">
        <v>-6.1019995542455501</v>
      </c>
      <c r="K4345" s="15">
        <v>-10.51434955424555</v>
      </c>
      <c r="P4345" s="49">
        <v>-3.5378014184521498</v>
      </c>
      <c r="Q4345" s="15">
        <v>-5.9787268359779597</v>
      </c>
      <c r="R4345" s="15">
        <v>-5.9787268359779597</v>
      </c>
      <c r="S4345" s="15">
        <v>-14.803426835977959</v>
      </c>
      <c r="X4345" s="49">
        <v>-1.6148928933368001</v>
      </c>
      <c r="Y4345" s="15">
        <v>-4.2303384459008901</v>
      </c>
      <c r="Z4345" s="15">
        <v>-4.2303384459008901</v>
      </c>
      <c r="AA4345" s="15">
        <v>-8.642688445900891</v>
      </c>
      <c r="AF4345" s="49">
        <v>10.2302236213737</v>
      </c>
      <c r="AG4345" s="15">
        <v>4.25290878023175</v>
      </c>
      <c r="AH4345" s="15">
        <v>4.25290878023175</v>
      </c>
      <c r="AI4345" s="15">
        <v>-4.57179121976825</v>
      </c>
      <c r="AM4345" s="17"/>
    </row>
    <row r="4346" spans="1:39">
      <c r="A4346" s="7" t="s">
        <v>4078</v>
      </c>
      <c r="B4346" s="7">
        <v>852</v>
      </c>
      <c r="C4346" s="29" t="s">
        <v>4169</v>
      </c>
      <c r="F4346" s="27" t="str">
        <f t="shared" si="67"/>
        <v>NT0852DALY WATERS</v>
      </c>
      <c r="G4346" s="30">
        <v>4334</v>
      </c>
      <c r="H4346" s="49">
        <v>-0.46114777826759801</v>
      </c>
      <c r="I4346" s="15">
        <v>-6.4718177090483104</v>
      </c>
      <c r="J4346" s="15">
        <v>-6.4718177090483104</v>
      </c>
      <c r="K4346" s="15">
        <v>-10.88416770904831</v>
      </c>
      <c r="P4346" s="49">
        <v>-1.0764785063045099</v>
      </c>
      <c r="Q4346" s="15">
        <v>-6.1019995542455501</v>
      </c>
      <c r="R4346" s="15">
        <v>-6.1019995542455501</v>
      </c>
      <c r="S4346" s="15">
        <v>-14.92669955424555</v>
      </c>
      <c r="X4346" s="49">
        <v>1.9232587928754299</v>
      </c>
      <c r="Y4346" s="15">
        <v>-4.6001566007036496</v>
      </c>
      <c r="Z4346" s="15">
        <v>-4.6001566007036496</v>
      </c>
      <c r="AA4346" s="15">
        <v>-9.0125066007036487</v>
      </c>
      <c r="AF4346" s="49">
        <v>0.53876465479238</v>
      </c>
      <c r="AG4346" s="15">
        <v>4.9925450898372699</v>
      </c>
      <c r="AH4346" s="15">
        <v>4.9925450898372699</v>
      </c>
      <c r="AI4346" s="15">
        <v>-3.8321549101627301</v>
      </c>
      <c r="AM4346" s="17"/>
    </row>
    <row r="4347" spans="1:39">
      <c r="A4347" s="7" t="s">
        <v>4078</v>
      </c>
      <c r="B4347" s="7">
        <v>852</v>
      </c>
      <c r="C4347" s="29" t="s">
        <v>4170</v>
      </c>
      <c r="F4347" s="27" t="str">
        <f t="shared" si="67"/>
        <v>NT0852EDITH RIVER</v>
      </c>
      <c r="G4347" s="30">
        <v>4335</v>
      </c>
      <c r="H4347" s="49">
        <v>921</v>
      </c>
      <c r="I4347" s="15">
        <v>-6.1019995542455501</v>
      </c>
      <c r="J4347" s="15">
        <v>-6.1019995542455501</v>
      </c>
      <c r="K4347" s="15">
        <v>-10.51434955424555</v>
      </c>
      <c r="P4347" s="49">
        <v>921</v>
      </c>
      <c r="Q4347" s="15">
        <v>-5.9787268359779597</v>
      </c>
      <c r="R4347" s="15">
        <v>-5.9787268359779597</v>
      </c>
      <c r="S4347" s="15">
        <v>-14.803426835977959</v>
      </c>
      <c r="X4347" s="49">
        <v>921</v>
      </c>
      <c r="Y4347" s="15">
        <v>-4.2303384459008901</v>
      </c>
      <c r="Z4347" s="15">
        <v>-4.2303384459008901</v>
      </c>
      <c r="AA4347" s="15">
        <v>-8.642688445900891</v>
      </c>
      <c r="AF4347" s="49">
        <v>921</v>
      </c>
      <c r="AG4347" s="15">
        <v>4.9925450898372699</v>
      </c>
      <c r="AH4347" s="15">
        <v>4.9925450898372699</v>
      </c>
      <c r="AI4347" s="15">
        <v>-3.8321549101627301</v>
      </c>
      <c r="AM4347" s="17"/>
    </row>
    <row r="4348" spans="1:39">
      <c r="A4348" s="7" t="s">
        <v>4078</v>
      </c>
      <c r="B4348" s="7">
        <v>852</v>
      </c>
      <c r="C4348" s="29" t="s">
        <v>4171</v>
      </c>
      <c r="F4348" s="27" t="str">
        <f t="shared" si="67"/>
        <v>NT0852KALKARINGI</v>
      </c>
      <c r="G4348" s="30">
        <v>4336</v>
      </c>
      <c r="H4348" s="49">
        <v>-11.383268200922799</v>
      </c>
      <c r="I4348" s="15">
        <v>0</v>
      </c>
      <c r="J4348" s="15">
        <v>0</v>
      </c>
      <c r="K4348" s="15">
        <v>-4.41235</v>
      </c>
      <c r="P4348" s="49">
        <v>-10.229523085853501</v>
      </c>
      <c r="Q4348" s="15">
        <v>0</v>
      </c>
      <c r="R4348" s="15">
        <v>0</v>
      </c>
      <c r="S4348" s="15">
        <v>-8.8247</v>
      </c>
      <c r="X4348" s="49">
        <v>-8.9219452887751096</v>
      </c>
      <c r="Y4348" s="15">
        <v>0</v>
      </c>
      <c r="Z4348" s="15">
        <v>0</v>
      </c>
      <c r="AA4348" s="15">
        <v>-4.41235</v>
      </c>
      <c r="AF4348" s="49">
        <v>0.53876465479238</v>
      </c>
      <c r="AG4348" s="15">
        <v>0</v>
      </c>
      <c r="AH4348" s="15">
        <v>0</v>
      </c>
      <c r="AI4348" s="15">
        <v>-8.8247</v>
      </c>
      <c r="AM4348" s="17"/>
    </row>
    <row r="4349" spans="1:39">
      <c r="A4349" s="7" t="s">
        <v>4078</v>
      </c>
      <c r="B4349" s="7">
        <v>852</v>
      </c>
      <c r="C4349" s="29" t="s">
        <v>4168</v>
      </c>
      <c r="F4349" s="27" t="str">
        <f t="shared" si="67"/>
        <v>NT0852KATHERINE</v>
      </c>
      <c r="G4349" s="30">
        <v>4337</v>
      </c>
      <c r="H4349" s="49">
        <v>921</v>
      </c>
      <c r="I4349" s="15">
        <v>-6.1019995542455501</v>
      </c>
      <c r="J4349" s="15">
        <v>-6.1019995542455501</v>
      </c>
      <c r="K4349" s="15">
        <v>-10.51434955424555</v>
      </c>
      <c r="P4349" s="49">
        <v>921</v>
      </c>
      <c r="Q4349" s="15">
        <v>-5.9787268359779597</v>
      </c>
      <c r="R4349" s="15">
        <v>-5.9787268359779597</v>
      </c>
      <c r="S4349" s="15">
        <v>-14.803426835977959</v>
      </c>
      <c r="X4349" s="49">
        <v>921</v>
      </c>
      <c r="Y4349" s="15">
        <v>-4.2303384459008901</v>
      </c>
      <c r="Z4349" s="15">
        <v>-4.2303384459008901</v>
      </c>
      <c r="AA4349" s="15">
        <v>-8.642688445900891</v>
      </c>
      <c r="AF4349" s="49">
        <v>921</v>
      </c>
      <c r="AG4349" s="15">
        <v>4.9925450898372699</v>
      </c>
      <c r="AH4349" s="15">
        <v>4.9925450898372699</v>
      </c>
      <c r="AI4349" s="15">
        <v>-3.8321549101627301</v>
      </c>
      <c r="AM4349" s="17"/>
    </row>
    <row r="4350" spans="1:39">
      <c r="A4350" s="7" t="s">
        <v>4078</v>
      </c>
      <c r="B4350" s="7">
        <v>852</v>
      </c>
      <c r="C4350" s="29" t="s">
        <v>4172</v>
      </c>
      <c r="F4350" s="27" t="str">
        <f t="shared" si="67"/>
        <v>NT0852LAJAMANU</v>
      </c>
      <c r="G4350" s="30">
        <v>4338</v>
      </c>
      <c r="H4350" s="49">
        <v>-0.230398755253757</v>
      </c>
      <c r="I4350" s="15">
        <v>-6.5950904273158999</v>
      </c>
      <c r="J4350" s="15">
        <v>-6.5950904273158999</v>
      </c>
      <c r="K4350" s="15">
        <v>-11.007440427315899</v>
      </c>
      <c r="P4350" s="49">
        <v>-0.76881314228605402</v>
      </c>
      <c r="Q4350" s="15">
        <v>-6.1019995542455501</v>
      </c>
      <c r="R4350" s="15">
        <v>-6.1019995542455501</v>
      </c>
      <c r="S4350" s="15">
        <v>-14.92669955424555</v>
      </c>
      <c r="X4350" s="49">
        <v>2.23092415689388</v>
      </c>
      <c r="Y4350" s="15">
        <v>-4.7850656781050303</v>
      </c>
      <c r="Z4350" s="15">
        <v>-4.7850656781050303</v>
      </c>
      <c r="AA4350" s="15">
        <v>-9.1974156781050311</v>
      </c>
      <c r="AF4350" s="49">
        <v>0.53876465479238</v>
      </c>
      <c r="AG4350" s="15">
        <v>4.9925450898372699</v>
      </c>
      <c r="AH4350" s="15">
        <v>4.9925450898372699</v>
      </c>
      <c r="AI4350" s="15">
        <v>-3.8321549101627301</v>
      </c>
      <c r="AM4350" s="17"/>
    </row>
    <row r="4351" spans="1:39">
      <c r="A4351" s="7" t="s">
        <v>4078</v>
      </c>
      <c r="B4351" s="7">
        <v>852</v>
      </c>
      <c r="C4351" s="29" t="s">
        <v>4173</v>
      </c>
      <c r="F4351" s="27" t="str">
        <f t="shared" si="67"/>
        <v>NT0852LARRIMAH</v>
      </c>
      <c r="G4351" s="30">
        <v>4339</v>
      </c>
      <c r="H4351" s="49">
        <v>-1.30722752931835</v>
      </c>
      <c r="I4351" s="15">
        <v>-6.4718177090483104</v>
      </c>
      <c r="J4351" s="15">
        <v>-6.4718177090483104</v>
      </c>
      <c r="K4351" s="15">
        <v>-10.88416770904831</v>
      </c>
      <c r="P4351" s="49">
        <v>-1.8456419163506499</v>
      </c>
      <c r="Q4351" s="15">
        <v>-6.1019995542455501</v>
      </c>
      <c r="R4351" s="15">
        <v>-6.1019995542455501</v>
      </c>
      <c r="S4351" s="15">
        <v>-14.92669955424555</v>
      </c>
      <c r="X4351" s="49">
        <v>1.1540953828292899</v>
      </c>
      <c r="Y4351" s="15">
        <v>-4.6001566007036496</v>
      </c>
      <c r="Z4351" s="15">
        <v>-4.6001566007036496</v>
      </c>
      <c r="AA4351" s="15">
        <v>-9.0125066007036487</v>
      </c>
      <c r="AF4351" s="49">
        <v>15.5374511506921</v>
      </c>
      <c r="AG4351" s="15">
        <v>4.9925450898372699</v>
      </c>
      <c r="AH4351" s="15">
        <v>4.9925450898372699</v>
      </c>
      <c r="AI4351" s="15">
        <v>-3.8321549101627301</v>
      </c>
      <c r="AM4351" s="17"/>
    </row>
    <row r="4352" spans="1:39">
      <c r="A4352" s="7" t="s">
        <v>4078</v>
      </c>
      <c r="B4352" s="7">
        <v>852</v>
      </c>
      <c r="C4352" s="29" t="s">
        <v>4174</v>
      </c>
      <c r="F4352" s="27" t="str">
        <f t="shared" si="67"/>
        <v>NT0852MARANBOY</v>
      </c>
      <c r="G4352" s="30">
        <v>4340</v>
      </c>
      <c r="H4352" s="49">
        <v>2.3078404978984999</v>
      </c>
      <c r="I4352" s="15">
        <v>-12.3272718267587</v>
      </c>
      <c r="J4352" s="15">
        <v>-12.3272718267587</v>
      </c>
      <c r="K4352" s="15">
        <v>-16.7396218267587</v>
      </c>
      <c r="P4352" s="49">
        <v>1.9232587928754299</v>
      </c>
      <c r="Q4352" s="15">
        <v>-11.9574536719559</v>
      </c>
      <c r="R4352" s="15">
        <v>-11.9574536719559</v>
      </c>
      <c r="S4352" s="15">
        <v>-20.7821536719559</v>
      </c>
      <c r="X4352" s="49">
        <v>4.6922470690415201</v>
      </c>
      <c r="Y4352" s="15">
        <v>-10.455610720386399</v>
      </c>
      <c r="Z4352" s="15">
        <v>-10.455610720386399</v>
      </c>
      <c r="AA4352" s="15">
        <v>-14.867960720386399</v>
      </c>
      <c r="AF4352" s="49">
        <v>0.53876465479238</v>
      </c>
      <c r="AG4352" s="15">
        <v>4.9925450898372699</v>
      </c>
      <c r="AH4352" s="15">
        <v>4.9925450898372699</v>
      </c>
      <c r="AI4352" s="15">
        <v>-3.8321549101627301</v>
      </c>
      <c r="AM4352" s="17"/>
    </row>
    <row r="4353" spans="1:39">
      <c r="A4353" s="7" t="s">
        <v>4078</v>
      </c>
      <c r="B4353" s="7">
        <v>852</v>
      </c>
      <c r="C4353" s="29" t="s">
        <v>4175</v>
      </c>
      <c r="F4353" s="27" t="str">
        <f t="shared" si="67"/>
        <v>NT0852MATARANKA</v>
      </c>
      <c r="G4353" s="30">
        <v>4341</v>
      </c>
      <c r="H4353" s="49">
        <v>-11.383268200922799</v>
      </c>
      <c r="I4353" s="15">
        <v>-6.1019995542455501</v>
      </c>
      <c r="J4353" s="15">
        <v>-6.1019995542455501</v>
      </c>
      <c r="K4353" s="15">
        <v>-10.51434955424555</v>
      </c>
      <c r="P4353" s="49">
        <v>-10.229523085853501</v>
      </c>
      <c r="Q4353" s="15">
        <v>-5.9787268359779597</v>
      </c>
      <c r="R4353" s="15">
        <v>-5.9787268359779597</v>
      </c>
      <c r="S4353" s="15">
        <v>-14.803426835977959</v>
      </c>
      <c r="X4353" s="49">
        <v>-8.9219452887751096</v>
      </c>
      <c r="Y4353" s="15">
        <v>-4.2303384459008901</v>
      </c>
      <c r="Z4353" s="15">
        <v>-4.2303384459008901</v>
      </c>
      <c r="AA4353" s="15">
        <v>-8.642688445900891</v>
      </c>
      <c r="AF4353" s="49">
        <v>0.53876465479238</v>
      </c>
      <c r="AG4353" s="15">
        <v>4.9925450898372699</v>
      </c>
      <c r="AH4353" s="15">
        <v>4.9925450898372699</v>
      </c>
      <c r="AI4353" s="15">
        <v>-3.8321549101627301</v>
      </c>
      <c r="AM4353" s="17"/>
    </row>
    <row r="4354" spans="1:39">
      <c r="A4354" s="7" t="s">
        <v>4078</v>
      </c>
      <c r="B4354" s="7">
        <v>852</v>
      </c>
      <c r="C4354" s="29" t="s">
        <v>4176</v>
      </c>
      <c r="F4354" s="27" t="str">
        <f t="shared" si="67"/>
        <v>NT0852NGUKURR</v>
      </c>
      <c r="G4354" s="30">
        <v>4342</v>
      </c>
      <c r="H4354" s="49">
        <v>0.84643001881083502</v>
      </c>
      <c r="I4354" s="15">
        <v>-6.5950904273158999</v>
      </c>
      <c r="J4354" s="15">
        <v>-6.5950904273158999</v>
      </c>
      <c r="K4354" s="15">
        <v>-11.007440427315899</v>
      </c>
      <c r="P4354" s="49">
        <v>0.30801563177853902</v>
      </c>
      <c r="Q4354" s="15">
        <v>-6.1019995542455501</v>
      </c>
      <c r="R4354" s="15">
        <v>-6.1019995542455501</v>
      </c>
      <c r="S4354" s="15">
        <v>-14.92669955424555</v>
      </c>
      <c r="X4354" s="49">
        <v>3.3077529309584799</v>
      </c>
      <c r="Y4354" s="15">
        <v>-4.7234293188212098</v>
      </c>
      <c r="Z4354" s="15">
        <v>-4.7234293188212098</v>
      </c>
      <c r="AA4354" s="15">
        <v>-9.1357793188212106</v>
      </c>
      <c r="AF4354" s="49">
        <v>0.53876465479238</v>
      </c>
      <c r="AG4354" s="15">
        <v>5.3007268855063598</v>
      </c>
      <c r="AH4354" s="15">
        <v>5.3007268855063598</v>
      </c>
      <c r="AI4354" s="15">
        <v>-3.5239731144936401</v>
      </c>
      <c r="AM4354" s="17"/>
    </row>
    <row r="4355" spans="1:39">
      <c r="A4355" s="7" t="s">
        <v>4078</v>
      </c>
      <c r="B4355" s="7">
        <v>852</v>
      </c>
      <c r="C4355" s="29" t="s">
        <v>4177</v>
      </c>
      <c r="F4355" s="27" t="str">
        <f t="shared" si="67"/>
        <v>NT0852NUMBULWAR</v>
      </c>
      <c r="G4355" s="30">
        <v>4343</v>
      </c>
      <c r="H4355" s="49">
        <v>1.38484440584313</v>
      </c>
      <c r="I4355" s="15">
        <v>0</v>
      </c>
      <c r="J4355" s="15">
        <v>0</v>
      </c>
      <c r="K4355" s="15">
        <v>-4.41235</v>
      </c>
      <c r="P4355" s="49">
        <v>1.00026270082006</v>
      </c>
      <c r="Q4355" s="15">
        <v>0</v>
      </c>
      <c r="R4355" s="15">
        <v>0</v>
      </c>
      <c r="S4355" s="15">
        <v>-8.8247</v>
      </c>
      <c r="X4355" s="49">
        <v>3.76925097698616</v>
      </c>
      <c r="Y4355" s="15">
        <v>0</v>
      </c>
      <c r="Z4355" s="15">
        <v>0</v>
      </c>
      <c r="AA4355" s="15">
        <v>-4.41235</v>
      </c>
      <c r="AF4355" s="49">
        <v>0.53876465479238</v>
      </c>
      <c r="AG4355" s="15">
        <v>0</v>
      </c>
      <c r="AH4355" s="15">
        <v>0</v>
      </c>
      <c r="AI4355" s="15">
        <v>-8.8247</v>
      </c>
      <c r="AM4355" s="17"/>
    </row>
    <row r="4356" spans="1:39">
      <c r="A4356" s="7" t="s">
        <v>4078</v>
      </c>
      <c r="B4356" s="7">
        <v>852</v>
      </c>
      <c r="C4356" s="29" t="s">
        <v>4178</v>
      </c>
      <c r="F4356" s="27" t="str">
        <f t="shared" si="67"/>
        <v>NT0852TIMBER CREEK</v>
      </c>
      <c r="G4356" s="30">
        <v>4344</v>
      </c>
      <c r="H4356" s="49">
        <v>5.3075777970784301</v>
      </c>
      <c r="I4356" s="15">
        <v>-6.5950904273158999</v>
      </c>
      <c r="J4356" s="15">
        <v>-6.5950904273158999</v>
      </c>
      <c r="K4356" s="15">
        <v>-11.007440427315899</v>
      </c>
      <c r="P4356" s="49">
        <v>4.3076653640184599</v>
      </c>
      <c r="Q4356" s="15">
        <v>-6.1019995542455501</v>
      </c>
      <c r="R4356" s="15">
        <v>-6.1019995542455501</v>
      </c>
      <c r="S4356" s="15">
        <v>-14.92669955424555</v>
      </c>
      <c r="X4356" s="49">
        <v>7.7689007092260702</v>
      </c>
      <c r="Y4356" s="15">
        <v>-4.7234293188212098</v>
      </c>
      <c r="Z4356" s="15">
        <v>-4.7234293188212098</v>
      </c>
      <c r="AA4356" s="15">
        <v>-9.1357793188212106</v>
      </c>
      <c r="AF4356" s="49">
        <v>5.3072275293183502</v>
      </c>
      <c r="AG4356" s="15">
        <v>5.3007268855063598</v>
      </c>
      <c r="AH4356" s="15">
        <v>5.3007268855063598</v>
      </c>
      <c r="AI4356" s="15">
        <v>-3.5239731144936401</v>
      </c>
      <c r="AM4356" s="17"/>
    </row>
    <row r="4357" spans="1:39">
      <c r="A4357" s="7" t="s">
        <v>4078</v>
      </c>
      <c r="B4357" s="7">
        <v>852</v>
      </c>
      <c r="C4357" s="29" t="s">
        <v>4179</v>
      </c>
      <c r="F4357" s="27" t="str">
        <f t="shared" si="67"/>
        <v>NT0852VICTORIA RIVER DOWNS</v>
      </c>
      <c r="G4357" s="30">
        <v>4345</v>
      </c>
      <c r="H4357" s="49">
        <v>-11.383268200922799</v>
      </c>
      <c r="I4357" s="15">
        <v>-6.4718177090483104</v>
      </c>
      <c r="J4357" s="15">
        <v>-6.4718177090483104</v>
      </c>
      <c r="K4357" s="15">
        <v>-10.88416770904831</v>
      </c>
      <c r="P4357" s="49">
        <v>-10.229523085853501</v>
      </c>
      <c r="Q4357" s="15">
        <v>-6.1019995542455501</v>
      </c>
      <c r="R4357" s="15">
        <v>-6.1019995542455501</v>
      </c>
      <c r="S4357" s="15">
        <v>-14.92669955424555</v>
      </c>
      <c r="X4357" s="49">
        <v>-8.9219452887751096</v>
      </c>
      <c r="Y4357" s="15">
        <v>-4.6617929598374399</v>
      </c>
      <c r="Z4357" s="15">
        <v>-4.6617929598374399</v>
      </c>
      <c r="AA4357" s="15">
        <v>-9.0741429598374399</v>
      </c>
      <c r="AF4357" s="49">
        <v>13.460709943567499</v>
      </c>
      <c r="AG4357" s="15">
        <v>4.9925450898372699</v>
      </c>
      <c r="AH4357" s="15">
        <v>4.9925450898372699</v>
      </c>
      <c r="AI4357" s="15">
        <v>-3.8321549101627301</v>
      </c>
      <c r="AM4357" s="17"/>
    </row>
    <row r="4358" spans="1:39">
      <c r="A4358" s="7" t="s">
        <v>4078</v>
      </c>
      <c r="B4358" s="7">
        <v>852</v>
      </c>
      <c r="C4358" s="29" t="s">
        <v>4180</v>
      </c>
      <c r="F4358" s="27" t="str">
        <f t="shared" si="67"/>
        <v>NT0852WAVE HILL</v>
      </c>
      <c r="G4358" s="30">
        <v>4346</v>
      </c>
      <c r="H4358" s="49">
        <v>-1.92255825735526</v>
      </c>
      <c r="I4358" s="15">
        <v>-6.5950904273158999</v>
      </c>
      <c r="J4358" s="15">
        <v>-6.5950904273158999</v>
      </c>
      <c r="K4358" s="15">
        <v>-11.007440427315899</v>
      </c>
      <c r="P4358" s="49">
        <v>-2.3071399623783302</v>
      </c>
      <c r="Q4358" s="15">
        <v>-6.1019995542455501</v>
      </c>
      <c r="R4358" s="15">
        <v>-6.1019995542455501</v>
      </c>
      <c r="S4358" s="15">
        <v>-14.92669955424555</v>
      </c>
      <c r="X4358" s="49">
        <v>0.53876465479238</v>
      </c>
      <c r="Y4358" s="15">
        <v>-4.7850656781050303</v>
      </c>
      <c r="Z4358" s="15">
        <v>-4.7850656781050303</v>
      </c>
      <c r="AA4358" s="15">
        <v>-9.1974156781050311</v>
      </c>
      <c r="AF4358" s="49">
        <v>13.460709943567499</v>
      </c>
      <c r="AG4358" s="15">
        <v>4.9925450898372699</v>
      </c>
      <c r="AH4358" s="15">
        <v>4.9925450898372699</v>
      </c>
      <c r="AI4358" s="15">
        <v>-3.8321549101627301</v>
      </c>
      <c r="AM4358" s="17"/>
    </row>
    <row r="4359" spans="1:39">
      <c r="A4359" s="7" t="s">
        <v>4078</v>
      </c>
      <c r="B4359" s="7">
        <v>853</v>
      </c>
      <c r="C4359" s="29" t="s">
        <v>4181</v>
      </c>
      <c r="F4359" s="27" t="str">
        <f t="shared" si="67"/>
        <v>NT0853TINDAL RAAF</v>
      </c>
      <c r="G4359" s="30">
        <v>4347</v>
      </c>
      <c r="H4359" s="49">
        <v>-1.92255825735526</v>
      </c>
      <c r="I4359" s="15">
        <v>0</v>
      </c>
      <c r="J4359" s="15">
        <v>0</v>
      </c>
      <c r="K4359" s="15">
        <v>-4.41235</v>
      </c>
      <c r="P4359" s="49">
        <v>-2.3071399623783302</v>
      </c>
      <c r="Q4359" s="15">
        <v>0</v>
      </c>
      <c r="R4359" s="15">
        <v>0</v>
      </c>
      <c r="S4359" s="15">
        <v>-8.8247</v>
      </c>
      <c r="X4359" s="49">
        <v>0.53876465479238</v>
      </c>
      <c r="Y4359" s="15">
        <v>0</v>
      </c>
      <c r="Z4359" s="15">
        <v>0</v>
      </c>
      <c r="AA4359" s="15">
        <v>-4.41235</v>
      </c>
      <c r="AF4359" s="49">
        <v>13.460709943567499</v>
      </c>
      <c r="AG4359" s="15">
        <v>0</v>
      </c>
      <c r="AH4359" s="15">
        <v>0</v>
      </c>
      <c r="AI4359" s="15">
        <v>-8.8247</v>
      </c>
      <c r="AM4359" s="17"/>
    </row>
    <row r="4360" spans="1:39">
      <c r="A4360" s="7" t="s">
        <v>4078</v>
      </c>
      <c r="B4360" s="7">
        <v>854</v>
      </c>
      <c r="C4360" s="29" t="s">
        <v>4182</v>
      </c>
      <c r="F4360" s="27" t="str">
        <f t="shared" si="67"/>
        <v>NT0854BORROLOOLA</v>
      </c>
      <c r="G4360" s="30">
        <v>4348</v>
      </c>
      <c r="H4360" s="49">
        <v>-2.9993870314198499</v>
      </c>
      <c r="I4360" s="15">
        <v>-6.5950904273158999</v>
      </c>
      <c r="J4360" s="15">
        <v>-6.5950904273158999</v>
      </c>
      <c r="K4360" s="15">
        <v>-11.007440427315899</v>
      </c>
      <c r="P4360" s="49">
        <v>-3.1532197134290798</v>
      </c>
      <c r="Q4360" s="15">
        <v>-6.1019995542455501</v>
      </c>
      <c r="R4360" s="15">
        <v>-6.1019995542455501</v>
      </c>
      <c r="S4360" s="15">
        <v>-14.92669955424555</v>
      </c>
      <c r="X4360" s="49">
        <v>-0.61498046027682596</v>
      </c>
      <c r="Y4360" s="15">
        <v>-4.7234293188212098</v>
      </c>
      <c r="Z4360" s="15">
        <v>-4.7234293188212098</v>
      </c>
      <c r="AA4360" s="15">
        <v>-9.1357793188212106</v>
      </c>
      <c r="AF4360" s="49">
        <v>13.460709943567499</v>
      </c>
      <c r="AG4360" s="15">
        <v>-1.7258180557462199</v>
      </c>
      <c r="AH4360" s="15">
        <v>-1.7258180557462199</v>
      </c>
      <c r="AI4360" s="15">
        <v>-10.55051805574622</v>
      </c>
      <c r="AM4360" s="17"/>
    </row>
    <row r="4361" spans="1:39">
      <c r="A4361" s="7" t="s">
        <v>4078</v>
      </c>
      <c r="B4361" s="7">
        <v>860</v>
      </c>
      <c r="C4361" s="29" t="s">
        <v>4183</v>
      </c>
      <c r="F4361" s="27" t="str">
        <f t="shared" si="67"/>
        <v>NT0860TENNANT CREEK</v>
      </c>
      <c r="G4361" s="30">
        <v>4349</v>
      </c>
      <c r="H4361" s="49">
        <v>-1.92255825735526</v>
      </c>
      <c r="I4361" s="15">
        <v>-6.5950904273158999</v>
      </c>
      <c r="J4361" s="15">
        <v>-6.5950904273158999</v>
      </c>
      <c r="K4361" s="15">
        <v>-11.007440427315899</v>
      </c>
      <c r="P4361" s="49">
        <v>-2.3071399623783302</v>
      </c>
      <c r="Q4361" s="15">
        <v>-6.1019995542455501</v>
      </c>
      <c r="R4361" s="15">
        <v>-6.1019995542455501</v>
      </c>
      <c r="S4361" s="15">
        <v>-14.92669955424555</v>
      </c>
      <c r="X4361" s="49">
        <v>0.53876465479238</v>
      </c>
      <c r="Y4361" s="15">
        <v>-4.7850656781050303</v>
      </c>
      <c r="Z4361" s="15">
        <v>-4.7850656781050303</v>
      </c>
      <c r="AA4361" s="15">
        <v>-9.1974156781050311</v>
      </c>
      <c r="AF4361" s="49">
        <v>13.460709943567499</v>
      </c>
      <c r="AG4361" s="15">
        <v>4.25290878023175</v>
      </c>
      <c r="AH4361" s="15">
        <v>4.25290878023175</v>
      </c>
      <c r="AI4361" s="15">
        <v>-4.57179121976825</v>
      </c>
      <c r="AM4361" s="17"/>
    </row>
    <row r="4362" spans="1:39">
      <c r="A4362" s="7" t="s">
        <v>4078</v>
      </c>
      <c r="B4362" s="7">
        <v>861</v>
      </c>
      <c r="C4362" s="29" t="s">
        <v>4183</v>
      </c>
      <c r="F4362" s="27" t="str">
        <f t="shared" si="67"/>
        <v>NT0861TENNANT CREEK</v>
      </c>
      <c r="G4362" s="30">
        <v>4350</v>
      </c>
      <c r="H4362" s="49">
        <v>-11.383268200922799</v>
      </c>
      <c r="I4362" s="15">
        <v>-6.5950904273158999</v>
      </c>
      <c r="J4362" s="15">
        <v>-6.5950904273158999</v>
      </c>
      <c r="K4362" s="15">
        <v>-11.007440427315899</v>
      </c>
      <c r="P4362" s="49">
        <v>-10.229523085853501</v>
      </c>
      <c r="Q4362" s="15">
        <v>-6.1019995542455501</v>
      </c>
      <c r="R4362" s="15">
        <v>-6.1019995542455501</v>
      </c>
      <c r="S4362" s="15">
        <v>-14.92669955424555</v>
      </c>
      <c r="X4362" s="49">
        <v>-8.9219452887751096</v>
      </c>
      <c r="Y4362" s="15">
        <v>-4.7850656781050303</v>
      </c>
      <c r="Z4362" s="15">
        <v>-4.7850656781050303</v>
      </c>
      <c r="AA4362" s="15">
        <v>-9.1974156781050311</v>
      </c>
      <c r="AF4362" s="49">
        <v>9.3072275293183502</v>
      </c>
      <c r="AG4362" s="15">
        <v>4.25290878023175</v>
      </c>
      <c r="AH4362" s="15">
        <v>4.25290878023175</v>
      </c>
      <c r="AI4362" s="15">
        <v>-4.57179121976825</v>
      </c>
      <c r="AM4362" s="17"/>
    </row>
    <row r="4363" spans="1:39">
      <c r="A4363" s="7" t="s">
        <v>4078</v>
      </c>
      <c r="B4363" s="7">
        <v>862</v>
      </c>
      <c r="C4363" s="29" t="s">
        <v>4184</v>
      </c>
      <c r="F4363" s="27" t="str">
        <f t="shared" si="67"/>
        <v>NT0862ELLIOTT</v>
      </c>
      <c r="G4363" s="30">
        <v>4351</v>
      </c>
      <c r="H4363" s="49">
        <v>14.537538717632099</v>
      </c>
      <c r="I4363" s="15">
        <v>-6.5950904273158999</v>
      </c>
      <c r="J4363" s="15">
        <v>-6.5950904273158999</v>
      </c>
      <c r="K4363" s="15">
        <v>-11.007440427315899</v>
      </c>
      <c r="P4363" s="49">
        <v>12.845379215530601</v>
      </c>
      <c r="Q4363" s="15">
        <v>-6.1019995542455501</v>
      </c>
      <c r="R4363" s="15">
        <v>-6.1019995542455501</v>
      </c>
      <c r="S4363" s="15">
        <v>-14.92669955424555</v>
      </c>
      <c r="X4363" s="49">
        <v>16.921945288775099</v>
      </c>
      <c r="Y4363" s="15">
        <v>-4.7234293189712302</v>
      </c>
      <c r="Z4363" s="15">
        <v>-4.7234293189712302</v>
      </c>
      <c r="AA4363" s="15">
        <v>-9.1357793189712311</v>
      </c>
      <c r="AF4363" s="49">
        <v>5.3072275293183502</v>
      </c>
      <c r="AG4363" s="15">
        <v>-0.18490907740137999</v>
      </c>
      <c r="AH4363" s="15">
        <v>-0.18490907740137999</v>
      </c>
      <c r="AI4363" s="15">
        <v>-9.0096090774013806</v>
      </c>
      <c r="AM4363" s="17"/>
    </row>
    <row r="4364" spans="1:39">
      <c r="A4364" s="7" t="s">
        <v>4078</v>
      </c>
      <c r="B4364" s="7">
        <v>862</v>
      </c>
      <c r="C4364" s="29" t="s">
        <v>4185</v>
      </c>
      <c r="F4364" s="27" t="str">
        <f t="shared" si="67"/>
        <v>NT0862NEWCASTLE WATERS</v>
      </c>
      <c r="G4364" s="30">
        <v>4352</v>
      </c>
      <c r="H4364" s="49">
        <v>1.5386770878523599</v>
      </c>
      <c r="I4364" s="15">
        <v>-6.5950904273158999</v>
      </c>
      <c r="J4364" s="15">
        <v>-6.5950904273158999</v>
      </c>
      <c r="K4364" s="15">
        <v>-11.007440427315899</v>
      </c>
      <c r="P4364" s="49">
        <v>1.1540953828292899</v>
      </c>
      <c r="Q4364" s="15">
        <v>-6.1019995542455501</v>
      </c>
      <c r="R4364" s="15">
        <v>-6.1019995542455501</v>
      </c>
      <c r="S4364" s="15">
        <v>-14.92669955424555</v>
      </c>
      <c r="X4364" s="49">
        <v>3.9230836589953899</v>
      </c>
      <c r="Y4364" s="15">
        <v>-4.7234293189712302</v>
      </c>
      <c r="Z4364" s="15">
        <v>-4.7234293189712302</v>
      </c>
      <c r="AA4364" s="15">
        <v>-9.1357793189712311</v>
      </c>
      <c r="AF4364" s="49">
        <v>9.3072275293183502</v>
      </c>
      <c r="AG4364" s="15">
        <v>-0.18490907740137999</v>
      </c>
      <c r="AH4364" s="15">
        <v>-0.18490907740137999</v>
      </c>
      <c r="AI4364" s="15">
        <v>-9.0096090774013806</v>
      </c>
      <c r="AM4364" s="17"/>
    </row>
    <row r="4365" spans="1:39">
      <c r="A4365" s="7" t="s">
        <v>4078</v>
      </c>
      <c r="B4365" s="7">
        <v>862</v>
      </c>
      <c r="C4365" s="29" t="s">
        <v>4186</v>
      </c>
      <c r="F4365" s="27" t="str">
        <f t="shared" si="67"/>
        <v>NT0862RENNER SPRINGS</v>
      </c>
      <c r="G4365" s="30">
        <v>4353</v>
      </c>
      <c r="H4365" s="49">
        <v>10.076390939364501</v>
      </c>
      <c r="I4365" s="15">
        <v>-12.3272718267587</v>
      </c>
      <c r="J4365" s="15">
        <v>-12.3272718267587</v>
      </c>
      <c r="K4365" s="15">
        <v>-16.7396218267587</v>
      </c>
      <c r="P4365" s="49">
        <v>8.1534824142491402</v>
      </c>
      <c r="Q4365" s="15">
        <v>-11.9574536719559</v>
      </c>
      <c r="R4365" s="15">
        <v>-11.9574536719559</v>
      </c>
      <c r="S4365" s="15">
        <v>-20.7821536719559</v>
      </c>
      <c r="X4365" s="49">
        <v>12.460797510507501</v>
      </c>
      <c r="Y4365" s="15">
        <v>-10.455610720386399</v>
      </c>
      <c r="Z4365" s="15">
        <v>-10.455610720386399</v>
      </c>
      <c r="AA4365" s="15">
        <v>-14.867960720386399</v>
      </c>
      <c r="AF4365" s="49">
        <v>9.3072275293183502</v>
      </c>
      <c r="AG4365" s="15">
        <v>-0.18490907740137999</v>
      </c>
      <c r="AH4365" s="15">
        <v>-0.18490907740137999</v>
      </c>
      <c r="AI4365" s="15">
        <v>-9.0096090774013806</v>
      </c>
      <c r="AM4365" s="17"/>
    </row>
    <row r="4366" spans="1:39">
      <c r="A4366" s="7" t="s">
        <v>4078</v>
      </c>
      <c r="B4366" s="7">
        <v>862</v>
      </c>
      <c r="C4366" s="29" t="s">
        <v>4183</v>
      </c>
      <c r="F4366" s="27" t="str">
        <f t="shared" ref="F4366:F4429" si="68">TRIM(A4366)&amp;IF(LEN(TRIM(B4366))=3,"0"&amp;TRIM(B4366),TRIM(B4366))&amp;TRIM(C4366)</f>
        <v>NT0862TENNANT CREEK</v>
      </c>
      <c r="G4366" s="30">
        <v>4354</v>
      </c>
      <c r="H4366" s="49">
        <v>8.2303987552537592</v>
      </c>
      <c r="I4366" s="15">
        <v>-6.5950904273158999</v>
      </c>
      <c r="J4366" s="15">
        <v>-6.5950904273158999</v>
      </c>
      <c r="K4366" s="15">
        <v>-11.007440427315899</v>
      </c>
      <c r="P4366" s="49">
        <v>6.4613229121476401</v>
      </c>
      <c r="Q4366" s="15">
        <v>-6.1019995542455501</v>
      </c>
      <c r="R4366" s="15">
        <v>-6.1019995542455501</v>
      </c>
      <c r="S4366" s="15">
        <v>-14.92669955424555</v>
      </c>
      <c r="X4366" s="49">
        <v>10.691721667401399</v>
      </c>
      <c r="Y4366" s="15">
        <v>-4.7850656781050303</v>
      </c>
      <c r="Z4366" s="15">
        <v>-4.7850656781050303</v>
      </c>
      <c r="AA4366" s="15">
        <v>-9.1974156781050311</v>
      </c>
      <c r="AF4366" s="49">
        <v>9.3072275293183502</v>
      </c>
      <c r="AG4366" s="15">
        <v>-0.18490907740137999</v>
      </c>
      <c r="AH4366" s="15">
        <v>-0.18490907740137999</v>
      </c>
      <c r="AI4366" s="15">
        <v>-9.0096090774013806</v>
      </c>
      <c r="AM4366" s="17"/>
    </row>
    <row r="4367" spans="1:39">
      <c r="A4367" s="7" t="s">
        <v>4078</v>
      </c>
      <c r="B4367" s="7">
        <v>862</v>
      </c>
      <c r="C4367" s="29" t="s">
        <v>4187</v>
      </c>
      <c r="F4367" s="27" t="str">
        <f t="shared" si="68"/>
        <v>NT0862WARREGO</v>
      </c>
      <c r="G4367" s="30">
        <v>4355</v>
      </c>
      <c r="H4367" s="49">
        <v>10.691721667401399</v>
      </c>
      <c r="I4367" s="15">
        <v>-12.3272718267587</v>
      </c>
      <c r="J4367" s="15">
        <v>-12.3272718267587</v>
      </c>
      <c r="K4367" s="15">
        <v>-16.7396218267587</v>
      </c>
      <c r="P4367" s="49">
        <v>8.8457294832906701</v>
      </c>
      <c r="Q4367" s="15">
        <v>-11.9574536719559</v>
      </c>
      <c r="R4367" s="15">
        <v>-11.9574536719559</v>
      </c>
      <c r="S4367" s="15">
        <v>-20.7821536719559</v>
      </c>
      <c r="X4367" s="49">
        <v>13.153044579549</v>
      </c>
      <c r="Y4367" s="15">
        <v>-10.455610720386399</v>
      </c>
      <c r="Z4367" s="15">
        <v>-10.455610720386399</v>
      </c>
      <c r="AA4367" s="15">
        <v>-14.867960720386399</v>
      </c>
      <c r="AF4367" s="49">
        <v>9.3072275293183502</v>
      </c>
      <c r="AG4367" s="15">
        <v>-0.18490907740137999</v>
      </c>
      <c r="AH4367" s="15">
        <v>-0.18490907740137999</v>
      </c>
      <c r="AI4367" s="15">
        <v>-9.0096090774013806</v>
      </c>
      <c r="AM4367" s="17"/>
    </row>
    <row r="4368" spans="1:39">
      <c r="A4368" s="7" t="s">
        <v>4078</v>
      </c>
      <c r="B4368" s="7">
        <v>870</v>
      </c>
      <c r="C4368" s="29" t="s">
        <v>4188</v>
      </c>
      <c r="F4368" s="27" t="str">
        <f t="shared" si="68"/>
        <v>NT0870ALICE SPRINGS</v>
      </c>
      <c r="G4368" s="30">
        <v>4356</v>
      </c>
      <c r="H4368" s="49">
        <v>1.00026270082006</v>
      </c>
      <c r="I4368" s="15">
        <v>-6.5950904273158999</v>
      </c>
      <c r="J4368" s="15">
        <v>-6.5950904273158999</v>
      </c>
      <c r="K4368" s="15">
        <v>-11.007440427315899</v>
      </c>
      <c r="P4368" s="49">
        <v>0.53876465479238</v>
      </c>
      <c r="Q4368" s="15">
        <v>-6.1019995542455501</v>
      </c>
      <c r="R4368" s="15">
        <v>-6.1019995542455501</v>
      </c>
      <c r="S4368" s="15">
        <v>-14.92669955424555</v>
      </c>
      <c r="X4368" s="49">
        <v>3.38466927196309</v>
      </c>
      <c r="Y4368" s="15">
        <v>-4.7234293189712302</v>
      </c>
      <c r="Z4368" s="15">
        <v>-4.7234293189712302</v>
      </c>
      <c r="AA4368" s="15">
        <v>-9.1357793189712311</v>
      </c>
      <c r="AF4368" s="49">
        <v>9.3072275293183502</v>
      </c>
      <c r="AG4368" s="15">
        <v>0.554727232204141</v>
      </c>
      <c r="AH4368" s="15">
        <v>0.554727232204141</v>
      </c>
      <c r="AI4368" s="15">
        <v>-8.2699727677958599</v>
      </c>
      <c r="AM4368" s="17"/>
    </row>
    <row r="4369" spans="1:39">
      <c r="A4369" s="7" t="s">
        <v>4078</v>
      </c>
      <c r="B4369" s="7">
        <v>871</v>
      </c>
      <c r="C4369" s="29" t="s">
        <v>4188</v>
      </c>
      <c r="F4369" s="27" t="str">
        <f t="shared" si="68"/>
        <v>NT0871ALICE SPRINGS</v>
      </c>
      <c r="G4369" s="30">
        <v>4357</v>
      </c>
      <c r="H4369" s="49">
        <v>1.2310117238339</v>
      </c>
      <c r="I4369" s="15">
        <v>-6.5950904273158999</v>
      </c>
      <c r="J4369" s="15">
        <v>-6.5950904273158999</v>
      </c>
      <c r="K4369" s="15">
        <v>-11.007440427315899</v>
      </c>
      <c r="P4369" s="49">
        <v>0.69259733680160795</v>
      </c>
      <c r="Q4369" s="15">
        <v>-6.1019995542455501</v>
      </c>
      <c r="R4369" s="15">
        <v>-6.1019995542455501</v>
      </c>
      <c r="S4369" s="15">
        <v>-14.92669955424555</v>
      </c>
      <c r="X4369" s="49">
        <v>3.61541829497693</v>
      </c>
      <c r="Y4369" s="15">
        <v>-4.7234293189712302</v>
      </c>
      <c r="Z4369" s="15">
        <v>-4.7234293189712302</v>
      </c>
      <c r="AA4369" s="15">
        <v>-9.1357793189712311</v>
      </c>
      <c r="AF4369" s="49">
        <v>9.3072275293183502</v>
      </c>
      <c r="AG4369" s="15">
        <v>0.554727232204141</v>
      </c>
      <c r="AH4369" s="15">
        <v>0.554727232204141</v>
      </c>
      <c r="AI4369" s="15">
        <v>-8.2699727677958599</v>
      </c>
      <c r="AM4369" s="17"/>
    </row>
    <row r="4370" spans="1:39">
      <c r="A4370" s="7" t="s">
        <v>4078</v>
      </c>
      <c r="B4370" s="7">
        <v>872</v>
      </c>
      <c r="C4370" s="29" t="s">
        <v>4188</v>
      </c>
      <c r="F4370" s="27" t="str">
        <f t="shared" si="68"/>
        <v>NT0872ALICE SPRINGS</v>
      </c>
      <c r="G4370" s="30">
        <v>4358</v>
      </c>
      <c r="H4370" s="49">
        <v>1.2310117238339</v>
      </c>
      <c r="I4370" s="15">
        <v>-6.5950904273158999</v>
      </c>
      <c r="J4370" s="15">
        <v>-6.5950904273158999</v>
      </c>
      <c r="K4370" s="15">
        <v>-11.007440427315899</v>
      </c>
      <c r="P4370" s="49">
        <v>0.69259733680160795</v>
      </c>
      <c r="Q4370" s="15">
        <v>-6.1019995542455501</v>
      </c>
      <c r="R4370" s="15">
        <v>-6.1019995542455501</v>
      </c>
      <c r="S4370" s="15">
        <v>-14.92669955424555</v>
      </c>
      <c r="X4370" s="49">
        <v>3.61541829497693</v>
      </c>
      <c r="Y4370" s="15">
        <v>-4.7234293189712302</v>
      </c>
      <c r="Z4370" s="15">
        <v>-4.7234293189712302</v>
      </c>
      <c r="AA4370" s="15">
        <v>-9.1357793189712311</v>
      </c>
      <c r="AF4370" s="49">
        <v>9.3072275293183502</v>
      </c>
      <c r="AG4370" s="15">
        <v>5.2390905263724399</v>
      </c>
      <c r="AH4370" s="15">
        <v>5.2390905263724399</v>
      </c>
      <c r="AI4370" s="15">
        <v>-3.5856094736275601</v>
      </c>
      <c r="AM4370" s="17"/>
    </row>
    <row r="4371" spans="1:39">
      <c r="A4371" s="7" t="s">
        <v>4078</v>
      </c>
      <c r="B4371" s="7">
        <v>872</v>
      </c>
      <c r="C4371" s="29" t="s">
        <v>4189</v>
      </c>
      <c r="F4371" s="27" t="str">
        <f t="shared" si="68"/>
        <v>NT0872ALI-CURUNG</v>
      </c>
      <c r="G4371" s="30">
        <v>4359</v>
      </c>
      <c r="H4371" s="49">
        <v>1.2310117238339</v>
      </c>
      <c r="I4371" s="15">
        <v>-12.3272718267587</v>
      </c>
      <c r="J4371" s="15">
        <v>-12.3272718267587</v>
      </c>
      <c r="K4371" s="15">
        <v>-16.7396218267587</v>
      </c>
      <c r="P4371" s="49">
        <v>0.69259733680160795</v>
      </c>
      <c r="Q4371" s="15">
        <v>-11.9574536719559</v>
      </c>
      <c r="R4371" s="15">
        <v>-11.9574536719559</v>
      </c>
      <c r="S4371" s="15">
        <v>-20.7821536719559</v>
      </c>
      <c r="X4371" s="49">
        <v>3.61541829497693</v>
      </c>
      <c r="Y4371" s="15">
        <v>-10.455610720386399</v>
      </c>
      <c r="Z4371" s="15">
        <v>-10.455610720386399</v>
      </c>
      <c r="AA4371" s="15">
        <v>-14.867960720386399</v>
      </c>
      <c r="AF4371" s="49">
        <v>9.3072275293183502</v>
      </c>
      <c r="AG4371" s="15">
        <v>5.2390905263724399</v>
      </c>
      <c r="AH4371" s="15">
        <v>5.2390905263724399</v>
      </c>
      <c r="AI4371" s="15">
        <v>-3.5856094736275601</v>
      </c>
      <c r="AM4371" s="17"/>
    </row>
    <row r="4372" spans="1:39">
      <c r="A4372" s="7" t="s">
        <v>4078</v>
      </c>
      <c r="B4372" s="7">
        <v>872</v>
      </c>
      <c r="C4372" s="29" t="s">
        <v>4190</v>
      </c>
      <c r="F4372" s="27" t="str">
        <f t="shared" si="68"/>
        <v>NT0872AREYONGA</v>
      </c>
      <c r="G4372" s="30">
        <v>4360</v>
      </c>
      <c r="H4372" s="49">
        <v>1.2310117238339</v>
      </c>
      <c r="I4372" s="15">
        <v>-6.2252722725131404</v>
      </c>
      <c r="J4372" s="15">
        <v>-6.2252722725131404</v>
      </c>
      <c r="K4372" s="15">
        <v>-10.637622272513141</v>
      </c>
      <c r="P4372" s="49">
        <v>0.69259733680160795</v>
      </c>
      <c r="Q4372" s="15">
        <v>-6.0403631951117598</v>
      </c>
      <c r="R4372" s="15">
        <v>-6.0403631951117598</v>
      </c>
      <c r="S4372" s="15">
        <v>-14.865063195111759</v>
      </c>
      <c r="X4372" s="49">
        <v>3.61541829497693</v>
      </c>
      <c r="Y4372" s="15">
        <v>-4.4152475233022699</v>
      </c>
      <c r="Z4372" s="15">
        <v>-4.4152475233022699</v>
      </c>
      <c r="AA4372" s="15">
        <v>-8.8275975233022699</v>
      </c>
      <c r="AF4372" s="49">
        <v>9.3072275293183502</v>
      </c>
      <c r="AG4372" s="15">
        <v>5.2390905263724399</v>
      </c>
      <c r="AH4372" s="15">
        <v>5.2390905263724399</v>
      </c>
      <c r="AI4372" s="15">
        <v>-3.5856094736275601</v>
      </c>
      <c r="AM4372" s="17"/>
    </row>
    <row r="4373" spans="1:39">
      <c r="A4373" s="7" t="s">
        <v>4078</v>
      </c>
      <c r="B4373" s="7">
        <v>872</v>
      </c>
      <c r="C4373" s="29" t="s">
        <v>4191</v>
      </c>
      <c r="F4373" s="27" t="str">
        <f t="shared" si="68"/>
        <v>NT0872BARROW CREEK</v>
      </c>
      <c r="G4373" s="30">
        <v>4361</v>
      </c>
      <c r="H4373" s="49">
        <v>9.1533948473091193</v>
      </c>
      <c r="I4373" s="15">
        <v>-6.5950904273158999</v>
      </c>
      <c r="J4373" s="15">
        <v>-6.5950904273158999</v>
      </c>
      <c r="K4373" s="15">
        <v>-11.007440427315899</v>
      </c>
      <c r="P4373" s="49">
        <v>7.1535699811891602</v>
      </c>
      <c r="Q4373" s="15">
        <v>-6.1019995542455501</v>
      </c>
      <c r="R4373" s="15">
        <v>-6.1019995542455501</v>
      </c>
      <c r="S4373" s="15">
        <v>-14.92669955424555</v>
      </c>
      <c r="X4373" s="49">
        <v>11.5378014184521</v>
      </c>
      <c r="Y4373" s="15">
        <v>-4.7850656781050303</v>
      </c>
      <c r="Z4373" s="15">
        <v>-4.7850656781050303</v>
      </c>
      <c r="AA4373" s="15">
        <v>-9.1974156781050311</v>
      </c>
      <c r="AF4373" s="49">
        <v>9.3072275293183502</v>
      </c>
      <c r="AG4373" s="15">
        <v>5.2390905263724399</v>
      </c>
      <c r="AH4373" s="15">
        <v>5.2390905263724399</v>
      </c>
      <c r="AI4373" s="15">
        <v>-3.5856094736275601</v>
      </c>
      <c r="AM4373" s="17"/>
    </row>
    <row r="4374" spans="1:39">
      <c r="A4374" s="7" t="s">
        <v>4078</v>
      </c>
      <c r="B4374" s="7">
        <v>872</v>
      </c>
      <c r="C4374" s="29" t="s">
        <v>4192</v>
      </c>
      <c r="F4374" s="27" t="str">
        <f t="shared" si="68"/>
        <v>NT0872ERLDUNDA</v>
      </c>
      <c r="G4374" s="30">
        <v>4362</v>
      </c>
      <c r="H4374" s="49">
        <v>1.2310117238339</v>
      </c>
      <c r="I4374" s="15">
        <v>-6.4718177090483104</v>
      </c>
      <c r="J4374" s="15">
        <v>-6.4718177090483104</v>
      </c>
      <c r="K4374" s="15">
        <v>-10.88416770904831</v>
      </c>
      <c r="P4374" s="49">
        <v>0.69259733680160795</v>
      </c>
      <c r="Q4374" s="15">
        <v>-6.1019995542455501</v>
      </c>
      <c r="R4374" s="15">
        <v>-6.1019995542455501</v>
      </c>
      <c r="S4374" s="15">
        <v>-14.92669955424555</v>
      </c>
      <c r="X4374" s="49">
        <v>3.61541829497693</v>
      </c>
      <c r="Y4374" s="15">
        <v>-4.6001566007036496</v>
      </c>
      <c r="Z4374" s="15">
        <v>-4.6001566007036496</v>
      </c>
      <c r="AA4374" s="15">
        <v>-9.0125066007036487</v>
      </c>
      <c r="AF4374" s="49">
        <v>9.3072275293183502</v>
      </c>
      <c r="AG4374" s="15">
        <v>5.2390905263724399</v>
      </c>
      <c r="AH4374" s="15">
        <v>5.2390905263724399</v>
      </c>
      <c r="AI4374" s="15">
        <v>-3.5856094736275601</v>
      </c>
      <c r="AM4374" s="17"/>
    </row>
    <row r="4375" spans="1:39">
      <c r="A4375" s="7" t="s">
        <v>4078</v>
      </c>
      <c r="B4375" s="7">
        <v>872</v>
      </c>
      <c r="C4375" s="29" t="s">
        <v>4193</v>
      </c>
      <c r="F4375" s="27" t="str">
        <f t="shared" si="68"/>
        <v>NT0872FINKE</v>
      </c>
      <c r="G4375" s="30">
        <v>4363</v>
      </c>
      <c r="H4375" s="49">
        <v>-1.6148928933368001</v>
      </c>
      <c r="I4375" s="15">
        <v>-6.7183631455834796</v>
      </c>
      <c r="J4375" s="15">
        <v>-6.7183631455834796</v>
      </c>
      <c r="K4375" s="15">
        <v>-11.13071314558348</v>
      </c>
      <c r="P4375" s="49">
        <v>-2.0763909393644902</v>
      </c>
      <c r="Q4375" s="15">
        <v>-6.2252722725131404</v>
      </c>
      <c r="R4375" s="15">
        <v>-6.2252722725131404</v>
      </c>
      <c r="S4375" s="15">
        <v>-15.049972272513141</v>
      </c>
      <c r="X4375" s="49">
        <v>0.84643001881083502</v>
      </c>
      <c r="Y4375" s="15">
        <v>-4.8467020372388196</v>
      </c>
      <c r="Z4375" s="15">
        <v>-4.8467020372388196</v>
      </c>
      <c r="AA4375" s="15">
        <v>-9.2590520372388205</v>
      </c>
      <c r="AF4375" s="49">
        <v>9.3072275293183502</v>
      </c>
      <c r="AG4375" s="15">
        <v>5.2390905263724399</v>
      </c>
      <c r="AH4375" s="15">
        <v>5.2390905263724399</v>
      </c>
      <c r="AI4375" s="15">
        <v>-3.5856094736275601</v>
      </c>
      <c r="AM4375" s="17"/>
    </row>
    <row r="4376" spans="1:39">
      <c r="A4376" s="7" t="s">
        <v>4078</v>
      </c>
      <c r="B4376" s="7">
        <v>872</v>
      </c>
      <c r="C4376" s="29" t="s">
        <v>4194</v>
      </c>
      <c r="F4376" s="27" t="str">
        <f t="shared" si="68"/>
        <v>NT0872HAASTS BLUFF</v>
      </c>
      <c r="G4376" s="30">
        <v>4364</v>
      </c>
      <c r="H4376" s="49">
        <v>-1.6148928933368001</v>
      </c>
      <c r="I4376" s="15">
        <v>-6.4718177090483104</v>
      </c>
      <c r="J4376" s="15">
        <v>-6.4718177090483104</v>
      </c>
      <c r="K4376" s="15">
        <v>-10.88416770904831</v>
      </c>
      <c r="P4376" s="49">
        <v>-2.0763909393644902</v>
      </c>
      <c r="Q4376" s="15">
        <v>-6.1019995542455501</v>
      </c>
      <c r="R4376" s="15">
        <v>-6.1019995542455501</v>
      </c>
      <c r="S4376" s="15">
        <v>-14.92669955424555</v>
      </c>
      <c r="X4376" s="49">
        <v>0.84643001881083502</v>
      </c>
      <c r="Y4376" s="15">
        <v>-4.6617929598374399</v>
      </c>
      <c r="Z4376" s="15">
        <v>-4.6617929598374399</v>
      </c>
      <c r="AA4376" s="15">
        <v>-9.0741429598374399</v>
      </c>
      <c r="AF4376" s="49">
        <v>9.3072275293183502</v>
      </c>
      <c r="AG4376" s="15">
        <v>5.2390905263724399</v>
      </c>
      <c r="AH4376" s="15">
        <v>5.2390905263724399</v>
      </c>
      <c r="AI4376" s="15">
        <v>-3.5856094736275601</v>
      </c>
      <c r="AM4376" s="17"/>
    </row>
    <row r="4377" spans="1:39">
      <c r="A4377" s="7" t="s">
        <v>4078</v>
      </c>
      <c r="B4377" s="7">
        <v>872</v>
      </c>
      <c r="C4377" s="29" t="s">
        <v>4195</v>
      </c>
      <c r="F4377" s="27" t="str">
        <f t="shared" si="68"/>
        <v>NT0872HERMANNSBURG</v>
      </c>
      <c r="G4377" s="30">
        <v>4365</v>
      </c>
      <c r="H4377" s="49">
        <v>-2.3071399623783302</v>
      </c>
      <c r="I4377" s="15">
        <v>-6.1019995542455501</v>
      </c>
      <c r="J4377" s="15">
        <v>-6.1019995542455501</v>
      </c>
      <c r="K4377" s="15">
        <v>-10.51434955424555</v>
      </c>
      <c r="P4377" s="49">
        <v>-2.6148053263967799</v>
      </c>
      <c r="Q4377" s="15">
        <v>-5.9787268359779597</v>
      </c>
      <c r="R4377" s="15">
        <v>-5.9787268359779597</v>
      </c>
      <c r="S4377" s="15">
        <v>-14.803426835977959</v>
      </c>
      <c r="X4377" s="49">
        <v>7.7266608764698E-2</v>
      </c>
      <c r="Y4377" s="15">
        <v>-4.2919748050346804</v>
      </c>
      <c r="Z4377" s="15">
        <v>-4.2919748050346804</v>
      </c>
      <c r="AA4377" s="15">
        <v>-8.7043248050346804</v>
      </c>
      <c r="AF4377" s="49">
        <v>9.3072275293183502</v>
      </c>
      <c r="AG4377" s="15">
        <v>5.2390905263724399</v>
      </c>
      <c r="AH4377" s="15">
        <v>5.2390905263724399</v>
      </c>
      <c r="AI4377" s="15">
        <v>-3.5856094736275601</v>
      </c>
      <c r="AM4377" s="17"/>
    </row>
    <row r="4378" spans="1:39">
      <c r="A4378" s="7" t="s">
        <v>4078</v>
      </c>
      <c r="B4378" s="7">
        <v>872</v>
      </c>
      <c r="C4378" s="29" t="s">
        <v>4196</v>
      </c>
      <c r="F4378" s="27" t="str">
        <f t="shared" si="68"/>
        <v>NT0872KINTORE</v>
      </c>
      <c r="G4378" s="30">
        <v>4366</v>
      </c>
      <c r="H4378" s="49">
        <v>2.38475683890311</v>
      </c>
      <c r="I4378" s="15">
        <v>-12.3272718267587</v>
      </c>
      <c r="J4378" s="15">
        <v>-12.3272718267587</v>
      </c>
      <c r="K4378" s="15">
        <v>-16.7396218267587</v>
      </c>
      <c r="P4378" s="49">
        <v>2.0770914748846598</v>
      </c>
      <c r="Q4378" s="15">
        <v>-11.9574536719559</v>
      </c>
      <c r="R4378" s="15">
        <v>-11.9574536719559</v>
      </c>
      <c r="S4378" s="15">
        <v>-20.7821536719559</v>
      </c>
      <c r="X4378" s="49">
        <v>4.8460797510507501</v>
      </c>
      <c r="Y4378" s="15">
        <v>-10.455610720386399</v>
      </c>
      <c r="Z4378" s="15">
        <v>-10.455610720386399</v>
      </c>
      <c r="AA4378" s="15">
        <v>-14.867960720386399</v>
      </c>
      <c r="AF4378" s="49">
        <v>9.3072275293183502</v>
      </c>
      <c r="AG4378" s="15">
        <v>5.2390905263724399</v>
      </c>
      <c r="AH4378" s="15">
        <v>5.2390905263724399</v>
      </c>
      <c r="AI4378" s="15">
        <v>-3.5856094736275601</v>
      </c>
      <c r="AM4378" s="17"/>
    </row>
    <row r="4379" spans="1:39">
      <c r="A4379" s="7" t="s">
        <v>4078</v>
      </c>
      <c r="B4379" s="7">
        <v>872</v>
      </c>
      <c r="C4379" s="29" t="s">
        <v>4197</v>
      </c>
      <c r="F4379" s="27" t="str">
        <f t="shared" si="68"/>
        <v>NT0872KULGERA</v>
      </c>
      <c r="G4379" s="30">
        <v>4367</v>
      </c>
      <c r="H4379" s="49">
        <v>-2.3071399623783302</v>
      </c>
      <c r="I4379" s="15">
        <v>-6.4718177090483104</v>
      </c>
      <c r="J4379" s="15">
        <v>-6.4718177090483104</v>
      </c>
      <c r="K4379" s="15">
        <v>-10.88416770904831</v>
      </c>
      <c r="P4379" s="49">
        <v>-2.6148053263967799</v>
      </c>
      <c r="Q4379" s="15">
        <v>-6.1019995542455501</v>
      </c>
      <c r="R4379" s="15">
        <v>-6.1019995542455501</v>
      </c>
      <c r="S4379" s="15">
        <v>-14.92669955424555</v>
      </c>
      <c r="X4379" s="49">
        <v>7.7266608764698E-2</v>
      </c>
      <c r="Y4379" s="15">
        <v>-4.6001566007036496</v>
      </c>
      <c r="Z4379" s="15">
        <v>-4.6001566007036496</v>
      </c>
      <c r="AA4379" s="15">
        <v>-9.0125066007036487</v>
      </c>
      <c r="AF4379" s="49">
        <v>9.3072275293183502</v>
      </c>
      <c r="AG4379" s="15">
        <v>5.2390905263724399</v>
      </c>
      <c r="AH4379" s="15">
        <v>5.2390905263724399</v>
      </c>
      <c r="AI4379" s="15">
        <v>-3.5856094736275601</v>
      </c>
      <c r="AM4379" s="17"/>
    </row>
    <row r="4380" spans="1:39">
      <c r="A4380" s="7" t="s">
        <v>4078</v>
      </c>
      <c r="B4380" s="7">
        <v>872</v>
      </c>
      <c r="C4380" s="29" t="s">
        <v>4198</v>
      </c>
      <c r="F4380" s="27" t="str">
        <f t="shared" si="68"/>
        <v>NT0872NYAPARI</v>
      </c>
      <c r="G4380" s="30">
        <v>4368</v>
      </c>
      <c r="H4380" s="49">
        <v>1.2310117238339</v>
      </c>
      <c r="I4380" s="15">
        <v>-12.3272718267587</v>
      </c>
      <c r="J4380" s="15">
        <v>-12.3272718267587</v>
      </c>
      <c r="K4380" s="15">
        <v>-16.7396218267587</v>
      </c>
      <c r="P4380" s="49">
        <v>0.69259733680160795</v>
      </c>
      <c r="Q4380" s="15">
        <v>-11.9574536719559</v>
      </c>
      <c r="R4380" s="15">
        <v>-11.9574536719559</v>
      </c>
      <c r="S4380" s="15">
        <v>-20.7821536719559</v>
      </c>
      <c r="X4380" s="49">
        <v>3.61541829497693</v>
      </c>
      <c r="Y4380" s="15">
        <v>-10.455610720386399</v>
      </c>
      <c r="Z4380" s="15">
        <v>-10.455610720386399</v>
      </c>
      <c r="AA4380" s="15">
        <v>-14.867960720386399</v>
      </c>
      <c r="AF4380" s="49">
        <v>9.3072275293183502</v>
      </c>
      <c r="AG4380" s="15">
        <v>5.2390905263724399</v>
      </c>
      <c r="AH4380" s="15">
        <v>5.2390905263724399</v>
      </c>
      <c r="AI4380" s="15">
        <v>-3.5856094736275601</v>
      </c>
      <c r="AM4380" s="17"/>
    </row>
    <row r="4381" spans="1:39">
      <c r="A4381" s="7" t="s">
        <v>4078</v>
      </c>
      <c r="B4381" s="7">
        <v>872</v>
      </c>
      <c r="C4381" s="29" t="s">
        <v>4199</v>
      </c>
      <c r="F4381" s="27" t="str">
        <f t="shared" si="68"/>
        <v>NT0872PAPUNYA</v>
      </c>
      <c r="G4381" s="30">
        <v>4369</v>
      </c>
      <c r="H4381" s="49">
        <v>1.5386770878523599</v>
      </c>
      <c r="I4381" s="15">
        <v>-12.3272718267587</v>
      </c>
      <c r="J4381" s="15">
        <v>-12.3272718267587</v>
      </c>
      <c r="K4381" s="15">
        <v>-16.7396218267587</v>
      </c>
      <c r="P4381" s="49">
        <v>1.1540953828292899</v>
      </c>
      <c r="Q4381" s="15">
        <v>-11.9574536719559</v>
      </c>
      <c r="R4381" s="15">
        <v>-11.9574536719559</v>
      </c>
      <c r="S4381" s="15">
        <v>-20.7821536719559</v>
      </c>
      <c r="X4381" s="49">
        <v>3.9230836589953899</v>
      </c>
      <c r="Y4381" s="15">
        <v>-10.455610720386399</v>
      </c>
      <c r="Z4381" s="15">
        <v>-10.455610720386399</v>
      </c>
      <c r="AA4381" s="15">
        <v>-14.867960720386399</v>
      </c>
      <c r="AF4381" s="49">
        <v>9.3072275293183502</v>
      </c>
      <c r="AG4381" s="15">
        <v>5.2390905263724399</v>
      </c>
      <c r="AH4381" s="15">
        <v>5.2390905263724399</v>
      </c>
      <c r="AI4381" s="15">
        <v>-3.5856094736275601</v>
      </c>
      <c r="AM4381" s="17"/>
    </row>
    <row r="4382" spans="1:39">
      <c r="A4382" s="7" t="s">
        <v>4078</v>
      </c>
      <c r="B4382" s="7">
        <v>872</v>
      </c>
      <c r="C4382" s="29" t="s">
        <v>4200</v>
      </c>
      <c r="F4382" s="27" t="str">
        <f t="shared" si="68"/>
        <v>NT0872SANTA TERESA</v>
      </c>
      <c r="G4382" s="30">
        <v>4370</v>
      </c>
      <c r="H4382" s="49">
        <v>-1.6148928933368001</v>
      </c>
      <c r="I4382" s="15">
        <v>-6.5950904273158999</v>
      </c>
      <c r="J4382" s="15">
        <v>-6.5950904273158999</v>
      </c>
      <c r="K4382" s="15">
        <v>-11.007440427315899</v>
      </c>
      <c r="P4382" s="49">
        <v>-2.0763909393644902</v>
      </c>
      <c r="Q4382" s="15">
        <v>-6.1019995542455501</v>
      </c>
      <c r="R4382" s="15">
        <v>-6.1019995542455501</v>
      </c>
      <c r="S4382" s="15">
        <v>-14.92669955424555</v>
      </c>
      <c r="X4382" s="49">
        <v>0.84643001881083502</v>
      </c>
      <c r="Y4382" s="15">
        <v>-4.7234293189712302</v>
      </c>
      <c r="Z4382" s="15">
        <v>-4.7234293189712302</v>
      </c>
      <c r="AA4382" s="15">
        <v>-9.1357793189712311</v>
      </c>
      <c r="AF4382" s="49">
        <v>9.3072275293183502</v>
      </c>
      <c r="AG4382" s="15">
        <v>5.2390905263724399</v>
      </c>
      <c r="AH4382" s="15">
        <v>5.2390905263724399</v>
      </c>
      <c r="AI4382" s="15">
        <v>-3.5856094736275601</v>
      </c>
      <c r="AM4382" s="17"/>
    </row>
    <row r="4383" spans="1:39">
      <c r="A4383" s="7" t="s">
        <v>4078</v>
      </c>
      <c r="B4383" s="7">
        <v>872</v>
      </c>
      <c r="C4383" s="29" t="s">
        <v>4201</v>
      </c>
      <c r="F4383" s="27" t="str">
        <f t="shared" si="68"/>
        <v>NT0872TI TREE</v>
      </c>
      <c r="G4383" s="30">
        <v>4371</v>
      </c>
      <c r="H4383" s="49">
        <v>-7.6566073244529201E-2</v>
      </c>
      <c r="I4383" s="15">
        <v>-6.4718177090483104</v>
      </c>
      <c r="J4383" s="15">
        <v>-6.4718177090483104</v>
      </c>
      <c r="K4383" s="15">
        <v>-10.88416770904831</v>
      </c>
      <c r="P4383" s="49">
        <v>-0.53806411927221198</v>
      </c>
      <c r="Q4383" s="15">
        <v>-6.1019995542455501</v>
      </c>
      <c r="R4383" s="15">
        <v>-6.1019995542455501</v>
      </c>
      <c r="S4383" s="15">
        <v>-14.92669955424555</v>
      </c>
      <c r="X4383" s="49">
        <v>2.38475683890311</v>
      </c>
      <c r="Y4383" s="15">
        <v>-4.6617929598374399</v>
      </c>
      <c r="Z4383" s="15">
        <v>-4.6617929598374399</v>
      </c>
      <c r="AA4383" s="15">
        <v>-9.0741429598374399</v>
      </c>
      <c r="AF4383" s="49">
        <v>9.3072275293183502</v>
      </c>
      <c r="AG4383" s="15">
        <v>5.2390905263724399</v>
      </c>
      <c r="AH4383" s="15">
        <v>5.2390905263724399</v>
      </c>
      <c r="AI4383" s="15">
        <v>-3.5856094736275601</v>
      </c>
      <c r="AM4383" s="17"/>
    </row>
    <row r="4384" spans="1:39">
      <c r="A4384" s="7" t="s">
        <v>4078</v>
      </c>
      <c r="B4384" s="7">
        <v>872</v>
      </c>
      <c r="C4384" s="29" t="s">
        <v>4202</v>
      </c>
      <c r="F4384" s="27" t="str">
        <f t="shared" si="68"/>
        <v>NT0872WILLOWRA</v>
      </c>
      <c r="G4384" s="30">
        <v>4372</v>
      </c>
      <c r="H4384" s="49">
        <v>-1.6148928933368001</v>
      </c>
      <c r="I4384" s="15">
        <v>-12.3272718267587</v>
      </c>
      <c r="J4384" s="15">
        <v>-12.3272718267587</v>
      </c>
      <c r="K4384" s="15">
        <v>-16.7396218267587</v>
      </c>
      <c r="P4384" s="49">
        <v>-2.0763909393644902</v>
      </c>
      <c r="Q4384" s="15">
        <v>-11.9574536719559</v>
      </c>
      <c r="R4384" s="15">
        <v>-11.9574536719559</v>
      </c>
      <c r="S4384" s="15">
        <v>-20.7821536719559</v>
      </c>
      <c r="X4384" s="49">
        <v>0.84643001881083502</v>
      </c>
      <c r="Y4384" s="15">
        <v>-10.455610720386399</v>
      </c>
      <c r="Z4384" s="15">
        <v>-10.455610720386399</v>
      </c>
      <c r="AA4384" s="15">
        <v>-14.867960720386399</v>
      </c>
      <c r="AF4384" s="49">
        <v>9.3072275293183502</v>
      </c>
      <c r="AG4384" s="15">
        <v>5.2390905263724399</v>
      </c>
      <c r="AH4384" s="15">
        <v>5.2390905263724399</v>
      </c>
      <c r="AI4384" s="15">
        <v>-3.5856094736275601</v>
      </c>
      <c r="AM4384" s="17"/>
    </row>
    <row r="4385" spans="1:39">
      <c r="A4385" s="7" t="s">
        <v>4078</v>
      </c>
      <c r="B4385" s="7">
        <v>872</v>
      </c>
      <c r="C4385" s="29" t="s">
        <v>4203</v>
      </c>
      <c r="F4385" s="27" t="str">
        <f t="shared" si="68"/>
        <v>NT0872YUENDUMU</v>
      </c>
      <c r="G4385" s="30">
        <v>4373</v>
      </c>
      <c r="H4385" s="49">
        <v>-0.99956216529989494</v>
      </c>
      <c r="I4385" s="15">
        <v>-6.7183631455834796</v>
      </c>
      <c r="J4385" s="15">
        <v>-6.7183631455834796</v>
      </c>
      <c r="K4385" s="15">
        <v>-11.13071314558348</v>
      </c>
      <c r="P4385" s="49">
        <v>-1.53797655233219</v>
      </c>
      <c r="Q4385" s="15">
        <v>-6.2252722725131404</v>
      </c>
      <c r="R4385" s="15">
        <v>-6.2252722725131404</v>
      </c>
      <c r="S4385" s="15">
        <v>-15.049972272513141</v>
      </c>
      <c r="X4385" s="49">
        <v>1.38484440584313</v>
      </c>
      <c r="Y4385" s="15">
        <v>-4.8467020372388196</v>
      </c>
      <c r="Z4385" s="15">
        <v>-4.8467020372388196</v>
      </c>
      <c r="AA4385" s="15">
        <v>-9.2590520372388205</v>
      </c>
      <c r="AF4385" s="49">
        <v>9.3072275293183502</v>
      </c>
      <c r="AG4385" s="15">
        <v>5.2390905263724399</v>
      </c>
      <c r="AH4385" s="15">
        <v>5.2390905263724399</v>
      </c>
      <c r="AI4385" s="15">
        <v>-3.5856094736275601</v>
      </c>
      <c r="AM4385" s="17"/>
    </row>
    <row r="4386" spans="1:39">
      <c r="A4386" s="7" t="s">
        <v>4078</v>
      </c>
      <c r="B4386" s="7">
        <v>872</v>
      </c>
      <c r="C4386" s="29" t="s">
        <v>4204</v>
      </c>
      <c r="F4386" s="27" t="str">
        <f t="shared" si="68"/>
        <v>NT0872YULARA</v>
      </c>
      <c r="G4386" s="30">
        <v>4374</v>
      </c>
      <c r="H4386" s="49">
        <v>-1.6148928933368001</v>
      </c>
      <c r="I4386" s="15">
        <v>-12.3272718267587</v>
      </c>
      <c r="J4386" s="15">
        <v>-12.3272718267587</v>
      </c>
      <c r="K4386" s="15">
        <v>-16.7396218267587</v>
      </c>
      <c r="P4386" s="49">
        <v>-2.0763909393644902</v>
      </c>
      <c r="Q4386" s="15">
        <v>-11.9574536719559</v>
      </c>
      <c r="R4386" s="15">
        <v>-11.9574536719559</v>
      </c>
      <c r="S4386" s="15">
        <v>-20.7821536719559</v>
      </c>
      <c r="X4386" s="49">
        <v>0.84643001881083502</v>
      </c>
      <c r="Y4386" s="15">
        <v>-10.455610720386399</v>
      </c>
      <c r="Z4386" s="15">
        <v>-10.455610720386399</v>
      </c>
      <c r="AA4386" s="15">
        <v>-14.867960720386399</v>
      </c>
      <c r="AF4386" s="49">
        <v>9.3072275293183502</v>
      </c>
      <c r="AG4386" s="15">
        <v>5.2390905263724399</v>
      </c>
      <c r="AH4386" s="15">
        <v>5.2390905263724399</v>
      </c>
      <c r="AI4386" s="15">
        <v>-3.5856094736275601</v>
      </c>
      <c r="AM4386" s="17"/>
    </row>
    <row r="4387" spans="1:39">
      <c r="A4387" s="7" t="s">
        <v>4078</v>
      </c>
      <c r="B4387" s="7">
        <v>880</v>
      </c>
      <c r="C4387" s="29" t="s">
        <v>4205</v>
      </c>
      <c r="F4387" s="27" t="str">
        <f t="shared" si="68"/>
        <v>NT0880NHULUNBUY</v>
      </c>
      <c r="G4387" s="30">
        <v>4375</v>
      </c>
      <c r="H4387" s="49">
        <v>921</v>
      </c>
      <c r="I4387" s="15">
        <v>-6.3485449907807201</v>
      </c>
      <c r="J4387" s="15">
        <v>-6.3485449907807201</v>
      </c>
      <c r="K4387" s="15">
        <v>-10.76089499078072</v>
      </c>
      <c r="P4387" s="49">
        <v>921</v>
      </c>
      <c r="Q4387" s="15">
        <v>-6.0403631951117598</v>
      </c>
      <c r="R4387" s="15">
        <v>-6.0403631951117598</v>
      </c>
      <c r="S4387" s="15">
        <v>-14.865063195111759</v>
      </c>
      <c r="X4387" s="49">
        <v>921</v>
      </c>
      <c r="Y4387" s="15">
        <v>-4.4768838822860397</v>
      </c>
      <c r="Z4387" s="15">
        <v>-4.4768838822860397</v>
      </c>
      <c r="AA4387" s="15">
        <v>-8.8892338822860388</v>
      </c>
      <c r="AF4387" s="49">
        <v>921</v>
      </c>
      <c r="AG4387" s="15">
        <v>-10.231635616209701</v>
      </c>
      <c r="AH4387" s="15">
        <v>-10.231635616209701</v>
      </c>
      <c r="AI4387" s="15">
        <v>-19.056335616209701</v>
      </c>
      <c r="AM4387" s="17"/>
    </row>
    <row r="4388" spans="1:39">
      <c r="A4388" s="7" t="s">
        <v>4078</v>
      </c>
      <c r="B4388" s="7">
        <v>880</v>
      </c>
      <c r="C4388" s="29" t="s">
        <v>4206</v>
      </c>
      <c r="F4388" s="27" t="str">
        <f t="shared" si="68"/>
        <v>NT0880YIRRKALA</v>
      </c>
      <c r="G4388" s="30">
        <v>4376</v>
      </c>
      <c r="H4388" s="49">
        <v>-7.6566073244529201E-2</v>
      </c>
      <c r="I4388" s="15">
        <v>-12.3272718267587</v>
      </c>
      <c r="J4388" s="15">
        <v>-12.3272718267587</v>
      </c>
      <c r="K4388" s="15">
        <v>-16.7396218267587</v>
      </c>
      <c r="P4388" s="49">
        <v>-0.53806411927221198</v>
      </c>
      <c r="Q4388" s="15">
        <v>-11.649271876286999</v>
      </c>
      <c r="R4388" s="15">
        <v>-11.649271876286999</v>
      </c>
      <c r="S4388" s="15">
        <v>-20.473971876286999</v>
      </c>
      <c r="X4388" s="49">
        <v>2.38475683890311</v>
      </c>
      <c r="Y4388" s="15">
        <v>-10.455610718263999</v>
      </c>
      <c r="Z4388" s="15">
        <v>-10.455610718263999</v>
      </c>
      <c r="AA4388" s="15">
        <v>-14.867960718263999</v>
      </c>
      <c r="AF4388" s="49">
        <v>9.3072275293183502</v>
      </c>
      <c r="AG4388" s="15">
        <v>-10.231635616209701</v>
      </c>
      <c r="AH4388" s="15">
        <v>-10.231635616209701</v>
      </c>
      <c r="AI4388" s="15">
        <v>-19.056335616209701</v>
      </c>
      <c r="AM4388" s="17"/>
    </row>
    <row r="4389" spans="1:39">
      <c r="A4389" s="7" t="s">
        <v>4078</v>
      </c>
      <c r="B4389" s="7">
        <v>881</v>
      </c>
      <c r="C4389" s="29" t="s">
        <v>4205</v>
      </c>
      <c r="F4389" s="27" t="str">
        <f t="shared" si="68"/>
        <v>NT0881NHULUNBUY</v>
      </c>
      <c r="G4389" s="30">
        <v>4377</v>
      </c>
      <c r="H4389" s="49">
        <v>921</v>
      </c>
      <c r="I4389" s="15">
        <v>-6.3485449907807201</v>
      </c>
      <c r="J4389" s="15">
        <v>-6.3485449907807201</v>
      </c>
      <c r="K4389" s="15">
        <v>-10.76089499078072</v>
      </c>
      <c r="P4389" s="49">
        <v>921</v>
      </c>
      <c r="Q4389" s="15">
        <v>-6.0403631951117598</v>
      </c>
      <c r="R4389" s="15">
        <v>-6.0403631951117598</v>
      </c>
      <c r="S4389" s="15">
        <v>-14.865063195111759</v>
      </c>
      <c r="X4389" s="49">
        <v>921</v>
      </c>
      <c r="Y4389" s="15">
        <v>-4.4768838822860397</v>
      </c>
      <c r="Z4389" s="15">
        <v>-4.4768838822860397</v>
      </c>
      <c r="AA4389" s="15">
        <v>-8.8892338822860388</v>
      </c>
      <c r="AF4389" s="49">
        <v>921</v>
      </c>
      <c r="AG4389" s="15">
        <v>-10.231635616209701</v>
      </c>
      <c r="AH4389" s="15">
        <v>-10.231635616209701</v>
      </c>
      <c r="AI4389" s="15">
        <v>-19.056335616209701</v>
      </c>
      <c r="AM4389" s="17"/>
    </row>
    <row r="4390" spans="1:39">
      <c r="A4390" s="7" t="s">
        <v>4078</v>
      </c>
      <c r="B4390" s="7">
        <v>885</v>
      </c>
      <c r="C4390" s="29" t="s">
        <v>4207</v>
      </c>
      <c r="F4390" s="27" t="str">
        <f t="shared" si="68"/>
        <v>NT0885ALYANGULA</v>
      </c>
      <c r="G4390" s="30">
        <v>4378</v>
      </c>
      <c r="H4390" s="49">
        <v>1.2310117238339</v>
      </c>
      <c r="I4390" s="15">
        <v>-12.3272718267587</v>
      </c>
      <c r="J4390" s="15">
        <v>-12.3272718267587</v>
      </c>
      <c r="K4390" s="15">
        <v>-16.7396218267587</v>
      </c>
      <c r="P4390" s="49">
        <v>0.69259733680160795</v>
      </c>
      <c r="Q4390" s="15">
        <v>-11.649271876286999</v>
      </c>
      <c r="R4390" s="15">
        <v>-11.649271876286999</v>
      </c>
      <c r="S4390" s="15">
        <v>-20.473971876286999</v>
      </c>
      <c r="X4390" s="49">
        <v>3.61541829497693</v>
      </c>
      <c r="Y4390" s="15">
        <v>-10.455610718263999</v>
      </c>
      <c r="Z4390" s="15">
        <v>-10.455610718263999</v>
      </c>
      <c r="AA4390" s="15">
        <v>-14.867960718263999</v>
      </c>
      <c r="AF4390" s="49">
        <v>9.3072275293183502</v>
      </c>
      <c r="AG4390" s="15">
        <v>-10.231635616209701</v>
      </c>
      <c r="AH4390" s="15">
        <v>-10.231635616209701</v>
      </c>
      <c r="AI4390" s="15">
        <v>-19.056335616209701</v>
      </c>
      <c r="AM4390" s="17"/>
    </row>
    <row r="4391" spans="1:39">
      <c r="A4391" s="7" t="s">
        <v>4078</v>
      </c>
      <c r="B4391" s="7">
        <v>886</v>
      </c>
      <c r="C4391" s="29" t="s">
        <v>4208</v>
      </c>
      <c r="F4391" s="27" t="str">
        <f t="shared" si="68"/>
        <v>NT0886JABIRU</v>
      </c>
      <c r="G4391" s="30">
        <v>4379</v>
      </c>
      <c r="H4391" s="49">
        <v>3.1539202489492499</v>
      </c>
      <c r="I4391" s="15">
        <v>-6.5950904273158999</v>
      </c>
      <c r="J4391" s="15">
        <v>-6.5950904273158999</v>
      </c>
      <c r="K4391" s="15">
        <v>-11.007440427315899</v>
      </c>
      <c r="P4391" s="49">
        <v>2.84625488493079</v>
      </c>
      <c r="Q4391" s="15">
        <v>-6.1019995542455501</v>
      </c>
      <c r="R4391" s="15">
        <v>-6.1019995542455501</v>
      </c>
      <c r="S4391" s="15">
        <v>-14.92669955424555</v>
      </c>
      <c r="X4391" s="49">
        <v>5.61524316109689</v>
      </c>
      <c r="Y4391" s="15">
        <v>-4.785065677955</v>
      </c>
      <c r="Z4391" s="15">
        <v>-4.785065677955</v>
      </c>
      <c r="AA4391" s="15">
        <v>-9.197415677955</v>
      </c>
      <c r="AF4391" s="49">
        <v>9.3072275293183502</v>
      </c>
      <c r="AG4391" s="15">
        <v>-1.60254533747863</v>
      </c>
      <c r="AH4391" s="15">
        <v>-1.60254533747863</v>
      </c>
      <c r="AI4391" s="15">
        <v>-10.427245337478631</v>
      </c>
      <c r="AM4391" s="17"/>
    </row>
    <row r="4392" spans="1:39">
      <c r="A4392" s="7" t="s">
        <v>4078</v>
      </c>
      <c r="B4392" s="7">
        <v>906</v>
      </c>
      <c r="C4392" s="29" t="s">
        <v>4110</v>
      </c>
      <c r="F4392" s="27" t="str">
        <f t="shared" si="68"/>
        <v>NT0906WINNELLIE</v>
      </c>
      <c r="G4392" s="30">
        <v>4380</v>
      </c>
      <c r="H4392" s="49">
        <v>-7.6566073244529201E-2</v>
      </c>
      <c r="I4392" s="15">
        <v>4.9925450898373898</v>
      </c>
      <c r="J4392" s="15">
        <v>4.9925450898373898</v>
      </c>
      <c r="K4392" s="15">
        <v>0.58019508983738977</v>
      </c>
      <c r="P4392" s="49">
        <v>-0.53806411927221198</v>
      </c>
      <c r="Q4392" s="15">
        <v>3.45163611149251</v>
      </c>
      <c r="R4392" s="15">
        <v>3.45163611149251</v>
      </c>
      <c r="S4392" s="15">
        <v>-5.3730638885074899</v>
      </c>
      <c r="X4392" s="49">
        <v>2.38475683890311</v>
      </c>
      <c r="Y4392" s="15">
        <v>6.8642061983320799</v>
      </c>
      <c r="Z4392" s="15">
        <v>6.8642061983320799</v>
      </c>
      <c r="AA4392" s="15">
        <v>2.4518561983320799</v>
      </c>
      <c r="AF4392" s="49">
        <v>9.3072275293183502</v>
      </c>
      <c r="AG4392" s="15">
        <v>-1.60254533747863</v>
      </c>
      <c r="AH4392" s="15">
        <v>-1.60254533747863</v>
      </c>
      <c r="AI4392" s="15">
        <v>-10.427245337478631</v>
      </c>
      <c r="AM4392" s="17"/>
    </row>
    <row r="4393" spans="1:39">
      <c r="A4393" s="7" t="s">
        <v>4078</v>
      </c>
      <c r="B4393" s="7">
        <v>907</v>
      </c>
      <c r="C4393" s="29" t="s">
        <v>4110</v>
      </c>
      <c r="F4393" s="27" t="str">
        <f t="shared" si="68"/>
        <v>NT0907WINNELLIE</v>
      </c>
      <c r="G4393" s="30">
        <v>4381</v>
      </c>
      <c r="H4393" s="49">
        <v>-1.6148928933368001</v>
      </c>
      <c r="I4393" s="15">
        <v>4.9925450898373898</v>
      </c>
      <c r="J4393" s="15">
        <v>4.9925450898373898</v>
      </c>
      <c r="K4393" s="15">
        <v>0.58019508983738977</v>
      </c>
      <c r="P4393" s="49">
        <v>-2.0763909393644902</v>
      </c>
      <c r="Q4393" s="15">
        <v>3.45163611149251</v>
      </c>
      <c r="R4393" s="15">
        <v>3.45163611149251</v>
      </c>
      <c r="S4393" s="15">
        <v>-5.3730638885074899</v>
      </c>
      <c r="X4393" s="49">
        <v>0.84643001881083502</v>
      </c>
      <c r="Y4393" s="15">
        <v>6.8642061983320799</v>
      </c>
      <c r="Z4393" s="15">
        <v>6.8642061983320799</v>
      </c>
      <c r="AA4393" s="15">
        <v>2.4518561983320799</v>
      </c>
      <c r="AF4393" s="49">
        <v>9.3072275293183502</v>
      </c>
      <c r="AG4393" s="15">
        <v>-1.60254533747863</v>
      </c>
      <c r="AH4393" s="15">
        <v>-1.60254533747863</v>
      </c>
      <c r="AI4393" s="15">
        <v>-10.427245337478631</v>
      </c>
      <c r="AM4393" s="17"/>
    </row>
    <row r="4394" spans="1:39">
      <c r="A4394" s="7" t="s">
        <v>4078</v>
      </c>
      <c r="B4394" s="7">
        <v>908</v>
      </c>
      <c r="C4394" s="29" t="s">
        <v>4079</v>
      </c>
      <c r="F4394" s="27" t="str">
        <f t="shared" si="68"/>
        <v>NT0908DARWIN</v>
      </c>
      <c r="G4394" s="30">
        <v>4382</v>
      </c>
      <c r="H4394" s="49">
        <v>1.2310117238339</v>
      </c>
      <c r="I4394" s="15">
        <v>4.0902923412018799</v>
      </c>
      <c r="J4394" s="15">
        <v>4.0902923412018799</v>
      </c>
      <c r="K4394" s="15">
        <v>-0.32205765879812009</v>
      </c>
      <c r="P4394" s="49">
        <v>0.69259733680160795</v>
      </c>
      <c r="Q4394" s="15">
        <v>3.3480327881516199</v>
      </c>
      <c r="R4394" s="15">
        <v>3.3480327881516199</v>
      </c>
      <c r="S4394" s="15">
        <v>-5.4766672118483797</v>
      </c>
      <c r="X4394" s="49">
        <v>3.61541829497693</v>
      </c>
      <c r="Y4394" s="15">
        <v>5.9383426934735004</v>
      </c>
      <c r="Z4394" s="15">
        <v>5.9383426934735004</v>
      </c>
      <c r="AA4394" s="15">
        <v>1.5259926934735004</v>
      </c>
      <c r="AF4394" s="49">
        <v>9.3072275293183502</v>
      </c>
      <c r="AG4394" s="15">
        <v>-2.5165977507065902</v>
      </c>
      <c r="AH4394" s="15">
        <v>-2.5165977507065902</v>
      </c>
      <c r="AI4394" s="15">
        <v>-11.341297750706591</v>
      </c>
      <c r="AM4394" s="17"/>
    </row>
    <row r="4395" spans="1:39">
      <c r="A4395" s="7" t="s">
        <v>4078</v>
      </c>
      <c r="B4395" s="7">
        <v>909</v>
      </c>
      <c r="C4395" s="29" t="s">
        <v>4101</v>
      </c>
      <c r="F4395" s="27" t="str">
        <f t="shared" si="68"/>
        <v>NT0909CHARLES DARWIN UNIVERSITY</v>
      </c>
      <c r="G4395" s="30">
        <v>4383</v>
      </c>
      <c r="H4395" s="49">
        <v>-2.3071399623783302</v>
      </c>
      <c r="I4395" s="15">
        <v>4.0902923412018799</v>
      </c>
      <c r="J4395" s="15">
        <v>4.0902923412018799</v>
      </c>
      <c r="K4395" s="15">
        <v>-0.32205765879812009</v>
      </c>
      <c r="P4395" s="49">
        <v>-2.6148053263967799</v>
      </c>
      <c r="Q4395" s="15">
        <v>3.3480327881516199</v>
      </c>
      <c r="R4395" s="15">
        <v>3.3480327881516199</v>
      </c>
      <c r="S4395" s="15">
        <v>-5.4766672118483797</v>
      </c>
      <c r="X4395" s="49">
        <v>7.7266608764698E-2</v>
      </c>
      <c r="Y4395" s="15">
        <v>5.9383426934735004</v>
      </c>
      <c r="Z4395" s="15">
        <v>5.9383426934735004</v>
      </c>
      <c r="AA4395" s="15">
        <v>1.5259926934735004</v>
      </c>
      <c r="AF4395" s="49">
        <v>9.3072275293183502</v>
      </c>
      <c r="AG4395" s="15">
        <v>-2.5165977507065902</v>
      </c>
      <c r="AH4395" s="15">
        <v>-2.5165977507065902</v>
      </c>
      <c r="AI4395" s="15">
        <v>-11.341297750706591</v>
      </c>
      <c r="AM4395" s="17"/>
    </row>
    <row r="4396" spans="1:39">
      <c r="A4396" s="7" t="s">
        <v>4209</v>
      </c>
      <c r="B4396" s="7">
        <v>4000</v>
      </c>
      <c r="C4396" s="29" t="s">
        <v>4210</v>
      </c>
      <c r="F4396" s="27" t="str">
        <f t="shared" si="68"/>
        <v>QLD4000BRISBANE</v>
      </c>
      <c r="G4396" s="30">
        <v>4384</v>
      </c>
      <c r="H4396" s="49">
        <v>-2.3071399623783302</v>
      </c>
      <c r="I4396" s="15">
        <v>9.4829891909999997</v>
      </c>
      <c r="J4396" s="15">
        <v>9.4829891909999997</v>
      </c>
      <c r="K4396" s="15">
        <v>16.546199999999999</v>
      </c>
      <c r="P4396" s="49">
        <v>-2.6148053263967799</v>
      </c>
      <c r="Q4396" s="15">
        <v>8.7951151939999992</v>
      </c>
      <c r="R4396" s="15">
        <v>8.7951151939999992</v>
      </c>
      <c r="S4396" s="15">
        <v>33.092399999999998</v>
      </c>
      <c r="X4396" s="49">
        <v>7.7266608764698E-2</v>
      </c>
      <c r="Y4396" s="15">
        <v>11.02629539</v>
      </c>
      <c r="Z4396" s="15">
        <v>11.02629539</v>
      </c>
      <c r="AA4396" s="15">
        <v>16.546199999999999</v>
      </c>
      <c r="AF4396" s="49">
        <v>9.3072275293183502</v>
      </c>
      <c r="AG4396" s="15">
        <v>9.9714447562752895</v>
      </c>
      <c r="AH4396" s="15">
        <v>9.9714447562752895</v>
      </c>
      <c r="AI4396" s="15">
        <v>33.092399999999998</v>
      </c>
      <c r="AM4396" s="17"/>
    </row>
    <row r="4397" spans="1:39">
      <c r="A4397" s="7" t="s">
        <v>4209</v>
      </c>
      <c r="B4397" s="7">
        <v>4000</v>
      </c>
      <c r="C4397" s="29" t="s">
        <v>4211</v>
      </c>
      <c r="F4397" s="27" t="str">
        <f t="shared" si="68"/>
        <v>QLD4000BRISBANE ADELAIDE STREET</v>
      </c>
      <c r="G4397" s="30">
        <v>4385</v>
      </c>
      <c r="H4397" s="49">
        <v>1.11564</v>
      </c>
      <c r="I4397" s="15">
        <v>9.4829891909999997</v>
      </c>
      <c r="J4397" s="15">
        <v>9.4829891909999997</v>
      </c>
      <c r="K4397" s="15">
        <v>16.546199999999999</v>
      </c>
      <c r="P4397" s="49">
        <v>3.5385</v>
      </c>
      <c r="Q4397" s="15">
        <v>8.7951151939999992</v>
      </c>
      <c r="R4397" s="15">
        <v>8.7951151939999992</v>
      </c>
      <c r="S4397" s="15">
        <v>33.092399999999998</v>
      </c>
      <c r="X4397" s="49">
        <v>0.65413900000000003</v>
      </c>
      <c r="Y4397" s="15">
        <v>11.02629539</v>
      </c>
      <c r="Z4397" s="15">
        <v>11.02629539</v>
      </c>
      <c r="AA4397" s="15">
        <v>16.546199999999999</v>
      </c>
      <c r="AF4397" s="49">
        <v>17.3065</v>
      </c>
      <c r="AG4397" s="15">
        <v>9.9714447562752895</v>
      </c>
      <c r="AH4397" s="15">
        <v>9.9714447562752895</v>
      </c>
      <c r="AI4397" s="15">
        <v>33.092399999999998</v>
      </c>
      <c r="AM4397" s="17"/>
    </row>
    <row r="4398" spans="1:39">
      <c r="A4398" s="7" t="s">
        <v>4209</v>
      </c>
      <c r="B4398" s="7">
        <v>4000</v>
      </c>
      <c r="C4398" s="29" t="s">
        <v>3739</v>
      </c>
      <c r="F4398" s="27" t="str">
        <f t="shared" si="68"/>
        <v>QLD4000SPRING HILL</v>
      </c>
      <c r="G4398" s="30">
        <v>4386</v>
      </c>
      <c r="H4398" s="49">
        <v>4.5384143870322999</v>
      </c>
      <c r="I4398" s="15">
        <v>9.4829891909999997</v>
      </c>
      <c r="J4398" s="15">
        <v>9.4829891909999997</v>
      </c>
      <c r="K4398" s="15">
        <v>16.546199999999999</v>
      </c>
      <c r="P4398" s="49">
        <v>3.76925097698616</v>
      </c>
      <c r="Q4398" s="15">
        <v>8.7951151939999992</v>
      </c>
      <c r="R4398" s="15">
        <v>8.7951151939999992</v>
      </c>
      <c r="S4398" s="15">
        <v>33.092399999999998</v>
      </c>
      <c r="X4398" s="49">
        <v>6.99973729917994</v>
      </c>
      <c r="Y4398" s="15">
        <v>11.02629539</v>
      </c>
      <c r="Z4398" s="15">
        <v>11.02629539</v>
      </c>
      <c r="AA4398" s="15">
        <v>16.546199999999999</v>
      </c>
      <c r="AF4398" s="49">
        <v>17.306526993798201</v>
      </c>
      <c r="AG4398" s="15">
        <v>9.9714447562752895</v>
      </c>
      <c r="AH4398" s="15">
        <v>9.9714447562752895</v>
      </c>
      <c r="AI4398" s="15">
        <v>33.092399999999998</v>
      </c>
      <c r="AM4398" s="17"/>
    </row>
    <row r="4399" spans="1:39">
      <c r="A4399" s="7" t="s">
        <v>4209</v>
      </c>
      <c r="B4399" s="7">
        <v>4001</v>
      </c>
      <c r="C4399" s="29" t="s">
        <v>4210</v>
      </c>
      <c r="F4399" s="27" t="str">
        <f t="shared" si="68"/>
        <v>QLD4001BRISBANE</v>
      </c>
      <c r="G4399" s="30">
        <v>4387</v>
      </c>
      <c r="H4399" s="49">
        <v>1.5386770878523599</v>
      </c>
      <c r="I4399" s="15">
        <v>7.26562557618049</v>
      </c>
      <c r="J4399" s="15">
        <v>7.26562557618049</v>
      </c>
      <c r="K4399" s="15">
        <v>7.26562557618049</v>
      </c>
      <c r="P4399" s="49">
        <v>1.1540953828292899</v>
      </c>
      <c r="Q4399" s="15">
        <v>5.2112073098122096</v>
      </c>
      <c r="R4399" s="15">
        <v>5.2112073098122096</v>
      </c>
      <c r="S4399" s="15">
        <v>5.2112073098122096</v>
      </c>
      <c r="X4399" s="49">
        <v>4</v>
      </c>
      <c r="Y4399" s="15">
        <v>8.7112119825428795</v>
      </c>
      <c r="Z4399" s="15">
        <v>8.7112119825428795</v>
      </c>
      <c r="AA4399" s="15">
        <v>8.7112119825428795</v>
      </c>
      <c r="AF4399" s="49">
        <v>17.306526993798201</v>
      </c>
      <c r="AG4399" s="15">
        <v>9.9714447562752895</v>
      </c>
      <c r="AH4399" s="15">
        <v>9.9714447562752895</v>
      </c>
      <c r="AI4399" s="15">
        <v>9.9714447562752895</v>
      </c>
      <c r="AM4399" s="17"/>
    </row>
    <row r="4400" spans="1:39">
      <c r="A4400" s="7" t="s">
        <v>4209</v>
      </c>
      <c r="B4400" s="7">
        <v>4001</v>
      </c>
      <c r="C4400" s="29" t="s">
        <v>4212</v>
      </c>
      <c r="F4400" s="27" t="str">
        <f t="shared" si="68"/>
        <v>QLD4001CENTRAL PLAZA</v>
      </c>
      <c r="G4400" s="30">
        <v>4388</v>
      </c>
      <c r="H4400" s="49">
        <v>3.1539202489492499</v>
      </c>
      <c r="I4400" s="15">
        <v>-10.0215525188696</v>
      </c>
      <c r="J4400" s="15">
        <v>-10.0215525188696</v>
      </c>
      <c r="K4400" s="15">
        <v>-10.0215525188696</v>
      </c>
      <c r="P4400" s="49">
        <v>2.84625488493079</v>
      </c>
      <c r="Q4400" s="15">
        <v>-9.7209059433035492</v>
      </c>
      <c r="R4400" s="15">
        <v>-9.7209059433035492</v>
      </c>
      <c r="S4400" s="15">
        <v>-9.7209059433035492</v>
      </c>
      <c r="X4400" s="49">
        <v>5.5383268200922799</v>
      </c>
      <c r="Y4400" s="15">
        <v>-8.5759661125072402</v>
      </c>
      <c r="Z4400" s="15">
        <v>-8.5759661125072402</v>
      </c>
      <c r="AA4400" s="15">
        <v>-8.5759661125072402</v>
      </c>
      <c r="AF4400" s="49">
        <v>17.306526993798201</v>
      </c>
      <c r="AG4400" s="15">
        <v>9.9714447562752895</v>
      </c>
      <c r="AH4400" s="15">
        <v>9.9714447562752895</v>
      </c>
      <c r="AI4400" s="15">
        <v>9.9714447562752895</v>
      </c>
      <c r="AM4400" s="17"/>
    </row>
    <row r="4401" spans="1:39">
      <c r="A4401" s="7" t="s">
        <v>4209</v>
      </c>
      <c r="B4401" s="7">
        <v>4001</v>
      </c>
      <c r="C4401" s="29" t="s">
        <v>4213</v>
      </c>
      <c r="F4401" s="27" t="str">
        <f t="shared" si="68"/>
        <v>QLD4001RIVERSIDE CENTRE</v>
      </c>
      <c r="G4401" s="30">
        <v>4389</v>
      </c>
      <c r="H4401" s="49">
        <v>-0.76881314228605402</v>
      </c>
      <c r="I4401" s="15">
        <v>-10.0215525188696</v>
      </c>
      <c r="J4401" s="15">
        <v>-10.0215525188696</v>
      </c>
      <c r="K4401" s="15">
        <v>-10.0215525188696</v>
      </c>
      <c r="P4401" s="49">
        <v>-1.30722752931835</v>
      </c>
      <c r="Q4401" s="15">
        <v>-9.7209059433035492</v>
      </c>
      <c r="R4401" s="15">
        <v>-9.7209059433035492</v>
      </c>
      <c r="S4401" s="15">
        <v>-9.7209059433035492</v>
      </c>
      <c r="X4401" s="49">
        <v>1.6925097698615901</v>
      </c>
      <c r="Y4401" s="15">
        <v>-8.5759661125072402</v>
      </c>
      <c r="Z4401" s="15">
        <v>-8.5759661125072402</v>
      </c>
      <c r="AA4401" s="15">
        <v>-8.5759661125072402</v>
      </c>
      <c r="AF4401" s="49">
        <v>17.306526993798201</v>
      </c>
      <c r="AG4401" s="15">
        <v>9.9714447562752895</v>
      </c>
      <c r="AH4401" s="15">
        <v>9.9714447562752895</v>
      </c>
      <c r="AI4401" s="15">
        <v>9.9714447562752895</v>
      </c>
      <c r="AM4401" s="17"/>
    </row>
    <row r="4402" spans="1:39">
      <c r="A4402" s="7" t="s">
        <v>4209</v>
      </c>
      <c r="B4402" s="7">
        <v>4001</v>
      </c>
      <c r="C4402" s="29" t="s">
        <v>4214</v>
      </c>
      <c r="F4402" s="27" t="str">
        <f t="shared" si="68"/>
        <v>QLD4001WATERFRONT PLACE</v>
      </c>
      <c r="G4402" s="30">
        <v>4390</v>
      </c>
      <c r="H4402" s="49">
        <v>0.384931972783153</v>
      </c>
      <c r="I4402" s="15">
        <v>-10.0215525188696</v>
      </c>
      <c r="J4402" s="15">
        <v>-10.0215525188696</v>
      </c>
      <c r="K4402" s="15">
        <v>-10.0215525188696</v>
      </c>
      <c r="P4402" s="49">
        <v>-0.15348241424914399</v>
      </c>
      <c r="Q4402" s="15">
        <v>-9.7209059433035492</v>
      </c>
      <c r="R4402" s="15">
        <v>-9.7209059433035492</v>
      </c>
      <c r="S4402" s="15">
        <v>-9.7209059433035492</v>
      </c>
      <c r="X4402" s="49">
        <v>2.76933854392618</v>
      </c>
      <c r="Y4402" s="15">
        <v>-8.5759661125072402</v>
      </c>
      <c r="Z4402" s="15">
        <v>-8.5759661125072402</v>
      </c>
      <c r="AA4402" s="15">
        <v>-8.5759661125072402</v>
      </c>
      <c r="AF4402" s="49">
        <v>17.306526993798201</v>
      </c>
      <c r="AG4402" s="15">
        <v>9.9714447562752895</v>
      </c>
      <c r="AH4402" s="15">
        <v>9.9714447562752895</v>
      </c>
      <c r="AI4402" s="15">
        <v>9.9714447562752895</v>
      </c>
      <c r="AM4402" s="17"/>
    </row>
    <row r="4403" spans="1:39">
      <c r="A4403" s="7" t="s">
        <v>4209</v>
      </c>
      <c r="B4403" s="7">
        <v>4002</v>
      </c>
      <c r="C4403" s="29" t="s">
        <v>4215</v>
      </c>
      <c r="F4403" s="27" t="str">
        <f t="shared" si="68"/>
        <v>QLD4002CITY EAST</v>
      </c>
      <c r="G4403" s="30">
        <v>4391</v>
      </c>
      <c r="H4403" s="49">
        <v>2.3078404978984999</v>
      </c>
      <c r="I4403" s="15">
        <v>-10.0215525188696</v>
      </c>
      <c r="J4403" s="15">
        <v>-10.0215525188696</v>
      </c>
      <c r="K4403" s="15">
        <v>-10.0215525188696</v>
      </c>
      <c r="P4403" s="49">
        <v>1.9232587928754299</v>
      </c>
      <c r="Q4403" s="15">
        <v>-9.7209059433035492</v>
      </c>
      <c r="R4403" s="15">
        <v>-9.7209059433035492</v>
      </c>
      <c r="S4403" s="15">
        <v>-9.7209059433035492</v>
      </c>
      <c r="X4403" s="49">
        <v>4.6922470690415201</v>
      </c>
      <c r="Y4403" s="15">
        <v>-8.5759661125072402</v>
      </c>
      <c r="Z4403" s="15">
        <v>-8.5759661125072402</v>
      </c>
      <c r="AA4403" s="15">
        <v>-8.5759661125072402</v>
      </c>
      <c r="AF4403" s="49">
        <v>17.306526993798201</v>
      </c>
      <c r="AG4403" s="15">
        <v>9.9714447562752895</v>
      </c>
      <c r="AH4403" s="15">
        <v>9.9714447562752895</v>
      </c>
      <c r="AI4403" s="15">
        <v>9.9714447562752895</v>
      </c>
      <c r="AM4403" s="17"/>
    </row>
    <row r="4404" spans="1:39">
      <c r="A4404" s="7" t="s">
        <v>4209</v>
      </c>
      <c r="B4404" s="7">
        <v>4002</v>
      </c>
      <c r="C4404" s="29" t="s">
        <v>4216</v>
      </c>
      <c r="F4404" s="27" t="str">
        <f t="shared" si="68"/>
        <v>QLD4002WINTERGARDEN</v>
      </c>
      <c r="G4404" s="30">
        <v>4392</v>
      </c>
      <c r="H4404" s="49">
        <v>10.076390939364501</v>
      </c>
      <c r="I4404" s="15">
        <v>-10.0215525188696</v>
      </c>
      <c r="J4404" s="15">
        <v>-10.0215525188696</v>
      </c>
      <c r="K4404" s="15">
        <v>-10.0215525188696</v>
      </c>
      <c r="P4404" s="49">
        <v>8.1534824142491402</v>
      </c>
      <c r="Q4404" s="15">
        <v>-9.7209059433035492</v>
      </c>
      <c r="R4404" s="15">
        <v>-9.7209059433035492</v>
      </c>
      <c r="S4404" s="15">
        <v>-9.7209059433035492</v>
      </c>
      <c r="X4404" s="49">
        <v>12.5377138515121</v>
      </c>
      <c r="Y4404" s="15">
        <v>-8.5759661125072402</v>
      </c>
      <c r="Z4404" s="15">
        <v>-8.5759661125072402</v>
      </c>
      <c r="AA4404" s="15">
        <v>-8.5759661125072402</v>
      </c>
      <c r="AF4404" s="49">
        <v>17.306526993798201</v>
      </c>
      <c r="AG4404" s="15">
        <v>9.9714447562752895</v>
      </c>
      <c r="AH4404" s="15">
        <v>9.9714447562752895</v>
      </c>
      <c r="AI4404" s="15">
        <v>9.9714447562752895</v>
      </c>
      <c r="AM4404" s="17"/>
    </row>
    <row r="4405" spans="1:39">
      <c r="A4405" s="7" t="s">
        <v>4209</v>
      </c>
      <c r="B4405" s="7">
        <v>4003</v>
      </c>
      <c r="C4405" s="29" t="s">
        <v>4217</v>
      </c>
      <c r="F4405" s="27" t="str">
        <f t="shared" si="68"/>
        <v>QLD4003GEORGE STREET</v>
      </c>
      <c r="G4405" s="30">
        <v>4393</v>
      </c>
      <c r="H4405" s="49">
        <v>3.1539202489492499</v>
      </c>
      <c r="I4405" s="15">
        <v>-10.0215525188696</v>
      </c>
      <c r="J4405" s="15">
        <v>-10.0215525188696</v>
      </c>
      <c r="K4405" s="15">
        <v>-10.0215525188696</v>
      </c>
      <c r="P4405" s="49">
        <v>2.84625488493079</v>
      </c>
      <c r="Q4405" s="15">
        <v>-9.7209059433035492</v>
      </c>
      <c r="R4405" s="15">
        <v>-9.7209059433035492</v>
      </c>
      <c r="S4405" s="15">
        <v>-9.7209059433035492</v>
      </c>
      <c r="X4405" s="49">
        <v>5.5383268200922799</v>
      </c>
      <c r="Y4405" s="15">
        <v>-8.5759661125072402</v>
      </c>
      <c r="Z4405" s="15">
        <v>-8.5759661125072402</v>
      </c>
      <c r="AA4405" s="15">
        <v>-8.5759661125072402</v>
      </c>
      <c r="AF4405" s="49">
        <v>17.306526993798201</v>
      </c>
      <c r="AG4405" s="15">
        <v>9.9714447562752895</v>
      </c>
      <c r="AH4405" s="15">
        <v>9.9714447562752895</v>
      </c>
      <c r="AI4405" s="15">
        <v>9.9714447562752895</v>
      </c>
      <c r="AM4405" s="17"/>
    </row>
    <row r="4406" spans="1:39">
      <c r="A4406" s="7" t="s">
        <v>4209</v>
      </c>
      <c r="B4406" s="7">
        <v>4004</v>
      </c>
      <c r="C4406" s="29" t="s">
        <v>3739</v>
      </c>
      <c r="F4406" s="27" t="str">
        <f t="shared" si="68"/>
        <v>QLD4004SPRING HILL</v>
      </c>
      <c r="G4406" s="30">
        <v>4394</v>
      </c>
      <c r="H4406" s="49">
        <v>5.76907584310612</v>
      </c>
      <c r="I4406" s="15">
        <v>7.7667032021239697</v>
      </c>
      <c r="J4406" s="15">
        <v>7.7667032021239697</v>
      </c>
      <c r="K4406" s="15">
        <v>7.7667032021239697</v>
      </c>
      <c r="P4406" s="49">
        <v>4.6922470690415201</v>
      </c>
      <c r="Q4406" s="15">
        <v>6.3636858494822199</v>
      </c>
      <c r="R4406" s="15">
        <v>6.3636858494822199</v>
      </c>
      <c r="S4406" s="15">
        <v>6.3636858494822199</v>
      </c>
      <c r="X4406" s="49">
        <v>8.2303987552537592</v>
      </c>
      <c r="Y4406" s="15">
        <v>9.1621818458920199</v>
      </c>
      <c r="Z4406" s="15">
        <v>9.1621818458920199</v>
      </c>
      <c r="AA4406" s="15">
        <v>9.1621818458920199</v>
      </c>
      <c r="AF4406" s="49">
        <v>17.306526993798201</v>
      </c>
      <c r="AG4406" s="15">
        <v>9.9714447562752895</v>
      </c>
      <c r="AH4406" s="15">
        <v>9.9714447562752895</v>
      </c>
      <c r="AI4406" s="15">
        <v>9.9714447562752895</v>
      </c>
      <c r="AM4406" s="17"/>
    </row>
    <row r="4407" spans="1:39">
      <c r="A4407" s="7" t="s">
        <v>4209</v>
      </c>
      <c r="B4407" s="7">
        <v>4005</v>
      </c>
      <c r="C4407" s="29" t="s">
        <v>4218</v>
      </c>
      <c r="F4407" s="27" t="str">
        <f t="shared" si="68"/>
        <v>QLD4005NEW FARM</v>
      </c>
      <c r="G4407" s="30">
        <v>4395</v>
      </c>
      <c r="H4407" s="49">
        <v>6.5382392531522502</v>
      </c>
      <c r="I4407" s="15">
        <v>9.6019891909999995</v>
      </c>
      <c r="J4407" s="15">
        <v>9.6019891909999995</v>
      </c>
      <c r="K4407" s="15">
        <v>13.040028400315155</v>
      </c>
      <c r="P4407" s="49">
        <v>5.3075777970784301</v>
      </c>
      <c r="Q4407" s="15">
        <v>8.8889521679999994</v>
      </c>
      <c r="R4407" s="15">
        <v>8.8889521679999994</v>
      </c>
      <c r="S4407" s="15">
        <v>26.08005680063031</v>
      </c>
      <c r="X4407" s="49">
        <v>8.9995621652998992</v>
      </c>
      <c r="Y4407" s="15">
        <v>11.14315339</v>
      </c>
      <c r="Z4407" s="15">
        <v>11.14315339</v>
      </c>
      <c r="AA4407" s="15">
        <v>13.040028400315155</v>
      </c>
      <c r="AF4407" s="49">
        <v>17.306526993798201</v>
      </c>
      <c r="AG4407" s="15">
        <v>-0.55118538853782995</v>
      </c>
      <c r="AH4407" s="15">
        <v>-0.55118538853782995</v>
      </c>
      <c r="AI4407" s="15">
        <v>26.08005680063031</v>
      </c>
      <c r="AM4407" s="17"/>
    </row>
    <row r="4408" spans="1:39">
      <c r="A4408" s="7" t="s">
        <v>4209</v>
      </c>
      <c r="B4408" s="7">
        <v>4006</v>
      </c>
      <c r="C4408" s="29" t="s">
        <v>4219</v>
      </c>
      <c r="F4408" s="27" t="str">
        <f t="shared" si="68"/>
        <v>QLD4006BOWEN HILLS</v>
      </c>
      <c r="G4408" s="30">
        <v>4396</v>
      </c>
      <c r="H4408" s="49">
        <v>10.2302236213737</v>
      </c>
      <c r="I4408" s="15">
        <v>9.6089891909999992</v>
      </c>
      <c r="J4408" s="15">
        <v>9.6089891909999992</v>
      </c>
      <c r="K4408" s="15">
        <v>13.040028400315155</v>
      </c>
      <c r="P4408" s="49">
        <v>8.3073150962583693</v>
      </c>
      <c r="Q4408" s="15">
        <v>8.8944719899999996</v>
      </c>
      <c r="R4408" s="15">
        <v>8.8944719899999996</v>
      </c>
      <c r="S4408" s="15">
        <v>26.08005680063031</v>
      </c>
      <c r="X4408" s="49">
        <v>12.614630192516699</v>
      </c>
      <c r="Y4408" s="15">
        <v>11.15002739</v>
      </c>
      <c r="Z4408" s="15">
        <v>11.15002739</v>
      </c>
      <c r="AA4408" s="15">
        <v>13.040028400315155</v>
      </c>
      <c r="AF4408" s="49">
        <v>17.306526993798201</v>
      </c>
      <c r="AG4408" s="15">
        <v>-0.55118538853782995</v>
      </c>
      <c r="AH4408" s="15">
        <v>-0.55118538853782995</v>
      </c>
      <c r="AI4408" s="15">
        <v>26.08005680063031</v>
      </c>
      <c r="AM4408" s="17"/>
    </row>
    <row r="4409" spans="1:39">
      <c r="A4409" s="7" t="s">
        <v>4209</v>
      </c>
      <c r="B4409" s="7">
        <v>4006</v>
      </c>
      <c r="C4409" s="29" t="s">
        <v>4220</v>
      </c>
      <c r="F4409" s="27" t="str">
        <f t="shared" si="68"/>
        <v>QLD4006FORTITUDE VALLEY</v>
      </c>
      <c r="G4409" s="30">
        <v>4397</v>
      </c>
      <c r="H4409" s="49">
        <v>10.076390939364501</v>
      </c>
      <c r="I4409" s="15">
        <v>9.6089891909999992</v>
      </c>
      <c r="J4409" s="15">
        <v>9.6089891909999992</v>
      </c>
      <c r="K4409" s="15">
        <v>13.040028400315155</v>
      </c>
      <c r="P4409" s="49">
        <v>8.1534824142491402</v>
      </c>
      <c r="Q4409" s="15">
        <v>8.8944719899999996</v>
      </c>
      <c r="R4409" s="15">
        <v>8.8944719899999996</v>
      </c>
      <c r="S4409" s="15">
        <v>26.08005680063031</v>
      </c>
      <c r="X4409" s="49">
        <v>12.460797510507501</v>
      </c>
      <c r="Y4409" s="15">
        <v>11.15002739</v>
      </c>
      <c r="Z4409" s="15">
        <v>11.15002739</v>
      </c>
      <c r="AA4409" s="15">
        <v>13.040028400315155</v>
      </c>
      <c r="AF4409" s="49">
        <v>17.306526993798201</v>
      </c>
      <c r="AG4409" s="15">
        <v>-0.55118538853782995</v>
      </c>
      <c r="AH4409" s="15">
        <v>-0.55118538853782995</v>
      </c>
      <c r="AI4409" s="15">
        <v>26.08005680063031</v>
      </c>
      <c r="AM4409" s="17"/>
    </row>
    <row r="4410" spans="1:39">
      <c r="A4410" s="7" t="s">
        <v>4209</v>
      </c>
      <c r="B4410" s="7">
        <v>4006</v>
      </c>
      <c r="C4410" s="29" t="s">
        <v>4221</v>
      </c>
      <c r="F4410" s="27" t="str">
        <f t="shared" si="68"/>
        <v>QLD4006FORTITUDE VALLEY BC</v>
      </c>
      <c r="G4410" s="30">
        <v>4398</v>
      </c>
      <c r="H4410" s="49">
        <v>6.6920719351614801</v>
      </c>
      <c r="I4410" s="15">
        <v>9.6089891909999992</v>
      </c>
      <c r="J4410" s="15">
        <v>9.6089891909999992</v>
      </c>
      <c r="K4410" s="15">
        <v>13.040028400315155</v>
      </c>
      <c r="P4410" s="49">
        <v>5.38449413808305</v>
      </c>
      <c r="Q4410" s="15">
        <v>8.8944719899999996</v>
      </c>
      <c r="R4410" s="15">
        <v>8.8944719899999996</v>
      </c>
      <c r="S4410" s="15">
        <v>26.08005680063031</v>
      </c>
      <c r="X4410" s="49">
        <v>9.1533948473091193</v>
      </c>
      <c r="Y4410" s="15">
        <v>11.15002739</v>
      </c>
      <c r="Z4410" s="15">
        <v>11.15002739</v>
      </c>
      <c r="AA4410" s="15">
        <v>13.040028400315155</v>
      </c>
      <c r="AF4410" s="49">
        <v>17.306526993798201</v>
      </c>
      <c r="AG4410" s="15">
        <v>-0.55118538853782995</v>
      </c>
      <c r="AH4410" s="15">
        <v>-0.55118538853782995</v>
      </c>
      <c r="AI4410" s="15">
        <v>26.08005680063031</v>
      </c>
      <c r="AM4410" s="17"/>
    </row>
    <row r="4411" spans="1:39">
      <c r="A4411" s="7" t="s">
        <v>4209</v>
      </c>
      <c r="B4411" s="7">
        <v>4006</v>
      </c>
      <c r="C4411" s="29" t="s">
        <v>4222</v>
      </c>
      <c r="F4411" s="27" t="str">
        <f t="shared" si="68"/>
        <v>QLD4006HERSTON</v>
      </c>
      <c r="G4411" s="30">
        <v>4399</v>
      </c>
      <c r="H4411" s="49">
        <v>1.5386770878523599</v>
      </c>
      <c r="I4411" s="15">
        <v>9.6089891909999992</v>
      </c>
      <c r="J4411" s="15">
        <v>9.6089891909999992</v>
      </c>
      <c r="K4411" s="15">
        <v>13.040028400315155</v>
      </c>
      <c r="P4411" s="49">
        <v>1.1540953828292899</v>
      </c>
      <c r="Q4411" s="15">
        <v>8.8944719899999996</v>
      </c>
      <c r="R4411" s="15">
        <v>8.8944719899999996</v>
      </c>
      <c r="S4411" s="15">
        <v>26.08005680063031</v>
      </c>
      <c r="X4411" s="49">
        <v>4</v>
      </c>
      <c r="Y4411" s="15">
        <v>11.15002739</v>
      </c>
      <c r="Z4411" s="15">
        <v>11.15002739</v>
      </c>
      <c r="AA4411" s="15">
        <v>13.040028400315155</v>
      </c>
      <c r="AF4411" s="49">
        <v>17.306526993798201</v>
      </c>
      <c r="AG4411" s="15">
        <v>-0.55118538853782995</v>
      </c>
      <c r="AH4411" s="15">
        <v>-0.55118538853782995</v>
      </c>
      <c r="AI4411" s="15">
        <v>26.08005680063031</v>
      </c>
      <c r="AM4411" s="17"/>
    </row>
    <row r="4412" spans="1:39">
      <c r="A4412" s="7" t="s">
        <v>4209</v>
      </c>
      <c r="B4412" s="7">
        <v>4006</v>
      </c>
      <c r="C4412" s="29" t="s">
        <v>1408</v>
      </c>
      <c r="F4412" s="27" t="str">
        <f t="shared" si="68"/>
        <v>QLD4006NEWSTEAD</v>
      </c>
      <c r="G4412" s="30">
        <v>4400</v>
      </c>
      <c r="H4412" s="49">
        <v>2.1540078158892699</v>
      </c>
      <c r="I4412" s="15">
        <v>9.6089891909999992</v>
      </c>
      <c r="J4412" s="15">
        <v>9.6089891909999992</v>
      </c>
      <c r="K4412" s="15">
        <v>13.040028400315155</v>
      </c>
      <c r="P4412" s="49">
        <v>1.7694261108661999</v>
      </c>
      <c r="Q4412" s="15">
        <v>8.8944719899999996</v>
      </c>
      <c r="R4412" s="15">
        <v>8.8944719899999996</v>
      </c>
      <c r="S4412" s="15">
        <v>26.08005680063031</v>
      </c>
      <c r="X4412" s="49">
        <v>4.61533072803691</v>
      </c>
      <c r="Y4412" s="15">
        <v>11.15002739</v>
      </c>
      <c r="Z4412" s="15">
        <v>11.15002739</v>
      </c>
      <c r="AA4412" s="15">
        <v>13.040028400315155</v>
      </c>
      <c r="AF4412" s="49">
        <v>17.306526993798201</v>
      </c>
      <c r="AG4412" s="15">
        <v>-0.55118538853782995</v>
      </c>
      <c r="AH4412" s="15">
        <v>-0.55118538853782995</v>
      </c>
      <c r="AI4412" s="15">
        <v>26.08005680063031</v>
      </c>
      <c r="AM4412" s="17"/>
    </row>
    <row r="4413" spans="1:39">
      <c r="A4413" s="7" t="s">
        <v>4209</v>
      </c>
      <c r="B4413" s="7">
        <v>4007</v>
      </c>
      <c r="C4413" s="29" t="s">
        <v>4223</v>
      </c>
      <c r="F4413" s="27" t="str">
        <f t="shared" si="68"/>
        <v>QLD4007ASCOT</v>
      </c>
      <c r="G4413" s="30">
        <v>4401</v>
      </c>
      <c r="H4413" s="49">
        <v>7.1535699811891602</v>
      </c>
      <c r="I4413" s="15">
        <v>9.6124891909999999</v>
      </c>
      <c r="J4413" s="15">
        <v>9.6124891909999999</v>
      </c>
      <c r="K4413" s="15">
        <v>13.040028400315155</v>
      </c>
      <c r="P4413" s="49">
        <v>5.76907584310612</v>
      </c>
      <c r="Q4413" s="15">
        <v>8.8972319009999996</v>
      </c>
      <c r="R4413" s="15">
        <v>8.8972319009999996</v>
      </c>
      <c r="S4413" s="15">
        <v>26.08005680063031</v>
      </c>
      <c r="X4413" s="49">
        <v>9.5379765523321893</v>
      </c>
      <c r="Y4413" s="15">
        <v>11.15346439</v>
      </c>
      <c r="Z4413" s="15">
        <v>11.15346439</v>
      </c>
      <c r="AA4413" s="15">
        <v>13.040028400315155</v>
      </c>
      <c r="AF4413" s="49">
        <v>13.306526993798199</v>
      </c>
      <c r="AG4413" s="15">
        <v>-1.50323287783045</v>
      </c>
      <c r="AH4413" s="15">
        <v>-1.50323287783045</v>
      </c>
      <c r="AI4413" s="15">
        <v>26.08005680063031</v>
      </c>
      <c r="AM4413" s="17"/>
    </row>
    <row r="4414" spans="1:39">
      <c r="A4414" s="7" t="s">
        <v>4209</v>
      </c>
      <c r="B4414" s="7">
        <v>4007</v>
      </c>
      <c r="C4414" s="29" t="s">
        <v>974</v>
      </c>
      <c r="F4414" s="27" t="str">
        <f t="shared" si="68"/>
        <v>QLD4007HAMILTON</v>
      </c>
      <c r="G4414" s="30">
        <v>4402</v>
      </c>
      <c r="H4414" s="49">
        <v>3.00008756694002</v>
      </c>
      <c r="I4414" s="15">
        <v>9.6124891909999999</v>
      </c>
      <c r="J4414" s="15">
        <v>9.6124891909999999</v>
      </c>
      <c r="K4414" s="15">
        <v>13.040028400315155</v>
      </c>
      <c r="P4414" s="49">
        <v>2.6924222029215699</v>
      </c>
      <c r="Q4414" s="15">
        <v>8.8972319009999996</v>
      </c>
      <c r="R4414" s="15">
        <v>8.8972319009999996</v>
      </c>
      <c r="S4414" s="15">
        <v>26.08005680063031</v>
      </c>
      <c r="X4414" s="49">
        <v>5.38449413808305</v>
      </c>
      <c r="Y4414" s="15">
        <v>11.15346439</v>
      </c>
      <c r="Z4414" s="15">
        <v>11.15346439</v>
      </c>
      <c r="AA4414" s="15">
        <v>13.040028400315155</v>
      </c>
      <c r="AF4414" s="49">
        <v>17.306526993798201</v>
      </c>
      <c r="AG4414" s="15">
        <v>-1.50323287783045</v>
      </c>
      <c r="AH4414" s="15">
        <v>-1.50323287783045</v>
      </c>
      <c r="AI4414" s="15">
        <v>26.08005680063031</v>
      </c>
      <c r="AM4414" s="17"/>
    </row>
    <row r="4415" spans="1:39">
      <c r="A4415" s="7" t="s">
        <v>4209</v>
      </c>
      <c r="B4415" s="7">
        <v>4007</v>
      </c>
      <c r="C4415" s="29" t="s">
        <v>4224</v>
      </c>
      <c r="F4415" s="27" t="str">
        <f t="shared" si="68"/>
        <v>QLD4007HAMILTON CENTRAL</v>
      </c>
      <c r="G4415" s="30">
        <v>4403</v>
      </c>
      <c r="H4415" s="49">
        <v>4.6922470690415201</v>
      </c>
      <c r="I4415" s="15">
        <v>9.6124891909999999</v>
      </c>
      <c r="J4415" s="15">
        <v>9.6124891909999999</v>
      </c>
      <c r="K4415" s="15">
        <v>13.040028400315155</v>
      </c>
      <c r="P4415" s="49">
        <v>3.8461673179907701</v>
      </c>
      <c r="Q4415" s="15">
        <v>8.8972319009999996</v>
      </c>
      <c r="R4415" s="15">
        <v>8.8972319009999996</v>
      </c>
      <c r="S4415" s="15">
        <v>26.08005680063031</v>
      </c>
      <c r="X4415" s="49">
        <v>7.0766536401845501</v>
      </c>
      <c r="Y4415" s="15">
        <v>11.15346439</v>
      </c>
      <c r="Z4415" s="15">
        <v>11.15346439</v>
      </c>
      <c r="AA4415" s="15">
        <v>13.040028400315155</v>
      </c>
      <c r="AF4415" s="49">
        <v>17.306526993798201</v>
      </c>
      <c r="AG4415" s="15">
        <v>-1.50323287783045</v>
      </c>
      <c r="AH4415" s="15">
        <v>-1.50323287783045</v>
      </c>
      <c r="AI4415" s="15">
        <v>26.08005680063031</v>
      </c>
      <c r="AM4415" s="17"/>
    </row>
    <row r="4416" spans="1:39">
      <c r="A4416" s="7" t="s">
        <v>4209</v>
      </c>
      <c r="B4416" s="7">
        <v>4008</v>
      </c>
      <c r="C4416" s="29" t="s">
        <v>4225</v>
      </c>
      <c r="F4416" s="27" t="str">
        <f t="shared" si="68"/>
        <v>QLD4008PINKENBA</v>
      </c>
      <c r="G4416" s="30">
        <v>4404</v>
      </c>
      <c r="H4416" s="49">
        <v>3.76925097698616</v>
      </c>
      <c r="I4416" s="15">
        <v>9.6019891909999995</v>
      </c>
      <c r="J4416" s="15">
        <v>9.6019891909999995</v>
      </c>
      <c r="K4416" s="15">
        <v>2.000615075474208</v>
      </c>
      <c r="P4416" s="49">
        <v>3.23083658995386</v>
      </c>
      <c r="Q4416" s="15">
        <v>8.8889521679999994</v>
      </c>
      <c r="R4416" s="15">
        <v>8.8889521679999994</v>
      </c>
      <c r="S4416" s="15">
        <v>4.0012301509484161</v>
      </c>
      <c r="X4416" s="49">
        <v>6.15365754812919</v>
      </c>
      <c r="Y4416" s="15">
        <v>11.14315339</v>
      </c>
      <c r="Z4416" s="15">
        <v>11.14315339</v>
      </c>
      <c r="AA4416" s="15">
        <v>2.000615075474208</v>
      </c>
      <c r="AF4416" s="49">
        <v>17.306526993798201</v>
      </c>
      <c r="AG4416" s="15">
        <v>-0.55118538853782995</v>
      </c>
      <c r="AH4416" s="15">
        <v>-0.55118538853782995</v>
      </c>
      <c r="AI4416" s="15">
        <v>4.0012301509484161</v>
      </c>
      <c r="AM4416" s="17"/>
    </row>
    <row r="4417" spans="1:39">
      <c r="A4417" s="7" t="s">
        <v>4209</v>
      </c>
      <c r="B4417" s="7">
        <v>4009</v>
      </c>
      <c r="C4417" s="29" t="s">
        <v>4226</v>
      </c>
      <c r="F4417" s="27" t="str">
        <f t="shared" si="68"/>
        <v>QLD4009EAGLE FARM</v>
      </c>
      <c r="G4417" s="30">
        <v>4405</v>
      </c>
      <c r="H4417" s="49">
        <v>2.61550586191695</v>
      </c>
      <c r="I4417" s="15">
        <v>9.6089891909999992</v>
      </c>
      <c r="J4417" s="15">
        <v>9.6089891909999992</v>
      </c>
      <c r="K4417" s="15">
        <v>2.000615075474208</v>
      </c>
      <c r="P4417" s="49">
        <v>2.3078404978984999</v>
      </c>
      <c r="Q4417" s="15">
        <v>8.8944719899999996</v>
      </c>
      <c r="R4417" s="15">
        <v>8.8944719899999996</v>
      </c>
      <c r="S4417" s="15">
        <v>4.0012301509484161</v>
      </c>
      <c r="X4417" s="49">
        <v>5.0768287740645901</v>
      </c>
      <c r="Y4417" s="15">
        <v>11.15002739</v>
      </c>
      <c r="Z4417" s="15">
        <v>11.15002739</v>
      </c>
      <c r="AA4417" s="15">
        <v>2.000615075474208</v>
      </c>
      <c r="AF4417" s="49">
        <v>17.306526993798201</v>
      </c>
      <c r="AG4417" s="15">
        <v>-0.55118538853782995</v>
      </c>
      <c r="AH4417" s="15">
        <v>-0.55118538853782995</v>
      </c>
      <c r="AI4417" s="15">
        <v>4.0012301509484161</v>
      </c>
      <c r="AM4417" s="17"/>
    </row>
    <row r="4418" spans="1:39">
      <c r="A4418" s="7" t="s">
        <v>4209</v>
      </c>
      <c r="B4418" s="7">
        <v>4009</v>
      </c>
      <c r="C4418" s="29" t="s">
        <v>4227</v>
      </c>
      <c r="F4418" s="27" t="str">
        <f t="shared" si="68"/>
        <v>QLD4009EAGLE FARM BC</v>
      </c>
      <c r="G4418" s="30">
        <v>4406</v>
      </c>
      <c r="H4418" s="49">
        <v>-0.76881314228605402</v>
      </c>
      <c r="I4418" s="15">
        <v>9.6089891909999992</v>
      </c>
      <c r="J4418" s="15">
        <v>9.6089891909999992</v>
      </c>
      <c r="K4418" s="15">
        <v>2.000615075474208</v>
      </c>
      <c r="P4418" s="49">
        <v>-1.30722752931835</v>
      </c>
      <c r="Q4418" s="15">
        <v>8.8944719899999996</v>
      </c>
      <c r="R4418" s="15">
        <v>8.8944719899999996</v>
      </c>
      <c r="S4418" s="15">
        <v>4.0012301509484161</v>
      </c>
      <c r="X4418" s="49">
        <v>1.6925097698615901</v>
      </c>
      <c r="Y4418" s="15">
        <v>11.15002739</v>
      </c>
      <c r="Z4418" s="15">
        <v>11.15002739</v>
      </c>
      <c r="AA4418" s="15">
        <v>2.000615075474208</v>
      </c>
      <c r="AF4418" s="49">
        <v>17.306526993798201</v>
      </c>
      <c r="AG4418" s="15">
        <v>-0.55118538853782995</v>
      </c>
      <c r="AH4418" s="15">
        <v>-0.55118538853782995</v>
      </c>
      <c r="AI4418" s="15">
        <v>4.0012301509484161</v>
      </c>
      <c r="AM4418" s="17"/>
    </row>
    <row r="4419" spans="1:39">
      <c r="A4419" s="7" t="s">
        <v>4209</v>
      </c>
      <c r="B4419" s="7">
        <v>4010</v>
      </c>
      <c r="C4419" s="29" t="s">
        <v>4228</v>
      </c>
      <c r="F4419" s="27" t="str">
        <f t="shared" si="68"/>
        <v>QLD4010ALBION</v>
      </c>
      <c r="G4419" s="30">
        <v>4407</v>
      </c>
      <c r="H4419" s="49">
        <v>4.99991243305998</v>
      </c>
      <c r="I4419" s="15">
        <v>9.6019891909999995</v>
      </c>
      <c r="J4419" s="15">
        <v>9.6019891909999995</v>
      </c>
      <c r="K4419" s="15">
        <v>13.040028400315155</v>
      </c>
      <c r="P4419" s="49">
        <v>4.1538326820092299</v>
      </c>
      <c r="Q4419" s="15">
        <v>8.8889521679999994</v>
      </c>
      <c r="R4419" s="15">
        <v>8.8889521679999994</v>
      </c>
      <c r="S4419" s="15">
        <v>26.08005680063031</v>
      </c>
      <c r="X4419" s="49">
        <v>7.38431900420301</v>
      </c>
      <c r="Y4419" s="15">
        <v>11.14315339</v>
      </c>
      <c r="Z4419" s="15">
        <v>11.14315339</v>
      </c>
      <c r="AA4419" s="15">
        <v>13.040028400315155</v>
      </c>
      <c r="AF4419" s="49">
        <v>17.306526993798201</v>
      </c>
      <c r="AG4419" s="15">
        <v>-0.55118538853782995</v>
      </c>
      <c r="AH4419" s="15">
        <v>-0.55118538853782995</v>
      </c>
      <c r="AI4419" s="15">
        <v>26.08005680063031</v>
      </c>
      <c r="AM4419" s="17"/>
    </row>
    <row r="4420" spans="1:39">
      <c r="A4420" s="7" t="s">
        <v>4209</v>
      </c>
      <c r="B4420" s="7">
        <v>4010</v>
      </c>
      <c r="C4420" s="29" t="s">
        <v>4229</v>
      </c>
      <c r="F4420" s="27" t="str">
        <f t="shared" si="68"/>
        <v>QLD4010ALBION BC</v>
      </c>
      <c r="G4420" s="30">
        <v>4408</v>
      </c>
      <c r="H4420" s="49">
        <v>7.1535699811891602</v>
      </c>
      <c r="I4420" s="15">
        <v>9.6019891909999995</v>
      </c>
      <c r="J4420" s="15">
        <v>9.6019891909999995</v>
      </c>
      <c r="K4420" s="15">
        <v>13.040028400315155</v>
      </c>
      <c r="P4420" s="49">
        <v>5.76907584310612</v>
      </c>
      <c r="Q4420" s="15">
        <v>8.8889521679999994</v>
      </c>
      <c r="R4420" s="15">
        <v>8.8889521679999994</v>
      </c>
      <c r="S4420" s="15">
        <v>26.08005680063031</v>
      </c>
      <c r="X4420" s="49">
        <v>9.5379765523321893</v>
      </c>
      <c r="Y4420" s="15">
        <v>11.14315339</v>
      </c>
      <c r="Z4420" s="15">
        <v>11.14315339</v>
      </c>
      <c r="AA4420" s="15">
        <v>13.040028400315155</v>
      </c>
      <c r="AF4420" s="49">
        <v>17.306526993798201</v>
      </c>
      <c r="AG4420" s="15">
        <v>-0.55118538853782995</v>
      </c>
      <c r="AH4420" s="15">
        <v>-0.55118538853782995</v>
      </c>
      <c r="AI4420" s="15">
        <v>26.08005680063031</v>
      </c>
      <c r="AM4420" s="17"/>
    </row>
    <row r="4421" spans="1:39">
      <c r="A4421" s="7" t="s">
        <v>4209</v>
      </c>
      <c r="B4421" s="7">
        <v>4010</v>
      </c>
      <c r="C4421" s="29" t="s">
        <v>4230</v>
      </c>
      <c r="F4421" s="27" t="str">
        <f t="shared" si="68"/>
        <v>QLD4010ALBION DC</v>
      </c>
      <c r="G4421" s="30">
        <v>4409</v>
      </c>
      <c r="H4421" s="49">
        <v>6.6920719351614801</v>
      </c>
      <c r="I4421" s="15">
        <v>9.6019891909999995</v>
      </c>
      <c r="J4421" s="15">
        <v>9.6019891909999995</v>
      </c>
      <c r="K4421" s="15">
        <v>13.040028400315155</v>
      </c>
      <c r="P4421" s="49">
        <v>5.38449413808305</v>
      </c>
      <c r="Q4421" s="15">
        <v>8.8889521679999994</v>
      </c>
      <c r="R4421" s="15">
        <v>8.8889521679999994</v>
      </c>
      <c r="S4421" s="15">
        <v>26.08005680063031</v>
      </c>
      <c r="X4421" s="49">
        <v>9.1533948473091193</v>
      </c>
      <c r="Y4421" s="15">
        <v>11.14315339</v>
      </c>
      <c r="Z4421" s="15">
        <v>11.14315339</v>
      </c>
      <c r="AA4421" s="15">
        <v>13.040028400315155</v>
      </c>
      <c r="AF4421" s="49">
        <v>17.306526993798201</v>
      </c>
      <c r="AG4421" s="15">
        <v>-0.55118538853782995</v>
      </c>
      <c r="AH4421" s="15">
        <v>-0.55118538853782995</v>
      </c>
      <c r="AI4421" s="15">
        <v>26.08005680063031</v>
      </c>
      <c r="AM4421" s="17"/>
    </row>
    <row r="4422" spans="1:39">
      <c r="A4422" s="7" t="s">
        <v>4209</v>
      </c>
      <c r="B4422" s="7">
        <v>4011</v>
      </c>
      <c r="C4422" s="29" t="s">
        <v>4231</v>
      </c>
      <c r="F4422" s="27" t="str">
        <f t="shared" si="68"/>
        <v>QLD4011CLAYFIELD</v>
      </c>
      <c r="G4422" s="30">
        <v>4410</v>
      </c>
      <c r="H4422" s="49">
        <v>4.23074902301384</v>
      </c>
      <c r="I4422" s="15">
        <v>9.5984891910000005</v>
      </c>
      <c r="J4422" s="15">
        <v>9.5984891910000005</v>
      </c>
      <c r="K4422" s="15">
        <v>11.199902577523869</v>
      </c>
      <c r="P4422" s="49">
        <v>3.5385019539723199</v>
      </c>
      <c r="Q4422" s="15">
        <v>8.8861922569999994</v>
      </c>
      <c r="R4422" s="15">
        <v>8.8861922569999994</v>
      </c>
      <c r="S4422" s="15">
        <v>22.399805155047737</v>
      </c>
      <c r="X4422" s="49">
        <v>6.61515559415687</v>
      </c>
      <c r="Y4422" s="15">
        <v>11.13971639</v>
      </c>
      <c r="Z4422" s="15">
        <v>11.13971639</v>
      </c>
      <c r="AA4422" s="15">
        <v>11.199902577523869</v>
      </c>
      <c r="AF4422" s="49">
        <v>17.306526993798201</v>
      </c>
      <c r="AG4422" s="15">
        <v>-0.20043105037739301</v>
      </c>
      <c r="AH4422" s="15">
        <v>-0.20043105037739301</v>
      </c>
      <c r="AI4422" s="15">
        <v>22.399805155047737</v>
      </c>
      <c r="AM4422" s="17"/>
    </row>
    <row r="4423" spans="1:39">
      <c r="A4423" s="7" t="s">
        <v>4209</v>
      </c>
      <c r="B4423" s="7">
        <v>4011</v>
      </c>
      <c r="C4423" s="29" t="s">
        <v>4232</v>
      </c>
      <c r="F4423" s="27" t="str">
        <f t="shared" si="68"/>
        <v>QLD4011HENDRA</v>
      </c>
      <c r="G4423" s="30">
        <v>4411</v>
      </c>
      <c r="H4423" s="49">
        <v>10.2302236213737</v>
      </c>
      <c r="I4423" s="15">
        <v>9.5984891910000005</v>
      </c>
      <c r="J4423" s="15">
        <v>9.5984891910000005</v>
      </c>
      <c r="K4423" s="15">
        <v>11.199902577523869</v>
      </c>
      <c r="P4423" s="49">
        <v>8.3073150962583693</v>
      </c>
      <c r="Q4423" s="15">
        <v>8.8861922569999994</v>
      </c>
      <c r="R4423" s="15">
        <v>8.8861922569999994</v>
      </c>
      <c r="S4423" s="15">
        <v>22.399805155047737</v>
      </c>
      <c r="X4423" s="49">
        <v>12.6915465335214</v>
      </c>
      <c r="Y4423" s="15">
        <v>11.13971639</v>
      </c>
      <c r="Z4423" s="15">
        <v>11.13971639</v>
      </c>
      <c r="AA4423" s="15">
        <v>11.199902577523869</v>
      </c>
      <c r="AF4423" s="49">
        <v>17.306526993798201</v>
      </c>
      <c r="AG4423" s="15">
        <v>-0.20043105037739301</v>
      </c>
      <c r="AH4423" s="15">
        <v>-0.20043105037739301</v>
      </c>
      <c r="AI4423" s="15">
        <v>22.399805155047737</v>
      </c>
      <c r="AM4423" s="17"/>
    </row>
    <row r="4424" spans="1:39">
      <c r="A4424" s="7" t="s">
        <v>4209</v>
      </c>
      <c r="B4424" s="7">
        <v>4012</v>
      </c>
      <c r="C4424" s="29" t="s">
        <v>4233</v>
      </c>
      <c r="F4424" s="27" t="str">
        <f t="shared" si="68"/>
        <v>QLD4012NUNDAH</v>
      </c>
      <c r="G4424" s="30">
        <v>4412</v>
      </c>
      <c r="H4424" s="49">
        <v>6.38440657114303</v>
      </c>
      <c r="I4424" s="15">
        <v>9.6089891909999992</v>
      </c>
      <c r="J4424" s="15">
        <v>9.6089891909999992</v>
      </c>
      <c r="K4424" s="15">
        <v>5.2685532158497228</v>
      </c>
      <c r="P4424" s="49">
        <v>5.15374511506921</v>
      </c>
      <c r="Q4424" s="15">
        <v>8.8944719899999996</v>
      </c>
      <c r="R4424" s="15">
        <v>8.8944719899999996</v>
      </c>
      <c r="S4424" s="15">
        <v>10.537106431699446</v>
      </c>
      <c r="X4424" s="49">
        <v>8.7688131422860494</v>
      </c>
      <c r="Y4424" s="15">
        <v>11.15002739</v>
      </c>
      <c r="Z4424" s="15">
        <v>11.15002739</v>
      </c>
      <c r="AA4424" s="15">
        <v>5.2685532158497228</v>
      </c>
      <c r="AF4424" s="49">
        <v>17.306526993798201</v>
      </c>
      <c r="AG4424" s="15">
        <v>-0.55118538853782995</v>
      </c>
      <c r="AH4424" s="15">
        <v>-0.55118538853782995</v>
      </c>
      <c r="AI4424" s="15">
        <v>10.537106431699446</v>
      </c>
      <c r="AM4424" s="17"/>
    </row>
    <row r="4425" spans="1:39">
      <c r="A4425" s="7" t="s">
        <v>4209</v>
      </c>
      <c r="B4425" s="7">
        <v>4012</v>
      </c>
      <c r="C4425" s="29" t="s">
        <v>4234</v>
      </c>
      <c r="F4425" s="27" t="str">
        <f t="shared" si="68"/>
        <v>QLD4012TOOMBUL</v>
      </c>
      <c r="G4425" s="30">
        <v>4413</v>
      </c>
      <c r="H4425" s="49">
        <v>1.5386770878523599</v>
      </c>
      <c r="I4425" s="15">
        <v>9.6089891909999992</v>
      </c>
      <c r="J4425" s="15">
        <v>9.6089891909999992</v>
      </c>
      <c r="K4425" s="15">
        <v>5.2685532158497228</v>
      </c>
      <c r="P4425" s="49">
        <v>1.1540953828292899</v>
      </c>
      <c r="Q4425" s="15">
        <v>8.8944719899999996</v>
      </c>
      <c r="R4425" s="15">
        <v>8.8944719899999996</v>
      </c>
      <c r="S4425" s="15">
        <v>10.537106431699446</v>
      </c>
      <c r="X4425" s="49">
        <v>4</v>
      </c>
      <c r="Y4425" s="15">
        <v>11.15002739</v>
      </c>
      <c r="Z4425" s="15">
        <v>11.15002739</v>
      </c>
      <c r="AA4425" s="15">
        <v>5.2685532158497228</v>
      </c>
      <c r="AF4425" s="49">
        <v>17.306526993798201</v>
      </c>
      <c r="AG4425" s="15">
        <v>-0.55118538853782995</v>
      </c>
      <c r="AH4425" s="15">
        <v>-0.55118538853782995</v>
      </c>
      <c r="AI4425" s="15">
        <v>10.537106431699446</v>
      </c>
      <c r="AM4425" s="17"/>
    </row>
    <row r="4426" spans="1:39">
      <c r="A4426" s="7" t="s">
        <v>4209</v>
      </c>
      <c r="B4426" s="7">
        <v>4012</v>
      </c>
      <c r="C4426" s="29" t="s">
        <v>4235</v>
      </c>
      <c r="F4426" s="27" t="str">
        <f t="shared" si="68"/>
        <v>QLD4012WAVELL HEIGHTS</v>
      </c>
      <c r="G4426" s="30">
        <v>4414</v>
      </c>
      <c r="H4426" s="49">
        <v>-0.38423143726298498</v>
      </c>
      <c r="I4426" s="15">
        <v>9.6089891909999992</v>
      </c>
      <c r="J4426" s="15">
        <v>9.6089891909999992</v>
      </c>
      <c r="K4426" s="15">
        <v>5.2685532158497228</v>
      </c>
      <c r="P4426" s="49">
        <v>-0.92264582429528097</v>
      </c>
      <c r="Q4426" s="15">
        <v>8.8944719899999996</v>
      </c>
      <c r="R4426" s="15">
        <v>8.8944719899999996</v>
      </c>
      <c r="S4426" s="15">
        <v>10.537106431699446</v>
      </c>
      <c r="X4426" s="49">
        <v>2.0770914748846598</v>
      </c>
      <c r="Y4426" s="15">
        <v>11.15002739</v>
      </c>
      <c r="Z4426" s="15">
        <v>11.15002739</v>
      </c>
      <c r="AA4426" s="15">
        <v>5.2685532158497228</v>
      </c>
      <c r="AF4426" s="49">
        <v>17.306526993798201</v>
      </c>
      <c r="AG4426" s="15">
        <v>-0.55118538853782995</v>
      </c>
      <c r="AH4426" s="15">
        <v>-0.55118538853782995</v>
      </c>
      <c r="AI4426" s="15">
        <v>10.537106431699446</v>
      </c>
      <c r="AM4426" s="17"/>
    </row>
    <row r="4427" spans="1:39">
      <c r="A4427" s="7" t="s">
        <v>4209</v>
      </c>
      <c r="B4427" s="7">
        <v>4012</v>
      </c>
      <c r="C4427" s="29" t="s">
        <v>4236</v>
      </c>
      <c r="F4427" s="27" t="str">
        <f t="shared" si="68"/>
        <v>QLD4012WAVELL HEIGHTS NORTH</v>
      </c>
      <c r="G4427" s="30">
        <v>4415</v>
      </c>
      <c r="H4427" s="49">
        <v>3.61541829497693</v>
      </c>
      <c r="I4427" s="15">
        <v>9.6089891909999992</v>
      </c>
      <c r="J4427" s="15">
        <v>9.6089891909999992</v>
      </c>
      <c r="K4427" s="15">
        <v>5.2685532158497228</v>
      </c>
      <c r="P4427" s="49">
        <v>3.1539202489492499</v>
      </c>
      <c r="Q4427" s="15">
        <v>8.8944719899999996</v>
      </c>
      <c r="R4427" s="15">
        <v>8.8944719899999996</v>
      </c>
      <c r="S4427" s="15">
        <v>10.537106431699446</v>
      </c>
      <c r="X4427" s="49">
        <v>5.99982486611996</v>
      </c>
      <c r="Y4427" s="15">
        <v>11.15002739</v>
      </c>
      <c r="Z4427" s="15">
        <v>11.15002739</v>
      </c>
      <c r="AA4427" s="15">
        <v>5.2685532158497228</v>
      </c>
      <c r="AF4427" s="49">
        <v>17.306526993798201</v>
      </c>
      <c r="AG4427" s="15">
        <v>-0.55118538853782995</v>
      </c>
      <c r="AH4427" s="15">
        <v>-0.55118538853782995</v>
      </c>
      <c r="AI4427" s="15">
        <v>10.537106431699446</v>
      </c>
      <c r="AM4427" s="17"/>
    </row>
    <row r="4428" spans="1:39">
      <c r="A4428" s="7" t="s">
        <v>4209</v>
      </c>
      <c r="B4428" s="7">
        <v>4013</v>
      </c>
      <c r="C4428" s="29" t="s">
        <v>4237</v>
      </c>
      <c r="F4428" s="27" t="str">
        <f t="shared" si="68"/>
        <v>QLD4013NORTHGATE</v>
      </c>
      <c r="G4428" s="30">
        <v>4416</v>
      </c>
      <c r="H4428" s="49">
        <v>5.3075777970784301</v>
      </c>
      <c r="I4428" s="15">
        <v>9.5774891909999997</v>
      </c>
      <c r="J4428" s="15">
        <v>9.5774891909999997</v>
      </c>
      <c r="K4428" s="15">
        <v>9.3009892819521571</v>
      </c>
      <c r="P4428" s="49">
        <v>4.3076653640184599</v>
      </c>
      <c r="Q4428" s="15">
        <v>8.8696327910000008</v>
      </c>
      <c r="R4428" s="15">
        <v>8.8696327910000008</v>
      </c>
      <c r="S4428" s="15">
        <v>18.601978563904314</v>
      </c>
      <c r="X4428" s="49">
        <v>7.7689007092260702</v>
      </c>
      <c r="Y4428" s="15">
        <v>11.119094390000001</v>
      </c>
      <c r="Z4428" s="15">
        <v>11.119094390000001</v>
      </c>
      <c r="AA4428" s="15">
        <v>9.3009892819521571</v>
      </c>
      <c r="AF4428" s="49">
        <v>17.306526993798201</v>
      </c>
      <c r="AG4428" s="15">
        <v>-0.55118538853782995</v>
      </c>
      <c r="AH4428" s="15">
        <v>-0.55118538853782995</v>
      </c>
      <c r="AI4428" s="15">
        <v>18.601978563904314</v>
      </c>
      <c r="AM4428" s="17"/>
    </row>
    <row r="4429" spans="1:39">
      <c r="A4429" s="7" t="s">
        <v>4209</v>
      </c>
      <c r="B4429" s="7">
        <v>4014</v>
      </c>
      <c r="C4429" s="29" t="s">
        <v>4238</v>
      </c>
      <c r="F4429" s="27" t="str">
        <f t="shared" si="68"/>
        <v>QLD4014BANYO</v>
      </c>
      <c r="G4429" s="30">
        <v>4417</v>
      </c>
      <c r="H4429" s="49">
        <v>0.84643001881083502</v>
      </c>
      <c r="I4429" s="15">
        <v>9.6019891909999995</v>
      </c>
      <c r="J4429" s="15">
        <v>9.6019891909999995</v>
      </c>
      <c r="K4429" s="15">
        <v>2.000615075474208</v>
      </c>
      <c r="P4429" s="49">
        <v>0.30801563177853902</v>
      </c>
      <c r="Q4429" s="15">
        <v>8.8889521679999994</v>
      </c>
      <c r="R4429" s="15">
        <v>8.8889521679999994</v>
      </c>
      <c r="S4429" s="15">
        <v>4.0012301509484161</v>
      </c>
      <c r="X4429" s="49">
        <v>3.3077529309584799</v>
      </c>
      <c r="Y4429" s="15">
        <v>11.14315339</v>
      </c>
      <c r="Z4429" s="15">
        <v>11.14315339</v>
      </c>
      <c r="AA4429" s="15">
        <v>2.000615075474208</v>
      </c>
      <c r="AF4429" s="49">
        <v>17.306526993798201</v>
      </c>
      <c r="AG4429" s="15">
        <v>-2.2548493167456698</v>
      </c>
      <c r="AH4429" s="15">
        <v>-2.2548493167456698</v>
      </c>
      <c r="AI4429" s="15">
        <v>4.0012301509484161</v>
      </c>
      <c r="AM4429" s="17"/>
    </row>
    <row r="4430" spans="1:39">
      <c r="A4430" s="7" t="s">
        <v>4209</v>
      </c>
      <c r="B4430" s="7">
        <v>4014</v>
      </c>
      <c r="C4430" s="29" t="s">
        <v>4239</v>
      </c>
      <c r="F4430" s="27" t="str">
        <f t="shared" ref="F4430:F4493" si="69">TRIM(A4430)&amp;IF(LEN(TRIM(B4430))=3,"0"&amp;TRIM(B4430),TRIM(B4430))&amp;TRIM(C4430)</f>
        <v>QLD4014NUDGEE</v>
      </c>
      <c r="G4430" s="30">
        <v>4418</v>
      </c>
      <c r="H4430" s="49">
        <v>6.5382392531522502</v>
      </c>
      <c r="I4430" s="15">
        <v>9.6019891909999995</v>
      </c>
      <c r="J4430" s="15">
        <v>9.6019891909999995</v>
      </c>
      <c r="K4430" s="15">
        <v>2.000615075474208</v>
      </c>
      <c r="P4430" s="49">
        <v>5.3075777970784301</v>
      </c>
      <c r="Q4430" s="15">
        <v>8.8889521679999994</v>
      </c>
      <c r="R4430" s="15">
        <v>8.8889521679999994</v>
      </c>
      <c r="S4430" s="15">
        <v>4.0012301509484161</v>
      </c>
      <c r="X4430" s="49">
        <v>8.9226458242952802</v>
      </c>
      <c r="Y4430" s="15">
        <v>11.14315339</v>
      </c>
      <c r="Z4430" s="15">
        <v>11.14315339</v>
      </c>
      <c r="AA4430" s="15">
        <v>2.000615075474208</v>
      </c>
      <c r="AF4430" s="49">
        <v>17.306526993798201</v>
      </c>
      <c r="AG4430" s="15">
        <v>-2.2548493167456698</v>
      </c>
      <c r="AH4430" s="15">
        <v>-2.2548493167456698</v>
      </c>
      <c r="AI4430" s="15">
        <v>4.0012301509484161</v>
      </c>
      <c r="AM4430" s="17"/>
    </row>
    <row r="4431" spans="1:39">
      <c r="A4431" s="7" t="s">
        <v>4209</v>
      </c>
      <c r="B4431" s="7">
        <v>4014</v>
      </c>
      <c r="C4431" s="29" t="s">
        <v>4240</v>
      </c>
      <c r="F4431" s="27" t="str">
        <f t="shared" si="69"/>
        <v>QLD4014NUDGEE BEACH</v>
      </c>
      <c r="G4431" s="30">
        <v>4419</v>
      </c>
      <c r="H4431" s="49">
        <v>0.69259733680160795</v>
      </c>
      <c r="I4431" s="15">
        <v>9.6019891909999995</v>
      </c>
      <c r="J4431" s="15">
        <v>9.6019891909999995</v>
      </c>
      <c r="K4431" s="15">
        <v>2.000615075474208</v>
      </c>
      <c r="P4431" s="49">
        <v>0.15418294976931199</v>
      </c>
      <c r="Q4431" s="15">
        <v>8.8889521679999994</v>
      </c>
      <c r="R4431" s="15">
        <v>8.8889521679999994</v>
      </c>
      <c r="S4431" s="15">
        <v>4.0012301509484161</v>
      </c>
      <c r="X4431" s="49">
        <v>3.0770039079446301</v>
      </c>
      <c r="Y4431" s="15">
        <v>11.14315339</v>
      </c>
      <c r="Z4431" s="15">
        <v>11.14315339</v>
      </c>
      <c r="AA4431" s="15">
        <v>2.000615075474208</v>
      </c>
      <c r="AF4431" s="49">
        <v>17.306526993798201</v>
      </c>
      <c r="AG4431" s="15">
        <v>-2.2548493167456698</v>
      </c>
      <c r="AH4431" s="15">
        <v>-2.2548493167456698</v>
      </c>
      <c r="AI4431" s="15">
        <v>4.0012301509484161</v>
      </c>
      <c r="AM4431" s="17"/>
    </row>
    <row r="4432" spans="1:39">
      <c r="A4432" s="7" t="s">
        <v>4209</v>
      </c>
      <c r="B4432" s="7">
        <v>4014</v>
      </c>
      <c r="C4432" s="29" t="s">
        <v>4159</v>
      </c>
      <c r="F4432" s="27" t="str">
        <f t="shared" si="69"/>
        <v>QLD4014VIRGINIA</v>
      </c>
      <c r="G4432" s="30">
        <v>4420</v>
      </c>
      <c r="H4432" s="49">
        <v>2.76933854392618</v>
      </c>
      <c r="I4432" s="15">
        <v>9.6019891909999995</v>
      </c>
      <c r="J4432" s="15">
        <v>9.6019891909999995</v>
      </c>
      <c r="K4432" s="15">
        <v>2.000615075474208</v>
      </c>
      <c r="P4432" s="49">
        <v>2.4616731799077201</v>
      </c>
      <c r="Q4432" s="15">
        <v>8.8889521679999994</v>
      </c>
      <c r="R4432" s="15">
        <v>8.8889521679999994</v>
      </c>
      <c r="S4432" s="15">
        <v>4.0012301509484161</v>
      </c>
      <c r="X4432" s="49">
        <v>5.15374511506921</v>
      </c>
      <c r="Y4432" s="15">
        <v>11.14315339</v>
      </c>
      <c r="Z4432" s="15">
        <v>11.14315339</v>
      </c>
      <c r="AA4432" s="15">
        <v>2.000615075474208</v>
      </c>
      <c r="AF4432" s="49">
        <v>17.306526993798201</v>
      </c>
      <c r="AG4432" s="15">
        <v>-2.2548493167456698</v>
      </c>
      <c r="AH4432" s="15">
        <v>-2.2548493167456698</v>
      </c>
      <c r="AI4432" s="15">
        <v>4.0012301509484161</v>
      </c>
      <c r="AM4432" s="17"/>
    </row>
    <row r="4433" spans="1:39">
      <c r="A4433" s="7" t="s">
        <v>4209</v>
      </c>
      <c r="B4433" s="7">
        <v>4014</v>
      </c>
      <c r="C4433" s="29" t="s">
        <v>4241</v>
      </c>
      <c r="F4433" s="27" t="str">
        <f t="shared" si="69"/>
        <v>QLD4014VIRGINIA BC</v>
      </c>
      <c r="G4433" s="30">
        <v>4421</v>
      </c>
      <c r="H4433" s="49">
        <v>4.38458170502307</v>
      </c>
      <c r="I4433" s="15">
        <v>9.6019891909999995</v>
      </c>
      <c r="J4433" s="15">
        <v>9.6019891909999995</v>
      </c>
      <c r="K4433" s="15">
        <v>2.000615075474208</v>
      </c>
      <c r="P4433" s="49">
        <v>3.61541829497693</v>
      </c>
      <c r="Q4433" s="15">
        <v>8.8889521679999994</v>
      </c>
      <c r="R4433" s="15">
        <v>8.8889521679999994</v>
      </c>
      <c r="S4433" s="15">
        <v>4.0012301509484161</v>
      </c>
      <c r="X4433" s="49">
        <v>6.7689882761661</v>
      </c>
      <c r="Y4433" s="15">
        <v>11.14315339</v>
      </c>
      <c r="Z4433" s="15">
        <v>11.14315339</v>
      </c>
      <c r="AA4433" s="15">
        <v>2.000615075474208</v>
      </c>
      <c r="AF4433" s="49">
        <v>17.306526993798201</v>
      </c>
      <c r="AG4433" s="15">
        <v>-2.2548493167456698</v>
      </c>
      <c r="AH4433" s="15">
        <v>-2.2548493167456698</v>
      </c>
      <c r="AI4433" s="15">
        <v>4.0012301509484161</v>
      </c>
      <c r="AM4433" s="17"/>
    </row>
    <row r="4434" spans="1:39">
      <c r="A4434" s="7" t="s">
        <v>4209</v>
      </c>
      <c r="B4434" s="7">
        <v>4014</v>
      </c>
      <c r="C4434" s="29" t="s">
        <v>4242</v>
      </c>
      <c r="F4434" s="27" t="str">
        <f t="shared" si="69"/>
        <v>QLD4014VIRGINIA DC</v>
      </c>
      <c r="G4434" s="30">
        <v>4422</v>
      </c>
      <c r="H4434" s="49">
        <v>3.1539202489492499</v>
      </c>
      <c r="I4434" s="15">
        <v>9.6019891909999995</v>
      </c>
      <c r="J4434" s="15">
        <v>9.6019891909999995</v>
      </c>
      <c r="K4434" s="15">
        <v>2.000615075474208</v>
      </c>
      <c r="P4434" s="49">
        <v>2.84625488493079</v>
      </c>
      <c r="Q4434" s="15">
        <v>8.8889521679999994</v>
      </c>
      <c r="R4434" s="15">
        <v>8.8889521679999994</v>
      </c>
      <c r="S4434" s="15">
        <v>4.0012301509484161</v>
      </c>
      <c r="X4434" s="49">
        <v>5.5383268200922799</v>
      </c>
      <c r="Y4434" s="15">
        <v>11.14315339</v>
      </c>
      <c r="Z4434" s="15">
        <v>11.14315339</v>
      </c>
      <c r="AA4434" s="15">
        <v>2.000615075474208</v>
      </c>
      <c r="AF4434" s="49">
        <v>17.306526993798201</v>
      </c>
      <c r="AG4434" s="15">
        <v>-2.2548493167456698</v>
      </c>
      <c r="AH4434" s="15">
        <v>-2.2548493167456698</v>
      </c>
      <c r="AI4434" s="15">
        <v>4.0012301509484161</v>
      </c>
      <c r="AM4434" s="17"/>
    </row>
    <row r="4435" spans="1:39">
      <c r="A4435" s="7" t="s">
        <v>4209</v>
      </c>
      <c r="B4435" s="7">
        <v>4017</v>
      </c>
      <c r="C4435" s="29" t="s">
        <v>4243</v>
      </c>
      <c r="F4435" s="27" t="str">
        <f t="shared" si="69"/>
        <v>QLD4017BRACKEN RIDGE</v>
      </c>
      <c r="G4435" s="30">
        <v>4423</v>
      </c>
      <c r="H4435" s="49">
        <v>0.84643001881083502</v>
      </c>
      <c r="I4435" s="15">
        <v>6.0060270439999996</v>
      </c>
      <c r="J4435" s="15">
        <v>6.0060270439999996</v>
      </c>
      <c r="K4435" s="15">
        <v>-0.3117261861982854</v>
      </c>
      <c r="P4435" s="49">
        <v>0.30801563177853902</v>
      </c>
      <c r="Q4435" s="15">
        <v>6.0533706010000001</v>
      </c>
      <c r="R4435" s="15">
        <v>6.0533706010000001</v>
      </c>
      <c r="S4435" s="15">
        <v>-0.62345237239657081</v>
      </c>
      <c r="X4435" s="49">
        <v>3.23083658995386</v>
      </c>
      <c r="Y4435" s="15">
        <v>7.6119185570000001</v>
      </c>
      <c r="Z4435" s="15">
        <v>7.6119185570000001</v>
      </c>
      <c r="AA4435" s="15">
        <v>-0.3117261861982854</v>
      </c>
      <c r="AF4435" s="49">
        <v>17.306526993798201</v>
      </c>
      <c r="AG4435" s="15">
        <v>-1.8539872159908799</v>
      </c>
      <c r="AH4435" s="15">
        <v>-1.8539872159908799</v>
      </c>
      <c r="AI4435" s="15">
        <v>-0.62345237239657081</v>
      </c>
      <c r="AM4435" s="17"/>
    </row>
    <row r="4436" spans="1:39">
      <c r="A4436" s="7" t="s">
        <v>4209</v>
      </c>
      <c r="B4436" s="7">
        <v>4017</v>
      </c>
      <c r="C4436" s="29" t="s">
        <v>4244</v>
      </c>
      <c r="F4436" s="27" t="str">
        <f t="shared" si="69"/>
        <v>QLD4017BRIGHTON</v>
      </c>
      <c r="G4436" s="30">
        <v>4424</v>
      </c>
      <c r="H4436" s="49">
        <v>5.15374511506921</v>
      </c>
      <c r="I4436" s="15">
        <v>6.0060270439999996</v>
      </c>
      <c r="J4436" s="15">
        <v>6.0060270439999996</v>
      </c>
      <c r="K4436" s="15">
        <v>-0.3117261861982854</v>
      </c>
      <c r="P4436" s="49">
        <v>4.23074902301384</v>
      </c>
      <c r="Q4436" s="15">
        <v>6.0533706010000001</v>
      </c>
      <c r="R4436" s="15">
        <v>6.0533706010000001</v>
      </c>
      <c r="S4436" s="15">
        <v>-0.62345237239657081</v>
      </c>
      <c r="X4436" s="49">
        <v>7.5381516862122302</v>
      </c>
      <c r="Y4436" s="15">
        <v>7.6119185570000001</v>
      </c>
      <c r="Z4436" s="15">
        <v>7.6119185570000001</v>
      </c>
      <c r="AA4436" s="15">
        <v>-0.3117261861982854</v>
      </c>
      <c r="AF4436" s="49">
        <v>17.306526993798201</v>
      </c>
      <c r="AG4436" s="15">
        <v>-1.8539872159908799</v>
      </c>
      <c r="AH4436" s="15">
        <v>-1.8539872159908799</v>
      </c>
      <c r="AI4436" s="15">
        <v>-0.62345237239657081</v>
      </c>
      <c r="AM4436" s="17"/>
    </row>
    <row r="4437" spans="1:39">
      <c r="A4437" s="7" t="s">
        <v>4209</v>
      </c>
      <c r="B4437" s="7">
        <v>4017</v>
      </c>
      <c r="C4437" s="29" t="s">
        <v>4245</v>
      </c>
      <c r="F4437" s="27" t="str">
        <f t="shared" si="69"/>
        <v>QLD4017BRIGHTON EVENTIDE</v>
      </c>
      <c r="G4437" s="30">
        <v>4425</v>
      </c>
      <c r="H4437" s="49">
        <v>3.38466927196309</v>
      </c>
      <c r="I4437" s="15">
        <v>6.0060270439999996</v>
      </c>
      <c r="J4437" s="15">
        <v>6.0060270439999996</v>
      </c>
      <c r="K4437" s="15">
        <v>-0.3117261861982854</v>
      </c>
      <c r="P4437" s="49">
        <v>2.9231712259354099</v>
      </c>
      <c r="Q4437" s="15">
        <v>6.0533706010000001</v>
      </c>
      <c r="R4437" s="15">
        <v>6.0533706010000001</v>
      </c>
      <c r="S4437" s="15">
        <v>-0.62345237239657081</v>
      </c>
      <c r="X4437" s="49">
        <v>5.6921595021015001</v>
      </c>
      <c r="Y4437" s="15">
        <v>7.6119185570000001</v>
      </c>
      <c r="Z4437" s="15">
        <v>7.6119185570000001</v>
      </c>
      <c r="AA4437" s="15">
        <v>-0.3117261861982854</v>
      </c>
      <c r="AF4437" s="49">
        <v>17.306526993798201</v>
      </c>
      <c r="AG4437" s="15">
        <v>-1.8539872159908799</v>
      </c>
      <c r="AH4437" s="15">
        <v>-1.8539872159908799</v>
      </c>
      <c r="AI4437" s="15">
        <v>-0.62345237239657081</v>
      </c>
      <c r="AM4437" s="17"/>
    </row>
    <row r="4438" spans="1:39">
      <c r="A4438" s="7" t="s">
        <v>4209</v>
      </c>
      <c r="B4438" s="7">
        <v>4017</v>
      </c>
      <c r="C4438" s="29" t="s">
        <v>4246</v>
      </c>
      <c r="F4438" s="27" t="str">
        <f t="shared" si="69"/>
        <v>QLD4017BRIGHTON NATHAN STREET</v>
      </c>
      <c r="G4438" s="30">
        <v>4426</v>
      </c>
      <c r="H4438" s="49">
        <v>2.00017513388004</v>
      </c>
      <c r="I4438" s="15">
        <v>6.0060270439999996</v>
      </c>
      <c r="J4438" s="15">
        <v>6.0060270439999996</v>
      </c>
      <c r="K4438" s="15">
        <v>-0.3117261861982854</v>
      </c>
      <c r="P4438" s="49">
        <v>1.61559342885697</v>
      </c>
      <c r="Q4438" s="15">
        <v>6.0533706010000001</v>
      </c>
      <c r="R4438" s="15">
        <v>6.0533706010000001</v>
      </c>
      <c r="S4438" s="15">
        <v>-0.62345237239657081</v>
      </c>
      <c r="X4438" s="49">
        <v>4.38458170502307</v>
      </c>
      <c r="Y4438" s="15">
        <v>7.6119185570000001</v>
      </c>
      <c r="Z4438" s="15">
        <v>7.6119185570000001</v>
      </c>
      <c r="AA4438" s="15">
        <v>-0.3117261861982854</v>
      </c>
      <c r="AF4438" s="49">
        <v>17.306526993798201</v>
      </c>
      <c r="AG4438" s="15">
        <v>-1.8539872159908799</v>
      </c>
      <c r="AH4438" s="15">
        <v>-1.8539872159908799</v>
      </c>
      <c r="AI4438" s="15">
        <v>-0.62345237239657081</v>
      </c>
      <c r="AM4438" s="17"/>
    </row>
    <row r="4439" spans="1:39">
      <c r="A4439" s="7" t="s">
        <v>4209</v>
      </c>
      <c r="B4439" s="7">
        <v>4017</v>
      </c>
      <c r="C4439" s="29" t="s">
        <v>4247</v>
      </c>
      <c r="F4439" s="27" t="str">
        <f t="shared" si="69"/>
        <v>QLD4017DEAGON</v>
      </c>
      <c r="G4439" s="30">
        <v>4427</v>
      </c>
      <c r="H4439" s="49">
        <v>0.23109929077392499</v>
      </c>
      <c r="I4439" s="15">
        <v>6.0060270439999996</v>
      </c>
      <c r="J4439" s="15">
        <v>6.0060270439999996</v>
      </c>
      <c r="K4439" s="15">
        <v>-0.3117261861982854</v>
      </c>
      <c r="P4439" s="49">
        <v>-0.307315096258371</v>
      </c>
      <c r="Q4439" s="15">
        <v>6.0533706010000001</v>
      </c>
      <c r="R4439" s="15">
        <v>6.0533706010000001</v>
      </c>
      <c r="S4439" s="15">
        <v>-0.62345237239657081</v>
      </c>
      <c r="X4439" s="49">
        <v>2.6924222029215699</v>
      </c>
      <c r="Y4439" s="15">
        <v>7.6119185570000001</v>
      </c>
      <c r="Z4439" s="15">
        <v>7.6119185570000001</v>
      </c>
      <c r="AA4439" s="15">
        <v>-0.3117261861982854</v>
      </c>
      <c r="AF4439" s="49">
        <v>17.306526993798201</v>
      </c>
      <c r="AG4439" s="15">
        <v>-1.8539872159908799</v>
      </c>
      <c r="AH4439" s="15">
        <v>-1.8539872159908799</v>
      </c>
      <c r="AI4439" s="15">
        <v>-0.62345237239657081</v>
      </c>
      <c r="AM4439" s="17"/>
    </row>
    <row r="4440" spans="1:39">
      <c r="A4440" s="7" t="s">
        <v>4209</v>
      </c>
      <c r="B4440" s="7">
        <v>4017</v>
      </c>
      <c r="C4440" s="29" t="s">
        <v>982</v>
      </c>
      <c r="F4440" s="27" t="str">
        <f t="shared" si="69"/>
        <v>QLD4017SANDGATE</v>
      </c>
      <c r="G4440" s="30">
        <v>4428</v>
      </c>
      <c r="H4440" s="49">
        <v>921</v>
      </c>
      <c r="I4440" s="15">
        <v>6.0060270439999996</v>
      </c>
      <c r="J4440" s="15">
        <v>6.0060270439999996</v>
      </c>
      <c r="K4440" s="15">
        <v>-0.3117261861982854</v>
      </c>
      <c r="P4440" s="49">
        <v>921</v>
      </c>
      <c r="Q4440" s="15">
        <v>6.0533706010000001</v>
      </c>
      <c r="R4440" s="15">
        <v>6.0533706010000001</v>
      </c>
      <c r="S4440" s="15">
        <v>-0.62345237239657081</v>
      </c>
      <c r="X4440" s="49">
        <v>921</v>
      </c>
      <c r="Y4440" s="15">
        <v>7.6119185570000001</v>
      </c>
      <c r="Z4440" s="15">
        <v>7.6119185570000001</v>
      </c>
      <c r="AA4440" s="15">
        <v>-0.3117261861982854</v>
      </c>
      <c r="AF4440" s="49">
        <v>921</v>
      </c>
      <c r="AG4440" s="15">
        <v>-1.8539872159908799</v>
      </c>
      <c r="AH4440" s="15">
        <v>-1.8539872159908799</v>
      </c>
      <c r="AI4440" s="15">
        <v>-0.62345237239657081</v>
      </c>
      <c r="AM4440" s="17"/>
    </row>
    <row r="4441" spans="1:39">
      <c r="A4441" s="7" t="s">
        <v>4209</v>
      </c>
      <c r="B4441" s="7">
        <v>4017</v>
      </c>
      <c r="C4441" s="29" t="s">
        <v>4248</v>
      </c>
      <c r="F4441" s="27" t="str">
        <f t="shared" si="69"/>
        <v>QLD4017SANDGATE DC</v>
      </c>
      <c r="G4441" s="30">
        <v>4429</v>
      </c>
      <c r="H4441" s="49">
        <v>4.6922470690415201</v>
      </c>
      <c r="I4441" s="15">
        <v>6.0060270439999996</v>
      </c>
      <c r="J4441" s="15">
        <v>6.0060270439999996</v>
      </c>
      <c r="K4441" s="15">
        <v>-0.3117261861982854</v>
      </c>
      <c r="P4441" s="49">
        <v>3.8461673179907701</v>
      </c>
      <c r="Q4441" s="15">
        <v>6.0533706010000001</v>
      </c>
      <c r="R4441" s="15">
        <v>6.0533706010000001</v>
      </c>
      <c r="S4441" s="15">
        <v>-0.62345237239657081</v>
      </c>
      <c r="X4441" s="49">
        <v>7.1535699811891602</v>
      </c>
      <c r="Y4441" s="15">
        <v>7.6119185570000001</v>
      </c>
      <c r="Z4441" s="15">
        <v>7.6119185570000001</v>
      </c>
      <c r="AA4441" s="15">
        <v>-0.3117261861982854</v>
      </c>
      <c r="AF4441" s="49">
        <v>17.306526993798201</v>
      </c>
      <c r="AG4441" s="15">
        <v>-1.8539872159908799</v>
      </c>
      <c r="AH4441" s="15">
        <v>-1.8539872159908799</v>
      </c>
      <c r="AI4441" s="15">
        <v>-0.62345237239657081</v>
      </c>
      <c r="AM4441" s="17"/>
    </row>
    <row r="4442" spans="1:39">
      <c r="A4442" s="7" t="s">
        <v>4209</v>
      </c>
      <c r="B4442" s="7">
        <v>4017</v>
      </c>
      <c r="C4442" s="29" t="s">
        <v>4249</v>
      </c>
      <c r="F4442" s="27" t="str">
        <f t="shared" si="69"/>
        <v>QLD4017SHORNCLIFFE</v>
      </c>
      <c r="G4442" s="30">
        <v>4430</v>
      </c>
      <c r="H4442" s="49">
        <v>4.6922470690415201</v>
      </c>
      <c r="I4442" s="15">
        <v>6.0060270439999996</v>
      </c>
      <c r="J4442" s="15">
        <v>6.0060270439999996</v>
      </c>
      <c r="K4442" s="15">
        <v>-0.3117261861982854</v>
      </c>
      <c r="P4442" s="49">
        <v>3.8461673179907701</v>
      </c>
      <c r="Q4442" s="15">
        <v>6.0533706010000001</v>
      </c>
      <c r="R4442" s="15">
        <v>6.0533706010000001</v>
      </c>
      <c r="S4442" s="15">
        <v>-0.62345237239657081</v>
      </c>
      <c r="X4442" s="49">
        <v>7.0766536401845501</v>
      </c>
      <c r="Y4442" s="15">
        <v>7.6119185570000001</v>
      </c>
      <c r="Z4442" s="15">
        <v>7.6119185570000001</v>
      </c>
      <c r="AA4442" s="15">
        <v>-0.3117261861982854</v>
      </c>
      <c r="AF4442" s="49">
        <v>17.306526993798201</v>
      </c>
      <c r="AG4442" s="15">
        <v>-1.8539872159908799</v>
      </c>
      <c r="AH4442" s="15">
        <v>-1.8539872159908799</v>
      </c>
      <c r="AI4442" s="15">
        <v>-0.62345237239657081</v>
      </c>
      <c r="AM4442" s="17"/>
    </row>
    <row r="4443" spans="1:39">
      <c r="A4443" s="7" t="s">
        <v>4209</v>
      </c>
      <c r="B4443" s="7">
        <v>4018</v>
      </c>
      <c r="C4443" s="29" t="s">
        <v>4250</v>
      </c>
      <c r="F4443" s="27" t="str">
        <f t="shared" si="69"/>
        <v>QLD4018FITZGIBBON</v>
      </c>
      <c r="G4443" s="30">
        <v>4431</v>
      </c>
      <c r="H4443" s="49">
        <v>4.99991243305998</v>
      </c>
      <c r="I4443" s="15">
        <v>9.6264891909999992</v>
      </c>
      <c r="J4443" s="15">
        <v>9.6264891909999992</v>
      </c>
      <c r="K4443" s="15">
        <v>5.2685532158497228</v>
      </c>
      <c r="P4443" s="49">
        <v>4.1538326820092299</v>
      </c>
      <c r="Q4443" s="15">
        <v>8.9082715449999998</v>
      </c>
      <c r="R4443" s="15">
        <v>8.9082715449999998</v>
      </c>
      <c r="S4443" s="15">
        <v>10.537106431699446</v>
      </c>
      <c r="X4443" s="49">
        <v>7.38431900420301</v>
      </c>
      <c r="Y4443" s="15">
        <v>11.16721239</v>
      </c>
      <c r="Z4443" s="15">
        <v>11.16721239</v>
      </c>
      <c r="AA4443" s="15">
        <v>5.2685532158497228</v>
      </c>
      <c r="AF4443" s="49">
        <v>17.306526993798201</v>
      </c>
      <c r="AG4443" s="15">
        <v>-1.8539872159908799</v>
      </c>
      <c r="AH4443" s="15">
        <v>-1.8539872159908799</v>
      </c>
      <c r="AI4443" s="15">
        <v>10.537106431699446</v>
      </c>
      <c r="AM4443" s="17"/>
    </row>
    <row r="4444" spans="1:39">
      <c r="A4444" s="7" t="s">
        <v>4209</v>
      </c>
      <c r="B4444" s="7">
        <v>4018</v>
      </c>
      <c r="C4444" s="29" t="s">
        <v>4251</v>
      </c>
      <c r="F4444" s="27" t="str">
        <f t="shared" si="69"/>
        <v>QLD4018TAIGUM</v>
      </c>
      <c r="G4444" s="30">
        <v>4432</v>
      </c>
      <c r="H4444" s="49">
        <v>921</v>
      </c>
      <c r="I4444" s="15">
        <v>9.6264891909999992</v>
      </c>
      <c r="J4444" s="15">
        <v>9.6264891909999992</v>
      </c>
      <c r="K4444" s="15">
        <v>5.2685532158497228</v>
      </c>
      <c r="P4444" s="49">
        <v>921</v>
      </c>
      <c r="Q4444" s="15">
        <v>8.9082715449999998</v>
      </c>
      <c r="R4444" s="15">
        <v>8.9082715449999998</v>
      </c>
      <c r="S4444" s="15">
        <v>10.537106431699446</v>
      </c>
      <c r="X4444" s="49">
        <v>921</v>
      </c>
      <c r="Y4444" s="15">
        <v>11.16721239</v>
      </c>
      <c r="Z4444" s="15">
        <v>11.16721239</v>
      </c>
      <c r="AA4444" s="15">
        <v>5.2685532158497228</v>
      </c>
      <c r="AF4444" s="49">
        <v>921</v>
      </c>
      <c r="AG4444" s="15">
        <v>-1.8539872159908799</v>
      </c>
      <c r="AH4444" s="15">
        <v>-1.8539872159908799</v>
      </c>
      <c r="AI4444" s="15">
        <v>10.537106431699446</v>
      </c>
      <c r="AM4444" s="17"/>
    </row>
    <row r="4445" spans="1:39">
      <c r="A4445" s="7" t="s">
        <v>4209</v>
      </c>
      <c r="B4445" s="7">
        <v>4019</v>
      </c>
      <c r="C4445" s="29" t="s">
        <v>369</v>
      </c>
      <c r="F4445" s="27" t="str">
        <f t="shared" si="69"/>
        <v>QLD4019CLONTARF</v>
      </c>
      <c r="G4445" s="30">
        <v>4433</v>
      </c>
      <c r="H4445" s="49">
        <v>13.768375307585901</v>
      </c>
      <c r="I4445" s="15">
        <v>4.4920652089999997</v>
      </c>
      <c r="J4445" s="15">
        <v>4.4920652089999997</v>
      </c>
      <c r="K4445" s="15">
        <v>0.8582052355610621</v>
      </c>
      <c r="P4445" s="49">
        <v>11.4608850774475</v>
      </c>
      <c r="Q4445" s="15">
        <v>4.8595420530000002</v>
      </c>
      <c r="R4445" s="15">
        <v>4.8595420530000002</v>
      </c>
      <c r="S4445" s="15">
        <v>1.7164104711221242</v>
      </c>
      <c r="X4445" s="49">
        <v>16.152781878729002</v>
      </c>
      <c r="Y4445" s="15">
        <v>6.1252080360000001</v>
      </c>
      <c r="Z4445" s="15">
        <v>6.1252080360000001</v>
      </c>
      <c r="AA4445" s="15">
        <v>0.8582052355610621</v>
      </c>
      <c r="AF4445" s="49">
        <v>13.306526993798199</v>
      </c>
      <c r="AG4445" s="15">
        <v>-2.2548493167456698</v>
      </c>
      <c r="AH4445" s="15">
        <v>-2.2548493167456698</v>
      </c>
      <c r="AI4445" s="15">
        <v>1.7164104711221242</v>
      </c>
      <c r="AM4445" s="17"/>
    </row>
    <row r="4446" spans="1:39">
      <c r="A4446" s="7" t="s">
        <v>4209</v>
      </c>
      <c r="B4446" s="7">
        <v>4019</v>
      </c>
      <c r="C4446" s="29" t="s">
        <v>4252</v>
      </c>
      <c r="F4446" s="27" t="str">
        <f t="shared" si="69"/>
        <v>QLD4019CLONTARF BEACH</v>
      </c>
      <c r="G4446" s="30">
        <v>4434</v>
      </c>
      <c r="H4446" s="49">
        <v>4.23074902301384</v>
      </c>
      <c r="I4446" s="15">
        <v>4.4920652089999997</v>
      </c>
      <c r="J4446" s="15">
        <v>4.4920652089999997</v>
      </c>
      <c r="K4446" s="15">
        <v>0.8582052355610621</v>
      </c>
      <c r="P4446" s="49">
        <v>3.5385019539723199</v>
      </c>
      <c r="Q4446" s="15">
        <v>4.8595420530000002</v>
      </c>
      <c r="R4446" s="15">
        <v>4.8595420530000002</v>
      </c>
      <c r="S4446" s="15">
        <v>1.7164104711221242</v>
      </c>
      <c r="X4446" s="49">
        <v>6.6920719351614801</v>
      </c>
      <c r="Y4446" s="15">
        <v>6.1252080360000001</v>
      </c>
      <c r="Z4446" s="15">
        <v>6.1252080360000001</v>
      </c>
      <c r="AA4446" s="15">
        <v>0.8582052355610621</v>
      </c>
      <c r="AF4446" s="49">
        <v>17.306526993798201</v>
      </c>
      <c r="AG4446" s="15">
        <v>-2.2548493167456698</v>
      </c>
      <c r="AH4446" s="15">
        <v>-2.2548493167456698</v>
      </c>
      <c r="AI4446" s="15">
        <v>1.7164104711221242</v>
      </c>
      <c r="AM4446" s="17"/>
    </row>
    <row r="4447" spans="1:39">
      <c r="A4447" s="7" t="s">
        <v>4209</v>
      </c>
      <c r="B4447" s="7">
        <v>4019</v>
      </c>
      <c r="C4447" s="29" t="s">
        <v>4253</v>
      </c>
      <c r="F4447" s="27" t="str">
        <f t="shared" si="69"/>
        <v>QLD4019CLONTARF DC</v>
      </c>
      <c r="G4447" s="30">
        <v>4435</v>
      </c>
      <c r="H4447" s="49">
        <v>2.84625488493079</v>
      </c>
      <c r="I4447" s="15">
        <v>4.4920652089999997</v>
      </c>
      <c r="J4447" s="15">
        <v>4.4920652089999997</v>
      </c>
      <c r="K4447" s="15">
        <v>0.8582052355610621</v>
      </c>
      <c r="P4447" s="49">
        <v>2.5385895209123399</v>
      </c>
      <c r="Q4447" s="15">
        <v>4.8595420530000002</v>
      </c>
      <c r="R4447" s="15">
        <v>4.8595420530000002</v>
      </c>
      <c r="S4447" s="15">
        <v>1.7164104711221242</v>
      </c>
      <c r="X4447" s="49">
        <v>5.3075777970784301</v>
      </c>
      <c r="Y4447" s="15">
        <v>6.1252080360000001</v>
      </c>
      <c r="Z4447" s="15">
        <v>6.1252080360000001</v>
      </c>
      <c r="AA4447" s="15">
        <v>0.8582052355610621</v>
      </c>
      <c r="AF4447" s="49">
        <v>17.306526993798201</v>
      </c>
      <c r="AG4447" s="15">
        <v>-2.2548493167456698</v>
      </c>
      <c r="AH4447" s="15">
        <v>-2.2548493167456698</v>
      </c>
      <c r="AI4447" s="15">
        <v>1.7164104711221242</v>
      </c>
      <c r="AM4447" s="17"/>
    </row>
    <row r="4448" spans="1:39">
      <c r="A4448" s="7" t="s">
        <v>4209</v>
      </c>
      <c r="B4448" s="7">
        <v>4019</v>
      </c>
      <c r="C4448" s="29" t="s">
        <v>4254</v>
      </c>
      <c r="F4448" s="27" t="str">
        <f t="shared" si="69"/>
        <v>QLD4019MARGATE</v>
      </c>
      <c r="G4448" s="30">
        <v>4436</v>
      </c>
      <c r="H4448" s="49">
        <v>0.384931972783153</v>
      </c>
      <c r="I4448" s="15">
        <v>4.4920652089999997</v>
      </c>
      <c r="J4448" s="15">
        <v>4.4920652089999997</v>
      </c>
      <c r="K4448" s="15">
        <v>0.8582052355610621</v>
      </c>
      <c r="P4448" s="49">
        <v>-0.15348241424914399</v>
      </c>
      <c r="Q4448" s="15">
        <v>4.8595420530000002</v>
      </c>
      <c r="R4448" s="15">
        <v>4.8595420530000002</v>
      </c>
      <c r="S4448" s="15">
        <v>1.7164104711221242</v>
      </c>
      <c r="X4448" s="49">
        <v>2.76933854392618</v>
      </c>
      <c r="Y4448" s="15">
        <v>6.1252080360000001</v>
      </c>
      <c r="Z4448" s="15">
        <v>6.1252080360000001</v>
      </c>
      <c r="AA4448" s="15">
        <v>0.8582052355610621</v>
      </c>
      <c r="AF4448" s="49">
        <v>17.306526993798201</v>
      </c>
      <c r="AG4448" s="15">
        <v>-2.2548493167456698</v>
      </c>
      <c r="AH4448" s="15">
        <v>-2.2548493167456698</v>
      </c>
      <c r="AI4448" s="15">
        <v>1.7164104711221242</v>
      </c>
      <c r="AM4448" s="17"/>
    </row>
    <row r="4449" spans="1:39">
      <c r="A4449" s="7" t="s">
        <v>4209</v>
      </c>
      <c r="B4449" s="7">
        <v>4019</v>
      </c>
      <c r="C4449" s="29" t="s">
        <v>4255</v>
      </c>
      <c r="F4449" s="27" t="str">
        <f t="shared" si="69"/>
        <v>QLD4019MARGATE BEACH</v>
      </c>
      <c r="G4449" s="30">
        <v>4437</v>
      </c>
      <c r="H4449" s="49">
        <v>10.2302236213737</v>
      </c>
      <c r="I4449" s="15">
        <v>4.4920652089999997</v>
      </c>
      <c r="J4449" s="15">
        <v>4.4920652089999997</v>
      </c>
      <c r="K4449" s="15">
        <v>0.8582052355610621</v>
      </c>
      <c r="P4449" s="49">
        <v>8.3073150962583693</v>
      </c>
      <c r="Q4449" s="15">
        <v>4.8595420530000002</v>
      </c>
      <c r="R4449" s="15">
        <v>4.8595420530000002</v>
      </c>
      <c r="S4449" s="15">
        <v>1.7164104711221242</v>
      </c>
      <c r="X4449" s="49">
        <v>12.6915465335214</v>
      </c>
      <c r="Y4449" s="15">
        <v>6.1252080360000001</v>
      </c>
      <c r="Z4449" s="15">
        <v>6.1252080360000001</v>
      </c>
      <c r="AA4449" s="15">
        <v>0.8582052355610621</v>
      </c>
      <c r="AF4449" s="49">
        <v>17.306526993798201</v>
      </c>
      <c r="AG4449" s="15">
        <v>-2.2548493167456698</v>
      </c>
      <c r="AH4449" s="15">
        <v>-2.2548493167456698</v>
      </c>
      <c r="AI4449" s="15">
        <v>1.7164104711221242</v>
      </c>
      <c r="AM4449" s="17"/>
    </row>
    <row r="4450" spans="1:39">
      <c r="A4450" s="7" t="s">
        <v>4209</v>
      </c>
      <c r="B4450" s="7">
        <v>4019</v>
      </c>
      <c r="C4450" s="29" t="s">
        <v>4256</v>
      </c>
      <c r="F4450" s="27" t="str">
        <f t="shared" si="69"/>
        <v>QLD4019WOODY POINT</v>
      </c>
      <c r="G4450" s="30">
        <v>4438</v>
      </c>
      <c r="H4450" s="49">
        <v>1.84634245187081</v>
      </c>
      <c r="I4450" s="15">
        <v>4.4920652089999997</v>
      </c>
      <c r="J4450" s="15">
        <v>4.4920652089999997</v>
      </c>
      <c r="K4450" s="15">
        <v>0.8582052355610621</v>
      </c>
      <c r="P4450" s="49">
        <v>1.46176074684775</v>
      </c>
      <c r="Q4450" s="15">
        <v>4.8595420530000002</v>
      </c>
      <c r="R4450" s="15">
        <v>4.8595420530000002</v>
      </c>
      <c r="S4450" s="15">
        <v>1.7164104711221242</v>
      </c>
      <c r="X4450" s="49">
        <v>4.3076653640184599</v>
      </c>
      <c r="Y4450" s="15">
        <v>6.1252080360000001</v>
      </c>
      <c r="Z4450" s="15">
        <v>6.1252080360000001</v>
      </c>
      <c r="AA4450" s="15">
        <v>0.8582052355610621</v>
      </c>
      <c r="AF4450" s="49">
        <v>17.306526993798201</v>
      </c>
      <c r="AG4450" s="15">
        <v>-2.2548493167456698</v>
      </c>
      <c r="AH4450" s="15">
        <v>-2.2548493167456698</v>
      </c>
      <c r="AI4450" s="15">
        <v>1.7164104711221242</v>
      </c>
      <c r="AM4450" s="17"/>
    </row>
    <row r="4451" spans="1:39">
      <c r="A4451" s="7" t="s">
        <v>4209</v>
      </c>
      <c r="B4451" s="7">
        <v>4020</v>
      </c>
      <c r="C4451" s="29" t="s">
        <v>4257</v>
      </c>
      <c r="F4451" s="27" t="str">
        <f t="shared" si="69"/>
        <v>QLD4020REDCLIFFE</v>
      </c>
      <c r="G4451" s="30">
        <v>4439</v>
      </c>
      <c r="H4451" s="49">
        <v>2.38475683890311</v>
      </c>
      <c r="I4451" s="15">
        <v>1.6787192019999999</v>
      </c>
      <c r="J4451" s="15">
        <v>1.6787192019999999</v>
      </c>
      <c r="K4451" s="15">
        <v>0.8582052355610621</v>
      </c>
      <c r="P4451" s="49">
        <v>2.0770914748846598</v>
      </c>
      <c r="Q4451" s="15">
        <v>2.6410893120000001</v>
      </c>
      <c r="R4451" s="15">
        <v>2.6410893120000001</v>
      </c>
      <c r="S4451" s="15">
        <v>1.7164104711221242</v>
      </c>
      <c r="X4451" s="49">
        <v>4.8460797510507501</v>
      </c>
      <c r="Y4451" s="15">
        <v>3.362502256</v>
      </c>
      <c r="Z4451" s="15">
        <v>3.362502256</v>
      </c>
      <c r="AA4451" s="15">
        <v>0.8582052355610621</v>
      </c>
      <c r="AF4451" s="49">
        <v>17.306526993798201</v>
      </c>
      <c r="AG4451" s="15">
        <v>-2.2548493167456698</v>
      </c>
      <c r="AH4451" s="15">
        <v>-2.2548493167456698</v>
      </c>
      <c r="AI4451" s="15">
        <v>1.7164104711221242</v>
      </c>
      <c r="AM4451" s="17"/>
    </row>
    <row r="4452" spans="1:39">
      <c r="A4452" s="7" t="s">
        <v>4209</v>
      </c>
      <c r="B4452" s="7">
        <v>4020</v>
      </c>
      <c r="C4452" s="29" t="s">
        <v>4258</v>
      </c>
      <c r="F4452" s="27" t="str">
        <f t="shared" si="69"/>
        <v>QLD4020REDCLIFFE NORTH</v>
      </c>
      <c r="G4452" s="30">
        <v>4440</v>
      </c>
      <c r="H4452" s="49">
        <v>4.5384143870322999</v>
      </c>
      <c r="I4452" s="15">
        <v>1.6787192019999999</v>
      </c>
      <c r="J4452" s="15">
        <v>1.6787192019999999</v>
      </c>
      <c r="K4452" s="15">
        <v>0.8582052355610621</v>
      </c>
      <c r="P4452" s="49">
        <v>3.76925097698616</v>
      </c>
      <c r="Q4452" s="15">
        <v>2.6410893120000001</v>
      </c>
      <c r="R4452" s="15">
        <v>2.6410893120000001</v>
      </c>
      <c r="S4452" s="15">
        <v>1.7164104711221242</v>
      </c>
      <c r="X4452" s="49">
        <v>6.99973729917994</v>
      </c>
      <c r="Y4452" s="15">
        <v>3.362502256</v>
      </c>
      <c r="Z4452" s="15">
        <v>3.362502256</v>
      </c>
      <c r="AA4452" s="15">
        <v>0.8582052355610621</v>
      </c>
      <c r="AF4452" s="49">
        <v>17.306526993798201</v>
      </c>
      <c r="AG4452" s="15">
        <v>-2.2548493167456698</v>
      </c>
      <c r="AH4452" s="15">
        <v>-2.2548493167456698</v>
      </c>
      <c r="AI4452" s="15">
        <v>1.7164104711221242</v>
      </c>
      <c r="AM4452" s="17"/>
    </row>
    <row r="4453" spans="1:39">
      <c r="A4453" s="7" t="s">
        <v>4209</v>
      </c>
      <c r="B4453" s="7">
        <v>4020</v>
      </c>
      <c r="C4453" s="29" t="s">
        <v>2445</v>
      </c>
      <c r="F4453" s="27" t="str">
        <f t="shared" si="69"/>
        <v>QLD4020SCARBOROUGH</v>
      </c>
      <c r="G4453" s="30">
        <v>4441</v>
      </c>
      <c r="H4453" s="49">
        <v>2.61550586191695</v>
      </c>
      <c r="I4453" s="15">
        <v>1.6787192019999999</v>
      </c>
      <c r="J4453" s="15">
        <v>1.6787192019999999</v>
      </c>
      <c r="K4453" s="15">
        <v>0.8582052355610621</v>
      </c>
      <c r="P4453" s="49">
        <v>2.3078404978984999</v>
      </c>
      <c r="Q4453" s="15">
        <v>2.6410893120000001</v>
      </c>
      <c r="R4453" s="15">
        <v>2.6410893120000001</v>
      </c>
      <c r="S4453" s="15">
        <v>1.7164104711221242</v>
      </c>
      <c r="X4453" s="49">
        <v>4.99991243305998</v>
      </c>
      <c r="Y4453" s="15">
        <v>3.362502256</v>
      </c>
      <c r="Z4453" s="15">
        <v>3.362502256</v>
      </c>
      <c r="AA4453" s="15">
        <v>0.8582052355610621</v>
      </c>
      <c r="AF4453" s="49">
        <v>17.306526993798201</v>
      </c>
      <c r="AG4453" s="15">
        <v>-2.2548493167456698</v>
      </c>
      <c r="AH4453" s="15">
        <v>-2.2548493167456698</v>
      </c>
      <c r="AI4453" s="15">
        <v>1.7164104711221242</v>
      </c>
      <c r="AM4453" s="17"/>
    </row>
    <row r="4454" spans="1:39">
      <c r="A4454" s="7" t="s">
        <v>4209</v>
      </c>
      <c r="B4454" s="7">
        <v>4021</v>
      </c>
      <c r="C4454" s="29" t="s">
        <v>4259</v>
      </c>
      <c r="F4454" s="27" t="str">
        <f t="shared" si="69"/>
        <v>QLD4021KIPPA-RING</v>
      </c>
      <c r="G4454" s="30">
        <v>4442</v>
      </c>
      <c r="H4454" s="49">
        <v>1.2310117238339</v>
      </c>
      <c r="I4454" s="15">
        <v>2.493803845</v>
      </c>
      <c r="J4454" s="15">
        <v>2.493803845</v>
      </c>
      <c r="K4454" s="15">
        <v>0.8582052355610621</v>
      </c>
      <c r="P4454" s="49">
        <v>0.69259733680160795</v>
      </c>
      <c r="Q4454" s="15">
        <v>3.283821047</v>
      </c>
      <c r="R4454" s="15">
        <v>3.283821047</v>
      </c>
      <c r="S4454" s="15">
        <v>1.7164104711221242</v>
      </c>
      <c r="X4454" s="49">
        <v>3.6923346359815401</v>
      </c>
      <c r="Y4454" s="15">
        <v>4.1629153759999999</v>
      </c>
      <c r="Z4454" s="15">
        <v>4.1629153759999999</v>
      </c>
      <c r="AA4454" s="15">
        <v>0.8582052355610621</v>
      </c>
      <c r="AF4454" s="49">
        <v>17.306526993798201</v>
      </c>
      <c r="AG4454" s="15">
        <v>-2.2548493167456698</v>
      </c>
      <c r="AH4454" s="15">
        <v>-2.2548493167456698</v>
      </c>
      <c r="AI4454" s="15">
        <v>1.7164104711221242</v>
      </c>
      <c r="AM4454" s="17"/>
    </row>
    <row r="4455" spans="1:39">
      <c r="A4455" s="7" t="s">
        <v>4209</v>
      </c>
      <c r="B4455" s="7">
        <v>4022</v>
      </c>
      <c r="C4455" s="29" t="s">
        <v>4260</v>
      </c>
      <c r="F4455" s="27" t="str">
        <f t="shared" si="69"/>
        <v>QLD4022ROTHWELL</v>
      </c>
      <c r="G4455" s="30">
        <v>4443</v>
      </c>
      <c r="H4455" s="49">
        <v>10.8455543494106</v>
      </c>
      <c r="I4455" s="15">
        <v>4.4920652089999997</v>
      </c>
      <c r="J4455" s="15">
        <v>4.4920652089999997</v>
      </c>
      <c r="K4455" s="15">
        <v>0.8582052355610621</v>
      </c>
      <c r="P4455" s="49">
        <v>9.0764785063045093</v>
      </c>
      <c r="Q4455" s="15">
        <v>4.8595420530000002</v>
      </c>
      <c r="R4455" s="15">
        <v>4.8595420530000002</v>
      </c>
      <c r="S4455" s="15">
        <v>1.7164104711221242</v>
      </c>
      <c r="X4455" s="49">
        <v>13.3068772615583</v>
      </c>
      <c r="Y4455" s="15">
        <v>6.1252080360000001</v>
      </c>
      <c r="Z4455" s="15">
        <v>6.1252080360000001</v>
      </c>
      <c r="AA4455" s="15">
        <v>0.8582052355610621</v>
      </c>
      <c r="AF4455" s="49">
        <v>17.306526993798201</v>
      </c>
      <c r="AG4455" s="15">
        <v>-2.2548493167456698</v>
      </c>
      <c r="AH4455" s="15">
        <v>-2.2548493167456698</v>
      </c>
      <c r="AI4455" s="15">
        <v>1.7164104711221242</v>
      </c>
      <c r="AM4455" s="17"/>
    </row>
    <row r="4456" spans="1:39">
      <c r="A4456" s="7" t="s">
        <v>4209</v>
      </c>
      <c r="B4456" s="7">
        <v>4025</v>
      </c>
      <c r="C4456" s="29" t="s">
        <v>4261</v>
      </c>
      <c r="F4456" s="27" t="str">
        <f t="shared" si="69"/>
        <v>QLD4025BULWER</v>
      </c>
      <c r="G4456" s="30">
        <v>4444</v>
      </c>
      <c r="H4456" s="49">
        <v>6.8459046171707101</v>
      </c>
      <c r="I4456" s="15">
        <v>0.40197121499999999</v>
      </c>
      <c r="J4456" s="15">
        <v>0.40197121499999999</v>
      </c>
      <c r="K4456" s="15">
        <v>4.2023689233037924</v>
      </c>
      <c r="P4456" s="49">
        <v>5.4614104790876601</v>
      </c>
      <c r="Q4456" s="15">
        <v>1.634314794</v>
      </c>
      <c r="R4456" s="15">
        <v>1.634314794</v>
      </c>
      <c r="S4456" s="15">
        <v>8.4047378466075848</v>
      </c>
      <c r="X4456" s="49">
        <v>9.2303111883137401</v>
      </c>
      <c r="Y4456" s="15">
        <v>2.1087357330000001</v>
      </c>
      <c r="Z4456" s="15">
        <v>2.1087357330000001</v>
      </c>
      <c r="AA4456" s="15">
        <v>4.2023689233037924</v>
      </c>
      <c r="AF4456" s="49">
        <v>17.306526993798201</v>
      </c>
      <c r="AG4456" s="15">
        <v>-2.2548493167456698</v>
      </c>
      <c r="AH4456" s="15">
        <v>-2.2548493167456698</v>
      </c>
      <c r="AI4456" s="15">
        <v>8.4047378466075848</v>
      </c>
      <c r="AM4456" s="17"/>
    </row>
    <row r="4457" spans="1:39">
      <c r="A4457" s="7" t="s">
        <v>4209</v>
      </c>
      <c r="B4457" s="7">
        <v>4025</v>
      </c>
      <c r="C4457" s="29" t="s">
        <v>4262</v>
      </c>
      <c r="F4457" s="27" t="str">
        <f t="shared" si="69"/>
        <v>QLD4025COWAN COWAN</v>
      </c>
      <c r="G4457" s="30">
        <v>4445</v>
      </c>
      <c r="H4457" s="49">
        <v>4.0769163410046101</v>
      </c>
      <c r="I4457" s="15">
        <v>0.40197121499999999</v>
      </c>
      <c r="J4457" s="15">
        <v>0.40197121499999999</v>
      </c>
      <c r="K4457" s="15">
        <v>4.2023689233037924</v>
      </c>
      <c r="P4457" s="49">
        <v>3.4615856129677001</v>
      </c>
      <c r="Q4457" s="15">
        <v>1.634314794</v>
      </c>
      <c r="R4457" s="15">
        <v>1.634314794</v>
      </c>
      <c r="S4457" s="15">
        <v>8.4047378466075848</v>
      </c>
      <c r="X4457" s="49">
        <v>6.4613229121476401</v>
      </c>
      <c r="Y4457" s="15">
        <v>2.1087357330000001</v>
      </c>
      <c r="Z4457" s="15">
        <v>2.1087357330000001</v>
      </c>
      <c r="AA4457" s="15">
        <v>4.2023689233037924</v>
      </c>
      <c r="AF4457" s="49">
        <v>17.306526993798201</v>
      </c>
      <c r="AG4457" s="15">
        <v>-2.2548493167456698</v>
      </c>
      <c r="AH4457" s="15">
        <v>-2.2548493167456698</v>
      </c>
      <c r="AI4457" s="15">
        <v>8.4047378466075848</v>
      </c>
      <c r="AM4457" s="17"/>
    </row>
    <row r="4458" spans="1:39">
      <c r="A4458" s="7" t="s">
        <v>4209</v>
      </c>
      <c r="B4458" s="7">
        <v>4025</v>
      </c>
      <c r="C4458" s="29" t="s">
        <v>3156</v>
      </c>
      <c r="F4458" s="27" t="str">
        <f t="shared" si="69"/>
        <v>QLD4025KOORINGAL</v>
      </c>
      <c r="G4458" s="30">
        <v>4446</v>
      </c>
      <c r="H4458" s="49">
        <v>7.7266608764698E-2</v>
      </c>
      <c r="I4458" s="15">
        <v>0.40197121499999999</v>
      </c>
      <c r="J4458" s="15">
        <v>0.40197121499999999</v>
      </c>
      <c r="K4458" s="15">
        <v>4.2023689233037924</v>
      </c>
      <c r="P4458" s="49">
        <v>-0.46114777826759801</v>
      </c>
      <c r="Q4458" s="15">
        <v>1.634314794</v>
      </c>
      <c r="R4458" s="15">
        <v>1.634314794</v>
      </c>
      <c r="S4458" s="15">
        <v>8.4047378466075848</v>
      </c>
      <c r="X4458" s="49">
        <v>2.4616731799077201</v>
      </c>
      <c r="Y4458" s="15">
        <v>2.1087357330000001</v>
      </c>
      <c r="Z4458" s="15">
        <v>2.1087357330000001</v>
      </c>
      <c r="AA4458" s="15">
        <v>4.2023689233037924</v>
      </c>
      <c r="AF4458" s="49">
        <v>17.306526993798201</v>
      </c>
      <c r="AG4458" s="15">
        <v>-2.2548493167456698</v>
      </c>
      <c r="AH4458" s="15">
        <v>-2.2548493167456698</v>
      </c>
      <c r="AI4458" s="15">
        <v>8.4047378466075848</v>
      </c>
      <c r="AM4458" s="17"/>
    </row>
    <row r="4459" spans="1:39">
      <c r="A4459" s="7" t="s">
        <v>4209</v>
      </c>
      <c r="B4459" s="7">
        <v>4025</v>
      </c>
      <c r="C4459" s="29" t="s">
        <v>4263</v>
      </c>
      <c r="F4459" s="27" t="str">
        <f t="shared" si="69"/>
        <v>QLD4025TANGALOOMA</v>
      </c>
      <c r="G4459" s="30">
        <v>4447</v>
      </c>
      <c r="H4459" s="49">
        <v>-0.76881314228605402</v>
      </c>
      <c r="I4459" s="15">
        <v>0.40197121499999999</v>
      </c>
      <c r="J4459" s="15">
        <v>0.40197121499999999</v>
      </c>
      <c r="K4459" s="15">
        <v>4.2023689233037924</v>
      </c>
      <c r="P4459" s="49">
        <v>-1.30722752931835</v>
      </c>
      <c r="Q4459" s="15">
        <v>1.634314794</v>
      </c>
      <c r="R4459" s="15">
        <v>1.634314794</v>
      </c>
      <c r="S4459" s="15">
        <v>8.4047378466075848</v>
      </c>
      <c r="X4459" s="49">
        <v>1.6925097698615901</v>
      </c>
      <c r="Y4459" s="15">
        <v>2.1087357330000001</v>
      </c>
      <c r="Z4459" s="15">
        <v>2.1087357330000001</v>
      </c>
      <c r="AA4459" s="15">
        <v>4.2023689233037924</v>
      </c>
      <c r="AF4459" s="49">
        <v>17.306526993798201</v>
      </c>
      <c r="AG4459" s="15">
        <v>-2.2548493167456698</v>
      </c>
      <c r="AH4459" s="15">
        <v>-2.2548493167456698</v>
      </c>
      <c r="AI4459" s="15">
        <v>8.4047378466075848</v>
      </c>
      <c r="AM4459" s="17"/>
    </row>
    <row r="4460" spans="1:39">
      <c r="A4460" s="7" t="s">
        <v>4209</v>
      </c>
      <c r="B4460" s="7">
        <v>4029</v>
      </c>
      <c r="C4460" s="29" t="s">
        <v>4264</v>
      </c>
      <c r="F4460" s="27" t="str">
        <f t="shared" si="69"/>
        <v>QLD4029ROYAL BRISBANE HOSPITAL</v>
      </c>
      <c r="G4460" s="30">
        <v>4448</v>
      </c>
      <c r="H4460" s="49">
        <v>0.384931972783153</v>
      </c>
      <c r="I4460" s="15">
        <v>10.252524599999999</v>
      </c>
      <c r="J4460" s="15">
        <v>10.252524599999999</v>
      </c>
      <c r="K4460" s="15">
        <v>13.040028400315155</v>
      </c>
      <c r="P4460" s="49">
        <v>-0.15348241424914399</v>
      </c>
      <c r="Q4460" s="15">
        <v>9.4019292619999995</v>
      </c>
      <c r="R4460" s="15">
        <v>9.4019292619999995</v>
      </c>
      <c r="S4460" s="15">
        <v>26.08005680063031</v>
      </c>
      <c r="X4460" s="49">
        <v>2.84625488493079</v>
      </c>
      <c r="Y4460" s="15">
        <v>11.781979160000001</v>
      </c>
      <c r="Z4460" s="15">
        <v>11.781979160000001</v>
      </c>
      <c r="AA4460" s="15">
        <v>13.040028400315155</v>
      </c>
      <c r="AF4460" s="49">
        <v>17.306526993798201</v>
      </c>
      <c r="AG4460" s="15">
        <v>-5.8019577876945401E-2</v>
      </c>
      <c r="AH4460" s="15">
        <v>-5.8019577876945401E-2</v>
      </c>
      <c r="AI4460" s="15">
        <v>26.08005680063031</v>
      </c>
      <c r="AM4460" s="17"/>
    </row>
    <row r="4461" spans="1:39">
      <c r="A4461" s="7" t="s">
        <v>4209</v>
      </c>
      <c r="B4461" s="7">
        <v>4030</v>
      </c>
      <c r="C4461" s="29" t="s">
        <v>4265</v>
      </c>
      <c r="F4461" s="27" t="str">
        <f t="shared" si="69"/>
        <v>QLD4030LUTWYCHE</v>
      </c>
      <c r="G4461" s="30">
        <v>4449</v>
      </c>
      <c r="H4461" s="49">
        <v>-0.38423143726298498</v>
      </c>
      <c r="I4461" s="15">
        <v>9.6124891909999999</v>
      </c>
      <c r="J4461" s="15">
        <v>9.6124891909999999</v>
      </c>
      <c r="K4461" s="15">
        <v>15.687459610874479</v>
      </c>
      <c r="P4461" s="49">
        <v>-0.92264582429528097</v>
      </c>
      <c r="Q4461" s="15">
        <v>8.8972319009999996</v>
      </c>
      <c r="R4461" s="15">
        <v>8.8972319009999996</v>
      </c>
      <c r="S4461" s="15">
        <v>31.374919221748957</v>
      </c>
      <c r="X4461" s="49">
        <v>2.0770914748846598</v>
      </c>
      <c r="Y4461" s="15">
        <v>11.15346439</v>
      </c>
      <c r="Z4461" s="15">
        <v>11.15346439</v>
      </c>
      <c r="AA4461" s="15">
        <v>15.687459610874479</v>
      </c>
      <c r="AF4461" s="49">
        <v>17.306526993798201</v>
      </c>
      <c r="AG4461" s="15">
        <v>-1.50323287783045</v>
      </c>
      <c r="AH4461" s="15">
        <v>-1.50323287783045</v>
      </c>
      <c r="AI4461" s="15">
        <v>31.374919221748957</v>
      </c>
      <c r="AM4461" s="17"/>
    </row>
    <row r="4462" spans="1:39">
      <c r="A4462" s="7" t="s">
        <v>4209</v>
      </c>
      <c r="B4462" s="7">
        <v>4030</v>
      </c>
      <c r="C4462" s="29" t="s">
        <v>3485</v>
      </c>
      <c r="F4462" s="27" t="str">
        <f t="shared" si="69"/>
        <v>QLD4030WINDSOR</v>
      </c>
      <c r="G4462" s="30">
        <v>4450</v>
      </c>
      <c r="H4462" s="49">
        <v>0.384931972783153</v>
      </c>
      <c r="I4462" s="15">
        <v>9.6124891909999999</v>
      </c>
      <c r="J4462" s="15">
        <v>9.6124891909999999</v>
      </c>
      <c r="K4462" s="15">
        <v>15.687459610874479</v>
      </c>
      <c r="P4462" s="49">
        <v>-0.15348241424914399</v>
      </c>
      <c r="Q4462" s="15">
        <v>8.8972319009999996</v>
      </c>
      <c r="R4462" s="15">
        <v>8.8972319009999996</v>
      </c>
      <c r="S4462" s="15">
        <v>31.374919221748957</v>
      </c>
      <c r="X4462" s="49">
        <v>2.76933854392618</v>
      </c>
      <c r="Y4462" s="15">
        <v>11.15346439</v>
      </c>
      <c r="Z4462" s="15">
        <v>11.15346439</v>
      </c>
      <c r="AA4462" s="15">
        <v>15.687459610874479</v>
      </c>
      <c r="AF4462" s="49">
        <v>17.306526993798201</v>
      </c>
      <c r="AG4462" s="15">
        <v>-1.50323287783045</v>
      </c>
      <c r="AH4462" s="15">
        <v>-1.50323287783045</v>
      </c>
      <c r="AI4462" s="15">
        <v>31.374919221748957</v>
      </c>
      <c r="AM4462" s="17"/>
    </row>
    <row r="4463" spans="1:39">
      <c r="A4463" s="7" t="s">
        <v>4209</v>
      </c>
      <c r="B4463" s="7">
        <v>4030</v>
      </c>
      <c r="C4463" s="29" t="s">
        <v>4266</v>
      </c>
      <c r="F4463" s="27" t="str">
        <f t="shared" si="69"/>
        <v>QLD4030WOOLOOWIN</v>
      </c>
      <c r="G4463" s="30">
        <v>4451</v>
      </c>
      <c r="H4463" s="49">
        <v>0.23109929077392499</v>
      </c>
      <c r="I4463" s="15">
        <v>9.6124891909999999</v>
      </c>
      <c r="J4463" s="15">
        <v>9.6124891909999999</v>
      </c>
      <c r="K4463" s="15">
        <v>15.687459610874479</v>
      </c>
      <c r="P4463" s="49">
        <v>-0.307315096258371</v>
      </c>
      <c r="Q4463" s="15">
        <v>8.8972319009999996</v>
      </c>
      <c r="R4463" s="15">
        <v>8.8972319009999996</v>
      </c>
      <c r="S4463" s="15">
        <v>31.374919221748957</v>
      </c>
      <c r="X4463" s="49">
        <v>2.6924222029215699</v>
      </c>
      <c r="Y4463" s="15">
        <v>11.15346439</v>
      </c>
      <c r="Z4463" s="15">
        <v>11.15346439</v>
      </c>
      <c r="AA4463" s="15">
        <v>15.687459610874479</v>
      </c>
      <c r="AF4463" s="49">
        <v>17.306526993798201</v>
      </c>
      <c r="AG4463" s="15">
        <v>-1.50323287783045</v>
      </c>
      <c r="AH4463" s="15">
        <v>-1.50323287783045</v>
      </c>
      <c r="AI4463" s="15">
        <v>31.374919221748957</v>
      </c>
      <c r="AM4463" s="17"/>
    </row>
    <row r="4464" spans="1:39">
      <c r="A4464" s="7" t="s">
        <v>4209</v>
      </c>
      <c r="B4464" s="7">
        <v>4031</v>
      </c>
      <c r="C4464" s="29" t="s">
        <v>4267</v>
      </c>
      <c r="F4464" s="27" t="str">
        <f t="shared" si="69"/>
        <v>QLD4031GORDON PARK</v>
      </c>
      <c r="G4464" s="30">
        <v>4452</v>
      </c>
      <c r="H4464" s="49">
        <v>-0.38423143726298498</v>
      </c>
      <c r="I4464" s="15">
        <v>9.6089891909999992</v>
      </c>
      <c r="J4464" s="15">
        <v>9.6089891909999992</v>
      </c>
      <c r="K4464" s="15">
        <v>7.3249968993407446</v>
      </c>
      <c r="P4464" s="49">
        <v>-0.92264582429528097</v>
      </c>
      <c r="Q4464" s="15">
        <v>8.8944719899999996</v>
      </c>
      <c r="R4464" s="15">
        <v>8.8944719899999996</v>
      </c>
      <c r="S4464" s="15">
        <v>14.649993798681489</v>
      </c>
      <c r="X4464" s="49">
        <v>2.0770914748846598</v>
      </c>
      <c r="Y4464" s="15">
        <v>11.15002739</v>
      </c>
      <c r="Z4464" s="15">
        <v>11.15002739</v>
      </c>
      <c r="AA4464" s="15">
        <v>7.3249968993407446</v>
      </c>
      <c r="AF4464" s="49">
        <v>17.306526993798201</v>
      </c>
      <c r="AG4464" s="15">
        <v>-0.55118538853782995</v>
      </c>
      <c r="AH4464" s="15">
        <v>-0.55118538853782995</v>
      </c>
      <c r="AI4464" s="15">
        <v>14.649993798681489</v>
      </c>
      <c r="AM4464" s="17"/>
    </row>
    <row r="4465" spans="1:39">
      <c r="A4465" s="7" t="s">
        <v>4209</v>
      </c>
      <c r="B4465" s="7">
        <v>4031</v>
      </c>
      <c r="C4465" s="29" t="s">
        <v>4268</v>
      </c>
      <c r="F4465" s="27" t="str">
        <f t="shared" si="69"/>
        <v>QLD4031KEDRON</v>
      </c>
      <c r="G4465" s="30">
        <v>4453</v>
      </c>
      <c r="H4465" s="49">
        <v>4.6666100000000004</v>
      </c>
      <c r="I4465" s="15">
        <v>9.6089891909999992</v>
      </c>
      <c r="J4465" s="15">
        <v>9.6089891909999992</v>
      </c>
      <c r="K4465" s="15">
        <v>7.3249968993407446</v>
      </c>
      <c r="P4465" s="49">
        <v>7.0766499999999999</v>
      </c>
      <c r="Q4465" s="15">
        <v>8.8944719899999996</v>
      </c>
      <c r="R4465" s="15">
        <v>8.8944719899999996</v>
      </c>
      <c r="S4465" s="15">
        <v>14.649993798681489</v>
      </c>
      <c r="X4465" s="49">
        <v>3.87181</v>
      </c>
      <c r="Y4465" s="15">
        <v>11.15002739</v>
      </c>
      <c r="Z4465" s="15">
        <v>11.15002739</v>
      </c>
      <c r="AA4465" s="15">
        <v>7.3249968993407446</v>
      </c>
      <c r="AF4465" s="49">
        <v>17.3065</v>
      </c>
      <c r="AG4465" s="15">
        <v>-0.55118538853782995</v>
      </c>
      <c r="AH4465" s="15">
        <v>-0.55118538853782995</v>
      </c>
      <c r="AI4465" s="15">
        <v>14.649993798681489</v>
      </c>
      <c r="AM4465" s="17"/>
    </row>
    <row r="4466" spans="1:39">
      <c r="A4466" s="7" t="s">
        <v>4209</v>
      </c>
      <c r="B4466" s="7">
        <v>4032</v>
      </c>
      <c r="C4466" s="29" t="s">
        <v>4269</v>
      </c>
      <c r="F4466" s="27" t="str">
        <f t="shared" si="69"/>
        <v>QLD4032CHERMSIDE</v>
      </c>
      <c r="G4466" s="30">
        <v>4454</v>
      </c>
      <c r="H4466" s="49">
        <v>0.23109929077392499</v>
      </c>
      <c r="I4466" s="15">
        <v>9.6019891909999995</v>
      </c>
      <c r="J4466" s="15">
        <v>9.6019891909999995</v>
      </c>
      <c r="K4466" s="15">
        <v>7.3249968993407446</v>
      </c>
      <c r="P4466" s="49">
        <v>-0.307315096258371</v>
      </c>
      <c r="Q4466" s="15">
        <v>8.8889521679999994</v>
      </c>
      <c r="R4466" s="15">
        <v>8.8889521679999994</v>
      </c>
      <c r="S4466" s="15">
        <v>14.649993798681489</v>
      </c>
      <c r="X4466" s="49">
        <v>2.6924222029215699</v>
      </c>
      <c r="Y4466" s="15">
        <v>11.14315339</v>
      </c>
      <c r="Z4466" s="15">
        <v>11.14315339</v>
      </c>
      <c r="AA4466" s="15">
        <v>7.3249968993407446</v>
      </c>
      <c r="AF4466" s="49">
        <v>17.306526993798201</v>
      </c>
      <c r="AG4466" s="15">
        <v>-0.55118538853782995</v>
      </c>
      <c r="AH4466" s="15">
        <v>-0.55118538853782995</v>
      </c>
      <c r="AI4466" s="15">
        <v>14.649993798681489</v>
      </c>
      <c r="AM4466" s="17"/>
    </row>
    <row r="4467" spans="1:39">
      <c r="A4467" s="7" t="s">
        <v>4209</v>
      </c>
      <c r="B4467" s="7">
        <v>4032</v>
      </c>
      <c r="C4467" s="29" t="s">
        <v>4270</v>
      </c>
      <c r="F4467" s="27" t="str">
        <f t="shared" si="69"/>
        <v>QLD4032CHERMSIDE CENTRE</v>
      </c>
      <c r="G4467" s="30">
        <v>4455</v>
      </c>
      <c r="H4467" s="49">
        <v>2.3078404978984999</v>
      </c>
      <c r="I4467" s="15">
        <v>9.6019891909999995</v>
      </c>
      <c r="J4467" s="15">
        <v>9.6019891909999995</v>
      </c>
      <c r="K4467" s="15">
        <v>7.3249968993407446</v>
      </c>
      <c r="P4467" s="49">
        <v>1.9232587928754299</v>
      </c>
      <c r="Q4467" s="15">
        <v>8.8889521679999994</v>
      </c>
      <c r="R4467" s="15">
        <v>8.8889521679999994</v>
      </c>
      <c r="S4467" s="15">
        <v>14.649993798681489</v>
      </c>
      <c r="X4467" s="49">
        <v>4.6922470690415201</v>
      </c>
      <c r="Y4467" s="15">
        <v>11.14315339</v>
      </c>
      <c r="Z4467" s="15">
        <v>11.14315339</v>
      </c>
      <c r="AA4467" s="15">
        <v>7.3249968993407446</v>
      </c>
      <c r="AF4467" s="49">
        <v>17.306526993798201</v>
      </c>
      <c r="AG4467" s="15">
        <v>-0.55118538853782995</v>
      </c>
      <c r="AH4467" s="15">
        <v>-0.55118538853782995</v>
      </c>
      <c r="AI4467" s="15">
        <v>14.649993798681489</v>
      </c>
      <c r="AM4467" s="17"/>
    </row>
    <row r="4468" spans="1:39">
      <c r="A4468" s="7" t="s">
        <v>4209</v>
      </c>
      <c r="B4468" s="7">
        <v>4032</v>
      </c>
      <c r="C4468" s="29" t="s">
        <v>4271</v>
      </c>
      <c r="F4468" s="27" t="str">
        <f t="shared" si="69"/>
        <v>QLD4032CHERMSIDE SOUTH</v>
      </c>
      <c r="G4468" s="30">
        <v>4456</v>
      </c>
      <c r="H4468" s="49">
        <v>0.23109929077392499</v>
      </c>
      <c r="I4468" s="15">
        <v>9.6019891909999995</v>
      </c>
      <c r="J4468" s="15">
        <v>9.6019891909999995</v>
      </c>
      <c r="K4468" s="15">
        <v>7.3249968993407446</v>
      </c>
      <c r="P4468" s="49">
        <v>-0.307315096258371</v>
      </c>
      <c r="Q4468" s="15">
        <v>8.8889521679999994</v>
      </c>
      <c r="R4468" s="15">
        <v>8.8889521679999994</v>
      </c>
      <c r="S4468" s="15">
        <v>14.649993798681489</v>
      </c>
      <c r="X4468" s="49">
        <v>2.6924222029215699</v>
      </c>
      <c r="Y4468" s="15">
        <v>11.14315339</v>
      </c>
      <c r="Z4468" s="15">
        <v>11.14315339</v>
      </c>
      <c r="AA4468" s="15">
        <v>7.3249968993407446</v>
      </c>
      <c r="AF4468" s="49">
        <v>17.306526993798201</v>
      </c>
      <c r="AG4468" s="15">
        <v>-0.55118538853782995</v>
      </c>
      <c r="AH4468" s="15">
        <v>-0.55118538853782995</v>
      </c>
      <c r="AI4468" s="15">
        <v>14.649993798681489</v>
      </c>
      <c r="AM4468" s="17"/>
    </row>
    <row r="4469" spans="1:39">
      <c r="A4469" s="7" t="s">
        <v>4209</v>
      </c>
      <c r="B4469" s="7">
        <v>4032</v>
      </c>
      <c r="C4469" s="29" t="s">
        <v>4272</v>
      </c>
      <c r="F4469" s="27" t="str">
        <f t="shared" si="69"/>
        <v>QLD4032CHERMSIDE WEST</v>
      </c>
      <c r="G4469" s="30">
        <v>4457</v>
      </c>
      <c r="H4469" s="49">
        <v>7.7266608764698E-2</v>
      </c>
      <c r="I4469" s="15">
        <v>9.6019891909999995</v>
      </c>
      <c r="J4469" s="15">
        <v>9.6019891909999995</v>
      </c>
      <c r="K4469" s="15">
        <v>7.3249968993407446</v>
      </c>
      <c r="P4469" s="49">
        <v>-0.46114777826759801</v>
      </c>
      <c r="Q4469" s="15">
        <v>8.8889521679999994</v>
      </c>
      <c r="R4469" s="15">
        <v>8.8889521679999994</v>
      </c>
      <c r="S4469" s="15">
        <v>14.649993798681489</v>
      </c>
      <c r="X4469" s="49">
        <v>2.5385895209123399</v>
      </c>
      <c r="Y4469" s="15">
        <v>11.14315339</v>
      </c>
      <c r="Z4469" s="15">
        <v>11.14315339</v>
      </c>
      <c r="AA4469" s="15">
        <v>7.3249968993407446</v>
      </c>
      <c r="AF4469" s="49">
        <v>17.306526993798201</v>
      </c>
      <c r="AG4469" s="15">
        <v>-0.55118538853782995</v>
      </c>
      <c r="AH4469" s="15">
        <v>-0.55118538853782995</v>
      </c>
      <c r="AI4469" s="15">
        <v>14.649993798681489</v>
      </c>
      <c r="AM4469" s="17"/>
    </row>
    <row r="4470" spans="1:39">
      <c r="A4470" s="7" t="s">
        <v>4209</v>
      </c>
      <c r="B4470" s="7">
        <v>4034</v>
      </c>
      <c r="C4470" s="29" t="s">
        <v>4273</v>
      </c>
      <c r="F4470" s="27" t="str">
        <f t="shared" si="69"/>
        <v>QLD4034ASPLEY</v>
      </c>
      <c r="G4470" s="30">
        <v>4458</v>
      </c>
      <c r="H4470" s="49">
        <v>6.8459046171707101</v>
      </c>
      <c r="I4470" s="15">
        <v>6.0060270439999996</v>
      </c>
      <c r="J4470" s="15">
        <v>6.0060270439999996</v>
      </c>
      <c r="K4470" s="15">
        <v>4.2023689233037924</v>
      </c>
      <c r="P4470" s="49">
        <v>5.4614104790876601</v>
      </c>
      <c r="Q4470" s="15">
        <v>6.0533706010000001</v>
      </c>
      <c r="R4470" s="15">
        <v>6.0533706010000001</v>
      </c>
      <c r="S4470" s="15">
        <v>8.4047378466075848</v>
      </c>
      <c r="X4470" s="49">
        <v>9.2303111883137401</v>
      </c>
      <c r="Y4470" s="15">
        <v>7.6119185570000001</v>
      </c>
      <c r="Z4470" s="15">
        <v>7.6119185570000001</v>
      </c>
      <c r="AA4470" s="15">
        <v>4.2023689233037924</v>
      </c>
      <c r="AF4470" s="49">
        <v>17.306526993798201</v>
      </c>
      <c r="AG4470" s="15">
        <v>-1.8539872159908799</v>
      </c>
      <c r="AH4470" s="15">
        <v>-1.8539872159908799</v>
      </c>
      <c r="AI4470" s="15">
        <v>8.4047378466075848</v>
      </c>
      <c r="AM4470" s="17"/>
    </row>
    <row r="4471" spans="1:39">
      <c r="A4471" s="7" t="s">
        <v>4209</v>
      </c>
      <c r="B4471" s="7">
        <v>4034</v>
      </c>
      <c r="C4471" s="29" t="s">
        <v>4274</v>
      </c>
      <c r="F4471" s="27" t="str">
        <f t="shared" si="69"/>
        <v>QLD4034BOONDALL</v>
      </c>
      <c r="G4471" s="30">
        <v>4459</v>
      </c>
      <c r="H4471" s="49">
        <v>2.3078404978984999</v>
      </c>
      <c r="I4471" s="15">
        <v>6.0060270439999996</v>
      </c>
      <c r="J4471" s="15">
        <v>6.0060270439999996</v>
      </c>
      <c r="K4471" s="15">
        <v>4.2023689233037924</v>
      </c>
      <c r="P4471" s="49">
        <v>1.9232587928754299</v>
      </c>
      <c r="Q4471" s="15">
        <v>6.0533706010000001</v>
      </c>
      <c r="R4471" s="15">
        <v>6.0533706010000001</v>
      </c>
      <c r="S4471" s="15">
        <v>8.4047378466075848</v>
      </c>
      <c r="X4471" s="49">
        <v>4.6922470690415201</v>
      </c>
      <c r="Y4471" s="15">
        <v>7.6119185570000001</v>
      </c>
      <c r="Z4471" s="15">
        <v>7.6119185570000001</v>
      </c>
      <c r="AA4471" s="15">
        <v>4.2023689233037924</v>
      </c>
      <c r="AF4471" s="49">
        <v>1.5386770878523599</v>
      </c>
      <c r="AG4471" s="15">
        <v>-1.8539872159908799</v>
      </c>
      <c r="AH4471" s="15">
        <v>-1.8539872159908799</v>
      </c>
      <c r="AI4471" s="15">
        <v>8.4047378466075848</v>
      </c>
      <c r="AM4471" s="17"/>
    </row>
    <row r="4472" spans="1:39">
      <c r="A4472" s="7" t="s">
        <v>4209</v>
      </c>
      <c r="B4472" s="7">
        <v>4034</v>
      </c>
      <c r="C4472" s="29" t="s">
        <v>4275</v>
      </c>
      <c r="F4472" s="27" t="str">
        <f t="shared" si="69"/>
        <v>QLD4034CARSELDINE</v>
      </c>
      <c r="G4472" s="30">
        <v>4460</v>
      </c>
      <c r="H4472" s="49">
        <v>4.38458170502307</v>
      </c>
      <c r="I4472" s="15">
        <v>6.0060270439999996</v>
      </c>
      <c r="J4472" s="15">
        <v>6.0060270439999996</v>
      </c>
      <c r="K4472" s="15">
        <v>4.2023689233037924</v>
      </c>
      <c r="P4472" s="49">
        <v>3.61541829497693</v>
      </c>
      <c r="Q4472" s="15">
        <v>6.0533706010000001</v>
      </c>
      <c r="R4472" s="15">
        <v>6.0533706010000001</v>
      </c>
      <c r="S4472" s="15">
        <v>8.4047378466075848</v>
      </c>
      <c r="X4472" s="49">
        <v>6.8459046171707101</v>
      </c>
      <c r="Y4472" s="15">
        <v>7.6119185570000001</v>
      </c>
      <c r="Z4472" s="15">
        <v>7.6119185570000001</v>
      </c>
      <c r="AA4472" s="15">
        <v>4.2023689233037924</v>
      </c>
      <c r="AF4472" s="49">
        <v>1.5386770878523599</v>
      </c>
      <c r="AG4472" s="15">
        <v>-1.8539872159908799</v>
      </c>
      <c r="AH4472" s="15">
        <v>-1.8539872159908799</v>
      </c>
      <c r="AI4472" s="15">
        <v>8.4047378466075848</v>
      </c>
      <c r="AM4472" s="17"/>
    </row>
    <row r="4473" spans="1:39">
      <c r="A4473" s="7" t="s">
        <v>4209</v>
      </c>
      <c r="B4473" s="7">
        <v>4034</v>
      </c>
      <c r="C4473" s="29" t="s">
        <v>4276</v>
      </c>
      <c r="F4473" s="27" t="str">
        <f t="shared" si="69"/>
        <v>QLD4034GEEBUNG</v>
      </c>
      <c r="G4473" s="30">
        <v>4461</v>
      </c>
      <c r="H4473" s="49">
        <v>0.384931972783153</v>
      </c>
      <c r="I4473" s="15">
        <v>6.0060270439999996</v>
      </c>
      <c r="J4473" s="15">
        <v>6.0060270439999996</v>
      </c>
      <c r="K4473" s="15">
        <v>4.2023689233037924</v>
      </c>
      <c r="P4473" s="49">
        <v>-0.15348241424914399</v>
      </c>
      <c r="Q4473" s="15">
        <v>6.0533706010000001</v>
      </c>
      <c r="R4473" s="15">
        <v>6.0533706010000001</v>
      </c>
      <c r="S4473" s="15">
        <v>8.4047378466075848</v>
      </c>
      <c r="X4473" s="49">
        <v>2.76933854392618</v>
      </c>
      <c r="Y4473" s="15">
        <v>7.6119185570000001</v>
      </c>
      <c r="Z4473" s="15">
        <v>7.6119185570000001</v>
      </c>
      <c r="AA4473" s="15">
        <v>4.2023689233037924</v>
      </c>
      <c r="AF4473" s="49">
        <v>1.5386770878523599</v>
      </c>
      <c r="AG4473" s="15">
        <v>-1.8539872159908799</v>
      </c>
      <c r="AH4473" s="15">
        <v>-1.8539872159908799</v>
      </c>
      <c r="AI4473" s="15">
        <v>8.4047378466075848</v>
      </c>
      <c r="AM4473" s="17"/>
    </row>
    <row r="4474" spans="1:39">
      <c r="A4474" s="7" t="s">
        <v>4209</v>
      </c>
      <c r="B4474" s="7">
        <v>4034</v>
      </c>
      <c r="C4474" s="29" t="s">
        <v>4277</v>
      </c>
      <c r="F4474" s="27" t="str">
        <f t="shared" si="69"/>
        <v>QLD4034ZILLMERE</v>
      </c>
      <c r="G4474" s="30">
        <v>4462</v>
      </c>
      <c r="H4474" s="49">
        <v>3.9230836589953899</v>
      </c>
      <c r="I4474" s="15">
        <v>6.0060270439999996</v>
      </c>
      <c r="J4474" s="15">
        <v>6.0060270439999996</v>
      </c>
      <c r="K4474" s="15">
        <v>4.2023689233037924</v>
      </c>
      <c r="P4474" s="49">
        <v>3.38466927196309</v>
      </c>
      <c r="Q4474" s="15">
        <v>6.0533706010000001</v>
      </c>
      <c r="R4474" s="15">
        <v>6.0533706010000001</v>
      </c>
      <c r="S4474" s="15">
        <v>8.4047378466075848</v>
      </c>
      <c r="X4474" s="49">
        <v>6.38440657114303</v>
      </c>
      <c r="Y4474" s="15">
        <v>7.6119185570000001</v>
      </c>
      <c r="Z4474" s="15">
        <v>7.6119185570000001</v>
      </c>
      <c r="AA4474" s="15">
        <v>4.2023689233037924</v>
      </c>
      <c r="AF4474" s="49">
        <v>1.5386770878523599</v>
      </c>
      <c r="AG4474" s="15">
        <v>-1.8539872159908799</v>
      </c>
      <c r="AH4474" s="15">
        <v>-1.8539872159908799</v>
      </c>
      <c r="AI4474" s="15">
        <v>8.4047378466075848</v>
      </c>
      <c r="AM4474" s="17"/>
    </row>
    <row r="4475" spans="1:39">
      <c r="A4475" s="7" t="s">
        <v>4209</v>
      </c>
      <c r="B4475" s="7">
        <v>4035</v>
      </c>
      <c r="C4475" s="29" t="s">
        <v>4278</v>
      </c>
      <c r="F4475" s="27" t="str">
        <f t="shared" si="69"/>
        <v>QLD4035ALBANY CREEK</v>
      </c>
      <c r="G4475" s="30">
        <v>4463</v>
      </c>
      <c r="H4475" s="49">
        <v>3.9230836589953899</v>
      </c>
      <c r="I4475" s="15">
        <v>5.9850270439999997</v>
      </c>
      <c r="J4475" s="15">
        <v>5.9850270439999997</v>
      </c>
      <c r="K4475" s="15">
        <v>-0.3117261861982854</v>
      </c>
      <c r="P4475" s="49">
        <v>3.38466927196309</v>
      </c>
      <c r="Q4475" s="15">
        <v>6.0368111349999998</v>
      </c>
      <c r="R4475" s="15">
        <v>6.0368111349999998</v>
      </c>
      <c r="S4475" s="15">
        <v>-0.62345237239657081</v>
      </c>
      <c r="X4475" s="49">
        <v>6.38440657114303</v>
      </c>
      <c r="Y4475" s="15">
        <v>7.5912965569999997</v>
      </c>
      <c r="Z4475" s="15">
        <v>7.5912965569999997</v>
      </c>
      <c r="AA4475" s="15">
        <v>-0.3117261861982854</v>
      </c>
      <c r="AF4475" s="49">
        <v>1.5386770878523599</v>
      </c>
      <c r="AG4475" s="15">
        <v>-0.55118538853782995</v>
      </c>
      <c r="AH4475" s="15">
        <v>-0.55118538853782995</v>
      </c>
      <c r="AI4475" s="15">
        <v>-0.62345237239657081</v>
      </c>
      <c r="AM4475" s="17"/>
    </row>
    <row r="4476" spans="1:39">
      <c r="A4476" s="7" t="s">
        <v>4209</v>
      </c>
      <c r="B4476" s="7">
        <v>4035</v>
      </c>
      <c r="C4476" s="29" t="s">
        <v>4279</v>
      </c>
      <c r="F4476" s="27" t="str">
        <f t="shared" si="69"/>
        <v>QLD4035BRIDGEMAN DOWNS</v>
      </c>
      <c r="G4476" s="30">
        <v>4464</v>
      </c>
      <c r="H4476" s="49">
        <v>5.61524316109689</v>
      </c>
      <c r="I4476" s="15">
        <v>5.9850270439999997</v>
      </c>
      <c r="J4476" s="15">
        <v>5.9850270439999997</v>
      </c>
      <c r="K4476" s="15">
        <v>-0.3117261861982854</v>
      </c>
      <c r="P4476" s="49">
        <v>4.5384143870322999</v>
      </c>
      <c r="Q4476" s="15">
        <v>6.0368111349999998</v>
      </c>
      <c r="R4476" s="15">
        <v>6.0368111349999998</v>
      </c>
      <c r="S4476" s="15">
        <v>-0.62345237239657081</v>
      </c>
      <c r="X4476" s="49">
        <v>7.99964973223992</v>
      </c>
      <c r="Y4476" s="15">
        <v>7.5912965569999997</v>
      </c>
      <c r="Z4476" s="15">
        <v>7.5912965569999997</v>
      </c>
      <c r="AA4476" s="15">
        <v>-0.3117261861982854</v>
      </c>
      <c r="AF4476" s="49">
        <v>1.5386770878523599</v>
      </c>
      <c r="AG4476" s="15">
        <v>-0.55118538853782995</v>
      </c>
      <c r="AH4476" s="15">
        <v>-0.55118538853782995</v>
      </c>
      <c r="AI4476" s="15">
        <v>-0.62345237239657081</v>
      </c>
      <c r="AM4476" s="17"/>
    </row>
    <row r="4477" spans="1:39">
      <c r="A4477" s="7" t="s">
        <v>4209</v>
      </c>
      <c r="B4477" s="7">
        <v>4036</v>
      </c>
      <c r="C4477" s="29" t="s">
        <v>2651</v>
      </c>
      <c r="F4477" s="27" t="str">
        <f t="shared" si="69"/>
        <v>QLD4036BALD HILLS</v>
      </c>
      <c r="G4477" s="30">
        <v>4465</v>
      </c>
      <c r="H4477" s="49">
        <v>1.6925097698615901</v>
      </c>
      <c r="I4477" s="15">
        <v>9.6054891910000002</v>
      </c>
      <c r="J4477" s="15">
        <v>9.6054891910000002</v>
      </c>
      <c r="K4477" s="15">
        <v>2.000615075474208</v>
      </c>
      <c r="P4477" s="49">
        <v>1.3079280648385201</v>
      </c>
      <c r="Q4477" s="15">
        <v>8.8917120789999995</v>
      </c>
      <c r="R4477" s="15">
        <v>8.8917120789999995</v>
      </c>
      <c r="S4477" s="15">
        <v>4.0012301509484161</v>
      </c>
      <c r="X4477" s="49">
        <v>4.1538326820092299</v>
      </c>
      <c r="Y4477" s="15">
        <v>11.14659039</v>
      </c>
      <c r="Z4477" s="15">
        <v>11.14659039</v>
      </c>
      <c r="AA4477" s="15">
        <v>2.000615075474208</v>
      </c>
      <c r="AF4477" s="49">
        <v>1.5386770878523599</v>
      </c>
      <c r="AG4477" s="15">
        <v>-2.2548493167456698</v>
      </c>
      <c r="AH4477" s="15">
        <v>-2.2548493167456698</v>
      </c>
      <c r="AI4477" s="15">
        <v>4.0012301509484161</v>
      </c>
      <c r="AM4477" s="17"/>
    </row>
    <row r="4478" spans="1:39">
      <c r="A4478" s="7" t="s">
        <v>4209</v>
      </c>
      <c r="B4478" s="7">
        <v>4037</v>
      </c>
      <c r="C4478" s="29" t="s">
        <v>4280</v>
      </c>
      <c r="F4478" s="27" t="str">
        <f t="shared" si="69"/>
        <v>QLD4037EATONS HILL</v>
      </c>
      <c r="G4478" s="30">
        <v>4466</v>
      </c>
      <c r="H4478" s="49">
        <v>4.6922470690415201</v>
      </c>
      <c r="I4478" s="15">
        <v>5.9850270439999997</v>
      </c>
      <c r="J4478" s="15">
        <v>5.9850270439999997</v>
      </c>
      <c r="K4478" s="15">
        <v>2.000615075474208</v>
      </c>
      <c r="P4478" s="49">
        <v>3.8461673179907701</v>
      </c>
      <c r="Q4478" s="15">
        <v>6.0368111349999998</v>
      </c>
      <c r="R4478" s="15">
        <v>6.0368111349999998</v>
      </c>
      <c r="S4478" s="15">
        <v>4.0012301509484161</v>
      </c>
      <c r="X4478" s="49">
        <v>7.0766536401845501</v>
      </c>
      <c r="Y4478" s="15">
        <v>7.5912965569999997</v>
      </c>
      <c r="Z4478" s="15">
        <v>7.5912965569999997</v>
      </c>
      <c r="AA4478" s="15">
        <v>2.000615075474208</v>
      </c>
      <c r="AF4478" s="49">
        <v>1.5386770878523599</v>
      </c>
      <c r="AG4478" s="15">
        <v>-2.2548493167456698</v>
      </c>
      <c r="AH4478" s="15">
        <v>-2.2548493167456698</v>
      </c>
      <c r="AI4478" s="15">
        <v>4.0012301509484161</v>
      </c>
      <c r="AM4478" s="17"/>
    </row>
    <row r="4479" spans="1:39">
      <c r="A4479" s="7" t="s">
        <v>4209</v>
      </c>
      <c r="B4479" s="7">
        <v>4051</v>
      </c>
      <c r="C4479" s="29" t="s">
        <v>4281</v>
      </c>
      <c r="F4479" s="27" t="str">
        <f t="shared" si="69"/>
        <v>QLD4051ALDERLEY</v>
      </c>
      <c r="G4479" s="30">
        <v>4467</v>
      </c>
      <c r="H4479" s="49">
        <v>1.6925097698615901</v>
      </c>
      <c r="I4479" s="15">
        <v>9.5879891910000001</v>
      </c>
      <c r="J4479" s="15">
        <v>9.5879891910000001</v>
      </c>
      <c r="K4479" s="15">
        <v>13.040028400315155</v>
      </c>
      <c r="P4479" s="49">
        <v>1.3079280648385201</v>
      </c>
      <c r="Q4479" s="15">
        <v>8.8779125239999992</v>
      </c>
      <c r="R4479" s="15">
        <v>8.8779125239999992</v>
      </c>
      <c r="S4479" s="15">
        <v>26.08005680063031</v>
      </c>
      <c r="X4479" s="49">
        <v>4.1538326820092299</v>
      </c>
      <c r="Y4479" s="15">
        <v>11.129405390000001</v>
      </c>
      <c r="Z4479" s="15">
        <v>11.129405390000001</v>
      </c>
      <c r="AA4479" s="15">
        <v>13.040028400315155</v>
      </c>
      <c r="AF4479" s="49">
        <v>1.5386770878523599</v>
      </c>
      <c r="AG4479" s="15">
        <v>-1.50323287783045</v>
      </c>
      <c r="AH4479" s="15">
        <v>-1.50323287783045</v>
      </c>
      <c r="AI4479" s="15">
        <v>26.08005680063031</v>
      </c>
      <c r="AM4479" s="17"/>
    </row>
    <row r="4480" spans="1:39">
      <c r="A4480" s="7" t="s">
        <v>4209</v>
      </c>
      <c r="B4480" s="7">
        <v>4051</v>
      </c>
      <c r="C4480" s="29" t="s">
        <v>4282</v>
      </c>
      <c r="F4480" s="27" t="str">
        <f t="shared" si="69"/>
        <v>QLD4051ENOGGERA</v>
      </c>
      <c r="G4480" s="30">
        <v>4468</v>
      </c>
      <c r="H4480" s="49">
        <v>2.3078404978984999</v>
      </c>
      <c r="I4480" s="15">
        <v>9.5879891910000001</v>
      </c>
      <c r="J4480" s="15">
        <v>9.5879891910000001</v>
      </c>
      <c r="K4480" s="15">
        <v>13.040028400315155</v>
      </c>
      <c r="P4480" s="49">
        <v>1.9232587928754299</v>
      </c>
      <c r="Q4480" s="15">
        <v>8.8779125239999992</v>
      </c>
      <c r="R4480" s="15">
        <v>8.8779125239999992</v>
      </c>
      <c r="S4480" s="15">
        <v>26.08005680063031</v>
      </c>
      <c r="X4480" s="49">
        <v>4.6922470690415201</v>
      </c>
      <c r="Y4480" s="15">
        <v>11.129405390000001</v>
      </c>
      <c r="Z4480" s="15">
        <v>11.129405390000001</v>
      </c>
      <c r="AA4480" s="15">
        <v>13.040028400315155</v>
      </c>
      <c r="AF4480" s="49">
        <v>1.5386770878523599</v>
      </c>
      <c r="AG4480" s="15">
        <v>-1.50323287783045</v>
      </c>
      <c r="AH4480" s="15">
        <v>-1.50323287783045</v>
      </c>
      <c r="AI4480" s="15">
        <v>26.08005680063031</v>
      </c>
      <c r="AM4480" s="17"/>
    </row>
    <row r="4481" spans="1:39">
      <c r="A4481" s="7" t="s">
        <v>4209</v>
      </c>
      <c r="B4481" s="7">
        <v>4051</v>
      </c>
      <c r="C4481" s="29" t="s">
        <v>4283</v>
      </c>
      <c r="F4481" s="27" t="str">
        <f t="shared" si="69"/>
        <v>QLD4051GAYTHORNE</v>
      </c>
      <c r="G4481" s="30">
        <v>4469</v>
      </c>
      <c r="H4481" s="49">
        <v>2.3078404978984999</v>
      </c>
      <c r="I4481" s="15">
        <v>9.5879891910000001</v>
      </c>
      <c r="J4481" s="15">
        <v>9.5879891910000001</v>
      </c>
      <c r="K4481" s="15">
        <v>13.040028400315155</v>
      </c>
      <c r="P4481" s="49">
        <v>1.9232587928754299</v>
      </c>
      <c r="Q4481" s="15">
        <v>8.8779125239999992</v>
      </c>
      <c r="R4481" s="15">
        <v>8.8779125239999992</v>
      </c>
      <c r="S4481" s="15">
        <v>26.08005680063031</v>
      </c>
      <c r="X4481" s="49">
        <v>4.6922470690415201</v>
      </c>
      <c r="Y4481" s="15">
        <v>11.129405390000001</v>
      </c>
      <c r="Z4481" s="15">
        <v>11.129405390000001</v>
      </c>
      <c r="AA4481" s="15">
        <v>13.040028400315155</v>
      </c>
      <c r="AF4481" s="49">
        <v>1.5386770878523599</v>
      </c>
      <c r="AG4481" s="15">
        <v>-1.50323287783045</v>
      </c>
      <c r="AH4481" s="15">
        <v>-1.50323287783045</v>
      </c>
      <c r="AI4481" s="15">
        <v>26.08005680063031</v>
      </c>
      <c r="AM4481" s="17"/>
    </row>
    <row r="4482" spans="1:39">
      <c r="A4482" s="7" t="s">
        <v>4209</v>
      </c>
      <c r="B4482" s="7">
        <v>4051</v>
      </c>
      <c r="C4482" s="29" t="s">
        <v>4284</v>
      </c>
      <c r="F4482" s="27" t="str">
        <f t="shared" si="69"/>
        <v>QLD4051GRANGE</v>
      </c>
      <c r="G4482" s="30">
        <v>4470</v>
      </c>
      <c r="H4482" s="49">
        <v>2.3078404978984999</v>
      </c>
      <c r="I4482" s="15">
        <v>9.5879891910000001</v>
      </c>
      <c r="J4482" s="15">
        <v>9.5879891910000001</v>
      </c>
      <c r="K4482" s="15">
        <v>13.040028400315155</v>
      </c>
      <c r="P4482" s="49">
        <v>1.9232587928754299</v>
      </c>
      <c r="Q4482" s="15">
        <v>8.8779125239999992</v>
      </c>
      <c r="R4482" s="15">
        <v>8.8779125239999992</v>
      </c>
      <c r="S4482" s="15">
        <v>26.08005680063031</v>
      </c>
      <c r="X4482" s="49">
        <v>4.6922470690415201</v>
      </c>
      <c r="Y4482" s="15">
        <v>11.129405390000001</v>
      </c>
      <c r="Z4482" s="15">
        <v>11.129405390000001</v>
      </c>
      <c r="AA4482" s="15">
        <v>13.040028400315155</v>
      </c>
      <c r="AF4482" s="49">
        <v>1.5386770878523599</v>
      </c>
      <c r="AG4482" s="15">
        <v>-1.50323287783045</v>
      </c>
      <c r="AH4482" s="15">
        <v>-1.50323287783045</v>
      </c>
      <c r="AI4482" s="15">
        <v>26.08005680063031</v>
      </c>
      <c r="AM4482" s="17"/>
    </row>
    <row r="4483" spans="1:39">
      <c r="A4483" s="7" t="s">
        <v>4209</v>
      </c>
      <c r="B4483" s="7">
        <v>4051</v>
      </c>
      <c r="C4483" s="29" t="s">
        <v>4285</v>
      </c>
      <c r="F4483" s="27" t="str">
        <f t="shared" si="69"/>
        <v>QLD4051NEWMARKET</v>
      </c>
      <c r="G4483" s="30">
        <v>4471</v>
      </c>
      <c r="H4483" s="49">
        <v>-11.383268200922799</v>
      </c>
      <c r="I4483" s="15">
        <v>9.5879891910000001</v>
      </c>
      <c r="J4483" s="15">
        <v>9.5879891910000001</v>
      </c>
      <c r="K4483" s="15">
        <v>13.040028400315155</v>
      </c>
      <c r="P4483" s="49">
        <v>-10.229523085853501</v>
      </c>
      <c r="Q4483" s="15">
        <v>8.8779125239999992</v>
      </c>
      <c r="R4483" s="15">
        <v>8.8779125239999992</v>
      </c>
      <c r="S4483" s="15">
        <v>26.08005680063031</v>
      </c>
      <c r="X4483" s="49">
        <v>-8.9219452887751096</v>
      </c>
      <c r="Y4483" s="15">
        <v>11.129405390000001</v>
      </c>
      <c r="Z4483" s="15">
        <v>11.129405390000001</v>
      </c>
      <c r="AA4483" s="15">
        <v>13.040028400315155</v>
      </c>
      <c r="AF4483" s="49">
        <v>1.5386770878523599</v>
      </c>
      <c r="AG4483" s="15">
        <v>-1.50323287783045</v>
      </c>
      <c r="AH4483" s="15">
        <v>-1.50323287783045</v>
      </c>
      <c r="AI4483" s="15">
        <v>26.08005680063031</v>
      </c>
      <c r="AM4483" s="17"/>
    </row>
    <row r="4484" spans="1:39">
      <c r="A4484" s="7" t="s">
        <v>4209</v>
      </c>
      <c r="B4484" s="7">
        <v>4051</v>
      </c>
      <c r="C4484" s="29" t="s">
        <v>4286</v>
      </c>
      <c r="F4484" s="27" t="str">
        <f t="shared" si="69"/>
        <v>QLD4051WILSTON</v>
      </c>
      <c r="G4484" s="30">
        <v>4472</v>
      </c>
      <c r="H4484" s="49">
        <v>2.1540078158892699</v>
      </c>
      <c r="I4484" s="15">
        <v>9.5879891910000001</v>
      </c>
      <c r="J4484" s="15">
        <v>9.5879891910000001</v>
      </c>
      <c r="K4484" s="15">
        <v>13.040028400315155</v>
      </c>
      <c r="P4484" s="49">
        <v>1.7694261108661999</v>
      </c>
      <c r="Q4484" s="15">
        <v>8.8779125239999992</v>
      </c>
      <c r="R4484" s="15">
        <v>8.8779125239999992</v>
      </c>
      <c r="S4484" s="15">
        <v>26.08005680063031</v>
      </c>
      <c r="X4484" s="49">
        <v>4.61533072803691</v>
      </c>
      <c r="Y4484" s="15">
        <v>11.129405390000001</v>
      </c>
      <c r="Z4484" s="15">
        <v>11.129405390000001</v>
      </c>
      <c r="AA4484" s="15">
        <v>13.040028400315155</v>
      </c>
      <c r="AF4484" s="49">
        <v>0.53876465479238</v>
      </c>
      <c r="AG4484" s="15">
        <v>-1.50323287783045</v>
      </c>
      <c r="AH4484" s="15">
        <v>-1.50323287783045</v>
      </c>
      <c r="AI4484" s="15">
        <v>26.08005680063031</v>
      </c>
      <c r="AM4484" s="17"/>
    </row>
    <row r="4485" spans="1:39">
      <c r="A4485" s="7" t="s">
        <v>4209</v>
      </c>
      <c r="B4485" s="7">
        <v>4053</v>
      </c>
      <c r="C4485" s="29" t="s">
        <v>4287</v>
      </c>
      <c r="F4485" s="27" t="str">
        <f t="shared" si="69"/>
        <v>QLD4053BROOKSIDE CENTRE</v>
      </c>
      <c r="G4485" s="30">
        <v>4473</v>
      </c>
      <c r="H4485" s="49">
        <v>2.1540078158892699</v>
      </c>
      <c r="I4485" s="15">
        <v>9.5669891909999993</v>
      </c>
      <c r="J4485" s="15">
        <v>9.5669891909999993</v>
      </c>
      <c r="K4485" s="15">
        <v>6.3036037824322619</v>
      </c>
      <c r="P4485" s="49">
        <v>1.7694261108661999</v>
      </c>
      <c r="Q4485" s="15">
        <v>8.8613530580000006</v>
      </c>
      <c r="R4485" s="15">
        <v>8.8613530580000006</v>
      </c>
      <c r="S4485" s="15">
        <v>12.607207564864524</v>
      </c>
      <c r="X4485" s="49">
        <v>4.61533072803691</v>
      </c>
      <c r="Y4485" s="15">
        <v>11.108783389999999</v>
      </c>
      <c r="Z4485" s="15">
        <v>11.108783389999999</v>
      </c>
      <c r="AA4485" s="15">
        <v>6.3036037824322619</v>
      </c>
      <c r="AF4485" s="49">
        <v>0.53876465479238</v>
      </c>
      <c r="AG4485" s="15">
        <v>0.80172420150957102</v>
      </c>
      <c r="AH4485" s="15">
        <v>0.80172420150957102</v>
      </c>
      <c r="AI4485" s="15">
        <v>12.607207564864524</v>
      </c>
      <c r="AM4485" s="17"/>
    </row>
    <row r="4486" spans="1:39">
      <c r="A4486" s="7" t="s">
        <v>4209</v>
      </c>
      <c r="B4486" s="7">
        <v>4053</v>
      </c>
      <c r="C4486" s="29" t="s">
        <v>4288</v>
      </c>
      <c r="F4486" s="27" t="str">
        <f t="shared" si="69"/>
        <v>QLD4053EVERTON HILLS</v>
      </c>
      <c r="G4486" s="30">
        <v>4474</v>
      </c>
      <c r="H4486" s="49">
        <v>3.00008756694002</v>
      </c>
      <c r="I4486" s="15">
        <v>9.5669891909999993</v>
      </c>
      <c r="J4486" s="15">
        <v>9.5669891909999993</v>
      </c>
      <c r="K4486" s="15">
        <v>6.3036037824322619</v>
      </c>
      <c r="P4486" s="49">
        <v>2.6924222029215699</v>
      </c>
      <c r="Q4486" s="15">
        <v>8.8613530580000006</v>
      </c>
      <c r="R4486" s="15">
        <v>8.8613530580000006</v>
      </c>
      <c r="S4486" s="15">
        <v>12.607207564864524</v>
      </c>
      <c r="X4486" s="49">
        <v>5.38449413808305</v>
      </c>
      <c r="Y4486" s="15">
        <v>11.108783389999999</v>
      </c>
      <c r="Z4486" s="15">
        <v>11.108783389999999</v>
      </c>
      <c r="AA4486" s="15">
        <v>6.3036037824322619</v>
      </c>
      <c r="AF4486" s="49">
        <v>0.53876465479238</v>
      </c>
      <c r="AG4486" s="15">
        <v>0.80172420150957102</v>
      </c>
      <c r="AH4486" s="15">
        <v>0.80172420150957102</v>
      </c>
      <c r="AI4486" s="15">
        <v>12.607207564864524</v>
      </c>
      <c r="AM4486" s="17"/>
    </row>
    <row r="4487" spans="1:39">
      <c r="A4487" s="7" t="s">
        <v>4209</v>
      </c>
      <c r="B4487" s="7">
        <v>4053</v>
      </c>
      <c r="C4487" s="29" t="s">
        <v>4289</v>
      </c>
      <c r="F4487" s="27" t="str">
        <f t="shared" si="69"/>
        <v>QLD4053EVERTON PARK</v>
      </c>
      <c r="G4487" s="30">
        <v>4475</v>
      </c>
      <c r="H4487" s="49">
        <v>0.53876465479238</v>
      </c>
      <c r="I4487" s="15">
        <v>9.5669891909999993</v>
      </c>
      <c r="J4487" s="15">
        <v>9.5669891909999993</v>
      </c>
      <c r="K4487" s="15">
        <v>6.3036037824322619</v>
      </c>
      <c r="P4487" s="49">
        <v>3.50267760083955E-4</v>
      </c>
      <c r="Q4487" s="15">
        <v>8.8613530580000006</v>
      </c>
      <c r="R4487" s="15">
        <v>8.8613530580000006</v>
      </c>
      <c r="S4487" s="15">
        <v>12.607207564864524</v>
      </c>
      <c r="X4487" s="49">
        <v>2.9231712259354099</v>
      </c>
      <c r="Y4487" s="15">
        <v>11.108783389999999</v>
      </c>
      <c r="Z4487" s="15">
        <v>11.108783389999999</v>
      </c>
      <c r="AA4487" s="15">
        <v>6.3036037824322619</v>
      </c>
      <c r="AF4487" s="49">
        <v>0.53876465479238</v>
      </c>
      <c r="AG4487" s="15">
        <v>0.80172420150957102</v>
      </c>
      <c r="AH4487" s="15">
        <v>0.80172420150957102</v>
      </c>
      <c r="AI4487" s="15">
        <v>12.607207564864524</v>
      </c>
      <c r="AM4487" s="17"/>
    </row>
    <row r="4488" spans="1:39">
      <c r="A4488" s="7" t="s">
        <v>4209</v>
      </c>
      <c r="B4488" s="7">
        <v>4053</v>
      </c>
      <c r="C4488" s="29" t="s">
        <v>4290</v>
      </c>
      <c r="F4488" s="27" t="str">
        <f t="shared" si="69"/>
        <v>QLD4053MCDOWALL</v>
      </c>
      <c r="G4488" s="30">
        <v>4476</v>
      </c>
      <c r="H4488" s="49">
        <v>3.00008756694002</v>
      </c>
      <c r="I4488" s="15">
        <v>9.5669891909999993</v>
      </c>
      <c r="J4488" s="15">
        <v>9.5669891909999993</v>
      </c>
      <c r="K4488" s="15">
        <v>6.3036037824322619</v>
      </c>
      <c r="P4488" s="49">
        <v>2.6924222029215699</v>
      </c>
      <c r="Q4488" s="15">
        <v>8.8613530580000006</v>
      </c>
      <c r="R4488" s="15">
        <v>8.8613530580000006</v>
      </c>
      <c r="S4488" s="15">
        <v>12.607207564864524</v>
      </c>
      <c r="X4488" s="49">
        <v>5.38449413808305</v>
      </c>
      <c r="Y4488" s="15">
        <v>11.108783389999999</v>
      </c>
      <c r="Z4488" s="15">
        <v>11.108783389999999</v>
      </c>
      <c r="AA4488" s="15">
        <v>6.3036037824322619</v>
      </c>
      <c r="AF4488" s="49">
        <v>0.53876465479238</v>
      </c>
      <c r="AG4488" s="15">
        <v>0.80172420150957102</v>
      </c>
      <c r="AH4488" s="15">
        <v>0.80172420150957102</v>
      </c>
      <c r="AI4488" s="15">
        <v>12.607207564864524</v>
      </c>
      <c r="AM4488" s="17"/>
    </row>
    <row r="4489" spans="1:39">
      <c r="A4489" s="7" t="s">
        <v>4209</v>
      </c>
      <c r="B4489" s="7">
        <v>4053</v>
      </c>
      <c r="C4489" s="29" t="s">
        <v>4291</v>
      </c>
      <c r="F4489" s="27" t="str">
        <f t="shared" si="69"/>
        <v>QLD4053MITCHELTON</v>
      </c>
      <c r="G4489" s="30">
        <v>4477</v>
      </c>
      <c r="H4489" s="49">
        <v>1.6925097698615901</v>
      </c>
      <c r="I4489" s="15">
        <v>9.5669891909999993</v>
      </c>
      <c r="J4489" s="15">
        <v>9.5669891909999993</v>
      </c>
      <c r="K4489" s="15">
        <v>6.3036037824322619</v>
      </c>
      <c r="P4489" s="49">
        <v>1.3079280648385201</v>
      </c>
      <c r="Q4489" s="15">
        <v>8.8613530580000006</v>
      </c>
      <c r="R4489" s="15">
        <v>8.8613530580000006</v>
      </c>
      <c r="S4489" s="15">
        <v>12.607207564864524</v>
      </c>
      <c r="X4489" s="49">
        <v>4.0769163410046101</v>
      </c>
      <c r="Y4489" s="15">
        <v>11.108783389999999</v>
      </c>
      <c r="Z4489" s="15">
        <v>11.108783389999999</v>
      </c>
      <c r="AA4489" s="15">
        <v>6.3036037824322619</v>
      </c>
      <c r="AF4489" s="49">
        <v>0.53876465479238</v>
      </c>
      <c r="AG4489" s="15">
        <v>0.80172420150957102</v>
      </c>
      <c r="AH4489" s="15">
        <v>0.80172420150957102</v>
      </c>
      <c r="AI4489" s="15">
        <v>12.607207564864524</v>
      </c>
      <c r="AM4489" s="17"/>
    </row>
    <row r="4490" spans="1:39">
      <c r="A4490" s="7" t="s">
        <v>4209</v>
      </c>
      <c r="B4490" s="7">
        <v>4053</v>
      </c>
      <c r="C4490" s="29" t="s">
        <v>4292</v>
      </c>
      <c r="F4490" s="27" t="str">
        <f t="shared" si="69"/>
        <v>QLD4053STAFFORD</v>
      </c>
      <c r="G4490" s="30">
        <v>4478</v>
      </c>
      <c r="H4490" s="49">
        <v>3.61541829497693</v>
      </c>
      <c r="I4490" s="15">
        <v>9.5669891909999993</v>
      </c>
      <c r="J4490" s="15">
        <v>9.5669891909999993</v>
      </c>
      <c r="K4490" s="15">
        <v>6.3036037824322619</v>
      </c>
      <c r="P4490" s="49">
        <v>3.1539202489492499</v>
      </c>
      <c r="Q4490" s="15">
        <v>8.8613530580000006</v>
      </c>
      <c r="R4490" s="15">
        <v>8.8613530580000006</v>
      </c>
      <c r="S4490" s="15">
        <v>12.607207564864524</v>
      </c>
      <c r="X4490" s="49">
        <v>5.99982486611996</v>
      </c>
      <c r="Y4490" s="15">
        <v>11.108783389999999</v>
      </c>
      <c r="Z4490" s="15">
        <v>11.108783389999999</v>
      </c>
      <c r="AA4490" s="15">
        <v>6.3036037824322619</v>
      </c>
      <c r="AF4490" s="49">
        <v>0.53876465479238</v>
      </c>
      <c r="AG4490" s="15">
        <v>0.80172420150957102</v>
      </c>
      <c r="AH4490" s="15">
        <v>0.80172420150957102</v>
      </c>
      <c r="AI4490" s="15">
        <v>12.607207564864524</v>
      </c>
      <c r="AM4490" s="17"/>
    </row>
    <row r="4491" spans="1:39">
      <c r="A4491" s="7" t="s">
        <v>4209</v>
      </c>
      <c r="B4491" s="7">
        <v>4053</v>
      </c>
      <c r="C4491" s="29" t="s">
        <v>4293</v>
      </c>
      <c r="F4491" s="27" t="str">
        <f t="shared" si="69"/>
        <v>QLD4053STAFFORD DC</v>
      </c>
      <c r="G4491" s="30">
        <v>4479</v>
      </c>
      <c r="H4491" s="49">
        <v>0.23109929077392499</v>
      </c>
      <c r="I4491" s="15">
        <v>9.5669891909999993</v>
      </c>
      <c r="J4491" s="15">
        <v>9.5669891909999993</v>
      </c>
      <c r="K4491" s="15">
        <v>6.3036037824322619</v>
      </c>
      <c r="P4491" s="49">
        <v>-0.307315096258371</v>
      </c>
      <c r="Q4491" s="15">
        <v>8.8613530580000006</v>
      </c>
      <c r="R4491" s="15">
        <v>8.8613530580000006</v>
      </c>
      <c r="S4491" s="15">
        <v>12.607207564864524</v>
      </c>
      <c r="X4491" s="49">
        <v>2.6924222029215699</v>
      </c>
      <c r="Y4491" s="15">
        <v>11.108783389999999</v>
      </c>
      <c r="Z4491" s="15">
        <v>11.108783389999999</v>
      </c>
      <c r="AA4491" s="15">
        <v>6.3036037824322619</v>
      </c>
      <c r="AF4491" s="49">
        <v>0.53876465479238</v>
      </c>
      <c r="AG4491" s="15">
        <v>0.80172420150957102</v>
      </c>
      <c r="AH4491" s="15">
        <v>0.80172420150957102</v>
      </c>
      <c r="AI4491" s="15">
        <v>12.607207564864524</v>
      </c>
      <c r="AM4491" s="17"/>
    </row>
    <row r="4492" spans="1:39">
      <c r="A4492" s="7" t="s">
        <v>4209</v>
      </c>
      <c r="B4492" s="7">
        <v>4053</v>
      </c>
      <c r="C4492" s="29" t="s">
        <v>4294</v>
      </c>
      <c r="F4492" s="27" t="str">
        <f t="shared" si="69"/>
        <v>QLD4053STAFFORD HEIGHTS</v>
      </c>
      <c r="G4492" s="30">
        <v>4480</v>
      </c>
      <c r="H4492" s="49">
        <v>-0.46114777826759801</v>
      </c>
      <c r="I4492" s="15">
        <v>9.5669891909999993</v>
      </c>
      <c r="J4492" s="15">
        <v>9.5669891909999993</v>
      </c>
      <c r="K4492" s="15">
        <v>6.3036037824322619</v>
      </c>
      <c r="P4492" s="49">
        <v>-1.0764785063045099</v>
      </c>
      <c r="Q4492" s="15">
        <v>8.8613530580000006</v>
      </c>
      <c r="R4492" s="15">
        <v>8.8613530580000006</v>
      </c>
      <c r="S4492" s="15">
        <v>12.607207564864524</v>
      </c>
      <c r="X4492" s="49">
        <v>1.9232587928754299</v>
      </c>
      <c r="Y4492" s="15">
        <v>11.108783389999999</v>
      </c>
      <c r="Z4492" s="15">
        <v>11.108783389999999</v>
      </c>
      <c r="AA4492" s="15">
        <v>6.3036037824322619</v>
      </c>
      <c r="AF4492" s="49">
        <v>0.53876465479238</v>
      </c>
      <c r="AG4492" s="15">
        <v>0.80172420150957102</v>
      </c>
      <c r="AH4492" s="15">
        <v>0.80172420150957102</v>
      </c>
      <c r="AI4492" s="15">
        <v>12.607207564864524</v>
      </c>
      <c r="AM4492" s="17"/>
    </row>
    <row r="4493" spans="1:39">
      <c r="A4493" s="7" t="s">
        <v>4209</v>
      </c>
      <c r="B4493" s="7">
        <v>4054</v>
      </c>
      <c r="C4493" s="29" t="s">
        <v>4295</v>
      </c>
      <c r="F4493" s="27" t="str">
        <f t="shared" si="69"/>
        <v>QLD4054ARANA HILLS</v>
      </c>
      <c r="G4493" s="30">
        <v>4481</v>
      </c>
      <c r="H4493" s="49">
        <v>4.38458170502307</v>
      </c>
      <c r="I4493" s="15">
        <v>5.9850270439999997</v>
      </c>
      <c r="J4493" s="15">
        <v>5.9850270439999997</v>
      </c>
      <c r="K4493" s="15">
        <v>5.2685532158497228</v>
      </c>
      <c r="P4493" s="49">
        <v>3.61541829497693</v>
      </c>
      <c r="Q4493" s="15">
        <v>6.0368111349999998</v>
      </c>
      <c r="R4493" s="15">
        <v>6.0368111349999998</v>
      </c>
      <c r="S4493" s="15">
        <v>10.537106431699446</v>
      </c>
      <c r="X4493" s="49">
        <v>6.7689882761661</v>
      </c>
      <c r="Y4493" s="15">
        <v>7.5912965569999997</v>
      </c>
      <c r="Z4493" s="15">
        <v>7.5912965569999997</v>
      </c>
      <c r="AA4493" s="15">
        <v>5.2685532158497228</v>
      </c>
      <c r="AF4493" s="49">
        <v>4.6922470690415201</v>
      </c>
      <c r="AG4493" s="15">
        <v>-0.55118538853782995</v>
      </c>
      <c r="AH4493" s="15">
        <v>-0.55118538853782995</v>
      </c>
      <c r="AI4493" s="15">
        <v>10.537106431699446</v>
      </c>
      <c r="AM4493" s="17"/>
    </row>
    <row r="4494" spans="1:39">
      <c r="A4494" s="7" t="s">
        <v>4209</v>
      </c>
      <c r="B4494" s="7">
        <v>4054</v>
      </c>
      <c r="C4494" s="29" t="s">
        <v>4296</v>
      </c>
      <c r="F4494" s="27" t="str">
        <f t="shared" ref="F4494:F4557" si="70">TRIM(A4494)&amp;IF(LEN(TRIM(B4494))=3,"0"&amp;TRIM(B4494),TRIM(B4494))&amp;TRIM(C4494)</f>
        <v>QLD4054KEPERRA</v>
      </c>
      <c r="G4494" s="30">
        <v>4482</v>
      </c>
      <c r="H4494" s="49">
        <v>2.00017513388004</v>
      </c>
      <c r="I4494" s="15">
        <v>5.9850270439999997</v>
      </c>
      <c r="J4494" s="15">
        <v>5.9850270439999997</v>
      </c>
      <c r="K4494" s="15">
        <v>5.2685532158497228</v>
      </c>
      <c r="P4494" s="49">
        <v>1.61559342885697</v>
      </c>
      <c r="Q4494" s="15">
        <v>6.0368111349999998</v>
      </c>
      <c r="R4494" s="15">
        <v>6.0368111349999998</v>
      </c>
      <c r="S4494" s="15">
        <v>10.537106431699446</v>
      </c>
      <c r="X4494" s="49">
        <v>4.4614980460276801</v>
      </c>
      <c r="Y4494" s="15">
        <v>7.5912965569999997</v>
      </c>
      <c r="Z4494" s="15">
        <v>7.5912965569999997</v>
      </c>
      <c r="AA4494" s="15">
        <v>5.2685532158497228</v>
      </c>
      <c r="AF4494" s="49">
        <v>4.6922470690415201</v>
      </c>
      <c r="AG4494" s="15">
        <v>-0.55118538853782995</v>
      </c>
      <c r="AH4494" s="15">
        <v>-0.55118538853782995</v>
      </c>
      <c r="AI4494" s="15">
        <v>10.537106431699446</v>
      </c>
      <c r="AM4494" s="17"/>
    </row>
    <row r="4495" spans="1:39">
      <c r="A4495" s="7" t="s">
        <v>4209</v>
      </c>
      <c r="B4495" s="7">
        <v>4055</v>
      </c>
      <c r="C4495" s="29" t="s">
        <v>4297</v>
      </c>
      <c r="F4495" s="27" t="str">
        <f t="shared" si="70"/>
        <v>QLD4055BUNYA</v>
      </c>
      <c r="G4495" s="30">
        <v>4483</v>
      </c>
      <c r="H4495" s="49">
        <v>4.38458170502307</v>
      </c>
      <c r="I4495" s="15">
        <v>5.960527044</v>
      </c>
      <c r="J4495" s="15">
        <v>5.960527044</v>
      </c>
      <c r="K4495" s="15">
        <v>2.000615075474208</v>
      </c>
      <c r="P4495" s="49">
        <v>3.61541829497693</v>
      </c>
      <c r="Q4495" s="15">
        <v>6.0174917580000002</v>
      </c>
      <c r="R4495" s="15">
        <v>6.0174917580000002</v>
      </c>
      <c r="S4495" s="15">
        <v>4.0012301509484161</v>
      </c>
      <c r="X4495" s="49">
        <v>6.7689882761661</v>
      </c>
      <c r="Y4495" s="15">
        <v>7.5672375570000003</v>
      </c>
      <c r="Z4495" s="15">
        <v>7.5672375570000003</v>
      </c>
      <c r="AA4495" s="15">
        <v>2.000615075474208</v>
      </c>
      <c r="AF4495" s="49">
        <v>4.6922470690415201</v>
      </c>
      <c r="AG4495" s="15">
        <v>-0.55118538853782995</v>
      </c>
      <c r="AH4495" s="15">
        <v>-0.55118538853782995</v>
      </c>
      <c r="AI4495" s="15">
        <v>4.0012301509484161</v>
      </c>
      <c r="AM4495" s="17"/>
    </row>
    <row r="4496" spans="1:39">
      <c r="A4496" s="7" t="s">
        <v>4209</v>
      </c>
      <c r="B4496" s="7">
        <v>4055</v>
      </c>
      <c r="C4496" s="29" t="s">
        <v>4298</v>
      </c>
      <c r="F4496" s="27" t="str">
        <f t="shared" si="70"/>
        <v>QLD4055FERNY GROVE</v>
      </c>
      <c r="G4496" s="30">
        <v>4484</v>
      </c>
      <c r="H4496" s="49">
        <v>1.6925097698615901</v>
      </c>
      <c r="I4496" s="15">
        <v>5.960527044</v>
      </c>
      <c r="J4496" s="15">
        <v>5.960527044</v>
      </c>
      <c r="K4496" s="15">
        <v>2.000615075474208</v>
      </c>
      <c r="P4496" s="49">
        <v>1.3079280648385201</v>
      </c>
      <c r="Q4496" s="15">
        <v>6.0174917580000002</v>
      </c>
      <c r="R4496" s="15">
        <v>6.0174917580000002</v>
      </c>
      <c r="S4496" s="15">
        <v>4.0012301509484161</v>
      </c>
      <c r="X4496" s="49">
        <v>4.1538326820092299</v>
      </c>
      <c r="Y4496" s="15">
        <v>7.5672375570000003</v>
      </c>
      <c r="Z4496" s="15">
        <v>7.5672375570000003</v>
      </c>
      <c r="AA4496" s="15">
        <v>2.000615075474208</v>
      </c>
      <c r="AF4496" s="49">
        <v>4.6922470690415201</v>
      </c>
      <c r="AG4496" s="15">
        <v>-0.55118538853782995</v>
      </c>
      <c r="AH4496" s="15">
        <v>-0.55118538853782995</v>
      </c>
      <c r="AI4496" s="15">
        <v>4.0012301509484161</v>
      </c>
      <c r="AM4496" s="17"/>
    </row>
    <row r="4497" spans="1:39">
      <c r="A4497" s="7" t="s">
        <v>4209</v>
      </c>
      <c r="B4497" s="7">
        <v>4055</v>
      </c>
      <c r="C4497" s="29" t="s">
        <v>4299</v>
      </c>
      <c r="F4497" s="27" t="str">
        <f t="shared" si="70"/>
        <v>QLD4055FERNY HILLS</v>
      </c>
      <c r="G4497" s="30">
        <v>4485</v>
      </c>
      <c r="H4497" s="49">
        <v>-0.230398755253757</v>
      </c>
      <c r="I4497" s="15">
        <v>5.960527044</v>
      </c>
      <c r="J4497" s="15">
        <v>5.960527044</v>
      </c>
      <c r="K4497" s="15">
        <v>2.000615075474208</v>
      </c>
      <c r="P4497" s="49">
        <v>-0.76881314228605402</v>
      </c>
      <c r="Q4497" s="15">
        <v>6.0174917580000002</v>
      </c>
      <c r="R4497" s="15">
        <v>6.0174917580000002</v>
      </c>
      <c r="S4497" s="15">
        <v>4.0012301509484161</v>
      </c>
      <c r="X4497" s="49">
        <v>2.1540078158892699</v>
      </c>
      <c r="Y4497" s="15">
        <v>7.5672375570000003</v>
      </c>
      <c r="Z4497" s="15">
        <v>7.5672375570000003</v>
      </c>
      <c r="AA4497" s="15">
        <v>2.000615075474208</v>
      </c>
      <c r="AF4497" s="49">
        <v>4.6922470690415201</v>
      </c>
      <c r="AG4497" s="15">
        <v>-0.55118538853782995</v>
      </c>
      <c r="AH4497" s="15">
        <v>-0.55118538853782995</v>
      </c>
      <c r="AI4497" s="15">
        <v>4.0012301509484161</v>
      </c>
      <c r="AM4497" s="17"/>
    </row>
    <row r="4498" spans="1:39">
      <c r="A4498" s="7" t="s">
        <v>4209</v>
      </c>
      <c r="B4498" s="7">
        <v>4055</v>
      </c>
      <c r="C4498" s="29" t="s">
        <v>4300</v>
      </c>
      <c r="F4498" s="27" t="str">
        <f t="shared" si="70"/>
        <v>QLD4055FERNY HILLS DC</v>
      </c>
      <c r="G4498" s="30">
        <v>4486</v>
      </c>
      <c r="H4498" s="49">
        <v>4.6922470690415201</v>
      </c>
      <c r="I4498" s="15">
        <v>5.960527044</v>
      </c>
      <c r="J4498" s="15">
        <v>5.960527044</v>
      </c>
      <c r="K4498" s="15">
        <v>2.000615075474208</v>
      </c>
      <c r="P4498" s="49">
        <v>3.8461673179907701</v>
      </c>
      <c r="Q4498" s="15">
        <v>6.0174917580000002</v>
      </c>
      <c r="R4498" s="15">
        <v>6.0174917580000002</v>
      </c>
      <c r="S4498" s="15">
        <v>4.0012301509484161</v>
      </c>
      <c r="X4498" s="49">
        <v>7.0766536401845501</v>
      </c>
      <c r="Y4498" s="15">
        <v>7.5672375570000003</v>
      </c>
      <c r="Z4498" s="15">
        <v>7.5672375570000003</v>
      </c>
      <c r="AA4498" s="15">
        <v>2.000615075474208</v>
      </c>
      <c r="AF4498" s="49">
        <v>4.6922470690415201</v>
      </c>
      <c r="AG4498" s="15">
        <v>-0.55118538853782995</v>
      </c>
      <c r="AH4498" s="15">
        <v>-0.55118538853782995</v>
      </c>
      <c r="AI4498" s="15">
        <v>4.0012301509484161</v>
      </c>
      <c r="AM4498" s="17"/>
    </row>
    <row r="4499" spans="1:39">
      <c r="A4499" s="7" t="s">
        <v>4209</v>
      </c>
      <c r="B4499" s="7">
        <v>4055</v>
      </c>
      <c r="C4499" s="29" t="s">
        <v>4301</v>
      </c>
      <c r="F4499" s="27" t="str">
        <f t="shared" si="70"/>
        <v>QLD4055UPPER KEDRON</v>
      </c>
      <c r="G4499" s="30">
        <v>4487</v>
      </c>
      <c r="H4499" s="49">
        <v>2.00017513388004</v>
      </c>
      <c r="I4499" s="15">
        <v>5.960527044</v>
      </c>
      <c r="J4499" s="15">
        <v>5.960527044</v>
      </c>
      <c r="K4499" s="15">
        <v>2.000615075474208</v>
      </c>
      <c r="P4499" s="49">
        <v>1.61559342885697</v>
      </c>
      <c r="Q4499" s="15">
        <v>6.0174917580000002</v>
      </c>
      <c r="R4499" s="15">
        <v>6.0174917580000002</v>
      </c>
      <c r="S4499" s="15">
        <v>4.0012301509484161</v>
      </c>
      <c r="X4499" s="49">
        <v>4.4614980460276801</v>
      </c>
      <c r="Y4499" s="15">
        <v>7.5672375570000003</v>
      </c>
      <c r="Z4499" s="15">
        <v>7.5672375570000003</v>
      </c>
      <c r="AA4499" s="15">
        <v>2.000615075474208</v>
      </c>
      <c r="AF4499" s="49">
        <v>4.6922470690415201</v>
      </c>
      <c r="AG4499" s="15">
        <v>-0.55118538853782995</v>
      </c>
      <c r="AH4499" s="15">
        <v>-0.55118538853782995</v>
      </c>
      <c r="AI4499" s="15">
        <v>4.0012301509484161</v>
      </c>
      <c r="AM4499" s="17"/>
    </row>
    <row r="4500" spans="1:39">
      <c r="A4500" s="7" t="s">
        <v>4209</v>
      </c>
      <c r="B4500" s="7">
        <v>4059</v>
      </c>
      <c r="C4500" s="29" t="s">
        <v>4302</v>
      </c>
      <c r="F4500" s="27" t="str">
        <f t="shared" si="70"/>
        <v>QLD4059KELVIN GROVE</v>
      </c>
      <c r="G4500" s="30">
        <v>4488</v>
      </c>
      <c r="H4500" s="49">
        <v>4.38458170502307</v>
      </c>
      <c r="I4500" s="15">
        <v>9.5844891909999994</v>
      </c>
      <c r="J4500" s="15">
        <v>9.5844891909999994</v>
      </c>
      <c r="K4500" s="15">
        <v>13.040028400315155</v>
      </c>
      <c r="P4500" s="49">
        <v>3.61541829497693</v>
      </c>
      <c r="Q4500" s="15">
        <v>8.8751526129999991</v>
      </c>
      <c r="R4500" s="15">
        <v>8.8751526129999991</v>
      </c>
      <c r="S4500" s="15">
        <v>26.08005680063031</v>
      </c>
      <c r="X4500" s="49">
        <v>6.7689882761661</v>
      </c>
      <c r="Y4500" s="15">
        <v>11.125968390000001</v>
      </c>
      <c r="Z4500" s="15">
        <v>11.125968390000001</v>
      </c>
      <c r="AA4500" s="15">
        <v>13.040028400315155</v>
      </c>
      <c r="AF4500" s="49">
        <v>0.692247069041524</v>
      </c>
      <c r="AG4500" s="15">
        <v>-0.55118538853782995</v>
      </c>
      <c r="AH4500" s="15">
        <v>-0.55118538853782995</v>
      </c>
      <c r="AI4500" s="15">
        <v>26.08005680063031</v>
      </c>
      <c r="AM4500" s="17"/>
    </row>
    <row r="4501" spans="1:39">
      <c r="A4501" s="7" t="s">
        <v>4209</v>
      </c>
      <c r="B4501" s="7">
        <v>4059</v>
      </c>
      <c r="C4501" s="29" t="s">
        <v>4303</v>
      </c>
      <c r="F4501" s="27" t="str">
        <f t="shared" si="70"/>
        <v>QLD4059KELVIN GROVE BC</v>
      </c>
      <c r="G4501" s="30">
        <v>4489</v>
      </c>
      <c r="H4501" s="49">
        <v>-11.383268200922799</v>
      </c>
      <c r="I4501" s="15">
        <v>9.5844891909999994</v>
      </c>
      <c r="J4501" s="15">
        <v>9.5844891909999994</v>
      </c>
      <c r="K4501" s="15">
        <v>13.040028400315155</v>
      </c>
      <c r="P4501" s="49">
        <v>-10.229523085853501</v>
      </c>
      <c r="Q4501" s="15">
        <v>8.8751526129999991</v>
      </c>
      <c r="R4501" s="15">
        <v>8.8751526129999991</v>
      </c>
      <c r="S4501" s="15">
        <v>26.08005680063031</v>
      </c>
      <c r="X4501" s="49">
        <v>-8.9219452887751096</v>
      </c>
      <c r="Y4501" s="15">
        <v>11.125968390000001</v>
      </c>
      <c r="Z4501" s="15">
        <v>11.125968390000001</v>
      </c>
      <c r="AA4501" s="15">
        <v>13.040028400315155</v>
      </c>
      <c r="AF4501" s="49">
        <v>4.6922470690415201</v>
      </c>
      <c r="AG4501" s="15">
        <v>-0.55118538853782995</v>
      </c>
      <c r="AH4501" s="15">
        <v>-0.55118538853782995</v>
      </c>
      <c r="AI4501" s="15">
        <v>26.08005680063031</v>
      </c>
      <c r="AM4501" s="17"/>
    </row>
    <row r="4502" spans="1:39">
      <c r="A4502" s="7" t="s">
        <v>4209</v>
      </c>
      <c r="B4502" s="7">
        <v>4059</v>
      </c>
      <c r="C4502" s="29" t="s">
        <v>4304</v>
      </c>
      <c r="F4502" s="27" t="str">
        <f t="shared" si="70"/>
        <v>QLD4059KELVIN GROVE DC</v>
      </c>
      <c r="G4502" s="30">
        <v>4490</v>
      </c>
      <c r="H4502" s="49">
        <v>-11.383268200922799</v>
      </c>
      <c r="I4502" s="15">
        <v>9.5844891909999994</v>
      </c>
      <c r="J4502" s="15">
        <v>9.5844891909999994</v>
      </c>
      <c r="K4502" s="15">
        <v>13.040028400315155</v>
      </c>
      <c r="P4502" s="49">
        <v>-10.229523085853501</v>
      </c>
      <c r="Q4502" s="15">
        <v>8.8751526129999991</v>
      </c>
      <c r="R4502" s="15">
        <v>8.8751526129999991</v>
      </c>
      <c r="S4502" s="15">
        <v>26.08005680063031</v>
      </c>
      <c r="X4502" s="49">
        <v>-8.9219452887751096</v>
      </c>
      <c r="Y4502" s="15">
        <v>11.125968390000001</v>
      </c>
      <c r="Z4502" s="15">
        <v>11.125968390000001</v>
      </c>
      <c r="AA4502" s="15">
        <v>13.040028400315155</v>
      </c>
      <c r="AF4502" s="49">
        <v>4.6922470690415201</v>
      </c>
      <c r="AG4502" s="15">
        <v>-0.55118538853782995</v>
      </c>
      <c r="AH4502" s="15">
        <v>-0.55118538853782995</v>
      </c>
      <c r="AI4502" s="15">
        <v>26.08005680063031</v>
      </c>
      <c r="AM4502" s="17"/>
    </row>
    <row r="4503" spans="1:39">
      <c r="A4503" s="7" t="s">
        <v>4209</v>
      </c>
      <c r="B4503" s="7">
        <v>4059</v>
      </c>
      <c r="C4503" s="29" t="s">
        <v>26</v>
      </c>
      <c r="F4503" s="27" t="str">
        <f t="shared" si="70"/>
        <v>QLD4059RED HILL</v>
      </c>
      <c r="G4503" s="30">
        <v>4491</v>
      </c>
      <c r="H4503" s="49">
        <v>0.23109929077392499</v>
      </c>
      <c r="I4503" s="15">
        <v>9.5844891909999994</v>
      </c>
      <c r="J4503" s="15">
        <v>9.5844891909999994</v>
      </c>
      <c r="K4503" s="15">
        <v>13.040028400315155</v>
      </c>
      <c r="P4503" s="49">
        <v>-0.307315096258371</v>
      </c>
      <c r="Q4503" s="15">
        <v>8.8751526129999991</v>
      </c>
      <c r="R4503" s="15">
        <v>8.8751526129999991</v>
      </c>
      <c r="S4503" s="15">
        <v>26.08005680063031</v>
      </c>
      <c r="X4503" s="49">
        <v>2.6924222029215699</v>
      </c>
      <c r="Y4503" s="15">
        <v>11.125968390000001</v>
      </c>
      <c r="Z4503" s="15">
        <v>11.125968390000001</v>
      </c>
      <c r="AA4503" s="15">
        <v>13.040028400315155</v>
      </c>
      <c r="AF4503" s="49">
        <v>0.53876465479238</v>
      </c>
      <c r="AG4503" s="15">
        <v>-0.55118538853782995</v>
      </c>
      <c r="AH4503" s="15">
        <v>-0.55118538853782995</v>
      </c>
      <c r="AI4503" s="15">
        <v>26.08005680063031</v>
      </c>
      <c r="AM4503" s="17"/>
    </row>
    <row r="4504" spans="1:39">
      <c r="A4504" s="7" t="s">
        <v>4209</v>
      </c>
      <c r="B4504" s="7">
        <v>4060</v>
      </c>
      <c r="C4504" s="29" t="s">
        <v>4305</v>
      </c>
      <c r="F4504" s="27" t="str">
        <f t="shared" si="70"/>
        <v>QLD4060ASHGROVE</v>
      </c>
      <c r="G4504" s="30">
        <v>4492</v>
      </c>
      <c r="H4504" s="49">
        <v>-0.38423143726298498</v>
      </c>
      <c r="I4504" s="15">
        <v>9.5949891909999998</v>
      </c>
      <c r="J4504" s="15">
        <v>9.5949891909999998</v>
      </c>
      <c r="K4504" s="15">
        <v>11.199902577523869</v>
      </c>
      <c r="P4504" s="49">
        <v>-0.92264582429528097</v>
      </c>
      <c r="Q4504" s="15">
        <v>8.8834323459999993</v>
      </c>
      <c r="R4504" s="15">
        <v>8.8834323459999993</v>
      </c>
      <c r="S4504" s="15">
        <v>22.399805155047737</v>
      </c>
      <c r="X4504" s="49">
        <v>2.0770914748846598</v>
      </c>
      <c r="Y4504" s="15">
        <v>11.13627939</v>
      </c>
      <c r="Z4504" s="15">
        <v>11.13627939</v>
      </c>
      <c r="AA4504" s="15">
        <v>11.199902577523869</v>
      </c>
      <c r="AF4504" s="49">
        <v>0.53876465479238</v>
      </c>
      <c r="AG4504" s="15">
        <v>-1.50323287783045</v>
      </c>
      <c r="AH4504" s="15">
        <v>-1.50323287783045</v>
      </c>
      <c r="AI4504" s="15">
        <v>22.399805155047737</v>
      </c>
      <c r="AM4504" s="17"/>
    </row>
    <row r="4505" spans="1:39">
      <c r="A4505" s="7" t="s">
        <v>4209</v>
      </c>
      <c r="B4505" s="7">
        <v>4060</v>
      </c>
      <c r="C4505" s="29" t="s">
        <v>4306</v>
      </c>
      <c r="F4505" s="27" t="str">
        <f t="shared" si="70"/>
        <v>QLD4060ASHGROVE WEST</v>
      </c>
      <c r="G4505" s="30">
        <v>4493</v>
      </c>
      <c r="H4505" s="49">
        <v>921</v>
      </c>
      <c r="I4505" s="15">
        <v>9.5949891909999998</v>
      </c>
      <c r="J4505" s="15">
        <v>9.5949891909999998</v>
      </c>
      <c r="K4505" s="15">
        <v>11.199902577523869</v>
      </c>
      <c r="P4505" s="49">
        <v>921</v>
      </c>
      <c r="Q4505" s="15">
        <v>8.8834323459999993</v>
      </c>
      <c r="R4505" s="15">
        <v>8.8834323459999993</v>
      </c>
      <c r="S4505" s="15">
        <v>22.399805155047737</v>
      </c>
      <c r="X4505" s="49">
        <v>921</v>
      </c>
      <c r="Y4505" s="15">
        <v>11.13627939</v>
      </c>
      <c r="Z4505" s="15">
        <v>11.13627939</v>
      </c>
      <c r="AA4505" s="15">
        <v>11.199902577523869</v>
      </c>
      <c r="AF4505" s="49">
        <v>921</v>
      </c>
      <c r="AG4505" s="15">
        <v>-1.50323287783045</v>
      </c>
      <c r="AH4505" s="15">
        <v>-1.50323287783045</v>
      </c>
      <c r="AI4505" s="15">
        <v>22.399805155047737</v>
      </c>
      <c r="AM4505" s="17"/>
    </row>
    <row r="4506" spans="1:39">
      <c r="A4506" s="7" t="s">
        <v>4209</v>
      </c>
      <c r="B4506" s="7">
        <v>4061</v>
      </c>
      <c r="C4506" s="29" t="s">
        <v>3170</v>
      </c>
      <c r="F4506" s="27" t="str">
        <f t="shared" si="70"/>
        <v>QLD4061THE GAP</v>
      </c>
      <c r="G4506" s="30">
        <v>4494</v>
      </c>
      <c r="H4506" s="49">
        <v>0.53876465479238</v>
      </c>
      <c r="I4506" s="15">
        <v>9.6124891909999999</v>
      </c>
      <c r="J4506" s="15">
        <v>9.6124891909999999</v>
      </c>
      <c r="K4506" s="15">
        <v>6.3036037824322619</v>
      </c>
      <c r="P4506" s="49">
        <v>3.50267760083955E-4</v>
      </c>
      <c r="Q4506" s="15">
        <v>8.8972319009999996</v>
      </c>
      <c r="R4506" s="15">
        <v>8.8972319009999996</v>
      </c>
      <c r="S4506" s="15">
        <v>12.607207564864524</v>
      </c>
      <c r="X4506" s="49">
        <v>3.00008756694002</v>
      </c>
      <c r="Y4506" s="15">
        <v>11.15346439</v>
      </c>
      <c r="Z4506" s="15">
        <v>11.15346439</v>
      </c>
      <c r="AA4506" s="15">
        <v>6.3036037824322619</v>
      </c>
      <c r="AF4506" s="49">
        <v>0.53876465479238</v>
      </c>
      <c r="AG4506" s="15">
        <v>-1.50323287783045</v>
      </c>
      <c r="AH4506" s="15">
        <v>-1.50323287783045</v>
      </c>
      <c r="AI4506" s="15">
        <v>12.607207564864524</v>
      </c>
      <c r="AM4506" s="17"/>
    </row>
    <row r="4507" spans="1:39">
      <c r="A4507" s="7" t="s">
        <v>4209</v>
      </c>
      <c r="B4507" s="7">
        <v>4064</v>
      </c>
      <c r="C4507" s="29" t="s">
        <v>2563</v>
      </c>
      <c r="F4507" s="27" t="str">
        <f t="shared" si="70"/>
        <v>QLD4064MILTON</v>
      </c>
      <c r="G4507" s="30">
        <v>4495</v>
      </c>
      <c r="H4507" s="49">
        <v>921</v>
      </c>
      <c r="I4507" s="15">
        <v>9.5809891910000005</v>
      </c>
      <c r="J4507" s="15">
        <v>9.5809891910000005</v>
      </c>
      <c r="K4507" s="15">
        <v>11.199902577523869</v>
      </c>
      <c r="P4507" s="49">
        <v>921</v>
      </c>
      <c r="Q4507" s="15">
        <v>8.8723927020000009</v>
      </c>
      <c r="R4507" s="15">
        <v>8.8723927020000009</v>
      </c>
      <c r="S4507" s="15">
        <v>22.399805155047737</v>
      </c>
      <c r="X4507" s="49">
        <v>921</v>
      </c>
      <c r="Y4507" s="15">
        <v>11.122531390000001</v>
      </c>
      <c r="Z4507" s="15">
        <v>11.122531390000001</v>
      </c>
      <c r="AA4507" s="15">
        <v>11.199902577523869</v>
      </c>
      <c r="AF4507" s="49">
        <v>921</v>
      </c>
      <c r="AG4507" s="15">
        <v>-0.55118538853782995</v>
      </c>
      <c r="AH4507" s="15">
        <v>-0.55118538853782995</v>
      </c>
      <c r="AI4507" s="15">
        <v>22.399805155047737</v>
      </c>
      <c r="AM4507" s="17"/>
    </row>
    <row r="4508" spans="1:39">
      <c r="A4508" s="7" t="s">
        <v>4209</v>
      </c>
      <c r="B4508" s="7">
        <v>4064</v>
      </c>
      <c r="C4508" s="29" t="s">
        <v>4307</v>
      </c>
      <c r="F4508" s="27" t="str">
        <f t="shared" si="70"/>
        <v>QLD4064MILTON BC</v>
      </c>
      <c r="G4508" s="30">
        <v>4496</v>
      </c>
      <c r="H4508" s="49">
        <v>-0.38423143726298498</v>
      </c>
      <c r="I4508" s="15">
        <v>9.5809891910000005</v>
      </c>
      <c r="J4508" s="15">
        <v>9.5809891910000005</v>
      </c>
      <c r="K4508" s="15">
        <v>11.199902577523869</v>
      </c>
      <c r="P4508" s="49">
        <v>-0.92264582429528097</v>
      </c>
      <c r="Q4508" s="15">
        <v>8.8723927020000009</v>
      </c>
      <c r="R4508" s="15">
        <v>8.8723927020000009</v>
      </c>
      <c r="S4508" s="15">
        <v>22.399805155047737</v>
      </c>
      <c r="X4508" s="49">
        <v>2.0770914748846598</v>
      </c>
      <c r="Y4508" s="15">
        <v>11.122531390000001</v>
      </c>
      <c r="Z4508" s="15">
        <v>11.122531390000001</v>
      </c>
      <c r="AA4508" s="15">
        <v>11.199902577523869</v>
      </c>
      <c r="AF4508" s="49">
        <v>0.53876465479238</v>
      </c>
      <c r="AG4508" s="15">
        <v>-0.55118538853782995</v>
      </c>
      <c r="AH4508" s="15">
        <v>-0.55118538853782995</v>
      </c>
      <c r="AI4508" s="15">
        <v>22.399805155047737</v>
      </c>
      <c r="AM4508" s="17"/>
    </row>
    <row r="4509" spans="1:39">
      <c r="A4509" s="7" t="s">
        <v>4209</v>
      </c>
      <c r="B4509" s="7">
        <v>4064</v>
      </c>
      <c r="C4509" s="29" t="s">
        <v>224</v>
      </c>
      <c r="F4509" s="27" t="str">
        <f t="shared" si="70"/>
        <v>QLD4064PADDINGTON</v>
      </c>
      <c r="G4509" s="30">
        <v>4497</v>
      </c>
      <c r="H4509" s="49">
        <v>2.38475683890311</v>
      </c>
      <c r="I4509" s="15">
        <v>9.5809891910000005</v>
      </c>
      <c r="J4509" s="15">
        <v>9.5809891910000005</v>
      </c>
      <c r="K4509" s="15">
        <v>11.199902577523869</v>
      </c>
      <c r="P4509" s="49">
        <v>2.0770914748846598</v>
      </c>
      <c r="Q4509" s="15">
        <v>8.8723927020000009</v>
      </c>
      <c r="R4509" s="15">
        <v>8.8723927020000009</v>
      </c>
      <c r="S4509" s="15">
        <v>22.399805155047737</v>
      </c>
      <c r="X4509" s="49">
        <v>4.8460797510507501</v>
      </c>
      <c r="Y4509" s="15">
        <v>11.122531390000001</v>
      </c>
      <c r="Z4509" s="15">
        <v>11.122531390000001</v>
      </c>
      <c r="AA4509" s="15">
        <v>11.199902577523869</v>
      </c>
      <c r="AF4509" s="49">
        <v>0.53876465479238</v>
      </c>
      <c r="AG4509" s="15">
        <v>-0.55118538853782995</v>
      </c>
      <c r="AH4509" s="15">
        <v>-0.55118538853782995</v>
      </c>
      <c r="AI4509" s="15">
        <v>22.399805155047737</v>
      </c>
      <c r="AM4509" s="17"/>
    </row>
    <row r="4510" spans="1:39">
      <c r="A4510" s="7" t="s">
        <v>4209</v>
      </c>
      <c r="B4510" s="7">
        <v>4065</v>
      </c>
      <c r="C4510" s="29" t="s">
        <v>4308</v>
      </c>
      <c r="F4510" s="27" t="str">
        <f t="shared" si="70"/>
        <v>QLD4065BARDON</v>
      </c>
      <c r="G4510" s="30">
        <v>4498</v>
      </c>
      <c r="H4510" s="49">
        <v>921</v>
      </c>
      <c r="I4510" s="15">
        <v>9.5739891910000008</v>
      </c>
      <c r="J4510" s="15">
        <v>9.5739891910000008</v>
      </c>
      <c r="K4510" s="15">
        <v>11.199902577523869</v>
      </c>
      <c r="P4510" s="49">
        <v>921</v>
      </c>
      <c r="Q4510" s="15">
        <v>8.8668728800000007</v>
      </c>
      <c r="R4510" s="15">
        <v>8.8668728800000007</v>
      </c>
      <c r="S4510" s="15">
        <v>22.399805155047737</v>
      </c>
      <c r="X4510" s="49">
        <v>921</v>
      </c>
      <c r="Y4510" s="15">
        <v>11.115657390000001</v>
      </c>
      <c r="Z4510" s="15">
        <v>11.115657390000001</v>
      </c>
      <c r="AA4510" s="15">
        <v>11.199902577523869</v>
      </c>
      <c r="AF4510" s="49">
        <v>921</v>
      </c>
      <c r="AG4510" s="15">
        <v>-0.20043105037739301</v>
      </c>
      <c r="AH4510" s="15">
        <v>-0.20043105037739301</v>
      </c>
      <c r="AI4510" s="15">
        <v>22.399805155047737</v>
      </c>
      <c r="AM4510" s="17"/>
    </row>
    <row r="4511" spans="1:39">
      <c r="A4511" s="7" t="s">
        <v>4209</v>
      </c>
      <c r="B4511" s="7">
        <v>4066</v>
      </c>
      <c r="C4511" s="29" t="s">
        <v>4309</v>
      </c>
      <c r="F4511" s="27" t="str">
        <f t="shared" si="70"/>
        <v>QLD4066AUCHENFLOWER</v>
      </c>
      <c r="G4511" s="30">
        <v>4499</v>
      </c>
      <c r="H4511" s="49">
        <v>-0.38423143726298498</v>
      </c>
      <c r="I4511" s="15">
        <v>9.5809891910000005</v>
      </c>
      <c r="J4511" s="15">
        <v>9.5809891910000005</v>
      </c>
      <c r="K4511" s="15">
        <v>13.040028400315155</v>
      </c>
      <c r="P4511" s="49">
        <v>-0.92264582429528097</v>
      </c>
      <c r="Q4511" s="15">
        <v>8.8723927020000009</v>
      </c>
      <c r="R4511" s="15">
        <v>8.8723927020000009</v>
      </c>
      <c r="S4511" s="15">
        <v>26.08005680063031</v>
      </c>
      <c r="X4511" s="49">
        <v>2.0770914748846598</v>
      </c>
      <c r="Y4511" s="15">
        <v>11.122531390000001</v>
      </c>
      <c r="Z4511" s="15">
        <v>11.122531390000001</v>
      </c>
      <c r="AA4511" s="15">
        <v>13.040028400315155</v>
      </c>
      <c r="AF4511" s="49">
        <v>0.53876465479238</v>
      </c>
      <c r="AG4511" s="15">
        <v>-0.55118538853782995</v>
      </c>
      <c r="AH4511" s="15">
        <v>-0.55118538853782995</v>
      </c>
      <c r="AI4511" s="15">
        <v>26.08005680063031</v>
      </c>
      <c r="AM4511" s="17"/>
    </row>
    <row r="4512" spans="1:39">
      <c r="A4512" s="7" t="s">
        <v>4209</v>
      </c>
      <c r="B4512" s="7">
        <v>4066</v>
      </c>
      <c r="C4512" s="29" t="s">
        <v>4310</v>
      </c>
      <c r="F4512" s="27" t="str">
        <f t="shared" si="70"/>
        <v>QLD4066MOUNT COOT-THA</v>
      </c>
      <c r="G4512" s="30">
        <v>4500</v>
      </c>
      <c r="H4512" s="49">
        <v>-0.38423143726298498</v>
      </c>
      <c r="I4512" s="15">
        <v>9.5809891910000005</v>
      </c>
      <c r="J4512" s="15">
        <v>9.5809891910000005</v>
      </c>
      <c r="K4512" s="15">
        <v>13.040028400315155</v>
      </c>
      <c r="P4512" s="49">
        <v>-0.92264582429528097</v>
      </c>
      <c r="Q4512" s="15">
        <v>8.8723927020000009</v>
      </c>
      <c r="R4512" s="15">
        <v>8.8723927020000009</v>
      </c>
      <c r="S4512" s="15">
        <v>26.08005680063031</v>
      </c>
      <c r="X4512" s="49">
        <v>2.0770914748846598</v>
      </c>
      <c r="Y4512" s="15">
        <v>11.122531390000001</v>
      </c>
      <c r="Z4512" s="15">
        <v>11.122531390000001</v>
      </c>
      <c r="AA4512" s="15">
        <v>13.040028400315155</v>
      </c>
      <c r="AF4512" s="49">
        <v>0.53876465479238</v>
      </c>
      <c r="AG4512" s="15">
        <v>-0.55118538853782995</v>
      </c>
      <c r="AH4512" s="15">
        <v>-0.55118538853782995</v>
      </c>
      <c r="AI4512" s="15">
        <v>26.08005680063031</v>
      </c>
      <c r="AM4512" s="17"/>
    </row>
    <row r="4513" spans="1:39">
      <c r="A4513" s="7" t="s">
        <v>4209</v>
      </c>
      <c r="B4513" s="7">
        <v>4066</v>
      </c>
      <c r="C4513" s="29" t="s">
        <v>4311</v>
      </c>
      <c r="F4513" s="27" t="str">
        <f t="shared" si="70"/>
        <v>QLD4066TOOWONG</v>
      </c>
      <c r="G4513" s="30">
        <v>4501</v>
      </c>
      <c r="H4513" s="49">
        <v>-14.323</v>
      </c>
      <c r="I4513" s="15">
        <v>9.5809891910000005</v>
      </c>
      <c r="J4513" s="15">
        <v>9.5809891910000005</v>
      </c>
      <c r="K4513" s="15">
        <v>13.040028400315155</v>
      </c>
      <c r="P4513" s="49">
        <v>-16.594000000000001</v>
      </c>
      <c r="Q4513" s="15">
        <v>8.8723927020000009</v>
      </c>
      <c r="R4513" s="15">
        <v>8.8723927020000009</v>
      </c>
      <c r="S4513" s="15">
        <v>26.08005680063031</v>
      </c>
      <c r="X4513" s="49">
        <v>33.484000000000002</v>
      </c>
      <c r="Y4513" s="15">
        <v>11.122531390000001</v>
      </c>
      <c r="Z4513" s="15">
        <v>11.122531390000001</v>
      </c>
      <c r="AA4513" s="15">
        <v>13.040028400315155</v>
      </c>
      <c r="AF4513" s="49">
        <v>-4.875</v>
      </c>
      <c r="AG4513" s="15">
        <v>-0.55118538853782995</v>
      </c>
      <c r="AH4513" s="15">
        <v>-0.55118538853782995</v>
      </c>
      <c r="AI4513" s="15">
        <v>26.08005680063031</v>
      </c>
      <c r="AM4513" s="17"/>
    </row>
    <row r="4514" spans="1:39">
      <c r="A4514" s="7" t="s">
        <v>4209</v>
      </c>
      <c r="B4514" s="7">
        <v>4066</v>
      </c>
      <c r="C4514" s="29" t="s">
        <v>4312</v>
      </c>
      <c r="F4514" s="27" t="str">
        <f t="shared" si="70"/>
        <v>QLD4066TOOWONG BC</v>
      </c>
      <c r="G4514" s="30">
        <v>4502</v>
      </c>
      <c r="H4514" s="49">
        <v>-11.383268200922799</v>
      </c>
      <c r="I4514" s="15">
        <v>9.5809891910000005</v>
      </c>
      <c r="J4514" s="15">
        <v>9.5809891910000005</v>
      </c>
      <c r="K4514" s="15">
        <v>13.040028400315155</v>
      </c>
      <c r="P4514" s="49">
        <v>-10.229523085853501</v>
      </c>
      <c r="Q4514" s="15">
        <v>8.8723927020000009</v>
      </c>
      <c r="R4514" s="15">
        <v>8.8723927020000009</v>
      </c>
      <c r="S4514" s="15">
        <v>26.08005680063031</v>
      </c>
      <c r="X4514" s="49">
        <v>-8.9219452887751096</v>
      </c>
      <c r="Y4514" s="15">
        <v>11.122531390000001</v>
      </c>
      <c r="Z4514" s="15">
        <v>11.122531390000001</v>
      </c>
      <c r="AA4514" s="15">
        <v>13.040028400315155</v>
      </c>
      <c r="AF4514" s="49">
        <v>0.53876465479238</v>
      </c>
      <c r="AG4514" s="15">
        <v>-0.55118538853782995</v>
      </c>
      <c r="AH4514" s="15">
        <v>-0.55118538853782995</v>
      </c>
      <c r="AI4514" s="15">
        <v>26.08005680063031</v>
      </c>
      <c r="AM4514" s="17"/>
    </row>
    <row r="4515" spans="1:39">
      <c r="A4515" s="7" t="s">
        <v>4209</v>
      </c>
      <c r="B4515" s="7">
        <v>4066</v>
      </c>
      <c r="C4515" s="29" t="s">
        <v>4313</v>
      </c>
      <c r="F4515" s="27" t="str">
        <f t="shared" si="70"/>
        <v>QLD4066TOOWONG DC</v>
      </c>
      <c r="G4515" s="30">
        <v>4503</v>
      </c>
      <c r="H4515" s="49">
        <v>-0.230398755253757</v>
      </c>
      <c r="I4515" s="15">
        <v>9.5809891910000005</v>
      </c>
      <c r="J4515" s="15">
        <v>9.5809891910000005</v>
      </c>
      <c r="K4515" s="15">
        <v>13.040028400315155</v>
      </c>
      <c r="P4515" s="49">
        <v>-0.76881314228605402</v>
      </c>
      <c r="Q4515" s="15">
        <v>8.8723927020000009</v>
      </c>
      <c r="R4515" s="15">
        <v>8.8723927020000009</v>
      </c>
      <c r="S4515" s="15">
        <v>26.08005680063031</v>
      </c>
      <c r="X4515" s="49">
        <v>2.23092415689388</v>
      </c>
      <c r="Y4515" s="15">
        <v>11.122531390000001</v>
      </c>
      <c r="Z4515" s="15">
        <v>11.122531390000001</v>
      </c>
      <c r="AA4515" s="15">
        <v>13.040028400315155</v>
      </c>
      <c r="AF4515" s="49">
        <v>0.53876465479238</v>
      </c>
      <c r="AG4515" s="15">
        <v>-0.55118538853782995</v>
      </c>
      <c r="AH4515" s="15">
        <v>-0.55118538853782995</v>
      </c>
      <c r="AI4515" s="15">
        <v>26.08005680063031</v>
      </c>
      <c r="AM4515" s="17"/>
    </row>
    <row r="4516" spans="1:39">
      <c r="A4516" s="7" t="s">
        <v>4209</v>
      </c>
      <c r="B4516" s="7">
        <v>4067</v>
      </c>
      <c r="C4516" s="29" t="s">
        <v>4314</v>
      </c>
      <c r="F4516" s="27" t="str">
        <f t="shared" si="70"/>
        <v>QLD4067ST LUCIA</v>
      </c>
      <c r="G4516" s="30">
        <v>4504</v>
      </c>
      <c r="H4516" s="49">
        <v>0.69259733680160795</v>
      </c>
      <c r="I4516" s="15">
        <v>9.5774891909999997</v>
      </c>
      <c r="J4516" s="15">
        <v>9.5774891909999997</v>
      </c>
      <c r="K4516" s="15">
        <v>10.258175042696564</v>
      </c>
      <c r="P4516" s="49">
        <v>0.15418294976931199</v>
      </c>
      <c r="Q4516" s="15">
        <v>8.8696327910000008</v>
      </c>
      <c r="R4516" s="15">
        <v>8.8696327910000008</v>
      </c>
      <c r="S4516" s="15">
        <v>20.516350085393128</v>
      </c>
      <c r="X4516" s="49">
        <v>3.1539202489492499</v>
      </c>
      <c r="Y4516" s="15">
        <v>11.119094390000001</v>
      </c>
      <c r="Z4516" s="15">
        <v>11.119094390000001</v>
      </c>
      <c r="AA4516" s="15">
        <v>10.258175042696564</v>
      </c>
      <c r="AF4516" s="49">
        <v>0.53876465479238</v>
      </c>
      <c r="AG4516" s="15">
        <v>-0.55118538853782995</v>
      </c>
      <c r="AH4516" s="15">
        <v>-0.55118538853782995</v>
      </c>
      <c r="AI4516" s="15">
        <v>20.516350085393128</v>
      </c>
      <c r="AM4516" s="17"/>
    </row>
    <row r="4517" spans="1:39">
      <c r="A4517" s="7" t="s">
        <v>4209</v>
      </c>
      <c r="B4517" s="7">
        <v>4067</v>
      </c>
      <c r="C4517" s="29" t="s">
        <v>4315</v>
      </c>
      <c r="F4517" s="27" t="str">
        <f t="shared" si="70"/>
        <v>QLD4067ST LUCIA SOUTH</v>
      </c>
      <c r="G4517" s="30">
        <v>4505</v>
      </c>
      <c r="H4517" s="49">
        <v>1.84634245187081</v>
      </c>
      <c r="I4517" s="15">
        <v>9.5774891909999997</v>
      </c>
      <c r="J4517" s="15">
        <v>9.5774891909999997</v>
      </c>
      <c r="K4517" s="15">
        <v>10.258175042696564</v>
      </c>
      <c r="P4517" s="49">
        <v>1.46176074684775</v>
      </c>
      <c r="Q4517" s="15">
        <v>8.8696327910000008</v>
      </c>
      <c r="R4517" s="15">
        <v>8.8696327910000008</v>
      </c>
      <c r="S4517" s="15">
        <v>20.516350085393128</v>
      </c>
      <c r="X4517" s="49">
        <v>4.23074902301384</v>
      </c>
      <c r="Y4517" s="15">
        <v>11.119094390000001</v>
      </c>
      <c r="Z4517" s="15">
        <v>11.119094390000001</v>
      </c>
      <c r="AA4517" s="15">
        <v>10.258175042696564</v>
      </c>
      <c r="AF4517" s="49">
        <v>0.53876465479238</v>
      </c>
      <c r="AG4517" s="15">
        <v>-0.55118538853782995</v>
      </c>
      <c r="AH4517" s="15">
        <v>-0.55118538853782995</v>
      </c>
      <c r="AI4517" s="15">
        <v>20.516350085393128</v>
      </c>
      <c r="AM4517" s="17"/>
    </row>
    <row r="4518" spans="1:39">
      <c r="A4518" s="7" t="s">
        <v>4209</v>
      </c>
      <c r="B4518" s="7">
        <v>4068</v>
      </c>
      <c r="C4518" s="29" t="s">
        <v>4316</v>
      </c>
      <c r="F4518" s="27" t="str">
        <f t="shared" si="70"/>
        <v>QLD4068CHELMER</v>
      </c>
      <c r="G4518" s="30">
        <v>4506</v>
      </c>
      <c r="H4518" s="49">
        <v>1.84634245187081</v>
      </c>
      <c r="I4518" s="15">
        <v>9.5774891909999997</v>
      </c>
      <c r="J4518" s="15">
        <v>9.5774891909999997</v>
      </c>
      <c r="K4518" s="15">
        <v>10.258175042696564</v>
      </c>
      <c r="P4518" s="49">
        <v>1.46176074684775</v>
      </c>
      <c r="Q4518" s="15">
        <v>8.8696327910000008</v>
      </c>
      <c r="R4518" s="15">
        <v>8.8696327910000008</v>
      </c>
      <c r="S4518" s="15">
        <v>20.516350085393128</v>
      </c>
      <c r="X4518" s="49">
        <v>4.23074902301384</v>
      </c>
      <c r="Y4518" s="15">
        <v>11.119094390000001</v>
      </c>
      <c r="Z4518" s="15">
        <v>11.119094390000001</v>
      </c>
      <c r="AA4518" s="15">
        <v>10.258175042696564</v>
      </c>
      <c r="AF4518" s="49">
        <v>0.53876465479238</v>
      </c>
      <c r="AG4518" s="15">
        <v>-0.55118538853782995</v>
      </c>
      <c r="AH4518" s="15">
        <v>-0.55118538853782995</v>
      </c>
      <c r="AI4518" s="15">
        <v>20.516350085393128</v>
      </c>
      <c r="AM4518" s="17"/>
    </row>
    <row r="4519" spans="1:39">
      <c r="A4519" s="7" t="s">
        <v>4209</v>
      </c>
      <c r="B4519" s="7">
        <v>4068</v>
      </c>
      <c r="C4519" s="29" t="s">
        <v>4317</v>
      </c>
      <c r="F4519" s="27" t="str">
        <f t="shared" si="70"/>
        <v>QLD4068INDOOROOPILLY</v>
      </c>
      <c r="G4519" s="30">
        <v>4507</v>
      </c>
      <c r="H4519" s="49">
        <v>0.53876465479238</v>
      </c>
      <c r="I4519" s="15">
        <v>9.5774891909999997</v>
      </c>
      <c r="J4519" s="15">
        <v>9.5774891909999997</v>
      </c>
      <c r="K4519" s="15">
        <v>10.258175042696564</v>
      </c>
      <c r="P4519" s="49">
        <v>3.50267760083955E-4</v>
      </c>
      <c r="Q4519" s="15">
        <v>8.8696327910000008</v>
      </c>
      <c r="R4519" s="15">
        <v>8.8696327910000008</v>
      </c>
      <c r="S4519" s="15">
        <v>20.516350085393128</v>
      </c>
      <c r="X4519" s="49">
        <v>3.00008756694002</v>
      </c>
      <c r="Y4519" s="15">
        <v>11.119094390000001</v>
      </c>
      <c r="Z4519" s="15">
        <v>11.119094390000001</v>
      </c>
      <c r="AA4519" s="15">
        <v>10.258175042696564</v>
      </c>
      <c r="AF4519" s="49">
        <v>0.53876465479238</v>
      </c>
      <c r="AG4519" s="15">
        <v>-0.55118538853782995</v>
      </c>
      <c r="AH4519" s="15">
        <v>-0.55118538853782995</v>
      </c>
      <c r="AI4519" s="15">
        <v>20.516350085393128</v>
      </c>
      <c r="AM4519" s="17"/>
    </row>
    <row r="4520" spans="1:39">
      <c r="A4520" s="7" t="s">
        <v>4209</v>
      </c>
      <c r="B4520" s="7">
        <v>4068</v>
      </c>
      <c r="C4520" s="29" t="s">
        <v>4318</v>
      </c>
      <c r="F4520" s="27" t="str">
        <f t="shared" si="70"/>
        <v>QLD4068INDOOROOPILLY CENTRE</v>
      </c>
      <c r="G4520" s="30">
        <v>4508</v>
      </c>
      <c r="H4520" s="49">
        <v>921</v>
      </c>
      <c r="I4520" s="15">
        <v>9.5774891909999997</v>
      </c>
      <c r="J4520" s="15">
        <v>9.5774891909999997</v>
      </c>
      <c r="K4520" s="15">
        <v>10.258175042696564</v>
      </c>
      <c r="P4520" s="49">
        <v>921</v>
      </c>
      <c r="Q4520" s="15">
        <v>8.8696327910000008</v>
      </c>
      <c r="R4520" s="15">
        <v>8.8696327910000008</v>
      </c>
      <c r="S4520" s="15">
        <v>20.516350085393128</v>
      </c>
      <c r="X4520" s="49">
        <v>921</v>
      </c>
      <c r="Y4520" s="15">
        <v>11.119094390000001</v>
      </c>
      <c r="Z4520" s="15">
        <v>11.119094390000001</v>
      </c>
      <c r="AA4520" s="15">
        <v>10.258175042696564</v>
      </c>
      <c r="AF4520" s="49">
        <v>921</v>
      </c>
      <c r="AG4520" s="15">
        <v>-0.55118538853782995</v>
      </c>
      <c r="AH4520" s="15">
        <v>-0.55118538853782995</v>
      </c>
      <c r="AI4520" s="15">
        <v>20.516350085393128</v>
      </c>
      <c r="AM4520" s="17"/>
    </row>
    <row r="4521" spans="1:39">
      <c r="A4521" s="7" t="s">
        <v>4209</v>
      </c>
      <c r="B4521" s="7">
        <v>4068</v>
      </c>
      <c r="C4521" s="29" t="s">
        <v>4319</v>
      </c>
      <c r="F4521" s="27" t="str">
        <f t="shared" si="70"/>
        <v>QLD4068TARINGA</v>
      </c>
      <c r="G4521" s="30">
        <v>4509</v>
      </c>
      <c r="H4521" s="49">
        <v>2.61550586191695</v>
      </c>
      <c r="I4521" s="15">
        <v>9.5774891909999997</v>
      </c>
      <c r="J4521" s="15">
        <v>9.5774891909999997</v>
      </c>
      <c r="K4521" s="15">
        <v>10.258175042696564</v>
      </c>
      <c r="P4521" s="49">
        <v>2.3078404978984999</v>
      </c>
      <c r="Q4521" s="15">
        <v>8.8696327910000008</v>
      </c>
      <c r="R4521" s="15">
        <v>8.8696327910000008</v>
      </c>
      <c r="S4521" s="15">
        <v>20.516350085393128</v>
      </c>
      <c r="X4521" s="49">
        <v>5.0768287740645901</v>
      </c>
      <c r="Y4521" s="15">
        <v>11.119094390000001</v>
      </c>
      <c r="Z4521" s="15">
        <v>11.119094390000001</v>
      </c>
      <c r="AA4521" s="15">
        <v>10.258175042696564</v>
      </c>
      <c r="AF4521" s="49">
        <v>0.53876465479238</v>
      </c>
      <c r="AG4521" s="15">
        <v>-0.55118538853782995</v>
      </c>
      <c r="AH4521" s="15">
        <v>-0.55118538853782995</v>
      </c>
      <c r="AI4521" s="15">
        <v>20.516350085393128</v>
      </c>
      <c r="AM4521" s="17"/>
    </row>
    <row r="4522" spans="1:39">
      <c r="A4522" s="7" t="s">
        <v>4209</v>
      </c>
      <c r="B4522" s="7">
        <v>4069</v>
      </c>
      <c r="C4522" s="29" t="s">
        <v>1573</v>
      </c>
      <c r="F4522" s="27" t="str">
        <f t="shared" si="70"/>
        <v>QLD4069BROOKFIELD</v>
      </c>
      <c r="G4522" s="30">
        <v>4510</v>
      </c>
      <c r="H4522" s="49">
        <v>-0.76881314228605402</v>
      </c>
      <c r="I4522" s="15">
        <v>6.0060270439999996</v>
      </c>
      <c r="J4522" s="15">
        <v>6.0060270439999996</v>
      </c>
      <c r="K4522" s="15">
        <v>9.3009892819521571</v>
      </c>
      <c r="P4522" s="49">
        <v>-1.30722752931835</v>
      </c>
      <c r="Q4522" s="15">
        <v>6.0533706010000001</v>
      </c>
      <c r="R4522" s="15">
        <v>6.0533706010000001</v>
      </c>
      <c r="S4522" s="15">
        <v>18.601978563904314</v>
      </c>
      <c r="X4522" s="49">
        <v>1.5386770878523599</v>
      </c>
      <c r="Y4522" s="15">
        <v>7.6119185570000001</v>
      </c>
      <c r="Z4522" s="15">
        <v>7.6119185570000001</v>
      </c>
      <c r="AA4522" s="15">
        <v>9.3009892819521571</v>
      </c>
      <c r="AF4522" s="49">
        <v>0.53876465479238</v>
      </c>
      <c r="AG4522" s="15">
        <v>-1.50323287783045</v>
      </c>
      <c r="AH4522" s="15">
        <v>-1.50323287783045</v>
      </c>
      <c r="AI4522" s="15">
        <v>18.601978563904314</v>
      </c>
      <c r="AM4522" s="17"/>
    </row>
    <row r="4523" spans="1:39">
      <c r="A4523" s="7" t="s">
        <v>4209</v>
      </c>
      <c r="B4523" s="7">
        <v>4069</v>
      </c>
      <c r="C4523" s="29" t="s">
        <v>4320</v>
      </c>
      <c r="F4523" s="27" t="str">
        <f t="shared" si="70"/>
        <v>QLD4069CHAPEL HILL</v>
      </c>
      <c r="G4523" s="30">
        <v>4511</v>
      </c>
      <c r="H4523" s="49">
        <v>0.53876465479238</v>
      </c>
      <c r="I4523" s="15">
        <v>6.0060270439999996</v>
      </c>
      <c r="J4523" s="15">
        <v>6.0060270439999996</v>
      </c>
      <c r="K4523" s="15">
        <v>9.3009892819521571</v>
      </c>
      <c r="P4523" s="49">
        <v>3.50267760083955E-4</v>
      </c>
      <c r="Q4523" s="15">
        <v>6.0533706010000001</v>
      </c>
      <c r="R4523" s="15">
        <v>6.0533706010000001</v>
      </c>
      <c r="S4523" s="15">
        <v>18.601978563904314</v>
      </c>
      <c r="X4523" s="49">
        <v>2.9231712259354099</v>
      </c>
      <c r="Y4523" s="15">
        <v>7.6119185570000001</v>
      </c>
      <c r="Z4523" s="15">
        <v>7.6119185570000001</v>
      </c>
      <c r="AA4523" s="15">
        <v>9.3009892819521571</v>
      </c>
      <c r="AF4523" s="49">
        <v>0.53876465479238</v>
      </c>
      <c r="AG4523" s="15">
        <v>-1.50323287783045</v>
      </c>
      <c r="AH4523" s="15">
        <v>-1.50323287783045</v>
      </c>
      <c r="AI4523" s="15">
        <v>18.601978563904314</v>
      </c>
      <c r="AM4523" s="17"/>
    </row>
    <row r="4524" spans="1:39">
      <c r="A4524" s="7" t="s">
        <v>4209</v>
      </c>
      <c r="B4524" s="7">
        <v>4069</v>
      </c>
      <c r="C4524" s="29" t="s">
        <v>4321</v>
      </c>
      <c r="F4524" s="27" t="str">
        <f t="shared" si="70"/>
        <v>QLD4069FIG TREE POCKET</v>
      </c>
      <c r="G4524" s="30">
        <v>4512</v>
      </c>
      <c r="H4524" s="49">
        <v>0.384931972783153</v>
      </c>
      <c r="I4524" s="15">
        <v>6.0060270439999996</v>
      </c>
      <c r="J4524" s="15">
        <v>6.0060270439999996</v>
      </c>
      <c r="K4524" s="15">
        <v>9.3009892819521571</v>
      </c>
      <c r="P4524" s="49">
        <v>-0.15348241424914399</v>
      </c>
      <c r="Q4524" s="15">
        <v>6.0533706010000001</v>
      </c>
      <c r="R4524" s="15">
        <v>6.0533706010000001</v>
      </c>
      <c r="S4524" s="15">
        <v>18.601978563904314</v>
      </c>
      <c r="X4524" s="49">
        <v>2.76933854392618</v>
      </c>
      <c r="Y4524" s="15">
        <v>7.6119185570000001</v>
      </c>
      <c r="Z4524" s="15">
        <v>7.6119185570000001</v>
      </c>
      <c r="AA4524" s="15">
        <v>9.3009892819521571</v>
      </c>
      <c r="AF4524" s="49">
        <v>-3.4612353452076201</v>
      </c>
      <c r="AG4524" s="15">
        <v>-1.50323287783045</v>
      </c>
      <c r="AH4524" s="15">
        <v>-1.50323287783045</v>
      </c>
      <c r="AI4524" s="15">
        <v>18.601978563904314</v>
      </c>
      <c r="AM4524" s="17"/>
    </row>
    <row r="4525" spans="1:39">
      <c r="A4525" s="7" t="s">
        <v>4209</v>
      </c>
      <c r="B4525" s="7">
        <v>4069</v>
      </c>
      <c r="C4525" s="29" t="s">
        <v>4322</v>
      </c>
      <c r="F4525" s="27" t="str">
        <f t="shared" si="70"/>
        <v>QLD4069KENMORE</v>
      </c>
      <c r="G4525" s="30">
        <v>4513</v>
      </c>
      <c r="H4525" s="49">
        <v>-11.383268200922799</v>
      </c>
      <c r="I4525" s="15">
        <v>6.0060270439999996</v>
      </c>
      <c r="J4525" s="15">
        <v>6.0060270439999996</v>
      </c>
      <c r="K4525" s="15">
        <v>9.3009892819521571</v>
      </c>
      <c r="P4525" s="49">
        <v>-10.229523085853501</v>
      </c>
      <c r="Q4525" s="15">
        <v>6.0533706010000001</v>
      </c>
      <c r="R4525" s="15">
        <v>6.0533706010000001</v>
      </c>
      <c r="S4525" s="15">
        <v>18.601978563904314</v>
      </c>
      <c r="X4525" s="49">
        <v>-8.9219452887751096</v>
      </c>
      <c r="Y4525" s="15">
        <v>7.6119185570000001</v>
      </c>
      <c r="Z4525" s="15">
        <v>7.6119185570000001</v>
      </c>
      <c r="AA4525" s="15">
        <v>9.3009892819521571</v>
      </c>
      <c r="AF4525" s="49">
        <v>0.53876465479238</v>
      </c>
      <c r="AG4525" s="15">
        <v>-1.50323287783045</v>
      </c>
      <c r="AH4525" s="15">
        <v>-1.50323287783045</v>
      </c>
      <c r="AI4525" s="15">
        <v>18.601978563904314</v>
      </c>
      <c r="AM4525" s="17"/>
    </row>
    <row r="4526" spans="1:39">
      <c r="A4526" s="7" t="s">
        <v>4209</v>
      </c>
      <c r="B4526" s="7">
        <v>4069</v>
      </c>
      <c r="C4526" s="29" t="s">
        <v>4323</v>
      </c>
      <c r="F4526" s="27" t="str">
        <f t="shared" si="70"/>
        <v>QLD4069KENMORE DC</v>
      </c>
      <c r="G4526" s="30">
        <v>4514</v>
      </c>
      <c r="H4526" s="49">
        <v>2.00017513388004</v>
      </c>
      <c r="I4526" s="15">
        <v>6.0060270439999996</v>
      </c>
      <c r="J4526" s="15">
        <v>6.0060270439999996</v>
      </c>
      <c r="K4526" s="15">
        <v>9.3009892819521571</v>
      </c>
      <c r="P4526" s="49">
        <v>1.61559342885697</v>
      </c>
      <c r="Q4526" s="15">
        <v>6.0533706010000001</v>
      </c>
      <c r="R4526" s="15">
        <v>6.0533706010000001</v>
      </c>
      <c r="S4526" s="15">
        <v>18.601978563904314</v>
      </c>
      <c r="X4526" s="49">
        <v>4.38458170502307</v>
      </c>
      <c r="Y4526" s="15">
        <v>7.6119185570000001</v>
      </c>
      <c r="Z4526" s="15">
        <v>7.6119185570000001</v>
      </c>
      <c r="AA4526" s="15">
        <v>9.3009892819521571</v>
      </c>
      <c r="AF4526" s="49">
        <v>0.53876465479238</v>
      </c>
      <c r="AG4526" s="15">
        <v>-1.50323287783045</v>
      </c>
      <c r="AH4526" s="15">
        <v>-1.50323287783045</v>
      </c>
      <c r="AI4526" s="15">
        <v>18.601978563904314</v>
      </c>
      <c r="AM4526" s="17"/>
    </row>
    <row r="4527" spans="1:39">
      <c r="A4527" s="7" t="s">
        <v>4209</v>
      </c>
      <c r="B4527" s="7">
        <v>4069</v>
      </c>
      <c r="C4527" s="29" t="s">
        <v>4324</v>
      </c>
      <c r="F4527" s="27" t="str">
        <f t="shared" si="70"/>
        <v>QLD4069KENMORE EAST</v>
      </c>
      <c r="G4527" s="30">
        <v>4515</v>
      </c>
      <c r="H4527" s="49">
        <v>2.3078404978984999</v>
      </c>
      <c r="I4527" s="15">
        <v>6.0060270439999996</v>
      </c>
      <c r="J4527" s="15">
        <v>6.0060270439999996</v>
      </c>
      <c r="K4527" s="15">
        <v>9.3009892819521571</v>
      </c>
      <c r="P4527" s="49">
        <v>1.9232587928754299</v>
      </c>
      <c r="Q4527" s="15">
        <v>6.0533706010000001</v>
      </c>
      <c r="R4527" s="15">
        <v>6.0533706010000001</v>
      </c>
      <c r="S4527" s="15">
        <v>18.601978563904314</v>
      </c>
      <c r="X4527" s="49">
        <v>4.6922470690415201</v>
      </c>
      <c r="Y4527" s="15">
        <v>7.6119185570000001</v>
      </c>
      <c r="Z4527" s="15">
        <v>7.6119185570000001</v>
      </c>
      <c r="AA4527" s="15">
        <v>9.3009892819521571</v>
      </c>
      <c r="AF4527" s="49">
        <v>9.8456419163506492</v>
      </c>
      <c r="AG4527" s="15">
        <v>-1.50323287783045</v>
      </c>
      <c r="AH4527" s="15">
        <v>-1.50323287783045</v>
      </c>
      <c r="AI4527" s="15">
        <v>18.601978563904314</v>
      </c>
      <c r="AM4527" s="17"/>
    </row>
    <row r="4528" spans="1:39">
      <c r="A4528" s="7" t="s">
        <v>4209</v>
      </c>
      <c r="B4528" s="7">
        <v>4069</v>
      </c>
      <c r="C4528" s="29" t="s">
        <v>4325</v>
      </c>
      <c r="F4528" s="27" t="str">
        <f t="shared" si="70"/>
        <v>QLD4069KENMORE HILLS</v>
      </c>
      <c r="G4528" s="30">
        <v>4516</v>
      </c>
      <c r="H4528" s="49">
        <v>2.76933854392618</v>
      </c>
      <c r="I4528" s="15">
        <v>6.0060270439999996</v>
      </c>
      <c r="J4528" s="15">
        <v>6.0060270439999996</v>
      </c>
      <c r="K4528" s="15">
        <v>9.3009892819521571</v>
      </c>
      <c r="P4528" s="49">
        <v>2.4616731799077201</v>
      </c>
      <c r="Q4528" s="15">
        <v>6.0533706010000001</v>
      </c>
      <c r="R4528" s="15">
        <v>6.0533706010000001</v>
      </c>
      <c r="S4528" s="15">
        <v>18.601978563904314</v>
      </c>
      <c r="X4528" s="49">
        <v>5.23066145607382</v>
      </c>
      <c r="Y4528" s="15">
        <v>7.6119185570000001</v>
      </c>
      <c r="Z4528" s="15">
        <v>7.6119185570000001</v>
      </c>
      <c r="AA4528" s="15">
        <v>9.3009892819521571</v>
      </c>
      <c r="AF4528" s="49">
        <v>9.8456419163506492</v>
      </c>
      <c r="AG4528" s="15">
        <v>-1.50323287783045</v>
      </c>
      <c r="AH4528" s="15">
        <v>-1.50323287783045</v>
      </c>
      <c r="AI4528" s="15">
        <v>18.601978563904314</v>
      </c>
      <c r="AM4528" s="17"/>
    </row>
    <row r="4529" spans="1:39">
      <c r="A4529" s="7" t="s">
        <v>4209</v>
      </c>
      <c r="B4529" s="7">
        <v>4069</v>
      </c>
      <c r="C4529" s="29" t="s">
        <v>4326</v>
      </c>
      <c r="F4529" s="27" t="str">
        <f t="shared" si="70"/>
        <v>QLD4069PINJARRA HILLS</v>
      </c>
      <c r="G4529" s="30">
        <v>4517</v>
      </c>
      <c r="H4529" s="49">
        <v>3.38466927196309</v>
      </c>
      <c r="I4529" s="15">
        <v>6.0060270439999996</v>
      </c>
      <c r="J4529" s="15">
        <v>6.0060270439999996</v>
      </c>
      <c r="K4529" s="15">
        <v>9.3009892819521571</v>
      </c>
      <c r="P4529" s="49">
        <v>2.9231712259354099</v>
      </c>
      <c r="Q4529" s="15">
        <v>6.0533706010000001</v>
      </c>
      <c r="R4529" s="15">
        <v>6.0533706010000001</v>
      </c>
      <c r="S4529" s="15">
        <v>18.601978563904314</v>
      </c>
      <c r="X4529" s="49">
        <v>5.76907584310612</v>
      </c>
      <c r="Y4529" s="15">
        <v>7.6119185570000001</v>
      </c>
      <c r="Z4529" s="15">
        <v>7.6119185570000001</v>
      </c>
      <c r="AA4529" s="15">
        <v>9.3009892819521571</v>
      </c>
      <c r="AF4529" s="49">
        <v>9.8456419163506492</v>
      </c>
      <c r="AG4529" s="15">
        <v>-1.50323287783045</v>
      </c>
      <c r="AH4529" s="15">
        <v>-1.50323287783045</v>
      </c>
      <c r="AI4529" s="15">
        <v>18.601978563904314</v>
      </c>
      <c r="AM4529" s="17"/>
    </row>
    <row r="4530" spans="1:39">
      <c r="A4530" s="7" t="s">
        <v>4209</v>
      </c>
      <c r="B4530" s="7">
        <v>4069</v>
      </c>
      <c r="C4530" s="29" t="s">
        <v>4327</v>
      </c>
      <c r="F4530" s="27" t="str">
        <f t="shared" si="70"/>
        <v>QLD4069PULLENVALE</v>
      </c>
      <c r="G4530" s="30">
        <v>4518</v>
      </c>
      <c r="H4530" s="49">
        <v>7.7266608764698E-2</v>
      </c>
      <c r="I4530" s="15">
        <v>6.0060270439999996</v>
      </c>
      <c r="J4530" s="15">
        <v>6.0060270439999996</v>
      </c>
      <c r="K4530" s="15">
        <v>9.3009892819521571</v>
      </c>
      <c r="P4530" s="49">
        <v>-0.46114777826759801</v>
      </c>
      <c r="Q4530" s="15">
        <v>6.0533706010000001</v>
      </c>
      <c r="R4530" s="15">
        <v>6.0533706010000001</v>
      </c>
      <c r="S4530" s="15">
        <v>18.601978563904314</v>
      </c>
      <c r="X4530" s="49">
        <v>2.4616731799077201</v>
      </c>
      <c r="Y4530" s="15">
        <v>7.6119185570000001</v>
      </c>
      <c r="Z4530" s="15">
        <v>7.6119185570000001</v>
      </c>
      <c r="AA4530" s="15">
        <v>9.3009892819521571</v>
      </c>
      <c r="AF4530" s="49">
        <v>9.8456419163506492</v>
      </c>
      <c r="AG4530" s="15">
        <v>-1.50323287783045</v>
      </c>
      <c r="AH4530" s="15">
        <v>-1.50323287783045</v>
      </c>
      <c r="AI4530" s="15">
        <v>18.601978563904314</v>
      </c>
      <c r="AM4530" s="17"/>
    </row>
    <row r="4531" spans="1:39">
      <c r="A4531" s="7" t="s">
        <v>4209</v>
      </c>
      <c r="B4531" s="7">
        <v>4069</v>
      </c>
      <c r="C4531" s="29" t="s">
        <v>4328</v>
      </c>
      <c r="F4531" s="27" t="str">
        <f t="shared" si="70"/>
        <v>QLD4069UPPER BROOKFIELD</v>
      </c>
      <c r="G4531" s="30">
        <v>4519</v>
      </c>
      <c r="H4531" s="49">
        <v>0.69259733680160795</v>
      </c>
      <c r="I4531" s="15">
        <v>6.0060270439999996</v>
      </c>
      <c r="J4531" s="15">
        <v>6.0060270439999996</v>
      </c>
      <c r="K4531" s="15">
        <v>9.3009892819521571</v>
      </c>
      <c r="P4531" s="49">
        <v>0.15418294976931199</v>
      </c>
      <c r="Q4531" s="15">
        <v>6.0533706010000001</v>
      </c>
      <c r="R4531" s="15">
        <v>6.0533706010000001</v>
      </c>
      <c r="S4531" s="15">
        <v>18.601978563904314</v>
      </c>
      <c r="X4531" s="49">
        <v>3.0770039079446301</v>
      </c>
      <c r="Y4531" s="15">
        <v>7.6119185570000001</v>
      </c>
      <c r="Z4531" s="15">
        <v>7.6119185570000001</v>
      </c>
      <c r="AA4531" s="15">
        <v>9.3009892819521571</v>
      </c>
      <c r="AF4531" s="49">
        <v>9.8456419163506492</v>
      </c>
      <c r="AG4531" s="15">
        <v>-1.50323287783045</v>
      </c>
      <c r="AH4531" s="15">
        <v>-1.50323287783045</v>
      </c>
      <c r="AI4531" s="15">
        <v>18.601978563904314</v>
      </c>
      <c r="AM4531" s="17"/>
    </row>
    <row r="4532" spans="1:39">
      <c r="A4532" s="7" t="s">
        <v>4209</v>
      </c>
      <c r="B4532" s="7">
        <v>4070</v>
      </c>
      <c r="C4532" s="29" t="s">
        <v>4329</v>
      </c>
      <c r="F4532" s="27" t="str">
        <f t="shared" si="70"/>
        <v>QLD4070ANSTEAD</v>
      </c>
      <c r="G4532" s="30">
        <v>4520</v>
      </c>
      <c r="H4532" s="49">
        <v>-1.6918092343414199</v>
      </c>
      <c r="I4532" s="15">
        <v>6.0025270439999998</v>
      </c>
      <c r="J4532" s="15">
        <v>6.0025270439999998</v>
      </c>
      <c r="K4532" s="15">
        <v>4.2023689233037924</v>
      </c>
      <c r="P4532" s="49">
        <v>-2.1533072803690998</v>
      </c>
      <c r="Q4532" s="15">
        <v>6.0506106900000001</v>
      </c>
      <c r="R4532" s="15">
        <v>6.0506106900000001</v>
      </c>
      <c r="S4532" s="15">
        <v>8.4047378466075848</v>
      </c>
      <c r="X4532" s="49">
        <v>0.61568099579699398</v>
      </c>
      <c r="Y4532" s="15">
        <v>7.6084815570000002</v>
      </c>
      <c r="Z4532" s="15">
        <v>7.6084815570000002</v>
      </c>
      <c r="AA4532" s="15">
        <v>4.2023689233037924</v>
      </c>
      <c r="AF4532" s="49">
        <v>0.53876465479238</v>
      </c>
      <c r="AG4532" s="15">
        <v>-1.50323287783045</v>
      </c>
      <c r="AH4532" s="15">
        <v>-1.50323287783045</v>
      </c>
      <c r="AI4532" s="15">
        <v>8.4047378466075848</v>
      </c>
      <c r="AM4532" s="17"/>
    </row>
    <row r="4533" spans="1:39">
      <c r="A4533" s="7" t="s">
        <v>4209</v>
      </c>
      <c r="B4533" s="7">
        <v>4070</v>
      </c>
      <c r="C4533" s="29" t="s">
        <v>4330</v>
      </c>
      <c r="F4533" s="27" t="str">
        <f t="shared" si="70"/>
        <v>QLD4070BELLBOWRIE</v>
      </c>
      <c r="G4533" s="30">
        <v>4521</v>
      </c>
      <c r="H4533" s="49">
        <v>-11.383268200922799</v>
      </c>
      <c r="I4533" s="15">
        <v>6.0025270439999998</v>
      </c>
      <c r="J4533" s="15">
        <v>6.0025270439999998</v>
      </c>
      <c r="K4533" s="15">
        <v>4.2023689233037924</v>
      </c>
      <c r="P4533" s="49">
        <v>-10.229523085853501</v>
      </c>
      <c r="Q4533" s="15">
        <v>6.0506106900000001</v>
      </c>
      <c r="R4533" s="15">
        <v>6.0506106900000001</v>
      </c>
      <c r="S4533" s="15">
        <v>8.4047378466075848</v>
      </c>
      <c r="X4533" s="49">
        <v>-8.9219452887751096</v>
      </c>
      <c r="Y4533" s="15">
        <v>7.6084815570000002</v>
      </c>
      <c r="Z4533" s="15">
        <v>7.6084815570000002</v>
      </c>
      <c r="AA4533" s="15">
        <v>4.2023689233037924</v>
      </c>
      <c r="AF4533" s="49">
        <v>0.53876465479238</v>
      </c>
      <c r="AG4533" s="15">
        <v>-1.50323287783045</v>
      </c>
      <c r="AH4533" s="15">
        <v>-1.50323287783045</v>
      </c>
      <c r="AI4533" s="15">
        <v>8.4047378466075848</v>
      </c>
      <c r="AM4533" s="17"/>
    </row>
    <row r="4534" spans="1:39">
      <c r="A4534" s="7" t="s">
        <v>4209</v>
      </c>
      <c r="B4534" s="7">
        <v>4070</v>
      </c>
      <c r="C4534" s="29" t="s">
        <v>4331</v>
      </c>
      <c r="F4534" s="27" t="str">
        <f t="shared" si="70"/>
        <v>QLD4070MOGGILL</v>
      </c>
      <c r="G4534" s="30">
        <v>4522</v>
      </c>
      <c r="H4534" s="49">
        <v>921</v>
      </c>
      <c r="I4534" s="15">
        <v>6.0025270439999998</v>
      </c>
      <c r="J4534" s="15">
        <v>6.0025270439999998</v>
      </c>
      <c r="K4534" s="15">
        <v>4.2023689233037924</v>
      </c>
      <c r="P4534" s="49">
        <v>921</v>
      </c>
      <c r="Q4534" s="15">
        <v>6.0506106900000001</v>
      </c>
      <c r="R4534" s="15">
        <v>6.0506106900000001</v>
      </c>
      <c r="S4534" s="15">
        <v>8.4047378466075848</v>
      </c>
      <c r="X4534" s="49">
        <v>921</v>
      </c>
      <c r="Y4534" s="15">
        <v>7.6084815570000002</v>
      </c>
      <c r="Z4534" s="15">
        <v>7.6084815570000002</v>
      </c>
      <c r="AA4534" s="15">
        <v>4.2023689233037924</v>
      </c>
      <c r="AF4534" s="49">
        <v>921</v>
      </c>
      <c r="AG4534" s="15">
        <v>-1.50323287783045</v>
      </c>
      <c r="AH4534" s="15">
        <v>-1.50323287783045</v>
      </c>
      <c r="AI4534" s="15">
        <v>8.4047378466075848</v>
      </c>
      <c r="AM4534" s="17"/>
    </row>
    <row r="4535" spans="1:39">
      <c r="A4535" s="7" t="s">
        <v>4209</v>
      </c>
      <c r="B4535" s="7">
        <v>4072</v>
      </c>
      <c r="C4535" s="29" t="s">
        <v>4332</v>
      </c>
      <c r="F4535" s="27" t="str">
        <f t="shared" si="70"/>
        <v>QLD4072UNIVERSITY OF QUEENSLAND</v>
      </c>
      <c r="G4535" s="30">
        <v>4523</v>
      </c>
      <c r="H4535" s="49">
        <v>-1.6918092343414199</v>
      </c>
      <c r="I4535" s="15">
        <v>5.9815270439999999</v>
      </c>
      <c r="J4535" s="15">
        <v>5.9815270439999999</v>
      </c>
      <c r="K4535" s="15">
        <v>10.258175042696564</v>
      </c>
      <c r="P4535" s="49">
        <v>-2.1533072803690998</v>
      </c>
      <c r="Q4535" s="15">
        <v>6.0340512239999997</v>
      </c>
      <c r="R4535" s="15">
        <v>6.0340512239999997</v>
      </c>
      <c r="S4535" s="15">
        <v>20.516350085393128</v>
      </c>
      <c r="X4535" s="49">
        <v>0.61568099579699398</v>
      </c>
      <c r="Y4535" s="15">
        <v>7.5878595569999998</v>
      </c>
      <c r="Z4535" s="15">
        <v>7.5878595569999998</v>
      </c>
      <c r="AA4535" s="15">
        <v>10.258175042696564</v>
      </c>
      <c r="AF4535" s="49">
        <v>0.53876465479238</v>
      </c>
      <c r="AG4535" s="15">
        <v>0.209634443348622</v>
      </c>
      <c r="AH4535" s="15">
        <v>0.209634443348622</v>
      </c>
      <c r="AI4535" s="15">
        <v>20.516350085393128</v>
      </c>
      <c r="AM4535" s="17"/>
    </row>
    <row r="4536" spans="1:39">
      <c r="A4536" s="7" t="s">
        <v>4209</v>
      </c>
      <c r="B4536" s="7">
        <v>4073</v>
      </c>
      <c r="C4536" s="29" t="s">
        <v>4333</v>
      </c>
      <c r="F4536" s="27" t="str">
        <f t="shared" si="70"/>
        <v>QLD4073SEVENTEEN MILE ROCKS</v>
      </c>
      <c r="G4536" s="30">
        <v>4524</v>
      </c>
      <c r="H4536" s="49">
        <v>-1.15339484730912</v>
      </c>
      <c r="I4536" s="15">
        <v>7.7957000919999997</v>
      </c>
      <c r="J4536" s="15">
        <v>7.7957000919999997</v>
      </c>
      <c r="K4536" s="15">
        <v>9.3009892819521571</v>
      </c>
      <c r="P4536" s="49">
        <v>-1.6918092343414199</v>
      </c>
      <c r="Q4536" s="15">
        <v>7.4646101250000001</v>
      </c>
      <c r="R4536" s="15">
        <v>7.4646101250000001</v>
      </c>
      <c r="S4536" s="15">
        <v>18.601978563904314</v>
      </c>
      <c r="X4536" s="49">
        <v>1.3079280648385201</v>
      </c>
      <c r="Y4536" s="15">
        <v>9.3693774909999998</v>
      </c>
      <c r="Z4536" s="15">
        <v>9.3693774909999998</v>
      </c>
      <c r="AA4536" s="15">
        <v>9.3009892819521571</v>
      </c>
      <c r="AF4536" s="49">
        <v>0.53876465479238</v>
      </c>
      <c r="AG4536" s="15">
        <v>-0.55118538853782995</v>
      </c>
      <c r="AH4536" s="15">
        <v>-0.55118538853782995</v>
      </c>
      <c r="AI4536" s="15">
        <v>18.601978563904314</v>
      </c>
      <c r="AM4536" s="17"/>
    </row>
    <row r="4537" spans="1:39">
      <c r="A4537" s="7" t="s">
        <v>4209</v>
      </c>
      <c r="B4537" s="7">
        <v>4073</v>
      </c>
      <c r="C4537" s="29" t="s">
        <v>4334</v>
      </c>
      <c r="F4537" s="27" t="str">
        <f t="shared" si="70"/>
        <v>QLD4073SINNAMON PARK</v>
      </c>
      <c r="G4537" s="30">
        <v>4525</v>
      </c>
      <c r="H4537" s="49">
        <v>-11.383268200922799</v>
      </c>
      <c r="I4537" s="15">
        <v>7.7957000919999997</v>
      </c>
      <c r="J4537" s="15">
        <v>7.7957000919999997</v>
      </c>
      <c r="K4537" s="15">
        <v>9.3009892819521571</v>
      </c>
      <c r="P4537" s="49">
        <v>-10.229523085853501</v>
      </c>
      <c r="Q4537" s="15">
        <v>7.4646101250000001</v>
      </c>
      <c r="R4537" s="15">
        <v>7.4646101250000001</v>
      </c>
      <c r="S4537" s="15">
        <v>18.601978563904314</v>
      </c>
      <c r="X4537" s="49">
        <v>-8.9219452887751096</v>
      </c>
      <c r="Y4537" s="15">
        <v>9.3693774909999998</v>
      </c>
      <c r="Z4537" s="15">
        <v>9.3693774909999998</v>
      </c>
      <c r="AA4537" s="15">
        <v>9.3009892819521571</v>
      </c>
      <c r="AF4537" s="49">
        <v>0.53876465479238</v>
      </c>
      <c r="AG4537" s="15">
        <v>-0.55118538853782995</v>
      </c>
      <c r="AH4537" s="15">
        <v>-0.55118538853782995</v>
      </c>
      <c r="AI4537" s="15">
        <v>18.601978563904314</v>
      </c>
      <c r="AM4537" s="17"/>
    </row>
    <row r="4538" spans="1:39">
      <c r="A4538" s="7" t="s">
        <v>4209</v>
      </c>
      <c r="B4538" s="7">
        <v>4074</v>
      </c>
      <c r="C4538" s="29" t="s">
        <v>4335</v>
      </c>
      <c r="F4538" s="27" t="str">
        <f t="shared" si="70"/>
        <v>QLD4074JAMBOREE HEIGHTS</v>
      </c>
      <c r="G4538" s="30">
        <v>4526</v>
      </c>
      <c r="H4538" s="49">
        <v>-0.230398755253757</v>
      </c>
      <c r="I4538" s="15">
        <v>4.0399808049999999</v>
      </c>
      <c r="J4538" s="15">
        <v>4.0399808049999999</v>
      </c>
      <c r="K4538" s="15">
        <v>7.3249968993407446</v>
      </c>
      <c r="P4538" s="49">
        <v>-0.76881314228605402</v>
      </c>
      <c r="Q4538" s="15">
        <v>4.5030527039999999</v>
      </c>
      <c r="R4538" s="15">
        <v>4.5030527039999999</v>
      </c>
      <c r="S4538" s="15">
        <v>14.649993798681489</v>
      </c>
      <c r="X4538" s="49">
        <v>2.23092415689388</v>
      </c>
      <c r="Y4538" s="15">
        <v>5.6812611510000002</v>
      </c>
      <c r="Z4538" s="15">
        <v>5.6812611510000002</v>
      </c>
      <c r="AA4538" s="15">
        <v>7.3249968993407446</v>
      </c>
      <c r="AF4538" s="49">
        <v>0.53876465479238</v>
      </c>
      <c r="AG4538" s="15">
        <v>-0.55118538853782995</v>
      </c>
      <c r="AH4538" s="15">
        <v>-0.55118538853782995</v>
      </c>
      <c r="AI4538" s="15">
        <v>14.649993798681489</v>
      </c>
      <c r="AM4538" s="17"/>
    </row>
    <row r="4539" spans="1:39">
      <c r="A4539" s="7" t="s">
        <v>4209</v>
      </c>
      <c r="B4539" s="7">
        <v>4074</v>
      </c>
      <c r="C4539" s="29" t="s">
        <v>4336</v>
      </c>
      <c r="F4539" s="27" t="str">
        <f t="shared" si="70"/>
        <v>QLD4074JINDALEE</v>
      </c>
      <c r="G4539" s="30">
        <v>4527</v>
      </c>
      <c r="H4539" s="49">
        <v>-1.6918092343414199</v>
      </c>
      <c r="I4539" s="15">
        <v>4.0399808049999999</v>
      </c>
      <c r="J4539" s="15">
        <v>4.0399808049999999</v>
      </c>
      <c r="K4539" s="15">
        <v>7.3249968993407446</v>
      </c>
      <c r="P4539" s="49">
        <v>-2.1533072803690998</v>
      </c>
      <c r="Q4539" s="15">
        <v>4.5030527039999999</v>
      </c>
      <c r="R4539" s="15">
        <v>4.5030527039999999</v>
      </c>
      <c r="S4539" s="15">
        <v>14.649993798681489</v>
      </c>
      <c r="X4539" s="49">
        <v>0.61568099579699398</v>
      </c>
      <c r="Y4539" s="15">
        <v>5.6812611510000002</v>
      </c>
      <c r="Z4539" s="15">
        <v>5.6812611510000002</v>
      </c>
      <c r="AA4539" s="15">
        <v>7.3249968993407446</v>
      </c>
      <c r="AF4539" s="49">
        <v>0.53876465479238</v>
      </c>
      <c r="AG4539" s="15">
        <v>-0.55118538853782995</v>
      </c>
      <c r="AH4539" s="15">
        <v>-0.55118538853782995</v>
      </c>
      <c r="AI4539" s="15">
        <v>14.649993798681489</v>
      </c>
      <c r="AM4539" s="17"/>
    </row>
    <row r="4540" spans="1:39">
      <c r="A4540" s="7" t="s">
        <v>4209</v>
      </c>
      <c r="B4540" s="7">
        <v>4074</v>
      </c>
      <c r="C4540" s="29" t="s">
        <v>4337</v>
      </c>
      <c r="F4540" s="27" t="str">
        <f t="shared" si="70"/>
        <v>QLD4074MIDDLE PARK</v>
      </c>
      <c r="G4540" s="30">
        <v>4528</v>
      </c>
      <c r="H4540" s="49">
        <v>-1.15339484730912</v>
      </c>
      <c r="I4540" s="15">
        <v>4.0399808049999999</v>
      </c>
      <c r="J4540" s="15">
        <v>4.0399808049999999</v>
      </c>
      <c r="K4540" s="15">
        <v>7.3249968993407446</v>
      </c>
      <c r="P4540" s="49">
        <v>-1.6918092343414199</v>
      </c>
      <c r="Q4540" s="15">
        <v>4.5030527039999999</v>
      </c>
      <c r="R4540" s="15">
        <v>4.5030527039999999</v>
      </c>
      <c r="S4540" s="15">
        <v>14.649993798681489</v>
      </c>
      <c r="X4540" s="49">
        <v>1.2310117238339</v>
      </c>
      <c r="Y4540" s="15">
        <v>5.6812611510000002</v>
      </c>
      <c r="Z4540" s="15">
        <v>5.6812611510000002</v>
      </c>
      <c r="AA4540" s="15">
        <v>7.3249968993407446</v>
      </c>
      <c r="AF4540" s="49">
        <v>0.53876465479238</v>
      </c>
      <c r="AG4540" s="15">
        <v>-0.55118538853782995</v>
      </c>
      <c r="AH4540" s="15">
        <v>-0.55118538853782995</v>
      </c>
      <c r="AI4540" s="15">
        <v>14.649993798681489</v>
      </c>
      <c r="AM4540" s="17"/>
    </row>
    <row r="4541" spans="1:39">
      <c r="A4541" s="7" t="s">
        <v>4209</v>
      </c>
      <c r="B4541" s="7">
        <v>4074</v>
      </c>
      <c r="C4541" s="29" t="s">
        <v>4338</v>
      </c>
      <c r="F4541" s="27" t="str">
        <f t="shared" si="70"/>
        <v>QLD4074MOUNT OMMANEY</v>
      </c>
      <c r="G4541" s="30">
        <v>4529</v>
      </c>
      <c r="H4541" s="49">
        <v>-11.383268200922799</v>
      </c>
      <c r="I4541" s="15">
        <v>4.0399808049999999</v>
      </c>
      <c r="J4541" s="15">
        <v>4.0399808049999999</v>
      </c>
      <c r="K4541" s="15">
        <v>7.3249968993407446</v>
      </c>
      <c r="P4541" s="49">
        <v>-10.229523085853501</v>
      </c>
      <c r="Q4541" s="15">
        <v>4.5030527039999999</v>
      </c>
      <c r="R4541" s="15">
        <v>4.5030527039999999</v>
      </c>
      <c r="S4541" s="15">
        <v>14.649993798681489</v>
      </c>
      <c r="X4541" s="49">
        <v>-8.9219452887751096</v>
      </c>
      <c r="Y4541" s="15">
        <v>5.6812611510000002</v>
      </c>
      <c r="Z4541" s="15">
        <v>5.6812611510000002</v>
      </c>
      <c r="AA4541" s="15">
        <v>7.3249968993407446</v>
      </c>
      <c r="AF4541" s="49">
        <v>0.53876465479238</v>
      </c>
      <c r="AG4541" s="15">
        <v>-0.55118538853782995</v>
      </c>
      <c r="AH4541" s="15">
        <v>-0.55118538853782995</v>
      </c>
      <c r="AI4541" s="15">
        <v>14.649993798681489</v>
      </c>
      <c r="AM4541" s="17"/>
    </row>
    <row r="4542" spans="1:39">
      <c r="A4542" s="7" t="s">
        <v>4209</v>
      </c>
      <c r="B4542" s="7">
        <v>4074</v>
      </c>
      <c r="C4542" s="29" t="s">
        <v>4339</v>
      </c>
      <c r="F4542" s="27" t="str">
        <f t="shared" si="70"/>
        <v>QLD4074RIVERHILLS</v>
      </c>
      <c r="G4542" s="30">
        <v>4530</v>
      </c>
      <c r="H4542" s="49">
        <v>-0.61498046027682596</v>
      </c>
      <c r="I4542" s="15">
        <v>4.0399808049999999</v>
      </c>
      <c r="J4542" s="15">
        <v>4.0399808049999999</v>
      </c>
      <c r="K4542" s="15">
        <v>7.3249968993407446</v>
      </c>
      <c r="P4542" s="49">
        <v>-1.15339484730912</v>
      </c>
      <c r="Q4542" s="15">
        <v>4.5030527039999999</v>
      </c>
      <c r="R4542" s="15">
        <v>4.5030527039999999</v>
      </c>
      <c r="S4542" s="15">
        <v>14.649993798681489</v>
      </c>
      <c r="X4542" s="49">
        <v>1.7694261108661999</v>
      </c>
      <c r="Y4542" s="15">
        <v>5.6812611510000002</v>
      </c>
      <c r="Z4542" s="15">
        <v>5.6812611510000002</v>
      </c>
      <c r="AA4542" s="15">
        <v>7.3249968993407446</v>
      </c>
      <c r="AF4542" s="49">
        <v>0.53876465479238</v>
      </c>
      <c r="AG4542" s="15">
        <v>-0.55118538853782995</v>
      </c>
      <c r="AH4542" s="15">
        <v>-0.55118538853782995</v>
      </c>
      <c r="AI4542" s="15">
        <v>14.649993798681489</v>
      </c>
      <c r="AM4542" s="17"/>
    </row>
    <row r="4543" spans="1:39">
      <c r="A4543" s="7" t="s">
        <v>4209</v>
      </c>
      <c r="B4543" s="7">
        <v>4074</v>
      </c>
      <c r="C4543" s="29" t="s">
        <v>4340</v>
      </c>
      <c r="F4543" s="27" t="str">
        <f t="shared" si="70"/>
        <v>QLD4074SUMNER</v>
      </c>
      <c r="G4543" s="30">
        <v>4531</v>
      </c>
      <c r="H4543" s="49">
        <v>-1.15339484730912</v>
      </c>
      <c r="I4543" s="15">
        <v>4.0399808049999999</v>
      </c>
      <c r="J4543" s="15">
        <v>4.0399808049999999</v>
      </c>
      <c r="K4543" s="15">
        <v>7.3249968993407446</v>
      </c>
      <c r="P4543" s="49">
        <v>-1.6918092343414199</v>
      </c>
      <c r="Q4543" s="15">
        <v>4.5030527039999999</v>
      </c>
      <c r="R4543" s="15">
        <v>4.5030527039999999</v>
      </c>
      <c r="S4543" s="15">
        <v>14.649993798681489</v>
      </c>
      <c r="X4543" s="49">
        <v>1.2310117238339</v>
      </c>
      <c r="Y4543" s="15">
        <v>5.6812611510000002</v>
      </c>
      <c r="Z4543" s="15">
        <v>5.6812611510000002</v>
      </c>
      <c r="AA4543" s="15">
        <v>7.3249968993407446</v>
      </c>
      <c r="AF4543" s="49">
        <v>0.53876465479238</v>
      </c>
      <c r="AG4543" s="15">
        <v>-0.55118538853782995</v>
      </c>
      <c r="AH4543" s="15">
        <v>-0.55118538853782995</v>
      </c>
      <c r="AI4543" s="15">
        <v>14.649993798681489</v>
      </c>
      <c r="AM4543" s="17"/>
    </row>
    <row r="4544" spans="1:39">
      <c r="A4544" s="7" t="s">
        <v>4209</v>
      </c>
      <c r="B4544" s="7">
        <v>4074</v>
      </c>
      <c r="C4544" s="29" t="s">
        <v>4341</v>
      </c>
      <c r="F4544" s="27" t="str">
        <f t="shared" si="70"/>
        <v>QLD4074SUMNER PARK BC</v>
      </c>
      <c r="G4544" s="30">
        <v>4532</v>
      </c>
      <c r="H4544" s="49">
        <v>-0.46114777826759801</v>
      </c>
      <c r="I4544" s="15">
        <v>4.0399808049999999</v>
      </c>
      <c r="J4544" s="15">
        <v>4.0399808049999999</v>
      </c>
      <c r="K4544" s="15">
        <v>7.3249968993407446</v>
      </c>
      <c r="P4544" s="49">
        <v>-1.0764785063045099</v>
      </c>
      <c r="Q4544" s="15">
        <v>4.5030527039999999</v>
      </c>
      <c r="R4544" s="15">
        <v>4.5030527039999999</v>
      </c>
      <c r="S4544" s="15">
        <v>14.649993798681489</v>
      </c>
      <c r="X4544" s="49">
        <v>2.00017513388004</v>
      </c>
      <c r="Y4544" s="15">
        <v>5.6812611510000002</v>
      </c>
      <c r="Z4544" s="15">
        <v>5.6812611510000002</v>
      </c>
      <c r="AA4544" s="15">
        <v>7.3249968993407446</v>
      </c>
      <c r="AF4544" s="49">
        <v>0.53876465479238</v>
      </c>
      <c r="AG4544" s="15">
        <v>-0.55118538853782995</v>
      </c>
      <c r="AH4544" s="15">
        <v>-0.55118538853782995</v>
      </c>
      <c r="AI4544" s="15">
        <v>14.649993798681489</v>
      </c>
      <c r="AM4544" s="17"/>
    </row>
    <row r="4545" spans="1:39">
      <c r="A4545" s="7" t="s">
        <v>4209</v>
      </c>
      <c r="B4545" s="7">
        <v>4074</v>
      </c>
      <c r="C4545" s="29" t="s">
        <v>4342</v>
      </c>
      <c r="F4545" s="27" t="str">
        <f t="shared" si="70"/>
        <v>QLD4074WESTLAKE</v>
      </c>
      <c r="G4545" s="30">
        <v>4533</v>
      </c>
      <c r="H4545" s="49">
        <v>-11.383268200922799</v>
      </c>
      <c r="I4545" s="15">
        <v>4.0399808049999999</v>
      </c>
      <c r="J4545" s="15">
        <v>4.0399808049999999</v>
      </c>
      <c r="K4545" s="15">
        <v>7.3249968993407446</v>
      </c>
      <c r="P4545" s="49">
        <v>-10.229523085853501</v>
      </c>
      <c r="Q4545" s="15">
        <v>4.5030527039999999</v>
      </c>
      <c r="R4545" s="15">
        <v>4.5030527039999999</v>
      </c>
      <c r="S4545" s="15">
        <v>14.649993798681489</v>
      </c>
      <c r="X4545" s="49">
        <v>-8.9219452887751096</v>
      </c>
      <c r="Y4545" s="15">
        <v>5.6812611510000002</v>
      </c>
      <c r="Z4545" s="15">
        <v>5.6812611510000002</v>
      </c>
      <c r="AA4545" s="15">
        <v>7.3249968993407446</v>
      </c>
      <c r="AF4545" s="49">
        <v>0.53876465479238</v>
      </c>
      <c r="AG4545" s="15">
        <v>-0.55118538853782995</v>
      </c>
      <c r="AH4545" s="15">
        <v>-0.55118538853782995</v>
      </c>
      <c r="AI4545" s="15">
        <v>14.649993798681489</v>
      </c>
      <c r="AM4545" s="17"/>
    </row>
    <row r="4546" spans="1:39">
      <c r="A4546" s="7" t="s">
        <v>4209</v>
      </c>
      <c r="B4546" s="7">
        <v>4075</v>
      </c>
      <c r="C4546" s="29" t="s">
        <v>4343</v>
      </c>
      <c r="F4546" s="27" t="str">
        <f t="shared" si="70"/>
        <v>QLD4075CORINDA</v>
      </c>
      <c r="G4546" s="30">
        <v>4534</v>
      </c>
      <c r="H4546" s="49">
        <v>2.00017513388004</v>
      </c>
      <c r="I4546" s="15">
        <v>7.7992000920000004</v>
      </c>
      <c r="J4546" s="15">
        <v>7.7992000920000004</v>
      </c>
      <c r="K4546" s="15">
        <v>7.3249968993407446</v>
      </c>
      <c r="P4546" s="49">
        <v>1.61559342885697</v>
      </c>
      <c r="Q4546" s="15">
        <v>7.4673700360000002</v>
      </c>
      <c r="R4546" s="15">
        <v>7.4673700360000002</v>
      </c>
      <c r="S4546" s="15">
        <v>14.649993798681489</v>
      </c>
      <c r="X4546" s="49">
        <v>4.38458170502307</v>
      </c>
      <c r="Y4546" s="15">
        <v>9.3728144909999997</v>
      </c>
      <c r="Z4546" s="15">
        <v>9.3728144909999997</v>
      </c>
      <c r="AA4546" s="15">
        <v>7.3249968993407446</v>
      </c>
      <c r="AF4546" s="49">
        <v>0.53876465479238</v>
      </c>
      <c r="AG4546" s="15">
        <v>-0.55118538853782995</v>
      </c>
      <c r="AH4546" s="15">
        <v>-0.55118538853782995</v>
      </c>
      <c r="AI4546" s="15">
        <v>14.649993798681489</v>
      </c>
      <c r="AM4546" s="17"/>
    </row>
    <row r="4547" spans="1:39">
      <c r="A4547" s="7" t="s">
        <v>4209</v>
      </c>
      <c r="B4547" s="7">
        <v>4075</v>
      </c>
      <c r="C4547" s="29" t="s">
        <v>4344</v>
      </c>
      <c r="F4547" s="27" t="str">
        <f t="shared" si="70"/>
        <v>QLD4075GRACEVILLE</v>
      </c>
      <c r="G4547" s="30">
        <v>4535</v>
      </c>
      <c r="H4547" s="49">
        <v>921</v>
      </c>
      <c r="I4547" s="15">
        <v>7.7992000920000004</v>
      </c>
      <c r="J4547" s="15">
        <v>7.7992000920000004</v>
      </c>
      <c r="K4547" s="15">
        <v>7.3249968993407446</v>
      </c>
      <c r="P4547" s="49">
        <v>921</v>
      </c>
      <c r="Q4547" s="15">
        <v>7.4673700360000002</v>
      </c>
      <c r="R4547" s="15">
        <v>7.4673700360000002</v>
      </c>
      <c r="S4547" s="15">
        <v>14.649993798681489</v>
      </c>
      <c r="X4547" s="49">
        <v>921</v>
      </c>
      <c r="Y4547" s="15">
        <v>9.3728144909999997</v>
      </c>
      <c r="Z4547" s="15">
        <v>9.3728144909999997</v>
      </c>
      <c r="AA4547" s="15">
        <v>7.3249968993407446</v>
      </c>
      <c r="AF4547" s="49">
        <v>921</v>
      </c>
      <c r="AG4547" s="15">
        <v>-0.55118538853782995</v>
      </c>
      <c r="AH4547" s="15">
        <v>-0.55118538853782995</v>
      </c>
      <c r="AI4547" s="15">
        <v>14.649993798681489</v>
      </c>
      <c r="AM4547" s="17"/>
    </row>
    <row r="4548" spans="1:39">
      <c r="A4548" s="7" t="s">
        <v>4209</v>
      </c>
      <c r="B4548" s="7">
        <v>4075</v>
      </c>
      <c r="C4548" s="29" t="s">
        <v>4345</v>
      </c>
      <c r="F4548" s="27" t="str">
        <f t="shared" si="70"/>
        <v>QLD4075GRACEVILLE EAST</v>
      </c>
      <c r="G4548" s="30">
        <v>4536</v>
      </c>
      <c r="H4548" s="49">
        <v>-3.1532197134290798</v>
      </c>
      <c r="I4548" s="15">
        <v>7.7992000920000004</v>
      </c>
      <c r="J4548" s="15">
        <v>7.7992000920000004</v>
      </c>
      <c r="K4548" s="15">
        <v>7.3249968993407446</v>
      </c>
      <c r="P4548" s="49">
        <v>-3.2301360544336899</v>
      </c>
      <c r="Q4548" s="15">
        <v>7.4673700360000002</v>
      </c>
      <c r="R4548" s="15">
        <v>7.4673700360000002</v>
      </c>
      <c r="S4548" s="15">
        <v>14.649993798681489</v>
      </c>
      <c r="X4548" s="49">
        <v>-0.76881314228605402</v>
      </c>
      <c r="Y4548" s="15">
        <v>9.3728144909999997</v>
      </c>
      <c r="Z4548" s="15">
        <v>9.3728144909999997</v>
      </c>
      <c r="AA4548" s="15">
        <v>7.3249968993407446</v>
      </c>
      <c r="AF4548" s="49">
        <v>6.6148053263967803</v>
      </c>
      <c r="AG4548" s="15">
        <v>-0.55118538853782995</v>
      </c>
      <c r="AH4548" s="15">
        <v>-0.55118538853782995</v>
      </c>
      <c r="AI4548" s="15">
        <v>14.649993798681489</v>
      </c>
      <c r="AM4548" s="17"/>
    </row>
    <row r="4549" spans="1:39">
      <c r="A4549" s="7" t="s">
        <v>4209</v>
      </c>
      <c r="B4549" s="7">
        <v>4075</v>
      </c>
      <c r="C4549" s="29" t="s">
        <v>100</v>
      </c>
      <c r="F4549" s="27" t="str">
        <f t="shared" si="70"/>
        <v>QLD4075OXLEY</v>
      </c>
      <c r="G4549" s="30">
        <v>4537</v>
      </c>
      <c r="H4549" s="49">
        <v>-0.38423143726298498</v>
      </c>
      <c r="I4549" s="15">
        <v>7.7992000920000004</v>
      </c>
      <c r="J4549" s="15">
        <v>7.7992000920000004</v>
      </c>
      <c r="K4549" s="15">
        <v>7.3249968993407446</v>
      </c>
      <c r="P4549" s="49">
        <v>-0.92264582429528097</v>
      </c>
      <c r="Q4549" s="15">
        <v>7.4673700360000002</v>
      </c>
      <c r="R4549" s="15">
        <v>7.4673700360000002</v>
      </c>
      <c r="S4549" s="15">
        <v>14.649993798681489</v>
      </c>
      <c r="X4549" s="49">
        <v>2.0770914748846598</v>
      </c>
      <c r="Y4549" s="15">
        <v>9.3728144909999997</v>
      </c>
      <c r="Z4549" s="15">
        <v>9.3728144909999997</v>
      </c>
      <c r="AA4549" s="15">
        <v>7.3249968993407446</v>
      </c>
      <c r="AF4549" s="49">
        <v>10.6148053263968</v>
      </c>
      <c r="AG4549" s="15">
        <v>-0.55118538853782995</v>
      </c>
      <c r="AH4549" s="15">
        <v>-0.55118538853782995</v>
      </c>
      <c r="AI4549" s="15">
        <v>14.649993798681489</v>
      </c>
      <c r="AM4549" s="17"/>
    </row>
    <row r="4550" spans="1:39">
      <c r="A4550" s="7" t="s">
        <v>4209</v>
      </c>
      <c r="B4550" s="7">
        <v>4075</v>
      </c>
      <c r="C4550" s="29" t="s">
        <v>1792</v>
      </c>
      <c r="F4550" s="27" t="str">
        <f t="shared" si="70"/>
        <v>QLD4075SHERWOOD</v>
      </c>
      <c r="G4550" s="30">
        <v>4538</v>
      </c>
      <c r="H4550" s="49">
        <v>-3.6147177594567599</v>
      </c>
      <c r="I4550" s="15">
        <v>7.7992000920000004</v>
      </c>
      <c r="J4550" s="15">
        <v>7.7992000920000004</v>
      </c>
      <c r="K4550" s="15">
        <v>7.3249968993407446</v>
      </c>
      <c r="P4550" s="49">
        <v>-3.3839687364429198</v>
      </c>
      <c r="Q4550" s="15">
        <v>7.4673700360000002</v>
      </c>
      <c r="R4550" s="15">
        <v>7.4673700360000002</v>
      </c>
      <c r="S4550" s="15">
        <v>14.649993798681489</v>
      </c>
      <c r="X4550" s="49">
        <v>-1.2303111883137401</v>
      </c>
      <c r="Y4550" s="15">
        <v>9.3728144909999997</v>
      </c>
      <c r="Z4550" s="15">
        <v>9.3728144909999997</v>
      </c>
      <c r="AA4550" s="15">
        <v>7.3249968993407446</v>
      </c>
      <c r="AF4550" s="49">
        <v>10.6148053263968</v>
      </c>
      <c r="AG4550" s="15">
        <v>-0.55118538853782995</v>
      </c>
      <c r="AH4550" s="15">
        <v>-0.55118538853782995</v>
      </c>
      <c r="AI4550" s="15">
        <v>14.649993798681489</v>
      </c>
      <c r="AM4550" s="17"/>
    </row>
    <row r="4551" spans="1:39">
      <c r="A4551" s="7" t="s">
        <v>4209</v>
      </c>
      <c r="B4551" s="7">
        <v>4076</v>
      </c>
      <c r="C4551" s="29" t="s">
        <v>4346</v>
      </c>
      <c r="F4551" s="27" t="str">
        <f t="shared" si="70"/>
        <v>QLD4076DARRA</v>
      </c>
      <c r="G4551" s="30">
        <v>4539</v>
      </c>
      <c r="H4551" s="49">
        <v>-3.4608850774475401</v>
      </c>
      <c r="I4551" s="15">
        <v>16.98625131</v>
      </c>
      <c r="J4551" s="15">
        <v>16.98625131</v>
      </c>
      <c r="K4551" s="15">
        <v>16.546199999999999</v>
      </c>
      <c r="P4551" s="49">
        <v>-3.3070523954383102</v>
      </c>
      <c r="Q4551" s="15">
        <v>14.71178252</v>
      </c>
      <c r="R4551" s="15">
        <v>14.71178252</v>
      </c>
      <c r="S4551" s="15">
        <v>33.092399999999998</v>
      </c>
      <c r="X4551" s="49">
        <v>-1.0764785063045099</v>
      </c>
      <c r="Y4551" s="15">
        <v>18.394498779999999</v>
      </c>
      <c r="Z4551" s="15">
        <v>18.394498779999999</v>
      </c>
      <c r="AA4551" s="15">
        <v>16.546199999999999</v>
      </c>
      <c r="AF4551" s="49">
        <v>10.6148053263968</v>
      </c>
      <c r="AG4551" s="15">
        <v>-0.55118538853782995</v>
      </c>
      <c r="AH4551" s="15">
        <v>-0.55118538853782995</v>
      </c>
      <c r="AI4551" s="15">
        <v>33.092399999999998</v>
      </c>
      <c r="AM4551" s="17"/>
    </row>
    <row r="4552" spans="1:39">
      <c r="A4552" s="7" t="s">
        <v>4209</v>
      </c>
      <c r="B4552" s="7">
        <v>4076</v>
      </c>
      <c r="C4552" s="29" t="s">
        <v>4347</v>
      </c>
      <c r="F4552" s="27" t="str">
        <f t="shared" si="70"/>
        <v>QLD4076WACOL</v>
      </c>
      <c r="G4552" s="30">
        <v>4540</v>
      </c>
      <c r="H4552" s="49">
        <v>921</v>
      </c>
      <c r="I4552" s="15">
        <v>16.98625131</v>
      </c>
      <c r="J4552" s="15">
        <v>16.98625131</v>
      </c>
      <c r="K4552" s="15">
        <v>16.546199999999999</v>
      </c>
      <c r="P4552" s="49">
        <v>921</v>
      </c>
      <c r="Q4552" s="15">
        <v>14.71178252</v>
      </c>
      <c r="R4552" s="15">
        <v>14.71178252</v>
      </c>
      <c r="S4552" s="15">
        <v>33.092399999999998</v>
      </c>
      <c r="X4552" s="49">
        <v>921</v>
      </c>
      <c r="Y4552" s="15">
        <v>18.394498779999999</v>
      </c>
      <c r="Z4552" s="15">
        <v>18.394498779999999</v>
      </c>
      <c r="AA4552" s="15">
        <v>16.546199999999999</v>
      </c>
      <c r="AF4552" s="49">
        <v>921</v>
      </c>
      <c r="AG4552" s="15">
        <v>-0.55118538853782995</v>
      </c>
      <c r="AH4552" s="15">
        <v>-0.55118538853782995</v>
      </c>
      <c r="AI4552" s="15">
        <v>33.092399999999998</v>
      </c>
      <c r="AM4552" s="17"/>
    </row>
    <row r="4553" spans="1:39">
      <c r="A4553" s="7" t="s">
        <v>4209</v>
      </c>
      <c r="B4553" s="7">
        <v>4077</v>
      </c>
      <c r="C4553" s="29" t="s">
        <v>4348</v>
      </c>
      <c r="F4553" s="27" t="str">
        <f t="shared" si="70"/>
        <v>QLD4077DOOLANDELLA</v>
      </c>
      <c r="G4553" s="30">
        <v>4541</v>
      </c>
      <c r="H4553" s="49">
        <v>-1.15339484730912</v>
      </c>
      <c r="I4553" s="15">
        <v>17.003751309999998</v>
      </c>
      <c r="J4553" s="15">
        <v>17.003751309999998</v>
      </c>
      <c r="K4553" s="15">
        <v>16.546199999999999</v>
      </c>
      <c r="P4553" s="49">
        <v>-1.6918092343414199</v>
      </c>
      <c r="Q4553" s="15">
        <v>14.725582080000001</v>
      </c>
      <c r="R4553" s="15">
        <v>14.725582080000001</v>
      </c>
      <c r="S4553" s="15">
        <v>33.092399999999998</v>
      </c>
      <c r="X4553" s="49">
        <v>1.3079280648385201</v>
      </c>
      <c r="Y4553" s="15">
        <v>18.411683780000001</v>
      </c>
      <c r="Z4553" s="15">
        <v>18.411683780000001</v>
      </c>
      <c r="AA4553" s="15">
        <v>16.546199999999999</v>
      </c>
      <c r="AF4553" s="49">
        <v>10.6148053263968</v>
      </c>
      <c r="AG4553" s="15">
        <v>-0.55118538853782995</v>
      </c>
      <c r="AH4553" s="15">
        <v>-0.55118538853782995</v>
      </c>
      <c r="AI4553" s="15">
        <v>33.092399999999998</v>
      </c>
      <c r="AM4553" s="17"/>
    </row>
    <row r="4554" spans="1:39">
      <c r="A4554" s="7" t="s">
        <v>4209</v>
      </c>
      <c r="B4554" s="7">
        <v>4077</v>
      </c>
      <c r="C4554" s="29" t="s">
        <v>4149</v>
      </c>
      <c r="F4554" s="27" t="str">
        <f t="shared" si="70"/>
        <v>QLD4077DURACK</v>
      </c>
      <c r="G4554" s="30">
        <v>4542</v>
      </c>
      <c r="H4554" s="49">
        <v>-11.383268200922799</v>
      </c>
      <c r="I4554" s="15">
        <v>17.003751309999998</v>
      </c>
      <c r="J4554" s="15">
        <v>17.003751309999998</v>
      </c>
      <c r="K4554" s="15">
        <v>16.546199999999999</v>
      </c>
      <c r="P4554" s="49">
        <v>-10.229523085853501</v>
      </c>
      <c r="Q4554" s="15">
        <v>14.725582080000001</v>
      </c>
      <c r="R4554" s="15">
        <v>14.725582080000001</v>
      </c>
      <c r="S4554" s="15">
        <v>33.092399999999998</v>
      </c>
      <c r="X4554" s="49">
        <v>-8.9219452887751096</v>
      </c>
      <c r="Y4554" s="15">
        <v>18.411683780000001</v>
      </c>
      <c r="Z4554" s="15">
        <v>18.411683780000001</v>
      </c>
      <c r="AA4554" s="15">
        <v>16.546199999999999</v>
      </c>
      <c r="AF4554" s="49">
        <v>10.6148053263968</v>
      </c>
      <c r="AG4554" s="15">
        <v>-0.55118538853782995</v>
      </c>
      <c r="AH4554" s="15">
        <v>-0.55118538853782995</v>
      </c>
      <c r="AI4554" s="15">
        <v>33.092399999999998</v>
      </c>
      <c r="AM4554" s="17"/>
    </row>
    <row r="4555" spans="1:39">
      <c r="A4555" s="7" t="s">
        <v>4209</v>
      </c>
      <c r="B4555" s="7">
        <v>4077</v>
      </c>
      <c r="C4555" s="29" t="s">
        <v>4349</v>
      </c>
      <c r="F4555" s="27" t="str">
        <f t="shared" si="70"/>
        <v>QLD4077INALA</v>
      </c>
      <c r="G4555" s="30">
        <v>4543</v>
      </c>
      <c r="H4555" s="49">
        <v>-3.6147177594567599</v>
      </c>
      <c r="I4555" s="15">
        <v>17.003751309999998</v>
      </c>
      <c r="J4555" s="15">
        <v>17.003751309999998</v>
      </c>
      <c r="K4555" s="15">
        <v>16.546199999999999</v>
      </c>
      <c r="P4555" s="49">
        <v>-3.3839687364429198</v>
      </c>
      <c r="Q4555" s="15">
        <v>14.725582080000001</v>
      </c>
      <c r="R4555" s="15">
        <v>14.725582080000001</v>
      </c>
      <c r="S4555" s="15">
        <v>33.092399999999998</v>
      </c>
      <c r="X4555" s="49">
        <v>-1.2303111883137401</v>
      </c>
      <c r="Y4555" s="15">
        <v>18.411683780000001</v>
      </c>
      <c r="Z4555" s="15">
        <v>18.411683780000001</v>
      </c>
      <c r="AA4555" s="15">
        <v>16.546199999999999</v>
      </c>
      <c r="AF4555" s="49">
        <v>10.6148053263968</v>
      </c>
      <c r="AG4555" s="15">
        <v>-0.55118538853782995</v>
      </c>
      <c r="AH4555" s="15">
        <v>-0.55118538853782995</v>
      </c>
      <c r="AI4555" s="15">
        <v>33.092399999999998</v>
      </c>
      <c r="AM4555" s="17"/>
    </row>
    <row r="4556" spans="1:39">
      <c r="A4556" s="7" t="s">
        <v>4209</v>
      </c>
      <c r="B4556" s="7">
        <v>4077</v>
      </c>
      <c r="C4556" s="29" t="s">
        <v>4350</v>
      </c>
      <c r="F4556" s="27" t="str">
        <f t="shared" si="70"/>
        <v>QLD4077INALA EAST</v>
      </c>
      <c r="G4556" s="30">
        <v>4544</v>
      </c>
      <c r="H4556" s="49">
        <v>-1.15339484730912</v>
      </c>
      <c r="I4556" s="15">
        <v>17.003751309999998</v>
      </c>
      <c r="J4556" s="15">
        <v>17.003751309999998</v>
      </c>
      <c r="K4556" s="15">
        <v>16.546199999999999</v>
      </c>
      <c r="P4556" s="49">
        <v>-1.6918092343414199</v>
      </c>
      <c r="Q4556" s="15">
        <v>14.725582080000001</v>
      </c>
      <c r="R4556" s="15">
        <v>14.725582080000001</v>
      </c>
      <c r="S4556" s="15">
        <v>33.092399999999998</v>
      </c>
      <c r="X4556" s="49">
        <v>1.2310117238339</v>
      </c>
      <c r="Y4556" s="15">
        <v>18.411683780000001</v>
      </c>
      <c r="Z4556" s="15">
        <v>18.411683780000001</v>
      </c>
      <c r="AA4556" s="15">
        <v>16.546199999999999</v>
      </c>
      <c r="AF4556" s="49">
        <v>10.6148053263968</v>
      </c>
      <c r="AG4556" s="15">
        <v>-0.55118538853782995</v>
      </c>
      <c r="AH4556" s="15">
        <v>-0.55118538853782995</v>
      </c>
      <c r="AI4556" s="15">
        <v>33.092399999999998</v>
      </c>
      <c r="AM4556" s="17"/>
    </row>
    <row r="4557" spans="1:39">
      <c r="A4557" s="7" t="s">
        <v>4209</v>
      </c>
      <c r="B4557" s="7">
        <v>4077</v>
      </c>
      <c r="C4557" s="29" t="s">
        <v>4351</v>
      </c>
      <c r="F4557" s="27" t="str">
        <f t="shared" si="70"/>
        <v>QLD4077INALA HEIGHTS</v>
      </c>
      <c r="G4557" s="30">
        <v>4545</v>
      </c>
      <c r="H4557" s="49">
        <v>-11.383268200922799</v>
      </c>
      <c r="I4557" s="15">
        <v>17.003751309999998</v>
      </c>
      <c r="J4557" s="15">
        <v>17.003751309999998</v>
      </c>
      <c r="K4557" s="15">
        <v>16.546199999999999</v>
      </c>
      <c r="P4557" s="49">
        <v>-10.229523085853501</v>
      </c>
      <c r="Q4557" s="15">
        <v>14.725582080000001</v>
      </c>
      <c r="R4557" s="15">
        <v>14.725582080000001</v>
      </c>
      <c r="S4557" s="15">
        <v>33.092399999999998</v>
      </c>
      <c r="X4557" s="49">
        <v>-8.9219452887751096</v>
      </c>
      <c r="Y4557" s="15">
        <v>18.411683780000001</v>
      </c>
      <c r="Z4557" s="15">
        <v>18.411683780000001</v>
      </c>
      <c r="AA4557" s="15">
        <v>16.546199999999999</v>
      </c>
      <c r="AF4557" s="49">
        <v>0.53876465479238</v>
      </c>
      <c r="AG4557" s="15">
        <v>-0.55118538853782995</v>
      </c>
      <c r="AH4557" s="15">
        <v>-0.55118538853782995</v>
      </c>
      <c r="AI4557" s="15">
        <v>33.092399999999998</v>
      </c>
      <c r="AM4557" s="17"/>
    </row>
    <row r="4558" spans="1:39">
      <c r="A4558" s="7" t="s">
        <v>4209</v>
      </c>
      <c r="B4558" s="7">
        <v>4077</v>
      </c>
      <c r="C4558" s="29" t="s">
        <v>4352</v>
      </c>
      <c r="F4558" s="27" t="str">
        <f t="shared" ref="F4558:F4621" si="71">TRIM(A4558)&amp;IF(LEN(TRIM(B4558))=3,"0"&amp;TRIM(B4558),TRIM(B4558))&amp;TRIM(C4558)</f>
        <v>QLD4077RICHLANDS</v>
      </c>
      <c r="G4558" s="30">
        <v>4546</v>
      </c>
      <c r="H4558" s="49">
        <v>-11.383268200922799</v>
      </c>
      <c r="I4558" s="15">
        <v>17.003751309999998</v>
      </c>
      <c r="J4558" s="15">
        <v>17.003751309999998</v>
      </c>
      <c r="K4558" s="15">
        <v>16.546199999999999</v>
      </c>
      <c r="P4558" s="49">
        <v>-10.229523085853501</v>
      </c>
      <c r="Q4558" s="15">
        <v>14.725582080000001</v>
      </c>
      <c r="R4558" s="15">
        <v>14.725582080000001</v>
      </c>
      <c r="S4558" s="15">
        <v>33.092399999999998</v>
      </c>
      <c r="X4558" s="49">
        <v>-8.9219452887751096</v>
      </c>
      <c r="Y4558" s="15">
        <v>18.411683780000001</v>
      </c>
      <c r="Z4558" s="15">
        <v>18.411683780000001</v>
      </c>
      <c r="AA4558" s="15">
        <v>16.546199999999999</v>
      </c>
      <c r="AF4558" s="49">
        <v>0.53876465479238</v>
      </c>
      <c r="AG4558" s="15">
        <v>-0.55118538853782995</v>
      </c>
      <c r="AH4558" s="15">
        <v>-0.55118538853782995</v>
      </c>
      <c r="AI4558" s="15">
        <v>33.092399999999998</v>
      </c>
      <c r="AM4558" s="17"/>
    </row>
    <row r="4559" spans="1:39">
      <c r="A4559" s="7" t="s">
        <v>4209</v>
      </c>
      <c r="B4559" s="7">
        <v>4077</v>
      </c>
      <c r="C4559" s="29" t="s">
        <v>4353</v>
      </c>
      <c r="F4559" s="27" t="str">
        <f t="shared" si="71"/>
        <v>QLD4077RICHLANDS DC</v>
      </c>
      <c r="G4559" s="30">
        <v>4547</v>
      </c>
      <c r="H4559" s="49">
        <v>-3.9223831234752198</v>
      </c>
      <c r="I4559" s="15">
        <v>17.003751309999998</v>
      </c>
      <c r="J4559" s="15">
        <v>17.003751309999998</v>
      </c>
      <c r="K4559" s="15">
        <v>16.546199999999999</v>
      </c>
      <c r="P4559" s="49">
        <v>-3.5378014184521498</v>
      </c>
      <c r="Q4559" s="15">
        <v>14.725582080000001</v>
      </c>
      <c r="R4559" s="15">
        <v>14.725582080000001</v>
      </c>
      <c r="S4559" s="15">
        <v>33.092399999999998</v>
      </c>
      <c r="X4559" s="49">
        <v>-1.53797655233219</v>
      </c>
      <c r="Y4559" s="15">
        <v>18.411683780000001</v>
      </c>
      <c r="Z4559" s="15">
        <v>18.411683780000001</v>
      </c>
      <c r="AA4559" s="15">
        <v>16.546199999999999</v>
      </c>
      <c r="AF4559" s="49">
        <v>0.53876465479238</v>
      </c>
      <c r="AG4559" s="15">
        <v>-0.55118538853782995</v>
      </c>
      <c r="AH4559" s="15">
        <v>-0.55118538853782995</v>
      </c>
      <c r="AI4559" s="15">
        <v>33.092399999999998</v>
      </c>
      <c r="AM4559" s="17"/>
    </row>
    <row r="4560" spans="1:39">
      <c r="A4560" s="7" t="s">
        <v>4209</v>
      </c>
      <c r="B4560" s="7">
        <v>4078</v>
      </c>
      <c r="C4560" s="29" t="s">
        <v>4354</v>
      </c>
      <c r="F4560" s="27" t="str">
        <f t="shared" si="71"/>
        <v>QLD4078ELLEN GROVE</v>
      </c>
      <c r="G4560" s="30">
        <v>4548</v>
      </c>
      <c r="H4560" s="49">
        <v>-11.383268200922799</v>
      </c>
      <c r="I4560" s="15">
        <v>16.98625131</v>
      </c>
      <c r="J4560" s="15">
        <v>16.98625131</v>
      </c>
      <c r="K4560" s="15">
        <v>16.546199999999999</v>
      </c>
      <c r="P4560" s="49">
        <v>-10.229523085853501</v>
      </c>
      <c r="Q4560" s="15">
        <v>14.71178252</v>
      </c>
      <c r="R4560" s="15">
        <v>14.71178252</v>
      </c>
      <c r="S4560" s="15">
        <v>33.092399999999998</v>
      </c>
      <c r="X4560" s="49">
        <v>-8.9219452887751096</v>
      </c>
      <c r="Y4560" s="15">
        <v>18.394498779999999</v>
      </c>
      <c r="Z4560" s="15">
        <v>18.394498779999999</v>
      </c>
      <c r="AA4560" s="15">
        <v>16.546199999999999</v>
      </c>
      <c r="AF4560" s="49">
        <v>0.53876465479238</v>
      </c>
      <c r="AG4560" s="15">
        <v>-0.55118538853782995</v>
      </c>
      <c r="AH4560" s="15">
        <v>-0.55118538853782995</v>
      </c>
      <c r="AI4560" s="15">
        <v>33.092399999999998</v>
      </c>
      <c r="AM4560" s="17"/>
    </row>
    <row r="4561" spans="1:39">
      <c r="A4561" s="7" t="s">
        <v>4209</v>
      </c>
      <c r="B4561" s="7">
        <v>4078</v>
      </c>
      <c r="C4561" s="29" t="s">
        <v>4355</v>
      </c>
      <c r="F4561" s="27" t="str">
        <f t="shared" si="71"/>
        <v>QLD4078FOREST LAKE</v>
      </c>
      <c r="G4561" s="30">
        <v>4549</v>
      </c>
      <c r="H4561" s="49">
        <v>-3.9223831234752198</v>
      </c>
      <c r="I4561" s="15">
        <v>16.98625131</v>
      </c>
      <c r="J4561" s="15">
        <v>16.98625131</v>
      </c>
      <c r="K4561" s="15">
        <v>2.000615075474208</v>
      </c>
      <c r="P4561" s="49">
        <v>-3.5378014184521498</v>
      </c>
      <c r="Q4561" s="15">
        <v>14.71178252</v>
      </c>
      <c r="R4561" s="15">
        <v>14.71178252</v>
      </c>
      <c r="S4561" s="15">
        <v>4.0012301509484161</v>
      </c>
      <c r="X4561" s="49">
        <v>-1.4610602113275799</v>
      </c>
      <c r="Y4561" s="15">
        <v>18.394498779999999</v>
      </c>
      <c r="Z4561" s="15">
        <v>18.394498779999999</v>
      </c>
      <c r="AA4561" s="15">
        <v>2.000615075474208</v>
      </c>
      <c r="AF4561" s="49">
        <v>0.53876465479238</v>
      </c>
      <c r="AG4561" s="15">
        <v>-0.55118538853782995</v>
      </c>
      <c r="AH4561" s="15">
        <v>-0.55118538853782995</v>
      </c>
      <c r="AI4561" s="15">
        <v>4.0012301509484161</v>
      </c>
      <c r="AM4561" s="17"/>
    </row>
    <row r="4562" spans="1:39">
      <c r="A4562" s="7" t="s">
        <v>4209</v>
      </c>
      <c r="B4562" s="7">
        <v>4101</v>
      </c>
      <c r="C4562" s="29" t="s">
        <v>4356</v>
      </c>
      <c r="F4562" s="27" t="str">
        <f t="shared" si="71"/>
        <v>QLD4101HIGHGATE HILL</v>
      </c>
      <c r="G4562" s="30">
        <v>4550</v>
      </c>
      <c r="H4562" s="49">
        <v>-11.383268200922799</v>
      </c>
      <c r="I4562" s="15">
        <v>10.287524599999999</v>
      </c>
      <c r="J4562" s="15">
        <v>10.287524599999999</v>
      </c>
      <c r="K4562" s="15">
        <v>16.546199999999999</v>
      </c>
      <c r="P4562" s="49">
        <v>-10.229523085853501</v>
      </c>
      <c r="Q4562" s="15">
        <v>9.429528372</v>
      </c>
      <c r="R4562" s="15">
        <v>9.429528372</v>
      </c>
      <c r="S4562" s="15">
        <v>33.092399999999998</v>
      </c>
      <c r="X4562" s="49">
        <v>-8.9219452887751096</v>
      </c>
      <c r="Y4562" s="15">
        <v>11.81634916</v>
      </c>
      <c r="Z4562" s="15">
        <v>11.81634916</v>
      </c>
      <c r="AA4562" s="15">
        <v>16.546199999999999</v>
      </c>
      <c r="AF4562" s="49">
        <v>0.53876465479238</v>
      </c>
      <c r="AG4562" s="15">
        <v>-0.55118538853782995</v>
      </c>
      <c r="AH4562" s="15">
        <v>-0.55118538853782995</v>
      </c>
      <c r="AI4562" s="15">
        <v>33.092399999999998</v>
      </c>
      <c r="AM4562" s="17"/>
    </row>
    <row r="4563" spans="1:39">
      <c r="A4563" s="7" t="s">
        <v>4209</v>
      </c>
      <c r="B4563" s="7">
        <v>4101</v>
      </c>
      <c r="C4563" s="29" t="s">
        <v>4357</v>
      </c>
      <c r="F4563" s="27" t="str">
        <f t="shared" si="71"/>
        <v>QLD4101SOUTH BRISBANE</v>
      </c>
      <c r="G4563" s="30">
        <v>4551</v>
      </c>
      <c r="H4563" s="49">
        <v>-3.9223831234752198</v>
      </c>
      <c r="I4563" s="15">
        <v>10.287524599999999</v>
      </c>
      <c r="J4563" s="15">
        <v>10.287524599999999</v>
      </c>
      <c r="K4563" s="15">
        <v>16.546199999999999</v>
      </c>
      <c r="P4563" s="49">
        <v>-3.5378014184521498</v>
      </c>
      <c r="Q4563" s="15">
        <v>9.429528372</v>
      </c>
      <c r="R4563" s="15">
        <v>9.429528372</v>
      </c>
      <c r="S4563" s="15">
        <v>33.092399999999998</v>
      </c>
      <c r="X4563" s="49">
        <v>-1.4610602113275799</v>
      </c>
      <c r="Y4563" s="15">
        <v>11.81634916</v>
      </c>
      <c r="Z4563" s="15">
        <v>11.81634916</v>
      </c>
      <c r="AA4563" s="15">
        <v>16.546199999999999</v>
      </c>
      <c r="AF4563" s="49">
        <v>0.53876465479238</v>
      </c>
      <c r="AG4563" s="15">
        <v>-0.55118538853782995</v>
      </c>
      <c r="AH4563" s="15">
        <v>-0.55118538853782995</v>
      </c>
      <c r="AI4563" s="15">
        <v>33.092399999999998</v>
      </c>
      <c r="AM4563" s="17"/>
    </row>
    <row r="4564" spans="1:39">
      <c r="A4564" s="7" t="s">
        <v>4209</v>
      </c>
      <c r="B4564" s="7">
        <v>4101</v>
      </c>
      <c r="C4564" s="29" t="s">
        <v>4358</v>
      </c>
      <c r="F4564" s="27" t="str">
        <f t="shared" si="71"/>
        <v>QLD4101SOUTH BRISBANE BC</v>
      </c>
      <c r="G4564" s="30">
        <v>4552</v>
      </c>
      <c r="H4564" s="49">
        <v>-3.7685504414659898</v>
      </c>
      <c r="I4564" s="15">
        <v>10.287524599999999</v>
      </c>
      <c r="J4564" s="15">
        <v>10.287524599999999</v>
      </c>
      <c r="K4564" s="15">
        <v>16.546199999999999</v>
      </c>
      <c r="P4564" s="49">
        <v>-3.4608850774475401</v>
      </c>
      <c r="Q4564" s="15">
        <v>9.429528372</v>
      </c>
      <c r="R4564" s="15">
        <v>9.429528372</v>
      </c>
      <c r="S4564" s="15">
        <v>33.092399999999998</v>
      </c>
      <c r="X4564" s="49">
        <v>-1.38414387032296</v>
      </c>
      <c r="Y4564" s="15">
        <v>11.81634916</v>
      </c>
      <c r="Z4564" s="15">
        <v>11.81634916</v>
      </c>
      <c r="AA4564" s="15">
        <v>16.546199999999999</v>
      </c>
      <c r="AF4564" s="49">
        <v>11.6147177594568</v>
      </c>
      <c r="AG4564" s="15">
        <v>-0.55118538853782995</v>
      </c>
      <c r="AH4564" s="15">
        <v>-0.55118538853782995</v>
      </c>
      <c r="AI4564" s="15">
        <v>33.092399999999998</v>
      </c>
      <c r="AM4564" s="17"/>
    </row>
    <row r="4565" spans="1:39">
      <c r="A4565" s="7" t="s">
        <v>4209</v>
      </c>
      <c r="B4565" s="7">
        <v>4101</v>
      </c>
      <c r="C4565" s="29" t="s">
        <v>4359</v>
      </c>
      <c r="F4565" s="27" t="str">
        <f t="shared" si="71"/>
        <v>QLD4101WEST END</v>
      </c>
      <c r="G4565" s="30">
        <v>4553</v>
      </c>
      <c r="H4565" s="49">
        <v>-11.383268200922799</v>
      </c>
      <c r="I4565" s="15">
        <v>10.287524599999999</v>
      </c>
      <c r="J4565" s="15">
        <v>10.287524599999999</v>
      </c>
      <c r="K4565" s="15">
        <v>16.546199999999999</v>
      </c>
      <c r="P4565" s="49">
        <v>-10.229523085853501</v>
      </c>
      <c r="Q4565" s="15">
        <v>9.429528372</v>
      </c>
      <c r="R4565" s="15">
        <v>9.429528372</v>
      </c>
      <c r="S4565" s="15">
        <v>33.092399999999998</v>
      </c>
      <c r="X4565" s="49">
        <v>-8.9219452887751096</v>
      </c>
      <c r="Y4565" s="15">
        <v>11.81634916</v>
      </c>
      <c r="Z4565" s="15">
        <v>11.81634916</v>
      </c>
      <c r="AA4565" s="15">
        <v>16.546199999999999</v>
      </c>
      <c r="AF4565" s="49">
        <v>11.6147177594568</v>
      </c>
      <c r="AG4565" s="15">
        <v>-0.55118538853782995</v>
      </c>
      <c r="AH4565" s="15">
        <v>-0.55118538853782995</v>
      </c>
      <c r="AI4565" s="15">
        <v>33.092399999999998</v>
      </c>
      <c r="AM4565" s="17"/>
    </row>
    <row r="4566" spans="1:39">
      <c r="A4566" s="7" t="s">
        <v>4209</v>
      </c>
      <c r="B4566" s="7">
        <v>4102</v>
      </c>
      <c r="C4566" s="29" t="s">
        <v>4360</v>
      </c>
      <c r="F4566" s="27" t="str">
        <f t="shared" si="71"/>
        <v>QLD4102BURANDA</v>
      </c>
      <c r="G4566" s="30">
        <v>4554</v>
      </c>
      <c r="H4566" s="49">
        <v>-11.383268200922799</v>
      </c>
      <c r="I4566" s="15">
        <v>7.7992000920000004</v>
      </c>
      <c r="J4566" s="15">
        <v>7.7992000920000004</v>
      </c>
      <c r="K4566" s="15">
        <v>16.546199999999999</v>
      </c>
      <c r="P4566" s="49">
        <v>-10.229523085853501</v>
      </c>
      <c r="Q4566" s="15">
        <v>7.4673700360000002</v>
      </c>
      <c r="R4566" s="15">
        <v>7.4673700360000002</v>
      </c>
      <c r="S4566" s="15">
        <v>33.092399999999998</v>
      </c>
      <c r="X4566" s="49">
        <v>-8.9219452887751096</v>
      </c>
      <c r="Y4566" s="15">
        <v>9.3728144909999997</v>
      </c>
      <c r="Z4566" s="15">
        <v>9.3728144909999997</v>
      </c>
      <c r="AA4566" s="15">
        <v>16.546199999999999</v>
      </c>
      <c r="AF4566" s="49">
        <v>11.6147177594568</v>
      </c>
      <c r="AG4566" s="15">
        <v>-0.55118538853782995</v>
      </c>
      <c r="AH4566" s="15">
        <v>-0.55118538853782995</v>
      </c>
      <c r="AI4566" s="15">
        <v>33.092399999999998</v>
      </c>
      <c r="AM4566" s="17"/>
    </row>
    <row r="4567" spans="1:39">
      <c r="A4567" s="7" t="s">
        <v>4209</v>
      </c>
      <c r="B4567" s="7">
        <v>4102</v>
      </c>
      <c r="C4567" s="29" t="s">
        <v>4361</v>
      </c>
      <c r="F4567" s="27" t="str">
        <f t="shared" si="71"/>
        <v>QLD4102DUTTON PARK</v>
      </c>
      <c r="G4567" s="30">
        <v>4555</v>
      </c>
      <c r="H4567" s="49">
        <v>-3.6147177594567599</v>
      </c>
      <c r="I4567" s="15">
        <v>7.7992000920000004</v>
      </c>
      <c r="J4567" s="15">
        <v>7.7992000920000004</v>
      </c>
      <c r="K4567" s="15">
        <v>16.546199999999999</v>
      </c>
      <c r="P4567" s="49">
        <v>-3.3839687364429198</v>
      </c>
      <c r="Q4567" s="15">
        <v>7.4673700360000002</v>
      </c>
      <c r="R4567" s="15">
        <v>7.4673700360000002</v>
      </c>
      <c r="S4567" s="15">
        <v>33.092399999999998</v>
      </c>
      <c r="X4567" s="49">
        <v>-1.2303111883137401</v>
      </c>
      <c r="Y4567" s="15">
        <v>9.3728144909999997</v>
      </c>
      <c r="Z4567" s="15">
        <v>9.3728144909999997</v>
      </c>
      <c r="AA4567" s="15">
        <v>16.546199999999999</v>
      </c>
      <c r="AF4567" s="49">
        <v>11.6147177594568</v>
      </c>
      <c r="AG4567" s="15">
        <v>-0.55118538853782995</v>
      </c>
      <c r="AH4567" s="15">
        <v>-0.55118538853782995</v>
      </c>
      <c r="AI4567" s="15">
        <v>33.092399999999998</v>
      </c>
      <c r="AM4567" s="17"/>
    </row>
    <row r="4568" spans="1:39">
      <c r="A4568" s="7" t="s">
        <v>4209</v>
      </c>
      <c r="B4568" s="7">
        <v>4102</v>
      </c>
      <c r="C4568" s="29" t="s">
        <v>4362</v>
      </c>
      <c r="F4568" s="27" t="str">
        <f t="shared" si="71"/>
        <v>QLD4102WOOLLOONGABBA</v>
      </c>
      <c r="G4568" s="30">
        <v>4556</v>
      </c>
      <c r="H4568" s="49">
        <v>-11.383268200922799</v>
      </c>
      <c r="I4568" s="15">
        <v>7.7992000920000004</v>
      </c>
      <c r="J4568" s="15">
        <v>7.7992000920000004</v>
      </c>
      <c r="K4568" s="15">
        <v>16.546199999999999</v>
      </c>
      <c r="P4568" s="49">
        <v>-10.229523085853501</v>
      </c>
      <c r="Q4568" s="15">
        <v>7.4673700360000002</v>
      </c>
      <c r="R4568" s="15">
        <v>7.4673700360000002</v>
      </c>
      <c r="S4568" s="15">
        <v>33.092399999999998</v>
      </c>
      <c r="X4568" s="49">
        <v>-8.9219452887751096</v>
      </c>
      <c r="Y4568" s="15">
        <v>9.3728144909999997</v>
      </c>
      <c r="Z4568" s="15">
        <v>9.3728144909999997</v>
      </c>
      <c r="AA4568" s="15">
        <v>16.546199999999999</v>
      </c>
      <c r="AF4568" s="49">
        <v>11.6147177594568</v>
      </c>
      <c r="AG4568" s="15">
        <v>-0.55118538853782995</v>
      </c>
      <c r="AH4568" s="15">
        <v>-0.55118538853782995</v>
      </c>
      <c r="AI4568" s="15">
        <v>33.092399999999998</v>
      </c>
      <c r="AM4568" s="17"/>
    </row>
    <row r="4569" spans="1:39">
      <c r="A4569" s="7" t="s">
        <v>4209</v>
      </c>
      <c r="B4569" s="7">
        <v>4103</v>
      </c>
      <c r="C4569" s="29" t="s">
        <v>4363</v>
      </c>
      <c r="F4569" s="27" t="str">
        <f t="shared" si="71"/>
        <v>QLD4103ANNERLEY</v>
      </c>
      <c r="G4569" s="30">
        <v>4557</v>
      </c>
      <c r="H4569" s="49">
        <v>-4.0762158054844404</v>
      </c>
      <c r="I4569" s="15">
        <v>7.8237000920000002</v>
      </c>
      <c r="J4569" s="15">
        <v>7.8237000920000002</v>
      </c>
      <c r="K4569" s="15">
        <v>13.040028400315155</v>
      </c>
      <c r="P4569" s="49">
        <v>-3.5378014184521498</v>
      </c>
      <c r="Q4569" s="15">
        <v>7.4866894129999997</v>
      </c>
      <c r="R4569" s="15">
        <v>7.4866894129999997</v>
      </c>
      <c r="S4569" s="15">
        <v>26.08005680063031</v>
      </c>
      <c r="X4569" s="49">
        <v>-1.6918092343414199</v>
      </c>
      <c r="Y4569" s="15">
        <v>9.3968734909999991</v>
      </c>
      <c r="Z4569" s="15">
        <v>9.3968734909999991</v>
      </c>
      <c r="AA4569" s="15">
        <v>13.040028400315155</v>
      </c>
      <c r="AF4569" s="49">
        <v>11.6147177594568</v>
      </c>
      <c r="AG4569" s="15">
        <v>-0.55118538853782995</v>
      </c>
      <c r="AH4569" s="15">
        <v>-0.55118538853782995</v>
      </c>
      <c r="AI4569" s="15">
        <v>26.08005680063031</v>
      </c>
      <c r="AM4569" s="17"/>
    </row>
    <row r="4570" spans="1:39">
      <c r="A4570" s="7" t="s">
        <v>4209</v>
      </c>
      <c r="B4570" s="7">
        <v>4103</v>
      </c>
      <c r="C4570" s="29" t="s">
        <v>190</v>
      </c>
      <c r="F4570" s="27" t="str">
        <f t="shared" si="71"/>
        <v>QLD4103FAIRFIELD</v>
      </c>
      <c r="G4570" s="30">
        <v>4558</v>
      </c>
      <c r="H4570" s="49">
        <v>-4.0762158054844404</v>
      </c>
      <c r="I4570" s="15">
        <v>7.8237000920000002</v>
      </c>
      <c r="J4570" s="15">
        <v>7.8237000920000002</v>
      </c>
      <c r="K4570" s="15">
        <v>13.040028400315155</v>
      </c>
      <c r="P4570" s="49">
        <v>-3.5378014184521498</v>
      </c>
      <c r="Q4570" s="15">
        <v>7.4866894129999997</v>
      </c>
      <c r="R4570" s="15">
        <v>7.4866894129999997</v>
      </c>
      <c r="S4570" s="15">
        <v>26.08005680063031</v>
      </c>
      <c r="X4570" s="49">
        <v>-1.6918092343414199</v>
      </c>
      <c r="Y4570" s="15">
        <v>9.3968734909999991</v>
      </c>
      <c r="Z4570" s="15">
        <v>9.3968734909999991</v>
      </c>
      <c r="AA4570" s="15">
        <v>13.040028400315155</v>
      </c>
      <c r="AF4570" s="49">
        <v>11.6147177594568</v>
      </c>
      <c r="AG4570" s="15">
        <v>-0.55118538853782995</v>
      </c>
      <c r="AH4570" s="15">
        <v>-0.55118538853782995</v>
      </c>
      <c r="AI4570" s="15">
        <v>26.08005680063031</v>
      </c>
      <c r="AM4570" s="17"/>
    </row>
    <row r="4571" spans="1:39">
      <c r="A4571" s="7" t="s">
        <v>4209</v>
      </c>
      <c r="B4571" s="7">
        <v>4103</v>
      </c>
      <c r="C4571" s="29" t="s">
        <v>4364</v>
      </c>
      <c r="F4571" s="27" t="str">
        <f t="shared" si="71"/>
        <v>QLD4103FAIRFIELD GARDENS</v>
      </c>
      <c r="G4571" s="30">
        <v>4559</v>
      </c>
      <c r="H4571" s="49">
        <v>4</v>
      </c>
      <c r="I4571" s="15">
        <v>7.8237000920000002</v>
      </c>
      <c r="J4571" s="15">
        <v>7.8237000920000002</v>
      </c>
      <c r="K4571" s="15">
        <v>13.040028400315155</v>
      </c>
      <c r="P4571" s="49">
        <v>4</v>
      </c>
      <c r="Q4571" s="15">
        <v>7.4866894129999997</v>
      </c>
      <c r="R4571" s="15">
        <v>7.4866894129999997</v>
      </c>
      <c r="S4571" s="15">
        <v>26.08005680063031</v>
      </c>
      <c r="X4571" s="49">
        <v>4</v>
      </c>
      <c r="Y4571" s="15">
        <v>9.3968734909999991</v>
      </c>
      <c r="Z4571" s="15">
        <v>9.3968734909999991</v>
      </c>
      <c r="AA4571" s="15">
        <v>13.040028400315155</v>
      </c>
      <c r="AF4571" s="49">
        <v>4</v>
      </c>
      <c r="AG4571" s="15">
        <v>-0.55118538853782995</v>
      </c>
      <c r="AH4571" s="15">
        <v>-0.55118538853782995</v>
      </c>
      <c r="AI4571" s="15">
        <v>26.08005680063031</v>
      </c>
      <c r="AM4571" s="17"/>
    </row>
    <row r="4572" spans="1:39">
      <c r="A4572" s="7" t="s">
        <v>4209</v>
      </c>
      <c r="B4572" s="7">
        <v>4104</v>
      </c>
      <c r="C4572" s="29" t="s">
        <v>4365</v>
      </c>
      <c r="F4572" s="27" t="str">
        <f t="shared" si="71"/>
        <v>QLD4104YERONGA</v>
      </c>
      <c r="G4572" s="30">
        <v>4560</v>
      </c>
      <c r="H4572" s="49">
        <v>4</v>
      </c>
      <c r="I4572" s="15">
        <v>7.8237000920000002</v>
      </c>
      <c r="J4572" s="15">
        <v>7.8237000920000002</v>
      </c>
      <c r="K4572" s="15">
        <v>11.199902577523869</v>
      </c>
      <c r="P4572" s="49">
        <v>4</v>
      </c>
      <c r="Q4572" s="15">
        <v>7.4866894129999997</v>
      </c>
      <c r="R4572" s="15">
        <v>7.4866894129999997</v>
      </c>
      <c r="S4572" s="15">
        <v>22.399805155047737</v>
      </c>
      <c r="X4572" s="49">
        <v>4</v>
      </c>
      <c r="Y4572" s="15">
        <v>9.3968734909999991</v>
      </c>
      <c r="Z4572" s="15">
        <v>9.3968734909999991</v>
      </c>
      <c r="AA4572" s="15">
        <v>11.199902577523869</v>
      </c>
      <c r="AF4572" s="49">
        <v>4</v>
      </c>
      <c r="AG4572" s="15">
        <v>-0.55118538853782995</v>
      </c>
      <c r="AH4572" s="15">
        <v>-0.55118538853782995</v>
      </c>
      <c r="AI4572" s="15">
        <v>22.399805155047737</v>
      </c>
      <c r="AM4572" s="17"/>
    </row>
    <row r="4573" spans="1:39">
      <c r="A4573" s="7" t="s">
        <v>4209</v>
      </c>
      <c r="B4573" s="7">
        <v>4105</v>
      </c>
      <c r="C4573" s="29" t="s">
        <v>4366</v>
      </c>
      <c r="F4573" s="27" t="str">
        <f t="shared" si="71"/>
        <v>QLD4105MOOROOKA</v>
      </c>
      <c r="G4573" s="30">
        <v>4561</v>
      </c>
      <c r="H4573" s="49">
        <v>7.0250000000000004</v>
      </c>
      <c r="I4573" s="15">
        <v>7.8027000920000003</v>
      </c>
      <c r="J4573" s="15">
        <v>7.8027000920000003</v>
      </c>
      <c r="K4573" s="15">
        <v>5.2685532158497228</v>
      </c>
      <c r="P4573" s="49">
        <v>5.75</v>
      </c>
      <c r="Q4573" s="15">
        <v>7.4701299470000002</v>
      </c>
      <c r="R4573" s="15">
        <v>7.4701299470000002</v>
      </c>
      <c r="S4573" s="15">
        <v>10.537106431699446</v>
      </c>
      <c r="X4573" s="49">
        <v>9.4250000000000007</v>
      </c>
      <c r="Y4573" s="15">
        <v>9.3762514909999997</v>
      </c>
      <c r="Z4573" s="15">
        <v>9.3762514909999997</v>
      </c>
      <c r="AA4573" s="15">
        <v>5.2685532158497228</v>
      </c>
      <c r="AF4573" s="49">
        <v>-2.25</v>
      </c>
      <c r="AG4573" s="15">
        <v>0.80172420150957102</v>
      </c>
      <c r="AH4573" s="15">
        <v>0.80172420150957102</v>
      </c>
      <c r="AI4573" s="15">
        <v>10.537106431699446</v>
      </c>
      <c r="AM4573" s="17"/>
    </row>
    <row r="4574" spans="1:39">
      <c r="A4574" s="7" t="s">
        <v>4209</v>
      </c>
      <c r="B4574" s="7">
        <v>4105</v>
      </c>
      <c r="C4574" s="29" t="s">
        <v>3461</v>
      </c>
      <c r="F4574" s="27" t="str">
        <f t="shared" si="71"/>
        <v>QLD4105TENNYSON</v>
      </c>
      <c r="G4574" s="30">
        <v>4562</v>
      </c>
      <c r="H4574" s="49">
        <v>-3.3250000000000002</v>
      </c>
      <c r="I4574" s="15">
        <v>7.8027000920000003</v>
      </c>
      <c r="J4574" s="15">
        <v>7.8027000920000003</v>
      </c>
      <c r="K4574" s="15">
        <v>5.2685532158497228</v>
      </c>
      <c r="P4574" s="49">
        <v>-4.1500000000000004</v>
      </c>
      <c r="Q4574" s="15">
        <v>7.4701299470000002</v>
      </c>
      <c r="R4574" s="15">
        <v>7.4701299470000002</v>
      </c>
      <c r="S4574" s="15">
        <v>10.537106431699446</v>
      </c>
      <c r="X4574" s="49">
        <v>-0.92500000000000004</v>
      </c>
      <c r="Y4574" s="15">
        <v>9.3762514909999997</v>
      </c>
      <c r="Z4574" s="15">
        <v>9.3762514909999997</v>
      </c>
      <c r="AA4574" s="15">
        <v>5.2685532158497228</v>
      </c>
      <c r="AF4574" s="49">
        <v>-6.25</v>
      </c>
      <c r="AG4574" s="15">
        <v>0.80172420150957102</v>
      </c>
      <c r="AH4574" s="15">
        <v>0.80172420150957102</v>
      </c>
      <c r="AI4574" s="15">
        <v>10.537106431699446</v>
      </c>
      <c r="AM4574" s="17"/>
    </row>
    <row r="4575" spans="1:39">
      <c r="A4575" s="7" t="s">
        <v>4209</v>
      </c>
      <c r="B4575" s="7">
        <v>4105</v>
      </c>
      <c r="C4575" s="29" t="s">
        <v>4367</v>
      </c>
      <c r="F4575" s="27" t="str">
        <f t="shared" si="71"/>
        <v>QLD4105YEERONGPILLY</v>
      </c>
      <c r="G4575" s="30">
        <v>4563</v>
      </c>
      <c r="H4575" s="49">
        <v>921</v>
      </c>
      <c r="I4575" s="15">
        <v>7.8027000920000003</v>
      </c>
      <c r="J4575" s="15">
        <v>7.8027000920000003</v>
      </c>
      <c r="K4575" s="15">
        <v>5.2685532158497228</v>
      </c>
      <c r="P4575" s="49">
        <v>921</v>
      </c>
      <c r="Q4575" s="15">
        <v>7.4701299470000002</v>
      </c>
      <c r="R4575" s="15">
        <v>7.4701299470000002</v>
      </c>
      <c r="S4575" s="15">
        <v>10.537106431699446</v>
      </c>
      <c r="X4575" s="49">
        <v>921</v>
      </c>
      <c r="Y4575" s="15">
        <v>9.3762514909999997</v>
      </c>
      <c r="Z4575" s="15">
        <v>9.3762514909999997</v>
      </c>
      <c r="AA4575" s="15">
        <v>5.2685532158497228</v>
      </c>
      <c r="AF4575" s="49">
        <v>921</v>
      </c>
      <c r="AG4575" s="15">
        <v>0.80172420150957102</v>
      </c>
      <c r="AH4575" s="15">
        <v>0.80172420150957102</v>
      </c>
      <c r="AI4575" s="15">
        <v>10.537106431699446</v>
      </c>
      <c r="AM4575" s="17"/>
    </row>
    <row r="4576" spans="1:39">
      <c r="A4576" s="7" t="s">
        <v>4209</v>
      </c>
      <c r="B4576" s="7">
        <v>4106</v>
      </c>
      <c r="C4576" s="29" t="s">
        <v>4368</v>
      </c>
      <c r="F4576" s="27" t="str">
        <f t="shared" si="71"/>
        <v>QLD4106BRISBANE MARKET</v>
      </c>
      <c r="G4576" s="30">
        <v>4564</v>
      </c>
      <c r="H4576" s="49">
        <v>0.554727232204141</v>
      </c>
      <c r="I4576" s="15">
        <v>7.8202000920000003</v>
      </c>
      <c r="J4576" s="15">
        <v>7.8202000920000003</v>
      </c>
      <c r="K4576" s="15">
        <v>13.040028400315155</v>
      </c>
      <c r="P4576" s="49">
        <v>-0.123272718267587</v>
      </c>
      <c r="Q4576" s="15">
        <v>7.4839295019999996</v>
      </c>
      <c r="R4576" s="15">
        <v>7.4839295019999996</v>
      </c>
      <c r="S4576" s="15">
        <v>26.08005680063031</v>
      </c>
      <c r="X4576" s="49">
        <v>2.5270907244855301</v>
      </c>
      <c r="Y4576" s="15">
        <v>9.3934364909999992</v>
      </c>
      <c r="Z4576" s="15">
        <v>9.3934364909999992</v>
      </c>
      <c r="AA4576" s="15">
        <v>13.040028400315155</v>
      </c>
      <c r="AF4576" s="49">
        <v>-1.8490907740138001</v>
      </c>
      <c r="AG4576" s="15">
        <v>-0.55118538853782995</v>
      </c>
      <c r="AH4576" s="15">
        <v>-0.55118538853782995</v>
      </c>
      <c r="AI4576" s="15">
        <v>26.08005680063031</v>
      </c>
      <c r="AM4576" s="17"/>
    </row>
    <row r="4577" spans="1:39">
      <c r="A4577" s="7" t="s">
        <v>4209</v>
      </c>
      <c r="B4577" s="7">
        <v>4106</v>
      </c>
      <c r="C4577" s="29" t="s">
        <v>4369</v>
      </c>
      <c r="F4577" s="27" t="str">
        <f t="shared" si="71"/>
        <v>QLD4106ROCKLEA</v>
      </c>
      <c r="G4577" s="30">
        <v>4565</v>
      </c>
      <c r="H4577" s="49">
        <v>4.0902923412018799</v>
      </c>
      <c r="I4577" s="15">
        <v>7.8202000920000003</v>
      </c>
      <c r="J4577" s="15">
        <v>7.8202000920000003</v>
      </c>
      <c r="K4577" s="15">
        <v>13.040028400315155</v>
      </c>
      <c r="P4577" s="49">
        <v>3.3480327881516199</v>
      </c>
      <c r="Q4577" s="15">
        <v>7.4839295019999996</v>
      </c>
      <c r="R4577" s="15">
        <v>7.4839295019999996</v>
      </c>
      <c r="S4577" s="15">
        <v>26.08005680063031</v>
      </c>
      <c r="X4577" s="49">
        <v>5.9383426934735004</v>
      </c>
      <c r="Y4577" s="15">
        <v>9.3934364909999992</v>
      </c>
      <c r="Z4577" s="15">
        <v>9.3934364909999992</v>
      </c>
      <c r="AA4577" s="15">
        <v>13.040028400315155</v>
      </c>
      <c r="AF4577" s="49">
        <v>-2.5165977507065902</v>
      </c>
      <c r="AG4577" s="15">
        <v>-0.55118538853782995</v>
      </c>
      <c r="AH4577" s="15">
        <v>-0.55118538853782995</v>
      </c>
      <c r="AI4577" s="15">
        <v>26.08005680063031</v>
      </c>
      <c r="AM4577" s="17"/>
    </row>
    <row r="4578" spans="1:39">
      <c r="A4578" s="7" t="s">
        <v>4209</v>
      </c>
      <c r="B4578" s="7">
        <v>4106</v>
      </c>
      <c r="C4578" s="29" t="s">
        <v>4370</v>
      </c>
      <c r="F4578" s="27" t="str">
        <f t="shared" si="71"/>
        <v>QLD4106ROCKLEA DC</v>
      </c>
      <c r="G4578" s="30">
        <v>4566</v>
      </c>
      <c r="H4578" s="49">
        <v>4.0902923412018799</v>
      </c>
      <c r="I4578" s="15">
        <v>7.8202000920000003</v>
      </c>
      <c r="J4578" s="15">
        <v>7.8202000920000003</v>
      </c>
      <c r="K4578" s="15">
        <v>13.040028400315155</v>
      </c>
      <c r="P4578" s="49">
        <v>3.3480327881516199</v>
      </c>
      <c r="Q4578" s="15">
        <v>7.4839295019999996</v>
      </c>
      <c r="R4578" s="15">
        <v>7.4839295019999996</v>
      </c>
      <c r="S4578" s="15">
        <v>26.08005680063031</v>
      </c>
      <c r="X4578" s="49">
        <v>5.9383426934735004</v>
      </c>
      <c r="Y4578" s="15">
        <v>9.3934364909999992</v>
      </c>
      <c r="Z4578" s="15">
        <v>9.3934364909999992</v>
      </c>
      <c r="AA4578" s="15">
        <v>13.040028400315155</v>
      </c>
      <c r="AF4578" s="49">
        <v>-2.5165977507065902</v>
      </c>
      <c r="AG4578" s="15">
        <v>-0.55118538853782995</v>
      </c>
      <c r="AH4578" s="15">
        <v>-0.55118538853782995</v>
      </c>
      <c r="AI4578" s="15">
        <v>26.08005680063031</v>
      </c>
      <c r="AM4578" s="17"/>
    </row>
    <row r="4579" spans="1:39">
      <c r="A4579" s="7" t="s">
        <v>4209</v>
      </c>
      <c r="B4579" s="7">
        <v>4107</v>
      </c>
      <c r="C4579" s="29" t="s">
        <v>1586</v>
      </c>
      <c r="F4579" s="27" t="str">
        <f t="shared" si="71"/>
        <v>QLD4107SALISBURY</v>
      </c>
      <c r="G4579" s="30">
        <v>4567</v>
      </c>
      <c r="H4579" s="49">
        <v>9.8001811022733794</v>
      </c>
      <c r="I4579" s="15">
        <v>7.8202000920000003</v>
      </c>
      <c r="J4579" s="15">
        <v>7.8202000920000003</v>
      </c>
      <c r="K4579" s="15">
        <v>7.3249968993407446</v>
      </c>
      <c r="P4579" s="49">
        <v>8.9989084335340408</v>
      </c>
      <c r="Q4579" s="15">
        <v>7.4839295019999996</v>
      </c>
      <c r="R4579" s="15">
        <v>7.4839295019999996</v>
      </c>
      <c r="S4579" s="15">
        <v>14.649993798681489</v>
      </c>
      <c r="X4579" s="49">
        <v>11.6718422107681</v>
      </c>
      <c r="Y4579" s="15">
        <v>9.3934364909999992</v>
      </c>
      <c r="Z4579" s="15">
        <v>9.3934364909999992</v>
      </c>
      <c r="AA4579" s="15">
        <v>7.3249968993407446</v>
      </c>
      <c r="AF4579" s="49">
        <v>-2.4038180062179402</v>
      </c>
      <c r="AG4579" s="15">
        <v>-0.55118538853782995</v>
      </c>
      <c r="AH4579" s="15">
        <v>-0.55118538853782995</v>
      </c>
      <c r="AI4579" s="15">
        <v>14.649993798681489</v>
      </c>
      <c r="AM4579" s="17"/>
    </row>
    <row r="4580" spans="1:39">
      <c r="A4580" s="7" t="s">
        <v>4209</v>
      </c>
      <c r="B4580" s="7">
        <v>4107</v>
      </c>
      <c r="C4580" s="29" t="s">
        <v>4371</v>
      </c>
      <c r="F4580" s="27" t="str">
        <f t="shared" si="71"/>
        <v>QLD4107SALISBURY EAST</v>
      </c>
      <c r="G4580" s="30">
        <v>4568</v>
      </c>
      <c r="H4580" s="49">
        <v>11.402726439752101</v>
      </c>
      <c r="I4580" s="15">
        <v>7.8202000920000003</v>
      </c>
      <c r="J4580" s="15">
        <v>7.8202000920000003</v>
      </c>
      <c r="K4580" s="15">
        <v>7.3249968993407446</v>
      </c>
      <c r="P4580" s="49">
        <v>10.6630901301465</v>
      </c>
      <c r="Q4580" s="15">
        <v>7.4839295019999996</v>
      </c>
      <c r="R4580" s="15">
        <v>7.4839295019999996</v>
      </c>
      <c r="S4580" s="15">
        <v>14.649993798681489</v>
      </c>
      <c r="X4580" s="49">
        <v>13.2743875482467</v>
      </c>
      <c r="Y4580" s="15">
        <v>9.3934364909999992</v>
      </c>
      <c r="Z4580" s="15">
        <v>9.3934364909999992</v>
      </c>
      <c r="AA4580" s="15">
        <v>7.3249968993407446</v>
      </c>
      <c r="AF4580" s="49">
        <v>-2.4038180062179402</v>
      </c>
      <c r="AG4580" s="15">
        <v>-0.55118538853782995</v>
      </c>
      <c r="AH4580" s="15">
        <v>-0.55118538853782995</v>
      </c>
      <c r="AI4580" s="15">
        <v>14.649993798681489</v>
      </c>
      <c r="AM4580" s="17"/>
    </row>
    <row r="4581" spans="1:39">
      <c r="A4581" s="7" t="s">
        <v>4209</v>
      </c>
      <c r="B4581" s="7">
        <v>4108</v>
      </c>
      <c r="C4581" s="29" t="s">
        <v>4372</v>
      </c>
      <c r="F4581" s="27" t="str">
        <f t="shared" si="71"/>
        <v>QLD4108ARCHERFIELD</v>
      </c>
      <c r="G4581" s="30">
        <v>4569</v>
      </c>
      <c r="H4581" s="49">
        <v>7.0881813003864202</v>
      </c>
      <c r="I4581" s="15">
        <v>7.8027000920000003</v>
      </c>
      <c r="J4581" s="15">
        <v>7.8027000920000003</v>
      </c>
      <c r="K4581" s="15">
        <v>13.040028400315155</v>
      </c>
      <c r="P4581" s="49">
        <v>5.4856359629077396</v>
      </c>
      <c r="Q4581" s="15">
        <v>7.4701299470000002</v>
      </c>
      <c r="R4581" s="15">
        <v>7.4701299470000002</v>
      </c>
      <c r="S4581" s="15">
        <v>26.08005680063031</v>
      </c>
      <c r="X4581" s="49">
        <v>8.8982060497473103</v>
      </c>
      <c r="Y4581" s="15">
        <v>9.3762514909999997</v>
      </c>
      <c r="Z4581" s="15">
        <v>9.3762514909999997</v>
      </c>
      <c r="AA4581" s="15">
        <v>13.040028400315155</v>
      </c>
      <c r="AF4581" s="49">
        <v>-2.4038180062179402</v>
      </c>
      <c r="AG4581" s="15">
        <v>0.80172420150957102</v>
      </c>
      <c r="AH4581" s="15">
        <v>0.80172420150957102</v>
      </c>
      <c r="AI4581" s="15">
        <v>26.08005680063031</v>
      </c>
      <c r="AM4581" s="17"/>
    </row>
    <row r="4582" spans="1:39">
      <c r="A4582" s="7" t="s">
        <v>4209</v>
      </c>
      <c r="B4582" s="7">
        <v>4108</v>
      </c>
      <c r="C4582" s="29" t="s">
        <v>4373</v>
      </c>
      <c r="F4582" s="27" t="str">
        <f t="shared" si="71"/>
        <v>QLD4108COOPERS PLAINS</v>
      </c>
      <c r="G4582" s="30">
        <v>4570</v>
      </c>
      <c r="H4582" s="49">
        <v>-12.3272718267587</v>
      </c>
      <c r="I4582" s="15">
        <v>7.8027000920000003</v>
      </c>
      <c r="J4582" s="15">
        <v>7.8027000920000003</v>
      </c>
      <c r="K4582" s="15">
        <v>13.040028400315155</v>
      </c>
      <c r="P4582" s="49">
        <v>-11.649271876286999</v>
      </c>
      <c r="Q4582" s="15">
        <v>7.4701299470000002</v>
      </c>
      <c r="R4582" s="15">
        <v>7.4701299470000002</v>
      </c>
      <c r="S4582" s="15">
        <v>26.08005680063031</v>
      </c>
      <c r="X4582" s="49">
        <v>-10.455610718263999</v>
      </c>
      <c r="Y4582" s="15">
        <v>9.3762514909999997</v>
      </c>
      <c r="Z4582" s="15">
        <v>9.3762514909999997</v>
      </c>
      <c r="AA4582" s="15">
        <v>13.040028400315155</v>
      </c>
      <c r="AF4582" s="49">
        <v>-2.4038180062179402</v>
      </c>
      <c r="AG4582" s="15">
        <v>0.80172420150957102</v>
      </c>
      <c r="AH4582" s="15">
        <v>0.80172420150957102</v>
      </c>
      <c r="AI4582" s="15">
        <v>26.08005680063031</v>
      </c>
      <c r="AM4582" s="17"/>
    </row>
    <row r="4583" spans="1:39">
      <c r="A4583" s="7" t="s">
        <v>4209</v>
      </c>
      <c r="B4583" s="7">
        <v>4109</v>
      </c>
      <c r="C4583" s="29" t="s">
        <v>79</v>
      </c>
      <c r="F4583" s="27" t="str">
        <f t="shared" si="71"/>
        <v>QLD4109MACGREGOR</v>
      </c>
      <c r="G4583" s="30">
        <v>4571</v>
      </c>
      <c r="H4583" s="49">
        <v>10.4165446936113</v>
      </c>
      <c r="I4583" s="15">
        <v>7.8237000920000002</v>
      </c>
      <c r="J4583" s="15">
        <v>7.8237000920000002</v>
      </c>
      <c r="K4583" s="15">
        <v>13.040028400315155</v>
      </c>
      <c r="P4583" s="49">
        <v>9.6769083840057899</v>
      </c>
      <c r="Q4583" s="15">
        <v>7.4866894129999997</v>
      </c>
      <c r="R4583" s="15">
        <v>7.4866894129999997</v>
      </c>
      <c r="S4583" s="15">
        <v>26.08005680063031</v>
      </c>
      <c r="X4583" s="49">
        <v>12.288205802106001</v>
      </c>
      <c r="Y4583" s="15">
        <v>9.3968734909999991</v>
      </c>
      <c r="Z4583" s="15">
        <v>9.3968734909999991</v>
      </c>
      <c r="AA4583" s="15">
        <v>13.040028400315155</v>
      </c>
      <c r="AF4583" s="49">
        <v>-2.4038180062179402</v>
      </c>
      <c r="AG4583" s="15">
        <v>-0.55118538853782995</v>
      </c>
      <c r="AH4583" s="15">
        <v>-0.55118538853782995</v>
      </c>
      <c r="AI4583" s="15">
        <v>26.08005680063031</v>
      </c>
      <c r="AM4583" s="17"/>
    </row>
    <row r="4584" spans="1:39">
      <c r="A4584" s="7" t="s">
        <v>4209</v>
      </c>
      <c r="B4584" s="7">
        <v>4109</v>
      </c>
      <c r="C4584" s="29" t="s">
        <v>2829</v>
      </c>
      <c r="F4584" s="27" t="str">
        <f t="shared" si="71"/>
        <v>QLD4109ROBERTSON</v>
      </c>
      <c r="G4584" s="30">
        <v>4572</v>
      </c>
      <c r="H4584" s="49">
        <v>11.7725445945548</v>
      </c>
      <c r="I4584" s="15">
        <v>7.8237000920000002</v>
      </c>
      <c r="J4584" s="15">
        <v>7.8237000920000002</v>
      </c>
      <c r="K4584" s="15">
        <v>13.040028400315155</v>
      </c>
      <c r="P4584" s="49">
        <v>11.032908284949301</v>
      </c>
      <c r="Q4584" s="15">
        <v>7.4866894129999997</v>
      </c>
      <c r="R4584" s="15">
        <v>7.4866894129999997</v>
      </c>
      <c r="S4584" s="15">
        <v>26.08005680063031</v>
      </c>
      <c r="X4584" s="49">
        <v>13.644205703049501</v>
      </c>
      <c r="Y4584" s="15">
        <v>9.3968734909999991</v>
      </c>
      <c r="Z4584" s="15">
        <v>9.3968734909999991</v>
      </c>
      <c r="AA4584" s="15">
        <v>13.040028400315155</v>
      </c>
      <c r="AF4584" s="49">
        <v>-2.4038180062179402</v>
      </c>
      <c r="AG4584" s="15">
        <v>-0.55118538853782995</v>
      </c>
      <c r="AH4584" s="15">
        <v>-0.55118538853782995</v>
      </c>
      <c r="AI4584" s="15">
        <v>26.08005680063031</v>
      </c>
      <c r="AM4584" s="17"/>
    </row>
    <row r="4585" spans="1:39">
      <c r="A4585" s="7" t="s">
        <v>4209</v>
      </c>
      <c r="B4585" s="7">
        <v>4109</v>
      </c>
      <c r="C4585" s="29" t="s">
        <v>4374</v>
      </c>
      <c r="F4585" s="27" t="str">
        <f t="shared" si="71"/>
        <v>QLD4109SUNNYBANK</v>
      </c>
      <c r="G4585" s="30">
        <v>4573</v>
      </c>
      <c r="H4585" s="49">
        <v>3.6365451888938898</v>
      </c>
      <c r="I4585" s="15">
        <v>7.8237000920000002</v>
      </c>
      <c r="J4585" s="15">
        <v>7.8237000920000002</v>
      </c>
      <c r="K4585" s="15">
        <v>13.040028400315155</v>
      </c>
      <c r="P4585" s="49">
        <v>2.2805452879504098</v>
      </c>
      <c r="Q4585" s="15">
        <v>7.4866894129999997</v>
      </c>
      <c r="R4585" s="15">
        <v>7.4866894129999997</v>
      </c>
      <c r="S4585" s="15">
        <v>26.08005680063031</v>
      </c>
      <c r="X4585" s="49">
        <v>5.5082062973885701</v>
      </c>
      <c r="Y4585" s="15">
        <v>9.3968734909999991</v>
      </c>
      <c r="Z4585" s="15">
        <v>9.3968734909999991</v>
      </c>
      <c r="AA4585" s="15">
        <v>13.040028400315155</v>
      </c>
      <c r="AF4585" s="49">
        <v>-2.4038180062179402</v>
      </c>
      <c r="AG4585" s="15">
        <v>-0.55118538853782995</v>
      </c>
      <c r="AH4585" s="15">
        <v>-0.55118538853782995</v>
      </c>
      <c r="AI4585" s="15">
        <v>26.08005680063031</v>
      </c>
      <c r="AM4585" s="17"/>
    </row>
    <row r="4586" spans="1:39">
      <c r="A4586" s="7" t="s">
        <v>4209</v>
      </c>
      <c r="B4586" s="7">
        <v>4109</v>
      </c>
      <c r="C4586" s="29" t="s">
        <v>4375</v>
      </c>
      <c r="F4586" s="27" t="str">
        <f t="shared" si="71"/>
        <v>QLD4109SUNNYBANK HILLS</v>
      </c>
      <c r="G4586" s="30">
        <v>4574</v>
      </c>
      <c r="H4586" s="49">
        <v>11.032908284949301</v>
      </c>
      <c r="I4586" s="15">
        <v>7.8237000920000002</v>
      </c>
      <c r="J4586" s="15">
        <v>7.8237000920000002</v>
      </c>
      <c r="K4586" s="15">
        <v>13.040028400315155</v>
      </c>
      <c r="P4586" s="49">
        <v>10.3549083344775</v>
      </c>
      <c r="Q4586" s="15">
        <v>7.4866894129999997</v>
      </c>
      <c r="R4586" s="15">
        <v>7.4866894129999997</v>
      </c>
      <c r="S4586" s="15">
        <v>26.08005680063031</v>
      </c>
      <c r="X4586" s="49">
        <v>12.8429330343102</v>
      </c>
      <c r="Y4586" s="15">
        <v>9.3968734909999991</v>
      </c>
      <c r="Z4586" s="15">
        <v>9.3968734909999991</v>
      </c>
      <c r="AA4586" s="15">
        <v>13.040028400315155</v>
      </c>
      <c r="AF4586" s="49">
        <v>-2.4038180062179402</v>
      </c>
      <c r="AG4586" s="15">
        <v>-0.55118538853782995</v>
      </c>
      <c r="AH4586" s="15">
        <v>-0.55118538853782995</v>
      </c>
      <c r="AI4586" s="15">
        <v>26.08005680063031</v>
      </c>
      <c r="AM4586" s="17"/>
    </row>
    <row r="4587" spans="1:39">
      <c r="A4587" s="7" t="s">
        <v>4209</v>
      </c>
      <c r="B4587" s="7">
        <v>4109</v>
      </c>
      <c r="C4587" s="29" t="s">
        <v>4376</v>
      </c>
      <c r="F4587" s="27" t="str">
        <f t="shared" si="71"/>
        <v>QLD4109SUNNYBANK SOUTH</v>
      </c>
      <c r="G4587" s="30">
        <v>4575</v>
      </c>
      <c r="H4587" s="49">
        <v>9.6769083840057899</v>
      </c>
      <c r="I4587" s="15">
        <v>7.8237000920000002</v>
      </c>
      <c r="J4587" s="15">
        <v>7.8237000920000002</v>
      </c>
      <c r="K4587" s="15">
        <v>13.040028400315155</v>
      </c>
      <c r="P4587" s="49">
        <v>8.8139993561326602</v>
      </c>
      <c r="Q4587" s="15">
        <v>7.4866894129999997</v>
      </c>
      <c r="R4587" s="15">
        <v>7.4866894129999997</v>
      </c>
      <c r="S4587" s="15">
        <v>26.08005680063031</v>
      </c>
      <c r="X4587" s="49">
        <v>11.5485694925005</v>
      </c>
      <c r="Y4587" s="15">
        <v>9.3968734909999991</v>
      </c>
      <c r="Z4587" s="15">
        <v>9.3968734909999991</v>
      </c>
      <c r="AA4587" s="15">
        <v>13.040028400315155</v>
      </c>
      <c r="AF4587" s="49">
        <v>-2.4038180062179402</v>
      </c>
      <c r="AG4587" s="15">
        <v>-0.55118538853782995</v>
      </c>
      <c r="AH4587" s="15">
        <v>-0.55118538853782995</v>
      </c>
      <c r="AI4587" s="15">
        <v>26.08005680063031</v>
      </c>
      <c r="AM4587" s="17"/>
    </row>
    <row r="4588" spans="1:39">
      <c r="A4588" s="7" t="s">
        <v>4209</v>
      </c>
      <c r="B4588" s="7">
        <v>4110</v>
      </c>
      <c r="C4588" s="29" t="s">
        <v>4377</v>
      </c>
      <c r="F4588" s="27" t="str">
        <f t="shared" si="71"/>
        <v>QLD4110ACACIA RIDGE</v>
      </c>
      <c r="G4588" s="30">
        <v>4576</v>
      </c>
      <c r="H4588" s="49">
        <v>8.5674539195974795</v>
      </c>
      <c r="I4588" s="15">
        <v>13.59346594</v>
      </c>
      <c r="J4588" s="15">
        <v>13.59346594</v>
      </c>
      <c r="K4588" s="15">
        <v>11.199902577523869</v>
      </c>
      <c r="P4588" s="49">
        <v>7.3347267369215903</v>
      </c>
      <c r="Q4588" s="15">
        <v>12.03641519</v>
      </c>
      <c r="R4588" s="15">
        <v>12.03641519</v>
      </c>
      <c r="S4588" s="15">
        <v>22.399805155047737</v>
      </c>
      <c r="X4588" s="49">
        <v>10.3774786689584</v>
      </c>
      <c r="Y4588" s="15">
        <v>15.062783550000001</v>
      </c>
      <c r="Z4588" s="15">
        <v>15.062783550000001</v>
      </c>
      <c r="AA4588" s="15">
        <v>11.199902577523869</v>
      </c>
      <c r="AF4588" s="49">
        <v>-2.4038180062179402</v>
      </c>
      <c r="AG4588" s="15">
        <v>-0.55118538853782995</v>
      </c>
      <c r="AH4588" s="15">
        <v>-0.55118538853782995</v>
      </c>
      <c r="AI4588" s="15">
        <v>22.399805155047737</v>
      </c>
      <c r="AM4588" s="17"/>
    </row>
    <row r="4589" spans="1:39">
      <c r="A4589" s="7" t="s">
        <v>4209</v>
      </c>
      <c r="B4589" s="7">
        <v>4110</v>
      </c>
      <c r="C4589" s="29" t="s">
        <v>4378</v>
      </c>
      <c r="F4589" s="27" t="str">
        <f t="shared" si="71"/>
        <v>QLD4110ACACIA RIDGE DC</v>
      </c>
      <c r="G4589" s="30">
        <v>4577</v>
      </c>
      <c r="H4589" s="49">
        <v>9.3070902292030304</v>
      </c>
      <c r="I4589" s="15">
        <v>13.59346594</v>
      </c>
      <c r="J4589" s="15">
        <v>13.59346594</v>
      </c>
      <c r="K4589" s="15">
        <v>11.199902577523869</v>
      </c>
      <c r="P4589" s="49">
        <v>8.3825448421961006</v>
      </c>
      <c r="Q4589" s="15">
        <v>12.03641519</v>
      </c>
      <c r="R4589" s="15">
        <v>12.03641519</v>
      </c>
      <c r="S4589" s="15">
        <v>22.399805155047737</v>
      </c>
      <c r="X4589" s="49">
        <v>11.117114978563899</v>
      </c>
      <c r="Y4589" s="15">
        <v>15.062783550000001</v>
      </c>
      <c r="Z4589" s="15">
        <v>15.062783550000001</v>
      </c>
      <c r="AA4589" s="15">
        <v>11.199902577523869</v>
      </c>
      <c r="AF4589" s="49">
        <v>-2.4038180062179402</v>
      </c>
      <c r="AG4589" s="15">
        <v>-0.55118538853782995</v>
      </c>
      <c r="AH4589" s="15">
        <v>-0.55118538853782995</v>
      </c>
      <c r="AI4589" s="15">
        <v>22.399805155047737</v>
      </c>
      <c r="AM4589" s="17"/>
    </row>
    <row r="4590" spans="1:39">
      <c r="A4590" s="7" t="s">
        <v>4209</v>
      </c>
      <c r="B4590" s="7">
        <v>4110</v>
      </c>
      <c r="C4590" s="29" t="s">
        <v>4379</v>
      </c>
      <c r="F4590" s="27" t="str">
        <f t="shared" si="71"/>
        <v>QLD4110HEATHWOOD</v>
      </c>
      <c r="G4590" s="30">
        <v>4578</v>
      </c>
      <c r="H4590" s="49">
        <v>9.1838175109354392</v>
      </c>
      <c r="I4590" s="15">
        <v>13.59346594</v>
      </c>
      <c r="J4590" s="15">
        <v>13.59346594</v>
      </c>
      <c r="K4590" s="15">
        <v>11.199902577523869</v>
      </c>
      <c r="P4590" s="49">
        <v>8.19763576479472</v>
      </c>
      <c r="Q4590" s="15">
        <v>12.03641519</v>
      </c>
      <c r="R4590" s="15">
        <v>12.03641519</v>
      </c>
      <c r="S4590" s="15">
        <v>22.399805155047737</v>
      </c>
      <c r="X4590" s="49">
        <v>11.055478619430099</v>
      </c>
      <c r="Y4590" s="15">
        <v>15.062783550000001</v>
      </c>
      <c r="Z4590" s="15">
        <v>15.062783550000001</v>
      </c>
      <c r="AA4590" s="15">
        <v>11.199902577523869</v>
      </c>
      <c r="AF4590" s="49">
        <v>-2.4038180062179402</v>
      </c>
      <c r="AG4590" s="15">
        <v>-0.55118538853782995</v>
      </c>
      <c r="AH4590" s="15">
        <v>-0.55118538853782995</v>
      </c>
      <c r="AI4590" s="15">
        <v>22.399805155047737</v>
      </c>
      <c r="AM4590" s="17"/>
    </row>
    <row r="4591" spans="1:39">
      <c r="A4591" s="7" t="s">
        <v>4209</v>
      </c>
      <c r="B4591" s="7">
        <v>4110</v>
      </c>
      <c r="C4591" s="29" t="s">
        <v>4380</v>
      </c>
      <c r="F4591" s="27" t="str">
        <f t="shared" si="71"/>
        <v>QLD4110LARAPINTA</v>
      </c>
      <c r="G4591" s="30">
        <v>4579</v>
      </c>
      <c r="H4591" s="49">
        <v>9.8001811022733794</v>
      </c>
      <c r="I4591" s="15">
        <v>13.59346594</v>
      </c>
      <c r="J4591" s="15">
        <v>13.59346594</v>
      </c>
      <c r="K4591" s="15">
        <v>11.199902577523869</v>
      </c>
      <c r="P4591" s="49">
        <v>8.9989084335340408</v>
      </c>
      <c r="Q4591" s="15">
        <v>12.03641519</v>
      </c>
      <c r="R4591" s="15">
        <v>12.03641519</v>
      </c>
      <c r="S4591" s="15">
        <v>22.399805155047737</v>
      </c>
      <c r="X4591" s="49">
        <v>11.6718422107681</v>
      </c>
      <c r="Y4591" s="15">
        <v>15.062783550000001</v>
      </c>
      <c r="Z4591" s="15">
        <v>15.062783550000001</v>
      </c>
      <c r="AA4591" s="15">
        <v>11.199902577523869</v>
      </c>
      <c r="AF4591" s="49">
        <v>-2.4038180062179402</v>
      </c>
      <c r="AG4591" s="15">
        <v>-0.55118538853782995</v>
      </c>
      <c r="AH4591" s="15">
        <v>-0.55118538853782995</v>
      </c>
      <c r="AI4591" s="15">
        <v>22.399805155047737</v>
      </c>
      <c r="AM4591" s="17"/>
    </row>
    <row r="4592" spans="1:39">
      <c r="A4592" s="7" t="s">
        <v>4209</v>
      </c>
      <c r="B4592" s="7">
        <v>4110</v>
      </c>
      <c r="C4592" s="29" t="s">
        <v>4381</v>
      </c>
      <c r="F4592" s="27" t="str">
        <f t="shared" si="71"/>
        <v>QLD4110PALLARA</v>
      </c>
      <c r="G4592" s="30">
        <v>4580</v>
      </c>
      <c r="H4592" s="49">
        <v>9.9234538205409599</v>
      </c>
      <c r="I4592" s="15">
        <v>13.59346594</v>
      </c>
      <c r="J4592" s="15">
        <v>13.59346594</v>
      </c>
      <c r="K4592" s="15">
        <v>11.199902577523869</v>
      </c>
      <c r="P4592" s="49">
        <v>9.1221811518016196</v>
      </c>
      <c r="Q4592" s="15">
        <v>12.03641519</v>
      </c>
      <c r="R4592" s="15">
        <v>12.03641519</v>
      </c>
      <c r="S4592" s="15">
        <v>22.399805155047737</v>
      </c>
      <c r="X4592" s="49">
        <v>11.7334785699019</v>
      </c>
      <c r="Y4592" s="15">
        <v>15.062783550000001</v>
      </c>
      <c r="Z4592" s="15">
        <v>15.062783550000001</v>
      </c>
      <c r="AA4592" s="15">
        <v>11.199902577523869</v>
      </c>
      <c r="AF4592" s="49">
        <v>-2.4038180062179402</v>
      </c>
      <c r="AG4592" s="15">
        <v>-0.55118538853782995</v>
      </c>
      <c r="AH4592" s="15">
        <v>-0.55118538853782995</v>
      </c>
      <c r="AI4592" s="15">
        <v>22.399805155047737</v>
      </c>
      <c r="AM4592" s="17"/>
    </row>
    <row r="4593" spans="1:39">
      <c r="A4593" s="7" t="s">
        <v>4209</v>
      </c>
      <c r="B4593" s="7">
        <v>4110</v>
      </c>
      <c r="C4593" s="29" t="s">
        <v>4382</v>
      </c>
      <c r="F4593" s="27" t="str">
        <f t="shared" si="71"/>
        <v>QLD4110WILLAWONG</v>
      </c>
      <c r="G4593" s="30">
        <v>4581</v>
      </c>
      <c r="H4593" s="49">
        <v>10.0467265388085</v>
      </c>
      <c r="I4593" s="15">
        <v>13.59346594</v>
      </c>
      <c r="J4593" s="15">
        <v>13.59346594</v>
      </c>
      <c r="K4593" s="15">
        <v>11.199902577523869</v>
      </c>
      <c r="P4593" s="49">
        <v>9.2454538700692392</v>
      </c>
      <c r="Q4593" s="15">
        <v>12.03641519</v>
      </c>
      <c r="R4593" s="15">
        <v>12.03641519</v>
      </c>
      <c r="S4593" s="15">
        <v>22.399805155047737</v>
      </c>
      <c r="X4593" s="49">
        <v>11.8567512881694</v>
      </c>
      <c r="Y4593" s="15">
        <v>15.062783550000001</v>
      </c>
      <c r="Z4593" s="15">
        <v>15.062783550000001</v>
      </c>
      <c r="AA4593" s="15">
        <v>11.199902577523869</v>
      </c>
      <c r="AF4593" s="49">
        <v>-2.4038180062179402</v>
      </c>
      <c r="AG4593" s="15">
        <v>-0.55118538853782995</v>
      </c>
      <c r="AH4593" s="15">
        <v>-0.55118538853782995</v>
      </c>
      <c r="AI4593" s="15">
        <v>22.399805155047737</v>
      </c>
      <c r="AM4593" s="17"/>
    </row>
    <row r="4594" spans="1:39">
      <c r="A4594" s="7" t="s">
        <v>4209</v>
      </c>
      <c r="B4594" s="7">
        <v>4111</v>
      </c>
      <c r="C4594" s="29" t="s">
        <v>4383</v>
      </c>
      <c r="F4594" s="27" t="str">
        <f t="shared" si="71"/>
        <v>QLD4111NATHAN</v>
      </c>
      <c r="G4594" s="30">
        <v>4582</v>
      </c>
      <c r="H4594" s="49">
        <v>-12.3272718267587</v>
      </c>
      <c r="I4594" s="15">
        <v>10.2560246</v>
      </c>
      <c r="J4594" s="15">
        <v>10.2560246</v>
      </c>
      <c r="K4594" s="15">
        <v>7.3249968993407446</v>
      </c>
      <c r="P4594" s="49">
        <v>-11.649271876286999</v>
      </c>
      <c r="Q4594" s="15">
        <v>9.4046891729999995</v>
      </c>
      <c r="R4594" s="15">
        <v>9.4046891729999995</v>
      </c>
      <c r="S4594" s="15">
        <v>14.649993798681489</v>
      </c>
      <c r="X4594" s="49">
        <v>-10.455610718263999</v>
      </c>
      <c r="Y4594" s="15">
        <v>11.78541616</v>
      </c>
      <c r="Z4594" s="15">
        <v>11.78541616</v>
      </c>
      <c r="AA4594" s="15">
        <v>7.3249968993407446</v>
      </c>
      <c r="AF4594" s="49">
        <v>-2.4038180062179402</v>
      </c>
      <c r="AG4594" s="15">
        <v>-0.55118538853782995</v>
      </c>
      <c r="AH4594" s="15">
        <v>-0.55118538853782995</v>
      </c>
      <c r="AI4594" s="15">
        <v>14.649993798681489</v>
      </c>
      <c r="AM4594" s="17"/>
    </row>
    <row r="4595" spans="1:39">
      <c r="A4595" s="7" t="s">
        <v>4209</v>
      </c>
      <c r="B4595" s="7">
        <v>4112</v>
      </c>
      <c r="C4595" s="29" t="s">
        <v>4384</v>
      </c>
      <c r="F4595" s="27" t="str">
        <f t="shared" si="71"/>
        <v>QLD4112KURABY</v>
      </c>
      <c r="G4595" s="30">
        <v>4583</v>
      </c>
      <c r="H4595" s="49">
        <v>9.8001811022733794</v>
      </c>
      <c r="I4595" s="15">
        <v>10.3015246</v>
      </c>
      <c r="J4595" s="15">
        <v>10.3015246</v>
      </c>
      <c r="K4595" s="15">
        <v>7.3249968993407446</v>
      </c>
      <c r="P4595" s="49">
        <v>8.9989084335340408</v>
      </c>
      <c r="Q4595" s="15">
        <v>9.4405680160000003</v>
      </c>
      <c r="R4595" s="15">
        <v>9.4405680160000003</v>
      </c>
      <c r="S4595" s="15">
        <v>14.649993798681489</v>
      </c>
      <c r="X4595" s="49">
        <v>11.6718422107681</v>
      </c>
      <c r="Y4595" s="15">
        <v>11.830097159999999</v>
      </c>
      <c r="Z4595" s="15">
        <v>11.830097159999999</v>
      </c>
      <c r="AA4595" s="15">
        <v>7.3249968993407446</v>
      </c>
      <c r="AF4595" s="49">
        <v>-2.4038180062179402</v>
      </c>
      <c r="AG4595" s="15">
        <v>-2.2548493167456698</v>
      </c>
      <c r="AH4595" s="15">
        <v>-2.2548493167456698</v>
      </c>
      <c r="AI4595" s="15">
        <v>14.649993798681489</v>
      </c>
      <c r="AM4595" s="17"/>
    </row>
    <row r="4596" spans="1:39">
      <c r="A4596" s="7" t="s">
        <v>4209</v>
      </c>
      <c r="B4596" s="7">
        <v>4113</v>
      </c>
      <c r="C4596" s="29" t="s">
        <v>4385</v>
      </c>
      <c r="F4596" s="27" t="str">
        <f t="shared" si="71"/>
        <v>QLD4113EIGHT MILE PLAINS</v>
      </c>
      <c r="G4596" s="30">
        <v>4584</v>
      </c>
      <c r="H4596" s="49">
        <v>9.6769083840057899</v>
      </c>
      <c r="I4596" s="15">
        <v>10.2560246</v>
      </c>
      <c r="J4596" s="15">
        <v>10.2560246</v>
      </c>
      <c r="K4596" s="15">
        <v>15.687459610874479</v>
      </c>
      <c r="P4596" s="49">
        <v>8.8139993561326602</v>
      </c>
      <c r="Q4596" s="15">
        <v>9.4046891729999995</v>
      </c>
      <c r="R4596" s="15">
        <v>9.4046891729999995</v>
      </c>
      <c r="S4596" s="15">
        <v>31.374919221748957</v>
      </c>
      <c r="X4596" s="49">
        <v>11.4869331333667</v>
      </c>
      <c r="Y4596" s="15">
        <v>11.78541616</v>
      </c>
      <c r="Z4596" s="15">
        <v>11.78541616</v>
      </c>
      <c r="AA4596" s="15">
        <v>15.687459610874479</v>
      </c>
      <c r="AF4596" s="49">
        <v>-2.4038180062179402</v>
      </c>
      <c r="AG4596" s="15">
        <v>-0.55118538853782995</v>
      </c>
      <c r="AH4596" s="15">
        <v>-0.55118538853782995</v>
      </c>
      <c r="AI4596" s="15">
        <v>31.374919221748957</v>
      </c>
      <c r="AM4596" s="17"/>
    </row>
    <row r="4597" spans="1:39">
      <c r="A4597" s="7" t="s">
        <v>4209</v>
      </c>
      <c r="B4597" s="7">
        <v>4113</v>
      </c>
      <c r="C4597" s="29" t="s">
        <v>4386</v>
      </c>
      <c r="F4597" s="27" t="str">
        <f t="shared" si="71"/>
        <v>QLD4113RUNCORN</v>
      </c>
      <c r="G4597" s="30">
        <v>4585</v>
      </c>
      <c r="H4597" s="49">
        <v>10.7863628484141</v>
      </c>
      <c r="I4597" s="15">
        <v>10.2560246</v>
      </c>
      <c r="J4597" s="15">
        <v>10.2560246</v>
      </c>
      <c r="K4597" s="15">
        <v>15.687459610874479</v>
      </c>
      <c r="P4597" s="49">
        <v>10.1083628979423</v>
      </c>
      <c r="Q4597" s="15">
        <v>9.4046891729999995</v>
      </c>
      <c r="R4597" s="15">
        <v>9.4046891729999995</v>
      </c>
      <c r="S4597" s="15">
        <v>31.374919221748957</v>
      </c>
      <c r="X4597" s="49">
        <v>12.596387597774999</v>
      </c>
      <c r="Y4597" s="15">
        <v>11.78541616</v>
      </c>
      <c r="Z4597" s="15">
        <v>11.78541616</v>
      </c>
      <c r="AA4597" s="15">
        <v>15.687459610874479</v>
      </c>
      <c r="AF4597" s="49">
        <v>-2.4038180062179402</v>
      </c>
      <c r="AG4597" s="15">
        <v>-0.55118538853782995</v>
      </c>
      <c r="AH4597" s="15">
        <v>-0.55118538853782995</v>
      </c>
      <c r="AI4597" s="15">
        <v>31.374919221748957</v>
      </c>
      <c r="AM4597" s="17"/>
    </row>
    <row r="4598" spans="1:39">
      <c r="A4598" s="7" t="s">
        <v>4209</v>
      </c>
      <c r="B4598" s="7">
        <v>4114</v>
      </c>
      <c r="C4598" s="29" t="s">
        <v>27</v>
      </c>
      <c r="F4598" s="27" t="str">
        <f t="shared" si="71"/>
        <v>QLD4114KINGSTON</v>
      </c>
      <c r="G4598" s="30">
        <v>4586</v>
      </c>
      <c r="H4598" s="49">
        <v>8.9372720744002496</v>
      </c>
      <c r="I4598" s="15">
        <v>16.972251310000001</v>
      </c>
      <c r="J4598" s="15">
        <v>16.972251310000001</v>
      </c>
      <c r="K4598" s="15">
        <v>9.3009892819521571</v>
      </c>
      <c r="P4598" s="49">
        <v>7.8894539691257304</v>
      </c>
      <c r="Q4598" s="15">
        <v>14.70074288</v>
      </c>
      <c r="R4598" s="15">
        <v>14.70074288</v>
      </c>
      <c r="S4598" s="15">
        <v>18.601978563904314</v>
      </c>
      <c r="X4598" s="49">
        <v>10.808933182894901</v>
      </c>
      <c r="Y4598" s="15">
        <v>18.38075078</v>
      </c>
      <c r="Z4598" s="15">
        <v>18.38075078</v>
      </c>
      <c r="AA4598" s="15">
        <v>9.3009892819521571</v>
      </c>
      <c r="AF4598" s="49">
        <v>-2.4038180062179402</v>
      </c>
      <c r="AG4598" s="15">
        <v>3.8081899571704598</v>
      </c>
      <c r="AH4598" s="15">
        <v>3.8081899571704598</v>
      </c>
      <c r="AI4598" s="15">
        <v>18.601978563904314</v>
      </c>
      <c r="AM4598" s="17"/>
    </row>
    <row r="4599" spans="1:39">
      <c r="A4599" s="7" t="s">
        <v>4209</v>
      </c>
      <c r="B4599" s="7">
        <v>4114</v>
      </c>
      <c r="C4599" s="29" t="s">
        <v>4387</v>
      </c>
      <c r="F4599" s="27" t="str">
        <f t="shared" si="71"/>
        <v>QLD4114LOGAN CENTRAL</v>
      </c>
      <c r="G4599" s="30">
        <v>4587</v>
      </c>
      <c r="H4599" s="49">
        <v>7.4579994551891797</v>
      </c>
      <c r="I4599" s="15">
        <v>16.972251310000001</v>
      </c>
      <c r="J4599" s="15">
        <v>16.972251310000001</v>
      </c>
      <c r="K4599" s="15">
        <v>9.3009892819521571</v>
      </c>
      <c r="P4599" s="49">
        <v>5.6089086811753202</v>
      </c>
      <c r="Q4599" s="15">
        <v>14.70074288</v>
      </c>
      <c r="R4599" s="15">
        <v>14.70074288</v>
      </c>
      <c r="S4599" s="15">
        <v>18.601978563904314</v>
      </c>
      <c r="X4599" s="49">
        <v>9.3296605636838592</v>
      </c>
      <c r="Y4599" s="15">
        <v>18.38075078</v>
      </c>
      <c r="Z4599" s="15">
        <v>18.38075078</v>
      </c>
      <c r="AA4599" s="15">
        <v>9.3009892819521571</v>
      </c>
      <c r="AF4599" s="49">
        <v>-2.4038180062179402</v>
      </c>
      <c r="AG4599" s="15">
        <v>3.8081899571704598</v>
      </c>
      <c r="AH4599" s="15">
        <v>3.8081899571704598</v>
      </c>
      <c r="AI4599" s="15">
        <v>18.601978563904314</v>
      </c>
      <c r="AM4599" s="17"/>
    </row>
    <row r="4600" spans="1:39">
      <c r="A4600" s="7" t="s">
        <v>4209</v>
      </c>
      <c r="B4600" s="7">
        <v>4114</v>
      </c>
      <c r="C4600" s="29" t="s">
        <v>4388</v>
      </c>
      <c r="F4600" s="27" t="str">
        <f t="shared" si="71"/>
        <v>QLD4114LOGAN CITY BC</v>
      </c>
      <c r="G4600" s="30">
        <v>4588</v>
      </c>
      <c r="H4600" s="49">
        <v>911</v>
      </c>
      <c r="I4600" s="15">
        <v>16.972251310000001</v>
      </c>
      <c r="J4600" s="15">
        <v>16.972251310000001</v>
      </c>
      <c r="K4600" s="15">
        <v>9.3009892819521571</v>
      </c>
      <c r="P4600" s="49">
        <v>911</v>
      </c>
      <c r="Q4600" s="15">
        <v>14.70074288</v>
      </c>
      <c r="R4600" s="15">
        <v>14.70074288</v>
      </c>
      <c r="S4600" s="15">
        <v>18.601978563904314</v>
      </c>
      <c r="X4600" s="49">
        <v>911</v>
      </c>
      <c r="Y4600" s="15">
        <v>18.38075078</v>
      </c>
      <c r="Z4600" s="15">
        <v>18.38075078</v>
      </c>
      <c r="AA4600" s="15">
        <v>9.3009892819521571</v>
      </c>
      <c r="AF4600" s="49">
        <v>911</v>
      </c>
      <c r="AG4600" s="15">
        <v>3.8081899571704598</v>
      </c>
      <c r="AH4600" s="15">
        <v>3.8081899571704598</v>
      </c>
      <c r="AI4600" s="15">
        <v>18.601978563904314</v>
      </c>
      <c r="AM4600" s="17"/>
    </row>
    <row r="4601" spans="1:39">
      <c r="A4601" s="7" t="s">
        <v>4209</v>
      </c>
      <c r="B4601" s="7">
        <v>4114</v>
      </c>
      <c r="C4601" s="29" t="s">
        <v>4389</v>
      </c>
      <c r="F4601" s="27" t="str">
        <f t="shared" si="71"/>
        <v>QLD4114LOGAN CITY DC</v>
      </c>
      <c r="G4601" s="30">
        <v>4589</v>
      </c>
      <c r="H4601" s="49">
        <v>-12.3272718267587</v>
      </c>
      <c r="I4601" s="15">
        <v>16.972251310000001</v>
      </c>
      <c r="J4601" s="15">
        <v>16.972251310000001</v>
      </c>
      <c r="K4601" s="15">
        <v>9.3009892819521571</v>
      </c>
      <c r="P4601" s="49">
        <v>-11.649271876286999</v>
      </c>
      <c r="Q4601" s="15">
        <v>14.70074288</v>
      </c>
      <c r="R4601" s="15">
        <v>14.70074288</v>
      </c>
      <c r="S4601" s="15">
        <v>18.601978563904314</v>
      </c>
      <c r="X4601" s="49">
        <v>-10.455610718263999</v>
      </c>
      <c r="Y4601" s="15">
        <v>18.38075078</v>
      </c>
      <c r="Z4601" s="15">
        <v>18.38075078</v>
      </c>
      <c r="AA4601" s="15">
        <v>9.3009892819521571</v>
      </c>
      <c r="AF4601" s="49">
        <v>-2.4038180062179402</v>
      </c>
      <c r="AG4601" s="15">
        <v>3.8081899571704598</v>
      </c>
      <c r="AH4601" s="15">
        <v>3.8081899571704598</v>
      </c>
      <c r="AI4601" s="15">
        <v>18.601978563904314</v>
      </c>
      <c r="AM4601" s="17"/>
    </row>
    <row r="4602" spans="1:39">
      <c r="A4602" s="7" t="s">
        <v>4209</v>
      </c>
      <c r="B4602" s="7">
        <v>4114</v>
      </c>
      <c r="C4602" s="29" t="s">
        <v>4390</v>
      </c>
      <c r="F4602" s="27" t="str">
        <f t="shared" si="71"/>
        <v>QLD4114WOODRIDGE</v>
      </c>
      <c r="G4602" s="30">
        <v>4590</v>
      </c>
      <c r="H4602" s="49">
        <v>10.0467265388085</v>
      </c>
      <c r="I4602" s="15">
        <v>16.972251310000001</v>
      </c>
      <c r="J4602" s="15">
        <v>16.972251310000001</v>
      </c>
      <c r="K4602" s="15">
        <v>9.3009892819521571</v>
      </c>
      <c r="P4602" s="49">
        <v>9.2454538700692392</v>
      </c>
      <c r="Q4602" s="15">
        <v>14.70074288</v>
      </c>
      <c r="R4602" s="15">
        <v>14.70074288</v>
      </c>
      <c r="S4602" s="15">
        <v>18.601978563904314</v>
      </c>
      <c r="X4602" s="49">
        <v>11.9183876473032</v>
      </c>
      <c r="Y4602" s="15">
        <v>18.38075078</v>
      </c>
      <c r="Z4602" s="15">
        <v>18.38075078</v>
      </c>
      <c r="AA4602" s="15">
        <v>9.3009892819521571</v>
      </c>
      <c r="AF4602" s="49">
        <v>-2.4038180062179402</v>
      </c>
      <c r="AG4602" s="15">
        <v>3.8081899571704598</v>
      </c>
      <c r="AH4602" s="15">
        <v>3.8081899571704598</v>
      </c>
      <c r="AI4602" s="15">
        <v>18.601978563904314</v>
      </c>
      <c r="AM4602" s="17"/>
    </row>
    <row r="4603" spans="1:39">
      <c r="A4603" s="7" t="s">
        <v>4209</v>
      </c>
      <c r="B4603" s="7">
        <v>4115</v>
      </c>
      <c r="C4603" s="29" t="s">
        <v>4391</v>
      </c>
      <c r="F4603" s="27" t="str">
        <f t="shared" si="71"/>
        <v>QLD4115ALGESTER</v>
      </c>
      <c r="G4603" s="30">
        <v>4591</v>
      </c>
      <c r="H4603" s="49">
        <v>-12.3272718267587</v>
      </c>
      <c r="I4603" s="15">
        <v>10.2735246</v>
      </c>
      <c r="J4603" s="15">
        <v>10.2735246</v>
      </c>
      <c r="K4603" s="15">
        <v>6.3036037824322619</v>
      </c>
      <c r="P4603" s="49">
        <v>-11.649271876286999</v>
      </c>
      <c r="Q4603" s="15">
        <v>9.4184887279999998</v>
      </c>
      <c r="R4603" s="15">
        <v>9.4184887279999998</v>
      </c>
      <c r="S4603" s="15">
        <v>12.607207564864524</v>
      </c>
      <c r="X4603" s="49">
        <v>-10.455610718263999</v>
      </c>
      <c r="Y4603" s="15">
        <v>11.80260116</v>
      </c>
      <c r="Z4603" s="15">
        <v>11.80260116</v>
      </c>
      <c r="AA4603" s="15">
        <v>6.3036037824322619</v>
      </c>
      <c r="AF4603" s="49">
        <v>-2.4038180062179402</v>
      </c>
      <c r="AG4603" s="15">
        <v>-2.2548493167456698</v>
      </c>
      <c r="AH4603" s="15">
        <v>-2.2548493167456698</v>
      </c>
      <c r="AI4603" s="15">
        <v>12.607207564864524</v>
      </c>
      <c r="AM4603" s="17"/>
    </row>
    <row r="4604" spans="1:39">
      <c r="A4604" s="7" t="s">
        <v>4209</v>
      </c>
      <c r="B4604" s="7">
        <v>4115</v>
      </c>
      <c r="C4604" s="29" t="s">
        <v>4392</v>
      </c>
      <c r="F4604" s="27" t="str">
        <f t="shared" si="71"/>
        <v>QLD4115PARKINSON</v>
      </c>
      <c r="G4604" s="30">
        <v>4592</v>
      </c>
      <c r="H4604" s="49">
        <v>9.3070902292030304</v>
      </c>
      <c r="I4604" s="15">
        <v>10.2735246</v>
      </c>
      <c r="J4604" s="15">
        <v>10.2735246</v>
      </c>
      <c r="K4604" s="15">
        <v>6.3036037824322619</v>
      </c>
      <c r="P4604" s="49">
        <v>8.3825448421961006</v>
      </c>
      <c r="Q4604" s="15">
        <v>9.4184887279999998</v>
      </c>
      <c r="R4604" s="15">
        <v>9.4184887279999998</v>
      </c>
      <c r="S4604" s="15">
        <v>12.607207564864524</v>
      </c>
      <c r="X4604" s="49">
        <v>11.117114978563899</v>
      </c>
      <c r="Y4604" s="15">
        <v>11.80260116</v>
      </c>
      <c r="Z4604" s="15">
        <v>11.80260116</v>
      </c>
      <c r="AA4604" s="15">
        <v>6.3036037824322619</v>
      </c>
      <c r="AF4604" s="49">
        <v>-2.4038180062179402</v>
      </c>
      <c r="AG4604" s="15">
        <v>-2.2548493167456698</v>
      </c>
      <c r="AH4604" s="15">
        <v>-2.2548493167456698</v>
      </c>
      <c r="AI4604" s="15">
        <v>12.607207564864524</v>
      </c>
      <c r="AM4604" s="17"/>
    </row>
    <row r="4605" spans="1:39">
      <c r="A4605" s="7" t="s">
        <v>4209</v>
      </c>
      <c r="B4605" s="7">
        <v>4116</v>
      </c>
      <c r="C4605" s="29" t="s">
        <v>4393</v>
      </c>
      <c r="F4605" s="27" t="str">
        <f t="shared" si="71"/>
        <v>QLD4116CALAMVALE</v>
      </c>
      <c r="G4605" s="30">
        <v>4593</v>
      </c>
      <c r="H4605" s="49">
        <v>9.3070902292030304</v>
      </c>
      <c r="I4605" s="15">
        <v>10.305024599999999</v>
      </c>
      <c r="J4605" s="15">
        <v>10.305024599999999</v>
      </c>
      <c r="K4605" s="15">
        <v>16.546199999999999</v>
      </c>
      <c r="P4605" s="49">
        <v>8.3825448421961006</v>
      </c>
      <c r="Q4605" s="15">
        <v>9.4433279270000003</v>
      </c>
      <c r="R4605" s="15">
        <v>9.4433279270000003</v>
      </c>
      <c r="S4605" s="15">
        <v>33.092399999999998</v>
      </c>
      <c r="X4605" s="49">
        <v>11.117114978563899</v>
      </c>
      <c r="Y4605" s="15">
        <v>11.833534159999999</v>
      </c>
      <c r="Z4605" s="15">
        <v>11.833534159999999</v>
      </c>
      <c r="AA4605" s="15">
        <v>16.546199999999999</v>
      </c>
      <c r="AF4605" s="49">
        <v>-2.4038180062179402</v>
      </c>
      <c r="AG4605" s="15">
        <v>-2.2548493167456698</v>
      </c>
      <c r="AH4605" s="15">
        <v>-2.2548493167456698</v>
      </c>
      <c r="AI4605" s="15">
        <v>33.092399999999998</v>
      </c>
      <c r="AM4605" s="17"/>
    </row>
    <row r="4606" spans="1:39">
      <c r="A4606" s="7" t="s">
        <v>4209</v>
      </c>
      <c r="B4606" s="7">
        <v>4116</v>
      </c>
      <c r="C4606" s="29" t="s">
        <v>4394</v>
      </c>
      <c r="F4606" s="27" t="str">
        <f t="shared" si="71"/>
        <v>QLD4116DREWVALE</v>
      </c>
      <c r="G4606" s="30">
        <v>4594</v>
      </c>
      <c r="H4606" s="49">
        <v>7.3347267369215903</v>
      </c>
      <c r="I4606" s="15">
        <v>10.305024599999999</v>
      </c>
      <c r="J4606" s="15">
        <v>10.305024599999999</v>
      </c>
      <c r="K4606" s="15">
        <v>16.546199999999999</v>
      </c>
      <c r="P4606" s="49">
        <v>5.5472723220415299</v>
      </c>
      <c r="Q4606" s="15">
        <v>9.4433279270000003</v>
      </c>
      <c r="R4606" s="15">
        <v>9.4433279270000003</v>
      </c>
      <c r="S4606" s="15">
        <v>33.092399999999998</v>
      </c>
      <c r="X4606" s="49">
        <v>9.1447514862824804</v>
      </c>
      <c r="Y4606" s="15">
        <v>11.833534159999999</v>
      </c>
      <c r="Z4606" s="15">
        <v>11.833534159999999</v>
      </c>
      <c r="AA4606" s="15">
        <v>16.546199999999999</v>
      </c>
      <c r="AF4606" s="49">
        <v>-2.4038180062179402</v>
      </c>
      <c r="AG4606" s="15">
        <v>-2.2548493167456698</v>
      </c>
      <c r="AH4606" s="15">
        <v>-2.2548493167456698</v>
      </c>
      <c r="AI4606" s="15">
        <v>33.092399999999998</v>
      </c>
      <c r="AM4606" s="17"/>
    </row>
    <row r="4607" spans="1:39">
      <c r="A4607" s="7" t="s">
        <v>4209</v>
      </c>
      <c r="B4607" s="7">
        <v>4116</v>
      </c>
      <c r="C4607" s="29" t="s">
        <v>4395</v>
      </c>
      <c r="F4607" s="27" t="str">
        <f t="shared" si="71"/>
        <v>QLD4116STRETTON</v>
      </c>
      <c r="G4607" s="30">
        <v>4595</v>
      </c>
      <c r="H4607" s="49">
        <v>6.9649085821188104</v>
      </c>
      <c r="I4607" s="15">
        <v>10.305024599999999</v>
      </c>
      <c r="J4607" s="15">
        <v>10.305024599999999</v>
      </c>
      <c r="K4607" s="15">
        <v>16.546199999999999</v>
      </c>
      <c r="P4607" s="49">
        <v>5.4239996037739404</v>
      </c>
      <c r="Q4607" s="15">
        <v>9.4433279270000003</v>
      </c>
      <c r="R4607" s="15">
        <v>9.4433279270000003</v>
      </c>
      <c r="S4607" s="15">
        <v>33.092399999999998</v>
      </c>
      <c r="X4607" s="49">
        <v>8.7749333314796996</v>
      </c>
      <c r="Y4607" s="15">
        <v>11.833534159999999</v>
      </c>
      <c r="Z4607" s="15">
        <v>11.833534159999999</v>
      </c>
      <c r="AA4607" s="15">
        <v>16.546199999999999</v>
      </c>
      <c r="AF4607" s="49">
        <v>-2.4038180062179402</v>
      </c>
      <c r="AG4607" s="15">
        <v>-2.2548493167456698</v>
      </c>
      <c r="AH4607" s="15">
        <v>-2.2548493167456698</v>
      </c>
      <c r="AI4607" s="15">
        <v>33.092399999999998</v>
      </c>
      <c r="AM4607" s="17"/>
    </row>
    <row r="4608" spans="1:39">
      <c r="A4608" s="7" t="s">
        <v>4209</v>
      </c>
      <c r="B4608" s="7">
        <v>4117</v>
      </c>
      <c r="C4608" s="29" t="s">
        <v>4396</v>
      </c>
      <c r="F4608" s="27" t="str">
        <f t="shared" si="71"/>
        <v>QLD4117BERRINBA</v>
      </c>
      <c r="G4608" s="30">
        <v>4596</v>
      </c>
      <c r="H4608" s="49">
        <v>10.1699992570761</v>
      </c>
      <c r="I4608" s="15">
        <v>13.60396594</v>
      </c>
      <c r="J4608" s="15">
        <v>13.60396594</v>
      </c>
      <c r="K4608" s="15">
        <v>5.2685532158497228</v>
      </c>
      <c r="P4608" s="49">
        <v>9.3687265883368198</v>
      </c>
      <c r="Q4608" s="15">
        <v>12.04469492</v>
      </c>
      <c r="R4608" s="15">
        <v>12.04469492</v>
      </c>
      <c r="S4608" s="15">
        <v>10.537106431699446</v>
      </c>
      <c r="X4608" s="49">
        <v>11.980024006437</v>
      </c>
      <c r="Y4608" s="15">
        <v>15.07309455</v>
      </c>
      <c r="Z4608" s="15">
        <v>15.07309455</v>
      </c>
      <c r="AA4608" s="15">
        <v>5.2685532158497228</v>
      </c>
      <c r="AF4608" s="49">
        <v>-2.4038180062179402</v>
      </c>
      <c r="AG4608" s="15">
        <v>-2.2548493167456698</v>
      </c>
      <c r="AH4608" s="15">
        <v>-2.2548493167456698</v>
      </c>
      <c r="AI4608" s="15">
        <v>10.537106431699446</v>
      </c>
      <c r="AM4608" s="17"/>
    </row>
    <row r="4609" spans="1:39">
      <c r="A4609" s="7" t="s">
        <v>4209</v>
      </c>
      <c r="B4609" s="7">
        <v>4117</v>
      </c>
      <c r="C4609" s="29" t="s">
        <v>4397</v>
      </c>
      <c r="F4609" s="27" t="str">
        <f t="shared" si="71"/>
        <v>QLD4117KARAWATHA</v>
      </c>
      <c r="G4609" s="30">
        <v>4597</v>
      </c>
      <c r="H4609" s="49">
        <v>7.4579994551891797</v>
      </c>
      <c r="I4609" s="15">
        <v>13.60396594</v>
      </c>
      <c r="J4609" s="15">
        <v>13.60396594</v>
      </c>
      <c r="K4609" s="15">
        <v>5.2685532158497228</v>
      </c>
      <c r="P4609" s="49">
        <v>5.6089086811753202</v>
      </c>
      <c r="Q4609" s="15">
        <v>12.04469492</v>
      </c>
      <c r="R4609" s="15">
        <v>12.04469492</v>
      </c>
      <c r="S4609" s="15">
        <v>10.537106431699446</v>
      </c>
      <c r="X4609" s="49">
        <v>9.2680242045500698</v>
      </c>
      <c r="Y4609" s="15">
        <v>15.07309455</v>
      </c>
      <c r="Z4609" s="15">
        <v>15.07309455</v>
      </c>
      <c r="AA4609" s="15">
        <v>5.2685532158497228</v>
      </c>
      <c r="AF4609" s="49">
        <v>-2.4038180062179402</v>
      </c>
      <c r="AG4609" s="15">
        <v>-2.2548493167456698</v>
      </c>
      <c r="AH4609" s="15">
        <v>-2.2548493167456698</v>
      </c>
      <c r="AI4609" s="15">
        <v>10.537106431699446</v>
      </c>
      <c r="AM4609" s="17"/>
    </row>
    <row r="4610" spans="1:39">
      <c r="A4610" s="7" t="s">
        <v>4209</v>
      </c>
      <c r="B4610" s="7">
        <v>4118</v>
      </c>
      <c r="C4610" s="29" t="s">
        <v>4398</v>
      </c>
      <c r="F4610" s="27" t="str">
        <f t="shared" si="71"/>
        <v>QLD4118BROWNS PLAINS</v>
      </c>
      <c r="G4610" s="30">
        <v>4598</v>
      </c>
      <c r="H4610" s="49">
        <v>6.84163586385122</v>
      </c>
      <c r="I4610" s="15">
        <v>13.60396594</v>
      </c>
      <c r="J4610" s="15">
        <v>13.60396594</v>
      </c>
      <c r="K4610" s="15">
        <v>7.3249968993407446</v>
      </c>
      <c r="P4610" s="49">
        <v>5.3007268855063598</v>
      </c>
      <c r="Q4610" s="15">
        <v>12.04469492</v>
      </c>
      <c r="R4610" s="15">
        <v>12.04469492</v>
      </c>
      <c r="S4610" s="15">
        <v>14.649993798681489</v>
      </c>
      <c r="X4610" s="49">
        <v>8.6516606132121101</v>
      </c>
      <c r="Y4610" s="15">
        <v>15.07309455</v>
      </c>
      <c r="Z4610" s="15">
        <v>15.07309455</v>
      </c>
      <c r="AA4610" s="15">
        <v>7.3249968993407446</v>
      </c>
      <c r="AF4610" s="49">
        <v>-2.4038180062179402</v>
      </c>
      <c r="AG4610" s="15">
        <v>-2.2548493167456698</v>
      </c>
      <c r="AH4610" s="15">
        <v>-2.2548493167456698</v>
      </c>
      <c r="AI4610" s="15">
        <v>14.649993798681489</v>
      </c>
      <c r="AM4610" s="17"/>
    </row>
    <row r="4611" spans="1:39">
      <c r="A4611" s="7" t="s">
        <v>4209</v>
      </c>
      <c r="B4611" s="7">
        <v>4118</v>
      </c>
      <c r="C4611" s="29" t="s">
        <v>4399</v>
      </c>
      <c r="F4611" s="27" t="str">
        <f t="shared" si="71"/>
        <v>QLD4118BROWNS PLAINS BC</v>
      </c>
      <c r="G4611" s="30">
        <v>4599</v>
      </c>
      <c r="H4611" s="49">
        <v>9.8001811022733794</v>
      </c>
      <c r="I4611" s="15">
        <v>13.60396594</v>
      </c>
      <c r="J4611" s="15">
        <v>13.60396594</v>
      </c>
      <c r="K4611" s="15">
        <v>7.3249968993407446</v>
      </c>
      <c r="P4611" s="49">
        <v>8.9989084335340408</v>
      </c>
      <c r="Q4611" s="15">
        <v>12.04469492</v>
      </c>
      <c r="R4611" s="15">
        <v>12.04469492</v>
      </c>
      <c r="S4611" s="15">
        <v>14.649993798681489</v>
      </c>
      <c r="X4611" s="49">
        <v>11.6718422107681</v>
      </c>
      <c r="Y4611" s="15">
        <v>15.07309455</v>
      </c>
      <c r="Z4611" s="15">
        <v>15.07309455</v>
      </c>
      <c r="AA4611" s="15">
        <v>7.3249968993407446</v>
      </c>
      <c r="AF4611" s="49">
        <v>-2.4038180062179402</v>
      </c>
      <c r="AG4611" s="15">
        <v>-2.2548493167456698</v>
      </c>
      <c r="AH4611" s="15">
        <v>-2.2548493167456698</v>
      </c>
      <c r="AI4611" s="15">
        <v>14.649993798681489</v>
      </c>
      <c r="AM4611" s="17"/>
    </row>
    <row r="4612" spans="1:39">
      <c r="A4612" s="7" t="s">
        <v>4209</v>
      </c>
      <c r="B4612" s="7">
        <v>4118</v>
      </c>
      <c r="C4612" s="29" t="s">
        <v>4400</v>
      </c>
      <c r="F4612" s="27" t="str">
        <f t="shared" si="71"/>
        <v>QLD4118FORESTDALE</v>
      </c>
      <c r="G4612" s="30">
        <v>4600</v>
      </c>
      <c r="H4612" s="49">
        <v>4.3359304905306004</v>
      </c>
      <c r="I4612" s="15">
        <v>13.60396594</v>
      </c>
      <c r="J4612" s="15">
        <v>13.60396594</v>
      </c>
      <c r="K4612" s="15">
        <v>7.3249968993407446</v>
      </c>
      <c r="P4612" s="49">
        <v>3.5900023413847002</v>
      </c>
      <c r="Q4612" s="15">
        <v>12.04469492</v>
      </c>
      <c r="R4612" s="15">
        <v>12.04469492</v>
      </c>
      <c r="S4612" s="15">
        <v>14.649993798681489</v>
      </c>
      <c r="X4612" s="49">
        <v>6.1837047119133102</v>
      </c>
      <c r="Y4612" s="15">
        <v>15.07309455</v>
      </c>
      <c r="Z4612" s="15">
        <v>15.07309455</v>
      </c>
      <c r="AA4612" s="15">
        <v>7.3249968993407446</v>
      </c>
      <c r="AF4612" s="49">
        <v>-2.5119972128608499</v>
      </c>
      <c r="AG4612" s="15">
        <v>-2.2548493167456698</v>
      </c>
      <c r="AH4612" s="15">
        <v>-2.2548493167456698</v>
      </c>
      <c r="AI4612" s="15">
        <v>14.649993798681489</v>
      </c>
      <c r="AM4612" s="17"/>
    </row>
    <row r="4613" spans="1:39">
      <c r="A4613" s="7" t="s">
        <v>4209</v>
      </c>
      <c r="B4613" s="7">
        <v>4118</v>
      </c>
      <c r="C4613" s="29" t="s">
        <v>4401</v>
      </c>
      <c r="F4613" s="27" t="str">
        <f t="shared" si="71"/>
        <v>QLD4118HERITAGE PARK</v>
      </c>
      <c r="G4613" s="30">
        <v>4601</v>
      </c>
      <c r="H4613" s="49">
        <v>9.5536356657382004</v>
      </c>
      <c r="I4613" s="15">
        <v>13.60396594</v>
      </c>
      <c r="J4613" s="15">
        <v>13.60396594</v>
      </c>
      <c r="K4613" s="15">
        <v>7.3249968993407446</v>
      </c>
      <c r="P4613" s="49">
        <v>8.6907266378650707</v>
      </c>
      <c r="Q4613" s="15">
        <v>12.04469492</v>
      </c>
      <c r="R4613" s="15">
        <v>12.04469492</v>
      </c>
      <c r="S4613" s="15">
        <v>14.649993798681489</v>
      </c>
      <c r="X4613" s="49">
        <v>11.363660415099099</v>
      </c>
      <c r="Y4613" s="15">
        <v>15.07309455</v>
      </c>
      <c r="Z4613" s="15">
        <v>15.07309455</v>
      </c>
      <c r="AA4613" s="15">
        <v>7.3249968993407446</v>
      </c>
      <c r="AF4613" s="49">
        <v>-2.4038180062179402</v>
      </c>
      <c r="AG4613" s="15">
        <v>-2.2548493167456698</v>
      </c>
      <c r="AH4613" s="15">
        <v>-2.2548493167456698</v>
      </c>
      <c r="AI4613" s="15">
        <v>14.649993798681489</v>
      </c>
      <c r="AM4613" s="17"/>
    </row>
    <row r="4614" spans="1:39">
      <c r="A4614" s="7" t="s">
        <v>4209</v>
      </c>
      <c r="B4614" s="7">
        <v>4118</v>
      </c>
      <c r="C4614" s="29" t="s">
        <v>4402</v>
      </c>
      <c r="F4614" s="27" t="str">
        <f t="shared" si="71"/>
        <v>QLD4118HILLCREST</v>
      </c>
      <c r="G4614" s="30">
        <v>4602</v>
      </c>
      <c r="H4614" s="49">
        <v>6.9649085821188104</v>
      </c>
      <c r="I4614" s="15">
        <v>13.60396594</v>
      </c>
      <c r="J4614" s="15">
        <v>13.60396594</v>
      </c>
      <c r="K4614" s="15">
        <v>7.3249968993407446</v>
      </c>
      <c r="P4614" s="49">
        <v>5.4239996037739404</v>
      </c>
      <c r="Q4614" s="15">
        <v>12.04469492</v>
      </c>
      <c r="R4614" s="15">
        <v>12.04469492</v>
      </c>
      <c r="S4614" s="15">
        <v>14.649993798681489</v>
      </c>
      <c r="X4614" s="49">
        <v>8.7749333314796996</v>
      </c>
      <c r="Y4614" s="15">
        <v>15.07309455</v>
      </c>
      <c r="Z4614" s="15">
        <v>15.07309455</v>
      </c>
      <c r="AA4614" s="15">
        <v>7.3249968993407446</v>
      </c>
      <c r="AF4614" s="49">
        <v>-2.4038180062179402</v>
      </c>
      <c r="AG4614" s="15">
        <v>-2.2548493167456698</v>
      </c>
      <c r="AH4614" s="15">
        <v>-2.2548493167456698</v>
      </c>
      <c r="AI4614" s="15">
        <v>14.649993798681489</v>
      </c>
      <c r="AM4614" s="17"/>
    </row>
    <row r="4615" spans="1:39">
      <c r="A4615" s="7" t="s">
        <v>4209</v>
      </c>
      <c r="B4615" s="7">
        <v>4118</v>
      </c>
      <c r="C4615" s="29" t="s">
        <v>486</v>
      </c>
      <c r="F4615" s="27" t="str">
        <f t="shared" si="71"/>
        <v>QLD4118REGENTS PARK</v>
      </c>
      <c r="G4615" s="30">
        <v>4603</v>
      </c>
      <c r="H4615" s="49">
        <v>-12.3272718267587</v>
      </c>
      <c r="I4615" s="15">
        <v>13.60396594</v>
      </c>
      <c r="J4615" s="15">
        <v>13.60396594</v>
      </c>
      <c r="K4615" s="15">
        <v>7.3249968993407446</v>
      </c>
      <c r="P4615" s="49">
        <v>-11.649271876286999</v>
      </c>
      <c r="Q4615" s="15">
        <v>12.04469492</v>
      </c>
      <c r="R4615" s="15">
        <v>12.04469492</v>
      </c>
      <c r="S4615" s="15">
        <v>14.649993798681489</v>
      </c>
      <c r="X4615" s="49">
        <v>-10.455610718263999</v>
      </c>
      <c r="Y4615" s="15">
        <v>15.07309455</v>
      </c>
      <c r="Z4615" s="15">
        <v>15.07309455</v>
      </c>
      <c r="AA4615" s="15">
        <v>7.3249968993407446</v>
      </c>
      <c r="AF4615" s="49">
        <v>-2.4038180062179402</v>
      </c>
      <c r="AG4615" s="15">
        <v>-2.2548493167456698</v>
      </c>
      <c r="AH4615" s="15">
        <v>-2.2548493167456698</v>
      </c>
      <c r="AI4615" s="15">
        <v>14.649993798681489</v>
      </c>
      <c r="AM4615" s="17"/>
    </row>
    <row r="4616" spans="1:39">
      <c r="A4616" s="7" t="s">
        <v>4209</v>
      </c>
      <c r="B4616" s="7">
        <v>4119</v>
      </c>
      <c r="C4616" s="29" t="s">
        <v>4403</v>
      </c>
      <c r="F4616" s="27" t="str">
        <f t="shared" si="71"/>
        <v>QLD4119UNDERWOOD</v>
      </c>
      <c r="G4616" s="30">
        <v>4604</v>
      </c>
      <c r="H4616" s="49">
        <v>4.9925450898373898</v>
      </c>
      <c r="I4616" s="15">
        <v>10.2735246</v>
      </c>
      <c r="J4616" s="15">
        <v>10.2735246</v>
      </c>
      <c r="K4616" s="15">
        <v>10.258175042696564</v>
      </c>
      <c r="P4616" s="49">
        <v>3.45163611149251</v>
      </c>
      <c r="Q4616" s="15">
        <v>9.4184887279999998</v>
      </c>
      <c r="R4616" s="15">
        <v>9.4184887279999998</v>
      </c>
      <c r="S4616" s="15">
        <v>20.516350085393128</v>
      </c>
      <c r="X4616" s="49">
        <v>6.8642061983320799</v>
      </c>
      <c r="Y4616" s="15">
        <v>11.80260116</v>
      </c>
      <c r="Z4616" s="15">
        <v>11.80260116</v>
      </c>
      <c r="AA4616" s="15">
        <v>10.258175042696564</v>
      </c>
      <c r="AF4616" s="49">
        <v>-2.4038180062179402</v>
      </c>
      <c r="AG4616" s="15">
        <v>-2.2548493167456698</v>
      </c>
      <c r="AH4616" s="15">
        <v>-2.2548493167456698</v>
      </c>
      <c r="AI4616" s="15">
        <v>20.516350085393128</v>
      </c>
      <c r="AM4616" s="17"/>
    </row>
    <row r="4617" spans="1:39">
      <c r="A4617" s="7" t="s">
        <v>4209</v>
      </c>
      <c r="B4617" s="7">
        <v>4120</v>
      </c>
      <c r="C4617" s="29" t="s">
        <v>4404</v>
      </c>
      <c r="F4617" s="27" t="str">
        <f t="shared" si="71"/>
        <v>QLD4120GREENSLOPES</v>
      </c>
      <c r="G4617" s="30">
        <v>4605</v>
      </c>
      <c r="H4617" s="49">
        <v>6.9649085821188104</v>
      </c>
      <c r="I4617" s="15">
        <v>7.8237000920000002</v>
      </c>
      <c r="J4617" s="15">
        <v>7.8237000920000002</v>
      </c>
      <c r="K4617" s="15">
        <v>9.3009892819521571</v>
      </c>
      <c r="P4617" s="49">
        <v>5.4239996037739404</v>
      </c>
      <c r="Q4617" s="15">
        <v>7.4866894129999997</v>
      </c>
      <c r="R4617" s="15">
        <v>7.4866894129999997</v>
      </c>
      <c r="S4617" s="15">
        <v>18.601978563904314</v>
      </c>
      <c r="X4617" s="49">
        <v>8.7749333314796996</v>
      </c>
      <c r="Y4617" s="15">
        <v>9.3968734909999991</v>
      </c>
      <c r="Z4617" s="15">
        <v>9.3968734909999991</v>
      </c>
      <c r="AA4617" s="15">
        <v>9.3009892819521571</v>
      </c>
      <c r="AF4617" s="49">
        <v>-2.4038180062179402</v>
      </c>
      <c r="AG4617" s="15">
        <v>-0.55118538853782995</v>
      </c>
      <c r="AH4617" s="15">
        <v>-0.55118538853782995</v>
      </c>
      <c r="AI4617" s="15">
        <v>18.601978563904314</v>
      </c>
      <c r="AM4617" s="17"/>
    </row>
    <row r="4618" spans="1:39">
      <c r="A4618" s="7" t="s">
        <v>4209</v>
      </c>
      <c r="B4618" s="7">
        <v>4120</v>
      </c>
      <c r="C4618" s="29" t="s">
        <v>4405</v>
      </c>
      <c r="F4618" s="27" t="str">
        <f t="shared" si="71"/>
        <v>QLD4120STONES CORNER</v>
      </c>
      <c r="G4618" s="30">
        <v>4606</v>
      </c>
      <c r="H4618" s="49">
        <v>4.9925450898373898</v>
      </c>
      <c r="I4618" s="15">
        <v>7.8237000920000002</v>
      </c>
      <c r="J4618" s="15">
        <v>7.8237000920000002</v>
      </c>
      <c r="K4618" s="15">
        <v>9.3009892819521571</v>
      </c>
      <c r="P4618" s="49">
        <v>3.45163611149251</v>
      </c>
      <c r="Q4618" s="15">
        <v>7.4866894129999997</v>
      </c>
      <c r="R4618" s="15">
        <v>7.4866894129999997</v>
      </c>
      <c r="S4618" s="15">
        <v>18.601978563904314</v>
      </c>
      <c r="X4618" s="49">
        <v>6.8642061983320799</v>
      </c>
      <c r="Y4618" s="15">
        <v>9.3968734909999991</v>
      </c>
      <c r="Z4618" s="15">
        <v>9.3968734909999991</v>
      </c>
      <c r="AA4618" s="15">
        <v>9.3009892819521571</v>
      </c>
      <c r="AF4618" s="49">
        <v>-2.4038180062179402</v>
      </c>
      <c r="AG4618" s="15">
        <v>-0.55118538853782995</v>
      </c>
      <c r="AH4618" s="15">
        <v>-0.55118538853782995</v>
      </c>
      <c r="AI4618" s="15">
        <v>18.601978563904314</v>
      </c>
      <c r="AM4618" s="17"/>
    </row>
    <row r="4619" spans="1:39">
      <c r="A4619" s="7" t="s">
        <v>4209</v>
      </c>
      <c r="B4619" s="7">
        <v>4121</v>
      </c>
      <c r="C4619" s="29" t="s">
        <v>4406</v>
      </c>
      <c r="F4619" s="27" t="str">
        <f t="shared" si="71"/>
        <v>QLD4121HOLLAND PARK</v>
      </c>
      <c r="G4619" s="30">
        <v>4607</v>
      </c>
      <c r="H4619" s="49">
        <v>-1.29436354180966</v>
      </c>
      <c r="I4619" s="15">
        <v>7.8237000920000002</v>
      </c>
      <c r="J4619" s="15">
        <v>7.8237000920000002</v>
      </c>
      <c r="K4619" s="15">
        <v>11.199902577523869</v>
      </c>
      <c r="P4619" s="49">
        <v>-1.54090897834484</v>
      </c>
      <c r="Q4619" s="15">
        <v>7.4866894129999997</v>
      </c>
      <c r="R4619" s="15">
        <v>7.4866894129999997</v>
      </c>
      <c r="S4619" s="15">
        <v>22.399805155047737</v>
      </c>
      <c r="X4619" s="49">
        <v>0.57729756668502397</v>
      </c>
      <c r="Y4619" s="15">
        <v>9.3968734909999991</v>
      </c>
      <c r="Z4619" s="15">
        <v>9.3968734909999991</v>
      </c>
      <c r="AA4619" s="15">
        <v>11.199902577523869</v>
      </c>
      <c r="AF4619" s="49">
        <v>-9.3070902292028101</v>
      </c>
      <c r="AG4619" s="15">
        <v>-0.20043105037739301</v>
      </c>
      <c r="AH4619" s="15">
        <v>-0.20043105037739301</v>
      </c>
      <c r="AI4619" s="15">
        <v>22.399805155047737</v>
      </c>
      <c r="AM4619" s="17"/>
    </row>
    <row r="4620" spans="1:39">
      <c r="A4620" s="7" t="s">
        <v>4209</v>
      </c>
      <c r="B4620" s="7">
        <v>4121</v>
      </c>
      <c r="C4620" s="29" t="s">
        <v>4407</v>
      </c>
      <c r="F4620" s="27" t="str">
        <f t="shared" si="71"/>
        <v>QLD4121HOLLAND PARK EAST</v>
      </c>
      <c r="G4620" s="30">
        <v>4608</v>
      </c>
      <c r="H4620" s="49">
        <v>-12.3272718267587</v>
      </c>
      <c r="I4620" s="15">
        <v>7.8237000920000002</v>
      </c>
      <c r="J4620" s="15">
        <v>7.8237000920000002</v>
      </c>
      <c r="K4620" s="15">
        <v>11.199902577523869</v>
      </c>
      <c r="P4620" s="49">
        <v>-11.649271876286999</v>
      </c>
      <c r="Q4620" s="15">
        <v>7.4866894129999997</v>
      </c>
      <c r="R4620" s="15">
        <v>7.4866894129999997</v>
      </c>
      <c r="S4620" s="15">
        <v>22.399805155047737</v>
      </c>
      <c r="X4620" s="49">
        <v>-10.455610718263999</v>
      </c>
      <c r="Y4620" s="15">
        <v>9.3968734909999991</v>
      </c>
      <c r="Z4620" s="15">
        <v>9.3968734909999991</v>
      </c>
      <c r="AA4620" s="15">
        <v>11.199902577523869</v>
      </c>
      <c r="AF4620" s="49">
        <v>-9.3070902292028101</v>
      </c>
      <c r="AG4620" s="15">
        <v>-0.20043105037739301</v>
      </c>
      <c r="AH4620" s="15">
        <v>-0.20043105037739301</v>
      </c>
      <c r="AI4620" s="15">
        <v>22.399805155047737</v>
      </c>
      <c r="AM4620" s="17"/>
    </row>
    <row r="4621" spans="1:39">
      <c r="A4621" s="7" t="s">
        <v>4209</v>
      </c>
      <c r="B4621" s="7">
        <v>4121</v>
      </c>
      <c r="C4621" s="29" t="s">
        <v>4408</v>
      </c>
      <c r="F4621" s="27" t="str">
        <f t="shared" si="71"/>
        <v>QLD4121HOLLAND PARK WEST</v>
      </c>
      <c r="G4621" s="30">
        <v>4609</v>
      </c>
      <c r="H4621" s="49">
        <v>-12.3272718267587</v>
      </c>
      <c r="I4621" s="15">
        <v>7.8237000920000002</v>
      </c>
      <c r="J4621" s="15">
        <v>7.8237000920000002</v>
      </c>
      <c r="K4621" s="15">
        <v>11.199902577523869</v>
      </c>
      <c r="P4621" s="49">
        <v>-11.649271876286999</v>
      </c>
      <c r="Q4621" s="15">
        <v>7.4866894129999997</v>
      </c>
      <c r="R4621" s="15">
        <v>7.4866894129999997</v>
      </c>
      <c r="S4621" s="15">
        <v>22.399805155047737</v>
      </c>
      <c r="X4621" s="49">
        <v>-10.455610718263999</v>
      </c>
      <c r="Y4621" s="15">
        <v>9.3968734909999991</v>
      </c>
      <c r="Z4621" s="15">
        <v>9.3968734909999991</v>
      </c>
      <c r="AA4621" s="15">
        <v>11.199902577523869</v>
      </c>
      <c r="AF4621" s="49">
        <v>-9.3070902292028101</v>
      </c>
      <c r="AG4621" s="15">
        <v>-0.20043105037739301</v>
      </c>
      <c r="AH4621" s="15">
        <v>-0.20043105037739301</v>
      </c>
      <c r="AI4621" s="15">
        <v>22.399805155047737</v>
      </c>
      <c r="AM4621" s="17"/>
    </row>
    <row r="4622" spans="1:39">
      <c r="A4622" s="7" t="s">
        <v>4209</v>
      </c>
      <c r="B4622" s="7">
        <v>4121</v>
      </c>
      <c r="C4622" s="29" t="s">
        <v>4409</v>
      </c>
      <c r="F4622" s="27" t="str">
        <f t="shared" ref="F4622:F4685" si="72">TRIM(A4622)&amp;IF(LEN(TRIM(B4622))=3,"0"&amp;TRIM(B4622),TRIM(B4622))&amp;TRIM(C4622)</f>
        <v>QLD4121TARRAGINDI</v>
      </c>
      <c r="G4622" s="30">
        <v>4610</v>
      </c>
      <c r="H4622" s="49">
        <v>-6.3485449907807201</v>
      </c>
      <c r="I4622" s="15">
        <v>7.8237000920000002</v>
      </c>
      <c r="J4622" s="15">
        <v>7.8237000920000002</v>
      </c>
      <c r="K4622" s="15">
        <v>11.199902577523869</v>
      </c>
      <c r="P4622" s="49">
        <v>-6.0403631951117598</v>
      </c>
      <c r="Q4622" s="15">
        <v>7.4866894129999997</v>
      </c>
      <c r="R4622" s="15">
        <v>7.4866894129999997</v>
      </c>
      <c r="S4622" s="15">
        <v>22.399805155047737</v>
      </c>
      <c r="X4622" s="49">
        <v>-4.5385202415698496</v>
      </c>
      <c r="Y4622" s="15">
        <v>9.3968734909999991</v>
      </c>
      <c r="Z4622" s="15">
        <v>9.3968734909999991</v>
      </c>
      <c r="AA4622" s="15">
        <v>11.199902577523869</v>
      </c>
      <c r="AF4622" s="49">
        <v>-9.9850901796745397</v>
      </c>
      <c r="AG4622" s="15">
        <v>-0.20043105037739301</v>
      </c>
      <c r="AH4622" s="15">
        <v>-0.20043105037739301</v>
      </c>
      <c r="AI4622" s="15">
        <v>22.399805155047737</v>
      </c>
      <c r="AM4622" s="17"/>
    </row>
    <row r="4623" spans="1:39">
      <c r="A4623" s="7" t="s">
        <v>4209</v>
      </c>
      <c r="B4623" s="7">
        <v>4121</v>
      </c>
      <c r="C4623" s="29" t="s">
        <v>4410</v>
      </c>
      <c r="F4623" s="27" t="str">
        <f t="shared" si="72"/>
        <v>QLD4121WELLERS HILL</v>
      </c>
      <c r="G4623" s="30">
        <v>4611</v>
      </c>
      <c r="H4623" s="49">
        <v>4.4994542167670204</v>
      </c>
      <c r="I4623" s="15">
        <v>7.8237000920000002</v>
      </c>
      <c r="J4623" s="15">
        <v>7.8237000920000002</v>
      </c>
      <c r="K4623" s="15">
        <v>11.199902577523869</v>
      </c>
      <c r="P4623" s="49">
        <v>2.9585452384221602</v>
      </c>
      <c r="Q4623" s="15">
        <v>7.4866894129999997</v>
      </c>
      <c r="R4623" s="15">
        <v>7.4866894129999997</v>
      </c>
      <c r="S4623" s="15">
        <v>22.399805155047737</v>
      </c>
      <c r="X4623" s="49">
        <v>6.3094789661279096</v>
      </c>
      <c r="Y4623" s="15">
        <v>9.3968734909999991</v>
      </c>
      <c r="Z4623" s="15">
        <v>9.3968734909999991</v>
      </c>
      <c r="AA4623" s="15">
        <v>11.199902577523869</v>
      </c>
      <c r="AF4623" s="49">
        <v>-9.3070902292028101</v>
      </c>
      <c r="AG4623" s="15">
        <v>-0.20043105037739301</v>
      </c>
      <c r="AH4623" s="15">
        <v>-0.20043105037739301</v>
      </c>
      <c r="AI4623" s="15">
        <v>22.399805155047737</v>
      </c>
      <c r="AM4623" s="17"/>
    </row>
    <row r="4624" spans="1:39">
      <c r="A4624" s="7" t="s">
        <v>4209</v>
      </c>
      <c r="B4624" s="7">
        <v>4122</v>
      </c>
      <c r="C4624" s="29" t="s">
        <v>4411</v>
      </c>
      <c r="F4624" s="27" t="str">
        <f t="shared" si="72"/>
        <v>QLD4122MANSFIELD</v>
      </c>
      <c r="G4624" s="30">
        <v>4612</v>
      </c>
      <c r="H4624" s="49">
        <v>-12.3272718267587</v>
      </c>
      <c r="I4624" s="15">
        <v>7.8342000919999997</v>
      </c>
      <c r="J4624" s="15">
        <v>7.8342000919999997</v>
      </c>
      <c r="K4624" s="15">
        <v>7.3249968993407446</v>
      </c>
      <c r="P4624" s="49">
        <v>-11.649271876286999</v>
      </c>
      <c r="Q4624" s="15">
        <v>7.4949691459999999</v>
      </c>
      <c r="R4624" s="15">
        <v>7.4949691459999999</v>
      </c>
      <c r="S4624" s="15">
        <v>14.649993798681489</v>
      </c>
      <c r="X4624" s="49">
        <v>-10.455610718263999</v>
      </c>
      <c r="Y4624" s="15">
        <v>9.4071844910000006</v>
      </c>
      <c r="Z4624" s="15">
        <v>9.4071844910000006</v>
      </c>
      <c r="AA4624" s="15">
        <v>7.3249968993407446</v>
      </c>
      <c r="AF4624" s="49">
        <v>-9.3070902292028101</v>
      </c>
      <c r="AG4624" s="15">
        <v>-1.50323287783045</v>
      </c>
      <c r="AH4624" s="15">
        <v>-1.50323287783045</v>
      </c>
      <c r="AI4624" s="15">
        <v>14.649993798681489</v>
      </c>
      <c r="AM4624" s="17"/>
    </row>
    <row r="4625" spans="1:39">
      <c r="A4625" s="7" t="s">
        <v>4209</v>
      </c>
      <c r="B4625" s="7">
        <v>4122</v>
      </c>
      <c r="C4625" s="29" t="s">
        <v>4412</v>
      </c>
      <c r="F4625" s="27" t="str">
        <f t="shared" si="72"/>
        <v>QLD4122MANSFIELD BC</v>
      </c>
      <c r="G4625" s="30">
        <v>4613</v>
      </c>
      <c r="H4625" s="49">
        <v>-12.3272718267587</v>
      </c>
      <c r="I4625" s="15">
        <v>7.8342000919999997</v>
      </c>
      <c r="J4625" s="15">
        <v>7.8342000919999997</v>
      </c>
      <c r="K4625" s="15">
        <v>7.3249968993407446</v>
      </c>
      <c r="P4625" s="49">
        <v>-11.649271876286999</v>
      </c>
      <c r="Q4625" s="15">
        <v>7.4949691459999999</v>
      </c>
      <c r="R4625" s="15">
        <v>7.4949691459999999</v>
      </c>
      <c r="S4625" s="15">
        <v>14.649993798681489</v>
      </c>
      <c r="X4625" s="49">
        <v>-10.455610718263999</v>
      </c>
      <c r="Y4625" s="15">
        <v>9.4071844910000006</v>
      </c>
      <c r="Z4625" s="15">
        <v>9.4071844910000006</v>
      </c>
      <c r="AA4625" s="15">
        <v>7.3249968993407446</v>
      </c>
      <c r="AF4625" s="49">
        <v>-9.3070902292028101</v>
      </c>
      <c r="AG4625" s="15">
        <v>-1.50323287783045</v>
      </c>
      <c r="AH4625" s="15">
        <v>-1.50323287783045</v>
      </c>
      <c r="AI4625" s="15">
        <v>14.649993798681489</v>
      </c>
      <c r="AM4625" s="17"/>
    </row>
    <row r="4626" spans="1:39">
      <c r="A4626" s="7" t="s">
        <v>4209</v>
      </c>
      <c r="B4626" s="7">
        <v>4122</v>
      </c>
      <c r="C4626" s="29" t="s">
        <v>4413</v>
      </c>
      <c r="F4626" s="27" t="str">
        <f t="shared" si="72"/>
        <v>QLD4122MANSFIELD DC</v>
      </c>
      <c r="G4626" s="30">
        <v>4614</v>
      </c>
      <c r="H4626" s="49">
        <v>-5.4856359629076197</v>
      </c>
      <c r="I4626" s="15">
        <v>7.8342000919999997</v>
      </c>
      <c r="J4626" s="15">
        <v>7.8342000919999997</v>
      </c>
      <c r="K4626" s="15">
        <v>7.3249968993407446</v>
      </c>
      <c r="P4626" s="49">
        <v>-5.6705450403090003</v>
      </c>
      <c r="Q4626" s="15">
        <v>7.4949691459999999</v>
      </c>
      <c r="R4626" s="15">
        <v>7.4949691459999999</v>
      </c>
      <c r="S4626" s="15">
        <v>14.649993798681489</v>
      </c>
      <c r="X4626" s="49">
        <v>-3.6756112135467198</v>
      </c>
      <c r="Y4626" s="15">
        <v>9.4071844910000006</v>
      </c>
      <c r="Z4626" s="15">
        <v>9.4071844910000006</v>
      </c>
      <c r="AA4626" s="15">
        <v>7.3249968993407446</v>
      </c>
      <c r="AF4626" s="49">
        <v>-9.3070902292028101</v>
      </c>
      <c r="AG4626" s="15">
        <v>-1.50323287783045</v>
      </c>
      <c r="AH4626" s="15">
        <v>-1.50323287783045</v>
      </c>
      <c r="AI4626" s="15">
        <v>14.649993798681489</v>
      </c>
      <c r="AM4626" s="17"/>
    </row>
    <row r="4627" spans="1:39">
      <c r="A4627" s="7" t="s">
        <v>4209</v>
      </c>
      <c r="B4627" s="7">
        <v>4122</v>
      </c>
      <c r="C4627" s="29" t="s">
        <v>4414</v>
      </c>
      <c r="F4627" s="27" t="str">
        <f t="shared" si="72"/>
        <v>QLD4122MOUNT GRAVATT</v>
      </c>
      <c r="G4627" s="30">
        <v>4615</v>
      </c>
      <c r="H4627" s="49">
        <v>0.801272668739339</v>
      </c>
      <c r="I4627" s="15">
        <v>7.8342000919999997</v>
      </c>
      <c r="J4627" s="15">
        <v>7.8342000919999997</v>
      </c>
      <c r="K4627" s="15">
        <v>7.3249968993407446</v>
      </c>
      <c r="P4627" s="49">
        <v>0.18490907740137899</v>
      </c>
      <c r="Q4627" s="15">
        <v>7.4949691459999999</v>
      </c>
      <c r="R4627" s="15">
        <v>7.4949691459999999</v>
      </c>
      <c r="S4627" s="15">
        <v>14.649993798681489</v>
      </c>
      <c r="X4627" s="49">
        <v>2.61129741810023</v>
      </c>
      <c r="Y4627" s="15">
        <v>9.4071844910000006</v>
      </c>
      <c r="Z4627" s="15">
        <v>9.4071844910000006</v>
      </c>
      <c r="AA4627" s="15">
        <v>7.3249968993407446</v>
      </c>
      <c r="AF4627" s="49">
        <v>-9.3070902292028101</v>
      </c>
      <c r="AG4627" s="15">
        <v>-1.50323287783045</v>
      </c>
      <c r="AH4627" s="15">
        <v>-1.50323287783045</v>
      </c>
      <c r="AI4627" s="15">
        <v>14.649993798681489</v>
      </c>
      <c r="AM4627" s="17"/>
    </row>
    <row r="4628" spans="1:39">
      <c r="A4628" s="7" t="s">
        <v>4209</v>
      </c>
      <c r="B4628" s="7">
        <v>4122</v>
      </c>
      <c r="C4628" s="29" t="s">
        <v>4415</v>
      </c>
      <c r="F4628" s="27" t="str">
        <f t="shared" si="72"/>
        <v>QLD4122MOUNT GRAVATT EAST</v>
      </c>
      <c r="G4628" s="30">
        <v>4616</v>
      </c>
      <c r="H4628" s="49">
        <v>-12.3272718267587</v>
      </c>
      <c r="I4628" s="15">
        <v>7.8342000919999997</v>
      </c>
      <c r="J4628" s="15">
        <v>7.8342000919999997</v>
      </c>
      <c r="K4628" s="15">
        <v>7.3249968993407446</v>
      </c>
      <c r="P4628" s="49">
        <v>-11.649271876286999</v>
      </c>
      <c r="Q4628" s="15">
        <v>7.4949691459999999</v>
      </c>
      <c r="R4628" s="15">
        <v>7.4949691459999999</v>
      </c>
      <c r="S4628" s="15">
        <v>14.649993798681489</v>
      </c>
      <c r="X4628" s="49">
        <v>-10.455610718263999</v>
      </c>
      <c r="Y4628" s="15">
        <v>9.4071844910000006</v>
      </c>
      <c r="Z4628" s="15">
        <v>9.4071844910000006</v>
      </c>
      <c r="AA4628" s="15">
        <v>7.3249968993407446</v>
      </c>
      <c r="AF4628" s="49">
        <v>-9.3070902292028101</v>
      </c>
      <c r="AG4628" s="15">
        <v>-1.50323287783045</v>
      </c>
      <c r="AH4628" s="15">
        <v>-1.50323287783045</v>
      </c>
      <c r="AI4628" s="15">
        <v>14.649993798681489</v>
      </c>
      <c r="AM4628" s="17"/>
    </row>
    <row r="4629" spans="1:39">
      <c r="A4629" s="7" t="s">
        <v>4209</v>
      </c>
      <c r="B4629" s="7">
        <v>4122</v>
      </c>
      <c r="C4629" s="29" t="s">
        <v>4416</v>
      </c>
      <c r="F4629" s="27" t="str">
        <f t="shared" si="72"/>
        <v>QLD4122UPPER MOUNT GRAVATT</v>
      </c>
      <c r="G4629" s="30">
        <v>4617</v>
      </c>
      <c r="H4629" s="49">
        <v>-12.3272718267587</v>
      </c>
      <c r="I4629" s="15">
        <v>7.8342000919999997</v>
      </c>
      <c r="J4629" s="15">
        <v>7.8342000919999997</v>
      </c>
      <c r="K4629" s="15">
        <v>7.3249968993407446</v>
      </c>
      <c r="P4629" s="49">
        <v>-11.649271876286999</v>
      </c>
      <c r="Q4629" s="15">
        <v>7.4949691459999999</v>
      </c>
      <c r="R4629" s="15">
        <v>7.4949691459999999</v>
      </c>
      <c r="S4629" s="15">
        <v>14.649993798681489</v>
      </c>
      <c r="X4629" s="49">
        <v>-10.455610718263999</v>
      </c>
      <c r="Y4629" s="15">
        <v>9.4071844910000006</v>
      </c>
      <c r="Z4629" s="15">
        <v>9.4071844910000006</v>
      </c>
      <c r="AA4629" s="15">
        <v>7.3249968993407446</v>
      </c>
      <c r="AF4629" s="49">
        <v>-9.3070902292028101</v>
      </c>
      <c r="AG4629" s="15">
        <v>-1.50323287783045</v>
      </c>
      <c r="AH4629" s="15">
        <v>-1.50323287783045</v>
      </c>
      <c r="AI4629" s="15">
        <v>14.649993798681489</v>
      </c>
      <c r="AM4629" s="17"/>
    </row>
    <row r="4630" spans="1:39">
      <c r="A4630" s="7" t="s">
        <v>4209</v>
      </c>
      <c r="B4630" s="7">
        <v>4122</v>
      </c>
      <c r="C4630" s="29" t="s">
        <v>4417</v>
      </c>
      <c r="F4630" s="27" t="str">
        <f t="shared" si="72"/>
        <v>QLD4122WISHART</v>
      </c>
      <c r="G4630" s="30">
        <v>4618</v>
      </c>
      <c r="H4630" s="49">
        <v>-6.1019995542455501</v>
      </c>
      <c r="I4630" s="15">
        <v>7.8342000919999997</v>
      </c>
      <c r="J4630" s="15">
        <v>7.8342000919999997</v>
      </c>
      <c r="K4630" s="15">
        <v>7.3249968993407446</v>
      </c>
      <c r="P4630" s="49">
        <v>-5.9787268359779597</v>
      </c>
      <c r="Q4630" s="15">
        <v>7.4949691459999999</v>
      </c>
      <c r="R4630" s="15">
        <v>7.4949691459999999</v>
      </c>
      <c r="S4630" s="15">
        <v>14.649993798681489</v>
      </c>
      <c r="X4630" s="49">
        <v>-4.2303384457508599</v>
      </c>
      <c r="Y4630" s="15">
        <v>9.4071844910000006</v>
      </c>
      <c r="Z4630" s="15">
        <v>9.4071844910000006</v>
      </c>
      <c r="AA4630" s="15">
        <v>7.3249968993407446</v>
      </c>
      <c r="AF4630" s="49">
        <v>-9.3070902292028101</v>
      </c>
      <c r="AG4630" s="15">
        <v>-1.50323287783045</v>
      </c>
      <c r="AH4630" s="15">
        <v>-1.50323287783045</v>
      </c>
      <c r="AI4630" s="15">
        <v>14.649993798681489</v>
      </c>
      <c r="AM4630" s="17"/>
    </row>
    <row r="4631" spans="1:39">
      <c r="A4631" s="7" t="s">
        <v>4209</v>
      </c>
      <c r="B4631" s="7">
        <v>4123</v>
      </c>
      <c r="C4631" s="29" t="s">
        <v>4418</v>
      </c>
      <c r="F4631" s="27" t="str">
        <f t="shared" si="72"/>
        <v>QLD4123ROCHEDALE</v>
      </c>
      <c r="G4631" s="30">
        <v>4619</v>
      </c>
      <c r="H4631" s="49">
        <v>-6.2252722725131404</v>
      </c>
      <c r="I4631" s="15">
        <v>10.2630246</v>
      </c>
      <c r="J4631" s="15">
        <v>10.2630246</v>
      </c>
      <c r="K4631" s="15">
        <v>10.258175042696564</v>
      </c>
      <c r="P4631" s="49">
        <v>-5.9787268359779597</v>
      </c>
      <c r="Q4631" s="15">
        <v>9.4102089949999996</v>
      </c>
      <c r="R4631" s="15">
        <v>9.4102089949999996</v>
      </c>
      <c r="S4631" s="15">
        <v>20.516350085393128</v>
      </c>
      <c r="X4631" s="49">
        <v>-4.4152475231522397</v>
      </c>
      <c r="Y4631" s="15">
        <v>11.79229016</v>
      </c>
      <c r="Z4631" s="15">
        <v>11.79229016</v>
      </c>
      <c r="AA4631" s="15">
        <v>10.258175042696564</v>
      </c>
      <c r="AF4631" s="49">
        <v>-9.3070902292028101</v>
      </c>
      <c r="AG4631" s="15">
        <v>-0.55118538853782995</v>
      </c>
      <c r="AH4631" s="15">
        <v>-0.55118538853782995</v>
      </c>
      <c r="AI4631" s="15">
        <v>20.516350085393128</v>
      </c>
      <c r="AM4631" s="17"/>
    </row>
    <row r="4632" spans="1:39">
      <c r="A4632" s="7" t="s">
        <v>4209</v>
      </c>
      <c r="B4632" s="7">
        <v>4123</v>
      </c>
      <c r="C4632" s="29" t="s">
        <v>4419</v>
      </c>
      <c r="F4632" s="27" t="str">
        <f t="shared" si="72"/>
        <v>QLD4123ROCHEDALE SOUTH</v>
      </c>
      <c r="G4632" s="30">
        <v>4620</v>
      </c>
      <c r="H4632" s="49">
        <v>-4.8076360124358901</v>
      </c>
      <c r="I4632" s="15">
        <v>10.2630246</v>
      </c>
      <c r="J4632" s="15">
        <v>10.2630246</v>
      </c>
      <c r="K4632" s="15">
        <v>10.258175042696564</v>
      </c>
      <c r="P4632" s="49">
        <v>-5.1774541672386496</v>
      </c>
      <c r="Q4632" s="15">
        <v>9.4102089949999996</v>
      </c>
      <c r="R4632" s="15">
        <v>9.4102089949999996</v>
      </c>
      <c r="S4632" s="15">
        <v>20.516350085393128</v>
      </c>
      <c r="X4632" s="49">
        <v>-2.997611263075</v>
      </c>
      <c r="Y4632" s="15">
        <v>11.79229016</v>
      </c>
      <c r="Z4632" s="15">
        <v>11.79229016</v>
      </c>
      <c r="AA4632" s="15">
        <v>10.258175042696564</v>
      </c>
      <c r="AF4632" s="49">
        <v>-9.3070902292028101</v>
      </c>
      <c r="AG4632" s="15">
        <v>-0.55118538853782995</v>
      </c>
      <c r="AH4632" s="15">
        <v>-0.55118538853782995</v>
      </c>
      <c r="AI4632" s="15">
        <v>20.516350085393128</v>
      </c>
      <c r="AM4632" s="17"/>
    </row>
    <row r="4633" spans="1:39">
      <c r="A4633" s="7" t="s">
        <v>4209</v>
      </c>
      <c r="B4633" s="7">
        <v>4124</v>
      </c>
      <c r="C4633" s="29" t="s">
        <v>4420</v>
      </c>
      <c r="F4633" s="27" t="str">
        <f t="shared" si="72"/>
        <v>QLD4124BORONIA HEIGHTS</v>
      </c>
      <c r="G4633" s="30">
        <v>4621</v>
      </c>
      <c r="H4633" s="49">
        <v>-5.3007268855062302</v>
      </c>
      <c r="I4633" s="15">
        <v>13.617965939999999</v>
      </c>
      <c r="J4633" s="15">
        <v>13.617965939999999</v>
      </c>
      <c r="K4633" s="15">
        <v>7.3249968993407446</v>
      </c>
      <c r="P4633" s="49">
        <v>-5.6089086811752003</v>
      </c>
      <c r="Q4633" s="15">
        <v>12.05573457</v>
      </c>
      <c r="R4633" s="15">
        <v>12.05573457</v>
      </c>
      <c r="S4633" s="15">
        <v>14.649993798681489</v>
      </c>
      <c r="X4633" s="49">
        <v>-3.4290657770115498</v>
      </c>
      <c r="Y4633" s="15">
        <v>15.08684255</v>
      </c>
      <c r="Z4633" s="15">
        <v>15.08684255</v>
      </c>
      <c r="AA4633" s="15">
        <v>7.3249968993407446</v>
      </c>
      <c r="AF4633" s="49">
        <v>-9.3070902292028101</v>
      </c>
      <c r="AG4633" s="15">
        <v>-2.2548493167456698</v>
      </c>
      <c r="AH4633" s="15">
        <v>-2.2548493167456698</v>
      </c>
      <c r="AI4633" s="15">
        <v>14.649993798681489</v>
      </c>
      <c r="AM4633" s="17"/>
    </row>
    <row r="4634" spans="1:39">
      <c r="A4634" s="7" t="s">
        <v>4209</v>
      </c>
      <c r="B4634" s="7">
        <v>4124</v>
      </c>
      <c r="C4634" s="29" t="s">
        <v>4421</v>
      </c>
      <c r="F4634" s="27" t="str">
        <f t="shared" si="72"/>
        <v>QLD4124GREENBANK</v>
      </c>
      <c r="G4634" s="30">
        <v>4622</v>
      </c>
      <c r="H4634" s="49">
        <v>2.77363616102078</v>
      </c>
      <c r="I4634" s="15">
        <v>13.617965939999999</v>
      </c>
      <c r="J4634" s="15">
        <v>13.617965939999999</v>
      </c>
      <c r="K4634" s="15">
        <v>7.3249968993407446</v>
      </c>
      <c r="P4634" s="49">
        <v>1.6641816966124501</v>
      </c>
      <c r="Q4634" s="15">
        <v>12.05573457</v>
      </c>
      <c r="R4634" s="15">
        <v>12.05573457</v>
      </c>
      <c r="S4634" s="15">
        <v>14.649993798681489</v>
      </c>
      <c r="X4634" s="49">
        <v>4.64529726951546</v>
      </c>
      <c r="Y4634" s="15">
        <v>15.08684255</v>
      </c>
      <c r="Z4634" s="15">
        <v>15.08684255</v>
      </c>
      <c r="AA4634" s="15">
        <v>7.3249968993407446</v>
      </c>
      <c r="AF4634" s="49">
        <v>-9.3070902292028101</v>
      </c>
      <c r="AG4634" s="15">
        <v>-2.2548493167456698</v>
      </c>
      <c r="AH4634" s="15">
        <v>-2.2548493167456698</v>
      </c>
      <c r="AI4634" s="15">
        <v>14.649993798681489</v>
      </c>
      <c r="AM4634" s="17"/>
    </row>
    <row r="4635" spans="1:39">
      <c r="A4635" s="7" t="s">
        <v>4209</v>
      </c>
      <c r="B4635" s="7">
        <v>4124</v>
      </c>
      <c r="C4635" s="29" t="s">
        <v>4422</v>
      </c>
      <c r="F4635" s="27" t="str">
        <f t="shared" si="72"/>
        <v>QLD4124NEW BEITH</v>
      </c>
      <c r="G4635" s="30">
        <v>4623</v>
      </c>
      <c r="H4635" s="49">
        <v>-6.5950904273158999</v>
      </c>
      <c r="I4635" s="15">
        <v>13.617965939999999</v>
      </c>
      <c r="J4635" s="15">
        <v>13.617965939999999</v>
      </c>
      <c r="K4635" s="15">
        <v>7.3249968993407446</v>
      </c>
      <c r="P4635" s="49">
        <v>-6.1019995542455501</v>
      </c>
      <c r="Q4635" s="15">
        <v>12.05573457</v>
      </c>
      <c r="R4635" s="15">
        <v>12.05573457</v>
      </c>
      <c r="S4635" s="15">
        <v>14.649993798681489</v>
      </c>
      <c r="X4635" s="49">
        <v>-4.785065677955</v>
      </c>
      <c r="Y4635" s="15">
        <v>15.08684255</v>
      </c>
      <c r="Z4635" s="15">
        <v>15.08684255</v>
      </c>
      <c r="AA4635" s="15">
        <v>7.3249968993407446</v>
      </c>
      <c r="AF4635" s="49">
        <v>-9.3070902292028101</v>
      </c>
      <c r="AG4635" s="15">
        <v>-2.2548493167456698</v>
      </c>
      <c r="AH4635" s="15">
        <v>-2.2548493167456698</v>
      </c>
      <c r="AI4635" s="15">
        <v>14.649993798681489</v>
      </c>
      <c r="AM4635" s="17"/>
    </row>
    <row r="4636" spans="1:39">
      <c r="A4636" s="7" t="s">
        <v>4209</v>
      </c>
      <c r="B4636" s="7">
        <v>4125</v>
      </c>
      <c r="C4636" s="29" t="s">
        <v>4423</v>
      </c>
      <c r="F4636" s="27" t="str">
        <f t="shared" si="72"/>
        <v>QLD4125MUNRUBEN</v>
      </c>
      <c r="G4636" s="30">
        <v>4624</v>
      </c>
      <c r="H4636" s="49">
        <v>921</v>
      </c>
      <c r="I4636" s="15">
        <v>7.8447000920000001</v>
      </c>
      <c r="J4636" s="15">
        <v>7.8447000920000001</v>
      </c>
      <c r="K4636" s="15">
        <v>4.2023689233037924</v>
      </c>
      <c r="P4636" s="49">
        <v>921</v>
      </c>
      <c r="Q4636" s="15">
        <v>7.503248879</v>
      </c>
      <c r="R4636" s="15">
        <v>7.503248879</v>
      </c>
      <c r="S4636" s="15">
        <v>8.4047378466075848</v>
      </c>
      <c r="X4636" s="49">
        <v>921</v>
      </c>
      <c r="Y4636" s="15">
        <v>9.4174954910000004</v>
      </c>
      <c r="Z4636" s="15">
        <v>9.4174954910000004</v>
      </c>
      <c r="AA4636" s="15">
        <v>4.2023689233037924</v>
      </c>
      <c r="AF4636" s="49">
        <v>921</v>
      </c>
      <c r="AG4636" s="15">
        <v>-2.2548493167456698</v>
      </c>
      <c r="AH4636" s="15">
        <v>-2.2548493167456698</v>
      </c>
      <c r="AI4636" s="15">
        <v>8.4047378466075848</v>
      </c>
      <c r="AM4636" s="17"/>
    </row>
    <row r="4637" spans="1:39">
      <c r="A4637" s="7" t="s">
        <v>4209</v>
      </c>
      <c r="B4637" s="7">
        <v>4125</v>
      </c>
      <c r="C4637" s="29" t="s">
        <v>4424</v>
      </c>
      <c r="F4637" s="27" t="str">
        <f t="shared" si="72"/>
        <v>QLD4125PARK RIDGE</v>
      </c>
      <c r="G4637" s="30">
        <v>4625</v>
      </c>
      <c r="H4637" s="49">
        <v>-0.40063633436965701</v>
      </c>
      <c r="I4637" s="15">
        <v>7.8447000920000001</v>
      </c>
      <c r="J4637" s="15">
        <v>7.8447000920000001</v>
      </c>
      <c r="K4637" s="15">
        <v>4.2023689233037924</v>
      </c>
      <c r="P4637" s="49">
        <v>-0.821819765420156</v>
      </c>
      <c r="Q4637" s="15">
        <v>7.503248879</v>
      </c>
      <c r="R4637" s="15">
        <v>7.503248879</v>
      </c>
      <c r="S4637" s="15">
        <v>8.4047378466075848</v>
      </c>
      <c r="X4637" s="49">
        <v>1.45048104313246</v>
      </c>
      <c r="Y4637" s="15">
        <v>9.4174954910000004</v>
      </c>
      <c r="Z4637" s="15">
        <v>9.4174954910000004</v>
      </c>
      <c r="AA4637" s="15">
        <v>4.2023689233037924</v>
      </c>
      <c r="AF4637" s="49">
        <v>-2.6674835578661198</v>
      </c>
      <c r="AG4637" s="15">
        <v>-2.2548493167456698</v>
      </c>
      <c r="AH4637" s="15">
        <v>-2.2548493167456698</v>
      </c>
      <c r="AI4637" s="15">
        <v>8.4047378466075848</v>
      </c>
      <c r="AM4637" s="17"/>
    </row>
    <row r="4638" spans="1:39">
      <c r="A4638" s="7" t="s">
        <v>4209</v>
      </c>
      <c r="B4638" s="7">
        <v>4125</v>
      </c>
      <c r="C4638" s="29" t="s">
        <v>4425</v>
      </c>
      <c r="F4638" s="27" t="str">
        <f t="shared" si="72"/>
        <v>QLD4125PARK RIDGE SOUTH</v>
      </c>
      <c r="G4638" s="30">
        <v>4626</v>
      </c>
      <c r="H4638" s="49">
        <v>-5.3007268855062302</v>
      </c>
      <c r="I4638" s="15">
        <v>7.8447000920000001</v>
      </c>
      <c r="J4638" s="15">
        <v>7.8447000920000001</v>
      </c>
      <c r="K4638" s="15">
        <v>4.2023689233037924</v>
      </c>
      <c r="P4638" s="49">
        <v>-5.6089086811752003</v>
      </c>
      <c r="Q4638" s="15">
        <v>7.503248879</v>
      </c>
      <c r="R4638" s="15">
        <v>7.503248879</v>
      </c>
      <c r="S4638" s="15">
        <v>8.4047378466075848</v>
      </c>
      <c r="X4638" s="49">
        <v>-3.4290657770115498</v>
      </c>
      <c r="Y4638" s="15">
        <v>9.4174954910000004</v>
      </c>
      <c r="Z4638" s="15">
        <v>9.4174954910000004</v>
      </c>
      <c r="AA4638" s="15">
        <v>4.2023689233037924</v>
      </c>
      <c r="AF4638" s="49">
        <v>-9.3070902292028101</v>
      </c>
      <c r="AG4638" s="15">
        <v>-2.2548493167456698</v>
      </c>
      <c r="AH4638" s="15">
        <v>-2.2548493167456698</v>
      </c>
      <c r="AI4638" s="15">
        <v>8.4047378466075848</v>
      </c>
      <c r="AM4638" s="17"/>
    </row>
    <row r="4639" spans="1:39">
      <c r="A4639" s="7" t="s">
        <v>4209</v>
      </c>
      <c r="B4639" s="7">
        <v>4127</v>
      </c>
      <c r="C4639" s="29" t="s">
        <v>4426</v>
      </c>
      <c r="F4639" s="27" t="str">
        <f t="shared" si="72"/>
        <v>QLD4127DAISY HILL</v>
      </c>
      <c r="G4639" s="30">
        <v>4627</v>
      </c>
      <c r="H4639" s="49">
        <v>-12.3272718267587</v>
      </c>
      <c r="I4639" s="15">
        <v>11.30770062</v>
      </c>
      <c r="J4639" s="15">
        <v>11.30770062</v>
      </c>
      <c r="K4639" s="15">
        <v>7.3249968993407446</v>
      </c>
      <c r="P4639" s="49">
        <v>-11.649271876286999</v>
      </c>
      <c r="Q4639" s="15">
        <v>10.233984100000001</v>
      </c>
      <c r="R4639" s="15">
        <v>10.233984100000001</v>
      </c>
      <c r="S4639" s="15">
        <v>14.649993798681489</v>
      </c>
      <c r="X4639" s="49">
        <v>-10.455610718263999</v>
      </c>
      <c r="Y4639" s="15">
        <v>12.81816201</v>
      </c>
      <c r="Z4639" s="15">
        <v>12.81816201</v>
      </c>
      <c r="AA4639" s="15">
        <v>7.3249968993407446</v>
      </c>
      <c r="AF4639" s="49">
        <v>-9.3070902292028101</v>
      </c>
      <c r="AG4639" s="15">
        <v>-2.2548493167456698</v>
      </c>
      <c r="AH4639" s="15">
        <v>-2.2548493167456698</v>
      </c>
      <c r="AI4639" s="15">
        <v>14.649993798681489</v>
      </c>
      <c r="AM4639" s="17"/>
    </row>
    <row r="4640" spans="1:39">
      <c r="A4640" s="7" t="s">
        <v>4209</v>
      </c>
      <c r="B4640" s="7">
        <v>4127</v>
      </c>
      <c r="C4640" s="29" t="s">
        <v>4427</v>
      </c>
      <c r="F4640" s="27" t="str">
        <f t="shared" si="72"/>
        <v>QLD4127PRIESTDALE</v>
      </c>
      <c r="G4640" s="30">
        <v>4628</v>
      </c>
      <c r="H4640" s="49">
        <v>-12.3272718267587</v>
      </c>
      <c r="I4640" s="15">
        <v>11.30770062</v>
      </c>
      <c r="J4640" s="15">
        <v>11.30770062</v>
      </c>
      <c r="K4640" s="15">
        <v>7.3249968993407446</v>
      </c>
      <c r="P4640" s="49">
        <v>-11.649271876286999</v>
      </c>
      <c r="Q4640" s="15">
        <v>10.233984100000001</v>
      </c>
      <c r="R4640" s="15">
        <v>10.233984100000001</v>
      </c>
      <c r="S4640" s="15">
        <v>14.649993798681489</v>
      </c>
      <c r="X4640" s="49">
        <v>-10.455610718263999</v>
      </c>
      <c r="Y4640" s="15">
        <v>12.81816201</v>
      </c>
      <c r="Z4640" s="15">
        <v>12.81816201</v>
      </c>
      <c r="AA4640" s="15">
        <v>7.3249968993407446</v>
      </c>
      <c r="AF4640" s="49">
        <v>-9.3070902292028101</v>
      </c>
      <c r="AG4640" s="15">
        <v>-2.2548493167456698</v>
      </c>
      <c r="AH4640" s="15">
        <v>-2.2548493167456698</v>
      </c>
      <c r="AI4640" s="15">
        <v>14.649993798681489</v>
      </c>
      <c r="AM4640" s="17"/>
    </row>
    <row r="4641" spans="1:39">
      <c r="A4641" s="7" t="s">
        <v>4209</v>
      </c>
      <c r="B4641" s="7">
        <v>4127</v>
      </c>
      <c r="C4641" s="29" t="s">
        <v>4428</v>
      </c>
      <c r="F4641" s="27" t="str">
        <f t="shared" si="72"/>
        <v>QLD4127SLACKS CREEK</v>
      </c>
      <c r="G4641" s="30">
        <v>4629</v>
      </c>
      <c r="H4641" s="49">
        <v>-6.1019995542455501</v>
      </c>
      <c r="I4641" s="15">
        <v>11.30770062</v>
      </c>
      <c r="J4641" s="15">
        <v>11.30770062</v>
      </c>
      <c r="K4641" s="15">
        <v>7.3249968993407446</v>
      </c>
      <c r="P4641" s="49">
        <v>-5.9787268359779597</v>
      </c>
      <c r="Q4641" s="15">
        <v>10.233984100000001</v>
      </c>
      <c r="R4641" s="15">
        <v>10.233984100000001</v>
      </c>
      <c r="S4641" s="15">
        <v>14.649993798681489</v>
      </c>
      <c r="X4641" s="49">
        <v>-4.29197480488466</v>
      </c>
      <c r="Y4641" s="15">
        <v>12.81816201</v>
      </c>
      <c r="Z4641" s="15">
        <v>12.81816201</v>
      </c>
      <c r="AA4641" s="15">
        <v>7.3249968993407446</v>
      </c>
      <c r="AF4641" s="49">
        <v>-9.3070902292028101</v>
      </c>
      <c r="AG4641" s="15">
        <v>-2.2548493167456698</v>
      </c>
      <c r="AH4641" s="15">
        <v>-2.2548493167456698</v>
      </c>
      <c r="AI4641" s="15">
        <v>14.649993798681489</v>
      </c>
      <c r="AM4641" s="17"/>
    </row>
    <row r="4642" spans="1:39">
      <c r="A4642" s="7" t="s">
        <v>4209</v>
      </c>
      <c r="B4642" s="7">
        <v>4127</v>
      </c>
      <c r="C4642" s="29" t="s">
        <v>3558</v>
      </c>
      <c r="F4642" s="27" t="str">
        <f t="shared" si="72"/>
        <v>QLD4127SPRINGWOOD</v>
      </c>
      <c r="G4642" s="30">
        <v>4630</v>
      </c>
      <c r="H4642" s="49">
        <v>-12.3272718267587</v>
      </c>
      <c r="I4642" s="15">
        <v>11.30770062</v>
      </c>
      <c r="J4642" s="15">
        <v>11.30770062</v>
      </c>
      <c r="K4642" s="15">
        <v>7.3249968993407446</v>
      </c>
      <c r="P4642" s="49">
        <v>-11.649271876286999</v>
      </c>
      <c r="Q4642" s="15">
        <v>10.233984100000001</v>
      </c>
      <c r="R4642" s="15">
        <v>10.233984100000001</v>
      </c>
      <c r="S4642" s="15">
        <v>14.649993798681489</v>
      </c>
      <c r="X4642" s="49">
        <v>-10.455610718263999</v>
      </c>
      <c r="Y4642" s="15">
        <v>12.81816201</v>
      </c>
      <c r="Z4642" s="15">
        <v>12.81816201</v>
      </c>
      <c r="AA4642" s="15">
        <v>7.3249968993407446</v>
      </c>
      <c r="AF4642" s="49">
        <v>-9.3070902292028101</v>
      </c>
      <c r="AG4642" s="15">
        <v>-2.2548493167456698</v>
      </c>
      <c r="AH4642" s="15">
        <v>-2.2548493167456698</v>
      </c>
      <c r="AI4642" s="15">
        <v>14.649993798681489</v>
      </c>
      <c r="AM4642" s="17"/>
    </row>
    <row r="4643" spans="1:39">
      <c r="A4643" s="7" t="s">
        <v>4209</v>
      </c>
      <c r="B4643" s="7">
        <v>4128</v>
      </c>
      <c r="C4643" s="29" t="s">
        <v>4429</v>
      </c>
      <c r="F4643" s="27" t="str">
        <f t="shared" si="72"/>
        <v>QLD4128SHAILER PARK</v>
      </c>
      <c r="G4643" s="30">
        <v>4631</v>
      </c>
      <c r="H4643" s="49">
        <v>-12.3272718267587</v>
      </c>
      <c r="I4643" s="15">
        <v>11.311200619999999</v>
      </c>
      <c r="J4643" s="15">
        <v>11.311200619999999</v>
      </c>
      <c r="K4643" s="15">
        <v>7.3249968993407446</v>
      </c>
      <c r="P4643" s="49">
        <v>-11.649271876286999</v>
      </c>
      <c r="Q4643" s="15">
        <v>10.236744010000001</v>
      </c>
      <c r="R4643" s="15">
        <v>10.236744010000001</v>
      </c>
      <c r="S4643" s="15">
        <v>14.649993798681489</v>
      </c>
      <c r="X4643" s="49">
        <v>-10.455610718263999</v>
      </c>
      <c r="Y4643" s="15">
        <v>12.82159901</v>
      </c>
      <c r="Z4643" s="15">
        <v>12.82159901</v>
      </c>
      <c r="AA4643" s="15">
        <v>7.3249968993407446</v>
      </c>
      <c r="AF4643" s="49">
        <v>-9.3070902292028101</v>
      </c>
      <c r="AG4643" s="15">
        <v>-2.2548493167456698</v>
      </c>
      <c r="AH4643" s="15">
        <v>-2.2548493167456698</v>
      </c>
      <c r="AI4643" s="15">
        <v>14.649993798681489</v>
      </c>
      <c r="AM4643" s="17"/>
    </row>
    <row r="4644" spans="1:39">
      <c r="A4644" s="7" t="s">
        <v>4209</v>
      </c>
      <c r="B4644" s="7">
        <v>4128</v>
      </c>
      <c r="C4644" s="29" t="s">
        <v>4430</v>
      </c>
      <c r="F4644" s="27" t="str">
        <f t="shared" si="72"/>
        <v>QLD4128TANAH MERAH</v>
      </c>
      <c r="G4644" s="30">
        <v>4632</v>
      </c>
      <c r="H4644" s="49">
        <v>-12.3272718267587</v>
      </c>
      <c r="I4644" s="15">
        <v>11.311200619999999</v>
      </c>
      <c r="J4644" s="15">
        <v>11.311200619999999</v>
      </c>
      <c r="K4644" s="15">
        <v>7.3249968993407446</v>
      </c>
      <c r="P4644" s="49">
        <v>-11.649271876286999</v>
      </c>
      <c r="Q4644" s="15">
        <v>10.236744010000001</v>
      </c>
      <c r="R4644" s="15">
        <v>10.236744010000001</v>
      </c>
      <c r="S4644" s="15">
        <v>14.649993798681489</v>
      </c>
      <c r="X4644" s="49">
        <v>-10.455610718263999</v>
      </c>
      <c r="Y4644" s="15">
        <v>12.82159901</v>
      </c>
      <c r="Z4644" s="15">
        <v>12.82159901</v>
      </c>
      <c r="AA4644" s="15">
        <v>7.3249968993407446</v>
      </c>
      <c r="AF4644" s="49">
        <v>-9.3070902292028101</v>
      </c>
      <c r="AG4644" s="15">
        <v>-2.2548493167456698</v>
      </c>
      <c r="AH4644" s="15">
        <v>-2.2548493167456698</v>
      </c>
      <c r="AI4644" s="15">
        <v>14.649993798681489</v>
      </c>
      <c r="AM4644" s="17"/>
    </row>
    <row r="4645" spans="1:39">
      <c r="A4645" s="7" t="s">
        <v>4209</v>
      </c>
      <c r="B4645" s="7">
        <v>4129</v>
      </c>
      <c r="C4645" s="29" t="s">
        <v>4431</v>
      </c>
      <c r="F4645" s="27" t="str">
        <f t="shared" si="72"/>
        <v>QLD4129LOGANHOLME</v>
      </c>
      <c r="G4645" s="30">
        <v>4633</v>
      </c>
      <c r="H4645" s="49">
        <v>-12.3272718267587</v>
      </c>
      <c r="I4645" s="15">
        <v>10.2805246</v>
      </c>
      <c r="J4645" s="15">
        <v>10.2805246</v>
      </c>
      <c r="K4645" s="15">
        <v>7.3249968993407446</v>
      </c>
      <c r="P4645" s="49">
        <v>-11.649271876286999</v>
      </c>
      <c r="Q4645" s="15">
        <v>9.4240085499999999</v>
      </c>
      <c r="R4645" s="15">
        <v>9.4240085499999999</v>
      </c>
      <c r="S4645" s="15">
        <v>14.649993798681489</v>
      </c>
      <c r="X4645" s="49">
        <v>-10.455610718263999</v>
      </c>
      <c r="Y4645" s="15">
        <v>11.80947516</v>
      </c>
      <c r="Z4645" s="15">
        <v>11.80947516</v>
      </c>
      <c r="AA4645" s="15">
        <v>7.3249968993407446</v>
      </c>
      <c r="AF4645" s="49">
        <v>-9.3070902292028101</v>
      </c>
      <c r="AG4645" s="15">
        <v>-2.2548493167456698</v>
      </c>
      <c r="AH4645" s="15">
        <v>-2.2548493167456698</v>
      </c>
      <c r="AI4645" s="15">
        <v>14.649993798681489</v>
      </c>
      <c r="AM4645" s="17"/>
    </row>
    <row r="4646" spans="1:39">
      <c r="A4646" s="7" t="s">
        <v>4209</v>
      </c>
      <c r="B4646" s="7">
        <v>4129</v>
      </c>
      <c r="C4646" s="29" t="s">
        <v>4432</v>
      </c>
      <c r="F4646" s="27" t="str">
        <f t="shared" si="72"/>
        <v>QLD4129LOGANHOLME BC</v>
      </c>
      <c r="G4646" s="30">
        <v>4634</v>
      </c>
      <c r="H4646" s="49">
        <v>-12.3272718267587</v>
      </c>
      <c r="I4646" s="15">
        <v>10.2805246</v>
      </c>
      <c r="J4646" s="15">
        <v>10.2805246</v>
      </c>
      <c r="K4646" s="15">
        <v>7.3249968993407446</v>
      </c>
      <c r="P4646" s="49">
        <v>-11.649271876286999</v>
      </c>
      <c r="Q4646" s="15">
        <v>9.4240085499999999</v>
      </c>
      <c r="R4646" s="15">
        <v>9.4240085499999999</v>
      </c>
      <c r="S4646" s="15">
        <v>14.649993798681489</v>
      </c>
      <c r="X4646" s="49">
        <v>-10.455610718263999</v>
      </c>
      <c r="Y4646" s="15">
        <v>11.80947516</v>
      </c>
      <c r="Z4646" s="15">
        <v>11.80947516</v>
      </c>
      <c r="AA4646" s="15">
        <v>7.3249968993407446</v>
      </c>
      <c r="AF4646" s="49">
        <v>-9.3070902292028101</v>
      </c>
      <c r="AG4646" s="15">
        <v>-2.2548493167456698</v>
      </c>
      <c r="AH4646" s="15">
        <v>-2.2548493167456698</v>
      </c>
      <c r="AI4646" s="15">
        <v>14.649993798681489</v>
      </c>
      <c r="AM4646" s="17"/>
    </row>
    <row r="4647" spans="1:39">
      <c r="A4647" s="7" t="s">
        <v>4209</v>
      </c>
      <c r="B4647" s="7">
        <v>4129</v>
      </c>
      <c r="C4647" s="29" t="s">
        <v>4433</v>
      </c>
      <c r="F4647" s="27" t="str">
        <f t="shared" si="72"/>
        <v>QLD4129LOGANHOLME DC</v>
      </c>
      <c r="G4647" s="30">
        <v>4635</v>
      </c>
      <c r="H4647" s="49">
        <v>-12.3272718267587</v>
      </c>
      <c r="I4647" s="15">
        <v>10.2805246</v>
      </c>
      <c r="J4647" s="15">
        <v>10.2805246</v>
      </c>
      <c r="K4647" s="15">
        <v>7.3249968993407446</v>
      </c>
      <c r="P4647" s="49">
        <v>-11.649271876286999</v>
      </c>
      <c r="Q4647" s="15">
        <v>9.4240085499999999</v>
      </c>
      <c r="R4647" s="15">
        <v>9.4240085499999999</v>
      </c>
      <c r="S4647" s="15">
        <v>14.649993798681489</v>
      </c>
      <c r="X4647" s="49">
        <v>-10.455610718263999</v>
      </c>
      <c r="Y4647" s="15">
        <v>11.80947516</v>
      </c>
      <c r="Z4647" s="15">
        <v>11.80947516</v>
      </c>
      <c r="AA4647" s="15">
        <v>7.3249968993407446</v>
      </c>
      <c r="AF4647" s="49">
        <v>-9.3070902292028101</v>
      </c>
      <c r="AG4647" s="15">
        <v>-2.2548493167456698</v>
      </c>
      <c r="AH4647" s="15">
        <v>-2.2548493167456698</v>
      </c>
      <c r="AI4647" s="15">
        <v>14.649993798681489</v>
      </c>
      <c r="AM4647" s="17"/>
    </row>
    <row r="4648" spans="1:39">
      <c r="A4648" s="7" t="s">
        <v>4209</v>
      </c>
      <c r="B4648" s="7">
        <v>4130</v>
      </c>
      <c r="C4648" s="29" t="s">
        <v>4434</v>
      </c>
      <c r="F4648" s="27" t="str">
        <f t="shared" si="72"/>
        <v>QLD4130CARBROOK</v>
      </c>
      <c r="G4648" s="30">
        <v>4636</v>
      </c>
      <c r="H4648" s="49">
        <v>-12.3272718267587</v>
      </c>
      <c r="I4648" s="15">
        <v>7.4815316279999999</v>
      </c>
      <c r="J4648" s="15">
        <v>7.4815316279999999</v>
      </c>
      <c r="K4648" s="15">
        <v>7.3249968993407446</v>
      </c>
      <c r="P4648" s="49">
        <v>-11.649271876286999</v>
      </c>
      <c r="Q4648" s="15">
        <v>7.2168738389999998</v>
      </c>
      <c r="R4648" s="15">
        <v>7.2168738389999998</v>
      </c>
      <c r="S4648" s="15">
        <v>14.649993798681489</v>
      </c>
      <c r="X4648" s="49">
        <v>-10.455610718263999</v>
      </c>
      <c r="Y4648" s="15">
        <v>9.0608640579999999</v>
      </c>
      <c r="Z4648" s="15">
        <v>9.0608640579999999</v>
      </c>
      <c r="AA4648" s="15">
        <v>7.3249968993407446</v>
      </c>
      <c r="AF4648" s="49">
        <v>-9.3070902292028101</v>
      </c>
      <c r="AG4648" s="15">
        <v>-2.2548493167456698</v>
      </c>
      <c r="AH4648" s="15">
        <v>-2.2548493167456698</v>
      </c>
      <c r="AI4648" s="15">
        <v>14.649993798681489</v>
      </c>
      <c r="AM4648" s="17"/>
    </row>
    <row r="4649" spans="1:39">
      <c r="A4649" s="7" t="s">
        <v>4209</v>
      </c>
      <c r="B4649" s="7">
        <v>4130</v>
      </c>
      <c r="C4649" s="29" t="s">
        <v>4435</v>
      </c>
      <c r="F4649" s="27" t="str">
        <f t="shared" si="72"/>
        <v>QLD4130CORNUBIA</v>
      </c>
      <c r="G4649" s="30">
        <v>4637</v>
      </c>
      <c r="H4649" s="49">
        <v>-4.8076360124358901</v>
      </c>
      <c r="I4649" s="15">
        <v>7.4815316279999999</v>
      </c>
      <c r="J4649" s="15">
        <v>7.4815316279999999</v>
      </c>
      <c r="K4649" s="15">
        <v>7.3249968993407446</v>
      </c>
      <c r="P4649" s="49">
        <v>-5.1774541672386496</v>
      </c>
      <c r="Q4649" s="15">
        <v>7.2168738389999998</v>
      </c>
      <c r="R4649" s="15">
        <v>7.2168738389999998</v>
      </c>
      <c r="S4649" s="15">
        <v>14.649993798681489</v>
      </c>
      <c r="X4649" s="49">
        <v>-2.997611263075</v>
      </c>
      <c r="Y4649" s="15">
        <v>9.0608640579999999</v>
      </c>
      <c r="Z4649" s="15">
        <v>9.0608640579999999</v>
      </c>
      <c r="AA4649" s="15">
        <v>7.3249968993407446</v>
      </c>
      <c r="AF4649" s="49">
        <v>-9.3070902292028101</v>
      </c>
      <c r="AG4649" s="15">
        <v>-2.2548493167456698</v>
      </c>
      <c r="AH4649" s="15">
        <v>-2.2548493167456698</v>
      </c>
      <c r="AI4649" s="15">
        <v>14.649993798681489</v>
      </c>
      <c r="AM4649" s="17"/>
    </row>
    <row r="4650" spans="1:39">
      <c r="A4650" s="7" t="s">
        <v>4209</v>
      </c>
      <c r="B4650" s="7">
        <v>4131</v>
      </c>
      <c r="C4650" s="29" t="s">
        <v>4436</v>
      </c>
      <c r="F4650" s="27" t="str">
        <f t="shared" si="72"/>
        <v>QLD4131LOGANLEA</v>
      </c>
      <c r="G4650" s="30">
        <v>4638</v>
      </c>
      <c r="H4650" s="49">
        <v>-12.3272718267587</v>
      </c>
      <c r="I4650" s="15">
        <v>10.2805246</v>
      </c>
      <c r="J4650" s="15">
        <v>10.2805246</v>
      </c>
      <c r="K4650" s="15">
        <v>7.3249968993407446</v>
      </c>
      <c r="P4650" s="49">
        <v>-11.649271876286999</v>
      </c>
      <c r="Q4650" s="15">
        <v>9.4240085499999999</v>
      </c>
      <c r="R4650" s="15">
        <v>9.4240085499999999</v>
      </c>
      <c r="S4650" s="15">
        <v>14.649993798681489</v>
      </c>
      <c r="X4650" s="49">
        <v>-10.455610718263999</v>
      </c>
      <c r="Y4650" s="15">
        <v>11.80947516</v>
      </c>
      <c r="Z4650" s="15">
        <v>11.80947516</v>
      </c>
      <c r="AA4650" s="15">
        <v>7.3249968993407446</v>
      </c>
      <c r="AF4650" s="49">
        <v>-9.3070902292028101</v>
      </c>
      <c r="AG4650" s="15">
        <v>-2.2548493167456698</v>
      </c>
      <c r="AH4650" s="15">
        <v>-2.2548493167456698</v>
      </c>
      <c r="AI4650" s="15">
        <v>14.649993798681489</v>
      </c>
      <c r="AM4650" s="17"/>
    </row>
    <row r="4651" spans="1:39">
      <c r="A4651" s="7" t="s">
        <v>4209</v>
      </c>
      <c r="B4651" s="7">
        <v>4131</v>
      </c>
      <c r="C4651" s="29" t="s">
        <v>4437</v>
      </c>
      <c r="F4651" s="27" t="str">
        <f t="shared" si="72"/>
        <v>QLD4131MEADOWBROOK</v>
      </c>
      <c r="G4651" s="30">
        <v>4639</v>
      </c>
      <c r="H4651" s="49">
        <v>-6.4718177090483104</v>
      </c>
      <c r="I4651" s="15">
        <v>10.2805246</v>
      </c>
      <c r="J4651" s="15">
        <v>10.2805246</v>
      </c>
      <c r="K4651" s="15">
        <v>7.3249968993407446</v>
      </c>
      <c r="P4651" s="49">
        <v>-6.1019995542455501</v>
      </c>
      <c r="Q4651" s="15">
        <v>9.4240085499999999</v>
      </c>
      <c r="R4651" s="15">
        <v>9.4240085499999999</v>
      </c>
      <c r="S4651" s="15">
        <v>14.649993798681489</v>
      </c>
      <c r="X4651" s="49">
        <v>-4.6001566005536301</v>
      </c>
      <c r="Y4651" s="15">
        <v>11.80947516</v>
      </c>
      <c r="Z4651" s="15">
        <v>11.80947516</v>
      </c>
      <c r="AA4651" s="15">
        <v>7.3249968993407446</v>
      </c>
      <c r="AF4651" s="49">
        <v>-9.3070902292028101</v>
      </c>
      <c r="AG4651" s="15">
        <v>-2.2548493167456698</v>
      </c>
      <c r="AH4651" s="15">
        <v>-2.2548493167456698</v>
      </c>
      <c r="AI4651" s="15">
        <v>14.649993798681489</v>
      </c>
      <c r="AM4651" s="17"/>
    </row>
    <row r="4652" spans="1:39">
      <c r="A4652" s="7" t="s">
        <v>4209</v>
      </c>
      <c r="B4652" s="7">
        <v>4132</v>
      </c>
      <c r="C4652" s="29" t="s">
        <v>4438</v>
      </c>
      <c r="F4652" s="27" t="str">
        <f t="shared" si="72"/>
        <v>QLD4132CRESTMEAD</v>
      </c>
      <c r="G4652" s="30">
        <v>4640</v>
      </c>
      <c r="H4652" s="49">
        <v>-5.4856359629076197</v>
      </c>
      <c r="I4652" s="15">
        <v>11.97560198</v>
      </c>
      <c r="J4652" s="15">
        <v>11.97560198</v>
      </c>
      <c r="K4652" s="15">
        <v>11.199902577523869</v>
      </c>
      <c r="P4652" s="49">
        <v>-5.6705450403090003</v>
      </c>
      <c r="Q4652" s="15">
        <v>10.76065504</v>
      </c>
      <c r="R4652" s="15">
        <v>10.76065504</v>
      </c>
      <c r="S4652" s="15">
        <v>22.399805155047737</v>
      </c>
      <c r="X4652" s="49">
        <v>-3.6756112135467198</v>
      </c>
      <c r="Y4652" s="15">
        <v>13.47404115</v>
      </c>
      <c r="Z4652" s="15">
        <v>13.47404115</v>
      </c>
      <c r="AA4652" s="15">
        <v>11.199902577523869</v>
      </c>
      <c r="AF4652" s="49">
        <v>-9.3070902292028101</v>
      </c>
      <c r="AG4652" s="15">
        <v>-2.2548493167456698</v>
      </c>
      <c r="AH4652" s="15">
        <v>-2.2548493167456698</v>
      </c>
      <c r="AI4652" s="15">
        <v>22.399805155047737</v>
      </c>
      <c r="AM4652" s="17"/>
    </row>
    <row r="4653" spans="1:39">
      <c r="A4653" s="7" t="s">
        <v>4209</v>
      </c>
      <c r="B4653" s="7">
        <v>4132</v>
      </c>
      <c r="C4653" s="29" t="s">
        <v>4439</v>
      </c>
      <c r="F4653" s="27" t="str">
        <f t="shared" si="72"/>
        <v>QLD4132CRESTMEAD DC</v>
      </c>
      <c r="G4653" s="30">
        <v>4641</v>
      </c>
      <c r="H4653" s="49">
        <v>-12.3272718267587</v>
      </c>
      <c r="I4653" s="15">
        <v>11.97560198</v>
      </c>
      <c r="J4653" s="15">
        <v>11.97560198</v>
      </c>
      <c r="K4653" s="15">
        <v>11.199902577523869</v>
      </c>
      <c r="P4653" s="49">
        <v>-11.649271876286999</v>
      </c>
      <c r="Q4653" s="15">
        <v>10.76065504</v>
      </c>
      <c r="R4653" s="15">
        <v>10.76065504</v>
      </c>
      <c r="S4653" s="15">
        <v>22.399805155047737</v>
      </c>
      <c r="X4653" s="49">
        <v>-10.455610718263999</v>
      </c>
      <c r="Y4653" s="15">
        <v>13.47404115</v>
      </c>
      <c r="Z4653" s="15">
        <v>13.47404115</v>
      </c>
      <c r="AA4653" s="15">
        <v>11.199902577523869</v>
      </c>
      <c r="AF4653" s="49">
        <v>-9.3070902292028101</v>
      </c>
      <c r="AG4653" s="15">
        <v>-2.2548493167456698</v>
      </c>
      <c r="AH4653" s="15">
        <v>-2.2548493167456698</v>
      </c>
      <c r="AI4653" s="15">
        <v>22.399805155047737</v>
      </c>
      <c r="AM4653" s="17"/>
    </row>
    <row r="4654" spans="1:39">
      <c r="A4654" s="7" t="s">
        <v>4209</v>
      </c>
      <c r="B4654" s="7">
        <v>4132</v>
      </c>
      <c r="C4654" s="29" t="s">
        <v>4440</v>
      </c>
      <c r="F4654" s="27" t="str">
        <f t="shared" si="72"/>
        <v>QLD4132MARSDEN</v>
      </c>
      <c r="G4654" s="30">
        <v>4642</v>
      </c>
      <c r="H4654" s="49">
        <v>4.9925450898373898</v>
      </c>
      <c r="I4654" s="15">
        <v>11.97560198</v>
      </c>
      <c r="J4654" s="15">
        <v>11.97560198</v>
      </c>
      <c r="K4654" s="15">
        <v>11.199902577523869</v>
      </c>
      <c r="P4654" s="49">
        <v>3.45163611149251</v>
      </c>
      <c r="Q4654" s="15">
        <v>10.76065504</v>
      </c>
      <c r="R4654" s="15">
        <v>10.76065504</v>
      </c>
      <c r="S4654" s="15">
        <v>22.399805155047737</v>
      </c>
      <c r="X4654" s="49">
        <v>6.8642061983320799</v>
      </c>
      <c r="Y4654" s="15">
        <v>13.47404115</v>
      </c>
      <c r="Z4654" s="15">
        <v>13.47404115</v>
      </c>
      <c r="AA4654" s="15">
        <v>11.199902577523869</v>
      </c>
      <c r="AF4654" s="49">
        <v>-9.3070902292028101</v>
      </c>
      <c r="AG4654" s="15">
        <v>-2.2548493167456698</v>
      </c>
      <c r="AH4654" s="15">
        <v>-2.2548493167456698</v>
      </c>
      <c r="AI4654" s="15">
        <v>22.399805155047737</v>
      </c>
      <c r="AM4654" s="17"/>
    </row>
    <row r="4655" spans="1:39">
      <c r="A4655" s="7" t="s">
        <v>4209</v>
      </c>
      <c r="B4655" s="7">
        <v>4133</v>
      </c>
      <c r="C4655" s="29" t="s">
        <v>4441</v>
      </c>
      <c r="F4655" s="27" t="str">
        <f t="shared" si="72"/>
        <v>QLD4133CHAMBERS FLAT</v>
      </c>
      <c r="G4655" s="30">
        <v>4643</v>
      </c>
      <c r="H4655" s="49">
        <v>-12.3272718267587</v>
      </c>
      <c r="I4655" s="15">
        <v>10.2735246</v>
      </c>
      <c r="J4655" s="15">
        <v>10.2735246</v>
      </c>
      <c r="K4655" s="15">
        <v>5.2685532158497228</v>
      </c>
      <c r="P4655" s="49">
        <v>-11.649271876286999</v>
      </c>
      <c r="Q4655" s="15">
        <v>9.4184887279999998</v>
      </c>
      <c r="R4655" s="15">
        <v>9.4184887279999998</v>
      </c>
      <c r="S4655" s="15">
        <v>10.537106431699446</v>
      </c>
      <c r="X4655" s="49">
        <v>-10.455610718263999</v>
      </c>
      <c r="Y4655" s="15">
        <v>11.80260116</v>
      </c>
      <c r="Z4655" s="15">
        <v>11.80260116</v>
      </c>
      <c r="AA4655" s="15">
        <v>5.2685532158497228</v>
      </c>
      <c r="AF4655" s="49">
        <v>-9.3070902292028101</v>
      </c>
      <c r="AG4655" s="15">
        <v>-2.2548493167456698</v>
      </c>
      <c r="AH4655" s="15">
        <v>-2.2548493167456698</v>
      </c>
      <c r="AI4655" s="15">
        <v>10.537106431699446</v>
      </c>
      <c r="AM4655" s="17"/>
    </row>
    <row r="4656" spans="1:39">
      <c r="A4656" s="7" t="s">
        <v>4209</v>
      </c>
      <c r="B4656" s="7">
        <v>4133</v>
      </c>
      <c r="C4656" s="29" t="s">
        <v>4442</v>
      </c>
      <c r="F4656" s="27" t="str">
        <f t="shared" si="72"/>
        <v>QLD4133LOGAN RESERVE</v>
      </c>
      <c r="G4656" s="30">
        <v>4644</v>
      </c>
      <c r="H4656" s="49">
        <v>-12.3272718267587</v>
      </c>
      <c r="I4656" s="15">
        <v>10.2735246</v>
      </c>
      <c r="J4656" s="15">
        <v>10.2735246</v>
      </c>
      <c r="K4656" s="15">
        <v>5.2685532158497228</v>
      </c>
      <c r="P4656" s="49">
        <v>-11.649271876286999</v>
      </c>
      <c r="Q4656" s="15">
        <v>9.4184887279999998</v>
      </c>
      <c r="R4656" s="15">
        <v>9.4184887279999998</v>
      </c>
      <c r="S4656" s="15">
        <v>10.537106431699446</v>
      </c>
      <c r="X4656" s="49">
        <v>-10.455610718263999</v>
      </c>
      <c r="Y4656" s="15">
        <v>11.80260116</v>
      </c>
      <c r="Z4656" s="15">
        <v>11.80260116</v>
      </c>
      <c r="AA4656" s="15">
        <v>5.2685532158497228</v>
      </c>
      <c r="AF4656" s="49">
        <v>-2.4038180062179402</v>
      </c>
      <c r="AG4656" s="15">
        <v>-2.2548493167456698</v>
      </c>
      <c r="AH4656" s="15">
        <v>-2.2548493167456698</v>
      </c>
      <c r="AI4656" s="15">
        <v>10.537106431699446</v>
      </c>
      <c r="AM4656" s="17"/>
    </row>
    <row r="4657" spans="1:39">
      <c r="A4657" s="7" t="s">
        <v>4209</v>
      </c>
      <c r="B4657" s="7">
        <v>4133</v>
      </c>
      <c r="C4657" s="29" t="s">
        <v>4443</v>
      </c>
      <c r="F4657" s="27" t="str">
        <f t="shared" si="72"/>
        <v>QLD4133WATERFORD</v>
      </c>
      <c r="G4657" s="30">
        <v>4645</v>
      </c>
      <c r="H4657" s="49">
        <v>9.4303629474706199</v>
      </c>
      <c r="I4657" s="15">
        <v>10.2735246</v>
      </c>
      <c r="J4657" s="15">
        <v>10.2735246</v>
      </c>
      <c r="K4657" s="15">
        <v>5.2685532158497228</v>
      </c>
      <c r="P4657" s="49">
        <v>8.5058175604636901</v>
      </c>
      <c r="Q4657" s="15">
        <v>9.4184887279999998</v>
      </c>
      <c r="R4657" s="15">
        <v>9.4184887279999998</v>
      </c>
      <c r="S4657" s="15">
        <v>10.537106431699446</v>
      </c>
      <c r="X4657" s="49">
        <v>11.302024055965299</v>
      </c>
      <c r="Y4657" s="15">
        <v>11.80260116</v>
      </c>
      <c r="Z4657" s="15">
        <v>11.80260116</v>
      </c>
      <c r="AA4657" s="15">
        <v>5.2685532158497228</v>
      </c>
      <c r="AF4657" s="49">
        <v>-2.4038180062179402</v>
      </c>
      <c r="AG4657" s="15">
        <v>-2.2548493167456698</v>
      </c>
      <c r="AH4657" s="15">
        <v>-2.2548493167456698</v>
      </c>
      <c r="AI4657" s="15">
        <v>10.537106431699446</v>
      </c>
      <c r="AM4657" s="17"/>
    </row>
    <row r="4658" spans="1:39">
      <c r="A4658" s="7" t="s">
        <v>4209</v>
      </c>
      <c r="B4658" s="7">
        <v>4133</v>
      </c>
      <c r="C4658" s="29" t="s">
        <v>4444</v>
      </c>
      <c r="F4658" s="27" t="str">
        <f t="shared" si="72"/>
        <v>QLD4133WATERFORD WEST</v>
      </c>
      <c r="G4658" s="30">
        <v>4646</v>
      </c>
      <c r="H4658" s="49">
        <v>-12.3272718267587</v>
      </c>
      <c r="I4658" s="15">
        <v>10.2735246</v>
      </c>
      <c r="J4658" s="15">
        <v>10.2735246</v>
      </c>
      <c r="K4658" s="15">
        <v>5.2685532158497228</v>
      </c>
      <c r="P4658" s="49">
        <v>-11.649271876286999</v>
      </c>
      <c r="Q4658" s="15">
        <v>9.4184887279999998</v>
      </c>
      <c r="R4658" s="15">
        <v>9.4184887279999998</v>
      </c>
      <c r="S4658" s="15">
        <v>10.537106431699446</v>
      </c>
      <c r="X4658" s="49">
        <v>-10.455610718263999</v>
      </c>
      <c r="Y4658" s="15">
        <v>11.80260116</v>
      </c>
      <c r="Z4658" s="15">
        <v>11.80260116</v>
      </c>
      <c r="AA4658" s="15">
        <v>5.2685532158497228</v>
      </c>
      <c r="AF4658" s="49">
        <v>-2.4038180062179402</v>
      </c>
      <c r="AG4658" s="15">
        <v>-2.2548493167456698</v>
      </c>
      <c r="AH4658" s="15">
        <v>-2.2548493167456698</v>
      </c>
      <c r="AI4658" s="15">
        <v>10.537106431699446</v>
      </c>
      <c r="AM4658" s="17"/>
    </row>
    <row r="4659" spans="1:39">
      <c r="A4659" s="7" t="s">
        <v>4209</v>
      </c>
      <c r="B4659" s="7">
        <v>4151</v>
      </c>
      <c r="C4659" s="29" t="s">
        <v>4445</v>
      </c>
      <c r="F4659" s="27" t="str">
        <f t="shared" si="72"/>
        <v>QLD4151COORPAROO</v>
      </c>
      <c r="G4659" s="30">
        <v>4647</v>
      </c>
      <c r="H4659" s="49">
        <v>-12.3272718267587</v>
      </c>
      <c r="I4659" s="15">
        <v>7.8237000920000002</v>
      </c>
      <c r="J4659" s="15">
        <v>7.8237000920000002</v>
      </c>
      <c r="K4659" s="15">
        <v>7.3249968993407446</v>
      </c>
      <c r="P4659" s="49">
        <v>-11.649271876286999</v>
      </c>
      <c r="Q4659" s="15">
        <v>7.4866894129999997</v>
      </c>
      <c r="R4659" s="15">
        <v>7.4866894129999997</v>
      </c>
      <c r="S4659" s="15">
        <v>14.649993798681489</v>
      </c>
      <c r="X4659" s="49">
        <v>-10.455610718263999</v>
      </c>
      <c r="Y4659" s="15">
        <v>9.3968734909999991</v>
      </c>
      <c r="Z4659" s="15">
        <v>9.3968734909999991</v>
      </c>
      <c r="AA4659" s="15">
        <v>7.3249968993407446</v>
      </c>
      <c r="AF4659" s="49">
        <v>-2.4038180062179402</v>
      </c>
      <c r="AG4659" s="15">
        <v>-0.55118538853782995</v>
      </c>
      <c r="AH4659" s="15">
        <v>-0.55118538853782995</v>
      </c>
      <c r="AI4659" s="15">
        <v>14.649993798681489</v>
      </c>
      <c r="AM4659" s="17"/>
    </row>
    <row r="4660" spans="1:39">
      <c r="A4660" s="7" t="s">
        <v>4209</v>
      </c>
      <c r="B4660" s="7">
        <v>4151</v>
      </c>
      <c r="C4660" s="29" t="s">
        <v>4446</v>
      </c>
      <c r="F4660" s="27" t="str">
        <f t="shared" si="72"/>
        <v>QLD4151COORPAROO BC</v>
      </c>
      <c r="G4660" s="30">
        <v>4648</v>
      </c>
      <c r="H4660" s="49">
        <v>11.402726439752101</v>
      </c>
      <c r="I4660" s="15">
        <v>7.8237000920000002</v>
      </c>
      <c r="J4660" s="15">
        <v>7.8237000920000002</v>
      </c>
      <c r="K4660" s="15">
        <v>7.3249968993407446</v>
      </c>
      <c r="P4660" s="49">
        <v>10.6630901301465</v>
      </c>
      <c r="Q4660" s="15">
        <v>7.4866894129999997</v>
      </c>
      <c r="R4660" s="15">
        <v>7.4866894129999997</v>
      </c>
      <c r="S4660" s="15">
        <v>14.649993798681489</v>
      </c>
      <c r="X4660" s="49">
        <v>13.2127511891129</v>
      </c>
      <c r="Y4660" s="15">
        <v>9.3968734909999991</v>
      </c>
      <c r="Z4660" s="15">
        <v>9.3968734909999991</v>
      </c>
      <c r="AA4660" s="15">
        <v>7.3249968993407446</v>
      </c>
      <c r="AF4660" s="49">
        <v>-2.4038180062179402</v>
      </c>
      <c r="AG4660" s="15">
        <v>-0.55118538853782995</v>
      </c>
      <c r="AH4660" s="15">
        <v>-0.55118538853782995</v>
      </c>
      <c r="AI4660" s="15">
        <v>14.649993798681489</v>
      </c>
      <c r="AM4660" s="17"/>
    </row>
    <row r="4661" spans="1:39">
      <c r="A4661" s="7" t="s">
        <v>4209</v>
      </c>
      <c r="B4661" s="7">
        <v>4151</v>
      </c>
      <c r="C4661" s="29" t="s">
        <v>4447</v>
      </c>
      <c r="F4661" s="27" t="str">
        <f t="shared" si="72"/>
        <v>QLD4151COORPAROO DC</v>
      </c>
      <c r="G4661" s="30">
        <v>4649</v>
      </c>
      <c r="H4661" s="49">
        <v>-12.3272718267587</v>
      </c>
      <c r="I4661" s="15">
        <v>7.8237000920000002</v>
      </c>
      <c r="J4661" s="15">
        <v>7.8237000920000002</v>
      </c>
      <c r="K4661" s="15">
        <v>7.3249968993407446</v>
      </c>
      <c r="P4661" s="49">
        <v>-11.649271876286999</v>
      </c>
      <c r="Q4661" s="15">
        <v>7.4866894129999997</v>
      </c>
      <c r="R4661" s="15">
        <v>7.4866894129999997</v>
      </c>
      <c r="S4661" s="15">
        <v>14.649993798681489</v>
      </c>
      <c r="X4661" s="49">
        <v>-10.455610718263999</v>
      </c>
      <c r="Y4661" s="15">
        <v>9.3968734909999991</v>
      </c>
      <c r="Z4661" s="15">
        <v>9.3968734909999991</v>
      </c>
      <c r="AA4661" s="15">
        <v>7.3249968993407446</v>
      </c>
      <c r="AF4661" s="49">
        <v>-2.4038180062179402</v>
      </c>
      <c r="AG4661" s="15">
        <v>-0.55118538853782995</v>
      </c>
      <c r="AH4661" s="15">
        <v>-0.55118538853782995</v>
      </c>
      <c r="AI4661" s="15">
        <v>14.649993798681489</v>
      </c>
      <c r="AM4661" s="17"/>
    </row>
    <row r="4662" spans="1:39">
      <c r="A4662" s="7" t="s">
        <v>4209</v>
      </c>
      <c r="B4662" s="7">
        <v>4152</v>
      </c>
      <c r="C4662" s="29" t="s">
        <v>4448</v>
      </c>
      <c r="F4662" s="27" t="str">
        <f t="shared" si="72"/>
        <v>QLD4152CAMP HILL</v>
      </c>
      <c r="G4662" s="30">
        <v>4650</v>
      </c>
      <c r="H4662" s="49">
        <v>9.0605447926678302</v>
      </c>
      <c r="I4662" s="15">
        <v>7.8167000919999996</v>
      </c>
      <c r="J4662" s="15">
        <v>7.8167000919999996</v>
      </c>
      <c r="K4662" s="15">
        <v>5.2685532158497228</v>
      </c>
      <c r="P4662" s="49">
        <v>8.0743630465271394</v>
      </c>
      <c r="Q4662" s="15">
        <v>7.4811695909999996</v>
      </c>
      <c r="R4662" s="15">
        <v>7.4811695909999996</v>
      </c>
      <c r="S4662" s="15">
        <v>10.537106431699446</v>
      </c>
      <c r="X4662" s="49">
        <v>10.932205901162501</v>
      </c>
      <c r="Y4662" s="15">
        <v>9.3899994909999993</v>
      </c>
      <c r="Z4662" s="15">
        <v>9.3899994909999993</v>
      </c>
      <c r="AA4662" s="15">
        <v>5.2685532158497228</v>
      </c>
      <c r="AF4662" s="49">
        <v>-2.4038180062179402</v>
      </c>
      <c r="AG4662" s="15">
        <v>-0.20043105037739301</v>
      </c>
      <c r="AH4662" s="15">
        <v>-0.20043105037739301</v>
      </c>
      <c r="AI4662" s="15">
        <v>10.537106431699446</v>
      </c>
      <c r="AM4662" s="17"/>
    </row>
    <row r="4663" spans="1:39">
      <c r="A4663" s="7" t="s">
        <v>4209</v>
      </c>
      <c r="B4663" s="7">
        <v>4152</v>
      </c>
      <c r="C4663" s="29" t="s">
        <v>4449</v>
      </c>
      <c r="F4663" s="27" t="str">
        <f t="shared" si="72"/>
        <v>QLD4152CARINA</v>
      </c>
      <c r="G4663" s="30">
        <v>4651</v>
      </c>
      <c r="H4663" s="49">
        <v>-12.3272718267587</v>
      </c>
      <c r="I4663" s="15">
        <v>7.8167000919999996</v>
      </c>
      <c r="J4663" s="15">
        <v>7.8167000919999996</v>
      </c>
      <c r="K4663" s="15">
        <v>5.2685532158497228</v>
      </c>
      <c r="P4663" s="49">
        <v>-11.649271876286999</v>
      </c>
      <c r="Q4663" s="15">
        <v>7.4811695909999996</v>
      </c>
      <c r="R4663" s="15">
        <v>7.4811695909999996</v>
      </c>
      <c r="S4663" s="15">
        <v>10.537106431699446</v>
      </c>
      <c r="X4663" s="49">
        <v>-10.455610718263999</v>
      </c>
      <c r="Y4663" s="15">
        <v>9.3899994909999993</v>
      </c>
      <c r="Z4663" s="15">
        <v>9.3899994909999993</v>
      </c>
      <c r="AA4663" s="15">
        <v>5.2685532158497228</v>
      </c>
      <c r="AF4663" s="49">
        <v>-2.4038180062179402</v>
      </c>
      <c r="AG4663" s="15">
        <v>-0.20043105037739301</v>
      </c>
      <c r="AH4663" s="15">
        <v>-0.20043105037739301</v>
      </c>
      <c r="AI4663" s="15">
        <v>10.537106431699446</v>
      </c>
      <c r="AM4663" s="17"/>
    </row>
    <row r="4664" spans="1:39">
      <c r="A4664" s="7" t="s">
        <v>4209</v>
      </c>
      <c r="B4664" s="7">
        <v>4152</v>
      </c>
      <c r="C4664" s="29" t="s">
        <v>4450</v>
      </c>
      <c r="F4664" s="27" t="str">
        <f t="shared" si="72"/>
        <v>QLD4152CARINA HEIGHTS</v>
      </c>
      <c r="G4664" s="30">
        <v>4652</v>
      </c>
      <c r="H4664" s="49">
        <v>-12.3272718267587</v>
      </c>
      <c r="I4664" s="15">
        <v>7.8167000919999996</v>
      </c>
      <c r="J4664" s="15">
        <v>7.8167000919999996</v>
      </c>
      <c r="K4664" s="15">
        <v>5.2685532158497228</v>
      </c>
      <c r="P4664" s="49">
        <v>-11.649271876286999</v>
      </c>
      <c r="Q4664" s="15">
        <v>7.4811695909999996</v>
      </c>
      <c r="R4664" s="15">
        <v>7.4811695909999996</v>
      </c>
      <c r="S4664" s="15">
        <v>10.537106431699446</v>
      </c>
      <c r="X4664" s="49">
        <v>-10.455610718263999</v>
      </c>
      <c r="Y4664" s="15">
        <v>9.3899994909999993</v>
      </c>
      <c r="Z4664" s="15">
        <v>9.3899994909999993</v>
      </c>
      <c r="AA4664" s="15">
        <v>5.2685532158497228</v>
      </c>
      <c r="AF4664" s="49">
        <v>-2.4038180062179402</v>
      </c>
      <c r="AG4664" s="15">
        <v>-0.20043105037739301</v>
      </c>
      <c r="AH4664" s="15">
        <v>-0.20043105037739301</v>
      </c>
      <c r="AI4664" s="15">
        <v>10.537106431699446</v>
      </c>
      <c r="AM4664" s="17"/>
    </row>
    <row r="4665" spans="1:39">
      <c r="A4665" s="7" t="s">
        <v>4209</v>
      </c>
      <c r="B4665" s="7">
        <v>4152</v>
      </c>
      <c r="C4665" s="29" t="s">
        <v>4451</v>
      </c>
      <c r="F4665" s="27" t="str">
        <f t="shared" si="72"/>
        <v>QLD4152CARINDALE</v>
      </c>
      <c r="G4665" s="30">
        <v>4653</v>
      </c>
      <c r="H4665" s="49">
        <v>11.156181003216901</v>
      </c>
      <c r="I4665" s="15">
        <v>7.8167000919999996</v>
      </c>
      <c r="J4665" s="15">
        <v>7.8167000919999996</v>
      </c>
      <c r="K4665" s="15">
        <v>5.2685532158497228</v>
      </c>
      <c r="P4665" s="49">
        <v>10.4781810527451</v>
      </c>
      <c r="Q4665" s="15">
        <v>7.4811695909999996</v>
      </c>
      <c r="R4665" s="15">
        <v>7.4811695909999996</v>
      </c>
      <c r="S4665" s="15">
        <v>10.537106431699446</v>
      </c>
      <c r="X4665" s="49">
        <v>12.9662057525777</v>
      </c>
      <c r="Y4665" s="15">
        <v>9.3899994909999993</v>
      </c>
      <c r="Z4665" s="15">
        <v>9.3899994909999993</v>
      </c>
      <c r="AA4665" s="15">
        <v>5.2685532158497228</v>
      </c>
      <c r="AF4665" s="49">
        <v>-2.4038180062179402</v>
      </c>
      <c r="AG4665" s="15">
        <v>-0.20043105037739301</v>
      </c>
      <c r="AH4665" s="15">
        <v>-0.20043105037739301</v>
      </c>
      <c r="AI4665" s="15">
        <v>10.537106431699446</v>
      </c>
      <c r="AM4665" s="17"/>
    </row>
    <row r="4666" spans="1:39">
      <c r="A4666" s="7" t="s">
        <v>4209</v>
      </c>
      <c r="B4666" s="7">
        <v>4153</v>
      </c>
      <c r="C4666" s="29" t="s">
        <v>870</v>
      </c>
      <c r="F4666" s="27" t="str">
        <f t="shared" si="72"/>
        <v>QLD4153BELMONT</v>
      </c>
      <c r="G4666" s="30">
        <v>4654</v>
      </c>
      <c r="H4666" s="49">
        <v>-12.3272718267587</v>
      </c>
      <c r="I4666" s="15">
        <v>4.0329808050000002</v>
      </c>
      <c r="J4666" s="15">
        <v>4.0329808050000002</v>
      </c>
      <c r="K4666" s="15">
        <v>7.3249968993407446</v>
      </c>
      <c r="P4666" s="49">
        <v>-11.649271876286999</v>
      </c>
      <c r="Q4666" s="15">
        <v>4.4975328819999998</v>
      </c>
      <c r="R4666" s="15">
        <v>4.4975328819999998</v>
      </c>
      <c r="S4666" s="15">
        <v>14.649993798681489</v>
      </c>
      <c r="X4666" s="49">
        <v>-10.455610718263999</v>
      </c>
      <c r="Y4666" s="15">
        <v>5.6743871510000004</v>
      </c>
      <c r="Z4666" s="15">
        <v>5.6743871510000004</v>
      </c>
      <c r="AA4666" s="15">
        <v>7.3249968993407446</v>
      </c>
      <c r="AF4666" s="49">
        <v>-2.4038180062179402</v>
      </c>
      <c r="AG4666" s="15">
        <v>-0.55118538853782995</v>
      </c>
      <c r="AH4666" s="15">
        <v>-0.55118538853782995</v>
      </c>
      <c r="AI4666" s="15">
        <v>14.649993798681489</v>
      </c>
      <c r="AM4666" s="17"/>
    </row>
    <row r="4667" spans="1:39">
      <c r="A4667" s="7" t="s">
        <v>4209</v>
      </c>
      <c r="B4667" s="7">
        <v>4154</v>
      </c>
      <c r="C4667" s="29" t="s">
        <v>4452</v>
      </c>
      <c r="F4667" s="27" t="str">
        <f t="shared" si="72"/>
        <v>QLD4154GUMDALE</v>
      </c>
      <c r="G4667" s="30">
        <v>4655</v>
      </c>
      <c r="H4667" s="49">
        <v>10.4165446936113</v>
      </c>
      <c r="I4667" s="15">
        <v>4.0294808050000004</v>
      </c>
      <c r="J4667" s="15">
        <v>4.0294808050000004</v>
      </c>
      <c r="K4667" s="15">
        <v>3.1160722078059333</v>
      </c>
      <c r="P4667" s="49">
        <v>9.6769083840057899</v>
      </c>
      <c r="Q4667" s="15">
        <v>4.4947729709999997</v>
      </c>
      <c r="R4667" s="15">
        <v>4.4947729709999997</v>
      </c>
      <c r="S4667" s="15">
        <v>6.2321444156118666</v>
      </c>
      <c r="X4667" s="49">
        <v>12.288205802106001</v>
      </c>
      <c r="Y4667" s="15">
        <v>5.6709501510000004</v>
      </c>
      <c r="Z4667" s="15">
        <v>5.6709501510000004</v>
      </c>
      <c r="AA4667" s="15">
        <v>3.1160722078059333</v>
      </c>
      <c r="AF4667" s="49">
        <v>-2.4038180062179402</v>
      </c>
      <c r="AG4667" s="15">
        <v>-0.20043105037739301</v>
      </c>
      <c r="AH4667" s="15">
        <v>-0.20043105037739301</v>
      </c>
      <c r="AI4667" s="15">
        <v>6.2321444156118666</v>
      </c>
      <c r="AM4667" s="17"/>
    </row>
    <row r="4668" spans="1:39">
      <c r="A4668" s="7" t="s">
        <v>4209</v>
      </c>
      <c r="B4668" s="7">
        <v>4154</v>
      </c>
      <c r="C4668" s="29" t="s">
        <v>4453</v>
      </c>
      <c r="F4668" s="27" t="str">
        <f t="shared" si="72"/>
        <v>QLD4154RANSOME</v>
      </c>
      <c r="G4668" s="30">
        <v>4656</v>
      </c>
      <c r="H4668" s="49">
        <v>8.19763576479472</v>
      </c>
      <c r="I4668" s="15">
        <v>4.0294808050000004</v>
      </c>
      <c r="J4668" s="15">
        <v>4.0294808050000004</v>
      </c>
      <c r="K4668" s="15">
        <v>3.1160722078059333</v>
      </c>
      <c r="P4668" s="49">
        <v>6.5334540681822499</v>
      </c>
      <c r="Q4668" s="15">
        <v>4.4947729709999997</v>
      </c>
      <c r="R4668" s="15">
        <v>4.4947729709999997</v>
      </c>
      <c r="S4668" s="15">
        <v>6.2321444156118666</v>
      </c>
      <c r="X4668" s="49">
        <v>10.007660514155599</v>
      </c>
      <c r="Y4668" s="15">
        <v>5.6709501510000004</v>
      </c>
      <c r="Z4668" s="15">
        <v>5.6709501510000004</v>
      </c>
      <c r="AA4668" s="15">
        <v>3.1160722078059333</v>
      </c>
      <c r="AF4668" s="49">
        <v>-2.4038180062179402</v>
      </c>
      <c r="AG4668" s="15">
        <v>-0.20043105037739301</v>
      </c>
      <c r="AH4668" s="15">
        <v>-0.20043105037739301</v>
      </c>
      <c r="AI4668" s="15">
        <v>6.2321444156118666</v>
      </c>
      <c r="AM4668" s="17"/>
    </row>
    <row r="4669" spans="1:39">
      <c r="A4669" s="7" t="s">
        <v>4209</v>
      </c>
      <c r="B4669" s="7">
        <v>4154</v>
      </c>
      <c r="C4669" s="29" t="s">
        <v>4454</v>
      </c>
      <c r="F4669" s="27" t="str">
        <f t="shared" si="72"/>
        <v>QLD4154WAKERLEY</v>
      </c>
      <c r="G4669" s="30">
        <v>4657</v>
      </c>
      <c r="H4669" s="49">
        <v>7.5812721734567603</v>
      </c>
      <c r="I4669" s="15">
        <v>4.0294808050000004</v>
      </c>
      <c r="J4669" s="15">
        <v>4.0294808050000004</v>
      </c>
      <c r="K4669" s="15">
        <v>3.1160722078059333</v>
      </c>
      <c r="P4669" s="49">
        <v>5.7938177585767097</v>
      </c>
      <c r="Q4669" s="15">
        <v>4.4947729709999997</v>
      </c>
      <c r="R4669" s="15">
        <v>4.4947729709999997</v>
      </c>
      <c r="S4669" s="15">
        <v>6.2321444156118666</v>
      </c>
      <c r="X4669" s="49">
        <v>9.3912969228176593</v>
      </c>
      <c r="Y4669" s="15">
        <v>5.6709501510000004</v>
      </c>
      <c r="Z4669" s="15">
        <v>5.6709501510000004</v>
      </c>
      <c r="AA4669" s="15">
        <v>3.1160722078059333</v>
      </c>
      <c r="AF4669" s="49">
        <v>-2.4038180062179402</v>
      </c>
      <c r="AG4669" s="15">
        <v>-0.20043105037739301</v>
      </c>
      <c r="AH4669" s="15">
        <v>-0.20043105037739301</v>
      </c>
      <c r="AI4669" s="15">
        <v>6.2321444156118666</v>
      </c>
      <c r="AM4669" s="17"/>
    </row>
    <row r="4670" spans="1:39">
      <c r="A4670" s="7" t="s">
        <v>4209</v>
      </c>
      <c r="B4670" s="7">
        <v>4155</v>
      </c>
      <c r="C4670" s="29" t="s">
        <v>4455</v>
      </c>
      <c r="F4670" s="27" t="str">
        <f t="shared" si="72"/>
        <v>QLD4155CHANDLER</v>
      </c>
      <c r="G4670" s="30">
        <v>4658</v>
      </c>
      <c r="H4670" s="49">
        <v>-12.3272718267587</v>
      </c>
      <c r="I4670" s="15">
        <v>4.0679808050000004</v>
      </c>
      <c r="J4670" s="15">
        <v>4.0679808050000004</v>
      </c>
      <c r="K4670" s="15">
        <v>2.000615075474208</v>
      </c>
      <c r="P4670" s="49">
        <v>-11.649271876286999</v>
      </c>
      <c r="Q4670" s="15">
        <v>4.5251319920000004</v>
      </c>
      <c r="R4670" s="15">
        <v>4.5251319920000004</v>
      </c>
      <c r="S4670" s="15">
        <v>4.0012301509484161</v>
      </c>
      <c r="X4670" s="49">
        <v>-10.455610718263999</v>
      </c>
      <c r="Y4670" s="15">
        <v>5.7087571510000004</v>
      </c>
      <c r="Z4670" s="15">
        <v>5.7087571510000004</v>
      </c>
      <c r="AA4670" s="15">
        <v>2.000615075474208</v>
      </c>
      <c r="AF4670" s="49">
        <v>-2.4038180062179402</v>
      </c>
      <c r="AG4670" s="15">
        <v>-0.55118538853782995</v>
      </c>
      <c r="AH4670" s="15">
        <v>-0.55118538853782995</v>
      </c>
      <c r="AI4670" s="15">
        <v>4.0012301509484161</v>
      </c>
      <c r="AM4670" s="17"/>
    </row>
    <row r="4671" spans="1:39">
      <c r="A4671" s="7" t="s">
        <v>4209</v>
      </c>
      <c r="B4671" s="7">
        <v>4156</v>
      </c>
      <c r="C4671" s="29" t="s">
        <v>4456</v>
      </c>
      <c r="F4671" s="27" t="str">
        <f t="shared" si="72"/>
        <v>QLD4156BURBANK</v>
      </c>
      <c r="G4671" s="30">
        <v>4659</v>
      </c>
      <c r="H4671" s="49">
        <v>4.0063633436966697</v>
      </c>
      <c r="I4671" s="15">
        <v>4.0714808050000002</v>
      </c>
      <c r="J4671" s="15">
        <v>4.0714808050000002</v>
      </c>
      <c r="K4671" s="15">
        <v>6.3036037824322619</v>
      </c>
      <c r="P4671" s="49">
        <v>2.5270907244855798</v>
      </c>
      <c r="Q4671" s="15">
        <v>4.5278919030000004</v>
      </c>
      <c r="R4671" s="15">
        <v>4.5278919030000004</v>
      </c>
      <c r="S4671" s="15">
        <v>12.607207564864524</v>
      </c>
      <c r="X4671" s="49">
        <v>5.8780244521913598</v>
      </c>
      <c r="Y4671" s="15">
        <v>5.7121941510000003</v>
      </c>
      <c r="Z4671" s="15">
        <v>5.7121941510000003</v>
      </c>
      <c r="AA4671" s="15">
        <v>6.3036037824322619</v>
      </c>
      <c r="AF4671" s="49">
        <v>-2.4038180062179402</v>
      </c>
      <c r="AG4671" s="15">
        <v>-0.55118538853782995</v>
      </c>
      <c r="AH4671" s="15">
        <v>-0.55118538853782995</v>
      </c>
      <c r="AI4671" s="15">
        <v>12.607207564864524</v>
      </c>
      <c r="AM4671" s="17"/>
    </row>
    <row r="4672" spans="1:39">
      <c r="A4672" s="7" t="s">
        <v>4209</v>
      </c>
      <c r="B4672" s="7">
        <v>4156</v>
      </c>
      <c r="C4672" s="29" t="s">
        <v>4457</v>
      </c>
      <c r="F4672" s="27" t="str">
        <f t="shared" si="72"/>
        <v>QLD4156MACKENZIE</v>
      </c>
      <c r="G4672" s="30">
        <v>4660</v>
      </c>
      <c r="H4672" s="49">
        <v>-12.3272718267587</v>
      </c>
      <c r="I4672" s="15">
        <v>4.0714808050000002</v>
      </c>
      <c r="J4672" s="15">
        <v>4.0714808050000002</v>
      </c>
      <c r="K4672" s="15">
        <v>6.3036037824322619</v>
      </c>
      <c r="P4672" s="49">
        <v>-11.649271876286999</v>
      </c>
      <c r="Q4672" s="15">
        <v>4.5278919030000004</v>
      </c>
      <c r="R4672" s="15">
        <v>4.5278919030000004</v>
      </c>
      <c r="S4672" s="15">
        <v>12.607207564864524</v>
      </c>
      <c r="X4672" s="49">
        <v>-10.455610718263999</v>
      </c>
      <c r="Y4672" s="15">
        <v>5.7121941510000003</v>
      </c>
      <c r="Z4672" s="15">
        <v>5.7121941510000003</v>
      </c>
      <c r="AA4672" s="15">
        <v>6.3036037824322619</v>
      </c>
      <c r="AF4672" s="49">
        <v>-2.4038180062179402</v>
      </c>
      <c r="AG4672" s="15">
        <v>-0.55118538853782995</v>
      </c>
      <c r="AH4672" s="15">
        <v>-0.55118538853782995</v>
      </c>
      <c r="AI4672" s="15">
        <v>12.607207564864524</v>
      </c>
      <c r="AM4672" s="17"/>
    </row>
    <row r="4673" spans="1:39">
      <c r="A4673" s="7" t="s">
        <v>4209</v>
      </c>
      <c r="B4673" s="7">
        <v>4157</v>
      </c>
      <c r="C4673" s="29" t="s">
        <v>4458</v>
      </c>
      <c r="F4673" s="27" t="str">
        <f t="shared" si="72"/>
        <v>QLD4157CAPALABA</v>
      </c>
      <c r="G4673" s="30">
        <v>4661</v>
      </c>
      <c r="H4673" s="49">
        <v>4.12963606196426</v>
      </c>
      <c r="I4673" s="15">
        <v>10.2735246</v>
      </c>
      <c r="J4673" s="15">
        <v>10.2735246</v>
      </c>
      <c r="K4673" s="15">
        <v>3.1160722078059333</v>
      </c>
      <c r="P4673" s="49">
        <v>2.5887270836193701</v>
      </c>
      <c r="Q4673" s="15">
        <v>9.4184887279999998</v>
      </c>
      <c r="R4673" s="15">
        <v>9.4184887279999998</v>
      </c>
      <c r="S4673" s="15">
        <v>6.2321444156118666</v>
      </c>
      <c r="X4673" s="49">
        <v>5.9396608113251501</v>
      </c>
      <c r="Y4673" s="15">
        <v>11.80260116</v>
      </c>
      <c r="Z4673" s="15">
        <v>11.80260116</v>
      </c>
      <c r="AA4673" s="15">
        <v>3.1160722078059333</v>
      </c>
      <c r="AF4673" s="49">
        <v>-0.246545436535174</v>
      </c>
      <c r="AG4673" s="15">
        <v>-2.2548493167456698</v>
      </c>
      <c r="AH4673" s="15">
        <v>-2.2548493167456698</v>
      </c>
      <c r="AI4673" s="15">
        <v>6.2321444156118666</v>
      </c>
      <c r="AM4673" s="17"/>
    </row>
    <row r="4674" spans="1:39">
      <c r="A4674" s="7" t="s">
        <v>4209</v>
      </c>
      <c r="B4674" s="7">
        <v>4157</v>
      </c>
      <c r="C4674" s="29" t="s">
        <v>4459</v>
      </c>
      <c r="F4674" s="27" t="str">
        <f t="shared" si="72"/>
        <v>QLD4157CAPALABA BC</v>
      </c>
      <c r="G4674" s="30">
        <v>4662</v>
      </c>
      <c r="H4674" s="49">
        <v>-0.80127266873931502</v>
      </c>
      <c r="I4674" s="15">
        <v>10.2735246</v>
      </c>
      <c r="J4674" s="15">
        <v>10.2735246</v>
      </c>
      <c r="K4674" s="15">
        <v>3.1160722078059333</v>
      </c>
      <c r="P4674" s="49">
        <v>-1.0478181052744899</v>
      </c>
      <c r="Q4674" s="15">
        <v>9.4184887279999998</v>
      </c>
      <c r="R4674" s="15">
        <v>9.4184887279999998</v>
      </c>
      <c r="S4674" s="15">
        <v>6.2321444156118666</v>
      </c>
      <c r="X4674" s="49">
        <v>1.07038843975537</v>
      </c>
      <c r="Y4674" s="15">
        <v>11.80260116</v>
      </c>
      <c r="Z4674" s="15">
        <v>11.80260116</v>
      </c>
      <c r="AA4674" s="15">
        <v>3.1160722078059333</v>
      </c>
      <c r="AF4674" s="49">
        <v>-2.4038180062179402</v>
      </c>
      <c r="AG4674" s="15">
        <v>-2.2548493167456698</v>
      </c>
      <c r="AH4674" s="15">
        <v>-2.2548493167456698</v>
      </c>
      <c r="AI4674" s="15">
        <v>6.2321444156118666</v>
      </c>
      <c r="AM4674" s="17"/>
    </row>
    <row r="4675" spans="1:39">
      <c r="A4675" s="7" t="s">
        <v>4209</v>
      </c>
      <c r="B4675" s="7">
        <v>4157</v>
      </c>
      <c r="C4675" s="29" t="s">
        <v>4460</v>
      </c>
      <c r="F4675" s="27" t="str">
        <f t="shared" si="72"/>
        <v>QLD4157CAPALABA DC</v>
      </c>
      <c r="G4675" s="30">
        <v>4663</v>
      </c>
      <c r="H4675" s="49">
        <v>2.77363616102078</v>
      </c>
      <c r="I4675" s="15">
        <v>10.2735246</v>
      </c>
      <c r="J4675" s="15">
        <v>10.2735246</v>
      </c>
      <c r="K4675" s="15">
        <v>3.1160722078059333</v>
      </c>
      <c r="P4675" s="49">
        <v>1.6641816966124501</v>
      </c>
      <c r="Q4675" s="15">
        <v>9.4184887279999998</v>
      </c>
      <c r="R4675" s="15">
        <v>9.4184887279999998</v>
      </c>
      <c r="S4675" s="15">
        <v>6.2321444156118666</v>
      </c>
      <c r="X4675" s="49">
        <v>4.64529726951546</v>
      </c>
      <c r="Y4675" s="15">
        <v>11.80260116</v>
      </c>
      <c r="Z4675" s="15">
        <v>11.80260116</v>
      </c>
      <c r="AA4675" s="15">
        <v>3.1160722078059333</v>
      </c>
      <c r="AF4675" s="49">
        <v>-2.4038180062179402</v>
      </c>
      <c r="AG4675" s="15">
        <v>-2.2548493167456698</v>
      </c>
      <c r="AH4675" s="15">
        <v>-2.2548493167456698</v>
      </c>
      <c r="AI4675" s="15">
        <v>6.2321444156118666</v>
      </c>
      <c r="AM4675" s="17"/>
    </row>
    <row r="4676" spans="1:39">
      <c r="A4676" s="7" t="s">
        <v>4209</v>
      </c>
      <c r="B4676" s="7">
        <v>4157</v>
      </c>
      <c r="C4676" s="29" t="s">
        <v>4461</v>
      </c>
      <c r="F4676" s="27" t="str">
        <f t="shared" si="72"/>
        <v>QLD4157CAPALABA WEST</v>
      </c>
      <c r="G4676" s="30">
        <v>4664</v>
      </c>
      <c r="H4676" s="49">
        <v>-5.4856359629076197</v>
      </c>
      <c r="I4676" s="15">
        <v>10.2735246</v>
      </c>
      <c r="J4676" s="15">
        <v>10.2735246</v>
      </c>
      <c r="K4676" s="15">
        <v>3.1160722078059333</v>
      </c>
      <c r="P4676" s="49">
        <v>-5.6705450403090003</v>
      </c>
      <c r="Q4676" s="15">
        <v>9.4184887279999998</v>
      </c>
      <c r="R4676" s="15">
        <v>9.4184887279999998</v>
      </c>
      <c r="S4676" s="15">
        <v>6.2321444156118666</v>
      </c>
      <c r="X4676" s="49">
        <v>-3.6756112135467198</v>
      </c>
      <c r="Y4676" s="15">
        <v>11.80260116</v>
      </c>
      <c r="Z4676" s="15">
        <v>11.80260116</v>
      </c>
      <c r="AA4676" s="15">
        <v>3.1160722078059333</v>
      </c>
      <c r="AF4676" s="49">
        <v>-2.4038180062179402</v>
      </c>
      <c r="AG4676" s="15">
        <v>-2.2548493167456698</v>
      </c>
      <c r="AH4676" s="15">
        <v>-2.2548493167456698</v>
      </c>
      <c r="AI4676" s="15">
        <v>6.2321444156118666</v>
      </c>
      <c r="AM4676" s="17"/>
    </row>
    <row r="4677" spans="1:39">
      <c r="A4677" s="7" t="s">
        <v>4209</v>
      </c>
      <c r="B4677" s="7">
        <v>4157</v>
      </c>
      <c r="C4677" s="29" t="s">
        <v>4462</v>
      </c>
      <c r="F4677" s="27" t="str">
        <f t="shared" si="72"/>
        <v>QLD4157SHELDON</v>
      </c>
      <c r="G4677" s="30">
        <v>4665</v>
      </c>
      <c r="H4677" s="49">
        <v>0.801272668739339</v>
      </c>
      <c r="I4677" s="15">
        <v>10.2735246</v>
      </c>
      <c r="J4677" s="15">
        <v>10.2735246</v>
      </c>
      <c r="K4677" s="15">
        <v>3.1160722078059333</v>
      </c>
      <c r="P4677" s="49">
        <v>0.18490907740137899</v>
      </c>
      <c r="Q4677" s="15">
        <v>9.4184887279999998</v>
      </c>
      <c r="R4677" s="15">
        <v>9.4184887279999998</v>
      </c>
      <c r="S4677" s="15">
        <v>6.2321444156118666</v>
      </c>
      <c r="X4677" s="49">
        <v>2.61129741810023</v>
      </c>
      <c r="Y4677" s="15">
        <v>11.80260116</v>
      </c>
      <c r="Z4677" s="15">
        <v>11.80260116</v>
      </c>
      <c r="AA4677" s="15">
        <v>3.1160722078059333</v>
      </c>
      <c r="AF4677" s="49">
        <v>-2.4038180062179402</v>
      </c>
      <c r="AG4677" s="15">
        <v>-2.2548493167456698</v>
      </c>
      <c r="AH4677" s="15">
        <v>-2.2548493167456698</v>
      </c>
      <c r="AI4677" s="15">
        <v>6.2321444156118666</v>
      </c>
      <c r="AM4677" s="17"/>
    </row>
    <row r="4678" spans="1:39">
      <c r="A4678" s="7" t="s">
        <v>4209</v>
      </c>
      <c r="B4678" s="7">
        <v>4158</v>
      </c>
      <c r="C4678" s="29" t="s">
        <v>4463</v>
      </c>
      <c r="F4678" s="27" t="str">
        <f t="shared" si="72"/>
        <v>QLD4158THORNESIDE</v>
      </c>
      <c r="G4678" s="30">
        <v>4666</v>
      </c>
      <c r="H4678" s="49">
        <v>-4.8076360124358901</v>
      </c>
      <c r="I4678" s="15">
        <v>5.2651179270000004</v>
      </c>
      <c r="J4678" s="15">
        <v>5.2651179270000004</v>
      </c>
      <c r="K4678" s="15">
        <v>3.1160722078059333</v>
      </c>
      <c r="P4678" s="49">
        <v>-5.1774541672386496</v>
      </c>
      <c r="Q4678" s="15">
        <v>5.4691296810000001</v>
      </c>
      <c r="R4678" s="15">
        <v>5.4691296810000001</v>
      </c>
      <c r="S4678" s="15">
        <v>6.2321444156118666</v>
      </c>
      <c r="X4678" s="49">
        <v>-2.997611263075</v>
      </c>
      <c r="Y4678" s="15">
        <v>6.8843458039999996</v>
      </c>
      <c r="Z4678" s="15">
        <v>6.8843458039999996</v>
      </c>
      <c r="AA4678" s="15">
        <v>3.1160722078059333</v>
      </c>
      <c r="AF4678" s="49">
        <v>-2.4038180062179402</v>
      </c>
      <c r="AG4678" s="15">
        <v>-2.2548493167456698</v>
      </c>
      <c r="AH4678" s="15">
        <v>-2.2548493167456698</v>
      </c>
      <c r="AI4678" s="15">
        <v>6.2321444156118666</v>
      </c>
      <c r="AM4678" s="17"/>
    </row>
    <row r="4679" spans="1:39">
      <c r="A4679" s="7" t="s">
        <v>4209</v>
      </c>
      <c r="B4679" s="7">
        <v>4159</v>
      </c>
      <c r="C4679" s="29" t="s">
        <v>4464</v>
      </c>
      <c r="F4679" s="27" t="str">
        <f t="shared" si="72"/>
        <v>QLD4159BIRKDALE</v>
      </c>
      <c r="G4679" s="30">
        <v>4667</v>
      </c>
      <c r="H4679" s="49">
        <v>-4.8076360124358901</v>
      </c>
      <c r="I4679" s="15">
        <v>4.0959808049999999</v>
      </c>
      <c r="J4679" s="15">
        <v>4.0959808049999999</v>
      </c>
      <c r="K4679" s="15">
        <v>3.1160722078059333</v>
      </c>
      <c r="P4679" s="49">
        <v>-5.1774541672386496</v>
      </c>
      <c r="Q4679" s="15">
        <v>4.54721128</v>
      </c>
      <c r="R4679" s="15">
        <v>4.54721128</v>
      </c>
      <c r="S4679" s="15">
        <v>6.2321444156118666</v>
      </c>
      <c r="X4679" s="49">
        <v>-2.997611263075</v>
      </c>
      <c r="Y4679" s="15">
        <v>5.7362531509999997</v>
      </c>
      <c r="Z4679" s="15">
        <v>5.7362531509999997</v>
      </c>
      <c r="AA4679" s="15">
        <v>3.1160722078059333</v>
      </c>
      <c r="AF4679" s="49">
        <v>-2.4038180062179402</v>
      </c>
      <c r="AG4679" s="15">
        <v>-2.2548493167456698</v>
      </c>
      <c r="AH4679" s="15">
        <v>-2.2548493167456698</v>
      </c>
      <c r="AI4679" s="15">
        <v>6.2321444156118666</v>
      </c>
      <c r="AM4679" s="17"/>
    </row>
    <row r="4680" spans="1:39">
      <c r="A4680" s="7" t="s">
        <v>4209</v>
      </c>
      <c r="B4680" s="7">
        <v>4160</v>
      </c>
      <c r="C4680" s="29" t="s">
        <v>4465</v>
      </c>
      <c r="F4680" s="27" t="str">
        <f t="shared" si="72"/>
        <v>QLD4160ORMISTON</v>
      </c>
      <c r="G4680" s="30">
        <v>4668</v>
      </c>
      <c r="H4680" s="49">
        <v>-6.3485449907807201</v>
      </c>
      <c r="I4680" s="15">
        <v>5.2651179270000004</v>
      </c>
      <c r="J4680" s="15">
        <v>5.2651179270000004</v>
      </c>
      <c r="K4680" s="15">
        <v>3.1160722078059333</v>
      </c>
      <c r="P4680" s="49">
        <v>-6.0403631951117598</v>
      </c>
      <c r="Q4680" s="15">
        <v>5.4691296810000001</v>
      </c>
      <c r="R4680" s="15">
        <v>5.4691296810000001</v>
      </c>
      <c r="S4680" s="15">
        <v>6.2321444156118666</v>
      </c>
      <c r="X4680" s="49">
        <v>-4.4768838824360602</v>
      </c>
      <c r="Y4680" s="15">
        <v>6.8843458039999996</v>
      </c>
      <c r="Z4680" s="15">
        <v>6.8843458039999996</v>
      </c>
      <c r="AA4680" s="15">
        <v>3.1160722078059333</v>
      </c>
      <c r="AF4680" s="49">
        <v>0.554727232204141</v>
      </c>
      <c r="AG4680" s="15">
        <v>-2.2548493167456698</v>
      </c>
      <c r="AH4680" s="15">
        <v>-2.2548493167456698</v>
      </c>
      <c r="AI4680" s="15">
        <v>6.2321444156118666</v>
      </c>
      <c r="AM4680" s="17"/>
    </row>
    <row r="4681" spans="1:39">
      <c r="A4681" s="7" t="s">
        <v>4209</v>
      </c>
      <c r="B4681" s="7">
        <v>4160</v>
      </c>
      <c r="C4681" s="29" t="s">
        <v>4466</v>
      </c>
      <c r="F4681" s="27" t="str">
        <f t="shared" si="72"/>
        <v>QLD4160WELLINGTON POINT</v>
      </c>
      <c r="G4681" s="30">
        <v>4669</v>
      </c>
      <c r="H4681" s="49">
        <v>-6.1019995542455501</v>
      </c>
      <c r="I4681" s="15">
        <v>5.2651179270000004</v>
      </c>
      <c r="J4681" s="15">
        <v>5.2651179270000004</v>
      </c>
      <c r="K4681" s="15">
        <v>3.1160722078059333</v>
      </c>
      <c r="P4681" s="49">
        <v>-5.9787268359779597</v>
      </c>
      <c r="Q4681" s="15">
        <v>5.4691296810000001</v>
      </c>
      <c r="R4681" s="15">
        <v>5.4691296810000001</v>
      </c>
      <c r="S4681" s="15">
        <v>6.2321444156118666</v>
      </c>
      <c r="X4681" s="49">
        <v>-4.2303384459008901</v>
      </c>
      <c r="Y4681" s="15">
        <v>6.8843458039999996</v>
      </c>
      <c r="Z4681" s="15">
        <v>6.8843458039999996</v>
      </c>
      <c r="AA4681" s="15">
        <v>3.1160722078059333</v>
      </c>
      <c r="AF4681" s="49">
        <v>4.25290878023175</v>
      </c>
      <c r="AG4681" s="15">
        <v>-2.2548493167456698</v>
      </c>
      <c r="AH4681" s="15">
        <v>-2.2548493167456698</v>
      </c>
      <c r="AI4681" s="15">
        <v>6.2321444156118666</v>
      </c>
      <c r="AM4681" s="17"/>
    </row>
    <row r="4682" spans="1:39">
      <c r="A4682" s="7" t="s">
        <v>4209</v>
      </c>
      <c r="B4682" s="7">
        <v>4161</v>
      </c>
      <c r="C4682" s="29" t="s">
        <v>4467</v>
      </c>
      <c r="F4682" s="27" t="str">
        <f t="shared" si="72"/>
        <v>QLD4161ALEXANDRA HILLS</v>
      </c>
      <c r="G4682" s="30">
        <v>4670</v>
      </c>
      <c r="H4682" s="49">
        <v>-6.1019995542455501</v>
      </c>
      <c r="I4682" s="15">
        <v>10.2735246</v>
      </c>
      <c r="J4682" s="15">
        <v>10.2735246</v>
      </c>
      <c r="K4682" s="15">
        <v>3.1160722078059333</v>
      </c>
      <c r="P4682" s="49">
        <v>-5.9787268359779597</v>
      </c>
      <c r="Q4682" s="15">
        <v>9.4184887279999998</v>
      </c>
      <c r="R4682" s="15">
        <v>9.4184887279999998</v>
      </c>
      <c r="S4682" s="15">
        <v>6.2321444156118666</v>
      </c>
      <c r="X4682" s="49">
        <v>-4.2303384459008901</v>
      </c>
      <c r="Y4682" s="15">
        <v>11.80260116</v>
      </c>
      <c r="Z4682" s="15">
        <v>11.80260116</v>
      </c>
      <c r="AA4682" s="15">
        <v>3.1160722078059333</v>
      </c>
      <c r="AF4682" s="49">
        <v>4.25290878023175</v>
      </c>
      <c r="AG4682" s="15">
        <v>-2.2548493167456698</v>
      </c>
      <c r="AH4682" s="15">
        <v>-2.2548493167456698</v>
      </c>
      <c r="AI4682" s="15">
        <v>6.2321444156118666</v>
      </c>
      <c r="AM4682" s="17"/>
    </row>
    <row r="4683" spans="1:39">
      <c r="A4683" s="7" t="s">
        <v>4209</v>
      </c>
      <c r="B4683" s="7">
        <v>4163</v>
      </c>
      <c r="C4683" s="29" t="s">
        <v>4468</v>
      </c>
      <c r="F4683" s="27" t="str">
        <f t="shared" si="72"/>
        <v>QLD4163CLEVELAND</v>
      </c>
      <c r="G4683" s="30">
        <v>4671</v>
      </c>
      <c r="H4683" s="49">
        <v>-6.4718177090483104</v>
      </c>
      <c r="I4683" s="15">
        <v>5.2406179269999997</v>
      </c>
      <c r="J4683" s="15">
        <v>5.2406179269999997</v>
      </c>
      <c r="K4683" s="15">
        <v>3.1160722078059333</v>
      </c>
      <c r="P4683" s="49">
        <v>-6.1019995542455501</v>
      </c>
      <c r="Q4683" s="15">
        <v>5.4498103039999997</v>
      </c>
      <c r="R4683" s="15">
        <v>5.4498103039999997</v>
      </c>
      <c r="S4683" s="15">
        <v>6.2321444156118666</v>
      </c>
      <c r="X4683" s="49">
        <v>-4.6001566007036496</v>
      </c>
      <c r="Y4683" s="15">
        <v>6.8602868040000002</v>
      </c>
      <c r="Z4683" s="15">
        <v>6.8602868040000002</v>
      </c>
      <c r="AA4683" s="15">
        <v>3.1160722078059333</v>
      </c>
      <c r="AF4683" s="49">
        <v>4.9925450898372699</v>
      </c>
      <c r="AG4683" s="15">
        <v>-0.55118538853782995</v>
      </c>
      <c r="AH4683" s="15">
        <v>-0.55118538853782995</v>
      </c>
      <c r="AI4683" s="15">
        <v>6.2321444156118666</v>
      </c>
      <c r="AM4683" s="17"/>
    </row>
    <row r="4684" spans="1:39">
      <c r="A4684" s="7" t="s">
        <v>4209</v>
      </c>
      <c r="B4684" s="7">
        <v>4163</v>
      </c>
      <c r="C4684" s="29" t="s">
        <v>4469</v>
      </c>
      <c r="F4684" s="27" t="str">
        <f t="shared" si="72"/>
        <v>QLD4163CLEVELAND DC</v>
      </c>
      <c r="G4684" s="30">
        <v>4672</v>
      </c>
      <c r="H4684" s="49">
        <v>-6.1019995542455501</v>
      </c>
      <c r="I4684" s="15">
        <v>5.2406179269999997</v>
      </c>
      <c r="J4684" s="15">
        <v>5.2406179269999997</v>
      </c>
      <c r="K4684" s="15">
        <v>3.1160722078059333</v>
      </c>
      <c r="P4684" s="49">
        <v>-5.9787268359779597</v>
      </c>
      <c r="Q4684" s="15">
        <v>5.4498103039999997</v>
      </c>
      <c r="R4684" s="15">
        <v>5.4498103039999997</v>
      </c>
      <c r="S4684" s="15">
        <v>6.2321444156118666</v>
      </c>
      <c r="X4684" s="49">
        <v>-4.2303384459008901</v>
      </c>
      <c r="Y4684" s="15">
        <v>6.8602868040000002</v>
      </c>
      <c r="Z4684" s="15">
        <v>6.8602868040000002</v>
      </c>
      <c r="AA4684" s="15">
        <v>3.1160722078059333</v>
      </c>
      <c r="AF4684" s="49">
        <v>4.9925450898372699</v>
      </c>
      <c r="AG4684" s="15">
        <v>-0.55118538853782995</v>
      </c>
      <c r="AH4684" s="15">
        <v>-0.55118538853782995</v>
      </c>
      <c r="AI4684" s="15">
        <v>6.2321444156118666</v>
      </c>
      <c r="AM4684" s="17"/>
    </row>
    <row r="4685" spans="1:39">
      <c r="A4685" s="7" t="s">
        <v>4209</v>
      </c>
      <c r="B4685" s="7">
        <v>4164</v>
      </c>
      <c r="C4685" s="29" t="s">
        <v>4470</v>
      </c>
      <c r="F4685" s="27" t="str">
        <f t="shared" si="72"/>
        <v>QLD4164THORNLANDS</v>
      </c>
      <c r="G4685" s="30">
        <v>4673</v>
      </c>
      <c r="H4685" s="49">
        <v>0</v>
      </c>
      <c r="I4685" s="15">
        <v>5.2371179269999999</v>
      </c>
      <c r="J4685" s="15">
        <v>5.2371179269999999</v>
      </c>
      <c r="K4685" s="15">
        <v>4.2023689233037924</v>
      </c>
      <c r="P4685" s="49">
        <v>0</v>
      </c>
      <c r="Q4685" s="15">
        <v>5.4470503929999996</v>
      </c>
      <c r="R4685" s="15">
        <v>5.4470503929999996</v>
      </c>
      <c r="S4685" s="15">
        <v>8.4047378466075848</v>
      </c>
      <c r="X4685" s="49">
        <v>0</v>
      </c>
      <c r="Y4685" s="15">
        <v>6.8568498040000003</v>
      </c>
      <c r="Z4685" s="15">
        <v>6.8568498040000003</v>
      </c>
      <c r="AA4685" s="15">
        <v>4.2023689233037924</v>
      </c>
      <c r="AF4685" s="49">
        <v>0</v>
      </c>
      <c r="AG4685" s="15">
        <v>-2.2548493167456698</v>
      </c>
      <c r="AH4685" s="15">
        <v>-2.2548493167456698</v>
      </c>
      <c r="AI4685" s="15">
        <v>8.4047378466075848</v>
      </c>
      <c r="AM4685" s="17"/>
    </row>
    <row r="4686" spans="1:39">
      <c r="A4686" s="7" t="s">
        <v>4209</v>
      </c>
      <c r="B4686" s="7">
        <v>4165</v>
      </c>
      <c r="C4686" s="29" t="s">
        <v>4471</v>
      </c>
      <c r="F4686" s="27" t="str">
        <f t="shared" ref="F4686:F4749" si="73">TRIM(A4686)&amp;IF(LEN(TRIM(B4686))=3,"0"&amp;TRIM(B4686),TRIM(B4686))&amp;TRIM(C4686)</f>
        <v>QLD4165MOUNT COTTON</v>
      </c>
      <c r="G4686" s="30">
        <v>4674</v>
      </c>
      <c r="H4686" s="49">
        <v>-6.1019995542455501</v>
      </c>
      <c r="I4686" s="15">
        <v>5.2301179270000002</v>
      </c>
      <c r="J4686" s="15">
        <v>5.2301179270000002</v>
      </c>
      <c r="K4686" s="15">
        <v>4.2023689233037924</v>
      </c>
      <c r="P4686" s="49">
        <v>-5.9787268359779597</v>
      </c>
      <c r="Q4686" s="15">
        <v>5.4415305710000004</v>
      </c>
      <c r="R4686" s="15">
        <v>5.4415305710000004</v>
      </c>
      <c r="S4686" s="15">
        <v>8.4047378466075848</v>
      </c>
      <c r="X4686" s="49">
        <v>-4.2303384459008901</v>
      </c>
      <c r="Y4686" s="15">
        <v>6.8499758039999996</v>
      </c>
      <c r="Z4686" s="15">
        <v>6.8499758039999996</v>
      </c>
      <c r="AA4686" s="15">
        <v>4.2023689233037924</v>
      </c>
      <c r="AF4686" s="49">
        <v>4.9925450898372699</v>
      </c>
      <c r="AG4686" s="15">
        <v>-2.2548493167456698</v>
      </c>
      <c r="AH4686" s="15">
        <v>-2.2548493167456698</v>
      </c>
      <c r="AI4686" s="15">
        <v>8.4047378466075848</v>
      </c>
      <c r="AM4686" s="17"/>
    </row>
    <row r="4687" spans="1:39">
      <c r="A4687" s="7" t="s">
        <v>4209</v>
      </c>
      <c r="B4687" s="7">
        <v>4165</v>
      </c>
      <c r="C4687" s="29" t="s">
        <v>4472</v>
      </c>
      <c r="F4687" s="27" t="str">
        <f t="shared" si="73"/>
        <v>QLD4165REDLAND BAY</v>
      </c>
      <c r="G4687" s="30">
        <v>4675</v>
      </c>
      <c r="H4687" s="49">
        <v>-6.5950904273158999</v>
      </c>
      <c r="I4687" s="15">
        <v>5.2301179270000002</v>
      </c>
      <c r="J4687" s="15">
        <v>5.2301179270000002</v>
      </c>
      <c r="K4687" s="15">
        <v>4.2023689233037924</v>
      </c>
      <c r="P4687" s="49">
        <v>-6.1019995542455501</v>
      </c>
      <c r="Q4687" s="15">
        <v>5.4415305710000004</v>
      </c>
      <c r="R4687" s="15">
        <v>5.4415305710000004</v>
      </c>
      <c r="S4687" s="15">
        <v>8.4047378466075848</v>
      </c>
      <c r="X4687" s="49">
        <v>-4.7850656781050303</v>
      </c>
      <c r="Y4687" s="15">
        <v>6.8499758039999996</v>
      </c>
      <c r="Z4687" s="15">
        <v>6.8499758039999996</v>
      </c>
      <c r="AA4687" s="15">
        <v>4.2023689233037924</v>
      </c>
      <c r="AF4687" s="49">
        <v>4.9925450898372699</v>
      </c>
      <c r="AG4687" s="15">
        <v>-2.2548493167456698</v>
      </c>
      <c r="AH4687" s="15">
        <v>-2.2548493167456698</v>
      </c>
      <c r="AI4687" s="15">
        <v>8.4047378466075848</v>
      </c>
      <c r="AM4687" s="17"/>
    </row>
    <row r="4688" spans="1:39">
      <c r="A4688" s="7" t="s">
        <v>4209</v>
      </c>
      <c r="B4688" s="7">
        <v>4165</v>
      </c>
      <c r="C4688" s="29" t="s">
        <v>4473</v>
      </c>
      <c r="F4688" s="27" t="str">
        <f t="shared" si="73"/>
        <v>QLD4165VICTORIA POINT</v>
      </c>
      <c r="G4688" s="30">
        <v>4676</v>
      </c>
      <c r="H4688" s="49">
        <v>-6.4718177090483104</v>
      </c>
      <c r="I4688" s="15">
        <v>5.2301179270000002</v>
      </c>
      <c r="J4688" s="15">
        <v>5.2301179270000002</v>
      </c>
      <c r="K4688" s="15">
        <v>4.2023689233037924</v>
      </c>
      <c r="P4688" s="49">
        <v>-6.1019995542455501</v>
      </c>
      <c r="Q4688" s="15">
        <v>5.4415305710000004</v>
      </c>
      <c r="R4688" s="15">
        <v>5.4415305710000004</v>
      </c>
      <c r="S4688" s="15">
        <v>8.4047378466075848</v>
      </c>
      <c r="X4688" s="49">
        <v>-4.6001566007036496</v>
      </c>
      <c r="Y4688" s="15">
        <v>6.8499758039999996</v>
      </c>
      <c r="Z4688" s="15">
        <v>6.8499758039999996</v>
      </c>
      <c r="AA4688" s="15">
        <v>4.2023689233037924</v>
      </c>
      <c r="AF4688" s="49">
        <v>4.9925450898372699</v>
      </c>
      <c r="AG4688" s="15">
        <v>-2.2548493167456698</v>
      </c>
      <c r="AH4688" s="15">
        <v>-2.2548493167456698</v>
      </c>
      <c r="AI4688" s="15">
        <v>8.4047378466075848</v>
      </c>
      <c r="AM4688" s="17"/>
    </row>
    <row r="4689" spans="1:39">
      <c r="A4689" s="7" t="s">
        <v>4209</v>
      </c>
      <c r="B4689" s="7">
        <v>4165</v>
      </c>
      <c r="C4689" s="29" t="s">
        <v>4474</v>
      </c>
      <c r="F4689" s="27" t="str">
        <f t="shared" si="73"/>
        <v>QLD4165VICTORIA POINT WEST</v>
      </c>
      <c r="G4689" s="30">
        <v>4677</v>
      </c>
      <c r="H4689" s="49">
        <v>-12.3272718267587</v>
      </c>
      <c r="I4689" s="15">
        <v>5.2301179270000002</v>
      </c>
      <c r="J4689" s="15">
        <v>5.2301179270000002</v>
      </c>
      <c r="K4689" s="15">
        <v>4.2023689233037924</v>
      </c>
      <c r="P4689" s="49">
        <v>-11.9574536719559</v>
      </c>
      <c r="Q4689" s="15">
        <v>5.4415305710000004</v>
      </c>
      <c r="R4689" s="15">
        <v>5.4415305710000004</v>
      </c>
      <c r="S4689" s="15">
        <v>8.4047378466075848</v>
      </c>
      <c r="X4689" s="49">
        <v>-10.455610720386399</v>
      </c>
      <c r="Y4689" s="15">
        <v>6.8499758039999996</v>
      </c>
      <c r="Z4689" s="15">
        <v>6.8499758039999996</v>
      </c>
      <c r="AA4689" s="15">
        <v>4.2023689233037924</v>
      </c>
      <c r="AF4689" s="49">
        <v>4.9925450898372699</v>
      </c>
      <c r="AG4689" s="15">
        <v>-2.2548493167456698</v>
      </c>
      <c r="AH4689" s="15">
        <v>-2.2548493167456698</v>
      </c>
      <c r="AI4689" s="15">
        <v>8.4047378466075848</v>
      </c>
      <c r="AM4689" s="17"/>
    </row>
    <row r="4690" spans="1:39">
      <c r="A4690" s="7" t="s">
        <v>4209</v>
      </c>
      <c r="B4690" s="7">
        <v>4169</v>
      </c>
      <c r="C4690" s="29" t="s">
        <v>4475</v>
      </c>
      <c r="F4690" s="27" t="str">
        <f t="shared" si="73"/>
        <v>QLD4169EAST BRISBANE</v>
      </c>
      <c r="G4690" s="30">
        <v>4678</v>
      </c>
      <c r="H4690" s="49">
        <v>-6.1019995542455501</v>
      </c>
      <c r="I4690" s="15">
        <v>7.7992000920000004</v>
      </c>
      <c r="J4690" s="15">
        <v>7.7992000920000004</v>
      </c>
      <c r="K4690" s="15">
        <v>16.546199999999999</v>
      </c>
      <c r="P4690" s="49">
        <v>-5.9787268359779597</v>
      </c>
      <c r="Q4690" s="15">
        <v>7.4673700360000002</v>
      </c>
      <c r="R4690" s="15">
        <v>7.4673700360000002</v>
      </c>
      <c r="S4690" s="15">
        <v>33.092399999999998</v>
      </c>
      <c r="X4690" s="49">
        <v>-4.2303384459008901</v>
      </c>
      <c r="Y4690" s="15">
        <v>9.3728144909999997</v>
      </c>
      <c r="Z4690" s="15">
        <v>9.3728144909999997</v>
      </c>
      <c r="AA4690" s="15">
        <v>16.546199999999999</v>
      </c>
      <c r="AF4690" s="49">
        <v>4.9925450898372699</v>
      </c>
      <c r="AG4690" s="15">
        <v>-0.55118538853782995</v>
      </c>
      <c r="AH4690" s="15">
        <v>-0.55118538853782995</v>
      </c>
      <c r="AI4690" s="15">
        <v>33.092399999999998</v>
      </c>
      <c r="AM4690" s="17"/>
    </row>
    <row r="4691" spans="1:39">
      <c r="A4691" s="7" t="s">
        <v>4209</v>
      </c>
      <c r="B4691" s="7">
        <v>4169</v>
      </c>
      <c r="C4691" s="29" t="s">
        <v>679</v>
      </c>
      <c r="F4691" s="27" t="str">
        <f t="shared" si="73"/>
        <v>QLD4169KANGAROO POINT</v>
      </c>
      <c r="G4691" s="30">
        <v>4679</v>
      </c>
      <c r="H4691" s="49">
        <v>-6.5950904273158999</v>
      </c>
      <c r="I4691" s="15">
        <v>7.7992000920000004</v>
      </c>
      <c r="J4691" s="15">
        <v>7.7992000920000004</v>
      </c>
      <c r="K4691" s="15">
        <v>16.546199999999999</v>
      </c>
      <c r="P4691" s="49">
        <v>-6.1019995542455501</v>
      </c>
      <c r="Q4691" s="15">
        <v>7.4673700360000002</v>
      </c>
      <c r="R4691" s="15">
        <v>7.4673700360000002</v>
      </c>
      <c r="S4691" s="15">
        <v>33.092399999999998</v>
      </c>
      <c r="X4691" s="49">
        <v>-4.7234293188212098</v>
      </c>
      <c r="Y4691" s="15">
        <v>9.3728144909999997</v>
      </c>
      <c r="Z4691" s="15">
        <v>9.3728144909999997</v>
      </c>
      <c r="AA4691" s="15">
        <v>16.546199999999999</v>
      </c>
      <c r="AF4691" s="49">
        <v>5.3007268855063598</v>
      </c>
      <c r="AG4691" s="15">
        <v>-0.55118538853782995</v>
      </c>
      <c r="AH4691" s="15">
        <v>-0.55118538853782995</v>
      </c>
      <c r="AI4691" s="15">
        <v>33.092399999999998</v>
      </c>
      <c r="AM4691" s="17"/>
    </row>
    <row r="4692" spans="1:39">
      <c r="A4692" s="7" t="s">
        <v>4209</v>
      </c>
      <c r="B4692" s="7">
        <v>4170</v>
      </c>
      <c r="C4692" s="29" t="s">
        <v>4476</v>
      </c>
      <c r="F4692" s="27" t="str">
        <f t="shared" si="73"/>
        <v>QLD4170CANNON HILL</v>
      </c>
      <c r="G4692" s="30">
        <v>4680</v>
      </c>
      <c r="H4692" s="49">
        <v>0</v>
      </c>
      <c r="I4692" s="15">
        <v>7.7992000920000004</v>
      </c>
      <c r="J4692" s="15">
        <v>7.7992000920000004</v>
      </c>
      <c r="K4692" s="15">
        <v>5.2685532158497228</v>
      </c>
      <c r="P4692" s="49">
        <v>0</v>
      </c>
      <c r="Q4692" s="15">
        <v>7.4673700360000002</v>
      </c>
      <c r="R4692" s="15">
        <v>7.4673700360000002</v>
      </c>
      <c r="S4692" s="15">
        <v>10.537106431699446</v>
      </c>
      <c r="X4692" s="49">
        <v>0</v>
      </c>
      <c r="Y4692" s="15">
        <v>9.3728144909999997</v>
      </c>
      <c r="Z4692" s="15">
        <v>9.3728144909999997</v>
      </c>
      <c r="AA4692" s="15">
        <v>5.2685532158497228</v>
      </c>
      <c r="AF4692" s="49">
        <v>0</v>
      </c>
      <c r="AG4692" s="15">
        <v>-0.55118538853782995</v>
      </c>
      <c r="AH4692" s="15">
        <v>-0.55118538853782995</v>
      </c>
      <c r="AI4692" s="15">
        <v>10.537106431699446</v>
      </c>
      <c r="AM4692" s="17"/>
    </row>
    <row r="4693" spans="1:39">
      <c r="A4693" s="7" t="s">
        <v>4209</v>
      </c>
      <c r="B4693" s="7">
        <v>4170</v>
      </c>
      <c r="C4693" s="29" t="s">
        <v>4477</v>
      </c>
      <c r="F4693" s="27" t="str">
        <f t="shared" si="73"/>
        <v>QLD4170MORNINGSIDE</v>
      </c>
      <c r="G4693" s="30">
        <v>4681</v>
      </c>
      <c r="H4693" s="49">
        <v>-6.5950904273158999</v>
      </c>
      <c r="I4693" s="15">
        <v>7.7992000920000004</v>
      </c>
      <c r="J4693" s="15">
        <v>7.7992000920000004</v>
      </c>
      <c r="K4693" s="15">
        <v>5.2685532158497228</v>
      </c>
      <c r="P4693" s="49">
        <v>-6.1019995542455501</v>
      </c>
      <c r="Q4693" s="15">
        <v>7.4673700360000002</v>
      </c>
      <c r="R4693" s="15">
        <v>7.4673700360000002</v>
      </c>
      <c r="S4693" s="15">
        <v>10.537106431699446</v>
      </c>
      <c r="X4693" s="49">
        <v>-4.7234293188212098</v>
      </c>
      <c r="Y4693" s="15">
        <v>9.3728144909999997</v>
      </c>
      <c r="Z4693" s="15">
        <v>9.3728144909999997</v>
      </c>
      <c r="AA4693" s="15">
        <v>5.2685532158497228</v>
      </c>
      <c r="AF4693" s="49">
        <v>5.3007268855063598</v>
      </c>
      <c r="AG4693" s="15">
        <v>-0.55118538853782995</v>
      </c>
      <c r="AH4693" s="15">
        <v>-0.55118538853782995</v>
      </c>
      <c r="AI4693" s="15">
        <v>10.537106431699446</v>
      </c>
      <c r="AM4693" s="17"/>
    </row>
    <row r="4694" spans="1:39">
      <c r="A4694" s="7" t="s">
        <v>4209</v>
      </c>
      <c r="B4694" s="7">
        <v>4170</v>
      </c>
      <c r="C4694" s="29" t="s">
        <v>4478</v>
      </c>
      <c r="F4694" s="27" t="str">
        <f t="shared" si="73"/>
        <v>QLD4170NORMAN PARK</v>
      </c>
      <c r="G4694" s="30">
        <v>4682</v>
      </c>
      <c r="H4694" s="49">
        <v>-6.4718177090483104</v>
      </c>
      <c r="I4694" s="15">
        <v>7.7992000920000004</v>
      </c>
      <c r="J4694" s="15">
        <v>7.7992000920000004</v>
      </c>
      <c r="K4694" s="15">
        <v>5.2685532158497228</v>
      </c>
      <c r="P4694" s="49">
        <v>-6.1019995542455501</v>
      </c>
      <c r="Q4694" s="15">
        <v>7.4673700360000002</v>
      </c>
      <c r="R4694" s="15">
        <v>7.4673700360000002</v>
      </c>
      <c r="S4694" s="15">
        <v>10.537106431699446</v>
      </c>
      <c r="X4694" s="49">
        <v>-4.6617929598374399</v>
      </c>
      <c r="Y4694" s="15">
        <v>9.3728144909999997</v>
      </c>
      <c r="Z4694" s="15">
        <v>9.3728144909999997</v>
      </c>
      <c r="AA4694" s="15">
        <v>5.2685532158497228</v>
      </c>
      <c r="AF4694" s="49">
        <v>4.9925450898372699</v>
      </c>
      <c r="AG4694" s="15">
        <v>-0.55118538853782995</v>
      </c>
      <c r="AH4694" s="15">
        <v>-0.55118538853782995</v>
      </c>
      <c r="AI4694" s="15">
        <v>10.537106431699446</v>
      </c>
      <c r="AM4694" s="17"/>
    </row>
    <row r="4695" spans="1:39">
      <c r="A4695" s="7" t="s">
        <v>4209</v>
      </c>
      <c r="B4695" s="7">
        <v>4170</v>
      </c>
      <c r="C4695" s="29" t="s">
        <v>176</v>
      </c>
      <c r="F4695" s="27" t="str">
        <f t="shared" si="73"/>
        <v>QLD4170SEVEN HILLS</v>
      </c>
      <c r="G4695" s="30">
        <v>4683</v>
      </c>
      <c r="H4695" s="49">
        <v>-6.5950904273158999</v>
      </c>
      <c r="I4695" s="15">
        <v>7.7992000920000004</v>
      </c>
      <c r="J4695" s="15">
        <v>7.7992000920000004</v>
      </c>
      <c r="K4695" s="15">
        <v>5.2685532158497228</v>
      </c>
      <c r="P4695" s="49">
        <v>-6.1019995542455501</v>
      </c>
      <c r="Q4695" s="15">
        <v>7.4673700360000002</v>
      </c>
      <c r="R4695" s="15">
        <v>7.4673700360000002</v>
      </c>
      <c r="S4695" s="15">
        <v>10.537106431699446</v>
      </c>
      <c r="X4695" s="49">
        <v>-4.7850656781050303</v>
      </c>
      <c r="Y4695" s="15">
        <v>9.3728144909999997</v>
      </c>
      <c r="Z4695" s="15">
        <v>9.3728144909999997</v>
      </c>
      <c r="AA4695" s="15">
        <v>5.2685532158497228</v>
      </c>
      <c r="AF4695" s="49">
        <v>4.9925450898372699</v>
      </c>
      <c r="AG4695" s="15">
        <v>-0.55118538853782995</v>
      </c>
      <c r="AH4695" s="15">
        <v>-0.55118538853782995</v>
      </c>
      <c r="AI4695" s="15">
        <v>10.537106431699446</v>
      </c>
      <c r="AM4695" s="17"/>
    </row>
    <row r="4696" spans="1:39">
      <c r="A4696" s="7" t="s">
        <v>4209</v>
      </c>
      <c r="B4696" s="7">
        <v>4171</v>
      </c>
      <c r="C4696" s="29" t="s">
        <v>891</v>
      </c>
      <c r="F4696" s="27" t="str">
        <f t="shared" si="73"/>
        <v>QLD4171BALMORAL</v>
      </c>
      <c r="G4696" s="30">
        <v>4684</v>
      </c>
      <c r="H4696" s="49">
        <v>0</v>
      </c>
      <c r="I4696" s="15">
        <v>7.7957000919999997</v>
      </c>
      <c r="J4696" s="15">
        <v>7.7957000919999997</v>
      </c>
      <c r="K4696" s="15">
        <v>11.199902577523869</v>
      </c>
      <c r="P4696" s="49">
        <v>0</v>
      </c>
      <c r="Q4696" s="15">
        <v>7.4646101250000001</v>
      </c>
      <c r="R4696" s="15">
        <v>7.4646101250000001</v>
      </c>
      <c r="S4696" s="15">
        <v>22.399805155047737</v>
      </c>
      <c r="X4696" s="49">
        <v>0</v>
      </c>
      <c r="Y4696" s="15">
        <v>9.3693774909999998</v>
      </c>
      <c r="Z4696" s="15">
        <v>9.3693774909999998</v>
      </c>
      <c r="AA4696" s="15">
        <v>11.199902577523869</v>
      </c>
      <c r="AF4696" s="49">
        <v>0</v>
      </c>
      <c r="AG4696" s="15">
        <v>-0.55118538853782995</v>
      </c>
      <c r="AH4696" s="15">
        <v>-0.55118538853782995</v>
      </c>
      <c r="AI4696" s="15">
        <v>22.399805155047737</v>
      </c>
      <c r="AM4696" s="17"/>
    </row>
    <row r="4697" spans="1:39">
      <c r="A4697" s="7" t="s">
        <v>4209</v>
      </c>
      <c r="B4697" s="7">
        <v>4171</v>
      </c>
      <c r="C4697" s="29" t="s">
        <v>4479</v>
      </c>
      <c r="F4697" s="27" t="str">
        <f t="shared" si="73"/>
        <v>QLD4171BULIMBA</v>
      </c>
      <c r="G4697" s="30">
        <v>4685</v>
      </c>
      <c r="H4697" s="49">
        <v>-6.5950904273158999</v>
      </c>
      <c r="I4697" s="15">
        <v>7.7957000919999997</v>
      </c>
      <c r="J4697" s="15">
        <v>7.7957000919999997</v>
      </c>
      <c r="K4697" s="15">
        <v>11.199902577523869</v>
      </c>
      <c r="P4697" s="49">
        <v>-6.1019995542455501</v>
      </c>
      <c r="Q4697" s="15">
        <v>7.4646101250000001</v>
      </c>
      <c r="R4697" s="15">
        <v>7.4646101250000001</v>
      </c>
      <c r="S4697" s="15">
        <v>22.399805155047737</v>
      </c>
      <c r="X4697" s="49">
        <v>-4.7234293188212098</v>
      </c>
      <c r="Y4697" s="15">
        <v>9.3693774909999998</v>
      </c>
      <c r="Z4697" s="15">
        <v>9.3693774909999998</v>
      </c>
      <c r="AA4697" s="15">
        <v>11.199902577523869</v>
      </c>
      <c r="AF4697" s="49">
        <v>-1.7258180557462199</v>
      </c>
      <c r="AG4697" s="15">
        <v>-0.55118538853782995</v>
      </c>
      <c r="AH4697" s="15">
        <v>-0.55118538853782995</v>
      </c>
      <c r="AI4697" s="15">
        <v>22.399805155047737</v>
      </c>
      <c r="AM4697" s="17"/>
    </row>
    <row r="4698" spans="1:39">
      <c r="A4698" s="7" t="s">
        <v>4209</v>
      </c>
      <c r="B4698" s="7">
        <v>4171</v>
      </c>
      <c r="C4698" s="29" t="s">
        <v>4480</v>
      </c>
      <c r="F4698" s="27" t="str">
        <f t="shared" si="73"/>
        <v>QLD4171HAWTHORNE</v>
      </c>
      <c r="G4698" s="30">
        <v>4686</v>
      </c>
      <c r="H4698" s="49">
        <v>-6.5950904273158999</v>
      </c>
      <c r="I4698" s="15">
        <v>7.7957000919999997</v>
      </c>
      <c r="J4698" s="15">
        <v>7.7957000919999997</v>
      </c>
      <c r="K4698" s="15">
        <v>11.199902577523869</v>
      </c>
      <c r="P4698" s="49">
        <v>-6.1019995542455501</v>
      </c>
      <c r="Q4698" s="15">
        <v>7.4646101250000001</v>
      </c>
      <c r="R4698" s="15">
        <v>7.4646101250000001</v>
      </c>
      <c r="S4698" s="15">
        <v>22.399805155047737</v>
      </c>
      <c r="X4698" s="49">
        <v>-4.7850656781050303</v>
      </c>
      <c r="Y4698" s="15">
        <v>9.3693774909999998</v>
      </c>
      <c r="Z4698" s="15">
        <v>9.3693774909999998</v>
      </c>
      <c r="AA4698" s="15">
        <v>11.199902577523869</v>
      </c>
      <c r="AF4698" s="49">
        <v>4.25290878023175</v>
      </c>
      <c r="AG4698" s="15">
        <v>-0.55118538853782995</v>
      </c>
      <c r="AH4698" s="15">
        <v>-0.55118538853782995</v>
      </c>
      <c r="AI4698" s="15">
        <v>22.399805155047737</v>
      </c>
      <c r="AM4698" s="17"/>
    </row>
    <row r="4699" spans="1:39">
      <c r="A4699" s="7" t="s">
        <v>4209</v>
      </c>
      <c r="B4699" s="7">
        <v>4172</v>
      </c>
      <c r="C4699" s="29" t="s">
        <v>4481</v>
      </c>
      <c r="F4699" s="27" t="str">
        <f t="shared" si="73"/>
        <v>QLD4172MURARRIE</v>
      </c>
      <c r="G4699" s="30">
        <v>4687</v>
      </c>
      <c r="H4699" s="49">
        <v>-6.5950904273158999</v>
      </c>
      <c r="I4699" s="15">
        <v>5.960527044</v>
      </c>
      <c r="J4699" s="15">
        <v>5.960527044</v>
      </c>
      <c r="K4699" s="15">
        <v>5.2685532158497228</v>
      </c>
      <c r="P4699" s="49">
        <v>-6.1019995542455501</v>
      </c>
      <c r="Q4699" s="15">
        <v>6.0174917580000002</v>
      </c>
      <c r="R4699" s="15">
        <v>6.0174917580000002</v>
      </c>
      <c r="S4699" s="15">
        <v>10.537106431699446</v>
      </c>
      <c r="X4699" s="49">
        <v>-4.7850656781050303</v>
      </c>
      <c r="Y4699" s="15">
        <v>7.5672375570000003</v>
      </c>
      <c r="Z4699" s="15">
        <v>7.5672375570000003</v>
      </c>
      <c r="AA4699" s="15">
        <v>5.2685532158497228</v>
      </c>
      <c r="AF4699" s="49">
        <v>4.25290878023175</v>
      </c>
      <c r="AG4699" s="15">
        <v>-0.55118538853782995</v>
      </c>
      <c r="AH4699" s="15">
        <v>-0.55118538853782995</v>
      </c>
      <c r="AI4699" s="15">
        <v>10.537106431699446</v>
      </c>
      <c r="AM4699" s="17"/>
    </row>
    <row r="4700" spans="1:39">
      <c r="A4700" s="7" t="s">
        <v>4209</v>
      </c>
      <c r="B4700" s="7">
        <v>4173</v>
      </c>
      <c r="C4700" s="29" t="s">
        <v>4482</v>
      </c>
      <c r="F4700" s="27" t="str">
        <f t="shared" si="73"/>
        <v>QLD4173TINGALPA</v>
      </c>
      <c r="G4700" s="30">
        <v>4688</v>
      </c>
      <c r="H4700" s="49">
        <v>-6.5950904273158999</v>
      </c>
      <c r="I4700" s="15">
        <v>5.9850270439999997</v>
      </c>
      <c r="J4700" s="15">
        <v>5.9850270439999997</v>
      </c>
      <c r="K4700" s="15">
        <v>6.3036037824322619</v>
      </c>
      <c r="P4700" s="49">
        <v>-6.1019995542455501</v>
      </c>
      <c r="Q4700" s="15">
        <v>6.0368111349999998</v>
      </c>
      <c r="R4700" s="15">
        <v>6.0368111349999998</v>
      </c>
      <c r="S4700" s="15">
        <v>12.607207564864524</v>
      </c>
      <c r="X4700" s="49">
        <v>-4.7234293189712302</v>
      </c>
      <c r="Y4700" s="15">
        <v>7.5912965569999997</v>
      </c>
      <c r="Z4700" s="15">
        <v>7.5912965569999997</v>
      </c>
      <c r="AA4700" s="15">
        <v>6.3036037824322619</v>
      </c>
      <c r="AF4700" s="49">
        <v>-0.18490907740137999</v>
      </c>
      <c r="AG4700" s="15">
        <v>-0.55118538853782995</v>
      </c>
      <c r="AH4700" s="15">
        <v>-0.55118538853782995</v>
      </c>
      <c r="AI4700" s="15">
        <v>12.607207564864524</v>
      </c>
      <c r="AM4700" s="17"/>
    </row>
    <row r="4701" spans="1:39">
      <c r="A4701" s="7" t="s">
        <v>4209</v>
      </c>
      <c r="B4701" s="7">
        <v>4173</v>
      </c>
      <c r="C4701" s="29" t="s">
        <v>4483</v>
      </c>
      <c r="F4701" s="27" t="str">
        <f t="shared" si="73"/>
        <v>QLD4173TINGALPA DC</v>
      </c>
      <c r="G4701" s="30">
        <v>4689</v>
      </c>
      <c r="H4701" s="49">
        <v>-6.5950904273158999</v>
      </c>
      <c r="I4701" s="15">
        <v>5.9850270439999997</v>
      </c>
      <c r="J4701" s="15">
        <v>5.9850270439999997</v>
      </c>
      <c r="K4701" s="15">
        <v>6.3036037824322619</v>
      </c>
      <c r="P4701" s="49">
        <v>-6.1019995542455501</v>
      </c>
      <c r="Q4701" s="15">
        <v>6.0368111349999998</v>
      </c>
      <c r="R4701" s="15">
        <v>6.0368111349999998</v>
      </c>
      <c r="S4701" s="15">
        <v>12.607207564864524</v>
      </c>
      <c r="X4701" s="49">
        <v>-4.7234293189712302</v>
      </c>
      <c r="Y4701" s="15">
        <v>7.5912965569999997</v>
      </c>
      <c r="Z4701" s="15">
        <v>7.5912965569999997</v>
      </c>
      <c r="AA4701" s="15">
        <v>6.3036037824322619</v>
      </c>
      <c r="AF4701" s="49">
        <v>-0.18490907740137999</v>
      </c>
      <c r="AG4701" s="15">
        <v>-0.55118538853782995</v>
      </c>
      <c r="AH4701" s="15">
        <v>-0.55118538853782995</v>
      </c>
      <c r="AI4701" s="15">
        <v>12.607207564864524</v>
      </c>
      <c r="AM4701" s="17"/>
    </row>
    <row r="4702" spans="1:39">
      <c r="A4702" s="7" t="s">
        <v>4209</v>
      </c>
      <c r="B4702" s="7">
        <v>4174</v>
      </c>
      <c r="C4702" s="29" t="s">
        <v>4484</v>
      </c>
      <c r="F4702" s="27" t="str">
        <f t="shared" si="73"/>
        <v>QLD4174HEMMANT</v>
      </c>
      <c r="G4702" s="30">
        <v>4690</v>
      </c>
      <c r="H4702" s="49">
        <v>-12.3272718267587</v>
      </c>
      <c r="I4702" s="15">
        <v>5.9885270439999996</v>
      </c>
      <c r="J4702" s="15">
        <v>5.9885270439999996</v>
      </c>
      <c r="K4702" s="15">
        <v>6.3036037824322619</v>
      </c>
      <c r="P4702" s="49">
        <v>-11.9574536719559</v>
      </c>
      <c r="Q4702" s="15">
        <v>6.0395710459999998</v>
      </c>
      <c r="R4702" s="15">
        <v>6.0395710459999998</v>
      </c>
      <c r="S4702" s="15">
        <v>12.607207564864524</v>
      </c>
      <c r="X4702" s="49">
        <v>-10.455610720386399</v>
      </c>
      <c r="Y4702" s="15">
        <v>7.5947335569999996</v>
      </c>
      <c r="Z4702" s="15">
        <v>7.5947335569999996</v>
      </c>
      <c r="AA4702" s="15">
        <v>6.3036037824322619</v>
      </c>
      <c r="AF4702" s="49">
        <v>-0.18490907740137999</v>
      </c>
      <c r="AG4702" s="15">
        <v>-0.55118538853782995</v>
      </c>
      <c r="AH4702" s="15">
        <v>-0.55118538853782995</v>
      </c>
      <c r="AI4702" s="15">
        <v>12.607207564864524</v>
      </c>
      <c r="AM4702" s="17"/>
    </row>
    <row r="4703" spans="1:39">
      <c r="A4703" s="7" t="s">
        <v>4209</v>
      </c>
      <c r="B4703" s="7">
        <v>4178</v>
      </c>
      <c r="C4703" s="29" t="s">
        <v>4485</v>
      </c>
      <c r="F4703" s="27" t="str">
        <f t="shared" si="73"/>
        <v>QLD4178LYTTON</v>
      </c>
      <c r="G4703" s="30">
        <v>4691</v>
      </c>
      <c r="H4703" s="49">
        <v>-6.5950904273158999</v>
      </c>
      <c r="I4703" s="15">
        <v>2.0680347590000001</v>
      </c>
      <c r="J4703" s="15">
        <v>2.0680347590000001</v>
      </c>
      <c r="K4703" s="15">
        <v>7.3249968993407446</v>
      </c>
      <c r="P4703" s="49">
        <v>-6.1019995542455501</v>
      </c>
      <c r="Q4703" s="15">
        <v>2.9480825369999999</v>
      </c>
      <c r="R4703" s="15">
        <v>2.9480825369999999</v>
      </c>
      <c r="S4703" s="15">
        <v>14.649993798681489</v>
      </c>
      <c r="X4703" s="49">
        <v>-4.7850656781050303</v>
      </c>
      <c r="Y4703" s="15">
        <v>3.7448101330000001</v>
      </c>
      <c r="Z4703" s="15">
        <v>3.7448101330000001</v>
      </c>
      <c r="AA4703" s="15">
        <v>7.3249968993407446</v>
      </c>
      <c r="AF4703" s="49">
        <v>-0.18490907740137999</v>
      </c>
      <c r="AG4703" s="15">
        <v>-0.55118538853782995</v>
      </c>
      <c r="AH4703" s="15">
        <v>-0.55118538853782995</v>
      </c>
      <c r="AI4703" s="15">
        <v>14.649993798681489</v>
      </c>
      <c r="AM4703" s="17"/>
    </row>
    <row r="4704" spans="1:39">
      <c r="A4704" s="7" t="s">
        <v>4209</v>
      </c>
      <c r="B4704" s="7">
        <v>4178</v>
      </c>
      <c r="C4704" s="29" t="s">
        <v>4486</v>
      </c>
      <c r="F4704" s="27" t="str">
        <f t="shared" si="73"/>
        <v>QLD4178PORT OF BRISBANE</v>
      </c>
      <c r="G4704" s="30">
        <v>4692</v>
      </c>
      <c r="H4704" s="49">
        <v>-12.3272718267587</v>
      </c>
      <c r="I4704" s="15">
        <v>2.0680347590000001</v>
      </c>
      <c r="J4704" s="15">
        <v>2.0680347590000001</v>
      </c>
      <c r="K4704" s="15">
        <v>7.3249968993407446</v>
      </c>
      <c r="P4704" s="49">
        <v>-11.9574536719559</v>
      </c>
      <c r="Q4704" s="15">
        <v>2.9480825369999999</v>
      </c>
      <c r="R4704" s="15">
        <v>2.9480825369999999</v>
      </c>
      <c r="S4704" s="15">
        <v>14.649993798681489</v>
      </c>
      <c r="X4704" s="49">
        <v>-10.455610720386399</v>
      </c>
      <c r="Y4704" s="15">
        <v>3.7448101330000001</v>
      </c>
      <c r="Z4704" s="15">
        <v>3.7448101330000001</v>
      </c>
      <c r="AA4704" s="15">
        <v>7.3249968993407446</v>
      </c>
      <c r="AF4704" s="49">
        <v>-0.18490907740137999</v>
      </c>
      <c r="AG4704" s="15">
        <v>-0.55118538853782995</v>
      </c>
      <c r="AH4704" s="15">
        <v>-0.55118538853782995</v>
      </c>
      <c r="AI4704" s="15">
        <v>14.649993798681489</v>
      </c>
      <c r="AM4704" s="17"/>
    </row>
    <row r="4705" spans="1:39">
      <c r="A4705" s="7" t="s">
        <v>4209</v>
      </c>
      <c r="B4705" s="7">
        <v>4178</v>
      </c>
      <c r="C4705" s="29" t="s">
        <v>4487</v>
      </c>
      <c r="F4705" s="27" t="str">
        <f t="shared" si="73"/>
        <v>QLD4178WYNNUM</v>
      </c>
      <c r="G4705" s="30">
        <v>4693</v>
      </c>
      <c r="H4705" s="49">
        <v>-6.5950904273158999</v>
      </c>
      <c r="I4705" s="15">
        <v>2.0680347590000001</v>
      </c>
      <c r="J4705" s="15">
        <v>2.0680347590000001</v>
      </c>
      <c r="K4705" s="15">
        <v>7.3249968993407446</v>
      </c>
      <c r="P4705" s="49">
        <v>-6.1019995542455501</v>
      </c>
      <c r="Q4705" s="15">
        <v>2.9480825369999999</v>
      </c>
      <c r="R4705" s="15">
        <v>2.9480825369999999</v>
      </c>
      <c r="S4705" s="15">
        <v>14.649993798681489</v>
      </c>
      <c r="X4705" s="49">
        <v>-4.7234293189712302</v>
      </c>
      <c r="Y4705" s="15">
        <v>3.7448101330000001</v>
      </c>
      <c r="Z4705" s="15">
        <v>3.7448101330000001</v>
      </c>
      <c r="AA4705" s="15">
        <v>7.3249968993407446</v>
      </c>
      <c r="AF4705" s="49">
        <v>0.554727232204141</v>
      </c>
      <c r="AG4705" s="15">
        <v>-0.55118538853782995</v>
      </c>
      <c r="AH4705" s="15">
        <v>-0.55118538853782995</v>
      </c>
      <c r="AI4705" s="15">
        <v>14.649993798681489</v>
      </c>
      <c r="AM4705" s="17"/>
    </row>
    <row r="4706" spans="1:39">
      <c r="A4706" s="7" t="s">
        <v>4209</v>
      </c>
      <c r="B4706" s="7">
        <v>4178</v>
      </c>
      <c r="C4706" s="29" t="s">
        <v>4488</v>
      </c>
      <c r="F4706" s="27" t="str">
        <f t="shared" si="73"/>
        <v>QLD4178WYNNUM NORTH</v>
      </c>
      <c r="G4706" s="30">
        <v>4694</v>
      </c>
      <c r="H4706" s="49">
        <v>-6.5950904273158999</v>
      </c>
      <c r="I4706" s="15">
        <v>2.0680347590000001</v>
      </c>
      <c r="J4706" s="15">
        <v>2.0680347590000001</v>
      </c>
      <c r="K4706" s="15">
        <v>7.3249968993407446</v>
      </c>
      <c r="P4706" s="49">
        <v>-6.1019995542455501</v>
      </c>
      <c r="Q4706" s="15">
        <v>2.9480825369999999</v>
      </c>
      <c r="R4706" s="15">
        <v>2.9480825369999999</v>
      </c>
      <c r="S4706" s="15">
        <v>14.649993798681489</v>
      </c>
      <c r="X4706" s="49">
        <v>-4.7234293189712302</v>
      </c>
      <c r="Y4706" s="15">
        <v>3.7448101330000001</v>
      </c>
      <c r="Z4706" s="15">
        <v>3.7448101330000001</v>
      </c>
      <c r="AA4706" s="15">
        <v>7.3249968993407446</v>
      </c>
      <c r="AF4706" s="49">
        <v>0.554727232204141</v>
      </c>
      <c r="AG4706" s="15">
        <v>-0.55118538853782995</v>
      </c>
      <c r="AH4706" s="15">
        <v>-0.55118538853782995</v>
      </c>
      <c r="AI4706" s="15">
        <v>14.649993798681489</v>
      </c>
      <c r="AM4706" s="17"/>
    </row>
    <row r="4707" spans="1:39">
      <c r="A4707" s="7" t="s">
        <v>4209</v>
      </c>
      <c r="B4707" s="7">
        <v>4178</v>
      </c>
      <c r="C4707" s="29" t="s">
        <v>4489</v>
      </c>
      <c r="F4707" s="27" t="str">
        <f t="shared" si="73"/>
        <v>QLD4178WYNNUM PLAZA</v>
      </c>
      <c r="G4707" s="30">
        <v>4695</v>
      </c>
      <c r="H4707" s="49">
        <v>-6.5950904273158999</v>
      </c>
      <c r="I4707" s="15">
        <v>2.0680347590000001</v>
      </c>
      <c r="J4707" s="15">
        <v>2.0680347590000001</v>
      </c>
      <c r="K4707" s="15">
        <v>7.3249968993407446</v>
      </c>
      <c r="P4707" s="49">
        <v>-6.1019995542455501</v>
      </c>
      <c r="Q4707" s="15">
        <v>2.9480825369999999</v>
      </c>
      <c r="R4707" s="15">
        <v>2.9480825369999999</v>
      </c>
      <c r="S4707" s="15">
        <v>14.649993798681489</v>
      </c>
      <c r="X4707" s="49">
        <v>-4.7234293189712302</v>
      </c>
      <c r="Y4707" s="15">
        <v>3.7448101330000001</v>
      </c>
      <c r="Z4707" s="15">
        <v>3.7448101330000001</v>
      </c>
      <c r="AA4707" s="15">
        <v>7.3249968993407446</v>
      </c>
      <c r="AF4707" s="49">
        <v>5.2390905263724399</v>
      </c>
      <c r="AG4707" s="15">
        <v>-0.55118538853782995</v>
      </c>
      <c r="AH4707" s="15">
        <v>-0.55118538853782995</v>
      </c>
      <c r="AI4707" s="15">
        <v>14.649993798681489</v>
      </c>
      <c r="AM4707" s="17"/>
    </row>
    <row r="4708" spans="1:39">
      <c r="A4708" s="7" t="s">
        <v>4209</v>
      </c>
      <c r="B4708" s="7">
        <v>4178</v>
      </c>
      <c r="C4708" s="29" t="s">
        <v>4490</v>
      </c>
      <c r="F4708" s="27" t="str">
        <f t="shared" si="73"/>
        <v>QLD4178WYNNUM WEST</v>
      </c>
      <c r="G4708" s="30">
        <v>4696</v>
      </c>
      <c r="H4708" s="49">
        <v>-12.3272718267587</v>
      </c>
      <c r="I4708" s="15">
        <v>2.0680347590000001</v>
      </c>
      <c r="J4708" s="15">
        <v>2.0680347590000001</v>
      </c>
      <c r="K4708" s="15">
        <v>7.3249968993407446</v>
      </c>
      <c r="P4708" s="49">
        <v>-11.9574536719559</v>
      </c>
      <c r="Q4708" s="15">
        <v>2.9480825369999999</v>
      </c>
      <c r="R4708" s="15">
        <v>2.9480825369999999</v>
      </c>
      <c r="S4708" s="15">
        <v>14.649993798681489</v>
      </c>
      <c r="X4708" s="49">
        <v>-10.455610720386399</v>
      </c>
      <c r="Y4708" s="15">
        <v>3.7448101330000001</v>
      </c>
      <c r="Z4708" s="15">
        <v>3.7448101330000001</v>
      </c>
      <c r="AA4708" s="15">
        <v>7.3249968993407446</v>
      </c>
      <c r="AF4708" s="49">
        <v>5.2390905263724399</v>
      </c>
      <c r="AG4708" s="15">
        <v>-0.55118538853782995</v>
      </c>
      <c r="AH4708" s="15">
        <v>-0.55118538853782995</v>
      </c>
      <c r="AI4708" s="15">
        <v>14.649993798681489</v>
      </c>
      <c r="AM4708" s="17"/>
    </row>
    <row r="4709" spans="1:39">
      <c r="A4709" s="7" t="s">
        <v>4209</v>
      </c>
      <c r="B4709" s="7">
        <v>4179</v>
      </c>
      <c r="C4709" s="29" t="s">
        <v>4491</v>
      </c>
      <c r="F4709" s="27" t="str">
        <f t="shared" si="73"/>
        <v>QLD4179LOTA</v>
      </c>
      <c r="G4709" s="30">
        <v>4697</v>
      </c>
      <c r="H4709" s="49">
        <v>-6.2252722725131404</v>
      </c>
      <c r="I4709" s="15">
        <v>2.0820347589999999</v>
      </c>
      <c r="J4709" s="15">
        <v>2.0820347589999999</v>
      </c>
      <c r="K4709" s="15">
        <v>2.000615075474208</v>
      </c>
      <c r="P4709" s="49">
        <v>-6.0403631951117598</v>
      </c>
      <c r="Q4709" s="15">
        <v>2.9591221810000001</v>
      </c>
      <c r="R4709" s="15">
        <v>2.9591221810000001</v>
      </c>
      <c r="S4709" s="15">
        <v>4.0012301509484161</v>
      </c>
      <c r="X4709" s="49">
        <v>-4.4152475233022699</v>
      </c>
      <c r="Y4709" s="15">
        <v>3.7585581330000002</v>
      </c>
      <c r="Z4709" s="15">
        <v>3.7585581330000002</v>
      </c>
      <c r="AA4709" s="15">
        <v>2.000615075474208</v>
      </c>
      <c r="AF4709" s="49">
        <v>5.2390905263724399</v>
      </c>
      <c r="AG4709" s="15">
        <v>-1.50323287783045</v>
      </c>
      <c r="AH4709" s="15">
        <v>-1.50323287783045</v>
      </c>
      <c r="AI4709" s="15">
        <v>4.0012301509484161</v>
      </c>
      <c r="AM4709" s="17"/>
    </row>
    <row r="4710" spans="1:39">
      <c r="A4710" s="7" t="s">
        <v>4209</v>
      </c>
      <c r="B4710" s="7">
        <v>4179</v>
      </c>
      <c r="C4710" s="29" t="s">
        <v>165</v>
      </c>
      <c r="F4710" s="27" t="str">
        <f t="shared" si="73"/>
        <v>QLD4179MANLY</v>
      </c>
      <c r="G4710" s="30">
        <v>4698</v>
      </c>
      <c r="H4710" s="49">
        <v>-6.5950904273158999</v>
      </c>
      <c r="I4710" s="15">
        <v>2.0820347589999999</v>
      </c>
      <c r="J4710" s="15">
        <v>2.0820347589999999</v>
      </c>
      <c r="K4710" s="15">
        <v>2.000615075474208</v>
      </c>
      <c r="P4710" s="49">
        <v>-6.1019995542455501</v>
      </c>
      <c r="Q4710" s="15">
        <v>2.9591221810000001</v>
      </c>
      <c r="R4710" s="15">
        <v>2.9591221810000001</v>
      </c>
      <c r="S4710" s="15">
        <v>4.0012301509484161</v>
      </c>
      <c r="X4710" s="49">
        <v>-4.7850656781050303</v>
      </c>
      <c r="Y4710" s="15">
        <v>3.7585581330000002</v>
      </c>
      <c r="Z4710" s="15">
        <v>3.7585581330000002</v>
      </c>
      <c r="AA4710" s="15">
        <v>2.000615075474208</v>
      </c>
      <c r="AF4710" s="49">
        <v>5.2390905263724399</v>
      </c>
      <c r="AG4710" s="15">
        <v>-1.50323287783045</v>
      </c>
      <c r="AH4710" s="15">
        <v>-1.50323287783045</v>
      </c>
      <c r="AI4710" s="15">
        <v>4.0012301509484161</v>
      </c>
      <c r="AM4710" s="17"/>
    </row>
    <row r="4711" spans="1:39">
      <c r="A4711" s="7" t="s">
        <v>4209</v>
      </c>
      <c r="B4711" s="7">
        <v>4179</v>
      </c>
      <c r="C4711" s="29" t="s">
        <v>4492</v>
      </c>
      <c r="F4711" s="27" t="str">
        <f t="shared" si="73"/>
        <v>QLD4179MANLY WEST</v>
      </c>
      <c r="G4711" s="30">
        <v>4699</v>
      </c>
      <c r="H4711" s="49">
        <v>-6.4718177090483104</v>
      </c>
      <c r="I4711" s="15">
        <v>2.0820347589999999</v>
      </c>
      <c r="J4711" s="15">
        <v>2.0820347589999999</v>
      </c>
      <c r="K4711" s="15">
        <v>2.000615075474208</v>
      </c>
      <c r="P4711" s="49">
        <v>-6.1019995542455501</v>
      </c>
      <c r="Q4711" s="15">
        <v>2.9591221810000001</v>
      </c>
      <c r="R4711" s="15">
        <v>2.9591221810000001</v>
      </c>
      <c r="S4711" s="15">
        <v>4.0012301509484161</v>
      </c>
      <c r="X4711" s="49">
        <v>-4.6001566007036496</v>
      </c>
      <c r="Y4711" s="15">
        <v>3.7585581330000002</v>
      </c>
      <c r="Z4711" s="15">
        <v>3.7585581330000002</v>
      </c>
      <c r="AA4711" s="15">
        <v>2.000615075474208</v>
      </c>
      <c r="AF4711" s="49">
        <v>5.2390905263724399</v>
      </c>
      <c r="AG4711" s="15">
        <v>-1.50323287783045</v>
      </c>
      <c r="AH4711" s="15">
        <v>-1.50323287783045</v>
      </c>
      <c r="AI4711" s="15">
        <v>4.0012301509484161</v>
      </c>
      <c r="AM4711" s="17"/>
    </row>
    <row r="4712" spans="1:39">
      <c r="A4712" s="7" t="s">
        <v>4209</v>
      </c>
      <c r="B4712" s="7">
        <v>4183</v>
      </c>
      <c r="C4712" s="29" t="s">
        <v>4493</v>
      </c>
      <c r="F4712" s="27" t="str">
        <f t="shared" si="73"/>
        <v>QLD4183AMITY</v>
      </c>
      <c r="G4712" s="30">
        <v>4700</v>
      </c>
      <c r="H4712" s="49">
        <v>-6.7183631455834796</v>
      </c>
      <c r="I4712" s="15">
        <v>6.3809271079999998</v>
      </c>
      <c r="J4712" s="15">
        <v>6.3809271079999998</v>
      </c>
      <c r="K4712" s="15">
        <v>-0.3117261861982854</v>
      </c>
      <c r="P4712" s="49">
        <v>-6.2252722725131404</v>
      </c>
      <c r="Q4712" s="15">
        <v>6.3489965469999996</v>
      </c>
      <c r="R4712" s="15">
        <v>6.3489965469999996</v>
      </c>
      <c r="S4712" s="15">
        <v>-0.62345237239657081</v>
      </c>
      <c r="X4712" s="49">
        <v>-4.8467020372388196</v>
      </c>
      <c r="Y4712" s="15">
        <v>7.9800704199999997</v>
      </c>
      <c r="Z4712" s="15">
        <v>7.9800704199999997</v>
      </c>
      <c r="AA4712" s="15">
        <v>-0.3117261861982854</v>
      </c>
      <c r="AF4712" s="49">
        <v>5.2390905263724399</v>
      </c>
      <c r="AG4712" s="15">
        <v>-2.2548493167456698</v>
      </c>
      <c r="AH4712" s="15">
        <v>-2.2548493167456698</v>
      </c>
      <c r="AI4712" s="15">
        <v>-0.62345237239657081</v>
      </c>
      <c r="AM4712" s="17"/>
    </row>
    <row r="4713" spans="1:39">
      <c r="A4713" s="7" t="s">
        <v>4209</v>
      </c>
      <c r="B4713" s="7">
        <v>4183</v>
      </c>
      <c r="C4713" s="29" t="s">
        <v>4494</v>
      </c>
      <c r="F4713" s="27" t="str">
        <f t="shared" si="73"/>
        <v>QLD4183AMITY POINT</v>
      </c>
      <c r="G4713" s="30">
        <v>4701</v>
      </c>
      <c r="H4713" s="49">
        <v>-6.4718177090483104</v>
      </c>
      <c r="I4713" s="15">
        <v>6.3809271079999998</v>
      </c>
      <c r="J4713" s="15">
        <v>6.3809271079999998</v>
      </c>
      <c r="K4713" s="15">
        <v>-0.3117261861982854</v>
      </c>
      <c r="P4713" s="49">
        <v>-6.1019995542455501</v>
      </c>
      <c r="Q4713" s="15">
        <v>6.3489965469999996</v>
      </c>
      <c r="R4713" s="15">
        <v>6.3489965469999996</v>
      </c>
      <c r="S4713" s="15">
        <v>-0.62345237239657081</v>
      </c>
      <c r="X4713" s="49">
        <v>-4.6617929598374399</v>
      </c>
      <c r="Y4713" s="15">
        <v>7.9800704199999997</v>
      </c>
      <c r="Z4713" s="15">
        <v>7.9800704199999997</v>
      </c>
      <c r="AA4713" s="15">
        <v>-0.3117261861982854</v>
      </c>
      <c r="AF4713" s="49">
        <v>5.2390905263724399</v>
      </c>
      <c r="AG4713" s="15">
        <v>-2.2548493167456698</v>
      </c>
      <c r="AH4713" s="15">
        <v>-2.2548493167456698</v>
      </c>
      <c r="AI4713" s="15">
        <v>-0.62345237239657081</v>
      </c>
      <c r="AM4713" s="17"/>
    </row>
    <row r="4714" spans="1:39">
      <c r="A4714" s="7" t="s">
        <v>4209</v>
      </c>
      <c r="B4714" s="7">
        <v>4183</v>
      </c>
      <c r="C4714" s="29" t="s">
        <v>4495</v>
      </c>
      <c r="F4714" s="27" t="str">
        <f t="shared" si="73"/>
        <v>QLD4183DUNWICH</v>
      </c>
      <c r="G4714" s="30">
        <v>4702</v>
      </c>
      <c r="H4714" s="49">
        <v>-6.1019995542455501</v>
      </c>
      <c r="I4714" s="15">
        <v>6.3809271079999998</v>
      </c>
      <c r="J4714" s="15">
        <v>6.3809271079999998</v>
      </c>
      <c r="K4714" s="15">
        <v>-0.3117261861982854</v>
      </c>
      <c r="P4714" s="49">
        <v>-5.9787268359779597</v>
      </c>
      <c r="Q4714" s="15">
        <v>6.3489965469999996</v>
      </c>
      <c r="R4714" s="15">
        <v>6.3489965469999996</v>
      </c>
      <c r="S4714" s="15">
        <v>-0.62345237239657081</v>
      </c>
      <c r="X4714" s="49">
        <v>-4.2919748050346804</v>
      </c>
      <c r="Y4714" s="15">
        <v>7.9800704199999997</v>
      </c>
      <c r="Z4714" s="15">
        <v>7.9800704199999997</v>
      </c>
      <c r="AA4714" s="15">
        <v>-0.3117261861982854</v>
      </c>
      <c r="AF4714" s="49">
        <v>5.2390905263724399</v>
      </c>
      <c r="AG4714" s="15">
        <v>-2.2548493167456698</v>
      </c>
      <c r="AH4714" s="15">
        <v>-2.2548493167456698</v>
      </c>
      <c r="AI4714" s="15">
        <v>-0.62345237239657081</v>
      </c>
      <c r="AM4714" s="17"/>
    </row>
    <row r="4715" spans="1:39">
      <c r="A4715" s="7" t="s">
        <v>4209</v>
      </c>
      <c r="B4715" s="7">
        <v>4183</v>
      </c>
      <c r="C4715" s="29" t="s">
        <v>4496</v>
      </c>
      <c r="F4715" s="27" t="str">
        <f t="shared" si="73"/>
        <v>QLD4183POINT LOOKOUT</v>
      </c>
      <c r="G4715" s="30">
        <v>4703</v>
      </c>
      <c r="H4715" s="49">
        <v>-12.3272718267587</v>
      </c>
      <c r="I4715" s="15">
        <v>6.3809271079999998</v>
      </c>
      <c r="J4715" s="15">
        <v>6.3809271079999998</v>
      </c>
      <c r="K4715" s="15">
        <v>-0.3117261861982854</v>
      </c>
      <c r="P4715" s="49">
        <v>-11.9574536719559</v>
      </c>
      <c r="Q4715" s="15">
        <v>6.3489965469999996</v>
      </c>
      <c r="R4715" s="15">
        <v>6.3489965469999996</v>
      </c>
      <c r="S4715" s="15">
        <v>-0.62345237239657081</v>
      </c>
      <c r="X4715" s="49">
        <v>-10.455610720386399</v>
      </c>
      <c r="Y4715" s="15">
        <v>7.9800704199999997</v>
      </c>
      <c r="Z4715" s="15">
        <v>7.9800704199999997</v>
      </c>
      <c r="AA4715" s="15">
        <v>-0.3117261861982854</v>
      </c>
      <c r="AF4715" s="49">
        <v>5.2390905263724399</v>
      </c>
      <c r="AG4715" s="15">
        <v>-2.2548493167456698</v>
      </c>
      <c r="AH4715" s="15">
        <v>-2.2548493167456698</v>
      </c>
      <c r="AI4715" s="15">
        <v>-0.62345237239657081</v>
      </c>
      <c r="AM4715" s="17"/>
    </row>
    <row r="4716" spans="1:39">
      <c r="A4716" s="7" t="s">
        <v>4209</v>
      </c>
      <c r="B4716" s="7">
        <v>4184</v>
      </c>
      <c r="C4716" s="29" t="s">
        <v>4497</v>
      </c>
      <c r="F4716" s="27" t="str">
        <f t="shared" si="73"/>
        <v>QLD4184COOCHIEMUDLO ISLAND</v>
      </c>
      <c r="G4716" s="30">
        <v>4704</v>
      </c>
      <c r="H4716" s="49">
        <v>-6.4718177090483104</v>
      </c>
      <c r="I4716" s="15">
        <v>8.1728696660000004</v>
      </c>
      <c r="J4716" s="15">
        <v>8.1728696660000004</v>
      </c>
      <c r="K4716" s="15">
        <v>-0.3117261861982854</v>
      </c>
      <c r="P4716" s="49">
        <v>-6.1019995542455501</v>
      </c>
      <c r="Q4716" s="15">
        <v>7.7620256830000001</v>
      </c>
      <c r="R4716" s="15">
        <v>7.7620256830000001</v>
      </c>
      <c r="S4716" s="15">
        <v>-0.62345237239657081</v>
      </c>
      <c r="X4716" s="49">
        <v>-4.6001566007036496</v>
      </c>
      <c r="Y4716" s="15">
        <v>9.7397580119999994</v>
      </c>
      <c r="Z4716" s="15">
        <v>9.7397580119999994</v>
      </c>
      <c r="AA4716" s="15">
        <v>-0.3117261861982854</v>
      </c>
      <c r="AF4716" s="49">
        <v>5.2390905263724399</v>
      </c>
      <c r="AG4716" s="15">
        <v>-2.2548493167456698</v>
      </c>
      <c r="AH4716" s="15">
        <v>-2.2548493167456698</v>
      </c>
      <c r="AI4716" s="15">
        <v>-0.62345237239657081</v>
      </c>
      <c r="AM4716" s="17"/>
    </row>
    <row r="4717" spans="1:39">
      <c r="A4717" s="7" t="s">
        <v>4209</v>
      </c>
      <c r="B4717" s="7">
        <v>4184</v>
      </c>
      <c r="C4717" s="29" t="s">
        <v>4498</v>
      </c>
      <c r="F4717" s="27" t="str">
        <f t="shared" si="73"/>
        <v>QLD4184KARRAGARRA ISLAND</v>
      </c>
      <c r="G4717" s="30">
        <v>4705</v>
      </c>
      <c r="H4717" s="49">
        <v>-12.3272718267587</v>
      </c>
      <c r="I4717" s="15">
        <v>8.1728696660000004</v>
      </c>
      <c r="J4717" s="15">
        <v>8.1728696660000004</v>
      </c>
      <c r="K4717" s="15">
        <v>-0.3117261861982854</v>
      </c>
      <c r="P4717" s="49">
        <v>-11.9574536719559</v>
      </c>
      <c r="Q4717" s="15">
        <v>7.7620256830000001</v>
      </c>
      <c r="R4717" s="15">
        <v>7.7620256830000001</v>
      </c>
      <c r="S4717" s="15">
        <v>-0.62345237239657081</v>
      </c>
      <c r="X4717" s="49">
        <v>-10.455610720386399</v>
      </c>
      <c r="Y4717" s="15">
        <v>9.7397580119999994</v>
      </c>
      <c r="Z4717" s="15">
        <v>9.7397580119999994</v>
      </c>
      <c r="AA4717" s="15">
        <v>-0.3117261861982854</v>
      </c>
      <c r="AF4717" s="49">
        <v>5.2390905263724399</v>
      </c>
      <c r="AG4717" s="15">
        <v>-2.2548493167456698</v>
      </c>
      <c r="AH4717" s="15">
        <v>-2.2548493167456698</v>
      </c>
      <c r="AI4717" s="15">
        <v>-0.62345237239657081</v>
      </c>
      <c r="AM4717" s="17"/>
    </row>
    <row r="4718" spans="1:39">
      <c r="A4718" s="7" t="s">
        <v>4209</v>
      </c>
      <c r="B4718" s="7">
        <v>4184</v>
      </c>
      <c r="C4718" s="29" t="s">
        <v>4499</v>
      </c>
      <c r="F4718" s="27" t="str">
        <f t="shared" si="73"/>
        <v>QLD4184LAMB ISLAND</v>
      </c>
      <c r="G4718" s="30">
        <v>4706</v>
      </c>
      <c r="H4718" s="49">
        <v>-12.3272718267587</v>
      </c>
      <c r="I4718" s="15">
        <v>8.1728696660000004</v>
      </c>
      <c r="J4718" s="15">
        <v>8.1728696660000004</v>
      </c>
      <c r="K4718" s="15">
        <v>-0.3117261861982854</v>
      </c>
      <c r="P4718" s="49">
        <v>-11.9574536719559</v>
      </c>
      <c r="Q4718" s="15">
        <v>7.7620256830000001</v>
      </c>
      <c r="R4718" s="15">
        <v>7.7620256830000001</v>
      </c>
      <c r="S4718" s="15">
        <v>-0.62345237239657081</v>
      </c>
      <c r="X4718" s="49">
        <v>-10.455610720386399</v>
      </c>
      <c r="Y4718" s="15">
        <v>9.7397580119999994</v>
      </c>
      <c r="Z4718" s="15">
        <v>9.7397580119999994</v>
      </c>
      <c r="AA4718" s="15">
        <v>-0.3117261861982854</v>
      </c>
      <c r="AF4718" s="49">
        <v>5.2390905263724399</v>
      </c>
      <c r="AG4718" s="15">
        <v>-2.2548493167456698</v>
      </c>
      <c r="AH4718" s="15">
        <v>-2.2548493167456698</v>
      </c>
      <c r="AI4718" s="15">
        <v>-0.62345237239657081</v>
      </c>
      <c r="AM4718" s="17"/>
    </row>
    <row r="4719" spans="1:39">
      <c r="A4719" s="7" t="s">
        <v>4209</v>
      </c>
      <c r="B4719" s="7">
        <v>4184</v>
      </c>
      <c r="C4719" s="29" t="s">
        <v>4500</v>
      </c>
      <c r="F4719" s="27" t="str">
        <f t="shared" si="73"/>
        <v>QLD4184MACLEAY ISLAND</v>
      </c>
      <c r="G4719" s="30">
        <v>4707</v>
      </c>
      <c r="H4719" s="49">
        <v>-6.5950904273158999</v>
      </c>
      <c r="I4719" s="15">
        <v>8.1728696660000004</v>
      </c>
      <c r="J4719" s="15">
        <v>8.1728696660000004</v>
      </c>
      <c r="K4719" s="15">
        <v>-0.3117261861982854</v>
      </c>
      <c r="P4719" s="49">
        <v>-6.1019995542455501</v>
      </c>
      <c r="Q4719" s="15">
        <v>7.7620256830000001</v>
      </c>
      <c r="R4719" s="15">
        <v>7.7620256830000001</v>
      </c>
      <c r="S4719" s="15">
        <v>-0.62345237239657081</v>
      </c>
      <c r="X4719" s="49">
        <v>-4.7234293189712302</v>
      </c>
      <c r="Y4719" s="15">
        <v>9.7397580119999994</v>
      </c>
      <c r="Z4719" s="15">
        <v>9.7397580119999994</v>
      </c>
      <c r="AA4719" s="15">
        <v>-0.3117261861982854</v>
      </c>
      <c r="AF4719" s="49">
        <v>5.2390905263724399</v>
      </c>
      <c r="AG4719" s="15">
        <v>-2.2548493167456698</v>
      </c>
      <c r="AH4719" s="15">
        <v>-2.2548493167456698</v>
      </c>
      <c r="AI4719" s="15">
        <v>-0.62345237239657081</v>
      </c>
      <c r="AM4719" s="17"/>
    </row>
    <row r="4720" spans="1:39">
      <c r="A4720" s="7" t="s">
        <v>4209</v>
      </c>
      <c r="B4720" s="7">
        <v>4184</v>
      </c>
      <c r="C4720" s="29" t="s">
        <v>4501</v>
      </c>
      <c r="F4720" s="27" t="str">
        <f t="shared" si="73"/>
        <v>QLD4184PERULPA ISLAND</v>
      </c>
      <c r="G4720" s="30">
        <v>4708</v>
      </c>
      <c r="H4720" s="49">
        <v>-6.4718177090483104</v>
      </c>
      <c r="I4720" s="15">
        <v>8.1728696660000004</v>
      </c>
      <c r="J4720" s="15">
        <v>8.1728696660000004</v>
      </c>
      <c r="K4720" s="15">
        <v>-0.3117261861982854</v>
      </c>
      <c r="P4720" s="49">
        <v>-6.1019995542455501</v>
      </c>
      <c r="Q4720" s="15">
        <v>7.7620256830000001</v>
      </c>
      <c r="R4720" s="15">
        <v>7.7620256830000001</v>
      </c>
      <c r="S4720" s="15">
        <v>-0.62345237239657081</v>
      </c>
      <c r="X4720" s="49">
        <v>-4.6617929598374399</v>
      </c>
      <c r="Y4720" s="15">
        <v>9.7397580119999994</v>
      </c>
      <c r="Z4720" s="15">
        <v>9.7397580119999994</v>
      </c>
      <c r="AA4720" s="15">
        <v>-0.3117261861982854</v>
      </c>
      <c r="AF4720" s="49">
        <v>5.2390905263724399</v>
      </c>
      <c r="AG4720" s="15">
        <v>-2.2548493167456698</v>
      </c>
      <c r="AH4720" s="15">
        <v>-2.2548493167456698</v>
      </c>
      <c r="AI4720" s="15">
        <v>-0.62345237239657081</v>
      </c>
      <c r="AM4720" s="17"/>
    </row>
    <row r="4721" spans="1:39">
      <c r="A4721" s="7" t="s">
        <v>4209</v>
      </c>
      <c r="B4721" s="7">
        <v>4184</v>
      </c>
      <c r="C4721" s="29" t="s">
        <v>4502</v>
      </c>
      <c r="F4721" s="27" t="str">
        <f t="shared" si="73"/>
        <v>QLD4184RUSSELL ISLAND</v>
      </c>
      <c r="G4721" s="30">
        <v>4709</v>
      </c>
      <c r="H4721" s="49">
        <v>-12.3272718267587</v>
      </c>
      <c r="I4721" s="15">
        <v>8.1728696660000004</v>
      </c>
      <c r="J4721" s="15">
        <v>8.1728696660000004</v>
      </c>
      <c r="K4721" s="15">
        <v>-0.3117261861982854</v>
      </c>
      <c r="P4721" s="49">
        <v>-11.9574536719559</v>
      </c>
      <c r="Q4721" s="15">
        <v>7.7620256830000001</v>
      </c>
      <c r="R4721" s="15">
        <v>7.7620256830000001</v>
      </c>
      <c r="S4721" s="15">
        <v>-0.62345237239657081</v>
      </c>
      <c r="X4721" s="49">
        <v>-10.455610720386399</v>
      </c>
      <c r="Y4721" s="15">
        <v>9.7397580119999994</v>
      </c>
      <c r="Z4721" s="15">
        <v>9.7397580119999994</v>
      </c>
      <c r="AA4721" s="15">
        <v>-0.3117261861982854</v>
      </c>
      <c r="AF4721" s="49">
        <v>5.2390905263724399</v>
      </c>
      <c r="AG4721" s="15">
        <v>-2.2548493167456698</v>
      </c>
      <c r="AH4721" s="15">
        <v>-2.2548493167456698</v>
      </c>
      <c r="AI4721" s="15">
        <v>-0.62345237239657081</v>
      </c>
      <c r="AM4721" s="17"/>
    </row>
    <row r="4722" spans="1:39">
      <c r="A4722" s="7" t="s">
        <v>4209</v>
      </c>
      <c r="B4722" s="7">
        <v>4205</v>
      </c>
      <c r="C4722" s="29" t="s">
        <v>4503</v>
      </c>
      <c r="F4722" s="27" t="str">
        <f t="shared" si="73"/>
        <v>QLD4205BETHANIA</v>
      </c>
      <c r="G4722" s="30">
        <v>4710</v>
      </c>
      <c r="H4722" s="49">
        <v>-6.7183631455834796</v>
      </c>
      <c r="I4722" s="15">
        <v>10.2735246</v>
      </c>
      <c r="J4722" s="15">
        <v>10.2735246</v>
      </c>
      <c r="K4722" s="15">
        <v>7.3249968993407446</v>
      </c>
      <c r="P4722" s="49">
        <v>-6.2252722725131404</v>
      </c>
      <c r="Q4722" s="15">
        <v>9.4184887279999998</v>
      </c>
      <c r="R4722" s="15">
        <v>9.4184887279999998</v>
      </c>
      <c r="S4722" s="15">
        <v>14.649993798681489</v>
      </c>
      <c r="X4722" s="49">
        <v>-4.8467020372388196</v>
      </c>
      <c r="Y4722" s="15">
        <v>11.80260116</v>
      </c>
      <c r="Z4722" s="15">
        <v>11.80260116</v>
      </c>
      <c r="AA4722" s="15">
        <v>7.3249968993407446</v>
      </c>
      <c r="AF4722" s="49">
        <v>5.2390905263724399</v>
      </c>
      <c r="AG4722" s="15">
        <v>-2.2548493167456698</v>
      </c>
      <c r="AH4722" s="15">
        <v>-2.2548493167456698</v>
      </c>
      <c r="AI4722" s="15">
        <v>14.649993798681489</v>
      </c>
      <c r="AM4722" s="17"/>
    </row>
    <row r="4723" spans="1:39">
      <c r="A4723" s="7" t="s">
        <v>4209</v>
      </c>
      <c r="B4723" s="7">
        <v>4207</v>
      </c>
      <c r="C4723" s="29" t="s">
        <v>4504</v>
      </c>
      <c r="F4723" s="27" t="str">
        <f t="shared" si="73"/>
        <v>QLD4207ALBERTON</v>
      </c>
      <c r="G4723" s="30">
        <v>4711</v>
      </c>
      <c r="H4723" s="49">
        <v>-12.3272718267587</v>
      </c>
      <c r="I4723" s="15">
        <v>10.270024599999999</v>
      </c>
      <c r="J4723" s="15">
        <v>10.270024599999999</v>
      </c>
      <c r="K4723" s="15">
        <v>9.3009892819521571</v>
      </c>
      <c r="P4723" s="49">
        <v>-11.9574536719559</v>
      </c>
      <c r="Q4723" s="15">
        <v>9.4157288169999998</v>
      </c>
      <c r="R4723" s="15">
        <v>9.4157288169999998</v>
      </c>
      <c r="S4723" s="15">
        <v>18.601978563904314</v>
      </c>
      <c r="X4723" s="49">
        <v>-10.455610720386399</v>
      </c>
      <c r="Y4723" s="15">
        <v>11.79916416</v>
      </c>
      <c r="Z4723" s="15">
        <v>11.79916416</v>
      </c>
      <c r="AA4723" s="15">
        <v>9.3009892819521571</v>
      </c>
      <c r="AF4723" s="49">
        <v>5.2390905263724399</v>
      </c>
      <c r="AG4723" s="15">
        <v>-1.7537716908021901</v>
      </c>
      <c r="AH4723" s="15">
        <v>-1.7537716908021901</v>
      </c>
      <c r="AI4723" s="15">
        <v>18.601978563904314</v>
      </c>
      <c r="AM4723" s="17"/>
    </row>
    <row r="4724" spans="1:39">
      <c r="A4724" s="7" t="s">
        <v>4209</v>
      </c>
      <c r="B4724" s="7">
        <v>4207</v>
      </c>
      <c r="C4724" s="29" t="s">
        <v>4505</v>
      </c>
      <c r="F4724" s="27" t="str">
        <f t="shared" si="73"/>
        <v>QLD4207BAHRS SCRUB</v>
      </c>
      <c r="G4724" s="30">
        <v>4712</v>
      </c>
      <c r="H4724" s="49">
        <v>-6.3485449907807201</v>
      </c>
      <c r="I4724" s="15">
        <v>10.270024599999999</v>
      </c>
      <c r="J4724" s="15">
        <v>10.270024599999999</v>
      </c>
      <c r="K4724" s="15">
        <v>9.3009892819521571</v>
      </c>
      <c r="P4724" s="49">
        <v>-6.0403631951117598</v>
      </c>
      <c r="Q4724" s="15">
        <v>9.4157288169999998</v>
      </c>
      <c r="R4724" s="15">
        <v>9.4157288169999998</v>
      </c>
      <c r="S4724" s="15">
        <v>18.601978563904314</v>
      </c>
      <c r="X4724" s="49">
        <v>-4.4768838822860397</v>
      </c>
      <c r="Y4724" s="15">
        <v>11.79916416</v>
      </c>
      <c r="Z4724" s="15">
        <v>11.79916416</v>
      </c>
      <c r="AA4724" s="15">
        <v>9.3009892819521571</v>
      </c>
      <c r="AF4724" s="49">
        <v>-10.231635616209701</v>
      </c>
      <c r="AG4724" s="15">
        <v>-1.7537716908021901</v>
      </c>
      <c r="AH4724" s="15">
        <v>-1.7537716908021901</v>
      </c>
      <c r="AI4724" s="15">
        <v>18.601978563904314</v>
      </c>
      <c r="AM4724" s="17"/>
    </row>
    <row r="4725" spans="1:39">
      <c r="A4725" s="7" t="s">
        <v>4209</v>
      </c>
      <c r="B4725" s="7">
        <v>4207</v>
      </c>
      <c r="C4725" s="29" t="s">
        <v>4506</v>
      </c>
      <c r="F4725" s="27" t="str">
        <f t="shared" si="73"/>
        <v>QLD4207BANNOCKBURN</v>
      </c>
      <c r="G4725" s="30">
        <v>4713</v>
      </c>
      <c r="H4725" s="49">
        <v>-12.3272718267587</v>
      </c>
      <c r="I4725" s="15">
        <v>10.270024599999999</v>
      </c>
      <c r="J4725" s="15">
        <v>10.270024599999999</v>
      </c>
      <c r="K4725" s="15">
        <v>9.3009892819521571</v>
      </c>
      <c r="P4725" s="49">
        <v>-11.649271876286999</v>
      </c>
      <c r="Q4725" s="15">
        <v>9.4157288169999998</v>
      </c>
      <c r="R4725" s="15">
        <v>9.4157288169999998</v>
      </c>
      <c r="S4725" s="15">
        <v>18.601978563904314</v>
      </c>
      <c r="X4725" s="49">
        <v>-10.455610718263999</v>
      </c>
      <c r="Y4725" s="15">
        <v>11.79916416</v>
      </c>
      <c r="Z4725" s="15">
        <v>11.79916416</v>
      </c>
      <c r="AA4725" s="15">
        <v>9.3009892819521571</v>
      </c>
      <c r="AF4725" s="49">
        <v>-10.231635616209701</v>
      </c>
      <c r="AG4725" s="15">
        <v>-1.7537716908021901</v>
      </c>
      <c r="AH4725" s="15">
        <v>-1.7537716908021901</v>
      </c>
      <c r="AI4725" s="15">
        <v>18.601978563904314</v>
      </c>
      <c r="AM4725" s="17"/>
    </row>
    <row r="4726" spans="1:39">
      <c r="A4726" s="7" t="s">
        <v>4209</v>
      </c>
      <c r="B4726" s="7">
        <v>4207</v>
      </c>
      <c r="C4726" s="29" t="s">
        <v>4507</v>
      </c>
      <c r="F4726" s="27" t="str">
        <f t="shared" si="73"/>
        <v>QLD4207BEENLEIGH</v>
      </c>
      <c r="G4726" s="30">
        <v>4714</v>
      </c>
      <c r="H4726" s="49">
        <v>-6.3485449907807201</v>
      </c>
      <c r="I4726" s="15">
        <v>10.270024599999999</v>
      </c>
      <c r="J4726" s="15">
        <v>10.270024599999999</v>
      </c>
      <c r="K4726" s="15">
        <v>9.3009892819521571</v>
      </c>
      <c r="P4726" s="49">
        <v>-6.0403631951117598</v>
      </c>
      <c r="Q4726" s="15">
        <v>9.4157288169999998</v>
      </c>
      <c r="R4726" s="15">
        <v>9.4157288169999998</v>
      </c>
      <c r="S4726" s="15">
        <v>18.601978563904314</v>
      </c>
      <c r="X4726" s="49">
        <v>-4.4768838822860397</v>
      </c>
      <c r="Y4726" s="15">
        <v>11.79916416</v>
      </c>
      <c r="Z4726" s="15">
        <v>11.79916416</v>
      </c>
      <c r="AA4726" s="15">
        <v>9.3009892819521571</v>
      </c>
      <c r="AF4726" s="49">
        <v>-10.231635616209701</v>
      </c>
      <c r="AG4726" s="15">
        <v>-1.7537716908021901</v>
      </c>
      <c r="AH4726" s="15">
        <v>-1.7537716908021901</v>
      </c>
      <c r="AI4726" s="15">
        <v>18.601978563904314</v>
      </c>
      <c r="AM4726" s="17"/>
    </row>
    <row r="4727" spans="1:39">
      <c r="A4727" s="7" t="s">
        <v>4209</v>
      </c>
      <c r="B4727" s="7">
        <v>4207</v>
      </c>
      <c r="C4727" s="29" t="s">
        <v>4508</v>
      </c>
      <c r="F4727" s="27" t="str">
        <f t="shared" si="73"/>
        <v>QLD4207BELIVAH</v>
      </c>
      <c r="G4727" s="30">
        <v>4715</v>
      </c>
      <c r="H4727" s="49">
        <v>-12.3272718267587</v>
      </c>
      <c r="I4727" s="15">
        <v>10.270024599999999</v>
      </c>
      <c r="J4727" s="15">
        <v>10.270024599999999</v>
      </c>
      <c r="K4727" s="15">
        <v>9.3009892819521571</v>
      </c>
      <c r="P4727" s="49">
        <v>-11.649271876286999</v>
      </c>
      <c r="Q4727" s="15">
        <v>9.4157288169999998</v>
      </c>
      <c r="R4727" s="15">
        <v>9.4157288169999998</v>
      </c>
      <c r="S4727" s="15">
        <v>18.601978563904314</v>
      </c>
      <c r="X4727" s="49">
        <v>-10.455610718263999</v>
      </c>
      <c r="Y4727" s="15">
        <v>11.79916416</v>
      </c>
      <c r="Z4727" s="15">
        <v>11.79916416</v>
      </c>
      <c r="AA4727" s="15">
        <v>9.3009892819521571</v>
      </c>
      <c r="AF4727" s="49">
        <v>-10.231635616209701</v>
      </c>
      <c r="AG4727" s="15">
        <v>-1.7537716908021901</v>
      </c>
      <c r="AH4727" s="15">
        <v>-1.7537716908021901</v>
      </c>
      <c r="AI4727" s="15">
        <v>18.601978563904314</v>
      </c>
      <c r="AM4727" s="17"/>
    </row>
    <row r="4728" spans="1:39">
      <c r="A4728" s="7" t="s">
        <v>4209</v>
      </c>
      <c r="B4728" s="7">
        <v>4207</v>
      </c>
      <c r="C4728" s="29" t="s">
        <v>4509</v>
      </c>
      <c r="F4728" s="27" t="str">
        <f t="shared" si="73"/>
        <v>QLD4207BUCCAN</v>
      </c>
      <c r="G4728" s="30">
        <v>4716</v>
      </c>
      <c r="H4728" s="49">
        <v>-6.5950904273158999</v>
      </c>
      <c r="I4728" s="15">
        <v>10.270024599999999</v>
      </c>
      <c r="J4728" s="15">
        <v>10.270024599999999</v>
      </c>
      <c r="K4728" s="15">
        <v>9.3009892819521571</v>
      </c>
      <c r="P4728" s="49">
        <v>-6.1019995542455501</v>
      </c>
      <c r="Q4728" s="15">
        <v>9.4157288169999998</v>
      </c>
      <c r="R4728" s="15">
        <v>9.4157288169999998</v>
      </c>
      <c r="S4728" s="15">
        <v>18.601978563904314</v>
      </c>
      <c r="X4728" s="49">
        <v>-4.785065677955</v>
      </c>
      <c r="Y4728" s="15">
        <v>11.79916416</v>
      </c>
      <c r="Z4728" s="15">
        <v>11.79916416</v>
      </c>
      <c r="AA4728" s="15">
        <v>9.3009892819521571</v>
      </c>
      <c r="AF4728" s="49">
        <v>-1.60254533747863</v>
      </c>
      <c r="AG4728" s="15">
        <v>-1.7537716908021901</v>
      </c>
      <c r="AH4728" s="15">
        <v>-1.7537716908021901</v>
      </c>
      <c r="AI4728" s="15">
        <v>18.601978563904314</v>
      </c>
      <c r="AM4728" s="17"/>
    </row>
    <row r="4729" spans="1:39">
      <c r="A4729" s="7" t="s">
        <v>4209</v>
      </c>
      <c r="B4729" s="7">
        <v>4207</v>
      </c>
      <c r="C4729" s="29" t="s">
        <v>1121</v>
      </c>
      <c r="F4729" s="27" t="str">
        <f t="shared" si="73"/>
        <v>QLD4207CEDAR CREEK</v>
      </c>
      <c r="G4729" s="30">
        <v>4717</v>
      </c>
      <c r="H4729" s="49">
        <v>4.9925450898373898</v>
      </c>
      <c r="I4729" s="15">
        <v>10.270024599999999</v>
      </c>
      <c r="J4729" s="15">
        <v>10.270024599999999</v>
      </c>
      <c r="K4729" s="15">
        <v>9.3009892819521571</v>
      </c>
      <c r="P4729" s="49">
        <v>3.45163611149251</v>
      </c>
      <c r="Q4729" s="15">
        <v>9.4157288169999998</v>
      </c>
      <c r="R4729" s="15">
        <v>9.4157288169999998</v>
      </c>
      <c r="S4729" s="15">
        <v>18.601978563904314</v>
      </c>
      <c r="X4729" s="49">
        <v>6.8642061983320799</v>
      </c>
      <c r="Y4729" s="15">
        <v>11.79916416</v>
      </c>
      <c r="Z4729" s="15">
        <v>11.79916416</v>
      </c>
      <c r="AA4729" s="15">
        <v>9.3009892819521571</v>
      </c>
      <c r="AF4729" s="49">
        <v>-1.60254533747863</v>
      </c>
      <c r="AG4729" s="15">
        <v>-1.7537716908021901</v>
      </c>
      <c r="AH4729" s="15">
        <v>-1.7537716908021901</v>
      </c>
      <c r="AI4729" s="15">
        <v>18.601978563904314</v>
      </c>
      <c r="AM4729" s="17"/>
    </row>
    <row r="4730" spans="1:39">
      <c r="A4730" s="7" t="s">
        <v>4209</v>
      </c>
      <c r="B4730" s="7">
        <v>4207</v>
      </c>
      <c r="C4730" s="29" t="s">
        <v>4510</v>
      </c>
      <c r="F4730" s="27" t="str">
        <f t="shared" si="73"/>
        <v>QLD4207EAGLEBY</v>
      </c>
      <c r="G4730" s="30">
        <v>4718</v>
      </c>
      <c r="H4730" s="49">
        <v>4.9925450898373898</v>
      </c>
      <c r="I4730" s="15">
        <v>10.270024599999999</v>
      </c>
      <c r="J4730" s="15">
        <v>10.270024599999999</v>
      </c>
      <c r="K4730" s="15">
        <v>9.3009892819521571</v>
      </c>
      <c r="P4730" s="49">
        <v>3.45163611149251</v>
      </c>
      <c r="Q4730" s="15">
        <v>9.4157288169999998</v>
      </c>
      <c r="R4730" s="15">
        <v>9.4157288169999998</v>
      </c>
      <c r="S4730" s="15">
        <v>18.601978563904314</v>
      </c>
      <c r="X4730" s="49">
        <v>6.8642061983320799</v>
      </c>
      <c r="Y4730" s="15">
        <v>11.79916416</v>
      </c>
      <c r="Z4730" s="15">
        <v>11.79916416</v>
      </c>
      <c r="AA4730" s="15">
        <v>9.3009892819521571</v>
      </c>
      <c r="AF4730" s="49">
        <v>-1.60254533747863</v>
      </c>
      <c r="AG4730" s="15">
        <v>-1.7537716908021901</v>
      </c>
      <c r="AH4730" s="15">
        <v>-1.7537716908021901</v>
      </c>
      <c r="AI4730" s="15">
        <v>18.601978563904314</v>
      </c>
      <c r="AM4730" s="17"/>
    </row>
    <row r="4731" spans="1:39">
      <c r="A4731" s="7" t="s">
        <v>4209</v>
      </c>
      <c r="B4731" s="7">
        <v>4207</v>
      </c>
      <c r="C4731" s="29" t="s">
        <v>4511</v>
      </c>
      <c r="F4731" s="27" t="str">
        <f t="shared" si="73"/>
        <v>QLD4207EDENS LANDING</v>
      </c>
      <c r="G4731" s="30">
        <v>4719</v>
      </c>
      <c r="H4731" s="49">
        <v>4.0902923412018799</v>
      </c>
      <c r="I4731" s="15">
        <v>10.270024599999999</v>
      </c>
      <c r="J4731" s="15">
        <v>10.270024599999999</v>
      </c>
      <c r="K4731" s="15">
        <v>9.3009892819521571</v>
      </c>
      <c r="P4731" s="49">
        <v>3.3480327881516199</v>
      </c>
      <c r="Q4731" s="15">
        <v>9.4157288169999998</v>
      </c>
      <c r="R4731" s="15">
        <v>9.4157288169999998</v>
      </c>
      <c r="S4731" s="15">
        <v>18.601978563904314</v>
      </c>
      <c r="X4731" s="49">
        <v>5.9383426934735004</v>
      </c>
      <c r="Y4731" s="15">
        <v>11.79916416</v>
      </c>
      <c r="Z4731" s="15">
        <v>11.79916416</v>
      </c>
      <c r="AA4731" s="15">
        <v>9.3009892819521571</v>
      </c>
      <c r="AF4731" s="49">
        <v>-2.5165977507065902</v>
      </c>
      <c r="AG4731" s="15">
        <v>-1.7537716908021901</v>
      </c>
      <c r="AH4731" s="15">
        <v>-1.7537716908021901</v>
      </c>
      <c r="AI4731" s="15">
        <v>18.601978563904314</v>
      </c>
      <c r="AM4731" s="17"/>
    </row>
    <row r="4732" spans="1:39">
      <c r="A4732" s="7" t="s">
        <v>4209</v>
      </c>
      <c r="B4732" s="7">
        <v>4207</v>
      </c>
      <c r="C4732" s="29" t="s">
        <v>4512</v>
      </c>
      <c r="F4732" s="27" t="str">
        <f t="shared" si="73"/>
        <v>QLD4207HOLMVIEW</v>
      </c>
      <c r="G4732" s="30">
        <v>4720</v>
      </c>
      <c r="H4732" s="49">
        <v>4.0902923412018799</v>
      </c>
      <c r="I4732" s="15">
        <v>10.270024599999999</v>
      </c>
      <c r="J4732" s="15">
        <v>10.270024599999999</v>
      </c>
      <c r="K4732" s="15">
        <v>9.3009892819521571</v>
      </c>
      <c r="P4732" s="49">
        <v>3.3480327881516199</v>
      </c>
      <c r="Q4732" s="15">
        <v>9.4157288169999998</v>
      </c>
      <c r="R4732" s="15">
        <v>9.4157288169999998</v>
      </c>
      <c r="S4732" s="15">
        <v>18.601978563904314</v>
      </c>
      <c r="X4732" s="49">
        <v>5.9383426934735004</v>
      </c>
      <c r="Y4732" s="15">
        <v>11.79916416</v>
      </c>
      <c r="Z4732" s="15">
        <v>11.79916416</v>
      </c>
      <c r="AA4732" s="15">
        <v>9.3009892819521571</v>
      </c>
      <c r="AF4732" s="49">
        <v>-2.5165977507065902</v>
      </c>
      <c r="AG4732" s="15">
        <v>-1.7537716908021901</v>
      </c>
      <c r="AH4732" s="15">
        <v>-1.7537716908021901</v>
      </c>
      <c r="AI4732" s="15">
        <v>18.601978563904314</v>
      </c>
      <c r="AM4732" s="17"/>
    </row>
    <row r="4733" spans="1:39">
      <c r="A4733" s="7" t="s">
        <v>4209</v>
      </c>
      <c r="B4733" s="7">
        <v>4207</v>
      </c>
      <c r="C4733" s="29" t="s">
        <v>4513</v>
      </c>
      <c r="F4733" s="27" t="str">
        <f t="shared" si="73"/>
        <v>QLD4207LOGAN VILLAGE</v>
      </c>
      <c r="G4733" s="30">
        <v>4721</v>
      </c>
      <c r="H4733" s="49">
        <v>7.26562557618049</v>
      </c>
      <c r="I4733" s="15">
        <v>10.270024599999999</v>
      </c>
      <c r="J4733" s="15">
        <v>10.270024599999999</v>
      </c>
      <c r="K4733" s="15">
        <v>9.3009892819521571</v>
      </c>
      <c r="P4733" s="49">
        <v>5.2112073098122096</v>
      </c>
      <c r="Q4733" s="15">
        <v>9.4157288169999998</v>
      </c>
      <c r="R4733" s="15">
        <v>9.4157288169999998</v>
      </c>
      <c r="S4733" s="15">
        <v>18.601978563904314</v>
      </c>
      <c r="X4733" s="49">
        <v>8.7112119825428795</v>
      </c>
      <c r="Y4733" s="15">
        <v>11.79916416</v>
      </c>
      <c r="Z4733" s="15">
        <v>11.79916416</v>
      </c>
      <c r="AA4733" s="15">
        <v>9.3009892819521571</v>
      </c>
      <c r="AF4733" s="49">
        <v>9.9714447562752895</v>
      </c>
      <c r="AG4733" s="15">
        <v>-1.7537716908021901</v>
      </c>
      <c r="AH4733" s="15">
        <v>-1.7537716908021901</v>
      </c>
      <c r="AI4733" s="15">
        <v>18.601978563904314</v>
      </c>
      <c r="AM4733" s="17"/>
    </row>
    <row r="4734" spans="1:39">
      <c r="A4734" s="7" t="s">
        <v>4209</v>
      </c>
      <c r="B4734" s="7">
        <v>4207</v>
      </c>
      <c r="C4734" s="29" t="s">
        <v>4514</v>
      </c>
      <c r="F4734" s="27" t="str">
        <f t="shared" si="73"/>
        <v>QLD4207LUSCOMBE</v>
      </c>
      <c r="G4734" s="30">
        <v>4722</v>
      </c>
      <c r="H4734" s="49">
        <v>-10.0215525188696</v>
      </c>
      <c r="I4734" s="15">
        <v>10.270024599999999</v>
      </c>
      <c r="J4734" s="15">
        <v>10.270024599999999</v>
      </c>
      <c r="K4734" s="15">
        <v>9.3009892819521571</v>
      </c>
      <c r="P4734" s="49">
        <v>-9.7209059433035492</v>
      </c>
      <c r="Q4734" s="15">
        <v>9.4157288169999998</v>
      </c>
      <c r="R4734" s="15">
        <v>9.4157288169999998</v>
      </c>
      <c r="S4734" s="15">
        <v>18.601978563904314</v>
      </c>
      <c r="X4734" s="49">
        <v>-8.5759661125072402</v>
      </c>
      <c r="Y4734" s="15">
        <v>11.79916416</v>
      </c>
      <c r="Z4734" s="15">
        <v>11.79916416</v>
      </c>
      <c r="AA4734" s="15">
        <v>9.3009892819521571</v>
      </c>
      <c r="AF4734" s="49">
        <v>9.9714447562752895</v>
      </c>
      <c r="AG4734" s="15">
        <v>-1.7537716908021901</v>
      </c>
      <c r="AH4734" s="15">
        <v>-1.7537716908021901</v>
      </c>
      <c r="AI4734" s="15">
        <v>18.601978563904314</v>
      </c>
      <c r="AM4734" s="17"/>
    </row>
    <row r="4735" spans="1:39">
      <c r="A4735" s="7" t="s">
        <v>4209</v>
      </c>
      <c r="B4735" s="7">
        <v>4207</v>
      </c>
      <c r="C4735" s="29" t="s">
        <v>4515</v>
      </c>
      <c r="F4735" s="27" t="str">
        <f t="shared" si="73"/>
        <v>QLD4207MOUNT WARREN PARK</v>
      </c>
      <c r="G4735" s="30">
        <v>4723</v>
      </c>
      <c r="H4735" s="49">
        <v>7.7667032021239697</v>
      </c>
      <c r="I4735" s="15">
        <v>10.270024599999999</v>
      </c>
      <c r="J4735" s="15">
        <v>10.270024599999999</v>
      </c>
      <c r="K4735" s="15">
        <v>9.3009892819521571</v>
      </c>
      <c r="P4735" s="49">
        <v>6.3636858494822199</v>
      </c>
      <c r="Q4735" s="15">
        <v>9.4157288169999998</v>
      </c>
      <c r="R4735" s="15">
        <v>9.4157288169999998</v>
      </c>
      <c r="S4735" s="15">
        <v>18.601978563904314</v>
      </c>
      <c r="X4735" s="49">
        <v>9.1621818458920199</v>
      </c>
      <c r="Y4735" s="15">
        <v>11.79916416</v>
      </c>
      <c r="Z4735" s="15">
        <v>11.79916416</v>
      </c>
      <c r="AA4735" s="15">
        <v>9.3009892819521571</v>
      </c>
      <c r="AF4735" s="49">
        <v>9.9714447562752895</v>
      </c>
      <c r="AG4735" s="15">
        <v>-1.7537716908021901</v>
      </c>
      <c r="AH4735" s="15">
        <v>-1.7537716908021901</v>
      </c>
      <c r="AI4735" s="15">
        <v>18.601978563904314</v>
      </c>
      <c r="AM4735" s="17"/>
    </row>
    <row r="4736" spans="1:39">
      <c r="A4736" s="7" t="s">
        <v>4209</v>
      </c>
      <c r="B4736" s="7">
        <v>4207</v>
      </c>
      <c r="C4736" s="29" t="s">
        <v>4516</v>
      </c>
      <c r="F4736" s="27" t="str">
        <f t="shared" si="73"/>
        <v>QLD4207STAPYLTON</v>
      </c>
      <c r="G4736" s="30">
        <v>4724</v>
      </c>
      <c r="H4736" s="49">
        <v>7.26562557618049</v>
      </c>
      <c r="I4736" s="15">
        <v>10.270024599999999</v>
      </c>
      <c r="J4736" s="15">
        <v>10.270024599999999</v>
      </c>
      <c r="K4736" s="15">
        <v>9.3009892819521571</v>
      </c>
      <c r="P4736" s="49">
        <v>5.2112073098122096</v>
      </c>
      <c r="Q4736" s="15">
        <v>9.4157288169999998</v>
      </c>
      <c r="R4736" s="15">
        <v>9.4157288169999998</v>
      </c>
      <c r="S4736" s="15">
        <v>18.601978563904314</v>
      </c>
      <c r="X4736" s="49">
        <v>8.7112119825428795</v>
      </c>
      <c r="Y4736" s="15">
        <v>11.79916416</v>
      </c>
      <c r="Z4736" s="15">
        <v>11.79916416</v>
      </c>
      <c r="AA4736" s="15">
        <v>9.3009892819521571</v>
      </c>
      <c r="AF4736" s="49">
        <v>9.9714447562752895</v>
      </c>
      <c r="AG4736" s="15">
        <v>-1.7537716908021901</v>
      </c>
      <c r="AH4736" s="15">
        <v>-1.7537716908021901</v>
      </c>
      <c r="AI4736" s="15">
        <v>18.601978563904314</v>
      </c>
      <c r="AM4736" s="17"/>
    </row>
    <row r="4737" spans="1:39">
      <c r="A4737" s="7" t="s">
        <v>4209</v>
      </c>
      <c r="B4737" s="7">
        <v>4207</v>
      </c>
      <c r="C4737" s="29" t="s">
        <v>4517</v>
      </c>
      <c r="F4737" s="27" t="str">
        <f t="shared" si="73"/>
        <v>QLD4207STEIGLITZ</v>
      </c>
      <c r="G4737" s="30">
        <v>4725</v>
      </c>
      <c r="H4737" s="49">
        <v>-10.0215525188696</v>
      </c>
      <c r="I4737" s="15">
        <v>10.270024599999999</v>
      </c>
      <c r="J4737" s="15">
        <v>10.270024599999999</v>
      </c>
      <c r="K4737" s="15">
        <v>9.3009892819521571</v>
      </c>
      <c r="P4737" s="49">
        <v>-9.7209059433035492</v>
      </c>
      <c r="Q4737" s="15">
        <v>9.4157288169999998</v>
      </c>
      <c r="R4737" s="15">
        <v>9.4157288169999998</v>
      </c>
      <c r="S4737" s="15">
        <v>18.601978563904314</v>
      </c>
      <c r="X4737" s="49">
        <v>-8.5759661125072402</v>
      </c>
      <c r="Y4737" s="15">
        <v>11.79916416</v>
      </c>
      <c r="Z4737" s="15">
        <v>11.79916416</v>
      </c>
      <c r="AA4737" s="15">
        <v>9.3009892819521571</v>
      </c>
      <c r="AF4737" s="49">
        <v>9.9714447562752895</v>
      </c>
      <c r="AG4737" s="15">
        <v>-1.7537716908021901</v>
      </c>
      <c r="AH4737" s="15">
        <v>-1.7537716908021901</v>
      </c>
      <c r="AI4737" s="15">
        <v>18.601978563904314</v>
      </c>
      <c r="AM4737" s="17"/>
    </row>
    <row r="4738" spans="1:39">
      <c r="A4738" s="7" t="s">
        <v>4209</v>
      </c>
      <c r="B4738" s="7">
        <v>4207</v>
      </c>
      <c r="C4738" s="29" t="s">
        <v>4518</v>
      </c>
      <c r="F4738" s="27" t="str">
        <f t="shared" si="73"/>
        <v>QLD4207WINDAROO</v>
      </c>
      <c r="G4738" s="30">
        <v>4726</v>
      </c>
      <c r="H4738" s="49">
        <v>-10.0215525188696</v>
      </c>
      <c r="I4738" s="15">
        <v>10.270024599999999</v>
      </c>
      <c r="J4738" s="15">
        <v>10.270024599999999</v>
      </c>
      <c r="K4738" s="15">
        <v>9.3009892819521571</v>
      </c>
      <c r="P4738" s="49">
        <v>-9.7209059433035492</v>
      </c>
      <c r="Q4738" s="15">
        <v>9.4157288169999998</v>
      </c>
      <c r="R4738" s="15">
        <v>9.4157288169999998</v>
      </c>
      <c r="S4738" s="15">
        <v>18.601978563904314</v>
      </c>
      <c r="X4738" s="49">
        <v>-8.5759661125072402</v>
      </c>
      <c r="Y4738" s="15">
        <v>11.79916416</v>
      </c>
      <c r="Z4738" s="15">
        <v>11.79916416</v>
      </c>
      <c r="AA4738" s="15">
        <v>9.3009892819521571</v>
      </c>
      <c r="AF4738" s="49">
        <v>9.9714447562752895</v>
      </c>
      <c r="AG4738" s="15">
        <v>-1.7537716908021901</v>
      </c>
      <c r="AH4738" s="15">
        <v>-1.7537716908021901</v>
      </c>
      <c r="AI4738" s="15">
        <v>18.601978563904314</v>
      </c>
      <c r="AM4738" s="17"/>
    </row>
    <row r="4739" spans="1:39">
      <c r="A4739" s="7" t="s">
        <v>4209</v>
      </c>
      <c r="B4739" s="7">
        <v>4207</v>
      </c>
      <c r="C4739" s="29" t="s">
        <v>4519</v>
      </c>
      <c r="F4739" s="27" t="str">
        <f t="shared" si="73"/>
        <v>QLD4207WOLFFDENE</v>
      </c>
      <c r="G4739" s="30">
        <v>4727</v>
      </c>
      <c r="H4739" s="49">
        <v>-10.0215525188696</v>
      </c>
      <c r="I4739" s="15">
        <v>10.270024599999999</v>
      </c>
      <c r="J4739" s="15">
        <v>10.270024599999999</v>
      </c>
      <c r="K4739" s="15">
        <v>9.3009892819521571</v>
      </c>
      <c r="P4739" s="49">
        <v>-9.7209059433035492</v>
      </c>
      <c r="Q4739" s="15">
        <v>9.4157288169999998</v>
      </c>
      <c r="R4739" s="15">
        <v>9.4157288169999998</v>
      </c>
      <c r="S4739" s="15">
        <v>18.601978563904314</v>
      </c>
      <c r="X4739" s="49">
        <v>-8.5759661125072402</v>
      </c>
      <c r="Y4739" s="15">
        <v>11.79916416</v>
      </c>
      <c r="Z4739" s="15">
        <v>11.79916416</v>
      </c>
      <c r="AA4739" s="15">
        <v>9.3009892819521571</v>
      </c>
      <c r="AF4739" s="49">
        <v>9.9714447562752895</v>
      </c>
      <c r="AG4739" s="15">
        <v>-1.7537716908021901</v>
      </c>
      <c r="AH4739" s="15">
        <v>-1.7537716908021901</v>
      </c>
      <c r="AI4739" s="15">
        <v>18.601978563904314</v>
      </c>
      <c r="AM4739" s="17"/>
    </row>
    <row r="4740" spans="1:39">
      <c r="A4740" s="7" t="s">
        <v>4209</v>
      </c>
      <c r="B4740" s="7">
        <v>4207</v>
      </c>
      <c r="C4740" s="29" t="s">
        <v>4520</v>
      </c>
      <c r="F4740" s="27" t="str">
        <f t="shared" si="73"/>
        <v>QLD4207WOONGOOLBA</v>
      </c>
      <c r="G4740" s="30">
        <v>4728</v>
      </c>
      <c r="H4740" s="49">
        <v>-10.0215525188696</v>
      </c>
      <c r="I4740" s="15">
        <v>10.270024599999999</v>
      </c>
      <c r="J4740" s="15">
        <v>10.270024599999999</v>
      </c>
      <c r="K4740" s="15">
        <v>9.3009892819521571</v>
      </c>
      <c r="P4740" s="49">
        <v>-9.7209059433035492</v>
      </c>
      <c r="Q4740" s="15">
        <v>9.4157288169999998</v>
      </c>
      <c r="R4740" s="15">
        <v>9.4157288169999998</v>
      </c>
      <c r="S4740" s="15">
        <v>18.601978563904314</v>
      </c>
      <c r="X4740" s="49">
        <v>-8.5759661125072402</v>
      </c>
      <c r="Y4740" s="15">
        <v>11.79916416</v>
      </c>
      <c r="Z4740" s="15">
        <v>11.79916416</v>
      </c>
      <c r="AA4740" s="15">
        <v>9.3009892819521571</v>
      </c>
      <c r="AF4740" s="49">
        <v>9.9714447562752895</v>
      </c>
      <c r="AG4740" s="15">
        <v>-1.7537716908021901</v>
      </c>
      <c r="AH4740" s="15">
        <v>-1.7537716908021901</v>
      </c>
      <c r="AI4740" s="15">
        <v>18.601978563904314</v>
      </c>
      <c r="AM4740" s="17"/>
    </row>
    <row r="4741" spans="1:39">
      <c r="A4741" s="7" t="s">
        <v>4209</v>
      </c>
      <c r="B4741" s="7">
        <v>4207</v>
      </c>
      <c r="C4741" s="29" t="s">
        <v>4521</v>
      </c>
      <c r="F4741" s="27" t="str">
        <f t="shared" si="73"/>
        <v>QLD4207YARRABILBA</v>
      </c>
      <c r="G4741" s="30">
        <v>4729</v>
      </c>
      <c r="H4741" s="49">
        <v>-10.0215525188696</v>
      </c>
      <c r="I4741" s="15">
        <v>10.270024599999999</v>
      </c>
      <c r="J4741" s="15">
        <v>10.270024599999999</v>
      </c>
      <c r="K4741" s="15">
        <v>9.3009892819521571</v>
      </c>
      <c r="P4741" s="49">
        <v>-9.7209059433035492</v>
      </c>
      <c r="Q4741" s="15">
        <v>9.4157288169999998</v>
      </c>
      <c r="R4741" s="15">
        <v>9.4157288169999998</v>
      </c>
      <c r="S4741" s="15">
        <v>18.601978563904314</v>
      </c>
      <c r="X4741" s="49">
        <v>-8.5759661125072402</v>
      </c>
      <c r="Y4741" s="15">
        <v>11.79916416</v>
      </c>
      <c r="Z4741" s="15">
        <v>11.79916416</v>
      </c>
      <c r="AA4741" s="15">
        <v>9.3009892819521571</v>
      </c>
      <c r="AF4741" s="49">
        <v>9.9714447562752895</v>
      </c>
      <c r="AG4741" s="15">
        <v>-1.7537716908021901</v>
      </c>
      <c r="AH4741" s="15">
        <v>-1.7537716908021901</v>
      </c>
      <c r="AI4741" s="15">
        <v>18.601978563904314</v>
      </c>
      <c r="AM4741" s="17"/>
    </row>
    <row r="4742" spans="1:39">
      <c r="A4742" s="7" t="s">
        <v>4209</v>
      </c>
      <c r="B4742" s="7">
        <v>4207</v>
      </c>
      <c r="C4742" s="29" t="s">
        <v>4522</v>
      </c>
      <c r="F4742" s="27" t="str">
        <f t="shared" si="73"/>
        <v>QLD4207YATALA</v>
      </c>
      <c r="G4742" s="30">
        <v>4730</v>
      </c>
      <c r="H4742" s="49">
        <v>-10.0215525188696</v>
      </c>
      <c r="I4742" s="15">
        <v>10.270024599999999</v>
      </c>
      <c r="J4742" s="15">
        <v>10.270024599999999</v>
      </c>
      <c r="K4742" s="15">
        <v>9.3009892819521571</v>
      </c>
      <c r="P4742" s="49">
        <v>-9.7209059433035492</v>
      </c>
      <c r="Q4742" s="15">
        <v>9.4157288169999998</v>
      </c>
      <c r="R4742" s="15">
        <v>9.4157288169999998</v>
      </c>
      <c r="S4742" s="15">
        <v>18.601978563904314</v>
      </c>
      <c r="X4742" s="49">
        <v>-8.5759661125072402</v>
      </c>
      <c r="Y4742" s="15">
        <v>11.79916416</v>
      </c>
      <c r="Z4742" s="15">
        <v>11.79916416</v>
      </c>
      <c r="AA4742" s="15">
        <v>9.3009892819521571</v>
      </c>
      <c r="AF4742" s="49">
        <v>9.9714447562752895</v>
      </c>
      <c r="AG4742" s="15">
        <v>-1.7537716908021901</v>
      </c>
      <c r="AH4742" s="15">
        <v>-1.7537716908021901</v>
      </c>
      <c r="AI4742" s="15">
        <v>18.601978563904314</v>
      </c>
      <c r="AM4742" s="17"/>
    </row>
    <row r="4743" spans="1:39">
      <c r="A4743" s="7" t="s">
        <v>4209</v>
      </c>
      <c r="B4743" s="7">
        <v>4207</v>
      </c>
      <c r="C4743" s="29" t="s">
        <v>4523</v>
      </c>
      <c r="F4743" s="27" t="str">
        <f t="shared" si="73"/>
        <v>QLD4207YATALA DC</v>
      </c>
      <c r="G4743" s="30">
        <v>4731</v>
      </c>
      <c r="H4743" s="49">
        <v>7.7667032021239697</v>
      </c>
      <c r="I4743" s="15">
        <v>10.270024599999999</v>
      </c>
      <c r="J4743" s="15">
        <v>10.270024599999999</v>
      </c>
      <c r="K4743" s="15">
        <v>9.3009892819521571</v>
      </c>
      <c r="P4743" s="49">
        <v>6.3636858494822199</v>
      </c>
      <c r="Q4743" s="15">
        <v>9.4157288169999998</v>
      </c>
      <c r="R4743" s="15">
        <v>9.4157288169999998</v>
      </c>
      <c r="S4743" s="15">
        <v>18.601978563904314</v>
      </c>
      <c r="X4743" s="49">
        <v>9.1621818458920199</v>
      </c>
      <c r="Y4743" s="15">
        <v>11.79916416</v>
      </c>
      <c r="Z4743" s="15">
        <v>11.79916416</v>
      </c>
      <c r="AA4743" s="15">
        <v>9.3009892819521571</v>
      </c>
      <c r="AF4743" s="49">
        <v>9.9714447562752895</v>
      </c>
      <c r="AG4743" s="15">
        <v>-1.7537716908021901</v>
      </c>
      <c r="AH4743" s="15">
        <v>-1.7537716908021901</v>
      </c>
      <c r="AI4743" s="15">
        <v>18.601978563904314</v>
      </c>
      <c r="AM4743" s="17"/>
    </row>
    <row r="4744" spans="1:39">
      <c r="A4744" s="7" t="s">
        <v>4209</v>
      </c>
      <c r="B4744" s="7">
        <v>4208</v>
      </c>
      <c r="C4744" s="29" t="s">
        <v>4524</v>
      </c>
      <c r="F4744" s="27" t="str">
        <f t="shared" si="73"/>
        <v>QLD4208GILBERTON</v>
      </c>
      <c r="G4744" s="30">
        <v>4732</v>
      </c>
      <c r="H4744" s="49">
        <v>9.4703671303318107</v>
      </c>
      <c r="I4744" s="15">
        <v>4.0924808050000001</v>
      </c>
      <c r="J4744" s="15">
        <v>4.0924808050000001</v>
      </c>
      <c r="K4744" s="15">
        <v>9.3009892819521571</v>
      </c>
      <c r="P4744" s="49">
        <v>8.4682118784448406</v>
      </c>
      <c r="Q4744" s="15">
        <v>4.5444513689999999</v>
      </c>
      <c r="R4744" s="15">
        <v>4.5444513689999999</v>
      </c>
      <c r="S4744" s="15">
        <v>18.601978563904314</v>
      </c>
      <c r="X4744" s="49">
        <v>10.9159535366942</v>
      </c>
      <c r="Y4744" s="15">
        <v>5.7328161509999997</v>
      </c>
      <c r="Z4744" s="15">
        <v>5.7328161509999997</v>
      </c>
      <c r="AA4744" s="15">
        <v>9.3009892819521571</v>
      </c>
      <c r="AF4744" s="49">
        <v>-0.55118538853782995</v>
      </c>
      <c r="AG4744" s="15">
        <v>-2.2548493167456698</v>
      </c>
      <c r="AH4744" s="15">
        <v>-2.2548493167456698</v>
      </c>
      <c r="AI4744" s="15">
        <v>18.601978563904314</v>
      </c>
      <c r="AM4744" s="17"/>
    </row>
    <row r="4745" spans="1:39">
      <c r="A4745" s="7" t="s">
        <v>4209</v>
      </c>
      <c r="B4745" s="7">
        <v>4208</v>
      </c>
      <c r="C4745" s="29" t="s">
        <v>4525</v>
      </c>
      <c r="F4745" s="27" t="str">
        <f t="shared" si="73"/>
        <v>QLD4208JACOBS WELL</v>
      </c>
      <c r="G4745" s="30">
        <v>4733</v>
      </c>
      <c r="H4745" s="49">
        <v>7.5662721517465803</v>
      </c>
      <c r="I4745" s="15">
        <v>4.0924808050000001</v>
      </c>
      <c r="J4745" s="15">
        <v>4.0924808050000001</v>
      </c>
      <c r="K4745" s="15">
        <v>9.3009892819521571</v>
      </c>
      <c r="P4745" s="49">
        <v>6.0129315113217796</v>
      </c>
      <c r="Q4745" s="15">
        <v>4.5444513689999999</v>
      </c>
      <c r="R4745" s="15">
        <v>4.5444513689999999</v>
      </c>
      <c r="S4745" s="15">
        <v>18.601978563904314</v>
      </c>
      <c r="X4745" s="49">
        <v>8.9617507955146305</v>
      </c>
      <c r="Y4745" s="15">
        <v>5.7328161509999997</v>
      </c>
      <c r="Z4745" s="15">
        <v>5.7328161509999997</v>
      </c>
      <c r="AA4745" s="15">
        <v>9.3009892819521571</v>
      </c>
      <c r="AF4745" s="49">
        <v>-0.55118538853782995</v>
      </c>
      <c r="AG4745" s="15">
        <v>-2.2548493167456698</v>
      </c>
      <c r="AH4745" s="15">
        <v>-2.2548493167456698</v>
      </c>
      <c r="AI4745" s="15">
        <v>18.601978563904314</v>
      </c>
      <c r="AM4745" s="17"/>
    </row>
    <row r="4746" spans="1:39">
      <c r="A4746" s="7" t="s">
        <v>4209</v>
      </c>
      <c r="B4746" s="7">
        <v>4208</v>
      </c>
      <c r="C4746" s="29" t="s">
        <v>4526</v>
      </c>
      <c r="F4746" s="27" t="str">
        <f t="shared" si="73"/>
        <v>QLD4208KINGSHOLME</v>
      </c>
      <c r="G4746" s="30">
        <v>4734</v>
      </c>
      <c r="H4746" s="49">
        <v>7.4660566265578803</v>
      </c>
      <c r="I4746" s="15">
        <v>4.0924808050000001</v>
      </c>
      <c r="J4746" s="15">
        <v>4.0924808050000001</v>
      </c>
      <c r="K4746" s="15">
        <v>9.3009892819521571</v>
      </c>
      <c r="P4746" s="49">
        <v>5.8626082235387402</v>
      </c>
      <c r="Q4746" s="15">
        <v>4.5444513689999999</v>
      </c>
      <c r="R4746" s="15">
        <v>4.5444513689999999</v>
      </c>
      <c r="S4746" s="15">
        <v>18.601978563904314</v>
      </c>
      <c r="X4746" s="49">
        <v>8.8615352703259305</v>
      </c>
      <c r="Y4746" s="15">
        <v>5.7328161509999997</v>
      </c>
      <c r="Z4746" s="15">
        <v>5.7328161509999997</v>
      </c>
      <c r="AA4746" s="15">
        <v>9.3009892819521571</v>
      </c>
      <c r="AF4746" s="49">
        <v>-0.55118538853782995</v>
      </c>
      <c r="AG4746" s="15">
        <v>-2.2548493167456698</v>
      </c>
      <c r="AH4746" s="15">
        <v>-2.2548493167456698</v>
      </c>
      <c r="AI4746" s="15">
        <v>18.601978563904314</v>
      </c>
      <c r="AM4746" s="17"/>
    </row>
    <row r="4747" spans="1:39">
      <c r="A4747" s="7" t="s">
        <v>4209</v>
      </c>
      <c r="B4747" s="7">
        <v>4208</v>
      </c>
      <c r="C4747" s="29" t="s">
        <v>4527</v>
      </c>
      <c r="F4747" s="27" t="str">
        <f t="shared" si="73"/>
        <v>QLD4208NORWELL</v>
      </c>
      <c r="G4747" s="30">
        <v>4735</v>
      </c>
      <c r="H4747" s="49">
        <v>-10.0215525188696</v>
      </c>
      <c r="I4747" s="15">
        <v>4.0924808050000001</v>
      </c>
      <c r="J4747" s="15">
        <v>4.0924808050000001</v>
      </c>
      <c r="K4747" s="15">
        <v>9.3009892819521571</v>
      </c>
      <c r="P4747" s="49">
        <v>-9.7209059433035492</v>
      </c>
      <c r="Q4747" s="15">
        <v>4.5444513689999999</v>
      </c>
      <c r="R4747" s="15">
        <v>4.5444513689999999</v>
      </c>
      <c r="S4747" s="15">
        <v>18.601978563904314</v>
      </c>
      <c r="X4747" s="49">
        <v>-8.5759661125072402</v>
      </c>
      <c r="Y4747" s="15">
        <v>5.7328161509999997</v>
      </c>
      <c r="Z4747" s="15">
        <v>5.7328161509999997</v>
      </c>
      <c r="AA4747" s="15">
        <v>9.3009892819521571</v>
      </c>
      <c r="AF4747" s="49">
        <v>-0.55118538853782995</v>
      </c>
      <c r="AG4747" s="15">
        <v>-2.2548493167456698</v>
      </c>
      <c r="AH4747" s="15">
        <v>-2.2548493167456698</v>
      </c>
      <c r="AI4747" s="15">
        <v>18.601978563904314</v>
      </c>
      <c r="AM4747" s="17"/>
    </row>
    <row r="4748" spans="1:39">
      <c r="A4748" s="7" t="s">
        <v>4209</v>
      </c>
      <c r="B4748" s="7">
        <v>4208</v>
      </c>
      <c r="C4748" s="29" t="s">
        <v>4528</v>
      </c>
      <c r="F4748" s="27" t="str">
        <f t="shared" si="73"/>
        <v>QLD4208ORMEAU</v>
      </c>
      <c r="G4748" s="30">
        <v>4736</v>
      </c>
      <c r="H4748" s="49">
        <v>7.6664876769352697</v>
      </c>
      <c r="I4748" s="15">
        <v>4.0924808050000001</v>
      </c>
      <c r="J4748" s="15">
        <v>4.0924808050000001</v>
      </c>
      <c r="K4748" s="15">
        <v>9.3009892819521571</v>
      </c>
      <c r="P4748" s="49">
        <v>6.2133625616991699</v>
      </c>
      <c r="Q4748" s="15">
        <v>4.5444513689999999</v>
      </c>
      <c r="R4748" s="15">
        <v>4.5444513689999999</v>
      </c>
      <c r="S4748" s="15">
        <v>18.601978563904314</v>
      </c>
      <c r="X4748" s="49">
        <v>9.0619663207033199</v>
      </c>
      <c r="Y4748" s="15">
        <v>5.7328161509999997</v>
      </c>
      <c r="Z4748" s="15">
        <v>5.7328161509999997</v>
      </c>
      <c r="AA4748" s="15">
        <v>9.3009892819521571</v>
      </c>
      <c r="AF4748" s="49">
        <v>-0.55118538853782995</v>
      </c>
      <c r="AG4748" s="15">
        <v>-2.2548493167456698</v>
      </c>
      <c r="AH4748" s="15">
        <v>-2.2548493167456698</v>
      </c>
      <c r="AI4748" s="15">
        <v>18.601978563904314</v>
      </c>
      <c r="AM4748" s="17"/>
    </row>
    <row r="4749" spans="1:39">
      <c r="A4749" s="7" t="s">
        <v>4209</v>
      </c>
      <c r="B4749" s="7">
        <v>4208</v>
      </c>
      <c r="C4749" s="29" t="s">
        <v>4529</v>
      </c>
      <c r="F4749" s="27" t="str">
        <f t="shared" si="73"/>
        <v>QLD4208ORMEAU HILLS</v>
      </c>
      <c r="G4749" s="30">
        <v>4737</v>
      </c>
      <c r="H4749" s="49">
        <v>7.96713425250136</v>
      </c>
      <c r="I4749" s="15">
        <v>4.0924808050000001</v>
      </c>
      <c r="J4749" s="15">
        <v>4.0924808050000001</v>
      </c>
      <c r="K4749" s="15">
        <v>9.3009892819521571</v>
      </c>
      <c r="P4749" s="49">
        <v>6.7144401876426603</v>
      </c>
      <c r="Q4749" s="15">
        <v>4.5444513689999999</v>
      </c>
      <c r="R4749" s="15">
        <v>4.5444513689999999</v>
      </c>
      <c r="S4749" s="15">
        <v>18.601978563904314</v>
      </c>
      <c r="X4749" s="49">
        <v>9.3626128962694093</v>
      </c>
      <c r="Y4749" s="15">
        <v>5.7328161509999997</v>
      </c>
      <c r="Z4749" s="15">
        <v>5.7328161509999997</v>
      </c>
      <c r="AA4749" s="15">
        <v>9.3009892819521571</v>
      </c>
      <c r="AF4749" s="49">
        <v>-0.55118538853782995</v>
      </c>
      <c r="AG4749" s="15">
        <v>-2.2548493167456698</v>
      </c>
      <c r="AH4749" s="15">
        <v>-2.2548493167456698</v>
      </c>
      <c r="AI4749" s="15">
        <v>18.601978563904314</v>
      </c>
      <c r="AM4749" s="17"/>
    </row>
    <row r="4750" spans="1:39">
      <c r="A4750" s="7" t="s">
        <v>4209</v>
      </c>
      <c r="B4750" s="7">
        <v>4209</v>
      </c>
      <c r="C4750" s="29" t="s">
        <v>4530</v>
      </c>
      <c r="F4750" s="27" t="str">
        <f t="shared" ref="F4750:F4813" si="74">TRIM(A4750)&amp;IF(LEN(TRIM(B4750))=3,"0"&amp;TRIM(B4750),TRIM(B4750))&amp;TRIM(C4750)</f>
        <v>QLD4209COOMERA</v>
      </c>
      <c r="G4750" s="30">
        <v>4738</v>
      </c>
      <c r="H4750" s="49">
        <v>7.3658411013691802</v>
      </c>
      <c r="I4750" s="15">
        <v>11.30770062</v>
      </c>
      <c r="J4750" s="15">
        <v>11.30770062</v>
      </c>
      <c r="K4750" s="15">
        <v>9.3009892819521571</v>
      </c>
      <c r="P4750" s="49">
        <v>5.5118538853782999</v>
      </c>
      <c r="Q4750" s="15">
        <v>10.233984100000001</v>
      </c>
      <c r="R4750" s="15">
        <v>10.233984100000001</v>
      </c>
      <c r="S4750" s="15">
        <v>18.601978563904314</v>
      </c>
      <c r="X4750" s="49">
        <v>8.8114275077315796</v>
      </c>
      <c r="Y4750" s="15">
        <v>12.81816201</v>
      </c>
      <c r="Z4750" s="15">
        <v>12.81816201</v>
      </c>
      <c r="AA4750" s="15">
        <v>9.3009892819521571</v>
      </c>
      <c r="AF4750" s="49">
        <v>-1.50323287783045</v>
      </c>
      <c r="AG4750" s="15">
        <v>-1.8539872159908799</v>
      </c>
      <c r="AH4750" s="15">
        <v>-1.8539872159908799</v>
      </c>
      <c r="AI4750" s="15">
        <v>18.601978563904314</v>
      </c>
      <c r="AM4750" s="17"/>
    </row>
    <row r="4751" spans="1:39">
      <c r="A4751" s="7" t="s">
        <v>4209</v>
      </c>
      <c r="B4751" s="7">
        <v>4209</v>
      </c>
      <c r="C4751" s="29" t="s">
        <v>4531</v>
      </c>
      <c r="F4751" s="27" t="str">
        <f t="shared" si="74"/>
        <v>QLD4209PIMPAMA</v>
      </c>
      <c r="G4751" s="30">
        <v>4739</v>
      </c>
      <c r="H4751" s="49">
        <v>9.3701516051431106</v>
      </c>
      <c r="I4751" s="15">
        <v>11.30770062</v>
      </c>
      <c r="J4751" s="15">
        <v>11.30770062</v>
      </c>
      <c r="K4751" s="15">
        <v>9.3009892819521571</v>
      </c>
      <c r="P4751" s="49">
        <v>8.3679963532561494</v>
      </c>
      <c r="Q4751" s="15">
        <v>10.233984100000001</v>
      </c>
      <c r="R4751" s="15">
        <v>10.233984100000001</v>
      </c>
      <c r="S4751" s="15">
        <v>18.601978563904314</v>
      </c>
      <c r="X4751" s="49">
        <v>10.8157380115055</v>
      </c>
      <c r="Y4751" s="15">
        <v>12.81816201</v>
      </c>
      <c r="Z4751" s="15">
        <v>12.81816201</v>
      </c>
      <c r="AA4751" s="15">
        <v>9.3009892819521571</v>
      </c>
      <c r="AF4751" s="49">
        <v>-1.50323287783045</v>
      </c>
      <c r="AG4751" s="15">
        <v>-1.8539872159908799</v>
      </c>
      <c r="AH4751" s="15">
        <v>-1.8539872159908799</v>
      </c>
      <c r="AI4751" s="15">
        <v>18.601978563904314</v>
      </c>
      <c r="AM4751" s="17"/>
    </row>
    <row r="4752" spans="1:39">
      <c r="A4752" s="7" t="s">
        <v>4209</v>
      </c>
      <c r="B4752" s="7">
        <v>4209</v>
      </c>
      <c r="C4752" s="29" t="s">
        <v>4532</v>
      </c>
      <c r="F4752" s="27" t="str">
        <f t="shared" si="74"/>
        <v>QLD4209UPPER COOMERA</v>
      </c>
      <c r="G4752" s="30">
        <v>4740</v>
      </c>
      <c r="H4752" s="49">
        <v>-10.0215525188696</v>
      </c>
      <c r="I4752" s="15">
        <v>11.30770062</v>
      </c>
      <c r="J4752" s="15">
        <v>11.30770062</v>
      </c>
      <c r="K4752" s="15">
        <v>9.3009892819521571</v>
      </c>
      <c r="P4752" s="49">
        <v>-9.7209059433035492</v>
      </c>
      <c r="Q4752" s="15">
        <v>10.233984100000001</v>
      </c>
      <c r="R4752" s="15">
        <v>10.233984100000001</v>
      </c>
      <c r="S4752" s="15">
        <v>18.601978563904314</v>
      </c>
      <c r="X4752" s="49">
        <v>-8.5759661125072402</v>
      </c>
      <c r="Y4752" s="15">
        <v>12.81816201</v>
      </c>
      <c r="Z4752" s="15">
        <v>12.81816201</v>
      </c>
      <c r="AA4752" s="15">
        <v>9.3009892819521571</v>
      </c>
      <c r="AF4752" s="49">
        <v>-1.50323287783045</v>
      </c>
      <c r="AG4752" s="15">
        <v>-1.8539872159908799</v>
      </c>
      <c r="AH4752" s="15">
        <v>-1.8539872159908799</v>
      </c>
      <c r="AI4752" s="15">
        <v>18.601978563904314</v>
      </c>
      <c r="AM4752" s="17"/>
    </row>
    <row r="4753" spans="1:39">
      <c r="A4753" s="7" t="s">
        <v>4209</v>
      </c>
      <c r="B4753" s="7">
        <v>4209</v>
      </c>
      <c r="C4753" s="29" t="s">
        <v>2517</v>
      </c>
      <c r="F4753" s="27" t="str">
        <f t="shared" si="74"/>
        <v>QLD4209WILLOW VALE</v>
      </c>
      <c r="G4753" s="30">
        <v>4741</v>
      </c>
      <c r="H4753" s="49">
        <v>5.0608840220291702</v>
      </c>
      <c r="I4753" s="15">
        <v>11.30770062</v>
      </c>
      <c r="J4753" s="15">
        <v>11.30770062</v>
      </c>
      <c r="K4753" s="15">
        <v>9.3009892819521571</v>
      </c>
      <c r="P4753" s="49">
        <v>2.2047415541513198</v>
      </c>
      <c r="Q4753" s="15">
        <v>10.233984100000001</v>
      </c>
      <c r="R4753" s="15">
        <v>10.233984100000001</v>
      </c>
      <c r="S4753" s="15">
        <v>18.601978563904314</v>
      </c>
      <c r="X4753" s="49">
        <v>6.5064704283915704</v>
      </c>
      <c r="Y4753" s="15">
        <v>12.81816201</v>
      </c>
      <c r="Z4753" s="15">
        <v>12.81816201</v>
      </c>
      <c r="AA4753" s="15">
        <v>9.3009892819521571</v>
      </c>
      <c r="AF4753" s="49">
        <v>-0.55118538853782995</v>
      </c>
      <c r="AG4753" s="15">
        <v>-1.8539872159908799</v>
      </c>
      <c r="AH4753" s="15">
        <v>-1.8539872159908799</v>
      </c>
      <c r="AI4753" s="15">
        <v>18.601978563904314</v>
      </c>
      <c r="AM4753" s="17"/>
    </row>
    <row r="4754" spans="1:39">
      <c r="A4754" s="7" t="s">
        <v>4209</v>
      </c>
      <c r="B4754" s="7">
        <v>4210</v>
      </c>
      <c r="C4754" s="29" t="s">
        <v>4533</v>
      </c>
      <c r="F4754" s="27" t="str">
        <f t="shared" si="74"/>
        <v>QLD4210GUANABA</v>
      </c>
      <c r="G4754" s="30">
        <v>4742</v>
      </c>
      <c r="H4754" s="49">
        <v>7.16541005099179</v>
      </c>
      <c r="I4754" s="15">
        <v>7.079700624</v>
      </c>
      <c r="J4754" s="15">
        <v>7.079700624</v>
      </c>
      <c r="K4754" s="15">
        <v>10.258175042696564</v>
      </c>
      <c r="P4754" s="49">
        <v>4.9606684968404702</v>
      </c>
      <c r="Q4754" s="15">
        <v>6.9000116089999999</v>
      </c>
      <c r="R4754" s="15">
        <v>6.9000116089999999</v>
      </c>
      <c r="S4754" s="15">
        <v>20.516350085393128</v>
      </c>
      <c r="X4754" s="49">
        <v>8.5608886947598393</v>
      </c>
      <c r="Y4754" s="15">
        <v>8.6662660129999995</v>
      </c>
      <c r="Z4754" s="15">
        <v>8.6662660129999995</v>
      </c>
      <c r="AA4754" s="15">
        <v>10.258175042696564</v>
      </c>
      <c r="AF4754" s="49">
        <v>-0.55118538853782995</v>
      </c>
      <c r="AG4754" s="15">
        <v>0.54336368280172498</v>
      </c>
      <c r="AH4754" s="15">
        <v>0.54336368280172498</v>
      </c>
      <c r="AI4754" s="15">
        <v>20.516350085393128</v>
      </c>
      <c r="AM4754" s="17"/>
    </row>
    <row r="4755" spans="1:39">
      <c r="A4755" s="7" t="s">
        <v>4209</v>
      </c>
      <c r="B4755" s="7">
        <v>4210</v>
      </c>
      <c r="C4755" s="29" t="s">
        <v>4534</v>
      </c>
      <c r="F4755" s="27" t="str">
        <f t="shared" si="74"/>
        <v>QLD4210MAUDSLAND</v>
      </c>
      <c r="G4755" s="30">
        <v>4743</v>
      </c>
      <c r="H4755" s="49">
        <v>-10.0215525188696</v>
      </c>
      <c r="I4755" s="15">
        <v>7.079700624</v>
      </c>
      <c r="J4755" s="15">
        <v>7.079700624</v>
      </c>
      <c r="K4755" s="15">
        <v>10.258175042696564</v>
      </c>
      <c r="P4755" s="49">
        <v>-9.7209059433035492</v>
      </c>
      <c r="Q4755" s="15">
        <v>6.9000116089999999</v>
      </c>
      <c r="R4755" s="15">
        <v>6.9000116089999999</v>
      </c>
      <c r="S4755" s="15">
        <v>20.516350085393128</v>
      </c>
      <c r="X4755" s="49">
        <v>-8.5759661125072402</v>
      </c>
      <c r="Y4755" s="15">
        <v>8.6662660129999995</v>
      </c>
      <c r="Z4755" s="15">
        <v>8.6662660129999995</v>
      </c>
      <c r="AA4755" s="15">
        <v>10.258175042696564</v>
      </c>
      <c r="AF4755" s="49">
        <v>-0.55118538853782995</v>
      </c>
      <c r="AG4755" s="15">
        <v>0.54336368280172498</v>
      </c>
      <c r="AH4755" s="15">
        <v>0.54336368280172498</v>
      </c>
      <c r="AI4755" s="15">
        <v>20.516350085393128</v>
      </c>
      <c r="AM4755" s="17"/>
    </row>
    <row r="4756" spans="1:39">
      <c r="A4756" s="7" t="s">
        <v>4209</v>
      </c>
      <c r="B4756" s="7">
        <v>4210</v>
      </c>
      <c r="C4756" s="29" t="s">
        <v>4535</v>
      </c>
      <c r="F4756" s="27" t="str">
        <f t="shared" si="74"/>
        <v>QLD4210OXENFORD</v>
      </c>
      <c r="G4756" s="30">
        <v>4744</v>
      </c>
      <c r="H4756" s="49">
        <v>7.26562557618049</v>
      </c>
      <c r="I4756" s="15">
        <v>7.079700624</v>
      </c>
      <c r="J4756" s="15">
        <v>7.079700624</v>
      </c>
      <c r="K4756" s="15">
        <v>10.258175042696564</v>
      </c>
      <c r="P4756" s="49">
        <v>5.2112073098122096</v>
      </c>
      <c r="Q4756" s="15">
        <v>6.9000116089999999</v>
      </c>
      <c r="R4756" s="15">
        <v>6.9000116089999999</v>
      </c>
      <c r="S4756" s="15">
        <v>20.516350085393128</v>
      </c>
      <c r="X4756" s="49">
        <v>8.7112119825428795</v>
      </c>
      <c r="Y4756" s="15">
        <v>8.6662660129999995</v>
      </c>
      <c r="Z4756" s="15">
        <v>8.6662660129999995</v>
      </c>
      <c r="AA4756" s="15">
        <v>10.258175042696564</v>
      </c>
      <c r="AF4756" s="49">
        <v>-0.55118538853782995</v>
      </c>
      <c r="AG4756" s="15">
        <v>0.54336368280172498</v>
      </c>
      <c r="AH4756" s="15">
        <v>0.54336368280172498</v>
      </c>
      <c r="AI4756" s="15">
        <v>20.516350085393128</v>
      </c>
      <c r="AM4756" s="17"/>
    </row>
    <row r="4757" spans="1:39">
      <c r="A4757" s="7" t="s">
        <v>4209</v>
      </c>
      <c r="B4757" s="7">
        <v>4210</v>
      </c>
      <c r="C4757" s="29" t="s">
        <v>4536</v>
      </c>
      <c r="F4757" s="27" t="str">
        <f t="shared" si="74"/>
        <v>QLD4210WONGAWALLAN</v>
      </c>
      <c r="G4757" s="30">
        <v>4745</v>
      </c>
      <c r="H4757" s="49">
        <v>-10.0215525188696</v>
      </c>
      <c r="I4757" s="15">
        <v>7.079700624</v>
      </c>
      <c r="J4757" s="15">
        <v>7.079700624</v>
      </c>
      <c r="K4757" s="15">
        <v>10.258175042696564</v>
      </c>
      <c r="P4757" s="49">
        <v>-9.7209059433035492</v>
      </c>
      <c r="Q4757" s="15">
        <v>6.9000116089999999</v>
      </c>
      <c r="R4757" s="15">
        <v>6.9000116089999999</v>
      </c>
      <c r="S4757" s="15">
        <v>20.516350085393128</v>
      </c>
      <c r="X4757" s="49">
        <v>-8.5759661125072402</v>
      </c>
      <c r="Y4757" s="15">
        <v>8.6662660129999995</v>
      </c>
      <c r="Z4757" s="15">
        <v>8.6662660129999995</v>
      </c>
      <c r="AA4757" s="15">
        <v>10.258175042696564</v>
      </c>
      <c r="AF4757" s="49">
        <v>-0.55118538853782995</v>
      </c>
      <c r="AG4757" s="15">
        <v>0.54336368280172498</v>
      </c>
      <c r="AH4757" s="15">
        <v>0.54336368280172498</v>
      </c>
      <c r="AI4757" s="15">
        <v>20.516350085393128</v>
      </c>
      <c r="AM4757" s="17"/>
    </row>
    <row r="4758" spans="1:39">
      <c r="A4758" s="7" t="s">
        <v>4209</v>
      </c>
      <c r="B4758" s="7">
        <v>4211</v>
      </c>
      <c r="C4758" s="29" t="s">
        <v>4537</v>
      </c>
      <c r="F4758" s="27" t="str">
        <f t="shared" si="74"/>
        <v>QLD4211ADVANCETOWN</v>
      </c>
      <c r="G4758" s="30">
        <v>4746</v>
      </c>
      <c r="H4758" s="49">
        <v>-10.0215525188696</v>
      </c>
      <c r="I4758" s="15">
        <v>4.3307402330000002</v>
      </c>
      <c r="J4758" s="15">
        <v>4.3307402330000002</v>
      </c>
      <c r="K4758" s="15">
        <v>11.199902577523869</v>
      </c>
      <c r="P4758" s="49">
        <v>-9.7209059433035492</v>
      </c>
      <c r="Q4758" s="15">
        <v>4.7323298879999998</v>
      </c>
      <c r="R4758" s="15">
        <v>4.7323298879999998</v>
      </c>
      <c r="S4758" s="15">
        <v>22.399805155047737</v>
      </c>
      <c r="X4758" s="49">
        <v>-8.5759661125072402</v>
      </c>
      <c r="Y4758" s="15">
        <v>5.9667869089999996</v>
      </c>
      <c r="Z4758" s="15">
        <v>5.9667869089999996</v>
      </c>
      <c r="AA4758" s="15">
        <v>11.199902577523869</v>
      </c>
      <c r="AF4758" s="49">
        <v>-0.55118538853782995</v>
      </c>
      <c r="AG4758" s="15">
        <v>-0.60373742533524999</v>
      </c>
      <c r="AH4758" s="15">
        <v>-0.60373742533524999</v>
      </c>
      <c r="AI4758" s="15">
        <v>22.399805155047737</v>
      </c>
      <c r="AM4758" s="17"/>
    </row>
    <row r="4759" spans="1:39">
      <c r="A4759" s="7" t="s">
        <v>4209</v>
      </c>
      <c r="B4759" s="7">
        <v>4211</v>
      </c>
      <c r="C4759" s="29" t="s">
        <v>4538</v>
      </c>
      <c r="F4759" s="27" t="str">
        <f t="shared" si="74"/>
        <v>QLD4211BEECHMONT</v>
      </c>
      <c r="G4759" s="30">
        <v>4747</v>
      </c>
      <c r="H4759" s="49">
        <v>9.2699360799544106</v>
      </c>
      <c r="I4759" s="15">
        <v>4.3307402330000002</v>
      </c>
      <c r="J4759" s="15">
        <v>4.3307402330000002</v>
      </c>
      <c r="K4759" s="15">
        <v>11.199902577523869</v>
      </c>
      <c r="P4759" s="49">
        <v>8.3178885906618003</v>
      </c>
      <c r="Q4759" s="15">
        <v>4.7323298879999998</v>
      </c>
      <c r="R4759" s="15">
        <v>4.7323298879999998</v>
      </c>
      <c r="S4759" s="15">
        <v>22.399805155047737</v>
      </c>
      <c r="X4759" s="49">
        <v>10.7155224863168</v>
      </c>
      <c r="Y4759" s="15">
        <v>5.9667869089999996</v>
      </c>
      <c r="Z4759" s="15">
        <v>5.9667869089999996</v>
      </c>
      <c r="AA4759" s="15">
        <v>11.199902577523869</v>
      </c>
      <c r="AF4759" s="49">
        <v>-0.20043105037739301</v>
      </c>
      <c r="AG4759" s="15">
        <v>-0.60373742533524999</v>
      </c>
      <c r="AH4759" s="15">
        <v>-0.60373742533524999</v>
      </c>
      <c r="AI4759" s="15">
        <v>22.399805155047737</v>
      </c>
      <c r="AM4759" s="17"/>
    </row>
    <row r="4760" spans="1:39">
      <c r="A4760" s="7" t="s">
        <v>4209</v>
      </c>
      <c r="B4760" s="7">
        <v>4211</v>
      </c>
      <c r="C4760" s="29" t="s">
        <v>4539</v>
      </c>
      <c r="F4760" s="27" t="str">
        <f t="shared" si="74"/>
        <v>QLD4211CARRARA</v>
      </c>
      <c r="G4760" s="30">
        <v>4748</v>
      </c>
      <c r="H4760" s="49">
        <v>7.5662721517465803</v>
      </c>
      <c r="I4760" s="15">
        <v>4.3307402330000002</v>
      </c>
      <c r="J4760" s="15">
        <v>4.3307402330000002</v>
      </c>
      <c r="K4760" s="15">
        <v>11.199902577523869</v>
      </c>
      <c r="P4760" s="49">
        <v>6.0129315113217796</v>
      </c>
      <c r="Q4760" s="15">
        <v>4.7323298879999998</v>
      </c>
      <c r="R4760" s="15">
        <v>4.7323298879999998</v>
      </c>
      <c r="S4760" s="15">
        <v>22.399805155047737</v>
      </c>
      <c r="X4760" s="49">
        <v>9.0118585581089707</v>
      </c>
      <c r="Y4760" s="15">
        <v>5.9667869089999996</v>
      </c>
      <c r="Z4760" s="15">
        <v>5.9667869089999996</v>
      </c>
      <c r="AA4760" s="15">
        <v>11.199902577523869</v>
      </c>
      <c r="AF4760" s="49">
        <v>-0.20043105037739301</v>
      </c>
      <c r="AG4760" s="15">
        <v>-0.60373742533524999</v>
      </c>
      <c r="AH4760" s="15">
        <v>-0.60373742533524999</v>
      </c>
      <c r="AI4760" s="15">
        <v>22.399805155047737</v>
      </c>
      <c r="AM4760" s="17"/>
    </row>
    <row r="4761" spans="1:39">
      <c r="A4761" s="7" t="s">
        <v>4209</v>
      </c>
      <c r="B4761" s="7">
        <v>4211</v>
      </c>
      <c r="C4761" s="29" t="s">
        <v>4540</v>
      </c>
      <c r="F4761" s="27" t="str">
        <f t="shared" si="74"/>
        <v>QLD4211CLAGIRABA</v>
      </c>
      <c r="G4761" s="30">
        <v>4749</v>
      </c>
      <c r="H4761" s="49">
        <v>8.1675653028787494</v>
      </c>
      <c r="I4761" s="15">
        <v>4.3307402330000002</v>
      </c>
      <c r="J4761" s="15">
        <v>4.3307402330000002</v>
      </c>
      <c r="K4761" s="15">
        <v>11.199902577523869</v>
      </c>
      <c r="P4761" s="49">
        <v>6.9649790006143997</v>
      </c>
      <c r="Q4761" s="15">
        <v>4.7323298879999998</v>
      </c>
      <c r="R4761" s="15">
        <v>4.7323298879999998</v>
      </c>
      <c r="S4761" s="15">
        <v>22.399805155047737</v>
      </c>
      <c r="X4761" s="49">
        <v>9.5630439466468005</v>
      </c>
      <c r="Y4761" s="15">
        <v>5.9667869089999996</v>
      </c>
      <c r="Z4761" s="15">
        <v>5.9667869089999996</v>
      </c>
      <c r="AA4761" s="15">
        <v>11.199902577523869</v>
      </c>
      <c r="AF4761" s="49">
        <v>-0.55118538853782995</v>
      </c>
      <c r="AG4761" s="15">
        <v>-0.60373742533524999</v>
      </c>
      <c r="AH4761" s="15">
        <v>-0.60373742533524999</v>
      </c>
      <c r="AI4761" s="15">
        <v>22.399805155047737</v>
      </c>
      <c r="AM4761" s="17"/>
    </row>
    <row r="4762" spans="1:39">
      <c r="A4762" s="7" t="s">
        <v>4209</v>
      </c>
      <c r="B4762" s="7">
        <v>4211</v>
      </c>
      <c r="C4762" s="29" t="s">
        <v>4541</v>
      </c>
      <c r="F4762" s="27" t="str">
        <f t="shared" si="74"/>
        <v>QLD4211GAVEN</v>
      </c>
      <c r="G4762" s="30">
        <v>4750</v>
      </c>
      <c r="H4762" s="49">
        <v>-10.0215525188696</v>
      </c>
      <c r="I4762" s="15">
        <v>4.3307402330000002</v>
      </c>
      <c r="J4762" s="15">
        <v>4.3307402330000002</v>
      </c>
      <c r="K4762" s="15">
        <v>11.199902577523869</v>
      </c>
      <c r="P4762" s="49">
        <v>-9.7209059433035492</v>
      </c>
      <c r="Q4762" s="15">
        <v>4.7323298879999998</v>
      </c>
      <c r="R4762" s="15">
        <v>4.7323298879999998</v>
      </c>
      <c r="S4762" s="15">
        <v>22.399805155047737</v>
      </c>
      <c r="X4762" s="49">
        <v>-8.5759661125072402</v>
      </c>
      <c r="Y4762" s="15">
        <v>5.9667869089999996</v>
      </c>
      <c r="Z4762" s="15">
        <v>5.9667869089999996</v>
      </c>
      <c r="AA4762" s="15">
        <v>11.199902577523869</v>
      </c>
      <c r="AF4762" s="49">
        <v>-0.55118538853782995</v>
      </c>
      <c r="AG4762" s="15">
        <v>-0.60373742533524999</v>
      </c>
      <c r="AH4762" s="15">
        <v>-0.60373742533524999</v>
      </c>
      <c r="AI4762" s="15">
        <v>22.399805155047737</v>
      </c>
      <c r="AM4762" s="17"/>
    </row>
    <row r="4763" spans="1:39">
      <c r="A4763" s="7" t="s">
        <v>4209</v>
      </c>
      <c r="B4763" s="7">
        <v>4211</v>
      </c>
      <c r="C4763" s="29" t="s">
        <v>4542</v>
      </c>
      <c r="F4763" s="27" t="str">
        <f t="shared" si="74"/>
        <v>QLD4211GILSTON</v>
      </c>
      <c r="G4763" s="30">
        <v>4751</v>
      </c>
      <c r="H4763" s="49">
        <v>8.76885845401093</v>
      </c>
      <c r="I4763" s="15">
        <v>4.3307402330000002</v>
      </c>
      <c r="J4763" s="15">
        <v>4.3307402330000002</v>
      </c>
      <c r="K4763" s="15">
        <v>11.199902577523869</v>
      </c>
      <c r="P4763" s="49">
        <v>7.6664876769352697</v>
      </c>
      <c r="Q4763" s="15">
        <v>4.7323298879999998</v>
      </c>
      <c r="R4763" s="15">
        <v>4.7323298879999998</v>
      </c>
      <c r="S4763" s="15">
        <v>22.399805155047737</v>
      </c>
      <c r="X4763" s="49">
        <v>10.2144448603733</v>
      </c>
      <c r="Y4763" s="15">
        <v>5.9667869089999996</v>
      </c>
      <c r="Z4763" s="15">
        <v>5.9667869089999996</v>
      </c>
      <c r="AA4763" s="15">
        <v>11.199902577523869</v>
      </c>
      <c r="AF4763" s="49">
        <v>-0.55118538853782995</v>
      </c>
      <c r="AG4763" s="15">
        <v>-0.60373742533524999</v>
      </c>
      <c r="AH4763" s="15">
        <v>-0.60373742533524999</v>
      </c>
      <c r="AI4763" s="15">
        <v>22.399805155047737</v>
      </c>
      <c r="AM4763" s="17"/>
    </row>
    <row r="4764" spans="1:39">
      <c r="A4764" s="7" t="s">
        <v>4209</v>
      </c>
      <c r="B4764" s="7">
        <v>4211</v>
      </c>
      <c r="C4764" s="29" t="s">
        <v>4543</v>
      </c>
      <c r="F4764" s="27" t="str">
        <f t="shared" si="74"/>
        <v>QLD4211HIGHLAND PARK</v>
      </c>
      <c r="G4764" s="30">
        <v>4752</v>
      </c>
      <c r="H4764" s="49">
        <v>-10.0215525188696</v>
      </c>
      <c r="I4764" s="15">
        <v>4.3307402330000002</v>
      </c>
      <c r="J4764" s="15">
        <v>4.3307402330000002</v>
      </c>
      <c r="K4764" s="15">
        <v>11.199902577523869</v>
      </c>
      <c r="P4764" s="49">
        <v>-9.7209059433035492</v>
      </c>
      <c r="Q4764" s="15">
        <v>4.7323298879999998</v>
      </c>
      <c r="R4764" s="15">
        <v>4.7323298879999998</v>
      </c>
      <c r="S4764" s="15">
        <v>22.399805155047737</v>
      </c>
      <c r="X4764" s="49">
        <v>-8.5759661125072402</v>
      </c>
      <c r="Y4764" s="15">
        <v>5.9667869089999996</v>
      </c>
      <c r="Z4764" s="15">
        <v>5.9667869089999996</v>
      </c>
      <c r="AA4764" s="15">
        <v>11.199902577523869</v>
      </c>
      <c r="AF4764" s="49">
        <v>-0.55118538853782995</v>
      </c>
      <c r="AG4764" s="15">
        <v>-0.60373742533524999</v>
      </c>
      <c r="AH4764" s="15">
        <v>-0.60373742533524999</v>
      </c>
      <c r="AI4764" s="15">
        <v>22.399805155047737</v>
      </c>
      <c r="AM4764" s="17"/>
    </row>
    <row r="4765" spans="1:39">
      <c r="A4765" s="7" t="s">
        <v>4209</v>
      </c>
      <c r="B4765" s="7">
        <v>4211</v>
      </c>
      <c r="C4765" s="29" t="s">
        <v>4544</v>
      </c>
      <c r="F4765" s="27" t="str">
        <f t="shared" si="74"/>
        <v>QLD4211LOWER BEECHMONT</v>
      </c>
      <c r="G4765" s="30">
        <v>4753</v>
      </c>
      <c r="H4765" s="49">
        <v>7.6664876769352697</v>
      </c>
      <c r="I4765" s="15">
        <v>4.3307402330000002</v>
      </c>
      <c r="J4765" s="15">
        <v>4.3307402330000002</v>
      </c>
      <c r="K4765" s="15">
        <v>11.199902577523869</v>
      </c>
      <c r="P4765" s="49">
        <v>6.2133625616991699</v>
      </c>
      <c r="Q4765" s="15">
        <v>4.7323298879999998</v>
      </c>
      <c r="R4765" s="15">
        <v>4.7323298879999998</v>
      </c>
      <c r="S4765" s="15">
        <v>22.399805155047737</v>
      </c>
      <c r="X4765" s="49">
        <v>9.0619663207033199</v>
      </c>
      <c r="Y4765" s="15">
        <v>5.9667869089999996</v>
      </c>
      <c r="Z4765" s="15">
        <v>5.9667869089999996</v>
      </c>
      <c r="AA4765" s="15">
        <v>11.199902577523869</v>
      </c>
      <c r="AF4765" s="49">
        <v>-0.55118538853782995</v>
      </c>
      <c r="AG4765" s="15">
        <v>-0.60373742533524999</v>
      </c>
      <c r="AH4765" s="15">
        <v>-0.60373742533524999</v>
      </c>
      <c r="AI4765" s="15">
        <v>22.399805155047737</v>
      </c>
      <c r="AM4765" s="17"/>
    </row>
    <row r="4766" spans="1:39">
      <c r="A4766" s="7" t="s">
        <v>4209</v>
      </c>
      <c r="B4766" s="7">
        <v>4211</v>
      </c>
      <c r="C4766" s="29" t="s">
        <v>4545</v>
      </c>
      <c r="F4766" s="27" t="str">
        <f t="shared" si="74"/>
        <v>QLD4211MOUNT NATHAN</v>
      </c>
      <c r="G4766" s="30">
        <v>4754</v>
      </c>
      <c r="H4766" s="49">
        <v>8.1675653028787494</v>
      </c>
      <c r="I4766" s="15">
        <v>4.3307402330000002</v>
      </c>
      <c r="J4766" s="15">
        <v>4.3307402330000002</v>
      </c>
      <c r="K4766" s="15">
        <v>11.199902577523869</v>
      </c>
      <c r="P4766" s="49">
        <v>6.9649790006143997</v>
      </c>
      <c r="Q4766" s="15">
        <v>4.7323298879999998</v>
      </c>
      <c r="R4766" s="15">
        <v>4.7323298879999998</v>
      </c>
      <c r="S4766" s="15">
        <v>22.399805155047737</v>
      </c>
      <c r="X4766" s="49">
        <v>9.6131517092411496</v>
      </c>
      <c r="Y4766" s="15">
        <v>5.9667869089999996</v>
      </c>
      <c r="Z4766" s="15">
        <v>5.9667869089999996</v>
      </c>
      <c r="AA4766" s="15">
        <v>11.199902577523869</v>
      </c>
      <c r="AF4766" s="49">
        <v>-2.2548493167456698</v>
      </c>
      <c r="AG4766" s="15">
        <v>-0.60373742533524999</v>
      </c>
      <c r="AH4766" s="15">
        <v>-0.60373742533524999</v>
      </c>
      <c r="AI4766" s="15">
        <v>22.399805155047737</v>
      </c>
      <c r="AM4766" s="17"/>
    </row>
    <row r="4767" spans="1:39">
      <c r="A4767" s="7" t="s">
        <v>4209</v>
      </c>
      <c r="B4767" s="7">
        <v>4211</v>
      </c>
      <c r="C4767" s="29" t="s">
        <v>4546</v>
      </c>
      <c r="F4767" s="27" t="str">
        <f t="shared" si="74"/>
        <v>QLD4211NATURAL BRIDGE</v>
      </c>
      <c r="G4767" s="30">
        <v>4755</v>
      </c>
      <c r="H4767" s="49">
        <v>6.7645479502369996</v>
      </c>
      <c r="I4767" s="15">
        <v>4.3307402330000002</v>
      </c>
      <c r="J4767" s="15">
        <v>4.3307402330000002</v>
      </c>
      <c r="K4767" s="15">
        <v>11.199902577523869</v>
      </c>
      <c r="P4767" s="49">
        <v>3.9585132449535099</v>
      </c>
      <c r="Q4767" s="15">
        <v>4.7323298879999998</v>
      </c>
      <c r="R4767" s="15">
        <v>4.7323298879999998</v>
      </c>
      <c r="S4767" s="15">
        <v>22.399805155047737</v>
      </c>
      <c r="X4767" s="49">
        <v>8.2101343565994007</v>
      </c>
      <c r="Y4767" s="15">
        <v>5.9667869089999996</v>
      </c>
      <c r="Z4767" s="15">
        <v>5.9667869089999996</v>
      </c>
      <c r="AA4767" s="15">
        <v>11.199902577523869</v>
      </c>
      <c r="AF4767" s="49">
        <v>-2.2548493167456698</v>
      </c>
      <c r="AG4767" s="15">
        <v>-0.60373742533524999</v>
      </c>
      <c r="AH4767" s="15">
        <v>-0.60373742533524999</v>
      </c>
      <c r="AI4767" s="15">
        <v>22.399805155047737</v>
      </c>
      <c r="AM4767" s="17"/>
    </row>
    <row r="4768" spans="1:39">
      <c r="A4768" s="7" t="s">
        <v>4209</v>
      </c>
      <c r="B4768" s="7">
        <v>4211</v>
      </c>
      <c r="C4768" s="29" t="s">
        <v>4547</v>
      </c>
      <c r="F4768" s="27" t="str">
        <f t="shared" si="74"/>
        <v>QLD4211NERANG</v>
      </c>
      <c r="G4768" s="30">
        <v>4756</v>
      </c>
      <c r="H4768" s="49">
        <v>6.1632547991048297</v>
      </c>
      <c r="I4768" s="15">
        <v>4.3307402330000002</v>
      </c>
      <c r="J4768" s="15">
        <v>4.3307402330000002</v>
      </c>
      <c r="K4768" s="15">
        <v>11.199902577523869</v>
      </c>
      <c r="P4768" s="49">
        <v>3.1066812808495898</v>
      </c>
      <c r="Q4768" s="15">
        <v>4.7323298879999998</v>
      </c>
      <c r="R4768" s="15">
        <v>4.7323298879999998</v>
      </c>
      <c r="S4768" s="15">
        <v>22.399805155047737</v>
      </c>
      <c r="X4768" s="49">
        <v>7.6088412054672299</v>
      </c>
      <c r="Y4768" s="15">
        <v>5.9667869089999996</v>
      </c>
      <c r="Z4768" s="15">
        <v>5.9667869089999996</v>
      </c>
      <c r="AA4768" s="15">
        <v>11.199902577523869</v>
      </c>
      <c r="AF4768" s="49">
        <v>-2.2548493167456698</v>
      </c>
      <c r="AG4768" s="15">
        <v>-0.60373742533524999</v>
      </c>
      <c r="AH4768" s="15">
        <v>-0.60373742533524999</v>
      </c>
      <c r="AI4768" s="15">
        <v>22.399805155047737</v>
      </c>
      <c r="AM4768" s="17"/>
    </row>
    <row r="4769" spans="1:39">
      <c r="A4769" s="7" t="s">
        <v>4209</v>
      </c>
      <c r="B4769" s="7">
        <v>4211</v>
      </c>
      <c r="C4769" s="29" t="s">
        <v>4548</v>
      </c>
      <c r="F4769" s="27" t="str">
        <f t="shared" si="74"/>
        <v>QLD4211NERANG BC</v>
      </c>
      <c r="G4769" s="30">
        <v>4757</v>
      </c>
      <c r="H4769" s="49">
        <v>6.8647634754256996</v>
      </c>
      <c r="I4769" s="15">
        <v>4.3307402330000002</v>
      </c>
      <c r="J4769" s="15">
        <v>4.3307402330000002</v>
      </c>
      <c r="K4769" s="15">
        <v>11.199902577523869</v>
      </c>
      <c r="P4769" s="49">
        <v>4.2591598205196002</v>
      </c>
      <c r="Q4769" s="15">
        <v>4.7323298879999998</v>
      </c>
      <c r="R4769" s="15">
        <v>4.7323298879999998</v>
      </c>
      <c r="S4769" s="15">
        <v>22.399805155047737</v>
      </c>
      <c r="X4769" s="49">
        <v>8.2602421191937498</v>
      </c>
      <c r="Y4769" s="15">
        <v>5.9667869089999996</v>
      </c>
      <c r="Z4769" s="15">
        <v>5.9667869089999996</v>
      </c>
      <c r="AA4769" s="15">
        <v>11.199902577523869</v>
      </c>
      <c r="AF4769" s="49">
        <v>-2.2548493167456698</v>
      </c>
      <c r="AG4769" s="15">
        <v>-0.60373742533524999</v>
      </c>
      <c r="AH4769" s="15">
        <v>-0.60373742533524999</v>
      </c>
      <c r="AI4769" s="15">
        <v>22.399805155047737</v>
      </c>
      <c r="AM4769" s="17"/>
    </row>
    <row r="4770" spans="1:39">
      <c r="A4770" s="7" t="s">
        <v>4209</v>
      </c>
      <c r="B4770" s="7">
        <v>4211</v>
      </c>
      <c r="C4770" s="29" t="s">
        <v>4549</v>
      </c>
      <c r="F4770" s="27" t="str">
        <f t="shared" si="74"/>
        <v>QLD4211NERANG DC</v>
      </c>
      <c r="G4770" s="30">
        <v>4758</v>
      </c>
      <c r="H4770" s="49">
        <v>-10.0215525188696</v>
      </c>
      <c r="I4770" s="15">
        <v>4.3307402330000002</v>
      </c>
      <c r="J4770" s="15">
        <v>4.3307402330000002</v>
      </c>
      <c r="K4770" s="15">
        <v>11.199902577523869</v>
      </c>
      <c r="P4770" s="49">
        <v>-9.7209059433035492</v>
      </c>
      <c r="Q4770" s="15">
        <v>4.7323298879999998</v>
      </c>
      <c r="R4770" s="15">
        <v>4.7323298879999998</v>
      </c>
      <c r="S4770" s="15">
        <v>22.399805155047737</v>
      </c>
      <c r="X4770" s="49">
        <v>-8.5759661125072402</v>
      </c>
      <c r="Y4770" s="15">
        <v>5.9667869089999996</v>
      </c>
      <c r="Z4770" s="15">
        <v>5.9667869089999996</v>
      </c>
      <c r="AA4770" s="15">
        <v>11.199902577523869</v>
      </c>
      <c r="AF4770" s="49">
        <v>-2.2548493167456698</v>
      </c>
      <c r="AG4770" s="15">
        <v>-0.60373742533524999</v>
      </c>
      <c r="AH4770" s="15">
        <v>-0.60373742533524999</v>
      </c>
      <c r="AI4770" s="15">
        <v>22.399805155047737</v>
      </c>
      <c r="AM4770" s="17"/>
    </row>
    <row r="4771" spans="1:39">
      <c r="A4771" s="7" t="s">
        <v>4209</v>
      </c>
      <c r="B4771" s="7">
        <v>4211</v>
      </c>
      <c r="C4771" s="29" t="s">
        <v>4550</v>
      </c>
      <c r="F4771" s="27" t="str">
        <f t="shared" si="74"/>
        <v>QLD4211NUMINBAH VALLEY</v>
      </c>
      <c r="G4771" s="30">
        <v>4759</v>
      </c>
      <c r="H4771" s="49">
        <v>-10.0215525188696</v>
      </c>
      <c r="I4771" s="15">
        <v>4.3307402330000002</v>
      </c>
      <c r="J4771" s="15">
        <v>4.3307402330000002</v>
      </c>
      <c r="K4771" s="15">
        <v>11.199902577523869</v>
      </c>
      <c r="P4771" s="49">
        <v>-9.7209059433035492</v>
      </c>
      <c r="Q4771" s="15">
        <v>4.7323298879999998</v>
      </c>
      <c r="R4771" s="15">
        <v>4.7323298879999998</v>
      </c>
      <c r="S4771" s="15">
        <v>22.399805155047737</v>
      </c>
      <c r="X4771" s="49">
        <v>-8.5759661125072402</v>
      </c>
      <c r="Y4771" s="15">
        <v>5.9667869089999996</v>
      </c>
      <c r="Z4771" s="15">
        <v>5.9667869089999996</v>
      </c>
      <c r="AA4771" s="15">
        <v>11.199902577523869</v>
      </c>
      <c r="AF4771" s="49">
        <v>-2.2548493167456698</v>
      </c>
      <c r="AG4771" s="15">
        <v>-0.60373742533524999</v>
      </c>
      <c r="AH4771" s="15">
        <v>-0.60373742533524999</v>
      </c>
      <c r="AI4771" s="15">
        <v>22.399805155047737</v>
      </c>
      <c r="AM4771" s="17"/>
    </row>
    <row r="4772" spans="1:39">
      <c r="A4772" s="7" t="s">
        <v>4209</v>
      </c>
      <c r="B4772" s="7">
        <v>4211</v>
      </c>
      <c r="C4772" s="29" t="s">
        <v>4551</v>
      </c>
      <c r="F4772" s="27" t="str">
        <f t="shared" si="74"/>
        <v>QLD4211PACIFIC PINES</v>
      </c>
      <c r="G4772" s="30">
        <v>4760</v>
      </c>
      <c r="H4772" s="49">
        <v>8.2677808280674494</v>
      </c>
      <c r="I4772" s="15">
        <v>4.3307402330000002</v>
      </c>
      <c r="J4772" s="15">
        <v>4.3307402330000002</v>
      </c>
      <c r="K4772" s="15">
        <v>11.199902577523869</v>
      </c>
      <c r="P4772" s="49">
        <v>7.0651945258030899</v>
      </c>
      <c r="Q4772" s="15">
        <v>4.7323298879999998</v>
      </c>
      <c r="R4772" s="15">
        <v>4.7323298879999998</v>
      </c>
      <c r="S4772" s="15">
        <v>22.399805155047737</v>
      </c>
      <c r="X4772" s="49">
        <v>9.6632594718355005</v>
      </c>
      <c r="Y4772" s="15">
        <v>5.9667869089999996</v>
      </c>
      <c r="Z4772" s="15">
        <v>5.9667869089999996</v>
      </c>
      <c r="AA4772" s="15">
        <v>11.199902577523869</v>
      </c>
      <c r="AF4772" s="49">
        <v>-1.8539872159908799</v>
      </c>
      <c r="AG4772" s="15">
        <v>-0.60373742533524999</v>
      </c>
      <c r="AH4772" s="15">
        <v>-0.60373742533524999</v>
      </c>
      <c r="AI4772" s="15">
        <v>22.399805155047737</v>
      </c>
      <c r="AM4772" s="17"/>
    </row>
    <row r="4773" spans="1:39">
      <c r="A4773" s="7" t="s">
        <v>4209</v>
      </c>
      <c r="B4773" s="7">
        <v>4212</v>
      </c>
      <c r="C4773" s="29" t="s">
        <v>4552</v>
      </c>
      <c r="F4773" s="27" t="str">
        <f t="shared" si="74"/>
        <v>QLD4212HELENSVALE</v>
      </c>
      <c r="G4773" s="30">
        <v>4761</v>
      </c>
      <c r="H4773" s="49">
        <v>7.5662721517465803</v>
      </c>
      <c r="I4773" s="15">
        <v>4.3622402329999996</v>
      </c>
      <c r="J4773" s="15">
        <v>4.3622402329999996</v>
      </c>
      <c r="K4773" s="15">
        <v>7.3249968993407446</v>
      </c>
      <c r="P4773" s="49">
        <v>6.0129315113217796</v>
      </c>
      <c r="Q4773" s="15">
        <v>4.7571690870000003</v>
      </c>
      <c r="R4773" s="15">
        <v>4.7571690870000003</v>
      </c>
      <c r="S4773" s="15">
        <v>14.649993798681489</v>
      </c>
      <c r="X4773" s="49">
        <v>8.9617507955146305</v>
      </c>
      <c r="Y4773" s="15">
        <v>5.9977199089999997</v>
      </c>
      <c r="Z4773" s="15">
        <v>5.9977199089999997</v>
      </c>
      <c r="AA4773" s="15">
        <v>7.3249968993407446</v>
      </c>
      <c r="AF4773" s="49">
        <v>-1.8539872159908799</v>
      </c>
      <c r="AG4773" s="15">
        <v>-2.7168184140086198</v>
      </c>
      <c r="AH4773" s="15">
        <v>-2.7168184140086198</v>
      </c>
      <c r="AI4773" s="15">
        <v>14.649993798681489</v>
      </c>
      <c r="AM4773" s="17"/>
    </row>
    <row r="4774" spans="1:39">
      <c r="A4774" s="7" t="s">
        <v>4209</v>
      </c>
      <c r="B4774" s="7">
        <v>4212</v>
      </c>
      <c r="C4774" s="29" t="s">
        <v>4553</v>
      </c>
      <c r="F4774" s="27" t="str">
        <f t="shared" si="74"/>
        <v>QLD4212HELENSVALE TOWN CENTRE</v>
      </c>
      <c r="G4774" s="30">
        <v>4762</v>
      </c>
      <c r="H4774" s="49">
        <v>-10.0215525188696</v>
      </c>
      <c r="I4774" s="15">
        <v>4.3622402329999996</v>
      </c>
      <c r="J4774" s="15">
        <v>4.3622402329999996</v>
      </c>
      <c r="K4774" s="15">
        <v>7.3249968993407446</v>
      </c>
      <c r="P4774" s="49">
        <v>-9.7209059433035492</v>
      </c>
      <c r="Q4774" s="15">
        <v>4.7571690870000003</v>
      </c>
      <c r="R4774" s="15">
        <v>4.7571690870000003</v>
      </c>
      <c r="S4774" s="15">
        <v>14.649993798681489</v>
      </c>
      <c r="X4774" s="49">
        <v>-8.5759661125072402</v>
      </c>
      <c r="Y4774" s="15">
        <v>5.9977199089999997</v>
      </c>
      <c r="Z4774" s="15">
        <v>5.9977199089999997</v>
      </c>
      <c r="AA4774" s="15">
        <v>7.3249968993407446</v>
      </c>
      <c r="AF4774" s="49">
        <v>-1.8539872159908799</v>
      </c>
      <c r="AG4774" s="15">
        <v>-2.7168184140086198</v>
      </c>
      <c r="AH4774" s="15">
        <v>-2.7168184140086198</v>
      </c>
      <c r="AI4774" s="15">
        <v>14.649993798681489</v>
      </c>
      <c r="AM4774" s="17"/>
    </row>
    <row r="4775" spans="1:39">
      <c r="A4775" s="7" t="s">
        <v>4209</v>
      </c>
      <c r="B4775" s="7">
        <v>4212</v>
      </c>
      <c r="C4775" s="29" t="s">
        <v>4554</v>
      </c>
      <c r="F4775" s="27" t="str">
        <f t="shared" si="74"/>
        <v>QLD4212HOPE ISLAND</v>
      </c>
      <c r="G4775" s="30">
        <v>4763</v>
      </c>
      <c r="H4775" s="49">
        <v>-10.0215525188696</v>
      </c>
      <c r="I4775" s="15">
        <v>4.3622402329999996</v>
      </c>
      <c r="J4775" s="15">
        <v>4.3622402329999996</v>
      </c>
      <c r="K4775" s="15">
        <v>7.3249968993407446</v>
      </c>
      <c r="P4775" s="49">
        <v>-9.7209059433035492</v>
      </c>
      <c r="Q4775" s="15">
        <v>4.7571690870000003</v>
      </c>
      <c r="R4775" s="15">
        <v>4.7571690870000003</v>
      </c>
      <c r="S4775" s="15">
        <v>14.649993798681489</v>
      </c>
      <c r="X4775" s="49">
        <v>-8.5759661125072402</v>
      </c>
      <c r="Y4775" s="15">
        <v>5.9977199089999997</v>
      </c>
      <c r="Z4775" s="15">
        <v>5.9977199089999997</v>
      </c>
      <c r="AA4775" s="15">
        <v>7.3249968993407446</v>
      </c>
      <c r="AF4775" s="49">
        <v>-1.8539872159908799</v>
      </c>
      <c r="AG4775" s="15">
        <v>-2.7168184140086198</v>
      </c>
      <c r="AH4775" s="15">
        <v>-2.7168184140086198</v>
      </c>
      <c r="AI4775" s="15">
        <v>14.649993798681489</v>
      </c>
      <c r="AM4775" s="17"/>
    </row>
    <row r="4776" spans="1:39">
      <c r="A4776" s="7" t="s">
        <v>4209</v>
      </c>
      <c r="B4776" s="7">
        <v>4212</v>
      </c>
      <c r="C4776" s="29" t="s">
        <v>4555</v>
      </c>
      <c r="F4776" s="27" t="str">
        <f t="shared" si="74"/>
        <v>QLD4212SANCTUARY COVE</v>
      </c>
      <c r="G4776" s="30">
        <v>4764</v>
      </c>
      <c r="H4776" s="49">
        <v>7.7667032021239697</v>
      </c>
      <c r="I4776" s="15">
        <v>4.3622402329999996</v>
      </c>
      <c r="J4776" s="15">
        <v>4.3622402329999996</v>
      </c>
      <c r="K4776" s="15">
        <v>7.3249968993407446</v>
      </c>
      <c r="P4776" s="49">
        <v>6.3636858494822199</v>
      </c>
      <c r="Q4776" s="15">
        <v>4.7571690870000003</v>
      </c>
      <c r="R4776" s="15">
        <v>4.7571690870000003</v>
      </c>
      <c r="S4776" s="15">
        <v>14.649993798681489</v>
      </c>
      <c r="X4776" s="49">
        <v>9.1621818458920199</v>
      </c>
      <c r="Y4776" s="15">
        <v>5.9977199089999997</v>
      </c>
      <c r="Z4776" s="15">
        <v>5.9977199089999997</v>
      </c>
      <c r="AA4776" s="15">
        <v>7.3249968993407446</v>
      </c>
      <c r="AF4776" s="49">
        <v>-1.8539872159908799</v>
      </c>
      <c r="AG4776" s="15">
        <v>-2.7168184140086198</v>
      </c>
      <c r="AH4776" s="15">
        <v>-2.7168184140086198</v>
      </c>
      <c r="AI4776" s="15">
        <v>14.649993798681489</v>
      </c>
      <c r="AM4776" s="17"/>
    </row>
    <row r="4777" spans="1:39">
      <c r="A4777" s="7" t="s">
        <v>4209</v>
      </c>
      <c r="B4777" s="7">
        <v>4213</v>
      </c>
      <c r="C4777" s="29" t="s">
        <v>4556</v>
      </c>
      <c r="F4777" s="27" t="str">
        <f t="shared" si="74"/>
        <v>QLD4213AUSTINVILLE</v>
      </c>
      <c r="G4777" s="30">
        <v>4765</v>
      </c>
      <c r="H4777" s="49">
        <v>6.5641168998596102</v>
      </c>
      <c r="I4777" s="15">
        <v>4.2362402330000002</v>
      </c>
      <c r="J4777" s="15">
        <v>4.2362402330000002</v>
      </c>
      <c r="K4777" s="15">
        <v>6.3036037824322619</v>
      </c>
      <c r="P4777" s="49">
        <v>3.60775890679307</v>
      </c>
      <c r="Q4777" s="15">
        <v>4.6578122909999999</v>
      </c>
      <c r="R4777" s="15">
        <v>4.6578122909999999</v>
      </c>
      <c r="S4777" s="15">
        <v>12.607207564864524</v>
      </c>
      <c r="X4777" s="49">
        <v>7.9595955436276604</v>
      </c>
      <c r="Y4777" s="15">
        <v>5.8739879090000002</v>
      </c>
      <c r="Z4777" s="15">
        <v>5.8739879090000002</v>
      </c>
      <c r="AA4777" s="15">
        <v>6.3036037824322619</v>
      </c>
      <c r="AF4777" s="49">
        <v>-1.8539872159908799</v>
      </c>
      <c r="AG4777" s="15">
        <v>7.4259703316235699</v>
      </c>
      <c r="AH4777" s="15">
        <v>7.4259703316235699</v>
      </c>
      <c r="AI4777" s="15">
        <v>12.607207564864524</v>
      </c>
      <c r="AM4777" s="17"/>
    </row>
    <row r="4778" spans="1:39">
      <c r="A4778" s="7" t="s">
        <v>4209</v>
      </c>
      <c r="B4778" s="7">
        <v>4213</v>
      </c>
      <c r="C4778" s="29" t="s">
        <v>4557</v>
      </c>
      <c r="F4778" s="27" t="str">
        <f t="shared" si="74"/>
        <v>QLD4213BONOGIN</v>
      </c>
      <c r="G4778" s="30">
        <v>4766</v>
      </c>
      <c r="H4778" s="49">
        <v>-10.0215525188696</v>
      </c>
      <c r="I4778" s="15">
        <v>4.2362402330000002</v>
      </c>
      <c r="J4778" s="15">
        <v>4.2362402330000002</v>
      </c>
      <c r="K4778" s="15">
        <v>6.3036037824322619</v>
      </c>
      <c r="P4778" s="49">
        <v>-9.7209059433035492</v>
      </c>
      <c r="Q4778" s="15">
        <v>4.6578122909999999</v>
      </c>
      <c r="R4778" s="15">
        <v>4.6578122909999999</v>
      </c>
      <c r="S4778" s="15">
        <v>12.607207564864524</v>
      </c>
      <c r="X4778" s="49">
        <v>-8.5759661125072402</v>
      </c>
      <c r="Y4778" s="15">
        <v>5.8739879090000002</v>
      </c>
      <c r="Z4778" s="15">
        <v>5.8739879090000002</v>
      </c>
      <c r="AA4778" s="15">
        <v>6.3036037824322619</v>
      </c>
      <c r="AF4778" s="49">
        <v>-1.8539872159908799</v>
      </c>
      <c r="AG4778" s="15">
        <v>7.4259703316235699</v>
      </c>
      <c r="AH4778" s="15">
        <v>7.4259703316235699</v>
      </c>
      <c r="AI4778" s="15">
        <v>12.607207564864524</v>
      </c>
      <c r="AM4778" s="17"/>
    </row>
    <row r="4779" spans="1:39">
      <c r="A4779" s="7" t="s">
        <v>4209</v>
      </c>
      <c r="B4779" s="7">
        <v>4213</v>
      </c>
      <c r="C4779" s="29" t="s">
        <v>4558</v>
      </c>
      <c r="F4779" s="27" t="str">
        <f t="shared" si="74"/>
        <v>QLD4213MUDGEERABA</v>
      </c>
      <c r="G4779" s="30">
        <v>4767</v>
      </c>
      <c r="H4779" s="49">
        <v>6.8647634754256996</v>
      </c>
      <c r="I4779" s="15">
        <v>4.2362402330000002</v>
      </c>
      <c r="J4779" s="15">
        <v>4.2362402330000002</v>
      </c>
      <c r="K4779" s="15">
        <v>6.3036037824322619</v>
      </c>
      <c r="P4779" s="49">
        <v>4.2591598205196002</v>
      </c>
      <c r="Q4779" s="15">
        <v>4.6578122909999999</v>
      </c>
      <c r="R4779" s="15">
        <v>4.6578122909999999</v>
      </c>
      <c r="S4779" s="15">
        <v>12.607207564864524</v>
      </c>
      <c r="X4779" s="49">
        <v>8.2602421191937498</v>
      </c>
      <c r="Y4779" s="15">
        <v>5.8739879090000002</v>
      </c>
      <c r="Z4779" s="15">
        <v>5.8739879090000002</v>
      </c>
      <c r="AA4779" s="15">
        <v>6.3036037824322619</v>
      </c>
      <c r="AF4779" s="49">
        <v>-1.8539872159908799</v>
      </c>
      <c r="AG4779" s="15">
        <v>7.4259703316235699</v>
      </c>
      <c r="AH4779" s="15">
        <v>7.4259703316235699</v>
      </c>
      <c r="AI4779" s="15">
        <v>12.607207564864524</v>
      </c>
      <c r="AM4779" s="17"/>
    </row>
    <row r="4780" spans="1:39">
      <c r="A4780" s="7" t="s">
        <v>4209</v>
      </c>
      <c r="B4780" s="7">
        <v>4213</v>
      </c>
      <c r="C4780" s="29" t="s">
        <v>4559</v>
      </c>
      <c r="F4780" s="27" t="str">
        <f t="shared" si="74"/>
        <v>QLD4213SPRINGBROOK</v>
      </c>
      <c r="G4780" s="30">
        <v>4768</v>
      </c>
      <c r="H4780" s="49">
        <v>6.8647634754256996</v>
      </c>
      <c r="I4780" s="15">
        <v>4.2362402330000002</v>
      </c>
      <c r="J4780" s="15">
        <v>4.2362402330000002</v>
      </c>
      <c r="K4780" s="15">
        <v>6.3036037824322619</v>
      </c>
      <c r="P4780" s="49">
        <v>4.2591598205196002</v>
      </c>
      <c r="Q4780" s="15">
        <v>4.6578122909999999</v>
      </c>
      <c r="R4780" s="15">
        <v>4.6578122909999999</v>
      </c>
      <c r="S4780" s="15">
        <v>12.607207564864524</v>
      </c>
      <c r="X4780" s="49">
        <v>8.3103498817881007</v>
      </c>
      <c r="Y4780" s="15">
        <v>5.8739879090000002</v>
      </c>
      <c r="Z4780" s="15">
        <v>5.8739879090000002</v>
      </c>
      <c r="AA4780" s="15">
        <v>6.3036037824322619</v>
      </c>
      <c r="AF4780" s="49">
        <v>-1.8539872159908799</v>
      </c>
      <c r="AG4780" s="15">
        <v>7.4259703316235699</v>
      </c>
      <c r="AH4780" s="15">
        <v>7.4259703316235699</v>
      </c>
      <c r="AI4780" s="15">
        <v>12.607207564864524</v>
      </c>
      <c r="AM4780" s="17"/>
    </row>
    <row r="4781" spans="1:39">
      <c r="A4781" s="7" t="s">
        <v>4209</v>
      </c>
      <c r="B4781" s="7">
        <v>4213</v>
      </c>
      <c r="C4781" s="29" t="s">
        <v>4560</v>
      </c>
      <c r="F4781" s="27" t="str">
        <f t="shared" si="74"/>
        <v>QLD4213TALLAI</v>
      </c>
      <c r="G4781" s="30">
        <v>4769</v>
      </c>
      <c r="H4781" s="49">
        <v>7.26562557618049</v>
      </c>
      <c r="I4781" s="15">
        <v>4.2362402330000002</v>
      </c>
      <c r="J4781" s="15">
        <v>4.2362402330000002</v>
      </c>
      <c r="K4781" s="15">
        <v>6.3036037824322619</v>
      </c>
      <c r="P4781" s="49">
        <v>5.2112073098122096</v>
      </c>
      <c r="Q4781" s="15">
        <v>4.6578122909999999</v>
      </c>
      <c r="R4781" s="15">
        <v>4.6578122909999999</v>
      </c>
      <c r="S4781" s="15">
        <v>12.607207564864524</v>
      </c>
      <c r="X4781" s="49">
        <v>8.6611042199485393</v>
      </c>
      <c r="Y4781" s="15">
        <v>5.8739879090000002</v>
      </c>
      <c r="Z4781" s="15">
        <v>5.8739879090000002</v>
      </c>
      <c r="AA4781" s="15">
        <v>6.3036037824322619</v>
      </c>
      <c r="AF4781" s="49">
        <v>-1.8539872159908799</v>
      </c>
      <c r="AG4781" s="15">
        <v>7.4259703316235699</v>
      </c>
      <c r="AH4781" s="15">
        <v>7.4259703316235699</v>
      </c>
      <c r="AI4781" s="15">
        <v>12.607207564864524</v>
      </c>
      <c r="AM4781" s="17"/>
    </row>
    <row r="4782" spans="1:39">
      <c r="A4782" s="7" t="s">
        <v>4209</v>
      </c>
      <c r="B4782" s="7">
        <v>4213</v>
      </c>
      <c r="C4782" s="29" t="s">
        <v>4561</v>
      </c>
      <c r="F4782" s="27" t="str">
        <f t="shared" si="74"/>
        <v>QLD4213WORONGARY</v>
      </c>
      <c r="G4782" s="30">
        <v>4770</v>
      </c>
      <c r="H4782" s="49">
        <v>5.9628237487274296</v>
      </c>
      <c r="I4782" s="15">
        <v>4.2362402330000002</v>
      </c>
      <c r="J4782" s="15">
        <v>4.2362402330000002</v>
      </c>
      <c r="K4782" s="15">
        <v>6.3036037824322619</v>
      </c>
      <c r="P4782" s="49">
        <v>2.9563579930665398</v>
      </c>
      <c r="Q4782" s="15">
        <v>4.6578122909999999</v>
      </c>
      <c r="R4782" s="15">
        <v>4.6578122909999999</v>
      </c>
      <c r="S4782" s="15">
        <v>12.607207564864524</v>
      </c>
      <c r="X4782" s="49">
        <v>7.4084101550898298</v>
      </c>
      <c r="Y4782" s="15">
        <v>5.8739879090000002</v>
      </c>
      <c r="Z4782" s="15">
        <v>5.8739879090000002</v>
      </c>
      <c r="AA4782" s="15">
        <v>6.3036037824322619</v>
      </c>
      <c r="AF4782" s="49">
        <v>-2.2548493167456698</v>
      </c>
      <c r="AG4782" s="15">
        <v>7.4259703316235699</v>
      </c>
      <c r="AH4782" s="15">
        <v>7.4259703316235699</v>
      </c>
      <c r="AI4782" s="15">
        <v>12.607207564864524</v>
      </c>
      <c r="AM4782" s="17"/>
    </row>
    <row r="4783" spans="1:39">
      <c r="A4783" s="7" t="s">
        <v>4209</v>
      </c>
      <c r="B4783" s="7">
        <v>4214</v>
      </c>
      <c r="C4783" s="29" t="s">
        <v>4562</v>
      </c>
      <c r="F4783" s="27" t="str">
        <f t="shared" si="74"/>
        <v>QLD4214ARUNDEL</v>
      </c>
      <c r="G4783" s="30">
        <v>4771</v>
      </c>
      <c r="H4783" s="49">
        <v>-10.0215525188696</v>
      </c>
      <c r="I4783" s="15">
        <v>7.1077006239999996</v>
      </c>
      <c r="J4783" s="15">
        <v>7.1077006239999996</v>
      </c>
      <c r="K4783" s="15">
        <v>11.199902577523869</v>
      </c>
      <c r="P4783" s="49">
        <v>-9.7209059433035492</v>
      </c>
      <c r="Q4783" s="15">
        <v>6.9220908970000004</v>
      </c>
      <c r="R4783" s="15">
        <v>6.9220908970000004</v>
      </c>
      <c r="S4783" s="15">
        <v>22.399805155047737</v>
      </c>
      <c r="X4783" s="49">
        <v>-8.5759661125072402</v>
      </c>
      <c r="Y4783" s="15">
        <v>8.6937620130000006</v>
      </c>
      <c r="Z4783" s="15">
        <v>8.6937620130000006</v>
      </c>
      <c r="AA4783" s="15">
        <v>11.199902577523869</v>
      </c>
      <c r="AF4783" s="49">
        <v>-2.2548493167456698</v>
      </c>
      <c r="AG4783" s="15">
        <v>-2.2338284737404202</v>
      </c>
      <c r="AH4783" s="15">
        <v>-2.2338284737404202</v>
      </c>
      <c r="AI4783" s="15">
        <v>22.399805155047737</v>
      </c>
      <c r="AM4783" s="17"/>
    </row>
    <row r="4784" spans="1:39">
      <c r="A4784" s="7" t="s">
        <v>4209</v>
      </c>
      <c r="B4784" s="7">
        <v>4214</v>
      </c>
      <c r="C4784" s="29" t="s">
        <v>4563</v>
      </c>
      <c r="F4784" s="27" t="str">
        <f t="shared" si="74"/>
        <v>QLD4214ARUNDEL BC</v>
      </c>
      <c r="G4784" s="30">
        <v>4772</v>
      </c>
      <c r="H4784" s="49">
        <v>-10.0215525188696</v>
      </c>
      <c r="I4784" s="15">
        <v>7.1077006239999996</v>
      </c>
      <c r="J4784" s="15">
        <v>7.1077006239999996</v>
      </c>
      <c r="K4784" s="15">
        <v>11.199902577523869</v>
      </c>
      <c r="P4784" s="49">
        <v>-9.7209059433035492</v>
      </c>
      <c r="Q4784" s="15">
        <v>6.9220908970000004</v>
      </c>
      <c r="R4784" s="15">
        <v>6.9220908970000004</v>
      </c>
      <c r="S4784" s="15">
        <v>22.399805155047737</v>
      </c>
      <c r="X4784" s="49">
        <v>-8.5759661125072402</v>
      </c>
      <c r="Y4784" s="15">
        <v>8.6937620130000006</v>
      </c>
      <c r="Z4784" s="15">
        <v>8.6937620130000006</v>
      </c>
      <c r="AA4784" s="15">
        <v>11.199902577523869</v>
      </c>
      <c r="AF4784" s="49">
        <v>-2.2548493167456698</v>
      </c>
      <c r="AG4784" s="15">
        <v>-2.2338284737404202</v>
      </c>
      <c r="AH4784" s="15">
        <v>-2.2338284737404202</v>
      </c>
      <c r="AI4784" s="15">
        <v>22.399805155047737</v>
      </c>
      <c r="AM4784" s="17"/>
    </row>
    <row r="4785" spans="1:39">
      <c r="A4785" s="7" t="s">
        <v>4209</v>
      </c>
      <c r="B4785" s="7">
        <v>4214</v>
      </c>
      <c r="C4785" s="29" t="s">
        <v>4564</v>
      </c>
      <c r="F4785" s="27" t="str">
        <f t="shared" si="74"/>
        <v>QLD4214ARUNDEL DC</v>
      </c>
      <c r="G4785" s="30">
        <v>4773</v>
      </c>
      <c r="H4785" s="49">
        <v>7.5662721517465803</v>
      </c>
      <c r="I4785" s="15">
        <v>7.1077006239999996</v>
      </c>
      <c r="J4785" s="15">
        <v>7.1077006239999996</v>
      </c>
      <c r="K4785" s="15">
        <v>11.199902577523869</v>
      </c>
      <c r="P4785" s="49">
        <v>6.0129315113217796</v>
      </c>
      <c r="Q4785" s="15">
        <v>6.9220908970000004</v>
      </c>
      <c r="R4785" s="15">
        <v>6.9220908970000004</v>
      </c>
      <c r="S4785" s="15">
        <v>22.399805155047737</v>
      </c>
      <c r="X4785" s="49">
        <v>8.9617507955146305</v>
      </c>
      <c r="Y4785" s="15">
        <v>8.6937620130000006</v>
      </c>
      <c r="Z4785" s="15">
        <v>8.6937620130000006</v>
      </c>
      <c r="AA4785" s="15">
        <v>11.199902577523869</v>
      </c>
      <c r="AF4785" s="49">
        <v>-2.2548493167456698</v>
      </c>
      <c r="AG4785" s="15">
        <v>-2.2338284737404202</v>
      </c>
      <c r="AH4785" s="15">
        <v>-2.2338284737404202</v>
      </c>
      <c r="AI4785" s="15">
        <v>22.399805155047737</v>
      </c>
      <c r="AM4785" s="17"/>
    </row>
    <row r="4786" spans="1:39">
      <c r="A4786" s="7" t="s">
        <v>4209</v>
      </c>
      <c r="B4786" s="7">
        <v>4214</v>
      </c>
      <c r="C4786" s="29" t="s">
        <v>4565</v>
      </c>
      <c r="F4786" s="27" t="str">
        <f t="shared" si="74"/>
        <v>QLD4214ASHMORE</v>
      </c>
      <c r="G4786" s="30">
        <v>4774</v>
      </c>
      <c r="H4786" s="49">
        <v>-10.0215525188696</v>
      </c>
      <c r="I4786" s="15">
        <v>7.1077006239999996</v>
      </c>
      <c r="J4786" s="15">
        <v>7.1077006239999996</v>
      </c>
      <c r="K4786" s="15">
        <v>11.199902577523869</v>
      </c>
      <c r="P4786" s="49">
        <v>-9.7209059433035492</v>
      </c>
      <c r="Q4786" s="15">
        <v>6.9220908970000004</v>
      </c>
      <c r="R4786" s="15">
        <v>6.9220908970000004</v>
      </c>
      <c r="S4786" s="15">
        <v>22.399805155047737</v>
      </c>
      <c r="X4786" s="49">
        <v>-8.5759661125072402</v>
      </c>
      <c r="Y4786" s="15">
        <v>8.6937620130000006</v>
      </c>
      <c r="Z4786" s="15">
        <v>8.6937620130000006</v>
      </c>
      <c r="AA4786" s="15">
        <v>11.199902577523869</v>
      </c>
      <c r="AF4786" s="49">
        <v>-2.2548493167456698</v>
      </c>
      <c r="AG4786" s="15">
        <v>-2.2338284737404202</v>
      </c>
      <c r="AH4786" s="15">
        <v>-2.2338284737404202</v>
      </c>
      <c r="AI4786" s="15">
        <v>22.399805155047737</v>
      </c>
      <c r="AM4786" s="17"/>
    </row>
    <row r="4787" spans="1:39">
      <c r="A4787" s="7" t="s">
        <v>4209</v>
      </c>
      <c r="B4787" s="7">
        <v>4214</v>
      </c>
      <c r="C4787" s="29" t="s">
        <v>4566</v>
      </c>
      <c r="F4787" s="27" t="str">
        <f t="shared" si="74"/>
        <v>QLD4214ASHMORE CITY</v>
      </c>
      <c r="G4787" s="30">
        <v>4775</v>
      </c>
      <c r="H4787" s="49">
        <v>7.0651945258030899</v>
      </c>
      <c r="I4787" s="15">
        <v>7.1077006239999996</v>
      </c>
      <c r="J4787" s="15">
        <v>7.1077006239999996</v>
      </c>
      <c r="K4787" s="15">
        <v>11.199902577523869</v>
      </c>
      <c r="P4787" s="49">
        <v>4.7101296838687299</v>
      </c>
      <c r="Q4787" s="15">
        <v>6.9220908970000004</v>
      </c>
      <c r="R4787" s="15">
        <v>6.9220908970000004</v>
      </c>
      <c r="S4787" s="15">
        <v>22.399805155047737</v>
      </c>
      <c r="X4787" s="49">
        <v>8.4606731695711392</v>
      </c>
      <c r="Y4787" s="15">
        <v>8.6937620130000006</v>
      </c>
      <c r="Z4787" s="15">
        <v>8.6937620130000006</v>
      </c>
      <c r="AA4787" s="15">
        <v>11.199902577523869</v>
      </c>
      <c r="AF4787" s="49">
        <v>-2.2548493167456698</v>
      </c>
      <c r="AG4787" s="15">
        <v>-2.2338284737404202</v>
      </c>
      <c r="AH4787" s="15">
        <v>-2.2338284737404202</v>
      </c>
      <c r="AI4787" s="15">
        <v>22.399805155047737</v>
      </c>
      <c r="AM4787" s="17"/>
    </row>
    <row r="4788" spans="1:39">
      <c r="A4788" s="7" t="s">
        <v>4209</v>
      </c>
      <c r="B4788" s="7">
        <v>4214</v>
      </c>
      <c r="C4788" s="29" t="s">
        <v>4567</v>
      </c>
      <c r="F4788" s="27" t="str">
        <f t="shared" si="74"/>
        <v>QLD4214MOLENDINAR</v>
      </c>
      <c r="G4788" s="30">
        <v>4776</v>
      </c>
      <c r="H4788" s="49">
        <v>6.6643324250483102</v>
      </c>
      <c r="I4788" s="15">
        <v>7.1077006239999996</v>
      </c>
      <c r="J4788" s="15">
        <v>7.1077006239999996</v>
      </c>
      <c r="K4788" s="15">
        <v>11.199902577523869</v>
      </c>
      <c r="P4788" s="49">
        <v>3.8081899571704598</v>
      </c>
      <c r="Q4788" s="15">
        <v>6.9220908970000004</v>
      </c>
      <c r="R4788" s="15">
        <v>6.9220908970000004</v>
      </c>
      <c r="S4788" s="15">
        <v>22.399805155047737</v>
      </c>
      <c r="X4788" s="49">
        <v>8.1099188314107096</v>
      </c>
      <c r="Y4788" s="15">
        <v>8.6937620130000006</v>
      </c>
      <c r="Z4788" s="15">
        <v>8.6937620130000006</v>
      </c>
      <c r="AA4788" s="15">
        <v>11.199902577523869</v>
      </c>
      <c r="AF4788" s="49">
        <v>-2.2548493167456698</v>
      </c>
      <c r="AG4788" s="15">
        <v>-2.2338284737404202</v>
      </c>
      <c r="AH4788" s="15">
        <v>-2.2338284737404202</v>
      </c>
      <c r="AI4788" s="15">
        <v>22.399805155047737</v>
      </c>
      <c r="AM4788" s="17"/>
    </row>
    <row r="4789" spans="1:39">
      <c r="A4789" s="7" t="s">
        <v>4209</v>
      </c>
      <c r="B4789" s="7">
        <v>4214</v>
      </c>
      <c r="C4789" s="29" t="s">
        <v>4568</v>
      </c>
      <c r="F4789" s="27" t="str">
        <f t="shared" si="74"/>
        <v>QLD4214PARKWOOD</v>
      </c>
      <c r="G4789" s="30">
        <v>4777</v>
      </c>
      <c r="H4789" s="49">
        <v>-10.0215525188696</v>
      </c>
      <c r="I4789" s="15">
        <v>7.1077006239999996</v>
      </c>
      <c r="J4789" s="15">
        <v>7.1077006239999996</v>
      </c>
      <c r="K4789" s="15">
        <v>11.199902577523869</v>
      </c>
      <c r="P4789" s="49">
        <v>-9.7209059433035492</v>
      </c>
      <c r="Q4789" s="15">
        <v>6.9220908970000004</v>
      </c>
      <c r="R4789" s="15">
        <v>6.9220908970000004</v>
      </c>
      <c r="S4789" s="15">
        <v>22.399805155047737</v>
      </c>
      <c r="X4789" s="49">
        <v>-8.5759661125072402</v>
      </c>
      <c r="Y4789" s="15">
        <v>8.6937620130000006</v>
      </c>
      <c r="Z4789" s="15">
        <v>8.6937620130000006</v>
      </c>
      <c r="AA4789" s="15">
        <v>11.199902577523869</v>
      </c>
      <c r="AF4789" s="49">
        <v>-2.2548493167456698</v>
      </c>
      <c r="AG4789" s="15">
        <v>-2.2338284737404202</v>
      </c>
      <c r="AH4789" s="15">
        <v>-2.2338284737404202</v>
      </c>
      <c r="AI4789" s="15">
        <v>22.399805155047737</v>
      </c>
      <c r="AM4789" s="17"/>
    </row>
    <row r="4790" spans="1:39">
      <c r="A4790" s="7" t="s">
        <v>4209</v>
      </c>
      <c r="B4790" s="7">
        <v>4215</v>
      </c>
      <c r="C4790" s="29" t="s">
        <v>4569</v>
      </c>
      <c r="F4790" s="27" t="str">
        <f t="shared" si="74"/>
        <v>QLD4215AUSTRALIA FAIR</v>
      </c>
      <c r="G4790" s="30">
        <v>4778</v>
      </c>
      <c r="H4790" s="49">
        <v>7.4660566265578803</v>
      </c>
      <c r="I4790" s="15">
        <v>7.1077006239999996</v>
      </c>
      <c r="J4790" s="15">
        <v>7.1077006239999996</v>
      </c>
      <c r="K4790" s="15">
        <v>13.040028400315155</v>
      </c>
      <c r="P4790" s="49">
        <v>5.8626082235387402</v>
      </c>
      <c r="Q4790" s="15">
        <v>6.9220908970000004</v>
      </c>
      <c r="R4790" s="15">
        <v>6.9220908970000004</v>
      </c>
      <c r="S4790" s="15">
        <v>26.08005680063031</v>
      </c>
      <c r="X4790" s="49">
        <v>8.9116430329202796</v>
      </c>
      <c r="Y4790" s="15">
        <v>8.6937620130000006</v>
      </c>
      <c r="Z4790" s="15">
        <v>8.6937620130000006</v>
      </c>
      <c r="AA4790" s="15">
        <v>13.040028400315155</v>
      </c>
      <c r="AF4790" s="49">
        <v>-2.2548493167456698</v>
      </c>
      <c r="AG4790" s="15">
        <v>-2.1130809886733699</v>
      </c>
      <c r="AH4790" s="15">
        <v>-2.1130809886733699</v>
      </c>
      <c r="AI4790" s="15">
        <v>26.08005680063031</v>
      </c>
      <c r="AM4790" s="17"/>
    </row>
    <row r="4791" spans="1:39">
      <c r="A4791" s="7" t="s">
        <v>4209</v>
      </c>
      <c r="B4791" s="7">
        <v>4215</v>
      </c>
      <c r="C4791" s="29" t="s">
        <v>4570</v>
      </c>
      <c r="F4791" s="27" t="str">
        <f t="shared" si="74"/>
        <v>QLD4215CHIRN PARK</v>
      </c>
      <c r="G4791" s="30">
        <v>4779</v>
      </c>
      <c r="H4791" s="49">
        <v>-10.0215525188696</v>
      </c>
      <c r="I4791" s="15">
        <v>7.1077006239999996</v>
      </c>
      <c r="J4791" s="15">
        <v>7.1077006239999996</v>
      </c>
      <c r="K4791" s="15">
        <v>13.040028400315155</v>
      </c>
      <c r="P4791" s="49">
        <v>-9.7209059433035492</v>
      </c>
      <c r="Q4791" s="15">
        <v>6.9220908970000004</v>
      </c>
      <c r="R4791" s="15">
        <v>6.9220908970000004</v>
      </c>
      <c r="S4791" s="15">
        <v>26.08005680063031</v>
      </c>
      <c r="X4791" s="49">
        <v>-8.5759661125072402</v>
      </c>
      <c r="Y4791" s="15">
        <v>8.6937620130000006</v>
      </c>
      <c r="Z4791" s="15">
        <v>8.6937620130000006</v>
      </c>
      <c r="AA4791" s="15">
        <v>13.040028400315155</v>
      </c>
      <c r="AF4791" s="49">
        <v>-2.2548493167456698</v>
      </c>
      <c r="AG4791" s="15">
        <v>-2.1130809886733699</v>
      </c>
      <c r="AH4791" s="15">
        <v>-2.1130809886733699</v>
      </c>
      <c r="AI4791" s="15">
        <v>26.08005680063031</v>
      </c>
      <c r="AM4791" s="17"/>
    </row>
    <row r="4792" spans="1:39">
      <c r="A4792" s="7" t="s">
        <v>4209</v>
      </c>
      <c r="B4792" s="7">
        <v>4215</v>
      </c>
      <c r="C4792" s="29" t="s">
        <v>4571</v>
      </c>
      <c r="F4792" s="27" t="str">
        <f t="shared" si="74"/>
        <v>QLD4215LABRADOR</v>
      </c>
      <c r="G4792" s="30">
        <v>4780</v>
      </c>
      <c r="H4792" s="49">
        <v>6.9649790006143997</v>
      </c>
      <c r="I4792" s="15">
        <v>7.1077006239999996</v>
      </c>
      <c r="J4792" s="15">
        <v>7.1077006239999996</v>
      </c>
      <c r="K4792" s="15">
        <v>13.040028400315155</v>
      </c>
      <c r="P4792" s="49">
        <v>4.5096986334913396</v>
      </c>
      <c r="Q4792" s="15">
        <v>6.9220908970000004</v>
      </c>
      <c r="R4792" s="15">
        <v>6.9220908970000004</v>
      </c>
      <c r="S4792" s="15">
        <v>26.08005680063031</v>
      </c>
      <c r="X4792" s="49">
        <v>8.3604576443824499</v>
      </c>
      <c r="Y4792" s="15">
        <v>8.6937620130000006</v>
      </c>
      <c r="Z4792" s="15">
        <v>8.6937620130000006</v>
      </c>
      <c r="AA4792" s="15">
        <v>13.040028400315155</v>
      </c>
      <c r="AF4792" s="49">
        <v>-2.2548493167456698</v>
      </c>
      <c r="AG4792" s="15">
        <v>-2.1130809886733699</v>
      </c>
      <c r="AH4792" s="15">
        <v>-2.1130809886733699</v>
      </c>
      <c r="AI4792" s="15">
        <v>26.08005680063031</v>
      </c>
      <c r="AM4792" s="17"/>
    </row>
    <row r="4793" spans="1:39">
      <c r="A4793" s="7" t="s">
        <v>4209</v>
      </c>
      <c r="B4793" s="7">
        <v>4215</v>
      </c>
      <c r="C4793" s="29" t="s">
        <v>4140</v>
      </c>
      <c r="F4793" s="27" t="str">
        <f t="shared" si="74"/>
        <v>QLD4215SOUTHPORT</v>
      </c>
      <c r="G4793" s="30">
        <v>4781</v>
      </c>
      <c r="H4793" s="49">
        <v>-1.40301735264175</v>
      </c>
      <c r="I4793" s="15">
        <v>7.1077006239999996</v>
      </c>
      <c r="J4793" s="15">
        <v>7.1077006239999996</v>
      </c>
      <c r="K4793" s="15">
        <v>13.040028400315155</v>
      </c>
      <c r="P4793" s="49">
        <v>-3.9585132449535099</v>
      </c>
      <c r="Q4793" s="15">
        <v>6.9220908970000004</v>
      </c>
      <c r="R4793" s="15">
        <v>6.9220908970000004</v>
      </c>
      <c r="S4793" s="15">
        <v>26.08005680063031</v>
      </c>
      <c r="X4793" s="49">
        <v>-7.5387072702502696E-3</v>
      </c>
      <c r="Y4793" s="15">
        <v>8.6937620130000006</v>
      </c>
      <c r="Z4793" s="15">
        <v>8.6937620130000006</v>
      </c>
      <c r="AA4793" s="15">
        <v>13.040028400315155</v>
      </c>
      <c r="AF4793" s="49">
        <v>-2.2548493167456698</v>
      </c>
      <c r="AG4793" s="15">
        <v>-2.1130809886733699</v>
      </c>
      <c r="AH4793" s="15">
        <v>-2.1130809886733699</v>
      </c>
      <c r="AI4793" s="15">
        <v>26.08005680063031</v>
      </c>
      <c r="AM4793" s="17"/>
    </row>
    <row r="4794" spans="1:39">
      <c r="A4794" s="7" t="s">
        <v>4209</v>
      </c>
      <c r="B4794" s="7">
        <v>4215</v>
      </c>
      <c r="C4794" s="29" t="s">
        <v>4572</v>
      </c>
      <c r="F4794" s="27" t="str">
        <f t="shared" si="74"/>
        <v>QLD4215SOUTHPORT BC</v>
      </c>
      <c r="G4794" s="30">
        <v>4782</v>
      </c>
      <c r="H4794" s="49">
        <v>-1.40301735264175</v>
      </c>
      <c r="I4794" s="15">
        <v>7.1077006239999996</v>
      </c>
      <c r="J4794" s="15">
        <v>7.1077006239999996</v>
      </c>
      <c r="K4794" s="15">
        <v>13.040028400315155</v>
      </c>
      <c r="P4794" s="49">
        <v>-3.9585132449535099</v>
      </c>
      <c r="Q4794" s="15">
        <v>6.9220908970000004</v>
      </c>
      <c r="R4794" s="15">
        <v>6.9220908970000004</v>
      </c>
      <c r="S4794" s="15">
        <v>26.08005680063031</v>
      </c>
      <c r="X4794" s="49">
        <v>-7.5387072702502696E-3</v>
      </c>
      <c r="Y4794" s="15">
        <v>8.6937620130000006</v>
      </c>
      <c r="Z4794" s="15">
        <v>8.6937620130000006</v>
      </c>
      <c r="AA4794" s="15">
        <v>13.040028400315155</v>
      </c>
      <c r="AF4794" s="49">
        <v>-2.2548493167456698</v>
      </c>
      <c r="AG4794" s="15">
        <v>-2.1130809886733699</v>
      </c>
      <c r="AH4794" s="15">
        <v>-2.1130809886733699</v>
      </c>
      <c r="AI4794" s="15">
        <v>26.08005680063031</v>
      </c>
      <c r="AM4794" s="17"/>
    </row>
    <row r="4795" spans="1:39">
      <c r="A4795" s="7" t="s">
        <v>4209</v>
      </c>
      <c r="B4795" s="7">
        <v>4215</v>
      </c>
      <c r="C4795" s="29" t="s">
        <v>4573</v>
      </c>
      <c r="F4795" s="27" t="str">
        <f t="shared" si="74"/>
        <v>QLD4215SOUTHPORT PARK</v>
      </c>
      <c r="G4795" s="30">
        <v>4783</v>
      </c>
      <c r="H4795" s="49">
        <v>-0.75161643891522301</v>
      </c>
      <c r="I4795" s="15">
        <v>7.1077006239999996</v>
      </c>
      <c r="J4795" s="15">
        <v>7.1077006239999996</v>
      </c>
      <c r="K4795" s="15">
        <v>13.040028400315155</v>
      </c>
      <c r="P4795" s="49">
        <v>-3.3572200938213301</v>
      </c>
      <c r="Q4795" s="15">
        <v>6.9220908970000004</v>
      </c>
      <c r="R4795" s="15">
        <v>6.9220908970000004</v>
      </c>
      <c r="S4795" s="15">
        <v>26.08005680063031</v>
      </c>
      <c r="X4795" s="49">
        <v>0.69396996905062402</v>
      </c>
      <c r="Y4795" s="15">
        <v>8.6937620130000006</v>
      </c>
      <c r="Z4795" s="15">
        <v>8.6937620130000006</v>
      </c>
      <c r="AA4795" s="15">
        <v>13.040028400315155</v>
      </c>
      <c r="AF4795" s="49">
        <v>-2.2548493167456698</v>
      </c>
      <c r="AG4795" s="15">
        <v>-2.1130809886733699</v>
      </c>
      <c r="AH4795" s="15">
        <v>-2.1130809886733699</v>
      </c>
      <c r="AI4795" s="15">
        <v>26.08005680063031</v>
      </c>
      <c r="AM4795" s="17"/>
    </row>
    <row r="4796" spans="1:39">
      <c r="A4796" s="7" t="s">
        <v>4209</v>
      </c>
      <c r="B4796" s="7">
        <v>4216</v>
      </c>
      <c r="C4796" s="29" t="s">
        <v>4574</v>
      </c>
      <c r="F4796" s="27" t="str">
        <f t="shared" si="74"/>
        <v>QLD4216BIGGERA WATERS</v>
      </c>
      <c r="G4796" s="30">
        <v>4784</v>
      </c>
      <c r="H4796" s="49">
        <v>-10.0215525188696</v>
      </c>
      <c r="I4796" s="15">
        <v>4.2677402329999996</v>
      </c>
      <c r="J4796" s="15">
        <v>4.2677402329999996</v>
      </c>
      <c r="K4796" s="15">
        <v>9.3009892819521571</v>
      </c>
      <c r="P4796" s="49">
        <v>-9.7209059433035492</v>
      </c>
      <c r="Q4796" s="15">
        <v>4.6826514899999996</v>
      </c>
      <c r="R4796" s="15">
        <v>4.6826514899999996</v>
      </c>
      <c r="S4796" s="15">
        <v>18.601978563904314</v>
      </c>
      <c r="X4796" s="49">
        <v>-8.5759661125072402</v>
      </c>
      <c r="Y4796" s="15">
        <v>5.9049209090000003</v>
      </c>
      <c r="Z4796" s="15">
        <v>5.9049209090000003</v>
      </c>
      <c r="AA4796" s="15">
        <v>9.3009892819521571</v>
      </c>
      <c r="AF4796" s="49">
        <v>-2.2548493167456698</v>
      </c>
      <c r="AG4796" s="15">
        <v>4.8902731452155201</v>
      </c>
      <c r="AH4796" s="15">
        <v>4.8902731452155201</v>
      </c>
      <c r="AI4796" s="15">
        <v>18.601978563904314</v>
      </c>
      <c r="AM4796" s="17"/>
    </row>
    <row r="4797" spans="1:39">
      <c r="A4797" s="7" t="s">
        <v>4209</v>
      </c>
      <c r="B4797" s="7">
        <v>4216</v>
      </c>
      <c r="C4797" s="29" t="s">
        <v>4575</v>
      </c>
      <c r="F4797" s="27" t="str">
        <f t="shared" si="74"/>
        <v>QLD4216COOMBABAH</v>
      </c>
      <c r="G4797" s="30">
        <v>4785</v>
      </c>
      <c r="H4797" s="49">
        <v>7.9469308026233199</v>
      </c>
      <c r="I4797" s="15">
        <v>4.2677402329999996</v>
      </c>
      <c r="J4797" s="15">
        <v>4.2677402329999996</v>
      </c>
      <c r="K4797" s="15">
        <v>9.3009892819521571</v>
      </c>
      <c r="P4797" s="49">
        <v>6.9254139112699002</v>
      </c>
      <c r="Q4797" s="15">
        <v>4.6826514899999996</v>
      </c>
      <c r="R4797" s="15">
        <v>4.6826514899999996</v>
      </c>
      <c r="S4797" s="15">
        <v>18.601978563904314</v>
      </c>
      <c r="X4797" s="49">
        <v>9.6166016246871493</v>
      </c>
      <c r="Y4797" s="15">
        <v>5.9049209090000003</v>
      </c>
      <c r="Z4797" s="15">
        <v>5.9049209090000003</v>
      </c>
      <c r="AA4797" s="15">
        <v>9.3009892819521571</v>
      </c>
      <c r="AF4797" s="49">
        <v>-5.8019577876945401E-2</v>
      </c>
      <c r="AG4797" s="15">
        <v>4.8902731452155201</v>
      </c>
      <c r="AH4797" s="15">
        <v>4.8902731452155201</v>
      </c>
      <c r="AI4797" s="15">
        <v>18.601978563904314</v>
      </c>
      <c r="AM4797" s="17"/>
    </row>
    <row r="4798" spans="1:39">
      <c r="A4798" s="7" t="s">
        <v>4209</v>
      </c>
      <c r="B4798" s="7">
        <v>4216</v>
      </c>
      <c r="C4798" s="29" t="s">
        <v>4576</v>
      </c>
      <c r="F4798" s="27" t="str">
        <f t="shared" si="74"/>
        <v>QLD4216HOLLYWELL</v>
      </c>
      <c r="G4798" s="30">
        <v>4786</v>
      </c>
      <c r="H4798" s="49">
        <v>9.3701516051431106</v>
      </c>
      <c r="I4798" s="15">
        <v>4.2677402329999996</v>
      </c>
      <c r="J4798" s="15">
        <v>4.2677402329999996</v>
      </c>
      <c r="K4798" s="15">
        <v>9.3009892819521571</v>
      </c>
      <c r="P4798" s="49">
        <v>8.3679963532561494</v>
      </c>
      <c r="Q4798" s="15">
        <v>4.6826514899999996</v>
      </c>
      <c r="R4798" s="15">
        <v>4.6826514899999996</v>
      </c>
      <c r="S4798" s="15">
        <v>18.601978563904314</v>
      </c>
      <c r="X4798" s="49">
        <v>10.8157380115055</v>
      </c>
      <c r="Y4798" s="15">
        <v>5.9049209090000003</v>
      </c>
      <c r="Z4798" s="15">
        <v>5.9049209090000003</v>
      </c>
      <c r="AA4798" s="15">
        <v>9.3009892819521571</v>
      </c>
      <c r="AF4798" s="49">
        <v>-1.50323287783045</v>
      </c>
      <c r="AG4798" s="15">
        <v>4.8902731452155201</v>
      </c>
      <c r="AH4798" s="15">
        <v>4.8902731452155201</v>
      </c>
      <c r="AI4798" s="15">
        <v>18.601978563904314</v>
      </c>
      <c r="AM4798" s="17"/>
    </row>
    <row r="4799" spans="1:39">
      <c r="A4799" s="7" t="s">
        <v>4209</v>
      </c>
      <c r="B4799" s="7">
        <v>4216</v>
      </c>
      <c r="C4799" s="29" t="s">
        <v>4577</v>
      </c>
      <c r="F4799" s="27" t="str">
        <f t="shared" si="74"/>
        <v>QLD4216PARADISE POINT</v>
      </c>
      <c r="G4799" s="30">
        <v>4787</v>
      </c>
      <c r="H4799" s="49">
        <v>8.76885845401093</v>
      </c>
      <c r="I4799" s="15">
        <v>4.2677402329999996</v>
      </c>
      <c r="J4799" s="15">
        <v>4.2677402329999996</v>
      </c>
      <c r="K4799" s="15">
        <v>9.3009892819521571</v>
      </c>
      <c r="P4799" s="49">
        <v>7.6664876769352697</v>
      </c>
      <c r="Q4799" s="15">
        <v>4.6826514899999996</v>
      </c>
      <c r="R4799" s="15">
        <v>4.6826514899999996</v>
      </c>
      <c r="S4799" s="15">
        <v>18.601978563904314</v>
      </c>
      <c r="X4799" s="49">
        <v>10.2144448603733</v>
      </c>
      <c r="Y4799" s="15">
        <v>5.9049209090000003</v>
      </c>
      <c r="Z4799" s="15">
        <v>5.9049209090000003</v>
      </c>
      <c r="AA4799" s="15">
        <v>9.3009892819521571</v>
      </c>
      <c r="AF4799" s="49">
        <v>-1.50323287783045</v>
      </c>
      <c r="AG4799" s="15">
        <v>4.8902731452155201</v>
      </c>
      <c r="AH4799" s="15">
        <v>4.8902731452155201</v>
      </c>
      <c r="AI4799" s="15">
        <v>18.601978563904314</v>
      </c>
      <c r="AM4799" s="17"/>
    </row>
    <row r="4800" spans="1:39">
      <c r="A4800" s="7" t="s">
        <v>4209</v>
      </c>
      <c r="B4800" s="7">
        <v>4216</v>
      </c>
      <c r="C4800" s="29" t="s">
        <v>4578</v>
      </c>
      <c r="F4800" s="27" t="str">
        <f t="shared" si="74"/>
        <v>QLD4216RUNAWAY BAY</v>
      </c>
      <c r="G4800" s="30">
        <v>4788</v>
      </c>
      <c r="H4800" s="49">
        <v>8.9692895043883194</v>
      </c>
      <c r="I4800" s="15">
        <v>4.2677402329999996</v>
      </c>
      <c r="J4800" s="15">
        <v>4.2677402329999996</v>
      </c>
      <c r="K4800" s="15">
        <v>9.3009892819521571</v>
      </c>
      <c r="P4800" s="49">
        <v>7.91702648990701</v>
      </c>
      <c r="Q4800" s="15">
        <v>4.6826514899999996</v>
      </c>
      <c r="R4800" s="15">
        <v>4.6826514899999996</v>
      </c>
      <c r="S4800" s="15">
        <v>18.601978563904314</v>
      </c>
      <c r="X4800" s="49">
        <v>10.4148759107507</v>
      </c>
      <c r="Y4800" s="15">
        <v>5.9049209090000003</v>
      </c>
      <c r="Z4800" s="15">
        <v>5.9049209090000003</v>
      </c>
      <c r="AA4800" s="15">
        <v>9.3009892819521571</v>
      </c>
      <c r="AF4800" s="49">
        <v>-1.50323287783045</v>
      </c>
      <c r="AG4800" s="15">
        <v>4.8902731452155201</v>
      </c>
      <c r="AH4800" s="15">
        <v>4.8902731452155201</v>
      </c>
      <c r="AI4800" s="15">
        <v>18.601978563904314</v>
      </c>
      <c r="AM4800" s="17"/>
    </row>
    <row r="4801" spans="1:39">
      <c r="A4801" s="7" t="s">
        <v>4209</v>
      </c>
      <c r="B4801" s="7">
        <v>4216</v>
      </c>
      <c r="C4801" s="29" t="s">
        <v>4579</v>
      </c>
      <c r="F4801" s="27" t="str">
        <f t="shared" si="74"/>
        <v>QLD4216SOUTH STRADBROKE</v>
      </c>
      <c r="G4801" s="30">
        <v>4789</v>
      </c>
      <c r="H4801" s="49">
        <v>9.5705826555205</v>
      </c>
      <c r="I4801" s="15">
        <v>4.2677402329999996</v>
      </c>
      <c r="J4801" s="15">
        <v>4.2677402329999996</v>
      </c>
      <c r="K4801" s="15">
        <v>9.3009892819521571</v>
      </c>
      <c r="P4801" s="49">
        <v>8.5684274036335406</v>
      </c>
      <c r="Q4801" s="15">
        <v>4.6826514899999996</v>
      </c>
      <c r="R4801" s="15">
        <v>4.6826514899999996</v>
      </c>
      <c r="S4801" s="15">
        <v>18.601978563904314</v>
      </c>
      <c r="X4801" s="49">
        <v>10.966061299288601</v>
      </c>
      <c r="Y4801" s="15">
        <v>5.9049209090000003</v>
      </c>
      <c r="Z4801" s="15">
        <v>5.9049209090000003</v>
      </c>
      <c r="AA4801" s="15">
        <v>9.3009892819521571</v>
      </c>
      <c r="AF4801" s="49">
        <v>-0.55118538853782995</v>
      </c>
      <c r="AG4801" s="15">
        <v>4.8902731452155201</v>
      </c>
      <c r="AH4801" s="15">
        <v>4.8902731452155201</v>
      </c>
      <c r="AI4801" s="15">
        <v>18.601978563904314</v>
      </c>
      <c r="AM4801" s="17"/>
    </row>
    <row r="4802" spans="1:39">
      <c r="A4802" s="7" t="s">
        <v>4209</v>
      </c>
      <c r="B4802" s="7">
        <v>4217</v>
      </c>
      <c r="C4802" s="29" t="s">
        <v>4580</v>
      </c>
      <c r="F4802" s="27" t="str">
        <f t="shared" si="74"/>
        <v>QLD4217BENOWA</v>
      </c>
      <c r="G4802" s="30">
        <v>4790</v>
      </c>
      <c r="H4802" s="49">
        <v>9.5705826555205</v>
      </c>
      <c r="I4802" s="15">
        <v>2.1319271080000002</v>
      </c>
      <c r="J4802" s="15">
        <v>2.1319271080000002</v>
      </c>
      <c r="K4802" s="15">
        <v>13.040028400315155</v>
      </c>
      <c r="P4802" s="49">
        <v>8.5684274036335406</v>
      </c>
      <c r="Q4802" s="15">
        <v>2.998464593</v>
      </c>
      <c r="R4802" s="15">
        <v>2.998464593</v>
      </c>
      <c r="S4802" s="15">
        <v>26.08005680063031</v>
      </c>
      <c r="X4802" s="49">
        <v>11.0161690618829</v>
      </c>
      <c r="Y4802" s="15">
        <v>3.8075524199999999</v>
      </c>
      <c r="Z4802" s="15">
        <v>3.8075524199999999</v>
      </c>
      <c r="AA4802" s="15">
        <v>13.040028400315155</v>
      </c>
      <c r="AF4802" s="49">
        <v>-0.55118538853782995</v>
      </c>
      <c r="AG4802" s="15">
        <v>0.96597988053640005</v>
      </c>
      <c r="AH4802" s="15">
        <v>0.96597988053640005</v>
      </c>
      <c r="AI4802" s="15">
        <v>26.08005680063031</v>
      </c>
      <c r="AM4802" s="17"/>
    </row>
    <row r="4803" spans="1:39">
      <c r="A4803" s="7" t="s">
        <v>4209</v>
      </c>
      <c r="B4803" s="7">
        <v>4217</v>
      </c>
      <c r="C4803" s="29" t="s">
        <v>4581</v>
      </c>
      <c r="F4803" s="27" t="str">
        <f t="shared" si="74"/>
        <v>QLD4217BUNDALL</v>
      </c>
      <c r="G4803" s="30">
        <v>4791</v>
      </c>
      <c r="H4803" s="49">
        <v>7.96713425250136</v>
      </c>
      <c r="I4803" s="15">
        <v>2.1319271080000002</v>
      </c>
      <c r="J4803" s="15">
        <v>2.1319271080000002</v>
      </c>
      <c r="K4803" s="15">
        <v>13.040028400315155</v>
      </c>
      <c r="P4803" s="49">
        <v>6.7144401876426603</v>
      </c>
      <c r="Q4803" s="15">
        <v>2.998464593</v>
      </c>
      <c r="R4803" s="15">
        <v>2.998464593</v>
      </c>
      <c r="S4803" s="15">
        <v>26.08005680063031</v>
      </c>
      <c r="X4803" s="49">
        <v>9.3626128962694093</v>
      </c>
      <c r="Y4803" s="15">
        <v>3.8075524199999999</v>
      </c>
      <c r="Z4803" s="15">
        <v>3.8075524199999999</v>
      </c>
      <c r="AA4803" s="15">
        <v>13.040028400315155</v>
      </c>
      <c r="AF4803" s="49">
        <v>-0.55118538853782995</v>
      </c>
      <c r="AG4803" s="15">
        <v>0.96597988053640005</v>
      </c>
      <c r="AH4803" s="15">
        <v>0.96597988053640005</v>
      </c>
      <c r="AI4803" s="15">
        <v>26.08005680063031</v>
      </c>
      <c r="AM4803" s="17"/>
    </row>
    <row r="4804" spans="1:39">
      <c r="A4804" s="7" t="s">
        <v>4209</v>
      </c>
      <c r="B4804" s="7">
        <v>4217</v>
      </c>
      <c r="C4804" s="29" t="s">
        <v>4582</v>
      </c>
      <c r="F4804" s="27" t="str">
        <f t="shared" si="74"/>
        <v>QLD4217BUNDALL BC</v>
      </c>
      <c r="G4804" s="30">
        <v>4792</v>
      </c>
      <c r="H4804" s="49">
        <v>-10.0215525188696</v>
      </c>
      <c r="I4804" s="15">
        <v>2.1319271080000002</v>
      </c>
      <c r="J4804" s="15">
        <v>2.1319271080000002</v>
      </c>
      <c r="K4804" s="15">
        <v>13.040028400315155</v>
      </c>
      <c r="P4804" s="49">
        <v>-9.7209059433035492</v>
      </c>
      <c r="Q4804" s="15">
        <v>2.998464593</v>
      </c>
      <c r="R4804" s="15">
        <v>2.998464593</v>
      </c>
      <c r="S4804" s="15">
        <v>26.08005680063031</v>
      </c>
      <c r="X4804" s="49">
        <v>-8.5759661125072402</v>
      </c>
      <c r="Y4804" s="15">
        <v>3.8075524199999999</v>
      </c>
      <c r="Z4804" s="15">
        <v>3.8075524199999999</v>
      </c>
      <c r="AA4804" s="15">
        <v>13.040028400315155</v>
      </c>
      <c r="AF4804" s="49">
        <v>-0.55118538853782995</v>
      </c>
      <c r="AG4804" s="15">
        <v>0.96597988053640005</v>
      </c>
      <c r="AH4804" s="15">
        <v>0.96597988053640005</v>
      </c>
      <c r="AI4804" s="15">
        <v>26.08005680063031</v>
      </c>
      <c r="AM4804" s="17"/>
    </row>
    <row r="4805" spans="1:39">
      <c r="A4805" s="7" t="s">
        <v>4209</v>
      </c>
      <c r="B4805" s="7">
        <v>4217</v>
      </c>
      <c r="C4805" s="29" t="s">
        <v>4583</v>
      </c>
      <c r="F4805" s="27" t="str">
        <f t="shared" si="74"/>
        <v>QLD4217BUNDALL DC</v>
      </c>
      <c r="G4805" s="30">
        <v>4793</v>
      </c>
      <c r="H4805" s="49">
        <v>-10.0215525188696</v>
      </c>
      <c r="I4805" s="15">
        <v>2.1319271080000002</v>
      </c>
      <c r="J4805" s="15">
        <v>2.1319271080000002</v>
      </c>
      <c r="K4805" s="15">
        <v>13.040028400315155</v>
      </c>
      <c r="P4805" s="49">
        <v>-9.7209059433035492</v>
      </c>
      <c r="Q4805" s="15">
        <v>2.998464593</v>
      </c>
      <c r="R4805" s="15">
        <v>2.998464593</v>
      </c>
      <c r="S4805" s="15">
        <v>26.08005680063031</v>
      </c>
      <c r="X4805" s="49">
        <v>-8.5759661125072402</v>
      </c>
      <c r="Y4805" s="15">
        <v>3.8075524199999999</v>
      </c>
      <c r="Z4805" s="15">
        <v>3.8075524199999999</v>
      </c>
      <c r="AA4805" s="15">
        <v>13.040028400315155</v>
      </c>
      <c r="AF4805" s="49">
        <v>-0.55118538853782995</v>
      </c>
      <c r="AG4805" s="15">
        <v>0.96597988053640005</v>
      </c>
      <c r="AH4805" s="15">
        <v>0.96597988053640005</v>
      </c>
      <c r="AI4805" s="15">
        <v>26.08005680063031</v>
      </c>
      <c r="AM4805" s="17"/>
    </row>
    <row r="4806" spans="1:39">
      <c r="A4806" s="7" t="s">
        <v>4209</v>
      </c>
      <c r="B4806" s="7">
        <v>4217</v>
      </c>
      <c r="C4806" s="29" t="s">
        <v>4584</v>
      </c>
      <c r="F4806" s="27" t="str">
        <f t="shared" si="74"/>
        <v>QLD4217CHEVRON ISLAND</v>
      </c>
      <c r="G4806" s="30">
        <v>4794</v>
      </c>
      <c r="H4806" s="49">
        <v>9.1697205547657195</v>
      </c>
      <c r="I4806" s="15">
        <v>2.1319271080000002</v>
      </c>
      <c r="J4806" s="15">
        <v>2.1319271080000002</v>
      </c>
      <c r="K4806" s="15">
        <v>13.040028400315155</v>
      </c>
      <c r="P4806" s="49">
        <v>8.1675653028787494</v>
      </c>
      <c r="Q4806" s="15">
        <v>2.998464593</v>
      </c>
      <c r="R4806" s="15">
        <v>2.998464593</v>
      </c>
      <c r="S4806" s="15">
        <v>26.08005680063031</v>
      </c>
      <c r="X4806" s="49">
        <v>10.6153069611281</v>
      </c>
      <c r="Y4806" s="15">
        <v>3.8075524199999999</v>
      </c>
      <c r="Z4806" s="15">
        <v>3.8075524199999999</v>
      </c>
      <c r="AA4806" s="15">
        <v>13.040028400315155</v>
      </c>
      <c r="AF4806" s="49">
        <v>-0.55118538853782995</v>
      </c>
      <c r="AG4806" s="15">
        <v>0.96597988053640005</v>
      </c>
      <c r="AH4806" s="15">
        <v>0.96597988053640005</v>
      </c>
      <c r="AI4806" s="15">
        <v>26.08005680063031</v>
      </c>
      <c r="AM4806" s="17"/>
    </row>
    <row r="4807" spans="1:39">
      <c r="A4807" s="7" t="s">
        <v>4209</v>
      </c>
      <c r="B4807" s="7">
        <v>4217</v>
      </c>
      <c r="C4807" s="29" t="s">
        <v>4585</v>
      </c>
      <c r="F4807" s="27" t="str">
        <f t="shared" si="74"/>
        <v>QLD4217ISLE OF CAPRI</v>
      </c>
      <c r="G4807" s="30">
        <v>4795</v>
      </c>
      <c r="H4807" s="49">
        <v>8.86907397919963</v>
      </c>
      <c r="I4807" s="15">
        <v>2.1319271080000002</v>
      </c>
      <c r="J4807" s="15">
        <v>2.1319271080000002</v>
      </c>
      <c r="K4807" s="15">
        <v>13.040028400315155</v>
      </c>
      <c r="P4807" s="49">
        <v>7.8168109647183197</v>
      </c>
      <c r="Q4807" s="15">
        <v>2.998464593</v>
      </c>
      <c r="R4807" s="15">
        <v>2.998464593</v>
      </c>
      <c r="S4807" s="15">
        <v>26.08005680063031</v>
      </c>
      <c r="X4807" s="49">
        <v>10.314660385562</v>
      </c>
      <c r="Y4807" s="15">
        <v>3.8075524199999999</v>
      </c>
      <c r="Z4807" s="15">
        <v>3.8075524199999999</v>
      </c>
      <c r="AA4807" s="15">
        <v>13.040028400315155</v>
      </c>
      <c r="AF4807" s="49">
        <v>-1.8539872159908799</v>
      </c>
      <c r="AG4807" s="15">
        <v>0.96597988053640005</v>
      </c>
      <c r="AH4807" s="15">
        <v>0.96597988053640005</v>
      </c>
      <c r="AI4807" s="15">
        <v>26.08005680063031</v>
      </c>
      <c r="AM4807" s="17"/>
    </row>
    <row r="4808" spans="1:39">
      <c r="A4808" s="7" t="s">
        <v>4209</v>
      </c>
      <c r="B4808" s="7">
        <v>4217</v>
      </c>
      <c r="C4808" s="29" t="s">
        <v>4586</v>
      </c>
      <c r="F4808" s="27" t="str">
        <f t="shared" si="74"/>
        <v>QLD4217MAIN BEACH</v>
      </c>
      <c r="G4808" s="30">
        <v>4796</v>
      </c>
      <c r="H4808" s="49">
        <v>6.3636858494822199</v>
      </c>
      <c r="I4808" s="15">
        <v>2.1319271080000002</v>
      </c>
      <c r="J4808" s="15">
        <v>2.1319271080000002</v>
      </c>
      <c r="K4808" s="15">
        <v>13.040028400315155</v>
      </c>
      <c r="P4808" s="49">
        <v>3.3572200938213301</v>
      </c>
      <c r="Q4808" s="15">
        <v>2.998464593</v>
      </c>
      <c r="R4808" s="15">
        <v>2.998464593</v>
      </c>
      <c r="S4808" s="15">
        <v>26.08005680063031</v>
      </c>
      <c r="X4808" s="49">
        <v>7.8092722558446201</v>
      </c>
      <c r="Y4808" s="15">
        <v>3.8075524199999999</v>
      </c>
      <c r="Z4808" s="15">
        <v>3.8075524199999999</v>
      </c>
      <c r="AA4808" s="15">
        <v>13.040028400315155</v>
      </c>
      <c r="AF4808" s="49">
        <v>-1.8539872159908799</v>
      </c>
      <c r="AG4808" s="15">
        <v>0.96597988053640005</v>
      </c>
      <c r="AH4808" s="15">
        <v>0.96597988053640005</v>
      </c>
      <c r="AI4808" s="15">
        <v>26.08005680063031</v>
      </c>
      <c r="AM4808" s="17"/>
    </row>
    <row r="4809" spans="1:39">
      <c r="A4809" s="7" t="s">
        <v>4209</v>
      </c>
      <c r="B4809" s="7">
        <v>4217</v>
      </c>
      <c r="C4809" s="29" t="s">
        <v>4587</v>
      </c>
      <c r="F4809" s="27" t="str">
        <f t="shared" si="74"/>
        <v>QLD4217SURFERS PARADISE</v>
      </c>
      <c r="G4809" s="30">
        <v>4797</v>
      </c>
      <c r="H4809" s="49">
        <v>8.5684274036335406</v>
      </c>
      <c r="I4809" s="15">
        <v>2.1319271080000002</v>
      </c>
      <c r="J4809" s="15">
        <v>2.1319271080000002</v>
      </c>
      <c r="K4809" s="15">
        <v>13.040028400315155</v>
      </c>
      <c r="P4809" s="49">
        <v>7.4159488639635303</v>
      </c>
      <c r="Q4809" s="15">
        <v>2.998464593</v>
      </c>
      <c r="R4809" s="15">
        <v>2.998464593</v>
      </c>
      <c r="S4809" s="15">
        <v>26.08005680063031</v>
      </c>
      <c r="X4809" s="49">
        <v>10.0140138099959</v>
      </c>
      <c r="Y4809" s="15">
        <v>3.8075524199999999</v>
      </c>
      <c r="Z4809" s="15">
        <v>3.8075524199999999</v>
      </c>
      <c r="AA4809" s="15">
        <v>13.040028400315155</v>
      </c>
      <c r="AF4809" s="49">
        <v>-1.8539872159908799</v>
      </c>
      <c r="AG4809" s="15">
        <v>0.96597988053640005</v>
      </c>
      <c r="AH4809" s="15">
        <v>0.96597988053640005</v>
      </c>
      <c r="AI4809" s="15">
        <v>26.08005680063031</v>
      </c>
      <c r="AM4809" s="17"/>
    </row>
    <row r="4810" spans="1:39">
      <c r="A4810" s="7" t="s">
        <v>4209</v>
      </c>
      <c r="B4810" s="7">
        <v>4218</v>
      </c>
      <c r="C4810" s="29" t="s">
        <v>4588</v>
      </c>
      <c r="F4810" s="27" t="str">
        <f t="shared" si="74"/>
        <v>QLD4218BROADBEACH</v>
      </c>
      <c r="G4810" s="30">
        <v>4798</v>
      </c>
      <c r="H4810" s="49">
        <v>8.5684274036335406</v>
      </c>
      <c r="I4810" s="15">
        <v>7.1042006239999997</v>
      </c>
      <c r="J4810" s="15">
        <v>7.1042006239999997</v>
      </c>
      <c r="K4810" s="15">
        <v>13.040028400315155</v>
      </c>
      <c r="P4810" s="49">
        <v>7.4159488639635303</v>
      </c>
      <c r="Q4810" s="15">
        <v>6.9193309860000003</v>
      </c>
      <c r="R4810" s="15">
        <v>6.9193309860000003</v>
      </c>
      <c r="S4810" s="15">
        <v>26.08005680063031</v>
      </c>
      <c r="X4810" s="49">
        <v>10.0140138099959</v>
      </c>
      <c r="Y4810" s="15">
        <v>8.6903250130000007</v>
      </c>
      <c r="Z4810" s="15">
        <v>8.6903250130000007</v>
      </c>
      <c r="AA4810" s="15">
        <v>13.040028400315155</v>
      </c>
      <c r="AF4810" s="49">
        <v>-1.8539872159908799</v>
      </c>
      <c r="AG4810" s="15">
        <v>-2.2338284737404202</v>
      </c>
      <c r="AH4810" s="15">
        <v>-2.2338284737404202</v>
      </c>
      <c r="AI4810" s="15">
        <v>26.08005680063031</v>
      </c>
      <c r="AM4810" s="17"/>
    </row>
    <row r="4811" spans="1:39">
      <c r="A4811" s="7" t="s">
        <v>4209</v>
      </c>
      <c r="B4811" s="7">
        <v>4218</v>
      </c>
      <c r="C4811" s="29" t="s">
        <v>4589</v>
      </c>
      <c r="F4811" s="27" t="str">
        <f t="shared" si="74"/>
        <v>QLD4218BROADBEACH WATERS</v>
      </c>
      <c r="G4811" s="30">
        <v>4799</v>
      </c>
      <c r="H4811" s="49">
        <v>8.6686429288222406</v>
      </c>
      <c r="I4811" s="15">
        <v>7.1042006239999997</v>
      </c>
      <c r="J4811" s="15">
        <v>7.1042006239999997</v>
      </c>
      <c r="K4811" s="15">
        <v>13.040028400315155</v>
      </c>
      <c r="P4811" s="49">
        <v>7.5662721517465803</v>
      </c>
      <c r="Q4811" s="15">
        <v>6.9193309860000003</v>
      </c>
      <c r="R4811" s="15">
        <v>6.9193309860000003</v>
      </c>
      <c r="S4811" s="15">
        <v>26.08005680063031</v>
      </c>
      <c r="X4811" s="49">
        <v>10.1142293351846</v>
      </c>
      <c r="Y4811" s="15">
        <v>8.6903250130000007</v>
      </c>
      <c r="Z4811" s="15">
        <v>8.6903250130000007</v>
      </c>
      <c r="AA4811" s="15">
        <v>13.040028400315155</v>
      </c>
      <c r="AF4811" s="49">
        <v>-1.8539872159908799</v>
      </c>
      <c r="AG4811" s="15">
        <v>-2.2338284737404202</v>
      </c>
      <c r="AH4811" s="15">
        <v>-2.2338284737404202</v>
      </c>
      <c r="AI4811" s="15">
        <v>26.08005680063031</v>
      </c>
      <c r="AM4811" s="17"/>
    </row>
    <row r="4812" spans="1:39">
      <c r="A4812" s="7" t="s">
        <v>4209</v>
      </c>
      <c r="B4812" s="7">
        <v>4218</v>
      </c>
      <c r="C4812" s="29" t="s">
        <v>4590</v>
      </c>
      <c r="F4812" s="27" t="str">
        <f t="shared" si="74"/>
        <v>QLD4218MERMAID BEACH</v>
      </c>
      <c r="G4812" s="30">
        <v>4800</v>
      </c>
      <c r="H4812" s="49">
        <v>8.06734977769006</v>
      </c>
      <c r="I4812" s="15">
        <v>7.1042006239999997</v>
      </c>
      <c r="J4812" s="15">
        <v>7.1042006239999997</v>
      </c>
      <c r="K4812" s="15">
        <v>13.040028400315155</v>
      </c>
      <c r="P4812" s="49">
        <v>6.8647634754256996</v>
      </c>
      <c r="Q4812" s="15">
        <v>6.9193309860000003</v>
      </c>
      <c r="R4812" s="15">
        <v>6.9193309860000003</v>
      </c>
      <c r="S4812" s="15">
        <v>26.08005680063031</v>
      </c>
      <c r="X4812" s="49">
        <v>9.4628284214581093</v>
      </c>
      <c r="Y4812" s="15">
        <v>8.6903250130000007</v>
      </c>
      <c r="Z4812" s="15">
        <v>8.6903250130000007</v>
      </c>
      <c r="AA4812" s="15">
        <v>13.040028400315155</v>
      </c>
      <c r="AF4812" s="49">
        <v>-0.55118538853782995</v>
      </c>
      <c r="AG4812" s="15">
        <v>-2.2338284737404202</v>
      </c>
      <c r="AH4812" s="15">
        <v>-2.2338284737404202</v>
      </c>
      <c r="AI4812" s="15">
        <v>26.08005680063031</v>
      </c>
      <c r="AM4812" s="17"/>
    </row>
    <row r="4813" spans="1:39">
      <c r="A4813" s="7" t="s">
        <v>4209</v>
      </c>
      <c r="B4813" s="7">
        <v>4218</v>
      </c>
      <c r="C4813" s="29" t="s">
        <v>4591</v>
      </c>
      <c r="F4813" s="27" t="str">
        <f t="shared" si="74"/>
        <v>QLD4218MERMAID WATERS</v>
      </c>
      <c r="G4813" s="30">
        <v>4801</v>
      </c>
      <c r="H4813" s="49">
        <v>6.8647634754256996</v>
      </c>
      <c r="I4813" s="15">
        <v>7.1042006239999997</v>
      </c>
      <c r="J4813" s="15">
        <v>7.1042006239999997</v>
      </c>
      <c r="K4813" s="15">
        <v>13.040028400315155</v>
      </c>
      <c r="P4813" s="49">
        <v>4.2591598205196002</v>
      </c>
      <c r="Q4813" s="15">
        <v>6.9193309860000003</v>
      </c>
      <c r="R4813" s="15">
        <v>6.9193309860000003</v>
      </c>
      <c r="S4813" s="15">
        <v>26.08005680063031</v>
      </c>
      <c r="X4813" s="49">
        <v>8.3103498817881007</v>
      </c>
      <c r="Y4813" s="15">
        <v>8.6903250130000007</v>
      </c>
      <c r="Z4813" s="15">
        <v>8.6903250130000007</v>
      </c>
      <c r="AA4813" s="15">
        <v>13.040028400315155</v>
      </c>
      <c r="AF4813" s="49">
        <v>-0.55118538853782995</v>
      </c>
      <c r="AG4813" s="15">
        <v>-2.2338284737404202</v>
      </c>
      <c r="AH4813" s="15">
        <v>-2.2338284737404202</v>
      </c>
      <c r="AI4813" s="15">
        <v>26.08005680063031</v>
      </c>
      <c r="AM4813" s="17"/>
    </row>
    <row r="4814" spans="1:39">
      <c r="A4814" s="7" t="s">
        <v>4209</v>
      </c>
      <c r="B4814" s="7">
        <v>4218</v>
      </c>
      <c r="C4814" s="29" t="s">
        <v>4592</v>
      </c>
      <c r="F4814" s="27" t="str">
        <f t="shared" ref="F4814:F4877" si="75">TRIM(A4814)&amp;IF(LEN(TRIM(B4814))=3,"0"&amp;TRIM(B4814),TRIM(B4814))&amp;TRIM(C4814)</f>
        <v>QLD4218NOBBY BEACH</v>
      </c>
      <c r="G4814" s="30">
        <v>4802</v>
      </c>
      <c r="H4814" s="49">
        <v>6.46390137467092</v>
      </c>
      <c r="I4814" s="15">
        <v>7.1042006239999997</v>
      </c>
      <c r="J4814" s="15">
        <v>7.1042006239999997</v>
      </c>
      <c r="K4814" s="15">
        <v>13.040028400315155</v>
      </c>
      <c r="P4814" s="49">
        <v>3.50754338160437</v>
      </c>
      <c r="Q4814" s="15">
        <v>6.9193309860000003</v>
      </c>
      <c r="R4814" s="15">
        <v>6.9193309860000003</v>
      </c>
      <c r="S4814" s="15">
        <v>26.08005680063031</v>
      </c>
      <c r="X4814" s="49">
        <v>7.8593800184389702</v>
      </c>
      <c r="Y4814" s="15">
        <v>8.6903250130000007</v>
      </c>
      <c r="Z4814" s="15">
        <v>8.6903250130000007</v>
      </c>
      <c r="AA4814" s="15">
        <v>13.040028400315155</v>
      </c>
      <c r="AF4814" s="49">
        <v>-2.2548493167456698</v>
      </c>
      <c r="AG4814" s="15">
        <v>-2.2338284737404202</v>
      </c>
      <c r="AH4814" s="15">
        <v>-2.2338284737404202</v>
      </c>
      <c r="AI4814" s="15">
        <v>26.08005680063031</v>
      </c>
      <c r="AM4814" s="17"/>
    </row>
    <row r="4815" spans="1:39">
      <c r="A4815" s="7" t="s">
        <v>4209</v>
      </c>
      <c r="B4815" s="7">
        <v>4218</v>
      </c>
      <c r="C4815" s="29" t="s">
        <v>4593</v>
      </c>
      <c r="F4815" s="27" t="str">
        <f t="shared" si="75"/>
        <v>QLD4218PACIFIC FAIR</v>
      </c>
      <c r="G4815" s="30">
        <v>4803</v>
      </c>
      <c r="H4815" s="49">
        <v>6.0630392739161296</v>
      </c>
      <c r="I4815" s="15">
        <v>7.1042006239999997</v>
      </c>
      <c r="J4815" s="15">
        <v>7.1042006239999997</v>
      </c>
      <c r="K4815" s="15">
        <v>13.040028400315155</v>
      </c>
      <c r="P4815" s="49">
        <v>3.0064657556608898</v>
      </c>
      <c r="Q4815" s="15">
        <v>6.9193309860000003</v>
      </c>
      <c r="R4815" s="15">
        <v>6.9193309860000003</v>
      </c>
      <c r="S4815" s="15">
        <v>26.08005680063031</v>
      </c>
      <c r="X4815" s="49">
        <v>7.4585179176841798</v>
      </c>
      <c r="Y4815" s="15">
        <v>8.6903250130000007</v>
      </c>
      <c r="Z4815" s="15">
        <v>8.6903250130000007</v>
      </c>
      <c r="AA4815" s="15">
        <v>13.040028400315155</v>
      </c>
      <c r="AF4815" s="49">
        <v>-2.2548493167456698</v>
      </c>
      <c r="AG4815" s="15">
        <v>-2.2338284737404202</v>
      </c>
      <c r="AH4815" s="15">
        <v>-2.2338284737404202</v>
      </c>
      <c r="AI4815" s="15">
        <v>26.08005680063031</v>
      </c>
      <c r="AM4815" s="17"/>
    </row>
    <row r="4816" spans="1:39">
      <c r="A4816" s="7" t="s">
        <v>4209</v>
      </c>
      <c r="B4816" s="7">
        <v>4218</v>
      </c>
      <c r="C4816" s="29" t="s">
        <v>4594</v>
      </c>
      <c r="F4816" s="27" t="str">
        <f t="shared" si="75"/>
        <v>QLD4218Q SUPERCENTRE</v>
      </c>
      <c r="G4816" s="30">
        <v>4804</v>
      </c>
      <c r="H4816" s="49">
        <v>8.86907397919963</v>
      </c>
      <c r="I4816" s="15">
        <v>7.1042006239999997</v>
      </c>
      <c r="J4816" s="15">
        <v>7.1042006239999997</v>
      </c>
      <c r="K4816" s="15">
        <v>13.040028400315155</v>
      </c>
      <c r="P4816" s="49">
        <v>7.8168109647183197</v>
      </c>
      <c r="Q4816" s="15">
        <v>6.9193309860000003</v>
      </c>
      <c r="R4816" s="15">
        <v>6.9193309860000003</v>
      </c>
      <c r="S4816" s="15">
        <v>26.08005680063031</v>
      </c>
      <c r="X4816" s="49">
        <v>10.264552622967701</v>
      </c>
      <c r="Y4816" s="15">
        <v>8.6903250130000007</v>
      </c>
      <c r="Z4816" s="15">
        <v>8.6903250130000007</v>
      </c>
      <c r="AA4816" s="15">
        <v>13.040028400315155</v>
      </c>
      <c r="AF4816" s="49">
        <v>-1.50323287783045</v>
      </c>
      <c r="AG4816" s="15">
        <v>-2.2338284737404202</v>
      </c>
      <c r="AH4816" s="15">
        <v>-2.2338284737404202</v>
      </c>
      <c r="AI4816" s="15">
        <v>26.08005680063031</v>
      </c>
      <c r="AM4816" s="17"/>
    </row>
    <row r="4817" spans="1:39">
      <c r="A4817" s="7" t="s">
        <v>4209</v>
      </c>
      <c r="B4817" s="7">
        <v>4219</v>
      </c>
      <c r="C4817" s="29" t="s">
        <v>4595</v>
      </c>
      <c r="F4817" s="27" t="str">
        <f t="shared" si="75"/>
        <v>QLD4219WEST BURLEIGH</v>
      </c>
      <c r="G4817" s="30">
        <v>4805</v>
      </c>
      <c r="H4817" s="49">
        <v>6.9649790006143997</v>
      </c>
      <c r="I4817" s="15">
        <v>4.3622402329999996</v>
      </c>
      <c r="J4817" s="15">
        <v>4.3622402329999996</v>
      </c>
      <c r="K4817" s="15">
        <v>11.199902577523869</v>
      </c>
      <c r="P4817" s="49">
        <v>4.5096986334913396</v>
      </c>
      <c r="Q4817" s="15">
        <v>4.7571690870000003</v>
      </c>
      <c r="R4817" s="15">
        <v>4.7571690870000003</v>
      </c>
      <c r="S4817" s="15">
        <v>22.399805155047737</v>
      </c>
      <c r="X4817" s="49">
        <v>8.4105654069768008</v>
      </c>
      <c r="Y4817" s="15">
        <v>5.9977199089999997</v>
      </c>
      <c r="Z4817" s="15">
        <v>5.9977199089999997</v>
      </c>
      <c r="AA4817" s="15">
        <v>11.199902577523869</v>
      </c>
      <c r="AF4817" s="49">
        <v>-1.50323287783045</v>
      </c>
      <c r="AG4817" s="15">
        <v>-2.7168184140086198</v>
      </c>
      <c r="AH4817" s="15">
        <v>-2.7168184140086198</v>
      </c>
      <c r="AI4817" s="15">
        <v>22.399805155047737</v>
      </c>
      <c r="AM4817" s="17"/>
    </row>
    <row r="4818" spans="1:39">
      <c r="A4818" s="7" t="s">
        <v>4209</v>
      </c>
      <c r="B4818" s="7">
        <v>4220</v>
      </c>
      <c r="C4818" s="29" t="s">
        <v>4596</v>
      </c>
      <c r="F4818" s="27" t="str">
        <f t="shared" si="75"/>
        <v>QLD4220BURLEIGH BC</v>
      </c>
      <c r="G4818" s="30">
        <v>4806</v>
      </c>
      <c r="H4818" s="49">
        <v>9.0695050295770194</v>
      </c>
      <c r="I4818" s="15">
        <v>4.3202402329999998</v>
      </c>
      <c r="J4818" s="15">
        <v>4.3202402329999998</v>
      </c>
      <c r="K4818" s="15">
        <v>7.3249968993407446</v>
      </c>
      <c r="P4818" s="49">
        <v>8.0172420150957109</v>
      </c>
      <c r="Q4818" s="15">
        <v>4.7240501549999996</v>
      </c>
      <c r="R4818" s="15">
        <v>4.7240501549999996</v>
      </c>
      <c r="S4818" s="15">
        <v>14.649993798681489</v>
      </c>
      <c r="X4818" s="49">
        <v>10.464983673345101</v>
      </c>
      <c r="Y4818" s="15">
        <v>5.9564759089999999</v>
      </c>
      <c r="Z4818" s="15">
        <v>5.9564759089999999</v>
      </c>
      <c r="AA4818" s="15">
        <v>7.3249968993407446</v>
      </c>
      <c r="AF4818" s="49">
        <v>-1.50323287783045</v>
      </c>
      <c r="AG4818" s="15">
        <v>0.54336368280172498</v>
      </c>
      <c r="AH4818" s="15">
        <v>0.54336368280172498</v>
      </c>
      <c r="AI4818" s="15">
        <v>14.649993798681489</v>
      </c>
      <c r="AM4818" s="17"/>
    </row>
    <row r="4819" spans="1:39">
      <c r="A4819" s="7" t="s">
        <v>4209</v>
      </c>
      <c r="B4819" s="7">
        <v>4220</v>
      </c>
      <c r="C4819" s="29" t="s">
        <v>4597</v>
      </c>
      <c r="F4819" s="27" t="str">
        <f t="shared" si="75"/>
        <v>QLD4220BURLEIGH DC</v>
      </c>
      <c r="G4819" s="30">
        <v>4807</v>
      </c>
      <c r="H4819" s="49">
        <v>8.4682118784448406</v>
      </c>
      <c r="I4819" s="15">
        <v>4.3202402329999998</v>
      </c>
      <c r="J4819" s="15">
        <v>4.3202402329999998</v>
      </c>
      <c r="K4819" s="15">
        <v>7.3249968993407446</v>
      </c>
      <c r="P4819" s="49">
        <v>7.3157333387748302</v>
      </c>
      <c r="Q4819" s="15">
        <v>4.7240501549999996</v>
      </c>
      <c r="R4819" s="15">
        <v>4.7240501549999996</v>
      </c>
      <c r="S4819" s="15">
        <v>14.649993798681489</v>
      </c>
      <c r="X4819" s="49">
        <v>9.8636905222128899</v>
      </c>
      <c r="Y4819" s="15">
        <v>5.9564759089999999</v>
      </c>
      <c r="Z4819" s="15">
        <v>5.9564759089999999</v>
      </c>
      <c r="AA4819" s="15">
        <v>7.3249968993407446</v>
      </c>
      <c r="AF4819" s="49">
        <v>-1.50323287783045</v>
      </c>
      <c r="AG4819" s="15">
        <v>0.54336368280172498</v>
      </c>
      <c r="AH4819" s="15">
        <v>0.54336368280172498</v>
      </c>
      <c r="AI4819" s="15">
        <v>14.649993798681489</v>
      </c>
      <c r="AM4819" s="17"/>
    </row>
    <row r="4820" spans="1:39">
      <c r="A4820" s="7" t="s">
        <v>4209</v>
      </c>
      <c r="B4820" s="7">
        <v>4220</v>
      </c>
      <c r="C4820" s="29" t="s">
        <v>4598</v>
      </c>
      <c r="F4820" s="27" t="str">
        <f t="shared" si="75"/>
        <v>QLD4220BURLEIGH HEADS</v>
      </c>
      <c r="G4820" s="30">
        <v>4808</v>
      </c>
      <c r="H4820" s="49">
        <v>9.3701516051431106</v>
      </c>
      <c r="I4820" s="15">
        <v>4.3202402329999998</v>
      </c>
      <c r="J4820" s="15">
        <v>4.3202402329999998</v>
      </c>
      <c r="K4820" s="15">
        <v>7.3249968993407446</v>
      </c>
      <c r="P4820" s="49">
        <v>8.3679963532561494</v>
      </c>
      <c r="Q4820" s="15">
        <v>4.7240501549999996</v>
      </c>
      <c r="R4820" s="15">
        <v>4.7240501549999996</v>
      </c>
      <c r="S4820" s="15">
        <v>14.649993798681489</v>
      </c>
      <c r="X4820" s="49">
        <v>10.765630248911201</v>
      </c>
      <c r="Y4820" s="15">
        <v>5.9564759089999999</v>
      </c>
      <c r="Z4820" s="15">
        <v>5.9564759089999999</v>
      </c>
      <c r="AA4820" s="15">
        <v>7.3249968993407446</v>
      </c>
      <c r="AF4820" s="49">
        <v>-1.50323287783045</v>
      </c>
      <c r="AG4820" s="15">
        <v>0.54336368280172498</v>
      </c>
      <c r="AH4820" s="15">
        <v>0.54336368280172498</v>
      </c>
      <c r="AI4820" s="15">
        <v>14.649993798681489</v>
      </c>
      <c r="AM4820" s="17"/>
    </row>
    <row r="4821" spans="1:39">
      <c r="A4821" s="7" t="s">
        <v>4209</v>
      </c>
      <c r="B4821" s="7">
        <v>4220</v>
      </c>
      <c r="C4821" s="29" t="s">
        <v>4599</v>
      </c>
      <c r="F4821" s="27" t="str">
        <f t="shared" si="75"/>
        <v>QLD4220BURLEIGH TOWN</v>
      </c>
      <c r="G4821" s="30">
        <v>4809</v>
      </c>
      <c r="H4821" s="49">
        <v>9.3701516051431106</v>
      </c>
      <c r="I4821" s="15">
        <v>4.3202402329999998</v>
      </c>
      <c r="J4821" s="15">
        <v>4.3202402329999998</v>
      </c>
      <c r="K4821" s="15">
        <v>7.3249968993407446</v>
      </c>
      <c r="P4821" s="49">
        <v>8.3679963532561494</v>
      </c>
      <c r="Q4821" s="15">
        <v>4.7240501549999996</v>
      </c>
      <c r="R4821" s="15">
        <v>4.7240501549999996</v>
      </c>
      <c r="S4821" s="15">
        <v>14.649993798681489</v>
      </c>
      <c r="X4821" s="49">
        <v>10.765630248911201</v>
      </c>
      <c r="Y4821" s="15">
        <v>5.9564759089999999</v>
      </c>
      <c r="Z4821" s="15">
        <v>5.9564759089999999</v>
      </c>
      <c r="AA4821" s="15">
        <v>7.3249968993407446</v>
      </c>
      <c r="AF4821" s="49">
        <v>-1.50323287783045</v>
      </c>
      <c r="AG4821" s="15">
        <v>0.54336368280172498</v>
      </c>
      <c r="AH4821" s="15">
        <v>0.54336368280172498</v>
      </c>
      <c r="AI4821" s="15">
        <v>14.649993798681489</v>
      </c>
      <c r="AM4821" s="17"/>
    </row>
    <row r="4822" spans="1:39">
      <c r="A4822" s="7" t="s">
        <v>4209</v>
      </c>
      <c r="B4822" s="7">
        <v>4220</v>
      </c>
      <c r="C4822" s="29" t="s">
        <v>4600</v>
      </c>
      <c r="F4822" s="27" t="str">
        <f t="shared" si="75"/>
        <v>QLD4220BURLEIGH WATERS</v>
      </c>
      <c r="G4822" s="30">
        <v>4810</v>
      </c>
      <c r="H4822" s="49">
        <v>-10.0215525188696</v>
      </c>
      <c r="I4822" s="15">
        <v>4.3202402329999998</v>
      </c>
      <c r="J4822" s="15">
        <v>4.3202402329999998</v>
      </c>
      <c r="K4822" s="15">
        <v>7.3249968993407446</v>
      </c>
      <c r="P4822" s="49">
        <v>-9.7209059433035492</v>
      </c>
      <c r="Q4822" s="15">
        <v>4.7240501549999996</v>
      </c>
      <c r="R4822" s="15">
        <v>4.7240501549999996</v>
      </c>
      <c r="S4822" s="15">
        <v>14.649993798681489</v>
      </c>
      <c r="X4822" s="49">
        <v>-8.5759661125072402</v>
      </c>
      <c r="Y4822" s="15">
        <v>5.9564759089999999</v>
      </c>
      <c r="Z4822" s="15">
        <v>5.9564759089999999</v>
      </c>
      <c r="AA4822" s="15">
        <v>7.3249968993407446</v>
      </c>
      <c r="AF4822" s="49">
        <v>0.80172420150957102</v>
      </c>
      <c r="AG4822" s="15">
        <v>0.54336368280172498</v>
      </c>
      <c r="AH4822" s="15">
        <v>0.54336368280172498</v>
      </c>
      <c r="AI4822" s="15">
        <v>14.649993798681489</v>
      </c>
      <c r="AM4822" s="17"/>
    </row>
    <row r="4823" spans="1:39">
      <c r="A4823" s="7" t="s">
        <v>4209</v>
      </c>
      <c r="B4823" s="7">
        <v>4220</v>
      </c>
      <c r="C4823" s="29" t="s">
        <v>4601</v>
      </c>
      <c r="F4823" s="27" t="str">
        <f t="shared" si="75"/>
        <v>QLD4220MIAMI</v>
      </c>
      <c r="G4823" s="30">
        <v>4811</v>
      </c>
      <c r="H4823" s="49">
        <v>7.7667032021239697</v>
      </c>
      <c r="I4823" s="15">
        <v>4.3202402329999998</v>
      </c>
      <c r="J4823" s="15">
        <v>4.3202402329999998</v>
      </c>
      <c r="K4823" s="15">
        <v>7.3249968993407446</v>
      </c>
      <c r="P4823" s="49">
        <v>6.3636858494822199</v>
      </c>
      <c r="Q4823" s="15">
        <v>4.7240501549999996</v>
      </c>
      <c r="R4823" s="15">
        <v>4.7240501549999996</v>
      </c>
      <c r="S4823" s="15">
        <v>14.649993798681489</v>
      </c>
      <c r="X4823" s="49">
        <v>9.1621818458920199</v>
      </c>
      <c r="Y4823" s="15">
        <v>5.9564759089999999</v>
      </c>
      <c r="Z4823" s="15">
        <v>5.9564759089999999</v>
      </c>
      <c r="AA4823" s="15">
        <v>7.3249968993407446</v>
      </c>
      <c r="AF4823" s="49">
        <v>0.80172420150957102</v>
      </c>
      <c r="AG4823" s="15">
        <v>0.54336368280172498</v>
      </c>
      <c r="AH4823" s="15">
        <v>0.54336368280172498</v>
      </c>
      <c r="AI4823" s="15">
        <v>14.649993798681489</v>
      </c>
      <c r="AM4823" s="17"/>
    </row>
    <row r="4824" spans="1:39">
      <c r="A4824" s="7" t="s">
        <v>4209</v>
      </c>
      <c r="B4824" s="7">
        <v>4221</v>
      </c>
      <c r="C4824" s="29" t="s">
        <v>4602</v>
      </c>
      <c r="F4824" s="27" t="str">
        <f t="shared" si="75"/>
        <v>QLD4221ELANORA</v>
      </c>
      <c r="G4824" s="30">
        <v>4812</v>
      </c>
      <c r="H4824" s="49">
        <v>9.4703671303318107</v>
      </c>
      <c r="I4824" s="15">
        <v>4.3622402329999996</v>
      </c>
      <c r="J4824" s="15">
        <v>4.3622402329999996</v>
      </c>
      <c r="K4824" s="15">
        <v>7.3249968993407446</v>
      </c>
      <c r="P4824" s="49">
        <v>8.4682118784448406</v>
      </c>
      <c r="Q4824" s="15">
        <v>4.7571690870000003</v>
      </c>
      <c r="R4824" s="15">
        <v>4.7571690870000003</v>
      </c>
      <c r="S4824" s="15">
        <v>14.649993798681489</v>
      </c>
      <c r="X4824" s="49">
        <v>10.865845774099901</v>
      </c>
      <c r="Y4824" s="15">
        <v>5.9977199089999997</v>
      </c>
      <c r="Z4824" s="15">
        <v>5.9977199089999997</v>
      </c>
      <c r="AA4824" s="15">
        <v>7.3249968993407446</v>
      </c>
      <c r="AF4824" s="49">
        <v>0.80172420150957102</v>
      </c>
      <c r="AG4824" s="15">
        <v>-2.7168184140086198</v>
      </c>
      <c r="AH4824" s="15">
        <v>-2.7168184140086198</v>
      </c>
      <c r="AI4824" s="15">
        <v>14.649993798681489</v>
      </c>
      <c r="AM4824" s="17"/>
    </row>
    <row r="4825" spans="1:39">
      <c r="A4825" s="7" t="s">
        <v>4209</v>
      </c>
      <c r="B4825" s="7">
        <v>4221</v>
      </c>
      <c r="C4825" s="29" t="s">
        <v>413</v>
      </c>
      <c r="F4825" s="27" t="str">
        <f t="shared" si="75"/>
        <v>QLD4221PALM BEACH</v>
      </c>
      <c r="G4825" s="30">
        <v>4813</v>
      </c>
      <c r="H4825" s="49">
        <v>9.0695050295770194</v>
      </c>
      <c r="I4825" s="15">
        <v>4.3622402329999996</v>
      </c>
      <c r="J4825" s="15">
        <v>4.3622402329999996</v>
      </c>
      <c r="K4825" s="15">
        <v>7.3249968993407446</v>
      </c>
      <c r="P4825" s="49">
        <v>8.0172420150957109</v>
      </c>
      <c r="Q4825" s="15">
        <v>4.7571690870000003</v>
      </c>
      <c r="R4825" s="15">
        <v>4.7571690870000003</v>
      </c>
      <c r="S4825" s="15">
        <v>14.649993798681489</v>
      </c>
      <c r="X4825" s="49">
        <v>10.464983673345101</v>
      </c>
      <c r="Y4825" s="15">
        <v>5.9977199089999997</v>
      </c>
      <c r="Z4825" s="15">
        <v>5.9977199089999997</v>
      </c>
      <c r="AA4825" s="15">
        <v>7.3249968993407446</v>
      </c>
      <c r="AF4825" s="49">
        <v>0.80172420150957102</v>
      </c>
      <c r="AG4825" s="15">
        <v>-2.7168184140086198</v>
      </c>
      <c r="AH4825" s="15">
        <v>-2.7168184140086198</v>
      </c>
      <c r="AI4825" s="15">
        <v>14.649993798681489</v>
      </c>
      <c r="AM4825" s="17"/>
    </row>
    <row r="4826" spans="1:39">
      <c r="A4826" s="7" t="s">
        <v>4209</v>
      </c>
      <c r="B4826" s="7">
        <v>4223</v>
      </c>
      <c r="C4826" s="29" t="s">
        <v>4603</v>
      </c>
      <c r="F4826" s="27" t="str">
        <f t="shared" si="75"/>
        <v>QLD4223CURRUMBIN</v>
      </c>
      <c r="G4826" s="30">
        <v>4814</v>
      </c>
      <c r="H4826" s="49">
        <v>8.5684274036335406</v>
      </c>
      <c r="I4826" s="15">
        <v>7.0272006239999998</v>
      </c>
      <c r="J4826" s="15">
        <v>7.0272006239999998</v>
      </c>
      <c r="K4826" s="15">
        <v>7.3249968993407446</v>
      </c>
      <c r="P4826" s="49">
        <v>7.4159488639635303</v>
      </c>
      <c r="Q4826" s="15">
        <v>6.8586129439999999</v>
      </c>
      <c r="R4826" s="15">
        <v>6.8586129439999999</v>
      </c>
      <c r="S4826" s="15">
        <v>14.649993798681489</v>
      </c>
      <c r="X4826" s="49">
        <v>10.0140138099959</v>
      </c>
      <c r="Y4826" s="15">
        <v>8.6147110130000009</v>
      </c>
      <c r="Z4826" s="15">
        <v>8.6147110130000009</v>
      </c>
      <c r="AA4826" s="15">
        <v>7.3249968993407446</v>
      </c>
      <c r="AF4826" s="49">
        <v>0.80172420150957102</v>
      </c>
      <c r="AG4826" s="15">
        <v>5.0713943728161004</v>
      </c>
      <c r="AH4826" s="15">
        <v>5.0713943728161004</v>
      </c>
      <c r="AI4826" s="15">
        <v>14.649993798681489</v>
      </c>
      <c r="AM4826" s="17"/>
    </row>
    <row r="4827" spans="1:39">
      <c r="A4827" s="7" t="s">
        <v>4209</v>
      </c>
      <c r="B4827" s="7">
        <v>4223</v>
      </c>
      <c r="C4827" s="29" t="s">
        <v>4604</v>
      </c>
      <c r="F4827" s="27" t="str">
        <f t="shared" si="75"/>
        <v>QLD4223CURRUMBIN DC</v>
      </c>
      <c r="G4827" s="30">
        <v>4815</v>
      </c>
      <c r="H4827" s="49">
        <v>7.16541005099179</v>
      </c>
      <c r="I4827" s="15">
        <v>7.0272006239999998</v>
      </c>
      <c r="J4827" s="15">
        <v>7.0272006239999998</v>
      </c>
      <c r="K4827" s="15">
        <v>7.3249968993407446</v>
      </c>
      <c r="P4827" s="49">
        <v>4.9606684968404702</v>
      </c>
      <c r="Q4827" s="15">
        <v>6.8586129439999999</v>
      </c>
      <c r="R4827" s="15">
        <v>6.8586129439999999</v>
      </c>
      <c r="S4827" s="15">
        <v>14.649993798681489</v>
      </c>
      <c r="X4827" s="49">
        <v>8.5608886947598393</v>
      </c>
      <c r="Y4827" s="15">
        <v>8.6147110130000009</v>
      </c>
      <c r="Z4827" s="15">
        <v>8.6147110130000009</v>
      </c>
      <c r="AA4827" s="15">
        <v>7.3249968993407446</v>
      </c>
      <c r="AF4827" s="49">
        <v>0.80172420150957102</v>
      </c>
      <c r="AG4827" s="15">
        <v>5.0713943728161004</v>
      </c>
      <c r="AH4827" s="15">
        <v>5.0713943728161004</v>
      </c>
      <c r="AI4827" s="15">
        <v>14.649993798681489</v>
      </c>
      <c r="AM4827" s="17"/>
    </row>
    <row r="4828" spans="1:39">
      <c r="A4828" s="7" t="s">
        <v>4209</v>
      </c>
      <c r="B4828" s="7">
        <v>4223</v>
      </c>
      <c r="C4828" s="29" t="s">
        <v>4605</v>
      </c>
      <c r="F4828" s="27" t="str">
        <f t="shared" si="75"/>
        <v>QLD4223CURRUMBIN VALLEY</v>
      </c>
      <c r="G4828" s="30">
        <v>4816</v>
      </c>
      <c r="H4828" s="49">
        <v>-10.0215525188696</v>
      </c>
      <c r="I4828" s="15">
        <v>7.0272006239999998</v>
      </c>
      <c r="J4828" s="15">
        <v>7.0272006239999998</v>
      </c>
      <c r="K4828" s="15">
        <v>7.3249968993407446</v>
      </c>
      <c r="P4828" s="49">
        <v>-9.7209059433035492</v>
      </c>
      <c r="Q4828" s="15">
        <v>6.8586129439999999</v>
      </c>
      <c r="R4828" s="15">
        <v>6.8586129439999999</v>
      </c>
      <c r="S4828" s="15">
        <v>14.649993798681489</v>
      </c>
      <c r="X4828" s="49">
        <v>-8.5759661125072402</v>
      </c>
      <c r="Y4828" s="15">
        <v>8.6147110130000009</v>
      </c>
      <c r="Z4828" s="15">
        <v>8.6147110130000009</v>
      </c>
      <c r="AA4828" s="15">
        <v>7.3249968993407446</v>
      </c>
      <c r="AF4828" s="49">
        <v>0.80172420150957102</v>
      </c>
      <c r="AG4828" s="15">
        <v>5.0713943728161004</v>
      </c>
      <c r="AH4828" s="15">
        <v>5.0713943728161004</v>
      </c>
      <c r="AI4828" s="15">
        <v>14.649993798681489</v>
      </c>
      <c r="AM4828" s="17"/>
    </row>
    <row r="4829" spans="1:39">
      <c r="A4829" s="7" t="s">
        <v>4209</v>
      </c>
      <c r="B4829" s="7">
        <v>4223</v>
      </c>
      <c r="C4829" s="29" t="s">
        <v>4606</v>
      </c>
      <c r="F4829" s="27" t="str">
        <f t="shared" si="75"/>
        <v>QLD4223CURRUMBIN WATERS</v>
      </c>
      <c r="G4829" s="30">
        <v>4817</v>
      </c>
      <c r="H4829" s="49">
        <v>9.1697205547657195</v>
      </c>
      <c r="I4829" s="15">
        <v>7.0272006239999998</v>
      </c>
      <c r="J4829" s="15">
        <v>7.0272006239999998</v>
      </c>
      <c r="K4829" s="15">
        <v>7.3249968993407446</v>
      </c>
      <c r="P4829" s="49">
        <v>8.1675653028787494</v>
      </c>
      <c r="Q4829" s="15">
        <v>6.8586129439999999</v>
      </c>
      <c r="R4829" s="15">
        <v>6.8586129439999999</v>
      </c>
      <c r="S4829" s="15">
        <v>14.649993798681489</v>
      </c>
      <c r="X4829" s="49">
        <v>10.6153069611281</v>
      </c>
      <c r="Y4829" s="15">
        <v>8.6147110130000009</v>
      </c>
      <c r="Z4829" s="15">
        <v>8.6147110130000009</v>
      </c>
      <c r="AA4829" s="15">
        <v>7.3249968993407446</v>
      </c>
      <c r="AF4829" s="49">
        <v>0.80172420150957102</v>
      </c>
      <c r="AG4829" s="15">
        <v>5.0713943728161004</v>
      </c>
      <c r="AH4829" s="15">
        <v>5.0713943728161004</v>
      </c>
      <c r="AI4829" s="15">
        <v>14.649993798681489</v>
      </c>
      <c r="AM4829" s="17"/>
    </row>
    <row r="4830" spans="1:39">
      <c r="A4830" s="7" t="s">
        <v>4209</v>
      </c>
      <c r="B4830" s="7">
        <v>4224</v>
      </c>
      <c r="C4830" s="29" t="s">
        <v>4607</v>
      </c>
      <c r="F4830" s="27" t="str">
        <f t="shared" si="75"/>
        <v>QLD4224TUGUN</v>
      </c>
      <c r="G4830" s="30">
        <v>4818</v>
      </c>
      <c r="H4830" s="49">
        <v>8.2677808280674494</v>
      </c>
      <c r="I4830" s="15">
        <v>4.3622402329999996</v>
      </c>
      <c r="J4830" s="15">
        <v>4.3622402329999996</v>
      </c>
      <c r="K4830" s="15">
        <v>13.040028400315155</v>
      </c>
      <c r="P4830" s="49">
        <v>7.0651945258030899</v>
      </c>
      <c r="Q4830" s="15">
        <v>4.7571690870000003</v>
      </c>
      <c r="R4830" s="15">
        <v>4.7571690870000003</v>
      </c>
      <c r="S4830" s="15">
        <v>26.08005680063031</v>
      </c>
      <c r="X4830" s="49">
        <v>9.7133672344298496</v>
      </c>
      <c r="Y4830" s="15">
        <v>5.9977199089999997</v>
      </c>
      <c r="Z4830" s="15">
        <v>5.9977199089999997</v>
      </c>
      <c r="AA4830" s="15">
        <v>13.040028400315155</v>
      </c>
      <c r="AF4830" s="49">
        <v>-0.55118538853782995</v>
      </c>
      <c r="AG4830" s="15">
        <v>-2.7168184140086198</v>
      </c>
      <c r="AH4830" s="15">
        <v>-2.7168184140086198</v>
      </c>
      <c r="AI4830" s="15">
        <v>26.08005680063031</v>
      </c>
      <c r="AM4830" s="17"/>
    </row>
    <row r="4831" spans="1:39">
      <c r="A4831" s="7" t="s">
        <v>4209</v>
      </c>
      <c r="B4831" s="7">
        <v>4225</v>
      </c>
      <c r="C4831" s="29" t="s">
        <v>4608</v>
      </c>
      <c r="F4831" s="27" t="str">
        <f t="shared" si="75"/>
        <v>QLD4225BILINGA</v>
      </c>
      <c r="G4831" s="30">
        <v>4819</v>
      </c>
      <c r="H4831" s="49">
        <v>9.1697205547657195</v>
      </c>
      <c r="I4831" s="15">
        <v>4.3342402330000001</v>
      </c>
      <c r="J4831" s="15">
        <v>4.3342402330000001</v>
      </c>
      <c r="K4831" s="15">
        <v>10.258175042696564</v>
      </c>
      <c r="P4831" s="49">
        <v>8.1675653028787494</v>
      </c>
      <c r="Q4831" s="15">
        <v>4.7350897989999998</v>
      </c>
      <c r="R4831" s="15">
        <v>4.7350897989999998</v>
      </c>
      <c r="S4831" s="15">
        <v>20.516350085393128</v>
      </c>
      <c r="X4831" s="49">
        <v>10.6153069611281</v>
      </c>
      <c r="Y4831" s="15">
        <v>5.9702239090000004</v>
      </c>
      <c r="Z4831" s="15">
        <v>5.9702239090000004</v>
      </c>
      <c r="AA4831" s="15">
        <v>10.258175042696564</v>
      </c>
      <c r="AF4831" s="49">
        <v>-0.55118538853782995</v>
      </c>
      <c r="AG4831" s="15">
        <v>-0.664111167868775</v>
      </c>
      <c r="AH4831" s="15">
        <v>-0.664111167868775</v>
      </c>
      <c r="AI4831" s="15">
        <v>20.516350085393128</v>
      </c>
      <c r="AM4831" s="17"/>
    </row>
    <row r="4832" spans="1:39">
      <c r="A4832" s="7" t="s">
        <v>4209</v>
      </c>
      <c r="B4832" s="7">
        <v>4225</v>
      </c>
      <c r="C4832" s="29" t="s">
        <v>2524</v>
      </c>
      <c r="F4832" s="27" t="str">
        <f t="shared" si="75"/>
        <v>QLD4225COOLANGATTA</v>
      </c>
      <c r="G4832" s="30">
        <v>4820</v>
      </c>
      <c r="H4832" s="49">
        <v>6.2634703242935199</v>
      </c>
      <c r="I4832" s="15">
        <v>4.3342402330000001</v>
      </c>
      <c r="J4832" s="15">
        <v>4.3342402330000001</v>
      </c>
      <c r="K4832" s="15">
        <v>10.258175042696564</v>
      </c>
      <c r="P4832" s="49">
        <v>3.2068968060382801</v>
      </c>
      <c r="Q4832" s="15">
        <v>4.7350897989999998</v>
      </c>
      <c r="R4832" s="15">
        <v>4.7350897989999998</v>
      </c>
      <c r="S4832" s="15">
        <v>20.516350085393128</v>
      </c>
      <c r="X4832" s="49">
        <v>7.7090567306559201</v>
      </c>
      <c r="Y4832" s="15">
        <v>5.9702239090000004</v>
      </c>
      <c r="Z4832" s="15">
        <v>5.9702239090000004</v>
      </c>
      <c r="AA4832" s="15">
        <v>10.258175042696564</v>
      </c>
      <c r="AF4832" s="49">
        <v>-0.55118538853782995</v>
      </c>
      <c r="AG4832" s="15">
        <v>-0.664111167868775</v>
      </c>
      <c r="AH4832" s="15">
        <v>-0.664111167868775</v>
      </c>
      <c r="AI4832" s="15">
        <v>20.516350085393128</v>
      </c>
      <c r="AM4832" s="17"/>
    </row>
    <row r="4833" spans="1:39">
      <c r="A4833" s="7" t="s">
        <v>4209</v>
      </c>
      <c r="B4833" s="7">
        <v>4226</v>
      </c>
      <c r="C4833" s="29" t="s">
        <v>4609</v>
      </c>
      <c r="F4833" s="27" t="str">
        <f t="shared" si="75"/>
        <v>QLD4226CLEAR ISLAND WATERS</v>
      </c>
      <c r="G4833" s="30">
        <v>4821</v>
      </c>
      <c r="H4833" s="49">
        <v>7.4660566265578803</v>
      </c>
      <c r="I4833" s="15">
        <v>4.3622402329999996</v>
      </c>
      <c r="J4833" s="15">
        <v>4.3622402329999996</v>
      </c>
      <c r="K4833" s="15">
        <v>11.199902577523869</v>
      </c>
      <c r="P4833" s="49">
        <v>5.8626082235387402</v>
      </c>
      <c r="Q4833" s="15">
        <v>4.7571690870000003</v>
      </c>
      <c r="R4833" s="15">
        <v>4.7571690870000003</v>
      </c>
      <c r="S4833" s="15">
        <v>22.399805155047737</v>
      </c>
      <c r="X4833" s="49">
        <v>8.8615352703259305</v>
      </c>
      <c r="Y4833" s="15">
        <v>5.9977199089999997</v>
      </c>
      <c r="Z4833" s="15">
        <v>5.9977199089999997</v>
      </c>
      <c r="AA4833" s="15">
        <v>11.199902577523869</v>
      </c>
      <c r="AF4833" s="49">
        <v>-0.55118538853782995</v>
      </c>
      <c r="AG4833" s="15">
        <v>-2.7168184140086198</v>
      </c>
      <c r="AH4833" s="15">
        <v>-2.7168184140086198</v>
      </c>
      <c r="AI4833" s="15">
        <v>22.399805155047737</v>
      </c>
      <c r="AM4833" s="17"/>
    </row>
    <row r="4834" spans="1:39">
      <c r="A4834" s="7" t="s">
        <v>4209</v>
      </c>
      <c r="B4834" s="7">
        <v>4226</v>
      </c>
      <c r="C4834" s="29" t="s">
        <v>4610</v>
      </c>
      <c r="F4834" s="27" t="str">
        <f t="shared" si="75"/>
        <v>QLD4226MERRIMAC</v>
      </c>
      <c r="G4834" s="30">
        <v>4822</v>
      </c>
      <c r="H4834" s="49">
        <v>6.2634703242935199</v>
      </c>
      <c r="I4834" s="15">
        <v>4.3622402329999996</v>
      </c>
      <c r="J4834" s="15">
        <v>4.3622402329999996</v>
      </c>
      <c r="K4834" s="15">
        <v>11.199902577523869</v>
      </c>
      <c r="P4834" s="49">
        <v>3.2068968060382801</v>
      </c>
      <c r="Q4834" s="15">
        <v>4.7571690870000003</v>
      </c>
      <c r="R4834" s="15">
        <v>4.7571690870000003</v>
      </c>
      <c r="S4834" s="15">
        <v>22.399805155047737</v>
      </c>
      <c r="X4834" s="49">
        <v>7.7090567306559201</v>
      </c>
      <c r="Y4834" s="15">
        <v>5.9977199089999997</v>
      </c>
      <c r="Z4834" s="15">
        <v>5.9977199089999997</v>
      </c>
      <c r="AA4834" s="15">
        <v>11.199902577523869</v>
      </c>
      <c r="AF4834" s="49">
        <v>-0.55118538853782995</v>
      </c>
      <c r="AG4834" s="15">
        <v>-2.7168184140086198</v>
      </c>
      <c r="AH4834" s="15">
        <v>-2.7168184140086198</v>
      </c>
      <c r="AI4834" s="15">
        <v>22.399805155047737</v>
      </c>
      <c r="AM4834" s="17"/>
    </row>
    <row r="4835" spans="1:39">
      <c r="A4835" s="7" t="s">
        <v>4209</v>
      </c>
      <c r="B4835" s="7">
        <v>4226</v>
      </c>
      <c r="C4835" s="29" t="s">
        <v>4611</v>
      </c>
      <c r="F4835" s="27" t="str">
        <f t="shared" si="75"/>
        <v>QLD4226ROBINA</v>
      </c>
      <c r="G4835" s="30">
        <v>4823</v>
      </c>
      <c r="H4835" s="49">
        <v>-10.0215525188696</v>
      </c>
      <c r="I4835" s="15">
        <v>4.3622402329999996</v>
      </c>
      <c r="J4835" s="15">
        <v>4.3622402329999996</v>
      </c>
      <c r="K4835" s="15">
        <v>11.199902577523869</v>
      </c>
      <c r="P4835" s="49">
        <v>-9.7209059433035492</v>
      </c>
      <c r="Q4835" s="15">
        <v>4.7571690870000003</v>
      </c>
      <c r="R4835" s="15">
        <v>4.7571690870000003</v>
      </c>
      <c r="S4835" s="15">
        <v>22.399805155047737</v>
      </c>
      <c r="X4835" s="49">
        <v>-8.5759661125072402</v>
      </c>
      <c r="Y4835" s="15">
        <v>5.9977199089999997</v>
      </c>
      <c r="Z4835" s="15">
        <v>5.9977199089999997</v>
      </c>
      <c r="AA4835" s="15">
        <v>11.199902577523869</v>
      </c>
      <c r="AF4835" s="49">
        <v>-0.55118538853782995</v>
      </c>
      <c r="AG4835" s="15">
        <v>-2.7168184140086198</v>
      </c>
      <c r="AH4835" s="15">
        <v>-2.7168184140086198</v>
      </c>
      <c r="AI4835" s="15">
        <v>22.399805155047737</v>
      </c>
      <c r="AM4835" s="17"/>
    </row>
    <row r="4836" spans="1:39">
      <c r="A4836" s="7" t="s">
        <v>4209</v>
      </c>
      <c r="B4836" s="7">
        <v>4226</v>
      </c>
      <c r="C4836" s="29" t="s">
        <v>4612</v>
      </c>
      <c r="F4836" s="27" t="str">
        <f t="shared" si="75"/>
        <v>QLD4226ROBINA DC</v>
      </c>
      <c r="G4836" s="30">
        <v>4824</v>
      </c>
      <c r="H4836" s="49">
        <v>6.0630392739161296</v>
      </c>
      <c r="I4836" s="15">
        <v>4.3622402329999996</v>
      </c>
      <c r="J4836" s="15">
        <v>4.3622402329999996</v>
      </c>
      <c r="K4836" s="15">
        <v>11.199902577523869</v>
      </c>
      <c r="P4836" s="49">
        <v>3.0064657556608898</v>
      </c>
      <c r="Q4836" s="15">
        <v>4.7571690870000003</v>
      </c>
      <c r="R4836" s="15">
        <v>4.7571690870000003</v>
      </c>
      <c r="S4836" s="15">
        <v>22.399805155047737</v>
      </c>
      <c r="X4836" s="49">
        <v>7.5086256802785298</v>
      </c>
      <c r="Y4836" s="15">
        <v>5.9977199089999997</v>
      </c>
      <c r="Z4836" s="15">
        <v>5.9977199089999997</v>
      </c>
      <c r="AA4836" s="15">
        <v>11.199902577523869</v>
      </c>
      <c r="AF4836" s="49">
        <v>-0.55118538853782995</v>
      </c>
      <c r="AG4836" s="15">
        <v>-2.7168184140086198</v>
      </c>
      <c r="AH4836" s="15">
        <v>-2.7168184140086198</v>
      </c>
      <c r="AI4836" s="15">
        <v>22.399805155047737</v>
      </c>
      <c r="AM4836" s="17"/>
    </row>
    <row r="4837" spans="1:39">
      <c r="A4837" s="7" t="s">
        <v>4209</v>
      </c>
      <c r="B4837" s="7">
        <v>4227</v>
      </c>
      <c r="C4837" s="29" t="s">
        <v>1198</v>
      </c>
      <c r="F4837" s="27" t="str">
        <f t="shared" si="75"/>
        <v>QLD4227REEDY CREEK</v>
      </c>
      <c r="G4837" s="30">
        <v>4825</v>
      </c>
      <c r="H4837" s="49">
        <v>7.3658411013691802</v>
      </c>
      <c r="I4837" s="15">
        <v>7.1147006240000001</v>
      </c>
      <c r="J4837" s="15">
        <v>7.1147006240000001</v>
      </c>
      <c r="K4837" s="15">
        <v>11.199902577523869</v>
      </c>
      <c r="P4837" s="49">
        <v>5.5118538853782999</v>
      </c>
      <c r="Q4837" s="15">
        <v>6.9276107189999996</v>
      </c>
      <c r="R4837" s="15">
        <v>6.9276107189999996</v>
      </c>
      <c r="S4837" s="15">
        <v>22.399805155047737</v>
      </c>
      <c r="X4837" s="49">
        <v>8.8114275077315796</v>
      </c>
      <c r="Y4837" s="15">
        <v>8.7006360130000004</v>
      </c>
      <c r="Z4837" s="15">
        <v>8.7006360130000004</v>
      </c>
      <c r="AA4837" s="15">
        <v>11.199902577523869</v>
      </c>
      <c r="AF4837" s="49">
        <v>-0.55118538853782995</v>
      </c>
      <c r="AG4837" s="15">
        <v>-2.7168184140086198</v>
      </c>
      <c r="AH4837" s="15">
        <v>-2.7168184140086198</v>
      </c>
      <c r="AI4837" s="15">
        <v>22.399805155047737</v>
      </c>
      <c r="AM4837" s="17"/>
    </row>
    <row r="4838" spans="1:39">
      <c r="A4838" s="7" t="s">
        <v>4209</v>
      </c>
      <c r="B4838" s="7">
        <v>4227</v>
      </c>
      <c r="C4838" s="29" t="s">
        <v>4613</v>
      </c>
      <c r="F4838" s="27" t="str">
        <f t="shared" si="75"/>
        <v>QLD4227VARSITY LAKES</v>
      </c>
      <c r="G4838" s="30">
        <v>4826</v>
      </c>
      <c r="H4838" s="49">
        <v>-10.0215525188696</v>
      </c>
      <c r="I4838" s="15">
        <v>7.1147006240000001</v>
      </c>
      <c r="J4838" s="15">
        <v>7.1147006240000001</v>
      </c>
      <c r="K4838" s="15">
        <v>11.199902577523869</v>
      </c>
      <c r="P4838" s="49">
        <v>-9.7209059433035492</v>
      </c>
      <c r="Q4838" s="15">
        <v>6.9276107189999996</v>
      </c>
      <c r="R4838" s="15">
        <v>6.9276107189999996</v>
      </c>
      <c r="S4838" s="15">
        <v>22.399805155047737</v>
      </c>
      <c r="X4838" s="49">
        <v>-8.5759661125072402</v>
      </c>
      <c r="Y4838" s="15">
        <v>8.7006360130000004</v>
      </c>
      <c r="Z4838" s="15">
        <v>8.7006360130000004</v>
      </c>
      <c r="AA4838" s="15">
        <v>11.199902577523869</v>
      </c>
      <c r="AF4838" s="49">
        <v>-0.55118538853782995</v>
      </c>
      <c r="AG4838" s="15">
        <v>-2.7168184140086198</v>
      </c>
      <c r="AH4838" s="15">
        <v>-2.7168184140086198</v>
      </c>
      <c r="AI4838" s="15">
        <v>22.399805155047737</v>
      </c>
      <c r="AM4838" s="17"/>
    </row>
    <row r="4839" spans="1:39">
      <c r="A4839" s="7" t="s">
        <v>4209</v>
      </c>
      <c r="B4839" s="7">
        <v>4228</v>
      </c>
      <c r="C4839" s="29" t="s">
        <v>4614</v>
      </c>
      <c r="F4839" s="27" t="str">
        <f t="shared" si="75"/>
        <v>QLD4228TALLEBUDGERA</v>
      </c>
      <c r="G4839" s="30">
        <v>4827</v>
      </c>
      <c r="H4839" s="49">
        <v>-10.0215525188696</v>
      </c>
      <c r="I4839" s="15">
        <v>7.0902006240000004</v>
      </c>
      <c r="J4839" s="15">
        <v>7.0902006240000004</v>
      </c>
      <c r="K4839" s="15">
        <v>7.3249968993407446</v>
      </c>
      <c r="P4839" s="49">
        <v>-9.7209059433035492</v>
      </c>
      <c r="Q4839" s="15">
        <v>6.9082913420000001</v>
      </c>
      <c r="R4839" s="15">
        <v>6.9082913420000001</v>
      </c>
      <c r="S4839" s="15">
        <v>14.649993798681489</v>
      </c>
      <c r="X4839" s="49">
        <v>-8.5759661125072402</v>
      </c>
      <c r="Y4839" s="15">
        <v>8.6765770129999993</v>
      </c>
      <c r="Z4839" s="15">
        <v>8.6765770129999993</v>
      </c>
      <c r="AA4839" s="15">
        <v>7.3249968993407446</v>
      </c>
      <c r="AF4839" s="49">
        <v>-0.55118538853782995</v>
      </c>
      <c r="AG4839" s="15">
        <v>-0.24149497013410001</v>
      </c>
      <c r="AH4839" s="15">
        <v>-0.24149497013410001</v>
      </c>
      <c r="AI4839" s="15">
        <v>14.649993798681489</v>
      </c>
      <c r="AM4839" s="17"/>
    </row>
    <row r="4840" spans="1:39">
      <c r="A4840" s="7" t="s">
        <v>4209</v>
      </c>
      <c r="B4840" s="7">
        <v>4228</v>
      </c>
      <c r="C4840" s="29" t="s">
        <v>4615</v>
      </c>
      <c r="F4840" s="27" t="str">
        <f t="shared" si="75"/>
        <v>QLD4228TALLEBUDGERA VALLEY</v>
      </c>
      <c r="G4840" s="30">
        <v>4828</v>
      </c>
      <c r="H4840" s="49">
        <v>-2.5554958923117601</v>
      </c>
      <c r="I4840" s="15">
        <v>7.0902006240000004</v>
      </c>
      <c r="J4840" s="15">
        <v>7.0902006240000004</v>
      </c>
      <c r="K4840" s="15">
        <v>7.3249968993407446</v>
      </c>
      <c r="P4840" s="49">
        <v>-4.6600219212743799</v>
      </c>
      <c r="Q4840" s="15">
        <v>6.9082913420000001</v>
      </c>
      <c r="R4840" s="15">
        <v>6.9082913420000001</v>
      </c>
      <c r="S4840" s="15">
        <v>14.649993798681489</v>
      </c>
      <c r="X4840" s="49">
        <v>-1.1600172469402601</v>
      </c>
      <c r="Y4840" s="15">
        <v>8.6765770129999993</v>
      </c>
      <c r="Z4840" s="15">
        <v>8.6765770129999993</v>
      </c>
      <c r="AA4840" s="15">
        <v>7.3249968993407446</v>
      </c>
      <c r="AF4840" s="49">
        <v>-0.55118538853782995</v>
      </c>
      <c r="AG4840" s="15">
        <v>-0.24149497013410001</v>
      </c>
      <c r="AH4840" s="15">
        <v>-0.24149497013410001</v>
      </c>
      <c r="AI4840" s="15">
        <v>14.649993798681489</v>
      </c>
      <c r="AM4840" s="17"/>
    </row>
    <row r="4841" spans="1:39">
      <c r="A4841" s="7" t="s">
        <v>4209</v>
      </c>
      <c r="B4841" s="7">
        <v>4229</v>
      </c>
      <c r="C4841" s="29" t="s">
        <v>4616</v>
      </c>
      <c r="F4841" s="27" t="str">
        <f t="shared" si="75"/>
        <v>QLD4229BOND UNIVERSITY</v>
      </c>
      <c r="G4841" s="30">
        <v>4829</v>
      </c>
      <c r="H4841" s="49">
        <v>8.76885845401093</v>
      </c>
      <c r="I4841" s="15">
        <v>8.8860995280000008</v>
      </c>
      <c r="J4841" s="15">
        <v>8.8860995280000008</v>
      </c>
      <c r="K4841" s="15">
        <v>11.199902577523869</v>
      </c>
      <c r="P4841" s="49">
        <v>7.6664876769352697</v>
      </c>
      <c r="Q4841" s="15">
        <v>8.3244402379999993</v>
      </c>
      <c r="R4841" s="15">
        <v>8.3244402379999993</v>
      </c>
      <c r="S4841" s="15">
        <v>22.399805155047737</v>
      </c>
      <c r="X4841" s="49">
        <v>10.2144448603733</v>
      </c>
      <c r="Y4841" s="15">
        <v>10.440149740000001</v>
      </c>
      <c r="Z4841" s="15">
        <v>10.440149740000001</v>
      </c>
      <c r="AA4841" s="15">
        <v>11.199902577523869</v>
      </c>
      <c r="AF4841" s="49">
        <v>-1.50323287783045</v>
      </c>
      <c r="AG4841" s="15">
        <v>-0.95920688641209595</v>
      </c>
      <c r="AH4841" s="15">
        <v>-0.95920688641209595</v>
      </c>
      <c r="AI4841" s="15">
        <v>22.399805155047737</v>
      </c>
      <c r="AM4841" s="17"/>
    </row>
    <row r="4842" spans="1:39">
      <c r="A4842" s="7" t="s">
        <v>4209</v>
      </c>
      <c r="B4842" s="7">
        <v>4230</v>
      </c>
      <c r="C4842" s="29" t="s">
        <v>4617</v>
      </c>
      <c r="F4842" s="27" t="str">
        <f t="shared" si="75"/>
        <v>QLD4230ROBINA TOWN CENTRE</v>
      </c>
      <c r="G4842" s="30">
        <v>4830</v>
      </c>
      <c r="H4842" s="49">
        <v>-10.0215525188696</v>
      </c>
      <c r="I4842" s="15">
        <v>8.8965995279999994</v>
      </c>
      <c r="J4842" s="15">
        <v>8.8965995279999994</v>
      </c>
      <c r="K4842" s="15">
        <v>11.199902577523869</v>
      </c>
      <c r="P4842" s="49">
        <v>-9.7209059433035492</v>
      </c>
      <c r="Q4842" s="15">
        <v>8.3327199709999995</v>
      </c>
      <c r="R4842" s="15">
        <v>8.3327199709999995</v>
      </c>
      <c r="S4842" s="15">
        <v>22.399805155047737</v>
      </c>
      <c r="X4842" s="49">
        <v>-8.5759661125072402</v>
      </c>
      <c r="Y4842" s="15">
        <v>10.45046074</v>
      </c>
      <c r="Z4842" s="15">
        <v>10.45046074</v>
      </c>
      <c r="AA4842" s="15">
        <v>11.199902577523869</v>
      </c>
      <c r="AF4842" s="49">
        <v>-1.50323287783045</v>
      </c>
      <c r="AG4842" s="15">
        <v>-2.2548493167456698</v>
      </c>
      <c r="AH4842" s="15">
        <v>-2.2548493167456698</v>
      </c>
      <c r="AI4842" s="15">
        <v>22.399805155047737</v>
      </c>
      <c r="AM4842" s="17"/>
    </row>
    <row r="4843" spans="1:39">
      <c r="A4843" s="7" t="s">
        <v>4209</v>
      </c>
      <c r="B4843" s="7">
        <v>4270</v>
      </c>
      <c r="C4843" s="29" t="s">
        <v>4618</v>
      </c>
      <c r="F4843" s="27" t="str">
        <f t="shared" si="75"/>
        <v>QLD4270TAMBORINE</v>
      </c>
      <c r="G4843" s="30">
        <v>4831</v>
      </c>
      <c r="H4843" s="49">
        <v>7.5662721517465803</v>
      </c>
      <c r="I4843" s="15">
        <v>8.558740233</v>
      </c>
      <c r="J4843" s="15">
        <v>8.558740233</v>
      </c>
      <c r="K4843" s="15">
        <v>13.040028400315155</v>
      </c>
      <c r="P4843" s="49">
        <v>6.0129315113217796</v>
      </c>
      <c r="Q4843" s="15">
        <v>8.0663023759999994</v>
      </c>
      <c r="R4843" s="15">
        <v>8.0663023759999994</v>
      </c>
      <c r="S4843" s="15">
        <v>26.08005680063031</v>
      </c>
      <c r="X4843" s="49">
        <v>8.9617507955146305</v>
      </c>
      <c r="Y4843" s="15">
        <v>10.11868291</v>
      </c>
      <c r="Z4843" s="15">
        <v>10.11868291</v>
      </c>
      <c r="AA4843" s="15">
        <v>13.040028400315155</v>
      </c>
      <c r="AF4843" s="49">
        <v>-1.50323287783045</v>
      </c>
      <c r="AG4843" s="15">
        <v>-2.2548493167456698</v>
      </c>
      <c r="AH4843" s="15">
        <v>-2.2548493167456698</v>
      </c>
      <c r="AI4843" s="15">
        <v>26.08005680063031</v>
      </c>
      <c r="AM4843" s="17"/>
    </row>
    <row r="4844" spans="1:39">
      <c r="A4844" s="7" t="s">
        <v>4209</v>
      </c>
      <c r="B4844" s="7">
        <v>4271</v>
      </c>
      <c r="C4844" s="29" t="s">
        <v>4619</v>
      </c>
      <c r="F4844" s="27" t="str">
        <f t="shared" si="75"/>
        <v>QLD4271EAGLE HEIGHTS</v>
      </c>
      <c r="G4844" s="30">
        <v>4832</v>
      </c>
      <c r="H4844" s="49">
        <v>7.7667032021239697</v>
      </c>
      <c r="I4844" s="15">
        <v>11.31470062</v>
      </c>
      <c r="J4844" s="15">
        <v>11.31470062</v>
      </c>
      <c r="K4844" s="15">
        <v>11.199902577523869</v>
      </c>
      <c r="P4844" s="49">
        <v>6.3636858494822199</v>
      </c>
      <c r="Q4844" s="15">
        <v>10.239503920000001</v>
      </c>
      <c r="R4844" s="15">
        <v>10.239503920000001</v>
      </c>
      <c r="S4844" s="15">
        <v>22.399805155047737</v>
      </c>
      <c r="X4844" s="49">
        <v>9.1621818458920199</v>
      </c>
      <c r="Y4844" s="15">
        <v>12.82503601</v>
      </c>
      <c r="Z4844" s="15">
        <v>12.82503601</v>
      </c>
      <c r="AA4844" s="15">
        <v>11.199902577523869</v>
      </c>
      <c r="AF4844" s="49">
        <v>-0.55118538853782995</v>
      </c>
      <c r="AG4844" s="15">
        <v>-2.2548493167456698</v>
      </c>
      <c r="AH4844" s="15">
        <v>-2.2548493167456698</v>
      </c>
      <c r="AI4844" s="15">
        <v>22.399805155047737</v>
      </c>
      <c r="AM4844" s="17"/>
    </row>
    <row r="4845" spans="1:39">
      <c r="A4845" s="7" t="s">
        <v>4209</v>
      </c>
      <c r="B4845" s="7">
        <v>4272</v>
      </c>
      <c r="C4845" s="29" t="s">
        <v>4620</v>
      </c>
      <c r="F4845" s="27" t="str">
        <f t="shared" si="75"/>
        <v>QLD4272MOUNT TAMBORINE</v>
      </c>
      <c r="G4845" s="30">
        <v>4833</v>
      </c>
      <c r="H4845" s="49">
        <v>-10.0215525188696</v>
      </c>
      <c r="I4845" s="15">
        <v>11.293700619999999</v>
      </c>
      <c r="J4845" s="15">
        <v>11.293700619999999</v>
      </c>
      <c r="K4845" s="15">
        <v>15.687459610874479</v>
      </c>
      <c r="P4845" s="49">
        <v>-9.7209059433035492</v>
      </c>
      <c r="Q4845" s="15">
        <v>10.22294445</v>
      </c>
      <c r="R4845" s="15">
        <v>10.22294445</v>
      </c>
      <c r="S4845" s="15">
        <v>31.374919221748957</v>
      </c>
      <c r="X4845" s="49">
        <v>-8.5759661125072402</v>
      </c>
      <c r="Y4845" s="15">
        <v>12.80441401</v>
      </c>
      <c r="Z4845" s="15">
        <v>12.80441401</v>
      </c>
      <c r="AA4845" s="15">
        <v>15.687459610874479</v>
      </c>
      <c r="AF4845" s="49">
        <v>-0.55118538853782995</v>
      </c>
      <c r="AG4845" s="15">
        <v>-0.15032328778304499</v>
      </c>
      <c r="AH4845" s="15">
        <v>-0.15032328778304499</v>
      </c>
      <c r="AI4845" s="15">
        <v>31.374919221748957</v>
      </c>
      <c r="AM4845" s="17"/>
    </row>
    <row r="4846" spans="1:39">
      <c r="A4846" s="7" t="s">
        <v>4209</v>
      </c>
      <c r="B4846" s="7">
        <v>4272</v>
      </c>
      <c r="C4846" s="29" t="s">
        <v>4621</v>
      </c>
      <c r="F4846" s="27" t="str">
        <f t="shared" si="75"/>
        <v>QLD4272NORTH TAMBORINE</v>
      </c>
      <c r="G4846" s="30">
        <v>4834</v>
      </c>
      <c r="H4846" s="49">
        <v>9.2699360799544106</v>
      </c>
      <c r="I4846" s="15">
        <v>11.293700619999999</v>
      </c>
      <c r="J4846" s="15">
        <v>11.293700619999999</v>
      </c>
      <c r="K4846" s="15">
        <v>15.687459610874479</v>
      </c>
      <c r="P4846" s="49">
        <v>8.3178885906618003</v>
      </c>
      <c r="Q4846" s="15">
        <v>10.22294445</v>
      </c>
      <c r="R4846" s="15">
        <v>10.22294445</v>
      </c>
      <c r="S4846" s="15">
        <v>31.374919221748957</v>
      </c>
      <c r="X4846" s="49">
        <v>10.7155224863168</v>
      </c>
      <c r="Y4846" s="15">
        <v>12.80441401</v>
      </c>
      <c r="Z4846" s="15">
        <v>12.80441401</v>
      </c>
      <c r="AA4846" s="15">
        <v>15.687459610874479</v>
      </c>
      <c r="AF4846" s="49">
        <v>-0.55118538853782995</v>
      </c>
      <c r="AG4846" s="15">
        <v>-0.15032328778304499</v>
      </c>
      <c r="AH4846" s="15">
        <v>-0.15032328778304499</v>
      </c>
      <c r="AI4846" s="15">
        <v>31.374919221748957</v>
      </c>
      <c r="AM4846" s="17"/>
    </row>
    <row r="4847" spans="1:39">
      <c r="A4847" s="7" t="s">
        <v>4209</v>
      </c>
      <c r="B4847" s="7">
        <v>4275</v>
      </c>
      <c r="C4847" s="29" t="s">
        <v>4622</v>
      </c>
      <c r="F4847" s="27" t="str">
        <f t="shared" si="75"/>
        <v>QLD4275BENOBBLE</v>
      </c>
      <c r="G4847" s="30">
        <v>4835</v>
      </c>
      <c r="H4847" s="49">
        <v>7.7667032021239697</v>
      </c>
      <c r="I4847" s="15">
        <v>6.3459271079999997</v>
      </c>
      <c r="J4847" s="15">
        <v>6.3459271079999997</v>
      </c>
      <c r="K4847" s="15">
        <v>9.3009892819521571</v>
      </c>
      <c r="P4847" s="49">
        <v>6.3636858494822199</v>
      </c>
      <c r="Q4847" s="15">
        <v>6.3213974369999999</v>
      </c>
      <c r="R4847" s="15">
        <v>6.3213974369999999</v>
      </c>
      <c r="S4847" s="15">
        <v>18.601978563904314</v>
      </c>
      <c r="X4847" s="49">
        <v>9.1621818458920199</v>
      </c>
      <c r="Y4847" s="15">
        <v>7.9457004199999997</v>
      </c>
      <c r="Z4847" s="15">
        <v>7.9457004199999997</v>
      </c>
      <c r="AA4847" s="15">
        <v>9.3009892819521571</v>
      </c>
      <c r="AF4847" s="49">
        <v>-0.20043105037739301</v>
      </c>
      <c r="AG4847" s="15">
        <v>0</v>
      </c>
      <c r="AH4847" s="15">
        <v>0</v>
      </c>
      <c r="AI4847" s="15">
        <v>18.601978563904314</v>
      </c>
      <c r="AM4847" s="17"/>
    </row>
    <row r="4848" spans="1:39">
      <c r="A4848" s="7" t="s">
        <v>4209</v>
      </c>
      <c r="B4848" s="7">
        <v>4275</v>
      </c>
      <c r="C4848" s="29" t="s">
        <v>4623</v>
      </c>
      <c r="F4848" s="27" t="str">
        <f t="shared" si="75"/>
        <v>QLD4275BIDDADDABA</v>
      </c>
      <c r="G4848" s="30">
        <v>4836</v>
      </c>
      <c r="H4848" s="49">
        <v>9.5705826555205</v>
      </c>
      <c r="I4848" s="15">
        <v>6.3459271079999997</v>
      </c>
      <c r="J4848" s="15">
        <v>6.3459271079999997</v>
      </c>
      <c r="K4848" s="15">
        <v>9.3009892819521571</v>
      </c>
      <c r="P4848" s="49">
        <v>8.5684274036335406</v>
      </c>
      <c r="Q4848" s="15">
        <v>6.3213974369999999</v>
      </c>
      <c r="R4848" s="15">
        <v>6.3213974369999999</v>
      </c>
      <c r="S4848" s="15">
        <v>18.601978563904314</v>
      </c>
      <c r="X4848" s="49">
        <v>11.0161690618829</v>
      </c>
      <c r="Y4848" s="15">
        <v>7.9457004199999997</v>
      </c>
      <c r="Z4848" s="15">
        <v>7.9457004199999997</v>
      </c>
      <c r="AA4848" s="15">
        <v>9.3009892819521571</v>
      </c>
      <c r="AF4848" s="49">
        <v>-0.55118538853782995</v>
      </c>
      <c r="AG4848" s="15">
        <v>0</v>
      </c>
      <c r="AH4848" s="15">
        <v>0</v>
      </c>
      <c r="AI4848" s="15">
        <v>18.601978563904314</v>
      </c>
      <c r="AM4848" s="17"/>
    </row>
    <row r="4849" spans="1:39">
      <c r="A4849" s="7" t="s">
        <v>4209</v>
      </c>
      <c r="B4849" s="7">
        <v>4275</v>
      </c>
      <c r="C4849" s="29" t="s">
        <v>4624</v>
      </c>
      <c r="F4849" s="27" t="str">
        <f t="shared" si="75"/>
        <v>QLD4275BOYLAND</v>
      </c>
      <c r="G4849" s="30">
        <v>4837</v>
      </c>
      <c r="H4849" s="49">
        <v>-10.0215525188696</v>
      </c>
      <c r="I4849" s="15">
        <v>6.3459271079999997</v>
      </c>
      <c r="J4849" s="15">
        <v>6.3459271079999997</v>
      </c>
      <c r="K4849" s="15">
        <v>9.3009892819521571</v>
      </c>
      <c r="P4849" s="49">
        <v>-9.7209059433035492</v>
      </c>
      <c r="Q4849" s="15">
        <v>6.3213974369999999</v>
      </c>
      <c r="R4849" s="15">
        <v>6.3213974369999999</v>
      </c>
      <c r="S4849" s="15">
        <v>18.601978563904314</v>
      </c>
      <c r="X4849" s="49">
        <v>-8.5759661125072402</v>
      </c>
      <c r="Y4849" s="15">
        <v>7.9457004199999997</v>
      </c>
      <c r="Z4849" s="15">
        <v>7.9457004199999997</v>
      </c>
      <c r="AA4849" s="15">
        <v>9.3009892819521571</v>
      </c>
      <c r="AF4849" s="49">
        <v>-0.55118538853782995</v>
      </c>
      <c r="AG4849" s="15">
        <v>0</v>
      </c>
      <c r="AH4849" s="15">
        <v>0</v>
      </c>
      <c r="AI4849" s="15">
        <v>18.601978563904314</v>
      </c>
      <c r="AM4849" s="17"/>
    </row>
    <row r="4850" spans="1:39">
      <c r="A4850" s="7" t="s">
        <v>4209</v>
      </c>
      <c r="B4850" s="7">
        <v>4275</v>
      </c>
      <c r="C4850" s="29" t="s">
        <v>4625</v>
      </c>
      <c r="F4850" s="27" t="str">
        <f t="shared" si="75"/>
        <v>QLD4275CANUNGRA</v>
      </c>
      <c r="G4850" s="30">
        <v>4838</v>
      </c>
      <c r="H4850" s="49">
        <v>7.3658411013691802</v>
      </c>
      <c r="I4850" s="15">
        <v>6.3459271079999997</v>
      </c>
      <c r="J4850" s="15">
        <v>6.3459271079999997</v>
      </c>
      <c r="K4850" s="15">
        <v>9.3009892819521571</v>
      </c>
      <c r="P4850" s="49">
        <v>5.5118538853782999</v>
      </c>
      <c r="Q4850" s="15">
        <v>6.3213974369999999</v>
      </c>
      <c r="R4850" s="15">
        <v>6.3213974369999999</v>
      </c>
      <c r="S4850" s="15">
        <v>18.601978563904314</v>
      </c>
      <c r="X4850" s="49">
        <v>8.8114275077315796</v>
      </c>
      <c r="Y4850" s="15">
        <v>7.9457004199999997</v>
      </c>
      <c r="Z4850" s="15">
        <v>7.9457004199999997</v>
      </c>
      <c r="AA4850" s="15">
        <v>9.3009892819521571</v>
      </c>
      <c r="AF4850" s="49">
        <v>-0.55118538853782995</v>
      </c>
      <c r="AG4850" s="15">
        <v>0</v>
      </c>
      <c r="AH4850" s="15">
        <v>0</v>
      </c>
      <c r="AI4850" s="15">
        <v>18.601978563904314</v>
      </c>
      <c r="AM4850" s="17"/>
    </row>
    <row r="4851" spans="1:39">
      <c r="A4851" s="7" t="s">
        <v>4209</v>
      </c>
      <c r="B4851" s="7">
        <v>4275</v>
      </c>
      <c r="C4851" s="29" t="s">
        <v>4626</v>
      </c>
      <c r="F4851" s="27" t="str">
        <f t="shared" si="75"/>
        <v>QLD4275FERNY GLEN</v>
      </c>
      <c r="G4851" s="30">
        <v>4839</v>
      </c>
      <c r="H4851" s="49">
        <v>-10.0215525188696</v>
      </c>
      <c r="I4851" s="15">
        <v>6.3459271079999997</v>
      </c>
      <c r="J4851" s="15">
        <v>6.3459271079999997</v>
      </c>
      <c r="K4851" s="15">
        <v>9.3009892819521571</v>
      </c>
      <c r="P4851" s="49">
        <v>-9.7209059433035492</v>
      </c>
      <c r="Q4851" s="15">
        <v>6.3213974369999999</v>
      </c>
      <c r="R4851" s="15">
        <v>6.3213974369999999</v>
      </c>
      <c r="S4851" s="15">
        <v>18.601978563904314</v>
      </c>
      <c r="X4851" s="49">
        <v>-8.5759661125072402</v>
      </c>
      <c r="Y4851" s="15">
        <v>7.9457004199999997</v>
      </c>
      <c r="Z4851" s="15">
        <v>7.9457004199999997</v>
      </c>
      <c r="AA4851" s="15">
        <v>9.3009892819521571</v>
      </c>
      <c r="AF4851" s="49">
        <v>-0.55118538853782995</v>
      </c>
      <c r="AG4851" s="15">
        <v>0</v>
      </c>
      <c r="AH4851" s="15">
        <v>0</v>
      </c>
      <c r="AI4851" s="15">
        <v>18.601978563904314</v>
      </c>
      <c r="AM4851" s="17"/>
    </row>
    <row r="4852" spans="1:39">
      <c r="A4852" s="7" t="s">
        <v>4209</v>
      </c>
      <c r="B4852" s="7">
        <v>4275</v>
      </c>
      <c r="C4852" s="29" t="s">
        <v>4627</v>
      </c>
      <c r="F4852" s="27" t="str">
        <f t="shared" si="75"/>
        <v>QLD4275FLYING FOX</v>
      </c>
      <c r="G4852" s="30">
        <v>4840</v>
      </c>
      <c r="H4852" s="49">
        <v>-10.0215525188696</v>
      </c>
      <c r="I4852" s="15">
        <v>6.3459271079999997</v>
      </c>
      <c r="J4852" s="15">
        <v>6.3459271079999997</v>
      </c>
      <c r="K4852" s="15">
        <v>9.3009892819521571</v>
      </c>
      <c r="P4852" s="49">
        <v>-9.7209059433035492</v>
      </c>
      <c r="Q4852" s="15">
        <v>6.3213974369999999</v>
      </c>
      <c r="R4852" s="15">
        <v>6.3213974369999999</v>
      </c>
      <c r="S4852" s="15">
        <v>18.601978563904314</v>
      </c>
      <c r="X4852" s="49">
        <v>-8.5759661125072402</v>
      </c>
      <c r="Y4852" s="15">
        <v>7.9457004199999997</v>
      </c>
      <c r="Z4852" s="15">
        <v>7.9457004199999997</v>
      </c>
      <c r="AA4852" s="15">
        <v>9.3009892819521571</v>
      </c>
      <c r="AF4852" s="49">
        <v>-0.55118538853782995</v>
      </c>
      <c r="AG4852" s="15">
        <v>0</v>
      </c>
      <c r="AH4852" s="15">
        <v>0</v>
      </c>
      <c r="AI4852" s="15">
        <v>18.601978563904314</v>
      </c>
      <c r="AM4852" s="17"/>
    </row>
    <row r="4853" spans="1:39">
      <c r="A4853" s="7" t="s">
        <v>4209</v>
      </c>
      <c r="B4853" s="7">
        <v>4275</v>
      </c>
      <c r="C4853" s="29" t="s">
        <v>4628</v>
      </c>
      <c r="F4853" s="27" t="str">
        <f t="shared" si="75"/>
        <v>QLD4275ILLINBAH</v>
      </c>
      <c r="G4853" s="30">
        <v>4841</v>
      </c>
      <c r="H4853" s="49">
        <v>-10.0215525188696</v>
      </c>
      <c r="I4853" s="15">
        <v>6.3459271079999997</v>
      </c>
      <c r="J4853" s="15">
        <v>6.3459271079999997</v>
      </c>
      <c r="K4853" s="15">
        <v>9.3009892819521571</v>
      </c>
      <c r="P4853" s="49">
        <v>-9.7209059433035492</v>
      </c>
      <c r="Q4853" s="15">
        <v>6.3213974369999999</v>
      </c>
      <c r="R4853" s="15">
        <v>6.3213974369999999</v>
      </c>
      <c r="S4853" s="15">
        <v>18.601978563904314</v>
      </c>
      <c r="X4853" s="49">
        <v>-8.5759661125072402</v>
      </c>
      <c r="Y4853" s="15">
        <v>7.9457004199999997</v>
      </c>
      <c r="Z4853" s="15">
        <v>7.9457004199999997</v>
      </c>
      <c r="AA4853" s="15">
        <v>9.3009892819521571</v>
      </c>
      <c r="AF4853" s="49">
        <v>-0.55118538853782995</v>
      </c>
      <c r="AG4853" s="15">
        <v>0</v>
      </c>
      <c r="AH4853" s="15">
        <v>0</v>
      </c>
      <c r="AI4853" s="15">
        <v>18.601978563904314</v>
      </c>
      <c r="AM4853" s="17"/>
    </row>
    <row r="4854" spans="1:39">
      <c r="A4854" s="7" t="s">
        <v>4209</v>
      </c>
      <c r="B4854" s="7">
        <v>4275</v>
      </c>
      <c r="C4854" s="29" t="s">
        <v>4629</v>
      </c>
      <c r="F4854" s="27" t="str">
        <f t="shared" si="75"/>
        <v>QLD4275LAMINGTON NATIONAL PARK</v>
      </c>
      <c r="G4854" s="30">
        <v>4842</v>
      </c>
      <c r="H4854" s="49">
        <v>-10.0215525188696</v>
      </c>
      <c r="I4854" s="15">
        <v>6.3459271079999997</v>
      </c>
      <c r="J4854" s="15">
        <v>6.3459271079999997</v>
      </c>
      <c r="K4854" s="15">
        <v>9.3009892819521571</v>
      </c>
      <c r="P4854" s="49">
        <v>-9.7209059433035492</v>
      </c>
      <c r="Q4854" s="15">
        <v>6.3213974369999999</v>
      </c>
      <c r="R4854" s="15">
        <v>6.3213974369999999</v>
      </c>
      <c r="S4854" s="15">
        <v>18.601978563904314</v>
      </c>
      <c r="X4854" s="49">
        <v>-8.5759661125072402</v>
      </c>
      <c r="Y4854" s="15">
        <v>7.9457004199999997</v>
      </c>
      <c r="Z4854" s="15">
        <v>7.9457004199999997</v>
      </c>
      <c r="AA4854" s="15">
        <v>9.3009892819521571</v>
      </c>
      <c r="AF4854" s="49">
        <v>-0.55118538853782995</v>
      </c>
      <c r="AG4854" s="15">
        <v>0.30064657556608898</v>
      </c>
      <c r="AH4854" s="15">
        <v>0.30064657556608898</v>
      </c>
      <c r="AI4854" s="15">
        <v>18.601978563904314</v>
      </c>
      <c r="AM4854" s="17"/>
    </row>
    <row r="4855" spans="1:39">
      <c r="A4855" s="7" t="s">
        <v>4209</v>
      </c>
      <c r="B4855" s="7">
        <v>4275</v>
      </c>
      <c r="C4855" s="29" t="s">
        <v>4630</v>
      </c>
      <c r="F4855" s="27" t="str">
        <f t="shared" si="75"/>
        <v>QLD4275SARABAH</v>
      </c>
      <c r="G4855" s="30">
        <v>4843</v>
      </c>
      <c r="H4855" s="49">
        <v>8.1675653028787494</v>
      </c>
      <c r="I4855" s="15">
        <v>6.3459271079999997</v>
      </c>
      <c r="J4855" s="15">
        <v>6.3459271079999997</v>
      </c>
      <c r="K4855" s="15">
        <v>9.3009892819521571</v>
      </c>
      <c r="P4855" s="49">
        <v>6.9649790006143997</v>
      </c>
      <c r="Q4855" s="15">
        <v>6.3213974369999999</v>
      </c>
      <c r="R4855" s="15">
        <v>6.3213974369999999</v>
      </c>
      <c r="S4855" s="15">
        <v>18.601978563904314</v>
      </c>
      <c r="X4855" s="49">
        <v>9.5630439466468005</v>
      </c>
      <c r="Y4855" s="15">
        <v>7.9457004199999997</v>
      </c>
      <c r="Z4855" s="15">
        <v>7.9457004199999997</v>
      </c>
      <c r="AA4855" s="15">
        <v>9.3009892819521571</v>
      </c>
      <c r="AF4855" s="49">
        <v>-0.55118538853782995</v>
      </c>
      <c r="AG4855" s="15">
        <v>0</v>
      </c>
      <c r="AH4855" s="15">
        <v>0</v>
      </c>
      <c r="AI4855" s="15">
        <v>18.601978563904314</v>
      </c>
      <c r="AM4855" s="17"/>
    </row>
    <row r="4856" spans="1:39">
      <c r="A4856" s="7" t="s">
        <v>4209</v>
      </c>
      <c r="B4856" s="7">
        <v>4275</v>
      </c>
      <c r="C4856" s="29" t="s">
        <v>4631</v>
      </c>
      <c r="F4856" s="27" t="str">
        <f t="shared" si="75"/>
        <v>QLD4275WITHEREN</v>
      </c>
      <c r="G4856" s="30">
        <v>4844</v>
      </c>
      <c r="H4856" s="49">
        <v>8.3679963532561494</v>
      </c>
      <c r="I4856" s="15">
        <v>6.3459271079999997</v>
      </c>
      <c r="J4856" s="15">
        <v>6.3459271079999997</v>
      </c>
      <c r="K4856" s="15">
        <v>9.3009892819521571</v>
      </c>
      <c r="P4856" s="49">
        <v>7.21551781358614</v>
      </c>
      <c r="Q4856" s="15">
        <v>6.3213974369999999</v>
      </c>
      <c r="R4856" s="15">
        <v>6.3213974369999999</v>
      </c>
      <c r="S4856" s="15">
        <v>18.601978563904314</v>
      </c>
      <c r="X4856" s="49">
        <v>9.8135827596185408</v>
      </c>
      <c r="Y4856" s="15">
        <v>7.9457004199999997</v>
      </c>
      <c r="Z4856" s="15">
        <v>7.9457004199999997</v>
      </c>
      <c r="AA4856" s="15">
        <v>9.3009892819521571</v>
      </c>
      <c r="AF4856" s="49">
        <v>-0.55118538853782995</v>
      </c>
      <c r="AG4856" s="15">
        <v>0</v>
      </c>
      <c r="AH4856" s="15">
        <v>0</v>
      </c>
      <c r="AI4856" s="15">
        <v>18.601978563904314</v>
      </c>
      <c r="AM4856" s="17"/>
    </row>
    <row r="4857" spans="1:39">
      <c r="A4857" s="7" t="s">
        <v>4209</v>
      </c>
      <c r="B4857" s="7">
        <v>4275</v>
      </c>
      <c r="C4857" s="29" t="s">
        <v>4632</v>
      </c>
      <c r="F4857" s="27" t="str">
        <f t="shared" si="75"/>
        <v>QLD4275WONGLEPONG</v>
      </c>
      <c r="G4857" s="30">
        <v>4845</v>
      </c>
      <c r="H4857" s="49">
        <v>-10.0215525188696</v>
      </c>
      <c r="I4857" s="15">
        <v>6.3459271079999997</v>
      </c>
      <c r="J4857" s="15">
        <v>6.3459271079999997</v>
      </c>
      <c r="K4857" s="15">
        <v>9.3009892819521571</v>
      </c>
      <c r="P4857" s="49">
        <v>-9.7209059433035492</v>
      </c>
      <c r="Q4857" s="15">
        <v>6.3213974369999999</v>
      </c>
      <c r="R4857" s="15">
        <v>6.3213974369999999</v>
      </c>
      <c r="S4857" s="15">
        <v>18.601978563904314</v>
      </c>
      <c r="X4857" s="49">
        <v>-8.5759661125072402</v>
      </c>
      <c r="Y4857" s="15">
        <v>7.9457004199999997</v>
      </c>
      <c r="Z4857" s="15">
        <v>7.9457004199999997</v>
      </c>
      <c r="AA4857" s="15">
        <v>9.3009892819521571</v>
      </c>
      <c r="AF4857" s="49">
        <v>-0.55118538853782995</v>
      </c>
      <c r="AG4857" s="15">
        <v>0</v>
      </c>
      <c r="AH4857" s="15">
        <v>0</v>
      </c>
      <c r="AI4857" s="15">
        <v>18.601978563904314</v>
      </c>
      <c r="AM4857" s="17"/>
    </row>
    <row r="4858" spans="1:39">
      <c r="A4858" s="7" t="s">
        <v>4209</v>
      </c>
      <c r="B4858" s="7">
        <v>4280</v>
      </c>
      <c r="C4858" s="29" t="s">
        <v>4633</v>
      </c>
      <c r="F4858" s="27" t="str">
        <f t="shared" si="75"/>
        <v>QLD4280JIMBOOMBA</v>
      </c>
      <c r="G4858" s="30">
        <v>4846</v>
      </c>
      <c r="H4858" s="49">
        <v>9.7710137058978894</v>
      </c>
      <c r="I4858" s="15">
        <v>7.0317337230000003</v>
      </c>
      <c r="J4858" s="15">
        <v>7.0317337230000003</v>
      </c>
      <c r="K4858" s="15">
        <v>6.3036037824322619</v>
      </c>
      <c r="P4858" s="49">
        <v>8.7187506914165809</v>
      </c>
      <c r="Q4858" s="15">
        <v>6.8621875010000002</v>
      </c>
      <c r="R4858" s="15">
        <v>6.8621875010000002</v>
      </c>
      <c r="S4858" s="15">
        <v>12.607207564864524</v>
      </c>
      <c r="X4858" s="49">
        <v>11.2166001122603</v>
      </c>
      <c r="Y4858" s="15">
        <v>8.6191625159999994</v>
      </c>
      <c r="Z4858" s="15">
        <v>8.6191625159999994</v>
      </c>
      <c r="AA4858" s="15">
        <v>6.3036037824322619</v>
      </c>
      <c r="AF4858" s="49">
        <v>-0.55118538853782995</v>
      </c>
      <c r="AG4858" s="15">
        <v>4.0587287701422001</v>
      </c>
      <c r="AH4858" s="15">
        <v>4.0587287701422001</v>
      </c>
      <c r="AI4858" s="15">
        <v>12.607207564864524</v>
      </c>
      <c r="AM4858" s="17"/>
    </row>
    <row r="4859" spans="1:39">
      <c r="A4859" s="7" t="s">
        <v>4209</v>
      </c>
      <c r="B4859" s="7">
        <v>4280</v>
      </c>
      <c r="C4859" s="29" t="s">
        <v>4634</v>
      </c>
      <c r="F4859" s="27" t="str">
        <f t="shared" si="75"/>
        <v>QLD4280NORTH MACLEAN</v>
      </c>
      <c r="G4859" s="30">
        <v>4847</v>
      </c>
      <c r="H4859" s="49">
        <v>6.0630392739161296</v>
      </c>
      <c r="I4859" s="15">
        <v>7.0317337230000003</v>
      </c>
      <c r="J4859" s="15">
        <v>7.0317337230000003</v>
      </c>
      <c r="K4859" s="15">
        <v>6.3036037824322619</v>
      </c>
      <c r="P4859" s="49">
        <v>3.0064657556608898</v>
      </c>
      <c r="Q4859" s="15">
        <v>6.8621875010000002</v>
      </c>
      <c r="R4859" s="15">
        <v>6.8621875010000002</v>
      </c>
      <c r="S4859" s="15">
        <v>12.607207564864524</v>
      </c>
      <c r="X4859" s="49">
        <v>7.5086256802785298</v>
      </c>
      <c r="Y4859" s="15">
        <v>8.6191625159999994</v>
      </c>
      <c r="Z4859" s="15">
        <v>8.6191625159999994</v>
      </c>
      <c r="AA4859" s="15">
        <v>6.3036037824322619</v>
      </c>
      <c r="AF4859" s="49">
        <v>-1.50323287783045</v>
      </c>
      <c r="AG4859" s="15">
        <v>4.0587287701422001</v>
      </c>
      <c r="AH4859" s="15">
        <v>4.0587287701422001</v>
      </c>
      <c r="AI4859" s="15">
        <v>12.607207564864524</v>
      </c>
      <c r="AM4859" s="17"/>
    </row>
    <row r="4860" spans="1:39">
      <c r="A4860" s="7" t="s">
        <v>4209</v>
      </c>
      <c r="B4860" s="7">
        <v>4280</v>
      </c>
      <c r="C4860" s="29" t="s">
        <v>4635</v>
      </c>
      <c r="F4860" s="27" t="str">
        <f t="shared" si="75"/>
        <v>QLD4280SOUTH MACLEAN</v>
      </c>
      <c r="G4860" s="30">
        <v>4848</v>
      </c>
      <c r="H4860" s="49">
        <v>8.1675653028787494</v>
      </c>
      <c r="I4860" s="15">
        <v>7.0317337230000003</v>
      </c>
      <c r="J4860" s="15">
        <v>7.0317337230000003</v>
      </c>
      <c r="K4860" s="15">
        <v>6.3036037824322619</v>
      </c>
      <c r="P4860" s="49">
        <v>6.9649790006143997</v>
      </c>
      <c r="Q4860" s="15">
        <v>6.8621875010000002</v>
      </c>
      <c r="R4860" s="15">
        <v>6.8621875010000002</v>
      </c>
      <c r="S4860" s="15">
        <v>12.607207564864524</v>
      </c>
      <c r="X4860" s="49">
        <v>9.6131517092411496</v>
      </c>
      <c r="Y4860" s="15">
        <v>8.6191625159999994</v>
      </c>
      <c r="Z4860" s="15">
        <v>8.6191625159999994</v>
      </c>
      <c r="AA4860" s="15">
        <v>6.3036037824322619</v>
      </c>
      <c r="AF4860" s="49">
        <v>-1.50323287783045</v>
      </c>
      <c r="AG4860" s="15">
        <v>4.0587287701422001</v>
      </c>
      <c r="AH4860" s="15">
        <v>4.0587287701422001</v>
      </c>
      <c r="AI4860" s="15">
        <v>12.607207564864524</v>
      </c>
      <c r="AM4860" s="17"/>
    </row>
    <row r="4861" spans="1:39">
      <c r="A4861" s="7" t="s">
        <v>4209</v>
      </c>
      <c r="B4861" s="7">
        <v>4280</v>
      </c>
      <c r="C4861" s="29" t="s">
        <v>4636</v>
      </c>
      <c r="F4861" s="27" t="str">
        <f t="shared" si="75"/>
        <v>QLD4280STOCKLEIGH</v>
      </c>
      <c r="G4861" s="30">
        <v>4849</v>
      </c>
      <c r="H4861" s="49">
        <v>7.6664876769352697</v>
      </c>
      <c r="I4861" s="15">
        <v>7.0317337230000003</v>
      </c>
      <c r="J4861" s="15">
        <v>7.0317337230000003</v>
      </c>
      <c r="K4861" s="15">
        <v>6.3036037824322619</v>
      </c>
      <c r="P4861" s="49">
        <v>6.2133625616991699</v>
      </c>
      <c r="Q4861" s="15">
        <v>6.8621875010000002</v>
      </c>
      <c r="R4861" s="15">
        <v>6.8621875010000002</v>
      </c>
      <c r="S4861" s="15">
        <v>12.607207564864524</v>
      </c>
      <c r="X4861" s="49">
        <v>9.1120740832976708</v>
      </c>
      <c r="Y4861" s="15">
        <v>8.6191625159999994</v>
      </c>
      <c r="Z4861" s="15">
        <v>8.6191625159999994</v>
      </c>
      <c r="AA4861" s="15">
        <v>6.3036037824322619</v>
      </c>
      <c r="AF4861" s="49">
        <v>-1.50323287783045</v>
      </c>
      <c r="AG4861" s="15">
        <v>4.0587287701422001</v>
      </c>
      <c r="AH4861" s="15">
        <v>4.0587287701422001</v>
      </c>
      <c r="AI4861" s="15">
        <v>12.607207564864524</v>
      </c>
      <c r="AM4861" s="17"/>
    </row>
    <row r="4862" spans="1:39">
      <c r="A4862" s="7" t="s">
        <v>4209</v>
      </c>
      <c r="B4862" s="7">
        <v>4285</v>
      </c>
      <c r="C4862" s="29" t="s">
        <v>4637</v>
      </c>
      <c r="F4862" s="27" t="str">
        <f t="shared" si="75"/>
        <v>QLD4285ALLENVIEW</v>
      </c>
      <c r="G4862" s="30">
        <v>4850</v>
      </c>
      <c r="H4862" s="49">
        <v>8.9692895043883194</v>
      </c>
      <c r="I4862" s="15">
        <v>2.4413038450000002</v>
      </c>
      <c r="J4862" s="15">
        <v>2.4413038450000002</v>
      </c>
      <c r="K4862" s="15">
        <v>6.3036037824322619</v>
      </c>
      <c r="P4862" s="49">
        <v>7.91702648990701</v>
      </c>
      <c r="Q4862" s="15">
        <v>3.242422382</v>
      </c>
      <c r="R4862" s="15">
        <v>3.242422382</v>
      </c>
      <c r="S4862" s="15">
        <v>12.607207564864524</v>
      </c>
      <c r="X4862" s="49">
        <v>10.364768148156401</v>
      </c>
      <c r="Y4862" s="15">
        <v>4.1113603760000004</v>
      </c>
      <c r="Z4862" s="15">
        <v>4.1113603760000004</v>
      </c>
      <c r="AA4862" s="15">
        <v>6.3036037824322619</v>
      </c>
      <c r="AF4862" s="49">
        <v>-1.50323287783045</v>
      </c>
      <c r="AG4862" s="15">
        <v>0.90193972669826705</v>
      </c>
      <c r="AH4862" s="15">
        <v>0.90193972669826705</v>
      </c>
      <c r="AI4862" s="15">
        <v>12.607207564864524</v>
      </c>
      <c r="AM4862" s="17"/>
    </row>
    <row r="4863" spans="1:39">
      <c r="A4863" s="7" t="s">
        <v>4209</v>
      </c>
      <c r="B4863" s="7">
        <v>4285</v>
      </c>
      <c r="C4863" s="29" t="s">
        <v>4638</v>
      </c>
      <c r="F4863" s="27" t="str">
        <f t="shared" si="75"/>
        <v>QLD4285BEAUDESERT</v>
      </c>
      <c r="G4863" s="30">
        <v>4851</v>
      </c>
      <c r="H4863" s="49">
        <v>-10.0215525188696</v>
      </c>
      <c r="I4863" s="15">
        <v>2.4413038450000002</v>
      </c>
      <c r="J4863" s="15">
        <v>2.4413038450000002</v>
      </c>
      <c r="K4863" s="15">
        <v>6.3036037824322619</v>
      </c>
      <c r="P4863" s="49">
        <v>-9.7209059433035492</v>
      </c>
      <c r="Q4863" s="15">
        <v>3.242422382</v>
      </c>
      <c r="R4863" s="15">
        <v>3.242422382</v>
      </c>
      <c r="S4863" s="15">
        <v>12.607207564864524</v>
      </c>
      <c r="X4863" s="49">
        <v>-8.5759661125072402</v>
      </c>
      <c r="Y4863" s="15">
        <v>4.1113603760000004</v>
      </c>
      <c r="Z4863" s="15">
        <v>4.1113603760000004</v>
      </c>
      <c r="AA4863" s="15">
        <v>6.3036037824322619</v>
      </c>
      <c r="AF4863" s="49">
        <v>-1.50323287783045</v>
      </c>
      <c r="AG4863" s="15">
        <v>0.90193972669826705</v>
      </c>
      <c r="AH4863" s="15">
        <v>0.90193972669826705</v>
      </c>
      <c r="AI4863" s="15">
        <v>12.607207564864524</v>
      </c>
      <c r="AM4863" s="17"/>
    </row>
    <row r="4864" spans="1:39">
      <c r="A4864" s="7" t="s">
        <v>4209</v>
      </c>
      <c r="B4864" s="7">
        <v>4285</v>
      </c>
      <c r="C4864" s="29" t="s">
        <v>4639</v>
      </c>
      <c r="F4864" s="27" t="str">
        <f t="shared" si="75"/>
        <v>QLD4285BIRNAM</v>
      </c>
      <c r="G4864" s="30">
        <v>4852</v>
      </c>
      <c r="H4864" s="49">
        <v>-10.0215525188696</v>
      </c>
      <c r="I4864" s="15">
        <v>2.4413038450000002</v>
      </c>
      <c r="J4864" s="15">
        <v>2.4413038450000002</v>
      </c>
      <c r="K4864" s="15">
        <v>6.3036037824322619</v>
      </c>
      <c r="P4864" s="49">
        <v>-9.7209059433035492</v>
      </c>
      <c r="Q4864" s="15">
        <v>3.242422382</v>
      </c>
      <c r="R4864" s="15">
        <v>3.242422382</v>
      </c>
      <c r="S4864" s="15">
        <v>12.607207564864524</v>
      </c>
      <c r="X4864" s="49">
        <v>-8.5759661125072402</v>
      </c>
      <c r="Y4864" s="15">
        <v>4.1113603760000004</v>
      </c>
      <c r="Z4864" s="15">
        <v>4.1113603760000004</v>
      </c>
      <c r="AA4864" s="15">
        <v>6.3036037824322619</v>
      </c>
      <c r="AF4864" s="49">
        <v>-1.50323287783045</v>
      </c>
      <c r="AG4864" s="15">
        <v>0.90193972669826705</v>
      </c>
      <c r="AH4864" s="15">
        <v>0.90193972669826705</v>
      </c>
      <c r="AI4864" s="15">
        <v>12.607207564864524</v>
      </c>
      <c r="AM4864" s="17"/>
    </row>
    <row r="4865" spans="1:39">
      <c r="A4865" s="7" t="s">
        <v>4209</v>
      </c>
      <c r="B4865" s="7">
        <v>4285</v>
      </c>
      <c r="C4865" s="29" t="s">
        <v>4640</v>
      </c>
      <c r="F4865" s="27" t="str">
        <f t="shared" si="75"/>
        <v>QLD4285BROMELTON</v>
      </c>
      <c r="G4865" s="30">
        <v>4853</v>
      </c>
      <c r="H4865" s="49">
        <v>7.26562557618049</v>
      </c>
      <c r="I4865" s="15">
        <v>2.4413038450000002</v>
      </c>
      <c r="J4865" s="15">
        <v>2.4413038450000002</v>
      </c>
      <c r="K4865" s="15">
        <v>6.3036037824322619</v>
      </c>
      <c r="P4865" s="49">
        <v>5.2112073098122096</v>
      </c>
      <c r="Q4865" s="15">
        <v>3.242422382</v>
      </c>
      <c r="R4865" s="15">
        <v>3.242422382</v>
      </c>
      <c r="S4865" s="15">
        <v>12.607207564864524</v>
      </c>
      <c r="X4865" s="49">
        <v>8.6611042199485393</v>
      </c>
      <c r="Y4865" s="15">
        <v>4.1113603760000004</v>
      </c>
      <c r="Z4865" s="15">
        <v>4.1113603760000004</v>
      </c>
      <c r="AA4865" s="15">
        <v>6.3036037824322619</v>
      </c>
      <c r="AF4865" s="49">
        <v>-1.50323287783045</v>
      </c>
      <c r="AG4865" s="15">
        <v>0.90193972669826705</v>
      </c>
      <c r="AH4865" s="15">
        <v>0.90193972669826705</v>
      </c>
      <c r="AI4865" s="15">
        <v>12.607207564864524</v>
      </c>
      <c r="AM4865" s="17"/>
    </row>
    <row r="4866" spans="1:39">
      <c r="A4866" s="7" t="s">
        <v>4209</v>
      </c>
      <c r="B4866" s="7">
        <v>4285</v>
      </c>
      <c r="C4866" s="29" t="s">
        <v>4641</v>
      </c>
      <c r="F4866" s="27" t="str">
        <f t="shared" si="75"/>
        <v>QLD4285CAINBABLE</v>
      </c>
      <c r="G4866" s="30">
        <v>4854</v>
      </c>
      <c r="H4866" s="49">
        <v>6.46390137467092</v>
      </c>
      <c r="I4866" s="15">
        <v>2.4413038450000002</v>
      </c>
      <c r="J4866" s="15">
        <v>2.4413038450000002</v>
      </c>
      <c r="K4866" s="15">
        <v>6.3036037824322619</v>
      </c>
      <c r="P4866" s="49">
        <v>3.50754338160437</v>
      </c>
      <c r="Q4866" s="15">
        <v>3.242422382</v>
      </c>
      <c r="R4866" s="15">
        <v>3.242422382</v>
      </c>
      <c r="S4866" s="15">
        <v>12.607207564864524</v>
      </c>
      <c r="X4866" s="49">
        <v>7.8593800184389702</v>
      </c>
      <c r="Y4866" s="15">
        <v>4.1113603760000004</v>
      </c>
      <c r="Z4866" s="15">
        <v>4.1113603760000004</v>
      </c>
      <c r="AA4866" s="15">
        <v>6.3036037824322619</v>
      </c>
      <c r="AF4866" s="49">
        <v>-1.50323287783045</v>
      </c>
      <c r="AG4866" s="15">
        <v>0.90193972669826705</v>
      </c>
      <c r="AH4866" s="15">
        <v>0.90193972669826705</v>
      </c>
      <c r="AI4866" s="15">
        <v>12.607207564864524</v>
      </c>
      <c r="AM4866" s="17"/>
    </row>
    <row r="4867" spans="1:39">
      <c r="A4867" s="7" t="s">
        <v>4209</v>
      </c>
      <c r="B4867" s="7">
        <v>4285</v>
      </c>
      <c r="C4867" s="29" t="s">
        <v>4642</v>
      </c>
      <c r="F4867" s="27" t="str">
        <f t="shared" si="75"/>
        <v>QLD4285CEDAR GROVE</v>
      </c>
      <c r="G4867" s="30">
        <v>4855</v>
      </c>
      <c r="H4867" s="49">
        <v>6.46390137467092</v>
      </c>
      <c r="I4867" s="15">
        <v>2.4413038450000002</v>
      </c>
      <c r="J4867" s="15">
        <v>2.4413038450000002</v>
      </c>
      <c r="K4867" s="15">
        <v>6.3036037824322619</v>
      </c>
      <c r="P4867" s="49">
        <v>3.50754338160437</v>
      </c>
      <c r="Q4867" s="15">
        <v>3.242422382</v>
      </c>
      <c r="R4867" s="15">
        <v>3.242422382</v>
      </c>
      <c r="S4867" s="15">
        <v>12.607207564864524</v>
      </c>
      <c r="X4867" s="49">
        <v>7.8593800184389702</v>
      </c>
      <c r="Y4867" s="15">
        <v>4.1113603760000004</v>
      </c>
      <c r="Z4867" s="15">
        <v>4.1113603760000004</v>
      </c>
      <c r="AA4867" s="15">
        <v>6.3036037824322619</v>
      </c>
      <c r="AF4867" s="49">
        <v>-1.50323287783045</v>
      </c>
      <c r="AG4867" s="15">
        <v>0.90193972669826705</v>
      </c>
      <c r="AH4867" s="15">
        <v>0.90193972669826705</v>
      </c>
      <c r="AI4867" s="15">
        <v>12.607207564864524</v>
      </c>
      <c r="AM4867" s="17"/>
    </row>
    <row r="4868" spans="1:39">
      <c r="A4868" s="7" t="s">
        <v>4209</v>
      </c>
      <c r="B4868" s="7">
        <v>4285</v>
      </c>
      <c r="C4868" s="29" t="s">
        <v>4643</v>
      </c>
      <c r="F4868" s="27" t="str">
        <f t="shared" si="75"/>
        <v>QLD4285CEDAR VALE</v>
      </c>
      <c r="G4868" s="30">
        <v>4856</v>
      </c>
      <c r="H4868" s="49">
        <v>2.9563579930665398</v>
      </c>
      <c r="I4868" s="15">
        <v>2.4413038450000002</v>
      </c>
      <c r="J4868" s="15">
        <v>2.4413038450000002</v>
      </c>
      <c r="K4868" s="15">
        <v>6.3036037824322619</v>
      </c>
      <c r="P4868" s="49">
        <v>0.350754338160437</v>
      </c>
      <c r="Q4868" s="15">
        <v>3.242422382</v>
      </c>
      <c r="R4868" s="15">
        <v>3.242422382</v>
      </c>
      <c r="S4868" s="15">
        <v>12.607207564864524</v>
      </c>
      <c r="X4868" s="49">
        <v>4.35183663683459</v>
      </c>
      <c r="Y4868" s="15">
        <v>4.1113603760000004</v>
      </c>
      <c r="Z4868" s="15">
        <v>4.1113603760000004</v>
      </c>
      <c r="AA4868" s="15">
        <v>6.3036037824322619</v>
      </c>
      <c r="AF4868" s="49">
        <v>-1.50323287783045</v>
      </c>
      <c r="AG4868" s="15">
        <v>0.90193972669826705</v>
      </c>
      <c r="AH4868" s="15">
        <v>0.90193972669826705</v>
      </c>
      <c r="AI4868" s="15">
        <v>12.607207564864524</v>
      </c>
      <c r="AM4868" s="17"/>
    </row>
    <row r="4869" spans="1:39">
      <c r="A4869" s="7" t="s">
        <v>4209</v>
      </c>
      <c r="B4869" s="7">
        <v>4285</v>
      </c>
      <c r="C4869" s="29" t="s">
        <v>4644</v>
      </c>
      <c r="F4869" s="27" t="str">
        <f t="shared" si="75"/>
        <v>QLD4285CHINGHEE CREEK</v>
      </c>
      <c r="G4869" s="30">
        <v>4857</v>
      </c>
      <c r="H4869" s="49">
        <v>6.0630392739161296</v>
      </c>
      <c r="I4869" s="15">
        <v>2.4413038450000002</v>
      </c>
      <c r="J4869" s="15">
        <v>2.4413038450000002</v>
      </c>
      <c r="K4869" s="15">
        <v>6.3036037824322619</v>
      </c>
      <c r="P4869" s="49">
        <v>3.0064657556608898</v>
      </c>
      <c r="Q4869" s="15">
        <v>3.242422382</v>
      </c>
      <c r="R4869" s="15">
        <v>3.242422382</v>
      </c>
      <c r="S4869" s="15">
        <v>12.607207564864524</v>
      </c>
      <c r="X4869" s="49">
        <v>7.5086256802785298</v>
      </c>
      <c r="Y4869" s="15">
        <v>4.1113603760000004</v>
      </c>
      <c r="Z4869" s="15">
        <v>4.1113603760000004</v>
      </c>
      <c r="AA4869" s="15">
        <v>6.3036037824322619</v>
      </c>
      <c r="AF4869" s="49">
        <v>-1.50323287783045</v>
      </c>
      <c r="AG4869" s="15">
        <v>0.90193972669826705</v>
      </c>
      <c r="AH4869" s="15">
        <v>0.90193972669826705</v>
      </c>
      <c r="AI4869" s="15">
        <v>12.607207564864524</v>
      </c>
      <c r="AM4869" s="17"/>
    </row>
    <row r="4870" spans="1:39">
      <c r="A4870" s="7" t="s">
        <v>4209</v>
      </c>
      <c r="B4870" s="7">
        <v>4285</v>
      </c>
      <c r="C4870" s="29" t="s">
        <v>4645</v>
      </c>
      <c r="F4870" s="27" t="str">
        <f t="shared" si="75"/>
        <v>QLD4285CHRISTMAS CREEK</v>
      </c>
      <c r="G4870" s="30">
        <v>4858</v>
      </c>
      <c r="H4870" s="49">
        <v>6.5641168998596102</v>
      </c>
      <c r="I4870" s="15">
        <v>2.4413038450000002</v>
      </c>
      <c r="J4870" s="15">
        <v>2.4413038450000002</v>
      </c>
      <c r="K4870" s="15">
        <v>6.3036037824322619</v>
      </c>
      <c r="P4870" s="49">
        <v>3.60775890679307</v>
      </c>
      <c r="Q4870" s="15">
        <v>3.242422382</v>
      </c>
      <c r="R4870" s="15">
        <v>3.242422382</v>
      </c>
      <c r="S4870" s="15">
        <v>12.607207564864524</v>
      </c>
      <c r="X4870" s="49">
        <v>8.0097033062220095</v>
      </c>
      <c r="Y4870" s="15">
        <v>4.1113603760000004</v>
      </c>
      <c r="Z4870" s="15">
        <v>4.1113603760000004</v>
      </c>
      <c r="AA4870" s="15">
        <v>6.3036037824322619</v>
      </c>
      <c r="AF4870" s="49">
        <v>-1.50323287783045</v>
      </c>
      <c r="AG4870" s="15">
        <v>0.90193972669826705</v>
      </c>
      <c r="AH4870" s="15">
        <v>0.90193972669826705</v>
      </c>
      <c r="AI4870" s="15">
        <v>12.607207564864524</v>
      </c>
      <c r="AM4870" s="17"/>
    </row>
    <row r="4871" spans="1:39">
      <c r="A4871" s="7" t="s">
        <v>4209</v>
      </c>
      <c r="B4871" s="7">
        <v>4285</v>
      </c>
      <c r="C4871" s="29" t="s">
        <v>4646</v>
      </c>
      <c r="F4871" s="27" t="str">
        <f t="shared" si="75"/>
        <v>QLD4285CRYNA</v>
      </c>
      <c r="G4871" s="30">
        <v>4859</v>
      </c>
      <c r="H4871" s="49">
        <v>5.9628237487274296</v>
      </c>
      <c r="I4871" s="15">
        <v>2.4413038450000002</v>
      </c>
      <c r="J4871" s="15">
        <v>2.4413038450000002</v>
      </c>
      <c r="K4871" s="15">
        <v>6.3036037824322619</v>
      </c>
      <c r="P4871" s="49">
        <v>2.9563579930665398</v>
      </c>
      <c r="Q4871" s="15">
        <v>3.242422382</v>
      </c>
      <c r="R4871" s="15">
        <v>3.242422382</v>
      </c>
      <c r="S4871" s="15">
        <v>12.607207564864524</v>
      </c>
      <c r="X4871" s="49">
        <v>7.3583023924954798</v>
      </c>
      <c r="Y4871" s="15">
        <v>4.1113603760000004</v>
      </c>
      <c r="Z4871" s="15">
        <v>4.1113603760000004</v>
      </c>
      <c r="AA4871" s="15">
        <v>6.3036037824322619</v>
      </c>
      <c r="AF4871" s="49">
        <v>-1.50323287783045</v>
      </c>
      <c r="AG4871" s="15">
        <v>0.90193972669826705</v>
      </c>
      <c r="AH4871" s="15">
        <v>0.90193972669826705</v>
      </c>
      <c r="AI4871" s="15">
        <v>12.607207564864524</v>
      </c>
      <c r="AM4871" s="17"/>
    </row>
    <row r="4872" spans="1:39">
      <c r="A4872" s="7" t="s">
        <v>4209</v>
      </c>
      <c r="B4872" s="7">
        <v>4285</v>
      </c>
      <c r="C4872" s="29" t="s">
        <v>206</v>
      </c>
      <c r="F4872" s="27" t="str">
        <f t="shared" si="75"/>
        <v>QLD4285DARLINGTON</v>
      </c>
      <c r="G4872" s="30">
        <v>4860</v>
      </c>
      <c r="H4872" s="49">
        <v>12.2467380401594</v>
      </c>
      <c r="I4872" s="15">
        <v>2.4413038450000002</v>
      </c>
      <c r="J4872" s="15">
        <v>2.4413038450000002</v>
      </c>
      <c r="K4872" s="15">
        <v>6.3036037824322619</v>
      </c>
      <c r="P4872" s="49">
        <v>6.8136134713693899</v>
      </c>
      <c r="Q4872" s="15">
        <v>3.242422382</v>
      </c>
      <c r="R4872" s="15">
        <v>3.242422382</v>
      </c>
      <c r="S4872" s="15">
        <v>12.607207564864524</v>
      </c>
      <c r="X4872" s="49">
        <v>9.4872835109836604</v>
      </c>
      <c r="Y4872" s="15">
        <v>4.1113603760000004</v>
      </c>
      <c r="Z4872" s="15">
        <v>4.1113603760000004</v>
      </c>
      <c r="AA4872" s="15">
        <v>6.3036037824322619</v>
      </c>
      <c r="AF4872" s="49">
        <v>0.209634443348622</v>
      </c>
      <c r="AG4872" s="15">
        <v>0.90193972669826705</v>
      </c>
      <c r="AH4872" s="15">
        <v>0.90193972669826705</v>
      </c>
      <c r="AI4872" s="15">
        <v>12.607207564864524</v>
      </c>
      <c r="AM4872" s="17"/>
    </row>
    <row r="4873" spans="1:39">
      <c r="A4873" s="7" t="s">
        <v>4209</v>
      </c>
      <c r="B4873" s="7">
        <v>4285</v>
      </c>
      <c r="C4873" s="29" t="s">
        <v>4647</v>
      </c>
      <c r="F4873" s="27" t="str">
        <f t="shared" si="75"/>
        <v>QLD4285GLENEAGLE</v>
      </c>
      <c r="G4873" s="30">
        <v>4861</v>
      </c>
      <c r="H4873" s="49">
        <v>6.9649790006143997</v>
      </c>
      <c r="I4873" s="15">
        <v>2.4413038450000002</v>
      </c>
      <c r="J4873" s="15">
        <v>2.4413038450000002</v>
      </c>
      <c r="K4873" s="15">
        <v>6.3036037824322619</v>
      </c>
      <c r="P4873" s="49">
        <v>4.5096986334913396</v>
      </c>
      <c r="Q4873" s="15">
        <v>3.242422382</v>
      </c>
      <c r="R4873" s="15">
        <v>3.242422382</v>
      </c>
      <c r="S4873" s="15">
        <v>12.607207564864524</v>
      </c>
      <c r="X4873" s="49">
        <v>8.4105654069768008</v>
      </c>
      <c r="Y4873" s="15">
        <v>4.1113603760000004</v>
      </c>
      <c r="Z4873" s="15">
        <v>4.1113603760000004</v>
      </c>
      <c r="AA4873" s="15">
        <v>6.3036037824322619</v>
      </c>
      <c r="AF4873" s="49">
        <v>-0.55118538853782995</v>
      </c>
      <c r="AG4873" s="15">
        <v>0.90193972669826705</v>
      </c>
      <c r="AH4873" s="15">
        <v>0.90193972669826705</v>
      </c>
      <c r="AI4873" s="15">
        <v>12.607207564864524</v>
      </c>
      <c r="AM4873" s="17"/>
    </row>
    <row r="4874" spans="1:39">
      <c r="A4874" s="7" t="s">
        <v>4209</v>
      </c>
      <c r="B4874" s="7">
        <v>4285</v>
      </c>
      <c r="C4874" s="29" t="s">
        <v>4648</v>
      </c>
      <c r="F4874" s="27" t="str">
        <f t="shared" si="75"/>
        <v>QLD4285HILLVIEW</v>
      </c>
      <c r="G4874" s="30">
        <v>4862</v>
      </c>
      <c r="H4874" s="49">
        <v>8.9692895043883194</v>
      </c>
      <c r="I4874" s="15">
        <v>2.4413038450000002</v>
      </c>
      <c r="J4874" s="15">
        <v>2.4413038450000002</v>
      </c>
      <c r="K4874" s="15">
        <v>6.3036037824322619</v>
      </c>
      <c r="P4874" s="49">
        <v>7.91702648990701</v>
      </c>
      <c r="Q4874" s="15">
        <v>3.242422382</v>
      </c>
      <c r="R4874" s="15">
        <v>3.242422382</v>
      </c>
      <c r="S4874" s="15">
        <v>12.607207564864524</v>
      </c>
      <c r="X4874" s="49">
        <v>10.364768148156401</v>
      </c>
      <c r="Y4874" s="15">
        <v>4.1113603760000004</v>
      </c>
      <c r="Z4874" s="15">
        <v>4.1113603760000004</v>
      </c>
      <c r="AA4874" s="15">
        <v>6.3036037824322619</v>
      </c>
      <c r="AF4874" s="49">
        <v>-0.55118538853782995</v>
      </c>
      <c r="AG4874" s="15">
        <v>0.90193972669826705</v>
      </c>
      <c r="AH4874" s="15">
        <v>0.90193972669826705</v>
      </c>
      <c r="AI4874" s="15">
        <v>12.607207564864524</v>
      </c>
      <c r="AM4874" s="17"/>
    </row>
    <row r="4875" spans="1:39">
      <c r="A4875" s="7" t="s">
        <v>4209</v>
      </c>
      <c r="B4875" s="7">
        <v>4285</v>
      </c>
      <c r="C4875" s="29" t="s">
        <v>4649</v>
      </c>
      <c r="F4875" s="27" t="str">
        <f t="shared" si="75"/>
        <v>QLD4285INNISPLAIN</v>
      </c>
      <c r="G4875" s="30">
        <v>4863</v>
      </c>
      <c r="H4875" s="49">
        <v>7.96713425250136</v>
      </c>
      <c r="I4875" s="15">
        <v>2.4413038450000002</v>
      </c>
      <c r="J4875" s="15">
        <v>2.4413038450000002</v>
      </c>
      <c r="K4875" s="15">
        <v>6.3036037824322619</v>
      </c>
      <c r="P4875" s="49">
        <v>6.7144401876426603</v>
      </c>
      <c r="Q4875" s="15">
        <v>3.242422382</v>
      </c>
      <c r="R4875" s="15">
        <v>3.242422382</v>
      </c>
      <c r="S4875" s="15">
        <v>12.607207564864524</v>
      </c>
      <c r="X4875" s="49">
        <v>9.3626128962694093</v>
      </c>
      <c r="Y4875" s="15">
        <v>4.1113603760000004</v>
      </c>
      <c r="Z4875" s="15">
        <v>4.1113603760000004</v>
      </c>
      <c r="AA4875" s="15">
        <v>6.3036037824322619</v>
      </c>
      <c r="AF4875" s="49">
        <v>-0.55118538853782995</v>
      </c>
      <c r="AG4875" s="15">
        <v>0.90193972669826705</v>
      </c>
      <c r="AH4875" s="15">
        <v>0.90193972669826705</v>
      </c>
      <c r="AI4875" s="15">
        <v>12.607207564864524</v>
      </c>
      <c r="AM4875" s="17"/>
    </row>
    <row r="4876" spans="1:39">
      <c r="A4876" s="7" t="s">
        <v>4209</v>
      </c>
      <c r="B4876" s="7">
        <v>4285</v>
      </c>
      <c r="C4876" s="29" t="s">
        <v>4650</v>
      </c>
      <c r="F4876" s="27" t="str">
        <f t="shared" si="75"/>
        <v>QLD4285JOSEPHVILLE</v>
      </c>
      <c r="G4876" s="30">
        <v>4864</v>
      </c>
      <c r="H4876" s="49">
        <v>9.3701516051431106</v>
      </c>
      <c r="I4876" s="15">
        <v>2.4413038450000002</v>
      </c>
      <c r="J4876" s="15">
        <v>2.4413038450000002</v>
      </c>
      <c r="K4876" s="15">
        <v>6.3036037824322619</v>
      </c>
      <c r="P4876" s="49">
        <v>8.3679963532561494</v>
      </c>
      <c r="Q4876" s="15">
        <v>3.242422382</v>
      </c>
      <c r="R4876" s="15">
        <v>3.242422382</v>
      </c>
      <c r="S4876" s="15">
        <v>12.607207564864524</v>
      </c>
      <c r="X4876" s="49">
        <v>10.8157380115055</v>
      </c>
      <c r="Y4876" s="15">
        <v>4.1113603760000004</v>
      </c>
      <c r="Z4876" s="15">
        <v>4.1113603760000004</v>
      </c>
      <c r="AA4876" s="15">
        <v>6.3036037824322619</v>
      </c>
      <c r="AF4876" s="49">
        <v>-0.55118538853782995</v>
      </c>
      <c r="AG4876" s="15">
        <v>0.90193972669826705</v>
      </c>
      <c r="AH4876" s="15">
        <v>0.90193972669826705</v>
      </c>
      <c r="AI4876" s="15">
        <v>12.607207564864524</v>
      </c>
      <c r="AM4876" s="17"/>
    </row>
    <row r="4877" spans="1:39">
      <c r="A4877" s="7" t="s">
        <v>4209</v>
      </c>
      <c r="B4877" s="7">
        <v>4285</v>
      </c>
      <c r="C4877" s="29" t="s">
        <v>4651</v>
      </c>
      <c r="F4877" s="27" t="str">
        <f t="shared" si="75"/>
        <v>QLD4285KAGARU</v>
      </c>
      <c r="G4877" s="30">
        <v>4865</v>
      </c>
      <c r="H4877" s="49">
        <v>8.6686429288222406</v>
      </c>
      <c r="I4877" s="15">
        <v>2.4413038450000002</v>
      </c>
      <c r="J4877" s="15">
        <v>2.4413038450000002</v>
      </c>
      <c r="K4877" s="15">
        <v>6.3036037824322619</v>
      </c>
      <c r="P4877" s="49">
        <v>7.5662721517465803</v>
      </c>
      <c r="Q4877" s="15">
        <v>3.242422382</v>
      </c>
      <c r="R4877" s="15">
        <v>3.242422382</v>
      </c>
      <c r="S4877" s="15">
        <v>12.607207564864524</v>
      </c>
      <c r="X4877" s="49">
        <v>10.064121572590301</v>
      </c>
      <c r="Y4877" s="15">
        <v>4.1113603760000004</v>
      </c>
      <c r="Z4877" s="15">
        <v>4.1113603760000004</v>
      </c>
      <c r="AA4877" s="15">
        <v>6.3036037824322619</v>
      </c>
      <c r="AF4877" s="49">
        <v>-0.55118538853782995</v>
      </c>
      <c r="AG4877" s="15">
        <v>0.90193972669826705</v>
      </c>
      <c r="AH4877" s="15">
        <v>0.90193972669826705</v>
      </c>
      <c r="AI4877" s="15">
        <v>12.607207564864524</v>
      </c>
      <c r="AM4877" s="17"/>
    </row>
    <row r="4878" spans="1:39">
      <c r="A4878" s="7" t="s">
        <v>4209</v>
      </c>
      <c r="B4878" s="7">
        <v>4285</v>
      </c>
      <c r="C4878" s="29" t="s">
        <v>4652</v>
      </c>
      <c r="F4878" s="27" t="str">
        <f t="shared" ref="F4878:F4941" si="76">TRIM(A4878)&amp;IF(LEN(TRIM(B4878))=3,"0"&amp;TRIM(B4878),TRIM(B4878))&amp;TRIM(C4878)</f>
        <v>QLD4285KERRY</v>
      </c>
      <c r="G4878" s="30">
        <v>4866</v>
      </c>
      <c r="H4878" s="49">
        <v>7.4660566265578803</v>
      </c>
      <c r="I4878" s="15">
        <v>2.4413038450000002</v>
      </c>
      <c r="J4878" s="15">
        <v>2.4413038450000002</v>
      </c>
      <c r="K4878" s="15">
        <v>6.3036037824322619</v>
      </c>
      <c r="P4878" s="49">
        <v>5.8626082235387402</v>
      </c>
      <c r="Q4878" s="15">
        <v>3.242422382</v>
      </c>
      <c r="R4878" s="15">
        <v>3.242422382</v>
      </c>
      <c r="S4878" s="15">
        <v>12.607207564864524</v>
      </c>
      <c r="X4878" s="49">
        <v>8.8615352703259305</v>
      </c>
      <c r="Y4878" s="15">
        <v>4.1113603760000004</v>
      </c>
      <c r="Z4878" s="15">
        <v>4.1113603760000004</v>
      </c>
      <c r="AA4878" s="15">
        <v>6.3036037824322619</v>
      </c>
      <c r="AF4878" s="49">
        <v>-0.55118538853782995</v>
      </c>
      <c r="AG4878" s="15">
        <v>0.90193972669826705</v>
      </c>
      <c r="AH4878" s="15">
        <v>0.90193972669826705</v>
      </c>
      <c r="AI4878" s="15">
        <v>12.607207564864524</v>
      </c>
      <c r="AM4878" s="17"/>
    </row>
    <row r="4879" spans="1:39">
      <c r="A4879" s="7" t="s">
        <v>4209</v>
      </c>
      <c r="B4879" s="7">
        <v>4285</v>
      </c>
      <c r="C4879" s="29" t="s">
        <v>4653</v>
      </c>
      <c r="F4879" s="27" t="str">
        <f t="shared" si="76"/>
        <v>QLD4285KNAPP CREEK</v>
      </c>
      <c r="G4879" s="30">
        <v>4867</v>
      </c>
      <c r="H4879" s="49">
        <v>9.1697205547657195</v>
      </c>
      <c r="I4879" s="15">
        <v>2.4413038450000002</v>
      </c>
      <c r="J4879" s="15">
        <v>2.4413038450000002</v>
      </c>
      <c r="K4879" s="15">
        <v>6.3036037824322619</v>
      </c>
      <c r="P4879" s="49">
        <v>8.1675653028787494</v>
      </c>
      <c r="Q4879" s="15">
        <v>3.242422382</v>
      </c>
      <c r="R4879" s="15">
        <v>3.242422382</v>
      </c>
      <c r="S4879" s="15">
        <v>12.607207564864524</v>
      </c>
      <c r="X4879" s="49">
        <v>10.6153069611281</v>
      </c>
      <c r="Y4879" s="15">
        <v>4.1113603760000004</v>
      </c>
      <c r="Z4879" s="15">
        <v>4.1113603760000004</v>
      </c>
      <c r="AA4879" s="15">
        <v>6.3036037824322619</v>
      </c>
      <c r="AF4879" s="49">
        <v>-0.55118538853782995</v>
      </c>
      <c r="AG4879" s="15">
        <v>0.90193972669826705</v>
      </c>
      <c r="AH4879" s="15">
        <v>0.90193972669826705</v>
      </c>
      <c r="AI4879" s="15">
        <v>12.607207564864524</v>
      </c>
      <c r="AM4879" s="17"/>
    </row>
    <row r="4880" spans="1:39">
      <c r="A4880" s="7" t="s">
        <v>4209</v>
      </c>
      <c r="B4880" s="7">
        <v>4285</v>
      </c>
      <c r="C4880" s="29" t="s">
        <v>4654</v>
      </c>
      <c r="F4880" s="27" t="str">
        <f t="shared" si="76"/>
        <v>QLD4285KOORALBYN</v>
      </c>
      <c r="G4880" s="30">
        <v>4868</v>
      </c>
      <c r="H4880" s="49">
        <v>6.5641168998596102</v>
      </c>
      <c r="I4880" s="15">
        <v>2.4413038450000002</v>
      </c>
      <c r="J4880" s="15">
        <v>2.4413038450000002</v>
      </c>
      <c r="K4880" s="15">
        <v>6.3036037824322619</v>
      </c>
      <c r="P4880" s="49">
        <v>3.60775890679307</v>
      </c>
      <c r="Q4880" s="15">
        <v>3.242422382</v>
      </c>
      <c r="R4880" s="15">
        <v>3.242422382</v>
      </c>
      <c r="S4880" s="15">
        <v>12.607207564864524</v>
      </c>
      <c r="X4880" s="49">
        <v>8.0097033062220095</v>
      </c>
      <c r="Y4880" s="15">
        <v>4.1113603760000004</v>
      </c>
      <c r="Z4880" s="15">
        <v>4.1113603760000004</v>
      </c>
      <c r="AA4880" s="15">
        <v>6.3036037824322619</v>
      </c>
      <c r="AF4880" s="49">
        <v>-0.55118538853782995</v>
      </c>
      <c r="AG4880" s="15">
        <v>0.90193972669826705</v>
      </c>
      <c r="AH4880" s="15">
        <v>0.90193972669826705</v>
      </c>
      <c r="AI4880" s="15">
        <v>12.607207564864524</v>
      </c>
      <c r="AM4880" s="17"/>
    </row>
    <row r="4881" spans="1:39">
      <c r="A4881" s="7" t="s">
        <v>4209</v>
      </c>
      <c r="B4881" s="7">
        <v>4285</v>
      </c>
      <c r="C4881" s="29" t="s">
        <v>4655</v>
      </c>
      <c r="F4881" s="27" t="str">
        <f t="shared" si="76"/>
        <v>QLD4285LAMINGTON</v>
      </c>
      <c r="G4881" s="30">
        <v>4869</v>
      </c>
      <c r="H4881" s="49">
        <v>-10.0215525188696</v>
      </c>
      <c r="I4881" s="15">
        <v>2.4413038450000002</v>
      </c>
      <c r="J4881" s="15">
        <v>2.4413038450000002</v>
      </c>
      <c r="K4881" s="15">
        <v>6.3036037824322619</v>
      </c>
      <c r="P4881" s="49">
        <v>-9.7209059433035492</v>
      </c>
      <c r="Q4881" s="15">
        <v>3.242422382</v>
      </c>
      <c r="R4881" s="15">
        <v>3.242422382</v>
      </c>
      <c r="S4881" s="15">
        <v>12.607207564864524</v>
      </c>
      <c r="X4881" s="49">
        <v>-8.5759661125072402</v>
      </c>
      <c r="Y4881" s="15">
        <v>4.1113603760000004</v>
      </c>
      <c r="Z4881" s="15">
        <v>4.1113603760000004</v>
      </c>
      <c r="AA4881" s="15">
        <v>6.3036037824322619</v>
      </c>
      <c r="AF4881" s="49">
        <v>-0.55118538853782995</v>
      </c>
      <c r="AG4881" s="15">
        <v>0.90193972669826705</v>
      </c>
      <c r="AH4881" s="15">
        <v>0.90193972669826705</v>
      </c>
      <c r="AI4881" s="15">
        <v>12.607207564864524</v>
      </c>
      <c r="AM4881" s="17"/>
    </row>
    <row r="4882" spans="1:39">
      <c r="A4882" s="7" t="s">
        <v>4209</v>
      </c>
      <c r="B4882" s="7">
        <v>4285</v>
      </c>
      <c r="C4882" s="29" t="s">
        <v>4656</v>
      </c>
      <c r="F4882" s="27" t="str">
        <f t="shared" si="76"/>
        <v>QLD4285LARAVALE</v>
      </c>
      <c r="G4882" s="30">
        <v>4870</v>
      </c>
      <c r="H4882" s="49">
        <v>7.96713425250136</v>
      </c>
      <c r="I4882" s="15">
        <v>2.4413038450000002</v>
      </c>
      <c r="J4882" s="15">
        <v>2.4413038450000002</v>
      </c>
      <c r="K4882" s="15">
        <v>6.3036037824322619</v>
      </c>
      <c r="P4882" s="49">
        <v>6.7144401876426603</v>
      </c>
      <c r="Q4882" s="15">
        <v>3.242422382</v>
      </c>
      <c r="R4882" s="15">
        <v>3.242422382</v>
      </c>
      <c r="S4882" s="15">
        <v>12.607207564864524</v>
      </c>
      <c r="X4882" s="49">
        <v>9.3626128962694093</v>
      </c>
      <c r="Y4882" s="15">
        <v>4.1113603760000004</v>
      </c>
      <c r="Z4882" s="15">
        <v>4.1113603760000004</v>
      </c>
      <c r="AA4882" s="15">
        <v>6.3036037824322619</v>
      </c>
      <c r="AF4882" s="49">
        <v>-0.55118538853782995</v>
      </c>
      <c r="AG4882" s="15">
        <v>0.90193972669826705</v>
      </c>
      <c r="AH4882" s="15">
        <v>0.90193972669826705</v>
      </c>
      <c r="AI4882" s="15">
        <v>12.607207564864524</v>
      </c>
      <c r="AM4882" s="17"/>
    </row>
    <row r="4883" spans="1:39">
      <c r="A4883" s="7" t="s">
        <v>4209</v>
      </c>
      <c r="B4883" s="7">
        <v>4285</v>
      </c>
      <c r="C4883" s="29" t="s">
        <v>4657</v>
      </c>
      <c r="F4883" s="27" t="str">
        <f t="shared" si="76"/>
        <v>QLD4285MUNDOOLUN</v>
      </c>
      <c r="G4883" s="30">
        <v>4871</v>
      </c>
      <c r="H4883" s="49">
        <v>8.9692895043883194</v>
      </c>
      <c r="I4883" s="15">
        <v>2.4413038450000002</v>
      </c>
      <c r="J4883" s="15">
        <v>2.4413038450000002</v>
      </c>
      <c r="K4883" s="15">
        <v>6.3036037824322619</v>
      </c>
      <c r="P4883" s="49">
        <v>7.91702648990701</v>
      </c>
      <c r="Q4883" s="15">
        <v>3.242422382</v>
      </c>
      <c r="R4883" s="15">
        <v>3.242422382</v>
      </c>
      <c r="S4883" s="15">
        <v>12.607207564864524</v>
      </c>
      <c r="X4883" s="49">
        <v>10.364768148156401</v>
      </c>
      <c r="Y4883" s="15">
        <v>4.1113603760000004</v>
      </c>
      <c r="Z4883" s="15">
        <v>4.1113603760000004</v>
      </c>
      <c r="AA4883" s="15">
        <v>6.3036037824322619</v>
      </c>
      <c r="AF4883" s="49">
        <v>-0.55118538853782995</v>
      </c>
      <c r="AG4883" s="15">
        <v>0.90193972669826705</v>
      </c>
      <c r="AH4883" s="15">
        <v>0.90193972669826705</v>
      </c>
      <c r="AI4883" s="15">
        <v>12.607207564864524</v>
      </c>
      <c r="AM4883" s="17"/>
    </row>
    <row r="4884" spans="1:39">
      <c r="A4884" s="7" t="s">
        <v>4209</v>
      </c>
      <c r="B4884" s="7">
        <v>4285</v>
      </c>
      <c r="C4884" s="29" t="s">
        <v>4658</v>
      </c>
      <c r="F4884" s="27" t="str">
        <f t="shared" si="76"/>
        <v>QLD4285NINDOOINBAH</v>
      </c>
      <c r="G4884" s="30">
        <v>4872</v>
      </c>
      <c r="H4884" s="49">
        <v>8.4682118784448406</v>
      </c>
      <c r="I4884" s="15">
        <v>2.4413038450000002</v>
      </c>
      <c r="J4884" s="15">
        <v>2.4413038450000002</v>
      </c>
      <c r="K4884" s="15">
        <v>6.3036037824322619</v>
      </c>
      <c r="P4884" s="49">
        <v>7.3157333387748302</v>
      </c>
      <c r="Q4884" s="15">
        <v>3.242422382</v>
      </c>
      <c r="R4884" s="15">
        <v>3.242422382</v>
      </c>
      <c r="S4884" s="15">
        <v>12.607207564864524</v>
      </c>
      <c r="X4884" s="49">
        <v>9.9137982848072408</v>
      </c>
      <c r="Y4884" s="15">
        <v>4.1113603760000004</v>
      </c>
      <c r="Z4884" s="15">
        <v>4.1113603760000004</v>
      </c>
      <c r="AA4884" s="15">
        <v>6.3036037824322619</v>
      </c>
      <c r="AF4884" s="49">
        <v>-0.55118538853782995</v>
      </c>
      <c r="AG4884" s="15">
        <v>0.90193972669826705</v>
      </c>
      <c r="AH4884" s="15">
        <v>0.90193972669826705</v>
      </c>
      <c r="AI4884" s="15">
        <v>12.607207564864524</v>
      </c>
      <c r="AM4884" s="17"/>
    </row>
    <row r="4885" spans="1:39">
      <c r="A4885" s="7" t="s">
        <v>4209</v>
      </c>
      <c r="B4885" s="7">
        <v>4285</v>
      </c>
      <c r="C4885" s="29" t="s">
        <v>4659</v>
      </c>
      <c r="F4885" s="27" t="str">
        <f t="shared" si="76"/>
        <v>QLD4285OAKY CREEK</v>
      </c>
      <c r="G4885" s="30">
        <v>4873</v>
      </c>
      <c r="H4885" s="49">
        <v>-10.0215525188696</v>
      </c>
      <c r="I4885" s="15">
        <v>2.4413038450000002</v>
      </c>
      <c r="J4885" s="15">
        <v>2.4413038450000002</v>
      </c>
      <c r="K4885" s="15">
        <v>6.3036037824322619</v>
      </c>
      <c r="P4885" s="49">
        <v>-9.7209059433035492</v>
      </c>
      <c r="Q4885" s="15">
        <v>3.242422382</v>
      </c>
      <c r="R4885" s="15">
        <v>3.242422382</v>
      </c>
      <c r="S4885" s="15">
        <v>12.607207564864524</v>
      </c>
      <c r="X4885" s="49">
        <v>-8.5759661125072402</v>
      </c>
      <c r="Y4885" s="15">
        <v>4.1113603760000004</v>
      </c>
      <c r="Z4885" s="15">
        <v>4.1113603760000004</v>
      </c>
      <c r="AA4885" s="15">
        <v>6.3036037824322619</v>
      </c>
      <c r="AF4885" s="49">
        <v>-0.55118538853782995</v>
      </c>
      <c r="AG4885" s="15">
        <v>0.90193972669826705</v>
      </c>
      <c r="AH4885" s="15">
        <v>0.90193972669826705</v>
      </c>
      <c r="AI4885" s="15">
        <v>12.607207564864524</v>
      </c>
      <c r="AM4885" s="17"/>
    </row>
    <row r="4886" spans="1:39">
      <c r="A4886" s="7" t="s">
        <v>4209</v>
      </c>
      <c r="B4886" s="7">
        <v>4285</v>
      </c>
      <c r="C4886" s="29" t="s">
        <v>4660</v>
      </c>
      <c r="F4886" s="27" t="str">
        <f t="shared" si="76"/>
        <v>QLD4285TABOOBA</v>
      </c>
      <c r="G4886" s="30">
        <v>4874</v>
      </c>
      <c r="H4886" s="49">
        <v>7.5662721517465803</v>
      </c>
      <c r="I4886" s="15">
        <v>2.4413038450000002</v>
      </c>
      <c r="J4886" s="15">
        <v>2.4413038450000002</v>
      </c>
      <c r="K4886" s="15">
        <v>6.3036037824322619</v>
      </c>
      <c r="P4886" s="49">
        <v>6.0129315113217796</v>
      </c>
      <c r="Q4886" s="15">
        <v>3.242422382</v>
      </c>
      <c r="R4886" s="15">
        <v>3.242422382</v>
      </c>
      <c r="S4886" s="15">
        <v>12.607207564864524</v>
      </c>
      <c r="X4886" s="49">
        <v>9.0118585581089707</v>
      </c>
      <c r="Y4886" s="15">
        <v>4.1113603760000004</v>
      </c>
      <c r="Z4886" s="15">
        <v>4.1113603760000004</v>
      </c>
      <c r="AA4886" s="15">
        <v>6.3036037824322619</v>
      </c>
      <c r="AF4886" s="49">
        <v>-0.55118538853782995</v>
      </c>
      <c r="AG4886" s="15">
        <v>0.90193972669826705</v>
      </c>
      <c r="AH4886" s="15">
        <v>0.90193972669826705</v>
      </c>
      <c r="AI4886" s="15">
        <v>12.607207564864524</v>
      </c>
      <c r="AM4886" s="17"/>
    </row>
    <row r="4887" spans="1:39">
      <c r="A4887" s="7" t="s">
        <v>4209</v>
      </c>
      <c r="B4887" s="7">
        <v>4285</v>
      </c>
      <c r="C4887" s="29" t="s">
        <v>4661</v>
      </c>
      <c r="F4887" s="27" t="str">
        <f t="shared" si="76"/>
        <v>QLD4285TABRAGALBA</v>
      </c>
      <c r="G4887" s="30">
        <v>4875</v>
      </c>
      <c r="H4887" s="49">
        <v>8.86907397919963</v>
      </c>
      <c r="I4887" s="15">
        <v>2.4413038450000002</v>
      </c>
      <c r="J4887" s="15">
        <v>2.4413038450000002</v>
      </c>
      <c r="K4887" s="15">
        <v>6.3036037824322619</v>
      </c>
      <c r="P4887" s="49">
        <v>7.8168109647183197</v>
      </c>
      <c r="Q4887" s="15">
        <v>3.242422382</v>
      </c>
      <c r="R4887" s="15">
        <v>3.242422382</v>
      </c>
      <c r="S4887" s="15">
        <v>12.607207564864524</v>
      </c>
      <c r="X4887" s="49">
        <v>10.264552622967701</v>
      </c>
      <c r="Y4887" s="15">
        <v>4.1113603760000004</v>
      </c>
      <c r="Z4887" s="15">
        <v>4.1113603760000004</v>
      </c>
      <c r="AA4887" s="15">
        <v>6.3036037824322619</v>
      </c>
      <c r="AF4887" s="49">
        <v>-0.55118538853782995</v>
      </c>
      <c r="AG4887" s="15">
        <v>0.90193972669826705</v>
      </c>
      <c r="AH4887" s="15">
        <v>0.90193972669826705</v>
      </c>
      <c r="AI4887" s="15">
        <v>12.607207564864524</v>
      </c>
      <c r="AM4887" s="17"/>
    </row>
    <row r="4888" spans="1:39">
      <c r="A4888" s="7" t="s">
        <v>4209</v>
      </c>
      <c r="B4888" s="7">
        <v>4285</v>
      </c>
      <c r="C4888" s="29" t="s">
        <v>4662</v>
      </c>
      <c r="F4888" s="27" t="str">
        <f t="shared" si="76"/>
        <v>QLD4285TAMROOKUM</v>
      </c>
      <c r="G4888" s="30">
        <v>4876</v>
      </c>
      <c r="H4888" s="49">
        <v>7.5662721517465803</v>
      </c>
      <c r="I4888" s="15">
        <v>2.4413038450000002</v>
      </c>
      <c r="J4888" s="15">
        <v>2.4413038450000002</v>
      </c>
      <c r="K4888" s="15">
        <v>6.3036037824322619</v>
      </c>
      <c r="P4888" s="49">
        <v>6.0129315113217796</v>
      </c>
      <c r="Q4888" s="15">
        <v>3.242422382</v>
      </c>
      <c r="R4888" s="15">
        <v>3.242422382</v>
      </c>
      <c r="S4888" s="15">
        <v>12.607207564864524</v>
      </c>
      <c r="X4888" s="49">
        <v>8.9617507955146305</v>
      </c>
      <c r="Y4888" s="15">
        <v>4.1113603760000004</v>
      </c>
      <c r="Z4888" s="15">
        <v>4.1113603760000004</v>
      </c>
      <c r="AA4888" s="15">
        <v>6.3036037824322619</v>
      </c>
      <c r="AF4888" s="49">
        <v>-0.55118538853782995</v>
      </c>
      <c r="AG4888" s="15">
        <v>0.90193972669826705</v>
      </c>
      <c r="AH4888" s="15">
        <v>0.90193972669826705</v>
      </c>
      <c r="AI4888" s="15">
        <v>12.607207564864524</v>
      </c>
      <c r="AM4888" s="17"/>
    </row>
    <row r="4889" spans="1:39">
      <c r="A4889" s="7" t="s">
        <v>4209</v>
      </c>
      <c r="B4889" s="7">
        <v>4285</v>
      </c>
      <c r="C4889" s="29" t="s">
        <v>4663</v>
      </c>
      <c r="F4889" s="27" t="str">
        <f t="shared" si="76"/>
        <v>QLD4285TAMROOKUM CREEK</v>
      </c>
      <c r="G4889" s="30">
        <v>4877</v>
      </c>
      <c r="H4889" s="49">
        <v>6.2634703242935199</v>
      </c>
      <c r="I4889" s="15">
        <v>2.4413038450000002</v>
      </c>
      <c r="J4889" s="15">
        <v>2.4413038450000002</v>
      </c>
      <c r="K4889" s="15">
        <v>6.3036037824322619</v>
      </c>
      <c r="P4889" s="49">
        <v>3.2068968060382801</v>
      </c>
      <c r="Q4889" s="15">
        <v>3.242422382</v>
      </c>
      <c r="R4889" s="15">
        <v>3.242422382</v>
      </c>
      <c r="S4889" s="15">
        <v>12.607207564864524</v>
      </c>
      <c r="X4889" s="49">
        <v>7.7090567306559201</v>
      </c>
      <c r="Y4889" s="15">
        <v>4.1113603760000004</v>
      </c>
      <c r="Z4889" s="15">
        <v>4.1113603760000004</v>
      </c>
      <c r="AA4889" s="15">
        <v>6.3036037824322619</v>
      </c>
      <c r="AF4889" s="49">
        <v>-0.55118538853782995</v>
      </c>
      <c r="AG4889" s="15">
        <v>0.90193972669826705</v>
      </c>
      <c r="AH4889" s="15">
        <v>0.90193972669826705</v>
      </c>
      <c r="AI4889" s="15">
        <v>12.607207564864524</v>
      </c>
      <c r="AM4889" s="17"/>
    </row>
    <row r="4890" spans="1:39">
      <c r="A4890" s="7" t="s">
        <v>4209</v>
      </c>
      <c r="B4890" s="7">
        <v>4285</v>
      </c>
      <c r="C4890" s="29" t="s">
        <v>4664</v>
      </c>
      <c r="F4890" s="27" t="str">
        <f t="shared" si="76"/>
        <v>QLD4285UNDULLAH</v>
      </c>
      <c r="G4890" s="30">
        <v>4878</v>
      </c>
      <c r="H4890" s="49">
        <v>5.6621771731613402</v>
      </c>
      <c r="I4890" s="15">
        <v>2.4413038450000002</v>
      </c>
      <c r="J4890" s="15">
        <v>2.4413038450000002</v>
      </c>
      <c r="K4890" s="15">
        <v>6.3036037824322619</v>
      </c>
      <c r="P4890" s="49">
        <v>2.7559269426891499</v>
      </c>
      <c r="Q4890" s="15">
        <v>3.242422382</v>
      </c>
      <c r="R4890" s="15">
        <v>3.242422382</v>
      </c>
      <c r="S4890" s="15">
        <v>12.607207564864524</v>
      </c>
      <c r="X4890" s="49">
        <v>7.1077635795237404</v>
      </c>
      <c r="Y4890" s="15">
        <v>4.1113603760000004</v>
      </c>
      <c r="Z4890" s="15">
        <v>4.1113603760000004</v>
      </c>
      <c r="AA4890" s="15">
        <v>6.3036037824322619</v>
      </c>
      <c r="AF4890" s="49">
        <v>-0.55118538853782995</v>
      </c>
      <c r="AG4890" s="15">
        <v>0.90193972669826705</v>
      </c>
      <c r="AH4890" s="15">
        <v>0.90193972669826705</v>
      </c>
      <c r="AI4890" s="15">
        <v>12.607207564864524</v>
      </c>
      <c r="AM4890" s="17"/>
    </row>
    <row r="4891" spans="1:39">
      <c r="A4891" s="7" t="s">
        <v>4209</v>
      </c>
      <c r="B4891" s="7">
        <v>4285</v>
      </c>
      <c r="C4891" s="29" t="s">
        <v>4665</v>
      </c>
      <c r="F4891" s="27" t="str">
        <f t="shared" si="76"/>
        <v>QLD4285VERESDALE</v>
      </c>
      <c r="G4891" s="30">
        <v>4879</v>
      </c>
      <c r="H4891" s="49">
        <v>6.5641168998596102</v>
      </c>
      <c r="I4891" s="15">
        <v>2.4413038450000002</v>
      </c>
      <c r="J4891" s="15">
        <v>2.4413038450000002</v>
      </c>
      <c r="K4891" s="15">
        <v>6.3036037824322619</v>
      </c>
      <c r="P4891" s="49">
        <v>3.60775890679307</v>
      </c>
      <c r="Q4891" s="15">
        <v>3.242422382</v>
      </c>
      <c r="R4891" s="15">
        <v>3.242422382</v>
      </c>
      <c r="S4891" s="15">
        <v>12.607207564864524</v>
      </c>
      <c r="X4891" s="49">
        <v>7.9595955436276604</v>
      </c>
      <c r="Y4891" s="15">
        <v>4.1113603760000004</v>
      </c>
      <c r="Z4891" s="15">
        <v>4.1113603760000004</v>
      </c>
      <c r="AA4891" s="15">
        <v>6.3036037824322619</v>
      </c>
      <c r="AF4891" s="49">
        <v>-0.55118538853782995</v>
      </c>
      <c r="AG4891" s="15">
        <v>0.90193972669826705</v>
      </c>
      <c r="AH4891" s="15">
        <v>0.90193972669826705</v>
      </c>
      <c r="AI4891" s="15">
        <v>12.607207564864524</v>
      </c>
      <c r="AM4891" s="17"/>
    </row>
    <row r="4892" spans="1:39">
      <c r="A4892" s="7" t="s">
        <v>4209</v>
      </c>
      <c r="B4892" s="7">
        <v>4285</v>
      </c>
      <c r="C4892" s="29" t="s">
        <v>4666</v>
      </c>
      <c r="F4892" s="27" t="str">
        <f t="shared" si="76"/>
        <v>QLD4285VERESDALE SCRUB</v>
      </c>
      <c r="G4892" s="30">
        <v>4880</v>
      </c>
      <c r="H4892" s="49">
        <v>6.6643324250483102</v>
      </c>
      <c r="I4892" s="15">
        <v>2.4413038450000002</v>
      </c>
      <c r="J4892" s="15">
        <v>2.4413038450000002</v>
      </c>
      <c r="K4892" s="15">
        <v>6.3036037824322619</v>
      </c>
      <c r="P4892" s="49">
        <v>3.8081899571704598</v>
      </c>
      <c r="Q4892" s="15">
        <v>3.242422382</v>
      </c>
      <c r="R4892" s="15">
        <v>3.242422382</v>
      </c>
      <c r="S4892" s="15">
        <v>12.607207564864524</v>
      </c>
      <c r="X4892" s="49">
        <v>8.1099188314107096</v>
      </c>
      <c r="Y4892" s="15">
        <v>4.1113603760000004</v>
      </c>
      <c r="Z4892" s="15">
        <v>4.1113603760000004</v>
      </c>
      <c r="AA4892" s="15">
        <v>6.3036037824322619</v>
      </c>
      <c r="AF4892" s="49">
        <v>-0.55118538853782995</v>
      </c>
      <c r="AG4892" s="15">
        <v>0.90193972669826705</v>
      </c>
      <c r="AH4892" s="15">
        <v>0.90193972669826705</v>
      </c>
      <c r="AI4892" s="15">
        <v>12.607207564864524</v>
      </c>
      <c r="AM4892" s="17"/>
    </row>
    <row r="4893" spans="1:39">
      <c r="A4893" s="7" t="s">
        <v>4209</v>
      </c>
      <c r="B4893" s="7">
        <v>4285</v>
      </c>
      <c r="C4893" s="29" t="s">
        <v>2529</v>
      </c>
      <c r="F4893" s="27" t="str">
        <f t="shared" si="76"/>
        <v>QLD4285WOODHILL</v>
      </c>
      <c r="G4893" s="30">
        <v>4881</v>
      </c>
      <c r="H4893" s="49">
        <v>-10.0215525188696</v>
      </c>
      <c r="I4893" s="15">
        <v>2.4413038450000002</v>
      </c>
      <c r="J4893" s="15">
        <v>2.4413038450000002</v>
      </c>
      <c r="K4893" s="15">
        <v>6.3036037824322619</v>
      </c>
      <c r="P4893" s="49">
        <v>-9.7209059433035492</v>
      </c>
      <c r="Q4893" s="15">
        <v>3.242422382</v>
      </c>
      <c r="R4893" s="15">
        <v>3.242422382</v>
      </c>
      <c r="S4893" s="15">
        <v>12.607207564864524</v>
      </c>
      <c r="X4893" s="49">
        <v>-8.5759661125072402</v>
      </c>
      <c r="Y4893" s="15">
        <v>4.1113603760000004</v>
      </c>
      <c r="Z4893" s="15">
        <v>4.1113603760000004</v>
      </c>
      <c r="AA4893" s="15">
        <v>6.3036037824322619</v>
      </c>
      <c r="AF4893" s="49">
        <v>-0.55118538853782995</v>
      </c>
      <c r="AG4893" s="15">
        <v>0.90193972669826705</v>
      </c>
      <c r="AH4893" s="15">
        <v>0.90193972669826705</v>
      </c>
      <c r="AI4893" s="15">
        <v>12.607207564864524</v>
      </c>
      <c r="AM4893" s="17"/>
    </row>
    <row r="4894" spans="1:39">
      <c r="A4894" s="7" t="s">
        <v>4209</v>
      </c>
      <c r="B4894" s="7">
        <v>4287</v>
      </c>
      <c r="C4894" s="29" t="s">
        <v>4667</v>
      </c>
      <c r="F4894" s="27" t="str">
        <f t="shared" si="76"/>
        <v>QLD4287PALEN CREEK</v>
      </c>
      <c r="G4894" s="30">
        <v>4882</v>
      </c>
      <c r="H4894" s="49">
        <v>-10.0215525188696</v>
      </c>
      <c r="I4894" s="15">
        <v>5.8205270440000003</v>
      </c>
      <c r="J4894" s="15">
        <v>5.8205270440000003</v>
      </c>
      <c r="K4894" s="15">
        <v>-0.3117261861982854</v>
      </c>
      <c r="P4894" s="49">
        <v>-9.7209059433035492</v>
      </c>
      <c r="Q4894" s="15">
        <v>5.9070953179999997</v>
      </c>
      <c r="R4894" s="15">
        <v>5.9070953179999997</v>
      </c>
      <c r="S4894" s="15">
        <v>-0.62345237239657081</v>
      </c>
      <c r="X4894" s="49">
        <v>-8.5759661125072402</v>
      </c>
      <c r="Y4894" s="15">
        <v>7.4297575570000003</v>
      </c>
      <c r="Z4894" s="15">
        <v>7.4297575570000003</v>
      </c>
      <c r="AA4894" s="15">
        <v>-0.3117261861982854</v>
      </c>
      <c r="AF4894" s="49">
        <v>-0.55118538853782995</v>
      </c>
      <c r="AG4894" s="15">
        <v>6.1632547991048297</v>
      </c>
      <c r="AH4894" s="15">
        <v>6.1632547991048297</v>
      </c>
      <c r="AI4894" s="15">
        <v>-0.62345237239657081</v>
      </c>
      <c r="AM4894" s="17"/>
    </row>
    <row r="4895" spans="1:39">
      <c r="A4895" s="7" t="s">
        <v>4209</v>
      </c>
      <c r="B4895" s="7">
        <v>4287</v>
      </c>
      <c r="C4895" s="29" t="s">
        <v>4668</v>
      </c>
      <c r="F4895" s="27" t="str">
        <f t="shared" si="76"/>
        <v>QLD4287RATHDOWNEY</v>
      </c>
      <c r="G4895" s="30">
        <v>4883</v>
      </c>
      <c r="H4895" s="49">
        <v>6.2634703242935199</v>
      </c>
      <c r="I4895" s="15">
        <v>5.8205270440000003</v>
      </c>
      <c r="J4895" s="15">
        <v>5.8205270440000003</v>
      </c>
      <c r="K4895" s="15">
        <v>-0.3117261861982854</v>
      </c>
      <c r="P4895" s="49">
        <v>3.2068968060382801</v>
      </c>
      <c r="Q4895" s="15">
        <v>5.9070953179999997</v>
      </c>
      <c r="R4895" s="15">
        <v>5.9070953179999997</v>
      </c>
      <c r="S4895" s="15">
        <v>-0.62345237239657081</v>
      </c>
      <c r="X4895" s="49">
        <v>7.7090567306559201</v>
      </c>
      <c r="Y4895" s="15">
        <v>7.4297575570000003</v>
      </c>
      <c r="Z4895" s="15">
        <v>7.4297575570000003</v>
      </c>
      <c r="AA4895" s="15">
        <v>-0.3117261861982854</v>
      </c>
      <c r="AF4895" s="49">
        <v>-0.55118538853782995</v>
      </c>
      <c r="AG4895" s="15">
        <v>6.1632547991048297</v>
      </c>
      <c r="AH4895" s="15">
        <v>6.1632547991048297</v>
      </c>
      <c r="AI4895" s="15">
        <v>-0.62345237239657081</v>
      </c>
      <c r="AM4895" s="17"/>
    </row>
    <row r="4896" spans="1:39">
      <c r="A4896" s="7" t="s">
        <v>4209</v>
      </c>
      <c r="B4896" s="7">
        <v>4287</v>
      </c>
      <c r="C4896" s="29" t="s">
        <v>4669</v>
      </c>
      <c r="F4896" s="27" t="str">
        <f t="shared" si="76"/>
        <v>QLD4287RUNNING CREEK</v>
      </c>
      <c r="G4896" s="30">
        <v>4884</v>
      </c>
      <c r="H4896" s="49">
        <v>-10.0215525188696</v>
      </c>
      <c r="I4896" s="15">
        <v>5.8205270440000003</v>
      </c>
      <c r="J4896" s="15">
        <v>5.8205270440000003</v>
      </c>
      <c r="K4896" s="15">
        <v>-0.3117261861982854</v>
      </c>
      <c r="P4896" s="49">
        <v>-9.7209059433035492</v>
      </c>
      <c r="Q4896" s="15">
        <v>5.9070953179999997</v>
      </c>
      <c r="R4896" s="15">
        <v>5.9070953179999997</v>
      </c>
      <c r="S4896" s="15">
        <v>-0.62345237239657081</v>
      </c>
      <c r="X4896" s="49">
        <v>-8.5759661125072402</v>
      </c>
      <c r="Y4896" s="15">
        <v>7.4297575570000003</v>
      </c>
      <c r="Z4896" s="15">
        <v>7.4297575570000003</v>
      </c>
      <c r="AA4896" s="15">
        <v>-0.3117261861982854</v>
      </c>
      <c r="AF4896" s="49">
        <v>-0.55118538853782995</v>
      </c>
      <c r="AG4896" s="15">
        <v>6.1632547991048297</v>
      </c>
      <c r="AH4896" s="15">
        <v>6.1632547991048297</v>
      </c>
      <c r="AI4896" s="15">
        <v>-0.62345237239657081</v>
      </c>
      <c r="AM4896" s="17"/>
    </row>
    <row r="4897" spans="1:39">
      <c r="A4897" s="7" t="s">
        <v>4209</v>
      </c>
      <c r="B4897" s="7">
        <v>4300</v>
      </c>
      <c r="C4897" s="29" t="s">
        <v>4670</v>
      </c>
      <c r="F4897" s="27" t="str">
        <f t="shared" si="76"/>
        <v>QLD4300AUGUSTINE HEIGHTS</v>
      </c>
      <c r="G4897" s="30">
        <v>4885</v>
      </c>
      <c r="H4897" s="49">
        <v>5.6621771731613402</v>
      </c>
      <c r="I4897" s="15">
        <v>9.5284891910000002</v>
      </c>
      <c r="J4897" s="15">
        <v>9.5284891910000002</v>
      </c>
      <c r="K4897" s="15">
        <v>7.3249968993407446</v>
      </c>
      <c r="P4897" s="49">
        <v>2.7559269426891499</v>
      </c>
      <c r="Q4897" s="15">
        <v>8.830994037</v>
      </c>
      <c r="R4897" s="15">
        <v>8.830994037</v>
      </c>
      <c r="S4897" s="15">
        <v>14.649993798681489</v>
      </c>
      <c r="X4897" s="49">
        <v>7.1077635795237404</v>
      </c>
      <c r="Y4897" s="15">
        <v>11.07097639</v>
      </c>
      <c r="Z4897" s="15">
        <v>11.07097639</v>
      </c>
      <c r="AA4897" s="15">
        <v>7.3249968993407446</v>
      </c>
      <c r="AF4897" s="49">
        <v>-0.55118538853782995</v>
      </c>
      <c r="AG4897" s="15">
        <v>3.8081899571704598</v>
      </c>
      <c r="AH4897" s="15">
        <v>3.8081899571704598</v>
      </c>
      <c r="AI4897" s="15">
        <v>14.649993798681489</v>
      </c>
      <c r="AM4897" s="17"/>
    </row>
    <row r="4898" spans="1:39">
      <c r="A4898" s="7" t="s">
        <v>4209</v>
      </c>
      <c r="B4898" s="7">
        <v>4300</v>
      </c>
      <c r="C4898" s="29" t="s">
        <v>4671</v>
      </c>
      <c r="F4898" s="27" t="str">
        <f t="shared" si="76"/>
        <v>QLD4300BELLBIRD PARK</v>
      </c>
      <c r="G4898" s="30">
        <v>4886</v>
      </c>
      <c r="H4898" s="49">
        <v>7.96713425250136</v>
      </c>
      <c r="I4898" s="15">
        <v>9.5284891910000002</v>
      </c>
      <c r="J4898" s="15">
        <v>9.5284891910000002</v>
      </c>
      <c r="K4898" s="15">
        <v>7.3249968993407446</v>
      </c>
      <c r="P4898" s="49">
        <v>6.7144401876426603</v>
      </c>
      <c r="Q4898" s="15">
        <v>8.830994037</v>
      </c>
      <c r="R4898" s="15">
        <v>8.830994037</v>
      </c>
      <c r="S4898" s="15">
        <v>14.649993798681489</v>
      </c>
      <c r="X4898" s="49">
        <v>9.4127206588637602</v>
      </c>
      <c r="Y4898" s="15">
        <v>11.07097639</v>
      </c>
      <c r="Z4898" s="15">
        <v>11.07097639</v>
      </c>
      <c r="AA4898" s="15">
        <v>7.3249968993407446</v>
      </c>
      <c r="AF4898" s="49">
        <v>-0.55118538853782995</v>
      </c>
      <c r="AG4898" s="15">
        <v>3.8081899571704598</v>
      </c>
      <c r="AH4898" s="15">
        <v>3.8081899571704598</v>
      </c>
      <c r="AI4898" s="15">
        <v>14.649993798681489</v>
      </c>
      <c r="AM4898" s="17"/>
    </row>
    <row r="4899" spans="1:39">
      <c r="A4899" s="7" t="s">
        <v>4209</v>
      </c>
      <c r="B4899" s="7">
        <v>4300</v>
      </c>
      <c r="C4899" s="29" t="s">
        <v>4672</v>
      </c>
      <c r="F4899" s="27" t="str">
        <f t="shared" si="76"/>
        <v>QLD4300BROOKWATER</v>
      </c>
      <c r="G4899" s="30">
        <v>4887</v>
      </c>
      <c r="H4899" s="49">
        <v>8.86907397919963</v>
      </c>
      <c r="I4899" s="15">
        <v>9.5284891910000002</v>
      </c>
      <c r="J4899" s="15">
        <v>9.5284891910000002</v>
      </c>
      <c r="K4899" s="15">
        <v>7.3249968993407446</v>
      </c>
      <c r="P4899" s="49">
        <v>7.8168109647183197</v>
      </c>
      <c r="Q4899" s="15">
        <v>8.830994037</v>
      </c>
      <c r="R4899" s="15">
        <v>8.830994037</v>
      </c>
      <c r="S4899" s="15">
        <v>14.649993798681489</v>
      </c>
      <c r="X4899" s="49">
        <v>10.264552622967701</v>
      </c>
      <c r="Y4899" s="15">
        <v>11.07097639</v>
      </c>
      <c r="Z4899" s="15">
        <v>11.07097639</v>
      </c>
      <c r="AA4899" s="15">
        <v>7.3249968993407446</v>
      </c>
      <c r="AF4899" s="49">
        <v>-0.55118538853782995</v>
      </c>
      <c r="AG4899" s="15">
        <v>3.8081899571704598</v>
      </c>
      <c r="AH4899" s="15">
        <v>3.8081899571704598</v>
      </c>
      <c r="AI4899" s="15">
        <v>14.649993798681489</v>
      </c>
      <c r="AM4899" s="17"/>
    </row>
    <row r="4900" spans="1:39">
      <c r="A4900" s="7" t="s">
        <v>4209</v>
      </c>
      <c r="B4900" s="7">
        <v>4300</v>
      </c>
      <c r="C4900" s="29" t="s">
        <v>2064</v>
      </c>
      <c r="F4900" s="27" t="str">
        <f t="shared" si="76"/>
        <v>QLD4300CAMIRA</v>
      </c>
      <c r="G4900" s="30">
        <v>4888</v>
      </c>
      <c r="H4900" s="49">
        <v>7.5662721517465803</v>
      </c>
      <c r="I4900" s="15">
        <v>9.5284891910000002</v>
      </c>
      <c r="J4900" s="15">
        <v>9.5284891910000002</v>
      </c>
      <c r="K4900" s="15">
        <v>7.3249968993407446</v>
      </c>
      <c r="P4900" s="49">
        <v>6.0129315113217796</v>
      </c>
      <c r="Q4900" s="15">
        <v>8.830994037</v>
      </c>
      <c r="R4900" s="15">
        <v>8.830994037</v>
      </c>
      <c r="S4900" s="15">
        <v>14.649993798681489</v>
      </c>
      <c r="X4900" s="49">
        <v>8.9617507955146305</v>
      </c>
      <c r="Y4900" s="15">
        <v>11.07097639</v>
      </c>
      <c r="Z4900" s="15">
        <v>11.07097639</v>
      </c>
      <c r="AA4900" s="15">
        <v>7.3249968993407446</v>
      </c>
      <c r="AF4900" s="49">
        <v>-0.55118538853782995</v>
      </c>
      <c r="AG4900" s="15">
        <v>3.8081899571704598</v>
      </c>
      <c r="AH4900" s="15">
        <v>3.8081899571704598</v>
      </c>
      <c r="AI4900" s="15">
        <v>14.649993798681489</v>
      </c>
      <c r="AM4900" s="17"/>
    </row>
    <row r="4901" spans="1:39">
      <c r="A4901" s="7" t="s">
        <v>4209</v>
      </c>
      <c r="B4901" s="7">
        <v>4300</v>
      </c>
      <c r="C4901" s="29" t="s">
        <v>4673</v>
      </c>
      <c r="F4901" s="27" t="str">
        <f t="shared" si="76"/>
        <v>QLD4300CAROLE PARK</v>
      </c>
      <c r="G4901" s="30">
        <v>4889</v>
      </c>
      <c r="H4901" s="49">
        <v>-10.0215525188696</v>
      </c>
      <c r="I4901" s="15">
        <v>9.5284891910000002</v>
      </c>
      <c r="J4901" s="15">
        <v>9.5284891910000002</v>
      </c>
      <c r="K4901" s="15">
        <v>7.3249968993407446</v>
      </c>
      <c r="P4901" s="49">
        <v>-9.7209059433035492</v>
      </c>
      <c r="Q4901" s="15">
        <v>8.830994037</v>
      </c>
      <c r="R4901" s="15">
        <v>8.830994037</v>
      </c>
      <c r="S4901" s="15">
        <v>14.649993798681489</v>
      </c>
      <c r="X4901" s="49">
        <v>-8.5759661125072402</v>
      </c>
      <c r="Y4901" s="15">
        <v>11.07097639</v>
      </c>
      <c r="Z4901" s="15">
        <v>11.07097639</v>
      </c>
      <c r="AA4901" s="15">
        <v>7.3249968993407446</v>
      </c>
      <c r="AF4901" s="49">
        <v>-0.55118538853782995</v>
      </c>
      <c r="AG4901" s="15">
        <v>3.8081899571704598</v>
      </c>
      <c r="AH4901" s="15">
        <v>3.8081899571704598</v>
      </c>
      <c r="AI4901" s="15">
        <v>14.649993798681489</v>
      </c>
      <c r="AM4901" s="17"/>
    </row>
    <row r="4902" spans="1:39">
      <c r="A4902" s="7" t="s">
        <v>4209</v>
      </c>
      <c r="B4902" s="7">
        <v>4300</v>
      </c>
      <c r="C4902" s="29" t="s">
        <v>4674</v>
      </c>
      <c r="F4902" s="27" t="str">
        <f t="shared" si="76"/>
        <v>QLD4300GAILES</v>
      </c>
      <c r="G4902" s="30">
        <v>4890</v>
      </c>
      <c r="H4902" s="49">
        <v>9.5705826555205</v>
      </c>
      <c r="I4902" s="15">
        <v>9.5284891910000002</v>
      </c>
      <c r="J4902" s="15">
        <v>9.5284891910000002</v>
      </c>
      <c r="K4902" s="15">
        <v>7.3249968993407446</v>
      </c>
      <c r="P4902" s="49">
        <v>8.5684274036335406</v>
      </c>
      <c r="Q4902" s="15">
        <v>8.830994037</v>
      </c>
      <c r="R4902" s="15">
        <v>8.830994037</v>
      </c>
      <c r="S4902" s="15">
        <v>14.649993798681489</v>
      </c>
      <c r="X4902" s="49">
        <v>10.966061299288601</v>
      </c>
      <c r="Y4902" s="15">
        <v>11.07097639</v>
      </c>
      <c r="Z4902" s="15">
        <v>11.07097639</v>
      </c>
      <c r="AA4902" s="15">
        <v>7.3249968993407446</v>
      </c>
      <c r="AF4902" s="49">
        <v>-0.55118538853782995</v>
      </c>
      <c r="AG4902" s="15">
        <v>3.8081899571704598</v>
      </c>
      <c r="AH4902" s="15">
        <v>3.8081899571704598</v>
      </c>
      <c r="AI4902" s="15">
        <v>14.649993798681489</v>
      </c>
      <c r="AM4902" s="17"/>
    </row>
    <row r="4903" spans="1:39">
      <c r="A4903" s="7" t="s">
        <v>4209</v>
      </c>
      <c r="B4903" s="7">
        <v>4300</v>
      </c>
      <c r="C4903" s="29" t="s">
        <v>4675</v>
      </c>
      <c r="F4903" s="27" t="str">
        <f t="shared" si="76"/>
        <v>QLD4300GOODNA</v>
      </c>
      <c r="G4903" s="30">
        <v>4891</v>
      </c>
      <c r="H4903" s="49">
        <v>-10.0215525188696</v>
      </c>
      <c r="I4903" s="15">
        <v>9.5284891910000002</v>
      </c>
      <c r="J4903" s="15">
        <v>9.5284891910000002</v>
      </c>
      <c r="K4903" s="15">
        <v>7.3249968993407446</v>
      </c>
      <c r="P4903" s="49">
        <v>-9.7209059433035492</v>
      </c>
      <c r="Q4903" s="15">
        <v>8.830994037</v>
      </c>
      <c r="R4903" s="15">
        <v>8.830994037</v>
      </c>
      <c r="S4903" s="15">
        <v>14.649993798681489</v>
      </c>
      <c r="X4903" s="49">
        <v>-8.5759661125072402</v>
      </c>
      <c r="Y4903" s="15">
        <v>11.07097639</v>
      </c>
      <c r="Z4903" s="15">
        <v>11.07097639</v>
      </c>
      <c r="AA4903" s="15">
        <v>7.3249968993407446</v>
      </c>
      <c r="AF4903" s="49">
        <v>-0.55118538853782995</v>
      </c>
      <c r="AG4903" s="15">
        <v>3.8081899571704598</v>
      </c>
      <c r="AH4903" s="15">
        <v>3.8081899571704598</v>
      </c>
      <c r="AI4903" s="15">
        <v>14.649993798681489</v>
      </c>
      <c r="AM4903" s="17"/>
    </row>
    <row r="4904" spans="1:39">
      <c r="A4904" s="7" t="s">
        <v>4209</v>
      </c>
      <c r="B4904" s="7">
        <v>4300</v>
      </c>
      <c r="C4904" s="29" t="s">
        <v>4676</v>
      </c>
      <c r="F4904" s="27" t="str">
        <f t="shared" si="76"/>
        <v>QLD4300GOODNA DC</v>
      </c>
      <c r="G4904" s="30">
        <v>4892</v>
      </c>
      <c r="H4904" s="49">
        <v>9.0695050295770194</v>
      </c>
      <c r="I4904" s="15">
        <v>9.5284891910000002</v>
      </c>
      <c r="J4904" s="15">
        <v>9.5284891910000002</v>
      </c>
      <c r="K4904" s="15">
        <v>7.3249968993407446</v>
      </c>
      <c r="P4904" s="49">
        <v>8.0172420150957109</v>
      </c>
      <c r="Q4904" s="15">
        <v>8.830994037</v>
      </c>
      <c r="R4904" s="15">
        <v>8.830994037</v>
      </c>
      <c r="S4904" s="15">
        <v>14.649993798681489</v>
      </c>
      <c r="X4904" s="49">
        <v>10.5150914359394</v>
      </c>
      <c r="Y4904" s="15">
        <v>11.07097639</v>
      </c>
      <c r="Z4904" s="15">
        <v>11.07097639</v>
      </c>
      <c r="AA4904" s="15">
        <v>7.3249968993407446</v>
      </c>
      <c r="AF4904" s="49">
        <v>-0.55118538853782995</v>
      </c>
      <c r="AG4904" s="15">
        <v>3.8081899571704598</v>
      </c>
      <c r="AH4904" s="15">
        <v>3.8081899571704598</v>
      </c>
      <c r="AI4904" s="15">
        <v>14.649993798681489</v>
      </c>
      <c r="AM4904" s="17"/>
    </row>
    <row r="4905" spans="1:39">
      <c r="A4905" s="7" t="s">
        <v>4209</v>
      </c>
      <c r="B4905" s="7">
        <v>4300</v>
      </c>
      <c r="C4905" s="29" t="s">
        <v>744</v>
      </c>
      <c r="F4905" s="27" t="str">
        <f t="shared" si="76"/>
        <v>QLD4300SPRINGFIELD</v>
      </c>
      <c r="G4905" s="30">
        <v>4893</v>
      </c>
      <c r="H4905" s="49">
        <v>9.0695050295770194</v>
      </c>
      <c r="I4905" s="15">
        <v>9.5284891910000002</v>
      </c>
      <c r="J4905" s="15">
        <v>9.5284891910000002</v>
      </c>
      <c r="K4905" s="15">
        <v>7.3249968993407446</v>
      </c>
      <c r="P4905" s="49">
        <v>8.0172420150957109</v>
      </c>
      <c r="Q4905" s="15">
        <v>8.830994037</v>
      </c>
      <c r="R4905" s="15">
        <v>8.830994037</v>
      </c>
      <c r="S4905" s="15">
        <v>14.649993798681489</v>
      </c>
      <c r="X4905" s="49">
        <v>10.5150914359394</v>
      </c>
      <c r="Y4905" s="15">
        <v>11.07097639</v>
      </c>
      <c r="Z4905" s="15">
        <v>11.07097639</v>
      </c>
      <c r="AA4905" s="15">
        <v>7.3249968993407446</v>
      </c>
      <c r="AF4905" s="49">
        <v>-0.55118538853782995</v>
      </c>
      <c r="AG4905" s="15">
        <v>3.8081899571704598</v>
      </c>
      <c r="AH4905" s="15">
        <v>3.8081899571704598</v>
      </c>
      <c r="AI4905" s="15">
        <v>14.649993798681489</v>
      </c>
      <c r="AM4905" s="17"/>
    </row>
    <row r="4906" spans="1:39">
      <c r="A4906" s="7" t="s">
        <v>4209</v>
      </c>
      <c r="B4906" s="7">
        <v>4300</v>
      </c>
      <c r="C4906" s="29" t="s">
        <v>4677</v>
      </c>
      <c r="F4906" s="27" t="str">
        <f t="shared" si="76"/>
        <v>QLD4300SPRINGFIELD LAKES</v>
      </c>
      <c r="G4906" s="30">
        <v>4894</v>
      </c>
      <c r="H4906" s="49">
        <v>9.4703671303318107</v>
      </c>
      <c r="I4906" s="15">
        <v>9.5284891910000002</v>
      </c>
      <c r="J4906" s="15">
        <v>9.5284891910000002</v>
      </c>
      <c r="K4906" s="15">
        <v>7.3249968993407446</v>
      </c>
      <c r="P4906" s="49">
        <v>8.4682118784448406</v>
      </c>
      <c r="Q4906" s="15">
        <v>8.830994037</v>
      </c>
      <c r="R4906" s="15">
        <v>8.830994037</v>
      </c>
      <c r="S4906" s="15">
        <v>14.649993798681489</v>
      </c>
      <c r="X4906" s="49">
        <v>10.865845774099901</v>
      </c>
      <c r="Y4906" s="15">
        <v>11.07097639</v>
      </c>
      <c r="Z4906" s="15">
        <v>11.07097639</v>
      </c>
      <c r="AA4906" s="15">
        <v>7.3249968993407446</v>
      </c>
      <c r="AF4906" s="49">
        <v>-0.55118538853782995</v>
      </c>
      <c r="AG4906" s="15">
        <v>3.8081899571704598</v>
      </c>
      <c r="AH4906" s="15">
        <v>3.8081899571704598</v>
      </c>
      <c r="AI4906" s="15">
        <v>14.649993798681489</v>
      </c>
      <c r="AM4906" s="17"/>
    </row>
    <row r="4907" spans="1:39">
      <c r="A4907" s="7" t="s">
        <v>4209</v>
      </c>
      <c r="B4907" s="7">
        <v>4301</v>
      </c>
      <c r="C4907" s="29" t="s">
        <v>4678</v>
      </c>
      <c r="F4907" s="27" t="str">
        <f t="shared" si="76"/>
        <v>QLD4301COLLINGWOOD PARK</v>
      </c>
      <c r="G4907" s="30">
        <v>4895</v>
      </c>
      <c r="H4907" s="49">
        <v>8.06734977769006</v>
      </c>
      <c r="I4907" s="15">
        <v>9.5319891909999992</v>
      </c>
      <c r="J4907" s="15">
        <v>9.5319891909999992</v>
      </c>
      <c r="K4907" s="15">
        <v>5.2685532158497228</v>
      </c>
      <c r="P4907" s="49">
        <v>6.8647634754256996</v>
      </c>
      <c r="Q4907" s="15">
        <v>8.833753948</v>
      </c>
      <c r="R4907" s="15">
        <v>8.833753948</v>
      </c>
      <c r="S4907" s="15">
        <v>10.537106431699446</v>
      </c>
      <c r="X4907" s="49">
        <v>9.4628284214581093</v>
      </c>
      <c r="Y4907" s="15">
        <v>11.07441339</v>
      </c>
      <c r="Z4907" s="15">
        <v>11.07441339</v>
      </c>
      <c r="AA4907" s="15">
        <v>5.2685532158497228</v>
      </c>
      <c r="AF4907" s="49">
        <v>-0.55118538853782995</v>
      </c>
      <c r="AG4907" s="15">
        <v>3.8081899571704598</v>
      </c>
      <c r="AH4907" s="15">
        <v>3.8081899571704598</v>
      </c>
      <c r="AI4907" s="15">
        <v>10.537106431699446</v>
      </c>
      <c r="AM4907" s="17"/>
    </row>
    <row r="4908" spans="1:39">
      <c r="A4908" s="7" t="s">
        <v>4209</v>
      </c>
      <c r="B4908" s="7">
        <v>4301</v>
      </c>
      <c r="C4908" s="29" t="s">
        <v>1870</v>
      </c>
      <c r="F4908" s="27" t="str">
        <f t="shared" si="76"/>
        <v>QLD4301REDBANK</v>
      </c>
      <c r="G4908" s="30">
        <v>4896</v>
      </c>
      <c r="H4908" s="49">
        <v>-10.0215525188696</v>
      </c>
      <c r="I4908" s="15">
        <v>9.5319891909999992</v>
      </c>
      <c r="J4908" s="15">
        <v>9.5319891909999992</v>
      </c>
      <c r="K4908" s="15">
        <v>5.2685532158497228</v>
      </c>
      <c r="P4908" s="49">
        <v>-9.7209059433035492</v>
      </c>
      <c r="Q4908" s="15">
        <v>8.833753948</v>
      </c>
      <c r="R4908" s="15">
        <v>8.833753948</v>
      </c>
      <c r="S4908" s="15">
        <v>10.537106431699446</v>
      </c>
      <c r="X4908" s="49">
        <v>-8.5759661125072402</v>
      </c>
      <c r="Y4908" s="15">
        <v>11.07441339</v>
      </c>
      <c r="Z4908" s="15">
        <v>11.07441339</v>
      </c>
      <c r="AA4908" s="15">
        <v>5.2685532158497228</v>
      </c>
      <c r="AF4908" s="49">
        <v>-0.55118538853782995</v>
      </c>
      <c r="AG4908" s="15">
        <v>3.8081899571704598</v>
      </c>
      <c r="AH4908" s="15">
        <v>3.8081899571704598</v>
      </c>
      <c r="AI4908" s="15">
        <v>10.537106431699446</v>
      </c>
      <c r="AM4908" s="17"/>
    </row>
    <row r="4909" spans="1:39">
      <c r="A4909" s="7" t="s">
        <v>4209</v>
      </c>
      <c r="B4909" s="7">
        <v>4301</v>
      </c>
      <c r="C4909" s="29" t="s">
        <v>4679</v>
      </c>
      <c r="F4909" s="27" t="str">
        <f t="shared" si="76"/>
        <v>QLD4301REDBANK PLAINS</v>
      </c>
      <c r="G4909" s="30">
        <v>4897</v>
      </c>
      <c r="H4909" s="49">
        <v>9.2699360799544106</v>
      </c>
      <c r="I4909" s="15">
        <v>9.5319891909999992</v>
      </c>
      <c r="J4909" s="15">
        <v>9.5319891909999992</v>
      </c>
      <c r="K4909" s="15">
        <v>5.2685532158497228</v>
      </c>
      <c r="P4909" s="49">
        <v>8.3178885906618003</v>
      </c>
      <c r="Q4909" s="15">
        <v>8.833753948</v>
      </c>
      <c r="R4909" s="15">
        <v>8.833753948</v>
      </c>
      <c r="S4909" s="15">
        <v>10.537106431699446</v>
      </c>
      <c r="X4909" s="49">
        <v>10.7155224863168</v>
      </c>
      <c r="Y4909" s="15">
        <v>11.07441339</v>
      </c>
      <c r="Z4909" s="15">
        <v>11.07441339</v>
      </c>
      <c r="AA4909" s="15">
        <v>5.2685532158497228</v>
      </c>
      <c r="AF4909" s="49">
        <v>-0.55118538853782995</v>
      </c>
      <c r="AG4909" s="15">
        <v>3.8081899571704598</v>
      </c>
      <c r="AH4909" s="15">
        <v>3.8081899571704598</v>
      </c>
      <c r="AI4909" s="15">
        <v>10.537106431699446</v>
      </c>
      <c r="AM4909" s="17"/>
    </row>
    <row r="4910" spans="1:39">
      <c r="A4910" s="7" t="s">
        <v>4209</v>
      </c>
      <c r="B4910" s="7">
        <v>4303</v>
      </c>
      <c r="C4910" s="29" t="s">
        <v>4680</v>
      </c>
      <c r="F4910" s="27" t="str">
        <f t="shared" si="76"/>
        <v>QLD4303DINMORE</v>
      </c>
      <c r="G4910" s="30">
        <v>4898</v>
      </c>
      <c r="H4910" s="49">
        <v>8.3679963532561494</v>
      </c>
      <c r="I4910" s="15">
        <v>9.5809891910000005</v>
      </c>
      <c r="J4910" s="15">
        <v>9.5809891910000005</v>
      </c>
      <c r="K4910" s="15">
        <v>9.3009892819521571</v>
      </c>
      <c r="P4910" s="49">
        <v>7.21551781358614</v>
      </c>
      <c r="Q4910" s="15">
        <v>8.8723927020000009</v>
      </c>
      <c r="R4910" s="15">
        <v>8.8723927020000009</v>
      </c>
      <c r="S4910" s="15">
        <v>18.601978563904314</v>
      </c>
      <c r="X4910" s="49">
        <v>9.7634749970242005</v>
      </c>
      <c r="Y4910" s="15">
        <v>11.122531390000001</v>
      </c>
      <c r="Z4910" s="15">
        <v>11.122531390000001</v>
      </c>
      <c r="AA4910" s="15">
        <v>9.3009892819521571</v>
      </c>
      <c r="AF4910" s="49">
        <v>0.80172420150957102</v>
      </c>
      <c r="AG4910" s="15">
        <v>-0.55118538853782995</v>
      </c>
      <c r="AH4910" s="15">
        <v>-0.55118538853782995</v>
      </c>
      <c r="AI4910" s="15">
        <v>18.601978563904314</v>
      </c>
      <c r="AM4910" s="17"/>
    </row>
    <row r="4911" spans="1:39">
      <c r="A4911" s="7" t="s">
        <v>4209</v>
      </c>
      <c r="B4911" s="7">
        <v>4303</v>
      </c>
      <c r="C4911" s="29" t="s">
        <v>4681</v>
      </c>
      <c r="F4911" s="27" t="str">
        <f t="shared" si="76"/>
        <v>QLD4303NEW CHUM</v>
      </c>
      <c r="G4911" s="30">
        <v>4899</v>
      </c>
      <c r="H4911" s="49">
        <v>7.7667032021239697</v>
      </c>
      <c r="I4911" s="15">
        <v>9.5809891910000005</v>
      </c>
      <c r="J4911" s="15">
        <v>9.5809891910000005</v>
      </c>
      <c r="K4911" s="15">
        <v>9.3009892819521571</v>
      </c>
      <c r="P4911" s="49">
        <v>6.3636858494822199</v>
      </c>
      <c r="Q4911" s="15">
        <v>8.8723927020000009</v>
      </c>
      <c r="R4911" s="15">
        <v>8.8723927020000009</v>
      </c>
      <c r="S4911" s="15">
        <v>18.601978563904314</v>
      </c>
      <c r="X4911" s="49">
        <v>9.2122896084863708</v>
      </c>
      <c r="Y4911" s="15">
        <v>11.122531390000001</v>
      </c>
      <c r="Z4911" s="15">
        <v>11.122531390000001</v>
      </c>
      <c r="AA4911" s="15">
        <v>9.3009892819521571</v>
      </c>
      <c r="AF4911" s="49">
        <v>0.80172420150957102</v>
      </c>
      <c r="AG4911" s="15">
        <v>-0.55118538853782995</v>
      </c>
      <c r="AH4911" s="15">
        <v>-0.55118538853782995</v>
      </c>
      <c r="AI4911" s="15">
        <v>18.601978563904314</v>
      </c>
      <c r="AM4911" s="17"/>
    </row>
    <row r="4912" spans="1:39">
      <c r="A4912" s="7" t="s">
        <v>4209</v>
      </c>
      <c r="B4912" s="7">
        <v>4303</v>
      </c>
      <c r="C4912" s="29" t="s">
        <v>309</v>
      </c>
      <c r="F4912" s="27" t="str">
        <f t="shared" si="76"/>
        <v>QLD4303RIVERVIEW</v>
      </c>
      <c r="G4912" s="30">
        <v>4900</v>
      </c>
      <c r="H4912" s="49">
        <v>7.4660566265578803</v>
      </c>
      <c r="I4912" s="15">
        <v>9.5809891910000005</v>
      </c>
      <c r="J4912" s="15">
        <v>9.5809891910000005</v>
      </c>
      <c r="K4912" s="15">
        <v>9.3009892819521571</v>
      </c>
      <c r="P4912" s="49">
        <v>5.8626082235387402</v>
      </c>
      <c r="Q4912" s="15">
        <v>8.8723927020000009</v>
      </c>
      <c r="R4912" s="15">
        <v>8.8723927020000009</v>
      </c>
      <c r="S4912" s="15">
        <v>18.601978563904314</v>
      </c>
      <c r="X4912" s="49">
        <v>8.9116430329202796</v>
      </c>
      <c r="Y4912" s="15">
        <v>11.122531390000001</v>
      </c>
      <c r="Z4912" s="15">
        <v>11.122531390000001</v>
      </c>
      <c r="AA4912" s="15">
        <v>9.3009892819521571</v>
      </c>
      <c r="AF4912" s="49">
        <v>0.80172420150957102</v>
      </c>
      <c r="AG4912" s="15">
        <v>-0.55118538853782995</v>
      </c>
      <c r="AH4912" s="15">
        <v>-0.55118538853782995</v>
      </c>
      <c r="AI4912" s="15">
        <v>18.601978563904314</v>
      </c>
      <c r="AM4912" s="17"/>
    </row>
    <row r="4913" spans="1:39">
      <c r="A4913" s="7" t="s">
        <v>4209</v>
      </c>
      <c r="B4913" s="7">
        <v>4304</v>
      </c>
      <c r="C4913" s="29" t="s">
        <v>4682</v>
      </c>
      <c r="F4913" s="27" t="str">
        <f t="shared" si="76"/>
        <v>QLD4304BLACKSTONE</v>
      </c>
      <c r="G4913" s="30">
        <v>4901</v>
      </c>
      <c r="H4913" s="49">
        <v>-10.0215525188696</v>
      </c>
      <c r="I4913" s="15">
        <v>9.5319891909999992</v>
      </c>
      <c r="J4913" s="15">
        <v>9.5319891909999992</v>
      </c>
      <c r="K4913" s="15">
        <v>-0.3117261861982854</v>
      </c>
      <c r="P4913" s="49">
        <v>-9.7209059433035492</v>
      </c>
      <c r="Q4913" s="15">
        <v>8.833753948</v>
      </c>
      <c r="R4913" s="15">
        <v>8.833753948</v>
      </c>
      <c r="S4913" s="15">
        <v>-0.62345237239657081</v>
      </c>
      <c r="X4913" s="49">
        <v>-8.5759661125072402</v>
      </c>
      <c r="Y4913" s="15">
        <v>11.07441339</v>
      </c>
      <c r="Z4913" s="15">
        <v>11.07441339</v>
      </c>
      <c r="AA4913" s="15">
        <v>-0.3117261861982854</v>
      </c>
      <c r="AF4913" s="49">
        <v>-0.55118538853782995</v>
      </c>
      <c r="AG4913" s="15">
        <v>4.1088365327365501</v>
      </c>
      <c r="AH4913" s="15">
        <v>4.1088365327365501</v>
      </c>
      <c r="AI4913" s="15">
        <v>-0.62345237239657081</v>
      </c>
      <c r="AM4913" s="17"/>
    </row>
    <row r="4914" spans="1:39">
      <c r="A4914" s="7" t="s">
        <v>4209</v>
      </c>
      <c r="B4914" s="7">
        <v>4304</v>
      </c>
      <c r="C4914" s="29" t="s">
        <v>4683</v>
      </c>
      <c r="F4914" s="27" t="str">
        <f t="shared" si="76"/>
        <v>QLD4304BOOVAL</v>
      </c>
      <c r="G4914" s="30">
        <v>4902</v>
      </c>
      <c r="H4914" s="49">
        <v>7.0651945258030899</v>
      </c>
      <c r="I4914" s="15">
        <v>9.5319891909999992</v>
      </c>
      <c r="J4914" s="15">
        <v>9.5319891909999992</v>
      </c>
      <c r="K4914" s="15">
        <v>-0.3117261861982854</v>
      </c>
      <c r="P4914" s="49">
        <v>4.7101296838687299</v>
      </c>
      <c r="Q4914" s="15">
        <v>8.833753948</v>
      </c>
      <c r="R4914" s="15">
        <v>8.833753948</v>
      </c>
      <c r="S4914" s="15">
        <v>-0.62345237239657081</v>
      </c>
      <c r="X4914" s="49">
        <v>8.4606731695711392</v>
      </c>
      <c r="Y4914" s="15">
        <v>11.07441339</v>
      </c>
      <c r="Z4914" s="15">
        <v>11.07441339</v>
      </c>
      <c r="AA4914" s="15">
        <v>-0.3117261861982854</v>
      </c>
      <c r="AF4914" s="49">
        <v>-0.55118538853782995</v>
      </c>
      <c r="AG4914" s="15">
        <v>4.1088365327365501</v>
      </c>
      <c r="AH4914" s="15">
        <v>4.1088365327365501</v>
      </c>
      <c r="AI4914" s="15">
        <v>-0.62345237239657081</v>
      </c>
      <c r="AM4914" s="17"/>
    </row>
    <row r="4915" spans="1:39">
      <c r="A4915" s="7" t="s">
        <v>4209</v>
      </c>
      <c r="B4915" s="7">
        <v>4304</v>
      </c>
      <c r="C4915" s="29" t="s">
        <v>4684</v>
      </c>
      <c r="F4915" s="27" t="str">
        <f t="shared" si="76"/>
        <v>QLD4304BOOVAL BC</v>
      </c>
      <c r="G4915" s="30">
        <v>4903</v>
      </c>
      <c r="H4915" s="49">
        <v>-10.0215525188696</v>
      </c>
      <c r="I4915" s="15">
        <v>9.5319891909999992</v>
      </c>
      <c r="J4915" s="15">
        <v>9.5319891909999992</v>
      </c>
      <c r="K4915" s="15">
        <v>-0.3117261861982854</v>
      </c>
      <c r="P4915" s="49">
        <v>-9.7209059433035492</v>
      </c>
      <c r="Q4915" s="15">
        <v>8.833753948</v>
      </c>
      <c r="R4915" s="15">
        <v>8.833753948</v>
      </c>
      <c r="S4915" s="15">
        <v>-0.62345237239657081</v>
      </c>
      <c r="X4915" s="49">
        <v>-8.5759661125072402</v>
      </c>
      <c r="Y4915" s="15">
        <v>11.07441339</v>
      </c>
      <c r="Z4915" s="15">
        <v>11.07441339</v>
      </c>
      <c r="AA4915" s="15">
        <v>-0.3117261861982854</v>
      </c>
      <c r="AF4915" s="49">
        <v>-0.55118538853782995</v>
      </c>
      <c r="AG4915" s="15">
        <v>4.1088365327365501</v>
      </c>
      <c r="AH4915" s="15">
        <v>4.1088365327365501</v>
      </c>
      <c r="AI4915" s="15">
        <v>-0.62345237239657081</v>
      </c>
      <c r="AM4915" s="17"/>
    </row>
    <row r="4916" spans="1:39">
      <c r="A4916" s="7" t="s">
        <v>4209</v>
      </c>
      <c r="B4916" s="7">
        <v>4304</v>
      </c>
      <c r="C4916" s="29" t="s">
        <v>4685</v>
      </c>
      <c r="F4916" s="27" t="str">
        <f t="shared" si="76"/>
        <v>QLD4304BOOVAL DC</v>
      </c>
      <c r="G4916" s="30">
        <v>4904</v>
      </c>
      <c r="H4916" s="49">
        <v>8.4682118784448406</v>
      </c>
      <c r="I4916" s="15">
        <v>9.5319891909999992</v>
      </c>
      <c r="J4916" s="15">
        <v>9.5319891909999992</v>
      </c>
      <c r="K4916" s="15">
        <v>-0.3117261861982854</v>
      </c>
      <c r="P4916" s="49">
        <v>7.3157333387748302</v>
      </c>
      <c r="Q4916" s="15">
        <v>8.833753948</v>
      </c>
      <c r="R4916" s="15">
        <v>8.833753948</v>
      </c>
      <c r="S4916" s="15">
        <v>-0.62345237239657081</v>
      </c>
      <c r="X4916" s="49">
        <v>9.9137982848072408</v>
      </c>
      <c r="Y4916" s="15">
        <v>11.07441339</v>
      </c>
      <c r="Z4916" s="15">
        <v>11.07441339</v>
      </c>
      <c r="AA4916" s="15">
        <v>-0.3117261861982854</v>
      </c>
      <c r="AF4916" s="49">
        <v>-0.55118538853782995</v>
      </c>
      <c r="AG4916" s="15">
        <v>4.1088365327365501</v>
      </c>
      <c r="AH4916" s="15">
        <v>4.1088365327365501</v>
      </c>
      <c r="AI4916" s="15">
        <v>-0.62345237239657081</v>
      </c>
      <c r="AM4916" s="17"/>
    </row>
    <row r="4917" spans="1:39">
      <c r="A4917" s="7" t="s">
        <v>4209</v>
      </c>
      <c r="B4917" s="7">
        <v>4304</v>
      </c>
      <c r="C4917" s="29" t="s">
        <v>4686</v>
      </c>
      <c r="F4917" s="27" t="str">
        <f t="shared" si="76"/>
        <v>QLD4304BOOVAL FAIR</v>
      </c>
      <c r="G4917" s="30">
        <v>4905</v>
      </c>
      <c r="H4917" s="49">
        <v>6.9649790006143997</v>
      </c>
      <c r="I4917" s="15">
        <v>9.5319891909999992</v>
      </c>
      <c r="J4917" s="15">
        <v>9.5319891909999992</v>
      </c>
      <c r="K4917" s="15">
        <v>-0.3117261861982854</v>
      </c>
      <c r="P4917" s="49">
        <v>4.5096986334913396</v>
      </c>
      <c r="Q4917" s="15">
        <v>8.833753948</v>
      </c>
      <c r="R4917" s="15">
        <v>8.833753948</v>
      </c>
      <c r="S4917" s="15">
        <v>-0.62345237239657081</v>
      </c>
      <c r="X4917" s="49">
        <v>8.3604576443824499</v>
      </c>
      <c r="Y4917" s="15">
        <v>11.07441339</v>
      </c>
      <c r="Z4917" s="15">
        <v>11.07441339</v>
      </c>
      <c r="AA4917" s="15">
        <v>-0.3117261861982854</v>
      </c>
      <c r="AF4917" s="49">
        <v>-0.55118538853782995</v>
      </c>
      <c r="AG4917" s="15">
        <v>4.1088365327365501</v>
      </c>
      <c r="AH4917" s="15">
        <v>4.1088365327365501</v>
      </c>
      <c r="AI4917" s="15">
        <v>-0.62345237239657081</v>
      </c>
      <c r="AM4917" s="17"/>
    </row>
    <row r="4918" spans="1:39">
      <c r="A4918" s="7" t="s">
        <v>4209</v>
      </c>
      <c r="B4918" s="7">
        <v>4304</v>
      </c>
      <c r="C4918" s="29" t="s">
        <v>4687</v>
      </c>
      <c r="F4918" s="27" t="str">
        <f t="shared" si="76"/>
        <v>QLD4304BUNDAMBA</v>
      </c>
      <c r="G4918" s="30">
        <v>4906</v>
      </c>
      <c r="H4918" s="49">
        <v>6.6643324250483102</v>
      </c>
      <c r="I4918" s="15">
        <v>9.5319891909999992</v>
      </c>
      <c r="J4918" s="15">
        <v>9.5319891909999992</v>
      </c>
      <c r="K4918" s="15">
        <v>-0.3117261861982854</v>
      </c>
      <c r="P4918" s="49">
        <v>3.8081899571704598</v>
      </c>
      <c r="Q4918" s="15">
        <v>8.833753948</v>
      </c>
      <c r="R4918" s="15">
        <v>8.833753948</v>
      </c>
      <c r="S4918" s="15">
        <v>-0.62345237239657081</v>
      </c>
      <c r="X4918" s="49">
        <v>8.0598110688163604</v>
      </c>
      <c r="Y4918" s="15">
        <v>11.07441339</v>
      </c>
      <c r="Z4918" s="15">
        <v>11.07441339</v>
      </c>
      <c r="AA4918" s="15">
        <v>-0.3117261861982854</v>
      </c>
      <c r="AF4918" s="49">
        <v>0.80172420150957102</v>
      </c>
      <c r="AG4918" s="15">
        <v>4.1088365327365501</v>
      </c>
      <c r="AH4918" s="15">
        <v>4.1088365327365501</v>
      </c>
      <c r="AI4918" s="15">
        <v>-0.62345237239657081</v>
      </c>
      <c r="AM4918" s="17"/>
    </row>
    <row r="4919" spans="1:39">
      <c r="A4919" s="7" t="s">
        <v>4209</v>
      </c>
      <c r="B4919" s="7">
        <v>4304</v>
      </c>
      <c r="C4919" s="29" t="s">
        <v>4688</v>
      </c>
      <c r="F4919" s="27" t="str">
        <f t="shared" si="76"/>
        <v>QLD4304EBBW VALE</v>
      </c>
      <c r="G4919" s="30">
        <v>4907</v>
      </c>
      <c r="H4919" s="49">
        <v>11.4</v>
      </c>
      <c r="I4919" s="15">
        <v>9.5319891909999992</v>
      </c>
      <c r="J4919" s="15">
        <v>9.5319891909999992</v>
      </c>
      <c r="K4919" s="15">
        <v>-0.3117261861982854</v>
      </c>
      <c r="P4919" s="49">
        <v>12.938000000000001</v>
      </c>
      <c r="Q4919" s="15">
        <v>8.833753948</v>
      </c>
      <c r="R4919" s="15">
        <v>8.833753948</v>
      </c>
      <c r="S4919" s="15">
        <v>-0.62345237239657081</v>
      </c>
      <c r="X4919" s="49">
        <v>-2.2429999999999999</v>
      </c>
      <c r="Y4919" s="15">
        <v>11.07441339</v>
      </c>
      <c r="Z4919" s="15">
        <v>11.07441339</v>
      </c>
      <c r="AA4919" s="15">
        <v>-0.3117261861982854</v>
      </c>
      <c r="AF4919" s="49">
        <v>3</v>
      </c>
      <c r="AG4919" s="15">
        <v>4.1088365327365501</v>
      </c>
      <c r="AH4919" s="15">
        <v>4.1088365327365501</v>
      </c>
      <c r="AI4919" s="15">
        <v>-0.62345237239657081</v>
      </c>
      <c r="AM4919" s="17"/>
    </row>
    <row r="4920" spans="1:39">
      <c r="A4920" s="7" t="s">
        <v>4209</v>
      </c>
      <c r="B4920" s="7">
        <v>4304</v>
      </c>
      <c r="C4920" s="29" t="s">
        <v>4689</v>
      </c>
      <c r="F4920" s="27" t="str">
        <f t="shared" si="76"/>
        <v>QLD4304NORTH BOOVAL</v>
      </c>
      <c r="G4920" s="30">
        <v>4908</v>
      </c>
      <c r="H4920" s="49">
        <v>8.3679963532561494</v>
      </c>
      <c r="I4920" s="15">
        <v>9.5319891909999992</v>
      </c>
      <c r="J4920" s="15">
        <v>9.5319891909999992</v>
      </c>
      <c r="K4920" s="15">
        <v>-0.3117261861982854</v>
      </c>
      <c r="P4920" s="49">
        <v>7.21551781358614</v>
      </c>
      <c r="Q4920" s="15">
        <v>8.833753948</v>
      </c>
      <c r="R4920" s="15">
        <v>8.833753948</v>
      </c>
      <c r="S4920" s="15">
        <v>-0.62345237239657081</v>
      </c>
      <c r="X4920" s="49">
        <v>9.8135827596185408</v>
      </c>
      <c r="Y4920" s="15">
        <v>11.07441339</v>
      </c>
      <c r="Z4920" s="15">
        <v>11.07441339</v>
      </c>
      <c r="AA4920" s="15">
        <v>-0.3117261861982854</v>
      </c>
      <c r="AF4920" s="49">
        <v>0.80172420150957102</v>
      </c>
      <c r="AG4920" s="15">
        <v>4.1088365327365501</v>
      </c>
      <c r="AH4920" s="15">
        <v>4.1088365327365501</v>
      </c>
      <c r="AI4920" s="15">
        <v>-0.62345237239657081</v>
      </c>
      <c r="AM4920" s="17"/>
    </row>
    <row r="4921" spans="1:39">
      <c r="A4921" s="7" t="s">
        <v>4209</v>
      </c>
      <c r="B4921" s="7">
        <v>4304</v>
      </c>
      <c r="C4921" s="29" t="s">
        <v>4690</v>
      </c>
      <c r="F4921" s="27" t="str">
        <f t="shared" si="76"/>
        <v>QLD4304SILKSTONE</v>
      </c>
      <c r="G4921" s="30">
        <v>4909</v>
      </c>
      <c r="H4921" s="49">
        <v>8.2677808280674494</v>
      </c>
      <c r="I4921" s="15">
        <v>9.5319891909999992</v>
      </c>
      <c r="J4921" s="15">
        <v>9.5319891909999992</v>
      </c>
      <c r="K4921" s="15">
        <v>-0.3117261861982854</v>
      </c>
      <c r="P4921" s="49">
        <v>7.0651945258030899</v>
      </c>
      <c r="Q4921" s="15">
        <v>8.833753948</v>
      </c>
      <c r="R4921" s="15">
        <v>8.833753948</v>
      </c>
      <c r="S4921" s="15">
        <v>-0.62345237239657081</v>
      </c>
      <c r="X4921" s="49">
        <v>9.7133672344298496</v>
      </c>
      <c r="Y4921" s="15">
        <v>11.07441339</v>
      </c>
      <c r="Z4921" s="15">
        <v>11.07441339</v>
      </c>
      <c r="AA4921" s="15">
        <v>-0.3117261861982854</v>
      </c>
      <c r="AF4921" s="49">
        <v>-0.55118538853782995</v>
      </c>
      <c r="AG4921" s="15">
        <v>4.1088365327365501</v>
      </c>
      <c r="AH4921" s="15">
        <v>4.1088365327365501</v>
      </c>
      <c r="AI4921" s="15">
        <v>-0.62345237239657081</v>
      </c>
      <c r="AM4921" s="17"/>
    </row>
    <row r="4922" spans="1:39">
      <c r="A4922" s="7" t="s">
        <v>4209</v>
      </c>
      <c r="B4922" s="7">
        <v>4305</v>
      </c>
      <c r="C4922" s="29" t="s">
        <v>4691</v>
      </c>
      <c r="F4922" s="27" t="str">
        <f t="shared" si="76"/>
        <v>QLD4305BASIN POCKET</v>
      </c>
      <c r="G4922" s="30">
        <v>4910</v>
      </c>
      <c r="H4922" s="49">
        <v>8.86907397919963</v>
      </c>
      <c r="I4922" s="15">
        <v>9.4689891910000004</v>
      </c>
      <c r="J4922" s="15">
        <v>9.4689891910000004</v>
      </c>
      <c r="K4922" s="15">
        <v>2.000615075474208</v>
      </c>
      <c r="P4922" s="49">
        <v>7.8168109647183197</v>
      </c>
      <c r="Q4922" s="15">
        <v>8.7840755500000007</v>
      </c>
      <c r="R4922" s="15">
        <v>8.7840755500000007</v>
      </c>
      <c r="S4922" s="15">
        <v>4.0012301509484161</v>
      </c>
      <c r="X4922" s="49">
        <v>10.264552622967701</v>
      </c>
      <c r="Y4922" s="15">
        <v>11.01254739</v>
      </c>
      <c r="Z4922" s="15">
        <v>11.01254739</v>
      </c>
      <c r="AA4922" s="15">
        <v>2.000615075474208</v>
      </c>
      <c r="AF4922" s="49">
        <v>-0.55118538853782995</v>
      </c>
      <c r="AG4922" s="15">
        <v>8.86907397919963</v>
      </c>
      <c r="AH4922" s="15">
        <v>8.86907397919963</v>
      </c>
      <c r="AI4922" s="15">
        <v>4.0012301509484161</v>
      </c>
      <c r="AM4922" s="17"/>
    </row>
    <row r="4923" spans="1:39">
      <c r="A4923" s="7" t="s">
        <v>4209</v>
      </c>
      <c r="B4923" s="7">
        <v>4305</v>
      </c>
      <c r="C4923" s="29" t="s">
        <v>4692</v>
      </c>
      <c r="F4923" s="27" t="str">
        <f t="shared" si="76"/>
        <v>QLD4305BRASSALL</v>
      </c>
      <c r="G4923" s="30">
        <v>4911</v>
      </c>
      <c r="H4923" s="49">
        <v>7.3658411013691802</v>
      </c>
      <c r="I4923" s="15">
        <v>9.4689891910000004</v>
      </c>
      <c r="J4923" s="15">
        <v>9.4689891910000004</v>
      </c>
      <c r="K4923" s="15">
        <v>2.000615075474208</v>
      </c>
      <c r="P4923" s="49">
        <v>5.5118538853782999</v>
      </c>
      <c r="Q4923" s="15">
        <v>8.7840755500000007</v>
      </c>
      <c r="R4923" s="15">
        <v>8.7840755500000007</v>
      </c>
      <c r="S4923" s="15">
        <v>4.0012301509484161</v>
      </c>
      <c r="X4923" s="49">
        <v>8.7613197451372304</v>
      </c>
      <c r="Y4923" s="15">
        <v>11.01254739</v>
      </c>
      <c r="Z4923" s="15">
        <v>11.01254739</v>
      </c>
      <c r="AA4923" s="15">
        <v>2.000615075474208</v>
      </c>
      <c r="AF4923" s="49">
        <v>-0.55118538853782995</v>
      </c>
      <c r="AG4923" s="15">
        <v>8.86907397919963</v>
      </c>
      <c r="AH4923" s="15">
        <v>8.86907397919963</v>
      </c>
      <c r="AI4923" s="15">
        <v>4.0012301509484161</v>
      </c>
      <c r="AM4923" s="17"/>
    </row>
    <row r="4924" spans="1:39">
      <c r="A4924" s="7" t="s">
        <v>4209</v>
      </c>
      <c r="B4924" s="7">
        <v>4305</v>
      </c>
      <c r="C4924" s="29" t="s">
        <v>4693</v>
      </c>
      <c r="F4924" s="27" t="str">
        <f t="shared" si="76"/>
        <v>QLD4305CHURCHILL</v>
      </c>
      <c r="G4924" s="30">
        <v>4912</v>
      </c>
      <c r="H4924" s="49">
        <v>8.86907397919963</v>
      </c>
      <c r="I4924" s="15">
        <v>9.4689891910000004</v>
      </c>
      <c r="J4924" s="15">
        <v>9.4689891910000004</v>
      </c>
      <c r="K4924" s="15">
        <v>2.000615075474208</v>
      </c>
      <c r="P4924" s="49">
        <v>7.8168109647183197</v>
      </c>
      <c r="Q4924" s="15">
        <v>8.7840755500000007</v>
      </c>
      <c r="R4924" s="15">
        <v>8.7840755500000007</v>
      </c>
      <c r="S4924" s="15">
        <v>4.0012301509484161</v>
      </c>
      <c r="X4924" s="49">
        <v>10.264552622967701</v>
      </c>
      <c r="Y4924" s="15">
        <v>11.01254739</v>
      </c>
      <c r="Z4924" s="15">
        <v>11.01254739</v>
      </c>
      <c r="AA4924" s="15">
        <v>2.000615075474208</v>
      </c>
      <c r="AF4924" s="49">
        <v>-0.55118538853782995</v>
      </c>
      <c r="AG4924" s="15">
        <v>8.86907397919963</v>
      </c>
      <c r="AH4924" s="15">
        <v>8.86907397919963</v>
      </c>
      <c r="AI4924" s="15">
        <v>4.0012301509484161</v>
      </c>
      <c r="AM4924" s="17"/>
    </row>
    <row r="4925" spans="1:39">
      <c r="A4925" s="7" t="s">
        <v>4209</v>
      </c>
      <c r="B4925" s="7">
        <v>4305</v>
      </c>
      <c r="C4925" s="29" t="s">
        <v>4694</v>
      </c>
      <c r="F4925" s="27" t="str">
        <f t="shared" si="76"/>
        <v>QLD4305COALFALLS</v>
      </c>
      <c r="G4925" s="30">
        <v>4913</v>
      </c>
      <c r="H4925" s="49">
        <v>-10.0215525188696</v>
      </c>
      <c r="I4925" s="15">
        <v>9.4689891910000004</v>
      </c>
      <c r="J4925" s="15">
        <v>9.4689891910000004</v>
      </c>
      <c r="K4925" s="15">
        <v>2.000615075474208</v>
      </c>
      <c r="P4925" s="49">
        <v>-9.7209059433035492</v>
      </c>
      <c r="Q4925" s="15">
        <v>8.7840755500000007</v>
      </c>
      <c r="R4925" s="15">
        <v>8.7840755500000007</v>
      </c>
      <c r="S4925" s="15">
        <v>4.0012301509484161</v>
      </c>
      <c r="X4925" s="49">
        <v>-8.5759661125072402</v>
      </c>
      <c r="Y4925" s="15">
        <v>11.01254739</v>
      </c>
      <c r="Z4925" s="15">
        <v>11.01254739</v>
      </c>
      <c r="AA4925" s="15">
        <v>2.000615075474208</v>
      </c>
      <c r="AF4925" s="49">
        <v>-0.55118538853782995</v>
      </c>
      <c r="AG4925" s="15">
        <v>8.86907397919963</v>
      </c>
      <c r="AH4925" s="15">
        <v>8.86907397919963</v>
      </c>
      <c r="AI4925" s="15">
        <v>4.0012301509484161</v>
      </c>
      <c r="AM4925" s="17"/>
    </row>
    <row r="4926" spans="1:39">
      <c r="A4926" s="7" t="s">
        <v>4209</v>
      </c>
      <c r="B4926" s="7">
        <v>4305</v>
      </c>
      <c r="C4926" s="29" t="s">
        <v>4695</v>
      </c>
      <c r="F4926" s="27" t="str">
        <f t="shared" si="76"/>
        <v>QLD4305EAST IPSWICH</v>
      </c>
      <c r="G4926" s="30">
        <v>4914</v>
      </c>
      <c r="H4926" s="49">
        <v>7.6664876769352697</v>
      </c>
      <c r="I4926" s="15">
        <v>9.4689891910000004</v>
      </c>
      <c r="J4926" s="15">
        <v>9.4689891910000004</v>
      </c>
      <c r="K4926" s="15">
        <v>2.000615075474208</v>
      </c>
      <c r="P4926" s="49">
        <v>6.2133625616991699</v>
      </c>
      <c r="Q4926" s="15">
        <v>8.7840755500000007</v>
      </c>
      <c r="R4926" s="15">
        <v>8.7840755500000007</v>
      </c>
      <c r="S4926" s="15">
        <v>4.0012301509484161</v>
      </c>
      <c r="X4926" s="49">
        <v>9.1120740832976708</v>
      </c>
      <c r="Y4926" s="15">
        <v>11.01254739</v>
      </c>
      <c r="Z4926" s="15">
        <v>11.01254739</v>
      </c>
      <c r="AA4926" s="15">
        <v>2.000615075474208</v>
      </c>
      <c r="AF4926" s="49">
        <v>-0.55118538853782995</v>
      </c>
      <c r="AG4926" s="15">
        <v>8.86907397919963</v>
      </c>
      <c r="AH4926" s="15">
        <v>8.86907397919963</v>
      </c>
      <c r="AI4926" s="15">
        <v>4.0012301509484161</v>
      </c>
      <c r="AM4926" s="17"/>
    </row>
    <row r="4927" spans="1:39">
      <c r="A4927" s="7" t="s">
        <v>4209</v>
      </c>
      <c r="B4927" s="7">
        <v>4305</v>
      </c>
      <c r="C4927" s="29" t="s">
        <v>4696</v>
      </c>
      <c r="F4927" s="27" t="str">
        <f t="shared" si="76"/>
        <v>QLD4305EASTERN HEIGHTS</v>
      </c>
      <c r="G4927" s="30">
        <v>4915</v>
      </c>
      <c r="H4927" s="49">
        <v>-10.0215525188696</v>
      </c>
      <c r="I4927" s="15">
        <v>9.4689891910000004</v>
      </c>
      <c r="J4927" s="15">
        <v>9.4689891910000004</v>
      </c>
      <c r="K4927" s="15">
        <v>2.000615075474208</v>
      </c>
      <c r="P4927" s="49">
        <v>-9.7209059433035492</v>
      </c>
      <c r="Q4927" s="15">
        <v>8.7840755500000007</v>
      </c>
      <c r="R4927" s="15">
        <v>8.7840755500000007</v>
      </c>
      <c r="S4927" s="15">
        <v>4.0012301509484161</v>
      </c>
      <c r="X4927" s="49">
        <v>-8.5759661125072402</v>
      </c>
      <c r="Y4927" s="15">
        <v>11.01254739</v>
      </c>
      <c r="Z4927" s="15">
        <v>11.01254739</v>
      </c>
      <c r="AA4927" s="15">
        <v>2.000615075474208</v>
      </c>
      <c r="AF4927" s="49">
        <v>-0.55118538853782995</v>
      </c>
      <c r="AG4927" s="15">
        <v>8.86907397919963</v>
      </c>
      <c r="AH4927" s="15">
        <v>8.86907397919963</v>
      </c>
      <c r="AI4927" s="15">
        <v>4.0012301509484161</v>
      </c>
      <c r="AM4927" s="17"/>
    </row>
    <row r="4928" spans="1:39">
      <c r="A4928" s="7" t="s">
        <v>4209</v>
      </c>
      <c r="B4928" s="7">
        <v>4305</v>
      </c>
      <c r="C4928" s="29" t="s">
        <v>4697</v>
      </c>
      <c r="F4928" s="27" t="str">
        <f t="shared" si="76"/>
        <v>QLD4305FLINDERS VIEW</v>
      </c>
      <c r="G4928" s="30">
        <v>4916</v>
      </c>
      <c r="H4928" s="49">
        <v>5.5619616479726499</v>
      </c>
      <c r="I4928" s="15">
        <v>9.4689891910000004</v>
      </c>
      <c r="J4928" s="15">
        <v>9.4689891910000004</v>
      </c>
      <c r="K4928" s="15">
        <v>2.000615075474208</v>
      </c>
      <c r="P4928" s="49">
        <v>2.7058191800947999</v>
      </c>
      <c r="Q4928" s="15">
        <v>8.7840755500000007</v>
      </c>
      <c r="R4928" s="15">
        <v>8.7840755500000007</v>
      </c>
      <c r="S4928" s="15">
        <v>4.0012301509484161</v>
      </c>
      <c r="X4928" s="49">
        <v>6.9574402917407001</v>
      </c>
      <c r="Y4928" s="15">
        <v>11.01254739</v>
      </c>
      <c r="Z4928" s="15">
        <v>11.01254739</v>
      </c>
      <c r="AA4928" s="15">
        <v>2.000615075474208</v>
      </c>
      <c r="AF4928" s="49">
        <v>-0.55118538853782995</v>
      </c>
      <c r="AG4928" s="15">
        <v>8.86907397919963</v>
      </c>
      <c r="AH4928" s="15">
        <v>8.86907397919963</v>
      </c>
      <c r="AI4928" s="15">
        <v>4.0012301509484161</v>
      </c>
      <c r="AM4928" s="17"/>
    </row>
    <row r="4929" spans="1:39">
      <c r="A4929" s="7" t="s">
        <v>4209</v>
      </c>
      <c r="B4929" s="7">
        <v>4305</v>
      </c>
      <c r="C4929" s="29" t="s">
        <v>4698</v>
      </c>
      <c r="F4929" s="27" t="str">
        <f t="shared" si="76"/>
        <v>QLD4305IPSWICH</v>
      </c>
      <c r="G4929" s="30">
        <v>4917</v>
      </c>
      <c r="H4929" s="49">
        <v>5.8626082235387402</v>
      </c>
      <c r="I4929" s="15">
        <v>9.4689891910000004</v>
      </c>
      <c r="J4929" s="15">
        <v>9.4689891910000004</v>
      </c>
      <c r="K4929" s="15">
        <v>2.000615075474208</v>
      </c>
      <c r="P4929" s="49">
        <v>2.85614246787785</v>
      </c>
      <c r="Q4929" s="15">
        <v>8.7840755500000007</v>
      </c>
      <c r="R4929" s="15">
        <v>8.7840755500000007</v>
      </c>
      <c r="S4929" s="15">
        <v>4.0012301509484161</v>
      </c>
      <c r="X4929" s="49">
        <v>7.2580868673067904</v>
      </c>
      <c r="Y4929" s="15">
        <v>11.01254739</v>
      </c>
      <c r="Z4929" s="15">
        <v>11.01254739</v>
      </c>
      <c r="AA4929" s="15">
        <v>2.000615075474208</v>
      </c>
      <c r="AF4929" s="49">
        <v>-0.55118538853782995</v>
      </c>
      <c r="AG4929" s="15">
        <v>8.86907397919963</v>
      </c>
      <c r="AH4929" s="15">
        <v>8.86907397919963</v>
      </c>
      <c r="AI4929" s="15">
        <v>4.0012301509484161</v>
      </c>
      <c r="AM4929" s="17"/>
    </row>
    <row r="4930" spans="1:39">
      <c r="A4930" s="7" t="s">
        <v>4209</v>
      </c>
      <c r="B4930" s="7">
        <v>4305</v>
      </c>
      <c r="C4930" s="29" t="s">
        <v>266</v>
      </c>
      <c r="F4930" s="27" t="str">
        <f t="shared" si="76"/>
        <v>QLD4305LEICHHARDT</v>
      </c>
      <c r="G4930" s="30">
        <v>4918</v>
      </c>
      <c r="H4930" s="49">
        <v>5.7623926983500402</v>
      </c>
      <c r="I4930" s="15">
        <v>9.4689891910000004</v>
      </c>
      <c r="J4930" s="15">
        <v>9.4689891910000004</v>
      </c>
      <c r="K4930" s="15">
        <v>2.000615075474208</v>
      </c>
      <c r="P4930" s="49">
        <v>2.8060347052835</v>
      </c>
      <c r="Q4930" s="15">
        <v>8.7840755500000007</v>
      </c>
      <c r="R4930" s="15">
        <v>8.7840755500000007</v>
      </c>
      <c r="S4930" s="15">
        <v>4.0012301509484161</v>
      </c>
      <c r="X4930" s="49">
        <v>7.2079791047124404</v>
      </c>
      <c r="Y4930" s="15">
        <v>11.01254739</v>
      </c>
      <c r="Z4930" s="15">
        <v>11.01254739</v>
      </c>
      <c r="AA4930" s="15">
        <v>2.000615075474208</v>
      </c>
      <c r="AF4930" s="49">
        <v>-0.55118538853782995</v>
      </c>
      <c r="AG4930" s="15">
        <v>8.86907397919963</v>
      </c>
      <c r="AH4930" s="15">
        <v>8.86907397919963</v>
      </c>
      <c r="AI4930" s="15">
        <v>4.0012301509484161</v>
      </c>
      <c r="AM4930" s="17"/>
    </row>
    <row r="4931" spans="1:39">
      <c r="A4931" s="7" t="s">
        <v>4209</v>
      </c>
      <c r="B4931" s="7">
        <v>4305</v>
      </c>
      <c r="C4931" s="29" t="s">
        <v>4699</v>
      </c>
      <c r="F4931" s="27" t="str">
        <f t="shared" si="76"/>
        <v>QLD4305LIMESTONE RIDGES</v>
      </c>
      <c r="G4931" s="30">
        <v>4919</v>
      </c>
      <c r="H4931" s="49">
        <v>5.9628237487274296</v>
      </c>
      <c r="I4931" s="15">
        <v>9.4689891910000004</v>
      </c>
      <c r="J4931" s="15">
        <v>9.4689891910000004</v>
      </c>
      <c r="K4931" s="15">
        <v>2.000615075474208</v>
      </c>
      <c r="P4931" s="49">
        <v>2.9563579930665398</v>
      </c>
      <c r="Q4931" s="15">
        <v>8.7840755500000007</v>
      </c>
      <c r="R4931" s="15">
        <v>8.7840755500000007</v>
      </c>
      <c r="S4931" s="15">
        <v>4.0012301509484161</v>
      </c>
      <c r="X4931" s="49">
        <v>7.3583023924954798</v>
      </c>
      <c r="Y4931" s="15">
        <v>11.01254739</v>
      </c>
      <c r="Z4931" s="15">
        <v>11.01254739</v>
      </c>
      <c r="AA4931" s="15">
        <v>2.000615075474208</v>
      </c>
      <c r="AF4931" s="49">
        <v>-0.55118538853782995</v>
      </c>
      <c r="AG4931" s="15">
        <v>8.86907397919963</v>
      </c>
      <c r="AH4931" s="15">
        <v>8.86907397919963</v>
      </c>
      <c r="AI4931" s="15">
        <v>4.0012301509484161</v>
      </c>
      <c r="AM4931" s="17"/>
    </row>
    <row r="4932" spans="1:39">
      <c r="A4932" s="7" t="s">
        <v>4209</v>
      </c>
      <c r="B4932" s="7">
        <v>4305</v>
      </c>
      <c r="C4932" s="29" t="s">
        <v>4700</v>
      </c>
      <c r="F4932" s="27" t="str">
        <f t="shared" si="76"/>
        <v>QLD4305MOORES POCKET</v>
      </c>
      <c r="G4932" s="30">
        <v>4920</v>
      </c>
      <c r="H4932" s="49">
        <v>7.16541005099179</v>
      </c>
      <c r="I4932" s="15">
        <v>9.4689891910000004</v>
      </c>
      <c r="J4932" s="15">
        <v>9.4689891910000004</v>
      </c>
      <c r="K4932" s="15">
        <v>2.000615075474208</v>
      </c>
      <c r="P4932" s="49">
        <v>4.9606684968404702</v>
      </c>
      <c r="Q4932" s="15">
        <v>8.7840755500000007</v>
      </c>
      <c r="R4932" s="15">
        <v>8.7840755500000007</v>
      </c>
      <c r="S4932" s="15">
        <v>4.0012301509484161</v>
      </c>
      <c r="X4932" s="49">
        <v>8.5608886947598393</v>
      </c>
      <c r="Y4932" s="15">
        <v>11.01254739</v>
      </c>
      <c r="Z4932" s="15">
        <v>11.01254739</v>
      </c>
      <c r="AA4932" s="15">
        <v>2.000615075474208</v>
      </c>
      <c r="AF4932" s="49">
        <v>-0.55118538853782995</v>
      </c>
      <c r="AG4932" s="15">
        <v>8.86907397919963</v>
      </c>
      <c r="AH4932" s="15">
        <v>8.86907397919963</v>
      </c>
      <c r="AI4932" s="15">
        <v>4.0012301509484161</v>
      </c>
      <c r="AM4932" s="17"/>
    </row>
    <row r="4933" spans="1:39">
      <c r="A4933" s="7" t="s">
        <v>4209</v>
      </c>
      <c r="B4933" s="7">
        <v>4305</v>
      </c>
      <c r="C4933" s="29" t="s">
        <v>272</v>
      </c>
      <c r="F4933" s="27" t="str">
        <f t="shared" si="76"/>
        <v>QLD4305NEWTOWN</v>
      </c>
      <c r="G4933" s="30">
        <v>4921</v>
      </c>
      <c r="H4933" s="49">
        <v>7.5662721517465803</v>
      </c>
      <c r="I4933" s="15">
        <v>9.4689891910000004</v>
      </c>
      <c r="J4933" s="15">
        <v>9.4689891910000004</v>
      </c>
      <c r="K4933" s="15">
        <v>2.000615075474208</v>
      </c>
      <c r="P4933" s="49">
        <v>6.0129315113217796</v>
      </c>
      <c r="Q4933" s="15">
        <v>8.7840755500000007</v>
      </c>
      <c r="R4933" s="15">
        <v>8.7840755500000007</v>
      </c>
      <c r="S4933" s="15">
        <v>4.0012301509484161</v>
      </c>
      <c r="X4933" s="49">
        <v>8.9617507955146305</v>
      </c>
      <c r="Y4933" s="15">
        <v>11.01254739</v>
      </c>
      <c r="Z4933" s="15">
        <v>11.01254739</v>
      </c>
      <c r="AA4933" s="15">
        <v>2.000615075474208</v>
      </c>
      <c r="AF4933" s="49">
        <v>-2.2548493167456698</v>
      </c>
      <c r="AG4933" s="15">
        <v>8.86907397919963</v>
      </c>
      <c r="AH4933" s="15">
        <v>8.86907397919963</v>
      </c>
      <c r="AI4933" s="15">
        <v>4.0012301509484161</v>
      </c>
      <c r="AM4933" s="17"/>
    </row>
    <row r="4934" spans="1:39">
      <c r="A4934" s="7" t="s">
        <v>4209</v>
      </c>
      <c r="B4934" s="7">
        <v>4305</v>
      </c>
      <c r="C4934" s="29" t="s">
        <v>4701</v>
      </c>
      <c r="F4934" s="27" t="str">
        <f t="shared" si="76"/>
        <v>QLD4305NORTH IPSWICH</v>
      </c>
      <c r="G4934" s="30">
        <v>4922</v>
      </c>
      <c r="H4934" s="49">
        <v>8.2677808280674494</v>
      </c>
      <c r="I4934" s="15">
        <v>9.4689891910000004</v>
      </c>
      <c r="J4934" s="15">
        <v>9.4689891910000004</v>
      </c>
      <c r="K4934" s="15">
        <v>2.000615075474208</v>
      </c>
      <c r="P4934" s="49">
        <v>7.0651945258030899</v>
      </c>
      <c r="Q4934" s="15">
        <v>8.7840755500000007</v>
      </c>
      <c r="R4934" s="15">
        <v>8.7840755500000007</v>
      </c>
      <c r="S4934" s="15">
        <v>4.0012301509484161</v>
      </c>
      <c r="X4934" s="49">
        <v>9.7133672344298496</v>
      </c>
      <c r="Y4934" s="15">
        <v>11.01254739</v>
      </c>
      <c r="Z4934" s="15">
        <v>11.01254739</v>
      </c>
      <c r="AA4934" s="15">
        <v>2.000615075474208</v>
      </c>
      <c r="AF4934" s="49">
        <v>-0.55118538853782995</v>
      </c>
      <c r="AG4934" s="15">
        <v>8.86907397919963</v>
      </c>
      <c r="AH4934" s="15">
        <v>8.86907397919963</v>
      </c>
      <c r="AI4934" s="15">
        <v>4.0012301509484161</v>
      </c>
      <c r="AM4934" s="17"/>
    </row>
    <row r="4935" spans="1:39">
      <c r="A4935" s="7" t="s">
        <v>4209</v>
      </c>
      <c r="B4935" s="7">
        <v>4305</v>
      </c>
      <c r="C4935" s="29" t="s">
        <v>4702</v>
      </c>
      <c r="F4935" s="27" t="str">
        <f t="shared" si="76"/>
        <v>QLD4305NORTH TIVOLI</v>
      </c>
      <c r="G4935" s="30">
        <v>4923</v>
      </c>
      <c r="H4935" s="49">
        <v>8.06734977769006</v>
      </c>
      <c r="I4935" s="15">
        <v>9.4689891910000004</v>
      </c>
      <c r="J4935" s="15">
        <v>9.4689891910000004</v>
      </c>
      <c r="K4935" s="15">
        <v>2.000615075474208</v>
      </c>
      <c r="P4935" s="49">
        <v>6.8647634754256996</v>
      </c>
      <c r="Q4935" s="15">
        <v>8.7840755500000007</v>
      </c>
      <c r="R4935" s="15">
        <v>8.7840755500000007</v>
      </c>
      <c r="S4935" s="15">
        <v>4.0012301509484161</v>
      </c>
      <c r="X4935" s="49">
        <v>9.5129361840524602</v>
      </c>
      <c r="Y4935" s="15">
        <v>11.01254739</v>
      </c>
      <c r="Z4935" s="15">
        <v>11.01254739</v>
      </c>
      <c r="AA4935" s="15">
        <v>2.000615075474208</v>
      </c>
      <c r="AF4935" s="49">
        <v>-0.55118538853782995</v>
      </c>
      <c r="AG4935" s="15">
        <v>8.86907397919963</v>
      </c>
      <c r="AH4935" s="15">
        <v>8.86907397919963</v>
      </c>
      <c r="AI4935" s="15">
        <v>4.0012301509484161</v>
      </c>
      <c r="AM4935" s="17"/>
    </row>
    <row r="4936" spans="1:39">
      <c r="A4936" s="7" t="s">
        <v>4209</v>
      </c>
      <c r="B4936" s="7">
        <v>4305</v>
      </c>
      <c r="C4936" s="29" t="s">
        <v>1014</v>
      </c>
      <c r="F4936" s="27" t="str">
        <f t="shared" si="76"/>
        <v>QLD4305ONE MILE</v>
      </c>
      <c r="G4936" s="30">
        <v>4924</v>
      </c>
      <c r="H4936" s="49">
        <v>6.2634703242935199</v>
      </c>
      <c r="I4936" s="15">
        <v>9.4689891910000004</v>
      </c>
      <c r="J4936" s="15">
        <v>9.4689891910000004</v>
      </c>
      <c r="K4936" s="15">
        <v>2.000615075474208</v>
      </c>
      <c r="P4936" s="49">
        <v>3.2068968060382801</v>
      </c>
      <c r="Q4936" s="15">
        <v>8.7840755500000007</v>
      </c>
      <c r="R4936" s="15">
        <v>8.7840755500000007</v>
      </c>
      <c r="S4936" s="15">
        <v>4.0012301509484161</v>
      </c>
      <c r="X4936" s="49">
        <v>7.6589489680615701</v>
      </c>
      <c r="Y4936" s="15">
        <v>11.01254739</v>
      </c>
      <c r="Z4936" s="15">
        <v>11.01254739</v>
      </c>
      <c r="AA4936" s="15">
        <v>2.000615075474208</v>
      </c>
      <c r="AF4936" s="49">
        <v>3.8081899571704598</v>
      </c>
      <c r="AG4936" s="15">
        <v>8.86907397919963</v>
      </c>
      <c r="AH4936" s="15">
        <v>8.86907397919963</v>
      </c>
      <c r="AI4936" s="15">
        <v>4.0012301509484161</v>
      </c>
      <c r="AM4936" s="17"/>
    </row>
    <row r="4937" spans="1:39">
      <c r="A4937" s="7" t="s">
        <v>4209</v>
      </c>
      <c r="B4937" s="7">
        <v>4305</v>
      </c>
      <c r="C4937" s="29" t="s">
        <v>4703</v>
      </c>
      <c r="F4937" s="27" t="str">
        <f t="shared" si="76"/>
        <v>QLD4305RACEVIEW</v>
      </c>
      <c r="G4937" s="30">
        <v>4925</v>
      </c>
      <c r="H4937" s="49">
        <v>7.16541005099179</v>
      </c>
      <c r="I4937" s="15">
        <v>9.4689891910000004</v>
      </c>
      <c r="J4937" s="15">
        <v>9.4689891910000004</v>
      </c>
      <c r="K4937" s="15">
        <v>2.000615075474208</v>
      </c>
      <c r="P4937" s="49">
        <v>4.9606684968404702</v>
      </c>
      <c r="Q4937" s="15">
        <v>8.7840755500000007</v>
      </c>
      <c r="R4937" s="15">
        <v>8.7840755500000007</v>
      </c>
      <c r="S4937" s="15">
        <v>4.0012301509484161</v>
      </c>
      <c r="X4937" s="49">
        <v>8.6109964573541902</v>
      </c>
      <c r="Y4937" s="15">
        <v>11.01254739</v>
      </c>
      <c r="Z4937" s="15">
        <v>11.01254739</v>
      </c>
      <c r="AA4937" s="15">
        <v>2.000615075474208</v>
      </c>
      <c r="AF4937" s="49">
        <v>3.8081899571704598</v>
      </c>
      <c r="AG4937" s="15">
        <v>8.86907397919963</v>
      </c>
      <c r="AH4937" s="15">
        <v>8.86907397919963</v>
      </c>
      <c r="AI4937" s="15">
        <v>4.0012301509484161</v>
      </c>
      <c r="AM4937" s="17"/>
    </row>
    <row r="4938" spans="1:39">
      <c r="A4938" s="7" t="s">
        <v>4209</v>
      </c>
      <c r="B4938" s="7">
        <v>4305</v>
      </c>
      <c r="C4938" s="29" t="s">
        <v>4704</v>
      </c>
      <c r="F4938" s="27" t="str">
        <f t="shared" si="76"/>
        <v>QLD4305SADLIERS CROSSING</v>
      </c>
      <c r="G4938" s="30">
        <v>4926</v>
      </c>
      <c r="H4938" s="49">
        <v>-10.0215525188696</v>
      </c>
      <c r="I4938" s="15">
        <v>9.4689891910000004</v>
      </c>
      <c r="J4938" s="15">
        <v>9.4689891910000004</v>
      </c>
      <c r="K4938" s="15">
        <v>2.000615075474208</v>
      </c>
      <c r="P4938" s="49">
        <v>-9.7209059433035492</v>
      </c>
      <c r="Q4938" s="15">
        <v>8.7840755500000007</v>
      </c>
      <c r="R4938" s="15">
        <v>8.7840755500000007</v>
      </c>
      <c r="S4938" s="15">
        <v>4.0012301509484161</v>
      </c>
      <c r="X4938" s="49">
        <v>-8.5759661125072402</v>
      </c>
      <c r="Y4938" s="15">
        <v>11.01254739</v>
      </c>
      <c r="Z4938" s="15">
        <v>11.01254739</v>
      </c>
      <c r="AA4938" s="15">
        <v>2.000615075474208</v>
      </c>
      <c r="AF4938" s="49">
        <v>3.8081899571704598</v>
      </c>
      <c r="AG4938" s="15">
        <v>8.86907397919963</v>
      </c>
      <c r="AH4938" s="15">
        <v>8.86907397919963</v>
      </c>
      <c r="AI4938" s="15">
        <v>4.0012301509484161</v>
      </c>
      <c r="AM4938" s="17"/>
    </row>
    <row r="4939" spans="1:39">
      <c r="A4939" s="7" t="s">
        <v>4209</v>
      </c>
      <c r="B4939" s="7">
        <v>4305</v>
      </c>
      <c r="C4939" s="29" t="s">
        <v>4705</v>
      </c>
      <c r="F4939" s="27" t="str">
        <f t="shared" si="76"/>
        <v>QLD4305TIVOLI</v>
      </c>
      <c r="G4939" s="30">
        <v>4927</v>
      </c>
      <c r="H4939" s="49">
        <v>-10.0215525188696</v>
      </c>
      <c r="I4939" s="15">
        <v>9.4689891910000004</v>
      </c>
      <c r="J4939" s="15">
        <v>9.4689891910000004</v>
      </c>
      <c r="K4939" s="15">
        <v>2.000615075474208</v>
      </c>
      <c r="P4939" s="49">
        <v>-9.7209059433035492</v>
      </c>
      <c r="Q4939" s="15">
        <v>8.7840755500000007</v>
      </c>
      <c r="R4939" s="15">
        <v>8.7840755500000007</v>
      </c>
      <c r="S4939" s="15">
        <v>4.0012301509484161</v>
      </c>
      <c r="X4939" s="49">
        <v>-8.5759661125072402</v>
      </c>
      <c r="Y4939" s="15">
        <v>11.01254739</v>
      </c>
      <c r="Z4939" s="15">
        <v>11.01254739</v>
      </c>
      <c r="AA4939" s="15">
        <v>2.000615075474208</v>
      </c>
      <c r="AF4939" s="49">
        <v>3.8081899571704598</v>
      </c>
      <c r="AG4939" s="15">
        <v>8.86907397919963</v>
      </c>
      <c r="AH4939" s="15">
        <v>8.86907397919963</v>
      </c>
      <c r="AI4939" s="15">
        <v>4.0012301509484161</v>
      </c>
      <c r="AM4939" s="17"/>
    </row>
    <row r="4940" spans="1:39">
      <c r="A4940" s="7" t="s">
        <v>4209</v>
      </c>
      <c r="B4940" s="7">
        <v>4305</v>
      </c>
      <c r="C4940" s="29" t="s">
        <v>4706</v>
      </c>
      <c r="F4940" s="27" t="str">
        <f t="shared" si="76"/>
        <v>QLD4305WEST IPSWICH</v>
      </c>
      <c r="G4940" s="30">
        <v>4928</v>
      </c>
      <c r="H4940" s="49">
        <v>7.96713425250136</v>
      </c>
      <c r="I4940" s="15">
        <v>9.4689891910000004</v>
      </c>
      <c r="J4940" s="15">
        <v>9.4689891910000004</v>
      </c>
      <c r="K4940" s="15">
        <v>2.000615075474208</v>
      </c>
      <c r="P4940" s="49">
        <v>6.7144401876426603</v>
      </c>
      <c r="Q4940" s="15">
        <v>8.7840755500000007</v>
      </c>
      <c r="R4940" s="15">
        <v>8.7840755500000007</v>
      </c>
      <c r="S4940" s="15">
        <v>4.0012301509484161</v>
      </c>
      <c r="X4940" s="49">
        <v>9.3626128962694093</v>
      </c>
      <c r="Y4940" s="15">
        <v>11.01254739</v>
      </c>
      <c r="Z4940" s="15">
        <v>11.01254739</v>
      </c>
      <c r="AA4940" s="15">
        <v>2.000615075474208</v>
      </c>
      <c r="AF4940" s="49">
        <v>3.8081899571704598</v>
      </c>
      <c r="AG4940" s="15">
        <v>8.86907397919963</v>
      </c>
      <c r="AH4940" s="15">
        <v>8.86907397919963</v>
      </c>
      <c r="AI4940" s="15">
        <v>4.0012301509484161</v>
      </c>
      <c r="AM4940" s="17"/>
    </row>
    <row r="4941" spans="1:39">
      <c r="A4941" s="7" t="s">
        <v>4209</v>
      </c>
      <c r="B4941" s="7">
        <v>4305</v>
      </c>
      <c r="C4941" s="29" t="s">
        <v>4707</v>
      </c>
      <c r="F4941" s="27" t="str">
        <f t="shared" si="76"/>
        <v>QLD4305WOODEND</v>
      </c>
      <c r="G4941" s="30">
        <v>4929</v>
      </c>
      <c r="H4941" s="49">
        <v>7.96713425250136</v>
      </c>
      <c r="I4941" s="15">
        <v>9.4689891910000004</v>
      </c>
      <c r="J4941" s="15">
        <v>9.4689891910000004</v>
      </c>
      <c r="K4941" s="15">
        <v>2.000615075474208</v>
      </c>
      <c r="P4941" s="49">
        <v>6.7144401876426603</v>
      </c>
      <c r="Q4941" s="15">
        <v>8.7840755500000007</v>
      </c>
      <c r="R4941" s="15">
        <v>8.7840755500000007</v>
      </c>
      <c r="S4941" s="15">
        <v>4.0012301509484161</v>
      </c>
      <c r="X4941" s="49">
        <v>9.3626128962694093</v>
      </c>
      <c r="Y4941" s="15">
        <v>11.01254739</v>
      </c>
      <c r="Z4941" s="15">
        <v>11.01254739</v>
      </c>
      <c r="AA4941" s="15">
        <v>2.000615075474208</v>
      </c>
      <c r="AF4941" s="49">
        <v>-2.2548493167456698</v>
      </c>
      <c r="AG4941" s="15">
        <v>8.86907397919963</v>
      </c>
      <c r="AH4941" s="15">
        <v>8.86907397919963</v>
      </c>
      <c r="AI4941" s="15">
        <v>4.0012301509484161</v>
      </c>
      <c r="AM4941" s="17"/>
    </row>
    <row r="4942" spans="1:39">
      <c r="A4942" s="7" t="s">
        <v>4209</v>
      </c>
      <c r="B4942" s="7">
        <v>4305</v>
      </c>
      <c r="C4942" s="29" t="s">
        <v>4708</v>
      </c>
      <c r="F4942" s="27" t="str">
        <f t="shared" ref="F4942:F5005" si="77">TRIM(A4942)&amp;IF(LEN(TRIM(B4942))=3,"0"&amp;TRIM(B4942),TRIM(B4942))&amp;TRIM(C4942)</f>
        <v>QLD4305WULKURAKA</v>
      </c>
      <c r="G4942" s="30">
        <v>4930</v>
      </c>
      <c r="H4942" s="49">
        <v>5.6621771731613402</v>
      </c>
      <c r="I4942" s="15">
        <v>9.4689891910000004</v>
      </c>
      <c r="J4942" s="15">
        <v>9.4689891910000004</v>
      </c>
      <c r="K4942" s="15">
        <v>2.000615075474208</v>
      </c>
      <c r="P4942" s="49">
        <v>2.7559269426891499</v>
      </c>
      <c r="Q4942" s="15">
        <v>8.7840755500000007</v>
      </c>
      <c r="R4942" s="15">
        <v>8.7840755500000007</v>
      </c>
      <c r="S4942" s="15">
        <v>4.0012301509484161</v>
      </c>
      <c r="X4942" s="49">
        <v>7.1077635795237404</v>
      </c>
      <c r="Y4942" s="15">
        <v>11.01254739</v>
      </c>
      <c r="Z4942" s="15">
        <v>11.01254739</v>
      </c>
      <c r="AA4942" s="15">
        <v>2.000615075474208</v>
      </c>
      <c r="AF4942" s="49">
        <v>-2.2548493167456698</v>
      </c>
      <c r="AG4942" s="15">
        <v>8.86907397919963</v>
      </c>
      <c r="AH4942" s="15">
        <v>8.86907397919963</v>
      </c>
      <c r="AI4942" s="15">
        <v>4.0012301509484161</v>
      </c>
      <c r="AM4942" s="17"/>
    </row>
    <row r="4943" spans="1:39">
      <c r="A4943" s="7" t="s">
        <v>4209</v>
      </c>
      <c r="B4943" s="7">
        <v>4305</v>
      </c>
      <c r="C4943" s="29" t="s">
        <v>4709</v>
      </c>
      <c r="F4943" s="27" t="str">
        <f t="shared" si="77"/>
        <v>QLD4305YAMANTO</v>
      </c>
      <c r="G4943" s="30">
        <v>4931</v>
      </c>
      <c r="H4943" s="49">
        <v>6.6643324250483102</v>
      </c>
      <c r="I4943" s="15">
        <v>9.4689891910000004</v>
      </c>
      <c r="J4943" s="15">
        <v>9.4689891910000004</v>
      </c>
      <c r="K4943" s="15">
        <v>2.000615075474208</v>
      </c>
      <c r="P4943" s="49">
        <v>3.8081899571704598</v>
      </c>
      <c r="Q4943" s="15">
        <v>8.7840755500000007</v>
      </c>
      <c r="R4943" s="15">
        <v>8.7840755500000007</v>
      </c>
      <c r="S4943" s="15">
        <v>4.0012301509484161</v>
      </c>
      <c r="X4943" s="49">
        <v>8.0598110688163604</v>
      </c>
      <c r="Y4943" s="15">
        <v>11.01254739</v>
      </c>
      <c r="Z4943" s="15">
        <v>11.01254739</v>
      </c>
      <c r="AA4943" s="15">
        <v>2.000615075474208</v>
      </c>
      <c r="AF4943" s="49">
        <v>-2.2548493167456698</v>
      </c>
      <c r="AG4943" s="15">
        <v>8.86907397919963</v>
      </c>
      <c r="AH4943" s="15">
        <v>8.86907397919963</v>
      </c>
      <c r="AI4943" s="15">
        <v>4.0012301509484161</v>
      </c>
      <c r="AM4943" s="17"/>
    </row>
    <row r="4944" spans="1:39">
      <c r="A4944" s="7" t="s">
        <v>4209</v>
      </c>
      <c r="B4944" s="7">
        <v>4306</v>
      </c>
      <c r="C4944" s="29" t="s">
        <v>4710</v>
      </c>
      <c r="F4944" s="27" t="str">
        <f t="shared" si="77"/>
        <v>QLD4306AMBERLEY</v>
      </c>
      <c r="G4944" s="30">
        <v>4932</v>
      </c>
      <c r="H4944" s="49">
        <v>6.3636858494822199</v>
      </c>
      <c r="I4944" s="15">
        <v>3.5558508830000002</v>
      </c>
      <c r="J4944" s="15">
        <v>3.5558508830000002</v>
      </c>
      <c r="K4944" s="15">
        <v>3.1160722078059333</v>
      </c>
      <c r="P4944" s="49">
        <v>3.3572200938213301</v>
      </c>
      <c r="Q4944" s="15">
        <v>4.1212939899999999</v>
      </c>
      <c r="R4944" s="15">
        <v>4.1212939899999999</v>
      </c>
      <c r="S4944" s="15">
        <v>6.2321444156118666</v>
      </c>
      <c r="X4944" s="49">
        <v>7.8092722558446201</v>
      </c>
      <c r="Y4944" s="15">
        <v>5.2058455669999999</v>
      </c>
      <c r="Z4944" s="15">
        <v>5.2058455669999999</v>
      </c>
      <c r="AA4944" s="15">
        <v>3.1160722078059333</v>
      </c>
      <c r="AF4944" s="49">
        <v>-2.2548493167456698</v>
      </c>
      <c r="AG4944" s="15">
        <v>6.9148712380200497</v>
      </c>
      <c r="AH4944" s="15">
        <v>6.9148712380200497</v>
      </c>
      <c r="AI4944" s="15">
        <v>6.2321444156118666</v>
      </c>
      <c r="AM4944" s="17"/>
    </row>
    <row r="4945" spans="1:39">
      <c r="A4945" s="7" t="s">
        <v>4209</v>
      </c>
      <c r="B4945" s="7">
        <v>4306</v>
      </c>
      <c r="C4945" s="29" t="s">
        <v>4711</v>
      </c>
      <c r="F4945" s="27" t="str">
        <f t="shared" si="77"/>
        <v>QLD4306AVOCA VALE</v>
      </c>
      <c r="G4945" s="30">
        <v>4933</v>
      </c>
      <c r="H4945" s="49">
        <v>6.46390137467092</v>
      </c>
      <c r="I4945" s="15">
        <v>3.5558508830000002</v>
      </c>
      <c r="J4945" s="15">
        <v>3.5558508830000002</v>
      </c>
      <c r="K4945" s="15">
        <v>3.1160722078059333</v>
      </c>
      <c r="P4945" s="49">
        <v>3.50754338160437</v>
      </c>
      <c r="Q4945" s="15">
        <v>4.1212939899999999</v>
      </c>
      <c r="R4945" s="15">
        <v>4.1212939899999999</v>
      </c>
      <c r="S4945" s="15">
        <v>6.2321444156118666</v>
      </c>
      <c r="X4945" s="49">
        <v>7.9094877810333104</v>
      </c>
      <c r="Y4945" s="15">
        <v>5.2058455669999999</v>
      </c>
      <c r="Z4945" s="15">
        <v>5.2058455669999999</v>
      </c>
      <c r="AA4945" s="15">
        <v>3.1160722078059333</v>
      </c>
      <c r="AF4945" s="49">
        <v>-2.2548493167456698</v>
      </c>
      <c r="AG4945" s="15">
        <v>6.9148712380200497</v>
      </c>
      <c r="AH4945" s="15">
        <v>6.9148712380200497</v>
      </c>
      <c r="AI4945" s="15">
        <v>6.2321444156118666</v>
      </c>
      <c r="AM4945" s="17"/>
    </row>
    <row r="4946" spans="1:39">
      <c r="A4946" s="7" t="s">
        <v>4209</v>
      </c>
      <c r="B4946" s="7">
        <v>4306</v>
      </c>
      <c r="C4946" s="29" t="s">
        <v>4712</v>
      </c>
      <c r="F4946" s="27" t="str">
        <f t="shared" si="77"/>
        <v>QLD4306BARELLAN POINT</v>
      </c>
      <c r="G4946" s="30">
        <v>4934</v>
      </c>
      <c r="H4946" s="49">
        <v>6.1632547991048297</v>
      </c>
      <c r="I4946" s="15">
        <v>3.5558508830000002</v>
      </c>
      <c r="J4946" s="15">
        <v>3.5558508830000002</v>
      </c>
      <c r="K4946" s="15">
        <v>3.1160722078059333</v>
      </c>
      <c r="P4946" s="49">
        <v>3.1066812808495898</v>
      </c>
      <c r="Q4946" s="15">
        <v>4.1212939899999999</v>
      </c>
      <c r="R4946" s="15">
        <v>4.1212939899999999</v>
      </c>
      <c r="S4946" s="15">
        <v>6.2321444156118666</v>
      </c>
      <c r="X4946" s="49">
        <v>7.6088412054672299</v>
      </c>
      <c r="Y4946" s="15">
        <v>5.2058455669999999</v>
      </c>
      <c r="Z4946" s="15">
        <v>5.2058455669999999</v>
      </c>
      <c r="AA4946" s="15">
        <v>3.1160722078059333</v>
      </c>
      <c r="AF4946" s="49">
        <v>-2.2548493167456698</v>
      </c>
      <c r="AG4946" s="15">
        <v>6.9148712380200497</v>
      </c>
      <c r="AH4946" s="15">
        <v>6.9148712380200497</v>
      </c>
      <c r="AI4946" s="15">
        <v>6.2321444156118666</v>
      </c>
      <c r="AM4946" s="17"/>
    </row>
    <row r="4947" spans="1:39">
      <c r="A4947" s="7" t="s">
        <v>4209</v>
      </c>
      <c r="B4947" s="7">
        <v>4306</v>
      </c>
      <c r="C4947" s="29" t="s">
        <v>4713</v>
      </c>
      <c r="F4947" s="27" t="str">
        <f t="shared" si="77"/>
        <v>QLD4306BENARKIN</v>
      </c>
      <c r="G4947" s="30">
        <v>4935</v>
      </c>
      <c r="H4947" s="49">
        <v>6.3636858494822199</v>
      </c>
      <c r="I4947" s="15">
        <v>3.5558508830000002</v>
      </c>
      <c r="J4947" s="15">
        <v>3.5558508830000002</v>
      </c>
      <c r="K4947" s="15">
        <v>-5.3560511889715166</v>
      </c>
      <c r="P4947" s="49">
        <v>3.3572200938213301</v>
      </c>
      <c r="Q4947" s="15">
        <v>4.1212939899999999</v>
      </c>
      <c r="R4947" s="15">
        <v>4.1212939899999999</v>
      </c>
      <c r="S4947" s="15">
        <v>-10.712102377943033</v>
      </c>
      <c r="X4947" s="49">
        <v>7.7591644932502701</v>
      </c>
      <c r="Y4947" s="15">
        <v>5.2058455669999999</v>
      </c>
      <c r="Z4947" s="15">
        <v>5.2058455669999999</v>
      </c>
      <c r="AA4947" s="15">
        <v>-5.3560511889715166</v>
      </c>
      <c r="AF4947" s="49">
        <v>-2.2548493167456698</v>
      </c>
      <c r="AG4947" s="15">
        <v>6.9148712380200497</v>
      </c>
      <c r="AH4947" s="15">
        <v>6.9148712380200497</v>
      </c>
      <c r="AI4947" s="15">
        <v>-10.712102377943033</v>
      </c>
      <c r="AM4947" s="17"/>
    </row>
    <row r="4948" spans="1:39">
      <c r="A4948" s="7" t="s">
        <v>4209</v>
      </c>
      <c r="B4948" s="7">
        <v>4306</v>
      </c>
      <c r="C4948" s="29" t="s">
        <v>2483</v>
      </c>
      <c r="F4948" s="27" t="str">
        <f t="shared" si="77"/>
        <v>QLD4306BLACKBUTT</v>
      </c>
      <c r="G4948" s="30">
        <v>4936</v>
      </c>
      <c r="H4948" s="49">
        <v>7.16541005099179</v>
      </c>
      <c r="I4948" s="15">
        <v>3.5558508830000002</v>
      </c>
      <c r="J4948" s="15">
        <v>3.5558508830000002</v>
      </c>
      <c r="K4948" s="15">
        <v>-5.3560511889715166</v>
      </c>
      <c r="P4948" s="49">
        <v>4.9606684968404702</v>
      </c>
      <c r="Q4948" s="15">
        <v>4.1212939899999999</v>
      </c>
      <c r="R4948" s="15">
        <v>4.1212939899999999</v>
      </c>
      <c r="S4948" s="15">
        <v>-10.712102377943033</v>
      </c>
      <c r="X4948" s="49">
        <v>8.5608886947598393</v>
      </c>
      <c r="Y4948" s="15">
        <v>5.2058455669999999</v>
      </c>
      <c r="Z4948" s="15">
        <v>5.2058455669999999</v>
      </c>
      <c r="AA4948" s="15">
        <v>-5.3560511889715166</v>
      </c>
      <c r="AF4948" s="49">
        <v>-2.2548493167456698</v>
      </c>
      <c r="AG4948" s="15">
        <v>6.9148712380200497</v>
      </c>
      <c r="AH4948" s="15">
        <v>6.9148712380200497</v>
      </c>
      <c r="AI4948" s="15">
        <v>-10.712102377943033</v>
      </c>
      <c r="AM4948" s="17"/>
    </row>
    <row r="4949" spans="1:39">
      <c r="A4949" s="7" t="s">
        <v>4209</v>
      </c>
      <c r="B4949" s="7">
        <v>4306</v>
      </c>
      <c r="C4949" s="29" t="s">
        <v>4714</v>
      </c>
      <c r="F4949" s="27" t="str">
        <f t="shared" si="77"/>
        <v>QLD4306BLACKSOIL</v>
      </c>
      <c r="G4949" s="30">
        <v>4937</v>
      </c>
      <c r="H4949" s="49">
        <v>-10.0215525188696</v>
      </c>
      <c r="I4949" s="15">
        <v>3.5558508830000002</v>
      </c>
      <c r="J4949" s="15">
        <v>3.5558508830000002</v>
      </c>
      <c r="K4949" s="15">
        <v>3.1160722078059333</v>
      </c>
      <c r="P4949" s="49">
        <v>-9.7209059433035492</v>
      </c>
      <c r="Q4949" s="15">
        <v>4.1212939899999999</v>
      </c>
      <c r="R4949" s="15">
        <v>4.1212939899999999</v>
      </c>
      <c r="S4949" s="15">
        <v>6.2321444156118666</v>
      </c>
      <c r="X4949" s="49">
        <v>-8.5759661125072402</v>
      </c>
      <c r="Y4949" s="15">
        <v>5.2058455669999999</v>
      </c>
      <c r="Z4949" s="15">
        <v>5.2058455669999999</v>
      </c>
      <c r="AA4949" s="15">
        <v>3.1160722078059333</v>
      </c>
      <c r="AF4949" s="49">
        <v>-2.2548493167456698</v>
      </c>
      <c r="AG4949" s="15">
        <v>6.9148712380200497</v>
      </c>
      <c r="AH4949" s="15">
        <v>6.9148712380200497</v>
      </c>
      <c r="AI4949" s="15">
        <v>6.2321444156118666</v>
      </c>
      <c r="AM4949" s="17"/>
    </row>
    <row r="4950" spans="1:39">
      <c r="A4950" s="7" t="s">
        <v>4209</v>
      </c>
      <c r="B4950" s="7">
        <v>4306</v>
      </c>
      <c r="C4950" s="29" t="s">
        <v>4715</v>
      </c>
      <c r="F4950" s="27" t="str">
        <f t="shared" si="77"/>
        <v>QLD4306BORALLON</v>
      </c>
      <c r="G4950" s="30">
        <v>4938</v>
      </c>
      <c r="H4950" s="49">
        <v>6.3636858494822199</v>
      </c>
      <c r="I4950" s="15">
        <v>3.5558508830000002</v>
      </c>
      <c r="J4950" s="15">
        <v>3.5558508830000002</v>
      </c>
      <c r="K4950" s="15">
        <v>3.1160722078059333</v>
      </c>
      <c r="P4950" s="49">
        <v>3.3572200938213301</v>
      </c>
      <c r="Q4950" s="15">
        <v>4.1212939899999999</v>
      </c>
      <c r="R4950" s="15">
        <v>4.1212939899999999</v>
      </c>
      <c r="S4950" s="15">
        <v>6.2321444156118666</v>
      </c>
      <c r="X4950" s="49">
        <v>7.7591644932502701</v>
      </c>
      <c r="Y4950" s="15">
        <v>5.2058455669999999</v>
      </c>
      <c r="Z4950" s="15">
        <v>5.2058455669999999</v>
      </c>
      <c r="AA4950" s="15">
        <v>3.1160722078059333</v>
      </c>
      <c r="AF4950" s="49">
        <v>-2.2548493167456698</v>
      </c>
      <c r="AG4950" s="15">
        <v>6.9148712380200497</v>
      </c>
      <c r="AH4950" s="15">
        <v>6.9148712380200497</v>
      </c>
      <c r="AI4950" s="15">
        <v>6.2321444156118666</v>
      </c>
      <c r="AM4950" s="17"/>
    </row>
    <row r="4951" spans="1:39">
      <c r="A4951" s="7" t="s">
        <v>4209</v>
      </c>
      <c r="B4951" s="7">
        <v>4306</v>
      </c>
      <c r="C4951" s="29" t="s">
        <v>4716</v>
      </c>
      <c r="F4951" s="27" t="str">
        <f t="shared" si="77"/>
        <v>QLD4306CHERRY CREEK</v>
      </c>
      <c r="G4951" s="30">
        <v>4939</v>
      </c>
      <c r="H4951" s="49">
        <v>6.9649790006143997</v>
      </c>
      <c r="I4951" s="15">
        <v>3.5558508830000002</v>
      </c>
      <c r="J4951" s="15">
        <v>3.5558508830000002</v>
      </c>
      <c r="K4951" s="15">
        <v>-5.3560511889715166</v>
      </c>
      <c r="P4951" s="49">
        <v>4.5096986334913396</v>
      </c>
      <c r="Q4951" s="15">
        <v>4.1212939899999999</v>
      </c>
      <c r="R4951" s="15">
        <v>4.1212939899999999</v>
      </c>
      <c r="S4951" s="15">
        <v>-10.712102377943033</v>
      </c>
      <c r="X4951" s="49">
        <v>8.4105654069768008</v>
      </c>
      <c r="Y4951" s="15">
        <v>5.2058455669999999</v>
      </c>
      <c r="Z4951" s="15">
        <v>5.2058455669999999</v>
      </c>
      <c r="AA4951" s="15">
        <v>-5.3560511889715166</v>
      </c>
      <c r="AF4951" s="49">
        <v>-2.2548493167456698</v>
      </c>
      <c r="AG4951" s="15">
        <v>6.9148712380200497</v>
      </c>
      <c r="AH4951" s="15">
        <v>6.9148712380200497</v>
      </c>
      <c r="AI4951" s="15">
        <v>-10.712102377943033</v>
      </c>
      <c r="AM4951" s="17"/>
    </row>
    <row r="4952" spans="1:39">
      <c r="A4952" s="7" t="s">
        <v>4209</v>
      </c>
      <c r="B4952" s="7">
        <v>4306</v>
      </c>
      <c r="C4952" s="29" t="s">
        <v>4717</v>
      </c>
      <c r="F4952" s="27" t="str">
        <f t="shared" si="77"/>
        <v>QLD4306CHUWAR</v>
      </c>
      <c r="G4952" s="30">
        <v>4940</v>
      </c>
      <c r="H4952" s="49">
        <v>6.6643324250483102</v>
      </c>
      <c r="I4952" s="15">
        <v>3.5558508830000002</v>
      </c>
      <c r="J4952" s="15">
        <v>3.5558508830000002</v>
      </c>
      <c r="K4952" s="15">
        <v>3.1160722078059333</v>
      </c>
      <c r="P4952" s="49">
        <v>3.8081899571704598</v>
      </c>
      <c r="Q4952" s="15">
        <v>4.1212939899999999</v>
      </c>
      <c r="R4952" s="15">
        <v>4.1212939899999999</v>
      </c>
      <c r="S4952" s="15">
        <v>6.2321444156118666</v>
      </c>
      <c r="X4952" s="49">
        <v>8.1099188314107096</v>
      </c>
      <c r="Y4952" s="15">
        <v>5.2058455669999999</v>
      </c>
      <c r="Z4952" s="15">
        <v>5.2058455669999999</v>
      </c>
      <c r="AA4952" s="15">
        <v>3.1160722078059333</v>
      </c>
      <c r="AF4952" s="49">
        <v>-2.2548493167456698</v>
      </c>
      <c r="AG4952" s="15">
        <v>6.9148712380200497</v>
      </c>
      <c r="AH4952" s="15">
        <v>6.9148712380200497</v>
      </c>
      <c r="AI4952" s="15">
        <v>6.2321444156118666</v>
      </c>
      <c r="AM4952" s="17"/>
    </row>
    <row r="4953" spans="1:39">
      <c r="A4953" s="7" t="s">
        <v>4209</v>
      </c>
      <c r="B4953" s="7">
        <v>4306</v>
      </c>
      <c r="C4953" s="29" t="s">
        <v>3011</v>
      </c>
      <c r="F4953" s="27" t="str">
        <f t="shared" si="77"/>
        <v>QLD4306COLINTON</v>
      </c>
      <c r="G4953" s="30">
        <v>4941</v>
      </c>
      <c r="H4953" s="49">
        <v>7.86691872731266</v>
      </c>
      <c r="I4953" s="15">
        <v>3.5558508830000002</v>
      </c>
      <c r="J4953" s="15">
        <v>3.5558508830000002</v>
      </c>
      <c r="K4953" s="15">
        <v>-5.3560511889715166</v>
      </c>
      <c r="P4953" s="49">
        <v>6.5641168998596102</v>
      </c>
      <c r="Q4953" s="15">
        <v>4.1212939899999999</v>
      </c>
      <c r="R4953" s="15">
        <v>4.1212939899999999</v>
      </c>
      <c r="S4953" s="15">
        <v>-10.712102377943033</v>
      </c>
      <c r="X4953" s="49">
        <v>9.3125051336750602</v>
      </c>
      <c r="Y4953" s="15">
        <v>5.2058455669999999</v>
      </c>
      <c r="Z4953" s="15">
        <v>5.2058455669999999</v>
      </c>
      <c r="AA4953" s="15">
        <v>-5.3560511889715166</v>
      </c>
      <c r="AF4953" s="49">
        <v>-2.2548493167456698</v>
      </c>
      <c r="AG4953" s="15">
        <v>6.9148712380200497</v>
      </c>
      <c r="AH4953" s="15">
        <v>6.9148712380200497</v>
      </c>
      <c r="AI4953" s="15">
        <v>-10.712102377943033</v>
      </c>
      <c r="AM4953" s="17"/>
    </row>
    <row r="4954" spans="1:39">
      <c r="A4954" s="7" t="s">
        <v>4209</v>
      </c>
      <c r="B4954" s="7">
        <v>4306</v>
      </c>
      <c r="C4954" s="29" t="s">
        <v>4718</v>
      </c>
      <c r="F4954" s="27" t="str">
        <f t="shared" si="77"/>
        <v>QLD4306DEEBING HEIGHTS</v>
      </c>
      <c r="G4954" s="30">
        <v>4942</v>
      </c>
      <c r="H4954" s="49">
        <v>7.6664876769352697</v>
      </c>
      <c r="I4954" s="15">
        <v>3.5558508830000002</v>
      </c>
      <c r="J4954" s="15">
        <v>3.5558508830000002</v>
      </c>
      <c r="K4954" s="15">
        <v>3.1160722078059333</v>
      </c>
      <c r="P4954" s="49">
        <v>6.2133625616991699</v>
      </c>
      <c r="Q4954" s="15">
        <v>4.1212939899999999</v>
      </c>
      <c r="R4954" s="15">
        <v>4.1212939899999999</v>
      </c>
      <c r="S4954" s="15">
        <v>6.2321444156118666</v>
      </c>
      <c r="X4954" s="49">
        <v>9.0619663207033199</v>
      </c>
      <c r="Y4954" s="15">
        <v>5.2058455669999999</v>
      </c>
      <c r="Z4954" s="15">
        <v>5.2058455669999999</v>
      </c>
      <c r="AA4954" s="15">
        <v>3.1160722078059333</v>
      </c>
      <c r="AF4954" s="49">
        <v>-2.2548493167456698</v>
      </c>
      <c r="AG4954" s="15">
        <v>6.9148712380200497</v>
      </c>
      <c r="AH4954" s="15">
        <v>6.9148712380200497</v>
      </c>
      <c r="AI4954" s="15">
        <v>6.2321444156118666</v>
      </c>
      <c r="AM4954" s="17"/>
    </row>
    <row r="4955" spans="1:39">
      <c r="A4955" s="7" t="s">
        <v>4209</v>
      </c>
      <c r="B4955" s="7">
        <v>4306</v>
      </c>
      <c r="C4955" s="29" t="s">
        <v>4719</v>
      </c>
      <c r="F4955" s="27" t="str">
        <f t="shared" si="77"/>
        <v>QLD4306FAIRNEY VIEW</v>
      </c>
      <c r="G4955" s="30">
        <v>4943</v>
      </c>
      <c r="H4955" s="49">
        <v>9.4703671303318107</v>
      </c>
      <c r="I4955" s="15">
        <v>3.5558508830000002</v>
      </c>
      <c r="J4955" s="15">
        <v>3.5558508830000002</v>
      </c>
      <c r="K4955" s="15">
        <v>3.1160722078059333</v>
      </c>
      <c r="P4955" s="49">
        <v>8.4682118784448406</v>
      </c>
      <c r="Q4955" s="15">
        <v>4.1212939899999999</v>
      </c>
      <c r="R4955" s="15">
        <v>4.1212939899999999</v>
      </c>
      <c r="S4955" s="15">
        <v>6.2321444156118666</v>
      </c>
      <c r="X4955" s="49">
        <v>10.865845774099901</v>
      </c>
      <c r="Y4955" s="15">
        <v>5.2058455669999999</v>
      </c>
      <c r="Z4955" s="15">
        <v>5.2058455669999999</v>
      </c>
      <c r="AA4955" s="15">
        <v>3.1160722078059333</v>
      </c>
      <c r="AF4955" s="49">
        <v>-0.55118538853782995</v>
      </c>
      <c r="AG4955" s="15">
        <v>6.9148712380200497</v>
      </c>
      <c r="AH4955" s="15">
        <v>6.9148712380200497</v>
      </c>
      <c r="AI4955" s="15">
        <v>6.2321444156118666</v>
      </c>
      <c r="AM4955" s="17"/>
    </row>
    <row r="4956" spans="1:39">
      <c r="A4956" s="7" t="s">
        <v>4209</v>
      </c>
      <c r="B4956" s="7">
        <v>4306</v>
      </c>
      <c r="C4956" s="29" t="s">
        <v>2354</v>
      </c>
      <c r="F4956" s="27" t="str">
        <f t="shared" si="77"/>
        <v>QLD4306FERNVALE</v>
      </c>
      <c r="G4956" s="30">
        <v>4944</v>
      </c>
      <c r="H4956" s="49">
        <v>-10.0215525188696</v>
      </c>
      <c r="I4956" s="15">
        <v>3.5558508830000002</v>
      </c>
      <c r="J4956" s="15">
        <v>3.5558508830000002</v>
      </c>
      <c r="K4956" s="15">
        <v>3.1160722078059333</v>
      </c>
      <c r="P4956" s="49">
        <v>-9.7209059433035492</v>
      </c>
      <c r="Q4956" s="15">
        <v>4.1212939899999999</v>
      </c>
      <c r="R4956" s="15">
        <v>4.1212939899999999</v>
      </c>
      <c r="S4956" s="15">
        <v>6.2321444156118666</v>
      </c>
      <c r="X4956" s="49">
        <v>-8.5759661125072402</v>
      </c>
      <c r="Y4956" s="15">
        <v>5.2058455669999999</v>
      </c>
      <c r="Z4956" s="15">
        <v>5.2058455669999999</v>
      </c>
      <c r="AA4956" s="15">
        <v>3.1160722078059333</v>
      </c>
      <c r="AF4956" s="49">
        <v>-0.55118538853782995</v>
      </c>
      <c r="AG4956" s="15">
        <v>6.9148712380200497</v>
      </c>
      <c r="AH4956" s="15">
        <v>6.9148712380200497</v>
      </c>
      <c r="AI4956" s="15">
        <v>6.2321444156118666</v>
      </c>
      <c r="AM4956" s="17"/>
    </row>
    <row r="4957" spans="1:39">
      <c r="A4957" s="7" t="s">
        <v>4209</v>
      </c>
      <c r="B4957" s="7">
        <v>4306</v>
      </c>
      <c r="C4957" s="29" t="s">
        <v>4720</v>
      </c>
      <c r="F4957" s="27" t="str">
        <f t="shared" si="77"/>
        <v>QLD4306GLAMORGAN VALE</v>
      </c>
      <c r="G4957" s="30">
        <v>4945</v>
      </c>
      <c r="H4957" s="49">
        <v>8.4682118784448406</v>
      </c>
      <c r="I4957" s="15">
        <v>3.5558508830000002</v>
      </c>
      <c r="J4957" s="15">
        <v>3.5558508830000002</v>
      </c>
      <c r="K4957" s="15">
        <v>3.1160722078059333</v>
      </c>
      <c r="P4957" s="49">
        <v>7.3157333387748302</v>
      </c>
      <c r="Q4957" s="15">
        <v>4.1212939899999999</v>
      </c>
      <c r="R4957" s="15">
        <v>4.1212939899999999</v>
      </c>
      <c r="S4957" s="15">
        <v>6.2321444156118666</v>
      </c>
      <c r="X4957" s="49">
        <v>9.8636905222128899</v>
      </c>
      <c r="Y4957" s="15">
        <v>5.2058455669999999</v>
      </c>
      <c r="Z4957" s="15">
        <v>5.2058455669999999</v>
      </c>
      <c r="AA4957" s="15">
        <v>3.1160722078059333</v>
      </c>
      <c r="AF4957" s="49">
        <v>-0.20043105037739301</v>
      </c>
      <c r="AG4957" s="15">
        <v>6.9148712380200497</v>
      </c>
      <c r="AH4957" s="15">
        <v>6.9148712380200497</v>
      </c>
      <c r="AI4957" s="15">
        <v>6.2321444156118666</v>
      </c>
      <c r="AM4957" s="17"/>
    </row>
    <row r="4958" spans="1:39">
      <c r="A4958" s="7" t="s">
        <v>4209</v>
      </c>
      <c r="B4958" s="7">
        <v>4306</v>
      </c>
      <c r="C4958" s="29" t="s">
        <v>4721</v>
      </c>
      <c r="F4958" s="27" t="str">
        <f t="shared" si="77"/>
        <v>QLD4306GOOGA CREEK</v>
      </c>
      <c r="G4958" s="30">
        <v>4946</v>
      </c>
      <c r="H4958" s="49">
        <v>-10.0215525188696</v>
      </c>
      <c r="I4958" s="15">
        <v>3.5558508830000002</v>
      </c>
      <c r="J4958" s="15">
        <v>3.5558508830000002</v>
      </c>
      <c r="K4958" s="15">
        <v>-5.3560511889715166</v>
      </c>
      <c r="P4958" s="49">
        <v>-9.7209059433035492</v>
      </c>
      <c r="Q4958" s="15">
        <v>4.1212939899999999</v>
      </c>
      <c r="R4958" s="15">
        <v>4.1212939899999999</v>
      </c>
      <c r="S4958" s="15">
        <v>-10.712102377943033</v>
      </c>
      <c r="X4958" s="49">
        <v>-8.5759661125072402</v>
      </c>
      <c r="Y4958" s="15">
        <v>5.2058455669999999</v>
      </c>
      <c r="Z4958" s="15">
        <v>5.2058455669999999</v>
      </c>
      <c r="AA4958" s="15">
        <v>-5.3560511889715166</v>
      </c>
      <c r="AF4958" s="49">
        <v>-0.20043105037739301</v>
      </c>
      <c r="AG4958" s="15">
        <v>6.9148712380200497</v>
      </c>
      <c r="AH4958" s="15">
        <v>6.9148712380200497</v>
      </c>
      <c r="AI4958" s="15">
        <v>-10.712102377943033</v>
      </c>
      <c r="AM4958" s="17"/>
    </row>
    <row r="4959" spans="1:39">
      <c r="A4959" s="7" t="s">
        <v>4209</v>
      </c>
      <c r="B4959" s="7">
        <v>4306</v>
      </c>
      <c r="C4959" s="29" t="s">
        <v>4722</v>
      </c>
      <c r="F4959" s="27" t="str">
        <f t="shared" si="77"/>
        <v>QLD4306GOOLMAN</v>
      </c>
      <c r="G4959" s="30">
        <v>4947</v>
      </c>
      <c r="H4959" s="49">
        <v>8.6686429288222406</v>
      </c>
      <c r="I4959" s="15">
        <v>3.5558508830000002</v>
      </c>
      <c r="J4959" s="15">
        <v>3.5558508830000002</v>
      </c>
      <c r="K4959" s="15">
        <v>0.8453670310404835</v>
      </c>
      <c r="P4959" s="49">
        <v>7.5662721517465803</v>
      </c>
      <c r="Q4959" s="15">
        <v>4.1212939899999999</v>
      </c>
      <c r="R4959" s="15">
        <v>4.1212939899999999</v>
      </c>
      <c r="S4959" s="15">
        <v>1.690734062080967</v>
      </c>
      <c r="X4959" s="49">
        <v>10.1142293351846</v>
      </c>
      <c r="Y4959" s="15">
        <v>5.2058455669999999</v>
      </c>
      <c r="Z4959" s="15">
        <v>5.2058455669999999</v>
      </c>
      <c r="AA4959" s="15">
        <v>0.8453670310404835</v>
      </c>
      <c r="AF4959" s="49">
        <v>-0.20043105037739301</v>
      </c>
      <c r="AG4959" s="15">
        <v>6.9148712380200497</v>
      </c>
      <c r="AH4959" s="15">
        <v>6.9148712380200497</v>
      </c>
      <c r="AI4959" s="15">
        <v>1.690734062080967</v>
      </c>
      <c r="AM4959" s="17"/>
    </row>
    <row r="4960" spans="1:39">
      <c r="A4960" s="7" t="s">
        <v>4209</v>
      </c>
      <c r="B4960" s="7">
        <v>4306</v>
      </c>
      <c r="C4960" s="29" t="s">
        <v>4723</v>
      </c>
      <c r="F4960" s="27" t="str">
        <f t="shared" si="77"/>
        <v>QLD4306HAIGSLEA</v>
      </c>
      <c r="G4960" s="30">
        <v>4948</v>
      </c>
      <c r="H4960" s="49">
        <v>8.9692895043883194</v>
      </c>
      <c r="I4960" s="15">
        <v>3.5558508830000002</v>
      </c>
      <c r="J4960" s="15">
        <v>3.5558508830000002</v>
      </c>
      <c r="K4960" s="15">
        <v>3.1160722078059333</v>
      </c>
      <c r="P4960" s="49">
        <v>7.91702648990701</v>
      </c>
      <c r="Q4960" s="15">
        <v>4.1212939899999999</v>
      </c>
      <c r="R4960" s="15">
        <v>4.1212939899999999</v>
      </c>
      <c r="S4960" s="15">
        <v>6.2321444156118666</v>
      </c>
      <c r="X4960" s="49">
        <v>10.4148759107507</v>
      </c>
      <c r="Y4960" s="15">
        <v>5.2058455669999999</v>
      </c>
      <c r="Z4960" s="15">
        <v>5.2058455669999999</v>
      </c>
      <c r="AA4960" s="15">
        <v>3.1160722078059333</v>
      </c>
      <c r="AF4960" s="49">
        <v>-0.20043105037739301</v>
      </c>
      <c r="AG4960" s="15">
        <v>6.9148712380200497</v>
      </c>
      <c r="AH4960" s="15">
        <v>6.9148712380200497</v>
      </c>
      <c r="AI4960" s="15">
        <v>6.2321444156118666</v>
      </c>
      <c r="AM4960" s="17"/>
    </row>
    <row r="4961" spans="1:39">
      <c r="A4961" s="7" t="s">
        <v>4209</v>
      </c>
      <c r="B4961" s="7">
        <v>4306</v>
      </c>
      <c r="C4961" s="29" t="s">
        <v>4724</v>
      </c>
      <c r="F4961" s="27" t="str">
        <f t="shared" si="77"/>
        <v>QLD4306HARLIN</v>
      </c>
      <c r="G4961" s="30">
        <v>4949</v>
      </c>
      <c r="H4961" s="49">
        <v>-10.0215525188696</v>
      </c>
      <c r="I4961" s="15">
        <v>3.5558508830000002</v>
      </c>
      <c r="J4961" s="15">
        <v>3.5558508830000002</v>
      </c>
      <c r="K4961" s="15">
        <v>-5.3560511889715166</v>
      </c>
      <c r="P4961" s="49">
        <v>-9.7209059433035492</v>
      </c>
      <c r="Q4961" s="15">
        <v>4.1212939899999999</v>
      </c>
      <c r="R4961" s="15">
        <v>4.1212939899999999</v>
      </c>
      <c r="S4961" s="15">
        <v>-10.712102377943033</v>
      </c>
      <c r="X4961" s="49">
        <v>-8.5759661125072402</v>
      </c>
      <c r="Y4961" s="15">
        <v>5.2058455669999999</v>
      </c>
      <c r="Z4961" s="15">
        <v>5.2058455669999999</v>
      </c>
      <c r="AA4961" s="15">
        <v>-5.3560511889715166</v>
      </c>
      <c r="AF4961" s="49">
        <v>-0.20043105037739301</v>
      </c>
      <c r="AG4961" s="15">
        <v>6.9148712380200497</v>
      </c>
      <c r="AH4961" s="15">
        <v>6.9148712380200497</v>
      </c>
      <c r="AI4961" s="15">
        <v>-10.712102377943033</v>
      </c>
      <c r="AM4961" s="17"/>
    </row>
    <row r="4962" spans="1:39">
      <c r="A4962" s="7" t="s">
        <v>4209</v>
      </c>
      <c r="B4962" s="7">
        <v>4306</v>
      </c>
      <c r="C4962" s="29" t="s">
        <v>1338</v>
      </c>
      <c r="F4962" s="27" t="str">
        <f t="shared" si="77"/>
        <v>QLD4306IRONBARK</v>
      </c>
      <c r="G4962" s="30">
        <v>4950</v>
      </c>
      <c r="H4962" s="49">
        <v>7.3658411013691802</v>
      </c>
      <c r="I4962" s="15">
        <v>3.5558508830000002</v>
      </c>
      <c r="J4962" s="15">
        <v>3.5558508830000002</v>
      </c>
      <c r="K4962" s="15">
        <v>3.1160722078059333</v>
      </c>
      <c r="P4962" s="49">
        <v>5.5118538853782999</v>
      </c>
      <c r="Q4962" s="15">
        <v>4.1212939899999999</v>
      </c>
      <c r="R4962" s="15">
        <v>4.1212939899999999</v>
      </c>
      <c r="S4962" s="15">
        <v>6.2321444156118666</v>
      </c>
      <c r="X4962" s="49">
        <v>8.8114275077315796</v>
      </c>
      <c r="Y4962" s="15">
        <v>5.2058455669999999</v>
      </c>
      <c r="Z4962" s="15">
        <v>5.2058455669999999</v>
      </c>
      <c r="AA4962" s="15">
        <v>3.1160722078059333</v>
      </c>
      <c r="AF4962" s="49">
        <v>-1.50323287783045</v>
      </c>
      <c r="AG4962" s="15">
        <v>6.9148712380200497</v>
      </c>
      <c r="AH4962" s="15">
        <v>6.9148712380200497</v>
      </c>
      <c r="AI4962" s="15">
        <v>6.2321444156118666</v>
      </c>
      <c r="AM4962" s="17"/>
    </row>
    <row r="4963" spans="1:39">
      <c r="A4963" s="7" t="s">
        <v>4209</v>
      </c>
      <c r="B4963" s="7">
        <v>4306</v>
      </c>
      <c r="C4963" s="29" t="s">
        <v>4725</v>
      </c>
      <c r="F4963" s="27" t="str">
        <f t="shared" si="77"/>
        <v>QLD4306KARALEE</v>
      </c>
      <c r="G4963" s="30">
        <v>4951</v>
      </c>
      <c r="H4963" s="49">
        <v>-10.0215525188696</v>
      </c>
      <c r="I4963" s="15">
        <v>3.5558508830000002</v>
      </c>
      <c r="J4963" s="15">
        <v>3.5558508830000002</v>
      </c>
      <c r="K4963" s="15">
        <v>3.1160722078059333</v>
      </c>
      <c r="P4963" s="49">
        <v>-9.7209059433035492</v>
      </c>
      <c r="Q4963" s="15">
        <v>4.1212939899999999</v>
      </c>
      <c r="R4963" s="15">
        <v>4.1212939899999999</v>
      </c>
      <c r="S4963" s="15">
        <v>6.2321444156118666</v>
      </c>
      <c r="X4963" s="49">
        <v>-8.5759661125072402</v>
      </c>
      <c r="Y4963" s="15">
        <v>5.2058455669999999</v>
      </c>
      <c r="Z4963" s="15">
        <v>5.2058455669999999</v>
      </c>
      <c r="AA4963" s="15">
        <v>3.1160722078059333</v>
      </c>
      <c r="AF4963" s="49">
        <v>-1.50323287783045</v>
      </c>
      <c r="AG4963" s="15">
        <v>6.9148712380200497</v>
      </c>
      <c r="AH4963" s="15">
        <v>6.9148712380200497</v>
      </c>
      <c r="AI4963" s="15">
        <v>6.2321444156118666</v>
      </c>
      <c r="AM4963" s="17"/>
    </row>
    <row r="4964" spans="1:39">
      <c r="A4964" s="7" t="s">
        <v>4209</v>
      </c>
      <c r="B4964" s="7">
        <v>4306</v>
      </c>
      <c r="C4964" s="29" t="s">
        <v>4726</v>
      </c>
      <c r="F4964" s="27" t="str">
        <f t="shared" si="77"/>
        <v>QLD4306KARANA DOWNS</v>
      </c>
      <c r="G4964" s="30">
        <v>4952</v>
      </c>
      <c r="H4964" s="49">
        <v>-10.0215525188696</v>
      </c>
      <c r="I4964" s="15">
        <v>3.5558508830000002</v>
      </c>
      <c r="J4964" s="15">
        <v>3.5558508830000002</v>
      </c>
      <c r="K4964" s="15">
        <v>3.1160722078059333</v>
      </c>
      <c r="P4964" s="49">
        <v>-9.7209059433035492</v>
      </c>
      <c r="Q4964" s="15">
        <v>4.1212939899999999</v>
      </c>
      <c r="R4964" s="15">
        <v>4.1212939899999999</v>
      </c>
      <c r="S4964" s="15">
        <v>6.2321444156118666</v>
      </c>
      <c r="X4964" s="49">
        <v>-8.5759661125072402</v>
      </c>
      <c r="Y4964" s="15">
        <v>5.2058455669999999</v>
      </c>
      <c r="Z4964" s="15">
        <v>5.2058455669999999</v>
      </c>
      <c r="AA4964" s="15">
        <v>3.1160722078059333</v>
      </c>
      <c r="AF4964" s="49">
        <v>-1.50323287783045</v>
      </c>
      <c r="AG4964" s="15">
        <v>6.9148712380200497</v>
      </c>
      <c r="AH4964" s="15">
        <v>6.9148712380200497</v>
      </c>
      <c r="AI4964" s="15">
        <v>6.2321444156118666</v>
      </c>
      <c r="AM4964" s="17"/>
    </row>
    <row r="4965" spans="1:39">
      <c r="A4965" s="7" t="s">
        <v>4209</v>
      </c>
      <c r="B4965" s="7">
        <v>4306</v>
      </c>
      <c r="C4965" s="29" t="s">
        <v>4727</v>
      </c>
      <c r="F4965" s="27" t="str">
        <f t="shared" si="77"/>
        <v>QLD4306KARRABIN</v>
      </c>
      <c r="G4965" s="30">
        <v>4953</v>
      </c>
      <c r="H4965" s="49">
        <v>9.2699360799544106</v>
      </c>
      <c r="I4965" s="15">
        <v>3.5558508830000002</v>
      </c>
      <c r="J4965" s="15">
        <v>3.5558508830000002</v>
      </c>
      <c r="K4965" s="15">
        <v>3.1160722078059333</v>
      </c>
      <c r="P4965" s="49">
        <v>8.3178885906618003</v>
      </c>
      <c r="Q4965" s="15">
        <v>4.1212939899999999</v>
      </c>
      <c r="R4965" s="15">
        <v>4.1212939899999999</v>
      </c>
      <c r="S4965" s="15">
        <v>6.2321444156118666</v>
      </c>
      <c r="X4965" s="49">
        <v>10.665414723722501</v>
      </c>
      <c r="Y4965" s="15">
        <v>5.2058455669999999</v>
      </c>
      <c r="Z4965" s="15">
        <v>5.2058455669999999</v>
      </c>
      <c r="AA4965" s="15">
        <v>3.1160722078059333</v>
      </c>
      <c r="AF4965" s="49">
        <v>-1.50323287783045</v>
      </c>
      <c r="AG4965" s="15">
        <v>6.9148712380200497</v>
      </c>
      <c r="AH4965" s="15">
        <v>6.9148712380200497</v>
      </c>
      <c r="AI4965" s="15">
        <v>6.2321444156118666</v>
      </c>
      <c r="AM4965" s="17"/>
    </row>
    <row r="4966" spans="1:39">
      <c r="A4966" s="7" t="s">
        <v>4209</v>
      </c>
      <c r="B4966" s="7">
        <v>4306</v>
      </c>
      <c r="C4966" s="29" t="s">
        <v>4728</v>
      </c>
      <c r="F4966" s="27" t="str">
        <f t="shared" si="77"/>
        <v>QLD4306KHOLO</v>
      </c>
      <c r="G4966" s="30">
        <v>4954</v>
      </c>
      <c r="H4966" s="49">
        <v>8.6686429288222406</v>
      </c>
      <c r="I4966" s="15">
        <v>3.5558508830000002</v>
      </c>
      <c r="J4966" s="15">
        <v>3.5558508830000002</v>
      </c>
      <c r="K4966" s="15">
        <v>3.1160722078059333</v>
      </c>
      <c r="P4966" s="49">
        <v>7.5662721517465803</v>
      </c>
      <c r="Q4966" s="15">
        <v>4.1212939899999999</v>
      </c>
      <c r="R4966" s="15">
        <v>4.1212939899999999</v>
      </c>
      <c r="S4966" s="15">
        <v>6.2321444156118666</v>
      </c>
      <c r="X4966" s="49">
        <v>10.064121572590301</v>
      </c>
      <c r="Y4966" s="15">
        <v>5.2058455669999999</v>
      </c>
      <c r="Z4966" s="15">
        <v>5.2058455669999999</v>
      </c>
      <c r="AA4966" s="15">
        <v>3.1160722078059333</v>
      </c>
      <c r="AF4966" s="49">
        <v>-1.50323287783045</v>
      </c>
      <c r="AG4966" s="15">
        <v>6.9148712380200497</v>
      </c>
      <c r="AH4966" s="15">
        <v>6.9148712380200497</v>
      </c>
      <c r="AI4966" s="15">
        <v>6.2321444156118666</v>
      </c>
      <c r="AM4966" s="17"/>
    </row>
    <row r="4967" spans="1:39">
      <c r="A4967" s="7" t="s">
        <v>4209</v>
      </c>
      <c r="B4967" s="7">
        <v>4306</v>
      </c>
      <c r="C4967" s="29" t="s">
        <v>4729</v>
      </c>
      <c r="F4967" s="27" t="str">
        <f t="shared" si="77"/>
        <v>QLD4306LARK HILL</v>
      </c>
      <c r="G4967" s="30">
        <v>4955</v>
      </c>
      <c r="H4967" s="49">
        <v>7.86691872731266</v>
      </c>
      <c r="I4967" s="15">
        <v>3.5558508830000002</v>
      </c>
      <c r="J4967" s="15">
        <v>3.5558508830000002</v>
      </c>
      <c r="K4967" s="15">
        <v>3.1160722078059333</v>
      </c>
      <c r="P4967" s="49">
        <v>6.5641168998596102</v>
      </c>
      <c r="Q4967" s="15">
        <v>4.1212939899999999</v>
      </c>
      <c r="R4967" s="15">
        <v>4.1212939899999999</v>
      </c>
      <c r="S4967" s="15">
        <v>6.2321444156118666</v>
      </c>
      <c r="X4967" s="49">
        <v>9.2623973710807093</v>
      </c>
      <c r="Y4967" s="15">
        <v>5.2058455669999999</v>
      </c>
      <c r="Z4967" s="15">
        <v>5.2058455669999999</v>
      </c>
      <c r="AA4967" s="15">
        <v>3.1160722078059333</v>
      </c>
      <c r="AF4967" s="49">
        <v>-1.50323287783045</v>
      </c>
      <c r="AG4967" s="15">
        <v>6.9148712380200497</v>
      </c>
      <c r="AH4967" s="15">
        <v>6.9148712380200497</v>
      </c>
      <c r="AI4967" s="15">
        <v>6.2321444156118666</v>
      </c>
      <c r="AM4967" s="17"/>
    </row>
    <row r="4968" spans="1:39">
      <c r="A4968" s="7" t="s">
        <v>4209</v>
      </c>
      <c r="B4968" s="7">
        <v>4306</v>
      </c>
      <c r="C4968" s="29" t="s">
        <v>4730</v>
      </c>
      <c r="F4968" s="27" t="str">
        <f t="shared" si="77"/>
        <v>QLD4306LINVILLE</v>
      </c>
      <c r="G4968" s="30">
        <v>4956</v>
      </c>
      <c r="H4968" s="49">
        <v>911</v>
      </c>
      <c r="I4968" s="15">
        <v>3.5558508830000002</v>
      </c>
      <c r="J4968" s="15">
        <v>3.5558508830000002</v>
      </c>
      <c r="K4968" s="15">
        <v>-5.3560511889715166</v>
      </c>
      <c r="P4968" s="49">
        <v>911</v>
      </c>
      <c r="Q4968" s="15">
        <v>4.1212939899999999</v>
      </c>
      <c r="R4968" s="15">
        <v>4.1212939899999999</v>
      </c>
      <c r="S4968" s="15">
        <v>-10.712102377943033</v>
      </c>
      <c r="X4968" s="49">
        <v>911</v>
      </c>
      <c r="Y4968" s="15">
        <v>5.2058455669999999</v>
      </c>
      <c r="Z4968" s="15">
        <v>5.2058455669999999</v>
      </c>
      <c r="AA4968" s="15">
        <v>-5.3560511889715166</v>
      </c>
      <c r="AF4968" s="49">
        <v>911</v>
      </c>
      <c r="AG4968" s="15">
        <v>6.9148712380200497</v>
      </c>
      <c r="AH4968" s="15">
        <v>6.9148712380200497</v>
      </c>
      <c r="AI4968" s="15">
        <v>-10.712102377943033</v>
      </c>
      <c r="AM4968" s="17"/>
    </row>
    <row r="4969" spans="1:39">
      <c r="A4969" s="7" t="s">
        <v>4209</v>
      </c>
      <c r="B4969" s="7">
        <v>4306</v>
      </c>
      <c r="C4969" s="29" t="s">
        <v>4731</v>
      </c>
      <c r="F4969" s="27" t="str">
        <f t="shared" si="77"/>
        <v>QLD4306MOORE</v>
      </c>
      <c r="G4969" s="30">
        <v>4957</v>
      </c>
      <c r="H4969" s="49">
        <v>8.3679963532561494</v>
      </c>
      <c r="I4969" s="15">
        <v>3.5558508830000002</v>
      </c>
      <c r="J4969" s="15">
        <v>3.5558508830000002</v>
      </c>
      <c r="K4969" s="15">
        <v>-5.3560511889715166</v>
      </c>
      <c r="P4969" s="49">
        <v>7.21551781358614</v>
      </c>
      <c r="Q4969" s="15">
        <v>4.1212939899999999</v>
      </c>
      <c r="R4969" s="15">
        <v>4.1212939899999999</v>
      </c>
      <c r="S4969" s="15">
        <v>-10.712102377943033</v>
      </c>
      <c r="X4969" s="49">
        <v>9.8135827596185408</v>
      </c>
      <c r="Y4969" s="15">
        <v>5.2058455669999999</v>
      </c>
      <c r="Z4969" s="15">
        <v>5.2058455669999999</v>
      </c>
      <c r="AA4969" s="15">
        <v>-5.3560511889715166</v>
      </c>
      <c r="AF4969" s="49">
        <v>-1.50323287783045</v>
      </c>
      <c r="AG4969" s="15">
        <v>6.9148712380200497</v>
      </c>
      <c r="AH4969" s="15">
        <v>6.9148712380200497</v>
      </c>
      <c r="AI4969" s="15">
        <v>-10.712102377943033</v>
      </c>
      <c r="AM4969" s="17"/>
    </row>
    <row r="4970" spans="1:39">
      <c r="A4970" s="7" t="s">
        <v>4209</v>
      </c>
      <c r="B4970" s="7">
        <v>4306</v>
      </c>
      <c r="C4970" s="29" t="s">
        <v>4732</v>
      </c>
      <c r="F4970" s="27" t="str">
        <f t="shared" si="77"/>
        <v>QLD4306MOUNT BINGA</v>
      </c>
      <c r="G4970" s="30">
        <v>4958</v>
      </c>
      <c r="H4970" s="49">
        <v>6.8647634754256996</v>
      </c>
      <c r="I4970" s="15">
        <v>3.5558508830000002</v>
      </c>
      <c r="J4970" s="15">
        <v>3.5558508830000002</v>
      </c>
      <c r="K4970" s="15">
        <v>-5.3560511889715166</v>
      </c>
      <c r="P4970" s="49">
        <v>4.2591598205196002</v>
      </c>
      <c r="Q4970" s="15">
        <v>4.1212939899999999</v>
      </c>
      <c r="R4970" s="15">
        <v>4.1212939899999999</v>
      </c>
      <c r="S4970" s="15">
        <v>-10.712102377943033</v>
      </c>
      <c r="X4970" s="49">
        <v>8.2602421191937498</v>
      </c>
      <c r="Y4970" s="15">
        <v>5.2058455669999999</v>
      </c>
      <c r="Z4970" s="15">
        <v>5.2058455669999999</v>
      </c>
      <c r="AA4970" s="15">
        <v>-5.3560511889715166</v>
      </c>
      <c r="AF4970" s="49">
        <v>-0.55118538853782995</v>
      </c>
      <c r="AG4970" s="15">
        <v>6.9148712380200497</v>
      </c>
      <c r="AH4970" s="15">
        <v>6.9148712380200497</v>
      </c>
      <c r="AI4970" s="15">
        <v>-10.712102377943033</v>
      </c>
      <c r="AM4970" s="17"/>
    </row>
    <row r="4971" spans="1:39">
      <c r="A4971" s="7" t="s">
        <v>4209</v>
      </c>
      <c r="B4971" s="7">
        <v>4306</v>
      </c>
      <c r="C4971" s="29" t="s">
        <v>4733</v>
      </c>
      <c r="F4971" s="27" t="str">
        <f t="shared" si="77"/>
        <v>QLD4306MOUNT CROSBY</v>
      </c>
      <c r="G4971" s="30">
        <v>4959</v>
      </c>
      <c r="H4971" s="49">
        <v>8.4682118784448406</v>
      </c>
      <c r="I4971" s="15">
        <v>3.5558508830000002</v>
      </c>
      <c r="J4971" s="15">
        <v>3.5558508830000002</v>
      </c>
      <c r="K4971" s="15">
        <v>3.1160722078059333</v>
      </c>
      <c r="P4971" s="49">
        <v>7.3157333387748302</v>
      </c>
      <c r="Q4971" s="15">
        <v>4.1212939899999999</v>
      </c>
      <c r="R4971" s="15">
        <v>4.1212939899999999</v>
      </c>
      <c r="S4971" s="15">
        <v>6.2321444156118666</v>
      </c>
      <c r="X4971" s="49">
        <v>9.8636905222128899</v>
      </c>
      <c r="Y4971" s="15">
        <v>5.2058455669999999</v>
      </c>
      <c r="Z4971" s="15">
        <v>5.2058455669999999</v>
      </c>
      <c r="AA4971" s="15">
        <v>3.1160722078059333</v>
      </c>
      <c r="AF4971" s="49">
        <v>-0.55118538853782995</v>
      </c>
      <c r="AG4971" s="15">
        <v>6.9148712380200497</v>
      </c>
      <c r="AH4971" s="15">
        <v>6.9148712380200497</v>
      </c>
      <c r="AI4971" s="15">
        <v>6.2321444156118666</v>
      </c>
      <c r="AM4971" s="17"/>
    </row>
    <row r="4972" spans="1:39">
      <c r="A4972" s="7" t="s">
        <v>4209</v>
      </c>
      <c r="B4972" s="7">
        <v>4306</v>
      </c>
      <c r="C4972" s="29" t="s">
        <v>4734</v>
      </c>
      <c r="F4972" s="27" t="str">
        <f t="shared" si="77"/>
        <v>QLD4306MOUNT MARROW</v>
      </c>
      <c r="G4972" s="30">
        <v>4960</v>
      </c>
      <c r="H4972" s="49">
        <v>7.4660566265578803</v>
      </c>
      <c r="I4972" s="15">
        <v>3.5558508830000002</v>
      </c>
      <c r="J4972" s="15">
        <v>3.5558508830000002</v>
      </c>
      <c r="K4972" s="15">
        <v>3.1160722078059333</v>
      </c>
      <c r="P4972" s="49">
        <v>5.8626082235387402</v>
      </c>
      <c r="Q4972" s="15">
        <v>4.1212939899999999</v>
      </c>
      <c r="R4972" s="15">
        <v>4.1212939899999999</v>
      </c>
      <c r="S4972" s="15">
        <v>6.2321444156118666</v>
      </c>
      <c r="X4972" s="49">
        <v>8.8615352703259305</v>
      </c>
      <c r="Y4972" s="15">
        <v>5.2058455669999999</v>
      </c>
      <c r="Z4972" s="15">
        <v>5.2058455669999999</v>
      </c>
      <c r="AA4972" s="15">
        <v>3.1160722078059333</v>
      </c>
      <c r="AF4972" s="49">
        <v>-2.2548493167456698</v>
      </c>
      <c r="AG4972" s="15">
        <v>6.9148712380200497</v>
      </c>
      <c r="AH4972" s="15">
        <v>6.9148712380200497</v>
      </c>
      <c r="AI4972" s="15">
        <v>6.2321444156118666</v>
      </c>
      <c r="AM4972" s="17"/>
    </row>
    <row r="4973" spans="1:39">
      <c r="A4973" s="7" t="s">
        <v>4209</v>
      </c>
      <c r="B4973" s="7">
        <v>4306</v>
      </c>
      <c r="C4973" s="29" t="s">
        <v>4735</v>
      </c>
      <c r="F4973" s="27" t="str">
        <f t="shared" si="77"/>
        <v>QLD4306MOUNT STANLEY</v>
      </c>
      <c r="G4973" s="30">
        <v>4961</v>
      </c>
      <c r="H4973" s="49">
        <v>4.8604529716517701</v>
      </c>
      <c r="I4973" s="15">
        <v>3.5558508830000002</v>
      </c>
      <c r="J4973" s="15">
        <v>3.5558508830000002</v>
      </c>
      <c r="K4973" s="15">
        <v>-5.3560511889715166</v>
      </c>
      <c r="P4973" s="49">
        <v>2.05441826636828</v>
      </c>
      <c r="Q4973" s="15">
        <v>4.1212939899999999</v>
      </c>
      <c r="R4973" s="15">
        <v>4.1212939899999999</v>
      </c>
      <c r="S4973" s="15">
        <v>-10.712102377943033</v>
      </c>
      <c r="X4973" s="49">
        <v>6.2559316154198203</v>
      </c>
      <c r="Y4973" s="15">
        <v>5.2058455669999999</v>
      </c>
      <c r="Z4973" s="15">
        <v>5.2058455669999999</v>
      </c>
      <c r="AA4973" s="15">
        <v>-5.3560511889715166</v>
      </c>
      <c r="AF4973" s="49">
        <v>-2.2548493167456698</v>
      </c>
      <c r="AG4973" s="15">
        <v>6.9148712380200497</v>
      </c>
      <c r="AH4973" s="15">
        <v>6.9148712380200497</v>
      </c>
      <c r="AI4973" s="15">
        <v>-10.712102377943033</v>
      </c>
      <c r="AM4973" s="17"/>
    </row>
    <row r="4974" spans="1:39">
      <c r="A4974" s="7" t="s">
        <v>4209</v>
      </c>
      <c r="B4974" s="7">
        <v>4306</v>
      </c>
      <c r="C4974" s="29" t="s">
        <v>4736</v>
      </c>
      <c r="F4974" s="27" t="str">
        <f t="shared" si="77"/>
        <v>QLD4306MUIRLEA</v>
      </c>
      <c r="G4974" s="30">
        <v>4962</v>
      </c>
      <c r="H4974" s="49">
        <v>921</v>
      </c>
      <c r="I4974" s="15">
        <v>3.5558508830000002</v>
      </c>
      <c r="J4974" s="15">
        <v>3.5558508830000002</v>
      </c>
      <c r="K4974" s="15">
        <v>3.1160722078059333</v>
      </c>
      <c r="P4974" s="49">
        <v>921</v>
      </c>
      <c r="Q4974" s="15">
        <v>4.1212939899999999</v>
      </c>
      <c r="R4974" s="15">
        <v>4.1212939899999999</v>
      </c>
      <c r="S4974" s="15">
        <v>6.2321444156118666</v>
      </c>
      <c r="X4974" s="49">
        <v>921</v>
      </c>
      <c r="Y4974" s="15">
        <v>5.2058455669999999</v>
      </c>
      <c r="Z4974" s="15">
        <v>5.2058455669999999</v>
      </c>
      <c r="AA4974" s="15">
        <v>3.1160722078059333</v>
      </c>
      <c r="AF4974" s="49">
        <v>921</v>
      </c>
      <c r="AG4974" s="15">
        <v>6.9148712380200497</v>
      </c>
      <c r="AH4974" s="15">
        <v>6.9148712380200497</v>
      </c>
      <c r="AI4974" s="15">
        <v>6.2321444156118666</v>
      </c>
      <c r="AM4974" s="17"/>
    </row>
    <row r="4975" spans="1:39">
      <c r="A4975" s="7" t="s">
        <v>4209</v>
      </c>
      <c r="B4975" s="7">
        <v>4306</v>
      </c>
      <c r="C4975" s="29" t="s">
        <v>4737</v>
      </c>
      <c r="F4975" s="27" t="str">
        <f t="shared" si="77"/>
        <v>QLD4306PEAK CROSSING</v>
      </c>
      <c r="G4975" s="30">
        <v>4963</v>
      </c>
      <c r="H4975" s="49">
        <v>3.2570045686326301</v>
      </c>
      <c r="I4975" s="15">
        <v>3.5558508830000002</v>
      </c>
      <c r="J4975" s="15">
        <v>3.5558508830000002</v>
      </c>
      <c r="K4975" s="15">
        <v>3.1160722078059333</v>
      </c>
      <c r="P4975" s="49">
        <v>0.55118538853782995</v>
      </c>
      <c r="Q4975" s="15">
        <v>4.1212939899999999</v>
      </c>
      <c r="R4975" s="15">
        <v>4.1212939899999999</v>
      </c>
      <c r="S4975" s="15">
        <v>6.2321444156118666</v>
      </c>
      <c r="X4975" s="49">
        <v>4.7025909749950303</v>
      </c>
      <c r="Y4975" s="15">
        <v>5.2058455669999999</v>
      </c>
      <c r="Z4975" s="15">
        <v>5.2058455669999999</v>
      </c>
      <c r="AA4975" s="15">
        <v>3.1160722078059333</v>
      </c>
      <c r="AF4975" s="49">
        <v>-2.2548493167456698</v>
      </c>
      <c r="AG4975" s="15">
        <v>6.9148712380200497</v>
      </c>
      <c r="AH4975" s="15">
        <v>6.9148712380200497</v>
      </c>
      <c r="AI4975" s="15">
        <v>6.2321444156118666</v>
      </c>
      <c r="AM4975" s="17"/>
    </row>
    <row r="4976" spans="1:39">
      <c r="A4976" s="7" t="s">
        <v>4209</v>
      </c>
      <c r="B4976" s="7">
        <v>4306</v>
      </c>
      <c r="C4976" s="29" t="s">
        <v>4738</v>
      </c>
      <c r="F4976" s="27" t="str">
        <f t="shared" si="77"/>
        <v>QLD4306PINE MOUNTAIN</v>
      </c>
      <c r="G4976" s="30">
        <v>4964</v>
      </c>
      <c r="H4976" s="49">
        <v>4.8604529716517701</v>
      </c>
      <c r="I4976" s="15">
        <v>3.5558508830000002</v>
      </c>
      <c r="J4976" s="15">
        <v>3.5558508830000002</v>
      </c>
      <c r="K4976" s="15">
        <v>3.1160722078059333</v>
      </c>
      <c r="P4976" s="49">
        <v>2.05441826636828</v>
      </c>
      <c r="Q4976" s="15">
        <v>4.1212939899999999</v>
      </c>
      <c r="R4976" s="15">
        <v>4.1212939899999999</v>
      </c>
      <c r="S4976" s="15">
        <v>6.2321444156118666</v>
      </c>
      <c r="X4976" s="49">
        <v>6.2559316154198203</v>
      </c>
      <c r="Y4976" s="15">
        <v>5.2058455669999999</v>
      </c>
      <c r="Z4976" s="15">
        <v>5.2058455669999999</v>
      </c>
      <c r="AA4976" s="15">
        <v>3.1160722078059333</v>
      </c>
      <c r="AF4976" s="49">
        <v>-2.2548493167456698</v>
      </c>
      <c r="AG4976" s="15">
        <v>6.9148712380200497</v>
      </c>
      <c r="AH4976" s="15">
        <v>6.9148712380200497</v>
      </c>
      <c r="AI4976" s="15">
        <v>6.2321444156118666</v>
      </c>
      <c r="AM4976" s="17"/>
    </row>
    <row r="4977" spans="1:39">
      <c r="A4977" s="7" t="s">
        <v>4209</v>
      </c>
      <c r="B4977" s="7">
        <v>4306</v>
      </c>
      <c r="C4977" s="29" t="s">
        <v>4739</v>
      </c>
      <c r="F4977" s="27" t="str">
        <f t="shared" si="77"/>
        <v>QLD4306PURGA</v>
      </c>
      <c r="G4977" s="30">
        <v>4965</v>
      </c>
      <c r="H4977" s="49">
        <v>5.9628237487274296</v>
      </c>
      <c r="I4977" s="15">
        <v>3.5558508830000002</v>
      </c>
      <c r="J4977" s="15">
        <v>3.5558508830000002</v>
      </c>
      <c r="K4977" s="15">
        <v>3.1160722078059333</v>
      </c>
      <c r="P4977" s="49">
        <v>2.9563579930665398</v>
      </c>
      <c r="Q4977" s="15">
        <v>4.1212939899999999</v>
      </c>
      <c r="R4977" s="15">
        <v>4.1212939899999999</v>
      </c>
      <c r="S4977" s="15">
        <v>6.2321444156118666</v>
      </c>
      <c r="X4977" s="49">
        <v>7.4084101550898298</v>
      </c>
      <c r="Y4977" s="15">
        <v>5.2058455669999999</v>
      </c>
      <c r="Z4977" s="15">
        <v>5.2058455669999999</v>
      </c>
      <c r="AA4977" s="15">
        <v>3.1160722078059333</v>
      </c>
      <c r="AF4977" s="49">
        <v>-2.2548493167456698</v>
      </c>
      <c r="AG4977" s="15">
        <v>6.9148712380200497</v>
      </c>
      <c r="AH4977" s="15">
        <v>6.9148712380200497</v>
      </c>
      <c r="AI4977" s="15">
        <v>6.2321444156118666</v>
      </c>
      <c r="AM4977" s="17"/>
    </row>
    <row r="4978" spans="1:39">
      <c r="A4978" s="7" t="s">
        <v>4209</v>
      </c>
      <c r="B4978" s="7">
        <v>4306</v>
      </c>
      <c r="C4978" s="29" t="s">
        <v>4740</v>
      </c>
      <c r="F4978" s="27" t="str">
        <f t="shared" si="77"/>
        <v>QLD4306RIPLEY</v>
      </c>
      <c r="G4978" s="30">
        <v>4966</v>
      </c>
      <c r="H4978" s="49">
        <v>6.1632547991048297</v>
      </c>
      <c r="I4978" s="15">
        <v>3.5558508830000002</v>
      </c>
      <c r="J4978" s="15">
        <v>3.5558508830000002</v>
      </c>
      <c r="K4978" s="15">
        <v>3.1160722078059333</v>
      </c>
      <c r="P4978" s="49">
        <v>3.1066812808495898</v>
      </c>
      <c r="Q4978" s="15">
        <v>4.1212939899999999</v>
      </c>
      <c r="R4978" s="15">
        <v>4.1212939899999999</v>
      </c>
      <c r="S4978" s="15">
        <v>6.2321444156118666</v>
      </c>
      <c r="X4978" s="49">
        <v>7.6088412054672299</v>
      </c>
      <c r="Y4978" s="15">
        <v>5.2058455669999999</v>
      </c>
      <c r="Z4978" s="15">
        <v>5.2058455669999999</v>
      </c>
      <c r="AA4978" s="15">
        <v>3.1160722078059333</v>
      </c>
      <c r="AF4978" s="49">
        <v>-2.2548493167456698</v>
      </c>
      <c r="AG4978" s="15">
        <v>6.9148712380200497</v>
      </c>
      <c r="AH4978" s="15">
        <v>6.9148712380200497</v>
      </c>
      <c r="AI4978" s="15">
        <v>6.2321444156118666</v>
      </c>
      <c r="AM4978" s="17"/>
    </row>
    <row r="4979" spans="1:39">
      <c r="A4979" s="7" t="s">
        <v>4209</v>
      </c>
      <c r="B4979" s="7">
        <v>4306</v>
      </c>
      <c r="C4979" s="29" t="s">
        <v>4741</v>
      </c>
      <c r="F4979" s="27" t="str">
        <f t="shared" si="77"/>
        <v>QLD4306SOUTH RIPLEY</v>
      </c>
      <c r="G4979" s="30">
        <v>4967</v>
      </c>
      <c r="H4979" s="49">
        <v>6.7645479502369996</v>
      </c>
      <c r="I4979" s="15">
        <v>3.5558508830000002</v>
      </c>
      <c r="J4979" s="15">
        <v>3.5558508830000002</v>
      </c>
      <c r="K4979" s="15">
        <v>0.8453670310404835</v>
      </c>
      <c r="P4979" s="49">
        <v>3.9585132449535099</v>
      </c>
      <c r="Q4979" s="15">
        <v>4.1212939899999999</v>
      </c>
      <c r="R4979" s="15">
        <v>4.1212939899999999</v>
      </c>
      <c r="S4979" s="15">
        <v>1.690734062080967</v>
      </c>
      <c r="X4979" s="49">
        <v>8.2101343565994007</v>
      </c>
      <c r="Y4979" s="15">
        <v>5.2058455669999999</v>
      </c>
      <c r="Z4979" s="15">
        <v>5.2058455669999999</v>
      </c>
      <c r="AA4979" s="15">
        <v>0.8453670310404835</v>
      </c>
      <c r="AF4979" s="49">
        <v>-2.2548493167456698</v>
      </c>
      <c r="AG4979" s="15">
        <v>6.9148712380200497</v>
      </c>
      <c r="AH4979" s="15">
        <v>6.9148712380200497</v>
      </c>
      <c r="AI4979" s="15">
        <v>1.690734062080967</v>
      </c>
      <c r="AM4979" s="17"/>
    </row>
    <row r="4980" spans="1:39">
      <c r="A4980" s="7" t="s">
        <v>4209</v>
      </c>
      <c r="B4980" s="7">
        <v>4306</v>
      </c>
      <c r="C4980" s="29" t="s">
        <v>4742</v>
      </c>
      <c r="F4980" s="27" t="str">
        <f t="shared" si="77"/>
        <v>QLD4306SWANBANK</v>
      </c>
      <c r="G4980" s="30">
        <v>4968</v>
      </c>
      <c r="H4980" s="49">
        <v>6.0630392739161296</v>
      </c>
      <c r="I4980" s="15">
        <v>3.5558508830000002</v>
      </c>
      <c r="J4980" s="15">
        <v>3.5558508830000002</v>
      </c>
      <c r="K4980" s="15">
        <v>3.1160722078059333</v>
      </c>
      <c r="P4980" s="49">
        <v>3.0064657556608898</v>
      </c>
      <c r="Q4980" s="15">
        <v>4.1212939899999999</v>
      </c>
      <c r="R4980" s="15">
        <v>4.1212939899999999</v>
      </c>
      <c r="S4980" s="15">
        <v>6.2321444156118666</v>
      </c>
      <c r="X4980" s="49">
        <v>7.4585179176841798</v>
      </c>
      <c r="Y4980" s="15">
        <v>5.2058455669999999</v>
      </c>
      <c r="Z4980" s="15">
        <v>5.2058455669999999</v>
      </c>
      <c r="AA4980" s="15">
        <v>3.1160722078059333</v>
      </c>
      <c r="AF4980" s="49">
        <v>-2.2548493167456698</v>
      </c>
      <c r="AG4980" s="15">
        <v>6.9148712380200497</v>
      </c>
      <c r="AH4980" s="15">
        <v>6.9148712380200497</v>
      </c>
      <c r="AI4980" s="15">
        <v>6.2321444156118666</v>
      </c>
      <c r="AM4980" s="17"/>
    </row>
    <row r="4981" spans="1:39">
      <c r="A4981" s="7" t="s">
        <v>4209</v>
      </c>
      <c r="B4981" s="7">
        <v>4306</v>
      </c>
      <c r="C4981" s="29" t="s">
        <v>4743</v>
      </c>
      <c r="F4981" s="27" t="str">
        <f t="shared" si="77"/>
        <v>QLD4306THAGOONA</v>
      </c>
      <c r="G4981" s="30">
        <v>4969</v>
      </c>
      <c r="H4981" s="49">
        <v>6.6643324250483102</v>
      </c>
      <c r="I4981" s="15">
        <v>3.5558508830000002</v>
      </c>
      <c r="J4981" s="15">
        <v>3.5558508830000002</v>
      </c>
      <c r="K4981" s="15">
        <v>3.1160722078059333</v>
      </c>
      <c r="P4981" s="49">
        <v>3.8081899571704598</v>
      </c>
      <c r="Q4981" s="15">
        <v>4.1212939899999999</v>
      </c>
      <c r="R4981" s="15">
        <v>4.1212939899999999</v>
      </c>
      <c r="S4981" s="15">
        <v>6.2321444156118666</v>
      </c>
      <c r="X4981" s="49">
        <v>8.0598110688163604</v>
      </c>
      <c r="Y4981" s="15">
        <v>5.2058455669999999</v>
      </c>
      <c r="Z4981" s="15">
        <v>5.2058455669999999</v>
      </c>
      <c r="AA4981" s="15">
        <v>3.1160722078059333</v>
      </c>
      <c r="AF4981" s="49">
        <v>-2.2548493167456698</v>
      </c>
      <c r="AG4981" s="15">
        <v>6.9148712380200497</v>
      </c>
      <c r="AH4981" s="15">
        <v>6.9148712380200497</v>
      </c>
      <c r="AI4981" s="15">
        <v>6.2321444156118666</v>
      </c>
      <c r="AM4981" s="17"/>
    </row>
    <row r="4982" spans="1:39">
      <c r="A4982" s="7" t="s">
        <v>4209</v>
      </c>
      <c r="B4982" s="7">
        <v>4306</v>
      </c>
      <c r="C4982" s="29" t="s">
        <v>4744</v>
      </c>
      <c r="F4982" s="27" t="str">
        <f t="shared" si="77"/>
        <v>QLD4306VERNOR</v>
      </c>
      <c r="G4982" s="30">
        <v>4970</v>
      </c>
      <c r="H4982" s="49">
        <v>8.3679963532561494</v>
      </c>
      <c r="I4982" s="15">
        <v>3.5558508830000002</v>
      </c>
      <c r="J4982" s="15">
        <v>3.5558508830000002</v>
      </c>
      <c r="K4982" s="15">
        <v>3.1160722078059333</v>
      </c>
      <c r="P4982" s="49">
        <v>7.21551781358614</v>
      </c>
      <c r="Q4982" s="15">
        <v>4.1212939899999999</v>
      </c>
      <c r="R4982" s="15">
        <v>4.1212939899999999</v>
      </c>
      <c r="S4982" s="15">
        <v>6.2321444156118666</v>
      </c>
      <c r="X4982" s="49">
        <v>9.8135827596185408</v>
      </c>
      <c r="Y4982" s="15">
        <v>5.2058455669999999</v>
      </c>
      <c r="Z4982" s="15">
        <v>5.2058455669999999</v>
      </c>
      <c r="AA4982" s="15">
        <v>3.1160722078059333</v>
      </c>
      <c r="AF4982" s="49">
        <v>-2.2548493167456698</v>
      </c>
      <c r="AG4982" s="15">
        <v>6.9148712380200497</v>
      </c>
      <c r="AH4982" s="15">
        <v>6.9148712380200497</v>
      </c>
      <c r="AI4982" s="15">
        <v>6.2321444156118666</v>
      </c>
      <c r="AM4982" s="17"/>
    </row>
    <row r="4983" spans="1:39">
      <c r="A4983" s="7" t="s">
        <v>4209</v>
      </c>
      <c r="B4983" s="7">
        <v>4306</v>
      </c>
      <c r="C4983" s="29" t="s">
        <v>4745</v>
      </c>
      <c r="F4983" s="27" t="str">
        <f t="shared" si="77"/>
        <v>QLD4306WALLOON</v>
      </c>
      <c r="G4983" s="30">
        <v>4971</v>
      </c>
      <c r="H4983" s="49">
        <v>7.6664876769352697</v>
      </c>
      <c r="I4983" s="15">
        <v>3.5558508830000002</v>
      </c>
      <c r="J4983" s="15">
        <v>3.5558508830000002</v>
      </c>
      <c r="K4983" s="15">
        <v>3.1160722078059333</v>
      </c>
      <c r="P4983" s="49">
        <v>6.2133625616991699</v>
      </c>
      <c r="Q4983" s="15">
        <v>4.1212939899999999</v>
      </c>
      <c r="R4983" s="15">
        <v>4.1212939899999999</v>
      </c>
      <c r="S4983" s="15">
        <v>6.2321444156118666</v>
      </c>
      <c r="X4983" s="49">
        <v>9.1120740832976708</v>
      </c>
      <c r="Y4983" s="15">
        <v>5.2058455669999999</v>
      </c>
      <c r="Z4983" s="15">
        <v>5.2058455669999999</v>
      </c>
      <c r="AA4983" s="15">
        <v>3.1160722078059333</v>
      </c>
      <c r="AF4983" s="49">
        <v>-2.2548493167456698</v>
      </c>
      <c r="AG4983" s="15">
        <v>6.9148712380200497</v>
      </c>
      <c r="AH4983" s="15">
        <v>6.9148712380200497</v>
      </c>
      <c r="AI4983" s="15">
        <v>6.2321444156118666</v>
      </c>
      <c r="AM4983" s="17"/>
    </row>
    <row r="4984" spans="1:39">
      <c r="A4984" s="7" t="s">
        <v>4209</v>
      </c>
      <c r="B4984" s="7">
        <v>4306</v>
      </c>
      <c r="C4984" s="29" t="s">
        <v>4746</v>
      </c>
      <c r="F4984" s="27" t="str">
        <f t="shared" si="77"/>
        <v>QLD4306WANORA</v>
      </c>
      <c r="G4984" s="30">
        <v>4972</v>
      </c>
      <c r="H4984" s="49">
        <v>6.6643324250483102</v>
      </c>
      <c r="I4984" s="15">
        <v>3.5558508830000002</v>
      </c>
      <c r="J4984" s="15">
        <v>3.5558508830000002</v>
      </c>
      <c r="K4984" s="15">
        <v>3.1160722078059333</v>
      </c>
      <c r="P4984" s="49">
        <v>3.8081899571704598</v>
      </c>
      <c r="Q4984" s="15">
        <v>4.1212939899999999</v>
      </c>
      <c r="R4984" s="15">
        <v>4.1212939899999999</v>
      </c>
      <c r="S4984" s="15">
        <v>6.2321444156118666</v>
      </c>
      <c r="X4984" s="49">
        <v>8.0598110688163604</v>
      </c>
      <c r="Y4984" s="15">
        <v>5.2058455669999999</v>
      </c>
      <c r="Z4984" s="15">
        <v>5.2058455669999999</v>
      </c>
      <c r="AA4984" s="15">
        <v>3.1160722078059333</v>
      </c>
      <c r="AF4984" s="49">
        <v>-2.2548493167456698</v>
      </c>
      <c r="AG4984" s="15">
        <v>6.9148712380200497</v>
      </c>
      <c r="AH4984" s="15">
        <v>6.9148712380200497</v>
      </c>
      <c r="AI4984" s="15">
        <v>6.2321444156118666</v>
      </c>
      <c r="AM4984" s="17"/>
    </row>
    <row r="4985" spans="1:39">
      <c r="A4985" s="7" t="s">
        <v>4209</v>
      </c>
      <c r="B4985" s="7">
        <v>4306</v>
      </c>
      <c r="C4985" s="29" t="s">
        <v>4747</v>
      </c>
      <c r="F4985" s="27" t="str">
        <f t="shared" si="77"/>
        <v>QLD4306WILLOWBANK</v>
      </c>
      <c r="G4985" s="30">
        <v>4973</v>
      </c>
      <c r="H4985" s="49">
        <v>6.1632547991048297</v>
      </c>
      <c r="I4985" s="15">
        <v>3.5558508830000002</v>
      </c>
      <c r="J4985" s="15">
        <v>3.5558508830000002</v>
      </c>
      <c r="K4985" s="15">
        <v>3.1160722078059333</v>
      </c>
      <c r="P4985" s="49">
        <v>3.1066812808495898</v>
      </c>
      <c r="Q4985" s="15">
        <v>4.1212939899999999</v>
      </c>
      <c r="R4985" s="15">
        <v>4.1212939899999999</v>
      </c>
      <c r="S4985" s="15">
        <v>6.2321444156118666</v>
      </c>
      <c r="X4985" s="49">
        <v>7.5587334428728798</v>
      </c>
      <c r="Y4985" s="15">
        <v>5.2058455669999999</v>
      </c>
      <c r="Z4985" s="15">
        <v>5.2058455669999999</v>
      </c>
      <c r="AA4985" s="15">
        <v>3.1160722078059333</v>
      </c>
      <c r="AF4985" s="49">
        <v>-2.2548493167456698</v>
      </c>
      <c r="AG4985" s="15">
        <v>6.9148712380200497</v>
      </c>
      <c r="AH4985" s="15">
        <v>6.9148712380200497</v>
      </c>
      <c r="AI4985" s="15">
        <v>6.2321444156118666</v>
      </c>
      <c r="AM4985" s="17"/>
    </row>
    <row r="4986" spans="1:39">
      <c r="A4986" s="7" t="s">
        <v>4209</v>
      </c>
      <c r="B4986" s="7">
        <v>4306</v>
      </c>
      <c r="C4986" s="29" t="s">
        <v>4748</v>
      </c>
      <c r="F4986" s="27" t="str">
        <f t="shared" si="77"/>
        <v>QLD4306WIVENHOE POCKET</v>
      </c>
      <c r="G4986" s="30">
        <v>4974</v>
      </c>
      <c r="H4986" s="49">
        <v>-10.0215525188696</v>
      </c>
      <c r="I4986" s="15">
        <v>3.5558508830000002</v>
      </c>
      <c r="J4986" s="15">
        <v>3.5558508830000002</v>
      </c>
      <c r="K4986" s="15">
        <v>3.1160722078059333</v>
      </c>
      <c r="P4986" s="49">
        <v>-9.7209059433035492</v>
      </c>
      <c r="Q4986" s="15">
        <v>4.1212939899999999</v>
      </c>
      <c r="R4986" s="15">
        <v>4.1212939899999999</v>
      </c>
      <c r="S4986" s="15">
        <v>6.2321444156118666</v>
      </c>
      <c r="X4986" s="49">
        <v>-8.5759661125072402</v>
      </c>
      <c r="Y4986" s="15">
        <v>5.2058455669999999</v>
      </c>
      <c r="Z4986" s="15">
        <v>5.2058455669999999</v>
      </c>
      <c r="AA4986" s="15">
        <v>3.1160722078059333</v>
      </c>
      <c r="AF4986" s="49">
        <v>-2.2548493167456698</v>
      </c>
      <c r="AG4986" s="15">
        <v>6.9148712380200497</v>
      </c>
      <c r="AH4986" s="15">
        <v>6.9148712380200497</v>
      </c>
      <c r="AI4986" s="15">
        <v>6.2321444156118666</v>
      </c>
      <c r="AM4986" s="17"/>
    </row>
    <row r="4987" spans="1:39">
      <c r="A4987" s="7" t="s">
        <v>4209</v>
      </c>
      <c r="B4987" s="7">
        <v>4307</v>
      </c>
      <c r="C4987" s="29" t="s">
        <v>4749</v>
      </c>
      <c r="F4987" s="27" t="str">
        <f t="shared" si="77"/>
        <v>QLD4307COLEYVILLE</v>
      </c>
      <c r="G4987" s="30">
        <v>4975</v>
      </c>
      <c r="H4987" s="49">
        <v>-10.0215525188696</v>
      </c>
      <c r="I4987" s="15">
        <v>3.5628508829999999</v>
      </c>
      <c r="J4987" s="15">
        <v>3.5628508829999999</v>
      </c>
      <c r="K4987" s="15">
        <v>-8.1362508840155705</v>
      </c>
      <c r="P4987" s="49">
        <v>-9.7209059433035492</v>
      </c>
      <c r="Q4987" s="15">
        <v>4.126813812</v>
      </c>
      <c r="R4987" s="15">
        <v>4.126813812</v>
      </c>
      <c r="S4987" s="15">
        <v>-16.272501768031141</v>
      </c>
      <c r="X4987" s="49">
        <v>-8.5759661125072402</v>
      </c>
      <c r="Y4987" s="15">
        <v>5.2127195669999997</v>
      </c>
      <c r="Z4987" s="15">
        <v>5.2127195669999997</v>
      </c>
      <c r="AA4987" s="15">
        <v>-8.1362508840155705</v>
      </c>
      <c r="AF4987" s="49">
        <v>-2.2548493167456698</v>
      </c>
      <c r="AG4987" s="15">
        <v>5.7122849357556902</v>
      </c>
      <c r="AH4987" s="15">
        <v>5.7122849357556902</v>
      </c>
      <c r="AI4987" s="15">
        <v>-16.272501768031141</v>
      </c>
      <c r="AM4987" s="17"/>
    </row>
    <row r="4988" spans="1:39">
      <c r="A4988" s="7" t="s">
        <v>4209</v>
      </c>
      <c r="B4988" s="7">
        <v>4307</v>
      </c>
      <c r="C4988" s="29" t="s">
        <v>4750</v>
      </c>
      <c r="F4988" s="27" t="str">
        <f t="shared" si="77"/>
        <v>QLD4307HARRISVILLE</v>
      </c>
      <c r="G4988" s="30">
        <v>4976</v>
      </c>
      <c r="H4988" s="49">
        <v>4.2591598205196002</v>
      </c>
      <c r="I4988" s="15">
        <v>3.5628508829999999</v>
      </c>
      <c r="J4988" s="15">
        <v>3.5628508829999999</v>
      </c>
      <c r="K4988" s="15">
        <v>-8.1362508840155705</v>
      </c>
      <c r="P4988" s="49">
        <v>1.50323287783045</v>
      </c>
      <c r="Q4988" s="15">
        <v>4.126813812</v>
      </c>
      <c r="R4988" s="15">
        <v>4.126813812</v>
      </c>
      <c r="S4988" s="15">
        <v>-16.272501768031141</v>
      </c>
      <c r="X4988" s="49">
        <v>5.6546384642876504</v>
      </c>
      <c r="Y4988" s="15">
        <v>5.2127195669999997</v>
      </c>
      <c r="Z4988" s="15">
        <v>5.2127195669999997</v>
      </c>
      <c r="AA4988" s="15">
        <v>-8.1362508840155705</v>
      </c>
      <c r="AF4988" s="49">
        <v>-2.2548493167456698</v>
      </c>
      <c r="AG4988" s="15">
        <v>5.7122849357556902</v>
      </c>
      <c r="AH4988" s="15">
        <v>5.7122849357556902</v>
      </c>
      <c r="AI4988" s="15">
        <v>-16.272501768031141</v>
      </c>
      <c r="AM4988" s="17"/>
    </row>
    <row r="4989" spans="1:39">
      <c r="A4989" s="7" t="s">
        <v>4209</v>
      </c>
      <c r="B4989" s="7">
        <v>4307</v>
      </c>
      <c r="C4989" s="29" t="s">
        <v>4751</v>
      </c>
      <c r="F4989" s="27" t="str">
        <f t="shared" si="77"/>
        <v>QLD4307MUTDAPILLY</v>
      </c>
      <c r="G4989" s="30">
        <v>4977</v>
      </c>
      <c r="H4989" s="49">
        <v>5.8626082235387402</v>
      </c>
      <c r="I4989" s="15">
        <v>3.5628508829999999</v>
      </c>
      <c r="J4989" s="15">
        <v>3.5628508829999999</v>
      </c>
      <c r="K4989" s="15">
        <v>-8.1362508840155705</v>
      </c>
      <c r="P4989" s="49">
        <v>2.85614246787785</v>
      </c>
      <c r="Q4989" s="15">
        <v>4.126813812</v>
      </c>
      <c r="R4989" s="15">
        <v>4.126813812</v>
      </c>
      <c r="S4989" s="15">
        <v>-16.272501768031141</v>
      </c>
      <c r="X4989" s="49">
        <v>7.2580868673067904</v>
      </c>
      <c r="Y4989" s="15">
        <v>5.2127195669999997</v>
      </c>
      <c r="Z4989" s="15">
        <v>5.2127195669999997</v>
      </c>
      <c r="AA4989" s="15">
        <v>-8.1362508840155705</v>
      </c>
      <c r="AF4989" s="49">
        <v>-2.2548493167456698</v>
      </c>
      <c r="AG4989" s="15">
        <v>5.7122849357556902</v>
      </c>
      <c r="AH4989" s="15">
        <v>5.7122849357556902</v>
      </c>
      <c r="AI4989" s="15">
        <v>-16.272501768031141</v>
      </c>
      <c r="AM4989" s="17"/>
    </row>
    <row r="4990" spans="1:39">
      <c r="A4990" s="7" t="s">
        <v>4209</v>
      </c>
      <c r="B4990" s="7">
        <v>4307</v>
      </c>
      <c r="C4990" s="29" t="s">
        <v>3450</v>
      </c>
      <c r="F4990" s="27" t="str">
        <f t="shared" si="77"/>
        <v>QLD4307SILVERDALE</v>
      </c>
      <c r="G4990" s="30">
        <v>4978</v>
      </c>
      <c r="H4990" s="49">
        <v>7.16541005099179</v>
      </c>
      <c r="I4990" s="15">
        <v>3.5628508829999999</v>
      </c>
      <c r="J4990" s="15">
        <v>3.5628508829999999</v>
      </c>
      <c r="K4990" s="15">
        <v>-8.1362508840155705</v>
      </c>
      <c r="P4990" s="49">
        <v>4.9606684968404702</v>
      </c>
      <c r="Q4990" s="15">
        <v>4.126813812</v>
      </c>
      <c r="R4990" s="15">
        <v>4.126813812</v>
      </c>
      <c r="S4990" s="15">
        <v>-16.272501768031141</v>
      </c>
      <c r="X4990" s="49">
        <v>8.6109964573541902</v>
      </c>
      <c r="Y4990" s="15">
        <v>5.2127195669999997</v>
      </c>
      <c r="Z4990" s="15">
        <v>5.2127195669999997</v>
      </c>
      <c r="AA4990" s="15">
        <v>-8.1362508840155705</v>
      </c>
      <c r="AF4990" s="49">
        <v>-2.2548493167456698</v>
      </c>
      <c r="AG4990" s="15">
        <v>5.7122849357556902</v>
      </c>
      <c r="AH4990" s="15">
        <v>5.7122849357556902</v>
      </c>
      <c r="AI4990" s="15">
        <v>-16.272501768031141</v>
      </c>
      <c r="AM4990" s="17"/>
    </row>
    <row r="4991" spans="1:39">
      <c r="A4991" s="7" t="s">
        <v>4209</v>
      </c>
      <c r="B4991" s="7">
        <v>4307</v>
      </c>
      <c r="C4991" s="29" t="s">
        <v>4752</v>
      </c>
      <c r="F4991" s="27" t="str">
        <f t="shared" si="77"/>
        <v>QLD4307WARRILL VIEW</v>
      </c>
      <c r="G4991" s="30">
        <v>4979</v>
      </c>
      <c r="H4991" s="49">
        <v>6.2634703242935199</v>
      </c>
      <c r="I4991" s="15">
        <v>3.5628508829999999</v>
      </c>
      <c r="J4991" s="15">
        <v>3.5628508829999999</v>
      </c>
      <c r="K4991" s="15">
        <v>-8.1362508840155705</v>
      </c>
      <c r="P4991" s="49">
        <v>3.2068968060382801</v>
      </c>
      <c r="Q4991" s="15">
        <v>4.126813812</v>
      </c>
      <c r="R4991" s="15">
        <v>4.126813812</v>
      </c>
      <c r="S4991" s="15">
        <v>-16.272501768031141</v>
      </c>
      <c r="X4991" s="49">
        <v>7.6589489680615701</v>
      </c>
      <c r="Y4991" s="15">
        <v>5.2127195669999997</v>
      </c>
      <c r="Z4991" s="15">
        <v>5.2127195669999997</v>
      </c>
      <c r="AA4991" s="15">
        <v>-8.1362508840155705</v>
      </c>
      <c r="AF4991" s="49">
        <v>-2.2548493167456698</v>
      </c>
      <c r="AG4991" s="15">
        <v>5.7122849357556902</v>
      </c>
      <c r="AH4991" s="15">
        <v>5.7122849357556902</v>
      </c>
      <c r="AI4991" s="15">
        <v>-16.272501768031141</v>
      </c>
      <c r="AM4991" s="17"/>
    </row>
    <row r="4992" spans="1:39">
      <c r="A4992" s="7" t="s">
        <v>4209</v>
      </c>
      <c r="B4992" s="7">
        <v>4307</v>
      </c>
      <c r="C4992" s="29" t="s">
        <v>4753</v>
      </c>
      <c r="F4992" s="27" t="str">
        <f t="shared" si="77"/>
        <v>QLD4307WILSONS PLAINS</v>
      </c>
      <c r="G4992" s="30">
        <v>4980</v>
      </c>
      <c r="H4992" s="49">
        <v>8.06734977769006</v>
      </c>
      <c r="I4992" s="15">
        <v>3.5628508829999999</v>
      </c>
      <c r="J4992" s="15">
        <v>3.5628508829999999</v>
      </c>
      <c r="K4992" s="15">
        <v>-8.1362508840155705</v>
      </c>
      <c r="P4992" s="49">
        <v>6.8647634754256996</v>
      </c>
      <c r="Q4992" s="15">
        <v>4.126813812</v>
      </c>
      <c r="R4992" s="15">
        <v>4.126813812</v>
      </c>
      <c r="S4992" s="15">
        <v>-16.272501768031141</v>
      </c>
      <c r="X4992" s="49">
        <v>9.5129361840524602</v>
      </c>
      <c r="Y4992" s="15">
        <v>5.2127195669999997</v>
      </c>
      <c r="Z4992" s="15">
        <v>5.2127195669999997</v>
      </c>
      <c r="AA4992" s="15">
        <v>-8.1362508840155705</v>
      </c>
      <c r="AF4992" s="49">
        <v>-2.2548493167456698</v>
      </c>
      <c r="AG4992" s="15">
        <v>5.7122849357556902</v>
      </c>
      <c r="AH4992" s="15">
        <v>5.7122849357556902</v>
      </c>
      <c r="AI4992" s="15">
        <v>-16.272501768031141</v>
      </c>
      <c r="AM4992" s="17"/>
    </row>
    <row r="4993" spans="1:39">
      <c r="A4993" s="7" t="s">
        <v>4209</v>
      </c>
      <c r="B4993" s="7">
        <v>4309</v>
      </c>
      <c r="C4993" s="29" t="s">
        <v>4754</v>
      </c>
      <c r="F4993" s="27" t="str">
        <f t="shared" si="77"/>
        <v>QLD4309ARATULA</v>
      </c>
      <c r="G4993" s="30">
        <v>4981</v>
      </c>
      <c r="H4993" s="49">
        <v>-10.0215525188696</v>
      </c>
      <c r="I4993" s="15">
        <v>7.038733723</v>
      </c>
      <c r="J4993" s="15">
        <v>7.038733723</v>
      </c>
      <c r="K4993" s="15">
        <v>-8.1362508840155705</v>
      </c>
      <c r="P4993" s="49">
        <v>-9.7209059433035492</v>
      </c>
      <c r="Q4993" s="15">
        <v>6.8677073230000003</v>
      </c>
      <c r="R4993" s="15">
        <v>6.8677073230000003</v>
      </c>
      <c r="S4993" s="15">
        <v>-16.272501768031141</v>
      </c>
      <c r="X4993" s="49">
        <v>-8.5759661125072402</v>
      </c>
      <c r="Y4993" s="15">
        <v>8.6260365159999992</v>
      </c>
      <c r="Z4993" s="15">
        <v>8.6260365159999992</v>
      </c>
      <c r="AA4993" s="15">
        <v>-8.1362508840155705</v>
      </c>
      <c r="AF4993" s="49">
        <v>-2.2548493167456698</v>
      </c>
      <c r="AG4993" s="15">
        <v>3.4574356190100199</v>
      </c>
      <c r="AH4993" s="15">
        <v>3.4574356190100199</v>
      </c>
      <c r="AI4993" s="15">
        <v>-16.272501768031141</v>
      </c>
      <c r="AM4993" s="17"/>
    </row>
    <row r="4994" spans="1:39">
      <c r="A4994" s="7" t="s">
        <v>4209</v>
      </c>
      <c r="B4994" s="7">
        <v>4309</v>
      </c>
      <c r="C4994" s="29" t="s">
        <v>4755</v>
      </c>
      <c r="F4994" s="27" t="str">
        <f t="shared" si="77"/>
        <v>QLD4309CHARLWOOD</v>
      </c>
      <c r="G4994" s="30">
        <v>4982</v>
      </c>
      <c r="H4994" s="49">
        <v>6.9649790006143997</v>
      </c>
      <c r="I4994" s="15">
        <v>7.038733723</v>
      </c>
      <c r="J4994" s="15">
        <v>7.038733723</v>
      </c>
      <c r="K4994" s="15">
        <v>-8.1362508840155705</v>
      </c>
      <c r="P4994" s="49">
        <v>4.5096986334913396</v>
      </c>
      <c r="Q4994" s="15">
        <v>6.8677073230000003</v>
      </c>
      <c r="R4994" s="15">
        <v>6.8677073230000003</v>
      </c>
      <c r="S4994" s="15">
        <v>-16.272501768031141</v>
      </c>
      <c r="X4994" s="49">
        <v>8.4105654069768008</v>
      </c>
      <c r="Y4994" s="15">
        <v>8.6260365159999992</v>
      </c>
      <c r="Z4994" s="15">
        <v>8.6260365159999992</v>
      </c>
      <c r="AA4994" s="15">
        <v>-8.1362508840155705</v>
      </c>
      <c r="AF4994" s="49">
        <v>-2.2548493167456698</v>
      </c>
      <c r="AG4994" s="15">
        <v>3.4574356190100199</v>
      </c>
      <c r="AH4994" s="15">
        <v>3.4574356190100199</v>
      </c>
      <c r="AI4994" s="15">
        <v>-16.272501768031141</v>
      </c>
      <c r="AM4994" s="17"/>
    </row>
    <row r="4995" spans="1:39">
      <c r="A4995" s="7" t="s">
        <v>4209</v>
      </c>
      <c r="B4995" s="7">
        <v>4309</v>
      </c>
      <c r="C4995" s="29" t="s">
        <v>4756</v>
      </c>
      <c r="F4995" s="27" t="str">
        <f t="shared" si="77"/>
        <v>QLD4309CLUMBER</v>
      </c>
      <c r="G4995" s="30">
        <v>4983</v>
      </c>
      <c r="H4995" s="49">
        <v>5.2613150724065596</v>
      </c>
      <c r="I4995" s="15">
        <v>7.038733723</v>
      </c>
      <c r="J4995" s="15">
        <v>7.038733723</v>
      </c>
      <c r="K4995" s="15">
        <v>-8.1362508840155705</v>
      </c>
      <c r="P4995" s="49">
        <v>2.4051726045287101</v>
      </c>
      <c r="Q4995" s="15">
        <v>6.8677073230000003</v>
      </c>
      <c r="R4995" s="15">
        <v>6.8677073230000003</v>
      </c>
      <c r="S4995" s="15">
        <v>-16.272501768031141</v>
      </c>
      <c r="X4995" s="49">
        <v>6.7069014787689598</v>
      </c>
      <c r="Y4995" s="15">
        <v>8.6260365159999992</v>
      </c>
      <c r="Z4995" s="15">
        <v>8.6260365159999992</v>
      </c>
      <c r="AA4995" s="15">
        <v>-8.1362508840155705</v>
      </c>
      <c r="AF4995" s="49">
        <v>-2.2548493167456698</v>
      </c>
      <c r="AG4995" s="15">
        <v>3.4574356190100199</v>
      </c>
      <c r="AH4995" s="15">
        <v>3.4574356190100199</v>
      </c>
      <c r="AI4995" s="15">
        <v>-16.272501768031141</v>
      </c>
      <c r="AM4995" s="17"/>
    </row>
    <row r="4996" spans="1:39">
      <c r="A4996" s="7" t="s">
        <v>4209</v>
      </c>
      <c r="B4996" s="7">
        <v>4309</v>
      </c>
      <c r="C4996" s="29" t="s">
        <v>897</v>
      </c>
      <c r="F4996" s="27" t="str">
        <f t="shared" si="77"/>
        <v>QLD4309FASSIFERN</v>
      </c>
      <c r="G4996" s="30">
        <v>4984</v>
      </c>
      <c r="H4996" s="49">
        <v>5.8626082235387402</v>
      </c>
      <c r="I4996" s="15">
        <v>7.038733723</v>
      </c>
      <c r="J4996" s="15">
        <v>7.038733723</v>
      </c>
      <c r="K4996" s="15">
        <v>-8.1362508840155705</v>
      </c>
      <c r="P4996" s="49">
        <v>2.85614246787785</v>
      </c>
      <c r="Q4996" s="15">
        <v>6.8677073230000003</v>
      </c>
      <c r="R4996" s="15">
        <v>6.8677073230000003</v>
      </c>
      <c r="S4996" s="15">
        <v>-16.272501768031141</v>
      </c>
      <c r="X4996" s="49">
        <v>7.2580868673067904</v>
      </c>
      <c r="Y4996" s="15">
        <v>8.6260365159999992</v>
      </c>
      <c r="Z4996" s="15">
        <v>8.6260365159999992</v>
      </c>
      <c r="AA4996" s="15">
        <v>-8.1362508840155705</v>
      </c>
      <c r="AF4996" s="49">
        <v>-2.2548493167456698</v>
      </c>
      <c r="AG4996" s="15">
        <v>3.4574356190100199</v>
      </c>
      <c r="AH4996" s="15">
        <v>3.4574356190100199</v>
      </c>
      <c r="AI4996" s="15">
        <v>-16.272501768031141</v>
      </c>
      <c r="AM4996" s="17"/>
    </row>
    <row r="4997" spans="1:39">
      <c r="A4997" s="7" t="s">
        <v>4209</v>
      </c>
      <c r="B4997" s="7">
        <v>4309</v>
      </c>
      <c r="C4997" s="29" t="s">
        <v>4757</v>
      </c>
      <c r="F4997" s="27" t="str">
        <f t="shared" si="77"/>
        <v>QLD4309FASSIFERN VALLEY</v>
      </c>
      <c r="G4997" s="30">
        <v>4985</v>
      </c>
      <c r="H4997" s="49">
        <v>5.8626082235387402</v>
      </c>
      <c r="I4997" s="15">
        <v>7.038733723</v>
      </c>
      <c r="J4997" s="15">
        <v>7.038733723</v>
      </c>
      <c r="K4997" s="15">
        <v>-8.1362508840155705</v>
      </c>
      <c r="P4997" s="49">
        <v>2.85614246787785</v>
      </c>
      <c r="Q4997" s="15">
        <v>6.8677073230000003</v>
      </c>
      <c r="R4997" s="15">
        <v>6.8677073230000003</v>
      </c>
      <c r="S4997" s="15">
        <v>-16.272501768031141</v>
      </c>
      <c r="X4997" s="49">
        <v>7.3081946299011404</v>
      </c>
      <c r="Y4997" s="15">
        <v>8.6260365159999992</v>
      </c>
      <c r="Z4997" s="15">
        <v>8.6260365159999992</v>
      </c>
      <c r="AA4997" s="15">
        <v>-8.1362508840155705</v>
      </c>
      <c r="AF4997" s="49">
        <v>-2.2548493167456698</v>
      </c>
      <c r="AG4997" s="15">
        <v>3.4574356190100199</v>
      </c>
      <c r="AH4997" s="15">
        <v>3.4574356190100199</v>
      </c>
      <c r="AI4997" s="15">
        <v>-16.272501768031141</v>
      </c>
      <c r="AM4997" s="17"/>
    </row>
    <row r="4998" spans="1:39">
      <c r="A4998" s="7" t="s">
        <v>4209</v>
      </c>
      <c r="B4998" s="7">
        <v>4309</v>
      </c>
      <c r="C4998" s="29" t="s">
        <v>4758</v>
      </c>
      <c r="F4998" s="27" t="str">
        <f t="shared" si="77"/>
        <v>QLD4309FRAZERVIEW</v>
      </c>
      <c r="G4998" s="30">
        <v>4986</v>
      </c>
      <c r="H4998" s="49">
        <v>7.0651945258030899</v>
      </c>
      <c r="I4998" s="15">
        <v>7.038733723</v>
      </c>
      <c r="J4998" s="15">
        <v>7.038733723</v>
      </c>
      <c r="K4998" s="15">
        <v>-8.1362508840155705</v>
      </c>
      <c r="P4998" s="49">
        <v>4.7101296838687299</v>
      </c>
      <c r="Q4998" s="15">
        <v>6.8677073230000003</v>
      </c>
      <c r="R4998" s="15">
        <v>6.8677073230000003</v>
      </c>
      <c r="S4998" s="15">
        <v>-16.272501768031141</v>
      </c>
      <c r="X4998" s="49">
        <v>8.4606731695711392</v>
      </c>
      <c r="Y4998" s="15">
        <v>8.6260365159999992</v>
      </c>
      <c r="Z4998" s="15">
        <v>8.6260365159999992</v>
      </c>
      <c r="AA4998" s="15">
        <v>-8.1362508840155705</v>
      </c>
      <c r="AF4998" s="49">
        <v>-2.2548493167456698</v>
      </c>
      <c r="AG4998" s="15">
        <v>3.4574356190100199</v>
      </c>
      <c r="AH4998" s="15">
        <v>3.4574356190100199</v>
      </c>
      <c r="AI4998" s="15">
        <v>-16.272501768031141</v>
      </c>
      <c r="AM4998" s="17"/>
    </row>
    <row r="4999" spans="1:39">
      <c r="A4999" s="7" t="s">
        <v>4209</v>
      </c>
      <c r="B4999" s="7">
        <v>4309</v>
      </c>
      <c r="C4999" s="29" t="s">
        <v>4759</v>
      </c>
      <c r="F4999" s="27" t="str">
        <f t="shared" si="77"/>
        <v>QLD4309KALBAR</v>
      </c>
      <c r="G4999" s="30">
        <v>4987</v>
      </c>
      <c r="H4999" s="49">
        <v>9.8712292310865895</v>
      </c>
      <c r="I4999" s="15">
        <v>7.038733723</v>
      </c>
      <c r="J4999" s="15">
        <v>7.038733723</v>
      </c>
      <c r="K4999" s="15">
        <v>-8.1362508840155705</v>
      </c>
      <c r="P4999" s="49">
        <v>8.86907397919963</v>
      </c>
      <c r="Q4999" s="15">
        <v>6.8677073230000003</v>
      </c>
      <c r="R4999" s="15">
        <v>6.8677073230000003</v>
      </c>
      <c r="S4999" s="15">
        <v>-16.272501768031141</v>
      </c>
      <c r="X4999" s="49">
        <v>11.2667078748546</v>
      </c>
      <c r="Y4999" s="15">
        <v>8.6260365159999992</v>
      </c>
      <c r="Z4999" s="15">
        <v>8.6260365159999992</v>
      </c>
      <c r="AA4999" s="15">
        <v>-8.1362508840155705</v>
      </c>
      <c r="AF4999" s="49">
        <v>-0.55118538853782995</v>
      </c>
      <c r="AG4999" s="15">
        <v>3.4574356190100199</v>
      </c>
      <c r="AH4999" s="15">
        <v>3.4574356190100199</v>
      </c>
      <c r="AI4999" s="15">
        <v>-16.272501768031141</v>
      </c>
      <c r="AM4999" s="17"/>
    </row>
    <row r="5000" spans="1:39">
      <c r="A5000" s="7" t="s">
        <v>4209</v>
      </c>
      <c r="B5000" s="7">
        <v>4309</v>
      </c>
      <c r="C5000" s="29" t="s">
        <v>4760</v>
      </c>
      <c r="F5000" s="27" t="str">
        <f t="shared" si="77"/>
        <v>QLD4309KENTS LAGOON</v>
      </c>
      <c r="G5000" s="30">
        <v>4988</v>
      </c>
      <c r="H5000" s="49">
        <v>-10.0215525188696</v>
      </c>
      <c r="I5000" s="15">
        <v>7.038733723</v>
      </c>
      <c r="J5000" s="15">
        <v>7.038733723</v>
      </c>
      <c r="K5000" s="15">
        <v>-8.1362508840155705</v>
      </c>
      <c r="P5000" s="49">
        <v>-9.7209059433035492</v>
      </c>
      <c r="Q5000" s="15">
        <v>6.8677073230000003</v>
      </c>
      <c r="R5000" s="15">
        <v>6.8677073230000003</v>
      </c>
      <c r="S5000" s="15">
        <v>-16.272501768031141</v>
      </c>
      <c r="X5000" s="49">
        <v>-8.5759661125072402</v>
      </c>
      <c r="Y5000" s="15">
        <v>8.6260365159999992</v>
      </c>
      <c r="Z5000" s="15">
        <v>8.6260365159999992</v>
      </c>
      <c r="AA5000" s="15">
        <v>-8.1362508840155705</v>
      </c>
      <c r="AF5000" s="49">
        <v>-0.55118538853782995</v>
      </c>
      <c r="AG5000" s="15">
        <v>3.4574356190100199</v>
      </c>
      <c r="AH5000" s="15">
        <v>3.4574356190100199</v>
      </c>
      <c r="AI5000" s="15">
        <v>-16.272501768031141</v>
      </c>
      <c r="AM5000" s="17"/>
    </row>
    <row r="5001" spans="1:39">
      <c r="A5001" s="7" t="s">
        <v>4209</v>
      </c>
      <c r="B5001" s="7">
        <v>4309</v>
      </c>
      <c r="C5001" s="29" t="s">
        <v>4761</v>
      </c>
      <c r="F5001" s="27" t="str">
        <f t="shared" si="77"/>
        <v>QLD4309KULGUN</v>
      </c>
      <c r="G5001" s="30">
        <v>4989</v>
      </c>
      <c r="H5001" s="49">
        <v>-10.0215525188696</v>
      </c>
      <c r="I5001" s="15">
        <v>7.038733723</v>
      </c>
      <c r="J5001" s="15">
        <v>7.038733723</v>
      </c>
      <c r="K5001" s="15">
        <v>-8.1362508840155705</v>
      </c>
      <c r="P5001" s="49">
        <v>-9.7209059433035492</v>
      </c>
      <c r="Q5001" s="15">
        <v>6.8677073230000003</v>
      </c>
      <c r="R5001" s="15">
        <v>6.8677073230000003</v>
      </c>
      <c r="S5001" s="15">
        <v>-16.272501768031141</v>
      </c>
      <c r="X5001" s="49">
        <v>-8.5759661125072402</v>
      </c>
      <c r="Y5001" s="15">
        <v>8.6260365159999992</v>
      </c>
      <c r="Z5001" s="15">
        <v>8.6260365159999992</v>
      </c>
      <c r="AA5001" s="15">
        <v>-8.1362508840155705</v>
      </c>
      <c r="AF5001" s="49">
        <v>-0.55118538853782995</v>
      </c>
      <c r="AG5001" s="15">
        <v>3.4574356190100199</v>
      </c>
      <c r="AH5001" s="15">
        <v>3.4574356190100199</v>
      </c>
      <c r="AI5001" s="15">
        <v>-16.272501768031141</v>
      </c>
      <c r="AM5001" s="17"/>
    </row>
    <row r="5002" spans="1:39">
      <c r="A5002" s="7" t="s">
        <v>4209</v>
      </c>
      <c r="B5002" s="7">
        <v>4309</v>
      </c>
      <c r="C5002" s="29" t="s">
        <v>4762</v>
      </c>
      <c r="F5002" s="27" t="str">
        <f t="shared" si="77"/>
        <v>QLD4309MILORA</v>
      </c>
      <c r="G5002" s="30">
        <v>4990</v>
      </c>
      <c r="H5002" s="49">
        <v>9.2699360799544106</v>
      </c>
      <c r="I5002" s="15">
        <v>7.038733723</v>
      </c>
      <c r="J5002" s="15">
        <v>7.038733723</v>
      </c>
      <c r="K5002" s="15">
        <v>-8.1362508840155705</v>
      </c>
      <c r="P5002" s="49">
        <v>8.3178885906618003</v>
      </c>
      <c r="Q5002" s="15">
        <v>6.8677073230000003</v>
      </c>
      <c r="R5002" s="15">
        <v>6.8677073230000003</v>
      </c>
      <c r="S5002" s="15">
        <v>-16.272501768031141</v>
      </c>
      <c r="X5002" s="49">
        <v>10.7155224863168</v>
      </c>
      <c r="Y5002" s="15">
        <v>8.6260365159999992</v>
      </c>
      <c r="Z5002" s="15">
        <v>8.6260365159999992</v>
      </c>
      <c r="AA5002" s="15">
        <v>-8.1362508840155705</v>
      </c>
      <c r="AF5002" s="49">
        <v>-0.20043105037739301</v>
      </c>
      <c r="AG5002" s="15">
        <v>3.4574356190100199</v>
      </c>
      <c r="AH5002" s="15">
        <v>3.4574356190100199</v>
      </c>
      <c r="AI5002" s="15">
        <v>-16.272501768031141</v>
      </c>
      <c r="AM5002" s="17"/>
    </row>
    <row r="5003" spans="1:39">
      <c r="A5003" s="7" t="s">
        <v>4209</v>
      </c>
      <c r="B5003" s="7">
        <v>4309</v>
      </c>
      <c r="C5003" s="29" t="s">
        <v>4763</v>
      </c>
      <c r="F5003" s="27" t="str">
        <f t="shared" si="77"/>
        <v>QLD4309MOOGERAH</v>
      </c>
      <c r="G5003" s="30">
        <v>4991</v>
      </c>
      <c r="H5003" s="49">
        <v>7.96713425250136</v>
      </c>
      <c r="I5003" s="15">
        <v>7.038733723</v>
      </c>
      <c r="J5003" s="15">
        <v>7.038733723</v>
      </c>
      <c r="K5003" s="15">
        <v>-8.1362508840155705</v>
      </c>
      <c r="P5003" s="49">
        <v>6.7144401876426603</v>
      </c>
      <c r="Q5003" s="15">
        <v>6.8677073230000003</v>
      </c>
      <c r="R5003" s="15">
        <v>6.8677073230000003</v>
      </c>
      <c r="S5003" s="15">
        <v>-16.272501768031141</v>
      </c>
      <c r="X5003" s="49">
        <v>9.4127206588637602</v>
      </c>
      <c r="Y5003" s="15">
        <v>8.6260365159999992</v>
      </c>
      <c r="Z5003" s="15">
        <v>8.6260365159999992</v>
      </c>
      <c r="AA5003" s="15">
        <v>-8.1362508840155705</v>
      </c>
      <c r="AF5003" s="49">
        <v>-0.20043105037739301</v>
      </c>
      <c r="AG5003" s="15">
        <v>3.4574356190100199</v>
      </c>
      <c r="AH5003" s="15">
        <v>3.4574356190100199</v>
      </c>
      <c r="AI5003" s="15">
        <v>-16.272501768031141</v>
      </c>
      <c r="AM5003" s="17"/>
    </row>
    <row r="5004" spans="1:39">
      <c r="A5004" s="7" t="s">
        <v>4209</v>
      </c>
      <c r="B5004" s="7">
        <v>4309</v>
      </c>
      <c r="C5004" s="29" t="s">
        <v>4764</v>
      </c>
      <c r="F5004" s="27" t="str">
        <f t="shared" si="77"/>
        <v>QLD4309MORWINCHA</v>
      </c>
      <c r="G5004" s="30">
        <v>4992</v>
      </c>
      <c r="H5004" s="49">
        <v>8.9692895043883194</v>
      </c>
      <c r="I5004" s="15">
        <v>7.038733723</v>
      </c>
      <c r="J5004" s="15">
        <v>7.038733723</v>
      </c>
      <c r="K5004" s="15">
        <v>-8.1362508840155705</v>
      </c>
      <c r="P5004" s="49">
        <v>7.91702648990701</v>
      </c>
      <c r="Q5004" s="15">
        <v>6.8677073230000003</v>
      </c>
      <c r="R5004" s="15">
        <v>6.8677073230000003</v>
      </c>
      <c r="S5004" s="15">
        <v>-16.272501768031141</v>
      </c>
      <c r="X5004" s="49">
        <v>10.4148759107507</v>
      </c>
      <c r="Y5004" s="15">
        <v>8.6260365159999992</v>
      </c>
      <c r="Z5004" s="15">
        <v>8.6260365159999992</v>
      </c>
      <c r="AA5004" s="15">
        <v>-8.1362508840155705</v>
      </c>
      <c r="AF5004" s="49">
        <v>-0.20043105037739301</v>
      </c>
      <c r="AG5004" s="15">
        <v>3.4574356190100199</v>
      </c>
      <c r="AH5004" s="15">
        <v>3.4574356190100199</v>
      </c>
      <c r="AI5004" s="15">
        <v>-16.272501768031141</v>
      </c>
      <c r="AM5004" s="17"/>
    </row>
    <row r="5005" spans="1:39">
      <c r="A5005" s="7" t="s">
        <v>4209</v>
      </c>
      <c r="B5005" s="7">
        <v>4309</v>
      </c>
      <c r="C5005" s="29" t="s">
        <v>4765</v>
      </c>
      <c r="F5005" s="27" t="str">
        <f t="shared" si="77"/>
        <v>QLD4309MOUNT EDWARDS</v>
      </c>
      <c r="G5005" s="30">
        <v>4993</v>
      </c>
      <c r="H5005" s="49">
        <v>9.0695050295770194</v>
      </c>
      <c r="I5005" s="15">
        <v>7.038733723</v>
      </c>
      <c r="J5005" s="15">
        <v>7.038733723</v>
      </c>
      <c r="K5005" s="15">
        <v>-8.1362508840155705</v>
      </c>
      <c r="P5005" s="49">
        <v>8.0172420150957109</v>
      </c>
      <c r="Q5005" s="15">
        <v>6.8677073230000003</v>
      </c>
      <c r="R5005" s="15">
        <v>6.8677073230000003</v>
      </c>
      <c r="S5005" s="15">
        <v>-16.272501768031141</v>
      </c>
      <c r="X5005" s="49">
        <v>10.5150914359394</v>
      </c>
      <c r="Y5005" s="15">
        <v>8.6260365159999992</v>
      </c>
      <c r="Z5005" s="15">
        <v>8.6260365159999992</v>
      </c>
      <c r="AA5005" s="15">
        <v>-8.1362508840155705</v>
      </c>
      <c r="AF5005" s="49">
        <v>-0.20043105037739301</v>
      </c>
      <c r="AG5005" s="15">
        <v>3.4574356190100199</v>
      </c>
      <c r="AH5005" s="15">
        <v>3.4574356190100199</v>
      </c>
      <c r="AI5005" s="15">
        <v>-16.272501768031141</v>
      </c>
      <c r="AM5005" s="17"/>
    </row>
    <row r="5006" spans="1:39">
      <c r="A5006" s="7" t="s">
        <v>4209</v>
      </c>
      <c r="B5006" s="7">
        <v>4309</v>
      </c>
      <c r="C5006" s="29" t="s">
        <v>4766</v>
      </c>
      <c r="F5006" s="27" t="str">
        <f t="shared" ref="F5006:F5069" si="78">TRIM(A5006)&amp;IF(LEN(TRIM(B5006))=3,"0"&amp;TRIM(B5006),TRIM(B5006))&amp;TRIM(C5006)</f>
        <v>QLD4309MUNBILLA</v>
      </c>
      <c r="G5006" s="30">
        <v>4994</v>
      </c>
      <c r="H5006" s="49">
        <v>6.5641168998596102</v>
      </c>
      <c r="I5006" s="15">
        <v>7.038733723</v>
      </c>
      <c r="J5006" s="15">
        <v>7.038733723</v>
      </c>
      <c r="K5006" s="15">
        <v>-8.1362508840155705</v>
      </c>
      <c r="P5006" s="49">
        <v>3.60775890679307</v>
      </c>
      <c r="Q5006" s="15">
        <v>6.8677073230000003</v>
      </c>
      <c r="R5006" s="15">
        <v>6.8677073230000003</v>
      </c>
      <c r="S5006" s="15">
        <v>-16.272501768031141</v>
      </c>
      <c r="X5006" s="49">
        <v>7.9595955436276604</v>
      </c>
      <c r="Y5006" s="15">
        <v>8.6260365159999992</v>
      </c>
      <c r="Z5006" s="15">
        <v>8.6260365159999992</v>
      </c>
      <c r="AA5006" s="15">
        <v>-8.1362508840155705</v>
      </c>
      <c r="AF5006" s="49">
        <v>-0.55118538853782995</v>
      </c>
      <c r="AG5006" s="15">
        <v>3.4574356190100199</v>
      </c>
      <c r="AH5006" s="15">
        <v>3.4574356190100199</v>
      </c>
      <c r="AI5006" s="15">
        <v>-16.272501768031141</v>
      </c>
      <c r="AM5006" s="17"/>
    </row>
    <row r="5007" spans="1:39">
      <c r="A5007" s="7" t="s">
        <v>4209</v>
      </c>
      <c r="B5007" s="7">
        <v>4309</v>
      </c>
      <c r="C5007" s="29" t="s">
        <v>4767</v>
      </c>
      <c r="F5007" s="27" t="str">
        <f t="shared" si="78"/>
        <v>QLD4309OBUM OBUM</v>
      </c>
      <c r="G5007" s="30">
        <v>4995</v>
      </c>
      <c r="H5007" s="49">
        <v>6.46390137467092</v>
      </c>
      <c r="I5007" s="15">
        <v>7.038733723</v>
      </c>
      <c r="J5007" s="15">
        <v>7.038733723</v>
      </c>
      <c r="K5007" s="15">
        <v>-8.1362508840155705</v>
      </c>
      <c r="P5007" s="49">
        <v>3.50754338160437</v>
      </c>
      <c r="Q5007" s="15">
        <v>6.8677073230000003</v>
      </c>
      <c r="R5007" s="15">
        <v>6.8677073230000003</v>
      </c>
      <c r="S5007" s="15">
        <v>-16.272501768031141</v>
      </c>
      <c r="X5007" s="49">
        <v>7.9094877810333104</v>
      </c>
      <c r="Y5007" s="15">
        <v>8.6260365159999992</v>
      </c>
      <c r="Z5007" s="15">
        <v>8.6260365159999992</v>
      </c>
      <c r="AA5007" s="15">
        <v>-8.1362508840155705</v>
      </c>
      <c r="AF5007" s="49">
        <v>-0.20043105037739301</v>
      </c>
      <c r="AG5007" s="15">
        <v>3.4574356190100199</v>
      </c>
      <c r="AH5007" s="15">
        <v>3.4574356190100199</v>
      </c>
      <c r="AI5007" s="15">
        <v>-16.272501768031141</v>
      </c>
      <c r="AM5007" s="17"/>
    </row>
    <row r="5008" spans="1:39">
      <c r="A5008" s="7" t="s">
        <v>4209</v>
      </c>
      <c r="B5008" s="7">
        <v>4309</v>
      </c>
      <c r="C5008" s="29" t="s">
        <v>4768</v>
      </c>
      <c r="F5008" s="27" t="str">
        <f t="shared" si="78"/>
        <v>QLD4309TAROME</v>
      </c>
      <c r="G5008" s="30">
        <v>4996</v>
      </c>
      <c r="H5008" s="49">
        <v>6.1632547991048297</v>
      </c>
      <c r="I5008" s="15">
        <v>7.038733723</v>
      </c>
      <c r="J5008" s="15">
        <v>7.038733723</v>
      </c>
      <c r="K5008" s="15">
        <v>-8.1362508840155705</v>
      </c>
      <c r="P5008" s="49">
        <v>3.1066812808495898</v>
      </c>
      <c r="Q5008" s="15">
        <v>6.8677073230000003</v>
      </c>
      <c r="R5008" s="15">
        <v>6.8677073230000003</v>
      </c>
      <c r="S5008" s="15">
        <v>-16.272501768031141</v>
      </c>
      <c r="X5008" s="49">
        <v>7.5587334428728798</v>
      </c>
      <c r="Y5008" s="15">
        <v>8.6260365159999992</v>
      </c>
      <c r="Z5008" s="15">
        <v>8.6260365159999992</v>
      </c>
      <c r="AA5008" s="15">
        <v>-8.1362508840155705</v>
      </c>
      <c r="AF5008" s="49">
        <v>-0.20043105037739301</v>
      </c>
      <c r="AG5008" s="15">
        <v>3.4574356190100199</v>
      </c>
      <c r="AH5008" s="15">
        <v>3.4574356190100199</v>
      </c>
      <c r="AI5008" s="15">
        <v>-16.272501768031141</v>
      </c>
      <c r="AM5008" s="17"/>
    </row>
    <row r="5009" spans="1:39">
      <c r="A5009" s="7" t="s">
        <v>4209</v>
      </c>
      <c r="B5009" s="7">
        <v>4309</v>
      </c>
      <c r="C5009" s="29" t="s">
        <v>4769</v>
      </c>
      <c r="F5009" s="27" t="str">
        <f t="shared" si="78"/>
        <v>QLD4309TEVIOTVILLE</v>
      </c>
      <c r="G5009" s="30">
        <v>4997</v>
      </c>
      <c r="H5009" s="49">
        <v>6.2634703242935199</v>
      </c>
      <c r="I5009" s="15">
        <v>7.038733723</v>
      </c>
      <c r="J5009" s="15">
        <v>7.038733723</v>
      </c>
      <c r="K5009" s="15">
        <v>-8.1362508840155705</v>
      </c>
      <c r="P5009" s="49">
        <v>3.2068968060382801</v>
      </c>
      <c r="Q5009" s="15">
        <v>6.8677073230000003</v>
      </c>
      <c r="R5009" s="15">
        <v>6.8677073230000003</v>
      </c>
      <c r="S5009" s="15">
        <v>-16.272501768031141</v>
      </c>
      <c r="X5009" s="49">
        <v>7.6589489680615701</v>
      </c>
      <c r="Y5009" s="15">
        <v>8.6260365159999992</v>
      </c>
      <c r="Z5009" s="15">
        <v>8.6260365159999992</v>
      </c>
      <c r="AA5009" s="15">
        <v>-8.1362508840155705</v>
      </c>
      <c r="AF5009" s="49">
        <v>-0.20043105037739301</v>
      </c>
      <c r="AG5009" s="15">
        <v>3.4574356190100199</v>
      </c>
      <c r="AH5009" s="15">
        <v>3.4574356190100199</v>
      </c>
      <c r="AI5009" s="15">
        <v>-16.272501768031141</v>
      </c>
      <c r="AM5009" s="17"/>
    </row>
    <row r="5010" spans="1:39">
      <c r="A5010" s="7" t="s">
        <v>4209</v>
      </c>
      <c r="B5010" s="7">
        <v>4309</v>
      </c>
      <c r="C5010" s="29" t="s">
        <v>1667</v>
      </c>
      <c r="F5010" s="27" t="str">
        <f t="shared" si="78"/>
        <v>QLD4309WASHPOOL</v>
      </c>
      <c r="G5010" s="30">
        <v>4998</v>
      </c>
      <c r="H5010" s="49">
        <v>5.9628237487274296</v>
      </c>
      <c r="I5010" s="15">
        <v>7.038733723</v>
      </c>
      <c r="J5010" s="15">
        <v>7.038733723</v>
      </c>
      <c r="K5010" s="15">
        <v>-8.1362508840155705</v>
      </c>
      <c r="P5010" s="49">
        <v>2.9563579930665398</v>
      </c>
      <c r="Q5010" s="15">
        <v>6.8677073230000003</v>
      </c>
      <c r="R5010" s="15">
        <v>6.8677073230000003</v>
      </c>
      <c r="S5010" s="15">
        <v>-16.272501768031141</v>
      </c>
      <c r="X5010" s="49">
        <v>7.4084101550898298</v>
      </c>
      <c r="Y5010" s="15">
        <v>8.6260365159999992</v>
      </c>
      <c r="Z5010" s="15">
        <v>8.6260365159999992</v>
      </c>
      <c r="AA5010" s="15">
        <v>-8.1362508840155705</v>
      </c>
      <c r="AF5010" s="49">
        <v>-0.55118538853782995</v>
      </c>
      <c r="AG5010" s="15">
        <v>3.4574356190100199</v>
      </c>
      <c r="AH5010" s="15">
        <v>3.4574356190100199</v>
      </c>
      <c r="AI5010" s="15">
        <v>-16.272501768031141</v>
      </c>
      <c r="AM5010" s="17"/>
    </row>
    <row r="5011" spans="1:39">
      <c r="A5011" s="7" t="s">
        <v>4209</v>
      </c>
      <c r="B5011" s="7">
        <v>4310</v>
      </c>
      <c r="C5011" s="29" t="s">
        <v>1029</v>
      </c>
      <c r="F5011" s="27" t="str">
        <f t="shared" si="78"/>
        <v>QLD4310ALLANDALE</v>
      </c>
      <c r="G5011" s="30">
        <v>4999</v>
      </c>
      <c r="H5011" s="49">
        <v>6.1632547991048297</v>
      </c>
      <c r="I5011" s="15">
        <v>5.9010270440000001</v>
      </c>
      <c r="J5011" s="15">
        <v>5.9010270440000001</v>
      </c>
      <c r="K5011" s="15">
        <v>-8.1362508840155705</v>
      </c>
      <c r="P5011" s="49">
        <v>3.1066812808495898</v>
      </c>
      <c r="Q5011" s="15">
        <v>5.9705732710000001</v>
      </c>
      <c r="R5011" s="15">
        <v>5.9705732710000001</v>
      </c>
      <c r="S5011" s="15">
        <v>-16.272501768031141</v>
      </c>
      <c r="X5011" s="49">
        <v>7.6088412054672299</v>
      </c>
      <c r="Y5011" s="15">
        <v>7.5088085570000001</v>
      </c>
      <c r="Z5011" s="15">
        <v>7.5088085570000001</v>
      </c>
      <c r="AA5011" s="15">
        <v>-8.1362508840155705</v>
      </c>
      <c r="AF5011" s="49">
        <v>-0.55118538853782995</v>
      </c>
      <c r="AG5011" s="15">
        <v>5.7623926983500402</v>
      </c>
      <c r="AH5011" s="15">
        <v>5.7623926983500402</v>
      </c>
      <c r="AI5011" s="15">
        <v>-16.272501768031141</v>
      </c>
      <c r="AM5011" s="17"/>
    </row>
    <row r="5012" spans="1:39">
      <c r="A5012" s="7" t="s">
        <v>4209</v>
      </c>
      <c r="B5012" s="7">
        <v>4310</v>
      </c>
      <c r="C5012" s="29" t="s">
        <v>4770</v>
      </c>
      <c r="F5012" s="27" t="str">
        <f t="shared" si="78"/>
        <v>QLD4310ANTHONY</v>
      </c>
      <c r="G5012" s="30">
        <v>5000</v>
      </c>
      <c r="H5012" s="49">
        <v>-4.7602374464630799</v>
      </c>
      <c r="I5012" s="15">
        <v>5.9010270440000001</v>
      </c>
      <c r="J5012" s="15">
        <v>5.9010270440000001</v>
      </c>
      <c r="K5012" s="15">
        <v>-8.1362508840155705</v>
      </c>
      <c r="P5012" s="49">
        <v>-5.2112073098122096</v>
      </c>
      <c r="Q5012" s="15">
        <v>5.9705732710000001</v>
      </c>
      <c r="R5012" s="15">
        <v>5.9705732710000001</v>
      </c>
      <c r="S5012" s="15">
        <v>-16.272501768031141</v>
      </c>
      <c r="X5012" s="49">
        <v>-3.3146510384972299</v>
      </c>
      <c r="Y5012" s="15">
        <v>7.5088085570000001</v>
      </c>
      <c r="Z5012" s="15">
        <v>7.5088085570000001</v>
      </c>
      <c r="AA5012" s="15">
        <v>-8.1362508840155705</v>
      </c>
      <c r="AF5012" s="49">
        <v>-0.55118538853782995</v>
      </c>
      <c r="AG5012" s="15">
        <v>5.7623926983500402</v>
      </c>
      <c r="AH5012" s="15">
        <v>5.7623926983500402</v>
      </c>
      <c r="AI5012" s="15">
        <v>-16.272501768031141</v>
      </c>
      <c r="AM5012" s="17"/>
    </row>
    <row r="5013" spans="1:39">
      <c r="A5013" s="7" t="s">
        <v>4209</v>
      </c>
      <c r="B5013" s="7">
        <v>4310</v>
      </c>
      <c r="C5013" s="29" t="s">
        <v>4771</v>
      </c>
      <c r="F5013" s="27" t="str">
        <f t="shared" si="78"/>
        <v>QLD4310BLANTYRE</v>
      </c>
      <c r="G5013" s="30">
        <v>5001</v>
      </c>
      <c r="H5013" s="49">
        <v>8.06734977769006</v>
      </c>
      <c r="I5013" s="15">
        <v>5.9010270440000001</v>
      </c>
      <c r="J5013" s="15">
        <v>5.9010270440000001</v>
      </c>
      <c r="K5013" s="15">
        <v>-8.1362508840155705</v>
      </c>
      <c r="P5013" s="49">
        <v>6.8647634754256996</v>
      </c>
      <c r="Q5013" s="15">
        <v>5.9705732710000001</v>
      </c>
      <c r="R5013" s="15">
        <v>5.9705732710000001</v>
      </c>
      <c r="S5013" s="15">
        <v>-16.272501768031141</v>
      </c>
      <c r="X5013" s="49">
        <v>9.4628284214581093</v>
      </c>
      <c r="Y5013" s="15">
        <v>7.5088085570000001</v>
      </c>
      <c r="Z5013" s="15">
        <v>7.5088085570000001</v>
      </c>
      <c r="AA5013" s="15">
        <v>-8.1362508840155705</v>
      </c>
      <c r="AF5013" s="49">
        <v>-2.2548493167456698</v>
      </c>
      <c r="AG5013" s="15">
        <v>5.7623926983500402</v>
      </c>
      <c r="AH5013" s="15">
        <v>5.7623926983500402</v>
      </c>
      <c r="AI5013" s="15">
        <v>-16.272501768031141</v>
      </c>
      <c r="AM5013" s="17"/>
    </row>
    <row r="5014" spans="1:39">
      <c r="A5014" s="7" t="s">
        <v>4209</v>
      </c>
      <c r="B5014" s="7">
        <v>4310</v>
      </c>
      <c r="C5014" s="29" t="s">
        <v>4772</v>
      </c>
      <c r="F5014" s="27" t="str">
        <f t="shared" si="78"/>
        <v>QLD4310BOONAH</v>
      </c>
      <c r="G5014" s="30">
        <v>5002</v>
      </c>
      <c r="H5014" s="49">
        <v>-10.0215525188696</v>
      </c>
      <c r="I5014" s="15">
        <v>5.9010270440000001</v>
      </c>
      <c r="J5014" s="15">
        <v>5.9010270440000001</v>
      </c>
      <c r="K5014" s="15">
        <v>-8.1362508840155705</v>
      </c>
      <c r="P5014" s="49">
        <v>-9.7209059433035492</v>
      </c>
      <c r="Q5014" s="15">
        <v>5.9705732710000001</v>
      </c>
      <c r="R5014" s="15">
        <v>5.9705732710000001</v>
      </c>
      <c r="S5014" s="15">
        <v>-16.272501768031141</v>
      </c>
      <c r="X5014" s="49">
        <v>-8.5759661125072402</v>
      </c>
      <c r="Y5014" s="15">
        <v>7.5088085570000001</v>
      </c>
      <c r="Z5014" s="15">
        <v>7.5088085570000001</v>
      </c>
      <c r="AA5014" s="15">
        <v>-8.1362508840155705</v>
      </c>
      <c r="AF5014" s="49">
        <v>-2.2548493167456698</v>
      </c>
      <c r="AG5014" s="15">
        <v>5.7623926983500402</v>
      </c>
      <c r="AH5014" s="15">
        <v>5.7623926983500402</v>
      </c>
      <c r="AI5014" s="15">
        <v>-16.272501768031141</v>
      </c>
      <c r="AM5014" s="17"/>
    </row>
    <row r="5015" spans="1:39">
      <c r="A5015" s="7" t="s">
        <v>4209</v>
      </c>
      <c r="B5015" s="7">
        <v>4310</v>
      </c>
      <c r="C5015" s="29" t="s">
        <v>4773</v>
      </c>
      <c r="F5015" s="27" t="str">
        <f t="shared" si="78"/>
        <v>QLD4310BUNBURRA</v>
      </c>
      <c r="G5015" s="30">
        <v>5003</v>
      </c>
      <c r="H5015" s="49">
        <v>-10.0215525188696</v>
      </c>
      <c r="I5015" s="15">
        <v>5.9010270440000001</v>
      </c>
      <c r="J5015" s="15">
        <v>5.9010270440000001</v>
      </c>
      <c r="K5015" s="15">
        <v>-8.1362508840155705</v>
      </c>
      <c r="P5015" s="49">
        <v>-9.7209059433035492</v>
      </c>
      <c r="Q5015" s="15">
        <v>5.9705732710000001</v>
      </c>
      <c r="R5015" s="15">
        <v>5.9705732710000001</v>
      </c>
      <c r="S5015" s="15">
        <v>-16.272501768031141</v>
      </c>
      <c r="X5015" s="49">
        <v>-8.5759661125072402</v>
      </c>
      <c r="Y5015" s="15">
        <v>7.5088085570000001</v>
      </c>
      <c r="Z5015" s="15">
        <v>7.5088085570000001</v>
      </c>
      <c r="AA5015" s="15">
        <v>-8.1362508840155705</v>
      </c>
      <c r="AF5015" s="49">
        <v>-2.2548493167456698</v>
      </c>
      <c r="AG5015" s="15">
        <v>5.7623926983500402</v>
      </c>
      <c r="AH5015" s="15">
        <v>5.7623926983500402</v>
      </c>
      <c r="AI5015" s="15">
        <v>-16.272501768031141</v>
      </c>
      <c r="AM5015" s="17"/>
    </row>
    <row r="5016" spans="1:39">
      <c r="A5016" s="7" t="s">
        <v>4209</v>
      </c>
      <c r="B5016" s="7">
        <v>4310</v>
      </c>
      <c r="C5016" s="29" t="s">
        <v>4774</v>
      </c>
      <c r="F5016" s="27" t="str">
        <f t="shared" si="78"/>
        <v>QLD4310BUNJURGEN</v>
      </c>
      <c r="G5016" s="30">
        <v>5004</v>
      </c>
      <c r="H5016" s="49">
        <v>5.8626082235387402</v>
      </c>
      <c r="I5016" s="15">
        <v>5.9010270440000001</v>
      </c>
      <c r="J5016" s="15">
        <v>5.9010270440000001</v>
      </c>
      <c r="K5016" s="15">
        <v>-8.1362508840155705</v>
      </c>
      <c r="P5016" s="49">
        <v>2.85614246787785</v>
      </c>
      <c r="Q5016" s="15">
        <v>5.9705732710000001</v>
      </c>
      <c r="R5016" s="15">
        <v>5.9705732710000001</v>
      </c>
      <c r="S5016" s="15">
        <v>-16.272501768031141</v>
      </c>
      <c r="X5016" s="49">
        <v>7.2580868673067904</v>
      </c>
      <c r="Y5016" s="15">
        <v>7.5088085570000001</v>
      </c>
      <c r="Z5016" s="15">
        <v>7.5088085570000001</v>
      </c>
      <c r="AA5016" s="15">
        <v>-8.1362508840155705</v>
      </c>
      <c r="AF5016" s="49">
        <v>-2.2548493167456698</v>
      </c>
      <c r="AG5016" s="15">
        <v>5.7623926983500402</v>
      </c>
      <c r="AH5016" s="15">
        <v>5.7623926983500402</v>
      </c>
      <c r="AI5016" s="15">
        <v>-16.272501768031141</v>
      </c>
      <c r="AM5016" s="17"/>
    </row>
    <row r="5017" spans="1:39">
      <c r="A5017" s="7" t="s">
        <v>4209</v>
      </c>
      <c r="B5017" s="7">
        <v>4310</v>
      </c>
      <c r="C5017" s="29" t="s">
        <v>4775</v>
      </c>
      <c r="F5017" s="27" t="str">
        <f t="shared" si="78"/>
        <v>QLD4310BURNETT CREEK</v>
      </c>
      <c r="G5017" s="30">
        <v>5005</v>
      </c>
      <c r="H5017" s="49">
        <v>5.5619616479726499</v>
      </c>
      <c r="I5017" s="15">
        <v>5.9010270440000001</v>
      </c>
      <c r="J5017" s="15">
        <v>5.9010270440000001</v>
      </c>
      <c r="K5017" s="15">
        <v>-8.1362508840155705</v>
      </c>
      <c r="P5017" s="49">
        <v>2.7058191800947999</v>
      </c>
      <c r="Q5017" s="15">
        <v>5.9705732710000001</v>
      </c>
      <c r="R5017" s="15">
        <v>5.9705732710000001</v>
      </c>
      <c r="S5017" s="15">
        <v>-16.272501768031141</v>
      </c>
      <c r="X5017" s="49">
        <v>6.9574402917407001</v>
      </c>
      <c r="Y5017" s="15">
        <v>7.5088085570000001</v>
      </c>
      <c r="Z5017" s="15">
        <v>7.5088085570000001</v>
      </c>
      <c r="AA5017" s="15">
        <v>-8.1362508840155705</v>
      </c>
      <c r="AF5017" s="49">
        <v>-2.2548493167456698</v>
      </c>
      <c r="AG5017" s="15">
        <v>5.7623926983500402</v>
      </c>
      <c r="AH5017" s="15">
        <v>5.7623926983500402</v>
      </c>
      <c r="AI5017" s="15">
        <v>-16.272501768031141</v>
      </c>
      <c r="AM5017" s="17"/>
    </row>
    <row r="5018" spans="1:39">
      <c r="A5018" s="7" t="s">
        <v>4209</v>
      </c>
      <c r="B5018" s="7">
        <v>4310</v>
      </c>
      <c r="C5018" s="29" t="s">
        <v>4776</v>
      </c>
      <c r="F5018" s="27" t="str">
        <f t="shared" si="78"/>
        <v>QLD4310CANNON CREEK</v>
      </c>
      <c r="G5018" s="30">
        <v>5006</v>
      </c>
      <c r="H5018" s="49">
        <v>6.5641168998596102</v>
      </c>
      <c r="I5018" s="15">
        <v>5.9010270440000001</v>
      </c>
      <c r="J5018" s="15">
        <v>5.9010270440000001</v>
      </c>
      <c r="K5018" s="15">
        <v>-8.1362508840155705</v>
      </c>
      <c r="P5018" s="49">
        <v>3.60775890679307</v>
      </c>
      <c r="Q5018" s="15">
        <v>5.9705732710000001</v>
      </c>
      <c r="R5018" s="15">
        <v>5.9705732710000001</v>
      </c>
      <c r="S5018" s="15">
        <v>-16.272501768031141</v>
      </c>
      <c r="X5018" s="49">
        <v>8.0097033062220095</v>
      </c>
      <c r="Y5018" s="15">
        <v>7.5088085570000001</v>
      </c>
      <c r="Z5018" s="15">
        <v>7.5088085570000001</v>
      </c>
      <c r="AA5018" s="15">
        <v>-8.1362508840155705</v>
      </c>
      <c r="AF5018" s="49">
        <v>-2.2548493167456698</v>
      </c>
      <c r="AG5018" s="15">
        <v>5.7623926983500402</v>
      </c>
      <c r="AH5018" s="15">
        <v>5.7623926983500402</v>
      </c>
      <c r="AI5018" s="15">
        <v>-16.272501768031141</v>
      </c>
      <c r="AM5018" s="17"/>
    </row>
    <row r="5019" spans="1:39">
      <c r="A5019" s="7" t="s">
        <v>4209</v>
      </c>
      <c r="B5019" s="7">
        <v>4310</v>
      </c>
      <c r="C5019" s="29" t="s">
        <v>4777</v>
      </c>
      <c r="F5019" s="27" t="str">
        <f t="shared" si="78"/>
        <v>QLD4310CARNEYS CREEK</v>
      </c>
      <c r="G5019" s="30">
        <v>5007</v>
      </c>
      <c r="H5019" s="49">
        <v>6.2634703242935199</v>
      </c>
      <c r="I5019" s="15">
        <v>5.9010270440000001</v>
      </c>
      <c r="J5019" s="15">
        <v>5.9010270440000001</v>
      </c>
      <c r="K5019" s="15">
        <v>-8.1362508840155705</v>
      </c>
      <c r="P5019" s="49">
        <v>3.2068968060382801</v>
      </c>
      <c r="Q5019" s="15">
        <v>5.9705732710000001</v>
      </c>
      <c r="R5019" s="15">
        <v>5.9705732710000001</v>
      </c>
      <c r="S5019" s="15">
        <v>-16.272501768031141</v>
      </c>
      <c r="X5019" s="49">
        <v>7.6589489680615701</v>
      </c>
      <c r="Y5019" s="15">
        <v>7.5088085570000001</v>
      </c>
      <c r="Z5019" s="15">
        <v>7.5088085570000001</v>
      </c>
      <c r="AA5019" s="15">
        <v>-8.1362508840155705</v>
      </c>
      <c r="AF5019" s="49">
        <v>-2.2548493167456698</v>
      </c>
      <c r="AG5019" s="15">
        <v>5.7623926983500402</v>
      </c>
      <c r="AH5019" s="15">
        <v>5.7623926983500402</v>
      </c>
      <c r="AI5019" s="15">
        <v>-16.272501768031141</v>
      </c>
      <c r="AM5019" s="17"/>
    </row>
    <row r="5020" spans="1:39">
      <c r="A5020" s="7" t="s">
        <v>4209</v>
      </c>
      <c r="B5020" s="7">
        <v>4310</v>
      </c>
      <c r="C5020" s="29" t="s">
        <v>4778</v>
      </c>
      <c r="F5020" s="27" t="str">
        <f t="shared" si="78"/>
        <v>QLD4310COOCHIN</v>
      </c>
      <c r="G5020" s="30">
        <v>5008</v>
      </c>
      <c r="H5020" s="49">
        <v>7.0651945258030899</v>
      </c>
      <c r="I5020" s="15">
        <v>5.9010270440000001</v>
      </c>
      <c r="J5020" s="15">
        <v>5.9010270440000001</v>
      </c>
      <c r="K5020" s="15">
        <v>-8.1362508840155705</v>
      </c>
      <c r="P5020" s="49">
        <v>4.7101296838687299</v>
      </c>
      <c r="Q5020" s="15">
        <v>5.9705732710000001</v>
      </c>
      <c r="R5020" s="15">
        <v>5.9705732710000001</v>
      </c>
      <c r="S5020" s="15">
        <v>-16.272501768031141</v>
      </c>
      <c r="X5020" s="49">
        <v>8.4606731695711392</v>
      </c>
      <c r="Y5020" s="15">
        <v>7.5088085570000001</v>
      </c>
      <c r="Z5020" s="15">
        <v>7.5088085570000001</v>
      </c>
      <c r="AA5020" s="15">
        <v>-8.1362508840155705</v>
      </c>
      <c r="AF5020" s="49">
        <v>-2.2548493167456698</v>
      </c>
      <c r="AG5020" s="15">
        <v>5.7623926983500402</v>
      </c>
      <c r="AH5020" s="15">
        <v>5.7623926983500402</v>
      </c>
      <c r="AI5020" s="15">
        <v>-16.272501768031141</v>
      </c>
      <c r="AM5020" s="17"/>
    </row>
    <row r="5021" spans="1:39">
      <c r="A5021" s="7" t="s">
        <v>4209</v>
      </c>
      <c r="B5021" s="7">
        <v>4310</v>
      </c>
      <c r="C5021" s="29" t="s">
        <v>4779</v>
      </c>
      <c r="F5021" s="27" t="str">
        <f t="shared" si="78"/>
        <v>QLD4310COULSON</v>
      </c>
      <c r="G5021" s="30">
        <v>5009</v>
      </c>
      <c r="H5021" s="49">
        <v>6.9649790006143997</v>
      </c>
      <c r="I5021" s="15">
        <v>5.9010270440000001</v>
      </c>
      <c r="J5021" s="15">
        <v>5.9010270440000001</v>
      </c>
      <c r="K5021" s="15">
        <v>-8.1362508840155705</v>
      </c>
      <c r="P5021" s="49">
        <v>4.5096986334913396</v>
      </c>
      <c r="Q5021" s="15">
        <v>5.9705732710000001</v>
      </c>
      <c r="R5021" s="15">
        <v>5.9705732710000001</v>
      </c>
      <c r="S5021" s="15">
        <v>-16.272501768031141</v>
      </c>
      <c r="X5021" s="49">
        <v>8.4105654069768008</v>
      </c>
      <c r="Y5021" s="15">
        <v>7.5088085570000001</v>
      </c>
      <c r="Z5021" s="15">
        <v>7.5088085570000001</v>
      </c>
      <c r="AA5021" s="15">
        <v>-8.1362508840155705</v>
      </c>
      <c r="AF5021" s="49">
        <v>-2.2548493167456698</v>
      </c>
      <c r="AG5021" s="15">
        <v>5.7623926983500402</v>
      </c>
      <c r="AH5021" s="15">
        <v>5.7623926983500402</v>
      </c>
      <c r="AI5021" s="15">
        <v>-16.272501768031141</v>
      </c>
      <c r="AM5021" s="17"/>
    </row>
    <row r="5022" spans="1:39">
      <c r="A5022" s="7" t="s">
        <v>4209</v>
      </c>
      <c r="B5022" s="7">
        <v>4310</v>
      </c>
      <c r="C5022" s="29" t="s">
        <v>4780</v>
      </c>
      <c r="F5022" s="27" t="str">
        <f t="shared" si="78"/>
        <v>QLD4310CROFTBY</v>
      </c>
      <c r="G5022" s="30">
        <v>5010</v>
      </c>
      <c r="H5022" s="49">
        <v>6.8647634754256996</v>
      </c>
      <c r="I5022" s="15">
        <v>5.9010270440000001</v>
      </c>
      <c r="J5022" s="15">
        <v>5.9010270440000001</v>
      </c>
      <c r="K5022" s="15">
        <v>-8.1362508840155705</v>
      </c>
      <c r="P5022" s="49">
        <v>4.2591598205196002</v>
      </c>
      <c r="Q5022" s="15">
        <v>5.9705732710000001</v>
      </c>
      <c r="R5022" s="15">
        <v>5.9705732710000001</v>
      </c>
      <c r="S5022" s="15">
        <v>-16.272501768031141</v>
      </c>
      <c r="X5022" s="49">
        <v>8.2602421191937498</v>
      </c>
      <c r="Y5022" s="15">
        <v>7.5088085570000001</v>
      </c>
      <c r="Z5022" s="15">
        <v>7.5088085570000001</v>
      </c>
      <c r="AA5022" s="15">
        <v>-8.1362508840155705</v>
      </c>
      <c r="AF5022" s="49">
        <v>-2.2548493167456698</v>
      </c>
      <c r="AG5022" s="15">
        <v>5.7623926983500402</v>
      </c>
      <c r="AH5022" s="15">
        <v>5.7623926983500402</v>
      </c>
      <c r="AI5022" s="15">
        <v>-16.272501768031141</v>
      </c>
      <c r="AM5022" s="17"/>
    </row>
    <row r="5023" spans="1:39">
      <c r="A5023" s="7" t="s">
        <v>4209</v>
      </c>
      <c r="B5023" s="7">
        <v>4310</v>
      </c>
      <c r="C5023" s="29" t="s">
        <v>4781</v>
      </c>
      <c r="F5023" s="27" t="str">
        <f t="shared" si="78"/>
        <v>QLD4310DUGANDAN</v>
      </c>
      <c r="G5023" s="30">
        <v>5011</v>
      </c>
      <c r="H5023" s="49">
        <v>6.9649790006143997</v>
      </c>
      <c r="I5023" s="15">
        <v>5.9010270440000001</v>
      </c>
      <c r="J5023" s="15">
        <v>5.9010270440000001</v>
      </c>
      <c r="K5023" s="15">
        <v>-8.1362508840155705</v>
      </c>
      <c r="P5023" s="49">
        <v>4.5096986334913396</v>
      </c>
      <c r="Q5023" s="15">
        <v>5.9705732710000001</v>
      </c>
      <c r="R5023" s="15">
        <v>5.9705732710000001</v>
      </c>
      <c r="S5023" s="15">
        <v>-16.272501768031141</v>
      </c>
      <c r="X5023" s="49">
        <v>8.4105654069768008</v>
      </c>
      <c r="Y5023" s="15">
        <v>7.5088085570000001</v>
      </c>
      <c r="Z5023" s="15">
        <v>7.5088085570000001</v>
      </c>
      <c r="AA5023" s="15">
        <v>-8.1362508840155705</v>
      </c>
      <c r="AF5023" s="49">
        <v>-0.55118538853782995</v>
      </c>
      <c r="AG5023" s="15">
        <v>5.7623926983500402</v>
      </c>
      <c r="AH5023" s="15">
        <v>5.7623926983500402</v>
      </c>
      <c r="AI5023" s="15">
        <v>-16.272501768031141</v>
      </c>
      <c r="AM5023" s="17"/>
    </row>
    <row r="5024" spans="1:39">
      <c r="A5024" s="7" t="s">
        <v>4209</v>
      </c>
      <c r="B5024" s="7">
        <v>4310</v>
      </c>
      <c r="C5024" s="29" t="s">
        <v>4782</v>
      </c>
      <c r="F5024" s="27" t="str">
        <f t="shared" si="78"/>
        <v>QLD4310FRENCHES CREEK</v>
      </c>
      <c r="G5024" s="30">
        <v>5012</v>
      </c>
      <c r="H5024" s="49">
        <v>-10.0215525188696</v>
      </c>
      <c r="I5024" s="15">
        <v>5.9010270440000001</v>
      </c>
      <c r="J5024" s="15">
        <v>5.9010270440000001</v>
      </c>
      <c r="K5024" s="15">
        <v>-8.1362508840155705</v>
      </c>
      <c r="P5024" s="49">
        <v>-9.7209059433035492</v>
      </c>
      <c r="Q5024" s="15">
        <v>5.9705732710000001</v>
      </c>
      <c r="R5024" s="15">
        <v>5.9705732710000001</v>
      </c>
      <c r="S5024" s="15">
        <v>-16.272501768031141</v>
      </c>
      <c r="X5024" s="49">
        <v>-8.5759661125072402</v>
      </c>
      <c r="Y5024" s="15">
        <v>7.5088085570000001</v>
      </c>
      <c r="Z5024" s="15">
        <v>7.5088085570000001</v>
      </c>
      <c r="AA5024" s="15">
        <v>-8.1362508840155705</v>
      </c>
      <c r="AF5024" s="49">
        <v>-0.55118538853782995</v>
      </c>
      <c r="AG5024" s="15">
        <v>5.7623926983500402</v>
      </c>
      <c r="AH5024" s="15">
        <v>5.7623926983500402</v>
      </c>
      <c r="AI5024" s="15">
        <v>-16.272501768031141</v>
      </c>
      <c r="AM5024" s="17"/>
    </row>
    <row r="5025" spans="1:39">
      <c r="A5025" s="7" t="s">
        <v>4209</v>
      </c>
      <c r="B5025" s="7">
        <v>4310</v>
      </c>
      <c r="C5025" s="29" t="s">
        <v>4783</v>
      </c>
      <c r="F5025" s="27" t="str">
        <f t="shared" si="78"/>
        <v>QLD4310HOYA</v>
      </c>
      <c r="G5025" s="30">
        <v>5013</v>
      </c>
      <c r="H5025" s="49">
        <v>6.1632547991048297</v>
      </c>
      <c r="I5025" s="15">
        <v>5.9010270440000001</v>
      </c>
      <c r="J5025" s="15">
        <v>5.9010270440000001</v>
      </c>
      <c r="K5025" s="15">
        <v>-8.1362508840155705</v>
      </c>
      <c r="P5025" s="49">
        <v>3.1066812808495898</v>
      </c>
      <c r="Q5025" s="15">
        <v>5.9705732710000001</v>
      </c>
      <c r="R5025" s="15">
        <v>5.9705732710000001</v>
      </c>
      <c r="S5025" s="15">
        <v>-16.272501768031141</v>
      </c>
      <c r="X5025" s="49">
        <v>7.5587334428728798</v>
      </c>
      <c r="Y5025" s="15">
        <v>7.5088085570000001</v>
      </c>
      <c r="Z5025" s="15">
        <v>7.5088085570000001</v>
      </c>
      <c r="AA5025" s="15">
        <v>-8.1362508840155705</v>
      </c>
      <c r="AF5025" s="49">
        <v>-2.2548493167456698</v>
      </c>
      <c r="AG5025" s="15">
        <v>5.7623926983500402</v>
      </c>
      <c r="AH5025" s="15">
        <v>5.7623926983500402</v>
      </c>
      <c r="AI5025" s="15">
        <v>-16.272501768031141</v>
      </c>
      <c r="AM5025" s="17"/>
    </row>
    <row r="5026" spans="1:39">
      <c r="A5026" s="7" t="s">
        <v>4209</v>
      </c>
      <c r="B5026" s="7">
        <v>4310</v>
      </c>
      <c r="C5026" s="29" t="s">
        <v>4784</v>
      </c>
      <c r="F5026" s="27" t="str">
        <f t="shared" si="78"/>
        <v>QLD4310KENTS POCKET</v>
      </c>
      <c r="G5026" s="30">
        <v>5014</v>
      </c>
      <c r="H5026" s="49">
        <v>4.9606684968404702</v>
      </c>
      <c r="I5026" s="15">
        <v>5.9010270440000001</v>
      </c>
      <c r="J5026" s="15">
        <v>5.9010270440000001</v>
      </c>
      <c r="K5026" s="15">
        <v>-8.1362508840155705</v>
      </c>
      <c r="P5026" s="49">
        <v>2.1045260289626202</v>
      </c>
      <c r="Q5026" s="15">
        <v>5.9705732710000001</v>
      </c>
      <c r="R5026" s="15">
        <v>5.9705732710000001</v>
      </c>
      <c r="S5026" s="15">
        <v>-16.272501768031141</v>
      </c>
      <c r="X5026" s="49">
        <v>6.3561471406085204</v>
      </c>
      <c r="Y5026" s="15">
        <v>7.5088085570000001</v>
      </c>
      <c r="Z5026" s="15">
        <v>7.5088085570000001</v>
      </c>
      <c r="AA5026" s="15">
        <v>-8.1362508840155705</v>
      </c>
      <c r="AF5026" s="49">
        <v>-2.2548493167456698</v>
      </c>
      <c r="AG5026" s="15">
        <v>5.7623926983500402</v>
      </c>
      <c r="AH5026" s="15">
        <v>5.7623926983500402</v>
      </c>
      <c r="AI5026" s="15">
        <v>-16.272501768031141</v>
      </c>
      <c r="AM5026" s="17"/>
    </row>
    <row r="5027" spans="1:39">
      <c r="A5027" s="7" t="s">
        <v>4209</v>
      </c>
      <c r="B5027" s="7">
        <v>4310</v>
      </c>
      <c r="C5027" s="29" t="s">
        <v>4785</v>
      </c>
      <c r="F5027" s="27" t="str">
        <f t="shared" si="78"/>
        <v>QLD4310MAROON</v>
      </c>
      <c r="G5027" s="30">
        <v>5015</v>
      </c>
      <c r="H5027" s="49">
        <v>2.85614246787785</v>
      </c>
      <c r="I5027" s="15">
        <v>5.9010270440000001</v>
      </c>
      <c r="J5027" s="15">
        <v>5.9010270440000001</v>
      </c>
      <c r="K5027" s="15">
        <v>-8.1362508840155705</v>
      </c>
      <c r="P5027" s="49">
        <v>0.25053881297174102</v>
      </c>
      <c r="Q5027" s="15">
        <v>5.9705732710000001</v>
      </c>
      <c r="R5027" s="15">
        <v>5.9705732710000001</v>
      </c>
      <c r="S5027" s="15">
        <v>-16.272501768031141</v>
      </c>
      <c r="X5027" s="49">
        <v>4.3017288742402497</v>
      </c>
      <c r="Y5027" s="15">
        <v>7.5088085570000001</v>
      </c>
      <c r="Z5027" s="15">
        <v>7.5088085570000001</v>
      </c>
      <c r="AA5027" s="15">
        <v>-8.1362508840155705</v>
      </c>
      <c r="AF5027" s="49">
        <v>-2.2548493167456698</v>
      </c>
      <c r="AG5027" s="15">
        <v>5.7623926983500402</v>
      </c>
      <c r="AH5027" s="15">
        <v>5.7623926983500402</v>
      </c>
      <c r="AI5027" s="15">
        <v>-16.272501768031141</v>
      </c>
      <c r="AM5027" s="17"/>
    </row>
    <row r="5028" spans="1:39">
      <c r="A5028" s="7" t="s">
        <v>4209</v>
      </c>
      <c r="B5028" s="7">
        <v>4310</v>
      </c>
      <c r="C5028" s="29" t="s">
        <v>4786</v>
      </c>
      <c r="F5028" s="27" t="str">
        <f t="shared" si="78"/>
        <v>QLD4310MILBONG</v>
      </c>
      <c r="G5028" s="30">
        <v>5016</v>
      </c>
      <c r="H5028" s="49">
        <v>7.16541005099179</v>
      </c>
      <c r="I5028" s="15">
        <v>5.9010270440000001</v>
      </c>
      <c r="J5028" s="15">
        <v>5.9010270440000001</v>
      </c>
      <c r="K5028" s="15">
        <v>-8.1362508840155705</v>
      </c>
      <c r="P5028" s="49">
        <v>4.9606684968404702</v>
      </c>
      <c r="Q5028" s="15">
        <v>5.9705732710000001</v>
      </c>
      <c r="R5028" s="15">
        <v>5.9705732710000001</v>
      </c>
      <c r="S5028" s="15">
        <v>-16.272501768031141</v>
      </c>
      <c r="X5028" s="49">
        <v>8.5608886947598393</v>
      </c>
      <c r="Y5028" s="15">
        <v>7.5088085570000001</v>
      </c>
      <c r="Z5028" s="15">
        <v>7.5088085570000001</v>
      </c>
      <c r="AA5028" s="15">
        <v>-8.1362508840155705</v>
      </c>
      <c r="AF5028" s="49">
        <v>-2.2548493167456698</v>
      </c>
      <c r="AG5028" s="15">
        <v>5.7623926983500402</v>
      </c>
      <c r="AH5028" s="15">
        <v>5.7623926983500402</v>
      </c>
      <c r="AI5028" s="15">
        <v>-16.272501768031141</v>
      </c>
      <c r="AM5028" s="17"/>
    </row>
    <row r="5029" spans="1:39">
      <c r="A5029" s="7" t="s">
        <v>4209</v>
      </c>
      <c r="B5029" s="7">
        <v>4310</v>
      </c>
      <c r="C5029" s="29" t="s">
        <v>4787</v>
      </c>
      <c r="F5029" s="27" t="str">
        <f t="shared" si="78"/>
        <v>QLD4310MILFORD</v>
      </c>
      <c r="G5029" s="30">
        <v>5017</v>
      </c>
      <c r="H5029" s="49">
        <v>-10.0215525188696</v>
      </c>
      <c r="I5029" s="15">
        <v>5.9010270440000001</v>
      </c>
      <c r="J5029" s="15">
        <v>5.9010270440000001</v>
      </c>
      <c r="K5029" s="15">
        <v>-8.1362508840155705</v>
      </c>
      <c r="P5029" s="49">
        <v>-9.7209059433035492</v>
      </c>
      <c r="Q5029" s="15">
        <v>5.9705732710000001</v>
      </c>
      <c r="R5029" s="15">
        <v>5.9705732710000001</v>
      </c>
      <c r="S5029" s="15">
        <v>-16.272501768031141</v>
      </c>
      <c r="X5029" s="49">
        <v>-8.5759661125072402</v>
      </c>
      <c r="Y5029" s="15">
        <v>7.5088085570000001</v>
      </c>
      <c r="Z5029" s="15">
        <v>7.5088085570000001</v>
      </c>
      <c r="AA5029" s="15">
        <v>-8.1362508840155705</v>
      </c>
      <c r="AF5029" s="49">
        <v>-2.2548493167456698</v>
      </c>
      <c r="AG5029" s="15">
        <v>5.7623926983500402</v>
      </c>
      <c r="AH5029" s="15">
        <v>5.7623926983500402</v>
      </c>
      <c r="AI5029" s="15">
        <v>-16.272501768031141</v>
      </c>
      <c r="AM5029" s="17"/>
    </row>
    <row r="5030" spans="1:39">
      <c r="A5030" s="7" t="s">
        <v>4209</v>
      </c>
      <c r="B5030" s="7">
        <v>4310</v>
      </c>
      <c r="C5030" s="29" t="s">
        <v>4788</v>
      </c>
      <c r="F5030" s="27" t="str">
        <f t="shared" si="78"/>
        <v>QLD4310MOUNT ALFORD</v>
      </c>
      <c r="G5030" s="30">
        <v>5018</v>
      </c>
      <c r="H5030" s="49">
        <v>9.7710137058978894</v>
      </c>
      <c r="I5030" s="15">
        <v>5.9010270440000001</v>
      </c>
      <c r="J5030" s="15">
        <v>5.9010270440000001</v>
      </c>
      <c r="K5030" s="15">
        <v>-8.1362508840155705</v>
      </c>
      <c r="P5030" s="49">
        <v>8.7187506914165809</v>
      </c>
      <c r="Q5030" s="15">
        <v>5.9705732710000001</v>
      </c>
      <c r="R5030" s="15">
        <v>5.9705732710000001</v>
      </c>
      <c r="S5030" s="15">
        <v>-16.272501768031141</v>
      </c>
      <c r="X5030" s="49">
        <v>11.1664923496659</v>
      </c>
      <c r="Y5030" s="15">
        <v>7.5088085570000001</v>
      </c>
      <c r="Z5030" s="15">
        <v>7.5088085570000001</v>
      </c>
      <c r="AA5030" s="15">
        <v>-8.1362508840155705</v>
      </c>
      <c r="AF5030" s="49">
        <v>-0.55118538853782995</v>
      </c>
      <c r="AG5030" s="15">
        <v>5.7623926983500402</v>
      </c>
      <c r="AH5030" s="15">
        <v>5.7623926983500402</v>
      </c>
      <c r="AI5030" s="15">
        <v>-16.272501768031141</v>
      </c>
      <c r="AM5030" s="17"/>
    </row>
    <row r="5031" spans="1:39">
      <c r="A5031" s="7" t="s">
        <v>4209</v>
      </c>
      <c r="B5031" s="7">
        <v>4310</v>
      </c>
      <c r="C5031" s="29" t="s">
        <v>4789</v>
      </c>
      <c r="F5031" s="27" t="str">
        <f t="shared" si="78"/>
        <v>QLD4310MOUNT FRENCH</v>
      </c>
      <c r="G5031" s="30">
        <v>5019</v>
      </c>
      <c r="H5031" s="49">
        <v>9.6707981807092001</v>
      </c>
      <c r="I5031" s="15">
        <v>5.9010270440000001</v>
      </c>
      <c r="J5031" s="15">
        <v>5.9010270440000001</v>
      </c>
      <c r="K5031" s="15">
        <v>-8.1362508840155705</v>
      </c>
      <c r="P5031" s="49">
        <v>8.6686429288222406</v>
      </c>
      <c r="Q5031" s="15">
        <v>5.9705732710000001</v>
      </c>
      <c r="R5031" s="15">
        <v>5.9705732710000001</v>
      </c>
      <c r="S5031" s="15">
        <v>-16.272501768031141</v>
      </c>
      <c r="X5031" s="49">
        <v>11.1163845870716</v>
      </c>
      <c r="Y5031" s="15">
        <v>7.5088085570000001</v>
      </c>
      <c r="Z5031" s="15">
        <v>7.5088085570000001</v>
      </c>
      <c r="AA5031" s="15">
        <v>-8.1362508840155705</v>
      </c>
      <c r="AF5031" s="49">
        <v>-0.55118538853782995</v>
      </c>
      <c r="AG5031" s="15">
        <v>5.7623926983500402</v>
      </c>
      <c r="AH5031" s="15">
        <v>5.7623926983500402</v>
      </c>
      <c r="AI5031" s="15">
        <v>-16.272501768031141</v>
      </c>
      <c r="AM5031" s="17"/>
    </row>
    <row r="5032" spans="1:39">
      <c r="A5032" s="7" t="s">
        <v>4209</v>
      </c>
      <c r="B5032" s="7">
        <v>4310</v>
      </c>
      <c r="C5032" s="29" t="s">
        <v>4790</v>
      </c>
      <c r="F5032" s="27" t="str">
        <f t="shared" si="78"/>
        <v>QLD4310ROADVALE</v>
      </c>
      <c r="G5032" s="30">
        <v>5020</v>
      </c>
      <c r="H5032" s="49">
        <v>8.6686429288222406</v>
      </c>
      <c r="I5032" s="15">
        <v>5.9010270440000001</v>
      </c>
      <c r="J5032" s="15">
        <v>5.9010270440000001</v>
      </c>
      <c r="K5032" s="15">
        <v>-8.1362508840155705</v>
      </c>
      <c r="P5032" s="49">
        <v>7.5662721517465803</v>
      </c>
      <c r="Q5032" s="15">
        <v>5.9705732710000001</v>
      </c>
      <c r="R5032" s="15">
        <v>5.9705732710000001</v>
      </c>
      <c r="S5032" s="15">
        <v>-16.272501768031141</v>
      </c>
      <c r="X5032" s="49">
        <v>10.1142293351846</v>
      </c>
      <c r="Y5032" s="15">
        <v>7.5088085570000001</v>
      </c>
      <c r="Z5032" s="15">
        <v>7.5088085570000001</v>
      </c>
      <c r="AA5032" s="15">
        <v>-8.1362508840155705</v>
      </c>
      <c r="AF5032" s="49">
        <v>-0.55118538853782995</v>
      </c>
      <c r="AG5032" s="15">
        <v>5.7623926983500402</v>
      </c>
      <c r="AH5032" s="15">
        <v>5.7623926983500402</v>
      </c>
      <c r="AI5032" s="15">
        <v>-16.272501768031141</v>
      </c>
      <c r="AM5032" s="17"/>
    </row>
    <row r="5033" spans="1:39">
      <c r="A5033" s="7" t="s">
        <v>4209</v>
      </c>
      <c r="B5033" s="7">
        <v>4310</v>
      </c>
      <c r="C5033" s="29" t="s">
        <v>4791</v>
      </c>
      <c r="F5033" s="27" t="str">
        <f t="shared" si="78"/>
        <v>QLD4310TEMPLIN</v>
      </c>
      <c r="G5033" s="30">
        <v>5021</v>
      </c>
      <c r="H5033" s="49">
        <v>9.0695050295770194</v>
      </c>
      <c r="I5033" s="15">
        <v>5.9010270440000001</v>
      </c>
      <c r="J5033" s="15">
        <v>5.9010270440000001</v>
      </c>
      <c r="K5033" s="15">
        <v>-8.1362508840155705</v>
      </c>
      <c r="P5033" s="49">
        <v>8.0172420150957109</v>
      </c>
      <c r="Q5033" s="15">
        <v>5.9705732710000001</v>
      </c>
      <c r="R5033" s="15">
        <v>5.9705732710000001</v>
      </c>
      <c r="S5033" s="15">
        <v>-16.272501768031141</v>
      </c>
      <c r="X5033" s="49">
        <v>10.464983673345101</v>
      </c>
      <c r="Y5033" s="15">
        <v>7.5088085570000001</v>
      </c>
      <c r="Z5033" s="15">
        <v>7.5088085570000001</v>
      </c>
      <c r="AA5033" s="15">
        <v>-8.1362508840155705</v>
      </c>
      <c r="AF5033" s="49">
        <v>-0.55118538853782995</v>
      </c>
      <c r="AG5033" s="15">
        <v>5.7623926983500402</v>
      </c>
      <c r="AH5033" s="15">
        <v>5.7623926983500402</v>
      </c>
      <c r="AI5033" s="15">
        <v>-16.272501768031141</v>
      </c>
      <c r="AM5033" s="17"/>
    </row>
    <row r="5034" spans="1:39">
      <c r="A5034" s="7" t="s">
        <v>4209</v>
      </c>
      <c r="B5034" s="7">
        <v>4310</v>
      </c>
      <c r="C5034" s="29" t="s">
        <v>4792</v>
      </c>
      <c r="F5034" s="27" t="str">
        <f t="shared" si="78"/>
        <v>QLD4310WALLACES CREEK</v>
      </c>
      <c r="G5034" s="30">
        <v>5022</v>
      </c>
      <c r="H5034" s="49">
        <v>8.76885845401093</v>
      </c>
      <c r="I5034" s="15">
        <v>5.9010270440000001</v>
      </c>
      <c r="J5034" s="15">
        <v>5.9010270440000001</v>
      </c>
      <c r="K5034" s="15">
        <v>-8.1362508840155705</v>
      </c>
      <c r="P5034" s="49">
        <v>7.6664876769352697</v>
      </c>
      <c r="Q5034" s="15">
        <v>5.9705732710000001</v>
      </c>
      <c r="R5034" s="15">
        <v>5.9705732710000001</v>
      </c>
      <c r="S5034" s="15">
        <v>-16.272501768031141</v>
      </c>
      <c r="X5034" s="49">
        <v>10.164337097779001</v>
      </c>
      <c r="Y5034" s="15">
        <v>7.5088085570000001</v>
      </c>
      <c r="Z5034" s="15">
        <v>7.5088085570000001</v>
      </c>
      <c r="AA5034" s="15">
        <v>-8.1362508840155705</v>
      </c>
      <c r="AF5034" s="49">
        <v>-0.55118538853782995</v>
      </c>
      <c r="AG5034" s="15">
        <v>5.7623926983500402</v>
      </c>
      <c r="AH5034" s="15">
        <v>5.7623926983500402</v>
      </c>
      <c r="AI5034" s="15">
        <v>-16.272501768031141</v>
      </c>
      <c r="AM5034" s="17"/>
    </row>
    <row r="5035" spans="1:39">
      <c r="A5035" s="7" t="s">
        <v>4209</v>
      </c>
      <c r="B5035" s="7">
        <v>4310</v>
      </c>
      <c r="C5035" s="29" t="s">
        <v>4793</v>
      </c>
      <c r="F5035" s="27" t="str">
        <f t="shared" si="78"/>
        <v>QLD4310WOOLOOMAN</v>
      </c>
      <c r="G5035" s="30">
        <v>5023</v>
      </c>
      <c r="H5035" s="49">
        <v>8.1675653028787494</v>
      </c>
      <c r="I5035" s="15">
        <v>5.9010270440000001</v>
      </c>
      <c r="J5035" s="15">
        <v>5.9010270440000001</v>
      </c>
      <c r="K5035" s="15">
        <v>-8.1362508840155705</v>
      </c>
      <c r="P5035" s="49">
        <v>6.9649790006143997</v>
      </c>
      <c r="Q5035" s="15">
        <v>5.9705732710000001</v>
      </c>
      <c r="R5035" s="15">
        <v>5.9705732710000001</v>
      </c>
      <c r="S5035" s="15">
        <v>-16.272501768031141</v>
      </c>
      <c r="X5035" s="49">
        <v>9.5630439466468005</v>
      </c>
      <c r="Y5035" s="15">
        <v>7.5088085570000001</v>
      </c>
      <c r="Z5035" s="15">
        <v>7.5088085570000001</v>
      </c>
      <c r="AA5035" s="15">
        <v>-8.1362508840155705</v>
      </c>
      <c r="AF5035" s="49">
        <v>-0.55118538853782995</v>
      </c>
      <c r="AG5035" s="15">
        <v>5.7623926983500402</v>
      </c>
      <c r="AH5035" s="15">
        <v>5.7623926983500402</v>
      </c>
      <c r="AI5035" s="15">
        <v>-16.272501768031141</v>
      </c>
      <c r="AM5035" s="17"/>
    </row>
    <row r="5036" spans="1:39">
      <c r="A5036" s="7" t="s">
        <v>4209</v>
      </c>
      <c r="B5036" s="7">
        <v>4310</v>
      </c>
      <c r="C5036" s="29" t="s">
        <v>4794</v>
      </c>
      <c r="F5036" s="27" t="str">
        <f t="shared" si="78"/>
        <v>QLD4310WYARALONG</v>
      </c>
      <c r="G5036" s="30">
        <v>5024</v>
      </c>
      <c r="H5036" s="49">
        <v>8.86907397919963</v>
      </c>
      <c r="I5036" s="15">
        <v>5.9010270440000001</v>
      </c>
      <c r="J5036" s="15">
        <v>5.9010270440000001</v>
      </c>
      <c r="K5036" s="15">
        <v>-8.1362508840155705</v>
      </c>
      <c r="P5036" s="49">
        <v>7.8168109647183197</v>
      </c>
      <c r="Q5036" s="15">
        <v>5.9705732710000001</v>
      </c>
      <c r="R5036" s="15">
        <v>5.9705732710000001</v>
      </c>
      <c r="S5036" s="15">
        <v>-16.272501768031141</v>
      </c>
      <c r="X5036" s="49">
        <v>10.264552622967701</v>
      </c>
      <c r="Y5036" s="15">
        <v>7.5088085570000001</v>
      </c>
      <c r="Z5036" s="15">
        <v>7.5088085570000001</v>
      </c>
      <c r="AA5036" s="15">
        <v>-8.1362508840155705</v>
      </c>
      <c r="AF5036" s="49">
        <v>-0.55118538853782995</v>
      </c>
      <c r="AG5036" s="15">
        <v>5.7623926983500402</v>
      </c>
      <c r="AH5036" s="15">
        <v>5.7623926983500402</v>
      </c>
      <c r="AI5036" s="15">
        <v>-16.272501768031141</v>
      </c>
      <c r="AM5036" s="17"/>
    </row>
    <row r="5037" spans="1:39">
      <c r="A5037" s="7" t="s">
        <v>4209</v>
      </c>
      <c r="B5037" s="7">
        <v>4311</v>
      </c>
      <c r="C5037" s="29" t="s">
        <v>4795</v>
      </c>
      <c r="F5037" s="27" t="str">
        <f t="shared" si="78"/>
        <v>QLD4311ATKINSONS DAM</v>
      </c>
      <c r="G5037" s="30">
        <v>5025</v>
      </c>
      <c r="H5037" s="49">
        <v>9.5705826555205</v>
      </c>
      <c r="I5037" s="15">
        <v>5.8380270440000004</v>
      </c>
      <c r="J5037" s="15">
        <v>5.8380270440000004</v>
      </c>
      <c r="K5037" s="15">
        <v>-1.5167548223410918</v>
      </c>
      <c r="P5037" s="49">
        <v>8.5684274036335406</v>
      </c>
      <c r="Q5037" s="15">
        <v>5.9208948729999999</v>
      </c>
      <c r="R5037" s="15">
        <v>5.9208948729999999</v>
      </c>
      <c r="S5037" s="15">
        <v>-3.0335096446821836</v>
      </c>
      <c r="X5037" s="49">
        <v>10.966061299288601</v>
      </c>
      <c r="Y5037" s="15">
        <v>7.4469425569999999</v>
      </c>
      <c r="Z5037" s="15">
        <v>7.4469425569999999</v>
      </c>
      <c r="AA5037" s="15">
        <v>-1.5167548223410918</v>
      </c>
      <c r="AF5037" s="49">
        <v>-0.55118538853782995</v>
      </c>
      <c r="AG5037" s="15">
        <v>7.96713425250136</v>
      </c>
      <c r="AH5037" s="15">
        <v>7.96713425250136</v>
      </c>
      <c r="AI5037" s="15">
        <v>-3.0335096446821836</v>
      </c>
      <c r="AM5037" s="17"/>
    </row>
    <row r="5038" spans="1:39">
      <c r="A5038" s="7" t="s">
        <v>4209</v>
      </c>
      <c r="B5038" s="7">
        <v>4311</v>
      </c>
      <c r="C5038" s="29" t="s">
        <v>4796</v>
      </c>
      <c r="F5038" s="27" t="str">
        <f t="shared" si="78"/>
        <v>QLD4311BRIGHTVIEW</v>
      </c>
      <c r="G5038" s="30">
        <v>5026</v>
      </c>
      <c r="H5038" s="49">
        <v>8.86907397919963</v>
      </c>
      <c r="I5038" s="15">
        <v>5.8380270440000004</v>
      </c>
      <c r="J5038" s="15">
        <v>5.8380270440000004</v>
      </c>
      <c r="K5038" s="15">
        <v>-1.5167548223410918</v>
      </c>
      <c r="P5038" s="49">
        <v>7.8168109647183197</v>
      </c>
      <c r="Q5038" s="15">
        <v>5.9208948729999999</v>
      </c>
      <c r="R5038" s="15">
        <v>5.9208948729999999</v>
      </c>
      <c r="S5038" s="15">
        <v>-3.0335096446821836</v>
      </c>
      <c r="X5038" s="49">
        <v>10.264552622967701</v>
      </c>
      <c r="Y5038" s="15">
        <v>7.4469425569999999</v>
      </c>
      <c r="Z5038" s="15">
        <v>7.4469425569999999</v>
      </c>
      <c r="AA5038" s="15">
        <v>-1.5167548223410918</v>
      </c>
      <c r="AF5038" s="49">
        <v>-0.55118538853782995</v>
      </c>
      <c r="AG5038" s="15">
        <v>7.96713425250136</v>
      </c>
      <c r="AH5038" s="15">
        <v>7.96713425250136</v>
      </c>
      <c r="AI5038" s="15">
        <v>-3.0335096446821836</v>
      </c>
      <c r="AM5038" s="17"/>
    </row>
    <row r="5039" spans="1:39">
      <c r="A5039" s="7" t="s">
        <v>4209</v>
      </c>
      <c r="B5039" s="7">
        <v>4311</v>
      </c>
      <c r="C5039" s="29" t="s">
        <v>4797</v>
      </c>
      <c r="F5039" s="27" t="str">
        <f t="shared" si="78"/>
        <v>QLD4311BUARABA</v>
      </c>
      <c r="G5039" s="30">
        <v>5027</v>
      </c>
      <c r="H5039" s="49">
        <v>6.8647634754256996</v>
      </c>
      <c r="I5039" s="15">
        <v>5.8380270440000004</v>
      </c>
      <c r="J5039" s="15">
        <v>5.8380270440000004</v>
      </c>
      <c r="K5039" s="15">
        <v>-1.5167548223410918</v>
      </c>
      <c r="P5039" s="49">
        <v>4.2591598205196002</v>
      </c>
      <c r="Q5039" s="15">
        <v>5.9208948729999999</v>
      </c>
      <c r="R5039" s="15">
        <v>5.9208948729999999</v>
      </c>
      <c r="S5039" s="15">
        <v>-3.0335096446821836</v>
      </c>
      <c r="X5039" s="49">
        <v>8.2602421191937498</v>
      </c>
      <c r="Y5039" s="15">
        <v>7.4469425569999999</v>
      </c>
      <c r="Z5039" s="15">
        <v>7.4469425569999999</v>
      </c>
      <c r="AA5039" s="15">
        <v>-1.5167548223410918</v>
      </c>
      <c r="AF5039" s="49">
        <v>-0.55118538853782995</v>
      </c>
      <c r="AG5039" s="15">
        <v>7.96713425250136</v>
      </c>
      <c r="AH5039" s="15">
        <v>7.96713425250136</v>
      </c>
      <c r="AI5039" s="15">
        <v>-3.0335096446821836</v>
      </c>
      <c r="AM5039" s="17"/>
    </row>
    <row r="5040" spans="1:39">
      <c r="A5040" s="7" t="s">
        <v>4209</v>
      </c>
      <c r="B5040" s="7">
        <v>4311</v>
      </c>
      <c r="C5040" s="29" t="s">
        <v>4798</v>
      </c>
      <c r="F5040" s="27" t="str">
        <f t="shared" si="78"/>
        <v>QLD4311BUARABA SOUTH</v>
      </c>
      <c r="G5040" s="30">
        <v>5028</v>
      </c>
      <c r="H5040" s="49">
        <v>6.8647634754256996</v>
      </c>
      <c r="I5040" s="15">
        <v>5.8380270440000004</v>
      </c>
      <c r="J5040" s="15">
        <v>5.8380270440000004</v>
      </c>
      <c r="K5040" s="15">
        <v>-1.5167548223410918</v>
      </c>
      <c r="P5040" s="49">
        <v>4.2591598205196002</v>
      </c>
      <c r="Q5040" s="15">
        <v>5.9208948729999999</v>
      </c>
      <c r="R5040" s="15">
        <v>5.9208948729999999</v>
      </c>
      <c r="S5040" s="15">
        <v>-3.0335096446821836</v>
      </c>
      <c r="X5040" s="49">
        <v>8.3103498817881007</v>
      </c>
      <c r="Y5040" s="15">
        <v>7.4469425569999999</v>
      </c>
      <c r="Z5040" s="15">
        <v>7.4469425569999999</v>
      </c>
      <c r="AA5040" s="15">
        <v>-1.5167548223410918</v>
      </c>
      <c r="AF5040" s="49">
        <v>-0.55118538853782995</v>
      </c>
      <c r="AG5040" s="15">
        <v>7.96713425250136</v>
      </c>
      <c r="AH5040" s="15">
        <v>7.96713425250136</v>
      </c>
      <c r="AI5040" s="15">
        <v>-3.0335096446821836</v>
      </c>
      <c r="AM5040" s="17"/>
    </row>
    <row r="5041" spans="1:39">
      <c r="A5041" s="7" t="s">
        <v>4209</v>
      </c>
      <c r="B5041" s="7">
        <v>4311</v>
      </c>
      <c r="C5041" s="29" t="s">
        <v>4799</v>
      </c>
      <c r="F5041" s="27" t="str">
        <f t="shared" si="78"/>
        <v>QLD4311CHURCHABLE</v>
      </c>
      <c r="G5041" s="30">
        <v>5029</v>
      </c>
      <c r="H5041" s="49">
        <v>-10.0215525188696</v>
      </c>
      <c r="I5041" s="15">
        <v>5.8380270440000004</v>
      </c>
      <c r="J5041" s="15">
        <v>5.8380270440000004</v>
      </c>
      <c r="K5041" s="15">
        <v>-1.5167548223410918</v>
      </c>
      <c r="P5041" s="49">
        <v>-9.7209059433035492</v>
      </c>
      <c r="Q5041" s="15">
        <v>5.9208948729999999</v>
      </c>
      <c r="R5041" s="15">
        <v>5.9208948729999999</v>
      </c>
      <c r="S5041" s="15">
        <v>-3.0335096446821836</v>
      </c>
      <c r="X5041" s="49">
        <v>-8.5759661125072402</v>
      </c>
      <c r="Y5041" s="15">
        <v>7.4469425569999999</v>
      </c>
      <c r="Z5041" s="15">
        <v>7.4469425569999999</v>
      </c>
      <c r="AA5041" s="15">
        <v>-1.5167548223410918</v>
      </c>
      <c r="AF5041" s="49">
        <v>-0.55118538853782995</v>
      </c>
      <c r="AG5041" s="15">
        <v>7.96713425250136</v>
      </c>
      <c r="AH5041" s="15">
        <v>7.96713425250136</v>
      </c>
      <c r="AI5041" s="15">
        <v>-3.0335096446821836</v>
      </c>
      <c r="AM5041" s="17"/>
    </row>
    <row r="5042" spans="1:39">
      <c r="A5042" s="7" t="s">
        <v>4209</v>
      </c>
      <c r="B5042" s="7">
        <v>4311</v>
      </c>
      <c r="C5042" s="29" t="s">
        <v>3465</v>
      </c>
      <c r="F5042" s="27" t="str">
        <f t="shared" si="78"/>
        <v>QLD4311CLARENDON</v>
      </c>
      <c r="G5042" s="30">
        <v>5030</v>
      </c>
      <c r="H5042" s="49">
        <v>6.7645479502369996</v>
      </c>
      <c r="I5042" s="15">
        <v>5.8380270440000004</v>
      </c>
      <c r="J5042" s="15">
        <v>5.8380270440000004</v>
      </c>
      <c r="K5042" s="15">
        <v>-1.5167548223410918</v>
      </c>
      <c r="P5042" s="49">
        <v>3.9585132449535099</v>
      </c>
      <c r="Q5042" s="15">
        <v>5.9208948729999999</v>
      </c>
      <c r="R5042" s="15">
        <v>5.9208948729999999</v>
      </c>
      <c r="S5042" s="15">
        <v>-3.0335096446821836</v>
      </c>
      <c r="X5042" s="49">
        <v>8.1600265940050605</v>
      </c>
      <c r="Y5042" s="15">
        <v>7.4469425569999999</v>
      </c>
      <c r="Z5042" s="15">
        <v>7.4469425569999999</v>
      </c>
      <c r="AA5042" s="15">
        <v>-1.5167548223410918</v>
      </c>
      <c r="AF5042" s="49">
        <v>-0.55118538853782995</v>
      </c>
      <c r="AG5042" s="15">
        <v>7.96713425250136</v>
      </c>
      <c r="AH5042" s="15">
        <v>7.96713425250136</v>
      </c>
      <c r="AI5042" s="15">
        <v>-3.0335096446821836</v>
      </c>
      <c r="AM5042" s="17"/>
    </row>
    <row r="5043" spans="1:39">
      <c r="A5043" s="7" t="s">
        <v>4209</v>
      </c>
      <c r="B5043" s="7">
        <v>4311</v>
      </c>
      <c r="C5043" s="29" t="s">
        <v>4800</v>
      </c>
      <c r="F5043" s="27" t="str">
        <f t="shared" si="78"/>
        <v>QLD4311COOLANA</v>
      </c>
      <c r="G5043" s="30">
        <v>5031</v>
      </c>
      <c r="H5043" s="49">
        <v>6.1632547991048297</v>
      </c>
      <c r="I5043" s="15">
        <v>5.8380270440000004</v>
      </c>
      <c r="J5043" s="15">
        <v>5.8380270440000004</v>
      </c>
      <c r="K5043" s="15">
        <v>-1.5167548223410918</v>
      </c>
      <c r="P5043" s="49">
        <v>3.1066812808495898</v>
      </c>
      <c r="Q5043" s="15">
        <v>5.9208948729999999</v>
      </c>
      <c r="R5043" s="15">
        <v>5.9208948729999999</v>
      </c>
      <c r="S5043" s="15">
        <v>-3.0335096446821836</v>
      </c>
      <c r="X5043" s="49">
        <v>7.5587334428728798</v>
      </c>
      <c r="Y5043" s="15">
        <v>7.4469425569999999</v>
      </c>
      <c r="Z5043" s="15">
        <v>7.4469425569999999</v>
      </c>
      <c r="AA5043" s="15">
        <v>-1.5167548223410918</v>
      </c>
      <c r="AF5043" s="49">
        <v>-0.55118538853782995</v>
      </c>
      <c r="AG5043" s="15">
        <v>7.96713425250136</v>
      </c>
      <c r="AH5043" s="15">
        <v>7.96713425250136</v>
      </c>
      <c r="AI5043" s="15">
        <v>-3.0335096446821836</v>
      </c>
      <c r="AM5043" s="17"/>
    </row>
    <row r="5044" spans="1:39">
      <c r="A5044" s="7" t="s">
        <v>4209</v>
      </c>
      <c r="B5044" s="7">
        <v>4311</v>
      </c>
      <c r="C5044" s="29" t="s">
        <v>4801</v>
      </c>
      <c r="F5044" s="27" t="str">
        <f t="shared" si="78"/>
        <v>QLD4311COOMINYA</v>
      </c>
      <c r="G5044" s="30">
        <v>5032</v>
      </c>
      <c r="H5044" s="49">
        <v>-10.0215525188696</v>
      </c>
      <c r="I5044" s="15">
        <v>5.8380270440000004</v>
      </c>
      <c r="J5044" s="15">
        <v>5.8380270440000004</v>
      </c>
      <c r="K5044" s="15">
        <v>-1.5167548223410918</v>
      </c>
      <c r="P5044" s="49">
        <v>-9.7209059433035492</v>
      </c>
      <c r="Q5044" s="15">
        <v>5.9208948729999999</v>
      </c>
      <c r="R5044" s="15">
        <v>5.9208948729999999</v>
      </c>
      <c r="S5044" s="15">
        <v>-3.0335096446821836</v>
      </c>
      <c r="X5044" s="49">
        <v>-8.5759661125072402</v>
      </c>
      <c r="Y5044" s="15">
        <v>7.4469425569999999</v>
      </c>
      <c r="Z5044" s="15">
        <v>7.4469425569999999</v>
      </c>
      <c r="AA5044" s="15">
        <v>-1.5167548223410918</v>
      </c>
      <c r="AF5044" s="49">
        <v>-0.55118538853782995</v>
      </c>
      <c r="AG5044" s="15">
        <v>7.96713425250136</v>
      </c>
      <c r="AH5044" s="15">
        <v>7.96713425250136</v>
      </c>
      <c r="AI5044" s="15">
        <v>-3.0335096446821836</v>
      </c>
      <c r="AM5044" s="17"/>
    </row>
    <row r="5045" spans="1:39">
      <c r="A5045" s="7" t="s">
        <v>4209</v>
      </c>
      <c r="B5045" s="7">
        <v>4311</v>
      </c>
      <c r="C5045" s="29" t="s">
        <v>4802</v>
      </c>
      <c r="F5045" s="27" t="str">
        <f t="shared" si="78"/>
        <v>QLD4311LOCKYER WATERS</v>
      </c>
      <c r="G5045" s="30">
        <v>5033</v>
      </c>
      <c r="H5045" s="49">
        <v>7.16541005099179</v>
      </c>
      <c r="I5045" s="15">
        <v>5.8380270440000004</v>
      </c>
      <c r="J5045" s="15">
        <v>5.8380270440000004</v>
      </c>
      <c r="K5045" s="15">
        <v>-1.5167548223410918</v>
      </c>
      <c r="P5045" s="49">
        <v>4.9606684968404702</v>
      </c>
      <c r="Q5045" s="15">
        <v>5.9208948729999999</v>
      </c>
      <c r="R5045" s="15">
        <v>5.9208948729999999</v>
      </c>
      <c r="S5045" s="15">
        <v>-3.0335096446821836</v>
      </c>
      <c r="X5045" s="49">
        <v>8.6109964573541902</v>
      </c>
      <c r="Y5045" s="15">
        <v>7.4469425569999999</v>
      </c>
      <c r="Z5045" s="15">
        <v>7.4469425569999999</v>
      </c>
      <c r="AA5045" s="15">
        <v>-1.5167548223410918</v>
      </c>
      <c r="AF5045" s="49">
        <v>-0.55118538853782995</v>
      </c>
      <c r="AG5045" s="15">
        <v>7.96713425250136</v>
      </c>
      <c r="AH5045" s="15">
        <v>7.96713425250136</v>
      </c>
      <c r="AI5045" s="15">
        <v>-3.0335096446821836</v>
      </c>
      <c r="AM5045" s="17"/>
    </row>
    <row r="5046" spans="1:39">
      <c r="A5046" s="7" t="s">
        <v>4209</v>
      </c>
      <c r="B5046" s="7">
        <v>4311</v>
      </c>
      <c r="C5046" s="29" t="s">
        <v>4803</v>
      </c>
      <c r="F5046" s="27" t="str">
        <f t="shared" si="78"/>
        <v>QLD4311LOWOOD</v>
      </c>
      <c r="G5046" s="30">
        <v>5034</v>
      </c>
      <c r="H5046" s="49">
        <v>-10.0215525188696</v>
      </c>
      <c r="I5046" s="15">
        <v>5.8380270440000004</v>
      </c>
      <c r="J5046" s="15">
        <v>5.8380270440000004</v>
      </c>
      <c r="K5046" s="15">
        <v>-1.5167548223410918</v>
      </c>
      <c r="P5046" s="49">
        <v>-9.7209059433035492</v>
      </c>
      <c r="Q5046" s="15">
        <v>5.9208948729999999</v>
      </c>
      <c r="R5046" s="15">
        <v>5.9208948729999999</v>
      </c>
      <c r="S5046" s="15">
        <v>-3.0335096446821836</v>
      </c>
      <c r="X5046" s="49">
        <v>-8.5759661125072402</v>
      </c>
      <c r="Y5046" s="15">
        <v>7.4469425569999999</v>
      </c>
      <c r="Z5046" s="15">
        <v>7.4469425569999999</v>
      </c>
      <c r="AA5046" s="15">
        <v>-1.5167548223410918</v>
      </c>
      <c r="AF5046" s="49">
        <v>-0.55118538853782995</v>
      </c>
      <c r="AG5046" s="15">
        <v>7.96713425250136</v>
      </c>
      <c r="AH5046" s="15">
        <v>7.96713425250136</v>
      </c>
      <c r="AI5046" s="15">
        <v>-3.0335096446821836</v>
      </c>
      <c r="AM5046" s="17"/>
    </row>
    <row r="5047" spans="1:39">
      <c r="A5047" s="7" t="s">
        <v>4209</v>
      </c>
      <c r="B5047" s="7">
        <v>4311</v>
      </c>
      <c r="C5047" s="29" t="s">
        <v>4804</v>
      </c>
      <c r="F5047" s="27" t="str">
        <f t="shared" si="78"/>
        <v>QLD4311MINDEN</v>
      </c>
      <c r="G5047" s="30">
        <v>5035</v>
      </c>
      <c r="H5047" s="49">
        <v>-10.0215525188696</v>
      </c>
      <c r="I5047" s="15">
        <v>5.8380270440000004</v>
      </c>
      <c r="J5047" s="15">
        <v>5.8380270440000004</v>
      </c>
      <c r="K5047" s="15">
        <v>-1.5167548223410918</v>
      </c>
      <c r="P5047" s="49">
        <v>-9.7209059433035492</v>
      </c>
      <c r="Q5047" s="15">
        <v>5.9208948729999999</v>
      </c>
      <c r="R5047" s="15">
        <v>5.9208948729999999</v>
      </c>
      <c r="S5047" s="15">
        <v>-3.0335096446821836</v>
      </c>
      <c r="X5047" s="49">
        <v>-8.5759661125072402</v>
      </c>
      <c r="Y5047" s="15">
        <v>7.4469425569999999</v>
      </c>
      <c r="Z5047" s="15">
        <v>7.4469425569999999</v>
      </c>
      <c r="AA5047" s="15">
        <v>-1.5167548223410918</v>
      </c>
      <c r="AF5047" s="49">
        <v>-0.55118538853782995</v>
      </c>
      <c r="AG5047" s="15">
        <v>7.96713425250136</v>
      </c>
      <c r="AH5047" s="15">
        <v>7.96713425250136</v>
      </c>
      <c r="AI5047" s="15">
        <v>-3.0335096446821836</v>
      </c>
      <c r="AM5047" s="17"/>
    </row>
    <row r="5048" spans="1:39">
      <c r="A5048" s="7" t="s">
        <v>4209</v>
      </c>
      <c r="B5048" s="7">
        <v>4311</v>
      </c>
      <c r="C5048" s="29" t="s">
        <v>4805</v>
      </c>
      <c r="F5048" s="27" t="str">
        <f t="shared" si="78"/>
        <v>QLD4311MOUNT TARAMPA</v>
      </c>
      <c r="G5048" s="30">
        <v>5036</v>
      </c>
      <c r="H5048" s="49">
        <v>8.3679963532561494</v>
      </c>
      <c r="I5048" s="15">
        <v>5.8380270440000004</v>
      </c>
      <c r="J5048" s="15">
        <v>5.8380270440000004</v>
      </c>
      <c r="K5048" s="15">
        <v>-1.5167548223410918</v>
      </c>
      <c r="P5048" s="49">
        <v>7.21551781358614</v>
      </c>
      <c r="Q5048" s="15">
        <v>5.9208948729999999</v>
      </c>
      <c r="R5048" s="15">
        <v>5.9208948729999999</v>
      </c>
      <c r="S5048" s="15">
        <v>-3.0335096446821836</v>
      </c>
      <c r="X5048" s="49">
        <v>9.7634749970242005</v>
      </c>
      <c r="Y5048" s="15">
        <v>7.4469425569999999</v>
      </c>
      <c r="Z5048" s="15">
        <v>7.4469425569999999</v>
      </c>
      <c r="AA5048" s="15">
        <v>-1.5167548223410918</v>
      </c>
      <c r="AF5048" s="49">
        <v>-0.55118538853782995</v>
      </c>
      <c r="AG5048" s="15">
        <v>7.96713425250136</v>
      </c>
      <c r="AH5048" s="15">
        <v>7.96713425250136</v>
      </c>
      <c r="AI5048" s="15">
        <v>-3.0335096446821836</v>
      </c>
      <c r="AM5048" s="17"/>
    </row>
    <row r="5049" spans="1:39">
      <c r="A5049" s="7" t="s">
        <v>4209</v>
      </c>
      <c r="B5049" s="7">
        <v>4311</v>
      </c>
      <c r="C5049" s="29" t="s">
        <v>4806</v>
      </c>
      <c r="F5049" s="27" t="str">
        <f t="shared" si="78"/>
        <v>QLD4311PATRICK ESTATE</v>
      </c>
      <c r="G5049" s="30">
        <v>5037</v>
      </c>
      <c r="H5049" s="49">
        <v>6.9649790006143997</v>
      </c>
      <c r="I5049" s="15">
        <v>5.8380270440000004</v>
      </c>
      <c r="J5049" s="15">
        <v>5.8380270440000004</v>
      </c>
      <c r="K5049" s="15">
        <v>-1.5167548223410918</v>
      </c>
      <c r="P5049" s="49">
        <v>4.5096986334913396</v>
      </c>
      <c r="Q5049" s="15">
        <v>5.9208948729999999</v>
      </c>
      <c r="R5049" s="15">
        <v>5.9208948729999999</v>
      </c>
      <c r="S5049" s="15">
        <v>-3.0335096446821836</v>
      </c>
      <c r="X5049" s="49">
        <v>8.3604576443824499</v>
      </c>
      <c r="Y5049" s="15">
        <v>7.4469425569999999</v>
      </c>
      <c r="Z5049" s="15">
        <v>7.4469425569999999</v>
      </c>
      <c r="AA5049" s="15">
        <v>-1.5167548223410918</v>
      </c>
      <c r="AF5049" s="49">
        <v>-1.50323287783045</v>
      </c>
      <c r="AG5049" s="15">
        <v>7.96713425250136</v>
      </c>
      <c r="AH5049" s="15">
        <v>7.96713425250136</v>
      </c>
      <c r="AI5049" s="15">
        <v>-3.0335096446821836</v>
      </c>
      <c r="AM5049" s="17"/>
    </row>
    <row r="5050" spans="1:39">
      <c r="A5050" s="7" t="s">
        <v>4209</v>
      </c>
      <c r="B5050" s="7">
        <v>4311</v>
      </c>
      <c r="C5050" s="29" t="s">
        <v>4807</v>
      </c>
      <c r="F5050" s="27" t="str">
        <f t="shared" si="78"/>
        <v>QLD4311PRENZLAU</v>
      </c>
      <c r="G5050" s="30">
        <v>5038</v>
      </c>
      <c r="H5050" s="49">
        <v>7.86691872731266</v>
      </c>
      <c r="I5050" s="15">
        <v>5.8380270440000004</v>
      </c>
      <c r="J5050" s="15">
        <v>5.8380270440000004</v>
      </c>
      <c r="K5050" s="15">
        <v>-1.5167548223410918</v>
      </c>
      <c r="P5050" s="49">
        <v>6.5641168998596102</v>
      </c>
      <c r="Q5050" s="15">
        <v>5.9208948729999999</v>
      </c>
      <c r="R5050" s="15">
        <v>5.9208948729999999</v>
      </c>
      <c r="S5050" s="15">
        <v>-3.0335096446821836</v>
      </c>
      <c r="X5050" s="49">
        <v>9.2623973710807093</v>
      </c>
      <c r="Y5050" s="15">
        <v>7.4469425569999999</v>
      </c>
      <c r="Z5050" s="15">
        <v>7.4469425569999999</v>
      </c>
      <c r="AA5050" s="15">
        <v>-1.5167548223410918</v>
      </c>
      <c r="AF5050" s="49">
        <v>-1.50323287783045</v>
      </c>
      <c r="AG5050" s="15">
        <v>7.96713425250136</v>
      </c>
      <c r="AH5050" s="15">
        <v>7.96713425250136</v>
      </c>
      <c r="AI5050" s="15">
        <v>-3.0335096446821836</v>
      </c>
      <c r="AM5050" s="17"/>
    </row>
    <row r="5051" spans="1:39">
      <c r="A5051" s="7" t="s">
        <v>4209</v>
      </c>
      <c r="B5051" s="7">
        <v>4311</v>
      </c>
      <c r="C5051" s="29" t="s">
        <v>4808</v>
      </c>
      <c r="F5051" s="27" t="str">
        <f t="shared" si="78"/>
        <v>QLD4311RIFLE RANGE</v>
      </c>
      <c r="G5051" s="30">
        <v>5039</v>
      </c>
      <c r="H5051" s="49">
        <v>8.06734977769006</v>
      </c>
      <c r="I5051" s="15">
        <v>5.8380270440000004</v>
      </c>
      <c r="J5051" s="15">
        <v>5.8380270440000004</v>
      </c>
      <c r="K5051" s="15">
        <v>-1.5167548223410918</v>
      </c>
      <c r="P5051" s="49">
        <v>6.8647634754256996</v>
      </c>
      <c r="Q5051" s="15">
        <v>5.9208948729999999</v>
      </c>
      <c r="R5051" s="15">
        <v>5.9208948729999999</v>
      </c>
      <c r="S5051" s="15">
        <v>-3.0335096446821836</v>
      </c>
      <c r="X5051" s="49">
        <v>9.4628284214581093</v>
      </c>
      <c r="Y5051" s="15">
        <v>7.4469425569999999</v>
      </c>
      <c r="Z5051" s="15">
        <v>7.4469425569999999</v>
      </c>
      <c r="AA5051" s="15">
        <v>-1.5167548223410918</v>
      </c>
      <c r="AF5051" s="49">
        <v>-1.50323287783045</v>
      </c>
      <c r="AG5051" s="15">
        <v>7.96713425250136</v>
      </c>
      <c r="AH5051" s="15">
        <v>7.96713425250136</v>
      </c>
      <c r="AI5051" s="15">
        <v>-3.0335096446821836</v>
      </c>
      <c r="AM5051" s="17"/>
    </row>
    <row r="5052" spans="1:39">
      <c r="A5052" s="7" t="s">
        <v>4209</v>
      </c>
      <c r="B5052" s="7">
        <v>4311</v>
      </c>
      <c r="C5052" s="29" t="s">
        <v>4809</v>
      </c>
      <c r="F5052" s="27" t="str">
        <f t="shared" si="78"/>
        <v>QLD4311TARAMPA</v>
      </c>
      <c r="G5052" s="30">
        <v>5040</v>
      </c>
      <c r="H5052" s="49">
        <v>-1.7036639282078401</v>
      </c>
      <c r="I5052" s="15">
        <v>5.8380270440000004</v>
      </c>
      <c r="J5052" s="15">
        <v>5.8380270440000004</v>
      </c>
      <c r="K5052" s="15">
        <v>-1.5167548223410918</v>
      </c>
      <c r="P5052" s="49">
        <v>-4.1589442953309002</v>
      </c>
      <c r="Q5052" s="15">
        <v>5.9208948729999999</v>
      </c>
      <c r="R5052" s="15">
        <v>5.9208948729999999</v>
      </c>
      <c r="S5052" s="15">
        <v>-3.0335096446821836</v>
      </c>
      <c r="X5052" s="49">
        <v>-0.308185282836339</v>
      </c>
      <c r="Y5052" s="15">
        <v>7.4469425569999999</v>
      </c>
      <c r="Z5052" s="15">
        <v>7.4469425569999999</v>
      </c>
      <c r="AA5052" s="15">
        <v>-1.5167548223410918</v>
      </c>
      <c r="AF5052" s="49">
        <v>-2.2548493167456698</v>
      </c>
      <c r="AG5052" s="15">
        <v>7.96713425250136</v>
      </c>
      <c r="AH5052" s="15">
        <v>7.96713425250136</v>
      </c>
      <c r="AI5052" s="15">
        <v>-3.0335096446821836</v>
      </c>
      <c r="AM5052" s="17"/>
    </row>
    <row r="5053" spans="1:39">
      <c r="A5053" s="7" t="s">
        <v>4209</v>
      </c>
      <c r="B5053" s="7">
        <v>4312</v>
      </c>
      <c r="C5053" s="29" t="s">
        <v>4810</v>
      </c>
      <c r="F5053" s="27" t="str">
        <f t="shared" si="78"/>
        <v>QLD4312BRYDEN</v>
      </c>
      <c r="G5053" s="30">
        <v>5041</v>
      </c>
      <c r="H5053" s="49">
        <v>-10.0215525188696</v>
      </c>
      <c r="I5053" s="15">
        <v>5.9640270439999998</v>
      </c>
      <c r="J5053" s="15">
        <v>5.9640270439999998</v>
      </c>
      <c r="K5053" s="15">
        <v>-5.3560511889715166</v>
      </c>
      <c r="P5053" s="49">
        <v>-9.7209059433035492</v>
      </c>
      <c r="Q5053" s="15">
        <v>6.0202516690000003</v>
      </c>
      <c r="R5053" s="15">
        <v>6.0202516690000003</v>
      </c>
      <c r="S5053" s="15">
        <v>-10.712102377943033</v>
      </c>
      <c r="X5053" s="49">
        <v>-8.5759661125072402</v>
      </c>
      <c r="Y5053" s="15">
        <v>7.5706745570000002</v>
      </c>
      <c r="Z5053" s="15">
        <v>7.5706745570000002</v>
      </c>
      <c r="AA5053" s="15">
        <v>-5.3560511889715166</v>
      </c>
      <c r="AF5053" s="49">
        <v>-2.2548493167456698</v>
      </c>
      <c r="AG5053" s="15">
        <v>1.0522630144813101</v>
      </c>
      <c r="AH5053" s="15">
        <v>1.0522630144813101</v>
      </c>
      <c r="AI5053" s="15">
        <v>-10.712102377943033</v>
      </c>
      <c r="AM5053" s="17"/>
    </row>
    <row r="5054" spans="1:39">
      <c r="A5054" s="7" t="s">
        <v>4209</v>
      </c>
      <c r="B5054" s="7">
        <v>4312</v>
      </c>
      <c r="C5054" s="29" t="s">
        <v>4811</v>
      </c>
      <c r="F5054" s="27" t="str">
        <f t="shared" si="78"/>
        <v>QLD4312CABOONBAH</v>
      </c>
      <c r="G5054" s="30">
        <v>5042</v>
      </c>
      <c r="H5054" s="49">
        <v>5.3615305975952596</v>
      </c>
      <c r="I5054" s="15">
        <v>5.9640270439999998</v>
      </c>
      <c r="J5054" s="15">
        <v>5.9640270439999998</v>
      </c>
      <c r="K5054" s="15">
        <v>-5.3560511889715166</v>
      </c>
      <c r="P5054" s="49">
        <v>2.5053881297174101</v>
      </c>
      <c r="Q5054" s="15">
        <v>6.0202516690000003</v>
      </c>
      <c r="R5054" s="15">
        <v>6.0202516690000003</v>
      </c>
      <c r="S5054" s="15">
        <v>-10.712102377943033</v>
      </c>
      <c r="X5054" s="49">
        <v>6.8071170039576501</v>
      </c>
      <c r="Y5054" s="15">
        <v>7.5706745570000002</v>
      </c>
      <c r="Z5054" s="15">
        <v>7.5706745570000002</v>
      </c>
      <c r="AA5054" s="15">
        <v>-5.3560511889715166</v>
      </c>
      <c r="AF5054" s="49">
        <v>-2.2548493167456698</v>
      </c>
      <c r="AG5054" s="15">
        <v>1.0522630144813101</v>
      </c>
      <c r="AH5054" s="15">
        <v>1.0522630144813101</v>
      </c>
      <c r="AI5054" s="15">
        <v>-10.712102377943033</v>
      </c>
      <c r="AM5054" s="17"/>
    </row>
    <row r="5055" spans="1:39">
      <c r="A5055" s="7" t="s">
        <v>4209</v>
      </c>
      <c r="B5055" s="7">
        <v>4312</v>
      </c>
      <c r="C5055" s="29" t="s">
        <v>4812</v>
      </c>
      <c r="F5055" s="27" t="str">
        <f t="shared" si="78"/>
        <v>QLD4312COAL CREEK</v>
      </c>
      <c r="G5055" s="30">
        <v>5043</v>
      </c>
      <c r="H5055" s="49">
        <v>-14.1</v>
      </c>
      <c r="I5055" s="15">
        <v>5.9640270439999998</v>
      </c>
      <c r="J5055" s="15">
        <v>5.9640270439999998</v>
      </c>
      <c r="K5055" s="15">
        <v>-5.3560511889715166</v>
      </c>
      <c r="P5055" s="49">
        <v>-12.438000000000001</v>
      </c>
      <c r="Q5055" s="15">
        <v>6.0202516690000003</v>
      </c>
      <c r="R5055" s="15">
        <v>6.0202516690000003</v>
      </c>
      <c r="S5055" s="15">
        <v>-10.712102377943033</v>
      </c>
      <c r="X5055" s="49">
        <v>13.076000000000001</v>
      </c>
      <c r="Y5055" s="15">
        <v>7.5706745570000002</v>
      </c>
      <c r="Z5055" s="15">
        <v>7.5706745570000002</v>
      </c>
      <c r="AA5055" s="15">
        <v>-5.3560511889715166</v>
      </c>
      <c r="AF5055" s="49">
        <v>-4.875</v>
      </c>
      <c r="AG5055" s="15">
        <v>1.0522630144813101</v>
      </c>
      <c r="AH5055" s="15">
        <v>1.0522630144813101</v>
      </c>
      <c r="AI5055" s="15">
        <v>-10.712102377943033</v>
      </c>
      <c r="AM5055" s="17"/>
    </row>
    <row r="5056" spans="1:39">
      <c r="A5056" s="7" t="s">
        <v>4209</v>
      </c>
      <c r="B5056" s="7">
        <v>4312</v>
      </c>
      <c r="C5056" s="29" t="s">
        <v>4813</v>
      </c>
      <c r="F5056" s="27" t="str">
        <f t="shared" si="78"/>
        <v>QLD4312CROSSDALE</v>
      </c>
      <c r="G5056" s="30">
        <v>5044</v>
      </c>
      <c r="H5056" s="49">
        <v>-1.7036639282078401</v>
      </c>
      <c r="I5056" s="15">
        <v>5.9640270439999998</v>
      </c>
      <c r="J5056" s="15">
        <v>5.9640270439999998</v>
      </c>
      <c r="K5056" s="15">
        <v>-5.3560511889715166</v>
      </c>
      <c r="P5056" s="49">
        <v>-4.1589442953309002</v>
      </c>
      <c r="Q5056" s="15">
        <v>6.0202516690000003</v>
      </c>
      <c r="R5056" s="15">
        <v>6.0202516690000003</v>
      </c>
      <c r="S5056" s="15">
        <v>-10.712102377943033</v>
      </c>
      <c r="X5056" s="49">
        <v>-0.308185282836339</v>
      </c>
      <c r="Y5056" s="15">
        <v>7.5706745570000002</v>
      </c>
      <c r="Z5056" s="15">
        <v>7.5706745570000002</v>
      </c>
      <c r="AA5056" s="15">
        <v>-5.3560511889715166</v>
      </c>
      <c r="AF5056" s="49">
        <v>-2.2548493167456698</v>
      </c>
      <c r="AG5056" s="15">
        <v>1.0522630144813101</v>
      </c>
      <c r="AH5056" s="15">
        <v>1.0522630144813101</v>
      </c>
      <c r="AI5056" s="15">
        <v>-10.712102377943033</v>
      </c>
      <c r="AM5056" s="17"/>
    </row>
    <row r="5057" spans="1:39">
      <c r="A5057" s="7" t="s">
        <v>4209</v>
      </c>
      <c r="B5057" s="7">
        <v>4312</v>
      </c>
      <c r="C5057" s="29" t="s">
        <v>4814</v>
      </c>
      <c r="F5057" s="27" t="str">
        <f t="shared" si="78"/>
        <v>QLD4312ESK</v>
      </c>
      <c r="G5057" s="30">
        <v>5045</v>
      </c>
      <c r="H5057" s="49">
        <v>5.6621771731613402</v>
      </c>
      <c r="I5057" s="15">
        <v>5.9640270439999998</v>
      </c>
      <c r="J5057" s="15">
        <v>5.9640270439999998</v>
      </c>
      <c r="K5057" s="15">
        <v>-5.3560511889715166</v>
      </c>
      <c r="P5057" s="49">
        <v>2.7559269426891499</v>
      </c>
      <c r="Q5057" s="15">
        <v>6.0202516690000003</v>
      </c>
      <c r="R5057" s="15">
        <v>6.0202516690000003</v>
      </c>
      <c r="S5057" s="15">
        <v>-10.712102377943033</v>
      </c>
      <c r="X5057" s="49">
        <v>7.1077635795237404</v>
      </c>
      <c r="Y5057" s="15">
        <v>7.5706745570000002</v>
      </c>
      <c r="Z5057" s="15">
        <v>7.5706745570000002</v>
      </c>
      <c r="AA5057" s="15">
        <v>-5.3560511889715166</v>
      </c>
      <c r="AF5057" s="49">
        <v>-2.2548493167456698</v>
      </c>
      <c r="AG5057" s="15">
        <v>1.0522630144813101</v>
      </c>
      <c r="AH5057" s="15">
        <v>1.0522630144813101</v>
      </c>
      <c r="AI5057" s="15">
        <v>-10.712102377943033</v>
      </c>
      <c r="AM5057" s="17"/>
    </row>
    <row r="5058" spans="1:39">
      <c r="A5058" s="7" t="s">
        <v>4209</v>
      </c>
      <c r="B5058" s="7">
        <v>4312</v>
      </c>
      <c r="C5058" s="29" t="s">
        <v>4815</v>
      </c>
      <c r="F5058" s="27" t="str">
        <f t="shared" si="78"/>
        <v>QLD4312ESKDALE</v>
      </c>
      <c r="G5058" s="30">
        <v>5046</v>
      </c>
      <c r="H5058" s="49">
        <v>4.2591598205196002</v>
      </c>
      <c r="I5058" s="15">
        <v>5.9640270439999998</v>
      </c>
      <c r="J5058" s="15">
        <v>5.9640270439999998</v>
      </c>
      <c r="K5058" s="15">
        <v>-5.3560511889715166</v>
      </c>
      <c r="P5058" s="49">
        <v>1.50323287783045</v>
      </c>
      <c r="Q5058" s="15">
        <v>6.0202516690000003</v>
      </c>
      <c r="R5058" s="15">
        <v>6.0202516690000003</v>
      </c>
      <c r="S5058" s="15">
        <v>-10.712102377943033</v>
      </c>
      <c r="X5058" s="49">
        <v>5.7047462268819897</v>
      </c>
      <c r="Y5058" s="15">
        <v>7.5706745570000002</v>
      </c>
      <c r="Z5058" s="15">
        <v>7.5706745570000002</v>
      </c>
      <c r="AA5058" s="15">
        <v>-5.3560511889715166</v>
      </c>
      <c r="AF5058" s="49">
        <v>-2.2548493167456698</v>
      </c>
      <c r="AG5058" s="15">
        <v>1.0522630144813101</v>
      </c>
      <c r="AH5058" s="15">
        <v>1.0522630144813101</v>
      </c>
      <c r="AI5058" s="15">
        <v>-10.712102377943033</v>
      </c>
      <c r="AM5058" s="17"/>
    </row>
    <row r="5059" spans="1:39">
      <c r="A5059" s="7" t="s">
        <v>4209</v>
      </c>
      <c r="B5059" s="7">
        <v>4312</v>
      </c>
      <c r="C5059" s="29" t="s">
        <v>4816</v>
      </c>
      <c r="F5059" s="27" t="str">
        <f t="shared" si="78"/>
        <v>QLD4312GLEN ESK</v>
      </c>
      <c r="G5059" s="30">
        <v>5047</v>
      </c>
      <c r="H5059" s="49">
        <v>4.7602374464630799</v>
      </c>
      <c r="I5059" s="15">
        <v>5.9640270439999998</v>
      </c>
      <c r="J5059" s="15">
        <v>5.9640270439999998</v>
      </c>
      <c r="K5059" s="15">
        <v>-5.3560511889715166</v>
      </c>
      <c r="P5059" s="49">
        <v>1.9542027411795799</v>
      </c>
      <c r="Q5059" s="15">
        <v>6.0202516690000003</v>
      </c>
      <c r="R5059" s="15">
        <v>6.0202516690000003</v>
      </c>
      <c r="S5059" s="15">
        <v>-10.712102377943033</v>
      </c>
      <c r="X5059" s="49">
        <v>6.1557160902311301</v>
      </c>
      <c r="Y5059" s="15">
        <v>7.5706745570000002</v>
      </c>
      <c r="Z5059" s="15">
        <v>7.5706745570000002</v>
      </c>
      <c r="AA5059" s="15">
        <v>-5.3560511889715166</v>
      </c>
      <c r="AF5059" s="49">
        <v>-2.2548493167456698</v>
      </c>
      <c r="AG5059" s="15">
        <v>1.0522630144813101</v>
      </c>
      <c r="AH5059" s="15">
        <v>1.0522630144813101</v>
      </c>
      <c r="AI5059" s="15">
        <v>-10.712102377943033</v>
      </c>
      <c r="AM5059" s="17"/>
    </row>
    <row r="5060" spans="1:39">
      <c r="A5060" s="7" t="s">
        <v>4209</v>
      </c>
      <c r="B5060" s="7">
        <v>4312</v>
      </c>
      <c r="C5060" s="29" t="s">
        <v>4817</v>
      </c>
      <c r="F5060" s="27" t="str">
        <f t="shared" si="78"/>
        <v>QLD4312MOOMBRA</v>
      </c>
      <c r="G5060" s="30">
        <v>5048</v>
      </c>
      <c r="H5060" s="49">
        <v>4.6600219212743799</v>
      </c>
      <c r="I5060" s="15">
        <v>5.9640270439999998</v>
      </c>
      <c r="J5060" s="15">
        <v>5.9640270439999998</v>
      </c>
      <c r="K5060" s="15">
        <v>-5.3560511889715166</v>
      </c>
      <c r="P5060" s="49">
        <v>1.9040949785852299</v>
      </c>
      <c r="Q5060" s="15">
        <v>6.0202516690000003</v>
      </c>
      <c r="R5060" s="15">
        <v>6.0202516690000003</v>
      </c>
      <c r="S5060" s="15">
        <v>-10.712102377943033</v>
      </c>
      <c r="X5060" s="49">
        <v>6.1056083276367801</v>
      </c>
      <c r="Y5060" s="15">
        <v>7.5706745570000002</v>
      </c>
      <c r="Z5060" s="15">
        <v>7.5706745570000002</v>
      </c>
      <c r="AA5060" s="15">
        <v>-5.3560511889715166</v>
      </c>
      <c r="AF5060" s="49">
        <v>-2.2548493167456698</v>
      </c>
      <c r="AG5060" s="15">
        <v>1.0522630144813101</v>
      </c>
      <c r="AH5060" s="15">
        <v>1.0522630144813101</v>
      </c>
      <c r="AI5060" s="15">
        <v>-10.712102377943033</v>
      </c>
      <c r="AM5060" s="17"/>
    </row>
    <row r="5061" spans="1:39">
      <c r="A5061" s="7" t="s">
        <v>4209</v>
      </c>
      <c r="B5061" s="7">
        <v>4312</v>
      </c>
      <c r="C5061" s="29" t="s">
        <v>4818</v>
      </c>
      <c r="F5061" s="27" t="str">
        <f t="shared" si="78"/>
        <v>QLD4312MOUNT BYRON</v>
      </c>
      <c r="G5061" s="30">
        <v>5049</v>
      </c>
      <c r="H5061" s="49">
        <v>-10.0215525188696</v>
      </c>
      <c r="I5061" s="15">
        <v>5.9640270439999998</v>
      </c>
      <c r="J5061" s="15">
        <v>5.9640270439999998</v>
      </c>
      <c r="K5061" s="15">
        <v>-5.3560511889715166</v>
      </c>
      <c r="P5061" s="49">
        <v>-9.7209059433035492</v>
      </c>
      <c r="Q5061" s="15">
        <v>6.0202516690000003</v>
      </c>
      <c r="R5061" s="15">
        <v>6.0202516690000003</v>
      </c>
      <c r="S5061" s="15">
        <v>-10.712102377943033</v>
      </c>
      <c r="X5061" s="49">
        <v>-8.5759661125072402</v>
      </c>
      <c r="Y5061" s="15">
        <v>7.5706745570000002</v>
      </c>
      <c r="Z5061" s="15">
        <v>7.5706745570000002</v>
      </c>
      <c r="AA5061" s="15">
        <v>-5.3560511889715166</v>
      </c>
      <c r="AF5061" s="49">
        <v>-2.2548493167456698</v>
      </c>
      <c r="AG5061" s="15">
        <v>1.0522630144813101</v>
      </c>
      <c r="AH5061" s="15">
        <v>1.0522630144813101</v>
      </c>
      <c r="AI5061" s="15">
        <v>-10.712102377943033</v>
      </c>
      <c r="AM5061" s="17"/>
    </row>
    <row r="5062" spans="1:39">
      <c r="A5062" s="7" t="s">
        <v>4209</v>
      </c>
      <c r="B5062" s="7">
        <v>4312</v>
      </c>
      <c r="C5062" s="29" t="s">
        <v>4819</v>
      </c>
      <c r="F5062" s="27" t="str">
        <f t="shared" si="78"/>
        <v>QLD4312MOUNT HALLEN</v>
      </c>
      <c r="G5062" s="30">
        <v>5050</v>
      </c>
      <c r="H5062" s="49">
        <v>4.1589442953309002</v>
      </c>
      <c r="I5062" s="15">
        <v>5.9640270439999998</v>
      </c>
      <c r="J5062" s="15">
        <v>5.9640270439999998</v>
      </c>
      <c r="K5062" s="15">
        <v>-5.3560511889715166</v>
      </c>
      <c r="P5062" s="49">
        <v>1.4531251152361</v>
      </c>
      <c r="Q5062" s="15">
        <v>6.0202516690000003</v>
      </c>
      <c r="R5062" s="15">
        <v>6.0202516690000003</v>
      </c>
      <c r="S5062" s="15">
        <v>-10.712102377943033</v>
      </c>
      <c r="X5062" s="49">
        <v>5.6045307016933004</v>
      </c>
      <c r="Y5062" s="15">
        <v>7.5706745570000002</v>
      </c>
      <c r="Z5062" s="15">
        <v>7.5706745570000002</v>
      </c>
      <c r="AA5062" s="15">
        <v>-5.3560511889715166</v>
      </c>
      <c r="AF5062" s="49">
        <v>-2.2548493167456698</v>
      </c>
      <c r="AG5062" s="15">
        <v>1.0522630144813101</v>
      </c>
      <c r="AH5062" s="15">
        <v>1.0522630144813101</v>
      </c>
      <c r="AI5062" s="15">
        <v>-10.712102377943033</v>
      </c>
      <c r="AM5062" s="17"/>
    </row>
    <row r="5063" spans="1:39">
      <c r="A5063" s="7" t="s">
        <v>4209</v>
      </c>
      <c r="B5063" s="7">
        <v>4312</v>
      </c>
      <c r="C5063" s="29" t="s">
        <v>4820</v>
      </c>
      <c r="F5063" s="27" t="str">
        <f t="shared" si="78"/>
        <v>QLD4312MURRUMBA</v>
      </c>
      <c r="G5063" s="30">
        <v>5051</v>
      </c>
      <c r="H5063" s="49">
        <v>7.5662721517465803</v>
      </c>
      <c r="I5063" s="15">
        <v>5.9640270439999998</v>
      </c>
      <c r="J5063" s="15">
        <v>5.9640270439999998</v>
      </c>
      <c r="K5063" s="15">
        <v>-5.3560511889715166</v>
      </c>
      <c r="P5063" s="49">
        <v>6.0129315113217796</v>
      </c>
      <c r="Q5063" s="15">
        <v>6.0202516690000003</v>
      </c>
      <c r="R5063" s="15">
        <v>6.0202516690000003</v>
      </c>
      <c r="S5063" s="15">
        <v>-10.712102377943033</v>
      </c>
      <c r="X5063" s="49">
        <v>9.0118585581089707</v>
      </c>
      <c r="Y5063" s="15">
        <v>7.5706745570000002</v>
      </c>
      <c r="Z5063" s="15">
        <v>7.5706745570000002</v>
      </c>
      <c r="AA5063" s="15">
        <v>-5.3560511889715166</v>
      </c>
      <c r="AF5063" s="49">
        <v>-2.2548493167456698</v>
      </c>
      <c r="AG5063" s="15">
        <v>1.0522630144813101</v>
      </c>
      <c r="AH5063" s="15">
        <v>1.0522630144813101</v>
      </c>
      <c r="AI5063" s="15">
        <v>-10.712102377943033</v>
      </c>
      <c r="AM5063" s="17"/>
    </row>
    <row r="5064" spans="1:39">
      <c r="A5064" s="7" t="s">
        <v>4209</v>
      </c>
      <c r="B5064" s="7">
        <v>4312</v>
      </c>
      <c r="C5064" s="29" t="s">
        <v>4821</v>
      </c>
      <c r="F5064" s="27" t="str">
        <f t="shared" si="78"/>
        <v>QLD4312REDBANK CREEK</v>
      </c>
      <c r="G5064" s="30">
        <v>5052</v>
      </c>
      <c r="H5064" s="49">
        <v>5.3615305975952596</v>
      </c>
      <c r="I5064" s="15">
        <v>5.9640270439999998</v>
      </c>
      <c r="J5064" s="15">
        <v>5.9640270439999998</v>
      </c>
      <c r="K5064" s="15">
        <v>-5.3560511889715166</v>
      </c>
      <c r="P5064" s="49">
        <v>2.5053881297174101</v>
      </c>
      <c r="Q5064" s="15">
        <v>6.0202516690000003</v>
      </c>
      <c r="R5064" s="15">
        <v>6.0202516690000003</v>
      </c>
      <c r="S5064" s="15">
        <v>-10.712102377943033</v>
      </c>
      <c r="X5064" s="49">
        <v>6.8071170039576501</v>
      </c>
      <c r="Y5064" s="15">
        <v>7.5706745570000002</v>
      </c>
      <c r="Z5064" s="15">
        <v>7.5706745570000002</v>
      </c>
      <c r="AA5064" s="15">
        <v>-5.3560511889715166</v>
      </c>
      <c r="AF5064" s="49">
        <v>-1.7537716908021901</v>
      </c>
      <c r="AG5064" s="15">
        <v>1.0522630144813101</v>
      </c>
      <c r="AH5064" s="15">
        <v>1.0522630144813101</v>
      </c>
      <c r="AI5064" s="15">
        <v>-10.712102377943033</v>
      </c>
      <c r="AM5064" s="17"/>
    </row>
    <row r="5065" spans="1:39">
      <c r="A5065" s="7" t="s">
        <v>4209</v>
      </c>
      <c r="B5065" s="7">
        <v>4312</v>
      </c>
      <c r="C5065" s="29" t="s">
        <v>4822</v>
      </c>
      <c r="F5065" s="27" t="str">
        <f t="shared" si="78"/>
        <v>QLD4312SOMERSET DAM</v>
      </c>
      <c r="G5065" s="30">
        <v>5053</v>
      </c>
      <c r="H5065" s="49">
        <v>5.5619616479726499</v>
      </c>
      <c r="I5065" s="15">
        <v>5.9640270439999998</v>
      </c>
      <c r="J5065" s="15">
        <v>5.9640270439999998</v>
      </c>
      <c r="K5065" s="15">
        <v>-5.3560511889715166</v>
      </c>
      <c r="P5065" s="49">
        <v>2.7058191800947999</v>
      </c>
      <c r="Q5065" s="15">
        <v>6.0202516690000003</v>
      </c>
      <c r="R5065" s="15">
        <v>6.0202516690000003</v>
      </c>
      <c r="S5065" s="15">
        <v>-10.712102377943033</v>
      </c>
      <c r="X5065" s="49">
        <v>7.0075480543350501</v>
      </c>
      <c r="Y5065" s="15">
        <v>7.5706745570000002</v>
      </c>
      <c r="Z5065" s="15">
        <v>7.5706745570000002</v>
      </c>
      <c r="AA5065" s="15">
        <v>-5.3560511889715166</v>
      </c>
      <c r="AF5065" s="49">
        <v>-1.7537716908021901</v>
      </c>
      <c r="AG5065" s="15">
        <v>1.0522630144813101</v>
      </c>
      <c r="AH5065" s="15">
        <v>1.0522630144813101</v>
      </c>
      <c r="AI5065" s="15">
        <v>-10.712102377943033</v>
      </c>
      <c r="AM5065" s="17"/>
    </row>
    <row r="5066" spans="1:39">
      <c r="A5066" s="7" t="s">
        <v>4209</v>
      </c>
      <c r="B5066" s="7">
        <v>4313</v>
      </c>
      <c r="C5066" s="29" t="s">
        <v>4823</v>
      </c>
      <c r="F5066" s="27" t="str">
        <f t="shared" si="78"/>
        <v>QLD4313BIARRA</v>
      </c>
      <c r="G5066" s="30">
        <v>5054</v>
      </c>
      <c r="H5066" s="49">
        <v>5.8626082235387402</v>
      </c>
      <c r="I5066" s="15">
        <v>5.8590270440000003</v>
      </c>
      <c r="J5066" s="15">
        <v>5.8590270440000003</v>
      </c>
      <c r="K5066" s="15">
        <v>-1.5167548223410918</v>
      </c>
      <c r="P5066" s="49">
        <v>2.85614246787785</v>
      </c>
      <c r="Q5066" s="15">
        <v>5.9374543390000003</v>
      </c>
      <c r="R5066" s="15">
        <v>5.9374543390000003</v>
      </c>
      <c r="S5066" s="15">
        <v>-3.0335096446821836</v>
      </c>
      <c r="X5066" s="49">
        <v>7.2580868673067904</v>
      </c>
      <c r="Y5066" s="15">
        <v>7.4675645570000002</v>
      </c>
      <c r="Z5066" s="15">
        <v>7.4675645570000002</v>
      </c>
      <c r="AA5066" s="15">
        <v>-1.5167548223410918</v>
      </c>
      <c r="AF5066" s="49">
        <v>-1.7537716908021901</v>
      </c>
      <c r="AG5066" s="15">
        <v>6.4137936120765699</v>
      </c>
      <c r="AH5066" s="15">
        <v>6.4137936120765699</v>
      </c>
      <c r="AI5066" s="15">
        <v>-3.0335096446821836</v>
      </c>
      <c r="AM5066" s="17"/>
    </row>
    <row r="5067" spans="1:39">
      <c r="A5067" s="7" t="s">
        <v>4209</v>
      </c>
      <c r="B5067" s="7">
        <v>4313</v>
      </c>
      <c r="C5067" s="29" t="s">
        <v>4824</v>
      </c>
      <c r="F5067" s="27" t="str">
        <f t="shared" si="78"/>
        <v>QLD4313COOEEIMBARDI</v>
      </c>
      <c r="G5067" s="30">
        <v>5055</v>
      </c>
      <c r="H5067" s="49">
        <v>7.0651945258030899</v>
      </c>
      <c r="I5067" s="15">
        <v>5.8590270440000003</v>
      </c>
      <c r="J5067" s="15">
        <v>5.8590270440000003</v>
      </c>
      <c r="K5067" s="15">
        <v>-1.5167548223410918</v>
      </c>
      <c r="P5067" s="49">
        <v>4.7101296838687299</v>
      </c>
      <c r="Q5067" s="15">
        <v>5.9374543390000003</v>
      </c>
      <c r="R5067" s="15">
        <v>5.9374543390000003</v>
      </c>
      <c r="S5067" s="15">
        <v>-3.0335096446821836</v>
      </c>
      <c r="X5067" s="49">
        <v>8.5107809321654901</v>
      </c>
      <c r="Y5067" s="15">
        <v>7.4675645570000002</v>
      </c>
      <c r="Z5067" s="15">
        <v>7.4675645570000002</v>
      </c>
      <c r="AA5067" s="15">
        <v>-1.5167548223410918</v>
      </c>
      <c r="AF5067" s="49">
        <v>-1.7537716908021901</v>
      </c>
      <c r="AG5067" s="15">
        <v>6.4137936120765699</v>
      </c>
      <c r="AH5067" s="15">
        <v>6.4137936120765699</v>
      </c>
      <c r="AI5067" s="15">
        <v>-3.0335096446821836</v>
      </c>
      <c r="AM5067" s="17"/>
    </row>
    <row r="5068" spans="1:39">
      <c r="A5068" s="7" t="s">
        <v>4209</v>
      </c>
      <c r="B5068" s="7">
        <v>4313</v>
      </c>
      <c r="C5068" s="29" t="s">
        <v>4825</v>
      </c>
      <c r="F5068" s="27" t="str">
        <f t="shared" si="78"/>
        <v>QLD4313CRESSBROOK</v>
      </c>
      <c r="G5068" s="30">
        <v>5056</v>
      </c>
      <c r="H5068" s="49">
        <v>5.4617461227839499</v>
      </c>
      <c r="I5068" s="15">
        <v>5.8590270440000003</v>
      </c>
      <c r="J5068" s="15">
        <v>5.8590270440000003</v>
      </c>
      <c r="K5068" s="15">
        <v>-1.5167548223410918</v>
      </c>
      <c r="P5068" s="49">
        <v>2.6056036549061101</v>
      </c>
      <c r="Q5068" s="15">
        <v>5.9374543390000003</v>
      </c>
      <c r="R5068" s="15">
        <v>5.9374543390000003</v>
      </c>
      <c r="S5068" s="15">
        <v>-3.0335096446821836</v>
      </c>
      <c r="X5068" s="49">
        <v>6.8572247665520001</v>
      </c>
      <c r="Y5068" s="15">
        <v>7.4675645570000002</v>
      </c>
      <c r="Z5068" s="15">
        <v>7.4675645570000002</v>
      </c>
      <c r="AA5068" s="15">
        <v>-1.5167548223410918</v>
      </c>
      <c r="AF5068" s="49">
        <v>-1.7537716908021901</v>
      </c>
      <c r="AG5068" s="15">
        <v>6.4137936120765699</v>
      </c>
      <c r="AH5068" s="15">
        <v>6.4137936120765699</v>
      </c>
      <c r="AI5068" s="15">
        <v>-3.0335096446821836</v>
      </c>
      <c r="AM5068" s="17"/>
    </row>
    <row r="5069" spans="1:39">
      <c r="A5069" s="7" t="s">
        <v>4209</v>
      </c>
      <c r="B5069" s="7">
        <v>4313</v>
      </c>
      <c r="C5069" s="29" t="s">
        <v>4826</v>
      </c>
      <c r="F5069" s="27" t="str">
        <f t="shared" si="78"/>
        <v>QLD4313FULHAM</v>
      </c>
      <c r="G5069" s="30">
        <v>5057</v>
      </c>
      <c r="H5069" s="49">
        <v>5.4617461227839499</v>
      </c>
      <c r="I5069" s="15">
        <v>5.8590270440000003</v>
      </c>
      <c r="J5069" s="15">
        <v>5.8590270440000003</v>
      </c>
      <c r="K5069" s="15">
        <v>-1.5167548223410918</v>
      </c>
      <c r="P5069" s="49">
        <v>2.6056036549061101</v>
      </c>
      <c r="Q5069" s="15">
        <v>5.9374543390000003</v>
      </c>
      <c r="R5069" s="15">
        <v>5.9374543390000003</v>
      </c>
      <c r="S5069" s="15">
        <v>-3.0335096446821836</v>
      </c>
      <c r="X5069" s="49">
        <v>6.8572247665520001</v>
      </c>
      <c r="Y5069" s="15">
        <v>7.4675645570000002</v>
      </c>
      <c r="Z5069" s="15">
        <v>7.4675645570000002</v>
      </c>
      <c r="AA5069" s="15">
        <v>-1.5167548223410918</v>
      </c>
      <c r="AF5069" s="49">
        <v>-1.7537716908021901</v>
      </c>
      <c r="AG5069" s="15">
        <v>6.4137936120765699</v>
      </c>
      <c r="AH5069" s="15">
        <v>6.4137936120765699</v>
      </c>
      <c r="AI5069" s="15">
        <v>-3.0335096446821836</v>
      </c>
      <c r="AM5069" s="17"/>
    </row>
    <row r="5070" spans="1:39">
      <c r="A5070" s="7" t="s">
        <v>4209</v>
      </c>
      <c r="B5070" s="7">
        <v>4313</v>
      </c>
      <c r="C5070" s="29" t="s">
        <v>4827</v>
      </c>
      <c r="F5070" s="27" t="str">
        <f t="shared" ref="F5070:F5133" si="79">TRIM(A5070)&amp;IF(LEN(TRIM(B5070))=3,"0"&amp;TRIM(B5070),TRIM(B5070))&amp;TRIM(C5070)</f>
        <v>QLD4313GREGORS CREEK</v>
      </c>
      <c r="G5070" s="30">
        <v>5058</v>
      </c>
      <c r="H5070" s="49">
        <v>3.0565735182552398</v>
      </c>
      <c r="I5070" s="15">
        <v>5.8590270440000003</v>
      </c>
      <c r="J5070" s="15">
        <v>5.8590270440000003</v>
      </c>
      <c r="K5070" s="15">
        <v>-1.5167548223410918</v>
      </c>
      <c r="P5070" s="49">
        <v>0.40086210075478501</v>
      </c>
      <c r="Q5070" s="15">
        <v>5.9374543390000003</v>
      </c>
      <c r="R5070" s="15">
        <v>5.9374543390000003</v>
      </c>
      <c r="S5070" s="15">
        <v>-3.0335096446821836</v>
      </c>
      <c r="X5070" s="49">
        <v>4.45205216202329</v>
      </c>
      <c r="Y5070" s="15">
        <v>7.4675645570000002</v>
      </c>
      <c r="Z5070" s="15">
        <v>7.4675645570000002</v>
      </c>
      <c r="AA5070" s="15">
        <v>-1.5167548223410918</v>
      </c>
      <c r="AF5070" s="49">
        <v>-1.7537716908021901</v>
      </c>
      <c r="AG5070" s="15">
        <v>6.4137936120765699</v>
      </c>
      <c r="AH5070" s="15">
        <v>6.4137936120765699</v>
      </c>
      <c r="AI5070" s="15">
        <v>-3.0335096446821836</v>
      </c>
      <c r="AM5070" s="17"/>
    </row>
    <row r="5071" spans="1:39">
      <c r="A5071" s="7" t="s">
        <v>4209</v>
      </c>
      <c r="B5071" s="7">
        <v>4313</v>
      </c>
      <c r="C5071" s="29" t="s">
        <v>4828</v>
      </c>
      <c r="F5071" s="27" t="str">
        <f t="shared" si="79"/>
        <v>QLD4313LOWER CRESSBROOK</v>
      </c>
      <c r="G5071" s="30">
        <v>5059</v>
      </c>
      <c r="H5071" s="49">
        <v>6.5641168998596102</v>
      </c>
      <c r="I5071" s="15">
        <v>5.8590270440000003</v>
      </c>
      <c r="J5071" s="15">
        <v>5.8590270440000003</v>
      </c>
      <c r="K5071" s="15">
        <v>-1.5167548223410918</v>
      </c>
      <c r="P5071" s="49">
        <v>3.60775890679307</v>
      </c>
      <c r="Q5071" s="15">
        <v>5.9374543390000003</v>
      </c>
      <c r="R5071" s="15">
        <v>5.9374543390000003</v>
      </c>
      <c r="S5071" s="15">
        <v>-3.0335096446821836</v>
      </c>
      <c r="X5071" s="49">
        <v>8.0097033062220095</v>
      </c>
      <c r="Y5071" s="15">
        <v>7.4675645570000002</v>
      </c>
      <c r="Z5071" s="15">
        <v>7.4675645570000002</v>
      </c>
      <c r="AA5071" s="15">
        <v>-1.5167548223410918</v>
      </c>
      <c r="AF5071" s="49">
        <v>-1.7537716908021901</v>
      </c>
      <c r="AG5071" s="15">
        <v>6.4137936120765699</v>
      </c>
      <c r="AH5071" s="15">
        <v>6.4137936120765699</v>
      </c>
      <c r="AI5071" s="15">
        <v>-3.0335096446821836</v>
      </c>
      <c r="AM5071" s="17"/>
    </row>
    <row r="5072" spans="1:39">
      <c r="A5072" s="7" t="s">
        <v>4209</v>
      </c>
      <c r="B5072" s="7">
        <v>4313</v>
      </c>
      <c r="C5072" s="29" t="s">
        <v>4829</v>
      </c>
      <c r="F5072" s="27" t="str">
        <f t="shared" si="79"/>
        <v>QLD4313MOUNT BEPPO</v>
      </c>
      <c r="G5072" s="30">
        <v>5060</v>
      </c>
      <c r="H5072" s="49">
        <v>6.7645479502369996</v>
      </c>
      <c r="I5072" s="15">
        <v>5.8590270440000003</v>
      </c>
      <c r="J5072" s="15">
        <v>5.8590270440000003</v>
      </c>
      <c r="K5072" s="15">
        <v>-1.5167548223410918</v>
      </c>
      <c r="P5072" s="49">
        <v>3.9585132449535099</v>
      </c>
      <c r="Q5072" s="15">
        <v>5.9374543390000003</v>
      </c>
      <c r="R5072" s="15">
        <v>5.9374543390000003</v>
      </c>
      <c r="S5072" s="15">
        <v>-3.0335096446821836</v>
      </c>
      <c r="X5072" s="49">
        <v>8.1600265940050605</v>
      </c>
      <c r="Y5072" s="15">
        <v>7.4675645570000002</v>
      </c>
      <c r="Z5072" s="15">
        <v>7.4675645570000002</v>
      </c>
      <c r="AA5072" s="15">
        <v>-1.5167548223410918</v>
      </c>
      <c r="AF5072" s="49">
        <v>-1.7537716908021901</v>
      </c>
      <c r="AG5072" s="15">
        <v>6.4137936120765699</v>
      </c>
      <c r="AH5072" s="15">
        <v>6.4137936120765699</v>
      </c>
      <c r="AI5072" s="15">
        <v>-3.0335096446821836</v>
      </c>
      <c r="AM5072" s="17"/>
    </row>
    <row r="5073" spans="1:39">
      <c r="A5073" s="7" t="s">
        <v>4209</v>
      </c>
      <c r="B5073" s="7">
        <v>4313</v>
      </c>
      <c r="C5073" s="29" t="s">
        <v>4830</v>
      </c>
      <c r="F5073" s="27" t="str">
        <f t="shared" si="79"/>
        <v>QLD4313TOOGOOLAWAH</v>
      </c>
      <c r="G5073" s="30">
        <v>5061</v>
      </c>
      <c r="H5073" s="49">
        <v>5.8626082235387402</v>
      </c>
      <c r="I5073" s="15">
        <v>5.8590270440000003</v>
      </c>
      <c r="J5073" s="15">
        <v>5.8590270440000003</v>
      </c>
      <c r="K5073" s="15">
        <v>-1.5167548223410918</v>
      </c>
      <c r="P5073" s="49">
        <v>2.85614246787785</v>
      </c>
      <c r="Q5073" s="15">
        <v>5.9374543390000003</v>
      </c>
      <c r="R5073" s="15">
        <v>5.9374543390000003</v>
      </c>
      <c r="S5073" s="15">
        <v>-3.0335096446821836</v>
      </c>
      <c r="X5073" s="49">
        <v>7.3081946299011404</v>
      </c>
      <c r="Y5073" s="15">
        <v>7.4675645570000002</v>
      </c>
      <c r="Z5073" s="15">
        <v>7.4675645570000002</v>
      </c>
      <c r="AA5073" s="15">
        <v>-1.5167548223410918</v>
      </c>
      <c r="AF5073" s="49">
        <v>-1.7537716908021901</v>
      </c>
      <c r="AG5073" s="15">
        <v>6.4137936120765699</v>
      </c>
      <c r="AH5073" s="15">
        <v>6.4137936120765699</v>
      </c>
      <c r="AI5073" s="15">
        <v>-3.0335096446821836</v>
      </c>
      <c r="AM5073" s="17"/>
    </row>
    <row r="5074" spans="1:39">
      <c r="A5074" s="7" t="s">
        <v>4209</v>
      </c>
      <c r="B5074" s="7">
        <v>4340</v>
      </c>
      <c r="C5074" s="29" t="s">
        <v>4831</v>
      </c>
      <c r="F5074" s="27" t="str">
        <f t="shared" si="79"/>
        <v>QLD4340ASHWELL</v>
      </c>
      <c r="G5074" s="30">
        <v>5062</v>
      </c>
      <c r="H5074" s="49">
        <v>3.8582977197648098</v>
      </c>
      <c r="I5074" s="15">
        <v>5.8695270439999998</v>
      </c>
      <c r="J5074" s="15">
        <v>5.8695270439999998</v>
      </c>
      <c r="K5074" s="15">
        <v>6.3036037824322619</v>
      </c>
      <c r="P5074" s="49">
        <v>1.1524785396700099</v>
      </c>
      <c r="Q5074" s="15">
        <v>5.9457340719999996</v>
      </c>
      <c r="R5074" s="15">
        <v>5.9457340719999996</v>
      </c>
      <c r="S5074" s="15">
        <v>12.607207564864524</v>
      </c>
      <c r="X5074" s="49">
        <v>5.25377636353286</v>
      </c>
      <c r="Y5074" s="15">
        <v>7.477875557</v>
      </c>
      <c r="Z5074" s="15">
        <v>7.477875557</v>
      </c>
      <c r="AA5074" s="15">
        <v>6.3036037824322619</v>
      </c>
      <c r="AF5074" s="49">
        <v>-1.7537716908021901</v>
      </c>
      <c r="AG5074" s="15">
        <v>5.8626082235387402</v>
      </c>
      <c r="AH5074" s="15">
        <v>5.8626082235387402</v>
      </c>
      <c r="AI5074" s="15">
        <v>12.607207564864524</v>
      </c>
      <c r="AM5074" s="17"/>
    </row>
    <row r="5075" spans="1:39">
      <c r="A5075" s="7" t="s">
        <v>4209</v>
      </c>
      <c r="B5075" s="7">
        <v>4340</v>
      </c>
      <c r="C5075" s="29" t="s">
        <v>4832</v>
      </c>
      <c r="F5075" s="27" t="str">
        <f t="shared" si="79"/>
        <v>QLD4340CALVERT</v>
      </c>
      <c r="G5075" s="30">
        <v>5063</v>
      </c>
      <c r="H5075" s="49">
        <v>4.9606684968404702</v>
      </c>
      <c r="I5075" s="15">
        <v>5.8695270439999998</v>
      </c>
      <c r="J5075" s="15">
        <v>5.8695270439999998</v>
      </c>
      <c r="K5075" s="15">
        <v>6.3036037824322619</v>
      </c>
      <c r="P5075" s="49">
        <v>2.1045260289626202</v>
      </c>
      <c r="Q5075" s="15">
        <v>5.9457340719999996</v>
      </c>
      <c r="R5075" s="15">
        <v>5.9457340719999996</v>
      </c>
      <c r="S5075" s="15">
        <v>12.607207564864524</v>
      </c>
      <c r="X5075" s="49">
        <v>6.3561471406085204</v>
      </c>
      <c r="Y5075" s="15">
        <v>7.477875557</v>
      </c>
      <c r="Z5075" s="15">
        <v>7.477875557</v>
      </c>
      <c r="AA5075" s="15">
        <v>6.3036037824322619</v>
      </c>
      <c r="AF5075" s="49">
        <v>-1.7537716908021901</v>
      </c>
      <c r="AG5075" s="15">
        <v>5.8626082235387402</v>
      </c>
      <c r="AH5075" s="15">
        <v>5.8626082235387402</v>
      </c>
      <c r="AI5075" s="15">
        <v>12.607207564864524</v>
      </c>
      <c r="AM5075" s="17"/>
    </row>
    <row r="5076" spans="1:39">
      <c r="A5076" s="7" t="s">
        <v>4209</v>
      </c>
      <c r="B5076" s="7">
        <v>4340</v>
      </c>
      <c r="C5076" s="29" t="s">
        <v>3469</v>
      </c>
      <c r="F5076" s="27" t="str">
        <f t="shared" si="79"/>
        <v>QLD4340EBENEZER</v>
      </c>
      <c r="G5076" s="30">
        <v>5064</v>
      </c>
      <c r="H5076" s="49">
        <v>8.06734977769006</v>
      </c>
      <c r="I5076" s="15">
        <v>5.8695270439999998</v>
      </c>
      <c r="J5076" s="15">
        <v>5.8695270439999998</v>
      </c>
      <c r="K5076" s="15">
        <v>6.3036037824322619</v>
      </c>
      <c r="P5076" s="49">
        <v>6.8647634754256996</v>
      </c>
      <c r="Q5076" s="15">
        <v>5.9457340719999996</v>
      </c>
      <c r="R5076" s="15">
        <v>5.9457340719999996</v>
      </c>
      <c r="S5076" s="15">
        <v>12.607207564864524</v>
      </c>
      <c r="X5076" s="49">
        <v>9.4628284214581093</v>
      </c>
      <c r="Y5076" s="15">
        <v>7.477875557</v>
      </c>
      <c r="Z5076" s="15">
        <v>7.477875557</v>
      </c>
      <c r="AA5076" s="15">
        <v>6.3036037824322619</v>
      </c>
      <c r="AF5076" s="49">
        <v>-1.7537716908021901</v>
      </c>
      <c r="AG5076" s="15">
        <v>5.8626082235387402</v>
      </c>
      <c r="AH5076" s="15">
        <v>5.8626082235387402</v>
      </c>
      <c r="AI5076" s="15">
        <v>12.607207564864524</v>
      </c>
      <c r="AM5076" s="17"/>
    </row>
    <row r="5077" spans="1:39">
      <c r="A5077" s="7" t="s">
        <v>4209</v>
      </c>
      <c r="B5077" s="7">
        <v>4340</v>
      </c>
      <c r="C5077" s="29" t="s">
        <v>4833</v>
      </c>
      <c r="F5077" s="27" t="str">
        <f t="shared" si="79"/>
        <v>QLD4340GRANDCHESTER</v>
      </c>
      <c r="G5077" s="30">
        <v>5065</v>
      </c>
      <c r="H5077" s="49">
        <v>5.2613150724065596</v>
      </c>
      <c r="I5077" s="15">
        <v>5.8695270439999998</v>
      </c>
      <c r="J5077" s="15">
        <v>5.8695270439999998</v>
      </c>
      <c r="K5077" s="15">
        <v>6.3036037824322619</v>
      </c>
      <c r="P5077" s="49">
        <v>2.4051726045287101</v>
      </c>
      <c r="Q5077" s="15">
        <v>5.9457340719999996</v>
      </c>
      <c r="R5077" s="15">
        <v>5.9457340719999996</v>
      </c>
      <c r="S5077" s="15">
        <v>12.607207564864524</v>
      </c>
      <c r="X5077" s="49">
        <v>6.7069014787689598</v>
      </c>
      <c r="Y5077" s="15">
        <v>7.477875557</v>
      </c>
      <c r="Z5077" s="15">
        <v>7.477875557</v>
      </c>
      <c r="AA5077" s="15">
        <v>6.3036037824322619</v>
      </c>
      <c r="AF5077" s="49">
        <v>-1.7537716908021901</v>
      </c>
      <c r="AG5077" s="15">
        <v>5.8626082235387402</v>
      </c>
      <c r="AH5077" s="15">
        <v>5.8626082235387402</v>
      </c>
      <c r="AI5077" s="15">
        <v>12.607207564864524</v>
      </c>
      <c r="AM5077" s="17"/>
    </row>
    <row r="5078" spans="1:39">
      <c r="A5078" s="7" t="s">
        <v>4209</v>
      </c>
      <c r="B5078" s="7">
        <v>4340</v>
      </c>
      <c r="C5078" s="29" t="s">
        <v>4834</v>
      </c>
      <c r="F5078" s="27" t="str">
        <f t="shared" si="79"/>
        <v>QLD4340LANEFIELD</v>
      </c>
      <c r="G5078" s="30">
        <v>5066</v>
      </c>
      <c r="H5078" s="49">
        <v>2.7559269426891499</v>
      </c>
      <c r="I5078" s="15">
        <v>5.8695270439999998</v>
      </c>
      <c r="J5078" s="15">
        <v>5.8695270439999998</v>
      </c>
      <c r="K5078" s="15">
        <v>6.3036037824322619</v>
      </c>
      <c r="P5078" s="49">
        <v>0.100215525188696</v>
      </c>
      <c r="Q5078" s="15">
        <v>5.9457340719999996</v>
      </c>
      <c r="R5078" s="15">
        <v>5.9457340719999996</v>
      </c>
      <c r="S5078" s="15">
        <v>12.607207564864524</v>
      </c>
      <c r="X5078" s="49">
        <v>4.1514055864571997</v>
      </c>
      <c r="Y5078" s="15">
        <v>7.477875557</v>
      </c>
      <c r="Z5078" s="15">
        <v>7.477875557</v>
      </c>
      <c r="AA5078" s="15">
        <v>6.3036037824322619</v>
      </c>
      <c r="AF5078" s="49">
        <v>-1.7537716908021901</v>
      </c>
      <c r="AG5078" s="15">
        <v>5.8626082235387402</v>
      </c>
      <c r="AH5078" s="15">
        <v>5.8626082235387402</v>
      </c>
      <c r="AI5078" s="15">
        <v>12.607207564864524</v>
      </c>
      <c r="AM5078" s="17"/>
    </row>
    <row r="5079" spans="1:39">
      <c r="A5079" s="7" t="s">
        <v>4209</v>
      </c>
      <c r="B5079" s="7">
        <v>4340</v>
      </c>
      <c r="C5079" s="29" t="s">
        <v>4835</v>
      </c>
      <c r="F5079" s="27" t="str">
        <f t="shared" si="79"/>
        <v>QLD4340LOWER MOUNT WALKER</v>
      </c>
      <c r="G5079" s="30">
        <v>5067</v>
      </c>
      <c r="H5079" s="49">
        <v>6.46390137467092</v>
      </c>
      <c r="I5079" s="15">
        <v>5.8695270439999998</v>
      </c>
      <c r="J5079" s="15">
        <v>5.8695270439999998</v>
      </c>
      <c r="K5079" s="15">
        <v>6.3036037824322619</v>
      </c>
      <c r="P5079" s="49">
        <v>3.50754338160437</v>
      </c>
      <c r="Q5079" s="15">
        <v>5.9457340719999996</v>
      </c>
      <c r="R5079" s="15">
        <v>5.9457340719999996</v>
      </c>
      <c r="S5079" s="15">
        <v>12.607207564864524</v>
      </c>
      <c r="X5079" s="49">
        <v>7.8593800184389702</v>
      </c>
      <c r="Y5079" s="15">
        <v>7.477875557</v>
      </c>
      <c r="Z5079" s="15">
        <v>7.477875557</v>
      </c>
      <c r="AA5079" s="15">
        <v>6.3036037824322619</v>
      </c>
      <c r="AF5079" s="49">
        <v>-1.7537716908021901</v>
      </c>
      <c r="AG5079" s="15">
        <v>5.8626082235387402</v>
      </c>
      <c r="AH5079" s="15">
        <v>5.8626082235387402</v>
      </c>
      <c r="AI5079" s="15">
        <v>12.607207564864524</v>
      </c>
      <c r="AM5079" s="17"/>
    </row>
    <row r="5080" spans="1:39">
      <c r="A5080" s="7" t="s">
        <v>4209</v>
      </c>
      <c r="B5080" s="7">
        <v>4340</v>
      </c>
      <c r="C5080" s="29" t="s">
        <v>4836</v>
      </c>
      <c r="F5080" s="27" t="str">
        <f t="shared" si="79"/>
        <v>QLD4340MERRYVALE</v>
      </c>
      <c r="G5080" s="30">
        <v>5068</v>
      </c>
      <c r="H5080" s="49">
        <v>4.8604529716517701</v>
      </c>
      <c r="I5080" s="15">
        <v>5.8695270439999998</v>
      </c>
      <c r="J5080" s="15">
        <v>5.8695270439999998</v>
      </c>
      <c r="K5080" s="15">
        <v>6.3036037824322619</v>
      </c>
      <c r="P5080" s="49">
        <v>2.05441826636828</v>
      </c>
      <c r="Q5080" s="15">
        <v>5.9457340719999996</v>
      </c>
      <c r="R5080" s="15">
        <v>5.9457340719999996</v>
      </c>
      <c r="S5080" s="15">
        <v>12.607207564864524</v>
      </c>
      <c r="X5080" s="49">
        <v>6.3060393780141704</v>
      </c>
      <c r="Y5080" s="15">
        <v>7.477875557</v>
      </c>
      <c r="Z5080" s="15">
        <v>7.477875557</v>
      </c>
      <c r="AA5080" s="15">
        <v>6.3036037824322619</v>
      </c>
      <c r="AF5080" s="49">
        <v>-1.7537716908021901</v>
      </c>
      <c r="AG5080" s="15">
        <v>5.8626082235387402</v>
      </c>
      <c r="AH5080" s="15">
        <v>5.8626082235387402</v>
      </c>
      <c r="AI5080" s="15">
        <v>12.607207564864524</v>
      </c>
      <c r="AM5080" s="17"/>
    </row>
    <row r="5081" spans="1:39">
      <c r="A5081" s="7" t="s">
        <v>4209</v>
      </c>
      <c r="B5081" s="7">
        <v>4340</v>
      </c>
      <c r="C5081" s="29" t="s">
        <v>4837</v>
      </c>
      <c r="F5081" s="27" t="str">
        <f t="shared" si="79"/>
        <v>QLD4340MOORANG</v>
      </c>
      <c r="G5081" s="30">
        <v>5069</v>
      </c>
      <c r="H5081" s="49">
        <v>2.85614246787785</v>
      </c>
      <c r="I5081" s="15">
        <v>5.8695270439999998</v>
      </c>
      <c r="J5081" s="15">
        <v>5.8695270439999998</v>
      </c>
      <c r="K5081" s="15">
        <v>6.3036037824322619</v>
      </c>
      <c r="P5081" s="49">
        <v>0.25053881297174102</v>
      </c>
      <c r="Q5081" s="15">
        <v>5.9457340719999996</v>
      </c>
      <c r="R5081" s="15">
        <v>5.9457340719999996</v>
      </c>
      <c r="S5081" s="15">
        <v>12.607207564864524</v>
      </c>
      <c r="X5081" s="49">
        <v>4.3017288742402497</v>
      </c>
      <c r="Y5081" s="15">
        <v>7.477875557</v>
      </c>
      <c r="Z5081" s="15">
        <v>7.477875557</v>
      </c>
      <c r="AA5081" s="15">
        <v>6.3036037824322619</v>
      </c>
      <c r="AF5081" s="49">
        <v>-1.7537716908021901</v>
      </c>
      <c r="AG5081" s="15">
        <v>5.8626082235387402</v>
      </c>
      <c r="AH5081" s="15">
        <v>5.8626082235387402</v>
      </c>
      <c r="AI5081" s="15">
        <v>12.607207564864524</v>
      </c>
      <c r="AM5081" s="17"/>
    </row>
    <row r="5082" spans="1:39">
      <c r="A5082" s="7" t="s">
        <v>4209</v>
      </c>
      <c r="B5082" s="7">
        <v>4340</v>
      </c>
      <c r="C5082" s="29" t="s">
        <v>4838</v>
      </c>
      <c r="F5082" s="27" t="str">
        <f t="shared" si="79"/>
        <v>QLD4340MOUNT FORBES</v>
      </c>
      <c r="G5082" s="30">
        <v>5070</v>
      </c>
      <c r="H5082" s="49">
        <v>2.9563579930665398</v>
      </c>
      <c r="I5082" s="15">
        <v>5.8695270439999998</v>
      </c>
      <c r="J5082" s="15">
        <v>5.8695270439999998</v>
      </c>
      <c r="K5082" s="15">
        <v>6.3036037824322619</v>
      </c>
      <c r="P5082" s="49">
        <v>0.350754338160437</v>
      </c>
      <c r="Q5082" s="15">
        <v>5.9457340719999996</v>
      </c>
      <c r="R5082" s="15">
        <v>5.9457340719999996</v>
      </c>
      <c r="S5082" s="15">
        <v>12.607207564864524</v>
      </c>
      <c r="X5082" s="49">
        <v>4.40194439942894</v>
      </c>
      <c r="Y5082" s="15">
        <v>7.477875557</v>
      </c>
      <c r="Z5082" s="15">
        <v>7.477875557</v>
      </c>
      <c r="AA5082" s="15">
        <v>6.3036037824322619</v>
      </c>
      <c r="AF5082" s="49">
        <v>-1.7537716908021901</v>
      </c>
      <c r="AG5082" s="15">
        <v>5.8626082235387402</v>
      </c>
      <c r="AH5082" s="15">
        <v>5.8626082235387402</v>
      </c>
      <c r="AI5082" s="15">
        <v>12.607207564864524</v>
      </c>
      <c r="AM5082" s="17"/>
    </row>
    <row r="5083" spans="1:39">
      <c r="A5083" s="7" t="s">
        <v>4209</v>
      </c>
      <c r="B5083" s="7">
        <v>4340</v>
      </c>
      <c r="C5083" s="29" t="s">
        <v>4839</v>
      </c>
      <c r="F5083" s="27" t="str">
        <f t="shared" si="79"/>
        <v>QLD4340MOUNT MORT</v>
      </c>
      <c r="G5083" s="30">
        <v>5071</v>
      </c>
      <c r="H5083" s="49">
        <v>5.2613150724065596</v>
      </c>
      <c r="I5083" s="15">
        <v>5.8695270439999998</v>
      </c>
      <c r="J5083" s="15">
        <v>5.8695270439999998</v>
      </c>
      <c r="K5083" s="15">
        <v>6.3036037824322619</v>
      </c>
      <c r="P5083" s="49">
        <v>2.4051726045287101</v>
      </c>
      <c r="Q5083" s="15">
        <v>5.9457340719999996</v>
      </c>
      <c r="R5083" s="15">
        <v>5.9457340719999996</v>
      </c>
      <c r="S5083" s="15">
        <v>12.607207564864524</v>
      </c>
      <c r="X5083" s="49">
        <v>6.6567937161746098</v>
      </c>
      <c r="Y5083" s="15">
        <v>7.477875557</v>
      </c>
      <c r="Z5083" s="15">
        <v>7.477875557</v>
      </c>
      <c r="AA5083" s="15">
        <v>6.3036037824322619</v>
      </c>
      <c r="AF5083" s="49">
        <v>-1.7537716908021901</v>
      </c>
      <c r="AG5083" s="15">
        <v>5.8626082235387402</v>
      </c>
      <c r="AH5083" s="15">
        <v>5.8626082235387402</v>
      </c>
      <c r="AI5083" s="15">
        <v>12.607207564864524</v>
      </c>
      <c r="AM5083" s="17"/>
    </row>
    <row r="5084" spans="1:39">
      <c r="A5084" s="7" t="s">
        <v>4209</v>
      </c>
      <c r="B5084" s="7">
        <v>4340</v>
      </c>
      <c r="C5084" s="29" t="s">
        <v>4840</v>
      </c>
      <c r="F5084" s="27" t="str">
        <f t="shared" si="79"/>
        <v>QLD4340MOUNT WALKER</v>
      </c>
      <c r="G5084" s="30">
        <v>5072</v>
      </c>
      <c r="H5084" s="49">
        <v>-10.0215525188696</v>
      </c>
      <c r="I5084" s="15">
        <v>5.8695270439999998</v>
      </c>
      <c r="J5084" s="15">
        <v>5.8695270439999998</v>
      </c>
      <c r="K5084" s="15">
        <v>6.3036037824322619</v>
      </c>
      <c r="P5084" s="49">
        <v>-9.7209059433035492</v>
      </c>
      <c r="Q5084" s="15">
        <v>5.9457340719999996</v>
      </c>
      <c r="R5084" s="15">
        <v>5.9457340719999996</v>
      </c>
      <c r="S5084" s="15">
        <v>12.607207564864524</v>
      </c>
      <c r="X5084" s="49">
        <v>-8.5759661125072402</v>
      </c>
      <c r="Y5084" s="15">
        <v>7.477875557</v>
      </c>
      <c r="Z5084" s="15">
        <v>7.477875557</v>
      </c>
      <c r="AA5084" s="15">
        <v>6.3036037824322619</v>
      </c>
      <c r="AF5084" s="49">
        <v>-1.7537716908021901</v>
      </c>
      <c r="AG5084" s="15">
        <v>5.8626082235387402</v>
      </c>
      <c r="AH5084" s="15">
        <v>5.8626082235387402</v>
      </c>
      <c r="AI5084" s="15">
        <v>12.607207564864524</v>
      </c>
      <c r="AM5084" s="17"/>
    </row>
    <row r="5085" spans="1:39">
      <c r="A5085" s="7" t="s">
        <v>4209</v>
      </c>
      <c r="B5085" s="7">
        <v>4340</v>
      </c>
      <c r="C5085" s="29" t="s">
        <v>4841</v>
      </c>
      <c r="F5085" s="27" t="str">
        <f t="shared" si="79"/>
        <v>QLD4340MOUNT WALKER WEST</v>
      </c>
      <c r="G5085" s="30">
        <v>5073</v>
      </c>
      <c r="H5085" s="49">
        <v>4.7602374464630799</v>
      </c>
      <c r="I5085" s="15">
        <v>5.8695270439999998</v>
      </c>
      <c r="J5085" s="15">
        <v>5.8695270439999998</v>
      </c>
      <c r="K5085" s="15">
        <v>6.3036037824322619</v>
      </c>
      <c r="P5085" s="49">
        <v>1.9542027411795799</v>
      </c>
      <c r="Q5085" s="15">
        <v>5.9457340719999996</v>
      </c>
      <c r="R5085" s="15">
        <v>5.9457340719999996</v>
      </c>
      <c r="S5085" s="15">
        <v>12.607207564864524</v>
      </c>
      <c r="X5085" s="49">
        <v>6.2058238528254801</v>
      </c>
      <c r="Y5085" s="15">
        <v>7.477875557</v>
      </c>
      <c r="Z5085" s="15">
        <v>7.477875557</v>
      </c>
      <c r="AA5085" s="15">
        <v>6.3036037824322619</v>
      </c>
      <c r="AF5085" s="49">
        <v>-2.2548493167456698</v>
      </c>
      <c r="AG5085" s="15">
        <v>5.8626082235387402</v>
      </c>
      <c r="AH5085" s="15">
        <v>5.8626082235387402</v>
      </c>
      <c r="AI5085" s="15">
        <v>12.607207564864524</v>
      </c>
      <c r="AM5085" s="17"/>
    </row>
    <row r="5086" spans="1:39">
      <c r="A5086" s="7" t="s">
        <v>4209</v>
      </c>
      <c r="B5086" s="7">
        <v>4340</v>
      </c>
      <c r="C5086" s="29" t="s">
        <v>4842</v>
      </c>
      <c r="F5086" s="27" t="str">
        <f t="shared" si="79"/>
        <v>QLD4340ROSEVALE</v>
      </c>
      <c r="G5086" s="30">
        <v>5074</v>
      </c>
      <c r="H5086" s="49">
        <v>2.7559269426891499</v>
      </c>
      <c r="I5086" s="15">
        <v>5.8695270439999998</v>
      </c>
      <c r="J5086" s="15">
        <v>5.8695270439999998</v>
      </c>
      <c r="K5086" s="15">
        <v>6.3036037824322619</v>
      </c>
      <c r="P5086" s="49">
        <v>0.100215525188696</v>
      </c>
      <c r="Q5086" s="15">
        <v>5.9457340719999996</v>
      </c>
      <c r="R5086" s="15">
        <v>5.9457340719999996</v>
      </c>
      <c r="S5086" s="15">
        <v>12.607207564864524</v>
      </c>
      <c r="X5086" s="49">
        <v>4.2015133490515497</v>
      </c>
      <c r="Y5086" s="15">
        <v>7.477875557</v>
      </c>
      <c r="Z5086" s="15">
        <v>7.477875557</v>
      </c>
      <c r="AA5086" s="15">
        <v>6.3036037824322619</v>
      </c>
      <c r="AF5086" s="49">
        <v>-2.2548493167456698</v>
      </c>
      <c r="AG5086" s="15">
        <v>5.8626082235387402</v>
      </c>
      <c r="AH5086" s="15">
        <v>5.8626082235387402</v>
      </c>
      <c r="AI5086" s="15">
        <v>12.607207564864524</v>
      </c>
      <c r="AM5086" s="17"/>
    </row>
    <row r="5087" spans="1:39">
      <c r="A5087" s="7" t="s">
        <v>4209</v>
      </c>
      <c r="B5087" s="7">
        <v>4340</v>
      </c>
      <c r="C5087" s="29" t="s">
        <v>1871</v>
      </c>
      <c r="F5087" s="27" t="str">
        <f t="shared" si="79"/>
        <v>QLD4340ROSEWOOD</v>
      </c>
      <c r="G5087" s="30">
        <v>5075</v>
      </c>
      <c r="H5087" s="49">
        <v>3.1567890434439398</v>
      </c>
      <c r="I5087" s="15">
        <v>5.8695270439999998</v>
      </c>
      <c r="J5087" s="15">
        <v>5.8695270439999998</v>
      </c>
      <c r="K5087" s="15">
        <v>6.3036037824322619</v>
      </c>
      <c r="P5087" s="49">
        <v>0.50107762594348204</v>
      </c>
      <c r="Q5087" s="15">
        <v>5.9457340719999996</v>
      </c>
      <c r="R5087" s="15">
        <v>5.9457340719999996</v>
      </c>
      <c r="S5087" s="15">
        <v>12.607207564864524</v>
      </c>
      <c r="X5087" s="49">
        <v>4.55226768721199</v>
      </c>
      <c r="Y5087" s="15">
        <v>7.477875557</v>
      </c>
      <c r="Z5087" s="15">
        <v>7.477875557</v>
      </c>
      <c r="AA5087" s="15">
        <v>6.3036037824322619</v>
      </c>
      <c r="AF5087" s="49">
        <v>-2.2548493167456698</v>
      </c>
      <c r="AG5087" s="15">
        <v>5.8626082235387402</v>
      </c>
      <c r="AH5087" s="15">
        <v>5.8626082235387402</v>
      </c>
      <c r="AI5087" s="15">
        <v>12.607207564864524</v>
      </c>
      <c r="AM5087" s="17"/>
    </row>
    <row r="5088" spans="1:39">
      <c r="A5088" s="7" t="s">
        <v>4209</v>
      </c>
      <c r="B5088" s="7">
        <v>4340</v>
      </c>
      <c r="C5088" s="29" t="s">
        <v>4843</v>
      </c>
      <c r="F5088" s="27" t="str">
        <f t="shared" si="79"/>
        <v>QLD4340TALLEGALLA</v>
      </c>
      <c r="G5088" s="30">
        <v>5076</v>
      </c>
      <c r="H5088" s="49">
        <v>2.85614246787785</v>
      </c>
      <c r="I5088" s="15">
        <v>5.8695270439999998</v>
      </c>
      <c r="J5088" s="15">
        <v>5.8695270439999998</v>
      </c>
      <c r="K5088" s="15">
        <v>6.3036037824322619</v>
      </c>
      <c r="P5088" s="49">
        <v>0.25053881297174102</v>
      </c>
      <c r="Q5088" s="15">
        <v>5.9457340719999996</v>
      </c>
      <c r="R5088" s="15">
        <v>5.9457340719999996</v>
      </c>
      <c r="S5088" s="15">
        <v>12.607207564864524</v>
      </c>
      <c r="X5088" s="49">
        <v>4.3017288742402497</v>
      </c>
      <c r="Y5088" s="15">
        <v>7.477875557</v>
      </c>
      <c r="Z5088" s="15">
        <v>7.477875557</v>
      </c>
      <c r="AA5088" s="15">
        <v>6.3036037824322619</v>
      </c>
      <c r="AF5088" s="49">
        <v>-2.2548493167456698</v>
      </c>
      <c r="AG5088" s="15">
        <v>5.8626082235387402</v>
      </c>
      <c r="AH5088" s="15">
        <v>5.8626082235387402</v>
      </c>
      <c r="AI5088" s="15">
        <v>12.607207564864524</v>
      </c>
      <c r="AM5088" s="17"/>
    </row>
    <row r="5089" spans="1:39">
      <c r="A5089" s="7" t="s">
        <v>4209</v>
      </c>
      <c r="B5089" s="7">
        <v>4340</v>
      </c>
      <c r="C5089" s="29" t="s">
        <v>4844</v>
      </c>
      <c r="F5089" s="27" t="str">
        <f t="shared" si="79"/>
        <v>QLD4340THE BLUFF</v>
      </c>
      <c r="G5089" s="30">
        <v>5077</v>
      </c>
      <c r="H5089" s="49">
        <v>3.9585132449535099</v>
      </c>
      <c r="I5089" s="15">
        <v>5.8695270439999998</v>
      </c>
      <c r="J5089" s="15">
        <v>5.8695270439999998</v>
      </c>
      <c r="K5089" s="15">
        <v>6.3036037824322619</v>
      </c>
      <c r="P5089" s="49">
        <v>1.30280182745305</v>
      </c>
      <c r="Q5089" s="15">
        <v>5.9457340719999996</v>
      </c>
      <c r="R5089" s="15">
        <v>5.9457340719999996</v>
      </c>
      <c r="S5089" s="15">
        <v>12.607207564864524</v>
      </c>
      <c r="X5089" s="49">
        <v>5.4040996513159003</v>
      </c>
      <c r="Y5089" s="15">
        <v>7.477875557</v>
      </c>
      <c r="Z5089" s="15">
        <v>7.477875557</v>
      </c>
      <c r="AA5089" s="15">
        <v>6.3036037824322619</v>
      </c>
      <c r="AF5089" s="49">
        <v>-2.2548493167456698</v>
      </c>
      <c r="AG5089" s="15">
        <v>5.8626082235387402</v>
      </c>
      <c r="AH5089" s="15">
        <v>5.8626082235387402</v>
      </c>
      <c r="AI5089" s="15">
        <v>12.607207564864524</v>
      </c>
      <c r="AM5089" s="17"/>
    </row>
    <row r="5090" spans="1:39">
      <c r="A5090" s="7" t="s">
        <v>4209</v>
      </c>
      <c r="B5090" s="7">
        <v>4340</v>
      </c>
      <c r="C5090" s="29" t="s">
        <v>4845</v>
      </c>
      <c r="F5090" s="27" t="str">
        <f t="shared" si="79"/>
        <v>QLD4340WOOLSHED</v>
      </c>
      <c r="G5090" s="30">
        <v>5078</v>
      </c>
      <c r="H5090" s="49">
        <v>3.4574356190100199</v>
      </c>
      <c r="I5090" s="15">
        <v>5.8695270439999998</v>
      </c>
      <c r="J5090" s="15">
        <v>5.8695270439999998</v>
      </c>
      <c r="K5090" s="15">
        <v>6.3036037824322619</v>
      </c>
      <c r="P5090" s="49">
        <v>0.80172420150957102</v>
      </c>
      <c r="Q5090" s="15">
        <v>5.9457340719999996</v>
      </c>
      <c r="R5090" s="15">
        <v>5.9457340719999996</v>
      </c>
      <c r="S5090" s="15">
        <v>12.607207564864524</v>
      </c>
      <c r="X5090" s="49">
        <v>4.9030220253724197</v>
      </c>
      <c r="Y5090" s="15">
        <v>7.477875557</v>
      </c>
      <c r="Z5090" s="15">
        <v>7.477875557</v>
      </c>
      <c r="AA5090" s="15">
        <v>6.3036037824322619</v>
      </c>
      <c r="AF5090" s="49">
        <v>-2.2548493167456698</v>
      </c>
      <c r="AG5090" s="15">
        <v>5.8626082235387402</v>
      </c>
      <c r="AH5090" s="15">
        <v>5.8626082235387402</v>
      </c>
      <c r="AI5090" s="15">
        <v>12.607207564864524</v>
      </c>
      <c r="AM5090" s="17"/>
    </row>
    <row r="5091" spans="1:39">
      <c r="A5091" s="7" t="s">
        <v>4209</v>
      </c>
      <c r="B5091" s="7">
        <v>4341</v>
      </c>
      <c r="C5091" s="29" t="s">
        <v>4846</v>
      </c>
      <c r="F5091" s="27" t="str">
        <f t="shared" si="79"/>
        <v>QLD4341BLENHEIM</v>
      </c>
      <c r="G5091" s="30">
        <v>5079</v>
      </c>
      <c r="H5091" s="49">
        <v>5.7623926983500402</v>
      </c>
      <c r="I5091" s="15">
        <v>5.8380270440000004</v>
      </c>
      <c r="J5091" s="15">
        <v>5.8380270440000004</v>
      </c>
      <c r="K5091" s="15">
        <v>-0.3117261861982854</v>
      </c>
      <c r="P5091" s="49">
        <v>2.8060347052835</v>
      </c>
      <c r="Q5091" s="15">
        <v>5.9208948729999999</v>
      </c>
      <c r="R5091" s="15">
        <v>5.9208948729999999</v>
      </c>
      <c r="S5091" s="15">
        <v>-0.62345237239657081</v>
      </c>
      <c r="X5091" s="49">
        <v>7.1578713421180904</v>
      </c>
      <c r="Y5091" s="15">
        <v>7.4469425569999999</v>
      </c>
      <c r="Z5091" s="15">
        <v>7.4469425569999999</v>
      </c>
      <c r="AA5091" s="15">
        <v>-0.3117261861982854</v>
      </c>
      <c r="AF5091" s="49">
        <v>-1.8539872159908799</v>
      </c>
      <c r="AG5091" s="15">
        <v>7.96713425250136</v>
      </c>
      <c r="AH5091" s="15">
        <v>7.96713425250136</v>
      </c>
      <c r="AI5091" s="15">
        <v>-0.62345237239657081</v>
      </c>
      <c r="AM5091" s="17"/>
    </row>
    <row r="5092" spans="1:39">
      <c r="A5092" s="7" t="s">
        <v>4209</v>
      </c>
      <c r="B5092" s="7">
        <v>4341</v>
      </c>
      <c r="C5092" s="29" t="s">
        <v>4847</v>
      </c>
      <c r="F5092" s="27" t="str">
        <f t="shared" si="79"/>
        <v>QLD4341HATTON VALE</v>
      </c>
      <c r="G5092" s="30">
        <v>5080</v>
      </c>
      <c r="H5092" s="49">
        <v>3.1567890434439398</v>
      </c>
      <c r="I5092" s="15">
        <v>5.8380270440000004</v>
      </c>
      <c r="J5092" s="15">
        <v>5.8380270440000004</v>
      </c>
      <c r="K5092" s="15">
        <v>-0.3117261861982854</v>
      </c>
      <c r="P5092" s="49">
        <v>0.50107762594348204</v>
      </c>
      <c r="Q5092" s="15">
        <v>5.9208948729999999</v>
      </c>
      <c r="R5092" s="15">
        <v>5.9208948729999999</v>
      </c>
      <c r="S5092" s="15">
        <v>-0.62345237239657081</v>
      </c>
      <c r="X5092" s="49">
        <v>4.6023754498063303</v>
      </c>
      <c r="Y5092" s="15">
        <v>7.4469425569999999</v>
      </c>
      <c r="Z5092" s="15">
        <v>7.4469425569999999</v>
      </c>
      <c r="AA5092" s="15">
        <v>-0.3117261861982854</v>
      </c>
      <c r="AF5092" s="49">
        <v>-1.8539872159908799</v>
      </c>
      <c r="AG5092" s="15">
        <v>7.96713425250136</v>
      </c>
      <c r="AH5092" s="15">
        <v>7.96713425250136</v>
      </c>
      <c r="AI5092" s="15">
        <v>-0.62345237239657081</v>
      </c>
      <c r="AM5092" s="17"/>
    </row>
    <row r="5093" spans="1:39">
      <c r="A5093" s="7" t="s">
        <v>4209</v>
      </c>
      <c r="B5093" s="7">
        <v>4341</v>
      </c>
      <c r="C5093" s="29" t="s">
        <v>4848</v>
      </c>
      <c r="F5093" s="27" t="str">
        <f t="shared" si="79"/>
        <v>QLD4341KENSINGTON GROVE</v>
      </c>
      <c r="G5093" s="30">
        <v>5081</v>
      </c>
      <c r="H5093" s="49">
        <v>4.8604529716517701</v>
      </c>
      <c r="I5093" s="15">
        <v>5.8380270440000004</v>
      </c>
      <c r="J5093" s="15">
        <v>5.8380270440000004</v>
      </c>
      <c r="K5093" s="15">
        <v>-0.3117261861982854</v>
      </c>
      <c r="P5093" s="49">
        <v>2.05441826636828</v>
      </c>
      <c r="Q5093" s="15">
        <v>5.9208948729999999</v>
      </c>
      <c r="R5093" s="15">
        <v>5.9208948729999999</v>
      </c>
      <c r="S5093" s="15">
        <v>-0.62345237239657081</v>
      </c>
      <c r="X5093" s="49">
        <v>6.3060393780141704</v>
      </c>
      <c r="Y5093" s="15">
        <v>7.4469425569999999</v>
      </c>
      <c r="Z5093" s="15">
        <v>7.4469425569999999</v>
      </c>
      <c r="AA5093" s="15">
        <v>-0.3117261861982854</v>
      </c>
      <c r="AF5093" s="49">
        <v>-1.8539872159908799</v>
      </c>
      <c r="AG5093" s="15">
        <v>7.96713425250136</v>
      </c>
      <c r="AH5093" s="15">
        <v>7.96713425250136</v>
      </c>
      <c r="AI5093" s="15">
        <v>-0.62345237239657081</v>
      </c>
      <c r="AM5093" s="17"/>
    </row>
    <row r="5094" spans="1:39">
      <c r="A5094" s="7" t="s">
        <v>4209</v>
      </c>
      <c r="B5094" s="7">
        <v>4341</v>
      </c>
      <c r="C5094" s="29" t="s">
        <v>4849</v>
      </c>
      <c r="F5094" s="27" t="str">
        <f t="shared" si="79"/>
        <v>QLD4341KENTVILLE</v>
      </c>
      <c r="G5094" s="30">
        <v>5082</v>
      </c>
      <c r="H5094" s="49">
        <v>3.1567890434439398</v>
      </c>
      <c r="I5094" s="15">
        <v>5.8380270440000004</v>
      </c>
      <c r="J5094" s="15">
        <v>5.8380270440000004</v>
      </c>
      <c r="K5094" s="15">
        <v>-0.3117261861982854</v>
      </c>
      <c r="P5094" s="49">
        <v>0.50107762594348204</v>
      </c>
      <c r="Q5094" s="15">
        <v>5.9208948729999999</v>
      </c>
      <c r="R5094" s="15">
        <v>5.9208948729999999</v>
      </c>
      <c r="S5094" s="15">
        <v>-0.62345237239657081</v>
      </c>
      <c r="X5094" s="49">
        <v>4.6023754498063303</v>
      </c>
      <c r="Y5094" s="15">
        <v>7.4469425569999999</v>
      </c>
      <c r="Z5094" s="15">
        <v>7.4469425569999999</v>
      </c>
      <c r="AA5094" s="15">
        <v>-0.3117261861982854</v>
      </c>
      <c r="AF5094" s="49">
        <v>-1.8539872159908799</v>
      </c>
      <c r="AG5094" s="15">
        <v>7.96713425250136</v>
      </c>
      <c r="AH5094" s="15">
        <v>7.96713425250136</v>
      </c>
      <c r="AI5094" s="15">
        <v>-0.62345237239657081</v>
      </c>
      <c r="AM5094" s="17"/>
    </row>
    <row r="5095" spans="1:39">
      <c r="A5095" s="7" t="s">
        <v>4209</v>
      </c>
      <c r="B5095" s="7">
        <v>4341</v>
      </c>
      <c r="C5095" s="29" t="s">
        <v>4850</v>
      </c>
      <c r="F5095" s="27" t="str">
        <f t="shared" si="79"/>
        <v>QLD4341LAIDLEY</v>
      </c>
      <c r="G5095" s="30">
        <v>5083</v>
      </c>
      <c r="H5095" s="49">
        <v>4.4072832049473201</v>
      </c>
      <c r="I5095" s="15">
        <v>5.8380270440000004</v>
      </c>
      <c r="J5095" s="15">
        <v>5.8380270440000004</v>
      </c>
      <c r="K5095" s="15">
        <v>-0.3117261861982854</v>
      </c>
      <c r="P5095" s="49">
        <v>1.2074748506705</v>
      </c>
      <c r="Q5095" s="15">
        <v>5.9208948729999999</v>
      </c>
      <c r="R5095" s="15">
        <v>5.9208948729999999</v>
      </c>
      <c r="S5095" s="15">
        <v>-0.62345237239657081</v>
      </c>
      <c r="X5095" s="49">
        <v>6.0886647711517501</v>
      </c>
      <c r="Y5095" s="15">
        <v>7.4469425569999999</v>
      </c>
      <c r="Z5095" s="15">
        <v>7.4469425569999999</v>
      </c>
      <c r="AA5095" s="15">
        <v>-0.3117261861982854</v>
      </c>
      <c r="AF5095" s="49">
        <v>0.54336368280172498</v>
      </c>
      <c r="AG5095" s="15">
        <v>7.96713425250136</v>
      </c>
      <c r="AH5095" s="15">
        <v>7.96713425250136</v>
      </c>
      <c r="AI5095" s="15">
        <v>-0.62345237239657081</v>
      </c>
      <c r="AM5095" s="17"/>
    </row>
    <row r="5096" spans="1:39">
      <c r="A5096" s="7" t="s">
        <v>4209</v>
      </c>
      <c r="B5096" s="7">
        <v>4341</v>
      </c>
      <c r="C5096" s="29" t="s">
        <v>4851</v>
      </c>
      <c r="F5096" s="27" t="str">
        <f t="shared" si="79"/>
        <v>QLD4341LAIDLEY CREEK WEST</v>
      </c>
      <c r="G5096" s="30">
        <v>5084</v>
      </c>
      <c r="H5096" s="49">
        <v>6.2184954809530701</v>
      </c>
      <c r="I5096" s="15">
        <v>5.8380270440000004</v>
      </c>
      <c r="J5096" s="15">
        <v>5.8380270440000004</v>
      </c>
      <c r="K5096" s="15">
        <v>-0.3117261861982854</v>
      </c>
      <c r="P5096" s="49">
        <v>2.83756589907567</v>
      </c>
      <c r="Q5096" s="15">
        <v>5.9208948729999999</v>
      </c>
      <c r="R5096" s="15">
        <v>5.9208948729999999</v>
      </c>
      <c r="S5096" s="15">
        <v>-0.62345237239657081</v>
      </c>
      <c r="X5096" s="49">
        <v>7.9602507896910302</v>
      </c>
      <c r="Y5096" s="15">
        <v>7.4469425569999999</v>
      </c>
      <c r="Z5096" s="15">
        <v>7.4469425569999999</v>
      </c>
      <c r="AA5096" s="15">
        <v>-0.3117261861982854</v>
      </c>
      <c r="AF5096" s="49">
        <v>0.54336368280172498</v>
      </c>
      <c r="AG5096" s="15">
        <v>7.96713425250136</v>
      </c>
      <c r="AH5096" s="15">
        <v>7.96713425250136</v>
      </c>
      <c r="AI5096" s="15">
        <v>-0.62345237239657081</v>
      </c>
      <c r="AM5096" s="17"/>
    </row>
    <row r="5097" spans="1:39">
      <c r="A5097" s="7" t="s">
        <v>4209</v>
      </c>
      <c r="B5097" s="7">
        <v>4341</v>
      </c>
      <c r="C5097" s="29" t="s">
        <v>4852</v>
      </c>
      <c r="F5097" s="27" t="str">
        <f t="shared" si="79"/>
        <v>QLD4341LAIDLEY HEIGHTS</v>
      </c>
      <c r="G5097" s="30">
        <v>5085</v>
      </c>
      <c r="H5097" s="49">
        <v>8.9956876374952195</v>
      </c>
      <c r="I5097" s="15">
        <v>5.8380270440000004</v>
      </c>
      <c r="J5097" s="15">
        <v>5.8380270440000004</v>
      </c>
      <c r="K5097" s="15">
        <v>-0.3117261861982854</v>
      </c>
      <c r="P5097" s="49">
        <v>7.0637278764224201</v>
      </c>
      <c r="Q5097" s="15">
        <v>5.9208948729999999</v>
      </c>
      <c r="R5097" s="15">
        <v>5.9208948729999999</v>
      </c>
      <c r="S5097" s="15">
        <v>-0.62345237239657081</v>
      </c>
      <c r="X5097" s="49">
        <v>10.6770692036997</v>
      </c>
      <c r="Y5097" s="15">
        <v>7.4469425569999999</v>
      </c>
      <c r="Z5097" s="15">
        <v>7.4469425569999999</v>
      </c>
      <c r="AA5097" s="15">
        <v>-0.3117261861982854</v>
      </c>
      <c r="AF5097" s="49">
        <v>0.54336368280172498</v>
      </c>
      <c r="AG5097" s="15">
        <v>7.96713425250136</v>
      </c>
      <c r="AH5097" s="15">
        <v>7.96713425250136</v>
      </c>
      <c r="AI5097" s="15">
        <v>-0.62345237239657081</v>
      </c>
      <c r="AM5097" s="17"/>
    </row>
    <row r="5098" spans="1:39">
      <c r="A5098" s="7" t="s">
        <v>4209</v>
      </c>
      <c r="B5098" s="7">
        <v>4341</v>
      </c>
      <c r="C5098" s="29" t="s">
        <v>4853</v>
      </c>
      <c r="F5098" s="27" t="str">
        <f t="shared" si="79"/>
        <v>QLD4341LAIDLEY NORTH</v>
      </c>
      <c r="G5098" s="30">
        <v>5086</v>
      </c>
      <c r="H5098" s="49">
        <v>3.92429326467912</v>
      </c>
      <c r="I5098" s="15">
        <v>5.8380270440000004</v>
      </c>
      <c r="J5098" s="15">
        <v>5.8380270440000004</v>
      </c>
      <c r="K5098" s="15">
        <v>-0.3117261861982854</v>
      </c>
      <c r="P5098" s="49">
        <v>0.664111167868775</v>
      </c>
      <c r="Q5098" s="15">
        <v>5.9208948729999999</v>
      </c>
      <c r="R5098" s="15">
        <v>5.9208948729999999</v>
      </c>
      <c r="S5098" s="15">
        <v>-0.62345237239657081</v>
      </c>
      <c r="X5098" s="49">
        <v>5.60567483088355</v>
      </c>
      <c r="Y5098" s="15">
        <v>7.4469425569999999</v>
      </c>
      <c r="Z5098" s="15">
        <v>7.4469425569999999</v>
      </c>
      <c r="AA5098" s="15">
        <v>-0.3117261861982854</v>
      </c>
      <c r="AF5098" s="49">
        <v>0.54336368280172498</v>
      </c>
      <c r="AG5098" s="15">
        <v>7.96713425250136</v>
      </c>
      <c r="AH5098" s="15">
        <v>7.96713425250136</v>
      </c>
      <c r="AI5098" s="15">
        <v>-0.62345237239657081</v>
      </c>
      <c r="AM5098" s="17"/>
    </row>
    <row r="5099" spans="1:39">
      <c r="A5099" s="7" t="s">
        <v>4209</v>
      </c>
      <c r="B5099" s="7">
        <v>4341</v>
      </c>
      <c r="C5099" s="29" t="s">
        <v>4854</v>
      </c>
      <c r="F5099" s="27" t="str">
        <f t="shared" si="79"/>
        <v>QLD4341LAIDLEY SOUTH</v>
      </c>
      <c r="G5099" s="30">
        <v>5087</v>
      </c>
      <c r="H5099" s="49">
        <v>4.8902731452155201</v>
      </c>
      <c r="I5099" s="15">
        <v>5.8380270440000004</v>
      </c>
      <c r="J5099" s="15">
        <v>5.8380270440000004</v>
      </c>
      <c r="K5099" s="15">
        <v>-0.3117261861982854</v>
      </c>
      <c r="P5099" s="49">
        <v>1.6904647909387001</v>
      </c>
      <c r="Q5099" s="15">
        <v>5.9208948729999999</v>
      </c>
      <c r="R5099" s="15">
        <v>5.9208948729999999</v>
      </c>
      <c r="S5099" s="15">
        <v>-0.62345237239657081</v>
      </c>
      <c r="X5099" s="49">
        <v>6.5716547114199502</v>
      </c>
      <c r="Y5099" s="15">
        <v>7.4469425569999999</v>
      </c>
      <c r="Z5099" s="15">
        <v>7.4469425569999999</v>
      </c>
      <c r="AA5099" s="15">
        <v>-0.3117261861982854</v>
      </c>
      <c r="AF5099" s="49">
        <v>-0.60373742533524999</v>
      </c>
      <c r="AG5099" s="15">
        <v>7.96713425250136</v>
      </c>
      <c r="AH5099" s="15">
        <v>7.96713425250136</v>
      </c>
      <c r="AI5099" s="15">
        <v>-0.62345237239657081</v>
      </c>
      <c r="AM5099" s="17"/>
    </row>
    <row r="5100" spans="1:39">
      <c r="A5100" s="7" t="s">
        <v>4209</v>
      </c>
      <c r="B5100" s="7">
        <v>4341</v>
      </c>
      <c r="C5100" s="29" t="s">
        <v>4855</v>
      </c>
      <c r="F5100" s="27" t="str">
        <f t="shared" si="79"/>
        <v>QLD4341MOUNT BERRYMAN</v>
      </c>
      <c r="G5100" s="30">
        <v>5088</v>
      </c>
      <c r="H5100" s="49">
        <v>3.1998083542768199</v>
      </c>
      <c r="I5100" s="15">
        <v>5.8380270440000004</v>
      </c>
      <c r="J5100" s="15">
        <v>5.8380270440000004</v>
      </c>
      <c r="K5100" s="15">
        <v>-0.3117261861982854</v>
      </c>
      <c r="P5100" s="49">
        <v>6.0373742533525003E-2</v>
      </c>
      <c r="Q5100" s="15">
        <v>5.9208948729999999</v>
      </c>
      <c r="R5100" s="15">
        <v>5.9208948729999999</v>
      </c>
      <c r="S5100" s="15">
        <v>-0.62345237239657081</v>
      </c>
      <c r="X5100" s="49">
        <v>4.9415636630147803</v>
      </c>
      <c r="Y5100" s="15">
        <v>7.4469425569999999</v>
      </c>
      <c r="Z5100" s="15">
        <v>7.4469425569999999</v>
      </c>
      <c r="AA5100" s="15">
        <v>-0.3117261861982854</v>
      </c>
      <c r="AF5100" s="49">
        <v>-0.60373742533524999</v>
      </c>
      <c r="AG5100" s="15">
        <v>7.96713425250136</v>
      </c>
      <c r="AH5100" s="15">
        <v>7.96713425250136</v>
      </c>
      <c r="AI5100" s="15">
        <v>-0.62345237239657081</v>
      </c>
      <c r="AM5100" s="17"/>
    </row>
    <row r="5101" spans="1:39">
      <c r="A5101" s="7" t="s">
        <v>4209</v>
      </c>
      <c r="B5101" s="7">
        <v>4341</v>
      </c>
      <c r="C5101" s="29" t="s">
        <v>4856</v>
      </c>
      <c r="F5101" s="27" t="str">
        <f t="shared" si="79"/>
        <v>QLD4341MULGOWIE</v>
      </c>
      <c r="G5101" s="30">
        <v>5089</v>
      </c>
      <c r="H5101" s="49">
        <v>911</v>
      </c>
      <c r="I5101" s="15">
        <v>5.8380270440000004</v>
      </c>
      <c r="J5101" s="15">
        <v>5.8380270440000004</v>
      </c>
      <c r="K5101" s="15">
        <v>-0.3117261861982854</v>
      </c>
      <c r="P5101" s="49">
        <v>911</v>
      </c>
      <c r="Q5101" s="15">
        <v>5.9208948729999999</v>
      </c>
      <c r="R5101" s="15">
        <v>5.9208948729999999</v>
      </c>
      <c r="S5101" s="15">
        <v>-0.62345237239657081</v>
      </c>
      <c r="X5101" s="49">
        <v>911</v>
      </c>
      <c r="Y5101" s="15">
        <v>7.4469425569999999</v>
      </c>
      <c r="Z5101" s="15">
        <v>7.4469425569999999</v>
      </c>
      <c r="AA5101" s="15">
        <v>-0.3117261861982854</v>
      </c>
      <c r="AF5101" s="49">
        <v>911</v>
      </c>
      <c r="AG5101" s="15">
        <v>7.96713425250136</v>
      </c>
      <c r="AH5101" s="15">
        <v>7.96713425250136</v>
      </c>
      <c r="AI5101" s="15">
        <v>-0.62345237239657081</v>
      </c>
      <c r="AM5101" s="17"/>
    </row>
    <row r="5102" spans="1:39">
      <c r="A5102" s="7" t="s">
        <v>4209</v>
      </c>
      <c r="B5102" s="7">
        <v>4341</v>
      </c>
      <c r="C5102" s="29" t="s">
        <v>4857</v>
      </c>
      <c r="F5102" s="27" t="str">
        <f t="shared" si="79"/>
        <v>QLD4341PLAINLAND</v>
      </c>
      <c r="G5102" s="30">
        <v>5090</v>
      </c>
      <c r="H5102" s="49">
        <v>9.5994250628304698</v>
      </c>
      <c r="I5102" s="15">
        <v>5.8380270440000004</v>
      </c>
      <c r="J5102" s="15">
        <v>5.8380270440000004</v>
      </c>
      <c r="K5102" s="15">
        <v>-0.3117261861982854</v>
      </c>
      <c r="P5102" s="49">
        <v>8.0900814994923493</v>
      </c>
      <c r="Q5102" s="15">
        <v>5.9208948729999999</v>
      </c>
      <c r="R5102" s="15">
        <v>5.9208948729999999</v>
      </c>
      <c r="S5102" s="15">
        <v>-0.62345237239657081</v>
      </c>
      <c r="X5102" s="49">
        <v>11.341180371568401</v>
      </c>
      <c r="Y5102" s="15">
        <v>7.4469425569999999</v>
      </c>
      <c r="Z5102" s="15">
        <v>7.4469425569999999</v>
      </c>
      <c r="AA5102" s="15">
        <v>-0.3117261861982854</v>
      </c>
      <c r="AF5102" s="49">
        <v>-0.60373742533524999</v>
      </c>
      <c r="AG5102" s="15">
        <v>7.96713425250136</v>
      </c>
      <c r="AH5102" s="15">
        <v>7.96713425250136</v>
      </c>
      <c r="AI5102" s="15">
        <v>-0.62345237239657081</v>
      </c>
      <c r="AM5102" s="17"/>
    </row>
    <row r="5103" spans="1:39">
      <c r="A5103" s="7" t="s">
        <v>4209</v>
      </c>
      <c r="B5103" s="7">
        <v>4341</v>
      </c>
      <c r="C5103" s="29" t="s">
        <v>4858</v>
      </c>
      <c r="F5103" s="27" t="str">
        <f t="shared" si="79"/>
        <v>QLD4341REGENCY DOWNS</v>
      </c>
      <c r="G5103" s="30">
        <v>5091</v>
      </c>
      <c r="H5103" s="49">
        <v>4.4072832049473201</v>
      </c>
      <c r="I5103" s="15">
        <v>5.8380270440000004</v>
      </c>
      <c r="J5103" s="15">
        <v>5.8380270440000004</v>
      </c>
      <c r="K5103" s="15">
        <v>-0.3117261861982854</v>
      </c>
      <c r="P5103" s="49">
        <v>1.2074748506705</v>
      </c>
      <c r="Q5103" s="15">
        <v>5.9208948729999999</v>
      </c>
      <c r="R5103" s="15">
        <v>5.9208948729999999</v>
      </c>
      <c r="S5103" s="15">
        <v>-0.62345237239657081</v>
      </c>
      <c r="X5103" s="49">
        <v>6.0886647711517501</v>
      </c>
      <c r="Y5103" s="15">
        <v>7.4469425569999999</v>
      </c>
      <c r="Z5103" s="15">
        <v>7.4469425569999999</v>
      </c>
      <c r="AA5103" s="15">
        <v>-0.3117261861982854</v>
      </c>
      <c r="AF5103" s="49">
        <v>-0.60373742533524999</v>
      </c>
      <c r="AG5103" s="15">
        <v>7.96713425250136</v>
      </c>
      <c r="AH5103" s="15">
        <v>7.96713425250136</v>
      </c>
      <c r="AI5103" s="15">
        <v>-0.62345237239657081</v>
      </c>
      <c r="AM5103" s="17"/>
    </row>
    <row r="5104" spans="1:39">
      <c r="A5104" s="7" t="s">
        <v>4209</v>
      </c>
      <c r="B5104" s="7">
        <v>4341</v>
      </c>
      <c r="C5104" s="29" t="s">
        <v>4859</v>
      </c>
      <c r="F5104" s="27" t="str">
        <f t="shared" si="79"/>
        <v>QLD4341SUMMERHOLM</v>
      </c>
      <c r="G5104" s="30">
        <v>5092</v>
      </c>
      <c r="H5104" s="49">
        <v>8.9956876374952195</v>
      </c>
      <c r="I5104" s="15">
        <v>5.8380270440000004</v>
      </c>
      <c r="J5104" s="15">
        <v>5.8380270440000004</v>
      </c>
      <c r="K5104" s="15">
        <v>-0.3117261861982854</v>
      </c>
      <c r="P5104" s="49">
        <v>7.0637278764224201</v>
      </c>
      <c r="Q5104" s="15">
        <v>5.9208948729999999</v>
      </c>
      <c r="R5104" s="15">
        <v>5.9208948729999999</v>
      </c>
      <c r="S5104" s="15">
        <v>-0.62345237239657081</v>
      </c>
      <c r="X5104" s="49">
        <v>10.7374429462332</v>
      </c>
      <c r="Y5104" s="15">
        <v>7.4469425569999999</v>
      </c>
      <c r="Z5104" s="15">
        <v>7.4469425569999999</v>
      </c>
      <c r="AA5104" s="15">
        <v>-0.3117261861982854</v>
      </c>
      <c r="AF5104" s="49">
        <v>-0.60373742533524999</v>
      </c>
      <c r="AG5104" s="15">
        <v>7.96713425250136</v>
      </c>
      <c r="AH5104" s="15">
        <v>7.96713425250136</v>
      </c>
      <c r="AI5104" s="15">
        <v>-0.62345237239657081</v>
      </c>
      <c r="AM5104" s="17"/>
    </row>
    <row r="5105" spans="1:39">
      <c r="A5105" s="7" t="s">
        <v>4209</v>
      </c>
      <c r="B5105" s="7">
        <v>4341</v>
      </c>
      <c r="C5105" s="29" t="s">
        <v>1082</v>
      </c>
      <c r="F5105" s="27" t="str">
        <f t="shared" si="79"/>
        <v>QLD4341THORNTON</v>
      </c>
      <c r="G5105" s="30">
        <v>5093</v>
      </c>
      <c r="H5105" s="49">
        <v>6.7014854212212702</v>
      </c>
      <c r="I5105" s="15">
        <v>5.8380270440000004</v>
      </c>
      <c r="J5105" s="15">
        <v>5.8380270440000004</v>
      </c>
      <c r="K5105" s="15">
        <v>-0.3117261861982854</v>
      </c>
      <c r="P5105" s="49">
        <v>3.2601820968103499</v>
      </c>
      <c r="Q5105" s="15">
        <v>5.9208948729999999</v>
      </c>
      <c r="R5105" s="15">
        <v>5.9208948729999999</v>
      </c>
      <c r="S5105" s="15">
        <v>-0.62345237239657081</v>
      </c>
      <c r="X5105" s="49">
        <v>8.4432407299592303</v>
      </c>
      <c r="Y5105" s="15">
        <v>7.4469425569999999</v>
      </c>
      <c r="Z5105" s="15">
        <v>7.4469425569999999</v>
      </c>
      <c r="AA5105" s="15">
        <v>-0.3117261861982854</v>
      </c>
      <c r="AF5105" s="49">
        <v>-0.60373742533524999</v>
      </c>
      <c r="AG5105" s="15">
        <v>7.96713425250136</v>
      </c>
      <c r="AH5105" s="15">
        <v>7.96713425250136</v>
      </c>
      <c r="AI5105" s="15">
        <v>-0.62345237239657081</v>
      </c>
      <c r="AM5105" s="17"/>
    </row>
    <row r="5106" spans="1:39">
      <c r="A5106" s="7" t="s">
        <v>4209</v>
      </c>
      <c r="B5106" s="7">
        <v>4341</v>
      </c>
      <c r="C5106" s="29" t="s">
        <v>4860</v>
      </c>
      <c r="F5106" s="27" t="str">
        <f t="shared" si="79"/>
        <v>QLD4341TOWNSON</v>
      </c>
      <c r="G5106" s="30">
        <v>5094</v>
      </c>
      <c r="H5106" s="49">
        <v>11.6521323089703</v>
      </c>
      <c r="I5106" s="15">
        <v>5.8380270440000004</v>
      </c>
      <c r="J5106" s="15">
        <v>5.8380270440000004</v>
      </c>
      <c r="K5106" s="15">
        <v>-0.3117261861982854</v>
      </c>
      <c r="P5106" s="49">
        <v>10.444657458299799</v>
      </c>
      <c r="Q5106" s="15">
        <v>5.9208948729999999</v>
      </c>
      <c r="R5106" s="15">
        <v>5.9208948729999999</v>
      </c>
      <c r="S5106" s="15">
        <v>-0.62345237239657081</v>
      </c>
      <c r="X5106" s="49">
        <v>13.3938876177083</v>
      </c>
      <c r="Y5106" s="15">
        <v>7.4469425569999999</v>
      </c>
      <c r="Z5106" s="15">
        <v>7.4469425569999999</v>
      </c>
      <c r="AA5106" s="15">
        <v>-0.3117261861982854</v>
      </c>
      <c r="AF5106" s="49">
        <v>-0.60373742533524999</v>
      </c>
      <c r="AG5106" s="15">
        <v>7.96713425250136</v>
      </c>
      <c r="AH5106" s="15">
        <v>7.96713425250136</v>
      </c>
      <c r="AI5106" s="15">
        <v>-0.62345237239657081</v>
      </c>
      <c r="AM5106" s="17"/>
    </row>
    <row r="5107" spans="1:39">
      <c r="A5107" s="7" t="s">
        <v>4209</v>
      </c>
      <c r="B5107" s="7">
        <v>4342</v>
      </c>
      <c r="C5107" s="29" t="s">
        <v>4861</v>
      </c>
      <c r="F5107" s="27" t="str">
        <f t="shared" si="79"/>
        <v>QLD4342CROWLEY VALE</v>
      </c>
      <c r="G5107" s="30">
        <v>5095</v>
      </c>
      <c r="H5107" s="49">
        <v>4.5280306900143703</v>
      </c>
      <c r="I5107" s="15">
        <v>5.8380270440000004</v>
      </c>
      <c r="J5107" s="15">
        <v>5.8380270440000004</v>
      </c>
      <c r="K5107" s="15">
        <v>-0.3117261861982854</v>
      </c>
      <c r="P5107" s="49">
        <v>1.32822233573755</v>
      </c>
      <c r="Q5107" s="15">
        <v>5.9208948729999999</v>
      </c>
      <c r="R5107" s="15">
        <v>5.9208948729999999</v>
      </c>
      <c r="S5107" s="15">
        <v>-0.62345237239657081</v>
      </c>
      <c r="X5107" s="49">
        <v>6.2697859987523303</v>
      </c>
      <c r="Y5107" s="15">
        <v>7.4469425569999999</v>
      </c>
      <c r="Z5107" s="15">
        <v>7.4469425569999999</v>
      </c>
      <c r="AA5107" s="15">
        <v>-0.3117261861982854</v>
      </c>
      <c r="AF5107" s="49">
        <v>-0.60373742533524999</v>
      </c>
      <c r="AG5107" s="15">
        <v>7.96713425250136</v>
      </c>
      <c r="AH5107" s="15">
        <v>7.96713425250136</v>
      </c>
      <c r="AI5107" s="15">
        <v>-0.62345237239657081</v>
      </c>
      <c r="AM5107" s="17"/>
    </row>
    <row r="5108" spans="1:39">
      <c r="A5108" s="7" t="s">
        <v>4209</v>
      </c>
      <c r="B5108" s="7">
        <v>4342</v>
      </c>
      <c r="C5108" s="29" t="s">
        <v>3182</v>
      </c>
      <c r="F5108" s="27" t="str">
        <f t="shared" si="79"/>
        <v>QLD4342FOREST HILL</v>
      </c>
      <c r="G5108" s="30">
        <v>5096</v>
      </c>
      <c r="H5108" s="49">
        <v>5.4940105705507696</v>
      </c>
      <c r="I5108" s="15">
        <v>5.8380270440000004</v>
      </c>
      <c r="J5108" s="15">
        <v>5.8380270440000004</v>
      </c>
      <c r="K5108" s="15">
        <v>-0.3117261861982854</v>
      </c>
      <c r="P5108" s="49">
        <v>2.1734547312068999</v>
      </c>
      <c r="Q5108" s="15">
        <v>5.9208948729999999</v>
      </c>
      <c r="R5108" s="15">
        <v>5.9208948729999999</v>
      </c>
      <c r="S5108" s="15">
        <v>-0.62345237239657081</v>
      </c>
      <c r="X5108" s="49">
        <v>7.2357658792887296</v>
      </c>
      <c r="Y5108" s="15">
        <v>7.4469425569999999</v>
      </c>
      <c r="Z5108" s="15">
        <v>7.4469425569999999</v>
      </c>
      <c r="AA5108" s="15">
        <v>-0.3117261861982854</v>
      </c>
      <c r="AF5108" s="49">
        <v>-0.60373742533524999</v>
      </c>
      <c r="AG5108" s="15">
        <v>7.96713425250136</v>
      </c>
      <c r="AH5108" s="15">
        <v>7.96713425250136</v>
      </c>
      <c r="AI5108" s="15">
        <v>-0.62345237239657081</v>
      </c>
      <c r="AM5108" s="17"/>
    </row>
    <row r="5109" spans="1:39">
      <c r="A5109" s="7" t="s">
        <v>4209</v>
      </c>
      <c r="B5109" s="7">
        <v>4342</v>
      </c>
      <c r="C5109" s="29" t="s">
        <v>4862</v>
      </c>
      <c r="F5109" s="27" t="str">
        <f t="shared" si="79"/>
        <v>QLD4342GLEN CAIRN</v>
      </c>
      <c r="G5109" s="30">
        <v>5097</v>
      </c>
      <c r="H5109" s="49">
        <v>3.0790608692097701</v>
      </c>
      <c r="I5109" s="15">
        <v>5.8380270440000004</v>
      </c>
      <c r="J5109" s="15">
        <v>5.8380270440000004</v>
      </c>
      <c r="K5109" s="15">
        <v>-0.3117261861982854</v>
      </c>
      <c r="P5109" s="49">
        <v>-6.0373742533525003E-2</v>
      </c>
      <c r="Q5109" s="15">
        <v>5.9208948729999999</v>
      </c>
      <c r="R5109" s="15">
        <v>5.9208948729999999</v>
      </c>
      <c r="S5109" s="15">
        <v>-0.62345237239657081</v>
      </c>
      <c r="X5109" s="49">
        <v>4.7604424373461596</v>
      </c>
      <c r="Y5109" s="15">
        <v>7.4469425569999999</v>
      </c>
      <c r="Z5109" s="15">
        <v>7.4469425569999999</v>
      </c>
      <c r="AA5109" s="15">
        <v>-0.3117261861982854</v>
      </c>
      <c r="AF5109" s="49">
        <v>-0.60373742533524999</v>
      </c>
      <c r="AG5109" s="15">
        <v>7.96713425250136</v>
      </c>
      <c r="AH5109" s="15">
        <v>7.96713425250136</v>
      </c>
      <c r="AI5109" s="15">
        <v>-0.62345237239657081</v>
      </c>
      <c r="AM5109" s="17"/>
    </row>
    <row r="5110" spans="1:39">
      <c r="A5110" s="7" t="s">
        <v>4209</v>
      </c>
      <c r="B5110" s="7">
        <v>4342</v>
      </c>
      <c r="C5110" s="29" t="s">
        <v>4863</v>
      </c>
      <c r="F5110" s="27" t="str">
        <f t="shared" si="79"/>
        <v>QLD4342GLENORE GROVE</v>
      </c>
      <c r="G5110" s="30">
        <v>5098</v>
      </c>
      <c r="H5110" s="49">
        <v>8.2712027270929198</v>
      </c>
      <c r="I5110" s="15">
        <v>5.8380270440000004</v>
      </c>
      <c r="J5110" s="15">
        <v>5.8380270440000004</v>
      </c>
      <c r="K5110" s="15">
        <v>-0.3117261861982854</v>
      </c>
      <c r="P5110" s="49">
        <v>5.1317681153496197</v>
      </c>
      <c r="Q5110" s="15">
        <v>5.9208948729999999</v>
      </c>
      <c r="R5110" s="15">
        <v>5.9208948729999999</v>
      </c>
      <c r="S5110" s="15">
        <v>-0.62345237239657081</v>
      </c>
      <c r="X5110" s="49">
        <v>9.9525842932973507</v>
      </c>
      <c r="Y5110" s="15">
        <v>7.4469425569999999</v>
      </c>
      <c r="Z5110" s="15">
        <v>7.4469425569999999</v>
      </c>
      <c r="AA5110" s="15">
        <v>-0.3117261861982854</v>
      </c>
      <c r="AF5110" s="49">
        <v>-0.60373742533524999</v>
      </c>
      <c r="AG5110" s="15">
        <v>7.96713425250136</v>
      </c>
      <c r="AH5110" s="15">
        <v>7.96713425250136</v>
      </c>
      <c r="AI5110" s="15">
        <v>-0.62345237239657081</v>
      </c>
      <c r="AM5110" s="17"/>
    </row>
    <row r="5111" spans="1:39">
      <c r="A5111" s="7" t="s">
        <v>4209</v>
      </c>
      <c r="B5111" s="7">
        <v>4342</v>
      </c>
      <c r="C5111" s="29" t="s">
        <v>4864</v>
      </c>
      <c r="F5111" s="27" t="str">
        <f t="shared" si="79"/>
        <v>QLD4342LOCKROSE</v>
      </c>
      <c r="G5111" s="30">
        <v>5099</v>
      </c>
      <c r="H5111" s="49">
        <v>-12.074748506704999</v>
      </c>
      <c r="I5111" s="15">
        <v>5.8380270440000004</v>
      </c>
      <c r="J5111" s="15">
        <v>5.8380270440000004</v>
      </c>
      <c r="K5111" s="15">
        <v>-0.3117261861982854</v>
      </c>
      <c r="P5111" s="49">
        <v>-11.7125060515038</v>
      </c>
      <c r="Q5111" s="15">
        <v>5.9208948729999999</v>
      </c>
      <c r="R5111" s="15">
        <v>5.9208948729999999</v>
      </c>
      <c r="S5111" s="15">
        <v>-0.62345237239657081</v>
      </c>
      <c r="X5111" s="49">
        <v>-10.332993197966999</v>
      </c>
      <c r="Y5111" s="15">
        <v>7.4469425569999999</v>
      </c>
      <c r="Z5111" s="15">
        <v>7.4469425569999999</v>
      </c>
      <c r="AA5111" s="15">
        <v>-0.3117261861982854</v>
      </c>
      <c r="AF5111" s="49">
        <v>-0.60373742533524999</v>
      </c>
      <c r="AG5111" s="15">
        <v>7.96713425250136</v>
      </c>
      <c r="AH5111" s="15">
        <v>7.96713425250136</v>
      </c>
      <c r="AI5111" s="15">
        <v>-0.62345237239657081</v>
      </c>
      <c r="AM5111" s="17"/>
    </row>
    <row r="5112" spans="1:39">
      <c r="A5112" s="7" t="s">
        <v>4209</v>
      </c>
      <c r="B5112" s="7">
        <v>4342</v>
      </c>
      <c r="C5112" s="29" t="s">
        <v>4865</v>
      </c>
      <c r="F5112" s="27" t="str">
        <f t="shared" si="79"/>
        <v>QLD4342LYNFORD</v>
      </c>
      <c r="G5112" s="30">
        <v>5100</v>
      </c>
      <c r="H5112" s="49">
        <v>-12.074748506704999</v>
      </c>
      <c r="I5112" s="15">
        <v>5.8380270440000004</v>
      </c>
      <c r="J5112" s="15">
        <v>5.8380270440000004</v>
      </c>
      <c r="K5112" s="15">
        <v>-0.3117261861982854</v>
      </c>
      <c r="P5112" s="49">
        <v>-11.7125060515038</v>
      </c>
      <c r="Q5112" s="15">
        <v>5.9208948729999999</v>
      </c>
      <c r="R5112" s="15">
        <v>5.9208948729999999</v>
      </c>
      <c r="S5112" s="15">
        <v>-0.62345237239657081</v>
      </c>
      <c r="X5112" s="49">
        <v>-10.332993197966999</v>
      </c>
      <c r="Y5112" s="15">
        <v>7.4469425569999999</v>
      </c>
      <c r="Z5112" s="15">
        <v>7.4469425569999999</v>
      </c>
      <c r="AA5112" s="15">
        <v>-0.3117261861982854</v>
      </c>
      <c r="AF5112" s="49">
        <v>-0.60373742533524999</v>
      </c>
      <c r="AG5112" s="15">
        <v>7.96713425250136</v>
      </c>
      <c r="AH5112" s="15">
        <v>7.96713425250136</v>
      </c>
      <c r="AI5112" s="15">
        <v>-0.62345237239657081</v>
      </c>
      <c r="AM5112" s="17"/>
    </row>
    <row r="5113" spans="1:39">
      <c r="A5113" s="7" t="s">
        <v>4209</v>
      </c>
      <c r="B5113" s="7">
        <v>4343</v>
      </c>
      <c r="C5113" s="29" t="s">
        <v>4866</v>
      </c>
      <c r="F5113" s="27" t="str">
        <f t="shared" si="79"/>
        <v>QLD4343ADARE</v>
      </c>
      <c r="G5113" s="30">
        <v>5101</v>
      </c>
      <c r="H5113" s="49">
        <v>3.0790608692097701</v>
      </c>
      <c r="I5113" s="15">
        <v>2.311803845</v>
      </c>
      <c r="J5113" s="15">
        <v>2.311803845</v>
      </c>
      <c r="K5113" s="15">
        <v>-0.3117261861982854</v>
      </c>
      <c r="P5113" s="49">
        <v>-6.0373742533525003E-2</v>
      </c>
      <c r="Q5113" s="15">
        <v>3.140305675</v>
      </c>
      <c r="R5113" s="15">
        <v>3.140305675</v>
      </c>
      <c r="S5113" s="15">
        <v>-0.62345237239657081</v>
      </c>
      <c r="X5113" s="49">
        <v>4.7604424373461596</v>
      </c>
      <c r="Y5113" s="15">
        <v>3.9841913760000001</v>
      </c>
      <c r="Z5113" s="15">
        <v>3.9841913760000001</v>
      </c>
      <c r="AA5113" s="15">
        <v>-0.3117261861982854</v>
      </c>
      <c r="AF5113" s="49">
        <v>-0.60373742533524999</v>
      </c>
      <c r="AG5113" s="15">
        <v>8.4181041158505003</v>
      </c>
      <c r="AH5113" s="15">
        <v>8.4181041158505003</v>
      </c>
      <c r="AI5113" s="15">
        <v>-0.62345237239657081</v>
      </c>
      <c r="AM5113" s="17"/>
    </row>
    <row r="5114" spans="1:39">
      <c r="A5114" s="7" t="s">
        <v>4209</v>
      </c>
      <c r="B5114" s="7">
        <v>4343</v>
      </c>
      <c r="C5114" s="29" t="s">
        <v>4867</v>
      </c>
      <c r="F5114" s="27" t="str">
        <f t="shared" si="79"/>
        <v>QLD4343BLACK DUCK CREEK</v>
      </c>
      <c r="G5114" s="30">
        <v>5102</v>
      </c>
      <c r="H5114" s="49">
        <v>8.3919502121599692</v>
      </c>
      <c r="I5114" s="15">
        <v>2.311803845</v>
      </c>
      <c r="J5114" s="15">
        <v>2.311803845</v>
      </c>
      <c r="K5114" s="15">
        <v>-0.3117261861982854</v>
      </c>
      <c r="P5114" s="49">
        <v>5.4336368280172502</v>
      </c>
      <c r="Q5114" s="15">
        <v>3.140305675</v>
      </c>
      <c r="R5114" s="15">
        <v>3.140305675</v>
      </c>
      <c r="S5114" s="15">
        <v>-0.62345237239657081</v>
      </c>
      <c r="X5114" s="49">
        <v>10.1337055208979</v>
      </c>
      <c r="Y5114" s="15">
        <v>3.9841913760000001</v>
      </c>
      <c r="Z5114" s="15">
        <v>3.9841913760000001</v>
      </c>
      <c r="AA5114" s="15">
        <v>-0.3117261861982854</v>
      </c>
      <c r="AF5114" s="49">
        <v>-0.60373742533524999</v>
      </c>
      <c r="AG5114" s="15">
        <v>8.4181041158505003</v>
      </c>
      <c r="AH5114" s="15">
        <v>8.4181041158505003</v>
      </c>
      <c r="AI5114" s="15">
        <v>-0.62345237239657081</v>
      </c>
      <c r="AM5114" s="17"/>
    </row>
    <row r="5115" spans="1:39">
      <c r="A5115" s="7" t="s">
        <v>4209</v>
      </c>
      <c r="B5115" s="7">
        <v>4343</v>
      </c>
      <c r="C5115" s="29" t="s">
        <v>4868</v>
      </c>
      <c r="F5115" s="27" t="str">
        <f t="shared" si="79"/>
        <v>QLD4343CAFFEY</v>
      </c>
      <c r="G5115" s="30">
        <v>5103</v>
      </c>
      <c r="H5115" s="49">
        <v>8.5126976972270203</v>
      </c>
      <c r="I5115" s="15">
        <v>2.311803845</v>
      </c>
      <c r="J5115" s="15">
        <v>2.311803845</v>
      </c>
      <c r="K5115" s="15">
        <v>-0.3117261861982854</v>
      </c>
      <c r="P5115" s="49">
        <v>5.6751317981513498</v>
      </c>
      <c r="Q5115" s="15">
        <v>3.140305675</v>
      </c>
      <c r="R5115" s="15">
        <v>3.140305675</v>
      </c>
      <c r="S5115" s="15">
        <v>-0.62345237239657081</v>
      </c>
      <c r="X5115" s="49">
        <v>10.194079263431499</v>
      </c>
      <c r="Y5115" s="15">
        <v>3.9841913760000001</v>
      </c>
      <c r="Z5115" s="15">
        <v>3.9841913760000001</v>
      </c>
      <c r="AA5115" s="15">
        <v>-0.3117261861982854</v>
      </c>
      <c r="AF5115" s="49">
        <v>-2.7168184140086198</v>
      </c>
      <c r="AG5115" s="15">
        <v>8.4181041158505003</v>
      </c>
      <c r="AH5115" s="15">
        <v>8.4181041158505003</v>
      </c>
      <c r="AI5115" s="15">
        <v>-0.62345237239657081</v>
      </c>
      <c r="AM5115" s="17"/>
    </row>
    <row r="5116" spans="1:39">
      <c r="A5116" s="7" t="s">
        <v>4209</v>
      </c>
      <c r="B5116" s="7">
        <v>4343</v>
      </c>
      <c r="C5116" s="29" t="s">
        <v>4869</v>
      </c>
      <c r="F5116" s="27" t="str">
        <f t="shared" si="79"/>
        <v>QLD4343COLLEGE VIEW</v>
      </c>
      <c r="G5116" s="30">
        <v>5104</v>
      </c>
      <c r="H5116" s="49">
        <v>-12.074748506704999</v>
      </c>
      <c r="I5116" s="15">
        <v>2.311803845</v>
      </c>
      <c r="J5116" s="15">
        <v>2.311803845</v>
      </c>
      <c r="K5116" s="15">
        <v>-0.3117261861982854</v>
      </c>
      <c r="P5116" s="49">
        <v>-11.7125060515038</v>
      </c>
      <c r="Q5116" s="15">
        <v>3.140305675</v>
      </c>
      <c r="R5116" s="15">
        <v>3.140305675</v>
      </c>
      <c r="S5116" s="15">
        <v>-0.62345237239657081</v>
      </c>
      <c r="X5116" s="49">
        <v>-10.332993197966999</v>
      </c>
      <c r="Y5116" s="15">
        <v>3.9841913760000001</v>
      </c>
      <c r="Z5116" s="15">
        <v>3.9841913760000001</v>
      </c>
      <c r="AA5116" s="15">
        <v>-0.3117261861982854</v>
      </c>
      <c r="AF5116" s="49">
        <v>-2.7168184140086198</v>
      </c>
      <c r="AG5116" s="15">
        <v>8.4181041158505003</v>
      </c>
      <c r="AH5116" s="15">
        <v>8.4181041158505003</v>
      </c>
      <c r="AI5116" s="15">
        <v>-0.62345237239657081</v>
      </c>
      <c r="AM5116" s="17"/>
    </row>
    <row r="5117" spans="1:39">
      <c r="A5117" s="7" t="s">
        <v>4209</v>
      </c>
      <c r="B5117" s="7">
        <v>4343</v>
      </c>
      <c r="C5117" s="29" t="s">
        <v>4870</v>
      </c>
      <c r="F5117" s="27" t="str">
        <f t="shared" si="79"/>
        <v>QLD4343EAST HALDON</v>
      </c>
      <c r="G5117" s="30">
        <v>5105</v>
      </c>
      <c r="H5117" s="49">
        <v>7.90896027189177</v>
      </c>
      <c r="I5117" s="15">
        <v>2.311803845</v>
      </c>
      <c r="J5117" s="15">
        <v>2.311803845</v>
      </c>
      <c r="K5117" s="15">
        <v>-0.3117261861982854</v>
      </c>
      <c r="P5117" s="49">
        <v>4.3469094624137998</v>
      </c>
      <c r="Q5117" s="15">
        <v>3.140305675</v>
      </c>
      <c r="R5117" s="15">
        <v>3.140305675</v>
      </c>
      <c r="S5117" s="15">
        <v>-0.62345237239657081</v>
      </c>
      <c r="X5117" s="49">
        <v>9.6507155806297291</v>
      </c>
      <c r="Y5117" s="15">
        <v>3.9841913760000001</v>
      </c>
      <c r="Z5117" s="15">
        <v>3.9841913760000001</v>
      </c>
      <c r="AA5117" s="15">
        <v>-0.3117261861982854</v>
      </c>
      <c r="AF5117" s="49">
        <v>-2.7168184140086198</v>
      </c>
      <c r="AG5117" s="15">
        <v>8.4181041158505003</v>
      </c>
      <c r="AH5117" s="15">
        <v>8.4181041158505003</v>
      </c>
      <c r="AI5117" s="15">
        <v>-0.62345237239657081</v>
      </c>
      <c r="AM5117" s="17"/>
    </row>
    <row r="5118" spans="1:39">
      <c r="A5118" s="7" t="s">
        <v>4209</v>
      </c>
      <c r="B5118" s="7">
        <v>4343</v>
      </c>
      <c r="C5118" s="29" t="s">
        <v>4871</v>
      </c>
      <c r="F5118" s="27" t="str">
        <f t="shared" si="79"/>
        <v>QLD4343FORDSDALE</v>
      </c>
      <c r="G5118" s="30">
        <v>5106</v>
      </c>
      <c r="H5118" s="49">
        <v>-12.074748506704999</v>
      </c>
      <c r="I5118" s="15">
        <v>2.311803845</v>
      </c>
      <c r="J5118" s="15">
        <v>2.311803845</v>
      </c>
      <c r="K5118" s="15">
        <v>-0.3117261861982854</v>
      </c>
      <c r="P5118" s="49">
        <v>-11.7125060515038</v>
      </c>
      <c r="Q5118" s="15">
        <v>3.140305675</v>
      </c>
      <c r="R5118" s="15">
        <v>3.140305675</v>
      </c>
      <c r="S5118" s="15">
        <v>-0.62345237239657081</v>
      </c>
      <c r="X5118" s="49">
        <v>-10.332993197966999</v>
      </c>
      <c r="Y5118" s="15">
        <v>3.9841913760000001</v>
      </c>
      <c r="Z5118" s="15">
        <v>3.9841913760000001</v>
      </c>
      <c r="AA5118" s="15">
        <v>-0.3117261861982854</v>
      </c>
      <c r="AF5118" s="49">
        <v>-2.7168184140086198</v>
      </c>
      <c r="AG5118" s="15">
        <v>8.4181041158505003</v>
      </c>
      <c r="AH5118" s="15">
        <v>8.4181041158505003</v>
      </c>
      <c r="AI5118" s="15">
        <v>-0.62345237239657081</v>
      </c>
      <c r="AM5118" s="17"/>
    </row>
    <row r="5119" spans="1:39">
      <c r="A5119" s="7" t="s">
        <v>4209</v>
      </c>
      <c r="B5119" s="7">
        <v>4343</v>
      </c>
      <c r="C5119" s="29" t="s">
        <v>4872</v>
      </c>
      <c r="F5119" s="27" t="str">
        <f t="shared" si="79"/>
        <v>QLD4343GATTON</v>
      </c>
      <c r="G5119" s="30">
        <v>5107</v>
      </c>
      <c r="H5119" s="49">
        <v>3.92429326467912</v>
      </c>
      <c r="I5119" s="15">
        <v>2.311803845</v>
      </c>
      <c r="J5119" s="15">
        <v>2.311803845</v>
      </c>
      <c r="K5119" s="15">
        <v>-0.3117261861982854</v>
      </c>
      <c r="P5119" s="49">
        <v>0.664111167868775</v>
      </c>
      <c r="Q5119" s="15">
        <v>3.140305675</v>
      </c>
      <c r="R5119" s="15">
        <v>3.140305675</v>
      </c>
      <c r="S5119" s="15">
        <v>-0.62345237239657081</v>
      </c>
      <c r="X5119" s="49">
        <v>5.60567483088355</v>
      </c>
      <c r="Y5119" s="15">
        <v>3.9841913760000001</v>
      </c>
      <c r="Z5119" s="15">
        <v>3.9841913760000001</v>
      </c>
      <c r="AA5119" s="15">
        <v>-0.3117261861982854</v>
      </c>
      <c r="AF5119" s="49">
        <v>7.4259703316235699</v>
      </c>
      <c r="AG5119" s="15">
        <v>8.4181041158505003</v>
      </c>
      <c r="AH5119" s="15">
        <v>8.4181041158505003</v>
      </c>
      <c r="AI5119" s="15">
        <v>-0.62345237239657081</v>
      </c>
      <c r="AM5119" s="17"/>
    </row>
    <row r="5120" spans="1:39">
      <c r="A5120" s="7" t="s">
        <v>4209</v>
      </c>
      <c r="B5120" s="7">
        <v>4343</v>
      </c>
      <c r="C5120" s="29" t="s">
        <v>4873</v>
      </c>
      <c r="F5120" s="27" t="str">
        <f t="shared" si="79"/>
        <v>QLD4343INGOLDSBY</v>
      </c>
      <c r="G5120" s="30">
        <v>5108</v>
      </c>
      <c r="H5120" s="49">
        <v>6.7014854212212702</v>
      </c>
      <c r="I5120" s="15">
        <v>2.311803845</v>
      </c>
      <c r="J5120" s="15">
        <v>2.311803845</v>
      </c>
      <c r="K5120" s="15">
        <v>-0.3117261861982854</v>
      </c>
      <c r="P5120" s="49">
        <v>3.2601820968103499</v>
      </c>
      <c r="Q5120" s="15">
        <v>3.140305675</v>
      </c>
      <c r="R5120" s="15">
        <v>3.140305675</v>
      </c>
      <c r="S5120" s="15">
        <v>-0.62345237239657081</v>
      </c>
      <c r="X5120" s="49">
        <v>8.3828669874257002</v>
      </c>
      <c r="Y5120" s="15">
        <v>3.9841913760000001</v>
      </c>
      <c r="Z5120" s="15">
        <v>3.9841913760000001</v>
      </c>
      <c r="AA5120" s="15">
        <v>-0.3117261861982854</v>
      </c>
      <c r="AF5120" s="49">
        <v>7.4259703316235699</v>
      </c>
      <c r="AG5120" s="15">
        <v>8.4181041158505003</v>
      </c>
      <c r="AH5120" s="15">
        <v>8.4181041158505003</v>
      </c>
      <c r="AI5120" s="15">
        <v>-0.62345237239657081</v>
      </c>
      <c r="AM5120" s="17"/>
    </row>
    <row r="5121" spans="1:39">
      <c r="A5121" s="7" t="s">
        <v>4209</v>
      </c>
      <c r="B5121" s="7">
        <v>4343</v>
      </c>
      <c r="C5121" s="29" t="s">
        <v>4874</v>
      </c>
      <c r="F5121" s="27" t="str">
        <f t="shared" si="79"/>
        <v>QLD4343JUNCTION VIEW</v>
      </c>
      <c r="G5121" s="30">
        <v>5109</v>
      </c>
      <c r="H5121" s="49">
        <v>10.082415003098699</v>
      </c>
      <c r="I5121" s="15">
        <v>2.311803845</v>
      </c>
      <c r="J5121" s="15">
        <v>2.311803845</v>
      </c>
      <c r="K5121" s="15">
        <v>-0.3117261861982854</v>
      </c>
      <c r="P5121" s="49">
        <v>8.6938189248275997</v>
      </c>
      <c r="Q5121" s="15">
        <v>3.140305675</v>
      </c>
      <c r="R5121" s="15">
        <v>3.140305675</v>
      </c>
      <c r="S5121" s="15">
        <v>-0.62345237239657081</v>
      </c>
      <c r="X5121" s="49">
        <v>11.8241703118366</v>
      </c>
      <c r="Y5121" s="15">
        <v>3.9841913760000001</v>
      </c>
      <c r="Z5121" s="15">
        <v>3.9841913760000001</v>
      </c>
      <c r="AA5121" s="15">
        <v>-0.3117261861982854</v>
      </c>
      <c r="AF5121" s="49">
        <v>7.4259703316235699</v>
      </c>
      <c r="AG5121" s="15">
        <v>8.4181041158505003</v>
      </c>
      <c r="AH5121" s="15">
        <v>8.4181041158505003</v>
      </c>
      <c r="AI5121" s="15">
        <v>-0.62345237239657081</v>
      </c>
      <c r="AM5121" s="17"/>
    </row>
    <row r="5122" spans="1:39">
      <c r="A5122" s="7" t="s">
        <v>4209</v>
      </c>
      <c r="B5122" s="7">
        <v>4343</v>
      </c>
      <c r="C5122" s="29" t="s">
        <v>4875</v>
      </c>
      <c r="F5122" s="27" t="str">
        <f t="shared" si="79"/>
        <v>QLD4343LAKE CLARENDON</v>
      </c>
      <c r="G5122" s="30">
        <v>5110</v>
      </c>
      <c r="H5122" s="49">
        <v>3.4413033244109199</v>
      </c>
      <c r="I5122" s="15">
        <v>2.311803845</v>
      </c>
      <c r="J5122" s="15">
        <v>2.311803845</v>
      </c>
      <c r="K5122" s="15">
        <v>-0.3117261861982854</v>
      </c>
      <c r="P5122" s="49">
        <v>0.30186871266762499</v>
      </c>
      <c r="Q5122" s="15">
        <v>3.140305675</v>
      </c>
      <c r="R5122" s="15">
        <v>3.140305675</v>
      </c>
      <c r="S5122" s="15">
        <v>-0.62345237239657081</v>
      </c>
      <c r="X5122" s="49">
        <v>5.1830586331488799</v>
      </c>
      <c r="Y5122" s="15">
        <v>3.9841913760000001</v>
      </c>
      <c r="Z5122" s="15">
        <v>3.9841913760000001</v>
      </c>
      <c r="AA5122" s="15">
        <v>-0.3117261861982854</v>
      </c>
      <c r="AF5122" s="49">
        <v>7.4259703316235699</v>
      </c>
      <c r="AG5122" s="15">
        <v>8.4181041158505003</v>
      </c>
      <c r="AH5122" s="15">
        <v>8.4181041158505003</v>
      </c>
      <c r="AI5122" s="15">
        <v>-0.62345237239657081</v>
      </c>
      <c r="AM5122" s="17"/>
    </row>
    <row r="5123" spans="1:39">
      <c r="A5123" s="7" t="s">
        <v>4209</v>
      </c>
      <c r="B5123" s="7">
        <v>4343</v>
      </c>
      <c r="C5123" s="29" t="s">
        <v>4876</v>
      </c>
      <c r="F5123" s="27" t="str">
        <f t="shared" si="79"/>
        <v>QLD4343LAWES</v>
      </c>
      <c r="G5123" s="30">
        <v>5111</v>
      </c>
      <c r="H5123" s="49">
        <v>7.90896027189177</v>
      </c>
      <c r="I5123" s="15">
        <v>2.311803845</v>
      </c>
      <c r="J5123" s="15">
        <v>2.311803845</v>
      </c>
      <c r="K5123" s="15">
        <v>-0.3117261861982854</v>
      </c>
      <c r="P5123" s="49">
        <v>4.3469094624137998</v>
      </c>
      <c r="Q5123" s="15">
        <v>3.140305675</v>
      </c>
      <c r="R5123" s="15">
        <v>3.140305675</v>
      </c>
      <c r="S5123" s="15">
        <v>-0.62345237239657081</v>
      </c>
      <c r="X5123" s="49">
        <v>9.5903418380962009</v>
      </c>
      <c r="Y5123" s="15">
        <v>3.9841913760000001</v>
      </c>
      <c r="Z5123" s="15">
        <v>3.9841913760000001</v>
      </c>
      <c r="AA5123" s="15">
        <v>-0.3117261861982854</v>
      </c>
      <c r="AF5123" s="49">
        <v>7.4259703316235699</v>
      </c>
      <c r="AG5123" s="15">
        <v>8.4181041158505003</v>
      </c>
      <c r="AH5123" s="15">
        <v>8.4181041158505003</v>
      </c>
      <c r="AI5123" s="15">
        <v>-0.62345237239657081</v>
      </c>
      <c r="AM5123" s="17"/>
    </row>
    <row r="5124" spans="1:39">
      <c r="A5124" s="7" t="s">
        <v>4209</v>
      </c>
      <c r="B5124" s="7">
        <v>4343</v>
      </c>
      <c r="C5124" s="29" t="s">
        <v>4877</v>
      </c>
      <c r="F5124" s="27" t="str">
        <f t="shared" si="79"/>
        <v>QLD4343LEFTHAND BRANCH</v>
      </c>
      <c r="G5124" s="30">
        <v>5112</v>
      </c>
      <c r="H5124" s="49">
        <v>8.5126976972270203</v>
      </c>
      <c r="I5124" s="15">
        <v>2.311803845</v>
      </c>
      <c r="J5124" s="15">
        <v>2.311803845</v>
      </c>
      <c r="K5124" s="15">
        <v>-0.3117261861982854</v>
      </c>
      <c r="P5124" s="49">
        <v>5.6751317981513498</v>
      </c>
      <c r="Q5124" s="15">
        <v>3.140305675</v>
      </c>
      <c r="R5124" s="15">
        <v>3.140305675</v>
      </c>
      <c r="S5124" s="15">
        <v>-0.62345237239657081</v>
      </c>
      <c r="X5124" s="49">
        <v>10.254453005965001</v>
      </c>
      <c r="Y5124" s="15">
        <v>3.9841913760000001</v>
      </c>
      <c r="Z5124" s="15">
        <v>3.9841913760000001</v>
      </c>
      <c r="AA5124" s="15">
        <v>-0.3117261861982854</v>
      </c>
      <c r="AF5124" s="49">
        <v>7.4259703316235699</v>
      </c>
      <c r="AG5124" s="15">
        <v>8.4181041158505003</v>
      </c>
      <c r="AH5124" s="15">
        <v>8.4181041158505003</v>
      </c>
      <c r="AI5124" s="15">
        <v>-0.62345237239657081</v>
      </c>
      <c r="AM5124" s="17"/>
    </row>
    <row r="5125" spans="1:39">
      <c r="A5125" s="7" t="s">
        <v>4209</v>
      </c>
      <c r="B5125" s="7">
        <v>4343</v>
      </c>
      <c r="C5125" s="29" t="s">
        <v>4878</v>
      </c>
      <c r="F5125" s="27" t="str">
        <f t="shared" si="79"/>
        <v>QLD4343LOWER TENTHILL</v>
      </c>
      <c r="G5125" s="30">
        <v>5113</v>
      </c>
      <c r="H5125" s="49">
        <v>9.4786775777634205</v>
      </c>
      <c r="I5125" s="15">
        <v>2.311803845</v>
      </c>
      <c r="J5125" s="15">
        <v>2.311803845</v>
      </c>
      <c r="K5125" s="15">
        <v>-0.3117261861982854</v>
      </c>
      <c r="P5125" s="49">
        <v>7.90896027189177</v>
      </c>
      <c r="Q5125" s="15">
        <v>3.140305675</v>
      </c>
      <c r="R5125" s="15">
        <v>3.140305675</v>
      </c>
      <c r="S5125" s="15">
        <v>-0.62345237239657081</v>
      </c>
      <c r="X5125" s="49">
        <v>11.220432886501399</v>
      </c>
      <c r="Y5125" s="15">
        <v>3.9841913760000001</v>
      </c>
      <c r="Z5125" s="15">
        <v>3.9841913760000001</v>
      </c>
      <c r="AA5125" s="15">
        <v>-0.3117261861982854</v>
      </c>
      <c r="AF5125" s="49">
        <v>-2.2338284737404202</v>
      </c>
      <c r="AG5125" s="15">
        <v>8.4181041158505003</v>
      </c>
      <c r="AH5125" s="15">
        <v>8.4181041158505003</v>
      </c>
      <c r="AI5125" s="15">
        <v>-0.62345237239657081</v>
      </c>
      <c r="AM5125" s="17"/>
    </row>
    <row r="5126" spans="1:39">
      <c r="A5126" s="7" t="s">
        <v>4209</v>
      </c>
      <c r="B5126" s="7">
        <v>4343</v>
      </c>
      <c r="C5126" s="29" t="s">
        <v>4879</v>
      </c>
      <c r="F5126" s="27" t="str">
        <f t="shared" si="79"/>
        <v>QLD4343MORTON VALE</v>
      </c>
      <c r="G5126" s="30">
        <v>5114</v>
      </c>
      <c r="H5126" s="49">
        <v>-12.074748506704999</v>
      </c>
      <c r="I5126" s="15">
        <v>2.311803845</v>
      </c>
      <c r="J5126" s="15">
        <v>2.311803845</v>
      </c>
      <c r="K5126" s="15">
        <v>-0.3117261861982854</v>
      </c>
      <c r="P5126" s="49">
        <v>-11.7125060515038</v>
      </c>
      <c r="Q5126" s="15">
        <v>3.140305675</v>
      </c>
      <c r="R5126" s="15">
        <v>3.140305675</v>
      </c>
      <c r="S5126" s="15">
        <v>-0.62345237239657081</v>
      </c>
      <c r="X5126" s="49">
        <v>-10.332993197966999</v>
      </c>
      <c r="Y5126" s="15">
        <v>3.9841913760000001</v>
      </c>
      <c r="Z5126" s="15">
        <v>3.9841913760000001</v>
      </c>
      <c r="AA5126" s="15">
        <v>-0.3117261861982854</v>
      </c>
      <c r="AF5126" s="49">
        <v>-2.2338284737404202</v>
      </c>
      <c r="AG5126" s="15">
        <v>8.4181041158505003</v>
      </c>
      <c r="AH5126" s="15">
        <v>8.4181041158505003</v>
      </c>
      <c r="AI5126" s="15">
        <v>-0.62345237239657081</v>
      </c>
      <c r="AM5126" s="17"/>
    </row>
    <row r="5127" spans="1:39">
      <c r="A5127" s="7" t="s">
        <v>4209</v>
      </c>
      <c r="B5127" s="7">
        <v>4343</v>
      </c>
      <c r="C5127" s="29" t="s">
        <v>4880</v>
      </c>
      <c r="F5127" s="27" t="str">
        <f t="shared" si="79"/>
        <v>QLD4343MOUNT SYLVIA</v>
      </c>
      <c r="G5127" s="30">
        <v>5115</v>
      </c>
      <c r="H5127" s="49">
        <v>-12.074748506704999</v>
      </c>
      <c r="I5127" s="15">
        <v>2.311803845</v>
      </c>
      <c r="J5127" s="15">
        <v>2.311803845</v>
      </c>
      <c r="K5127" s="15">
        <v>-0.3117261861982854</v>
      </c>
      <c r="P5127" s="49">
        <v>-11.7125060515038</v>
      </c>
      <c r="Q5127" s="15">
        <v>3.140305675</v>
      </c>
      <c r="R5127" s="15">
        <v>3.140305675</v>
      </c>
      <c r="S5127" s="15">
        <v>-0.62345237239657081</v>
      </c>
      <c r="X5127" s="49">
        <v>-10.332993197966999</v>
      </c>
      <c r="Y5127" s="15">
        <v>3.9841913760000001</v>
      </c>
      <c r="Z5127" s="15">
        <v>3.9841913760000001</v>
      </c>
      <c r="AA5127" s="15">
        <v>-0.3117261861982854</v>
      </c>
      <c r="AF5127" s="49">
        <v>-2.2338284737404202</v>
      </c>
      <c r="AG5127" s="15">
        <v>8.4181041158505003</v>
      </c>
      <c r="AH5127" s="15">
        <v>8.4181041158505003</v>
      </c>
      <c r="AI5127" s="15">
        <v>-0.62345237239657081</v>
      </c>
      <c r="AM5127" s="17"/>
    </row>
    <row r="5128" spans="1:39">
      <c r="A5128" s="7" t="s">
        <v>4209</v>
      </c>
      <c r="B5128" s="7">
        <v>4343</v>
      </c>
      <c r="C5128" s="29" t="s">
        <v>4881</v>
      </c>
      <c r="F5128" s="27" t="str">
        <f t="shared" si="79"/>
        <v>QLD4343PLACID HILLS</v>
      </c>
      <c r="G5128" s="30">
        <v>5116</v>
      </c>
      <c r="H5128" s="49">
        <v>11.8936272791044</v>
      </c>
      <c r="I5128" s="15">
        <v>2.311803845</v>
      </c>
      <c r="J5128" s="15">
        <v>2.311803845</v>
      </c>
      <c r="K5128" s="15">
        <v>-0.3117261861982854</v>
      </c>
      <c r="P5128" s="49">
        <v>10.6861524284339</v>
      </c>
      <c r="Q5128" s="15">
        <v>3.140305675</v>
      </c>
      <c r="R5128" s="15">
        <v>3.140305675</v>
      </c>
      <c r="S5128" s="15">
        <v>-0.62345237239657081</v>
      </c>
      <c r="X5128" s="49">
        <v>13.6353825878424</v>
      </c>
      <c r="Y5128" s="15">
        <v>3.9841913760000001</v>
      </c>
      <c r="Z5128" s="15">
        <v>3.9841913760000001</v>
      </c>
      <c r="AA5128" s="15">
        <v>-0.3117261861982854</v>
      </c>
      <c r="AF5128" s="49">
        <v>-2.2338284737404202</v>
      </c>
      <c r="AG5128" s="15">
        <v>8.4181041158505003</v>
      </c>
      <c r="AH5128" s="15">
        <v>8.4181041158505003</v>
      </c>
      <c r="AI5128" s="15">
        <v>-0.62345237239657081</v>
      </c>
      <c r="AM5128" s="17"/>
    </row>
    <row r="5129" spans="1:39">
      <c r="A5129" s="7" t="s">
        <v>4209</v>
      </c>
      <c r="B5129" s="7">
        <v>4343</v>
      </c>
      <c r="C5129" s="29" t="s">
        <v>4882</v>
      </c>
      <c r="F5129" s="27" t="str">
        <f t="shared" si="79"/>
        <v>QLD4343RINGWOOD</v>
      </c>
      <c r="G5129" s="30">
        <v>5117</v>
      </c>
      <c r="H5129" s="49">
        <v>-12.074748506704999</v>
      </c>
      <c r="I5129" s="15">
        <v>2.311803845</v>
      </c>
      <c r="J5129" s="15">
        <v>2.311803845</v>
      </c>
      <c r="K5129" s="15">
        <v>-0.3117261861982854</v>
      </c>
      <c r="P5129" s="49">
        <v>-11.7125060515038</v>
      </c>
      <c r="Q5129" s="15">
        <v>3.140305675</v>
      </c>
      <c r="R5129" s="15">
        <v>3.140305675</v>
      </c>
      <c r="S5129" s="15">
        <v>-0.62345237239657081</v>
      </c>
      <c r="X5129" s="49">
        <v>-10.332993197966999</v>
      </c>
      <c r="Y5129" s="15">
        <v>3.9841913760000001</v>
      </c>
      <c r="Z5129" s="15">
        <v>3.9841913760000001</v>
      </c>
      <c r="AA5129" s="15">
        <v>-0.3117261861982854</v>
      </c>
      <c r="AF5129" s="49">
        <v>-2.2338284737404202</v>
      </c>
      <c r="AG5129" s="15">
        <v>8.4181041158505003</v>
      </c>
      <c r="AH5129" s="15">
        <v>8.4181041158505003</v>
      </c>
      <c r="AI5129" s="15">
        <v>-0.62345237239657081</v>
      </c>
      <c r="AM5129" s="17"/>
    </row>
    <row r="5130" spans="1:39">
      <c r="A5130" s="7" t="s">
        <v>4209</v>
      </c>
      <c r="B5130" s="7">
        <v>4343</v>
      </c>
      <c r="C5130" s="29" t="s">
        <v>4883</v>
      </c>
      <c r="F5130" s="27" t="str">
        <f t="shared" si="79"/>
        <v>QLD4343ROCKSIDE</v>
      </c>
      <c r="G5130" s="30">
        <v>5118</v>
      </c>
      <c r="H5130" s="49">
        <v>11.772879794037401</v>
      </c>
      <c r="I5130" s="15">
        <v>2.311803845</v>
      </c>
      <c r="J5130" s="15">
        <v>2.311803845</v>
      </c>
      <c r="K5130" s="15">
        <v>-0.3117261861982854</v>
      </c>
      <c r="P5130" s="49">
        <v>10.505031200833301</v>
      </c>
      <c r="Q5130" s="15">
        <v>3.140305675</v>
      </c>
      <c r="R5130" s="15">
        <v>3.140305675</v>
      </c>
      <c r="S5130" s="15">
        <v>-0.62345237239657081</v>
      </c>
      <c r="X5130" s="49">
        <v>13.5146351027753</v>
      </c>
      <c r="Y5130" s="15">
        <v>3.9841913760000001</v>
      </c>
      <c r="Z5130" s="15">
        <v>3.9841913760000001</v>
      </c>
      <c r="AA5130" s="15">
        <v>-0.3117261861982854</v>
      </c>
      <c r="AF5130" s="49">
        <v>-2.2338284737404202</v>
      </c>
      <c r="AG5130" s="15">
        <v>8.4181041158505003</v>
      </c>
      <c r="AH5130" s="15">
        <v>8.4181041158505003</v>
      </c>
      <c r="AI5130" s="15">
        <v>-0.62345237239657081</v>
      </c>
      <c r="AM5130" s="17"/>
    </row>
    <row r="5131" spans="1:39">
      <c r="A5131" s="7" t="s">
        <v>4209</v>
      </c>
      <c r="B5131" s="7">
        <v>4343</v>
      </c>
      <c r="C5131" s="29" t="s">
        <v>4884</v>
      </c>
      <c r="F5131" s="27" t="str">
        <f t="shared" si="79"/>
        <v>QLD4343ROPELEY</v>
      </c>
      <c r="G5131" s="30">
        <v>5119</v>
      </c>
      <c r="H5131" s="49">
        <v>11.5313848239033</v>
      </c>
      <c r="I5131" s="15">
        <v>2.311803845</v>
      </c>
      <c r="J5131" s="15">
        <v>2.311803845</v>
      </c>
      <c r="K5131" s="15">
        <v>-0.3117261861982854</v>
      </c>
      <c r="P5131" s="49">
        <v>10.3239099732328</v>
      </c>
      <c r="Q5131" s="15">
        <v>3.140305675</v>
      </c>
      <c r="R5131" s="15">
        <v>3.140305675</v>
      </c>
      <c r="S5131" s="15">
        <v>-0.62345237239657081</v>
      </c>
      <c r="X5131" s="49">
        <v>13.273140132641201</v>
      </c>
      <c r="Y5131" s="15">
        <v>3.9841913760000001</v>
      </c>
      <c r="Z5131" s="15">
        <v>3.9841913760000001</v>
      </c>
      <c r="AA5131" s="15">
        <v>-0.3117261861982854</v>
      </c>
      <c r="AF5131" s="49">
        <v>-2.2338284737404202</v>
      </c>
      <c r="AG5131" s="15">
        <v>8.4181041158505003</v>
      </c>
      <c r="AH5131" s="15">
        <v>8.4181041158505003</v>
      </c>
      <c r="AI5131" s="15">
        <v>-0.62345237239657081</v>
      </c>
      <c r="AM5131" s="17"/>
    </row>
    <row r="5132" spans="1:39">
      <c r="A5132" s="7" t="s">
        <v>4209</v>
      </c>
      <c r="B5132" s="7">
        <v>4343</v>
      </c>
      <c r="C5132" s="29" t="s">
        <v>4885</v>
      </c>
      <c r="F5132" s="27" t="str">
        <f t="shared" si="79"/>
        <v>QLD4343SPRING CREEK</v>
      </c>
      <c r="G5132" s="30">
        <v>5120</v>
      </c>
      <c r="H5132" s="49">
        <v>-12.074748506704999</v>
      </c>
      <c r="I5132" s="15">
        <v>2.311803845</v>
      </c>
      <c r="J5132" s="15">
        <v>2.311803845</v>
      </c>
      <c r="K5132" s="15">
        <v>-0.3117261861982854</v>
      </c>
      <c r="P5132" s="49">
        <v>-11.7125060515038</v>
      </c>
      <c r="Q5132" s="15">
        <v>3.140305675</v>
      </c>
      <c r="R5132" s="15">
        <v>3.140305675</v>
      </c>
      <c r="S5132" s="15">
        <v>-0.62345237239657081</v>
      </c>
      <c r="X5132" s="49">
        <v>-10.332993197966999</v>
      </c>
      <c r="Y5132" s="15">
        <v>3.9841913760000001</v>
      </c>
      <c r="Z5132" s="15">
        <v>3.9841913760000001</v>
      </c>
      <c r="AA5132" s="15">
        <v>-0.3117261861982854</v>
      </c>
      <c r="AF5132" s="49">
        <v>-2.1130809886733699</v>
      </c>
      <c r="AG5132" s="15">
        <v>8.4181041158505003</v>
      </c>
      <c r="AH5132" s="15">
        <v>8.4181041158505003</v>
      </c>
      <c r="AI5132" s="15">
        <v>-0.62345237239657081</v>
      </c>
      <c r="AM5132" s="17"/>
    </row>
    <row r="5133" spans="1:39">
      <c r="A5133" s="7" t="s">
        <v>4209</v>
      </c>
      <c r="B5133" s="7">
        <v>4343</v>
      </c>
      <c r="C5133" s="29" t="s">
        <v>4886</v>
      </c>
      <c r="F5133" s="27" t="str">
        <f t="shared" si="79"/>
        <v>QLD4343UPPER TENTHILL</v>
      </c>
      <c r="G5133" s="30">
        <v>5121</v>
      </c>
      <c r="H5133" s="49">
        <v>-12.074748506704999</v>
      </c>
      <c r="I5133" s="15">
        <v>2.311803845</v>
      </c>
      <c r="J5133" s="15">
        <v>2.311803845</v>
      </c>
      <c r="K5133" s="15">
        <v>-0.3117261861982854</v>
      </c>
      <c r="P5133" s="49">
        <v>-11.7125060515038</v>
      </c>
      <c r="Q5133" s="15">
        <v>3.140305675</v>
      </c>
      <c r="R5133" s="15">
        <v>3.140305675</v>
      </c>
      <c r="S5133" s="15">
        <v>-0.62345237239657081</v>
      </c>
      <c r="X5133" s="49">
        <v>-10.332993197966999</v>
      </c>
      <c r="Y5133" s="15">
        <v>3.9841913760000001</v>
      </c>
      <c r="Z5133" s="15">
        <v>3.9841913760000001</v>
      </c>
      <c r="AA5133" s="15">
        <v>-0.3117261861982854</v>
      </c>
      <c r="AF5133" s="49">
        <v>-2.1130809886733699</v>
      </c>
      <c r="AG5133" s="15">
        <v>8.4181041158505003</v>
      </c>
      <c r="AH5133" s="15">
        <v>8.4181041158505003</v>
      </c>
      <c r="AI5133" s="15">
        <v>-0.62345237239657081</v>
      </c>
      <c r="AM5133" s="17"/>
    </row>
    <row r="5134" spans="1:39">
      <c r="A5134" s="7" t="s">
        <v>4209</v>
      </c>
      <c r="B5134" s="7">
        <v>4343</v>
      </c>
      <c r="C5134" s="29" t="s">
        <v>4887</v>
      </c>
      <c r="F5134" s="27" t="str">
        <f t="shared" ref="F5134:F5197" si="80">TRIM(A5134)&amp;IF(LEN(TRIM(B5134))=3,"0"&amp;TRIM(B5134),TRIM(B5134))&amp;TRIM(C5134)</f>
        <v>QLD4343VINEGAR HILL</v>
      </c>
      <c r="G5134" s="30">
        <v>5122</v>
      </c>
      <c r="H5134" s="49">
        <v>12.0143747641715</v>
      </c>
      <c r="I5134" s="15">
        <v>2.311803845</v>
      </c>
      <c r="J5134" s="15">
        <v>2.311803845</v>
      </c>
      <c r="K5134" s="15">
        <v>-0.3117261861982854</v>
      </c>
      <c r="P5134" s="49">
        <v>10.806899913501001</v>
      </c>
      <c r="Q5134" s="15">
        <v>3.140305675</v>
      </c>
      <c r="R5134" s="15">
        <v>3.140305675</v>
      </c>
      <c r="S5134" s="15">
        <v>-0.62345237239657081</v>
      </c>
      <c r="X5134" s="49">
        <v>13.6957563303759</v>
      </c>
      <c r="Y5134" s="15">
        <v>3.9841913760000001</v>
      </c>
      <c r="Z5134" s="15">
        <v>3.9841913760000001</v>
      </c>
      <c r="AA5134" s="15">
        <v>-0.3117261861982854</v>
      </c>
      <c r="AF5134" s="49">
        <v>-2.1130809886733699</v>
      </c>
      <c r="AG5134" s="15">
        <v>8.4181041158505003</v>
      </c>
      <c r="AH5134" s="15">
        <v>8.4181041158505003</v>
      </c>
      <c r="AI5134" s="15">
        <v>-0.62345237239657081</v>
      </c>
      <c r="AM5134" s="17"/>
    </row>
    <row r="5135" spans="1:39">
      <c r="A5135" s="7" t="s">
        <v>4209</v>
      </c>
      <c r="B5135" s="7">
        <v>4343</v>
      </c>
      <c r="C5135" s="29" t="s">
        <v>2740</v>
      </c>
      <c r="F5135" s="27" t="str">
        <f t="shared" si="80"/>
        <v>QLD4343WOODBINE</v>
      </c>
      <c r="G5135" s="30">
        <v>5123</v>
      </c>
      <c r="H5135" s="49">
        <v>11.8936272791044</v>
      </c>
      <c r="I5135" s="15">
        <v>2.311803845</v>
      </c>
      <c r="J5135" s="15">
        <v>2.311803845</v>
      </c>
      <c r="K5135" s="15">
        <v>-0.3117261861982854</v>
      </c>
      <c r="P5135" s="49">
        <v>10.6861524284339</v>
      </c>
      <c r="Q5135" s="15">
        <v>3.140305675</v>
      </c>
      <c r="R5135" s="15">
        <v>3.140305675</v>
      </c>
      <c r="S5135" s="15">
        <v>-0.62345237239657081</v>
      </c>
      <c r="X5135" s="49">
        <v>13.6353825878424</v>
      </c>
      <c r="Y5135" s="15">
        <v>3.9841913760000001</v>
      </c>
      <c r="Z5135" s="15">
        <v>3.9841913760000001</v>
      </c>
      <c r="AA5135" s="15">
        <v>-0.3117261861982854</v>
      </c>
      <c r="AF5135" s="49">
        <v>-2.1130809886733699</v>
      </c>
      <c r="AG5135" s="15">
        <v>8.4181041158505003</v>
      </c>
      <c r="AH5135" s="15">
        <v>8.4181041158505003</v>
      </c>
      <c r="AI5135" s="15">
        <v>-0.62345237239657081</v>
      </c>
      <c r="AM5135" s="17"/>
    </row>
    <row r="5136" spans="1:39">
      <c r="A5136" s="7" t="s">
        <v>4209</v>
      </c>
      <c r="B5136" s="7">
        <v>4343</v>
      </c>
      <c r="C5136" s="29" t="s">
        <v>2550</v>
      </c>
      <c r="F5136" s="27" t="str">
        <f t="shared" si="80"/>
        <v>QLD4343WOODLANDS</v>
      </c>
      <c r="G5136" s="30">
        <v>5124</v>
      </c>
      <c r="H5136" s="49">
        <v>-12.074748506704999</v>
      </c>
      <c r="I5136" s="15">
        <v>2.311803845</v>
      </c>
      <c r="J5136" s="15">
        <v>2.311803845</v>
      </c>
      <c r="K5136" s="15">
        <v>-0.3117261861982854</v>
      </c>
      <c r="P5136" s="49">
        <v>-11.7125060515038</v>
      </c>
      <c r="Q5136" s="15">
        <v>3.140305675</v>
      </c>
      <c r="R5136" s="15">
        <v>3.140305675</v>
      </c>
      <c r="S5136" s="15">
        <v>-0.62345237239657081</v>
      </c>
      <c r="X5136" s="49">
        <v>-10.332993197966999</v>
      </c>
      <c r="Y5136" s="15">
        <v>3.9841913760000001</v>
      </c>
      <c r="Z5136" s="15">
        <v>3.9841913760000001</v>
      </c>
      <c r="AA5136" s="15">
        <v>-0.3117261861982854</v>
      </c>
      <c r="AF5136" s="49">
        <v>-2.1130809886733699</v>
      </c>
      <c r="AG5136" s="15">
        <v>8.4181041158505003</v>
      </c>
      <c r="AH5136" s="15">
        <v>8.4181041158505003</v>
      </c>
      <c r="AI5136" s="15">
        <v>-0.62345237239657081</v>
      </c>
      <c r="AM5136" s="17"/>
    </row>
    <row r="5137" spans="1:39">
      <c r="A5137" s="7" t="s">
        <v>4209</v>
      </c>
      <c r="B5137" s="7">
        <v>4344</v>
      </c>
      <c r="C5137" s="29" t="s">
        <v>4888</v>
      </c>
      <c r="F5137" s="27" t="str">
        <f t="shared" si="80"/>
        <v>QLD4344CARPENDALE</v>
      </c>
      <c r="G5137" s="30">
        <v>5125</v>
      </c>
      <c r="H5137" s="49">
        <v>-12.074748506704999</v>
      </c>
      <c r="I5137" s="15">
        <v>4.4115652089999999</v>
      </c>
      <c r="J5137" s="15">
        <v>4.4115652089999999</v>
      </c>
      <c r="K5137" s="15">
        <v>2.000615075474208</v>
      </c>
      <c r="P5137" s="49">
        <v>-11.7125060515038</v>
      </c>
      <c r="Q5137" s="15">
        <v>4.7960640999999997</v>
      </c>
      <c r="R5137" s="15">
        <v>4.7960640999999997</v>
      </c>
      <c r="S5137" s="15">
        <v>4.0012301509484161</v>
      </c>
      <c r="X5137" s="49">
        <v>-10.332993197966999</v>
      </c>
      <c r="Y5137" s="15">
        <v>6.0461570360000003</v>
      </c>
      <c r="Z5137" s="15">
        <v>6.0461570360000003</v>
      </c>
      <c r="AA5137" s="15">
        <v>2.000615075474208</v>
      </c>
      <c r="AF5137" s="49">
        <v>-2.1130809886733699</v>
      </c>
      <c r="AG5137" s="15">
        <v>3.4574356190100199</v>
      </c>
      <c r="AH5137" s="15">
        <v>3.4574356190100199</v>
      </c>
      <c r="AI5137" s="15">
        <v>4.0012301509484161</v>
      </c>
      <c r="AM5137" s="17"/>
    </row>
    <row r="5138" spans="1:39">
      <c r="A5138" s="7" t="s">
        <v>4209</v>
      </c>
      <c r="B5138" s="7">
        <v>4344</v>
      </c>
      <c r="C5138" s="29" t="s">
        <v>4889</v>
      </c>
      <c r="F5138" s="27" t="str">
        <f t="shared" si="80"/>
        <v>QLD4344EGYPT</v>
      </c>
      <c r="G5138" s="30">
        <v>5126</v>
      </c>
      <c r="H5138" s="49">
        <v>11.772879794037401</v>
      </c>
      <c r="I5138" s="15">
        <v>4.4115652089999999</v>
      </c>
      <c r="J5138" s="15">
        <v>4.4115652089999999</v>
      </c>
      <c r="K5138" s="15">
        <v>2.000615075474208</v>
      </c>
      <c r="P5138" s="49">
        <v>10.505031200833301</v>
      </c>
      <c r="Q5138" s="15">
        <v>4.7960640999999997</v>
      </c>
      <c r="R5138" s="15">
        <v>4.7960640999999997</v>
      </c>
      <c r="S5138" s="15">
        <v>4.0012301509484161</v>
      </c>
      <c r="X5138" s="49">
        <v>13.4542613602418</v>
      </c>
      <c r="Y5138" s="15">
        <v>6.0461570360000003</v>
      </c>
      <c r="Z5138" s="15">
        <v>6.0461570360000003</v>
      </c>
      <c r="AA5138" s="15">
        <v>2.000615075474208</v>
      </c>
      <c r="AF5138" s="49">
        <v>4.8902731452155201</v>
      </c>
      <c r="AG5138" s="15">
        <v>3.4574356190100199</v>
      </c>
      <c r="AH5138" s="15">
        <v>3.4574356190100199</v>
      </c>
      <c r="AI5138" s="15">
        <v>4.0012301509484161</v>
      </c>
      <c r="AM5138" s="17"/>
    </row>
    <row r="5139" spans="1:39">
      <c r="A5139" s="7" t="s">
        <v>4209</v>
      </c>
      <c r="B5139" s="7">
        <v>4344</v>
      </c>
      <c r="C5139" s="29" t="s">
        <v>4890</v>
      </c>
      <c r="F5139" s="27" t="str">
        <f t="shared" si="80"/>
        <v>QLD4344FLAGSTONE CREEK</v>
      </c>
      <c r="G5139" s="30">
        <v>5127</v>
      </c>
      <c r="H5139" s="49">
        <v>8.6334451822940697</v>
      </c>
      <c r="I5139" s="15">
        <v>4.4115652089999999</v>
      </c>
      <c r="J5139" s="15">
        <v>4.4115652089999999</v>
      </c>
      <c r="K5139" s="15">
        <v>2.000615075474208</v>
      </c>
      <c r="P5139" s="49">
        <v>5.9770005108189697</v>
      </c>
      <c r="Q5139" s="15">
        <v>4.7960640999999997</v>
      </c>
      <c r="R5139" s="15">
        <v>4.7960640999999997</v>
      </c>
      <c r="S5139" s="15">
        <v>4.0012301509484161</v>
      </c>
      <c r="X5139" s="49">
        <v>10.375200491032</v>
      </c>
      <c r="Y5139" s="15">
        <v>6.0461570360000003</v>
      </c>
      <c r="Z5139" s="15">
        <v>6.0461570360000003</v>
      </c>
      <c r="AA5139" s="15">
        <v>2.000615075474208</v>
      </c>
      <c r="AF5139" s="49">
        <v>4.8902731452155201</v>
      </c>
      <c r="AG5139" s="15">
        <v>3.4574356190100199</v>
      </c>
      <c r="AH5139" s="15">
        <v>3.4574356190100199</v>
      </c>
      <c r="AI5139" s="15">
        <v>4.0012301509484161</v>
      </c>
      <c r="AM5139" s="17"/>
    </row>
    <row r="5140" spans="1:39">
      <c r="A5140" s="7" t="s">
        <v>4209</v>
      </c>
      <c r="B5140" s="7">
        <v>4344</v>
      </c>
      <c r="C5140" s="29" t="s">
        <v>4891</v>
      </c>
      <c r="F5140" s="27" t="str">
        <f t="shared" si="80"/>
        <v>QLD4344HELIDON</v>
      </c>
      <c r="G5140" s="30">
        <v>5128</v>
      </c>
      <c r="H5140" s="49">
        <v>11.5313848239033</v>
      </c>
      <c r="I5140" s="15">
        <v>4.4115652089999999</v>
      </c>
      <c r="J5140" s="15">
        <v>4.4115652089999999</v>
      </c>
      <c r="K5140" s="15">
        <v>2.000615075474208</v>
      </c>
      <c r="P5140" s="49">
        <v>10.3239099732328</v>
      </c>
      <c r="Q5140" s="15">
        <v>4.7960640999999997</v>
      </c>
      <c r="R5140" s="15">
        <v>4.7960640999999997</v>
      </c>
      <c r="S5140" s="15">
        <v>4.0012301509484161</v>
      </c>
      <c r="X5140" s="49">
        <v>13.212766390107699</v>
      </c>
      <c r="Y5140" s="15">
        <v>6.0461570360000003</v>
      </c>
      <c r="Z5140" s="15">
        <v>6.0461570360000003</v>
      </c>
      <c r="AA5140" s="15">
        <v>2.000615075474208</v>
      </c>
      <c r="AF5140" s="49">
        <v>4.8902731452155201</v>
      </c>
      <c r="AG5140" s="15">
        <v>3.4574356190100199</v>
      </c>
      <c r="AH5140" s="15">
        <v>3.4574356190100199</v>
      </c>
      <c r="AI5140" s="15">
        <v>4.0012301509484161</v>
      </c>
      <c r="AM5140" s="17"/>
    </row>
    <row r="5141" spans="1:39">
      <c r="A5141" s="7" t="s">
        <v>4209</v>
      </c>
      <c r="B5141" s="7">
        <v>4344</v>
      </c>
      <c r="C5141" s="29" t="s">
        <v>4892</v>
      </c>
      <c r="F5141" s="27" t="str">
        <f t="shared" si="80"/>
        <v>QLD4344HELIDON SPA</v>
      </c>
      <c r="G5141" s="30">
        <v>5129</v>
      </c>
      <c r="H5141" s="49">
        <v>11.5313848239033</v>
      </c>
      <c r="I5141" s="15">
        <v>4.4115652089999999</v>
      </c>
      <c r="J5141" s="15">
        <v>4.4115652089999999</v>
      </c>
      <c r="K5141" s="15">
        <v>2.000615075474208</v>
      </c>
      <c r="P5141" s="49">
        <v>10.3239099732328</v>
      </c>
      <c r="Q5141" s="15">
        <v>4.7960640999999997</v>
      </c>
      <c r="R5141" s="15">
        <v>4.7960640999999997</v>
      </c>
      <c r="S5141" s="15">
        <v>4.0012301509484161</v>
      </c>
      <c r="X5141" s="49">
        <v>13.212766390107699</v>
      </c>
      <c r="Y5141" s="15">
        <v>6.0461570360000003</v>
      </c>
      <c r="Z5141" s="15">
        <v>6.0461570360000003</v>
      </c>
      <c r="AA5141" s="15">
        <v>2.000615075474208</v>
      </c>
      <c r="AF5141" s="49">
        <v>4.8902731452155201</v>
      </c>
      <c r="AG5141" s="15">
        <v>3.4574356190100199</v>
      </c>
      <c r="AH5141" s="15">
        <v>3.4574356190100199</v>
      </c>
      <c r="AI5141" s="15">
        <v>4.0012301509484161</v>
      </c>
      <c r="AM5141" s="17"/>
    </row>
    <row r="5142" spans="1:39">
      <c r="A5142" s="7" t="s">
        <v>4209</v>
      </c>
      <c r="B5142" s="7">
        <v>4344</v>
      </c>
      <c r="C5142" s="29" t="s">
        <v>4893</v>
      </c>
      <c r="F5142" s="27" t="str">
        <f t="shared" si="80"/>
        <v>QLD4344LILYDALE</v>
      </c>
      <c r="G5142" s="30">
        <v>5130</v>
      </c>
      <c r="H5142" s="49">
        <v>10.444657458299799</v>
      </c>
      <c r="I5142" s="15">
        <v>4.4115652089999999</v>
      </c>
      <c r="J5142" s="15">
        <v>4.4115652089999999</v>
      </c>
      <c r="K5142" s="15">
        <v>2.000615075474208</v>
      </c>
      <c r="P5142" s="49">
        <v>9.1164351225622706</v>
      </c>
      <c r="Q5142" s="15">
        <v>4.7960640999999997</v>
      </c>
      <c r="R5142" s="15">
        <v>4.7960640999999997</v>
      </c>
      <c r="S5142" s="15">
        <v>4.0012301509484161</v>
      </c>
      <c r="X5142" s="49">
        <v>12.186412767037799</v>
      </c>
      <c r="Y5142" s="15">
        <v>6.0461570360000003</v>
      </c>
      <c r="Z5142" s="15">
        <v>6.0461570360000003</v>
      </c>
      <c r="AA5142" s="15">
        <v>2.000615075474208</v>
      </c>
      <c r="AF5142" s="49">
        <v>4.8902731452155201</v>
      </c>
      <c r="AG5142" s="15">
        <v>3.4574356190100199</v>
      </c>
      <c r="AH5142" s="15">
        <v>3.4574356190100199</v>
      </c>
      <c r="AI5142" s="15">
        <v>4.0012301509484161</v>
      </c>
      <c r="AM5142" s="17"/>
    </row>
    <row r="5143" spans="1:39">
      <c r="A5143" s="7" t="s">
        <v>4209</v>
      </c>
      <c r="B5143" s="7">
        <v>4344</v>
      </c>
      <c r="C5143" s="29" t="s">
        <v>4894</v>
      </c>
      <c r="F5143" s="27" t="str">
        <f t="shared" si="80"/>
        <v>QLD4344LOCKYER</v>
      </c>
      <c r="G5143" s="30">
        <v>5131</v>
      </c>
      <c r="H5143" s="49">
        <v>8.6334451822940697</v>
      </c>
      <c r="I5143" s="15">
        <v>4.4115652089999999</v>
      </c>
      <c r="J5143" s="15">
        <v>4.4115652089999999</v>
      </c>
      <c r="K5143" s="15">
        <v>2.000615075474208</v>
      </c>
      <c r="P5143" s="49">
        <v>5.9770005108189697</v>
      </c>
      <c r="Q5143" s="15">
        <v>4.7960640999999997</v>
      </c>
      <c r="R5143" s="15">
        <v>4.7960640999999997</v>
      </c>
      <c r="S5143" s="15">
        <v>4.0012301509484161</v>
      </c>
      <c r="X5143" s="49">
        <v>10.314826748498501</v>
      </c>
      <c r="Y5143" s="15">
        <v>6.0461570360000003</v>
      </c>
      <c r="Z5143" s="15">
        <v>6.0461570360000003</v>
      </c>
      <c r="AA5143" s="15">
        <v>2.000615075474208</v>
      </c>
      <c r="AF5143" s="49">
        <v>4.8902731452155201</v>
      </c>
      <c r="AG5143" s="15">
        <v>3.4574356190100199</v>
      </c>
      <c r="AH5143" s="15">
        <v>3.4574356190100199</v>
      </c>
      <c r="AI5143" s="15">
        <v>4.0012301509484161</v>
      </c>
      <c r="AM5143" s="17"/>
    </row>
    <row r="5144" spans="1:39">
      <c r="A5144" s="7" t="s">
        <v>4209</v>
      </c>
      <c r="B5144" s="7">
        <v>4344</v>
      </c>
      <c r="C5144" s="29" t="s">
        <v>4895</v>
      </c>
      <c r="F5144" s="27" t="str">
        <f t="shared" si="80"/>
        <v>QLD4344ROCKMOUNT</v>
      </c>
      <c r="G5144" s="30">
        <v>5132</v>
      </c>
      <c r="H5144" s="49">
        <v>11.6521323089703</v>
      </c>
      <c r="I5144" s="15">
        <v>4.4115652089999999</v>
      </c>
      <c r="J5144" s="15">
        <v>4.4115652089999999</v>
      </c>
      <c r="K5144" s="15">
        <v>2.000615075474208</v>
      </c>
      <c r="P5144" s="49">
        <v>10.444657458299799</v>
      </c>
      <c r="Q5144" s="15">
        <v>4.7960640999999997</v>
      </c>
      <c r="R5144" s="15">
        <v>4.7960640999999997</v>
      </c>
      <c r="S5144" s="15">
        <v>4.0012301509484161</v>
      </c>
      <c r="X5144" s="49">
        <v>13.3938876177083</v>
      </c>
      <c r="Y5144" s="15">
        <v>6.0461570360000003</v>
      </c>
      <c r="Z5144" s="15">
        <v>6.0461570360000003</v>
      </c>
      <c r="AA5144" s="15">
        <v>2.000615075474208</v>
      </c>
      <c r="AF5144" s="49">
        <v>0.96597988053640005</v>
      </c>
      <c r="AG5144" s="15">
        <v>3.4574356190100199</v>
      </c>
      <c r="AH5144" s="15">
        <v>3.4574356190100199</v>
      </c>
      <c r="AI5144" s="15">
        <v>4.0012301509484161</v>
      </c>
      <c r="AM5144" s="17"/>
    </row>
    <row r="5145" spans="1:39">
      <c r="A5145" s="7" t="s">
        <v>4209</v>
      </c>
      <c r="B5145" s="7">
        <v>4344</v>
      </c>
      <c r="C5145" s="29" t="s">
        <v>4896</v>
      </c>
      <c r="F5145" s="27" t="str">
        <f t="shared" si="80"/>
        <v>QLD4344SEVENTEEN MILE</v>
      </c>
      <c r="G5145" s="30">
        <v>5133</v>
      </c>
      <c r="H5145" s="49">
        <v>11.8936272791044</v>
      </c>
      <c r="I5145" s="15">
        <v>4.4115652089999999</v>
      </c>
      <c r="J5145" s="15">
        <v>4.4115652089999999</v>
      </c>
      <c r="K5145" s="15">
        <v>2.000615075474208</v>
      </c>
      <c r="P5145" s="49">
        <v>10.6861524284339</v>
      </c>
      <c r="Q5145" s="15">
        <v>4.7960640999999997</v>
      </c>
      <c r="R5145" s="15">
        <v>4.7960640999999997</v>
      </c>
      <c r="S5145" s="15">
        <v>4.0012301509484161</v>
      </c>
      <c r="X5145" s="49">
        <v>13.575008845308901</v>
      </c>
      <c r="Y5145" s="15">
        <v>6.0461570360000003</v>
      </c>
      <c r="Z5145" s="15">
        <v>6.0461570360000003</v>
      </c>
      <c r="AA5145" s="15">
        <v>2.000615075474208</v>
      </c>
      <c r="AF5145" s="49">
        <v>0.96597988053640005</v>
      </c>
      <c r="AG5145" s="15">
        <v>3.4574356190100199</v>
      </c>
      <c r="AH5145" s="15">
        <v>3.4574356190100199</v>
      </c>
      <c r="AI5145" s="15">
        <v>4.0012301509484161</v>
      </c>
      <c r="AM5145" s="17"/>
    </row>
    <row r="5146" spans="1:39">
      <c r="A5146" s="7" t="s">
        <v>4209</v>
      </c>
      <c r="B5146" s="7">
        <v>4344</v>
      </c>
      <c r="C5146" s="29" t="s">
        <v>4897</v>
      </c>
      <c r="F5146" s="27" t="str">
        <f t="shared" si="80"/>
        <v>QLD4344SILVER RIDGE</v>
      </c>
      <c r="G5146" s="30">
        <v>5134</v>
      </c>
      <c r="H5146" s="49">
        <v>-12.074748506704999</v>
      </c>
      <c r="I5146" s="15">
        <v>4.4115652089999999</v>
      </c>
      <c r="J5146" s="15">
        <v>4.4115652089999999</v>
      </c>
      <c r="K5146" s="15">
        <v>2.000615075474208</v>
      </c>
      <c r="P5146" s="49">
        <v>-11.7125060515038</v>
      </c>
      <c r="Q5146" s="15">
        <v>4.7960640999999997</v>
      </c>
      <c r="R5146" s="15">
        <v>4.7960640999999997</v>
      </c>
      <c r="S5146" s="15">
        <v>4.0012301509484161</v>
      </c>
      <c r="X5146" s="49">
        <v>-10.332993197966999</v>
      </c>
      <c r="Y5146" s="15">
        <v>6.0461570360000003</v>
      </c>
      <c r="Z5146" s="15">
        <v>6.0461570360000003</v>
      </c>
      <c r="AA5146" s="15">
        <v>2.000615075474208</v>
      </c>
      <c r="AF5146" s="49">
        <v>0.96597988053640005</v>
      </c>
      <c r="AG5146" s="15">
        <v>3.4574356190100199</v>
      </c>
      <c r="AH5146" s="15">
        <v>3.4574356190100199</v>
      </c>
      <c r="AI5146" s="15">
        <v>4.0012301509484161</v>
      </c>
      <c r="AM5146" s="17"/>
    </row>
    <row r="5147" spans="1:39">
      <c r="A5147" s="7" t="s">
        <v>4209</v>
      </c>
      <c r="B5147" s="7">
        <v>4344</v>
      </c>
      <c r="C5147" s="29" t="s">
        <v>4898</v>
      </c>
      <c r="F5147" s="27" t="str">
        <f t="shared" si="80"/>
        <v>QLD4344STOCKYARD</v>
      </c>
      <c r="G5147" s="30">
        <v>5135</v>
      </c>
      <c r="H5147" s="49">
        <v>-12.074748506704999</v>
      </c>
      <c r="I5147" s="15">
        <v>4.4115652089999999</v>
      </c>
      <c r="J5147" s="15">
        <v>4.4115652089999999</v>
      </c>
      <c r="K5147" s="15">
        <v>2.000615075474208</v>
      </c>
      <c r="P5147" s="49">
        <v>-11.7125060515038</v>
      </c>
      <c r="Q5147" s="15">
        <v>4.7960640999999997</v>
      </c>
      <c r="R5147" s="15">
        <v>4.7960640999999997</v>
      </c>
      <c r="S5147" s="15">
        <v>4.0012301509484161</v>
      </c>
      <c r="X5147" s="49">
        <v>-10.332993197966999</v>
      </c>
      <c r="Y5147" s="15">
        <v>6.0461570360000003</v>
      </c>
      <c r="Z5147" s="15">
        <v>6.0461570360000003</v>
      </c>
      <c r="AA5147" s="15">
        <v>2.000615075474208</v>
      </c>
      <c r="AF5147" s="49">
        <v>0.96597988053640005</v>
      </c>
      <c r="AG5147" s="15">
        <v>3.4574356190100199</v>
      </c>
      <c r="AH5147" s="15">
        <v>3.4574356190100199</v>
      </c>
      <c r="AI5147" s="15">
        <v>4.0012301509484161</v>
      </c>
      <c r="AM5147" s="17"/>
    </row>
    <row r="5148" spans="1:39">
      <c r="A5148" s="7" t="s">
        <v>4209</v>
      </c>
      <c r="B5148" s="7">
        <v>4344</v>
      </c>
      <c r="C5148" s="29" t="s">
        <v>4899</v>
      </c>
      <c r="F5148" s="27" t="str">
        <f t="shared" si="80"/>
        <v>QLD4344UPPER FLAGSTONE</v>
      </c>
      <c r="G5148" s="30">
        <v>5136</v>
      </c>
      <c r="H5148" s="49">
        <v>-12.074748506704999</v>
      </c>
      <c r="I5148" s="15">
        <v>4.4115652089999999</v>
      </c>
      <c r="J5148" s="15">
        <v>4.4115652089999999</v>
      </c>
      <c r="K5148" s="15">
        <v>2.000615075474208</v>
      </c>
      <c r="P5148" s="49">
        <v>-11.7125060515038</v>
      </c>
      <c r="Q5148" s="15">
        <v>4.7960640999999997</v>
      </c>
      <c r="R5148" s="15">
        <v>4.7960640999999997</v>
      </c>
      <c r="S5148" s="15">
        <v>4.0012301509484161</v>
      </c>
      <c r="X5148" s="49">
        <v>-10.332993197966999</v>
      </c>
      <c r="Y5148" s="15">
        <v>6.0461570360000003</v>
      </c>
      <c r="Z5148" s="15">
        <v>6.0461570360000003</v>
      </c>
      <c r="AA5148" s="15">
        <v>2.000615075474208</v>
      </c>
      <c r="AF5148" s="49">
        <v>0.96597988053640005</v>
      </c>
      <c r="AG5148" s="15">
        <v>3.4574356190100199</v>
      </c>
      <c r="AH5148" s="15">
        <v>3.4574356190100199</v>
      </c>
      <c r="AI5148" s="15">
        <v>4.0012301509484161</v>
      </c>
      <c r="AM5148" s="17"/>
    </row>
    <row r="5149" spans="1:39">
      <c r="A5149" s="7" t="s">
        <v>4209</v>
      </c>
      <c r="B5149" s="7">
        <v>4345</v>
      </c>
      <c r="C5149" s="29" t="s">
        <v>4900</v>
      </c>
      <c r="F5149" s="27" t="str">
        <f t="shared" si="80"/>
        <v>QLD4345GATTON COLLEGE</v>
      </c>
      <c r="G5149" s="30">
        <v>5137</v>
      </c>
      <c r="H5149" s="49">
        <v>911</v>
      </c>
      <c r="I5149" s="15">
        <v>4.4080652090000001</v>
      </c>
      <c r="J5149" s="15">
        <v>4.4080652090000001</v>
      </c>
      <c r="K5149" s="15">
        <v>-4.0363403103111679</v>
      </c>
      <c r="P5149" s="49">
        <v>911</v>
      </c>
      <c r="Q5149" s="15">
        <v>4.7933041889999997</v>
      </c>
      <c r="R5149" s="15">
        <v>4.7933041889999997</v>
      </c>
      <c r="S5149" s="15">
        <v>-8.0726806206223358</v>
      </c>
      <c r="X5149" s="49">
        <v>911</v>
      </c>
      <c r="Y5149" s="15">
        <v>6.0427200360000004</v>
      </c>
      <c r="Z5149" s="15">
        <v>6.0427200360000004</v>
      </c>
      <c r="AA5149" s="15">
        <v>-4.0363403103111679</v>
      </c>
      <c r="AF5149" s="49">
        <v>911</v>
      </c>
      <c r="AG5149" s="15">
        <v>3.4574356190100199</v>
      </c>
      <c r="AH5149" s="15">
        <v>3.4574356190100199</v>
      </c>
      <c r="AI5149" s="15">
        <v>-8.0726806206223358</v>
      </c>
      <c r="AM5149" s="17"/>
    </row>
    <row r="5150" spans="1:39">
      <c r="A5150" s="7" t="s">
        <v>4209</v>
      </c>
      <c r="B5150" s="7">
        <v>4346</v>
      </c>
      <c r="C5150" s="29" t="s">
        <v>4901</v>
      </c>
      <c r="F5150" s="27" t="str">
        <f t="shared" si="80"/>
        <v>QLD4346MARBURG</v>
      </c>
      <c r="G5150" s="30">
        <v>5138</v>
      </c>
      <c r="H5150" s="49">
        <v>-12.074748506704999</v>
      </c>
      <c r="I5150" s="15">
        <v>0.306065209</v>
      </c>
      <c r="J5150" s="15">
        <v>0.306065209</v>
      </c>
      <c r="K5150" s="15">
        <v>-5.3560511889715166</v>
      </c>
      <c r="P5150" s="49">
        <v>-11.7125060515038</v>
      </c>
      <c r="Q5150" s="15">
        <v>1.5586884969999999</v>
      </c>
      <c r="R5150" s="15">
        <v>1.5586884969999999</v>
      </c>
      <c r="S5150" s="15">
        <v>-10.712102377943033</v>
      </c>
      <c r="X5150" s="49">
        <v>-10.332993197966999</v>
      </c>
      <c r="Y5150" s="15">
        <v>2.0145560360000001</v>
      </c>
      <c r="Z5150" s="15">
        <v>2.0145560360000001</v>
      </c>
      <c r="AA5150" s="15">
        <v>-5.3560511889715166</v>
      </c>
      <c r="AF5150" s="49">
        <v>0.96597988053640005</v>
      </c>
      <c r="AG5150" s="15">
        <v>-5.5119053826545299</v>
      </c>
      <c r="AH5150" s="15">
        <v>-5.5119053826545299</v>
      </c>
      <c r="AI5150" s="15">
        <v>-10.712102377943033</v>
      </c>
      <c r="AM5150" s="17"/>
    </row>
    <row r="5151" spans="1:39">
      <c r="A5151" s="7" t="s">
        <v>4209</v>
      </c>
      <c r="B5151" s="7">
        <v>4347</v>
      </c>
      <c r="C5151" s="29" t="s">
        <v>4902</v>
      </c>
      <c r="F5151" s="27" t="str">
        <f t="shared" si="80"/>
        <v>QLD4347GRANTHAM</v>
      </c>
      <c r="G5151" s="30">
        <v>5139</v>
      </c>
      <c r="H5151" s="49">
        <v>10.3239099732328</v>
      </c>
      <c r="I5151" s="15">
        <v>0.22556520899999999</v>
      </c>
      <c r="J5151" s="15">
        <v>0.22556520899999999</v>
      </c>
      <c r="K5151" s="15">
        <v>-8.1362508840155705</v>
      </c>
      <c r="P5151" s="49">
        <v>8.9353138949617001</v>
      </c>
      <c r="Q5151" s="15">
        <v>1.4952105440000001</v>
      </c>
      <c r="R5151" s="15">
        <v>1.4952105440000001</v>
      </c>
      <c r="S5151" s="15">
        <v>-16.272501768031141</v>
      </c>
      <c r="X5151" s="49">
        <v>12.0656652819707</v>
      </c>
      <c r="Y5151" s="15">
        <v>1.9355050359999999</v>
      </c>
      <c r="Z5151" s="15">
        <v>1.9355050359999999</v>
      </c>
      <c r="AA5151" s="15">
        <v>-8.1362508840155705</v>
      </c>
      <c r="AF5151" s="49">
        <v>0.96597988053640005</v>
      </c>
      <c r="AG5151" s="15">
        <v>0.24761110202208</v>
      </c>
      <c r="AH5151" s="15">
        <v>0.24761110202208</v>
      </c>
      <c r="AI5151" s="15">
        <v>-16.272501768031141</v>
      </c>
      <c r="AM5151" s="17"/>
    </row>
    <row r="5152" spans="1:39">
      <c r="A5152" s="7" t="s">
        <v>4209</v>
      </c>
      <c r="B5152" s="7">
        <v>4347</v>
      </c>
      <c r="C5152" s="29" t="s">
        <v>4903</v>
      </c>
      <c r="F5152" s="27" t="str">
        <f t="shared" si="80"/>
        <v>QLD4347MA MA CREEK</v>
      </c>
      <c r="G5152" s="30">
        <v>5140</v>
      </c>
      <c r="H5152" s="49">
        <v>12.0143747641715</v>
      </c>
      <c r="I5152" s="15">
        <v>0.22556520899999999</v>
      </c>
      <c r="J5152" s="15">
        <v>0.22556520899999999</v>
      </c>
      <c r="K5152" s="15">
        <v>-8.1362508840155705</v>
      </c>
      <c r="P5152" s="49">
        <v>10.806899913501001</v>
      </c>
      <c r="Q5152" s="15">
        <v>1.4952105440000001</v>
      </c>
      <c r="R5152" s="15">
        <v>1.4952105440000001</v>
      </c>
      <c r="S5152" s="15">
        <v>-16.272501768031141</v>
      </c>
      <c r="X5152" s="49">
        <v>13.7561300729094</v>
      </c>
      <c r="Y5152" s="15">
        <v>1.9355050359999999</v>
      </c>
      <c r="Z5152" s="15">
        <v>1.9355050359999999</v>
      </c>
      <c r="AA5152" s="15">
        <v>-8.1362508840155705</v>
      </c>
      <c r="AF5152" s="49">
        <v>0.96597988053640005</v>
      </c>
      <c r="AG5152" s="15">
        <v>0.24761110202208</v>
      </c>
      <c r="AH5152" s="15">
        <v>0.24761110202208</v>
      </c>
      <c r="AI5152" s="15">
        <v>-16.272501768031141</v>
      </c>
      <c r="AM5152" s="17"/>
    </row>
    <row r="5153" spans="1:39">
      <c r="A5153" s="7" t="s">
        <v>4209</v>
      </c>
      <c r="B5153" s="7">
        <v>4347</v>
      </c>
      <c r="C5153" s="29" t="s">
        <v>4904</v>
      </c>
      <c r="F5153" s="27" t="str">
        <f t="shared" si="80"/>
        <v>QLD4347MOUNT WHITESTONE</v>
      </c>
      <c r="G5153" s="30">
        <v>5141</v>
      </c>
      <c r="H5153" s="49">
        <v>12.0143747641715</v>
      </c>
      <c r="I5153" s="15">
        <v>0.22556520899999999</v>
      </c>
      <c r="J5153" s="15">
        <v>0.22556520899999999</v>
      </c>
      <c r="K5153" s="15">
        <v>-8.1362508840155705</v>
      </c>
      <c r="P5153" s="49">
        <v>10.806899913501001</v>
      </c>
      <c r="Q5153" s="15">
        <v>1.4952105440000001</v>
      </c>
      <c r="R5153" s="15">
        <v>1.4952105440000001</v>
      </c>
      <c r="S5153" s="15">
        <v>-16.272501768031141</v>
      </c>
      <c r="X5153" s="49">
        <v>13.7561300729094</v>
      </c>
      <c r="Y5153" s="15">
        <v>1.9355050359999999</v>
      </c>
      <c r="Z5153" s="15">
        <v>1.9355050359999999</v>
      </c>
      <c r="AA5153" s="15">
        <v>-8.1362508840155705</v>
      </c>
      <c r="AF5153" s="49">
        <v>-2.2338284737404202</v>
      </c>
      <c r="AG5153" s="15">
        <v>0.24761110202208</v>
      </c>
      <c r="AH5153" s="15">
        <v>0.24761110202208</v>
      </c>
      <c r="AI5153" s="15">
        <v>-16.272501768031141</v>
      </c>
      <c r="AM5153" s="17"/>
    </row>
    <row r="5154" spans="1:39">
      <c r="A5154" s="7" t="s">
        <v>4209</v>
      </c>
      <c r="B5154" s="7">
        <v>4347</v>
      </c>
      <c r="C5154" s="29" t="s">
        <v>4905</v>
      </c>
      <c r="F5154" s="27" t="str">
        <f t="shared" si="80"/>
        <v>QLD4347VERADILLA</v>
      </c>
      <c r="G5154" s="30">
        <v>5142</v>
      </c>
      <c r="H5154" s="49">
        <v>11.5313848239033</v>
      </c>
      <c r="I5154" s="15">
        <v>0.22556520899999999</v>
      </c>
      <c r="J5154" s="15">
        <v>0.22556520899999999</v>
      </c>
      <c r="K5154" s="15">
        <v>-8.1362508840155705</v>
      </c>
      <c r="P5154" s="49">
        <v>10.3239099732328</v>
      </c>
      <c r="Q5154" s="15">
        <v>1.4952105440000001</v>
      </c>
      <c r="R5154" s="15">
        <v>1.4952105440000001</v>
      </c>
      <c r="S5154" s="15">
        <v>-16.272501768031141</v>
      </c>
      <c r="X5154" s="49">
        <v>13.212766390107699</v>
      </c>
      <c r="Y5154" s="15">
        <v>1.9355050359999999</v>
      </c>
      <c r="Z5154" s="15">
        <v>1.9355050359999999</v>
      </c>
      <c r="AA5154" s="15">
        <v>-8.1362508840155705</v>
      </c>
      <c r="AF5154" s="49">
        <v>-2.2338284737404202</v>
      </c>
      <c r="AG5154" s="15">
        <v>0.24761110202208</v>
      </c>
      <c r="AH5154" s="15">
        <v>0.24761110202208</v>
      </c>
      <c r="AI5154" s="15">
        <v>-16.272501768031141</v>
      </c>
      <c r="AM5154" s="17"/>
    </row>
    <row r="5155" spans="1:39">
      <c r="A5155" s="7" t="s">
        <v>4209</v>
      </c>
      <c r="B5155" s="7">
        <v>4347</v>
      </c>
      <c r="C5155" s="29" t="s">
        <v>4906</v>
      </c>
      <c r="F5155" s="27" t="str">
        <f t="shared" si="80"/>
        <v>QLD4347WINWILL</v>
      </c>
      <c r="G5155" s="30">
        <v>5143</v>
      </c>
      <c r="H5155" s="49">
        <v>12.0143747641715</v>
      </c>
      <c r="I5155" s="15">
        <v>0.22556520899999999</v>
      </c>
      <c r="J5155" s="15">
        <v>0.22556520899999999</v>
      </c>
      <c r="K5155" s="15">
        <v>-8.1362508840155705</v>
      </c>
      <c r="P5155" s="49">
        <v>10.806899913501001</v>
      </c>
      <c r="Q5155" s="15">
        <v>1.4952105440000001</v>
      </c>
      <c r="R5155" s="15">
        <v>1.4952105440000001</v>
      </c>
      <c r="S5155" s="15">
        <v>-16.272501768031141</v>
      </c>
      <c r="X5155" s="49">
        <v>13.7561300729094</v>
      </c>
      <c r="Y5155" s="15">
        <v>1.9355050359999999</v>
      </c>
      <c r="Z5155" s="15">
        <v>1.9355050359999999</v>
      </c>
      <c r="AA5155" s="15">
        <v>-8.1362508840155705</v>
      </c>
      <c r="AF5155" s="49">
        <v>-2.2338284737404202</v>
      </c>
      <c r="AG5155" s="15">
        <v>0.24761110202208</v>
      </c>
      <c r="AH5155" s="15">
        <v>0.24761110202208</v>
      </c>
      <c r="AI5155" s="15">
        <v>-16.272501768031141</v>
      </c>
      <c r="AM5155" s="17"/>
    </row>
    <row r="5156" spans="1:39">
      <c r="A5156" s="7" t="s">
        <v>4209</v>
      </c>
      <c r="B5156" s="7">
        <v>4350</v>
      </c>
      <c r="C5156" s="29" t="s">
        <v>4907</v>
      </c>
      <c r="F5156" s="27" t="str">
        <f t="shared" si="80"/>
        <v>QLD4350ATHOL</v>
      </c>
      <c r="G5156" s="30">
        <v>5144</v>
      </c>
      <c r="H5156" s="49">
        <v>11.772879794037401</v>
      </c>
      <c r="I5156" s="15">
        <v>-3.1187228349999998</v>
      </c>
      <c r="J5156" s="15">
        <v>-3.1187228349999998</v>
      </c>
      <c r="K5156" s="15">
        <v>-8.1362508840155705</v>
      </c>
      <c r="P5156" s="49">
        <v>10.505031200833301</v>
      </c>
      <c r="Q5156" s="15">
        <v>-1.141914417</v>
      </c>
      <c r="R5156" s="15">
        <v>-1.141914417</v>
      </c>
      <c r="S5156" s="15">
        <v>-16.272501768031141</v>
      </c>
      <c r="X5156" s="49">
        <v>13.5146351027753</v>
      </c>
      <c r="Y5156" s="15">
        <v>-1.3485858239999999</v>
      </c>
      <c r="Z5156" s="15">
        <v>-1.3485858239999999</v>
      </c>
      <c r="AA5156" s="15">
        <v>-8.1362508840155705</v>
      </c>
      <c r="AF5156" s="49">
        <v>-2.2338284737404202</v>
      </c>
      <c r="AG5156" s="15">
        <v>3.4690355765022098</v>
      </c>
      <c r="AH5156" s="15">
        <v>3.4690355765022098</v>
      </c>
      <c r="AI5156" s="15">
        <v>-16.272501768031141</v>
      </c>
      <c r="AM5156" s="17"/>
    </row>
    <row r="5157" spans="1:39">
      <c r="A5157" s="7" t="s">
        <v>4209</v>
      </c>
      <c r="B5157" s="7">
        <v>4350</v>
      </c>
      <c r="C5157" s="29" t="s">
        <v>4908</v>
      </c>
      <c r="F5157" s="27" t="str">
        <f t="shared" si="80"/>
        <v>QLD4350BLUE MOUNTAIN HEIGHTS</v>
      </c>
      <c r="G5157" s="30">
        <v>5145</v>
      </c>
      <c r="H5157" s="49">
        <v>-12.074748506704999</v>
      </c>
      <c r="I5157" s="15">
        <v>-3.1187228349999998</v>
      </c>
      <c r="J5157" s="15">
        <v>-3.1187228349999998</v>
      </c>
      <c r="K5157" s="15">
        <v>-8.1362508840155705</v>
      </c>
      <c r="P5157" s="49">
        <v>-11.7125060515038</v>
      </c>
      <c r="Q5157" s="15">
        <v>-1.141914417</v>
      </c>
      <c r="R5157" s="15">
        <v>-1.141914417</v>
      </c>
      <c r="S5157" s="15">
        <v>-16.272501768031141</v>
      </c>
      <c r="X5157" s="49">
        <v>-10.332993197966999</v>
      </c>
      <c r="Y5157" s="15">
        <v>-1.3485858239999999</v>
      </c>
      <c r="Z5157" s="15">
        <v>-1.3485858239999999</v>
      </c>
      <c r="AA5157" s="15">
        <v>-8.1362508840155705</v>
      </c>
      <c r="AF5157" s="49">
        <v>-2.2338284737404202</v>
      </c>
      <c r="AG5157" s="15">
        <v>3.4690355765022098</v>
      </c>
      <c r="AH5157" s="15">
        <v>3.4690355765022098</v>
      </c>
      <c r="AI5157" s="15">
        <v>-16.272501768031141</v>
      </c>
      <c r="AM5157" s="17"/>
    </row>
    <row r="5158" spans="1:39">
      <c r="A5158" s="7" t="s">
        <v>4209</v>
      </c>
      <c r="B5158" s="7">
        <v>4350</v>
      </c>
      <c r="C5158" s="29" t="s">
        <v>4909</v>
      </c>
      <c r="F5158" s="27" t="str">
        <f t="shared" si="80"/>
        <v>QLD4350CENTENARY HEIGHTS</v>
      </c>
      <c r="G5158" s="30">
        <v>5146</v>
      </c>
      <c r="H5158" s="49">
        <v>-12.074748506704999</v>
      </c>
      <c r="I5158" s="15">
        <v>-3.1187228349999998</v>
      </c>
      <c r="J5158" s="15">
        <v>-3.1187228349999998</v>
      </c>
      <c r="K5158" s="15">
        <v>-8.1362508840155705</v>
      </c>
      <c r="P5158" s="49">
        <v>-11.7125060515038</v>
      </c>
      <c r="Q5158" s="15">
        <v>-1.141914417</v>
      </c>
      <c r="R5158" s="15">
        <v>-1.141914417</v>
      </c>
      <c r="S5158" s="15">
        <v>-16.272501768031141</v>
      </c>
      <c r="X5158" s="49">
        <v>-10.332993197966999</v>
      </c>
      <c r="Y5158" s="15">
        <v>-1.3485858239999999</v>
      </c>
      <c r="Z5158" s="15">
        <v>-1.3485858239999999</v>
      </c>
      <c r="AA5158" s="15">
        <v>-8.1362508840155705</v>
      </c>
      <c r="AF5158" s="49">
        <v>-2.2338284737404202</v>
      </c>
      <c r="AG5158" s="15">
        <v>3.4690355765022098</v>
      </c>
      <c r="AH5158" s="15">
        <v>3.4690355765022098</v>
      </c>
      <c r="AI5158" s="15">
        <v>-16.272501768031141</v>
      </c>
      <c r="AM5158" s="17"/>
    </row>
    <row r="5159" spans="1:39">
      <c r="A5159" s="7" t="s">
        <v>4209</v>
      </c>
      <c r="B5159" s="7">
        <v>4350</v>
      </c>
      <c r="C5159" s="29" t="s">
        <v>3630</v>
      </c>
      <c r="F5159" s="27" t="str">
        <f t="shared" si="80"/>
        <v>QLD4350CHARLTON</v>
      </c>
      <c r="G5159" s="30">
        <v>5147</v>
      </c>
      <c r="H5159" s="49">
        <v>-12.074748506704999</v>
      </c>
      <c r="I5159" s="15">
        <v>-3.1187228349999998</v>
      </c>
      <c r="J5159" s="15">
        <v>-3.1187228349999998</v>
      </c>
      <c r="K5159" s="15">
        <v>-8.1362508840155705</v>
      </c>
      <c r="P5159" s="49">
        <v>-11.7125060515038</v>
      </c>
      <c r="Q5159" s="15">
        <v>-1.141914417</v>
      </c>
      <c r="R5159" s="15">
        <v>-1.141914417</v>
      </c>
      <c r="S5159" s="15">
        <v>-16.272501768031141</v>
      </c>
      <c r="X5159" s="49">
        <v>-10.332993197966999</v>
      </c>
      <c r="Y5159" s="15">
        <v>-1.3485858239999999</v>
      </c>
      <c r="Z5159" s="15">
        <v>-1.3485858239999999</v>
      </c>
      <c r="AA5159" s="15">
        <v>-8.1362508840155705</v>
      </c>
      <c r="AF5159" s="49">
        <v>-2.2338284737404202</v>
      </c>
      <c r="AG5159" s="15">
        <v>3.4690355765022098</v>
      </c>
      <c r="AH5159" s="15">
        <v>3.4690355765022098</v>
      </c>
      <c r="AI5159" s="15">
        <v>-16.272501768031141</v>
      </c>
      <c r="AM5159" s="17"/>
    </row>
    <row r="5160" spans="1:39">
      <c r="A5160" s="7" t="s">
        <v>4209</v>
      </c>
      <c r="B5160" s="7">
        <v>4350</v>
      </c>
      <c r="C5160" s="29" t="s">
        <v>4910</v>
      </c>
      <c r="F5160" s="27" t="str">
        <f t="shared" si="80"/>
        <v>QLD4350CLIFFORD GARDENS</v>
      </c>
      <c r="G5160" s="30">
        <v>5148</v>
      </c>
      <c r="H5160" s="49">
        <v>-12.074748506704999</v>
      </c>
      <c r="I5160" s="15">
        <v>-3.1187228349999998</v>
      </c>
      <c r="J5160" s="15">
        <v>-3.1187228349999998</v>
      </c>
      <c r="K5160" s="15">
        <v>-8.1362508840155705</v>
      </c>
      <c r="P5160" s="49">
        <v>-11.7125060515038</v>
      </c>
      <c r="Q5160" s="15">
        <v>-1.141914417</v>
      </c>
      <c r="R5160" s="15">
        <v>-1.141914417</v>
      </c>
      <c r="S5160" s="15">
        <v>-16.272501768031141</v>
      </c>
      <c r="X5160" s="49">
        <v>-10.332993197966999</v>
      </c>
      <c r="Y5160" s="15">
        <v>-1.3485858239999999</v>
      </c>
      <c r="Z5160" s="15">
        <v>-1.3485858239999999</v>
      </c>
      <c r="AA5160" s="15">
        <v>-8.1362508840155705</v>
      </c>
      <c r="AF5160" s="49">
        <v>-2.7168184140086198</v>
      </c>
      <c r="AG5160" s="15">
        <v>3.4690355765022098</v>
      </c>
      <c r="AH5160" s="15">
        <v>3.4690355765022098</v>
      </c>
      <c r="AI5160" s="15">
        <v>-16.272501768031141</v>
      </c>
      <c r="AM5160" s="17"/>
    </row>
    <row r="5161" spans="1:39">
      <c r="A5161" s="7" t="s">
        <v>4209</v>
      </c>
      <c r="B5161" s="7">
        <v>4350</v>
      </c>
      <c r="C5161" s="29" t="s">
        <v>4911</v>
      </c>
      <c r="F5161" s="27" t="str">
        <f t="shared" si="80"/>
        <v>QLD4350COTSWOLD HILLS</v>
      </c>
      <c r="G5161" s="30">
        <v>5149</v>
      </c>
      <c r="H5161" s="49">
        <v>-12.074748506704999</v>
      </c>
      <c r="I5161" s="15">
        <v>-3.1187228349999998</v>
      </c>
      <c r="J5161" s="15">
        <v>-3.1187228349999998</v>
      </c>
      <c r="K5161" s="15">
        <v>-8.1362508840155705</v>
      </c>
      <c r="P5161" s="49">
        <v>-11.7125060515038</v>
      </c>
      <c r="Q5161" s="15">
        <v>-1.141914417</v>
      </c>
      <c r="R5161" s="15">
        <v>-1.141914417</v>
      </c>
      <c r="S5161" s="15">
        <v>-16.272501768031141</v>
      </c>
      <c r="X5161" s="49">
        <v>-10.332993197966999</v>
      </c>
      <c r="Y5161" s="15">
        <v>-1.3485858239999999</v>
      </c>
      <c r="Z5161" s="15">
        <v>-1.3485858239999999</v>
      </c>
      <c r="AA5161" s="15">
        <v>-8.1362508840155705</v>
      </c>
      <c r="AF5161" s="49">
        <v>0.54336368280172498</v>
      </c>
      <c r="AG5161" s="15">
        <v>3.4690355765022098</v>
      </c>
      <c r="AH5161" s="15">
        <v>3.4690355765022098</v>
      </c>
      <c r="AI5161" s="15">
        <v>-16.272501768031141</v>
      </c>
      <c r="AM5161" s="17"/>
    </row>
    <row r="5162" spans="1:39">
      <c r="A5162" s="7" t="s">
        <v>4209</v>
      </c>
      <c r="B5162" s="7">
        <v>4350</v>
      </c>
      <c r="C5162" s="29" t="s">
        <v>4912</v>
      </c>
      <c r="F5162" s="27" t="str">
        <f t="shared" si="80"/>
        <v>QLD4350CRANLEY</v>
      </c>
      <c r="G5162" s="30">
        <v>5150</v>
      </c>
      <c r="H5162" s="49">
        <v>-12.074748506704999</v>
      </c>
      <c r="I5162" s="15">
        <v>-3.1187228349999998</v>
      </c>
      <c r="J5162" s="15">
        <v>-3.1187228349999998</v>
      </c>
      <c r="K5162" s="15">
        <v>-8.1362508840155705</v>
      </c>
      <c r="P5162" s="49">
        <v>-11.7125060515038</v>
      </c>
      <c r="Q5162" s="15">
        <v>-1.141914417</v>
      </c>
      <c r="R5162" s="15">
        <v>-1.141914417</v>
      </c>
      <c r="S5162" s="15">
        <v>-16.272501768031141</v>
      </c>
      <c r="X5162" s="49">
        <v>-10.332993197966999</v>
      </c>
      <c r="Y5162" s="15">
        <v>-1.3485858239999999</v>
      </c>
      <c r="Z5162" s="15">
        <v>-1.3485858239999999</v>
      </c>
      <c r="AA5162" s="15">
        <v>-8.1362508840155705</v>
      </c>
      <c r="AF5162" s="49">
        <v>0.54336368280172498</v>
      </c>
      <c r="AG5162" s="15">
        <v>3.4690355765022098</v>
      </c>
      <c r="AH5162" s="15">
        <v>3.4690355765022098</v>
      </c>
      <c r="AI5162" s="15">
        <v>-16.272501768031141</v>
      </c>
      <c r="AM5162" s="17"/>
    </row>
    <row r="5163" spans="1:39">
      <c r="A5163" s="7" t="s">
        <v>4209</v>
      </c>
      <c r="B5163" s="7">
        <v>4350</v>
      </c>
      <c r="C5163" s="29" t="s">
        <v>4913</v>
      </c>
      <c r="F5163" s="27" t="str">
        <f t="shared" si="80"/>
        <v>QLD4350DARLING HEIGHTS</v>
      </c>
      <c r="G5163" s="30">
        <v>5151</v>
      </c>
      <c r="H5163" s="49">
        <v>11.8936272791044</v>
      </c>
      <c r="I5163" s="15">
        <v>-3.1187228349999998</v>
      </c>
      <c r="J5163" s="15">
        <v>-3.1187228349999998</v>
      </c>
      <c r="K5163" s="15">
        <v>-8.1362508840155705</v>
      </c>
      <c r="P5163" s="49">
        <v>10.6861524284339</v>
      </c>
      <c r="Q5163" s="15">
        <v>-1.141914417</v>
      </c>
      <c r="R5163" s="15">
        <v>-1.141914417</v>
      </c>
      <c r="S5163" s="15">
        <v>-16.272501768031141</v>
      </c>
      <c r="X5163" s="49">
        <v>13.575008845308901</v>
      </c>
      <c r="Y5163" s="15">
        <v>-1.3485858239999999</v>
      </c>
      <c r="Z5163" s="15">
        <v>-1.3485858239999999</v>
      </c>
      <c r="AA5163" s="15">
        <v>-8.1362508840155705</v>
      </c>
      <c r="AF5163" s="49">
        <v>0.54336368280172498</v>
      </c>
      <c r="AG5163" s="15">
        <v>3.4690355765022098</v>
      </c>
      <c r="AH5163" s="15">
        <v>3.4690355765022098</v>
      </c>
      <c r="AI5163" s="15">
        <v>-16.272501768031141</v>
      </c>
      <c r="AM5163" s="17"/>
    </row>
    <row r="5164" spans="1:39">
      <c r="A5164" s="7" t="s">
        <v>4209</v>
      </c>
      <c r="B5164" s="7">
        <v>4350</v>
      </c>
      <c r="C5164" s="29" t="s">
        <v>4914</v>
      </c>
      <c r="F5164" s="27" t="str">
        <f t="shared" si="80"/>
        <v>QLD4350DRAYTON</v>
      </c>
      <c r="G5164" s="30">
        <v>5152</v>
      </c>
      <c r="H5164" s="49">
        <v>-12.074748506704999</v>
      </c>
      <c r="I5164" s="15">
        <v>-3.1187228349999998</v>
      </c>
      <c r="J5164" s="15">
        <v>-3.1187228349999998</v>
      </c>
      <c r="K5164" s="15">
        <v>-8.1362508840155705</v>
      </c>
      <c r="P5164" s="49">
        <v>-11.7125060515038</v>
      </c>
      <c r="Q5164" s="15">
        <v>-1.141914417</v>
      </c>
      <c r="R5164" s="15">
        <v>-1.141914417</v>
      </c>
      <c r="S5164" s="15">
        <v>-16.272501768031141</v>
      </c>
      <c r="X5164" s="49">
        <v>-10.332993197966999</v>
      </c>
      <c r="Y5164" s="15">
        <v>-1.3485858239999999</v>
      </c>
      <c r="Z5164" s="15">
        <v>-1.3485858239999999</v>
      </c>
      <c r="AA5164" s="15">
        <v>-8.1362508840155705</v>
      </c>
      <c r="AF5164" s="49">
        <v>0.54336368280172498</v>
      </c>
      <c r="AG5164" s="15">
        <v>9.4690355765022094</v>
      </c>
      <c r="AH5164" s="15">
        <v>9.4690355765022094</v>
      </c>
      <c r="AI5164" s="15">
        <v>-16.272501768031141</v>
      </c>
      <c r="AM5164" s="17"/>
    </row>
    <row r="5165" spans="1:39">
      <c r="A5165" s="7" t="s">
        <v>4209</v>
      </c>
      <c r="B5165" s="7">
        <v>4350</v>
      </c>
      <c r="C5165" s="29" t="s">
        <v>4915</v>
      </c>
      <c r="F5165" s="27" t="str">
        <f t="shared" si="80"/>
        <v>QLD4350DRAYTON NORTH</v>
      </c>
      <c r="G5165" s="30">
        <v>5153</v>
      </c>
      <c r="H5165" s="49">
        <v>11.8936272791044</v>
      </c>
      <c r="I5165" s="15">
        <v>-3.1187228349999998</v>
      </c>
      <c r="J5165" s="15">
        <v>-3.1187228349999998</v>
      </c>
      <c r="K5165" s="15">
        <v>-8.1362508840155705</v>
      </c>
      <c r="P5165" s="49">
        <v>10.6861524284339</v>
      </c>
      <c r="Q5165" s="15">
        <v>-1.141914417</v>
      </c>
      <c r="R5165" s="15">
        <v>-1.141914417</v>
      </c>
      <c r="S5165" s="15">
        <v>-16.272501768031141</v>
      </c>
      <c r="X5165" s="49">
        <v>13.6353825878424</v>
      </c>
      <c r="Y5165" s="15">
        <v>-1.3485858239999999</v>
      </c>
      <c r="Z5165" s="15">
        <v>-1.3485858239999999</v>
      </c>
      <c r="AA5165" s="15">
        <v>-8.1362508840155705</v>
      </c>
      <c r="AF5165" s="49">
        <v>0.54336368280172498</v>
      </c>
      <c r="AG5165" s="15">
        <v>3.4690355765022098</v>
      </c>
      <c r="AH5165" s="15">
        <v>3.4690355765022098</v>
      </c>
      <c r="AI5165" s="15">
        <v>-16.272501768031141</v>
      </c>
      <c r="AM5165" s="17"/>
    </row>
    <row r="5166" spans="1:39">
      <c r="A5166" s="7" t="s">
        <v>4209</v>
      </c>
      <c r="B5166" s="7">
        <v>4350</v>
      </c>
      <c r="C5166" s="29" t="s">
        <v>4916</v>
      </c>
      <c r="F5166" s="27" t="str">
        <f t="shared" si="80"/>
        <v>QLD4350EAST TOOWOOMBA</v>
      </c>
      <c r="G5166" s="30">
        <v>5154</v>
      </c>
      <c r="H5166" s="49">
        <v>12.0143747641715</v>
      </c>
      <c r="I5166" s="15">
        <v>-3.1187228349999998</v>
      </c>
      <c r="J5166" s="15">
        <v>-3.1187228349999998</v>
      </c>
      <c r="K5166" s="15">
        <v>-8.1362508840155705</v>
      </c>
      <c r="P5166" s="49">
        <v>10.806899913501001</v>
      </c>
      <c r="Q5166" s="15">
        <v>-1.141914417</v>
      </c>
      <c r="R5166" s="15">
        <v>-1.141914417</v>
      </c>
      <c r="S5166" s="15">
        <v>-16.272501768031141</v>
      </c>
      <c r="X5166" s="49">
        <v>13.6957563303759</v>
      </c>
      <c r="Y5166" s="15">
        <v>-1.3485858239999999</v>
      </c>
      <c r="Z5166" s="15">
        <v>-1.3485858239999999</v>
      </c>
      <c r="AA5166" s="15">
        <v>-8.1362508840155705</v>
      </c>
      <c r="AF5166" s="49">
        <v>0.54336368280172498</v>
      </c>
      <c r="AG5166" s="15">
        <v>3.4690355765022098</v>
      </c>
      <c r="AH5166" s="15">
        <v>3.4690355765022098</v>
      </c>
      <c r="AI5166" s="15">
        <v>-16.272501768031141</v>
      </c>
      <c r="AM5166" s="17"/>
    </row>
    <row r="5167" spans="1:39">
      <c r="A5167" s="7" t="s">
        <v>4209</v>
      </c>
      <c r="B5167" s="7">
        <v>4350</v>
      </c>
      <c r="C5167" s="29" t="s">
        <v>4917</v>
      </c>
      <c r="F5167" s="27" t="str">
        <f t="shared" si="80"/>
        <v>QLD4350GLENVALE</v>
      </c>
      <c r="G5167" s="30">
        <v>5155</v>
      </c>
      <c r="H5167" s="49">
        <v>10.5654049433669</v>
      </c>
      <c r="I5167" s="15">
        <v>-3.1187228349999998</v>
      </c>
      <c r="J5167" s="15">
        <v>-3.1187228349999998</v>
      </c>
      <c r="K5167" s="15">
        <v>-8.1362508840155705</v>
      </c>
      <c r="P5167" s="49">
        <v>9.23718260762932</v>
      </c>
      <c r="Q5167" s="15">
        <v>-1.141914417</v>
      </c>
      <c r="R5167" s="15">
        <v>-1.141914417</v>
      </c>
      <c r="S5167" s="15">
        <v>-16.272501768031141</v>
      </c>
      <c r="X5167" s="49">
        <v>12.307160252104801</v>
      </c>
      <c r="Y5167" s="15">
        <v>-1.3485858239999999</v>
      </c>
      <c r="Z5167" s="15">
        <v>-1.3485858239999999</v>
      </c>
      <c r="AA5167" s="15">
        <v>-8.1362508840155705</v>
      </c>
      <c r="AF5167" s="49">
        <v>-2.7168184140086198</v>
      </c>
      <c r="AG5167" s="15">
        <v>9.4690355765022094</v>
      </c>
      <c r="AH5167" s="15">
        <v>9.4690355765022094</v>
      </c>
      <c r="AI5167" s="15">
        <v>-16.272501768031141</v>
      </c>
      <c r="AM5167" s="17"/>
    </row>
    <row r="5168" spans="1:39">
      <c r="A5168" s="7" t="s">
        <v>4209</v>
      </c>
      <c r="B5168" s="7">
        <v>4350</v>
      </c>
      <c r="C5168" s="29" t="s">
        <v>103</v>
      </c>
      <c r="F5168" s="27" t="str">
        <f t="shared" si="80"/>
        <v>QLD4350GOWRIE</v>
      </c>
      <c r="G5168" s="30">
        <v>5156</v>
      </c>
      <c r="H5168" s="49">
        <v>11.6521323089703</v>
      </c>
      <c r="I5168" s="15">
        <v>-3.1187228349999998</v>
      </c>
      <c r="J5168" s="15">
        <v>-3.1187228349999998</v>
      </c>
      <c r="K5168" s="15">
        <v>-8.1362508840155705</v>
      </c>
      <c r="P5168" s="49">
        <v>10.444657458299799</v>
      </c>
      <c r="Q5168" s="15">
        <v>-1.141914417</v>
      </c>
      <c r="R5168" s="15">
        <v>-1.141914417</v>
      </c>
      <c r="S5168" s="15">
        <v>-16.272501768031141</v>
      </c>
      <c r="X5168" s="49">
        <v>13.3938876177083</v>
      </c>
      <c r="Y5168" s="15">
        <v>-1.3485858239999999</v>
      </c>
      <c r="Z5168" s="15">
        <v>-1.3485858239999999</v>
      </c>
      <c r="AA5168" s="15">
        <v>-8.1362508840155705</v>
      </c>
      <c r="AF5168" s="49">
        <v>-2.7168184140086198</v>
      </c>
      <c r="AG5168" s="15">
        <v>3.4690355765022098</v>
      </c>
      <c r="AH5168" s="15">
        <v>3.4690355765022098</v>
      </c>
      <c r="AI5168" s="15">
        <v>-16.272501768031141</v>
      </c>
      <c r="AM5168" s="17"/>
    </row>
    <row r="5169" spans="1:39">
      <c r="A5169" s="7" t="s">
        <v>4209</v>
      </c>
      <c r="B5169" s="7">
        <v>4350</v>
      </c>
      <c r="C5169" s="29" t="s">
        <v>4918</v>
      </c>
      <c r="F5169" s="27" t="str">
        <f t="shared" si="80"/>
        <v>QLD4350GOWRIE MOUNTAIN</v>
      </c>
      <c r="G5169" s="30">
        <v>5157</v>
      </c>
      <c r="H5169" s="49">
        <v>10.927647398568</v>
      </c>
      <c r="I5169" s="15">
        <v>-3.1187228349999998</v>
      </c>
      <c r="J5169" s="15">
        <v>-3.1187228349999998</v>
      </c>
      <c r="K5169" s="15">
        <v>-8.1362508840155705</v>
      </c>
      <c r="P5169" s="49">
        <v>9.6597988053639998</v>
      </c>
      <c r="Q5169" s="15">
        <v>-1.141914417</v>
      </c>
      <c r="R5169" s="15">
        <v>-1.141914417</v>
      </c>
      <c r="S5169" s="15">
        <v>-16.272501768031141</v>
      </c>
      <c r="X5169" s="49">
        <v>12.6090289647725</v>
      </c>
      <c r="Y5169" s="15">
        <v>-1.3485858239999999</v>
      </c>
      <c r="Z5169" s="15">
        <v>-1.3485858239999999</v>
      </c>
      <c r="AA5169" s="15">
        <v>-8.1362508840155705</v>
      </c>
      <c r="AF5169" s="49">
        <v>5.0713943728161004</v>
      </c>
      <c r="AG5169" s="15">
        <v>3.4690355765022098</v>
      </c>
      <c r="AH5169" s="15">
        <v>3.4690355765022098</v>
      </c>
      <c r="AI5169" s="15">
        <v>-16.272501768031141</v>
      </c>
      <c r="AM5169" s="17"/>
    </row>
    <row r="5170" spans="1:39">
      <c r="A5170" s="7" t="s">
        <v>4209</v>
      </c>
      <c r="B5170" s="7">
        <v>4350</v>
      </c>
      <c r="C5170" s="29" t="s">
        <v>4919</v>
      </c>
      <c r="F5170" s="27" t="str">
        <f t="shared" si="80"/>
        <v>QLD4350HARLAXTON</v>
      </c>
      <c r="G5170" s="30">
        <v>5158</v>
      </c>
      <c r="H5170" s="49">
        <v>-12.074748506704999</v>
      </c>
      <c r="I5170" s="15">
        <v>-3.1187228349999998</v>
      </c>
      <c r="J5170" s="15">
        <v>-3.1187228349999998</v>
      </c>
      <c r="K5170" s="15">
        <v>-8.1362508840155705</v>
      </c>
      <c r="P5170" s="49">
        <v>-11.7125060515038</v>
      </c>
      <c r="Q5170" s="15">
        <v>-1.141914417</v>
      </c>
      <c r="R5170" s="15">
        <v>-1.141914417</v>
      </c>
      <c r="S5170" s="15">
        <v>-16.272501768031141</v>
      </c>
      <c r="X5170" s="49">
        <v>-10.332993197966999</v>
      </c>
      <c r="Y5170" s="15">
        <v>-1.3485858239999999</v>
      </c>
      <c r="Z5170" s="15">
        <v>-1.3485858239999999</v>
      </c>
      <c r="AA5170" s="15">
        <v>-8.1362508840155705</v>
      </c>
      <c r="AF5170" s="49">
        <v>5.0713943728161004</v>
      </c>
      <c r="AG5170" s="15">
        <v>3.4690355765022098</v>
      </c>
      <c r="AH5170" s="15">
        <v>3.4690355765022098</v>
      </c>
      <c r="AI5170" s="15">
        <v>-16.272501768031141</v>
      </c>
      <c r="AM5170" s="17"/>
    </row>
    <row r="5171" spans="1:39">
      <c r="A5171" s="7" t="s">
        <v>4209</v>
      </c>
      <c r="B5171" s="7">
        <v>4350</v>
      </c>
      <c r="C5171" s="29" t="s">
        <v>4920</v>
      </c>
      <c r="F5171" s="27" t="str">
        <f t="shared" si="80"/>
        <v>QLD4350HARRISTOWN</v>
      </c>
      <c r="G5171" s="30">
        <v>5159</v>
      </c>
      <c r="H5171" s="49">
        <v>4.1657882348132196</v>
      </c>
      <c r="I5171" s="15">
        <v>-3.1187228349999998</v>
      </c>
      <c r="J5171" s="15">
        <v>-3.1187228349999998</v>
      </c>
      <c r="K5171" s="15">
        <v>-8.1362508840155705</v>
      </c>
      <c r="P5171" s="49">
        <v>0.96597988053640005</v>
      </c>
      <c r="Q5171" s="15">
        <v>-1.141914417</v>
      </c>
      <c r="R5171" s="15">
        <v>-1.141914417</v>
      </c>
      <c r="S5171" s="15">
        <v>-16.272501768031141</v>
      </c>
      <c r="X5171" s="49">
        <v>5.9075435435511796</v>
      </c>
      <c r="Y5171" s="15">
        <v>-1.3485858239999999</v>
      </c>
      <c r="Z5171" s="15">
        <v>-1.3485858239999999</v>
      </c>
      <c r="AA5171" s="15">
        <v>-8.1362508840155705</v>
      </c>
      <c r="AF5171" s="49">
        <v>5.0713943728161004</v>
      </c>
      <c r="AG5171" s="15">
        <v>3.4690355765022098</v>
      </c>
      <c r="AH5171" s="15">
        <v>3.4690355765022098</v>
      </c>
      <c r="AI5171" s="15">
        <v>-16.272501768031141</v>
      </c>
      <c r="AM5171" s="17"/>
    </row>
    <row r="5172" spans="1:39">
      <c r="A5172" s="7" t="s">
        <v>4209</v>
      </c>
      <c r="B5172" s="7">
        <v>4350</v>
      </c>
      <c r="C5172" s="29" t="s">
        <v>4921</v>
      </c>
      <c r="F5172" s="27" t="str">
        <f t="shared" si="80"/>
        <v>QLD4350KEARNEYS SPRING</v>
      </c>
      <c r="G5172" s="30">
        <v>5160</v>
      </c>
      <c r="H5172" s="49">
        <v>10.444657458299799</v>
      </c>
      <c r="I5172" s="15">
        <v>-3.1187228349999998</v>
      </c>
      <c r="J5172" s="15">
        <v>-3.1187228349999998</v>
      </c>
      <c r="K5172" s="15">
        <v>-8.1362508840155705</v>
      </c>
      <c r="P5172" s="49">
        <v>9.1164351225622706</v>
      </c>
      <c r="Q5172" s="15">
        <v>-1.141914417</v>
      </c>
      <c r="R5172" s="15">
        <v>-1.141914417</v>
      </c>
      <c r="S5172" s="15">
        <v>-16.272501768031141</v>
      </c>
      <c r="X5172" s="49">
        <v>12.186412767037799</v>
      </c>
      <c r="Y5172" s="15">
        <v>-1.3485858239999999</v>
      </c>
      <c r="Z5172" s="15">
        <v>-1.3485858239999999</v>
      </c>
      <c r="AA5172" s="15">
        <v>-8.1362508840155705</v>
      </c>
      <c r="AF5172" s="49">
        <v>5.0713943728161004</v>
      </c>
      <c r="AG5172" s="15">
        <v>3.4690355765022098</v>
      </c>
      <c r="AH5172" s="15">
        <v>3.4690355765022098</v>
      </c>
      <c r="AI5172" s="15">
        <v>-16.272501768031141</v>
      </c>
      <c r="AM5172" s="17"/>
    </row>
    <row r="5173" spans="1:39">
      <c r="A5173" s="7" t="s">
        <v>4209</v>
      </c>
      <c r="B5173" s="7">
        <v>4350</v>
      </c>
      <c r="C5173" s="29" t="s">
        <v>4922</v>
      </c>
      <c r="F5173" s="27" t="str">
        <f t="shared" si="80"/>
        <v>QLD4350MIDDLE RIDGE</v>
      </c>
      <c r="G5173" s="30">
        <v>5161</v>
      </c>
      <c r="H5173" s="49">
        <v>11.8936272791044</v>
      </c>
      <c r="I5173" s="15">
        <v>-3.1187228349999998</v>
      </c>
      <c r="J5173" s="15">
        <v>-3.1187228349999998</v>
      </c>
      <c r="K5173" s="15">
        <v>-8.1362508840155705</v>
      </c>
      <c r="P5173" s="49">
        <v>10.6861524284339</v>
      </c>
      <c r="Q5173" s="15">
        <v>-1.141914417</v>
      </c>
      <c r="R5173" s="15">
        <v>-1.141914417</v>
      </c>
      <c r="S5173" s="15">
        <v>-16.272501768031141</v>
      </c>
      <c r="X5173" s="49">
        <v>13.6353825878424</v>
      </c>
      <c r="Y5173" s="15">
        <v>-1.3485858239999999</v>
      </c>
      <c r="Z5173" s="15">
        <v>-1.3485858239999999</v>
      </c>
      <c r="AA5173" s="15">
        <v>-8.1362508840155705</v>
      </c>
      <c r="AF5173" s="49">
        <v>-2.7168184140086198</v>
      </c>
      <c r="AG5173" s="15">
        <v>3.4690355765022098</v>
      </c>
      <c r="AH5173" s="15">
        <v>3.4690355765022098</v>
      </c>
      <c r="AI5173" s="15">
        <v>-16.272501768031141</v>
      </c>
      <c r="AM5173" s="17"/>
    </row>
    <row r="5174" spans="1:39">
      <c r="A5174" s="7" t="s">
        <v>4209</v>
      </c>
      <c r="B5174" s="7">
        <v>4350</v>
      </c>
      <c r="C5174" s="29" t="s">
        <v>4923</v>
      </c>
      <c r="F5174" s="27" t="str">
        <f t="shared" si="80"/>
        <v>QLD4350MOUNT KYNOCH</v>
      </c>
      <c r="G5174" s="30">
        <v>5162</v>
      </c>
      <c r="H5174" s="49">
        <v>911</v>
      </c>
      <c r="I5174" s="15">
        <v>-3.1187228349999998</v>
      </c>
      <c r="J5174" s="15">
        <v>-3.1187228349999998</v>
      </c>
      <c r="K5174" s="15">
        <v>-8.1362508840155705</v>
      </c>
      <c r="P5174" s="49">
        <v>911</v>
      </c>
      <c r="Q5174" s="15">
        <v>-1.141914417</v>
      </c>
      <c r="R5174" s="15">
        <v>-1.141914417</v>
      </c>
      <c r="S5174" s="15">
        <v>-16.272501768031141</v>
      </c>
      <c r="X5174" s="49">
        <v>911</v>
      </c>
      <c r="Y5174" s="15">
        <v>-1.3485858239999999</v>
      </c>
      <c r="Z5174" s="15">
        <v>-1.3485858239999999</v>
      </c>
      <c r="AA5174" s="15">
        <v>-8.1362508840155705</v>
      </c>
      <c r="AF5174" s="49">
        <v>911</v>
      </c>
      <c r="AG5174" s="15">
        <v>3.4690355765022098</v>
      </c>
      <c r="AH5174" s="15">
        <v>3.4690355765022098</v>
      </c>
      <c r="AI5174" s="15">
        <v>-16.272501768031141</v>
      </c>
      <c r="AM5174" s="17"/>
    </row>
    <row r="5175" spans="1:39">
      <c r="A5175" s="7" t="s">
        <v>4209</v>
      </c>
      <c r="B5175" s="7">
        <v>4350</v>
      </c>
      <c r="C5175" s="29" t="s">
        <v>4924</v>
      </c>
      <c r="F5175" s="27" t="str">
        <f t="shared" si="80"/>
        <v>QLD4350MOUNT LOFTY</v>
      </c>
      <c r="G5175" s="30">
        <v>5163</v>
      </c>
      <c r="H5175" s="49">
        <v>9.5994250628304698</v>
      </c>
      <c r="I5175" s="15">
        <v>-3.1187228349999998</v>
      </c>
      <c r="J5175" s="15">
        <v>-3.1187228349999998</v>
      </c>
      <c r="K5175" s="15">
        <v>-8.1362508840155705</v>
      </c>
      <c r="P5175" s="49">
        <v>8.0900814994923493</v>
      </c>
      <c r="Q5175" s="15">
        <v>-1.141914417</v>
      </c>
      <c r="R5175" s="15">
        <v>-1.141914417</v>
      </c>
      <c r="S5175" s="15">
        <v>-16.272501768031141</v>
      </c>
      <c r="X5175" s="49">
        <v>11.341180371568401</v>
      </c>
      <c r="Y5175" s="15">
        <v>-1.3485858239999999</v>
      </c>
      <c r="Z5175" s="15">
        <v>-1.3485858239999999</v>
      </c>
      <c r="AA5175" s="15">
        <v>-8.1362508840155705</v>
      </c>
      <c r="AF5175" s="49">
        <v>-0.664111167868775</v>
      </c>
      <c r="AG5175" s="15">
        <v>3.4690355765022098</v>
      </c>
      <c r="AH5175" s="15">
        <v>3.4690355765022098</v>
      </c>
      <c r="AI5175" s="15">
        <v>-16.272501768031141</v>
      </c>
      <c r="AM5175" s="17"/>
    </row>
    <row r="5176" spans="1:39">
      <c r="A5176" s="7" t="s">
        <v>4209</v>
      </c>
      <c r="B5176" s="7">
        <v>4350</v>
      </c>
      <c r="C5176" s="29" t="s">
        <v>4925</v>
      </c>
      <c r="F5176" s="27" t="str">
        <f t="shared" si="80"/>
        <v>QLD4350MOUNT RASCAL</v>
      </c>
      <c r="G5176" s="30">
        <v>5164</v>
      </c>
      <c r="H5176" s="49">
        <v>11.772879794037401</v>
      </c>
      <c r="I5176" s="15">
        <v>-3.1187228349999998</v>
      </c>
      <c r="J5176" s="15">
        <v>-3.1187228349999998</v>
      </c>
      <c r="K5176" s="15">
        <v>-8.1362508840155705</v>
      </c>
      <c r="P5176" s="49">
        <v>10.505031200833301</v>
      </c>
      <c r="Q5176" s="15">
        <v>-1.141914417</v>
      </c>
      <c r="R5176" s="15">
        <v>-1.141914417</v>
      </c>
      <c r="S5176" s="15">
        <v>-16.272501768031141</v>
      </c>
      <c r="X5176" s="49">
        <v>13.4542613602418</v>
      </c>
      <c r="Y5176" s="15">
        <v>-1.3485858239999999</v>
      </c>
      <c r="Z5176" s="15">
        <v>-1.3485858239999999</v>
      </c>
      <c r="AA5176" s="15">
        <v>-8.1362508840155705</v>
      </c>
      <c r="AF5176" s="49">
        <v>-0.664111167868775</v>
      </c>
      <c r="AG5176" s="15">
        <v>3.4690355765022098</v>
      </c>
      <c r="AH5176" s="15">
        <v>3.4690355765022098</v>
      </c>
      <c r="AI5176" s="15">
        <v>-16.272501768031141</v>
      </c>
      <c r="AM5176" s="17"/>
    </row>
    <row r="5177" spans="1:39">
      <c r="A5177" s="7" t="s">
        <v>4209</v>
      </c>
      <c r="B5177" s="7">
        <v>4350</v>
      </c>
      <c r="C5177" s="29" t="s">
        <v>272</v>
      </c>
      <c r="F5177" s="27" t="str">
        <f t="shared" si="80"/>
        <v>QLD4350NEWTOWN</v>
      </c>
      <c r="G5177" s="30">
        <v>5165</v>
      </c>
      <c r="H5177" s="49">
        <v>11.6521323089703</v>
      </c>
      <c r="I5177" s="15">
        <v>-3.1187228349999998</v>
      </c>
      <c r="J5177" s="15">
        <v>-3.1187228349999998</v>
      </c>
      <c r="K5177" s="15">
        <v>-8.1362508840155705</v>
      </c>
      <c r="P5177" s="49">
        <v>10.444657458299799</v>
      </c>
      <c r="Q5177" s="15">
        <v>-1.141914417</v>
      </c>
      <c r="R5177" s="15">
        <v>-1.141914417</v>
      </c>
      <c r="S5177" s="15">
        <v>-16.272501768031141</v>
      </c>
      <c r="X5177" s="49">
        <v>13.3938876177083</v>
      </c>
      <c r="Y5177" s="15">
        <v>-1.3485858239999999</v>
      </c>
      <c r="Z5177" s="15">
        <v>-1.3485858239999999</v>
      </c>
      <c r="AA5177" s="15">
        <v>-8.1362508840155705</v>
      </c>
      <c r="AF5177" s="49">
        <v>-2.7168184140086198</v>
      </c>
      <c r="AG5177" s="15">
        <v>9.4690355765022094</v>
      </c>
      <c r="AH5177" s="15">
        <v>9.4690355765022094</v>
      </c>
      <c r="AI5177" s="15">
        <v>-16.272501768031141</v>
      </c>
      <c r="AM5177" s="17"/>
    </row>
    <row r="5178" spans="1:39">
      <c r="A5178" s="7" t="s">
        <v>4209</v>
      </c>
      <c r="B5178" s="7">
        <v>4350</v>
      </c>
      <c r="C5178" s="29" t="s">
        <v>4926</v>
      </c>
      <c r="F5178" s="27" t="str">
        <f t="shared" si="80"/>
        <v>QLD4350NORTH TOOWOOMBA</v>
      </c>
      <c r="G5178" s="30">
        <v>5166</v>
      </c>
      <c r="H5178" s="49">
        <v>9.7201725478975192</v>
      </c>
      <c r="I5178" s="15">
        <v>-3.1187228349999998</v>
      </c>
      <c r="J5178" s="15">
        <v>-3.1187228349999998</v>
      </c>
      <c r="K5178" s="15">
        <v>-8.1362508840155705</v>
      </c>
      <c r="P5178" s="49">
        <v>8.2712027270929198</v>
      </c>
      <c r="Q5178" s="15">
        <v>-1.141914417</v>
      </c>
      <c r="R5178" s="15">
        <v>-1.141914417</v>
      </c>
      <c r="S5178" s="15">
        <v>-16.272501768031141</v>
      </c>
      <c r="X5178" s="49">
        <v>11.401554114102</v>
      </c>
      <c r="Y5178" s="15">
        <v>-1.3485858239999999</v>
      </c>
      <c r="Z5178" s="15">
        <v>-1.3485858239999999</v>
      </c>
      <c r="AA5178" s="15">
        <v>-8.1362508840155705</v>
      </c>
      <c r="AF5178" s="49">
        <v>-2.7168184140086198</v>
      </c>
      <c r="AG5178" s="15">
        <v>3.4690355765022098</v>
      </c>
      <c r="AH5178" s="15">
        <v>3.4690355765022098</v>
      </c>
      <c r="AI5178" s="15">
        <v>-16.272501768031141</v>
      </c>
      <c r="AM5178" s="17"/>
    </row>
    <row r="5179" spans="1:39">
      <c r="A5179" s="7" t="s">
        <v>4209</v>
      </c>
      <c r="B5179" s="7">
        <v>4350</v>
      </c>
      <c r="C5179" s="29" t="s">
        <v>4927</v>
      </c>
      <c r="F5179" s="27" t="str">
        <f t="shared" si="80"/>
        <v>QLD4350NORTHLANDS</v>
      </c>
      <c r="G5179" s="30">
        <v>5167</v>
      </c>
      <c r="H5179" s="49">
        <v>11.8936272791044</v>
      </c>
      <c r="I5179" s="15">
        <v>-3.1187228349999998</v>
      </c>
      <c r="J5179" s="15">
        <v>-3.1187228349999998</v>
      </c>
      <c r="K5179" s="15">
        <v>-8.1362508840155705</v>
      </c>
      <c r="P5179" s="49">
        <v>10.6861524284339</v>
      </c>
      <c r="Q5179" s="15">
        <v>-1.141914417</v>
      </c>
      <c r="R5179" s="15">
        <v>-1.141914417</v>
      </c>
      <c r="S5179" s="15">
        <v>-16.272501768031141</v>
      </c>
      <c r="X5179" s="49">
        <v>13.6353825878424</v>
      </c>
      <c r="Y5179" s="15">
        <v>-1.3485858239999999</v>
      </c>
      <c r="Z5179" s="15">
        <v>-1.3485858239999999</v>
      </c>
      <c r="AA5179" s="15">
        <v>-8.1362508840155705</v>
      </c>
      <c r="AF5179" s="49">
        <v>-2.7168184140086198</v>
      </c>
      <c r="AG5179" s="15">
        <v>3.4690355765022098</v>
      </c>
      <c r="AH5179" s="15">
        <v>3.4690355765022098</v>
      </c>
      <c r="AI5179" s="15">
        <v>-16.272501768031141</v>
      </c>
      <c r="AM5179" s="17"/>
    </row>
    <row r="5180" spans="1:39">
      <c r="A5180" s="7" t="s">
        <v>4209</v>
      </c>
      <c r="B5180" s="7">
        <v>4350</v>
      </c>
      <c r="C5180" s="29" t="s">
        <v>4928</v>
      </c>
      <c r="F5180" s="27" t="str">
        <f t="shared" si="80"/>
        <v>QLD4350PRINCE HENRY HEIGHTS</v>
      </c>
      <c r="G5180" s="30">
        <v>5168</v>
      </c>
      <c r="H5180" s="49">
        <v>-12.074748506704999</v>
      </c>
      <c r="I5180" s="15">
        <v>-3.1187228349999998</v>
      </c>
      <c r="J5180" s="15">
        <v>-3.1187228349999998</v>
      </c>
      <c r="K5180" s="15">
        <v>-8.1362508840155705</v>
      </c>
      <c r="P5180" s="49">
        <v>-11.7125060515038</v>
      </c>
      <c r="Q5180" s="15">
        <v>-1.141914417</v>
      </c>
      <c r="R5180" s="15">
        <v>-1.141914417</v>
      </c>
      <c r="S5180" s="15">
        <v>-16.272501768031141</v>
      </c>
      <c r="X5180" s="49">
        <v>-10.332993197966999</v>
      </c>
      <c r="Y5180" s="15">
        <v>-1.3485858239999999</v>
      </c>
      <c r="Z5180" s="15">
        <v>-1.3485858239999999</v>
      </c>
      <c r="AA5180" s="15">
        <v>-8.1362508840155705</v>
      </c>
      <c r="AF5180" s="49">
        <v>-2.7168184140086198</v>
      </c>
      <c r="AG5180" s="15">
        <v>9.4690355765022094</v>
      </c>
      <c r="AH5180" s="15">
        <v>9.4690355765022094</v>
      </c>
      <c r="AI5180" s="15">
        <v>-16.272501768031141</v>
      </c>
      <c r="AM5180" s="17"/>
    </row>
    <row r="5181" spans="1:39">
      <c r="A5181" s="7" t="s">
        <v>4209</v>
      </c>
      <c r="B5181" s="7">
        <v>4350</v>
      </c>
      <c r="C5181" s="29" t="s">
        <v>4929</v>
      </c>
      <c r="F5181" s="27" t="str">
        <f t="shared" si="80"/>
        <v>QLD4350RANGEVILLE</v>
      </c>
      <c r="G5181" s="30">
        <v>5169</v>
      </c>
      <c r="H5181" s="49">
        <v>9.7201725478975192</v>
      </c>
      <c r="I5181" s="15">
        <v>-3.1187228349999998</v>
      </c>
      <c r="J5181" s="15">
        <v>-3.1187228349999998</v>
      </c>
      <c r="K5181" s="15">
        <v>-8.1362508840155705</v>
      </c>
      <c r="P5181" s="49">
        <v>8.2712027270929198</v>
      </c>
      <c r="Q5181" s="15">
        <v>-1.141914417</v>
      </c>
      <c r="R5181" s="15">
        <v>-1.141914417</v>
      </c>
      <c r="S5181" s="15">
        <v>-16.272501768031141</v>
      </c>
      <c r="X5181" s="49">
        <v>11.4619278566355</v>
      </c>
      <c r="Y5181" s="15">
        <v>-1.3485858239999999</v>
      </c>
      <c r="Z5181" s="15">
        <v>-1.3485858239999999</v>
      </c>
      <c r="AA5181" s="15">
        <v>-8.1362508840155705</v>
      </c>
      <c r="AF5181" s="49">
        <v>-2.7168184140086198</v>
      </c>
      <c r="AG5181" s="15">
        <v>9.4690355765022094</v>
      </c>
      <c r="AH5181" s="15">
        <v>9.4690355765022094</v>
      </c>
      <c r="AI5181" s="15">
        <v>-16.272501768031141</v>
      </c>
      <c r="AM5181" s="17"/>
    </row>
    <row r="5182" spans="1:39">
      <c r="A5182" s="7" t="s">
        <v>4209</v>
      </c>
      <c r="B5182" s="7">
        <v>4350</v>
      </c>
      <c r="C5182" s="29" t="s">
        <v>4930</v>
      </c>
      <c r="F5182" s="27" t="str">
        <f t="shared" si="80"/>
        <v>QLD4350REDWOOD</v>
      </c>
      <c r="G5182" s="30">
        <v>5170</v>
      </c>
      <c r="H5182" s="49">
        <v>10.444657458299799</v>
      </c>
      <c r="I5182" s="15">
        <v>-3.1187228349999998</v>
      </c>
      <c r="J5182" s="15">
        <v>-3.1187228349999998</v>
      </c>
      <c r="K5182" s="15">
        <v>-8.1362508840155705</v>
      </c>
      <c r="P5182" s="49">
        <v>9.1164351225622706</v>
      </c>
      <c r="Q5182" s="15">
        <v>-1.141914417</v>
      </c>
      <c r="R5182" s="15">
        <v>-1.141914417</v>
      </c>
      <c r="S5182" s="15">
        <v>-16.272501768031141</v>
      </c>
      <c r="X5182" s="49">
        <v>12.186412767037799</v>
      </c>
      <c r="Y5182" s="15">
        <v>-1.3485858239999999</v>
      </c>
      <c r="Z5182" s="15">
        <v>-1.3485858239999999</v>
      </c>
      <c r="AA5182" s="15">
        <v>-8.1362508840155705</v>
      </c>
      <c r="AF5182" s="49">
        <v>-2.7168184140086198</v>
      </c>
      <c r="AG5182" s="15">
        <v>3.4690355765022098</v>
      </c>
      <c r="AH5182" s="15">
        <v>3.4690355765022098</v>
      </c>
      <c r="AI5182" s="15">
        <v>-16.272501768031141</v>
      </c>
      <c r="AM5182" s="17"/>
    </row>
    <row r="5183" spans="1:39">
      <c r="A5183" s="7" t="s">
        <v>4209</v>
      </c>
      <c r="B5183" s="7">
        <v>4350</v>
      </c>
      <c r="C5183" s="29" t="s">
        <v>4931</v>
      </c>
      <c r="F5183" s="27" t="str">
        <f t="shared" si="80"/>
        <v>QLD4350ROCKVILLE</v>
      </c>
      <c r="G5183" s="30">
        <v>5171</v>
      </c>
      <c r="H5183" s="49">
        <v>8.0297077569588193</v>
      </c>
      <c r="I5183" s="15">
        <v>-3.1187228349999998</v>
      </c>
      <c r="J5183" s="15">
        <v>-3.1187228349999998</v>
      </c>
      <c r="K5183" s="15">
        <v>-8.1362508840155705</v>
      </c>
      <c r="P5183" s="49">
        <v>4.5884044325479003</v>
      </c>
      <c r="Q5183" s="15">
        <v>-1.141914417</v>
      </c>
      <c r="R5183" s="15">
        <v>-1.141914417</v>
      </c>
      <c r="S5183" s="15">
        <v>-16.272501768031141</v>
      </c>
      <c r="X5183" s="49">
        <v>9.7714630656967802</v>
      </c>
      <c r="Y5183" s="15">
        <v>-1.3485858239999999</v>
      </c>
      <c r="Z5183" s="15">
        <v>-1.3485858239999999</v>
      </c>
      <c r="AA5183" s="15">
        <v>-8.1362508840155705</v>
      </c>
      <c r="AF5183" s="49">
        <v>-0.24149497013410001</v>
      </c>
      <c r="AG5183" s="15">
        <v>3.4690355765022098</v>
      </c>
      <c r="AH5183" s="15">
        <v>3.4690355765022098</v>
      </c>
      <c r="AI5183" s="15">
        <v>-16.272501768031141</v>
      </c>
      <c r="AM5183" s="17"/>
    </row>
    <row r="5184" spans="1:39">
      <c r="A5184" s="7" t="s">
        <v>4209</v>
      </c>
      <c r="B5184" s="7">
        <v>4350</v>
      </c>
      <c r="C5184" s="29" t="s">
        <v>4932</v>
      </c>
      <c r="F5184" s="27" t="str">
        <f t="shared" si="80"/>
        <v>QLD4350SOUTH TOOWOOMBA</v>
      </c>
      <c r="G5184" s="30">
        <v>5172</v>
      </c>
      <c r="H5184" s="49">
        <v>4.0450407497461702</v>
      </c>
      <c r="I5184" s="15">
        <v>-3.1187228349999998</v>
      </c>
      <c r="J5184" s="15">
        <v>-3.1187228349999998</v>
      </c>
      <c r="K5184" s="15">
        <v>-8.1362508840155705</v>
      </c>
      <c r="P5184" s="49">
        <v>0.84523239546935003</v>
      </c>
      <c r="Q5184" s="15">
        <v>-1.141914417</v>
      </c>
      <c r="R5184" s="15">
        <v>-1.141914417</v>
      </c>
      <c r="S5184" s="15">
        <v>-16.272501768031141</v>
      </c>
      <c r="X5184" s="49">
        <v>5.7264223159506003</v>
      </c>
      <c r="Y5184" s="15">
        <v>-1.3485858239999999</v>
      </c>
      <c r="Z5184" s="15">
        <v>-1.3485858239999999</v>
      </c>
      <c r="AA5184" s="15">
        <v>-8.1362508840155705</v>
      </c>
      <c r="AF5184" s="49">
        <v>-0.24149497013410001</v>
      </c>
      <c r="AG5184" s="15">
        <v>3.4690355765022098</v>
      </c>
      <c r="AH5184" s="15">
        <v>3.4690355765022098</v>
      </c>
      <c r="AI5184" s="15">
        <v>-16.272501768031141</v>
      </c>
      <c r="AM5184" s="17"/>
    </row>
    <row r="5185" spans="1:39">
      <c r="A5185" s="7" t="s">
        <v>4209</v>
      </c>
      <c r="B5185" s="7">
        <v>4350</v>
      </c>
      <c r="C5185" s="29" t="s">
        <v>4933</v>
      </c>
      <c r="F5185" s="27" t="str">
        <f t="shared" si="80"/>
        <v>QLD4350SOUTHTOWN</v>
      </c>
      <c r="G5185" s="30">
        <v>5173</v>
      </c>
      <c r="H5185" s="49">
        <v>3.4073278564156801</v>
      </c>
      <c r="I5185" s="15">
        <v>-3.1187228349999998</v>
      </c>
      <c r="J5185" s="15">
        <v>-3.1187228349999998</v>
      </c>
      <c r="K5185" s="15">
        <v>-8.1362508840155705</v>
      </c>
      <c r="P5185" s="49">
        <v>8.33219936765874</v>
      </c>
      <c r="Q5185" s="15">
        <v>-1.141914417</v>
      </c>
      <c r="R5185" s="15">
        <v>-1.141914417</v>
      </c>
      <c r="S5185" s="15">
        <v>-16.272501768031141</v>
      </c>
      <c r="X5185" s="49">
        <v>10.8156603404649</v>
      </c>
      <c r="Y5185" s="15">
        <v>-1.3485858239999999</v>
      </c>
      <c r="Z5185" s="15">
        <v>-1.3485858239999999</v>
      </c>
      <c r="AA5185" s="15">
        <v>-8.1362508840155705</v>
      </c>
      <c r="AF5185" s="49">
        <v>-0.95920688641209595</v>
      </c>
      <c r="AG5185" s="15">
        <v>3.4690355765022098</v>
      </c>
      <c r="AH5185" s="15">
        <v>3.4690355765022098</v>
      </c>
      <c r="AI5185" s="15">
        <v>-16.272501768031141</v>
      </c>
      <c r="AM5185" s="17"/>
    </row>
    <row r="5186" spans="1:39">
      <c r="A5186" s="7" t="s">
        <v>4209</v>
      </c>
      <c r="B5186" s="7">
        <v>4350</v>
      </c>
      <c r="C5186" s="29" t="s">
        <v>4934</v>
      </c>
      <c r="F5186" s="27" t="str">
        <f t="shared" si="80"/>
        <v>QLD4350TOOWOOMBA</v>
      </c>
      <c r="G5186" s="30">
        <v>5174</v>
      </c>
      <c r="H5186" s="49">
        <v>-10.0215525188696</v>
      </c>
      <c r="I5186" s="15">
        <v>-3.1187228349999998</v>
      </c>
      <c r="J5186" s="15">
        <v>-3.1187228349999998</v>
      </c>
      <c r="K5186" s="15">
        <v>-8.1362508840155705</v>
      </c>
      <c r="P5186" s="49">
        <v>-9.7209059433035492</v>
      </c>
      <c r="Q5186" s="15">
        <v>-1.141914417</v>
      </c>
      <c r="R5186" s="15">
        <v>-1.141914417</v>
      </c>
      <c r="S5186" s="15">
        <v>-16.272501768031141</v>
      </c>
      <c r="X5186" s="49">
        <v>-8.5759661125072402</v>
      </c>
      <c r="Y5186" s="15">
        <v>-1.3485858239999999</v>
      </c>
      <c r="Z5186" s="15">
        <v>-1.3485858239999999</v>
      </c>
      <c r="AA5186" s="15">
        <v>-8.1362508840155705</v>
      </c>
      <c r="AF5186" s="49">
        <v>-2.2548493167456698</v>
      </c>
      <c r="AG5186" s="15">
        <v>9.4690355765022094</v>
      </c>
      <c r="AH5186" s="15">
        <v>9.4690355765022094</v>
      </c>
      <c r="AI5186" s="15">
        <v>-16.272501768031141</v>
      </c>
      <c r="AM5186" s="17"/>
    </row>
    <row r="5187" spans="1:39">
      <c r="A5187" s="7" t="s">
        <v>4209</v>
      </c>
      <c r="B5187" s="7">
        <v>4350</v>
      </c>
      <c r="C5187" s="29" t="s">
        <v>4935</v>
      </c>
      <c r="F5187" s="27" t="str">
        <f t="shared" si="80"/>
        <v>QLD4350TOOWOOMBA BC</v>
      </c>
      <c r="G5187" s="30">
        <v>5175</v>
      </c>
      <c r="H5187" s="49">
        <v>2.9563579930665398</v>
      </c>
      <c r="I5187" s="15">
        <v>-3.1187228349999998</v>
      </c>
      <c r="J5187" s="15">
        <v>-3.1187228349999998</v>
      </c>
      <c r="K5187" s="15">
        <v>-8.1362508840155705</v>
      </c>
      <c r="P5187" s="49">
        <v>0.350754338160437</v>
      </c>
      <c r="Q5187" s="15">
        <v>-1.141914417</v>
      </c>
      <c r="R5187" s="15">
        <v>-1.141914417</v>
      </c>
      <c r="S5187" s="15">
        <v>-16.272501768031141</v>
      </c>
      <c r="X5187" s="49">
        <v>4.35183663683459</v>
      </c>
      <c r="Y5187" s="15">
        <v>-1.3485858239999999</v>
      </c>
      <c r="Z5187" s="15">
        <v>-1.3485858239999999</v>
      </c>
      <c r="AA5187" s="15">
        <v>-8.1362508840155705</v>
      </c>
      <c r="AF5187" s="49">
        <v>-2.2548493167456698</v>
      </c>
      <c r="AG5187" s="15">
        <v>3.4690355765022098</v>
      </c>
      <c r="AH5187" s="15">
        <v>3.4690355765022098</v>
      </c>
      <c r="AI5187" s="15">
        <v>-16.272501768031141</v>
      </c>
      <c r="AM5187" s="17"/>
    </row>
    <row r="5188" spans="1:39">
      <c r="A5188" s="7" t="s">
        <v>4209</v>
      </c>
      <c r="B5188" s="7">
        <v>4350</v>
      </c>
      <c r="C5188" s="29" t="s">
        <v>4936</v>
      </c>
      <c r="F5188" s="27" t="str">
        <f t="shared" si="80"/>
        <v>QLD4350TOOWOOMBA DC</v>
      </c>
      <c r="G5188" s="30">
        <v>5176</v>
      </c>
      <c r="H5188" s="49">
        <v>-10.0215525188696</v>
      </c>
      <c r="I5188" s="15">
        <v>-3.1187228349999998</v>
      </c>
      <c r="J5188" s="15">
        <v>-3.1187228349999998</v>
      </c>
      <c r="K5188" s="15">
        <v>-8.1362508840155705</v>
      </c>
      <c r="P5188" s="49">
        <v>-9.7209059433035492</v>
      </c>
      <c r="Q5188" s="15">
        <v>-1.141914417</v>
      </c>
      <c r="R5188" s="15">
        <v>-1.141914417</v>
      </c>
      <c r="S5188" s="15">
        <v>-16.272501768031141</v>
      </c>
      <c r="X5188" s="49">
        <v>-8.5759661125072402</v>
      </c>
      <c r="Y5188" s="15">
        <v>-1.3485858239999999</v>
      </c>
      <c r="Z5188" s="15">
        <v>-1.3485858239999999</v>
      </c>
      <c r="AA5188" s="15">
        <v>-8.1362508840155705</v>
      </c>
      <c r="AF5188" s="49">
        <v>-2.2548493167456698</v>
      </c>
      <c r="AG5188" s="15">
        <v>3.4690355765022098</v>
      </c>
      <c r="AH5188" s="15">
        <v>3.4690355765022098</v>
      </c>
      <c r="AI5188" s="15">
        <v>-16.272501768031141</v>
      </c>
      <c r="AM5188" s="17"/>
    </row>
    <row r="5189" spans="1:39">
      <c r="A5189" s="7" t="s">
        <v>4209</v>
      </c>
      <c r="B5189" s="7">
        <v>4350</v>
      </c>
      <c r="C5189" s="29" t="s">
        <v>4937</v>
      </c>
      <c r="F5189" s="27" t="str">
        <f t="shared" si="80"/>
        <v>QLD4350TOOWOOMBA EAST</v>
      </c>
      <c r="G5189" s="30">
        <v>5177</v>
      </c>
      <c r="H5189" s="49">
        <v>-10.0215525188696</v>
      </c>
      <c r="I5189" s="15">
        <v>-3.1187228349999998</v>
      </c>
      <c r="J5189" s="15">
        <v>-3.1187228349999998</v>
      </c>
      <c r="K5189" s="15">
        <v>-8.1362508840155705</v>
      </c>
      <c r="P5189" s="49">
        <v>-9.7209059433035492</v>
      </c>
      <c r="Q5189" s="15">
        <v>-1.141914417</v>
      </c>
      <c r="R5189" s="15">
        <v>-1.141914417</v>
      </c>
      <c r="S5189" s="15">
        <v>-16.272501768031141</v>
      </c>
      <c r="X5189" s="49">
        <v>-8.5759661125072402</v>
      </c>
      <c r="Y5189" s="15">
        <v>-1.3485858239999999</v>
      </c>
      <c r="Z5189" s="15">
        <v>-1.3485858239999999</v>
      </c>
      <c r="AA5189" s="15">
        <v>-8.1362508840155705</v>
      </c>
      <c r="AF5189" s="49">
        <v>-0.15032328778304499</v>
      </c>
      <c r="AG5189" s="15">
        <v>9.4690355765022094</v>
      </c>
      <c r="AH5189" s="15">
        <v>9.4690355765022094</v>
      </c>
      <c r="AI5189" s="15">
        <v>-16.272501768031141</v>
      </c>
      <c r="AM5189" s="17"/>
    </row>
    <row r="5190" spans="1:39">
      <c r="A5190" s="7" t="s">
        <v>4209</v>
      </c>
      <c r="B5190" s="7">
        <v>4350</v>
      </c>
      <c r="C5190" s="29" t="s">
        <v>4938</v>
      </c>
      <c r="F5190" s="27" t="str">
        <f t="shared" si="80"/>
        <v>QLD4350TOOWOOMBA VILLAGE FAIR</v>
      </c>
      <c r="G5190" s="30">
        <v>5178</v>
      </c>
      <c r="H5190" s="49">
        <v>-10.0215525188696</v>
      </c>
      <c r="I5190" s="15">
        <v>-3.1187228349999998</v>
      </c>
      <c r="J5190" s="15">
        <v>-3.1187228349999998</v>
      </c>
      <c r="K5190" s="15">
        <v>-8.1362508840155705</v>
      </c>
      <c r="P5190" s="49">
        <v>-9.7209059433035492</v>
      </c>
      <c r="Q5190" s="15">
        <v>-1.141914417</v>
      </c>
      <c r="R5190" s="15">
        <v>-1.141914417</v>
      </c>
      <c r="S5190" s="15">
        <v>-16.272501768031141</v>
      </c>
      <c r="X5190" s="49">
        <v>-8.5759661125072402</v>
      </c>
      <c r="Y5190" s="15">
        <v>-1.3485858239999999</v>
      </c>
      <c r="Z5190" s="15">
        <v>-1.3485858239999999</v>
      </c>
      <c r="AA5190" s="15">
        <v>-8.1362508840155705</v>
      </c>
      <c r="AF5190" s="49">
        <v>-0.15032328778304499</v>
      </c>
      <c r="AG5190" s="15">
        <v>3.4690355765022098</v>
      </c>
      <c r="AH5190" s="15">
        <v>3.4690355765022098</v>
      </c>
      <c r="AI5190" s="15">
        <v>-16.272501768031141</v>
      </c>
      <c r="AM5190" s="17"/>
    </row>
    <row r="5191" spans="1:39">
      <c r="A5191" s="7" t="s">
        <v>4209</v>
      </c>
      <c r="B5191" s="7">
        <v>4350</v>
      </c>
      <c r="C5191" s="29" t="s">
        <v>4939</v>
      </c>
      <c r="F5191" s="27" t="str">
        <f t="shared" si="80"/>
        <v>QLD4350TOOWOOMBA WEST</v>
      </c>
      <c r="G5191" s="30">
        <v>5179</v>
      </c>
      <c r="H5191" s="49">
        <v>1.6535561656134901</v>
      </c>
      <c r="I5191" s="15">
        <v>-3.1187228349999998</v>
      </c>
      <c r="J5191" s="15">
        <v>-3.1187228349999998</v>
      </c>
      <c r="K5191" s="15">
        <v>-8.1362508840155705</v>
      </c>
      <c r="P5191" s="49">
        <v>-0.80172420150957102</v>
      </c>
      <c r="Q5191" s="15">
        <v>-1.141914417</v>
      </c>
      <c r="R5191" s="15">
        <v>-1.141914417</v>
      </c>
      <c r="S5191" s="15">
        <v>-16.272501768031141</v>
      </c>
      <c r="X5191" s="49">
        <v>3.0991425735793401</v>
      </c>
      <c r="Y5191" s="15">
        <v>-1.3485858239999999</v>
      </c>
      <c r="Z5191" s="15">
        <v>-1.3485858239999999</v>
      </c>
      <c r="AA5191" s="15">
        <v>-8.1362508840155705</v>
      </c>
      <c r="AF5191" s="49">
        <v>0</v>
      </c>
      <c r="AG5191" s="15">
        <v>3.4690355765022098</v>
      </c>
      <c r="AH5191" s="15">
        <v>3.4690355765022098</v>
      </c>
      <c r="AI5191" s="15">
        <v>-16.272501768031141</v>
      </c>
      <c r="AM5191" s="17"/>
    </row>
    <row r="5192" spans="1:39">
      <c r="A5192" s="7" t="s">
        <v>4209</v>
      </c>
      <c r="B5192" s="7">
        <v>4350</v>
      </c>
      <c r="C5192" s="29" t="s">
        <v>4940</v>
      </c>
      <c r="F5192" s="27" t="str">
        <f t="shared" si="80"/>
        <v>QLD4350TOP CAMP</v>
      </c>
      <c r="G5192" s="30">
        <v>5180</v>
      </c>
      <c r="H5192" s="49">
        <v>1.6535561656134901</v>
      </c>
      <c r="I5192" s="15">
        <v>-3.1187228349999998</v>
      </c>
      <c r="J5192" s="15">
        <v>-3.1187228349999998</v>
      </c>
      <c r="K5192" s="15">
        <v>-8.1362508840155705</v>
      </c>
      <c r="P5192" s="49">
        <v>-0.80172420150957102</v>
      </c>
      <c r="Q5192" s="15">
        <v>-1.141914417</v>
      </c>
      <c r="R5192" s="15">
        <v>-1.141914417</v>
      </c>
      <c r="S5192" s="15">
        <v>-16.272501768031141</v>
      </c>
      <c r="X5192" s="49">
        <v>3.0991425735793401</v>
      </c>
      <c r="Y5192" s="15">
        <v>-1.3485858239999999</v>
      </c>
      <c r="Z5192" s="15">
        <v>-1.3485858239999999</v>
      </c>
      <c r="AA5192" s="15">
        <v>-8.1362508840155705</v>
      </c>
      <c r="AF5192" s="49">
        <v>0</v>
      </c>
      <c r="AG5192" s="15">
        <v>3.4690355765022098</v>
      </c>
      <c r="AH5192" s="15">
        <v>3.4690355765022098</v>
      </c>
      <c r="AI5192" s="15">
        <v>-16.272501768031141</v>
      </c>
      <c r="AM5192" s="17"/>
    </row>
    <row r="5193" spans="1:39">
      <c r="A5193" s="7" t="s">
        <v>4209</v>
      </c>
      <c r="B5193" s="7">
        <v>4350</v>
      </c>
      <c r="C5193" s="29" t="s">
        <v>1478</v>
      </c>
      <c r="F5193" s="27" t="str">
        <f t="shared" si="80"/>
        <v>QLD4350TORRINGTON</v>
      </c>
      <c r="G5193" s="30">
        <v>5181</v>
      </c>
      <c r="H5193" s="49">
        <v>1.8539872159908799</v>
      </c>
      <c r="I5193" s="15">
        <v>-3.1187228349999998</v>
      </c>
      <c r="J5193" s="15">
        <v>-3.1187228349999998</v>
      </c>
      <c r="K5193" s="15">
        <v>-8.1362508840155705</v>
      </c>
      <c r="P5193" s="49">
        <v>-0.60129315113217796</v>
      </c>
      <c r="Q5193" s="15">
        <v>-1.141914417</v>
      </c>
      <c r="R5193" s="15">
        <v>-1.141914417</v>
      </c>
      <c r="S5193" s="15">
        <v>-16.272501768031141</v>
      </c>
      <c r="X5193" s="49">
        <v>3.2995736239567299</v>
      </c>
      <c r="Y5193" s="15">
        <v>-1.3485858239999999</v>
      </c>
      <c r="Z5193" s="15">
        <v>-1.3485858239999999</v>
      </c>
      <c r="AA5193" s="15">
        <v>-8.1362508840155705</v>
      </c>
      <c r="AF5193" s="49">
        <v>0</v>
      </c>
      <c r="AG5193" s="15">
        <v>3.4690355765022098</v>
      </c>
      <c r="AH5193" s="15">
        <v>3.4690355765022098</v>
      </c>
      <c r="AI5193" s="15">
        <v>-16.272501768031141</v>
      </c>
      <c r="AM5193" s="17"/>
    </row>
    <row r="5194" spans="1:39">
      <c r="A5194" s="7" t="s">
        <v>4209</v>
      </c>
      <c r="B5194" s="7">
        <v>4350</v>
      </c>
      <c r="C5194" s="29" t="s">
        <v>4941</v>
      </c>
      <c r="F5194" s="27" t="str">
        <f t="shared" si="80"/>
        <v>QLD4350WELLCAMP</v>
      </c>
      <c r="G5194" s="30">
        <v>5182</v>
      </c>
      <c r="H5194" s="49">
        <v>1.3529095900474</v>
      </c>
      <c r="I5194" s="15">
        <v>-3.1187228349999998</v>
      </c>
      <c r="J5194" s="15">
        <v>-3.1187228349999998</v>
      </c>
      <c r="K5194" s="15">
        <v>-8.1362508840155705</v>
      </c>
      <c r="P5194" s="49">
        <v>-1.0522630144813101</v>
      </c>
      <c r="Q5194" s="15">
        <v>-1.141914417</v>
      </c>
      <c r="R5194" s="15">
        <v>-1.141914417</v>
      </c>
      <c r="S5194" s="15">
        <v>-16.272501768031141</v>
      </c>
      <c r="X5194" s="49">
        <v>2.7483882354189002</v>
      </c>
      <c r="Y5194" s="15">
        <v>-1.3485858239999999</v>
      </c>
      <c r="Z5194" s="15">
        <v>-1.3485858239999999</v>
      </c>
      <c r="AA5194" s="15">
        <v>-8.1362508840155705</v>
      </c>
      <c r="AF5194" s="49">
        <v>0</v>
      </c>
      <c r="AG5194" s="15">
        <v>3.4690355765022098</v>
      </c>
      <c r="AH5194" s="15">
        <v>3.4690355765022098</v>
      </c>
      <c r="AI5194" s="15">
        <v>-16.272501768031141</v>
      </c>
      <c r="AM5194" s="17"/>
    </row>
    <row r="5195" spans="1:39">
      <c r="A5195" s="7" t="s">
        <v>4209</v>
      </c>
      <c r="B5195" s="7">
        <v>4350</v>
      </c>
      <c r="C5195" s="29" t="s">
        <v>1209</v>
      </c>
      <c r="F5195" s="27" t="str">
        <f t="shared" si="80"/>
        <v>QLD4350WESTBROOK</v>
      </c>
      <c r="G5195" s="30">
        <v>5183</v>
      </c>
      <c r="H5195" s="49">
        <v>1.9542027411795799</v>
      </c>
      <c r="I5195" s="15">
        <v>-3.1187228349999998</v>
      </c>
      <c r="J5195" s="15">
        <v>-3.1187228349999998</v>
      </c>
      <c r="K5195" s="15">
        <v>-8.1362508840155705</v>
      </c>
      <c r="P5195" s="49">
        <v>-0.50107762594348204</v>
      </c>
      <c r="Q5195" s="15">
        <v>-1.141914417</v>
      </c>
      <c r="R5195" s="15">
        <v>-1.141914417</v>
      </c>
      <c r="S5195" s="15">
        <v>-16.272501768031141</v>
      </c>
      <c r="X5195" s="49">
        <v>3.3496813865510799</v>
      </c>
      <c r="Y5195" s="15">
        <v>-1.3485858239999999</v>
      </c>
      <c r="Z5195" s="15">
        <v>-1.3485858239999999</v>
      </c>
      <c r="AA5195" s="15">
        <v>-8.1362508840155705</v>
      </c>
      <c r="AF5195" s="49">
        <v>0</v>
      </c>
      <c r="AG5195" s="15">
        <v>3.4690355765022098</v>
      </c>
      <c r="AH5195" s="15">
        <v>3.4690355765022098</v>
      </c>
      <c r="AI5195" s="15">
        <v>-16.272501768031141</v>
      </c>
      <c r="AM5195" s="17"/>
    </row>
    <row r="5196" spans="1:39">
      <c r="A5196" s="7" t="s">
        <v>4209</v>
      </c>
      <c r="B5196" s="7">
        <v>4350</v>
      </c>
      <c r="C5196" s="29" t="s">
        <v>4942</v>
      </c>
      <c r="F5196" s="27" t="str">
        <f t="shared" si="80"/>
        <v>QLD4350WILSONTON</v>
      </c>
      <c r="G5196" s="30">
        <v>5184</v>
      </c>
      <c r="H5196" s="49">
        <v>2.05441826636828</v>
      </c>
      <c r="I5196" s="15">
        <v>-3.1187228349999998</v>
      </c>
      <c r="J5196" s="15">
        <v>-3.1187228349999998</v>
      </c>
      <c r="K5196" s="15">
        <v>-8.1362508840155705</v>
      </c>
      <c r="P5196" s="49">
        <v>-0.45096986334913403</v>
      </c>
      <c r="Q5196" s="15">
        <v>-1.141914417</v>
      </c>
      <c r="R5196" s="15">
        <v>-1.141914417</v>
      </c>
      <c r="S5196" s="15">
        <v>-16.272501768031141</v>
      </c>
      <c r="X5196" s="49">
        <v>3.4498969117397702</v>
      </c>
      <c r="Y5196" s="15">
        <v>-1.3485858239999999</v>
      </c>
      <c r="Z5196" s="15">
        <v>-1.3485858239999999</v>
      </c>
      <c r="AA5196" s="15">
        <v>-8.1362508840155705</v>
      </c>
      <c r="AF5196" s="49">
        <v>0</v>
      </c>
      <c r="AG5196" s="15">
        <v>9.4690355765022094</v>
      </c>
      <c r="AH5196" s="15">
        <v>9.4690355765022094</v>
      </c>
      <c r="AI5196" s="15">
        <v>-16.272501768031141</v>
      </c>
      <c r="AM5196" s="17"/>
    </row>
    <row r="5197" spans="1:39">
      <c r="A5197" s="7" t="s">
        <v>4209</v>
      </c>
      <c r="B5197" s="7">
        <v>4350</v>
      </c>
      <c r="C5197" s="29" t="s">
        <v>4943</v>
      </c>
      <c r="F5197" s="27" t="str">
        <f t="shared" si="80"/>
        <v>QLD4350WYALLA PLAZA</v>
      </c>
      <c r="G5197" s="30">
        <v>5185</v>
      </c>
      <c r="H5197" s="49">
        <v>1.9542027411795799</v>
      </c>
      <c r="I5197" s="15">
        <v>-3.1187228349999998</v>
      </c>
      <c r="J5197" s="15">
        <v>-3.1187228349999998</v>
      </c>
      <c r="K5197" s="15">
        <v>-8.1362508840155705</v>
      </c>
      <c r="P5197" s="49">
        <v>-0.50107762594348204</v>
      </c>
      <c r="Q5197" s="15">
        <v>-1.141914417</v>
      </c>
      <c r="R5197" s="15">
        <v>-1.141914417</v>
      </c>
      <c r="S5197" s="15">
        <v>-16.272501768031141</v>
      </c>
      <c r="X5197" s="49">
        <v>3.3496813865510799</v>
      </c>
      <c r="Y5197" s="15">
        <v>-1.3485858239999999</v>
      </c>
      <c r="Z5197" s="15">
        <v>-1.3485858239999999</v>
      </c>
      <c r="AA5197" s="15">
        <v>-8.1362508840155705</v>
      </c>
      <c r="AF5197" s="49">
        <v>0</v>
      </c>
      <c r="AG5197" s="15">
        <v>3.4690355765022098</v>
      </c>
      <c r="AH5197" s="15">
        <v>3.4690355765022098</v>
      </c>
      <c r="AI5197" s="15">
        <v>-16.272501768031141</v>
      </c>
      <c r="AM5197" s="17"/>
    </row>
    <row r="5198" spans="1:39">
      <c r="A5198" s="7" t="s">
        <v>4209</v>
      </c>
      <c r="B5198" s="7">
        <v>4352</v>
      </c>
      <c r="C5198" s="29" t="s">
        <v>4944</v>
      </c>
      <c r="F5198" s="27" t="str">
        <f t="shared" ref="F5198:F5261" si="81">TRIM(A5198)&amp;IF(LEN(TRIM(B5198))=3,"0"&amp;TRIM(B5198),TRIM(B5198))&amp;TRIM(C5198)</f>
        <v>QLD4352AMIENS</v>
      </c>
      <c r="G5198" s="30">
        <v>5186</v>
      </c>
      <c r="H5198" s="49">
        <v>1.3362056663089501</v>
      </c>
      <c r="I5198" s="15">
        <v>1.718527044</v>
      </c>
      <c r="J5198" s="15">
        <v>1.718527044</v>
      </c>
      <c r="K5198" s="15">
        <v>-5.3560511889715166</v>
      </c>
      <c r="P5198" s="49">
        <v>-1.0021552518869601</v>
      </c>
      <c r="Q5198" s="15">
        <v>2.6724796259999999</v>
      </c>
      <c r="R5198" s="15">
        <v>2.6724796259999999</v>
      </c>
      <c r="S5198" s="15">
        <v>-10.712102377943033</v>
      </c>
      <c r="X5198" s="49">
        <v>2.8986338505578502</v>
      </c>
      <c r="Y5198" s="15">
        <v>3.401593557</v>
      </c>
      <c r="Z5198" s="15">
        <v>3.401593557</v>
      </c>
      <c r="AA5198" s="15">
        <v>-5.3560511889715166</v>
      </c>
      <c r="AF5198" s="49">
        <v>0.30064657556608898</v>
      </c>
      <c r="AG5198" s="15">
        <v>1.9559422627312399</v>
      </c>
      <c r="AH5198" s="15">
        <v>1.9559422627312399</v>
      </c>
      <c r="AI5198" s="15">
        <v>-10.712102377943033</v>
      </c>
      <c r="AM5198" s="17"/>
    </row>
    <row r="5199" spans="1:39">
      <c r="A5199" s="7" t="s">
        <v>4209</v>
      </c>
      <c r="B5199" s="7">
        <v>4352</v>
      </c>
      <c r="C5199" s="29" t="s">
        <v>4945</v>
      </c>
      <c r="F5199" s="27" t="str">
        <f t="shared" si="81"/>
        <v>QLD4352BALLARD</v>
      </c>
      <c r="G5199" s="30">
        <v>5187</v>
      </c>
      <c r="H5199" s="49">
        <v>1.6535561656134901</v>
      </c>
      <c r="I5199" s="15">
        <v>1.718527044</v>
      </c>
      <c r="J5199" s="15">
        <v>1.718527044</v>
      </c>
      <c r="K5199" s="15">
        <v>-5.3560511889715166</v>
      </c>
      <c r="P5199" s="49">
        <v>-0.80172420150957102</v>
      </c>
      <c r="Q5199" s="15">
        <v>2.6724796259999999</v>
      </c>
      <c r="R5199" s="15">
        <v>2.6724796259999999</v>
      </c>
      <c r="S5199" s="15">
        <v>-10.712102377943033</v>
      </c>
      <c r="X5199" s="49">
        <v>3.0490348109849901</v>
      </c>
      <c r="Y5199" s="15">
        <v>3.401593557</v>
      </c>
      <c r="Z5199" s="15">
        <v>3.401593557</v>
      </c>
      <c r="AA5199" s="15">
        <v>-5.3560511889715166</v>
      </c>
      <c r="AF5199" s="49">
        <v>0</v>
      </c>
      <c r="AG5199" s="15">
        <v>1.9559422627312399</v>
      </c>
      <c r="AH5199" s="15">
        <v>1.9559422627312399</v>
      </c>
      <c r="AI5199" s="15">
        <v>-10.712102377943033</v>
      </c>
      <c r="AM5199" s="17"/>
    </row>
    <row r="5200" spans="1:39">
      <c r="A5200" s="7" t="s">
        <v>4209</v>
      </c>
      <c r="B5200" s="7">
        <v>4352</v>
      </c>
      <c r="C5200" s="29" t="s">
        <v>4946</v>
      </c>
      <c r="F5200" s="27" t="str">
        <f t="shared" si="81"/>
        <v>QLD4352BAPAUME</v>
      </c>
      <c r="G5200" s="30">
        <v>5188</v>
      </c>
      <c r="H5200" s="49">
        <v>2.5554958923117601</v>
      </c>
      <c r="I5200" s="15">
        <v>1.718527044</v>
      </c>
      <c r="J5200" s="15">
        <v>1.718527044</v>
      </c>
      <c r="K5200" s="15">
        <v>-5.3560511889715166</v>
      </c>
      <c r="P5200" s="49">
        <v>-5.0107762594348203E-2</v>
      </c>
      <c r="Q5200" s="15">
        <v>2.6724796259999999</v>
      </c>
      <c r="R5200" s="15">
        <v>2.6724796259999999</v>
      </c>
      <c r="S5200" s="15">
        <v>-10.712102377943033</v>
      </c>
      <c r="X5200" s="49">
        <v>3.9509745376832601</v>
      </c>
      <c r="Y5200" s="15">
        <v>3.401593557</v>
      </c>
      <c r="Z5200" s="15">
        <v>3.401593557</v>
      </c>
      <c r="AA5200" s="15">
        <v>-5.3560511889715166</v>
      </c>
      <c r="AF5200" s="49">
        <v>0</v>
      </c>
      <c r="AG5200" s="15">
        <v>1.9559422627312399</v>
      </c>
      <c r="AH5200" s="15">
        <v>1.9559422627312399</v>
      </c>
      <c r="AI5200" s="15">
        <v>-10.712102377943033</v>
      </c>
      <c r="AM5200" s="17"/>
    </row>
    <row r="5201" spans="1:39">
      <c r="A5201" s="7" t="s">
        <v>4209</v>
      </c>
      <c r="B5201" s="7">
        <v>4352</v>
      </c>
      <c r="C5201" s="29" t="s">
        <v>4639</v>
      </c>
      <c r="F5201" s="27" t="str">
        <f t="shared" si="81"/>
        <v>QLD4352BIRNAM</v>
      </c>
      <c r="G5201" s="30">
        <v>5189</v>
      </c>
      <c r="H5201" s="49">
        <v>2.5554958923117601</v>
      </c>
      <c r="I5201" s="15">
        <v>1.718527044</v>
      </c>
      <c r="J5201" s="15">
        <v>1.718527044</v>
      </c>
      <c r="K5201" s="15">
        <v>-5.3560511889715166</v>
      </c>
      <c r="P5201" s="49">
        <v>-5.0107762594348203E-2</v>
      </c>
      <c r="Q5201" s="15">
        <v>2.6724796259999999</v>
      </c>
      <c r="R5201" s="15">
        <v>2.6724796259999999</v>
      </c>
      <c r="S5201" s="15">
        <v>-10.712102377943033</v>
      </c>
      <c r="X5201" s="49">
        <v>3.9509745376832601</v>
      </c>
      <c r="Y5201" s="15">
        <v>3.401593557</v>
      </c>
      <c r="Z5201" s="15">
        <v>3.401593557</v>
      </c>
      <c r="AA5201" s="15">
        <v>-5.3560511889715166</v>
      </c>
      <c r="AF5201" s="49">
        <v>0</v>
      </c>
      <c r="AG5201" s="15">
        <v>1.9559422627312399</v>
      </c>
      <c r="AH5201" s="15">
        <v>1.9559422627312399</v>
      </c>
      <c r="AI5201" s="15">
        <v>-10.712102377943033</v>
      </c>
      <c r="AM5201" s="17"/>
    </row>
    <row r="5202" spans="1:39">
      <c r="A5202" s="7" t="s">
        <v>4209</v>
      </c>
      <c r="B5202" s="7">
        <v>4352</v>
      </c>
      <c r="C5202" s="29" t="s">
        <v>4947</v>
      </c>
      <c r="F5202" s="27" t="str">
        <f t="shared" si="81"/>
        <v>QLD4352BLANCHVIEW</v>
      </c>
      <c r="G5202" s="30">
        <v>5190</v>
      </c>
      <c r="H5202" s="49">
        <v>4.0587287701422001</v>
      </c>
      <c r="I5202" s="15">
        <v>1.718527044</v>
      </c>
      <c r="J5202" s="15">
        <v>1.718527044</v>
      </c>
      <c r="K5202" s="15">
        <v>-5.3560511889715166</v>
      </c>
      <c r="P5202" s="49">
        <v>1.40301735264175</v>
      </c>
      <c r="Q5202" s="15">
        <v>2.6724796259999999</v>
      </c>
      <c r="R5202" s="15">
        <v>2.6724796259999999</v>
      </c>
      <c r="S5202" s="15">
        <v>-10.712102377943033</v>
      </c>
      <c r="X5202" s="49">
        <v>5.5043151765046003</v>
      </c>
      <c r="Y5202" s="15">
        <v>3.401593557</v>
      </c>
      <c r="Z5202" s="15">
        <v>3.401593557</v>
      </c>
      <c r="AA5202" s="15">
        <v>-5.3560511889715166</v>
      </c>
      <c r="AF5202" s="49">
        <v>4.0587287701422001</v>
      </c>
      <c r="AG5202" s="15">
        <v>1.9559422627312399</v>
      </c>
      <c r="AH5202" s="15">
        <v>1.9559422627312399</v>
      </c>
      <c r="AI5202" s="15">
        <v>-10.712102377943033</v>
      </c>
      <c r="AM5202" s="17"/>
    </row>
    <row r="5203" spans="1:39">
      <c r="A5203" s="7" t="s">
        <v>4209</v>
      </c>
      <c r="B5203" s="7">
        <v>4352</v>
      </c>
      <c r="C5203" s="29" t="s">
        <v>4948</v>
      </c>
      <c r="F5203" s="27" t="str">
        <f t="shared" si="81"/>
        <v>QLD4352BRANCHVIEW</v>
      </c>
      <c r="G5203" s="30">
        <v>5191</v>
      </c>
      <c r="H5203" s="49">
        <v>4.3593753457082904</v>
      </c>
      <c r="I5203" s="15">
        <v>1.718527044</v>
      </c>
      <c r="J5203" s="15">
        <v>1.718527044</v>
      </c>
      <c r="K5203" s="15">
        <v>-5.3560511889715166</v>
      </c>
      <c r="P5203" s="49">
        <v>1.6535561656134901</v>
      </c>
      <c r="Q5203" s="15">
        <v>2.6724796259999999</v>
      </c>
      <c r="R5203" s="15">
        <v>2.6724796259999999</v>
      </c>
      <c r="S5203" s="15">
        <v>-10.712102377943033</v>
      </c>
      <c r="X5203" s="49">
        <v>5.8049617520706898</v>
      </c>
      <c r="Y5203" s="15">
        <v>3.401593557</v>
      </c>
      <c r="Z5203" s="15">
        <v>3.401593557</v>
      </c>
      <c r="AA5203" s="15">
        <v>-5.3560511889715166</v>
      </c>
      <c r="AF5203" s="49">
        <v>4.0587287701422001</v>
      </c>
      <c r="AG5203" s="15">
        <v>1.9559422627312399</v>
      </c>
      <c r="AH5203" s="15">
        <v>1.9559422627312399</v>
      </c>
      <c r="AI5203" s="15">
        <v>-10.712102377943033</v>
      </c>
      <c r="AM5203" s="17"/>
    </row>
    <row r="5204" spans="1:39">
      <c r="A5204" s="7" t="s">
        <v>4209</v>
      </c>
      <c r="B5204" s="7">
        <v>4352</v>
      </c>
      <c r="C5204" s="29" t="s">
        <v>4949</v>
      </c>
      <c r="F5204" s="27" t="str">
        <f t="shared" si="81"/>
        <v>QLD4352CABARLAH</v>
      </c>
      <c r="G5204" s="30">
        <v>5192</v>
      </c>
      <c r="H5204" s="49">
        <v>4.3593753457082904</v>
      </c>
      <c r="I5204" s="15">
        <v>1.718527044</v>
      </c>
      <c r="J5204" s="15">
        <v>1.718527044</v>
      </c>
      <c r="K5204" s="15">
        <v>-5.3560511889715166</v>
      </c>
      <c r="P5204" s="49">
        <v>1.6535561656134901</v>
      </c>
      <c r="Q5204" s="15">
        <v>2.6724796259999999</v>
      </c>
      <c r="R5204" s="15">
        <v>2.6724796259999999</v>
      </c>
      <c r="S5204" s="15">
        <v>-10.712102377943033</v>
      </c>
      <c r="X5204" s="49">
        <v>5.8049617520706898</v>
      </c>
      <c r="Y5204" s="15">
        <v>3.401593557</v>
      </c>
      <c r="Z5204" s="15">
        <v>3.401593557</v>
      </c>
      <c r="AA5204" s="15">
        <v>-5.3560511889715166</v>
      </c>
      <c r="AF5204" s="49">
        <v>4.0587287701422001</v>
      </c>
      <c r="AG5204" s="15">
        <v>1.9559422627312399</v>
      </c>
      <c r="AH5204" s="15">
        <v>1.9559422627312399</v>
      </c>
      <c r="AI5204" s="15">
        <v>-10.712102377943033</v>
      </c>
      <c r="AM5204" s="17"/>
    </row>
    <row r="5205" spans="1:39">
      <c r="A5205" s="7" t="s">
        <v>4209</v>
      </c>
      <c r="B5205" s="7">
        <v>4352</v>
      </c>
      <c r="C5205" s="29" t="s">
        <v>2768</v>
      </c>
      <c r="F5205" s="27" t="str">
        <f t="shared" si="81"/>
        <v>QLD4352CAWDOR</v>
      </c>
      <c r="G5205" s="30">
        <v>5193</v>
      </c>
      <c r="H5205" s="49">
        <v>4.1589442953309002</v>
      </c>
      <c r="I5205" s="15">
        <v>1.718527044</v>
      </c>
      <c r="J5205" s="15">
        <v>1.718527044</v>
      </c>
      <c r="K5205" s="15">
        <v>-5.3560511889715166</v>
      </c>
      <c r="P5205" s="49">
        <v>1.4531251152361</v>
      </c>
      <c r="Q5205" s="15">
        <v>2.6724796259999999</v>
      </c>
      <c r="R5205" s="15">
        <v>2.6724796259999999</v>
      </c>
      <c r="S5205" s="15">
        <v>-10.712102377943033</v>
      </c>
      <c r="X5205" s="49">
        <v>5.6045307016933004</v>
      </c>
      <c r="Y5205" s="15">
        <v>3.401593557</v>
      </c>
      <c r="Z5205" s="15">
        <v>3.401593557</v>
      </c>
      <c r="AA5205" s="15">
        <v>-5.3560511889715166</v>
      </c>
      <c r="AF5205" s="49">
        <v>4.0587287701422001</v>
      </c>
      <c r="AG5205" s="15">
        <v>1.9559422627312399</v>
      </c>
      <c r="AH5205" s="15">
        <v>1.9559422627312399</v>
      </c>
      <c r="AI5205" s="15">
        <v>-10.712102377943033</v>
      </c>
      <c r="AM5205" s="17"/>
    </row>
    <row r="5206" spans="1:39">
      <c r="A5206" s="7" t="s">
        <v>4209</v>
      </c>
      <c r="B5206" s="7">
        <v>4352</v>
      </c>
      <c r="C5206" s="29" t="s">
        <v>4950</v>
      </c>
      <c r="F5206" s="27" t="str">
        <f t="shared" si="81"/>
        <v>QLD4352CEMENT MILLS</v>
      </c>
      <c r="G5206" s="30">
        <v>5194</v>
      </c>
      <c r="H5206" s="49">
        <v>1.2526940648586999</v>
      </c>
      <c r="I5206" s="15">
        <v>1.718527044</v>
      </c>
      <c r="J5206" s="15">
        <v>1.718527044</v>
      </c>
      <c r="K5206" s="15">
        <v>-5.3560511889715166</v>
      </c>
      <c r="P5206" s="49">
        <v>-1.2025863022643599</v>
      </c>
      <c r="Q5206" s="15">
        <v>2.6724796259999999</v>
      </c>
      <c r="R5206" s="15">
        <v>2.6724796259999999</v>
      </c>
      <c r="S5206" s="15">
        <v>-10.712102377943033</v>
      </c>
      <c r="X5206" s="49">
        <v>2.6481727102302002</v>
      </c>
      <c r="Y5206" s="15">
        <v>3.401593557</v>
      </c>
      <c r="Z5206" s="15">
        <v>3.401593557</v>
      </c>
      <c r="AA5206" s="15">
        <v>-5.3560511889715166</v>
      </c>
      <c r="AF5206" s="49">
        <v>0.90193972669826705</v>
      </c>
      <c r="AG5206" s="15">
        <v>1.9559422627312399</v>
      </c>
      <c r="AH5206" s="15">
        <v>1.9559422627312399</v>
      </c>
      <c r="AI5206" s="15">
        <v>-10.712102377943033</v>
      </c>
      <c r="AM5206" s="17"/>
    </row>
    <row r="5207" spans="1:39">
      <c r="A5207" s="7" t="s">
        <v>4209</v>
      </c>
      <c r="B5207" s="7">
        <v>4352</v>
      </c>
      <c r="C5207" s="29" t="s">
        <v>4951</v>
      </c>
      <c r="F5207" s="27" t="str">
        <f t="shared" si="81"/>
        <v>QLD4352COALBANK</v>
      </c>
      <c r="G5207" s="30">
        <v>5195</v>
      </c>
      <c r="H5207" s="49">
        <v>4.1589442953309002</v>
      </c>
      <c r="I5207" s="15">
        <v>1.718527044</v>
      </c>
      <c r="J5207" s="15">
        <v>1.718527044</v>
      </c>
      <c r="K5207" s="15">
        <v>-5.3560511889715166</v>
      </c>
      <c r="P5207" s="49">
        <v>1.4531251152361</v>
      </c>
      <c r="Q5207" s="15">
        <v>2.6724796259999999</v>
      </c>
      <c r="R5207" s="15">
        <v>2.6724796259999999</v>
      </c>
      <c r="S5207" s="15">
        <v>-10.712102377943033</v>
      </c>
      <c r="X5207" s="49">
        <v>5.6045307016933004</v>
      </c>
      <c r="Y5207" s="15">
        <v>3.401593557</v>
      </c>
      <c r="Z5207" s="15">
        <v>3.401593557</v>
      </c>
      <c r="AA5207" s="15">
        <v>-5.3560511889715166</v>
      </c>
      <c r="AF5207" s="49">
        <v>0.90193972669826705</v>
      </c>
      <c r="AG5207" s="15">
        <v>1.9559422627312399</v>
      </c>
      <c r="AH5207" s="15">
        <v>1.9559422627312399</v>
      </c>
      <c r="AI5207" s="15">
        <v>-10.712102377943033</v>
      </c>
      <c r="AM5207" s="17"/>
    </row>
    <row r="5208" spans="1:39">
      <c r="A5208" s="7" t="s">
        <v>4209</v>
      </c>
      <c r="B5208" s="7">
        <v>4352</v>
      </c>
      <c r="C5208" s="29" t="s">
        <v>4952</v>
      </c>
      <c r="F5208" s="27" t="str">
        <f t="shared" si="81"/>
        <v>QLD4352CONDAMINE PLAINS</v>
      </c>
      <c r="G5208" s="30">
        <v>5196</v>
      </c>
      <c r="H5208" s="49">
        <v>5.1610995472178596</v>
      </c>
      <c r="I5208" s="15">
        <v>1.718527044</v>
      </c>
      <c r="J5208" s="15">
        <v>1.718527044</v>
      </c>
      <c r="K5208" s="15">
        <v>-5.3560511889715166</v>
      </c>
      <c r="P5208" s="49">
        <v>2.3550648419343601</v>
      </c>
      <c r="Q5208" s="15">
        <v>2.6724796259999999</v>
      </c>
      <c r="R5208" s="15">
        <v>2.6724796259999999</v>
      </c>
      <c r="S5208" s="15">
        <v>-10.712102377943033</v>
      </c>
      <c r="X5208" s="49">
        <v>6.6066859535802598</v>
      </c>
      <c r="Y5208" s="15">
        <v>3.401593557</v>
      </c>
      <c r="Z5208" s="15">
        <v>3.401593557</v>
      </c>
      <c r="AA5208" s="15">
        <v>-5.3560511889715166</v>
      </c>
      <c r="AF5208" s="49">
        <v>0.90193972669826705</v>
      </c>
      <c r="AG5208" s="15">
        <v>1.9559422627312399</v>
      </c>
      <c r="AH5208" s="15">
        <v>1.9559422627312399</v>
      </c>
      <c r="AI5208" s="15">
        <v>-10.712102377943033</v>
      </c>
      <c r="AM5208" s="17"/>
    </row>
    <row r="5209" spans="1:39">
      <c r="A5209" s="7" t="s">
        <v>4209</v>
      </c>
      <c r="B5209" s="7">
        <v>4352</v>
      </c>
      <c r="C5209" s="29" t="s">
        <v>4953</v>
      </c>
      <c r="F5209" s="27" t="str">
        <f t="shared" si="81"/>
        <v>QLD4352CUTELLA</v>
      </c>
      <c r="G5209" s="30">
        <v>5197</v>
      </c>
      <c r="H5209" s="49">
        <v>0.25053881297174102</v>
      </c>
      <c r="I5209" s="15">
        <v>1.718527044</v>
      </c>
      <c r="J5209" s="15">
        <v>1.718527044</v>
      </c>
      <c r="K5209" s="15">
        <v>-5.4002632098806238</v>
      </c>
      <c r="P5209" s="49">
        <v>-2.3550648419343601</v>
      </c>
      <c r="Q5209" s="15">
        <v>2.6724796259999999</v>
      </c>
      <c r="R5209" s="15">
        <v>2.6724796259999999</v>
      </c>
      <c r="S5209" s="15">
        <v>-10.800526419761248</v>
      </c>
      <c r="X5209" s="49">
        <v>1.6460174583432401</v>
      </c>
      <c r="Y5209" s="15">
        <v>3.401593557</v>
      </c>
      <c r="Z5209" s="15">
        <v>3.401593557</v>
      </c>
      <c r="AA5209" s="15">
        <v>-5.4002632098806238</v>
      </c>
      <c r="AF5209" s="49">
        <v>0.90193972669826705</v>
      </c>
      <c r="AG5209" s="15">
        <v>1.9559422627312399</v>
      </c>
      <c r="AH5209" s="15">
        <v>1.9559422627312399</v>
      </c>
      <c r="AI5209" s="15">
        <v>-10.800526419761248</v>
      </c>
      <c r="AM5209" s="17"/>
    </row>
    <row r="5210" spans="1:39">
      <c r="A5210" s="7" t="s">
        <v>4209</v>
      </c>
      <c r="B5210" s="7">
        <v>4352</v>
      </c>
      <c r="C5210" s="29" t="s">
        <v>4954</v>
      </c>
      <c r="F5210" s="27" t="str">
        <f t="shared" si="81"/>
        <v>QLD4352DERRYMORE</v>
      </c>
      <c r="G5210" s="30">
        <v>5198</v>
      </c>
      <c r="H5210" s="49">
        <v>0.75161643891522301</v>
      </c>
      <c r="I5210" s="15">
        <v>1.718527044</v>
      </c>
      <c r="J5210" s="15">
        <v>1.718527044</v>
      </c>
      <c r="K5210" s="15">
        <v>-5.3560511889715166</v>
      </c>
      <c r="P5210" s="49">
        <v>-1.7537716908021901</v>
      </c>
      <c r="Q5210" s="15">
        <v>2.6724796259999999</v>
      </c>
      <c r="R5210" s="15">
        <v>2.6724796259999999</v>
      </c>
      <c r="S5210" s="15">
        <v>-10.712102377943033</v>
      </c>
      <c r="X5210" s="49">
        <v>2.19720284688107</v>
      </c>
      <c r="Y5210" s="15">
        <v>3.401593557</v>
      </c>
      <c r="Z5210" s="15">
        <v>3.401593557</v>
      </c>
      <c r="AA5210" s="15">
        <v>-5.3560511889715166</v>
      </c>
      <c r="AF5210" s="49">
        <v>0.90193972669826705</v>
      </c>
      <c r="AG5210" s="15">
        <v>1.9559422627312399</v>
      </c>
      <c r="AH5210" s="15">
        <v>1.9559422627312399</v>
      </c>
      <c r="AI5210" s="15">
        <v>-10.712102377943033</v>
      </c>
      <c r="AM5210" s="17"/>
    </row>
    <row r="5211" spans="1:39">
      <c r="A5211" s="7" t="s">
        <v>4209</v>
      </c>
      <c r="B5211" s="7">
        <v>4352</v>
      </c>
      <c r="C5211" s="29" t="s">
        <v>4955</v>
      </c>
      <c r="F5211" s="27" t="str">
        <f t="shared" si="81"/>
        <v>QLD4352DJUAN</v>
      </c>
      <c r="G5211" s="30">
        <v>5199</v>
      </c>
      <c r="H5211" s="49">
        <v>4.1589442953309002</v>
      </c>
      <c r="I5211" s="15">
        <v>1.718527044</v>
      </c>
      <c r="J5211" s="15">
        <v>1.718527044</v>
      </c>
      <c r="K5211" s="15">
        <v>-5.3560511889715166</v>
      </c>
      <c r="P5211" s="49">
        <v>1.4531251152361</v>
      </c>
      <c r="Q5211" s="15">
        <v>2.6724796259999999</v>
      </c>
      <c r="R5211" s="15">
        <v>2.6724796259999999</v>
      </c>
      <c r="S5211" s="15">
        <v>-10.712102377943033</v>
      </c>
      <c r="X5211" s="49">
        <v>5.5544229390989504</v>
      </c>
      <c r="Y5211" s="15">
        <v>3.401593557</v>
      </c>
      <c r="Z5211" s="15">
        <v>3.401593557</v>
      </c>
      <c r="AA5211" s="15">
        <v>-5.3560511889715166</v>
      </c>
      <c r="AF5211" s="49">
        <v>0.90193972669826705</v>
      </c>
      <c r="AG5211" s="15">
        <v>1.9559422627312399</v>
      </c>
      <c r="AH5211" s="15">
        <v>1.9559422627312399</v>
      </c>
      <c r="AI5211" s="15">
        <v>-10.712102377943033</v>
      </c>
      <c r="AM5211" s="17"/>
    </row>
    <row r="5212" spans="1:39">
      <c r="A5212" s="7" t="s">
        <v>4209</v>
      </c>
      <c r="B5212" s="7">
        <v>4352</v>
      </c>
      <c r="C5212" s="29" t="s">
        <v>4956</v>
      </c>
      <c r="F5212" s="27" t="str">
        <f t="shared" si="81"/>
        <v>QLD4352DOCTOR CREEK</v>
      </c>
      <c r="G5212" s="30">
        <v>5200</v>
      </c>
      <c r="H5212" s="49">
        <v>3.8582977197648098</v>
      </c>
      <c r="I5212" s="15">
        <v>1.718527044</v>
      </c>
      <c r="J5212" s="15">
        <v>1.718527044</v>
      </c>
      <c r="K5212" s="15">
        <v>-5.4002632098806238</v>
      </c>
      <c r="P5212" s="49">
        <v>1.1524785396700099</v>
      </c>
      <c r="Q5212" s="15">
        <v>2.6724796259999999</v>
      </c>
      <c r="R5212" s="15">
        <v>2.6724796259999999</v>
      </c>
      <c r="S5212" s="15">
        <v>-10.800526419761248</v>
      </c>
      <c r="X5212" s="49">
        <v>5.3038841261272101</v>
      </c>
      <c r="Y5212" s="15">
        <v>3.401593557</v>
      </c>
      <c r="Z5212" s="15">
        <v>3.401593557</v>
      </c>
      <c r="AA5212" s="15">
        <v>-5.4002632098806238</v>
      </c>
      <c r="AF5212" s="49">
        <v>0.90193972669826705</v>
      </c>
      <c r="AG5212" s="15">
        <v>1.9559422627312399</v>
      </c>
      <c r="AH5212" s="15">
        <v>1.9559422627312399</v>
      </c>
      <c r="AI5212" s="15">
        <v>-10.800526419761248</v>
      </c>
      <c r="AM5212" s="17"/>
    </row>
    <row r="5213" spans="1:39">
      <c r="A5213" s="7" t="s">
        <v>4209</v>
      </c>
      <c r="B5213" s="7">
        <v>4352</v>
      </c>
      <c r="C5213" s="29" t="s">
        <v>4957</v>
      </c>
      <c r="F5213" s="27" t="str">
        <f t="shared" si="81"/>
        <v>QLD4352EVERGREEN</v>
      </c>
      <c r="G5213" s="30">
        <v>5201</v>
      </c>
      <c r="H5213" s="49">
        <v>-0.90193972669826705</v>
      </c>
      <c r="I5213" s="15">
        <v>1.718527044</v>
      </c>
      <c r="J5213" s="15">
        <v>1.718527044</v>
      </c>
      <c r="K5213" s="15">
        <v>-5.3560511889715166</v>
      </c>
      <c r="P5213" s="49">
        <v>-3.50754338160437</v>
      </c>
      <c r="Q5213" s="15">
        <v>2.6724796259999999</v>
      </c>
      <c r="R5213" s="15">
        <v>2.6724796259999999</v>
      </c>
      <c r="S5213" s="15">
        <v>-10.712102377943033</v>
      </c>
      <c r="X5213" s="49">
        <v>0.443431156078883</v>
      </c>
      <c r="Y5213" s="15">
        <v>3.401593557</v>
      </c>
      <c r="Z5213" s="15">
        <v>3.401593557</v>
      </c>
      <c r="AA5213" s="15">
        <v>-5.3560511889715166</v>
      </c>
      <c r="AF5213" s="49">
        <v>0.90193972669826705</v>
      </c>
      <c r="AG5213" s="15">
        <v>1.9559422627312399</v>
      </c>
      <c r="AH5213" s="15">
        <v>1.9559422627312399</v>
      </c>
      <c r="AI5213" s="15">
        <v>-10.712102377943033</v>
      </c>
      <c r="AM5213" s="17"/>
    </row>
    <row r="5214" spans="1:39">
      <c r="A5214" s="7" t="s">
        <v>4209</v>
      </c>
      <c r="B5214" s="7">
        <v>4352</v>
      </c>
      <c r="C5214" s="29" t="s">
        <v>4958</v>
      </c>
      <c r="F5214" s="27" t="str">
        <f t="shared" si="81"/>
        <v>QLD4352FIFTEEN MILE</v>
      </c>
      <c r="G5214" s="30">
        <v>5202</v>
      </c>
      <c r="H5214" s="49">
        <v>-5.0107762594348203E-2</v>
      </c>
      <c r="I5214" s="15">
        <v>1.718527044</v>
      </c>
      <c r="J5214" s="15">
        <v>1.718527044</v>
      </c>
      <c r="K5214" s="15">
        <v>-5.3560511889715166</v>
      </c>
      <c r="P5214" s="49">
        <v>-2.6557114175004499</v>
      </c>
      <c r="Q5214" s="15">
        <v>2.6724796259999999</v>
      </c>
      <c r="R5214" s="15">
        <v>2.6724796259999999</v>
      </c>
      <c r="S5214" s="15">
        <v>-10.712102377943033</v>
      </c>
      <c r="X5214" s="49">
        <v>1.3954786453715</v>
      </c>
      <c r="Y5214" s="15">
        <v>3.401593557</v>
      </c>
      <c r="Z5214" s="15">
        <v>3.401593557</v>
      </c>
      <c r="AA5214" s="15">
        <v>-5.3560511889715166</v>
      </c>
      <c r="AF5214" s="49">
        <v>0.90193972669826705</v>
      </c>
      <c r="AG5214" s="15">
        <v>1.9559422627312399</v>
      </c>
      <c r="AH5214" s="15">
        <v>1.9559422627312399</v>
      </c>
      <c r="AI5214" s="15">
        <v>-10.712102377943033</v>
      </c>
      <c r="AM5214" s="17"/>
    </row>
    <row r="5215" spans="1:39">
      <c r="A5215" s="7" t="s">
        <v>4209</v>
      </c>
      <c r="B5215" s="7">
        <v>4352</v>
      </c>
      <c r="C5215" s="29" t="s">
        <v>4959</v>
      </c>
      <c r="F5215" s="27" t="str">
        <f t="shared" si="81"/>
        <v>QLD4352GEHAM</v>
      </c>
      <c r="G5215" s="30">
        <v>5203</v>
      </c>
      <c r="H5215" s="49">
        <v>3.3572200938213301</v>
      </c>
      <c r="I5215" s="15">
        <v>1.718527044</v>
      </c>
      <c r="J5215" s="15">
        <v>1.718527044</v>
      </c>
      <c r="K5215" s="15">
        <v>-5.3560511889715166</v>
      </c>
      <c r="P5215" s="49">
        <v>0.70150867632087499</v>
      </c>
      <c r="Q5215" s="15">
        <v>2.6724796259999999</v>
      </c>
      <c r="R5215" s="15">
        <v>2.6724796259999999</v>
      </c>
      <c r="S5215" s="15">
        <v>-10.712102377943033</v>
      </c>
      <c r="X5215" s="49">
        <v>4.7526987375893803</v>
      </c>
      <c r="Y5215" s="15">
        <v>3.401593557</v>
      </c>
      <c r="Z5215" s="15">
        <v>3.401593557</v>
      </c>
      <c r="AA5215" s="15">
        <v>-5.3560511889715166</v>
      </c>
      <c r="AF5215" s="49">
        <v>0.90193972669826705</v>
      </c>
      <c r="AG5215" s="15">
        <v>1.9559422627312399</v>
      </c>
      <c r="AH5215" s="15">
        <v>1.9559422627312399</v>
      </c>
      <c r="AI5215" s="15">
        <v>-10.712102377943033</v>
      </c>
      <c r="AM5215" s="17"/>
    </row>
    <row r="5216" spans="1:39">
      <c r="A5216" s="7" t="s">
        <v>4209</v>
      </c>
      <c r="B5216" s="7">
        <v>4352</v>
      </c>
      <c r="C5216" s="29" t="s">
        <v>1436</v>
      </c>
      <c r="F5216" s="27" t="str">
        <f t="shared" si="81"/>
        <v>QLD4352GLENCOE</v>
      </c>
      <c r="G5216" s="30">
        <v>5204</v>
      </c>
      <c r="H5216" s="49">
        <v>-0.90193972669826705</v>
      </c>
      <c r="I5216" s="15">
        <v>1.718527044</v>
      </c>
      <c r="J5216" s="15">
        <v>1.718527044</v>
      </c>
      <c r="K5216" s="15">
        <v>-5.3560511889715166</v>
      </c>
      <c r="P5216" s="49">
        <v>-3.50754338160437</v>
      </c>
      <c r="Q5216" s="15">
        <v>2.6724796259999999</v>
      </c>
      <c r="R5216" s="15">
        <v>2.6724796259999999</v>
      </c>
      <c r="S5216" s="15">
        <v>-10.712102377943033</v>
      </c>
      <c r="X5216" s="49">
        <v>0.443431156078883</v>
      </c>
      <c r="Y5216" s="15">
        <v>3.401593557</v>
      </c>
      <c r="Z5216" s="15">
        <v>3.401593557</v>
      </c>
      <c r="AA5216" s="15">
        <v>-5.3560511889715166</v>
      </c>
      <c r="AF5216" s="49">
        <v>0.90193972669826705</v>
      </c>
      <c r="AG5216" s="15">
        <v>1.9559422627312399</v>
      </c>
      <c r="AH5216" s="15">
        <v>1.9559422627312399</v>
      </c>
      <c r="AI5216" s="15">
        <v>-10.712102377943033</v>
      </c>
      <c r="AM5216" s="17"/>
    </row>
    <row r="5217" spans="1:39">
      <c r="A5217" s="7" t="s">
        <v>4209</v>
      </c>
      <c r="B5217" s="7">
        <v>4352</v>
      </c>
      <c r="C5217" s="29" t="s">
        <v>4960</v>
      </c>
      <c r="F5217" s="27" t="str">
        <f t="shared" si="81"/>
        <v>QLD4352GORE</v>
      </c>
      <c r="G5217" s="30">
        <v>5205</v>
      </c>
      <c r="H5217" s="49">
        <v>3.0565735182552398</v>
      </c>
      <c r="I5217" s="15">
        <v>1.718527044</v>
      </c>
      <c r="J5217" s="15">
        <v>1.718527044</v>
      </c>
      <c r="K5217" s="15">
        <v>-5.3560511889715166</v>
      </c>
      <c r="P5217" s="49">
        <v>0.40086210075478501</v>
      </c>
      <c r="Q5217" s="15">
        <v>2.6724796259999999</v>
      </c>
      <c r="R5217" s="15">
        <v>2.6724796259999999</v>
      </c>
      <c r="S5217" s="15">
        <v>-10.712102377943033</v>
      </c>
      <c r="X5217" s="49">
        <v>4.50215992461764</v>
      </c>
      <c r="Y5217" s="15">
        <v>3.401593557</v>
      </c>
      <c r="Z5217" s="15">
        <v>3.401593557</v>
      </c>
      <c r="AA5217" s="15">
        <v>-5.3560511889715166</v>
      </c>
      <c r="AF5217" s="49">
        <v>0.90193972669826705</v>
      </c>
      <c r="AG5217" s="15">
        <v>1.9559422627312399</v>
      </c>
      <c r="AH5217" s="15">
        <v>1.9559422627312399</v>
      </c>
      <c r="AI5217" s="15">
        <v>-10.712102377943033</v>
      </c>
      <c r="AM5217" s="17"/>
    </row>
    <row r="5218" spans="1:39">
      <c r="A5218" s="7" t="s">
        <v>4209</v>
      </c>
      <c r="B5218" s="7">
        <v>4352</v>
      </c>
      <c r="C5218" s="29" t="s">
        <v>4961</v>
      </c>
      <c r="F5218" s="27" t="str">
        <f t="shared" si="81"/>
        <v>QLD4352GOWRIE JUNCTION</v>
      </c>
      <c r="G5218" s="30">
        <v>5206</v>
      </c>
      <c r="H5218" s="49">
        <v>-0.80172420150957102</v>
      </c>
      <c r="I5218" s="15">
        <v>1.718527044</v>
      </c>
      <c r="J5218" s="15">
        <v>1.718527044</v>
      </c>
      <c r="K5218" s="15">
        <v>-5.3560511889715166</v>
      </c>
      <c r="P5218" s="49">
        <v>-3.4073278564156801</v>
      </c>
      <c r="Q5218" s="15">
        <v>2.6724796259999999</v>
      </c>
      <c r="R5218" s="15">
        <v>2.6724796259999999</v>
      </c>
      <c r="S5218" s="15">
        <v>-10.712102377943033</v>
      </c>
      <c r="X5218" s="49">
        <v>0.64386220645627601</v>
      </c>
      <c r="Y5218" s="15">
        <v>3.401593557</v>
      </c>
      <c r="Z5218" s="15">
        <v>3.401593557</v>
      </c>
      <c r="AA5218" s="15">
        <v>-5.3560511889715166</v>
      </c>
      <c r="AF5218" s="49">
        <v>0.90193972669826705</v>
      </c>
      <c r="AG5218" s="15">
        <v>1.9559422627312399</v>
      </c>
      <c r="AH5218" s="15">
        <v>1.9559422627312399</v>
      </c>
      <c r="AI5218" s="15">
        <v>-10.712102377943033</v>
      </c>
      <c r="AM5218" s="17"/>
    </row>
    <row r="5219" spans="1:39">
      <c r="A5219" s="7" t="s">
        <v>4209</v>
      </c>
      <c r="B5219" s="7">
        <v>4352</v>
      </c>
      <c r="C5219" s="29" t="s">
        <v>4962</v>
      </c>
      <c r="F5219" s="27" t="str">
        <f t="shared" si="81"/>
        <v>QLD4352GOWRIE LITTLE PLAIN</v>
      </c>
      <c r="G5219" s="30">
        <v>5207</v>
      </c>
      <c r="H5219" s="49">
        <v>-0.25053881297174102</v>
      </c>
      <c r="I5219" s="15">
        <v>1.718527044</v>
      </c>
      <c r="J5219" s="15">
        <v>1.718527044</v>
      </c>
      <c r="K5219" s="15">
        <v>-5.4002632098806238</v>
      </c>
      <c r="P5219" s="49">
        <v>-2.85614246787785</v>
      </c>
      <c r="Q5219" s="15">
        <v>2.6724796259999999</v>
      </c>
      <c r="R5219" s="15">
        <v>2.6724796259999999</v>
      </c>
      <c r="S5219" s="15">
        <v>-10.800526419761248</v>
      </c>
      <c r="X5219" s="49">
        <v>1.1449398323997599</v>
      </c>
      <c r="Y5219" s="15">
        <v>3.401593557</v>
      </c>
      <c r="Z5219" s="15">
        <v>3.401593557</v>
      </c>
      <c r="AA5219" s="15">
        <v>-5.4002632098806238</v>
      </c>
      <c r="AF5219" s="49">
        <v>0.90193972669826705</v>
      </c>
      <c r="AG5219" s="15">
        <v>1.9559422627312399</v>
      </c>
      <c r="AH5219" s="15">
        <v>1.9559422627312399</v>
      </c>
      <c r="AI5219" s="15">
        <v>-10.800526419761248</v>
      </c>
      <c r="AM5219" s="17"/>
    </row>
    <row r="5220" spans="1:39">
      <c r="A5220" s="7" t="s">
        <v>4209</v>
      </c>
      <c r="B5220" s="7">
        <v>4352</v>
      </c>
      <c r="C5220" s="29" t="s">
        <v>4963</v>
      </c>
      <c r="F5220" s="27" t="str">
        <f t="shared" si="81"/>
        <v>QLD4352GRAPETREE</v>
      </c>
      <c r="G5220" s="30">
        <v>5208</v>
      </c>
      <c r="H5220" s="49">
        <v>0.25053881297174102</v>
      </c>
      <c r="I5220" s="15">
        <v>1.718527044</v>
      </c>
      <c r="J5220" s="15">
        <v>1.718527044</v>
      </c>
      <c r="K5220" s="15">
        <v>-5.4002632098806238</v>
      </c>
      <c r="P5220" s="49">
        <v>-2.3550648419343601</v>
      </c>
      <c r="Q5220" s="15">
        <v>2.6724796259999999</v>
      </c>
      <c r="R5220" s="15">
        <v>2.6724796259999999</v>
      </c>
      <c r="S5220" s="15">
        <v>-10.800526419761248</v>
      </c>
      <c r="X5220" s="49">
        <v>1.6460174583432401</v>
      </c>
      <c r="Y5220" s="15">
        <v>3.401593557</v>
      </c>
      <c r="Z5220" s="15">
        <v>3.401593557</v>
      </c>
      <c r="AA5220" s="15">
        <v>-5.4002632098806238</v>
      </c>
      <c r="AF5220" s="49">
        <v>0.90193972669826705</v>
      </c>
      <c r="AG5220" s="15">
        <v>1.9559422627312399</v>
      </c>
      <c r="AH5220" s="15">
        <v>1.9559422627312399</v>
      </c>
      <c r="AI5220" s="15">
        <v>-10.800526419761248</v>
      </c>
      <c r="AM5220" s="17"/>
    </row>
    <row r="5221" spans="1:39">
      <c r="A5221" s="7" t="s">
        <v>4209</v>
      </c>
      <c r="B5221" s="7">
        <v>4352</v>
      </c>
      <c r="C5221" s="29" t="s">
        <v>4964</v>
      </c>
      <c r="F5221" s="27" t="str">
        <f t="shared" si="81"/>
        <v>QLD4352GROOMSVILLE</v>
      </c>
      <c r="G5221" s="30">
        <v>5209</v>
      </c>
      <c r="H5221" s="49">
        <v>2.6557114175004499</v>
      </c>
      <c r="I5221" s="15">
        <v>1.718527044</v>
      </c>
      <c r="J5221" s="15">
        <v>1.718527044</v>
      </c>
      <c r="K5221" s="15">
        <v>-5.3560511889715166</v>
      </c>
      <c r="P5221" s="49">
        <v>5.0107762594348203E-2</v>
      </c>
      <c r="Q5221" s="15">
        <v>2.6724796259999999</v>
      </c>
      <c r="R5221" s="15">
        <v>2.6724796259999999</v>
      </c>
      <c r="S5221" s="15">
        <v>-10.712102377943033</v>
      </c>
      <c r="X5221" s="49">
        <v>4.0511900612684997</v>
      </c>
      <c r="Y5221" s="15">
        <v>3.401593557</v>
      </c>
      <c r="Z5221" s="15">
        <v>3.401593557</v>
      </c>
      <c r="AA5221" s="15">
        <v>-5.3560511889715166</v>
      </c>
      <c r="AF5221" s="49">
        <v>0.90193972669826705</v>
      </c>
      <c r="AG5221" s="15">
        <v>1.9559422627312399</v>
      </c>
      <c r="AH5221" s="15">
        <v>1.9559422627312399</v>
      </c>
      <c r="AI5221" s="15">
        <v>-10.712102377943033</v>
      </c>
      <c r="AM5221" s="17"/>
    </row>
    <row r="5222" spans="1:39">
      <c r="A5222" s="7" t="s">
        <v>4209</v>
      </c>
      <c r="B5222" s="7">
        <v>4352</v>
      </c>
      <c r="C5222" s="29" t="s">
        <v>3589</v>
      </c>
      <c r="F5222" s="27" t="str">
        <f t="shared" si="81"/>
        <v>QLD4352HAMPTON</v>
      </c>
      <c r="G5222" s="30">
        <v>5210</v>
      </c>
      <c r="H5222" s="49">
        <v>0.65140091372652598</v>
      </c>
      <c r="I5222" s="15">
        <v>1.718527044</v>
      </c>
      <c r="J5222" s="15">
        <v>1.718527044</v>
      </c>
      <c r="K5222" s="15">
        <v>-5.3560511889715166</v>
      </c>
      <c r="P5222" s="49">
        <v>-1.8539872159908799</v>
      </c>
      <c r="Q5222" s="15">
        <v>2.6724796259999999</v>
      </c>
      <c r="R5222" s="15">
        <v>2.6724796259999999</v>
      </c>
      <c r="S5222" s="15">
        <v>-10.712102377943033</v>
      </c>
      <c r="X5222" s="49">
        <v>2.09698732169237</v>
      </c>
      <c r="Y5222" s="15">
        <v>3.401593557</v>
      </c>
      <c r="Z5222" s="15">
        <v>3.401593557</v>
      </c>
      <c r="AA5222" s="15">
        <v>-5.3560511889715166</v>
      </c>
      <c r="AF5222" s="49">
        <v>0.90193972669826705</v>
      </c>
      <c r="AG5222" s="15">
        <v>7.9559422627312397</v>
      </c>
      <c r="AH5222" s="15">
        <v>7.9559422627312397</v>
      </c>
      <c r="AI5222" s="15">
        <v>-10.712102377943033</v>
      </c>
      <c r="AM5222" s="17"/>
    </row>
    <row r="5223" spans="1:39">
      <c r="A5223" s="7" t="s">
        <v>4209</v>
      </c>
      <c r="B5223" s="7">
        <v>4352</v>
      </c>
      <c r="C5223" s="29" t="s">
        <v>934</v>
      </c>
      <c r="F5223" s="27" t="str">
        <f t="shared" si="81"/>
        <v>QLD4352HIGHFIELDS</v>
      </c>
      <c r="G5223" s="30">
        <v>5211</v>
      </c>
      <c r="H5223" s="49">
        <v>-0.80172420150957102</v>
      </c>
      <c r="I5223" s="15">
        <v>1.718527044</v>
      </c>
      <c r="J5223" s="15">
        <v>1.718527044</v>
      </c>
      <c r="K5223" s="15">
        <v>-5.3560511889715166</v>
      </c>
      <c r="P5223" s="49">
        <v>-3.4073278564156801</v>
      </c>
      <c r="Q5223" s="15">
        <v>2.6724796259999999</v>
      </c>
      <c r="R5223" s="15">
        <v>2.6724796259999999</v>
      </c>
      <c r="S5223" s="15">
        <v>-10.712102377943033</v>
      </c>
      <c r="X5223" s="49">
        <v>0.64386220645627601</v>
      </c>
      <c r="Y5223" s="15">
        <v>3.401593557</v>
      </c>
      <c r="Z5223" s="15">
        <v>3.401593557</v>
      </c>
      <c r="AA5223" s="15">
        <v>-5.3560511889715166</v>
      </c>
      <c r="AF5223" s="49">
        <v>0.90193972669826705</v>
      </c>
      <c r="AG5223" s="15">
        <v>1.9559422627312399</v>
      </c>
      <c r="AH5223" s="15">
        <v>1.9559422627312399</v>
      </c>
      <c r="AI5223" s="15">
        <v>-10.712102377943033</v>
      </c>
      <c r="AM5223" s="17"/>
    </row>
    <row r="5224" spans="1:39">
      <c r="A5224" s="7" t="s">
        <v>4209</v>
      </c>
      <c r="B5224" s="7">
        <v>4352</v>
      </c>
      <c r="C5224" s="29" t="s">
        <v>4965</v>
      </c>
      <c r="F5224" s="27" t="str">
        <f t="shared" si="81"/>
        <v>QLD4352HIGHGROVE</v>
      </c>
      <c r="G5224" s="30">
        <v>5212</v>
      </c>
      <c r="H5224" s="49">
        <v>-5.0107762594348203E-2</v>
      </c>
      <c r="I5224" s="15">
        <v>1.718527044</v>
      </c>
      <c r="J5224" s="15">
        <v>1.718527044</v>
      </c>
      <c r="K5224" s="15">
        <v>-5.4002632098806238</v>
      </c>
      <c r="P5224" s="49">
        <v>-2.6557114175004499</v>
      </c>
      <c r="Q5224" s="15">
        <v>2.6724796259999999</v>
      </c>
      <c r="R5224" s="15">
        <v>2.6724796259999999</v>
      </c>
      <c r="S5224" s="15">
        <v>-10.800526419761248</v>
      </c>
      <c r="X5224" s="49">
        <v>1.3954786453715</v>
      </c>
      <c r="Y5224" s="15">
        <v>3.401593557</v>
      </c>
      <c r="Z5224" s="15">
        <v>3.401593557</v>
      </c>
      <c r="AA5224" s="15">
        <v>-5.4002632098806238</v>
      </c>
      <c r="AF5224" s="49">
        <v>0.90193972669826705</v>
      </c>
      <c r="AG5224" s="15">
        <v>1.9559422627312399</v>
      </c>
      <c r="AH5224" s="15">
        <v>1.9559422627312399</v>
      </c>
      <c r="AI5224" s="15">
        <v>-10.800526419761248</v>
      </c>
      <c r="AM5224" s="17"/>
    </row>
    <row r="5225" spans="1:39">
      <c r="A5225" s="7" t="s">
        <v>4209</v>
      </c>
      <c r="B5225" s="7">
        <v>4352</v>
      </c>
      <c r="C5225" s="29" t="s">
        <v>4966</v>
      </c>
      <c r="F5225" s="27" t="str">
        <f t="shared" si="81"/>
        <v>QLD4352HODGSON VALE</v>
      </c>
      <c r="G5225" s="30">
        <v>5213</v>
      </c>
      <c r="H5225" s="49">
        <v>-0.90193972669826705</v>
      </c>
      <c r="I5225" s="15">
        <v>1.718527044</v>
      </c>
      <c r="J5225" s="15">
        <v>1.718527044</v>
      </c>
      <c r="K5225" s="15">
        <v>-5.3560511889715166</v>
      </c>
      <c r="P5225" s="49">
        <v>-3.50754338160437</v>
      </c>
      <c r="Q5225" s="15">
        <v>2.6724796259999999</v>
      </c>
      <c r="R5225" s="15">
        <v>2.6724796259999999</v>
      </c>
      <c r="S5225" s="15">
        <v>-10.712102377943033</v>
      </c>
      <c r="X5225" s="49">
        <v>0.443431156078883</v>
      </c>
      <c r="Y5225" s="15">
        <v>3.401593557</v>
      </c>
      <c r="Z5225" s="15">
        <v>3.401593557</v>
      </c>
      <c r="AA5225" s="15">
        <v>-5.3560511889715166</v>
      </c>
      <c r="AF5225" s="49">
        <v>0.90193972669826705</v>
      </c>
      <c r="AG5225" s="15">
        <v>1.9559422627312399</v>
      </c>
      <c r="AH5225" s="15">
        <v>1.9559422627312399</v>
      </c>
      <c r="AI5225" s="15">
        <v>-10.712102377943033</v>
      </c>
      <c r="AM5225" s="17"/>
    </row>
    <row r="5226" spans="1:39">
      <c r="A5226" s="7" t="s">
        <v>4209</v>
      </c>
      <c r="B5226" s="7">
        <v>4352</v>
      </c>
      <c r="C5226" s="29" t="s">
        <v>4967</v>
      </c>
      <c r="F5226" s="27" t="str">
        <f t="shared" si="81"/>
        <v>QLD4352IREDALE</v>
      </c>
      <c r="G5226" s="30">
        <v>5214</v>
      </c>
      <c r="H5226" s="49">
        <v>0.95204748929261496</v>
      </c>
      <c r="I5226" s="15">
        <v>1.718527044</v>
      </c>
      <c r="J5226" s="15">
        <v>1.718527044</v>
      </c>
      <c r="K5226" s="15">
        <v>-5.3560511889715166</v>
      </c>
      <c r="P5226" s="49">
        <v>-1.55334064042479</v>
      </c>
      <c r="Q5226" s="15">
        <v>2.6724796259999999</v>
      </c>
      <c r="R5226" s="15">
        <v>2.6724796259999999</v>
      </c>
      <c r="S5226" s="15">
        <v>-10.712102377943033</v>
      </c>
      <c r="X5226" s="49">
        <v>2.3976338972584599</v>
      </c>
      <c r="Y5226" s="15">
        <v>3.401593557</v>
      </c>
      <c r="Z5226" s="15">
        <v>3.401593557</v>
      </c>
      <c r="AA5226" s="15">
        <v>-5.3560511889715166</v>
      </c>
      <c r="AF5226" s="49">
        <v>0.90193972669826705</v>
      </c>
      <c r="AG5226" s="15">
        <v>1.9559422627312399</v>
      </c>
      <c r="AH5226" s="15">
        <v>1.9559422627312399</v>
      </c>
      <c r="AI5226" s="15">
        <v>-10.712102377943033</v>
      </c>
      <c r="AM5226" s="17"/>
    </row>
    <row r="5227" spans="1:39">
      <c r="A5227" s="7" t="s">
        <v>4209</v>
      </c>
      <c r="B5227" s="7">
        <v>4352</v>
      </c>
      <c r="C5227" s="29" t="s">
        <v>4968</v>
      </c>
      <c r="F5227" s="27" t="str">
        <f t="shared" si="81"/>
        <v>QLD4352KARARA</v>
      </c>
      <c r="G5227" s="30">
        <v>5215</v>
      </c>
      <c r="H5227" s="49">
        <v>2.85614246787785</v>
      </c>
      <c r="I5227" s="15">
        <v>1.718527044</v>
      </c>
      <c r="J5227" s="15">
        <v>1.718527044</v>
      </c>
      <c r="K5227" s="15">
        <v>-5.3560511889715166</v>
      </c>
      <c r="P5227" s="49">
        <v>0.25053881297174102</v>
      </c>
      <c r="Q5227" s="15">
        <v>2.6724796259999999</v>
      </c>
      <c r="R5227" s="15">
        <v>2.6724796259999999</v>
      </c>
      <c r="S5227" s="15">
        <v>-10.712102377943033</v>
      </c>
      <c r="X5227" s="49">
        <v>4.2516211116458997</v>
      </c>
      <c r="Y5227" s="15">
        <v>3.401593557</v>
      </c>
      <c r="Z5227" s="15">
        <v>3.401593557</v>
      </c>
      <c r="AA5227" s="15">
        <v>-5.3560511889715166</v>
      </c>
      <c r="AF5227" s="49">
        <v>0.90193972669826705</v>
      </c>
      <c r="AG5227" s="15">
        <v>1.9559422627312399</v>
      </c>
      <c r="AH5227" s="15">
        <v>1.9559422627312399</v>
      </c>
      <c r="AI5227" s="15">
        <v>-10.712102377943033</v>
      </c>
      <c r="AM5227" s="17"/>
    </row>
    <row r="5228" spans="1:39">
      <c r="A5228" s="7" t="s">
        <v>4209</v>
      </c>
      <c r="B5228" s="7">
        <v>4352</v>
      </c>
      <c r="C5228" s="29" t="s">
        <v>4969</v>
      </c>
      <c r="F5228" s="27" t="str">
        <f t="shared" si="81"/>
        <v>QLD4352KLEINTON</v>
      </c>
      <c r="G5228" s="30">
        <v>5216</v>
      </c>
      <c r="H5228" s="49">
        <v>1.2526940648586999</v>
      </c>
      <c r="I5228" s="15">
        <v>1.718527044</v>
      </c>
      <c r="J5228" s="15">
        <v>1.718527044</v>
      </c>
      <c r="K5228" s="15">
        <v>-5.3560511889715166</v>
      </c>
      <c r="P5228" s="49">
        <v>-1.2025863022643599</v>
      </c>
      <c r="Q5228" s="15">
        <v>2.6724796259999999</v>
      </c>
      <c r="R5228" s="15">
        <v>2.6724796259999999</v>
      </c>
      <c r="S5228" s="15">
        <v>-10.712102377943033</v>
      </c>
      <c r="X5228" s="49">
        <v>2.6481727102302002</v>
      </c>
      <c r="Y5228" s="15">
        <v>3.401593557</v>
      </c>
      <c r="Z5228" s="15">
        <v>3.401593557</v>
      </c>
      <c r="AA5228" s="15">
        <v>-5.3560511889715166</v>
      </c>
      <c r="AF5228" s="49">
        <v>0.90193972669826705</v>
      </c>
      <c r="AG5228" s="15">
        <v>1.9559422627312399</v>
      </c>
      <c r="AH5228" s="15">
        <v>1.9559422627312399</v>
      </c>
      <c r="AI5228" s="15">
        <v>-10.712102377943033</v>
      </c>
      <c r="AM5228" s="17"/>
    </row>
    <row r="5229" spans="1:39">
      <c r="A5229" s="7" t="s">
        <v>4209</v>
      </c>
      <c r="B5229" s="7">
        <v>4352</v>
      </c>
      <c r="C5229" s="29" t="s">
        <v>4970</v>
      </c>
      <c r="F5229" s="27" t="str">
        <f t="shared" si="81"/>
        <v>QLD4352KULPI</v>
      </c>
      <c r="G5229" s="30">
        <v>5217</v>
      </c>
      <c r="H5229" s="49">
        <v>-5.0107762594348203E-2</v>
      </c>
      <c r="I5229" s="15">
        <v>1.718527044</v>
      </c>
      <c r="J5229" s="15">
        <v>1.718527044</v>
      </c>
      <c r="K5229" s="15">
        <v>-5.3560511889715166</v>
      </c>
      <c r="P5229" s="49">
        <v>-2.6557114175004499</v>
      </c>
      <c r="Q5229" s="15">
        <v>2.6724796259999999</v>
      </c>
      <c r="R5229" s="15">
        <v>2.6724796259999999</v>
      </c>
      <c r="S5229" s="15">
        <v>-10.712102377943033</v>
      </c>
      <c r="X5229" s="49">
        <v>1.3954786453715</v>
      </c>
      <c r="Y5229" s="15">
        <v>3.401593557</v>
      </c>
      <c r="Z5229" s="15">
        <v>3.401593557</v>
      </c>
      <c r="AA5229" s="15">
        <v>-5.3560511889715166</v>
      </c>
      <c r="AF5229" s="49">
        <v>0.90193972669826705</v>
      </c>
      <c r="AG5229" s="15">
        <v>1.9559422627312399</v>
      </c>
      <c r="AH5229" s="15">
        <v>1.9559422627312399</v>
      </c>
      <c r="AI5229" s="15">
        <v>-10.712102377943033</v>
      </c>
      <c r="AM5229" s="17"/>
    </row>
    <row r="5230" spans="1:39">
      <c r="A5230" s="7" t="s">
        <v>4209</v>
      </c>
      <c r="B5230" s="7">
        <v>4352</v>
      </c>
      <c r="C5230" s="29" t="s">
        <v>4971</v>
      </c>
      <c r="F5230" s="27" t="str">
        <f t="shared" si="81"/>
        <v>QLD4352KURROWAH</v>
      </c>
      <c r="G5230" s="30">
        <v>5218</v>
      </c>
      <c r="H5230" s="49">
        <v>0.55118538853782995</v>
      </c>
      <c r="I5230" s="15">
        <v>1.718527044</v>
      </c>
      <c r="J5230" s="15">
        <v>1.718527044</v>
      </c>
      <c r="K5230" s="15">
        <v>-5.3560511889715166</v>
      </c>
      <c r="P5230" s="49">
        <v>-2.05441826636828</v>
      </c>
      <c r="Q5230" s="15">
        <v>2.6724796259999999</v>
      </c>
      <c r="R5230" s="15">
        <v>2.6724796259999999</v>
      </c>
      <c r="S5230" s="15">
        <v>-10.712102377943033</v>
      </c>
      <c r="X5230" s="49">
        <v>1.94666403390933</v>
      </c>
      <c r="Y5230" s="15">
        <v>3.401593557</v>
      </c>
      <c r="Z5230" s="15">
        <v>3.401593557</v>
      </c>
      <c r="AA5230" s="15">
        <v>-5.3560511889715166</v>
      </c>
      <c r="AF5230" s="49">
        <v>0.90193972669826705</v>
      </c>
      <c r="AG5230" s="15">
        <v>1.9559422627312399</v>
      </c>
      <c r="AH5230" s="15">
        <v>1.9559422627312399</v>
      </c>
      <c r="AI5230" s="15">
        <v>-10.712102377943033</v>
      </c>
      <c r="AM5230" s="17"/>
    </row>
    <row r="5231" spans="1:39">
      <c r="A5231" s="7" t="s">
        <v>4209</v>
      </c>
      <c r="B5231" s="7">
        <v>4352</v>
      </c>
      <c r="C5231" s="29" t="s">
        <v>4972</v>
      </c>
      <c r="F5231" s="27" t="str">
        <f t="shared" si="81"/>
        <v>QLD4352LILYVALE</v>
      </c>
      <c r="G5231" s="30">
        <v>5219</v>
      </c>
      <c r="H5231" s="49">
        <v>1.2526940648586999</v>
      </c>
      <c r="I5231" s="15">
        <v>1.718527044</v>
      </c>
      <c r="J5231" s="15">
        <v>1.718527044</v>
      </c>
      <c r="K5231" s="15">
        <v>-5.4002632098806238</v>
      </c>
      <c r="P5231" s="49">
        <v>-1.2025863022643599</v>
      </c>
      <c r="Q5231" s="15">
        <v>2.6724796259999999</v>
      </c>
      <c r="R5231" s="15">
        <v>2.6724796259999999</v>
      </c>
      <c r="S5231" s="15">
        <v>-10.800526419761248</v>
      </c>
      <c r="X5231" s="49">
        <v>2.6481727102302002</v>
      </c>
      <c r="Y5231" s="15">
        <v>3.401593557</v>
      </c>
      <c r="Z5231" s="15">
        <v>3.401593557</v>
      </c>
      <c r="AA5231" s="15">
        <v>-5.4002632098806238</v>
      </c>
      <c r="AF5231" s="49">
        <v>0.90193972669826705</v>
      </c>
      <c r="AG5231" s="15">
        <v>1.9559422627312399</v>
      </c>
      <c r="AH5231" s="15">
        <v>1.9559422627312399</v>
      </c>
      <c r="AI5231" s="15">
        <v>-10.800526419761248</v>
      </c>
      <c r="AM5231" s="17"/>
    </row>
    <row r="5232" spans="1:39">
      <c r="A5232" s="7" t="s">
        <v>4209</v>
      </c>
      <c r="B5232" s="7">
        <v>4352</v>
      </c>
      <c r="C5232" s="29" t="s">
        <v>4973</v>
      </c>
      <c r="F5232" s="27" t="str">
        <f t="shared" si="81"/>
        <v>QLD4352MACLAGAN</v>
      </c>
      <c r="G5232" s="30">
        <v>5220</v>
      </c>
      <c r="H5232" s="49">
        <v>-0.15032328778304499</v>
      </c>
      <c r="I5232" s="15">
        <v>1.718527044</v>
      </c>
      <c r="J5232" s="15">
        <v>1.718527044</v>
      </c>
      <c r="K5232" s="15">
        <v>-5.3560511889715166</v>
      </c>
      <c r="P5232" s="49">
        <v>-2.7559269426891499</v>
      </c>
      <c r="Q5232" s="15">
        <v>2.6724796259999999</v>
      </c>
      <c r="R5232" s="15">
        <v>2.6724796259999999</v>
      </c>
      <c r="S5232" s="15">
        <v>-10.712102377943033</v>
      </c>
      <c r="X5232" s="49">
        <v>1.24515535758845</v>
      </c>
      <c r="Y5232" s="15">
        <v>3.401593557</v>
      </c>
      <c r="Z5232" s="15">
        <v>3.401593557</v>
      </c>
      <c r="AA5232" s="15">
        <v>-5.3560511889715166</v>
      </c>
      <c r="AF5232" s="49">
        <v>0.90193972669826705</v>
      </c>
      <c r="AG5232" s="15">
        <v>1.9559422627312399</v>
      </c>
      <c r="AH5232" s="15">
        <v>1.9559422627312399</v>
      </c>
      <c r="AI5232" s="15">
        <v>-10.712102377943033</v>
      </c>
      <c r="AM5232" s="17"/>
    </row>
    <row r="5233" spans="1:39">
      <c r="A5233" s="7" t="s">
        <v>4209</v>
      </c>
      <c r="B5233" s="7">
        <v>4352</v>
      </c>
      <c r="C5233" s="29" t="s">
        <v>4974</v>
      </c>
      <c r="F5233" s="27" t="str">
        <f t="shared" si="81"/>
        <v>QLD4352MALLING</v>
      </c>
      <c r="G5233" s="30">
        <v>5221</v>
      </c>
      <c r="H5233" s="49">
        <v>-0.90193972669826705</v>
      </c>
      <c r="I5233" s="15">
        <v>1.718527044</v>
      </c>
      <c r="J5233" s="15">
        <v>1.718527044</v>
      </c>
      <c r="K5233" s="15">
        <v>-5.4002632098806238</v>
      </c>
      <c r="P5233" s="49">
        <v>-3.50754338160437</v>
      </c>
      <c r="Q5233" s="15">
        <v>2.6724796259999999</v>
      </c>
      <c r="R5233" s="15">
        <v>2.6724796259999999</v>
      </c>
      <c r="S5233" s="15">
        <v>-10.800526419761248</v>
      </c>
      <c r="X5233" s="49">
        <v>0.49353891867323202</v>
      </c>
      <c r="Y5233" s="15">
        <v>3.401593557</v>
      </c>
      <c r="Z5233" s="15">
        <v>3.401593557</v>
      </c>
      <c r="AA5233" s="15">
        <v>-5.4002632098806238</v>
      </c>
      <c r="AF5233" s="49">
        <v>0.90193972669826705</v>
      </c>
      <c r="AG5233" s="15">
        <v>1.9559422627312399</v>
      </c>
      <c r="AH5233" s="15">
        <v>1.9559422627312399</v>
      </c>
      <c r="AI5233" s="15">
        <v>-10.800526419761248</v>
      </c>
      <c r="AM5233" s="17"/>
    </row>
    <row r="5234" spans="1:39">
      <c r="A5234" s="7" t="s">
        <v>4209</v>
      </c>
      <c r="B5234" s="7">
        <v>4352</v>
      </c>
      <c r="C5234" s="29" t="s">
        <v>4975</v>
      </c>
      <c r="F5234" s="27" t="str">
        <f t="shared" si="81"/>
        <v>QLD4352MERINGANDAN</v>
      </c>
      <c r="G5234" s="30">
        <v>5222</v>
      </c>
      <c r="H5234" s="49">
        <v>-3.1066812808495898</v>
      </c>
      <c r="I5234" s="15">
        <v>1.718527044</v>
      </c>
      <c r="J5234" s="15">
        <v>1.718527044</v>
      </c>
      <c r="K5234" s="15">
        <v>-5.3560511889715166</v>
      </c>
      <c r="P5234" s="49">
        <v>-4.8103452090574299</v>
      </c>
      <c r="Q5234" s="15">
        <v>2.6724796259999999</v>
      </c>
      <c r="R5234" s="15">
        <v>2.6724796259999999</v>
      </c>
      <c r="S5234" s="15">
        <v>-10.712102377943033</v>
      </c>
      <c r="X5234" s="49">
        <v>-1.7613103980724401</v>
      </c>
      <c r="Y5234" s="15">
        <v>3.401593557</v>
      </c>
      <c r="Z5234" s="15">
        <v>3.401593557</v>
      </c>
      <c r="AA5234" s="15">
        <v>-5.3560511889715166</v>
      </c>
      <c r="AF5234" s="49">
        <v>0.90193972669826705</v>
      </c>
      <c r="AG5234" s="15">
        <v>7.9559422627312397</v>
      </c>
      <c r="AH5234" s="15">
        <v>7.9559422627312397</v>
      </c>
      <c r="AI5234" s="15">
        <v>-10.712102377943033</v>
      </c>
      <c r="AM5234" s="17"/>
    </row>
    <row r="5235" spans="1:39">
      <c r="A5235" s="7" t="s">
        <v>4209</v>
      </c>
      <c r="B5235" s="7">
        <v>4352</v>
      </c>
      <c r="C5235" s="29" t="s">
        <v>4976</v>
      </c>
      <c r="F5235" s="27" t="str">
        <f t="shared" si="81"/>
        <v>QLD4352MERINGANDAN WEST</v>
      </c>
      <c r="G5235" s="30">
        <v>5223</v>
      </c>
      <c r="H5235" s="49">
        <v>3.3572200938213301</v>
      </c>
      <c r="I5235" s="15">
        <v>1.718527044</v>
      </c>
      <c r="J5235" s="15">
        <v>1.718527044</v>
      </c>
      <c r="K5235" s="15">
        <v>-5.3560511889715166</v>
      </c>
      <c r="P5235" s="49">
        <v>0.70150867632087499</v>
      </c>
      <c r="Q5235" s="15">
        <v>2.6724796259999999</v>
      </c>
      <c r="R5235" s="15">
        <v>2.6724796259999999</v>
      </c>
      <c r="S5235" s="15">
        <v>-10.712102377943033</v>
      </c>
      <c r="X5235" s="49">
        <v>4.8028065001837303</v>
      </c>
      <c r="Y5235" s="15">
        <v>3.401593557</v>
      </c>
      <c r="Z5235" s="15">
        <v>3.401593557</v>
      </c>
      <c r="AA5235" s="15">
        <v>-5.3560511889715166</v>
      </c>
      <c r="AF5235" s="49">
        <v>0.90193972669826705</v>
      </c>
      <c r="AG5235" s="15">
        <v>1.9559422627312399</v>
      </c>
      <c r="AH5235" s="15">
        <v>1.9559422627312399</v>
      </c>
      <c r="AI5235" s="15">
        <v>-10.712102377943033</v>
      </c>
      <c r="AM5235" s="17"/>
    </row>
    <row r="5236" spans="1:39">
      <c r="A5236" s="7" t="s">
        <v>4209</v>
      </c>
      <c r="B5236" s="7">
        <v>4352</v>
      </c>
      <c r="C5236" s="29" t="s">
        <v>4977</v>
      </c>
      <c r="F5236" s="27" t="str">
        <f t="shared" si="81"/>
        <v>QLD4352MERRITTS CREEK</v>
      </c>
      <c r="G5236" s="30">
        <v>5224</v>
      </c>
      <c r="H5236" s="49">
        <v>2.9563579930665398</v>
      </c>
      <c r="I5236" s="15">
        <v>1.718527044</v>
      </c>
      <c r="J5236" s="15">
        <v>1.718527044</v>
      </c>
      <c r="K5236" s="15">
        <v>-5.3560511889715166</v>
      </c>
      <c r="P5236" s="49">
        <v>0.350754338160437</v>
      </c>
      <c r="Q5236" s="15">
        <v>2.6724796259999999</v>
      </c>
      <c r="R5236" s="15">
        <v>2.6724796259999999</v>
      </c>
      <c r="S5236" s="15">
        <v>-10.712102377943033</v>
      </c>
      <c r="X5236" s="49">
        <v>4.40194439942894</v>
      </c>
      <c r="Y5236" s="15">
        <v>3.401593557</v>
      </c>
      <c r="Z5236" s="15">
        <v>3.401593557</v>
      </c>
      <c r="AA5236" s="15">
        <v>-5.3560511889715166</v>
      </c>
      <c r="AF5236" s="49">
        <v>0.90193972669826705</v>
      </c>
      <c r="AG5236" s="15">
        <v>1.9559422627312399</v>
      </c>
      <c r="AH5236" s="15">
        <v>1.9559422627312399</v>
      </c>
      <c r="AI5236" s="15">
        <v>-10.712102377943033</v>
      </c>
      <c r="AM5236" s="17"/>
    </row>
    <row r="5237" spans="1:39">
      <c r="A5237" s="7" t="s">
        <v>4209</v>
      </c>
      <c r="B5237" s="7">
        <v>4352</v>
      </c>
      <c r="C5237" s="29" t="s">
        <v>4978</v>
      </c>
      <c r="F5237" s="27" t="str">
        <f t="shared" si="81"/>
        <v>QLD4352MOUNT LUKE</v>
      </c>
      <c r="G5237" s="30">
        <v>5225</v>
      </c>
      <c r="H5237" s="49">
        <v>4.0587287701422001</v>
      </c>
      <c r="I5237" s="15">
        <v>1.718527044</v>
      </c>
      <c r="J5237" s="15">
        <v>1.718527044</v>
      </c>
      <c r="K5237" s="15">
        <v>-5.3560511889715166</v>
      </c>
      <c r="P5237" s="49">
        <v>1.40301735264175</v>
      </c>
      <c r="Q5237" s="15">
        <v>2.6724796259999999</v>
      </c>
      <c r="R5237" s="15">
        <v>2.6724796259999999</v>
      </c>
      <c r="S5237" s="15">
        <v>-10.712102377943033</v>
      </c>
      <c r="X5237" s="49">
        <v>5.5043151765046003</v>
      </c>
      <c r="Y5237" s="15">
        <v>3.401593557</v>
      </c>
      <c r="Z5237" s="15">
        <v>3.401593557</v>
      </c>
      <c r="AA5237" s="15">
        <v>-5.3560511889715166</v>
      </c>
      <c r="AF5237" s="49">
        <v>0.90193972669826705</v>
      </c>
      <c r="AG5237" s="15">
        <v>1.9559422627312399</v>
      </c>
      <c r="AH5237" s="15">
        <v>1.9559422627312399</v>
      </c>
      <c r="AI5237" s="15">
        <v>-10.712102377943033</v>
      </c>
      <c r="AM5237" s="17"/>
    </row>
    <row r="5238" spans="1:39">
      <c r="A5238" s="7" t="s">
        <v>4209</v>
      </c>
      <c r="B5238" s="7">
        <v>4352</v>
      </c>
      <c r="C5238" s="29" t="s">
        <v>4979</v>
      </c>
      <c r="F5238" s="27" t="str">
        <f t="shared" si="81"/>
        <v>QLD4352MUNIGANEEN</v>
      </c>
      <c r="G5238" s="30">
        <v>5226</v>
      </c>
      <c r="H5238" s="49">
        <v>-16.683</v>
      </c>
      <c r="I5238" s="15">
        <v>1.718527044</v>
      </c>
      <c r="J5238" s="15">
        <v>1.718527044</v>
      </c>
      <c r="K5238" s="15">
        <v>-5.4002632098806238</v>
      </c>
      <c r="P5238" s="49">
        <v>-14.958</v>
      </c>
      <c r="Q5238" s="15">
        <v>2.6724796259999999</v>
      </c>
      <c r="R5238" s="15">
        <v>2.6724796259999999</v>
      </c>
      <c r="S5238" s="15">
        <v>-10.800526419761248</v>
      </c>
      <c r="X5238" s="49">
        <v>14.62</v>
      </c>
      <c r="Y5238" s="15">
        <v>3.401593557</v>
      </c>
      <c r="Z5238" s="15">
        <v>3.401593557</v>
      </c>
      <c r="AA5238" s="15">
        <v>-5.4002632098806238</v>
      </c>
      <c r="AF5238" s="49">
        <v>15.75</v>
      </c>
      <c r="AG5238" s="15">
        <v>1.9559422627312399</v>
      </c>
      <c r="AH5238" s="15">
        <v>1.9559422627312399</v>
      </c>
      <c r="AI5238" s="15">
        <v>-10.800526419761248</v>
      </c>
      <c r="AM5238" s="17"/>
    </row>
    <row r="5239" spans="1:39">
      <c r="A5239" s="7" t="s">
        <v>4209</v>
      </c>
      <c r="B5239" s="7">
        <v>4352</v>
      </c>
      <c r="C5239" s="29" t="s">
        <v>4980</v>
      </c>
      <c r="F5239" s="27" t="str">
        <f t="shared" si="81"/>
        <v>QLD4352MURPHYS CREEK</v>
      </c>
      <c r="G5239" s="30">
        <v>5227</v>
      </c>
      <c r="H5239" s="49">
        <v>-0.75161643891522301</v>
      </c>
      <c r="I5239" s="15">
        <v>1.718527044</v>
      </c>
      <c r="J5239" s="15">
        <v>1.718527044</v>
      </c>
      <c r="K5239" s="15">
        <v>-5.3560511889715166</v>
      </c>
      <c r="P5239" s="49">
        <v>-3.3572200938213301</v>
      </c>
      <c r="Q5239" s="15">
        <v>2.6724796259999999</v>
      </c>
      <c r="R5239" s="15">
        <v>2.6724796259999999</v>
      </c>
      <c r="S5239" s="15">
        <v>-10.712102377943033</v>
      </c>
      <c r="X5239" s="49">
        <v>0.69396996905062402</v>
      </c>
      <c r="Y5239" s="15">
        <v>3.401593557</v>
      </c>
      <c r="Z5239" s="15">
        <v>3.401593557</v>
      </c>
      <c r="AA5239" s="15">
        <v>-5.3560511889715166</v>
      </c>
      <c r="AF5239" s="49">
        <v>6.1632547991048297</v>
      </c>
      <c r="AG5239" s="15">
        <v>1.9559422627312399</v>
      </c>
      <c r="AH5239" s="15">
        <v>1.9559422627312399</v>
      </c>
      <c r="AI5239" s="15">
        <v>-10.712102377943033</v>
      </c>
      <c r="AM5239" s="17"/>
    </row>
    <row r="5240" spans="1:39">
      <c r="A5240" s="7" t="s">
        <v>4209</v>
      </c>
      <c r="B5240" s="7">
        <v>4352</v>
      </c>
      <c r="C5240" s="29" t="s">
        <v>4981</v>
      </c>
      <c r="F5240" s="27" t="str">
        <f t="shared" si="81"/>
        <v>QLD4352NARKO</v>
      </c>
      <c r="G5240" s="30">
        <v>5228</v>
      </c>
      <c r="H5240" s="49">
        <v>-1.1023707770756599</v>
      </c>
      <c r="I5240" s="15">
        <v>1.718527044</v>
      </c>
      <c r="J5240" s="15">
        <v>1.718527044</v>
      </c>
      <c r="K5240" s="15">
        <v>-5.4002632098806238</v>
      </c>
      <c r="P5240" s="49">
        <v>-3.70797443198177</v>
      </c>
      <c r="Q5240" s="15">
        <v>2.6724796259999999</v>
      </c>
      <c r="R5240" s="15">
        <v>2.6724796259999999</v>
      </c>
      <c r="S5240" s="15">
        <v>-10.800526419761248</v>
      </c>
      <c r="X5240" s="49">
        <v>0.29310786829583901</v>
      </c>
      <c r="Y5240" s="15">
        <v>3.401593557</v>
      </c>
      <c r="Z5240" s="15">
        <v>3.401593557</v>
      </c>
      <c r="AA5240" s="15">
        <v>-5.4002632098806238</v>
      </c>
      <c r="AF5240" s="49">
        <v>6.1632547991048297</v>
      </c>
      <c r="AG5240" s="15">
        <v>1.9559422627312399</v>
      </c>
      <c r="AH5240" s="15">
        <v>1.9559422627312399</v>
      </c>
      <c r="AI5240" s="15">
        <v>-10.800526419761248</v>
      </c>
      <c r="AM5240" s="17"/>
    </row>
    <row r="5241" spans="1:39">
      <c r="A5241" s="7" t="s">
        <v>4209</v>
      </c>
      <c r="B5241" s="7">
        <v>4352</v>
      </c>
      <c r="C5241" s="29" t="s">
        <v>4982</v>
      </c>
      <c r="F5241" s="27" t="str">
        <f t="shared" si="81"/>
        <v>QLD4352NORTH MACLAGAN</v>
      </c>
      <c r="G5241" s="30">
        <v>5229</v>
      </c>
      <c r="H5241" s="49">
        <v>-5.0107762594348203E-2</v>
      </c>
      <c r="I5241" s="15">
        <v>1.718527044</v>
      </c>
      <c r="J5241" s="15">
        <v>1.718527044</v>
      </c>
      <c r="K5241" s="15">
        <v>-5.4002632098806238</v>
      </c>
      <c r="P5241" s="49">
        <v>-2.6557114175004499</v>
      </c>
      <c r="Q5241" s="15">
        <v>2.6724796259999999</v>
      </c>
      <c r="R5241" s="15">
        <v>2.6724796259999999</v>
      </c>
      <c r="S5241" s="15">
        <v>-10.800526419761248</v>
      </c>
      <c r="X5241" s="49">
        <v>1.3954786453715</v>
      </c>
      <c r="Y5241" s="15">
        <v>3.401593557</v>
      </c>
      <c r="Z5241" s="15">
        <v>3.401593557</v>
      </c>
      <c r="AA5241" s="15">
        <v>-5.4002632098806238</v>
      </c>
      <c r="AF5241" s="49">
        <v>6.1632547991048297</v>
      </c>
      <c r="AG5241" s="15">
        <v>1.9559422627312399</v>
      </c>
      <c r="AH5241" s="15">
        <v>1.9559422627312399</v>
      </c>
      <c r="AI5241" s="15">
        <v>-10.800526419761248</v>
      </c>
      <c r="AM5241" s="17"/>
    </row>
    <row r="5242" spans="1:39">
      <c r="A5242" s="7" t="s">
        <v>4209</v>
      </c>
      <c r="B5242" s="7">
        <v>4352</v>
      </c>
      <c r="C5242" s="29" t="s">
        <v>4983</v>
      </c>
      <c r="F5242" s="27" t="str">
        <f t="shared" si="81"/>
        <v>QLD4352NUTGROVE</v>
      </c>
      <c r="G5242" s="30">
        <v>5230</v>
      </c>
      <c r="H5242" s="49">
        <v>4.8604529716517701</v>
      </c>
      <c r="I5242" s="15">
        <v>1.718527044</v>
      </c>
      <c r="J5242" s="15">
        <v>1.718527044</v>
      </c>
      <c r="K5242" s="15">
        <v>-5.4002632098806238</v>
      </c>
      <c r="P5242" s="49">
        <v>2.05441826636828</v>
      </c>
      <c r="Q5242" s="15">
        <v>2.6724796259999999</v>
      </c>
      <c r="R5242" s="15">
        <v>2.6724796259999999</v>
      </c>
      <c r="S5242" s="15">
        <v>-10.800526419761248</v>
      </c>
      <c r="X5242" s="49">
        <v>6.2559316154198203</v>
      </c>
      <c r="Y5242" s="15">
        <v>3.401593557</v>
      </c>
      <c r="Z5242" s="15">
        <v>3.401593557</v>
      </c>
      <c r="AA5242" s="15">
        <v>-5.4002632098806238</v>
      </c>
      <c r="AF5242" s="49">
        <v>3.8081899571704598</v>
      </c>
      <c r="AG5242" s="15">
        <v>1.9559422627312399</v>
      </c>
      <c r="AH5242" s="15">
        <v>1.9559422627312399</v>
      </c>
      <c r="AI5242" s="15">
        <v>-10.800526419761248</v>
      </c>
      <c r="AM5242" s="17"/>
    </row>
    <row r="5243" spans="1:39">
      <c r="A5243" s="7" t="s">
        <v>4209</v>
      </c>
      <c r="B5243" s="7">
        <v>4352</v>
      </c>
      <c r="C5243" s="29" t="s">
        <v>4984</v>
      </c>
      <c r="F5243" s="27" t="str">
        <f t="shared" si="81"/>
        <v>QLD4352OMAN AMA</v>
      </c>
      <c r="G5243" s="30">
        <v>5231</v>
      </c>
      <c r="H5243" s="49">
        <v>5.4617461227839499</v>
      </c>
      <c r="I5243" s="15">
        <v>1.718527044</v>
      </c>
      <c r="J5243" s="15">
        <v>1.718527044</v>
      </c>
      <c r="K5243" s="15">
        <v>-5.3560511889715166</v>
      </c>
      <c r="P5243" s="49">
        <v>2.6056036549061101</v>
      </c>
      <c r="Q5243" s="15">
        <v>2.6724796259999999</v>
      </c>
      <c r="R5243" s="15">
        <v>2.6724796259999999</v>
      </c>
      <c r="S5243" s="15">
        <v>-10.712102377943033</v>
      </c>
      <c r="X5243" s="49">
        <v>6.8572247665520001</v>
      </c>
      <c r="Y5243" s="15">
        <v>3.401593557</v>
      </c>
      <c r="Z5243" s="15">
        <v>3.401593557</v>
      </c>
      <c r="AA5243" s="15">
        <v>-5.3560511889715166</v>
      </c>
      <c r="AF5243" s="49">
        <v>3.8081899571704598</v>
      </c>
      <c r="AG5243" s="15">
        <v>1.9559422627312399</v>
      </c>
      <c r="AH5243" s="15">
        <v>1.9559422627312399</v>
      </c>
      <c r="AI5243" s="15">
        <v>-10.712102377943033</v>
      </c>
      <c r="AM5243" s="17"/>
    </row>
    <row r="5244" spans="1:39">
      <c r="A5244" s="7" t="s">
        <v>4209</v>
      </c>
      <c r="B5244" s="7">
        <v>4352</v>
      </c>
      <c r="C5244" s="29" t="s">
        <v>4985</v>
      </c>
      <c r="F5244" s="27" t="str">
        <f t="shared" si="81"/>
        <v>QLD4352PALMTREE</v>
      </c>
      <c r="G5244" s="30">
        <v>5232</v>
      </c>
      <c r="H5244" s="49">
        <v>4.8604529716517701</v>
      </c>
      <c r="I5244" s="15">
        <v>1.718527044</v>
      </c>
      <c r="J5244" s="15">
        <v>1.718527044</v>
      </c>
      <c r="K5244" s="15">
        <v>-5.4002632098806238</v>
      </c>
      <c r="P5244" s="49">
        <v>2.05441826636828</v>
      </c>
      <c r="Q5244" s="15">
        <v>2.6724796259999999</v>
      </c>
      <c r="R5244" s="15">
        <v>2.6724796259999999</v>
      </c>
      <c r="S5244" s="15">
        <v>-10.800526419761248</v>
      </c>
      <c r="X5244" s="49">
        <v>6.2559316154198203</v>
      </c>
      <c r="Y5244" s="15">
        <v>3.401593557</v>
      </c>
      <c r="Z5244" s="15">
        <v>3.401593557</v>
      </c>
      <c r="AA5244" s="15">
        <v>-5.4002632098806238</v>
      </c>
      <c r="AF5244" s="49">
        <v>3.8081899571704598</v>
      </c>
      <c r="AG5244" s="15">
        <v>1.9559422627312399</v>
      </c>
      <c r="AH5244" s="15">
        <v>1.9559422627312399</v>
      </c>
      <c r="AI5244" s="15">
        <v>-10.800526419761248</v>
      </c>
      <c r="AM5244" s="17"/>
    </row>
    <row r="5245" spans="1:39">
      <c r="A5245" s="7" t="s">
        <v>4209</v>
      </c>
      <c r="B5245" s="7">
        <v>4352</v>
      </c>
      <c r="C5245" s="29" t="s">
        <v>4986</v>
      </c>
      <c r="F5245" s="27" t="str">
        <f t="shared" si="81"/>
        <v>QLD4352PAMPAS</v>
      </c>
      <c r="G5245" s="30">
        <v>5233</v>
      </c>
      <c r="H5245" s="49">
        <v>6.8647634754256996</v>
      </c>
      <c r="I5245" s="15">
        <v>1.718527044</v>
      </c>
      <c r="J5245" s="15">
        <v>1.718527044</v>
      </c>
      <c r="K5245" s="15">
        <v>-5.3560511889715166</v>
      </c>
      <c r="P5245" s="49">
        <v>4.2591598205196002</v>
      </c>
      <c r="Q5245" s="15">
        <v>2.6724796259999999</v>
      </c>
      <c r="R5245" s="15">
        <v>2.6724796259999999</v>
      </c>
      <c r="S5245" s="15">
        <v>-10.712102377943033</v>
      </c>
      <c r="X5245" s="49">
        <v>8.3103498817881007</v>
      </c>
      <c r="Y5245" s="15">
        <v>3.401593557</v>
      </c>
      <c r="Z5245" s="15">
        <v>3.401593557</v>
      </c>
      <c r="AA5245" s="15">
        <v>-5.3560511889715166</v>
      </c>
      <c r="AF5245" s="49">
        <v>3.8081899571704598</v>
      </c>
      <c r="AG5245" s="15">
        <v>1.9559422627312399</v>
      </c>
      <c r="AH5245" s="15">
        <v>1.9559422627312399</v>
      </c>
      <c r="AI5245" s="15">
        <v>-10.712102377943033</v>
      </c>
      <c r="AM5245" s="17"/>
    </row>
    <row r="5246" spans="1:39">
      <c r="A5246" s="7" t="s">
        <v>4209</v>
      </c>
      <c r="B5246" s="7">
        <v>4352</v>
      </c>
      <c r="C5246" s="29" t="s">
        <v>4987</v>
      </c>
      <c r="F5246" s="27" t="str">
        <f t="shared" si="81"/>
        <v>QLD4352PECHEY</v>
      </c>
      <c r="G5246" s="30">
        <v>5234</v>
      </c>
      <c r="H5246" s="49">
        <v>5.0608840220291702</v>
      </c>
      <c r="I5246" s="15">
        <v>1.718527044</v>
      </c>
      <c r="J5246" s="15">
        <v>1.718527044</v>
      </c>
      <c r="K5246" s="15">
        <v>-5.3560511889715166</v>
      </c>
      <c r="P5246" s="49">
        <v>2.2047415541513198</v>
      </c>
      <c r="Q5246" s="15">
        <v>2.6724796259999999</v>
      </c>
      <c r="R5246" s="15">
        <v>2.6724796259999999</v>
      </c>
      <c r="S5246" s="15">
        <v>-10.712102377943033</v>
      </c>
      <c r="X5246" s="49">
        <v>6.4563626657972204</v>
      </c>
      <c r="Y5246" s="15">
        <v>3.401593557</v>
      </c>
      <c r="Z5246" s="15">
        <v>3.401593557</v>
      </c>
      <c r="AA5246" s="15">
        <v>-5.3560511889715166</v>
      </c>
      <c r="AF5246" s="49">
        <v>3.8081899571704598</v>
      </c>
      <c r="AG5246" s="15">
        <v>1.9559422627312399</v>
      </c>
      <c r="AH5246" s="15">
        <v>1.9559422627312399</v>
      </c>
      <c r="AI5246" s="15">
        <v>-10.712102377943033</v>
      </c>
      <c r="AM5246" s="17"/>
    </row>
    <row r="5247" spans="1:39">
      <c r="A5247" s="7" t="s">
        <v>4209</v>
      </c>
      <c r="B5247" s="7">
        <v>4352</v>
      </c>
      <c r="C5247" s="29" t="s">
        <v>4988</v>
      </c>
      <c r="F5247" s="27" t="str">
        <f t="shared" si="81"/>
        <v>QLD4352PERANGA</v>
      </c>
      <c r="G5247" s="30">
        <v>5235</v>
      </c>
      <c r="H5247" s="49">
        <v>7.26562557618049</v>
      </c>
      <c r="I5247" s="15">
        <v>1.718527044</v>
      </c>
      <c r="J5247" s="15">
        <v>1.718527044</v>
      </c>
      <c r="K5247" s="15">
        <v>-5.3560511889715166</v>
      </c>
      <c r="P5247" s="49">
        <v>5.2112073098122096</v>
      </c>
      <c r="Q5247" s="15">
        <v>2.6724796259999999</v>
      </c>
      <c r="R5247" s="15">
        <v>2.6724796259999999</v>
      </c>
      <c r="S5247" s="15">
        <v>-10.712102377943033</v>
      </c>
      <c r="X5247" s="49">
        <v>8.6611042199485393</v>
      </c>
      <c r="Y5247" s="15">
        <v>3.401593557</v>
      </c>
      <c r="Z5247" s="15">
        <v>3.401593557</v>
      </c>
      <c r="AA5247" s="15">
        <v>-5.3560511889715166</v>
      </c>
      <c r="AF5247" s="49">
        <v>3.8081899571704598</v>
      </c>
      <c r="AG5247" s="15">
        <v>1.9559422627312399</v>
      </c>
      <c r="AH5247" s="15">
        <v>1.9559422627312399</v>
      </c>
      <c r="AI5247" s="15">
        <v>-10.712102377943033</v>
      </c>
      <c r="AM5247" s="17"/>
    </row>
    <row r="5248" spans="1:39">
      <c r="A5248" s="7" t="s">
        <v>4209</v>
      </c>
      <c r="B5248" s="7">
        <v>4352</v>
      </c>
      <c r="C5248" s="29" t="s">
        <v>4989</v>
      </c>
      <c r="F5248" s="27" t="str">
        <f t="shared" si="81"/>
        <v>QLD4352PERSEVERANCE</v>
      </c>
      <c r="G5248" s="30">
        <v>5236</v>
      </c>
      <c r="H5248" s="49">
        <v>6.46390137467092</v>
      </c>
      <c r="I5248" s="15">
        <v>1.718527044</v>
      </c>
      <c r="J5248" s="15">
        <v>1.718527044</v>
      </c>
      <c r="K5248" s="15">
        <v>-5.3560511889715166</v>
      </c>
      <c r="P5248" s="49">
        <v>3.50754338160437</v>
      </c>
      <c r="Q5248" s="15">
        <v>2.6724796259999999</v>
      </c>
      <c r="R5248" s="15">
        <v>2.6724796259999999</v>
      </c>
      <c r="S5248" s="15">
        <v>-10.712102377943033</v>
      </c>
      <c r="X5248" s="49">
        <v>7.9094877810333104</v>
      </c>
      <c r="Y5248" s="15">
        <v>3.401593557</v>
      </c>
      <c r="Z5248" s="15">
        <v>3.401593557</v>
      </c>
      <c r="AA5248" s="15">
        <v>-5.3560511889715166</v>
      </c>
      <c r="AF5248" s="49">
        <v>3.8081899571704598</v>
      </c>
      <c r="AG5248" s="15">
        <v>1.9559422627312399</v>
      </c>
      <c r="AH5248" s="15">
        <v>1.9559422627312399</v>
      </c>
      <c r="AI5248" s="15">
        <v>-10.712102377943033</v>
      </c>
      <c r="AM5248" s="17"/>
    </row>
    <row r="5249" spans="1:39">
      <c r="A5249" s="7" t="s">
        <v>4209</v>
      </c>
      <c r="B5249" s="7">
        <v>4352</v>
      </c>
      <c r="C5249" s="29" t="s">
        <v>4990</v>
      </c>
      <c r="F5249" s="27" t="str">
        <f t="shared" si="81"/>
        <v>QLD4352POSTMANS RIDGE</v>
      </c>
      <c r="G5249" s="30">
        <v>5237</v>
      </c>
      <c r="H5249" s="49">
        <v>-10.0215525188696</v>
      </c>
      <c r="I5249" s="15">
        <v>1.718527044</v>
      </c>
      <c r="J5249" s="15">
        <v>1.718527044</v>
      </c>
      <c r="K5249" s="15">
        <v>-5.3560511889715166</v>
      </c>
      <c r="P5249" s="49">
        <v>-9.7209059433035492</v>
      </c>
      <c r="Q5249" s="15">
        <v>2.6724796259999999</v>
      </c>
      <c r="R5249" s="15">
        <v>2.6724796259999999</v>
      </c>
      <c r="S5249" s="15">
        <v>-10.712102377943033</v>
      </c>
      <c r="X5249" s="49">
        <v>-8.5759661125072402</v>
      </c>
      <c r="Y5249" s="15">
        <v>3.401593557</v>
      </c>
      <c r="Z5249" s="15">
        <v>3.401593557</v>
      </c>
      <c r="AA5249" s="15">
        <v>-5.3560511889715166</v>
      </c>
      <c r="AF5249" s="49">
        <v>3.8081899571704598</v>
      </c>
      <c r="AG5249" s="15">
        <v>1.9559422627312399</v>
      </c>
      <c r="AH5249" s="15">
        <v>1.9559422627312399</v>
      </c>
      <c r="AI5249" s="15">
        <v>-10.712102377943033</v>
      </c>
      <c r="AM5249" s="17"/>
    </row>
    <row r="5250" spans="1:39">
      <c r="A5250" s="7" t="s">
        <v>4209</v>
      </c>
      <c r="B5250" s="7">
        <v>4352</v>
      </c>
      <c r="C5250" s="29" t="s">
        <v>4991</v>
      </c>
      <c r="F5250" s="27" t="str">
        <f t="shared" si="81"/>
        <v>QLD4352POZIERES</v>
      </c>
      <c r="G5250" s="30">
        <v>5238</v>
      </c>
      <c r="H5250" s="49">
        <v>-5.1610995472178596</v>
      </c>
      <c r="I5250" s="15">
        <v>1.718527044</v>
      </c>
      <c r="J5250" s="15">
        <v>1.718527044</v>
      </c>
      <c r="K5250" s="15">
        <v>-5.3560511889715166</v>
      </c>
      <c r="P5250" s="49">
        <v>-5.3615305975952596</v>
      </c>
      <c r="Q5250" s="15">
        <v>2.6724796259999999</v>
      </c>
      <c r="R5250" s="15">
        <v>2.6724796259999999</v>
      </c>
      <c r="S5250" s="15">
        <v>-10.712102377943033</v>
      </c>
      <c r="X5250" s="49">
        <v>-3.76562090184636</v>
      </c>
      <c r="Y5250" s="15">
        <v>3.401593557</v>
      </c>
      <c r="Z5250" s="15">
        <v>3.401593557</v>
      </c>
      <c r="AA5250" s="15">
        <v>-5.3560511889715166</v>
      </c>
      <c r="AF5250" s="49">
        <v>3.8081899571704598</v>
      </c>
      <c r="AG5250" s="15">
        <v>1.9559422627312399</v>
      </c>
      <c r="AH5250" s="15">
        <v>1.9559422627312399</v>
      </c>
      <c r="AI5250" s="15">
        <v>-10.712102377943033</v>
      </c>
      <c r="AM5250" s="17"/>
    </row>
    <row r="5251" spans="1:39">
      <c r="A5251" s="7" t="s">
        <v>4209</v>
      </c>
      <c r="B5251" s="7">
        <v>4352</v>
      </c>
      <c r="C5251" s="29" t="s">
        <v>4992</v>
      </c>
      <c r="F5251" s="27" t="str">
        <f t="shared" si="81"/>
        <v>QLD4352PRESTON</v>
      </c>
      <c r="G5251" s="30">
        <v>5239</v>
      </c>
      <c r="H5251" s="49">
        <v>4.6600219212743799</v>
      </c>
      <c r="I5251" s="15">
        <v>1.718527044</v>
      </c>
      <c r="J5251" s="15">
        <v>1.718527044</v>
      </c>
      <c r="K5251" s="15">
        <v>-5.3560511889715166</v>
      </c>
      <c r="P5251" s="49">
        <v>1.9040949785852299</v>
      </c>
      <c r="Q5251" s="15">
        <v>2.6724796259999999</v>
      </c>
      <c r="R5251" s="15">
        <v>2.6724796259999999</v>
      </c>
      <c r="S5251" s="15">
        <v>-10.712102377943033</v>
      </c>
      <c r="X5251" s="49">
        <v>6.0555005650424301</v>
      </c>
      <c r="Y5251" s="15">
        <v>3.401593557</v>
      </c>
      <c r="Z5251" s="15">
        <v>3.401593557</v>
      </c>
      <c r="AA5251" s="15">
        <v>-5.3560511889715166</v>
      </c>
      <c r="AF5251" s="49">
        <v>3.8081899571704598</v>
      </c>
      <c r="AG5251" s="15">
        <v>1.9559422627312399</v>
      </c>
      <c r="AH5251" s="15">
        <v>1.9559422627312399</v>
      </c>
      <c r="AI5251" s="15">
        <v>-10.712102377943033</v>
      </c>
      <c r="AM5251" s="17"/>
    </row>
    <row r="5252" spans="1:39">
      <c r="A5252" s="7" t="s">
        <v>4209</v>
      </c>
      <c r="B5252" s="7">
        <v>4352</v>
      </c>
      <c r="C5252" s="29" t="s">
        <v>4993</v>
      </c>
      <c r="F5252" s="27" t="str">
        <f t="shared" si="81"/>
        <v>QLD4352RAMSAY</v>
      </c>
      <c r="G5252" s="30">
        <v>5240</v>
      </c>
      <c r="H5252" s="49">
        <v>5.8626082235387402</v>
      </c>
      <c r="I5252" s="15">
        <v>1.718527044</v>
      </c>
      <c r="J5252" s="15">
        <v>1.718527044</v>
      </c>
      <c r="K5252" s="15">
        <v>-5.3560511889715166</v>
      </c>
      <c r="P5252" s="49">
        <v>2.85614246787785</v>
      </c>
      <c r="Q5252" s="15">
        <v>2.6724796259999999</v>
      </c>
      <c r="R5252" s="15">
        <v>2.6724796259999999</v>
      </c>
      <c r="S5252" s="15">
        <v>-10.712102377943033</v>
      </c>
      <c r="X5252" s="49">
        <v>7.3081946299011404</v>
      </c>
      <c r="Y5252" s="15">
        <v>3.401593557</v>
      </c>
      <c r="Z5252" s="15">
        <v>3.401593557</v>
      </c>
      <c r="AA5252" s="15">
        <v>-5.3560511889715166</v>
      </c>
      <c r="AF5252" s="49">
        <v>3.8081899571704598</v>
      </c>
      <c r="AG5252" s="15">
        <v>1.9559422627312399</v>
      </c>
      <c r="AH5252" s="15">
        <v>1.9559422627312399</v>
      </c>
      <c r="AI5252" s="15">
        <v>-10.712102377943033</v>
      </c>
      <c r="AM5252" s="17"/>
    </row>
    <row r="5253" spans="1:39">
      <c r="A5253" s="7" t="s">
        <v>4209</v>
      </c>
      <c r="B5253" s="7">
        <v>4352</v>
      </c>
      <c r="C5253" s="29" t="s">
        <v>4994</v>
      </c>
      <c r="F5253" s="27" t="str">
        <f t="shared" si="81"/>
        <v>QLD4352RANGEMORE</v>
      </c>
      <c r="G5253" s="30">
        <v>5241</v>
      </c>
      <c r="H5253" s="49">
        <v>5.5619616479726499</v>
      </c>
      <c r="I5253" s="15">
        <v>1.718527044</v>
      </c>
      <c r="J5253" s="15">
        <v>1.718527044</v>
      </c>
      <c r="K5253" s="15">
        <v>-5.4002632098806238</v>
      </c>
      <c r="P5253" s="49">
        <v>2.7058191800947999</v>
      </c>
      <c r="Q5253" s="15">
        <v>2.6724796259999999</v>
      </c>
      <c r="R5253" s="15">
        <v>2.6724796259999999</v>
      </c>
      <c r="S5253" s="15">
        <v>-10.800526419761248</v>
      </c>
      <c r="X5253" s="49">
        <v>7.0075480543350501</v>
      </c>
      <c r="Y5253" s="15">
        <v>3.401593557</v>
      </c>
      <c r="Z5253" s="15">
        <v>3.401593557</v>
      </c>
      <c r="AA5253" s="15">
        <v>-5.4002632098806238</v>
      </c>
      <c r="AF5253" s="49">
        <v>3.8081899571704598</v>
      </c>
      <c r="AG5253" s="15">
        <v>1.9559422627312399</v>
      </c>
      <c r="AH5253" s="15">
        <v>1.9559422627312399</v>
      </c>
      <c r="AI5253" s="15">
        <v>-10.800526419761248</v>
      </c>
      <c r="AM5253" s="17"/>
    </row>
    <row r="5254" spans="1:39">
      <c r="A5254" s="7" t="s">
        <v>4209</v>
      </c>
      <c r="B5254" s="7">
        <v>4352</v>
      </c>
      <c r="C5254" s="29" t="s">
        <v>4995</v>
      </c>
      <c r="F5254" s="27" t="str">
        <f t="shared" si="81"/>
        <v>QLD4352RAVENSBOURNE</v>
      </c>
      <c r="G5254" s="30">
        <v>5242</v>
      </c>
      <c r="H5254" s="49">
        <v>6.0630392739161296</v>
      </c>
      <c r="I5254" s="15">
        <v>1.718527044</v>
      </c>
      <c r="J5254" s="15">
        <v>1.718527044</v>
      </c>
      <c r="K5254" s="15">
        <v>-5.3560511889715166</v>
      </c>
      <c r="P5254" s="49">
        <v>3.0064657556608898</v>
      </c>
      <c r="Q5254" s="15">
        <v>2.6724796259999999</v>
      </c>
      <c r="R5254" s="15">
        <v>2.6724796259999999</v>
      </c>
      <c r="S5254" s="15">
        <v>-10.712102377943033</v>
      </c>
      <c r="X5254" s="49">
        <v>7.5086256802785298</v>
      </c>
      <c r="Y5254" s="15">
        <v>3.401593557</v>
      </c>
      <c r="Z5254" s="15">
        <v>3.401593557</v>
      </c>
      <c r="AA5254" s="15">
        <v>-5.3560511889715166</v>
      </c>
      <c r="AF5254" s="49">
        <v>3.8081899571704598</v>
      </c>
      <c r="AG5254" s="15">
        <v>1.9559422627312399</v>
      </c>
      <c r="AH5254" s="15">
        <v>1.9559422627312399</v>
      </c>
      <c r="AI5254" s="15">
        <v>-10.712102377943033</v>
      </c>
      <c r="AM5254" s="17"/>
    </row>
    <row r="5255" spans="1:39">
      <c r="A5255" s="7" t="s">
        <v>4209</v>
      </c>
      <c r="B5255" s="7">
        <v>4352</v>
      </c>
      <c r="C5255" s="29" t="s">
        <v>4996</v>
      </c>
      <c r="F5255" s="27" t="str">
        <f t="shared" si="81"/>
        <v>QLD4352SEVERNLEA</v>
      </c>
      <c r="G5255" s="30">
        <v>5243</v>
      </c>
      <c r="H5255" s="49">
        <v>6.3636858494822199</v>
      </c>
      <c r="I5255" s="15">
        <v>1.718527044</v>
      </c>
      <c r="J5255" s="15">
        <v>1.718527044</v>
      </c>
      <c r="K5255" s="15">
        <v>-5.3560511889715166</v>
      </c>
      <c r="P5255" s="49">
        <v>3.3572200938213301</v>
      </c>
      <c r="Q5255" s="15">
        <v>2.6724796259999999</v>
      </c>
      <c r="R5255" s="15">
        <v>2.6724796259999999</v>
      </c>
      <c r="S5255" s="15">
        <v>-10.712102377943033</v>
      </c>
      <c r="X5255" s="49">
        <v>7.8092722558446201</v>
      </c>
      <c r="Y5255" s="15">
        <v>3.401593557</v>
      </c>
      <c r="Z5255" s="15">
        <v>3.401593557</v>
      </c>
      <c r="AA5255" s="15">
        <v>-5.3560511889715166</v>
      </c>
      <c r="AF5255" s="49">
        <v>-0.55118538853782995</v>
      </c>
      <c r="AG5255" s="15">
        <v>1.9559422627312399</v>
      </c>
      <c r="AH5255" s="15">
        <v>1.9559422627312399</v>
      </c>
      <c r="AI5255" s="15">
        <v>-10.712102377943033</v>
      </c>
      <c r="AM5255" s="17"/>
    </row>
    <row r="5256" spans="1:39">
      <c r="A5256" s="7" t="s">
        <v>4209</v>
      </c>
      <c r="B5256" s="7">
        <v>4352</v>
      </c>
      <c r="C5256" s="29" t="s">
        <v>4997</v>
      </c>
      <c r="F5256" s="27" t="str">
        <f t="shared" si="81"/>
        <v>QLD4352SPRING BLUFF</v>
      </c>
      <c r="G5256" s="30">
        <v>5244</v>
      </c>
      <c r="H5256" s="49">
        <v>5.3615305975952596</v>
      </c>
      <c r="I5256" s="15">
        <v>1.718527044</v>
      </c>
      <c r="J5256" s="15">
        <v>1.718527044</v>
      </c>
      <c r="K5256" s="15">
        <v>-5.3560511889715166</v>
      </c>
      <c r="P5256" s="49">
        <v>2.5053881297174101</v>
      </c>
      <c r="Q5256" s="15">
        <v>2.6724796259999999</v>
      </c>
      <c r="R5256" s="15">
        <v>2.6724796259999999</v>
      </c>
      <c r="S5256" s="15">
        <v>-10.712102377943033</v>
      </c>
      <c r="X5256" s="49">
        <v>6.8071170039576501</v>
      </c>
      <c r="Y5256" s="15">
        <v>3.401593557</v>
      </c>
      <c r="Z5256" s="15">
        <v>3.401593557</v>
      </c>
      <c r="AA5256" s="15">
        <v>-5.3560511889715166</v>
      </c>
      <c r="AF5256" s="49">
        <v>-0.55118538853782995</v>
      </c>
      <c r="AG5256" s="15">
        <v>1.9559422627312399</v>
      </c>
      <c r="AH5256" s="15">
        <v>1.9559422627312399</v>
      </c>
      <c r="AI5256" s="15">
        <v>-10.712102377943033</v>
      </c>
      <c r="AM5256" s="17"/>
    </row>
    <row r="5257" spans="1:39">
      <c r="A5257" s="7" t="s">
        <v>4209</v>
      </c>
      <c r="B5257" s="7">
        <v>4352</v>
      </c>
      <c r="C5257" s="29" t="s">
        <v>4998</v>
      </c>
      <c r="F5257" s="27" t="str">
        <f t="shared" si="81"/>
        <v>QLD4352TOOWOOMBA MC</v>
      </c>
      <c r="G5257" s="30">
        <v>5245</v>
      </c>
      <c r="H5257" s="49">
        <v>5.1610995472178596</v>
      </c>
      <c r="I5257" s="15">
        <v>1.718527044</v>
      </c>
      <c r="J5257" s="15">
        <v>1.718527044</v>
      </c>
      <c r="K5257" s="15">
        <v>-8.1362508840155705</v>
      </c>
      <c r="P5257" s="49">
        <v>2.3550648419343601</v>
      </c>
      <c r="Q5257" s="15">
        <v>2.6724796259999999</v>
      </c>
      <c r="R5257" s="15">
        <v>2.6724796259999999</v>
      </c>
      <c r="S5257" s="15">
        <v>-16.272501768031141</v>
      </c>
      <c r="X5257" s="49">
        <v>6.5565781909859098</v>
      </c>
      <c r="Y5257" s="15">
        <v>3.401593557</v>
      </c>
      <c r="Z5257" s="15">
        <v>3.401593557</v>
      </c>
      <c r="AA5257" s="15">
        <v>-8.1362508840155705</v>
      </c>
      <c r="AF5257" s="49">
        <v>-0.55118538853782995</v>
      </c>
      <c r="AG5257" s="15">
        <v>3.4690355765022098</v>
      </c>
      <c r="AH5257" s="15">
        <v>3.4690355765022098</v>
      </c>
      <c r="AI5257" s="15">
        <v>-16.272501768031141</v>
      </c>
      <c r="AM5257" s="17"/>
    </row>
    <row r="5258" spans="1:39">
      <c r="A5258" s="7" t="s">
        <v>4209</v>
      </c>
      <c r="B5258" s="7">
        <v>4352</v>
      </c>
      <c r="C5258" s="29" t="s">
        <v>4999</v>
      </c>
      <c r="F5258" s="27" t="str">
        <f t="shared" si="81"/>
        <v>QLD4352TUMMAVILLE</v>
      </c>
      <c r="G5258" s="30">
        <v>5246</v>
      </c>
      <c r="H5258" s="49">
        <v>5.8626082235387402</v>
      </c>
      <c r="I5258" s="15">
        <v>1.718527044</v>
      </c>
      <c r="J5258" s="15">
        <v>1.718527044</v>
      </c>
      <c r="K5258" s="15">
        <v>-5.3560511889715166</v>
      </c>
      <c r="P5258" s="49">
        <v>2.85614246787785</v>
      </c>
      <c r="Q5258" s="15">
        <v>2.6724796259999999</v>
      </c>
      <c r="R5258" s="15">
        <v>2.6724796259999999</v>
      </c>
      <c r="S5258" s="15">
        <v>-10.712102377943033</v>
      </c>
      <c r="X5258" s="49">
        <v>7.2580868673067904</v>
      </c>
      <c r="Y5258" s="15">
        <v>3.401593557</v>
      </c>
      <c r="Z5258" s="15">
        <v>3.401593557</v>
      </c>
      <c r="AA5258" s="15">
        <v>-5.3560511889715166</v>
      </c>
      <c r="AF5258" s="49">
        <v>4.1088365327365501</v>
      </c>
      <c r="AG5258" s="15">
        <v>1.9559422627312399</v>
      </c>
      <c r="AH5258" s="15">
        <v>1.9559422627312399</v>
      </c>
      <c r="AI5258" s="15">
        <v>-10.712102377943033</v>
      </c>
      <c r="AM5258" s="17"/>
    </row>
    <row r="5259" spans="1:39">
      <c r="A5259" s="7" t="s">
        <v>4209</v>
      </c>
      <c r="B5259" s="7">
        <v>4352</v>
      </c>
      <c r="C5259" s="29" t="s">
        <v>5000</v>
      </c>
      <c r="F5259" s="27" t="str">
        <f t="shared" si="81"/>
        <v>QLD4352UMBIRAM</v>
      </c>
      <c r="G5259" s="30">
        <v>5247</v>
      </c>
      <c r="H5259" s="49">
        <v>6.8647634754256996</v>
      </c>
      <c r="I5259" s="15">
        <v>1.718527044</v>
      </c>
      <c r="J5259" s="15">
        <v>1.718527044</v>
      </c>
      <c r="K5259" s="15">
        <v>-5.3560511889715166</v>
      </c>
      <c r="P5259" s="49">
        <v>4.2591598205196002</v>
      </c>
      <c r="Q5259" s="15">
        <v>2.6724796259999999</v>
      </c>
      <c r="R5259" s="15">
        <v>2.6724796259999999</v>
      </c>
      <c r="S5259" s="15">
        <v>-10.712102377943033</v>
      </c>
      <c r="X5259" s="49">
        <v>8.3103498817881007</v>
      </c>
      <c r="Y5259" s="15">
        <v>3.401593557</v>
      </c>
      <c r="Z5259" s="15">
        <v>3.401593557</v>
      </c>
      <c r="AA5259" s="15">
        <v>-5.3560511889715166</v>
      </c>
      <c r="AF5259" s="49">
        <v>4.1088365327365501</v>
      </c>
      <c r="AG5259" s="15">
        <v>1.9559422627312399</v>
      </c>
      <c r="AH5259" s="15">
        <v>1.9559422627312399</v>
      </c>
      <c r="AI5259" s="15">
        <v>-10.712102377943033</v>
      </c>
      <c r="AM5259" s="17"/>
    </row>
    <row r="5260" spans="1:39">
      <c r="A5260" s="7" t="s">
        <v>4209</v>
      </c>
      <c r="B5260" s="7">
        <v>4352</v>
      </c>
      <c r="C5260" s="29" t="s">
        <v>5001</v>
      </c>
      <c r="F5260" s="27" t="str">
        <f t="shared" si="81"/>
        <v>QLD4352UPPER LOCKYER</v>
      </c>
      <c r="G5260" s="30">
        <v>5248</v>
      </c>
      <c r="H5260" s="49">
        <v>-10.0215525188696</v>
      </c>
      <c r="I5260" s="15">
        <v>1.718527044</v>
      </c>
      <c r="J5260" s="15">
        <v>1.718527044</v>
      </c>
      <c r="K5260" s="15">
        <v>-5.3560511889715166</v>
      </c>
      <c r="P5260" s="49">
        <v>-9.7209059433035492</v>
      </c>
      <c r="Q5260" s="15">
        <v>2.6724796259999999</v>
      </c>
      <c r="R5260" s="15">
        <v>2.6724796259999999</v>
      </c>
      <c r="S5260" s="15">
        <v>-10.712102377943033</v>
      </c>
      <c r="X5260" s="49">
        <v>-8.5759661125072402</v>
      </c>
      <c r="Y5260" s="15">
        <v>3.401593557</v>
      </c>
      <c r="Z5260" s="15">
        <v>3.401593557</v>
      </c>
      <c r="AA5260" s="15">
        <v>-5.3560511889715166</v>
      </c>
      <c r="AF5260" s="49">
        <v>4.1088365327365501</v>
      </c>
      <c r="AG5260" s="15">
        <v>1.9559422627312399</v>
      </c>
      <c r="AH5260" s="15">
        <v>1.9559422627312399</v>
      </c>
      <c r="AI5260" s="15">
        <v>-10.712102377943033</v>
      </c>
      <c r="AM5260" s="17"/>
    </row>
    <row r="5261" spans="1:39">
      <c r="A5261" s="7" t="s">
        <v>4209</v>
      </c>
      <c r="B5261" s="7">
        <v>4352</v>
      </c>
      <c r="C5261" s="29" t="s">
        <v>5002</v>
      </c>
      <c r="F5261" s="27" t="str">
        <f t="shared" si="81"/>
        <v>QLD4352WHITE MOUNTAIN</v>
      </c>
      <c r="G5261" s="30">
        <v>5249</v>
      </c>
      <c r="H5261" s="49">
        <v>-10.0215525188696</v>
      </c>
      <c r="I5261" s="15">
        <v>1.718527044</v>
      </c>
      <c r="J5261" s="15">
        <v>1.718527044</v>
      </c>
      <c r="K5261" s="15">
        <v>-5.3560511889715166</v>
      </c>
      <c r="P5261" s="49">
        <v>-9.7209059433035492</v>
      </c>
      <c r="Q5261" s="15">
        <v>2.6724796259999999</v>
      </c>
      <c r="R5261" s="15">
        <v>2.6724796259999999</v>
      </c>
      <c r="S5261" s="15">
        <v>-10.712102377943033</v>
      </c>
      <c r="X5261" s="49">
        <v>-8.5759661125072402</v>
      </c>
      <c r="Y5261" s="15">
        <v>3.401593557</v>
      </c>
      <c r="Z5261" s="15">
        <v>3.401593557</v>
      </c>
      <c r="AA5261" s="15">
        <v>-5.3560511889715166</v>
      </c>
      <c r="AF5261" s="49">
        <v>4.1088365327365501</v>
      </c>
      <c r="AG5261" s="15">
        <v>1.9559422627312399</v>
      </c>
      <c r="AH5261" s="15">
        <v>1.9559422627312399</v>
      </c>
      <c r="AI5261" s="15">
        <v>-10.712102377943033</v>
      </c>
      <c r="AM5261" s="17"/>
    </row>
    <row r="5262" spans="1:39">
      <c r="A5262" s="7" t="s">
        <v>4209</v>
      </c>
      <c r="B5262" s="7">
        <v>4352</v>
      </c>
      <c r="C5262" s="29" t="s">
        <v>5003</v>
      </c>
      <c r="F5262" s="27" t="str">
        <f t="shared" ref="F5262:F5325" si="82">TRIM(A5262)&amp;IF(LEN(TRIM(B5262))=3,"0"&amp;TRIM(B5262),TRIM(B5262))&amp;TRIM(C5262)</f>
        <v>QLD4352WITHCOTT</v>
      </c>
      <c r="G5262" s="30">
        <v>5250</v>
      </c>
      <c r="H5262" s="49">
        <v>-10.0215525188696</v>
      </c>
      <c r="I5262" s="15">
        <v>1.718527044</v>
      </c>
      <c r="J5262" s="15">
        <v>1.718527044</v>
      </c>
      <c r="K5262" s="15">
        <v>-5.3560511889715166</v>
      </c>
      <c r="P5262" s="49">
        <v>-9.7209059433035492</v>
      </c>
      <c r="Q5262" s="15">
        <v>2.6724796259999999</v>
      </c>
      <c r="R5262" s="15">
        <v>2.6724796259999999</v>
      </c>
      <c r="S5262" s="15">
        <v>-10.712102377943033</v>
      </c>
      <c r="X5262" s="49">
        <v>-8.5759661125072402</v>
      </c>
      <c r="Y5262" s="15">
        <v>3.401593557</v>
      </c>
      <c r="Z5262" s="15">
        <v>3.401593557</v>
      </c>
      <c r="AA5262" s="15">
        <v>-5.3560511889715166</v>
      </c>
      <c r="AF5262" s="49">
        <v>4.1088365327365501</v>
      </c>
      <c r="AG5262" s="15">
        <v>1.9559422627312399</v>
      </c>
      <c r="AH5262" s="15">
        <v>1.9559422627312399</v>
      </c>
      <c r="AI5262" s="15">
        <v>-10.712102377943033</v>
      </c>
      <c r="AM5262" s="17"/>
    </row>
    <row r="5263" spans="1:39">
      <c r="A5263" s="7" t="s">
        <v>4209</v>
      </c>
      <c r="B5263" s="7">
        <v>4352</v>
      </c>
      <c r="C5263" s="29" t="s">
        <v>5004</v>
      </c>
      <c r="F5263" s="27" t="str">
        <f t="shared" si="82"/>
        <v>QLD4352WOODLEIGH</v>
      </c>
      <c r="G5263" s="30">
        <v>5251</v>
      </c>
      <c r="H5263" s="49">
        <v>6.8647634754256996</v>
      </c>
      <c r="I5263" s="15">
        <v>1.718527044</v>
      </c>
      <c r="J5263" s="15">
        <v>1.718527044</v>
      </c>
      <c r="K5263" s="15">
        <v>-5.4002632098806238</v>
      </c>
      <c r="P5263" s="49">
        <v>4.2591598205196002</v>
      </c>
      <c r="Q5263" s="15">
        <v>2.6724796259999999</v>
      </c>
      <c r="R5263" s="15">
        <v>2.6724796259999999</v>
      </c>
      <c r="S5263" s="15">
        <v>-10.800526419761248</v>
      </c>
      <c r="X5263" s="49">
        <v>8.3103498817881007</v>
      </c>
      <c r="Y5263" s="15">
        <v>3.401593557</v>
      </c>
      <c r="Z5263" s="15">
        <v>3.401593557</v>
      </c>
      <c r="AA5263" s="15">
        <v>-5.4002632098806238</v>
      </c>
      <c r="AF5263" s="49">
        <v>4.1088365327365501</v>
      </c>
      <c r="AG5263" s="15">
        <v>1.9559422627312399</v>
      </c>
      <c r="AH5263" s="15">
        <v>1.9559422627312399</v>
      </c>
      <c r="AI5263" s="15">
        <v>-10.800526419761248</v>
      </c>
      <c r="AM5263" s="17"/>
    </row>
    <row r="5264" spans="1:39">
      <c r="A5264" s="7" t="s">
        <v>4209</v>
      </c>
      <c r="B5264" s="7">
        <v>4352</v>
      </c>
      <c r="C5264" s="29" t="s">
        <v>5005</v>
      </c>
      <c r="F5264" s="27" t="str">
        <f t="shared" si="82"/>
        <v>QLD4352WOOLMER</v>
      </c>
      <c r="G5264" s="30">
        <v>5252</v>
      </c>
      <c r="H5264" s="49">
        <v>6.0630392739161296</v>
      </c>
      <c r="I5264" s="15">
        <v>1.718527044</v>
      </c>
      <c r="J5264" s="15">
        <v>1.718527044</v>
      </c>
      <c r="K5264" s="15">
        <v>-5.3560511889715166</v>
      </c>
      <c r="P5264" s="49">
        <v>3.0064657556608898</v>
      </c>
      <c r="Q5264" s="15">
        <v>2.6724796259999999</v>
      </c>
      <c r="R5264" s="15">
        <v>2.6724796259999999</v>
      </c>
      <c r="S5264" s="15">
        <v>-10.712102377943033</v>
      </c>
      <c r="X5264" s="49">
        <v>7.5086256802785298</v>
      </c>
      <c r="Y5264" s="15">
        <v>3.401593557</v>
      </c>
      <c r="Z5264" s="15">
        <v>3.401593557</v>
      </c>
      <c r="AA5264" s="15">
        <v>-5.3560511889715166</v>
      </c>
      <c r="AF5264" s="49">
        <v>4.1088365327365501</v>
      </c>
      <c r="AG5264" s="15">
        <v>1.9559422627312399</v>
      </c>
      <c r="AH5264" s="15">
        <v>1.9559422627312399</v>
      </c>
      <c r="AI5264" s="15">
        <v>-10.712102377943033</v>
      </c>
      <c r="AM5264" s="17"/>
    </row>
    <row r="5265" spans="1:39">
      <c r="A5265" s="7" t="s">
        <v>4209</v>
      </c>
      <c r="B5265" s="7">
        <v>4352</v>
      </c>
      <c r="C5265" s="29" t="s">
        <v>5006</v>
      </c>
      <c r="F5265" s="27" t="str">
        <f t="shared" si="82"/>
        <v>QLD4352WUTUL</v>
      </c>
      <c r="G5265" s="30">
        <v>5253</v>
      </c>
      <c r="H5265" s="49">
        <v>5.7623926983500402</v>
      </c>
      <c r="I5265" s="15">
        <v>1.718527044</v>
      </c>
      <c r="J5265" s="15">
        <v>1.718527044</v>
      </c>
      <c r="K5265" s="15">
        <v>-5.4002632098806238</v>
      </c>
      <c r="P5265" s="49">
        <v>2.8060347052835</v>
      </c>
      <c r="Q5265" s="15">
        <v>2.6724796259999999</v>
      </c>
      <c r="R5265" s="15">
        <v>2.6724796259999999</v>
      </c>
      <c r="S5265" s="15">
        <v>-10.800526419761248</v>
      </c>
      <c r="X5265" s="49">
        <v>7.2079791047124404</v>
      </c>
      <c r="Y5265" s="15">
        <v>3.401593557</v>
      </c>
      <c r="Z5265" s="15">
        <v>3.401593557</v>
      </c>
      <c r="AA5265" s="15">
        <v>-5.4002632098806238</v>
      </c>
      <c r="AF5265" s="49">
        <v>4.1088365327365501</v>
      </c>
      <c r="AG5265" s="15">
        <v>1.9559422627312399</v>
      </c>
      <c r="AH5265" s="15">
        <v>1.9559422627312399</v>
      </c>
      <c r="AI5265" s="15">
        <v>-10.800526419761248</v>
      </c>
      <c r="AM5265" s="17"/>
    </row>
    <row r="5266" spans="1:39">
      <c r="A5266" s="7" t="s">
        <v>4209</v>
      </c>
      <c r="B5266" s="7">
        <v>4352</v>
      </c>
      <c r="C5266" s="29" t="s">
        <v>5007</v>
      </c>
      <c r="F5266" s="27" t="str">
        <f t="shared" si="82"/>
        <v>QLD4352WYREEMA</v>
      </c>
      <c r="G5266" s="30">
        <v>5254</v>
      </c>
      <c r="H5266" s="49">
        <v>7.4660566265578803</v>
      </c>
      <c r="I5266" s="15">
        <v>1.718527044</v>
      </c>
      <c r="J5266" s="15">
        <v>1.718527044</v>
      </c>
      <c r="K5266" s="15">
        <v>-5.3560511889715166</v>
      </c>
      <c r="P5266" s="49">
        <v>5.8626082235387402</v>
      </c>
      <c r="Q5266" s="15">
        <v>2.6724796259999999</v>
      </c>
      <c r="R5266" s="15">
        <v>2.6724796259999999</v>
      </c>
      <c r="S5266" s="15">
        <v>-10.712102377943033</v>
      </c>
      <c r="X5266" s="49">
        <v>8.8615352703259305</v>
      </c>
      <c r="Y5266" s="15">
        <v>3.401593557</v>
      </c>
      <c r="Z5266" s="15">
        <v>3.401593557</v>
      </c>
      <c r="AA5266" s="15">
        <v>-5.3560511889715166</v>
      </c>
      <c r="AF5266" s="49">
        <v>4.1088365327365501</v>
      </c>
      <c r="AG5266" s="15">
        <v>1.9559422627312399</v>
      </c>
      <c r="AH5266" s="15">
        <v>1.9559422627312399</v>
      </c>
      <c r="AI5266" s="15">
        <v>-10.712102377943033</v>
      </c>
      <c r="AM5266" s="17"/>
    </row>
    <row r="5267" spans="1:39">
      <c r="A5267" s="7" t="s">
        <v>4209</v>
      </c>
      <c r="B5267" s="7">
        <v>4352</v>
      </c>
      <c r="C5267" s="29" t="s">
        <v>5008</v>
      </c>
      <c r="F5267" s="27" t="str">
        <f t="shared" si="82"/>
        <v>QLD4352YALANGUR</v>
      </c>
      <c r="G5267" s="30">
        <v>5255</v>
      </c>
      <c r="H5267" s="49">
        <v>7.0651945258030899</v>
      </c>
      <c r="I5267" s="15">
        <v>1.718527044</v>
      </c>
      <c r="J5267" s="15">
        <v>1.718527044</v>
      </c>
      <c r="K5267" s="15">
        <v>-5.4002632098806238</v>
      </c>
      <c r="P5267" s="49">
        <v>4.7101296838687299</v>
      </c>
      <c r="Q5267" s="15">
        <v>2.6724796259999999</v>
      </c>
      <c r="R5267" s="15">
        <v>2.6724796259999999</v>
      </c>
      <c r="S5267" s="15">
        <v>-10.800526419761248</v>
      </c>
      <c r="X5267" s="49">
        <v>8.5107809321654901</v>
      </c>
      <c r="Y5267" s="15">
        <v>3.401593557</v>
      </c>
      <c r="Z5267" s="15">
        <v>3.401593557</v>
      </c>
      <c r="AA5267" s="15">
        <v>-5.4002632098806238</v>
      </c>
      <c r="AF5267" s="49">
        <v>8.86907397919963</v>
      </c>
      <c r="AG5267" s="15">
        <v>1.9559422627312399</v>
      </c>
      <c r="AH5267" s="15">
        <v>1.9559422627312399</v>
      </c>
      <c r="AI5267" s="15">
        <v>-10.800526419761248</v>
      </c>
      <c r="AM5267" s="17"/>
    </row>
    <row r="5268" spans="1:39">
      <c r="A5268" s="7" t="s">
        <v>4209</v>
      </c>
      <c r="B5268" s="7">
        <v>4352</v>
      </c>
      <c r="C5268" s="29" t="s">
        <v>5009</v>
      </c>
      <c r="F5268" s="27" t="str">
        <f t="shared" si="82"/>
        <v>QLD4352YANDILLA</v>
      </c>
      <c r="G5268" s="30">
        <v>5256</v>
      </c>
      <c r="H5268" s="49">
        <v>6.7645479502369996</v>
      </c>
      <c r="I5268" s="15">
        <v>1.718527044</v>
      </c>
      <c r="J5268" s="15">
        <v>1.718527044</v>
      </c>
      <c r="K5268" s="15">
        <v>-5.3560511889715166</v>
      </c>
      <c r="P5268" s="49">
        <v>3.9585132449535099</v>
      </c>
      <c r="Q5268" s="15">
        <v>2.6724796259999999</v>
      </c>
      <c r="R5268" s="15">
        <v>2.6724796259999999</v>
      </c>
      <c r="S5268" s="15">
        <v>-10.712102377943033</v>
      </c>
      <c r="X5268" s="49">
        <v>8.2101343565994007</v>
      </c>
      <c r="Y5268" s="15">
        <v>3.401593557</v>
      </c>
      <c r="Z5268" s="15">
        <v>3.401593557</v>
      </c>
      <c r="AA5268" s="15">
        <v>-5.3560511889715166</v>
      </c>
      <c r="AF5268" s="49">
        <v>8.86907397919963</v>
      </c>
      <c r="AG5268" s="15">
        <v>1.9559422627312399</v>
      </c>
      <c r="AH5268" s="15">
        <v>1.9559422627312399</v>
      </c>
      <c r="AI5268" s="15">
        <v>-10.712102377943033</v>
      </c>
      <c r="AM5268" s="17"/>
    </row>
    <row r="5269" spans="1:39">
      <c r="A5269" s="7" t="s">
        <v>4209</v>
      </c>
      <c r="B5269" s="7">
        <v>4353</v>
      </c>
      <c r="C5269" s="29" t="s">
        <v>5010</v>
      </c>
      <c r="F5269" s="27" t="str">
        <f t="shared" si="82"/>
        <v>QLD4353BERGEN</v>
      </c>
      <c r="G5269" s="30">
        <v>5257</v>
      </c>
      <c r="H5269" s="49">
        <v>6.46390137467092</v>
      </c>
      <c r="I5269" s="15">
        <v>1.7255270439999999</v>
      </c>
      <c r="J5269" s="15">
        <v>1.7255270439999999</v>
      </c>
      <c r="K5269" s="15">
        <v>-4.0363403103111679</v>
      </c>
      <c r="P5269" s="49">
        <v>3.50754338160437</v>
      </c>
      <c r="Q5269" s="15">
        <v>2.677999448</v>
      </c>
      <c r="R5269" s="15">
        <v>2.677999448</v>
      </c>
      <c r="S5269" s="15">
        <v>-8.0726806206223358</v>
      </c>
      <c r="X5269" s="49">
        <v>7.9094877810333104</v>
      </c>
      <c r="Y5269" s="15">
        <v>3.4084675569999998</v>
      </c>
      <c r="Z5269" s="15">
        <v>3.4084675569999998</v>
      </c>
      <c r="AA5269" s="15">
        <v>-4.0363403103111679</v>
      </c>
      <c r="AF5269" s="49">
        <v>8.86907397919963</v>
      </c>
      <c r="AG5269" s="15">
        <v>1.9559422627312399</v>
      </c>
      <c r="AH5269" s="15">
        <v>1.9559422627312399</v>
      </c>
      <c r="AI5269" s="15">
        <v>-8.0726806206223358</v>
      </c>
      <c r="AM5269" s="17"/>
    </row>
    <row r="5270" spans="1:39">
      <c r="A5270" s="7" t="s">
        <v>4209</v>
      </c>
      <c r="B5270" s="7">
        <v>4353</v>
      </c>
      <c r="C5270" s="29" t="s">
        <v>5011</v>
      </c>
      <c r="F5270" s="27" t="str">
        <f t="shared" si="82"/>
        <v>QLD4353EAST COOYAR</v>
      </c>
      <c r="G5270" s="30">
        <v>5258</v>
      </c>
      <c r="H5270" s="49">
        <v>7.0651945258030899</v>
      </c>
      <c r="I5270" s="15">
        <v>1.7255270439999999</v>
      </c>
      <c r="J5270" s="15">
        <v>1.7255270439999999</v>
      </c>
      <c r="K5270" s="15">
        <v>-4.0363403103111679</v>
      </c>
      <c r="P5270" s="49">
        <v>4.7101296838687299</v>
      </c>
      <c r="Q5270" s="15">
        <v>2.677999448</v>
      </c>
      <c r="R5270" s="15">
        <v>2.677999448</v>
      </c>
      <c r="S5270" s="15">
        <v>-8.0726806206223358</v>
      </c>
      <c r="X5270" s="49">
        <v>8.5107809321654901</v>
      </c>
      <c r="Y5270" s="15">
        <v>3.4084675569999998</v>
      </c>
      <c r="Z5270" s="15">
        <v>3.4084675569999998</v>
      </c>
      <c r="AA5270" s="15">
        <v>-4.0363403103111679</v>
      </c>
      <c r="AF5270" s="49">
        <v>8.86907397919963</v>
      </c>
      <c r="AG5270" s="15">
        <v>1.9559422627312399</v>
      </c>
      <c r="AH5270" s="15">
        <v>1.9559422627312399</v>
      </c>
      <c r="AI5270" s="15">
        <v>-8.0726806206223358</v>
      </c>
      <c r="AM5270" s="17"/>
    </row>
    <row r="5271" spans="1:39">
      <c r="A5271" s="7" t="s">
        <v>4209</v>
      </c>
      <c r="B5271" s="7">
        <v>4353</v>
      </c>
      <c r="C5271" s="29" t="s">
        <v>5012</v>
      </c>
      <c r="F5271" s="27" t="str">
        <f t="shared" si="82"/>
        <v>QLD4353HADEN</v>
      </c>
      <c r="G5271" s="30">
        <v>5259</v>
      </c>
      <c r="H5271" s="49">
        <v>6.9649790006143997</v>
      </c>
      <c r="I5271" s="15">
        <v>1.7255270439999999</v>
      </c>
      <c r="J5271" s="15">
        <v>1.7255270439999999</v>
      </c>
      <c r="K5271" s="15">
        <v>-4.0363403103111679</v>
      </c>
      <c r="P5271" s="49">
        <v>4.5096986334913396</v>
      </c>
      <c r="Q5271" s="15">
        <v>2.677999448</v>
      </c>
      <c r="R5271" s="15">
        <v>2.677999448</v>
      </c>
      <c r="S5271" s="15">
        <v>-8.0726806206223358</v>
      </c>
      <c r="X5271" s="49">
        <v>8.3604576443824499</v>
      </c>
      <c r="Y5271" s="15">
        <v>3.4084675569999998</v>
      </c>
      <c r="Z5271" s="15">
        <v>3.4084675569999998</v>
      </c>
      <c r="AA5271" s="15">
        <v>-4.0363403103111679</v>
      </c>
      <c r="AF5271" s="49">
        <v>8.86907397919963</v>
      </c>
      <c r="AG5271" s="15">
        <v>1.9559422627312399</v>
      </c>
      <c r="AH5271" s="15">
        <v>1.9559422627312399</v>
      </c>
      <c r="AI5271" s="15">
        <v>-8.0726806206223358</v>
      </c>
      <c r="AM5271" s="17"/>
    </row>
    <row r="5272" spans="1:39">
      <c r="A5272" s="7" t="s">
        <v>4209</v>
      </c>
      <c r="B5272" s="7">
        <v>4354</v>
      </c>
      <c r="C5272" s="29" t="s">
        <v>5013</v>
      </c>
      <c r="F5272" s="27" t="str">
        <f t="shared" si="82"/>
        <v>QLD4354DOUGLAS</v>
      </c>
      <c r="G5272" s="30">
        <v>5260</v>
      </c>
      <c r="H5272" s="49">
        <v>7.96713425250136</v>
      </c>
      <c r="I5272" s="15">
        <v>2.5343571090000001</v>
      </c>
      <c r="J5272" s="15">
        <v>2.5343571090000001</v>
      </c>
      <c r="K5272" s="15">
        <v>-8.1362508840155705</v>
      </c>
      <c r="P5272" s="49">
        <v>6.7144401876426603</v>
      </c>
      <c r="Q5272" s="15">
        <v>3.3157991610000002</v>
      </c>
      <c r="R5272" s="15">
        <v>3.3157991610000002</v>
      </c>
      <c r="S5272" s="15">
        <v>-16.272501768031141</v>
      </c>
      <c r="X5272" s="49">
        <v>9.3626128962694093</v>
      </c>
      <c r="Y5272" s="15">
        <v>4.2027386809999996</v>
      </c>
      <c r="Z5272" s="15">
        <v>4.2027386809999996</v>
      </c>
      <c r="AA5272" s="15">
        <v>-8.1362508840155705</v>
      </c>
      <c r="AF5272" s="49">
        <v>8.86907397919963</v>
      </c>
      <c r="AG5272" s="15">
        <v>-2.6321471403162202</v>
      </c>
      <c r="AH5272" s="15">
        <v>-2.6321471403162202</v>
      </c>
      <c r="AI5272" s="15">
        <v>-16.272501768031141</v>
      </c>
      <c r="AM5272" s="17"/>
    </row>
    <row r="5273" spans="1:39">
      <c r="A5273" s="7" t="s">
        <v>4209</v>
      </c>
      <c r="B5273" s="7">
        <v>4354</v>
      </c>
      <c r="C5273" s="29" t="s">
        <v>5014</v>
      </c>
      <c r="F5273" s="27" t="str">
        <f t="shared" si="82"/>
        <v>QLD4354GOOMBUNGEE</v>
      </c>
      <c r="G5273" s="30">
        <v>5261</v>
      </c>
      <c r="H5273" s="49">
        <v>7.3658411013691802</v>
      </c>
      <c r="I5273" s="15">
        <v>2.5343571090000001</v>
      </c>
      <c r="J5273" s="15">
        <v>2.5343571090000001</v>
      </c>
      <c r="K5273" s="15">
        <v>-8.1362508840155705</v>
      </c>
      <c r="P5273" s="49">
        <v>5.5118538853782999</v>
      </c>
      <c r="Q5273" s="15">
        <v>3.3157991610000002</v>
      </c>
      <c r="R5273" s="15">
        <v>3.3157991610000002</v>
      </c>
      <c r="S5273" s="15">
        <v>-16.272501768031141</v>
      </c>
      <c r="X5273" s="49">
        <v>8.8114275077315796</v>
      </c>
      <c r="Y5273" s="15">
        <v>4.2027386809999996</v>
      </c>
      <c r="Z5273" s="15">
        <v>4.2027386809999996</v>
      </c>
      <c r="AA5273" s="15">
        <v>-8.1362508840155705</v>
      </c>
      <c r="AF5273" s="49">
        <v>8.86907397919963</v>
      </c>
      <c r="AG5273" s="15">
        <v>-2.6321471403162202</v>
      </c>
      <c r="AH5273" s="15">
        <v>-2.6321471403162202</v>
      </c>
      <c r="AI5273" s="15">
        <v>-16.272501768031141</v>
      </c>
      <c r="AM5273" s="17"/>
    </row>
    <row r="5274" spans="1:39">
      <c r="A5274" s="7" t="s">
        <v>4209</v>
      </c>
      <c r="B5274" s="7">
        <v>4354</v>
      </c>
      <c r="C5274" s="29" t="s">
        <v>5015</v>
      </c>
      <c r="F5274" s="27" t="str">
        <f t="shared" si="82"/>
        <v>QLD4354KILBIRNIE</v>
      </c>
      <c r="G5274" s="30">
        <v>5262</v>
      </c>
      <c r="H5274" s="49">
        <v>6.1632547991048297</v>
      </c>
      <c r="I5274" s="15">
        <v>2.5343571090000001</v>
      </c>
      <c r="J5274" s="15">
        <v>2.5343571090000001</v>
      </c>
      <c r="K5274" s="15">
        <v>-8.1362508840155705</v>
      </c>
      <c r="P5274" s="49">
        <v>3.1066812808495898</v>
      </c>
      <c r="Q5274" s="15">
        <v>3.3157991610000002</v>
      </c>
      <c r="R5274" s="15">
        <v>3.3157991610000002</v>
      </c>
      <c r="S5274" s="15">
        <v>-16.272501768031141</v>
      </c>
      <c r="X5274" s="49">
        <v>7.5587334428728798</v>
      </c>
      <c r="Y5274" s="15">
        <v>4.2027386809999996</v>
      </c>
      <c r="Z5274" s="15">
        <v>4.2027386809999996</v>
      </c>
      <c r="AA5274" s="15">
        <v>-8.1362508840155705</v>
      </c>
      <c r="AF5274" s="49">
        <v>8.86907397919963</v>
      </c>
      <c r="AG5274" s="15">
        <v>-2.6321471403162202</v>
      </c>
      <c r="AH5274" s="15">
        <v>-2.6321471403162202</v>
      </c>
      <c r="AI5274" s="15">
        <v>-16.272501768031141</v>
      </c>
      <c r="AM5274" s="17"/>
    </row>
    <row r="5275" spans="1:39">
      <c r="A5275" s="7" t="s">
        <v>4209</v>
      </c>
      <c r="B5275" s="7">
        <v>4355</v>
      </c>
      <c r="C5275" s="29" t="s">
        <v>5016</v>
      </c>
      <c r="F5275" s="27" t="str">
        <f t="shared" si="82"/>
        <v>QLD4355ANDURAMBA</v>
      </c>
      <c r="G5275" s="30">
        <v>5263</v>
      </c>
      <c r="H5275" s="49">
        <v>7.3658411013691802</v>
      </c>
      <c r="I5275" s="15">
        <v>2.5343571090000001</v>
      </c>
      <c r="J5275" s="15">
        <v>2.5343571090000001</v>
      </c>
      <c r="K5275" s="15">
        <v>-8.1362508840155705</v>
      </c>
      <c r="P5275" s="49">
        <v>5.5118538853782999</v>
      </c>
      <c r="Q5275" s="15">
        <v>3.3157991610000002</v>
      </c>
      <c r="R5275" s="15">
        <v>3.3157991610000002</v>
      </c>
      <c r="S5275" s="15">
        <v>-16.272501768031141</v>
      </c>
      <c r="X5275" s="49">
        <v>8.7613197451372304</v>
      </c>
      <c r="Y5275" s="15">
        <v>4.2027386809999996</v>
      </c>
      <c r="Z5275" s="15">
        <v>4.2027386809999996</v>
      </c>
      <c r="AA5275" s="15">
        <v>-8.1362508840155705</v>
      </c>
      <c r="AF5275" s="49">
        <v>8.86907397919963</v>
      </c>
      <c r="AG5275" s="15">
        <v>-2.6321471403162202</v>
      </c>
      <c r="AH5275" s="15">
        <v>-2.6321471403162202</v>
      </c>
      <c r="AI5275" s="15">
        <v>-16.272501768031141</v>
      </c>
      <c r="AM5275" s="17"/>
    </row>
    <row r="5276" spans="1:39">
      <c r="A5276" s="7" t="s">
        <v>4209</v>
      </c>
      <c r="B5276" s="7">
        <v>4355</v>
      </c>
      <c r="C5276" s="29" t="s">
        <v>5017</v>
      </c>
      <c r="F5276" s="27" t="str">
        <f t="shared" si="82"/>
        <v>QLD4355CRESSBROOK CREEK</v>
      </c>
      <c r="G5276" s="30">
        <v>5264</v>
      </c>
      <c r="H5276" s="49">
        <v>2.7559269426891499</v>
      </c>
      <c r="I5276" s="15">
        <v>2.5343571090000001</v>
      </c>
      <c r="J5276" s="15">
        <v>2.5343571090000001</v>
      </c>
      <c r="K5276" s="15">
        <v>-8.1362508840155705</v>
      </c>
      <c r="P5276" s="49">
        <v>0.100215525188696</v>
      </c>
      <c r="Q5276" s="15">
        <v>3.3157991610000002</v>
      </c>
      <c r="R5276" s="15">
        <v>3.3157991610000002</v>
      </c>
      <c r="S5276" s="15">
        <v>-16.272501768031141</v>
      </c>
      <c r="X5276" s="49">
        <v>4.2015133490515497</v>
      </c>
      <c r="Y5276" s="15">
        <v>4.2027386809999996</v>
      </c>
      <c r="Z5276" s="15">
        <v>4.2027386809999996</v>
      </c>
      <c r="AA5276" s="15">
        <v>-8.1362508840155705</v>
      </c>
      <c r="AF5276" s="49">
        <v>8.86907397919963</v>
      </c>
      <c r="AG5276" s="15">
        <v>-2.6321471403162202</v>
      </c>
      <c r="AH5276" s="15">
        <v>-2.6321471403162202</v>
      </c>
      <c r="AI5276" s="15">
        <v>-16.272501768031141</v>
      </c>
      <c r="AM5276" s="17"/>
    </row>
    <row r="5277" spans="1:39">
      <c r="A5277" s="7" t="s">
        <v>4209</v>
      </c>
      <c r="B5277" s="7">
        <v>4355</v>
      </c>
      <c r="C5277" s="29" t="s">
        <v>159</v>
      </c>
      <c r="F5277" s="27" t="str">
        <f t="shared" si="82"/>
        <v>QLD4355CROWS NEST</v>
      </c>
      <c r="G5277" s="30">
        <v>5265</v>
      </c>
      <c r="H5277" s="49">
        <v>6.3636858494822199</v>
      </c>
      <c r="I5277" s="15">
        <v>2.5343571090000001</v>
      </c>
      <c r="J5277" s="15">
        <v>2.5343571090000001</v>
      </c>
      <c r="K5277" s="15">
        <v>-8.1362508840155705</v>
      </c>
      <c r="P5277" s="49">
        <v>3.3572200938213301</v>
      </c>
      <c r="Q5277" s="15">
        <v>3.3157991610000002</v>
      </c>
      <c r="R5277" s="15">
        <v>3.3157991610000002</v>
      </c>
      <c r="S5277" s="15">
        <v>-16.272501768031141</v>
      </c>
      <c r="X5277" s="49">
        <v>7.7591644932502701</v>
      </c>
      <c r="Y5277" s="15">
        <v>4.2027386809999996</v>
      </c>
      <c r="Z5277" s="15">
        <v>4.2027386809999996</v>
      </c>
      <c r="AA5277" s="15">
        <v>-8.1362508840155705</v>
      </c>
      <c r="AF5277" s="49">
        <v>8.86907397919963</v>
      </c>
      <c r="AG5277" s="15">
        <v>-2.6321471403162202</v>
      </c>
      <c r="AH5277" s="15">
        <v>-2.6321471403162202</v>
      </c>
      <c r="AI5277" s="15">
        <v>-16.272501768031141</v>
      </c>
      <c r="AM5277" s="17"/>
    </row>
    <row r="5278" spans="1:39">
      <c r="A5278" s="7" t="s">
        <v>4209</v>
      </c>
      <c r="B5278" s="7">
        <v>4355</v>
      </c>
      <c r="C5278" s="29" t="s">
        <v>5018</v>
      </c>
      <c r="F5278" s="27" t="str">
        <f t="shared" si="82"/>
        <v>QLD4355EMU CREEK</v>
      </c>
      <c r="G5278" s="30">
        <v>5266</v>
      </c>
      <c r="H5278" s="49">
        <v>7.16541005099179</v>
      </c>
      <c r="I5278" s="15">
        <v>2.5343571090000001</v>
      </c>
      <c r="J5278" s="15">
        <v>2.5343571090000001</v>
      </c>
      <c r="K5278" s="15">
        <v>-8.1362508840155705</v>
      </c>
      <c r="P5278" s="49">
        <v>4.9606684968404702</v>
      </c>
      <c r="Q5278" s="15">
        <v>3.3157991610000002</v>
      </c>
      <c r="R5278" s="15">
        <v>3.3157991610000002</v>
      </c>
      <c r="S5278" s="15">
        <v>-16.272501768031141</v>
      </c>
      <c r="X5278" s="49">
        <v>8.6109964573541902</v>
      </c>
      <c r="Y5278" s="15">
        <v>4.2027386809999996</v>
      </c>
      <c r="Z5278" s="15">
        <v>4.2027386809999996</v>
      </c>
      <c r="AA5278" s="15">
        <v>-8.1362508840155705</v>
      </c>
      <c r="AF5278" s="49">
        <v>8.86907397919963</v>
      </c>
      <c r="AG5278" s="15">
        <v>-2.6321471403162202</v>
      </c>
      <c r="AH5278" s="15">
        <v>-2.6321471403162202</v>
      </c>
      <c r="AI5278" s="15">
        <v>-16.272501768031141</v>
      </c>
      <c r="AM5278" s="17"/>
    </row>
    <row r="5279" spans="1:39">
      <c r="A5279" s="7" t="s">
        <v>4209</v>
      </c>
      <c r="B5279" s="7">
        <v>4355</v>
      </c>
      <c r="C5279" s="29" t="s">
        <v>5019</v>
      </c>
      <c r="F5279" s="27" t="str">
        <f t="shared" si="82"/>
        <v>QLD4355GLENAVEN</v>
      </c>
      <c r="G5279" s="30">
        <v>5267</v>
      </c>
      <c r="H5279" s="49">
        <v>7.5662721517465803</v>
      </c>
      <c r="I5279" s="15">
        <v>2.5343571090000001</v>
      </c>
      <c r="J5279" s="15">
        <v>2.5343571090000001</v>
      </c>
      <c r="K5279" s="15">
        <v>-8.1362508840155705</v>
      </c>
      <c r="P5279" s="49">
        <v>6.0129315113217796</v>
      </c>
      <c r="Q5279" s="15">
        <v>3.3157991610000002</v>
      </c>
      <c r="R5279" s="15">
        <v>3.3157991610000002</v>
      </c>
      <c r="S5279" s="15">
        <v>-16.272501768031141</v>
      </c>
      <c r="X5279" s="49">
        <v>9.0118585581089707</v>
      </c>
      <c r="Y5279" s="15">
        <v>4.2027386809999996</v>
      </c>
      <c r="Z5279" s="15">
        <v>4.2027386809999996</v>
      </c>
      <c r="AA5279" s="15">
        <v>-8.1362508840155705</v>
      </c>
      <c r="AF5279" s="49">
        <v>8.86907397919963</v>
      </c>
      <c r="AG5279" s="15">
        <v>-2.6321471403162202</v>
      </c>
      <c r="AH5279" s="15">
        <v>-2.6321471403162202</v>
      </c>
      <c r="AI5279" s="15">
        <v>-16.272501768031141</v>
      </c>
      <c r="AM5279" s="17"/>
    </row>
    <row r="5280" spans="1:39">
      <c r="A5280" s="7" t="s">
        <v>4209</v>
      </c>
      <c r="B5280" s="7">
        <v>4355</v>
      </c>
      <c r="C5280" s="29" t="s">
        <v>5020</v>
      </c>
      <c r="F5280" s="27" t="str">
        <f t="shared" si="82"/>
        <v>QLD4355JONES GULLY</v>
      </c>
      <c r="G5280" s="30">
        <v>5268</v>
      </c>
      <c r="H5280" s="49">
        <v>5.6621771731613402</v>
      </c>
      <c r="I5280" s="15">
        <v>2.5343571090000001</v>
      </c>
      <c r="J5280" s="15">
        <v>2.5343571090000001</v>
      </c>
      <c r="K5280" s="15">
        <v>-8.1362508840155705</v>
      </c>
      <c r="P5280" s="49">
        <v>2.7559269426891499</v>
      </c>
      <c r="Q5280" s="15">
        <v>3.3157991610000002</v>
      </c>
      <c r="R5280" s="15">
        <v>3.3157991610000002</v>
      </c>
      <c r="S5280" s="15">
        <v>-16.272501768031141</v>
      </c>
      <c r="X5280" s="49">
        <v>7.0576558169293904</v>
      </c>
      <c r="Y5280" s="15">
        <v>4.2027386809999996</v>
      </c>
      <c r="Z5280" s="15">
        <v>4.2027386809999996</v>
      </c>
      <c r="AA5280" s="15">
        <v>-8.1362508840155705</v>
      </c>
      <c r="AF5280" s="49">
        <v>8.86907397919963</v>
      </c>
      <c r="AG5280" s="15">
        <v>-2.6321471403162202</v>
      </c>
      <c r="AH5280" s="15">
        <v>-2.6321471403162202</v>
      </c>
      <c r="AI5280" s="15">
        <v>-16.272501768031141</v>
      </c>
      <c r="AM5280" s="17"/>
    </row>
    <row r="5281" spans="1:39">
      <c r="A5281" s="7" t="s">
        <v>4209</v>
      </c>
      <c r="B5281" s="7">
        <v>4355</v>
      </c>
      <c r="C5281" s="29" t="s">
        <v>5021</v>
      </c>
      <c r="F5281" s="27" t="str">
        <f t="shared" si="82"/>
        <v>QLD4355MOUNTAIN CAMP</v>
      </c>
      <c r="G5281" s="30">
        <v>5269</v>
      </c>
      <c r="H5281" s="49">
        <v>6.0630392739161296</v>
      </c>
      <c r="I5281" s="15">
        <v>2.5343571090000001</v>
      </c>
      <c r="J5281" s="15">
        <v>2.5343571090000001</v>
      </c>
      <c r="K5281" s="15">
        <v>-8.1362508840155705</v>
      </c>
      <c r="P5281" s="49">
        <v>3.0064657556608898</v>
      </c>
      <c r="Q5281" s="15">
        <v>3.3157991610000002</v>
      </c>
      <c r="R5281" s="15">
        <v>3.3157991610000002</v>
      </c>
      <c r="S5281" s="15">
        <v>-16.272501768031141</v>
      </c>
      <c r="X5281" s="49">
        <v>7.4585179176841798</v>
      </c>
      <c r="Y5281" s="15">
        <v>4.2027386809999996</v>
      </c>
      <c r="Z5281" s="15">
        <v>4.2027386809999996</v>
      </c>
      <c r="AA5281" s="15">
        <v>-8.1362508840155705</v>
      </c>
      <c r="AF5281" s="49">
        <v>8.86907397919963</v>
      </c>
      <c r="AG5281" s="15">
        <v>-2.6321471403162202</v>
      </c>
      <c r="AH5281" s="15">
        <v>-2.6321471403162202</v>
      </c>
      <c r="AI5281" s="15">
        <v>-16.272501768031141</v>
      </c>
      <c r="AM5281" s="17"/>
    </row>
    <row r="5282" spans="1:39">
      <c r="A5282" s="7" t="s">
        <v>4209</v>
      </c>
      <c r="B5282" s="7">
        <v>4355</v>
      </c>
      <c r="C5282" s="29" t="s">
        <v>5022</v>
      </c>
      <c r="F5282" s="27" t="str">
        <f t="shared" si="82"/>
        <v>QLD4355PIERCES CREEK</v>
      </c>
      <c r="G5282" s="30">
        <v>5270</v>
      </c>
      <c r="H5282" s="49">
        <v>6.46390137467092</v>
      </c>
      <c r="I5282" s="15">
        <v>2.5343571090000001</v>
      </c>
      <c r="J5282" s="15">
        <v>2.5343571090000001</v>
      </c>
      <c r="K5282" s="15">
        <v>-8.1362508840155705</v>
      </c>
      <c r="P5282" s="49">
        <v>3.50754338160437</v>
      </c>
      <c r="Q5282" s="15">
        <v>3.3157991610000002</v>
      </c>
      <c r="R5282" s="15">
        <v>3.3157991610000002</v>
      </c>
      <c r="S5282" s="15">
        <v>-16.272501768031141</v>
      </c>
      <c r="X5282" s="49">
        <v>7.9094877810333104</v>
      </c>
      <c r="Y5282" s="15">
        <v>4.2027386809999996</v>
      </c>
      <c r="Z5282" s="15">
        <v>4.2027386809999996</v>
      </c>
      <c r="AA5282" s="15">
        <v>-8.1362508840155705</v>
      </c>
      <c r="AF5282" s="49">
        <v>8.86907397919963</v>
      </c>
      <c r="AG5282" s="15">
        <v>-2.6321471403162202</v>
      </c>
      <c r="AH5282" s="15">
        <v>-2.6321471403162202</v>
      </c>
      <c r="AI5282" s="15">
        <v>-16.272501768031141</v>
      </c>
      <c r="AM5282" s="17"/>
    </row>
    <row r="5283" spans="1:39">
      <c r="A5283" s="7" t="s">
        <v>4209</v>
      </c>
      <c r="B5283" s="7">
        <v>4355</v>
      </c>
      <c r="C5283" s="29" t="s">
        <v>5023</v>
      </c>
      <c r="F5283" s="27" t="str">
        <f t="shared" si="82"/>
        <v>QLD4355PINELANDS</v>
      </c>
      <c r="G5283" s="30">
        <v>5271</v>
      </c>
      <c r="H5283" s="49">
        <v>7.3658411013691802</v>
      </c>
      <c r="I5283" s="15">
        <v>2.5343571090000001</v>
      </c>
      <c r="J5283" s="15">
        <v>2.5343571090000001</v>
      </c>
      <c r="K5283" s="15">
        <v>-8.1362508840155705</v>
      </c>
      <c r="P5283" s="49">
        <v>5.5118538853782999</v>
      </c>
      <c r="Q5283" s="15">
        <v>3.3157991610000002</v>
      </c>
      <c r="R5283" s="15">
        <v>3.3157991610000002</v>
      </c>
      <c r="S5283" s="15">
        <v>-16.272501768031141</v>
      </c>
      <c r="X5283" s="49">
        <v>8.7613197451372304</v>
      </c>
      <c r="Y5283" s="15">
        <v>4.2027386809999996</v>
      </c>
      <c r="Z5283" s="15">
        <v>4.2027386809999996</v>
      </c>
      <c r="AA5283" s="15">
        <v>-8.1362508840155705</v>
      </c>
      <c r="AF5283" s="49">
        <v>8.86907397919963</v>
      </c>
      <c r="AG5283" s="15">
        <v>-2.6321471403162202</v>
      </c>
      <c r="AH5283" s="15">
        <v>-2.6321471403162202</v>
      </c>
      <c r="AI5283" s="15">
        <v>-16.272501768031141</v>
      </c>
      <c r="AM5283" s="17"/>
    </row>
    <row r="5284" spans="1:39">
      <c r="A5284" s="7" t="s">
        <v>4209</v>
      </c>
      <c r="B5284" s="7">
        <v>4355</v>
      </c>
      <c r="C5284" s="29" t="s">
        <v>5024</v>
      </c>
      <c r="F5284" s="27" t="str">
        <f t="shared" si="82"/>
        <v>QLD4355PLAINBY</v>
      </c>
      <c r="G5284" s="30">
        <v>5272</v>
      </c>
      <c r="H5284" s="49">
        <v>6.2634703242935199</v>
      </c>
      <c r="I5284" s="15">
        <v>2.5343571090000001</v>
      </c>
      <c r="J5284" s="15">
        <v>2.5343571090000001</v>
      </c>
      <c r="K5284" s="15">
        <v>-8.1362508840155705</v>
      </c>
      <c r="P5284" s="49">
        <v>3.2068968060382801</v>
      </c>
      <c r="Q5284" s="15">
        <v>3.3157991610000002</v>
      </c>
      <c r="R5284" s="15">
        <v>3.3157991610000002</v>
      </c>
      <c r="S5284" s="15">
        <v>-16.272501768031141</v>
      </c>
      <c r="X5284" s="49">
        <v>7.6589489680615701</v>
      </c>
      <c r="Y5284" s="15">
        <v>4.2027386809999996</v>
      </c>
      <c r="Z5284" s="15">
        <v>4.2027386809999996</v>
      </c>
      <c r="AA5284" s="15">
        <v>-8.1362508840155705</v>
      </c>
      <c r="AF5284" s="49">
        <v>8.86907397919963</v>
      </c>
      <c r="AG5284" s="15">
        <v>-2.6321471403162202</v>
      </c>
      <c r="AH5284" s="15">
        <v>-2.6321471403162202</v>
      </c>
      <c r="AI5284" s="15">
        <v>-16.272501768031141</v>
      </c>
      <c r="AM5284" s="17"/>
    </row>
    <row r="5285" spans="1:39">
      <c r="A5285" s="7" t="s">
        <v>4209</v>
      </c>
      <c r="B5285" s="7">
        <v>4355</v>
      </c>
      <c r="C5285" s="29" t="s">
        <v>4844</v>
      </c>
      <c r="F5285" s="27" t="str">
        <f t="shared" si="82"/>
        <v>QLD4355THE BLUFF</v>
      </c>
      <c r="G5285" s="30">
        <v>5273</v>
      </c>
      <c r="H5285" s="49">
        <v>6.2634703242935199</v>
      </c>
      <c r="I5285" s="15">
        <v>2.5343571090000001</v>
      </c>
      <c r="J5285" s="15">
        <v>2.5343571090000001</v>
      </c>
      <c r="K5285" s="15">
        <v>-8.1362508840155705</v>
      </c>
      <c r="P5285" s="49">
        <v>3.2068968060382801</v>
      </c>
      <c r="Q5285" s="15">
        <v>3.3157991610000002</v>
      </c>
      <c r="R5285" s="15">
        <v>3.3157991610000002</v>
      </c>
      <c r="S5285" s="15">
        <v>-16.272501768031141</v>
      </c>
      <c r="X5285" s="49">
        <v>7.7090567306559201</v>
      </c>
      <c r="Y5285" s="15">
        <v>4.2027386809999996</v>
      </c>
      <c r="Z5285" s="15">
        <v>4.2027386809999996</v>
      </c>
      <c r="AA5285" s="15">
        <v>-8.1362508840155705</v>
      </c>
      <c r="AF5285" s="49">
        <v>8.86907397919963</v>
      </c>
      <c r="AG5285" s="15">
        <v>-2.6321471403162202</v>
      </c>
      <c r="AH5285" s="15">
        <v>-2.6321471403162202</v>
      </c>
      <c r="AI5285" s="15">
        <v>-16.272501768031141</v>
      </c>
      <c r="AM5285" s="17"/>
    </row>
    <row r="5286" spans="1:39">
      <c r="A5286" s="7" t="s">
        <v>4209</v>
      </c>
      <c r="B5286" s="7">
        <v>4355</v>
      </c>
      <c r="C5286" s="29" t="s">
        <v>5025</v>
      </c>
      <c r="F5286" s="27" t="str">
        <f t="shared" si="82"/>
        <v>QLD4355UPPER PINELANDS</v>
      </c>
      <c r="G5286" s="30">
        <v>5274</v>
      </c>
      <c r="H5286" s="49">
        <v>6.9649790006143997</v>
      </c>
      <c r="I5286" s="15">
        <v>2.5343571090000001</v>
      </c>
      <c r="J5286" s="15">
        <v>2.5343571090000001</v>
      </c>
      <c r="K5286" s="15">
        <v>-8.1362508840155705</v>
      </c>
      <c r="P5286" s="49">
        <v>4.5096986334913396</v>
      </c>
      <c r="Q5286" s="15">
        <v>3.3157991610000002</v>
      </c>
      <c r="R5286" s="15">
        <v>3.3157991610000002</v>
      </c>
      <c r="S5286" s="15">
        <v>-16.272501768031141</v>
      </c>
      <c r="X5286" s="49">
        <v>8.4105654069768008</v>
      </c>
      <c r="Y5286" s="15">
        <v>4.2027386809999996</v>
      </c>
      <c r="Z5286" s="15">
        <v>4.2027386809999996</v>
      </c>
      <c r="AA5286" s="15">
        <v>-8.1362508840155705</v>
      </c>
      <c r="AF5286" s="49">
        <v>8.86907397919963</v>
      </c>
      <c r="AG5286" s="15">
        <v>-2.6321471403162202</v>
      </c>
      <c r="AH5286" s="15">
        <v>-2.6321471403162202</v>
      </c>
      <c r="AI5286" s="15">
        <v>-16.272501768031141</v>
      </c>
      <c r="AM5286" s="17"/>
    </row>
    <row r="5287" spans="1:39">
      <c r="A5287" s="7" t="s">
        <v>4209</v>
      </c>
      <c r="B5287" s="7">
        <v>4356</v>
      </c>
      <c r="C5287" s="29" t="s">
        <v>5026</v>
      </c>
      <c r="F5287" s="27" t="str">
        <f t="shared" si="82"/>
        <v>QLD4356BONGEEN</v>
      </c>
      <c r="G5287" s="30">
        <v>5275</v>
      </c>
      <c r="H5287" s="49">
        <v>5.8626082235387402</v>
      </c>
      <c r="I5287" s="15">
        <v>2.516857109</v>
      </c>
      <c r="J5287" s="15">
        <v>2.516857109</v>
      </c>
      <c r="K5287" s="15">
        <v>-2.7593321821866219</v>
      </c>
      <c r="P5287" s="49">
        <v>2.85614246787785</v>
      </c>
      <c r="Q5287" s="15">
        <v>3.3019996059999999</v>
      </c>
      <c r="R5287" s="15">
        <v>3.3019996059999999</v>
      </c>
      <c r="S5287" s="15">
        <v>-5.5186643643732438</v>
      </c>
      <c r="X5287" s="49">
        <v>7.2580868673067904</v>
      </c>
      <c r="Y5287" s="15">
        <v>4.185553681</v>
      </c>
      <c r="Z5287" s="15">
        <v>4.185553681</v>
      </c>
      <c r="AA5287" s="15">
        <v>-2.7593321821866219</v>
      </c>
      <c r="AF5287" s="49">
        <v>8.86907397919963</v>
      </c>
      <c r="AG5287" s="15">
        <v>-1.26548221174889</v>
      </c>
      <c r="AH5287" s="15">
        <v>-1.26548221174889</v>
      </c>
      <c r="AI5287" s="15">
        <v>-5.5186643643732438</v>
      </c>
      <c r="AM5287" s="17"/>
    </row>
    <row r="5288" spans="1:39">
      <c r="A5288" s="7" t="s">
        <v>4209</v>
      </c>
      <c r="B5288" s="7">
        <v>4356</v>
      </c>
      <c r="C5288" s="29" t="s">
        <v>5027</v>
      </c>
      <c r="F5288" s="27" t="str">
        <f t="shared" si="82"/>
        <v>QLD4356BROXBURN</v>
      </c>
      <c r="G5288" s="30">
        <v>5276</v>
      </c>
      <c r="H5288" s="49">
        <v>5.9628237487274296</v>
      </c>
      <c r="I5288" s="15">
        <v>2.516857109</v>
      </c>
      <c r="J5288" s="15">
        <v>2.516857109</v>
      </c>
      <c r="K5288" s="15">
        <v>-2.7593321821866219</v>
      </c>
      <c r="P5288" s="49">
        <v>2.9563579930665398</v>
      </c>
      <c r="Q5288" s="15">
        <v>3.3019996059999999</v>
      </c>
      <c r="R5288" s="15">
        <v>3.3019996059999999</v>
      </c>
      <c r="S5288" s="15">
        <v>-5.5186643643732438</v>
      </c>
      <c r="X5288" s="49">
        <v>7.4084101550898298</v>
      </c>
      <c r="Y5288" s="15">
        <v>4.185553681</v>
      </c>
      <c r="Z5288" s="15">
        <v>4.185553681</v>
      </c>
      <c r="AA5288" s="15">
        <v>-2.7593321821866219</v>
      </c>
      <c r="AF5288" s="49">
        <v>8.86907397919963</v>
      </c>
      <c r="AG5288" s="15">
        <v>-1.26548221174889</v>
      </c>
      <c r="AH5288" s="15">
        <v>-1.26548221174889</v>
      </c>
      <c r="AI5288" s="15">
        <v>-5.5186643643732438</v>
      </c>
      <c r="AM5288" s="17"/>
    </row>
    <row r="5289" spans="1:39">
      <c r="A5289" s="7" t="s">
        <v>4209</v>
      </c>
      <c r="B5289" s="7">
        <v>4356</v>
      </c>
      <c r="C5289" s="29" t="s">
        <v>5028</v>
      </c>
      <c r="F5289" s="27" t="str">
        <f t="shared" si="82"/>
        <v>QLD4356EVANSLEA</v>
      </c>
      <c r="G5289" s="30">
        <v>5277</v>
      </c>
      <c r="H5289" s="49">
        <v>5.1610995472178596</v>
      </c>
      <c r="I5289" s="15">
        <v>2.516857109</v>
      </c>
      <c r="J5289" s="15">
        <v>2.516857109</v>
      </c>
      <c r="K5289" s="15">
        <v>-2.7593321821866219</v>
      </c>
      <c r="P5289" s="49">
        <v>2.3550648419343601</v>
      </c>
      <c r="Q5289" s="15">
        <v>3.3019996059999999</v>
      </c>
      <c r="R5289" s="15">
        <v>3.3019996059999999</v>
      </c>
      <c r="S5289" s="15">
        <v>-5.5186643643732438</v>
      </c>
      <c r="X5289" s="49">
        <v>6.6066859535802598</v>
      </c>
      <c r="Y5289" s="15">
        <v>4.185553681</v>
      </c>
      <c r="Z5289" s="15">
        <v>4.185553681</v>
      </c>
      <c r="AA5289" s="15">
        <v>-2.7593321821866219</v>
      </c>
      <c r="AF5289" s="49">
        <v>6.9148712380200497</v>
      </c>
      <c r="AG5289" s="15">
        <v>-1.26548221174889</v>
      </c>
      <c r="AH5289" s="15">
        <v>-1.26548221174889</v>
      </c>
      <c r="AI5289" s="15">
        <v>-5.5186643643732438</v>
      </c>
      <c r="AM5289" s="17"/>
    </row>
    <row r="5290" spans="1:39">
      <c r="A5290" s="7" t="s">
        <v>4209</v>
      </c>
      <c r="B5290" s="7">
        <v>4356</v>
      </c>
      <c r="C5290" s="29" t="s">
        <v>5029</v>
      </c>
      <c r="F5290" s="27" t="str">
        <f t="shared" si="82"/>
        <v>QLD4356IRONGATE</v>
      </c>
      <c r="G5290" s="30">
        <v>5278</v>
      </c>
      <c r="H5290" s="49">
        <v>-4.5598063960856798</v>
      </c>
      <c r="I5290" s="15">
        <v>2.516857109</v>
      </c>
      <c r="J5290" s="15">
        <v>2.516857109</v>
      </c>
      <c r="K5290" s="15">
        <v>-2.7593321821866219</v>
      </c>
      <c r="P5290" s="49">
        <v>-5.1610995472178596</v>
      </c>
      <c r="Q5290" s="15">
        <v>3.3019996059999999</v>
      </c>
      <c r="R5290" s="15">
        <v>3.3019996059999999</v>
      </c>
      <c r="S5290" s="15">
        <v>-5.5186643643732438</v>
      </c>
      <c r="X5290" s="49">
        <v>-3.16432775071419</v>
      </c>
      <c r="Y5290" s="15">
        <v>4.185553681</v>
      </c>
      <c r="Z5290" s="15">
        <v>4.185553681</v>
      </c>
      <c r="AA5290" s="15">
        <v>-2.7593321821866219</v>
      </c>
      <c r="AF5290" s="49">
        <v>6.9148712380200497</v>
      </c>
      <c r="AG5290" s="15">
        <v>-1.26548221174889</v>
      </c>
      <c r="AH5290" s="15">
        <v>-1.26548221174889</v>
      </c>
      <c r="AI5290" s="15">
        <v>-5.5186643643732438</v>
      </c>
      <c r="AM5290" s="17"/>
    </row>
    <row r="5291" spans="1:39">
      <c r="A5291" s="7" t="s">
        <v>4209</v>
      </c>
      <c r="B5291" s="7">
        <v>4356</v>
      </c>
      <c r="C5291" s="29" t="s">
        <v>5030</v>
      </c>
      <c r="F5291" s="27" t="str">
        <f t="shared" si="82"/>
        <v>QLD4356KINCORA</v>
      </c>
      <c r="G5291" s="30">
        <v>5279</v>
      </c>
      <c r="H5291" s="49">
        <v>5.8626082235387402</v>
      </c>
      <c r="I5291" s="15">
        <v>2.516857109</v>
      </c>
      <c r="J5291" s="15">
        <v>2.516857109</v>
      </c>
      <c r="K5291" s="15">
        <v>-2.7593321821866219</v>
      </c>
      <c r="P5291" s="49">
        <v>2.85614246787785</v>
      </c>
      <c r="Q5291" s="15">
        <v>3.3019996059999999</v>
      </c>
      <c r="R5291" s="15">
        <v>3.3019996059999999</v>
      </c>
      <c r="S5291" s="15">
        <v>-5.5186643643732438</v>
      </c>
      <c r="X5291" s="49">
        <v>7.3081946299011404</v>
      </c>
      <c r="Y5291" s="15">
        <v>4.185553681</v>
      </c>
      <c r="Z5291" s="15">
        <v>4.185553681</v>
      </c>
      <c r="AA5291" s="15">
        <v>-2.7593321821866219</v>
      </c>
      <c r="AF5291" s="49">
        <v>6.9148712380200497</v>
      </c>
      <c r="AG5291" s="15">
        <v>-1.26548221174889</v>
      </c>
      <c r="AH5291" s="15">
        <v>-1.26548221174889</v>
      </c>
      <c r="AI5291" s="15">
        <v>-5.5186643643732438</v>
      </c>
      <c r="AM5291" s="17"/>
    </row>
    <row r="5292" spans="1:39">
      <c r="A5292" s="7" t="s">
        <v>4209</v>
      </c>
      <c r="B5292" s="7">
        <v>4356</v>
      </c>
      <c r="C5292" s="29" t="s">
        <v>5031</v>
      </c>
      <c r="F5292" s="27" t="str">
        <f t="shared" si="82"/>
        <v>QLD4356LINTHORPE</v>
      </c>
      <c r="G5292" s="30">
        <v>5280</v>
      </c>
      <c r="H5292" s="49">
        <v>3.7580821945761098</v>
      </c>
      <c r="I5292" s="15">
        <v>2.516857109</v>
      </c>
      <c r="J5292" s="15">
        <v>2.516857109</v>
      </c>
      <c r="K5292" s="15">
        <v>-2.7593321821866219</v>
      </c>
      <c r="P5292" s="49">
        <v>1.1023707770756599</v>
      </c>
      <c r="Q5292" s="15">
        <v>3.3019996059999999</v>
      </c>
      <c r="R5292" s="15">
        <v>3.3019996059999999</v>
      </c>
      <c r="S5292" s="15">
        <v>-5.5186643643732438</v>
      </c>
      <c r="X5292" s="49">
        <v>5.15356083834416</v>
      </c>
      <c r="Y5292" s="15">
        <v>4.185553681</v>
      </c>
      <c r="Z5292" s="15">
        <v>4.185553681</v>
      </c>
      <c r="AA5292" s="15">
        <v>-2.7593321821866219</v>
      </c>
      <c r="AF5292" s="49">
        <v>6.9148712380200497</v>
      </c>
      <c r="AG5292" s="15">
        <v>-1.26548221174889</v>
      </c>
      <c r="AH5292" s="15">
        <v>-1.26548221174889</v>
      </c>
      <c r="AI5292" s="15">
        <v>-5.5186643643732438</v>
      </c>
      <c r="AM5292" s="17"/>
    </row>
    <row r="5293" spans="1:39">
      <c r="A5293" s="7" t="s">
        <v>4209</v>
      </c>
      <c r="B5293" s="7">
        <v>4356</v>
      </c>
      <c r="C5293" s="29" t="s">
        <v>5032</v>
      </c>
      <c r="F5293" s="27" t="str">
        <f t="shared" si="82"/>
        <v>QLD4356MOUNT TYSON</v>
      </c>
      <c r="G5293" s="30">
        <v>5281</v>
      </c>
      <c r="H5293" s="49">
        <v>921</v>
      </c>
      <c r="I5293" s="15">
        <v>2.516857109</v>
      </c>
      <c r="J5293" s="15">
        <v>2.516857109</v>
      </c>
      <c r="K5293" s="15">
        <v>-2.7593321821866219</v>
      </c>
      <c r="P5293" s="49">
        <v>921</v>
      </c>
      <c r="Q5293" s="15">
        <v>3.3019996059999999</v>
      </c>
      <c r="R5293" s="15">
        <v>3.3019996059999999</v>
      </c>
      <c r="S5293" s="15">
        <v>-5.5186643643732438</v>
      </c>
      <c r="X5293" s="49">
        <v>921</v>
      </c>
      <c r="Y5293" s="15">
        <v>4.185553681</v>
      </c>
      <c r="Z5293" s="15">
        <v>4.185553681</v>
      </c>
      <c r="AA5293" s="15">
        <v>-2.7593321821866219</v>
      </c>
      <c r="AF5293" s="49">
        <v>921</v>
      </c>
      <c r="AG5293" s="15">
        <v>-1.26548221174889</v>
      </c>
      <c r="AH5293" s="15">
        <v>-1.26548221174889</v>
      </c>
      <c r="AI5293" s="15">
        <v>-5.5186643643732438</v>
      </c>
      <c r="AM5293" s="17"/>
    </row>
    <row r="5294" spans="1:39">
      <c r="A5294" s="7" t="s">
        <v>4209</v>
      </c>
      <c r="B5294" s="7">
        <v>4356</v>
      </c>
      <c r="C5294" s="29" t="s">
        <v>5033</v>
      </c>
      <c r="F5294" s="27" t="str">
        <f t="shared" si="82"/>
        <v>QLD4356NORTH BRANCH</v>
      </c>
      <c r="G5294" s="30">
        <v>5282</v>
      </c>
      <c r="H5294" s="49">
        <v>5.0608840220291702</v>
      </c>
      <c r="I5294" s="15">
        <v>2.516857109</v>
      </c>
      <c r="J5294" s="15">
        <v>2.516857109</v>
      </c>
      <c r="K5294" s="15">
        <v>-2.7593321821866219</v>
      </c>
      <c r="P5294" s="49">
        <v>2.2047415541513198</v>
      </c>
      <c r="Q5294" s="15">
        <v>3.3019996059999999</v>
      </c>
      <c r="R5294" s="15">
        <v>3.3019996059999999</v>
      </c>
      <c r="S5294" s="15">
        <v>-5.5186643643732438</v>
      </c>
      <c r="X5294" s="49">
        <v>6.5064704283915704</v>
      </c>
      <c r="Y5294" s="15">
        <v>4.185553681</v>
      </c>
      <c r="Z5294" s="15">
        <v>4.185553681</v>
      </c>
      <c r="AA5294" s="15">
        <v>-2.7593321821866219</v>
      </c>
      <c r="AF5294" s="49">
        <v>6.9148712380200497</v>
      </c>
      <c r="AG5294" s="15">
        <v>-1.26548221174889</v>
      </c>
      <c r="AH5294" s="15">
        <v>-1.26548221174889</v>
      </c>
      <c r="AI5294" s="15">
        <v>-5.5186643643732438</v>
      </c>
      <c r="AM5294" s="17"/>
    </row>
    <row r="5295" spans="1:39">
      <c r="A5295" s="7" t="s">
        <v>4209</v>
      </c>
      <c r="B5295" s="7">
        <v>4356</v>
      </c>
      <c r="C5295" s="29" t="s">
        <v>5034</v>
      </c>
      <c r="F5295" s="27" t="str">
        <f t="shared" si="82"/>
        <v>QLD4356NORWIN</v>
      </c>
      <c r="G5295" s="30">
        <v>5283</v>
      </c>
      <c r="H5295" s="49">
        <v>921</v>
      </c>
      <c r="I5295" s="15">
        <v>2.516857109</v>
      </c>
      <c r="J5295" s="15">
        <v>2.516857109</v>
      </c>
      <c r="K5295" s="15">
        <v>-2.7593321821866219</v>
      </c>
      <c r="P5295" s="49">
        <v>921</v>
      </c>
      <c r="Q5295" s="15">
        <v>3.3019996059999999</v>
      </c>
      <c r="R5295" s="15">
        <v>3.3019996059999999</v>
      </c>
      <c r="S5295" s="15">
        <v>-5.5186643643732438</v>
      </c>
      <c r="X5295" s="49">
        <v>921</v>
      </c>
      <c r="Y5295" s="15">
        <v>4.185553681</v>
      </c>
      <c r="Z5295" s="15">
        <v>4.185553681</v>
      </c>
      <c r="AA5295" s="15">
        <v>-2.7593321821866219</v>
      </c>
      <c r="AF5295" s="49">
        <v>921</v>
      </c>
      <c r="AG5295" s="15">
        <v>-1.26548221174889</v>
      </c>
      <c r="AH5295" s="15">
        <v>-1.26548221174889</v>
      </c>
      <c r="AI5295" s="15">
        <v>-5.5186643643732438</v>
      </c>
      <c r="AM5295" s="17"/>
    </row>
    <row r="5296" spans="1:39">
      <c r="A5296" s="7" t="s">
        <v>4209</v>
      </c>
      <c r="B5296" s="7">
        <v>4356</v>
      </c>
      <c r="C5296" s="29" t="s">
        <v>5035</v>
      </c>
      <c r="F5296" s="27" t="str">
        <f t="shared" si="82"/>
        <v>QLD4356PITTSWORTH</v>
      </c>
      <c r="G5296" s="30">
        <v>5284</v>
      </c>
      <c r="H5296" s="49">
        <v>5.5619616479726499</v>
      </c>
      <c r="I5296" s="15">
        <v>2.516857109</v>
      </c>
      <c r="J5296" s="15">
        <v>2.516857109</v>
      </c>
      <c r="K5296" s="15">
        <v>-2.7593321821866219</v>
      </c>
      <c r="P5296" s="49">
        <v>2.7058191800947999</v>
      </c>
      <c r="Q5296" s="15">
        <v>3.3019996059999999</v>
      </c>
      <c r="R5296" s="15">
        <v>3.3019996059999999</v>
      </c>
      <c r="S5296" s="15">
        <v>-5.5186643643732438</v>
      </c>
      <c r="X5296" s="49">
        <v>7.0075480543350501</v>
      </c>
      <c r="Y5296" s="15">
        <v>4.185553681</v>
      </c>
      <c r="Z5296" s="15">
        <v>4.185553681</v>
      </c>
      <c r="AA5296" s="15">
        <v>-2.7593321821866219</v>
      </c>
      <c r="AF5296" s="49">
        <v>6.9148712380200497</v>
      </c>
      <c r="AG5296" s="15">
        <v>-1.26548221174889</v>
      </c>
      <c r="AH5296" s="15">
        <v>-1.26548221174889</v>
      </c>
      <c r="AI5296" s="15">
        <v>-5.5186643643732438</v>
      </c>
      <c r="AM5296" s="17"/>
    </row>
    <row r="5297" spans="1:39">
      <c r="A5297" s="7" t="s">
        <v>4209</v>
      </c>
      <c r="B5297" s="7">
        <v>4356</v>
      </c>
      <c r="C5297" s="29" t="s">
        <v>5036</v>
      </c>
      <c r="F5297" s="27" t="str">
        <f t="shared" si="82"/>
        <v>QLD4356ROSSVALE</v>
      </c>
      <c r="G5297" s="30">
        <v>5285</v>
      </c>
      <c r="H5297" s="49">
        <v>2.3550648419343601</v>
      </c>
      <c r="I5297" s="15">
        <v>2.516857109</v>
      </c>
      <c r="J5297" s="15">
        <v>2.516857109</v>
      </c>
      <c r="K5297" s="15">
        <v>-2.7593321821866219</v>
      </c>
      <c r="P5297" s="49">
        <v>-0.20043105037739301</v>
      </c>
      <c r="Q5297" s="15">
        <v>3.3019996059999999</v>
      </c>
      <c r="R5297" s="15">
        <v>3.3019996059999999</v>
      </c>
      <c r="S5297" s="15">
        <v>-5.5186643643732438</v>
      </c>
      <c r="X5297" s="49">
        <v>3.7505434873058601</v>
      </c>
      <c r="Y5297" s="15">
        <v>4.185553681</v>
      </c>
      <c r="Z5297" s="15">
        <v>4.185553681</v>
      </c>
      <c r="AA5297" s="15">
        <v>-2.7593321821866219</v>
      </c>
      <c r="AF5297" s="49">
        <v>6.9148712380200497</v>
      </c>
      <c r="AG5297" s="15">
        <v>-1.26548221174889</v>
      </c>
      <c r="AH5297" s="15">
        <v>-1.26548221174889</v>
      </c>
      <c r="AI5297" s="15">
        <v>-5.5186643643732438</v>
      </c>
      <c r="AM5297" s="17"/>
    </row>
    <row r="5298" spans="1:39">
      <c r="A5298" s="7" t="s">
        <v>4209</v>
      </c>
      <c r="B5298" s="7">
        <v>4356</v>
      </c>
      <c r="C5298" s="29" t="s">
        <v>5037</v>
      </c>
      <c r="F5298" s="27" t="str">
        <f t="shared" si="82"/>
        <v>QLD4356SCRUBBY MOUNTAIN</v>
      </c>
      <c r="G5298" s="30">
        <v>5286</v>
      </c>
      <c r="H5298" s="49">
        <v>3.65786666938742</v>
      </c>
      <c r="I5298" s="15">
        <v>2.516857109</v>
      </c>
      <c r="J5298" s="15">
        <v>2.516857109</v>
      </c>
      <c r="K5298" s="15">
        <v>-2.7593321821866219</v>
      </c>
      <c r="P5298" s="49">
        <v>1.0021552518869601</v>
      </c>
      <c r="Q5298" s="15">
        <v>3.3019996059999999</v>
      </c>
      <c r="R5298" s="15">
        <v>3.3019996059999999</v>
      </c>
      <c r="S5298" s="15">
        <v>-5.5186643643732438</v>
      </c>
      <c r="X5298" s="49">
        <v>5.1034530757498198</v>
      </c>
      <c r="Y5298" s="15">
        <v>4.185553681</v>
      </c>
      <c r="Z5298" s="15">
        <v>4.185553681</v>
      </c>
      <c r="AA5298" s="15">
        <v>-2.7593321821866219</v>
      </c>
      <c r="AF5298" s="49">
        <v>6.9148712380200497</v>
      </c>
      <c r="AG5298" s="15">
        <v>-1.26548221174889</v>
      </c>
      <c r="AH5298" s="15">
        <v>-1.26548221174889</v>
      </c>
      <c r="AI5298" s="15">
        <v>-5.5186643643732438</v>
      </c>
      <c r="AM5298" s="17"/>
    </row>
    <row r="5299" spans="1:39">
      <c r="A5299" s="7" t="s">
        <v>4209</v>
      </c>
      <c r="B5299" s="7">
        <v>4356</v>
      </c>
      <c r="C5299" s="29" t="s">
        <v>3740</v>
      </c>
      <c r="F5299" s="27" t="str">
        <f t="shared" si="82"/>
        <v>QLD4356SPRINGSIDE</v>
      </c>
      <c r="G5299" s="30">
        <v>5287</v>
      </c>
      <c r="H5299" s="49">
        <v>5.2613150724065596</v>
      </c>
      <c r="I5299" s="15">
        <v>2.516857109</v>
      </c>
      <c r="J5299" s="15">
        <v>2.516857109</v>
      </c>
      <c r="K5299" s="15">
        <v>-2.7593321821866219</v>
      </c>
      <c r="P5299" s="49">
        <v>2.4051726045287101</v>
      </c>
      <c r="Q5299" s="15">
        <v>3.3019996059999999</v>
      </c>
      <c r="R5299" s="15">
        <v>3.3019996059999999</v>
      </c>
      <c r="S5299" s="15">
        <v>-5.5186643643732438</v>
      </c>
      <c r="X5299" s="49">
        <v>6.6567937161746098</v>
      </c>
      <c r="Y5299" s="15">
        <v>4.185553681</v>
      </c>
      <c r="Z5299" s="15">
        <v>4.185553681</v>
      </c>
      <c r="AA5299" s="15">
        <v>-2.7593321821866219</v>
      </c>
      <c r="AF5299" s="49">
        <v>6.9148712380200497</v>
      </c>
      <c r="AG5299" s="15">
        <v>-1.26548221174889</v>
      </c>
      <c r="AH5299" s="15">
        <v>-1.26548221174889</v>
      </c>
      <c r="AI5299" s="15">
        <v>-5.5186643643732438</v>
      </c>
      <c r="AM5299" s="17"/>
    </row>
    <row r="5300" spans="1:39">
      <c r="A5300" s="7" t="s">
        <v>4209</v>
      </c>
      <c r="B5300" s="7">
        <v>4356</v>
      </c>
      <c r="C5300" s="29" t="s">
        <v>5038</v>
      </c>
      <c r="F5300" s="27" t="str">
        <f t="shared" si="82"/>
        <v>QLD4356ST HELENS</v>
      </c>
      <c r="G5300" s="30">
        <v>5288</v>
      </c>
      <c r="H5300" s="49">
        <v>-1.9542027411795799</v>
      </c>
      <c r="I5300" s="15">
        <v>2.516857109</v>
      </c>
      <c r="J5300" s="15">
        <v>2.516857109</v>
      </c>
      <c r="K5300" s="15">
        <v>-2.7593321821866219</v>
      </c>
      <c r="P5300" s="49">
        <v>-4.2090520579252502</v>
      </c>
      <c r="Q5300" s="15">
        <v>3.3019996059999999</v>
      </c>
      <c r="R5300" s="15">
        <v>3.3019996059999999</v>
      </c>
      <c r="S5300" s="15">
        <v>-5.5186643643732438</v>
      </c>
      <c r="X5300" s="49">
        <v>-0.55872409580808002</v>
      </c>
      <c r="Y5300" s="15">
        <v>4.185553681</v>
      </c>
      <c r="Z5300" s="15">
        <v>4.185553681</v>
      </c>
      <c r="AA5300" s="15">
        <v>-2.7593321821866219</v>
      </c>
      <c r="AF5300" s="49">
        <v>6.9148712380200497</v>
      </c>
      <c r="AG5300" s="15">
        <v>-1.26548221174889</v>
      </c>
      <c r="AH5300" s="15">
        <v>-1.26548221174889</v>
      </c>
      <c r="AI5300" s="15">
        <v>-5.5186643643732438</v>
      </c>
      <c r="AM5300" s="17"/>
    </row>
    <row r="5301" spans="1:39">
      <c r="A5301" s="7" t="s">
        <v>4209</v>
      </c>
      <c r="B5301" s="7">
        <v>4356</v>
      </c>
      <c r="C5301" s="29" t="s">
        <v>5039</v>
      </c>
      <c r="F5301" s="27" t="str">
        <f t="shared" si="82"/>
        <v>QLD4356STONELEIGH</v>
      </c>
      <c r="G5301" s="30">
        <v>5289</v>
      </c>
      <c r="H5301" s="49">
        <v>4.6600219212743799</v>
      </c>
      <c r="I5301" s="15">
        <v>2.516857109</v>
      </c>
      <c r="J5301" s="15">
        <v>2.516857109</v>
      </c>
      <c r="K5301" s="15">
        <v>-2.7593321821866219</v>
      </c>
      <c r="P5301" s="49">
        <v>1.9040949785852299</v>
      </c>
      <c r="Q5301" s="15">
        <v>3.3019996059999999</v>
      </c>
      <c r="R5301" s="15">
        <v>3.3019996059999999</v>
      </c>
      <c r="S5301" s="15">
        <v>-5.5186643643732438</v>
      </c>
      <c r="X5301" s="49">
        <v>6.1056083276367801</v>
      </c>
      <c r="Y5301" s="15">
        <v>4.185553681</v>
      </c>
      <c r="Z5301" s="15">
        <v>4.185553681</v>
      </c>
      <c r="AA5301" s="15">
        <v>-2.7593321821866219</v>
      </c>
      <c r="AF5301" s="49">
        <v>6.9148712380200497</v>
      </c>
      <c r="AG5301" s="15">
        <v>-1.26548221174889</v>
      </c>
      <c r="AH5301" s="15">
        <v>-1.26548221174889</v>
      </c>
      <c r="AI5301" s="15">
        <v>-5.5186643643732438</v>
      </c>
      <c r="AM5301" s="17"/>
    </row>
    <row r="5302" spans="1:39">
      <c r="A5302" s="7" t="s">
        <v>4209</v>
      </c>
      <c r="B5302" s="7">
        <v>4356</v>
      </c>
      <c r="C5302" s="29" t="s">
        <v>5040</v>
      </c>
      <c r="F5302" s="27" t="str">
        <f t="shared" si="82"/>
        <v>QLD4356YARRANLEA</v>
      </c>
      <c r="G5302" s="30">
        <v>5290</v>
      </c>
      <c r="H5302" s="49">
        <v>-1.4030199999999999</v>
      </c>
      <c r="I5302" s="15">
        <v>2.516857109</v>
      </c>
      <c r="J5302" s="15">
        <v>2.516857109</v>
      </c>
      <c r="K5302" s="15">
        <v>-2.7593321821866219</v>
      </c>
      <c r="P5302" s="49">
        <v>1.7515200000000002E-2</v>
      </c>
      <c r="Q5302" s="15">
        <v>3.3019996059999999</v>
      </c>
      <c r="R5302" s="15">
        <v>3.3019996059999999</v>
      </c>
      <c r="S5302" s="15">
        <v>-5.5186643643732438</v>
      </c>
      <c r="X5302" s="49">
        <v>-3.3321700000000001</v>
      </c>
      <c r="Y5302" s="15">
        <v>4.185553681</v>
      </c>
      <c r="Z5302" s="15">
        <v>4.185553681</v>
      </c>
      <c r="AA5302" s="15">
        <v>-2.7593321821866219</v>
      </c>
      <c r="AF5302" s="49">
        <v>0.45096999999999998</v>
      </c>
      <c r="AG5302" s="15">
        <v>-1.26548221174889</v>
      </c>
      <c r="AH5302" s="15">
        <v>-1.26548221174889</v>
      </c>
      <c r="AI5302" s="15">
        <v>-5.5186643643732438</v>
      </c>
      <c r="AM5302" s="17"/>
    </row>
    <row r="5303" spans="1:39">
      <c r="A5303" s="7" t="s">
        <v>4209</v>
      </c>
      <c r="B5303" s="7">
        <v>4357</v>
      </c>
      <c r="C5303" s="29" t="s">
        <v>5041</v>
      </c>
      <c r="F5303" s="27" t="str">
        <f t="shared" si="82"/>
        <v>QLD4357BRINGALILY</v>
      </c>
      <c r="G5303" s="30">
        <v>5291</v>
      </c>
      <c r="H5303" s="49">
        <v>2.9563600000000001</v>
      </c>
      <c r="I5303" s="15">
        <v>0.98461792699999995</v>
      </c>
      <c r="J5303" s="15">
        <v>0.98461792699999995</v>
      </c>
      <c r="K5303" s="15">
        <v>-5.3560511889715166</v>
      </c>
      <c r="P5303" s="49">
        <v>4.3852399999999996</v>
      </c>
      <c r="Q5303" s="15">
        <v>2.093758528</v>
      </c>
      <c r="R5303" s="15">
        <v>2.093758528</v>
      </c>
      <c r="S5303" s="15">
        <v>-10.712102377943033</v>
      </c>
      <c r="X5303" s="49">
        <v>0.31734899999999999</v>
      </c>
      <c r="Y5303" s="15">
        <v>2.6808948039999998</v>
      </c>
      <c r="Z5303" s="15">
        <v>2.6808948039999998</v>
      </c>
      <c r="AA5303" s="15">
        <v>-5.3560511889715166</v>
      </c>
      <c r="AF5303" s="49">
        <v>2.1713399999999998</v>
      </c>
      <c r="AG5303" s="15">
        <v>1.02856248977484</v>
      </c>
      <c r="AH5303" s="15">
        <v>1.02856248977484</v>
      </c>
      <c r="AI5303" s="15">
        <v>-10.712102377943033</v>
      </c>
      <c r="AM5303" s="17"/>
    </row>
    <row r="5304" spans="1:39">
      <c r="A5304" s="7" t="s">
        <v>4209</v>
      </c>
      <c r="B5304" s="7">
        <v>4357</v>
      </c>
      <c r="C5304" s="29" t="s">
        <v>5042</v>
      </c>
      <c r="F5304" s="27" t="str">
        <f t="shared" si="82"/>
        <v>QLD4357BULLI CREEK</v>
      </c>
      <c r="G5304" s="30">
        <v>5292</v>
      </c>
      <c r="H5304" s="49">
        <v>2.7559269426891499</v>
      </c>
      <c r="I5304" s="15">
        <v>0.98461792699999995</v>
      </c>
      <c r="J5304" s="15">
        <v>0.98461792699999995</v>
      </c>
      <c r="K5304" s="15">
        <v>-5.3560511889715166</v>
      </c>
      <c r="P5304" s="49">
        <v>0.100215525188696</v>
      </c>
      <c r="Q5304" s="15">
        <v>2.093758528</v>
      </c>
      <c r="R5304" s="15">
        <v>2.093758528</v>
      </c>
      <c r="S5304" s="15">
        <v>-10.712102377943033</v>
      </c>
      <c r="X5304" s="49">
        <v>4.1514055864571997</v>
      </c>
      <c r="Y5304" s="15">
        <v>2.6808948039999998</v>
      </c>
      <c r="Z5304" s="15">
        <v>2.6808948039999998</v>
      </c>
      <c r="AA5304" s="15">
        <v>-5.3560511889715166</v>
      </c>
      <c r="AF5304" s="49">
        <v>6.9148712380200497</v>
      </c>
      <c r="AG5304" s="15">
        <v>1.02856248977484</v>
      </c>
      <c r="AH5304" s="15">
        <v>1.02856248977484</v>
      </c>
      <c r="AI5304" s="15">
        <v>-10.712102377943033</v>
      </c>
      <c r="AM5304" s="17"/>
    </row>
    <row r="5305" spans="1:39">
      <c r="A5305" s="7" t="s">
        <v>4209</v>
      </c>
      <c r="B5305" s="7">
        <v>4357</v>
      </c>
      <c r="C5305" s="29" t="s">
        <v>5043</v>
      </c>
      <c r="F5305" s="27" t="str">
        <f t="shared" si="82"/>
        <v>QLD4357CANNING CREEK</v>
      </c>
      <c r="G5305" s="30">
        <v>5293</v>
      </c>
      <c r="H5305" s="49">
        <v>2.6557114175004499</v>
      </c>
      <c r="I5305" s="15">
        <v>0.98461792699999995</v>
      </c>
      <c r="J5305" s="15">
        <v>0.98461792699999995</v>
      </c>
      <c r="K5305" s="15">
        <v>-5.3560511889715166</v>
      </c>
      <c r="P5305" s="49">
        <v>5.0107762594348203E-2</v>
      </c>
      <c r="Q5305" s="15">
        <v>2.093758528</v>
      </c>
      <c r="R5305" s="15">
        <v>2.093758528</v>
      </c>
      <c r="S5305" s="15">
        <v>-10.712102377943033</v>
      </c>
      <c r="X5305" s="49">
        <v>4.1012978238628497</v>
      </c>
      <c r="Y5305" s="15">
        <v>2.6808948039999998</v>
      </c>
      <c r="Z5305" s="15">
        <v>2.6808948039999998</v>
      </c>
      <c r="AA5305" s="15">
        <v>-5.3560511889715166</v>
      </c>
      <c r="AF5305" s="49">
        <v>6.9148712380200497</v>
      </c>
      <c r="AG5305" s="15">
        <v>1.02856248977484</v>
      </c>
      <c r="AH5305" s="15">
        <v>1.02856248977484</v>
      </c>
      <c r="AI5305" s="15">
        <v>-10.712102377943033</v>
      </c>
      <c r="AM5305" s="17"/>
    </row>
    <row r="5306" spans="1:39">
      <c r="A5306" s="7" t="s">
        <v>4209</v>
      </c>
      <c r="B5306" s="7">
        <v>4357</v>
      </c>
      <c r="C5306" s="29" t="s">
        <v>5044</v>
      </c>
      <c r="F5306" s="27" t="str">
        <f t="shared" si="82"/>
        <v>QLD4357CAPTAINS MOUNTAIN</v>
      </c>
      <c r="G5306" s="30">
        <v>5294</v>
      </c>
      <c r="H5306" s="49">
        <v>2.9563579930665398</v>
      </c>
      <c r="I5306" s="15">
        <v>0.98461792699999995</v>
      </c>
      <c r="J5306" s="15">
        <v>0.98461792699999995</v>
      </c>
      <c r="K5306" s="15">
        <v>-5.3560511889715166</v>
      </c>
      <c r="P5306" s="49">
        <v>0.350754338160437</v>
      </c>
      <c r="Q5306" s="15">
        <v>2.093758528</v>
      </c>
      <c r="R5306" s="15">
        <v>2.093758528</v>
      </c>
      <c r="S5306" s="15">
        <v>-10.712102377943033</v>
      </c>
      <c r="X5306" s="49">
        <v>4.40194439942894</v>
      </c>
      <c r="Y5306" s="15">
        <v>2.6808948039999998</v>
      </c>
      <c r="Z5306" s="15">
        <v>2.6808948039999998</v>
      </c>
      <c r="AA5306" s="15">
        <v>-5.3560511889715166</v>
      </c>
      <c r="AF5306" s="49">
        <v>6.9148712380200497</v>
      </c>
      <c r="AG5306" s="15">
        <v>1.02856248977484</v>
      </c>
      <c r="AH5306" s="15">
        <v>1.02856248977484</v>
      </c>
      <c r="AI5306" s="15">
        <v>-10.712102377943033</v>
      </c>
      <c r="AM5306" s="17"/>
    </row>
    <row r="5307" spans="1:39">
      <c r="A5307" s="7" t="s">
        <v>4209</v>
      </c>
      <c r="B5307" s="7">
        <v>4357</v>
      </c>
      <c r="C5307" s="29" t="s">
        <v>369</v>
      </c>
      <c r="F5307" s="27" t="str">
        <f t="shared" si="82"/>
        <v>QLD4357CLONTARF</v>
      </c>
      <c r="G5307" s="30">
        <v>5295</v>
      </c>
      <c r="H5307" s="49">
        <v>-2.4552803671230601</v>
      </c>
      <c r="I5307" s="15">
        <v>0.98461792699999995</v>
      </c>
      <c r="J5307" s="15">
        <v>0.98461792699999995</v>
      </c>
      <c r="K5307" s="15">
        <v>-5.3560511889715166</v>
      </c>
      <c r="P5307" s="49">
        <v>-4.5598063960856798</v>
      </c>
      <c r="Q5307" s="15">
        <v>2.093758528</v>
      </c>
      <c r="R5307" s="15">
        <v>2.093758528</v>
      </c>
      <c r="S5307" s="15">
        <v>-10.712102377943033</v>
      </c>
      <c r="X5307" s="49">
        <v>-1.0598017217515601</v>
      </c>
      <c r="Y5307" s="15">
        <v>2.6808948039999998</v>
      </c>
      <c r="Z5307" s="15">
        <v>2.6808948039999998</v>
      </c>
      <c r="AA5307" s="15">
        <v>-5.3560511889715166</v>
      </c>
      <c r="AF5307" s="49">
        <v>6.9148712380200497</v>
      </c>
      <c r="AG5307" s="15">
        <v>1.02856248977484</v>
      </c>
      <c r="AH5307" s="15">
        <v>1.02856248977484</v>
      </c>
      <c r="AI5307" s="15">
        <v>-10.712102377943033</v>
      </c>
      <c r="AM5307" s="17"/>
    </row>
    <row r="5308" spans="1:39">
      <c r="A5308" s="7" t="s">
        <v>4209</v>
      </c>
      <c r="B5308" s="7">
        <v>4357</v>
      </c>
      <c r="C5308" s="29" t="s">
        <v>5045</v>
      </c>
      <c r="F5308" s="27" t="str">
        <f t="shared" si="82"/>
        <v>QLD4357CONDAMINE FARMS</v>
      </c>
      <c r="G5308" s="30">
        <v>5296</v>
      </c>
      <c r="H5308" s="49">
        <v>1.6535561656134901</v>
      </c>
      <c r="I5308" s="15">
        <v>0.98461792699999995</v>
      </c>
      <c r="J5308" s="15">
        <v>0.98461792699999995</v>
      </c>
      <c r="K5308" s="15">
        <v>-5.3560511889715166</v>
      </c>
      <c r="P5308" s="49">
        <v>-0.80172420150957102</v>
      </c>
      <c r="Q5308" s="15">
        <v>2.093758528</v>
      </c>
      <c r="R5308" s="15">
        <v>2.093758528</v>
      </c>
      <c r="S5308" s="15">
        <v>-10.712102377943033</v>
      </c>
      <c r="X5308" s="49">
        <v>3.0991425735793401</v>
      </c>
      <c r="Y5308" s="15">
        <v>2.6808948039999998</v>
      </c>
      <c r="Z5308" s="15">
        <v>2.6808948039999998</v>
      </c>
      <c r="AA5308" s="15">
        <v>-5.3560511889715166</v>
      </c>
      <c r="AF5308" s="49">
        <v>6.9148712380200497</v>
      </c>
      <c r="AG5308" s="15">
        <v>1.02856248977484</v>
      </c>
      <c r="AH5308" s="15">
        <v>1.02856248977484</v>
      </c>
      <c r="AI5308" s="15">
        <v>-10.712102377943033</v>
      </c>
      <c r="AM5308" s="17"/>
    </row>
    <row r="5309" spans="1:39">
      <c r="A5309" s="7" t="s">
        <v>4209</v>
      </c>
      <c r="B5309" s="7">
        <v>4357</v>
      </c>
      <c r="C5309" s="29" t="s">
        <v>5046</v>
      </c>
      <c r="F5309" s="27" t="str">
        <f t="shared" si="82"/>
        <v>QLD4357CYPRESS GARDENS</v>
      </c>
      <c r="G5309" s="30">
        <v>5297</v>
      </c>
      <c r="H5309" s="49">
        <v>3.65786666938742</v>
      </c>
      <c r="I5309" s="15">
        <v>0.98461792699999995</v>
      </c>
      <c r="J5309" s="15">
        <v>0.98461792699999995</v>
      </c>
      <c r="K5309" s="15">
        <v>-5.3560511889715166</v>
      </c>
      <c r="P5309" s="49">
        <v>1.0021552518869601</v>
      </c>
      <c r="Q5309" s="15">
        <v>2.093758528</v>
      </c>
      <c r="R5309" s="15">
        <v>2.093758528</v>
      </c>
      <c r="S5309" s="15">
        <v>-10.712102377943033</v>
      </c>
      <c r="X5309" s="49">
        <v>5.1034530757498198</v>
      </c>
      <c r="Y5309" s="15">
        <v>2.6808948039999998</v>
      </c>
      <c r="Z5309" s="15">
        <v>2.6808948039999998</v>
      </c>
      <c r="AA5309" s="15">
        <v>-5.3560511889715166</v>
      </c>
      <c r="AF5309" s="49">
        <v>6.9148712380200497</v>
      </c>
      <c r="AG5309" s="15">
        <v>1.02856248977484</v>
      </c>
      <c r="AH5309" s="15">
        <v>1.02856248977484</v>
      </c>
      <c r="AI5309" s="15">
        <v>-10.712102377943033</v>
      </c>
      <c r="AM5309" s="17"/>
    </row>
    <row r="5310" spans="1:39">
      <c r="A5310" s="7" t="s">
        <v>4209</v>
      </c>
      <c r="B5310" s="7">
        <v>4357</v>
      </c>
      <c r="C5310" s="29" t="s">
        <v>5047</v>
      </c>
      <c r="F5310" s="27" t="str">
        <f t="shared" si="82"/>
        <v>QLD4357DOMVILLE</v>
      </c>
      <c r="G5310" s="30">
        <v>5298</v>
      </c>
      <c r="H5310" s="49">
        <v>-1.9542027411795799</v>
      </c>
      <c r="I5310" s="15">
        <v>0.98461792699999995</v>
      </c>
      <c r="J5310" s="15">
        <v>0.98461792699999995</v>
      </c>
      <c r="K5310" s="15">
        <v>-5.3560511889715166</v>
      </c>
      <c r="P5310" s="49">
        <v>-4.2090520579252502</v>
      </c>
      <c r="Q5310" s="15">
        <v>2.093758528</v>
      </c>
      <c r="R5310" s="15">
        <v>2.093758528</v>
      </c>
      <c r="S5310" s="15">
        <v>-10.712102377943033</v>
      </c>
      <c r="X5310" s="49">
        <v>-0.55872409580808002</v>
      </c>
      <c r="Y5310" s="15">
        <v>2.6808948039999998</v>
      </c>
      <c r="Z5310" s="15">
        <v>2.6808948039999998</v>
      </c>
      <c r="AA5310" s="15">
        <v>-5.3560511889715166</v>
      </c>
      <c r="AF5310" s="49">
        <v>6.9148712380200497</v>
      </c>
      <c r="AG5310" s="15">
        <v>1.02856248977484</v>
      </c>
      <c r="AH5310" s="15">
        <v>1.02856248977484</v>
      </c>
      <c r="AI5310" s="15">
        <v>-10.712102377943033</v>
      </c>
      <c r="AM5310" s="17"/>
    </row>
    <row r="5311" spans="1:39">
      <c r="A5311" s="7" t="s">
        <v>4209</v>
      </c>
      <c r="B5311" s="7">
        <v>4357</v>
      </c>
      <c r="C5311" s="29" t="s">
        <v>5048</v>
      </c>
      <c r="F5311" s="27" t="str">
        <f t="shared" si="82"/>
        <v>QLD4357FOREST RIDGE</v>
      </c>
      <c r="G5311" s="30">
        <v>5299</v>
      </c>
      <c r="H5311" s="49">
        <v>3.4574356190100199</v>
      </c>
      <c r="I5311" s="15">
        <v>0.98461792699999995</v>
      </c>
      <c r="J5311" s="15">
        <v>0.98461792699999995</v>
      </c>
      <c r="K5311" s="15">
        <v>-5.3560511889715166</v>
      </c>
      <c r="P5311" s="49">
        <v>0.80172420150957102</v>
      </c>
      <c r="Q5311" s="15">
        <v>2.093758528</v>
      </c>
      <c r="R5311" s="15">
        <v>2.093758528</v>
      </c>
      <c r="S5311" s="15">
        <v>-10.712102377943033</v>
      </c>
      <c r="X5311" s="49">
        <v>4.9030220253724197</v>
      </c>
      <c r="Y5311" s="15">
        <v>2.6808948039999998</v>
      </c>
      <c r="Z5311" s="15">
        <v>2.6808948039999998</v>
      </c>
      <c r="AA5311" s="15">
        <v>-5.3560511889715166</v>
      </c>
      <c r="AF5311" s="49">
        <v>6.9148712380200497</v>
      </c>
      <c r="AG5311" s="15">
        <v>1.02856248977484</v>
      </c>
      <c r="AH5311" s="15">
        <v>1.02856248977484</v>
      </c>
      <c r="AI5311" s="15">
        <v>-10.712102377943033</v>
      </c>
      <c r="AM5311" s="17"/>
    </row>
    <row r="5312" spans="1:39">
      <c r="A5312" s="7" t="s">
        <v>4209</v>
      </c>
      <c r="B5312" s="7">
        <v>4357</v>
      </c>
      <c r="C5312" s="29" t="s">
        <v>5049</v>
      </c>
      <c r="F5312" s="27" t="str">
        <f t="shared" si="82"/>
        <v>QLD4357GRAYS GATE</v>
      </c>
      <c r="G5312" s="30">
        <v>5300</v>
      </c>
      <c r="H5312" s="49">
        <v>4.9606684968404702</v>
      </c>
      <c r="I5312" s="15">
        <v>0.98461792699999995</v>
      </c>
      <c r="J5312" s="15">
        <v>0.98461792699999995</v>
      </c>
      <c r="K5312" s="15">
        <v>-5.3560511889715166</v>
      </c>
      <c r="P5312" s="49">
        <v>2.1045260289626202</v>
      </c>
      <c r="Q5312" s="15">
        <v>2.093758528</v>
      </c>
      <c r="R5312" s="15">
        <v>2.093758528</v>
      </c>
      <c r="S5312" s="15">
        <v>-10.712102377943033</v>
      </c>
      <c r="X5312" s="49">
        <v>6.3561471406085204</v>
      </c>
      <c r="Y5312" s="15">
        <v>2.6808948039999998</v>
      </c>
      <c r="Z5312" s="15">
        <v>2.6808948039999998</v>
      </c>
      <c r="AA5312" s="15">
        <v>-5.3560511889715166</v>
      </c>
      <c r="AF5312" s="49">
        <v>6.9148712380200497</v>
      </c>
      <c r="AG5312" s="15">
        <v>1.02856248977484</v>
      </c>
      <c r="AH5312" s="15">
        <v>1.02856248977484</v>
      </c>
      <c r="AI5312" s="15">
        <v>-10.712102377943033</v>
      </c>
      <c r="AM5312" s="17"/>
    </row>
    <row r="5313" spans="1:39">
      <c r="A5313" s="7" t="s">
        <v>4209</v>
      </c>
      <c r="B5313" s="7">
        <v>4357</v>
      </c>
      <c r="C5313" s="29" t="s">
        <v>5050</v>
      </c>
      <c r="F5313" s="27" t="str">
        <f t="shared" si="82"/>
        <v>QLD4357KOOROONGARRA</v>
      </c>
      <c r="G5313" s="30">
        <v>5301</v>
      </c>
      <c r="H5313" s="49">
        <v>5.3615305975952596</v>
      </c>
      <c r="I5313" s="15">
        <v>0.98461792699999995</v>
      </c>
      <c r="J5313" s="15">
        <v>0.98461792699999995</v>
      </c>
      <c r="K5313" s="15">
        <v>-5.3560511889715166</v>
      </c>
      <c r="P5313" s="49">
        <v>2.5053881297174101</v>
      </c>
      <c r="Q5313" s="15">
        <v>2.093758528</v>
      </c>
      <c r="R5313" s="15">
        <v>2.093758528</v>
      </c>
      <c r="S5313" s="15">
        <v>-10.712102377943033</v>
      </c>
      <c r="X5313" s="49">
        <v>6.7570092413633098</v>
      </c>
      <c r="Y5313" s="15">
        <v>2.6808948039999998</v>
      </c>
      <c r="Z5313" s="15">
        <v>2.6808948039999998</v>
      </c>
      <c r="AA5313" s="15">
        <v>-5.3560511889715166</v>
      </c>
      <c r="AF5313" s="49">
        <v>6.9148712380200497</v>
      </c>
      <c r="AG5313" s="15">
        <v>1.02856248977484</v>
      </c>
      <c r="AH5313" s="15">
        <v>1.02856248977484</v>
      </c>
      <c r="AI5313" s="15">
        <v>-10.712102377943033</v>
      </c>
      <c r="AM5313" s="17"/>
    </row>
    <row r="5314" spans="1:39">
      <c r="A5314" s="7" t="s">
        <v>4209</v>
      </c>
      <c r="B5314" s="7">
        <v>4357</v>
      </c>
      <c r="C5314" s="29" t="s">
        <v>5051</v>
      </c>
      <c r="F5314" s="27" t="str">
        <f t="shared" si="82"/>
        <v>QLD4357LAVELLE</v>
      </c>
      <c r="G5314" s="30">
        <v>5302</v>
      </c>
      <c r="H5314" s="49">
        <v>5.5619616479726499</v>
      </c>
      <c r="I5314" s="15">
        <v>0.98461792699999995</v>
      </c>
      <c r="J5314" s="15">
        <v>0.98461792699999995</v>
      </c>
      <c r="K5314" s="15">
        <v>-5.3560511889715166</v>
      </c>
      <c r="P5314" s="49">
        <v>2.7058191800947999</v>
      </c>
      <c r="Q5314" s="15">
        <v>2.093758528</v>
      </c>
      <c r="R5314" s="15">
        <v>2.093758528</v>
      </c>
      <c r="S5314" s="15">
        <v>-10.712102377943033</v>
      </c>
      <c r="X5314" s="49">
        <v>6.9574402917407001</v>
      </c>
      <c r="Y5314" s="15">
        <v>2.6808948039999998</v>
      </c>
      <c r="Z5314" s="15">
        <v>2.6808948039999998</v>
      </c>
      <c r="AA5314" s="15">
        <v>-5.3560511889715166</v>
      </c>
      <c r="AF5314" s="49">
        <v>6.9148712380200497</v>
      </c>
      <c r="AG5314" s="15">
        <v>1.02856248977484</v>
      </c>
      <c r="AH5314" s="15">
        <v>1.02856248977484</v>
      </c>
      <c r="AI5314" s="15">
        <v>-10.712102377943033</v>
      </c>
      <c r="AM5314" s="17"/>
    </row>
    <row r="5315" spans="1:39">
      <c r="A5315" s="7" t="s">
        <v>4209</v>
      </c>
      <c r="B5315" s="7">
        <v>4357</v>
      </c>
      <c r="C5315" s="29" t="s">
        <v>5052</v>
      </c>
      <c r="F5315" s="27" t="str">
        <f t="shared" si="82"/>
        <v>QLD4357LEMONTREE</v>
      </c>
      <c r="G5315" s="30">
        <v>5303</v>
      </c>
      <c r="H5315" s="49">
        <v>3.65786666938742</v>
      </c>
      <c r="I5315" s="15">
        <v>0.98461792699999995</v>
      </c>
      <c r="J5315" s="15">
        <v>0.98461792699999995</v>
      </c>
      <c r="K5315" s="15">
        <v>-5.3560511889715166</v>
      </c>
      <c r="P5315" s="49">
        <v>1.0021552518869601</v>
      </c>
      <c r="Q5315" s="15">
        <v>2.093758528</v>
      </c>
      <c r="R5315" s="15">
        <v>2.093758528</v>
      </c>
      <c r="S5315" s="15">
        <v>-10.712102377943033</v>
      </c>
      <c r="X5315" s="49">
        <v>5.0533453131554698</v>
      </c>
      <c r="Y5315" s="15">
        <v>2.6808948039999998</v>
      </c>
      <c r="Z5315" s="15">
        <v>2.6808948039999998</v>
      </c>
      <c r="AA5315" s="15">
        <v>-5.3560511889715166</v>
      </c>
      <c r="AF5315" s="49">
        <v>6.9148712380200497</v>
      </c>
      <c r="AG5315" s="15">
        <v>1.02856248977484</v>
      </c>
      <c r="AH5315" s="15">
        <v>1.02856248977484</v>
      </c>
      <c r="AI5315" s="15">
        <v>-10.712102377943033</v>
      </c>
      <c r="AM5315" s="17"/>
    </row>
    <row r="5316" spans="1:39">
      <c r="A5316" s="7" t="s">
        <v>4209</v>
      </c>
      <c r="B5316" s="7">
        <v>4357</v>
      </c>
      <c r="C5316" s="29" t="s">
        <v>5053</v>
      </c>
      <c r="F5316" s="27" t="str">
        <f t="shared" si="82"/>
        <v>QLD4357MILLMERRAN</v>
      </c>
      <c r="G5316" s="30">
        <v>5304</v>
      </c>
      <c r="H5316" s="49">
        <v>3.0565735182552398</v>
      </c>
      <c r="I5316" s="15">
        <v>0.98461792699999995</v>
      </c>
      <c r="J5316" s="15">
        <v>0.98461792699999995</v>
      </c>
      <c r="K5316" s="15">
        <v>-5.3560511889715166</v>
      </c>
      <c r="P5316" s="49">
        <v>0.40086210075478501</v>
      </c>
      <c r="Q5316" s="15">
        <v>2.093758528</v>
      </c>
      <c r="R5316" s="15">
        <v>2.093758528</v>
      </c>
      <c r="S5316" s="15">
        <v>-10.712102377943033</v>
      </c>
      <c r="X5316" s="49">
        <v>4.50215992461764</v>
      </c>
      <c r="Y5316" s="15">
        <v>2.6808948039999998</v>
      </c>
      <c r="Z5316" s="15">
        <v>2.6808948039999998</v>
      </c>
      <c r="AA5316" s="15">
        <v>-5.3560511889715166</v>
      </c>
      <c r="AF5316" s="49">
        <v>6.9148712380200497</v>
      </c>
      <c r="AG5316" s="15">
        <v>7.0285624897748402</v>
      </c>
      <c r="AH5316" s="15">
        <v>7.0285624897748402</v>
      </c>
      <c r="AI5316" s="15">
        <v>-10.712102377943033</v>
      </c>
      <c r="AM5316" s="17"/>
    </row>
    <row r="5317" spans="1:39">
      <c r="A5317" s="7" t="s">
        <v>4209</v>
      </c>
      <c r="B5317" s="7">
        <v>4357</v>
      </c>
      <c r="C5317" s="29" t="s">
        <v>5054</v>
      </c>
      <c r="F5317" s="27" t="str">
        <f t="shared" si="82"/>
        <v>QLD4357MILLMERRAN DOWNS</v>
      </c>
      <c r="G5317" s="30">
        <v>5305</v>
      </c>
      <c r="H5317" s="49">
        <v>-0.15032328778304499</v>
      </c>
      <c r="I5317" s="15">
        <v>0.98461792699999995</v>
      </c>
      <c r="J5317" s="15">
        <v>0.98461792699999995</v>
      </c>
      <c r="K5317" s="15">
        <v>-5.3560511889715166</v>
      </c>
      <c r="P5317" s="49">
        <v>-2.7559269426891499</v>
      </c>
      <c r="Q5317" s="15">
        <v>2.093758528</v>
      </c>
      <c r="R5317" s="15">
        <v>2.093758528</v>
      </c>
      <c r="S5317" s="15">
        <v>-10.712102377943033</v>
      </c>
      <c r="X5317" s="49">
        <v>1.24515535758845</v>
      </c>
      <c r="Y5317" s="15">
        <v>2.6808948039999998</v>
      </c>
      <c r="Z5317" s="15">
        <v>2.6808948039999998</v>
      </c>
      <c r="AA5317" s="15">
        <v>-5.3560511889715166</v>
      </c>
      <c r="AF5317" s="49">
        <v>6.9148712380200497</v>
      </c>
      <c r="AG5317" s="15">
        <v>1.02856248977484</v>
      </c>
      <c r="AH5317" s="15">
        <v>1.02856248977484</v>
      </c>
      <c r="AI5317" s="15">
        <v>-10.712102377943033</v>
      </c>
      <c r="AM5317" s="17"/>
    </row>
    <row r="5318" spans="1:39">
      <c r="A5318" s="7" t="s">
        <v>4209</v>
      </c>
      <c r="B5318" s="7">
        <v>4357</v>
      </c>
      <c r="C5318" s="29" t="s">
        <v>5055</v>
      </c>
      <c r="F5318" s="27" t="str">
        <f t="shared" si="82"/>
        <v>QLD4357MILLMERRAN WOODS</v>
      </c>
      <c r="G5318" s="30">
        <v>5306</v>
      </c>
      <c r="H5318" s="49">
        <v>-0.15032328778304499</v>
      </c>
      <c r="I5318" s="15">
        <v>0.98461792699999995</v>
      </c>
      <c r="J5318" s="15">
        <v>0.98461792699999995</v>
      </c>
      <c r="K5318" s="15">
        <v>-5.3560511889715166</v>
      </c>
      <c r="P5318" s="49">
        <v>-2.7559269426891499</v>
      </c>
      <c r="Q5318" s="15">
        <v>2.093758528</v>
      </c>
      <c r="R5318" s="15">
        <v>2.093758528</v>
      </c>
      <c r="S5318" s="15">
        <v>-10.712102377943033</v>
      </c>
      <c r="X5318" s="49">
        <v>1.24515535758845</v>
      </c>
      <c r="Y5318" s="15">
        <v>2.6808948039999998</v>
      </c>
      <c r="Z5318" s="15">
        <v>2.6808948039999998</v>
      </c>
      <c r="AA5318" s="15">
        <v>-5.3560511889715166</v>
      </c>
      <c r="AF5318" s="49">
        <v>6.9148712380200497</v>
      </c>
      <c r="AG5318" s="15">
        <v>1.02856248977484</v>
      </c>
      <c r="AH5318" s="15">
        <v>1.02856248977484</v>
      </c>
      <c r="AI5318" s="15">
        <v>-10.712102377943033</v>
      </c>
      <c r="AM5318" s="17"/>
    </row>
    <row r="5319" spans="1:39">
      <c r="A5319" s="7" t="s">
        <v>4209</v>
      </c>
      <c r="B5319" s="7">
        <v>4357</v>
      </c>
      <c r="C5319" s="29" t="s">
        <v>5056</v>
      </c>
      <c r="F5319" s="27" t="str">
        <f t="shared" si="82"/>
        <v>QLD4357MILLWOOD</v>
      </c>
      <c r="G5319" s="30">
        <v>5307</v>
      </c>
      <c r="H5319" s="49">
        <v>-0.80172420150957102</v>
      </c>
      <c r="I5319" s="15">
        <v>0.98461792699999995</v>
      </c>
      <c r="J5319" s="15">
        <v>0.98461792699999995</v>
      </c>
      <c r="K5319" s="15">
        <v>-5.3560511889715166</v>
      </c>
      <c r="P5319" s="49">
        <v>-3.4073278564156801</v>
      </c>
      <c r="Q5319" s="15">
        <v>2.093758528</v>
      </c>
      <c r="R5319" s="15">
        <v>2.093758528</v>
      </c>
      <c r="S5319" s="15">
        <v>-10.712102377943033</v>
      </c>
      <c r="X5319" s="49">
        <v>0.64386220645627601</v>
      </c>
      <c r="Y5319" s="15">
        <v>2.6808948039999998</v>
      </c>
      <c r="Z5319" s="15">
        <v>2.6808948039999998</v>
      </c>
      <c r="AA5319" s="15">
        <v>-5.3560511889715166</v>
      </c>
      <c r="AF5319" s="49">
        <v>6.9148712380200497</v>
      </c>
      <c r="AG5319" s="15">
        <v>1.02856248977484</v>
      </c>
      <c r="AH5319" s="15">
        <v>1.02856248977484</v>
      </c>
      <c r="AI5319" s="15">
        <v>-10.712102377943033</v>
      </c>
      <c r="AM5319" s="17"/>
    </row>
    <row r="5320" spans="1:39">
      <c r="A5320" s="7" t="s">
        <v>4209</v>
      </c>
      <c r="B5320" s="7">
        <v>4357</v>
      </c>
      <c r="C5320" s="29" t="s">
        <v>5057</v>
      </c>
      <c r="F5320" s="27" t="str">
        <f t="shared" si="82"/>
        <v>QLD4357MOUNT EMLYN</v>
      </c>
      <c r="G5320" s="30">
        <v>5308</v>
      </c>
      <c r="H5320" s="49">
        <v>4.4595908708969896</v>
      </c>
      <c r="I5320" s="15">
        <v>0.98461792699999995</v>
      </c>
      <c r="J5320" s="15">
        <v>0.98461792699999995</v>
      </c>
      <c r="K5320" s="15">
        <v>-5.3560511889715166</v>
      </c>
      <c r="P5320" s="49">
        <v>1.7537716908021901</v>
      </c>
      <c r="Q5320" s="15">
        <v>2.093758528</v>
      </c>
      <c r="R5320" s="15">
        <v>2.093758528</v>
      </c>
      <c r="S5320" s="15">
        <v>-10.712102377943033</v>
      </c>
      <c r="X5320" s="49">
        <v>5.9051772772593898</v>
      </c>
      <c r="Y5320" s="15">
        <v>2.6808948039999998</v>
      </c>
      <c r="Z5320" s="15">
        <v>2.6808948039999998</v>
      </c>
      <c r="AA5320" s="15">
        <v>-5.3560511889715166</v>
      </c>
      <c r="AF5320" s="49">
        <v>6.9148712380200497</v>
      </c>
      <c r="AG5320" s="15">
        <v>1.02856248977484</v>
      </c>
      <c r="AH5320" s="15">
        <v>1.02856248977484</v>
      </c>
      <c r="AI5320" s="15">
        <v>-10.712102377943033</v>
      </c>
      <c r="AM5320" s="17"/>
    </row>
    <row r="5321" spans="1:39">
      <c r="A5321" s="7" t="s">
        <v>4209</v>
      </c>
      <c r="B5321" s="7">
        <v>4357</v>
      </c>
      <c r="C5321" s="29" t="s">
        <v>5058</v>
      </c>
      <c r="F5321" s="27" t="str">
        <f t="shared" si="82"/>
        <v>QLD4357PUNCHS CREEK</v>
      </c>
      <c r="G5321" s="30">
        <v>5309</v>
      </c>
      <c r="H5321" s="49">
        <v>4.2591598205196002</v>
      </c>
      <c r="I5321" s="15">
        <v>0.98461792699999995</v>
      </c>
      <c r="J5321" s="15">
        <v>0.98461792699999995</v>
      </c>
      <c r="K5321" s="15">
        <v>-5.3560511889715166</v>
      </c>
      <c r="P5321" s="49">
        <v>1.50323287783045</v>
      </c>
      <c r="Q5321" s="15">
        <v>2.093758528</v>
      </c>
      <c r="R5321" s="15">
        <v>2.093758528</v>
      </c>
      <c r="S5321" s="15">
        <v>-10.712102377943033</v>
      </c>
      <c r="X5321" s="49">
        <v>5.6546384642876504</v>
      </c>
      <c r="Y5321" s="15">
        <v>2.6808948039999998</v>
      </c>
      <c r="Z5321" s="15">
        <v>2.6808948039999998</v>
      </c>
      <c r="AA5321" s="15">
        <v>-5.3560511889715166</v>
      </c>
      <c r="AF5321" s="49">
        <v>6.9148712380200497</v>
      </c>
      <c r="AG5321" s="15">
        <v>1.02856248977484</v>
      </c>
      <c r="AH5321" s="15">
        <v>1.02856248977484</v>
      </c>
      <c r="AI5321" s="15">
        <v>-10.712102377943033</v>
      </c>
      <c r="AM5321" s="17"/>
    </row>
    <row r="5322" spans="1:39">
      <c r="A5322" s="7" t="s">
        <v>4209</v>
      </c>
      <c r="B5322" s="7">
        <v>4357</v>
      </c>
      <c r="C5322" s="29" t="s">
        <v>1475</v>
      </c>
      <c r="F5322" s="27" t="str">
        <f t="shared" si="82"/>
        <v>QLD4357ROCKY CREEK</v>
      </c>
      <c r="G5322" s="30">
        <v>5310</v>
      </c>
      <c r="H5322" s="49">
        <v>-4.5598063960856798</v>
      </c>
      <c r="I5322" s="15">
        <v>0.98461792699999995</v>
      </c>
      <c r="J5322" s="15">
        <v>0.98461792699999995</v>
      </c>
      <c r="K5322" s="15">
        <v>-5.3560511889715166</v>
      </c>
      <c r="P5322" s="49">
        <v>-5.1610995472178596</v>
      </c>
      <c r="Q5322" s="15">
        <v>2.093758528</v>
      </c>
      <c r="R5322" s="15">
        <v>2.093758528</v>
      </c>
      <c r="S5322" s="15">
        <v>-10.712102377943033</v>
      </c>
      <c r="X5322" s="49">
        <v>-3.16432775071419</v>
      </c>
      <c r="Y5322" s="15">
        <v>2.6808948039999998</v>
      </c>
      <c r="Z5322" s="15">
        <v>2.6808948039999998</v>
      </c>
      <c r="AA5322" s="15">
        <v>-5.3560511889715166</v>
      </c>
      <c r="AF5322" s="49">
        <v>6.9148712380200497</v>
      </c>
      <c r="AG5322" s="15">
        <v>1.02856248977484</v>
      </c>
      <c r="AH5322" s="15">
        <v>1.02856248977484</v>
      </c>
      <c r="AI5322" s="15">
        <v>-10.712102377943033</v>
      </c>
      <c r="AM5322" s="17"/>
    </row>
    <row r="5323" spans="1:39">
      <c r="A5323" s="7" t="s">
        <v>4209</v>
      </c>
      <c r="B5323" s="7">
        <v>4357</v>
      </c>
      <c r="C5323" s="29" t="s">
        <v>1468</v>
      </c>
      <c r="F5323" s="27" t="str">
        <f t="shared" si="82"/>
        <v>QLD4357STONEHENGE</v>
      </c>
      <c r="G5323" s="30">
        <v>5311</v>
      </c>
      <c r="H5323" s="49">
        <v>5.4617461227839499</v>
      </c>
      <c r="I5323" s="15">
        <v>0.98461792699999995</v>
      </c>
      <c r="J5323" s="15">
        <v>0.98461792699999995</v>
      </c>
      <c r="K5323" s="15">
        <v>-5.3560511889715166</v>
      </c>
      <c r="P5323" s="49">
        <v>2.6056036549061101</v>
      </c>
      <c r="Q5323" s="15">
        <v>2.093758528</v>
      </c>
      <c r="R5323" s="15">
        <v>2.093758528</v>
      </c>
      <c r="S5323" s="15">
        <v>-10.712102377943033</v>
      </c>
      <c r="X5323" s="49">
        <v>6.9073325291463501</v>
      </c>
      <c r="Y5323" s="15">
        <v>2.6808948039999998</v>
      </c>
      <c r="Z5323" s="15">
        <v>2.6808948039999998</v>
      </c>
      <c r="AA5323" s="15">
        <v>-5.3560511889715166</v>
      </c>
      <c r="AF5323" s="49">
        <v>6.9148712380200497</v>
      </c>
      <c r="AG5323" s="15">
        <v>1.02856248977484</v>
      </c>
      <c r="AH5323" s="15">
        <v>1.02856248977484</v>
      </c>
      <c r="AI5323" s="15">
        <v>-10.712102377943033</v>
      </c>
      <c r="AM5323" s="17"/>
    </row>
    <row r="5324" spans="1:39">
      <c r="A5324" s="7" t="s">
        <v>4209</v>
      </c>
      <c r="B5324" s="7">
        <v>4357</v>
      </c>
      <c r="C5324" s="29" t="s">
        <v>5059</v>
      </c>
      <c r="F5324" s="27" t="str">
        <f t="shared" si="82"/>
        <v>QLD4357THE PINES</v>
      </c>
      <c r="G5324" s="30">
        <v>5312</v>
      </c>
      <c r="H5324" s="49">
        <v>1.6535561656134901</v>
      </c>
      <c r="I5324" s="15">
        <v>0.98461792699999995</v>
      </c>
      <c r="J5324" s="15">
        <v>0.98461792699999995</v>
      </c>
      <c r="K5324" s="15">
        <v>-5.3560511889715166</v>
      </c>
      <c r="P5324" s="49">
        <v>-0.80172420150957102</v>
      </c>
      <c r="Q5324" s="15">
        <v>2.093758528</v>
      </c>
      <c r="R5324" s="15">
        <v>2.093758528</v>
      </c>
      <c r="S5324" s="15">
        <v>-10.712102377943033</v>
      </c>
      <c r="X5324" s="49">
        <v>3.0991425735793401</v>
      </c>
      <c r="Y5324" s="15">
        <v>2.6808948039999998</v>
      </c>
      <c r="Z5324" s="15">
        <v>2.6808948039999998</v>
      </c>
      <c r="AA5324" s="15">
        <v>-5.3560511889715166</v>
      </c>
      <c r="AF5324" s="49">
        <v>6.9148712380200497</v>
      </c>
      <c r="AG5324" s="15">
        <v>1.02856248977484</v>
      </c>
      <c r="AH5324" s="15">
        <v>1.02856248977484</v>
      </c>
      <c r="AI5324" s="15">
        <v>-10.712102377943033</v>
      </c>
      <c r="AM5324" s="17"/>
    </row>
    <row r="5325" spans="1:39">
      <c r="A5325" s="7" t="s">
        <v>4209</v>
      </c>
      <c r="B5325" s="7">
        <v>4357</v>
      </c>
      <c r="C5325" s="29" t="s">
        <v>5060</v>
      </c>
      <c r="F5325" s="27" t="str">
        <f t="shared" si="82"/>
        <v>QLD4357TURALLIN</v>
      </c>
      <c r="G5325" s="30">
        <v>5313</v>
      </c>
      <c r="H5325" s="49">
        <v>3.8582977197648098</v>
      </c>
      <c r="I5325" s="15">
        <v>0.98461792699999995</v>
      </c>
      <c r="J5325" s="15">
        <v>0.98461792699999995</v>
      </c>
      <c r="K5325" s="15">
        <v>-5.3560511889715166</v>
      </c>
      <c r="P5325" s="49">
        <v>1.1524785396700099</v>
      </c>
      <c r="Q5325" s="15">
        <v>2.093758528</v>
      </c>
      <c r="R5325" s="15">
        <v>2.093758528</v>
      </c>
      <c r="S5325" s="15">
        <v>-10.712102377943033</v>
      </c>
      <c r="X5325" s="49">
        <v>5.3038841261272101</v>
      </c>
      <c r="Y5325" s="15">
        <v>2.6808948039999998</v>
      </c>
      <c r="Z5325" s="15">
        <v>2.6808948039999998</v>
      </c>
      <c r="AA5325" s="15">
        <v>-5.3560511889715166</v>
      </c>
      <c r="AF5325" s="49">
        <v>6.9148712380200497</v>
      </c>
      <c r="AG5325" s="15">
        <v>1.02856248977484</v>
      </c>
      <c r="AH5325" s="15">
        <v>1.02856248977484</v>
      </c>
      <c r="AI5325" s="15">
        <v>-10.712102377943033</v>
      </c>
      <c r="AM5325" s="17"/>
    </row>
    <row r="5326" spans="1:39">
      <c r="A5326" s="7" t="s">
        <v>4209</v>
      </c>
      <c r="B5326" s="7">
        <v>4357</v>
      </c>
      <c r="C5326" s="29" t="s">
        <v>5061</v>
      </c>
      <c r="F5326" s="27" t="str">
        <f t="shared" ref="F5326:F5389" si="83">TRIM(A5326)&amp;IF(LEN(TRIM(B5326))=3,"0"&amp;TRIM(B5326),TRIM(B5326))&amp;TRIM(C5326)</f>
        <v>QLD4357WATTLE RIDGE</v>
      </c>
      <c r="G5326" s="30">
        <v>5314</v>
      </c>
      <c r="H5326" s="49">
        <v>2.9563579930665398</v>
      </c>
      <c r="I5326" s="15">
        <v>0.98461792699999995</v>
      </c>
      <c r="J5326" s="15">
        <v>0.98461792699999995</v>
      </c>
      <c r="K5326" s="15">
        <v>-5.3560511889715166</v>
      </c>
      <c r="P5326" s="49">
        <v>0.350754338160437</v>
      </c>
      <c r="Q5326" s="15">
        <v>2.093758528</v>
      </c>
      <c r="R5326" s="15">
        <v>2.093758528</v>
      </c>
      <c r="S5326" s="15">
        <v>-10.712102377943033</v>
      </c>
      <c r="X5326" s="49">
        <v>4.40194439942894</v>
      </c>
      <c r="Y5326" s="15">
        <v>2.6808948039999998</v>
      </c>
      <c r="Z5326" s="15">
        <v>2.6808948039999998</v>
      </c>
      <c r="AA5326" s="15">
        <v>-5.3560511889715166</v>
      </c>
      <c r="AF5326" s="49">
        <v>6.9148712380200497</v>
      </c>
      <c r="AG5326" s="15">
        <v>1.02856248977484</v>
      </c>
      <c r="AH5326" s="15">
        <v>1.02856248977484</v>
      </c>
      <c r="AI5326" s="15">
        <v>-10.712102377943033</v>
      </c>
      <c r="AM5326" s="17"/>
    </row>
    <row r="5327" spans="1:39">
      <c r="A5327" s="7" t="s">
        <v>4209</v>
      </c>
      <c r="B5327" s="7">
        <v>4357</v>
      </c>
      <c r="C5327" s="29" t="s">
        <v>5062</v>
      </c>
      <c r="F5327" s="27" t="str">
        <f t="shared" si="83"/>
        <v>QLD4357WESTERN CREEK</v>
      </c>
      <c r="G5327" s="30">
        <v>5315</v>
      </c>
      <c r="H5327" s="49">
        <v>5.4617461227839499</v>
      </c>
      <c r="I5327" s="15">
        <v>0.98461792699999995</v>
      </c>
      <c r="J5327" s="15">
        <v>0.98461792699999995</v>
      </c>
      <c r="K5327" s="15">
        <v>-5.3560511889715166</v>
      </c>
      <c r="P5327" s="49">
        <v>2.6056036549061101</v>
      </c>
      <c r="Q5327" s="15">
        <v>2.093758528</v>
      </c>
      <c r="R5327" s="15">
        <v>2.093758528</v>
      </c>
      <c r="S5327" s="15">
        <v>-10.712102377943033</v>
      </c>
      <c r="X5327" s="49">
        <v>6.8572247665520001</v>
      </c>
      <c r="Y5327" s="15">
        <v>2.6808948039999998</v>
      </c>
      <c r="Z5327" s="15">
        <v>2.6808948039999998</v>
      </c>
      <c r="AA5327" s="15">
        <v>-5.3560511889715166</v>
      </c>
      <c r="AF5327" s="49">
        <v>6.9148712380200497</v>
      </c>
      <c r="AG5327" s="15">
        <v>1.02856248977484</v>
      </c>
      <c r="AH5327" s="15">
        <v>1.02856248977484</v>
      </c>
      <c r="AI5327" s="15">
        <v>-10.712102377943033</v>
      </c>
      <c r="AM5327" s="17"/>
    </row>
    <row r="5328" spans="1:39">
      <c r="A5328" s="7" t="s">
        <v>4209</v>
      </c>
      <c r="B5328" s="7">
        <v>4357</v>
      </c>
      <c r="C5328" s="29" t="s">
        <v>5063</v>
      </c>
      <c r="F5328" s="27" t="str">
        <f t="shared" si="83"/>
        <v>QLD4357WOONDUL</v>
      </c>
      <c r="G5328" s="30">
        <v>5316</v>
      </c>
      <c r="H5328" s="49">
        <v>1.9542027411795799</v>
      </c>
      <c r="I5328" s="15">
        <v>0.98461792699999995</v>
      </c>
      <c r="J5328" s="15">
        <v>0.98461792699999995</v>
      </c>
      <c r="K5328" s="15">
        <v>-5.3560511889715166</v>
      </c>
      <c r="P5328" s="49">
        <v>-0.50107762594348204</v>
      </c>
      <c r="Q5328" s="15">
        <v>2.093758528</v>
      </c>
      <c r="R5328" s="15">
        <v>2.093758528</v>
      </c>
      <c r="S5328" s="15">
        <v>-10.712102377943033</v>
      </c>
      <c r="X5328" s="49">
        <v>3.3496813865510799</v>
      </c>
      <c r="Y5328" s="15">
        <v>2.6808948039999998</v>
      </c>
      <c r="Z5328" s="15">
        <v>2.6808948039999998</v>
      </c>
      <c r="AA5328" s="15">
        <v>-5.3560511889715166</v>
      </c>
      <c r="AF5328" s="49">
        <v>6.9148712380200497</v>
      </c>
      <c r="AG5328" s="15">
        <v>1.02856248977484</v>
      </c>
      <c r="AH5328" s="15">
        <v>1.02856248977484</v>
      </c>
      <c r="AI5328" s="15">
        <v>-10.712102377943033</v>
      </c>
      <c r="AM5328" s="17"/>
    </row>
    <row r="5329" spans="1:39">
      <c r="A5329" s="7" t="s">
        <v>4209</v>
      </c>
      <c r="B5329" s="7">
        <v>4358</v>
      </c>
      <c r="C5329" s="29" t="s">
        <v>5064</v>
      </c>
      <c r="F5329" s="27" t="str">
        <f t="shared" si="83"/>
        <v>QLD4358CAMBOOYA</v>
      </c>
      <c r="G5329" s="30">
        <v>5317</v>
      </c>
      <c r="H5329" s="49">
        <v>2.8394400000000002</v>
      </c>
      <c r="I5329" s="15">
        <v>2.5308571089999998</v>
      </c>
      <c r="J5329" s="15">
        <v>2.5308571089999998</v>
      </c>
      <c r="K5329" s="15">
        <v>-5.3560511889715166</v>
      </c>
      <c r="P5329" s="49">
        <v>4.2557999999999998</v>
      </c>
      <c r="Q5329" s="15">
        <v>3.3130392500000001</v>
      </c>
      <c r="R5329" s="15">
        <v>3.3130392500000001</v>
      </c>
      <c r="S5329" s="15">
        <v>-10.712102377943033</v>
      </c>
      <c r="X5329" s="49">
        <v>0.22130900000000001</v>
      </c>
      <c r="Y5329" s="15">
        <v>4.1993016809999997</v>
      </c>
      <c r="Z5329" s="15">
        <v>4.1993016809999997</v>
      </c>
      <c r="AA5329" s="15">
        <v>-5.3560511889715166</v>
      </c>
      <c r="AF5329" s="49">
        <v>6.0797400000000001</v>
      </c>
      <c r="AG5329" s="15">
        <v>-2.1928619847053001</v>
      </c>
      <c r="AH5329" s="15">
        <v>-2.1928619847053001</v>
      </c>
      <c r="AI5329" s="15">
        <v>-10.712102377943033</v>
      </c>
      <c r="AM5329" s="17"/>
    </row>
    <row r="5330" spans="1:39">
      <c r="A5330" s="7" t="s">
        <v>4209</v>
      </c>
      <c r="B5330" s="7">
        <v>4358</v>
      </c>
      <c r="C5330" s="29" t="s">
        <v>5065</v>
      </c>
      <c r="F5330" s="27" t="str">
        <f t="shared" si="83"/>
        <v>QLD4358FELTON</v>
      </c>
      <c r="G5330" s="30">
        <v>5318</v>
      </c>
      <c r="H5330" s="49">
        <v>5.4617461227839499</v>
      </c>
      <c r="I5330" s="15">
        <v>2.5308571089999998</v>
      </c>
      <c r="J5330" s="15">
        <v>2.5308571089999998</v>
      </c>
      <c r="K5330" s="15">
        <v>-5.3560511889715166</v>
      </c>
      <c r="P5330" s="49">
        <v>2.6056036549061101</v>
      </c>
      <c r="Q5330" s="15">
        <v>3.3130392500000001</v>
      </c>
      <c r="R5330" s="15">
        <v>3.3130392500000001</v>
      </c>
      <c r="S5330" s="15">
        <v>-10.712102377943033</v>
      </c>
      <c r="X5330" s="49">
        <v>6.8572247665520001</v>
      </c>
      <c r="Y5330" s="15">
        <v>4.1993016809999997</v>
      </c>
      <c r="Z5330" s="15">
        <v>4.1993016809999997</v>
      </c>
      <c r="AA5330" s="15">
        <v>-5.3560511889715166</v>
      </c>
      <c r="AF5330" s="49">
        <v>6.9148712380200497</v>
      </c>
      <c r="AG5330" s="15">
        <v>-2.1928619847053001</v>
      </c>
      <c r="AH5330" s="15">
        <v>-2.1928619847053001</v>
      </c>
      <c r="AI5330" s="15">
        <v>-10.712102377943033</v>
      </c>
      <c r="AM5330" s="17"/>
    </row>
    <row r="5331" spans="1:39">
      <c r="A5331" s="7" t="s">
        <v>4209</v>
      </c>
      <c r="B5331" s="7">
        <v>4358</v>
      </c>
      <c r="C5331" s="29" t="s">
        <v>5066</v>
      </c>
      <c r="F5331" s="27" t="str">
        <f t="shared" si="83"/>
        <v>QLD4358FELTON SOUTH</v>
      </c>
      <c r="G5331" s="30">
        <v>5319</v>
      </c>
      <c r="H5331" s="49">
        <v>921</v>
      </c>
      <c r="I5331" s="15">
        <v>2.5308571089999998</v>
      </c>
      <c r="J5331" s="15">
        <v>2.5308571089999998</v>
      </c>
      <c r="K5331" s="15">
        <v>-5.3560511889715166</v>
      </c>
      <c r="P5331" s="49">
        <v>921</v>
      </c>
      <c r="Q5331" s="15">
        <v>3.3130392500000001</v>
      </c>
      <c r="R5331" s="15">
        <v>3.3130392500000001</v>
      </c>
      <c r="S5331" s="15">
        <v>-10.712102377943033</v>
      </c>
      <c r="X5331" s="49">
        <v>921</v>
      </c>
      <c r="Y5331" s="15">
        <v>4.1993016809999997</v>
      </c>
      <c r="Z5331" s="15">
        <v>4.1993016809999997</v>
      </c>
      <c r="AA5331" s="15">
        <v>-5.3560511889715166</v>
      </c>
      <c r="AF5331" s="49">
        <v>921</v>
      </c>
      <c r="AG5331" s="15">
        <v>-2.1928619847053001</v>
      </c>
      <c r="AH5331" s="15">
        <v>-2.1928619847053001</v>
      </c>
      <c r="AI5331" s="15">
        <v>-10.712102377943033</v>
      </c>
      <c r="AM5331" s="17"/>
    </row>
    <row r="5332" spans="1:39">
      <c r="A5332" s="7" t="s">
        <v>4209</v>
      </c>
      <c r="B5332" s="7">
        <v>4358</v>
      </c>
      <c r="C5332" s="29" t="s">
        <v>5067</v>
      </c>
      <c r="F5332" s="27" t="str">
        <f t="shared" si="83"/>
        <v>QLD4358VALE VIEW</v>
      </c>
      <c r="G5332" s="30">
        <v>5320</v>
      </c>
      <c r="H5332" s="49">
        <v>921</v>
      </c>
      <c r="I5332" s="15">
        <v>2.5308571089999998</v>
      </c>
      <c r="J5332" s="15">
        <v>2.5308571089999998</v>
      </c>
      <c r="K5332" s="15">
        <v>-5.3560511889715166</v>
      </c>
      <c r="P5332" s="49">
        <v>921</v>
      </c>
      <c r="Q5332" s="15">
        <v>3.3130392500000001</v>
      </c>
      <c r="R5332" s="15">
        <v>3.3130392500000001</v>
      </c>
      <c r="S5332" s="15">
        <v>-10.712102377943033</v>
      </c>
      <c r="X5332" s="49">
        <v>921</v>
      </c>
      <c r="Y5332" s="15">
        <v>4.1993016809999997</v>
      </c>
      <c r="Z5332" s="15">
        <v>4.1993016809999997</v>
      </c>
      <c r="AA5332" s="15">
        <v>-5.3560511889715166</v>
      </c>
      <c r="AF5332" s="49">
        <v>921</v>
      </c>
      <c r="AG5332" s="15">
        <v>-2.1928619847053001</v>
      </c>
      <c r="AH5332" s="15">
        <v>-2.1928619847053001</v>
      </c>
      <c r="AI5332" s="15">
        <v>-10.712102377943033</v>
      </c>
      <c r="AM5332" s="17"/>
    </row>
    <row r="5333" spans="1:39">
      <c r="A5333" s="7" t="s">
        <v>4209</v>
      </c>
      <c r="B5333" s="7">
        <v>4359</v>
      </c>
      <c r="C5333" s="29" t="s">
        <v>5068</v>
      </c>
      <c r="F5333" s="27" t="str">
        <f t="shared" si="83"/>
        <v>QLD4359BUDGEE</v>
      </c>
      <c r="G5333" s="30">
        <v>5321</v>
      </c>
      <c r="H5333" s="49">
        <v>4.3593753457082904</v>
      </c>
      <c r="I5333" s="15">
        <v>2.5203571089999999</v>
      </c>
      <c r="J5333" s="15">
        <v>2.5203571089999999</v>
      </c>
      <c r="K5333" s="15">
        <v>-8.1362508840155705</v>
      </c>
      <c r="P5333" s="49">
        <v>1.6535561656134901</v>
      </c>
      <c r="Q5333" s="15">
        <v>3.3047595169999999</v>
      </c>
      <c r="R5333" s="15">
        <v>3.3047595169999999</v>
      </c>
      <c r="S5333" s="15">
        <v>-16.272501768031141</v>
      </c>
      <c r="X5333" s="49">
        <v>5.8049617520706898</v>
      </c>
      <c r="Y5333" s="15">
        <v>4.1889906809999999</v>
      </c>
      <c r="Z5333" s="15">
        <v>4.1889906809999999</v>
      </c>
      <c r="AA5333" s="15">
        <v>-8.1362508840155705</v>
      </c>
      <c r="AF5333" s="49">
        <v>6.9148712380200497</v>
      </c>
      <c r="AG5333" s="15">
        <v>-2.6321471403162202</v>
      </c>
      <c r="AH5333" s="15">
        <v>-2.6321471403162202</v>
      </c>
      <c r="AI5333" s="15">
        <v>-16.272501768031141</v>
      </c>
      <c r="AM5333" s="17"/>
    </row>
    <row r="5334" spans="1:39">
      <c r="A5334" s="7" t="s">
        <v>4209</v>
      </c>
      <c r="B5334" s="7">
        <v>4359</v>
      </c>
      <c r="C5334" s="29" t="s">
        <v>5069</v>
      </c>
      <c r="F5334" s="27" t="str">
        <f t="shared" si="83"/>
        <v>QLD4359GREENMOUNT</v>
      </c>
      <c r="G5334" s="30">
        <v>5322</v>
      </c>
      <c r="H5334" s="49">
        <v>2.85614246787785</v>
      </c>
      <c r="I5334" s="15">
        <v>2.5203571089999999</v>
      </c>
      <c r="J5334" s="15">
        <v>2.5203571089999999</v>
      </c>
      <c r="K5334" s="15">
        <v>-8.1362508840155705</v>
      </c>
      <c r="P5334" s="49">
        <v>0.25053881297174102</v>
      </c>
      <c r="Q5334" s="15">
        <v>3.3047595169999999</v>
      </c>
      <c r="R5334" s="15">
        <v>3.3047595169999999</v>
      </c>
      <c r="S5334" s="15">
        <v>-16.272501768031141</v>
      </c>
      <c r="X5334" s="49">
        <v>4.2516211116458997</v>
      </c>
      <c r="Y5334" s="15">
        <v>4.1889906809999999</v>
      </c>
      <c r="Z5334" s="15">
        <v>4.1889906809999999</v>
      </c>
      <c r="AA5334" s="15">
        <v>-8.1362508840155705</v>
      </c>
      <c r="AF5334" s="49">
        <v>6.9148712380200497</v>
      </c>
      <c r="AG5334" s="15">
        <v>3.3678528596837798</v>
      </c>
      <c r="AH5334" s="15">
        <v>3.3678528596837798</v>
      </c>
      <c r="AI5334" s="15">
        <v>-16.272501768031141</v>
      </c>
      <c r="AM5334" s="17"/>
    </row>
    <row r="5335" spans="1:39">
      <c r="A5335" s="7" t="s">
        <v>4209</v>
      </c>
      <c r="B5335" s="7">
        <v>4359</v>
      </c>
      <c r="C5335" s="29" t="s">
        <v>5070</v>
      </c>
      <c r="F5335" s="27" t="str">
        <f t="shared" si="83"/>
        <v>QLD4359GREENMOUNT EAST</v>
      </c>
      <c r="G5335" s="30">
        <v>5323</v>
      </c>
      <c r="H5335" s="49">
        <v>5.4617461227839499</v>
      </c>
      <c r="I5335" s="15">
        <v>2.5203571089999999</v>
      </c>
      <c r="J5335" s="15">
        <v>2.5203571089999999</v>
      </c>
      <c r="K5335" s="15">
        <v>-8.1362508840155705</v>
      </c>
      <c r="P5335" s="49">
        <v>2.6056036549061101</v>
      </c>
      <c r="Q5335" s="15">
        <v>3.3047595169999999</v>
      </c>
      <c r="R5335" s="15">
        <v>3.3047595169999999</v>
      </c>
      <c r="S5335" s="15">
        <v>-16.272501768031141</v>
      </c>
      <c r="X5335" s="49">
        <v>6.8572247665520001</v>
      </c>
      <c r="Y5335" s="15">
        <v>4.1889906809999999</v>
      </c>
      <c r="Z5335" s="15">
        <v>4.1889906809999999</v>
      </c>
      <c r="AA5335" s="15">
        <v>-8.1362508840155705</v>
      </c>
      <c r="AF5335" s="49">
        <v>6.9148712380200497</v>
      </c>
      <c r="AG5335" s="15">
        <v>-2.6321471403162202</v>
      </c>
      <c r="AH5335" s="15">
        <v>-2.6321471403162202</v>
      </c>
      <c r="AI5335" s="15">
        <v>-16.272501768031141</v>
      </c>
      <c r="AM5335" s="17"/>
    </row>
    <row r="5336" spans="1:39">
      <c r="A5336" s="7" t="s">
        <v>4209</v>
      </c>
      <c r="B5336" s="7">
        <v>4359</v>
      </c>
      <c r="C5336" s="29" t="s">
        <v>5071</v>
      </c>
      <c r="F5336" s="27" t="str">
        <f t="shared" si="83"/>
        <v>QLD4359HIRSTGLEN</v>
      </c>
      <c r="G5336" s="30">
        <v>5324</v>
      </c>
      <c r="H5336" s="49">
        <v>2.7559269426891499</v>
      </c>
      <c r="I5336" s="15">
        <v>2.5203571089999999</v>
      </c>
      <c r="J5336" s="15">
        <v>2.5203571089999999</v>
      </c>
      <c r="K5336" s="15">
        <v>-8.1362508840155705</v>
      </c>
      <c r="P5336" s="49">
        <v>0.100215525188696</v>
      </c>
      <c r="Q5336" s="15">
        <v>3.3047595169999999</v>
      </c>
      <c r="R5336" s="15">
        <v>3.3047595169999999</v>
      </c>
      <c r="S5336" s="15">
        <v>-16.272501768031141</v>
      </c>
      <c r="X5336" s="49">
        <v>4.1514055864571997</v>
      </c>
      <c r="Y5336" s="15">
        <v>4.1889906809999999</v>
      </c>
      <c r="Z5336" s="15">
        <v>4.1889906809999999</v>
      </c>
      <c r="AA5336" s="15">
        <v>-8.1362508840155705</v>
      </c>
      <c r="AF5336" s="49">
        <v>6.9148712380200497</v>
      </c>
      <c r="AG5336" s="15">
        <v>-2.6321471403162202</v>
      </c>
      <c r="AH5336" s="15">
        <v>-2.6321471403162202</v>
      </c>
      <c r="AI5336" s="15">
        <v>-16.272501768031141</v>
      </c>
      <c r="AM5336" s="17"/>
    </row>
    <row r="5337" spans="1:39">
      <c r="A5337" s="7" t="s">
        <v>4209</v>
      </c>
      <c r="B5337" s="7">
        <v>4359</v>
      </c>
      <c r="C5337" s="29" t="s">
        <v>5072</v>
      </c>
      <c r="F5337" s="27" t="str">
        <f t="shared" si="83"/>
        <v>QLD4359WEST HALDON</v>
      </c>
      <c r="G5337" s="30">
        <v>5325</v>
      </c>
      <c r="H5337" s="49">
        <v>2.9563579930665398</v>
      </c>
      <c r="I5337" s="15">
        <v>2.5203571089999999</v>
      </c>
      <c r="J5337" s="15">
        <v>2.5203571089999999</v>
      </c>
      <c r="K5337" s="15">
        <v>-8.1362508840155705</v>
      </c>
      <c r="P5337" s="49">
        <v>0.350754338160437</v>
      </c>
      <c r="Q5337" s="15">
        <v>3.3047595169999999</v>
      </c>
      <c r="R5337" s="15">
        <v>3.3047595169999999</v>
      </c>
      <c r="S5337" s="15">
        <v>-16.272501768031141</v>
      </c>
      <c r="X5337" s="49">
        <v>4.35183663683459</v>
      </c>
      <c r="Y5337" s="15">
        <v>4.1889906809999999</v>
      </c>
      <c r="Z5337" s="15">
        <v>4.1889906809999999</v>
      </c>
      <c r="AA5337" s="15">
        <v>-8.1362508840155705</v>
      </c>
      <c r="AF5337" s="49">
        <v>6.9148712380200497</v>
      </c>
      <c r="AG5337" s="15">
        <v>-2.6321471403162202</v>
      </c>
      <c r="AH5337" s="15">
        <v>-2.6321471403162202</v>
      </c>
      <c r="AI5337" s="15">
        <v>-16.272501768031141</v>
      </c>
      <c r="AM5337" s="17"/>
    </row>
    <row r="5338" spans="1:39">
      <c r="A5338" s="7" t="s">
        <v>4209</v>
      </c>
      <c r="B5338" s="7">
        <v>4360</v>
      </c>
      <c r="C5338" s="29" t="s">
        <v>5073</v>
      </c>
      <c r="F5338" s="27" t="str">
        <f t="shared" si="83"/>
        <v>QLD4360NOBBY</v>
      </c>
      <c r="G5338" s="30">
        <v>5326</v>
      </c>
      <c r="H5338" s="49">
        <v>2.4552803671230601</v>
      </c>
      <c r="I5338" s="15">
        <v>1.040617927</v>
      </c>
      <c r="J5338" s="15">
        <v>1.040617927</v>
      </c>
      <c r="K5338" s="15">
        <v>-8.1362508840155705</v>
      </c>
      <c r="P5338" s="49">
        <v>-0.15032328778304499</v>
      </c>
      <c r="Q5338" s="15">
        <v>2.137917104</v>
      </c>
      <c r="R5338" s="15">
        <v>2.137917104</v>
      </c>
      <c r="S5338" s="15">
        <v>-16.272501768031141</v>
      </c>
      <c r="X5338" s="49">
        <v>3.8507590124945601</v>
      </c>
      <c r="Y5338" s="15">
        <v>2.7358868040000002</v>
      </c>
      <c r="Z5338" s="15">
        <v>2.7358868040000002</v>
      </c>
      <c r="AA5338" s="15">
        <v>-8.1362508840155705</v>
      </c>
      <c r="AF5338" s="49">
        <v>6.9148712380200497</v>
      </c>
      <c r="AG5338" s="15">
        <v>-2.6321471403162202</v>
      </c>
      <c r="AH5338" s="15">
        <v>-2.6321471403162202</v>
      </c>
      <c r="AI5338" s="15">
        <v>-16.272501768031141</v>
      </c>
      <c r="AM5338" s="17"/>
    </row>
    <row r="5339" spans="1:39">
      <c r="A5339" s="7" t="s">
        <v>4209</v>
      </c>
      <c r="B5339" s="7">
        <v>4361</v>
      </c>
      <c r="C5339" s="29" t="s">
        <v>5074</v>
      </c>
      <c r="F5339" s="27" t="str">
        <f t="shared" si="83"/>
        <v>QLD4361BACK PLAINS</v>
      </c>
      <c r="G5339" s="30">
        <v>5327</v>
      </c>
      <c r="H5339" s="49">
        <v>1.6535561656134901</v>
      </c>
      <c r="I5339" s="15">
        <v>2.5308571089999998</v>
      </c>
      <c r="J5339" s="15">
        <v>2.5308571089999998</v>
      </c>
      <c r="K5339" s="15">
        <v>-5.3560511889715166</v>
      </c>
      <c r="P5339" s="49">
        <v>-0.80172420150957102</v>
      </c>
      <c r="Q5339" s="15">
        <v>3.3130392500000001</v>
      </c>
      <c r="R5339" s="15">
        <v>3.3130392500000001</v>
      </c>
      <c r="S5339" s="15">
        <v>-10.712102377943033</v>
      </c>
      <c r="X5339" s="49">
        <v>3.0490348109849901</v>
      </c>
      <c r="Y5339" s="15">
        <v>4.1993016809999997</v>
      </c>
      <c r="Z5339" s="15">
        <v>4.1993016809999997</v>
      </c>
      <c r="AA5339" s="15">
        <v>-5.3560511889715166</v>
      </c>
      <c r="AF5339" s="49">
        <v>5.7122849357556902</v>
      </c>
      <c r="AG5339" s="15">
        <v>-2.1928619847053001</v>
      </c>
      <c r="AH5339" s="15">
        <v>-2.1928619847053001</v>
      </c>
      <c r="AI5339" s="15">
        <v>-10.712102377943033</v>
      </c>
      <c r="AM5339" s="17"/>
    </row>
    <row r="5340" spans="1:39">
      <c r="A5340" s="7" t="s">
        <v>4209</v>
      </c>
      <c r="B5340" s="7">
        <v>4361</v>
      </c>
      <c r="C5340" s="29" t="s">
        <v>2443</v>
      </c>
      <c r="F5340" s="27" t="str">
        <f t="shared" si="83"/>
        <v>QLD4361CLIFTON</v>
      </c>
      <c r="G5340" s="30">
        <v>5328</v>
      </c>
      <c r="H5340" s="49">
        <v>4.5598063960856798</v>
      </c>
      <c r="I5340" s="15">
        <v>2.5308571089999998</v>
      </c>
      <c r="J5340" s="15">
        <v>2.5308571089999998</v>
      </c>
      <c r="K5340" s="15">
        <v>-5.3560511889715166</v>
      </c>
      <c r="P5340" s="49">
        <v>1.8038794533965301</v>
      </c>
      <c r="Q5340" s="15">
        <v>3.3130392500000001</v>
      </c>
      <c r="R5340" s="15">
        <v>3.3130392500000001</v>
      </c>
      <c r="S5340" s="15">
        <v>-10.712102377943033</v>
      </c>
      <c r="X5340" s="49">
        <v>5.9552850398537398</v>
      </c>
      <c r="Y5340" s="15">
        <v>4.1993016809999997</v>
      </c>
      <c r="Z5340" s="15">
        <v>4.1993016809999997</v>
      </c>
      <c r="AA5340" s="15">
        <v>-5.3560511889715166</v>
      </c>
      <c r="AF5340" s="49">
        <v>5.7122849357556902</v>
      </c>
      <c r="AG5340" s="15">
        <v>-2.1928619847053001</v>
      </c>
      <c r="AH5340" s="15">
        <v>-2.1928619847053001</v>
      </c>
      <c r="AI5340" s="15">
        <v>-10.712102377943033</v>
      </c>
      <c r="AM5340" s="17"/>
    </row>
    <row r="5341" spans="1:39">
      <c r="A5341" s="7" t="s">
        <v>4209</v>
      </c>
      <c r="B5341" s="7">
        <v>4361</v>
      </c>
      <c r="C5341" s="29" t="s">
        <v>2121</v>
      </c>
      <c r="F5341" s="27" t="str">
        <f t="shared" si="83"/>
        <v>QLD4361ELLANGOWAN</v>
      </c>
      <c r="G5341" s="30">
        <v>5329</v>
      </c>
      <c r="H5341" s="49">
        <v>1.1524785396700099</v>
      </c>
      <c r="I5341" s="15">
        <v>2.5308571089999998</v>
      </c>
      <c r="J5341" s="15">
        <v>2.5308571089999998</v>
      </c>
      <c r="K5341" s="15">
        <v>-5.3560511889715166</v>
      </c>
      <c r="P5341" s="49">
        <v>-1.30280182745305</v>
      </c>
      <c r="Q5341" s="15">
        <v>3.3130392500000001</v>
      </c>
      <c r="R5341" s="15">
        <v>3.3130392500000001</v>
      </c>
      <c r="S5341" s="15">
        <v>-10.712102377943033</v>
      </c>
      <c r="X5341" s="49">
        <v>2.5980649476358599</v>
      </c>
      <c r="Y5341" s="15">
        <v>4.1993016809999997</v>
      </c>
      <c r="Z5341" s="15">
        <v>4.1993016809999997</v>
      </c>
      <c r="AA5341" s="15">
        <v>-5.3560511889715166</v>
      </c>
      <c r="AF5341" s="49">
        <v>5.7122849357556902</v>
      </c>
      <c r="AG5341" s="15">
        <v>-2.1928619847053001</v>
      </c>
      <c r="AH5341" s="15">
        <v>-2.1928619847053001</v>
      </c>
      <c r="AI5341" s="15">
        <v>-10.712102377943033</v>
      </c>
      <c r="AM5341" s="17"/>
    </row>
    <row r="5342" spans="1:39">
      <c r="A5342" s="7" t="s">
        <v>4209</v>
      </c>
      <c r="B5342" s="7">
        <v>4361</v>
      </c>
      <c r="C5342" s="29" t="s">
        <v>5075</v>
      </c>
      <c r="F5342" s="27" t="str">
        <f t="shared" si="83"/>
        <v>QLD4361ELPHINSTONE</v>
      </c>
      <c r="G5342" s="30">
        <v>5330</v>
      </c>
      <c r="H5342" s="49">
        <v>1.9542027411795799</v>
      </c>
      <c r="I5342" s="15">
        <v>2.5308571089999998</v>
      </c>
      <c r="J5342" s="15">
        <v>2.5308571089999998</v>
      </c>
      <c r="K5342" s="15">
        <v>-5.3560511889715166</v>
      </c>
      <c r="P5342" s="49">
        <v>-0.50107762594348204</v>
      </c>
      <c r="Q5342" s="15">
        <v>3.3130392500000001</v>
      </c>
      <c r="R5342" s="15">
        <v>3.3130392500000001</v>
      </c>
      <c r="S5342" s="15">
        <v>-10.712102377943033</v>
      </c>
      <c r="X5342" s="49">
        <v>3.3496813865510799</v>
      </c>
      <c r="Y5342" s="15">
        <v>4.1993016809999997</v>
      </c>
      <c r="Z5342" s="15">
        <v>4.1993016809999997</v>
      </c>
      <c r="AA5342" s="15">
        <v>-5.3560511889715166</v>
      </c>
      <c r="AF5342" s="49">
        <v>5.7122849357556902</v>
      </c>
      <c r="AG5342" s="15">
        <v>-2.1928619847053001</v>
      </c>
      <c r="AH5342" s="15">
        <v>-2.1928619847053001</v>
      </c>
      <c r="AI5342" s="15">
        <v>-10.712102377943033</v>
      </c>
      <c r="AM5342" s="17"/>
    </row>
    <row r="5343" spans="1:39">
      <c r="A5343" s="7" t="s">
        <v>4209</v>
      </c>
      <c r="B5343" s="7">
        <v>4361</v>
      </c>
      <c r="C5343" s="29" t="s">
        <v>5076</v>
      </c>
      <c r="F5343" s="27" t="str">
        <f t="shared" si="83"/>
        <v>QLD4361HEADINGTON HILL</v>
      </c>
      <c r="G5343" s="30">
        <v>5331</v>
      </c>
      <c r="H5343" s="49">
        <v>3.0565735182552398</v>
      </c>
      <c r="I5343" s="15">
        <v>2.5308571089999998</v>
      </c>
      <c r="J5343" s="15">
        <v>2.5308571089999998</v>
      </c>
      <c r="K5343" s="15">
        <v>-5.3560511889715166</v>
      </c>
      <c r="P5343" s="49">
        <v>0.40086210075478501</v>
      </c>
      <c r="Q5343" s="15">
        <v>3.3130392500000001</v>
      </c>
      <c r="R5343" s="15">
        <v>3.3130392500000001</v>
      </c>
      <c r="S5343" s="15">
        <v>-10.712102377943033</v>
      </c>
      <c r="X5343" s="49">
        <v>4.45205216202329</v>
      </c>
      <c r="Y5343" s="15">
        <v>4.1993016809999997</v>
      </c>
      <c r="Z5343" s="15">
        <v>4.1993016809999997</v>
      </c>
      <c r="AA5343" s="15">
        <v>-5.3560511889715166</v>
      </c>
      <c r="AF5343" s="49">
        <v>5.7122849357556902</v>
      </c>
      <c r="AG5343" s="15">
        <v>-2.1928619847053001</v>
      </c>
      <c r="AH5343" s="15">
        <v>-2.1928619847053001</v>
      </c>
      <c r="AI5343" s="15">
        <v>-10.712102377943033</v>
      </c>
      <c r="AM5343" s="17"/>
    </row>
    <row r="5344" spans="1:39">
      <c r="A5344" s="7" t="s">
        <v>4209</v>
      </c>
      <c r="B5344" s="7">
        <v>4361</v>
      </c>
      <c r="C5344" s="29" t="s">
        <v>1863</v>
      </c>
      <c r="F5344" s="27" t="str">
        <f t="shared" si="83"/>
        <v>QLD4361KINGS CREEK</v>
      </c>
      <c r="G5344" s="30">
        <v>5332</v>
      </c>
      <c r="H5344" s="49">
        <v>2.9563579930665398</v>
      </c>
      <c r="I5344" s="15">
        <v>2.5308571089999998</v>
      </c>
      <c r="J5344" s="15">
        <v>2.5308571089999998</v>
      </c>
      <c r="K5344" s="15">
        <v>-5.3560511889715166</v>
      </c>
      <c r="P5344" s="49">
        <v>0.350754338160437</v>
      </c>
      <c r="Q5344" s="15">
        <v>3.3130392500000001</v>
      </c>
      <c r="R5344" s="15">
        <v>3.3130392500000001</v>
      </c>
      <c r="S5344" s="15">
        <v>-10.712102377943033</v>
      </c>
      <c r="X5344" s="49">
        <v>4.40194439942894</v>
      </c>
      <c r="Y5344" s="15">
        <v>4.1993016809999997</v>
      </c>
      <c r="Z5344" s="15">
        <v>4.1993016809999997</v>
      </c>
      <c r="AA5344" s="15">
        <v>-5.3560511889715166</v>
      </c>
      <c r="AF5344" s="49">
        <v>5.7122849357556902</v>
      </c>
      <c r="AG5344" s="15">
        <v>-2.1928619847053001</v>
      </c>
      <c r="AH5344" s="15">
        <v>-2.1928619847053001</v>
      </c>
      <c r="AI5344" s="15">
        <v>-10.712102377943033</v>
      </c>
      <c r="AM5344" s="17"/>
    </row>
    <row r="5345" spans="1:39">
      <c r="A5345" s="7" t="s">
        <v>4209</v>
      </c>
      <c r="B5345" s="7">
        <v>4361</v>
      </c>
      <c r="C5345" s="29" t="s">
        <v>5077</v>
      </c>
      <c r="F5345" s="27" t="str">
        <f t="shared" si="83"/>
        <v>QLD4361MANAPOURI</v>
      </c>
      <c r="G5345" s="30">
        <v>5333</v>
      </c>
      <c r="H5345" s="49">
        <v>1.3529095900474</v>
      </c>
      <c r="I5345" s="15">
        <v>2.5308571089999998</v>
      </c>
      <c r="J5345" s="15">
        <v>2.5308571089999998</v>
      </c>
      <c r="K5345" s="15">
        <v>-5.3560511889715166</v>
      </c>
      <c r="P5345" s="49">
        <v>-1.0522630144813101</v>
      </c>
      <c r="Q5345" s="15">
        <v>3.3130392500000001</v>
      </c>
      <c r="R5345" s="15">
        <v>3.3130392500000001</v>
      </c>
      <c r="S5345" s="15">
        <v>-10.712102377943033</v>
      </c>
      <c r="X5345" s="49">
        <v>2.7483882354189002</v>
      </c>
      <c r="Y5345" s="15">
        <v>4.1993016809999997</v>
      </c>
      <c r="Z5345" s="15">
        <v>4.1993016809999997</v>
      </c>
      <c r="AA5345" s="15">
        <v>-5.3560511889715166</v>
      </c>
      <c r="AF5345" s="49">
        <v>3.4574356190100199</v>
      </c>
      <c r="AG5345" s="15">
        <v>-2.1928619847053001</v>
      </c>
      <c r="AH5345" s="15">
        <v>-2.1928619847053001</v>
      </c>
      <c r="AI5345" s="15">
        <v>-10.712102377943033</v>
      </c>
      <c r="AM5345" s="17"/>
    </row>
    <row r="5346" spans="1:39">
      <c r="A5346" s="7" t="s">
        <v>4209</v>
      </c>
      <c r="B5346" s="7">
        <v>4361</v>
      </c>
      <c r="C5346" s="29" t="s">
        <v>5078</v>
      </c>
      <c r="F5346" s="27" t="str">
        <f t="shared" si="83"/>
        <v>QLD4361MISSEN FLAT</v>
      </c>
      <c r="G5346" s="30">
        <v>5334</v>
      </c>
      <c r="H5346" s="49">
        <v>1.9542027411795799</v>
      </c>
      <c r="I5346" s="15">
        <v>2.5308571089999998</v>
      </c>
      <c r="J5346" s="15">
        <v>2.5308571089999998</v>
      </c>
      <c r="K5346" s="15">
        <v>-5.3560511889715166</v>
      </c>
      <c r="P5346" s="49">
        <v>-0.50107762594348204</v>
      </c>
      <c r="Q5346" s="15">
        <v>3.3130392500000001</v>
      </c>
      <c r="R5346" s="15">
        <v>3.3130392500000001</v>
      </c>
      <c r="S5346" s="15">
        <v>-10.712102377943033</v>
      </c>
      <c r="X5346" s="49">
        <v>3.3496813865510799</v>
      </c>
      <c r="Y5346" s="15">
        <v>4.1993016809999997</v>
      </c>
      <c r="Z5346" s="15">
        <v>4.1993016809999997</v>
      </c>
      <c r="AA5346" s="15">
        <v>-5.3560511889715166</v>
      </c>
      <c r="AF5346" s="49">
        <v>3.4574356190100199</v>
      </c>
      <c r="AG5346" s="15">
        <v>-2.1928619847053001</v>
      </c>
      <c r="AH5346" s="15">
        <v>-2.1928619847053001</v>
      </c>
      <c r="AI5346" s="15">
        <v>-10.712102377943033</v>
      </c>
      <c r="AM5346" s="17"/>
    </row>
    <row r="5347" spans="1:39">
      <c r="A5347" s="7" t="s">
        <v>4209</v>
      </c>
      <c r="B5347" s="7">
        <v>4361</v>
      </c>
      <c r="C5347" s="29" t="s">
        <v>5079</v>
      </c>
      <c r="F5347" s="27" t="str">
        <f t="shared" si="83"/>
        <v>QLD4361MOUNT MOLAR</v>
      </c>
      <c r="G5347" s="30">
        <v>5335</v>
      </c>
      <c r="H5347" s="49">
        <v>-0.55118538853782995</v>
      </c>
      <c r="I5347" s="15">
        <v>2.5308571089999998</v>
      </c>
      <c r="J5347" s="15">
        <v>2.5308571089999998</v>
      </c>
      <c r="K5347" s="15">
        <v>-5.3560511889715166</v>
      </c>
      <c r="P5347" s="49">
        <v>-3.1567890434439398</v>
      </c>
      <c r="Q5347" s="15">
        <v>3.3130392500000001</v>
      </c>
      <c r="R5347" s="15">
        <v>3.3130392500000001</v>
      </c>
      <c r="S5347" s="15">
        <v>-10.712102377943033</v>
      </c>
      <c r="X5347" s="49">
        <v>0.89440101942801697</v>
      </c>
      <c r="Y5347" s="15">
        <v>4.1993016809999997</v>
      </c>
      <c r="Z5347" s="15">
        <v>4.1993016809999997</v>
      </c>
      <c r="AA5347" s="15">
        <v>-5.3560511889715166</v>
      </c>
      <c r="AF5347" s="49">
        <v>3.4574356190100199</v>
      </c>
      <c r="AG5347" s="15">
        <v>-2.1928619847053001</v>
      </c>
      <c r="AH5347" s="15">
        <v>-2.1928619847053001</v>
      </c>
      <c r="AI5347" s="15">
        <v>-10.712102377943033</v>
      </c>
      <c r="AM5347" s="17"/>
    </row>
    <row r="5348" spans="1:39">
      <c r="A5348" s="7" t="s">
        <v>4209</v>
      </c>
      <c r="B5348" s="7">
        <v>4361</v>
      </c>
      <c r="C5348" s="29" t="s">
        <v>5080</v>
      </c>
      <c r="F5348" s="27" t="str">
        <f t="shared" si="83"/>
        <v>QLD4361NEVILTON</v>
      </c>
      <c r="G5348" s="30">
        <v>5336</v>
      </c>
      <c r="H5348" s="49">
        <v>1.4531251152361</v>
      </c>
      <c r="I5348" s="15">
        <v>2.5308571089999998</v>
      </c>
      <c r="J5348" s="15">
        <v>2.5308571089999998</v>
      </c>
      <c r="K5348" s="15">
        <v>-5.3560511889715166</v>
      </c>
      <c r="P5348" s="49">
        <v>-1.0021552518869601</v>
      </c>
      <c r="Q5348" s="15">
        <v>3.3130392500000001</v>
      </c>
      <c r="R5348" s="15">
        <v>3.3130392500000001</v>
      </c>
      <c r="S5348" s="15">
        <v>-10.712102377943033</v>
      </c>
      <c r="X5348" s="49">
        <v>2.8486037606075998</v>
      </c>
      <c r="Y5348" s="15">
        <v>4.1993016809999997</v>
      </c>
      <c r="Z5348" s="15">
        <v>4.1993016809999997</v>
      </c>
      <c r="AA5348" s="15">
        <v>-5.3560511889715166</v>
      </c>
      <c r="AF5348" s="49">
        <v>3.4574356190100199</v>
      </c>
      <c r="AG5348" s="15">
        <v>-2.1928619847053001</v>
      </c>
      <c r="AH5348" s="15">
        <v>-2.1928619847053001</v>
      </c>
      <c r="AI5348" s="15">
        <v>-10.712102377943033</v>
      </c>
      <c r="AM5348" s="17"/>
    </row>
    <row r="5349" spans="1:39">
      <c r="A5349" s="7" t="s">
        <v>4209</v>
      </c>
      <c r="B5349" s="7">
        <v>4361</v>
      </c>
      <c r="C5349" s="29" t="s">
        <v>5081</v>
      </c>
      <c r="F5349" s="27" t="str">
        <f t="shared" si="83"/>
        <v>QLD4361PILTON</v>
      </c>
      <c r="G5349" s="30">
        <v>5337</v>
      </c>
      <c r="H5349" s="49">
        <v>2.05441826636828</v>
      </c>
      <c r="I5349" s="15">
        <v>2.5308571089999998</v>
      </c>
      <c r="J5349" s="15">
        <v>2.5308571089999998</v>
      </c>
      <c r="K5349" s="15">
        <v>-5.3560511889715166</v>
      </c>
      <c r="P5349" s="49">
        <v>-0.45096986334913403</v>
      </c>
      <c r="Q5349" s="15">
        <v>3.3130392500000001</v>
      </c>
      <c r="R5349" s="15">
        <v>3.3130392500000001</v>
      </c>
      <c r="S5349" s="15">
        <v>-10.712102377943033</v>
      </c>
      <c r="X5349" s="49">
        <v>3.4498969117397702</v>
      </c>
      <c r="Y5349" s="15">
        <v>4.1993016809999997</v>
      </c>
      <c r="Z5349" s="15">
        <v>4.1993016809999997</v>
      </c>
      <c r="AA5349" s="15">
        <v>-5.3560511889715166</v>
      </c>
      <c r="AF5349" s="49">
        <v>3.4574356190100199</v>
      </c>
      <c r="AG5349" s="15">
        <v>-2.1928619847053001</v>
      </c>
      <c r="AH5349" s="15">
        <v>-2.1928619847053001</v>
      </c>
      <c r="AI5349" s="15">
        <v>-10.712102377943033</v>
      </c>
      <c r="AM5349" s="17"/>
    </row>
    <row r="5350" spans="1:39">
      <c r="A5350" s="7" t="s">
        <v>4209</v>
      </c>
      <c r="B5350" s="7">
        <v>4361</v>
      </c>
      <c r="C5350" s="29" t="s">
        <v>5082</v>
      </c>
      <c r="F5350" s="27" t="str">
        <f t="shared" si="83"/>
        <v>QLD4361RYEFORD</v>
      </c>
      <c r="G5350" s="30">
        <v>5338</v>
      </c>
      <c r="H5350" s="49">
        <v>1.1524785396700099</v>
      </c>
      <c r="I5350" s="15">
        <v>2.5308571089999998</v>
      </c>
      <c r="J5350" s="15">
        <v>2.5308571089999998</v>
      </c>
      <c r="K5350" s="15">
        <v>-5.3560511889715166</v>
      </c>
      <c r="P5350" s="49">
        <v>-1.30280182745305</v>
      </c>
      <c r="Q5350" s="15">
        <v>3.3130392500000001</v>
      </c>
      <c r="R5350" s="15">
        <v>3.3130392500000001</v>
      </c>
      <c r="S5350" s="15">
        <v>-10.712102377943033</v>
      </c>
      <c r="X5350" s="49">
        <v>2.5980649476358599</v>
      </c>
      <c r="Y5350" s="15">
        <v>4.1993016809999997</v>
      </c>
      <c r="Z5350" s="15">
        <v>4.1993016809999997</v>
      </c>
      <c r="AA5350" s="15">
        <v>-5.3560511889715166</v>
      </c>
      <c r="AF5350" s="49">
        <v>3.4574356190100199</v>
      </c>
      <c r="AG5350" s="15">
        <v>-2.1928619847053001</v>
      </c>
      <c r="AH5350" s="15">
        <v>-2.1928619847053001</v>
      </c>
      <c r="AI5350" s="15">
        <v>-10.712102377943033</v>
      </c>
      <c r="AM5350" s="17"/>
    </row>
    <row r="5351" spans="1:39">
      <c r="A5351" s="7" t="s">
        <v>4209</v>
      </c>
      <c r="B5351" s="7">
        <v>4361</v>
      </c>
      <c r="C5351" s="29" t="s">
        <v>5083</v>
      </c>
      <c r="F5351" s="27" t="str">
        <f t="shared" si="83"/>
        <v>QLD4361SANDY CAMP</v>
      </c>
      <c r="G5351" s="30">
        <v>5339</v>
      </c>
      <c r="H5351" s="49">
        <v>1.6535561656134901</v>
      </c>
      <c r="I5351" s="15">
        <v>2.5308571089999998</v>
      </c>
      <c r="J5351" s="15">
        <v>2.5308571089999998</v>
      </c>
      <c r="K5351" s="15">
        <v>-5.3560511889715166</v>
      </c>
      <c r="P5351" s="49">
        <v>-0.80172420150957102</v>
      </c>
      <c r="Q5351" s="15">
        <v>3.3130392500000001</v>
      </c>
      <c r="R5351" s="15">
        <v>3.3130392500000001</v>
      </c>
      <c r="S5351" s="15">
        <v>-10.712102377943033</v>
      </c>
      <c r="X5351" s="49">
        <v>3.0991425735793401</v>
      </c>
      <c r="Y5351" s="15">
        <v>4.1993016809999997</v>
      </c>
      <c r="Z5351" s="15">
        <v>4.1993016809999997</v>
      </c>
      <c r="AA5351" s="15">
        <v>-5.3560511889715166</v>
      </c>
      <c r="AF5351" s="49">
        <v>3.4574356190100199</v>
      </c>
      <c r="AG5351" s="15">
        <v>-2.1928619847053001</v>
      </c>
      <c r="AH5351" s="15">
        <v>-2.1928619847053001</v>
      </c>
      <c r="AI5351" s="15">
        <v>-10.712102377943033</v>
      </c>
      <c r="AM5351" s="17"/>
    </row>
    <row r="5352" spans="1:39">
      <c r="A5352" s="7" t="s">
        <v>4209</v>
      </c>
      <c r="B5352" s="7">
        <v>4361</v>
      </c>
      <c r="C5352" s="29" t="s">
        <v>4885</v>
      </c>
      <c r="F5352" s="27" t="str">
        <f t="shared" si="83"/>
        <v>QLD4361SPRING CREEK</v>
      </c>
      <c r="G5352" s="30">
        <v>5340</v>
      </c>
      <c r="H5352" s="49">
        <v>2.05441826636828</v>
      </c>
      <c r="I5352" s="15">
        <v>2.5308571089999998</v>
      </c>
      <c r="J5352" s="15">
        <v>2.5308571089999998</v>
      </c>
      <c r="K5352" s="15">
        <v>-5.3560511889715166</v>
      </c>
      <c r="P5352" s="49">
        <v>-0.45096986334913403</v>
      </c>
      <c r="Q5352" s="15">
        <v>3.3130392500000001</v>
      </c>
      <c r="R5352" s="15">
        <v>3.3130392500000001</v>
      </c>
      <c r="S5352" s="15">
        <v>-10.712102377943033</v>
      </c>
      <c r="X5352" s="49">
        <v>3.4498969117397702</v>
      </c>
      <c r="Y5352" s="15">
        <v>4.1993016809999997</v>
      </c>
      <c r="Z5352" s="15">
        <v>4.1993016809999997</v>
      </c>
      <c r="AA5352" s="15">
        <v>-5.3560511889715166</v>
      </c>
      <c r="AF5352" s="49">
        <v>3.4574356190100199</v>
      </c>
      <c r="AG5352" s="15">
        <v>-2.1928619847053001</v>
      </c>
      <c r="AH5352" s="15">
        <v>-2.1928619847053001</v>
      </c>
      <c r="AI5352" s="15">
        <v>-10.712102377943033</v>
      </c>
      <c r="AM5352" s="17"/>
    </row>
    <row r="5353" spans="1:39">
      <c r="A5353" s="7" t="s">
        <v>4209</v>
      </c>
      <c r="B5353" s="7">
        <v>4361</v>
      </c>
      <c r="C5353" s="29" t="s">
        <v>5084</v>
      </c>
      <c r="F5353" s="27" t="str">
        <f t="shared" si="83"/>
        <v>QLD4361UPPER PILTON</v>
      </c>
      <c r="G5353" s="30">
        <v>5341</v>
      </c>
      <c r="H5353" s="49">
        <v>2.85614246787785</v>
      </c>
      <c r="I5353" s="15">
        <v>2.5308571089999998</v>
      </c>
      <c r="J5353" s="15">
        <v>2.5308571089999998</v>
      </c>
      <c r="K5353" s="15">
        <v>-5.3560511889715166</v>
      </c>
      <c r="P5353" s="49">
        <v>0.25053881297174102</v>
      </c>
      <c r="Q5353" s="15">
        <v>3.3130392500000001</v>
      </c>
      <c r="R5353" s="15">
        <v>3.3130392500000001</v>
      </c>
      <c r="S5353" s="15">
        <v>-10.712102377943033</v>
      </c>
      <c r="X5353" s="49">
        <v>4.2516211116458997</v>
      </c>
      <c r="Y5353" s="15">
        <v>4.1993016809999997</v>
      </c>
      <c r="Z5353" s="15">
        <v>4.1993016809999997</v>
      </c>
      <c r="AA5353" s="15">
        <v>-5.3560511889715166</v>
      </c>
      <c r="AF5353" s="49">
        <v>3.4574356190100199</v>
      </c>
      <c r="AG5353" s="15">
        <v>-2.1928619847053001</v>
      </c>
      <c r="AH5353" s="15">
        <v>-2.1928619847053001</v>
      </c>
      <c r="AI5353" s="15">
        <v>-10.712102377943033</v>
      </c>
      <c r="AM5353" s="17"/>
    </row>
    <row r="5354" spans="1:39">
      <c r="A5354" s="7" t="s">
        <v>4209</v>
      </c>
      <c r="B5354" s="7">
        <v>4361</v>
      </c>
      <c r="C5354" s="29" t="s">
        <v>5085</v>
      </c>
      <c r="F5354" s="27" t="str">
        <f t="shared" si="83"/>
        <v>QLD4361VICTORIA HILL</v>
      </c>
      <c r="G5354" s="30">
        <v>5342</v>
      </c>
      <c r="H5354" s="49">
        <v>2.85614246787785</v>
      </c>
      <c r="I5354" s="15">
        <v>2.5308571089999998</v>
      </c>
      <c r="J5354" s="15">
        <v>2.5308571089999998</v>
      </c>
      <c r="K5354" s="15">
        <v>-5.3560511889715166</v>
      </c>
      <c r="P5354" s="49">
        <v>0.25053881297174102</v>
      </c>
      <c r="Q5354" s="15">
        <v>3.3130392500000001</v>
      </c>
      <c r="R5354" s="15">
        <v>3.3130392500000001</v>
      </c>
      <c r="S5354" s="15">
        <v>-10.712102377943033</v>
      </c>
      <c r="X5354" s="49">
        <v>4.2516211116458997</v>
      </c>
      <c r="Y5354" s="15">
        <v>4.1993016809999997</v>
      </c>
      <c r="Z5354" s="15">
        <v>4.1993016809999997</v>
      </c>
      <c r="AA5354" s="15">
        <v>-5.3560511889715166</v>
      </c>
      <c r="AF5354" s="49">
        <v>3.4574356190100199</v>
      </c>
      <c r="AG5354" s="15">
        <v>-2.1928619847053001</v>
      </c>
      <c r="AH5354" s="15">
        <v>-2.1928619847053001</v>
      </c>
      <c r="AI5354" s="15">
        <v>-10.712102377943033</v>
      </c>
      <c r="AM5354" s="17"/>
    </row>
    <row r="5355" spans="1:39">
      <c r="A5355" s="7" t="s">
        <v>4209</v>
      </c>
      <c r="B5355" s="7">
        <v>4362</v>
      </c>
      <c r="C5355" s="29" t="s">
        <v>5086</v>
      </c>
      <c r="F5355" s="27" t="str">
        <f t="shared" si="83"/>
        <v>QLD4362ALLORA</v>
      </c>
      <c r="G5355" s="30">
        <v>5343</v>
      </c>
      <c r="H5355" s="49">
        <v>-0.55118538853782995</v>
      </c>
      <c r="I5355" s="15">
        <v>2.5203571089999999</v>
      </c>
      <c r="J5355" s="15">
        <v>2.5203571089999999</v>
      </c>
      <c r="K5355" s="15">
        <v>-5.3560511889715166</v>
      </c>
      <c r="P5355" s="49">
        <v>-3.1567890434439398</v>
      </c>
      <c r="Q5355" s="15">
        <v>3.3047595169999999</v>
      </c>
      <c r="R5355" s="15">
        <v>3.3047595169999999</v>
      </c>
      <c r="S5355" s="15">
        <v>-10.712102377943033</v>
      </c>
      <c r="X5355" s="49">
        <v>0.89440101942801697</v>
      </c>
      <c r="Y5355" s="15">
        <v>4.1889906809999999</v>
      </c>
      <c r="Z5355" s="15">
        <v>4.1889906809999999</v>
      </c>
      <c r="AA5355" s="15">
        <v>-5.3560511889715166</v>
      </c>
      <c r="AF5355" s="49">
        <v>3.4574356190100199</v>
      </c>
      <c r="AG5355" s="15">
        <v>-2.6321471403162202</v>
      </c>
      <c r="AH5355" s="15">
        <v>-2.6321471403162202</v>
      </c>
      <c r="AI5355" s="15">
        <v>-10.712102377943033</v>
      </c>
      <c r="AM5355" s="17"/>
    </row>
    <row r="5356" spans="1:39">
      <c r="A5356" s="7" t="s">
        <v>4209</v>
      </c>
      <c r="B5356" s="7">
        <v>4362</v>
      </c>
      <c r="C5356" s="29" t="s">
        <v>5087</v>
      </c>
      <c r="F5356" s="27" t="str">
        <f t="shared" si="83"/>
        <v>QLD4362BERAT</v>
      </c>
      <c r="G5356" s="30">
        <v>5344</v>
      </c>
      <c r="H5356" s="49">
        <v>1.9542027411795799</v>
      </c>
      <c r="I5356" s="15">
        <v>2.5203571089999999</v>
      </c>
      <c r="J5356" s="15">
        <v>2.5203571089999999</v>
      </c>
      <c r="K5356" s="15">
        <v>-5.3560511889715166</v>
      </c>
      <c r="P5356" s="49">
        <v>-0.50107762594348204</v>
      </c>
      <c r="Q5356" s="15">
        <v>3.3047595169999999</v>
      </c>
      <c r="R5356" s="15">
        <v>3.3047595169999999</v>
      </c>
      <c r="S5356" s="15">
        <v>-10.712102377943033</v>
      </c>
      <c r="X5356" s="49">
        <v>3.39978914914543</v>
      </c>
      <c r="Y5356" s="15">
        <v>4.1889906809999999</v>
      </c>
      <c r="Z5356" s="15">
        <v>4.1889906809999999</v>
      </c>
      <c r="AA5356" s="15">
        <v>-5.3560511889715166</v>
      </c>
      <c r="AF5356" s="49">
        <v>3.4574356190100199</v>
      </c>
      <c r="AG5356" s="15">
        <v>-2.6321471403162202</v>
      </c>
      <c r="AH5356" s="15">
        <v>-2.6321471403162202</v>
      </c>
      <c r="AI5356" s="15">
        <v>-10.712102377943033</v>
      </c>
      <c r="AM5356" s="17"/>
    </row>
    <row r="5357" spans="1:39">
      <c r="A5357" s="7" t="s">
        <v>4209</v>
      </c>
      <c r="B5357" s="7">
        <v>4362</v>
      </c>
      <c r="C5357" s="29" t="s">
        <v>5088</v>
      </c>
      <c r="F5357" s="27" t="str">
        <f t="shared" si="83"/>
        <v>QLD4362DEUCHAR</v>
      </c>
      <c r="G5357" s="30">
        <v>5345</v>
      </c>
      <c r="H5357" s="49">
        <v>1.7537716908021901</v>
      </c>
      <c r="I5357" s="15">
        <v>2.5203571089999999</v>
      </c>
      <c r="J5357" s="15">
        <v>2.5203571089999999</v>
      </c>
      <c r="K5357" s="15">
        <v>-5.3560511889715166</v>
      </c>
      <c r="P5357" s="49">
        <v>-0.70150867632087499</v>
      </c>
      <c r="Q5357" s="15">
        <v>3.3047595169999999</v>
      </c>
      <c r="R5357" s="15">
        <v>3.3047595169999999</v>
      </c>
      <c r="S5357" s="15">
        <v>-10.712102377943033</v>
      </c>
      <c r="X5357" s="49">
        <v>3.1993580987680299</v>
      </c>
      <c r="Y5357" s="15">
        <v>4.1889906809999999</v>
      </c>
      <c r="Z5357" s="15">
        <v>4.1889906809999999</v>
      </c>
      <c r="AA5357" s="15">
        <v>-5.3560511889715166</v>
      </c>
      <c r="AF5357" s="49">
        <v>3.4574356190100199</v>
      </c>
      <c r="AG5357" s="15">
        <v>-2.6321471403162202</v>
      </c>
      <c r="AH5357" s="15">
        <v>-2.6321471403162202</v>
      </c>
      <c r="AI5357" s="15">
        <v>-10.712102377943033</v>
      </c>
      <c r="AM5357" s="17"/>
    </row>
    <row r="5358" spans="1:39">
      <c r="A5358" s="7" t="s">
        <v>4209</v>
      </c>
      <c r="B5358" s="7">
        <v>4362</v>
      </c>
      <c r="C5358" s="29" t="s">
        <v>5089</v>
      </c>
      <c r="F5358" s="27" t="str">
        <f t="shared" si="83"/>
        <v>QLD4362ELLINTHORP</v>
      </c>
      <c r="G5358" s="30">
        <v>5346</v>
      </c>
      <c r="H5358" s="49">
        <v>2.05441826636828</v>
      </c>
      <c r="I5358" s="15">
        <v>2.5203571089999999</v>
      </c>
      <c r="J5358" s="15">
        <v>2.5203571089999999</v>
      </c>
      <c r="K5358" s="15">
        <v>-5.3560511889715166</v>
      </c>
      <c r="P5358" s="49">
        <v>-0.45096986334913403</v>
      </c>
      <c r="Q5358" s="15">
        <v>3.3047595169999999</v>
      </c>
      <c r="R5358" s="15">
        <v>3.3047595169999999</v>
      </c>
      <c r="S5358" s="15">
        <v>-10.712102377943033</v>
      </c>
      <c r="X5358" s="49">
        <v>3.5000046743341202</v>
      </c>
      <c r="Y5358" s="15">
        <v>4.1889906809999999</v>
      </c>
      <c r="Z5358" s="15">
        <v>4.1889906809999999</v>
      </c>
      <c r="AA5358" s="15">
        <v>-5.3560511889715166</v>
      </c>
      <c r="AF5358" s="49">
        <v>3.4574356190100199</v>
      </c>
      <c r="AG5358" s="15">
        <v>-2.6321471403162202</v>
      </c>
      <c r="AH5358" s="15">
        <v>-2.6321471403162202</v>
      </c>
      <c r="AI5358" s="15">
        <v>-10.712102377943033</v>
      </c>
      <c r="AM5358" s="17"/>
    </row>
    <row r="5359" spans="1:39">
      <c r="A5359" s="7" t="s">
        <v>4209</v>
      </c>
      <c r="B5359" s="7">
        <v>4362</v>
      </c>
      <c r="C5359" s="29" t="s">
        <v>5090</v>
      </c>
      <c r="F5359" s="27" t="str">
        <f t="shared" si="83"/>
        <v>QLD4362GOOMBURRA</v>
      </c>
      <c r="G5359" s="30">
        <v>5347</v>
      </c>
      <c r="H5359" s="49">
        <v>2.1546337915569702</v>
      </c>
      <c r="I5359" s="15">
        <v>2.5203571089999999</v>
      </c>
      <c r="J5359" s="15">
        <v>2.5203571089999999</v>
      </c>
      <c r="K5359" s="15">
        <v>-5.3560511889715166</v>
      </c>
      <c r="P5359" s="49">
        <v>-0.350754338160437</v>
      </c>
      <c r="Q5359" s="15">
        <v>3.3047595169999999</v>
      </c>
      <c r="R5359" s="15">
        <v>3.3047595169999999</v>
      </c>
      <c r="S5359" s="15">
        <v>-10.712102377943033</v>
      </c>
      <c r="X5359" s="49">
        <v>3.5501124369284698</v>
      </c>
      <c r="Y5359" s="15">
        <v>4.1889906809999999</v>
      </c>
      <c r="Z5359" s="15">
        <v>4.1889906809999999</v>
      </c>
      <c r="AA5359" s="15">
        <v>-5.3560511889715166</v>
      </c>
      <c r="AF5359" s="49">
        <v>3.4574356190100199</v>
      </c>
      <c r="AG5359" s="15">
        <v>3.3678528596837798</v>
      </c>
      <c r="AH5359" s="15">
        <v>3.3678528596837798</v>
      </c>
      <c r="AI5359" s="15">
        <v>-10.712102377943033</v>
      </c>
      <c r="AM5359" s="17"/>
    </row>
    <row r="5360" spans="1:39">
      <c r="A5360" s="7" t="s">
        <v>4209</v>
      </c>
      <c r="B5360" s="7">
        <v>4362</v>
      </c>
      <c r="C5360" s="29" t="s">
        <v>5091</v>
      </c>
      <c r="F5360" s="27" t="str">
        <f t="shared" si="83"/>
        <v>QLD4362HENDON</v>
      </c>
      <c r="G5360" s="30">
        <v>5348</v>
      </c>
      <c r="H5360" s="49">
        <v>0.65140091372652598</v>
      </c>
      <c r="I5360" s="15">
        <v>2.5203571089999999</v>
      </c>
      <c r="J5360" s="15">
        <v>2.5203571089999999</v>
      </c>
      <c r="K5360" s="15">
        <v>-5.3560511889715166</v>
      </c>
      <c r="P5360" s="49">
        <v>-1.8539872159908799</v>
      </c>
      <c r="Q5360" s="15">
        <v>3.3047595169999999</v>
      </c>
      <c r="R5360" s="15">
        <v>3.3047595169999999</v>
      </c>
      <c r="S5360" s="15">
        <v>-10.712102377943033</v>
      </c>
      <c r="X5360" s="49">
        <v>2.09698732169237</v>
      </c>
      <c r="Y5360" s="15">
        <v>4.1889906809999999</v>
      </c>
      <c r="Z5360" s="15">
        <v>4.1889906809999999</v>
      </c>
      <c r="AA5360" s="15">
        <v>-5.3560511889715166</v>
      </c>
      <c r="AF5360" s="49">
        <v>3.4574356190100199</v>
      </c>
      <c r="AG5360" s="15">
        <v>-2.6321471403162202</v>
      </c>
      <c r="AH5360" s="15">
        <v>-2.6321471403162202</v>
      </c>
      <c r="AI5360" s="15">
        <v>-10.712102377943033</v>
      </c>
      <c r="AM5360" s="17"/>
    </row>
    <row r="5361" spans="1:39">
      <c r="A5361" s="7" t="s">
        <v>4209</v>
      </c>
      <c r="B5361" s="7">
        <v>4362</v>
      </c>
      <c r="C5361" s="29" t="s">
        <v>5092</v>
      </c>
      <c r="F5361" s="27" t="str">
        <f t="shared" si="83"/>
        <v>QLD4362MOUNT MARSHALL</v>
      </c>
      <c r="G5361" s="30">
        <v>5349</v>
      </c>
      <c r="H5361" s="49">
        <v>2.9563579930665398</v>
      </c>
      <c r="I5361" s="15">
        <v>2.5203571089999999</v>
      </c>
      <c r="J5361" s="15">
        <v>2.5203571089999999</v>
      </c>
      <c r="K5361" s="15">
        <v>-5.3560511889715166</v>
      </c>
      <c r="P5361" s="49">
        <v>0.350754338160437</v>
      </c>
      <c r="Q5361" s="15">
        <v>3.3047595169999999</v>
      </c>
      <c r="R5361" s="15">
        <v>3.3047595169999999</v>
      </c>
      <c r="S5361" s="15">
        <v>-10.712102377943033</v>
      </c>
      <c r="X5361" s="49">
        <v>4.40194439942894</v>
      </c>
      <c r="Y5361" s="15">
        <v>4.1889906809999999</v>
      </c>
      <c r="Z5361" s="15">
        <v>4.1889906809999999</v>
      </c>
      <c r="AA5361" s="15">
        <v>-5.3560511889715166</v>
      </c>
      <c r="AF5361" s="49">
        <v>3.4574356190100199</v>
      </c>
      <c r="AG5361" s="15">
        <v>-2.6321471403162202</v>
      </c>
      <c r="AH5361" s="15">
        <v>-2.6321471403162202</v>
      </c>
      <c r="AI5361" s="15">
        <v>-10.712102377943033</v>
      </c>
      <c r="AM5361" s="17"/>
    </row>
    <row r="5362" spans="1:39">
      <c r="A5362" s="7" t="s">
        <v>4209</v>
      </c>
      <c r="B5362" s="7">
        <v>4362</v>
      </c>
      <c r="C5362" s="29" t="s">
        <v>5093</v>
      </c>
      <c r="F5362" s="27" t="str">
        <f t="shared" si="83"/>
        <v>QLD4362TALGAI</v>
      </c>
      <c r="G5362" s="30">
        <v>5350</v>
      </c>
      <c r="H5362" s="49">
        <v>1.55334064042479</v>
      </c>
      <c r="I5362" s="15">
        <v>2.5203571089999999</v>
      </c>
      <c r="J5362" s="15">
        <v>2.5203571089999999</v>
      </c>
      <c r="K5362" s="15">
        <v>-5.3560511889715166</v>
      </c>
      <c r="P5362" s="49">
        <v>-0.90193972669826705</v>
      </c>
      <c r="Q5362" s="15">
        <v>3.3047595169999999</v>
      </c>
      <c r="R5362" s="15">
        <v>3.3047595169999999</v>
      </c>
      <c r="S5362" s="15">
        <v>-10.712102377943033</v>
      </c>
      <c r="X5362" s="49">
        <v>2.9989270483906401</v>
      </c>
      <c r="Y5362" s="15">
        <v>4.1889906809999999</v>
      </c>
      <c r="Z5362" s="15">
        <v>4.1889906809999999</v>
      </c>
      <c r="AA5362" s="15">
        <v>-5.3560511889715166</v>
      </c>
      <c r="AF5362" s="49">
        <v>3.4574356190100199</v>
      </c>
      <c r="AG5362" s="15">
        <v>-2.6321471403162202</v>
      </c>
      <c r="AH5362" s="15">
        <v>-2.6321471403162202</v>
      </c>
      <c r="AI5362" s="15">
        <v>-10.712102377943033</v>
      </c>
      <c r="AM5362" s="17"/>
    </row>
    <row r="5363" spans="1:39">
      <c r="A5363" s="7" t="s">
        <v>4209</v>
      </c>
      <c r="B5363" s="7">
        <v>4363</v>
      </c>
      <c r="C5363" s="29" t="s">
        <v>5094</v>
      </c>
      <c r="F5363" s="27" t="str">
        <f t="shared" si="83"/>
        <v>QLD4363SOUTHBROOK</v>
      </c>
      <c r="G5363" s="30">
        <v>5351</v>
      </c>
      <c r="H5363" s="49">
        <v>-0.25053881297174102</v>
      </c>
      <c r="I5363" s="15">
        <v>2.5343571090000001</v>
      </c>
      <c r="J5363" s="15">
        <v>2.5343571090000001</v>
      </c>
      <c r="K5363" s="15">
        <v>-5.3560511889715166</v>
      </c>
      <c r="P5363" s="49">
        <v>-2.85614246787785</v>
      </c>
      <c r="Q5363" s="15">
        <v>3.3157991610000002</v>
      </c>
      <c r="R5363" s="15">
        <v>3.3157991610000002</v>
      </c>
      <c r="S5363" s="15">
        <v>-10.712102377943033</v>
      </c>
      <c r="X5363" s="49">
        <v>1.19504759499411</v>
      </c>
      <c r="Y5363" s="15">
        <v>4.2027386809999996</v>
      </c>
      <c r="Z5363" s="15">
        <v>4.2027386809999996</v>
      </c>
      <c r="AA5363" s="15">
        <v>-5.3560511889715166</v>
      </c>
      <c r="AF5363" s="49">
        <v>5.7623926983500402</v>
      </c>
      <c r="AG5363" s="15">
        <v>-2.6321471403162202</v>
      </c>
      <c r="AH5363" s="15">
        <v>-2.6321471403162202</v>
      </c>
      <c r="AI5363" s="15">
        <v>-10.712102377943033</v>
      </c>
      <c r="AM5363" s="17"/>
    </row>
    <row r="5364" spans="1:39">
      <c r="A5364" s="7" t="s">
        <v>4209</v>
      </c>
      <c r="B5364" s="7">
        <v>4364</v>
      </c>
      <c r="C5364" s="29" t="s">
        <v>5095</v>
      </c>
      <c r="F5364" s="27" t="str">
        <f t="shared" si="83"/>
        <v>QLD4364BROOKSTEAD</v>
      </c>
      <c r="G5364" s="30">
        <v>5352</v>
      </c>
      <c r="H5364" s="49">
        <v>2.05441826636828</v>
      </c>
      <c r="I5364" s="15">
        <v>1.7885270440000001</v>
      </c>
      <c r="J5364" s="15">
        <v>1.7885270440000001</v>
      </c>
      <c r="K5364" s="15">
        <v>-8.1362508840155705</v>
      </c>
      <c r="P5364" s="49">
        <v>-0.45096986334913403</v>
      </c>
      <c r="Q5364" s="15">
        <v>2.7276778460000002</v>
      </c>
      <c r="R5364" s="15">
        <v>2.7276778460000002</v>
      </c>
      <c r="S5364" s="15">
        <v>-16.272501768031141</v>
      </c>
      <c r="X5364" s="49">
        <v>3.4498969117397702</v>
      </c>
      <c r="Y5364" s="15">
        <v>3.470333557</v>
      </c>
      <c r="Z5364" s="15">
        <v>3.470333557</v>
      </c>
      <c r="AA5364" s="15">
        <v>-8.1362508840155705</v>
      </c>
      <c r="AF5364" s="49">
        <v>5.7623926983500402</v>
      </c>
      <c r="AG5364" s="15">
        <v>-2.6321471403162202</v>
      </c>
      <c r="AH5364" s="15">
        <v>-2.6321471403162202</v>
      </c>
      <c r="AI5364" s="15">
        <v>-16.272501768031141</v>
      </c>
      <c r="AM5364" s="17"/>
    </row>
    <row r="5365" spans="1:39">
      <c r="A5365" s="7" t="s">
        <v>4209</v>
      </c>
      <c r="B5365" s="7">
        <v>4365</v>
      </c>
      <c r="C5365" s="29" t="s">
        <v>5096</v>
      </c>
      <c r="F5365" s="27" t="str">
        <f t="shared" si="83"/>
        <v>QLD4365LEYBURN</v>
      </c>
      <c r="G5365" s="30">
        <v>5353</v>
      </c>
      <c r="H5365" s="49">
        <v>2.05441826636828</v>
      </c>
      <c r="I5365" s="15">
        <v>2.4818571089999999</v>
      </c>
      <c r="J5365" s="15">
        <v>2.4818571089999999</v>
      </c>
      <c r="K5365" s="15">
        <v>-5.3560511889715166</v>
      </c>
      <c r="P5365" s="49">
        <v>-0.45096986334913403</v>
      </c>
      <c r="Q5365" s="15">
        <v>3.2744004960000002</v>
      </c>
      <c r="R5365" s="15">
        <v>3.2744004960000002</v>
      </c>
      <c r="S5365" s="15">
        <v>-10.712102377943033</v>
      </c>
      <c r="X5365" s="49">
        <v>3.5000046743341202</v>
      </c>
      <c r="Y5365" s="15">
        <v>4.151183681</v>
      </c>
      <c r="Z5365" s="15">
        <v>4.151183681</v>
      </c>
      <c r="AA5365" s="15">
        <v>-5.3560511889715166</v>
      </c>
      <c r="AF5365" s="49">
        <v>5.7623926983500402</v>
      </c>
      <c r="AG5365" s="15">
        <v>3.3678528596837798</v>
      </c>
      <c r="AH5365" s="15">
        <v>3.3678528596837798</v>
      </c>
      <c r="AI5365" s="15">
        <v>-10.712102377943033</v>
      </c>
      <c r="AM5365" s="17"/>
    </row>
    <row r="5366" spans="1:39">
      <c r="A5366" s="7" t="s">
        <v>4209</v>
      </c>
      <c r="B5366" s="7">
        <v>4370</v>
      </c>
      <c r="C5366" s="29" t="s">
        <v>5097</v>
      </c>
      <c r="F5366" s="27" t="str">
        <f t="shared" si="83"/>
        <v>QLD4370ALLAN</v>
      </c>
      <c r="G5366" s="30">
        <v>5354</v>
      </c>
      <c r="H5366" s="49">
        <v>4.6600219212743799</v>
      </c>
      <c r="I5366" s="15">
        <v>3.5677000919999999</v>
      </c>
      <c r="J5366" s="15">
        <v>3.5677000919999999</v>
      </c>
      <c r="K5366" s="15">
        <v>-8.1362508840155705</v>
      </c>
      <c r="P5366" s="49">
        <v>1.9040949785852299</v>
      </c>
      <c r="Q5366" s="15">
        <v>4.1306376370000004</v>
      </c>
      <c r="R5366" s="15">
        <v>4.1306376370000004</v>
      </c>
      <c r="S5366" s="15">
        <v>-16.272501768031141</v>
      </c>
      <c r="X5366" s="49">
        <v>6.0555005650424301</v>
      </c>
      <c r="Y5366" s="15">
        <v>5.217481491</v>
      </c>
      <c r="Z5366" s="15">
        <v>5.217481491</v>
      </c>
      <c r="AA5366" s="15">
        <v>-8.1362508840155705</v>
      </c>
      <c r="AF5366" s="49">
        <v>5.7623926983500402</v>
      </c>
      <c r="AG5366" s="15">
        <v>1.4678476453857701</v>
      </c>
      <c r="AH5366" s="15">
        <v>1.4678476453857701</v>
      </c>
      <c r="AI5366" s="15">
        <v>-16.272501768031141</v>
      </c>
      <c r="AM5366" s="17"/>
    </row>
    <row r="5367" spans="1:39">
      <c r="A5367" s="7" t="s">
        <v>4209</v>
      </c>
      <c r="B5367" s="7">
        <v>4370</v>
      </c>
      <c r="C5367" s="29" t="s">
        <v>5098</v>
      </c>
      <c r="F5367" s="27" t="str">
        <f t="shared" si="83"/>
        <v>QLD4370BONY MOUNTAIN</v>
      </c>
      <c r="G5367" s="30">
        <v>5355</v>
      </c>
      <c r="H5367" s="49">
        <v>0.85183196410391904</v>
      </c>
      <c r="I5367" s="15">
        <v>3.5677000919999999</v>
      </c>
      <c r="J5367" s="15">
        <v>3.5677000919999999</v>
      </c>
      <c r="K5367" s="15">
        <v>-8.1362508840155705</v>
      </c>
      <c r="P5367" s="49">
        <v>-1.7036639282078401</v>
      </c>
      <c r="Q5367" s="15">
        <v>4.1306376370000004</v>
      </c>
      <c r="R5367" s="15">
        <v>4.1306376370000004</v>
      </c>
      <c r="S5367" s="15">
        <v>-16.272501768031141</v>
      </c>
      <c r="X5367" s="49">
        <v>2.2473106094754201</v>
      </c>
      <c r="Y5367" s="15">
        <v>5.217481491</v>
      </c>
      <c r="Z5367" s="15">
        <v>5.217481491</v>
      </c>
      <c r="AA5367" s="15">
        <v>-8.1362508840155705</v>
      </c>
      <c r="AF5367" s="49">
        <v>5.7623926983500402</v>
      </c>
      <c r="AG5367" s="15">
        <v>1.4678476453857701</v>
      </c>
      <c r="AH5367" s="15">
        <v>1.4678476453857701</v>
      </c>
      <c r="AI5367" s="15">
        <v>-16.272501768031141</v>
      </c>
      <c r="AM5367" s="17"/>
    </row>
    <row r="5368" spans="1:39">
      <c r="A5368" s="7" t="s">
        <v>4209</v>
      </c>
      <c r="B5368" s="7">
        <v>4370</v>
      </c>
      <c r="C5368" s="29" t="s">
        <v>5099</v>
      </c>
      <c r="F5368" s="27" t="str">
        <f t="shared" si="83"/>
        <v>QLD4370CANNINGVALE</v>
      </c>
      <c r="G5368" s="30">
        <v>5356</v>
      </c>
      <c r="H5368" s="49">
        <v>1.9542027411795799</v>
      </c>
      <c r="I5368" s="15">
        <v>3.5677000919999999</v>
      </c>
      <c r="J5368" s="15">
        <v>3.5677000919999999</v>
      </c>
      <c r="K5368" s="15">
        <v>-8.1362508840155705</v>
      </c>
      <c r="P5368" s="49">
        <v>-0.50107762594348204</v>
      </c>
      <c r="Q5368" s="15">
        <v>4.1306376370000004</v>
      </c>
      <c r="R5368" s="15">
        <v>4.1306376370000004</v>
      </c>
      <c r="S5368" s="15">
        <v>-16.272501768031141</v>
      </c>
      <c r="X5368" s="49">
        <v>3.39978914914543</v>
      </c>
      <c r="Y5368" s="15">
        <v>5.217481491</v>
      </c>
      <c r="Z5368" s="15">
        <v>5.217481491</v>
      </c>
      <c r="AA5368" s="15">
        <v>-8.1362508840155705</v>
      </c>
      <c r="AF5368" s="49">
        <v>5.7623926983500402</v>
      </c>
      <c r="AG5368" s="15">
        <v>1.4678476453857701</v>
      </c>
      <c r="AH5368" s="15">
        <v>1.4678476453857701</v>
      </c>
      <c r="AI5368" s="15">
        <v>-16.272501768031141</v>
      </c>
      <c r="AM5368" s="17"/>
    </row>
    <row r="5369" spans="1:39">
      <c r="A5369" s="7" t="s">
        <v>4209</v>
      </c>
      <c r="B5369" s="7">
        <v>4370</v>
      </c>
      <c r="C5369" s="29" t="s">
        <v>5100</v>
      </c>
      <c r="F5369" s="27" t="str">
        <f t="shared" si="83"/>
        <v>QLD4370CHERRY GULLY</v>
      </c>
      <c r="G5369" s="30">
        <v>5357</v>
      </c>
      <c r="H5369" s="49">
        <v>-1.9542027411795799</v>
      </c>
      <c r="I5369" s="15">
        <v>3.5677000919999999</v>
      </c>
      <c r="J5369" s="15">
        <v>3.5677000919999999</v>
      </c>
      <c r="K5369" s="15">
        <v>-8.1362508840155705</v>
      </c>
      <c r="P5369" s="49">
        <v>-4.2090520579252502</v>
      </c>
      <c r="Q5369" s="15">
        <v>4.1306376370000004</v>
      </c>
      <c r="R5369" s="15">
        <v>4.1306376370000004</v>
      </c>
      <c r="S5369" s="15">
        <v>-16.272501768031141</v>
      </c>
      <c r="X5369" s="49">
        <v>-0.50861633321373201</v>
      </c>
      <c r="Y5369" s="15">
        <v>5.217481491</v>
      </c>
      <c r="Z5369" s="15">
        <v>5.217481491</v>
      </c>
      <c r="AA5369" s="15">
        <v>-8.1362508840155705</v>
      </c>
      <c r="AF5369" s="49">
        <v>5.7623926983500402</v>
      </c>
      <c r="AG5369" s="15">
        <v>1.4678476453857701</v>
      </c>
      <c r="AH5369" s="15">
        <v>1.4678476453857701</v>
      </c>
      <c r="AI5369" s="15">
        <v>-16.272501768031141</v>
      </c>
      <c r="AM5369" s="17"/>
    </row>
    <row r="5370" spans="1:39">
      <c r="A5370" s="7" t="s">
        <v>4209</v>
      </c>
      <c r="B5370" s="7">
        <v>4370</v>
      </c>
      <c r="C5370" s="29" t="s">
        <v>5101</v>
      </c>
      <c r="F5370" s="27" t="str">
        <f t="shared" si="83"/>
        <v>QLD4370CLINTONVALE</v>
      </c>
      <c r="G5370" s="30">
        <v>5358</v>
      </c>
      <c r="H5370" s="49">
        <v>0.55118538853782995</v>
      </c>
      <c r="I5370" s="15">
        <v>3.5677000919999999</v>
      </c>
      <c r="J5370" s="15">
        <v>3.5677000919999999</v>
      </c>
      <c r="K5370" s="15">
        <v>-8.1362508840155705</v>
      </c>
      <c r="P5370" s="49">
        <v>-2.05441826636828</v>
      </c>
      <c r="Q5370" s="15">
        <v>4.1306376370000004</v>
      </c>
      <c r="R5370" s="15">
        <v>4.1306376370000004</v>
      </c>
      <c r="S5370" s="15">
        <v>-16.272501768031141</v>
      </c>
      <c r="X5370" s="49">
        <v>1.99677179650368</v>
      </c>
      <c r="Y5370" s="15">
        <v>5.217481491</v>
      </c>
      <c r="Z5370" s="15">
        <v>5.217481491</v>
      </c>
      <c r="AA5370" s="15">
        <v>-8.1362508840155705</v>
      </c>
      <c r="AF5370" s="49">
        <v>5.7623926983500402</v>
      </c>
      <c r="AG5370" s="15">
        <v>7.4678476453857696</v>
      </c>
      <c r="AH5370" s="15">
        <v>7.4678476453857696</v>
      </c>
      <c r="AI5370" s="15">
        <v>-16.272501768031141</v>
      </c>
      <c r="AM5370" s="17"/>
    </row>
    <row r="5371" spans="1:39">
      <c r="A5371" s="7" t="s">
        <v>4209</v>
      </c>
      <c r="B5371" s="7">
        <v>4370</v>
      </c>
      <c r="C5371" s="29" t="s">
        <v>5102</v>
      </c>
      <c r="F5371" s="27" t="str">
        <f t="shared" si="83"/>
        <v>QLD4370CUNNINGHAM</v>
      </c>
      <c r="G5371" s="30">
        <v>5359</v>
      </c>
      <c r="H5371" s="49">
        <v>-0.55118538853782995</v>
      </c>
      <c r="I5371" s="15">
        <v>3.5677000919999999</v>
      </c>
      <c r="J5371" s="15">
        <v>3.5677000919999999</v>
      </c>
      <c r="K5371" s="15">
        <v>-8.1362508840155705</v>
      </c>
      <c r="P5371" s="49">
        <v>-3.1567890434439398</v>
      </c>
      <c r="Q5371" s="15">
        <v>4.1306376370000004</v>
      </c>
      <c r="R5371" s="15">
        <v>4.1306376370000004</v>
      </c>
      <c r="S5371" s="15">
        <v>-16.272501768031141</v>
      </c>
      <c r="X5371" s="49">
        <v>0.89440101942801697</v>
      </c>
      <c r="Y5371" s="15">
        <v>5.217481491</v>
      </c>
      <c r="Z5371" s="15">
        <v>5.217481491</v>
      </c>
      <c r="AA5371" s="15">
        <v>-8.1362508840155705</v>
      </c>
      <c r="AF5371" s="49">
        <v>5.7623926983500402</v>
      </c>
      <c r="AG5371" s="15">
        <v>1.4678476453857701</v>
      </c>
      <c r="AH5371" s="15">
        <v>1.4678476453857701</v>
      </c>
      <c r="AI5371" s="15">
        <v>-16.272501768031141</v>
      </c>
      <c r="AM5371" s="17"/>
    </row>
    <row r="5372" spans="1:39">
      <c r="A5372" s="7" t="s">
        <v>4209</v>
      </c>
      <c r="B5372" s="7">
        <v>4370</v>
      </c>
      <c r="C5372" s="29" t="s">
        <v>5103</v>
      </c>
      <c r="F5372" s="27" t="str">
        <f t="shared" si="83"/>
        <v>QLD4370DANDEROO</v>
      </c>
      <c r="G5372" s="30">
        <v>5360</v>
      </c>
      <c r="H5372" s="49">
        <v>0.350754338160437</v>
      </c>
      <c r="I5372" s="15">
        <v>3.5677000919999999</v>
      </c>
      <c r="J5372" s="15">
        <v>3.5677000919999999</v>
      </c>
      <c r="K5372" s="15">
        <v>-8.1362508840155705</v>
      </c>
      <c r="P5372" s="49">
        <v>-2.2548493167456698</v>
      </c>
      <c r="Q5372" s="15">
        <v>4.1306376370000004</v>
      </c>
      <c r="R5372" s="15">
        <v>4.1306376370000004</v>
      </c>
      <c r="S5372" s="15">
        <v>-16.272501768031141</v>
      </c>
      <c r="X5372" s="49">
        <v>1.7462329835319399</v>
      </c>
      <c r="Y5372" s="15">
        <v>5.217481491</v>
      </c>
      <c r="Z5372" s="15">
        <v>5.217481491</v>
      </c>
      <c r="AA5372" s="15">
        <v>-8.1362508840155705</v>
      </c>
      <c r="AF5372" s="49">
        <v>5.7623926983500402</v>
      </c>
      <c r="AG5372" s="15">
        <v>1.4678476453857701</v>
      </c>
      <c r="AH5372" s="15">
        <v>1.4678476453857701</v>
      </c>
      <c r="AI5372" s="15">
        <v>-16.272501768031141</v>
      </c>
      <c r="AM5372" s="17"/>
    </row>
    <row r="5373" spans="1:39">
      <c r="A5373" s="7" t="s">
        <v>4209</v>
      </c>
      <c r="B5373" s="7">
        <v>4370</v>
      </c>
      <c r="C5373" s="29" t="s">
        <v>5104</v>
      </c>
      <c r="F5373" s="27" t="str">
        <f t="shared" si="83"/>
        <v>QLD4370ELBOW VALLEY</v>
      </c>
      <c r="G5373" s="30">
        <v>5361</v>
      </c>
      <c r="H5373" s="49">
        <v>3.1567890434439398</v>
      </c>
      <c r="I5373" s="15">
        <v>3.5677000919999999</v>
      </c>
      <c r="J5373" s="15">
        <v>3.5677000919999999</v>
      </c>
      <c r="K5373" s="15">
        <v>-8.1362508840155705</v>
      </c>
      <c r="P5373" s="49">
        <v>0.50107762594348204</v>
      </c>
      <c r="Q5373" s="15">
        <v>4.1306376370000004</v>
      </c>
      <c r="R5373" s="15">
        <v>4.1306376370000004</v>
      </c>
      <c r="S5373" s="15">
        <v>-16.272501768031141</v>
      </c>
      <c r="X5373" s="49">
        <v>4.55226768721199</v>
      </c>
      <c r="Y5373" s="15">
        <v>5.217481491</v>
      </c>
      <c r="Z5373" s="15">
        <v>5.217481491</v>
      </c>
      <c r="AA5373" s="15">
        <v>-8.1362508840155705</v>
      </c>
      <c r="AF5373" s="49">
        <v>5.7623926983500402</v>
      </c>
      <c r="AG5373" s="15">
        <v>1.4678476453857701</v>
      </c>
      <c r="AH5373" s="15">
        <v>1.4678476453857701</v>
      </c>
      <c r="AI5373" s="15">
        <v>-16.272501768031141</v>
      </c>
      <c r="AM5373" s="17"/>
    </row>
    <row r="5374" spans="1:39">
      <c r="A5374" s="7" t="s">
        <v>4209</v>
      </c>
      <c r="B5374" s="7">
        <v>4370</v>
      </c>
      <c r="C5374" s="29" t="s">
        <v>5105</v>
      </c>
      <c r="F5374" s="27" t="str">
        <f t="shared" si="83"/>
        <v>QLD4370FREESTONE</v>
      </c>
      <c r="G5374" s="30">
        <v>5362</v>
      </c>
      <c r="H5374" s="49">
        <v>-0.90193972669826705</v>
      </c>
      <c r="I5374" s="15">
        <v>3.5677000919999999</v>
      </c>
      <c r="J5374" s="15">
        <v>3.5677000919999999</v>
      </c>
      <c r="K5374" s="15">
        <v>-8.1362508840155705</v>
      </c>
      <c r="P5374" s="49">
        <v>-3.50754338160437</v>
      </c>
      <c r="Q5374" s="15">
        <v>4.1306376370000004</v>
      </c>
      <c r="R5374" s="15">
        <v>4.1306376370000004</v>
      </c>
      <c r="S5374" s="15">
        <v>-16.272501768031141</v>
      </c>
      <c r="X5374" s="49">
        <v>0.49353891867323202</v>
      </c>
      <c r="Y5374" s="15">
        <v>5.217481491</v>
      </c>
      <c r="Z5374" s="15">
        <v>5.217481491</v>
      </c>
      <c r="AA5374" s="15">
        <v>-8.1362508840155705</v>
      </c>
      <c r="AF5374" s="49">
        <v>5.7623926983500402</v>
      </c>
      <c r="AG5374" s="15">
        <v>1.4678476453857701</v>
      </c>
      <c r="AH5374" s="15">
        <v>1.4678476453857701</v>
      </c>
      <c r="AI5374" s="15">
        <v>-16.272501768031141</v>
      </c>
      <c r="AM5374" s="17"/>
    </row>
    <row r="5375" spans="1:39">
      <c r="A5375" s="7" t="s">
        <v>4209</v>
      </c>
      <c r="B5375" s="7">
        <v>4370</v>
      </c>
      <c r="C5375" s="29" t="s">
        <v>5106</v>
      </c>
      <c r="F5375" s="27" t="str">
        <f t="shared" si="83"/>
        <v>QLD4370GLADFIELD</v>
      </c>
      <c r="G5375" s="30">
        <v>5363</v>
      </c>
      <c r="H5375" s="49">
        <v>2.6557114175004499</v>
      </c>
      <c r="I5375" s="15">
        <v>3.5677000919999999</v>
      </c>
      <c r="J5375" s="15">
        <v>3.5677000919999999</v>
      </c>
      <c r="K5375" s="15">
        <v>-8.1362508840155705</v>
      </c>
      <c r="P5375" s="49">
        <v>5.0107762594348203E-2</v>
      </c>
      <c r="Q5375" s="15">
        <v>4.1306376370000004</v>
      </c>
      <c r="R5375" s="15">
        <v>4.1306376370000004</v>
      </c>
      <c r="S5375" s="15">
        <v>-16.272501768031141</v>
      </c>
      <c r="X5375" s="49">
        <v>4.0511900612684997</v>
      </c>
      <c r="Y5375" s="15">
        <v>5.217481491</v>
      </c>
      <c r="Z5375" s="15">
        <v>5.217481491</v>
      </c>
      <c r="AA5375" s="15">
        <v>-8.1362508840155705</v>
      </c>
      <c r="AF5375" s="49">
        <v>5.7623926983500402</v>
      </c>
      <c r="AG5375" s="15">
        <v>1.4678476453857701</v>
      </c>
      <c r="AH5375" s="15">
        <v>1.4678476453857701</v>
      </c>
      <c r="AI5375" s="15">
        <v>-16.272501768031141</v>
      </c>
      <c r="AM5375" s="17"/>
    </row>
    <row r="5376" spans="1:39">
      <c r="A5376" s="7" t="s">
        <v>4209</v>
      </c>
      <c r="B5376" s="7">
        <v>4370</v>
      </c>
      <c r="C5376" s="29" t="s">
        <v>5107</v>
      </c>
      <c r="F5376" s="27" t="str">
        <f t="shared" si="83"/>
        <v>QLD4370GLENGALLAN</v>
      </c>
      <c r="G5376" s="30">
        <v>5364</v>
      </c>
      <c r="H5376" s="49">
        <v>2.7559269426891499</v>
      </c>
      <c r="I5376" s="15">
        <v>3.5677000919999999</v>
      </c>
      <c r="J5376" s="15">
        <v>3.5677000919999999</v>
      </c>
      <c r="K5376" s="15">
        <v>-8.1362508840155705</v>
      </c>
      <c r="P5376" s="49">
        <v>0.100215525188696</v>
      </c>
      <c r="Q5376" s="15">
        <v>4.1306376370000004</v>
      </c>
      <c r="R5376" s="15">
        <v>4.1306376370000004</v>
      </c>
      <c r="S5376" s="15">
        <v>-16.272501768031141</v>
      </c>
      <c r="X5376" s="49">
        <v>4.2015133490515497</v>
      </c>
      <c r="Y5376" s="15">
        <v>5.217481491</v>
      </c>
      <c r="Z5376" s="15">
        <v>5.217481491</v>
      </c>
      <c r="AA5376" s="15">
        <v>-8.1362508840155705</v>
      </c>
      <c r="AF5376" s="49">
        <v>5.7623926983500402</v>
      </c>
      <c r="AG5376" s="15">
        <v>1.4678476453857701</v>
      </c>
      <c r="AH5376" s="15">
        <v>1.4678476453857701</v>
      </c>
      <c r="AI5376" s="15">
        <v>-16.272501768031141</v>
      </c>
      <c r="AM5376" s="17"/>
    </row>
    <row r="5377" spans="1:39">
      <c r="A5377" s="7" t="s">
        <v>4209</v>
      </c>
      <c r="B5377" s="7">
        <v>4370</v>
      </c>
      <c r="C5377" s="29" t="s">
        <v>5108</v>
      </c>
      <c r="F5377" s="27" t="str">
        <f t="shared" si="83"/>
        <v>QLD4370GREYMARE</v>
      </c>
      <c r="G5377" s="30">
        <v>5365</v>
      </c>
      <c r="H5377" s="49">
        <v>2.9563579930665398</v>
      </c>
      <c r="I5377" s="15">
        <v>3.5677000919999999</v>
      </c>
      <c r="J5377" s="15">
        <v>3.5677000919999999</v>
      </c>
      <c r="K5377" s="15">
        <v>-8.1362508840155705</v>
      </c>
      <c r="P5377" s="49">
        <v>0.350754338160437</v>
      </c>
      <c r="Q5377" s="15">
        <v>4.1306376370000004</v>
      </c>
      <c r="R5377" s="15">
        <v>4.1306376370000004</v>
      </c>
      <c r="S5377" s="15">
        <v>-16.272501768031141</v>
      </c>
      <c r="X5377" s="49">
        <v>4.35183663683459</v>
      </c>
      <c r="Y5377" s="15">
        <v>5.217481491</v>
      </c>
      <c r="Z5377" s="15">
        <v>5.217481491</v>
      </c>
      <c r="AA5377" s="15">
        <v>-8.1362508840155705</v>
      </c>
      <c r="AF5377" s="49">
        <v>5.7623926983500402</v>
      </c>
      <c r="AG5377" s="15">
        <v>1.4678476453857701</v>
      </c>
      <c r="AH5377" s="15">
        <v>1.4678476453857701</v>
      </c>
      <c r="AI5377" s="15">
        <v>-16.272501768031141</v>
      </c>
      <c r="AM5377" s="17"/>
    </row>
    <row r="5378" spans="1:39">
      <c r="A5378" s="7" t="s">
        <v>4209</v>
      </c>
      <c r="B5378" s="7">
        <v>4370</v>
      </c>
      <c r="C5378" s="29" t="s">
        <v>5109</v>
      </c>
      <c r="F5378" s="27" t="str">
        <f t="shared" si="83"/>
        <v>QLD4370JUNABEE</v>
      </c>
      <c r="G5378" s="30">
        <v>5366</v>
      </c>
      <c r="H5378" s="49">
        <v>2.9563579930665398</v>
      </c>
      <c r="I5378" s="15">
        <v>3.5677000919999999</v>
      </c>
      <c r="J5378" s="15">
        <v>3.5677000919999999</v>
      </c>
      <c r="K5378" s="15">
        <v>-8.1362508840155705</v>
      </c>
      <c r="P5378" s="49">
        <v>0.350754338160437</v>
      </c>
      <c r="Q5378" s="15">
        <v>4.1306376370000004</v>
      </c>
      <c r="R5378" s="15">
        <v>4.1306376370000004</v>
      </c>
      <c r="S5378" s="15">
        <v>-16.272501768031141</v>
      </c>
      <c r="X5378" s="49">
        <v>4.35183663683459</v>
      </c>
      <c r="Y5378" s="15">
        <v>5.217481491</v>
      </c>
      <c r="Z5378" s="15">
        <v>5.217481491</v>
      </c>
      <c r="AA5378" s="15">
        <v>-8.1362508840155705</v>
      </c>
      <c r="AF5378" s="49">
        <v>5.7623926983500402</v>
      </c>
      <c r="AG5378" s="15">
        <v>1.4678476453857701</v>
      </c>
      <c r="AH5378" s="15">
        <v>1.4678476453857701</v>
      </c>
      <c r="AI5378" s="15">
        <v>-16.272501768031141</v>
      </c>
      <c r="AM5378" s="17"/>
    </row>
    <row r="5379" spans="1:39">
      <c r="A5379" s="7" t="s">
        <v>4209</v>
      </c>
      <c r="B5379" s="7">
        <v>4370</v>
      </c>
      <c r="C5379" s="29" t="s">
        <v>5110</v>
      </c>
      <c r="F5379" s="27" t="str">
        <f t="shared" si="83"/>
        <v>QLD4370LESLIE</v>
      </c>
      <c r="G5379" s="30">
        <v>5367</v>
      </c>
      <c r="H5379" s="49">
        <v>-1.9542027411795799</v>
      </c>
      <c r="I5379" s="15">
        <v>3.5677000919999999</v>
      </c>
      <c r="J5379" s="15">
        <v>3.5677000919999999</v>
      </c>
      <c r="K5379" s="15">
        <v>-8.1362508840155705</v>
      </c>
      <c r="P5379" s="49">
        <v>-4.2090520579252502</v>
      </c>
      <c r="Q5379" s="15">
        <v>4.1306376370000004</v>
      </c>
      <c r="R5379" s="15">
        <v>4.1306376370000004</v>
      </c>
      <c r="S5379" s="15">
        <v>-16.272501768031141</v>
      </c>
      <c r="X5379" s="49">
        <v>-0.50861633321373201</v>
      </c>
      <c r="Y5379" s="15">
        <v>5.217481491</v>
      </c>
      <c r="Z5379" s="15">
        <v>5.217481491</v>
      </c>
      <c r="AA5379" s="15">
        <v>-8.1362508840155705</v>
      </c>
      <c r="AF5379" s="49">
        <v>5.7623926983500402</v>
      </c>
      <c r="AG5379" s="15">
        <v>1.4678476453857701</v>
      </c>
      <c r="AH5379" s="15">
        <v>1.4678476453857701</v>
      </c>
      <c r="AI5379" s="15">
        <v>-16.272501768031141</v>
      </c>
      <c r="AM5379" s="17"/>
    </row>
    <row r="5380" spans="1:39">
      <c r="A5380" s="7" t="s">
        <v>4209</v>
      </c>
      <c r="B5380" s="7">
        <v>4370</v>
      </c>
      <c r="C5380" s="29" t="s">
        <v>5111</v>
      </c>
      <c r="F5380" s="27" t="str">
        <f t="shared" si="83"/>
        <v>QLD4370LESLIE DAM</v>
      </c>
      <c r="G5380" s="30">
        <v>5368</v>
      </c>
      <c r="H5380" s="49">
        <v>1.0522630144813101</v>
      </c>
      <c r="I5380" s="15">
        <v>3.5677000919999999</v>
      </c>
      <c r="J5380" s="15">
        <v>3.5677000919999999</v>
      </c>
      <c r="K5380" s="15">
        <v>-8.1362508840155705</v>
      </c>
      <c r="P5380" s="49">
        <v>-1.4531251152361</v>
      </c>
      <c r="Q5380" s="15">
        <v>4.1306376370000004</v>
      </c>
      <c r="R5380" s="15">
        <v>4.1306376370000004</v>
      </c>
      <c r="S5380" s="15">
        <v>-16.272501768031141</v>
      </c>
      <c r="X5380" s="49">
        <v>2.4477416598528099</v>
      </c>
      <c r="Y5380" s="15">
        <v>5.217481491</v>
      </c>
      <c r="Z5380" s="15">
        <v>5.217481491</v>
      </c>
      <c r="AA5380" s="15">
        <v>-8.1362508840155705</v>
      </c>
      <c r="AF5380" s="49">
        <v>5.7623926983500402</v>
      </c>
      <c r="AG5380" s="15">
        <v>1.4678476453857701</v>
      </c>
      <c r="AH5380" s="15">
        <v>1.4678476453857701</v>
      </c>
      <c r="AI5380" s="15">
        <v>-16.272501768031141</v>
      </c>
      <c r="AM5380" s="17"/>
    </row>
    <row r="5381" spans="1:39">
      <c r="A5381" s="7" t="s">
        <v>4209</v>
      </c>
      <c r="B5381" s="7">
        <v>4370</v>
      </c>
      <c r="C5381" s="29" t="s">
        <v>5112</v>
      </c>
      <c r="F5381" s="27" t="str">
        <f t="shared" si="83"/>
        <v>QLD4370LOCH LOMOND</v>
      </c>
      <c r="G5381" s="30">
        <v>5369</v>
      </c>
      <c r="H5381" s="49">
        <v>2.85614246787785</v>
      </c>
      <c r="I5381" s="15">
        <v>3.5677000919999999</v>
      </c>
      <c r="J5381" s="15">
        <v>3.5677000919999999</v>
      </c>
      <c r="K5381" s="15">
        <v>-8.1362508840155705</v>
      </c>
      <c r="P5381" s="49">
        <v>0.25053881297174102</v>
      </c>
      <c r="Q5381" s="15">
        <v>4.1306376370000004</v>
      </c>
      <c r="R5381" s="15">
        <v>4.1306376370000004</v>
      </c>
      <c r="S5381" s="15">
        <v>-16.272501768031141</v>
      </c>
      <c r="X5381" s="49">
        <v>4.3017288742402497</v>
      </c>
      <c r="Y5381" s="15">
        <v>5.217481491</v>
      </c>
      <c r="Z5381" s="15">
        <v>5.217481491</v>
      </c>
      <c r="AA5381" s="15">
        <v>-8.1362508840155705</v>
      </c>
      <c r="AF5381" s="49">
        <v>5.7623926983500402</v>
      </c>
      <c r="AG5381" s="15">
        <v>1.4678476453857701</v>
      </c>
      <c r="AH5381" s="15">
        <v>1.4678476453857701</v>
      </c>
      <c r="AI5381" s="15">
        <v>-16.272501768031141</v>
      </c>
      <c r="AM5381" s="17"/>
    </row>
    <row r="5382" spans="1:39">
      <c r="A5382" s="7" t="s">
        <v>4209</v>
      </c>
      <c r="B5382" s="7">
        <v>4370</v>
      </c>
      <c r="C5382" s="29" t="s">
        <v>3764</v>
      </c>
      <c r="F5382" s="27" t="str">
        <f t="shared" si="83"/>
        <v>QLD4370MARYVALE</v>
      </c>
      <c r="G5382" s="30">
        <v>5370</v>
      </c>
      <c r="H5382" s="49">
        <v>0.65140091372652598</v>
      </c>
      <c r="I5382" s="15">
        <v>3.5677000919999999</v>
      </c>
      <c r="J5382" s="15">
        <v>3.5677000919999999</v>
      </c>
      <c r="K5382" s="15">
        <v>-8.1362508840155705</v>
      </c>
      <c r="P5382" s="49">
        <v>-1.8539872159908799</v>
      </c>
      <c r="Q5382" s="15">
        <v>4.1306376370000004</v>
      </c>
      <c r="R5382" s="15">
        <v>4.1306376370000004</v>
      </c>
      <c r="S5382" s="15">
        <v>-16.272501768031141</v>
      </c>
      <c r="X5382" s="49">
        <v>2.0468795590980302</v>
      </c>
      <c r="Y5382" s="15">
        <v>5.217481491</v>
      </c>
      <c r="Z5382" s="15">
        <v>5.217481491</v>
      </c>
      <c r="AA5382" s="15">
        <v>-8.1362508840155705</v>
      </c>
      <c r="AF5382" s="49">
        <v>5.7623926983500402</v>
      </c>
      <c r="AG5382" s="15">
        <v>1.4678476453857701</v>
      </c>
      <c r="AH5382" s="15">
        <v>1.4678476453857701</v>
      </c>
      <c r="AI5382" s="15">
        <v>-16.272501768031141</v>
      </c>
      <c r="AM5382" s="17"/>
    </row>
    <row r="5383" spans="1:39">
      <c r="A5383" s="7" t="s">
        <v>4209</v>
      </c>
      <c r="B5383" s="7">
        <v>4370</v>
      </c>
      <c r="C5383" s="29" t="s">
        <v>5113</v>
      </c>
      <c r="F5383" s="27" t="str">
        <f t="shared" si="83"/>
        <v>QLD4370MASSIE</v>
      </c>
      <c r="G5383" s="30">
        <v>5371</v>
      </c>
      <c r="H5383" s="49">
        <v>2.7559269426891499</v>
      </c>
      <c r="I5383" s="15">
        <v>3.5677000919999999</v>
      </c>
      <c r="J5383" s="15">
        <v>3.5677000919999999</v>
      </c>
      <c r="K5383" s="15">
        <v>-8.1362508840155705</v>
      </c>
      <c r="P5383" s="49">
        <v>0.100215525188696</v>
      </c>
      <c r="Q5383" s="15">
        <v>4.1306376370000004</v>
      </c>
      <c r="R5383" s="15">
        <v>4.1306376370000004</v>
      </c>
      <c r="S5383" s="15">
        <v>-16.272501768031141</v>
      </c>
      <c r="X5383" s="49">
        <v>4.2015133490515497</v>
      </c>
      <c r="Y5383" s="15">
        <v>5.217481491</v>
      </c>
      <c r="Z5383" s="15">
        <v>5.217481491</v>
      </c>
      <c r="AA5383" s="15">
        <v>-8.1362508840155705</v>
      </c>
      <c r="AF5383" s="49">
        <v>5.7623926983500402</v>
      </c>
      <c r="AG5383" s="15">
        <v>1.4678476453857701</v>
      </c>
      <c r="AH5383" s="15">
        <v>1.4678476453857701</v>
      </c>
      <c r="AI5383" s="15">
        <v>-16.272501768031141</v>
      </c>
      <c r="AM5383" s="17"/>
    </row>
    <row r="5384" spans="1:39">
      <c r="A5384" s="7" t="s">
        <v>4209</v>
      </c>
      <c r="B5384" s="7">
        <v>4370</v>
      </c>
      <c r="C5384" s="29" t="s">
        <v>5114</v>
      </c>
      <c r="F5384" s="27" t="str">
        <f t="shared" si="83"/>
        <v>QLD4370MONTROSE</v>
      </c>
      <c r="G5384" s="30">
        <v>5372</v>
      </c>
      <c r="H5384" s="49">
        <v>2.05441826636828</v>
      </c>
      <c r="I5384" s="15">
        <v>3.5677000919999999</v>
      </c>
      <c r="J5384" s="15">
        <v>3.5677000919999999</v>
      </c>
      <c r="K5384" s="15">
        <v>-8.1362508840155705</v>
      </c>
      <c r="P5384" s="49">
        <v>-0.45096986334913403</v>
      </c>
      <c r="Q5384" s="15">
        <v>4.1306376370000004</v>
      </c>
      <c r="R5384" s="15">
        <v>4.1306376370000004</v>
      </c>
      <c r="S5384" s="15">
        <v>-16.272501768031141</v>
      </c>
      <c r="X5384" s="49">
        <v>3.5000046743341202</v>
      </c>
      <c r="Y5384" s="15">
        <v>5.217481491</v>
      </c>
      <c r="Z5384" s="15">
        <v>5.217481491</v>
      </c>
      <c r="AA5384" s="15">
        <v>-8.1362508840155705</v>
      </c>
      <c r="AF5384" s="49">
        <v>5.7623926983500402</v>
      </c>
      <c r="AG5384" s="15">
        <v>1.4678476453857701</v>
      </c>
      <c r="AH5384" s="15">
        <v>1.4678476453857701</v>
      </c>
      <c r="AI5384" s="15">
        <v>-16.272501768031141</v>
      </c>
      <c r="AM5384" s="17"/>
    </row>
    <row r="5385" spans="1:39">
      <c r="A5385" s="7" t="s">
        <v>4209</v>
      </c>
      <c r="B5385" s="7">
        <v>4370</v>
      </c>
      <c r="C5385" s="29" t="s">
        <v>5115</v>
      </c>
      <c r="F5385" s="27" t="str">
        <f t="shared" si="83"/>
        <v>QLD4370MORGAN PARK</v>
      </c>
      <c r="G5385" s="30">
        <v>5373</v>
      </c>
      <c r="H5385" s="49">
        <v>2.7559269426891499</v>
      </c>
      <c r="I5385" s="15">
        <v>3.5677000919999999</v>
      </c>
      <c r="J5385" s="15">
        <v>3.5677000919999999</v>
      </c>
      <c r="K5385" s="15">
        <v>-8.1362508840155705</v>
      </c>
      <c r="P5385" s="49">
        <v>0.100215525188696</v>
      </c>
      <c r="Q5385" s="15">
        <v>4.1306376370000004</v>
      </c>
      <c r="R5385" s="15">
        <v>4.1306376370000004</v>
      </c>
      <c r="S5385" s="15">
        <v>-16.272501768031141</v>
      </c>
      <c r="X5385" s="49">
        <v>4.1514055864571997</v>
      </c>
      <c r="Y5385" s="15">
        <v>5.217481491</v>
      </c>
      <c r="Z5385" s="15">
        <v>5.217481491</v>
      </c>
      <c r="AA5385" s="15">
        <v>-8.1362508840155705</v>
      </c>
      <c r="AF5385" s="49">
        <v>5.7623926983500402</v>
      </c>
      <c r="AG5385" s="15">
        <v>1.4678476453857701</v>
      </c>
      <c r="AH5385" s="15">
        <v>1.4678476453857701</v>
      </c>
      <c r="AI5385" s="15">
        <v>-16.272501768031141</v>
      </c>
      <c r="AM5385" s="17"/>
    </row>
    <row r="5386" spans="1:39">
      <c r="A5386" s="7" t="s">
        <v>4209</v>
      </c>
      <c r="B5386" s="7">
        <v>4370</v>
      </c>
      <c r="C5386" s="29" t="s">
        <v>5116</v>
      </c>
      <c r="F5386" s="27" t="str">
        <f t="shared" si="83"/>
        <v>QLD4370MOUNT COLLIERY</v>
      </c>
      <c r="G5386" s="30">
        <v>5374</v>
      </c>
      <c r="H5386" s="49">
        <v>0.95204748929261496</v>
      </c>
      <c r="I5386" s="15">
        <v>3.5677000919999999</v>
      </c>
      <c r="J5386" s="15">
        <v>3.5677000919999999</v>
      </c>
      <c r="K5386" s="15">
        <v>-8.1362508840155705</v>
      </c>
      <c r="P5386" s="49">
        <v>-1.55334064042479</v>
      </c>
      <c r="Q5386" s="15">
        <v>4.1306376370000004</v>
      </c>
      <c r="R5386" s="15">
        <v>4.1306376370000004</v>
      </c>
      <c r="S5386" s="15">
        <v>-16.272501768031141</v>
      </c>
      <c r="X5386" s="49">
        <v>2.3976338972584599</v>
      </c>
      <c r="Y5386" s="15">
        <v>5.217481491</v>
      </c>
      <c r="Z5386" s="15">
        <v>5.217481491</v>
      </c>
      <c r="AA5386" s="15">
        <v>-8.1362508840155705</v>
      </c>
      <c r="AF5386" s="49">
        <v>5.7623926983500402</v>
      </c>
      <c r="AG5386" s="15">
        <v>1.4678476453857701</v>
      </c>
      <c r="AH5386" s="15">
        <v>1.4678476453857701</v>
      </c>
      <c r="AI5386" s="15">
        <v>-16.272501768031141</v>
      </c>
      <c r="AM5386" s="17"/>
    </row>
    <row r="5387" spans="1:39">
      <c r="A5387" s="7" t="s">
        <v>4209</v>
      </c>
      <c r="B5387" s="7">
        <v>4370</v>
      </c>
      <c r="C5387" s="29" t="s">
        <v>5117</v>
      </c>
      <c r="F5387" s="27" t="str">
        <f t="shared" si="83"/>
        <v>QLD4370MOUNT TABOR</v>
      </c>
      <c r="G5387" s="30">
        <v>5375</v>
      </c>
      <c r="H5387" s="49">
        <v>0.55118538853782995</v>
      </c>
      <c r="I5387" s="15">
        <v>3.5677000919999999</v>
      </c>
      <c r="J5387" s="15">
        <v>3.5677000919999999</v>
      </c>
      <c r="K5387" s="15">
        <v>-8.1362508840155705</v>
      </c>
      <c r="P5387" s="49">
        <v>-2.05441826636828</v>
      </c>
      <c r="Q5387" s="15">
        <v>4.1306376370000004</v>
      </c>
      <c r="R5387" s="15">
        <v>4.1306376370000004</v>
      </c>
      <c r="S5387" s="15">
        <v>-16.272501768031141</v>
      </c>
      <c r="X5387" s="49">
        <v>1.94666403390933</v>
      </c>
      <c r="Y5387" s="15">
        <v>5.217481491</v>
      </c>
      <c r="Z5387" s="15">
        <v>5.217481491</v>
      </c>
      <c r="AA5387" s="15">
        <v>-8.1362508840155705</v>
      </c>
      <c r="AF5387" s="49">
        <v>5.7623926983500402</v>
      </c>
      <c r="AG5387" s="15">
        <v>1.4678476453857701</v>
      </c>
      <c r="AH5387" s="15">
        <v>1.4678476453857701</v>
      </c>
      <c r="AI5387" s="15">
        <v>-16.272501768031141</v>
      </c>
      <c r="AM5387" s="17"/>
    </row>
    <row r="5388" spans="1:39">
      <c r="A5388" s="7" t="s">
        <v>4209</v>
      </c>
      <c r="B5388" s="7">
        <v>4370</v>
      </c>
      <c r="C5388" s="29" t="s">
        <v>5118</v>
      </c>
      <c r="F5388" s="27" t="str">
        <f t="shared" si="83"/>
        <v>QLD4370MURRAYS BRIDGE</v>
      </c>
      <c r="G5388" s="30">
        <v>5376</v>
      </c>
      <c r="H5388" s="49">
        <v>-0.40086210075478501</v>
      </c>
      <c r="I5388" s="15">
        <v>3.5677000919999999</v>
      </c>
      <c r="J5388" s="15">
        <v>3.5677000919999999</v>
      </c>
      <c r="K5388" s="15">
        <v>-8.1362508840155705</v>
      </c>
      <c r="P5388" s="49">
        <v>-3.0565735182552398</v>
      </c>
      <c r="Q5388" s="15">
        <v>4.1306376370000004</v>
      </c>
      <c r="R5388" s="15">
        <v>4.1306376370000004</v>
      </c>
      <c r="S5388" s="15">
        <v>-16.272501768031141</v>
      </c>
      <c r="X5388" s="49">
        <v>1.0447243072110599</v>
      </c>
      <c r="Y5388" s="15">
        <v>5.217481491</v>
      </c>
      <c r="Z5388" s="15">
        <v>5.217481491</v>
      </c>
      <c r="AA5388" s="15">
        <v>-8.1362508840155705</v>
      </c>
      <c r="AF5388" s="49">
        <v>5.7623926983500402</v>
      </c>
      <c r="AG5388" s="15">
        <v>1.4678476453857701</v>
      </c>
      <c r="AH5388" s="15">
        <v>1.4678476453857701</v>
      </c>
      <c r="AI5388" s="15">
        <v>-16.272501768031141</v>
      </c>
      <c r="AM5388" s="17"/>
    </row>
    <row r="5389" spans="1:39">
      <c r="A5389" s="7" t="s">
        <v>4209</v>
      </c>
      <c r="B5389" s="7">
        <v>4370</v>
      </c>
      <c r="C5389" s="29" t="s">
        <v>5033</v>
      </c>
      <c r="F5389" s="27" t="str">
        <f t="shared" si="83"/>
        <v>QLD4370NORTH BRANCH</v>
      </c>
      <c r="G5389" s="30">
        <v>5377</v>
      </c>
      <c r="H5389" s="49">
        <v>2.1546337915569702</v>
      </c>
      <c r="I5389" s="15">
        <v>3.5677000919999999</v>
      </c>
      <c r="J5389" s="15">
        <v>3.5677000919999999</v>
      </c>
      <c r="K5389" s="15">
        <v>-8.1362508840155705</v>
      </c>
      <c r="P5389" s="49">
        <v>-0.350754338160437</v>
      </c>
      <c r="Q5389" s="15">
        <v>4.1306376370000004</v>
      </c>
      <c r="R5389" s="15">
        <v>4.1306376370000004</v>
      </c>
      <c r="S5389" s="15">
        <v>-16.272501768031141</v>
      </c>
      <c r="X5389" s="49">
        <v>3.5501124369284698</v>
      </c>
      <c r="Y5389" s="15">
        <v>5.217481491</v>
      </c>
      <c r="Z5389" s="15">
        <v>5.217481491</v>
      </c>
      <c r="AA5389" s="15">
        <v>-8.1362508840155705</v>
      </c>
      <c r="AF5389" s="49">
        <v>7.96713425250136</v>
      </c>
      <c r="AG5389" s="15">
        <v>1.4678476453857701</v>
      </c>
      <c r="AH5389" s="15">
        <v>1.4678476453857701</v>
      </c>
      <c r="AI5389" s="15">
        <v>-16.272501768031141</v>
      </c>
      <c r="AM5389" s="17"/>
    </row>
    <row r="5390" spans="1:39">
      <c r="A5390" s="7" t="s">
        <v>4209</v>
      </c>
      <c r="B5390" s="7">
        <v>4370</v>
      </c>
      <c r="C5390" s="29" t="s">
        <v>5119</v>
      </c>
      <c r="F5390" s="27" t="str">
        <f t="shared" ref="F5390:F5453" si="84">TRIM(A5390)&amp;IF(LEN(TRIM(B5390))=3,"0"&amp;TRIM(B5390),TRIM(B5390))&amp;TRIM(C5390)</f>
        <v>QLD4370PRATTEN</v>
      </c>
      <c r="G5390" s="30">
        <v>5378</v>
      </c>
      <c r="H5390" s="49">
        <v>3.0565735182552398</v>
      </c>
      <c r="I5390" s="15">
        <v>3.5677000919999999</v>
      </c>
      <c r="J5390" s="15">
        <v>3.5677000919999999</v>
      </c>
      <c r="K5390" s="15">
        <v>-8.1362508840155705</v>
      </c>
      <c r="P5390" s="49">
        <v>0.40086210075478501</v>
      </c>
      <c r="Q5390" s="15">
        <v>4.1306376370000004</v>
      </c>
      <c r="R5390" s="15">
        <v>4.1306376370000004</v>
      </c>
      <c r="S5390" s="15">
        <v>-16.272501768031141</v>
      </c>
      <c r="X5390" s="49">
        <v>4.45205216202329</v>
      </c>
      <c r="Y5390" s="15">
        <v>5.217481491</v>
      </c>
      <c r="Z5390" s="15">
        <v>5.217481491</v>
      </c>
      <c r="AA5390" s="15">
        <v>-8.1362508840155705</v>
      </c>
      <c r="AF5390" s="49">
        <v>7.96713425250136</v>
      </c>
      <c r="AG5390" s="15">
        <v>1.4678476453857701</v>
      </c>
      <c r="AH5390" s="15">
        <v>1.4678476453857701</v>
      </c>
      <c r="AI5390" s="15">
        <v>-16.272501768031141</v>
      </c>
      <c r="AM5390" s="17"/>
    </row>
    <row r="5391" spans="1:39">
      <c r="A5391" s="7" t="s">
        <v>4209</v>
      </c>
      <c r="B5391" s="7">
        <v>4370</v>
      </c>
      <c r="C5391" s="29" t="s">
        <v>5120</v>
      </c>
      <c r="F5391" s="27" t="str">
        <f t="shared" si="84"/>
        <v>QLD4370RODGERS CREEK</v>
      </c>
      <c r="G5391" s="30">
        <v>5379</v>
      </c>
      <c r="H5391" s="49">
        <v>-0.15032328778304499</v>
      </c>
      <c r="I5391" s="15">
        <v>3.5677000919999999</v>
      </c>
      <c r="J5391" s="15">
        <v>3.5677000919999999</v>
      </c>
      <c r="K5391" s="15">
        <v>-8.1362508840155705</v>
      </c>
      <c r="P5391" s="49">
        <v>-2.7559269426891499</v>
      </c>
      <c r="Q5391" s="15">
        <v>4.1306376370000004</v>
      </c>
      <c r="R5391" s="15">
        <v>4.1306376370000004</v>
      </c>
      <c r="S5391" s="15">
        <v>-16.272501768031141</v>
      </c>
      <c r="X5391" s="49">
        <v>1.24515535758845</v>
      </c>
      <c r="Y5391" s="15">
        <v>5.217481491</v>
      </c>
      <c r="Z5391" s="15">
        <v>5.217481491</v>
      </c>
      <c r="AA5391" s="15">
        <v>-8.1362508840155705</v>
      </c>
      <c r="AF5391" s="49">
        <v>7.96713425250136</v>
      </c>
      <c r="AG5391" s="15">
        <v>1.4678476453857701</v>
      </c>
      <c r="AH5391" s="15">
        <v>1.4678476453857701</v>
      </c>
      <c r="AI5391" s="15">
        <v>-16.272501768031141</v>
      </c>
      <c r="AM5391" s="17"/>
    </row>
    <row r="5392" spans="1:39">
      <c r="A5392" s="7" t="s">
        <v>4209</v>
      </c>
      <c r="B5392" s="7">
        <v>4370</v>
      </c>
      <c r="C5392" s="29" t="s">
        <v>484</v>
      </c>
      <c r="F5392" s="27" t="str">
        <f t="shared" si="84"/>
        <v>QLD4370ROSEHILL</v>
      </c>
      <c r="G5392" s="30">
        <v>5380</v>
      </c>
      <c r="H5392" s="49">
        <v>0.350754338160437</v>
      </c>
      <c r="I5392" s="15">
        <v>3.5677000919999999</v>
      </c>
      <c r="J5392" s="15">
        <v>3.5677000919999999</v>
      </c>
      <c r="K5392" s="15">
        <v>-8.1362508840155705</v>
      </c>
      <c r="P5392" s="49">
        <v>-2.2548493167456698</v>
      </c>
      <c r="Q5392" s="15">
        <v>4.1306376370000004</v>
      </c>
      <c r="R5392" s="15">
        <v>4.1306376370000004</v>
      </c>
      <c r="S5392" s="15">
        <v>-16.272501768031141</v>
      </c>
      <c r="X5392" s="49">
        <v>1.7963407461262799</v>
      </c>
      <c r="Y5392" s="15">
        <v>5.217481491</v>
      </c>
      <c r="Z5392" s="15">
        <v>5.217481491</v>
      </c>
      <c r="AA5392" s="15">
        <v>-8.1362508840155705</v>
      </c>
      <c r="AF5392" s="49">
        <v>7.96713425250136</v>
      </c>
      <c r="AG5392" s="15">
        <v>1.4678476453857701</v>
      </c>
      <c r="AH5392" s="15">
        <v>1.4678476453857701</v>
      </c>
      <c r="AI5392" s="15">
        <v>-16.272501768031141</v>
      </c>
      <c r="AM5392" s="17"/>
    </row>
    <row r="5393" spans="1:39">
      <c r="A5393" s="7" t="s">
        <v>4209</v>
      </c>
      <c r="B5393" s="7">
        <v>4370</v>
      </c>
      <c r="C5393" s="29" t="s">
        <v>5121</v>
      </c>
      <c r="F5393" s="27" t="str">
        <f t="shared" si="84"/>
        <v>QLD4370ROSENTHAL HEIGHTS</v>
      </c>
      <c r="G5393" s="30">
        <v>5381</v>
      </c>
      <c r="H5393" s="49">
        <v>2.1546337915569702</v>
      </c>
      <c r="I5393" s="15">
        <v>3.5677000919999999</v>
      </c>
      <c r="J5393" s="15">
        <v>3.5677000919999999</v>
      </c>
      <c r="K5393" s="15">
        <v>-8.1362508840155705</v>
      </c>
      <c r="P5393" s="49">
        <v>-0.350754338160437</v>
      </c>
      <c r="Q5393" s="15">
        <v>4.1306376370000004</v>
      </c>
      <c r="R5393" s="15">
        <v>4.1306376370000004</v>
      </c>
      <c r="S5393" s="15">
        <v>-16.272501768031141</v>
      </c>
      <c r="X5393" s="49">
        <v>3.6002201995228198</v>
      </c>
      <c r="Y5393" s="15">
        <v>5.217481491</v>
      </c>
      <c r="Z5393" s="15">
        <v>5.217481491</v>
      </c>
      <c r="AA5393" s="15">
        <v>-8.1362508840155705</v>
      </c>
      <c r="AF5393" s="49">
        <v>7.96713425250136</v>
      </c>
      <c r="AG5393" s="15">
        <v>1.4678476453857701</v>
      </c>
      <c r="AH5393" s="15">
        <v>1.4678476453857701</v>
      </c>
      <c r="AI5393" s="15">
        <v>-16.272501768031141</v>
      </c>
      <c r="AM5393" s="17"/>
    </row>
    <row r="5394" spans="1:39">
      <c r="A5394" s="7" t="s">
        <v>4209</v>
      </c>
      <c r="B5394" s="7">
        <v>4370</v>
      </c>
      <c r="C5394" s="29" t="s">
        <v>5122</v>
      </c>
      <c r="F5394" s="27" t="str">
        <f t="shared" si="84"/>
        <v>QLD4370SILVERWOOD</v>
      </c>
      <c r="G5394" s="30">
        <v>5382</v>
      </c>
      <c r="H5394" s="49">
        <v>2.9563579930665398</v>
      </c>
      <c r="I5394" s="15">
        <v>3.5677000919999999</v>
      </c>
      <c r="J5394" s="15">
        <v>3.5677000919999999</v>
      </c>
      <c r="K5394" s="15">
        <v>-8.1362508840155705</v>
      </c>
      <c r="P5394" s="49">
        <v>0.350754338160437</v>
      </c>
      <c r="Q5394" s="15">
        <v>4.1306376370000004</v>
      </c>
      <c r="R5394" s="15">
        <v>4.1306376370000004</v>
      </c>
      <c r="S5394" s="15">
        <v>-16.272501768031141</v>
      </c>
      <c r="X5394" s="49">
        <v>4.40194439942894</v>
      </c>
      <c r="Y5394" s="15">
        <v>5.217481491</v>
      </c>
      <c r="Z5394" s="15">
        <v>5.217481491</v>
      </c>
      <c r="AA5394" s="15">
        <v>-8.1362508840155705</v>
      </c>
      <c r="AF5394" s="49">
        <v>7.96713425250136</v>
      </c>
      <c r="AG5394" s="15">
        <v>1.4678476453857701</v>
      </c>
      <c r="AH5394" s="15">
        <v>1.4678476453857701</v>
      </c>
      <c r="AI5394" s="15">
        <v>-16.272501768031141</v>
      </c>
      <c r="AM5394" s="17"/>
    </row>
    <row r="5395" spans="1:39">
      <c r="A5395" s="7" t="s">
        <v>4209</v>
      </c>
      <c r="B5395" s="7">
        <v>4370</v>
      </c>
      <c r="C5395" s="29" t="s">
        <v>5123</v>
      </c>
      <c r="F5395" s="27" t="str">
        <f t="shared" si="84"/>
        <v>QLD4370SLADEVALE</v>
      </c>
      <c r="G5395" s="30">
        <v>5383</v>
      </c>
      <c r="H5395" s="49">
        <v>3.1567890434439398</v>
      </c>
      <c r="I5395" s="15">
        <v>3.5677000919999999</v>
      </c>
      <c r="J5395" s="15">
        <v>3.5677000919999999</v>
      </c>
      <c r="K5395" s="15">
        <v>-8.1362508840155705</v>
      </c>
      <c r="P5395" s="49">
        <v>0.50107762594348204</v>
      </c>
      <c r="Q5395" s="15">
        <v>4.1306376370000004</v>
      </c>
      <c r="R5395" s="15">
        <v>4.1306376370000004</v>
      </c>
      <c r="S5395" s="15">
        <v>-16.272501768031141</v>
      </c>
      <c r="X5395" s="49">
        <v>4.6023754498063303</v>
      </c>
      <c r="Y5395" s="15">
        <v>5.217481491</v>
      </c>
      <c r="Z5395" s="15">
        <v>5.217481491</v>
      </c>
      <c r="AA5395" s="15">
        <v>-8.1362508840155705</v>
      </c>
      <c r="AF5395" s="49">
        <v>7.96713425250136</v>
      </c>
      <c r="AG5395" s="15">
        <v>1.4678476453857701</v>
      </c>
      <c r="AH5395" s="15">
        <v>1.4678476453857701</v>
      </c>
      <c r="AI5395" s="15">
        <v>-16.272501768031141</v>
      </c>
      <c r="AM5395" s="17"/>
    </row>
    <row r="5396" spans="1:39">
      <c r="A5396" s="7" t="s">
        <v>4209</v>
      </c>
      <c r="B5396" s="7">
        <v>4370</v>
      </c>
      <c r="C5396" s="29" t="s">
        <v>2028</v>
      </c>
      <c r="F5396" s="27" t="str">
        <f t="shared" si="84"/>
        <v>QLD4370SWAN CREEK</v>
      </c>
      <c r="G5396" s="30">
        <v>5384</v>
      </c>
      <c r="H5396" s="49">
        <v>1.7537716908021901</v>
      </c>
      <c r="I5396" s="15">
        <v>3.5677000919999999</v>
      </c>
      <c r="J5396" s="15">
        <v>3.5677000919999999</v>
      </c>
      <c r="K5396" s="15">
        <v>-8.1362508840155705</v>
      </c>
      <c r="P5396" s="49">
        <v>-0.70150867632087499</v>
      </c>
      <c r="Q5396" s="15">
        <v>4.1306376370000004</v>
      </c>
      <c r="R5396" s="15">
        <v>4.1306376370000004</v>
      </c>
      <c r="S5396" s="15">
        <v>-16.272501768031141</v>
      </c>
      <c r="X5396" s="49">
        <v>3.1993580987680299</v>
      </c>
      <c r="Y5396" s="15">
        <v>5.217481491</v>
      </c>
      <c r="Z5396" s="15">
        <v>5.217481491</v>
      </c>
      <c r="AA5396" s="15">
        <v>-8.1362508840155705</v>
      </c>
      <c r="AF5396" s="49">
        <v>7.96713425250136</v>
      </c>
      <c r="AG5396" s="15">
        <v>1.4678476453857701</v>
      </c>
      <c r="AH5396" s="15">
        <v>1.4678476453857701</v>
      </c>
      <c r="AI5396" s="15">
        <v>-16.272501768031141</v>
      </c>
      <c r="AM5396" s="17"/>
    </row>
    <row r="5397" spans="1:39">
      <c r="A5397" s="7" t="s">
        <v>4209</v>
      </c>
      <c r="B5397" s="7">
        <v>4370</v>
      </c>
      <c r="C5397" s="29" t="s">
        <v>5124</v>
      </c>
      <c r="F5397" s="27" t="str">
        <f t="shared" si="84"/>
        <v>QLD4370THANE</v>
      </c>
      <c r="G5397" s="30">
        <v>5385</v>
      </c>
      <c r="H5397" s="49">
        <v>2.6557114175004499</v>
      </c>
      <c r="I5397" s="15">
        <v>3.5677000919999999</v>
      </c>
      <c r="J5397" s="15">
        <v>3.5677000919999999</v>
      </c>
      <c r="K5397" s="15">
        <v>-8.1362508840155705</v>
      </c>
      <c r="P5397" s="49">
        <v>5.0107762594348203E-2</v>
      </c>
      <c r="Q5397" s="15">
        <v>4.1306376370000004</v>
      </c>
      <c r="R5397" s="15">
        <v>4.1306376370000004</v>
      </c>
      <c r="S5397" s="15">
        <v>-16.272501768031141</v>
      </c>
      <c r="X5397" s="49">
        <v>4.1012978238628497</v>
      </c>
      <c r="Y5397" s="15">
        <v>5.217481491</v>
      </c>
      <c r="Z5397" s="15">
        <v>5.217481491</v>
      </c>
      <c r="AA5397" s="15">
        <v>-8.1362508840155705</v>
      </c>
      <c r="AF5397" s="49">
        <v>7.96713425250136</v>
      </c>
      <c r="AG5397" s="15">
        <v>1.4678476453857701</v>
      </c>
      <c r="AH5397" s="15">
        <v>1.4678476453857701</v>
      </c>
      <c r="AI5397" s="15">
        <v>-16.272501768031141</v>
      </c>
      <c r="AM5397" s="17"/>
    </row>
    <row r="5398" spans="1:39">
      <c r="A5398" s="7" t="s">
        <v>4209</v>
      </c>
      <c r="B5398" s="7">
        <v>4370</v>
      </c>
      <c r="C5398" s="29" t="s">
        <v>5125</v>
      </c>
      <c r="F5398" s="27" t="str">
        <f t="shared" si="84"/>
        <v>QLD4370THANES CREEK</v>
      </c>
      <c r="G5398" s="30">
        <v>5386</v>
      </c>
      <c r="H5398" s="49">
        <v>3.3572200938213301</v>
      </c>
      <c r="I5398" s="15">
        <v>3.5677000919999999</v>
      </c>
      <c r="J5398" s="15">
        <v>3.5677000919999999</v>
      </c>
      <c r="K5398" s="15">
        <v>-8.1362508840155705</v>
      </c>
      <c r="P5398" s="49">
        <v>0.70150867632087499</v>
      </c>
      <c r="Q5398" s="15">
        <v>4.1306376370000004</v>
      </c>
      <c r="R5398" s="15">
        <v>4.1306376370000004</v>
      </c>
      <c r="S5398" s="15">
        <v>-16.272501768031141</v>
      </c>
      <c r="X5398" s="49">
        <v>4.8028065001837303</v>
      </c>
      <c r="Y5398" s="15">
        <v>5.217481491</v>
      </c>
      <c r="Z5398" s="15">
        <v>5.217481491</v>
      </c>
      <c r="AA5398" s="15">
        <v>-8.1362508840155705</v>
      </c>
      <c r="AF5398" s="49">
        <v>7.96713425250136</v>
      </c>
      <c r="AG5398" s="15">
        <v>1.4678476453857701</v>
      </c>
      <c r="AH5398" s="15">
        <v>1.4678476453857701</v>
      </c>
      <c r="AI5398" s="15">
        <v>-16.272501768031141</v>
      </c>
      <c r="AM5398" s="17"/>
    </row>
    <row r="5399" spans="1:39">
      <c r="A5399" s="7" t="s">
        <v>4209</v>
      </c>
      <c r="B5399" s="7">
        <v>4370</v>
      </c>
      <c r="C5399" s="29" t="s">
        <v>5126</v>
      </c>
      <c r="F5399" s="27" t="str">
        <f t="shared" si="84"/>
        <v>QLD4370THE HERMITAGE</v>
      </c>
      <c r="G5399" s="30">
        <v>5387</v>
      </c>
      <c r="H5399" s="49">
        <v>3.0565735182552398</v>
      </c>
      <c r="I5399" s="15">
        <v>3.5677000919999999</v>
      </c>
      <c r="J5399" s="15">
        <v>3.5677000919999999</v>
      </c>
      <c r="K5399" s="15">
        <v>-8.1362508840155705</v>
      </c>
      <c r="P5399" s="49">
        <v>0.40086210075478501</v>
      </c>
      <c r="Q5399" s="15">
        <v>4.1306376370000004</v>
      </c>
      <c r="R5399" s="15">
        <v>4.1306376370000004</v>
      </c>
      <c r="S5399" s="15">
        <v>-16.272501768031141</v>
      </c>
      <c r="X5399" s="49">
        <v>4.50215992461764</v>
      </c>
      <c r="Y5399" s="15">
        <v>5.217481491</v>
      </c>
      <c r="Z5399" s="15">
        <v>5.217481491</v>
      </c>
      <c r="AA5399" s="15">
        <v>-8.1362508840155705</v>
      </c>
      <c r="AF5399" s="49">
        <v>7.96713425250136</v>
      </c>
      <c r="AG5399" s="15">
        <v>1.4678476453857701</v>
      </c>
      <c r="AH5399" s="15">
        <v>1.4678476453857701</v>
      </c>
      <c r="AI5399" s="15">
        <v>-16.272501768031141</v>
      </c>
      <c r="AM5399" s="17"/>
    </row>
    <row r="5400" spans="1:39">
      <c r="A5400" s="7" t="s">
        <v>4209</v>
      </c>
      <c r="B5400" s="7">
        <v>4370</v>
      </c>
      <c r="C5400" s="29" t="s">
        <v>5127</v>
      </c>
      <c r="F5400" s="27" t="str">
        <f t="shared" si="84"/>
        <v>QLD4370TOOLBURRA</v>
      </c>
      <c r="G5400" s="30">
        <v>5388</v>
      </c>
      <c r="H5400" s="49">
        <v>2.6557114175004499</v>
      </c>
      <c r="I5400" s="15">
        <v>3.5677000919999999</v>
      </c>
      <c r="J5400" s="15">
        <v>3.5677000919999999</v>
      </c>
      <c r="K5400" s="15">
        <v>-8.1362508840155705</v>
      </c>
      <c r="P5400" s="49">
        <v>5.0107762594348203E-2</v>
      </c>
      <c r="Q5400" s="15">
        <v>4.1306376370000004</v>
      </c>
      <c r="R5400" s="15">
        <v>4.1306376370000004</v>
      </c>
      <c r="S5400" s="15">
        <v>-16.272501768031141</v>
      </c>
      <c r="X5400" s="49">
        <v>4.1012978238628497</v>
      </c>
      <c r="Y5400" s="15">
        <v>5.217481491</v>
      </c>
      <c r="Z5400" s="15">
        <v>5.217481491</v>
      </c>
      <c r="AA5400" s="15">
        <v>-8.1362508840155705</v>
      </c>
      <c r="AF5400" s="49">
        <v>7.96713425250136</v>
      </c>
      <c r="AG5400" s="15">
        <v>1.4678476453857701</v>
      </c>
      <c r="AH5400" s="15">
        <v>1.4678476453857701</v>
      </c>
      <c r="AI5400" s="15">
        <v>-16.272501768031141</v>
      </c>
      <c r="AM5400" s="17"/>
    </row>
    <row r="5401" spans="1:39">
      <c r="A5401" s="7" t="s">
        <v>4209</v>
      </c>
      <c r="B5401" s="7">
        <v>4370</v>
      </c>
      <c r="C5401" s="29" t="s">
        <v>5128</v>
      </c>
      <c r="F5401" s="27" t="str">
        <f t="shared" si="84"/>
        <v>QLD4370TREGONY</v>
      </c>
      <c r="G5401" s="30">
        <v>5389</v>
      </c>
      <c r="H5401" s="49">
        <v>2.5554958923117601</v>
      </c>
      <c r="I5401" s="15">
        <v>3.5677000919999999</v>
      </c>
      <c r="J5401" s="15">
        <v>3.5677000919999999</v>
      </c>
      <c r="K5401" s="15">
        <v>-8.1362508840155705</v>
      </c>
      <c r="P5401" s="49">
        <v>-5.0107762594348203E-2</v>
      </c>
      <c r="Q5401" s="15">
        <v>4.1306376370000004</v>
      </c>
      <c r="R5401" s="15">
        <v>4.1306376370000004</v>
      </c>
      <c r="S5401" s="15">
        <v>-16.272501768031141</v>
      </c>
      <c r="X5401" s="49">
        <v>3.9509745376832601</v>
      </c>
      <c r="Y5401" s="15">
        <v>5.217481491</v>
      </c>
      <c r="Z5401" s="15">
        <v>5.217481491</v>
      </c>
      <c r="AA5401" s="15">
        <v>-8.1362508840155705</v>
      </c>
      <c r="AF5401" s="49">
        <v>7.96713425250136</v>
      </c>
      <c r="AG5401" s="15">
        <v>1.4678476453857701</v>
      </c>
      <c r="AH5401" s="15">
        <v>1.4678476453857701</v>
      </c>
      <c r="AI5401" s="15">
        <v>-16.272501768031141</v>
      </c>
      <c r="AM5401" s="17"/>
    </row>
    <row r="5402" spans="1:39">
      <c r="A5402" s="7" t="s">
        <v>4209</v>
      </c>
      <c r="B5402" s="7">
        <v>4370</v>
      </c>
      <c r="C5402" s="29" t="s">
        <v>5129</v>
      </c>
      <c r="F5402" s="27" t="str">
        <f t="shared" si="84"/>
        <v>QLD4370UPPER FREESTONE</v>
      </c>
      <c r="G5402" s="30">
        <v>5390</v>
      </c>
      <c r="H5402" s="49">
        <v>2.9563579930665398</v>
      </c>
      <c r="I5402" s="15">
        <v>3.5677000919999999</v>
      </c>
      <c r="J5402" s="15">
        <v>3.5677000919999999</v>
      </c>
      <c r="K5402" s="15">
        <v>-8.1362508840155705</v>
      </c>
      <c r="P5402" s="49">
        <v>0.350754338160437</v>
      </c>
      <c r="Q5402" s="15">
        <v>4.1306376370000004</v>
      </c>
      <c r="R5402" s="15">
        <v>4.1306376370000004</v>
      </c>
      <c r="S5402" s="15">
        <v>-16.272501768031141</v>
      </c>
      <c r="X5402" s="49">
        <v>4.35183663683459</v>
      </c>
      <c r="Y5402" s="15">
        <v>5.217481491</v>
      </c>
      <c r="Z5402" s="15">
        <v>5.217481491</v>
      </c>
      <c r="AA5402" s="15">
        <v>-8.1362508840155705</v>
      </c>
      <c r="AF5402" s="49">
        <v>7.96713425250136</v>
      </c>
      <c r="AG5402" s="15">
        <v>1.4678476453857701</v>
      </c>
      <c r="AH5402" s="15">
        <v>1.4678476453857701</v>
      </c>
      <c r="AI5402" s="15">
        <v>-16.272501768031141</v>
      </c>
      <c r="AM5402" s="17"/>
    </row>
    <row r="5403" spans="1:39">
      <c r="A5403" s="7" t="s">
        <v>4209</v>
      </c>
      <c r="B5403" s="7">
        <v>4370</v>
      </c>
      <c r="C5403" s="29" t="s">
        <v>5130</v>
      </c>
      <c r="F5403" s="27" t="str">
        <f t="shared" si="84"/>
        <v>QLD4370UPPER WHEATVALE</v>
      </c>
      <c r="G5403" s="30">
        <v>5391</v>
      </c>
      <c r="H5403" s="49">
        <v>2.9563579930665398</v>
      </c>
      <c r="I5403" s="15">
        <v>3.5677000919999999</v>
      </c>
      <c r="J5403" s="15">
        <v>3.5677000919999999</v>
      </c>
      <c r="K5403" s="15">
        <v>-8.1362508840155705</v>
      </c>
      <c r="P5403" s="49">
        <v>0.350754338160437</v>
      </c>
      <c r="Q5403" s="15">
        <v>4.1306376370000004</v>
      </c>
      <c r="R5403" s="15">
        <v>4.1306376370000004</v>
      </c>
      <c r="S5403" s="15">
        <v>-16.272501768031141</v>
      </c>
      <c r="X5403" s="49">
        <v>4.35183663683459</v>
      </c>
      <c r="Y5403" s="15">
        <v>5.217481491</v>
      </c>
      <c r="Z5403" s="15">
        <v>5.217481491</v>
      </c>
      <c r="AA5403" s="15">
        <v>-8.1362508840155705</v>
      </c>
      <c r="AF5403" s="49">
        <v>7.96713425250136</v>
      </c>
      <c r="AG5403" s="15">
        <v>1.4678476453857701</v>
      </c>
      <c r="AH5403" s="15">
        <v>1.4678476453857701</v>
      </c>
      <c r="AI5403" s="15">
        <v>-16.272501768031141</v>
      </c>
      <c r="AM5403" s="17"/>
    </row>
    <row r="5404" spans="1:39">
      <c r="A5404" s="7" t="s">
        <v>4209</v>
      </c>
      <c r="B5404" s="7">
        <v>4370</v>
      </c>
      <c r="C5404" s="29" t="s">
        <v>5131</v>
      </c>
      <c r="F5404" s="27" t="str">
        <f t="shared" si="84"/>
        <v>QLD4370WARWICK</v>
      </c>
      <c r="G5404" s="30">
        <v>5392</v>
      </c>
      <c r="H5404" s="49">
        <v>2.85614246787785</v>
      </c>
      <c r="I5404" s="15">
        <v>3.5677000919999999</v>
      </c>
      <c r="J5404" s="15">
        <v>3.5677000919999999</v>
      </c>
      <c r="K5404" s="15">
        <v>-8.1362508840155705</v>
      </c>
      <c r="P5404" s="49">
        <v>0.25053881297174102</v>
      </c>
      <c r="Q5404" s="15">
        <v>4.1306376370000004</v>
      </c>
      <c r="R5404" s="15">
        <v>4.1306376370000004</v>
      </c>
      <c r="S5404" s="15">
        <v>-16.272501768031141</v>
      </c>
      <c r="X5404" s="49">
        <v>4.3017288742402497</v>
      </c>
      <c r="Y5404" s="15">
        <v>5.217481491</v>
      </c>
      <c r="Z5404" s="15">
        <v>5.217481491</v>
      </c>
      <c r="AA5404" s="15">
        <v>-8.1362508840155705</v>
      </c>
      <c r="AF5404" s="49">
        <v>7.96713425250136</v>
      </c>
      <c r="AG5404" s="15">
        <v>7.4678476453857696</v>
      </c>
      <c r="AH5404" s="15">
        <v>7.4678476453857696</v>
      </c>
      <c r="AI5404" s="15">
        <v>-16.272501768031141</v>
      </c>
      <c r="AM5404" s="17"/>
    </row>
    <row r="5405" spans="1:39">
      <c r="A5405" s="7" t="s">
        <v>4209</v>
      </c>
      <c r="B5405" s="7">
        <v>4370</v>
      </c>
      <c r="C5405" s="29" t="s">
        <v>5132</v>
      </c>
      <c r="F5405" s="27" t="str">
        <f t="shared" si="84"/>
        <v>QLD4370WHEATVALE</v>
      </c>
      <c r="G5405" s="30">
        <v>5393</v>
      </c>
      <c r="H5405" s="49">
        <v>-3.55765114419872</v>
      </c>
      <c r="I5405" s="15">
        <v>3.5677000919999999</v>
      </c>
      <c r="J5405" s="15">
        <v>3.5677000919999999</v>
      </c>
      <c r="K5405" s="15">
        <v>-8.1362508840155705</v>
      </c>
      <c r="P5405" s="49">
        <v>-4.9105607342461202</v>
      </c>
      <c r="Q5405" s="15">
        <v>4.1306376370000004</v>
      </c>
      <c r="R5405" s="15">
        <v>4.1306376370000004</v>
      </c>
      <c r="S5405" s="15">
        <v>-16.272501768031141</v>
      </c>
      <c r="X5405" s="49">
        <v>-2.1120647362328699</v>
      </c>
      <c r="Y5405" s="15">
        <v>5.217481491</v>
      </c>
      <c r="Z5405" s="15">
        <v>5.217481491</v>
      </c>
      <c r="AA5405" s="15">
        <v>-8.1362508840155705</v>
      </c>
      <c r="AF5405" s="49">
        <v>1.0522630144813101</v>
      </c>
      <c r="AG5405" s="15">
        <v>1.4678476453857701</v>
      </c>
      <c r="AH5405" s="15">
        <v>1.4678476453857701</v>
      </c>
      <c r="AI5405" s="15">
        <v>-16.272501768031141</v>
      </c>
      <c r="AM5405" s="17"/>
    </row>
    <row r="5406" spans="1:39">
      <c r="A5406" s="7" t="s">
        <v>4209</v>
      </c>
      <c r="B5406" s="7">
        <v>4370</v>
      </c>
      <c r="C5406" s="29" t="s">
        <v>5133</v>
      </c>
      <c r="F5406" s="27" t="str">
        <f t="shared" si="84"/>
        <v>QLD4370WILDASH</v>
      </c>
      <c r="G5406" s="30">
        <v>5394</v>
      </c>
      <c r="H5406" s="49">
        <v>0.95204748929261496</v>
      </c>
      <c r="I5406" s="15">
        <v>3.5677000919999999</v>
      </c>
      <c r="J5406" s="15">
        <v>3.5677000919999999</v>
      </c>
      <c r="K5406" s="15">
        <v>-8.1362508840155705</v>
      </c>
      <c r="P5406" s="49">
        <v>-1.55334064042479</v>
      </c>
      <c r="Q5406" s="15">
        <v>4.1306376370000004</v>
      </c>
      <c r="R5406" s="15">
        <v>4.1306376370000004</v>
      </c>
      <c r="S5406" s="15">
        <v>-16.272501768031141</v>
      </c>
      <c r="X5406" s="49">
        <v>2.3475261346641099</v>
      </c>
      <c r="Y5406" s="15">
        <v>5.217481491</v>
      </c>
      <c r="Z5406" s="15">
        <v>5.217481491</v>
      </c>
      <c r="AA5406" s="15">
        <v>-8.1362508840155705</v>
      </c>
      <c r="AF5406" s="49">
        <v>1.0522630144813101</v>
      </c>
      <c r="AG5406" s="15">
        <v>1.4678476453857701</v>
      </c>
      <c r="AH5406" s="15">
        <v>1.4678476453857701</v>
      </c>
      <c r="AI5406" s="15">
        <v>-16.272501768031141</v>
      </c>
      <c r="AM5406" s="17"/>
    </row>
    <row r="5407" spans="1:39">
      <c r="A5407" s="7" t="s">
        <v>4209</v>
      </c>
      <c r="B5407" s="7">
        <v>4370</v>
      </c>
      <c r="C5407" s="29" t="s">
        <v>5134</v>
      </c>
      <c r="F5407" s="27" t="str">
        <f t="shared" si="84"/>
        <v>QLD4370WILLOWVALE</v>
      </c>
      <c r="G5407" s="30">
        <v>5395</v>
      </c>
      <c r="H5407" s="49">
        <v>1.2526940648586999</v>
      </c>
      <c r="I5407" s="15">
        <v>3.5677000919999999</v>
      </c>
      <c r="J5407" s="15">
        <v>3.5677000919999999</v>
      </c>
      <c r="K5407" s="15">
        <v>-8.1362508840155705</v>
      </c>
      <c r="P5407" s="49">
        <v>-1.2025863022643599</v>
      </c>
      <c r="Q5407" s="15">
        <v>4.1306376370000004</v>
      </c>
      <c r="R5407" s="15">
        <v>4.1306376370000004</v>
      </c>
      <c r="S5407" s="15">
        <v>-16.272501768031141</v>
      </c>
      <c r="X5407" s="49">
        <v>2.6982804728245502</v>
      </c>
      <c r="Y5407" s="15">
        <v>5.217481491</v>
      </c>
      <c r="Z5407" s="15">
        <v>5.217481491</v>
      </c>
      <c r="AA5407" s="15">
        <v>-8.1362508840155705</v>
      </c>
      <c r="AF5407" s="49">
        <v>1.0522630144813101</v>
      </c>
      <c r="AG5407" s="15">
        <v>1.4678476453857701</v>
      </c>
      <c r="AH5407" s="15">
        <v>1.4678476453857701</v>
      </c>
      <c r="AI5407" s="15">
        <v>-16.272501768031141</v>
      </c>
      <c r="AM5407" s="17"/>
    </row>
    <row r="5408" spans="1:39">
      <c r="A5408" s="7" t="s">
        <v>4209</v>
      </c>
      <c r="B5408" s="7">
        <v>4370</v>
      </c>
      <c r="C5408" s="29" t="s">
        <v>5135</v>
      </c>
      <c r="F5408" s="27" t="str">
        <f t="shared" si="84"/>
        <v>QLD4370WIYARRA</v>
      </c>
      <c r="G5408" s="30">
        <v>5396</v>
      </c>
      <c r="H5408" s="49">
        <v>-1.2025863022643599</v>
      </c>
      <c r="I5408" s="15">
        <v>3.5677000919999999</v>
      </c>
      <c r="J5408" s="15">
        <v>3.5677000919999999</v>
      </c>
      <c r="K5408" s="15">
        <v>-8.1362508840155705</v>
      </c>
      <c r="P5408" s="49">
        <v>-3.7580821945761098</v>
      </c>
      <c r="Q5408" s="15">
        <v>4.1306376370000004</v>
      </c>
      <c r="R5408" s="15">
        <v>4.1306376370000004</v>
      </c>
      <c r="S5408" s="15">
        <v>-16.272501768031141</v>
      </c>
      <c r="X5408" s="49">
        <v>0.243000105701491</v>
      </c>
      <c r="Y5408" s="15">
        <v>5.217481491</v>
      </c>
      <c r="Z5408" s="15">
        <v>5.217481491</v>
      </c>
      <c r="AA5408" s="15">
        <v>-8.1362508840155705</v>
      </c>
      <c r="AF5408" s="49">
        <v>1.0522630144813101</v>
      </c>
      <c r="AG5408" s="15">
        <v>1.4678476453857701</v>
      </c>
      <c r="AH5408" s="15">
        <v>1.4678476453857701</v>
      </c>
      <c r="AI5408" s="15">
        <v>-16.272501768031141</v>
      </c>
      <c r="AM5408" s="17"/>
    </row>
    <row r="5409" spans="1:39">
      <c r="A5409" s="7" t="s">
        <v>4209</v>
      </c>
      <c r="B5409" s="7">
        <v>4370</v>
      </c>
      <c r="C5409" s="29" t="s">
        <v>5136</v>
      </c>
      <c r="F5409" s="27" t="str">
        <f t="shared" si="84"/>
        <v>QLD4370WOMINA</v>
      </c>
      <c r="G5409" s="30">
        <v>5397</v>
      </c>
      <c r="H5409" s="49">
        <v>-5.0107762594348203E-2</v>
      </c>
      <c r="I5409" s="15">
        <v>3.5677000919999999</v>
      </c>
      <c r="J5409" s="15">
        <v>3.5677000919999999</v>
      </c>
      <c r="K5409" s="15">
        <v>-8.1362508840155705</v>
      </c>
      <c r="P5409" s="49">
        <v>-2.6557114175004499</v>
      </c>
      <c r="Q5409" s="15">
        <v>4.1306376370000004</v>
      </c>
      <c r="R5409" s="15">
        <v>4.1306376370000004</v>
      </c>
      <c r="S5409" s="15">
        <v>-16.272501768031141</v>
      </c>
      <c r="X5409" s="49">
        <v>1.34537088277715</v>
      </c>
      <c r="Y5409" s="15">
        <v>5.217481491</v>
      </c>
      <c r="Z5409" s="15">
        <v>5.217481491</v>
      </c>
      <c r="AA5409" s="15">
        <v>-8.1362508840155705</v>
      </c>
      <c r="AF5409" s="49">
        <v>1.0522630144813101</v>
      </c>
      <c r="AG5409" s="15">
        <v>1.4678476453857701</v>
      </c>
      <c r="AH5409" s="15">
        <v>1.4678476453857701</v>
      </c>
      <c r="AI5409" s="15">
        <v>-16.272501768031141</v>
      </c>
      <c r="AM5409" s="17"/>
    </row>
    <row r="5410" spans="1:39">
      <c r="A5410" s="7" t="s">
        <v>4209</v>
      </c>
      <c r="B5410" s="7">
        <v>4371</v>
      </c>
      <c r="C5410" s="29" t="s">
        <v>5137</v>
      </c>
      <c r="F5410" s="27" t="str">
        <f t="shared" si="84"/>
        <v>QLD4371EMU VALE</v>
      </c>
      <c r="G5410" s="30">
        <v>5398</v>
      </c>
      <c r="H5410" s="49">
        <v>-0.65140091372652598</v>
      </c>
      <c r="I5410" s="15">
        <v>2.5343571090000001</v>
      </c>
      <c r="J5410" s="15">
        <v>2.5343571090000001</v>
      </c>
      <c r="K5410" s="15">
        <v>-8.1362508840155705</v>
      </c>
      <c r="P5410" s="49">
        <v>-3.2570045686326301</v>
      </c>
      <c r="Q5410" s="15">
        <v>3.3157991610000002</v>
      </c>
      <c r="R5410" s="15">
        <v>3.3157991610000002</v>
      </c>
      <c r="S5410" s="15">
        <v>-16.272501768031141</v>
      </c>
      <c r="X5410" s="49">
        <v>0.74407773164497204</v>
      </c>
      <c r="Y5410" s="15">
        <v>4.2027386809999996</v>
      </c>
      <c r="Z5410" s="15">
        <v>4.2027386809999996</v>
      </c>
      <c r="AA5410" s="15">
        <v>-8.1362508840155705</v>
      </c>
      <c r="AF5410" s="49">
        <v>1.0522630144813101</v>
      </c>
      <c r="AG5410" s="15">
        <v>-2.6321471403162202</v>
      </c>
      <c r="AH5410" s="15">
        <v>-2.6321471403162202</v>
      </c>
      <c r="AI5410" s="15">
        <v>-16.272501768031141</v>
      </c>
      <c r="AM5410" s="17"/>
    </row>
    <row r="5411" spans="1:39">
      <c r="A5411" s="7" t="s">
        <v>4209</v>
      </c>
      <c r="B5411" s="7">
        <v>4371</v>
      </c>
      <c r="C5411" s="29" t="s">
        <v>5138</v>
      </c>
      <c r="F5411" s="27" t="str">
        <f t="shared" si="84"/>
        <v>QLD4371SWANFELS</v>
      </c>
      <c r="G5411" s="30">
        <v>5399</v>
      </c>
      <c r="H5411" s="49">
        <v>-5.0107762594348203E-2</v>
      </c>
      <c r="I5411" s="15">
        <v>2.5343571090000001</v>
      </c>
      <c r="J5411" s="15">
        <v>2.5343571090000001</v>
      </c>
      <c r="K5411" s="15">
        <v>-8.1362508840155705</v>
      </c>
      <c r="P5411" s="49">
        <v>-2.6557114175004499</v>
      </c>
      <c r="Q5411" s="15">
        <v>3.3157991610000002</v>
      </c>
      <c r="R5411" s="15">
        <v>3.3157991610000002</v>
      </c>
      <c r="S5411" s="15">
        <v>-16.272501768031141</v>
      </c>
      <c r="X5411" s="49">
        <v>1.34537088277715</v>
      </c>
      <c r="Y5411" s="15">
        <v>4.2027386809999996</v>
      </c>
      <c r="Z5411" s="15">
        <v>4.2027386809999996</v>
      </c>
      <c r="AA5411" s="15">
        <v>-8.1362508840155705</v>
      </c>
      <c r="AF5411" s="49">
        <v>1.0522630144813101</v>
      </c>
      <c r="AG5411" s="15">
        <v>-2.6321471403162202</v>
      </c>
      <c r="AH5411" s="15">
        <v>-2.6321471403162202</v>
      </c>
      <c r="AI5411" s="15">
        <v>-16.272501768031141</v>
      </c>
      <c r="AM5411" s="17"/>
    </row>
    <row r="5412" spans="1:39">
      <c r="A5412" s="7" t="s">
        <v>4209</v>
      </c>
      <c r="B5412" s="7">
        <v>4371</v>
      </c>
      <c r="C5412" s="29" t="s">
        <v>5139</v>
      </c>
      <c r="F5412" s="27" t="str">
        <f t="shared" si="84"/>
        <v>QLD4371YANGAN</v>
      </c>
      <c r="G5412" s="30">
        <v>5400</v>
      </c>
      <c r="H5412" s="49">
        <v>-5.0107762594348203E-2</v>
      </c>
      <c r="I5412" s="15">
        <v>2.5343571090000001</v>
      </c>
      <c r="J5412" s="15">
        <v>2.5343571090000001</v>
      </c>
      <c r="K5412" s="15">
        <v>-8.1362508840155705</v>
      </c>
      <c r="P5412" s="49">
        <v>-2.6557114175004499</v>
      </c>
      <c r="Q5412" s="15">
        <v>3.3157991610000002</v>
      </c>
      <c r="R5412" s="15">
        <v>3.3157991610000002</v>
      </c>
      <c r="S5412" s="15">
        <v>-16.272501768031141</v>
      </c>
      <c r="X5412" s="49">
        <v>1.34537088277715</v>
      </c>
      <c r="Y5412" s="15">
        <v>4.2027386809999996</v>
      </c>
      <c r="Z5412" s="15">
        <v>4.2027386809999996</v>
      </c>
      <c r="AA5412" s="15">
        <v>-8.1362508840155705</v>
      </c>
      <c r="AF5412" s="49">
        <v>1.0522630144813101</v>
      </c>
      <c r="AG5412" s="15">
        <v>-2.6321471403162202</v>
      </c>
      <c r="AH5412" s="15">
        <v>-2.6321471403162202</v>
      </c>
      <c r="AI5412" s="15">
        <v>-16.272501768031141</v>
      </c>
      <c r="AM5412" s="17"/>
    </row>
    <row r="5413" spans="1:39">
      <c r="A5413" s="7" t="s">
        <v>4209</v>
      </c>
      <c r="B5413" s="7">
        <v>4372</v>
      </c>
      <c r="C5413" s="29" t="s">
        <v>5140</v>
      </c>
      <c r="F5413" s="27" t="str">
        <f t="shared" si="84"/>
        <v>QLD4372TANNYMOREL</v>
      </c>
      <c r="G5413" s="30">
        <v>5401</v>
      </c>
      <c r="H5413" s="49">
        <v>-3.55765114419872</v>
      </c>
      <c r="I5413" s="15">
        <v>2.5343571090000001</v>
      </c>
      <c r="J5413" s="15">
        <v>2.5343571090000001</v>
      </c>
      <c r="K5413" s="15">
        <v>-8.1362508840155705</v>
      </c>
      <c r="P5413" s="49">
        <v>-4.9105607342461202</v>
      </c>
      <c r="Q5413" s="15">
        <v>3.3157991610000002</v>
      </c>
      <c r="R5413" s="15">
        <v>3.3157991610000002</v>
      </c>
      <c r="S5413" s="15">
        <v>-16.272501768031141</v>
      </c>
      <c r="X5413" s="49">
        <v>-2.1120647362328699</v>
      </c>
      <c r="Y5413" s="15">
        <v>4.2027386809999996</v>
      </c>
      <c r="Z5413" s="15">
        <v>4.2027386809999996</v>
      </c>
      <c r="AA5413" s="15">
        <v>-8.1362508840155705</v>
      </c>
      <c r="AF5413" s="49">
        <v>1.0522630144813101</v>
      </c>
      <c r="AG5413" s="15">
        <v>-2.6321471403162202</v>
      </c>
      <c r="AH5413" s="15">
        <v>-2.6321471403162202</v>
      </c>
      <c r="AI5413" s="15">
        <v>-16.272501768031141</v>
      </c>
      <c r="AM5413" s="17"/>
    </row>
    <row r="5414" spans="1:39">
      <c r="A5414" s="7" t="s">
        <v>4209</v>
      </c>
      <c r="B5414" s="7">
        <v>4373</v>
      </c>
      <c r="C5414" s="29" t="s">
        <v>5141</v>
      </c>
      <c r="F5414" s="27" t="str">
        <f t="shared" si="84"/>
        <v>QLD4373KILLARNEY</v>
      </c>
      <c r="G5414" s="30">
        <v>5402</v>
      </c>
      <c r="H5414" s="49">
        <v>-0.15032328778304499</v>
      </c>
      <c r="I5414" s="15">
        <v>2.5203571089999999</v>
      </c>
      <c r="J5414" s="15">
        <v>2.5203571089999999</v>
      </c>
      <c r="K5414" s="15">
        <v>-8.1362508840155705</v>
      </c>
      <c r="P5414" s="49">
        <v>-2.7559269426891499</v>
      </c>
      <c r="Q5414" s="15">
        <v>3.3047595169999999</v>
      </c>
      <c r="R5414" s="15">
        <v>3.3047595169999999</v>
      </c>
      <c r="S5414" s="15">
        <v>-16.272501768031141</v>
      </c>
      <c r="X5414" s="49">
        <v>1.24515535758845</v>
      </c>
      <c r="Y5414" s="15">
        <v>4.1889906809999999</v>
      </c>
      <c r="Z5414" s="15">
        <v>4.1889906809999999</v>
      </c>
      <c r="AA5414" s="15">
        <v>-8.1362508840155705</v>
      </c>
      <c r="AF5414" s="49">
        <v>1.0522630144813101</v>
      </c>
      <c r="AG5414" s="15">
        <v>-1.26548221174889</v>
      </c>
      <c r="AH5414" s="15">
        <v>-1.26548221174889</v>
      </c>
      <c r="AI5414" s="15">
        <v>-16.272501768031141</v>
      </c>
      <c r="AM5414" s="17"/>
    </row>
    <row r="5415" spans="1:39">
      <c r="A5415" s="7" t="s">
        <v>4209</v>
      </c>
      <c r="B5415" s="7">
        <v>4373</v>
      </c>
      <c r="C5415" s="29" t="s">
        <v>5142</v>
      </c>
      <c r="F5415" s="27" t="str">
        <f t="shared" si="84"/>
        <v>QLD4373THE FALLS</v>
      </c>
      <c r="G5415" s="30">
        <v>5403</v>
      </c>
      <c r="H5415" s="49">
        <v>0.350754338160437</v>
      </c>
      <c r="I5415" s="15">
        <v>2.5203571089999999</v>
      </c>
      <c r="J5415" s="15">
        <v>2.5203571089999999</v>
      </c>
      <c r="K5415" s="15">
        <v>-8.1362508840155705</v>
      </c>
      <c r="P5415" s="49">
        <v>-2.2548493167456698</v>
      </c>
      <c r="Q5415" s="15">
        <v>3.3047595169999999</v>
      </c>
      <c r="R5415" s="15">
        <v>3.3047595169999999</v>
      </c>
      <c r="S5415" s="15">
        <v>-16.272501768031141</v>
      </c>
      <c r="X5415" s="49">
        <v>1.7462329835319399</v>
      </c>
      <c r="Y5415" s="15">
        <v>4.1889906809999999</v>
      </c>
      <c r="Z5415" s="15">
        <v>4.1889906809999999</v>
      </c>
      <c r="AA5415" s="15">
        <v>-8.1362508840155705</v>
      </c>
      <c r="AF5415" s="49">
        <v>1.0522630144813101</v>
      </c>
      <c r="AG5415" s="15">
        <v>-1.26548221174889</v>
      </c>
      <c r="AH5415" s="15">
        <v>-1.26548221174889</v>
      </c>
      <c r="AI5415" s="15">
        <v>-16.272501768031141</v>
      </c>
      <c r="AM5415" s="17"/>
    </row>
    <row r="5416" spans="1:39">
      <c r="A5416" s="7" t="s">
        <v>4209</v>
      </c>
      <c r="B5416" s="7">
        <v>4373</v>
      </c>
      <c r="C5416" s="29" t="s">
        <v>5143</v>
      </c>
      <c r="F5416" s="27" t="str">
        <f t="shared" si="84"/>
        <v>QLD4373THE HEAD</v>
      </c>
      <c r="G5416" s="30">
        <v>5404</v>
      </c>
      <c r="H5416" s="49">
        <v>-0.15032328778304499</v>
      </c>
      <c r="I5416" s="15">
        <v>2.5203571089999999</v>
      </c>
      <c r="J5416" s="15">
        <v>2.5203571089999999</v>
      </c>
      <c r="K5416" s="15">
        <v>-8.1362508840155705</v>
      </c>
      <c r="P5416" s="49">
        <v>-2.7559269426891499</v>
      </c>
      <c r="Q5416" s="15">
        <v>3.3047595169999999</v>
      </c>
      <c r="R5416" s="15">
        <v>3.3047595169999999</v>
      </c>
      <c r="S5416" s="15">
        <v>-16.272501768031141</v>
      </c>
      <c r="X5416" s="49">
        <v>1.24515535758845</v>
      </c>
      <c r="Y5416" s="15">
        <v>4.1889906809999999</v>
      </c>
      <c r="Z5416" s="15">
        <v>4.1889906809999999</v>
      </c>
      <c r="AA5416" s="15">
        <v>-8.1362508840155705</v>
      </c>
      <c r="AF5416" s="49">
        <v>1.0522630144813101</v>
      </c>
      <c r="AG5416" s="15">
        <v>-1.26548221174889</v>
      </c>
      <c r="AH5416" s="15">
        <v>-1.26548221174889</v>
      </c>
      <c r="AI5416" s="15">
        <v>-16.272501768031141</v>
      </c>
      <c r="AM5416" s="17"/>
    </row>
    <row r="5417" spans="1:39">
      <c r="A5417" s="7" t="s">
        <v>4209</v>
      </c>
      <c r="B5417" s="7">
        <v>4374</v>
      </c>
      <c r="C5417" s="29" t="s">
        <v>5144</v>
      </c>
      <c r="F5417" s="27" t="str">
        <f t="shared" si="84"/>
        <v>QLD4374DALVEEN</v>
      </c>
      <c r="G5417" s="30">
        <v>5405</v>
      </c>
      <c r="H5417" s="49">
        <v>0.15032328778304499</v>
      </c>
      <c r="I5417" s="15">
        <v>-0.91677894699999996</v>
      </c>
      <c r="J5417" s="15">
        <v>-0.91677894699999996</v>
      </c>
      <c r="K5417" s="15">
        <v>-8.1362508840155705</v>
      </c>
      <c r="P5417" s="49">
        <v>-2.4552803671230601</v>
      </c>
      <c r="Q5417" s="15">
        <v>0.594419629</v>
      </c>
      <c r="R5417" s="15">
        <v>0.594419629</v>
      </c>
      <c r="S5417" s="15">
        <v>-16.272501768031141</v>
      </c>
      <c r="X5417" s="49">
        <v>1.5458019331545401</v>
      </c>
      <c r="Y5417" s="15">
        <v>0.81372307399999999</v>
      </c>
      <c r="Z5417" s="15">
        <v>0.81372307399999999</v>
      </c>
      <c r="AA5417" s="15">
        <v>-8.1362508840155705</v>
      </c>
      <c r="AF5417" s="49">
        <v>1.0522630144813101</v>
      </c>
      <c r="AG5417" s="15">
        <v>-2.6321471403162202</v>
      </c>
      <c r="AH5417" s="15">
        <v>-2.6321471403162202</v>
      </c>
      <c r="AI5417" s="15">
        <v>-16.272501768031141</v>
      </c>
      <c r="AM5417" s="17"/>
    </row>
    <row r="5418" spans="1:39">
      <c r="A5418" s="7" t="s">
        <v>4209</v>
      </c>
      <c r="B5418" s="7">
        <v>4375</v>
      </c>
      <c r="C5418" s="29" t="s">
        <v>5145</v>
      </c>
      <c r="F5418" s="27" t="str">
        <f t="shared" si="84"/>
        <v>QLD4375COTTONVALE</v>
      </c>
      <c r="G5418" s="30">
        <v>5406</v>
      </c>
      <c r="H5418" s="49">
        <v>-0.65140091372652598</v>
      </c>
      <c r="I5418" s="15">
        <v>-0.97627894699999995</v>
      </c>
      <c r="J5418" s="15">
        <v>-0.97627894699999995</v>
      </c>
      <c r="K5418" s="15">
        <v>-8.1362508840155705</v>
      </c>
      <c r="P5418" s="49">
        <v>-3.2570045686326301</v>
      </c>
      <c r="Q5418" s="15">
        <v>0.547501142</v>
      </c>
      <c r="R5418" s="15">
        <v>0.547501142</v>
      </c>
      <c r="S5418" s="15">
        <v>-16.272501768031141</v>
      </c>
      <c r="X5418" s="49">
        <v>0.74407773164497204</v>
      </c>
      <c r="Y5418" s="15">
        <v>0.75529407400000004</v>
      </c>
      <c r="Z5418" s="15">
        <v>0.75529407400000004</v>
      </c>
      <c r="AA5418" s="15">
        <v>-8.1362508840155705</v>
      </c>
      <c r="AF5418" s="49">
        <v>6.4137936120765699</v>
      </c>
      <c r="AG5418" s="15">
        <v>1.32141926018212</v>
      </c>
      <c r="AH5418" s="15">
        <v>1.32141926018212</v>
      </c>
      <c r="AI5418" s="15">
        <v>-16.272501768031141</v>
      </c>
      <c r="AM5418" s="17"/>
    </row>
    <row r="5419" spans="1:39">
      <c r="A5419" s="7" t="s">
        <v>4209</v>
      </c>
      <c r="B5419" s="7">
        <v>4375</v>
      </c>
      <c r="C5419" s="29" t="s">
        <v>5146</v>
      </c>
      <c r="F5419" s="27" t="str">
        <f t="shared" si="84"/>
        <v>QLD4375FLEURBAIX</v>
      </c>
      <c r="G5419" s="30">
        <v>5407</v>
      </c>
      <c r="H5419" s="49">
        <v>-5.0107762594348203E-2</v>
      </c>
      <c r="I5419" s="15">
        <v>-0.97627894699999995</v>
      </c>
      <c r="J5419" s="15">
        <v>-0.97627894699999995</v>
      </c>
      <c r="K5419" s="15">
        <v>-8.1362508840155705</v>
      </c>
      <c r="P5419" s="49">
        <v>-2.6557114175004499</v>
      </c>
      <c r="Q5419" s="15">
        <v>0.547501142</v>
      </c>
      <c r="R5419" s="15">
        <v>0.547501142</v>
      </c>
      <c r="S5419" s="15">
        <v>-16.272501768031141</v>
      </c>
      <c r="X5419" s="49">
        <v>1.34537088277715</v>
      </c>
      <c r="Y5419" s="15">
        <v>0.75529407400000004</v>
      </c>
      <c r="Z5419" s="15">
        <v>0.75529407400000004</v>
      </c>
      <c r="AA5419" s="15">
        <v>-8.1362508840155705</v>
      </c>
      <c r="AF5419" s="49">
        <v>6.4137936120765699</v>
      </c>
      <c r="AG5419" s="15">
        <v>1.32141926018212</v>
      </c>
      <c r="AH5419" s="15">
        <v>1.32141926018212</v>
      </c>
      <c r="AI5419" s="15">
        <v>-16.272501768031141</v>
      </c>
      <c r="AM5419" s="17"/>
    </row>
    <row r="5420" spans="1:39">
      <c r="A5420" s="7" t="s">
        <v>4209</v>
      </c>
      <c r="B5420" s="7">
        <v>4376</v>
      </c>
      <c r="C5420" s="29" t="s">
        <v>5147</v>
      </c>
      <c r="F5420" s="27" t="str">
        <f t="shared" si="84"/>
        <v>QLD4376THULIMBAH</v>
      </c>
      <c r="G5420" s="30">
        <v>5408</v>
      </c>
      <c r="H5420" s="49">
        <v>-0.15032328778304499</v>
      </c>
      <c r="I5420" s="15">
        <v>-0.97627894699999995</v>
      </c>
      <c r="J5420" s="15">
        <v>-0.97627894699999995</v>
      </c>
      <c r="K5420" s="15">
        <v>-8.1362508840155705</v>
      </c>
      <c r="P5420" s="49">
        <v>-2.7559269426891499</v>
      </c>
      <c r="Q5420" s="15">
        <v>0.547501142</v>
      </c>
      <c r="R5420" s="15">
        <v>0.547501142</v>
      </c>
      <c r="S5420" s="15">
        <v>-16.272501768031141</v>
      </c>
      <c r="X5420" s="49">
        <v>1.2952631201828</v>
      </c>
      <c r="Y5420" s="15">
        <v>0.75529407400000004</v>
      </c>
      <c r="Z5420" s="15">
        <v>0.75529407400000004</v>
      </c>
      <c r="AA5420" s="15">
        <v>-8.1362508840155705</v>
      </c>
      <c r="AF5420" s="49">
        <v>6.4137936120765699</v>
      </c>
      <c r="AG5420" s="15">
        <v>1.32141926018212</v>
      </c>
      <c r="AH5420" s="15">
        <v>1.32141926018212</v>
      </c>
      <c r="AI5420" s="15">
        <v>-16.272501768031141</v>
      </c>
      <c r="AM5420" s="17"/>
    </row>
    <row r="5421" spans="1:39">
      <c r="A5421" s="7" t="s">
        <v>4209</v>
      </c>
      <c r="B5421" s="7">
        <v>4377</v>
      </c>
      <c r="C5421" s="29" t="s">
        <v>5148</v>
      </c>
      <c r="F5421" s="27" t="str">
        <f t="shared" si="84"/>
        <v>QLD4377GLEN NIVEN</v>
      </c>
      <c r="G5421" s="30">
        <v>5409</v>
      </c>
      <c r="H5421" s="49">
        <v>-0.40086210075478501</v>
      </c>
      <c r="I5421" s="15">
        <v>1.0371179269999999</v>
      </c>
      <c r="J5421" s="15">
        <v>1.0371179269999999</v>
      </c>
      <c r="K5421" s="15">
        <v>-8.1362508840155705</v>
      </c>
      <c r="P5421" s="49">
        <v>-3.0565735182552398</v>
      </c>
      <c r="Q5421" s="15">
        <v>2.135157193</v>
      </c>
      <c r="R5421" s="15">
        <v>2.135157193</v>
      </c>
      <c r="S5421" s="15">
        <v>-16.272501768031141</v>
      </c>
      <c r="X5421" s="49">
        <v>0.99461654461671301</v>
      </c>
      <c r="Y5421" s="15">
        <v>2.7324498039999998</v>
      </c>
      <c r="Z5421" s="15">
        <v>2.7324498039999998</v>
      </c>
      <c r="AA5421" s="15">
        <v>-8.1362508840155705</v>
      </c>
      <c r="AF5421" s="49">
        <v>6.4137936120765699</v>
      </c>
      <c r="AG5421" s="15">
        <v>-2.6321471403162202</v>
      </c>
      <c r="AH5421" s="15">
        <v>-2.6321471403162202</v>
      </c>
      <c r="AI5421" s="15">
        <v>-16.272501768031141</v>
      </c>
      <c r="AM5421" s="17"/>
    </row>
    <row r="5422" spans="1:39">
      <c r="A5422" s="7" t="s">
        <v>4209</v>
      </c>
      <c r="B5422" s="7">
        <v>4377</v>
      </c>
      <c r="C5422" s="29" t="s">
        <v>5149</v>
      </c>
      <c r="F5422" s="27" t="str">
        <f t="shared" si="84"/>
        <v>QLD4377THE SUMMIT</v>
      </c>
      <c r="G5422" s="30">
        <v>5410</v>
      </c>
      <c r="H5422" s="49">
        <v>-0.25053881297174102</v>
      </c>
      <c r="I5422" s="15">
        <v>1.0371179269999999</v>
      </c>
      <c r="J5422" s="15">
        <v>1.0371179269999999</v>
      </c>
      <c r="K5422" s="15">
        <v>-8.1362508840155705</v>
      </c>
      <c r="P5422" s="49">
        <v>-2.85614246787785</v>
      </c>
      <c r="Q5422" s="15">
        <v>2.135157193</v>
      </c>
      <c r="R5422" s="15">
        <v>2.135157193</v>
      </c>
      <c r="S5422" s="15">
        <v>-16.272501768031141</v>
      </c>
      <c r="X5422" s="49">
        <v>1.1449398323997599</v>
      </c>
      <c r="Y5422" s="15">
        <v>2.7324498039999998</v>
      </c>
      <c r="Z5422" s="15">
        <v>2.7324498039999998</v>
      </c>
      <c r="AA5422" s="15">
        <v>-8.1362508840155705</v>
      </c>
      <c r="AF5422" s="49">
        <v>6.4137936120765699</v>
      </c>
      <c r="AG5422" s="15">
        <v>-2.6321471403162202</v>
      </c>
      <c r="AH5422" s="15">
        <v>-2.6321471403162202</v>
      </c>
      <c r="AI5422" s="15">
        <v>-16.272501768031141</v>
      </c>
      <c r="AM5422" s="17"/>
    </row>
    <row r="5423" spans="1:39">
      <c r="A5423" s="7" t="s">
        <v>4209</v>
      </c>
      <c r="B5423" s="7">
        <v>4378</v>
      </c>
      <c r="C5423" s="29" t="s">
        <v>5150</v>
      </c>
      <c r="F5423" s="27" t="str">
        <f t="shared" si="84"/>
        <v>QLD4378APPLETHORPE</v>
      </c>
      <c r="G5423" s="30">
        <v>5411</v>
      </c>
      <c r="H5423" s="49">
        <v>-0.15032328778304499</v>
      </c>
      <c r="I5423" s="15">
        <v>1.040617927</v>
      </c>
      <c r="J5423" s="15">
        <v>1.040617927</v>
      </c>
      <c r="K5423" s="15">
        <v>-8.1362508840155705</v>
      </c>
      <c r="P5423" s="49">
        <v>-2.7559269426891499</v>
      </c>
      <c r="Q5423" s="15">
        <v>2.137917104</v>
      </c>
      <c r="R5423" s="15">
        <v>2.137917104</v>
      </c>
      <c r="S5423" s="15">
        <v>-16.272501768031141</v>
      </c>
      <c r="X5423" s="49">
        <v>1.2952631201828</v>
      </c>
      <c r="Y5423" s="15">
        <v>2.7358868040000002</v>
      </c>
      <c r="Z5423" s="15">
        <v>2.7358868040000002</v>
      </c>
      <c r="AA5423" s="15">
        <v>-8.1362508840155705</v>
      </c>
      <c r="AF5423" s="49">
        <v>6.4137936120765699</v>
      </c>
      <c r="AG5423" s="15">
        <v>-2.6321471403162202</v>
      </c>
      <c r="AH5423" s="15">
        <v>-2.6321471403162202</v>
      </c>
      <c r="AI5423" s="15">
        <v>-16.272501768031141</v>
      </c>
      <c r="AM5423" s="17"/>
    </row>
    <row r="5424" spans="1:39">
      <c r="A5424" s="7" t="s">
        <v>4209</v>
      </c>
      <c r="B5424" s="7">
        <v>4380</v>
      </c>
      <c r="C5424" s="29" t="s">
        <v>5151</v>
      </c>
      <c r="F5424" s="27" t="str">
        <f t="shared" si="84"/>
        <v>QLD4380DALCOUTH</v>
      </c>
      <c r="G5424" s="30">
        <v>5412</v>
      </c>
      <c r="H5424" s="49">
        <v>1.1524785396700099</v>
      </c>
      <c r="I5424" s="15">
        <v>3.5537000920000001</v>
      </c>
      <c r="J5424" s="15">
        <v>3.5537000920000001</v>
      </c>
      <c r="K5424" s="15">
        <v>4.2023689233037924</v>
      </c>
      <c r="P5424" s="49">
        <v>-1.30280182745305</v>
      </c>
      <c r="Q5424" s="15">
        <v>4.1195979930000002</v>
      </c>
      <c r="R5424" s="15">
        <v>4.1195979930000002</v>
      </c>
      <c r="S5424" s="15">
        <v>8.4047378466075848</v>
      </c>
      <c r="X5424" s="49">
        <v>2.5980649476358599</v>
      </c>
      <c r="Y5424" s="15">
        <v>5.2037334910000004</v>
      </c>
      <c r="Z5424" s="15">
        <v>5.2037334910000004</v>
      </c>
      <c r="AA5424" s="15">
        <v>4.2023689233037924</v>
      </c>
      <c r="AF5424" s="49">
        <v>6.4137936120765699</v>
      </c>
      <c r="AG5424" s="15">
        <v>3.1761788060949301</v>
      </c>
      <c r="AH5424" s="15">
        <v>3.1761788060949301</v>
      </c>
      <c r="AI5424" s="15">
        <v>8.4047378466075848</v>
      </c>
      <c r="AM5424" s="17"/>
    </row>
    <row r="5425" spans="1:39">
      <c r="A5425" s="7" t="s">
        <v>4209</v>
      </c>
      <c r="B5425" s="7">
        <v>4380</v>
      </c>
      <c r="C5425" s="29" t="s">
        <v>5152</v>
      </c>
      <c r="F5425" s="27" t="str">
        <f t="shared" si="84"/>
        <v>QLD4380EUKEY</v>
      </c>
      <c r="G5425" s="30">
        <v>5413</v>
      </c>
      <c r="H5425" s="49">
        <v>-0.65140091372652598</v>
      </c>
      <c r="I5425" s="15">
        <v>3.5537000920000001</v>
      </c>
      <c r="J5425" s="15">
        <v>3.5537000920000001</v>
      </c>
      <c r="K5425" s="15">
        <v>4.2023689233037924</v>
      </c>
      <c r="P5425" s="49">
        <v>-3.2570045686326301</v>
      </c>
      <c r="Q5425" s="15">
        <v>4.1195979930000002</v>
      </c>
      <c r="R5425" s="15">
        <v>4.1195979930000002</v>
      </c>
      <c r="S5425" s="15">
        <v>8.4047378466075848</v>
      </c>
      <c r="X5425" s="49">
        <v>0.79418549423932105</v>
      </c>
      <c r="Y5425" s="15">
        <v>5.2037334910000004</v>
      </c>
      <c r="Z5425" s="15">
        <v>5.2037334910000004</v>
      </c>
      <c r="AA5425" s="15">
        <v>4.2023689233037924</v>
      </c>
      <c r="AF5425" s="49">
        <v>6.4137936120765699</v>
      </c>
      <c r="AG5425" s="15">
        <v>3.1761788060949301</v>
      </c>
      <c r="AH5425" s="15">
        <v>3.1761788060949301</v>
      </c>
      <c r="AI5425" s="15">
        <v>8.4047378466075848</v>
      </c>
      <c r="AM5425" s="17"/>
    </row>
    <row r="5426" spans="1:39">
      <c r="A5426" s="7" t="s">
        <v>4209</v>
      </c>
      <c r="B5426" s="7">
        <v>4380</v>
      </c>
      <c r="C5426" s="29" t="s">
        <v>5153</v>
      </c>
      <c r="F5426" s="27" t="str">
        <f t="shared" si="84"/>
        <v>QLD4380GLENLYON</v>
      </c>
      <c r="G5426" s="30">
        <v>5414</v>
      </c>
      <c r="H5426" s="49">
        <v>3.3572200938213301</v>
      </c>
      <c r="I5426" s="15">
        <v>3.5537000920000001</v>
      </c>
      <c r="J5426" s="15">
        <v>3.5537000920000001</v>
      </c>
      <c r="K5426" s="15">
        <v>4.2023689233037924</v>
      </c>
      <c r="P5426" s="49">
        <v>0.70150867632087499</v>
      </c>
      <c r="Q5426" s="15">
        <v>4.1195979930000002</v>
      </c>
      <c r="R5426" s="15">
        <v>4.1195979930000002</v>
      </c>
      <c r="S5426" s="15">
        <v>8.4047378466075848</v>
      </c>
      <c r="X5426" s="49">
        <v>4.7526987375893803</v>
      </c>
      <c r="Y5426" s="15">
        <v>5.2037334910000004</v>
      </c>
      <c r="Z5426" s="15">
        <v>5.2037334910000004</v>
      </c>
      <c r="AA5426" s="15">
        <v>4.2023689233037924</v>
      </c>
      <c r="AF5426" s="49">
        <v>5.8626082235387402</v>
      </c>
      <c r="AG5426" s="15">
        <v>3.1761788060949301</v>
      </c>
      <c r="AH5426" s="15">
        <v>3.1761788060949301</v>
      </c>
      <c r="AI5426" s="15">
        <v>8.4047378466075848</v>
      </c>
      <c r="AM5426" s="17"/>
    </row>
    <row r="5427" spans="1:39">
      <c r="A5427" s="7" t="s">
        <v>4209</v>
      </c>
      <c r="B5427" s="7">
        <v>4380</v>
      </c>
      <c r="C5427" s="29" t="s">
        <v>1184</v>
      </c>
      <c r="F5427" s="27" t="str">
        <f t="shared" si="84"/>
        <v>QLD4380GREENLANDS</v>
      </c>
      <c r="G5427" s="30">
        <v>5415</v>
      </c>
      <c r="H5427" s="49">
        <v>0.95204748929261496</v>
      </c>
      <c r="I5427" s="15">
        <v>3.5537000920000001</v>
      </c>
      <c r="J5427" s="15">
        <v>3.5537000920000001</v>
      </c>
      <c r="K5427" s="15">
        <v>4.2023689233037924</v>
      </c>
      <c r="P5427" s="49">
        <v>-1.55334064042479</v>
      </c>
      <c r="Q5427" s="15">
        <v>4.1195979930000002</v>
      </c>
      <c r="R5427" s="15">
        <v>4.1195979930000002</v>
      </c>
      <c r="S5427" s="15">
        <v>8.4047378466075848</v>
      </c>
      <c r="X5427" s="49">
        <v>2.3976338972584599</v>
      </c>
      <c r="Y5427" s="15">
        <v>5.2037334910000004</v>
      </c>
      <c r="Z5427" s="15">
        <v>5.2037334910000004</v>
      </c>
      <c r="AA5427" s="15">
        <v>4.2023689233037924</v>
      </c>
      <c r="AF5427" s="49">
        <v>5.8626082235387402</v>
      </c>
      <c r="AG5427" s="15">
        <v>3.1761788060949301</v>
      </c>
      <c r="AH5427" s="15">
        <v>3.1761788060949301</v>
      </c>
      <c r="AI5427" s="15">
        <v>8.4047378466075848</v>
      </c>
      <c r="AM5427" s="17"/>
    </row>
    <row r="5428" spans="1:39">
      <c r="A5428" s="7" t="s">
        <v>4209</v>
      </c>
      <c r="B5428" s="7">
        <v>4380</v>
      </c>
      <c r="C5428" s="29" t="s">
        <v>5154</v>
      </c>
      <c r="F5428" s="27" t="str">
        <f t="shared" si="84"/>
        <v>QLD4380KYOOMBA</v>
      </c>
      <c r="G5428" s="30">
        <v>5416</v>
      </c>
      <c r="H5428" s="49">
        <v>3.65786666938742</v>
      </c>
      <c r="I5428" s="15">
        <v>3.5537000920000001</v>
      </c>
      <c r="J5428" s="15">
        <v>3.5537000920000001</v>
      </c>
      <c r="K5428" s="15">
        <v>4.2023689233037924</v>
      </c>
      <c r="P5428" s="49">
        <v>1.0021552518869601</v>
      </c>
      <c r="Q5428" s="15">
        <v>4.1195979930000002</v>
      </c>
      <c r="R5428" s="15">
        <v>4.1195979930000002</v>
      </c>
      <c r="S5428" s="15">
        <v>8.4047378466075848</v>
      </c>
      <c r="X5428" s="49">
        <v>5.1034530757498198</v>
      </c>
      <c r="Y5428" s="15">
        <v>5.2037334910000004</v>
      </c>
      <c r="Z5428" s="15">
        <v>5.2037334910000004</v>
      </c>
      <c r="AA5428" s="15">
        <v>4.2023689233037924</v>
      </c>
      <c r="AF5428" s="49">
        <v>5.8626082235387402</v>
      </c>
      <c r="AG5428" s="15">
        <v>3.1761788060949301</v>
      </c>
      <c r="AH5428" s="15">
        <v>3.1761788060949301</v>
      </c>
      <c r="AI5428" s="15">
        <v>8.4047378466075848</v>
      </c>
      <c r="AM5428" s="17"/>
    </row>
    <row r="5429" spans="1:39">
      <c r="A5429" s="7" t="s">
        <v>4209</v>
      </c>
      <c r="B5429" s="7">
        <v>4380</v>
      </c>
      <c r="C5429" s="29" t="s">
        <v>5155</v>
      </c>
      <c r="F5429" s="27" t="str">
        <f t="shared" si="84"/>
        <v>QLD4380MINGOOLA</v>
      </c>
      <c r="G5429" s="30">
        <v>5417</v>
      </c>
      <c r="H5429" s="49">
        <v>1.8539872159908799</v>
      </c>
      <c r="I5429" s="15">
        <v>3.5537000920000001</v>
      </c>
      <c r="J5429" s="15">
        <v>3.5537000920000001</v>
      </c>
      <c r="K5429" s="15">
        <v>4.2023689233037924</v>
      </c>
      <c r="P5429" s="49">
        <v>-0.60129315113217796</v>
      </c>
      <c r="Q5429" s="15">
        <v>4.1195979930000002</v>
      </c>
      <c r="R5429" s="15">
        <v>4.1195979930000002</v>
      </c>
      <c r="S5429" s="15">
        <v>8.4047378466075848</v>
      </c>
      <c r="X5429" s="49">
        <v>3.2494658613623799</v>
      </c>
      <c r="Y5429" s="15">
        <v>5.2037334910000004</v>
      </c>
      <c r="Z5429" s="15">
        <v>5.2037334910000004</v>
      </c>
      <c r="AA5429" s="15">
        <v>4.2023689233037924</v>
      </c>
      <c r="AF5429" s="49">
        <v>5.8626082235387402</v>
      </c>
      <c r="AG5429" s="15">
        <v>3.1761788060949301</v>
      </c>
      <c r="AH5429" s="15">
        <v>3.1761788060949301</v>
      </c>
      <c r="AI5429" s="15">
        <v>8.4047378466075848</v>
      </c>
      <c r="AM5429" s="17"/>
    </row>
    <row r="5430" spans="1:39">
      <c r="A5430" s="7" t="s">
        <v>4209</v>
      </c>
      <c r="B5430" s="7">
        <v>4380</v>
      </c>
      <c r="C5430" s="29" t="s">
        <v>5156</v>
      </c>
      <c r="F5430" s="27" t="str">
        <f t="shared" si="84"/>
        <v>QLD4380MOUNT TULLY</v>
      </c>
      <c r="G5430" s="30">
        <v>5418</v>
      </c>
      <c r="H5430" s="49">
        <v>3.3572200938213301</v>
      </c>
      <c r="I5430" s="15">
        <v>3.5537000920000001</v>
      </c>
      <c r="J5430" s="15">
        <v>3.5537000920000001</v>
      </c>
      <c r="K5430" s="15">
        <v>4.2023689233037924</v>
      </c>
      <c r="P5430" s="49">
        <v>0.70150867632087499</v>
      </c>
      <c r="Q5430" s="15">
        <v>4.1195979930000002</v>
      </c>
      <c r="R5430" s="15">
        <v>4.1195979930000002</v>
      </c>
      <c r="S5430" s="15">
        <v>8.4047378466075848</v>
      </c>
      <c r="X5430" s="49">
        <v>4.8028065001837303</v>
      </c>
      <c r="Y5430" s="15">
        <v>5.2037334910000004</v>
      </c>
      <c r="Z5430" s="15">
        <v>5.2037334910000004</v>
      </c>
      <c r="AA5430" s="15">
        <v>4.2023689233037924</v>
      </c>
      <c r="AF5430" s="49">
        <v>5.8626082235387402</v>
      </c>
      <c r="AG5430" s="15">
        <v>3.1761788060949301</v>
      </c>
      <c r="AH5430" s="15">
        <v>3.1761788060949301</v>
      </c>
      <c r="AI5430" s="15">
        <v>8.4047378466075848</v>
      </c>
      <c r="AM5430" s="17"/>
    </row>
    <row r="5431" spans="1:39">
      <c r="A5431" s="7" t="s">
        <v>4209</v>
      </c>
      <c r="B5431" s="7">
        <v>4380</v>
      </c>
      <c r="C5431" s="29" t="s">
        <v>5157</v>
      </c>
      <c r="F5431" s="27" t="str">
        <f t="shared" si="84"/>
        <v>QLD4380NUNDUBBERMERE</v>
      </c>
      <c r="G5431" s="30">
        <v>5419</v>
      </c>
      <c r="H5431" s="49">
        <v>0.25053881297174102</v>
      </c>
      <c r="I5431" s="15">
        <v>3.5537000920000001</v>
      </c>
      <c r="J5431" s="15">
        <v>3.5537000920000001</v>
      </c>
      <c r="K5431" s="15">
        <v>4.2023689233037924</v>
      </c>
      <c r="P5431" s="49">
        <v>-2.3550648419343601</v>
      </c>
      <c r="Q5431" s="15">
        <v>4.1195979930000002</v>
      </c>
      <c r="R5431" s="15">
        <v>4.1195979930000002</v>
      </c>
      <c r="S5431" s="15">
        <v>8.4047378466075848</v>
      </c>
      <c r="X5431" s="49">
        <v>1.6460174583432401</v>
      </c>
      <c r="Y5431" s="15">
        <v>5.2037334910000004</v>
      </c>
      <c r="Z5431" s="15">
        <v>5.2037334910000004</v>
      </c>
      <c r="AA5431" s="15">
        <v>4.2023689233037924</v>
      </c>
      <c r="AF5431" s="49">
        <v>5.8626082235387402</v>
      </c>
      <c r="AG5431" s="15">
        <v>3.1761788060949301</v>
      </c>
      <c r="AH5431" s="15">
        <v>3.1761788060949301</v>
      </c>
      <c r="AI5431" s="15">
        <v>8.4047378466075848</v>
      </c>
      <c r="AM5431" s="17"/>
    </row>
    <row r="5432" spans="1:39">
      <c r="A5432" s="7" t="s">
        <v>4209</v>
      </c>
      <c r="B5432" s="7">
        <v>4380</v>
      </c>
      <c r="C5432" s="29" t="s">
        <v>5158</v>
      </c>
      <c r="F5432" s="27" t="str">
        <f t="shared" si="84"/>
        <v>QLD4380PIKEDALE</v>
      </c>
      <c r="G5432" s="30">
        <v>5420</v>
      </c>
      <c r="H5432" s="49">
        <v>0.25053881297174102</v>
      </c>
      <c r="I5432" s="15">
        <v>3.5537000920000001</v>
      </c>
      <c r="J5432" s="15">
        <v>3.5537000920000001</v>
      </c>
      <c r="K5432" s="15">
        <v>4.2023689233037924</v>
      </c>
      <c r="P5432" s="49">
        <v>-2.3550648419343601</v>
      </c>
      <c r="Q5432" s="15">
        <v>4.1195979930000002</v>
      </c>
      <c r="R5432" s="15">
        <v>4.1195979930000002</v>
      </c>
      <c r="S5432" s="15">
        <v>8.4047378466075848</v>
      </c>
      <c r="X5432" s="49">
        <v>1.6460174583432401</v>
      </c>
      <c r="Y5432" s="15">
        <v>5.2037334910000004</v>
      </c>
      <c r="Z5432" s="15">
        <v>5.2037334910000004</v>
      </c>
      <c r="AA5432" s="15">
        <v>4.2023689233037924</v>
      </c>
      <c r="AF5432" s="49">
        <v>5.8626082235387402</v>
      </c>
      <c r="AG5432" s="15">
        <v>3.1761788060949301</v>
      </c>
      <c r="AH5432" s="15">
        <v>3.1761788060949301</v>
      </c>
      <c r="AI5432" s="15">
        <v>8.4047378466075848</v>
      </c>
      <c r="AM5432" s="17"/>
    </row>
    <row r="5433" spans="1:39">
      <c r="A5433" s="7" t="s">
        <v>4209</v>
      </c>
      <c r="B5433" s="7">
        <v>4380</v>
      </c>
      <c r="C5433" s="29" t="s">
        <v>5159</v>
      </c>
      <c r="F5433" s="27" t="str">
        <f t="shared" si="84"/>
        <v>QLD4380PIKES CREEK</v>
      </c>
      <c r="G5433" s="30">
        <v>5421</v>
      </c>
      <c r="H5433" s="49">
        <v>0.15032328778304499</v>
      </c>
      <c r="I5433" s="15">
        <v>3.5537000920000001</v>
      </c>
      <c r="J5433" s="15">
        <v>3.5537000920000001</v>
      </c>
      <c r="K5433" s="15">
        <v>4.2023689233037924</v>
      </c>
      <c r="P5433" s="49">
        <v>-2.4552803671230601</v>
      </c>
      <c r="Q5433" s="15">
        <v>4.1195979930000002</v>
      </c>
      <c r="R5433" s="15">
        <v>4.1195979930000002</v>
      </c>
      <c r="S5433" s="15">
        <v>8.4047378466075848</v>
      </c>
      <c r="X5433" s="49">
        <v>1.5959096957488901</v>
      </c>
      <c r="Y5433" s="15">
        <v>5.2037334910000004</v>
      </c>
      <c r="Z5433" s="15">
        <v>5.2037334910000004</v>
      </c>
      <c r="AA5433" s="15">
        <v>4.2023689233037924</v>
      </c>
      <c r="AF5433" s="49">
        <v>5.8626082235387402</v>
      </c>
      <c r="AG5433" s="15">
        <v>3.1761788060949301</v>
      </c>
      <c r="AH5433" s="15">
        <v>3.1761788060949301</v>
      </c>
      <c r="AI5433" s="15">
        <v>8.4047378466075848</v>
      </c>
      <c r="AM5433" s="17"/>
    </row>
    <row r="5434" spans="1:39">
      <c r="A5434" s="7" t="s">
        <v>4209</v>
      </c>
      <c r="B5434" s="7">
        <v>4380</v>
      </c>
      <c r="C5434" s="29" t="s">
        <v>3256</v>
      </c>
      <c r="F5434" s="27" t="str">
        <f t="shared" si="84"/>
        <v>QLD4380SPRINGDALE</v>
      </c>
      <c r="G5434" s="30">
        <v>5422</v>
      </c>
      <c r="H5434" s="49">
        <v>1.55334064042479</v>
      </c>
      <c r="I5434" s="15">
        <v>3.5537000920000001</v>
      </c>
      <c r="J5434" s="15">
        <v>3.5537000920000001</v>
      </c>
      <c r="K5434" s="15">
        <v>4.2023689233037924</v>
      </c>
      <c r="P5434" s="49">
        <v>-0.90193972669826705</v>
      </c>
      <c r="Q5434" s="15">
        <v>4.1195979930000002</v>
      </c>
      <c r="R5434" s="15">
        <v>4.1195979930000002</v>
      </c>
      <c r="S5434" s="15">
        <v>8.4047378466075848</v>
      </c>
      <c r="X5434" s="49">
        <v>2.94881928579629</v>
      </c>
      <c r="Y5434" s="15">
        <v>5.2037334910000004</v>
      </c>
      <c r="Z5434" s="15">
        <v>5.2037334910000004</v>
      </c>
      <c r="AA5434" s="15">
        <v>4.2023689233037924</v>
      </c>
      <c r="AF5434" s="49">
        <v>5.8626082235387402</v>
      </c>
      <c r="AG5434" s="15">
        <v>3.1761788060949301</v>
      </c>
      <c r="AH5434" s="15">
        <v>3.1761788060949301</v>
      </c>
      <c r="AI5434" s="15">
        <v>8.4047378466075848</v>
      </c>
      <c r="AM5434" s="17"/>
    </row>
    <row r="5435" spans="1:39">
      <c r="A5435" s="7" t="s">
        <v>4209</v>
      </c>
      <c r="B5435" s="7">
        <v>4380</v>
      </c>
      <c r="C5435" s="29" t="s">
        <v>5160</v>
      </c>
      <c r="F5435" s="27" t="str">
        <f t="shared" si="84"/>
        <v>QLD4380STANTHORPE</v>
      </c>
      <c r="G5435" s="30">
        <v>5423</v>
      </c>
      <c r="H5435" s="49">
        <v>0.25053881297174102</v>
      </c>
      <c r="I5435" s="15">
        <v>3.5537000920000001</v>
      </c>
      <c r="J5435" s="15">
        <v>3.5537000920000001</v>
      </c>
      <c r="K5435" s="15">
        <v>4.2023689233037924</v>
      </c>
      <c r="P5435" s="49">
        <v>-2.3550648419343601</v>
      </c>
      <c r="Q5435" s="15">
        <v>4.1195979930000002</v>
      </c>
      <c r="R5435" s="15">
        <v>4.1195979930000002</v>
      </c>
      <c r="S5435" s="15">
        <v>8.4047378466075848</v>
      </c>
      <c r="X5435" s="49">
        <v>1.6961252209375901</v>
      </c>
      <c r="Y5435" s="15">
        <v>5.2037334910000004</v>
      </c>
      <c r="Z5435" s="15">
        <v>5.2037334910000004</v>
      </c>
      <c r="AA5435" s="15">
        <v>4.2023689233037924</v>
      </c>
      <c r="AF5435" s="49">
        <v>5.8626082235387402</v>
      </c>
      <c r="AG5435" s="15">
        <v>3.1761788060949301</v>
      </c>
      <c r="AH5435" s="15">
        <v>3.1761788060949301</v>
      </c>
      <c r="AI5435" s="15">
        <v>8.4047378466075848</v>
      </c>
      <c r="AM5435" s="17"/>
    </row>
    <row r="5436" spans="1:39">
      <c r="A5436" s="7" t="s">
        <v>4209</v>
      </c>
      <c r="B5436" s="7">
        <v>4380</v>
      </c>
      <c r="C5436" s="29" t="s">
        <v>5161</v>
      </c>
      <c r="F5436" s="27" t="str">
        <f t="shared" si="84"/>
        <v>QLD4380STORM KING</v>
      </c>
      <c r="G5436" s="30">
        <v>5424</v>
      </c>
      <c r="H5436" s="49">
        <v>0.65140091372652598</v>
      </c>
      <c r="I5436" s="15">
        <v>3.5537000920000001</v>
      </c>
      <c r="J5436" s="15">
        <v>3.5537000920000001</v>
      </c>
      <c r="K5436" s="15">
        <v>4.2023689233037924</v>
      </c>
      <c r="P5436" s="49">
        <v>-1.8539872159908799</v>
      </c>
      <c r="Q5436" s="15">
        <v>4.1195979930000002</v>
      </c>
      <c r="R5436" s="15">
        <v>4.1195979930000002</v>
      </c>
      <c r="S5436" s="15">
        <v>8.4047378466075848</v>
      </c>
      <c r="X5436" s="49">
        <v>2.09698732169237</v>
      </c>
      <c r="Y5436" s="15">
        <v>5.2037334910000004</v>
      </c>
      <c r="Z5436" s="15">
        <v>5.2037334910000004</v>
      </c>
      <c r="AA5436" s="15">
        <v>4.2023689233037924</v>
      </c>
      <c r="AF5436" s="49">
        <v>5.8626082235387402</v>
      </c>
      <c r="AG5436" s="15">
        <v>3.1761788060949301</v>
      </c>
      <c r="AH5436" s="15">
        <v>3.1761788060949301</v>
      </c>
      <c r="AI5436" s="15">
        <v>8.4047378466075848</v>
      </c>
      <c r="AM5436" s="17"/>
    </row>
    <row r="5437" spans="1:39">
      <c r="A5437" s="7" t="s">
        <v>4209</v>
      </c>
      <c r="B5437" s="7">
        <v>4380</v>
      </c>
      <c r="C5437" s="29" t="s">
        <v>5162</v>
      </c>
      <c r="F5437" s="27" t="str">
        <f t="shared" si="84"/>
        <v>QLD4380SUGARLOAF</v>
      </c>
      <c r="G5437" s="30">
        <v>5425</v>
      </c>
      <c r="H5437" s="49">
        <v>0.15032328778304499</v>
      </c>
      <c r="I5437" s="15">
        <v>3.5537000920000001</v>
      </c>
      <c r="J5437" s="15">
        <v>3.5537000920000001</v>
      </c>
      <c r="K5437" s="15">
        <v>4.2023689233037924</v>
      </c>
      <c r="P5437" s="49">
        <v>-2.4552803671230601</v>
      </c>
      <c r="Q5437" s="15">
        <v>4.1195979930000002</v>
      </c>
      <c r="R5437" s="15">
        <v>4.1195979930000002</v>
      </c>
      <c r="S5437" s="15">
        <v>8.4047378466075848</v>
      </c>
      <c r="X5437" s="49">
        <v>1.5959096957488901</v>
      </c>
      <c r="Y5437" s="15">
        <v>5.2037334910000004</v>
      </c>
      <c r="Z5437" s="15">
        <v>5.2037334910000004</v>
      </c>
      <c r="AA5437" s="15">
        <v>4.2023689233037924</v>
      </c>
      <c r="AF5437" s="49">
        <v>5.8626082235387402</v>
      </c>
      <c r="AG5437" s="15">
        <v>3.1761788060949301</v>
      </c>
      <c r="AH5437" s="15">
        <v>3.1761788060949301</v>
      </c>
      <c r="AI5437" s="15">
        <v>8.4047378466075848</v>
      </c>
      <c r="AM5437" s="17"/>
    </row>
    <row r="5438" spans="1:39">
      <c r="A5438" s="7" t="s">
        <v>4209</v>
      </c>
      <c r="B5438" s="7">
        <v>4380</v>
      </c>
      <c r="C5438" s="29" t="s">
        <v>5163</v>
      </c>
      <c r="F5438" s="27" t="str">
        <f t="shared" si="84"/>
        <v>QLD4380THORNDALE</v>
      </c>
      <c r="G5438" s="30">
        <v>5426</v>
      </c>
      <c r="H5438" s="49">
        <v>0.15032328778304499</v>
      </c>
      <c r="I5438" s="15">
        <v>3.5537000920000001</v>
      </c>
      <c r="J5438" s="15">
        <v>3.5537000920000001</v>
      </c>
      <c r="K5438" s="15">
        <v>4.2023689233037924</v>
      </c>
      <c r="P5438" s="49">
        <v>-2.4552803671230601</v>
      </c>
      <c r="Q5438" s="15">
        <v>4.1195979930000002</v>
      </c>
      <c r="R5438" s="15">
        <v>4.1195979930000002</v>
      </c>
      <c r="S5438" s="15">
        <v>8.4047378466075848</v>
      </c>
      <c r="X5438" s="49">
        <v>1.5959096957488901</v>
      </c>
      <c r="Y5438" s="15">
        <v>5.2037334910000004</v>
      </c>
      <c r="Z5438" s="15">
        <v>5.2037334910000004</v>
      </c>
      <c r="AA5438" s="15">
        <v>4.2023689233037924</v>
      </c>
      <c r="AF5438" s="49">
        <v>5.8626082235387402</v>
      </c>
      <c r="AG5438" s="15">
        <v>3.1761788060949301</v>
      </c>
      <c r="AH5438" s="15">
        <v>3.1761788060949301</v>
      </c>
      <c r="AI5438" s="15">
        <v>8.4047378466075848</v>
      </c>
      <c r="AM5438" s="17"/>
    </row>
    <row r="5439" spans="1:39">
      <c r="A5439" s="7" t="s">
        <v>4209</v>
      </c>
      <c r="B5439" s="7">
        <v>4381</v>
      </c>
      <c r="C5439" s="29" t="s">
        <v>5164</v>
      </c>
      <c r="F5439" s="27" t="str">
        <f t="shared" si="84"/>
        <v>QLD4381GLEN APLIN</v>
      </c>
      <c r="G5439" s="30">
        <v>5427</v>
      </c>
      <c r="H5439" s="49">
        <v>5.5619616479726499</v>
      </c>
      <c r="I5439" s="15">
        <v>1.0336179270000001</v>
      </c>
      <c r="J5439" s="15">
        <v>1.0336179270000001</v>
      </c>
      <c r="K5439" s="15">
        <v>-11.133200707473286</v>
      </c>
      <c r="P5439" s="49">
        <v>2.7058191800947999</v>
      </c>
      <c r="Q5439" s="15">
        <v>2.1323972819999999</v>
      </c>
      <c r="R5439" s="15">
        <v>2.1323972819999999</v>
      </c>
      <c r="S5439" s="15">
        <v>-22.266401414946571</v>
      </c>
      <c r="X5439" s="49">
        <v>6.9574402917407001</v>
      </c>
      <c r="Y5439" s="15">
        <v>2.7290128039999999</v>
      </c>
      <c r="Z5439" s="15">
        <v>2.7290128039999999</v>
      </c>
      <c r="AA5439" s="15">
        <v>-11.133200707473286</v>
      </c>
      <c r="AF5439" s="49">
        <v>5.8626082235387402</v>
      </c>
      <c r="AG5439" s="15">
        <v>-2.1928619847053001</v>
      </c>
      <c r="AH5439" s="15">
        <v>-2.1928619847053001</v>
      </c>
      <c r="AI5439" s="15">
        <v>-22.266401414946571</v>
      </c>
      <c r="AM5439" s="17"/>
    </row>
    <row r="5440" spans="1:39">
      <c r="A5440" s="7" t="s">
        <v>4209</v>
      </c>
      <c r="B5440" s="7">
        <v>4382</v>
      </c>
      <c r="C5440" s="29" t="s">
        <v>5165</v>
      </c>
      <c r="F5440" s="27" t="str">
        <f t="shared" si="84"/>
        <v>QLD4382BALLANDEAN</v>
      </c>
      <c r="G5440" s="30">
        <v>5428</v>
      </c>
      <c r="H5440" s="49">
        <v>2.9563579930665398</v>
      </c>
      <c r="I5440" s="15">
        <v>2.4853571090000002</v>
      </c>
      <c r="J5440" s="15">
        <v>2.4853571090000002</v>
      </c>
      <c r="K5440" s="15">
        <v>-11.133200707473286</v>
      </c>
      <c r="P5440" s="49">
        <v>0.350754338160437</v>
      </c>
      <c r="Q5440" s="15">
        <v>3.2771604070000002</v>
      </c>
      <c r="R5440" s="15">
        <v>3.2771604070000002</v>
      </c>
      <c r="S5440" s="15">
        <v>-22.266401414946571</v>
      </c>
      <c r="X5440" s="49">
        <v>4.35183663683459</v>
      </c>
      <c r="Y5440" s="15">
        <v>4.1546206809999999</v>
      </c>
      <c r="Z5440" s="15">
        <v>4.1546206809999999</v>
      </c>
      <c r="AA5440" s="15">
        <v>-11.133200707473286</v>
      </c>
      <c r="AF5440" s="49">
        <v>5.8626082235387402</v>
      </c>
      <c r="AG5440" s="15">
        <v>1.32141926018212</v>
      </c>
      <c r="AH5440" s="15">
        <v>1.32141926018212</v>
      </c>
      <c r="AI5440" s="15">
        <v>-22.266401414946571</v>
      </c>
      <c r="AM5440" s="17"/>
    </row>
    <row r="5441" spans="1:39">
      <c r="A5441" s="7" t="s">
        <v>4209</v>
      </c>
      <c r="B5441" s="7">
        <v>4382</v>
      </c>
      <c r="C5441" s="29" t="s">
        <v>488</v>
      </c>
      <c r="F5441" s="27" t="str">
        <f t="shared" si="84"/>
        <v>QLD4382GIRRAWEEN</v>
      </c>
      <c r="G5441" s="30">
        <v>5429</v>
      </c>
      <c r="H5441" s="49">
        <v>2.05441826636828</v>
      </c>
      <c r="I5441" s="15">
        <v>2.4853571090000002</v>
      </c>
      <c r="J5441" s="15">
        <v>2.4853571090000002</v>
      </c>
      <c r="K5441" s="15">
        <v>-11.133200707473286</v>
      </c>
      <c r="P5441" s="49">
        <v>-0.45096986334913403</v>
      </c>
      <c r="Q5441" s="15">
        <v>3.2771604070000002</v>
      </c>
      <c r="R5441" s="15">
        <v>3.2771604070000002</v>
      </c>
      <c r="S5441" s="15">
        <v>-22.266401414946571</v>
      </c>
      <c r="X5441" s="49">
        <v>3.4498969117397702</v>
      </c>
      <c r="Y5441" s="15">
        <v>4.1546206809999999</v>
      </c>
      <c r="Z5441" s="15">
        <v>4.1546206809999999</v>
      </c>
      <c r="AA5441" s="15">
        <v>-11.133200707473286</v>
      </c>
      <c r="AF5441" s="49">
        <v>5.8626082235387402</v>
      </c>
      <c r="AG5441" s="15">
        <v>1.32141926018212</v>
      </c>
      <c r="AH5441" s="15">
        <v>1.32141926018212</v>
      </c>
      <c r="AI5441" s="15">
        <v>-22.266401414946571</v>
      </c>
      <c r="AM5441" s="17"/>
    </row>
    <row r="5442" spans="1:39">
      <c r="A5442" s="7" t="s">
        <v>4209</v>
      </c>
      <c r="B5442" s="7">
        <v>4382</v>
      </c>
      <c r="C5442" s="29" t="s">
        <v>5166</v>
      </c>
      <c r="F5442" s="27" t="str">
        <f t="shared" si="84"/>
        <v>QLD4382SOMME</v>
      </c>
      <c r="G5442" s="30">
        <v>5430</v>
      </c>
      <c r="H5442" s="49">
        <v>2.1546337915569702</v>
      </c>
      <c r="I5442" s="15">
        <v>2.4853571090000002</v>
      </c>
      <c r="J5442" s="15">
        <v>2.4853571090000002</v>
      </c>
      <c r="K5442" s="15">
        <v>-11.133200707473286</v>
      </c>
      <c r="P5442" s="49">
        <v>-0.350754338160437</v>
      </c>
      <c r="Q5442" s="15">
        <v>3.2771604070000002</v>
      </c>
      <c r="R5442" s="15">
        <v>3.2771604070000002</v>
      </c>
      <c r="S5442" s="15">
        <v>-22.266401414946571</v>
      </c>
      <c r="X5442" s="49">
        <v>3.6002201995228198</v>
      </c>
      <c r="Y5442" s="15">
        <v>4.1546206809999999</v>
      </c>
      <c r="Z5442" s="15">
        <v>4.1546206809999999</v>
      </c>
      <c r="AA5442" s="15">
        <v>-11.133200707473286</v>
      </c>
      <c r="AF5442" s="49">
        <v>5.8626082235387402</v>
      </c>
      <c r="AG5442" s="15">
        <v>1.32141926018212</v>
      </c>
      <c r="AH5442" s="15">
        <v>1.32141926018212</v>
      </c>
      <c r="AI5442" s="15">
        <v>-22.266401414946571</v>
      </c>
      <c r="AM5442" s="17"/>
    </row>
    <row r="5443" spans="1:39">
      <c r="A5443" s="7" t="s">
        <v>4209</v>
      </c>
      <c r="B5443" s="7">
        <v>4382</v>
      </c>
      <c r="C5443" s="29" t="s">
        <v>5167</v>
      </c>
      <c r="F5443" s="27" t="str">
        <f t="shared" si="84"/>
        <v>QLD4382WYBERBA</v>
      </c>
      <c r="G5443" s="30">
        <v>5431</v>
      </c>
      <c r="H5443" s="49">
        <v>2.05441826636828</v>
      </c>
      <c r="I5443" s="15">
        <v>2.4853571090000002</v>
      </c>
      <c r="J5443" s="15">
        <v>2.4853571090000002</v>
      </c>
      <c r="K5443" s="15">
        <v>-11.133200707473286</v>
      </c>
      <c r="P5443" s="49">
        <v>-0.45096986334913403</v>
      </c>
      <c r="Q5443" s="15">
        <v>3.2771604070000002</v>
      </c>
      <c r="R5443" s="15">
        <v>3.2771604070000002</v>
      </c>
      <c r="S5443" s="15">
        <v>-22.266401414946571</v>
      </c>
      <c r="X5443" s="49">
        <v>3.5000046743341202</v>
      </c>
      <c r="Y5443" s="15">
        <v>4.1546206809999999</v>
      </c>
      <c r="Z5443" s="15">
        <v>4.1546206809999999</v>
      </c>
      <c r="AA5443" s="15">
        <v>-11.133200707473286</v>
      </c>
      <c r="AF5443" s="49">
        <v>7.96713425250136</v>
      </c>
      <c r="AG5443" s="15">
        <v>1.32141926018212</v>
      </c>
      <c r="AH5443" s="15">
        <v>1.32141926018212</v>
      </c>
      <c r="AI5443" s="15">
        <v>-22.266401414946571</v>
      </c>
      <c r="AM5443" s="17"/>
    </row>
    <row r="5444" spans="1:39">
      <c r="A5444" s="7" t="s">
        <v>4209</v>
      </c>
      <c r="B5444" s="7">
        <v>4383</v>
      </c>
      <c r="C5444" s="29" t="s">
        <v>5168</v>
      </c>
      <c r="F5444" s="27" t="str">
        <f t="shared" si="84"/>
        <v>QLD4383WALLANGARRA</v>
      </c>
      <c r="G5444" s="30">
        <v>5432</v>
      </c>
      <c r="H5444" s="49">
        <v>2.9563579930665398</v>
      </c>
      <c r="I5444" s="15">
        <v>2.5343571090000001</v>
      </c>
      <c r="J5444" s="15">
        <v>2.5343571090000001</v>
      </c>
      <c r="K5444" s="15">
        <v>-11.133200707473286</v>
      </c>
      <c r="P5444" s="49">
        <v>0.350754338160437</v>
      </c>
      <c r="Q5444" s="15">
        <v>3.3157991610000002</v>
      </c>
      <c r="R5444" s="15">
        <v>3.3157991610000002</v>
      </c>
      <c r="S5444" s="15">
        <v>-22.266401414946571</v>
      </c>
      <c r="X5444" s="49">
        <v>4.40194439942894</v>
      </c>
      <c r="Y5444" s="15">
        <v>4.2027386809999996</v>
      </c>
      <c r="Z5444" s="15">
        <v>4.2027386809999996</v>
      </c>
      <c r="AA5444" s="15">
        <v>-11.133200707473286</v>
      </c>
      <c r="AF5444" s="49">
        <v>7.96713425250136</v>
      </c>
      <c r="AG5444" s="15">
        <v>-2.6321471403162202</v>
      </c>
      <c r="AH5444" s="15">
        <v>-2.6321471403162202</v>
      </c>
      <c r="AI5444" s="15">
        <v>-22.266401414946571</v>
      </c>
      <c r="AM5444" s="17"/>
    </row>
    <row r="5445" spans="1:39">
      <c r="A5445" s="7" t="s">
        <v>4209</v>
      </c>
      <c r="B5445" s="7">
        <v>4384</v>
      </c>
      <c r="C5445" s="29" t="s">
        <v>5169</v>
      </c>
      <c r="F5445" s="27" t="str">
        <f t="shared" si="84"/>
        <v>QLD4384LIMEVALE</v>
      </c>
      <c r="G5445" s="30">
        <v>5433</v>
      </c>
      <c r="H5445" s="49">
        <v>3.55765114419872</v>
      </c>
      <c r="I5445" s="15">
        <v>2.5343571090000001</v>
      </c>
      <c r="J5445" s="15">
        <v>2.5343571090000001</v>
      </c>
      <c r="K5445" s="15">
        <v>-11.133200707473286</v>
      </c>
      <c r="P5445" s="49">
        <v>0.85183196410391904</v>
      </c>
      <c r="Q5445" s="15">
        <v>3.3157991610000002</v>
      </c>
      <c r="R5445" s="15">
        <v>3.3157991610000002</v>
      </c>
      <c r="S5445" s="15">
        <v>-22.266401414946571</v>
      </c>
      <c r="X5445" s="49">
        <v>4.9531297879667697</v>
      </c>
      <c r="Y5445" s="15">
        <v>4.2027386809999996</v>
      </c>
      <c r="Z5445" s="15">
        <v>4.2027386809999996</v>
      </c>
      <c r="AA5445" s="15">
        <v>-11.133200707473286</v>
      </c>
      <c r="AF5445" s="49">
        <v>7.96713425250136</v>
      </c>
      <c r="AG5445" s="15">
        <v>-2.6321471403162202</v>
      </c>
      <c r="AH5445" s="15">
        <v>-2.6321471403162202</v>
      </c>
      <c r="AI5445" s="15">
        <v>-22.266401414946571</v>
      </c>
      <c r="AM5445" s="17"/>
    </row>
    <row r="5446" spans="1:39">
      <c r="A5446" s="7" t="s">
        <v>4209</v>
      </c>
      <c r="B5446" s="7">
        <v>4385</v>
      </c>
      <c r="C5446" s="29" t="s">
        <v>5170</v>
      </c>
      <c r="F5446" s="27" t="str">
        <f t="shared" si="84"/>
        <v>QLD4385BEEBO</v>
      </c>
      <c r="G5446" s="30">
        <v>5434</v>
      </c>
      <c r="H5446" s="49">
        <v>3.0565735182552398</v>
      </c>
      <c r="I5446" s="15">
        <v>2.4748571090000002</v>
      </c>
      <c r="J5446" s="15">
        <v>2.4748571090000002</v>
      </c>
      <c r="K5446" s="15">
        <v>7.3249968993407446</v>
      </c>
      <c r="P5446" s="49">
        <v>0.40086210075478501</v>
      </c>
      <c r="Q5446" s="15">
        <v>3.268880674</v>
      </c>
      <c r="R5446" s="15">
        <v>3.268880674</v>
      </c>
      <c r="S5446" s="15">
        <v>14.649993798681489</v>
      </c>
      <c r="X5446" s="49">
        <v>4.45205216202329</v>
      </c>
      <c r="Y5446" s="15">
        <v>4.1443096810000002</v>
      </c>
      <c r="Z5446" s="15">
        <v>4.1443096810000002</v>
      </c>
      <c r="AA5446" s="15">
        <v>7.3249968993407446</v>
      </c>
      <c r="AF5446" s="49">
        <v>7.96713425250136</v>
      </c>
      <c r="AG5446" s="15">
        <v>2.1999895714039801</v>
      </c>
      <c r="AH5446" s="15">
        <v>2.1999895714039801</v>
      </c>
      <c r="AI5446" s="15">
        <v>14.649993798681489</v>
      </c>
      <c r="AM5446" s="17"/>
    </row>
    <row r="5447" spans="1:39">
      <c r="A5447" s="7" t="s">
        <v>4209</v>
      </c>
      <c r="B5447" s="7">
        <v>4385</v>
      </c>
      <c r="C5447" s="29" t="s">
        <v>1420</v>
      </c>
      <c r="F5447" s="27" t="str">
        <f t="shared" si="84"/>
        <v>QLD4385BONSHAW</v>
      </c>
      <c r="G5447" s="30">
        <v>5435</v>
      </c>
      <c r="H5447" s="49">
        <v>2.7559269426891499</v>
      </c>
      <c r="I5447" s="15">
        <v>2.4748571090000002</v>
      </c>
      <c r="J5447" s="15">
        <v>2.4748571090000002</v>
      </c>
      <c r="K5447" s="15">
        <v>7.3249968993407446</v>
      </c>
      <c r="P5447" s="49">
        <v>0.100215525188696</v>
      </c>
      <c r="Q5447" s="15">
        <v>3.268880674</v>
      </c>
      <c r="R5447" s="15">
        <v>3.268880674</v>
      </c>
      <c r="S5447" s="15">
        <v>14.649993798681489</v>
      </c>
      <c r="X5447" s="49">
        <v>4.2015133490515497</v>
      </c>
      <c r="Y5447" s="15">
        <v>4.1443096810000002</v>
      </c>
      <c r="Z5447" s="15">
        <v>4.1443096810000002</v>
      </c>
      <c r="AA5447" s="15">
        <v>7.3249968993407446</v>
      </c>
      <c r="AF5447" s="49">
        <v>7.96713425250136</v>
      </c>
      <c r="AG5447" s="15">
        <v>2.1999895714039801</v>
      </c>
      <c r="AH5447" s="15">
        <v>2.1999895714039801</v>
      </c>
      <c r="AI5447" s="15">
        <v>14.649993798681489</v>
      </c>
      <c r="AM5447" s="17"/>
    </row>
    <row r="5448" spans="1:39">
      <c r="A5448" s="7" t="s">
        <v>4209</v>
      </c>
      <c r="B5448" s="7">
        <v>4385</v>
      </c>
      <c r="C5448" s="29" t="s">
        <v>5171</v>
      </c>
      <c r="F5448" s="27" t="str">
        <f t="shared" si="84"/>
        <v>QLD4385GLENARBON</v>
      </c>
      <c r="G5448" s="30">
        <v>5436</v>
      </c>
      <c r="H5448" s="49">
        <v>2.1546337915569702</v>
      </c>
      <c r="I5448" s="15">
        <v>2.4748571090000002</v>
      </c>
      <c r="J5448" s="15">
        <v>2.4748571090000002</v>
      </c>
      <c r="K5448" s="15">
        <v>7.3249968993407446</v>
      </c>
      <c r="P5448" s="49">
        <v>-0.350754338160437</v>
      </c>
      <c r="Q5448" s="15">
        <v>3.268880674</v>
      </c>
      <c r="R5448" s="15">
        <v>3.268880674</v>
      </c>
      <c r="S5448" s="15">
        <v>14.649993798681489</v>
      </c>
      <c r="X5448" s="49">
        <v>3.6002201995228198</v>
      </c>
      <c r="Y5448" s="15">
        <v>4.1443096810000002</v>
      </c>
      <c r="Z5448" s="15">
        <v>4.1443096810000002</v>
      </c>
      <c r="AA5448" s="15">
        <v>7.3249968993407446</v>
      </c>
      <c r="AF5448" s="49">
        <v>7.96713425250136</v>
      </c>
      <c r="AG5448" s="15">
        <v>2.1999895714039801</v>
      </c>
      <c r="AH5448" s="15">
        <v>2.1999895714039801</v>
      </c>
      <c r="AI5448" s="15">
        <v>14.649993798681489</v>
      </c>
      <c r="AM5448" s="17"/>
    </row>
    <row r="5449" spans="1:39">
      <c r="A5449" s="7" t="s">
        <v>4209</v>
      </c>
      <c r="B5449" s="7">
        <v>4385</v>
      </c>
      <c r="C5449" s="29" t="s">
        <v>5172</v>
      </c>
      <c r="F5449" s="27" t="str">
        <f t="shared" si="84"/>
        <v>QLD4385MAIDENHEAD</v>
      </c>
      <c r="G5449" s="30">
        <v>5437</v>
      </c>
      <c r="H5449" s="49">
        <v>2.9563579930665398</v>
      </c>
      <c r="I5449" s="15">
        <v>2.4748571090000002</v>
      </c>
      <c r="J5449" s="15">
        <v>2.4748571090000002</v>
      </c>
      <c r="K5449" s="15">
        <v>7.3249968993407446</v>
      </c>
      <c r="P5449" s="49">
        <v>0.350754338160437</v>
      </c>
      <c r="Q5449" s="15">
        <v>3.268880674</v>
      </c>
      <c r="R5449" s="15">
        <v>3.268880674</v>
      </c>
      <c r="S5449" s="15">
        <v>14.649993798681489</v>
      </c>
      <c r="X5449" s="49">
        <v>4.40194439942894</v>
      </c>
      <c r="Y5449" s="15">
        <v>4.1443096810000002</v>
      </c>
      <c r="Z5449" s="15">
        <v>4.1443096810000002</v>
      </c>
      <c r="AA5449" s="15">
        <v>7.3249968993407446</v>
      </c>
      <c r="AF5449" s="49">
        <v>7.96713425250136</v>
      </c>
      <c r="AG5449" s="15">
        <v>2.1999895714039801</v>
      </c>
      <c r="AH5449" s="15">
        <v>2.1999895714039801</v>
      </c>
      <c r="AI5449" s="15">
        <v>14.649993798681489</v>
      </c>
      <c r="AM5449" s="17"/>
    </row>
    <row r="5450" spans="1:39">
      <c r="A5450" s="7" t="s">
        <v>4209</v>
      </c>
      <c r="B5450" s="7">
        <v>4385</v>
      </c>
      <c r="C5450" s="29" t="s">
        <v>5173</v>
      </c>
      <c r="F5450" s="27" t="str">
        <f t="shared" si="84"/>
        <v>QLD4385RIVERTON</v>
      </c>
      <c r="G5450" s="30">
        <v>5438</v>
      </c>
      <c r="H5450" s="49">
        <v>2.85614246787785</v>
      </c>
      <c r="I5450" s="15">
        <v>2.4748571090000002</v>
      </c>
      <c r="J5450" s="15">
        <v>2.4748571090000002</v>
      </c>
      <c r="K5450" s="15">
        <v>7.3249968993407446</v>
      </c>
      <c r="P5450" s="49">
        <v>0.25053881297174102</v>
      </c>
      <c r="Q5450" s="15">
        <v>3.268880674</v>
      </c>
      <c r="R5450" s="15">
        <v>3.268880674</v>
      </c>
      <c r="S5450" s="15">
        <v>14.649993798681489</v>
      </c>
      <c r="X5450" s="49">
        <v>4.3017288742402497</v>
      </c>
      <c r="Y5450" s="15">
        <v>4.1443096810000002</v>
      </c>
      <c r="Z5450" s="15">
        <v>4.1443096810000002</v>
      </c>
      <c r="AA5450" s="15">
        <v>7.3249968993407446</v>
      </c>
      <c r="AF5450" s="49">
        <v>7.96713425250136</v>
      </c>
      <c r="AG5450" s="15">
        <v>2.1999895714039801</v>
      </c>
      <c r="AH5450" s="15">
        <v>2.1999895714039801</v>
      </c>
      <c r="AI5450" s="15">
        <v>14.649993798681489</v>
      </c>
      <c r="AM5450" s="17"/>
    </row>
    <row r="5451" spans="1:39">
      <c r="A5451" s="7" t="s">
        <v>4209</v>
      </c>
      <c r="B5451" s="7">
        <v>4385</v>
      </c>
      <c r="C5451" s="29" t="s">
        <v>5174</v>
      </c>
      <c r="F5451" s="27" t="str">
        <f t="shared" si="84"/>
        <v>QLD4385SILVER SPUR</v>
      </c>
      <c r="G5451" s="30">
        <v>5439</v>
      </c>
      <c r="H5451" s="49">
        <v>2.2548493167456698</v>
      </c>
      <c r="I5451" s="15">
        <v>2.4748571090000002</v>
      </c>
      <c r="J5451" s="15">
        <v>2.4748571090000002</v>
      </c>
      <c r="K5451" s="15">
        <v>7.3249968993407446</v>
      </c>
      <c r="P5451" s="49">
        <v>-0.30064657556608898</v>
      </c>
      <c r="Q5451" s="15">
        <v>3.268880674</v>
      </c>
      <c r="R5451" s="15">
        <v>3.268880674</v>
      </c>
      <c r="S5451" s="15">
        <v>14.649993798681489</v>
      </c>
      <c r="X5451" s="49">
        <v>3.6503279621171698</v>
      </c>
      <c r="Y5451" s="15">
        <v>4.1443096810000002</v>
      </c>
      <c r="Z5451" s="15">
        <v>4.1443096810000002</v>
      </c>
      <c r="AA5451" s="15">
        <v>7.3249968993407446</v>
      </c>
      <c r="AF5451" s="49">
        <v>7.96713425250136</v>
      </c>
      <c r="AG5451" s="15">
        <v>2.1999895714039801</v>
      </c>
      <c r="AH5451" s="15">
        <v>2.1999895714039801</v>
      </c>
      <c r="AI5451" s="15">
        <v>14.649993798681489</v>
      </c>
      <c r="AM5451" s="17"/>
    </row>
    <row r="5452" spans="1:39">
      <c r="A5452" s="7" t="s">
        <v>4209</v>
      </c>
      <c r="B5452" s="7">
        <v>4385</v>
      </c>
      <c r="C5452" s="29" t="s">
        <v>5175</v>
      </c>
      <c r="F5452" s="27" t="str">
        <f t="shared" si="84"/>
        <v>QLD4385SMITHLEA</v>
      </c>
      <c r="G5452" s="30">
        <v>5440</v>
      </c>
      <c r="H5452" s="49">
        <v>1.6535561656134901</v>
      </c>
      <c r="I5452" s="15">
        <v>2.4748571090000002</v>
      </c>
      <c r="J5452" s="15">
        <v>2.4748571090000002</v>
      </c>
      <c r="K5452" s="15">
        <v>7.3249968993407446</v>
      </c>
      <c r="P5452" s="49">
        <v>-0.80172420150957102</v>
      </c>
      <c r="Q5452" s="15">
        <v>3.268880674</v>
      </c>
      <c r="R5452" s="15">
        <v>3.268880674</v>
      </c>
      <c r="S5452" s="15">
        <v>14.649993798681489</v>
      </c>
      <c r="X5452" s="49">
        <v>3.0991425735793401</v>
      </c>
      <c r="Y5452" s="15">
        <v>4.1443096810000002</v>
      </c>
      <c r="Z5452" s="15">
        <v>4.1443096810000002</v>
      </c>
      <c r="AA5452" s="15">
        <v>7.3249968993407446</v>
      </c>
      <c r="AF5452" s="49">
        <v>7.96713425250136</v>
      </c>
      <c r="AG5452" s="15">
        <v>2.1999895714039801</v>
      </c>
      <c r="AH5452" s="15">
        <v>2.1999895714039801</v>
      </c>
      <c r="AI5452" s="15">
        <v>14.649993798681489</v>
      </c>
      <c r="AM5452" s="17"/>
    </row>
    <row r="5453" spans="1:39">
      <c r="A5453" s="7" t="s">
        <v>4209</v>
      </c>
      <c r="B5453" s="7">
        <v>4385</v>
      </c>
      <c r="C5453" s="29" t="s">
        <v>5176</v>
      </c>
      <c r="F5453" s="27" t="str">
        <f t="shared" si="84"/>
        <v>QLD4385TEXAS</v>
      </c>
      <c r="G5453" s="30">
        <v>5441</v>
      </c>
      <c r="H5453" s="49">
        <v>1.8539872159908799</v>
      </c>
      <c r="I5453" s="15">
        <v>2.4748571090000002</v>
      </c>
      <c r="J5453" s="15">
        <v>2.4748571090000002</v>
      </c>
      <c r="K5453" s="15">
        <v>7.3249968993407446</v>
      </c>
      <c r="P5453" s="49">
        <v>-0.60129315113217796</v>
      </c>
      <c r="Q5453" s="15">
        <v>3.268880674</v>
      </c>
      <c r="R5453" s="15">
        <v>3.268880674</v>
      </c>
      <c r="S5453" s="15">
        <v>14.649993798681489</v>
      </c>
      <c r="X5453" s="49">
        <v>3.2494658613623799</v>
      </c>
      <c r="Y5453" s="15">
        <v>4.1443096810000002</v>
      </c>
      <c r="Z5453" s="15">
        <v>4.1443096810000002</v>
      </c>
      <c r="AA5453" s="15">
        <v>7.3249968993407446</v>
      </c>
      <c r="AF5453" s="49">
        <v>7.96713425250136</v>
      </c>
      <c r="AG5453" s="15">
        <v>2.1999895714039801</v>
      </c>
      <c r="AH5453" s="15">
        <v>2.1999895714039801</v>
      </c>
      <c r="AI5453" s="15">
        <v>14.649993798681489</v>
      </c>
      <c r="AM5453" s="17"/>
    </row>
    <row r="5454" spans="1:39">
      <c r="A5454" s="7" t="s">
        <v>4209</v>
      </c>
      <c r="B5454" s="7">
        <v>4385</v>
      </c>
      <c r="C5454" s="29" t="s">
        <v>5177</v>
      </c>
      <c r="F5454" s="27" t="str">
        <f t="shared" ref="F5454:F5517" si="85">TRIM(A5454)&amp;IF(LEN(TRIM(B5454))=3,"0"&amp;TRIM(B5454),TRIM(B5454))&amp;TRIM(C5454)</f>
        <v>QLD4385WATSONS CROSSING</v>
      </c>
      <c r="G5454" s="30">
        <v>5442</v>
      </c>
      <c r="H5454" s="49">
        <v>3.0565735182552398</v>
      </c>
      <c r="I5454" s="15">
        <v>2.4748571090000002</v>
      </c>
      <c r="J5454" s="15">
        <v>2.4748571090000002</v>
      </c>
      <c r="K5454" s="15">
        <v>7.3249968993407446</v>
      </c>
      <c r="P5454" s="49">
        <v>0.40086210075478501</v>
      </c>
      <c r="Q5454" s="15">
        <v>3.268880674</v>
      </c>
      <c r="R5454" s="15">
        <v>3.268880674</v>
      </c>
      <c r="S5454" s="15">
        <v>14.649993798681489</v>
      </c>
      <c r="X5454" s="49">
        <v>4.45205216202329</v>
      </c>
      <c r="Y5454" s="15">
        <v>4.1443096810000002</v>
      </c>
      <c r="Z5454" s="15">
        <v>4.1443096810000002</v>
      </c>
      <c r="AA5454" s="15">
        <v>7.3249968993407446</v>
      </c>
      <c r="AF5454" s="49">
        <v>7.96713425250136</v>
      </c>
      <c r="AG5454" s="15">
        <v>2.1999895714039801</v>
      </c>
      <c r="AH5454" s="15">
        <v>2.1999895714039801</v>
      </c>
      <c r="AI5454" s="15">
        <v>14.649993798681489</v>
      </c>
      <c r="AM5454" s="17"/>
    </row>
    <row r="5455" spans="1:39">
      <c r="A5455" s="7" t="s">
        <v>4209</v>
      </c>
      <c r="B5455" s="7">
        <v>4387</v>
      </c>
      <c r="C5455" s="29" t="s">
        <v>5178</v>
      </c>
      <c r="F5455" s="27" t="str">
        <f t="shared" si="85"/>
        <v>QLD4387BRUSH CREEK</v>
      </c>
      <c r="G5455" s="30">
        <v>5443</v>
      </c>
      <c r="H5455" s="49">
        <v>3.7580821945761098</v>
      </c>
      <c r="I5455" s="15">
        <v>2.5378571089999999</v>
      </c>
      <c r="J5455" s="15">
        <v>2.5378571089999999</v>
      </c>
      <c r="K5455" s="15">
        <v>-8.1362508840155705</v>
      </c>
      <c r="P5455" s="49">
        <v>1.1023707770756599</v>
      </c>
      <c r="Q5455" s="15">
        <v>3.3185590720000002</v>
      </c>
      <c r="R5455" s="15">
        <v>3.3185590720000002</v>
      </c>
      <c r="S5455" s="15">
        <v>-16.272501768031141</v>
      </c>
      <c r="X5455" s="49">
        <v>5.15356083834416</v>
      </c>
      <c r="Y5455" s="15">
        <v>4.2061756810000004</v>
      </c>
      <c r="Z5455" s="15">
        <v>4.2061756810000004</v>
      </c>
      <c r="AA5455" s="15">
        <v>-8.1362508840155705</v>
      </c>
      <c r="AF5455" s="49">
        <v>7.96713425250136</v>
      </c>
      <c r="AG5455" s="15">
        <v>-2.6321471403162202</v>
      </c>
      <c r="AH5455" s="15">
        <v>-2.6321471403162202</v>
      </c>
      <c r="AI5455" s="15">
        <v>-16.272501768031141</v>
      </c>
      <c r="AM5455" s="17"/>
    </row>
    <row r="5456" spans="1:39">
      <c r="A5456" s="7" t="s">
        <v>4209</v>
      </c>
      <c r="B5456" s="7">
        <v>4387</v>
      </c>
      <c r="C5456" s="29" t="s">
        <v>5179</v>
      </c>
      <c r="F5456" s="27" t="str">
        <f t="shared" si="85"/>
        <v>QLD4387BYBERA</v>
      </c>
      <c r="G5456" s="30">
        <v>5444</v>
      </c>
      <c r="H5456" s="49">
        <v>2.6557114175004499</v>
      </c>
      <c r="I5456" s="15">
        <v>2.5378571089999999</v>
      </c>
      <c r="J5456" s="15">
        <v>2.5378571089999999</v>
      </c>
      <c r="K5456" s="15">
        <v>-8.1362508840155705</v>
      </c>
      <c r="P5456" s="49">
        <v>5.0107762594348203E-2</v>
      </c>
      <c r="Q5456" s="15">
        <v>3.3185590720000002</v>
      </c>
      <c r="R5456" s="15">
        <v>3.3185590720000002</v>
      </c>
      <c r="S5456" s="15">
        <v>-16.272501768031141</v>
      </c>
      <c r="X5456" s="49">
        <v>4.0511900612684997</v>
      </c>
      <c r="Y5456" s="15">
        <v>4.2061756810000004</v>
      </c>
      <c r="Z5456" s="15">
        <v>4.2061756810000004</v>
      </c>
      <c r="AA5456" s="15">
        <v>-8.1362508840155705</v>
      </c>
      <c r="AF5456" s="49">
        <v>7.96713425250136</v>
      </c>
      <c r="AG5456" s="15">
        <v>-2.6321471403162202</v>
      </c>
      <c r="AH5456" s="15">
        <v>-2.6321471403162202</v>
      </c>
      <c r="AI5456" s="15">
        <v>-16.272501768031141</v>
      </c>
      <c r="AM5456" s="17"/>
    </row>
    <row r="5457" spans="1:39">
      <c r="A5457" s="7" t="s">
        <v>4209</v>
      </c>
      <c r="B5457" s="7">
        <v>4387</v>
      </c>
      <c r="C5457" s="29" t="s">
        <v>5180</v>
      </c>
      <c r="F5457" s="27" t="str">
        <f t="shared" si="85"/>
        <v>QLD4387COOLMUNDA</v>
      </c>
      <c r="G5457" s="30">
        <v>5445</v>
      </c>
      <c r="H5457" s="49">
        <v>0.55118538853782995</v>
      </c>
      <c r="I5457" s="15">
        <v>2.5378571089999999</v>
      </c>
      <c r="J5457" s="15">
        <v>2.5378571089999999</v>
      </c>
      <c r="K5457" s="15">
        <v>-8.1362508840155705</v>
      </c>
      <c r="P5457" s="49">
        <v>-2.05441826636828</v>
      </c>
      <c r="Q5457" s="15">
        <v>3.3185590720000002</v>
      </c>
      <c r="R5457" s="15">
        <v>3.3185590720000002</v>
      </c>
      <c r="S5457" s="15">
        <v>-16.272501768031141</v>
      </c>
      <c r="X5457" s="49">
        <v>1.94666403390933</v>
      </c>
      <c r="Y5457" s="15">
        <v>4.2061756810000004</v>
      </c>
      <c r="Z5457" s="15">
        <v>4.2061756810000004</v>
      </c>
      <c r="AA5457" s="15">
        <v>-8.1362508840155705</v>
      </c>
      <c r="AF5457" s="49">
        <v>7.96713425250136</v>
      </c>
      <c r="AG5457" s="15">
        <v>-2.6321471403162202</v>
      </c>
      <c r="AH5457" s="15">
        <v>-2.6321471403162202</v>
      </c>
      <c r="AI5457" s="15">
        <v>-16.272501768031141</v>
      </c>
      <c r="AM5457" s="17"/>
    </row>
    <row r="5458" spans="1:39">
      <c r="A5458" s="7" t="s">
        <v>4209</v>
      </c>
      <c r="B5458" s="7">
        <v>4387</v>
      </c>
      <c r="C5458" s="29" t="s">
        <v>5181</v>
      </c>
      <c r="F5458" s="27" t="str">
        <f t="shared" si="85"/>
        <v>QLD4387GREENUP</v>
      </c>
      <c r="G5458" s="30">
        <v>5446</v>
      </c>
      <c r="H5458" s="49">
        <v>0.55118538853782995</v>
      </c>
      <c r="I5458" s="15">
        <v>2.5378571089999999</v>
      </c>
      <c r="J5458" s="15">
        <v>2.5378571089999999</v>
      </c>
      <c r="K5458" s="15">
        <v>-8.1362508840155705</v>
      </c>
      <c r="P5458" s="49">
        <v>-2.05441826636828</v>
      </c>
      <c r="Q5458" s="15">
        <v>3.3185590720000002</v>
      </c>
      <c r="R5458" s="15">
        <v>3.3185590720000002</v>
      </c>
      <c r="S5458" s="15">
        <v>-16.272501768031141</v>
      </c>
      <c r="X5458" s="49">
        <v>1.94666403390933</v>
      </c>
      <c r="Y5458" s="15">
        <v>4.2061756810000004</v>
      </c>
      <c r="Z5458" s="15">
        <v>4.2061756810000004</v>
      </c>
      <c r="AA5458" s="15">
        <v>-8.1362508840155705</v>
      </c>
      <c r="AF5458" s="49">
        <v>7.96713425250136</v>
      </c>
      <c r="AG5458" s="15">
        <v>-2.6321471403162202</v>
      </c>
      <c r="AH5458" s="15">
        <v>-2.6321471403162202</v>
      </c>
      <c r="AI5458" s="15">
        <v>-16.272501768031141</v>
      </c>
      <c r="AM5458" s="17"/>
    </row>
    <row r="5459" spans="1:39">
      <c r="A5459" s="7" t="s">
        <v>4209</v>
      </c>
      <c r="B5459" s="7">
        <v>4387</v>
      </c>
      <c r="C5459" s="29" t="s">
        <v>5182</v>
      </c>
      <c r="F5459" s="27" t="str">
        <f t="shared" si="85"/>
        <v>QLD4387INGLEWOOD</v>
      </c>
      <c r="G5459" s="30">
        <v>5447</v>
      </c>
      <c r="H5459" s="49">
        <v>2.7559269426891499</v>
      </c>
      <c r="I5459" s="15">
        <v>2.5378571089999999</v>
      </c>
      <c r="J5459" s="15">
        <v>2.5378571089999999</v>
      </c>
      <c r="K5459" s="15">
        <v>-8.1362508840155705</v>
      </c>
      <c r="P5459" s="49">
        <v>0.100215525188696</v>
      </c>
      <c r="Q5459" s="15">
        <v>3.3185590720000002</v>
      </c>
      <c r="R5459" s="15">
        <v>3.3185590720000002</v>
      </c>
      <c r="S5459" s="15">
        <v>-16.272501768031141</v>
      </c>
      <c r="X5459" s="49">
        <v>4.2015133490515497</v>
      </c>
      <c r="Y5459" s="15">
        <v>4.2061756810000004</v>
      </c>
      <c r="Z5459" s="15">
        <v>4.2061756810000004</v>
      </c>
      <c r="AA5459" s="15">
        <v>-8.1362508840155705</v>
      </c>
      <c r="AF5459" s="49">
        <v>7.96713425250136</v>
      </c>
      <c r="AG5459" s="15">
        <v>-2.6321471403162202</v>
      </c>
      <c r="AH5459" s="15">
        <v>-2.6321471403162202</v>
      </c>
      <c r="AI5459" s="15">
        <v>-16.272501768031141</v>
      </c>
      <c r="AM5459" s="17"/>
    </row>
    <row r="5460" spans="1:39">
      <c r="A5460" s="7" t="s">
        <v>4209</v>
      </c>
      <c r="B5460" s="7">
        <v>4387</v>
      </c>
      <c r="C5460" s="29" t="s">
        <v>5183</v>
      </c>
      <c r="F5460" s="27" t="str">
        <f t="shared" si="85"/>
        <v>QLD4387MOSQUITO CREEK</v>
      </c>
      <c r="G5460" s="30">
        <v>5448</v>
      </c>
      <c r="H5460" s="49">
        <v>2.5554958923117601</v>
      </c>
      <c r="I5460" s="15">
        <v>2.5378571089999999</v>
      </c>
      <c r="J5460" s="15">
        <v>2.5378571089999999</v>
      </c>
      <c r="K5460" s="15">
        <v>-8.1362508840155705</v>
      </c>
      <c r="P5460" s="49">
        <v>-5.0107762594348203E-2</v>
      </c>
      <c r="Q5460" s="15">
        <v>3.3185590720000002</v>
      </c>
      <c r="R5460" s="15">
        <v>3.3185590720000002</v>
      </c>
      <c r="S5460" s="15">
        <v>-16.272501768031141</v>
      </c>
      <c r="X5460" s="49">
        <v>4.0010823002776004</v>
      </c>
      <c r="Y5460" s="15">
        <v>4.2061756810000004</v>
      </c>
      <c r="Z5460" s="15">
        <v>4.2061756810000004</v>
      </c>
      <c r="AA5460" s="15">
        <v>-8.1362508840155705</v>
      </c>
      <c r="AF5460" s="49">
        <v>7.96713425250136</v>
      </c>
      <c r="AG5460" s="15">
        <v>-2.6321471403162202</v>
      </c>
      <c r="AH5460" s="15">
        <v>-2.6321471403162202</v>
      </c>
      <c r="AI5460" s="15">
        <v>-16.272501768031141</v>
      </c>
      <c r="AM5460" s="17"/>
    </row>
    <row r="5461" spans="1:39">
      <c r="A5461" s="7" t="s">
        <v>4209</v>
      </c>
      <c r="B5461" s="7">
        <v>4387</v>
      </c>
      <c r="C5461" s="29" t="s">
        <v>5184</v>
      </c>
      <c r="F5461" s="27" t="str">
        <f t="shared" si="85"/>
        <v>QLD4387TERRICA</v>
      </c>
      <c r="G5461" s="30">
        <v>5449</v>
      </c>
      <c r="H5461" s="49">
        <v>2.2548493167456698</v>
      </c>
      <c r="I5461" s="15">
        <v>2.5378571089999999</v>
      </c>
      <c r="J5461" s="15">
        <v>2.5378571089999999</v>
      </c>
      <c r="K5461" s="15">
        <v>-8.1362508840155705</v>
      </c>
      <c r="P5461" s="49">
        <v>-0.30064657556608898</v>
      </c>
      <c r="Q5461" s="15">
        <v>3.3185590720000002</v>
      </c>
      <c r="R5461" s="15">
        <v>3.3185590720000002</v>
      </c>
      <c r="S5461" s="15">
        <v>-16.272501768031141</v>
      </c>
      <c r="X5461" s="49">
        <v>3.6503279621171698</v>
      </c>
      <c r="Y5461" s="15">
        <v>4.2061756810000004</v>
      </c>
      <c r="Z5461" s="15">
        <v>4.2061756810000004</v>
      </c>
      <c r="AA5461" s="15">
        <v>-8.1362508840155705</v>
      </c>
      <c r="AF5461" s="49">
        <v>7.96713425250136</v>
      </c>
      <c r="AG5461" s="15">
        <v>-2.6321471403162202</v>
      </c>
      <c r="AH5461" s="15">
        <v>-2.6321471403162202</v>
      </c>
      <c r="AI5461" s="15">
        <v>-16.272501768031141</v>
      </c>
      <c r="AM5461" s="17"/>
    </row>
    <row r="5462" spans="1:39">
      <c r="A5462" s="7" t="s">
        <v>4209</v>
      </c>
      <c r="B5462" s="7">
        <v>4387</v>
      </c>
      <c r="C5462" s="29" t="s">
        <v>5185</v>
      </c>
      <c r="F5462" s="27" t="str">
        <f t="shared" si="85"/>
        <v>QLD4387WARROO</v>
      </c>
      <c r="G5462" s="30">
        <v>5450</v>
      </c>
      <c r="H5462" s="49">
        <v>3.3572200938213301</v>
      </c>
      <c r="I5462" s="15">
        <v>2.5378571089999999</v>
      </c>
      <c r="J5462" s="15">
        <v>2.5378571089999999</v>
      </c>
      <c r="K5462" s="15">
        <v>-8.1362508840155705</v>
      </c>
      <c r="P5462" s="49">
        <v>0.70150867632087499</v>
      </c>
      <c r="Q5462" s="15">
        <v>3.3185590720000002</v>
      </c>
      <c r="R5462" s="15">
        <v>3.3185590720000002</v>
      </c>
      <c r="S5462" s="15">
        <v>-16.272501768031141</v>
      </c>
      <c r="X5462" s="49">
        <v>4.8028065001837303</v>
      </c>
      <c r="Y5462" s="15">
        <v>4.2061756810000004</v>
      </c>
      <c r="Z5462" s="15">
        <v>4.2061756810000004</v>
      </c>
      <c r="AA5462" s="15">
        <v>-8.1362508840155705</v>
      </c>
      <c r="AF5462" s="49">
        <v>7.96713425250136</v>
      </c>
      <c r="AG5462" s="15">
        <v>-2.6321471403162202</v>
      </c>
      <c r="AH5462" s="15">
        <v>-2.6321471403162202</v>
      </c>
      <c r="AI5462" s="15">
        <v>-16.272501768031141</v>
      </c>
      <c r="AM5462" s="17"/>
    </row>
    <row r="5463" spans="1:39">
      <c r="A5463" s="7" t="s">
        <v>4209</v>
      </c>
      <c r="B5463" s="7">
        <v>4387</v>
      </c>
      <c r="C5463" s="29" t="s">
        <v>5186</v>
      </c>
      <c r="F5463" s="27" t="str">
        <f t="shared" si="85"/>
        <v>QLD4387WHETSTONE</v>
      </c>
      <c r="G5463" s="30">
        <v>5451</v>
      </c>
      <c r="H5463" s="49">
        <v>3.1567890434439398</v>
      </c>
      <c r="I5463" s="15">
        <v>2.5378571089999999</v>
      </c>
      <c r="J5463" s="15">
        <v>2.5378571089999999</v>
      </c>
      <c r="K5463" s="15">
        <v>-8.1362508840155705</v>
      </c>
      <c r="P5463" s="49">
        <v>0.50107762594348204</v>
      </c>
      <c r="Q5463" s="15">
        <v>3.3185590720000002</v>
      </c>
      <c r="R5463" s="15">
        <v>3.3185590720000002</v>
      </c>
      <c r="S5463" s="15">
        <v>-16.272501768031141</v>
      </c>
      <c r="X5463" s="49">
        <v>4.55226768721199</v>
      </c>
      <c r="Y5463" s="15">
        <v>4.2061756810000004</v>
      </c>
      <c r="Z5463" s="15">
        <v>4.2061756810000004</v>
      </c>
      <c r="AA5463" s="15">
        <v>-8.1362508840155705</v>
      </c>
      <c r="AF5463" s="49">
        <v>7.96713425250136</v>
      </c>
      <c r="AG5463" s="15">
        <v>-2.6321471403162202</v>
      </c>
      <c r="AH5463" s="15">
        <v>-2.6321471403162202</v>
      </c>
      <c r="AI5463" s="15">
        <v>-16.272501768031141</v>
      </c>
      <c r="AM5463" s="17"/>
    </row>
    <row r="5464" spans="1:39">
      <c r="A5464" s="7" t="s">
        <v>4209</v>
      </c>
      <c r="B5464" s="7">
        <v>4388</v>
      </c>
      <c r="C5464" s="29" t="s">
        <v>5187</v>
      </c>
      <c r="F5464" s="27" t="str">
        <f t="shared" si="85"/>
        <v>QLD4388KURUMBUL</v>
      </c>
      <c r="G5464" s="30">
        <v>5452</v>
      </c>
      <c r="H5464" s="49">
        <v>3.0565735182552398</v>
      </c>
      <c r="I5464" s="15">
        <v>2.5378571089999999</v>
      </c>
      <c r="J5464" s="15">
        <v>2.5378571089999999</v>
      </c>
      <c r="K5464" s="15">
        <v>-8.1362508840155705</v>
      </c>
      <c r="P5464" s="49">
        <v>0.40086210075478501</v>
      </c>
      <c r="Q5464" s="15">
        <v>3.3185590720000002</v>
      </c>
      <c r="R5464" s="15">
        <v>3.3185590720000002</v>
      </c>
      <c r="S5464" s="15">
        <v>-16.272501768031141</v>
      </c>
      <c r="X5464" s="49">
        <v>4.50215992461764</v>
      </c>
      <c r="Y5464" s="15">
        <v>4.2061756810000004</v>
      </c>
      <c r="Z5464" s="15">
        <v>4.2061756810000004</v>
      </c>
      <c r="AA5464" s="15">
        <v>-8.1362508840155705</v>
      </c>
      <c r="AF5464" s="49">
        <v>7.96713425250136</v>
      </c>
      <c r="AG5464" s="15">
        <v>-2.6321471403162202</v>
      </c>
      <c r="AH5464" s="15">
        <v>-2.6321471403162202</v>
      </c>
      <c r="AI5464" s="15">
        <v>-16.272501768031141</v>
      </c>
      <c r="AM5464" s="17"/>
    </row>
    <row r="5465" spans="1:39">
      <c r="A5465" s="7" t="s">
        <v>4209</v>
      </c>
      <c r="B5465" s="7">
        <v>4388</v>
      </c>
      <c r="C5465" s="29" t="s">
        <v>5188</v>
      </c>
      <c r="F5465" s="27" t="str">
        <f t="shared" si="85"/>
        <v>QLD4388YELARBON</v>
      </c>
      <c r="G5465" s="30">
        <v>5453</v>
      </c>
      <c r="H5465" s="49">
        <v>3.7580821945761098</v>
      </c>
      <c r="I5465" s="15">
        <v>2.5378571089999999</v>
      </c>
      <c r="J5465" s="15">
        <v>2.5378571089999999</v>
      </c>
      <c r="K5465" s="15">
        <v>-8.1362508840155705</v>
      </c>
      <c r="P5465" s="49">
        <v>1.1023707770756599</v>
      </c>
      <c r="Q5465" s="15">
        <v>3.3185590720000002</v>
      </c>
      <c r="R5465" s="15">
        <v>3.3185590720000002</v>
      </c>
      <c r="S5465" s="15">
        <v>-16.272501768031141</v>
      </c>
      <c r="X5465" s="49">
        <v>5.20366860093851</v>
      </c>
      <c r="Y5465" s="15">
        <v>4.2061756810000004</v>
      </c>
      <c r="Z5465" s="15">
        <v>4.2061756810000004</v>
      </c>
      <c r="AA5465" s="15">
        <v>-8.1362508840155705</v>
      </c>
      <c r="AF5465" s="49">
        <v>8.4181041158505003</v>
      </c>
      <c r="AG5465" s="15">
        <v>-2.6321471403162202</v>
      </c>
      <c r="AH5465" s="15">
        <v>-2.6321471403162202</v>
      </c>
      <c r="AI5465" s="15">
        <v>-16.272501768031141</v>
      </c>
      <c r="AM5465" s="17"/>
    </row>
    <row r="5466" spans="1:39">
      <c r="A5466" s="7" t="s">
        <v>4209</v>
      </c>
      <c r="B5466" s="7">
        <v>4390</v>
      </c>
      <c r="C5466" s="29" t="s">
        <v>5189</v>
      </c>
      <c r="F5466" s="27" t="str">
        <f t="shared" si="85"/>
        <v>QLD4390GOONDIWINDI</v>
      </c>
      <c r="G5466" s="30">
        <v>5454</v>
      </c>
      <c r="H5466" s="49">
        <v>-1.50323287783045</v>
      </c>
      <c r="I5466" s="15">
        <v>3.5922000920000001</v>
      </c>
      <c r="J5466" s="15">
        <v>3.5922000920000001</v>
      </c>
      <c r="K5466" s="15">
        <v>-0.3117261861982854</v>
      </c>
      <c r="P5466" s="49">
        <v>-4.0086210075478501</v>
      </c>
      <c r="Q5466" s="15">
        <v>4.1499570139999999</v>
      </c>
      <c r="R5466" s="15">
        <v>4.1499570139999999</v>
      </c>
      <c r="S5466" s="15">
        <v>-0.62345237239657081</v>
      </c>
      <c r="X5466" s="49">
        <v>-5.7646469864598503E-2</v>
      </c>
      <c r="Y5466" s="15">
        <v>5.2415404910000003</v>
      </c>
      <c r="Z5466" s="15">
        <v>5.2415404910000003</v>
      </c>
      <c r="AA5466" s="15">
        <v>-0.3117261861982854</v>
      </c>
      <c r="AF5466" s="49">
        <v>8.4181041158505003</v>
      </c>
      <c r="AG5466" s="15">
        <v>3.56379334934243E-3</v>
      </c>
      <c r="AH5466" s="15">
        <v>3.56379334934243E-3</v>
      </c>
      <c r="AI5466" s="15">
        <v>-0.62345237239657081</v>
      </c>
      <c r="AM5466" s="17"/>
    </row>
    <row r="5467" spans="1:39">
      <c r="A5467" s="7" t="s">
        <v>4209</v>
      </c>
      <c r="B5467" s="7">
        <v>4400</v>
      </c>
      <c r="C5467" s="29" t="s">
        <v>5190</v>
      </c>
      <c r="F5467" s="27" t="str">
        <f t="shared" si="85"/>
        <v>QLD4400KINGSTHORPE</v>
      </c>
      <c r="G5467" s="30">
        <v>5455</v>
      </c>
      <c r="H5467" s="49">
        <v>0.95204748929261496</v>
      </c>
      <c r="I5467" s="15">
        <v>2.5378571089999999</v>
      </c>
      <c r="J5467" s="15">
        <v>2.5378571089999999</v>
      </c>
      <c r="K5467" s="15">
        <v>-8.1362508840155705</v>
      </c>
      <c r="P5467" s="49">
        <v>-1.55334064042479</v>
      </c>
      <c r="Q5467" s="15">
        <v>3.3185590720000002</v>
      </c>
      <c r="R5467" s="15">
        <v>3.3185590720000002</v>
      </c>
      <c r="S5467" s="15">
        <v>-16.272501768031141</v>
      </c>
      <c r="X5467" s="49">
        <v>2.3475261346641099</v>
      </c>
      <c r="Y5467" s="15">
        <v>4.2061756810000004</v>
      </c>
      <c r="Z5467" s="15">
        <v>4.2061756810000004</v>
      </c>
      <c r="AA5467" s="15">
        <v>-8.1362508840155705</v>
      </c>
      <c r="AF5467" s="49">
        <v>8.4181041158505003</v>
      </c>
      <c r="AG5467" s="15">
        <v>-2.6321471403162202</v>
      </c>
      <c r="AH5467" s="15">
        <v>-2.6321471403162202</v>
      </c>
      <c r="AI5467" s="15">
        <v>-16.272501768031141</v>
      </c>
      <c r="AM5467" s="17"/>
    </row>
    <row r="5468" spans="1:39">
      <c r="A5468" s="7" t="s">
        <v>4209</v>
      </c>
      <c r="B5468" s="7">
        <v>4401</v>
      </c>
      <c r="C5468" s="29" t="s">
        <v>5191</v>
      </c>
      <c r="F5468" s="27" t="str">
        <f t="shared" si="85"/>
        <v>QLD4401ACLAND</v>
      </c>
      <c r="G5468" s="30">
        <v>5456</v>
      </c>
      <c r="H5468" s="49">
        <v>2.6557114175004499</v>
      </c>
      <c r="I5468" s="15">
        <v>3.6062000919999999</v>
      </c>
      <c r="J5468" s="15">
        <v>3.6062000919999999</v>
      </c>
      <c r="K5468" s="15">
        <v>-8.1362508840155705</v>
      </c>
      <c r="P5468" s="49">
        <v>5.0107762594348203E-2</v>
      </c>
      <c r="Q5468" s="15">
        <v>4.1609966580000002</v>
      </c>
      <c r="R5468" s="15">
        <v>4.1609966580000002</v>
      </c>
      <c r="S5468" s="15">
        <v>-16.272501768031141</v>
      </c>
      <c r="X5468" s="49">
        <v>4.0511900612684997</v>
      </c>
      <c r="Y5468" s="15">
        <v>5.255288491</v>
      </c>
      <c r="Z5468" s="15">
        <v>5.255288491</v>
      </c>
      <c r="AA5468" s="15">
        <v>-8.1362508840155705</v>
      </c>
      <c r="AF5468" s="49">
        <v>8.4181041158505003</v>
      </c>
      <c r="AG5468" s="15">
        <v>-1.5583389821561799</v>
      </c>
      <c r="AH5468" s="15">
        <v>-1.5583389821561799</v>
      </c>
      <c r="AI5468" s="15">
        <v>-16.272501768031141</v>
      </c>
      <c r="AM5468" s="17"/>
    </row>
    <row r="5469" spans="1:39">
      <c r="A5469" s="7" t="s">
        <v>4209</v>
      </c>
      <c r="B5469" s="7">
        <v>4401</v>
      </c>
      <c r="C5469" s="29" t="s">
        <v>5192</v>
      </c>
      <c r="F5469" s="27" t="str">
        <f t="shared" si="85"/>
        <v>QLD4401AUBIGNY</v>
      </c>
      <c r="G5469" s="30">
        <v>5457</v>
      </c>
      <c r="H5469" s="49">
        <v>-1.8038794533965301</v>
      </c>
      <c r="I5469" s="15">
        <v>3.6062000919999999</v>
      </c>
      <c r="J5469" s="15">
        <v>3.6062000919999999</v>
      </c>
      <c r="K5469" s="15">
        <v>-8.1362508840155705</v>
      </c>
      <c r="P5469" s="49">
        <v>-4.2090520579252502</v>
      </c>
      <c r="Q5469" s="15">
        <v>4.1609966580000002</v>
      </c>
      <c r="R5469" s="15">
        <v>4.1609966580000002</v>
      </c>
      <c r="S5469" s="15">
        <v>-16.272501768031141</v>
      </c>
      <c r="X5469" s="49">
        <v>-0.35829304543068802</v>
      </c>
      <c r="Y5469" s="15">
        <v>5.255288491</v>
      </c>
      <c r="Z5469" s="15">
        <v>5.255288491</v>
      </c>
      <c r="AA5469" s="15">
        <v>-8.1362508840155705</v>
      </c>
      <c r="AF5469" s="49">
        <v>8.4181041158505003</v>
      </c>
      <c r="AG5469" s="15">
        <v>-1.5583389821561799</v>
      </c>
      <c r="AH5469" s="15">
        <v>-1.5583389821561799</v>
      </c>
      <c r="AI5469" s="15">
        <v>-16.272501768031141</v>
      </c>
      <c r="AM5469" s="17"/>
    </row>
    <row r="5470" spans="1:39">
      <c r="A5470" s="7" t="s">
        <v>4209</v>
      </c>
      <c r="B5470" s="7">
        <v>4401</v>
      </c>
      <c r="C5470" s="29" t="s">
        <v>5193</v>
      </c>
      <c r="F5470" s="27" t="str">
        <f t="shared" si="85"/>
        <v>QLD4401BALGOWAN</v>
      </c>
      <c r="G5470" s="30">
        <v>5458</v>
      </c>
      <c r="H5470" s="49">
        <v>0.85183196410391904</v>
      </c>
      <c r="I5470" s="15">
        <v>3.6062000919999999</v>
      </c>
      <c r="J5470" s="15">
        <v>3.6062000919999999</v>
      </c>
      <c r="K5470" s="15">
        <v>-8.1362508840155705</v>
      </c>
      <c r="P5470" s="49">
        <v>-1.7036639282078401</v>
      </c>
      <c r="Q5470" s="15">
        <v>4.1609966580000002</v>
      </c>
      <c r="R5470" s="15">
        <v>4.1609966580000002</v>
      </c>
      <c r="S5470" s="15">
        <v>-16.272501768031141</v>
      </c>
      <c r="X5470" s="49">
        <v>2.2473106094754201</v>
      </c>
      <c r="Y5470" s="15">
        <v>5.255288491</v>
      </c>
      <c r="Z5470" s="15">
        <v>5.255288491</v>
      </c>
      <c r="AA5470" s="15">
        <v>-8.1362508840155705</v>
      </c>
      <c r="AF5470" s="49">
        <v>8.4181041158505003</v>
      </c>
      <c r="AG5470" s="15">
        <v>-1.5583389821561799</v>
      </c>
      <c r="AH5470" s="15">
        <v>-1.5583389821561799</v>
      </c>
      <c r="AI5470" s="15">
        <v>-16.272501768031141</v>
      </c>
      <c r="AM5470" s="17"/>
    </row>
    <row r="5471" spans="1:39">
      <c r="A5471" s="7" t="s">
        <v>4209</v>
      </c>
      <c r="B5471" s="7">
        <v>4401</v>
      </c>
      <c r="C5471" s="29" t="s">
        <v>5194</v>
      </c>
      <c r="F5471" s="27" t="str">
        <f t="shared" si="85"/>
        <v>QLD4401BIDDESTON</v>
      </c>
      <c r="G5471" s="30">
        <v>5459</v>
      </c>
      <c r="H5471" s="49">
        <v>5.6621771731613402</v>
      </c>
      <c r="I5471" s="15">
        <v>3.6062000919999999</v>
      </c>
      <c r="J5471" s="15">
        <v>3.6062000919999999</v>
      </c>
      <c r="K5471" s="15">
        <v>-8.1362508840155705</v>
      </c>
      <c r="P5471" s="49">
        <v>2.7559269426891499</v>
      </c>
      <c r="Q5471" s="15">
        <v>4.1609966580000002</v>
      </c>
      <c r="R5471" s="15">
        <v>4.1609966580000002</v>
      </c>
      <c r="S5471" s="15">
        <v>-16.272501768031141</v>
      </c>
      <c r="X5471" s="49">
        <v>7.1077635795237404</v>
      </c>
      <c r="Y5471" s="15">
        <v>5.255288491</v>
      </c>
      <c r="Z5471" s="15">
        <v>5.255288491</v>
      </c>
      <c r="AA5471" s="15">
        <v>-8.1362508840155705</v>
      </c>
      <c r="AF5471" s="49">
        <v>8.4181041158505003</v>
      </c>
      <c r="AG5471" s="15">
        <v>-1.5583389821561799</v>
      </c>
      <c r="AH5471" s="15">
        <v>-1.5583389821561799</v>
      </c>
      <c r="AI5471" s="15">
        <v>-16.272501768031141</v>
      </c>
      <c r="AM5471" s="17"/>
    </row>
    <row r="5472" spans="1:39">
      <c r="A5472" s="7" t="s">
        <v>4209</v>
      </c>
      <c r="B5472" s="7">
        <v>4401</v>
      </c>
      <c r="C5472" s="29" t="s">
        <v>5195</v>
      </c>
      <c r="F5472" s="27" t="str">
        <f t="shared" si="85"/>
        <v>QLD4401BOODUA</v>
      </c>
      <c r="G5472" s="30">
        <v>5460</v>
      </c>
      <c r="H5472" s="49">
        <v>1.2526940648586999</v>
      </c>
      <c r="I5472" s="15">
        <v>3.6062000919999999</v>
      </c>
      <c r="J5472" s="15">
        <v>3.6062000919999999</v>
      </c>
      <c r="K5472" s="15">
        <v>-8.1362508840155705</v>
      </c>
      <c r="P5472" s="49">
        <v>-1.2025863022643599</v>
      </c>
      <c r="Q5472" s="15">
        <v>4.1609966580000002</v>
      </c>
      <c r="R5472" s="15">
        <v>4.1609966580000002</v>
      </c>
      <c r="S5472" s="15">
        <v>-16.272501768031141</v>
      </c>
      <c r="X5472" s="49">
        <v>2.6982804728245502</v>
      </c>
      <c r="Y5472" s="15">
        <v>5.255288491</v>
      </c>
      <c r="Z5472" s="15">
        <v>5.255288491</v>
      </c>
      <c r="AA5472" s="15">
        <v>-8.1362508840155705</v>
      </c>
      <c r="AF5472" s="49">
        <v>8.4181041158505003</v>
      </c>
      <c r="AG5472" s="15">
        <v>-1.5583389821561799</v>
      </c>
      <c r="AH5472" s="15">
        <v>-1.5583389821561799</v>
      </c>
      <c r="AI5472" s="15">
        <v>-16.272501768031141</v>
      </c>
      <c r="AM5472" s="17"/>
    </row>
    <row r="5473" spans="1:39">
      <c r="A5473" s="7" t="s">
        <v>4209</v>
      </c>
      <c r="B5473" s="7">
        <v>4401</v>
      </c>
      <c r="C5473" s="29" t="s">
        <v>5196</v>
      </c>
      <c r="F5473" s="27" t="str">
        <f t="shared" si="85"/>
        <v>QLD4401DEVON PARK</v>
      </c>
      <c r="G5473" s="30">
        <v>5461</v>
      </c>
      <c r="H5473" s="49">
        <v>-1.8038794533965301</v>
      </c>
      <c r="I5473" s="15">
        <v>3.6062000919999999</v>
      </c>
      <c r="J5473" s="15">
        <v>3.6062000919999999</v>
      </c>
      <c r="K5473" s="15">
        <v>-8.1362508840155705</v>
      </c>
      <c r="P5473" s="49">
        <v>-4.2090520579252502</v>
      </c>
      <c r="Q5473" s="15">
        <v>4.1609966580000002</v>
      </c>
      <c r="R5473" s="15">
        <v>4.1609966580000002</v>
      </c>
      <c r="S5473" s="15">
        <v>-16.272501768031141</v>
      </c>
      <c r="X5473" s="49">
        <v>-0.35829304543068802</v>
      </c>
      <c r="Y5473" s="15">
        <v>5.255288491</v>
      </c>
      <c r="Z5473" s="15">
        <v>5.255288491</v>
      </c>
      <c r="AA5473" s="15">
        <v>-8.1362508840155705</v>
      </c>
      <c r="AF5473" s="49">
        <v>8.4181041158505003</v>
      </c>
      <c r="AG5473" s="15">
        <v>-1.5583389821561799</v>
      </c>
      <c r="AH5473" s="15">
        <v>-1.5583389821561799</v>
      </c>
      <c r="AI5473" s="15">
        <v>-16.272501768031141</v>
      </c>
      <c r="AM5473" s="17"/>
    </row>
    <row r="5474" spans="1:39">
      <c r="A5474" s="7" t="s">
        <v>4209</v>
      </c>
      <c r="B5474" s="7">
        <v>4401</v>
      </c>
      <c r="C5474" s="29" t="s">
        <v>5197</v>
      </c>
      <c r="F5474" s="27" t="str">
        <f t="shared" si="85"/>
        <v>QLD4401GREENWOOD</v>
      </c>
      <c r="G5474" s="30">
        <v>5462</v>
      </c>
      <c r="H5474" s="49">
        <v>2.3550648419343601</v>
      </c>
      <c r="I5474" s="15">
        <v>3.6062000919999999</v>
      </c>
      <c r="J5474" s="15">
        <v>3.6062000919999999</v>
      </c>
      <c r="K5474" s="15">
        <v>-8.1362508840155705</v>
      </c>
      <c r="P5474" s="49">
        <v>-0.20043105037739301</v>
      </c>
      <c r="Q5474" s="15">
        <v>4.1609966580000002</v>
      </c>
      <c r="R5474" s="15">
        <v>4.1609966580000002</v>
      </c>
      <c r="S5474" s="15">
        <v>-16.272501768031141</v>
      </c>
      <c r="X5474" s="49">
        <v>3.8006512499002101</v>
      </c>
      <c r="Y5474" s="15">
        <v>5.255288491</v>
      </c>
      <c r="Z5474" s="15">
        <v>5.255288491</v>
      </c>
      <c r="AA5474" s="15">
        <v>-8.1362508840155705</v>
      </c>
      <c r="AF5474" s="49">
        <v>8.4181041158505003</v>
      </c>
      <c r="AG5474" s="15">
        <v>-1.5583389821561799</v>
      </c>
      <c r="AH5474" s="15">
        <v>-1.5583389821561799</v>
      </c>
      <c r="AI5474" s="15">
        <v>-16.272501768031141</v>
      </c>
      <c r="AM5474" s="17"/>
    </row>
    <row r="5475" spans="1:39">
      <c r="A5475" s="7" t="s">
        <v>4209</v>
      </c>
      <c r="B5475" s="7">
        <v>4401</v>
      </c>
      <c r="C5475" s="29" t="s">
        <v>5198</v>
      </c>
      <c r="F5475" s="27" t="str">
        <f t="shared" si="85"/>
        <v>QLD4401HIGHLAND PLAINS</v>
      </c>
      <c r="G5475" s="30">
        <v>5463</v>
      </c>
      <c r="H5475" s="49">
        <v>3.55765114419872</v>
      </c>
      <c r="I5475" s="15">
        <v>3.6062000919999999</v>
      </c>
      <c r="J5475" s="15">
        <v>3.6062000919999999</v>
      </c>
      <c r="K5475" s="15">
        <v>-8.1362508840155705</v>
      </c>
      <c r="P5475" s="49">
        <v>0.85183196410391904</v>
      </c>
      <c r="Q5475" s="15">
        <v>4.1609966580000002</v>
      </c>
      <c r="R5475" s="15">
        <v>4.1609966580000002</v>
      </c>
      <c r="S5475" s="15">
        <v>-16.272501768031141</v>
      </c>
      <c r="X5475" s="49">
        <v>4.9531297879667697</v>
      </c>
      <c r="Y5475" s="15">
        <v>5.255288491</v>
      </c>
      <c r="Z5475" s="15">
        <v>5.255288491</v>
      </c>
      <c r="AA5475" s="15">
        <v>-8.1362508840155705</v>
      </c>
      <c r="AF5475" s="49">
        <v>8.4181041158505003</v>
      </c>
      <c r="AG5475" s="15">
        <v>-1.5583389821561799</v>
      </c>
      <c r="AH5475" s="15">
        <v>-1.5583389821561799</v>
      </c>
      <c r="AI5475" s="15">
        <v>-16.272501768031141</v>
      </c>
      <c r="AM5475" s="17"/>
    </row>
    <row r="5476" spans="1:39">
      <c r="A5476" s="7" t="s">
        <v>4209</v>
      </c>
      <c r="B5476" s="7">
        <v>4401</v>
      </c>
      <c r="C5476" s="29" t="s">
        <v>5199</v>
      </c>
      <c r="F5476" s="27" t="str">
        <f t="shared" si="85"/>
        <v>QLD4401KELVINHAUGH</v>
      </c>
      <c r="G5476" s="30">
        <v>5464</v>
      </c>
      <c r="H5476" s="49">
        <v>-0.65140091372652598</v>
      </c>
      <c r="I5476" s="15">
        <v>3.6062000919999999</v>
      </c>
      <c r="J5476" s="15">
        <v>3.6062000919999999</v>
      </c>
      <c r="K5476" s="15">
        <v>-8.1362508840155705</v>
      </c>
      <c r="P5476" s="49">
        <v>-3.2570045686326301</v>
      </c>
      <c r="Q5476" s="15">
        <v>4.1609966580000002</v>
      </c>
      <c r="R5476" s="15">
        <v>4.1609966580000002</v>
      </c>
      <c r="S5476" s="15">
        <v>-16.272501768031141</v>
      </c>
      <c r="X5476" s="49">
        <v>0.79418549423932105</v>
      </c>
      <c r="Y5476" s="15">
        <v>5.255288491</v>
      </c>
      <c r="Z5476" s="15">
        <v>5.255288491</v>
      </c>
      <c r="AA5476" s="15">
        <v>-8.1362508840155705</v>
      </c>
      <c r="AF5476" s="49">
        <v>8.4181041158505003</v>
      </c>
      <c r="AG5476" s="15">
        <v>-1.5583389821561799</v>
      </c>
      <c r="AH5476" s="15">
        <v>-1.5583389821561799</v>
      </c>
      <c r="AI5476" s="15">
        <v>-16.272501768031141</v>
      </c>
      <c r="AM5476" s="17"/>
    </row>
    <row r="5477" spans="1:39">
      <c r="A5477" s="7" t="s">
        <v>4209</v>
      </c>
      <c r="B5477" s="7">
        <v>4401</v>
      </c>
      <c r="C5477" s="29" t="s">
        <v>5200</v>
      </c>
      <c r="F5477" s="27" t="str">
        <f t="shared" si="85"/>
        <v>QLD4401MULDU</v>
      </c>
      <c r="G5477" s="30">
        <v>5465</v>
      </c>
      <c r="H5477" s="49">
        <v>3.55765114419872</v>
      </c>
      <c r="I5477" s="15">
        <v>3.6062000919999999</v>
      </c>
      <c r="J5477" s="15">
        <v>3.6062000919999999</v>
      </c>
      <c r="K5477" s="15">
        <v>-8.1362508840155705</v>
      </c>
      <c r="P5477" s="49">
        <v>0.85183196410391904</v>
      </c>
      <c r="Q5477" s="15">
        <v>4.1609966580000002</v>
      </c>
      <c r="R5477" s="15">
        <v>4.1609966580000002</v>
      </c>
      <c r="S5477" s="15">
        <v>-16.272501768031141</v>
      </c>
      <c r="X5477" s="49">
        <v>4.9531297879667697</v>
      </c>
      <c r="Y5477" s="15">
        <v>5.255288491</v>
      </c>
      <c r="Z5477" s="15">
        <v>5.255288491</v>
      </c>
      <c r="AA5477" s="15">
        <v>-8.1362508840155705</v>
      </c>
      <c r="AF5477" s="49">
        <v>8.4181041158505003</v>
      </c>
      <c r="AG5477" s="15">
        <v>-1.5583389821561799</v>
      </c>
      <c r="AH5477" s="15">
        <v>-1.5583389821561799</v>
      </c>
      <c r="AI5477" s="15">
        <v>-16.272501768031141</v>
      </c>
      <c r="AM5477" s="17"/>
    </row>
    <row r="5478" spans="1:39">
      <c r="A5478" s="7" t="s">
        <v>4209</v>
      </c>
      <c r="B5478" s="7">
        <v>4401</v>
      </c>
      <c r="C5478" s="29" t="s">
        <v>5201</v>
      </c>
      <c r="F5478" s="27" t="str">
        <f t="shared" si="85"/>
        <v>QLD4401OAKEY</v>
      </c>
      <c r="G5478" s="30">
        <v>5466</v>
      </c>
      <c r="H5478" s="49">
        <v>2.3550648419343601</v>
      </c>
      <c r="I5478" s="15">
        <v>3.6062000919999999</v>
      </c>
      <c r="J5478" s="15">
        <v>3.6062000919999999</v>
      </c>
      <c r="K5478" s="15">
        <v>-8.1362508840155705</v>
      </c>
      <c r="P5478" s="49">
        <v>-0.20043105037739301</v>
      </c>
      <c r="Q5478" s="15">
        <v>4.1609966580000002</v>
      </c>
      <c r="R5478" s="15">
        <v>4.1609966580000002</v>
      </c>
      <c r="S5478" s="15">
        <v>-16.272501768031141</v>
      </c>
      <c r="X5478" s="49">
        <v>3.7505434873058601</v>
      </c>
      <c r="Y5478" s="15">
        <v>5.255288491</v>
      </c>
      <c r="Z5478" s="15">
        <v>5.255288491</v>
      </c>
      <c r="AA5478" s="15">
        <v>-8.1362508840155705</v>
      </c>
      <c r="AF5478" s="49">
        <v>8.4181041158505003</v>
      </c>
      <c r="AG5478" s="15">
        <v>-1.5583389821561799</v>
      </c>
      <c r="AH5478" s="15">
        <v>-1.5583389821561799</v>
      </c>
      <c r="AI5478" s="15">
        <v>-16.272501768031141</v>
      </c>
      <c r="AM5478" s="17"/>
    </row>
    <row r="5479" spans="1:39">
      <c r="A5479" s="7" t="s">
        <v>4209</v>
      </c>
      <c r="B5479" s="7">
        <v>4401</v>
      </c>
      <c r="C5479" s="29" t="s">
        <v>5202</v>
      </c>
      <c r="F5479" s="27" t="str">
        <f t="shared" si="85"/>
        <v>QLD4401ROSALIE PLAINS</v>
      </c>
      <c r="G5479" s="30">
        <v>5467</v>
      </c>
      <c r="H5479" s="49">
        <v>0.75161643891522301</v>
      </c>
      <c r="I5479" s="15">
        <v>3.6062000919999999</v>
      </c>
      <c r="J5479" s="15">
        <v>3.6062000919999999</v>
      </c>
      <c r="K5479" s="15">
        <v>-8.1362508840155705</v>
      </c>
      <c r="P5479" s="49">
        <v>-1.7537716908021901</v>
      </c>
      <c r="Q5479" s="15">
        <v>4.1609966580000002</v>
      </c>
      <c r="R5479" s="15">
        <v>4.1609966580000002</v>
      </c>
      <c r="S5479" s="15">
        <v>-16.272501768031141</v>
      </c>
      <c r="X5479" s="49">
        <v>2.19720284688107</v>
      </c>
      <c r="Y5479" s="15">
        <v>5.255288491</v>
      </c>
      <c r="Z5479" s="15">
        <v>5.255288491</v>
      </c>
      <c r="AA5479" s="15">
        <v>-8.1362508840155705</v>
      </c>
      <c r="AF5479" s="49">
        <v>8.4181041158505003</v>
      </c>
      <c r="AG5479" s="15">
        <v>-1.5583389821561799</v>
      </c>
      <c r="AH5479" s="15">
        <v>-1.5583389821561799</v>
      </c>
      <c r="AI5479" s="15">
        <v>-16.272501768031141</v>
      </c>
      <c r="AM5479" s="17"/>
    </row>
    <row r="5480" spans="1:39">
      <c r="A5480" s="7" t="s">
        <v>4209</v>
      </c>
      <c r="B5480" s="7">
        <v>4401</v>
      </c>
      <c r="C5480" s="29" t="s">
        <v>5203</v>
      </c>
      <c r="F5480" s="27" t="str">
        <f t="shared" si="85"/>
        <v>QLD4401SABINE</v>
      </c>
      <c r="G5480" s="30">
        <v>5468</v>
      </c>
      <c r="H5480" s="49">
        <v>3.7580821945761098</v>
      </c>
      <c r="I5480" s="15">
        <v>3.6062000919999999</v>
      </c>
      <c r="J5480" s="15">
        <v>3.6062000919999999</v>
      </c>
      <c r="K5480" s="15">
        <v>-8.1362508840155705</v>
      </c>
      <c r="P5480" s="49">
        <v>1.1023707770756599</v>
      </c>
      <c r="Q5480" s="15">
        <v>4.1609966580000002</v>
      </c>
      <c r="R5480" s="15">
        <v>4.1609966580000002</v>
      </c>
      <c r="S5480" s="15">
        <v>-16.272501768031141</v>
      </c>
      <c r="X5480" s="49">
        <v>5.20366860093851</v>
      </c>
      <c r="Y5480" s="15">
        <v>5.255288491</v>
      </c>
      <c r="Z5480" s="15">
        <v>5.255288491</v>
      </c>
      <c r="AA5480" s="15">
        <v>-8.1362508840155705</v>
      </c>
      <c r="AF5480" s="49">
        <v>8.4181041158505003</v>
      </c>
      <c r="AG5480" s="15">
        <v>-1.5583389821561799</v>
      </c>
      <c r="AH5480" s="15">
        <v>-1.5583389821561799</v>
      </c>
      <c r="AI5480" s="15">
        <v>-16.272501768031141</v>
      </c>
      <c r="AM5480" s="17"/>
    </row>
    <row r="5481" spans="1:39">
      <c r="A5481" s="7" t="s">
        <v>4209</v>
      </c>
      <c r="B5481" s="7">
        <v>4401</v>
      </c>
      <c r="C5481" s="29" t="s">
        <v>5204</v>
      </c>
      <c r="F5481" s="27" t="str">
        <f t="shared" si="85"/>
        <v>QLD4401SILVERLEIGH</v>
      </c>
      <c r="G5481" s="30">
        <v>5469</v>
      </c>
      <c r="H5481" s="49">
        <v>4.0587287701422001</v>
      </c>
      <c r="I5481" s="15">
        <v>3.6062000919999999</v>
      </c>
      <c r="J5481" s="15">
        <v>3.6062000919999999</v>
      </c>
      <c r="K5481" s="15">
        <v>-8.1362508840155705</v>
      </c>
      <c r="P5481" s="49">
        <v>1.40301735264175</v>
      </c>
      <c r="Q5481" s="15">
        <v>4.1609966580000002</v>
      </c>
      <c r="R5481" s="15">
        <v>4.1609966580000002</v>
      </c>
      <c r="S5481" s="15">
        <v>-16.272501768031141</v>
      </c>
      <c r="X5481" s="49">
        <v>5.4542074139102503</v>
      </c>
      <c r="Y5481" s="15">
        <v>5.255288491</v>
      </c>
      <c r="Z5481" s="15">
        <v>5.255288491</v>
      </c>
      <c r="AA5481" s="15">
        <v>-8.1362508840155705</v>
      </c>
      <c r="AF5481" s="49">
        <v>8.4181041158505003</v>
      </c>
      <c r="AG5481" s="15">
        <v>-1.5583389821561799</v>
      </c>
      <c r="AH5481" s="15">
        <v>-1.5583389821561799</v>
      </c>
      <c r="AI5481" s="15">
        <v>-16.272501768031141</v>
      </c>
      <c r="AM5481" s="17"/>
    </row>
    <row r="5482" spans="1:39">
      <c r="A5482" s="7" t="s">
        <v>4209</v>
      </c>
      <c r="B5482" s="7">
        <v>4401</v>
      </c>
      <c r="C5482" s="29" t="s">
        <v>5205</v>
      </c>
      <c r="F5482" s="27" t="str">
        <f t="shared" si="85"/>
        <v>QLD4401YARGULLEN</v>
      </c>
      <c r="G5482" s="30">
        <v>5470</v>
      </c>
      <c r="H5482" s="49">
        <v>1.4531251152361</v>
      </c>
      <c r="I5482" s="15">
        <v>3.6062000919999999</v>
      </c>
      <c r="J5482" s="15">
        <v>3.6062000919999999</v>
      </c>
      <c r="K5482" s="15">
        <v>-8.1362508840155705</v>
      </c>
      <c r="P5482" s="49">
        <v>-1.0021552518869601</v>
      </c>
      <c r="Q5482" s="15">
        <v>4.1609966580000002</v>
      </c>
      <c r="R5482" s="15">
        <v>4.1609966580000002</v>
      </c>
      <c r="S5482" s="15">
        <v>-16.272501768031141</v>
      </c>
      <c r="X5482" s="49">
        <v>2.89871152320194</v>
      </c>
      <c r="Y5482" s="15">
        <v>5.255288491</v>
      </c>
      <c r="Z5482" s="15">
        <v>5.255288491</v>
      </c>
      <c r="AA5482" s="15">
        <v>-8.1362508840155705</v>
      </c>
      <c r="AF5482" s="49">
        <v>8.4181041158505003</v>
      </c>
      <c r="AG5482" s="15">
        <v>-1.5583389821561799</v>
      </c>
      <c r="AH5482" s="15">
        <v>-1.5583389821561799</v>
      </c>
      <c r="AI5482" s="15">
        <v>-16.272501768031141</v>
      </c>
      <c r="AM5482" s="17"/>
    </row>
    <row r="5483" spans="1:39">
      <c r="A5483" s="7" t="s">
        <v>4209</v>
      </c>
      <c r="B5483" s="7">
        <v>4402</v>
      </c>
      <c r="C5483" s="29" t="s">
        <v>5206</v>
      </c>
      <c r="F5483" s="27" t="str">
        <f t="shared" si="85"/>
        <v>QLD4402COOYAR</v>
      </c>
      <c r="G5483" s="30">
        <v>5471</v>
      </c>
      <c r="H5483" s="49">
        <v>1.7537716908021901</v>
      </c>
      <c r="I5483" s="15">
        <v>2.5378571089999999</v>
      </c>
      <c r="J5483" s="15">
        <v>2.5378571089999999</v>
      </c>
      <c r="K5483" s="15">
        <v>-11.133200707473286</v>
      </c>
      <c r="P5483" s="49">
        <v>-0.70150867632087499</v>
      </c>
      <c r="Q5483" s="15">
        <v>3.3185590720000002</v>
      </c>
      <c r="R5483" s="15">
        <v>3.3185590720000002</v>
      </c>
      <c r="S5483" s="15">
        <v>-22.266401414946571</v>
      </c>
      <c r="X5483" s="49">
        <v>3.1492503361736901</v>
      </c>
      <c r="Y5483" s="15">
        <v>4.2061756810000004</v>
      </c>
      <c r="Z5483" s="15">
        <v>4.2061756810000004</v>
      </c>
      <c r="AA5483" s="15">
        <v>-11.133200707473286</v>
      </c>
      <c r="AF5483" s="49">
        <v>8.4181041158505003</v>
      </c>
      <c r="AG5483" s="15">
        <v>-2.6321471403162202</v>
      </c>
      <c r="AH5483" s="15">
        <v>-2.6321471403162202</v>
      </c>
      <c r="AI5483" s="15">
        <v>-22.266401414946571</v>
      </c>
      <c r="AM5483" s="17"/>
    </row>
    <row r="5484" spans="1:39">
      <c r="A5484" s="7" t="s">
        <v>4209</v>
      </c>
      <c r="B5484" s="7">
        <v>4402</v>
      </c>
      <c r="C5484" s="29" t="s">
        <v>5207</v>
      </c>
      <c r="F5484" s="27" t="str">
        <f t="shared" si="85"/>
        <v>QLD4402KOORALGIN</v>
      </c>
      <c r="G5484" s="30">
        <v>5472</v>
      </c>
      <c r="H5484" s="49">
        <v>1.0522630144813101</v>
      </c>
      <c r="I5484" s="15">
        <v>2.5378571089999999</v>
      </c>
      <c r="J5484" s="15">
        <v>2.5378571089999999</v>
      </c>
      <c r="K5484" s="15">
        <v>-11.133200707473286</v>
      </c>
      <c r="P5484" s="49">
        <v>-1.4531251152361</v>
      </c>
      <c r="Q5484" s="15">
        <v>3.3185590720000002</v>
      </c>
      <c r="R5484" s="15">
        <v>3.3185590720000002</v>
      </c>
      <c r="S5484" s="15">
        <v>-22.266401414946571</v>
      </c>
      <c r="X5484" s="49">
        <v>2.4978494224471599</v>
      </c>
      <c r="Y5484" s="15">
        <v>4.2061756810000004</v>
      </c>
      <c r="Z5484" s="15">
        <v>4.2061756810000004</v>
      </c>
      <c r="AA5484" s="15">
        <v>-11.133200707473286</v>
      </c>
      <c r="AF5484" s="49">
        <v>8.4181041158505003</v>
      </c>
      <c r="AG5484" s="15">
        <v>-2.6321471403162202</v>
      </c>
      <c r="AH5484" s="15">
        <v>-2.6321471403162202</v>
      </c>
      <c r="AI5484" s="15">
        <v>-22.266401414946571</v>
      </c>
      <c r="AM5484" s="17"/>
    </row>
    <row r="5485" spans="1:39">
      <c r="A5485" s="7" t="s">
        <v>4209</v>
      </c>
      <c r="B5485" s="7">
        <v>4402</v>
      </c>
      <c r="C5485" s="29" t="s">
        <v>5208</v>
      </c>
      <c r="F5485" s="27" t="str">
        <f t="shared" si="85"/>
        <v>QLD4402UPPER COOYAR CREEK</v>
      </c>
      <c r="G5485" s="30">
        <v>5473</v>
      </c>
      <c r="H5485" s="49">
        <v>1.7537716908021901</v>
      </c>
      <c r="I5485" s="15">
        <v>2.5378571089999999</v>
      </c>
      <c r="J5485" s="15">
        <v>2.5378571089999999</v>
      </c>
      <c r="K5485" s="15">
        <v>-11.133200707473286</v>
      </c>
      <c r="P5485" s="49">
        <v>-0.70150867632087499</v>
      </c>
      <c r="Q5485" s="15">
        <v>3.3185590720000002</v>
      </c>
      <c r="R5485" s="15">
        <v>3.3185590720000002</v>
      </c>
      <c r="S5485" s="15">
        <v>-22.266401414946571</v>
      </c>
      <c r="X5485" s="49">
        <v>3.1492503361736901</v>
      </c>
      <c r="Y5485" s="15">
        <v>4.2061756810000004</v>
      </c>
      <c r="Z5485" s="15">
        <v>4.2061756810000004</v>
      </c>
      <c r="AA5485" s="15">
        <v>-11.133200707473286</v>
      </c>
      <c r="AF5485" s="49">
        <v>8.4181041158505003</v>
      </c>
      <c r="AG5485" s="15">
        <v>-2.6321471403162202</v>
      </c>
      <c r="AH5485" s="15">
        <v>-2.6321471403162202</v>
      </c>
      <c r="AI5485" s="15">
        <v>-22.266401414946571</v>
      </c>
      <c r="AM5485" s="17"/>
    </row>
    <row r="5486" spans="1:39">
      <c r="A5486" s="7" t="s">
        <v>4209</v>
      </c>
      <c r="B5486" s="7">
        <v>4403</v>
      </c>
      <c r="C5486" s="29" t="s">
        <v>5209</v>
      </c>
      <c r="F5486" s="27" t="str">
        <f t="shared" si="85"/>
        <v>QLD4403BRYMAROO</v>
      </c>
      <c r="G5486" s="30">
        <v>5474</v>
      </c>
      <c r="H5486" s="49">
        <v>0.350754338160437</v>
      </c>
      <c r="I5486" s="15">
        <v>2.5378571089999999</v>
      </c>
      <c r="J5486" s="15">
        <v>2.5378571089999999</v>
      </c>
      <c r="K5486" s="15">
        <v>-11.133200707473286</v>
      </c>
      <c r="P5486" s="49">
        <v>-2.2548493167456698</v>
      </c>
      <c r="Q5486" s="15">
        <v>3.3185590720000002</v>
      </c>
      <c r="R5486" s="15">
        <v>3.3185590720000002</v>
      </c>
      <c r="S5486" s="15">
        <v>-22.266401414946571</v>
      </c>
      <c r="X5486" s="49">
        <v>1.7963407461262799</v>
      </c>
      <c r="Y5486" s="15">
        <v>4.2061756810000004</v>
      </c>
      <c r="Z5486" s="15">
        <v>4.2061756810000004</v>
      </c>
      <c r="AA5486" s="15">
        <v>-11.133200707473286</v>
      </c>
      <c r="AF5486" s="49">
        <v>8.4181041158505003</v>
      </c>
      <c r="AG5486" s="15">
        <v>-2.6321471403162202</v>
      </c>
      <c r="AH5486" s="15">
        <v>-2.6321471403162202</v>
      </c>
      <c r="AI5486" s="15">
        <v>-22.266401414946571</v>
      </c>
      <c r="AM5486" s="17"/>
    </row>
    <row r="5487" spans="1:39">
      <c r="A5487" s="7" t="s">
        <v>4209</v>
      </c>
      <c r="B5487" s="7">
        <v>4403</v>
      </c>
      <c r="C5487" s="29" t="s">
        <v>5210</v>
      </c>
      <c r="F5487" s="27" t="str">
        <f t="shared" si="85"/>
        <v>QLD4403JONDARYAN</v>
      </c>
      <c r="G5487" s="30">
        <v>5475</v>
      </c>
      <c r="H5487" s="49">
        <v>-1.2025863022643599</v>
      </c>
      <c r="I5487" s="15">
        <v>2.5378571089999999</v>
      </c>
      <c r="J5487" s="15">
        <v>2.5378571089999999</v>
      </c>
      <c r="K5487" s="15">
        <v>-11.133200707473286</v>
      </c>
      <c r="P5487" s="49">
        <v>-3.7580821945761098</v>
      </c>
      <c r="Q5487" s="15">
        <v>3.3185590720000002</v>
      </c>
      <c r="R5487" s="15">
        <v>3.3185590720000002</v>
      </c>
      <c r="S5487" s="15">
        <v>-22.266401414946571</v>
      </c>
      <c r="X5487" s="49">
        <v>0.243000105701491</v>
      </c>
      <c r="Y5487" s="15">
        <v>4.2061756810000004</v>
      </c>
      <c r="Z5487" s="15">
        <v>4.2061756810000004</v>
      </c>
      <c r="AA5487" s="15">
        <v>-11.133200707473286</v>
      </c>
      <c r="AF5487" s="49">
        <v>8.4181041158505003</v>
      </c>
      <c r="AG5487" s="15">
        <v>-2.6321471403162202</v>
      </c>
      <c r="AH5487" s="15">
        <v>-2.6321471403162202</v>
      </c>
      <c r="AI5487" s="15">
        <v>-22.266401414946571</v>
      </c>
      <c r="AM5487" s="17"/>
    </row>
    <row r="5488" spans="1:39">
      <c r="A5488" s="7" t="s">
        <v>4209</v>
      </c>
      <c r="B5488" s="7">
        <v>4403</v>
      </c>
      <c r="C5488" s="29" t="s">
        <v>5211</v>
      </c>
      <c r="F5488" s="27" t="str">
        <f t="shared" si="85"/>
        <v>QLD4403MALU</v>
      </c>
      <c r="G5488" s="30">
        <v>5476</v>
      </c>
      <c r="H5488" s="49">
        <v>3.7580821945761098</v>
      </c>
      <c r="I5488" s="15">
        <v>2.5378571089999999</v>
      </c>
      <c r="J5488" s="15">
        <v>2.5378571089999999</v>
      </c>
      <c r="K5488" s="15">
        <v>-11.133200707473286</v>
      </c>
      <c r="P5488" s="49">
        <v>1.1023707770756599</v>
      </c>
      <c r="Q5488" s="15">
        <v>3.3185590720000002</v>
      </c>
      <c r="R5488" s="15">
        <v>3.3185590720000002</v>
      </c>
      <c r="S5488" s="15">
        <v>-22.266401414946571</v>
      </c>
      <c r="X5488" s="49">
        <v>5.20366860093851</v>
      </c>
      <c r="Y5488" s="15">
        <v>4.2061756810000004</v>
      </c>
      <c r="Z5488" s="15">
        <v>4.2061756810000004</v>
      </c>
      <c r="AA5488" s="15">
        <v>-11.133200707473286</v>
      </c>
      <c r="AF5488" s="49">
        <v>8.4181041158505003</v>
      </c>
      <c r="AG5488" s="15">
        <v>-2.6321471403162202</v>
      </c>
      <c r="AH5488" s="15">
        <v>-2.6321471403162202</v>
      </c>
      <c r="AI5488" s="15">
        <v>-22.266401414946571</v>
      </c>
      <c r="AM5488" s="17"/>
    </row>
    <row r="5489" spans="1:39">
      <c r="A5489" s="7" t="s">
        <v>4209</v>
      </c>
      <c r="B5489" s="7">
        <v>4403</v>
      </c>
      <c r="C5489" s="29" t="s">
        <v>5212</v>
      </c>
      <c r="F5489" s="27" t="str">
        <f t="shared" si="85"/>
        <v>QLD4403MOUNT MORIAH</v>
      </c>
      <c r="G5489" s="30">
        <v>5477</v>
      </c>
      <c r="H5489" s="49">
        <v>1.55334064042479</v>
      </c>
      <c r="I5489" s="15">
        <v>2.5378571089999999</v>
      </c>
      <c r="J5489" s="15">
        <v>2.5378571089999999</v>
      </c>
      <c r="K5489" s="15">
        <v>-11.133200707473286</v>
      </c>
      <c r="P5489" s="49">
        <v>-0.90193972669826705</v>
      </c>
      <c r="Q5489" s="15">
        <v>3.3185590720000002</v>
      </c>
      <c r="R5489" s="15">
        <v>3.3185590720000002</v>
      </c>
      <c r="S5489" s="15">
        <v>-22.266401414946571</v>
      </c>
      <c r="X5489" s="49">
        <v>2.94881928579629</v>
      </c>
      <c r="Y5489" s="15">
        <v>4.2061756810000004</v>
      </c>
      <c r="Z5489" s="15">
        <v>4.2061756810000004</v>
      </c>
      <c r="AA5489" s="15">
        <v>-11.133200707473286</v>
      </c>
      <c r="AF5489" s="49">
        <v>3.4574356190100199</v>
      </c>
      <c r="AG5489" s="15">
        <v>-2.6321471403162202</v>
      </c>
      <c r="AH5489" s="15">
        <v>-2.6321471403162202</v>
      </c>
      <c r="AI5489" s="15">
        <v>-22.266401414946571</v>
      </c>
      <c r="AM5489" s="17"/>
    </row>
    <row r="5490" spans="1:39">
      <c r="A5490" s="7" t="s">
        <v>4209</v>
      </c>
      <c r="B5490" s="7">
        <v>4403</v>
      </c>
      <c r="C5490" s="29" t="s">
        <v>5213</v>
      </c>
      <c r="F5490" s="27" t="str">
        <f t="shared" si="85"/>
        <v>QLD4403QUINALOW</v>
      </c>
      <c r="G5490" s="30">
        <v>5478</v>
      </c>
      <c r="H5490" s="49">
        <v>1.1524785396700099</v>
      </c>
      <c r="I5490" s="15">
        <v>2.5378571089999999</v>
      </c>
      <c r="J5490" s="15">
        <v>2.5378571089999999</v>
      </c>
      <c r="K5490" s="15">
        <v>-11.133200707473286</v>
      </c>
      <c r="P5490" s="49">
        <v>-1.30280182745305</v>
      </c>
      <c r="Q5490" s="15">
        <v>3.3185590720000002</v>
      </c>
      <c r="R5490" s="15">
        <v>3.3185590720000002</v>
      </c>
      <c r="S5490" s="15">
        <v>-22.266401414946571</v>
      </c>
      <c r="X5490" s="49">
        <v>2.5479571850415099</v>
      </c>
      <c r="Y5490" s="15">
        <v>4.2061756810000004</v>
      </c>
      <c r="Z5490" s="15">
        <v>4.2061756810000004</v>
      </c>
      <c r="AA5490" s="15">
        <v>-11.133200707473286</v>
      </c>
      <c r="AF5490" s="49">
        <v>3.4574356190100199</v>
      </c>
      <c r="AG5490" s="15">
        <v>-2.6321471403162202</v>
      </c>
      <c r="AH5490" s="15">
        <v>-2.6321471403162202</v>
      </c>
      <c r="AI5490" s="15">
        <v>-22.266401414946571</v>
      </c>
      <c r="AM5490" s="17"/>
    </row>
    <row r="5491" spans="1:39">
      <c r="A5491" s="7" t="s">
        <v>4209</v>
      </c>
      <c r="B5491" s="7">
        <v>4403</v>
      </c>
      <c r="C5491" s="29" t="s">
        <v>5214</v>
      </c>
      <c r="F5491" s="27" t="str">
        <f t="shared" si="85"/>
        <v>QLD4403WEST PRAIRIE</v>
      </c>
      <c r="G5491" s="30">
        <v>5479</v>
      </c>
      <c r="H5491" s="49">
        <v>1.4531251152361</v>
      </c>
      <c r="I5491" s="15">
        <v>2.5378571089999999</v>
      </c>
      <c r="J5491" s="15">
        <v>2.5378571089999999</v>
      </c>
      <c r="K5491" s="15">
        <v>-11.133200707473286</v>
      </c>
      <c r="P5491" s="49">
        <v>-1.0021552518869601</v>
      </c>
      <c r="Q5491" s="15">
        <v>3.3185590720000002</v>
      </c>
      <c r="R5491" s="15">
        <v>3.3185590720000002</v>
      </c>
      <c r="S5491" s="15">
        <v>-22.266401414946571</v>
      </c>
      <c r="X5491" s="49">
        <v>2.8486037606075998</v>
      </c>
      <c r="Y5491" s="15">
        <v>4.2061756810000004</v>
      </c>
      <c r="Z5491" s="15">
        <v>4.2061756810000004</v>
      </c>
      <c r="AA5491" s="15">
        <v>-11.133200707473286</v>
      </c>
      <c r="AF5491" s="49">
        <v>3.4574356190100199</v>
      </c>
      <c r="AG5491" s="15">
        <v>-2.6321471403162202</v>
      </c>
      <c r="AH5491" s="15">
        <v>-2.6321471403162202</v>
      </c>
      <c r="AI5491" s="15">
        <v>-22.266401414946571</v>
      </c>
      <c r="AM5491" s="17"/>
    </row>
    <row r="5492" spans="1:39">
      <c r="A5492" s="7" t="s">
        <v>4209</v>
      </c>
      <c r="B5492" s="7">
        <v>4404</v>
      </c>
      <c r="C5492" s="29" t="s">
        <v>5215</v>
      </c>
      <c r="F5492" s="27" t="str">
        <f t="shared" si="85"/>
        <v>QLD4404BOWENVILLE</v>
      </c>
      <c r="G5492" s="30">
        <v>5480</v>
      </c>
      <c r="H5492" s="49">
        <v>1.3529095900474</v>
      </c>
      <c r="I5492" s="15">
        <v>1.0336179270000001</v>
      </c>
      <c r="J5492" s="15">
        <v>1.0336179270000001</v>
      </c>
      <c r="K5492" s="15">
        <v>-11.133200707473286</v>
      </c>
      <c r="P5492" s="49">
        <v>-1.0522630144813101</v>
      </c>
      <c r="Q5492" s="15">
        <v>2.1323972819999999</v>
      </c>
      <c r="R5492" s="15">
        <v>2.1323972819999999</v>
      </c>
      <c r="S5492" s="15">
        <v>-22.266401414946571</v>
      </c>
      <c r="X5492" s="49">
        <v>2.7984959980132502</v>
      </c>
      <c r="Y5492" s="15">
        <v>2.7290128039999999</v>
      </c>
      <c r="Z5492" s="15">
        <v>2.7290128039999999</v>
      </c>
      <c r="AA5492" s="15">
        <v>-11.133200707473286</v>
      </c>
      <c r="AF5492" s="49">
        <v>3.4574356190100199</v>
      </c>
      <c r="AG5492" s="15">
        <v>-2.6321471403162202</v>
      </c>
      <c r="AH5492" s="15">
        <v>-2.6321471403162202</v>
      </c>
      <c r="AI5492" s="15">
        <v>-22.266401414946571</v>
      </c>
      <c r="AM5492" s="17"/>
    </row>
    <row r="5493" spans="1:39">
      <c r="A5493" s="7" t="s">
        <v>4209</v>
      </c>
      <c r="B5493" s="7">
        <v>4404</v>
      </c>
      <c r="C5493" s="29" t="s">
        <v>5216</v>
      </c>
      <c r="F5493" s="27" t="str">
        <f t="shared" si="85"/>
        <v>QLD4404FORMARTIN</v>
      </c>
      <c r="G5493" s="30">
        <v>5481</v>
      </c>
      <c r="H5493" s="49">
        <v>2.6557114175004499</v>
      </c>
      <c r="I5493" s="15">
        <v>1.0336179270000001</v>
      </c>
      <c r="J5493" s="15">
        <v>1.0336179270000001</v>
      </c>
      <c r="K5493" s="15">
        <v>-11.133200707473286</v>
      </c>
      <c r="P5493" s="49">
        <v>5.0107762594348203E-2</v>
      </c>
      <c r="Q5493" s="15">
        <v>2.1323972819999999</v>
      </c>
      <c r="R5493" s="15">
        <v>2.1323972819999999</v>
      </c>
      <c r="S5493" s="15">
        <v>-22.266401414946571</v>
      </c>
      <c r="X5493" s="49">
        <v>4.0511900612684997</v>
      </c>
      <c r="Y5493" s="15">
        <v>2.7290128039999999</v>
      </c>
      <c r="Z5493" s="15">
        <v>2.7290128039999999</v>
      </c>
      <c r="AA5493" s="15">
        <v>-11.133200707473286</v>
      </c>
      <c r="AF5493" s="49">
        <v>3.4574356190100199</v>
      </c>
      <c r="AG5493" s="15">
        <v>-2.6321471403162202</v>
      </c>
      <c r="AH5493" s="15">
        <v>-2.6321471403162202</v>
      </c>
      <c r="AI5493" s="15">
        <v>-22.266401414946571</v>
      </c>
      <c r="AM5493" s="17"/>
    </row>
    <row r="5494" spans="1:39">
      <c r="A5494" s="7" t="s">
        <v>4209</v>
      </c>
      <c r="B5494" s="7">
        <v>4404</v>
      </c>
      <c r="C5494" s="29" t="s">
        <v>5217</v>
      </c>
      <c r="F5494" s="27" t="str">
        <f t="shared" si="85"/>
        <v>QLD4404IRVINGDALE</v>
      </c>
      <c r="G5494" s="30">
        <v>5482</v>
      </c>
      <c r="H5494" s="49">
        <v>1.55334064042479</v>
      </c>
      <c r="I5494" s="15">
        <v>1.0336179270000001</v>
      </c>
      <c r="J5494" s="15">
        <v>1.0336179270000001</v>
      </c>
      <c r="K5494" s="15">
        <v>-11.133200707473286</v>
      </c>
      <c r="P5494" s="49">
        <v>-0.90193972669826705</v>
      </c>
      <c r="Q5494" s="15">
        <v>2.1323972819999999</v>
      </c>
      <c r="R5494" s="15">
        <v>2.1323972819999999</v>
      </c>
      <c r="S5494" s="15">
        <v>-22.266401414946571</v>
      </c>
      <c r="X5494" s="49">
        <v>2.94881928579629</v>
      </c>
      <c r="Y5494" s="15">
        <v>2.7290128039999999</v>
      </c>
      <c r="Z5494" s="15">
        <v>2.7290128039999999</v>
      </c>
      <c r="AA5494" s="15">
        <v>-11.133200707473286</v>
      </c>
      <c r="AF5494" s="49">
        <v>3.4574356190100199</v>
      </c>
      <c r="AG5494" s="15">
        <v>-2.6321471403162202</v>
      </c>
      <c r="AH5494" s="15">
        <v>-2.6321471403162202</v>
      </c>
      <c r="AI5494" s="15">
        <v>-22.266401414946571</v>
      </c>
      <c r="AM5494" s="17"/>
    </row>
    <row r="5495" spans="1:39">
      <c r="A5495" s="7" t="s">
        <v>4209</v>
      </c>
      <c r="B5495" s="7">
        <v>4404</v>
      </c>
      <c r="C5495" s="29" t="s">
        <v>5218</v>
      </c>
      <c r="F5495" s="27" t="str">
        <f t="shared" si="85"/>
        <v>QLD4404WAINUI</v>
      </c>
      <c r="G5495" s="30">
        <v>5483</v>
      </c>
      <c r="H5495" s="49">
        <v>2.3550648419343601</v>
      </c>
      <c r="I5495" s="15">
        <v>1.0336179270000001</v>
      </c>
      <c r="J5495" s="15">
        <v>1.0336179270000001</v>
      </c>
      <c r="K5495" s="15">
        <v>-11.133200707473286</v>
      </c>
      <c r="P5495" s="49">
        <v>-0.20043105037739301</v>
      </c>
      <c r="Q5495" s="15">
        <v>2.1323972819999999</v>
      </c>
      <c r="R5495" s="15">
        <v>2.1323972819999999</v>
      </c>
      <c r="S5495" s="15">
        <v>-22.266401414946571</v>
      </c>
      <c r="X5495" s="49">
        <v>3.7505434873058601</v>
      </c>
      <c r="Y5495" s="15">
        <v>2.7290128039999999</v>
      </c>
      <c r="Z5495" s="15">
        <v>2.7290128039999999</v>
      </c>
      <c r="AA5495" s="15">
        <v>-11.133200707473286</v>
      </c>
      <c r="AF5495" s="49">
        <v>3.4574356190100199</v>
      </c>
      <c r="AG5495" s="15">
        <v>-2.6321471403162202</v>
      </c>
      <c r="AH5495" s="15">
        <v>-2.6321471403162202</v>
      </c>
      <c r="AI5495" s="15">
        <v>-22.266401414946571</v>
      </c>
      <c r="AM5495" s="17"/>
    </row>
    <row r="5496" spans="1:39">
      <c r="A5496" s="7" t="s">
        <v>4209</v>
      </c>
      <c r="B5496" s="7">
        <v>4405</v>
      </c>
      <c r="C5496" s="29" t="s">
        <v>2142</v>
      </c>
      <c r="F5496" s="27" t="str">
        <f t="shared" si="85"/>
        <v>QLD4405BROADWATER</v>
      </c>
      <c r="G5496" s="30">
        <v>5484</v>
      </c>
      <c r="H5496" s="49">
        <v>1.3529095900474</v>
      </c>
      <c r="I5496" s="15">
        <v>2.383857109</v>
      </c>
      <c r="J5496" s="15">
        <v>2.383857109</v>
      </c>
      <c r="K5496" s="15">
        <v>-8.1362508840155705</v>
      </c>
      <c r="P5496" s="49">
        <v>-1.0522630144813101</v>
      </c>
      <c r="Q5496" s="15">
        <v>3.1971229879999998</v>
      </c>
      <c r="R5496" s="15">
        <v>3.1971229879999998</v>
      </c>
      <c r="S5496" s="15">
        <v>-16.272501768031141</v>
      </c>
      <c r="X5496" s="49">
        <v>2.7984959980132502</v>
      </c>
      <c r="Y5496" s="15">
        <v>4.0549476809999998</v>
      </c>
      <c r="Z5496" s="15">
        <v>4.0549476809999998</v>
      </c>
      <c r="AA5496" s="15">
        <v>-8.1362508840155705</v>
      </c>
      <c r="AF5496" s="49">
        <v>3.4574356190100199</v>
      </c>
      <c r="AG5496" s="15">
        <v>2.1999895714039801</v>
      </c>
      <c r="AH5496" s="15">
        <v>2.1999895714039801</v>
      </c>
      <c r="AI5496" s="15">
        <v>-16.272501768031141</v>
      </c>
      <c r="AM5496" s="17"/>
    </row>
    <row r="5497" spans="1:39">
      <c r="A5497" s="7" t="s">
        <v>4209</v>
      </c>
      <c r="B5497" s="7">
        <v>4405</v>
      </c>
      <c r="C5497" s="29" t="s">
        <v>5219</v>
      </c>
      <c r="F5497" s="27" t="str">
        <f t="shared" si="85"/>
        <v>QLD4405DALBY</v>
      </c>
      <c r="G5497" s="30">
        <v>5485</v>
      </c>
      <c r="H5497" s="49">
        <v>0.15032328778304499</v>
      </c>
      <c r="I5497" s="15">
        <v>2.383857109</v>
      </c>
      <c r="J5497" s="15">
        <v>2.383857109</v>
      </c>
      <c r="K5497" s="15">
        <v>-8.1362508840155705</v>
      </c>
      <c r="P5497" s="49">
        <v>-2.4552803671230601</v>
      </c>
      <c r="Q5497" s="15">
        <v>3.1971229879999998</v>
      </c>
      <c r="R5497" s="15">
        <v>3.1971229879999998</v>
      </c>
      <c r="S5497" s="15">
        <v>-16.272501768031141</v>
      </c>
      <c r="X5497" s="49">
        <v>1.5458019331545401</v>
      </c>
      <c r="Y5497" s="15">
        <v>4.0549476809999998</v>
      </c>
      <c r="Z5497" s="15">
        <v>4.0549476809999998</v>
      </c>
      <c r="AA5497" s="15">
        <v>-8.1362508840155705</v>
      </c>
      <c r="AF5497" s="49">
        <v>3.4574356190100199</v>
      </c>
      <c r="AG5497" s="15">
        <v>8.1999895714039805</v>
      </c>
      <c r="AH5497" s="15">
        <v>8.1999895714039805</v>
      </c>
      <c r="AI5497" s="15">
        <v>-16.272501768031141</v>
      </c>
      <c r="AM5497" s="17"/>
    </row>
    <row r="5498" spans="1:39">
      <c r="A5498" s="7" t="s">
        <v>4209</v>
      </c>
      <c r="B5498" s="7">
        <v>4405</v>
      </c>
      <c r="C5498" s="29" t="s">
        <v>5220</v>
      </c>
      <c r="F5498" s="27" t="str">
        <f t="shared" si="85"/>
        <v>QLD4405DUCKLO</v>
      </c>
      <c r="G5498" s="30">
        <v>5486</v>
      </c>
      <c r="H5498" s="49">
        <v>5.1610995472178596</v>
      </c>
      <c r="I5498" s="15">
        <v>2.383857109</v>
      </c>
      <c r="J5498" s="15">
        <v>2.383857109</v>
      </c>
      <c r="K5498" s="15">
        <v>-8.1362508840155705</v>
      </c>
      <c r="P5498" s="49">
        <v>2.3550648419343601</v>
      </c>
      <c r="Q5498" s="15">
        <v>3.1971229879999998</v>
      </c>
      <c r="R5498" s="15">
        <v>3.1971229879999998</v>
      </c>
      <c r="S5498" s="15">
        <v>-16.272501768031141</v>
      </c>
      <c r="X5498" s="49">
        <v>6.5565781909859098</v>
      </c>
      <c r="Y5498" s="15">
        <v>4.0549476809999998</v>
      </c>
      <c r="Z5498" s="15">
        <v>4.0549476809999998</v>
      </c>
      <c r="AA5498" s="15">
        <v>-8.1362508840155705</v>
      </c>
      <c r="AF5498" s="49">
        <v>3.4574356190100199</v>
      </c>
      <c r="AG5498" s="15">
        <v>2.1999895714039801</v>
      </c>
      <c r="AH5498" s="15">
        <v>2.1999895714039801</v>
      </c>
      <c r="AI5498" s="15">
        <v>-16.272501768031141</v>
      </c>
      <c r="AM5498" s="17"/>
    </row>
    <row r="5499" spans="1:39">
      <c r="A5499" s="7" t="s">
        <v>4209</v>
      </c>
      <c r="B5499" s="7">
        <v>4405</v>
      </c>
      <c r="C5499" s="29" t="s">
        <v>5221</v>
      </c>
      <c r="F5499" s="27" t="str">
        <f t="shared" si="85"/>
        <v>QLD4405MARMADUA</v>
      </c>
      <c r="G5499" s="30">
        <v>5487</v>
      </c>
      <c r="H5499" s="49">
        <v>1.8539872159908799</v>
      </c>
      <c r="I5499" s="15">
        <v>2.383857109</v>
      </c>
      <c r="J5499" s="15">
        <v>2.383857109</v>
      </c>
      <c r="K5499" s="15">
        <v>-8.1362508840155705</v>
      </c>
      <c r="P5499" s="49">
        <v>-0.60129315113217796</v>
      </c>
      <c r="Q5499" s="15">
        <v>3.1971229879999998</v>
      </c>
      <c r="R5499" s="15">
        <v>3.1971229879999998</v>
      </c>
      <c r="S5499" s="15">
        <v>-16.272501768031141</v>
      </c>
      <c r="X5499" s="49">
        <v>3.2995736239567299</v>
      </c>
      <c r="Y5499" s="15">
        <v>4.0549476809999998</v>
      </c>
      <c r="Z5499" s="15">
        <v>4.0549476809999998</v>
      </c>
      <c r="AA5499" s="15">
        <v>-8.1362508840155705</v>
      </c>
      <c r="AF5499" s="49">
        <v>3.4574356190100199</v>
      </c>
      <c r="AG5499" s="15">
        <v>2.1999895714039801</v>
      </c>
      <c r="AH5499" s="15">
        <v>2.1999895714039801</v>
      </c>
      <c r="AI5499" s="15">
        <v>-16.272501768031141</v>
      </c>
      <c r="AM5499" s="17"/>
    </row>
    <row r="5500" spans="1:39">
      <c r="A5500" s="7" t="s">
        <v>4209</v>
      </c>
      <c r="B5500" s="7">
        <v>4405</v>
      </c>
      <c r="C5500" s="29" t="s">
        <v>5222</v>
      </c>
      <c r="F5500" s="27" t="str">
        <f t="shared" si="85"/>
        <v>QLD4405ST RUTH</v>
      </c>
      <c r="G5500" s="30">
        <v>5488</v>
      </c>
      <c r="H5500" s="49">
        <v>4.8604529716517701</v>
      </c>
      <c r="I5500" s="15">
        <v>2.383857109</v>
      </c>
      <c r="J5500" s="15">
        <v>2.383857109</v>
      </c>
      <c r="K5500" s="15">
        <v>-8.1362508840155705</v>
      </c>
      <c r="P5500" s="49">
        <v>2.05441826636828</v>
      </c>
      <c r="Q5500" s="15">
        <v>3.1971229879999998</v>
      </c>
      <c r="R5500" s="15">
        <v>3.1971229879999998</v>
      </c>
      <c r="S5500" s="15">
        <v>-16.272501768031141</v>
      </c>
      <c r="X5500" s="49">
        <v>6.3060393780141704</v>
      </c>
      <c r="Y5500" s="15">
        <v>4.0549476809999998</v>
      </c>
      <c r="Z5500" s="15">
        <v>4.0549476809999998</v>
      </c>
      <c r="AA5500" s="15">
        <v>-8.1362508840155705</v>
      </c>
      <c r="AF5500" s="49">
        <v>3.4574356190100199</v>
      </c>
      <c r="AG5500" s="15">
        <v>2.1999895714039801</v>
      </c>
      <c r="AH5500" s="15">
        <v>2.1999895714039801</v>
      </c>
      <c r="AI5500" s="15">
        <v>-16.272501768031141</v>
      </c>
      <c r="AM5500" s="17"/>
    </row>
    <row r="5501" spans="1:39">
      <c r="A5501" s="7" t="s">
        <v>4209</v>
      </c>
      <c r="B5501" s="7">
        <v>4405</v>
      </c>
      <c r="C5501" s="29" t="s">
        <v>5223</v>
      </c>
      <c r="F5501" s="27" t="str">
        <f t="shared" si="85"/>
        <v>QLD4405WERANGA</v>
      </c>
      <c r="G5501" s="30">
        <v>5489</v>
      </c>
      <c r="H5501" s="49">
        <v>-10.0215525188696</v>
      </c>
      <c r="I5501" s="15">
        <v>2.383857109</v>
      </c>
      <c r="J5501" s="15">
        <v>2.383857109</v>
      </c>
      <c r="K5501" s="15">
        <v>-8.1362508840155705</v>
      </c>
      <c r="P5501" s="49">
        <v>-9.7209059433035492</v>
      </c>
      <c r="Q5501" s="15">
        <v>3.1971229879999998</v>
      </c>
      <c r="R5501" s="15">
        <v>3.1971229879999998</v>
      </c>
      <c r="S5501" s="15">
        <v>-16.272501768031141</v>
      </c>
      <c r="X5501" s="49">
        <v>-8.5759661125072402</v>
      </c>
      <c r="Y5501" s="15">
        <v>4.0549476809999998</v>
      </c>
      <c r="Z5501" s="15">
        <v>4.0549476809999998</v>
      </c>
      <c r="AA5501" s="15">
        <v>-8.1362508840155705</v>
      </c>
      <c r="AF5501" s="49">
        <v>3.4574356190100199</v>
      </c>
      <c r="AG5501" s="15">
        <v>2.1999895714039801</v>
      </c>
      <c r="AH5501" s="15">
        <v>2.1999895714039801</v>
      </c>
      <c r="AI5501" s="15">
        <v>-16.272501768031141</v>
      </c>
      <c r="AM5501" s="17"/>
    </row>
    <row r="5502" spans="1:39">
      <c r="A5502" s="7" t="s">
        <v>4209</v>
      </c>
      <c r="B5502" s="7">
        <v>4406</v>
      </c>
      <c r="C5502" s="29" t="s">
        <v>5224</v>
      </c>
      <c r="F5502" s="27" t="str">
        <f t="shared" si="85"/>
        <v>QLD4406BOONDANDILLA</v>
      </c>
      <c r="G5502" s="30">
        <v>5490</v>
      </c>
      <c r="H5502" s="49">
        <v>-1.94881467603256</v>
      </c>
      <c r="I5502" s="15">
        <v>-0.95177894699999999</v>
      </c>
      <c r="J5502" s="15">
        <v>-0.95177894699999999</v>
      </c>
      <c r="K5502" s="15">
        <v>-11.133200707473286</v>
      </c>
      <c r="P5502" s="49">
        <v>-4.5845256096981197</v>
      </c>
      <c r="Q5502" s="15">
        <v>0.56682051899999997</v>
      </c>
      <c r="R5502" s="15">
        <v>0.56682051899999997</v>
      </c>
      <c r="S5502" s="15">
        <v>-22.266401414946571</v>
      </c>
      <c r="X5502" s="49">
        <v>-0.58949312707843304</v>
      </c>
      <c r="Y5502" s="15">
        <v>0.77935307399999998</v>
      </c>
      <c r="Z5502" s="15">
        <v>0.77935307399999998</v>
      </c>
      <c r="AA5502" s="15">
        <v>-11.133200707473286</v>
      </c>
      <c r="AF5502" s="49">
        <v>-5.5119053826545299</v>
      </c>
      <c r="AG5502" s="15">
        <v>1.02856248977484</v>
      </c>
      <c r="AH5502" s="15">
        <v>1.02856248977484</v>
      </c>
      <c r="AI5502" s="15">
        <v>-22.266401414946571</v>
      </c>
      <c r="AM5502" s="17"/>
    </row>
    <row r="5503" spans="1:39">
      <c r="A5503" s="7" t="s">
        <v>4209</v>
      </c>
      <c r="B5503" s="7">
        <v>4406</v>
      </c>
      <c r="C5503" s="29" t="s">
        <v>5225</v>
      </c>
      <c r="F5503" s="27" t="str">
        <f t="shared" si="85"/>
        <v>QLD4406HANNAFORD</v>
      </c>
      <c r="G5503" s="30">
        <v>5491</v>
      </c>
      <c r="H5503" s="49">
        <v>-4.5845256096981197</v>
      </c>
      <c r="I5503" s="15">
        <v>-0.95177894699999999</v>
      </c>
      <c r="J5503" s="15">
        <v>-0.95177894699999999</v>
      </c>
      <c r="K5503" s="15">
        <v>-11.133200707473286</v>
      </c>
      <c r="P5503" s="49">
        <v>-6.97618923469095</v>
      </c>
      <c r="Q5503" s="15">
        <v>0.56682051899999997</v>
      </c>
      <c r="R5503" s="15">
        <v>0.56682051899999997</v>
      </c>
      <c r="S5503" s="15">
        <v>-22.266401414946571</v>
      </c>
      <c r="X5503" s="49">
        <v>-3.1763945974475498</v>
      </c>
      <c r="Y5503" s="15">
        <v>0.77935307399999998</v>
      </c>
      <c r="Z5503" s="15">
        <v>0.77935307399999998</v>
      </c>
      <c r="AA5503" s="15">
        <v>-11.133200707473286</v>
      </c>
      <c r="AF5503" s="49">
        <v>0.24761110202208</v>
      </c>
      <c r="AG5503" s="15">
        <v>1.02856248977484</v>
      </c>
      <c r="AH5503" s="15">
        <v>1.02856248977484</v>
      </c>
      <c r="AI5503" s="15">
        <v>-22.266401414946571</v>
      </c>
      <c r="AM5503" s="17"/>
    </row>
    <row r="5504" spans="1:39">
      <c r="A5504" s="7" t="s">
        <v>4209</v>
      </c>
      <c r="B5504" s="7">
        <v>4406</v>
      </c>
      <c r="C5504" s="29" t="s">
        <v>5226</v>
      </c>
      <c r="F5504" s="27" t="str">
        <f t="shared" si="85"/>
        <v>QLD4406JIMBOUR</v>
      </c>
      <c r="G5504" s="30">
        <v>5492</v>
      </c>
      <c r="H5504" s="49">
        <v>-4.3892877627599303</v>
      </c>
      <c r="I5504" s="15">
        <v>-0.95177894699999999</v>
      </c>
      <c r="J5504" s="15">
        <v>-0.95177894699999999</v>
      </c>
      <c r="K5504" s="15">
        <v>-11.133200707473286</v>
      </c>
      <c r="P5504" s="49">
        <v>-6.7809513877527596</v>
      </c>
      <c r="Q5504" s="15">
        <v>0.56682051899999997</v>
      </c>
      <c r="R5504" s="15">
        <v>0.56682051899999997</v>
      </c>
      <c r="S5504" s="15">
        <v>-22.266401414946571</v>
      </c>
      <c r="X5504" s="49">
        <v>-2.9811567505093599</v>
      </c>
      <c r="Y5504" s="15">
        <v>0.77935307399999998</v>
      </c>
      <c r="Z5504" s="15">
        <v>0.77935307399999998</v>
      </c>
      <c r="AA5504" s="15">
        <v>-11.133200707473286</v>
      </c>
      <c r="AF5504" s="49">
        <v>0.24761110202208</v>
      </c>
      <c r="AG5504" s="15">
        <v>1.02856248977484</v>
      </c>
      <c r="AH5504" s="15">
        <v>1.02856248977484</v>
      </c>
      <c r="AI5504" s="15">
        <v>-22.266401414946571</v>
      </c>
      <c r="AM5504" s="17"/>
    </row>
    <row r="5505" spans="1:39">
      <c r="A5505" s="7" t="s">
        <v>4209</v>
      </c>
      <c r="B5505" s="7">
        <v>4406</v>
      </c>
      <c r="C5505" s="29" t="s">
        <v>5227</v>
      </c>
      <c r="F5505" s="27" t="str">
        <f t="shared" si="85"/>
        <v>QLD4406KAIMKILLENBUN</v>
      </c>
      <c r="G5505" s="30">
        <v>5493</v>
      </c>
      <c r="H5505" s="49">
        <v>-5.1702391505126899</v>
      </c>
      <c r="I5505" s="15">
        <v>-0.95177894699999999</v>
      </c>
      <c r="J5505" s="15">
        <v>-0.95177894699999999</v>
      </c>
      <c r="K5505" s="15">
        <v>-11.133200707473286</v>
      </c>
      <c r="P5505" s="49">
        <v>-7.6595216989746104</v>
      </c>
      <c r="Q5505" s="15">
        <v>0.56682051899999997</v>
      </c>
      <c r="R5505" s="15">
        <v>0.56682051899999997</v>
      </c>
      <c r="S5505" s="15">
        <v>-22.266401414946571</v>
      </c>
      <c r="X5505" s="49">
        <v>-3.81091759999667</v>
      </c>
      <c r="Y5505" s="15">
        <v>0.77935307399999998</v>
      </c>
      <c r="Z5505" s="15">
        <v>0.77935307399999998</v>
      </c>
      <c r="AA5505" s="15">
        <v>-11.133200707473286</v>
      </c>
      <c r="AF5505" s="49">
        <v>0.24761110202208</v>
      </c>
      <c r="AG5505" s="15">
        <v>1.02856248977484</v>
      </c>
      <c r="AH5505" s="15">
        <v>1.02856248977484</v>
      </c>
      <c r="AI5505" s="15">
        <v>-22.266401414946571</v>
      </c>
      <c r="AM5505" s="17"/>
    </row>
    <row r="5506" spans="1:39">
      <c r="A5506" s="7" t="s">
        <v>4209</v>
      </c>
      <c r="B5506" s="7">
        <v>4406</v>
      </c>
      <c r="C5506" s="29" t="s">
        <v>5228</v>
      </c>
      <c r="F5506" s="27" t="str">
        <f t="shared" si="85"/>
        <v>QLD4406KOGAN</v>
      </c>
      <c r="G5506" s="30">
        <v>5494</v>
      </c>
      <c r="H5506" s="49">
        <v>-4.0964309923526496</v>
      </c>
      <c r="I5506" s="15">
        <v>-0.95177894699999999</v>
      </c>
      <c r="J5506" s="15">
        <v>-0.95177894699999999</v>
      </c>
      <c r="K5506" s="15">
        <v>-11.133200707473286</v>
      </c>
      <c r="P5506" s="49">
        <v>-6.4880946173454701</v>
      </c>
      <c r="Q5506" s="15">
        <v>0.56682051899999997</v>
      </c>
      <c r="R5506" s="15">
        <v>0.56682051899999997</v>
      </c>
      <c r="S5506" s="15">
        <v>-22.266401414946571</v>
      </c>
      <c r="X5506" s="49">
        <v>-2.73710944183662</v>
      </c>
      <c r="Y5506" s="15">
        <v>0.77935307399999998</v>
      </c>
      <c r="Z5506" s="15">
        <v>0.77935307399999998</v>
      </c>
      <c r="AA5506" s="15">
        <v>-11.133200707473286</v>
      </c>
      <c r="AF5506" s="49">
        <v>0.24761110202208</v>
      </c>
      <c r="AG5506" s="15">
        <v>7.0285624897748402</v>
      </c>
      <c r="AH5506" s="15">
        <v>7.0285624897748402</v>
      </c>
      <c r="AI5506" s="15">
        <v>-22.266401414946571</v>
      </c>
      <c r="AM5506" s="17"/>
    </row>
    <row r="5507" spans="1:39">
      <c r="A5507" s="7" t="s">
        <v>4209</v>
      </c>
      <c r="B5507" s="7">
        <v>4406</v>
      </c>
      <c r="C5507" s="29" t="s">
        <v>5229</v>
      </c>
      <c r="F5507" s="27" t="str">
        <f t="shared" si="85"/>
        <v>QLD4406MACALISTER</v>
      </c>
      <c r="G5507" s="30">
        <v>5495</v>
      </c>
      <c r="H5507" s="49">
        <v>-3.5107174515380799</v>
      </c>
      <c r="I5507" s="15">
        <v>-0.95177894699999999</v>
      </c>
      <c r="J5507" s="15">
        <v>-0.95177894699999999</v>
      </c>
      <c r="K5507" s="15">
        <v>-11.133200707473286</v>
      </c>
      <c r="P5507" s="49">
        <v>-6.0488094617345496</v>
      </c>
      <c r="Q5507" s="15">
        <v>0.56682051899999997</v>
      </c>
      <c r="R5507" s="15">
        <v>0.56682051899999997</v>
      </c>
      <c r="S5507" s="15">
        <v>-22.266401414946571</v>
      </c>
      <c r="X5507" s="49">
        <v>-2.1025864392875002</v>
      </c>
      <c r="Y5507" s="15">
        <v>0.77935307399999998</v>
      </c>
      <c r="Z5507" s="15">
        <v>0.77935307399999998</v>
      </c>
      <c r="AA5507" s="15">
        <v>-11.133200707473286</v>
      </c>
      <c r="AF5507" s="49">
        <v>0.24761110202208</v>
      </c>
      <c r="AG5507" s="15">
        <v>1.02856248977484</v>
      </c>
      <c r="AH5507" s="15">
        <v>1.02856248977484</v>
      </c>
      <c r="AI5507" s="15">
        <v>-22.266401414946571</v>
      </c>
      <c r="AM5507" s="17"/>
    </row>
    <row r="5508" spans="1:39">
      <c r="A5508" s="7" t="s">
        <v>4209</v>
      </c>
      <c r="B5508" s="7">
        <v>4406</v>
      </c>
      <c r="C5508" s="29" t="s">
        <v>5230</v>
      </c>
      <c r="F5508" s="27" t="str">
        <f t="shared" si="85"/>
        <v>QLD4406MOONIE</v>
      </c>
      <c r="G5508" s="30">
        <v>5496</v>
      </c>
      <c r="H5508" s="49">
        <v>-4.1940499158217399</v>
      </c>
      <c r="I5508" s="15">
        <v>-0.95177894699999999</v>
      </c>
      <c r="J5508" s="15">
        <v>-0.95177894699999999</v>
      </c>
      <c r="K5508" s="15">
        <v>-11.133200707473286</v>
      </c>
      <c r="P5508" s="49">
        <v>-6.5857135408145702</v>
      </c>
      <c r="Q5508" s="15">
        <v>0.56682051899999997</v>
      </c>
      <c r="R5508" s="15">
        <v>0.56682051899999997</v>
      </c>
      <c r="S5508" s="15">
        <v>-22.266401414946571</v>
      </c>
      <c r="X5508" s="49">
        <v>-2.83472836530572</v>
      </c>
      <c r="Y5508" s="15">
        <v>0.77935307399999998</v>
      </c>
      <c r="Z5508" s="15">
        <v>0.77935307399999998</v>
      </c>
      <c r="AA5508" s="15">
        <v>-11.133200707473286</v>
      </c>
      <c r="AF5508" s="49">
        <v>3.4690355765022098</v>
      </c>
      <c r="AG5508" s="15">
        <v>1.02856248977484</v>
      </c>
      <c r="AH5508" s="15">
        <v>1.02856248977484</v>
      </c>
      <c r="AI5508" s="15">
        <v>-22.266401414946571</v>
      </c>
      <c r="AM5508" s="17"/>
    </row>
    <row r="5509" spans="1:39">
      <c r="A5509" s="7" t="s">
        <v>4209</v>
      </c>
      <c r="B5509" s="7">
        <v>4406</v>
      </c>
      <c r="C5509" s="29" t="s">
        <v>5231</v>
      </c>
      <c r="F5509" s="27" t="str">
        <f t="shared" si="85"/>
        <v>QLD4406SOUTHWOOD</v>
      </c>
      <c r="G5509" s="30">
        <v>5497</v>
      </c>
      <c r="H5509" s="49">
        <v>-0.386911900527037</v>
      </c>
      <c r="I5509" s="15">
        <v>-0.95177894699999999</v>
      </c>
      <c r="J5509" s="15">
        <v>-0.95177894699999999</v>
      </c>
      <c r="K5509" s="15">
        <v>-11.133200707473286</v>
      </c>
      <c r="P5509" s="49">
        <v>-3.26667014286534</v>
      </c>
      <c r="Q5509" s="15">
        <v>0.56682051899999997</v>
      </c>
      <c r="R5509" s="15">
        <v>0.56682051899999997</v>
      </c>
      <c r="S5509" s="15">
        <v>-22.266401414946571</v>
      </c>
      <c r="X5509" s="49">
        <v>0.97240964842708599</v>
      </c>
      <c r="Y5509" s="15">
        <v>0.77935307399999998</v>
      </c>
      <c r="Z5509" s="15">
        <v>0.77935307399999998</v>
      </c>
      <c r="AA5509" s="15">
        <v>-11.133200707473286</v>
      </c>
      <c r="AF5509" s="49">
        <v>3.4690355765022098</v>
      </c>
      <c r="AG5509" s="15">
        <v>1.02856248977484</v>
      </c>
      <c r="AH5509" s="15">
        <v>1.02856248977484</v>
      </c>
      <c r="AI5509" s="15">
        <v>-22.266401414946571</v>
      </c>
      <c r="AM5509" s="17"/>
    </row>
    <row r="5510" spans="1:39">
      <c r="A5510" s="7" t="s">
        <v>4209</v>
      </c>
      <c r="B5510" s="7">
        <v>4406</v>
      </c>
      <c r="C5510" s="29" t="s">
        <v>5232</v>
      </c>
      <c r="F5510" s="27" t="str">
        <f t="shared" si="85"/>
        <v>QLD4406THE GUMS</v>
      </c>
      <c r="G5510" s="30">
        <v>5498</v>
      </c>
      <c r="H5510" s="49">
        <v>1.5654665688548599</v>
      </c>
      <c r="I5510" s="15">
        <v>-0.95177894699999999</v>
      </c>
      <c r="J5510" s="15">
        <v>-0.95177894699999999</v>
      </c>
      <c r="K5510" s="15">
        <v>-11.133200707473286</v>
      </c>
      <c r="P5510" s="49">
        <v>0.198801640287532</v>
      </c>
      <c r="Q5510" s="15">
        <v>0.56682051899999997</v>
      </c>
      <c r="R5510" s="15">
        <v>0.56682051899999997</v>
      </c>
      <c r="S5510" s="15">
        <v>-22.266401414946571</v>
      </c>
      <c r="X5510" s="49">
        <v>2.9247881178089901</v>
      </c>
      <c r="Y5510" s="15">
        <v>0.77935307399999998</v>
      </c>
      <c r="Z5510" s="15">
        <v>0.77935307399999998</v>
      </c>
      <c r="AA5510" s="15">
        <v>-11.133200707473286</v>
      </c>
      <c r="AF5510" s="49">
        <v>3.4690355765022098</v>
      </c>
      <c r="AG5510" s="15">
        <v>1.02856248977484</v>
      </c>
      <c r="AH5510" s="15">
        <v>1.02856248977484</v>
      </c>
      <c r="AI5510" s="15">
        <v>-22.266401414946571</v>
      </c>
      <c r="AM5510" s="17"/>
    </row>
    <row r="5511" spans="1:39">
      <c r="A5511" s="7" t="s">
        <v>4209</v>
      </c>
      <c r="B5511" s="7">
        <v>4406</v>
      </c>
      <c r="C5511" s="29" t="s">
        <v>5233</v>
      </c>
      <c r="F5511" s="27" t="str">
        <f t="shared" si="85"/>
        <v>QLD4406WEIR RIVER</v>
      </c>
      <c r="G5511" s="30">
        <v>5499</v>
      </c>
      <c r="H5511" s="49">
        <v>-2.7297660637853198</v>
      </c>
      <c r="I5511" s="15">
        <v>-0.95177894699999999</v>
      </c>
      <c r="J5511" s="15">
        <v>-0.95177894699999999</v>
      </c>
      <c r="K5511" s="15">
        <v>-11.133200707473286</v>
      </c>
      <c r="P5511" s="49">
        <v>-5.3166675357163404</v>
      </c>
      <c r="Q5511" s="15">
        <v>0.56682051899999997</v>
      </c>
      <c r="R5511" s="15">
        <v>0.56682051899999997</v>
      </c>
      <c r="S5511" s="15">
        <v>-22.266401414946571</v>
      </c>
      <c r="X5511" s="49">
        <v>-1.3704445148311899</v>
      </c>
      <c r="Y5511" s="15">
        <v>0.77935307399999998</v>
      </c>
      <c r="Z5511" s="15">
        <v>0.77935307399999998</v>
      </c>
      <c r="AA5511" s="15">
        <v>-11.133200707473286</v>
      </c>
      <c r="AF5511" s="49">
        <v>3.4690355765022098</v>
      </c>
      <c r="AG5511" s="15">
        <v>1.02856248977484</v>
      </c>
      <c r="AH5511" s="15">
        <v>1.02856248977484</v>
      </c>
      <c r="AI5511" s="15">
        <v>-22.266401414946571</v>
      </c>
      <c r="AM5511" s="17"/>
    </row>
    <row r="5512" spans="1:39">
      <c r="A5512" s="7" t="s">
        <v>4209</v>
      </c>
      <c r="B5512" s="7">
        <v>4407</v>
      </c>
      <c r="C5512" s="29" t="s">
        <v>1273</v>
      </c>
      <c r="F5512" s="27" t="str">
        <f t="shared" si="85"/>
        <v>QLD4407CATTLE CREEK</v>
      </c>
      <c r="G5512" s="30">
        <v>5500</v>
      </c>
      <c r="H5512" s="49">
        <v>-15.7618923469095</v>
      </c>
      <c r="I5512" s="15">
        <v>2.5203571089999999</v>
      </c>
      <c r="J5512" s="15">
        <v>2.5203571089999999</v>
      </c>
      <c r="K5512" s="15">
        <v>-11.133200707473286</v>
      </c>
      <c r="P5512" s="49">
        <v>-15.469035576502201</v>
      </c>
      <c r="Q5512" s="15">
        <v>3.3047595169999999</v>
      </c>
      <c r="R5512" s="15">
        <v>3.3047595169999999</v>
      </c>
      <c r="S5512" s="15">
        <v>-22.266401414946571</v>
      </c>
      <c r="X5512" s="49">
        <v>-14.353761336220799</v>
      </c>
      <c r="Y5512" s="15">
        <v>4.1889906809999999</v>
      </c>
      <c r="Z5512" s="15">
        <v>4.1889906809999999</v>
      </c>
      <c r="AA5512" s="15">
        <v>-11.133200707473286</v>
      </c>
      <c r="AF5512" s="49">
        <v>3.4690355765022098</v>
      </c>
      <c r="AG5512" s="15">
        <v>-1.26548221174889</v>
      </c>
      <c r="AH5512" s="15">
        <v>-1.26548221174889</v>
      </c>
      <c r="AI5512" s="15">
        <v>-22.266401414946571</v>
      </c>
      <c r="AM5512" s="17"/>
    </row>
    <row r="5513" spans="1:39">
      <c r="A5513" s="7" t="s">
        <v>4209</v>
      </c>
      <c r="B5513" s="7">
        <v>4407</v>
      </c>
      <c r="C5513" s="29" t="s">
        <v>5234</v>
      </c>
      <c r="F5513" s="27" t="str">
        <f t="shared" si="85"/>
        <v>QLD4407CECIL PLAINS</v>
      </c>
      <c r="G5513" s="30">
        <v>5501</v>
      </c>
      <c r="H5513" s="49">
        <v>-0.28929297705794299</v>
      </c>
      <c r="I5513" s="15">
        <v>2.5203571089999999</v>
      </c>
      <c r="J5513" s="15">
        <v>2.5203571089999999</v>
      </c>
      <c r="K5513" s="15">
        <v>-11.133200707473286</v>
      </c>
      <c r="P5513" s="49">
        <v>-3.2178606811307899</v>
      </c>
      <c r="Q5513" s="15">
        <v>3.3047595169999999</v>
      </c>
      <c r="R5513" s="15">
        <v>3.3047595169999999</v>
      </c>
      <c r="S5513" s="15">
        <v>-22.266401414946571</v>
      </c>
      <c r="X5513" s="49">
        <v>1.11883803363073</v>
      </c>
      <c r="Y5513" s="15">
        <v>4.1889906809999999</v>
      </c>
      <c r="Z5513" s="15">
        <v>4.1889906809999999</v>
      </c>
      <c r="AA5513" s="15">
        <v>-11.133200707473286</v>
      </c>
      <c r="AF5513" s="49">
        <v>3.4690355765022098</v>
      </c>
      <c r="AG5513" s="15">
        <v>-1.26548221174889</v>
      </c>
      <c r="AH5513" s="15">
        <v>-1.26548221174889</v>
      </c>
      <c r="AI5513" s="15">
        <v>-22.266401414946571</v>
      </c>
      <c r="AM5513" s="17"/>
    </row>
    <row r="5514" spans="1:39">
      <c r="A5514" s="7" t="s">
        <v>4209</v>
      </c>
      <c r="B5514" s="7">
        <v>4407</v>
      </c>
      <c r="C5514" s="29" t="s">
        <v>2484</v>
      </c>
      <c r="F5514" s="27" t="str">
        <f t="shared" si="85"/>
        <v>QLD4407DUNMORE</v>
      </c>
      <c r="G5514" s="30">
        <v>5502</v>
      </c>
      <c r="H5514" s="49">
        <v>-0.67976867093432203</v>
      </c>
      <c r="I5514" s="15">
        <v>2.5203571089999999</v>
      </c>
      <c r="J5514" s="15">
        <v>2.5203571089999999</v>
      </c>
      <c r="K5514" s="15">
        <v>-11.133200707473286</v>
      </c>
      <c r="P5514" s="49">
        <v>-3.4619079898035299</v>
      </c>
      <c r="Q5514" s="15">
        <v>3.3047595169999999</v>
      </c>
      <c r="R5514" s="15">
        <v>3.3047595169999999</v>
      </c>
      <c r="S5514" s="15">
        <v>-22.266401414946571</v>
      </c>
      <c r="X5514" s="49">
        <v>0.67955287801980102</v>
      </c>
      <c r="Y5514" s="15">
        <v>4.1889906809999999</v>
      </c>
      <c r="Z5514" s="15">
        <v>4.1889906809999999</v>
      </c>
      <c r="AA5514" s="15">
        <v>-11.133200707473286</v>
      </c>
      <c r="AF5514" s="49">
        <v>3.4690355765022098</v>
      </c>
      <c r="AG5514" s="15">
        <v>-1.26548221174889</v>
      </c>
      <c r="AH5514" s="15">
        <v>-1.26548221174889</v>
      </c>
      <c r="AI5514" s="15">
        <v>-22.266401414946571</v>
      </c>
      <c r="AM5514" s="17"/>
    </row>
    <row r="5515" spans="1:39">
      <c r="A5515" s="7" t="s">
        <v>4209</v>
      </c>
      <c r="B5515" s="7">
        <v>4407</v>
      </c>
      <c r="C5515" s="29" t="s">
        <v>5235</v>
      </c>
      <c r="F5515" s="27" t="str">
        <f t="shared" si="85"/>
        <v>QLD4407NANGWEE</v>
      </c>
      <c r="G5515" s="30">
        <v>5503</v>
      </c>
      <c r="H5515" s="49">
        <v>-0.19167405358884801</v>
      </c>
      <c r="I5515" s="15">
        <v>2.5203571089999999</v>
      </c>
      <c r="J5515" s="15">
        <v>2.5203571089999999</v>
      </c>
      <c r="K5515" s="15">
        <v>-11.133200707473286</v>
      </c>
      <c r="P5515" s="49">
        <v>-3.1202417576617001</v>
      </c>
      <c r="Q5515" s="15">
        <v>3.3047595169999999</v>
      </c>
      <c r="R5515" s="15">
        <v>3.3047595169999999</v>
      </c>
      <c r="S5515" s="15">
        <v>-22.266401414946571</v>
      </c>
      <c r="X5515" s="49">
        <v>1.16764749536528</v>
      </c>
      <c r="Y5515" s="15">
        <v>4.1889906809999999</v>
      </c>
      <c r="Z5515" s="15">
        <v>4.1889906809999999</v>
      </c>
      <c r="AA5515" s="15">
        <v>-11.133200707473286</v>
      </c>
      <c r="AF5515" s="49">
        <v>3.4690355765022098</v>
      </c>
      <c r="AG5515" s="15">
        <v>-1.26548221174889</v>
      </c>
      <c r="AH5515" s="15">
        <v>-1.26548221174889</v>
      </c>
      <c r="AI5515" s="15">
        <v>-22.266401414946571</v>
      </c>
      <c r="AM5515" s="17"/>
    </row>
    <row r="5516" spans="1:39">
      <c r="A5516" s="7" t="s">
        <v>4209</v>
      </c>
      <c r="B5516" s="7">
        <v>4408</v>
      </c>
      <c r="C5516" s="29" t="s">
        <v>3572</v>
      </c>
      <c r="F5516" s="27" t="str">
        <f t="shared" si="85"/>
        <v>QLD4408BELL</v>
      </c>
      <c r="G5516" s="30">
        <v>5504</v>
      </c>
      <c r="H5516" s="49">
        <v>-0.28929297705794299</v>
      </c>
      <c r="I5516" s="15">
        <v>-1.0112789470000001</v>
      </c>
      <c r="J5516" s="15">
        <v>-1.0112789470000001</v>
      </c>
      <c r="K5516" s="15">
        <v>-8.1362508840155705</v>
      </c>
      <c r="P5516" s="49">
        <v>-3.2178606811307899</v>
      </c>
      <c r="Q5516" s="15">
        <v>0.51990203199999996</v>
      </c>
      <c r="R5516" s="15">
        <v>0.51990203199999996</v>
      </c>
      <c r="S5516" s="15">
        <v>-16.272501768031141</v>
      </c>
      <c r="X5516" s="49">
        <v>1.0700285718961799</v>
      </c>
      <c r="Y5516" s="15">
        <v>0.72092407400000003</v>
      </c>
      <c r="Z5516" s="15">
        <v>0.72092407400000003</v>
      </c>
      <c r="AA5516" s="15">
        <v>-8.1362508840155705</v>
      </c>
      <c r="AF5516" s="49">
        <v>9.4690355765022094</v>
      </c>
      <c r="AG5516" s="15">
        <v>3.3678528596837798</v>
      </c>
      <c r="AH5516" s="15">
        <v>3.3678528596837798</v>
      </c>
      <c r="AI5516" s="15">
        <v>-16.272501768031141</v>
      </c>
      <c r="AM5516" s="17"/>
    </row>
    <row r="5517" spans="1:39">
      <c r="A5517" s="7" t="s">
        <v>4209</v>
      </c>
      <c r="B5517" s="7">
        <v>4410</v>
      </c>
      <c r="C5517" s="29" t="s">
        <v>5236</v>
      </c>
      <c r="F5517" s="27" t="str">
        <f t="shared" si="85"/>
        <v>QLD4410JANDOWAE</v>
      </c>
      <c r="G5517" s="30">
        <v>5505</v>
      </c>
      <c r="H5517" s="49">
        <v>-15.7618923469095</v>
      </c>
      <c r="I5517" s="15">
        <v>-0.93077894699999997</v>
      </c>
      <c r="J5517" s="15">
        <v>-0.93077894699999997</v>
      </c>
      <c r="K5517" s="15">
        <v>-11.133200707473286</v>
      </c>
      <c r="P5517" s="49">
        <v>-15.469035576502201</v>
      </c>
      <c r="Q5517" s="15">
        <v>0.58337998499999999</v>
      </c>
      <c r="R5517" s="15">
        <v>0.58337998499999999</v>
      </c>
      <c r="S5517" s="15">
        <v>-22.266401414946571</v>
      </c>
      <c r="X5517" s="49">
        <v>-14.353761336220799</v>
      </c>
      <c r="Y5517" s="15">
        <v>0.79997507400000001</v>
      </c>
      <c r="Z5517" s="15">
        <v>0.79997507400000001</v>
      </c>
      <c r="AA5517" s="15">
        <v>-11.133200707473286</v>
      </c>
      <c r="AF5517" s="49">
        <v>3.4690355765022098</v>
      </c>
      <c r="AG5517" s="15">
        <v>-2.1928619847053001</v>
      </c>
      <c r="AH5517" s="15">
        <v>-2.1928619847053001</v>
      </c>
      <c r="AI5517" s="15">
        <v>-22.266401414946571</v>
      </c>
      <c r="AM5517" s="17"/>
    </row>
    <row r="5518" spans="1:39">
      <c r="A5518" s="7" t="s">
        <v>4209</v>
      </c>
      <c r="B5518" s="7">
        <v>4411</v>
      </c>
      <c r="C5518" s="29" t="s">
        <v>5237</v>
      </c>
      <c r="F5518" s="27" t="str">
        <f t="shared" ref="F5518:F5581" si="86">TRIM(A5518)&amp;IF(LEN(TRIM(B5518))=3,"0"&amp;TRIM(B5518),TRIM(B5518))&amp;TRIM(C5518)</f>
        <v>QLD4411WARRA</v>
      </c>
      <c r="G5518" s="30">
        <v>5506</v>
      </c>
      <c r="H5518" s="49">
        <v>1.4678476453857701</v>
      </c>
      <c r="I5518" s="15">
        <v>-0.972778947</v>
      </c>
      <c r="J5518" s="15">
        <v>-0.972778947</v>
      </c>
      <c r="K5518" s="15">
        <v>-11.133200707473286</v>
      </c>
      <c r="P5518" s="49">
        <v>5.2373255083889299E-2</v>
      </c>
      <c r="Q5518" s="15">
        <v>0.55026105300000006</v>
      </c>
      <c r="R5518" s="15">
        <v>0.55026105300000006</v>
      </c>
      <c r="S5518" s="15">
        <v>-22.266401414946571</v>
      </c>
      <c r="X5518" s="49">
        <v>2.87597865607444</v>
      </c>
      <c r="Y5518" s="15">
        <v>0.75873107399999995</v>
      </c>
      <c r="Z5518" s="15">
        <v>0.75873107399999995</v>
      </c>
      <c r="AA5518" s="15">
        <v>-11.133200707473286</v>
      </c>
      <c r="AF5518" s="49">
        <v>3.4690355765022098</v>
      </c>
      <c r="AG5518" s="15">
        <v>1.02856248977484</v>
      </c>
      <c r="AH5518" s="15">
        <v>1.02856248977484</v>
      </c>
      <c r="AI5518" s="15">
        <v>-22.266401414946571</v>
      </c>
      <c r="AM5518" s="17"/>
    </row>
    <row r="5519" spans="1:39">
      <c r="A5519" s="7" t="s">
        <v>4209</v>
      </c>
      <c r="B5519" s="7">
        <v>4412</v>
      </c>
      <c r="C5519" s="29" t="s">
        <v>5238</v>
      </c>
      <c r="F5519" s="27" t="str">
        <f t="shared" si="86"/>
        <v>QLD4412BRIGALOW</v>
      </c>
      <c r="G5519" s="30">
        <v>5507</v>
      </c>
      <c r="H5519" s="49">
        <v>0.29642056375662801</v>
      </c>
      <c r="I5519" s="15">
        <v>-0.93777894699999997</v>
      </c>
      <c r="J5519" s="15">
        <v>-0.93777894699999997</v>
      </c>
      <c r="K5519" s="15">
        <v>-11.133200707473286</v>
      </c>
      <c r="P5519" s="49">
        <v>-2.58333767858168</v>
      </c>
      <c r="Q5519" s="15">
        <v>0.57786016299999998</v>
      </c>
      <c r="R5519" s="15">
        <v>0.57786016299999998</v>
      </c>
      <c r="S5519" s="15">
        <v>-22.266401414946571</v>
      </c>
      <c r="X5519" s="49">
        <v>1.7045515744452999</v>
      </c>
      <c r="Y5519" s="15">
        <v>0.79310107399999996</v>
      </c>
      <c r="Z5519" s="15">
        <v>0.79310107399999996</v>
      </c>
      <c r="AA5519" s="15">
        <v>-11.133200707473286</v>
      </c>
      <c r="AF5519" s="49">
        <v>9.4690355765022094</v>
      </c>
      <c r="AG5519" s="15">
        <v>-1.26548221174889</v>
      </c>
      <c r="AH5519" s="15">
        <v>-1.26548221174889</v>
      </c>
      <c r="AI5519" s="15">
        <v>-22.266401414946571</v>
      </c>
      <c r="AM5519" s="17"/>
    </row>
    <row r="5520" spans="1:39">
      <c r="A5520" s="7" t="s">
        <v>4209</v>
      </c>
      <c r="B5520" s="7">
        <v>4413</v>
      </c>
      <c r="C5520" s="29" t="s">
        <v>5239</v>
      </c>
      <c r="F5520" s="27" t="str">
        <f t="shared" si="86"/>
        <v>QLD4413CHINCHILLA</v>
      </c>
      <c r="G5520" s="30">
        <v>5508</v>
      </c>
      <c r="H5520" s="49">
        <v>-10.7345177882511</v>
      </c>
      <c r="I5520" s="15">
        <v>0.97411792699999999</v>
      </c>
      <c r="J5520" s="15">
        <v>0.97411792699999999</v>
      </c>
      <c r="K5520" s="15">
        <v>-8.1362508840155705</v>
      </c>
      <c r="P5520" s="49">
        <v>-11.1249934821275</v>
      </c>
      <c r="Q5520" s="15">
        <v>2.0854787950000002</v>
      </c>
      <c r="R5520" s="15">
        <v>2.0854787950000002</v>
      </c>
      <c r="S5520" s="15">
        <v>-16.272501768031141</v>
      </c>
      <c r="X5520" s="49">
        <v>-9.3751962377350804</v>
      </c>
      <c r="Y5520" s="15">
        <v>2.6705838040000001</v>
      </c>
      <c r="Z5520" s="15">
        <v>2.6705838040000001</v>
      </c>
      <c r="AA5520" s="15">
        <v>-8.1362508840155705</v>
      </c>
      <c r="AF5520" s="49">
        <v>3.4690355765022098</v>
      </c>
      <c r="AG5520" s="15">
        <v>6.0035637933493398</v>
      </c>
      <c r="AH5520" s="15">
        <v>6.0035637933493398</v>
      </c>
      <c r="AI5520" s="15">
        <v>-16.272501768031141</v>
      </c>
      <c r="AM5520" s="17"/>
    </row>
    <row r="5521" spans="1:39">
      <c r="A5521" s="7" t="s">
        <v>4209</v>
      </c>
      <c r="B5521" s="7">
        <v>4413</v>
      </c>
      <c r="C5521" s="29" t="s">
        <v>5240</v>
      </c>
      <c r="F5521" s="27" t="str">
        <f t="shared" si="86"/>
        <v>QLD4413HOPELAND</v>
      </c>
      <c r="G5521" s="30">
        <v>5509</v>
      </c>
      <c r="H5521" s="49">
        <v>-3.0226228341926</v>
      </c>
      <c r="I5521" s="15">
        <v>0.97411792699999999</v>
      </c>
      <c r="J5521" s="15">
        <v>0.97411792699999999</v>
      </c>
      <c r="K5521" s="15">
        <v>-8.1362508840155705</v>
      </c>
      <c r="P5521" s="49">
        <v>-5.6095243061236202</v>
      </c>
      <c r="Q5521" s="15">
        <v>2.0854787950000002</v>
      </c>
      <c r="R5521" s="15">
        <v>2.0854787950000002</v>
      </c>
      <c r="S5521" s="15">
        <v>-16.272501768031141</v>
      </c>
      <c r="X5521" s="49">
        <v>-1.6633012852384801</v>
      </c>
      <c r="Y5521" s="15">
        <v>2.6705838040000001</v>
      </c>
      <c r="Z5521" s="15">
        <v>2.6705838040000001</v>
      </c>
      <c r="AA5521" s="15">
        <v>-8.1362508840155705</v>
      </c>
      <c r="AF5521" s="49">
        <v>3.4690355765022098</v>
      </c>
      <c r="AG5521" s="15">
        <v>3.56379334934243E-3</v>
      </c>
      <c r="AH5521" s="15">
        <v>3.56379334934243E-3</v>
      </c>
      <c r="AI5521" s="15">
        <v>-16.272501768031141</v>
      </c>
      <c r="AM5521" s="17"/>
    </row>
    <row r="5522" spans="1:39">
      <c r="A5522" s="7" t="s">
        <v>4209</v>
      </c>
      <c r="B5522" s="7">
        <v>4413</v>
      </c>
      <c r="C5522" s="29" t="s">
        <v>5241</v>
      </c>
      <c r="F5522" s="27" t="str">
        <f t="shared" si="86"/>
        <v>QLD4413WIEAMBILLA</v>
      </c>
      <c r="G5522" s="30">
        <v>5510</v>
      </c>
      <c r="H5522" s="49">
        <v>0.49165841069481703</v>
      </c>
      <c r="I5522" s="15">
        <v>0.97411792699999999</v>
      </c>
      <c r="J5522" s="15">
        <v>0.97411792699999999</v>
      </c>
      <c r="K5522" s="15">
        <v>-8.1362508840155705</v>
      </c>
      <c r="P5522" s="49">
        <v>-2.29048090817439</v>
      </c>
      <c r="Q5522" s="15">
        <v>2.0854787950000002</v>
      </c>
      <c r="R5522" s="15">
        <v>2.0854787950000002</v>
      </c>
      <c r="S5522" s="15">
        <v>-16.272501768031141</v>
      </c>
      <c r="X5522" s="49">
        <v>1.8997894213834901</v>
      </c>
      <c r="Y5522" s="15">
        <v>2.6705838040000001</v>
      </c>
      <c r="Z5522" s="15">
        <v>2.6705838040000001</v>
      </c>
      <c r="AA5522" s="15">
        <v>-8.1362508840155705</v>
      </c>
      <c r="AF5522" s="49">
        <v>3.4690355765022098</v>
      </c>
      <c r="AG5522" s="15">
        <v>3.56379334934243E-3</v>
      </c>
      <c r="AH5522" s="15">
        <v>3.56379334934243E-3</v>
      </c>
      <c r="AI5522" s="15">
        <v>-16.272501768031141</v>
      </c>
      <c r="AM5522" s="17"/>
    </row>
    <row r="5523" spans="1:39">
      <c r="A5523" s="7" t="s">
        <v>4209</v>
      </c>
      <c r="B5523" s="7">
        <v>4415</v>
      </c>
      <c r="C5523" s="29" t="s">
        <v>5242</v>
      </c>
      <c r="F5523" s="27" t="str">
        <f t="shared" si="86"/>
        <v>QLD4415COLUMBOOLA</v>
      </c>
      <c r="G5523" s="30">
        <v>5511</v>
      </c>
      <c r="H5523" s="49">
        <v>0.39403948722572202</v>
      </c>
      <c r="I5523" s="15">
        <v>1.0056179270000001</v>
      </c>
      <c r="J5523" s="15">
        <v>1.0056179270000001</v>
      </c>
      <c r="K5523" s="15">
        <v>-5.3560511889715166</v>
      </c>
      <c r="P5523" s="49">
        <v>-2.4857187551125799</v>
      </c>
      <c r="Q5523" s="15">
        <v>2.1103179939999999</v>
      </c>
      <c r="R5523" s="15">
        <v>2.1103179939999999</v>
      </c>
      <c r="S5523" s="15">
        <v>-10.712102377943033</v>
      </c>
      <c r="X5523" s="49">
        <v>1.80217049791439</v>
      </c>
      <c r="Y5523" s="15">
        <v>2.7015168040000002</v>
      </c>
      <c r="Z5523" s="15">
        <v>2.7015168040000002</v>
      </c>
      <c r="AA5523" s="15">
        <v>-5.3560511889715166</v>
      </c>
      <c r="AF5523" s="49">
        <v>3.4690355765022098</v>
      </c>
      <c r="AG5523" s="15">
        <v>3.56379334934243E-3</v>
      </c>
      <c r="AH5523" s="15">
        <v>3.56379334934243E-3</v>
      </c>
      <c r="AI5523" s="15">
        <v>-10.712102377943033</v>
      </c>
      <c r="AM5523" s="17"/>
    </row>
    <row r="5524" spans="1:39">
      <c r="A5524" s="7" t="s">
        <v>4209</v>
      </c>
      <c r="B5524" s="7">
        <v>4415</v>
      </c>
      <c r="C5524" s="29" t="s">
        <v>5243</v>
      </c>
      <c r="F5524" s="27" t="str">
        <f t="shared" si="86"/>
        <v>QLD4415DALWOGAN</v>
      </c>
      <c r="G5524" s="30">
        <v>5512</v>
      </c>
      <c r="H5524" s="49">
        <v>0.39403948722572202</v>
      </c>
      <c r="I5524" s="15">
        <v>1.0056179270000001</v>
      </c>
      <c r="J5524" s="15">
        <v>1.0056179270000001</v>
      </c>
      <c r="K5524" s="15">
        <v>-5.3560511889715166</v>
      </c>
      <c r="P5524" s="49">
        <v>-2.4857187551125799</v>
      </c>
      <c r="Q5524" s="15">
        <v>2.1103179939999999</v>
      </c>
      <c r="R5524" s="15">
        <v>2.1103179939999999</v>
      </c>
      <c r="S5524" s="15">
        <v>-10.712102377943033</v>
      </c>
      <c r="X5524" s="49">
        <v>1.80217049791439</v>
      </c>
      <c r="Y5524" s="15">
        <v>2.7015168040000002</v>
      </c>
      <c r="Z5524" s="15">
        <v>2.7015168040000002</v>
      </c>
      <c r="AA5524" s="15">
        <v>-5.3560511889715166</v>
      </c>
      <c r="AF5524" s="49">
        <v>3.4690355765022098</v>
      </c>
      <c r="AG5524" s="15">
        <v>3.56379334934243E-3</v>
      </c>
      <c r="AH5524" s="15">
        <v>3.56379334934243E-3</v>
      </c>
      <c r="AI5524" s="15">
        <v>-10.712102377943033</v>
      </c>
      <c r="AM5524" s="17"/>
    </row>
    <row r="5525" spans="1:39">
      <c r="A5525" s="7" t="s">
        <v>4209</v>
      </c>
      <c r="B5525" s="7">
        <v>4415</v>
      </c>
      <c r="C5525" s="29" t="s">
        <v>5244</v>
      </c>
      <c r="F5525" s="27" t="str">
        <f t="shared" si="86"/>
        <v>QLD4415GURULMUNDI</v>
      </c>
      <c r="G5525" s="30">
        <v>5513</v>
      </c>
      <c r="H5525" s="49">
        <v>-0.28929297705794299</v>
      </c>
      <c r="I5525" s="15">
        <v>1.0056179270000001</v>
      </c>
      <c r="J5525" s="15">
        <v>1.0056179270000001</v>
      </c>
      <c r="K5525" s="15">
        <v>-5.3560511889715166</v>
      </c>
      <c r="P5525" s="49">
        <v>-3.2178606811307899</v>
      </c>
      <c r="Q5525" s="15">
        <v>2.1103179939999999</v>
      </c>
      <c r="R5525" s="15">
        <v>2.1103179939999999</v>
      </c>
      <c r="S5525" s="15">
        <v>-10.712102377943033</v>
      </c>
      <c r="X5525" s="49">
        <v>1.11883803363073</v>
      </c>
      <c r="Y5525" s="15">
        <v>2.7015168040000002</v>
      </c>
      <c r="Z5525" s="15">
        <v>2.7015168040000002</v>
      </c>
      <c r="AA5525" s="15">
        <v>-5.3560511889715166</v>
      </c>
      <c r="AF5525" s="49">
        <v>3.4690355765022098</v>
      </c>
      <c r="AG5525" s="15">
        <v>3.56379334934243E-3</v>
      </c>
      <c r="AH5525" s="15">
        <v>3.56379334934243E-3</v>
      </c>
      <c r="AI5525" s="15">
        <v>-10.712102377943033</v>
      </c>
      <c r="AM5525" s="17"/>
    </row>
    <row r="5526" spans="1:39">
      <c r="A5526" s="7" t="s">
        <v>4209</v>
      </c>
      <c r="B5526" s="7">
        <v>4415</v>
      </c>
      <c r="C5526" s="29" t="s">
        <v>5245</v>
      </c>
      <c r="F5526" s="27" t="str">
        <f t="shared" si="86"/>
        <v>QLD4415HOOKSWOOD</v>
      </c>
      <c r="G5526" s="30">
        <v>5514</v>
      </c>
      <c r="H5526" s="49">
        <v>-0.67976867093432203</v>
      </c>
      <c r="I5526" s="15">
        <v>1.0056179270000001</v>
      </c>
      <c r="J5526" s="15">
        <v>1.0056179270000001</v>
      </c>
      <c r="K5526" s="15">
        <v>-5.3560511889715166</v>
      </c>
      <c r="P5526" s="49">
        <v>-3.4619079898035299</v>
      </c>
      <c r="Q5526" s="15">
        <v>2.1103179939999999</v>
      </c>
      <c r="R5526" s="15">
        <v>2.1103179939999999</v>
      </c>
      <c r="S5526" s="15">
        <v>-10.712102377943033</v>
      </c>
      <c r="X5526" s="49">
        <v>0.72836233975434905</v>
      </c>
      <c r="Y5526" s="15">
        <v>2.7015168040000002</v>
      </c>
      <c r="Z5526" s="15">
        <v>2.7015168040000002</v>
      </c>
      <c r="AA5526" s="15">
        <v>-5.3560511889715166</v>
      </c>
      <c r="AF5526" s="49">
        <v>3.4690355765022098</v>
      </c>
      <c r="AG5526" s="15">
        <v>3.56379334934243E-3</v>
      </c>
      <c r="AH5526" s="15">
        <v>3.56379334934243E-3</v>
      </c>
      <c r="AI5526" s="15">
        <v>-10.712102377943033</v>
      </c>
      <c r="AM5526" s="17"/>
    </row>
    <row r="5527" spans="1:39">
      <c r="A5527" s="7" t="s">
        <v>4209</v>
      </c>
      <c r="B5527" s="7">
        <v>4415</v>
      </c>
      <c r="C5527" s="29" t="s">
        <v>5246</v>
      </c>
      <c r="F5527" s="27" t="str">
        <f t="shared" si="86"/>
        <v>QLD4415KOWGURAN</v>
      </c>
      <c r="G5527" s="30">
        <v>5515</v>
      </c>
      <c r="H5527" s="49">
        <v>-0.28929297705794299</v>
      </c>
      <c r="I5527" s="15">
        <v>1.0056179270000001</v>
      </c>
      <c r="J5527" s="15">
        <v>1.0056179270000001</v>
      </c>
      <c r="K5527" s="15">
        <v>-5.3560511889715166</v>
      </c>
      <c r="P5527" s="49">
        <v>-3.2178606811307899</v>
      </c>
      <c r="Q5527" s="15">
        <v>2.1103179939999999</v>
      </c>
      <c r="R5527" s="15">
        <v>2.1103179939999999</v>
      </c>
      <c r="S5527" s="15">
        <v>-10.712102377943033</v>
      </c>
      <c r="X5527" s="49">
        <v>1.11883803363073</v>
      </c>
      <c r="Y5527" s="15">
        <v>2.7015168040000002</v>
      </c>
      <c r="Z5527" s="15">
        <v>2.7015168040000002</v>
      </c>
      <c r="AA5527" s="15">
        <v>-5.3560511889715166</v>
      </c>
      <c r="AF5527" s="49">
        <v>3.4690355765022098</v>
      </c>
      <c r="AG5527" s="15">
        <v>3.56379334934243E-3</v>
      </c>
      <c r="AH5527" s="15">
        <v>3.56379334934243E-3</v>
      </c>
      <c r="AI5527" s="15">
        <v>-10.712102377943033</v>
      </c>
      <c r="AM5527" s="17"/>
    </row>
    <row r="5528" spans="1:39">
      <c r="A5528" s="7" t="s">
        <v>4209</v>
      </c>
      <c r="B5528" s="7">
        <v>4415</v>
      </c>
      <c r="C5528" s="29" t="s">
        <v>5247</v>
      </c>
      <c r="F5528" s="27" t="str">
        <f t="shared" si="86"/>
        <v>QLD4415MILES</v>
      </c>
      <c r="G5528" s="30">
        <v>5516</v>
      </c>
      <c r="H5528" s="49">
        <v>-1.94881467603256</v>
      </c>
      <c r="I5528" s="15">
        <v>1.0056179270000001</v>
      </c>
      <c r="J5528" s="15">
        <v>1.0056179270000001</v>
      </c>
      <c r="K5528" s="15">
        <v>-5.3560511889715166</v>
      </c>
      <c r="P5528" s="49">
        <v>-4.5845256096981197</v>
      </c>
      <c r="Q5528" s="15">
        <v>2.1103179939999999</v>
      </c>
      <c r="R5528" s="15">
        <v>2.1103179939999999</v>
      </c>
      <c r="S5528" s="15">
        <v>-10.712102377943033</v>
      </c>
      <c r="X5528" s="49">
        <v>-0.54068366534388601</v>
      </c>
      <c r="Y5528" s="15">
        <v>2.7015168040000002</v>
      </c>
      <c r="Z5528" s="15">
        <v>2.7015168040000002</v>
      </c>
      <c r="AA5528" s="15">
        <v>-5.3560511889715166</v>
      </c>
      <c r="AF5528" s="49">
        <v>3.4690355765022098</v>
      </c>
      <c r="AG5528" s="15">
        <v>3.56379334934243E-3</v>
      </c>
      <c r="AH5528" s="15">
        <v>3.56379334934243E-3</v>
      </c>
      <c r="AI5528" s="15">
        <v>-10.712102377943033</v>
      </c>
      <c r="AM5528" s="17"/>
    </row>
    <row r="5529" spans="1:39">
      <c r="A5529" s="7" t="s">
        <v>4209</v>
      </c>
      <c r="B5529" s="7">
        <v>4415</v>
      </c>
      <c r="C5529" s="29" t="s">
        <v>3305</v>
      </c>
      <c r="F5529" s="27" t="str">
        <f t="shared" si="86"/>
        <v>QLD4415MYALL PARK</v>
      </c>
      <c r="G5529" s="30">
        <v>5517</v>
      </c>
      <c r="H5529" s="49">
        <v>0.97975302804029196</v>
      </c>
      <c r="I5529" s="15">
        <v>1.0056179270000001</v>
      </c>
      <c r="J5529" s="15">
        <v>1.0056179270000001</v>
      </c>
      <c r="K5529" s="15">
        <v>-5.3560511889715166</v>
      </c>
      <c r="P5529" s="49">
        <v>-1.1678632882797999</v>
      </c>
      <c r="Q5529" s="15">
        <v>2.1103179939999999</v>
      </c>
      <c r="R5529" s="15">
        <v>2.1103179939999999</v>
      </c>
      <c r="S5529" s="15">
        <v>-10.712102377943033</v>
      </c>
      <c r="X5529" s="49">
        <v>2.3878840387289602</v>
      </c>
      <c r="Y5529" s="15">
        <v>2.7015168040000002</v>
      </c>
      <c r="Z5529" s="15">
        <v>2.7015168040000002</v>
      </c>
      <c r="AA5529" s="15">
        <v>-5.3560511889715166</v>
      </c>
      <c r="AF5529" s="49">
        <v>9.4690355765022094</v>
      </c>
      <c r="AG5529" s="15">
        <v>3.56379334934243E-3</v>
      </c>
      <c r="AH5529" s="15">
        <v>3.56379334934243E-3</v>
      </c>
      <c r="AI5529" s="15">
        <v>-10.712102377943033</v>
      </c>
      <c r="AM5529" s="17"/>
    </row>
    <row r="5530" spans="1:39">
      <c r="A5530" s="7" t="s">
        <v>4209</v>
      </c>
      <c r="B5530" s="7">
        <v>4415</v>
      </c>
      <c r="C5530" s="29" t="s">
        <v>5248</v>
      </c>
      <c r="F5530" s="27" t="str">
        <f t="shared" si="86"/>
        <v>QLD4415PELHAM</v>
      </c>
      <c r="G5530" s="30">
        <v>5518</v>
      </c>
      <c r="H5530" s="49">
        <v>0.58927733416391304</v>
      </c>
      <c r="I5530" s="15">
        <v>1.0056179270000001</v>
      </c>
      <c r="J5530" s="15">
        <v>1.0056179270000001</v>
      </c>
      <c r="K5530" s="15">
        <v>-5.3560511889715166</v>
      </c>
      <c r="P5530" s="49">
        <v>-2.1440525229707501</v>
      </c>
      <c r="Q5530" s="15">
        <v>2.1103179939999999</v>
      </c>
      <c r="R5530" s="15">
        <v>2.1103179939999999</v>
      </c>
      <c r="S5530" s="15">
        <v>-10.712102377943033</v>
      </c>
      <c r="X5530" s="49">
        <v>1.9974083448525799</v>
      </c>
      <c r="Y5530" s="15">
        <v>2.7015168040000002</v>
      </c>
      <c r="Z5530" s="15">
        <v>2.7015168040000002</v>
      </c>
      <c r="AA5530" s="15">
        <v>-5.3560511889715166</v>
      </c>
      <c r="AF5530" s="49">
        <v>3.4690355765022098</v>
      </c>
      <c r="AG5530" s="15">
        <v>3.56379334934243E-3</v>
      </c>
      <c r="AH5530" s="15">
        <v>3.56379334934243E-3</v>
      </c>
      <c r="AI5530" s="15">
        <v>-10.712102377943033</v>
      </c>
      <c r="AM5530" s="17"/>
    </row>
    <row r="5531" spans="1:39">
      <c r="A5531" s="7" t="s">
        <v>4209</v>
      </c>
      <c r="B5531" s="7">
        <v>4416</v>
      </c>
      <c r="C5531" s="29" t="s">
        <v>5249</v>
      </c>
      <c r="F5531" s="27" t="str">
        <f t="shared" si="86"/>
        <v>QLD4416BARRAMORNIE</v>
      </c>
      <c r="G5531" s="30">
        <v>5519</v>
      </c>
      <c r="H5531" s="49">
        <v>-15.7618923469095</v>
      </c>
      <c r="I5531" s="15">
        <v>1.040617927</v>
      </c>
      <c r="J5531" s="15">
        <v>1.040617927</v>
      </c>
      <c r="K5531" s="15">
        <v>-11.133200707473286</v>
      </c>
      <c r="P5531" s="49">
        <v>-15.469035576502201</v>
      </c>
      <c r="Q5531" s="15">
        <v>2.137917104</v>
      </c>
      <c r="R5531" s="15">
        <v>2.137917104</v>
      </c>
      <c r="S5531" s="15">
        <v>-22.266401414946571</v>
      </c>
      <c r="X5531" s="49">
        <v>-14.353761336220799</v>
      </c>
      <c r="Y5531" s="15">
        <v>2.7358868040000002</v>
      </c>
      <c r="Z5531" s="15">
        <v>2.7358868040000002</v>
      </c>
      <c r="AA5531" s="15">
        <v>-11.133200707473286</v>
      </c>
      <c r="AF5531" s="49">
        <v>3.4690355765022098</v>
      </c>
      <c r="AG5531" s="15">
        <v>-2.6321471403162202</v>
      </c>
      <c r="AH5531" s="15">
        <v>-2.6321471403162202</v>
      </c>
      <c r="AI5531" s="15">
        <v>-22.266401414946571</v>
      </c>
      <c r="AM5531" s="17"/>
    </row>
    <row r="5532" spans="1:39">
      <c r="A5532" s="7" t="s">
        <v>4209</v>
      </c>
      <c r="B5532" s="7">
        <v>4416</v>
      </c>
      <c r="C5532" s="29" t="s">
        <v>5250</v>
      </c>
      <c r="F5532" s="27" t="str">
        <f t="shared" si="86"/>
        <v>QLD4416CONDAMINE</v>
      </c>
      <c r="G5532" s="30">
        <v>5520</v>
      </c>
      <c r="H5532" s="49">
        <v>0.49165841069481703</v>
      </c>
      <c r="I5532" s="15">
        <v>1.040617927</v>
      </c>
      <c r="J5532" s="15">
        <v>1.040617927</v>
      </c>
      <c r="K5532" s="15">
        <v>-11.133200707473286</v>
      </c>
      <c r="P5532" s="49">
        <v>-2.29048090817439</v>
      </c>
      <c r="Q5532" s="15">
        <v>2.137917104</v>
      </c>
      <c r="R5532" s="15">
        <v>2.137917104</v>
      </c>
      <c r="S5532" s="15">
        <v>-22.266401414946571</v>
      </c>
      <c r="X5532" s="49">
        <v>1.85097995964894</v>
      </c>
      <c r="Y5532" s="15">
        <v>2.7358868040000002</v>
      </c>
      <c r="Z5532" s="15">
        <v>2.7358868040000002</v>
      </c>
      <c r="AA5532" s="15">
        <v>-11.133200707473286</v>
      </c>
      <c r="AF5532" s="49">
        <v>9.4690355765022094</v>
      </c>
      <c r="AG5532" s="15">
        <v>-2.6321471403162202</v>
      </c>
      <c r="AH5532" s="15">
        <v>-2.6321471403162202</v>
      </c>
      <c r="AI5532" s="15">
        <v>-22.266401414946571</v>
      </c>
      <c r="AM5532" s="17"/>
    </row>
    <row r="5533" spans="1:39">
      <c r="A5533" s="7" t="s">
        <v>4209</v>
      </c>
      <c r="B5533" s="7">
        <v>4416</v>
      </c>
      <c r="C5533" s="29" t="s">
        <v>5251</v>
      </c>
      <c r="F5533" s="27" t="str">
        <f t="shared" si="86"/>
        <v>QLD4416MORABY</v>
      </c>
      <c r="G5533" s="30">
        <v>5521</v>
      </c>
      <c r="H5533" s="49">
        <v>1.07737195150939</v>
      </c>
      <c r="I5533" s="15">
        <v>1.040617927</v>
      </c>
      <c r="J5533" s="15">
        <v>1.040617927</v>
      </c>
      <c r="K5533" s="15">
        <v>-11.133200707473286</v>
      </c>
      <c r="P5533" s="49">
        <v>-0.92381597960706097</v>
      </c>
      <c r="Q5533" s="15">
        <v>2.137917104</v>
      </c>
      <c r="R5533" s="15">
        <v>2.137917104</v>
      </c>
      <c r="S5533" s="15">
        <v>-22.266401414946571</v>
      </c>
      <c r="X5533" s="49">
        <v>2.4855029621980602</v>
      </c>
      <c r="Y5533" s="15">
        <v>2.7358868040000002</v>
      </c>
      <c r="Z5533" s="15">
        <v>2.7358868040000002</v>
      </c>
      <c r="AA5533" s="15">
        <v>-11.133200707473286</v>
      </c>
      <c r="AF5533" s="49">
        <v>9.4690355765022094</v>
      </c>
      <c r="AG5533" s="15">
        <v>-2.6321471403162202</v>
      </c>
      <c r="AH5533" s="15">
        <v>-2.6321471403162202</v>
      </c>
      <c r="AI5533" s="15">
        <v>-22.266401414946571</v>
      </c>
      <c r="AM5533" s="17"/>
    </row>
    <row r="5534" spans="1:39">
      <c r="A5534" s="7" t="s">
        <v>4209</v>
      </c>
      <c r="B5534" s="7">
        <v>4416</v>
      </c>
      <c r="C5534" s="29" t="s">
        <v>5252</v>
      </c>
      <c r="F5534" s="27" t="str">
        <f t="shared" si="86"/>
        <v>QLD4416NANGRAM</v>
      </c>
      <c r="G5534" s="30">
        <v>5522</v>
      </c>
      <c r="H5534" s="49">
        <v>-0.28929297705794299</v>
      </c>
      <c r="I5534" s="15">
        <v>1.040617927</v>
      </c>
      <c r="J5534" s="15">
        <v>1.040617927</v>
      </c>
      <c r="K5534" s="15">
        <v>-11.133200707473286</v>
      </c>
      <c r="P5534" s="49">
        <v>-3.2178606811307899</v>
      </c>
      <c r="Q5534" s="15">
        <v>2.137917104</v>
      </c>
      <c r="R5534" s="15">
        <v>2.137917104</v>
      </c>
      <c r="S5534" s="15">
        <v>-22.266401414946571</v>
      </c>
      <c r="X5534" s="49">
        <v>1.11883803363073</v>
      </c>
      <c r="Y5534" s="15">
        <v>2.7358868040000002</v>
      </c>
      <c r="Z5534" s="15">
        <v>2.7358868040000002</v>
      </c>
      <c r="AA5534" s="15">
        <v>-11.133200707473286</v>
      </c>
      <c r="AF5534" s="49">
        <v>3.4690355765022098</v>
      </c>
      <c r="AG5534" s="15">
        <v>-2.6321471403162202</v>
      </c>
      <c r="AH5534" s="15">
        <v>-2.6321471403162202</v>
      </c>
      <c r="AI5534" s="15">
        <v>-22.266401414946571</v>
      </c>
      <c r="AM5534" s="17"/>
    </row>
    <row r="5535" spans="1:39">
      <c r="A5535" s="7" t="s">
        <v>4209</v>
      </c>
      <c r="B5535" s="7">
        <v>4416</v>
      </c>
      <c r="C5535" s="29" t="s">
        <v>5253</v>
      </c>
      <c r="F5535" s="27" t="str">
        <f t="shared" si="86"/>
        <v>QLD4416PINE HILLS</v>
      </c>
      <c r="G5535" s="30">
        <v>5523</v>
      </c>
      <c r="H5535" s="49">
        <v>1.5654665688548599</v>
      </c>
      <c r="I5535" s="15">
        <v>1.040617927</v>
      </c>
      <c r="J5535" s="15">
        <v>1.040617927</v>
      </c>
      <c r="K5535" s="15">
        <v>-11.133200707473286</v>
      </c>
      <c r="P5535" s="49">
        <v>0.198801640287532</v>
      </c>
      <c r="Q5535" s="15">
        <v>2.137917104</v>
      </c>
      <c r="R5535" s="15">
        <v>2.137917104</v>
      </c>
      <c r="S5535" s="15">
        <v>-22.266401414946571</v>
      </c>
      <c r="X5535" s="49">
        <v>2.9735975795435299</v>
      </c>
      <c r="Y5535" s="15">
        <v>2.7358868040000002</v>
      </c>
      <c r="Z5535" s="15">
        <v>2.7358868040000002</v>
      </c>
      <c r="AA5535" s="15">
        <v>-11.133200707473286</v>
      </c>
      <c r="AF5535" s="49">
        <v>3.4690355765022098</v>
      </c>
      <c r="AG5535" s="15">
        <v>-2.6321471403162202</v>
      </c>
      <c r="AH5535" s="15">
        <v>-2.6321471403162202</v>
      </c>
      <c r="AI5535" s="15">
        <v>-22.266401414946571</v>
      </c>
      <c r="AM5535" s="17"/>
    </row>
    <row r="5536" spans="1:39">
      <c r="A5536" s="7" t="s">
        <v>4209</v>
      </c>
      <c r="B5536" s="7">
        <v>4416</v>
      </c>
      <c r="C5536" s="29" t="s">
        <v>5254</v>
      </c>
      <c r="F5536" s="27" t="str">
        <f t="shared" si="86"/>
        <v>QLD4416SUNNYSIDE</v>
      </c>
      <c r="G5536" s="30">
        <v>5524</v>
      </c>
      <c r="H5536" s="49">
        <v>1.66308549232396</v>
      </c>
      <c r="I5536" s="15">
        <v>1.040617927</v>
      </c>
      <c r="J5536" s="15">
        <v>1.040617927</v>
      </c>
      <c r="K5536" s="15">
        <v>-11.133200707473286</v>
      </c>
      <c r="P5536" s="49">
        <v>0.39403948722572202</v>
      </c>
      <c r="Q5536" s="15">
        <v>2.137917104</v>
      </c>
      <c r="R5536" s="15">
        <v>2.137917104</v>
      </c>
      <c r="S5536" s="15">
        <v>-22.266401414946571</v>
      </c>
      <c r="X5536" s="49">
        <v>3.0224070412780799</v>
      </c>
      <c r="Y5536" s="15">
        <v>2.7358868040000002</v>
      </c>
      <c r="Z5536" s="15">
        <v>2.7358868040000002</v>
      </c>
      <c r="AA5536" s="15">
        <v>-11.133200707473286</v>
      </c>
      <c r="AF5536" s="49">
        <v>3.4690355765022098</v>
      </c>
      <c r="AG5536" s="15">
        <v>-2.6321471403162202</v>
      </c>
      <c r="AH5536" s="15">
        <v>-2.6321471403162202</v>
      </c>
      <c r="AI5536" s="15">
        <v>-22.266401414946571</v>
      </c>
      <c r="AM5536" s="17"/>
    </row>
    <row r="5537" spans="1:39">
      <c r="A5537" s="7" t="s">
        <v>4209</v>
      </c>
      <c r="B5537" s="7">
        <v>4416</v>
      </c>
      <c r="C5537" s="29" t="s">
        <v>5255</v>
      </c>
      <c r="F5537" s="27" t="str">
        <f t="shared" si="86"/>
        <v>QLD4416YULABILLA</v>
      </c>
      <c r="G5537" s="30">
        <v>5525</v>
      </c>
      <c r="H5537" s="49">
        <v>-15.7618923469095</v>
      </c>
      <c r="I5537" s="15">
        <v>1.040617927</v>
      </c>
      <c r="J5537" s="15">
        <v>1.040617927</v>
      </c>
      <c r="K5537" s="15">
        <v>-11.133200707473286</v>
      </c>
      <c r="P5537" s="49">
        <v>-15.469035576502201</v>
      </c>
      <c r="Q5537" s="15">
        <v>2.137917104</v>
      </c>
      <c r="R5537" s="15">
        <v>2.137917104</v>
      </c>
      <c r="S5537" s="15">
        <v>-22.266401414946571</v>
      </c>
      <c r="X5537" s="49">
        <v>-14.353761336220799</v>
      </c>
      <c r="Y5537" s="15">
        <v>2.7358868040000002</v>
      </c>
      <c r="Z5537" s="15">
        <v>2.7358868040000002</v>
      </c>
      <c r="AA5537" s="15">
        <v>-11.133200707473286</v>
      </c>
      <c r="AF5537" s="49">
        <v>3.4690355765022098</v>
      </c>
      <c r="AG5537" s="15">
        <v>-2.6321471403162202</v>
      </c>
      <c r="AH5537" s="15">
        <v>-2.6321471403162202</v>
      </c>
      <c r="AI5537" s="15">
        <v>-22.266401414946571</v>
      </c>
      <c r="AM5537" s="17"/>
    </row>
    <row r="5538" spans="1:39">
      <c r="A5538" s="7" t="s">
        <v>4209</v>
      </c>
      <c r="B5538" s="7">
        <v>4417</v>
      </c>
      <c r="C5538" s="29" t="s">
        <v>5256</v>
      </c>
      <c r="F5538" s="27" t="str">
        <f t="shared" si="86"/>
        <v>QLD4417NOORINDOO</v>
      </c>
      <c r="G5538" s="30">
        <v>5526</v>
      </c>
      <c r="H5538" s="49">
        <v>0.29642056375662801</v>
      </c>
      <c r="I5538" s="15">
        <v>1.0336179270000001</v>
      </c>
      <c r="J5538" s="15">
        <v>1.0336179270000001</v>
      </c>
      <c r="K5538" s="15">
        <v>-11.133200707473286</v>
      </c>
      <c r="P5538" s="49">
        <v>-2.58333767858168</v>
      </c>
      <c r="Q5538" s="15">
        <v>2.1323972819999999</v>
      </c>
      <c r="R5538" s="15">
        <v>2.1323972819999999</v>
      </c>
      <c r="S5538" s="15">
        <v>-22.266401414946571</v>
      </c>
      <c r="X5538" s="49">
        <v>1.7045515744452999</v>
      </c>
      <c r="Y5538" s="15">
        <v>2.7290128039999999</v>
      </c>
      <c r="Z5538" s="15">
        <v>2.7290128039999999</v>
      </c>
      <c r="AA5538" s="15">
        <v>-11.133200707473286</v>
      </c>
      <c r="AF5538" s="49">
        <v>9.4690355765022094</v>
      </c>
      <c r="AG5538" s="15">
        <v>-2.6321471403162202</v>
      </c>
      <c r="AH5538" s="15">
        <v>-2.6321471403162202</v>
      </c>
      <c r="AI5538" s="15">
        <v>-22.266401414946571</v>
      </c>
      <c r="AM5538" s="17"/>
    </row>
    <row r="5539" spans="1:39">
      <c r="A5539" s="7" t="s">
        <v>4209</v>
      </c>
      <c r="B5539" s="7">
        <v>4417</v>
      </c>
      <c r="C5539" s="29" t="s">
        <v>5257</v>
      </c>
      <c r="F5539" s="27" t="str">
        <f t="shared" si="86"/>
        <v>QLD4417OBERINA</v>
      </c>
      <c r="G5539" s="30">
        <v>5527</v>
      </c>
      <c r="H5539" s="49">
        <v>-15.7618923469095</v>
      </c>
      <c r="I5539" s="15">
        <v>1.0336179270000001</v>
      </c>
      <c r="J5539" s="15">
        <v>1.0336179270000001</v>
      </c>
      <c r="K5539" s="15">
        <v>-11.133200707473286</v>
      </c>
      <c r="P5539" s="49">
        <v>-15.469035576502201</v>
      </c>
      <c r="Q5539" s="15">
        <v>2.1323972819999999</v>
      </c>
      <c r="R5539" s="15">
        <v>2.1323972819999999</v>
      </c>
      <c r="S5539" s="15">
        <v>-22.266401414946571</v>
      </c>
      <c r="X5539" s="49">
        <v>-14.353761336220799</v>
      </c>
      <c r="Y5539" s="15">
        <v>2.7290128039999999</v>
      </c>
      <c r="Z5539" s="15">
        <v>2.7290128039999999</v>
      </c>
      <c r="AA5539" s="15">
        <v>-11.133200707473286</v>
      </c>
      <c r="AF5539" s="49">
        <v>3.4690355765022098</v>
      </c>
      <c r="AG5539" s="15">
        <v>-2.6321471403162202</v>
      </c>
      <c r="AH5539" s="15">
        <v>-2.6321471403162202</v>
      </c>
      <c r="AI5539" s="15">
        <v>-22.266401414946571</v>
      </c>
      <c r="AM5539" s="17"/>
    </row>
    <row r="5540" spans="1:39">
      <c r="A5540" s="7" t="s">
        <v>4209</v>
      </c>
      <c r="B5540" s="7">
        <v>4417</v>
      </c>
      <c r="C5540" s="29" t="s">
        <v>5258</v>
      </c>
      <c r="F5540" s="27" t="str">
        <f t="shared" si="86"/>
        <v>QLD4417PARKNOOK</v>
      </c>
      <c r="G5540" s="30">
        <v>5528</v>
      </c>
      <c r="H5540" s="49">
        <v>-4.7050000000000001</v>
      </c>
      <c r="I5540" s="15">
        <v>1.0336179270000001</v>
      </c>
      <c r="J5540" s="15">
        <v>1.0336179270000001</v>
      </c>
      <c r="K5540" s="15">
        <v>-11.133200707473286</v>
      </c>
      <c r="P5540" s="49">
        <v>6.0709999999999997</v>
      </c>
      <c r="Q5540" s="15">
        <v>2.1323972819999999</v>
      </c>
      <c r="R5540" s="15">
        <v>2.1323972819999999</v>
      </c>
      <c r="S5540" s="15">
        <v>-22.266401414946571</v>
      </c>
      <c r="X5540" s="49">
        <v>1.0609999999999999</v>
      </c>
      <c r="Y5540" s="15">
        <v>2.7290128039999999</v>
      </c>
      <c r="Z5540" s="15">
        <v>2.7290128039999999</v>
      </c>
      <c r="AA5540" s="15">
        <v>-11.133200707473286</v>
      </c>
      <c r="AF5540" s="49">
        <v>24.25</v>
      </c>
      <c r="AG5540" s="15">
        <v>-2.6321471403162202</v>
      </c>
      <c r="AH5540" s="15">
        <v>-2.6321471403162202</v>
      </c>
      <c r="AI5540" s="15">
        <v>-22.266401414946571</v>
      </c>
      <c r="AM5540" s="17"/>
    </row>
    <row r="5541" spans="1:39">
      <c r="A5541" s="7" t="s">
        <v>4209</v>
      </c>
      <c r="B5541" s="7">
        <v>4417</v>
      </c>
      <c r="C5541" s="29" t="s">
        <v>5259</v>
      </c>
      <c r="F5541" s="27" t="str">
        <f t="shared" si="86"/>
        <v>QLD4417SURAT</v>
      </c>
      <c r="G5541" s="30">
        <v>5529</v>
      </c>
      <c r="H5541" s="49">
        <v>-15.7618923469095</v>
      </c>
      <c r="I5541" s="15">
        <v>1.0336179270000001</v>
      </c>
      <c r="J5541" s="15">
        <v>1.0336179270000001</v>
      </c>
      <c r="K5541" s="15">
        <v>-11.133200707473286</v>
      </c>
      <c r="P5541" s="49">
        <v>-15.469035576502201</v>
      </c>
      <c r="Q5541" s="15">
        <v>2.1323972819999999</v>
      </c>
      <c r="R5541" s="15">
        <v>2.1323972819999999</v>
      </c>
      <c r="S5541" s="15">
        <v>-22.266401414946571</v>
      </c>
      <c r="X5541" s="49">
        <v>-14.353761336220799</v>
      </c>
      <c r="Y5541" s="15">
        <v>2.7290128039999999</v>
      </c>
      <c r="Z5541" s="15">
        <v>2.7290128039999999</v>
      </c>
      <c r="AA5541" s="15">
        <v>-11.133200707473286</v>
      </c>
      <c r="AF5541" s="49">
        <v>3.4690355765022098</v>
      </c>
      <c r="AG5541" s="15">
        <v>-2.6321471403162202</v>
      </c>
      <c r="AH5541" s="15">
        <v>-2.6321471403162202</v>
      </c>
      <c r="AI5541" s="15">
        <v>-22.266401414946571</v>
      </c>
      <c r="AM5541" s="17"/>
    </row>
    <row r="5542" spans="1:39">
      <c r="A5542" s="7" t="s">
        <v>4209</v>
      </c>
      <c r="B5542" s="7">
        <v>4417</v>
      </c>
      <c r="C5542" s="29" t="s">
        <v>5260</v>
      </c>
      <c r="F5542" s="27" t="str">
        <f t="shared" si="86"/>
        <v>QLD4417WARKON</v>
      </c>
      <c r="G5542" s="30">
        <v>5530</v>
      </c>
      <c r="H5542" s="49">
        <v>-15.7618923469095</v>
      </c>
      <c r="I5542" s="15">
        <v>1.0336179270000001</v>
      </c>
      <c r="J5542" s="15">
        <v>1.0336179270000001</v>
      </c>
      <c r="K5542" s="15">
        <v>-11.133200707473286</v>
      </c>
      <c r="P5542" s="49">
        <v>-15.469035576502201</v>
      </c>
      <c r="Q5542" s="15">
        <v>2.1323972819999999</v>
      </c>
      <c r="R5542" s="15">
        <v>2.1323972819999999</v>
      </c>
      <c r="S5542" s="15">
        <v>-22.266401414946571</v>
      </c>
      <c r="X5542" s="49">
        <v>-14.353761336220799</v>
      </c>
      <c r="Y5542" s="15">
        <v>2.7290128039999999</v>
      </c>
      <c r="Z5542" s="15">
        <v>2.7290128039999999</v>
      </c>
      <c r="AA5542" s="15">
        <v>-11.133200707473286</v>
      </c>
      <c r="AF5542" s="49">
        <v>9.4690355765022094</v>
      </c>
      <c r="AG5542" s="15">
        <v>-2.6321471403162202</v>
      </c>
      <c r="AH5542" s="15">
        <v>-2.6321471403162202</v>
      </c>
      <c r="AI5542" s="15">
        <v>-22.266401414946571</v>
      </c>
      <c r="AM5542" s="17"/>
    </row>
    <row r="5543" spans="1:39">
      <c r="A5543" s="7" t="s">
        <v>4209</v>
      </c>
      <c r="B5543" s="7">
        <v>4417</v>
      </c>
      <c r="C5543" s="29" t="s">
        <v>5261</v>
      </c>
      <c r="F5543" s="27" t="str">
        <f t="shared" si="86"/>
        <v>QLD4417WELLESLEY</v>
      </c>
      <c r="G5543" s="30">
        <v>5531</v>
      </c>
      <c r="H5543" s="49">
        <v>-15.7618923469095</v>
      </c>
      <c r="I5543" s="15">
        <v>1.0336179270000001</v>
      </c>
      <c r="J5543" s="15">
        <v>1.0336179270000001</v>
      </c>
      <c r="K5543" s="15">
        <v>-11.133200707473286</v>
      </c>
      <c r="P5543" s="49">
        <v>-15.469035576502201</v>
      </c>
      <c r="Q5543" s="15">
        <v>2.1323972819999999</v>
      </c>
      <c r="R5543" s="15">
        <v>2.1323972819999999</v>
      </c>
      <c r="S5543" s="15">
        <v>-22.266401414946571</v>
      </c>
      <c r="X5543" s="49">
        <v>-14.353761336220799</v>
      </c>
      <c r="Y5543" s="15">
        <v>2.7290128039999999</v>
      </c>
      <c r="Z5543" s="15">
        <v>2.7290128039999999</v>
      </c>
      <c r="AA5543" s="15">
        <v>-11.133200707473286</v>
      </c>
      <c r="AF5543" s="49">
        <v>3.4690355765022098</v>
      </c>
      <c r="AG5543" s="15">
        <v>-2.6321471403162202</v>
      </c>
      <c r="AH5543" s="15">
        <v>-2.6321471403162202</v>
      </c>
      <c r="AI5543" s="15">
        <v>-22.266401414946571</v>
      </c>
      <c r="AM5543" s="17"/>
    </row>
    <row r="5544" spans="1:39">
      <c r="A5544" s="7" t="s">
        <v>4209</v>
      </c>
      <c r="B5544" s="7">
        <v>4417</v>
      </c>
      <c r="C5544" s="29" t="s">
        <v>5262</v>
      </c>
      <c r="F5544" s="27" t="str">
        <f t="shared" si="86"/>
        <v>QLD4417WERIBONE</v>
      </c>
      <c r="G5544" s="30">
        <v>5532</v>
      </c>
      <c r="H5544" s="49">
        <v>-15.7618923469095</v>
      </c>
      <c r="I5544" s="15">
        <v>1.0336179270000001</v>
      </c>
      <c r="J5544" s="15">
        <v>1.0336179270000001</v>
      </c>
      <c r="K5544" s="15">
        <v>-11.133200707473286</v>
      </c>
      <c r="P5544" s="49">
        <v>-15.469035576502201</v>
      </c>
      <c r="Q5544" s="15">
        <v>2.1323972819999999</v>
      </c>
      <c r="R5544" s="15">
        <v>2.1323972819999999</v>
      </c>
      <c r="S5544" s="15">
        <v>-22.266401414946571</v>
      </c>
      <c r="X5544" s="49">
        <v>-14.353761336220799</v>
      </c>
      <c r="Y5544" s="15">
        <v>2.7290128039999999</v>
      </c>
      <c r="Z5544" s="15">
        <v>2.7290128039999999</v>
      </c>
      <c r="AA5544" s="15">
        <v>-11.133200707473286</v>
      </c>
      <c r="AF5544" s="49">
        <v>3.4690355765022098</v>
      </c>
      <c r="AG5544" s="15">
        <v>-2.6321471403162202</v>
      </c>
      <c r="AH5544" s="15">
        <v>-2.6321471403162202</v>
      </c>
      <c r="AI5544" s="15">
        <v>-22.266401414946571</v>
      </c>
      <c r="AM5544" s="17"/>
    </row>
    <row r="5545" spans="1:39">
      <c r="A5545" s="7" t="s">
        <v>4209</v>
      </c>
      <c r="B5545" s="7">
        <v>4418</v>
      </c>
      <c r="C5545" s="29" t="s">
        <v>5263</v>
      </c>
      <c r="F5545" s="27" t="str">
        <f t="shared" si="86"/>
        <v>QLD4418GULUGUBA</v>
      </c>
      <c r="G5545" s="30">
        <v>5533</v>
      </c>
      <c r="H5545" s="49">
        <v>-1.0702443648107001</v>
      </c>
      <c r="I5545" s="15">
        <v>1.0371179269999999</v>
      </c>
      <c r="J5545" s="15">
        <v>1.0371179269999999</v>
      </c>
      <c r="K5545" s="15">
        <v>-11.133200707473286</v>
      </c>
      <c r="P5545" s="49">
        <v>-3.8523836836799101</v>
      </c>
      <c r="Q5545" s="15">
        <v>2.135157193</v>
      </c>
      <c r="R5545" s="15">
        <v>2.135157193</v>
      </c>
      <c r="S5545" s="15">
        <v>-22.266401414946571</v>
      </c>
      <c r="X5545" s="49">
        <v>0.28907718414342098</v>
      </c>
      <c r="Y5545" s="15">
        <v>2.7324498039999998</v>
      </c>
      <c r="Z5545" s="15">
        <v>2.7324498039999998</v>
      </c>
      <c r="AA5545" s="15">
        <v>-11.133200707473286</v>
      </c>
      <c r="AF5545" s="49">
        <v>3.4690355765022098</v>
      </c>
      <c r="AG5545" s="15">
        <v>-2.6321471403162202</v>
      </c>
      <c r="AH5545" s="15">
        <v>-2.6321471403162202</v>
      </c>
      <c r="AI5545" s="15">
        <v>-22.266401414946571</v>
      </c>
      <c r="AM5545" s="17"/>
    </row>
    <row r="5546" spans="1:39">
      <c r="A5546" s="7" t="s">
        <v>4209</v>
      </c>
      <c r="B5546" s="7">
        <v>4419</v>
      </c>
      <c r="C5546" s="29" t="s">
        <v>5264</v>
      </c>
      <c r="F5546" s="27" t="str">
        <f t="shared" si="86"/>
        <v>QLD4419COCKATOO</v>
      </c>
      <c r="G5546" s="30">
        <v>5534</v>
      </c>
      <c r="H5546" s="49">
        <v>-0.58214974746522796</v>
      </c>
      <c r="I5546" s="15">
        <v>1.0336179270000001</v>
      </c>
      <c r="J5546" s="15">
        <v>1.0336179270000001</v>
      </c>
      <c r="K5546" s="15">
        <v>-11.133200707473286</v>
      </c>
      <c r="P5546" s="49">
        <v>-3.36428906633444</v>
      </c>
      <c r="Q5546" s="15">
        <v>2.1323972819999999</v>
      </c>
      <c r="R5546" s="15">
        <v>2.1323972819999999</v>
      </c>
      <c r="S5546" s="15">
        <v>-22.266401414946571</v>
      </c>
      <c r="X5546" s="49">
        <v>0.77717180148889697</v>
      </c>
      <c r="Y5546" s="15">
        <v>2.7290128039999999</v>
      </c>
      <c r="Z5546" s="15">
        <v>2.7290128039999999</v>
      </c>
      <c r="AA5546" s="15">
        <v>-11.133200707473286</v>
      </c>
      <c r="AF5546" s="49">
        <v>3.4690355765022098</v>
      </c>
      <c r="AG5546" s="15">
        <v>-2.6321471403162202</v>
      </c>
      <c r="AH5546" s="15">
        <v>-2.6321471403162202</v>
      </c>
      <c r="AI5546" s="15">
        <v>-22.266401414946571</v>
      </c>
      <c r="AM5546" s="17"/>
    </row>
    <row r="5547" spans="1:39">
      <c r="A5547" s="7" t="s">
        <v>4209</v>
      </c>
      <c r="B5547" s="7">
        <v>4419</v>
      </c>
      <c r="C5547" s="29" t="s">
        <v>5265</v>
      </c>
      <c r="F5547" s="27" t="str">
        <f t="shared" si="86"/>
        <v>QLD4419GROSMONT</v>
      </c>
      <c r="G5547" s="30">
        <v>5535</v>
      </c>
      <c r="H5547" s="49">
        <v>-2.6321471403162202</v>
      </c>
      <c r="I5547" s="15">
        <v>1.0336179270000001</v>
      </c>
      <c r="J5547" s="15">
        <v>1.0336179270000001</v>
      </c>
      <c r="K5547" s="15">
        <v>-11.133200707473286</v>
      </c>
      <c r="P5547" s="49">
        <v>-5.2190486122472404</v>
      </c>
      <c r="Q5547" s="15">
        <v>2.1323972819999999</v>
      </c>
      <c r="R5547" s="15">
        <v>2.1323972819999999</v>
      </c>
      <c r="S5547" s="15">
        <v>-22.266401414946571</v>
      </c>
      <c r="X5547" s="49">
        <v>-1.2728255913621001</v>
      </c>
      <c r="Y5547" s="15">
        <v>2.7290128039999999</v>
      </c>
      <c r="Z5547" s="15">
        <v>2.7290128039999999</v>
      </c>
      <c r="AA5547" s="15">
        <v>-11.133200707473286</v>
      </c>
      <c r="AF5547" s="49">
        <v>3.4690355765022098</v>
      </c>
      <c r="AG5547" s="15">
        <v>-2.6321471403162202</v>
      </c>
      <c r="AH5547" s="15">
        <v>-2.6321471403162202</v>
      </c>
      <c r="AI5547" s="15">
        <v>-22.266401414946571</v>
      </c>
      <c r="AM5547" s="17"/>
    </row>
    <row r="5548" spans="1:39">
      <c r="A5548" s="7" t="s">
        <v>4209</v>
      </c>
      <c r="B5548" s="7">
        <v>4419</v>
      </c>
      <c r="C5548" s="29" t="s">
        <v>5266</v>
      </c>
      <c r="F5548" s="27" t="str">
        <f t="shared" si="86"/>
        <v>QLD4419WANDOAN</v>
      </c>
      <c r="G5548" s="30">
        <v>5536</v>
      </c>
      <c r="H5548" s="49">
        <v>-4.29166883929084</v>
      </c>
      <c r="I5548" s="15">
        <v>1.0336179270000001</v>
      </c>
      <c r="J5548" s="15">
        <v>1.0336179270000001</v>
      </c>
      <c r="K5548" s="15">
        <v>-11.133200707473286</v>
      </c>
      <c r="P5548" s="49">
        <v>-6.6833324642836596</v>
      </c>
      <c r="Q5548" s="15">
        <v>2.1323972819999999</v>
      </c>
      <c r="R5548" s="15">
        <v>2.1323972819999999</v>
      </c>
      <c r="S5548" s="15">
        <v>-22.266401414946571</v>
      </c>
      <c r="X5548" s="49">
        <v>-2.8835378270402598</v>
      </c>
      <c r="Y5548" s="15">
        <v>2.7290128039999999</v>
      </c>
      <c r="Z5548" s="15">
        <v>2.7290128039999999</v>
      </c>
      <c r="AA5548" s="15">
        <v>-11.133200707473286</v>
      </c>
      <c r="AF5548" s="49">
        <v>3.4690355765022098</v>
      </c>
      <c r="AG5548" s="15">
        <v>-2.6321471403162202</v>
      </c>
      <c r="AH5548" s="15">
        <v>-2.6321471403162202</v>
      </c>
      <c r="AI5548" s="15">
        <v>-22.266401414946571</v>
      </c>
      <c r="AM5548" s="17"/>
    </row>
    <row r="5549" spans="1:39">
      <c r="A5549" s="7" t="s">
        <v>4209</v>
      </c>
      <c r="B5549" s="7">
        <v>4420</v>
      </c>
      <c r="C5549" s="29" t="s">
        <v>5267</v>
      </c>
      <c r="F5549" s="27" t="str">
        <f t="shared" si="86"/>
        <v>QLD4420BROADMERE</v>
      </c>
      <c r="G5549" s="30">
        <v>5537</v>
      </c>
      <c r="H5549" s="49">
        <v>1.76070441579305</v>
      </c>
      <c r="I5549" s="15">
        <v>1.040617927</v>
      </c>
      <c r="J5549" s="15">
        <v>1.040617927</v>
      </c>
      <c r="K5549" s="15">
        <v>-1.5167548223410918</v>
      </c>
      <c r="P5549" s="49">
        <v>0.540467872429365</v>
      </c>
      <c r="Q5549" s="15">
        <v>2.137917104</v>
      </c>
      <c r="R5549" s="15">
        <v>2.137917104</v>
      </c>
      <c r="S5549" s="15">
        <v>-3.0335096446821836</v>
      </c>
      <c r="X5549" s="49">
        <v>3.12002596474718</v>
      </c>
      <c r="Y5549" s="15">
        <v>2.7358868040000002</v>
      </c>
      <c r="Z5549" s="15">
        <v>2.7358868040000002</v>
      </c>
      <c r="AA5549" s="15">
        <v>-1.5167548223410918</v>
      </c>
      <c r="AF5549" s="49">
        <v>9.4690355765022094</v>
      </c>
      <c r="AG5549" s="15">
        <v>-2.6321471403162202</v>
      </c>
      <c r="AH5549" s="15">
        <v>-2.6321471403162202</v>
      </c>
      <c r="AI5549" s="15">
        <v>-3.0335096446821836</v>
      </c>
      <c r="AM5549" s="17"/>
    </row>
    <row r="5550" spans="1:39">
      <c r="A5550" s="7" t="s">
        <v>4209</v>
      </c>
      <c r="B5550" s="7">
        <v>4420</v>
      </c>
      <c r="C5550" s="29" t="s">
        <v>5268</v>
      </c>
      <c r="F5550" s="27" t="str">
        <f t="shared" si="86"/>
        <v>QLD4420COORADA</v>
      </c>
      <c r="G5550" s="30">
        <v>5538</v>
      </c>
      <c r="H5550" s="49">
        <v>-4.7050000000000001</v>
      </c>
      <c r="I5550" s="15">
        <v>1.040617927</v>
      </c>
      <c r="J5550" s="15">
        <v>1.040617927</v>
      </c>
      <c r="K5550" s="15">
        <v>-1.5167548223410918</v>
      </c>
      <c r="P5550" s="49">
        <v>6.0709999999999997</v>
      </c>
      <c r="Q5550" s="15">
        <v>2.137917104</v>
      </c>
      <c r="R5550" s="15">
        <v>2.137917104</v>
      </c>
      <c r="S5550" s="15">
        <v>-3.0335096446821836</v>
      </c>
      <c r="X5550" s="49">
        <v>1.0609999999999999</v>
      </c>
      <c r="Y5550" s="15">
        <v>2.7358868040000002</v>
      </c>
      <c r="Z5550" s="15">
        <v>2.7358868040000002</v>
      </c>
      <c r="AA5550" s="15">
        <v>-1.5167548223410918</v>
      </c>
      <c r="AF5550" s="49">
        <v>24.25</v>
      </c>
      <c r="AG5550" s="15">
        <v>-2.6321471403162202</v>
      </c>
      <c r="AH5550" s="15">
        <v>-2.6321471403162202</v>
      </c>
      <c r="AI5550" s="15">
        <v>-3.0335096446821836</v>
      </c>
      <c r="AM5550" s="17"/>
    </row>
    <row r="5551" spans="1:39">
      <c r="A5551" s="7" t="s">
        <v>4209</v>
      </c>
      <c r="B5551" s="7">
        <v>4420</v>
      </c>
      <c r="C5551" s="29" t="s">
        <v>5269</v>
      </c>
      <c r="F5551" s="27" t="str">
        <f t="shared" si="86"/>
        <v>QLD4420GHINGHINDA</v>
      </c>
      <c r="G5551" s="30">
        <v>5539</v>
      </c>
      <c r="H5551" s="49">
        <v>-15.7618923469095</v>
      </c>
      <c r="I5551" s="15">
        <v>1.040617927</v>
      </c>
      <c r="J5551" s="15">
        <v>1.040617927</v>
      </c>
      <c r="K5551" s="15">
        <v>-1.5167548223410918</v>
      </c>
      <c r="P5551" s="49">
        <v>-15.469035576502201</v>
      </c>
      <c r="Q5551" s="15">
        <v>2.137917104</v>
      </c>
      <c r="R5551" s="15">
        <v>2.137917104</v>
      </c>
      <c r="S5551" s="15">
        <v>-3.0335096446821836</v>
      </c>
      <c r="X5551" s="49">
        <v>-14.353761336220799</v>
      </c>
      <c r="Y5551" s="15">
        <v>2.7358868040000002</v>
      </c>
      <c r="Z5551" s="15">
        <v>2.7358868040000002</v>
      </c>
      <c r="AA5551" s="15">
        <v>-1.5167548223410918</v>
      </c>
      <c r="AF5551" s="49">
        <v>3.4690355765022098</v>
      </c>
      <c r="AG5551" s="15">
        <v>-2.6321471403162202</v>
      </c>
      <c r="AH5551" s="15">
        <v>-2.6321471403162202</v>
      </c>
      <c r="AI5551" s="15">
        <v>-3.0335096446821836</v>
      </c>
      <c r="AM5551" s="17"/>
    </row>
    <row r="5552" spans="1:39">
      <c r="A5552" s="7" t="s">
        <v>4209</v>
      </c>
      <c r="B5552" s="7">
        <v>4420</v>
      </c>
      <c r="C5552" s="29" t="s">
        <v>5270</v>
      </c>
      <c r="F5552" s="27" t="str">
        <f t="shared" si="86"/>
        <v>QLD4420GLENHAUGHTON</v>
      </c>
      <c r="G5552" s="30">
        <v>5540</v>
      </c>
      <c r="H5552" s="49">
        <v>-5.7559526913272601</v>
      </c>
      <c r="I5552" s="15">
        <v>1.040617927</v>
      </c>
      <c r="J5552" s="15">
        <v>1.040617927</v>
      </c>
      <c r="K5552" s="15">
        <v>-1.5167548223410918</v>
      </c>
      <c r="P5552" s="49">
        <v>-8.2940447015237293</v>
      </c>
      <c r="Q5552" s="15">
        <v>2.137917104</v>
      </c>
      <c r="R5552" s="15">
        <v>2.137917104</v>
      </c>
      <c r="S5552" s="15">
        <v>-3.0335096446821836</v>
      </c>
      <c r="X5552" s="49">
        <v>-4.3478216790766897</v>
      </c>
      <c r="Y5552" s="15">
        <v>2.7358868040000002</v>
      </c>
      <c r="Z5552" s="15">
        <v>2.7358868040000002</v>
      </c>
      <c r="AA5552" s="15">
        <v>-1.5167548223410918</v>
      </c>
      <c r="AF5552" s="49">
        <v>1.9559422627312399</v>
      </c>
      <c r="AG5552" s="15">
        <v>-2.6321471403162202</v>
      </c>
      <c r="AH5552" s="15">
        <v>-2.6321471403162202</v>
      </c>
      <c r="AI5552" s="15">
        <v>-3.0335096446821836</v>
      </c>
      <c r="AM5552" s="17"/>
    </row>
    <row r="5553" spans="1:39">
      <c r="A5553" s="7" t="s">
        <v>4209</v>
      </c>
      <c r="B5553" s="7">
        <v>4420</v>
      </c>
      <c r="C5553" s="29" t="s">
        <v>5271</v>
      </c>
      <c r="F5553" s="27" t="str">
        <f t="shared" si="86"/>
        <v>QLD4420GWAMBEGWINE</v>
      </c>
      <c r="G5553" s="30">
        <v>5541</v>
      </c>
      <c r="H5553" s="49">
        <v>-1.36310113521799</v>
      </c>
      <c r="I5553" s="15">
        <v>1.040617927</v>
      </c>
      <c r="J5553" s="15">
        <v>1.040617927</v>
      </c>
      <c r="K5553" s="15">
        <v>-1.5167548223410918</v>
      </c>
      <c r="P5553" s="49">
        <v>-4.0964309923526496</v>
      </c>
      <c r="Q5553" s="15">
        <v>2.137917104</v>
      </c>
      <c r="R5553" s="15">
        <v>2.137917104</v>
      </c>
      <c r="S5553" s="15">
        <v>-3.0335096446821836</v>
      </c>
      <c r="X5553" s="49">
        <v>4.5029875470683899E-2</v>
      </c>
      <c r="Y5553" s="15">
        <v>2.7358868040000002</v>
      </c>
      <c r="Z5553" s="15">
        <v>2.7358868040000002</v>
      </c>
      <c r="AA5553" s="15">
        <v>-1.5167548223410918</v>
      </c>
      <c r="AF5553" s="49">
        <v>1.9559422627312399</v>
      </c>
      <c r="AG5553" s="15">
        <v>-2.6321471403162202</v>
      </c>
      <c r="AH5553" s="15">
        <v>-2.6321471403162202</v>
      </c>
      <c r="AI5553" s="15">
        <v>-3.0335096446821836</v>
      </c>
      <c r="AM5553" s="17"/>
    </row>
    <row r="5554" spans="1:39">
      <c r="A5554" s="7" t="s">
        <v>4209</v>
      </c>
      <c r="B5554" s="7">
        <v>4420</v>
      </c>
      <c r="C5554" s="29" t="s">
        <v>5272</v>
      </c>
      <c r="F5554" s="27" t="str">
        <f t="shared" si="86"/>
        <v>QLD4420HORNET BANK</v>
      </c>
      <c r="G5554" s="30">
        <v>5542</v>
      </c>
      <c r="H5554" s="49">
        <v>-4.0964309923526496</v>
      </c>
      <c r="I5554" s="15">
        <v>1.040617927</v>
      </c>
      <c r="J5554" s="15">
        <v>1.040617927</v>
      </c>
      <c r="K5554" s="15">
        <v>-1.5167548223410918</v>
      </c>
      <c r="P5554" s="49">
        <v>-6.4880946173454701</v>
      </c>
      <c r="Q5554" s="15">
        <v>2.137917104</v>
      </c>
      <c r="R5554" s="15">
        <v>2.137917104</v>
      </c>
      <c r="S5554" s="15">
        <v>-3.0335096446821836</v>
      </c>
      <c r="X5554" s="49">
        <v>-2.73710944183662</v>
      </c>
      <c r="Y5554" s="15">
        <v>2.7358868040000002</v>
      </c>
      <c r="Z5554" s="15">
        <v>2.7358868040000002</v>
      </c>
      <c r="AA5554" s="15">
        <v>-1.5167548223410918</v>
      </c>
      <c r="AF5554" s="49">
        <v>1.9559422627312399</v>
      </c>
      <c r="AG5554" s="15">
        <v>-2.6321471403162202</v>
      </c>
      <c r="AH5554" s="15">
        <v>-2.6321471403162202</v>
      </c>
      <c r="AI5554" s="15">
        <v>-3.0335096446821836</v>
      </c>
      <c r="AM5554" s="17"/>
    </row>
    <row r="5555" spans="1:39">
      <c r="A5555" s="7" t="s">
        <v>4209</v>
      </c>
      <c r="B5555" s="7">
        <v>4420</v>
      </c>
      <c r="C5555" s="29" t="s">
        <v>5273</v>
      </c>
      <c r="F5555" s="27" t="str">
        <f t="shared" si="86"/>
        <v>QLD4420PEEK-A-DOO</v>
      </c>
      <c r="G5555" s="30">
        <v>5543</v>
      </c>
      <c r="H5555" s="49">
        <v>-0.972625441341608</v>
      </c>
      <c r="I5555" s="15">
        <v>1.040617927</v>
      </c>
      <c r="J5555" s="15">
        <v>1.040617927</v>
      </c>
      <c r="K5555" s="15">
        <v>-1.5167548223410918</v>
      </c>
      <c r="P5555" s="49">
        <v>-3.7059552984762698</v>
      </c>
      <c r="Q5555" s="15">
        <v>2.137917104</v>
      </c>
      <c r="R5555" s="15">
        <v>2.137917104</v>
      </c>
      <c r="S5555" s="15">
        <v>-3.0335096446821836</v>
      </c>
      <c r="X5555" s="49">
        <v>0.43550556934706403</v>
      </c>
      <c r="Y5555" s="15">
        <v>2.7358868040000002</v>
      </c>
      <c r="Z5555" s="15">
        <v>2.7358868040000002</v>
      </c>
      <c r="AA5555" s="15">
        <v>-1.5167548223410918</v>
      </c>
      <c r="AF5555" s="49">
        <v>1.9559422627312399</v>
      </c>
      <c r="AG5555" s="15">
        <v>-2.6321471403162202</v>
      </c>
      <c r="AH5555" s="15">
        <v>-2.6321471403162202</v>
      </c>
      <c r="AI5555" s="15">
        <v>-3.0335096446821836</v>
      </c>
      <c r="AM5555" s="17"/>
    </row>
    <row r="5556" spans="1:39">
      <c r="A5556" s="7" t="s">
        <v>4209</v>
      </c>
      <c r="B5556" s="7">
        <v>4420</v>
      </c>
      <c r="C5556" s="29" t="s">
        <v>4885</v>
      </c>
      <c r="F5556" s="27" t="str">
        <f t="shared" si="86"/>
        <v>QLD4420SPRING CREEK</v>
      </c>
      <c r="G5556" s="30">
        <v>5544</v>
      </c>
      <c r="H5556" s="49">
        <v>-1.36310113521799</v>
      </c>
      <c r="I5556" s="15">
        <v>1.040617927</v>
      </c>
      <c r="J5556" s="15">
        <v>1.040617927</v>
      </c>
      <c r="K5556" s="15">
        <v>-1.5167548223410918</v>
      </c>
      <c r="P5556" s="49">
        <v>-4.0964309923526496</v>
      </c>
      <c r="Q5556" s="15">
        <v>2.137917104</v>
      </c>
      <c r="R5556" s="15">
        <v>2.137917104</v>
      </c>
      <c r="S5556" s="15">
        <v>-3.0335096446821836</v>
      </c>
      <c r="X5556" s="49">
        <v>4.5029875470683899E-2</v>
      </c>
      <c r="Y5556" s="15">
        <v>2.7358868040000002</v>
      </c>
      <c r="Z5556" s="15">
        <v>2.7358868040000002</v>
      </c>
      <c r="AA5556" s="15">
        <v>-1.5167548223410918</v>
      </c>
      <c r="AF5556" s="49">
        <v>1.9559422627312399</v>
      </c>
      <c r="AG5556" s="15">
        <v>-2.6321471403162202</v>
      </c>
      <c r="AH5556" s="15">
        <v>-2.6321471403162202</v>
      </c>
      <c r="AI5556" s="15">
        <v>-3.0335096446821836</v>
      </c>
      <c r="AM5556" s="17"/>
    </row>
    <row r="5557" spans="1:39">
      <c r="A5557" s="7" t="s">
        <v>4209</v>
      </c>
      <c r="B5557" s="7">
        <v>4420</v>
      </c>
      <c r="C5557" s="29" t="s">
        <v>5274</v>
      </c>
      <c r="F5557" s="27" t="str">
        <f t="shared" si="86"/>
        <v>QLD4420TAROOM</v>
      </c>
      <c r="G5557" s="30">
        <v>5545</v>
      </c>
      <c r="H5557" s="49">
        <v>-7.1714270816291403</v>
      </c>
      <c r="I5557" s="15">
        <v>1.040617927</v>
      </c>
      <c r="J5557" s="15">
        <v>1.040617927</v>
      </c>
      <c r="K5557" s="15">
        <v>-1.5167548223410918</v>
      </c>
      <c r="P5557" s="49">
        <v>-9.6607096300910609</v>
      </c>
      <c r="Q5557" s="15">
        <v>2.137917104</v>
      </c>
      <c r="R5557" s="15">
        <v>2.137917104</v>
      </c>
      <c r="S5557" s="15">
        <v>-3.0335096446821836</v>
      </c>
      <c r="X5557" s="49">
        <v>-5.76329606937857</v>
      </c>
      <c r="Y5557" s="15">
        <v>2.7358868040000002</v>
      </c>
      <c r="Z5557" s="15">
        <v>2.7358868040000002</v>
      </c>
      <c r="AA5557" s="15">
        <v>-1.5167548223410918</v>
      </c>
      <c r="AF5557" s="49">
        <v>1.9559422627312399</v>
      </c>
      <c r="AG5557" s="15">
        <v>-2.6321471403162202</v>
      </c>
      <c r="AH5557" s="15">
        <v>-2.6321471403162202</v>
      </c>
      <c r="AI5557" s="15">
        <v>-3.0335096446821836</v>
      </c>
      <c r="AM5557" s="17"/>
    </row>
    <row r="5558" spans="1:39">
      <c r="A5558" s="7" t="s">
        <v>4209</v>
      </c>
      <c r="B5558" s="7">
        <v>4421</v>
      </c>
      <c r="C5558" s="29" t="s">
        <v>5275</v>
      </c>
      <c r="F5558" s="27" t="str">
        <f t="shared" si="86"/>
        <v>QLD4421GORANBA</v>
      </c>
      <c r="G5558" s="30">
        <v>5546</v>
      </c>
      <c r="H5558" s="49">
        <v>-2.4369092933780299</v>
      </c>
      <c r="I5558" s="15">
        <v>1.0091179269999999</v>
      </c>
      <c r="J5558" s="15">
        <v>1.0091179269999999</v>
      </c>
      <c r="K5558" s="15">
        <v>-1.5167548223410918</v>
      </c>
      <c r="P5558" s="49">
        <v>-5.02381076530905</v>
      </c>
      <c r="Q5558" s="15">
        <v>2.1130779049999999</v>
      </c>
      <c r="R5558" s="15">
        <v>2.1130779049999999</v>
      </c>
      <c r="S5558" s="15">
        <v>-3.0335096446821836</v>
      </c>
      <c r="X5558" s="49">
        <v>-1.0287782826893599</v>
      </c>
      <c r="Y5558" s="15">
        <v>2.7049538040000001</v>
      </c>
      <c r="Z5558" s="15">
        <v>2.7049538040000001</v>
      </c>
      <c r="AA5558" s="15">
        <v>-1.5167548223410918</v>
      </c>
      <c r="AF5558" s="49">
        <v>1.9559422627312399</v>
      </c>
      <c r="AG5558" s="15">
        <v>-0.77738759440341798</v>
      </c>
      <c r="AH5558" s="15">
        <v>-0.77738759440341798</v>
      </c>
      <c r="AI5558" s="15">
        <v>-3.0335096446821836</v>
      </c>
      <c r="AM5558" s="17"/>
    </row>
    <row r="5559" spans="1:39">
      <c r="A5559" s="7" t="s">
        <v>4209</v>
      </c>
      <c r="B5559" s="7">
        <v>4421</v>
      </c>
      <c r="C5559" s="29" t="s">
        <v>3245</v>
      </c>
      <c r="F5559" s="27" t="str">
        <f t="shared" si="86"/>
        <v>QLD4421TARA</v>
      </c>
      <c r="G5559" s="30">
        <v>5547</v>
      </c>
      <c r="H5559" s="49">
        <v>-2.33929036990894</v>
      </c>
      <c r="I5559" s="15">
        <v>1.0091179269999999</v>
      </c>
      <c r="J5559" s="15">
        <v>1.0091179269999999</v>
      </c>
      <c r="K5559" s="15">
        <v>-1.5167548223410918</v>
      </c>
      <c r="P5559" s="49">
        <v>-4.9261918418399597</v>
      </c>
      <c r="Q5559" s="15">
        <v>2.1130779049999999</v>
      </c>
      <c r="R5559" s="15">
        <v>2.1130779049999999</v>
      </c>
      <c r="S5559" s="15">
        <v>-3.0335096446821836</v>
      </c>
      <c r="X5559" s="49">
        <v>-0.97996882095481397</v>
      </c>
      <c r="Y5559" s="15">
        <v>2.7049538040000001</v>
      </c>
      <c r="Z5559" s="15">
        <v>2.7049538040000001</v>
      </c>
      <c r="AA5559" s="15">
        <v>-1.5167548223410918</v>
      </c>
      <c r="AF5559" s="49">
        <v>1.9559422627312399</v>
      </c>
      <c r="AG5559" s="15">
        <v>-0.77738759440341798</v>
      </c>
      <c r="AH5559" s="15">
        <v>-0.77738759440341798</v>
      </c>
      <c r="AI5559" s="15">
        <v>-3.0335096446821836</v>
      </c>
      <c r="AM5559" s="17"/>
    </row>
    <row r="5560" spans="1:39">
      <c r="A5560" s="7" t="s">
        <v>4209</v>
      </c>
      <c r="B5560" s="7">
        <v>4422</v>
      </c>
      <c r="C5560" s="29" t="s">
        <v>5276</v>
      </c>
      <c r="F5560" s="27" t="str">
        <f t="shared" si="86"/>
        <v>QLD4422COOMRITH</v>
      </c>
      <c r="G5560" s="30">
        <v>5548</v>
      </c>
      <c r="H5560" s="49">
        <v>-10.002375862232901</v>
      </c>
      <c r="I5560" s="15">
        <v>1.040617927</v>
      </c>
      <c r="J5560" s="15">
        <v>1.040617927</v>
      </c>
      <c r="K5560" s="15">
        <v>-11.133200707473286</v>
      </c>
      <c r="P5560" s="49">
        <v>-10.9297556351893</v>
      </c>
      <c r="Q5560" s="15">
        <v>2.137917104</v>
      </c>
      <c r="R5560" s="15">
        <v>2.137917104</v>
      </c>
      <c r="S5560" s="15">
        <v>-22.266401414946571</v>
      </c>
      <c r="X5560" s="49">
        <v>-8.6430543117168703</v>
      </c>
      <c r="Y5560" s="15">
        <v>2.7358868040000002</v>
      </c>
      <c r="Z5560" s="15">
        <v>2.7358868040000002</v>
      </c>
      <c r="AA5560" s="15">
        <v>-11.133200707473286</v>
      </c>
      <c r="AF5560" s="49">
        <v>1.9559422627312399</v>
      </c>
      <c r="AG5560" s="15">
        <v>-2.6321471403162202</v>
      </c>
      <c r="AH5560" s="15">
        <v>-2.6321471403162202</v>
      </c>
      <c r="AI5560" s="15">
        <v>-22.266401414946571</v>
      </c>
      <c r="AM5560" s="17"/>
    </row>
    <row r="5561" spans="1:39">
      <c r="A5561" s="7" t="s">
        <v>4209</v>
      </c>
      <c r="B5561" s="7">
        <v>4422</v>
      </c>
      <c r="C5561" s="29" t="s">
        <v>5277</v>
      </c>
      <c r="F5561" s="27" t="str">
        <f t="shared" si="86"/>
        <v>QLD4422FLINTON</v>
      </c>
      <c r="G5561" s="30">
        <v>5549</v>
      </c>
      <c r="H5561" s="49">
        <v>-7.4642838520364299</v>
      </c>
      <c r="I5561" s="15">
        <v>1.040617927</v>
      </c>
      <c r="J5561" s="15">
        <v>1.040617927</v>
      </c>
      <c r="K5561" s="15">
        <v>-11.133200707473286</v>
      </c>
      <c r="P5561" s="49">
        <v>-9.9047569387637999</v>
      </c>
      <c r="Q5561" s="15">
        <v>2.137917104</v>
      </c>
      <c r="R5561" s="15">
        <v>2.137917104</v>
      </c>
      <c r="S5561" s="15">
        <v>-22.266401414946571</v>
      </c>
      <c r="X5561" s="49">
        <v>-6.0561528397858497</v>
      </c>
      <c r="Y5561" s="15">
        <v>2.7358868040000002</v>
      </c>
      <c r="Z5561" s="15">
        <v>2.7358868040000002</v>
      </c>
      <c r="AA5561" s="15">
        <v>-11.133200707473286</v>
      </c>
      <c r="AF5561" s="49">
        <v>1.9559422627312399</v>
      </c>
      <c r="AG5561" s="15">
        <v>-2.6321471403162202</v>
      </c>
      <c r="AH5561" s="15">
        <v>-2.6321471403162202</v>
      </c>
      <c r="AI5561" s="15">
        <v>-22.266401414946571</v>
      </c>
      <c r="AM5561" s="17"/>
    </row>
    <row r="5562" spans="1:39">
      <c r="A5562" s="7" t="s">
        <v>4209</v>
      </c>
      <c r="B5562" s="7">
        <v>4422</v>
      </c>
      <c r="C5562" s="29" t="s">
        <v>5278</v>
      </c>
      <c r="F5562" s="27" t="str">
        <f t="shared" si="86"/>
        <v>QLD4422INGLESTONE</v>
      </c>
      <c r="G5562" s="30">
        <v>5550</v>
      </c>
      <c r="H5562" s="49">
        <v>-7.0738081581600403</v>
      </c>
      <c r="I5562" s="15">
        <v>1.040617927</v>
      </c>
      <c r="J5562" s="15">
        <v>1.040617927</v>
      </c>
      <c r="K5562" s="15">
        <v>-11.133200707473286</v>
      </c>
      <c r="P5562" s="49">
        <v>-9.6119001683565095</v>
      </c>
      <c r="Q5562" s="15">
        <v>2.137917104</v>
      </c>
      <c r="R5562" s="15">
        <v>2.137917104</v>
      </c>
      <c r="S5562" s="15">
        <v>-22.266401414946571</v>
      </c>
      <c r="X5562" s="49">
        <v>-5.7144866076440204</v>
      </c>
      <c r="Y5562" s="15">
        <v>2.7358868040000002</v>
      </c>
      <c r="Z5562" s="15">
        <v>2.7358868040000002</v>
      </c>
      <c r="AA5562" s="15">
        <v>-11.133200707473286</v>
      </c>
      <c r="AF5562" s="49">
        <v>1.9559422627312399</v>
      </c>
      <c r="AG5562" s="15">
        <v>-2.6321471403162202</v>
      </c>
      <c r="AH5562" s="15">
        <v>-2.6321471403162202</v>
      </c>
      <c r="AI5562" s="15">
        <v>-22.266401414946571</v>
      </c>
      <c r="AM5562" s="17"/>
    </row>
    <row r="5563" spans="1:39">
      <c r="A5563" s="7" t="s">
        <v>4209</v>
      </c>
      <c r="B5563" s="7">
        <v>4422</v>
      </c>
      <c r="C5563" s="29" t="s">
        <v>5279</v>
      </c>
      <c r="F5563" s="27" t="str">
        <f t="shared" si="86"/>
        <v>QLD4422MEANDARRA</v>
      </c>
      <c r="G5563" s="30">
        <v>5551</v>
      </c>
      <c r="H5563" s="49">
        <v>-3.6083363750071702</v>
      </c>
      <c r="I5563" s="15">
        <v>1.040617927</v>
      </c>
      <c r="J5563" s="15">
        <v>1.040617927</v>
      </c>
      <c r="K5563" s="15">
        <v>-11.133200707473286</v>
      </c>
      <c r="P5563" s="49">
        <v>-6.1464283852036399</v>
      </c>
      <c r="Q5563" s="15">
        <v>2.137917104</v>
      </c>
      <c r="R5563" s="15">
        <v>2.137917104</v>
      </c>
      <c r="S5563" s="15">
        <v>-22.266401414946571</v>
      </c>
      <c r="X5563" s="49">
        <v>-2.2002053627565998</v>
      </c>
      <c r="Y5563" s="15">
        <v>2.7358868040000002</v>
      </c>
      <c r="Z5563" s="15">
        <v>2.7358868040000002</v>
      </c>
      <c r="AA5563" s="15">
        <v>-11.133200707473286</v>
      </c>
      <c r="AF5563" s="49">
        <v>1.9559422627312399</v>
      </c>
      <c r="AG5563" s="15">
        <v>-2.6321471403162202</v>
      </c>
      <c r="AH5563" s="15">
        <v>-2.6321471403162202</v>
      </c>
      <c r="AI5563" s="15">
        <v>-22.266401414946571</v>
      </c>
      <c r="AM5563" s="17"/>
    </row>
    <row r="5564" spans="1:39">
      <c r="A5564" s="7" t="s">
        <v>4209</v>
      </c>
      <c r="B5564" s="7">
        <v>4422</v>
      </c>
      <c r="C5564" s="29" t="s">
        <v>5280</v>
      </c>
      <c r="F5564" s="27" t="str">
        <f t="shared" si="86"/>
        <v>QLD4422WESTMAR</v>
      </c>
      <c r="G5564" s="30">
        <v>5552</v>
      </c>
      <c r="H5564" s="49">
        <v>-2.04643359950165</v>
      </c>
      <c r="I5564" s="15">
        <v>1.040617927</v>
      </c>
      <c r="J5564" s="15">
        <v>1.040617927</v>
      </c>
      <c r="K5564" s="15">
        <v>-11.133200707473286</v>
      </c>
      <c r="P5564" s="49">
        <v>-4.6333350714326702</v>
      </c>
      <c r="Q5564" s="15">
        <v>2.137917104</v>
      </c>
      <c r="R5564" s="15">
        <v>2.137917104</v>
      </c>
      <c r="S5564" s="15">
        <v>-22.266401414946571</v>
      </c>
      <c r="X5564" s="49">
        <v>-0.687112050547529</v>
      </c>
      <c r="Y5564" s="15">
        <v>2.7358868040000002</v>
      </c>
      <c r="Z5564" s="15">
        <v>2.7358868040000002</v>
      </c>
      <c r="AA5564" s="15">
        <v>-11.133200707473286</v>
      </c>
      <c r="AF5564" s="49">
        <v>1.9559422627312399</v>
      </c>
      <c r="AG5564" s="15">
        <v>-2.6321471403162202</v>
      </c>
      <c r="AH5564" s="15">
        <v>-2.6321471403162202</v>
      </c>
      <c r="AI5564" s="15">
        <v>-22.266401414946571</v>
      </c>
      <c r="AM5564" s="17"/>
    </row>
    <row r="5565" spans="1:39">
      <c r="A5565" s="7" t="s">
        <v>4209</v>
      </c>
      <c r="B5565" s="7">
        <v>4423</v>
      </c>
      <c r="C5565" s="29" t="s">
        <v>5281</v>
      </c>
      <c r="F5565" s="27" t="str">
        <f t="shared" si="86"/>
        <v>QLD4423GLENMORGAN</v>
      </c>
      <c r="G5565" s="30">
        <v>5553</v>
      </c>
      <c r="H5565" s="49">
        <v>-5.1702391505126899</v>
      </c>
      <c r="I5565" s="15">
        <v>1.040617927</v>
      </c>
      <c r="J5565" s="15">
        <v>1.040617927</v>
      </c>
      <c r="K5565" s="15">
        <v>-11.133200707473286</v>
      </c>
      <c r="P5565" s="49">
        <v>-7.6595216989746104</v>
      </c>
      <c r="Q5565" s="15">
        <v>2.137917104</v>
      </c>
      <c r="R5565" s="15">
        <v>2.137917104</v>
      </c>
      <c r="S5565" s="15">
        <v>-22.266401414946571</v>
      </c>
      <c r="X5565" s="49">
        <v>-3.81091759999667</v>
      </c>
      <c r="Y5565" s="15">
        <v>2.7358868040000002</v>
      </c>
      <c r="Z5565" s="15">
        <v>2.7358868040000002</v>
      </c>
      <c r="AA5565" s="15">
        <v>-11.133200707473286</v>
      </c>
      <c r="AF5565" s="49">
        <v>1.9559422627312399</v>
      </c>
      <c r="AG5565" s="15">
        <v>-2.6321471403162202</v>
      </c>
      <c r="AH5565" s="15">
        <v>-2.6321471403162202</v>
      </c>
      <c r="AI5565" s="15">
        <v>-22.266401414946571</v>
      </c>
      <c r="AM5565" s="17"/>
    </row>
    <row r="5566" spans="1:39">
      <c r="A5566" s="7" t="s">
        <v>4209</v>
      </c>
      <c r="B5566" s="7">
        <v>4423</v>
      </c>
      <c r="C5566" s="29" t="s">
        <v>5282</v>
      </c>
      <c r="F5566" s="27" t="str">
        <f t="shared" si="86"/>
        <v>QLD4423TEELBA</v>
      </c>
      <c r="G5566" s="30">
        <v>5554</v>
      </c>
      <c r="H5566" s="49">
        <v>-6.1464283852036399</v>
      </c>
      <c r="I5566" s="15">
        <v>1.040617927</v>
      </c>
      <c r="J5566" s="15">
        <v>1.040617927</v>
      </c>
      <c r="K5566" s="15">
        <v>-11.133200707473286</v>
      </c>
      <c r="P5566" s="49">
        <v>-8.68452039540011</v>
      </c>
      <c r="Q5566" s="15">
        <v>2.137917104</v>
      </c>
      <c r="R5566" s="15">
        <v>2.137917104</v>
      </c>
      <c r="S5566" s="15">
        <v>-22.266401414946571</v>
      </c>
      <c r="X5566" s="49">
        <v>-4.7382973729530704</v>
      </c>
      <c r="Y5566" s="15">
        <v>2.7358868040000002</v>
      </c>
      <c r="Z5566" s="15">
        <v>2.7358868040000002</v>
      </c>
      <c r="AA5566" s="15">
        <v>-11.133200707473286</v>
      </c>
      <c r="AF5566" s="49">
        <v>1.9559422627312399</v>
      </c>
      <c r="AG5566" s="15">
        <v>-2.6321471403162202</v>
      </c>
      <c r="AH5566" s="15">
        <v>-2.6321471403162202</v>
      </c>
      <c r="AI5566" s="15">
        <v>-22.266401414946571</v>
      </c>
      <c r="AM5566" s="17"/>
    </row>
    <row r="5567" spans="1:39">
      <c r="A5567" s="7" t="s">
        <v>4209</v>
      </c>
      <c r="B5567" s="7">
        <v>4424</v>
      </c>
      <c r="C5567" s="29" t="s">
        <v>5283</v>
      </c>
      <c r="F5567" s="27" t="str">
        <f t="shared" si="86"/>
        <v>QLD4424DRILLHAM</v>
      </c>
      <c r="G5567" s="30">
        <v>5555</v>
      </c>
      <c r="H5567" s="49">
        <v>-6.1464283852036399</v>
      </c>
      <c r="I5567" s="15">
        <v>1.0336179270000001</v>
      </c>
      <c r="J5567" s="15">
        <v>1.0336179270000001</v>
      </c>
      <c r="K5567" s="15">
        <v>-8.1362508840155705</v>
      </c>
      <c r="P5567" s="49">
        <v>-8.68452039540011</v>
      </c>
      <c r="Q5567" s="15">
        <v>2.1323972819999999</v>
      </c>
      <c r="R5567" s="15">
        <v>2.1323972819999999</v>
      </c>
      <c r="S5567" s="15">
        <v>-16.272501768031141</v>
      </c>
      <c r="X5567" s="49">
        <v>-4.7382973729530704</v>
      </c>
      <c r="Y5567" s="15">
        <v>2.7290128039999999</v>
      </c>
      <c r="Z5567" s="15">
        <v>2.7290128039999999</v>
      </c>
      <c r="AA5567" s="15">
        <v>-8.1362508840155705</v>
      </c>
      <c r="AF5567" s="49">
        <v>1.9559422627312399</v>
      </c>
      <c r="AG5567" s="15">
        <v>-2.6321471403162202</v>
      </c>
      <c r="AH5567" s="15">
        <v>-2.6321471403162202</v>
      </c>
      <c r="AI5567" s="15">
        <v>-16.272501768031141</v>
      </c>
      <c r="AM5567" s="17"/>
    </row>
    <row r="5568" spans="1:39">
      <c r="A5568" s="7" t="s">
        <v>4209</v>
      </c>
      <c r="B5568" s="7">
        <v>4424</v>
      </c>
      <c r="C5568" s="29" t="s">
        <v>5284</v>
      </c>
      <c r="F5568" s="27" t="str">
        <f t="shared" si="86"/>
        <v>QLD4424DRILLHAM SOUTH</v>
      </c>
      <c r="G5568" s="30">
        <v>5556</v>
      </c>
      <c r="H5568" s="49">
        <v>-4.0964309923526496</v>
      </c>
      <c r="I5568" s="15">
        <v>1.0336179270000001</v>
      </c>
      <c r="J5568" s="15">
        <v>1.0336179270000001</v>
      </c>
      <c r="K5568" s="15">
        <v>-8.1362508840155705</v>
      </c>
      <c r="P5568" s="49">
        <v>-6.4880946173454701</v>
      </c>
      <c r="Q5568" s="15">
        <v>2.1323972819999999</v>
      </c>
      <c r="R5568" s="15">
        <v>2.1323972819999999</v>
      </c>
      <c r="S5568" s="15">
        <v>-16.272501768031141</v>
      </c>
      <c r="X5568" s="49">
        <v>-2.6882999801020699</v>
      </c>
      <c r="Y5568" s="15">
        <v>2.7290128039999999</v>
      </c>
      <c r="Z5568" s="15">
        <v>2.7290128039999999</v>
      </c>
      <c r="AA5568" s="15">
        <v>-8.1362508840155705</v>
      </c>
      <c r="AF5568" s="49">
        <v>1.9559422627312399</v>
      </c>
      <c r="AG5568" s="15">
        <v>-2.6321471403162202</v>
      </c>
      <c r="AH5568" s="15">
        <v>-2.6321471403162202</v>
      </c>
      <c r="AI5568" s="15">
        <v>-16.272501768031141</v>
      </c>
      <c r="AM5568" s="17"/>
    </row>
    <row r="5569" spans="1:39">
      <c r="A5569" s="7" t="s">
        <v>4209</v>
      </c>
      <c r="B5569" s="7">
        <v>4424</v>
      </c>
      <c r="C5569" s="29" t="s">
        <v>5285</v>
      </c>
      <c r="F5569" s="27" t="str">
        <f t="shared" si="86"/>
        <v>QLD4424GLENAUBYN</v>
      </c>
      <c r="G5569" s="30">
        <v>5557</v>
      </c>
      <c r="H5569" s="49">
        <v>-4.1940499158217399</v>
      </c>
      <c r="I5569" s="15">
        <v>1.0336179270000001</v>
      </c>
      <c r="J5569" s="15">
        <v>1.0336179270000001</v>
      </c>
      <c r="K5569" s="15">
        <v>-8.1362508840155705</v>
      </c>
      <c r="P5569" s="49">
        <v>-6.5857135408145702</v>
      </c>
      <c r="Q5569" s="15">
        <v>2.1323972819999999</v>
      </c>
      <c r="R5569" s="15">
        <v>2.1323972819999999</v>
      </c>
      <c r="S5569" s="15">
        <v>-16.272501768031141</v>
      </c>
      <c r="X5569" s="49">
        <v>-2.78591890357117</v>
      </c>
      <c r="Y5569" s="15">
        <v>2.7290128039999999</v>
      </c>
      <c r="Z5569" s="15">
        <v>2.7290128039999999</v>
      </c>
      <c r="AA5569" s="15">
        <v>-8.1362508840155705</v>
      </c>
      <c r="AF5569" s="49">
        <v>1.9559422627312399</v>
      </c>
      <c r="AG5569" s="15">
        <v>-2.6321471403162202</v>
      </c>
      <c r="AH5569" s="15">
        <v>-2.6321471403162202</v>
      </c>
      <c r="AI5569" s="15">
        <v>-16.272501768031141</v>
      </c>
      <c r="AM5569" s="17"/>
    </row>
    <row r="5570" spans="1:39">
      <c r="A5570" s="7" t="s">
        <v>4209</v>
      </c>
      <c r="B5570" s="7">
        <v>4425</v>
      </c>
      <c r="C5570" s="29" t="s">
        <v>5286</v>
      </c>
      <c r="F5570" s="27" t="str">
        <f t="shared" si="86"/>
        <v>QLD4425BOGANDILLA</v>
      </c>
      <c r="G5570" s="30">
        <v>5558</v>
      </c>
      <c r="H5570" s="49">
        <v>-2.9250039107235102</v>
      </c>
      <c r="I5570" s="15">
        <v>1.040617927</v>
      </c>
      <c r="J5570" s="15">
        <v>1.040617927</v>
      </c>
      <c r="K5570" s="15">
        <v>-8.1362508840155705</v>
      </c>
      <c r="P5570" s="49">
        <v>-5.5119053826545299</v>
      </c>
      <c r="Q5570" s="15">
        <v>2.137917104</v>
      </c>
      <c r="R5570" s="15">
        <v>2.137917104</v>
      </c>
      <c r="S5570" s="15">
        <v>-16.272501768031141</v>
      </c>
      <c r="X5570" s="49">
        <v>-1.56568236176938</v>
      </c>
      <c r="Y5570" s="15">
        <v>2.7358868040000002</v>
      </c>
      <c r="Z5570" s="15">
        <v>2.7358868040000002</v>
      </c>
      <c r="AA5570" s="15">
        <v>-8.1362508840155705</v>
      </c>
      <c r="AF5570" s="49">
        <v>1.9559422627312399</v>
      </c>
      <c r="AG5570" s="15">
        <v>-2.6321471403162202</v>
      </c>
      <c r="AH5570" s="15">
        <v>-2.6321471403162202</v>
      </c>
      <c r="AI5570" s="15">
        <v>-16.272501768031141</v>
      </c>
      <c r="AM5570" s="17"/>
    </row>
    <row r="5571" spans="1:39">
      <c r="A5571" s="7" t="s">
        <v>4209</v>
      </c>
      <c r="B5571" s="7">
        <v>4425</v>
      </c>
      <c r="C5571" s="29" t="s">
        <v>5287</v>
      </c>
      <c r="F5571" s="27" t="str">
        <f t="shared" si="86"/>
        <v>QLD4425DULACCA</v>
      </c>
      <c r="G5571" s="30">
        <v>5559</v>
      </c>
      <c r="H5571" s="49">
        <v>-9.8071380152947008</v>
      </c>
      <c r="I5571" s="15">
        <v>1.040617927</v>
      </c>
      <c r="J5571" s="15">
        <v>1.040617927</v>
      </c>
      <c r="K5571" s="15">
        <v>-8.1362508840155705</v>
      </c>
      <c r="P5571" s="49">
        <v>-10.880946173454699</v>
      </c>
      <c r="Q5571" s="15">
        <v>2.137917104</v>
      </c>
      <c r="R5571" s="15">
        <v>2.137917104</v>
      </c>
      <c r="S5571" s="15">
        <v>-16.272501768031141</v>
      </c>
      <c r="X5571" s="49">
        <v>-8.4478164647786809</v>
      </c>
      <c r="Y5571" s="15">
        <v>2.7358868040000002</v>
      </c>
      <c r="Z5571" s="15">
        <v>2.7358868040000002</v>
      </c>
      <c r="AA5571" s="15">
        <v>-8.1362508840155705</v>
      </c>
      <c r="AF5571" s="49">
        <v>1.9559422627312399</v>
      </c>
      <c r="AG5571" s="15">
        <v>-2.6321471403162202</v>
      </c>
      <c r="AH5571" s="15">
        <v>-2.6321471403162202</v>
      </c>
      <c r="AI5571" s="15">
        <v>-16.272501768031141</v>
      </c>
      <c r="AM5571" s="17"/>
    </row>
    <row r="5572" spans="1:39">
      <c r="A5572" s="7" t="s">
        <v>4209</v>
      </c>
      <c r="B5572" s="7">
        <v>4426</v>
      </c>
      <c r="C5572" s="29" t="s">
        <v>5288</v>
      </c>
      <c r="F5572" s="27" t="str">
        <f t="shared" si="86"/>
        <v>QLD4426JACKSON</v>
      </c>
      <c r="G5572" s="30">
        <v>5560</v>
      </c>
      <c r="H5572" s="49">
        <v>-1.1678632882797999</v>
      </c>
      <c r="I5572" s="15">
        <v>1.0336179270000001</v>
      </c>
      <c r="J5572" s="15">
        <v>1.0336179270000001</v>
      </c>
      <c r="K5572" s="15">
        <v>-8.1362508840155705</v>
      </c>
      <c r="P5572" s="49">
        <v>-3.9500026071490102</v>
      </c>
      <c r="Q5572" s="15">
        <v>2.1323972819999999</v>
      </c>
      <c r="R5572" s="15">
        <v>2.1323972819999999</v>
      </c>
      <c r="S5572" s="15">
        <v>-16.272501768031141</v>
      </c>
      <c r="X5572" s="49">
        <v>0.24026772240887401</v>
      </c>
      <c r="Y5572" s="15">
        <v>2.7290128039999999</v>
      </c>
      <c r="Z5572" s="15">
        <v>2.7290128039999999</v>
      </c>
      <c r="AA5572" s="15">
        <v>-8.1362508840155705</v>
      </c>
      <c r="AF5572" s="49">
        <v>1.9559422627312399</v>
      </c>
      <c r="AG5572" s="15">
        <v>-2.6321471403162202</v>
      </c>
      <c r="AH5572" s="15">
        <v>-2.6321471403162202</v>
      </c>
      <c r="AI5572" s="15">
        <v>-16.272501768031141</v>
      </c>
      <c r="AM5572" s="17"/>
    </row>
    <row r="5573" spans="1:39">
      <c r="A5573" s="7" t="s">
        <v>4209</v>
      </c>
      <c r="B5573" s="7">
        <v>4426</v>
      </c>
      <c r="C5573" s="29" t="s">
        <v>5289</v>
      </c>
      <c r="F5573" s="27" t="str">
        <f t="shared" si="86"/>
        <v>QLD4426JACKSON NORTH</v>
      </c>
      <c r="G5573" s="30">
        <v>5561</v>
      </c>
      <c r="H5573" s="49">
        <v>-3.0226228341926</v>
      </c>
      <c r="I5573" s="15">
        <v>1.0336179270000001</v>
      </c>
      <c r="J5573" s="15">
        <v>1.0336179270000001</v>
      </c>
      <c r="K5573" s="15">
        <v>-8.1362508840155705</v>
      </c>
      <c r="P5573" s="49">
        <v>-5.6095243061236202</v>
      </c>
      <c r="Q5573" s="15">
        <v>2.1323972819999999</v>
      </c>
      <c r="R5573" s="15">
        <v>2.1323972819999999</v>
      </c>
      <c r="S5573" s="15">
        <v>-16.272501768031141</v>
      </c>
      <c r="X5573" s="49">
        <v>-1.6633012852384801</v>
      </c>
      <c r="Y5573" s="15">
        <v>2.7290128039999999</v>
      </c>
      <c r="Z5573" s="15">
        <v>2.7290128039999999</v>
      </c>
      <c r="AA5573" s="15">
        <v>-8.1362508840155705</v>
      </c>
      <c r="AF5573" s="49">
        <v>1.9559422627312399</v>
      </c>
      <c r="AG5573" s="15">
        <v>-2.6321471403162202</v>
      </c>
      <c r="AH5573" s="15">
        <v>-2.6321471403162202</v>
      </c>
      <c r="AI5573" s="15">
        <v>-16.272501768031141</v>
      </c>
      <c r="AM5573" s="17"/>
    </row>
    <row r="5574" spans="1:39">
      <c r="A5574" s="7" t="s">
        <v>4209</v>
      </c>
      <c r="B5574" s="7">
        <v>4426</v>
      </c>
      <c r="C5574" s="29" t="s">
        <v>5290</v>
      </c>
      <c r="F5574" s="27" t="str">
        <f t="shared" si="86"/>
        <v>QLD4426JACKSON SOUTH</v>
      </c>
      <c r="G5574" s="30">
        <v>5562</v>
      </c>
      <c r="H5574" s="49">
        <v>-15.7618923469095</v>
      </c>
      <c r="I5574" s="15">
        <v>1.0336179270000001</v>
      </c>
      <c r="J5574" s="15">
        <v>1.0336179270000001</v>
      </c>
      <c r="K5574" s="15">
        <v>-8.1362508840155705</v>
      </c>
      <c r="P5574" s="49">
        <v>-15.469035576502201</v>
      </c>
      <c r="Q5574" s="15">
        <v>2.1323972819999999</v>
      </c>
      <c r="R5574" s="15">
        <v>2.1323972819999999</v>
      </c>
      <c r="S5574" s="15">
        <v>-16.272501768031141</v>
      </c>
      <c r="X5574" s="49">
        <v>-14.353761336220799</v>
      </c>
      <c r="Y5574" s="15">
        <v>2.7290128039999999</v>
      </c>
      <c r="Z5574" s="15">
        <v>2.7290128039999999</v>
      </c>
      <c r="AA5574" s="15">
        <v>-8.1362508840155705</v>
      </c>
      <c r="AF5574" s="49">
        <v>1.9559422627312399</v>
      </c>
      <c r="AG5574" s="15">
        <v>-2.6321471403162202</v>
      </c>
      <c r="AH5574" s="15">
        <v>-2.6321471403162202</v>
      </c>
      <c r="AI5574" s="15">
        <v>-16.272501768031141</v>
      </c>
      <c r="AM5574" s="17"/>
    </row>
    <row r="5575" spans="1:39">
      <c r="A5575" s="7" t="s">
        <v>4209</v>
      </c>
      <c r="B5575" s="7">
        <v>4427</v>
      </c>
      <c r="C5575" s="29" t="s">
        <v>5291</v>
      </c>
      <c r="F5575" s="27" t="str">
        <f t="shared" si="86"/>
        <v>QLD4427CLIFFORD</v>
      </c>
      <c r="G5575" s="30">
        <v>5563</v>
      </c>
      <c r="H5575" s="49">
        <v>-5.3654769974508802</v>
      </c>
      <c r="I5575" s="15">
        <v>2.5203571089999999</v>
      </c>
      <c r="J5575" s="15">
        <v>2.5203571089999999</v>
      </c>
      <c r="K5575" s="15">
        <v>-8.1362508840155705</v>
      </c>
      <c r="P5575" s="49">
        <v>-7.8059500841782601</v>
      </c>
      <c r="Q5575" s="15">
        <v>3.3047595169999999</v>
      </c>
      <c r="R5575" s="15">
        <v>3.3047595169999999</v>
      </c>
      <c r="S5575" s="15">
        <v>-16.272501768031141</v>
      </c>
      <c r="X5575" s="49">
        <v>-4.0061554469348604</v>
      </c>
      <c r="Y5575" s="15">
        <v>4.1889906809999999</v>
      </c>
      <c r="Z5575" s="15">
        <v>4.1889906809999999</v>
      </c>
      <c r="AA5575" s="15">
        <v>-8.1362508840155705</v>
      </c>
      <c r="AF5575" s="49">
        <v>1.9559422627312399</v>
      </c>
      <c r="AG5575" s="15">
        <v>-1.26548221174889</v>
      </c>
      <c r="AH5575" s="15">
        <v>-1.26548221174889</v>
      </c>
      <c r="AI5575" s="15">
        <v>-16.272501768031141</v>
      </c>
      <c r="AM5575" s="17"/>
    </row>
    <row r="5576" spans="1:39">
      <c r="A5576" s="7" t="s">
        <v>4209</v>
      </c>
      <c r="B5576" s="7">
        <v>4427</v>
      </c>
      <c r="C5576" s="29" t="s">
        <v>5292</v>
      </c>
      <c r="F5576" s="27" t="str">
        <f t="shared" si="86"/>
        <v>QLD4427YULEBA</v>
      </c>
      <c r="G5576" s="30">
        <v>5564</v>
      </c>
      <c r="H5576" s="49">
        <v>-4.7797634566363101</v>
      </c>
      <c r="I5576" s="15">
        <v>2.5203571089999999</v>
      </c>
      <c r="J5576" s="15">
        <v>2.5203571089999999</v>
      </c>
      <c r="K5576" s="15">
        <v>-8.1362508840155705</v>
      </c>
      <c r="P5576" s="49">
        <v>-7.1714270816291403</v>
      </c>
      <c r="Q5576" s="15">
        <v>3.3047595169999999</v>
      </c>
      <c r="R5576" s="15">
        <v>3.3047595169999999</v>
      </c>
      <c r="S5576" s="15">
        <v>-16.272501768031141</v>
      </c>
      <c r="X5576" s="49">
        <v>-3.4204419061202902</v>
      </c>
      <c r="Y5576" s="15">
        <v>4.1889906809999999</v>
      </c>
      <c r="Z5576" s="15">
        <v>4.1889906809999999</v>
      </c>
      <c r="AA5576" s="15">
        <v>-8.1362508840155705</v>
      </c>
      <c r="AF5576" s="49">
        <v>7.9559422627312397</v>
      </c>
      <c r="AG5576" s="15">
        <v>-1.26548221174889</v>
      </c>
      <c r="AH5576" s="15">
        <v>-1.26548221174889</v>
      </c>
      <c r="AI5576" s="15">
        <v>-16.272501768031141</v>
      </c>
      <c r="AM5576" s="17"/>
    </row>
    <row r="5577" spans="1:39">
      <c r="A5577" s="7" t="s">
        <v>4209</v>
      </c>
      <c r="B5577" s="7">
        <v>4427</v>
      </c>
      <c r="C5577" s="29" t="s">
        <v>5293</v>
      </c>
      <c r="F5577" s="27" t="str">
        <f t="shared" si="86"/>
        <v>QLD4427YULEBA NORTH</v>
      </c>
      <c r="G5577" s="30">
        <v>5565</v>
      </c>
      <c r="H5577" s="49">
        <v>-0.67976867093432203</v>
      </c>
      <c r="I5577" s="15">
        <v>2.5203571089999999</v>
      </c>
      <c r="J5577" s="15">
        <v>2.5203571089999999</v>
      </c>
      <c r="K5577" s="15">
        <v>-8.1362508840155705</v>
      </c>
      <c r="P5577" s="49">
        <v>-3.4619079898035299</v>
      </c>
      <c r="Q5577" s="15">
        <v>3.3047595169999999</v>
      </c>
      <c r="R5577" s="15">
        <v>3.3047595169999999</v>
      </c>
      <c r="S5577" s="15">
        <v>-16.272501768031141</v>
      </c>
      <c r="X5577" s="49">
        <v>0.72836233975434905</v>
      </c>
      <c r="Y5577" s="15">
        <v>4.1889906809999999</v>
      </c>
      <c r="Z5577" s="15">
        <v>4.1889906809999999</v>
      </c>
      <c r="AA5577" s="15">
        <v>-8.1362508840155705</v>
      </c>
      <c r="AF5577" s="49">
        <v>1.9559422627312399</v>
      </c>
      <c r="AG5577" s="15">
        <v>-1.26548221174889</v>
      </c>
      <c r="AH5577" s="15">
        <v>-1.26548221174889</v>
      </c>
      <c r="AI5577" s="15">
        <v>-16.272501768031141</v>
      </c>
      <c r="AM5577" s="17"/>
    </row>
    <row r="5578" spans="1:39">
      <c r="A5578" s="7" t="s">
        <v>4209</v>
      </c>
      <c r="B5578" s="7">
        <v>4427</v>
      </c>
      <c r="C5578" s="29" t="s">
        <v>5294</v>
      </c>
      <c r="F5578" s="27" t="str">
        <f t="shared" si="86"/>
        <v>QLD4427YULEBA SOUTH</v>
      </c>
      <c r="G5578" s="30">
        <v>5566</v>
      </c>
      <c r="H5578" s="49">
        <v>-6.1464283852036399</v>
      </c>
      <c r="I5578" s="15">
        <v>2.5203571089999999</v>
      </c>
      <c r="J5578" s="15">
        <v>2.5203571089999999</v>
      </c>
      <c r="K5578" s="15">
        <v>-8.1362508840155705</v>
      </c>
      <c r="P5578" s="49">
        <v>-8.68452039540011</v>
      </c>
      <c r="Q5578" s="15">
        <v>3.3047595169999999</v>
      </c>
      <c r="R5578" s="15">
        <v>3.3047595169999999</v>
      </c>
      <c r="S5578" s="15">
        <v>-16.272501768031141</v>
      </c>
      <c r="X5578" s="49">
        <v>-4.78710683468762</v>
      </c>
      <c r="Y5578" s="15">
        <v>4.1889906809999999</v>
      </c>
      <c r="Z5578" s="15">
        <v>4.1889906809999999</v>
      </c>
      <c r="AA5578" s="15">
        <v>-8.1362508840155705</v>
      </c>
      <c r="AF5578" s="49">
        <v>1.9559422627312399</v>
      </c>
      <c r="AG5578" s="15">
        <v>-1.26548221174889</v>
      </c>
      <c r="AH5578" s="15">
        <v>-1.26548221174889</v>
      </c>
      <c r="AI5578" s="15">
        <v>-16.272501768031141</v>
      </c>
      <c r="AM5578" s="17"/>
    </row>
    <row r="5579" spans="1:39">
      <c r="A5579" s="7" t="s">
        <v>4209</v>
      </c>
      <c r="B5579" s="7">
        <v>4428</v>
      </c>
      <c r="C5579" s="29" t="s">
        <v>5295</v>
      </c>
      <c r="F5579" s="27" t="str">
        <f t="shared" si="86"/>
        <v>QLD4428PICKANJINNIE</v>
      </c>
      <c r="G5579" s="30">
        <v>5567</v>
      </c>
      <c r="H5579" s="49">
        <v>-4.1940499158217399</v>
      </c>
      <c r="I5579" s="15">
        <v>-0.93777894699999997</v>
      </c>
      <c r="J5579" s="15">
        <v>-0.93777894699999997</v>
      </c>
      <c r="K5579" s="15">
        <v>-11.133200707473286</v>
      </c>
      <c r="P5579" s="49">
        <v>-6.5857135408145702</v>
      </c>
      <c r="Q5579" s="15">
        <v>0.57786016299999998</v>
      </c>
      <c r="R5579" s="15">
        <v>0.57786016299999998</v>
      </c>
      <c r="S5579" s="15">
        <v>-22.266401414946571</v>
      </c>
      <c r="X5579" s="49">
        <v>-2.78591890357117</v>
      </c>
      <c r="Y5579" s="15">
        <v>0.79310107399999996</v>
      </c>
      <c r="Z5579" s="15">
        <v>0.79310107399999996</v>
      </c>
      <c r="AA5579" s="15">
        <v>-11.133200707473286</v>
      </c>
      <c r="AF5579" s="49">
        <v>1.9559422627312399</v>
      </c>
      <c r="AG5579" s="15">
        <v>-1.26548221174889</v>
      </c>
      <c r="AH5579" s="15">
        <v>-1.26548221174889</v>
      </c>
      <c r="AI5579" s="15">
        <v>-22.266401414946571</v>
      </c>
      <c r="AM5579" s="17"/>
    </row>
    <row r="5580" spans="1:39">
      <c r="A5580" s="7" t="s">
        <v>4209</v>
      </c>
      <c r="B5580" s="7">
        <v>4428</v>
      </c>
      <c r="C5580" s="29" t="s">
        <v>5296</v>
      </c>
      <c r="F5580" s="27" t="str">
        <f t="shared" si="86"/>
        <v>QLD4428WALLUMBILLA</v>
      </c>
      <c r="G5580" s="30">
        <v>5568</v>
      </c>
      <c r="H5580" s="49">
        <v>-3.99881206888355</v>
      </c>
      <c r="I5580" s="15">
        <v>-0.93777894699999997</v>
      </c>
      <c r="J5580" s="15">
        <v>-0.93777894699999997</v>
      </c>
      <c r="K5580" s="15">
        <v>-11.133200707473286</v>
      </c>
      <c r="P5580" s="49">
        <v>-6.4392851556109303</v>
      </c>
      <c r="Q5580" s="15">
        <v>0.57786016299999998</v>
      </c>
      <c r="R5580" s="15">
        <v>0.57786016299999998</v>
      </c>
      <c r="S5580" s="15">
        <v>-22.266401414946571</v>
      </c>
      <c r="X5580" s="49">
        <v>-2.5906810566329801</v>
      </c>
      <c r="Y5580" s="15">
        <v>0.79310107399999996</v>
      </c>
      <c r="Z5580" s="15">
        <v>0.79310107399999996</v>
      </c>
      <c r="AA5580" s="15">
        <v>-11.133200707473286</v>
      </c>
      <c r="AF5580" s="49">
        <v>1.9559422627312399</v>
      </c>
      <c r="AG5580" s="15">
        <v>-1.26548221174889</v>
      </c>
      <c r="AH5580" s="15">
        <v>-1.26548221174889</v>
      </c>
      <c r="AI5580" s="15">
        <v>-22.266401414946571</v>
      </c>
      <c r="AM5580" s="17"/>
    </row>
    <row r="5581" spans="1:39">
      <c r="A5581" s="7" t="s">
        <v>4209</v>
      </c>
      <c r="B5581" s="7">
        <v>4428</v>
      </c>
      <c r="C5581" s="29" t="s">
        <v>5297</v>
      </c>
      <c r="F5581" s="27" t="str">
        <f t="shared" si="86"/>
        <v>QLD4428WALLUMBILLA NORTH</v>
      </c>
      <c r="G5581" s="30">
        <v>5569</v>
      </c>
      <c r="H5581" s="49">
        <v>-8.68452039540011</v>
      </c>
      <c r="I5581" s="15">
        <v>-0.93777894699999997</v>
      </c>
      <c r="J5581" s="15">
        <v>-0.93777894699999997</v>
      </c>
      <c r="K5581" s="15">
        <v>-11.133200707473286</v>
      </c>
      <c r="P5581" s="49">
        <v>-10.588089403047499</v>
      </c>
      <c r="Q5581" s="15">
        <v>0.57786016299999998</v>
      </c>
      <c r="R5581" s="15">
        <v>0.57786016299999998</v>
      </c>
      <c r="S5581" s="15">
        <v>-22.266401414946571</v>
      </c>
      <c r="X5581" s="49">
        <v>-7.3251988448840901</v>
      </c>
      <c r="Y5581" s="15">
        <v>0.79310107399999996</v>
      </c>
      <c r="Z5581" s="15">
        <v>0.79310107399999996</v>
      </c>
      <c r="AA5581" s="15">
        <v>-11.133200707473286</v>
      </c>
      <c r="AF5581" s="49">
        <v>1.9559422627312399</v>
      </c>
      <c r="AG5581" s="15">
        <v>-1.26548221174889</v>
      </c>
      <c r="AH5581" s="15">
        <v>-1.26548221174889</v>
      </c>
      <c r="AI5581" s="15">
        <v>-22.266401414946571</v>
      </c>
      <c r="AM5581" s="17"/>
    </row>
    <row r="5582" spans="1:39">
      <c r="A5582" s="7" t="s">
        <v>4209</v>
      </c>
      <c r="B5582" s="7">
        <v>4428</v>
      </c>
      <c r="C5582" s="29" t="s">
        <v>5298</v>
      </c>
      <c r="F5582" s="27" t="str">
        <f t="shared" ref="F5582:F5645" si="87">TRIM(A5582)&amp;IF(LEN(TRIM(B5582))=3,"0"&amp;TRIM(B5582),TRIM(B5582))&amp;TRIM(C5582)</f>
        <v>QLD4428WALLUMBILLA SOUTH</v>
      </c>
      <c r="G5582" s="30">
        <v>5570</v>
      </c>
      <c r="H5582" s="49">
        <v>-2.4369092933780299</v>
      </c>
      <c r="I5582" s="15">
        <v>-0.93777894699999997</v>
      </c>
      <c r="J5582" s="15">
        <v>-0.93777894699999997</v>
      </c>
      <c r="K5582" s="15">
        <v>-11.133200707473286</v>
      </c>
      <c r="P5582" s="49">
        <v>-5.02381076530905</v>
      </c>
      <c r="Q5582" s="15">
        <v>0.57786016299999998</v>
      </c>
      <c r="R5582" s="15">
        <v>0.57786016299999998</v>
      </c>
      <c r="S5582" s="15">
        <v>-22.266401414946571</v>
      </c>
      <c r="X5582" s="49">
        <v>-1.0775877444239099</v>
      </c>
      <c r="Y5582" s="15">
        <v>0.79310107399999996</v>
      </c>
      <c r="Z5582" s="15">
        <v>0.79310107399999996</v>
      </c>
      <c r="AA5582" s="15">
        <v>-11.133200707473286</v>
      </c>
      <c r="AF5582" s="49">
        <v>1.9559422627312399</v>
      </c>
      <c r="AG5582" s="15">
        <v>-1.26548221174889</v>
      </c>
      <c r="AH5582" s="15">
        <v>-1.26548221174889</v>
      </c>
      <c r="AI5582" s="15">
        <v>-22.266401414946571</v>
      </c>
      <c r="AM5582" s="17"/>
    </row>
    <row r="5583" spans="1:39">
      <c r="A5583" s="7" t="s">
        <v>4209</v>
      </c>
      <c r="B5583" s="7">
        <v>4454</v>
      </c>
      <c r="C5583" s="29" t="s">
        <v>5299</v>
      </c>
      <c r="F5583" s="27" t="str">
        <f t="shared" si="87"/>
        <v>QLD4454BAFFLE WEST</v>
      </c>
      <c r="G5583" s="30">
        <v>5571</v>
      </c>
      <c r="H5583" s="49">
        <v>-5.8535716147963601</v>
      </c>
      <c r="I5583" s="15">
        <v>2.5378571089999999</v>
      </c>
      <c r="J5583" s="15">
        <v>2.5378571089999999</v>
      </c>
      <c r="K5583" s="15">
        <v>-2.7593321821866219</v>
      </c>
      <c r="P5583" s="49">
        <v>-8.3916636249928303</v>
      </c>
      <c r="Q5583" s="15">
        <v>3.3185590720000002</v>
      </c>
      <c r="R5583" s="15">
        <v>3.3185590720000002</v>
      </c>
      <c r="S5583" s="15">
        <v>-5.5186643643732438</v>
      </c>
      <c r="X5583" s="49">
        <v>-4.4942500642803296</v>
      </c>
      <c r="Y5583" s="15">
        <v>4.2061756810000004</v>
      </c>
      <c r="Z5583" s="15">
        <v>4.2061756810000004</v>
      </c>
      <c r="AA5583" s="15">
        <v>-2.7593321821866219</v>
      </c>
      <c r="AF5583" s="49">
        <v>1.9559422627312399</v>
      </c>
      <c r="AG5583" s="15">
        <v>-2.6321471403162202</v>
      </c>
      <c r="AH5583" s="15">
        <v>-2.6321471403162202</v>
      </c>
      <c r="AI5583" s="15">
        <v>-5.5186643643732438</v>
      </c>
      <c r="AM5583" s="17"/>
    </row>
    <row r="5584" spans="1:39">
      <c r="A5584" s="7" t="s">
        <v>4209</v>
      </c>
      <c r="B5584" s="7">
        <v>4454</v>
      </c>
      <c r="C5584" s="29" t="s">
        <v>5300</v>
      </c>
      <c r="F5584" s="27" t="str">
        <f t="shared" si="87"/>
        <v>QLD4454BEILBA</v>
      </c>
      <c r="G5584" s="30">
        <v>5572</v>
      </c>
      <c r="H5584" s="49">
        <v>-8.68452039540011</v>
      </c>
      <c r="I5584" s="15">
        <v>2.5378571089999999</v>
      </c>
      <c r="J5584" s="15">
        <v>2.5378571089999999</v>
      </c>
      <c r="K5584" s="15">
        <v>-2.7593321821866219</v>
      </c>
      <c r="P5584" s="49">
        <v>-10.588089403047499</v>
      </c>
      <c r="Q5584" s="15">
        <v>3.3185590720000002</v>
      </c>
      <c r="R5584" s="15">
        <v>3.3185590720000002</v>
      </c>
      <c r="S5584" s="15">
        <v>-5.5186643643732438</v>
      </c>
      <c r="X5584" s="49">
        <v>-7.3251988448840901</v>
      </c>
      <c r="Y5584" s="15">
        <v>4.2061756810000004</v>
      </c>
      <c r="Z5584" s="15">
        <v>4.2061756810000004</v>
      </c>
      <c r="AA5584" s="15">
        <v>-2.7593321821866219</v>
      </c>
      <c r="AF5584" s="49">
        <v>1.9559422627312399</v>
      </c>
      <c r="AG5584" s="15">
        <v>-2.6321471403162202</v>
      </c>
      <c r="AH5584" s="15">
        <v>-2.6321471403162202</v>
      </c>
      <c r="AI5584" s="15">
        <v>-5.5186643643732438</v>
      </c>
      <c r="AM5584" s="17"/>
    </row>
    <row r="5585" spans="1:39">
      <c r="A5585" s="7" t="s">
        <v>4209</v>
      </c>
      <c r="B5585" s="7">
        <v>4454</v>
      </c>
      <c r="C5585" s="29" t="s">
        <v>5301</v>
      </c>
      <c r="F5585" s="27" t="str">
        <f t="shared" si="87"/>
        <v>QLD4454DURHAM DOWNS</v>
      </c>
      <c r="G5585" s="30">
        <v>5573</v>
      </c>
      <c r="H5585" s="49">
        <v>-3.1202417576617001</v>
      </c>
      <c r="I5585" s="15">
        <v>2.5378571089999999</v>
      </c>
      <c r="J5585" s="15">
        <v>2.5378571089999999</v>
      </c>
      <c r="K5585" s="15">
        <v>-2.7593321821866219</v>
      </c>
      <c r="P5585" s="49">
        <v>-5.6583337678581698</v>
      </c>
      <c r="Q5585" s="15">
        <v>3.3185590720000002</v>
      </c>
      <c r="R5585" s="15">
        <v>3.3185590720000002</v>
      </c>
      <c r="S5585" s="15">
        <v>-5.5186643643732438</v>
      </c>
      <c r="X5585" s="49">
        <v>-1.7609202087075699</v>
      </c>
      <c r="Y5585" s="15">
        <v>4.2061756810000004</v>
      </c>
      <c r="Z5585" s="15">
        <v>4.2061756810000004</v>
      </c>
      <c r="AA5585" s="15">
        <v>-2.7593321821866219</v>
      </c>
      <c r="AF5585" s="49">
        <v>1.9559422627312399</v>
      </c>
      <c r="AG5585" s="15">
        <v>-2.6321471403162202</v>
      </c>
      <c r="AH5585" s="15">
        <v>-2.6321471403162202</v>
      </c>
      <c r="AI5585" s="15">
        <v>-5.5186643643732438</v>
      </c>
      <c r="AM5585" s="17"/>
    </row>
    <row r="5586" spans="1:39">
      <c r="A5586" s="7" t="s">
        <v>4209</v>
      </c>
      <c r="B5586" s="7">
        <v>4454</v>
      </c>
      <c r="C5586" s="29" t="s">
        <v>5302</v>
      </c>
      <c r="F5586" s="27" t="str">
        <f t="shared" si="87"/>
        <v>QLD4454HUTTON CREEK</v>
      </c>
      <c r="G5586" s="30">
        <v>5574</v>
      </c>
      <c r="H5586" s="49">
        <v>-6.2440473086727399</v>
      </c>
      <c r="I5586" s="15">
        <v>2.5378571089999999</v>
      </c>
      <c r="J5586" s="15">
        <v>2.5378571089999999</v>
      </c>
      <c r="K5586" s="15">
        <v>-2.7593321821866219</v>
      </c>
      <c r="P5586" s="49">
        <v>-8.7821393188692092</v>
      </c>
      <c r="Q5586" s="15">
        <v>3.3185590720000002</v>
      </c>
      <c r="R5586" s="15">
        <v>3.3185590720000002</v>
      </c>
      <c r="S5586" s="15">
        <v>-5.5186643643732438</v>
      </c>
      <c r="X5586" s="49">
        <v>-4.8847257581567103</v>
      </c>
      <c r="Y5586" s="15">
        <v>4.2061756810000004</v>
      </c>
      <c r="Z5586" s="15">
        <v>4.2061756810000004</v>
      </c>
      <c r="AA5586" s="15">
        <v>-2.7593321821866219</v>
      </c>
      <c r="AF5586" s="49">
        <v>1.9559422627312399</v>
      </c>
      <c r="AG5586" s="15">
        <v>-2.6321471403162202</v>
      </c>
      <c r="AH5586" s="15">
        <v>-2.6321471403162202</v>
      </c>
      <c r="AI5586" s="15">
        <v>-5.5186643643732438</v>
      </c>
      <c r="AM5586" s="17"/>
    </row>
    <row r="5587" spans="1:39">
      <c r="A5587" s="7" t="s">
        <v>4209</v>
      </c>
      <c r="B5587" s="7">
        <v>4454</v>
      </c>
      <c r="C5587" s="29" t="s">
        <v>5303</v>
      </c>
      <c r="F5587" s="27" t="str">
        <f t="shared" si="87"/>
        <v>QLD4454INJUNE</v>
      </c>
      <c r="G5587" s="30">
        <v>5575</v>
      </c>
      <c r="H5587" s="49">
        <v>-6.8785703112218597</v>
      </c>
      <c r="I5587" s="15">
        <v>2.5378571089999999</v>
      </c>
      <c r="J5587" s="15">
        <v>2.5378571089999999</v>
      </c>
      <c r="K5587" s="15">
        <v>-2.7593321821866219</v>
      </c>
      <c r="P5587" s="49">
        <v>-9.4166623214183307</v>
      </c>
      <c r="Q5587" s="15">
        <v>3.3185590720000002</v>
      </c>
      <c r="R5587" s="15">
        <v>3.3185590720000002</v>
      </c>
      <c r="S5587" s="15">
        <v>-5.5186643643732438</v>
      </c>
      <c r="X5587" s="49">
        <v>-5.4704392989712796</v>
      </c>
      <c r="Y5587" s="15">
        <v>4.2061756810000004</v>
      </c>
      <c r="Z5587" s="15">
        <v>4.2061756810000004</v>
      </c>
      <c r="AA5587" s="15">
        <v>-2.7593321821866219</v>
      </c>
      <c r="AF5587" s="49">
        <v>1.9559422627312399</v>
      </c>
      <c r="AG5587" s="15">
        <v>-2.6321471403162202</v>
      </c>
      <c r="AH5587" s="15">
        <v>-2.6321471403162202</v>
      </c>
      <c r="AI5587" s="15">
        <v>-5.5186643643732438</v>
      </c>
      <c r="AM5587" s="17"/>
    </row>
    <row r="5588" spans="1:39">
      <c r="A5588" s="7" t="s">
        <v>4209</v>
      </c>
      <c r="B5588" s="7">
        <v>4454</v>
      </c>
      <c r="C5588" s="29" t="s">
        <v>945</v>
      </c>
      <c r="F5588" s="27" t="str">
        <f t="shared" si="87"/>
        <v>QLD4454MOUNT HUTTON</v>
      </c>
      <c r="G5588" s="30">
        <v>5576</v>
      </c>
      <c r="H5588" s="49">
        <v>-3.0226228341926</v>
      </c>
      <c r="I5588" s="15">
        <v>2.5378571089999999</v>
      </c>
      <c r="J5588" s="15">
        <v>2.5378571089999999</v>
      </c>
      <c r="K5588" s="15">
        <v>-2.7593321821866219</v>
      </c>
      <c r="P5588" s="49">
        <v>-5.6095243061236202</v>
      </c>
      <c r="Q5588" s="15">
        <v>3.3185590720000002</v>
      </c>
      <c r="R5588" s="15">
        <v>3.3185590720000002</v>
      </c>
      <c r="S5588" s="15">
        <v>-5.5186643643732438</v>
      </c>
      <c r="X5588" s="49">
        <v>-1.6144918235039301</v>
      </c>
      <c r="Y5588" s="15">
        <v>4.2061756810000004</v>
      </c>
      <c r="Z5588" s="15">
        <v>4.2061756810000004</v>
      </c>
      <c r="AA5588" s="15">
        <v>-2.7593321821866219</v>
      </c>
      <c r="AF5588" s="49">
        <v>7.9559422627312397</v>
      </c>
      <c r="AG5588" s="15">
        <v>-2.6321471403162202</v>
      </c>
      <c r="AH5588" s="15">
        <v>-2.6321471403162202</v>
      </c>
      <c r="AI5588" s="15">
        <v>-5.5186643643732438</v>
      </c>
      <c r="AM5588" s="17"/>
    </row>
    <row r="5589" spans="1:39">
      <c r="A5589" s="7" t="s">
        <v>4209</v>
      </c>
      <c r="B5589" s="7">
        <v>4454</v>
      </c>
      <c r="C5589" s="29" t="s">
        <v>5304</v>
      </c>
      <c r="F5589" s="27" t="str">
        <f t="shared" si="87"/>
        <v>QLD4454PONY HILLS</v>
      </c>
      <c r="G5589" s="30">
        <v>5577</v>
      </c>
      <c r="H5589" s="49">
        <v>-1.65595790562527</v>
      </c>
      <c r="I5589" s="15">
        <v>2.5378571089999999</v>
      </c>
      <c r="J5589" s="15">
        <v>2.5378571089999999</v>
      </c>
      <c r="K5589" s="15">
        <v>-2.7593321821866219</v>
      </c>
      <c r="P5589" s="49">
        <v>-4.29166883929084</v>
      </c>
      <c r="Q5589" s="15">
        <v>3.3185590720000002</v>
      </c>
      <c r="R5589" s="15">
        <v>3.3185590720000002</v>
      </c>
      <c r="S5589" s="15">
        <v>-5.5186643643732438</v>
      </c>
      <c r="X5589" s="49">
        <v>-0.24782689493660101</v>
      </c>
      <c r="Y5589" s="15">
        <v>4.2061756810000004</v>
      </c>
      <c r="Z5589" s="15">
        <v>4.2061756810000004</v>
      </c>
      <c r="AA5589" s="15">
        <v>-2.7593321821866219</v>
      </c>
      <c r="AF5589" s="49">
        <v>1.9559422627312399</v>
      </c>
      <c r="AG5589" s="15">
        <v>-2.6321471403162202</v>
      </c>
      <c r="AH5589" s="15">
        <v>-2.6321471403162202</v>
      </c>
      <c r="AI5589" s="15">
        <v>-5.5186643643732438</v>
      </c>
      <c r="AM5589" s="17"/>
    </row>
    <row r="5590" spans="1:39">
      <c r="A5590" s="7" t="s">
        <v>4209</v>
      </c>
      <c r="B5590" s="7">
        <v>4454</v>
      </c>
      <c r="C5590" s="29" t="s">
        <v>5305</v>
      </c>
      <c r="F5590" s="27" t="str">
        <f t="shared" si="87"/>
        <v>QLD4454SIMMIE</v>
      </c>
      <c r="G5590" s="30">
        <v>5578</v>
      </c>
      <c r="H5590" s="49">
        <v>-4.9750013035745004</v>
      </c>
      <c r="I5590" s="15">
        <v>2.5378571089999999</v>
      </c>
      <c r="J5590" s="15">
        <v>2.5378571089999999</v>
      </c>
      <c r="K5590" s="15">
        <v>-2.7593321821866219</v>
      </c>
      <c r="P5590" s="49">
        <v>-7.4154743903018803</v>
      </c>
      <c r="Q5590" s="15">
        <v>3.3185590720000002</v>
      </c>
      <c r="R5590" s="15">
        <v>3.3185590720000002</v>
      </c>
      <c r="S5590" s="15">
        <v>-5.5186643643732438</v>
      </c>
      <c r="X5590" s="49">
        <v>-3.5668702913239301</v>
      </c>
      <c r="Y5590" s="15">
        <v>4.2061756810000004</v>
      </c>
      <c r="Z5590" s="15">
        <v>4.2061756810000004</v>
      </c>
      <c r="AA5590" s="15">
        <v>-2.7593321821866219</v>
      </c>
      <c r="AF5590" s="49">
        <v>1.9559422627312399</v>
      </c>
      <c r="AG5590" s="15">
        <v>-2.6321471403162202</v>
      </c>
      <c r="AH5590" s="15">
        <v>-2.6321471403162202</v>
      </c>
      <c r="AI5590" s="15">
        <v>-5.5186643643732438</v>
      </c>
      <c r="AM5590" s="17"/>
    </row>
    <row r="5591" spans="1:39">
      <c r="A5591" s="7" t="s">
        <v>4209</v>
      </c>
      <c r="B5591" s="7">
        <v>4454</v>
      </c>
      <c r="C5591" s="29" t="s">
        <v>5306</v>
      </c>
      <c r="F5591" s="27" t="str">
        <f t="shared" si="87"/>
        <v>QLD4454UPPER DAWSON</v>
      </c>
      <c r="G5591" s="30">
        <v>5579</v>
      </c>
      <c r="H5591" s="49">
        <v>-4.1940499158217399</v>
      </c>
      <c r="I5591" s="15">
        <v>2.5378571089999999</v>
      </c>
      <c r="J5591" s="15">
        <v>2.5378571089999999</v>
      </c>
      <c r="K5591" s="15">
        <v>-2.7593321821866219</v>
      </c>
      <c r="P5591" s="49">
        <v>-6.5857135408145702</v>
      </c>
      <c r="Q5591" s="15">
        <v>3.3185590720000002</v>
      </c>
      <c r="R5591" s="15">
        <v>3.3185590720000002</v>
      </c>
      <c r="S5591" s="15">
        <v>-5.5186643643732438</v>
      </c>
      <c r="X5591" s="49">
        <v>-2.78591890357117</v>
      </c>
      <c r="Y5591" s="15">
        <v>4.2061756810000004</v>
      </c>
      <c r="Z5591" s="15">
        <v>4.2061756810000004</v>
      </c>
      <c r="AA5591" s="15">
        <v>-2.7593321821866219</v>
      </c>
      <c r="AF5591" s="49">
        <v>1.9559422627312399</v>
      </c>
      <c r="AG5591" s="15">
        <v>-2.6321471403162202</v>
      </c>
      <c r="AH5591" s="15">
        <v>-2.6321471403162202</v>
      </c>
      <c r="AI5591" s="15">
        <v>-5.5186643643732438</v>
      </c>
      <c r="AM5591" s="17"/>
    </row>
    <row r="5592" spans="1:39">
      <c r="A5592" s="7" t="s">
        <v>4209</v>
      </c>
      <c r="B5592" s="7">
        <v>4454</v>
      </c>
      <c r="C5592" s="29" t="s">
        <v>5307</v>
      </c>
      <c r="F5592" s="27" t="str">
        <f t="shared" si="87"/>
        <v>QLD4454WESTGROVE</v>
      </c>
      <c r="G5592" s="30">
        <v>5580</v>
      </c>
      <c r="H5592" s="49">
        <v>-3.0226228341926</v>
      </c>
      <c r="I5592" s="15">
        <v>2.5378571089999999</v>
      </c>
      <c r="J5592" s="15">
        <v>2.5378571089999999</v>
      </c>
      <c r="K5592" s="15">
        <v>-2.7593321821866219</v>
      </c>
      <c r="P5592" s="49">
        <v>-5.6095243061236202</v>
      </c>
      <c r="Q5592" s="15">
        <v>3.3185590720000002</v>
      </c>
      <c r="R5592" s="15">
        <v>3.3185590720000002</v>
      </c>
      <c r="S5592" s="15">
        <v>-5.5186643643732438</v>
      </c>
      <c r="X5592" s="49">
        <v>-1.6144918235039301</v>
      </c>
      <c r="Y5592" s="15">
        <v>4.2061756810000004</v>
      </c>
      <c r="Z5592" s="15">
        <v>4.2061756810000004</v>
      </c>
      <c r="AA5592" s="15">
        <v>-2.7593321821866219</v>
      </c>
      <c r="AF5592" s="49">
        <v>1.9559422627312399</v>
      </c>
      <c r="AG5592" s="15">
        <v>-2.6321471403162202</v>
      </c>
      <c r="AH5592" s="15">
        <v>-2.6321471403162202</v>
      </c>
      <c r="AI5592" s="15">
        <v>-5.5186643643732438</v>
      </c>
      <c r="AM5592" s="17"/>
    </row>
    <row r="5593" spans="1:39">
      <c r="A5593" s="7" t="s">
        <v>4209</v>
      </c>
      <c r="B5593" s="7">
        <v>4455</v>
      </c>
      <c r="C5593" s="29" t="s">
        <v>5308</v>
      </c>
      <c r="F5593" s="27" t="str">
        <f t="shared" si="87"/>
        <v>QLD4455EUTHULLA</v>
      </c>
      <c r="G5593" s="30">
        <v>5581</v>
      </c>
      <c r="H5593" s="49">
        <v>-3.7059552984762698</v>
      </c>
      <c r="I5593" s="15">
        <v>1.012617927</v>
      </c>
      <c r="J5593" s="15">
        <v>1.012617927</v>
      </c>
      <c r="K5593" s="15">
        <v>-8.1362508840155705</v>
      </c>
      <c r="P5593" s="49">
        <v>-6.1952378469381904</v>
      </c>
      <c r="Q5593" s="15">
        <v>2.115837816</v>
      </c>
      <c r="R5593" s="15">
        <v>2.115837816</v>
      </c>
      <c r="S5593" s="15">
        <v>-16.272501768031141</v>
      </c>
      <c r="X5593" s="49">
        <v>-2.2978242862256901</v>
      </c>
      <c r="Y5593" s="15">
        <v>2.708390804</v>
      </c>
      <c r="Z5593" s="15">
        <v>2.708390804</v>
      </c>
      <c r="AA5593" s="15">
        <v>-8.1362508840155705</v>
      </c>
      <c r="AF5593" s="49">
        <v>1.9559422627312399</v>
      </c>
      <c r="AG5593" s="15">
        <v>-1.26548221174889</v>
      </c>
      <c r="AH5593" s="15">
        <v>-1.26548221174889</v>
      </c>
      <c r="AI5593" s="15">
        <v>-16.272501768031141</v>
      </c>
      <c r="AM5593" s="17"/>
    </row>
    <row r="5594" spans="1:39">
      <c r="A5594" s="7" t="s">
        <v>4209</v>
      </c>
      <c r="B5594" s="7">
        <v>4455</v>
      </c>
      <c r="C5594" s="29" t="s">
        <v>5309</v>
      </c>
      <c r="F5594" s="27" t="str">
        <f t="shared" si="87"/>
        <v>QLD4455ROMA</v>
      </c>
      <c r="G5594" s="30">
        <v>5582</v>
      </c>
      <c r="H5594" s="49">
        <v>-6.2440473086727399</v>
      </c>
      <c r="I5594" s="15">
        <v>1.012617927</v>
      </c>
      <c r="J5594" s="15">
        <v>1.012617927</v>
      </c>
      <c r="K5594" s="15">
        <v>-8.1362508840155705</v>
      </c>
      <c r="P5594" s="49">
        <v>-8.7821393188692092</v>
      </c>
      <c r="Q5594" s="15">
        <v>2.115837816</v>
      </c>
      <c r="R5594" s="15">
        <v>2.115837816</v>
      </c>
      <c r="S5594" s="15">
        <v>-16.272501768031141</v>
      </c>
      <c r="X5594" s="49">
        <v>-4.8847257581567103</v>
      </c>
      <c r="Y5594" s="15">
        <v>2.708390804</v>
      </c>
      <c r="Z5594" s="15">
        <v>2.708390804</v>
      </c>
      <c r="AA5594" s="15">
        <v>-8.1362508840155705</v>
      </c>
      <c r="AF5594" s="49">
        <v>1.9559422627312399</v>
      </c>
      <c r="AG5594" s="15">
        <v>4.73451778825111</v>
      </c>
      <c r="AH5594" s="15">
        <v>4.73451778825111</v>
      </c>
      <c r="AI5594" s="15">
        <v>-16.272501768031141</v>
      </c>
      <c r="AM5594" s="17"/>
    </row>
    <row r="5595" spans="1:39">
      <c r="A5595" s="7" t="s">
        <v>4209</v>
      </c>
      <c r="B5595" s="7">
        <v>4455</v>
      </c>
      <c r="C5595" s="29" t="s">
        <v>5310</v>
      </c>
      <c r="F5595" s="27" t="str">
        <f t="shared" si="87"/>
        <v>QLD4455WYCOMBE</v>
      </c>
      <c r="G5595" s="30">
        <v>5583</v>
      </c>
      <c r="H5595" s="49">
        <v>-6.6345230025491198</v>
      </c>
      <c r="I5595" s="15">
        <v>1.012617927</v>
      </c>
      <c r="J5595" s="15">
        <v>1.012617927</v>
      </c>
      <c r="K5595" s="15">
        <v>-8.1362508840155705</v>
      </c>
      <c r="P5595" s="49">
        <v>-9.1726150127455899</v>
      </c>
      <c r="Q5595" s="15">
        <v>2.115837816</v>
      </c>
      <c r="R5595" s="15">
        <v>2.115837816</v>
      </c>
      <c r="S5595" s="15">
        <v>-16.272501768031141</v>
      </c>
      <c r="X5595" s="49">
        <v>-5.2752014520330901</v>
      </c>
      <c r="Y5595" s="15">
        <v>2.708390804</v>
      </c>
      <c r="Z5595" s="15">
        <v>2.708390804</v>
      </c>
      <c r="AA5595" s="15">
        <v>-8.1362508840155705</v>
      </c>
      <c r="AF5595" s="49">
        <v>1.9559422627312399</v>
      </c>
      <c r="AG5595" s="15">
        <v>-1.26548221174889</v>
      </c>
      <c r="AH5595" s="15">
        <v>-1.26548221174889</v>
      </c>
      <c r="AI5595" s="15">
        <v>-16.272501768031141</v>
      </c>
      <c r="AM5595" s="17"/>
    </row>
    <row r="5596" spans="1:39">
      <c r="A5596" s="7" t="s">
        <v>4209</v>
      </c>
      <c r="B5596" s="7">
        <v>4461</v>
      </c>
      <c r="C5596" s="29" t="s">
        <v>5311</v>
      </c>
      <c r="F5596" s="27" t="str">
        <f t="shared" si="87"/>
        <v>QLD4461MUCKADILLA</v>
      </c>
      <c r="G5596" s="30">
        <v>5584</v>
      </c>
      <c r="H5596" s="49">
        <v>-6.73214192601821</v>
      </c>
      <c r="I5596" s="15">
        <v>1.040617927</v>
      </c>
      <c r="J5596" s="15">
        <v>1.040617927</v>
      </c>
      <c r="K5596" s="15">
        <v>-11.133200707473286</v>
      </c>
      <c r="P5596" s="49">
        <v>-9.2702339362146802</v>
      </c>
      <c r="Q5596" s="15">
        <v>2.137917104</v>
      </c>
      <c r="R5596" s="15">
        <v>2.137917104</v>
      </c>
      <c r="S5596" s="15">
        <v>-22.266401414946571</v>
      </c>
      <c r="X5596" s="49">
        <v>-5.3240109137676397</v>
      </c>
      <c r="Y5596" s="15">
        <v>2.7358868040000002</v>
      </c>
      <c r="Z5596" s="15">
        <v>2.7358868040000002</v>
      </c>
      <c r="AA5596" s="15">
        <v>-11.133200707473286</v>
      </c>
      <c r="AF5596" s="49">
        <v>1.9559422627312399</v>
      </c>
      <c r="AG5596" s="15">
        <v>-2.6321471403162202</v>
      </c>
      <c r="AH5596" s="15">
        <v>-2.6321471403162202</v>
      </c>
      <c r="AI5596" s="15">
        <v>-22.266401414946571</v>
      </c>
      <c r="AM5596" s="17"/>
    </row>
    <row r="5597" spans="1:39">
      <c r="A5597" s="7" t="s">
        <v>4209</v>
      </c>
      <c r="B5597" s="7">
        <v>4462</v>
      </c>
      <c r="C5597" s="29" t="s">
        <v>5312</v>
      </c>
      <c r="F5597" s="27" t="str">
        <f t="shared" si="87"/>
        <v>QLD4462AMBY</v>
      </c>
      <c r="G5597" s="30">
        <v>5585</v>
      </c>
      <c r="H5597" s="49">
        <v>-10.002375862232901</v>
      </c>
      <c r="I5597" s="15">
        <v>-0.91677894699999996</v>
      </c>
      <c r="J5597" s="15">
        <v>-0.91677894699999996</v>
      </c>
      <c r="K5597" s="15">
        <v>-8.1362508840155705</v>
      </c>
      <c r="P5597" s="49">
        <v>-10.9297556351893</v>
      </c>
      <c r="Q5597" s="15">
        <v>0.594419629</v>
      </c>
      <c r="R5597" s="15">
        <v>0.594419629</v>
      </c>
      <c r="S5597" s="15">
        <v>-16.272501768031141</v>
      </c>
      <c r="X5597" s="49">
        <v>-8.6430543117168703</v>
      </c>
      <c r="Y5597" s="15">
        <v>0.81372307399999999</v>
      </c>
      <c r="Z5597" s="15">
        <v>0.81372307399999999</v>
      </c>
      <c r="AA5597" s="15">
        <v>-8.1362508840155705</v>
      </c>
      <c r="AF5597" s="49">
        <v>1.9559422627312399</v>
      </c>
      <c r="AG5597" s="15">
        <v>-2.6321471403162202</v>
      </c>
      <c r="AH5597" s="15">
        <v>-2.6321471403162202</v>
      </c>
      <c r="AI5597" s="15">
        <v>-16.272501768031141</v>
      </c>
      <c r="AM5597" s="17"/>
    </row>
    <row r="5598" spans="1:39">
      <c r="A5598" s="7" t="s">
        <v>4209</v>
      </c>
      <c r="B5598" s="7">
        <v>4465</v>
      </c>
      <c r="C5598" s="29" t="s">
        <v>3637</v>
      </c>
      <c r="F5598" s="27" t="str">
        <f t="shared" si="87"/>
        <v>QLD4465DUNKELD</v>
      </c>
      <c r="G5598" s="30">
        <v>5586</v>
      </c>
      <c r="H5598" s="49">
        <v>-15.7618923469095</v>
      </c>
      <c r="I5598" s="15">
        <v>1.040617927</v>
      </c>
      <c r="J5598" s="15">
        <v>1.040617927</v>
      </c>
      <c r="K5598" s="15">
        <v>-11.133200707473286</v>
      </c>
      <c r="P5598" s="49">
        <v>-15.469035576502201</v>
      </c>
      <c r="Q5598" s="15">
        <v>2.137917104</v>
      </c>
      <c r="R5598" s="15">
        <v>2.137917104</v>
      </c>
      <c r="S5598" s="15">
        <v>-22.266401414946571</v>
      </c>
      <c r="X5598" s="49">
        <v>-14.353761336220799</v>
      </c>
      <c r="Y5598" s="15">
        <v>2.7358868040000002</v>
      </c>
      <c r="Z5598" s="15">
        <v>2.7358868040000002</v>
      </c>
      <c r="AA5598" s="15">
        <v>-11.133200707473286</v>
      </c>
      <c r="AF5598" s="49">
        <v>1.9559422627312399</v>
      </c>
      <c r="AG5598" s="15">
        <v>-2.6321471403162202</v>
      </c>
      <c r="AH5598" s="15">
        <v>-2.6321471403162202</v>
      </c>
      <c r="AI5598" s="15">
        <v>-22.266401414946571</v>
      </c>
      <c r="AM5598" s="17"/>
    </row>
    <row r="5599" spans="1:39">
      <c r="A5599" s="7" t="s">
        <v>4209</v>
      </c>
      <c r="B5599" s="7">
        <v>4465</v>
      </c>
      <c r="C5599" s="29" t="s">
        <v>116</v>
      </c>
      <c r="F5599" s="27" t="str">
        <f t="shared" si="87"/>
        <v>QLD4465MITCHELL</v>
      </c>
      <c r="G5599" s="30">
        <v>5587</v>
      </c>
      <c r="H5599" s="49">
        <v>-7.7571406224437096</v>
      </c>
      <c r="I5599" s="15">
        <v>1.040617927</v>
      </c>
      <c r="J5599" s="15">
        <v>1.040617927</v>
      </c>
      <c r="K5599" s="15">
        <v>-11.133200707473286</v>
      </c>
      <c r="P5599" s="49">
        <v>-10.099994785702</v>
      </c>
      <c r="Q5599" s="15">
        <v>2.137917104</v>
      </c>
      <c r="R5599" s="15">
        <v>2.137917104</v>
      </c>
      <c r="S5599" s="15">
        <v>-22.266401414946571</v>
      </c>
      <c r="X5599" s="49">
        <v>-6.3490096101931401</v>
      </c>
      <c r="Y5599" s="15">
        <v>2.7358868040000002</v>
      </c>
      <c r="Z5599" s="15">
        <v>2.7358868040000002</v>
      </c>
      <c r="AA5599" s="15">
        <v>-11.133200707473286</v>
      </c>
      <c r="AF5599" s="49">
        <v>1.9559422627312399</v>
      </c>
      <c r="AG5599" s="15">
        <v>-2.6321471403162202</v>
      </c>
      <c r="AH5599" s="15">
        <v>-2.6321471403162202</v>
      </c>
      <c r="AI5599" s="15">
        <v>-22.266401414946571</v>
      </c>
      <c r="AM5599" s="17"/>
    </row>
    <row r="5600" spans="1:39">
      <c r="A5600" s="7" t="s">
        <v>4209</v>
      </c>
      <c r="B5600" s="7">
        <v>4467</v>
      </c>
      <c r="C5600" s="29" t="s">
        <v>5313</v>
      </c>
      <c r="F5600" s="27" t="str">
        <f t="shared" si="87"/>
        <v>QLD4467MUNGALLALA</v>
      </c>
      <c r="G5600" s="30">
        <v>5588</v>
      </c>
      <c r="H5600" s="49">
        <v>-4.7797634566363101</v>
      </c>
      <c r="I5600" s="15">
        <v>1.0371179269999999</v>
      </c>
      <c r="J5600" s="15">
        <v>1.0371179269999999</v>
      </c>
      <c r="K5600" s="15">
        <v>-11.133200707473286</v>
      </c>
      <c r="P5600" s="49">
        <v>-7.1714270816291403</v>
      </c>
      <c r="Q5600" s="15">
        <v>2.135157193</v>
      </c>
      <c r="R5600" s="15">
        <v>2.135157193</v>
      </c>
      <c r="S5600" s="15">
        <v>-22.266401414946571</v>
      </c>
      <c r="X5600" s="49">
        <v>-3.3716324443857402</v>
      </c>
      <c r="Y5600" s="15">
        <v>2.7324498039999998</v>
      </c>
      <c r="Z5600" s="15">
        <v>2.7324498039999998</v>
      </c>
      <c r="AA5600" s="15">
        <v>-11.133200707473286</v>
      </c>
      <c r="AF5600" s="49">
        <v>1.9559422627312399</v>
      </c>
      <c r="AG5600" s="15">
        <v>-2.6321471403162202</v>
      </c>
      <c r="AH5600" s="15">
        <v>-2.6321471403162202</v>
      </c>
      <c r="AI5600" s="15">
        <v>-22.266401414946571</v>
      </c>
      <c r="AM5600" s="17"/>
    </row>
    <row r="5601" spans="1:39">
      <c r="A5601" s="7" t="s">
        <v>4209</v>
      </c>
      <c r="B5601" s="7">
        <v>4468</v>
      </c>
      <c r="C5601" s="29" t="s">
        <v>3229</v>
      </c>
      <c r="F5601" s="27" t="str">
        <f t="shared" si="87"/>
        <v>QLD4468MORVEN</v>
      </c>
      <c r="G5601" s="30">
        <v>5589</v>
      </c>
      <c r="H5601" s="49">
        <v>-6.1464283852036399</v>
      </c>
      <c r="I5601" s="15">
        <v>1.040617927</v>
      </c>
      <c r="J5601" s="15">
        <v>1.040617927</v>
      </c>
      <c r="K5601" s="15">
        <v>-11.133200707473286</v>
      </c>
      <c r="P5601" s="49">
        <v>-8.68452039540011</v>
      </c>
      <c r="Q5601" s="15">
        <v>2.137917104</v>
      </c>
      <c r="R5601" s="15">
        <v>2.137917104</v>
      </c>
      <c r="S5601" s="15">
        <v>-22.266401414946571</v>
      </c>
      <c r="X5601" s="49">
        <v>-4.78710683468762</v>
      </c>
      <c r="Y5601" s="15">
        <v>2.7358868040000002</v>
      </c>
      <c r="Z5601" s="15">
        <v>2.7358868040000002</v>
      </c>
      <c r="AA5601" s="15">
        <v>-11.133200707473286</v>
      </c>
      <c r="AF5601" s="49">
        <v>1.9559422627312399</v>
      </c>
      <c r="AG5601" s="15">
        <v>-2.6321471403162202</v>
      </c>
      <c r="AH5601" s="15">
        <v>-2.6321471403162202</v>
      </c>
      <c r="AI5601" s="15">
        <v>-22.266401414946571</v>
      </c>
      <c r="AM5601" s="17"/>
    </row>
    <row r="5602" spans="1:39">
      <c r="A5602" s="7" t="s">
        <v>4209</v>
      </c>
      <c r="B5602" s="7">
        <v>4470</v>
      </c>
      <c r="C5602" s="29" t="s">
        <v>5314</v>
      </c>
      <c r="F5602" s="27" t="str">
        <f t="shared" si="87"/>
        <v>QLD4470CHARLEVILLE</v>
      </c>
      <c r="G5602" s="30">
        <v>5590</v>
      </c>
      <c r="H5602" s="49">
        <v>-4.6821445331672198</v>
      </c>
      <c r="I5602" s="15">
        <v>0.93211792699999996</v>
      </c>
      <c r="J5602" s="15">
        <v>0.93211792699999996</v>
      </c>
      <c r="K5602" s="15">
        <v>3.1160722078059333</v>
      </c>
      <c r="P5602" s="49">
        <v>-7.0249986964254996</v>
      </c>
      <c r="Q5602" s="15">
        <v>2.052359863</v>
      </c>
      <c r="R5602" s="15">
        <v>2.052359863</v>
      </c>
      <c r="S5602" s="15">
        <v>6.2321444156118666</v>
      </c>
      <c r="X5602" s="49">
        <v>-3.3228229826511901</v>
      </c>
      <c r="Y5602" s="15">
        <v>2.6293398039999998</v>
      </c>
      <c r="Z5602" s="15">
        <v>2.6293398039999998</v>
      </c>
      <c r="AA5602" s="15">
        <v>3.1160722078059333</v>
      </c>
      <c r="AF5602" s="49">
        <v>1.9559422627312399</v>
      </c>
      <c r="AG5602" s="15">
        <v>4.73451778825111</v>
      </c>
      <c r="AH5602" s="15">
        <v>4.73451778825111</v>
      </c>
      <c r="AI5602" s="15">
        <v>6.2321444156118666</v>
      </c>
      <c r="AM5602" s="17"/>
    </row>
    <row r="5603" spans="1:39">
      <c r="A5603" s="7" t="s">
        <v>4209</v>
      </c>
      <c r="B5603" s="7">
        <v>4471</v>
      </c>
      <c r="C5603" s="29" t="s">
        <v>5315</v>
      </c>
      <c r="F5603" s="27" t="str">
        <f t="shared" si="87"/>
        <v>QLD4471CLAVERTON</v>
      </c>
      <c r="G5603" s="30">
        <v>5591</v>
      </c>
      <c r="H5603" s="49">
        <v>-2.4369092933780299</v>
      </c>
      <c r="I5603" s="15">
        <v>1.1036179269999999</v>
      </c>
      <c r="J5603" s="15">
        <v>1.1036179269999999</v>
      </c>
      <c r="K5603" s="15">
        <v>-11.133200707473286</v>
      </c>
      <c r="P5603" s="49">
        <v>-5.02381076530905</v>
      </c>
      <c r="Q5603" s="15">
        <v>2.1875955020000002</v>
      </c>
      <c r="R5603" s="15">
        <v>2.1875955020000002</v>
      </c>
      <c r="S5603" s="15">
        <v>-22.266401414946571</v>
      </c>
      <c r="X5603" s="49">
        <v>-1.0287782826893599</v>
      </c>
      <c r="Y5603" s="15">
        <v>2.7977528039999999</v>
      </c>
      <c r="Z5603" s="15">
        <v>2.7977528039999999</v>
      </c>
      <c r="AA5603" s="15">
        <v>-11.133200707473286</v>
      </c>
      <c r="AF5603" s="49">
        <v>1.9559422627312399</v>
      </c>
      <c r="AG5603" s="15">
        <v>-7.70833116070916</v>
      </c>
      <c r="AH5603" s="15">
        <v>-7.70833116070916</v>
      </c>
      <c r="AI5603" s="15">
        <v>-22.266401414946571</v>
      </c>
      <c r="AM5603" s="17"/>
    </row>
    <row r="5604" spans="1:39">
      <c r="A5604" s="7" t="s">
        <v>4209</v>
      </c>
      <c r="B5604" s="7">
        <v>4471</v>
      </c>
      <c r="C5604" s="29" t="s">
        <v>5316</v>
      </c>
      <c r="F5604" s="27" t="str">
        <f t="shared" si="87"/>
        <v>QLD4471NARDOO SIDING</v>
      </c>
      <c r="G5604" s="30">
        <v>5592</v>
      </c>
      <c r="H5604" s="49">
        <v>-4.0964309923526496</v>
      </c>
      <c r="I5604" s="15">
        <v>1.1036179269999999</v>
      </c>
      <c r="J5604" s="15">
        <v>1.1036179269999999</v>
      </c>
      <c r="K5604" s="15">
        <v>-11.133200707473286</v>
      </c>
      <c r="P5604" s="49">
        <v>-6.4880946173454701</v>
      </c>
      <c r="Q5604" s="15">
        <v>2.1875955020000002</v>
      </c>
      <c r="R5604" s="15">
        <v>2.1875955020000002</v>
      </c>
      <c r="S5604" s="15">
        <v>-22.266401414946571</v>
      </c>
      <c r="X5604" s="49">
        <v>-2.73710944183662</v>
      </c>
      <c r="Y5604" s="15">
        <v>2.7977528039999999</v>
      </c>
      <c r="Z5604" s="15">
        <v>2.7977528039999999</v>
      </c>
      <c r="AA5604" s="15">
        <v>-11.133200707473286</v>
      </c>
      <c r="AF5604" s="49">
        <v>1.9559422627312399</v>
      </c>
      <c r="AG5604" s="15">
        <v>-7.70833116070916</v>
      </c>
      <c r="AH5604" s="15">
        <v>-7.70833116070916</v>
      </c>
      <c r="AI5604" s="15">
        <v>-22.266401414946571</v>
      </c>
      <c r="AM5604" s="17"/>
    </row>
    <row r="5605" spans="1:39">
      <c r="A5605" s="7" t="s">
        <v>4209</v>
      </c>
      <c r="B5605" s="7">
        <v>4472</v>
      </c>
      <c r="C5605" s="29" t="s">
        <v>5317</v>
      </c>
      <c r="F5605" s="27" t="str">
        <f t="shared" si="87"/>
        <v>QLD4472BLACKALL</v>
      </c>
      <c r="G5605" s="30">
        <v>5593</v>
      </c>
      <c r="H5605" s="49">
        <v>-2.24167144643984</v>
      </c>
      <c r="I5605" s="15">
        <v>0.95661792700000003</v>
      </c>
      <c r="J5605" s="15">
        <v>0.95661792700000003</v>
      </c>
      <c r="K5605" s="15">
        <v>-4.0363403103111679</v>
      </c>
      <c r="P5605" s="49">
        <v>-4.8773823801054101</v>
      </c>
      <c r="Q5605" s="15">
        <v>2.0716792399999999</v>
      </c>
      <c r="R5605" s="15">
        <v>2.0716792399999999</v>
      </c>
      <c r="S5605" s="15">
        <v>-8.0726806206223358</v>
      </c>
      <c r="X5605" s="49">
        <v>-0.88234989748571802</v>
      </c>
      <c r="Y5605" s="15">
        <v>2.6533988040000001</v>
      </c>
      <c r="Z5605" s="15">
        <v>2.6533988040000001</v>
      </c>
      <c r="AA5605" s="15">
        <v>-4.0363403103111679</v>
      </c>
      <c r="AF5605" s="49">
        <v>1.9559422627312399</v>
      </c>
      <c r="AG5605" s="15">
        <v>3.3678528596837798</v>
      </c>
      <c r="AH5605" s="15">
        <v>3.3678528596837798</v>
      </c>
      <c r="AI5605" s="15">
        <v>-8.0726806206223358</v>
      </c>
      <c r="AM5605" s="17"/>
    </row>
    <row r="5606" spans="1:39">
      <c r="A5606" s="7" t="s">
        <v>4209</v>
      </c>
      <c r="B5606" s="7">
        <v>4474</v>
      </c>
      <c r="C5606" s="29" t="s">
        <v>5318</v>
      </c>
      <c r="F5606" s="27" t="str">
        <f t="shared" si="87"/>
        <v>QLD4474ADAVALE</v>
      </c>
      <c r="G5606" s="30">
        <v>5594</v>
      </c>
      <c r="H5606" s="49">
        <v>-4.4869066862290303</v>
      </c>
      <c r="I5606" s="15">
        <v>1.040617927</v>
      </c>
      <c r="J5606" s="15">
        <v>1.040617927</v>
      </c>
      <c r="K5606" s="15">
        <v>-11.133200707473286</v>
      </c>
      <c r="P5606" s="49">
        <v>-6.8785703112218597</v>
      </c>
      <c r="Q5606" s="15">
        <v>2.137917104</v>
      </c>
      <c r="R5606" s="15">
        <v>2.137917104</v>
      </c>
      <c r="S5606" s="15">
        <v>-22.266401414946571</v>
      </c>
      <c r="X5606" s="49">
        <v>-3.1275851357129998</v>
      </c>
      <c r="Y5606" s="15">
        <v>2.7358868040000002</v>
      </c>
      <c r="Z5606" s="15">
        <v>2.7358868040000002</v>
      </c>
      <c r="AA5606" s="15">
        <v>-11.133200707473286</v>
      </c>
      <c r="AF5606" s="49">
        <v>1.9559422627312399</v>
      </c>
      <c r="AG5606" s="15">
        <v>-2.6321471403162202</v>
      </c>
      <c r="AH5606" s="15">
        <v>-2.6321471403162202</v>
      </c>
      <c r="AI5606" s="15">
        <v>-22.266401414946571</v>
      </c>
      <c r="AM5606" s="17"/>
    </row>
    <row r="5607" spans="1:39">
      <c r="A5607" s="7" t="s">
        <v>4209</v>
      </c>
      <c r="B5607" s="7">
        <v>4475</v>
      </c>
      <c r="C5607" s="29" t="s">
        <v>5319</v>
      </c>
      <c r="F5607" s="27" t="str">
        <f t="shared" si="87"/>
        <v>QLD4475CHEEPIE</v>
      </c>
      <c r="G5607" s="30">
        <v>5595</v>
      </c>
      <c r="H5607" s="49">
        <v>-6.8785703112218597</v>
      </c>
      <c r="I5607" s="15">
        <v>1.0861179270000001</v>
      </c>
      <c r="J5607" s="15">
        <v>1.0861179270000001</v>
      </c>
      <c r="K5607" s="15">
        <v>-11.133200707473286</v>
      </c>
      <c r="P5607" s="49">
        <v>-9.4166623214183307</v>
      </c>
      <c r="Q5607" s="15">
        <v>2.1737959469999999</v>
      </c>
      <c r="R5607" s="15">
        <v>2.1737959469999999</v>
      </c>
      <c r="S5607" s="15">
        <v>-22.266401414946571</v>
      </c>
      <c r="X5607" s="49">
        <v>-5.4704392989712796</v>
      </c>
      <c r="Y5607" s="15">
        <v>2.7805678039999999</v>
      </c>
      <c r="Z5607" s="15">
        <v>2.7805678039999999</v>
      </c>
      <c r="AA5607" s="15">
        <v>-11.133200707473286</v>
      </c>
      <c r="AF5607" s="49">
        <v>1.9559422627312399</v>
      </c>
      <c r="AG5607" s="15">
        <v>-6.1952378469381904</v>
      </c>
      <c r="AH5607" s="15">
        <v>-6.1952378469381904</v>
      </c>
      <c r="AI5607" s="15">
        <v>-22.266401414946571</v>
      </c>
      <c r="AM5607" s="17"/>
    </row>
    <row r="5608" spans="1:39">
      <c r="A5608" s="7" t="s">
        <v>4209</v>
      </c>
      <c r="B5608" s="7">
        <v>4477</v>
      </c>
      <c r="C5608" s="29" t="s">
        <v>5320</v>
      </c>
      <c r="F5608" s="27" t="str">
        <f t="shared" si="87"/>
        <v>QLD4477AUGATHELLA</v>
      </c>
      <c r="G5608" s="30">
        <v>5596</v>
      </c>
      <c r="H5608" s="49">
        <v>-5.0726202270435996</v>
      </c>
      <c r="I5608" s="15">
        <v>1.0371179269999999</v>
      </c>
      <c r="J5608" s="15">
        <v>1.0371179269999999</v>
      </c>
      <c r="K5608" s="15">
        <v>-1.5167548223410918</v>
      </c>
      <c r="P5608" s="49">
        <v>-7.5130933137709697</v>
      </c>
      <c r="Q5608" s="15">
        <v>2.135157193</v>
      </c>
      <c r="R5608" s="15">
        <v>2.135157193</v>
      </c>
      <c r="S5608" s="15">
        <v>-3.0335096446821836</v>
      </c>
      <c r="X5608" s="49">
        <v>-3.6644892147930199</v>
      </c>
      <c r="Y5608" s="15">
        <v>2.7324498039999998</v>
      </c>
      <c r="Z5608" s="15">
        <v>2.7324498039999998</v>
      </c>
      <c r="AA5608" s="15">
        <v>-1.5167548223410918</v>
      </c>
      <c r="AF5608" s="49">
        <v>1.9559422627312399</v>
      </c>
      <c r="AG5608" s="15">
        <v>-2.6321471403162202</v>
      </c>
      <c r="AH5608" s="15">
        <v>-2.6321471403162202</v>
      </c>
      <c r="AI5608" s="15">
        <v>-3.0335096446821836</v>
      </c>
      <c r="AM5608" s="17"/>
    </row>
    <row r="5609" spans="1:39">
      <c r="A5609" s="7" t="s">
        <v>4209</v>
      </c>
      <c r="B5609" s="7">
        <v>4478</v>
      </c>
      <c r="C5609" s="29" t="s">
        <v>5321</v>
      </c>
      <c r="F5609" s="27" t="str">
        <f t="shared" si="87"/>
        <v>QLD4478BAYRICK</v>
      </c>
      <c r="G5609" s="30">
        <v>5597</v>
      </c>
      <c r="H5609" s="49">
        <v>-3.1202417576617001</v>
      </c>
      <c r="I5609" s="15">
        <v>1.040617927</v>
      </c>
      <c r="J5609" s="15">
        <v>1.040617927</v>
      </c>
      <c r="K5609" s="15">
        <v>-11.133200707473286</v>
      </c>
      <c r="P5609" s="49">
        <v>-5.6583337678581698</v>
      </c>
      <c r="Q5609" s="15">
        <v>2.137917104</v>
      </c>
      <c r="R5609" s="15">
        <v>2.137917104</v>
      </c>
      <c r="S5609" s="15">
        <v>-22.266401414946571</v>
      </c>
      <c r="X5609" s="49">
        <v>-1.7121107469730299</v>
      </c>
      <c r="Y5609" s="15">
        <v>2.7358868040000002</v>
      </c>
      <c r="Z5609" s="15">
        <v>2.7358868040000002</v>
      </c>
      <c r="AA5609" s="15">
        <v>-11.133200707473286</v>
      </c>
      <c r="AF5609" s="49">
        <v>1.9559422627312399</v>
      </c>
      <c r="AG5609" s="15">
        <v>-2.6321471403162202</v>
      </c>
      <c r="AH5609" s="15">
        <v>-2.6321471403162202</v>
      </c>
      <c r="AI5609" s="15">
        <v>-22.266401414946571</v>
      </c>
      <c r="AM5609" s="17"/>
    </row>
    <row r="5610" spans="1:39">
      <c r="A5610" s="7" t="s">
        <v>4209</v>
      </c>
      <c r="B5610" s="7">
        <v>4478</v>
      </c>
      <c r="C5610" s="29" t="s">
        <v>5322</v>
      </c>
      <c r="F5610" s="27" t="str">
        <f t="shared" si="87"/>
        <v>QLD4478CALDERVALE</v>
      </c>
      <c r="G5610" s="30">
        <v>5598</v>
      </c>
      <c r="H5610" s="49">
        <v>-2.5345282168471299</v>
      </c>
      <c r="I5610" s="15">
        <v>1.040617927</v>
      </c>
      <c r="J5610" s="15">
        <v>1.040617927</v>
      </c>
      <c r="K5610" s="15">
        <v>-11.133200707473286</v>
      </c>
      <c r="P5610" s="49">
        <v>-5.1702391505126899</v>
      </c>
      <c r="Q5610" s="15">
        <v>2.137917104</v>
      </c>
      <c r="R5610" s="15">
        <v>2.137917104</v>
      </c>
      <c r="S5610" s="15">
        <v>-22.266401414946571</v>
      </c>
      <c r="X5610" s="49">
        <v>-1.12639720615846</v>
      </c>
      <c r="Y5610" s="15">
        <v>2.7358868040000002</v>
      </c>
      <c r="Z5610" s="15">
        <v>2.7358868040000002</v>
      </c>
      <c r="AA5610" s="15">
        <v>-11.133200707473286</v>
      </c>
      <c r="AF5610" s="49">
        <v>1.9559422627312399</v>
      </c>
      <c r="AG5610" s="15">
        <v>-2.6321471403162202</v>
      </c>
      <c r="AH5610" s="15">
        <v>-2.6321471403162202</v>
      </c>
      <c r="AI5610" s="15">
        <v>-22.266401414946571</v>
      </c>
      <c r="AM5610" s="17"/>
    </row>
    <row r="5611" spans="1:39">
      <c r="A5611" s="7" t="s">
        <v>4209</v>
      </c>
      <c r="B5611" s="7">
        <v>4478</v>
      </c>
      <c r="C5611" s="29" t="s">
        <v>542</v>
      </c>
      <c r="F5611" s="27" t="str">
        <f t="shared" si="87"/>
        <v>QLD4478LANSDOWNE</v>
      </c>
      <c r="G5611" s="30">
        <v>5599</v>
      </c>
      <c r="H5611" s="49">
        <v>0.29642056375662801</v>
      </c>
      <c r="I5611" s="15">
        <v>1.040617927</v>
      </c>
      <c r="J5611" s="15">
        <v>1.040617927</v>
      </c>
      <c r="K5611" s="15">
        <v>-11.133200707473286</v>
      </c>
      <c r="P5611" s="49">
        <v>-2.58333767858168</v>
      </c>
      <c r="Q5611" s="15">
        <v>2.137917104</v>
      </c>
      <c r="R5611" s="15">
        <v>2.137917104</v>
      </c>
      <c r="S5611" s="15">
        <v>-22.266401414946571</v>
      </c>
      <c r="X5611" s="49">
        <v>1.7045515744452999</v>
      </c>
      <c r="Y5611" s="15">
        <v>2.7358868040000002</v>
      </c>
      <c r="Z5611" s="15">
        <v>2.7358868040000002</v>
      </c>
      <c r="AA5611" s="15">
        <v>-11.133200707473286</v>
      </c>
      <c r="AF5611" s="49">
        <v>3.4690355765022098</v>
      </c>
      <c r="AG5611" s="15">
        <v>-2.6321471403162202</v>
      </c>
      <c r="AH5611" s="15">
        <v>-2.6321471403162202</v>
      </c>
      <c r="AI5611" s="15">
        <v>-22.266401414946571</v>
      </c>
      <c r="AM5611" s="17"/>
    </row>
    <row r="5612" spans="1:39">
      <c r="A5612" s="7" t="s">
        <v>4209</v>
      </c>
      <c r="B5612" s="7">
        <v>4478</v>
      </c>
      <c r="C5612" s="29" t="s">
        <v>5323</v>
      </c>
      <c r="F5612" s="27" t="str">
        <f t="shared" si="87"/>
        <v>QLD4478LUMEAH</v>
      </c>
      <c r="G5612" s="30">
        <v>5600</v>
      </c>
      <c r="H5612" s="49">
        <v>-7.7571406224437096</v>
      </c>
      <c r="I5612" s="15">
        <v>1.040617927</v>
      </c>
      <c r="J5612" s="15">
        <v>1.040617927</v>
      </c>
      <c r="K5612" s="15">
        <v>-11.133200707473286</v>
      </c>
      <c r="P5612" s="49">
        <v>-10.099994785702</v>
      </c>
      <c r="Q5612" s="15">
        <v>2.137917104</v>
      </c>
      <c r="R5612" s="15">
        <v>2.137917104</v>
      </c>
      <c r="S5612" s="15">
        <v>-22.266401414946571</v>
      </c>
      <c r="X5612" s="49">
        <v>-6.3490096101931401</v>
      </c>
      <c r="Y5612" s="15">
        <v>2.7358868040000002</v>
      </c>
      <c r="Z5612" s="15">
        <v>2.7358868040000002</v>
      </c>
      <c r="AA5612" s="15">
        <v>-11.133200707473286</v>
      </c>
      <c r="AF5612" s="49">
        <v>1.9559422627312399</v>
      </c>
      <c r="AG5612" s="15">
        <v>-2.6321471403162202</v>
      </c>
      <c r="AH5612" s="15">
        <v>-2.6321471403162202</v>
      </c>
      <c r="AI5612" s="15">
        <v>-22.266401414946571</v>
      </c>
      <c r="AM5612" s="17"/>
    </row>
    <row r="5613" spans="1:39">
      <c r="A5613" s="7" t="s">
        <v>4209</v>
      </c>
      <c r="B5613" s="7">
        <v>4478</v>
      </c>
      <c r="C5613" s="29" t="s">
        <v>5324</v>
      </c>
      <c r="F5613" s="27" t="str">
        <f t="shared" si="87"/>
        <v>QLD4478MACFARLANE</v>
      </c>
      <c r="G5613" s="30">
        <v>5601</v>
      </c>
      <c r="H5613" s="49">
        <v>-4.29166883929084</v>
      </c>
      <c r="I5613" s="15">
        <v>1.040617927</v>
      </c>
      <c r="J5613" s="15">
        <v>1.040617927</v>
      </c>
      <c r="K5613" s="15">
        <v>-11.133200707473286</v>
      </c>
      <c r="P5613" s="49">
        <v>-6.6833324642836596</v>
      </c>
      <c r="Q5613" s="15">
        <v>2.137917104</v>
      </c>
      <c r="R5613" s="15">
        <v>2.137917104</v>
      </c>
      <c r="S5613" s="15">
        <v>-22.266401414946571</v>
      </c>
      <c r="X5613" s="49">
        <v>-2.9323472887748099</v>
      </c>
      <c r="Y5613" s="15">
        <v>2.7358868040000002</v>
      </c>
      <c r="Z5613" s="15">
        <v>2.7358868040000002</v>
      </c>
      <c r="AA5613" s="15">
        <v>-11.133200707473286</v>
      </c>
      <c r="AF5613" s="49">
        <v>1.9559422627312399</v>
      </c>
      <c r="AG5613" s="15">
        <v>-2.6321471403162202</v>
      </c>
      <c r="AH5613" s="15">
        <v>-2.6321471403162202</v>
      </c>
      <c r="AI5613" s="15">
        <v>-22.266401414946571</v>
      </c>
      <c r="AM5613" s="17"/>
    </row>
    <row r="5614" spans="1:39">
      <c r="A5614" s="7" t="s">
        <v>4209</v>
      </c>
      <c r="B5614" s="7">
        <v>4478</v>
      </c>
      <c r="C5614" s="29" t="s">
        <v>5325</v>
      </c>
      <c r="F5614" s="27" t="str">
        <f t="shared" si="87"/>
        <v>QLD4478MINNIE DOWNS</v>
      </c>
      <c r="G5614" s="30">
        <v>5602</v>
      </c>
      <c r="H5614" s="49">
        <v>-2.9250039107235102</v>
      </c>
      <c r="I5614" s="15">
        <v>1.040617927</v>
      </c>
      <c r="J5614" s="15">
        <v>1.040617927</v>
      </c>
      <c r="K5614" s="15">
        <v>-11.133200707473286</v>
      </c>
      <c r="P5614" s="49">
        <v>-5.5119053826545299</v>
      </c>
      <c r="Q5614" s="15">
        <v>2.137917104</v>
      </c>
      <c r="R5614" s="15">
        <v>2.137917104</v>
      </c>
      <c r="S5614" s="15">
        <v>-22.266401414946571</v>
      </c>
      <c r="X5614" s="49">
        <v>-1.56568236176938</v>
      </c>
      <c r="Y5614" s="15">
        <v>2.7358868040000002</v>
      </c>
      <c r="Z5614" s="15">
        <v>2.7358868040000002</v>
      </c>
      <c r="AA5614" s="15">
        <v>-11.133200707473286</v>
      </c>
      <c r="AF5614" s="49">
        <v>1.9559422627312399</v>
      </c>
      <c r="AG5614" s="15">
        <v>-2.6321471403162202</v>
      </c>
      <c r="AH5614" s="15">
        <v>-2.6321471403162202</v>
      </c>
      <c r="AI5614" s="15">
        <v>-22.266401414946571</v>
      </c>
      <c r="AM5614" s="17"/>
    </row>
    <row r="5615" spans="1:39">
      <c r="A5615" s="7" t="s">
        <v>4209</v>
      </c>
      <c r="B5615" s="7">
        <v>4478</v>
      </c>
      <c r="C5615" s="29" t="s">
        <v>5326</v>
      </c>
      <c r="F5615" s="27" t="str">
        <f t="shared" si="87"/>
        <v>QLD4478SCRUBBY CREEK</v>
      </c>
      <c r="G5615" s="30">
        <v>5603</v>
      </c>
      <c r="H5615" s="49">
        <v>-3.7059552984762698</v>
      </c>
      <c r="I5615" s="15">
        <v>1.040617927</v>
      </c>
      <c r="J5615" s="15">
        <v>1.040617927</v>
      </c>
      <c r="K5615" s="15">
        <v>-11.133200707473286</v>
      </c>
      <c r="P5615" s="49">
        <v>-6.1952378469381904</v>
      </c>
      <c r="Q5615" s="15">
        <v>2.137917104</v>
      </c>
      <c r="R5615" s="15">
        <v>2.137917104</v>
      </c>
      <c r="S5615" s="15">
        <v>-22.266401414946571</v>
      </c>
      <c r="X5615" s="49">
        <v>-2.2978242862256901</v>
      </c>
      <c r="Y5615" s="15">
        <v>2.7358868040000002</v>
      </c>
      <c r="Z5615" s="15">
        <v>2.7358868040000002</v>
      </c>
      <c r="AA5615" s="15">
        <v>-11.133200707473286</v>
      </c>
      <c r="AF5615" s="49">
        <v>1.9559422627312399</v>
      </c>
      <c r="AG5615" s="15">
        <v>-2.6321471403162202</v>
      </c>
      <c r="AH5615" s="15">
        <v>-2.6321471403162202</v>
      </c>
      <c r="AI5615" s="15">
        <v>-22.266401414946571</v>
      </c>
      <c r="AM5615" s="17"/>
    </row>
    <row r="5616" spans="1:39">
      <c r="A5616" s="7" t="s">
        <v>4209</v>
      </c>
      <c r="B5616" s="7">
        <v>4478</v>
      </c>
      <c r="C5616" s="29" t="s">
        <v>5327</v>
      </c>
      <c r="F5616" s="27" t="str">
        <f t="shared" si="87"/>
        <v>QLD4478TAMBO</v>
      </c>
      <c r="G5616" s="30">
        <v>5604</v>
      </c>
      <c r="H5616" s="49">
        <v>-1.0702443648107001</v>
      </c>
      <c r="I5616" s="15">
        <v>1.040617927</v>
      </c>
      <c r="J5616" s="15">
        <v>1.040617927</v>
      </c>
      <c r="K5616" s="15">
        <v>-11.133200707473286</v>
      </c>
      <c r="P5616" s="49">
        <v>-3.8523836836799101</v>
      </c>
      <c r="Q5616" s="15">
        <v>2.137917104</v>
      </c>
      <c r="R5616" s="15">
        <v>2.137917104</v>
      </c>
      <c r="S5616" s="15">
        <v>-22.266401414946571</v>
      </c>
      <c r="X5616" s="49">
        <v>0.28907718414342098</v>
      </c>
      <c r="Y5616" s="15">
        <v>2.7358868040000002</v>
      </c>
      <c r="Z5616" s="15">
        <v>2.7358868040000002</v>
      </c>
      <c r="AA5616" s="15">
        <v>-11.133200707473286</v>
      </c>
      <c r="AF5616" s="49">
        <v>1.9559422627312399</v>
      </c>
      <c r="AG5616" s="15">
        <v>-2.6321471403162202</v>
      </c>
      <c r="AH5616" s="15">
        <v>-2.6321471403162202</v>
      </c>
      <c r="AI5616" s="15">
        <v>-22.266401414946571</v>
      </c>
      <c r="AM5616" s="17"/>
    </row>
    <row r="5617" spans="1:39">
      <c r="A5617" s="7" t="s">
        <v>4209</v>
      </c>
      <c r="B5617" s="7">
        <v>4478</v>
      </c>
      <c r="C5617" s="29" t="s">
        <v>3979</v>
      </c>
      <c r="F5617" s="27" t="str">
        <f t="shared" si="87"/>
        <v>QLD4478WINDEYER</v>
      </c>
      <c r="G5617" s="30">
        <v>5605</v>
      </c>
      <c r="H5617" s="49">
        <v>-6.2440473086727399</v>
      </c>
      <c r="I5617" s="15">
        <v>1.040617927</v>
      </c>
      <c r="J5617" s="15">
        <v>1.040617927</v>
      </c>
      <c r="K5617" s="15">
        <v>-11.133200707473286</v>
      </c>
      <c r="P5617" s="49">
        <v>-8.7821393188692092</v>
      </c>
      <c r="Q5617" s="15">
        <v>2.137917104</v>
      </c>
      <c r="R5617" s="15">
        <v>2.137917104</v>
      </c>
      <c r="S5617" s="15">
        <v>-22.266401414946571</v>
      </c>
      <c r="X5617" s="49">
        <v>-4.8847257581567103</v>
      </c>
      <c r="Y5617" s="15">
        <v>2.7358868040000002</v>
      </c>
      <c r="Z5617" s="15">
        <v>2.7358868040000002</v>
      </c>
      <c r="AA5617" s="15">
        <v>-11.133200707473286</v>
      </c>
      <c r="AF5617" s="49">
        <v>1.9559422627312399</v>
      </c>
      <c r="AG5617" s="15">
        <v>-2.6321471403162202</v>
      </c>
      <c r="AH5617" s="15">
        <v>-2.6321471403162202</v>
      </c>
      <c r="AI5617" s="15">
        <v>-22.266401414946571</v>
      </c>
      <c r="AM5617" s="17"/>
    </row>
    <row r="5618" spans="1:39">
      <c r="A5618" s="7" t="s">
        <v>4209</v>
      </c>
      <c r="B5618" s="7">
        <v>4478</v>
      </c>
      <c r="C5618" s="29" t="s">
        <v>5328</v>
      </c>
      <c r="F5618" s="27" t="str">
        <f t="shared" si="87"/>
        <v>QLD4478YANDARLO</v>
      </c>
      <c r="G5618" s="30">
        <v>5606</v>
      </c>
      <c r="H5618" s="49">
        <v>-2.33929036990894</v>
      </c>
      <c r="I5618" s="15">
        <v>1.040617927</v>
      </c>
      <c r="J5618" s="15">
        <v>1.040617927</v>
      </c>
      <c r="K5618" s="15">
        <v>-11.133200707473286</v>
      </c>
      <c r="P5618" s="49">
        <v>-4.9261918418399597</v>
      </c>
      <c r="Q5618" s="15">
        <v>2.137917104</v>
      </c>
      <c r="R5618" s="15">
        <v>2.137917104</v>
      </c>
      <c r="S5618" s="15">
        <v>-22.266401414946571</v>
      </c>
      <c r="X5618" s="49">
        <v>-0.93115935922026605</v>
      </c>
      <c r="Y5618" s="15">
        <v>2.7358868040000002</v>
      </c>
      <c r="Z5618" s="15">
        <v>2.7358868040000002</v>
      </c>
      <c r="AA5618" s="15">
        <v>-11.133200707473286</v>
      </c>
      <c r="AF5618" s="49">
        <v>1.9559422627312399</v>
      </c>
      <c r="AG5618" s="15">
        <v>-2.6321471403162202</v>
      </c>
      <c r="AH5618" s="15">
        <v>-2.6321471403162202</v>
      </c>
      <c r="AI5618" s="15">
        <v>-22.266401414946571</v>
      </c>
      <c r="AM5618" s="17"/>
    </row>
    <row r="5619" spans="1:39">
      <c r="A5619" s="7" t="s">
        <v>4209</v>
      </c>
      <c r="B5619" s="7">
        <v>4479</v>
      </c>
      <c r="C5619" s="29" t="s">
        <v>5329</v>
      </c>
      <c r="F5619" s="27" t="str">
        <f t="shared" si="87"/>
        <v>QLD4479COOLADDI</v>
      </c>
      <c r="G5619" s="30">
        <v>5607</v>
      </c>
      <c r="H5619" s="49">
        <v>-6.7809513877527596</v>
      </c>
      <c r="I5619" s="15">
        <v>1.040617927</v>
      </c>
      <c r="J5619" s="15">
        <v>1.040617927</v>
      </c>
      <c r="K5619" s="15">
        <v>-11.133200707473286</v>
      </c>
      <c r="P5619" s="49">
        <v>-9.3190433979492298</v>
      </c>
      <c r="Q5619" s="15">
        <v>2.137917104</v>
      </c>
      <c r="R5619" s="15">
        <v>2.137917104</v>
      </c>
      <c r="S5619" s="15">
        <v>-22.266401414946571</v>
      </c>
      <c r="X5619" s="49">
        <v>-5.3728203755021902</v>
      </c>
      <c r="Y5619" s="15">
        <v>2.7358868040000002</v>
      </c>
      <c r="Z5619" s="15">
        <v>2.7358868040000002</v>
      </c>
      <c r="AA5619" s="15">
        <v>-11.133200707473286</v>
      </c>
      <c r="AF5619" s="49">
        <v>1.9559422627312399</v>
      </c>
      <c r="AG5619" s="15">
        <v>-2.6321471403162202</v>
      </c>
      <c r="AH5619" s="15">
        <v>-2.6321471403162202</v>
      </c>
      <c r="AI5619" s="15">
        <v>-22.266401414946571</v>
      </c>
      <c r="AM5619" s="17"/>
    </row>
    <row r="5620" spans="1:39">
      <c r="A5620" s="7" t="s">
        <v>4209</v>
      </c>
      <c r="B5620" s="7">
        <v>4480</v>
      </c>
      <c r="C5620" s="29" t="s">
        <v>5330</v>
      </c>
      <c r="F5620" s="27" t="str">
        <f t="shared" si="87"/>
        <v>QLD4480EROMANGA</v>
      </c>
      <c r="G5620" s="30">
        <v>5608</v>
      </c>
      <c r="H5620" s="49">
        <v>-4.5845256096981197</v>
      </c>
      <c r="I5620" s="15">
        <v>1.1001179270000001</v>
      </c>
      <c r="J5620" s="15">
        <v>1.1001179270000001</v>
      </c>
      <c r="K5620" s="15">
        <v>-11.133200707473286</v>
      </c>
      <c r="P5620" s="49">
        <v>-6.97618923469095</v>
      </c>
      <c r="Q5620" s="15">
        <v>2.1848355910000001</v>
      </c>
      <c r="R5620" s="15">
        <v>2.1848355910000001</v>
      </c>
      <c r="S5620" s="15">
        <v>-22.266401414946571</v>
      </c>
      <c r="X5620" s="49">
        <v>-3.2252040591820998</v>
      </c>
      <c r="Y5620" s="15">
        <v>2.794315804</v>
      </c>
      <c r="Z5620" s="15">
        <v>2.794315804</v>
      </c>
      <c r="AA5620" s="15">
        <v>-11.133200707473286</v>
      </c>
      <c r="AF5620" s="49">
        <v>1.9559422627312399</v>
      </c>
      <c r="AG5620" s="15">
        <v>-7.5619027755055201</v>
      </c>
      <c r="AH5620" s="15">
        <v>-7.5619027755055201</v>
      </c>
      <c r="AI5620" s="15">
        <v>-22.266401414946571</v>
      </c>
      <c r="AM5620" s="17"/>
    </row>
    <row r="5621" spans="1:39">
      <c r="A5621" s="7" t="s">
        <v>4209</v>
      </c>
      <c r="B5621" s="7">
        <v>4480</v>
      </c>
      <c r="C5621" s="29" t="s">
        <v>5331</v>
      </c>
      <c r="F5621" s="27" t="str">
        <f t="shared" si="87"/>
        <v>QLD4480QUILPIE</v>
      </c>
      <c r="G5621" s="30">
        <v>5609</v>
      </c>
      <c r="H5621" s="49">
        <v>-3.31547960459989</v>
      </c>
      <c r="I5621" s="15">
        <v>1.1001179270000001</v>
      </c>
      <c r="J5621" s="15">
        <v>1.1001179270000001</v>
      </c>
      <c r="K5621" s="15">
        <v>-11.133200707473286</v>
      </c>
      <c r="P5621" s="49">
        <v>-5.9023810765309097</v>
      </c>
      <c r="Q5621" s="15">
        <v>2.1848355910000001</v>
      </c>
      <c r="R5621" s="15">
        <v>2.1848355910000001</v>
      </c>
      <c r="S5621" s="15">
        <v>-22.266401414946571</v>
      </c>
      <c r="X5621" s="49">
        <v>-1.90734859391122</v>
      </c>
      <c r="Y5621" s="15">
        <v>2.794315804</v>
      </c>
      <c r="Z5621" s="15">
        <v>2.794315804</v>
      </c>
      <c r="AA5621" s="15">
        <v>-11.133200707473286</v>
      </c>
      <c r="AF5621" s="49">
        <v>1.9559422627312399</v>
      </c>
      <c r="AG5621" s="15">
        <v>-7.5619027755055201</v>
      </c>
      <c r="AH5621" s="15">
        <v>-7.5619027755055201</v>
      </c>
      <c r="AI5621" s="15">
        <v>-22.266401414946571</v>
      </c>
      <c r="AM5621" s="17"/>
    </row>
    <row r="5622" spans="1:39">
      <c r="A5622" s="7" t="s">
        <v>4209</v>
      </c>
      <c r="B5622" s="7">
        <v>4481</v>
      </c>
      <c r="C5622" s="29" t="s">
        <v>5332</v>
      </c>
      <c r="F5622" s="27" t="str">
        <f t="shared" si="87"/>
        <v>QLD4481FARRARS CREEK</v>
      </c>
      <c r="G5622" s="30">
        <v>5610</v>
      </c>
      <c r="H5622" s="49">
        <v>-7.7571406224437096</v>
      </c>
      <c r="I5622" s="15">
        <v>1.1036179269999999</v>
      </c>
      <c r="J5622" s="15">
        <v>1.1036179269999999</v>
      </c>
      <c r="K5622" s="15">
        <v>-11.133200707473286</v>
      </c>
      <c r="P5622" s="49">
        <v>-10.099994785702</v>
      </c>
      <c r="Q5622" s="15">
        <v>2.1875955020000002</v>
      </c>
      <c r="R5622" s="15">
        <v>2.1875955020000002</v>
      </c>
      <c r="S5622" s="15">
        <v>-22.266401414946571</v>
      </c>
      <c r="X5622" s="49">
        <v>-6.3490096101931401</v>
      </c>
      <c r="Y5622" s="15">
        <v>2.7977528039999999</v>
      </c>
      <c r="Z5622" s="15">
        <v>2.7977528039999999</v>
      </c>
      <c r="AA5622" s="15">
        <v>-11.133200707473286</v>
      </c>
      <c r="AF5622" s="49">
        <v>1.9559422627312399</v>
      </c>
      <c r="AG5622" s="15">
        <v>-7.70833116070916</v>
      </c>
      <c r="AH5622" s="15">
        <v>-7.70833116070916</v>
      </c>
      <c r="AI5622" s="15">
        <v>-22.266401414946571</v>
      </c>
      <c r="AM5622" s="17"/>
    </row>
    <row r="5623" spans="1:39">
      <c r="A5623" s="7" t="s">
        <v>4209</v>
      </c>
      <c r="B5623" s="7">
        <v>4481</v>
      </c>
      <c r="C5623" s="29" t="s">
        <v>5333</v>
      </c>
      <c r="F5623" s="27" t="str">
        <f t="shared" si="87"/>
        <v>QLD4481TANBAR</v>
      </c>
      <c r="G5623" s="30">
        <v>5611</v>
      </c>
      <c r="H5623" s="49">
        <v>-5.5607148443890697</v>
      </c>
      <c r="I5623" s="15">
        <v>1.1036179269999999</v>
      </c>
      <c r="J5623" s="15">
        <v>1.1036179269999999</v>
      </c>
      <c r="K5623" s="15">
        <v>-11.133200707473286</v>
      </c>
      <c r="P5623" s="49">
        <v>-8.0499973928509903</v>
      </c>
      <c r="Q5623" s="15">
        <v>2.1875955020000002</v>
      </c>
      <c r="R5623" s="15">
        <v>2.1875955020000002</v>
      </c>
      <c r="S5623" s="15">
        <v>-22.266401414946571</v>
      </c>
      <c r="X5623" s="49">
        <v>-4.2013932938730498</v>
      </c>
      <c r="Y5623" s="15">
        <v>2.7977528039999999</v>
      </c>
      <c r="Z5623" s="15">
        <v>2.7977528039999999</v>
      </c>
      <c r="AA5623" s="15">
        <v>-11.133200707473286</v>
      </c>
      <c r="AF5623" s="49">
        <v>1.9559422627312399</v>
      </c>
      <c r="AG5623" s="15">
        <v>-7.70833116070916</v>
      </c>
      <c r="AH5623" s="15">
        <v>-7.70833116070916</v>
      </c>
      <c r="AI5623" s="15">
        <v>-22.266401414946571</v>
      </c>
      <c r="AM5623" s="17"/>
    </row>
    <row r="5624" spans="1:39">
      <c r="A5624" s="7" t="s">
        <v>4209</v>
      </c>
      <c r="B5624" s="7">
        <v>4481</v>
      </c>
      <c r="C5624" s="29" t="s">
        <v>5334</v>
      </c>
      <c r="F5624" s="27" t="str">
        <f t="shared" si="87"/>
        <v>QLD4481WINDORAH</v>
      </c>
      <c r="G5624" s="30">
        <v>5612</v>
      </c>
      <c r="H5624" s="49">
        <v>-6.7809513877527596</v>
      </c>
      <c r="I5624" s="15">
        <v>1.1036179269999999</v>
      </c>
      <c r="J5624" s="15">
        <v>1.1036179269999999</v>
      </c>
      <c r="K5624" s="15">
        <v>-11.133200707473286</v>
      </c>
      <c r="P5624" s="49">
        <v>-9.3190433979492298</v>
      </c>
      <c r="Q5624" s="15">
        <v>2.1875955020000002</v>
      </c>
      <c r="R5624" s="15">
        <v>2.1875955020000002</v>
      </c>
      <c r="S5624" s="15">
        <v>-22.266401414946571</v>
      </c>
      <c r="X5624" s="49">
        <v>-5.3728203755021902</v>
      </c>
      <c r="Y5624" s="15">
        <v>2.7977528039999999</v>
      </c>
      <c r="Z5624" s="15">
        <v>2.7977528039999999</v>
      </c>
      <c r="AA5624" s="15">
        <v>-11.133200707473286</v>
      </c>
      <c r="AF5624" s="49">
        <v>1.9559422627312399</v>
      </c>
      <c r="AG5624" s="15">
        <v>-7.70833116070916</v>
      </c>
      <c r="AH5624" s="15">
        <v>-7.70833116070916</v>
      </c>
      <c r="AI5624" s="15">
        <v>-22.266401414946571</v>
      </c>
      <c r="AM5624" s="17"/>
    </row>
    <row r="5625" spans="1:39">
      <c r="A5625" s="7" t="s">
        <v>4209</v>
      </c>
      <c r="B5625" s="7">
        <v>4482</v>
      </c>
      <c r="C5625" s="29" t="s">
        <v>5335</v>
      </c>
      <c r="F5625" s="27" t="str">
        <f t="shared" si="87"/>
        <v>QLD4482BIRDSVILLE</v>
      </c>
      <c r="G5625" s="30">
        <v>5613</v>
      </c>
      <c r="H5625" s="49">
        <v>-5.3654769974508802</v>
      </c>
      <c r="I5625" s="15">
        <v>1.1106179270000001</v>
      </c>
      <c r="J5625" s="15">
        <v>1.1106179270000001</v>
      </c>
      <c r="K5625" s="15">
        <v>-11.133200707473286</v>
      </c>
      <c r="P5625" s="49">
        <v>-7.8059500841782601</v>
      </c>
      <c r="Q5625" s="15">
        <v>2.1931153239999999</v>
      </c>
      <c r="R5625" s="15">
        <v>2.1931153239999999</v>
      </c>
      <c r="S5625" s="15">
        <v>-22.266401414946571</v>
      </c>
      <c r="X5625" s="49">
        <v>-3.9573459852003099</v>
      </c>
      <c r="Y5625" s="15">
        <v>2.8046268040000002</v>
      </c>
      <c r="Z5625" s="15">
        <v>2.8046268040000002</v>
      </c>
      <c r="AA5625" s="15">
        <v>-11.133200707473286</v>
      </c>
      <c r="AF5625" s="49">
        <v>1.9559422627312399</v>
      </c>
      <c r="AG5625" s="15">
        <v>-8.1964257780546408</v>
      </c>
      <c r="AH5625" s="15">
        <v>-8.1964257780546408</v>
      </c>
      <c r="AI5625" s="15">
        <v>-22.266401414946571</v>
      </c>
      <c r="AM5625" s="17"/>
    </row>
    <row r="5626" spans="1:39">
      <c r="A5626" s="7" t="s">
        <v>4209</v>
      </c>
      <c r="B5626" s="7">
        <v>4486</v>
      </c>
      <c r="C5626" s="29" t="s">
        <v>5336</v>
      </c>
      <c r="F5626" s="27" t="str">
        <f t="shared" si="87"/>
        <v>QLD4486DIRRANBANDI</v>
      </c>
      <c r="G5626" s="30">
        <v>5614</v>
      </c>
      <c r="H5626" s="49">
        <v>-2.9250039107235102</v>
      </c>
      <c r="I5626" s="15">
        <v>1.1001179270000001</v>
      </c>
      <c r="J5626" s="15">
        <v>1.1001179270000001</v>
      </c>
      <c r="K5626" s="15">
        <v>-11.133200707473286</v>
      </c>
      <c r="P5626" s="49">
        <v>-5.5119053826545299</v>
      </c>
      <c r="Q5626" s="15">
        <v>2.1848355910000001</v>
      </c>
      <c r="R5626" s="15">
        <v>2.1848355910000001</v>
      </c>
      <c r="S5626" s="15">
        <v>-22.266401414946571</v>
      </c>
      <c r="X5626" s="49">
        <v>-1.56568236176938</v>
      </c>
      <c r="Y5626" s="15">
        <v>2.794315804</v>
      </c>
      <c r="Z5626" s="15">
        <v>2.794315804</v>
      </c>
      <c r="AA5626" s="15">
        <v>-11.133200707473286</v>
      </c>
      <c r="AF5626" s="49">
        <v>-2.6321471403162202</v>
      </c>
      <c r="AG5626" s="15">
        <v>-7.5619027755055201</v>
      </c>
      <c r="AH5626" s="15">
        <v>-7.5619027755055201</v>
      </c>
      <c r="AI5626" s="15">
        <v>-22.266401414946571</v>
      </c>
      <c r="AM5626" s="17"/>
    </row>
    <row r="5627" spans="1:39">
      <c r="A5627" s="7" t="s">
        <v>4209</v>
      </c>
      <c r="B5627" s="7">
        <v>4486</v>
      </c>
      <c r="C5627" s="29" t="s">
        <v>5337</v>
      </c>
      <c r="F5627" s="27" t="str">
        <f t="shared" si="87"/>
        <v>QLD4486HEBEL</v>
      </c>
      <c r="G5627" s="30">
        <v>5615</v>
      </c>
      <c r="H5627" s="49">
        <v>-1.65595790562527</v>
      </c>
      <c r="I5627" s="15">
        <v>1.1001179270000001</v>
      </c>
      <c r="J5627" s="15">
        <v>1.1001179270000001</v>
      </c>
      <c r="K5627" s="15">
        <v>-11.133200707473286</v>
      </c>
      <c r="P5627" s="49">
        <v>-4.29166883929084</v>
      </c>
      <c r="Q5627" s="15">
        <v>2.1848355910000001</v>
      </c>
      <c r="R5627" s="15">
        <v>2.1848355910000001</v>
      </c>
      <c r="S5627" s="15">
        <v>-22.266401414946571</v>
      </c>
      <c r="X5627" s="49">
        <v>-0.29663635667114802</v>
      </c>
      <c r="Y5627" s="15">
        <v>2.794315804</v>
      </c>
      <c r="Z5627" s="15">
        <v>2.794315804</v>
      </c>
      <c r="AA5627" s="15">
        <v>-11.133200707473286</v>
      </c>
      <c r="AF5627" s="49">
        <v>-2.6321471403162202</v>
      </c>
      <c r="AG5627" s="15">
        <v>-7.5619027755055201</v>
      </c>
      <c r="AH5627" s="15">
        <v>-7.5619027755055201</v>
      </c>
      <c r="AI5627" s="15">
        <v>-22.266401414946571</v>
      </c>
      <c r="AM5627" s="17"/>
    </row>
    <row r="5628" spans="1:39">
      <c r="A5628" s="7" t="s">
        <v>4209</v>
      </c>
      <c r="B5628" s="7">
        <v>4487</v>
      </c>
      <c r="C5628" s="29" t="s">
        <v>5338</v>
      </c>
      <c r="F5628" s="27" t="str">
        <f t="shared" si="87"/>
        <v>QLD4487ST GEORGE</v>
      </c>
      <c r="G5628" s="30">
        <v>5616</v>
      </c>
      <c r="H5628" s="49">
        <v>-5.9511905382654504</v>
      </c>
      <c r="I5628" s="15">
        <v>0.95661792700000003</v>
      </c>
      <c r="J5628" s="15">
        <v>0.95661792700000003</v>
      </c>
      <c r="K5628" s="15">
        <v>16.546199999999999</v>
      </c>
      <c r="P5628" s="49">
        <v>-8.5380920101964701</v>
      </c>
      <c r="Q5628" s="15">
        <v>2.0716792399999999</v>
      </c>
      <c r="R5628" s="15">
        <v>2.0716792399999999</v>
      </c>
      <c r="S5628" s="15">
        <v>33.092399999999998</v>
      </c>
      <c r="X5628" s="49">
        <v>-4.5430595260148801</v>
      </c>
      <c r="Y5628" s="15">
        <v>2.6533988040000001</v>
      </c>
      <c r="Z5628" s="15">
        <v>2.6533988040000001</v>
      </c>
      <c r="AA5628" s="15">
        <v>16.546199999999999</v>
      </c>
      <c r="AF5628" s="49">
        <v>-2.6321471403162202</v>
      </c>
      <c r="AG5628" s="15">
        <v>3.3678528596837798</v>
      </c>
      <c r="AH5628" s="15">
        <v>3.3678528596837798</v>
      </c>
      <c r="AI5628" s="15">
        <v>33.092399999999998</v>
      </c>
      <c r="AM5628" s="17"/>
    </row>
    <row r="5629" spans="1:39">
      <c r="A5629" s="7" t="s">
        <v>4209</v>
      </c>
      <c r="B5629" s="7">
        <v>4488</v>
      </c>
      <c r="C5629" s="29" t="s">
        <v>5339</v>
      </c>
      <c r="F5629" s="27" t="str">
        <f t="shared" si="87"/>
        <v>QLD4488BOLLON</v>
      </c>
      <c r="G5629" s="30">
        <v>5617</v>
      </c>
      <c r="H5629" s="49">
        <v>-6.1464283852036399</v>
      </c>
      <c r="I5629" s="15">
        <v>1.1036179269999999</v>
      </c>
      <c r="J5629" s="15">
        <v>1.1036179269999999</v>
      </c>
      <c r="K5629" s="15">
        <v>3.1160722078059333</v>
      </c>
      <c r="P5629" s="49">
        <v>-8.68452039540011</v>
      </c>
      <c r="Q5629" s="15">
        <v>2.1875955020000002</v>
      </c>
      <c r="R5629" s="15">
        <v>2.1875955020000002</v>
      </c>
      <c r="S5629" s="15">
        <v>6.2321444156118666</v>
      </c>
      <c r="X5629" s="49">
        <v>-4.7382973729530704</v>
      </c>
      <c r="Y5629" s="15">
        <v>2.7977528039999999</v>
      </c>
      <c r="Z5629" s="15">
        <v>2.7977528039999999</v>
      </c>
      <c r="AA5629" s="15">
        <v>3.1160722078059333</v>
      </c>
      <c r="AF5629" s="49">
        <v>-2.6321471403162202</v>
      </c>
      <c r="AG5629" s="15">
        <v>-7.6107122372400697</v>
      </c>
      <c r="AH5629" s="15">
        <v>-7.6107122372400697</v>
      </c>
      <c r="AI5629" s="15">
        <v>6.2321444156118666</v>
      </c>
      <c r="AM5629" s="17"/>
    </row>
    <row r="5630" spans="1:39">
      <c r="A5630" s="7" t="s">
        <v>4209</v>
      </c>
      <c r="B5630" s="7">
        <v>4488</v>
      </c>
      <c r="C5630" s="29" t="s">
        <v>5340</v>
      </c>
      <c r="F5630" s="27" t="str">
        <f t="shared" si="87"/>
        <v>QLD4488NEBINE</v>
      </c>
      <c r="G5630" s="30">
        <v>5618</v>
      </c>
      <c r="H5630" s="49">
        <v>-6.1464283852036399</v>
      </c>
      <c r="I5630" s="15">
        <v>1.1036179269999999</v>
      </c>
      <c r="J5630" s="15">
        <v>1.1036179269999999</v>
      </c>
      <c r="K5630" s="15">
        <v>3.1160722078059333</v>
      </c>
      <c r="P5630" s="49">
        <v>-8.68452039540011</v>
      </c>
      <c r="Q5630" s="15">
        <v>2.1875955020000002</v>
      </c>
      <c r="R5630" s="15">
        <v>2.1875955020000002</v>
      </c>
      <c r="S5630" s="15">
        <v>6.2321444156118666</v>
      </c>
      <c r="X5630" s="49">
        <v>-4.7382973729530704</v>
      </c>
      <c r="Y5630" s="15">
        <v>2.7977528039999999</v>
      </c>
      <c r="Z5630" s="15">
        <v>2.7977528039999999</v>
      </c>
      <c r="AA5630" s="15">
        <v>3.1160722078059333</v>
      </c>
      <c r="AF5630" s="49">
        <v>-2.6321471403162202</v>
      </c>
      <c r="AG5630" s="15">
        <v>-7.6107122372400697</v>
      </c>
      <c r="AH5630" s="15">
        <v>-7.6107122372400697</v>
      </c>
      <c r="AI5630" s="15">
        <v>6.2321444156118666</v>
      </c>
      <c r="AM5630" s="17"/>
    </row>
    <row r="5631" spans="1:39">
      <c r="A5631" s="7" t="s">
        <v>4209</v>
      </c>
      <c r="B5631" s="7">
        <v>4489</v>
      </c>
      <c r="C5631" s="29" t="s">
        <v>5341</v>
      </c>
      <c r="F5631" s="27" t="str">
        <f t="shared" si="87"/>
        <v>QLD4489WYANDRA</v>
      </c>
      <c r="G5631" s="30">
        <v>5619</v>
      </c>
      <c r="H5631" s="49">
        <v>-5.5607148443890697</v>
      </c>
      <c r="I5631" s="15">
        <v>1.082617927</v>
      </c>
      <c r="J5631" s="15">
        <v>1.082617927</v>
      </c>
      <c r="K5631" s="15">
        <v>-11.133200707473286</v>
      </c>
      <c r="P5631" s="49">
        <v>-8.0499973928509903</v>
      </c>
      <c r="Q5631" s="15">
        <v>2.1710360359999998</v>
      </c>
      <c r="R5631" s="15">
        <v>2.1710360359999998</v>
      </c>
      <c r="S5631" s="15">
        <v>-22.266401414946571</v>
      </c>
      <c r="X5631" s="49">
        <v>-4.2013932938730498</v>
      </c>
      <c r="Y5631" s="15">
        <v>2.777130804</v>
      </c>
      <c r="Z5631" s="15">
        <v>2.777130804</v>
      </c>
      <c r="AA5631" s="15">
        <v>-11.133200707473286</v>
      </c>
      <c r="AF5631" s="49">
        <v>-2.6321471403162202</v>
      </c>
      <c r="AG5631" s="15">
        <v>-6</v>
      </c>
      <c r="AH5631" s="15">
        <v>-6</v>
      </c>
      <c r="AI5631" s="15">
        <v>-22.266401414946571</v>
      </c>
      <c r="AM5631" s="17"/>
    </row>
    <row r="5632" spans="1:39">
      <c r="A5632" s="7" t="s">
        <v>4209</v>
      </c>
      <c r="B5632" s="7">
        <v>4490</v>
      </c>
      <c r="C5632" s="29" t="s">
        <v>3861</v>
      </c>
      <c r="F5632" s="27" t="str">
        <f t="shared" si="87"/>
        <v>QLD4490BARRINGUN</v>
      </c>
      <c r="G5632" s="30">
        <v>5620</v>
      </c>
      <c r="H5632" s="49">
        <v>-6.8785703112218597</v>
      </c>
      <c r="I5632" s="15">
        <v>1.1036179269999999</v>
      </c>
      <c r="J5632" s="15">
        <v>1.1036179269999999</v>
      </c>
      <c r="K5632" s="15">
        <v>-2.7593321821866219</v>
      </c>
      <c r="P5632" s="49">
        <v>-9.4166623214183307</v>
      </c>
      <c r="Q5632" s="15">
        <v>2.1875955020000002</v>
      </c>
      <c r="R5632" s="15">
        <v>2.1875955020000002</v>
      </c>
      <c r="S5632" s="15">
        <v>-5.5186643643732438</v>
      </c>
      <c r="X5632" s="49">
        <v>-5.5680582224403796</v>
      </c>
      <c r="Y5632" s="15">
        <v>2.7977528039999999</v>
      </c>
      <c r="Z5632" s="15">
        <v>2.7977528039999999</v>
      </c>
      <c r="AA5632" s="15">
        <v>-2.7593321821866219</v>
      </c>
      <c r="AF5632" s="49">
        <v>-2.6321471403162202</v>
      </c>
      <c r="AG5632" s="15">
        <v>-8.1964257780546408</v>
      </c>
      <c r="AH5632" s="15">
        <v>-8.1964257780546408</v>
      </c>
      <c r="AI5632" s="15">
        <v>-5.5186643643732438</v>
      </c>
      <c r="AM5632" s="17"/>
    </row>
    <row r="5633" spans="1:39">
      <c r="A5633" s="7" t="s">
        <v>4209</v>
      </c>
      <c r="B5633" s="7">
        <v>4490</v>
      </c>
      <c r="C5633" s="29" t="s">
        <v>5342</v>
      </c>
      <c r="F5633" s="27" t="str">
        <f t="shared" si="87"/>
        <v>QLD4490COONGOOLA</v>
      </c>
      <c r="G5633" s="30">
        <v>5621</v>
      </c>
      <c r="H5633" s="49">
        <v>-15.7618923469095</v>
      </c>
      <c r="I5633" s="15">
        <v>1.1036179269999999</v>
      </c>
      <c r="J5633" s="15">
        <v>1.1036179269999999</v>
      </c>
      <c r="K5633" s="15">
        <v>-2.7593321821866219</v>
      </c>
      <c r="P5633" s="49">
        <v>-15.469035576502201</v>
      </c>
      <c r="Q5633" s="15">
        <v>2.1875955020000002</v>
      </c>
      <c r="R5633" s="15">
        <v>2.1875955020000002</v>
      </c>
      <c r="S5633" s="15">
        <v>-5.5186643643732438</v>
      </c>
      <c r="X5633" s="49">
        <v>-14.353761336220799</v>
      </c>
      <c r="Y5633" s="15">
        <v>2.7977528039999999</v>
      </c>
      <c r="Z5633" s="15">
        <v>2.7977528039999999</v>
      </c>
      <c r="AA5633" s="15">
        <v>-2.7593321821866219</v>
      </c>
      <c r="AF5633" s="49">
        <v>-2.6321471403162202</v>
      </c>
      <c r="AG5633" s="15">
        <v>-8.1964257780546408</v>
      </c>
      <c r="AH5633" s="15">
        <v>-8.1964257780546408</v>
      </c>
      <c r="AI5633" s="15">
        <v>-5.5186643643732438</v>
      </c>
      <c r="AM5633" s="17"/>
    </row>
    <row r="5634" spans="1:39">
      <c r="A5634" s="7" t="s">
        <v>4209</v>
      </c>
      <c r="B5634" s="7">
        <v>4490</v>
      </c>
      <c r="C5634" s="29" t="s">
        <v>5343</v>
      </c>
      <c r="F5634" s="27" t="str">
        <f t="shared" si="87"/>
        <v>QLD4490CUNNAMULLA</v>
      </c>
      <c r="G5634" s="30">
        <v>5622</v>
      </c>
      <c r="H5634" s="49">
        <v>-6.3904756938763798</v>
      </c>
      <c r="I5634" s="15">
        <v>1.1036179269999999</v>
      </c>
      <c r="J5634" s="15">
        <v>1.1036179269999999</v>
      </c>
      <c r="K5634" s="15">
        <v>-2.7593321821866219</v>
      </c>
      <c r="P5634" s="49">
        <v>-8.9773771658074004</v>
      </c>
      <c r="Q5634" s="15">
        <v>2.1875955020000002</v>
      </c>
      <c r="R5634" s="15">
        <v>2.1875955020000002</v>
      </c>
      <c r="S5634" s="15">
        <v>-5.5186643643732438</v>
      </c>
      <c r="X5634" s="49">
        <v>-5.0799636050948997</v>
      </c>
      <c r="Y5634" s="15">
        <v>2.7977528039999999</v>
      </c>
      <c r="Z5634" s="15">
        <v>2.7977528039999999</v>
      </c>
      <c r="AA5634" s="15">
        <v>-2.7593321821866219</v>
      </c>
      <c r="AF5634" s="49">
        <v>-2.6321471403162202</v>
      </c>
      <c r="AG5634" s="15">
        <v>-8.1964257780546408</v>
      </c>
      <c r="AH5634" s="15">
        <v>-8.1964257780546408</v>
      </c>
      <c r="AI5634" s="15">
        <v>-5.5186643643732438</v>
      </c>
      <c r="AM5634" s="17"/>
    </row>
    <row r="5635" spans="1:39">
      <c r="A5635" s="7" t="s">
        <v>4209</v>
      </c>
      <c r="B5635" s="7">
        <v>4490</v>
      </c>
      <c r="C5635" s="29" t="s">
        <v>5344</v>
      </c>
      <c r="F5635" s="27" t="str">
        <f t="shared" si="87"/>
        <v>QLD4490CUTTABURRA</v>
      </c>
      <c r="G5635" s="30">
        <v>5623</v>
      </c>
      <c r="H5635" s="49">
        <v>-6.3904756938763798</v>
      </c>
      <c r="I5635" s="15">
        <v>1.1036179269999999</v>
      </c>
      <c r="J5635" s="15">
        <v>1.1036179269999999</v>
      </c>
      <c r="K5635" s="15">
        <v>-2.7593321821866219</v>
      </c>
      <c r="P5635" s="49">
        <v>-8.9773771658074004</v>
      </c>
      <c r="Q5635" s="15">
        <v>2.1875955020000002</v>
      </c>
      <c r="R5635" s="15">
        <v>2.1875955020000002</v>
      </c>
      <c r="S5635" s="15">
        <v>-5.5186643643732438</v>
      </c>
      <c r="X5635" s="49">
        <v>-5.0799636050948997</v>
      </c>
      <c r="Y5635" s="15">
        <v>2.7977528039999999</v>
      </c>
      <c r="Z5635" s="15">
        <v>2.7977528039999999</v>
      </c>
      <c r="AA5635" s="15">
        <v>-2.7593321821866219</v>
      </c>
      <c r="AF5635" s="49">
        <v>-2.6321471403162202</v>
      </c>
      <c r="AG5635" s="15">
        <v>-8.1964257780546408</v>
      </c>
      <c r="AH5635" s="15">
        <v>-8.1964257780546408</v>
      </c>
      <c r="AI5635" s="15">
        <v>-5.5186643643732438</v>
      </c>
      <c r="AM5635" s="17"/>
    </row>
    <row r="5636" spans="1:39">
      <c r="A5636" s="7" t="s">
        <v>4209</v>
      </c>
      <c r="B5636" s="7">
        <v>4490</v>
      </c>
      <c r="C5636" s="29" t="s">
        <v>5345</v>
      </c>
      <c r="F5636" s="27" t="str">
        <f t="shared" si="87"/>
        <v>QLD4490HUMEBURN</v>
      </c>
      <c r="G5636" s="30">
        <v>5624</v>
      </c>
      <c r="H5636" s="49">
        <v>-15.7618923469095</v>
      </c>
      <c r="I5636" s="15">
        <v>1.1036179269999999</v>
      </c>
      <c r="J5636" s="15">
        <v>1.1036179269999999</v>
      </c>
      <c r="K5636" s="15">
        <v>-2.7593321821866219</v>
      </c>
      <c r="P5636" s="49">
        <v>-15.469035576502201</v>
      </c>
      <c r="Q5636" s="15">
        <v>2.1875955020000002</v>
      </c>
      <c r="R5636" s="15">
        <v>2.1875955020000002</v>
      </c>
      <c r="S5636" s="15">
        <v>-5.5186643643732438</v>
      </c>
      <c r="X5636" s="49">
        <v>-14.353761336220799</v>
      </c>
      <c r="Y5636" s="15">
        <v>2.7977528039999999</v>
      </c>
      <c r="Z5636" s="15">
        <v>2.7977528039999999</v>
      </c>
      <c r="AA5636" s="15">
        <v>-2.7593321821866219</v>
      </c>
      <c r="AF5636" s="49">
        <v>-2.6321471403162202</v>
      </c>
      <c r="AG5636" s="15">
        <v>-8.1964257780546408</v>
      </c>
      <c r="AH5636" s="15">
        <v>-8.1964257780546408</v>
      </c>
      <c r="AI5636" s="15">
        <v>-5.5186643643732438</v>
      </c>
      <c r="AM5636" s="17"/>
    </row>
    <row r="5637" spans="1:39">
      <c r="A5637" s="7" t="s">
        <v>4209</v>
      </c>
      <c r="B5637" s="7">
        <v>4490</v>
      </c>
      <c r="C5637" s="29" t="s">
        <v>5346</v>
      </c>
      <c r="F5637" s="27" t="str">
        <f t="shared" si="87"/>
        <v>QLD4490JOBS GATE</v>
      </c>
      <c r="G5637" s="30">
        <v>5625</v>
      </c>
      <c r="H5637" s="49">
        <v>-5.4630959209199803</v>
      </c>
      <c r="I5637" s="15">
        <v>1.1036179269999999</v>
      </c>
      <c r="J5637" s="15">
        <v>1.1036179269999999</v>
      </c>
      <c r="K5637" s="15">
        <v>-2.7593321821866219</v>
      </c>
      <c r="P5637" s="49">
        <v>-8.0011879311164495</v>
      </c>
      <c r="Q5637" s="15">
        <v>2.1875955020000002</v>
      </c>
      <c r="R5637" s="15">
        <v>2.1875955020000002</v>
      </c>
      <c r="S5637" s="15">
        <v>-5.5186643643732438</v>
      </c>
      <c r="X5637" s="49">
        <v>-4.1037743704039498</v>
      </c>
      <c r="Y5637" s="15">
        <v>2.7977528039999999</v>
      </c>
      <c r="Z5637" s="15">
        <v>2.7977528039999999</v>
      </c>
      <c r="AA5637" s="15">
        <v>-2.7593321821866219</v>
      </c>
      <c r="AF5637" s="49">
        <v>-2.6321471403162202</v>
      </c>
      <c r="AG5637" s="15">
        <v>-8.1964257780546408</v>
      </c>
      <c r="AH5637" s="15">
        <v>-8.1964257780546408</v>
      </c>
      <c r="AI5637" s="15">
        <v>-5.5186643643732438</v>
      </c>
      <c r="AM5637" s="17"/>
    </row>
    <row r="5638" spans="1:39">
      <c r="A5638" s="7" t="s">
        <v>4209</v>
      </c>
      <c r="B5638" s="7">
        <v>4490</v>
      </c>
      <c r="C5638" s="29" t="s">
        <v>3562</v>
      </c>
      <c r="F5638" s="27" t="str">
        <f t="shared" si="87"/>
        <v>QLD4490LINDEN</v>
      </c>
      <c r="G5638" s="30">
        <v>5626</v>
      </c>
      <c r="H5638" s="49">
        <v>-5.5607148443890697</v>
      </c>
      <c r="I5638" s="15">
        <v>1.1036179269999999</v>
      </c>
      <c r="J5638" s="15">
        <v>1.1036179269999999</v>
      </c>
      <c r="K5638" s="15">
        <v>-2.7593321821866219</v>
      </c>
      <c r="P5638" s="49">
        <v>-8.0499973928509903</v>
      </c>
      <c r="Q5638" s="15">
        <v>2.1875955020000002</v>
      </c>
      <c r="R5638" s="15">
        <v>2.1875955020000002</v>
      </c>
      <c r="S5638" s="15">
        <v>-5.5186643643732438</v>
      </c>
      <c r="X5638" s="49">
        <v>-4.1525838321385002</v>
      </c>
      <c r="Y5638" s="15">
        <v>2.7977528039999999</v>
      </c>
      <c r="Z5638" s="15">
        <v>2.7977528039999999</v>
      </c>
      <c r="AA5638" s="15">
        <v>-2.7593321821866219</v>
      </c>
      <c r="AF5638" s="49">
        <v>-2.6321471403162202</v>
      </c>
      <c r="AG5638" s="15">
        <v>-8.1964257780546408</v>
      </c>
      <c r="AH5638" s="15">
        <v>-8.1964257780546408</v>
      </c>
      <c r="AI5638" s="15">
        <v>-5.5186643643732438</v>
      </c>
      <c r="AM5638" s="17"/>
    </row>
    <row r="5639" spans="1:39">
      <c r="A5639" s="7" t="s">
        <v>4209</v>
      </c>
      <c r="B5639" s="7">
        <v>4490</v>
      </c>
      <c r="C5639" s="29" t="s">
        <v>5347</v>
      </c>
      <c r="F5639" s="27" t="str">
        <f t="shared" si="87"/>
        <v>QLD4490NOORAMA</v>
      </c>
      <c r="G5639" s="30">
        <v>5627</v>
      </c>
      <c r="H5639" s="49">
        <v>-3.99881206888355</v>
      </c>
      <c r="I5639" s="15">
        <v>1.1036179269999999</v>
      </c>
      <c r="J5639" s="15">
        <v>1.1036179269999999</v>
      </c>
      <c r="K5639" s="15">
        <v>-2.7593321821866219</v>
      </c>
      <c r="P5639" s="49">
        <v>-6.4392851556109303</v>
      </c>
      <c r="Q5639" s="15">
        <v>2.1875955020000002</v>
      </c>
      <c r="R5639" s="15">
        <v>2.1875955020000002</v>
      </c>
      <c r="S5639" s="15">
        <v>-5.5186643643732438</v>
      </c>
      <c r="X5639" s="49">
        <v>-2.6394905183675301</v>
      </c>
      <c r="Y5639" s="15">
        <v>2.7977528039999999</v>
      </c>
      <c r="Z5639" s="15">
        <v>2.7977528039999999</v>
      </c>
      <c r="AA5639" s="15">
        <v>-2.7593321821866219</v>
      </c>
      <c r="AF5639" s="49">
        <v>-2.6321471403162202</v>
      </c>
      <c r="AG5639" s="15">
        <v>-8.1964257780546408</v>
      </c>
      <c r="AH5639" s="15">
        <v>-8.1964257780546408</v>
      </c>
      <c r="AI5639" s="15">
        <v>-5.5186643643732438</v>
      </c>
      <c r="AM5639" s="17"/>
    </row>
    <row r="5640" spans="1:39">
      <c r="A5640" s="7" t="s">
        <v>4209</v>
      </c>
      <c r="B5640" s="7">
        <v>4490</v>
      </c>
      <c r="C5640" s="29" t="s">
        <v>5348</v>
      </c>
      <c r="F5640" s="27" t="str">
        <f t="shared" si="87"/>
        <v>QLD4490TUEN</v>
      </c>
      <c r="G5640" s="30">
        <v>5628</v>
      </c>
      <c r="H5640" s="49">
        <v>-5.26785807398179</v>
      </c>
      <c r="I5640" s="15">
        <v>1.1036179269999999</v>
      </c>
      <c r="J5640" s="15">
        <v>1.1036179269999999</v>
      </c>
      <c r="K5640" s="15">
        <v>-2.7593321821866219</v>
      </c>
      <c r="P5640" s="49">
        <v>-7.70833116070916</v>
      </c>
      <c r="Q5640" s="15">
        <v>2.1875955020000002</v>
      </c>
      <c r="R5640" s="15">
        <v>2.1875955020000002</v>
      </c>
      <c r="S5640" s="15">
        <v>-5.5186643643732438</v>
      </c>
      <c r="X5640" s="49">
        <v>-3.9085365234657599</v>
      </c>
      <c r="Y5640" s="15">
        <v>2.7977528039999999</v>
      </c>
      <c r="Z5640" s="15">
        <v>2.7977528039999999</v>
      </c>
      <c r="AA5640" s="15">
        <v>-2.7593321821866219</v>
      </c>
      <c r="AF5640" s="49">
        <v>-2.6321471403162202</v>
      </c>
      <c r="AG5640" s="15">
        <v>-8.1964257780546408</v>
      </c>
      <c r="AH5640" s="15">
        <v>-8.1964257780546408</v>
      </c>
      <c r="AI5640" s="15">
        <v>-5.5186643643732438</v>
      </c>
      <c r="AM5640" s="17"/>
    </row>
    <row r="5641" spans="1:39">
      <c r="A5641" s="7" t="s">
        <v>4209</v>
      </c>
      <c r="B5641" s="7">
        <v>4490</v>
      </c>
      <c r="C5641" s="29" t="s">
        <v>5349</v>
      </c>
      <c r="F5641" s="27" t="str">
        <f t="shared" si="87"/>
        <v>QLD4490WIDGEEGOARA</v>
      </c>
      <c r="G5641" s="30">
        <v>5629</v>
      </c>
      <c r="H5641" s="49">
        <v>-7.0738081581600403</v>
      </c>
      <c r="I5641" s="15">
        <v>1.1036179269999999</v>
      </c>
      <c r="J5641" s="15">
        <v>1.1036179269999999</v>
      </c>
      <c r="K5641" s="15">
        <v>-2.7593321821866219</v>
      </c>
      <c r="P5641" s="49">
        <v>-9.6119001683565095</v>
      </c>
      <c r="Q5641" s="15">
        <v>2.1875955020000002</v>
      </c>
      <c r="R5641" s="15">
        <v>2.1875955020000002</v>
      </c>
      <c r="S5641" s="15">
        <v>-5.5186643643732438</v>
      </c>
      <c r="X5641" s="49">
        <v>-5.6656771459094699</v>
      </c>
      <c r="Y5641" s="15">
        <v>2.7977528039999999</v>
      </c>
      <c r="Z5641" s="15">
        <v>2.7977528039999999</v>
      </c>
      <c r="AA5641" s="15">
        <v>-2.7593321821866219</v>
      </c>
      <c r="AF5641" s="49">
        <v>-1.26548221174889</v>
      </c>
      <c r="AG5641" s="15">
        <v>-8.1964257780546408</v>
      </c>
      <c r="AH5641" s="15">
        <v>-8.1964257780546408</v>
      </c>
      <c r="AI5641" s="15">
        <v>-5.5186643643732438</v>
      </c>
      <c r="AM5641" s="17"/>
    </row>
    <row r="5642" spans="1:39">
      <c r="A5642" s="7" t="s">
        <v>4209</v>
      </c>
      <c r="B5642" s="7">
        <v>4490</v>
      </c>
      <c r="C5642" s="29" t="s">
        <v>5350</v>
      </c>
      <c r="F5642" s="27" t="str">
        <f t="shared" si="87"/>
        <v>QLD4490YOWAH</v>
      </c>
      <c r="G5642" s="30">
        <v>5630</v>
      </c>
      <c r="H5642" s="49">
        <v>-5.0726202270435996</v>
      </c>
      <c r="I5642" s="15">
        <v>1.1036179269999999</v>
      </c>
      <c r="J5642" s="15">
        <v>1.1036179269999999</v>
      </c>
      <c r="K5642" s="15">
        <v>-2.7593321821866219</v>
      </c>
      <c r="P5642" s="49">
        <v>-7.5130933137709697</v>
      </c>
      <c r="Q5642" s="15">
        <v>2.1875955020000002</v>
      </c>
      <c r="R5642" s="15">
        <v>2.1875955020000002</v>
      </c>
      <c r="S5642" s="15">
        <v>-5.5186643643732438</v>
      </c>
      <c r="X5642" s="49">
        <v>-3.6644892147930199</v>
      </c>
      <c r="Y5642" s="15">
        <v>2.7977528039999999</v>
      </c>
      <c r="Z5642" s="15">
        <v>2.7977528039999999</v>
      </c>
      <c r="AA5642" s="15">
        <v>-2.7593321821866219</v>
      </c>
      <c r="AF5642" s="49">
        <v>-1.26548221174889</v>
      </c>
      <c r="AG5642" s="15">
        <v>-8.1964257780546408</v>
      </c>
      <c r="AH5642" s="15">
        <v>-8.1964257780546408</v>
      </c>
      <c r="AI5642" s="15">
        <v>-5.5186643643732438</v>
      </c>
      <c r="AM5642" s="17"/>
    </row>
    <row r="5643" spans="1:39">
      <c r="A5643" s="7" t="s">
        <v>4209</v>
      </c>
      <c r="B5643" s="7">
        <v>4491</v>
      </c>
      <c r="C5643" s="29" t="s">
        <v>5351</v>
      </c>
      <c r="F5643" s="27" t="str">
        <f t="shared" si="87"/>
        <v>QLD4491EULO</v>
      </c>
      <c r="G5643" s="30">
        <v>5631</v>
      </c>
      <c r="H5643" s="49">
        <v>-6.6345230025491198</v>
      </c>
      <c r="I5643" s="15">
        <v>1.1036179269999999</v>
      </c>
      <c r="J5643" s="15">
        <v>1.1036179269999999</v>
      </c>
      <c r="K5643" s="15">
        <v>-11.133200707473286</v>
      </c>
      <c r="P5643" s="49">
        <v>-9.1726150127455899</v>
      </c>
      <c r="Q5643" s="15">
        <v>2.1875955020000002</v>
      </c>
      <c r="R5643" s="15">
        <v>2.1875955020000002</v>
      </c>
      <c r="S5643" s="15">
        <v>-22.266401414946571</v>
      </c>
      <c r="X5643" s="49">
        <v>-5.2752014520330901</v>
      </c>
      <c r="Y5643" s="15">
        <v>2.7977528039999999</v>
      </c>
      <c r="Z5643" s="15">
        <v>2.7977528039999999</v>
      </c>
      <c r="AA5643" s="15">
        <v>-11.133200707473286</v>
      </c>
      <c r="AF5643" s="49">
        <v>-1.26548221174889</v>
      </c>
      <c r="AG5643" s="15">
        <v>-8.1964257780546408</v>
      </c>
      <c r="AH5643" s="15">
        <v>-8.1964257780546408</v>
      </c>
      <c r="AI5643" s="15">
        <v>-22.266401414946571</v>
      </c>
      <c r="AM5643" s="17"/>
    </row>
    <row r="5644" spans="1:39">
      <c r="A5644" s="7" t="s">
        <v>4209</v>
      </c>
      <c r="B5644" s="7">
        <v>4492</v>
      </c>
      <c r="C5644" s="29" t="s">
        <v>5352</v>
      </c>
      <c r="F5644" s="27" t="str">
        <f t="shared" si="87"/>
        <v>QLD4492BULLAWARRA</v>
      </c>
      <c r="G5644" s="30">
        <v>5632</v>
      </c>
      <c r="H5644" s="49">
        <v>-7.1714270816291403</v>
      </c>
      <c r="I5644" s="15">
        <v>1.1036179269999999</v>
      </c>
      <c r="J5644" s="15">
        <v>1.1036179269999999</v>
      </c>
      <c r="K5644" s="15">
        <v>-11.133200707473286</v>
      </c>
      <c r="P5644" s="49">
        <v>-9.6607096300910609</v>
      </c>
      <c r="Q5644" s="15">
        <v>2.1875955020000002</v>
      </c>
      <c r="R5644" s="15">
        <v>2.1875955020000002</v>
      </c>
      <c r="S5644" s="15">
        <v>-22.266401414946571</v>
      </c>
      <c r="X5644" s="49">
        <v>-5.76329606937857</v>
      </c>
      <c r="Y5644" s="15">
        <v>2.7977528039999999</v>
      </c>
      <c r="Z5644" s="15">
        <v>2.7977528039999999</v>
      </c>
      <c r="AA5644" s="15">
        <v>-11.133200707473286</v>
      </c>
      <c r="AF5644" s="49">
        <v>-1.26548221174889</v>
      </c>
      <c r="AG5644" s="15">
        <v>-8.1964257780546408</v>
      </c>
      <c r="AH5644" s="15">
        <v>-8.1964257780546408</v>
      </c>
      <c r="AI5644" s="15">
        <v>-22.266401414946571</v>
      </c>
      <c r="AM5644" s="17"/>
    </row>
    <row r="5645" spans="1:39">
      <c r="A5645" s="7" t="s">
        <v>4209</v>
      </c>
      <c r="B5645" s="7">
        <v>4492</v>
      </c>
      <c r="C5645" s="29" t="s">
        <v>5353</v>
      </c>
      <c r="F5645" s="27" t="str">
        <f t="shared" si="87"/>
        <v>QLD4492BULLOO DOWNS</v>
      </c>
      <c r="G5645" s="30">
        <v>5633</v>
      </c>
      <c r="H5645" s="49">
        <v>-6.3904756938763798</v>
      </c>
      <c r="I5645" s="15">
        <v>1.1036179269999999</v>
      </c>
      <c r="J5645" s="15">
        <v>1.1036179269999999</v>
      </c>
      <c r="K5645" s="15">
        <v>-11.133200707473286</v>
      </c>
      <c r="P5645" s="49">
        <v>-8.9773771658074004</v>
      </c>
      <c r="Q5645" s="15">
        <v>2.1875955020000002</v>
      </c>
      <c r="R5645" s="15">
        <v>2.1875955020000002</v>
      </c>
      <c r="S5645" s="15">
        <v>-22.266401414946571</v>
      </c>
      <c r="X5645" s="49">
        <v>-4.9823446816258103</v>
      </c>
      <c r="Y5645" s="15">
        <v>2.7977528039999999</v>
      </c>
      <c r="Z5645" s="15">
        <v>2.7977528039999999</v>
      </c>
      <c r="AA5645" s="15">
        <v>-11.133200707473286</v>
      </c>
      <c r="AF5645" s="49">
        <v>-1.26548221174889</v>
      </c>
      <c r="AG5645" s="15">
        <v>-8.1964257780546408</v>
      </c>
      <c r="AH5645" s="15">
        <v>-8.1964257780546408</v>
      </c>
      <c r="AI5645" s="15">
        <v>-22.266401414946571</v>
      </c>
      <c r="AM5645" s="17"/>
    </row>
    <row r="5646" spans="1:39">
      <c r="A5646" s="7" t="s">
        <v>4209</v>
      </c>
      <c r="B5646" s="7">
        <v>4492</v>
      </c>
      <c r="C5646" s="29" t="s">
        <v>5354</v>
      </c>
      <c r="F5646" s="27" t="str">
        <f t="shared" ref="F5646:F5709" si="88">TRIM(A5646)&amp;IF(LEN(TRIM(B5646))=3,"0"&amp;TRIM(B5646),TRIM(B5646))&amp;TRIM(C5646)</f>
        <v>QLD4492DYNEVOR</v>
      </c>
      <c r="G5646" s="30">
        <v>5634</v>
      </c>
      <c r="H5646" s="49">
        <v>-4.5845256096981197</v>
      </c>
      <c r="I5646" s="15">
        <v>1.1036179269999999</v>
      </c>
      <c r="J5646" s="15">
        <v>1.1036179269999999</v>
      </c>
      <c r="K5646" s="15">
        <v>-11.133200707473286</v>
      </c>
      <c r="P5646" s="49">
        <v>-6.97618923469095</v>
      </c>
      <c r="Q5646" s="15">
        <v>2.1875955020000002</v>
      </c>
      <c r="R5646" s="15">
        <v>2.1875955020000002</v>
      </c>
      <c r="S5646" s="15">
        <v>-22.266401414946571</v>
      </c>
      <c r="X5646" s="49">
        <v>-3.1763945974475498</v>
      </c>
      <c r="Y5646" s="15">
        <v>2.7977528039999999</v>
      </c>
      <c r="Z5646" s="15">
        <v>2.7977528039999999</v>
      </c>
      <c r="AA5646" s="15">
        <v>-11.133200707473286</v>
      </c>
      <c r="AF5646" s="49">
        <v>-1.26548221174889</v>
      </c>
      <c r="AG5646" s="15">
        <v>-8.1964257780546408</v>
      </c>
      <c r="AH5646" s="15">
        <v>-8.1964257780546408</v>
      </c>
      <c r="AI5646" s="15">
        <v>-22.266401414946571</v>
      </c>
      <c r="AM5646" s="17"/>
    </row>
    <row r="5647" spans="1:39">
      <c r="A5647" s="7" t="s">
        <v>4209</v>
      </c>
      <c r="B5647" s="7">
        <v>4492</v>
      </c>
      <c r="C5647" s="29" t="s">
        <v>5355</v>
      </c>
      <c r="F5647" s="27" t="str">
        <f t="shared" si="88"/>
        <v>QLD4492NOCKATUNGA</v>
      </c>
      <c r="G5647" s="30">
        <v>5635</v>
      </c>
      <c r="H5647" s="49">
        <v>-5.8535716147963601</v>
      </c>
      <c r="I5647" s="15">
        <v>1.1036179269999999</v>
      </c>
      <c r="J5647" s="15">
        <v>1.1036179269999999</v>
      </c>
      <c r="K5647" s="15">
        <v>-11.133200707473286</v>
      </c>
      <c r="P5647" s="49">
        <v>-8.3916636249928303</v>
      </c>
      <c r="Q5647" s="15">
        <v>2.1875955020000002</v>
      </c>
      <c r="R5647" s="15">
        <v>2.1875955020000002</v>
      </c>
      <c r="S5647" s="15">
        <v>-22.266401414946571</v>
      </c>
      <c r="X5647" s="49">
        <v>-4.44544060254578</v>
      </c>
      <c r="Y5647" s="15">
        <v>2.7977528039999999</v>
      </c>
      <c r="Z5647" s="15">
        <v>2.7977528039999999</v>
      </c>
      <c r="AA5647" s="15">
        <v>-11.133200707473286</v>
      </c>
      <c r="AF5647" s="49">
        <v>-1.26548221174889</v>
      </c>
      <c r="AG5647" s="15">
        <v>-8.1964257780546408</v>
      </c>
      <c r="AH5647" s="15">
        <v>-8.1964257780546408</v>
      </c>
      <c r="AI5647" s="15">
        <v>-22.266401414946571</v>
      </c>
      <c r="AM5647" s="17"/>
    </row>
    <row r="5648" spans="1:39">
      <c r="A5648" s="7" t="s">
        <v>4209</v>
      </c>
      <c r="B5648" s="7">
        <v>4492</v>
      </c>
      <c r="C5648" s="29" t="s">
        <v>5356</v>
      </c>
      <c r="F5648" s="27" t="str">
        <f t="shared" si="88"/>
        <v>QLD4492NORLEY</v>
      </c>
      <c r="G5648" s="30">
        <v>5636</v>
      </c>
      <c r="H5648" s="49">
        <v>-6.3904756938763798</v>
      </c>
      <c r="I5648" s="15">
        <v>1.1036179269999999</v>
      </c>
      <c r="J5648" s="15">
        <v>1.1036179269999999</v>
      </c>
      <c r="K5648" s="15">
        <v>-11.133200707473286</v>
      </c>
      <c r="P5648" s="49">
        <v>-8.9773771658074004</v>
      </c>
      <c r="Q5648" s="15">
        <v>2.1875955020000002</v>
      </c>
      <c r="R5648" s="15">
        <v>2.1875955020000002</v>
      </c>
      <c r="S5648" s="15">
        <v>-22.266401414946571</v>
      </c>
      <c r="X5648" s="49">
        <v>-4.9823446816258103</v>
      </c>
      <c r="Y5648" s="15">
        <v>2.7977528039999999</v>
      </c>
      <c r="Z5648" s="15">
        <v>2.7977528039999999</v>
      </c>
      <c r="AA5648" s="15">
        <v>-11.133200707473286</v>
      </c>
      <c r="AF5648" s="49">
        <v>-1.26548221174889</v>
      </c>
      <c r="AG5648" s="15">
        <v>-8.1964257780546408</v>
      </c>
      <c r="AH5648" s="15">
        <v>-8.1964257780546408</v>
      </c>
      <c r="AI5648" s="15">
        <v>-22.266401414946571</v>
      </c>
      <c r="AM5648" s="17"/>
    </row>
    <row r="5649" spans="1:39">
      <c r="A5649" s="7" t="s">
        <v>4209</v>
      </c>
      <c r="B5649" s="7">
        <v>4492</v>
      </c>
      <c r="C5649" s="29" t="s">
        <v>5357</v>
      </c>
      <c r="F5649" s="27" t="str">
        <f t="shared" si="88"/>
        <v>QLD4492THARGOMINDAH</v>
      </c>
      <c r="G5649" s="30">
        <v>5637</v>
      </c>
      <c r="H5649" s="49">
        <v>-7.0738081581600403</v>
      </c>
      <c r="I5649" s="15">
        <v>1.1036179269999999</v>
      </c>
      <c r="J5649" s="15">
        <v>1.1036179269999999</v>
      </c>
      <c r="K5649" s="15">
        <v>-11.133200707473286</v>
      </c>
      <c r="P5649" s="49">
        <v>-9.6119001683565095</v>
      </c>
      <c r="Q5649" s="15">
        <v>2.1875955020000002</v>
      </c>
      <c r="R5649" s="15">
        <v>2.1875955020000002</v>
      </c>
      <c r="S5649" s="15">
        <v>-22.266401414946571</v>
      </c>
      <c r="X5649" s="49">
        <v>-5.6656771459094699</v>
      </c>
      <c r="Y5649" s="15">
        <v>2.7977528039999999</v>
      </c>
      <c r="Z5649" s="15">
        <v>2.7977528039999999</v>
      </c>
      <c r="AA5649" s="15">
        <v>-11.133200707473286</v>
      </c>
      <c r="AF5649" s="49">
        <v>-1.26548221174889</v>
      </c>
      <c r="AG5649" s="15">
        <v>-8.1964257780546408</v>
      </c>
      <c r="AH5649" s="15">
        <v>-8.1964257780546408</v>
      </c>
      <c r="AI5649" s="15">
        <v>-22.266401414946571</v>
      </c>
      <c r="AM5649" s="17"/>
    </row>
    <row r="5650" spans="1:39">
      <c r="A5650" s="7" t="s">
        <v>4209</v>
      </c>
      <c r="B5650" s="7">
        <v>4493</v>
      </c>
      <c r="C5650" s="29" t="s">
        <v>5358</v>
      </c>
      <c r="F5650" s="27" t="str">
        <f t="shared" si="88"/>
        <v>QLD4493HUNGERFORD</v>
      </c>
      <c r="G5650" s="30">
        <v>5638</v>
      </c>
      <c r="H5650" s="49">
        <v>-5.3654769974508802</v>
      </c>
      <c r="I5650" s="15">
        <v>1.1106179270000001</v>
      </c>
      <c r="J5650" s="15">
        <v>1.1106179270000001</v>
      </c>
      <c r="K5650" s="15">
        <v>-11.133200707473286</v>
      </c>
      <c r="P5650" s="49">
        <v>-7.8059500841782601</v>
      </c>
      <c r="Q5650" s="15">
        <v>2.1931153239999999</v>
      </c>
      <c r="R5650" s="15">
        <v>2.1931153239999999</v>
      </c>
      <c r="S5650" s="15">
        <v>-22.266401414946571</v>
      </c>
      <c r="X5650" s="49">
        <v>-4.0061554469348604</v>
      </c>
      <c r="Y5650" s="15">
        <v>2.8046268040000002</v>
      </c>
      <c r="Z5650" s="15">
        <v>2.8046268040000002</v>
      </c>
      <c r="AA5650" s="15">
        <v>-11.133200707473286</v>
      </c>
      <c r="AF5650" s="49">
        <v>-1.26548221174889</v>
      </c>
      <c r="AG5650" s="15">
        <v>-8.1964257780546408</v>
      </c>
      <c r="AH5650" s="15">
        <v>-8.1964257780546408</v>
      </c>
      <c r="AI5650" s="15">
        <v>-22.266401414946571</v>
      </c>
      <c r="AM5650" s="17"/>
    </row>
    <row r="5651" spans="1:39">
      <c r="A5651" s="7" t="s">
        <v>4209</v>
      </c>
      <c r="B5651" s="7">
        <v>4494</v>
      </c>
      <c r="C5651" s="29" t="s">
        <v>5359</v>
      </c>
      <c r="F5651" s="27" t="str">
        <f t="shared" si="88"/>
        <v>QLD4494BUNGUNYA</v>
      </c>
      <c r="G5651" s="30">
        <v>5639</v>
      </c>
      <c r="H5651" s="49">
        <v>-4.9750013035745004</v>
      </c>
      <c r="I5651" s="15">
        <v>1.0395000000000001</v>
      </c>
      <c r="J5651" s="15">
        <v>1.0395000000000001</v>
      </c>
      <c r="K5651" s="15">
        <v>-11.133200707473286</v>
      </c>
      <c r="P5651" s="49">
        <v>-7.4154743903018803</v>
      </c>
      <c r="Q5651" s="15">
        <v>2.1370355669999999</v>
      </c>
      <c r="R5651" s="15">
        <v>2.1370355669999999</v>
      </c>
      <c r="S5651" s="15">
        <v>-22.266401414946571</v>
      </c>
      <c r="X5651" s="49">
        <v>-3.6156797530584801</v>
      </c>
      <c r="Y5651" s="15">
        <v>2.7347890000000001</v>
      </c>
      <c r="Z5651" s="15">
        <v>2.7347890000000001</v>
      </c>
      <c r="AA5651" s="15">
        <v>-11.133200707473286</v>
      </c>
      <c r="AF5651" s="49">
        <v>-1.26548221174889</v>
      </c>
      <c r="AG5651" s="15">
        <v>-2.6321471403162202</v>
      </c>
      <c r="AH5651" s="15">
        <v>-2.6321471403162202</v>
      </c>
      <c r="AI5651" s="15">
        <v>-22.266401414946571</v>
      </c>
      <c r="AM5651" s="17"/>
    </row>
    <row r="5652" spans="1:39">
      <c r="A5652" s="7" t="s">
        <v>4209</v>
      </c>
      <c r="B5652" s="7">
        <v>4494</v>
      </c>
      <c r="C5652" s="29" t="s">
        <v>5360</v>
      </c>
      <c r="F5652" s="27" t="str">
        <f t="shared" si="88"/>
        <v>QLD4494NORTH BUNGUNYA</v>
      </c>
      <c r="G5652" s="30">
        <v>5640</v>
      </c>
      <c r="H5652" s="49">
        <v>-6.1464283852036399</v>
      </c>
      <c r="I5652" s="15">
        <v>1.0395000000000001</v>
      </c>
      <c r="J5652" s="15">
        <v>1.0395000000000001</v>
      </c>
      <c r="K5652" s="15">
        <v>-11.133200707473286</v>
      </c>
      <c r="P5652" s="49">
        <v>-8.68452039540011</v>
      </c>
      <c r="Q5652" s="15">
        <v>2.1370355669999999</v>
      </c>
      <c r="R5652" s="15">
        <v>2.1370355669999999</v>
      </c>
      <c r="S5652" s="15">
        <v>-22.266401414946571</v>
      </c>
      <c r="X5652" s="49">
        <v>-4.7382973729530704</v>
      </c>
      <c r="Y5652" s="15">
        <v>2.7347890000000001</v>
      </c>
      <c r="Z5652" s="15">
        <v>2.7347890000000001</v>
      </c>
      <c r="AA5652" s="15">
        <v>-11.133200707473286</v>
      </c>
      <c r="AF5652" s="49">
        <v>-1.26548221174889</v>
      </c>
      <c r="AG5652" s="15">
        <v>-2.6321471403162202</v>
      </c>
      <c r="AH5652" s="15">
        <v>-2.6321471403162202</v>
      </c>
      <c r="AI5652" s="15">
        <v>-22.266401414946571</v>
      </c>
      <c r="AM5652" s="17"/>
    </row>
    <row r="5653" spans="1:39">
      <c r="A5653" s="7" t="s">
        <v>4209</v>
      </c>
      <c r="B5653" s="7">
        <v>4494</v>
      </c>
      <c r="C5653" s="29" t="s">
        <v>5361</v>
      </c>
      <c r="F5653" s="27" t="str">
        <f t="shared" si="88"/>
        <v>QLD4494TARAWERA</v>
      </c>
      <c r="G5653" s="30">
        <v>5641</v>
      </c>
      <c r="H5653" s="49">
        <v>-5.1702391505126899</v>
      </c>
      <c r="I5653" s="15">
        <v>1.0395000000000001</v>
      </c>
      <c r="J5653" s="15">
        <v>1.0395000000000001</v>
      </c>
      <c r="K5653" s="15">
        <v>-11.133200707473286</v>
      </c>
      <c r="P5653" s="49">
        <v>-7.6595216989746104</v>
      </c>
      <c r="Q5653" s="15">
        <v>2.1370355669999999</v>
      </c>
      <c r="R5653" s="15">
        <v>2.1370355669999999</v>
      </c>
      <c r="S5653" s="15">
        <v>-22.266401414946571</v>
      </c>
      <c r="X5653" s="49">
        <v>-3.76210813826212</v>
      </c>
      <c r="Y5653" s="15">
        <v>2.7347890000000001</v>
      </c>
      <c r="Z5653" s="15">
        <v>2.7347890000000001</v>
      </c>
      <c r="AA5653" s="15">
        <v>-11.133200707473286</v>
      </c>
      <c r="AF5653" s="49">
        <v>-1.26548221174889</v>
      </c>
      <c r="AG5653" s="15">
        <v>-2.6321471403162202</v>
      </c>
      <c r="AH5653" s="15">
        <v>-2.6321471403162202</v>
      </c>
      <c r="AI5653" s="15">
        <v>-22.266401414946571</v>
      </c>
      <c r="AM5653" s="17"/>
    </row>
    <row r="5654" spans="1:39">
      <c r="A5654" s="7" t="s">
        <v>4209</v>
      </c>
      <c r="B5654" s="7">
        <v>4496</v>
      </c>
      <c r="C5654" s="29" t="s">
        <v>5362</v>
      </c>
      <c r="F5654" s="27" t="str">
        <f t="shared" si="88"/>
        <v>QLD4496NORTH TALWOOD</v>
      </c>
      <c r="G5654" s="30">
        <v>5642</v>
      </c>
      <c r="H5654" s="49">
        <v>-15.7618923469095</v>
      </c>
      <c r="I5654" s="15">
        <v>-10.3440420943747</v>
      </c>
      <c r="J5654" s="15">
        <v>-10.3440420943747</v>
      </c>
      <c r="K5654" s="15">
        <v>-11.133200707473286</v>
      </c>
      <c r="P5654" s="49">
        <v>-15.469035576502201</v>
      </c>
      <c r="Q5654" s="15">
        <v>-10.9785650969238</v>
      </c>
      <c r="R5654" s="15">
        <v>-10.9785650969238</v>
      </c>
      <c r="S5654" s="15">
        <v>-22.266401414946571</v>
      </c>
      <c r="X5654" s="49">
        <v>-14.353761336220799</v>
      </c>
      <c r="Y5654" s="15">
        <v>-8.9847205438586997</v>
      </c>
      <c r="Z5654" s="15">
        <v>-8.9847205438586997</v>
      </c>
      <c r="AA5654" s="15">
        <v>-11.133200707473286</v>
      </c>
      <c r="AF5654" s="49">
        <v>-1.26548221174889</v>
      </c>
      <c r="AG5654" s="15">
        <v>-2.6321471403162202</v>
      </c>
      <c r="AH5654" s="15">
        <v>-2.6321471403162202</v>
      </c>
      <c r="AI5654" s="15">
        <v>-22.266401414946571</v>
      </c>
      <c r="AM5654" s="17"/>
    </row>
    <row r="5655" spans="1:39">
      <c r="A5655" s="7" t="s">
        <v>4209</v>
      </c>
      <c r="B5655" s="7">
        <v>4496</v>
      </c>
      <c r="C5655" s="29" t="s">
        <v>5363</v>
      </c>
      <c r="F5655" s="27" t="str">
        <f t="shared" si="88"/>
        <v>QLD4496SOUTH TALWOOD</v>
      </c>
      <c r="G5655" s="30">
        <v>5643</v>
      </c>
      <c r="H5655" s="49">
        <v>-4.6821445331672198</v>
      </c>
      <c r="I5655" s="15">
        <v>-10.441661017843799</v>
      </c>
      <c r="J5655" s="15">
        <v>-10.441661017843799</v>
      </c>
      <c r="K5655" s="15">
        <v>-11.133200707473286</v>
      </c>
      <c r="P5655" s="49">
        <v>-7.0249986964254996</v>
      </c>
      <c r="Q5655" s="15">
        <v>-11.0273745586584</v>
      </c>
      <c r="R5655" s="15">
        <v>-11.0273745586584</v>
      </c>
      <c r="S5655" s="15">
        <v>-22.266401414946571</v>
      </c>
      <c r="X5655" s="49">
        <v>-3.2740135209166401</v>
      </c>
      <c r="Y5655" s="15">
        <v>-9.0823394673278006</v>
      </c>
      <c r="Z5655" s="15">
        <v>-9.0823394673278006</v>
      </c>
      <c r="AA5655" s="15">
        <v>-11.133200707473286</v>
      </c>
      <c r="AF5655" s="49">
        <v>-1.26548221174889</v>
      </c>
      <c r="AG5655" s="15">
        <v>-2.6321471403162202</v>
      </c>
      <c r="AH5655" s="15">
        <v>-2.6321471403162202</v>
      </c>
      <c r="AI5655" s="15">
        <v>-22.266401414946571</v>
      </c>
      <c r="AM5655" s="17"/>
    </row>
    <row r="5656" spans="1:39">
      <c r="A5656" s="7" t="s">
        <v>4209</v>
      </c>
      <c r="B5656" s="7">
        <v>4496</v>
      </c>
      <c r="C5656" s="29" t="s">
        <v>5364</v>
      </c>
      <c r="F5656" s="27" t="str">
        <f t="shared" si="88"/>
        <v>QLD4496TALWOOD</v>
      </c>
      <c r="G5656" s="30">
        <v>5644</v>
      </c>
      <c r="H5656" s="49">
        <v>-5.8535716147963601</v>
      </c>
      <c r="I5656" s="15">
        <v>-15.7618923469095</v>
      </c>
      <c r="J5656" s="15">
        <v>-15.7618923469095</v>
      </c>
      <c r="K5656" s="15">
        <v>-11.133200707473286</v>
      </c>
      <c r="P5656" s="49">
        <v>-8.3916636249928303</v>
      </c>
      <c r="Q5656" s="15">
        <v>-15.469035576502201</v>
      </c>
      <c r="R5656" s="15">
        <v>-15.469035576502201</v>
      </c>
      <c r="S5656" s="15">
        <v>-22.266401414946571</v>
      </c>
      <c r="X5656" s="49">
        <v>-4.4942500642803296</v>
      </c>
      <c r="Y5656" s="15">
        <v>-14.353761336220799</v>
      </c>
      <c r="Z5656" s="15">
        <v>-14.353761336220799</v>
      </c>
      <c r="AA5656" s="15">
        <v>-11.133200707473286</v>
      </c>
      <c r="AF5656" s="49">
        <v>-1.26548221174889</v>
      </c>
      <c r="AG5656" s="15">
        <v>-2.6321471403162202</v>
      </c>
      <c r="AH5656" s="15">
        <v>-2.6321471403162202</v>
      </c>
      <c r="AI5656" s="15">
        <v>-22.266401414946571</v>
      </c>
      <c r="AM5656" s="17"/>
    </row>
    <row r="5657" spans="1:39">
      <c r="A5657" s="7" t="s">
        <v>4209</v>
      </c>
      <c r="B5657" s="7">
        <v>4497</v>
      </c>
      <c r="C5657" s="29" t="s">
        <v>5365</v>
      </c>
      <c r="F5657" s="27" t="str">
        <f t="shared" si="88"/>
        <v>QLD4497DAYMAR</v>
      </c>
      <c r="G5657" s="30">
        <v>5645</v>
      </c>
      <c r="H5657" s="49">
        <v>-7.9035690076473504</v>
      </c>
      <c r="I5657" s="15">
        <v>3.6167000919999999</v>
      </c>
      <c r="J5657" s="15">
        <v>3.6167000919999999</v>
      </c>
      <c r="K5657" s="15">
        <v>-11.133200707473286</v>
      </c>
      <c r="P5657" s="49">
        <v>-10.099994785702</v>
      </c>
      <c r="Q5657" s="15">
        <v>4.1692763910000004</v>
      </c>
      <c r="R5657" s="15">
        <v>4.1692763910000004</v>
      </c>
      <c r="S5657" s="15">
        <v>-22.266401414946571</v>
      </c>
      <c r="X5657" s="49">
        <v>-6.49543799539678</v>
      </c>
      <c r="Y5657" s="15">
        <v>5.2655994909999997</v>
      </c>
      <c r="Z5657" s="15">
        <v>5.2655994909999997</v>
      </c>
      <c r="AA5657" s="15">
        <v>-11.133200707473286</v>
      </c>
      <c r="AF5657" s="49">
        <v>1.02856248977484</v>
      </c>
      <c r="AG5657" s="15">
        <v>-2.6321471403162202</v>
      </c>
      <c r="AH5657" s="15">
        <v>-2.6321471403162202</v>
      </c>
      <c r="AI5657" s="15">
        <v>-22.266401414946571</v>
      </c>
      <c r="AM5657" s="17"/>
    </row>
    <row r="5658" spans="1:39">
      <c r="A5658" s="7" t="s">
        <v>4209</v>
      </c>
      <c r="B5658" s="7">
        <v>4497</v>
      </c>
      <c r="C5658" s="29" t="s">
        <v>5366</v>
      </c>
      <c r="F5658" s="27" t="str">
        <f t="shared" si="88"/>
        <v>QLD4497THALLON</v>
      </c>
      <c r="G5658" s="30">
        <v>5646</v>
      </c>
      <c r="H5658" s="49">
        <v>-7.9035690076473504</v>
      </c>
      <c r="I5658" s="15">
        <v>3.6167000919999999</v>
      </c>
      <c r="J5658" s="15">
        <v>3.6167000919999999</v>
      </c>
      <c r="K5658" s="15">
        <v>-11.133200707473286</v>
      </c>
      <c r="P5658" s="49">
        <v>-10.099994785702</v>
      </c>
      <c r="Q5658" s="15">
        <v>4.1692763910000004</v>
      </c>
      <c r="R5658" s="15">
        <v>4.1692763910000004</v>
      </c>
      <c r="S5658" s="15">
        <v>-22.266401414946571</v>
      </c>
      <c r="X5658" s="49">
        <v>-6.49543799539678</v>
      </c>
      <c r="Y5658" s="15">
        <v>5.2655994909999997</v>
      </c>
      <c r="Z5658" s="15">
        <v>5.2655994909999997</v>
      </c>
      <c r="AA5658" s="15">
        <v>-11.133200707473286</v>
      </c>
      <c r="AF5658" s="49">
        <v>1.02856248977484</v>
      </c>
      <c r="AG5658" s="15">
        <v>-2.6321471403162202</v>
      </c>
      <c r="AH5658" s="15">
        <v>-2.6321471403162202</v>
      </c>
      <c r="AI5658" s="15">
        <v>-22.266401414946571</v>
      </c>
      <c r="AM5658" s="17"/>
    </row>
    <row r="5659" spans="1:39">
      <c r="A5659" s="7" t="s">
        <v>4209</v>
      </c>
      <c r="B5659" s="7">
        <v>4497</v>
      </c>
      <c r="C5659" s="29" t="s">
        <v>5367</v>
      </c>
      <c r="F5659" s="27" t="str">
        <f t="shared" si="88"/>
        <v>QLD4497WEENGALLON</v>
      </c>
      <c r="G5659" s="30">
        <v>5647</v>
      </c>
      <c r="H5659" s="49">
        <v>-10.099994785702</v>
      </c>
      <c r="I5659" s="15">
        <v>3.6167000919999999</v>
      </c>
      <c r="J5659" s="15">
        <v>3.6167000919999999</v>
      </c>
      <c r="K5659" s="15">
        <v>-11.133200707473286</v>
      </c>
      <c r="P5659" s="49">
        <v>-10.9297556351893</v>
      </c>
      <c r="Q5659" s="15">
        <v>4.1692763910000004</v>
      </c>
      <c r="R5659" s="15">
        <v>4.1692763910000004</v>
      </c>
      <c r="S5659" s="15">
        <v>-22.266401414946571</v>
      </c>
      <c r="X5659" s="49">
        <v>-8.7406732351859606</v>
      </c>
      <c r="Y5659" s="15">
        <v>5.2655994909999997</v>
      </c>
      <c r="Z5659" s="15">
        <v>5.2655994909999997</v>
      </c>
      <c r="AA5659" s="15">
        <v>-11.133200707473286</v>
      </c>
      <c r="AF5659" s="49">
        <v>1.02856248977484</v>
      </c>
      <c r="AG5659" s="15">
        <v>-2.6321471403162202</v>
      </c>
      <c r="AH5659" s="15">
        <v>-2.6321471403162202</v>
      </c>
      <c r="AI5659" s="15">
        <v>-22.266401414946571</v>
      </c>
      <c r="AM5659" s="17"/>
    </row>
    <row r="5660" spans="1:39">
      <c r="A5660" s="7" t="s">
        <v>4209</v>
      </c>
      <c r="B5660" s="7">
        <v>4498</v>
      </c>
      <c r="C5660" s="29" t="s">
        <v>5368</v>
      </c>
      <c r="F5660" s="27" t="str">
        <f t="shared" si="88"/>
        <v>QLD4498KIOMA</v>
      </c>
      <c r="G5660" s="30">
        <v>5648</v>
      </c>
      <c r="H5660" s="49">
        <v>-7.9035690076473504</v>
      </c>
      <c r="I5660" s="15">
        <v>26.90734591</v>
      </c>
      <c r="J5660" s="15">
        <v>26.90734591</v>
      </c>
      <c r="K5660" s="15">
        <v>-11.133200707473286</v>
      </c>
      <c r="P5660" s="49">
        <v>-10.099994785702</v>
      </c>
      <c r="Q5660" s="15">
        <v>22.535021990000001</v>
      </c>
      <c r="R5660" s="15">
        <v>22.535021990000001</v>
      </c>
      <c r="S5660" s="15">
        <v>-22.266401414946571</v>
      </c>
      <c r="X5660" s="49">
        <v>-6.49543799539678</v>
      </c>
      <c r="Y5660" s="15">
        <v>28.13701369</v>
      </c>
      <c r="Z5660" s="15">
        <v>28.13701369</v>
      </c>
      <c r="AA5660" s="15">
        <v>-11.133200707473286</v>
      </c>
      <c r="AF5660" s="49">
        <v>1.02856248977484</v>
      </c>
      <c r="AG5660" s="15">
        <v>-2.6321471403162202</v>
      </c>
      <c r="AH5660" s="15">
        <v>-2.6321471403162202</v>
      </c>
      <c r="AI5660" s="15">
        <v>-22.266401414946571</v>
      </c>
      <c r="AM5660" s="17"/>
    </row>
    <row r="5661" spans="1:39">
      <c r="A5661" s="7" t="s">
        <v>4209</v>
      </c>
      <c r="B5661" s="7">
        <v>4498</v>
      </c>
      <c r="C5661" s="29" t="s">
        <v>5369</v>
      </c>
      <c r="F5661" s="27" t="str">
        <f t="shared" si="88"/>
        <v>QLD4498TOOBEAH</v>
      </c>
      <c r="G5661" s="30">
        <v>5649</v>
      </c>
      <c r="H5661" s="49">
        <v>-0.19167405358884801</v>
      </c>
      <c r="I5661" s="15">
        <v>26.90734591</v>
      </c>
      <c r="J5661" s="15">
        <v>26.90734591</v>
      </c>
      <c r="K5661" s="15">
        <v>-11.133200707473286</v>
      </c>
      <c r="P5661" s="49">
        <v>-3.1202417576617001</v>
      </c>
      <c r="Q5661" s="15">
        <v>22.535021990000001</v>
      </c>
      <c r="R5661" s="15">
        <v>22.535021990000001</v>
      </c>
      <c r="S5661" s="15">
        <v>-22.266401414946571</v>
      </c>
      <c r="X5661" s="49">
        <v>1.21645695709982</v>
      </c>
      <c r="Y5661" s="15">
        <v>28.13701369</v>
      </c>
      <c r="Z5661" s="15">
        <v>28.13701369</v>
      </c>
      <c r="AA5661" s="15">
        <v>-11.133200707473286</v>
      </c>
      <c r="AF5661" s="49">
        <v>1.02856248977484</v>
      </c>
      <c r="AG5661" s="15">
        <v>-2.6321471403162202</v>
      </c>
      <c r="AH5661" s="15">
        <v>-2.6321471403162202</v>
      </c>
      <c r="AI5661" s="15">
        <v>-22.266401414946571</v>
      </c>
      <c r="AM5661" s="17"/>
    </row>
    <row r="5662" spans="1:39">
      <c r="A5662" s="7" t="s">
        <v>4209</v>
      </c>
      <c r="B5662" s="7">
        <v>4500</v>
      </c>
      <c r="C5662" s="29" t="s">
        <v>2335</v>
      </c>
      <c r="F5662" s="27" t="str">
        <f t="shared" si="88"/>
        <v>QLD4500BRAY PARK</v>
      </c>
      <c r="G5662" s="30">
        <v>5650</v>
      </c>
      <c r="H5662" s="49">
        <v>-9.9047569387637999</v>
      </c>
      <c r="I5662" s="15">
        <v>5.9780270440000001</v>
      </c>
      <c r="J5662" s="15">
        <v>5.9780270440000001</v>
      </c>
      <c r="K5662" s="15">
        <v>2.000615075474208</v>
      </c>
      <c r="P5662" s="49">
        <v>-10.880946173454699</v>
      </c>
      <c r="Q5662" s="15">
        <v>6.0312913129999997</v>
      </c>
      <c r="R5662" s="15">
        <v>6.0312913129999997</v>
      </c>
      <c r="S5662" s="15">
        <v>4.0012301509484161</v>
      </c>
      <c r="X5662" s="49">
        <v>-8.5454353882477694</v>
      </c>
      <c r="Y5662" s="15">
        <v>7.5844225569999999</v>
      </c>
      <c r="Z5662" s="15">
        <v>7.5844225569999999</v>
      </c>
      <c r="AA5662" s="15">
        <v>2.000615075474208</v>
      </c>
      <c r="AF5662" s="49">
        <v>1.02856248977484</v>
      </c>
      <c r="AG5662" s="15">
        <v>-1.8539872159908799</v>
      </c>
      <c r="AH5662" s="15">
        <v>-1.8539872159908799</v>
      </c>
      <c r="AI5662" s="15">
        <v>4.0012301509484161</v>
      </c>
      <c r="AM5662" s="17"/>
    </row>
    <row r="5663" spans="1:39">
      <c r="A5663" s="7" t="s">
        <v>4209</v>
      </c>
      <c r="B5663" s="7">
        <v>4500</v>
      </c>
      <c r="C5663" s="29" t="s">
        <v>5370</v>
      </c>
      <c r="F5663" s="27" t="str">
        <f t="shared" si="88"/>
        <v>QLD4500BRENDALE</v>
      </c>
      <c r="G5663" s="30">
        <v>5651</v>
      </c>
      <c r="H5663" s="49">
        <v>-8.0988068545855398</v>
      </c>
      <c r="I5663" s="15">
        <v>5.9780270440000001</v>
      </c>
      <c r="J5663" s="15">
        <v>5.9780270440000001</v>
      </c>
      <c r="K5663" s="15">
        <v>2.000615075474208</v>
      </c>
      <c r="P5663" s="49">
        <v>-10.246423170905601</v>
      </c>
      <c r="Q5663" s="15">
        <v>6.0312913129999997</v>
      </c>
      <c r="R5663" s="15">
        <v>6.0312913129999997</v>
      </c>
      <c r="S5663" s="15">
        <v>4.0012301509484161</v>
      </c>
      <c r="X5663" s="49">
        <v>-6.73948530406952</v>
      </c>
      <c r="Y5663" s="15">
        <v>7.5844225569999999</v>
      </c>
      <c r="Z5663" s="15">
        <v>7.5844225569999999</v>
      </c>
      <c r="AA5663" s="15">
        <v>2.000615075474208</v>
      </c>
      <c r="AF5663" s="49">
        <v>1.02856248977484</v>
      </c>
      <c r="AG5663" s="15">
        <v>-1.8539872159908799</v>
      </c>
      <c r="AH5663" s="15">
        <v>-1.8539872159908799</v>
      </c>
      <c r="AI5663" s="15">
        <v>4.0012301509484161</v>
      </c>
      <c r="AM5663" s="17"/>
    </row>
    <row r="5664" spans="1:39">
      <c r="A5664" s="7" t="s">
        <v>4209</v>
      </c>
      <c r="B5664" s="7">
        <v>4500</v>
      </c>
      <c r="C5664" s="29" t="s">
        <v>5371</v>
      </c>
      <c r="F5664" s="27" t="str">
        <f t="shared" si="88"/>
        <v>QLD4500BRENDALE BC</v>
      </c>
      <c r="G5664" s="30">
        <v>5652</v>
      </c>
      <c r="H5664" s="49">
        <v>-2.5345282168471299</v>
      </c>
      <c r="I5664" s="15">
        <v>5.9780270440000001</v>
      </c>
      <c r="J5664" s="15">
        <v>5.9780270440000001</v>
      </c>
      <c r="K5664" s="15">
        <v>2.000615075474208</v>
      </c>
      <c r="P5664" s="49">
        <v>-5.1702391505126899</v>
      </c>
      <c r="Q5664" s="15">
        <v>6.0312913129999997</v>
      </c>
      <c r="R5664" s="15">
        <v>6.0312913129999997</v>
      </c>
      <c r="S5664" s="15">
        <v>4.0012301509484161</v>
      </c>
      <c r="X5664" s="49">
        <v>-1.12639720615846</v>
      </c>
      <c r="Y5664" s="15">
        <v>7.5844225569999999</v>
      </c>
      <c r="Z5664" s="15">
        <v>7.5844225569999999</v>
      </c>
      <c r="AA5664" s="15">
        <v>2.000615075474208</v>
      </c>
      <c r="AF5664" s="49">
        <v>1.02856248977484</v>
      </c>
      <c r="AG5664" s="15">
        <v>-1.8539872159908799</v>
      </c>
      <c r="AH5664" s="15">
        <v>-1.8539872159908799</v>
      </c>
      <c r="AI5664" s="15">
        <v>4.0012301509484161</v>
      </c>
      <c r="AM5664" s="17"/>
    </row>
    <row r="5665" spans="1:39">
      <c r="A5665" s="7" t="s">
        <v>4209</v>
      </c>
      <c r="B5665" s="7">
        <v>4500</v>
      </c>
      <c r="C5665" s="29" t="s">
        <v>5372</v>
      </c>
      <c r="F5665" s="27" t="str">
        <f t="shared" si="88"/>
        <v>QLD4500BRENDALE DC</v>
      </c>
      <c r="G5665" s="30">
        <v>5653</v>
      </c>
      <c r="H5665" s="49">
        <v>-8.2940447015237293</v>
      </c>
      <c r="I5665" s="15">
        <v>5.9780270440000001</v>
      </c>
      <c r="J5665" s="15">
        <v>5.9780270440000001</v>
      </c>
      <c r="K5665" s="15">
        <v>2.000615075474208</v>
      </c>
      <c r="P5665" s="49">
        <v>-10.3440420943747</v>
      </c>
      <c r="Q5665" s="15">
        <v>6.0312913129999997</v>
      </c>
      <c r="R5665" s="15">
        <v>6.0312913129999997</v>
      </c>
      <c r="S5665" s="15">
        <v>4.0012301509484161</v>
      </c>
      <c r="X5665" s="49">
        <v>-6.8859136892731598</v>
      </c>
      <c r="Y5665" s="15">
        <v>7.5844225569999999</v>
      </c>
      <c r="Z5665" s="15">
        <v>7.5844225569999999</v>
      </c>
      <c r="AA5665" s="15">
        <v>2.000615075474208</v>
      </c>
      <c r="AF5665" s="49">
        <v>1.02856248977484</v>
      </c>
      <c r="AG5665" s="15">
        <v>-1.8539872159908799</v>
      </c>
      <c r="AH5665" s="15">
        <v>-1.8539872159908799</v>
      </c>
      <c r="AI5665" s="15">
        <v>4.0012301509484161</v>
      </c>
      <c r="AM5665" s="17"/>
    </row>
    <row r="5666" spans="1:39">
      <c r="A5666" s="7" t="s">
        <v>4209</v>
      </c>
      <c r="B5666" s="7">
        <v>4500</v>
      </c>
      <c r="C5666" s="29" t="s">
        <v>5373</v>
      </c>
      <c r="F5666" s="27" t="str">
        <f t="shared" si="88"/>
        <v>QLD4500CASHMERE</v>
      </c>
      <c r="G5666" s="30">
        <v>5654</v>
      </c>
      <c r="H5666" s="49">
        <v>-8.1964257780546408</v>
      </c>
      <c r="I5666" s="15">
        <v>5.9780270440000001</v>
      </c>
      <c r="J5666" s="15">
        <v>5.9780270440000001</v>
      </c>
      <c r="K5666" s="15">
        <v>2.000615075474208</v>
      </c>
      <c r="P5666" s="49">
        <v>-10.3440420943747</v>
      </c>
      <c r="Q5666" s="15">
        <v>6.0312913129999997</v>
      </c>
      <c r="R5666" s="15">
        <v>6.0312913129999997</v>
      </c>
      <c r="S5666" s="15">
        <v>4.0012301509484161</v>
      </c>
      <c r="X5666" s="49">
        <v>-6.8371042275386102</v>
      </c>
      <c r="Y5666" s="15">
        <v>7.5844225569999999</v>
      </c>
      <c r="Z5666" s="15">
        <v>7.5844225569999999</v>
      </c>
      <c r="AA5666" s="15">
        <v>2.000615075474208</v>
      </c>
      <c r="AF5666" s="49">
        <v>1.02856248977484</v>
      </c>
      <c r="AG5666" s="15">
        <v>-1.8539872159908799</v>
      </c>
      <c r="AH5666" s="15">
        <v>-1.8539872159908799</v>
      </c>
      <c r="AI5666" s="15">
        <v>4.0012301509484161</v>
      </c>
      <c r="AM5666" s="17"/>
    </row>
    <row r="5667" spans="1:39">
      <c r="A5667" s="7" t="s">
        <v>4209</v>
      </c>
      <c r="B5667" s="7">
        <v>4500</v>
      </c>
      <c r="C5667" s="29" t="s">
        <v>5374</v>
      </c>
      <c r="F5667" s="27" t="str">
        <f t="shared" si="88"/>
        <v>QLD4500CLEAR MOUNTAIN</v>
      </c>
      <c r="G5667" s="30">
        <v>5655</v>
      </c>
      <c r="H5667" s="49">
        <v>-8.2940447015237293</v>
      </c>
      <c r="I5667" s="15">
        <v>5.9780270440000001</v>
      </c>
      <c r="J5667" s="15">
        <v>5.9780270440000001</v>
      </c>
      <c r="K5667" s="15">
        <v>2.000615075474208</v>
      </c>
      <c r="P5667" s="49">
        <v>-10.3440420943747</v>
      </c>
      <c r="Q5667" s="15">
        <v>6.0312913129999997</v>
      </c>
      <c r="R5667" s="15">
        <v>6.0312913129999997</v>
      </c>
      <c r="S5667" s="15">
        <v>4.0012301509484161</v>
      </c>
      <c r="X5667" s="49">
        <v>-6.9347231510077103</v>
      </c>
      <c r="Y5667" s="15">
        <v>7.5844225569999999</v>
      </c>
      <c r="Z5667" s="15">
        <v>7.5844225569999999</v>
      </c>
      <c r="AA5667" s="15">
        <v>2.000615075474208</v>
      </c>
      <c r="AF5667" s="49">
        <v>1.02856248977484</v>
      </c>
      <c r="AG5667" s="15">
        <v>-1.8539872159908799</v>
      </c>
      <c r="AH5667" s="15">
        <v>-1.8539872159908799</v>
      </c>
      <c r="AI5667" s="15">
        <v>4.0012301509484161</v>
      </c>
      <c r="AM5667" s="17"/>
    </row>
    <row r="5668" spans="1:39">
      <c r="A5668" s="7" t="s">
        <v>4209</v>
      </c>
      <c r="B5668" s="7">
        <v>4500</v>
      </c>
      <c r="C5668" s="29" t="s">
        <v>5375</v>
      </c>
      <c r="F5668" s="27" t="str">
        <f t="shared" si="88"/>
        <v>QLD4500JOYNER</v>
      </c>
      <c r="G5668" s="30">
        <v>5656</v>
      </c>
      <c r="H5668" s="49">
        <v>-8.2940447015237293</v>
      </c>
      <c r="I5668" s="15">
        <v>5.9780270440000001</v>
      </c>
      <c r="J5668" s="15">
        <v>5.9780270440000001</v>
      </c>
      <c r="K5668" s="15">
        <v>2.000615075474208</v>
      </c>
      <c r="P5668" s="49">
        <v>-10.3440420943747</v>
      </c>
      <c r="Q5668" s="15">
        <v>6.0312913129999997</v>
      </c>
      <c r="R5668" s="15">
        <v>6.0312913129999997</v>
      </c>
      <c r="S5668" s="15">
        <v>4.0012301509484161</v>
      </c>
      <c r="X5668" s="49">
        <v>-6.9347231510077103</v>
      </c>
      <c r="Y5668" s="15">
        <v>7.5844225569999999</v>
      </c>
      <c r="Z5668" s="15">
        <v>7.5844225569999999</v>
      </c>
      <c r="AA5668" s="15">
        <v>2.000615075474208</v>
      </c>
      <c r="AF5668" s="49">
        <v>1.02856248977484</v>
      </c>
      <c r="AG5668" s="15">
        <v>-1.8539872159908799</v>
      </c>
      <c r="AH5668" s="15">
        <v>-1.8539872159908799</v>
      </c>
      <c r="AI5668" s="15">
        <v>4.0012301509484161</v>
      </c>
      <c r="AM5668" s="17"/>
    </row>
    <row r="5669" spans="1:39">
      <c r="A5669" s="7" t="s">
        <v>4209</v>
      </c>
      <c r="B5669" s="7">
        <v>4500</v>
      </c>
      <c r="C5669" s="29" t="s">
        <v>5376</v>
      </c>
      <c r="F5669" s="27" t="str">
        <f t="shared" si="88"/>
        <v>QLD4500STRATHPINE</v>
      </c>
      <c r="G5669" s="30">
        <v>5657</v>
      </c>
      <c r="H5669" s="49">
        <v>-8.68452039540011</v>
      </c>
      <c r="I5669" s="15">
        <v>5.9780270440000001</v>
      </c>
      <c r="J5669" s="15">
        <v>5.9780270440000001</v>
      </c>
      <c r="K5669" s="15">
        <v>2.000615075474208</v>
      </c>
      <c r="P5669" s="49">
        <v>-10.588089403047499</v>
      </c>
      <c r="Q5669" s="15">
        <v>6.0312913129999997</v>
      </c>
      <c r="R5669" s="15">
        <v>6.0312913129999997</v>
      </c>
      <c r="S5669" s="15">
        <v>4.0012301509484161</v>
      </c>
      <c r="X5669" s="49">
        <v>-7.3251988448840901</v>
      </c>
      <c r="Y5669" s="15">
        <v>7.5844225569999999</v>
      </c>
      <c r="Z5669" s="15">
        <v>7.5844225569999999</v>
      </c>
      <c r="AA5669" s="15">
        <v>2.000615075474208</v>
      </c>
      <c r="AF5669" s="49">
        <v>1.02856248977484</v>
      </c>
      <c r="AG5669" s="15">
        <v>-1.8539872159908799</v>
      </c>
      <c r="AH5669" s="15">
        <v>-1.8539872159908799</v>
      </c>
      <c r="AI5669" s="15">
        <v>4.0012301509484161</v>
      </c>
      <c r="AM5669" s="17"/>
    </row>
    <row r="5670" spans="1:39">
      <c r="A5670" s="7" t="s">
        <v>4209</v>
      </c>
      <c r="B5670" s="7">
        <v>4500</v>
      </c>
      <c r="C5670" s="29" t="s">
        <v>5377</v>
      </c>
      <c r="F5670" s="27" t="str">
        <f t="shared" si="88"/>
        <v>QLD4500STRATHPINE CENTRE</v>
      </c>
      <c r="G5670" s="30">
        <v>5658</v>
      </c>
      <c r="H5670" s="49">
        <v>-1.0702443648107001</v>
      </c>
      <c r="I5670" s="15">
        <v>5.9780270440000001</v>
      </c>
      <c r="J5670" s="15">
        <v>5.9780270440000001</v>
      </c>
      <c r="K5670" s="15">
        <v>2.000615075474208</v>
      </c>
      <c r="P5670" s="49">
        <v>-3.8523836836799101</v>
      </c>
      <c r="Q5670" s="15">
        <v>6.0312913129999997</v>
      </c>
      <c r="R5670" s="15">
        <v>6.0312913129999997</v>
      </c>
      <c r="S5670" s="15">
        <v>4.0012301509484161</v>
      </c>
      <c r="X5670" s="49">
        <v>0.33788664587796902</v>
      </c>
      <c r="Y5670" s="15">
        <v>7.5844225569999999</v>
      </c>
      <c r="Z5670" s="15">
        <v>7.5844225569999999</v>
      </c>
      <c r="AA5670" s="15">
        <v>2.000615075474208</v>
      </c>
      <c r="AF5670" s="49">
        <v>7.0285624897748402</v>
      </c>
      <c r="AG5670" s="15">
        <v>-1.8539872159908799</v>
      </c>
      <c r="AH5670" s="15">
        <v>-1.8539872159908799</v>
      </c>
      <c r="AI5670" s="15">
        <v>4.0012301509484161</v>
      </c>
      <c r="AM5670" s="17"/>
    </row>
    <row r="5671" spans="1:39">
      <c r="A5671" s="7" t="s">
        <v>4209</v>
      </c>
      <c r="B5671" s="7">
        <v>4500</v>
      </c>
      <c r="C5671" s="29" t="s">
        <v>5378</v>
      </c>
      <c r="F5671" s="27" t="str">
        <f t="shared" si="88"/>
        <v>QLD4500WARNER</v>
      </c>
      <c r="G5671" s="30">
        <v>5659</v>
      </c>
      <c r="H5671" s="49">
        <v>-7.9035690076473504</v>
      </c>
      <c r="I5671" s="15">
        <v>5.9780270440000001</v>
      </c>
      <c r="J5671" s="15">
        <v>5.9780270440000001</v>
      </c>
      <c r="K5671" s="15">
        <v>2.000615075474208</v>
      </c>
      <c r="P5671" s="49">
        <v>-10.099994785702</v>
      </c>
      <c r="Q5671" s="15">
        <v>6.0312913129999997</v>
      </c>
      <c r="R5671" s="15">
        <v>6.0312913129999997</v>
      </c>
      <c r="S5671" s="15">
        <v>4.0012301509484161</v>
      </c>
      <c r="X5671" s="49">
        <v>-6.49543799539678</v>
      </c>
      <c r="Y5671" s="15">
        <v>7.5844225569999999</v>
      </c>
      <c r="Z5671" s="15">
        <v>7.5844225569999999</v>
      </c>
      <c r="AA5671" s="15">
        <v>2.000615075474208</v>
      </c>
      <c r="AF5671" s="49">
        <v>1.02856248977484</v>
      </c>
      <c r="AG5671" s="15">
        <v>-1.8539872159908799</v>
      </c>
      <c r="AH5671" s="15">
        <v>-1.8539872159908799</v>
      </c>
      <c r="AI5671" s="15">
        <v>4.0012301509484161</v>
      </c>
      <c r="AM5671" s="17"/>
    </row>
    <row r="5672" spans="1:39">
      <c r="A5672" s="7" t="s">
        <v>4209</v>
      </c>
      <c r="B5672" s="7">
        <v>4501</v>
      </c>
      <c r="C5672" s="29" t="s">
        <v>5379</v>
      </c>
      <c r="F5672" s="27" t="str">
        <f t="shared" si="88"/>
        <v>QLD4501LAWNTON</v>
      </c>
      <c r="G5672" s="30">
        <v>5660</v>
      </c>
      <c r="H5672" s="49">
        <v>-7.9035690076473504</v>
      </c>
      <c r="I5672" s="15">
        <v>2.493803845</v>
      </c>
      <c r="J5672" s="15">
        <v>2.493803845</v>
      </c>
      <c r="K5672" s="15">
        <v>2.000615075474208</v>
      </c>
      <c r="P5672" s="49">
        <v>-10.099994785702</v>
      </c>
      <c r="Q5672" s="15">
        <v>3.283821047</v>
      </c>
      <c r="R5672" s="15">
        <v>3.283821047</v>
      </c>
      <c r="S5672" s="15">
        <v>4.0012301509484161</v>
      </c>
      <c r="X5672" s="49">
        <v>-6.49543799539678</v>
      </c>
      <c r="Y5672" s="15">
        <v>4.1629153759999999</v>
      </c>
      <c r="Z5672" s="15">
        <v>4.1629153759999999</v>
      </c>
      <c r="AA5672" s="15">
        <v>2.000615075474208</v>
      </c>
      <c r="AF5672" s="49">
        <v>1.02856248977484</v>
      </c>
      <c r="AG5672" s="15">
        <v>-2.2548493167456698</v>
      </c>
      <c r="AH5672" s="15">
        <v>-2.2548493167456698</v>
      </c>
      <c r="AI5672" s="15">
        <v>4.0012301509484161</v>
      </c>
      <c r="AM5672" s="17"/>
    </row>
    <row r="5673" spans="1:39">
      <c r="A5673" s="7" t="s">
        <v>4209</v>
      </c>
      <c r="B5673" s="7">
        <v>4502</v>
      </c>
      <c r="C5673" s="29" t="s">
        <v>5380</v>
      </c>
      <c r="F5673" s="27" t="str">
        <f t="shared" si="88"/>
        <v>QLD4502PETRIE</v>
      </c>
      <c r="G5673" s="30">
        <v>5661</v>
      </c>
      <c r="H5673" s="49">
        <v>-7.9035690076473504</v>
      </c>
      <c r="I5673" s="15">
        <v>2.4658038449999999</v>
      </c>
      <c r="J5673" s="15">
        <v>2.4658038449999999</v>
      </c>
      <c r="K5673" s="15">
        <v>2.000615075474208</v>
      </c>
      <c r="P5673" s="49">
        <v>-10.099994785702</v>
      </c>
      <c r="Q5673" s="15">
        <v>3.261741759</v>
      </c>
      <c r="R5673" s="15">
        <v>3.261741759</v>
      </c>
      <c r="S5673" s="15">
        <v>4.0012301509484161</v>
      </c>
      <c r="X5673" s="49">
        <v>-6.49543799539678</v>
      </c>
      <c r="Y5673" s="15">
        <v>4.1354193759999998</v>
      </c>
      <c r="Z5673" s="15">
        <v>4.1354193759999998</v>
      </c>
      <c r="AA5673" s="15">
        <v>2.000615075474208</v>
      </c>
      <c r="AF5673" s="49">
        <v>1.02856248977484</v>
      </c>
      <c r="AG5673" s="15">
        <v>-0.55118538853782995</v>
      </c>
      <c r="AH5673" s="15">
        <v>-0.55118538853782995</v>
      </c>
      <c r="AI5673" s="15">
        <v>4.0012301509484161</v>
      </c>
      <c r="AM5673" s="17"/>
    </row>
    <row r="5674" spans="1:39">
      <c r="A5674" s="7" t="s">
        <v>4209</v>
      </c>
      <c r="B5674" s="7">
        <v>4503</v>
      </c>
      <c r="C5674" s="29" t="s">
        <v>5381</v>
      </c>
      <c r="F5674" s="27" t="str">
        <f t="shared" si="88"/>
        <v>QLD4503DAKABIN</v>
      </c>
      <c r="G5674" s="30">
        <v>5662</v>
      </c>
      <c r="H5674" s="49">
        <v>-8.2940447015237293</v>
      </c>
      <c r="I5674" s="15">
        <v>2.493803845</v>
      </c>
      <c r="J5674" s="15">
        <v>2.493803845</v>
      </c>
      <c r="K5674" s="15">
        <v>-2.7593321821866219</v>
      </c>
      <c r="P5674" s="49">
        <v>-10.3440420943747</v>
      </c>
      <c r="Q5674" s="15">
        <v>3.283821047</v>
      </c>
      <c r="R5674" s="15">
        <v>3.283821047</v>
      </c>
      <c r="S5674" s="15">
        <v>-5.5186643643732438</v>
      </c>
      <c r="X5674" s="49">
        <v>-6.9347231510077103</v>
      </c>
      <c r="Y5674" s="15">
        <v>4.1629153759999999</v>
      </c>
      <c r="Z5674" s="15">
        <v>4.1629153759999999</v>
      </c>
      <c r="AA5674" s="15">
        <v>-2.7593321821866219</v>
      </c>
      <c r="AF5674" s="49">
        <v>1.02856248977484</v>
      </c>
      <c r="AG5674" s="15">
        <v>-2.2548493167456698</v>
      </c>
      <c r="AH5674" s="15">
        <v>-2.2548493167456698</v>
      </c>
      <c r="AI5674" s="15">
        <v>-5.5186643643732438</v>
      </c>
      <c r="AM5674" s="17"/>
    </row>
    <row r="5675" spans="1:39">
      <c r="A5675" s="7" t="s">
        <v>4209</v>
      </c>
      <c r="B5675" s="7">
        <v>4503</v>
      </c>
      <c r="C5675" s="29" t="s">
        <v>5382</v>
      </c>
      <c r="F5675" s="27" t="str">
        <f t="shared" si="88"/>
        <v>QLD4503GRIFFIN</v>
      </c>
      <c r="G5675" s="30">
        <v>5663</v>
      </c>
      <c r="H5675" s="49">
        <v>-8.0988068545855398</v>
      </c>
      <c r="I5675" s="15">
        <v>2.493803845</v>
      </c>
      <c r="J5675" s="15">
        <v>2.493803845</v>
      </c>
      <c r="K5675" s="15">
        <v>-2.7593321821866219</v>
      </c>
      <c r="P5675" s="49">
        <v>-10.246423170905601</v>
      </c>
      <c r="Q5675" s="15">
        <v>3.283821047</v>
      </c>
      <c r="R5675" s="15">
        <v>3.283821047</v>
      </c>
      <c r="S5675" s="15">
        <v>-5.5186643643732438</v>
      </c>
      <c r="X5675" s="49">
        <v>-6.73948530406952</v>
      </c>
      <c r="Y5675" s="15">
        <v>4.1629153759999999</v>
      </c>
      <c r="Z5675" s="15">
        <v>4.1629153759999999</v>
      </c>
      <c r="AA5675" s="15">
        <v>-2.7593321821866219</v>
      </c>
      <c r="AF5675" s="49">
        <v>1.02856248977484</v>
      </c>
      <c r="AG5675" s="15">
        <v>-2.2548493167456698</v>
      </c>
      <c r="AH5675" s="15">
        <v>-2.2548493167456698</v>
      </c>
      <c r="AI5675" s="15">
        <v>-5.5186643643732438</v>
      </c>
      <c r="AM5675" s="17"/>
    </row>
    <row r="5676" spans="1:39">
      <c r="A5676" s="7" t="s">
        <v>4209</v>
      </c>
      <c r="B5676" s="7">
        <v>4503</v>
      </c>
      <c r="C5676" s="29" t="s">
        <v>5383</v>
      </c>
      <c r="F5676" s="27" t="str">
        <f t="shared" si="88"/>
        <v>QLD4503KALLANGUR</v>
      </c>
      <c r="G5676" s="30">
        <v>5664</v>
      </c>
      <c r="H5676" s="49">
        <v>-8.1964257780546408</v>
      </c>
      <c r="I5676" s="15">
        <v>2.493803845</v>
      </c>
      <c r="J5676" s="15">
        <v>2.493803845</v>
      </c>
      <c r="K5676" s="15">
        <v>-2.7593321821866219</v>
      </c>
      <c r="P5676" s="49">
        <v>-10.3440420943747</v>
      </c>
      <c r="Q5676" s="15">
        <v>3.283821047</v>
      </c>
      <c r="R5676" s="15">
        <v>3.283821047</v>
      </c>
      <c r="S5676" s="15">
        <v>-5.5186643643732438</v>
      </c>
      <c r="X5676" s="49">
        <v>-6.7882947658040598</v>
      </c>
      <c r="Y5676" s="15">
        <v>4.1629153759999999</v>
      </c>
      <c r="Z5676" s="15">
        <v>4.1629153759999999</v>
      </c>
      <c r="AA5676" s="15">
        <v>-2.7593321821866219</v>
      </c>
      <c r="AF5676" s="49">
        <v>1.02856248977484</v>
      </c>
      <c r="AG5676" s="15">
        <v>-2.2548493167456698</v>
      </c>
      <c r="AH5676" s="15">
        <v>-2.2548493167456698</v>
      </c>
      <c r="AI5676" s="15">
        <v>-5.5186643643732438</v>
      </c>
      <c r="AM5676" s="17"/>
    </row>
    <row r="5677" spans="1:39">
      <c r="A5677" s="7" t="s">
        <v>4209</v>
      </c>
      <c r="B5677" s="7">
        <v>4503</v>
      </c>
      <c r="C5677" s="29" t="s">
        <v>5384</v>
      </c>
      <c r="F5677" s="27" t="str">
        <f t="shared" si="88"/>
        <v>QLD4503KURWONGBAH</v>
      </c>
      <c r="G5677" s="30">
        <v>5665</v>
      </c>
      <c r="H5677" s="49">
        <v>-8.2940447015237293</v>
      </c>
      <c r="I5677" s="15">
        <v>2.493803845</v>
      </c>
      <c r="J5677" s="15">
        <v>2.493803845</v>
      </c>
      <c r="K5677" s="15">
        <v>-2.7593321821866219</v>
      </c>
      <c r="P5677" s="49">
        <v>-10.3440420943747</v>
      </c>
      <c r="Q5677" s="15">
        <v>3.283821047</v>
      </c>
      <c r="R5677" s="15">
        <v>3.283821047</v>
      </c>
      <c r="S5677" s="15">
        <v>-5.5186643643732438</v>
      </c>
      <c r="X5677" s="49">
        <v>-6.9347231510077103</v>
      </c>
      <c r="Y5677" s="15">
        <v>4.1629153759999999</v>
      </c>
      <c r="Z5677" s="15">
        <v>4.1629153759999999</v>
      </c>
      <c r="AA5677" s="15">
        <v>-2.7593321821866219</v>
      </c>
      <c r="AF5677" s="49">
        <v>1.02856248977484</v>
      </c>
      <c r="AG5677" s="15">
        <v>-2.2548493167456698</v>
      </c>
      <c r="AH5677" s="15">
        <v>-2.2548493167456698</v>
      </c>
      <c r="AI5677" s="15">
        <v>-5.5186643643732438</v>
      </c>
      <c r="AM5677" s="17"/>
    </row>
    <row r="5678" spans="1:39">
      <c r="A5678" s="7" t="s">
        <v>4209</v>
      </c>
      <c r="B5678" s="7">
        <v>4503</v>
      </c>
      <c r="C5678" s="29" t="s">
        <v>5385</v>
      </c>
      <c r="F5678" s="27" t="str">
        <f t="shared" si="88"/>
        <v>QLD4503MURRUMBA DOWNS</v>
      </c>
      <c r="G5678" s="30">
        <v>5666</v>
      </c>
      <c r="H5678" s="49">
        <v>-9.75832855356016</v>
      </c>
      <c r="I5678" s="15">
        <v>2.493803845</v>
      </c>
      <c r="J5678" s="15">
        <v>2.493803845</v>
      </c>
      <c r="K5678" s="15">
        <v>-2.7593321821866219</v>
      </c>
      <c r="P5678" s="49">
        <v>-10.832136711720199</v>
      </c>
      <c r="Q5678" s="15">
        <v>3.283821047</v>
      </c>
      <c r="R5678" s="15">
        <v>3.283821047</v>
      </c>
      <c r="S5678" s="15">
        <v>-5.5186643643732438</v>
      </c>
      <c r="X5678" s="49">
        <v>-8.3501975413095799</v>
      </c>
      <c r="Y5678" s="15">
        <v>4.1629153759999999</v>
      </c>
      <c r="Z5678" s="15">
        <v>4.1629153759999999</v>
      </c>
      <c r="AA5678" s="15">
        <v>-2.7593321821866219</v>
      </c>
      <c r="AF5678" s="49">
        <v>1.02856248977484</v>
      </c>
      <c r="AG5678" s="15">
        <v>-2.2548493167456698</v>
      </c>
      <c r="AH5678" s="15">
        <v>-2.2548493167456698</v>
      </c>
      <c r="AI5678" s="15">
        <v>-5.5186643643732438</v>
      </c>
      <c r="AM5678" s="17"/>
    </row>
    <row r="5679" spans="1:39">
      <c r="A5679" s="7" t="s">
        <v>4209</v>
      </c>
      <c r="B5679" s="7">
        <v>4503</v>
      </c>
      <c r="C5679" s="29" t="s">
        <v>5386</v>
      </c>
      <c r="F5679" s="27" t="str">
        <f t="shared" si="88"/>
        <v>QLD4503WHITESIDE</v>
      </c>
      <c r="G5679" s="30">
        <v>5667</v>
      </c>
      <c r="H5679" s="49">
        <v>-8.68452039540011</v>
      </c>
      <c r="I5679" s="15">
        <v>2.493803845</v>
      </c>
      <c r="J5679" s="15">
        <v>2.493803845</v>
      </c>
      <c r="K5679" s="15">
        <v>-2.7593321821866219</v>
      </c>
      <c r="P5679" s="49">
        <v>-10.588089403047499</v>
      </c>
      <c r="Q5679" s="15">
        <v>3.283821047</v>
      </c>
      <c r="R5679" s="15">
        <v>3.283821047</v>
      </c>
      <c r="S5679" s="15">
        <v>-5.5186643643732438</v>
      </c>
      <c r="X5679" s="49">
        <v>-7.3251988448840901</v>
      </c>
      <c r="Y5679" s="15">
        <v>4.1629153759999999</v>
      </c>
      <c r="Z5679" s="15">
        <v>4.1629153759999999</v>
      </c>
      <c r="AA5679" s="15">
        <v>-2.7593321821866219</v>
      </c>
      <c r="AF5679" s="49">
        <v>1.02856248977484</v>
      </c>
      <c r="AG5679" s="15">
        <v>-2.2548493167456698</v>
      </c>
      <c r="AH5679" s="15">
        <v>-2.2548493167456698</v>
      </c>
      <c r="AI5679" s="15">
        <v>-5.5186643643732438</v>
      </c>
      <c r="AM5679" s="17"/>
    </row>
    <row r="5680" spans="1:39">
      <c r="A5680" s="7" t="s">
        <v>4209</v>
      </c>
      <c r="B5680" s="7">
        <v>4504</v>
      </c>
      <c r="C5680" s="29" t="s">
        <v>5387</v>
      </c>
      <c r="F5680" s="27" t="str">
        <f t="shared" si="88"/>
        <v>QLD4504NARANGBA</v>
      </c>
      <c r="G5680" s="30">
        <v>5668</v>
      </c>
      <c r="H5680" s="49">
        <v>-8.1964257780546408</v>
      </c>
      <c r="I5680" s="15">
        <v>2.455303845</v>
      </c>
      <c r="J5680" s="15">
        <v>2.455303845</v>
      </c>
      <c r="K5680" s="15">
        <v>4.2023689233037924</v>
      </c>
      <c r="P5680" s="49">
        <v>-10.3440420943747</v>
      </c>
      <c r="Q5680" s="15">
        <v>3.2534620259999998</v>
      </c>
      <c r="R5680" s="15">
        <v>3.2534620259999998</v>
      </c>
      <c r="S5680" s="15">
        <v>8.4047378466075848</v>
      </c>
      <c r="X5680" s="49">
        <v>-6.7882947658040598</v>
      </c>
      <c r="Y5680" s="15">
        <v>4.125108376</v>
      </c>
      <c r="Z5680" s="15">
        <v>4.125108376</v>
      </c>
      <c r="AA5680" s="15">
        <v>4.2023689233037924</v>
      </c>
      <c r="AF5680" s="49">
        <v>1.02856248977484</v>
      </c>
      <c r="AG5680" s="15">
        <v>0.45096986334913403</v>
      </c>
      <c r="AH5680" s="15">
        <v>0.45096986334913403</v>
      </c>
      <c r="AI5680" s="15">
        <v>8.4047378466075848</v>
      </c>
      <c r="AM5680" s="17"/>
    </row>
    <row r="5681" spans="1:39">
      <c r="A5681" s="7" t="s">
        <v>4209</v>
      </c>
      <c r="B5681" s="7">
        <v>4505</v>
      </c>
      <c r="C5681" s="29" t="s">
        <v>5388</v>
      </c>
      <c r="F5681" s="27" t="str">
        <f t="shared" si="88"/>
        <v>QLD4505BURPENGARY</v>
      </c>
      <c r="G5681" s="30">
        <v>5669</v>
      </c>
      <c r="H5681" s="49">
        <v>-10.7345177882511</v>
      </c>
      <c r="I5681" s="15">
        <v>2.4903038450000001</v>
      </c>
      <c r="J5681" s="15">
        <v>2.4903038450000001</v>
      </c>
      <c r="K5681" s="15">
        <v>3.1160722078059333</v>
      </c>
      <c r="P5681" s="49">
        <v>-11.1249934821275</v>
      </c>
      <c r="Q5681" s="15">
        <v>3.2810611359999999</v>
      </c>
      <c r="R5681" s="15">
        <v>3.2810611359999999</v>
      </c>
      <c r="S5681" s="15">
        <v>6.2321444156118666</v>
      </c>
      <c r="X5681" s="49">
        <v>-9.3263867760005308</v>
      </c>
      <c r="Y5681" s="15">
        <v>4.159478376</v>
      </c>
      <c r="Z5681" s="15">
        <v>4.159478376</v>
      </c>
      <c r="AA5681" s="15">
        <v>3.1160722078059333</v>
      </c>
      <c r="AF5681" s="49">
        <v>1.02856248977484</v>
      </c>
      <c r="AG5681" s="15">
        <v>-2.2548493167456698</v>
      </c>
      <c r="AH5681" s="15">
        <v>-2.2548493167456698</v>
      </c>
      <c r="AI5681" s="15">
        <v>6.2321444156118666</v>
      </c>
      <c r="AM5681" s="17"/>
    </row>
    <row r="5682" spans="1:39">
      <c r="A5682" s="7" t="s">
        <v>4209</v>
      </c>
      <c r="B5682" s="7">
        <v>4505</v>
      </c>
      <c r="C5682" s="29" t="s">
        <v>5389</v>
      </c>
      <c r="F5682" s="27" t="str">
        <f t="shared" si="88"/>
        <v>QLD4505BURPENGARY DC</v>
      </c>
      <c r="G5682" s="30">
        <v>5670</v>
      </c>
      <c r="H5682" s="49">
        <v>-7.9035690076473504</v>
      </c>
      <c r="I5682" s="15">
        <v>2.4903038450000001</v>
      </c>
      <c r="J5682" s="15">
        <v>2.4903038450000001</v>
      </c>
      <c r="K5682" s="15">
        <v>3.1160722078059333</v>
      </c>
      <c r="P5682" s="49">
        <v>-10.099994785702</v>
      </c>
      <c r="Q5682" s="15">
        <v>3.2810611359999999</v>
      </c>
      <c r="R5682" s="15">
        <v>3.2810611359999999</v>
      </c>
      <c r="S5682" s="15">
        <v>6.2321444156118666</v>
      </c>
      <c r="X5682" s="49">
        <v>-6.49543799539678</v>
      </c>
      <c r="Y5682" s="15">
        <v>4.159478376</v>
      </c>
      <c r="Z5682" s="15">
        <v>4.159478376</v>
      </c>
      <c r="AA5682" s="15">
        <v>3.1160722078059333</v>
      </c>
      <c r="AF5682" s="49">
        <v>1.02856248977484</v>
      </c>
      <c r="AG5682" s="15">
        <v>-2.2548493167456698</v>
      </c>
      <c r="AH5682" s="15">
        <v>-2.2548493167456698</v>
      </c>
      <c r="AI5682" s="15">
        <v>6.2321444156118666</v>
      </c>
      <c r="AM5682" s="17"/>
    </row>
    <row r="5683" spans="1:39">
      <c r="A5683" s="7" t="s">
        <v>4209</v>
      </c>
      <c r="B5683" s="7">
        <v>4506</v>
      </c>
      <c r="C5683" s="29" t="s">
        <v>5390</v>
      </c>
      <c r="F5683" s="27" t="str">
        <f t="shared" si="88"/>
        <v>QLD4506MOORINA</v>
      </c>
      <c r="G5683" s="30">
        <v>5671</v>
      </c>
      <c r="H5683" s="49">
        <v>-4.5845256096981197</v>
      </c>
      <c r="I5683" s="15">
        <v>5.9710270440000004</v>
      </c>
      <c r="J5683" s="15">
        <v>5.9710270440000004</v>
      </c>
      <c r="K5683" s="15">
        <v>3.1160722078059333</v>
      </c>
      <c r="P5683" s="49">
        <v>-6.97618923469095</v>
      </c>
      <c r="Q5683" s="15">
        <v>6.0257714910000004</v>
      </c>
      <c r="R5683" s="15">
        <v>6.0257714910000004</v>
      </c>
      <c r="S5683" s="15">
        <v>6.2321444156118666</v>
      </c>
      <c r="X5683" s="49">
        <v>-3.2252040591820998</v>
      </c>
      <c r="Y5683" s="15">
        <v>7.5775485570000001</v>
      </c>
      <c r="Z5683" s="15">
        <v>7.5775485570000001</v>
      </c>
      <c r="AA5683" s="15">
        <v>3.1160722078059333</v>
      </c>
      <c r="AF5683" s="49">
        <v>-2.1928619847053001</v>
      </c>
      <c r="AG5683" s="15">
        <v>-1.8539872159908799</v>
      </c>
      <c r="AH5683" s="15">
        <v>-1.8539872159908799</v>
      </c>
      <c r="AI5683" s="15">
        <v>6.2321444156118666</v>
      </c>
      <c r="AM5683" s="17"/>
    </row>
    <row r="5684" spans="1:39">
      <c r="A5684" s="7" t="s">
        <v>4209</v>
      </c>
      <c r="B5684" s="7">
        <v>4506</v>
      </c>
      <c r="C5684" s="29" t="s">
        <v>5391</v>
      </c>
      <c r="F5684" s="27" t="str">
        <f t="shared" si="88"/>
        <v>QLD4506MORAYFIELD</v>
      </c>
      <c r="G5684" s="30">
        <v>5672</v>
      </c>
      <c r="H5684" s="49">
        <v>-5.8535716147963601</v>
      </c>
      <c r="I5684" s="15">
        <v>5.9710270440000004</v>
      </c>
      <c r="J5684" s="15">
        <v>5.9710270440000004</v>
      </c>
      <c r="K5684" s="15">
        <v>3.1160722078059333</v>
      </c>
      <c r="P5684" s="49">
        <v>-8.3916636249928303</v>
      </c>
      <c r="Q5684" s="15">
        <v>6.0257714910000004</v>
      </c>
      <c r="R5684" s="15">
        <v>6.0257714910000004</v>
      </c>
      <c r="S5684" s="15">
        <v>6.2321444156118666</v>
      </c>
      <c r="X5684" s="49">
        <v>-4.44544060254578</v>
      </c>
      <c r="Y5684" s="15">
        <v>7.5775485570000001</v>
      </c>
      <c r="Z5684" s="15">
        <v>7.5775485570000001</v>
      </c>
      <c r="AA5684" s="15">
        <v>3.1160722078059333</v>
      </c>
      <c r="AF5684" s="49">
        <v>-2.1928619847053001</v>
      </c>
      <c r="AG5684" s="15">
        <v>-1.8539872159908799</v>
      </c>
      <c r="AH5684" s="15">
        <v>-1.8539872159908799</v>
      </c>
      <c r="AI5684" s="15">
        <v>6.2321444156118666</v>
      </c>
      <c r="AM5684" s="17"/>
    </row>
    <row r="5685" spans="1:39">
      <c r="A5685" s="7" t="s">
        <v>4209</v>
      </c>
      <c r="B5685" s="7">
        <v>4507</v>
      </c>
      <c r="C5685" s="29" t="s">
        <v>5392</v>
      </c>
      <c r="F5685" s="27" t="str">
        <f t="shared" si="88"/>
        <v>QLD4507BANKSIA BEACH</v>
      </c>
      <c r="G5685" s="30">
        <v>5673</v>
      </c>
      <c r="H5685" s="49">
        <v>-7.0738081581600403</v>
      </c>
      <c r="I5685" s="15">
        <v>6.0130270440000002</v>
      </c>
      <c r="J5685" s="15">
        <v>6.0130270440000002</v>
      </c>
      <c r="K5685" s="15">
        <v>-1.5167548223410918</v>
      </c>
      <c r="P5685" s="49">
        <v>-9.6119001683565095</v>
      </c>
      <c r="Q5685" s="15">
        <v>6.0588904230000002</v>
      </c>
      <c r="R5685" s="15">
        <v>6.0588904230000002</v>
      </c>
      <c r="S5685" s="15">
        <v>-3.0335096446821836</v>
      </c>
      <c r="X5685" s="49">
        <v>-5.6656771459094699</v>
      </c>
      <c r="Y5685" s="15">
        <v>7.6187925569999999</v>
      </c>
      <c r="Z5685" s="15">
        <v>7.6187925569999999</v>
      </c>
      <c r="AA5685" s="15">
        <v>-1.5167548223410918</v>
      </c>
      <c r="AF5685" s="49">
        <v>-2.1928619847053001</v>
      </c>
      <c r="AG5685" s="15">
        <v>-2.2548493167456698</v>
      </c>
      <c r="AH5685" s="15">
        <v>-2.2548493167456698</v>
      </c>
      <c r="AI5685" s="15">
        <v>-3.0335096446821836</v>
      </c>
      <c r="AM5685" s="17"/>
    </row>
    <row r="5686" spans="1:39">
      <c r="A5686" s="7" t="s">
        <v>4209</v>
      </c>
      <c r="B5686" s="7">
        <v>4507</v>
      </c>
      <c r="C5686" s="29" t="s">
        <v>5393</v>
      </c>
      <c r="F5686" s="27" t="str">
        <f t="shared" si="88"/>
        <v>QLD4507BELLARA</v>
      </c>
      <c r="G5686" s="30">
        <v>5674</v>
      </c>
      <c r="H5686" s="49">
        <v>-3.0226228341926</v>
      </c>
      <c r="I5686" s="15">
        <v>6.0130270440000002</v>
      </c>
      <c r="J5686" s="15">
        <v>6.0130270440000002</v>
      </c>
      <c r="K5686" s="15">
        <v>-1.5167548223410918</v>
      </c>
      <c r="P5686" s="49">
        <v>-5.6095243061236202</v>
      </c>
      <c r="Q5686" s="15">
        <v>6.0588904230000002</v>
      </c>
      <c r="R5686" s="15">
        <v>6.0588904230000002</v>
      </c>
      <c r="S5686" s="15">
        <v>-3.0335096446821836</v>
      </c>
      <c r="X5686" s="49">
        <v>-1.6144918235039301</v>
      </c>
      <c r="Y5686" s="15">
        <v>7.6187925569999999</v>
      </c>
      <c r="Z5686" s="15">
        <v>7.6187925569999999</v>
      </c>
      <c r="AA5686" s="15">
        <v>-1.5167548223410918</v>
      </c>
      <c r="AF5686" s="49">
        <v>-2.1928619847053001</v>
      </c>
      <c r="AG5686" s="15">
        <v>-2.2548493167456698</v>
      </c>
      <c r="AH5686" s="15">
        <v>-2.2548493167456698</v>
      </c>
      <c r="AI5686" s="15">
        <v>-3.0335096446821836</v>
      </c>
      <c r="AM5686" s="17"/>
    </row>
    <row r="5687" spans="1:39">
      <c r="A5687" s="7" t="s">
        <v>4209</v>
      </c>
      <c r="B5687" s="7">
        <v>4507</v>
      </c>
      <c r="C5687" s="29" t="s">
        <v>5394</v>
      </c>
      <c r="F5687" s="27" t="str">
        <f t="shared" si="88"/>
        <v>QLD4507BONGAREE</v>
      </c>
      <c r="G5687" s="30">
        <v>5675</v>
      </c>
      <c r="H5687" s="49">
        <v>-4.3892877627599303</v>
      </c>
      <c r="I5687" s="15">
        <v>6.0130270440000002</v>
      </c>
      <c r="J5687" s="15">
        <v>6.0130270440000002</v>
      </c>
      <c r="K5687" s="15">
        <v>-1.5167548223410918</v>
      </c>
      <c r="P5687" s="49">
        <v>-6.7809513877527596</v>
      </c>
      <c r="Q5687" s="15">
        <v>6.0588904230000002</v>
      </c>
      <c r="R5687" s="15">
        <v>6.0588904230000002</v>
      </c>
      <c r="S5687" s="15">
        <v>-3.0335096446821836</v>
      </c>
      <c r="X5687" s="49">
        <v>-3.0299662122439099</v>
      </c>
      <c r="Y5687" s="15">
        <v>7.6187925569999999</v>
      </c>
      <c r="Z5687" s="15">
        <v>7.6187925569999999</v>
      </c>
      <c r="AA5687" s="15">
        <v>-1.5167548223410918</v>
      </c>
      <c r="AF5687" s="49">
        <v>-2.6321471403162202</v>
      </c>
      <c r="AG5687" s="15">
        <v>-2.2548493167456698</v>
      </c>
      <c r="AH5687" s="15">
        <v>-2.2548493167456698</v>
      </c>
      <c r="AI5687" s="15">
        <v>-3.0335096446821836</v>
      </c>
      <c r="AM5687" s="17"/>
    </row>
    <row r="5688" spans="1:39">
      <c r="A5688" s="7" t="s">
        <v>4209</v>
      </c>
      <c r="B5688" s="7">
        <v>4507</v>
      </c>
      <c r="C5688" s="29" t="s">
        <v>5395</v>
      </c>
      <c r="F5688" s="27" t="str">
        <f t="shared" si="88"/>
        <v>QLD4507BRIBIE ISLAND</v>
      </c>
      <c r="G5688" s="30">
        <v>5676</v>
      </c>
      <c r="H5688" s="49">
        <v>-5.26785807398179</v>
      </c>
      <c r="I5688" s="15">
        <v>6.0130270440000002</v>
      </c>
      <c r="J5688" s="15">
        <v>6.0130270440000002</v>
      </c>
      <c r="K5688" s="15">
        <v>-1.5167548223410918</v>
      </c>
      <c r="P5688" s="49">
        <v>-7.70833116070916</v>
      </c>
      <c r="Q5688" s="15">
        <v>6.0588904230000002</v>
      </c>
      <c r="R5688" s="15">
        <v>6.0588904230000002</v>
      </c>
      <c r="S5688" s="15">
        <v>-3.0335096446821836</v>
      </c>
      <c r="X5688" s="49">
        <v>-3.9085365234657599</v>
      </c>
      <c r="Y5688" s="15">
        <v>7.6187925569999999</v>
      </c>
      <c r="Z5688" s="15">
        <v>7.6187925569999999</v>
      </c>
      <c r="AA5688" s="15">
        <v>-1.5167548223410918</v>
      </c>
      <c r="AF5688" s="49">
        <v>3.3678528596837798</v>
      </c>
      <c r="AG5688" s="15">
        <v>-2.2548493167456698</v>
      </c>
      <c r="AH5688" s="15">
        <v>-2.2548493167456698</v>
      </c>
      <c r="AI5688" s="15">
        <v>-3.0335096446821836</v>
      </c>
      <c r="AM5688" s="17"/>
    </row>
    <row r="5689" spans="1:39">
      <c r="A5689" s="7" t="s">
        <v>4209</v>
      </c>
      <c r="B5689" s="7">
        <v>4507</v>
      </c>
      <c r="C5689" s="29" t="s">
        <v>5396</v>
      </c>
      <c r="F5689" s="27" t="str">
        <f t="shared" si="88"/>
        <v>QLD4507WHITE PATCH</v>
      </c>
      <c r="G5689" s="30">
        <v>5677</v>
      </c>
      <c r="H5689" s="49">
        <v>-4.3892877627599303</v>
      </c>
      <c r="I5689" s="15">
        <v>6.0130270440000002</v>
      </c>
      <c r="J5689" s="15">
        <v>6.0130270440000002</v>
      </c>
      <c r="K5689" s="15">
        <v>-1.5167548223410918</v>
      </c>
      <c r="P5689" s="49">
        <v>-6.7809513877527596</v>
      </c>
      <c r="Q5689" s="15">
        <v>6.0588904230000002</v>
      </c>
      <c r="R5689" s="15">
        <v>6.0588904230000002</v>
      </c>
      <c r="S5689" s="15">
        <v>-3.0335096446821836</v>
      </c>
      <c r="X5689" s="49">
        <v>-3.0299662122439099</v>
      </c>
      <c r="Y5689" s="15">
        <v>7.6187925569999999</v>
      </c>
      <c r="Z5689" s="15">
        <v>7.6187925569999999</v>
      </c>
      <c r="AA5689" s="15">
        <v>-1.5167548223410918</v>
      </c>
      <c r="AF5689" s="49">
        <v>-2.6321471403162202</v>
      </c>
      <c r="AG5689" s="15">
        <v>-2.2548493167456698</v>
      </c>
      <c r="AH5689" s="15">
        <v>-2.2548493167456698</v>
      </c>
      <c r="AI5689" s="15">
        <v>-3.0335096446821836</v>
      </c>
      <c r="AM5689" s="17"/>
    </row>
    <row r="5690" spans="1:39">
      <c r="A5690" s="7" t="s">
        <v>4209</v>
      </c>
      <c r="B5690" s="7">
        <v>4507</v>
      </c>
      <c r="C5690" s="29" t="s">
        <v>5397</v>
      </c>
      <c r="F5690" s="27" t="str">
        <f t="shared" si="88"/>
        <v>QLD4507WOORIM</v>
      </c>
      <c r="G5690" s="30">
        <v>5678</v>
      </c>
      <c r="H5690" s="49">
        <v>-5.7559526913272601</v>
      </c>
      <c r="I5690" s="15">
        <v>6.0130270440000002</v>
      </c>
      <c r="J5690" s="15">
        <v>6.0130270440000002</v>
      </c>
      <c r="K5690" s="15">
        <v>-1.5167548223410918</v>
      </c>
      <c r="P5690" s="49">
        <v>-8.2940447015237293</v>
      </c>
      <c r="Q5690" s="15">
        <v>6.0588904230000002</v>
      </c>
      <c r="R5690" s="15">
        <v>6.0588904230000002</v>
      </c>
      <c r="S5690" s="15">
        <v>-3.0335096446821836</v>
      </c>
      <c r="X5690" s="49">
        <v>-4.3966311408112402</v>
      </c>
      <c r="Y5690" s="15">
        <v>7.6187925569999999</v>
      </c>
      <c r="Z5690" s="15">
        <v>7.6187925569999999</v>
      </c>
      <c r="AA5690" s="15">
        <v>-1.5167548223410918</v>
      </c>
      <c r="AF5690" s="49">
        <v>-2.6321471403162202</v>
      </c>
      <c r="AG5690" s="15">
        <v>-2.2548493167456698</v>
      </c>
      <c r="AH5690" s="15">
        <v>-2.2548493167456698</v>
      </c>
      <c r="AI5690" s="15">
        <v>-3.0335096446821836</v>
      </c>
      <c r="AM5690" s="17"/>
    </row>
    <row r="5691" spans="1:39">
      <c r="A5691" s="7" t="s">
        <v>4209</v>
      </c>
      <c r="B5691" s="7">
        <v>4508</v>
      </c>
      <c r="C5691" s="29" t="s">
        <v>5398</v>
      </c>
      <c r="F5691" s="27" t="str">
        <f t="shared" si="88"/>
        <v>QLD4508DECEPTION BAY</v>
      </c>
      <c r="G5691" s="30">
        <v>5679</v>
      </c>
      <c r="H5691" s="49">
        <v>-5.4630959209199803</v>
      </c>
      <c r="I5691" s="15">
        <v>7.1402337229999997</v>
      </c>
      <c r="J5691" s="15">
        <v>7.1402337229999997</v>
      </c>
      <c r="K5691" s="15">
        <v>3.1160722078059333</v>
      </c>
      <c r="P5691" s="49">
        <v>-8.0011879311164495</v>
      </c>
      <c r="Q5691" s="15">
        <v>6.9477447420000003</v>
      </c>
      <c r="R5691" s="15">
        <v>6.9477447420000003</v>
      </c>
      <c r="S5691" s="15">
        <v>6.2321444156118666</v>
      </c>
      <c r="X5691" s="49">
        <v>-4.1037743704039498</v>
      </c>
      <c r="Y5691" s="15">
        <v>8.7257095160000002</v>
      </c>
      <c r="Z5691" s="15">
        <v>8.7257095160000002</v>
      </c>
      <c r="AA5691" s="15">
        <v>3.1160722078059333</v>
      </c>
      <c r="AF5691" s="49">
        <v>-2.6321471403162202</v>
      </c>
      <c r="AG5691" s="15">
        <v>-2.2548493167456698</v>
      </c>
      <c r="AH5691" s="15">
        <v>-2.2548493167456698</v>
      </c>
      <c r="AI5691" s="15">
        <v>6.2321444156118666</v>
      </c>
      <c r="AM5691" s="17"/>
    </row>
    <row r="5692" spans="1:39">
      <c r="A5692" s="7" t="s">
        <v>4209</v>
      </c>
      <c r="B5692" s="7">
        <v>4509</v>
      </c>
      <c r="C5692" s="29" t="s">
        <v>5399</v>
      </c>
      <c r="F5692" s="27" t="str">
        <f t="shared" si="88"/>
        <v>QLD4509MANGO HILL</v>
      </c>
      <c r="G5692" s="30">
        <v>5680</v>
      </c>
      <c r="H5692" s="49">
        <v>-5.8535716147963601</v>
      </c>
      <c r="I5692" s="15">
        <v>6.0095270440000004</v>
      </c>
      <c r="J5692" s="15">
        <v>6.0095270440000004</v>
      </c>
      <c r="K5692" s="15">
        <v>-1.5167548223410918</v>
      </c>
      <c r="P5692" s="49">
        <v>-8.3916636249928303</v>
      </c>
      <c r="Q5692" s="15">
        <v>6.0561305120000002</v>
      </c>
      <c r="R5692" s="15">
        <v>6.0561305120000002</v>
      </c>
      <c r="S5692" s="15">
        <v>-3.0335096446821836</v>
      </c>
      <c r="X5692" s="49">
        <v>-4.44544060254578</v>
      </c>
      <c r="Y5692" s="15">
        <v>7.615355557</v>
      </c>
      <c r="Z5692" s="15">
        <v>7.615355557</v>
      </c>
      <c r="AA5692" s="15">
        <v>-1.5167548223410918</v>
      </c>
      <c r="AF5692" s="49">
        <v>-2.6321471403162202</v>
      </c>
      <c r="AG5692" s="15">
        <v>-2.2548493167456698</v>
      </c>
      <c r="AH5692" s="15">
        <v>-2.2548493167456698</v>
      </c>
      <c r="AI5692" s="15">
        <v>-3.0335096446821836</v>
      </c>
      <c r="AM5692" s="17"/>
    </row>
    <row r="5693" spans="1:39">
      <c r="A5693" s="7" t="s">
        <v>4209</v>
      </c>
      <c r="B5693" s="7">
        <v>4510</v>
      </c>
      <c r="C5693" s="29" t="s">
        <v>5400</v>
      </c>
      <c r="F5693" s="27" t="str">
        <f t="shared" si="88"/>
        <v>QLD4510BEACHMERE</v>
      </c>
      <c r="G5693" s="30">
        <v>5681</v>
      </c>
      <c r="H5693" s="49">
        <v>-5.8535716147963601</v>
      </c>
      <c r="I5693" s="15">
        <v>7.0282337229999996</v>
      </c>
      <c r="J5693" s="15">
        <v>7.0282337229999996</v>
      </c>
      <c r="K5693" s="15">
        <v>3.1160722078059333</v>
      </c>
      <c r="P5693" s="49">
        <v>-8.3916636249928303</v>
      </c>
      <c r="Q5693" s="15">
        <v>6.8594275900000001</v>
      </c>
      <c r="R5693" s="15">
        <v>6.8594275900000001</v>
      </c>
      <c r="S5693" s="15">
        <v>6.2321444156118666</v>
      </c>
      <c r="X5693" s="49">
        <v>-4.44544060254578</v>
      </c>
      <c r="Y5693" s="15">
        <v>8.6157255159999995</v>
      </c>
      <c r="Z5693" s="15">
        <v>8.6157255159999995</v>
      </c>
      <c r="AA5693" s="15">
        <v>3.1160722078059333</v>
      </c>
      <c r="AF5693" s="49">
        <v>-2.1928619847053001</v>
      </c>
      <c r="AG5693" s="15">
        <v>4.0587287701422001</v>
      </c>
      <c r="AH5693" s="15">
        <v>4.0587287701422001</v>
      </c>
      <c r="AI5693" s="15">
        <v>6.2321444156118666</v>
      </c>
      <c r="AM5693" s="17"/>
    </row>
    <row r="5694" spans="1:39">
      <c r="A5694" s="7" t="s">
        <v>4209</v>
      </c>
      <c r="B5694" s="7">
        <v>4510</v>
      </c>
      <c r="C5694" s="29" t="s">
        <v>5401</v>
      </c>
      <c r="F5694" s="27" t="str">
        <f t="shared" si="88"/>
        <v>QLD4510BELLMERE</v>
      </c>
      <c r="G5694" s="30">
        <v>5682</v>
      </c>
      <c r="H5694" s="49">
        <v>-2.33929036990894</v>
      </c>
      <c r="I5694" s="15">
        <v>7.0282337229999996</v>
      </c>
      <c r="J5694" s="15">
        <v>7.0282337229999996</v>
      </c>
      <c r="K5694" s="15">
        <v>3.1160722078059333</v>
      </c>
      <c r="P5694" s="49">
        <v>-4.9261918418399597</v>
      </c>
      <c r="Q5694" s="15">
        <v>6.8594275900000001</v>
      </c>
      <c r="R5694" s="15">
        <v>6.8594275900000001</v>
      </c>
      <c r="S5694" s="15">
        <v>6.2321444156118666</v>
      </c>
      <c r="X5694" s="49">
        <v>-0.93115935922026605</v>
      </c>
      <c r="Y5694" s="15">
        <v>8.6157255159999995</v>
      </c>
      <c r="Z5694" s="15">
        <v>8.6157255159999995</v>
      </c>
      <c r="AA5694" s="15">
        <v>3.1160722078059333</v>
      </c>
      <c r="AF5694" s="49">
        <v>-2.1928619847053001</v>
      </c>
      <c r="AG5694" s="15">
        <v>4.0587287701422001</v>
      </c>
      <c r="AH5694" s="15">
        <v>4.0587287701422001</v>
      </c>
      <c r="AI5694" s="15">
        <v>6.2321444156118666</v>
      </c>
      <c r="AM5694" s="17"/>
    </row>
    <row r="5695" spans="1:39">
      <c r="A5695" s="7" t="s">
        <v>4209</v>
      </c>
      <c r="B5695" s="7">
        <v>4510</v>
      </c>
      <c r="C5695" s="29" t="s">
        <v>5402</v>
      </c>
      <c r="F5695" s="27" t="str">
        <f t="shared" si="88"/>
        <v>QLD4510CABOOLTURE</v>
      </c>
      <c r="G5695" s="30">
        <v>5683</v>
      </c>
      <c r="H5695" s="49">
        <v>-7.0738081581600403</v>
      </c>
      <c r="I5695" s="15">
        <v>7.0282337229999996</v>
      </c>
      <c r="J5695" s="15">
        <v>7.0282337229999996</v>
      </c>
      <c r="K5695" s="15">
        <v>3.1160722078059333</v>
      </c>
      <c r="P5695" s="49">
        <v>-9.6119001683565095</v>
      </c>
      <c r="Q5695" s="15">
        <v>6.8594275900000001</v>
      </c>
      <c r="R5695" s="15">
        <v>6.8594275900000001</v>
      </c>
      <c r="S5695" s="15">
        <v>6.2321444156118666</v>
      </c>
      <c r="X5695" s="49">
        <v>-5.6656771459094699</v>
      </c>
      <c r="Y5695" s="15">
        <v>8.6157255159999995</v>
      </c>
      <c r="Z5695" s="15">
        <v>8.6157255159999995</v>
      </c>
      <c r="AA5695" s="15">
        <v>3.1160722078059333</v>
      </c>
      <c r="AF5695" s="49">
        <v>-2.1928619847053001</v>
      </c>
      <c r="AG5695" s="15">
        <v>4.0587287701422001</v>
      </c>
      <c r="AH5695" s="15">
        <v>4.0587287701422001</v>
      </c>
      <c r="AI5695" s="15">
        <v>6.2321444156118666</v>
      </c>
      <c r="AM5695" s="17"/>
    </row>
    <row r="5696" spans="1:39">
      <c r="A5696" s="7" t="s">
        <v>4209</v>
      </c>
      <c r="B5696" s="7">
        <v>4510</v>
      </c>
      <c r="C5696" s="29" t="s">
        <v>5403</v>
      </c>
      <c r="F5696" s="27" t="str">
        <f t="shared" si="88"/>
        <v>QLD4510CABOOLTURE SOUTH</v>
      </c>
      <c r="G5696" s="30">
        <v>5684</v>
      </c>
      <c r="H5696" s="49">
        <v>-3.5107174515380799</v>
      </c>
      <c r="I5696" s="15">
        <v>7.0282337229999996</v>
      </c>
      <c r="J5696" s="15">
        <v>7.0282337229999996</v>
      </c>
      <c r="K5696" s="15">
        <v>3.1160722078059333</v>
      </c>
      <c r="P5696" s="49">
        <v>-6.0488094617345496</v>
      </c>
      <c r="Q5696" s="15">
        <v>6.8594275900000001</v>
      </c>
      <c r="R5696" s="15">
        <v>6.8594275900000001</v>
      </c>
      <c r="S5696" s="15">
        <v>6.2321444156118666</v>
      </c>
      <c r="X5696" s="49">
        <v>-2.1025864392875002</v>
      </c>
      <c r="Y5696" s="15">
        <v>8.6157255159999995</v>
      </c>
      <c r="Z5696" s="15">
        <v>8.6157255159999995</v>
      </c>
      <c r="AA5696" s="15">
        <v>3.1160722078059333</v>
      </c>
      <c r="AF5696" s="49">
        <v>-2.1928619847053001</v>
      </c>
      <c r="AG5696" s="15">
        <v>4.0587287701422001</v>
      </c>
      <c r="AH5696" s="15">
        <v>4.0587287701422001</v>
      </c>
      <c r="AI5696" s="15">
        <v>6.2321444156118666</v>
      </c>
      <c r="AM5696" s="17"/>
    </row>
    <row r="5697" spans="1:39">
      <c r="A5697" s="7" t="s">
        <v>4209</v>
      </c>
      <c r="B5697" s="7">
        <v>4510</v>
      </c>
      <c r="C5697" s="29" t="s">
        <v>5404</v>
      </c>
      <c r="F5697" s="27" t="str">
        <f t="shared" si="88"/>
        <v>QLD4510DONNYBROOK</v>
      </c>
      <c r="G5697" s="30">
        <v>5685</v>
      </c>
      <c r="H5697" s="49">
        <v>-6.0488094617345496</v>
      </c>
      <c r="I5697" s="15">
        <v>7.0282337229999996</v>
      </c>
      <c r="J5697" s="15">
        <v>7.0282337229999996</v>
      </c>
      <c r="K5697" s="15">
        <v>3.1160722078059333</v>
      </c>
      <c r="P5697" s="49">
        <v>-8.5869014719310197</v>
      </c>
      <c r="Q5697" s="15">
        <v>6.8594275900000001</v>
      </c>
      <c r="R5697" s="15">
        <v>6.8594275900000001</v>
      </c>
      <c r="S5697" s="15">
        <v>6.2321444156118666</v>
      </c>
      <c r="X5697" s="49">
        <v>-4.6406784494839703</v>
      </c>
      <c r="Y5697" s="15">
        <v>8.6157255159999995</v>
      </c>
      <c r="Z5697" s="15">
        <v>8.6157255159999995</v>
      </c>
      <c r="AA5697" s="15">
        <v>3.1160722078059333</v>
      </c>
      <c r="AF5697" s="49">
        <v>-2.1928619847053001</v>
      </c>
      <c r="AG5697" s="15">
        <v>4.0587287701422001</v>
      </c>
      <c r="AH5697" s="15">
        <v>4.0587287701422001</v>
      </c>
      <c r="AI5697" s="15">
        <v>6.2321444156118666</v>
      </c>
      <c r="AM5697" s="17"/>
    </row>
    <row r="5698" spans="1:39">
      <c r="A5698" s="7" t="s">
        <v>4209</v>
      </c>
      <c r="B5698" s="7">
        <v>4510</v>
      </c>
      <c r="C5698" s="29" t="s">
        <v>5405</v>
      </c>
      <c r="F5698" s="27" t="str">
        <f t="shared" si="88"/>
        <v>QLD4510MELDALE</v>
      </c>
      <c r="G5698" s="30">
        <v>5686</v>
      </c>
      <c r="H5698" s="49">
        <v>-3.4130985280689798</v>
      </c>
      <c r="I5698" s="15">
        <v>7.0282337229999996</v>
      </c>
      <c r="J5698" s="15">
        <v>7.0282337229999996</v>
      </c>
      <c r="K5698" s="15">
        <v>3.1160722078059333</v>
      </c>
      <c r="P5698" s="49">
        <v>-5.9511905382654504</v>
      </c>
      <c r="Q5698" s="15">
        <v>6.8594275900000001</v>
      </c>
      <c r="R5698" s="15">
        <v>6.8594275900000001</v>
      </c>
      <c r="S5698" s="15">
        <v>6.2321444156118666</v>
      </c>
      <c r="X5698" s="49">
        <v>-2.0049675173803099</v>
      </c>
      <c r="Y5698" s="15">
        <v>8.6157255159999995</v>
      </c>
      <c r="Z5698" s="15">
        <v>8.6157255159999995</v>
      </c>
      <c r="AA5698" s="15">
        <v>3.1160722078059333</v>
      </c>
      <c r="AF5698" s="49">
        <v>-2.1928619847053001</v>
      </c>
      <c r="AG5698" s="15">
        <v>4.0587287701422001</v>
      </c>
      <c r="AH5698" s="15">
        <v>4.0587287701422001</v>
      </c>
      <c r="AI5698" s="15">
        <v>6.2321444156118666</v>
      </c>
      <c r="AM5698" s="17"/>
    </row>
    <row r="5699" spans="1:39">
      <c r="A5699" s="7" t="s">
        <v>4209</v>
      </c>
      <c r="B5699" s="7">
        <v>4510</v>
      </c>
      <c r="C5699" s="29" t="s">
        <v>5406</v>
      </c>
      <c r="F5699" s="27" t="str">
        <f t="shared" si="88"/>
        <v>QLD4510MOODLU</v>
      </c>
      <c r="G5699" s="30">
        <v>5687</v>
      </c>
      <c r="H5699" s="49">
        <v>-4.9750013035745004</v>
      </c>
      <c r="I5699" s="15">
        <v>7.0282337229999996</v>
      </c>
      <c r="J5699" s="15">
        <v>7.0282337229999996</v>
      </c>
      <c r="K5699" s="15">
        <v>3.1160722078059333</v>
      </c>
      <c r="P5699" s="49">
        <v>-7.4154743903018803</v>
      </c>
      <c r="Q5699" s="15">
        <v>6.8594275900000001</v>
      </c>
      <c r="R5699" s="15">
        <v>6.8594275900000001</v>
      </c>
      <c r="S5699" s="15">
        <v>6.2321444156118666</v>
      </c>
      <c r="X5699" s="49">
        <v>-3.5668702913239301</v>
      </c>
      <c r="Y5699" s="15">
        <v>8.6157255159999995</v>
      </c>
      <c r="Z5699" s="15">
        <v>8.6157255159999995</v>
      </c>
      <c r="AA5699" s="15">
        <v>3.1160722078059333</v>
      </c>
      <c r="AF5699" s="49">
        <v>-2.1928619847053001</v>
      </c>
      <c r="AG5699" s="15">
        <v>4.0587287701422001</v>
      </c>
      <c r="AH5699" s="15">
        <v>4.0587287701422001</v>
      </c>
      <c r="AI5699" s="15">
        <v>6.2321444156118666</v>
      </c>
      <c r="AM5699" s="17"/>
    </row>
    <row r="5700" spans="1:39">
      <c r="A5700" s="7" t="s">
        <v>4209</v>
      </c>
      <c r="B5700" s="7">
        <v>4510</v>
      </c>
      <c r="C5700" s="29" t="s">
        <v>5407</v>
      </c>
      <c r="F5700" s="27" t="str">
        <f t="shared" si="88"/>
        <v>QLD4510ROCKSBERG</v>
      </c>
      <c r="G5700" s="30">
        <v>5688</v>
      </c>
      <c r="H5700" s="49">
        <v>-3.6083363750071702</v>
      </c>
      <c r="I5700" s="15">
        <v>7.0282337229999996</v>
      </c>
      <c r="J5700" s="15">
        <v>7.0282337229999996</v>
      </c>
      <c r="K5700" s="15">
        <v>3.1160722078059333</v>
      </c>
      <c r="P5700" s="49">
        <v>-6.1464283852036399</v>
      </c>
      <c r="Q5700" s="15">
        <v>6.8594275900000001</v>
      </c>
      <c r="R5700" s="15">
        <v>6.8594275900000001</v>
      </c>
      <c r="S5700" s="15">
        <v>6.2321444156118666</v>
      </c>
      <c r="X5700" s="49">
        <v>-2.2490148244911499</v>
      </c>
      <c r="Y5700" s="15">
        <v>8.6157255159999995</v>
      </c>
      <c r="Z5700" s="15">
        <v>8.6157255159999995</v>
      </c>
      <c r="AA5700" s="15">
        <v>3.1160722078059333</v>
      </c>
      <c r="AF5700" s="49">
        <v>-2.1928619847053001</v>
      </c>
      <c r="AG5700" s="15">
        <v>4.0587287701422001</v>
      </c>
      <c r="AH5700" s="15">
        <v>4.0587287701422001</v>
      </c>
      <c r="AI5700" s="15">
        <v>6.2321444156118666</v>
      </c>
      <c r="AM5700" s="17"/>
    </row>
    <row r="5701" spans="1:39">
      <c r="A5701" s="7" t="s">
        <v>4209</v>
      </c>
      <c r="B5701" s="7">
        <v>4510</v>
      </c>
      <c r="C5701" s="29" t="s">
        <v>5408</v>
      </c>
      <c r="F5701" s="27" t="str">
        <f t="shared" si="88"/>
        <v>QLD4510TOORBUL</v>
      </c>
      <c r="G5701" s="30">
        <v>5689</v>
      </c>
      <c r="H5701" s="49">
        <v>-4.9750013035745004</v>
      </c>
      <c r="I5701" s="15">
        <v>7.0282337229999996</v>
      </c>
      <c r="J5701" s="15">
        <v>7.0282337229999996</v>
      </c>
      <c r="K5701" s="15">
        <v>3.1160722078059333</v>
      </c>
      <c r="P5701" s="49">
        <v>-7.4154743903018803</v>
      </c>
      <c r="Q5701" s="15">
        <v>6.8594275900000001</v>
      </c>
      <c r="R5701" s="15">
        <v>6.8594275900000001</v>
      </c>
      <c r="S5701" s="15">
        <v>6.2321444156118666</v>
      </c>
      <c r="X5701" s="49">
        <v>-3.6156797530584801</v>
      </c>
      <c r="Y5701" s="15">
        <v>8.6157255159999995</v>
      </c>
      <c r="Z5701" s="15">
        <v>8.6157255159999995</v>
      </c>
      <c r="AA5701" s="15">
        <v>3.1160722078059333</v>
      </c>
      <c r="AF5701" s="49">
        <v>-2.1928619847053001</v>
      </c>
      <c r="AG5701" s="15">
        <v>4.0587287701422001</v>
      </c>
      <c r="AH5701" s="15">
        <v>4.0587287701422001</v>
      </c>
      <c r="AI5701" s="15">
        <v>6.2321444156118666</v>
      </c>
      <c r="AM5701" s="17"/>
    </row>
    <row r="5702" spans="1:39">
      <c r="A5702" s="7" t="s">
        <v>4209</v>
      </c>
      <c r="B5702" s="7">
        <v>4510</v>
      </c>
      <c r="C5702" s="29" t="s">
        <v>5409</v>
      </c>
      <c r="F5702" s="27" t="str">
        <f t="shared" si="88"/>
        <v>QLD4510UPPER CABOOLTURE</v>
      </c>
      <c r="G5702" s="30">
        <v>5690</v>
      </c>
      <c r="H5702" s="49">
        <v>-4.9750013035745004</v>
      </c>
      <c r="I5702" s="15">
        <v>7.0282337229999996</v>
      </c>
      <c r="J5702" s="15">
        <v>7.0282337229999996</v>
      </c>
      <c r="K5702" s="15">
        <v>3.1160722078059333</v>
      </c>
      <c r="P5702" s="49">
        <v>-7.4154743903018803</v>
      </c>
      <c r="Q5702" s="15">
        <v>6.8594275900000001</v>
      </c>
      <c r="R5702" s="15">
        <v>6.8594275900000001</v>
      </c>
      <c r="S5702" s="15">
        <v>6.2321444156118666</v>
      </c>
      <c r="X5702" s="49">
        <v>-3.5668702913239301</v>
      </c>
      <c r="Y5702" s="15">
        <v>8.6157255159999995</v>
      </c>
      <c r="Z5702" s="15">
        <v>8.6157255159999995</v>
      </c>
      <c r="AA5702" s="15">
        <v>3.1160722078059333</v>
      </c>
      <c r="AF5702" s="49">
        <v>-2.1928619847053001</v>
      </c>
      <c r="AG5702" s="15">
        <v>4.0587287701422001</v>
      </c>
      <c r="AH5702" s="15">
        <v>4.0587287701422001</v>
      </c>
      <c r="AI5702" s="15">
        <v>6.2321444156118666</v>
      </c>
      <c r="AM5702" s="17"/>
    </row>
    <row r="5703" spans="1:39">
      <c r="A5703" s="7" t="s">
        <v>4209</v>
      </c>
      <c r="B5703" s="7">
        <v>4511</v>
      </c>
      <c r="C5703" s="29" t="s">
        <v>5410</v>
      </c>
      <c r="F5703" s="27" t="str">
        <f t="shared" si="88"/>
        <v>QLD4511GODWIN BEACH</v>
      </c>
      <c r="G5703" s="30">
        <v>5691</v>
      </c>
      <c r="H5703" s="49">
        <v>-6.2440473086727399</v>
      </c>
      <c r="I5703" s="15">
        <v>-0.45705107299999997</v>
      </c>
      <c r="J5703" s="15">
        <v>-0.45705107299999997</v>
      </c>
      <c r="K5703" s="15">
        <v>-1.5167548223410918</v>
      </c>
      <c r="P5703" s="49">
        <v>-8.7821393188692092</v>
      </c>
      <c r="Q5703" s="15">
        <v>0.95693620400000001</v>
      </c>
      <c r="R5703" s="15">
        <v>0.95693620400000001</v>
      </c>
      <c r="S5703" s="15">
        <v>-3.0335096446821836</v>
      </c>
      <c r="X5703" s="49">
        <v>-4.8847257581567103</v>
      </c>
      <c r="Y5703" s="15">
        <v>1.265175846</v>
      </c>
      <c r="Z5703" s="15">
        <v>1.265175846</v>
      </c>
      <c r="AA5703" s="15">
        <v>-1.5167548223410918</v>
      </c>
      <c r="AF5703" s="49">
        <v>-2.1928619847053001</v>
      </c>
      <c r="AG5703" s="15">
        <v>-2.2548493167456698</v>
      </c>
      <c r="AH5703" s="15">
        <v>-2.2548493167456698</v>
      </c>
      <c r="AI5703" s="15">
        <v>-3.0335096446821836</v>
      </c>
      <c r="AM5703" s="17"/>
    </row>
    <row r="5704" spans="1:39">
      <c r="A5704" s="7" t="s">
        <v>4209</v>
      </c>
      <c r="B5704" s="7">
        <v>4511</v>
      </c>
      <c r="C5704" s="29" t="s">
        <v>5411</v>
      </c>
      <c r="F5704" s="27" t="str">
        <f t="shared" si="88"/>
        <v>QLD4511NINGI</v>
      </c>
      <c r="G5704" s="30">
        <v>5692</v>
      </c>
      <c r="H5704" s="49">
        <v>-5.7559526913272601</v>
      </c>
      <c r="I5704" s="15">
        <v>-0.45705107299999997</v>
      </c>
      <c r="J5704" s="15">
        <v>-0.45705107299999997</v>
      </c>
      <c r="K5704" s="15">
        <v>-1.5167548223410918</v>
      </c>
      <c r="P5704" s="49">
        <v>-8.2940447015237293</v>
      </c>
      <c r="Q5704" s="15">
        <v>0.95693620400000001</v>
      </c>
      <c r="R5704" s="15">
        <v>0.95693620400000001</v>
      </c>
      <c r="S5704" s="15">
        <v>-3.0335096446821836</v>
      </c>
      <c r="X5704" s="49">
        <v>-4.3478216790766897</v>
      </c>
      <c r="Y5704" s="15">
        <v>1.265175846</v>
      </c>
      <c r="Z5704" s="15">
        <v>1.265175846</v>
      </c>
      <c r="AA5704" s="15">
        <v>-1.5167548223410918</v>
      </c>
      <c r="AF5704" s="49">
        <v>-2.1928619847053001</v>
      </c>
      <c r="AG5704" s="15">
        <v>-2.2548493167456698</v>
      </c>
      <c r="AH5704" s="15">
        <v>-2.2548493167456698</v>
      </c>
      <c r="AI5704" s="15">
        <v>-3.0335096446821836</v>
      </c>
      <c r="AM5704" s="17"/>
    </row>
    <row r="5705" spans="1:39">
      <c r="A5705" s="7" t="s">
        <v>4209</v>
      </c>
      <c r="B5705" s="7">
        <v>4511</v>
      </c>
      <c r="C5705" s="29" t="s">
        <v>5412</v>
      </c>
      <c r="F5705" s="27" t="str">
        <f t="shared" si="88"/>
        <v>QLD4511SANDSTONE POINT</v>
      </c>
      <c r="G5705" s="30">
        <v>5693</v>
      </c>
      <c r="H5705" s="49">
        <v>-6.0488094617345496</v>
      </c>
      <c r="I5705" s="15">
        <v>-0.45705107299999997</v>
      </c>
      <c r="J5705" s="15">
        <v>-0.45705107299999997</v>
      </c>
      <c r="K5705" s="15">
        <v>-1.5167548223410918</v>
      </c>
      <c r="P5705" s="49">
        <v>-8.5869014719310197</v>
      </c>
      <c r="Q5705" s="15">
        <v>0.95693620400000001</v>
      </c>
      <c r="R5705" s="15">
        <v>0.95693620400000001</v>
      </c>
      <c r="S5705" s="15">
        <v>-3.0335096446821836</v>
      </c>
      <c r="X5705" s="49">
        <v>-4.6406784494839703</v>
      </c>
      <c r="Y5705" s="15">
        <v>1.265175846</v>
      </c>
      <c r="Z5705" s="15">
        <v>1.265175846</v>
      </c>
      <c r="AA5705" s="15">
        <v>-1.5167548223410918</v>
      </c>
      <c r="AF5705" s="49">
        <v>-2.1928619847053001</v>
      </c>
      <c r="AG5705" s="15">
        <v>-2.2548493167456698</v>
      </c>
      <c r="AH5705" s="15">
        <v>-2.2548493167456698</v>
      </c>
      <c r="AI5705" s="15">
        <v>-3.0335096446821836</v>
      </c>
      <c r="AM5705" s="17"/>
    </row>
    <row r="5706" spans="1:39">
      <c r="A5706" s="7" t="s">
        <v>4209</v>
      </c>
      <c r="B5706" s="7">
        <v>4512</v>
      </c>
      <c r="C5706" s="29" t="s">
        <v>5413</v>
      </c>
      <c r="F5706" s="27" t="str">
        <f t="shared" si="88"/>
        <v>QLD4512BRACALBA</v>
      </c>
      <c r="G5706" s="30">
        <v>5694</v>
      </c>
      <c r="H5706" s="49">
        <v>-4.9750013035745004</v>
      </c>
      <c r="I5706" s="15">
        <v>7.1052337229999996</v>
      </c>
      <c r="J5706" s="15">
        <v>7.1052337229999996</v>
      </c>
      <c r="K5706" s="15">
        <v>5.2685532158497228</v>
      </c>
      <c r="P5706" s="49">
        <v>-7.4154743903018803</v>
      </c>
      <c r="Q5706" s="15">
        <v>6.9201456319999997</v>
      </c>
      <c r="R5706" s="15">
        <v>6.9201456319999997</v>
      </c>
      <c r="S5706" s="15">
        <v>10.537106431699446</v>
      </c>
      <c r="X5706" s="49">
        <v>-3.5668702913239301</v>
      </c>
      <c r="Y5706" s="15">
        <v>8.6913395159999993</v>
      </c>
      <c r="Z5706" s="15">
        <v>8.6913395159999993</v>
      </c>
      <c r="AA5706" s="15">
        <v>5.2685532158497228</v>
      </c>
      <c r="AF5706" s="49">
        <v>-2.1928619847053001</v>
      </c>
      <c r="AG5706" s="15">
        <v>-2.2548493167456698</v>
      </c>
      <c r="AH5706" s="15">
        <v>-2.2548493167456698</v>
      </c>
      <c r="AI5706" s="15">
        <v>10.537106431699446</v>
      </c>
      <c r="AM5706" s="17"/>
    </row>
    <row r="5707" spans="1:39">
      <c r="A5707" s="7" t="s">
        <v>4209</v>
      </c>
      <c r="B5707" s="7">
        <v>4512</v>
      </c>
      <c r="C5707" s="29" t="s">
        <v>5414</v>
      </c>
      <c r="F5707" s="27" t="str">
        <f t="shared" si="88"/>
        <v>QLD4512WAMURAN</v>
      </c>
      <c r="G5707" s="30">
        <v>5695</v>
      </c>
      <c r="H5707" s="49">
        <v>-6.6345230025491198</v>
      </c>
      <c r="I5707" s="15">
        <v>7.1052337229999996</v>
      </c>
      <c r="J5707" s="15">
        <v>7.1052337229999996</v>
      </c>
      <c r="K5707" s="15">
        <v>5.2685532158497228</v>
      </c>
      <c r="P5707" s="49">
        <v>-9.1726150127455899</v>
      </c>
      <c r="Q5707" s="15">
        <v>6.9201456319999997</v>
      </c>
      <c r="R5707" s="15">
        <v>6.9201456319999997</v>
      </c>
      <c r="S5707" s="15">
        <v>10.537106431699446</v>
      </c>
      <c r="X5707" s="49">
        <v>-5.2263919902985396</v>
      </c>
      <c r="Y5707" s="15">
        <v>8.6913395159999993</v>
      </c>
      <c r="Z5707" s="15">
        <v>8.6913395159999993</v>
      </c>
      <c r="AA5707" s="15">
        <v>5.2685532158497228</v>
      </c>
      <c r="AF5707" s="49">
        <v>-2.1928619847053001</v>
      </c>
      <c r="AG5707" s="15">
        <v>-2.2548493167456698</v>
      </c>
      <c r="AH5707" s="15">
        <v>-2.2548493167456698</v>
      </c>
      <c r="AI5707" s="15">
        <v>10.537106431699446</v>
      </c>
      <c r="AM5707" s="17"/>
    </row>
    <row r="5708" spans="1:39">
      <c r="A5708" s="7" t="s">
        <v>4209</v>
      </c>
      <c r="B5708" s="7">
        <v>4512</v>
      </c>
      <c r="C5708" s="29" t="s">
        <v>5415</v>
      </c>
      <c r="F5708" s="27" t="str">
        <f t="shared" si="88"/>
        <v>QLD4512WAMURAN BASIN</v>
      </c>
      <c r="G5708" s="30">
        <v>5696</v>
      </c>
      <c r="H5708" s="49">
        <v>-5.7559526913272601</v>
      </c>
      <c r="I5708" s="15">
        <v>7.1052337229999996</v>
      </c>
      <c r="J5708" s="15">
        <v>7.1052337229999996</v>
      </c>
      <c r="K5708" s="15">
        <v>5.2685532158497228</v>
      </c>
      <c r="P5708" s="49">
        <v>-8.2940447015237293</v>
      </c>
      <c r="Q5708" s="15">
        <v>6.9201456319999997</v>
      </c>
      <c r="R5708" s="15">
        <v>6.9201456319999997</v>
      </c>
      <c r="S5708" s="15">
        <v>10.537106431699446</v>
      </c>
      <c r="X5708" s="49">
        <v>-4.3478216790766897</v>
      </c>
      <c r="Y5708" s="15">
        <v>8.6913395159999993</v>
      </c>
      <c r="Z5708" s="15">
        <v>8.6913395159999993</v>
      </c>
      <c r="AA5708" s="15">
        <v>5.2685532158497228</v>
      </c>
      <c r="AF5708" s="49">
        <v>-2.1928619847053001</v>
      </c>
      <c r="AG5708" s="15">
        <v>-2.2548493167456698</v>
      </c>
      <c r="AH5708" s="15">
        <v>-2.2548493167456698</v>
      </c>
      <c r="AI5708" s="15">
        <v>10.537106431699446</v>
      </c>
      <c r="AM5708" s="17"/>
    </row>
    <row r="5709" spans="1:39">
      <c r="A5709" s="7" t="s">
        <v>4209</v>
      </c>
      <c r="B5709" s="7">
        <v>4514</v>
      </c>
      <c r="C5709" s="29" t="s">
        <v>5416</v>
      </c>
      <c r="F5709" s="27" t="str">
        <f t="shared" si="88"/>
        <v>QLD4514BELLTHORPE</v>
      </c>
      <c r="G5709" s="30">
        <v>5697</v>
      </c>
      <c r="H5709" s="49">
        <v>-5.26785807398179</v>
      </c>
      <c r="I5709" s="15">
        <v>7.1017337229999997</v>
      </c>
      <c r="J5709" s="15">
        <v>7.1017337229999997</v>
      </c>
      <c r="K5709" s="15">
        <v>-1.5167548223410918</v>
      </c>
      <c r="P5709" s="49">
        <v>-7.70833116070916</v>
      </c>
      <c r="Q5709" s="15">
        <v>6.9173857209999996</v>
      </c>
      <c r="R5709" s="15">
        <v>6.9173857209999996</v>
      </c>
      <c r="S5709" s="15">
        <v>-3.0335096446821836</v>
      </c>
      <c r="X5709" s="49">
        <v>-3.8597270617312098</v>
      </c>
      <c r="Y5709" s="15">
        <v>8.6879025159999994</v>
      </c>
      <c r="Z5709" s="15">
        <v>8.6879025159999994</v>
      </c>
      <c r="AA5709" s="15">
        <v>-1.5167548223410918</v>
      </c>
      <c r="AF5709" s="49">
        <v>-2.6321471403162202</v>
      </c>
      <c r="AG5709" s="15">
        <v>-1.60344840301914</v>
      </c>
      <c r="AH5709" s="15">
        <v>-1.60344840301914</v>
      </c>
      <c r="AI5709" s="15">
        <v>-3.0335096446821836</v>
      </c>
      <c r="AM5709" s="17"/>
    </row>
    <row r="5710" spans="1:39">
      <c r="A5710" s="7" t="s">
        <v>4209</v>
      </c>
      <c r="B5710" s="7">
        <v>4514</v>
      </c>
      <c r="C5710" s="29" t="s">
        <v>5417</v>
      </c>
      <c r="F5710" s="27" t="str">
        <f t="shared" ref="F5710:F5773" si="89">TRIM(A5710)&amp;IF(LEN(TRIM(B5710))=3,"0"&amp;TRIM(B5710),TRIM(B5710))&amp;TRIM(C5710)</f>
        <v>QLD4514CEDARTON</v>
      </c>
      <c r="G5710" s="30">
        <v>5698</v>
      </c>
      <c r="H5710" s="49">
        <v>-5.26785807398179</v>
      </c>
      <c r="I5710" s="15">
        <v>7.1017337229999997</v>
      </c>
      <c r="J5710" s="15">
        <v>7.1017337229999997</v>
      </c>
      <c r="K5710" s="15">
        <v>-1.5167548223410918</v>
      </c>
      <c r="P5710" s="49">
        <v>-7.70833116070916</v>
      </c>
      <c r="Q5710" s="15">
        <v>6.9173857209999996</v>
      </c>
      <c r="R5710" s="15">
        <v>6.9173857209999996</v>
      </c>
      <c r="S5710" s="15">
        <v>-3.0335096446821836</v>
      </c>
      <c r="X5710" s="49">
        <v>-3.8597270617312098</v>
      </c>
      <c r="Y5710" s="15">
        <v>8.6879025159999994</v>
      </c>
      <c r="Z5710" s="15">
        <v>8.6879025159999994</v>
      </c>
      <c r="AA5710" s="15">
        <v>-1.5167548223410918</v>
      </c>
      <c r="AF5710" s="49">
        <v>-2.6321471403162202</v>
      </c>
      <c r="AG5710" s="15">
        <v>-1.60344840301914</v>
      </c>
      <c r="AH5710" s="15">
        <v>-1.60344840301914</v>
      </c>
      <c r="AI5710" s="15">
        <v>-3.0335096446821836</v>
      </c>
      <c r="AM5710" s="17"/>
    </row>
    <row r="5711" spans="1:39">
      <c r="A5711" s="7" t="s">
        <v>4209</v>
      </c>
      <c r="B5711" s="7">
        <v>4514</v>
      </c>
      <c r="C5711" s="29" t="s">
        <v>5418</v>
      </c>
      <c r="F5711" s="27" t="str">
        <f t="shared" si="89"/>
        <v>QLD4514COMMISSIONERS FLAT</v>
      </c>
      <c r="G5711" s="30">
        <v>5699</v>
      </c>
      <c r="H5711" s="49">
        <v>-5.4630959209199803</v>
      </c>
      <c r="I5711" s="15">
        <v>7.1017337229999997</v>
      </c>
      <c r="J5711" s="15">
        <v>7.1017337229999997</v>
      </c>
      <c r="K5711" s="15">
        <v>-1.5167548223410918</v>
      </c>
      <c r="P5711" s="49">
        <v>-8.0011879311164495</v>
      </c>
      <c r="Q5711" s="15">
        <v>6.9173857209999996</v>
      </c>
      <c r="R5711" s="15">
        <v>6.9173857209999996</v>
      </c>
      <c r="S5711" s="15">
        <v>-3.0335096446821836</v>
      </c>
      <c r="X5711" s="49">
        <v>-4.0549649086694002</v>
      </c>
      <c r="Y5711" s="15">
        <v>8.6879025159999994</v>
      </c>
      <c r="Z5711" s="15">
        <v>8.6879025159999994</v>
      </c>
      <c r="AA5711" s="15">
        <v>-1.5167548223410918</v>
      </c>
      <c r="AF5711" s="49">
        <v>-2.6321471403162202</v>
      </c>
      <c r="AG5711" s="15">
        <v>-1.60344840301914</v>
      </c>
      <c r="AH5711" s="15">
        <v>-1.60344840301914</v>
      </c>
      <c r="AI5711" s="15">
        <v>-3.0335096446821836</v>
      </c>
      <c r="AM5711" s="17"/>
    </row>
    <row r="5712" spans="1:39">
      <c r="A5712" s="7" t="s">
        <v>4209</v>
      </c>
      <c r="B5712" s="7">
        <v>4514</v>
      </c>
      <c r="C5712" s="29" t="s">
        <v>5419</v>
      </c>
      <c r="F5712" s="27" t="str">
        <f t="shared" si="89"/>
        <v>QLD4514D'AGUILAR</v>
      </c>
      <c r="G5712" s="30">
        <v>5700</v>
      </c>
      <c r="H5712" s="49">
        <v>-5.4630959209199803</v>
      </c>
      <c r="I5712" s="15">
        <v>7.1017337229999997</v>
      </c>
      <c r="J5712" s="15">
        <v>7.1017337229999997</v>
      </c>
      <c r="K5712" s="15">
        <v>-1.5167548223410918</v>
      </c>
      <c r="P5712" s="49">
        <v>-8.0011879311164495</v>
      </c>
      <c r="Q5712" s="15">
        <v>6.9173857209999996</v>
      </c>
      <c r="R5712" s="15">
        <v>6.9173857209999996</v>
      </c>
      <c r="S5712" s="15">
        <v>-3.0335096446821836</v>
      </c>
      <c r="X5712" s="49">
        <v>-4.1037743704039498</v>
      </c>
      <c r="Y5712" s="15">
        <v>8.6879025159999994</v>
      </c>
      <c r="Z5712" s="15">
        <v>8.6879025159999994</v>
      </c>
      <c r="AA5712" s="15">
        <v>-1.5167548223410918</v>
      </c>
      <c r="AF5712" s="49">
        <v>-2.6321471403162202</v>
      </c>
      <c r="AG5712" s="15">
        <v>-1.60344840301914</v>
      </c>
      <c r="AH5712" s="15">
        <v>-1.60344840301914</v>
      </c>
      <c r="AI5712" s="15">
        <v>-3.0335096446821836</v>
      </c>
      <c r="AM5712" s="17"/>
    </row>
    <row r="5713" spans="1:39">
      <c r="A5713" s="7" t="s">
        <v>4209</v>
      </c>
      <c r="B5713" s="7">
        <v>4514</v>
      </c>
      <c r="C5713" s="29" t="s">
        <v>5420</v>
      </c>
      <c r="F5713" s="27" t="str">
        <f t="shared" si="89"/>
        <v>QLD4514DELANEYS CREEK</v>
      </c>
      <c r="G5713" s="30">
        <v>5701</v>
      </c>
      <c r="H5713" s="49">
        <v>-7.1714270816291403</v>
      </c>
      <c r="I5713" s="15">
        <v>7.1017337229999997</v>
      </c>
      <c r="J5713" s="15">
        <v>7.1017337229999997</v>
      </c>
      <c r="K5713" s="15">
        <v>-1.5167548223410918</v>
      </c>
      <c r="P5713" s="49">
        <v>-9.6607096300910609</v>
      </c>
      <c r="Q5713" s="15">
        <v>6.9173857209999996</v>
      </c>
      <c r="R5713" s="15">
        <v>6.9173857209999996</v>
      </c>
      <c r="S5713" s="15">
        <v>-3.0335096446821836</v>
      </c>
      <c r="X5713" s="49">
        <v>-5.8121055311131098</v>
      </c>
      <c r="Y5713" s="15">
        <v>8.6879025159999994</v>
      </c>
      <c r="Z5713" s="15">
        <v>8.6879025159999994</v>
      </c>
      <c r="AA5713" s="15">
        <v>-1.5167548223410918</v>
      </c>
      <c r="AF5713" s="49">
        <v>3.3678528596837798</v>
      </c>
      <c r="AG5713" s="15">
        <v>-1.60344840301914</v>
      </c>
      <c r="AH5713" s="15">
        <v>-1.60344840301914</v>
      </c>
      <c r="AI5713" s="15">
        <v>-3.0335096446821836</v>
      </c>
      <c r="AM5713" s="17"/>
    </row>
    <row r="5714" spans="1:39">
      <c r="A5714" s="7" t="s">
        <v>4209</v>
      </c>
      <c r="B5714" s="7">
        <v>4514</v>
      </c>
      <c r="C5714" s="29" t="s">
        <v>5421</v>
      </c>
      <c r="F5714" s="27" t="str">
        <f t="shared" si="89"/>
        <v>QLD4514MOUNT ARCHER</v>
      </c>
      <c r="G5714" s="30">
        <v>5702</v>
      </c>
      <c r="H5714" s="49">
        <v>-4.7797634566363101</v>
      </c>
      <c r="I5714" s="15">
        <v>7.1017337229999997</v>
      </c>
      <c r="J5714" s="15">
        <v>7.1017337229999997</v>
      </c>
      <c r="K5714" s="15">
        <v>-1.5167548223410918</v>
      </c>
      <c r="P5714" s="49">
        <v>-7.1714270816291403</v>
      </c>
      <c r="Q5714" s="15">
        <v>6.9173857209999996</v>
      </c>
      <c r="R5714" s="15">
        <v>6.9173857209999996</v>
      </c>
      <c r="S5714" s="15">
        <v>-3.0335096446821836</v>
      </c>
      <c r="X5714" s="49">
        <v>-3.3716324443857402</v>
      </c>
      <c r="Y5714" s="15">
        <v>8.6879025159999994</v>
      </c>
      <c r="Z5714" s="15">
        <v>8.6879025159999994</v>
      </c>
      <c r="AA5714" s="15">
        <v>-1.5167548223410918</v>
      </c>
      <c r="AF5714" s="49">
        <v>-2.6321471403162202</v>
      </c>
      <c r="AG5714" s="15">
        <v>-1.60344840301914</v>
      </c>
      <c r="AH5714" s="15">
        <v>-1.60344840301914</v>
      </c>
      <c r="AI5714" s="15">
        <v>-3.0335096446821836</v>
      </c>
      <c r="AM5714" s="17"/>
    </row>
    <row r="5715" spans="1:39">
      <c r="A5715" s="7" t="s">
        <v>4209</v>
      </c>
      <c r="B5715" s="7">
        <v>4514</v>
      </c>
      <c r="C5715" s="29" t="s">
        <v>5422</v>
      </c>
      <c r="F5715" s="27" t="str">
        <f t="shared" si="89"/>
        <v>QLD4514MOUNT DELANEY</v>
      </c>
      <c r="G5715" s="30">
        <v>5703</v>
      </c>
      <c r="H5715" s="49">
        <v>-4.5845256096981197</v>
      </c>
      <c r="I5715" s="15">
        <v>7.1017337229999997</v>
      </c>
      <c r="J5715" s="15">
        <v>7.1017337229999997</v>
      </c>
      <c r="K5715" s="15">
        <v>-1.5167548223410918</v>
      </c>
      <c r="P5715" s="49">
        <v>-6.97618923469095</v>
      </c>
      <c r="Q5715" s="15">
        <v>6.9173857209999996</v>
      </c>
      <c r="R5715" s="15">
        <v>6.9173857209999996</v>
      </c>
      <c r="S5715" s="15">
        <v>-3.0335096446821836</v>
      </c>
      <c r="X5715" s="49">
        <v>-3.2252040591820998</v>
      </c>
      <c r="Y5715" s="15">
        <v>8.6879025159999994</v>
      </c>
      <c r="Z5715" s="15">
        <v>8.6879025159999994</v>
      </c>
      <c r="AA5715" s="15">
        <v>-1.5167548223410918</v>
      </c>
      <c r="AF5715" s="49">
        <v>-2.6321471403162202</v>
      </c>
      <c r="AG5715" s="15">
        <v>-1.60344840301914</v>
      </c>
      <c r="AH5715" s="15">
        <v>-1.60344840301914</v>
      </c>
      <c r="AI5715" s="15">
        <v>-3.0335096446821836</v>
      </c>
      <c r="AM5715" s="17"/>
    </row>
    <row r="5716" spans="1:39">
      <c r="A5716" s="7" t="s">
        <v>4209</v>
      </c>
      <c r="B5716" s="7">
        <v>4514</v>
      </c>
      <c r="C5716" s="29" t="s">
        <v>5423</v>
      </c>
      <c r="F5716" s="27" t="str">
        <f t="shared" si="89"/>
        <v>QLD4514NEURUM</v>
      </c>
      <c r="G5716" s="30">
        <v>5704</v>
      </c>
      <c r="H5716" s="49">
        <v>-5.7559526913272601</v>
      </c>
      <c r="I5716" s="15">
        <v>7.1017337229999997</v>
      </c>
      <c r="J5716" s="15">
        <v>7.1017337229999997</v>
      </c>
      <c r="K5716" s="15">
        <v>-1.5167548223410918</v>
      </c>
      <c r="P5716" s="49">
        <v>-8.2940447015237293</v>
      </c>
      <c r="Q5716" s="15">
        <v>6.9173857209999996</v>
      </c>
      <c r="R5716" s="15">
        <v>6.9173857209999996</v>
      </c>
      <c r="S5716" s="15">
        <v>-3.0335096446821836</v>
      </c>
      <c r="X5716" s="49">
        <v>-4.3478216790766897</v>
      </c>
      <c r="Y5716" s="15">
        <v>8.6879025159999994</v>
      </c>
      <c r="Z5716" s="15">
        <v>8.6879025159999994</v>
      </c>
      <c r="AA5716" s="15">
        <v>-1.5167548223410918</v>
      </c>
      <c r="AF5716" s="49">
        <v>-2.6321471403162202</v>
      </c>
      <c r="AG5716" s="15">
        <v>-1.60344840301914</v>
      </c>
      <c r="AH5716" s="15">
        <v>-1.60344840301914</v>
      </c>
      <c r="AI5716" s="15">
        <v>-3.0335096446821836</v>
      </c>
      <c r="AM5716" s="17"/>
    </row>
    <row r="5717" spans="1:39">
      <c r="A5717" s="7" t="s">
        <v>4209</v>
      </c>
      <c r="B5717" s="7">
        <v>4514</v>
      </c>
      <c r="C5717" s="29" t="s">
        <v>286</v>
      </c>
      <c r="F5717" s="27" t="str">
        <f t="shared" si="89"/>
        <v>QLD4514STANMORE</v>
      </c>
      <c r="G5717" s="30">
        <v>5705</v>
      </c>
      <c r="H5717" s="49">
        <v>-4.3892877627599303</v>
      </c>
      <c r="I5717" s="15">
        <v>7.1017337229999997</v>
      </c>
      <c r="J5717" s="15">
        <v>7.1017337229999997</v>
      </c>
      <c r="K5717" s="15">
        <v>-1.5167548223410918</v>
      </c>
      <c r="P5717" s="49">
        <v>-6.7809513877527596</v>
      </c>
      <c r="Q5717" s="15">
        <v>6.9173857209999996</v>
      </c>
      <c r="R5717" s="15">
        <v>6.9173857209999996</v>
      </c>
      <c r="S5717" s="15">
        <v>-3.0335096446821836</v>
      </c>
      <c r="X5717" s="49">
        <v>-3.0299662122439099</v>
      </c>
      <c r="Y5717" s="15">
        <v>8.6879025159999994</v>
      </c>
      <c r="Z5717" s="15">
        <v>8.6879025159999994</v>
      </c>
      <c r="AA5717" s="15">
        <v>-1.5167548223410918</v>
      </c>
      <c r="AF5717" s="49">
        <v>-2.6321471403162202</v>
      </c>
      <c r="AG5717" s="15">
        <v>-1.60344840301914</v>
      </c>
      <c r="AH5717" s="15">
        <v>-1.60344840301914</v>
      </c>
      <c r="AI5717" s="15">
        <v>-3.0335096446821836</v>
      </c>
      <c r="AM5717" s="17"/>
    </row>
    <row r="5718" spans="1:39">
      <c r="A5718" s="7" t="s">
        <v>4209</v>
      </c>
      <c r="B5718" s="7">
        <v>4514</v>
      </c>
      <c r="C5718" s="29" t="s">
        <v>2632</v>
      </c>
      <c r="F5718" s="27" t="str">
        <f t="shared" si="89"/>
        <v>QLD4514STONY CREEK</v>
      </c>
      <c r="G5718" s="30">
        <v>5706</v>
      </c>
      <c r="H5718" s="49">
        <v>-6.1464283852036399</v>
      </c>
      <c r="I5718" s="15">
        <v>7.1017337229999997</v>
      </c>
      <c r="J5718" s="15">
        <v>7.1017337229999997</v>
      </c>
      <c r="K5718" s="15">
        <v>-1.5167548223410918</v>
      </c>
      <c r="P5718" s="49">
        <v>-8.68452039540011</v>
      </c>
      <c r="Q5718" s="15">
        <v>6.9173857209999996</v>
      </c>
      <c r="R5718" s="15">
        <v>6.9173857209999996</v>
      </c>
      <c r="S5718" s="15">
        <v>-3.0335096446821836</v>
      </c>
      <c r="X5718" s="49">
        <v>-4.7382973729530704</v>
      </c>
      <c r="Y5718" s="15">
        <v>8.6879025159999994</v>
      </c>
      <c r="Z5718" s="15">
        <v>8.6879025159999994</v>
      </c>
      <c r="AA5718" s="15">
        <v>-1.5167548223410918</v>
      </c>
      <c r="AF5718" s="49">
        <v>-2.6321471403162202</v>
      </c>
      <c r="AG5718" s="15">
        <v>-1.60344840301914</v>
      </c>
      <c r="AH5718" s="15">
        <v>-1.60344840301914</v>
      </c>
      <c r="AI5718" s="15">
        <v>-3.0335096446821836</v>
      </c>
      <c r="AM5718" s="17"/>
    </row>
    <row r="5719" spans="1:39">
      <c r="A5719" s="7" t="s">
        <v>4209</v>
      </c>
      <c r="B5719" s="7">
        <v>4514</v>
      </c>
      <c r="C5719" s="29" t="s">
        <v>5424</v>
      </c>
      <c r="F5719" s="27" t="str">
        <f t="shared" si="89"/>
        <v>QLD4514VILLENEUVE</v>
      </c>
      <c r="G5719" s="30">
        <v>5707</v>
      </c>
      <c r="H5719" s="49">
        <v>-7.6595216989746104</v>
      </c>
      <c r="I5719" s="15">
        <v>7.1017337229999997</v>
      </c>
      <c r="J5719" s="15">
        <v>7.1017337229999997</v>
      </c>
      <c r="K5719" s="15">
        <v>-1.5167548223410918</v>
      </c>
      <c r="P5719" s="49">
        <v>-10.051185323967401</v>
      </c>
      <c r="Q5719" s="15">
        <v>6.9173857209999996</v>
      </c>
      <c r="R5719" s="15">
        <v>6.9173857209999996</v>
      </c>
      <c r="S5719" s="15">
        <v>-3.0335096446821836</v>
      </c>
      <c r="X5719" s="49">
        <v>-6.3002001484585897</v>
      </c>
      <c r="Y5719" s="15">
        <v>8.6879025159999994</v>
      </c>
      <c r="Z5719" s="15">
        <v>8.6879025159999994</v>
      </c>
      <c r="AA5719" s="15">
        <v>-1.5167548223410918</v>
      </c>
      <c r="AF5719" s="49">
        <v>3.3678528596837798</v>
      </c>
      <c r="AG5719" s="15">
        <v>-1.60344840301914</v>
      </c>
      <c r="AH5719" s="15">
        <v>-1.60344840301914</v>
      </c>
      <c r="AI5719" s="15">
        <v>-3.0335096446821836</v>
      </c>
      <c r="AM5719" s="17"/>
    </row>
    <row r="5720" spans="1:39">
      <c r="A5720" s="7" t="s">
        <v>4209</v>
      </c>
      <c r="B5720" s="7">
        <v>4514</v>
      </c>
      <c r="C5720" s="29" t="s">
        <v>2047</v>
      </c>
      <c r="F5720" s="27" t="str">
        <f t="shared" si="89"/>
        <v>QLD4514WOODFORD</v>
      </c>
      <c r="G5720" s="30">
        <v>5708</v>
      </c>
      <c r="H5720" s="49">
        <v>-4.9750013035745004</v>
      </c>
      <c r="I5720" s="15">
        <v>7.1017337229999997</v>
      </c>
      <c r="J5720" s="15">
        <v>7.1017337229999997</v>
      </c>
      <c r="K5720" s="15">
        <v>-1.5167548223410918</v>
      </c>
      <c r="P5720" s="49">
        <v>-7.4154743903018803</v>
      </c>
      <c r="Q5720" s="15">
        <v>6.9173857209999996</v>
      </c>
      <c r="R5720" s="15">
        <v>6.9173857209999996</v>
      </c>
      <c r="S5720" s="15">
        <v>-3.0335096446821836</v>
      </c>
      <c r="X5720" s="49">
        <v>-3.6156797530584801</v>
      </c>
      <c r="Y5720" s="15">
        <v>8.6879025159999994</v>
      </c>
      <c r="Z5720" s="15">
        <v>8.6879025159999994</v>
      </c>
      <c r="AA5720" s="15">
        <v>-1.5167548223410918</v>
      </c>
      <c r="AF5720" s="49">
        <v>1.4678476453857701</v>
      </c>
      <c r="AG5720" s="15">
        <v>-1.60344840301914</v>
      </c>
      <c r="AH5720" s="15">
        <v>-1.60344840301914</v>
      </c>
      <c r="AI5720" s="15">
        <v>-3.0335096446821836</v>
      </c>
      <c r="AM5720" s="17"/>
    </row>
    <row r="5721" spans="1:39">
      <c r="A5721" s="7" t="s">
        <v>4209</v>
      </c>
      <c r="B5721" s="7">
        <v>4515</v>
      </c>
      <c r="C5721" s="29" t="s">
        <v>5425</v>
      </c>
      <c r="F5721" s="27" t="str">
        <f t="shared" si="89"/>
        <v>QLD4515GLENFERN</v>
      </c>
      <c r="G5721" s="30">
        <v>5709</v>
      </c>
      <c r="H5721" s="49">
        <v>-5.8535716147963601</v>
      </c>
      <c r="I5721" s="15">
        <v>6.6783571090000002</v>
      </c>
      <c r="J5721" s="15">
        <v>6.6783571090000002</v>
      </c>
      <c r="K5721" s="15">
        <v>-0.3117261861982854</v>
      </c>
      <c r="P5721" s="49">
        <v>-8.3916636249928303</v>
      </c>
      <c r="Q5721" s="15">
        <v>6.5835337850000002</v>
      </c>
      <c r="R5721" s="15">
        <v>6.5835337850000002</v>
      </c>
      <c r="S5721" s="15">
        <v>-0.62345237239657081</v>
      </c>
      <c r="X5721" s="49">
        <v>-4.44544060254578</v>
      </c>
      <c r="Y5721" s="15">
        <v>8.2721466810000006</v>
      </c>
      <c r="Z5721" s="15">
        <v>8.2721466810000006</v>
      </c>
      <c r="AA5721" s="15">
        <v>-0.3117261861982854</v>
      </c>
      <c r="AF5721" s="49">
        <v>1.4678476453857701</v>
      </c>
      <c r="AG5721" s="15">
        <v>3.4574356190100199</v>
      </c>
      <c r="AH5721" s="15">
        <v>3.4574356190100199</v>
      </c>
      <c r="AI5721" s="15">
        <v>-0.62345237239657081</v>
      </c>
      <c r="AM5721" s="17"/>
    </row>
    <row r="5722" spans="1:39">
      <c r="A5722" s="7" t="s">
        <v>4209</v>
      </c>
      <c r="B5722" s="7">
        <v>4515</v>
      </c>
      <c r="C5722" s="29" t="s">
        <v>5426</v>
      </c>
      <c r="F5722" s="27" t="str">
        <f t="shared" si="89"/>
        <v>QLD4515HAZLEDEAN</v>
      </c>
      <c r="G5722" s="30">
        <v>5710</v>
      </c>
      <c r="H5722" s="49">
        <v>-2.1440525229707501</v>
      </c>
      <c r="I5722" s="15">
        <v>6.6783571090000002</v>
      </c>
      <c r="J5722" s="15">
        <v>6.6783571090000002</v>
      </c>
      <c r="K5722" s="15">
        <v>-0.3117261861982854</v>
      </c>
      <c r="P5722" s="49">
        <v>-4.7309539949017596</v>
      </c>
      <c r="Q5722" s="15">
        <v>6.5835337850000002</v>
      </c>
      <c r="R5722" s="15">
        <v>6.5835337850000002</v>
      </c>
      <c r="S5722" s="15">
        <v>-0.62345237239657081</v>
      </c>
      <c r="X5722" s="49">
        <v>-0.73592151228207603</v>
      </c>
      <c r="Y5722" s="15">
        <v>8.2721466810000006</v>
      </c>
      <c r="Z5722" s="15">
        <v>8.2721466810000006</v>
      </c>
      <c r="AA5722" s="15">
        <v>-0.3117261861982854</v>
      </c>
      <c r="AF5722" s="49">
        <v>1.4678476453857701</v>
      </c>
      <c r="AG5722" s="15">
        <v>3.4574356190100199</v>
      </c>
      <c r="AH5722" s="15">
        <v>3.4574356190100199</v>
      </c>
      <c r="AI5722" s="15">
        <v>-0.62345237239657081</v>
      </c>
      <c r="AM5722" s="17"/>
    </row>
    <row r="5723" spans="1:39">
      <c r="A5723" s="7" t="s">
        <v>4209</v>
      </c>
      <c r="B5723" s="7">
        <v>4515</v>
      </c>
      <c r="C5723" s="29" t="s">
        <v>5427</v>
      </c>
      <c r="F5723" s="27" t="str">
        <f t="shared" si="89"/>
        <v>QLD4515JIMNA</v>
      </c>
      <c r="G5723" s="30">
        <v>5711</v>
      </c>
      <c r="H5723" s="49">
        <v>-6.3904756938763798</v>
      </c>
      <c r="I5723" s="15">
        <v>6.6783571090000002</v>
      </c>
      <c r="J5723" s="15">
        <v>6.6783571090000002</v>
      </c>
      <c r="K5723" s="15">
        <v>-0.3117261861982854</v>
      </c>
      <c r="P5723" s="49">
        <v>-8.9773771658074004</v>
      </c>
      <c r="Q5723" s="15">
        <v>6.5835337850000002</v>
      </c>
      <c r="R5723" s="15">
        <v>6.5835337850000002</v>
      </c>
      <c r="S5723" s="15">
        <v>-0.62345237239657081</v>
      </c>
      <c r="X5723" s="49">
        <v>-5.0799636050948997</v>
      </c>
      <c r="Y5723" s="15">
        <v>8.2721466810000006</v>
      </c>
      <c r="Z5723" s="15">
        <v>8.2721466810000006</v>
      </c>
      <c r="AA5723" s="15">
        <v>-0.3117261861982854</v>
      </c>
      <c r="AF5723" s="49">
        <v>1.4678476453857701</v>
      </c>
      <c r="AG5723" s="15">
        <v>3.4574356190100199</v>
      </c>
      <c r="AH5723" s="15">
        <v>3.4574356190100199</v>
      </c>
      <c r="AI5723" s="15">
        <v>-0.62345237239657081</v>
      </c>
      <c r="AM5723" s="17"/>
    </row>
    <row r="5724" spans="1:39">
      <c r="A5724" s="7" t="s">
        <v>4209</v>
      </c>
      <c r="B5724" s="7">
        <v>4515</v>
      </c>
      <c r="C5724" s="29" t="s">
        <v>5428</v>
      </c>
      <c r="F5724" s="27" t="str">
        <f t="shared" si="89"/>
        <v>QLD4515KILCOY</v>
      </c>
      <c r="G5724" s="30">
        <v>5712</v>
      </c>
      <c r="H5724" s="49">
        <v>-4.7797634566363101</v>
      </c>
      <c r="I5724" s="15">
        <v>6.6783571090000002</v>
      </c>
      <c r="J5724" s="15">
        <v>6.6783571090000002</v>
      </c>
      <c r="K5724" s="15">
        <v>-0.3117261861982854</v>
      </c>
      <c r="P5724" s="49">
        <v>-7.1714270816291403</v>
      </c>
      <c r="Q5724" s="15">
        <v>6.5835337850000002</v>
      </c>
      <c r="R5724" s="15">
        <v>6.5835337850000002</v>
      </c>
      <c r="S5724" s="15">
        <v>-0.62345237239657081</v>
      </c>
      <c r="X5724" s="49">
        <v>-3.4204419061202902</v>
      </c>
      <c r="Y5724" s="15">
        <v>8.2721466810000006</v>
      </c>
      <c r="Z5724" s="15">
        <v>8.2721466810000006</v>
      </c>
      <c r="AA5724" s="15">
        <v>-0.3117261861982854</v>
      </c>
      <c r="AF5724" s="49">
        <v>7.4678476453857696</v>
      </c>
      <c r="AG5724" s="15">
        <v>3.4574356190100199</v>
      </c>
      <c r="AH5724" s="15">
        <v>3.4574356190100199</v>
      </c>
      <c r="AI5724" s="15">
        <v>-0.62345237239657081</v>
      </c>
      <c r="AM5724" s="17"/>
    </row>
    <row r="5725" spans="1:39">
      <c r="A5725" s="7" t="s">
        <v>4209</v>
      </c>
      <c r="B5725" s="7">
        <v>4515</v>
      </c>
      <c r="C5725" s="29" t="s">
        <v>5429</v>
      </c>
      <c r="F5725" s="27" t="str">
        <f t="shared" si="89"/>
        <v>QLD4515MONSILDALE</v>
      </c>
      <c r="G5725" s="30">
        <v>5713</v>
      </c>
      <c r="H5725" s="49">
        <v>-6.8785703112218597</v>
      </c>
      <c r="I5725" s="15">
        <v>6.6783571090000002</v>
      </c>
      <c r="J5725" s="15">
        <v>6.6783571090000002</v>
      </c>
      <c r="K5725" s="15">
        <v>-0.3117261861982854</v>
      </c>
      <c r="P5725" s="49">
        <v>-9.4166623214183307</v>
      </c>
      <c r="Q5725" s="15">
        <v>6.5835337850000002</v>
      </c>
      <c r="R5725" s="15">
        <v>6.5835337850000002</v>
      </c>
      <c r="S5725" s="15">
        <v>-0.62345237239657081</v>
      </c>
      <c r="X5725" s="49">
        <v>-5.5680582224403796</v>
      </c>
      <c r="Y5725" s="15">
        <v>8.2721466810000006</v>
      </c>
      <c r="Z5725" s="15">
        <v>8.2721466810000006</v>
      </c>
      <c r="AA5725" s="15">
        <v>-0.3117261861982854</v>
      </c>
      <c r="AF5725" s="49">
        <v>1.4678476453857701</v>
      </c>
      <c r="AG5725" s="15">
        <v>3.4574356190100199</v>
      </c>
      <c r="AH5725" s="15">
        <v>3.4574356190100199</v>
      </c>
      <c r="AI5725" s="15">
        <v>-0.62345237239657081</v>
      </c>
      <c r="AM5725" s="17"/>
    </row>
    <row r="5726" spans="1:39">
      <c r="A5726" s="7" t="s">
        <v>4209</v>
      </c>
      <c r="B5726" s="7">
        <v>4515</v>
      </c>
      <c r="C5726" s="29" t="s">
        <v>5430</v>
      </c>
      <c r="F5726" s="27" t="str">
        <f t="shared" si="89"/>
        <v>QLD4515MOUNT KILCOY</v>
      </c>
      <c r="G5726" s="30">
        <v>5714</v>
      </c>
      <c r="H5726" s="49">
        <v>-4.7797634566363101</v>
      </c>
      <c r="I5726" s="15">
        <v>6.6783571090000002</v>
      </c>
      <c r="J5726" s="15">
        <v>6.6783571090000002</v>
      </c>
      <c r="K5726" s="15">
        <v>-0.3117261861982854</v>
      </c>
      <c r="P5726" s="49">
        <v>-7.1714270816291403</v>
      </c>
      <c r="Q5726" s="15">
        <v>6.5835337850000002</v>
      </c>
      <c r="R5726" s="15">
        <v>6.5835337850000002</v>
      </c>
      <c r="S5726" s="15">
        <v>-0.62345237239657081</v>
      </c>
      <c r="X5726" s="49">
        <v>-3.3716324443857402</v>
      </c>
      <c r="Y5726" s="15">
        <v>8.2721466810000006</v>
      </c>
      <c r="Z5726" s="15">
        <v>8.2721466810000006</v>
      </c>
      <c r="AA5726" s="15">
        <v>-0.3117261861982854</v>
      </c>
      <c r="AF5726" s="49">
        <v>1.4678476453857701</v>
      </c>
      <c r="AG5726" s="15">
        <v>3.4574356190100199</v>
      </c>
      <c r="AH5726" s="15">
        <v>3.4574356190100199</v>
      </c>
      <c r="AI5726" s="15">
        <v>-0.62345237239657081</v>
      </c>
      <c r="AM5726" s="17"/>
    </row>
    <row r="5727" spans="1:39">
      <c r="A5727" s="7" t="s">
        <v>4209</v>
      </c>
      <c r="B5727" s="7">
        <v>4515</v>
      </c>
      <c r="C5727" s="29" t="s">
        <v>5431</v>
      </c>
      <c r="F5727" s="27" t="str">
        <f t="shared" si="89"/>
        <v>QLD4515ROYSTON</v>
      </c>
      <c r="G5727" s="30">
        <v>5715</v>
      </c>
      <c r="H5727" s="49">
        <v>-6.3904756938763798</v>
      </c>
      <c r="I5727" s="15">
        <v>6.6783571090000002</v>
      </c>
      <c r="J5727" s="15">
        <v>6.6783571090000002</v>
      </c>
      <c r="K5727" s="15">
        <v>-0.3117261861982854</v>
      </c>
      <c r="P5727" s="49">
        <v>-8.9773771658074004</v>
      </c>
      <c r="Q5727" s="15">
        <v>6.5835337850000002</v>
      </c>
      <c r="R5727" s="15">
        <v>6.5835337850000002</v>
      </c>
      <c r="S5727" s="15">
        <v>-0.62345237239657081</v>
      </c>
      <c r="X5727" s="49">
        <v>-5.0799636050948997</v>
      </c>
      <c r="Y5727" s="15">
        <v>8.2721466810000006</v>
      </c>
      <c r="Z5727" s="15">
        <v>8.2721466810000006</v>
      </c>
      <c r="AA5727" s="15">
        <v>-0.3117261861982854</v>
      </c>
      <c r="AF5727" s="49">
        <v>1.4678476453857701</v>
      </c>
      <c r="AG5727" s="15">
        <v>3.4574356190100199</v>
      </c>
      <c r="AH5727" s="15">
        <v>3.4574356190100199</v>
      </c>
      <c r="AI5727" s="15">
        <v>-0.62345237239657081</v>
      </c>
      <c r="AM5727" s="17"/>
    </row>
    <row r="5728" spans="1:39">
      <c r="A5728" s="7" t="s">
        <v>4209</v>
      </c>
      <c r="B5728" s="7">
        <v>4515</v>
      </c>
      <c r="C5728" s="29" t="s">
        <v>5432</v>
      </c>
      <c r="F5728" s="27" t="str">
        <f t="shared" si="89"/>
        <v>QLD4515SHEEP STATION CREEK</v>
      </c>
      <c r="G5728" s="30">
        <v>5716</v>
      </c>
      <c r="H5728" s="49">
        <v>-4.7797634566363101</v>
      </c>
      <c r="I5728" s="15">
        <v>6.6783571090000002</v>
      </c>
      <c r="J5728" s="15">
        <v>6.6783571090000002</v>
      </c>
      <c r="K5728" s="15">
        <v>-0.3117261861982854</v>
      </c>
      <c r="P5728" s="49">
        <v>-7.1714270816291403</v>
      </c>
      <c r="Q5728" s="15">
        <v>6.5835337850000002</v>
      </c>
      <c r="R5728" s="15">
        <v>6.5835337850000002</v>
      </c>
      <c r="S5728" s="15">
        <v>-0.62345237239657081</v>
      </c>
      <c r="X5728" s="49">
        <v>-3.4204419061202902</v>
      </c>
      <c r="Y5728" s="15">
        <v>8.2721466810000006</v>
      </c>
      <c r="Z5728" s="15">
        <v>8.2721466810000006</v>
      </c>
      <c r="AA5728" s="15">
        <v>-0.3117261861982854</v>
      </c>
      <c r="AF5728" s="49">
        <v>1.4678476453857701</v>
      </c>
      <c r="AG5728" s="15">
        <v>3.4574356190100199</v>
      </c>
      <c r="AH5728" s="15">
        <v>3.4574356190100199</v>
      </c>
      <c r="AI5728" s="15">
        <v>-0.62345237239657081</v>
      </c>
      <c r="AM5728" s="17"/>
    </row>
    <row r="5729" spans="1:39">
      <c r="A5729" s="7" t="s">
        <v>4209</v>
      </c>
      <c r="B5729" s="7">
        <v>4515</v>
      </c>
      <c r="C5729" s="29" t="s">
        <v>5433</v>
      </c>
      <c r="F5729" s="27" t="str">
        <f t="shared" si="89"/>
        <v>QLD4515WINYA</v>
      </c>
      <c r="G5729" s="30">
        <v>5717</v>
      </c>
      <c r="H5729" s="49">
        <v>-4.7797634566363101</v>
      </c>
      <c r="I5729" s="15">
        <v>6.6783571090000002</v>
      </c>
      <c r="J5729" s="15">
        <v>6.6783571090000002</v>
      </c>
      <c r="K5729" s="15">
        <v>-0.3117261861982854</v>
      </c>
      <c r="P5729" s="49">
        <v>-7.1714270816291403</v>
      </c>
      <c r="Q5729" s="15">
        <v>6.5835337850000002</v>
      </c>
      <c r="R5729" s="15">
        <v>6.5835337850000002</v>
      </c>
      <c r="S5729" s="15">
        <v>-0.62345237239657081</v>
      </c>
      <c r="X5729" s="49">
        <v>-3.4204419061202902</v>
      </c>
      <c r="Y5729" s="15">
        <v>8.2721466810000006</v>
      </c>
      <c r="Z5729" s="15">
        <v>8.2721466810000006</v>
      </c>
      <c r="AA5729" s="15">
        <v>-0.3117261861982854</v>
      </c>
      <c r="AF5729" s="49">
        <v>1.4678476453857701</v>
      </c>
      <c r="AG5729" s="15">
        <v>3.4574356190100199</v>
      </c>
      <c r="AH5729" s="15">
        <v>3.4574356190100199</v>
      </c>
      <c r="AI5729" s="15">
        <v>-0.62345237239657081</v>
      </c>
      <c r="AM5729" s="17"/>
    </row>
    <row r="5730" spans="1:39">
      <c r="A5730" s="7" t="s">
        <v>4209</v>
      </c>
      <c r="B5730" s="7">
        <v>4515</v>
      </c>
      <c r="C5730" s="29" t="s">
        <v>5434</v>
      </c>
      <c r="F5730" s="27" t="str">
        <f t="shared" si="89"/>
        <v>QLD4515WOOLMAR</v>
      </c>
      <c r="G5730" s="30">
        <v>5718</v>
      </c>
      <c r="H5730" s="49">
        <v>-4.7797634566363101</v>
      </c>
      <c r="I5730" s="15">
        <v>6.6783571090000002</v>
      </c>
      <c r="J5730" s="15">
        <v>6.6783571090000002</v>
      </c>
      <c r="K5730" s="15">
        <v>-0.3117261861982854</v>
      </c>
      <c r="P5730" s="49">
        <v>-7.1714270816291403</v>
      </c>
      <c r="Q5730" s="15">
        <v>6.5835337850000002</v>
      </c>
      <c r="R5730" s="15">
        <v>6.5835337850000002</v>
      </c>
      <c r="S5730" s="15">
        <v>-0.62345237239657081</v>
      </c>
      <c r="X5730" s="49">
        <v>-3.3716324443857402</v>
      </c>
      <c r="Y5730" s="15">
        <v>8.2721466810000006</v>
      </c>
      <c r="Z5730" s="15">
        <v>8.2721466810000006</v>
      </c>
      <c r="AA5730" s="15">
        <v>-0.3117261861982854</v>
      </c>
      <c r="AF5730" s="49">
        <v>1.4678476453857701</v>
      </c>
      <c r="AG5730" s="15">
        <v>3.4574356190100199</v>
      </c>
      <c r="AH5730" s="15">
        <v>3.4574356190100199</v>
      </c>
      <c r="AI5730" s="15">
        <v>-0.62345237239657081</v>
      </c>
      <c r="AM5730" s="17"/>
    </row>
    <row r="5731" spans="1:39">
      <c r="A5731" s="7" t="s">
        <v>4209</v>
      </c>
      <c r="B5731" s="7">
        <v>4516</v>
      </c>
      <c r="C5731" s="29" t="s">
        <v>5435</v>
      </c>
      <c r="F5731" s="27" t="str">
        <f t="shared" si="89"/>
        <v>QLD4516ELIMBAH</v>
      </c>
      <c r="G5731" s="30">
        <v>5719</v>
      </c>
      <c r="H5731" s="49">
        <v>-8.4892825484619205</v>
      </c>
      <c r="I5731" s="15">
        <v>6.0095270440000004</v>
      </c>
      <c r="J5731" s="15">
        <v>6.0095270440000004</v>
      </c>
      <c r="K5731" s="15">
        <v>2.000615075474208</v>
      </c>
      <c r="P5731" s="49">
        <v>-10.5392799413129</v>
      </c>
      <c r="Q5731" s="15">
        <v>6.0561305120000002</v>
      </c>
      <c r="R5731" s="15">
        <v>6.0561305120000002</v>
      </c>
      <c r="S5731" s="15">
        <v>4.0012301509484161</v>
      </c>
      <c r="X5731" s="49">
        <v>-7.0811515362113502</v>
      </c>
      <c r="Y5731" s="15">
        <v>7.615355557</v>
      </c>
      <c r="Z5731" s="15">
        <v>7.615355557</v>
      </c>
      <c r="AA5731" s="15">
        <v>2.000615075474208</v>
      </c>
      <c r="AF5731" s="49">
        <v>1.4678476453857701</v>
      </c>
      <c r="AG5731" s="15">
        <v>-2.2548493167456698</v>
      </c>
      <c r="AH5731" s="15">
        <v>-2.2548493167456698</v>
      </c>
      <c r="AI5731" s="15">
        <v>4.0012301509484161</v>
      </c>
      <c r="AM5731" s="17"/>
    </row>
    <row r="5732" spans="1:39">
      <c r="A5732" s="7" t="s">
        <v>4209</v>
      </c>
      <c r="B5732" s="7">
        <v>4517</v>
      </c>
      <c r="C5732" s="29" t="s">
        <v>5436</v>
      </c>
      <c r="F5732" s="27" t="str">
        <f t="shared" si="89"/>
        <v>QLD4517BEERBURRUM</v>
      </c>
      <c r="G5732" s="30">
        <v>5720</v>
      </c>
      <c r="H5732" s="49">
        <v>-4.7797634566363101</v>
      </c>
      <c r="I5732" s="15">
        <v>6.7238571089999999</v>
      </c>
      <c r="J5732" s="15">
        <v>6.7238571089999999</v>
      </c>
      <c r="K5732" s="15">
        <v>-4.0363403103111679</v>
      </c>
      <c r="P5732" s="49">
        <v>-7.1714270816291403</v>
      </c>
      <c r="Q5732" s="15">
        <v>6.6194126280000001</v>
      </c>
      <c r="R5732" s="15">
        <v>6.6194126280000001</v>
      </c>
      <c r="S5732" s="15">
        <v>-8.0726806206223358</v>
      </c>
      <c r="X5732" s="49">
        <v>-3.3716324443857402</v>
      </c>
      <c r="Y5732" s="15">
        <v>8.3168276809999995</v>
      </c>
      <c r="Z5732" s="15">
        <v>8.3168276809999995</v>
      </c>
      <c r="AA5732" s="15">
        <v>-4.0363403103111679</v>
      </c>
      <c r="AF5732" s="49">
        <v>1.4678476453857701</v>
      </c>
      <c r="AG5732" s="15">
        <v>-2.2548493167456698</v>
      </c>
      <c r="AH5732" s="15">
        <v>-2.2548493167456698</v>
      </c>
      <c r="AI5732" s="15">
        <v>-8.0726806206223358</v>
      </c>
      <c r="AM5732" s="17"/>
    </row>
    <row r="5733" spans="1:39">
      <c r="A5733" s="7" t="s">
        <v>4209</v>
      </c>
      <c r="B5733" s="7">
        <v>4518</v>
      </c>
      <c r="C5733" s="29" t="s">
        <v>5437</v>
      </c>
      <c r="F5733" s="27" t="str">
        <f t="shared" si="89"/>
        <v>QLD4518GLASS HOUSE MOUNTAINS</v>
      </c>
      <c r="G5733" s="30">
        <v>5721</v>
      </c>
      <c r="H5733" s="49">
        <v>-6.3904756938763798</v>
      </c>
      <c r="I5733" s="15">
        <v>3.3112210530000001</v>
      </c>
      <c r="J5733" s="15">
        <v>3.3112210530000001</v>
      </c>
      <c r="K5733" s="15">
        <v>-4.0363403103111679</v>
      </c>
      <c r="P5733" s="49">
        <v>-8.9773771658074004</v>
      </c>
      <c r="Q5733" s="15">
        <v>3.928392117</v>
      </c>
      <c r="R5733" s="15">
        <v>3.928392117</v>
      </c>
      <c r="S5733" s="15">
        <v>-8.0726806206223358</v>
      </c>
      <c r="X5733" s="49">
        <v>-5.0799636050948997</v>
      </c>
      <c r="Y5733" s="15">
        <v>4.9656190740000001</v>
      </c>
      <c r="Z5733" s="15">
        <v>4.9656190740000001</v>
      </c>
      <c r="AA5733" s="15">
        <v>-4.0363403103111679</v>
      </c>
      <c r="AF5733" s="49">
        <v>1.4678476453857701</v>
      </c>
      <c r="AG5733" s="15">
        <v>-2.2548493167456698</v>
      </c>
      <c r="AH5733" s="15">
        <v>-2.2548493167456698</v>
      </c>
      <c r="AI5733" s="15">
        <v>-8.0726806206223358</v>
      </c>
      <c r="AM5733" s="17"/>
    </row>
    <row r="5734" spans="1:39">
      <c r="A5734" s="7" t="s">
        <v>4209</v>
      </c>
      <c r="B5734" s="7">
        <v>4519</v>
      </c>
      <c r="C5734" s="29" t="s">
        <v>5438</v>
      </c>
      <c r="F5734" s="27" t="str">
        <f t="shared" si="89"/>
        <v>QLD4519BEERWAH</v>
      </c>
      <c r="G5734" s="30">
        <v>5722</v>
      </c>
      <c r="H5734" s="49">
        <v>-5.26785807398179</v>
      </c>
      <c r="I5734" s="15">
        <v>7.8202000920000003</v>
      </c>
      <c r="J5734" s="15">
        <v>7.8202000920000003</v>
      </c>
      <c r="K5734" s="15">
        <v>0.8582052355610621</v>
      </c>
      <c r="P5734" s="49">
        <v>-7.70833116070916</v>
      </c>
      <c r="Q5734" s="15">
        <v>7.4839295019999996</v>
      </c>
      <c r="R5734" s="15">
        <v>7.4839295019999996</v>
      </c>
      <c r="S5734" s="15">
        <v>1.7164104711221242</v>
      </c>
      <c r="X5734" s="49">
        <v>-3.8597270617312098</v>
      </c>
      <c r="Y5734" s="15">
        <v>9.3934364909999992</v>
      </c>
      <c r="Z5734" s="15">
        <v>9.3934364909999992</v>
      </c>
      <c r="AA5734" s="15">
        <v>0.8582052355610621</v>
      </c>
      <c r="AF5734" s="49">
        <v>1.4678476453857701</v>
      </c>
      <c r="AG5734" s="15">
        <v>-2.2548493167456698</v>
      </c>
      <c r="AH5734" s="15">
        <v>-2.2548493167456698</v>
      </c>
      <c r="AI5734" s="15">
        <v>1.7164104711221242</v>
      </c>
      <c r="AM5734" s="17"/>
    </row>
    <row r="5735" spans="1:39">
      <c r="A5735" s="7" t="s">
        <v>4209</v>
      </c>
      <c r="B5735" s="7">
        <v>4519</v>
      </c>
      <c r="C5735" s="29" t="s">
        <v>5439</v>
      </c>
      <c r="F5735" s="27" t="str">
        <f t="shared" si="89"/>
        <v>QLD4519COOCHIN CREEK</v>
      </c>
      <c r="G5735" s="30">
        <v>5723</v>
      </c>
      <c r="H5735" s="49">
        <v>-5.6583337678581698</v>
      </c>
      <c r="I5735" s="15">
        <v>7.8202000920000003</v>
      </c>
      <c r="J5735" s="15">
        <v>7.8202000920000003</v>
      </c>
      <c r="K5735" s="15">
        <v>0.8582052355610621</v>
      </c>
      <c r="P5735" s="49">
        <v>-8.1964257780546408</v>
      </c>
      <c r="Q5735" s="15">
        <v>7.4839295019999996</v>
      </c>
      <c r="R5735" s="15">
        <v>7.4839295019999996</v>
      </c>
      <c r="S5735" s="15">
        <v>1.7164104711221242</v>
      </c>
      <c r="X5735" s="49">
        <v>-4.2990122173421401</v>
      </c>
      <c r="Y5735" s="15">
        <v>9.3934364909999992</v>
      </c>
      <c r="Z5735" s="15">
        <v>9.3934364909999992</v>
      </c>
      <c r="AA5735" s="15">
        <v>0.8582052355610621</v>
      </c>
      <c r="AF5735" s="49">
        <v>1.4678476453857701</v>
      </c>
      <c r="AG5735" s="15">
        <v>-2.2548493167456698</v>
      </c>
      <c r="AH5735" s="15">
        <v>-2.2548493167456698</v>
      </c>
      <c r="AI5735" s="15">
        <v>1.7164104711221242</v>
      </c>
      <c r="AM5735" s="17"/>
    </row>
    <row r="5736" spans="1:39">
      <c r="A5736" s="7" t="s">
        <v>4209</v>
      </c>
      <c r="B5736" s="7">
        <v>4519</v>
      </c>
      <c r="C5736" s="29" t="s">
        <v>5440</v>
      </c>
      <c r="F5736" s="27" t="str">
        <f t="shared" si="89"/>
        <v>QLD4519CROHAMHURST</v>
      </c>
      <c r="G5736" s="30">
        <v>5724</v>
      </c>
      <c r="H5736" s="49">
        <v>-7.7571406224437096</v>
      </c>
      <c r="I5736" s="15">
        <v>7.8202000920000003</v>
      </c>
      <c r="J5736" s="15">
        <v>7.8202000920000003</v>
      </c>
      <c r="K5736" s="15">
        <v>0.8582052355610621</v>
      </c>
      <c r="P5736" s="49">
        <v>-10.099994785702</v>
      </c>
      <c r="Q5736" s="15">
        <v>7.4839295019999996</v>
      </c>
      <c r="R5736" s="15">
        <v>7.4839295019999996</v>
      </c>
      <c r="S5736" s="15">
        <v>1.7164104711221242</v>
      </c>
      <c r="X5736" s="49">
        <v>-6.3490096101931401</v>
      </c>
      <c r="Y5736" s="15">
        <v>9.3934364909999992</v>
      </c>
      <c r="Z5736" s="15">
        <v>9.3934364909999992</v>
      </c>
      <c r="AA5736" s="15">
        <v>0.8582052355610621</v>
      </c>
      <c r="AF5736" s="49">
        <v>1.4678476453857701</v>
      </c>
      <c r="AG5736" s="15">
        <v>-2.2548493167456698</v>
      </c>
      <c r="AH5736" s="15">
        <v>-2.2548493167456698</v>
      </c>
      <c r="AI5736" s="15">
        <v>1.7164104711221242</v>
      </c>
      <c r="AM5736" s="17"/>
    </row>
    <row r="5737" spans="1:39">
      <c r="A5737" s="7" t="s">
        <v>4209</v>
      </c>
      <c r="B5737" s="7">
        <v>4519</v>
      </c>
      <c r="C5737" s="29" t="s">
        <v>5441</v>
      </c>
      <c r="F5737" s="27" t="str">
        <f t="shared" si="89"/>
        <v>QLD4519PEACHESTER</v>
      </c>
      <c r="G5737" s="30">
        <v>5725</v>
      </c>
      <c r="H5737" s="49">
        <v>-5.7559526913272601</v>
      </c>
      <c r="I5737" s="15">
        <v>7.8202000920000003</v>
      </c>
      <c r="J5737" s="15">
        <v>7.8202000920000003</v>
      </c>
      <c r="K5737" s="15">
        <v>0.8582052355610621</v>
      </c>
      <c r="P5737" s="49">
        <v>-8.2940447015237293</v>
      </c>
      <c r="Q5737" s="15">
        <v>7.4839295019999996</v>
      </c>
      <c r="R5737" s="15">
        <v>7.4839295019999996</v>
      </c>
      <c r="S5737" s="15">
        <v>1.7164104711221242</v>
      </c>
      <c r="X5737" s="49">
        <v>-4.3478216790766897</v>
      </c>
      <c r="Y5737" s="15">
        <v>9.3934364909999992</v>
      </c>
      <c r="Z5737" s="15">
        <v>9.3934364909999992</v>
      </c>
      <c r="AA5737" s="15">
        <v>0.8582052355610621</v>
      </c>
      <c r="AF5737" s="49">
        <v>1.4678476453857701</v>
      </c>
      <c r="AG5737" s="15">
        <v>-2.2548493167456698</v>
      </c>
      <c r="AH5737" s="15">
        <v>-2.2548493167456698</v>
      </c>
      <c r="AI5737" s="15">
        <v>1.7164104711221242</v>
      </c>
      <c r="AM5737" s="17"/>
    </row>
    <row r="5738" spans="1:39">
      <c r="A5738" s="7" t="s">
        <v>4209</v>
      </c>
      <c r="B5738" s="7">
        <v>4520</v>
      </c>
      <c r="C5738" s="29" t="s">
        <v>5442</v>
      </c>
      <c r="F5738" s="27" t="str">
        <f t="shared" si="89"/>
        <v>QLD4520CAMP MOUNTAIN</v>
      </c>
      <c r="G5738" s="30">
        <v>5726</v>
      </c>
      <c r="H5738" s="49">
        <v>-7.7571406224437096</v>
      </c>
      <c r="I5738" s="15">
        <v>5.9500270439999996</v>
      </c>
      <c r="J5738" s="15">
        <v>5.9500270439999996</v>
      </c>
      <c r="K5738" s="15">
        <v>7.3249968993407446</v>
      </c>
      <c r="P5738" s="49">
        <v>-10.099994785702</v>
      </c>
      <c r="Q5738" s="15">
        <v>6.0092120250000001</v>
      </c>
      <c r="R5738" s="15">
        <v>6.0092120250000001</v>
      </c>
      <c r="S5738" s="15">
        <v>14.649993798681489</v>
      </c>
      <c r="X5738" s="49">
        <v>-6.39781907192768</v>
      </c>
      <c r="Y5738" s="15">
        <v>7.5569265569999997</v>
      </c>
      <c r="Z5738" s="15">
        <v>7.5569265569999997</v>
      </c>
      <c r="AA5738" s="15">
        <v>7.3249968993407446</v>
      </c>
      <c r="AF5738" s="49">
        <v>1.4678476453857701</v>
      </c>
      <c r="AG5738" s="15">
        <v>-0.20043105037739301</v>
      </c>
      <c r="AH5738" s="15">
        <v>-0.20043105037739301</v>
      </c>
      <c r="AI5738" s="15">
        <v>14.649993798681489</v>
      </c>
      <c r="AM5738" s="17"/>
    </row>
    <row r="5739" spans="1:39">
      <c r="A5739" s="7" t="s">
        <v>4209</v>
      </c>
      <c r="B5739" s="7">
        <v>4520</v>
      </c>
      <c r="C5739" s="29" t="s">
        <v>1121</v>
      </c>
      <c r="F5739" s="27" t="str">
        <f t="shared" si="89"/>
        <v>QLD4520CEDAR CREEK</v>
      </c>
      <c r="G5739" s="30">
        <v>5727</v>
      </c>
      <c r="H5739" s="49">
        <v>-1.94881467603256</v>
      </c>
      <c r="I5739" s="15">
        <v>5.9500270439999996</v>
      </c>
      <c r="J5739" s="15">
        <v>5.9500270439999996</v>
      </c>
      <c r="K5739" s="15">
        <v>7.3249968993407446</v>
      </c>
      <c r="P5739" s="49">
        <v>-4.5845256096981197</v>
      </c>
      <c r="Q5739" s="15">
        <v>6.0092120250000001</v>
      </c>
      <c r="R5739" s="15">
        <v>6.0092120250000001</v>
      </c>
      <c r="S5739" s="15">
        <v>14.649993798681489</v>
      </c>
      <c r="X5739" s="49">
        <v>-0.54068366534388601</v>
      </c>
      <c r="Y5739" s="15">
        <v>7.5569265569999997</v>
      </c>
      <c r="Z5739" s="15">
        <v>7.5569265569999997</v>
      </c>
      <c r="AA5739" s="15">
        <v>7.3249968993407446</v>
      </c>
      <c r="AF5739" s="49">
        <v>1.4678476453857701</v>
      </c>
      <c r="AG5739" s="15">
        <v>-0.20043105037739301</v>
      </c>
      <c r="AH5739" s="15">
        <v>-0.20043105037739301</v>
      </c>
      <c r="AI5739" s="15">
        <v>14.649993798681489</v>
      </c>
      <c r="AM5739" s="17"/>
    </row>
    <row r="5740" spans="1:39">
      <c r="A5740" s="7" t="s">
        <v>4209</v>
      </c>
      <c r="B5740" s="7">
        <v>4520</v>
      </c>
      <c r="C5740" s="29" t="s">
        <v>5443</v>
      </c>
      <c r="F5740" s="27" t="str">
        <f t="shared" si="89"/>
        <v>QLD4520CLOSEBURN</v>
      </c>
      <c r="G5740" s="30">
        <v>5728</v>
      </c>
      <c r="H5740" s="49">
        <v>-5.26785807398179</v>
      </c>
      <c r="I5740" s="15">
        <v>5.9500270439999996</v>
      </c>
      <c r="J5740" s="15">
        <v>5.9500270439999996</v>
      </c>
      <c r="K5740" s="15">
        <v>7.3249968993407446</v>
      </c>
      <c r="P5740" s="49">
        <v>-7.70833116070916</v>
      </c>
      <c r="Q5740" s="15">
        <v>6.0092120250000001</v>
      </c>
      <c r="R5740" s="15">
        <v>6.0092120250000001</v>
      </c>
      <c r="S5740" s="15">
        <v>14.649993798681489</v>
      </c>
      <c r="X5740" s="49">
        <v>-3.9085365234657599</v>
      </c>
      <c r="Y5740" s="15">
        <v>7.5569265569999997</v>
      </c>
      <c r="Z5740" s="15">
        <v>7.5569265569999997</v>
      </c>
      <c r="AA5740" s="15">
        <v>7.3249968993407446</v>
      </c>
      <c r="AF5740" s="49">
        <v>1.4678476453857701</v>
      </c>
      <c r="AG5740" s="15">
        <v>-0.20043105037739301</v>
      </c>
      <c r="AH5740" s="15">
        <v>-0.20043105037739301</v>
      </c>
      <c r="AI5740" s="15">
        <v>14.649993798681489</v>
      </c>
      <c r="AM5740" s="17"/>
    </row>
    <row r="5741" spans="1:39">
      <c r="A5741" s="7" t="s">
        <v>4209</v>
      </c>
      <c r="B5741" s="7">
        <v>4520</v>
      </c>
      <c r="C5741" s="29" t="s">
        <v>5444</v>
      </c>
      <c r="F5741" s="27" t="str">
        <f t="shared" si="89"/>
        <v>QLD4520DRAPER</v>
      </c>
      <c r="G5741" s="30">
        <v>5729</v>
      </c>
      <c r="H5741" s="49">
        <v>-2.33929036990894</v>
      </c>
      <c r="I5741" s="15">
        <v>5.9500270439999996</v>
      </c>
      <c r="J5741" s="15">
        <v>5.9500270439999996</v>
      </c>
      <c r="K5741" s="15">
        <v>7.3249968993407446</v>
      </c>
      <c r="P5741" s="49">
        <v>-4.9261918418399597</v>
      </c>
      <c r="Q5741" s="15">
        <v>6.0092120250000001</v>
      </c>
      <c r="R5741" s="15">
        <v>6.0092120250000001</v>
      </c>
      <c r="S5741" s="15">
        <v>14.649993798681489</v>
      </c>
      <c r="X5741" s="49">
        <v>-0.97996882095481397</v>
      </c>
      <c r="Y5741" s="15">
        <v>7.5569265569999997</v>
      </c>
      <c r="Z5741" s="15">
        <v>7.5569265569999997</v>
      </c>
      <c r="AA5741" s="15">
        <v>7.3249968993407446</v>
      </c>
      <c r="AF5741" s="49">
        <v>1.4678476453857701</v>
      </c>
      <c r="AG5741" s="15">
        <v>-0.20043105037739301</v>
      </c>
      <c r="AH5741" s="15">
        <v>-0.20043105037739301</v>
      </c>
      <c r="AI5741" s="15">
        <v>14.649993798681489</v>
      </c>
      <c r="AM5741" s="17"/>
    </row>
    <row r="5742" spans="1:39">
      <c r="A5742" s="7" t="s">
        <v>4209</v>
      </c>
      <c r="B5742" s="7">
        <v>4520</v>
      </c>
      <c r="C5742" s="29" t="s">
        <v>5445</v>
      </c>
      <c r="F5742" s="27" t="str">
        <f t="shared" si="89"/>
        <v>QLD4520ENOGGERA RESERVOIR</v>
      </c>
      <c r="G5742" s="30">
        <v>5730</v>
      </c>
      <c r="H5742" s="49">
        <v>-6.3904756938763798</v>
      </c>
      <c r="I5742" s="15">
        <v>5.9500270439999996</v>
      </c>
      <c r="J5742" s="15">
        <v>5.9500270439999996</v>
      </c>
      <c r="K5742" s="15">
        <v>7.3249968993407446</v>
      </c>
      <c r="P5742" s="49">
        <v>-8.9773771658074004</v>
      </c>
      <c r="Q5742" s="15">
        <v>6.0092120250000001</v>
      </c>
      <c r="R5742" s="15">
        <v>6.0092120250000001</v>
      </c>
      <c r="S5742" s="15">
        <v>14.649993798681489</v>
      </c>
      <c r="X5742" s="49">
        <v>-5.0799636050948997</v>
      </c>
      <c r="Y5742" s="15">
        <v>7.5569265569999997</v>
      </c>
      <c r="Z5742" s="15">
        <v>7.5569265569999997</v>
      </c>
      <c r="AA5742" s="15">
        <v>7.3249968993407446</v>
      </c>
      <c r="AF5742" s="49">
        <v>1.4678476453857701</v>
      </c>
      <c r="AG5742" s="15">
        <v>-0.20043105037739301</v>
      </c>
      <c r="AH5742" s="15">
        <v>-0.20043105037739301</v>
      </c>
      <c r="AI5742" s="15">
        <v>14.649993798681489</v>
      </c>
      <c r="AM5742" s="17"/>
    </row>
    <row r="5743" spans="1:39">
      <c r="A5743" s="7" t="s">
        <v>4209</v>
      </c>
      <c r="B5743" s="7">
        <v>4520</v>
      </c>
      <c r="C5743" s="29" t="s">
        <v>5446</v>
      </c>
      <c r="F5743" s="27" t="str">
        <f t="shared" si="89"/>
        <v>QLD4520HIGHVALE</v>
      </c>
      <c r="G5743" s="30">
        <v>5731</v>
      </c>
      <c r="H5743" s="49">
        <v>-6.3904756938763798</v>
      </c>
      <c r="I5743" s="15">
        <v>5.9500270439999996</v>
      </c>
      <c r="J5743" s="15">
        <v>5.9500270439999996</v>
      </c>
      <c r="K5743" s="15">
        <v>7.3249968993407446</v>
      </c>
      <c r="P5743" s="49">
        <v>-8.9773771658074004</v>
      </c>
      <c r="Q5743" s="15">
        <v>6.0092120250000001</v>
      </c>
      <c r="R5743" s="15">
        <v>6.0092120250000001</v>
      </c>
      <c r="S5743" s="15">
        <v>14.649993798681489</v>
      </c>
      <c r="X5743" s="49">
        <v>-4.9823446816258103</v>
      </c>
      <c r="Y5743" s="15">
        <v>7.5569265569999997</v>
      </c>
      <c r="Z5743" s="15">
        <v>7.5569265569999997</v>
      </c>
      <c r="AA5743" s="15">
        <v>7.3249968993407446</v>
      </c>
      <c r="AF5743" s="49">
        <v>1.4678476453857701</v>
      </c>
      <c r="AG5743" s="15">
        <v>-0.20043105037739301</v>
      </c>
      <c r="AH5743" s="15">
        <v>-0.20043105037739301</v>
      </c>
      <c r="AI5743" s="15">
        <v>14.649993798681489</v>
      </c>
      <c r="AM5743" s="17"/>
    </row>
    <row r="5744" spans="1:39">
      <c r="A5744" s="7" t="s">
        <v>4209</v>
      </c>
      <c r="B5744" s="7">
        <v>4520</v>
      </c>
      <c r="C5744" s="29" t="s">
        <v>5447</v>
      </c>
      <c r="F5744" s="27" t="str">
        <f t="shared" si="89"/>
        <v>QLD4520JOLLYS LOOKOUT</v>
      </c>
      <c r="G5744" s="30">
        <v>5732</v>
      </c>
      <c r="H5744" s="49">
        <v>-6.73214192601821</v>
      </c>
      <c r="I5744" s="15">
        <v>5.9500270439999996</v>
      </c>
      <c r="J5744" s="15">
        <v>5.9500270439999996</v>
      </c>
      <c r="K5744" s="15">
        <v>7.3249968993407446</v>
      </c>
      <c r="P5744" s="49">
        <v>-9.2702339362146802</v>
      </c>
      <c r="Q5744" s="15">
        <v>6.0092120250000001</v>
      </c>
      <c r="R5744" s="15">
        <v>6.0092120250000001</v>
      </c>
      <c r="S5744" s="15">
        <v>14.649993798681489</v>
      </c>
      <c r="X5744" s="49">
        <v>-5.3240109137676397</v>
      </c>
      <c r="Y5744" s="15">
        <v>7.5569265569999997</v>
      </c>
      <c r="Z5744" s="15">
        <v>7.5569265569999997</v>
      </c>
      <c r="AA5744" s="15">
        <v>7.3249968993407446</v>
      </c>
      <c r="AF5744" s="49">
        <v>1.4678476453857701</v>
      </c>
      <c r="AG5744" s="15">
        <v>-0.20043105037739301</v>
      </c>
      <c r="AH5744" s="15">
        <v>-0.20043105037739301</v>
      </c>
      <c r="AI5744" s="15">
        <v>14.649993798681489</v>
      </c>
      <c r="AM5744" s="17"/>
    </row>
    <row r="5745" spans="1:39">
      <c r="A5745" s="7" t="s">
        <v>4209</v>
      </c>
      <c r="B5745" s="7">
        <v>4520</v>
      </c>
      <c r="C5745" s="29" t="s">
        <v>5448</v>
      </c>
      <c r="F5745" s="27" t="str">
        <f t="shared" si="89"/>
        <v>QLD4520MOUNT GLORIOUS</v>
      </c>
      <c r="G5745" s="30">
        <v>5733</v>
      </c>
      <c r="H5745" s="49">
        <v>-6.8785703112218597</v>
      </c>
      <c r="I5745" s="15">
        <v>5.9500270439999996</v>
      </c>
      <c r="J5745" s="15">
        <v>5.9500270439999996</v>
      </c>
      <c r="K5745" s="15">
        <v>7.3249968993407446</v>
      </c>
      <c r="P5745" s="49">
        <v>-9.4166623214183307</v>
      </c>
      <c r="Q5745" s="15">
        <v>6.0092120250000001</v>
      </c>
      <c r="R5745" s="15">
        <v>6.0092120250000001</v>
      </c>
      <c r="S5745" s="15">
        <v>14.649993798681489</v>
      </c>
      <c r="X5745" s="49">
        <v>-5.4704392989712796</v>
      </c>
      <c r="Y5745" s="15">
        <v>7.5569265569999997</v>
      </c>
      <c r="Z5745" s="15">
        <v>7.5569265569999997</v>
      </c>
      <c r="AA5745" s="15">
        <v>7.3249968993407446</v>
      </c>
      <c r="AF5745" s="49">
        <v>1.4678476453857701</v>
      </c>
      <c r="AG5745" s="15">
        <v>-0.20043105037739301</v>
      </c>
      <c r="AH5745" s="15">
        <v>-0.20043105037739301</v>
      </c>
      <c r="AI5745" s="15">
        <v>14.649993798681489</v>
      </c>
      <c r="AM5745" s="17"/>
    </row>
    <row r="5746" spans="1:39">
      <c r="A5746" s="7" t="s">
        <v>4209</v>
      </c>
      <c r="B5746" s="7">
        <v>4520</v>
      </c>
      <c r="C5746" s="29" t="s">
        <v>5449</v>
      </c>
      <c r="F5746" s="27" t="str">
        <f t="shared" si="89"/>
        <v>QLD4520MOUNT NEBO</v>
      </c>
      <c r="G5746" s="30">
        <v>5734</v>
      </c>
      <c r="H5746" s="49">
        <v>-2.24167144643984</v>
      </c>
      <c r="I5746" s="15">
        <v>5.9500270439999996</v>
      </c>
      <c r="J5746" s="15">
        <v>5.9500270439999996</v>
      </c>
      <c r="K5746" s="15">
        <v>7.3249968993407446</v>
      </c>
      <c r="P5746" s="49">
        <v>-4.8773823801054101</v>
      </c>
      <c r="Q5746" s="15">
        <v>6.0092120250000001</v>
      </c>
      <c r="R5746" s="15">
        <v>6.0092120250000001</v>
      </c>
      <c r="S5746" s="15">
        <v>14.649993798681489</v>
      </c>
      <c r="X5746" s="49">
        <v>-0.88234989748571802</v>
      </c>
      <c r="Y5746" s="15">
        <v>7.5569265569999997</v>
      </c>
      <c r="Z5746" s="15">
        <v>7.5569265569999997</v>
      </c>
      <c r="AA5746" s="15">
        <v>7.3249968993407446</v>
      </c>
      <c r="AF5746" s="49">
        <v>1.4678476453857701</v>
      </c>
      <c r="AG5746" s="15">
        <v>-0.20043105037739301</v>
      </c>
      <c r="AH5746" s="15">
        <v>-0.20043105037739301</v>
      </c>
      <c r="AI5746" s="15">
        <v>14.649993798681489</v>
      </c>
      <c r="AM5746" s="17"/>
    </row>
    <row r="5747" spans="1:39">
      <c r="A5747" s="7" t="s">
        <v>4209</v>
      </c>
      <c r="B5747" s="7">
        <v>4520</v>
      </c>
      <c r="C5747" s="29" t="s">
        <v>5450</v>
      </c>
      <c r="F5747" s="27" t="str">
        <f t="shared" si="89"/>
        <v>QLD4520MOUNT SAMSON</v>
      </c>
      <c r="G5747" s="30">
        <v>5735</v>
      </c>
      <c r="H5747" s="49">
        <v>-1.65595790562527</v>
      </c>
      <c r="I5747" s="15">
        <v>5.9500270439999996</v>
      </c>
      <c r="J5747" s="15">
        <v>5.9500270439999996</v>
      </c>
      <c r="K5747" s="15">
        <v>7.3249968993407446</v>
      </c>
      <c r="P5747" s="49">
        <v>-4.29166883929084</v>
      </c>
      <c r="Q5747" s="15">
        <v>6.0092120250000001</v>
      </c>
      <c r="R5747" s="15">
        <v>6.0092120250000001</v>
      </c>
      <c r="S5747" s="15">
        <v>14.649993798681489</v>
      </c>
      <c r="X5747" s="49">
        <v>-0.24782689493660101</v>
      </c>
      <c r="Y5747" s="15">
        <v>7.5569265569999997</v>
      </c>
      <c r="Z5747" s="15">
        <v>7.5569265569999997</v>
      </c>
      <c r="AA5747" s="15">
        <v>7.3249968993407446</v>
      </c>
      <c r="AF5747" s="49">
        <v>1.4678476453857701</v>
      </c>
      <c r="AG5747" s="15">
        <v>-0.20043105037739301</v>
      </c>
      <c r="AH5747" s="15">
        <v>-0.20043105037739301</v>
      </c>
      <c r="AI5747" s="15">
        <v>14.649993798681489</v>
      </c>
      <c r="AM5747" s="17"/>
    </row>
    <row r="5748" spans="1:39">
      <c r="A5748" s="7" t="s">
        <v>4209</v>
      </c>
      <c r="B5748" s="7">
        <v>4520</v>
      </c>
      <c r="C5748" s="29" t="s">
        <v>5451</v>
      </c>
      <c r="F5748" s="27" t="str">
        <f t="shared" si="89"/>
        <v>QLD4520SAMFORD</v>
      </c>
      <c r="G5748" s="30">
        <v>5736</v>
      </c>
      <c r="H5748" s="49">
        <v>-6.3904756938763798</v>
      </c>
      <c r="I5748" s="15">
        <v>5.9500270439999996</v>
      </c>
      <c r="J5748" s="15">
        <v>5.9500270439999996</v>
      </c>
      <c r="K5748" s="15">
        <v>7.3249968993407446</v>
      </c>
      <c r="P5748" s="49">
        <v>-8.9773771658074004</v>
      </c>
      <c r="Q5748" s="15">
        <v>6.0092120250000001</v>
      </c>
      <c r="R5748" s="15">
        <v>6.0092120250000001</v>
      </c>
      <c r="S5748" s="15">
        <v>14.649993798681489</v>
      </c>
      <c r="X5748" s="49">
        <v>-5.0799636050948997</v>
      </c>
      <c r="Y5748" s="15">
        <v>7.5569265569999997</v>
      </c>
      <c r="Z5748" s="15">
        <v>7.5569265569999997</v>
      </c>
      <c r="AA5748" s="15">
        <v>7.3249968993407446</v>
      </c>
      <c r="AF5748" s="49">
        <v>1.4678476453857701</v>
      </c>
      <c r="AG5748" s="15">
        <v>-0.20043105037739301</v>
      </c>
      <c r="AH5748" s="15">
        <v>-0.20043105037739301</v>
      </c>
      <c r="AI5748" s="15">
        <v>14.649993798681489</v>
      </c>
      <c r="AM5748" s="17"/>
    </row>
    <row r="5749" spans="1:39">
      <c r="A5749" s="7" t="s">
        <v>4209</v>
      </c>
      <c r="B5749" s="7">
        <v>4520</v>
      </c>
      <c r="C5749" s="29" t="s">
        <v>5452</v>
      </c>
      <c r="F5749" s="27" t="str">
        <f t="shared" si="89"/>
        <v>QLD4520SAMFORD VALLEY</v>
      </c>
      <c r="G5749" s="30">
        <v>5737</v>
      </c>
      <c r="H5749" s="49">
        <v>-4.7797634566363101</v>
      </c>
      <c r="I5749" s="15">
        <v>5.9500270439999996</v>
      </c>
      <c r="J5749" s="15">
        <v>5.9500270439999996</v>
      </c>
      <c r="K5749" s="15">
        <v>7.3249968993407446</v>
      </c>
      <c r="P5749" s="49">
        <v>-7.1714270816291403</v>
      </c>
      <c r="Q5749" s="15">
        <v>6.0092120250000001</v>
      </c>
      <c r="R5749" s="15">
        <v>6.0092120250000001</v>
      </c>
      <c r="S5749" s="15">
        <v>14.649993798681489</v>
      </c>
      <c r="X5749" s="49">
        <v>-3.3716324443857402</v>
      </c>
      <c r="Y5749" s="15">
        <v>7.5569265569999997</v>
      </c>
      <c r="Z5749" s="15">
        <v>7.5569265569999997</v>
      </c>
      <c r="AA5749" s="15">
        <v>7.3249968993407446</v>
      </c>
      <c r="AF5749" s="49">
        <v>1.4678476453857701</v>
      </c>
      <c r="AG5749" s="15">
        <v>-0.20043105037739301</v>
      </c>
      <c r="AH5749" s="15">
        <v>-0.20043105037739301</v>
      </c>
      <c r="AI5749" s="15">
        <v>14.649993798681489</v>
      </c>
      <c r="AM5749" s="17"/>
    </row>
    <row r="5750" spans="1:39">
      <c r="A5750" s="7" t="s">
        <v>4209</v>
      </c>
      <c r="B5750" s="7">
        <v>4520</v>
      </c>
      <c r="C5750" s="29" t="s">
        <v>5453</v>
      </c>
      <c r="F5750" s="27" t="str">
        <f t="shared" si="89"/>
        <v>QLD4520SAMFORD VILLAGE</v>
      </c>
      <c r="G5750" s="30">
        <v>5738</v>
      </c>
      <c r="H5750" s="49">
        <v>-4.7797634566363101</v>
      </c>
      <c r="I5750" s="15">
        <v>5.9500270439999996</v>
      </c>
      <c r="J5750" s="15">
        <v>5.9500270439999996</v>
      </c>
      <c r="K5750" s="15">
        <v>7.3249968993407446</v>
      </c>
      <c r="P5750" s="49">
        <v>-7.1714270816291403</v>
      </c>
      <c r="Q5750" s="15">
        <v>6.0092120250000001</v>
      </c>
      <c r="R5750" s="15">
        <v>6.0092120250000001</v>
      </c>
      <c r="S5750" s="15">
        <v>14.649993798681489</v>
      </c>
      <c r="X5750" s="49">
        <v>-3.4204419061202902</v>
      </c>
      <c r="Y5750" s="15">
        <v>7.5569265569999997</v>
      </c>
      <c r="Z5750" s="15">
        <v>7.5569265569999997</v>
      </c>
      <c r="AA5750" s="15">
        <v>7.3249968993407446</v>
      </c>
      <c r="AF5750" s="49">
        <v>1.4678476453857701</v>
      </c>
      <c r="AG5750" s="15">
        <v>-0.20043105037739301</v>
      </c>
      <c r="AH5750" s="15">
        <v>-0.20043105037739301</v>
      </c>
      <c r="AI5750" s="15">
        <v>14.649993798681489</v>
      </c>
      <c r="AM5750" s="17"/>
    </row>
    <row r="5751" spans="1:39">
      <c r="A5751" s="7" t="s">
        <v>4209</v>
      </c>
      <c r="B5751" s="7">
        <v>4520</v>
      </c>
      <c r="C5751" s="29" t="s">
        <v>5454</v>
      </c>
      <c r="F5751" s="27" t="str">
        <f t="shared" si="89"/>
        <v>QLD4520SAMSONVALE</v>
      </c>
      <c r="G5751" s="30">
        <v>5739</v>
      </c>
      <c r="H5751" s="49">
        <v>-6.8785703112218597</v>
      </c>
      <c r="I5751" s="15">
        <v>5.9500270439999996</v>
      </c>
      <c r="J5751" s="15">
        <v>5.9500270439999996</v>
      </c>
      <c r="K5751" s="15">
        <v>7.3249968993407446</v>
      </c>
      <c r="P5751" s="49">
        <v>-9.4166623214183307</v>
      </c>
      <c r="Q5751" s="15">
        <v>6.0092120250000001</v>
      </c>
      <c r="R5751" s="15">
        <v>6.0092120250000001</v>
      </c>
      <c r="S5751" s="15">
        <v>14.649993798681489</v>
      </c>
      <c r="X5751" s="49">
        <v>-5.5680582224403796</v>
      </c>
      <c r="Y5751" s="15">
        <v>7.5569265569999997</v>
      </c>
      <c r="Z5751" s="15">
        <v>7.5569265569999997</v>
      </c>
      <c r="AA5751" s="15">
        <v>7.3249968993407446</v>
      </c>
      <c r="AF5751" s="49">
        <v>1.4678476453857701</v>
      </c>
      <c r="AG5751" s="15">
        <v>-0.20043105037739301</v>
      </c>
      <c r="AH5751" s="15">
        <v>-0.20043105037739301</v>
      </c>
      <c r="AI5751" s="15">
        <v>14.649993798681489</v>
      </c>
      <c r="AM5751" s="17"/>
    </row>
    <row r="5752" spans="1:39">
      <c r="A5752" s="7" t="s">
        <v>4209</v>
      </c>
      <c r="B5752" s="7">
        <v>4520</v>
      </c>
      <c r="C5752" s="29" t="s">
        <v>5455</v>
      </c>
      <c r="F5752" s="27" t="str">
        <f t="shared" si="89"/>
        <v>QLD4520WIGHTS MOUNTAIN</v>
      </c>
      <c r="G5752" s="30">
        <v>5740</v>
      </c>
      <c r="H5752" s="49">
        <v>-7.3666649285673298</v>
      </c>
      <c r="I5752" s="15">
        <v>5.9500270439999996</v>
      </c>
      <c r="J5752" s="15">
        <v>5.9500270439999996</v>
      </c>
      <c r="K5752" s="15">
        <v>7.3249968993407446</v>
      </c>
      <c r="P5752" s="49">
        <v>-9.8559474770292503</v>
      </c>
      <c r="Q5752" s="15">
        <v>6.0092120250000001</v>
      </c>
      <c r="R5752" s="15">
        <v>6.0092120250000001</v>
      </c>
      <c r="S5752" s="15">
        <v>14.649993798681489</v>
      </c>
      <c r="X5752" s="49">
        <v>-6.0073433780513001</v>
      </c>
      <c r="Y5752" s="15">
        <v>7.5569265569999997</v>
      </c>
      <c r="Z5752" s="15">
        <v>7.5569265569999997</v>
      </c>
      <c r="AA5752" s="15">
        <v>7.3249968993407446</v>
      </c>
      <c r="AF5752" s="49">
        <v>1.4678476453857701</v>
      </c>
      <c r="AG5752" s="15">
        <v>-0.20043105037739301</v>
      </c>
      <c r="AH5752" s="15">
        <v>-0.20043105037739301</v>
      </c>
      <c r="AI5752" s="15">
        <v>14.649993798681489</v>
      </c>
      <c r="AM5752" s="17"/>
    </row>
    <row r="5753" spans="1:39">
      <c r="A5753" s="7" t="s">
        <v>4209</v>
      </c>
      <c r="B5753" s="7">
        <v>4520</v>
      </c>
      <c r="C5753" s="29" t="s">
        <v>5456</v>
      </c>
      <c r="F5753" s="27" t="str">
        <f t="shared" si="89"/>
        <v>QLD4520YUGAR</v>
      </c>
      <c r="G5753" s="30">
        <v>5741</v>
      </c>
      <c r="H5753" s="49">
        <v>-5.6420599999999999</v>
      </c>
      <c r="I5753" s="15">
        <v>5.9500270439999996</v>
      </c>
      <c r="J5753" s="15">
        <v>5.9500270439999996</v>
      </c>
      <c r="K5753" s="15">
        <v>7.3249968993407446</v>
      </c>
      <c r="P5753" s="49">
        <v>-4.27461</v>
      </c>
      <c r="Q5753" s="15">
        <v>6.0092120250000001</v>
      </c>
      <c r="R5753" s="15">
        <v>6.0092120250000001</v>
      </c>
      <c r="S5753" s="15">
        <v>14.649993798681489</v>
      </c>
      <c r="X5753" s="49">
        <v>-8.1882900000000003</v>
      </c>
      <c r="Y5753" s="15">
        <v>7.5569265569999997</v>
      </c>
      <c r="Z5753" s="15">
        <v>7.5569265569999997</v>
      </c>
      <c r="AA5753" s="15">
        <v>7.3249968993407446</v>
      </c>
      <c r="AF5753" s="49">
        <v>0.78451499999999996</v>
      </c>
      <c r="AG5753" s="15">
        <v>-0.20043105037739301</v>
      </c>
      <c r="AH5753" s="15">
        <v>-0.20043105037739301</v>
      </c>
      <c r="AI5753" s="15">
        <v>14.649993798681489</v>
      </c>
      <c r="AM5753" s="17"/>
    </row>
    <row r="5754" spans="1:39">
      <c r="A5754" s="7" t="s">
        <v>4209</v>
      </c>
      <c r="B5754" s="7">
        <v>4521</v>
      </c>
      <c r="C5754" s="29" t="s">
        <v>5457</v>
      </c>
      <c r="F5754" s="27" t="str">
        <f t="shared" si="89"/>
        <v>QLD4521CAMPBELLS POCKET</v>
      </c>
      <c r="G5754" s="30">
        <v>5742</v>
      </c>
      <c r="H5754" s="49">
        <v>-4.8773823801054101</v>
      </c>
      <c r="I5754" s="15">
        <v>3.6573508829999999</v>
      </c>
      <c r="J5754" s="15">
        <v>3.6573508829999999</v>
      </c>
      <c r="K5754" s="15">
        <v>7.3249968993407446</v>
      </c>
      <c r="P5754" s="49">
        <v>-7.2690460050982404</v>
      </c>
      <c r="Q5754" s="15">
        <v>4.2013314089999998</v>
      </c>
      <c r="R5754" s="15">
        <v>4.2013314089999998</v>
      </c>
      <c r="S5754" s="15">
        <v>14.649993798681489</v>
      </c>
      <c r="X5754" s="49">
        <v>-3.46925136785483</v>
      </c>
      <c r="Y5754" s="15">
        <v>5.305518567</v>
      </c>
      <c r="Z5754" s="15">
        <v>5.305518567</v>
      </c>
      <c r="AA5754" s="15">
        <v>7.3249968993407446</v>
      </c>
      <c r="AF5754" s="49">
        <v>1.4678476453857701</v>
      </c>
      <c r="AG5754" s="15">
        <v>-0.15032328778304499</v>
      </c>
      <c r="AH5754" s="15">
        <v>-0.15032328778304499</v>
      </c>
      <c r="AI5754" s="15">
        <v>14.649993798681489</v>
      </c>
      <c r="AM5754" s="17"/>
    </row>
    <row r="5755" spans="1:39">
      <c r="A5755" s="7" t="s">
        <v>4209</v>
      </c>
      <c r="B5755" s="7">
        <v>4521</v>
      </c>
      <c r="C5755" s="29" t="s">
        <v>5458</v>
      </c>
      <c r="F5755" s="27" t="str">
        <f t="shared" si="89"/>
        <v>QLD4521DAYBORO</v>
      </c>
      <c r="G5755" s="30">
        <v>5743</v>
      </c>
      <c r="H5755" s="49">
        <v>-5.0726202270435996</v>
      </c>
      <c r="I5755" s="15">
        <v>3.6573508829999999</v>
      </c>
      <c r="J5755" s="15">
        <v>3.6573508829999999</v>
      </c>
      <c r="K5755" s="15">
        <v>7.3249968993407446</v>
      </c>
      <c r="P5755" s="49">
        <v>-7.5130933137709697</v>
      </c>
      <c r="Q5755" s="15">
        <v>4.2013314089999998</v>
      </c>
      <c r="R5755" s="15">
        <v>4.2013314089999998</v>
      </c>
      <c r="S5755" s="15">
        <v>14.649993798681489</v>
      </c>
      <c r="X5755" s="49">
        <v>-3.6644892147930199</v>
      </c>
      <c r="Y5755" s="15">
        <v>5.305518567</v>
      </c>
      <c r="Z5755" s="15">
        <v>5.305518567</v>
      </c>
      <c r="AA5755" s="15">
        <v>7.3249968993407446</v>
      </c>
      <c r="AF5755" s="49">
        <v>1.4678476453857701</v>
      </c>
      <c r="AG5755" s="15">
        <v>-0.15032328778304499</v>
      </c>
      <c r="AH5755" s="15">
        <v>-0.15032328778304499</v>
      </c>
      <c r="AI5755" s="15">
        <v>14.649993798681489</v>
      </c>
      <c r="AM5755" s="17"/>
    </row>
    <row r="5756" spans="1:39">
      <c r="A5756" s="7" t="s">
        <v>4209</v>
      </c>
      <c r="B5756" s="7">
        <v>4521</v>
      </c>
      <c r="C5756" s="29" t="s">
        <v>5459</v>
      </c>
      <c r="F5756" s="27" t="str">
        <f t="shared" si="89"/>
        <v>QLD4521KING SCRUB</v>
      </c>
      <c r="G5756" s="30">
        <v>5744</v>
      </c>
      <c r="H5756" s="49">
        <v>-6.2440473086727399</v>
      </c>
      <c r="I5756" s="15">
        <v>3.6573508829999999</v>
      </c>
      <c r="J5756" s="15">
        <v>3.6573508829999999</v>
      </c>
      <c r="K5756" s="15">
        <v>7.3249968993407446</v>
      </c>
      <c r="P5756" s="49">
        <v>-8.7821393188692092</v>
      </c>
      <c r="Q5756" s="15">
        <v>4.2013314089999998</v>
      </c>
      <c r="R5756" s="15">
        <v>4.2013314089999998</v>
      </c>
      <c r="S5756" s="15">
        <v>14.649993798681489</v>
      </c>
      <c r="X5756" s="49">
        <v>-4.8847257581567103</v>
      </c>
      <c r="Y5756" s="15">
        <v>5.305518567</v>
      </c>
      <c r="Z5756" s="15">
        <v>5.305518567</v>
      </c>
      <c r="AA5756" s="15">
        <v>7.3249968993407446</v>
      </c>
      <c r="AF5756" s="49">
        <v>1.4678476453857701</v>
      </c>
      <c r="AG5756" s="15">
        <v>-0.15032328778304499</v>
      </c>
      <c r="AH5756" s="15">
        <v>-0.15032328778304499</v>
      </c>
      <c r="AI5756" s="15">
        <v>14.649993798681489</v>
      </c>
      <c r="AM5756" s="17"/>
    </row>
    <row r="5757" spans="1:39">
      <c r="A5757" s="7" t="s">
        <v>4209</v>
      </c>
      <c r="B5757" s="7">
        <v>4521</v>
      </c>
      <c r="C5757" s="29" t="s">
        <v>5460</v>
      </c>
      <c r="F5757" s="27" t="str">
        <f t="shared" si="89"/>
        <v>QLD4521LACEYS CREEK</v>
      </c>
      <c r="G5757" s="30">
        <v>5745</v>
      </c>
      <c r="H5757" s="49">
        <v>-6.2440473086727399</v>
      </c>
      <c r="I5757" s="15">
        <v>3.6573508829999999</v>
      </c>
      <c r="J5757" s="15">
        <v>3.6573508829999999</v>
      </c>
      <c r="K5757" s="15">
        <v>7.3249968993407446</v>
      </c>
      <c r="P5757" s="49">
        <v>-8.7821393188692092</v>
      </c>
      <c r="Q5757" s="15">
        <v>4.2013314089999998</v>
      </c>
      <c r="R5757" s="15">
        <v>4.2013314089999998</v>
      </c>
      <c r="S5757" s="15">
        <v>14.649993798681489</v>
      </c>
      <c r="X5757" s="49">
        <v>-4.8847257581567103</v>
      </c>
      <c r="Y5757" s="15">
        <v>5.305518567</v>
      </c>
      <c r="Z5757" s="15">
        <v>5.305518567</v>
      </c>
      <c r="AA5757" s="15">
        <v>7.3249968993407446</v>
      </c>
      <c r="AF5757" s="49">
        <v>1.4678476453857701</v>
      </c>
      <c r="AG5757" s="15">
        <v>-0.15032328778304499</v>
      </c>
      <c r="AH5757" s="15">
        <v>-0.15032328778304499</v>
      </c>
      <c r="AI5757" s="15">
        <v>14.649993798681489</v>
      </c>
      <c r="AM5757" s="17"/>
    </row>
    <row r="5758" spans="1:39">
      <c r="A5758" s="7" t="s">
        <v>4209</v>
      </c>
      <c r="B5758" s="7">
        <v>4521</v>
      </c>
      <c r="C5758" s="29" t="s">
        <v>5461</v>
      </c>
      <c r="F5758" s="27" t="str">
        <f t="shared" si="89"/>
        <v>QLD4521MOUNT MEE</v>
      </c>
      <c r="G5758" s="30">
        <v>5746</v>
      </c>
      <c r="H5758" s="49">
        <v>-15.7618923469095</v>
      </c>
      <c r="I5758" s="15">
        <v>3.6573508829999999</v>
      </c>
      <c r="J5758" s="15">
        <v>3.6573508829999999</v>
      </c>
      <c r="K5758" s="15">
        <v>7.3249968993407446</v>
      </c>
      <c r="P5758" s="49">
        <v>-15.469035576502201</v>
      </c>
      <c r="Q5758" s="15">
        <v>4.2013314089999998</v>
      </c>
      <c r="R5758" s="15">
        <v>4.2013314089999998</v>
      </c>
      <c r="S5758" s="15">
        <v>14.649993798681489</v>
      </c>
      <c r="X5758" s="49">
        <v>-14.353761336220799</v>
      </c>
      <c r="Y5758" s="15">
        <v>5.305518567</v>
      </c>
      <c r="Z5758" s="15">
        <v>5.305518567</v>
      </c>
      <c r="AA5758" s="15">
        <v>7.3249968993407446</v>
      </c>
      <c r="AF5758" s="49">
        <v>1.4678476453857701</v>
      </c>
      <c r="AG5758" s="15">
        <v>-0.15032328778304499</v>
      </c>
      <c r="AH5758" s="15">
        <v>-0.15032328778304499</v>
      </c>
      <c r="AI5758" s="15">
        <v>14.649993798681489</v>
      </c>
      <c r="AM5758" s="17"/>
    </row>
    <row r="5759" spans="1:39">
      <c r="A5759" s="7" t="s">
        <v>4209</v>
      </c>
      <c r="B5759" s="7">
        <v>4521</v>
      </c>
      <c r="C5759" s="29" t="s">
        <v>2461</v>
      </c>
      <c r="F5759" s="27" t="str">
        <f t="shared" si="89"/>
        <v>QLD4521MOUNT PLEASANT</v>
      </c>
      <c r="G5759" s="30">
        <v>5747</v>
      </c>
      <c r="H5759" s="49">
        <v>-0.19167405358884801</v>
      </c>
      <c r="I5759" s="15">
        <v>3.6573508829999999</v>
      </c>
      <c r="J5759" s="15">
        <v>3.6573508829999999</v>
      </c>
      <c r="K5759" s="15">
        <v>7.3249968993407446</v>
      </c>
      <c r="P5759" s="49">
        <v>-3.1202417576617001</v>
      </c>
      <c r="Q5759" s="15">
        <v>4.2013314089999998</v>
      </c>
      <c r="R5759" s="15">
        <v>4.2013314089999998</v>
      </c>
      <c r="S5759" s="15">
        <v>14.649993798681489</v>
      </c>
      <c r="X5759" s="49">
        <v>1.16764749536528</v>
      </c>
      <c r="Y5759" s="15">
        <v>5.305518567</v>
      </c>
      <c r="Z5759" s="15">
        <v>5.305518567</v>
      </c>
      <c r="AA5759" s="15">
        <v>7.3249968993407446</v>
      </c>
      <c r="AF5759" s="49">
        <v>7.4678476453857696</v>
      </c>
      <c r="AG5759" s="15">
        <v>-0.15032328778304499</v>
      </c>
      <c r="AH5759" s="15">
        <v>-0.15032328778304499</v>
      </c>
      <c r="AI5759" s="15">
        <v>14.649993798681489</v>
      </c>
      <c r="AM5759" s="17"/>
    </row>
    <row r="5760" spans="1:39">
      <c r="A5760" s="7" t="s">
        <v>4209</v>
      </c>
      <c r="B5760" s="7">
        <v>4521</v>
      </c>
      <c r="C5760" s="29" t="s">
        <v>5462</v>
      </c>
      <c r="F5760" s="27" t="str">
        <f t="shared" si="89"/>
        <v>QLD4521OCEAN VIEW</v>
      </c>
      <c r="G5760" s="30">
        <v>5748</v>
      </c>
      <c r="H5760" s="49">
        <v>-6.5369040790800197</v>
      </c>
      <c r="I5760" s="15">
        <v>3.6573508829999999</v>
      </c>
      <c r="J5760" s="15">
        <v>3.6573508829999999</v>
      </c>
      <c r="K5760" s="15">
        <v>7.3249968993407446</v>
      </c>
      <c r="P5760" s="49">
        <v>-9.0749960892764907</v>
      </c>
      <c r="Q5760" s="15">
        <v>4.2013314089999998</v>
      </c>
      <c r="R5760" s="15">
        <v>4.2013314089999998</v>
      </c>
      <c r="S5760" s="15">
        <v>14.649993798681489</v>
      </c>
      <c r="X5760" s="49">
        <v>-5.1287730668294502</v>
      </c>
      <c r="Y5760" s="15">
        <v>5.305518567</v>
      </c>
      <c r="Z5760" s="15">
        <v>5.305518567</v>
      </c>
      <c r="AA5760" s="15">
        <v>7.3249968993407446</v>
      </c>
      <c r="AF5760" s="49">
        <v>1.4678476453857701</v>
      </c>
      <c r="AG5760" s="15">
        <v>-0.15032328778304499</v>
      </c>
      <c r="AH5760" s="15">
        <v>-0.15032328778304499</v>
      </c>
      <c r="AI5760" s="15">
        <v>14.649993798681489</v>
      </c>
      <c r="AM5760" s="17"/>
    </row>
    <row r="5761" spans="1:39">
      <c r="A5761" s="7" t="s">
        <v>4209</v>
      </c>
      <c r="B5761" s="7">
        <v>4521</v>
      </c>
      <c r="C5761" s="29" t="s">
        <v>5463</v>
      </c>
      <c r="F5761" s="27" t="str">
        <f t="shared" si="89"/>
        <v>QLD4521RUSH CREEK</v>
      </c>
      <c r="G5761" s="30">
        <v>5749</v>
      </c>
      <c r="H5761" s="49">
        <v>-6.3904756938763798</v>
      </c>
      <c r="I5761" s="15">
        <v>3.6573508829999999</v>
      </c>
      <c r="J5761" s="15">
        <v>3.6573508829999999</v>
      </c>
      <c r="K5761" s="15">
        <v>7.3249968993407446</v>
      </c>
      <c r="P5761" s="49">
        <v>-8.9773771658074004</v>
      </c>
      <c r="Q5761" s="15">
        <v>4.2013314089999998</v>
      </c>
      <c r="R5761" s="15">
        <v>4.2013314089999998</v>
      </c>
      <c r="S5761" s="15">
        <v>14.649993798681489</v>
      </c>
      <c r="X5761" s="49">
        <v>-5.0799636050948997</v>
      </c>
      <c r="Y5761" s="15">
        <v>5.305518567</v>
      </c>
      <c r="Z5761" s="15">
        <v>5.305518567</v>
      </c>
      <c r="AA5761" s="15">
        <v>7.3249968993407446</v>
      </c>
      <c r="AF5761" s="49">
        <v>1.4678476453857701</v>
      </c>
      <c r="AG5761" s="15">
        <v>-0.15032328778304499</v>
      </c>
      <c r="AH5761" s="15">
        <v>-0.15032328778304499</v>
      </c>
      <c r="AI5761" s="15">
        <v>14.649993798681489</v>
      </c>
      <c r="AM5761" s="17"/>
    </row>
    <row r="5762" spans="1:39">
      <c r="A5762" s="7" t="s">
        <v>4209</v>
      </c>
      <c r="B5762" s="7">
        <v>4550</v>
      </c>
      <c r="C5762" s="29" t="s">
        <v>5464</v>
      </c>
      <c r="F5762" s="27" t="str">
        <f t="shared" si="89"/>
        <v>QLD4550LANDSBOROUGH</v>
      </c>
      <c r="G5762" s="30">
        <v>5750</v>
      </c>
      <c r="H5762" s="49">
        <v>-4.7797634566363101</v>
      </c>
      <c r="I5762" s="15">
        <v>2.593857109</v>
      </c>
      <c r="J5762" s="15">
        <v>2.593857109</v>
      </c>
      <c r="K5762" s="15">
        <v>0.8582052355610621</v>
      </c>
      <c r="P5762" s="49">
        <v>-7.1714270816291403</v>
      </c>
      <c r="Q5762" s="15">
        <v>3.3627176479999998</v>
      </c>
      <c r="R5762" s="15">
        <v>3.3627176479999998</v>
      </c>
      <c r="S5762" s="15">
        <v>1.7164104711221242</v>
      </c>
      <c r="X5762" s="49">
        <v>-3.3716324443857402</v>
      </c>
      <c r="Y5762" s="15">
        <v>4.2611676809999999</v>
      </c>
      <c r="Z5762" s="15">
        <v>4.2611676809999999</v>
      </c>
      <c r="AA5762" s="15">
        <v>0.8582052355610621</v>
      </c>
      <c r="AF5762" s="49">
        <v>1.4678476453857701</v>
      </c>
      <c r="AG5762" s="15">
        <v>-8.1964257780546408</v>
      </c>
      <c r="AH5762" s="15">
        <v>-8.1964257780546408</v>
      </c>
      <c r="AI5762" s="15">
        <v>1.7164104711221242</v>
      </c>
      <c r="AM5762" s="17"/>
    </row>
    <row r="5763" spans="1:39">
      <c r="A5763" s="7" t="s">
        <v>4209</v>
      </c>
      <c r="B5763" s="7">
        <v>4550</v>
      </c>
      <c r="C5763" s="29" t="s">
        <v>5465</v>
      </c>
      <c r="F5763" s="27" t="str">
        <f t="shared" si="89"/>
        <v>QLD4550MOUNT MELLUM</v>
      </c>
      <c r="G5763" s="30">
        <v>5751</v>
      </c>
      <c r="H5763" s="49">
        <v>-4.8773823801054101</v>
      </c>
      <c r="I5763" s="15">
        <v>2.593857109</v>
      </c>
      <c r="J5763" s="15">
        <v>2.593857109</v>
      </c>
      <c r="K5763" s="15">
        <v>0.8582052355610621</v>
      </c>
      <c r="P5763" s="49">
        <v>-7.2690460050982404</v>
      </c>
      <c r="Q5763" s="15">
        <v>3.3627176479999998</v>
      </c>
      <c r="R5763" s="15">
        <v>3.3627176479999998</v>
      </c>
      <c r="S5763" s="15">
        <v>1.7164104711221242</v>
      </c>
      <c r="X5763" s="49">
        <v>-3.51806082958938</v>
      </c>
      <c r="Y5763" s="15">
        <v>4.2611676809999999</v>
      </c>
      <c r="Z5763" s="15">
        <v>4.2611676809999999</v>
      </c>
      <c r="AA5763" s="15">
        <v>0.8582052355610621</v>
      </c>
      <c r="AF5763" s="49">
        <v>1.4678476453857701</v>
      </c>
      <c r="AG5763" s="15">
        <v>-8.1964257780546408</v>
      </c>
      <c r="AH5763" s="15">
        <v>-8.1964257780546408</v>
      </c>
      <c r="AI5763" s="15">
        <v>1.7164104711221242</v>
      </c>
      <c r="AM5763" s="17"/>
    </row>
    <row r="5764" spans="1:39">
      <c r="A5764" s="7" t="s">
        <v>4209</v>
      </c>
      <c r="B5764" s="7">
        <v>4551</v>
      </c>
      <c r="C5764" s="29" t="s">
        <v>5466</v>
      </c>
      <c r="F5764" s="27" t="str">
        <f t="shared" si="89"/>
        <v>QLD4551AROONA</v>
      </c>
      <c r="G5764" s="30">
        <v>5752</v>
      </c>
      <c r="H5764" s="49">
        <v>-2.24167144643984</v>
      </c>
      <c r="I5764" s="15">
        <v>2.5763571089999999</v>
      </c>
      <c r="J5764" s="15">
        <v>2.5763571089999999</v>
      </c>
      <c r="K5764" s="15">
        <v>3.1160722078059333</v>
      </c>
      <c r="P5764" s="49">
        <v>-4.8773823801054101</v>
      </c>
      <c r="Q5764" s="15">
        <v>3.348918093</v>
      </c>
      <c r="R5764" s="15">
        <v>3.348918093</v>
      </c>
      <c r="S5764" s="15">
        <v>6.2321444156118666</v>
      </c>
      <c r="X5764" s="49">
        <v>-0.88234989748571802</v>
      </c>
      <c r="Y5764" s="15">
        <v>4.2439826810000003</v>
      </c>
      <c r="Z5764" s="15">
        <v>4.2439826810000003</v>
      </c>
      <c r="AA5764" s="15">
        <v>3.1160722078059333</v>
      </c>
      <c r="AF5764" s="49">
        <v>1.4678476453857701</v>
      </c>
      <c r="AG5764" s="15">
        <v>-8.1964257780546408</v>
      </c>
      <c r="AH5764" s="15">
        <v>-8.1964257780546408</v>
      </c>
      <c r="AI5764" s="15">
        <v>6.2321444156118666</v>
      </c>
      <c r="AM5764" s="17"/>
    </row>
    <row r="5765" spans="1:39">
      <c r="A5765" s="7" t="s">
        <v>4209</v>
      </c>
      <c r="B5765" s="7">
        <v>4551</v>
      </c>
      <c r="C5765" s="29" t="s">
        <v>5467</v>
      </c>
      <c r="F5765" s="27" t="str">
        <f t="shared" si="89"/>
        <v>QLD4551BATTERY HILL</v>
      </c>
      <c r="G5765" s="30">
        <v>5753</v>
      </c>
      <c r="H5765" s="49">
        <v>-6.7809513877527596</v>
      </c>
      <c r="I5765" s="15">
        <v>2.5763571089999999</v>
      </c>
      <c r="J5765" s="15">
        <v>2.5763571089999999</v>
      </c>
      <c r="K5765" s="15">
        <v>3.1160722078059333</v>
      </c>
      <c r="P5765" s="49">
        <v>-9.3190433979492298</v>
      </c>
      <c r="Q5765" s="15">
        <v>3.348918093</v>
      </c>
      <c r="R5765" s="15">
        <v>3.348918093</v>
      </c>
      <c r="S5765" s="15">
        <v>6.2321444156118666</v>
      </c>
      <c r="X5765" s="49">
        <v>-5.3728203755021902</v>
      </c>
      <c r="Y5765" s="15">
        <v>4.2439826810000003</v>
      </c>
      <c r="Z5765" s="15">
        <v>4.2439826810000003</v>
      </c>
      <c r="AA5765" s="15">
        <v>3.1160722078059333</v>
      </c>
      <c r="AF5765" s="49">
        <v>-2.6321471403162202</v>
      </c>
      <c r="AG5765" s="15">
        <v>-8.1964257780546408</v>
      </c>
      <c r="AH5765" s="15">
        <v>-8.1964257780546408</v>
      </c>
      <c r="AI5765" s="15">
        <v>6.2321444156118666</v>
      </c>
      <c r="AM5765" s="17"/>
    </row>
    <row r="5766" spans="1:39">
      <c r="A5766" s="7" t="s">
        <v>4209</v>
      </c>
      <c r="B5766" s="7">
        <v>4551</v>
      </c>
      <c r="C5766" s="29" t="s">
        <v>5468</v>
      </c>
      <c r="F5766" s="27" t="str">
        <f t="shared" si="89"/>
        <v>QLD4551BELLS CREEK</v>
      </c>
      <c r="G5766" s="30">
        <v>5754</v>
      </c>
      <c r="H5766" s="49">
        <v>-6.3904756938763798</v>
      </c>
      <c r="I5766" s="15">
        <v>2.5763571089999999</v>
      </c>
      <c r="J5766" s="15">
        <v>2.5763571089999999</v>
      </c>
      <c r="K5766" s="15">
        <v>3.1160722078059333</v>
      </c>
      <c r="P5766" s="49">
        <v>-8.9773771658074004</v>
      </c>
      <c r="Q5766" s="15">
        <v>3.348918093</v>
      </c>
      <c r="R5766" s="15">
        <v>3.348918093</v>
      </c>
      <c r="S5766" s="15">
        <v>6.2321444156118666</v>
      </c>
      <c r="X5766" s="49">
        <v>-5.0311541433603502</v>
      </c>
      <c r="Y5766" s="15">
        <v>4.2439826810000003</v>
      </c>
      <c r="Z5766" s="15">
        <v>4.2439826810000003</v>
      </c>
      <c r="AA5766" s="15">
        <v>3.1160722078059333</v>
      </c>
      <c r="AF5766" s="49">
        <v>-2.6321471403162202</v>
      </c>
      <c r="AG5766" s="15">
        <v>-8.1964257780546408</v>
      </c>
      <c r="AH5766" s="15">
        <v>-8.1964257780546408</v>
      </c>
      <c r="AI5766" s="15">
        <v>6.2321444156118666</v>
      </c>
      <c r="AM5766" s="17"/>
    </row>
    <row r="5767" spans="1:39">
      <c r="A5767" s="7" t="s">
        <v>4209</v>
      </c>
      <c r="B5767" s="7">
        <v>4551</v>
      </c>
      <c r="C5767" s="29" t="s">
        <v>5469</v>
      </c>
      <c r="F5767" s="27" t="str">
        <f t="shared" si="89"/>
        <v>QLD4551CALOUNDRA</v>
      </c>
      <c r="G5767" s="30">
        <v>5755</v>
      </c>
      <c r="H5767" s="49">
        <v>-4.7797634566363101</v>
      </c>
      <c r="I5767" s="15">
        <v>2.5763571089999999</v>
      </c>
      <c r="J5767" s="15">
        <v>2.5763571089999999</v>
      </c>
      <c r="K5767" s="15">
        <v>3.1160722078059333</v>
      </c>
      <c r="P5767" s="49">
        <v>-7.1714270816291403</v>
      </c>
      <c r="Q5767" s="15">
        <v>3.348918093</v>
      </c>
      <c r="R5767" s="15">
        <v>3.348918093</v>
      </c>
      <c r="S5767" s="15">
        <v>6.2321444156118666</v>
      </c>
      <c r="X5767" s="49">
        <v>-3.3716324443857402</v>
      </c>
      <c r="Y5767" s="15">
        <v>4.2439826810000003</v>
      </c>
      <c r="Z5767" s="15">
        <v>4.2439826810000003</v>
      </c>
      <c r="AA5767" s="15">
        <v>3.1160722078059333</v>
      </c>
      <c r="AF5767" s="49">
        <v>-2.6321471403162202</v>
      </c>
      <c r="AG5767" s="15">
        <v>-8.1964257780546408</v>
      </c>
      <c r="AH5767" s="15">
        <v>-8.1964257780546408</v>
      </c>
      <c r="AI5767" s="15">
        <v>6.2321444156118666</v>
      </c>
      <c r="AM5767" s="17"/>
    </row>
    <row r="5768" spans="1:39">
      <c r="A5768" s="7" t="s">
        <v>4209</v>
      </c>
      <c r="B5768" s="7">
        <v>4551</v>
      </c>
      <c r="C5768" s="29" t="s">
        <v>5470</v>
      </c>
      <c r="F5768" s="27" t="str">
        <f t="shared" si="89"/>
        <v>QLD4551CALOUNDRA BC</v>
      </c>
      <c r="G5768" s="30">
        <v>5756</v>
      </c>
      <c r="H5768" s="49">
        <v>-4.8773823801054101</v>
      </c>
      <c r="I5768" s="15">
        <v>2.5763571089999999</v>
      </c>
      <c r="J5768" s="15">
        <v>2.5763571089999999</v>
      </c>
      <c r="K5768" s="15">
        <v>3.1160722078059333</v>
      </c>
      <c r="P5768" s="49">
        <v>-7.2690460050982404</v>
      </c>
      <c r="Q5768" s="15">
        <v>3.348918093</v>
      </c>
      <c r="R5768" s="15">
        <v>3.348918093</v>
      </c>
      <c r="S5768" s="15">
        <v>6.2321444156118666</v>
      </c>
      <c r="X5768" s="49">
        <v>-3.51806082958938</v>
      </c>
      <c r="Y5768" s="15">
        <v>4.2439826810000003</v>
      </c>
      <c r="Z5768" s="15">
        <v>4.2439826810000003</v>
      </c>
      <c r="AA5768" s="15">
        <v>3.1160722078059333</v>
      </c>
      <c r="AF5768" s="49">
        <v>-2.6321471403162202</v>
      </c>
      <c r="AG5768" s="15">
        <v>-8.1964257780546408</v>
      </c>
      <c r="AH5768" s="15">
        <v>-8.1964257780546408</v>
      </c>
      <c r="AI5768" s="15">
        <v>6.2321444156118666</v>
      </c>
      <c r="AM5768" s="17"/>
    </row>
    <row r="5769" spans="1:39">
      <c r="A5769" s="7" t="s">
        <v>4209</v>
      </c>
      <c r="B5769" s="7">
        <v>4551</v>
      </c>
      <c r="C5769" s="29" t="s">
        <v>5471</v>
      </c>
      <c r="F5769" s="27" t="str">
        <f t="shared" si="89"/>
        <v>QLD4551CALOUNDRA DC</v>
      </c>
      <c r="G5769" s="30">
        <v>5757</v>
      </c>
      <c r="H5769" s="49">
        <v>-6.3904756938763798</v>
      </c>
      <c r="I5769" s="15">
        <v>2.5763571089999999</v>
      </c>
      <c r="J5769" s="15">
        <v>2.5763571089999999</v>
      </c>
      <c r="K5769" s="15">
        <v>3.1160722078059333</v>
      </c>
      <c r="P5769" s="49">
        <v>-8.9773771658074004</v>
      </c>
      <c r="Q5769" s="15">
        <v>3.348918093</v>
      </c>
      <c r="R5769" s="15">
        <v>3.348918093</v>
      </c>
      <c r="S5769" s="15">
        <v>6.2321444156118666</v>
      </c>
      <c r="X5769" s="49">
        <v>-5.0799636050948997</v>
      </c>
      <c r="Y5769" s="15">
        <v>4.2439826810000003</v>
      </c>
      <c r="Z5769" s="15">
        <v>4.2439826810000003</v>
      </c>
      <c r="AA5769" s="15">
        <v>3.1160722078059333</v>
      </c>
      <c r="AF5769" s="49">
        <v>-1.26548221174889</v>
      </c>
      <c r="AG5769" s="15">
        <v>-8.1964257780546408</v>
      </c>
      <c r="AH5769" s="15">
        <v>-8.1964257780546408</v>
      </c>
      <c r="AI5769" s="15">
        <v>6.2321444156118666</v>
      </c>
      <c r="AM5769" s="17"/>
    </row>
    <row r="5770" spans="1:39">
      <c r="A5770" s="7" t="s">
        <v>4209</v>
      </c>
      <c r="B5770" s="7">
        <v>4551</v>
      </c>
      <c r="C5770" s="29" t="s">
        <v>5472</v>
      </c>
      <c r="F5770" s="27" t="str">
        <f t="shared" si="89"/>
        <v>QLD4551CALOUNDRA WEST</v>
      </c>
      <c r="G5770" s="30">
        <v>5758</v>
      </c>
      <c r="H5770" s="49">
        <v>-7.0249986964254996</v>
      </c>
      <c r="I5770" s="15">
        <v>2.5763571089999999</v>
      </c>
      <c r="J5770" s="15">
        <v>2.5763571089999999</v>
      </c>
      <c r="K5770" s="15">
        <v>3.1160722078059333</v>
      </c>
      <c r="P5770" s="49">
        <v>-9.5142812448874192</v>
      </c>
      <c r="Q5770" s="15">
        <v>3.348918093</v>
      </c>
      <c r="R5770" s="15">
        <v>3.348918093</v>
      </c>
      <c r="S5770" s="15">
        <v>6.2321444156118666</v>
      </c>
      <c r="X5770" s="49">
        <v>-5.6168676841749203</v>
      </c>
      <c r="Y5770" s="15">
        <v>4.2439826810000003</v>
      </c>
      <c r="Z5770" s="15">
        <v>4.2439826810000003</v>
      </c>
      <c r="AA5770" s="15">
        <v>3.1160722078059333</v>
      </c>
      <c r="AF5770" s="49">
        <v>-1.26548221174889</v>
      </c>
      <c r="AG5770" s="15">
        <v>-8.1964257780546408</v>
      </c>
      <c r="AH5770" s="15">
        <v>-8.1964257780546408</v>
      </c>
      <c r="AI5770" s="15">
        <v>6.2321444156118666</v>
      </c>
      <c r="AM5770" s="17"/>
    </row>
    <row r="5771" spans="1:39">
      <c r="A5771" s="7" t="s">
        <v>4209</v>
      </c>
      <c r="B5771" s="7">
        <v>4551</v>
      </c>
      <c r="C5771" s="29" t="s">
        <v>5473</v>
      </c>
      <c r="F5771" s="27" t="str">
        <f t="shared" si="89"/>
        <v>QLD4551CURRIMUNDI</v>
      </c>
      <c r="G5771" s="30">
        <v>5759</v>
      </c>
      <c r="H5771" s="49">
        <v>-7.0249986964254996</v>
      </c>
      <c r="I5771" s="15">
        <v>2.5763571089999999</v>
      </c>
      <c r="J5771" s="15">
        <v>2.5763571089999999</v>
      </c>
      <c r="K5771" s="15">
        <v>3.1160722078059333</v>
      </c>
      <c r="P5771" s="49">
        <v>-9.5142812448874192</v>
      </c>
      <c r="Q5771" s="15">
        <v>3.348918093</v>
      </c>
      <c r="R5771" s="15">
        <v>3.348918093</v>
      </c>
      <c r="S5771" s="15">
        <v>6.2321444156118666</v>
      </c>
      <c r="X5771" s="49">
        <v>-5.6168676841749203</v>
      </c>
      <c r="Y5771" s="15">
        <v>4.2439826810000003</v>
      </c>
      <c r="Z5771" s="15">
        <v>4.2439826810000003</v>
      </c>
      <c r="AA5771" s="15">
        <v>3.1160722078059333</v>
      </c>
      <c r="AF5771" s="49">
        <v>-1.26548221174889</v>
      </c>
      <c r="AG5771" s="15">
        <v>-2.1964257780546399</v>
      </c>
      <c r="AH5771" s="15">
        <v>-2.1964257780546399</v>
      </c>
      <c r="AI5771" s="15">
        <v>6.2321444156118666</v>
      </c>
      <c r="AM5771" s="17"/>
    </row>
    <row r="5772" spans="1:39">
      <c r="A5772" s="7" t="s">
        <v>4209</v>
      </c>
      <c r="B5772" s="7">
        <v>4551</v>
      </c>
      <c r="C5772" s="29" t="s">
        <v>5474</v>
      </c>
      <c r="F5772" s="27" t="str">
        <f t="shared" si="89"/>
        <v>QLD4551DICKY BEACH</v>
      </c>
      <c r="G5772" s="30">
        <v>5760</v>
      </c>
      <c r="H5772" s="49">
        <v>-7.2690460050982404</v>
      </c>
      <c r="I5772" s="15">
        <v>2.5763571089999999</v>
      </c>
      <c r="J5772" s="15">
        <v>2.5763571089999999</v>
      </c>
      <c r="K5772" s="15">
        <v>3.1160722078059333</v>
      </c>
      <c r="P5772" s="49">
        <v>-9.75832855356016</v>
      </c>
      <c r="Q5772" s="15">
        <v>3.348918093</v>
      </c>
      <c r="R5772" s="15">
        <v>3.348918093</v>
      </c>
      <c r="S5772" s="15">
        <v>6.2321444156118666</v>
      </c>
      <c r="X5772" s="49">
        <v>-5.9097244545822099</v>
      </c>
      <c r="Y5772" s="15">
        <v>4.2439826810000003</v>
      </c>
      <c r="Z5772" s="15">
        <v>4.2439826810000003</v>
      </c>
      <c r="AA5772" s="15">
        <v>3.1160722078059333</v>
      </c>
      <c r="AF5772" s="49">
        <v>-2.6321471403162202</v>
      </c>
      <c r="AG5772" s="15">
        <v>-8.1964257780546408</v>
      </c>
      <c r="AH5772" s="15">
        <v>-8.1964257780546408</v>
      </c>
      <c r="AI5772" s="15">
        <v>6.2321444156118666</v>
      </c>
      <c r="AM5772" s="17"/>
    </row>
    <row r="5773" spans="1:39">
      <c r="A5773" s="7" t="s">
        <v>4209</v>
      </c>
      <c r="B5773" s="7">
        <v>4551</v>
      </c>
      <c r="C5773" s="29" t="s">
        <v>5475</v>
      </c>
      <c r="F5773" s="27" t="str">
        <f t="shared" si="89"/>
        <v>QLD4551GOLDEN BEACH</v>
      </c>
      <c r="G5773" s="30">
        <v>5761</v>
      </c>
      <c r="H5773" s="49">
        <v>-3.2178606811307899</v>
      </c>
      <c r="I5773" s="15">
        <v>2.5763571089999999</v>
      </c>
      <c r="J5773" s="15">
        <v>2.5763571089999999</v>
      </c>
      <c r="K5773" s="15">
        <v>3.1160722078059333</v>
      </c>
      <c r="P5773" s="49">
        <v>-5.7559526913272601</v>
      </c>
      <c r="Q5773" s="15">
        <v>3.348918093</v>
      </c>
      <c r="R5773" s="15">
        <v>3.348918093</v>
      </c>
      <c r="S5773" s="15">
        <v>6.2321444156118666</v>
      </c>
      <c r="X5773" s="49">
        <v>-1.80972967044212</v>
      </c>
      <c r="Y5773" s="15">
        <v>4.2439826810000003</v>
      </c>
      <c r="Z5773" s="15">
        <v>4.2439826810000003</v>
      </c>
      <c r="AA5773" s="15">
        <v>3.1160722078059333</v>
      </c>
      <c r="AF5773" s="49">
        <v>1.32141926018212</v>
      </c>
      <c r="AG5773" s="15">
        <v>-2.1964257780546399</v>
      </c>
      <c r="AH5773" s="15">
        <v>-2.1964257780546399</v>
      </c>
      <c r="AI5773" s="15">
        <v>6.2321444156118666</v>
      </c>
      <c r="AM5773" s="17"/>
    </row>
    <row r="5774" spans="1:39">
      <c r="A5774" s="7" t="s">
        <v>4209</v>
      </c>
      <c r="B5774" s="7">
        <v>4551</v>
      </c>
      <c r="C5774" s="29" t="s">
        <v>5476</v>
      </c>
      <c r="F5774" s="27" t="str">
        <f t="shared" ref="F5774:F5837" si="90">TRIM(A5774)&amp;IF(LEN(TRIM(B5774))=3,"0"&amp;TRIM(B5774),TRIM(B5774))&amp;TRIM(C5774)</f>
        <v>QLD4551KINGS BEACH</v>
      </c>
      <c r="G5774" s="30">
        <v>5762</v>
      </c>
      <c r="H5774" s="49">
        <v>-3.7059552984762698</v>
      </c>
      <c r="I5774" s="15">
        <v>2.5763571089999999</v>
      </c>
      <c r="J5774" s="15">
        <v>2.5763571089999999</v>
      </c>
      <c r="K5774" s="15">
        <v>3.1160722078059333</v>
      </c>
      <c r="P5774" s="49">
        <v>-6.1952378469381904</v>
      </c>
      <c r="Q5774" s="15">
        <v>3.348918093</v>
      </c>
      <c r="R5774" s="15">
        <v>3.348918093</v>
      </c>
      <c r="S5774" s="15">
        <v>6.2321444156118666</v>
      </c>
      <c r="X5774" s="49">
        <v>-2.2978242862256901</v>
      </c>
      <c r="Y5774" s="15">
        <v>4.2439826810000003</v>
      </c>
      <c r="Z5774" s="15">
        <v>4.2439826810000003</v>
      </c>
      <c r="AA5774" s="15">
        <v>3.1160722078059333</v>
      </c>
      <c r="AF5774" s="49">
        <v>1.32141926018212</v>
      </c>
      <c r="AG5774" s="15">
        <v>-2.1964257780546399</v>
      </c>
      <c r="AH5774" s="15">
        <v>-2.1964257780546399</v>
      </c>
      <c r="AI5774" s="15">
        <v>6.2321444156118666</v>
      </c>
      <c r="AM5774" s="17"/>
    </row>
    <row r="5775" spans="1:39">
      <c r="A5775" s="7" t="s">
        <v>4209</v>
      </c>
      <c r="B5775" s="7">
        <v>4551</v>
      </c>
      <c r="C5775" s="29" t="s">
        <v>5477</v>
      </c>
      <c r="F5775" s="27" t="str">
        <f t="shared" si="90"/>
        <v>QLD4551LITTLE MOUNTAIN</v>
      </c>
      <c r="G5775" s="30">
        <v>5763</v>
      </c>
      <c r="H5775" s="49">
        <v>-3.2178606811307899</v>
      </c>
      <c r="I5775" s="15">
        <v>2.5763571089999999</v>
      </c>
      <c r="J5775" s="15">
        <v>2.5763571089999999</v>
      </c>
      <c r="K5775" s="15">
        <v>3.1160722078059333</v>
      </c>
      <c r="P5775" s="49">
        <v>-5.7559526913272601</v>
      </c>
      <c r="Q5775" s="15">
        <v>3.348918093</v>
      </c>
      <c r="R5775" s="15">
        <v>3.348918093</v>
      </c>
      <c r="S5775" s="15">
        <v>6.2321444156118666</v>
      </c>
      <c r="X5775" s="49">
        <v>-1.85853913217667</v>
      </c>
      <c r="Y5775" s="15">
        <v>4.2439826810000003</v>
      </c>
      <c r="Z5775" s="15">
        <v>4.2439826810000003</v>
      </c>
      <c r="AA5775" s="15">
        <v>3.1160722078059333</v>
      </c>
      <c r="AF5775" s="49">
        <v>1.32141926018212</v>
      </c>
      <c r="AG5775" s="15">
        <v>-2.1964257780546399</v>
      </c>
      <c r="AH5775" s="15">
        <v>-2.1964257780546399</v>
      </c>
      <c r="AI5775" s="15">
        <v>6.2321444156118666</v>
      </c>
      <c r="AM5775" s="17"/>
    </row>
    <row r="5776" spans="1:39">
      <c r="A5776" s="7" t="s">
        <v>4209</v>
      </c>
      <c r="B5776" s="7">
        <v>4551</v>
      </c>
      <c r="C5776" s="29" t="s">
        <v>5478</v>
      </c>
      <c r="F5776" s="27" t="str">
        <f t="shared" si="90"/>
        <v>QLD4551MERIDAN PLAINS</v>
      </c>
      <c r="G5776" s="30">
        <v>5764</v>
      </c>
      <c r="H5776" s="49">
        <v>-3.5107174515380799</v>
      </c>
      <c r="I5776" s="15">
        <v>2.5763571089999999</v>
      </c>
      <c r="J5776" s="15">
        <v>2.5763571089999999</v>
      </c>
      <c r="K5776" s="15">
        <v>3.1160722078059333</v>
      </c>
      <c r="P5776" s="49">
        <v>-6.0488094617345496</v>
      </c>
      <c r="Q5776" s="15">
        <v>3.348918093</v>
      </c>
      <c r="R5776" s="15">
        <v>3.348918093</v>
      </c>
      <c r="S5776" s="15">
        <v>6.2321444156118666</v>
      </c>
      <c r="X5776" s="49">
        <v>-2.1025864392875002</v>
      </c>
      <c r="Y5776" s="15">
        <v>4.2439826810000003</v>
      </c>
      <c r="Z5776" s="15">
        <v>4.2439826810000003</v>
      </c>
      <c r="AA5776" s="15">
        <v>3.1160722078059333</v>
      </c>
      <c r="AF5776" s="49">
        <v>-2.6321471403162202</v>
      </c>
      <c r="AG5776" s="15">
        <v>-8.1964257780546408</v>
      </c>
      <c r="AH5776" s="15">
        <v>-8.1964257780546408</v>
      </c>
      <c r="AI5776" s="15">
        <v>6.2321444156118666</v>
      </c>
      <c r="AM5776" s="17"/>
    </row>
    <row r="5777" spans="1:39">
      <c r="A5777" s="7" t="s">
        <v>4209</v>
      </c>
      <c r="B5777" s="7">
        <v>4551</v>
      </c>
      <c r="C5777" s="29" t="s">
        <v>5479</v>
      </c>
      <c r="F5777" s="27" t="str">
        <f t="shared" si="90"/>
        <v>QLD4551MOFFAT BEACH</v>
      </c>
      <c r="G5777" s="30">
        <v>5765</v>
      </c>
      <c r="H5777" s="49">
        <v>-3.5107174515380799</v>
      </c>
      <c r="I5777" s="15">
        <v>2.5763571089999999</v>
      </c>
      <c r="J5777" s="15">
        <v>2.5763571089999999</v>
      </c>
      <c r="K5777" s="15">
        <v>3.1160722078059333</v>
      </c>
      <c r="P5777" s="49">
        <v>-6.0488094617345496</v>
      </c>
      <c r="Q5777" s="15">
        <v>3.348918093</v>
      </c>
      <c r="R5777" s="15">
        <v>3.348918093</v>
      </c>
      <c r="S5777" s="15">
        <v>6.2321444156118666</v>
      </c>
      <c r="X5777" s="49">
        <v>-2.1513959010220498</v>
      </c>
      <c r="Y5777" s="15">
        <v>4.2439826810000003</v>
      </c>
      <c r="Z5777" s="15">
        <v>4.2439826810000003</v>
      </c>
      <c r="AA5777" s="15">
        <v>3.1160722078059333</v>
      </c>
      <c r="AF5777" s="49">
        <v>-2.6321471403162202</v>
      </c>
      <c r="AG5777" s="15">
        <v>-8.1964257780546408</v>
      </c>
      <c r="AH5777" s="15">
        <v>-8.1964257780546408</v>
      </c>
      <c r="AI5777" s="15">
        <v>6.2321444156118666</v>
      </c>
      <c r="AM5777" s="17"/>
    </row>
    <row r="5778" spans="1:39">
      <c r="A5778" s="7" t="s">
        <v>4209</v>
      </c>
      <c r="B5778" s="7">
        <v>4551</v>
      </c>
      <c r="C5778" s="29" t="s">
        <v>5480</v>
      </c>
      <c r="F5778" s="27" t="str">
        <f t="shared" si="90"/>
        <v>QLD4551PELICAN WATERS</v>
      </c>
      <c r="G5778" s="30">
        <v>5766</v>
      </c>
      <c r="H5778" s="49">
        <v>-2.6321471403162202</v>
      </c>
      <c r="I5778" s="15">
        <v>2.5763571089999999</v>
      </c>
      <c r="J5778" s="15">
        <v>2.5763571089999999</v>
      </c>
      <c r="K5778" s="15">
        <v>3.1160722078059333</v>
      </c>
      <c r="P5778" s="49">
        <v>-5.2190486122472404</v>
      </c>
      <c r="Q5778" s="15">
        <v>3.348918093</v>
      </c>
      <c r="R5778" s="15">
        <v>3.348918093</v>
      </c>
      <c r="S5778" s="15">
        <v>6.2321444156118666</v>
      </c>
      <c r="X5778" s="49">
        <v>-1.22401612962755</v>
      </c>
      <c r="Y5778" s="15">
        <v>4.2439826810000003</v>
      </c>
      <c r="Z5778" s="15">
        <v>4.2439826810000003</v>
      </c>
      <c r="AA5778" s="15">
        <v>3.1160722078059333</v>
      </c>
      <c r="AF5778" s="49">
        <v>-2.6321471403162202</v>
      </c>
      <c r="AG5778" s="15">
        <v>-2.1964257780546399</v>
      </c>
      <c r="AH5778" s="15">
        <v>-2.1964257780546399</v>
      </c>
      <c r="AI5778" s="15">
        <v>6.2321444156118666</v>
      </c>
      <c r="AM5778" s="17"/>
    </row>
    <row r="5779" spans="1:39">
      <c r="A5779" s="7" t="s">
        <v>4209</v>
      </c>
      <c r="B5779" s="7">
        <v>4551</v>
      </c>
      <c r="C5779" s="29" t="s">
        <v>833</v>
      </c>
      <c r="F5779" s="27" t="str">
        <f t="shared" si="90"/>
        <v>QLD4551SHELLY BEACH</v>
      </c>
      <c r="G5779" s="30">
        <v>5767</v>
      </c>
      <c r="H5779" s="49">
        <v>-3.0470299999999999</v>
      </c>
      <c r="I5779" s="15">
        <v>2.5763571089999999</v>
      </c>
      <c r="J5779" s="15">
        <v>2.5763571089999999</v>
      </c>
      <c r="K5779" s="15">
        <v>3.1160722078059333</v>
      </c>
      <c r="P5779" s="49">
        <v>-1.6633</v>
      </c>
      <c r="Q5779" s="15">
        <v>3.348918093</v>
      </c>
      <c r="R5779" s="15">
        <v>3.348918093</v>
      </c>
      <c r="S5779" s="15">
        <v>6.2321444156118666</v>
      </c>
      <c r="X5779" s="49">
        <v>-5.6339300000000003</v>
      </c>
      <c r="Y5779" s="15">
        <v>4.2439826810000003</v>
      </c>
      <c r="Z5779" s="15">
        <v>4.2439826810000003</v>
      </c>
      <c r="AA5779" s="15">
        <v>3.1160722078059333</v>
      </c>
      <c r="AF5779" s="49">
        <v>2.6270699999999998</v>
      </c>
      <c r="AG5779" s="15">
        <v>-8.1964257780546408</v>
      </c>
      <c r="AH5779" s="15">
        <v>-8.1964257780546408</v>
      </c>
      <c r="AI5779" s="15">
        <v>6.2321444156118666</v>
      </c>
      <c r="AM5779" s="17"/>
    </row>
    <row r="5780" spans="1:39">
      <c r="A5780" s="7" t="s">
        <v>4209</v>
      </c>
      <c r="B5780" s="7">
        <v>4552</v>
      </c>
      <c r="C5780" s="29" t="s">
        <v>5481</v>
      </c>
      <c r="F5780" s="27" t="str">
        <f t="shared" si="90"/>
        <v>QLD4552BALD KNOB</v>
      </c>
      <c r="G5780" s="30">
        <v>5768</v>
      </c>
      <c r="H5780" s="49">
        <v>-5.1702391505126899</v>
      </c>
      <c r="I5780" s="15">
        <v>8.4167418600000001</v>
      </c>
      <c r="J5780" s="15">
        <v>8.4167418600000001</v>
      </c>
      <c r="K5780" s="15">
        <v>5.2685532158497228</v>
      </c>
      <c r="P5780" s="49">
        <v>-3.81091759999667</v>
      </c>
      <c r="Q5780" s="15">
        <v>7.9543301270000004</v>
      </c>
      <c r="R5780" s="15">
        <v>7.9543301270000004</v>
      </c>
      <c r="S5780" s="15">
        <v>10.537106431699446</v>
      </c>
      <c r="X5780" s="49">
        <v>-7.6595216989746104</v>
      </c>
      <c r="Y5780" s="15">
        <v>9.9792405070000001</v>
      </c>
      <c r="Z5780" s="15">
        <v>9.9792405070000001</v>
      </c>
      <c r="AA5780" s="15">
        <v>5.2685532158497228</v>
      </c>
      <c r="AF5780" s="49">
        <v>3.1761788060949301</v>
      </c>
      <c r="AG5780" s="15">
        <v>-0.82619705613796501</v>
      </c>
      <c r="AH5780" s="15">
        <v>-0.82619705613796501</v>
      </c>
      <c r="AI5780" s="15">
        <v>10.537106431699446</v>
      </c>
      <c r="AM5780" s="17"/>
    </row>
    <row r="5781" spans="1:39">
      <c r="A5781" s="7" t="s">
        <v>4209</v>
      </c>
      <c r="B5781" s="7">
        <v>4552</v>
      </c>
      <c r="C5781" s="29" t="s">
        <v>5482</v>
      </c>
      <c r="F5781" s="27" t="str">
        <f t="shared" si="90"/>
        <v>QLD4552BALMORAL RIDGE</v>
      </c>
      <c r="G5781" s="30">
        <v>5769</v>
      </c>
      <c r="H5781" s="49">
        <v>-2.4369092933780299</v>
      </c>
      <c r="I5781" s="15">
        <v>8.4167418600000001</v>
      </c>
      <c r="J5781" s="15">
        <v>8.4167418600000001</v>
      </c>
      <c r="K5781" s="15">
        <v>5.2685532158497228</v>
      </c>
      <c r="P5781" s="49">
        <v>-5.02381076530905</v>
      </c>
      <c r="Q5781" s="15">
        <v>7.9543301270000004</v>
      </c>
      <c r="R5781" s="15">
        <v>7.9543301270000004</v>
      </c>
      <c r="S5781" s="15">
        <v>10.537106431699446</v>
      </c>
      <c r="X5781" s="49">
        <v>-1.0287782826893599</v>
      </c>
      <c r="Y5781" s="15">
        <v>9.9792405070000001</v>
      </c>
      <c r="Z5781" s="15">
        <v>9.9792405070000001</v>
      </c>
      <c r="AA5781" s="15">
        <v>5.2685532158497228</v>
      </c>
      <c r="AF5781" s="49">
        <v>3.1761788060949301</v>
      </c>
      <c r="AG5781" s="15">
        <v>-0.82619705613796501</v>
      </c>
      <c r="AH5781" s="15">
        <v>-0.82619705613796501</v>
      </c>
      <c r="AI5781" s="15">
        <v>10.537106431699446</v>
      </c>
      <c r="AM5781" s="17"/>
    </row>
    <row r="5782" spans="1:39">
      <c r="A5782" s="7" t="s">
        <v>4209</v>
      </c>
      <c r="B5782" s="7">
        <v>4552</v>
      </c>
      <c r="C5782" s="29" t="s">
        <v>5483</v>
      </c>
      <c r="F5782" s="27" t="str">
        <f t="shared" si="90"/>
        <v>QLD4552BOOROOBIN</v>
      </c>
      <c r="G5782" s="30">
        <v>5770</v>
      </c>
      <c r="H5782" s="49">
        <v>-5.3654769974508802</v>
      </c>
      <c r="I5782" s="15">
        <v>8.4167418600000001</v>
      </c>
      <c r="J5782" s="15">
        <v>8.4167418600000001</v>
      </c>
      <c r="K5782" s="15">
        <v>5.2685532158497228</v>
      </c>
      <c r="P5782" s="49">
        <v>-7.8059500841782601</v>
      </c>
      <c r="Q5782" s="15">
        <v>7.9543301270000004</v>
      </c>
      <c r="R5782" s="15">
        <v>7.9543301270000004</v>
      </c>
      <c r="S5782" s="15">
        <v>10.537106431699446</v>
      </c>
      <c r="X5782" s="49">
        <v>-3.9573459852003099</v>
      </c>
      <c r="Y5782" s="15">
        <v>9.9792405070000001</v>
      </c>
      <c r="Z5782" s="15">
        <v>9.9792405070000001</v>
      </c>
      <c r="AA5782" s="15">
        <v>5.2685532158497228</v>
      </c>
      <c r="AF5782" s="49">
        <v>3.1761788060949301</v>
      </c>
      <c r="AG5782" s="15">
        <v>5.1738029438620297</v>
      </c>
      <c r="AH5782" s="15">
        <v>5.1738029438620297</v>
      </c>
      <c r="AI5782" s="15">
        <v>10.537106431699446</v>
      </c>
      <c r="AM5782" s="17"/>
    </row>
    <row r="5783" spans="1:39">
      <c r="A5783" s="7" t="s">
        <v>4209</v>
      </c>
      <c r="B5783" s="7">
        <v>4552</v>
      </c>
      <c r="C5783" s="29" t="s">
        <v>5484</v>
      </c>
      <c r="F5783" s="27" t="str">
        <f t="shared" si="90"/>
        <v>QLD4552CAMBROON</v>
      </c>
      <c r="G5783" s="30">
        <v>5771</v>
      </c>
      <c r="H5783" s="49">
        <v>-10.197613709171099</v>
      </c>
      <c r="I5783" s="15">
        <v>8.4167418600000001</v>
      </c>
      <c r="J5783" s="15">
        <v>8.4167418600000001</v>
      </c>
      <c r="K5783" s="15">
        <v>5.2685532158497228</v>
      </c>
      <c r="P5783" s="49">
        <v>-10.9785650969238</v>
      </c>
      <c r="Q5783" s="15">
        <v>7.9543301270000004</v>
      </c>
      <c r="R5783" s="15">
        <v>7.9543301270000004</v>
      </c>
      <c r="S5783" s="15">
        <v>10.537106431699446</v>
      </c>
      <c r="X5783" s="49">
        <v>-8.8871016203896094</v>
      </c>
      <c r="Y5783" s="15">
        <v>9.9792405070000001</v>
      </c>
      <c r="Z5783" s="15">
        <v>9.9792405070000001</v>
      </c>
      <c r="AA5783" s="15">
        <v>5.2685532158497228</v>
      </c>
      <c r="AF5783" s="49">
        <v>3.1761788060949301</v>
      </c>
      <c r="AG5783" s="15">
        <v>-0.82619705613796501</v>
      </c>
      <c r="AH5783" s="15">
        <v>-0.82619705613796501</v>
      </c>
      <c r="AI5783" s="15">
        <v>10.537106431699446</v>
      </c>
      <c r="AM5783" s="17"/>
    </row>
    <row r="5784" spans="1:39">
      <c r="A5784" s="7" t="s">
        <v>4209</v>
      </c>
      <c r="B5784" s="7">
        <v>4552</v>
      </c>
      <c r="C5784" s="29" t="s">
        <v>5485</v>
      </c>
      <c r="F5784" s="27" t="str">
        <f t="shared" si="90"/>
        <v>QLD4552CONONDALE</v>
      </c>
      <c r="G5784" s="30">
        <v>5772</v>
      </c>
      <c r="H5784" s="49">
        <v>-7.5619027755055201</v>
      </c>
      <c r="I5784" s="15">
        <v>8.4167418600000001</v>
      </c>
      <c r="J5784" s="15">
        <v>8.4167418600000001</v>
      </c>
      <c r="K5784" s="15">
        <v>5.2685532158497228</v>
      </c>
      <c r="P5784" s="49">
        <v>-10.002375862232901</v>
      </c>
      <c r="Q5784" s="15">
        <v>7.9543301270000004</v>
      </c>
      <c r="R5784" s="15">
        <v>7.9543301270000004</v>
      </c>
      <c r="S5784" s="15">
        <v>10.537106431699446</v>
      </c>
      <c r="X5784" s="49">
        <v>-6.2025812249894896</v>
      </c>
      <c r="Y5784" s="15">
        <v>9.9792405070000001</v>
      </c>
      <c r="Z5784" s="15">
        <v>9.9792405070000001</v>
      </c>
      <c r="AA5784" s="15">
        <v>5.2685532158497228</v>
      </c>
      <c r="AF5784" s="49">
        <v>3.1761788060949301</v>
      </c>
      <c r="AG5784" s="15">
        <v>-0.82619705613796501</v>
      </c>
      <c r="AH5784" s="15">
        <v>-0.82619705613796501</v>
      </c>
      <c r="AI5784" s="15">
        <v>10.537106431699446</v>
      </c>
      <c r="AM5784" s="17"/>
    </row>
    <row r="5785" spans="1:39">
      <c r="A5785" s="7" t="s">
        <v>4209</v>
      </c>
      <c r="B5785" s="7">
        <v>4552</v>
      </c>
      <c r="C5785" s="29" t="s">
        <v>2503</v>
      </c>
      <c r="F5785" s="27" t="str">
        <f t="shared" si="90"/>
        <v>QLD4552CURRAMORE</v>
      </c>
      <c r="G5785" s="30">
        <v>5773</v>
      </c>
      <c r="H5785" s="49">
        <v>-2.9250039107235102</v>
      </c>
      <c r="I5785" s="15">
        <v>8.4167418600000001</v>
      </c>
      <c r="J5785" s="15">
        <v>8.4167418600000001</v>
      </c>
      <c r="K5785" s="15">
        <v>5.2685532158497228</v>
      </c>
      <c r="P5785" s="49">
        <v>-5.5119053826545299</v>
      </c>
      <c r="Q5785" s="15">
        <v>7.9543301270000004</v>
      </c>
      <c r="R5785" s="15">
        <v>7.9543301270000004</v>
      </c>
      <c r="S5785" s="15">
        <v>10.537106431699446</v>
      </c>
      <c r="X5785" s="49">
        <v>-1.56568236176938</v>
      </c>
      <c r="Y5785" s="15">
        <v>9.9792405070000001</v>
      </c>
      <c r="Z5785" s="15">
        <v>9.9792405070000001</v>
      </c>
      <c r="AA5785" s="15">
        <v>5.2685532158497228</v>
      </c>
      <c r="AF5785" s="49">
        <v>3.1761788060949301</v>
      </c>
      <c r="AG5785" s="15">
        <v>-0.82619705613796501</v>
      </c>
      <c r="AH5785" s="15">
        <v>-0.82619705613796501</v>
      </c>
      <c r="AI5785" s="15">
        <v>10.537106431699446</v>
      </c>
      <c r="AM5785" s="17"/>
    </row>
    <row r="5786" spans="1:39">
      <c r="A5786" s="7" t="s">
        <v>4209</v>
      </c>
      <c r="B5786" s="7">
        <v>4552</v>
      </c>
      <c r="C5786" s="29" t="s">
        <v>5486</v>
      </c>
      <c r="F5786" s="27" t="str">
        <f t="shared" si="90"/>
        <v>QLD4552ELAMAN CREEK</v>
      </c>
      <c r="G5786" s="30">
        <v>5774</v>
      </c>
      <c r="H5786" s="49">
        <v>-10.197613709171099</v>
      </c>
      <c r="I5786" s="15">
        <v>8.4167418600000001</v>
      </c>
      <c r="J5786" s="15">
        <v>8.4167418600000001</v>
      </c>
      <c r="K5786" s="15">
        <v>5.2685532158497228</v>
      </c>
      <c r="P5786" s="49">
        <v>-10.9785650969238</v>
      </c>
      <c r="Q5786" s="15">
        <v>7.9543301270000004</v>
      </c>
      <c r="R5786" s="15">
        <v>7.9543301270000004</v>
      </c>
      <c r="S5786" s="15">
        <v>10.537106431699446</v>
      </c>
      <c r="X5786" s="49">
        <v>-8.8871016203896094</v>
      </c>
      <c r="Y5786" s="15">
        <v>9.9792405070000001</v>
      </c>
      <c r="Z5786" s="15">
        <v>9.9792405070000001</v>
      </c>
      <c r="AA5786" s="15">
        <v>5.2685532158497228</v>
      </c>
      <c r="AF5786" s="49">
        <v>3.1761788060949301</v>
      </c>
      <c r="AG5786" s="15">
        <v>-0.82619705613796501</v>
      </c>
      <c r="AH5786" s="15">
        <v>-0.82619705613796501</v>
      </c>
      <c r="AI5786" s="15">
        <v>10.537106431699446</v>
      </c>
      <c r="AM5786" s="17"/>
    </row>
    <row r="5787" spans="1:39">
      <c r="A5787" s="7" t="s">
        <v>4209</v>
      </c>
      <c r="B5787" s="7">
        <v>4552</v>
      </c>
      <c r="C5787" s="29" t="s">
        <v>5487</v>
      </c>
      <c r="F5787" s="27" t="str">
        <f t="shared" si="90"/>
        <v>QLD4552HARPER CREEK</v>
      </c>
      <c r="G5787" s="30">
        <v>5775</v>
      </c>
      <c r="H5787" s="49">
        <v>-4.29166883929084</v>
      </c>
      <c r="I5787" s="15">
        <v>8.4167418600000001</v>
      </c>
      <c r="J5787" s="15">
        <v>8.4167418600000001</v>
      </c>
      <c r="K5787" s="15">
        <v>5.2685532158497228</v>
      </c>
      <c r="P5787" s="49">
        <v>-6.6833324642836596</v>
      </c>
      <c r="Q5787" s="15">
        <v>7.9543301270000004</v>
      </c>
      <c r="R5787" s="15">
        <v>7.9543301270000004</v>
      </c>
      <c r="S5787" s="15">
        <v>10.537106431699446</v>
      </c>
      <c r="X5787" s="49">
        <v>-2.8835378270402598</v>
      </c>
      <c r="Y5787" s="15">
        <v>9.9792405070000001</v>
      </c>
      <c r="Z5787" s="15">
        <v>9.9792405070000001</v>
      </c>
      <c r="AA5787" s="15">
        <v>5.2685532158497228</v>
      </c>
      <c r="AF5787" s="49">
        <v>3.1761788060949301</v>
      </c>
      <c r="AG5787" s="15">
        <v>-0.82619705613796501</v>
      </c>
      <c r="AH5787" s="15">
        <v>-0.82619705613796501</v>
      </c>
      <c r="AI5787" s="15">
        <v>10.537106431699446</v>
      </c>
      <c r="AM5787" s="17"/>
    </row>
    <row r="5788" spans="1:39">
      <c r="A5788" s="7" t="s">
        <v>4209</v>
      </c>
      <c r="B5788" s="7">
        <v>4552</v>
      </c>
      <c r="C5788" s="29" t="s">
        <v>5488</v>
      </c>
      <c r="F5788" s="27" t="str">
        <f t="shared" si="90"/>
        <v>QLD4552MALENY</v>
      </c>
      <c r="G5788" s="30">
        <v>5776</v>
      </c>
      <c r="H5788" s="49">
        <v>-6.7809513877527596</v>
      </c>
      <c r="I5788" s="15">
        <v>8.4167418600000001</v>
      </c>
      <c r="J5788" s="15">
        <v>8.4167418600000001</v>
      </c>
      <c r="K5788" s="15">
        <v>5.2685532158497228</v>
      </c>
      <c r="P5788" s="49">
        <v>-9.3190433979492298</v>
      </c>
      <c r="Q5788" s="15">
        <v>7.9543301270000004</v>
      </c>
      <c r="R5788" s="15">
        <v>7.9543301270000004</v>
      </c>
      <c r="S5788" s="15">
        <v>10.537106431699446</v>
      </c>
      <c r="X5788" s="49">
        <v>-5.42162983723673</v>
      </c>
      <c r="Y5788" s="15">
        <v>9.9792405070000001</v>
      </c>
      <c r="Z5788" s="15">
        <v>9.9792405070000001</v>
      </c>
      <c r="AA5788" s="15">
        <v>5.2685532158497228</v>
      </c>
      <c r="AF5788" s="49">
        <v>3.1761788060949301</v>
      </c>
      <c r="AG5788" s="15">
        <v>-0.82619705613796501</v>
      </c>
      <c r="AH5788" s="15">
        <v>-0.82619705613796501</v>
      </c>
      <c r="AI5788" s="15">
        <v>10.537106431699446</v>
      </c>
      <c r="AM5788" s="17"/>
    </row>
    <row r="5789" spans="1:39">
      <c r="A5789" s="7" t="s">
        <v>4209</v>
      </c>
      <c r="B5789" s="7">
        <v>4552</v>
      </c>
      <c r="C5789" s="29" t="s">
        <v>5489</v>
      </c>
      <c r="F5789" s="27" t="str">
        <f t="shared" si="90"/>
        <v>QLD4552NORTH MALENY</v>
      </c>
      <c r="G5789" s="30">
        <v>5777</v>
      </c>
      <c r="H5789" s="49">
        <v>-7.9035690076473504</v>
      </c>
      <c r="I5789" s="15">
        <v>8.4167418600000001</v>
      </c>
      <c r="J5789" s="15">
        <v>8.4167418600000001</v>
      </c>
      <c r="K5789" s="15">
        <v>5.2685532158497228</v>
      </c>
      <c r="P5789" s="49">
        <v>-10.099994785702</v>
      </c>
      <c r="Q5789" s="15">
        <v>7.9543301270000004</v>
      </c>
      <c r="R5789" s="15">
        <v>7.9543301270000004</v>
      </c>
      <c r="S5789" s="15">
        <v>10.537106431699446</v>
      </c>
      <c r="X5789" s="49">
        <v>-6.49543799539678</v>
      </c>
      <c r="Y5789" s="15">
        <v>9.9792405070000001</v>
      </c>
      <c r="Z5789" s="15">
        <v>9.9792405070000001</v>
      </c>
      <c r="AA5789" s="15">
        <v>5.2685532158497228</v>
      </c>
      <c r="AF5789" s="49">
        <v>3.1761788060949301</v>
      </c>
      <c r="AG5789" s="15">
        <v>-0.82619705613796501</v>
      </c>
      <c r="AH5789" s="15">
        <v>-0.82619705613796501</v>
      </c>
      <c r="AI5789" s="15">
        <v>10.537106431699446</v>
      </c>
      <c r="AM5789" s="17"/>
    </row>
    <row r="5790" spans="1:39">
      <c r="A5790" s="7" t="s">
        <v>4209</v>
      </c>
      <c r="B5790" s="7">
        <v>4552</v>
      </c>
      <c r="C5790" s="29" t="s">
        <v>5490</v>
      </c>
      <c r="F5790" s="27" t="str">
        <f t="shared" si="90"/>
        <v>QLD4552REESVILLE</v>
      </c>
      <c r="G5790" s="30">
        <v>5778</v>
      </c>
      <c r="H5790" s="49">
        <v>-10.197613709171099</v>
      </c>
      <c r="I5790" s="15">
        <v>8.4167418600000001</v>
      </c>
      <c r="J5790" s="15">
        <v>8.4167418600000001</v>
      </c>
      <c r="K5790" s="15">
        <v>5.2685532158497228</v>
      </c>
      <c r="P5790" s="49">
        <v>-10.9785650969238</v>
      </c>
      <c r="Q5790" s="15">
        <v>7.9543301270000004</v>
      </c>
      <c r="R5790" s="15">
        <v>7.9543301270000004</v>
      </c>
      <c r="S5790" s="15">
        <v>10.537106431699446</v>
      </c>
      <c r="X5790" s="49">
        <v>-8.8871016203896094</v>
      </c>
      <c r="Y5790" s="15">
        <v>9.9792405070000001</v>
      </c>
      <c r="Z5790" s="15">
        <v>9.9792405070000001</v>
      </c>
      <c r="AA5790" s="15">
        <v>5.2685532158497228</v>
      </c>
      <c r="AF5790" s="49">
        <v>3.1761788060949301</v>
      </c>
      <c r="AG5790" s="15">
        <v>-0.82619705613796501</v>
      </c>
      <c r="AH5790" s="15">
        <v>-0.82619705613796501</v>
      </c>
      <c r="AI5790" s="15">
        <v>10.537106431699446</v>
      </c>
      <c r="AM5790" s="17"/>
    </row>
    <row r="5791" spans="1:39">
      <c r="A5791" s="7" t="s">
        <v>4209</v>
      </c>
      <c r="B5791" s="7">
        <v>4552</v>
      </c>
      <c r="C5791" s="29" t="s">
        <v>5491</v>
      </c>
      <c r="F5791" s="27" t="str">
        <f t="shared" si="90"/>
        <v>QLD4552WITTA</v>
      </c>
      <c r="G5791" s="30">
        <v>5779</v>
      </c>
      <c r="H5791" s="49">
        <v>-10.197613709171099</v>
      </c>
      <c r="I5791" s="15">
        <v>8.4167418600000001</v>
      </c>
      <c r="J5791" s="15">
        <v>8.4167418600000001</v>
      </c>
      <c r="K5791" s="15">
        <v>5.2685532158497228</v>
      </c>
      <c r="P5791" s="49">
        <v>-10.9785650969238</v>
      </c>
      <c r="Q5791" s="15">
        <v>7.9543301270000004</v>
      </c>
      <c r="R5791" s="15">
        <v>7.9543301270000004</v>
      </c>
      <c r="S5791" s="15">
        <v>10.537106431699446</v>
      </c>
      <c r="X5791" s="49">
        <v>-8.8871016203896094</v>
      </c>
      <c r="Y5791" s="15">
        <v>9.9792405070000001</v>
      </c>
      <c r="Z5791" s="15">
        <v>9.9792405070000001</v>
      </c>
      <c r="AA5791" s="15">
        <v>5.2685532158497228</v>
      </c>
      <c r="AF5791" s="49">
        <v>3.1761788060949301</v>
      </c>
      <c r="AG5791" s="15">
        <v>-0.82619705613796501</v>
      </c>
      <c r="AH5791" s="15">
        <v>-0.82619705613796501</v>
      </c>
      <c r="AI5791" s="15">
        <v>10.537106431699446</v>
      </c>
      <c r="AM5791" s="17"/>
    </row>
    <row r="5792" spans="1:39">
      <c r="A5792" s="7" t="s">
        <v>4209</v>
      </c>
      <c r="B5792" s="7">
        <v>4552</v>
      </c>
      <c r="C5792" s="29" t="s">
        <v>5492</v>
      </c>
      <c r="F5792" s="27" t="str">
        <f t="shared" si="90"/>
        <v>QLD4552WOOTHA</v>
      </c>
      <c r="G5792" s="30">
        <v>5780</v>
      </c>
      <c r="H5792" s="49">
        <v>-1.26548221174889</v>
      </c>
      <c r="I5792" s="15">
        <v>8.4167418600000001</v>
      </c>
      <c r="J5792" s="15">
        <v>8.4167418600000001</v>
      </c>
      <c r="K5792" s="15">
        <v>5.2685532158497228</v>
      </c>
      <c r="P5792" s="49">
        <v>-3.99881206888355</v>
      </c>
      <c r="Q5792" s="15">
        <v>7.9543301270000004</v>
      </c>
      <c r="R5792" s="15">
        <v>7.9543301270000004</v>
      </c>
      <c r="S5792" s="15">
        <v>10.537106431699446</v>
      </c>
      <c r="X5792" s="49">
        <v>9.3839337205231702E-2</v>
      </c>
      <c r="Y5792" s="15">
        <v>9.9792405070000001</v>
      </c>
      <c r="Z5792" s="15">
        <v>9.9792405070000001</v>
      </c>
      <c r="AA5792" s="15">
        <v>5.2685532158497228</v>
      </c>
      <c r="AF5792" s="49">
        <v>3.1761788060949301</v>
      </c>
      <c r="AG5792" s="15">
        <v>-0.82619705613796501</v>
      </c>
      <c r="AH5792" s="15">
        <v>-0.82619705613796501</v>
      </c>
      <c r="AI5792" s="15">
        <v>10.537106431699446</v>
      </c>
      <c r="AM5792" s="17"/>
    </row>
    <row r="5793" spans="1:39">
      <c r="A5793" s="7" t="s">
        <v>4209</v>
      </c>
      <c r="B5793" s="7">
        <v>4553</v>
      </c>
      <c r="C5793" s="29" t="s">
        <v>5493</v>
      </c>
      <c r="F5793" s="27" t="str">
        <f t="shared" si="90"/>
        <v>QLD4553DIAMOND VALLEY</v>
      </c>
      <c r="G5793" s="30">
        <v>5781</v>
      </c>
      <c r="H5793" s="49">
        <v>-4.5845256096981197</v>
      </c>
      <c r="I5793" s="15">
        <v>3.6552000919999998</v>
      </c>
      <c r="J5793" s="15">
        <v>3.6552000919999998</v>
      </c>
      <c r="K5793" s="15">
        <v>0.8582052355610621</v>
      </c>
      <c r="P5793" s="49">
        <v>-6.97618923469095</v>
      </c>
      <c r="Q5793" s="15">
        <v>4.1996354120000001</v>
      </c>
      <c r="R5793" s="15">
        <v>4.1996354120000001</v>
      </c>
      <c r="S5793" s="15">
        <v>1.7164104711221242</v>
      </c>
      <c r="X5793" s="49">
        <v>-3.1763945974475498</v>
      </c>
      <c r="Y5793" s="15">
        <v>5.3034064909999996</v>
      </c>
      <c r="Z5793" s="15">
        <v>5.3034064909999996</v>
      </c>
      <c r="AA5793" s="15">
        <v>0.8582052355610621</v>
      </c>
      <c r="AF5793" s="49">
        <v>3.1761788060949301</v>
      </c>
      <c r="AG5793" s="15">
        <v>-8.1964257780546408</v>
      </c>
      <c r="AH5793" s="15">
        <v>-8.1964257780546408</v>
      </c>
      <c r="AI5793" s="15">
        <v>1.7164104711221242</v>
      </c>
      <c r="AM5793" s="17"/>
    </row>
    <row r="5794" spans="1:39">
      <c r="A5794" s="7" t="s">
        <v>4209</v>
      </c>
      <c r="B5794" s="7">
        <v>4553</v>
      </c>
      <c r="C5794" s="29" t="s">
        <v>5494</v>
      </c>
      <c r="F5794" s="27" t="str">
        <f t="shared" si="90"/>
        <v>QLD4553GLENVIEW</v>
      </c>
      <c r="G5794" s="30">
        <v>5782</v>
      </c>
      <c r="H5794" s="49">
        <v>-4.6821445331672198</v>
      </c>
      <c r="I5794" s="15">
        <v>3.6552000919999998</v>
      </c>
      <c r="J5794" s="15">
        <v>3.6552000919999998</v>
      </c>
      <c r="K5794" s="15">
        <v>0.8582052355610621</v>
      </c>
      <c r="P5794" s="49">
        <v>-7.0249986964254996</v>
      </c>
      <c r="Q5794" s="15">
        <v>4.1996354120000001</v>
      </c>
      <c r="R5794" s="15">
        <v>4.1996354120000001</v>
      </c>
      <c r="S5794" s="15">
        <v>1.7164104711221242</v>
      </c>
      <c r="X5794" s="49">
        <v>-3.3228229826511901</v>
      </c>
      <c r="Y5794" s="15">
        <v>5.3034064909999996</v>
      </c>
      <c r="Z5794" s="15">
        <v>5.3034064909999996</v>
      </c>
      <c r="AA5794" s="15">
        <v>0.8582052355610621</v>
      </c>
      <c r="AF5794" s="49">
        <v>3.1761788060949301</v>
      </c>
      <c r="AG5794" s="15">
        <v>-8.1964257780546408</v>
      </c>
      <c r="AH5794" s="15">
        <v>-8.1964257780546408</v>
      </c>
      <c r="AI5794" s="15">
        <v>1.7164104711221242</v>
      </c>
      <c r="AM5794" s="17"/>
    </row>
    <row r="5795" spans="1:39">
      <c r="A5795" s="7" t="s">
        <v>4209</v>
      </c>
      <c r="B5795" s="7">
        <v>4553</v>
      </c>
      <c r="C5795" s="29" t="s">
        <v>5495</v>
      </c>
      <c r="F5795" s="27" t="str">
        <f t="shared" si="90"/>
        <v>QLD4553MOOLOOLAH</v>
      </c>
      <c r="G5795" s="30">
        <v>5783</v>
      </c>
      <c r="H5795" s="49">
        <v>-5.1702391505126899</v>
      </c>
      <c r="I5795" s="15">
        <v>3.6552000919999998</v>
      </c>
      <c r="J5795" s="15">
        <v>3.6552000919999998</v>
      </c>
      <c r="K5795" s="15">
        <v>0.8582052355610621</v>
      </c>
      <c r="P5795" s="49">
        <v>-7.6595216989746104</v>
      </c>
      <c r="Q5795" s="15">
        <v>4.1996354120000001</v>
      </c>
      <c r="R5795" s="15">
        <v>4.1996354120000001</v>
      </c>
      <c r="S5795" s="15">
        <v>1.7164104711221242</v>
      </c>
      <c r="X5795" s="49">
        <v>-3.81091759999667</v>
      </c>
      <c r="Y5795" s="15">
        <v>5.3034064909999996</v>
      </c>
      <c r="Z5795" s="15">
        <v>5.3034064909999996</v>
      </c>
      <c r="AA5795" s="15">
        <v>0.8582052355610621</v>
      </c>
      <c r="AF5795" s="49">
        <v>3.1761788060949301</v>
      </c>
      <c r="AG5795" s="15">
        <v>-2.1964257780546399</v>
      </c>
      <c r="AH5795" s="15">
        <v>-2.1964257780546399</v>
      </c>
      <c r="AI5795" s="15">
        <v>1.7164104711221242</v>
      </c>
      <c r="AM5795" s="17"/>
    </row>
    <row r="5796" spans="1:39">
      <c r="A5796" s="7" t="s">
        <v>4209</v>
      </c>
      <c r="B5796" s="7">
        <v>4553</v>
      </c>
      <c r="C5796" s="29" t="s">
        <v>5496</v>
      </c>
      <c r="F5796" s="27" t="str">
        <f t="shared" si="90"/>
        <v>QLD4553MOOLOOLAH VALLEY</v>
      </c>
      <c r="G5796" s="30">
        <v>5784</v>
      </c>
      <c r="H5796" s="49">
        <v>-4.29166883929084</v>
      </c>
      <c r="I5796" s="15">
        <v>3.6552000919999998</v>
      </c>
      <c r="J5796" s="15">
        <v>3.6552000919999998</v>
      </c>
      <c r="K5796" s="15">
        <v>0.8582052355610621</v>
      </c>
      <c r="P5796" s="49">
        <v>-6.6833324642836596</v>
      </c>
      <c r="Q5796" s="15">
        <v>4.1996354120000001</v>
      </c>
      <c r="R5796" s="15">
        <v>4.1996354120000001</v>
      </c>
      <c r="S5796" s="15">
        <v>1.7164104711221242</v>
      </c>
      <c r="X5796" s="49">
        <v>-2.8835378270402598</v>
      </c>
      <c r="Y5796" s="15">
        <v>5.3034064909999996</v>
      </c>
      <c r="Z5796" s="15">
        <v>5.3034064909999996</v>
      </c>
      <c r="AA5796" s="15">
        <v>0.8582052355610621</v>
      </c>
      <c r="AF5796" s="49">
        <v>-2.1928619847053001</v>
      </c>
      <c r="AG5796" s="15">
        <v>-8.1964257780546408</v>
      </c>
      <c r="AH5796" s="15">
        <v>-8.1964257780546408</v>
      </c>
      <c r="AI5796" s="15">
        <v>1.7164104711221242</v>
      </c>
      <c r="AM5796" s="17"/>
    </row>
    <row r="5797" spans="1:39">
      <c r="A5797" s="7" t="s">
        <v>4209</v>
      </c>
      <c r="B5797" s="7">
        <v>4553</v>
      </c>
      <c r="C5797" s="29" t="s">
        <v>5497</v>
      </c>
      <c r="F5797" s="27" t="str">
        <f t="shared" si="90"/>
        <v>QLD4553PALMVIEW</v>
      </c>
      <c r="G5797" s="30">
        <v>5785</v>
      </c>
      <c r="H5797" s="49">
        <v>-7.7571406224437096</v>
      </c>
      <c r="I5797" s="15">
        <v>3.6552000919999998</v>
      </c>
      <c r="J5797" s="15">
        <v>3.6552000919999998</v>
      </c>
      <c r="K5797" s="15">
        <v>0.8582052355610621</v>
      </c>
      <c r="P5797" s="49">
        <v>-10.099994785702</v>
      </c>
      <c r="Q5797" s="15">
        <v>4.1996354120000001</v>
      </c>
      <c r="R5797" s="15">
        <v>4.1996354120000001</v>
      </c>
      <c r="S5797" s="15">
        <v>1.7164104711221242</v>
      </c>
      <c r="X5797" s="49">
        <v>-6.3490096101931401</v>
      </c>
      <c r="Y5797" s="15">
        <v>5.3034064909999996</v>
      </c>
      <c r="Z5797" s="15">
        <v>5.3034064909999996</v>
      </c>
      <c r="AA5797" s="15">
        <v>0.8582052355610621</v>
      </c>
      <c r="AF5797" s="49">
        <v>1.32141926018212</v>
      </c>
      <c r="AG5797" s="15">
        <v>-2.1964257780546399</v>
      </c>
      <c r="AH5797" s="15">
        <v>-2.1964257780546399</v>
      </c>
      <c r="AI5797" s="15">
        <v>1.7164104711221242</v>
      </c>
      <c r="AM5797" s="17"/>
    </row>
    <row r="5798" spans="1:39">
      <c r="A5798" s="7" t="s">
        <v>4209</v>
      </c>
      <c r="B5798" s="7">
        <v>4554</v>
      </c>
      <c r="C5798" s="29" t="s">
        <v>5498</v>
      </c>
      <c r="F5798" s="27" t="str">
        <f t="shared" si="90"/>
        <v>QLD4554EUDLO</v>
      </c>
      <c r="G5798" s="30">
        <v>5786</v>
      </c>
      <c r="H5798" s="49">
        <v>-6.6345230025491198</v>
      </c>
      <c r="I5798" s="15">
        <v>2.6008571090000001</v>
      </c>
      <c r="J5798" s="15">
        <v>2.6008571090000001</v>
      </c>
      <c r="K5798" s="15">
        <v>0.8582052355610621</v>
      </c>
      <c r="P5798" s="49">
        <v>-9.1726150127455899</v>
      </c>
      <c r="Q5798" s="15">
        <v>3.36823747</v>
      </c>
      <c r="R5798" s="15">
        <v>3.36823747</v>
      </c>
      <c r="S5798" s="15">
        <v>1.7164104711221242</v>
      </c>
      <c r="X5798" s="49">
        <v>-5.2752014520330901</v>
      </c>
      <c r="Y5798" s="15">
        <v>4.2680416809999997</v>
      </c>
      <c r="Z5798" s="15">
        <v>4.2680416809999997</v>
      </c>
      <c r="AA5798" s="15">
        <v>0.8582052355610621</v>
      </c>
      <c r="AF5798" s="49">
        <v>1.32141926018212</v>
      </c>
      <c r="AG5798" s="15">
        <v>-8.1964257780546408</v>
      </c>
      <c r="AH5798" s="15">
        <v>-8.1964257780546408</v>
      </c>
      <c r="AI5798" s="15">
        <v>1.7164104711221242</v>
      </c>
      <c r="AM5798" s="17"/>
    </row>
    <row r="5799" spans="1:39">
      <c r="A5799" s="7" t="s">
        <v>4209</v>
      </c>
      <c r="B5799" s="7">
        <v>4554</v>
      </c>
      <c r="C5799" s="29" t="s">
        <v>5499</v>
      </c>
      <c r="F5799" s="27" t="str">
        <f t="shared" si="90"/>
        <v>QLD4554ILKLEY</v>
      </c>
      <c r="G5799" s="30">
        <v>5787</v>
      </c>
      <c r="H5799" s="49">
        <v>-6.7809513877527596</v>
      </c>
      <c r="I5799" s="15">
        <v>2.6008571090000001</v>
      </c>
      <c r="J5799" s="15">
        <v>2.6008571090000001</v>
      </c>
      <c r="K5799" s="15">
        <v>0.8582052355610621</v>
      </c>
      <c r="P5799" s="49">
        <v>-9.3190433979492298</v>
      </c>
      <c r="Q5799" s="15">
        <v>3.36823747</v>
      </c>
      <c r="R5799" s="15">
        <v>3.36823747</v>
      </c>
      <c r="S5799" s="15">
        <v>1.7164104711221242</v>
      </c>
      <c r="X5799" s="49">
        <v>-5.42162983723673</v>
      </c>
      <c r="Y5799" s="15">
        <v>4.2680416809999997</v>
      </c>
      <c r="Z5799" s="15">
        <v>4.2680416809999997</v>
      </c>
      <c r="AA5799" s="15">
        <v>0.8582052355610621</v>
      </c>
      <c r="AF5799" s="49">
        <v>1.32141926018212</v>
      </c>
      <c r="AG5799" s="15">
        <v>-8.1964257780546408</v>
      </c>
      <c r="AH5799" s="15">
        <v>-8.1964257780546408</v>
      </c>
      <c r="AI5799" s="15">
        <v>1.7164104711221242</v>
      </c>
      <c r="AM5799" s="17"/>
    </row>
    <row r="5800" spans="1:39">
      <c r="A5800" s="7" t="s">
        <v>4209</v>
      </c>
      <c r="B5800" s="7">
        <v>4555</v>
      </c>
      <c r="C5800" s="29" t="s">
        <v>5500</v>
      </c>
      <c r="F5800" s="27" t="str">
        <f t="shared" si="90"/>
        <v>QLD4555CHEVALLUM</v>
      </c>
      <c r="G5800" s="30">
        <v>5788</v>
      </c>
      <c r="H5800" s="49">
        <v>-6.7809513877527596</v>
      </c>
      <c r="I5800" s="15">
        <v>0.26056520900000002</v>
      </c>
      <c r="J5800" s="15">
        <v>0.26056520900000002</v>
      </c>
      <c r="K5800" s="15">
        <v>0.8582052355610621</v>
      </c>
      <c r="P5800" s="49">
        <v>-9.3190433979492298</v>
      </c>
      <c r="Q5800" s="15">
        <v>1.522809654</v>
      </c>
      <c r="R5800" s="15">
        <v>1.522809654</v>
      </c>
      <c r="S5800" s="15">
        <v>1.7164104711221242</v>
      </c>
      <c r="X5800" s="49">
        <v>-5.42162983723673</v>
      </c>
      <c r="Y5800" s="15">
        <v>1.9698750359999999</v>
      </c>
      <c r="Z5800" s="15">
        <v>1.9698750359999999</v>
      </c>
      <c r="AA5800" s="15">
        <v>0.8582052355610621</v>
      </c>
      <c r="AF5800" s="49">
        <v>1.32141926018212</v>
      </c>
      <c r="AG5800" s="15">
        <v>-2.29048090817439</v>
      </c>
      <c r="AH5800" s="15">
        <v>-2.29048090817439</v>
      </c>
      <c r="AI5800" s="15">
        <v>1.7164104711221242</v>
      </c>
      <c r="AM5800" s="17"/>
    </row>
    <row r="5801" spans="1:39">
      <c r="A5801" s="7" t="s">
        <v>4209</v>
      </c>
      <c r="B5801" s="7">
        <v>4555</v>
      </c>
      <c r="C5801" s="29" t="s">
        <v>5501</v>
      </c>
      <c r="F5801" s="27" t="str">
        <f t="shared" si="90"/>
        <v>QLD4555HUNCHY</v>
      </c>
      <c r="G5801" s="30">
        <v>5789</v>
      </c>
      <c r="H5801" s="49">
        <v>-7.5619027755055201</v>
      </c>
      <c r="I5801" s="15">
        <v>0.26056520900000002</v>
      </c>
      <c r="J5801" s="15">
        <v>0.26056520900000002</v>
      </c>
      <c r="K5801" s="15">
        <v>0.8582052355610621</v>
      </c>
      <c r="P5801" s="49">
        <v>-10.002375862232901</v>
      </c>
      <c r="Q5801" s="15">
        <v>1.522809654</v>
      </c>
      <c r="R5801" s="15">
        <v>1.522809654</v>
      </c>
      <c r="S5801" s="15">
        <v>1.7164104711221242</v>
      </c>
      <c r="X5801" s="49">
        <v>-6.1537717632549498</v>
      </c>
      <c r="Y5801" s="15">
        <v>1.9698750359999999</v>
      </c>
      <c r="Z5801" s="15">
        <v>1.9698750359999999</v>
      </c>
      <c r="AA5801" s="15">
        <v>0.8582052355610621</v>
      </c>
      <c r="AF5801" s="49">
        <v>-2.6321471403162202</v>
      </c>
      <c r="AG5801" s="15">
        <v>-2.29048090817439</v>
      </c>
      <c r="AH5801" s="15">
        <v>-2.29048090817439</v>
      </c>
      <c r="AI5801" s="15">
        <v>1.7164104711221242</v>
      </c>
      <c r="AM5801" s="17"/>
    </row>
    <row r="5802" spans="1:39">
      <c r="A5802" s="7" t="s">
        <v>4209</v>
      </c>
      <c r="B5802" s="7">
        <v>4555</v>
      </c>
      <c r="C5802" s="29" t="s">
        <v>5502</v>
      </c>
      <c r="F5802" s="27" t="str">
        <f t="shared" si="90"/>
        <v>QLD4555LANDERS SHOOT</v>
      </c>
      <c r="G5802" s="30">
        <v>5790</v>
      </c>
      <c r="H5802" s="49">
        <v>-9.4654717831528696</v>
      </c>
      <c r="I5802" s="15">
        <v>0.26056520900000002</v>
      </c>
      <c r="J5802" s="15">
        <v>0.26056520900000002</v>
      </c>
      <c r="K5802" s="15">
        <v>0.8582052355610621</v>
      </c>
      <c r="P5802" s="49">
        <v>-10.7833272499857</v>
      </c>
      <c r="Q5802" s="15">
        <v>1.522809654</v>
      </c>
      <c r="R5802" s="15">
        <v>1.522809654</v>
      </c>
      <c r="S5802" s="15">
        <v>1.7164104711221242</v>
      </c>
      <c r="X5802" s="49">
        <v>-8.1061502326368498</v>
      </c>
      <c r="Y5802" s="15">
        <v>1.9698750359999999</v>
      </c>
      <c r="Z5802" s="15">
        <v>1.9698750359999999</v>
      </c>
      <c r="AA5802" s="15">
        <v>0.8582052355610621</v>
      </c>
      <c r="AF5802" s="49">
        <v>-2.6321471403162202</v>
      </c>
      <c r="AG5802" s="15">
        <v>-2.29048090817439</v>
      </c>
      <c r="AH5802" s="15">
        <v>-2.29048090817439</v>
      </c>
      <c r="AI5802" s="15">
        <v>1.7164104711221242</v>
      </c>
      <c r="AM5802" s="17"/>
    </row>
    <row r="5803" spans="1:39">
      <c r="A5803" s="7" t="s">
        <v>4209</v>
      </c>
      <c r="B5803" s="7">
        <v>4555</v>
      </c>
      <c r="C5803" s="29" t="s">
        <v>2317</v>
      </c>
      <c r="F5803" s="27" t="str">
        <f t="shared" si="90"/>
        <v>QLD4555PALMWOODS</v>
      </c>
      <c r="G5803" s="30">
        <v>5791</v>
      </c>
      <c r="H5803" s="49">
        <v>-9.4654717831528696</v>
      </c>
      <c r="I5803" s="15">
        <v>0.26056520900000002</v>
      </c>
      <c r="J5803" s="15">
        <v>0.26056520900000002</v>
      </c>
      <c r="K5803" s="15">
        <v>0.8582052355610621</v>
      </c>
      <c r="P5803" s="49">
        <v>-10.7833272499857</v>
      </c>
      <c r="Q5803" s="15">
        <v>1.522809654</v>
      </c>
      <c r="R5803" s="15">
        <v>1.522809654</v>
      </c>
      <c r="S5803" s="15">
        <v>1.7164104711221242</v>
      </c>
      <c r="X5803" s="49">
        <v>-8.1061502326368498</v>
      </c>
      <c r="Y5803" s="15">
        <v>1.9698750359999999</v>
      </c>
      <c r="Z5803" s="15">
        <v>1.9698750359999999</v>
      </c>
      <c r="AA5803" s="15">
        <v>0.8582052355610621</v>
      </c>
      <c r="AF5803" s="49">
        <v>2.1999895714039801</v>
      </c>
      <c r="AG5803" s="15">
        <v>-2.29048090817439</v>
      </c>
      <c r="AH5803" s="15">
        <v>-2.29048090817439</v>
      </c>
      <c r="AI5803" s="15">
        <v>1.7164104711221242</v>
      </c>
      <c r="AM5803" s="17"/>
    </row>
    <row r="5804" spans="1:39">
      <c r="A5804" s="7" t="s">
        <v>4209</v>
      </c>
      <c r="B5804" s="7">
        <v>4556</v>
      </c>
      <c r="C5804" s="29" t="s">
        <v>5503</v>
      </c>
      <c r="F5804" s="27" t="str">
        <f t="shared" si="90"/>
        <v>QLD4556BUDERIM</v>
      </c>
      <c r="G5804" s="30">
        <v>5792</v>
      </c>
      <c r="H5804" s="49">
        <v>-9.2702339362146802</v>
      </c>
      <c r="I5804" s="15">
        <v>2.5763571089999999</v>
      </c>
      <c r="J5804" s="15">
        <v>2.5763571089999999</v>
      </c>
      <c r="K5804" s="15">
        <v>7.3249968993407446</v>
      </c>
      <c r="P5804" s="49">
        <v>-10.7345177882511</v>
      </c>
      <c r="Q5804" s="15">
        <v>3.348918093</v>
      </c>
      <c r="R5804" s="15">
        <v>3.348918093</v>
      </c>
      <c r="S5804" s="15">
        <v>14.649993798681489</v>
      </c>
      <c r="X5804" s="49">
        <v>-7.9109123856986496</v>
      </c>
      <c r="Y5804" s="15">
        <v>4.2439826810000003</v>
      </c>
      <c r="Z5804" s="15">
        <v>4.2439826810000003</v>
      </c>
      <c r="AA5804" s="15">
        <v>7.3249968993407446</v>
      </c>
      <c r="AF5804" s="49">
        <v>2.1999895714039801</v>
      </c>
      <c r="AG5804" s="15">
        <v>-2.1964257780546399</v>
      </c>
      <c r="AH5804" s="15">
        <v>-2.1964257780546399</v>
      </c>
      <c r="AI5804" s="15">
        <v>14.649993798681489</v>
      </c>
      <c r="AM5804" s="17"/>
    </row>
    <row r="5805" spans="1:39">
      <c r="A5805" s="7" t="s">
        <v>4209</v>
      </c>
      <c r="B5805" s="7">
        <v>4556</v>
      </c>
      <c r="C5805" s="29" t="s">
        <v>524</v>
      </c>
      <c r="F5805" s="27" t="str">
        <f t="shared" si="90"/>
        <v>QLD4556FOREST GLEN</v>
      </c>
      <c r="G5805" s="30">
        <v>5793</v>
      </c>
      <c r="H5805" s="49">
        <v>-9.4654717831528696</v>
      </c>
      <c r="I5805" s="15">
        <v>2.5763571089999999</v>
      </c>
      <c r="J5805" s="15">
        <v>2.5763571089999999</v>
      </c>
      <c r="K5805" s="15">
        <v>7.3249968993407446</v>
      </c>
      <c r="P5805" s="49">
        <v>-10.7833272499857</v>
      </c>
      <c r="Q5805" s="15">
        <v>3.348918093</v>
      </c>
      <c r="R5805" s="15">
        <v>3.348918093</v>
      </c>
      <c r="S5805" s="15">
        <v>14.649993798681489</v>
      </c>
      <c r="X5805" s="49">
        <v>-8.1061502326368498</v>
      </c>
      <c r="Y5805" s="15">
        <v>4.2439826810000003</v>
      </c>
      <c r="Z5805" s="15">
        <v>4.2439826810000003</v>
      </c>
      <c r="AA5805" s="15">
        <v>7.3249968993407446</v>
      </c>
      <c r="AF5805" s="49">
        <v>2.1999895714039801</v>
      </c>
      <c r="AG5805" s="15">
        <v>-8.1964257780546408</v>
      </c>
      <c r="AH5805" s="15">
        <v>-8.1964257780546408</v>
      </c>
      <c r="AI5805" s="15">
        <v>14.649993798681489</v>
      </c>
      <c r="AM5805" s="17"/>
    </row>
    <row r="5806" spans="1:39">
      <c r="A5806" s="7" t="s">
        <v>4209</v>
      </c>
      <c r="B5806" s="7">
        <v>4556</v>
      </c>
      <c r="C5806" s="29" t="s">
        <v>5504</v>
      </c>
      <c r="F5806" s="27" t="str">
        <f t="shared" si="90"/>
        <v>QLD4556KUNDA PARK</v>
      </c>
      <c r="G5806" s="30">
        <v>5794</v>
      </c>
      <c r="H5806" s="49">
        <v>-9.2702339362146802</v>
      </c>
      <c r="I5806" s="15">
        <v>2.5763571089999999</v>
      </c>
      <c r="J5806" s="15">
        <v>2.5763571089999999</v>
      </c>
      <c r="K5806" s="15">
        <v>7.3249968993407446</v>
      </c>
      <c r="P5806" s="49">
        <v>-10.7345177882511</v>
      </c>
      <c r="Q5806" s="15">
        <v>3.348918093</v>
      </c>
      <c r="R5806" s="15">
        <v>3.348918093</v>
      </c>
      <c r="S5806" s="15">
        <v>14.649993798681489</v>
      </c>
      <c r="X5806" s="49">
        <v>-7.9109123856986496</v>
      </c>
      <c r="Y5806" s="15">
        <v>4.2439826810000003</v>
      </c>
      <c r="Z5806" s="15">
        <v>4.2439826810000003</v>
      </c>
      <c r="AA5806" s="15">
        <v>7.3249968993407446</v>
      </c>
      <c r="AF5806" s="49">
        <v>2.1999895714039801</v>
      </c>
      <c r="AG5806" s="15">
        <v>-8.1964257780546408</v>
      </c>
      <c r="AH5806" s="15">
        <v>-8.1964257780546408</v>
      </c>
      <c r="AI5806" s="15">
        <v>14.649993798681489</v>
      </c>
      <c r="AM5806" s="17"/>
    </row>
    <row r="5807" spans="1:39">
      <c r="A5807" s="7" t="s">
        <v>4209</v>
      </c>
      <c r="B5807" s="7">
        <v>4556</v>
      </c>
      <c r="C5807" s="29" t="s">
        <v>5505</v>
      </c>
      <c r="F5807" s="27" t="str">
        <f t="shared" si="90"/>
        <v>QLD4556MONS</v>
      </c>
      <c r="G5807" s="30">
        <v>5795</v>
      </c>
      <c r="H5807" s="49">
        <v>-9.2702339362146802</v>
      </c>
      <c r="I5807" s="15">
        <v>2.5763571089999999</v>
      </c>
      <c r="J5807" s="15">
        <v>2.5763571089999999</v>
      </c>
      <c r="K5807" s="15">
        <v>7.3249968993407446</v>
      </c>
      <c r="P5807" s="49">
        <v>-10.7345177882511</v>
      </c>
      <c r="Q5807" s="15">
        <v>3.348918093</v>
      </c>
      <c r="R5807" s="15">
        <v>3.348918093</v>
      </c>
      <c r="S5807" s="15">
        <v>14.649993798681489</v>
      </c>
      <c r="X5807" s="49">
        <v>-7.9109123856986496</v>
      </c>
      <c r="Y5807" s="15">
        <v>4.2439826810000003</v>
      </c>
      <c r="Z5807" s="15">
        <v>4.2439826810000003</v>
      </c>
      <c r="AA5807" s="15">
        <v>7.3249968993407446</v>
      </c>
      <c r="AF5807" s="49">
        <v>2.1999895714039801</v>
      </c>
      <c r="AG5807" s="15">
        <v>-8.1964257780546408</v>
      </c>
      <c r="AH5807" s="15">
        <v>-8.1964257780546408</v>
      </c>
      <c r="AI5807" s="15">
        <v>14.649993798681489</v>
      </c>
      <c r="AM5807" s="17"/>
    </row>
    <row r="5808" spans="1:39">
      <c r="A5808" s="7" t="s">
        <v>4209</v>
      </c>
      <c r="B5808" s="7">
        <v>4556</v>
      </c>
      <c r="C5808" s="29" t="s">
        <v>5506</v>
      </c>
      <c r="F5808" s="27" t="str">
        <f t="shared" si="90"/>
        <v>QLD4556SIPPY DOWNS</v>
      </c>
      <c r="G5808" s="30">
        <v>5796</v>
      </c>
      <c r="H5808" s="49">
        <v>-9.2702339362146802</v>
      </c>
      <c r="I5808" s="15">
        <v>2.5763571089999999</v>
      </c>
      <c r="J5808" s="15">
        <v>2.5763571089999999</v>
      </c>
      <c r="K5808" s="15">
        <v>7.3249968993407446</v>
      </c>
      <c r="P5808" s="49">
        <v>-10.7345177882511</v>
      </c>
      <c r="Q5808" s="15">
        <v>3.348918093</v>
      </c>
      <c r="R5808" s="15">
        <v>3.348918093</v>
      </c>
      <c r="S5808" s="15">
        <v>14.649993798681489</v>
      </c>
      <c r="X5808" s="49">
        <v>-7.9109123856986496</v>
      </c>
      <c r="Y5808" s="15">
        <v>4.2439826810000003</v>
      </c>
      <c r="Z5808" s="15">
        <v>4.2439826810000003</v>
      </c>
      <c r="AA5808" s="15">
        <v>7.3249968993407446</v>
      </c>
      <c r="AF5808" s="49">
        <v>2.1999895714039801</v>
      </c>
      <c r="AG5808" s="15">
        <v>-2.1964257780546399</v>
      </c>
      <c r="AH5808" s="15">
        <v>-2.1964257780546399</v>
      </c>
      <c r="AI5808" s="15">
        <v>14.649993798681489</v>
      </c>
      <c r="AM5808" s="17"/>
    </row>
    <row r="5809" spans="1:39">
      <c r="A5809" s="7" t="s">
        <v>4209</v>
      </c>
      <c r="B5809" s="7">
        <v>4556</v>
      </c>
      <c r="C5809" s="29" t="s">
        <v>5507</v>
      </c>
      <c r="F5809" s="27" t="str">
        <f t="shared" si="90"/>
        <v>QLD4556TANAWHA</v>
      </c>
      <c r="G5809" s="30">
        <v>5797</v>
      </c>
      <c r="H5809" s="49">
        <v>-9.4654717831528696</v>
      </c>
      <c r="I5809" s="15">
        <v>2.5763571089999999</v>
      </c>
      <c r="J5809" s="15">
        <v>2.5763571089999999</v>
      </c>
      <c r="K5809" s="15">
        <v>7.3249968993407446</v>
      </c>
      <c r="P5809" s="49">
        <v>-10.7833272499857</v>
      </c>
      <c r="Q5809" s="15">
        <v>3.348918093</v>
      </c>
      <c r="R5809" s="15">
        <v>3.348918093</v>
      </c>
      <c r="S5809" s="15">
        <v>14.649993798681489</v>
      </c>
      <c r="X5809" s="49">
        <v>-8.1061502326368498</v>
      </c>
      <c r="Y5809" s="15">
        <v>4.2439826810000003</v>
      </c>
      <c r="Z5809" s="15">
        <v>4.2439826810000003</v>
      </c>
      <c r="AA5809" s="15">
        <v>7.3249968993407446</v>
      </c>
      <c r="AF5809" s="49">
        <v>2.1999895714039801</v>
      </c>
      <c r="AG5809" s="15">
        <v>-8.1964257780546408</v>
      </c>
      <c r="AH5809" s="15">
        <v>-8.1964257780546408</v>
      </c>
      <c r="AI5809" s="15">
        <v>14.649993798681489</v>
      </c>
      <c r="AM5809" s="17"/>
    </row>
    <row r="5810" spans="1:39">
      <c r="A5810" s="7" t="s">
        <v>4209</v>
      </c>
      <c r="B5810" s="7">
        <v>4557</v>
      </c>
      <c r="C5810" s="29" t="s">
        <v>5508</v>
      </c>
      <c r="F5810" s="27" t="str">
        <f t="shared" si="90"/>
        <v>QLD4557MOOLOOLABA</v>
      </c>
      <c r="G5810" s="30">
        <v>5798</v>
      </c>
      <c r="H5810" s="49">
        <v>-9.4654717831528696</v>
      </c>
      <c r="I5810" s="15">
        <v>2.5588571089999999</v>
      </c>
      <c r="J5810" s="15">
        <v>2.5588571089999999</v>
      </c>
      <c r="K5810" s="15">
        <v>7.3249968993407446</v>
      </c>
      <c r="P5810" s="49">
        <v>-10.7833272499857</v>
      </c>
      <c r="Q5810" s="15">
        <v>3.3351185380000001</v>
      </c>
      <c r="R5810" s="15">
        <v>3.3351185380000001</v>
      </c>
      <c r="S5810" s="15">
        <v>14.649993798681489</v>
      </c>
      <c r="X5810" s="49">
        <v>-8.1061502326368498</v>
      </c>
      <c r="Y5810" s="15">
        <v>4.2267976809999999</v>
      </c>
      <c r="Z5810" s="15">
        <v>4.2267976809999999</v>
      </c>
      <c r="AA5810" s="15">
        <v>7.3249968993407446</v>
      </c>
      <c r="AF5810" s="49">
        <v>2.1999895714039801</v>
      </c>
      <c r="AG5810" s="15">
        <v>-2.1964257780546399</v>
      </c>
      <c r="AH5810" s="15">
        <v>-2.1964257780546399</v>
      </c>
      <c r="AI5810" s="15">
        <v>14.649993798681489</v>
      </c>
      <c r="AM5810" s="17"/>
    </row>
    <row r="5811" spans="1:39">
      <c r="A5811" s="7" t="s">
        <v>4209</v>
      </c>
      <c r="B5811" s="7">
        <v>4557</v>
      </c>
      <c r="C5811" s="29" t="s">
        <v>3107</v>
      </c>
      <c r="F5811" s="27" t="str">
        <f t="shared" si="90"/>
        <v>QLD4557MOUNTAIN CREEK</v>
      </c>
      <c r="G5811" s="30">
        <v>5799</v>
      </c>
      <c r="H5811" s="49">
        <v>-9.2702339362146802</v>
      </c>
      <c r="I5811" s="15">
        <v>2.5588571089999999</v>
      </c>
      <c r="J5811" s="15">
        <v>2.5588571089999999</v>
      </c>
      <c r="K5811" s="15">
        <v>7.3249968993407446</v>
      </c>
      <c r="P5811" s="49">
        <v>-10.7345177882511</v>
      </c>
      <c r="Q5811" s="15">
        <v>3.3351185380000001</v>
      </c>
      <c r="R5811" s="15">
        <v>3.3351185380000001</v>
      </c>
      <c r="S5811" s="15">
        <v>14.649993798681489</v>
      </c>
      <c r="X5811" s="49">
        <v>-7.9109123856986496</v>
      </c>
      <c r="Y5811" s="15">
        <v>4.2267976809999999</v>
      </c>
      <c r="Z5811" s="15">
        <v>4.2267976809999999</v>
      </c>
      <c r="AA5811" s="15">
        <v>7.3249968993407446</v>
      </c>
      <c r="AF5811" s="49">
        <v>2.1999895714039801</v>
      </c>
      <c r="AG5811" s="15">
        <v>-8.1964257780546408</v>
      </c>
      <c r="AH5811" s="15">
        <v>-8.1964257780546408</v>
      </c>
      <c r="AI5811" s="15">
        <v>14.649993798681489</v>
      </c>
      <c r="AM5811" s="17"/>
    </row>
    <row r="5812" spans="1:39">
      <c r="A5812" s="7" t="s">
        <v>4209</v>
      </c>
      <c r="B5812" s="7">
        <v>4558</v>
      </c>
      <c r="C5812" s="29" t="s">
        <v>5509</v>
      </c>
      <c r="F5812" s="27" t="str">
        <f t="shared" si="90"/>
        <v>QLD4558COTTON TREE</v>
      </c>
      <c r="G5812" s="30">
        <v>5800</v>
      </c>
      <c r="H5812" s="49">
        <v>-9.75832855356016</v>
      </c>
      <c r="I5812" s="15">
        <v>2.4923571089999998</v>
      </c>
      <c r="J5812" s="15">
        <v>2.4923571089999998</v>
      </c>
      <c r="K5812" s="15">
        <v>7.3249968993407446</v>
      </c>
      <c r="P5812" s="49">
        <v>-10.832136711720199</v>
      </c>
      <c r="Q5812" s="15">
        <v>3.2826802289999999</v>
      </c>
      <c r="R5812" s="15">
        <v>3.2826802289999999</v>
      </c>
      <c r="S5812" s="15">
        <v>14.649993798681489</v>
      </c>
      <c r="X5812" s="49">
        <v>-8.3501975413095799</v>
      </c>
      <c r="Y5812" s="15">
        <v>4.1614946809999998</v>
      </c>
      <c r="Z5812" s="15">
        <v>4.1614946809999998</v>
      </c>
      <c r="AA5812" s="15">
        <v>7.3249968993407446</v>
      </c>
      <c r="AF5812" s="49">
        <v>-2.6321471403162202</v>
      </c>
      <c r="AG5812" s="15">
        <v>-1.65595790562527</v>
      </c>
      <c r="AH5812" s="15">
        <v>-1.65595790562527</v>
      </c>
      <c r="AI5812" s="15">
        <v>14.649993798681489</v>
      </c>
      <c r="AM5812" s="17"/>
    </row>
    <row r="5813" spans="1:39">
      <c r="A5813" s="7" t="s">
        <v>4209</v>
      </c>
      <c r="B5813" s="7">
        <v>4558</v>
      </c>
      <c r="C5813" s="29" t="s">
        <v>5510</v>
      </c>
      <c r="F5813" s="27" t="str">
        <f t="shared" si="90"/>
        <v>QLD4558KULUIN</v>
      </c>
      <c r="G5813" s="30">
        <v>5801</v>
      </c>
      <c r="H5813" s="49">
        <v>-10.099994785702</v>
      </c>
      <c r="I5813" s="15">
        <v>2.4923571089999998</v>
      </c>
      <c r="J5813" s="15">
        <v>2.4923571089999998</v>
      </c>
      <c r="K5813" s="15">
        <v>7.3249968993407446</v>
      </c>
      <c r="P5813" s="49">
        <v>-10.9297556351893</v>
      </c>
      <c r="Q5813" s="15">
        <v>3.2826802289999999</v>
      </c>
      <c r="R5813" s="15">
        <v>3.2826802289999999</v>
      </c>
      <c r="S5813" s="15">
        <v>14.649993798681489</v>
      </c>
      <c r="X5813" s="49">
        <v>-8.7406732351859606</v>
      </c>
      <c r="Y5813" s="15">
        <v>4.1614946809999998</v>
      </c>
      <c r="Z5813" s="15">
        <v>4.1614946809999998</v>
      </c>
      <c r="AA5813" s="15">
        <v>7.3249968993407446</v>
      </c>
      <c r="AF5813" s="49">
        <v>-2.6321471403162202</v>
      </c>
      <c r="AG5813" s="15">
        <v>4.3440420943747302</v>
      </c>
      <c r="AH5813" s="15">
        <v>4.3440420943747302</v>
      </c>
      <c r="AI5813" s="15">
        <v>14.649993798681489</v>
      </c>
      <c r="AM5813" s="17"/>
    </row>
    <row r="5814" spans="1:39">
      <c r="A5814" s="7" t="s">
        <v>4209</v>
      </c>
      <c r="B5814" s="7">
        <v>4558</v>
      </c>
      <c r="C5814" s="29" t="s">
        <v>5511</v>
      </c>
      <c r="F5814" s="27" t="str">
        <f t="shared" si="90"/>
        <v>QLD4558MAROOCHYDORE</v>
      </c>
      <c r="G5814" s="30">
        <v>5802</v>
      </c>
      <c r="H5814" s="49">
        <v>-9.75832855356016</v>
      </c>
      <c r="I5814" s="15">
        <v>2.4923571089999998</v>
      </c>
      <c r="J5814" s="15">
        <v>2.4923571089999998</v>
      </c>
      <c r="K5814" s="15">
        <v>7.3249968993407446</v>
      </c>
      <c r="P5814" s="49">
        <v>-10.832136711720199</v>
      </c>
      <c r="Q5814" s="15">
        <v>3.2826802289999999</v>
      </c>
      <c r="R5814" s="15">
        <v>3.2826802289999999</v>
      </c>
      <c r="S5814" s="15">
        <v>14.649993798681489</v>
      </c>
      <c r="X5814" s="49">
        <v>-8.3501975413095799</v>
      </c>
      <c r="Y5814" s="15">
        <v>4.1614946809999998</v>
      </c>
      <c r="Z5814" s="15">
        <v>4.1614946809999998</v>
      </c>
      <c r="AA5814" s="15">
        <v>7.3249968993407446</v>
      </c>
      <c r="AF5814" s="49">
        <v>-2.6321471403162202</v>
      </c>
      <c r="AG5814" s="15">
        <v>4.3440420943747302</v>
      </c>
      <c r="AH5814" s="15">
        <v>4.3440420943747302</v>
      </c>
      <c r="AI5814" s="15">
        <v>14.649993798681489</v>
      </c>
      <c r="AM5814" s="17"/>
    </row>
    <row r="5815" spans="1:39">
      <c r="A5815" s="7" t="s">
        <v>4209</v>
      </c>
      <c r="B5815" s="7">
        <v>4558</v>
      </c>
      <c r="C5815" s="29" t="s">
        <v>5512</v>
      </c>
      <c r="F5815" s="27" t="str">
        <f t="shared" si="90"/>
        <v>QLD4558MAROOCHYDORE BC</v>
      </c>
      <c r="G5815" s="30">
        <v>5803</v>
      </c>
      <c r="H5815" s="49">
        <v>-9.75832855356016</v>
      </c>
      <c r="I5815" s="15">
        <v>2.4923571089999998</v>
      </c>
      <c r="J5815" s="15">
        <v>2.4923571089999998</v>
      </c>
      <c r="K5815" s="15">
        <v>7.3249968993407446</v>
      </c>
      <c r="P5815" s="49">
        <v>-10.832136711720199</v>
      </c>
      <c r="Q5815" s="15">
        <v>3.2826802289999999</v>
      </c>
      <c r="R5815" s="15">
        <v>3.2826802289999999</v>
      </c>
      <c r="S5815" s="15">
        <v>14.649993798681489</v>
      </c>
      <c r="X5815" s="49">
        <v>-8.3501975413095799</v>
      </c>
      <c r="Y5815" s="15">
        <v>4.1614946809999998</v>
      </c>
      <c r="Z5815" s="15">
        <v>4.1614946809999998</v>
      </c>
      <c r="AA5815" s="15">
        <v>7.3249968993407446</v>
      </c>
      <c r="AF5815" s="49">
        <v>-2.6321471403162202</v>
      </c>
      <c r="AG5815" s="15">
        <v>-1.65595790562527</v>
      </c>
      <c r="AH5815" s="15">
        <v>-1.65595790562527</v>
      </c>
      <c r="AI5815" s="15">
        <v>14.649993798681489</v>
      </c>
      <c r="AM5815" s="17"/>
    </row>
    <row r="5816" spans="1:39">
      <c r="A5816" s="7" t="s">
        <v>4209</v>
      </c>
      <c r="B5816" s="7">
        <v>4558</v>
      </c>
      <c r="C5816" s="29" t="s">
        <v>5513</v>
      </c>
      <c r="F5816" s="27" t="str">
        <f t="shared" si="90"/>
        <v>QLD4558MAROOCHYDORE DC</v>
      </c>
      <c r="G5816" s="30">
        <v>5804</v>
      </c>
      <c r="H5816" s="49">
        <v>-10.099994785702</v>
      </c>
      <c r="I5816" s="15">
        <v>2.4923571089999998</v>
      </c>
      <c r="J5816" s="15">
        <v>2.4923571089999998</v>
      </c>
      <c r="K5816" s="15">
        <v>7.3249968993407446</v>
      </c>
      <c r="P5816" s="49">
        <v>-10.9297556351893</v>
      </c>
      <c r="Q5816" s="15">
        <v>3.2826802289999999</v>
      </c>
      <c r="R5816" s="15">
        <v>3.2826802289999999</v>
      </c>
      <c r="S5816" s="15">
        <v>14.649993798681489</v>
      </c>
      <c r="X5816" s="49">
        <v>-8.7406732351859606</v>
      </c>
      <c r="Y5816" s="15">
        <v>4.1614946809999998</v>
      </c>
      <c r="Z5816" s="15">
        <v>4.1614946809999998</v>
      </c>
      <c r="AA5816" s="15">
        <v>7.3249968993407446</v>
      </c>
      <c r="AF5816" s="49">
        <v>-2.6321471403162202</v>
      </c>
      <c r="AG5816" s="15">
        <v>-1.65595790562527</v>
      </c>
      <c r="AH5816" s="15">
        <v>-1.65595790562527</v>
      </c>
      <c r="AI5816" s="15">
        <v>14.649993798681489</v>
      </c>
      <c r="AM5816" s="17"/>
    </row>
    <row r="5817" spans="1:39">
      <c r="A5817" s="7" t="s">
        <v>4209</v>
      </c>
      <c r="B5817" s="7">
        <v>4558</v>
      </c>
      <c r="C5817" s="29" t="s">
        <v>5514</v>
      </c>
      <c r="F5817" s="27" t="str">
        <f t="shared" si="90"/>
        <v>QLD4558SUNSHINE PLAZA</v>
      </c>
      <c r="G5817" s="30">
        <v>5805</v>
      </c>
      <c r="H5817" s="49">
        <v>-9.8071380152947008</v>
      </c>
      <c r="I5817" s="15">
        <v>2.4923571089999998</v>
      </c>
      <c r="J5817" s="15">
        <v>2.4923571089999998</v>
      </c>
      <c r="K5817" s="15">
        <v>7.3249968993407446</v>
      </c>
      <c r="P5817" s="49">
        <v>-10.880946173454699</v>
      </c>
      <c r="Q5817" s="15">
        <v>3.2826802289999999</v>
      </c>
      <c r="R5817" s="15">
        <v>3.2826802289999999</v>
      </c>
      <c r="S5817" s="15">
        <v>14.649993798681489</v>
      </c>
      <c r="X5817" s="49">
        <v>-8.4478164647786809</v>
      </c>
      <c r="Y5817" s="15">
        <v>4.1614946809999998</v>
      </c>
      <c r="Z5817" s="15">
        <v>4.1614946809999998</v>
      </c>
      <c r="AA5817" s="15">
        <v>7.3249968993407446</v>
      </c>
      <c r="AF5817" s="49">
        <v>-2.6321471403162202</v>
      </c>
      <c r="AG5817" s="15">
        <v>-1.65595790562527</v>
      </c>
      <c r="AH5817" s="15">
        <v>-1.65595790562527</v>
      </c>
      <c r="AI5817" s="15">
        <v>14.649993798681489</v>
      </c>
      <c r="AM5817" s="17"/>
    </row>
    <row r="5818" spans="1:39">
      <c r="A5818" s="7" t="s">
        <v>4209</v>
      </c>
      <c r="B5818" s="7">
        <v>4559</v>
      </c>
      <c r="C5818" s="29" t="s">
        <v>5515</v>
      </c>
      <c r="F5818" s="27" t="str">
        <f t="shared" si="90"/>
        <v>QLD4559DIDDILLIBAH</v>
      </c>
      <c r="G5818" s="30">
        <v>5806</v>
      </c>
      <c r="H5818" s="49">
        <v>-10.002375862232901</v>
      </c>
      <c r="I5818" s="15">
        <v>3.651700092</v>
      </c>
      <c r="J5818" s="15">
        <v>3.651700092</v>
      </c>
      <c r="K5818" s="15">
        <v>4.2023689233037924</v>
      </c>
      <c r="P5818" s="49">
        <v>-10.9297556351893</v>
      </c>
      <c r="Q5818" s="15">
        <v>4.1968755010000001</v>
      </c>
      <c r="R5818" s="15">
        <v>4.1968755010000001</v>
      </c>
      <c r="S5818" s="15">
        <v>8.4047378466075848</v>
      </c>
      <c r="X5818" s="49">
        <v>-8.6430543117168703</v>
      </c>
      <c r="Y5818" s="15">
        <v>5.2999694909999997</v>
      </c>
      <c r="Z5818" s="15">
        <v>5.2999694909999997</v>
      </c>
      <c r="AA5818" s="15">
        <v>4.2023689233037924</v>
      </c>
      <c r="AF5818" s="49">
        <v>-2.6321471403162202</v>
      </c>
      <c r="AG5818" s="15">
        <v>-2.1964257780546399</v>
      </c>
      <c r="AH5818" s="15">
        <v>-2.1964257780546399</v>
      </c>
      <c r="AI5818" s="15">
        <v>8.4047378466075848</v>
      </c>
      <c r="AM5818" s="17"/>
    </row>
    <row r="5819" spans="1:39">
      <c r="A5819" s="7" t="s">
        <v>4209</v>
      </c>
      <c r="B5819" s="7">
        <v>4559</v>
      </c>
      <c r="C5819" s="29" t="s">
        <v>5516</v>
      </c>
      <c r="F5819" s="27" t="str">
        <f t="shared" si="90"/>
        <v>QLD4559KIELS MOUNTAIN</v>
      </c>
      <c r="G5819" s="30">
        <v>5807</v>
      </c>
      <c r="H5819" s="49">
        <v>-9.75832855356016</v>
      </c>
      <c r="I5819" s="15">
        <v>3.651700092</v>
      </c>
      <c r="J5819" s="15">
        <v>3.651700092</v>
      </c>
      <c r="K5819" s="15">
        <v>4.2023689233037924</v>
      </c>
      <c r="P5819" s="49">
        <v>-10.832136711720199</v>
      </c>
      <c r="Q5819" s="15">
        <v>4.1968755010000001</v>
      </c>
      <c r="R5819" s="15">
        <v>4.1968755010000001</v>
      </c>
      <c r="S5819" s="15">
        <v>8.4047378466075848</v>
      </c>
      <c r="X5819" s="49">
        <v>-8.3501975413095799</v>
      </c>
      <c r="Y5819" s="15">
        <v>5.2999694909999997</v>
      </c>
      <c r="Z5819" s="15">
        <v>5.2999694909999997</v>
      </c>
      <c r="AA5819" s="15">
        <v>4.2023689233037924</v>
      </c>
      <c r="AF5819" s="49">
        <v>-2.6321471403162202</v>
      </c>
      <c r="AG5819" s="15">
        <v>-8.1964257780546408</v>
      </c>
      <c r="AH5819" s="15">
        <v>-8.1964257780546408</v>
      </c>
      <c r="AI5819" s="15">
        <v>8.4047378466075848</v>
      </c>
      <c r="AM5819" s="17"/>
    </row>
    <row r="5820" spans="1:39">
      <c r="A5820" s="7" t="s">
        <v>4209</v>
      </c>
      <c r="B5820" s="7">
        <v>4559</v>
      </c>
      <c r="C5820" s="29" t="s">
        <v>5517</v>
      </c>
      <c r="F5820" s="27" t="str">
        <f t="shared" si="90"/>
        <v>QLD4559WEST WOOMBYE</v>
      </c>
      <c r="G5820" s="30">
        <v>5808</v>
      </c>
      <c r="H5820" s="49">
        <v>-10.099994785702</v>
      </c>
      <c r="I5820" s="15">
        <v>3.651700092</v>
      </c>
      <c r="J5820" s="15">
        <v>3.651700092</v>
      </c>
      <c r="K5820" s="15">
        <v>4.2023689233037924</v>
      </c>
      <c r="P5820" s="49">
        <v>-10.9297556351893</v>
      </c>
      <c r="Q5820" s="15">
        <v>4.1968755010000001</v>
      </c>
      <c r="R5820" s="15">
        <v>4.1968755010000001</v>
      </c>
      <c r="S5820" s="15">
        <v>8.4047378466075848</v>
      </c>
      <c r="X5820" s="49">
        <v>-8.7406732351859606</v>
      </c>
      <c r="Y5820" s="15">
        <v>5.2999694909999997</v>
      </c>
      <c r="Z5820" s="15">
        <v>5.2999694909999997</v>
      </c>
      <c r="AA5820" s="15">
        <v>4.2023689233037924</v>
      </c>
      <c r="AF5820" s="49">
        <v>-2.6321471403162202</v>
      </c>
      <c r="AG5820" s="15">
        <v>-8.1964257780546408</v>
      </c>
      <c r="AH5820" s="15">
        <v>-8.1964257780546408</v>
      </c>
      <c r="AI5820" s="15">
        <v>8.4047378466075848</v>
      </c>
      <c r="AM5820" s="17"/>
    </row>
    <row r="5821" spans="1:39">
      <c r="A5821" s="7" t="s">
        <v>4209</v>
      </c>
      <c r="B5821" s="7">
        <v>4559</v>
      </c>
      <c r="C5821" s="29" t="s">
        <v>5518</v>
      </c>
      <c r="F5821" s="27" t="str">
        <f t="shared" si="90"/>
        <v>QLD4559WOOMBYE</v>
      </c>
      <c r="G5821" s="30">
        <v>5809</v>
      </c>
      <c r="H5821" s="49">
        <v>-8.9285677040728508</v>
      </c>
      <c r="I5821" s="15">
        <v>3.651700092</v>
      </c>
      <c r="J5821" s="15">
        <v>3.651700092</v>
      </c>
      <c r="K5821" s="15">
        <v>4.2023689233037924</v>
      </c>
      <c r="P5821" s="49">
        <v>-10.636898864781999</v>
      </c>
      <c r="Q5821" s="15">
        <v>4.1968755010000001</v>
      </c>
      <c r="R5821" s="15">
        <v>4.1968755010000001</v>
      </c>
      <c r="S5821" s="15">
        <v>8.4047378466075848</v>
      </c>
      <c r="X5821" s="49">
        <v>-7.5692461535568203</v>
      </c>
      <c r="Y5821" s="15">
        <v>5.2999694909999997</v>
      </c>
      <c r="Z5821" s="15">
        <v>5.2999694909999997</v>
      </c>
      <c r="AA5821" s="15">
        <v>4.2023689233037924</v>
      </c>
      <c r="AF5821" s="49">
        <v>-2.6321471403162202</v>
      </c>
      <c r="AG5821" s="15">
        <v>-2.1964257780546399</v>
      </c>
      <c r="AH5821" s="15">
        <v>-2.1964257780546399</v>
      </c>
      <c r="AI5821" s="15">
        <v>8.4047378466075848</v>
      </c>
      <c r="AM5821" s="17"/>
    </row>
    <row r="5822" spans="1:39">
      <c r="A5822" s="7" t="s">
        <v>4209</v>
      </c>
      <c r="B5822" s="7">
        <v>4560</v>
      </c>
      <c r="C5822" s="29" t="s">
        <v>5519</v>
      </c>
      <c r="F5822" s="27" t="str">
        <f t="shared" si="90"/>
        <v>QLD4560BLI BLI</v>
      </c>
      <c r="G5822" s="30">
        <v>5810</v>
      </c>
      <c r="H5822" s="49">
        <v>-8.9285677040728508</v>
      </c>
      <c r="I5822" s="15">
        <v>2.5203571089999999</v>
      </c>
      <c r="J5822" s="15">
        <v>2.5203571089999999</v>
      </c>
      <c r="K5822" s="15">
        <v>5.2685532158497228</v>
      </c>
      <c r="P5822" s="49">
        <v>-10.636898864781999</v>
      </c>
      <c r="Q5822" s="15">
        <v>3.3047595169999999</v>
      </c>
      <c r="R5822" s="15">
        <v>3.3047595169999999</v>
      </c>
      <c r="S5822" s="15">
        <v>10.537106431699446</v>
      </c>
      <c r="X5822" s="49">
        <v>-7.5692461535568203</v>
      </c>
      <c r="Y5822" s="15">
        <v>4.1889906809999999</v>
      </c>
      <c r="Z5822" s="15">
        <v>4.1889906809999999</v>
      </c>
      <c r="AA5822" s="15">
        <v>5.2685532158497228</v>
      </c>
      <c r="AF5822" s="49">
        <v>-2.6321471403162202</v>
      </c>
      <c r="AG5822" s="15">
        <v>4.3440420943747302</v>
      </c>
      <c r="AH5822" s="15">
        <v>4.3440420943747302</v>
      </c>
      <c r="AI5822" s="15">
        <v>10.537106431699446</v>
      </c>
      <c r="AM5822" s="17"/>
    </row>
    <row r="5823" spans="1:39">
      <c r="A5823" s="7" t="s">
        <v>4209</v>
      </c>
      <c r="B5823" s="7">
        <v>4560</v>
      </c>
      <c r="C5823" s="29" t="s">
        <v>5520</v>
      </c>
      <c r="F5823" s="27" t="str">
        <f t="shared" si="90"/>
        <v>QLD4560BURNSIDE</v>
      </c>
      <c r="G5823" s="30">
        <v>5811</v>
      </c>
      <c r="H5823" s="49">
        <v>-9.8071380152947008</v>
      </c>
      <c r="I5823" s="15">
        <v>2.5203571089999999</v>
      </c>
      <c r="J5823" s="15">
        <v>2.5203571089999999</v>
      </c>
      <c r="K5823" s="15">
        <v>5.2685532158497228</v>
      </c>
      <c r="P5823" s="49">
        <v>-10.880946173454699</v>
      </c>
      <c r="Q5823" s="15">
        <v>3.3047595169999999</v>
      </c>
      <c r="R5823" s="15">
        <v>3.3047595169999999</v>
      </c>
      <c r="S5823" s="15">
        <v>10.537106431699446</v>
      </c>
      <c r="X5823" s="49">
        <v>-8.3990070030441295</v>
      </c>
      <c r="Y5823" s="15">
        <v>4.1889906809999999</v>
      </c>
      <c r="Z5823" s="15">
        <v>4.1889906809999999</v>
      </c>
      <c r="AA5823" s="15">
        <v>5.2685532158497228</v>
      </c>
      <c r="AF5823" s="49">
        <v>3.56379334934243E-3</v>
      </c>
      <c r="AG5823" s="15">
        <v>-1.65595790562527</v>
      </c>
      <c r="AH5823" s="15">
        <v>-1.65595790562527</v>
      </c>
      <c r="AI5823" s="15">
        <v>10.537106431699446</v>
      </c>
      <c r="AM5823" s="17"/>
    </row>
    <row r="5824" spans="1:39">
      <c r="A5824" s="7" t="s">
        <v>4209</v>
      </c>
      <c r="B5824" s="7">
        <v>4560</v>
      </c>
      <c r="C5824" s="29" t="s">
        <v>5521</v>
      </c>
      <c r="F5824" s="27" t="str">
        <f t="shared" si="90"/>
        <v>QLD4560COES CREEK</v>
      </c>
      <c r="G5824" s="30">
        <v>5812</v>
      </c>
      <c r="H5824" s="49">
        <v>-3.9011931454144602</v>
      </c>
      <c r="I5824" s="15">
        <v>2.5203571089999999</v>
      </c>
      <c r="J5824" s="15">
        <v>2.5203571089999999</v>
      </c>
      <c r="K5824" s="15">
        <v>5.2685532158497228</v>
      </c>
      <c r="P5824" s="49">
        <v>-6.3416662321418302</v>
      </c>
      <c r="Q5824" s="15">
        <v>3.3047595169999999</v>
      </c>
      <c r="R5824" s="15">
        <v>3.3047595169999999</v>
      </c>
      <c r="S5824" s="15">
        <v>10.537106431699446</v>
      </c>
      <c r="X5824" s="49">
        <v>-2.5418715948984301</v>
      </c>
      <c r="Y5824" s="15">
        <v>4.1889906809999999</v>
      </c>
      <c r="Z5824" s="15">
        <v>4.1889906809999999</v>
      </c>
      <c r="AA5824" s="15">
        <v>5.2685532158497228</v>
      </c>
      <c r="AF5824" s="49">
        <v>-2.6321471403162202</v>
      </c>
      <c r="AG5824" s="15">
        <v>-1.65595790562527</v>
      </c>
      <c r="AH5824" s="15">
        <v>-1.65595790562527</v>
      </c>
      <c r="AI5824" s="15">
        <v>10.537106431699446</v>
      </c>
      <c r="AM5824" s="17"/>
    </row>
    <row r="5825" spans="1:39">
      <c r="A5825" s="7" t="s">
        <v>4209</v>
      </c>
      <c r="B5825" s="7">
        <v>4560</v>
      </c>
      <c r="C5825" s="29" t="s">
        <v>5522</v>
      </c>
      <c r="F5825" s="27" t="str">
        <f t="shared" si="90"/>
        <v>QLD4560COOLOOLABIN</v>
      </c>
      <c r="G5825" s="30">
        <v>5813</v>
      </c>
      <c r="H5825" s="49">
        <v>-6.2440473086727399</v>
      </c>
      <c r="I5825" s="15">
        <v>2.5203571089999999</v>
      </c>
      <c r="J5825" s="15">
        <v>2.5203571089999999</v>
      </c>
      <c r="K5825" s="15">
        <v>5.2685532158497228</v>
      </c>
      <c r="P5825" s="49">
        <v>-8.7821393188692092</v>
      </c>
      <c r="Q5825" s="15">
        <v>3.3047595169999999</v>
      </c>
      <c r="R5825" s="15">
        <v>3.3047595169999999</v>
      </c>
      <c r="S5825" s="15">
        <v>10.537106431699446</v>
      </c>
      <c r="X5825" s="49">
        <v>-4.8359162964221598</v>
      </c>
      <c r="Y5825" s="15">
        <v>4.1889906809999999</v>
      </c>
      <c r="Z5825" s="15">
        <v>4.1889906809999999</v>
      </c>
      <c r="AA5825" s="15">
        <v>5.2685532158497228</v>
      </c>
      <c r="AF5825" s="49">
        <v>-1.5583389821561799</v>
      </c>
      <c r="AG5825" s="15">
        <v>-1.65595790562527</v>
      </c>
      <c r="AH5825" s="15">
        <v>-1.65595790562527</v>
      </c>
      <c r="AI5825" s="15">
        <v>10.537106431699446</v>
      </c>
      <c r="AM5825" s="17"/>
    </row>
    <row r="5826" spans="1:39">
      <c r="A5826" s="7" t="s">
        <v>4209</v>
      </c>
      <c r="B5826" s="7">
        <v>4560</v>
      </c>
      <c r="C5826" s="29" t="s">
        <v>5523</v>
      </c>
      <c r="F5826" s="27" t="str">
        <f t="shared" si="90"/>
        <v>QLD4560DULONG</v>
      </c>
      <c r="G5826" s="30">
        <v>5814</v>
      </c>
      <c r="H5826" s="49">
        <v>-4.3892877627599303</v>
      </c>
      <c r="I5826" s="15">
        <v>2.5203571089999999</v>
      </c>
      <c r="J5826" s="15">
        <v>2.5203571089999999</v>
      </c>
      <c r="K5826" s="15">
        <v>5.2685532158497228</v>
      </c>
      <c r="P5826" s="49">
        <v>-6.7809513877527596</v>
      </c>
      <c r="Q5826" s="15">
        <v>3.3047595169999999</v>
      </c>
      <c r="R5826" s="15">
        <v>3.3047595169999999</v>
      </c>
      <c r="S5826" s="15">
        <v>10.537106431699446</v>
      </c>
      <c r="X5826" s="49">
        <v>-3.0299662122439099</v>
      </c>
      <c r="Y5826" s="15">
        <v>4.1889906809999999</v>
      </c>
      <c r="Z5826" s="15">
        <v>4.1889906809999999</v>
      </c>
      <c r="AA5826" s="15">
        <v>5.2685532158497228</v>
      </c>
      <c r="AF5826" s="49">
        <v>-1.5583389821561799</v>
      </c>
      <c r="AG5826" s="15">
        <v>-1.65595790562527</v>
      </c>
      <c r="AH5826" s="15">
        <v>-1.65595790562527</v>
      </c>
      <c r="AI5826" s="15">
        <v>10.537106431699446</v>
      </c>
      <c r="AM5826" s="17"/>
    </row>
    <row r="5827" spans="1:39">
      <c r="A5827" s="7" t="s">
        <v>4209</v>
      </c>
      <c r="B5827" s="7">
        <v>4560</v>
      </c>
      <c r="C5827" s="29" t="s">
        <v>5524</v>
      </c>
      <c r="F5827" s="27" t="str">
        <f t="shared" si="90"/>
        <v>QLD4560FLAXTON</v>
      </c>
      <c r="G5827" s="30">
        <v>5815</v>
      </c>
      <c r="H5827" s="49">
        <v>-6.6345230025491198</v>
      </c>
      <c r="I5827" s="15">
        <v>2.5203571089999999</v>
      </c>
      <c r="J5827" s="15">
        <v>2.5203571089999999</v>
      </c>
      <c r="K5827" s="15">
        <v>5.2685532158497228</v>
      </c>
      <c r="P5827" s="49">
        <v>-9.1726150127455899</v>
      </c>
      <c r="Q5827" s="15">
        <v>3.3047595169999999</v>
      </c>
      <c r="R5827" s="15">
        <v>3.3047595169999999</v>
      </c>
      <c r="S5827" s="15">
        <v>10.537106431699446</v>
      </c>
      <c r="X5827" s="49">
        <v>-5.2752014520330901</v>
      </c>
      <c r="Y5827" s="15">
        <v>4.1889906809999999</v>
      </c>
      <c r="Z5827" s="15">
        <v>4.1889906809999999</v>
      </c>
      <c r="AA5827" s="15">
        <v>5.2685532158497228</v>
      </c>
      <c r="AF5827" s="49">
        <v>-1.5583389821561799</v>
      </c>
      <c r="AG5827" s="15">
        <v>-1.65595790562527</v>
      </c>
      <c r="AH5827" s="15">
        <v>-1.65595790562527</v>
      </c>
      <c r="AI5827" s="15">
        <v>10.537106431699446</v>
      </c>
      <c r="AM5827" s="17"/>
    </row>
    <row r="5828" spans="1:39">
      <c r="A5828" s="7" t="s">
        <v>4209</v>
      </c>
      <c r="B5828" s="7">
        <v>4560</v>
      </c>
      <c r="C5828" s="29" t="s">
        <v>5525</v>
      </c>
      <c r="F5828" s="27" t="str">
        <f t="shared" si="90"/>
        <v>QLD4560HIGHWORTH</v>
      </c>
      <c r="G5828" s="30">
        <v>5816</v>
      </c>
      <c r="H5828" s="49">
        <v>-4.3892877627599303</v>
      </c>
      <c r="I5828" s="15">
        <v>2.5203571089999999</v>
      </c>
      <c r="J5828" s="15">
        <v>2.5203571089999999</v>
      </c>
      <c r="K5828" s="15">
        <v>5.2685532158497228</v>
      </c>
      <c r="P5828" s="49">
        <v>-6.7809513877527596</v>
      </c>
      <c r="Q5828" s="15">
        <v>3.3047595169999999</v>
      </c>
      <c r="R5828" s="15">
        <v>3.3047595169999999</v>
      </c>
      <c r="S5828" s="15">
        <v>10.537106431699446</v>
      </c>
      <c r="X5828" s="49">
        <v>-2.9811567505093599</v>
      </c>
      <c r="Y5828" s="15">
        <v>4.1889906809999999</v>
      </c>
      <c r="Z5828" s="15">
        <v>4.1889906809999999</v>
      </c>
      <c r="AA5828" s="15">
        <v>5.2685532158497228</v>
      </c>
      <c r="AF5828" s="49">
        <v>-1.5583389821561799</v>
      </c>
      <c r="AG5828" s="15">
        <v>-1.65595790562527</v>
      </c>
      <c r="AH5828" s="15">
        <v>-1.65595790562527</v>
      </c>
      <c r="AI5828" s="15">
        <v>10.537106431699446</v>
      </c>
      <c r="AM5828" s="17"/>
    </row>
    <row r="5829" spans="1:39">
      <c r="A5829" s="7" t="s">
        <v>4209</v>
      </c>
      <c r="B5829" s="7">
        <v>4560</v>
      </c>
      <c r="C5829" s="29" t="s">
        <v>5526</v>
      </c>
      <c r="F5829" s="27" t="str">
        <f t="shared" si="90"/>
        <v>QLD4560IMAGE FLAT</v>
      </c>
      <c r="G5829" s="30">
        <v>5817</v>
      </c>
      <c r="H5829" s="49">
        <v>-4.3892877627599303</v>
      </c>
      <c r="I5829" s="15">
        <v>2.5203571089999999</v>
      </c>
      <c r="J5829" s="15">
        <v>2.5203571089999999</v>
      </c>
      <c r="K5829" s="15">
        <v>5.2685532158497228</v>
      </c>
      <c r="P5829" s="49">
        <v>-6.7809513877527596</v>
      </c>
      <c r="Q5829" s="15">
        <v>3.3047595169999999</v>
      </c>
      <c r="R5829" s="15">
        <v>3.3047595169999999</v>
      </c>
      <c r="S5829" s="15">
        <v>10.537106431699446</v>
      </c>
      <c r="X5829" s="49">
        <v>-3.0299662122439099</v>
      </c>
      <c r="Y5829" s="15">
        <v>4.1889906809999999</v>
      </c>
      <c r="Z5829" s="15">
        <v>4.1889906809999999</v>
      </c>
      <c r="AA5829" s="15">
        <v>5.2685532158497228</v>
      </c>
      <c r="AF5829" s="49">
        <v>-1.5583389821561799</v>
      </c>
      <c r="AG5829" s="15">
        <v>-1.65595790562527</v>
      </c>
      <c r="AH5829" s="15">
        <v>-1.65595790562527</v>
      </c>
      <c r="AI5829" s="15">
        <v>10.537106431699446</v>
      </c>
      <c r="AM5829" s="17"/>
    </row>
    <row r="5830" spans="1:39">
      <c r="A5830" s="7" t="s">
        <v>4209</v>
      </c>
      <c r="B5830" s="7">
        <v>4560</v>
      </c>
      <c r="C5830" s="29" t="s">
        <v>5527</v>
      </c>
      <c r="F5830" s="27" t="str">
        <f t="shared" si="90"/>
        <v>QLD4560KIAMBA</v>
      </c>
      <c r="G5830" s="30">
        <v>5818</v>
      </c>
      <c r="H5830" s="49">
        <v>-6.0488094617345496</v>
      </c>
      <c r="I5830" s="15">
        <v>2.5203571089999999</v>
      </c>
      <c r="J5830" s="15">
        <v>2.5203571089999999</v>
      </c>
      <c r="K5830" s="15">
        <v>5.2685532158497228</v>
      </c>
      <c r="P5830" s="49">
        <v>-8.5869014719310197</v>
      </c>
      <c r="Q5830" s="15">
        <v>3.3047595169999999</v>
      </c>
      <c r="R5830" s="15">
        <v>3.3047595169999999</v>
      </c>
      <c r="S5830" s="15">
        <v>10.537106431699446</v>
      </c>
      <c r="X5830" s="49">
        <v>-4.6894879112185199</v>
      </c>
      <c r="Y5830" s="15">
        <v>4.1889906809999999</v>
      </c>
      <c r="Z5830" s="15">
        <v>4.1889906809999999</v>
      </c>
      <c r="AA5830" s="15">
        <v>5.2685532158497228</v>
      </c>
      <c r="AF5830" s="49">
        <v>-1.5583389821561799</v>
      </c>
      <c r="AG5830" s="15">
        <v>-1.65595790562527</v>
      </c>
      <c r="AH5830" s="15">
        <v>-1.65595790562527</v>
      </c>
      <c r="AI5830" s="15">
        <v>10.537106431699446</v>
      </c>
      <c r="AM5830" s="17"/>
    </row>
    <row r="5831" spans="1:39">
      <c r="A5831" s="7" t="s">
        <v>4209</v>
      </c>
      <c r="B5831" s="7">
        <v>4560</v>
      </c>
      <c r="C5831" s="29" t="s">
        <v>5528</v>
      </c>
      <c r="F5831" s="27" t="str">
        <f t="shared" si="90"/>
        <v>QLD4560KULANGOOR</v>
      </c>
      <c r="G5831" s="30">
        <v>5819</v>
      </c>
      <c r="H5831" s="49">
        <v>-5.6583337678581698</v>
      </c>
      <c r="I5831" s="15">
        <v>2.5203571089999999</v>
      </c>
      <c r="J5831" s="15">
        <v>2.5203571089999999</v>
      </c>
      <c r="K5831" s="15">
        <v>5.2685532158497228</v>
      </c>
      <c r="P5831" s="49">
        <v>-8.1964257780546408</v>
      </c>
      <c r="Q5831" s="15">
        <v>3.3047595169999999</v>
      </c>
      <c r="R5831" s="15">
        <v>3.3047595169999999</v>
      </c>
      <c r="S5831" s="15">
        <v>10.537106431699446</v>
      </c>
      <c r="X5831" s="49">
        <v>-4.2502027556075896</v>
      </c>
      <c r="Y5831" s="15">
        <v>4.1889906809999999</v>
      </c>
      <c r="Z5831" s="15">
        <v>4.1889906809999999</v>
      </c>
      <c r="AA5831" s="15">
        <v>5.2685532158497228</v>
      </c>
      <c r="AF5831" s="49">
        <v>-1.5583389821561799</v>
      </c>
      <c r="AG5831" s="15">
        <v>-1.65595790562527</v>
      </c>
      <c r="AH5831" s="15">
        <v>-1.65595790562527</v>
      </c>
      <c r="AI5831" s="15">
        <v>10.537106431699446</v>
      </c>
      <c r="AM5831" s="17"/>
    </row>
    <row r="5832" spans="1:39">
      <c r="A5832" s="7" t="s">
        <v>4209</v>
      </c>
      <c r="B5832" s="7">
        <v>4560</v>
      </c>
      <c r="C5832" s="29" t="s">
        <v>5529</v>
      </c>
      <c r="F5832" s="27" t="str">
        <f t="shared" si="90"/>
        <v>QLD4560KUREELPA</v>
      </c>
      <c r="G5832" s="30">
        <v>5820</v>
      </c>
      <c r="H5832" s="49">
        <v>-6.2440473086727399</v>
      </c>
      <c r="I5832" s="15">
        <v>2.5203571089999999</v>
      </c>
      <c r="J5832" s="15">
        <v>2.5203571089999999</v>
      </c>
      <c r="K5832" s="15">
        <v>5.2685532158497228</v>
      </c>
      <c r="P5832" s="49">
        <v>-8.7821393188692092</v>
      </c>
      <c r="Q5832" s="15">
        <v>3.3047595169999999</v>
      </c>
      <c r="R5832" s="15">
        <v>3.3047595169999999</v>
      </c>
      <c r="S5832" s="15">
        <v>10.537106431699446</v>
      </c>
      <c r="X5832" s="49">
        <v>-4.8359162964221598</v>
      </c>
      <c r="Y5832" s="15">
        <v>4.1889906809999999</v>
      </c>
      <c r="Z5832" s="15">
        <v>4.1889906809999999</v>
      </c>
      <c r="AA5832" s="15">
        <v>5.2685532158497228</v>
      </c>
      <c r="AF5832" s="49">
        <v>-1.5583389821561799</v>
      </c>
      <c r="AG5832" s="15">
        <v>-1.65595790562527</v>
      </c>
      <c r="AH5832" s="15">
        <v>-1.65595790562527</v>
      </c>
      <c r="AI5832" s="15">
        <v>10.537106431699446</v>
      </c>
      <c r="AM5832" s="17"/>
    </row>
    <row r="5833" spans="1:39">
      <c r="A5833" s="7" t="s">
        <v>4209</v>
      </c>
      <c r="B5833" s="7">
        <v>4560</v>
      </c>
      <c r="C5833" s="29" t="s">
        <v>5530</v>
      </c>
      <c r="F5833" s="27" t="str">
        <f t="shared" si="90"/>
        <v>QLD4560MAPLETON</v>
      </c>
      <c r="G5833" s="30">
        <v>5821</v>
      </c>
      <c r="H5833" s="49">
        <v>-5.5607148443890697</v>
      </c>
      <c r="I5833" s="15">
        <v>2.5203571089999999</v>
      </c>
      <c r="J5833" s="15">
        <v>2.5203571089999999</v>
      </c>
      <c r="K5833" s="15">
        <v>5.2685532158497228</v>
      </c>
      <c r="P5833" s="49">
        <v>-8.0499973928509903</v>
      </c>
      <c r="Q5833" s="15">
        <v>3.3047595169999999</v>
      </c>
      <c r="R5833" s="15">
        <v>3.3047595169999999</v>
      </c>
      <c r="S5833" s="15">
        <v>10.537106431699446</v>
      </c>
      <c r="X5833" s="49">
        <v>-4.1525838321385002</v>
      </c>
      <c r="Y5833" s="15">
        <v>4.1889906809999999</v>
      </c>
      <c r="Z5833" s="15">
        <v>4.1889906809999999</v>
      </c>
      <c r="AA5833" s="15">
        <v>5.2685532158497228</v>
      </c>
      <c r="AF5833" s="49">
        <v>-1.5583389821561799</v>
      </c>
      <c r="AG5833" s="15">
        <v>-1.65595790562527</v>
      </c>
      <c r="AH5833" s="15">
        <v>-1.65595790562527</v>
      </c>
      <c r="AI5833" s="15">
        <v>10.537106431699446</v>
      </c>
      <c r="AM5833" s="17"/>
    </row>
    <row r="5834" spans="1:39">
      <c r="A5834" s="7" t="s">
        <v>4209</v>
      </c>
      <c r="B5834" s="7">
        <v>4560</v>
      </c>
      <c r="C5834" s="29" t="s">
        <v>5531</v>
      </c>
      <c r="F5834" s="27" t="str">
        <f t="shared" si="90"/>
        <v>QLD4560MONTVILLE</v>
      </c>
      <c r="G5834" s="30">
        <v>5822</v>
      </c>
      <c r="H5834" s="49">
        <v>-6.73214192601821</v>
      </c>
      <c r="I5834" s="15">
        <v>2.5203571089999999</v>
      </c>
      <c r="J5834" s="15">
        <v>2.5203571089999999</v>
      </c>
      <c r="K5834" s="15">
        <v>5.2685532158497228</v>
      </c>
      <c r="P5834" s="49">
        <v>-9.2702339362146802</v>
      </c>
      <c r="Q5834" s="15">
        <v>3.3047595169999999</v>
      </c>
      <c r="R5834" s="15">
        <v>3.3047595169999999</v>
      </c>
      <c r="S5834" s="15">
        <v>10.537106431699446</v>
      </c>
      <c r="X5834" s="49">
        <v>-5.3240109137676397</v>
      </c>
      <c r="Y5834" s="15">
        <v>4.1889906809999999</v>
      </c>
      <c r="Z5834" s="15">
        <v>4.1889906809999999</v>
      </c>
      <c r="AA5834" s="15">
        <v>5.2685532158497228</v>
      </c>
      <c r="AF5834" s="49">
        <v>-1.5583389821561799</v>
      </c>
      <c r="AG5834" s="15">
        <v>-1.65595790562527</v>
      </c>
      <c r="AH5834" s="15">
        <v>-1.65595790562527</v>
      </c>
      <c r="AI5834" s="15">
        <v>10.537106431699446</v>
      </c>
      <c r="AM5834" s="17"/>
    </row>
    <row r="5835" spans="1:39">
      <c r="A5835" s="7" t="s">
        <v>4209</v>
      </c>
      <c r="B5835" s="7">
        <v>4560</v>
      </c>
      <c r="C5835" s="29" t="s">
        <v>5532</v>
      </c>
      <c r="F5835" s="27" t="str">
        <f t="shared" si="90"/>
        <v>QLD4560NAMBOUR</v>
      </c>
      <c r="G5835" s="30">
        <v>5823</v>
      </c>
      <c r="H5835" s="49">
        <v>-1.94881467603256</v>
      </c>
      <c r="I5835" s="15">
        <v>2.5203571089999999</v>
      </c>
      <c r="J5835" s="15">
        <v>2.5203571089999999</v>
      </c>
      <c r="K5835" s="15">
        <v>5.2685532158497228</v>
      </c>
      <c r="P5835" s="49">
        <v>-4.5845256096981197</v>
      </c>
      <c r="Q5835" s="15">
        <v>3.3047595169999999</v>
      </c>
      <c r="R5835" s="15">
        <v>3.3047595169999999</v>
      </c>
      <c r="S5835" s="15">
        <v>10.537106431699446</v>
      </c>
      <c r="X5835" s="49">
        <v>-0.58949312707843304</v>
      </c>
      <c r="Y5835" s="15">
        <v>4.1889906809999999</v>
      </c>
      <c r="Z5835" s="15">
        <v>4.1889906809999999</v>
      </c>
      <c r="AA5835" s="15">
        <v>5.2685532158497228</v>
      </c>
      <c r="AF5835" s="49">
        <v>-1.5583389821561799</v>
      </c>
      <c r="AG5835" s="15">
        <v>-1.65595790562527</v>
      </c>
      <c r="AH5835" s="15">
        <v>-1.65595790562527</v>
      </c>
      <c r="AI5835" s="15">
        <v>10.537106431699446</v>
      </c>
      <c r="AM5835" s="17"/>
    </row>
    <row r="5836" spans="1:39">
      <c r="A5836" s="7" t="s">
        <v>4209</v>
      </c>
      <c r="B5836" s="7">
        <v>4560</v>
      </c>
      <c r="C5836" s="29" t="s">
        <v>5533</v>
      </c>
      <c r="F5836" s="27" t="str">
        <f t="shared" si="90"/>
        <v>QLD4560NAMBOUR BC</v>
      </c>
      <c r="G5836" s="30">
        <v>5824</v>
      </c>
      <c r="H5836" s="49">
        <v>-6.2440473086727399</v>
      </c>
      <c r="I5836" s="15">
        <v>2.5203571089999999</v>
      </c>
      <c r="J5836" s="15">
        <v>2.5203571089999999</v>
      </c>
      <c r="K5836" s="15">
        <v>5.2685532158497228</v>
      </c>
      <c r="P5836" s="49">
        <v>-8.7821393188692092</v>
      </c>
      <c r="Q5836" s="15">
        <v>3.3047595169999999</v>
      </c>
      <c r="R5836" s="15">
        <v>3.3047595169999999</v>
      </c>
      <c r="S5836" s="15">
        <v>10.537106431699446</v>
      </c>
      <c r="X5836" s="49">
        <v>-4.8359162964221598</v>
      </c>
      <c r="Y5836" s="15">
        <v>4.1889906809999999</v>
      </c>
      <c r="Z5836" s="15">
        <v>4.1889906809999999</v>
      </c>
      <c r="AA5836" s="15">
        <v>5.2685532158497228</v>
      </c>
      <c r="AF5836" s="49">
        <v>-1.5583389821561799</v>
      </c>
      <c r="AG5836" s="15">
        <v>-1.65595790562527</v>
      </c>
      <c r="AH5836" s="15">
        <v>-1.65595790562527</v>
      </c>
      <c r="AI5836" s="15">
        <v>10.537106431699446</v>
      </c>
      <c r="AM5836" s="17"/>
    </row>
    <row r="5837" spans="1:39">
      <c r="A5837" s="7" t="s">
        <v>4209</v>
      </c>
      <c r="B5837" s="7">
        <v>4560</v>
      </c>
      <c r="C5837" s="29" t="s">
        <v>5534</v>
      </c>
      <c r="F5837" s="27" t="str">
        <f t="shared" si="90"/>
        <v>QLD4560NAMBOUR DC</v>
      </c>
      <c r="G5837" s="30">
        <v>5825</v>
      </c>
      <c r="H5837" s="49">
        <v>-5.9511905382654504</v>
      </c>
      <c r="I5837" s="15">
        <v>2.5203571089999999</v>
      </c>
      <c r="J5837" s="15">
        <v>2.5203571089999999</v>
      </c>
      <c r="K5837" s="15">
        <v>5.2685532158497228</v>
      </c>
      <c r="P5837" s="49">
        <v>-8.5380920101964701</v>
      </c>
      <c r="Q5837" s="15">
        <v>3.3047595169999999</v>
      </c>
      <c r="R5837" s="15">
        <v>3.3047595169999999</v>
      </c>
      <c r="S5837" s="15">
        <v>10.537106431699446</v>
      </c>
      <c r="X5837" s="49">
        <v>-4.5430595260148801</v>
      </c>
      <c r="Y5837" s="15">
        <v>4.1889906809999999</v>
      </c>
      <c r="Z5837" s="15">
        <v>4.1889906809999999</v>
      </c>
      <c r="AA5837" s="15">
        <v>5.2685532158497228</v>
      </c>
      <c r="AF5837" s="49">
        <v>-1.5583389821561799</v>
      </c>
      <c r="AG5837" s="15">
        <v>-1.65595790562527</v>
      </c>
      <c r="AH5837" s="15">
        <v>-1.65595790562527</v>
      </c>
      <c r="AI5837" s="15">
        <v>10.537106431699446</v>
      </c>
      <c r="AM5837" s="17"/>
    </row>
    <row r="5838" spans="1:39">
      <c r="A5838" s="7" t="s">
        <v>4209</v>
      </c>
      <c r="B5838" s="7">
        <v>4560</v>
      </c>
      <c r="C5838" s="29" t="s">
        <v>5535</v>
      </c>
      <c r="F5838" s="27" t="str">
        <f t="shared" ref="F5838:F5901" si="91">TRIM(A5838)&amp;IF(LEN(TRIM(B5838))=3,"0"&amp;TRIM(B5838),TRIM(B5838))&amp;TRIM(C5838)</f>
        <v>QLD4560NAMBOUR WEST</v>
      </c>
      <c r="G5838" s="30">
        <v>5826</v>
      </c>
      <c r="H5838" s="49">
        <v>-5.5607148443890697</v>
      </c>
      <c r="I5838" s="15">
        <v>2.5203571089999999</v>
      </c>
      <c r="J5838" s="15">
        <v>2.5203571089999999</v>
      </c>
      <c r="K5838" s="15">
        <v>5.2685532158497228</v>
      </c>
      <c r="P5838" s="49">
        <v>-8.0499973928509903</v>
      </c>
      <c r="Q5838" s="15">
        <v>3.3047595169999999</v>
      </c>
      <c r="R5838" s="15">
        <v>3.3047595169999999</v>
      </c>
      <c r="S5838" s="15">
        <v>10.537106431699446</v>
      </c>
      <c r="X5838" s="49">
        <v>-4.2013932938730498</v>
      </c>
      <c r="Y5838" s="15">
        <v>4.1889906809999999</v>
      </c>
      <c r="Z5838" s="15">
        <v>4.1889906809999999</v>
      </c>
      <c r="AA5838" s="15">
        <v>5.2685532158497228</v>
      </c>
      <c r="AF5838" s="49">
        <v>-1.5583389821561799</v>
      </c>
      <c r="AG5838" s="15">
        <v>-1.65595790562527</v>
      </c>
      <c r="AH5838" s="15">
        <v>-1.65595790562527</v>
      </c>
      <c r="AI5838" s="15">
        <v>10.537106431699446</v>
      </c>
      <c r="AM5838" s="17"/>
    </row>
    <row r="5839" spans="1:39">
      <c r="A5839" s="7" t="s">
        <v>4209</v>
      </c>
      <c r="B5839" s="7">
        <v>4560</v>
      </c>
      <c r="C5839" s="29" t="s">
        <v>5536</v>
      </c>
      <c r="F5839" s="27" t="str">
        <f t="shared" si="91"/>
        <v>QLD4560PARKLANDS</v>
      </c>
      <c r="G5839" s="30">
        <v>5827</v>
      </c>
      <c r="H5839" s="49">
        <v>-5.5607148443890697</v>
      </c>
      <c r="I5839" s="15">
        <v>2.5203571089999999</v>
      </c>
      <c r="J5839" s="15">
        <v>2.5203571089999999</v>
      </c>
      <c r="K5839" s="15">
        <v>5.2685532158497228</v>
      </c>
      <c r="P5839" s="49">
        <v>-8.0499973928509903</v>
      </c>
      <c r="Q5839" s="15">
        <v>3.3047595169999999</v>
      </c>
      <c r="R5839" s="15">
        <v>3.3047595169999999</v>
      </c>
      <c r="S5839" s="15">
        <v>10.537106431699446</v>
      </c>
      <c r="X5839" s="49">
        <v>-4.2013932938730498</v>
      </c>
      <c r="Y5839" s="15">
        <v>4.1889906809999999</v>
      </c>
      <c r="Z5839" s="15">
        <v>4.1889906809999999</v>
      </c>
      <c r="AA5839" s="15">
        <v>5.2685532158497228</v>
      </c>
      <c r="AF5839" s="49">
        <v>-1.5583389821561799</v>
      </c>
      <c r="AG5839" s="15">
        <v>-1.65595790562527</v>
      </c>
      <c r="AH5839" s="15">
        <v>-1.65595790562527</v>
      </c>
      <c r="AI5839" s="15">
        <v>10.537106431699446</v>
      </c>
      <c r="AM5839" s="17"/>
    </row>
    <row r="5840" spans="1:39">
      <c r="A5840" s="7" t="s">
        <v>4209</v>
      </c>
      <c r="B5840" s="7">
        <v>4560</v>
      </c>
      <c r="C5840" s="29" t="s">
        <v>5537</v>
      </c>
      <c r="F5840" s="27" t="str">
        <f t="shared" si="91"/>
        <v>QLD4560PERWILLOWEN</v>
      </c>
      <c r="G5840" s="30">
        <v>5828</v>
      </c>
      <c r="H5840" s="49">
        <v>-6.73214192601821</v>
      </c>
      <c r="I5840" s="15">
        <v>2.5203571089999999</v>
      </c>
      <c r="J5840" s="15">
        <v>2.5203571089999999</v>
      </c>
      <c r="K5840" s="15">
        <v>5.2685532158497228</v>
      </c>
      <c r="P5840" s="49">
        <v>-9.2702339362146802</v>
      </c>
      <c r="Q5840" s="15">
        <v>3.3047595169999999</v>
      </c>
      <c r="R5840" s="15">
        <v>3.3047595169999999</v>
      </c>
      <c r="S5840" s="15">
        <v>10.537106431699446</v>
      </c>
      <c r="X5840" s="49">
        <v>-5.3240109137676397</v>
      </c>
      <c r="Y5840" s="15">
        <v>4.1889906809999999</v>
      </c>
      <c r="Z5840" s="15">
        <v>4.1889906809999999</v>
      </c>
      <c r="AA5840" s="15">
        <v>5.2685532158497228</v>
      </c>
      <c r="AF5840" s="49">
        <v>-2.6321471403162202</v>
      </c>
      <c r="AG5840" s="15">
        <v>-1.65595790562527</v>
      </c>
      <c r="AH5840" s="15">
        <v>-1.65595790562527</v>
      </c>
      <c r="AI5840" s="15">
        <v>10.537106431699446</v>
      </c>
      <c r="AM5840" s="17"/>
    </row>
    <row r="5841" spans="1:39">
      <c r="A5841" s="7" t="s">
        <v>4209</v>
      </c>
      <c r="B5841" s="7">
        <v>4560</v>
      </c>
      <c r="C5841" s="29" t="s">
        <v>5538</v>
      </c>
      <c r="F5841" s="27" t="str">
        <f t="shared" si="91"/>
        <v>QLD4560ROSEMOUNT</v>
      </c>
      <c r="G5841" s="30">
        <v>5829</v>
      </c>
      <c r="H5841" s="49">
        <v>-6.73214192601821</v>
      </c>
      <c r="I5841" s="15">
        <v>2.5203571089999999</v>
      </c>
      <c r="J5841" s="15">
        <v>2.5203571089999999</v>
      </c>
      <c r="K5841" s="15">
        <v>5.2685532158497228</v>
      </c>
      <c r="P5841" s="49">
        <v>-9.2702339362146802</v>
      </c>
      <c r="Q5841" s="15">
        <v>3.3047595169999999</v>
      </c>
      <c r="R5841" s="15">
        <v>3.3047595169999999</v>
      </c>
      <c r="S5841" s="15">
        <v>10.537106431699446</v>
      </c>
      <c r="X5841" s="49">
        <v>-5.3240109137676397</v>
      </c>
      <c r="Y5841" s="15">
        <v>4.1889906809999999</v>
      </c>
      <c r="Z5841" s="15">
        <v>4.1889906809999999</v>
      </c>
      <c r="AA5841" s="15">
        <v>5.2685532158497228</v>
      </c>
      <c r="AF5841" s="49">
        <v>-2.6321471403162202</v>
      </c>
      <c r="AG5841" s="15">
        <v>-1.65595790562527</v>
      </c>
      <c r="AH5841" s="15">
        <v>-1.65595790562527</v>
      </c>
      <c r="AI5841" s="15">
        <v>10.537106431699446</v>
      </c>
      <c r="AM5841" s="17"/>
    </row>
    <row r="5842" spans="1:39">
      <c r="A5842" s="7" t="s">
        <v>4209</v>
      </c>
      <c r="B5842" s="7">
        <v>4560</v>
      </c>
      <c r="C5842" s="29" t="s">
        <v>5539</v>
      </c>
      <c r="F5842" s="27" t="str">
        <f t="shared" si="91"/>
        <v>QLD4560SUNSHINE COAST MC</v>
      </c>
      <c r="G5842" s="30">
        <v>5830</v>
      </c>
      <c r="H5842" s="49">
        <v>-6.7809513877527596</v>
      </c>
      <c r="I5842" s="15">
        <v>2.5203571089999999</v>
      </c>
      <c r="J5842" s="15">
        <v>2.5203571089999999</v>
      </c>
      <c r="K5842" s="15">
        <v>5.2685532158497228</v>
      </c>
      <c r="P5842" s="49">
        <v>-9.3190433979492298</v>
      </c>
      <c r="Q5842" s="15">
        <v>3.3047595169999999</v>
      </c>
      <c r="R5842" s="15">
        <v>3.3047595169999999</v>
      </c>
      <c r="S5842" s="15">
        <v>10.537106431699446</v>
      </c>
      <c r="X5842" s="49">
        <v>-5.3728203755021902</v>
      </c>
      <c r="Y5842" s="15">
        <v>4.1889906809999999</v>
      </c>
      <c r="Z5842" s="15">
        <v>4.1889906809999999</v>
      </c>
      <c r="AA5842" s="15">
        <v>5.2685532158497228</v>
      </c>
      <c r="AF5842" s="49">
        <v>-2.6321471403162202</v>
      </c>
      <c r="AG5842" s="15">
        <v>-1.65595790562527</v>
      </c>
      <c r="AH5842" s="15">
        <v>-1.65595790562527</v>
      </c>
      <c r="AI5842" s="15">
        <v>10.537106431699446</v>
      </c>
      <c r="AM5842" s="17"/>
    </row>
    <row r="5843" spans="1:39">
      <c r="A5843" s="7" t="s">
        <v>4209</v>
      </c>
      <c r="B5843" s="7">
        <v>4560</v>
      </c>
      <c r="C5843" s="29" t="s">
        <v>5540</v>
      </c>
      <c r="F5843" s="27" t="str">
        <f t="shared" si="91"/>
        <v>QLD4560TOWEN MOUNTAIN</v>
      </c>
      <c r="G5843" s="30">
        <v>5831</v>
      </c>
      <c r="H5843" s="49">
        <v>-6.8785703112218597</v>
      </c>
      <c r="I5843" s="15">
        <v>2.5203571089999999</v>
      </c>
      <c r="J5843" s="15">
        <v>2.5203571089999999</v>
      </c>
      <c r="K5843" s="15">
        <v>5.2685532158497228</v>
      </c>
      <c r="P5843" s="49">
        <v>-9.4166623214183307</v>
      </c>
      <c r="Q5843" s="15">
        <v>3.3047595169999999</v>
      </c>
      <c r="R5843" s="15">
        <v>3.3047595169999999</v>
      </c>
      <c r="S5843" s="15">
        <v>10.537106431699446</v>
      </c>
      <c r="X5843" s="49">
        <v>-5.5680582224403796</v>
      </c>
      <c r="Y5843" s="15">
        <v>4.1889906809999999</v>
      </c>
      <c r="Z5843" s="15">
        <v>4.1889906809999999</v>
      </c>
      <c r="AA5843" s="15">
        <v>5.2685532158497228</v>
      </c>
      <c r="AF5843" s="49">
        <v>-2.6321471403162202</v>
      </c>
      <c r="AG5843" s="15">
        <v>-1.65595790562527</v>
      </c>
      <c r="AH5843" s="15">
        <v>-1.65595790562527</v>
      </c>
      <c r="AI5843" s="15">
        <v>10.537106431699446</v>
      </c>
      <c r="AM5843" s="17"/>
    </row>
    <row r="5844" spans="1:39">
      <c r="A5844" s="7" t="s">
        <v>4209</v>
      </c>
      <c r="B5844" s="7">
        <v>4561</v>
      </c>
      <c r="C5844" s="29" t="s">
        <v>5541</v>
      </c>
      <c r="F5844" s="27" t="str">
        <f t="shared" si="91"/>
        <v>QLD4561BRIDGES</v>
      </c>
      <c r="G5844" s="30">
        <v>5832</v>
      </c>
      <c r="H5844" s="49">
        <v>-7.0249986964254996</v>
      </c>
      <c r="I5844" s="15">
        <v>-0.84327894699999995</v>
      </c>
      <c r="J5844" s="15">
        <v>-0.84327894699999995</v>
      </c>
      <c r="K5844" s="15">
        <v>-0.3117261861982854</v>
      </c>
      <c r="P5844" s="49">
        <v>-9.5142812448874192</v>
      </c>
      <c r="Q5844" s="15">
        <v>0.65237776000000003</v>
      </c>
      <c r="R5844" s="15">
        <v>0.65237776000000003</v>
      </c>
      <c r="S5844" s="15">
        <v>-0.62345237239657081</v>
      </c>
      <c r="X5844" s="49">
        <v>-5.6168676841749203</v>
      </c>
      <c r="Y5844" s="15">
        <v>0.88590007400000004</v>
      </c>
      <c r="Z5844" s="15">
        <v>0.88590007400000004</v>
      </c>
      <c r="AA5844" s="15">
        <v>-0.3117261861982854</v>
      </c>
      <c r="AF5844" s="49">
        <v>-2.6321471403162202</v>
      </c>
      <c r="AG5844" s="15">
        <v>-8.1964257780546408</v>
      </c>
      <c r="AH5844" s="15">
        <v>-8.1964257780546408</v>
      </c>
      <c r="AI5844" s="15">
        <v>-0.62345237239657081</v>
      </c>
      <c r="AM5844" s="17"/>
    </row>
    <row r="5845" spans="1:39">
      <c r="A5845" s="7" t="s">
        <v>4209</v>
      </c>
      <c r="B5845" s="7">
        <v>4561</v>
      </c>
      <c r="C5845" s="29" t="s">
        <v>5542</v>
      </c>
      <c r="F5845" s="27" t="str">
        <f t="shared" si="91"/>
        <v>QLD4561MAROOCHY RIVER</v>
      </c>
      <c r="G5845" s="30">
        <v>5833</v>
      </c>
      <c r="H5845" s="49">
        <v>-6.8785703112218597</v>
      </c>
      <c r="I5845" s="15">
        <v>-0.84327894699999995</v>
      </c>
      <c r="J5845" s="15">
        <v>-0.84327894699999995</v>
      </c>
      <c r="K5845" s="15">
        <v>-0.3117261861982854</v>
      </c>
      <c r="P5845" s="49">
        <v>-9.4166623214183307</v>
      </c>
      <c r="Q5845" s="15">
        <v>0.65237776000000003</v>
      </c>
      <c r="R5845" s="15">
        <v>0.65237776000000003</v>
      </c>
      <c r="S5845" s="15">
        <v>-0.62345237239657081</v>
      </c>
      <c r="X5845" s="49">
        <v>-5.5680582224403796</v>
      </c>
      <c r="Y5845" s="15">
        <v>0.88590007400000004</v>
      </c>
      <c r="Z5845" s="15">
        <v>0.88590007400000004</v>
      </c>
      <c r="AA5845" s="15">
        <v>-0.3117261861982854</v>
      </c>
      <c r="AF5845" s="49">
        <v>-2.6321471403162202</v>
      </c>
      <c r="AG5845" s="15">
        <v>-8.1964257780546408</v>
      </c>
      <c r="AH5845" s="15">
        <v>-8.1964257780546408</v>
      </c>
      <c r="AI5845" s="15">
        <v>-0.62345237239657081</v>
      </c>
      <c r="AM5845" s="17"/>
    </row>
    <row r="5846" spans="1:39">
      <c r="A5846" s="7" t="s">
        <v>4209</v>
      </c>
      <c r="B5846" s="7">
        <v>4561</v>
      </c>
      <c r="C5846" s="29" t="s">
        <v>5543</v>
      </c>
      <c r="F5846" s="27" t="str">
        <f t="shared" si="91"/>
        <v>QLD4561NINDERRY</v>
      </c>
      <c r="G5846" s="30">
        <v>5834</v>
      </c>
      <c r="H5846" s="49">
        <v>-7.0738081581600403</v>
      </c>
      <c r="I5846" s="15">
        <v>-0.84327894699999995</v>
      </c>
      <c r="J5846" s="15">
        <v>-0.84327894699999995</v>
      </c>
      <c r="K5846" s="15">
        <v>-0.3117261861982854</v>
      </c>
      <c r="P5846" s="49">
        <v>-9.6119001683565095</v>
      </c>
      <c r="Q5846" s="15">
        <v>0.65237776000000003</v>
      </c>
      <c r="R5846" s="15">
        <v>0.65237776000000003</v>
      </c>
      <c r="S5846" s="15">
        <v>-0.62345237239657081</v>
      </c>
      <c r="X5846" s="49">
        <v>-5.6656771459094699</v>
      </c>
      <c r="Y5846" s="15">
        <v>0.88590007400000004</v>
      </c>
      <c r="Z5846" s="15">
        <v>0.88590007400000004</v>
      </c>
      <c r="AA5846" s="15">
        <v>-0.3117261861982854</v>
      </c>
      <c r="AF5846" s="49">
        <v>-2.6321471403162202</v>
      </c>
      <c r="AG5846" s="15">
        <v>-8.1964257780546408</v>
      </c>
      <c r="AH5846" s="15">
        <v>-8.1964257780546408</v>
      </c>
      <c r="AI5846" s="15">
        <v>-0.62345237239657081</v>
      </c>
      <c r="AM5846" s="17"/>
    </row>
    <row r="5847" spans="1:39">
      <c r="A5847" s="7" t="s">
        <v>4209</v>
      </c>
      <c r="B5847" s="7">
        <v>4561</v>
      </c>
      <c r="C5847" s="29" t="s">
        <v>2368</v>
      </c>
      <c r="F5847" s="27" t="str">
        <f t="shared" si="91"/>
        <v>QLD4561NORTH ARM</v>
      </c>
      <c r="G5847" s="30">
        <v>5835</v>
      </c>
      <c r="H5847" s="49">
        <v>-6.3904756938763798</v>
      </c>
      <c r="I5847" s="15">
        <v>-0.84327894699999995</v>
      </c>
      <c r="J5847" s="15">
        <v>-0.84327894699999995</v>
      </c>
      <c r="K5847" s="15">
        <v>-0.3117261861982854</v>
      </c>
      <c r="P5847" s="49">
        <v>-8.9773771658074004</v>
      </c>
      <c r="Q5847" s="15">
        <v>0.65237776000000003</v>
      </c>
      <c r="R5847" s="15">
        <v>0.65237776000000003</v>
      </c>
      <c r="S5847" s="15">
        <v>-0.62345237239657081</v>
      </c>
      <c r="X5847" s="49">
        <v>-5.0311541433603502</v>
      </c>
      <c r="Y5847" s="15">
        <v>0.88590007400000004</v>
      </c>
      <c r="Z5847" s="15">
        <v>0.88590007400000004</v>
      </c>
      <c r="AA5847" s="15">
        <v>-0.3117261861982854</v>
      </c>
      <c r="AF5847" s="49">
        <v>-2.6321471403162202</v>
      </c>
      <c r="AG5847" s="15">
        <v>-8.1964257780546408</v>
      </c>
      <c r="AH5847" s="15">
        <v>-8.1964257780546408</v>
      </c>
      <c r="AI5847" s="15">
        <v>-0.62345237239657081</v>
      </c>
      <c r="AM5847" s="17"/>
    </row>
    <row r="5848" spans="1:39">
      <c r="A5848" s="7" t="s">
        <v>4209</v>
      </c>
      <c r="B5848" s="7">
        <v>4561</v>
      </c>
      <c r="C5848" s="29" t="s">
        <v>5544</v>
      </c>
      <c r="F5848" s="27" t="str">
        <f t="shared" si="91"/>
        <v>QLD4561VALDORA</v>
      </c>
      <c r="G5848" s="30">
        <v>5836</v>
      </c>
      <c r="H5848" s="49">
        <v>-7.0738081581600403</v>
      </c>
      <c r="I5848" s="15">
        <v>-0.84327894699999995</v>
      </c>
      <c r="J5848" s="15">
        <v>-0.84327894699999995</v>
      </c>
      <c r="K5848" s="15">
        <v>-0.3117261861982854</v>
      </c>
      <c r="P5848" s="49">
        <v>-9.6119001683565095</v>
      </c>
      <c r="Q5848" s="15">
        <v>0.65237776000000003</v>
      </c>
      <c r="R5848" s="15">
        <v>0.65237776000000003</v>
      </c>
      <c r="S5848" s="15">
        <v>-0.62345237239657081</v>
      </c>
      <c r="X5848" s="49">
        <v>-5.6656771459094699</v>
      </c>
      <c r="Y5848" s="15">
        <v>0.88590007400000004</v>
      </c>
      <c r="Z5848" s="15">
        <v>0.88590007400000004</v>
      </c>
      <c r="AA5848" s="15">
        <v>-0.3117261861982854</v>
      </c>
      <c r="AF5848" s="49">
        <v>-2.6321471403162202</v>
      </c>
      <c r="AG5848" s="15">
        <v>-8.1964257780546408</v>
      </c>
      <c r="AH5848" s="15">
        <v>-8.1964257780546408</v>
      </c>
      <c r="AI5848" s="15">
        <v>-0.62345237239657081</v>
      </c>
      <c r="AM5848" s="17"/>
    </row>
    <row r="5849" spans="1:39">
      <c r="A5849" s="7" t="s">
        <v>4209</v>
      </c>
      <c r="B5849" s="7">
        <v>4561</v>
      </c>
      <c r="C5849" s="29" t="s">
        <v>5545</v>
      </c>
      <c r="F5849" s="27" t="str">
        <f t="shared" si="91"/>
        <v>QLD4561YANDINA</v>
      </c>
      <c r="G5849" s="30">
        <v>5837</v>
      </c>
      <c r="H5849" s="49">
        <v>-6.6345230025491198</v>
      </c>
      <c r="I5849" s="15">
        <v>-0.84327894699999995</v>
      </c>
      <c r="J5849" s="15">
        <v>-0.84327894699999995</v>
      </c>
      <c r="K5849" s="15">
        <v>-0.3117261861982854</v>
      </c>
      <c r="P5849" s="49">
        <v>-9.1726150127455899</v>
      </c>
      <c r="Q5849" s="15">
        <v>0.65237776000000003</v>
      </c>
      <c r="R5849" s="15">
        <v>0.65237776000000003</v>
      </c>
      <c r="S5849" s="15">
        <v>-0.62345237239657081</v>
      </c>
      <c r="X5849" s="49">
        <v>-5.2752014520330901</v>
      </c>
      <c r="Y5849" s="15">
        <v>0.88590007400000004</v>
      </c>
      <c r="Z5849" s="15">
        <v>0.88590007400000004</v>
      </c>
      <c r="AA5849" s="15">
        <v>-0.3117261861982854</v>
      </c>
      <c r="AF5849" s="49">
        <v>-2.6321471403162202</v>
      </c>
      <c r="AG5849" s="15">
        <v>-8.1964257780546408</v>
      </c>
      <c r="AH5849" s="15">
        <v>-8.1964257780546408</v>
      </c>
      <c r="AI5849" s="15">
        <v>-0.62345237239657081</v>
      </c>
      <c r="AM5849" s="17"/>
    </row>
    <row r="5850" spans="1:39">
      <c r="A5850" s="7" t="s">
        <v>4209</v>
      </c>
      <c r="B5850" s="7">
        <v>4561</v>
      </c>
      <c r="C5850" s="29" t="s">
        <v>5546</v>
      </c>
      <c r="F5850" s="27" t="str">
        <f t="shared" si="91"/>
        <v>QLD4561YANDINA CREEK</v>
      </c>
      <c r="G5850" s="30">
        <v>5838</v>
      </c>
      <c r="H5850" s="49">
        <v>-7.2690460050982404</v>
      </c>
      <c r="I5850" s="15">
        <v>-0.84327894699999995</v>
      </c>
      <c r="J5850" s="15">
        <v>-0.84327894699999995</v>
      </c>
      <c r="K5850" s="15">
        <v>-0.3117261861982854</v>
      </c>
      <c r="P5850" s="49">
        <v>-9.75832855356016</v>
      </c>
      <c r="Q5850" s="15">
        <v>0.65237776000000003</v>
      </c>
      <c r="R5850" s="15">
        <v>0.65237776000000003</v>
      </c>
      <c r="S5850" s="15">
        <v>-0.62345237239657081</v>
      </c>
      <c r="X5850" s="49">
        <v>-5.9097244545822099</v>
      </c>
      <c r="Y5850" s="15">
        <v>0.88590007400000004</v>
      </c>
      <c r="Z5850" s="15">
        <v>0.88590007400000004</v>
      </c>
      <c r="AA5850" s="15">
        <v>-0.3117261861982854</v>
      </c>
      <c r="AF5850" s="49">
        <v>-2.6321471403162202</v>
      </c>
      <c r="AG5850" s="15">
        <v>-8.1964257780546408</v>
      </c>
      <c r="AH5850" s="15">
        <v>-8.1964257780546408</v>
      </c>
      <c r="AI5850" s="15">
        <v>-0.62345237239657081</v>
      </c>
      <c r="AM5850" s="17"/>
    </row>
    <row r="5851" spans="1:39">
      <c r="A5851" s="7" t="s">
        <v>4209</v>
      </c>
      <c r="B5851" s="7">
        <v>4562</v>
      </c>
      <c r="C5851" s="29" t="s">
        <v>5547</v>
      </c>
      <c r="F5851" s="27" t="str">
        <f t="shared" si="91"/>
        <v>QLD4562BELLI PARK</v>
      </c>
      <c r="G5851" s="30">
        <v>5839</v>
      </c>
      <c r="H5851" s="49">
        <v>-6.5369040790800197</v>
      </c>
      <c r="I5851" s="15">
        <v>2.583357109</v>
      </c>
      <c r="J5851" s="15">
        <v>2.583357109</v>
      </c>
      <c r="K5851" s="15">
        <v>7.3249968993407446</v>
      </c>
      <c r="P5851" s="49">
        <v>-9.0749960892764907</v>
      </c>
      <c r="Q5851" s="15">
        <v>3.3544379150000001</v>
      </c>
      <c r="R5851" s="15">
        <v>3.3544379150000001</v>
      </c>
      <c r="S5851" s="15">
        <v>14.649993798681489</v>
      </c>
      <c r="X5851" s="49">
        <v>-5.1287730668294502</v>
      </c>
      <c r="Y5851" s="15">
        <v>4.2508566810000001</v>
      </c>
      <c r="Z5851" s="15">
        <v>4.2508566810000001</v>
      </c>
      <c r="AA5851" s="15">
        <v>7.3249968993407446</v>
      </c>
      <c r="AF5851" s="49">
        <v>-2.6321471403162202</v>
      </c>
      <c r="AG5851" s="15">
        <v>-8.0988068545855398</v>
      </c>
      <c r="AH5851" s="15">
        <v>-8.0988068545855398</v>
      </c>
      <c r="AI5851" s="15">
        <v>14.649993798681489</v>
      </c>
      <c r="AM5851" s="17"/>
    </row>
    <row r="5852" spans="1:39">
      <c r="A5852" s="7" t="s">
        <v>4209</v>
      </c>
      <c r="B5852" s="7">
        <v>4562</v>
      </c>
      <c r="C5852" s="29" t="s">
        <v>5548</v>
      </c>
      <c r="F5852" s="27" t="str">
        <f t="shared" si="91"/>
        <v>QLD4562DOONAN</v>
      </c>
      <c r="G5852" s="30">
        <v>5840</v>
      </c>
      <c r="H5852" s="49">
        <v>-7.0249986964254996</v>
      </c>
      <c r="I5852" s="15">
        <v>2.583357109</v>
      </c>
      <c r="J5852" s="15">
        <v>2.583357109</v>
      </c>
      <c r="K5852" s="15">
        <v>7.3249968993407446</v>
      </c>
      <c r="P5852" s="49">
        <v>-9.5142812448874192</v>
      </c>
      <c r="Q5852" s="15">
        <v>3.3544379150000001</v>
      </c>
      <c r="R5852" s="15">
        <v>3.3544379150000001</v>
      </c>
      <c r="S5852" s="15">
        <v>14.649993798681489</v>
      </c>
      <c r="X5852" s="49">
        <v>-5.6168676841749203</v>
      </c>
      <c r="Y5852" s="15">
        <v>4.2508566810000001</v>
      </c>
      <c r="Z5852" s="15">
        <v>4.2508566810000001</v>
      </c>
      <c r="AA5852" s="15">
        <v>7.3249968993407446</v>
      </c>
      <c r="AF5852" s="49">
        <v>-2.6321471403162202</v>
      </c>
      <c r="AG5852" s="15">
        <v>-2.0988068545855398</v>
      </c>
      <c r="AH5852" s="15">
        <v>-2.0988068545855398</v>
      </c>
      <c r="AI5852" s="15">
        <v>14.649993798681489</v>
      </c>
      <c r="AM5852" s="17"/>
    </row>
    <row r="5853" spans="1:39">
      <c r="A5853" s="7" t="s">
        <v>4209</v>
      </c>
      <c r="B5853" s="7">
        <v>4562</v>
      </c>
      <c r="C5853" s="29" t="s">
        <v>5549</v>
      </c>
      <c r="F5853" s="27" t="str">
        <f t="shared" si="91"/>
        <v>QLD4562EERWAH VALE</v>
      </c>
      <c r="G5853" s="30">
        <v>5841</v>
      </c>
      <c r="H5853" s="49">
        <v>-30.137</v>
      </c>
      <c r="I5853" s="15">
        <v>2.583357109</v>
      </c>
      <c r="J5853" s="15">
        <v>2.583357109</v>
      </c>
      <c r="K5853" s="15">
        <v>7.3249968993407446</v>
      </c>
      <c r="P5853" s="49">
        <v>-17</v>
      </c>
      <c r="Q5853" s="15">
        <v>3.3544379150000001</v>
      </c>
      <c r="R5853" s="15">
        <v>3.3544379150000001</v>
      </c>
      <c r="S5853" s="15">
        <v>14.649993798681489</v>
      </c>
      <c r="X5853" s="49">
        <v>16.306999999999999</v>
      </c>
      <c r="Y5853" s="15">
        <v>4.2508566810000001</v>
      </c>
      <c r="Z5853" s="15">
        <v>4.2508566810000001</v>
      </c>
      <c r="AA5853" s="15">
        <v>7.3249968993407446</v>
      </c>
      <c r="AF5853" s="49">
        <v>21.25</v>
      </c>
      <c r="AG5853" s="15">
        <v>-8.0988068545855398</v>
      </c>
      <c r="AH5853" s="15">
        <v>-8.0988068545855398</v>
      </c>
      <c r="AI5853" s="15">
        <v>14.649993798681489</v>
      </c>
      <c r="AM5853" s="17"/>
    </row>
    <row r="5854" spans="1:39">
      <c r="A5854" s="7" t="s">
        <v>4209</v>
      </c>
      <c r="B5854" s="7">
        <v>4562</v>
      </c>
      <c r="C5854" s="29" t="s">
        <v>5550</v>
      </c>
      <c r="F5854" s="27" t="str">
        <f t="shared" si="91"/>
        <v>QLD4562EUMUNDI</v>
      </c>
      <c r="G5854" s="30">
        <v>5842</v>
      </c>
      <c r="H5854" s="49">
        <v>-2.6321471403162202</v>
      </c>
      <c r="I5854" s="15">
        <v>2.583357109</v>
      </c>
      <c r="J5854" s="15">
        <v>2.583357109</v>
      </c>
      <c r="K5854" s="15">
        <v>7.3249968993407446</v>
      </c>
      <c r="P5854" s="49">
        <v>-5.2190486122472404</v>
      </c>
      <c r="Q5854" s="15">
        <v>3.3544379150000001</v>
      </c>
      <c r="R5854" s="15">
        <v>3.3544379150000001</v>
      </c>
      <c r="S5854" s="15">
        <v>14.649993798681489</v>
      </c>
      <c r="X5854" s="49">
        <v>-1.22401612962755</v>
      </c>
      <c r="Y5854" s="15">
        <v>4.2508566810000001</v>
      </c>
      <c r="Z5854" s="15">
        <v>4.2508566810000001</v>
      </c>
      <c r="AA5854" s="15">
        <v>7.3249968993407446</v>
      </c>
      <c r="AF5854" s="49">
        <v>2.1999895714039801</v>
      </c>
      <c r="AG5854" s="15">
        <v>-8.0988068545855398</v>
      </c>
      <c r="AH5854" s="15">
        <v>-8.0988068545855398</v>
      </c>
      <c r="AI5854" s="15">
        <v>14.649993798681489</v>
      </c>
      <c r="AM5854" s="17"/>
    </row>
    <row r="5855" spans="1:39">
      <c r="A5855" s="7" t="s">
        <v>4209</v>
      </c>
      <c r="B5855" s="7">
        <v>4562</v>
      </c>
      <c r="C5855" s="29" t="s">
        <v>5551</v>
      </c>
      <c r="F5855" s="27" t="str">
        <f t="shared" si="91"/>
        <v>QLD4562VERRIERDALE</v>
      </c>
      <c r="G5855" s="30">
        <v>5843</v>
      </c>
      <c r="H5855" s="49">
        <v>921</v>
      </c>
      <c r="I5855" s="15">
        <v>2.583357109</v>
      </c>
      <c r="J5855" s="15">
        <v>2.583357109</v>
      </c>
      <c r="K5855" s="15">
        <v>7.3249968993407446</v>
      </c>
      <c r="P5855" s="49">
        <v>921</v>
      </c>
      <c r="Q5855" s="15">
        <v>3.3544379150000001</v>
      </c>
      <c r="R5855" s="15">
        <v>3.3544379150000001</v>
      </c>
      <c r="S5855" s="15">
        <v>14.649993798681489</v>
      </c>
      <c r="X5855" s="49">
        <v>921</v>
      </c>
      <c r="Y5855" s="15">
        <v>4.2508566810000001</v>
      </c>
      <c r="Z5855" s="15">
        <v>4.2508566810000001</v>
      </c>
      <c r="AA5855" s="15">
        <v>7.3249968993407446</v>
      </c>
      <c r="AF5855" s="49">
        <v>921</v>
      </c>
      <c r="AG5855" s="15">
        <v>-8.0988068545855398</v>
      </c>
      <c r="AH5855" s="15">
        <v>-8.0988068545855398</v>
      </c>
      <c r="AI5855" s="15">
        <v>14.649993798681489</v>
      </c>
      <c r="AM5855" s="17"/>
    </row>
    <row r="5856" spans="1:39">
      <c r="A5856" s="7" t="s">
        <v>4209</v>
      </c>
      <c r="B5856" s="7">
        <v>4562</v>
      </c>
      <c r="C5856" s="29" t="s">
        <v>5552</v>
      </c>
      <c r="F5856" s="27" t="str">
        <f t="shared" si="91"/>
        <v>QLD4562WEYBA DOWNS</v>
      </c>
      <c r="G5856" s="30">
        <v>5844</v>
      </c>
      <c r="H5856" s="49">
        <v>-6.1464283852036399</v>
      </c>
      <c r="I5856" s="15">
        <v>2.583357109</v>
      </c>
      <c r="J5856" s="15">
        <v>2.583357109</v>
      </c>
      <c r="K5856" s="15">
        <v>7.3249968993407446</v>
      </c>
      <c r="P5856" s="49">
        <v>-8.68452039540011</v>
      </c>
      <c r="Q5856" s="15">
        <v>3.3544379150000001</v>
      </c>
      <c r="R5856" s="15">
        <v>3.3544379150000001</v>
      </c>
      <c r="S5856" s="15">
        <v>14.649993798681489</v>
      </c>
      <c r="X5856" s="49">
        <v>-4.78710683468762</v>
      </c>
      <c r="Y5856" s="15">
        <v>4.2508566810000001</v>
      </c>
      <c r="Z5856" s="15">
        <v>4.2508566810000001</v>
      </c>
      <c r="AA5856" s="15">
        <v>7.3249968993407446</v>
      </c>
      <c r="AF5856" s="49">
        <v>8.1999895714039805</v>
      </c>
      <c r="AG5856" s="15">
        <v>-8.0988068545855398</v>
      </c>
      <c r="AH5856" s="15">
        <v>-8.0988068545855398</v>
      </c>
      <c r="AI5856" s="15">
        <v>14.649993798681489</v>
      </c>
      <c r="AM5856" s="17"/>
    </row>
    <row r="5857" spans="1:39">
      <c r="A5857" s="7" t="s">
        <v>4209</v>
      </c>
      <c r="B5857" s="7">
        <v>4563</v>
      </c>
      <c r="C5857" s="29" t="s">
        <v>1428</v>
      </c>
      <c r="F5857" s="27" t="str">
        <f t="shared" si="91"/>
        <v>QLD4563BLACK MOUNTAIN</v>
      </c>
      <c r="G5857" s="30">
        <v>5845</v>
      </c>
      <c r="H5857" s="49">
        <v>-9.0261866275419393</v>
      </c>
      <c r="I5857" s="15">
        <v>3.6587000920000001</v>
      </c>
      <c r="J5857" s="15">
        <v>3.6587000920000001</v>
      </c>
      <c r="K5857" s="15">
        <v>3.1160722078059333</v>
      </c>
      <c r="P5857" s="49">
        <v>-10.6857083265166</v>
      </c>
      <c r="Q5857" s="15">
        <v>4.2023953230000002</v>
      </c>
      <c r="R5857" s="15">
        <v>4.2023953230000002</v>
      </c>
      <c r="S5857" s="15">
        <v>6.2321444156118666</v>
      </c>
      <c r="X5857" s="49">
        <v>-7.6180556152913699</v>
      </c>
      <c r="Y5857" s="15">
        <v>5.3068434910000004</v>
      </c>
      <c r="Z5857" s="15">
        <v>5.3068434910000004</v>
      </c>
      <c r="AA5857" s="15">
        <v>3.1160722078059333</v>
      </c>
      <c r="AF5857" s="49">
        <v>2.1999895714039801</v>
      </c>
      <c r="AG5857" s="15">
        <v>-8.1964257780546408</v>
      </c>
      <c r="AH5857" s="15">
        <v>-8.1964257780546408</v>
      </c>
      <c r="AI5857" s="15">
        <v>6.2321444156118666</v>
      </c>
      <c r="AM5857" s="17"/>
    </row>
    <row r="5858" spans="1:39">
      <c r="A5858" s="7" t="s">
        <v>4209</v>
      </c>
      <c r="B5858" s="7">
        <v>4563</v>
      </c>
      <c r="C5858" s="29" t="s">
        <v>5553</v>
      </c>
      <c r="F5858" s="27" t="str">
        <f t="shared" si="91"/>
        <v>QLD4563CARTERS RIDGE</v>
      </c>
      <c r="G5858" s="30">
        <v>5846</v>
      </c>
      <c r="H5858" s="49">
        <v>-10.3440420943747</v>
      </c>
      <c r="I5858" s="15">
        <v>3.6587000920000001</v>
      </c>
      <c r="J5858" s="15">
        <v>3.6587000920000001</v>
      </c>
      <c r="K5858" s="15">
        <v>3.1160722078059333</v>
      </c>
      <c r="P5858" s="49">
        <v>-10.9785650969238</v>
      </c>
      <c r="Q5858" s="15">
        <v>4.2023953230000002</v>
      </c>
      <c r="R5858" s="15">
        <v>4.2023953230000002</v>
      </c>
      <c r="S5858" s="15">
        <v>6.2321444156118666</v>
      </c>
      <c r="X5858" s="49">
        <v>-8.9847205438586997</v>
      </c>
      <c r="Y5858" s="15">
        <v>5.3068434910000004</v>
      </c>
      <c r="Z5858" s="15">
        <v>5.3068434910000004</v>
      </c>
      <c r="AA5858" s="15">
        <v>3.1160722078059333</v>
      </c>
      <c r="AF5858" s="49">
        <v>2.1999895714039801</v>
      </c>
      <c r="AG5858" s="15">
        <v>-8.1964257780546408</v>
      </c>
      <c r="AH5858" s="15">
        <v>-8.1964257780546408</v>
      </c>
      <c r="AI5858" s="15">
        <v>6.2321444156118666</v>
      </c>
      <c r="AM5858" s="17"/>
    </row>
    <row r="5859" spans="1:39">
      <c r="A5859" s="7" t="s">
        <v>4209</v>
      </c>
      <c r="B5859" s="7">
        <v>4563</v>
      </c>
      <c r="C5859" s="29" t="s">
        <v>5554</v>
      </c>
      <c r="F5859" s="27" t="str">
        <f t="shared" si="91"/>
        <v>QLD4563COOROY</v>
      </c>
      <c r="G5859" s="30">
        <v>5847</v>
      </c>
      <c r="H5859" s="49">
        <v>-30.137</v>
      </c>
      <c r="I5859" s="15">
        <v>3.6587000920000001</v>
      </c>
      <c r="J5859" s="15">
        <v>3.6587000920000001</v>
      </c>
      <c r="K5859" s="15">
        <v>3.1160722078059333</v>
      </c>
      <c r="P5859" s="49">
        <v>-17</v>
      </c>
      <c r="Q5859" s="15">
        <v>4.2023953230000002</v>
      </c>
      <c r="R5859" s="15">
        <v>4.2023953230000002</v>
      </c>
      <c r="S5859" s="15">
        <v>6.2321444156118666</v>
      </c>
      <c r="X5859" s="49">
        <v>16.306999999999999</v>
      </c>
      <c r="Y5859" s="15">
        <v>5.3068434910000004</v>
      </c>
      <c r="Z5859" s="15">
        <v>5.3068434910000004</v>
      </c>
      <c r="AA5859" s="15">
        <v>3.1160722078059333</v>
      </c>
      <c r="AF5859" s="49">
        <v>21.25</v>
      </c>
      <c r="AG5859" s="15">
        <v>-2.1964257780546399</v>
      </c>
      <c r="AH5859" s="15">
        <v>-2.1964257780546399</v>
      </c>
      <c r="AI5859" s="15">
        <v>6.2321444156118666</v>
      </c>
      <c r="AM5859" s="17"/>
    </row>
    <row r="5860" spans="1:39">
      <c r="A5860" s="7" t="s">
        <v>4209</v>
      </c>
      <c r="B5860" s="7">
        <v>4563</v>
      </c>
      <c r="C5860" s="29" t="s">
        <v>5555</v>
      </c>
      <c r="F5860" s="27" t="str">
        <f t="shared" si="91"/>
        <v>QLD4563COOROY MOUNTAIN</v>
      </c>
      <c r="G5860" s="30">
        <v>5848</v>
      </c>
      <c r="H5860" s="49">
        <v>-30.137</v>
      </c>
      <c r="I5860" s="15">
        <v>3.6587000920000001</v>
      </c>
      <c r="J5860" s="15">
        <v>3.6587000920000001</v>
      </c>
      <c r="K5860" s="15">
        <v>3.1160722078059333</v>
      </c>
      <c r="P5860" s="49">
        <v>-17</v>
      </c>
      <c r="Q5860" s="15">
        <v>4.2023953230000002</v>
      </c>
      <c r="R5860" s="15">
        <v>4.2023953230000002</v>
      </c>
      <c r="S5860" s="15">
        <v>6.2321444156118666</v>
      </c>
      <c r="X5860" s="49">
        <v>16.306999999999999</v>
      </c>
      <c r="Y5860" s="15">
        <v>5.3068434910000004</v>
      </c>
      <c r="Z5860" s="15">
        <v>5.3068434910000004</v>
      </c>
      <c r="AA5860" s="15">
        <v>3.1160722078059333</v>
      </c>
      <c r="AF5860" s="49">
        <v>21.25</v>
      </c>
      <c r="AG5860" s="15">
        <v>-8.1964257780546408</v>
      </c>
      <c r="AH5860" s="15">
        <v>-8.1964257780546408</v>
      </c>
      <c r="AI5860" s="15">
        <v>6.2321444156118666</v>
      </c>
      <c r="AM5860" s="17"/>
    </row>
    <row r="5861" spans="1:39">
      <c r="A5861" s="7" t="s">
        <v>4209</v>
      </c>
      <c r="B5861" s="7">
        <v>4563</v>
      </c>
      <c r="C5861" s="29" t="s">
        <v>5556</v>
      </c>
      <c r="F5861" s="27" t="str">
        <f t="shared" si="91"/>
        <v>QLD4563LAKE MACDONALD</v>
      </c>
      <c r="G5861" s="30">
        <v>5849</v>
      </c>
      <c r="H5861" s="49">
        <v>-15.7618923469095</v>
      </c>
      <c r="I5861" s="15">
        <v>3.6587000920000001</v>
      </c>
      <c r="J5861" s="15">
        <v>3.6587000920000001</v>
      </c>
      <c r="K5861" s="15">
        <v>3.1160722078059333</v>
      </c>
      <c r="P5861" s="49">
        <v>-15.469035576502201</v>
      </c>
      <c r="Q5861" s="15">
        <v>4.2023953230000002</v>
      </c>
      <c r="R5861" s="15">
        <v>4.2023953230000002</v>
      </c>
      <c r="S5861" s="15">
        <v>6.2321444156118666</v>
      </c>
      <c r="X5861" s="49">
        <v>-14.353761336220799</v>
      </c>
      <c r="Y5861" s="15">
        <v>5.3068434910000004</v>
      </c>
      <c r="Z5861" s="15">
        <v>5.3068434910000004</v>
      </c>
      <c r="AA5861" s="15">
        <v>3.1160722078059333</v>
      </c>
      <c r="AF5861" s="49">
        <v>2.1999895714039801</v>
      </c>
      <c r="AG5861" s="15">
        <v>-8.1964257780546408</v>
      </c>
      <c r="AH5861" s="15">
        <v>-8.1964257780546408</v>
      </c>
      <c r="AI5861" s="15">
        <v>6.2321444156118666</v>
      </c>
      <c r="AM5861" s="17"/>
    </row>
    <row r="5862" spans="1:39">
      <c r="A5862" s="7" t="s">
        <v>4209</v>
      </c>
      <c r="B5862" s="7">
        <v>4563</v>
      </c>
      <c r="C5862" s="29" t="s">
        <v>5557</v>
      </c>
      <c r="F5862" s="27" t="str">
        <f t="shared" si="91"/>
        <v>QLD4563RIDGEWOOD</v>
      </c>
      <c r="G5862" s="30">
        <v>5850</v>
      </c>
      <c r="H5862" s="49">
        <v>-30.137</v>
      </c>
      <c r="I5862" s="15">
        <v>3.6587000920000001</v>
      </c>
      <c r="J5862" s="15">
        <v>3.6587000920000001</v>
      </c>
      <c r="K5862" s="15">
        <v>3.1160722078059333</v>
      </c>
      <c r="P5862" s="49">
        <v>-17</v>
      </c>
      <c r="Q5862" s="15">
        <v>4.2023953230000002</v>
      </c>
      <c r="R5862" s="15">
        <v>4.2023953230000002</v>
      </c>
      <c r="S5862" s="15">
        <v>6.2321444156118666</v>
      </c>
      <c r="X5862" s="49">
        <v>16.306999999999999</v>
      </c>
      <c r="Y5862" s="15">
        <v>5.3068434910000004</v>
      </c>
      <c r="Z5862" s="15">
        <v>5.3068434910000004</v>
      </c>
      <c r="AA5862" s="15">
        <v>3.1160722078059333</v>
      </c>
      <c r="AF5862" s="49">
        <v>21.25</v>
      </c>
      <c r="AG5862" s="15">
        <v>-8.1964257780546408</v>
      </c>
      <c r="AH5862" s="15">
        <v>-8.1964257780546408</v>
      </c>
      <c r="AI5862" s="15">
        <v>6.2321444156118666</v>
      </c>
      <c r="AM5862" s="17"/>
    </row>
    <row r="5863" spans="1:39">
      <c r="A5863" s="7" t="s">
        <v>4209</v>
      </c>
      <c r="B5863" s="7">
        <v>4563</v>
      </c>
      <c r="C5863" s="29" t="s">
        <v>5558</v>
      </c>
      <c r="F5863" s="27" t="str">
        <f t="shared" si="91"/>
        <v>QLD4563TINBEERWAH</v>
      </c>
      <c r="G5863" s="30">
        <v>5851</v>
      </c>
      <c r="H5863" s="49">
        <v>-8.0011879311164495</v>
      </c>
      <c r="I5863" s="15">
        <v>3.6587000920000001</v>
      </c>
      <c r="J5863" s="15">
        <v>3.6587000920000001</v>
      </c>
      <c r="K5863" s="15">
        <v>3.1160722078059333</v>
      </c>
      <c r="P5863" s="49">
        <v>-10.197613709171099</v>
      </c>
      <c r="Q5863" s="15">
        <v>4.2023953230000002</v>
      </c>
      <c r="R5863" s="15">
        <v>4.2023953230000002</v>
      </c>
      <c r="S5863" s="15">
        <v>6.2321444156118666</v>
      </c>
      <c r="X5863" s="49">
        <v>-6.6418663806004199</v>
      </c>
      <c r="Y5863" s="15">
        <v>5.3068434910000004</v>
      </c>
      <c r="Z5863" s="15">
        <v>5.3068434910000004</v>
      </c>
      <c r="AA5863" s="15">
        <v>3.1160722078059333</v>
      </c>
      <c r="AF5863" s="49">
        <v>2.1999895714039801</v>
      </c>
      <c r="AG5863" s="15">
        <v>-2.1964257780546399</v>
      </c>
      <c r="AH5863" s="15">
        <v>-2.1964257780546399</v>
      </c>
      <c r="AI5863" s="15">
        <v>6.2321444156118666</v>
      </c>
      <c r="AM5863" s="17"/>
    </row>
    <row r="5864" spans="1:39">
      <c r="A5864" s="7" t="s">
        <v>4209</v>
      </c>
      <c r="B5864" s="7">
        <v>4564</v>
      </c>
      <c r="C5864" s="29" t="s">
        <v>5559</v>
      </c>
      <c r="F5864" s="27" t="str">
        <f t="shared" si="91"/>
        <v>QLD4564MARCOOLA</v>
      </c>
      <c r="G5864" s="30">
        <v>5852</v>
      </c>
      <c r="H5864" s="49">
        <v>-10.441661017843799</v>
      </c>
      <c r="I5864" s="15">
        <v>2.583357109</v>
      </c>
      <c r="J5864" s="15">
        <v>2.583357109</v>
      </c>
      <c r="K5864" s="15">
        <v>3.1160722078059333</v>
      </c>
      <c r="P5864" s="49">
        <v>-11.0273745586584</v>
      </c>
      <c r="Q5864" s="15">
        <v>3.3544379150000001</v>
      </c>
      <c r="R5864" s="15">
        <v>3.3544379150000001</v>
      </c>
      <c r="S5864" s="15">
        <v>6.2321444156118666</v>
      </c>
      <c r="X5864" s="49">
        <v>-9.0335300055932493</v>
      </c>
      <c r="Y5864" s="15">
        <v>4.2508566810000001</v>
      </c>
      <c r="Z5864" s="15">
        <v>4.2508566810000001</v>
      </c>
      <c r="AA5864" s="15">
        <v>3.1160722078059333</v>
      </c>
      <c r="AF5864" s="49">
        <v>1.02856248977484</v>
      </c>
      <c r="AG5864" s="15">
        <v>-2.1964257780546399</v>
      </c>
      <c r="AH5864" s="15">
        <v>-2.1964257780546399</v>
      </c>
      <c r="AI5864" s="15">
        <v>6.2321444156118666</v>
      </c>
      <c r="AM5864" s="17"/>
    </row>
    <row r="5865" spans="1:39">
      <c r="A5865" s="7" t="s">
        <v>4209</v>
      </c>
      <c r="B5865" s="7">
        <v>4564</v>
      </c>
      <c r="C5865" s="29" t="s">
        <v>5560</v>
      </c>
      <c r="F5865" s="27" t="str">
        <f t="shared" si="91"/>
        <v>QLD4564MUDJIMBA</v>
      </c>
      <c r="G5865" s="30">
        <v>5853</v>
      </c>
      <c r="H5865" s="49">
        <v>-10.197613709171099</v>
      </c>
      <c r="I5865" s="15">
        <v>2.583357109</v>
      </c>
      <c r="J5865" s="15">
        <v>2.583357109</v>
      </c>
      <c r="K5865" s="15">
        <v>3.1160722078059333</v>
      </c>
      <c r="P5865" s="49">
        <v>-10.9785650969238</v>
      </c>
      <c r="Q5865" s="15">
        <v>3.3544379150000001</v>
      </c>
      <c r="R5865" s="15">
        <v>3.3544379150000001</v>
      </c>
      <c r="S5865" s="15">
        <v>6.2321444156118666</v>
      </c>
      <c r="X5865" s="49">
        <v>-8.7894826969205102</v>
      </c>
      <c r="Y5865" s="15">
        <v>4.2508566810000001</v>
      </c>
      <c r="Z5865" s="15">
        <v>4.2508566810000001</v>
      </c>
      <c r="AA5865" s="15">
        <v>3.1160722078059333</v>
      </c>
      <c r="AF5865" s="49">
        <v>1.02856248977484</v>
      </c>
      <c r="AG5865" s="15">
        <v>-8.1964257780546408</v>
      </c>
      <c r="AH5865" s="15">
        <v>-8.1964257780546408</v>
      </c>
      <c r="AI5865" s="15">
        <v>6.2321444156118666</v>
      </c>
      <c r="AM5865" s="17"/>
    </row>
    <row r="5866" spans="1:39">
      <c r="A5866" s="7" t="s">
        <v>4209</v>
      </c>
      <c r="B5866" s="7">
        <v>4564</v>
      </c>
      <c r="C5866" s="29" t="s">
        <v>5561</v>
      </c>
      <c r="F5866" s="27" t="str">
        <f t="shared" si="91"/>
        <v>QLD4564PACIFIC PARADISE</v>
      </c>
      <c r="G5866" s="30">
        <v>5854</v>
      </c>
      <c r="H5866" s="49">
        <v>-15.7618923469095</v>
      </c>
      <c r="I5866" s="15">
        <v>2.583357109</v>
      </c>
      <c r="J5866" s="15">
        <v>2.583357109</v>
      </c>
      <c r="K5866" s="15">
        <v>3.1160722078059333</v>
      </c>
      <c r="P5866" s="49">
        <v>-15.469035576502201</v>
      </c>
      <c r="Q5866" s="15">
        <v>3.3544379150000001</v>
      </c>
      <c r="R5866" s="15">
        <v>3.3544379150000001</v>
      </c>
      <c r="S5866" s="15">
        <v>6.2321444156118666</v>
      </c>
      <c r="X5866" s="49">
        <v>-14.353761336220799</v>
      </c>
      <c r="Y5866" s="15">
        <v>4.2508566810000001</v>
      </c>
      <c r="Z5866" s="15">
        <v>4.2508566810000001</v>
      </c>
      <c r="AA5866" s="15">
        <v>3.1160722078059333</v>
      </c>
      <c r="AF5866" s="49">
        <v>1.02856248977484</v>
      </c>
      <c r="AG5866" s="15">
        <v>-8.1964257780546408</v>
      </c>
      <c r="AH5866" s="15">
        <v>-8.1964257780546408</v>
      </c>
      <c r="AI5866" s="15">
        <v>6.2321444156118666</v>
      </c>
      <c r="AM5866" s="17"/>
    </row>
    <row r="5867" spans="1:39">
      <c r="A5867" s="7" t="s">
        <v>4209</v>
      </c>
      <c r="B5867" s="7">
        <v>4564</v>
      </c>
      <c r="C5867" s="29" t="s">
        <v>5562</v>
      </c>
      <c r="F5867" s="27" t="str">
        <f t="shared" si="91"/>
        <v>QLD4564TWIN WATERS</v>
      </c>
      <c r="G5867" s="30">
        <v>5855</v>
      </c>
      <c r="H5867" s="49">
        <v>-6.2440473086727399</v>
      </c>
      <c r="I5867" s="15">
        <v>2.583357109</v>
      </c>
      <c r="J5867" s="15">
        <v>2.583357109</v>
      </c>
      <c r="K5867" s="15">
        <v>3.1160722078059333</v>
      </c>
      <c r="P5867" s="49">
        <v>-8.7821393188692092</v>
      </c>
      <c r="Q5867" s="15">
        <v>3.3544379150000001</v>
      </c>
      <c r="R5867" s="15">
        <v>3.3544379150000001</v>
      </c>
      <c r="S5867" s="15">
        <v>6.2321444156118666</v>
      </c>
      <c r="X5867" s="49">
        <v>-4.8847257581567103</v>
      </c>
      <c r="Y5867" s="15">
        <v>4.2508566810000001</v>
      </c>
      <c r="Z5867" s="15">
        <v>4.2508566810000001</v>
      </c>
      <c r="AA5867" s="15">
        <v>3.1160722078059333</v>
      </c>
      <c r="AF5867" s="49">
        <v>1.02856248977484</v>
      </c>
      <c r="AG5867" s="15">
        <v>-8.1964257780546408</v>
      </c>
      <c r="AH5867" s="15">
        <v>-8.1964257780546408</v>
      </c>
      <c r="AI5867" s="15">
        <v>6.2321444156118666</v>
      </c>
      <c r="AM5867" s="17"/>
    </row>
    <row r="5868" spans="1:39">
      <c r="A5868" s="7" t="s">
        <v>4209</v>
      </c>
      <c r="B5868" s="7">
        <v>4565</v>
      </c>
      <c r="C5868" s="29" t="s">
        <v>5563</v>
      </c>
      <c r="F5868" s="27" t="str">
        <f t="shared" si="91"/>
        <v>QLD4565BOREEN POINT</v>
      </c>
      <c r="G5868" s="30">
        <v>5856</v>
      </c>
      <c r="H5868" s="49">
        <v>-8.1964257780546408</v>
      </c>
      <c r="I5868" s="15">
        <v>1.4652577010000001</v>
      </c>
      <c r="J5868" s="15">
        <v>1.4652577010000001</v>
      </c>
      <c r="K5868" s="15">
        <v>0.8582052355610621</v>
      </c>
      <c r="P5868" s="49">
        <v>-10.3440420943747</v>
      </c>
      <c r="Q5868" s="15">
        <v>2.4727650990000001</v>
      </c>
      <c r="R5868" s="15">
        <v>2.4727650990000001</v>
      </c>
      <c r="S5868" s="15">
        <v>1.7164104711221242</v>
      </c>
      <c r="X5868" s="49">
        <v>-6.8371042275386102</v>
      </c>
      <c r="Y5868" s="15">
        <v>3.1528830619999999</v>
      </c>
      <c r="Z5868" s="15">
        <v>3.1528830619999999</v>
      </c>
      <c r="AA5868" s="15">
        <v>0.8582052355610621</v>
      </c>
      <c r="AF5868" s="49">
        <v>7.0285624897748402</v>
      </c>
      <c r="AG5868" s="15">
        <v>-8.1964257780546408</v>
      </c>
      <c r="AH5868" s="15">
        <v>-8.1964257780546408</v>
      </c>
      <c r="AI5868" s="15">
        <v>1.7164104711221242</v>
      </c>
      <c r="AM5868" s="17"/>
    </row>
    <row r="5869" spans="1:39">
      <c r="A5869" s="7" t="s">
        <v>4209</v>
      </c>
      <c r="B5869" s="7">
        <v>4565</v>
      </c>
      <c r="C5869" s="29" t="s">
        <v>5564</v>
      </c>
      <c r="F5869" s="27" t="str">
        <f t="shared" si="91"/>
        <v>QLD4565COOROIBAH</v>
      </c>
      <c r="G5869" s="30">
        <v>5857</v>
      </c>
      <c r="H5869" s="49">
        <v>-7.3666649285673298</v>
      </c>
      <c r="I5869" s="15">
        <v>1.4652577010000001</v>
      </c>
      <c r="J5869" s="15">
        <v>1.4652577010000001</v>
      </c>
      <c r="K5869" s="15">
        <v>0.8582052355610621</v>
      </c>
      <c r="P5869" s="49">
        <v>-9.8559474770292503</v>
      </c>
      <c r="Q5869" s="15">
        <v>2.4727650990000001</v>
      </c>
      <c r="R5869" s="15">
        <v>2.4727650990000001</v>
      </c>
      <c r="S5869" s="15">
        <v>1.7164104711221242</v>
      </c>
      <c r="X5869" s="49">
        <v>-6.0073433780513001</v>
      </c>
      <c r="Y5869" s="15">
        <v>3.1528830619999999</v>
      </c>
      <c r="Z5869" s="15">
        <v>3.1528830619999999</v>
      </c>
      <c r="AA5869" s="15">
        <v>0.8582052355610621</v>
      </c>
      <c r="AF5869" s="49">
        <v>1.02856248977484</v>
      </c>
      <c r="AG5869" s="15">
        <v>-8.1964257780546408</v>
      </c>
      <c r="AH5869" s="15">
        <v>-8.1964257780546408</v>
      </c>
      <c r="AI5869" s="15">
        <v>1.7164104711221242</v>
      </c>
      <c r="AM5869" s="17"/>
    </row>
    <row r="5870" spans="1:39">
      <c r="A5870" s="7" t="s">
        <v>4209</v>
      </c>
      <c r="B5870" s="7">
        <v>4565</v>
      </c>
      <c r="C5870" s="29" t="s">
        <v>5565</v>
      </c>
      <c r="F5870" s="27" t="str">
        <f t="shared" si="91"/>
        <v>QLD4565COOTHARABA</v>
      </c>
      <c r="G5870" s="30">
        <v>5858</v>
      </c>
      <c r="H5870" s="49">
        <v>-10.002375862232901</v>
      </c>
      <c r="I5870" s="15">
        <v>1.4652577010000001</v>
      </c>
      <c r="J5870" s="15">
        <v>1.4652577010000001</v>
      </c>
      <c r="K5870" s="15">
        <v>0.8582052355610621</v>
      </c>
      <c r="P5870" s="49">
        <v>-10.9297556351893</v>
      </c>
      <c r="Q5870" s="15">
        <v>2.4727650990000001</v>
      </c>
      <c r="R5870" s="15">
        <v>2.4727650990000001</v>
      </c>
      <c r="S5870" s="15">
        <v>1.7164104711221242</v>
      </c>
      <c r="X5870" s="49">
        <v>-8.5942448499823207</v>
      </c>
      <c r="Y5870" s="15">
        <v>3.1528830619999999</v>
      </c>
      <c r="Z5870" s="15">
        <v>3.1528830619999999</v>
      </c>
      <c r="AA5870" s="15">
        <v>0.8582052355610621</v>
      </c>
      <c r="AF5870" s="49">
        <v>1.02856248977484</v>
      </c>
      <c r="AG5870" s="15">
        <v>-8.1964257780546408</v>
      </c>
      <c r="AH5870" s="15">
        <v>-8.1964257780546408</v>
      </c>
      <c r="AI5870" s="15">
        <v>1.7164104711221242</v>
      </c>
      <c r="AM5870" s="17"/>
    </row>
    <row r="5871" spans="1:39">
      <c r="A5871" s="7" t="s">
        <v>4209</v>
      </c>
      <c r="B5871" s="7">
        <v>4565</v>
      </c>
      <c r="C5871" s="29" t="s">
        <v>5566</v>
      </c>
      <c r="F5871" s="27" t="str">
        <f t="shared" si="91"/>
        <v>QLD4565NORTH SHORE</v>
      </c>
      <c r="G5871" s="30">
        <v>5859</v>
      </c>
      <c r="H5871" s="49">
        <v>-10.002375862232901</v>
      </c>
      <c r="I5871" s="15">
        <v>1.4652577010000001</v>
      </c>
      <c r="J5871" s="15">
        <v>1.4652577010000001</v>
      </c>
      <c r="K5871" s="15">
        <v>0.8582052355610621</v>
      </c>
      <c r="P5871" s="49">
        <v>-10.9297556351893</v>
      </c>
      <c r="Q5871" s="15">
        <v>2.4727650990000001</v>
      </c>
      <c r="R5871" s="15">
        <v>2.4727650990000001</v>
      </c>
      <c r="S5871" s="15">
        <v>1.7164104711221242</v>
      </c>
      <c r="X5871" s="49">
        <v>-8.5942448499823207</v>
      </c>
      <c r="Y5871" s="15">
        <v>3.1528830619999999</v>
      </c>
      <c r="Z5871" s="15">
        <v>3.1528830619999999</v>
      </c>
      <c r="AA5871" s="15">
        <v>0.8582052355610621</v>
      </c>
      <c r="AF5871" s="49">
        <v>1.02856248977484</v>
      </c>
      <c r="AG5871" s="15">
        <v>-8.1964257780546408</v>
      </c>
      <c r="AH5871" s="15">
        <v>-8.1964257780546408</v>
      </c>
      <c r="AI5871" s="15">
        <v>1.7164104711221242</v>
      </c>
      <c r="AM5871" s="17"/>
    </row>
    <row r="5872" spans="1:39">
      <c r="A5872" s="7" t="s">
        <v>4209</v>
      </c>
      <c r="B5872" s="7">
        <v>4565</v>
      </c>
      <c r="C5872" s="29" t="s">
        <v>5567</v>
      </c>
      <c r="F5872" s="27" t="str">
        <f t="shared" si="91"/>
        <v>QLD4565RINGTAIL CREEK</v>
      </c>
      <c r="G5872" s="30">
        <v>5860</v>
      </c>
      <c r="H5872" s="49">
        <v>-9.6119001683565095</v>
      </c>
      <c r="I5872" s="15">
        <v>1.4652577010000001</v>
      </c>
      <c r="J5872" s="15">
        <v>1.4652577010000001</v>
      </c>
      <c r="K5872" s="15">
        <v>0.8582052355610621</v>
      </c>
      <c r="P5872" s="49">
        <v>-10.832136711720199</v>
      </c>
      <c r="Q5872" s="15">
        <v>2.4727650990000001</v>
      </c>
      <c r="R5872" s="15">
        <v>2.4727650990000001</v>
      </c>
      <c r="S5872" s="15">
        <v>1.7164104711221242</v>
      </c>
      <c r="X5872" s="49">
        <v>-8.2525786178404896</v>
      </c>
      <c r="Y5872" s="15">
        <v>3.1528830619999999</v>
      </c>
      <c r="Z5872" s="15">
        <v>3.1528830619999999</v>
      </c>
      <c r="AA5872" s="15">
        <v>0.8582052355610621</v>
      </c>
      <c r="AF5872" s="49">
        <v>1.02856248977484</v>
      </c>
      <c r="AG5872" s="15">
        <v>-8.1964257780546408</v>
      </c>
      <c r="AH5872" s="15">
        <v>-8.1964257780546408</v>
      </c>
      <c r="AI5872" s="15">
        <v>1.7164104711221242</v>
      </c>
      <c r="AM5872" s="17"/>
    </row>
    <row r="5873" spans="1:39">
      <c r="A5873" s="7" t="s">
        <v>4209</v>
      </c>
      <c r="B5873" s="7">
        <v>4565</v>
      </c>
      <c r="C5873" s="29" t="s">
        <v>5568</v>
      </c>
      <c r="F5873" s="27" t="str">
        <f t="shared" si="91"/>
        <v>QLD4565TEWANTIN</v>
      </c>
      <c r="G5873" s="30">
        <v>5861</v>
      </c>
      <c r="H5873" s="49">
        <v>-10.002375862232901</v>
      </c>
      <c r="I5873" s="15">
        <v>1.4652577010000001</v>
      </c>
      <c r="J5873" s="15">
        <v>1.4652577010000001</v>
      </c>
      <c r="K5873" s="15">
        <v>0.8582052355610621</v>
      </c>
      <c r="P5873" s="49">
        <v>-10.9297556351893</v>
      </c>
      <c r="Q5873" s="15">
        <v>2.4727650990000001</v>
      </c>
      <c r="R5873" s="15">
        <v>2.4727650990000001</v>
      </c>
      <c r="S5873" s="15">
        <v>1.7164104711221242</v>
      </c>
      <c r="X5873" s="49">
        <v>-8.5942448499823207</v>
      </c>
      <c r="Y5873" s="15">
        <v>3.1528830619999999</v>
      </c>
      <c r="Z5873" s="15">
        <v>3.1528830619999999</v>
      </c>
      <c r="AA5873" s="15">
        <v>0.8582052355610621</v>
      </c>
      <c r="AF5873" s="49">
        <v>1.02856248977484</v>
      </c>
      <c r="AG5873" s="15">
        <v>-2.1964257780546399</v>
      </c>
      <c r="AH5873" s="15">
        <v>-2.1964257780546399</v>
      </c>
      <c r="AI5873" s="15">
        <v>1.7164104711221242</v>
      </c>
      <c r="AM5873" s="17"/>
    </row>
    <row r="5874" spans="1:39">
      <c r="A5874" s="7" t="s">
        <v>4209</v>
      </c>
      <c r="B5874" s="7">
        <v>4566</v>
      </c>
      <c r="C5874" s="29" t="s">
        <v>5569</v>
      </c>
      <c r="F5874" s="27" t="str">
        <f t="shared" si="91"/>
        <v>QLD4566NOOSAVILLE</v>
      </c>
      <c r="G5874" s="30">
        <v>5862</v>
      </c>
      <c r="H5874" s="49">
        <v>-10.7345177882511</v>
      </c>
      <c r="I5874" s="15">
        <v>-2.5037807980000002</v>
      </c>
      <c r="J5874" s="15">
        <v>-2.5037807980000002</v>
      </c>
      <c r="K5874" s="15">
        <v>3.1160722078059333</v>
      </c>
      <c r="P5874" s="49">
        <v>-11.1249934821275</v>
      </c>
      <c r="Q5874" s="15">
        <v>-0.65700433300000005</v>
      </c>
      <c r="R5874" s="15">
        <v>-0.65700433300000005</v>
      </c>
      <c r="S5874" s="15">
        <v>6.2321444156118666</v>
      </c>
      <c r="X5874" s="49">
        <v>-9.3263867760005308</v>
      </c>
      <c r="Y5874" s="15">
        <v>-0.74471274399999998</v>
      </c>
      <c r="Z5874" s="15">
        <v>-0.74471274399999998</v>
      </c>
      <c r="AA5874" s="15">
        <v>3.1160722078059333</v>
      </c>
      <c r="AF5874" s="49">
        <v>-1.26548221174889</v>
      </c>
      <c r="AG5874" s="15">
        <v>-2.1964257780546399</v>
      </c>
      <c r="AH5874" s="15">
        <v>-2.1964257780546399</v>
      </c>
      <c r="AI5874" s="15">
        <v>6.2321444156118666</v>
      </c>
      <c r="AM5874" s="17"/>
    </row>
    <row r="5875" spans="1:39">
      <c r="A5875" s="7" t="s">
        <v>4209</v>
      </c>
      <c r="B5875" s="7">
        <v>4566</v>
      </c>
      <c r="C5875" s="29" t="s">
        <v>5570</v>
      </c>
      <c r="F5875" s="27" t="str">
        <f t="shared" si="91"/>
        <v>QLD4566NOOSAVILLE BC</v>
      </c>
      <c r="G5875" s="30">
        <v>5863</v>
      </c>
      <c r="H5875" s="49">
        <v>-8.68452039540011</v>
      </c>
      <c r="I5875" s="15">
        <v>-2.5037807980000002</v>
      </c>
      <c r="J5875" s="15">
        <v>-2.5037807980000002</v>
      </c>
      <c r="K5875" s="15">
        <v>3.1160722078059333</v>
      </c>
      <c r="P5875" s="49">
        <v>-10.588089403047499</v>
      </c>
      <c r="Q5875" s="15">
        <v>-0.65700433300000005</v>
      </c>
      <c r="R5875" s="15">
        <v>-0.65700433300000005</v>
      </c>
      <c r="S5875" s="15">
        <v>6.2321444156118666</v>
      </c>
      <c r="X5875" s="49">
        <v>-7.3251988448840901</v>
      </c>
      <c r="Y5875" s="15">
        <v>-0.74471274399999998</v>
      </c>
      <c r="Z5875" s="15">
        <v>-0.74471274399999998</v>
      </c>
      <c r="AA5875" s="15">
        <v>3.1160722078059333</v>
      </c>
      <c r="AF5875" s="49">
        <v>-1.26548221174889</v>
      </c>
      <c r="AG5875" s="15">
        <v>-8.1964257780546408</v>
      </c>
      <c r="AH5875" s="15">
        <v>-8.1964257780546408</v>
      </c>
      <c r="AI5875" s="15">
        <v>6.2321444156118666</v>
      </c>
      <c r="AM5875" s="17"/>
    </row>
    <row r="5876" spans="1:39">
      <c r="A5876" s="7" t="s">
        <v>4209</v>
      </c>
      <c r="B5876" s="7">
        <v>4566</v>
      </c>
      <c r="C5876" s="29" t="s">
        <v>5571</v>
      </c>
      <c r="F5876" s="27" t="str">
        <f t="shared" si="91"/>
        <v>QLD4566NOOSAVILLE DC</v>
      </c>
      <c r="G5876" s="30">
        <v>5864</v>
      </c>
      <c r="H5876" s="49">
        <v>-10.7345177882511</v>
      </c>
      <c r="I5876" s="15">
        <v>-2.5037807980000002</v>
      </c>
      <c r="J5876" s="15">
        <v>-2.5037807980000002</v>
      </c>
      <c r="K5876" s="15">
        <v>3.1160722078059333</v>
      </c>
      <c r="P5876" s="49">
        <v>-11.1249934821275</v>
      </c>
      <c r="Q5876" s="15">
        <v>-0.65700433300000005</v>
      </c>
      <c r="R5876" s="15">
        <v>-0.65700433300000005</v>
      </c>
      <c r="S5876" s="15">
        <v>6.2321444156118666</v>
      </c>
      <c r="X5876" s="49">
        <v>-9.3263867760005308</v>
      </c>
      <c r="Y5876" s="15">
        <v>-0.74471274399999998</v>
      </c>
      <c r="Z5876" s="15">
        <v>-0.74471274399999998</v>
      </c>
      <c r="AA5876" s="15">
        <v>3.1160722078059333</v>
      </c>
      <c r="AF5876" s="49">
        <v>-1.26548221174889</v>
      </c>
      <c r="AG5876" s="15">
        <v>-8.1964257780546408</v>
      </c>
      <c r="AH5876" s="15">
        <v>-8.1964257780546408</v>
      </c>
      <c r="AI5876" s="15">
        <v>6.2321444156118666</v>
      </c>
      <c r="AM5876" s="17"/>
    </row>
    <row r="5877" spans="1:39">
      <c r="A5877" s="7" t="s">
        <v>4209</v>
      </c>
      <c r="B5877" s="7">
        <v>4567</v>
      </c>
      <c r="C5877" s="29" t="s">
        <v>5572</v>
      </c>
      <c r="F5877" s="27" t="str">
        <f t="shared" si="91"/>
        <v>QLD4567CASTAWAYS BEACH</v>
      </c>
      <c r="G5877" s="30">
        <v>5865</v>
      </c>
      <c r="H5877" s="49">
        <v>-7.0738081581600403</v>
      </c>
      <c r="I5877" s="15">
        <v>1.4267577010000001</v>
      </c>
      <c r="J5877" s="15">
        <v>1.4267577010000001</v>
      </c>
      <c r="K5877" s="15">
        <v>3.1160722078059333</v>
      </c>
      <c r="P5877" s="49">
        <v>-9.6119001683565095</v>
      </c>
      <c r="Q5877" s="15">
        <v>2.4424060779999999</v>
      </c>
      <c r="R5877" s="15">
        <v>2.4424060779999999</v>
      </c>
      <c r="S5877" s="15">
        <v>6.2321444156118666</v>
      </c>
      <c r="X5877" s="49">
        <v>-5.6656771459094699</v>
      </c>
      <c r="Y5877" s="15">
        <v>3.115076062</v>
      </c>
      <c r="Z5877" s="15">
        <v>3.115076062</v>
      </c>
      <c r="AA5877" s="15">
        <v>3.1160722078059333</v>
      </c>
      <c r="AF5877" s="49">
        <v>-1.26548221174889</v>
      </c>
      <c r="AG5877" s="15">
        <v>-6.5369040790800197</v>
      </c>
      <c r="AH5877" s="15">
        <v>-6.5369040790800197</v>
      </c>
      <c r="AI5877" s="15">
        <v>6.2321444156118666</v>
      </c>
      <c r="AM5877" s="17"/>
    </row>
    <row r="5878" spans="1:39">
      <c r="A5878" s="7" t="s">
        <v>4209</v>
      </c>
      <c r="B5878" s="7">
        <v>4567</v>
      </c>
      <c r="C5878" s="29" t="s">
        <v>5573</v>
      </c>
      <c r="F5878" s="27" t="str">
        <f t="shared" si="91"/>
        <v>QLD4567NOOSA HEADS</v>
      </c>
      <c r="G5878" s="30">
        <v>5866</v>
      </c>
      <c r="H5878" s="49">
        <v>-7.2690460050982404</v>
      </c>
      <c r="I5878" s="15">
        <v>1.4267577010000001</v>
      </c>
      <c r="J5878" s="15">
        <v>1.4267577010000001</v>
      </c>
      <c r="K5878" s="15">
        <v>3.1160722078059333</v>
      </c>
      <c r="P5878" s="49">
        <v>-9.75832855356016</v>
      </c>
      <c r="Q5878" s="15">
        <v>2.4424060779999999</v>
      </c>
      <c r="R5878" s="15">
        <v>2.4424060779999999</v>
      </c>
      <c r="S5878" s="15">
        <v>6.2321444156118666</v>
      </c>
      <c r="X5878" s="49">
        <v>-5.8609149928476603</v>
      </c>
      <c r="Y5878" s="15">
        <v>3.115076062</v>
      </c>
      <c r="Z5878" s="15">
        <v>3.115076062</v>
      </c>
      <c r="AA5878" s="15">
        <v>3.1160722078059333</v>
      </c>
      <c r="AF5878" s="49">
        <v>3.3678528596837798</v>
      </c>
      <c r="AG5878" s="15">
        <v>-0.53690407908002202</v>
      </c>
      <c r="AH5878" s="15">
        <v>-0.53690407908002202</v>
      </c>
      <c r="AI5878" s="15">
        <v>6.2321444156118666</v>
      </c>
      <c r="AM5878" s="17"/>
    </row>
    <row r="5879" spans="1:39">
      <c r="A5879" s="7" t="s">
        <v>4209</v>
      </c>
      <c r="B5879" s="7">
        <v>4567</v>
      </c>
      <c r="C5879" s="29" t="s">
        <v>5574</v>
      </c>
      <c r="F5879" s="27" t="str">
        <f t="shared" si="91"/>
        <v>QLD4567SUNRISE BEACH</v>
      </c>
      <c r="G5879" s="30">
        <v>5867</v>
      </c>
      <c r="H5879" s="49">
        <v>-8.2940447015237293</v>
      </c>
      <c r="I5879" s="15">
        <v>1.4267577010000001</v>
      </c>
      <c r="J5879" s="15">
        <v>1.4267577010000001</v>
      </c>
      <c r="K5879" s="15">
        <v>3.1160722078059333</v>
      </c>
      <c r="P5879" s="49">
        <v>-10.3440420943747</v>
      </c>
      <c r="Q5879" s="15">
        <v>2.4424060779999999</v>
      </c>
      <c r="R5879" s="15">
        <v>2.4424060779999999</v>
      </c>
      <c r="S5879" s="15">
        <v>6.2321444156118666</v>
      </c>
      <c r="X5879" s="49">
        <v>-6.9347231510077103</v>
      </c>
      <c r="Y5879" s="15">
        <v>3.115076062</v>
      </c>
      <c r="Z5879" s="15">
        <v>3.115076062</v>
      </c>
      <c r="AA5879" s="15">
        <v>3.1160722078059333</v>
      </c>
      <c r="AF5879" s="49">
        <v>-2.1928619847053001</v>
      </c>
      <c r="AG5879" s="15">
        <v>-0.53690407908002202</v>
      </c>
      <c r="AH5879" s="15">
        <v>-0.53690407908002202</v>
      </c>
      <c r="AI5879" s="15">
        <v>6.2321444156118666</v>
      </c>
      <c r="AM5879" s="17"/>
    </row>
    <row r="5880" spans="1:39">
      <c r="A5880" s="7" t="s">
        <v>4209</v>
      </c>
      <c r="B5880" s="7">
        <v>4567</v>
      </c>
      <c r="C5880" s="29" t="s">
        <v>5575</v>
      </c>
      <c r="F5880" s="27" t="str">
        <f t="shared" si="91"/>
        <v>QLD4567SUNSHINE BEACH</v>
      </c>
      <c r="G5880" s="30">
        <v>5868</v>
      </c>
      <c r="H5880" s="49">
        <v>-7.3666649285673298</v>
      </c>
      <c r="I5880" s="15">
        <v>1.4267577010000001</v>
      </c>
      <c r="J5880" s="15">
        <v>1.4267577010000001</v>
      </c>
      <c r="K5880" s="15">
        <v>3.1160722078059333</v>
      </c>
      <c r="P5880" s="49">
        <v>-9.8559474770292503</v>
      </c>
      <c r="Q5880" s="15">
        <v>2.4424060779999999</v>
      </c>
      <c r="R5880" s="15">
        <v>2.4424060779999999</v>
      </c>
      <c r="S5880" s="15">
        <v>6.2321444156118666</v>
      </c>
      <c r="X5880" s="49">
        <v>-6.0073433780513001</v>
      </c>
      <c r="Y5880" s="15">
        <v>3.115076062</v>
      </c>
      <c r="Z5880" s="15">
        <v>3.115076062</v>
      </c>
      <c r="AA5880" s="15">
        <v>3.1160722078059333</v>
      </c>
      <c r="AF5880" s="49">
        <v>1.02856248977484</v>
      </c>
      <c r="AG5880" s="15">
        <v>-6.5369040790800197</v>
      </c>
      <c r="AH5880" s="15">
        <v>-6.5369040790800197</v>
      </c>
      <c r="AI5880" s="15">
        <v>6.2321444156118666</v>
      </c>
      <c r="AM5880" s="17"/>
    </row>
    <row r="5881" spans="1:39">
      <c r="A5881" s="7" t="s">
        <v>4209</v>
      </c>
      <c r="B5881" s="7">
        <v>4568</v>
      </c>
      <c r="C5881" s="29" t="s">
        <v>2264</v>
      </c>
      <c r="F5881" s="27" t="str">
        <f t="shared" si="91"/>
        <v>QLD4568FEDERAL</v>
      </c>
      <c r="G5881" s="30">
        <v>5869</v>
      </c>
      <c r="H5881" s="49">
        <v>-8.1964257780546408</v>
      </c>
      <c r="I5881" s="15">
        <v>2.5203571089999999</v>
      </c>
      <c r="J5881" s="15">
        <v>2.5203571089999999</v>
      </c>
      <c r="K5881" s="15">
        <v>0.8582052355610621</v>
      </c>
      <c r="P5881" s="49">
        <v>-10.3440420943747</v>
      </c>
      <c r="Q5881" s="15">
        <v>3.3047595169999999</v>
      </c>
      <c r="R5881" s="15">
        <v>3.3047595169999999</v>
      </c>
      <c r="S5881" s="15">
        <v>1.7164104711221242</v>
      </c>
      <c r="X5881" s="49">
        <v>-6.8371042275386102</v>
      </c>
      <c r="Y5881" s="15">
        <v>4.1889906809999999</v>
      </c>
      <c r="Z5881" s="15">
        <v>4.1889906809999999</v>
      </c>
      <c r="AA5881" s="15">
        <v>0.8582052355610621</v>
      </c>
      <c r="AF5881" s="49">
        <v>-1.26548221174889</v>
      </c>
      <c r="AG5881" s="15">
        <v>-1.65595790562527</v>
      </c>
      <c r="AH5881" s="15">
        <v>-1.65595790562527</v>
      </c>
      <c r="AI5881" s="15">
        <v>1.7164104711221242</v>
      </c>
      <c r="AM5881" s="17"/>
    </row>
    <row r="5882" spans="1:39">
      <c r="A5882" s="7" t="s">
        <v>4209</v>
      </c>
      <c r="B5882" s="7">
        <v>4568</v>
      </c>
      <c r="C5882" s="29" t="s">
        <v>5576</v>
      </c>
      <c r="F5882" s="27" t="str">
        <f t="shared" si="91"/>
        <v>QLD4568PINBARREN</v>
      </c>
      <c r="G5882" s="30">
        <v>5870</v>
      </c>
      <c r="H5882" s="49">
        <v>921</v>
      </c>
      <c r="I5882" s="15">
        <v>2.5203571089999999</v>
      </c>
      <c r="J5882" s="15">
        <v>2.5203571089999999</v>
      </c>
      <c r="K5882" s="15">
        <v>0.8582052355610621</v>
      </c>
      <c r="P5882" s="49">
        <v>921</v>
      </c>
      <c r="Q5882" s="15">
        <v>3.3047595169999999</v>
      </c>
      <c r="R5882" s="15">
        <v>3.3047595169999999</v>
      </c>
      <c r="S5882" s="15">
        <v>1.7164104711221242</v>
      </c>
      <c r="X5882" s="49">
        <v>921</v>
      </c>
      <c r="Y5882" s="15">
        <v>4.1889906809999999</v>
      </c>
      <c r="Z5882" s="15">
        <v>4.1889906809999999</v>
      </c>
      <c r="AA5882" s="15">
        <v>0.8582052355610621</v>
      </c>
      <c r="AF5882" s="49">
        <v>921</v>
      </c>
      <c r="AG5882" s="15">
        <v>-1.65595790562527</v>
      </c>
      <c r="AH5882" s="15">
        <v>-1.65595790562527</v>
      </c>
      <c r="AI5882" s="15">
        <v>1.7164104711221242</v>
      </c>
      <c r="AM5882" s="17"/>
    </row>
    <row r="5883" spans="1:39">
      <c r="A5883" s="7" t="s">
        <v>4209</v>
      </c>
      <c r="B5883" s="7">
        <v>4568</v>
      </c>
      <c r="C5883" s="29" t="s">
        <v>3122</v>
      </c>
      <c r="F5883" s="27" t="str">
        <f t="shared" si="91"/>
        <v>QLD4568POMONA</v>
      </c>
      <c r="G5883" s="30">
        <v>5871</v>
      </c>
      <c r="H5883" s="49">
        <v>921</v>
      </c>
      <c r="I5883" s="15">
        <v>2.5203571089999999</v>
      </c>
      <c r="J5883" s="15">
        <v>2.5203571089999999</v>
      </c>
      <c r="K5883" s="15">
        <v>0.8582052355610621</v>
      </c>
      <c r="P5883" s="49">
        <v>921</v>
      </c>
      <c r="Q5883" s="15">
        <v>3.3047595169999999</v>
      </c>
      <c r="R5883" s="15">
        <v>3.3047595169999999</v>
      </c>
      <c r="S5883" s="15">
        <v>1.7164104711221242</v>
      </c>
      <c r="X5883" s="49">
        <v>921</v>
      </c>
      <c r="Y5883" s="15">
        <v>4.1889906809999999</v>
      </c>
      <c r="Z5883" s="15">
        <v>4.1889906809999999</v>
      </c>
      <c r="AA5883" s="15">
        <v>0.8582052355610621</v>
      </c>
      <c r="AF5883" s="49">
        <v>921</v>
      </c>
      <c r="AG5883" s="15">
        <v>-1.65595790562527</v>
      </c>
      <c r="AH5883" s="15">
        <v>-1.65595790562527</v>
      </c>
      <c r="AI5883" s="15">
        <v>1.7164104711221242</v>
      </c>
      <c r="AM5883" s="17"/>
    </row>
    <row r="5884" spans="1:39">
      <c r="A5884" s="7" t="s">
        <v>4209</v>
      </c>
      <c r="B5884" s="7">
        <v>4569</v>
      </c>
      <c r="C5884" s="29" t="s">
        <v>5577</v>
      </c>
      <c r="F5884" s="27" t="str">
        <f t="shared" si="91"/>
        <v>QLD4569COORAN</v>
      </c>
      <c r="G5884" s="30">
        <v>5872</v>
      </c>
      <c r="H5884" s="49">
        <v>921</v>
      </c>
      <c r="I5884" s="15">
        <v>2.5203571089999999</v>
      </c>
      <c r="J5884" s="15">
        <v>2.5203571089999999</v>
      </c>
      <c r="K5884" s="15">
        <v>-4.0363403103111679</v>
      </c>
      <c r="P5884" s="49">
        <v>921</v>
      </c>
      <c r="Q5884" s="15">
        <v>3.3047595169999999</v>
      </c>
      <c r="R5884" s="15">
        <v>3.3047595169999999</v>
      </c>
      <c r="S5884" s="15">
        <v>-8.0726806206223358</v>
      </c>
      <c r="X5884" s="49">
        <v>921</v>
      </c>
      <c r="Y5884" s="15">
        <v>4.1889906809999999</v>
      </c>
      <c r="Z5884" s="15">
        <v>4.1889906809999999</v>
      </c>
      <c r="AA5884" s="15">
        <v>-4.0363403103111679</v>
      </c>
      <c r="AF5884" s="49">
        <v>921</v>
      </c>
      <c r="AG5884" s="15">
        <v>-1.65595790562527</v>
      </c>
      <c r="AH5884" s="15">
        <v>-1.65595790562527</v>
      </c>
      <c r="AI5884" s="15">
        <v>-8.0726806206223358</v>
      </c>
      <c r="AM5884" s="17"/>
    </row>
    <row r="5885" spans="1:39">
      <c r="A5885" s="7" t="s">
        <v>4209</v>
      </c>
      <c r="B5885" s="7">
        <v>4570</v>
      </c>
      <c r="C5885" s="29" t="s">
        <v>5578</v>
      </c>
      <c r="F5885" s="27" t="str">
        <f t="shared" si="91"/>
        <v>QLD4570AMAMOOR</v>
      </c>
      <c r="G5885" s="30">
        <v>5873</v>
      </c>
      <c r="H5885" s="49">
        <v>921</v>
      </c>
      <c r="I5885" s="15">
        <v>3.920369666</v>
      </c>
      <c r="J5885" s="15">
        <v>3.920369666</v>
      </c>
      <c r="K5885" s="15">
        <v>-5.3560511889715166</v>
      </c>
      <c r="P5885" s="49">
        <v>921</v>
      </c>
      <c r="Q5885" s="15">
        <v>4.408733818</v>
      </c>
      <c r="R5885" s="15">
        <v>4.408733818</v>
      </c>
      <c r="S5885" s="15">
        <v>-10.712102377943033</v>
      </c>
      <c r="X5885" s="49">
        <v>921</v>
      </c>
      <c r="Y5885" s="15">
        <v>5.5638030120000002</v>
      </c>
      <c r="Z5885" s="15">
        <v>5.5638030120000002</v>
      </c>
      <c r="AA5885" s="15">
        <v>-5.3560511889715166</v>
      </c>
      <c r="AF5885" s="49">
        <v>921</v>
      </c>
      <c r="AG5885" s="15">
        <v>2.1999895714039801</v>
      </c>
      <c r="AH5885" s="15">
        <v>2.1999895714039801</v>
      </c>
      <c r="AI5885" s="15">
        <v>-10.712102377943033</v>
      </c>
      <c r="AM5885" s="17"/>
    </row>
    <row r="5886" spans="1:39">
      <c r="A5886" s="7" t="s">
        <v>4209</v>
      </c>
      <c r="B5886" s="7">
        <v>4570</v>
      </c>
      <c r="C5886" s="29" t="s">
        <v>5579</v>
      </c>
      <c r="F5886" s="27" t="str">
        <f t="shared" si="91"/>
        <v>QLD4570AMAMOOR CREEK</v>
      </c>
      <c r="G5886" s="30">
        <v>5874</v>
      </c>
      <c r="H5886" s="49">
        <v>921</v>
      </c>
      <c r="I5886" s="15">
        <v>3.920369666</v>
      </c>
      <c r="J5886" s="15">
        <v>3.920369666</v>
      </c>
      <c r="K5886" s="15">
        <v>-5.3560511889715166</v>
      </c>
      <c r="P5886" s="49">
        <v>921</v>
      </c>
      <c r="Q5886" s="15">
        <v>4.408733818</v>
      </c>
      <c r="R5886" s="15">
        <v>4.408733818</v>
      </c>
      <c r="S5886" s="15">
        <v>-10.712102377943033</v>
      </c>
      <c r="X5886" s="49">
        <v>921</v>
      </c>
      <c r="Y5886" s="15">
        <v>5.5638030120000002</v>
      </c>
      <c r="Z5886" s="15">
        <v>5.5638030120000002</v>
      </c>
      <c r="AA5886" s="15">
        <v>-5.3560511889715166</v>
      </c>
      <c r="AF5886" s="49">
        <v>921</v>
      </c>
      <c r="AG5886" s="15">
        <v>2.1999895714039801</v>
      </c>
      <c r="AH5886" s="15">
        <v>2.1999895714039801</v>
      </c>
      <c r="AI5886" s="15">
        <v>-10.712102377943033</v>
      </c>
      <c r="AM5886" s="17"/>
    </row>
    <row r="5887" spans="1:39">
      <c r="A5887" s="7" t="s">
        <v>4209</v>
      </c>
      <c r="B5887" s="7">
        <v>4570</v>
      </c>
      <c r="C5887" s="29" t="s">
        <v>5580</v>
      </c>
      <c r="F5887" s="27" t="str">
        <f t="shared" si="91"/>
        <v>QLD4570ANDERLEIGH</v>
      </c>
      <c r="G5887" s="30">
        <v>5875</v>
      </c>
      <c r="H5887" s="49">
        <v>-0.67976867093432203</v>
      </c>
      <c r="I5887" s="15">
        <v>3.920369666</v>
      </c>
      <c r="J5887" s="15">
        <v>3.920369666</v>
      </c>
      <c r="K5887" s="15">
        <v>-5.3560511889715166</v>
      </c>
      <c r="P5887" s="49">
        <v>-3.4619079898035299</v>
      </c>
      <c r="Q5887" s="15">
        <v>4.408733818</v>
      </c>
      <c r="R5887" s="15">
        <v>4.408733818</v>
      </c>
      <c r="S5887" s="15">
        <v>-10.712102377943033</v>
      </c>
      <c r="X5887" s="49">
        <v>0.67955287801980102</v>
      </c>
      <c r="Y5887" s="15">
        <v>5.5638030120000002</v>
      </c>
      <c r="Z5887" s="15">
        <v>5.5638030120000002</v>
      </c>
      <c r="AA5887" s="15">
        <v>-5.3560511889715166</v>
      </c>
      <c r="AF5887" s="49">
        <v>6.0035637933493398</v>
      </c>
      <c r="AG5887" s="15">
        <v>2.1999895714039801</v>
      </c>
      <c r="AH5887" s="15">
        <v>2.1999895714039801</v>
      </c>
      <c r="AI5887" s="15">
        <v>-10.712102377943033</v>
      </c>
      <c r="AM5887" s="17"/>
    </row>
    <row r="5888" spans="1:39">
      <c r="A5888" s="7" t="s">
        <v>4209</v>
      </c>
      <c r="B5888" s="7">
        <v>4570</v>
      </c>
      <c r="C5888" s="29" t="s">
        <v>2986</v>
      </c>
      <c r="F5888" s="27" t="str">
        <f t="shared" si="91"/>
        <v>QLD4570ARALUEN</v>
      </c>
      <c r="G5888" s="30">
        <v>5876</v>
      </c>
      <c r="H5888" s="49">
        <v>-7.7571406224437096</v>
      </c>
      <c r="I5888" s="15">
        <v>3.920369666</v>
      </c>
      <c r="J5888" s="15">
        <v>3.920369666</v>
      </c>
      <c r="K5888" s="15">
        <v>-5.3560511889715166</v>
      </c>
      <c r="P5888" s="49">
        <v>-10.099994785702</v>
      </c>
      <c r="Q5888" s="15">
        <v>4.408733818</v>
      </c>
      <c r="R5888" s="15">
        <v>4.408733818</v>
      </c>
      <c r="S5888" s="15">
        <v>-10.712102377943033</v>
      </c>
      <c r="X5888" s="49">
        <v>-6.39781907192768</v>
      </c>
      <c r="Y5888" s="15">
        <v>5.5638030120000002</v>
      </c>
      <c r="Z5888" s="15">
        <v>5.5638030120000002</v>
      </c>
      <c r="AA5888" s="15">
        <v>-5.3560511889715166</v>
      </c>
      <c r="AF5888" s="49">
        <v>3.56379334934243E-3</v>
      </c>
      <c r="AG5888" s="15">
        <v>2.1999895714039801</v>
      </c>
      <c r="AH5888" s="15">
        <v>2.1999895714039801</v>
      </c>
      <c r="AI5888" s="15">
        <v>-10.712102377943033</v>
      </c>
      <c r="AM5888" s="17"/>
    </row>
    <row r="5889" spans="1:39">
      <c r="A5889" s="7" t="s">
        <v>4209</v>
      </c>
      <c r="B5889" s="7">
        <v>4570</v>
      </c>
      <c r="C5889" s="29" t="s">
        <v>5581</v>
      </c>
      <c r="F5889" s="27" t="str">
        <f t="shared" si="91"/>
        <v>QLD4570BANKS POCKET</v>
      </c>
      <c r="G5889" s="30">
        <v>5877</v>
      </c>
      <c r="H5889" s="49">
        <v>-7.7571406224437096</v>
      </c>
      <c r="I5889" s="15">
        <v>3.920369666</v>
      </c>
      <c r="J5889" s="15">
        <v>3.920369666</v>
      </c>
      <c r="K5889" s="15">
        <v>-5.3560511889715166</v>
      </c>
      <c r="P5889" s="49">
        <v>-10.099994785702</v>
      </c>
      <c r="Q5889" s="15">
        <v>4.408733818</v>
      </c>
      <c r="R5889" s="15">
        <v>4.408733818</v>
      </c>
      <c r="S5889" s="15">
        <v>-10.712102377943033</v>
      </c>
      <c r="X5889" s="49">
        <v>-6.39781907192768</v>
      </c>
      <c r="Y5889" s="15">
        <v>5.5638030120000002</v>
      </c>
      <c r="Z5889" s="15">
        <v>5.5638030120000002</v>
      </c>
      <c r="AA5889" s="15">
        <v>-5.3560511889715166</v>
      </c>
      <c r="AF5889" s="49">
        <v>3.56379334934243E-3</v>
      </c>
      <c r="AG5889" s="15">
        <v>2.1999895714039801</v>
      </c>
      <c r="AH5889" s="15">
        <v>2.1999895714039801</v>
      </c>
      <c r="AI5889" s="15">
        <v>-10.712102377943033</v>
      </c>
      <c r="AM5889" s="17"/>
    </row>
    <row r="5890" spans="1:39">
      <c r="A5890" s="7" t="s">
        <v>4209</v>
      </c>
      <c r="B5890" s="7">
        <v>4570</v>
      </c>
      <c r="C5890" s="29" t="s">
        <v>5582</v>
      </c>
      <c r="F5890" s="27" t="str">
        <f t="shared" si="91"/>
        <v>QLD4570BEENAAM VALLEY</v>
      </c>
      <c r="G5890" s="30">
        <v>5878</v>
      </c>
      <c r="H5890" s="49">
        <v>-8.1964257780546408</v>
      </c>
      <c r="I5890" s="15">
        <v>3.920369666</v>
      </c>
      <c r="J5890" s="15">
        <v>3.920369666</v>
      </c>
      <c r="K5890" s="15">
        <v>-5.3560511889715166</v>
      </c>
      <c r="P5890" s="49">
        <v>-10.3440420943747</v>
      </c>
      <c r="Q5890" s="15">
        <v>4.408733818</v>
      </c>
      <c r="R5890" s="15">
        <v>4.408733818</v>
      </c>
      <c r="S5890" s="15">
        <v>-10.712102377943033</v>
      </c>
      <c r="X5890" s="49">
        <v>-6.7882947658040598</v>
      </c>
      <c r="Y5890" s="15">
        <v>5.5638030120000002</v>
      </c>
      <c r="Z5890" s="15">
        <v>5.5638030120000002</v>
      </c>
      <c r="AA5890" s="15">
        <v>-5.3560511889715166</v>
      </c>
      <c r="AF5890" s="49">
        <v>3.56379334934243E-3</v>
      </c>
      <c r="AG5890" s="15">
        <v>2.1999895714039801</v>
      </c>
      <c r="AH5890" s="15">
        <v>2.1999895714039801</v>
      </c>
      <c r="AI5890" s="15">
        <v>-10.712102377943033</v>
      </c>
      <c r="AM5890" s="17"/>
    </row>
    <row r="5891" spans="1:39">
      <c r="A5891" s="7" t="s">
        <v>4209</v>
      </c>
      <c r="B5891" s="7">
        <v>4570</v>
      </c>
      <c r="C5891" s="29" t="s">
        <v>5583</v>
      </c>
      <c r="F5891" s="27" t="str">
        <f t="shared" si="91"/>
        <v>QLD4570BELLA CREEK</v>
      </c>
      <c r="G5891" s="30">
        <v>5879</v>
      </c>
      <c r="H5891" s="49">
        <v>-15.7618923469095</v>
      </c>
      <c r="I5891" s="15">
        <v>3.920369666</v>
      </c>
      <c r="J5891" s="15">
        <v>3.920369666</v>
      </c>
      <c r="K5891" s="15">
        <v>-5.3560511889715166</v>
      </c>
      <c r="P5891" s="49">
        <v>-15.469035576502201</v>
      </c>
      <c r="Q5891" s="15">
        <v>4.408733818</v>
      </c>
      <c r="R5891" s="15">
        <v>4.408733818</v>
      </c>
      <c r="S5891" s="15">
        <v>-10.712102377943033</v>
      </c>
      <c r="X5891" s="49">
        <v>-14.353761336220799</v>
      </c>
      <c r="Y5891" s="15">
        <v>5.5638030120000002</v>
      </c>
      <c r="Z5891" s="15">
        <v>5.5638030120000002</v>
      </c>
      <c r="AA5891" s="15">
        <v>-5.3560511889715166</v>
      </c>
      <c r="AF5891" s="49">
        <v>3.56379334934243E-3</v>
      </c>
      <c r="AG5891" s="15">
        <v>2.1999895714039801</v>
      </c>
      <c r="AH5891" s="15">
        <v>2.1999895714039801</v>
      </c>
      <c r="AI5891" s="15">
        <v>-10.712102377943033</v>
      </c>
      <c r="AM5891" s="17"/>
    </row>
    <row r="5892" spans="1:39">
      <c r="A5892" s="7" t="s">
        <v>4209</v>
      </c>
      <c r="B5892" s="7">
        <v>4570</v>
      </c>
      <c r="C5892" s="29" t="s">
        <v>5584</v>
      </c>
      <c r="F5892" s="27" t="str">
        <f t="shared" si="91"/>
        <v>QLD4570BELLS BRIDGE</v>
      </c>
      <c r="G5892" s="30">
        <v>5880</v>
      </c>
      <c r="H5892" s="49">
        <v>-9.8071380152947008</v>
      </c>
      <c r="I5892" s="15">
        <v>3.920369666</v>
      </c>
      <c r="J5892" s="15">
        <v>3.920369666</v>
      </c>
      <c r="K5892" s="15">
        <v>-5.3560511889715166</v>
      </c>
      <c r="P5892" s="49">
        <v>-10.880946173454699</v>
      </c>
      <c r="Q5892" s="15">
        <v>4.408733818</v>
      </c>
      <c r="R5892" s="15">
        <v>4.408733818</v>
      </c>
      <c r="S5892" s="15">
        <v>-10.712102377943033</v>
      </c>
      <c r="X5892" s="49">
        <v>-8.4478164647786809</v>
      </c>
      <c r="Y5892" s="15">
        <v>5.5638030120000002</v>
      </c>
      <c r="Z5892" s="15">
        <v>5.5638030120000002</v>
      </c>
      <c r="AA5892" s="15">
        <v>-5.3560511889715166</v>
      </c>
      <c r="AF5892" s="49">
        <v>3.56379334934243E-3</v>
      </c>
      <c r="AG5892" s="15">
        <v>2.1999895714039801</v>
      </c>
      <c r="AH5892" s="15">
        <v>2.1999895714039801</v>
      </c>
      <c r="AI5892" s="15">
        <v>-10.712102377943033</v>
      </c>
      <c r="AM5892" s="17"/>
    </row>
    <row r="5893" spans="1:39">
      <c r="A5893" s="7" t="s">
        <v>4209</v>
      </c>
      <c r="B5893" s="7">
        <v>4570</v>
      </c>
      <c r="C5893" s="29" t="s">
        <v>5585</v>
      </c>
      <c r="F5893" s="27" t="str">
        <f t="shared" si="91"/>
        <v>QLD4570BOLLIER</v>
      </c>
      <c r="G5893" s="30">
        <v>5881</v>
      </c>
      <c r="H5893" s="49">
        <v>-9.1726150127455899</v>
      </c>
      <c r="I5893" s="15">
        <v>3.920369666</v>
      </c>
      <c r="J5893" s="15">
        <v>3.920369666</v>
      </c>
      <c r="K5893" s="15">
        <v>-5.3560511889715166</v>
      </c>
      <c r="P5893" s="49">
        <v>-10.7345177882511</v>
      </c>
      <c r="Q5893" s="15">
        <v>4.408733818</v>
      </c>
      <c r="R5893" s="15">
        <v>4.408733818</v>
      </c>
      <c r="S5893" s="15">
        <v>-10.712102377943033</v>
      </c>
      <c r="X5893" s="49">
        <v>-7.8132934622295602</v>
      </c>
      <c r="Y5893" s="15">
        <v>5.5638030120000002</v>
      </c>
      <c r="Z5893" s="15">
        <v>5.5638030120000002</v>
      </c>
      <c r="AA5893" s="15">
        <v>-5.3560511889715166</v>
      </c>
      <c r="AF5893" s="49">
        <v>3.56379334934243E-3</v>
      </c>
      <c r="AG5893" s="15">
        <v>2.1999895714039801</v>
      </c>
      <c r="AH5893" s="15">
        <v>2.1999895714039801</v>
      </c>
      <c r="AI5893" s="15">
        <v>-10.712102377943033</v>
      </c>
      <c r="AM5893" s="17"/>
    </row>
    <row r="5894" spans="1:39">
      <c r="A5894" s="7" t="s">
        <v>4209</v>
      </c>
      <c r="B5894" s="7">
        <v>4570</v>
      </c>
      <c r="C5894" s="29" t="s">
        <v>5586</v>
      </c>
      <c r="F5894" s="27" t="str">
        <f t="shared" si="91"/>
        <v>QLD4570BROOLOO</v>
      </c>
      <c r="G5894" s="30">
        <v>5882</v>
      </c>
      <c r="H5894" s="49">
        <v>-9.8071380152947008</v>
      </c>
      <c r="I5894" s="15">
        <v>3.920369666</v>
      </c>
      <c r="J5894" s="15">
        <v>3.920369666</v>
      </c>
      <c r="K5894" s="15">
        <v>-5.3560511889715166</v>
      </c>
      <c r="P5894" s="49">
        <v>-10.880946173454699</v>
      </c>
      <c r="Q5894" s="15">
        <v>4.408733818</v>
      </c>
      <c r="R5894" s="15">
        <v>4.408733818</v>
      </c>
      <c r="S5894" s="15">
        <v>-10.712102377943033</v>
      </c>
      <c r="X5894" s="49">
        <v>-8.4478164647786809</v>
      </c>
      <c r="Y5894" s="15">
        <v>5.5638030120000002</v>
      </c>
      <c r="Z5894" s="15">
        <v>5.5638030120000002</v>
      </c>
      <c r="AA5894" s="15">
        <v>-5.3560511889715166</v>
      </c>
      <c r="AF5894" s="49">
        <v>3.56379334934243E-3</v>
      </c>
      <c r="AG5894" s="15">
        <v>2.1999895714039801</v>
      </c>
      <c r="AH5894" s="15">
        <v>2.1999895714039801</v>
      </c>
      <c r="AI5894" s="15">
        <v>-10.712102377943033</v>
      </c>
      <c r="AM5894" s="17"/>
    </row>
    <row r="5895" spans="1:39">
      <c r="A5895" s="7" t="s">
        <v>4209</v>
      </c>
      <c r="B5895" s="7">
        <v>4570</v>
      </c>
      <c r="C5895" s="29" t="s">
        <v>5587</v>
      </c>
      <c r="F5895" s="27" t="str">
        <f t="shared" si="91"/>
        <v>QLD4570CALGOA</v>
      </c>
      <c r="G5895" s="30">
        <v>5883</v>
      </c>
      <c r="H5895" s="49">
        <v>-8.8309487806037605</v>
      </c>
      <c r="I5895" s="15">
        <v>3.920369666</v>
      </c>
      <c r="J5895" s="15">
        <v>3.920369666</v>
      </c>
      <c r="K5895" s="15">
        <v>-5.3560511889715166</v>
      </c>
      <c r="P5895" s="49">
        <v>-10.636898864781999</v>
      </c>
      <c r="Q5895" s="15">
        <v>4.408733818</v>
      </c>
      <c r="R5895" s="15">
        <v>4.408733818</v>
      </c>
      <c r="S5895" s="15">
        <v>-10.712102377943033</v>
      </c>
      <c r="X5895" s="49">
        <v>-7.47162723008773</v>
      </c>
      <c r="Y5895" s="15">
        <v>5.5638030120000002</v>
      </c>
      <c r="Z5895" s="15">
        <v>5.5638030120000002</v>
      </c>
      <c r="AA5895" s="15">
        <v>-5.3560511889715166</v>
      </c>
      <c r="AF5895" s="49">
        <v>3.56379334934243E-3</v>
      </c>
      <c r="AG5895" s="15">
        <v>2.1999895714039801</v>
      </c>
      <c r="AH5895" s="15">
        <v>2.1999895714039801</v>
      </c>
      <c r="AI5895" s="15">
        <v>-10.712102377943033</v>
      </c>
      <c r="AM5895" s="17"/>
    </row>
    <row r="5896" spans="1:39">
      <c r="A5896" s="7" t="s">
        <v>4209</v>
      </c>
      <c r="B5896" s="7">
        <v>4570</v>
      </c>
      <c r="C5896" s="29" t="s">
        <v>5588</v>
      </c>
      <c r="F5896" s="27" t="str">
        <f t="shared" si="91"/>
        <v>QLD4570CALICO CREEK</v>
      </c>
      <c r="G5896" s="30">
        <v>5884</v>
      </c>
      <c r="H5896" s="49">
        <v>-9.8071380152947008</v>
      </c>
      <c r="I5896" s="15">
        <v>3.920369666</v>
      </c>
      <c r="J5896" s="15">
        <v>3.920369666</v>
      </c>
      <c r="K5896" s="15">
        <v>-5.3560511889715166</v>
      </c>
      <c r="P5896" s="49">
        <v>-10.880946173454699</v>
      </c>
      <c r="Q5896" s="15">
        <v>4.408733818</v>
      </c>
      <c r="R5896" s="15">
        <v>4.408733818</v>
      </c>
      <c r="S5896" s="15">
        <v>-10.712102377943033</v>
      </c>
      <c r="X5896" s="49">
        <v>-8.4478164647786809</v>
      </c>
      <c r="Y5896" s="15">
        <v>5.5638030120000002</v>
      </c>
      <c r="Z5896" s="15">
        <v>5.5638030120000002</v>
      </c>
      <c r="AA5896" s="15">
        <v>-5.3560511889715166</v>
      </c>
      <c r="AF5896" s="49">
        <v>3.56379334934243E-3</v>
      </c>
      <c r="AG5896" s="15">
        <v>2.1999895714039801</v>
      </c>
      <c r="AH5896" s="15">
        <v>2.1999895714039801</v>
      </c>
      <c r="AI5896" s="15">
        <v>-10.712102377943033</v>
      </c>
      <c r="AM5896" s="17"/>
    </row>
    <row r="5897" spans="1:39">
      <c r="A5897" s="7" t="s">
        <v>4209</v>
      </c>
      <c r="B5897" s="7">
        <v>4570</v>
      </c>
      <c r="C5897" s="29" t="s">
        <v>5589</v>
      </c>
      <c r="F5897" s="27" t="str">
        <f t="shared" si="91"/>
        <v>QLD4570CANINA</v>
      </c>
      <c r="G5897" s="30">
        <v>5885</v>
      </c>
      <c r="H5897" s="49">
        <v>-9.8071380152947008</v>
      </c>
      <c r="I5897" s="15">
        <v>3.920369666</v>
      </c>
      <c r="J5897" s="15">
        <v>3.920369666</v>
      </c>
      <c r="K5897" s="15">
        <v>-5.3560511889715166</v>
      </c>
      <c r="P5897" s="49">
        <v>-10.880946173454699</v>
      </c>
      <c r="Q5897" s="15">
        <v>4.408733818</v>
      </c>
      <c r="R5897" s="15">
        <v>4.408733818</v>
      </c>
      <c r="S5897" s="15">
        <v>-10.712102377943033</v>
      </c>
      <c r="X5897" s="49">
        <v>-8.4478164647786809</v>
      </c>
      <c r="Y5897" s="15">
        <v>5.5638030120000002</v>
      </c>
      <c r="Z5897" s="15">
        <v>5.5638030120000002</v>
      </c>
      <c r="AA5897" s="15">
        <v>-5.3560511889715166</v>
      </c>
      <c r="AF5897" s="49">
        <v>3.56379334934243E-3</v>
      </c>
      <c r="AG5897" s="15">
        <v>2.1999895714039801</v>
      </c>
      <c r="AH5897" s="15">
        <v>2.1999895714039801</v>
      </c>
      <c r="AI5897" s="15">
        <v>-10.712102377943033</v>
      </c>
      <c r="AM5897" s="17"/>
    </row>
    <row r="5898" spans="1:39">
      <c r="A5898" s="7" t="s">
        <v>4209</v>
      </c>
      <c r="B5898" s="7">
        <v>4570</v>
      </c>
      <c r="C5898" s="29" t="s">
        <v>5590</v>
      </c>
      <c r="F5898" s="27" t="str">
        <f t="shared" si="91"/>
        <v>QLD4570CEDAR POCKET</v>
      </c>
      <c r="G5898" s="30">
        <v>5886</v>
      </c>
      <c r="H5898" s="49">
        <v>-10.002375862232901</v>
      </c>
      <c r="I5898" s="15">
        <v>3.920369666</v>
      </c>
      <c r="J5898" s="15">
        <v>3.920369666</v>
      </c>
      <c r="K5898" s="15">
        <v>-5.3560511889715166</v>
      </c>
      <c r="P5898" s="49">
        <v>-10.9297556351893</v>
      </c>
      <c r="Q5898" s="15">
        <v>4.408733818</v>
      </c>
      <c r="R5898" s="15">
        <v>4.408733818</v>
      </c>
      <c r="S5898" s="15">
        <v>-10.712102377943033</v>
      </c>
      <c r="X5898" s="49">
        <v>-8.6430543117168703</v>
      </c>
      <c r="Y5898" s="15">
        <v>5.5638030120000002</v>
      </c>
      <c r="Z5898" s="15">
        <v>5.5638030120000002</v>
      </c>
      <c r="AA5898" s="15">
        <v>-5.3560511889715166</v>
      </c>
      <c r="AF5898" s="49">
        <v>-2.6321471403162202</v>
      </c>
      <c r="AG5898" s="15">
        <v>2.1999895714039801</v>
      </c>
      <c r="AH5898" s="15">
        <v>2.1999895714039801</v>
      </c>
      <c r="AI5898" s="15">
        <v>-10.712102377943033</v>
      </c>
      <c r="AM5898" s="17"/>
    </row>
    <row r="5899" spans="1:39">
      <c r="A5899" s="7" t="s">
        <v>4209</v>
      </c>
      <c r="B5899" s="7">
        <v>4570</v>
      </c>
      <c r="C5899" s="29" t="s">
        <v>2067</v>
      </c>
      <c r="F5899" s="27" t="str">
        <f t="shared" si="91"/>
        <v>QLD4570CHATSWORTH</v>
      </c>
      <c r="G5899" s="30">
        <v>5887</v>
      </c>
      <c r="H5899" s="49">
        <v>-9.9047569387637999</v>
      </c>
      <c r="I5899" s="15">
        <v>3.920369666</v>
      </c>
      <c r="J5899" s="15">
        <v>3.920369666</v>
      </c>
      <c r="K5899" s="15">
        <v>-5.3560511889715166</v>
      </c>
      <c r="P5899" s="49">
        <v>-10.880946173454699</v>
      </c>
      <c r="Q5899" s="15">
        <v>4.408733818</v>
      </c>
      <c r="R5899" s="15">
        <v>4.408733818</v>
      </c>
      <c r="S5899" s="15">
        <v>-10.712102377943033</v>
      </c>
      <c r="X5899" s="49">
        <v>-8.5454353882477694</v>
      </c>
      <c r="Y5899" s="15">
        <v>5.5638030120000002</v>
      </c>
      <c r="Z5899" s="15">
        <v>5.5638030120000002</v>
      </c>
      <c r="AA5899" s="15">
        <v>-5.3560511889715166</v>
      </c>
      <c r="AF5899" s="49">
        <v>-2.6321471403162202</v>
      </c>
      <c r="AG5899" s="15">
        <v>8.1999895714039805</v>
      </c>
      <c r="AH5899" s="15">
        <v>8.1999895714039805</v>
      </c>
      <c r="AI5899" s="15">
        <v>-10.712102377943033</v>
      </c>
      <c r="AM5899" s="17"/>
    </row>
    <row r="5900" spans="1:39">
      <c r="A5900" s="7" t="s">
        <v>4209</v>
      </c>
      <c r="B5900" s="7">
        <v>4570</v>
      </c>
      <c r="C5900" s="29" t="s">
        <v>5591</v>
      </c>
      <c r="F5900" s="27" t="str">
        <f t="shared" si="91"/>
        <v>QLD4570COLES CREEK</v>
      </c>
      <c r="G5900" s="30">
        <v>5888</v>
      </c>
      <c r="H5900" s="49">
        <v>-9.9047569387637999</v>
      </c>
      <c r="I5900" s="15">
        <v>3.920369666</v>
      </c>
      <c r="J5900" s="15">
        <v>3.920369666</v>
      </c>
      <c r="K5900" s="15">
        <v>-5.3560511889715166</v>
      </c>
      <c r="P5900" s="49">
        <v>-10.880946173454699</v>
      </c>
      <c r="Q5900" s="15">
        <v>4.408733818</v>
      </c>
      <c r="R5900" s="15">
        <v>4.408733818</v>
      </c>
      <c r="S5900" s="15">
        <v>-10.712102377943033</v>
      </c>
      <c r="X5900" s="49">
        <v>-8.5454353882477694</v>
      </c>
      <c r="Y5900" s="15">
        <v>5.5638030120000002</v>
      </c>
      <c r="Z5900" s="15">
        <v>5.5638030120000002</v>
      </c>
      <c r="AA5900" s="15">
        <v>-5.3560511889715166</v>
      </c>
      <c r="AF5900" s="49">
        <v>-2.6321471403162202</v>
      </c>
      <c r="AG5900" s="15">
        <v>2.1999895714039801</v>
      </c>
      <c r="AH5900" s="15">
        <v>2.1999895714039801</v>
      </c>
      <c r="AI5900" s="15">
        <v>-10.712102377943033</v>
      </c>
      <c r="AM5900" s="17"/>
    </row>
    <row r="5901" spans="1:39">
      <c r="A5901" s="7" t="s">
        <v>4209</v>
      </c>
      <c r="B5901" s="7">
        <v>4570</v>
      </c>
      <c r="C5901" s="29" t="s">
        <v>5592</v>
      </c>
      <c r="F5901" s="27" t="str">
        <f t="shared" si="91"/>
        <v>QLD4570COONDOO</v>
      </c>
      <c r="G5901" s="30">
        <v>5889</v>
      </c>
      <c r="H5901" s="49">
        <v>-10.002375862232901</v>
      </c>
      <c r="I5901" s="15">
        <v>3.920369666</v>
      </c>
      <c r="J5901" s="15">
        <v>3.920369666</v>
      </c>
      <c r="K5901" s="15">
        <v>-5.3560511889715166</v>
      </c>
      <c r="P5901" s="49">
        <v>-10.9297556351893</v>
      </c>
      <c r="Q5901" s="15">
        <v>4.408733818</v>
      </c>
      <c r="R5901" s="15">
        <v>4.408733818</v>
      </c>
      <c r="S5901" s="15">
        <v>-10.712102377943033</v>
      </c>
      <c r="X5901" s="49">
        <v>-8.6430543117168703</v>
      </c>
      <c r="Y5901" s="15">
        <v>5.5638030120000002</v>
      </c>
      <c r="Z5901" s="15">
        <v>5.5638030120000002</v>
      </c>
      <c r="AA5901" s="15">
        <v>-5.3560511889715166</v>
      </c>
      <c r="AF5901" s="49">
        <v>-2.6321471403162202</v>
      </c>
      <c r="AG5901" s="15">
        <v>2.1999895714039801</v>
      </c>
      <c r="AH5901" s="15">
        <v>2.1999895714039801</v>
      </c>
      <c r="AI5901" s="15">
        <v>-10.712102377943033</v>
      </c>
      <c r="AM5901" s="17"/>
    </row>
    <row r="5902" spans="1:39">
      <c r="A5902" s="7" t="s">
        <v>4209</v>
      </c>
      <c r="B5902" s="7">
        <v>4570</v>
      </c>
      <c r="C5902" s="29" t="s">
        <v>5593</v>
      </c>
      <c r="F5902" s="27" t="str">
        <f t="shared" ref="F5902:F5965" si="92">TRIM(A5902)&amp;IF(LEN(TRIM(B5902))=3,"0"&amp;TRIM(B5902),TRIM(B5902))&amp;TRIM(C5902)</f>
        <v>QLD4570CORELLA</v>
      </c>
      <c r="G5902" s="30">
        <v>5890</v>
      </c>
      <c r="H5902" s="49">
        <v>-10.002375862232901</v>
      </c>
      <c r="I5902" s="15">
        <v>3.920369666</v>
      </c>
      <c r="J5902" s="15">
        <v>3.920369666</v>
      </c>
      <c r="K5902" s="15">
        <v>-5.3560511889715166</v>
      </c>
      <c r="P5902" s="49">
        <v>-10.9297556351893</v>
      </c>
      <c r="Q5902" s="15">
        <v>4.408733818</v>
      </c>
      <c r="R5902" s="15">
        <v>4.408733818</v>
      </c>
      <c r="S5902" s="15">
        <v>-10.712102377943033</v>
      </c>
      <c r="X5902" s="49">
        <v>-8.6430543117168703</v>
      </c>
      <c r="Y5902" s="15">
        <v>5.5638030120000002</v>
      </c>
      <c r="Z5902" s="15">
        <v>5.5638030120000002</v>
      </c>
      <c r="AA5902" s="15">
        <v>-5.3560511889715166</v>
      </c>
      <c r="AF5902" s="49">
        <v>-2.6321471403162202</v>
      </c>
      <c r="AG5902" s="15">
        <v>2.1999895714039801</v>
      </c>
      <c r="AH5902" s="15">
        <v>2.1999895714039801</v>
      </c>
      <c r="AI5902" s="15">
        <v>-10.712102377943033</v>
      </c>
      <c r="AM5902" s="17"/>
    </row>
    <row r="5903" spans="1:39">
      <c r="A5903" s="7" t="s">
        <v>4209</v>
      </c>
      <c r="B5903" s="7">
        <v>4570</v>
      </c>
      <c r="C5903" s="29" t="s">
        <v>5594</v>
      </c>
      <c r="F5903" s="27" t="str">
        <f t="shared" si="92"/>
        <v>QLD4570CURRA</v>
      </c>
      <c r="G5903" s="30">
        <v>5891</v>
      </c>
      <c r="H5903" s="49">
        <v>-10.002375862232901</v>
      </c>
      <c r="I5903" s="15">
        <v>3.920369666</v>
      </c>
      <c r="J5903" s="15">
        <v>3.920369666</v>
      </c>
      <c r="K5903" s="15">
        <v>-5.3560511889715166</v>
      </c>
      <c r="P5903" s="49">
        <v>-10.9297556351893</v>
      </c>
      <c r="Q5903" s="15">
        <v>4.408733818</v>
      </c>
      <c r="R5903" s="15">
        <v>4.408733818</v>
      </c>
      <c r="S5903" s="15">
        <v>-10.712102377943033</v>
      </c>
      <c r="X5903" s="49">
        <v>-8.6430543117168703</v>
      </c>
      <c r="Y5903" s="15">
        <v>5.5638030120000002</v>
      </c>
      <c r="Z5903" s="15">
        <v>5.5638030120000002</v>
      </c>
      <c r="AA5903" s="15">
        <v>-5.3560511889715166</v>
      </c>
      <c r="AF5903" s="49">
        <v>-2.6321471403162202</v>
      </c>
      <c r="AG5903" s="15">
        <v>2.1999895714039801</v>
      </c>
      <c r="AH5903" s="15">
        <v>2.1999895714039801</v>
      </c>
      <c r="AI5903" s="15">
        <v>-10.712102377943033</v>
      </c>
      <c r="AM5903" s="17"/>
    </row>
    <row r="5904" spans="1:39">
      <c r="A5904" s="7" t="s">
        <v>4209</v>
      </c>
      <c r="B5904" s="7">
        <v>4570</v>
      </c>
      <c r="C5904" s="29" t="s">
        <v>5595</v>
      </c>
      <c r="F5904" s="27" t="str">
        <f t="shared" si="92"/>
        <v>QLD4570DAGUN</v>
      </c>
      <c r="G5904" s="30">
        <v>5892</v>
      </c>
      <c r="H5904" s="49">
        <v>-9.9047569387637999</v>
      </c>
      <c r="I5904" s="15">
        <v>3.920369666</v>
      </c>
      <c r="J5904" s="15">
        <v>3.920369666</v>
      </c>
      <c r="K5904" s="15">
        <v>-5.3560511889715166</v>
      </c>
      <c r="P5904" s="49">
        <v>-10.880946173454699</v>
      </c>
      <c r="Q5904" s="15">
        <v>4.408733818</v>
      </c>
      <c r="R5904" s="15">
        <v>4.408733818</v>
      </c>
      <c r="S5904" s="15">
        <v>-10.712102377943033</v>
      </c>
      <c r="X5904" s="49">
        <v>-8.5454353882477694</v>
      </c>
      <c r="Y5904" s="15">
        <v>5.5638030120000002</v>
      </c>
      <c r="Z5904" s="15">
        <v>5.5638030120000002</v>
      </c>
      <c r="AA5904" s="15">
        <v>-5.3560511889715166</v>
      </c>
      <c r="AF5904" s="49">
        <v>-2.6321471403162202</v>
      </c>
      <c r="AG5904" s="15">
        <v>2.1999895714039801</v>
      </c>
      <c r="AH5904" s="15">
        <v>2.1999895714039801</v>
      </c>
      <c r="AI5904" s="15">
        <v>-10.712102377943033</v>
      </c>
      <c r="AM5904" s="17"/>
    </row>
    <row r="5905" spans="1:39">
      <c r="A5905" s="7" t="s">
        <v>4209</v>
      </c>
      <c r="B5905" s="7">
        <v>4570</v>
      </c>
      <c r="C5905" s="29" t="s">
        <v>5596</v>
      </c>
      <c r="F5905" s="27" t="str">
        <f t="shared" si="92"/>
        <v>QLD4570DOWNSFIELD</v>
      </c>
      <c r="G5905" s="30">
        <v>5893</v>
      </c>
      <c r="H5905" s="49">
        <v>-10.5392799413129</v>
      </c>
      <c r="I5905" s="15">
        <v>3.920369666</v>
      </c>
      <c r="J5905" s="15">
        <v>3.920369666</v>
      </c>
      <c r="K5905" s="15">
        <v>-5.3560511889715166</v>
      </c>
      <c r="P5905" s="49">
        <v>-11.0273745586584</v>
      </c>
      <c r="Q5905" s="15">
        <v>4.408733818</v>
      </c>
      <c r="R5905" s="15">
        <v>4.408733818</v>
      </c>
      <c r="S5905" s="15">
        <v>-10.712102377943033</v>
      </c>
      <c r="X5905" s="49">
        <v>-9.1799583907968891</v>
      </c>
      <c r="Y5905" s="15">
        <v>5.5638030120000002</v>
      </c>
      <c r="Z5905" s="15">
        <v>5.5638030120000002</v>
      </c>
      <c r="AA5905" s="15">
        <v>-5.3560511889715166</v>
      </c>
      <c r="AF5905" s="49">
        <v>-2.6321471403162202</v>
      </c>
      <c r="AG5905" s="15">
        <v>2.1999895714039801</v>
      </c>
      <c r="AH5905" s="15">
        <v>2.1999895714039801</v>
      </c>
      <c r="AI5905" s="15">
        <v>-10.712102377943033</v>
      </c>
      <c r="AM5905" s="17"/>
    </row>
    <row r="5906" spans="1:39">
      <c r="A5906" s="7" t="s">
        <v>4209</v>
      </c>
      <c r="B5906" s="7">
        <v>4570</v>
      </c>
      <c r="C5906" s="29" t="s">
        <v>5597</v>
      </c>
      <c r="F5906" s="27" t="str">
        <f t="shared" si="92"/>
        <v>QLD4570EAST DEEP CREEK</v>
      </c>
      <c r="G5906" s="30">
        <v>5894</v>
      </c>
      <c r="H5906" s="49">
        <v>-10.5392799413129</v>
      </c>
      <c r="I5906" s="15">
        <v>3.920369666</v>
      </c>
      <c r="J5906" s="15">
        <v>3.920369666</v>
      </c>
      <c r="K5906" s="15">
        <v>-5.3560511889715166</v>
      </c>
      <c r="P5906" s="49">
        <v>-11.0273745586584</v>
      </c>
      <c r="Q5906" s="15">
        <v>4.408733818</v>
      </c>
      <c r="R5906" s="15">
        <v>4.408733818</v>
      </c>
      <c r="S5906" s="15">
        <v>-10.712102377943033</v>
      </c>
      <c r="X5906" s="49">
        <v>-9.1799583907968891</v>
      </c>
      <c r="Y5906" s="15">
        <v>5.5638030120000002</v>
      </c>
      <c r="Z5906" s="15">
        <v>5.5638030120000002</v>
      </c>
      <c r="AA5906" s="15">
        <v>-5.3560511889715166</v>
      </c>
      <c r="AF5906" s="49">
        <v>-2.6321471403162202</v>
      </c>
      <c r="AG5906" s="15">
        <v>2.1999895714039801</v>
      </c>
      <c r="AH5906" s="15">
        <v>2.1999895714039801</v>
      </c>
      <c r="AI5906" s="15">
        <v>-10.712102377943033</v>
      </c>
      <c r="AM5906" s="17"/>
    </row>
    <row r="5907" spans="1:39">
      <c r="A5907" s="7" t="s">
        <v>4209</v>
      </c>
      <c r="B5907" s="7">
        <v>4570</v>
      </c>
      <c r="C5907" s="29" t="s">
        <v>5598</v>
      </c>
      <c r="F5907" s="27" t="str">
        <f t="shared" si="92"/>
        <v>QLD4570FISHERMANS POCKET</v>
      </c>
      <c r="G5907" s="30">
        <v>5895</v>
      </c>
      <c r="H5907" s="49">
        <v>-10.636898864781999</v>
      </c>
      <c r="I5907" s="15">
        <v>3.920369666</v>
      </c>
      <c r="J5907" s="15">
        <v>3.920369666</v>
      </c>
      <c r="K5907" s="15">
        <v>-5.3560511889715166</v>
      </c>
      <c r="P5907" s="49">
        <v>-11.076184020392899</v>
      </c>
      <c r="Q5907" s="15">
        <v>4.408733818</v>
      </c>
      <c r="R5907" s="15">
        <v>4.408733818</v>
      </c>
      <c r="S5907" s="15">
        <v>-10.712102377943033</v>
      </c>
      <c r="X5907" s="49">
        <v>-9.2775773142659794</v>
      </c>
      <c r="Y5907" s="15">
        <v>5.5638030120000002</v>
      </c>
      <c r="Z5907" s="15">
        <v>5.5638030120000002</v>
      </c>
      <c r="AA5907" s="15">
        <v>-5.3560511889715166</v>
      </c>
      <c r="AF5907" s="49">
        <v>-2.6321471403162202</v>
      </c>
      <c r="AG5907" s="15">
        <v>2.1999895714039801</v>
      </c>
      <c r="AH5907" s="15">
        <v>2.1999895714039801</v>
      </c>
      <c r="AI5907" s="15">
        <v>-10.712102377943033</v>
      </c>
      <c r="AM5907" s="17"/>
    </row>
    <row r="5908" spans="1:39">
      <c r="A5908" s="7" t="s">
        <v>4209</v>
      </c>
      <c r="B5908" s="7">
        <v>4570</v>
      </c>
      <c r="C5908" s="29" t="s">
        <v>5599</v>
      </c>
      <c r="F5908" s="27" t="str">
        <f t="shared" si="92"/>
        <v>QLD4570GILLDORA</v>
      </c>
      <c r="G5908" s="30">
        <v>5896</v>
      </c>
      <c r="H5908" s="49">
        <v>-1.7535768290943701</v>
      </c>
      <c r="I5908" s="15">
        <v>3.920369666</v>
      </c>
      <c r="J5908" s="15">
        <v>3.920369666</v>
      </c>
      <c r="K5908" s="15">
        <v>-5.3560511889715166</v>
      </c>
      <c r="P5908" s="49">
        <v>-4.3892877627599303</v>
      </c>
      <c r="Q5908" s="15">
        <v>4.408733818</v>
      </c>
      <c r="R5908" s="15">
        <v>4.408733818</v>
      </c>
      <c r="S5908" s="15">
        <v>-10.712102377943033</v>
      </c>
      <c r="X5908" s="49">
        <v>-0.39425528014024402</v>
      </c>
      <c r="Y5908" s="15">
        <v>5.5638030120000002</v>
      </c>
      <c r="Z5908" s="15">
        <v>5.5638030120000002</v>
      </c>
      <c r="AA5908" s="15">
        <v>-5.3560511889715166</v>
      </c>
      <c r="AF5908" s="49">
        <v>-2.6321471403162202</v>
      </c>
      <c r="AG5908" s="15">
        <v>2.1999895714039801</v>
      </c>
      <c r="AH5908" s="15">
        <v>2.1999895714039801</v>
      </c>
      <c r="AI5908" s="15">
        <v>-10.712102377943033</v>
      </c>
      <c r="AM5908" s="17"/>
    </row>
    <row r="5909" spans="1:39">
      <c r="A5909" s="7" t="s">
        <v>4209</v>
      </c>
      <c r="B5909" s="7">
        <v>4570</v>
      </c>
      <c r="C5909" s="29" t="s">
        <v>3648</v>
      </c>
      <c r="F5909" s="27" t="str">
        <f t="shared" si="92"/>
        <v>QLD4570GLANMIRE</v>
      </c>
      <c r="G5909" s="30">
        <v>5897</v>
      </c>
      <c r="H5909" s="49">
        <v>-10.5392799413129</v>
      </c>
      <c r="I5909" s="15">
        <v>3.920369666</v>
      </c>
      <c r="J5909" s="15">
        <v>3.920369666</v>
      </c>
      <c r="K5909" s="15">
        <v>-5.3560511889715166</v>
      </c>
      <c r="P5909" s="49">
        <v>-11.0273745586584</v>
      </c>
      <c r="Q5909" s="15">
        <v>4.408733818</v>
      </c>
      <c r="R5909" s="15">
        <v>4.408733818</v>
      </c>
      <c r="S5909" s="15">
        <v>-10.712102377943033</v>
      </c>
      <c r="X5909" s="49">
        <v>-9.1799583907968891</v>
      </c>
      <c r="Y5909" s="15">
        <v>5.5638030120000002</v>
      </c>
      <c r="Z5909" s="15">
        <v>5.5638030120000002</v>
      </c>
      <c r="AA5909" s="15">
        <v>-5.3560511889715166</v>
      </c>
      <c r="AF5909" s="49">
        <v>-2.6321471403162202</v>
      </c>
      <c r="AG5909" s="15">
        <v>2.1999895714039801</v>
      </c>
      <c r="AH5909" s="15">
        <v>2.1999895714039801</v>
      </c>
      <c r="AI5909" s="15">
        <v>-10.712102377943033</v>
      </c>
      <c r="AM5909" s="17"/>
    </row>
    <row r="5910" spans="1:39">
      <c r="A5910" s="7" t="s">
        <v>4209</v>
      </c>
      <c r="B5910" s="7">
        <v>4570</v>
      </c>
      <c r="C5910" s="29" t="s">
        <v>5600</v>
      </c>
      <c r="F5910" s="27" t="str">
        <f t="shared" si="92"/>
        <v>QLD4570GLASTONBURY</v>
      </c>
      <c r="G5910" s="30">
        <v>5898</v>
      </c>
      <c r="H5910" s="49">
        <v>-10.636898864781999</v>
      </c>
      <c r="I5910" s="15">
        <v>3.920369666</v>
      </c>
      <c r="J5910" s="15">
        <v>3.920369666</v>
      </c>
      <c r="K5910" s="15">
        <v>-5.3560511889715166</v>
      </c>
      <c r="P5910" s="49">
        <v>-11.076184020392899</v>
      </c>
      <c r="Q5910" s="15">
        <v>4.408733818</v>
      </c>
      <c r="R5910" s="15">
        <v>4.408733818</v>
      </c>
      <c r="S5910" s="15">
        <v>-10.712102377943033</v>
      </c>
      <c r="X5910" s="49">
        <v>-9.2775773142659794</v>
      </c>
      <c r="Y5910" s="15">
        <v>5.5638030120000002</v>
      </c>
      <c r="Z5910" s="15">
        <v>5.5638030120000002</v>
      </c>
      <c r="AA5910" s="15">
        <v>-5.3560511889715166</v>
      </c>
      <c r="AF5910" s="49">
        <v>-2.6321471403162202</v>
      </c>
      <c r="AG5910" s="15">
        <v>2.1999895714039801</v>
      </c>
      <c r="AH5910" s="15">
        <v>2.1999895714039801</v>
      </c>
      <c r="AI5910" s="15">
        <v>-10.712102377943033</v>
      </c>
      <c r="AM5910" s="17"/>
    </row>
    <row r="5911" spans="1:39">
      <c r="A5911" s="7" t="s">
        <v>4209</v>
      </c>
      <c r="B5911" s="7">
        <v>4570</v>
      </c>
      <c r="C5911" s="29" t="s">
        <v>5601</v>
      </c>
      <c r="F5911" s="27" t="str">
        <f t="shared" si="92"/>
        <v>QLD4570GLEN ECHO</v>
      </c>
      <c r="G5911" s="30">
        <v>5899</v>
      </c>
      <c r="H5911" s="49">
        <v>-10.5392799413129</v>
      </c>
      <c r="I5911" s="15">
        <v>3.920369666</v>
      </c>
      <c r="J5911" s="15">
        <v>3.920369666</v>
      </c>
      <c r="K5911" s="15">
        <v>-5.3560511889715166</v>
      </c>
      <c r="P5911" s="49">
        <v>-11.0273745586584</v>
      </c>
      <c r="Q5911" s="15">
        <v>4.408733818</v>
      </c>
      <c r="R5911" s="15">
        <v>4.408733818</v>
      </c>
      <c r="S5911" s="15">
        <v>-10.712102377943033</v>
      </c>
      <c r="X5911" s="49">
        <v>-9.1799583907968891</v>
      </c>
      <c r="Y5911" s="15">
        <v>5.5638030120000002</v>
      </c>
      <c r="Z5911" s="15">
        <v>5.5638030120000002</v>
      </c>
      <c r="AA5911" s="15">
        <v>-5.3560511889715166</v>
      </c>
      <c r="AF5911" s="49">
        <v>-2.6321471403162202</v>
      </c>
      <c r="AG5911" s="15">
        <v>2.1999895714039801</v>
      </c>
      <c r="AH5911" s="15">
        <v>2.1999895714039801</v>
      </c>
      <c r="AI5911" s="15">
        <v>-10.712102377943033</v>
      </c>
      <c r="AM5911" s="17"/>
    </row>
    <row r="5912" spans="1:39">
      <c r="A5912" s="7" t="s">
        <v>4209</v>
      </c>
      <c r="B5912" s="7">
        <v>4570</v>
      </c>
      <c r="C5912" s="29" t="s">
        <v>3523</v>
      </c>
      <c r="F5912" s="27" t="str">
        <f t="shared" si="92"/>
        <v>QLD4570GLENWOOD</v>
      </c>
      <c r="G5912" s="30">
        <v>5900</v>
      </c>
      <c r="H5912" s="49">
        <v>-9.2702339362146802</v>
      </c>
      <c r="I5912" s="15">
        <v>3.920369666</v>
      </c>
      <c r="J5912" s="15">
        <v>3.920369666</v>
      </c>
      <c r="K5912" s="15">
        <v>-5.3560511889715166</v>
      </c>
      <c r="P5912" s="49">
        <v>-10.7345177882511</v>
      </c>
      <c r="Q5912" s="15">
        <v>4.408733818</v>
      </c>
      <c r="R5912" s="15">
        <v>4.408733818</v>
      </c>
      <c r="S5912" s="15">
        <v>-10.712102377943033</v>
      </c>
      <c r="X5912" s="49">
        <v>-7.8621029239641098</v>
      </c>
      <c r="Y5912" s="15">
        <v>5.5638030120000002</v>
      </c>
      <c r="Z5912" s="15">
        <v>5.5638030120000002</v>
      </c>
      <c r="AA5912" s="15">
        <v>-5.3560511889715166</v>
      </c>
      <c r="AF5912" s="49">
        <v>-2.6321471403162202</v>
      </c>
      <c r="AG5912" s="15">
        <v>2.1999895714039801</v>
      </c>
      <c r="AH5912" s="15">
        <v>2.1999895714039801</v>
      </c>
      <c r="AI5912" s="15">
        <v>-10.712102377943033</v>
      </c>
      <c r="AM5912" s="17"/>
    </row>
    <row r="5913" spans="1:39">
      <c r="A5913" s="7" t="s">
        <v>4209</v>
      </c>
      <c r="B5913" s="7">
        <v>4570</v>
      </c>
      <c r="C5913" s="29" t="s">
        <v>5602</v>
      </c>
      <c r="F5913" s="27" t="str">
        <f t="shared" si="92"/>
        <v>QLD4570GOOMBOORIAN</v>
      </c>
      <c r="G5913" s="30">
        <v>5901</v>
      </c>
      <c r="H5913" s="49">
        <v>-10.197613709171099</v>
      </c>
      <c r="I5913" s="15">
        <v>3.920369666</v>
      </c>
      <c r="J5913" s="15">
        <v>3.920369666</v>
      </c>
      <c r="K5913" s="15">
        <v>-5.3560511889715166</v>
      </c>
      <c r="P5913" s="49">
        <v>-10.9785650969238</v>
      </c>
      <c r="Q5913" s="15">
        <v>4.408733818</v>
      </c>
      <c r="R5913" s="15">
        <v>4.408733818</v>
      </c>
      <c r="S5913" s="15">
        <v>-10.712102377943033</v>
      </c>
      <c r="X5913" s="49">
        <v>-8.8871016203896094</v>
      </c>
      <c r="Y5913" s="15">
        <v>5.5638030120000002</v>
      </c>
      <c r="Z5913" s="15">
        <v>5.5638030120000002</v>
      </c>
      <c r="AA5913" s="15">
        <v>-5.3560511889715166</v>
      </c>
      <c r="AF5913" s="49">
        <v>-2.6321471403162202</v>
      </c>
      <c r="AG5913" s="15">
        <v>2.1999895714039801</v>
      </c>
      <c r="AH5913" s="15">
        <v>2.1999895714039801</v>
      </c>
      <c r="AI5913" s="15">
        <v>-10.712102377943033</v>
      </c>
      <c r="AM5913" s="17"/>
    </row>
    <row r="5914" spans="1:39">
      <c r="A5914" s="7" t="s">
        <v>4209</v>
      </c>
      <c r="B5914" s="7">
        <v>4570</v>
      </c>
      <c r="C5914" s="29" t="s">
        <v>5603</v>
      </c>
      <c r="F5914" s="27" t="str">
        <f t="shared" si="92"/>
        <v>QLD4570GREENS CREEK</v>
      </c>
      <c r="G5914" s="30">
        <v>5902</v>
      </c>
      <c r="H5914" s="49">
        <v>-10.197613709171099</v>
      </c>
      <c r="I5914" s="15">
        <v>3.920369666</v>
      </c>
      <c r="J5914" s="15">
        <v>3.920369666</v>
      </c>
      <c r="K5914" s="15">
        <v>-5.3560511889715166</v>
      </c>
      <c r="P5914" s="49">
        <v>-10.9785650969238</v>
      </c>
      <c r="Q5914" s="15">
        <v>4.408733818</v>
      </c>
      <c r="R5914" s="15">
        <v>4.408733818</v>
      </c>
      <c r="S5914" s="15">
        <v>-10.712102377943033</v>
      </c>
      <c r="X5914" s="49">
        <v>-8.8382921586550598</v>
      </c>
      <c r="Y5914" s="15">
        <v>5.5638030120000002</v>
      </c>
      <c r="Z5914" s="15">
        <v>5.5638030120000002</v>
      </c>
      <c r="AA5914" s="15">
        <v>-5.3560511889715166</v>
      </c>
      <c r="AF5914" s="49">
        <v>-2.6321471403162202</v>
      </c>
      <c r="AG5914" s="15">
        <v>2.1999895714039801</v>
      </c>
      <c r="AH5914" s="15">
        <v>2.1999895714039801</v>
      </c>
      <c r="AI5914" s="15">
        <v>-10.712102377943033</v>
      </c>
      <c r="AM5914" s="17"/>
    </row>
    <row r="5915" spans="1:39">
      <c r="A5915" s="7" t="s">
        <v>4209</v>
      </c>
      <c r="B5915" s="7">
        <v>4570</v>
      </c>
      <c r="C5915" s="29" t="s">
        <v>5604</v>
      </c>
      <c r="F5915" s="27" t="str">
        <f t="shared" si="92"/>
        <v>QLD4570GUNALDA</v>
      </c>
      <c r="G5915" s="30">
        <v>5903</v>
      </c>
      <c r="H5915" s="49">
        <v>-10.197613709171099</v>
      </c>
      <c r="I5915" s="15">
        <v>3.920369666</v>
      </c>
      <c r="J5915" s="15">
        <v>3.920369666</v>
      </c>
      <c r="K5915" s="15">
        <v>-5.3560511889715166</v>
      </c>
      <c r="P5915" s="49">
        <v>-10.9785650969238</v>
      </c>
      <c r="Q5915" s="15">
        <v>4.408733818</v>
      </c>
      <c r="R5915" s="15">
        <v>4.408733818</v>
      </c>
      <c r="S5915" s="15">
        <v>-10.712102377943033</v>
      </c>
      <c r="X5915" s="49">
        <v>-8.7894826969205102</v>
      </c>
      <c r="Y5915" s="15">
        <v>5.5638030120000002</v>
      </c>
      <c r="Z5915" s="15">
        <v>5.5638030120000002</v>
      </c>
      <c r="AA5915" s="15">
        <v>-5.3560511889715166</v>
      </c>
      <c r="AF5915" s="49">
        <v>-2.6321471403162202</v>
      </c>
      <c r="AG5915" s="15">
        <v>2.1999895714039801</v>
      </c>
      <c r="AH5915" s="15">
        <v>2.1999895714039801</v>
      </c>
      <c r="AI5915" s="15">
        <v>-10.712102377943033</v>
      </c>
      <c r="AM5915" s="17"/>
    </row>
    <row r="5916" spans="1:39">
      <c r="A5916" s="7" t="s">
        <v>4209</v>
      </c>
      <c r="B5916" s="7">
        <v>4570</v>
      </c>
      <c r="C5916" s="29" t="s">
        <v>5605</v>
      </c>
      <c r="F5916" s="27" t="str">
        <f t="shared" si="92"/>
        <v>QLD4570GYMPIE</v>
      </c>
      <c r="G5916" s="30">
        <v>5904</v>
      </c>
      <c r="H5916" s="49">
        <v>-10.7345177882511</v>
      </c>
      <c r="I5916" s="15">
        <v>3.920369666</v>
      </c>
      <c r="J5916" s="15">
        <v>3.920369666</v>
      </c>
      <c r="K5916" s="15">
        <v>-5.3560511889715166</v>
      </c>
      <c r="P5916" s="49">
        <v>-11.1249934821275</v>
      </c>
      <c r="Q5916" s="15">
        <v>4.408733818</v>
      </c>
      <c r="R5916" s="15">
        <v>4.408733818</v>
      </c>
      <c r="S5916" s="15">
        <v>-10.712102377943033</v>
      </c>
      <c r="X5916" s="49">
        <v>-9.3751962377350804</v>
      </c>
      <c r="Y5916" s="15">
        <v>5.5638030120000002</v>
      </c>
      <c r="Z5916" s="15">
        <v>5.5638030120000002</v>
      </c>
      <c r="AA5916" s="15">
        <v>-5.3560511889715166</v>
      </c>
      <c r="AF5916" s="49">
        <v>-2.6321471403162202</v>
      </c>
      <c r="AG5916" s="15">
        <v>2.1999895714039801</v>
      </c>
      <c r="AH5916" s="15">
        <v>2.1999895714039801</v>
      </c>
      <c r="AI5916" s="15">
        <v>-10.712102377943033</v>
      </c>
      <c r="AM5916" s="17"/>
    </row>
    <row r="5917" spans="1:39">
      <c r="A5917" s="7" t="s">
        <v>4209</v>
      </c>
      <c r="B5917" s="7">
        <v>4570</v>
      </c>
      <c r="C5917" s="29" t="s">
        <v>5606</v>
      </c>
      <c r="F5917" s="27" t="str">
        <f t="shared" si="92"/>
        <v>QLD4570GYMPIE DC</v>
      </c>
      <c r="G5917" s="30">
        <v>5905</v>
      </c>
      <c r="H5917" s="49">
        <v>-10.636898864781999</v>
      </c>
      <c r="I5917" s="15">
        <v>3.920369666</v>
      </c>
      <c r="J5917" s="15">
        <v>3.920369666</v>
      </c>
      <c r="K5917" s="15">
        <v>-5.3560511889715166</v>
      </c>
      <c r="P5917" s="49">
        <v>-11.076184020392899</v>
      </c>
      <c r="Q5917" s="15">
        <v>4.408733818</v>
      </c>
      <c r="R5917" s="15">
        <v>4.408733818</v>
      </c>
      <c r="S5917" s="15">
        <v>-10.712102377943033</v>
      </c>
      <c r="X5917" s="49">
        <v>-9.2287678525314405</v>
      </c>
      <c r="Y5917" s="15">
        <v>5.5638030120000002</v>
      </c>
      <c r="Z5917" s="15">
        <v>5.5638030120000002</v>
      </c>
      <c r="AA5917" s="15">
        <v>-5.3560511889715166</v>
      </c>
      <c r="AF5917" s="49">
        <v>-2.6321471403162202</v>
      </c>
      <c r="AG5917" s="15">
        <v>2.1999895714039801</v>
      </c>
      <c r="AH5917" s="15">
        <v>2.1999895714039801</v>
      </c>
      <c r="AI5917" s="15">
        <v>-10.712102377943033</v>
      </c>
      <c r="AM5917" s="17"/>
    </row>
    <row r="5918" spans="1:39">
      <c r="A5918" s="7" t="s">
        <v>4209</v>
      </c>
      <c r="B5918" s="7">
        <v>4570</v>
      </c>
      <c r="C5918" s="29" t="s">
        <v>5607</v>
      </c>
      <c r="F5918" s="27" t="str">
        <f t="shared" si="92"/>
        <v>QLD4570IMBIL</v>
      </c>
      <c r="G5918" s="30">
        <v>5906</v>
      </c>
      <c r="H5918" s="49">
        <v>-10.636898864781999</v>
      </c>
      <c r="I5918" s="15">
        <v>3.920369666</v>
      </c>
      <c r="J5918" s="15">
        <v>3.920369666</v>
      </c>
      <c r="K5918" s="15">
        <v>-5.3560511889715166</v>
      </c>
      <c r="P5918" s="49">
        <v>-11.076184020392899</v>
      </c>
      <c r="Q5918" s="15">
        <v>4.408733818</v>
      </c>
      <c r="R5918" s="15">
        <v>4.408733818</v>
      </c>
      <c r="S5918" s="15">
        <v>-10.712102377943033</v>
      </c>
      <c r="X5918" s="49">
        <v>-9.2287678525314405</v>
      </c>
      <c r="Y5918" s="15">
        <v>5.5638030120000002</v>
      </c>
      <c r="Z5918" s="15">
        <v>5.5638030120000002</v>
      </c>
      <c r="AA5918" s="15">
        <v>-5.3560511889715166</v>
      </c>
      <c r="AF5918" s="49">
        <v>-2.6321471403162202</v>
      </c>
      <c r="AG5918" s="15">
        <v>2.1999895714039801</v>
      </c>
      <c r="AH5918" s="15">
        <v>2.1999895714039801</v>
      </c>
      <c r="AI5918" s="15">
        <v>-10.712102377943033</v>
      </c>
      <c r="AM5918" s="17"/>
    </row>
    <row r="5919" spans="1:39">
      <c r="A5919" s="7" t="s">
        <v>4209</v>
      </c>
      <c r="B5919" s="7">
        <v>4570</v>
      </c>
      <c r="C5919" s="29" t="s">
        <v>5608</v>
      </c>
      <c r="F5919" s="27" t="str">
        <f t="shared" si="92"/>
        <v>QLD4570JONES HILL</v>
      </c>
      <c r="G5919" s="30">
        <v>5907</v>
      </c>
      <c r="H5919" s="49">
        <v>-10.7345177882511</v>
      </c>
      <c r="I5919" s="15">
        <v>3.920369666</v>
      </c>
      <c r="J5919" s="15">
        <v>3.920369666</v>
      </c>
      <c r="K5919" s="15">
        <v>-5.3560511889715166</v>
      </c>
      <c r="P5919" s="49">
        <v>-11.1249934821275</v>
      </c>
      <c r="Q5919" s="15">
        <v>4.408733818</v>
      </c>
      <c r="R5919" s="15">
        <v>4.408733818</v>
      </c>
      <c r="S5919" s="15">
        <v>-10.712102377943033</v>
      </c>
      <c r="X5919" s="49">
        <v>-9.3751962377350804</v>
      </c>
      <c r="Y5919" s="15">
        <v>5.5638030120000002</v>
      </c>
      <c r="Z5919" s="15">
        <v>5.5638030120000002</v>
      </c>
      <c r="AA5919" s="15">
        <v>-5.3560511889715166</v>
      </c>
      <c r="AF5919" s="49">
        <v>-2.6321471403162202</v>
      </c>
      <c r="AG5919" s="15">
        <v>2.1999895714039801</v>
      </c>
      <c r="AH5919" s="15">
        <v>2.1999895714039801</v>
      </c>
      <c r="AI5919" s="15">
        <v>-10.712102377943033</v>
      </c>
      <c r="AM5919" s="17"/>
    </row>
    <row r="5920" spans="1:39">
      <c r="A5920" s="7" t="s">
        <v>4209</v>
      </c>
      <c r="B5920" s="7">
        <v>4570</v>
      </c>
      <c r="C5920" s="29" t="s">
        <v>5609</v>
      </c>
      <c r="F5920" s="27" t="str">
        <f t="shared" si="92"/>
        <v>QLD4570KANDANGA</v>
      </c>
      <c r="G5920" s="30">
        <v>5908</v>
      </c>
      <c r="H5920" s="49">
        <v>-10.636898864781999</v>
      </c>
      <c r="I5920" s="15">
        <v>3.920369666</v>
      </c>
      <c r="J5920" s="15">
        <v>3.920369666</v>
      </c>
      <c r="K5920" s="15">
        <v>-5.3560511889715166</v>
      </c>
      <c r="P5920" s="49">
        <v>-11.076184020392899</v>
      </c>
      <c r="Q5920" s="15">
        <v>4.408733818</v>
      </c>
      <c r="R5920" s="15">
        <v>4.408733818</v>
      </c>
      <c r="S5920" s="15">
        <v>-10.712102377943033</v>
      </c>
      <c r="X5920" s="49">
        <v>-9.2775773142659794</v>
      </c>
      <c r="Y5920" s="15">
        <v>5.5638030120000002</v>
      </c>
      <c r="Z5920" s="15">
        <v>5.5638030120000002</v>
      </c>
      <c r="AA5920" s="15">
        <v>-5.3560511889715166</v>
      </c>
      <c r="AF5920" s="49">
        <v>-2.6321471403162202</v>
      </c>
      <c r="AG5920" s="15">
        <v>2.1999895714039801</v>
      </c>
      <c r="AH5920" s="15">
        <v>2.1999895714039801</v>
      </c>
      <c r="AI5920" s="15">
        <v>-10.712102377943033</v>
      </c>
      <c r="AM5920" s="17"/>
    </row>
    <row r="5921" spans="1:39">
      <c r="A5921" s="7" t="s">
        <v>4209</v>
      </c>
      <c r="B5921" s="7">
        <v>4570</v>
      </c>
      <c r="C5921" s="29" t="s">
        <v>5610</v>
      </c>
      <c r="F5921" s="27" t="str">
        <f t="shared" si="92"/>
        <v>QLD4570KANDANGA CREEK</v>
      </c>
      <c r="G5921" s="30">
        <v>5909</v>
      </c>
      <c r="H5921" s="49">
        <v>-10.7345177882511</v>
      </c>
      <c r="I5921" s="15">
        <v>3.920369666</v>
      </c>
      <c r="J5921" s="15">
        <v>3.920369666</v>
      </c>
      <c r="K5921" s="15">
        <v>-5.3560511889715166</v>
      </c>
      <c r="P5921" s="49">
        <v>-11.1249934821275</v>
      </c>
      <c r="Q5921" s="15">
        <v>4.408733818</v>
      </c>
      <c r="R5921" s="15">
        <v>4.408733818</v>
      </c>
      <c r="S5921" s="15">
        <v>-10.712102377943033</v>
      </c>
      <c r="X5921" s="49">
        <v>-9.3263867760005308</v>
      </c>
      <c r="Y5921" s="15">
        <v>5.5638030120000002</v>
      </c>
      <c r="Z5921" s="15">
        <v>5.5638030120000002</v>
      </c>
      <c r="AA5921" s="15">
        <v>-5.3560511889715166</v>
      </c>
      <c r="AF5921" s="49">
        <v>-2.6321471403162202</v>
      </c>
      <c r="AG5921" s="15">
        <v>2.1999895714039801</v>
      </c>
      <c r="AH5921" s="15">
        <v>2.1999895714039801</v>
      </c>
      <c r="AI5921" s="15">
        <v>-10.712102377943033</v>
      </c>
      <c r="AM5921" s="17"/>
    </row>
    <row r="5922" spans="1:39">
      <c r="A5922" s="7" t="s">
        <v>4209</v>
      </c>
      <c r="B5922" s="7">
        <v>4570</v>
      </c>
      <c r="C5922" s="29" t="s">
        <v>5611</v>
      </c>
      <c r="F5922" s="27" t="str">
        <f t="shared" si="92"/>
        <v>QLD4570KANIGAN</v>
      </c>
      <c r="G5922" s="30">
        <v>5910</v>
      </c>
      <c r="H5922" s="49">
        <v>-15.7618923469095</v>
      </c>
      <c r="I5922" s="15">
        <v>3.920369666</v>
      </c>
      <c r="J5922" s="15">
        <v>3.920369666</v>
      </c>
      <c r="K5922" s="15">
        <v>-5.3560511889715166</v>
      </c>
      <c r="P5922" s="49">
        <v>-15.469035576502201</v>
      </c>
      <c r="Q5922" s="15">
        <v>4.408733818</v>
      </c>
      <c r="R5922" s="15">
        <v>4.408733818</v>
      </c>
      <c r="S5922" s="15">
        <v>-10.712102377943033</v>
      </c>
      <c r="X5922" s="49">
        <v>-14.353761336220799</v>
      </c>
      <c r="Y5922" s="15">
        <v>5.5638030120000002</v>
      </c>
      <c r="Z5922" s="15">
        <v>5.5638030120000002</v>
      </c>
      <c r="AA5922" s="15">
        <v>-5.3560511889715166</v>
      </c>
      <c r="AF5922" s="49">
        <v>-2.6321471403162202</v>
      </c>
      <c r="AG5922" s="15">
        <v>2.1999895714039801</v>
      </c>
      <c r="AH5922" s="15">
        <v>2.1999895714039801</v>
      </c>
      <c r="AI5922" s="15">
        <v>-10.712102377943033</v>
      </c>
      <c r="AM5922" s="17"/>
    </row>
    <row r="5923" spans="1:39">
      <c r="A5923" s="7" t="s">
        <v>4209</v>
      </c>
      <c r="B5923" s="7">
        <v>4570</v>
      </c>
      <c r="C5923" s="29" t="s">
        <v>5612</v>
      </c>
      <c r="F5923" s="27" t="str">
        <f t="shared" si="92"/>
        <v>QLD4570KIA ORA</v>
      </c>
      <c r="G5923" s="30">
        <v>5911</v>
      </c>
      <c r="H5923" s="49">
        <v>-4.9750013035745004</v>
      </c>
      <c r="I5923" s="15">
        <v>3.920369666</v>
      </c>
      <c r="J5923" s="15">
        <v>3.920369666</v>
      </c>
      <c r="K5923" s="15">
        <v>-5.3560511889715166</v>
      </c>
      <c r="P5923" s="49">
        <v>-7.4154743903018803</v>
      </c>
      <c r="Q5923" s="15">
        <v>4.408733818</v>
      </c>
      <c r="R5923" s="15">
        <v>4.408733818</v>
      </c>
      <c r="S5923" s="15">
        <v>-10.712102377943033</v>
      </c>
      <c r="X5923" s="49">
        <v>-3.5668702913239301</v>
      </c>
      <c r="Y5923" s="15">
        <v>5.5638030120000002</v>
      </c>
      <c r="Z5923" s="15">
        <v>5.5638030120000002</v>
      </c>
      <c r="AA5923" s="15">
        <v>-5.3560511889715166</v>
      </c>
      <c r="AF5923" s="49">
        <v>-2.6321471403162202</v>
      </c>
      <c r="AG5923" s="15">
        <v>2.1999895714039801</v>
      </c>
      <c r="AH5923" s="15">
        <v>2.1999895714039801</v>
      </c>
      <c r="AI5923" s="15">
        <v>-10.712102377943033</v>
      </c>
      <c r="AM5923" s="17"/>
    </row>
    <row r="5924" spans="1:39">
      <c r="A5924" s="7" t="s">
        <v>4209</v>
      </c>
      <c r="B5924" s="7">
        <v>4570</v>
      </c>
      <c r="C5924" s="29" t="s">
        <v>5613</v>
      </c>
      <c r="F5924" s="27" t="str">
        <f t="shared" si="92"/>
        <v>QLD4570KYBONG</v>
      </c>
      <c r="G5924" s="30">
        <v>5912</v>
      </c>
      <c r="H5924" s="49">
        <v>-10.197613709171099</v>
      </c>
      <c r="I5924" s="15">
        <v>3.920369666</v>
      </c>
      <c r="J5924" s="15">
        <v>3.920369666</v>
      </c>
      <c r="K5924" s="15">
        <v>-5.3560511889715166</v>
      </c>
      <c r="P5924" s="49">
        <v>-10.9785650969238</v>
      </c>
      <c r="Q5924" s="15">
        <v>4.408733818</v>
      </c>
      <c r="R5924" s="15">
        <v>4.408733818</v>
      </c>
      <c r="S5924" s="15">
        <v>-10.712102377943033</v>
      </c>
      <c r="X5924" s="49">
        <v>-8.8871016203896094</v>
      </c>
      <c r="Y5924" s="15">
        <v>5.5638030120000002</v>
      </c>
      <c r="Z5924" s="15">
        <v>5.5638030120000002</v>
      </c>
      <c r="AA5924" s="15">
        <v>-5.3560511889715166</v>
      </c>
      <c r="AF5924" s="49">
        <v>-2.6321471403162202</v>
      </c>
      <c r="AG5924" s="15">
        <v>2.1999895714039801</v>
      </c>
      <c r="AH5924" s="15">
        <v>2.1999895714039801</v>
      </c>
      <c r="AI5924" s="15">
        <v>-10.712102377943033</v>
      </c>
      <c r="AM5924" s="17"/>
    </row>
    <row r="5925" spans="1:39">
      <c r="A5925" s="7" t="s">
        <v>4209</v>
      </c>
      <c r="B5925" s="7">
        <v>4570</v>
      </c>
      <c r="C5925" s="29" t="s">
        <v>5614</v>
      </c>
      <c r="F5925" s="27" t="str">
        <f t="shared" si="92"/>
        <v>QLD4570LAGOON POCKET</v>
      </c>
      <c r="G5925" s="30">
        <v>5913</v>
      </c>
      <c r="H5925" s="49">
        <v>-8.0011879311164495</v>
      </c>
      <c r="I5925" s="15">
        <v>3.920369666</v>
      </c>
      <c r="J5925" s="15">
        <v>3.920369666</v>
      </c>
      <c r="K5925" s="15">
        <v>-5.3560511889715166</v>
      </c>
      <c r="P5925" s="49">
        <v>-10.197613709171099</v>
      </c>
      <c r="Q5925" s="15">
        <v>4.408733818</v>
      </c>
      <c r="R5925" s="15">
        <v>4.408733818</v>
      </c>
      <c r="S5925" s="15">
        <v>-10.712102377943033</v>
      </c>
      <c r="X5925" s="49">
        <v>-6.6418663806004199</v>
      </c>
      <c r="Y5925" s="15">
        <v>5.5638030120000002</v>
      </c>
      <c r="Z5925" s="15">
        <v>5.5638030120000002</v>
      </c>
      <c r="AA5925" s="15">
        <v>-5.3560511889715166</v>
      </c>
      <c r="AF5925" s="49">
        <v>-0.77738759440341798</v>
      </c>
      <c r="AG5925" s="15">
        <v>2.1999895714039801</v>
      </c>
      <c r="AH5925" s="15">
        <v>2.1999895714039801</v>
      </c>
      <c r="AI5925" s="15">
        <v>-10.712102377943033</v>
      </c>
      <c r="AM5925" s="17"/>
    </row>
    <row r="5926" spans="1:39">
      <c r="A5926" s="7" t="s">
        <v>4209</v>
      </c>
      <c r="B5926" s="7">
        <v>4570</v>
      </c>
      <c r="C5926" s="29" t="s">
        <v>5615</v>
      </c>
      <c r="F5926" s="27" t="str">
        <f t="shared" si="92"/>
        <v>QLD4570LAKE BORUMBA</v>
      </c>
      <c r="G5926" s="30">
        <v>5914</v>
      </c>
      <c r="H5926" s="49">
        <v>-7.1714270816291403</v>
      </c>
      <c r="I5926" s="15">
        <v>3.920369666</v>
      </c>
      <c r="J5926" s="15">
        <v>3.920369666</v>
      </c>
      <c r="K5926" s="15">
        <v>-5.3560511889715166</v>
      </c>
      <c r="P5926" s="49">
        <v>-9.6607096300910609</v>
      </c>
      <c r="Q5926" s="15">
        <v>4.408733818</v>
      </c>
      <c r="R5926" s="15">
        <v>4.408733818</v>
      </c>
      <c r="S5926" s="15">
        <v>-10.712102377943033</v>
      </c>
      <c r="X5926" s="49">
        <v>-5.8121055311131098</v>
      </c>
      <c r="Y5926" s="15">
        <v>5.5638030120000002</v>
      </c>
      <c r="Z5926" s="15">
        <v>5.5638030120000002</v>
      </c>
      <c r="AA5926" s="15">
        <v>-5.3560511889715166</v>
      </c>
      <c r="AF5926" s="49">
        <v>-0.77738759440341798</v>
      </c>
      <c r="AG5926" s="15">
        <v>2.1999895714039801</v>
      </c>
      <c r="AH5926" s="15">
        <v>2.1999895714039801</v>
      </c>
      <c r="AI5926" s="15">
        <v>-10.712102377943033</v>
      </c>
      <c r="AM5926" s="17"/>
    </row>
    <row r="5927" spans="1:39">
      <c r="A5927" s="7" t="s">
        <v>4209</v>
      </c>
      <c r="B5927" s="7">
        <v>4570</v>
      </c>
      <c r="C5927" s="29" t="s">
        <v>5616</v>
      </c>
      <c r="F5927" s="27" t="str">
        <f t="shared" si="92"/>
        <v>QLD4570LANGSHAW</v>
      </c>
      <c r="G5927" s="30">
        <v>5915</v>
      </c>
      <c r="H5927" s="49">
        <v>-10.197613709171099</v>
      </c>
      <c r="I5927" s="15">
        <v>3.920369666</v>
      </c>
      <c r="J5927" s="15">
        <v>3.920369666</v>
      </c>
      <c r="K5927" s="15">
        <v>-5.3560511889715166</v>
      </c>
      <c r="P5927" s="49">
        <v>-10.9785650969238</v>
      </c>
      <c r="Q5927" s="15">
        <v>4.408733818</v>
      </c>
      <c r="R5927" s="15">
        <v>4.408733818</v>
      </c>
      <c r="S5927" s="15">
        <v>-10.712102377943033</v>
      </c>
      <c r="X5927" s="49">
        <v>-8.8871016203896094</v>
      </c>
      <c r="Y5927" s="15">
        <v>5.5638030120000002</v>
      </c>
      <c r="Z5927" s="15">
        <v>5.5638030120000002</v>
      </c>
      <c r="AA5927" s="15">
        <v>-5.3560511889715166</v>
      </c>
      <c r="AF5927" s="49">
        <v>-2.6321471403162202</v>
      </c>
      <c r="AG5927" s="15">
        <v>2.1999895714039801</v>
      </c>
      <c r="AH5927" s="15">
        <v>2.1999895714039801</v>
      </c>
      <c r="AI5927" s="15">
        <v>-10.712102377943033</v>
      </c>
      <c r="AM5927" s="17"/>
    </row>
    <row r="5928" spans="1:39">
      <c r="A5928" s="7" t="s">
        <v>4209</v>
      </c>
      <c r="B5928" s="7">
        <v>4570</v>
      </c>
      <c r="C5928" s="29" t="s">
        <v>1865</v>
      </c>
      <c r="F5928" s="27" t="str">
        <f t="shared" si="92"/>
        <v>QLD4570LONG FLAT</v>
      </c>
      <c r="G5928" s="30">
        <v>5916</v>
      </c>
      <c r="H5928" s="49">
        <v>-10.197613709171099</v>
      </c>
      <c r="I5928" s="15">
        <v>3.920369666</v>
      </c>
      <c r="J5928" s="15">
        <v>3.920369666</v>
      </c>
      <c r="K5928" s="15">
        <v>-5.3560511889715166</v>
      </c>
      <c r="P5928" s="49">
        <v>-10.9785650969238</v>
      </c>
      <c r="Q5928" s="15">
        <v>4.408733818</v>
      </c>
      <c r="R5928" s="15">
        <v>4.408733818</v>
      </c>
      <c r="S5928" s="15">
        <v>-10.712102377943033</v>
      </c>
      <c r="X5928" s="49">
        <v>-8.8871016203896094</v>
      </c>
      <c r="Y5928" s="15">
        <v>5.5638030120000002</v>
      </c>
      <c r="Z5928" s="15">
        <v>5.5638030120000002</v>
      </c>
      <c r="AA5928" s="15">
        <v>-5.3560511889715166</v>
      </c>
      <c r="AF5928" s="49">
        <v>-2.6321471403162202</v>
      </c>
      <c r="AG5928" s="15">
        <v>2.1999895714039801</v>
      </c>
      <c r="AH5928" s="15">
        <v>2.1999895714039801</v>
      </c>
      <c r="AI5928" s="15">
        <v>-10.712102377943033</v>
      </c>
      <c r="AM5928" s="17"/>
    </row>
    <row r="5929" spans="1:39">
      <c r="A5929" s="7" t="s">
        <v>4209</v>
      </c>
      <c r="B5929" s="7">
        <v>4570</v>
      </c>
      <c r="C5929" s="29" t="s">
        <v>5617</v>
      </c>
      <c r="F5929" s="27" t="str">
        <f t="shared" si="92"/>
        <v>QLD4570LOWER WONGA</v>
      </c>
      <c r="G5929" s="30">
        <v>5917</v>
      </c>
      <c r="H5929" s="49">
        <v>-10.197613709171099</v>
      </c>
      <c r="I5929" s="15">
        <v>3.920369666</v>
      </c>
      <c r="J5929" s="15">
        <v>3.920369666</v>
      </c>
      <c r="K5929" s="15">
        <v>-5.3560511889715166</v>
      </c>
      <c r="P5929" s="49">
        <v>-10.9785650969238</v>
      </c>
      <c r="Q5929" s="15">
        <v>4.408733818</v>
      </c>
      <c r="R5929" s="15">
        <v>4.408733818</v>
      </c>
      <c r="S5929" s="15">
        <v>-10.712102377943033</v>
      </c>
      <c r="X5929" s="49">
        <v>-8.8871016203896094</v>
      </c>
      <c r="Y5929" s="15">
        <v>5.5638030120000002</v>
      </c>
      <c r="Z5929" s="15">
        <v>5.5638030120000002</v>
      </c>
      <c r="AA5929" s="15">
        <v>-5.3560511889715166</v>
      </c>
      <c r="AF5929" s="49">
        <v>-2.6321471403162202</v>
      </c>
      <c r="AG5929" s="15">
        <v>2.1999895714039801</v>
      </c>
      <c r="AH5929" s="15">
        <v>2.1999895714039801</v>
      </c>
      <c r="AI5929" s="15">
        <v>-10.712102377943033</v>
      </c>
      <c r="AM5929" s="17"/>
    </row>
    <row r="5930" spans="1:39">
      <c r="A5930" s="7" t="s">
        <v>4209</v>
      </c>
      <c r="B5930" s="7">
        <v>4570</v>
      </c>
      <c r="C5930" s="29" t="s">
        <v>5618</v>
      </c>
      <c r="F5930" s="27" t="str">
        <f t="shared" si="92"/>
        <v>QLD4570MARODIAN</v>
      </c>
      <c r="G5930" s="30">
        <v>5918</v>
      </c>
      <c r="H5930" s="49">
        <v>-9.8071380152947008</v>
      </c>
      <c r="I5930" s="15">
        <v>3.920369666</v>
      </c>
      <c r="J5930" s="15">
        <v>3.920369666</v>
      </c>
      <c r="K5930" s="15">
        <v>-5.3560511889715166</v>
      </c>
      <c r="P5930" s="49">
        <v>-10.880946173454699</v>
      </c>
      <c r="Q5930" s="15">
        <v>4.408733818</v>
      </c>
      <c r="R5930" s="15">
        <v>4.408733818</v>
      </c>
      <c r="S5930" s="15">
        <v>-10.712102377943033</v>
      </c>
      <c r="X5930" s="49">
        <v>-8.4478164647786809</v>
      </c>
      <c r="Y5930" s="15">
        <v>5.5638030120000002</v>
      </c>
      <c r="Z5930" s="15">
        <v>5.5638030120000002</v>
      </c>
      <c r="AA5930" s="15">
        <v>-5.3560511889715166</v>
      </c>
      <c r="AF5930" s="49">
        <v>-2.6321471403162202</v>
      </c>
      <c r="AG5930" s="15">
        <v>2.1999895714039801</v>
      </c>
      <c r="AH5930" s="15">
        <v>2.1999895714039801</v>
      </c>
      <c r="AI5930" s="15">
        <v>-10.712102377943033</v>
      </c>
      <c r="AM5930" s="17"/>
    </row>
    <row r="5931" spans="1:39">
      <c r="A5931" s="7" t="s">
        <v>4209</v>
      </c>
      <c r="B5931" s="7">
        <v>4570</v>
      </c>
      <c r="C5931" s="29" t="s">
        <v>5619</v>
      </c>
      <c r="F5931" s="27" t="str">
        <f t="shared" si="92"/>
        <v>QLD4570MARYS CREEK</v>
      </c>
      <c r="G5931" s="30">
        <v>5919</v>
      </c>
      <c r="H5931" s="49">
        <v>-10.197613709171099</v>
      </c>
      <c r="I5931" s="15">
        <v>3.920369666</v>
      </c>
      <c r="J5931" s="15">
        <v>3.920369666</v>
      </c>
      <c r="K5931" s="15">
        <v>-5.3560511889715166</v>
      </c>
      <c r="P5931" s="49">
        <v>-10.9785650969238</v>
      </c>
      <c r="Q5931" s="15">
        <v>4.408733818</v>
      </c>
      <c r="R5931" s="15">
        <v>4.408733818</v>
      </c>
      <c r="S5931" s="15">
        <v>-10.712102377943033</v>
      </c>
      <c r="X5931" s="49">
        <v>-8.8871016203896094</v>
      </c>
      <c r="Y5931" s="15">
        <v>5.5638030120000002</v>
      </c>
      <c r="Z5931" s="15">
        <v>5.5638030120000002</v>
      </c>
      <c r="AA5931" s="15">
        <v>-5.3560511889715166</v>
      </c>
      <c r="AF5931" s="49">
        <v>-2.6321471403162202</v>
      </c>
      <c r="AG5931" s="15">
        <v>2.1999895714039801</v>
      </c>
      <c r="AH5931" s="15">
        <v>2.1999895714039801</v>
      </c>
      <c r="AI5931" s="15">
        <v>-10.712102377943033</v>
      </c>
      <c r="AM5931" s="17"/>
    </row>
    <row r="5932" spans="1:39">
      <c r="A5932" s="7" t="s">
        <v>4209</v>
      </c>
      <c r="B5932" s="7">
        <v>4570</v>
      </c>
      <c r="C5932" s="29" t="s">
        <v>5620</v>
      </c>
      <c r="F5932" s="27" t="str">
        <f t="shared" si="92"/>
        <v>QLD4570MCINTOSH CREEK</v>
      </c>
      <c r="G5932" s="30">
        <v>5920</v>
      </c>
      <c r="H5932" s="49">
        <v>-9.8071380152947008</v>
      </c>
      <c r="I5932" s="15">
        <v>3.920369666</v>
      </c>
      <c r="J5932" s="15">
        <v>3.920369666</v>
      </c>
      <c r="K5932" s="15">
        <v>-5.3560511889715166</v>
      </c>
      <c r="P5932" s="49">
        <v>-10.880946173454699</v>
      </c>
      <c r="Q5932" s="15">
        <v>4.408733818</v>
      </c>
      <c r="R5932" s="15">
        <v>4.408733818</v>
      </c>
      <c r="S5932" s="15">
        <v>-10.712102377943033</v>
      </c>
      <c r="X5932" s="49">
        <v>-8.4478164647786809</v>
      </c>
      <c r="Y5932" s="15">
        <v>5.5638030120000002</v>
      </c>
      <c r="Z5932" s="15">
        <v>5.5638030120000002</v>
      </c>
      <c r="AA5932" s="15">
        <v>-5.3560511889715166</v>
      </c>
      <c r="AF5932" s="49">
        <v>-2.6321471403162202</v>
      </c>
      <c r="AG5932" s="15">
        <v>2.1999895714039801</v>
      </c>
      <c r="AH5932" s="15">
        <v>2.1999895714039801</v>
      </c>
      <c r="AI5932" s="15">
        <v>-10.712102377943033</v>
      </c>
      <c r="AM5932" s="17"/>
    </row>
    <row r="5933" spans="1:39">
      <c r="A5933" s="7" t="s">
        <v>4209</v>
      </c>
      <c r="B5933" s="7">
        <v>4570</v>
      </c>
      <c r="C5933" s="29" t="s">
        <v>5621</v>
      </c>
      <c r="F5933" s="27" t="str">
        <f t="shared" si="92"/>
        <v>QLD4570MELAWONDI</v>
      </c>
      <c r="G5933" s="30">
        <v>5921</v>
      </c>
      <c r="H5933" s="49">
        <v>-10.636898864781999</v>
      </c>
      <c r="I5933" s="15">
        <v>3.920369666</v>
      </c>
      <c r="J5933" s="15">
        <v>3.920369666</v>
      </c>
      <c r="K5933" s="15">
        <v>-5.3560511889715166</v>
      </c>
      <c r="P5933" s="49">
        <v>-11.076184020392899</v>
      </c>
      <c r="Q5933" s="15">
        <v>4.408733818</v>
      </c>
      <c r="R5933" s="15">
        <v>4.408733818</v>
      </c>
      <c r="S5933" s="15">
        <v>-10.712102377943033</v>
      </c>
      <c r="X5933" s="49">
        <v>-9.2775773142659794</v>
      </c>
      <c r="Y5933" s="15">
        <v>5.5638030120000002</v>
      </c>
      <c r="Z5933" s="15">
        <v>5.5638030120000002</v>
      </c>
      <c r="AA5933" s="15">
        <v>-5.3560511889715166</v>
      </c>
      <c r="AF5933" s="49">
        <v>-2.6321471403162202</v>
      </c>
      <c r="AG5933" s="15">
        <v>2.1999895714039801</v>
      </c>
      <c r="AH5933" s="15">
        <v>2.1999895714039801</v>
      </c>
      <c r="AI5933" s="15">
        <v>-10.712102377943033</v>
      </c>
      <c r="AM5933" s="17"/>
    </row>
    <row r="5934" spans="1:39">
      <c r="A5934" s="7" t="s">
        <v>4209</v>
      </c>
      <c r="B5934" s="7">
        <v>4570</v>
      </c>
      <c r="C5934" s="29" t="s">
        <v>5622</v>
      </c>
      <c r="F5934" s="27" t="str">
        <f t="shared" si="92"/>
        <v>QLD4570MIVA</v>
      </c>
      <c r="G5934" s="30">
        <v>5922</v>
      </c>
      <c r="H5934" s="49">
        <v>-9.8071380152947008</v>
      </c>
      <c r="I5934" s="15">
        <v>3.920369666</v>
      </c>
      <c r="J5934" s="15">
        <v>3.920369666</v>
      </c>
      <c r="K5934" s="15">
        <v>-5.3560511889715166</v>
      </c>
      <c r="P5934" s="49">
        <v>-10.880946173454699</v>
      </c>
      <c r="Q5934" s="15">
        <v>4.408733818</v>
      </c>
      <c r="R5934" s="15">
        <v>4.408733818</v>
      </c>
      <c r="S5934" s="15">
        <v>-10.712102377943033</v>
      </c>
      <c r="X5934" s="49">
        <v>-8.4478164647786809</v>
      </c>
      <c r="Y5934" s="15">
        <v>5.5638030120000002</v>
      </c>
      <c r="Z5934" s="15">
        <v>5.5638030120000002</v>
      </c>
      <c r="AA5934" s="15">
        <v>-5.3560511889715166</v>
      </c>
      <c r="AF5934" s="49">
        <v>-2.6321471403162202</v>
      </c>
      <c r="AG5934" s="15">
        <v>2.1999895714039801</v>
      </c>
      <c r="AH5934" s="15">
        <v>2.1999895714039801</v>
      </c>
      <c r="AI5934" s="15">
        <v>-10.712102377943033</v>
      </c>
      <c r="AM5934" s="17"/>
    </row>
    <row r="5935" spans="1:39">
      <c r="A5935" s="7" t="s">
        <v>4209</v>
      </c>
      <c r="B5935" s="7">
        <v>4570</v>
      </c>
      <c r="C5935" s="29" t="s">
        <v>5623</v>
      </c>
      <c r="F5935" s="27" t="str">
        <f t="shared" si="92"/>
        <v>QLD4570MONKLAND</v>
      </c>
      <c r="G5935" s="30">
        <v>5923</v>
      </c>
      <c r="H5935" s="49">
        <v>-10.002375862232901</v>
      </c>
      <c r="I5935" s="15">
        <v>3.920369666</v>
      </c>
      <c r="J5935" s="15">
        <v>3.920369666</v>
      </c>
      <c r="K5935" s="15">
        <v>-5.3560511889715166</v>
      </c>
      <c r="P5935" s="49">
        <v>-10.9297556351893</v>
      </c>
      <c r="Q5935" s="15">
        <v>4.408733818</v>
      </c>
      <c r="R5935" s="15">
        <v>4.408733818</v>
      </c>
      <c r="S5935" s="15">
        <v>-10.712102377943033</v>
      </c>
      <c r="X5935" s="49">
        <v>-8.6430543117168703</v>
      </c>
      <c r="Y5935" s="15">
        <v>5.5638030120000002</v>
      </c>
      <c r="Z5935" s="15">
        <v>5.5638030120000002</v>
      </c>
      <c r="AA5935" s="15">
        <v>-5.3560511889715166</v>
      </c>
      <c r="AF5935" s="49">
        <v>-2.6321471403162202</v>
      </c>
      <c r="AG5935" s="15">
        <v>2.1999895714039801</v>
      </c>
      <c r="AH5935" s="15">
        <v>2.1999895714039801</v>
      </c>
      <c r="AI5935" s="15">
        <v>-10.712102377943033</v>
      </c>
      <c r="AM5935" s="17"/>
    </row>
    <row r="5936" spans="1:39">
      <c r="A5936" s="7" t="s">
        <v>4209</v>
      </c>
      <c r="B5936" s="7">
        <v>4570</v>
      </c>
      <c r="C5936" s="29" t="s">
        <v>5624</v>
      </c>
      <c r="F5936" s="27" t="str">
        <f t="shared" si="92"/>
        <v>QLD4570MOOLOO</v>
      </c>
      <c r="G5936" s="30">
        <v>5924</v>
      </c>
      <c r="H5936" s="49">
        <v>-9.8071380152947008</v>
      </c>
      <c r="I5936" s="15">
        <v>3.920369666</v>
      </c>
      <c r="J5936" s="15">
        <v>3.920369666</v>
      </c>
      <c r="K5936" s="15">
        <v>-5.3560511889715166</v>
      </c>
      <c r="P5936" s="49">
        <v>-10.880946173454699</v>
      </c>
      <c r="Q5936" s="15">
        <v>4.408733818</v>
      </c>
      <c r="R5936" s="15">
        <v>4.408733818</v>
      </c>
      <c r="S5936" s="15">
        <v>-10.712102377943033</v>
      </c>
      <c r="X5936" s="49">
        <v>-8.3990070030441295</v>
      </c>
      <c r="Y5936" s="15">
        <v>5.5638030120000002</v>
      </c>
      <c r="Z5936" s="15">
        <v>5.5638030120000002</v>
      </c>
      <c r="AA5936" s="15">
        <v>-5.3560511889715166</v>
      </c>
      <c r="AF5936" s="49">
        <v>-2.6321471403162202</v>
      </c>
      <c r="AG5936" s="15">
        <v>2.1999895714039801</v>
      </c>
      <c r="AH5936" s="15">
        <v>2.1999895714039801</v>
      </c>
      <c r="AI5936" s="15">
        <v>-10.712102377943033</v>
      </c>
      <c r="AM5936" s="17"/>
    </row>
    <row r="5937" spans="1:39">
      <c r="A5937" s="7" t="s">
        <v>4209</v>
      </c>
      <c r="B5937" s="7">
        <v>4570</v>
      </c>
      <c r="C5937" s="29" t="s">
        <v>5625</v>
      </c>
      <c r="F5937" s="27" t="str">
        <f t="shared" si="92"/>
        <v>QLD4570MOTHAR MOUNTAIN</v>
      </c>
      <c r="G5937" s="30">
        <v>5925</v>
      </c>
      <c r="H5937" s="49">
        <v>-9.8071380152947008</v>
      </c>
      <c r="I5937" s="15">
        <v>3.920369666</v>
      </c>
      <c r="J5937" s="15">
        <v>3.920369666</v>
      </c>
      <c r="K5937" s="15">
        <v>-5.3560511889715166</v>
      </c>
      <c r="P5937" s="49">
        <v>-10.880946173454699</v>
      </c>
      <c r="Q5937" s="15">
        <v>4.408733818</v>
      </c>
      <c r="R5937" s="15">
        <v>4.408733818</v>
      </c>
      <c r="S5937" s="15">
        <v>-10.712102377943033</v>
      </c>
      <c r="X5937" s="49">
        <v>-8.3990070030441295</v>
      </c>
      <c r="Y5937" s="15">
        <v>5.5638030120000002</v>
      </c>
      <c r="Z5937" s="15">
        <v>5.5638030120000002</v>
      </c>
      <c r="AA5937" s="15">
        <v>-5.3560511889715166</v>
      </c>
      <c r="AF5937" s="49">
        <v>-2.6321471403162202</v>
      </c>
      <c r="AG5937" s="15">
        <v>2.1999895714039801</v>
      </c>
      <c r="AH5937" s="15">
        <v>2.1999895714039801</v>
      </c>
      <c r="AI5937" s="15">
        <v>-10.712102377943033</v>
      </c>
      <c r="AM5937" s="17"/>
    </row>
    <row r="5938" spans="1:39">
      <c r="A5938" s="7" t="s">
        <v>4209</v>
      </c>
      <c r="B5938" s="7">
        <v>4570</v>
      </c>
      <c r="C5938" s="29" t="s">
        <v>5626</v>
      </c>
      <c r="F5938" s="27" t="str">
        <f t="shared" si="92"/>
        <v>QLD4570MUNNA CREEK</v>
      </c>
      <c r="G5938" s="30">
        <v>5926</v>
      </c>
      <c r="H5938" s="49">
        <v>-10.002375862232901</v>
      </c>
      <c r="I5938" s="15">
        <v>3.920369666</v>
      </c>
      <c r="J5938" s="15">
        <v>3.920369666</v>
      </c>
      <c r="K5938" s="15">
        <v>-5.3560511889715166</v>
      </c>
      <c r="P5938" s="49">
        <v>-10.9297556351893</v>
      </c>
      <c r="Q5938" s="15">
        <v>4.408733818</v>
      </c>
      <c r="R5938" s="15">
        <v>4.408733818</v>
      </c>
      <c r="S5938" s="15">
        <v>-10.712102377943033</v>
      </c>
      <c r="X5938" s="49">
        <v>-8.6430543117168703</v>
      </c>
      <c r="Y5938" s="15">
        <v>5.5638030120000002</v>
      </c>
      <c r="Z5938" s="15">
        <v>5.5638030120000002</v>
      </c>
      <c r="AA5938" s="15">
        <v>-5.3560511889715166</v>
      </c>
      <c r="AF5938" s="49">
        <v>-2.6321471403162202</v>
      </c>
      <c r="AG5938" s="15">
        <v>2.1999895714039801</v>
      </c>
      <c r="AH5938" s="15">
        <v>2.1999895714039801</v>
      </c>
      <c r="AI5938" s="15">
        <v>-10.712102377943033</v>
      </c>
      <c r="AM5938" s="17"/>
    </row>
    <row r="5939" spans="1:39">
      <c r="A5939" s="7" t="s">
        <v>4209</v>
      </c>
      <c r="B5939" s="7">
        <v>4570</v>
      </c>
      <c r="C5939" s="29" t="s">
        <v>5627</v>
      </c>
      <c r="F5939" s="27" t="str">
        <f t="shared" si="92"/>
        <v>QLD4570NAHRUNDA</v>
      </c>
      <c r="G5939" s="30">
        <v>5927</v>
      </c>
      <c r="H5939" s="49">
        <v>-10.3440420943747</v>
      </c>
      <c r="I5939" s="15">
        <v>3.920369666</v>
      </c>
      <c r="J5939" s="15">
        <v>3.920369666</v>
      </c>
      <c r="K5939" s="15">
        <v>-5.3560511889715166</v>
      </c>
      <c r="P5939" s="49">
        <v>-10.9785650969238</v>
      </c>
      <c r="Q5939" s="15">
        <v>4.408733818</v>
      </c>
      <c r="R5939" s="15">
        <v>4.408733818</v>
      </c>
      <c r="S5939" s="15">
        <v>-10.712102377943033</v>
      </c>
      <c r="X5939" s="49">
        <v>-8.9359110821241501</v>
      </c>
      <c r="Y5939" s="15">
        <v>5.5638030120000002</v>
      </c>
      <c r="Z5939" s="15">
        <v>5.5638030120000002</v>
      </c>
      <c r="AA5939" s="15">
        <v>-5.3560511889715166</v>
      </c>
      <c r="AF5939" s="49">
        <v>-2.6321471403162202</v>
      </c>
      <c r="AG5939" s="15">
        <v>2.1999895714039801</v>
      </c>
      <c r="AH5939" s="15">
        <v>2.1999895714039801</v>
      </c>
      <c r="AI5939" s="15">
        <v>-10.712102377943033</v>
      </c>
      <c r="AM5939" s="17"/>
    </row>
    <row r="5940" spans="1:39">
      <c r="A5940" s="7" t="s">
        <v>4209</v>
      </c>
      <c r="B5940" s="7">
        <v>4570</v>
      </c>
      <c r="C5940" s="29" t="s">
        <v>5628</v>
      </c>
      <c r="F5940" s="27" t="str">
        <f t="shared" si="92"/>
        <v>QLD4570NEERDIE</v>
      </c>
      <c r="G5940" s="30">
        <v>5928</v>
      </c>
      <c r="H5940" s="49">
        <v>-10.3440420943747</v>
      </c>
      <c r="I5940" s="15">
        <v>3.920369666</v>
      </c>
      <c r="J5940" s="15">
        <v>3.920369666</v>
      </c>
      <c r="K5940" s="15">
        <v>-5.3560511889715166</v>
      </c>
      <c r="P5940" s="49">
        <v>-10.9785650969238</v>
      </c>
      <c r="Q5940" s="15">
        <v>4.408733818</v>
      </c>
      <c r="R5940" s="15">
        <v>4.408733818</v>
      </c>
      <c r="S5940" s="15">
        <v>-10.712102377943033</v>
      </c>
      <c r="X5940" s="49">
        <v>-8.9359110821241501</v>
      </c>
      <c r="Y5940" s="15">
        <v>5.5638030120000002</v>
      </c>
      <c r="Z5940" s="15">
        <v>5.5638030120000002</v>
      </c>
      <c r="AA5940" s="15">
        <v>-5.3560511889715166</v>
      </c>
      <c r="AF5940" s="49">
        <v>-2.6321471403162202</v>
      </c>
      <c r="AG5940" s="15">
        <v>2.1999895714039801</v>
      </c>
      <c r="AH5940" s="15">
        <v>2.1999895714039801</v>
      </c>
      <c r="AI5940" s="15">
        <v>-10.712102377943033</v>
      </c>
      <c r="AM5940" s="17"/>
    </row>
    <row r="5941" spans="1:39">
      <c r="A5941" s="7" t="s">
        <v>4209</v>
      </c>
      <c r="B5941" s="7">
        <v>4570</v>
      </c>
      <c r="C5941" s="29" t="s">
        <v>5629</v>
      </c>
      <c r="F5941" s="27" t="str">
        <f t="shared" si="92"/>
        <v>QLD4570NEUSA VALE</v>
      </c>
      <c r="G5941" s="30">
        <v>5929</v>
      </c>
      <c r="H5941" s="49">
        <v>-10.3440420943747</v>
      </c>
      <c r="I5941" s="15">
        <v>3.920369666</v>
      </c>
      <c r="J5941" s="15">
        <v>3.920369666</v>
      </c>
      <c r="K5941" s="15">
        <v>-5.3560511889715166</v>
      </c>
      <c r="P5941" s="49">
        <v>-10.9785650969238</v>
      </c>
      <c r="Q5941" s="15">
        <v>4.408733818</v>
      </c>
      <c r="R5941" s="15">
        <v>4.408733818</v>
      </c>
      <c r="S5941" s="15">
        <v>-10.712102377943033</v>
      </c>
      <c r="X5941" s="49">
        <v>-8.9359110821241501</v>
      </c>
      <c r="Y5941" s="15">
        <v>5.5638030120000002</v>
      </c>
      <c r="Z5941" s="15">
        <v>5.5638030120000002</v>
      </c>
      <c r="AA5941" s="15">
        <v>-5.3560511889715166</v>
      </c>
      <c r="AF5941" s="49">
        <v>-2.6321471403162202</v>
      </c>
      <c r="AG5941" s="15">
        <v>2.1999895714039801</v>
      </c>
      <c r="AH5941" s="15">
        <v>2.1999895714039801</v>
      </c>
      <c r="AI5941" s="15">
        <v>-10.712102377943033</v>
      </c>
      <c r="AM5941" s="17"/>
    </row>
    <row r="5942" spans="1:39">
      <c r="A5942" s="7" t="s">
        <v>4209</v>
      </c>
      <c r="B5942" s="7">
        <v>4570</v>
      </c>
      <c r="C5942" s="29" t="s">
        <v>5630</v>
      </c>
      <c r="F5942" s="27" t="str">
        <f t="shared" si="92"/>
        <v>QLD4570NORTH DEEP CREEK</v>
      </c>
      <c r="G5942" s="30">
        <v>5930</v>
      </c>
      <c r="H5942" s="49">
        <v>-10.197613709171099</v>
      </c>
      <c r="I5942" s="15">
        <v>3.920369666</v>
      </c>
      <c r="J5942" s="15">
        <v>3.920369666</v>
      </c>
      <c r="K5942" s="15">
        <v>-5.3560511889715166</v>
      </c>
      <c r="P5942" s="49">
        <v>-10.9785650969238</v>
      </c>
      <c r="Q5942" s="15">
        <v>4.408733818</v>
      </c>
      <c r="R5942" s="15">
        <v>4.408733818</v>
      </c>
      <c r="S5942" s="15">
        <v>-10.712102377943033</v>
      </c>
      <c r="X5942" s="49">
        <v>-8.8382921586550598</v>
      </c>
      <c r="Y5942" s="15">
        <v>5.5638030120000002</v>
      </c>
      <c r="Z5942" s="15">
        <v>5.5638030120000002</v>
      </c>
      <c r="AA5942" s="15">
        <v>-5.3560511889715166</v>
      </c>
      <c r="AF5942" s="49">
        <v>-1.26548221174889</v>
      </c>
      <c r="AG5942" s="15">
        <v>2.1999895714039801</v>
      </c>
      <c r="AH5942" s="15">
        <v>2.1999895714039801</v>
      </c>
      <c r="AI5942" s="15">
        <v>-10.712102377943033</v>
      </c>
      <c r="AM5942" s="17"/>
    </row>
    <row r="5943" spans="1:39">
      <c r="A5943" s="7" t="s">
        <v>4209</v>
      </c>
      <c r="B5943" s="7">
        <v>4570</v>
      </c>
      <c r="C5943" s="29" t="s">
        <v>1592</v>
      </c>
      <c r="F5943" s="27" t="str">
        <f t="shared" si="92"/>
        <v>QLD4570PATERSON</v>
      </c>
      <c r="G5943" s="30">
        <v>5931</v>
      </c>
      <c r="H5943" s="49">
        <v>-2.4369092933780299</v>
      </c>
      <c r="I5943" s="15">
        <v>3.920369666</v>
      </c>
      <c r="J5943" s="15">
        <v>3.920369666</v>
      </c>
      <c r="K5943" s="15">
        <v>-5.3560511889715166</v>
      </c>
      <c r="P5943" s="49">
        <v>-5.02381076530905</v>
      </c>
      <c r="Q5943" s="15">
        <v>4.408733818</v>
      </c>
      <c r="R5943" s="15">
        <v>4.408733818</v>
      </c>
      <c r="S5943" s="15">
        <v>-10.712102377943033</v>
      </c>
      <c r="X5943" s="49">
        <v>-1.0775877444239099</v>
      </c>
      <c r="Y5943" s="15">
        <v>5.5638030120000002</v>
      </c>
      <c r="Z5943" s="15">
        <v>5.5638030120000002</v>
      </c>
      <c r="AA5943" s="15">
        <v>-5.3560511889715166</v>
      </c>
      <c r="AF5943" s="49">
        <v>-1.26548221174889</v>
      </c>
      <c r="AG5943" s="15">
        <v>2.1999895714039801</v>
      </c>
      <c r="AH5943" s="15">
        <v>2.1999895714039801</v>
      </c>
      <c r="AI5943" s="15">
        <v>-10.712102377943033</v>
      </c>
      <c r="AM5943" s="17"/>
    </row>
    <row r="5944" spans="1:39">
      <c r="A5944" s="7" t="s">
        <v>4209</v>
      </c>
      <c r="B5944" s="7">
        <v>4570</v>
      </c>
      <c r="C5944" s="29" t="s">
        <v>5631</v>
      </c>
      <c r="F5944" s="27" t="str">
        <f t="shared" si="92"/>
        <v>QLD4570PIE CREEK</v>
      </c>
      <c r="G5944" s="30">
        <v>5932</v>
      </c>
      <c r="H5944" s="49">
        <v>-10.3440420943747</v>
      </c>
      <c r="I5944" s="15">
        <v>3.920369666</v>
      </c>
      <c r="J5944" s="15">
        <v>3.920369666</v>
      </c>
      <c r="K5944" s="15">
        <v>-5.3560511889715166</v>
      </c>
      <c r="P5944" s="49">
        <v>-10.9785650969238</v>
      </c>
      <c r="Q5944" s="15">
        <v>4.408733818</v>
      </c>
      <c r="R5944" s="15">
        <v>4.408733818</v>
      </c>
      <c r="S5944" s="15">
        <v>-10.712102377943033</v>
      </c>
      <c r="X5944" s="49">
        <v>-8.9359110821241501</v>
      </c>
      <c r="Y5944" s="15">
        <v>5.5638030120000002</v>
      </c>
      <c r="Z5944" s="15">
        <v>5.5638030120000002</v>
      </c>
      <c r="AA5944" s="15">
        <v>-5.3560511889715166</v>
      </c>
      <c r="AF5944" s="49">
        <v>-1.26548221174889</v>
      </c>
      <c r="AG5944" s="15">
        <v>2.1999895714039801</v>
      </c>
      <c r="AH5944" s="15">
        <v>2.1999895714039801</v>
      </c>
      <c r="AI5944" s="15">
        <v>-10.712102377943033</v>
      </c>
      <c r="AM5944" s="17"/>
    </row>
    <row r="5945" spans="1:39">
      <c r="A5945" s="7" t="s">
        <v>4209</v>
      </c>
      <c r="B5945" s="7">
        <v>4570</v>
      </c>
      <c r="C5945" s="29" t="s">
        <v>5632</v>
      </c>
      <c r="F5945" s="27" t="str">
        <f t="shared" si="92"/>
        <v>QLD4570ROSS CREEK</v>
      </c>
      <c r="G5945" s="30">
        <v>5933</v>
      </c>
      <c r="H5945" s="49">
        <v>-10.3440420943747</v>
      </c>
      <c r="I5945" s="15">
        <v>3.920369666</v>
      </c>
      <c r="J5945" s="15">
        <v>3.920369666</v>
      </c>
      <c r="K5945" s="15">
        <v>-5.3560511889715166</v>
      </c>
      <c r="P5945" s="49">
        <v>-10.9785650969238</v>
      </c>
      <c r="Q5945" s="15">
        <v>4.408733818</v>
      </c>
      <c r="R5945" s="15">
        <v>4.408733818</v>
      </c>
      <c r="S5945" s="15">
        <v>-10.712102377943033</v>
      </c>
      <c r="X5945" s="49">
        <v>-8.9359110821241501</v>
      </c>
      <c r="Y5945" s="15">
        <v>5.5638030120000002</v>
      </c>
      <c r="Z5945" s="15">
        <v>5.5638030120000002</v>
      </c>
      <c r="AA5945" s="15">
        <v>-5.3560511889715166</v>
      </c>
      <c r="AF5945" s="49">
        <v>-1.26548221174889</v>
      </c>
      <c r="AG5945" s="15">
        <v>2.1999895714039801</v>
      </c>
      <c r="AH5945" s="15">
        <v>2.1999895714039801</v>
      </c>
      <c r="AI5945" s="15">
        <v>-10.712102377943033</v>
      </c>
      <c r="AM5945" s="17"/>
    </row>
    <row r="5946" spans="1:39">
      <c r="A5946" s="7" t="s">
        <v>4209</v>
      </c>
      <c r="B5946" s="7">
        <v>4570</v>
      </c>
      <c r="C5946" s="29" t="s">
        <v>1268</v>
      </c>
      <c r="F5946" s="27" t="str">
        <f t="shared" si="92"/>
        <v>QLD4570SANDY CREEK</v>
      </c>
      <c r="G5946" s="30">
        <v>5934</v>
      </c>
      <c r="H5946" s="49">
        <v>-9.9047569387637999</v>
      </c>
      <c r="I5946" s="15">
        <v>3.920369666</v>
      </c>
      <c r="J5946" s="15">
        <v>3.920369666</v>
      </c>
      <c r="K5946" s="15">
        <v>-5.3560511889715166</v>
      </c>
      <c r="P5946" s="49">
        <v>-10.880946173454699</v>
      </c>
      <c r="Q5946" s="15">
        <v>4.408733818</v>
      </c>
      <c r="R5946" s="15">
        <v>4.408733818</v>
      </c>
      <c r="S5946" s="15">
        <v>-10.712102377943033</v>
      </c>
      <c r="X5946" s="49">
        <v>-8.5454353882477694</v>
      </c>
      <c r="Y5946" s="15">
        <v>5.5638030120000002</v>
      </c>
      <c r="Z5946" s="15">
        <v>5.5638030120000002</v>
      </c>
      <c r="AA5946" s="15">
        <v>-5.3560511889715166</v>
      </c>
      <c r="AF5946" s="49">
        <v>-1.26548221174889</v>
      </c>
      <c r="AG5946" s="15">
        <v>2.1999895714039801</v>
      </c>
      <c r="AH5946" s="15">
        <v>2.1999895714039801</v>
      </c>
      <c r="AI5946" s="15">
        <v>-10.712102377943033</v>
      </c>
      <c r="AM5946" s="17"/>
    </row>
    <row r="5947" spans="1:39">
      <c r="A5947" s="7" t="s">
        <v>4209</v>
      </c>
      <c r="B5947" s="7">
        <v>4570</v>
      </c>
      <c r="C5947" s="29" t="s">
        <v>5633</v>
      </c>
      <c r="F5947" s="27" t="str">
        <f t="shared" si="92"/>
        <v>QLD4570SCOTCHY POCKET</v>
      </c>
      <c r="G5947" s="30">
        <v>5935</v>
      </c>
      <c r="H5947" s="49">
        <v>-2.4369092933780299</v>
      </c>
      <c r="I5947" s="15">
        <v>3.920369666</v>
      </c>
      <c r="J5947" s="15">
        <v>3.920369666</v>
      </c>
      <c r="K5947" s="15">
        <v>-5.3560511889715166</v>
      </c>
      <c r="P5947" s="49">
        <v>-5.02381076530905</v>
      </c>
      <c r="Q5947" s="15">
        <v>4.408733818</v>
      </c>
      <c r="R5947" s="15">
        <v>4.408733818</v>
      </c>
      <c r="S5947" s="15">
        <v>-10.712102377943033</v>
      </c>
      <c r="X5947" s="49">
        <v>-1.0287782826893599</v>
      </c>
      <c r="Y5947" s="15">
        <v>5.5638030120000002</v>
      </c>
      <c r="Z5947" s="15">
        <v>5.5638030120000002</v>
      </c>
      <c r="AA5947" s="15">
        <v>-5.3560511889715166</v>
      </c>
      <c r="AF5947" s="49">
        <v>-1.26548221174889</v>
      </c>
      <c r="AG5947" s="15">
        <v>2.1999895714039801</v>
      </c>
      <c r="AH5947" s="15">
        <v>2.1999895714039801</v>
      </c>
      <c r="AI5947" s="15">
        <v>-10.712102377943033</v>
      </c>
      <c r="AM5947" s="17"/>
    </row>
    <row r="5948" spans="1:39">
      <c r="A5948" s="7" t="s">
        <v>4209</v>
      </c>
      <c r="B5948" s="7">
        <v>4570</v>
      </c>
      <c r="C5948" s="29" t="s">
        <v>5326</v>
      </c>
      <c r="F5948" s="27" t="str">
        <f t="shared" si="92"/>
        <v>QLD4570SCRUBBY CREEK</v>
      </c>
      <c r="G5948" s="30">
        <v>5936</v>
      </c>
      <c r="H5948" s="49">
        <v>-9.9047569387637999</v>
      </c>
      <c r="I5948" s="15">
        <v>3.920369666</v>
      </c>
      <c r="J5948" s="15">
        <v>3.920369666</v>
      </c>
      <c r="K5948" s="15">
        <v>-5.3560511889715166</v>
      </c>
      <c r="P5948" s="49">
        <v>-10.880946173454699</v>
      </c>
      <c r="Q5948" s="15">
        <v>4.408733818</v>
      </c>
      <c r="R5948" s="15">
        <v>4.408733818</v>
      </c>
      <c r="S5948" s="15">
        <v>-10.712102377943033</v>
      </c>
      <c r="X5948" s="49">
        <v>-8.5454353882477694</v>
      </c>
      <c r="Y5948" s="15">
        <v>5.5638030120000002</v>
      </c>
      <c r="Z5948" s="15">
        <v>5.5638030120000002</v>
      </c>
      <c r="AA5948" s="15">
        <v>-5.3560511889715166</v>
      </c>
      <c r="AF5948" s="49">
        <v>-1.26548221174889</v>
      </c>
      <c r="AG5948" s="15">
        <v>2.1999895714039801</v>
      </c>
      <c r="AH5948" s="15">
        <v>2.1999895714039801</v>
      </c>
      <c r="AI5948" s="15">
        <v>-10.712102377943033</v>
      </c>
      <c r="AM5948" s="17"/>
    </row>
    <row r="5949" spans="1:39">
      <c r="A5949" s="7" t="s">
        <v>4209</v>
      </c>
      <c r="B5949" s="7">
        <v>4570</v>
      </c>
      <c r="C5949" s="29" t="s">
        <v>5634</v>
      </c>
      <c r="F5949" s="27" t="str">
        <f t="shared" si="92"/>
        <v>QLD4570SEXTON</v>
      </c>
      <c r="G5949" s="30">
        <v>5937</v>
      </c>
      <c r="H5949" s="49">
        <v>-10.3440420943747</v>
      </c>
      <c r="I5949" s="15">
        <v>3.920369666</v>
      </c>
      <c r="J5949" s="15">
        <v>3.920369666</v>
      </c>
      <c r="K5949" s="15">
        <v>-5.3560511889715166</v>
      </c>
      <c r="P5949" s="49">
        <v>-10.9785650969238</v>
      </c>
      <c r="Q5949" s="15">
        <v>4.408733818</v>
      </c>
      <c r="R5949" s="15">
        <v>4.408733818</v>
      </c>
      <c r="S5949" s="15">
        <v>-10.712102377943033</v>
      </c>
      <c r="X5949" s="49">
        <v>-8.9359110821241501</v>
      </c>
      <c r="Y5949" s="15">
        <v>5.5638030120000002</v>
      </c>
      <c r="Z5949" s="15">
        <v>5.5638030120000002</v>
      </c>
      <c r="AA5949" s="15">
        <v>-5.3560511889715166</v>
      </c>
      <c r="AF5949" s="49">
        <v>-1.26548221174889</v>
      </c>
      <c r="AG5949" s="15">
        <v>2.1999895714039801</v>
      </c>
      <c r="AH5949" s="15">
        <v>2.1999895714039801</v>
      </c>
      <c r="AI5949" s="15">
        <v>-10.712102377943033</v>
      </c>
      <c r="AM5949" s="17"/>
    </row>
    <row r="5950" spans="1:39">
      <c r="A5950" s="7" t="s">
        <v>4209</v>
      </c>
      <c r="B5950" s="7">
        <v>4570</v>
      </c>
      <c r="C5950" s="29" t="s">
        <v>5635</v>
      </c>
      <c r="F5950" s="27" t="str">
        <f t="shared" si="92"/>
        <v>QLD4570SOUTHSIDE</v>
      </c>
      <c r="G5950" s="30">
        <v>5938</v>
      </c>
      <c r="H5950" s="49">
        <v>-10.636898864781999</v>
      </c>
      <c r="I5950" s="15">
        <v>3.920369666</v>
      </c>
      <c r="J5950" s="15">
        <v>3.920369666</v>
      </c>
      <c r="K5950" s="15">
        <v>-5.3560511889715166</v>
      </c>
      <c r="P5950" s="49">
        <v>-11.076184020392899</v>
      </c>
      <c r="Q5950" s="15">
        <v>4.408733818</v>
      </c>
      <c r="R5950" s="15">
        <v>4.408733818</v>
      </c>
      <c r="S5950" s="15">
        <v>-10.712102377943033</v>
      </c>
      <c r="X5950" s="49">
        <v>-9.2287678525314405</v>
      </c>
      <c r="Y5950" s="15">
        <v>5.5638030120000002</v>
      </c>
      <c r="Z5950" s="15">
        <v>5.5638030120000002</v>
      </c>
      <c r="AA5950" s="15">
        <v>-5.3560511889715166</v>
      </c>
      <c r="AF5950" s="49">
        <v>-2.6321471403162202</v>
      </c>
      <c r="AG5950" s="15">
        <v>2.1999895714039801</v>
      </c>
      <c r="AH5950" s="15">
        <v>2.1999895714039801</v>
      </c>
      <c r="AI5950" s="15">
        <v>-10.712102377943033</v>
      </c>
      <c r="AM5950" s="17"/>
    </row>
    <row r="5951" spans="1:39">
      <c r="A5951" s="7" t="s">
        <v>4209</v>
      </c>
      <c r="B5951" s="7">
        <v>4570</v>
      </c>
      <c r="C5951" s="29" t="s">
        <v>5636</v>
      </c>
      <c r="F5951" s="27" t="str">
        <f t="shared" si="92"/>
        <v>QLD4570TAMAREE</v>
      </c>
      <c r="G5951" s="30">
        <v>5939</v>
      </c>
      <c r="H5951" s="49">
        <v>-10.636898864781999</v>
      </c>
      <c r="I5951" s="15">
        <v>3.920369666</v>
      </c>
      <c r="J5951" s="15">
        <v>3.920369666</v>
      </c>
      <c r="K5951" s="15">
        <v>-5.3560511889715166</v>
      </c>
      <c r="P5951" s="49">
        <v>-11.076184020392899</v>
      </c>
      <c r="Q5951" s="15">
        <v>4.408733818</v>
      </c>
      <c r="R5951" s="15">
        <v>4.408733818</v>
      </c>
      <c r="S5951" s="15">
        <v>-10.712102377943033</v>
      </c>
      <c r="X5951" s="49">
        <v>-9.2287678525314405</v>
      </c>
      <c r="Y5951" s="15">
        <v>5.5638030120000002</v>
      </c>
      <c r="Z5951" s="15">
        <v>5.5638030120000002</v>
      </c>
      <c r="AA5951" s="15">
        <v>-5.3560511889715166</v>
      </c>
      <c r="AF5951" s="49">
        <v>-2.6321471403162202</v>
      </c>
      <c r="AG5951" s="15">
        <v>2.1999895714039801</v>
      </c>
      <c r="AH5951" s="15">
        <v>2.1999895714039801</v>
      </c>
      <c r="AI5951" s="15">
        <v>-10.712102377943033</v>
      </c>
      <c r="AM5951" s="17"/>
    </row>
    <row r="5952" spans="1:39">
      <c r="A5952" s="7" t="s">
        <v>4209</v>
      </c>
      <c r="B5952" s="7">
        <v>4570</v>
      </c>
      <c r="C5952" s="29" t="s">
        <v>5637</v>
      </c>
      <c r="F5952" s="27" t="str">
        <f t="shared" si="92"/>
        <v>QLD4570TANDUR</v>
      </c>
      <c r="G5952" s="30">
        <v>5940</v>
      </c>
      <c r="H5952" s="49">
        <v>-9.6119001683565095</v>
      </c>
      <c r="I5952" s="15">
        <v>3.920369666</v>
      </c>
      <c r="J5952" s="15">
        <v>3.920369666</v>
      </c>
      <c r="K5952" s="15">
        <v>-5.3560511889715166</v>
      </c>
      <c r="P5952" s="49">
        <v>-10.832136711720199</v>
      </c>
      <c r="Q5952" s="15">
        <v>4.408733818</v>
      </c>
      <c r="R5952" s="15">
        <v>4.408733818</v>
      </c>
      <c r="S5952" s="15">
        <v>-10.712102377943033</v>
      </c>
      <c r="X5952" s="49">
        <v>-8.3013880795750392</v>
      </c>
      <c r="Y5952" s="15">
        <v>5.5638030120000002</v>
      </c>
      <c r="Z5952" s="15">
        <v>5.5638030120000002</v>
      </c>
      <c r="AA5952" s="15">
        <v>-5.3560511889715166</v>
      </c>
      <c r="AF5952" s="49">
        <v>-2.6321471403162202</v>
      </c>
      <c r="AG5952" s="15">
        <v>2.1999895714039801</v>
      </c>
      <c r="AH5952" s="15">
        <v>2.1999895714039801</v>
      </c>
      <c r="AI5952" s="15">
        <v>-10.712102377943033</v>
      </c>
      <c r="AM5952" s="17"/>
    </row>
    <row r="5953" spans="1:39">
      <c r="A5953" s="7" t="s">
        <v>4209</v>
      </c>
      <c r="B5953" s="7">
        <v>4570</v>
      </c>
      <c r="C5953" s="29" t="s">
        <v>5638</v>
      </c>
      <c r="F5953" s="27" t="str">
        <f t="shared" si="92"/>
        <v>QLD4570THE DAWN</v>
      </c>
      <c r="G5953" s="30">
        <v>5941</v>
      </c>
      <c r="H5953" s="49">
        <v>-10.636898864781999</v>
      </c>
      <c r="I5953" s="15">
        <v>3.920369666</v>
      </c>
      <c r="J5953" s="15">
        <v>3.920369666</v>
      </c>
      <c r="K5953" s="15">
        <v>-5.3560511889715166</v>
      </c>
      <c r="P5953" s="49">
        <v>-11.076184020392899</v>
      </c>
      <c r="Q5953" s="15">
        <v>4.408733818</v>
      </c>
      <c r="R5953" s="15">
        <v>4.408733818</v>
      </c>
      <c r="S5953" s="15">
        <v>-10.712102377943033</v>
      </c>
      <c r="X5953" s="49">
        <v>-9.2287678525314405</v>
      </c>
      <c r="Y5953" s="15">
        <v>5.5638030120000002</v>
      </c>
      <c r="Z5953" s="15">
        <v>5.5638030120000002</v>
      </c>
      <c r="AA5953" s="15">
        <v>-5.3560511889715166</v>
      </c>
      <c r="AF5953" s="49">
        <v>-2.6321471403162202</v>
      </c>
      <c r="AG5953" s="15">
        <v>2.1999895714039801</v>
      </c>
      <c r="AH5953" s="15">
        <v>2.1999895714039801</v>
      </c>
      <c r="AI5953" s="15">
        <v>-10.712102377943033</v>
      </c>
      <c r="AM5953" s="17"/>
    </row>
    <row r="5954" spans="1:39">
      <c r="A5954" s="7" t="s">
        <v>4209</v>
      </c>
      <c r="B5954" s="7">
        <v>4570</v>
      </c>
      <c r="C5954" s="29" t="s">
        <v>5639</v>
      </c>
      <c r="F5954" s="27" t="str">
        <f t="shared" si="92"/>
        <v>QLD4570THE PALMS</v>
      </c>
      <c r="G5954" s="30">
        <v>5942</v>
      </c>
      <c r="H5954" s="49">
        <v>-10.636898864781999</v>
      </c>
      <c r="I5954" s="15">
        <v>3.920369666</v>
      </c>
      <c r="J5954" s="15">
        <v>3.920369666</v>
      </c>
      <c r="K5954" s="15">
        <v>-5.3560511889715166</v>
      </c>
      <c r="P5954" s="49">
        <v>-11.076184020392899</v>
      </c>
      <c r="Q5954" s="15">
        <v>4.408733818</v>
      </c>
      <c r="R5954" s="15">
        <v>4.408733818</v>
      </c>
      <c r="S5954" s="15">
        <v>-10.712102377943033</v>
      </c>
      <c r="X5954" s="49">
        <v>-9.2287678525314405</v>
      </c>
      <c r="Y5954" s="15">
        <v>5.5638030120000002</v>
      </c>
      <c r="Z5954" s="15">
        <v>5.5638030120000002</v>
      </c>
      <c r="AA5954" s="15">
        <v>-5.3560511889715166</v>
      </c>
      <c r="AF5954" s="49">
        <v>-2.6321471403162202</v>
      </c>
      <c r="AG5954" s="15">
        <v>2.1999895714039801</v>
      </c>
      <c r="AH5954" s="15">
        <v>2.1999895714039801</v>
      </c>
      <c r="AI5954" s="15">
        <v>-10.712102377943033</v>
      </c>
      <c r="AM5954" s="17"/>
    </row>
    <row r="5955" spans="1:39">
      <c r="A5955" s="7" t="s">
        <v>4209</v>
      </c>
      <c r="B5955" s="7">
        <v>4570</v>
      </c>
      <c r="C5955" s="29" t="s">
        <v>5640</v>
      </c>
      <c r="F5955" s="27" t="str">
        <f t="shared" si="92"/>
        <v>QLD4570THEEBINE</v>
      </c>
      <c r="G5955" s="30">
        <v>5943</v>
      </c>
      <c r="H5955" s="49">
        <v>-10.197613709171099</v>
      </c>
      <c r="I5955" s="15">
        <v>3.920369666</v>
      </c>
      <c r="J5955" s="15">
        <v>3.920369666</v>
      </c>
      <c r="K5955" s="15">
        <v>-5.3560511889715166</v>
      </c>
      <c r="P5955" s="49">
        <v>-10.9785650969238</v>
      </c>
      <c r="Q5955" s="15">
        <v>4.408733818</v>
      </c>
      <c r="R5955" s="15">
        <v>4.408733818</v>
      </c>
      <c r="S5955" s="15">
        <v>-10.712102377943033</v>
      </c>
      <c r="X5955" s="49">
        <v>-8.8382921586550598</v>
      </c>
      <c r="Y5955" s="15">
        <v>5.5638030120000002</v>
      </c>
      <c r="Z5955" s="15">
        <v>5.5638030120000002</v>
      </c>
      <c r="AA5955" s="15">
        <v>-5.3560511889715166</v>
      </c>
      <c r="AF5955" s="49">
        <v>-2.6321471403162202</v>
      </c>
      <c r="AG5955" s="15">
        <v>2.1999895714039801</v>
      </c>
      <c r="AH5955" s="15">
        <v>2.1999895714039801</v>
      </c>
      <c r="AI5955" s="15">
        <v>-10.712102377943033</v>
      </c>
      <c r="AM5955" s="17"/>
    </row>
    <row r="5956" spans="1:39">
      <c r="A5956" s="7" t="s">
        <v>4209</v>
      </c>
      <c r="B5956" s="7">
        <v>4570</v>
      </c>
      <c r="C5956" s="29" t="s">
        <v>5641</v>
      </c>
      <c r="F5956" s="27" t="str">
        <f t="shared" si="92"/>
        <v>QLD4570TOOLARA FOREST</v>
      </c>
      <c r="G5956" s="30">
        <v>5944</v>
      </c>
      <c r="H5956" s="49">
        <v>-10.3440420943747</v>
      </c>
      <c r="I5956" s="15">
        <v>3.920369666</v>
      </c>
      <c r="J5956" s="15">
        <v>3.920369666</v>
      </c>
      <c r="K5956" s="15">
        <v>-5.3560511889715166</v>
      </c>
      <c r="P5956" s="49">
        <v>-10.9785650969238</v>
      </c>
      <c r="Q5956" s="15">
        <v>4.408733818</v>
      </c>
      <c r="R5956" s="15">
        <v>4.408733818</v>
      </c>
      <c r="S5956" s="15">
        <v>-10.712102377943033</v>
      </c>
      <c r="X5956" s="49">
        <v>-8.9847205438586997</v>
      </c>
      <c r="Y5956" s="15">
        <v>5.5638030120000002</v>
      </c>
      <c r="Z5956" s="15">
        <v>5.5638030120000002</v>
      </c>
      <c r="AA5956" s="15">
        <v>-5.3560511889715166</v>
      </c>
      <c r="AF5956" s="49">
        <v>-2.6321471403162202</v>
      </c>
      <c r="AG5956" s="15">
        <v>2.1999895714039801</v>
      </c>
      <c r="AH5956" s="15">
        <v>2.1999895714039801</v>
      </c>
      <c r="AI5956" s="15">
        <v>-10.712102377943033</v>
      </c>
      <c r="AM5956" s="17"/>
    </row>
    <row r="5957" spans="1:39">
      <c r="A5957" s="7" t="s">
        <v>4209</v>
      </c>
      <c r="B5957" s="7">
        <v>4570</v>
      </c>
      <c r="C5957" s="29" t="s">
        <v>5642</v>
      </c>
      <c r="F5957" s="27" t="str">
        <f t="shared" si="92"/>
        <v>QLD4570TRAVESTON</v>
      </c>
      <c r="G5957" s="30">
        <v>5945</v>
      </c>
      <c r="H5957" s="49">
        <v>-10.636898864781999</v>
      </c>
      <c r="I5957" s="15">
        <v>3.920369666</v>
      </c>
      <c r="J5957" s="15">
        <v>3.920369666</v>
      </c>
      <c r="K5957" s="15">
        <v>-5.3560511889715166</v>
      </c>
      <c r="P5957" s="49">
        <v>-11.076184020392899</v>
      </c>
      <c r="Q5957" s="15">
        <v>4.408733818</v>
      </c>
      <c r="R5957" s="15">
        <v>4.408733818</v>
      </c>
      <c r="S5957" s="15">
        <v>-10.712102377943033</v>
      </c>
      <c r="X5957" s="49">
        <v>-9.2287678525314405</v>
      </c>
      <c r="Y5957" s="15">
        <v>5.5638030120000002</v>
      </c>
      <c r="Z5957" s="15">
        <v>5.5638030120000002</v>
      </c>
      <c r="AA5957" s="15">
        <v>-5.3560511889715166</v>
      </c>
      <c r="AF5957" s="49">
        <v>-2.6321471403162202</v>
      </c>
      <c r="AG5957" s="15">
        <v>2.1999895714039801</v>
      </c>
      <c r="AH5957" s="15">
        <v>2.1999895714039801</v>
      </c>
      <c r="AI5957" s="15">
        <v>-10.712102377943033</v>
      </c>
      <c r="AM5957" s="17"/>
    </row>
    <row r="5958" spans="1:39">
      <c r="A5958" s="7" t="s">
        <v>4209</v>
      </c>
      <c r="B5958" s="7">
        <v>4570</v>
      </c>
      <c r="C5958" s="29" t="s">
        <v>5643</v>
      </c>
      <c r="F5958" s="27" t="str">
        <f t="shared" si="92"/>
        <v>QLD4570TUCHEKOI</v>
      </c>
      <c r="G5958" s="30">
        <v>5946</v>
      </c>
      <c r="H5958" s="49">
        <v>-10.636898864781999</v>
      </c>
      <c r="I5958" s="15">
        <v>3.920369666</v>
      </c>
      <c r="J5958" s="15">
        <v>3.920369666</v>
      </c>
      <c r="K5958" s="15">
        <v>-5.3560511889715166</v>
      </c>
      <c r="P5958" s="49">
        <v>-11.076184020392899</v>
      </c>
      <c r="Q5958" s="15">
        <v>4.408733818</v>
      </c>
      <c r="R5958" s="15">
        <v>4.408733818</v>
      </c>
      <c r="S5958" s="15">
        <v>-10.712102377943033</v>
      </c>
      <c r="X5958" s="49">
        <v>-9.2287678525314405</v>
      </c>
      <c r="Y5958" s="15">
        <v>5.5638030120000002</v>
      </c>
      <c r="Z5958" s="15">
        <v>5.5638030120000002</v>
      </c>
      <c r="AA5958" s="15">
        <v>-5.3560511889715166</v>
      </c>
      <c r="AF5958" s="49">
        <v>-2.6321471403162202</v>
      </c>
      <c r="AG5958" s="15">
        <v>2.1999895714039801</v>
      </c>
      <c r="AH5958" s="15">
        <v>2.1999895714039801</v>
      </c>
      <c r="AI5958" s="15">
        <v>-10.712102377943033</v>
      </c>
      <c r="AM5958" s="17"/>
    </row>
    <row r="5959" spans="1:39">
      <c r="A5959" s="7" t="s">
        <v>4209</v>
      </c>
      <c r="B5959" s="7">
        <v>4570</v>
      </c>
      <c r="C5959" s="29" t="s">
        <v>5644</v>
      </c>
      <c r="F5959" s="27" t="str">
        <f t="shared" si="92"/>
        <v>QLD4570TWO MILE</v>
      </c>
      <c r="G5959" s="30">
        <v>5947</v>
      </c>
      <c r="H5959" s="49">
        <v>-10.636898864781999</v>
      </c>
      <c r="I5959" s="15">
        <v>3.920369666</v>
      </c>
      <c r="J5959" s="15">
        <v>3.920369666</v>
      </c>
      <c r="K5959" s="15">
        <v>-5.3560511889715166</v>
      </c>
      <c r="P5959" s="49">
        <v>-11.076184020392899</v>
      </c>
      <c r="Q5959" s="15">
        <v>4.408733818</v>
      </c>
      <c r="R5959" s="15">
        <v>4.408733818</v>
      </c>
      <c r="S5959" s="15">
        <v>-10.712102377943033</v>
      </c>
      <c r="X5959" s="49">
        <v>-9.2287678525314405</v>
      </c>
      <c r="Y5959" s="15">
        <v>5.5638030120000002</v>
      </c>
      <c r="Z5959" s="15">
        <v>5.5638030120000002</v>
      </c>
      <c r="AA5959" s="15">
        <v>-5.3560511889715166</v>
      </c>
      <c r="AF5959" s="49">
        <v>-2.6321471403162202</v>
      </c>
      <c r="AG5959" s="15">
        <v>2.1999895714039801</v>
      </c>
      <c r="AH5959" s="15">
        <v>2.1999895714039801</v>
      </c>
      <c r="AI5959" s="15">
        <v>-10.712102377943033</v>
      </c>
      <c r="AM5959" s="17"/>
    </row>
    <row r="5960" spans="1:39">
      <c r="A5960" s="7" t="s">
        <v>4209</v>
      </c>
      <c r="B5960" s="7">
        <v>4570</v>
      </c>
      <c r="C5960" s="29" t="s">
        <v>5645</v>
      </c>
      <c r="F5960" s="27" t="str">
        <f t="shared" si="92"/>
        <v>QLD4570UPPER GLASTONBURY</v>
      </c>
      <c r="G5960" s="30">
        <v>5948</v>
      </c>
      <c r="H5960" s="49">
        <v>-10.7345177882511</v>
      </c>
      <c r="I5960" s="15">
        <v>3.920369666</v>
      </c>
      <c r="J5960" s="15">
        <v>3.920369666</v>
      </c>
      <c r="K5960" s="15">
        <v>-5.3560511889715166</v>
      </c>
      <c r="P5960" s="49">
        <v>-9.3751962377350804</v>
      </c>
      <c r="Q5960" s="15">
        <v>4.408733818</v>
      </c>
      <c r="R5960" s="15">
        <v>4.408733818</v>
      </c>
      <c r="S5960" s="15">
        <v>-10.712102377943033</v>
      </c>
      <c r="X5960" s="49">
        <v>-11.1249934821275</v>
      </c>
      <c r="Y5960" s="15">
        <v>5.5638030120000002</v>
      </c>
      <c r="Z5960" s="15">
        <v>5.5638030120000002</v>
      </c>
      <c r="AA5960" s="15">
        <v>-5.3560511889715166</v>
      </c>
      <c r="AF5960" s="49">
        <v>-1.26548221174889</v>
      </c>
      <c r="AG5960" s="15">
        <v>2.1999895714039801</v>
      </c>
      <c r="AH5960" s="15">
        <v>2.1999895714039801</v>
      </c>
      <c r="AI5960" s="15">
        <v>-10.712102377943033</v>
      </c>
      <c r="AM5960" s="17"/>
    </row>
    <row r="5961" spans="1:39">
      <c r="A5961" s="7" t="s">
        <v>4209</v>
      </c>
      <c r="B5961" s="7">
        <v>4570</v>
      </c>
      <c r="C5961" s="29" t="s">
        <v>5646</v>
      </c>
      <c r="F5961" s="27" t="str">
        <f t="shared" si="92"/>
        <v>QLD4570UPPER KANDANGA</v>
      </c>
      <c r="G5961" s="30">
        <v>5949</v>
      </c>
      <c r="H5961" s="49">
        <v>921</v>
      </c>
      <c r="I5961" s="15">
        <v>3.920369666</v>
      </c>
      <c r="J5961" s="15">
        <v>3.920369666</v>
      </c>
      <c r="K5961" s="15">
        <v>-5.3560511889715166</v>
      </c>
      <c r="P5961" s="49">
        <v>921</v>
      </c>
      <c r="Q5961" s="15">
        <v>4.408733818</v>
      </c>
      <c r="R5961" s="15">
        <v>4.408733818</v>
      </c>
      <c r="S5961" s="15">
        <v>-10.712102377943033</v>
      </c>
      <c r="X5961" s="49">
        <v>921</v>
      </c>
      <c r="Y5961" s="15">
        <v>5.5638030120000002</v>
      </c>
      <c r="Z5961" s="15">
        <v>5.5638030120000002</v>
      </c>
      <c r="AA5961" s="15">
        <v>-5.3560511889715166</v>
      </c>
      <c r="AF5961" s="49">
        <v>921</v>
      </c>
      <c r="AG5961" s="15">
        <v>2.1999895714039801</v>
      </c>
      <c r="AH5961" s="15">
        <v>2.1999895714039801</v>
      </c>
      <c r="AI5961" s="15">
        <v>-10.712102377943033</v>
      </c>
      <c r="AM5961" s="17"/>
    </row>
    <row r="5962" spans="1:39">
      <c r="A5962" s="7" t="s">
        <v>4209</v>
      </c>
      <c r="B5962" s="7">
        <v>4570</v>
      </c>
      <c r="C5962" s="29" t="s">
        <v>5647</v>
      </c>
      <c r="F5962" s="27" t="str">
        <f t="shared" si="92"/>
        <v>QLD4570VETERAN</v>
      </c>
      <c r="G5962" s="30">
        <v>5950</v>
      </c>
      <c r="H5962" s="49">
        <v>-10.7345177882511</v>
      </c>
      <c r="I5962" s="15">
        <v>3.920369666</v>
      </c>
      <c r="J5962" s="15">
        <v>3.920369666</v>
      </c>
      <c r="K5962" s="15">
        <v>-5.3560511889715166</v>
      </c>
      <c r="P5962" s="49">
        <v>-9.3751962377350804</v>
      </c>
      <c r="Q5962" s="15">
        <v>4.408733818</v>
      </c>
      <c r="R5962" s="15">
        <v>4.408733818</v>
      </c>
      <c r="S5962" s="15">
        <v>-10.712102377943033</v>
      </c>
      <c r="X5962" s="49">
        <v>-11.1249934821275</v>
      </c>
      <c r="Y5962" s="15">
        <v>5.5638030120000002</v>
      </c>
      <c r="Z5962" s="15">
        <v>5.5638030120000002</v>
      </c>
      <c r="AA5962" s="15">
        <v>-5.3560511889715166</v>
      </c>
      <c r="AF5962" s="49">
        <v>-1.26548221174889</v>
      </c>
      <c r="AG5962" s="15">
        <v>2.1999895714039801</v>
      </c>
      <c r="AH5962" s="15">
        <v>2.1999895714039801</v>
      </c>
      <c r="AI5962" s="15">
        <v>-10.712102377943033</v>
      </c>
      <c r="AM5962" s="17"/>
    </row>
    <row r="5963" spans="1:39">
      <c r="A5963" s="7" t="s">
        <v>4209</v>
      </c>
      <c r="B5963" s="7">
        <v>4570</v>
      </c>
      <c r="C5963" s="29" t="s">
        <v>5648</v>
      </c>
      <c r="F5963" s="27" t="str">
        <f t="shared" si="92"/>
        <v>QLD4570VICTORY HEIGHTS</v>
      </c>
      <c r="G5963" s="30">
        <v>5951</v>
      </c>
      <c r="H5963" s="49">
        <v>-9.6119001683565095</v>
      </c>
      <c r="I5963" s="15">
        <v>3.920369666</v>
      </c>
      <c r="J5963" s="15">
        <v>3.920369666</v>
      </c>
      <c r="K5963" s="15">
        <v>-5.3560511889715166</v>
      </c>
      <c r="P5963" s="49">
        <v>-10.832136711720199</v>
      </c>
      <c r="Q5963" s="15">
        <v>4.408733818</v>
      </c>
      <c r="R5963" s="15">
        <v>4.408733818</v>
      </c>
      <c r="S5963" s="15">
        <v>-10.712102377943033</v>
      </c>
      <c r="X5963" s="49">
        <v>-8.3013880795750392</v>
      </c>
      <c r="Y5963" s="15">
        <v>5.5638030120000002</v>
      </c>
      <c r="Z5963" s="15">
        <v>5.5638030120000002</v>
      </c>
      <c r="AA5963" s="15">
        <v>-5.3560511889715166</v>
      </c>
      <c r="AF5963" s="49">
        <v>-1.26548221174889</v>
      </c>
      <c r="AG5963" s="15">
        <v>8.1999895714039805</v>
      </c>
      <c r="AH5963" s="15">
        <v>8.1999895714039805</v>
      </c>
      <c r="AI5963" s="15">
        <v>-10.712102377943033</v>
      </c>
      <c r="AM5963" s="17"/>
    </row>
    <row r="5964" spans="1:39">
      <c r="A5964" s="7" t="s">
        <v>4209</v>
      </c>
      <c r="B5964" s="7">
        <v>4570</v>
      </c>
      <c r="C5964" s="29" t="s">
        <v>5649</v>
      </c>
      <c r="F5964" s="27" t="str">
        <f t="shared" si="92"/>
        <v>QLD4570WALLU</v>
      </c>
      <c r="G5964" s="30">
        <v>5952</v>
      </c>
      <c r="H5964" s="49">
        <v>-10.7345177882511</v>
      </c>
      <c r="I5964" s="15">
        <v>3.920369666</v>
      </c>
      <c r="J5964" s="15">
        <v>3.920369666</v>
      </c>
      <c r="K5964" s="15">
        <v>-5.3560511889715166</v>
      </c>
      <c r="P5964" s="49">
        <v>-9.3751962377350804</v>
      </c>
      <c r="Q5964" s="15">
        <v>4.408733818</v>
      </c>
      <c r="R5964" s="15">
        <v>4.408733818</v>
      </c>
      <c r="S5964" s="15">
        <v>-10.712102377943033</v>
      </c>
      <c r="X5964" s="49">
        <v>-11.1249934821275</v>
      </c>
      <c r="Y5964" s="15">
        <v>5.5638030120000002</v>
      </c>
      <c r="Z5964" s="15">
        <v>5.5638030120000002</v>
      </c>
      <c r="AA5964" s="15">
        <v>-5.3560511889715166</v>
      </c>
      <c r="AF5964" s="49">
        <v>-1.26548221174889</v>
      </c>
      <c r="AG5964" s="15">
        <v>2.1999895714039801</v>
      </c>
      <c r="AH5964" s="15">
        <v>2.1999895714039801</v>
      </c>
      <c r="AI5964" s="15">
        <v>-10.712102377943033</v>
      </c>
      <c r="AM5964" s="17"/>
    </row>
    <row r="5965" spans="1:39">
      <c r="A5965" s="7" t="s">
        <v>4209</v>
      </c>
      <c r="B5965" s="7">
        <v>4570</v>
      </c>
      <c r="C5965" s="29" t="s">
        <v>5650</v>
      </c>
      <c r="F5965" s="27" t="str">
        <f t="shared" si="92"/>
        <v>QLD4570WIDGEE</v>
      </c>
      <c r="G5965" s="30">
        <v>5953</v>
      </c>
      <c r="H5965" s="49">
        <v>-10.7345177882511</v>
      </c>
      <c r="I5965" s="15">
        <v>3.920369666</v>
      </c>
      <c r="J5965" s="15">
        <v>3.920369666</v>
      </c>
      <c r="K5965" s="15">
        <v>-5.3560511889715166</v>
      </c>
      <c r="P5965" s="49">
        <v>-9.3751962377350804</v>
      </c>
      <c r="Q5965" s="15">
        <v>4.408733818</v>
      </c>
      <c r="R5965" s="15">
        <v>4.408733818</v>
      </c>
      <c r="S5965" s="15">
        <v>-10.712102377943033</v>
      </c>
      <c r="X5965" s="49">
        <v>-11.1249934821275</v>
      </c>
      <c r="Y5965" s="15">
        <v>5.5638030120000002</v>
      </c>
      <c r="Z5965" s="15">
        <v>5.5638030120000002</v>
      </c>
      <c r="AA5965" s="15">
        <v>-5.3560511889715166</v>
      </c>
      <c r="AF5965" s="49">
        <v>-1.26548221174889</v>
      </c>
      <c r="AG5965" s="15">
        <v>2.1999895714039801</v>
      </c>
      <c r="AH5965" s="15">
        <v>2.1999895714039801</v>
      </c>
      <c r="AI5965" s="15">
        <v>-10.712102377943033</v>
      </c>
      <c r="AM5965" s="17"/>
    </row>
    <row r="5966" spans="1:39">
      <c r="A5966" s="7" t="s">
        <v>4209</v>
      </c>
      <c r="B5966" s="7">
        <v>4570</v>
      </c>
      <c r="C5966" s="29" t="s">
        <v>5651</v>
      </c>
      <c r="F5966" s="27" t="str">
        <f t="shared" ref="F5966:F6029" si="93">TRIM(A5966)&amp;IF(LEN(TRIM(B5966))=3,"0"&amp;TRIM(B5966),TRIM(B5966))&amp;TRIM(C5966)</f>
        <v>QLD4570WIDGEE CROSSING NORTH</v>
      </c>
      <c r="G5966" s="30">
        <v>5954</v>
      </c>
      <c r="H5966" s="49">
        <v>-3.99881206888355</v>
      </c>
      <c r="I5966" s="15">
        <v>3.920369666</v>
      </c>
      <c r="J5966" s="15">
        <v>3.920369666</v>
      </c>
      <c r="K5966" s="15">
        <v>-5.3560511889715166</v>
      </c>
      <c r="P5966" s="49">
        <v>-6.4392851556109303</v>
      </c>
      <c r="Q5966" s="15">
        <v>4.408733818</v>
      </c>
      <c r="R5966" s="15">
        <v>4.408733818</v>
      </c>
      <c r="S5966" s="15">
        <v>-10.712102377943033</v>
      </c>
      <c r="X5966" s="49">
        <v>-2.6394905183675301</v>
      </c>
      <c r="Y5966" s="15">
        <v>5.5638030120000002</v>
      </c>
      <c r="Z5966" s="15">
        <v>5.5638030120000002</v>
      </c>
      <c r="AA5966" s="15">
        <v>-5.3560511889715166</v>
      </c>
      <c r="AF5966" s="49">
        <v>4.73451778825111</v>
      </c>
      <c r="AG5966" s="15">
        <v>2.1999895714039801</v>
      </c>
      <c r="AH5966" s="15">
        <v>2.1999895714039801</v>
      </c>
      <c r="AI5966" s="15">
        <v>-10.712102377943033</v>
      </c>
      <c r="AM5966" s="17"/>
    </row>
    <row r="5967" spans="1:39">
      <c r="A5967" s="7" t="s">
        <v>4209</v>
      </c>
      <c r="B5967" s="7">
        <v>4570</v>
      </c>
      <c r="C5967" s="29" t="s">
        <v>5652</v>
      </c>
      <c r="F5967" s="27" t="str">
        <f t="shared" si="93"/>
        <v>QLD4570WIDGEE CROSSING SOUTH</v>
      </c>
      <c r="G5967" s="30">
        <v>5955</v>
      </c>
      <c r="H5967" s="49">
        <v>-10.7345177882511</v>
      </c>
      <c r="I5967" s="15">
        <v>3.920369666</v>
      </c>
      <c r="J5967" s="15">
        <v>3.920369666</v>
      </c>
      <c r="K5967" s="15">
        <v>-5.3560511889715166</v>
      </c>
      <c r="P5967" s="49">
        <v>-9.3751962377350804</v>
      </c>
      <c r="Q5967" s="15">
        <v>4.408733818</v>
      </c>
      <c r="R5967" s="15">
        <v>4.408733818</v>
      </c>
      <c r="S5967" s="15">
        <v>-10.712102377943033</v>
      </c>
      <c r="X5967" s="49">
        <v>-11.1249934821275</v>
      </c>
      <c r="Y5967" s="15">
        <v>5.5638030120000002</v>
      </c>
      <c r="Z5967" s="15">
        <v>5.5638030120000002</v>
      </c>
      <c r="AA5967" s="15">
        <v>-5.3560511889715166</v>
      </c>
      <c r="AF5967" s="49">
        <v>-1.26548221174889</v>
      </c>
      <c r="AG5967" s="15">
        <v>2.1999895714039801</v>
      </c>
      <c r="AH5967" s="15">
        <v>2.1999895714039801</v>
      </c>
      <c r="AI5967" s="15">
        <v>-10.712102377943033</v>
      </c>
      <c r="AM5967" s="17"/>
    </row>
    <row r="5968" spans="1:39">
      <c r="A5968" s="7" t="s">
        <v>4209</v>
      </c>
      <c r="B5968" s="7">
        <v>4570</v>
      </c>
      <c r="C5968" s="29" t="s">
        <v>5653</v>
      </c>
      <c r="F5968" s="27" t="str">
        <f t="shared" si="93"/>
        <v>QLD4570WILSONS POCKET</v>
      </c>
      <c r="G5968" s="30">
        <v>5956</v>
      </c>
      <c r="H5968" s="49">
        <v>-10.7345177882511</v>
      </c>
      <c r="I5968" s="15">
        <v>3.920369666</v>
      </c>
      <c r="J5968" s="15">
        <v>3.920369666</v>
      </c>
      <c r="K5968" s="15">
        <v>-5.3560511889715166</v>
      </c>
      <c r="P5968" s="49">
        <v>-11.1249934821275</v>
      </c>
      <c r="Q5968" s="15">
        <v>4.408733818</v>
      </c>
      <c r="R5968" s="15">
        <v>4.408733818</v>
      </c>
      <c r="S5968" s="15">
        <v>-10.712102377943033</v>
      </c>
      <c r="X5968" s="49">
        <v>-9.3751962377350804</v>
      </c>
      <c r="Y5968" s="15">
        <v>5.5638030120000002</v>
      </c>
      <c r="Z5968" s="15">
        <v>5.5638030120000002</v>
      </c>
      <c r="AA5968" s="15">
        <v>-5.3560511889715166</v>
      </c>
      <c r="AF5968" s="49">
        <v>-1.26548221174889</v>
      </c>
      <c r="AG5968" s="15">
        <v>2.1999895714039801</v>
      </c>
      <c r="AH5968" s="15">
        <v>2.1999895714039801</v>
      </c>
      <c r="AI5968" s="15">
        <v>-10.712102377943033</v>
      </c>
      <c r="AM5968" s="17"/>
    </row>
    <row r="5969" spans="1:39">
      <c r="A5969" s="7" t="s">
        <v>4209</v>
      </c>
      <c r="B5969" s="7">
        <v>4570</v>
      </c>
      <c r="C5969" s="29" t="s">
        <v>5654</v>
      </c>
      <c r="F5969" s="27" t="str">
        <f t="shared" si="93"/>
        <v>QLD4570WOLVI</v>
      </c>
      <c r="G5969" s="30">
        <v>5957</v>
      </c>
      <c r="H5969" s="49">
        <v>-10.099994785702</v>
      </c>
      <c r="I5969" s="15">
        <v>3.920369666</v>
      </c>
      <c r="J5969" s="15">
        <v>3.920369666</v>
      </c>
      <c r="K5969" s="15">
        <v>-5.3560511889715166</v>
      </c>
      <c r="P5969" s="49">
        <v>-10.9297556351893</v>
      </c>
      <c r="Q5969" s="15">
        <v>4.408733818</v>
      </c>
      <c r="R5969" s="15">
        <v>4.408733818</v>
      </c>
      <c r="S5969" s="15">
        <v>-10.712102377943033</v>
      </c>
      <c r="X5969" s="49">
        <v>-8.7406732351859606</v>
      </c>
      <c r="Y5969" s="15">
        <v>5.5638030120000002</v>
      </c>
      <c r="Z5969" s="15">
        <v>5.5638030120000002</v>
      </c>
      <c r="AA5969" s="15">
        <v>-5.3560511889715166</v>
      </c>
      <c r="AF5969" s="49">
        <v>-2.6321471403162202</v>
      </c>
      <c r="AG5969" s="15">
        <v>2.1999895714039801</v>
      </c>
      <c r="AH5969" s="15">
        <v>2.1999895714039801</v>
      </c>
      <c r="AI5969" s="15">
        <v>-10.712102377943033</v>
      </c>
      <c r="AM5969" s="17"/>
    </row>
    <row r="5970" spans="1:39">
      <c r="A5970" s="7" t="s">
        <v>4209</v>
      </c>
      <c r="B5970" s="7">
        <v>4570</v>
      </c>
      <c r="C5970" s="29" t="s">
        <v>5655</v>
      </c>
      <c r="F5970" s="27" t="str">
        <f t="shared" si="93"/>
        <v>QLD4570WOOLOOGA</v>
      </c>
      <c r="G5970" s="30">
        <v>5958</v>
      </c>
      <c r="H5970" s="49">
        <v>-15.7618923469095</v>
      </c>
      <c r="I5970" s="15">
        <v>3.920369666</v>
      </c>
      <c r="J5970" s="15">
        <v>3.920369666</v>
      </c>
      <c r="K5970" s="15">
        <v>-5.3560511889715166</v>
      </c>
      <c r="P5970" s="49">
        <v>-15.469035576502201</v>
      </c>
      <c r="Q5970" s="15">
        <v>4.408733818</v>
      </c>
      <c r="R5970" s="15">
        <v>4.408733818</v>
      </c>
      <c r="S5970" s="15">
        <v>-10.712102377943033</v>
      </c>
      <c r="X5970" s="49">
        <v>-14.353761336220799</v>
      </c>
      <c r="Y5970" s="15">
        <v>5.5638030120000002</v>
      </c>
      <c r="Z5970" s="15">
        <v>5.5638030120000002</v>
      </c>
      <c r="AA5970" s="15">
        <v>-5.3560511889715166</v>
      </c>
      <c r="AF5970" s="49">
        <v>-2.6321471403162202</v>
      </c>
      <c r="AG5970" s="15">
        <v>2.1999895714039801</v>
      </c>
      <c r="AH5970" s="15">
        <v>2.1999895714039801</v>
      </c>
      <c r="AI5970" s="15">
        <v>-10.712102377943033</v>
      </c>
      <c r="AM5970" s="17"/>
    </row>
    <row r="5971" spans="1:39">
      <c r="A5971" s="7" t="s">
        <v>4209</v>
      </c>
      <c r="B5971" s="7">
        <v>4570</v>
      </c>
      <c r="C5971" s="29" t="s">
        <v>5656</v>
      </c>
      <c r="F5971" s="27" t="str">
        <f t="shared" si="93"/>
        <v>QLD4570WOONDUM</v>
      </c>
      <c r="G5971" s="30">
        <v>5959</v>
      </c>
      <c r="H5971" s="49">
        <v>-10.832136711720199</v>
      </c>
      <c r="I5971" s="15">
        <v>3.920369666</v>
      </c>
      <c r="J5971" s="15">
        <v>3.920369666</v>
      </c>
      <c r="K5971" s="15">
        <v>-5.3560511889715166</v>
      </c>
      <c r="P5971" s="49">
        <v>-11.1249934821275</v>
      </c>
      <c r="Q5971" s="15">
        <v>4.408733818</v>
      </c>
      <c r="R5971" s="15">
        <v>4.408733818</v>
      </c>
      <c r="S5971" s="15">
        <v>-10.712102377943033</v>
      </c>
      <c r="X5971" s="49">
        <v>-9.42400569946963</v>
      </c>
      <c r="Y5971" s="15">
        <v>5.5638030120000002</v>
      </c>
      <c r="Z5971" s="15">
        <v>5.5638030120000002</v>
      </c>
      <c r="AA5971" s="15">
        <v>-5.3560511889715166</v>
      </c>
      <c r="AF5971" s="49">
        <v>-2.6321471403162202</v>
      </c>
      <c r="AG5971" s="15">
        <v>2.1999895714039801</v>
      </c>
      <c r="AH5971" s="15">
        <v>2.1999895714039801</v>
      </c>
      <c r="AI5971" s="15">
        <v>-10.712102377943033</v>
      </c>
      <c r="AM5971" s="17"/>
    </row>
    <row r="5972" spans="1:39">
      <c r="A5972" s="7" t="s">
        <v>4209</v>
      </c>
      <c r="B5972" s="7">
        <v>4571</v>
      </c>
      <c r="C5972" s="29" t="s">
        <v>685</v>
      </c>
      <c r="F5972" s="27" t="str">
        <f t="shared" si="93"/>
        <v>QLD4571COMO</v>
      </c>
      <c r="G5972" s="30">
        <v>5960</v>
      </c>
      <c r="H5972" s="49">
        <v>921</v>
      </c>
      <c r="I5972" s="15">
        <v>2.4748571090000002</v>
      </c>
      <c r="J5972" s="15">
        <v>2.4748571090000002</v>
      </c>
      <c r="K5972" s="15">
        <v>-8.1362508840155705</v>
      </c>
      <c r="P5972" s="49">
        <v>921</v>
      </c>
      <c r="Q5972" s="15">
        <v>3.268880674</v>
      </c>
      <c r="R5972" s="15">
        <v>3.268880674</v>
      </c>
      <c r="S5972" s="15">
        <v>-16.272501768031141</v>
      </c>
      <c r="X5972" s="49">
        <v>921</v>
      </c>
      <c r="Y5972" s="15">
        <v>4.1443096810000002</v>
      </c>
      <c r="Z5972" s="15">
        <v>4.1443096810000002</v>
      </c>
      <c r="AA5972" s="15">
        <v>-8.1362508840155705</v>
      </c>
      <c r="AF5972" s="49">
        <v>921</v>
      </c>
      <c r="AG5972" s="15">
        <v>2.1999895714039801</v>
      </c>
      <c r="AH5972" s="15">
        <v>2.1999895714039801</v>
      </c>
      <c r="AI5972" s="15">
        <v>-16.272501768031141</v>
      </c>
      <c r="AM5972" s="17"/>
    </row>
    <row r="5973" spans="1:39">
      <c r="A5973" s="7" t="s">
        <v>4209</v>
      </c>
      <c r="B5973" s="7">
        <v>4571</v>
      </c>
      <c r="C5973" s="29" t="s">
        <v>5657</v>
      </c>
      <c r="F5973" s="27" t="str">
        <f t="shared" si="93"/>
        <v>QLD4571KIN KIN</v>
      </c>
      <c r="G5973" s="30">
        <v>5961</v>
      </c>
      <c r="H5973" s="49">
        <v>-10.5392799413129</v>
      </c>
      <c r="I5973" s="15">
        <v>2.4748571090000002</v>
      </c>
      <c r="J5973" s="15">
        <v>2.4748571090000002</v>
      </c>
      <c r="K5973" s="15">
        <v>-8.1362508840155705</v>
      </c>
      <c r="P5973" s="49">
        <v>-11.0273745586584</v>
      </c>
      <c r="Q5973" s="15">
        <v>3.268880674</v>
      </c>
      <c r="R5973" s="15">
        <v>3.268880674</v>
      </c>
      <c r="S5973" s="15">
        <v>-16.272501768031141</v>
      </c>
      <c r="X5973" s="49">
        <v>-9.1311489290623395</v>
      </c>
      <c r="Y5973" s="15">
        <v>4.1443096810000002</v>
      </c>
      <c r="Z5973" s="15">
        <v>4.1443096810000002</v>
      </c>
      <c r="AA5973" s="15">
        <v>-8.1362508840155705</v>
      </c>
      <c r="AF5973" s="49">
        <v>-2.6321471403162202</v>
      </c>
      <c r="AG5973" s="15">
        <v>2.1999895714039801</v>
      </c>
      <c r="AH5973" s="15">
        <v>2.1999895714039801</v>
      </c>
      <c r="AI5973" s="15">
        <v>-16.272501768031141</v>
      </c>
      <c r="AM5973" s="17"/>
    </row>
    <row r="5974" spans="1:39">
      <c r="A5974" s="7" t="s">
        <v>4209</v>
      </c>
      <c r="B5974" s="7">
        <v>4572</v>
      </c>
      <c r="C5974" s="29" t="s">
        <v>5658</v>
      </c>
      <c r="F5974" s="27" t="str">
        <f t="shared" si="93"/>
        <v>QLD4572ALEXANDRA HEADLAND</v>
      </c>
      <c r="G5974" s="30">
        <v>5962</v>
      </c>
      <c r="H5974" s="49">
        <v>921</v>
      </c>
      <c r="I5974" s="15">
        <v>2.5308571089999998</v>
      </c>
      <c r="J5974" s="15">
        <v>2.5308571089999998</v>
      </c>
      <c r="K5974" s="15">
        <v>10.258175042696564</v>
      </c>
      <c r="P5974" s="49">
        <v>921</v>
      </c>
      <c r="Q5974" s="15">
        <v>3.3130392500000001</v>
      </c>
      <c r="R5974" s="15">
        <v>3.3130392500000001</v>
      </c>
      <c r="S5974" s="15">
        <v>20.516350085393128</v>
      </c>
      <c r="X5974" s="49">
        <v>921</v>
      </c>
      <c r="Y5974" s="15">
        <v>4.1993016809999997</v>
      </c>
      <c r="Z5974" s="15">
        <v>4.1993016809999997</v>
      </c>
      <c r="AA5974" s="15">
        <v>10.258175042696564</v>
      </c>
      <c r="AF5974" s="49">
        <v>921</v>
      </c>
      <c r="AG5974" s="15">
        <v>-2.1964257780546399</v>
      </c>
      <c r="AH5974" s="15">
        <v>-2.1964257780546399</v>
      </c>
      <c r="AI5974" s="15">
        <v>20.516350085393128</v>
      </c>
      <c r="AM5974" s="17"/>
    </row>
    <row r="5975" spans="1:39">
      <c r="A5975" s="7" t="s">
        <v>4209</v>
      </c>
      <c r="B5975" s="7">
        <v>4573</v>
      </c>
      <c r="C5975" s="29" t="s">
        <v>5659</v>
      </c>
      <c r="F5975" s="27" t="str">
        <f t="shared" si="93"/>
        <v>QLD4573COOLUM BEACH</v>
      </c>
      <c r="G5975" s="30">
        <v>5963</v>
      </c>
      <c r="H5975" s="49">
        <v>921</v>
      </c>
      <c r="I5975" s="15">
        <v>2.5728571090000001</v>
      </c>
      <c r="J5975" s="15">
        <v>2.5728571090000001</v>
      </c>
      <c r="K5975" s="15">
        <v>0.8582052355610621</v>
      </c>
      <c r="P5975" s="49">
        <v>921</v>
      </c>
      <c r="Q5975" s="15">
        <v>3.3461581819999999</v>
      </c>
      <c r="R5975" s="15">
        <v>3.3461581819999999</v>
      </c>
      <c r="S5975" s="15">
        <v>1.7164104711221242</v>
      </c>
      <c r="X5975" s="49">
        <v>921</v>
      </c>
      <c r="Y5975" s="15">
        <v>4.2405456810000004</v>
      </c>
      <c r="Z5975" s="15">
        <v>4.2405456810000004</v>
      </c>
      <c r="AA5975" s="15">
        <v>0.8582052355610621</v>
      </c>
      <c r="AF5975" s="49">
        <v>921</v>
      </c>
      <c r="AG5975" s="15">
        <v>-2.1964257780546399</v>
      </c>
      <c r="AH5975" s="15">
        <v>-2.1964257780546399</v>
      </c>
      <c r="AI5975" s="15">
        <v>1.7164104711221242</v>
      </c>
      <c r="AM5975" s="17"/>
    </row>
    <row r="5976" spans="1:39">
      <c r="A5976" s="7" t="s">
        <v>4209</v>
      </c>
      <c r="B5976" s="7">
        <v>4573</v>
      </c>
      <c r="C5976" s="29" t="s">
        <v>5660</v>
      </c>
      <c r="F5976" s="27" t="str">
        <f t="shared" si="93"/>
        <v>QLD4573MARCUS BEACH</v>
      </c>
      <c r="G5976" s="30">
        <v>5964</v>
      </c>
      <c r="H5976" s="49">
        <v>-15.7618923469095</v>
      </c>
      <c r="I5976" s="15">
        <v>2.5728571090000001</v>
      </c>
      <c r="J5976" s="15">
        <v>2.5728571090000001</v>
      </c>
      <c r="K5976" s="15">
        <v>0.8582052355610621</v>
      </c>
      <c r="P5976" s="49">
        <v>-15.469035576502201</v>
      </c>
      <c r="Q5976" s="15">
        <v>3.3461581819999999</v>
      </c>
      <c r="R5976" s="15">
        <v>3.3461581819999999</v>
      </c>
      <c r="S5976" s="15">
        <v>1.7164104711221242</v>
      </c>
      <c r="X5976" s="49">
        <v>-14.353761336220799</v>
      </c>
      <c r="Y5976" s="15">
        <v>4.2405456810000004</v>
      </c>
      <c r="Z5976" s="15">
        <v>4.2405456810000004</v>
      </c>
      <c r="AA5976" s="15">
        <v>0.8582052355610621</v>
      </c>
      <c r="AF5976" s="49">
        <v>-2.6321471403162202</v>
      </c>
      <c r="AG5976" s="15">
        <v>-8.1964257780546408</v>
      </c>
      <c r="AH5976" s="15">
        <v>-8.1964257780546408</v>
      </c>
      <c r="AI5976" s="15">
        <v>1.7164104711221242</v>
      </c>
      <c r="AM5976" s="17"/>
    </row>
    <row r="5977" spans="1:39">
      <c r="A5977" s="7" t="s">
        <v>4209</v>
      </c>
      <c r="B5977" s="7">
        <v>4573</v>
      </c>
      <c r="C5977" s="29" t="s">
        <v>5661</v>
      </c>
      <c r="F5977" s="27" t="str">
        <f t="shared" si="93"/>
        <v>QLD4573MOUNT COOLUM</v>
      </c>
      <c r="G5977" s="30">
        <v>5965</v>
      </c>
      <c r="H5977" s="49">
        <v>921</v>
      </c>
      <c r="I5977" s="15">
        <v>2.5728571090000001</v>
      </c>
      <c r="J5977" s="15">
        <v>2.5728571090000001</v>
      </c>
      <c r="K5977" s="15">
        <v>0.8582052355610621</v>
      </c>
      <c r="P5977" s="49">
        <v>921</v>
      </c>
      <c r="Q5977" s="15">
        <v>3.3461581819999999</v>
      </c>
      <c r="R5977" s="15">
        <v>3.3461581819999999</v>
      </c>
      <c r="S5977" s="15">
        <v>1.7164104711221242</v>
      </c>
      <c r="X5977" s="49">
        <v>921</v>
      </c>
      <c r="Y5977" s="15">
        <v>4.2405456810000004</v>
      </c>
      <c r="Z5977" s="15">
        <v>4.2405456810000004</v>
      </c>
      <c r="AA5977" s="15">
        <v>0.8582052355610621</v>
      </c>
      <c r="AF5977" s="49">
        <v>921</v>
      </c>
      <c r="AG5977" s="15">
        <v>-2.1964257780546399</v>
      </c>
      <c r="AH5977" s="15">
        <v>-2.1964257780546399</v>
      </c>
      <c r="AI5977" s="15">
        <v>1.7164104711221242</v>
      </c>
      <c r="AM5977" s="17"/>
    </row>
    <row r="5978" spans="1:39">
      <c r="A5978" s="7" t="s">
        <v>4209</v>
      </c>
      <c r="B5978" s="7">
        <v>4573</v>
      </c>
      <c r="C5978" s="29" t="s">
        <v>5662</v>
      </c>
      <c r="F5978" s="27" t="str">
        <f t="shared" si="93"/>
        <v>QLD4573PEREGIAN BEACH</v>
      </c>
      <c r="G5978" s="30">
        <v>5966</v>
      </c>
      <c r="H5978" s="49">
        <v>921</v>
      </c>
      <c r="I5978" s="15">
        <v>2.5728571090000001</v>
      </c>
      <c r="J5978" s="15">
        <v>2.5728571090000001</v>
      </c>
      <c r="K5978" s="15">
        <v>0.8582052355610621</v>
      </c>
      <c r="P5978" s="49">
        <v>921</v>
      </c>
      <c r="Q5978" s="15">
        <v>3.3461581819999999</v>
      </c>
      <c r="R5978" s="15">
        <v>3.3461581819999999</v>
      </c>
      <c r="S5978" s="15">
        <v>1.7164104711221242</v>
      </c>
      <c r="X5978" s="49">
        <v>921</v>
      </c>
      <c r="Y5978" s="15">
        <v>4.2405456810000004</v>
      </c>
      <c r="Z5978" s="15">
        <v>4.2405456810000004</v>
      </c>
      <c r="AA5978" s="15">
        <v>0.8582052355610621</v>
      </c>
      <c r="AF5978" s="49">
        <v>921</v>
      </c>
      <c r="AG5978" s="15">
        <v>-2.1964257780546399</v>
      </c>
      <c r="AH5978" s="15">
        <v>-2.1964257780546399</v>
      </c>
      <c r="AI5978" s="15">
        <v>1.7164104711221242</v>
      </c>
      <c r="AM5978" s="17"/>
    </row>
    <row r="5979" spans="1:39">
      <c r="A5979" s="7" t="s">
        <v>4209</v>
      </c>
      <c r="B5979" s="7">
        <v>4573</v>
      </c>
      <c r="C5979" s="29" t="s">
        <v>5663</v>
      </c>
      <c r="F5979" s="27" t="str">
        <f t="shared" si="93"/>
        <v>QLD4573PEREGIAN BEACH SOUTH</v>
      </c>
      <c r="G5979" s="30">
        <v>5967</v>
      </c>
      <c r="H5979" s="49">
        <v>921</v>
      </c>
      <c r="I5979" s="15">
        <v>2.5728571090000001</v>
      </c>
      <c r="J5979" s="15">
        <v>2.5728571090000001</v>
      </c>
      <c r="K5979" s="15">
        <v>0.8582052355610621</v>
      </c>
      <c r="P5979" s="49">
        <v>921</v>
      </c>
      <c r="Q5979" s="15">
        <v>3.3461581819999999</v>
      </c>
      <c r="R5979" s="15">
        <v>3.3461581819999999</v>
      </c>
      <c r="S5979" s="15">
        <v>1.7164104711221242</v>
      </c>
      <c r="X5979" s="49">
        <v>921</v>
      </c>
      <c r="Y5979" s="15">
        <v>4.2405456810000004</v>
      </c>
      <c r="Z5979" s="15">
        <v>4.2405456810000004</v>
      </c>
      <c r="AA5979" s="15">
        <v>0.8582052355610621</v>
      </c>
      <c r="AF5979" s="49">
        <v>921</v>
      </c>
      <c r="AG5979" s="15">
        <v>-8.1964257780546408</v>
      </c>
      <c r="AH5979" s="15">
        <v>-8.1964257780546408</v>
      </c>
      <c r="AI5979" s="15">
        <v>1.7164104711221242</v>
      </c>
      <c r="AM5979" s="17"/>
    </row>
    <row r="5980" spans="1:39">
      <c r="A5980" s="7" t="s">
        <v>4209</v>
      </c>
      <c r="B5980" s="7">
        <v>4573</v>
      </c>
      <c r="C5980" s="29" t="s">
        <v>5664</v>
      </c>
      <c r="F5980" s="27" t="str">
        <f t="shared" si="93"/>
        <v>QLD4573POINT ARKWRIGHT</v>
      </c>
      <c r="G5980" s="30">
        <v>5968</v>
      </c>
      <c r="H5980" s="49">
        <v>-10.832136711720199</v>
      </c>
      <c r="I5980" s="15">
        <v>2.5728571090000001</v>
      </c>
      <c r="J5980" s="15">
        <v>2.5728571090000001</v>
      </c>
      <c r="K5980" s="15">
        <v>0.8582052355610621</v>
      </c>
      <c r="P5980" s="49">
        <v>-11.1249934821275</v>
      </c>
      <c r="Q5980" s="15">
        <v>3.3461581819999999</v>
      </c>
      <c r="R5980" s="15">
        <v>3.3461581819999999</v>
      </c>
      <c r="S5980" s="15">
        <v>1.7164104711221242</v>
      </c>
      <c r="X5980" s="49">
        <v>-9.4728151612041707</v>
      </c>
      <c r="Y5980" s="15">
        <v>4.2405456810000004</v>
      </c>
      <c r="Z5980" s="15">
        <v>4.2405456810000004</v>
      </c>
      <c r="AA5980" s="15">
        <v>0.8582052355610621</v>
      </c>
      <c r="AF5980" s="49">
        <v>-2.6321471403162202</v>
      </c>
      <c r="AG5980" s="15">
        <v>-8.1964257780546408</v>
      </c>
      <c r="AH5980" s="15">
        <v>-8.1964257780546408</v>
      </c>
      <c r="AI5980" s="15">
        <v>1.7164104711221242</v>
      </c>
      <c r="AM5980" s="17"/>
    </row>
    <row r="5981" spans="1:39">
      <c r="A5981" s="7" t="s">
        <v>4209</v>
      </c>
      <c r="B5981" s="7">
        <v>4573</v>
      </c>
      <c r="C5981" s="29" t="s">
        <v>5665</v>
      </c>
      <c r="F5981" s="27" t="str">
        <f t="shared" si="93"/>
        <v>QLD4573YAROOMBA</v>
      </c>
      <c r="G5981" s="30">
        <v>5969</v>
      </c>
      <c r="H5981" s="49">
        <v>-10.7345177882511</v>
      </c>
      <c r="I5981" s="15">
        <v>2.5728571090000001</v>
      </c>
      <c r="J5981" s="15">
        <v>2.5728571090000001</v>
      </c>
      <c r="K5981" s="15">
        <v>0.8582052355610621</v>
      </c>
      <c r="P5981" s="49">
        <v>-11.1249934821275</v>
      </c>
      <c r="Q5981" s="15">
        <v>3.3461581819999999</v>
      </c>
      <c r="R5981" s="15">
        <v>3.3461581819999999</v>
      </c>
      <c r="S5981" s="15">
        <v>1.7164104711221242</v>
      </c>
      <c r="X5981" s="49">
        <v>-9.3751962377350804</v>
      </c>
      <c r="Y5981" s="15">
        <v>4.2405456810000004</v>
      </c>
      <c r="Z5981" s="15">
        <v>4.2405456810000004</v>
      </c>
      <c r="AA5981" s="15">
        <v>0.8582052355610621</v>
      </c>
      <c r="AF5981" s="49">
        <v>4.73451778825111</v>
      </c>
      <c r="AG5981" s="15">
        <v>-8.1964257780546408</v>
      </c>
      <c r="AH5981" s="15">
        <v>-8.1964257780546408</v>
      </c>
      <c r="AI5981" s="15">
        <v>1.7164104711221242</v>
      </c>
      <c r="AM5981" s="17"/>
    </row>
    <row r="5982" spans="1:39">
      <c r="A5982" s="7" t="s">
        <v>4209</v>
      </c>
      <c r="B5982" s="7">
        <v>4574</v>
      </c>
      <c r="C5982" s="29" t="s">
        <v>5666</v>
      </c>
      <c r="F5982" s="27" t="str">
        <f t="shared" si="93"/>
        <v>QLD4574COOLABINE</v>
      </c>
      <c r="G5982" s="30">
        <v>5970</v>
      </c>
      <c r="H5982" s="49">
        <v>-15.7618923469095</v>
      </c>
      <c r="I5982" s="15">
        <v>3.6762000920000002</v>
      </c>
      <c r="J5982" s="15">
        <v>3.6762000920000002</v>
      </c>
      <c r="K5982" s="15">
        <v>-5.3560511889715166</v>
      </c>
      <c r="P5982" s="49">
        <v>-15.469035576502201</v>
      </c>
      <c r="Q5982" s="15">
        <v>4.2161948779999996</v>
      </c>
      <c r="R5982" s="15">
        <v>4.2161948779999996</v>
      </c>
      <c r="S5982" s="15">
        <v>-10.712102377943033</v>
      </c>
      <c r="X5982" s="49">
        <v>-14.353761336220799</v>
      </c>
      <c r="Y5982" s="15">
        <v>5.324028491</v>
      </c>
      <c r="Z5982" s="15">
        <v>5.324028491</v>
      </c>
      <c r="AA5982" s="15">
        <v>-5.3560511889715166</v>
      </c>
      <c r="AF5982" s="49">
        <v>-7.70833116070916</v>
      </c>
      <c r="AG5982" s="15">
        <v>-7.4642838520364299</v>
      </c>
      <c r="AH5982" s="15">
        <v>-7.4642838520364299</v>
      </c>
      <c r="AI5982" s="15">
        <v>-10.712102377943033</v>
      </c>
      <c r="AM5982" s="17"/>
    </row>
    <row r="5983" spans="1:39">
      <c r="A5983" s="7" t="s">
        <v>4209</v>
      </c>
      <c r="B5983" s="7">
        <v>4574</v>
      </c>
      <c r="C5983" s="29" t="s">
        <v>5667</v>
      </c>
      <c r="F5983" s="27" t="str">
        <f t="shared" si="93"/>
        <v>QLD4574GHEERULLA</v>
      </c>
      <c r="G5983" s="30">
        <v>5971</v>
      </c>
      <c r="H5983" s="49">
        <v>-15.7618923469095</v>
      </c>
      <c r="I5983" s="15">
        <v>3.6762000920000002</v>
      </c>
      <c r="J5983" s="15">
        <v>3.6762000920000002</v>
      </c>
      <c r="K5983" s="15">
        <v>-5.3560511889715166</v>
      </c>
      <c r="P5983" s="49">
        <v>-15.469035576502201</v>
      </c>
      <c r="Q5983" s="15">
        <v>4.2161948779999996</v>
      </c>
      <c r="R5983" s="15">
        <v>4.2161948779999996</v>
      </c>
      <c r="S5983" s="15">
        <v>-10.712102377943033</v>
      </c>
      <c r="X5983" s="49">
        <v>-14.353761336220799</v>
      </c>
      <c r="Y5983" s="15">
        <v>5.324028491</v>
      </c>
      <c r="Z5983" s="15">
        <v>5.324028491</v>
      </c>
      <c r="AA5983" s="15">
        <v>-5.3560511889715166</v>
      </c>
      <c r="AF5983" s="49">
        <v>-7.70833116070916</v>
      </c>
      <c r="AG5983" s="15">
        <v>-7.4642838520364299</v>
      </c>
      <c r="AH5983" s="15">
        <v>-7.4642838520364299</v>
      </c>
      <c r="AI5983" s="15">
        <v>-10.712102377943033</v>
      </c>
      <c r="AM5983" s="17"/>
    </row>
    <row r="5984" spans="1:39">
      <c r="A5984" s="7" t="s">
        <v>4209</v>
      </c>
      <c r="B5984" s="7">
        <v>4574</v>
      </c>
      <c r="C5984" s="29" t="s">
        <v>5668</v>
      </c>
      <c r="F5984" s="27" t="str">
        <f t="shared" si="93"/>
        <v>QLD4574KENILWORTH</v>
      </c>
      <c r="G5984" s="30">
        <v>5972</v>
      </c>
      <c r="H5984" s="49">
        <v>-10.832136711720199</v>
      </c>
      <c r="I5984" s="15">
        <v>3.6762000920000002</v>
      </c>
      <c r="J5984" s="15">
        <v>3.6762000920000002</v>
      </c>
      <c r="K5984" s="15">
        <v>-5.3560511889715166</v>
      </c>
      <c r="P5984" s="49">
        <v>-11.1249934821275</v>
      </c>
      <c r="Q5984" s="15">
        <v>4.2161948779999996</v>
      </c>
      <c r="R5984" s="15">
        <v>4.2161948779999996</v>
      </c>
      <c r="S5984" s="15">
        <v>-10.712102377943033</v>
      </c>
      <c r="X5984" s="49">
        <v>-9.42400569946963</v>
      </c>
      <c r="Y5984" s="15">
        <v>5.324028491</v>
      </c>
      <c r="Z5984" s="15">
        <v>5.324028491</v>
      </c>
      <c r="AA5984" s="15">
        <v>-5.3560511889715166</v>
      </c>
      <c r="AF5984" s="49">
        <v>3.3678528596837798</v>
      </c>
      <c r="AG5984" s="15">
        <v>-7.4642838520364299</v>
      </c>
      <c r="AH5984" s="15">
        <v>-7.4642838520364299</v>
      </c>
      <c r="AI5984" s="15">
        <v>-10.712102377943033</v>
      </c>
      <c r="AM5984" s="17"/>
    </row>
    <row r="5985" spans="1:39">
      <c r="A5985" s="7" t="s">
        <v>4209</v>
      </c>
      <c r="B5985" s="7">
        <v>4574</v>
      </c>
      <c r="C5985" s="29" t="s">
        <v>5669</v>
      </c>
      <c r="F5985" s="27" t="str">
        <f t="shared" si="93"/>
        <v>QLD4574KIDAMAN CREEK</v>
      </c>
      <c r="G5985" s="30">
        <v>5973</v>
      </c>
      <c r="H5985" s="49">
        <v>-11.1249934821275</v>
      </c>
      <c r="I5985" s="15">
        <v>3.6762000920000002</v>
      </c>
      <c r="J5985" s="15">
        <v>3.6762000920000002</v>
      </c>
      <c r="K5985" s="15">
        <v>-5.3560511889715166</v>
      </c>
      <c r="P5985" s="49">
        <v>-11.2714218673311</v>
      </c>
      <c r="Q5985" s="15">
        <v>4.2161948779999996</v>
      </c>
      <c r="R5985" s="15">
        <v>4.2161948779999996</v>
      </c>
      <c r="S5985" s="15">
        <v>-10.712102377943033</v>
      </c>
      <c r="X5985" s="49">
        <v>-9.7168624698769097</v>
      </c>
      <c r="Y5985" s="15">
        <v>5.324028491</v>
      </c>
      <c r="Z5985" s="15">
        <v>5.324028491</v>
      </c>
      <c r="AA5985" s="15">
        <v>-5.3560511889715166</v>
      </c>
      <c r="AF5985" s="49">
        <v>-2.6321471403162202</v>
      </c>
      <c r="AG5985" s="15">
        <v>-7.4642838520364299</v>
      </c>
      <c r="AH5985" s="15">
        <v>-7.4642838520364299</v>
      </c>
      <c r="AI5985" s="15">
        <v>-10.712102377943033</v>
      </c>
      <c r="AM5985" s="17"/>
    </row>
    <row r="5986" spans="1:39">
      <c r="A5986" s="7" t="s">
        <v>4209</v>
      </c>
      <c r="B5986" s="7">
        <v>4574</v>
      </c>
      <c r="C5986" s="29" t="s">
        <v>5670</v>
      </c>
      <c r="F5986" s="27" t="str">
        <f t="shared" si="93"/>
        <v>QLD4574MOY POCKET</v>
      </c>
      <c r="G5986" s="30">
        <v>5974</v>
      </c>
      <c r="H5986" s="49">
        <v>-15.7618923469095</v>
      </c>
      <c r="I5986" s="15">
        <v>3.6762000920000002</v>
      </c>
      <c r="J5986" s="15">
        <v>3.6762000920000002</v>
      </c>
      <c r="K5986" s="15">
        <v>-5.3560511889715166</v>
      </c>
      <c r="P5986" s="49">
        <v>-15.469035576502201</v>
      </c>
      <c r="Q5986" s="15">
        <v>4.2161948779999996</v>
      </c>
      <c r="R5986" s="15">
        <v>4.2161948779999996</v>
      </c>
      <c r="S5986" s="15">
        <v>-10.712102377943033</v>
      </c>
      <c r="X5986" s="49">
        <v>-14.353761336220799</v>
      </c>
      <c r="Y5986" s="15">
        <v>5.324028491</v>
      </c>
      <c r="Z5986" s="15">
        <v>5.324028491</v>
      </c>
      <c r="AA5986" s="15">
        <v>-5.3560511889715166</v>
      </c>
      <c r="AF5986" s="49">
        <v>-6.1952378469381904</v>
      </c>
      <c r="AG5986" s="15">
        <v>-7.4642838520364299</v>
      </c>
      <c r="AH5986" s="15">
        <v>-7.4642838520364299</v>
      </c>
      <c r="AI5986" s="15">
        <v>-10.712102377943033</v>
      </c>
      <c r="AM5986" s="17"/>
    </row>
    <row r="5987" spans="1:39">
      <c r="A5987" s="7" t="s">
        <v>4209</v>
      </c>
      <c r="B5987" s="7">
        <v>4574</v>
      </c>
      <c r="C5987" s="29" t="s">
        <v>5671</v>
      </c>
      <c r="F5987" s="27" t="str">
        <f t="shared" si="93"/>
        <v>QLD4574OBI OBI</v>
      </c>
      <c r="G5987" s="30">
        <v>5975</v>
      </c>
      <c r="H5987" s="49">
        <v>-10.7345177882511</v>
      </c>
      <c r="I5987" s="15">
        <v>3.6762000920000002</v>
      </c>
      <c r="J5987" s="15">
        <v>3.6762000920000002</v>
      </c>
      <c r="K5987" s="15">
        <v>-5.3560511889715166</v>
      </c>
      <c r="P5987" s="49">
        <v>-11.1249934821275</v>
      </c>
      <c r="Q5987" s="15">
        <v>4.2161948779999996</v>
      </c>
      <c r="R5987" s="15">
        <v>4.2161948779999996</v>
      </c>
      <c r="S5987" s="15">
        <v>-10.712102377943033</v>
      </c>
      <c r="X5987" s="49">
        <v>-9.3751962377350804</v>
      </c>
      <c r="Y5987" s="15">
        <v>5.324028491</v>
      </c>
      <c r="Z5987" s="15">
        <v>5.324028491</v>
      </c>
      <c r="AA5987" s="15">
        <v>-5.3560511889715166</v>
      </c>
      <c r="AF5987" s="49">
        <v>-2.6321471403162202</v>
      </c>
      <c r="AG5987" s="15">
        <v>-7.4642838520364299</v>
      </c>
      <c r="AH5987" s="15">
        <v>-7.4642838520364299</v>
      </c>
      <c r="AI5987" s="15">
        <v>-10.712102377943033</v>
      </c>
      <c r="AM5987" s="17"/>
    </row>
    <row r="5988" spans="1:39">
      <c r="A5988" s="7" t="s">
        <v>4209</v>
      </c>
      <c r="B5988" s="7">
        <v>4575</v>
      </c>
      <c r="C5988" s="29" t="s">
        <v>5672</v>
      </c>
      <c r="F5988" s="27" t="str">
        <f t="shared" si="93"/>
        <v>QLD4575BIRTINYA</v>
      </c>
      <c r="G5988" s="30">
        <v>5976</v>
      </c>
      <c r="H5988" s="49">
        <v>921</v>
      </c>
      <c r="I5988" s="15">
        <v>2.5763571089999999</v>
      </c>
      <c r="J5988" s="15">
        <v>2.5763571089999999</v>
      </c>
      <c r="K5988" s="15">
        <v>4.2023689233037924</v>
      </c>
      <c r="P5988" s="49">
        <v>921</v>
      </c>
      <c r="Q5988" s="15">
        <v>3.348918093</v>
      </c>
      <c r="R5988" s="15">
        <v>3.348918093</v>
      </c>
      <c r="S5988" s="15">
        <v>8.4047378466075848</v>
      </c>
      <c r="X5988" s="49">
        <v>921</v>
      </c>
      <c r="Y5988" s="15">
        <v>4.2439826810000003</v>
      </c>
      <c r="Z5988" s="15">
        <v>4.2439826810000003</v>
      </c>
      <c r="AA5988" s="15">
        <v>4.2023689233037924</v>
      </c>
      <c r="AF5988" s="49">
        <v>921</v>
      </c>
      <c r="AG5988" s="15">
        <v>-8.1964257780546408</v>
      </c>
      <c r="AH5988" s="15">
        <v>-8.1964257780546408</v>
      </c>
      <c r="AI5988" s="15">
        <v>8.4047378466075848</v>
      </c>
      <c r="AM5988" s="17"/>
    </row>
    <row r="5989" spans="1:39">
      <c r="A5989" s="7" t="s">
        <v>4209</v>
      </c>
      <c r="B5989" s="7">
        <v>4575</v>
      </c>
      <c r="C5989" s="29" t="s">
        <v>5673</v>
      </c>
      <c r="F5989" s="27" t="str">
        <f t="shared" si="93"/>
        <v>QLD4575BOKARINA</v>
      </c>
      <c r="G5989" s="30">
        <v>5977</v>
      </c>
      <c r="H5989" s="49">
        <v>-10.9297556351893</v>
      </c>
      <c r="I5989" s="15">
        <v>2.5763571089999999</v>
      </c>
      <c r="J5989" s="15">
        <v>2.5763571089999999</v>
      </c>
      <c r="K5989" s="15">
        <v>4.2023689233037924</v>
      </c>
      <c r="P5989" s="49">
        <v>-11.173802943862</v>
      </c>
      <c r="Q5989" s="15">
        <v>3.348918093</v>
      </c>
      <c r="R5989" s="15">
        <v>3.348918093</v>
      </c>
      <c r="S5989" s="15">
        <v>8.4047378466075848</v>
      </c>
      <c r="X5989" s="49">
        <v>-9.5704340846732698</v>
      </c>
      <c r="Y5989" s="15">
        <v>4.2439826810000003</v>
      </c>
      <c r="Z5989" s="15">
        <v>4.2439826810000003</v>
      </c>
      <c r="AA5989" s="15">
        <v>4.2023689233037924</v>
      </c>
      <c r="AF5989" s="49">
        <v>-2.6321471403162202</v>
      </c>
      <c r="AG5989" s="15">
        <v>-2.1964257780546399</v>
      </c>
      <c r="AH5989" s="15">
        <v>-2.1964257780546399</v>
      </c>
      <c r="AI5989" s="15">
        <v>8.4047378466075848</v>
      </c>
      <c r="AM5989" s="17"/>
    </row>
    <row r="5990" spans="1:39">
      <c r="A5990" s="7" t="s">
        <v>4209</v>
      </c>
      <c r="B5990" s="7">
        <v>4575</v>
      </c>
      <c r="C5990" s="29" t="s">
        <v>5674</v>
      </c>
      <c r="F5990" s="27" t="str">
        <f t="shared" si="93"/>
        <v>QLD4575BUDDINA</v>
      </c>
      <c r="G5990" s="30">
        <v>5978</v>
      </c>
      <c r="H5990" s="49">
        <v>-11.0273745586584</v>
      </c>
      <c r="I5990" s="15">
        <v>2.5763571089999999</v>
      </c>
      <c r="J5990" s="15">
        <v>2.5763571089999999</v>
      </c>
      <c r="K5990" s="15">
        <v>4.2023689233037924</v>
      </c>
      <c r="P5990" s="49">
        <v>-11.2226124055966</v>
      </c>
      <c r="Q5990" s="15">
        <v>3.348918093</v>
      </c>
      <c r="R5990" s="15">
        <v>3.348918093</v>
      </c>
      <c r="S5990" s="15">
        <v>8.4047378466075848</v>
      </c>
      <c r="X5990" s="49">
        <v>-9.6680530081423708</v>
      </c>
      <c r="Y5990" s="15">
        <v>4.2439826810000003</v>
      </c>
      <c r="Z5990" s="15">
        <v>4.2439826810000003</v>
      </c>
      <c r="AA5990" s="15">
        <v>4.2023689233037924</v>
      </c>
      <c r="AF5990" s="49">
        <v>-2.6321471403162202</v>
      </c>
      <c r="AG5990" s="15">
        <v>-8.1964257780546408</v>
      </c>
      <c r="AH5990" s="15">
        <v>-8.1964257780546408</v>
      </c>
      <c r="AI5990" s="15">
        <v>8.4047378466075848</v>
      </c>
      <c r="AM5990" s="17"/>
    </row>
    <row r="5991" spans="1:39">
      <c r="A5991" s="7" t="s">
        <v>4209</v>
      </c>
      <c r="B5991" s="7">
        <v>4575</v>
      </c>
      <c r="C5991" s="29" t="s">
        <v>5675</v>
      </c>
      <c r="F5991" s="27" t="str">
        <f t="shared" si="93"/>
        <v>QLD4575MINYAMA</v>
      </c>
      <c r="G5991" s="30">
        <v>5979</v>
      </c>
      <c r="H5991" s="49">
        <v>-10.9297556351893</v>
      </c>
      <c r="I5991" s="15">
        <v>2.5763571089999999</v>
      </c>
      <c r="J5991" s="15">
        <v>2.5763571089999999</v>
      </c>
      <c r="K5991" s="15">
        <v>4.2023689233037924</v>
      </c>
      <c r="P5991" s="49">
        <v>-11.173802943862</v>
      </c>
      <c r="Q5991" s="15">
        <v>3.348918093</v>
      </c>
      <c r="R5991" s="15">
        <v>3.348918093</v>
      </c>
      <c r="S5991" s="15">
        <v>8.4047378466075848</v>
      </c>
      <c r="X5991" s="49">
        <v>-9.5704340846732698</v>
      </c>
      <c r="Y5991" s="15">
        <v>4.2439826810000003</v>
      </c>
      <c r="Z5991" s="15">
        <v>4.2439826810000003</v>
      </c>
      <c r="AA5991" s="15">
        <v>4.2023689233037924</v>
      </c>
      <c r="AF5991" s="49">
        <v>-2.6321471403162202</v>
      </c>
      <c r="AG5991" s="15">
        <v>-8.1964257780546408</v>
      </c>
      <c r="AH5991" s="15">
        <v>-8.1964257780546408</v>
      </c>
      <c r="AI5991" s="15">
        <v>8.4047378466075848</v>
      </c>
      <c r="AM5991" s="17"/>
    </row>
    <row r="5992" spans="1:39">
      <c r="A5992" s="7" t="s">
        <v>4209</v>
      </c>
      <c r="B5992" s="7">
        <v>4575</v>
      </c>
      <c r="C5992" s="29" t="s">
        <v>5676</v>
      </c>
      <c r="F5992" s="27" t="str">
        <f t="shared" si="93"/>
        <v>QLD4575PARREARRA</v>
      </c>
      <c r="G5992" s="30">
        <v>5980</v>
      </c>
      <c r="H5992" s="49">
        <v>-10.9297556351893</v>
      </c>
      <c r="I5992" s="15">
        <v>2.5763571089999999</v>
      </c>
      <c r="J5992" s="15">
        <v>2.5763571089999999</v>
      </c>
      <c r="K5992" s="15">
        <v>4.2023689233037924</v>
      </c>
      <c r="P5992" s="49">
        <v>-11.173802943862</v>
      </c>
      <c r="Q5992" s="15">
        <v>3.348918093</v>
      </c>
      <c r="R5992" s="15">
        <v>3.348918093</v>
      </c>
      <c r="S5992" s="15">
        <v>8.4047378466075848</v>
      </c>
      <c r="X5992" s="49">
        <v>-9.5704340846732698</v>
      </c>
      <c r="Y5992" s="15">
        <v>4.2439826810000003</v>
      </c>
      <c r="Z5992" s="15">
        <v>4.2439826810000003</v>
      </c>
      <c r="AA5992" s="15">
        <v>4.2023689233037924</v>
      </c>
      <c r="AF5992" s="49">
        <v>-2.6321471403162202</v>
      </c>
      <c r="AG5992" s="15">
        <v>-8.1964257780546408</v>
      </c>
      <c r="AH5992" s="15">
        <v>-8.1964257780546408</v>
      </c>
      <c r="AI5992" s="15">
        <v>8.4047378466075848</v>
      </c>
      <c r="AM5992" s="17"/>
    </row>
    <row r="5993" spans="1:39">
      <c r="A5993" s="7" t="s">
        <v>4209</v>
      </c>
      <c r="B5993" s="7">
        <v>4575</v>
      </c>
      <c r="C5993" s="29" t="s">
        <v>5677</v>
      </c>
      <c r="F5993" s="27" t="str">
        <f t="shared" si="93"/>
        <v>QLD4575WARANA</v>
      </c>
      <c r="G5993" s="30">
        <v>5981</v>
      </c>
      <c r="H5993" s="49">
        <v>-10.832136711720199</v>
      </c>
      <c r="I5993" s="15">
        <v>2.5763571089999999</v>
      </c>
      <c r="J5993" s="15">
        <v>2.5763571089999999</v>
      </c>
      <c r="K5993" s="15">
        <v>4.2023689233037924</v>
      </c>
      <c r="P5993" s="49">
        <v>-11.1249934821275</v>
      </c>
      <c r="Q5993" s="15">
        <v>3.348918093</v>
      </c>
      <c r="R5993" s="15">
        <v>3.348918093</v>
      </c>
      <c r="S5993" s="15">
        <v>8.4047378466075848</v>
      </c>
      <c r="X5993" s="49">
        <v>-9.42400569946963</v>
      </c>
      <c r="Y5993" s="15">
        <v>4.2439826810000003</v>
      </c>
      <c r="Z5993" s="15">
        <v>4.2439826810000003</v>
      </c>
      <c r="AA5993" s="15">
        <v>4.2023689233037924</v>
      </c>
      <c r="AF5993" s="49">
        <v>-2.6321471403162202</v>
      </c>
      <c r="AG5993" s="15">
        <v>-2.1964257780546399</v>
      </c>
      <c r="AH5993" s="15">
        <v>-2.1964257780546399</v>
      </c>
      <c r="AI5993" s="15">
        <v>8.4047378466075848</v>
      </c>
      <c r="AM5993" s="17"/>
    </row>
    <row r="5994" spans="1:39">
      <c r="A5994" s="7" t="s">
        <v>4209</v>
      </c>
      <c r="B5994" s="7">
        <v>4575</v>
      </c>
      <c r="C5994" s="29" t="s">
        <v>5678</v>
      </c>
      <c r="F5994" s="27" t="str">
        <f t="shared" si="93"/>
        <v>QLD4575WURTULLA</v>
      </c>
      <c r="G5994" s="30">
        <v>5982</v>
      </c>
      <c r="H5994" s="49">
        <v>-10.9297556351893</v>
      </c>
      <c r="I5994" s="15">
        <v>2.5763571089999999</v>
      </c>
      <c r="J5994" s="15">
        <v>2.5763571089999999</v>
      </c>
      <c r="K5994" s="15">
        <v>4.2023689233037924</v>
      </c>
      <c r="P5994" s="49">
        <v>-11.173802943862</v>
      </c>
      <c r="Q5994" s="15">
        <v>3.348918093</v>
      </c>
      <c r="R5994" s="15">
        <v>3.348918093</v>
      </c>
      <c r="S5994" s="15">
        <v>8.4047378466075848</v>
      </c>
      <c r="X5994" s="49">
        <v>-9.5704340846732698</v>
      </c>
      <c r="Y5994" s="15">
        <v>4.2439826810000003</v>
      </c>
      <c r="Z5994" s="15">
        <v>4.2439826810000003</v>
      </c>
      <c r="AA5994" s="15">
        <v>4.2023689233037924</v>
      </c>
      <c r="AF5994" s="49">
        <v>-2.6321471403162202</v>
      </c>
      <c r="AG5994" s="15">
        <v>-8.1964257780546408</v>
      </c>
      <c r="AH5994" s="15">
        <v>-8.1964257780546408</v>
      </c>
      <c r="AI5994" s="15">
        <v>8.4047378466075848</v>
      </c>
      <c r="AM5994" s="17"/>
    </row>
    <row r="5995" spans="1:39">
      <c r="A5995" s="7" t="s">
        <v>4209</v>
      </c>
      <c r="B5995" s="7">
        <v>4580</v>
      </c>
      <c r="C5995" s="29" t="s">
        <v>5679</v>
      </c>
      <c r="F5995" s="27" t="str">
        <f t="shared" si="93"/>
        <v>QLD4580COOLOOLA</v>
      </c>
      <c r="G5995" s="30">
        <v>5983</v>
      </c>
      <c r="H5995" s="49">
        <v>-10.9297556351893</v>
      </c>
      <c r="I5995" s="15">
        <v>1.486257701</v>
      </c>
      <c r="J5995" s="15">
        <v>1.486257701</v>
      </c>
      <c r="K5995" s="15">
        <v>-11.133200707473286</v>
      </c>
      <c r="P5995" s="49">
        <v>-11.173802943862</v>
      </c>
      <c r="Q5995" s="15">
        <v>2.489324565</v>
      </c>
      <c r="R5995" s="15">
        <v>2.489324565</v>
      </c>
      <c r="S5995" s="15">
        <v>-22.266401414946571</v>
      </c>
      <c r="X5995" s="49">
        <v>-9.5704340846732698</v>
      </c>
      <c r="Y5995" s="15">
        <v>3.1735050619999998</v>
      </c>
      <c r="Z5995" s="15">
        <v>3.1735050619999998</v>
      </c>
      <c r="AA5995" s="15">
        <v>-11.133200707473286</v>
      </c>
      <c r="AF5995" s="49">
        <v>-2.6321471403162202</v>
      </c>
      <c r="AG5995" s="15">
        <v>-8.1964257780546408</v>
      </c>
      <c r="AH5995" s="15">
        <v>-8.1964257780546408</v>
      </c>
      <c r="AI5995" s="15">
        <v>-22.266401414946571</v>
      </c>
      <c r="AM5995" s="17"/>
    </row>
    <row r="5996" spans="1:39">
      <c r="A5996" s="7" t="s">
        <v>4209</v>
      </c>
      <c r="B5996" s="7">
        <v>4580</v>
      </c>
      <c r="C5996" s="29" t="s">
        <v>5680</v>
      </c>
      <c r="F5996" s="27" t="str">
        <f t="shared" si="93"/>
        <v>QLD4580COOLOOLA COVE</v>
      </c>
      <c r="G5996" s="30">
        <v>5984</v>
      </c>
      <c r="H5996" s="49">
        <v>-10.9297556351893</v>
      </c>
      <c r="I5996" s="15">
        <v>1.486257701</v>
      </c>
      <c r="J5996" s="15">
        <v>1.486257701</v>
      </c>
      <c r="K5996" s="15">
        <v>-11.133200707473286</v>
      </c>
      <c r="P5996" s="49">
        <v>-11.173802943862</v>
      </c>
      <c r="Q5996" s="15">
        <v>2.489324565</v>
      </c>
      <c r="R5996" s="15">
        <v>2.489324565</v>
      </c>
      <c r="S5996" s="15">
        <v>-22.266401414946571</v>
      </c>
      <c r="X5996" s="49">
        <v>-9.5704340846732698</v>
      </c>
      <c r="Y5996" s="15">
        <v>3.1735050619999998</v>
      </c>
      <c r="Z5996" s="15">
        <v>3.1735050619999998</v>
      </c>
      <c r="AA5996" s="15">
        <v>-11.133200707473286</v>
      </c>
      <c r="AF5996" s="49">
        <v>-2.6321471403162202</v>
      </c>
      <c r="AG5996" s="15">
        <v>-8.1964257780546408</v>
      </c>
      <c r="AH5996" s="15">
        <v>-8.1964257780546408</v>
      </c>
      <c r="AI5996" s="15">
        <v>-22.266401414946571</v>
      </c>
      <c r="AM5996" s="17"/>
    </row>
    <row r="5997" spans="1:39">
      <c r="A5997" s="7" t="s">
        <v>4209</v>
      </c>
      <c r="B5997" s="7">
        <v>4580</v>
      </c>
      <c r="C5997" s="29" t="s">
        <v>5681</v>
      </c>
      <c r="F5997" s="27" t="str">
        <f t="shared" si="93"/>
        <v>QLD4580TIN CAN BAY</v>
      </c>
      <c r="G5997" s="30">
        <v>5985</v>
      </c>
      <c r="H5997" s="49">
        <v>-10.832136711720199</v>
      </c>
      <c r="I5997" s="15">
        <v>1.486257701</v>
      </c>
      <c r="J5997" s="15">
        <v>1.486257701</v>
      </c>
      <c r="K5997" s="15">
        <v>-11.133200707473286</v>
      </c>
      <c r="P5997" s="49">
        <v>-11.1249934821275</v>
      </c>
      <c r="Q5997" s="15">
        <v>2.489324565</v>
      </c>
      <c r="R5997" s="15">
        <v>2.489324565</v>
      </c>
      <c r="S5997" s="15">
        <v>-22.266401414946571</v>
      </c>
      <c r="X5997" s="49">
        <v>-9.42400569946963</v>
      </c>
      <c r="Y5997" s="15">
        <v>3.1735050619999998</v>
      </c>
      <c r="Z5997" s="15">
        <v>3.1735050619999998</v>
      </c>
      <c r="AA5997" s="15">
        <v>-11.133200707473286</v>
      </c>
      <c r="AF5997" s="49">
        <v>-2.6321471403162202</v>
      </c>
      <c r="AG5997" s="15">
        <v>-8.1964257780546408</v>
      </c>
      <c r="AH5997" s="15">
        <v>-8.1964257780546408</v>
      </c>
      <c r="AI5997" s="15">
        <v>-22.266401414946571</v>
      </c>
      <c r="AM5997" s="17"/>
    </row>
    <row r="5998" spans="1:39">
      <c r="A5998" s="7" t="s">
        <v>4209</v>
      </c>
      <c r="B5998" s="7">
        <v>4581</v>
      </c>
      <c r="C5998" s="29" t="s">
        <v>5682</v>
      </c>
      <c r="F5998" s="27" t="str">
        <f t="shared" si="93"/>
        <v>QLD4581EURONG</v>
      </c>
      <c r="G5998" s="30">
        <v>5986</v>
      </c>
      <c r="H5998" s="49">
        <v>-11.0273745586584</v>
      </c>
      <c r="I5998" s="15">
        <v>1.4827577009999999</v>
      </c>
      <c r="J5998" s="15">
        <v>1.4827577009999999</v>
      </c>
      <c r="K5998" s="15">
        <v>-8.1362508840155705</v>
      </c>
      <c r="P5998" s="49">
        <v>-11.2226124055966</v>
      </c>
      <c r="Q5998" s="15">
        <v>2.4865646539999999</v>
      </c>
      <c r="R5998" s="15">
        <v>2.4865646539999999</v>
      </c>
      <c r="S5998" s="15">
        <v>-16.272501768031141</v>
      </c>
      <c r="X5998" s="49">
        <v>-9.6680530081423708</v>
      </c>
      <c r="Y5998" s="15">
        <v>3.1700680619999999</v>
      </c>
      <c r="Z5998" s="15">
        <v>3.1700680619999999</v>
      </c>
      <c r="AA5998" s="15">
        <v>-8.1362508840155705</v>
      </c>
      <c r="AF5998" s="49">
        <v>-2.6321471403162202</v>
      </c>
      <c r="AG5998" s="15">
        <v>-8.1964257780546408</v>
      </c>
      <c r="AH5998" s="15">
        <v>-8.1964257780546408</v>
      </c>
      <c r="AI5998" s="15">
        <v>-16.272501768031141</v>
      </c>
      <c r="AM5998" s="17"/>
    </row>
    <row r="5999" spans="1:39">
      <c r="A5999" s="7" t="s">
        <v>4209</v>
      </c>
      <c r="B5999" s="7">
        <v>4581</v>
      </c>
      <c r="C5999" s="29" t="s">
        <v>5683</v>
      </c>
      <c r="F5999" s="27" t="str">
        <f t="shared" si="93"/>
        <v>QLD4581FRASER ISLAND</v>
      </c>
      <c r="G5999" s="30">
        <v>5987</v>
      </c>
      <c r="H5999" s="49">
        <v>-10.832136711720199</v>
      </c>
      <c r="I5999" s="15">
        <v>1.4827577009999999</v>
      </c>
      <c r="J5999" s="15">
        <v>1.4827577009999999</v>
      </c>
      <c r="K5999" s="15">
        <v>-8.1362508840155705</v>
      </c>
      <c r="P5999" s="49">
        <v>-11.1249934821275</v>
      </c>
      <c r="Q5999" s="15">
        <v>2.4865646539999999</v>
      </c>
      <c r="R5999" s="15">
        <v>2.4865646539999999</v>
      </c>
      <c r="S5999" s="15">
        <v>-16.272501768031141</v>
      </c>
      <c r="X5999" s="49">
        <v>-9.4728151612041707</v>
      </c>
      <c r="Y5999" s="15">
        <v>3.1700680619999999</v>
      </c>
      <c r="Z5999" s="15">
        <v>3.1700680619999999</v>
      </c>
      <c r="AA5999" s="15">
        <v>-8.1362508840155705</v>
      </c>
      <c r="AF5999" s="49">
        <v>-2.6321471403162202</v>
      </c>
      <c r="AG5999" s="15">
        <v>-8.1964257780546408</v>
      </c>
      <c r="AH5999" s="15">
        <v>-8.1964257780546408</v>
      </c>
      <c r="AI5999" s="15">
        <v>-16.272501768031141</v>
      </c>
      <c r="AM5999" s="17"/>
    </row>
    <row r="6000" spans="1:39">
      <c r="A6000" s="7" t="s">
        <v>4209</v>
      </c>
      <c r="B6000" s="7">
        <v>4581</v>
      </c>
      <c r="C6000" s="29" t="s">
        <v>5684</v>
      </c>
      <c r="F6000" s="27" t="str">
        <f t="shared" si="93"/>
        <v>QLD4581INSKIP</v>
      </c>
      <c r="G6000" s="30">
        <v>5988</v>
      </c>
      <c r="H6000" s="49">
        <v>-11.1249934821275</v>
      </c>
      <c r="I6000" s="15">
        <v>1.4827577009999999</v>
      </c>
      <c r="J6000" s="15">
        <v>1.4827577009999999</v>
      </c>
      <c r="K6000" s="15">
        <v>-8.1362508840155705</v>
      </c>
      <c r="P6000" s="49">
        <v>-11.2714218673311</v>
      </c>
      <c r="Q6000" s="15">
        <v>2.4865646539999999</v>
      </c>
      <c r="R6000" s="15">
        <v>2.4865646539999999</v>
      </c>
      <c r="S6000" s="15">
        <v>-16.272501768031141</v>
      </c>
      <c r="X6000" s="49">
        <v>-9.7168624698769097</v>
      </c>
      <c r="Y6000" s="15">
        <v>3.1700680619999999</v>
      </c>
      <c r="Z6000" s="15">
        <v>3.1700680619999999</v>
      </c>
      <c r="AA6000" s="15">
        <v>-8.1362508840155705</v>
      </c>
      <c r="AF6000" s="49">
        <v>-7.5619027755055201</v>
      </c>
      <c r="AG6000" s="15">
        <v>-8.1964257780546408</v>
      </c>
      <c r="AH6000" s="15">
        <v>-8.1964257780546408</v>
      </c>
      <c r="AI6000" s="15">
        <v>-16.272501768031141</v>
      </c>
      <c r="AM6000" s="17"/>
    </row>
    <row r="6001" spans="1:39">
      <c r="A6001" s="7" t="s">
        <v>4209</v>
      </c>
      <c r="B6001" s="7">
        <v>4581</v>
      </c>
      <c r="C6001" s="29" t="s">
        <v>5685</v>
      </c>
      <c r="F6001" s="27" t="str">
        <f t="shared" si="93"/>
        <v>QLD4581ORCHID BEACH</v>
      </c>
      <c r="G6001" s="30">
        <v>5989</v>
      </c>
      <c r="H6001" s="49">
        <v>-11.0273745586584</v>
      </c>
      <c r="I6001" s="15">
        <v>1.4827577009999999</v>
      </c>
      <c r="J6001" s="15">
        <v>1.4827577009999999</v>
      </c>
      <c r="K6001" s="15">
        <v>-8.1362508840155705</v>
      </c>
      <c r="P6001" s="49">
        <v>-11.2226124055966</v>
      </c>
      <c r="Q6001" s="15">
        <v>2.4865646539999999</v>
      </c>
      <c r="R6001" s="15">
        <v>2.4865646539999999</v>
      </c>
      <c r="S6001" s="15">
        <v>-16.272501768031141</v>
      </c>
      <c r="X6001" s="49">
        <v>-9.6192435464078194</v>
      </c>
      <c r="Y6001" s="15">
        <v>3.1700680619999999</v>
      </c>
      <c r="Z6001" s="15">
        <v>3.1700680619999999</v>
      </c>
      <c r="AA6001" s="15">
        <v>-8.1362508840155705</v>
      </c>
      <c r="AF6001" s="49">
        <v>-7.5619027755055201</v>
      </c>
      <c r="AG6001" s="15">
        <v>-8.1964257780546408</v>
      </c>
      <c r="AH6001" s="15">
        <v>-8.1964257780546408</v>
      </c>
      <c r="AI6001" s="15">
        <v>-16.272501768031141</v>
      </c>
      <c r="AM6001" s="17"/>
    </row>
    <row r="6002" spans="1:39">
      <c r="A6002" s="7" t="s">
        <v>4209</v>
      </c>
      <c r="B6002" s="7">
        <v>4581</v>
      </c>
      <c r="C6002" s="29" t="s">
        <v>5686</v>
      </c>
      <c r="F6002" s="27" t="str">
        <f t="shared" si="93"/>
        <v>QLD4581RAINBOW BEACH</v>
      </c>
      <c r="G6002" s="30">
        <v>5990</v>
      </c>
      <c r="H6002" s="49">
        <v>-11.0273745586584</v>
      </c>
      <c r="I6002" s="15">
        <v>1.4827577009999999</v>
      </c>
      <c r="J6002" s="15">
        <v>1.4827577009999999</v>
      </c>
      <c r="K6002" s="15">
        <v>-8.1362508840155705</v>
      </c>
      <c r="P6002" s="49">
        <v>-11.2226124055966</v>
      </c>
      <c r="Q6002" s="15">
        <v>2.4865646539999999</v>
      </c>
      <c r="R6002" s="15">
        <v>2.4865646539999999</v>
      </c>
      <c r="S6002" s="15">
        <v>-16.272501768031141</v>
      </c>
      <c r="X6002" s="49">
        <v>-9.6680530081423708</v>
      </c>
      <c r="Y6002" s="15">
        <v>3.1700680619999999</v>
      </c>
      <c r="Z6002" s="15">
        <v>3.1700680619999999</v>
      </c>
      <c r="AA6002" s="15">
        <v>-8.1362508840155705</v>
      </c>
      <c r="AF6002" s="49">
        <v>-7.70833116070916</v>
      </c>
      <c r="AG6002" s="15">
        <v>-8.1964257780546408</v>
      </c>
      <c r="AH6002" s="15">
        <v>-8.1964257780546408</v>
      </c>
      <c r="AI6002" s="15">
        <v>-16.272501768031141</v>
      </c>
      <c r="AM6002" s="17"/>
    </row>
    <row r="6003" spans="1:39">
      <c r="A6003" s="7" t="s">
        <v>4209</v>
      </c>
      <c r="B6003" s="7">
        <v>4600</v>
      </c>
      <c r="C6003" s="29" t="s">
        <v>5687</v>
      </c>
      <c r="F6003" s="27" t="str">
        <f t="shared" si="93"/>
        <v>QLD4600BLACK SNAKE</v>
      </c>
      <c r="G6003" s="30">
        <v>5991</v>
      </c>
      <c r="H6003" s="49">
        <v>-11.2226124055966</v>
      </c>
      <c r="I6003" s="15">
        <v>1.381257701</v>
      </c>
      <c r="J6003" s="15">
        <v>1.381257701</v>
      </c>
      <c r="K6003" s="15">
        <v>-8.1362508840155705</v>
      </c>
      <c r="P6003" s="49">
        <v>-11.320231329065701</v>
      </c>
      <c r="Q6003" s="15">
        <v>2.406527235</v>
      </c>
      <c r="R6003" s="15">
        <v>2.406527235</v>
      </c>
      <c r="S6003" s="15">
        <v>-16.272501768031141</v>
      </c>
      <c r="X6003" s="49">
        <v>-9.8632908550805496</v>
      </c>
      <c r="Y6003" s="15">
        <v>3.0703950619999998</v>
      </c>
      <c r="Z6003" s="15">
        <v>3.0703950619999998</v>
      </c>
      <c r="AA6003" s="15">
        <v>-8.1362508840155705</v>
      </c>
      <c r="AF6003" s="49">
        <v>-7.70833116070916</v>
      </c>
      <c r="AG6003" s="15">
        <v>-1.26548221174889</v>
      </c>
      <c r="AH6003" s="15">
        <v>-1.26548221174889</v>
      </c>
      <c r="AI6003" s="15">
        <v>-16.272501768031141</v>
      </c>
      <c r="AM6003" s="17"/>
    </row>
    <row r="6004" spans="1:39">
      <c r="A6004" s="7" t="s">
        <v>4209</v>
      </c>
      <c r="B6004" s="7">
        <v>4600</v>
      </c>
      <c r="C6004" s="29" t="s">
        <v>5688</v>
      </c>
      <c r="F6004" s="27" t="str">
        <f t="shared" si="93"/>
        <v>QLD4600CINNABAR</v>
      </c>
      <c r="G6004" s="30">
        <v>5992</v>
      </c>
      <c r="H6004" s="49">
        <v>-11.2226124055966</v>
      </c>
      <c r="I6004" s="15">
        <v>1.381257701</v>
      </c>
      <c r="J6004" s="15">
        <v>1.381257701</v>
      </c>
      <c r="K6004" s="15">
        <v>-8.1362508840155705</v>
      </c>
      <c r="P6004" s="49">
        <v>-11.320231329065701</v>
      </c>
      <c r="Q6004" s="15">
        <v>2.406527235</v>
      </c>
      <c r="R6004" s="15">
        <v>2.406527235</v>
      </c>
      <c r="S6004" s="15">
        <v>-16.272501768031141</v>
      </c>
      <c r="X6004" s="49">
        <v>-9.8632908550805496</v>
      </c>
      <c r="Y6004" s="15">
        <v>3.0703950619999998</v>
      </c>
      <c r="Z6004" s="15">
        <v>3.0703950619999998</v>
      </c>
      <c r="AA6004" s="15">
        <v>-8.1362508840155705</v>
      </c>
      <c r="AF6004" s="49">
        <v>-7.70833116070916</v>
      </c>
      <c r="AG6004" s="15">
        <v>-1.26548221174889</v>
      </c>
      <c r="AH6004" s="15">
        <v>-1.26548221174889</v>
      </c>
      <c r="AI6004" s="15">
        <v>-16.272501768031141</v>
      </c>
      <c r="AM6004" s="17"/>
    </row>
    <row r="6005" spans="1:39">
      <c r="A6005" s="7" t="s">
        <v>4209</v>
      </c>
      <c r="B6005" s="7">
        <v>4600</v>
      </c>
      <c r="C6005" s="29" t="s">
        <v>5689</v>
      </c>
      <c r="F6005" s="27" t="str">
        <f t="shared" si="93"/>
        <v>QLD4600KILKIVAN</v>
      </c>
      <c r="G6005" s="30">
        <v>5993</v>
      </c>
      <c r="H6005" s="49">
        <v>-11.1249934821275</v>
      </c>
      <c r="I6005" s="15">
        <v>1.381257701</v>
      </c>
      <c r="J6005" s="15">
        <v>1.381257701</v>
      </c>
      <c r="K6005" s="15">
        <v>-8.1362508840155705</v>
      </c>
      <c r="P6005" s="49">
        <v>-11.2714218673311</v>
      </c>
      <c r="Q6005" s="15">
        <v>2.406527235</v>
      </c>
      <c r="R6005" s="15">
        <v>2.406527235</v>
      </c>
      <c r="S6005" s="15">
        <v>-16.272501768031141</v>
      </c>
      <c r="X6005" s="49">
        <v>-9.7168624698769097</v>
      </c>
      <c r="Y6005" s="15">
        <v>3.0703950619999998</v>
      </c>
      <c r="Z6005" s="15">
        <v>3.0703950619999998</v>
      </c>
      <c r="AA6005" s="15">
        <v>-8.1362508840155705</v>
      </c>
      <c r="AF6005" s="49">
        <v>-8.1964257780546408</v>
      </c>
      <c r="AG6005" s="15">
        <v>4.73451778825111</v>
      </c>
      <c r="AH6005" s="15">
        <v>4.73451778825111</v>
      </c>
      <c r="AI6005" s="15">
        <v>-16.272501768031141</v>
      </c>
      <c r="AM6005" s="17"/>
    </row>
    <row r="6006" spans="1:39">
      <c r="A6006" s="7" t="s">
        <v>4209</v>
      </c>
      <c r="B6006" s="7">
        <v>4600</v>
      </c>
      <c r="C6006" s="29" t="s">
        <v>5690</v>
      </c>
      <c r="F6006" s="27" t="str">
        <f t="shared" si="93"/>
        <v>QLD4600MUDLO</v>
      </c>
      <c r="G6006" s="30">
        <v>5994</v>
      </c>
      <c r="H6006" s="49">
        <v>-10.636898864781999</v>
      </c>
      <c r="I6006" s="15">
        <v>1.381257701</v>
      </c>
      <c r="J6006" s="15">
        <v>1.381257701</v>
      </c>
      <c r="K6006" s="15">
        <v>-8.1362508840155705</v>
      </c>
      <c r="P6006" s="49">
        <v>-11.076184020392899</v>
      </c>
      <c r="Q6006" s="15">
        <v>2.406527235</v>
      </c>
      <c r="R6006" s="15">
        <v>2.406527235</v>
      </c>
      <c r="S6006" s="15">
        <v>-16.272501768031141</v>
      </c>
      <c r="X6006" s="49">
        <v>-9.2775773142659794</v>
      </c>
      <c r="Y6006" s="15">
        <v>3.0703950619999998</v>
      </c>
      <c r="Z6006" s="15">
        <v>3.0703950619999998</v>
      </c>
      <c r="AA6006" s="15">
        <v>-8.1362508840155705</v>
      </c>
      <c r="AF6006" s="49">
        <v>-7.5619027755055201</v>
      </c>
      <c r="AG6006" s="15">
        <v>-1.26548221174889</v>
      </c>
      <c r="AH6006" s="15">
        <v>-1.26548221174889</v>
      </c>
      <c r="AI6006" s="15">
        <v>-16.272501768031141</v>
      </c>
      <c r="AM6006" s="17"/>
    </row>
    <row r="6007" spans="1:39">
      <c r="A6007" s="7" t="s">
        <v>4209</v>
      </c>
      <c r="B6007" s="7">
        <v>4600</v>
      </c>
      <c r="C6007" s="29" t="s">
        <v>5691</v>
      </c>
      <c r="F6007" s="27" t="str">
        <f t="shared" si="93"/>
        <v>QLD4600OAKVIEW</v>
      </c>
      <c r="G6007" s="30">
        <v>5995</v>
      </c>
      <c r="H6007" s="49">
        <v>-10.636898864781999</v>
      </c>
      <c r="I6007" s="15">
        <v>1.381257701</v>
      </c>
      <c r="J6007" s="15">
        <v>1.381257701</v>
      </c>
      <c r="K6007" s="15">
        <v>-8.1362508840155705</v>
      </c>
      <c r="P6007" s="49">
        <v>-11.076184020392899</v>
      </c>
      <c r="Q6007" s="15">
        <v>2.406527235</v>
      </c>
      <c r="R6007" s="15">
        <v>2.406527235</v>
      </c>
      <c r="S6007" s="15">
        <v>-16.272501768031141</v>
      </c>
      <c r="X6007" s="49">
        <v>-9.2775773142659794</v>
      </c>
      <c r="Y6007" s="15">
        <v>3.0703950619999998</v>
      </c>
      <c r="Z6007" s="15">
        <v>3.0703950619999998</v>
      </c>
      <c r="AA6007" s="15">
        <v>-8.1362508840155705</v>
      </c>
      <c r="AF6007" s="49">
        <v>-7.5619027755055201</v>
      </c>
      <c r="AG6007" s="15">
        <v>-1.26548221174889</v>
      </c>
      <c r="AH6007" s="15">
        <v>-1.26548221174889</v>
      </c>
      <c r="AI6007" s="15">
        <v>-16.272501768031141</v>
      </c>
      <c r="AM6007" s="17"/>
    </row>
    <row r="6008" spans="1:39">
      <c r="A6008" s="7" t="s">
        <v>4209</v>
      </c>
      <c r="B6008" s="7">
        <v>4601</v>
      </c>
      <c r="C6008" s="29" t="s">
        <v>5692</v>
      </c>
      <c r="F6008" s="27" t="str">
        <f t="shared" si="93"/>
        <v>QLD4601BARAMBAH</v>
      </c>
      <c r="G6008" s="30">
        <v>5996</v>
      </c>
      <c r="H6008" s="49">
        <v>-8.9285677040728508</v>
      </c>
      <c r="I6008" s="15">
        <v>2.8842337229999999</v>
      </c>
      <c r="J6008" s="15">
        <v>2.8842337229999999</v>
      </c>
      <c r="K6008" s="15">
        <v>-8.1362508840155705</v>
      </c>
      <c r="P6008" s="49">
        <v>-7.5204366918222796</v>
      </c>
      <c r="Q6008" s="15">
        <v>3.5916929660000001</v>
      </c>
      <c r="R6008" s="15">
        <v>3.5916929660000001</v>
      </c>
      <c r="S6008" s="15">
        <v>-16.272501768031141</v>
      </c>
      <c r="X6008" s="49">
        <v>-10.636898864781999</v>
      </c>
      <c r="Y6008" s="15">
        <v>4.5463175160000002</v>
      </c>
      <c r="Z6008" s="15">
        <v>4.5463175160000002</v>
      </c>
      <c r="AA6008" s="15">
        <v>-8.1362508840155705</v>
      </c>
      <c r="AF6008" s="49">
        <v>3.3678528596837798</v>
      </c>
      <c r="AG6008" s="15">
        <v>3.56379334934243E-3</v>
      </c>
      <c r="AH6008" s="15">
        <v>3.56379334934243E-3</v>
      </c>
      <c r="AI6008" s="15">
        <v>-16.272501768031141</v>
      </c>
      <c r="AM6008" s="17"/>
    </row>
    <row r="6009" spans="1:39">
      <c r="A6009" s="7" t="s">
        <v>4209</v>
      </c>
      <c r="B6009" s="7">
        <v>4601</v>
      </c>
      <c r="C6009" s="29" t="s">
        <v>5693</v>
      </c>
      <c r="F6009" s="27" t="str">
        <f t="shared" si="93"/>
        <v>QLD4601BOONARA</v>
      </c>
      <c r="G6009" s="30">
        <v>5997</v>
      </c>
      <c r="H6009" s="49">
        <v>-8.9285677040728508</v>
      </c>
      <c r="I6009" s="15">
        <v>2.8842337229999999</v>
      </c>
      <c r="J6009" s="15">
        <v>2.8842337229999999</v>
      </c>
      <c r="K6009" s="15">
        <v>-8.1362508840155705</v>
      </c>
      <c r="P6009" s="49">
        <v>-10.636898864781999</v>
      </c>
      <c r="Q6009" s="15">
        <v>3.5916929660000001</v>
      </c>
      <c r="R6009" s="15">
        <v>3.5916929660000001</v>
      </c>
      <c r="S6009" s="15">
        <v>-16.272501768031141</v>
      </c>
      <c r="X6009" s="49">
        <v>-7.5204366918222796</v>
      </c>
      <c r="Y6009" s="15">
        <v>4.5463175160000002</v>
      </c>
      <c r="Z6009" s="15">
        <v>4.5463175160000002</v>
      </c>
      <c r="AA6009" s="15">
        <v>-8.1362508840155705</v>
      </c>
      <c r="AF6009" s="49">
        <v>3.3678528596837798</v>
      </c>
      <c r="AG6009" s="15">
        <v>3.56379334934243E-3</v>
      </c>
      <c r="AH6009" s="15">
        <v>3.56379334934243E-3</v>
      </c>
      <c r="AI6009" s="15">
        <v>-16.272501768031141</v>
      </c>
      <c r="AM6009" s="17"/>
    </row>
    <row r="6010" spans="1:39">
      <c r="A6010" s="7" t="s">
        <v>4209</v>
      </c>
      <c r="B6010" s="7">
        <v>4601</v>
      </c>
      <c r="C6010" s="29" t="s">
        <v>5694</v>
      </c>
      <c r="F6010" s="27" t="str">
        <f t="shared" si="93"/>
        <v>QLD4601BOOUBYJAN</v>
      </c>
      <c r="G6010" s="30">
        <v>5998</v>
      </c>
      <c r="H6010" s="49">
        <v>-10.9297556351893</v>
      </c>
      <c r="I6010" s="15">
        <v>2.8842337229999999</v>
      </c>
      <c r="J6010" s="15">
        <v>2.8842337229999999</v>
      </c>
      <c r="K6010" s="15">
        <v>-8.1362508840155705</v>
      </c>
      <c r="P6010" s="49">
        <v>-11.173802943862</v>
      </c>
      <c r="Q6010" s="15">
        <v>3.5916929660000001</v>
      </c>
      <c r="R6010" s="15">
        <v>3.5916929660000001</v>
      </c>
      <c r="S6010" s="15">
        <v>-16.272501768031141</v>
      </c>
      <c r="X6010" s="49">
        <v>-9.5216246229387203</v>
      </c>
      <c r="Y6010" s="15">
        <v>4.5463175160000002</v>
      </c>
      <c r="Z6010" s="15">
        <v>4.5463175160000002</v>
      </c>
      <c r="AA6010" s="15">
        <v>-8.1362508840155705</v>
      </c>
      <c r="AF6010" s="49">
        <v>-7.6107122372400697</v>
      </c>
      <c r="AG6010" s="15">
        <v>3.56379334934243E-3</v>
      </c>
      <c r="AH6010" s="15">
        <v>3.56379334934243E-3</v>
      </c>
      <c r="AI6010" s="15">
        <v>-16.272501768031141</v>
      </c>
      <c r="AM6010" s="17"/>
    </row>
    <row r="6011" spans="1:39">
      <c r="A6011" s="7" t="s">
        <v>4209</v>
      </c>
      <c r="B6011" s="7">
        <v>4601</v>
      </c>
      <c r="C6011" s="29" t="s">
        <v>5695</v>
      </c>
      <c r="F6011" s="27" t="str">
        <f t="shared" si="93"/>
        <v>QLD4601GOOMERI</v>
      </c>
      <c r="G6011" s="30">
        <v>5999</v>
      </c>
      <c r="H6011" s="49">
        <v>-10.9297556351893</v>
      </c>
      <c r="I6011" s="15">
        <v>2.8842337229999999</v>
      </c>
      <c r="J6011" s="15">
        <v>2.8842337229999999</v>
      </c>
      <c r="K6011" s="15">
        <v>-8.1362508840155705</v>
      </c>
      <c r="P6011" s="49">
        <v>-11.173802943862</v>
      </c>
      <c r="Q6011" s="15">
        <v>3.5916929660000001</v>
      </c>
      <c r="R6011" s="15">
        <v>3.5916929660000001</v>
      </c>
      <c r="S6011" s="15">
        <v>-16.272501768031141</v>
      </c>
      <c r="X6011" s="49">
        <v>-9.5704340846732698</v>
      </c>
      <c r="Y6011" s="15">
        <v>4.5463175160000002</v>
      </c>
      <c r="Z6011" s="15">
        <v>4.5463175160000002</v>
      </c>
      <c r="AA6011" s="15">
        <v>-8.1362508840155705</v>
      </c>
      <c r="AF6011" s="49">
        <v>-7.6107122372400697</v>
      </c>
      <c r="AG6011" s="15">
        <v>3.56379334934243E-3</v>
      </c>
      <c r="AH6011" s="15">
        <v>3.56379334934243E-3</v>
      </c>
      <c r="AI6011" s="15">
        <v>-16.272501768031141</v>
      </c>
      <c r="AM6011" s="17"/>
    </row>
    <row r="6012" spans="1:39">
      <c r="A6012" s="7" t="s">
        <v>4209</v>
      </c>
      <c r="B6012" s="7">
        <v>4601</v>
      </c>
      <c r="C6012" s="29" t="s">
        <v>5696</v>
      </c>
      <c r="F6012" s="27" t="str">
        <f t="shared" si="93"/>
        <v>QLD4601GOOMERIBONG</v>
      </c>
      <c r="G6012" s="30">
        <v>6000</v>
      </c>
      <c r="H6012" s="49">
        <v>-11.0273745586584</v>
      </c>
      <c r="I6012" s="15">
        <v>2.8842337229999999</v>
      </c>
      <c r="J6012" s="15">
        <v>2.8842337229999999</v>
      </c>
      <c r="K6012" s="15">
        <v>-8.1362508840155705</v>
      </c>
      <c r="P6012" s="49">
        <v>-11.2226124055966</v>
      </c>
      <c r="Q6012" s="15">
        <v>3.5916929660000001</v>
      </c>
      <c r="R6012" s="15">
        <v>3.5916929660000001</v>
      </c>
      <c r="S6012" s="15">
        <v>-16.272501768031141</v>
      </c>
      <c r="X6012" s="49">
        <v>-9.6192435464078194</v>
      </c>
      <c r="Y6012" s="15">
        <v>4.5463175160000002</v>
      </c>
      <c r="Z6012" s="15">
        <v>4.5463175160000002</v>
      </c>
      <c r="AA6012" s="15">
        <v>-8.1362508840155705</v>
      </c>
      <c r="AF6012" s="49">
        <v>-6</v>
      </c>
      <c r="AG6012" s="15">
        <v>3.56379334934243E-3</v>
      </c>
      <c r="AH6012" s="15">
        <v>3.56379334934243E-3</v>
      </c>
      <c r="AI6012" s="15">
        <v>-16.272501768031141</v>
      </c>
      <c r="AM6012" s="17"/>
    </row>
    <row r="6013" spans="1:39">
      <c r="A6013" s="7" t="s">
        <v>4209</v>
      </c>
      <c r="B6013" s="7">
        <v>4601</v>
      </c>
      <c r="C6013" s="29" t="s">
        <v>5697</v>
      </c>
      <c r="F6013" s="27" t="str">
        <f t="shared" si="93"/>
        <v>QLD4601KINBOMBI</v>
      </c>
      <c r="G6013" s="30">
        <v>6001</v>
      </c>
      <c r="H6013" s="49">
        <v>-10.9297556351893</v>
      </c>
      <c r="I6013" s="15">
        <v>2.8842337229999999</v>
      </c>
      <c r="J6013" s="15">
        <v>2.8842337229999999</v>
      </c>
      <c r="K6013" s="15">
        <v>-8.1362508840155705</v>
      </c>
      <c r="P6013" s="49">
        <v>-11.173802943862</v>
      </c>
      <c r="Q6013" s="15">
        <v>3.5916929660000001</v>
      </c>
      <c r="R6013" s="15">
        <v>3.5916929660000001</v>
      </c>
      <c r="S6013" s="15">
        <v>-16.272501768031141</v>
      </c>
      <c r="X6013" s="49">
        <v>-9.5216246229387203</v>
      </c>
      <c r="Y6013" s="15">
        <v>4.5463175160000002</v>
      </c>
      <c r="Z6013" s="15">
        <v>4.5463175160000002</v>
      </c>
      <c r="AA6013" s="15">
        <v>-8.1362508840155705</v>
      </c>
      <c r="AF6013" s="49">
        <v>-8.1964257780546408</v>
      </c>
      <c r="AG6013" s="15">
        <v>3.56379334934243E-3</v>
      </c>
      <c r="AH6013" s="15">
        <v>3.56379334934243E-3</v>
      </c>
      <c r="AI6013" s="15">
        <v>-16.272501768031141</v>
      </c>
      <c r="AM6013" s="17"/>
    </row>
    <row r="6014" spans="1:39">
      <c r="A6014" s="7" t="s">
        <v>4209</v>
      </c>
      <c r="B6014" s="7">
        <v>4601</v>
      </c>
      <c r="C6014" s="29" t="s">
        <v>5698</v>
      </c>
      <c r="F6014" s="27" t="str">
        <f t="shared" si="93"/>
        <v>QLD4601MANUMBAR</v>
      </c>
      <c r="G6014" s="30">
        <v>6002</v>
      </c>
      <c r="H6014" s="49">
        <v>-10.832136711720199</v>
      </c>
      <c r="I6014" s="15">
        <v>2.8842337229999999</v>
      </c>
      <c r="J6014" s="15">
        <v>2.8842337229999999</v>
      </c>
      <c r="K6014" s="15">
        <v>-8.1362508840155705</v>
      </c>
      <c r="P6014" s="49">
        <v>-11.1249934821275</v>
      </c>
      <c r="Q6014" s="15">
        <v>3.5916929660000001</v>
      </c>
      <c r="R6014" s="15">
        <v>3.5916929660000001</v>
      </c>
      <c r="S6014" s="15">
        <v>-16.272501768031141</v>
      </c>
      <c r="X6014" s="49">
        <v>-9.4728151612041707</v>
      </c>
      <c r="Y6014" s="15">
        <v>4.5463175160000002</v>
      </c>
      <c r="Z6014" s="15">
        <v>4.5463175160000002</v>
      </c>
      <c r="AA6014" s="15">
        <v>-8.1362508840155705</v>
      </c>
      <c r="AF6014" s="49">
        <v>-8.1964257780546408</v>
      </c>
      <c r="AG6014" s="15">
        <v>3.56379334934243E-3</v>
      </c>
      <c r="AH6014" s="15">
        <v>3.56379334934243E-3</v>
      </c>
      <c r="AI6014" s="15">
        <v>-16.272501768031141</v>
      </c>
      <c r="AM6014" s="17"/>
    </row>
    <row r="6015" spans="1:39">
      <c r="A6015" s="7" t="s">
        <v>4209</v>
      </c>
      <c r="B6015" s="7">
        <v>4601</v>
      </c>
      <c r="C6015" s="29" t="s">
        <v>5699</v>
      </c>
      <c r="F6015" s="27" t="str">
        <f t="shared" si="93"/>
        <v>QLD4601MANYUNG</v>
      </c>
      <c r="G6015" s="30">
        <v>6003</v>
      </c>
      <c r="H6015" s="49">
        <v>-11.0273745586584</v>
      </c>
      <c r="I6015" s="15">
        <v>2.8842337229999999</v>
      </c>
      <c r="J6015" s="15">
        <v>2.8842337229999999</v>
      </c>
      <c r="K6015" s="15">
        <v>-8.1362508840155705</v>
      </c>
      <c r="P6015" s="49">
        <v>-11.2226124055966</v>
      </c>
      <c r="Q6015" s="15">
        <v>3.5916929660000001</v>
      </c>
      <c r="R6015" s="15">
        <v>3.5916929660000001</v>
      </c>
      <c r="S6015" s="15">
        <v>-16.272501768031141</v>
      </c>
      <c r="X6015" s="49">
        <v>-9.6192435464078194</v>
      </c>
      <c r="Y6015" s="15">
        <v>4.5463175160000002</v>
      </c>
      <c r="Z6015" s="15">
        <v>4.5463175160000002</v>
      </c>
      <c r="AA6015" s="15">
        <v>-8.1362508840155705</v>
      </c>
      <c r="AF6015" s="49">
        <v>-8.1964257780546408</v>
      </c>
      <c r="AG6015" s="15">
        <v>3.56379334934243E-3</v>
      </c>
      <c r="AH6015" s="15">
        <v>3.56379334934243E-3</v>
      </c>
      <c r="AI6015" s="15">
        <v>-16.272501768031141</v>
      </c>
      <c r="AM6015" s="17"/>
    </row>
    <row r="6016" spans="1:39">
      <c r="A6016" s="7" t="s">
        <v>4209</v>
      </c>
      <c r="B6016" s="7">
        <v>4601</v>
      </c>
      <c r="C6016" s="29" t="s">
        <v>5700</v>
      </c>
      <c r="F6016" s="27" t="str">
        <f t="shared" si="93"/>
        <v>QLD4601TANSEY</v>
      </c>
      <c r="G6016" s="30">
        <v>6004</v>
      </c>
      <c r="H6016" s="49">
        <v>-10.9297556351893</v>
      </c>
      <c r="I6016" s="15">
        <v>2.8842337229999999</v>
      </c>
      <c r="J6016" s="15">
        <v>2.8842337229999999</v>
      </c>
      <c r="K6016" s="15">
        <v>-8.1362508840155705</v>
      </c>
      <c r="P6016" s="49">
        <v>-11.173802943862</v>
      </c>
      <c r="Q6016" s="15">
        <v>3.5916929660000001</v>
      </c>
      <c r="R6016" s="15">
        <v>3.5916929660000001</v>
      </c>
      <c r="S6016" s="15">
        <v>-16.272501768031141</v>
      </c>
      <c r="X6016" s="49">
        <v>-9.5216246229387203</v>
      </c>
      <c r="Y6016" s="15">
        <v>4.5463175160000002</v>
      </c>
      <c r="Z6016" s="15">
        <v>4.5463175160000002</v>
      </c>
      <c r="AA6016" s="15">
        <v>-8.1362508840155705</v>
      </c>
      <c r="AF6016" s="49">
        <v>-8.1964257780546408</v>
      </c>
      <c r="AG6016" s="15">
        <v>3.56379334934243E-3</v>
      </c>
      <c r="AH6016" s="15">
        <v>3.56379334934243E-3</v>
      </c>
      <c r="AI6016" s="15">
        <v>-16.272501768031141</v>
      </c>
      <c r="AM6016" s="17"/>
    </row>
    <row r="6017" spans="1:39">
      <c r="A6017" s="7" t="s">
        <v>4209</v>
      </c>
      <c r="B6017" s="7">
        <v>4601</v>
      </c>
      <c r="C6017" s="29" t="s">
        <v>5701</v>
      </c>
      <c r="F6017" s="27" t="str">
        <f t="shared" si="93"/>
        <v>QLD4601WRATTENS FOREST</v>
      </c>
      <c r="G6017" s="30">
        <v>6005</v>
      </c>
      <c r="H6017" s="49">
        <v>-10.832136711720199</v>
      </c>
      <c r="I6017" s="15">
        <v>2.8842337229999999</v>
      </c>
      <c r="J6017" s="15">
        <v>2.8842337229999999</v>
      </c>
      <c r="K6017" s="15">
        <v>-8.1362508840155705</v>
      </c>
      <c r="P6017" s="49">
        <v>-11.1249934821275</v>
      </c>
      <c r="Q6017" s="15">
        <v>3.5916929660000001</v>
      </c>
      <c r="R6017" s="15">
        <v>3.5916929660000001</v>
      </c>
      <c r="S6017" s="15">
        <v>-16.272501768031141</v>
      </c>
      <c r="X6017" s="49">
        <v>-9.4728151612041707</v>
      </c>
      <c r="Y6017" s="15">
        <v>4.5463175160000002</v>
      </c>
      <c r="Z6017" s="15">
        <v>4.5463175160000002</v>
      </c>
      <c r="AA6017" s="15">
        <v>-8.1362508840155705</v>
      </c>
      <c r="AF6017" s="49">
        <v>-8.1964257780546408</v>
      </c>
      <c r="AG6017" s="15">
        <v>3.56379334934243E-3</v>
      </c>
      <c r="AH6017" s="15">
        <v>3.56379334934243E-3</v>
      </c>
      <c r="AI6017" s="15">
        <v>-16.272501768031141</v>
      </c>
      <c r="AM6017" s="17"/>
    </row>
    <row r="6018" spans="1:39">
      <c r="A6018" s="7" t="s">
        <v>4209</v>
      </c>
      <c r="B6018" s="7">
        <v>4605</v>
      </c>
      <c r="C6018" s="29" t="s">
        <v>5702</v>
      </c>
      <c r="F6018" s="27" t="str">
        <f t="shared" si="93"/>
        <v>QLD4605BARLIL</v>
      </c>
      <c r="G6018" s="30">
        <v>6006</v>
      </c>
      <c r="H6018" s="49">
        <v>-10.9297556351893</v>
      </c>
      <c r="I6018" s="15">
        <v>2.8562337229999999</v>
      </c>
      <c r="J6018" s="15">
        <v>2.8562337229999999</v>
      </c>
      <c r="K6018" s="15">
        <v>-8.1362508840155705</v>
      </c>
      <c r="P6018" s="49">
        <v>-11.173802943862</v>
      </c>
      <c r="Q6018" s="15">
        <v>3.5696136780000001</v>
      </c>
      <c r="R6018" s="15">
        <v>3.5696136780000001</v>
      </c>
      <c r="S6018" s="15">
        <v>-16.272501768031141</v>
      </c>
      <c r="X6018" s="49">
        <v>-9.5704340846732698</v>
      </c>
      <c r="Y6018" s="15">
        <v>4.518821516</v>
      </c>
      <c r="Z6018" s="15">
        <v>4.518821516</v>
      </c>
      <c r="AA6018" s="15">
        <v>-8.1362508840155705</v>
      </c>
      <c r="AF6018" s="49">
        <v>-8.1964257780546408</v>
      </c>
      <c r="AG6018" s="15">
        <v>1.32141926018212</v>
      </c>
      <c r="AH6018" s="15">
        <v>1.32141926018212</v>
      </c>
      <c r="AI6018" s="15">
        <v>-16.272501768031141</v>
      </c>
      <c r="AM6018" s="17"/>
    </row>
    <row r="6019" spans="1:39">
      <c r="A6019" s="7" t="s">
        <v>4209</v>
      </c>
      <c r="B6019" s="7">
        <v>4605</v>
      </c>
      <c r="C6019" s="29" t="s">
        <v>5703</v>
      </c>
      <c r="F6019" s="27" t="str">
        <f t="shared" si="93"/>
        <v>QLD4605BYEE</v>
      </c>
      <c r="G6019" s="30">
        <v>6007</v>
      </c>
      <c r="H6019" s="49">
        <v>-11.0273745586584</v>
      </c>
      <c r="I6019" s="15">
        <v>2.8562337229999999</v>
      </c>
      <c r="J6019" s="15">
        <v>2.8562337229999999</v>
      </c>
      <c r="K6019" s="15">
        <v>-8.1362508840155705</v>
      </c>
      <c r="P6019" s="49">
        <v>-11.2226124055966</v>
      </c>
      <c r="Q6019" s="15">
        <v>3.5696136780000001</v>
      </c>
      <c r="R6019" s="15">
        <v>3.5696136780000001</v>
      </c>
      <c r="S6019" s="15">
        <v>-16.272501768031141</v>
      </c>
      <c r="X6019" s="49">
        <v>-9.6192435464078194</v>
      </c>
      <c r="Y6019" s="15">
        <v>4.518821516</v>
      </c>
      <c r="Z6019" s="15">
        <v>4.518821516</v>
      </c>
      <c r="AA6019" s="15">
        <v>-8.1362508840155705</v>
      </c>
      <c r="AF6019" s="49">
        <v>-8.1964257780546408</v>
      </c>
      <c r="AG6019" s="15">
        <v>1.32141926018212</v>
      </c>
      <c r="AH6019" s="15">
        <v>1.32141926018212</v>
      </c>
      <c r="AI6019" s="15">
        <v>-16.272501768031141</v>
      </c>
      <c r="AM6019" s="17"/>
    </row>
    <row r="6020" spans="1:39">
      <c r="A6020" s="7" t="s">
        <v>4209</v>
      </c>
      <c r="B6020" s="7">
        <v>4605</v>
      </c>
      <c r="C6020" s="29" t="s">
        <v>5704</v>
      </c>
      <c r="F6020" s="27" t="str">
        <f t="shared" si="93"/>
        <v>QLD4605CHERBOURG</v>
      </c>
      <c r="G6020" s="30">
        <v>6008</v>
      </c>
      <c r="H6020" s="49">
        <v>-10.9297556351893</v>
      </c>
      <c r="I6020" s="15">
        <v>2.8562337229999999</v>
      </c>
      <c r="J6020" s="15">
        <v>2.8562337229999999</v>
      </c>
      <c r="K6020" s="15">
        <v>-8.1362508840155705</v>
      </c>
      <c r="P6020" s="49">
        <v>-11.173802943862</v>
      </c>
      <c r="Q6020" s="15">
        <v>3.5696136780000001</v>
      </c>
      <c r="R6020" s="15">
        <v>3.5696136780000001</v>
      </c>
      <c r="S6020" s="15">
        <v>-16.272501768031141</v>
      </c>
      <c r="X6020" s="49">
        <v>-9.5216246229387203</v>
      </c>
      <c r="Y6020" s="15">
        <v>4.518821516</v>
      </c>
      <c r="Z6020" s="15">
        <v>4.518821516</v>
      </c>
      <c r="AA6020" s="15">
        <v>-8.1362508840155705</v>
      </c>
      <c r="AF6020" s="49">
        <v>-8.1964257780546408</v>
      </c>
      <c r="AG6020" s="15">
        <v>1.32141926018212</v>
      </c>
      <c r="AH6020" s="15">
        <v>1.32141926018212</v>
      </c>
      <c r="AI6020" s="15">
        <v>-16.272501768031141</v>
      </c>
      <c r="AM6020" s="17"/>
    </row>
    <row r="6021" spans="1:39">
      <c r="A6021" s="7" t="s">
        <v>4209</v>
      </c>
      <c r="B6021" s="7">
        <v>4605</v>
      </c>
      <c r="C6021" s="29" t="s">
        <v>5705</v>
      </c>
      <c r="F6021" s="27" t="str">
        <f t="shared" si="93"/>
        <v>QLD4605CLOYNA</v>
      </c>
      <c r="G6021" s="30">
        <v>6009</v>
      </c>
      <c r="H6021" s="49">
        <v>-10.9297556351893</v>
      </c>
      <c r="I6021" s="15">
        <v>2.8562337229999999</v>
      </c>
      <c r="J6021" s="15">
        <v>2.8562337229999999</v>
      </c>
      <c r="K6021" s="15">
        <v>-8.1362508840155705</v>
      </c>
      <c r="P6021" s="49">
        <v>-11.173802943862</v>
      </c>
      <c r="Q6021" s="15">
        <v>3.5696136780000001</v>
      </c>
      <c r="R6021" s="15">
        <v>3.5696136780000001</v>
      </c>
      <c r="S6021" s="15">
        <v>-16.272501768031141</v>
      </c>
      <c r="X6021" s="49">
        <v>-9.5216246229387203</v>
      </c>
      <c r="Y6021" s="15">
        <v>4.518821516</v>
      </c>
      <c r="Z6021" s="15">
        <v>4.518821516</v>
      </c>
      <c r="AA6021" s="15">
        <v>-8.1362508840155705</v>
      </c>
      <c r="AF6021" s="49">
        <v>-8.1964257780546408</v>
      </c>
      <c r="AG6021" s="15">
        <v>1.32141926018212</v>
      </c>
      <c r="AH6021" s="15">
        <v>1.32141926018212</v>
      </c>
      <c r="AI6021" s="15">
        <v>-16.272501768031141</v>
      </c>
      <c r="AM6021" s="17"/>
    </row>
    <row r="6022" spans="1:39">
      <c r="A6022" s="7" t="s">
        <v>4209</v>
      </c>
      <c r="B6022" s="7">
        <v>4605</v>
      </c>
      <c r="C6022" s="29" t="s">
        <v>5706</v>
      </c>
      <c r="F6022" s="27" t="str">
        <f t="shared" si="93"/>
        <v>QLD4605COBBS HILL</v>
      </c>
      <c r="G6022" s="30">
        <v>6010</v>
      </c>
      <c r="H6022" s="49">
        <v>-10.9297556351893</v>
      </c>
      <c r="I6022" s="15">
        <v>2.8562337229999999</v>
      </c>
      <c r="J6022" s="15">
        <v>2.8562337229999999</v>
      </c>
      <c r="K6022" s="15">
        <v>-8.1362508840155705</v>
      </c>
      <c r="P6022" s="49">
        <v>-11.173802943862</v>
      </c>
      <c r="Q6022" s="15">
        <v>3.5696136780000001</v>
      </c>
      <c r="R6022" s="15">
        <v>3.5696136780000001</v>
      </c>
      <c r="S6022" s="15">
        <v>-16.272501768031141</v>
      </c>
      <c r="X6022" s="49">
        <v>-9.5704340846732698</v>
      </c>
      <c r="Y6022" s="15">
        <v>4.518821516</v>
      </c>
      <c r="Z6022" s="15">
        <v>4.518821516</v>
      </c>
      <c r="AA6022" s="15">
        <v>-8.1362508840155705</v>
      </c>
      <c r="AF6022" s="49">
        <v>-8.1964257780546408</v>
      </c>
      <c r="AG6022" s="15">
        <v>1.32141926018212</v>
      </c>
      <c r="AH6022" s="15">
        <v>1.32141926018212</v>
      </c>
      <c r="AI6022" s="15">
        <v>-16.272501768031141</v>
      </c>
      <c r="AM6022" s="17"/>
    </row>
    <row r="6023" spans="1:39">
      <c r="A6023" s="7" t="s">
        <v>4209</v>
      </c>
      <c r="B6023" s="7">
        <v>4605</v>
      </c>
      <c r="C6023" s="29" t="s">
        <v>5707</v>
      </c>
      <c r="F6023" s="27" t="str">
        <f t="shared" si="93"/>
        <v>QLD4605CROWNTHORPE</v>
      </c>
      <c r="G6023" s="30">
        <v>6011</v>
      </c>
      <c r="H6023" s="49">
        <v>-10.441661017843799</v>
      </c>
      <c r="I6023" s="15">
        <v>2.8562337229999999</v>
      </c>
      <c r="J6023" s="15">
        <v>2.8562337229999999</v>
      </c>
      <c r="K6023" s="15">
        <v>-8.1362508840155705</v>
      </c>
      <c r="P6023" s="49">
        <v>-11.0273745586584</v>
      </c>
      <c r="Q6023" s="15">
        <v>3.5696136780000001</v>
      </c>
      <c r="R6023" s="15">
        <v>3.5696136780000001</v>
      </c>
      <c r="S6023" s="15">
        <v>-16.272501768031141</v>
      </c>
      <c r="X6023" s="49">
        <v>-9.0823394673278006</v>
      </c>
      <c r="Y6023" s="15">
        <v>4.518821516</v>
      </c>
      <c r="Z6023" s="15">
        <v>4.518821516</v>
      </c>
      <c r="AA6023" s="15">
        <v>-8.1362508840155705</v>
      </c>
      <c r="AF6023" s="49">
        <v>-8.1964257780546408</v>
      </c>
      <c r="AG6023" s="15">
        <v>1.32141926018212</v>
      </c>
      <c r="AH6023" s="15">
        <v>1.32141926018212</v>
      </c>
      <c r="AI6023" s="15">
        <v>-16.272501768031141</v>
      </c>
      <c r="AM6023" s="17"/>
    </row>
    <row r="6024" spans="1:39">
      <c r="A6024" s="7" t="s">
        <v>4209</v>
      </c>
      <c r="B6024" s="7">
        <v>4605</v>
      </c>
      <c r="C6024" s="29" t="s">
        <v>5708</v>
      </c>
      <c r="F6024" s="27" t="str">
        <f t="shared" si="93"/>
        <v>QLD4605GLENROCK</v>
      </c>
      <c r="G6024" s="30">
        <v>6012</v>
      </c>
      <c r="H6024" s="49">
        <v>-10.9297556351893</v>
      </c>
      <c r="I6024" s="15">
        <v>2.8562337229999999</v>
      </c>
      <c r="J6024" s="15">
        <v>2.8562337229999999</v>
      </c>
      <c r="K6024" s="15">
        <v>-8.1362508840155705</v>
      </c>
      <c r="P6024" s="49">
        <v>-11.173802943862</v>
      </c>
      <c r="Q6024" s="15">
        <v>3.5696136780000001</v>
      </c>
      <c r="R6024" s="15">
        <v>3.5696136780000001</v>
      </c>
      <c r="S6024" s="15">
        <v>-16.272501768031141</v>
      </c>
      <c r="X6024" s="49">
        <v>-9.5216246229387203</v>
      </c>
      <c r="Y6024" s="15">
        <v>4.518821516</v>
      </c>
      <c r="Z6024" s="15">
        <v>4.518821516</v>
      </c>
      <c r="AA6024" s="15">
        <v>-8.1362508840155705</v>
      </c>
      <c r="AF6024" s="49">
        <v>-8.1964257780546408</v>
      </c>
      <c r="AG6024" s="15">
        <v>1.32141926018212</v>
      </c>
      <c r="AH6024" s="15">
        <v>1.32141926018212</v>
      </c>
      <c r="AI6024" s="15">
        <v>-16.272501768031141</v>
      </c>
      <c r="AM6024" s="17"/>
    </row>
    <row r="6025" spans="1:39">
      <c r="A6025" s="7" t="s">
        <v>4209</v>
      </c>
      <c r="B6025" s="7">
        <v>4605</v>
      </c>
      <c r="C6025" s="29" t="s">
        <v>5709</v>
      </c>
      <c r="F6025" s="27" t="str">
        <f t="shared" si="93"/>
        <v>QLD4605KITOBA</v>
      </c>
      <c r="G6025" s="30">
        <v>6013</v>
      </c>
      <c r="H6025" s="49">
        <v>-11.2226124055966</v>
      </c>
      <c r="I6025" s="15">
        <v>2.8562337229999999</v>
      </c>
      <c r="J6025" s="15">
        <v>2.8562337229999999</v>
      </c>
      <c r="K6025" s="15">
        <v>-8.1362508840155705</v>
      </c>
      <c r="P6025" s="49">
        <v>-11.320231329065701</v>
      </c>
      <c r="Q6025" s="15">
        <v>3.5696136780000001</v>
      </c>
      <c r="R6025" s="15">
        <v>3.5696136780000001</v>
      </c>
      <c r="S6025" s="15">
        <v>-16.272501768031141</v>
      </c>
      <c r="X6025" s="49">
        <v>-9.8144813933460107</v>
      </c>
      <c r="Y6025" s="15">
        <v>4.518821516</v>
      </c>
      <c r="Z6025" s="15">
        <v>4.518821516</v>
      </c>
      <c r="AA6025" s="15">
        <v>-8.1362508840155705</v>
      </c>
      <c r="AF6025" s="49">
        <v>-8.1964257780546408</v>
      </c>
      <c r="AG6025" s="15">
        <v>1.32141926018212</v>
      </c>
      <c r="AH6025" s="15">
        <v>1.32141926018212</v>
      </c>
      <c r="AI6025" s="15">
        <v>-16.272501768031141</v>
      </c>
      <c r="AM6025" s="17"/>
    </row>
    <row r="6026" spans="1:39">
      <c r="A6026" s="7" t="s">
        <v>4209</v>
      </c>
      <c r="B6026" s="7">
        <v>4605</v>
      </c>
      <c r="C6026" s="29" t="s">
        <v>5710</v>
      </c>
      <c r="F6026" s="27" t="str">
        <f t="shared" si="93"/>
        <v>QLD4605MERLWOOD</v>
      </c>
      <c r="G6026" s="30">
        <v>6014</v>
      </c>
      <c r="H6026" s="49">
        <v>-11.2226124055966</v>
      </c>
      <c r="I6026" s="15">
        <v>2.8562337229999999</v>
      </c>
      <c r="J6026" s="15">
        <v>2.8562337229999999</v>
      </c>
      <c r="K6026" s="15">
        <v>-8.1362508840155705</v>
      </c>
      <c r="P6026" s="49">
        <v>-11.320231329065701</v>
      </c>
      <c r="Q6026" s="15">
        <v>3.5696136780000001</v>
      </c>
      <c r="R6026" s="15">
        <v>3.5696136780000001</v>
      </c>
      <c r="S6026" s="15">
        <v>-16.272501768031141</v>
      </c>
      <c r="X6026" s="49">
        <v>-9.8144813933460107</v>
      </c>
      <c r="Y6026" s="15">
        <v>4.518821516</v>
      </c>
      <c r="Z6026" s="15">
        <v>4.518821516</v>
      </c>
      <c r="AA6026" s="15">
        <v>-8.1362508840155705</v>
      </c>
      <c r="AF6026" s="49">
        <v>-8.1964257780546408</v>
      </c>
      <c r="AG6026" s="15">
        <v>1.32141926018212</v>
      </c>
      <c r="AH6026" s="15">
        <v>1.32141926018212</v>
      </c>
      <c r="AI6026" s="15">
        <v>-16.272501768031141</v>
      </c>
      <c r="AM6026" s="17"/>
    </row>
    <row r="6027" spans="1:39">
      <c r="A6027" s="7" t="s">
        <v>4209</v>
      </c>
      <c r="B6027" s="7">
        <v>4605</v>
      </c>
      <c r="C6027" s="29" t="s">
        <v>5711</v>
      </c>
      <c r="F6027" s="27" t="str">
        <f t="shared" si="93"/>
        <v>QLD4605MOFFATDALE</v>
      </c>
      <c r="G6027" s="30">
        <v>6015</v>
      </c>
      <c r="H6027" s="49">
        <v>-11.0273745586584</v>
      </c>
      <c r="I6027" s="15">
        <v>2.8562337229999999</v>
      </c>
      <c r="J6027" s="15">
        <v>2.8562337229999999</v>
      </c>
      <c r="K6027" s="15">
        <v>-8.1362508840155705</v>
      </c>
      <c r="P6027" s="49">
        <v>-11.2226124055966</v>
      </c>
      <c r="Q6027" s="15">
        <v>3.5696136780000001</v>
      </c>
      <c r="R6027" s="15">
        <v>3.5696136780000001</v>
      </c>
      <c r="S6027" s="15">
        <v>-16.272501768031141</v>
      </c>
      <c r="X6027" s="49">
        <v>-9.6680530081423708</v>
      </c>
      <c r="Y6027" s="15">
        <v>4.518821516</v>
      </c>
      <c r="Z6027" s="15">
        <v>4.518821516</v>
      </c>
      <c r="AA6027" s="15">
        <v>-8.1362508840155705</v>
      </c>
      <c r="AF6027" s="49">
        <v>-8.1964257780546408</v>
      </c>
      <c r="AG6027" s="15">
        <v>1.32141926018212</v>
      </c>
      <c r="AH6027" s="15">
        <v>1.32141926018212</v>
      </c>
      <c r="AI6027" s="15">
        <v>-16.272501768031141</v>
      </c>
      <c r="AM6027" s="17"/>
    </row>
    <row r="6028" spans="1:39">
      <c r="A6028" s="7" t="s">
        <v>4209</v>
      </c>
      <c r="B6028" s="7">
        <v>4605</v>
      </c>
      <c r="C6028" s="29" t="s">
        <v>5712</v>
      </c>
      <c r="F6028" s="27" t="str">
        <f t="shared" si="93"/>
        <v>QLD4605MOONDOONER</v>
      </c>
      <c r="G6028" s="30">
        <v>6016</v>
      </c>
      <c r="H6028" s="49">
        <v>-11.2226124055966</v>
      </c>
      <c r="I6028" s="15">
        <v>2.8562337229999999</v>
      </c>
      <c r="J6028" s="15">
        <v>2.8562337229999999</v>
      </c>
      <c r="K6028" s="15">
        <v>-8.1362508840155705</v>
      </c>
      <c r="P6028" s="49">
        <v>-11.320231329065701</v>
      </c>
      <c r="Q6028" s="15">
        <v>3.5696136780000001</v>
      </c>
      <c r="R6028" s="15">
        <v>3.5696136780000001</v>
      </c>
      <c r="S6028" s="15">
        <v>-16.272501768031141</v>
      </c>
      <c r="X6028" s="49">
        <v>-9.8144813933460107</v>
      </c>
      <c r="Y6028" s="15">
        <v>4.518821516</v>
      </c>
      <c r="Z6028" s="15">
        <v>4.518821516</v>
      </c>
      <c r="AA6028" s="15">
        <v>-8.1362508840155705</v>
      </c>
      <c r="AF6028" s="49">
        <v>-8.1964257780546408</v>
      </c>
      <c r="AG6028" s="15">
        <v>1.32141926018212</v>
      </c>
      <c r="AH6028" s="15">
        <v>1.32141926018212</v>
      </c>
      <c r="AI6028" s="15">
        <v>-16.272501768031141</v>
      </c>
      <c r="AM6028" s="17"/>
    </row>
    <row r="6029" spans="1:39">
      <c r="A6029" s="7" t="s">
        <v>4209</v>
      </c>
      <c r="B6029" s="7">
        <v>4605</v>
      </c>
      <c r="C6029" s="29" t="s">
        <v>5713</v>
      </c>
      <c r="F6029" s="27" t="str">
        <f t="shared" si="93"/>
        <v>QLD4605MURGON</v>
      </c>
      <c r="G6029" s="30">
        <v>6017</v>
      </c>
      <c r="H6029" s="49">
        <v>-11.2226124055966</v>
      </c>
      <c r="I6029" s="15">
        <v>2.8562337229999999</v>
      </c>
      <c r="J6029" s="15">
        <v>2.8562337229999999</v>
      </c>
      <c r="K6029" s="15">
        <v>-8.1362508840155705</v>
      </c>
      <c r="P6029" s="49">
        <v>-11.320231329065701</v>
      </c>
      <c r="Q6029" s="15">
        <v>3.5696136780000001</v>
      </c>
      <c r="R6029" s="15">
        <v>3.5696136780000001</v>
      </c>
      <c r="S6029" s="15">
        <v>-16.272501768031141</v>
      </c>
      <c r="X6029" s="49">
        <v>-9.8144813933460107</v>
      </c>
      <c r="Y6029" s="15">
        <v>4.518821516</v>
      </c>
      <c r="Z6029" s="15">
        <v>4.518821516</v>
      </c>
      <c r="AA6029" s="15">
        <v>-8.1362508840155705</v>
      </c>
      <c r="AF6029" s="49">
        <v>-8.1964257780546408</v>
      </c>
      <c r="AG6029" s="15">
        <v>7.32141926018212</v>
      </c>
      <c r="AH6029" s="15">
        <v>7.32141926018212</v>
      </c>
      <c r="AI6029" s="15">
        <v>-16.272501768031141</v>
      </c>
      <c r="AM6029" s="17"/>
    </row>
    <row r="6030" spans="1:39">
      <c r="A6030" s="7" t="s">
        <v>4209</v>
      </c>
      <c r="B6030" s="7">
        <v>4605</v>
      </c>
      <c r="C6030" s="29" t="s">
        <v>2776</v>
      </c>
      <c r="F6030" s="27" t="str">
        <f t="shared" ref="F6030:F6093" si="94">TRIM(A6030)&amp;IF(LEN(TRIM(B6030))=3,"0"&amp;TRIM(B6030),TRIM(B6030))&amp;TRIM(C6030)</f>
        <v>QLD4605OAKDALE</v>
      </c>
      <c r="G6030" s="30">
        <v>6018</v>
      </c>
      <c r="H6030" s="49">
        <v>-11.0273745586584</v>
      </c>
      <c r="I6030" s="15">
        <v>2.8562337229999999</v>
      </c>
      <c r="J6030" s="15">
        <v>2.8562337229999999</v>
      </c>
      <c r="K6030" s="15">
        <v>-8.1362508840155705</v>
      </c>
      <c r="P6030" s="49">
        <v>-11.2226124055966</v>
      </c>
      <c r="Q6030" s="15">
        <v>3.5696136780000001</v>
      </c>
      <c r="R6030" s="15">
        <v>3.5696136780000001</v>
      </c>
      <c r="S6030" s="15">
        <v>-16.272501768031141</v>
      </c>
      <c r="X6030" s="49">
        <v>-9.6680530081423708</v>
      </c>
      <c r="Y6030" s="15">
        <v>4.518821516</v>
      </c>
      <c r="Z6030" s="15">
        <v>4.518821516</v>
      </c>
      <c r="AA6030" s="15">
        <v>-8.1362508840155705</v>
      </c>
      <c r="AF6030" s="49">
        <v>-8.1964257780546408</v>
      </c>
      <c r="AG6030" s="15">
        <v>1.32141926018212</v>
      </c>
      <c r="AH6030" s="15">
        <v>1.32141926018212</v>
      </c>
      <c r="AI6030" s="15">
        <v>-16.272501768031141</v>
      </c>
      <c r="AM6030" s="17"/>
    </row>
    <row r="6031" spans="1:39">
      <c r="A6031" s="7" t="s">
        <v>4209</v>
      </c>
      <c r="B6031" s="7">
        <v>4605</v>
      </c>
      <c r="C6031" s="29" t="s">
        <v>5714</v>
      </c>
      <c r="F6031" s="27" t="str">
        <f t="shared" si="94"/>
        <v>QLD4605REDGATE</v>
      </c>
      <c r="G6031" s="30">
        <v>6019</v>
      </c>
      <c r="H6031" s="49">
        <v>-11.0273745586584</v>
      </c>
      <c r="I6031" s="15">
        <v>2.8562337229999999</v>
      </c>
      <c r="J6031" s="15">
        <v>2.8562337229999999</v>
      </c>
      <c r="K6031" s="15">
        <v>-8.1362508840155705</v>
      </c>
      <c r="P6031" s="49">
        <v>-11.2226124055966</v>
      </c>
      <c r="Q6031" s="15">
        <v>3.5696136780000001</v>
      </c>
      <c r="R6031" s="15">
        <v>3.5696136780000001</v>
      </c>
      <c r="S6031" s="15">
        <v>-16.272501768031141</v>
      </c>
      <c r="X6031" s="49">
        <v>-9.6680530081423708</v>
      </c>
      <c r="Y6031" s="15">
        <v>4.518821516</v>
      </c>
      <c r="Z6031" s="15">
        <v>4.518821516</v>
      </c>
      <c r="AA6031" s="15">
        <v>-8.1362508840155705</v>
      </c>
      <c r="AF6031" s="49">
        <v>-8.1964257780546408</v>
      </c>
      <c r="AG6031" s="15">
        <v>1.32141926018212</v>
      </c>
      <c r="AH6031" s="15">
        <v>1.32141926018212</v>
      </c>
      <c r="AI6031" s="15">
        <v>-16.272501768031141</v>
      </c>
      <c r="AM6031" s="17"/>
    </row>
    <row r="6032" spans="1:39">
      <c r="A6032" s="7" t="s">
        <v>4209</v>
      </c>
      <c r="B6032" s="7">
        <v>4605</v>
      </c>
      <c r="C6032" s="29" t="s">
        <v>5715</v>
      </c>
      <c r="F6032" s="27" t="str">
        <f t="shared" si="94"/>
        <v>QLD4605SILVERLEAF</v>
      </c>
      <c r="G6032" s="30">
        <v>6020</v>
      </c>
      <c r="H6032" s="49">
        <v>-9.6119001683565095</v>
      </c>
      <c r="I6032" s="15">
        <v>2.8562337229999999</v>
      </c>
      <c r="J6032" s="15">
        <v>2.8562337229999999</v>
      </c>
      <c r="K6032" s="15">
        <v>-8.1362508840155705</v>
      </c>
      <c r="P6032" s="49">
        <v>-10.832136711720199</v>
      </c>
      <c r="Q6032" s="15">
        <v>3.5696136780000001</v>
      </c>
      <c r="R6032" s="15">
        <v>3.5696136780000001</v>
      </c>
      <c r="S6032" s="15">
        <v>-16.272501768031141</v>
      </c>
      <c r="X6032" s="49">
        <v>-8.2525786178404896</v>
      </c>
      <c r="Y6032" s="15">
        <v>4.518821516</v>
      </c>
      <c r="Z6032" s="15">
        <v>4.518821516</v>
      </c>
      <c r="AA6032" s="15">
        <v>-8.1362508840155705</v>
      </c>
      <c r="AF6032" s="49">
        <v>-2.6321471403162202</v>
      </c>
      <c r="AG6032" s="15">
        <v>1.32141926018212</v>
      </c>
      <c r="AH6032" s="15">
        <v>1.32141926018212</v>
      </c>
      <c r="AI6032" s="15">
        <v>-16.272501768031141</v>
      </c>
      <c r="AM6032" s="17"/>
    </row>
    <row r="6033" spans="1:39">
      <c r="A6033" s="7" t="s">
        <v>4209</v>
      </c>
      <c r="B6033" s="7">
        <v>4605</v>
      </c>
      <c r="C6033" s="29" t="s">
        <v>5716</v>
      </c>
      <c r="F6033" s="27" t="str">
        <f t="shared" si="94"/>
        <v>QLD4605SUNNY NOOK</v>
      </c>
      <c r="G6033" s="30">
        <v>6021</v>
      </c>
      <c r="H6033" s="49">
        <v>-10.099994785702</v>
      </c>
      <c r="I6033" s="15">
        <v>2.8562337229999999</v>
      </c>
      <c r="J6033" s="15">
        <v>2.8562337229999999</v>
      </c>
      <c r="K6033" s="15">
        <v>-8.1362508840155705</v>
      </c>
      <c r="P6033" s="49">
        <v>-10.9297556351893</v>
      </c>
      <c r="Q6033" s="15">
        <v>3.5696136780000001</v>
      </c>
      <c r="R6033" s="15">
        <v>3.5696136780000001</v>
      </c>
      <c r="S6033" s="15">
        <v>-16.272501768031141</v>
      </c>
      <c r="X6033" s="49">
        <v>-8.6918637734514093</v>
      </c>
      <c r="Y6033" s="15">
        <v>4.518821516</v>
      </c>
      <c r="Z6033" s="15">
        <v>4.518821516</v>
      </c>
      <c r="AA6033" s="15">
        <v>-8.1362508840155705</v>
      </c>
      <c r="AF6033" s="49">
        <v>-2.6321471403162202</v>
      </c>
      <c r="AG6033" s="15">
        <v>1.32141926018212</v>
      </c>
      <c r="AH6033" s="15">
        <v>1.32141926018212</v>
      </c>
      <c r="AI6033" s="15">
        <v>-16.272501768031141</v>
      </c>
      <c r="AM6033" s="17"/>
    </row>
    <row r="6034" spans="1:39">
      <c r="A6034" s="7" t="s">
        <v>4209</v>
      </c>
      <c r="B6034" s="7">
        <v>4605</v>
      </c>
      <c r="C6034" s="29" t="s">
        <v>5717</v>
      </c>
      <c r="F6034" s="27" t="str">
        <f t="shared" si="94"/>
        <v>QLD4605TABLELANDS</v>
      </c>
      <c r="G6034" s="30">
        <v>6022</v>
      </c>
      <c r="H6034" s="49">
        <v>-10.099994785702</v>
      </c>
      <c r="I6034" s="15">
        <v>2.8562337229999999</v>
      </c>
      <c r="J6034" s="15">
        <v>2.8562337229999999</v>
      </c>
      <c r="K6034" s="15">
        <v>-8.1362508840155705</v>
      </c>
      <c r="P6034" s="49">
        <v>-10.9297556351893</v>
      </c>
      <c r="Q6034" s="15">
        <v>3.5696136780000001</v>
      </c>
      <c r="R6034" s="15">
        <v>3.5696136780000001</v>
      </c>
      <c r="S6034" s="15">
        <v>-16.272501768031141</v>
      </c>
      <c r="X6034" s="49">
        <v>-8.6918637734514093</v>
      </c>
      <c r="Y6034" s="15">
        <v>4.518821516</v>
      </c>
      <c r="Z6034" s="15">
        <v>4.518821516</v>
      </c>
      <c r="AA6034" s="15">
        <v>-8.1362508840155705</v>
      </c>
      <c r="AF6034" s="49">
        <v>-2.6321471403162202</v>
      </c>
      <c r="AG6034" s="15">
        <v>1.32141926018212</v>
      </c>
      <c r="AH6034" s="15">
        <v>1.32141926018212</v>
      </c>
      <c r="AI6034" s="15">
        <v>-16.272501768031141</v>
      </c>
      <c r="AM6034" s="17"/>
    </row>
    <row r="6035" spans="1:39">
      <c r="A6035" s="7" t="s">
        <v>4209</v>
      </c>
      <c r="B6035" s="7">
        <v>4605</v>
      </c>
      <c r="C6035" s="29" t="s">
        <v>5718</v>
      </c>
      <c r="F6035" s="27" t="str">
        <f t="shared" si="94"/>
        <v>QLD4605WARNUNG</v>
      </c>
      <c r="G6035" s="30">
        <v>6023</v>
      </c>
      <c r="H6035" s="49">
        <v>-10.3440420943747</v>
      </c>
      <c r="I6035" s="15">
        <v>2.8562337229999999</v>
      </c>
      <c r="J6035" s="15">
        <v>2.8562337229999999</v>
      </c>
      <c r="K6035" s="15">
        <v>-8.1362508840155705</v>
      </c>
      <c r="P6035" s="49">
        <v>-10.9785650969238</v>
      </c>
      <c r="Q6035" s="15">
        <v>3.5696136780000001</v>
      </c>
      <c r="R6035" s="15">
        <v>3.5696136780000001</v>
      </c>
      <c r="S6035" s="15">
        <v>-16.272501768031141</v>
      </c>
      <c r="X6035" s="49">
        <v>-8.9847205438586997</v>
      </c>
      <c r="Y6035" s="15">
        <v>4.518821516</v>
      </c>
      <c r="Z6035" s="15">
        <v>4.518821516</v>
      </c>
      <c r="AA6035" s="15">
        <v>-8.1362508840155705</v>
      </c>
      <c r="AF6035" s="49">
        <v>-2.6321471403162202</v>
      </c>
      <c r="AG6035" s="15">
        <v>1.32141926018212</v>
      </c>
      <c r="AH6035" s="15">
        <v>1.32141926018212</v>
      </c>
      <c r="AI6035" s="15">
        <v>-16.272501768031141</v>
      </c>
      <c r="AM6035" s="17"/>
    </row>
    <row r="6036" spans="1:39">
      <c r="A6036" s="7" t="s">
        <v>4209</v>
      </c>
      <c r="B6036" s="7">
        <v>4605</v>
      </c>
      <c r="C6036" s="29" t="s">
        <v>5719</v>
      </c>
      <c r="F6036" s="27" t="str">
        <f t="shared" si="94"/>
        <v>QLD4605WINDERA</v>
      </c>
      <c r="G6036" s="30">
        <v>6024</v>
      </c>
      <c r="H6036" s="49">
        <v>-10.441661017843799</v>
      </c>
      <c r="I6036" s="15">
        <v>2.8562337229999999</v>
      </c>
      <c r="J6036" s="15">
        <v>2.8562337229999999</v>
      </c>
      <c r="K6036" s="15">
        <v>-8.1362508840155705</v>
      </c>
      <c r="P6036" s="49">
        <v>-11.0273745586584</v>
      </c>
      <c r="Q6036" s="15">
        <v>3.5696136780000001</v>
      </c>
      <c r="R6036" s="15">
        <v>3.5696136780000001</v>
      </c>
      <c r="S6036" s="15">
        <v>-16.272501768031141</v>
      </c>
      <c r="X6036" s="49">
        <v>-9.0823394673278006</v>
      </c>
      <c r="Y6036" s="15">
        <v>4.518821516</v>
      </c>
      <c r="Z6036" s="15">
        <v>4.518821516</v>
      </c>
      <c r="AA6036" s="15">
        <v>-8.1362508840155705</v>
      </c>
      <c r="AF6036" s="49">
        <v>-2.6321471403162202</v>
      </c>
      <c r="AG6036" s="15">
        <v>1.32141926018212</v>
      </c>
      <c r="AH6036" s="15">
        <v>1.32141926018212</v>
      </c>
      <c r="AI6036" s="15">
        <v>-16.272501768031141</v>
      </c>
      <c r="AM6036" s="17"/>
    </row>
    <row r="6037" spans="1:39">
      <c r="A6037" s="7" t="s">
        <v>4209</v>
      </c>
      <c r="B6037" s="7">
        <v>4605</v>
      </c>
      <c r="C6037" s="29" t="s">
        <v>5720</v>
      </c>
      <c r="F6037" s="27" t="str">
        <f t="shared" si="94"/>
        <v>QLD4605WOOROONDEN</v>
      </c>
      <c r="G6037" s="30">
        <v>6025</v>
      </c>
      <c r="H6037" s="49">
        <v>-15.7618923469095</v>
      </c>
      <c r="I6037" s="15">
        <v>2.8562337229999999</v>
      </c>
      <c r="J6037" s="15">
        <v>2.8562337229999999</v>
      </c>
      <c r="K6037" s="15">
        <v>-8.1362508840155705</v>
      </c>
      <c r="P6037" s="49">
        <v>-15.469035576502201</v>
      </c>
      <c r="Q6037" s="15">
        <v>3.5696136780000001</v>
      </c>
      <c r="R6037" s="15">
        <v>3.5696136780000001</v>
      </c>
      <c r="S6037" s="15">
        <v>-16.272501768031141</v>
      </c>
      <c r="X6037" s="49">
        <v>-14.353761336220799</v>
      </c>
      <c r="Y6037" s="15">
        <v>4.518821516</v>
      </c>
      <c r="Z6037" s="15">
        <v>4.518821516</v>
      </c>
      <c r="AA6037" s="15">
        <v>-8.1362508840155705</v>
      </c>
      <c r="AF6037" s="49">
        <v>-2.6321471403162202</v>
      </c>
      <c r="AG6037" s="15">
        <v>1.32141926018212</v>
      </c>
      <c r="AH6037" s="15">
        <v>1.32141926018212</v>
      </c>
      <c r="AI6037" s="15">
        <v>-16.272501768031141</v>
      </c>
      <c r="AM6037" s="17"/>
    </row>
    <row r="6038" spans="1:39">
      <c r="A6038" s="7" t="s">
        <v>4209</v>
      </c>
      <c r="B6038" s="7">
        <v>4606</v>
      </c>
      <c r="C6038" s="29" t="s">
        <v>5721</v>
      </c>
      <c r="F6038" s="27" t="str">
        <f t="shared" si="94"/>
        <v>QLD4606CHELMSFORD</v>
      </c>
      <c r="G6038" s="30">
        <v>6026</v>
      </c>
      <c r="H6038" s="49">
        <v>-10.441661017843799</v>
      </c>
      <c r="I6038" s="15">
        <v>2.8877337230000002</v>
      </c>
      <c r="J6038" s="15">
        <v>2.8877337230000002</v>
      </c>
      <c r="K6038" s="15">
        <v>-8.1362508840155705</v>
      </c>
      <c r="P6038" s="49">
        <v>-11.0273745586584</v>
      </c>
      <c r="Q6038" s="15">
        <v>3.5944528770000002</v>
      </c>
      <c r="R6038" s="15">
        <v>3.5944528770000002</v>
      </c>
      <c r="S6038" s="15">
        <v>-16.272501768031141</v>
      </c>
      <c r="X6038" s="49">
        <v>-9.0823394673278006</v>
      </c>
      <c r="Y6038" s="15">
        <v>4.5497545160000001</v>
      </c>
      <c r="Z6038" s="15">
        <v>4.5497545160000001</v>
      </c>
      <c r="AA6038" s="15">
        <v>-8.1362508840155705</v>
      </c>
      <c r="AF6038" s="49">
        <v>-2.6321471403162202</v>
      </c>
      <c r="AG6038" s="15">
        <v>-0.77738759440341798</v>
      </c>
      <c r="AH6038" s="15">
        <v>-0.77738759440341798</v>
      </c>
      <c r="AI6038" s="15">
        <v>-16.272501768031141</v>
      </c>
      <c r="AM6038" s="17"/>
    </row>
    <row r="6039" spans="1:39">
      <c r="A6039" s="7" t="s">
        <v>4209</v>
      </c>
      <c r="B6039" s="7">
        <v>4606</v>
      </c>
      <c r="C6039" s="29" t="s">
        <v>5722</v>
      </c>
      <c r="F6039" s="27" t="str">
        <f t="shared" si="94"/>
        <v>QLD4606FAIRDALE</v>
      </c>
      <c r="G6039" s="30">
        <v>6027</v>
      </c>
      <c r="H6039" s="49">
        <v>-10.441661017843799</v>
      </c>
      <c r="I6039" s="15">
        <v>2.8877337230000002</v>
      </c>
      <c r="J6039" s="15">
        <v>2.8877337230000002</v>
      </c>
      <c r="K6039" s="15">
        <v>-8.1362508840155705</v>
      </c>
      <c r="P6039" s="49">
        <v>-11.0273745586584</v>
      </c>
      <c r="Q6039" s="15">
        <v>3.5944528770000002</v>
      </c>
      <c r="R6039" s="15">
        <v>3.5944528770000002</v>
      </c>
      <c r="S6039" s="15">
        <v>-16.272501768031141</v>
      </c>
      <c r="X6039" s="49">
        <v>-9.0823394673278006</v>
      </c>
      <c r="Y6039" s="15">
        <v>4.5497545160000001</v>
      </c>
      <c r="Z6039" s="15">
        <v>4.5497545160000001</v>
      </c>
      <c r="AA6039" s="15">
        <v>-8.1362508840155705</v>
      </c>
      <c r="AF6039" s="49">
        <v>-2.6321471403162202</v>
      </c>
      <c r="AG6039" s="15">
        <v>-0.77738759440341798</v>
      </c>
      <c r="AH6039" s="15">
        <v>-0.77738759440341798</v>
      </c>
      <c r="AI6039" s="15">
        <v>-16.272501768031141</v>
      </c>
      <c r="AM6039" s="17"/>
    </row>
    <row r="6040" spans="1:39">
      <c r="A6040" s="7" t="s">
        <v>4209</v>
      </c>
      <c r="B6040" s="7">
        <v>4606</v>
      </c>
      <c r="C6040" s="29" t="s">
        <v>5723</v>
      </c>
      <c r="F6040" s="27" t="str">
        <f t="shared" si="94"/>
        <v>QLD4606FICKS CROSSING</v>
      </c>
      <c r="G6040" s="30">
        <v>6028</v>
      </c>
      <c r="H6040" s="49">
        <v>-10.3440420943747</v>
      </c>
      <c r="I6040" s="15">
        <v>2.8877337230000002</v>
      </c>
      <c r="J6040" s="15">
        <v>2.8877337230000002</v>
      </c>
      <c r="K6040" s="15">
        <v>-8.1362508840155705</v>
      </c>
      <c r="P6040" s="49">
        <v>-10.9785650969238</v>
      </c>
      <c r="Q6040" s="15">
        <v>3.5944528770000002</v>
      </c>
      <c r="R6040" s="15">
        <v>3.5944528770000002</v>
      </c>
      <c r="S6040" s="15">
        <v>-16.272501768031141</v>
      </c>
      <c r="X6040" s="49">
        <v>-8.9847205438586997</v>
      </c>
      <c r="Y6040" s="15">
        <v>4.5497545160000001</v>
      </c>
      <c r="Z6040" s="15">
        <v>4.5497545160000001</v>
      </c>
      <c r="AA6040" s="15">
        <v>-8.1362508840155705</v>
      </c>
      <c r="AF6040" s="49">
        <v>-2.6321471403162202</v>
      </c>
      <c r="AG6040" s="15">
        <v>-0.77738759440341798</v>
      </c>
      <c r="AH6040" s="15">
        <v>-0.77738759440341798</v>
      </c>
      <c r="AI6040" s="15">
        <v>-16.272501768031141</v>
      </c>
      <c r="AM6040" s="17"/>
    </row>
    <row r="6041" spans="1:39">
      <c r="A6041" s="7" t="s">
        <v>4209</v>
      </c>
      <c r="B6041" s="7">
        <v>4606</v>
      </c>
      <c r="C6041" s="29" t="s">
        <v>5724</v>
      </c>
      <c r="F6041" s="27" t="str">
        <f t="shared" si="94"/>
        <v>QLD4606GREENVIEW</v>
      </c>
      <c r="G6041" s="30">
        <v>6029</v>
      </c>
      <c r="H6041" s="49">
        <v>-10.099994785702</v>
      </c>
      <c r="I6041" s="15">
        <v>2.8877337230000002</v>
      </c>
      <c r="J6041" s="15">
        <v>2.8877337230000002</v>
      </c>
      <c r="K6041" s="15">
        <v>-8.1362508840155705</v>
      </c>
      <c r="P6041" s="49">
        <v>-10.9297556351893</v>
      </c>
      <c r="Q6041" s="15">
        <v>3.5944528770000002</v>
      </c>
      <c r="R6041" s="15">
        <v>3.5944528770000002</v>
      </c>
      <c r="S6041" s="15">
        <v>-16.272501768031141</v>
      </c>
      <c r="X6041" s="49">
        <v>-8.6918637734514093</v>
      </c>
      <c r="Y6041" s="15">
        <v>4.5497545160000001</v>
      </c>
      <c r="Z6041" s="15">
        <v>4.5497545160000001</v>
      </c>
      <c r="AA6041" s="15">
        <v>-8.1362508840155705</v>
      </c>
      <c r="AF6041" s="49">
        <v>-2.6321471403162202</v>
      </c>
      <c r="AG6041" s="15">
        <v>-0.77738759440341798</v>
      </c>
      <c r="AH6041" s="15">
        <v>-0.77738759440341798</v>
      </c>
      <c r="AI6041" s="15">
        <v>-16.272501768031141</v>
      </c>
      <c r="AM6041" s="17"/>
    </row>
    <row r="6042" spans="1:39">
      <c r="A6042" s="7" t="s">
        <v>4209</v>
      </c>
      <c r="B6042" s="7">
        <v>4606</v>
      </c>
      <c r="C6042" s="29" t="s">
        <v>5725</v>
      </c>
      <c r="F6042" s="27" t="str">
        <f t="shared" si="94"/>
        <v>QLD4606LEAFDALE</v>
      </c>
      <c r="G6042" s="30">
        <v>6030</v>
      </c>
      <c r="H6042" s="49">
        <v>-10.3440420943747</v>
      </c>
      <c r="I6042" s="15">
        <v>2.8877337230000002</v>
      </c>
      <c r="J6042" s="15">
        <v>2.8877337230000002</v>
      </c>
      <c r="K6042" s="15">
        <v>-8.1362508840155705</v>
      </c>
      <c r="P6042" s="49">
        <v>-10.9785650969238</v>
      </c>
      <c r="Q6042" s="15">
        <v>3.5944528770000002</v>
      </c>
      <c r="R6042" s="15">
        <v>3.5944528770000002</v>
      </c>
      <c r="S6042" s="15">
        <v>-16.272501768031141</v>
      </c>
      <c r="X6042" s="49">
        <v>-8.9847205438586997</v>
      </c>
      <c r="Y6042" s="15">
        <v>4.5497545160000001</v>
      </c>
      <c r="Z6042" s="15">
        <v>4.5497545160000001</v>
      </c>
      <c r="AA6042" s="15">
        <v>-8.1362508840155705</v>
      </c>
      <c r="AF6042" s="49">
        <v>-2.6321471403162202</v>
      </c>
      <c r="AG6042" s="15">
        <v>-0.77738759440341798</v>
      </c>
      <c r="AH6042" s="15">
        <v>-0.77738759440341798</v>
      </c>
      <c r="AI6042" s="15">
        <v>-16.272501768031141</v>
      </c>
      <c r="AM6042" s="17"/>
    </row>
    <row r="6043" spans="1:39">
      <c r="A6043" s="7" t="s">
        <v>4209</v>
      </c>
      <c r="B6043" s="7">
        <v>4606</v>
      </c>
      <c r="C6043" s="29" t="s">
        <v>5726</v>
      </c>
      <c r="F6043" s="27" t="str">
        <f t="shared" si="94"/>
        <v>QLD4606MOUNT MCEUEN</v>
      </c>
      <c r="G6043" s="30">
        <v>6031</v>
      </c>
      <c r="H6043" s="49">
        <v>7.96713425250136</v>
      </c>
      <c r="I6043" s="15">
        <v>2.8877337230000002</v>
      </c>
      <c r="J6043" s="15">
        <v>2.8877337230000002</v>
      </c>
      <c r="K6043" s="15">
        <v>-8.1362508840155705</v>
      </c>
      <c r="P6043" s="49">
        <v>6.7144401876426603</v>
      </c>
      <c r="Q6043" s="15">
        <v>3.5944528770000002</v>
      </c>
      <c r="R6043" s="15">
        <v>3.5944528770000002</v>
      </c>
      <c r="S6043" s="15">
        <v>-16.272501768031141</v>
      </c>
      <c r="X6043" s="49">
        <v>9.4127206588637602</v>
      </c>
      <c r="Y6043" s="15">
        <v>4.5497545160000001</v>
      </c>
      <c r="Z6043" s="15">
        <v>4.5497545160000001</v>
      </c>
      <c r="AA6043" s="15">
        <v>-8.1362508840155705</v>
      </c>
      <c r="AF6043" s="49">
        <v>-1.8539872159908799</v>
      </c>
      <c r="AG6043" s="15">
        <v>-0.77738759440341798</v>
      </c>
      <c r="AH6043" s="15">
        <v>-0.77738759440341798</v>
      </c>
      <c r="AI6043" s="15">
        <v>-16.272501768031141</v>
      </c>
      <c r="AM6043" s="17"/>
    </row>
    <row r="6044" spans="1:39">
      <c r="A6044" s="7" t="s">
        <v>4209</v>
      </c>
      <c r="B6044" s="7">
        <v>4606</v>
      </c>
      <c r="C6044" s="29" t="s">
        <v>5727</v>
      </c>
      <c r="F6044" s="27" t="str">
        <f t="shared" si="94"/>
        <v>QLD4606MP CREEK</v>
      </c>
      <c r="G6044" s="30">
        <v>6032</v>
      </c>
      <c r="H6044" s="49">
        <v>6.1632547991048297</v>
      </c>
      <c r="I6044" s="15">
        <v>2.8877337230000002</v>
      </c>
      <c r="J6044" s="15">
        <v>2.8877337230000002</v>
      </c>
      <c r="K6044" s="15">
        <v>-8.1362508840155705</v>
      </c>
      <c r="P6044" s="49">
        <v>3.1066812808495898</v>
      </c>
      <c r="Q6044" s="15">
        <v>3.5944528770000002</v>
      </c>
      <c r="R6044" s="15">
        <v>3.5944528770000002</v>
      </c>
      <c r="S6044" s="15">
        <v>-16.272501768031141</v>
      </c>
      <c r="X6044" s="49">
        <v>7.6088412054672299</v>
      </c>
      <c r="Y6044" s="15">
        <v>4.5497545160000001</v>
      </c>
      <c r="Z6044" s="15">
        <v>4.5497545160000001</v>
      </c>
      <c r="AA6044" s="15">
        <v>-8.1362508840155705</v>
      </c>
      <c r="AF6044" s="49">
        <v>-1.8539872159908799</v>
      </c>
      <c r="AG6044" s="15">
        <v>-0.77738759440341798</v>
      </c>
      <c r="AH6044" s="15">
        <v>-0.77738759440341798</v>
      </c>
      <c r="AI6044" s="15">
        <v>-16.272501768031141</v>
      </c>
      <c r="AM6044" s="17"/>
    </row>
    <row r="6045" spans="1:39">
      <c r="A6045" s="7" t="s">
        <v>4209</v>
      </c>
      <c r="B6045" s="7">
        <v>4606</v>
      </c>
      <c r="C6045" s="29" t="s">
        <v>5728</v>
      </c>
      <c r="F6045" s="27" t="str">
        <f t="shared" si="94"/>
        <v>QLD4606WHEATLANDS</v>
      </c>
      <c r="G6045" s="30">
        <v>6033</v>
      </c>
      <c r="H6045" s="49">
        <v>-10.0215525188696</v>
      </c>
      <c r="I6045" s="15">
        <v>2.8877337230000002</v>
      </c>
      <c r="J6045" s="15">
        <v>2.8877337230000002</v>
      </c>
      <c r="K6045" s="15">
        <v>-8.1362508840155705</v>
      </c>
      <c r="P6045" s="49">
        <v>-9.7209059433035492</v>
      </c>
      <c r="Q6045" s="15">
        <v>3.5944528770000002</v>
      </c>
      <c r="R6045" s="15">
        <v>3.5944528770000002</v>
      </c>
      <c r="S6045" s="15">
        <v>-16.272501768031141</v>
      </c>
      <c r="X6045" s="49">
        <v>-8.5759661125072402</v>
      </c>
      <c r="Y6045" s="15">
        <v>4.5497545160000001</v>
      </c>
      <c r="Z6045" s="15">
        <v>4.5497545160000001</v>
      </c>
      <c r="AA6045" s="15">
        <v>-8.1362508840155705</v>
      </c>
      <c r="AF6045" s="49">
        <v>-1.8539872159908799</v>
      </c>
      <c r="AG6045" s="15">
        <v>-0.77738759440341798</v>
      </c>
      <c r="AH6045" s="15">
        <v>-0.77738759440341798</v>
      </c>
      <c r="AI6045" s="15">
        <v>-16.272501768031141</v>
      </c>
      <c r="AM6045" s="17"/>
    </row>
    <row r="6046" spans="1:39">
      <c r="A6046" s="7" t="s">
        <v>4209</v>
      </c>
      <c r="B6046" s="7">
        <v>4606</v>
      </c>
      <c r="C6046" s="29" t="s">
        <v>5729</v>
      </c>
      <c r="F6046" s="27" t="str">
        <f t="shared" si="94"/>
        <v>QLD4606WONDAI</v>
      </c>
      <c r="G6046" s="30">
        <v>6034</v>
      </c>
      <c r="H6046" s="49">
        <v>-10.0215525188696</v>
      </c>
      <c r="I6046" s="15">
        <v>2.8877337230000002</v>
      </c>
      <c r="J6046" s="15">
        <v>2.8877337230000002</v>
      </c>
      <c r="K6046" s="15">
        <v>-8.1362508840155705</v>
      </c>
      <c r="P6046" s="49">
        <v>-9.7209059433035492</v>
      </c>
      <c r="Q6046" s="15">
        <v>3.5944528770000002</v>
      </c>
      <c r="R6046" s="15">
        <v>3.5944528770000002</v>
      </c>
      <c r="S6046" s="15">
        <v>-16.272501768031141</v>
      </c>
      <c r="X6046" s="49">
        <v>-8.5759661125072402</v>
      </c>
      <c r="Y6046" s="15">
        <v>4.5497545160000001</v>
      </c>
      <c r="Z6046" s="15">
        <v>4.5497545160000001</v>
      </c>
      <c r="AA6046" s="15">
        <v>-8.1362508840155705</v>
      </c>
      <c r="AF6046" s="49">
        <v>-1.8539872159908799</v>
      </c>
      <c r="AG6046" s="15">
        <v>-0.77738759440341798</v>
      </c>
      <c r="AH6046" s="15">
        <v>-0.77738759440341798</v>
      </c>
      <c r="AI6046" s="15">
        <v>-16.272501768031141</v>
      </c>
      <c r="AM6046" s="17"/>
    </row>
    <row r="6047" spans="1:39">
      <c r="A6047" s="7" t="s">
        <v>4209</v>
      </c>
      <c r="B6047" s="7">
        <v>4608</v>
      </c>
      <c r="C6047" s="29" t="s">
        <v>939</v>
      </c>
      <c r="F6047" s="27" t="str">
        <f t="shared" si="94"/>
        <v>QLD4608CHARLESTOWN</v>
      </c>
      <c r="G6047" s="30">
        <v>6035</v>
      </c>
      <c r="H6047" s="49">
        <v>4.7602374464630799</v>
      </c>
      <c r="I6047" s="15">
        <v>2.9157337230000002</v>
      </c>
      <c r="J6047" s="15">
        <v>2.9157337230000002</v>
      </c>
      <c r="K6047" s="15">
        <v>-8.1362508840155705</v>
      </c>
      <c r="P6047" s="49">
        <v>1.9542027411795799</v>
      </c>
      <c r="Q6047" s="15">
        <v>3.6165321650000002</v>
      </c>
      <c r="R6047" s="15">
        <v>3.6165321650000002</v>
      </c>
      <c r="S6047" s="15">
        <v>-16.272501768031141</v>
      </c>
      <c r="X6047" s="49">
        <v>6.2058238528254801</v>
      </c>
      <c r="Y6047" s="15">
        <v>4.5772505160000003</v>
      </c>
      <c r="Z6047" s="15">
        <v>4.5772505160000003</v>
      </c>
      <c r="AA6047" s="15">
        <v>-8.1362508840155705</v>
      </c>
      <c r="AF6047" s="49">
        <v>-1.8539872159908799</v>
      </c>
      <c r="AG6047" s="15">
        <v>-2.6321471403162202</v>
      </c>
      <c r="AH6047" s="15">
        <v>-2.6321471403162202</v>
      </c>
      <c r="AI6047" s="15">
        <v>-16.272501768031141</v>
      </c>
      <c r="AM6047" s="17"/>
    </row>
    <row r="6048" spans="1:39">
      <c r="A6048" s="7" t="s">
        <v>4209</v>
      </c>
      <c r="B6048" s="7">
        <v>4608</v>
      </c>
      <c r="C6048" s="29" t="s">
        <v>5730</v>
      </c>
      <c r="F6048" s="27" t="str">
        <f t="shared" si="94"/>
        <v>QLD4608CUSHNIE</v>
      </c>
      <c r="G6048" s="30">
        <v>6036</v>
      </c>
      <c r="H6048" s="49">
        <v>4.1589442953309002</v>
      </c>
      <c r="I6048" s="15">
        <v>2.9157337230000002</v>
      </c>
      <c r="J6048" s="15">
        <v>2.9157337230000002</v>
      </c>
      <c r="K6048" s="15">
        <v>-8.1362508840155705</v>
      </c>
      <c r="P6048" s="49">
        <v>1.4531251152361</v>
      </c>
      <c r="Q6048" s="15">
        <v>3.6165321650000002</v>
      </c>
      <c r="R6048" s="15">
        <v>3.6165321650000002</v>
      </c>
      <c r="S6048" s="15">
        <v>-16.272501768031141</v>
      </c>
      <c r="X6048" s="49">
        <v>5.5544229390989504</v>
      </c>
      <c r="Y6048" s="15">
        <v>4.5772505160000003</v>
      </c>
      <c r="Z6048" s="15">
        <v>4.5772505160000003</v>
      </c>
      <c r="AA6048" s="15">
        <v>-8.1362508840155705</v>
      </c>
      <c r="AF6048" s="49">
        <v>-1.8539872159908799</v>
      </c>
      <c r="AG6048" s="15">
        <v>-2.6321471403162202</v>
      </c>
      <c r="AH6048" s="15">
        <v>-2.6321471403162202</v>
      </c>
      <c r="AI6048" s="15">
        <v>-16.272501768031141</v>
      </c>
      <c r="AM6048" s="17"/>
    </row>
    <row r="6049" spans="1:39">
      <c r="A6049" s="7" t="s">
        <v>4209</v>
      </c>
      <c r="B6049" s="7">
        <v>4608</v>
      </c>
      <c r="C6049" s="29" t="s">
        <v>5731</v>
      </c>
      <c r="F6049" s="27" t="str">
        <f t="shared" si="94"/>
        <v>QLD4608TINGOORA</v>
      </c>
      <c r="G6049" s="30">
        <v>6037</v>
      </c>
      <c r="H6049" s="49">
        <v>5.8626082235387402</v>
      </c>
      <c r="I6049" s="15">
        <v>2.9157337230000002</v>
      </c>
      <c r="J6049" s="15">
        <v>2.9157337230000002</v>
      </c>
      <c r="K6049" s="15">
        <v>-8.1362508840155705</v>
      </c>
      <c r="P6049" s="49">
        <v>2.85614246787785</v>
      </c>
      <c r="Q6049" s="15">
        <v>3.6165321650000002</v>
      </c>
      <c r="R6049" s="15">
        <v>3.6165321650000002</v>
      </c>
      <c r="S6049" s="15">
        <v>-16.272501768031141</v>
      </c>
      <c r="X6049" s="49">
        <v>7.3081946299011404</v>
      </c>
      <c r="Y6049" s="15">
        <v>4.5772505160000003</v>
      </c>
      <c r="Z6049" s="15">
        <v>4.5772505160000003</v>
      </c>
      <c r="AA6049" s="15">
        <v>-8.1362508840155705</v>
      </c>
      <c r="AF6049" s="49">
        <v>-1.8539872159908799</v>
      </c>
      <c r="AG6049" s="15">
        <v>-2.6321471403162202</v>
      </c>
      <c r="AH6049" s="15">
        <v>-2.6321471403162202</v>
      </c>
      <c r="AI6049" s="15">
        <v>-16.272501768031141</v>
      </c>
      <c r="AM6049" s="17"/>
    </row>
    <row r="6050" spans="1:39">
      <c r="A6050" s="7" t="s">
        <v>4209</v>
      </c>
      <c r="B6050" s="7">
        <v>4608</v>
      </c>
      <c r="C6050" s="29" t="s">
        <v>5732</v>
      </c>
      <c r="F6050" s="27" t="str">
        <f t="shared" si="94"/>
        <v>QLD4608WILKESDALE</v>
      </c>
      <c r="G6050" s="30">
        <v>6038</v>
      </c>
      <c r="H6050" s="49">
        <v>6.7645479502369996</v>
      </c>
      <c r="I6050" s="15">
        <v>2.9157337230000002</v>
      </c>
      <c r="J6050" s="15">
        <v>2.9157337230000002</v>
      </c>
      <c r="K6050" s="15">
        <v>-8.1362508840155705</v>
      </c>
      <c r="P6050" s="49">
        <v>3.9585132449535099</v>
      </c>
      <c r="Q6050" s="15">
        <v>3.6165321650000002</v>
      </c>
      <c r="R6050" s="15">
        <v>3.6165321650000002</v>
      </c>
      <c r="S6050" s="15">
        <v>-16.272501768031141</v>
      </c>
      <c r="X6050" s="49">
        <v>8.1600265940050605</v>
      </c>
      <c r="Y6050" s="15">
        <v>4.5772505160000003</v>
      </c>
      <c r="Z6050" s="15">
        <v>4.5772505160000003</v>
      </c>
      <c r="AA6050" s="15">
        <v>-8.1362508840155705</v>
      </c>
      <c r="AF6050" s="49">
        <v>-1.8539872159908799</v>
      </c>
      <c r="AG6050" s="15">
        <v>-2.6321471403162202</v>
      </c>
      <c r="AH6050" s="15">
        <v>-2.6321471403162202</v>
      </c>
      <c r="AI6050" s="15">
        <v>-16.272501768031141</v>
      </c>
      <c r="AM6050" s="17"/>
    </row>
    <row r="6051" spans="1:39">
      <c r="A6051" s="7" t="s">
        <v>4209</v>
      </c>
      <c r="B6051" s="7">
        <v>4608</v>
      </c>
      <c r="C6051" s="29" t="s">
        <v>5733</v>
      </c>
      <c r="F6051" s="27" t="str">
        <f t="shared" si="94"/>
        <v>QLD4608WOOROOLIN</v>
      </c>
      <c r="G6051" s="30">
        <v>6039</v>
      </c>
      <c r="H6051" s="49">
        <v>-10.0215525188696</v>
      </c>
      <c r="I6051" s="15">
        <v>2.9157337230000002</v>
      </c>
      <c r="J6051" s="15">
        <v>2.9157337230000002</v>
      </c>
      <c r="K6051" s="15">
        <v>-8.1362508840155705</v>
      </c>
      <c r="P6051" s="49">
        <v>-9.7209059433035492</v>
      </c>
      <c r="Q6051" s="15">
        <v>3.6165321650000002</v>
      </c>
      <c r="R6051" s="15">
        <v>3.6165321650000002</v>
      </c>
      <c r="S6051" s="15">
        <v>-16.272501768031141</v>
      </c>
      <c r="X6051" s="49">
        <v>-8.5759661125072402</v>
      </c>
      <c r="Y6051" s="15">
        <v>4.5772505160000003</v>
      </c>
      <c r="Z6051" s="15">
        <v>4.5772505160000003</v>
      </c>
      <c r="AA6051" s="15">
        <v>-8.1362508840155705</v>
      </c>
      <c r="AF6051" s="49">
        <v>-1.8539872159908799</v>
      </c>
      <c r="AG6051" s="15">
        <v>-2.6321471403162202</v>
      </c>
      <c r="AH6051" s="15">
        <v>-2.6321471403162202</v>
      </c>
      <c r="AI6051" s="15">
        <v>-16.272501768031141</v>
      </c>
      <c r="AM6051" s="17"/>
    </row>
    <row r="6052" spans="1:39">
      <c r="A6052" s="7" t="s">
        <v>4209</v>
      </c>
      <c r="B6052" s="7">
        <v>4610</v>
      </c>
      <c r="C6052" s="29" t="s">
        <v>5734</v>
      </c>
      <c r="F6052" s="27" t="str">
        <f t="shared" si="94"/>
        <v>QLD4610ALICE CREEK</v>
      </c>
      <c r="G6052" s="30">
        <v>6040</v>
      </c>
      <c r="H6052" s="49">
        <v>5.8626082235387402</v>
      </c>
      <c r="I6052" s="15">
        <v>3.930869666</v>
      </c>
      <c r="J6052" s="15">
        <v>3.930869666</v>
      </c>
      <c r="K6052" s="15">
        <v>-8.1362508840155705</v>
      </c>
      <c r="P6052" s="49">
        <v>2.85614246787785</v>
      </c>
      <c r="Q6052" s="15">
        <v>4.4170135510000001</v>
      </c>
      <c r="R6052" s="15">
        <v>4.4170135510000001</v>
      </c>
      <c r="S6052" s="15">
        <v>-16.272501768031141</v>
      </c>
      <c r="X6052" s="49">
        <v>7.3081946299011404</v>
      </c>
      <c r="Y6052" s="15">
        <v>5.5741140119999999</v>
      </c>
      <c r="Z6052" s="15">
        <v>5.5741140119999999</v>
      </c>
      <c r="AA6052" s="15">
        <v>-8.1362508840155705</v>
      </c>
      <c r="AF6052" s="49">
        <v>-1.8539872159908799</v>
      </c>
      <c r="AG6052" s="15">
        <v>1.32141926018212</v>
      </c>
      <c r="AH6052" s="15">
        <v>1.32141926018212</v>
      </c>
      <c r="AI6052" s="15">
        <v>-16.272501768031141</v>
      </c>
      <c r="AM6052" s="17"/>
    </row>
    <row r="6053" spans="1:39">
      <c r="A6053" s="7" t="s">
        <v>4209</v>
      </c>
      <c r="B6053" s="7">
        <v>4610</v>
      </c>
      <c r="C6053" s="29" t="s">
        <v>5735</v>
      </c>
      <c r="F6053" s="27" t="str">
        <f t="shared" si="94"/>
        <v>QLD4610BALLOGIE</v>
      </c>
      <c r="G6053" s="30">
        <v>6041</v>
      </c>
      <c r="H6053" s="49">
        <v>7.4660566265578803</v>
      </c>
      <c r="I6053" s="15">
        <v>3.930869666</v>
      </c>
      <c r="J6053" s="15">
        <v>3.930869666</v>
      </c>
      <c r="K6053" s="15">
        <v>-8.1362508840155705</v>
      </c>
      <c r="P6053" s="49">
        <v>5.8626082235387402</v>
      </c>
      <c r="Q6053" s="15">
        <v>4.4170135510000001</v>
      </c>
      <c r="R6053" s="15">
        <v>4.4170135510000001</v>
      </c>
      <c r="S6053" s="15">
        <v>-16.272501768031141</v>
      </c>
      <c r="X6053" s="49">
        <v>8.9116430329202796</v>
      </c>
      <c r="Y6053" s="15">
        <v>5.5741140119999999</v>
      </c>
      <c r="Z6053" s="15">
        <v>5.5741140119999999</v>
      </c>
      <c r="AA6053" s="15">
        <v>-8.1362508840155705</v>
      </c>
      <c r="AF6053" s="49">
        <v>-2.2548493167456698</v>
      </c>
      <c r="AG6053" s="15">
        <v>1.32141926018212</v>
      </c>
      <c r="AH6053" s="15">
        <v>1.32141926018212</v>
      </c>
      <c r="AI6053" s="15">
        <v>-16.272501768031141</v>
      </c>
      <c r="AM6053" s="17"/>
    </row>
    <row r="6054" spans="1:39">
      <c r="A6054" s="7" t="s">
        <v>4209</v>
      </c>
      <c r="B6054" s="7">
        <v>4610</v>
      </c>
      <c r="C6054" s="29" t="s">
        <v>5736</v>
      </c>
      <c r="F6054" s="27" t="str">
        <f t="shared" si="94"/>
        <v>QLD4610BENAIR</v>
      </c>
      <c r="G6054" s="30">
        <v>6042</v>
      </c>
      <c r="H6054" s="49">
        <v>5.9628237487274296</v>
      </c>
      <c r="I6054" s="15">
        <v>3.930869666</v>
      </c>
      <c r="J6054" s="15">
        <v>3.930869666</v>
      </c>
      <c r="K6054" s="15">
        <v>-8.1362508840155705</v>
      </c>
      <c r="P6054" s="49">
        <v>2.9563579930665398</v>
      </c>
      <c r="Q6054" s="15">
        <v>4.4170135510000001</v>
      </c>
      <c r="R6054" s="15">
        <v>4.4170135510000001</v>
      </c>
      <c r="S6054" s="15">
        <v>-16.272501768031141</v>
      </c>
      <c r="X6054" s="49">
        <v>7.4084101550898298</v>
      </c>
      <c r="Y6054" s="15">
        <v>5.5741140119999999</v>
      </c>
      <c r="Z6054" s="15">
        <v>5.5741140119999999</v>
      </c>
      <c r="AA6054" s="15">
        <v>-8.1362508840155705</v>
      </c>
      <c r="AF6054" s="49">
        <v>-0.55118538853782995</v>
      </c>
      <c r="AG6054" s="15">
        <v>1.32141926018212</v>
      </c>
      <c r="AH6054" s="15">
        <v>1.32141926018212</v>
      </c>
      <c r="AI6054" s="15">
        <v>-16.272501768031141</v>
      </c>
      <c r="AM6054" s="17"/>
    </row>
    <row r="6055" spans="1:39">
      <c r="A6055" s="7" t="s">
        <v>4209</v>
      </c>
      <c r="B6055" s="7">
        <v>4610</v>
      </c>
      <c r="C6055" s="29" t="s">
        <v>5737</v>
      </c>
      <c r="F6055" s="27" t="str">
        <f t="shared" si="94"/>
        <v>QLD4610BOOIE</v>
      </c>
      <c r="G6055" s="30">
        <v>6043</v>
      </c>
      <c r="H6055" s="49">
        <v>5.9628237487274296</v>
      </c>
      <c r="I6055" s="15">
        <v>3.930869666</v>
      </c>
      <c r="J6055" s="15">
        <v>3.930869666</v>
      </c>
      <c r="K6055" s="15">
        <v>-8.1362508840155705</v>
      </c>
      <c r="P6055" s="49">
        <v>2.9563579930665398</v>
      </c>
      <c r="Q6055" s="15">
        <v>4.4170135510000001</v>
      </c>
      <c r="R6055" s="15">
        <v>4.4170135510000001</v>
      </c>
      <c r="S6055" s="15">
        <v>-16.272501768031141</v>
      </c>
      <c r="X6055" s="49">
        <v>7.4084101550898298</v>
      </c>
      <c r="Y6055" s="15">
        <v>5.5741140119999999</v>
      </c>
      <c r="Z6055" s="15">
        <v>5.5741140119999999</v>
      </c>
      <c r="AA6055" s="15">
        <v>-8.1362508840155705</v>
      </c>
      <c r="AF6055" s="49">
        <v>-2.2548493167456698</v>
      </c>
      <c r="AG6055" s="15">
        <v>1.32141926018212</v>
      </c>
      <c r="AH6055" s="15">
        <v>1.32141926018212</v>
      </c>
      <c r="AI6055" s="15">
        <v>-16.272501768031141</v>
      </c>
      <c r="AM6055" s="17"/>
    </row>
    <row r="6056" spans="1:39">
      <c r="A6056" s="7" t="s">
        <v>4209</v>
      </c>
      <c r="B6056" s="7">
        <v>4610</v>
      </c>
      <c r="C6056" s="29" t="s">
        <v>5738</v>
      </c>
      <c r="F6056" s="27" t="str">
        <f t="shared" si="94"/>
        <v>QLD4610BOYNESIDE</v>
      </c>
      <c r="G6056" s="30">
        <v>6044</v>
      </c>
      <c r="H6056" s="49">
        <v>5.9628237487274296</v>
      </c>
      <c r="I6056" s="15">
        <v>3.930869666</v>
      </c>
      <c r="J6056" s="15">
        <v>3.930869666</v>
      </c>
      <c r="K6056" s="15">
        <v>-8.1362508840155705</v>
      </c>
      <c r="P6056" s="49">
        <v>2.9563579930665398</v>
      </c>
      <c r="Q6056" s="15">
        <v>4.4170135510000001</v>
      </c>
      <c r="R6056" s="15">
        <v>4.4170135510000001</v>
      </c>
      <c r="S6056" s="15">
        <v>-16.272501768031141</v>
      </c>
      <c r="X6056" s="49">
        <v>7.3583023924954798</v>
      </c>
      <c r="Y6056" s="15">
        <v>5.5741140119999999</v>
      </c>
      <c r="Z6056" s="15">
        <v>5.5741140119999999</v>
      </c>
      <c r="AA6056" s="15">
        <v>-8.1362508840155705</v>
      </c>
      <c r="AF6056" s="49">
        <v>-2.2548493167456698</v>
      </c>
      <c r="AG6056" s="15">
        <v>1.32141926018212</v>
      </c>
      <c r="AH6056" s="15">
        <v>1.32141926018212</v>
      </c>
      <c r="AI6056" s="15">
        <v>-16.272501768031141</v>
      </c>
      <c r="AM6056" s="17"/>
    </row>
    <row r="6057" spans="1:39">
      <c r="A6057" s="7" t="s">
        <v>4209</v>
      </c>
      <c r="B6057" s="7">
        <v>4610</v>
      </c>
      <c r="C6057" s="29" t="s">
        <v>5739</v>
      </c>
      <c r="F6057" s="27" t="str">
        <f t="shared" si="94"/>
        <v>QLD4610CHAHPINGAH</v>
      </c>
      <c r="G6057" s="30">
        <v>6045</v>
      </c>
      <c r="H6057" s="49">
        <v>7.16541005099179</v>
      </c>
      <c r="I6057" s="15">
        <v>3.930869666</v>
      </c>
      <c r="J6057" s="15">
        <v>3.930869666</v>
      </c>
      <c r="K6057" s="15">
        <v>-8.1362508840155705</v>
      </c>
      <c r="P6057" s="49">
        <v>4.9606684968404702</v>
      </c>
      <c r="Q6057" s="15">
        <v>4.4170135510000001</v>
      </c>
      <c r="R6057" s="15">
        <v>4.4170135510000001</v>
      </c>
      <c r="S6057" s="15">
        <v>-16.272501768031141</v>
      </c>
      <c r="X6057" s="49">
        <v>8.5608886947598393</v>
      </c>
      <c r="Y6057" s="15">
        <v>5.5741140119999999</v>
      </c>
      <c r="Z6057" s="15">
        <v>5.5741140119999999</v>
      </c>
      <c r="AA6057" s="15">
        <v>-8.1362508840155705</v>
      </c>
      <c r="AF6057" s="49">
        <v>-2.2548493167456698</v>
      </c>
      <c r="AG6057" s="15">
        <v>1.32141926018212</v>
      </c>
      <c r="AH6057" s="15">
        <v>1.32141926018212</v>
      </c>
      <c r="AI6057" s="15">
        <v>-16.272501768031141</v>
      </c>
      <c r="AM6057" s="17"/>
    </row>
    <row r="6058" spans="1:39">
      <c r="A6058" s="7" t="s">
        <v>4209</v>
      </c>
      <c r="B6058" s="7">
        <v>4610</v>
      </c>
      <c r="C6058" s="29" t="s">
        <v>5740</v>
      </c>
      <c r="F6058" s="27" t="str">
        <f t="shared" si="94"/>
        <v>QLD4610COOLABUNIA</v>
      </c>
      <c r="G6058" s="30">
        <v>6046</v>
      </c>
      <c r="H6058" s="49">
        <v>4.1589442953309002</v>
      </c>
      <c r="I6058" s="15">
        <v>3.930869666</v>
      </c>
      <c r="J6058" s="15">
        <v>3.930869666</v>
      </c>
      <c r="K6058" s="15">
        <v>-8.1362508840155705</v>
      </c>
      <c r="P6058" s="49">
        <v>1.4531251152361</v>
      </c>
      <c r="Q6058" s="15">
        <v>4.4170135510000001</v>
      </c>
      <c r="R6058" s="15">
        <v>4.4170135510000001</v>
      </c>
      <c r="S6058" s="15">
        <v>-16.272501768031141</v>
      </c>
      <c r="X6058" s="49">
        <v>5.6045307016933004</v>
      </c>
      <c r="Y6058" s="15">
        <v>5.5741140119999999</v>
      </c>
      <c r="Z6058" s="15">
        <v>5.5741140119999999</v>
      </c>
      <c r="AA6058" s="15">
        <v>-8.1362508840155705</v>
      </c>
      <c r="AF6058" s="49">
        <v>-2.2548493167456698</v>
      </c>
      <c r="AG6058" s="15">
        <v>1.32141926018212</v>
      </c>
      <c r="AH6058" s="15">
        <v>1.32141926018212</v>
      </c>
      <c r="AI6058" s="15">
        <v>-16.272501768031141</v>
      </c>
      <c r="AM6058" s="17"/>
    </row>
    <row r="6059" spans="1:39">
      <c r="A6059" s="7" t="s">
        <v>4209</v>
      </c>
      <c r="B6059" s="7">
        <v>4610</v>
      </c>
      <c r="C6059" s="29" t="s">
        <v>2257</v>
      </c>
      <c r="F6059" s="27" t="str">
        <f t="shared" si="94"/>
        <v>QLD4610CORNDALE</v>
      </c>
      <c r="G6059" s="30">
        <v>6047</v>
      </c>
      <c r="H6059" s="49">
        <v>6.5641168998596102</v>
      </c>
      <c r="I6059" s="15">
        <v>3.930869666</v>
      </c>
      <c r="J6059" s="15">
        <v>3.930869666</v>
      </c>
      <c r="K6059" s="15">
        <v>-8.1362508840155705</v>
      </c>
      <c r="P6059" s="49">
        <v>3.60775890679307</v>
      </c>
      <c r="Q6059" s="15">
        <v>4.4170135510000001</v>
      </c>
      <c r="R6059" s="15">
        <v>4.4170135510000001</v>
      </c>
      <c r="S6059" s="15">
        <v>-16.272501768031141</v>
      </c>
      <c r="X6059" s="49">
        <v>8.0097033062220095</v>
      </c>
      <c r="Y6059" s="15">
        <v>5.5741140119999999</v>
      </c>
      <c r="Z6059" s="15">
        <v>5.5741140119999999</v>
      </c>
      <c r="AA6059" s="15">
        <v>-8.1362508840155705</v>
      </c>
      <c r="AF6059" s="49">
        <v>-2.2548493167456698</v>
      </c>
      <c r="AG6059" s="15">
        <v>1.32141926018212</v>
      </c>
      <c r="AH6059" s="15">
        <v>1.32141926018212</v>
      </c>
      <c r="AI6059" s="15">
        <v>-16.272501768031141</v>
      </c>
      <c r="AM6059" s="17"/>
    </row>
    <row r="6060" spans="1:39">
      <c r="A6060" s="7" t="s">
        <v>4209</v>
      </c>
      <c r="B6060" s="7">
        <v>4610</v>
      </c>
      <c r="C6060" s="29" t="s">
        <v>5741</v>
      </c>
      <c r="F6060" s="27" t="str">
        <f t="shared" si="94"/>
        <v>QLD4610CRAWFORD</v>
      </c>
      <c r="G6060" s="30">
        <v>6048</v>
      </c>
      <c r="H6060" s="49">
        <v>4.5598063960856798</v>
      </c>
      <c r="I6060" s="15">
        <v>3.930869666</v>
      </c>
      <c r="J6060" s="15">
        <v>3.930869666</v>
      </c>
      <c r="K6060" s="15">
        <v>-8.1362508840155705</v>
      </c>
      <c r="P6060" s="49">
        <v>1.8038794533965301</v>
      </c>
      <c r="Q6060" s="15">
        <v>4.4170135510000001</v>
      </c>
      <c r="R6060" s="15">
        <v>4.4170135510000001</v>
      </c>
      <c r="S6060" s="15">
        <v>-16.272501768031141</v>
      </c>
      <c r="X6060" s="49">
        <v>5.9552850398537398</v>
      </c>
      <c r="Y6060" s="15">
        <v>5.5741140119999999</v>
      </c>
      <c r="Z6060" s="15">
        <v>5.5741140119999999</v>
      </c>
      <c r="AA6060" s="15">
        <v>-8.1362508840155705</v>
      </c>
      <c r="AF6060" s="49">
        <v>-2.2548493167456698</v>
      </c>
      <c r="AG6060" s="15">
        <v>1.32141926018212</v>
      </c>
      <c r="AH6060" s="15">
        <v>1.32141926018212</v>
      </c>
      <c r="AI6060" s="15">
        <v>-16.272501768031141</v>
      </c>
      <c r="AM6060" s="17"/>
    </row>
    <row r="6061" spans="1:39">
      <c r="A6061" s="7" t="s">
        <v>4209</v>
      </c>
      <c r="B6061" s="7">
        <v>4610</v>
      </c>
      <c r="C6061" s="29" t="s">
        <v>5742</v>
      </c>
      <c r="F6061" s="27" t="str">
        <f t="shared" si="94"/>
        <v>QLD4610DANGORE</v>
      </c>
      <c r="G6061" s="30">
        <v>6049</v>
      </c>
      <c r="H6061" s="49">
        <v>5.1610995472178596</v>
      </c>
      <c r="I6061" s="15">
        <v>3.930869666</v>
      </c>
      <c r="J6061" s="15">
        <v>3.930869666</v>
      </c>
      <c r="K6061" s="15">
        <v>-8.1362508840155705</v>
      </c>
      <c r="P6061" s="49">
        <v>2.3550648419343601</v>
      </c>
      <c r="Q6061" s="15">
        <v>4.4170135510000001</v>
      </c>
      <c r="R6061" s="15">
        <v>4.4170135510000001</v>
      </c>
      <c r="S6061" s="15">
        <v>-16.272501768031141</v>
      </c>
      <c r="X6061" s="49">
        <v>6.5565781909859098</v>
      </c>
      <c r="Y6061" s="15">
        <v>5.5741140119999999</v>
      </c>
      <c r="Z6061" s="15">
        <v>5.5741140119999999</v>
      </c>
      <c r="AA6061" s="15">
        <v>-8.1362508840155705</v>
      </c>
      <c r="AF6061" s="49">
        <v>0.45096986334913403</v>
      </c>
      <c r="AG6061" s="15">
        <v>1.32141926018212</v>
      </c>
      <c r="AH6061" s="15">
        <v>1.32141926018212</v>
      </c>
      <c r="AI6061" s="15">
        <v>-16.272501768031141</v>
      </c>
      <c r="AM6061" s="17"/>
    </row>
    <row r="6062" spans="1:39">
      <c r="A6062" s="7" t="s">
        <v>4209</v>
      </c>
      <c r="B6062" s="7">
        <v>4610</v>
      </c>
      <c r="C6062" s="29" t="s">
        <v>5743</v>
      </c>
      <c r="F6062" s="27" t="str">
        <f t="shared" si="94"/>
        <v>QLD4610DURONG</v>
      </c>
      <c r="G6062" s="30">
        <v>6050</v>
      </c>
      <c r="H6062" s="49">
        <v>5.6621771731613402</v>
      </c>
      <c r="I6062" s="15">
        <v>3.930869666</v>
      </c>
      <c r="J6062" s="15">
        <v>3.930869666</v>
      </c>
      <c r="K6062" s="15">
        <v>-8.1362508840155705</v>
      </c>
      <c r="P6062" s="49">
        <v>2.7559269426891499</v>
      </c>
      <c r="Q6062" s="15">
        <v>4.4170135510000001</v>
      </c>
      <c r="R6062" s="15">
        <v>4.4170135510000001</v>
      </c>
      <c r="S6062" s="15">
        <v>-16.272501768031141</v>
      </c>
      <c r="X6062" s="49">
        <v>7.1077635795237404</v>
      </c>
      <c r="Y6062" s="15">
        <v>5.5741140119999999</v>
      </c>
      <c r="Z6062" s="15">
        <v>5.5741140119999999</v>
      </c>
      <c r="AA6062" s="15">
        <v>-8.1362508840155705</v>
      </c>
      <c r="AF6062" s="49">
        <v>-2.2548493167456698</v>
      </c>
      <c r="AG6062" s="15">
        <v>7.32141926018212</v>
      </c>
      <c r="AH6062" s="15">
        <v>7.32141926018212</v>
      </c>
      <c r="AI6062" s="15">
        <v>-16.272501768031141</v>
      </c>
      <c r="AM6062" s="17"/>
    </row>
    <row r="6063" spans="1:39">
      <c r="A6063" s="7" t="s">
        <v>4209</v>
      </c>
      <c r="B6063" s="7">
        <v>4610</v>
      </c>
      <c r="C6063" s="29" t="s">
        <v>5744</v>
      </c>
      <c r="F6063" s="27" t="str">
        <f t="shared" si="94"/>
        <v>QLD4610DURONG SOUTH</v>
      </c>
      <c r="G6063" s="30">
        <v>6051</v>
      </c>
      <c r="H6063" s="49">
        <v>-10.0215525188696</v>
      </c>
      <c r="I6063" s="15">
        <v>3.930869666</v>
      </c>
      <c r="J6063" s="15">
        <v>3.930869666</v>
      </c>
      <c r="K6063" s="15">
        <v>-8.1362508840155705</v>
      </c>
      <c r="P6063" s="49">
        <v>-9.7209059433035492</v>
      </c>
      <c r="Q6063" s="15">
        <v>4.4170135510000001</v>
      </c>
      <c r="R6063" s="15">
        <v>4.4170135510000001</v>
      </c>
      <c r="S6063" s="15">
        <v>-16.272501768031141</v>
      </c>
      <c r="X6063" s="49">
        <v>-8.5759661125072402</v>
      </c>
      <c r="Y6063" s="15">
        <v>5.5741140119999999</v>
      </c>
      <c r="Z6063" s="15">
        <v>5.5741140119999999</v>
      </c>
      <c r="AA6063" s="15">
        <v>-8.1362508840155705</v>
      </c>
      <c r="AF6063" s="49">
        <v>-2.2548493167456698</v>
      </c>
      <c r="AG6063" s="15">
        <v>1.32141926018212</v>
      </c>
      <c r="AH6063" s="15">
        <v>1.32141926018212</v>
      </c>
      <c r="AI6063" s="15">
        <v>-16.272501768031141</v>
      </c>
      <c r="AM6063" s="17"/>
    </row>
    <row r="6064" spans="1:39">
      <c r="A6064" s="7" t="s">
        <v>4209</v>
      </c>
      <c r="B6064" s="7">
        <v>4610</v>
      </c>
      <c r="C6064" s="29" t="s">
        <v>5745</v>
      </c>
      <c r="F6064" s="27" t="str">
        <f t="shared" si="94"/>
        <v>QLD4610ELLESMERE</v>
      </c>
      <c r="G6064" s="30">
        <v>6052</v>
      </c>
      <c r="H6064" s="49">
        <v>2.7559269426891499</v>
      </c>
      <c r="I6064" s="15">
        <v>3.930869666</v>
      </c>
      <c r="J6064" s="15">
        <v>3.930869666</v>
      </c>
      <c r="K6064" s="15">
        <v>-8.1362508840155705</v>
      </c>
      <c r="P6064" s="49">
        <v>0.100215525188696</v>
      </c>
      <c r="Q6064" s="15">
        <v>4.4170135510000001</v>
      </c>
      <c r="R6064" s="15">
        <v>4.4170135510000001</v>
      </c>
      <c r="S6064" s="15">
        <v>-16.272501768031141</v>
      </c>
      <c r="X6064" s="49">
        <v>4.1514055864571997</v>
      </c>
      <c r="Y6064" s="15">
        <v>5.5741140119999999</v>
      </c>
      <c r="Z6064" s="15">
        <v>5.5741140119999999</v>
      </c>
      <c r="AA6064" s="15">
        <v>-8.1362508840155705</v>
      </c>
      <c r="AF6064" s="49">
        <v>-1.8539872159908799</v>
      </c>
      <c r="AG6064" s="15">
        <v>1.32141926018212</v>
      </c>
      <c r="AH6064" s="15">
        <v>1.32141926018212</v>
      </c>
      <c r="AI6064" s="15">
        <v>-16.272501768031141</v>
      </c>
      <c r="AM6064" s="17"/>
    </row>
    <row r="6065" spans="1:39">
      <c r="A6065" s="7" t="s">
        <v>4209</v>
      </c>
      <c r="B6065" s="7">
        <v>4610</v>
      </c>
      <c r="C6065" s="29" t="s">
        <v>5746</v>
      </c>
      <c r="F6065" s="27" t="str">
        <f t="shared" si="94"/>
        <v>QLD4610GOODGER</v>
      </c>
      <c r="G6065" s="30">
        <v>6053</v>
      </c>
      <c r="H6065" s="49">
        <v>5.6621771731613402</v>
      </c>
      <c r="I6065" s="15">
        <v>3.930869666</v>
      </c>
      <c r="J6065" s="15">
        <v>3.930869666</v>
      </c>
      <c r="K6065" s="15">
        <v>-8.1362508840155705</v>
      </c>
      <c r="P6065" s="49">
        <v>2.7559269426891499</v>
      </c>
      <c r="Q6065" s="15">
        <v>4.4170135510000001</v>
      </c>
      <c r="R6065" s="15">
        <v>4.4170135510000001</v>
      </c>
      <c r="S6065" s="15">
        <v>-16.272501768031141</v>
      </c>
      <c r="X6065" s="49">
        <v>7.1077635795237404</v>
      </c>
      <c r="Y6065" s="15">
        <v>5.5741140119999999</v>
      </c>
      <c r="Z6065" s="15">
        <v>5.5741140119999999</v>
      </c>
      <c r="AA6065" s="15">
        <v>-8.1362508840155705</v>
      </c>
      <c r="AF6065" s="49">
        <v>-1.8539872159908799</v>
      </c>
      <c r="AG6065" s="15">
        <v>1.32141926018212</v>
      </c>
      <c r="AH6065" s="15">
        <v>1.32141926018212</v>
      </c>
      <c r="AI6065" s="15">
        <v>-16.272501768031141</v>
      </c>
      <c r="AM6065" s="17"/>
    </row>
    <row r="6066" spans="1:39">
      <c r="A6066" s="7" t="s">
        <v>4209</v>
      </c>
      <c r="B6066" s="7">
        <v>4610</v>
      </c>
      <c r="C6066" s="29" t="s">
        <v>5747</v>
      </c>
      <c r="F6066" s="27" t="str">
        <f t="shared" si="94"/>
        <v>QLD4610GORDONBROOK</v>
      </c>
      <c r="G6066" s="30">
        <v>6054</v>
      </c>
      <c r="H6066" s="49">
        <v>7.0651945258030899</v>
      </c>
      <c r="I6066" s="15">
        <v>3.930869666</v>
      </c>
      <c r="J6066" s="15">
        <v>3.930869666</v>
      </c>
      <c r="K6066" s="15">
        <v>-8.1362508840155705</v>
      </c>
      <c r="P6066" s="49">
        <v>4.7101296838687299</v>
      </c>
      <c r="Q6066" s="15">
        <v>4.4170135510000001</v>
      </c>
      <c r="R6066" s="15">
        <v>4.4170135510000001</v>
      </c>
      <c r="S6066" s="15">
        <v>-16.272501768031141</v>
      </c>
      <c r="X6066" s="49">
        <v>8.4606731695711392</v>
      </c>
      <c r="Y6066" s="15">
        <v>5.5741140119999999</v>
      </c>
      <c r="Z6066" s="15">
        <v>5.5741140119999999</v>
      </c>
      <c r="AA6066" s="15">
        <v>-8.1362508840155705</v>
      </c>
      <c r="AF6066" s="49">
        <v>-2.2548493167456698</v>
      </c>
      <c r="AG6066" s="15">
        <v>1.32141926018212</v>
      </c>
      <c r="AH6066" s="15">
        <v>1.32141926018212</v>
      </c>
      <c r="AI6066" s="15">
        <v>-16.272501768031141</v>
      </c>
      <c r="AM6066" s="17"/>
    </row>
    <row r="6067" spans="1:39">
      <c r="A6067" s="7" t="s">
        <v>4209</v>
      </c>
      <c r="B6067" s="7">
        <v>4610</v>
      </c>
      <c r="C6067" s="29" t="s">
        <v>5748</v>
      </c>
      <c r="F6067" s="27" t="str">
        <f t="shared" si="94"/>
        <v>QLD4610HALY CREEK</v>
      </c>
      <c r="G6067" s="30">
        <v>6055</v>
      </c>
      <c r="H6067" s="49">
        <v>7.86691872731266</v>
      </c>
      <c r="I6067" s="15">
        <v>3.930869666</v>
      </c>
      <c r="J6067" s="15">
        <v>3.930869666</v>
      </c>
      <c r="K6067" s="15">
        <v>-8.1362508840155705</v>
      </c>
      <c r="P6067" s="49">
        <v>6.5641168998596102</v>
      </c>
      <c r="Q6067" s="15">
        <v>4.4170135510000001</v>
      </c>
      <c r="R6067" s="15">
        <v>4.4170135510000001</v>
      </c>
      <c r="S6067" s="15">
        <v>-16.272501768031141</v>
      </c>
      <c r="X6067" s="49">
        <v>9.2623973710807093</v>
      </c>
      <c r="Y6067" s="15">
        <v>5.5741140119999999</v>
      </c>
      <c r="Z6067" s="15">
        <v>5.5741140119999999</v>
      </c>
      <c r="AA6067" s="15">
        <v>-8.1362508840155705</v>
      </c>
      <c r="AF6067" s="49">
        <v>-2.2548493167456698</v>
      </c>
      <c r="AG6067" s="15">
        <v>1.32141926018212</v>
      </c>
      <c r="AH6067" s="15">
        <v>1.32141926018212</v>
      </c>
      <c r="AI6067" s="15">
        <v>-16.272501768031141</v>
      </c>
      <c r="AM6067" s="17"/>
    </row>
    <row r="6068" spans="1:39">
      <c r="A6068" s="7" t="s">
        <v>4209</v>
      </c>
      <c r="B6068" s="7">
        <v>4610</v>
      </c>
      <c r="C6068" s="29" t="s">
        <v>5749</v>
      </c>
      <c r="F6068" s="27" t="str">
        <f t="shared" si="94"/>
        <v>QLD4610HODGLEIGH</v>
      </c>
      <c r="G6068" s="30">
        <v>6056</v>
      </c>
      <c r="H6068" s="49">
        <v>6.2634703242935199</v>
      </c>
      <c r="I6068" s="15">
        <v>3.930869666</v>
      </c>
      <c r="J6068" s="15">
        <v>3.930869666</v>
      </c>
      <c r="K6068" s="15">
        <v>-8.1362508840155705</v>
      </c>
      <c r="P6068" s="49">
        <v>3.2068968060382801</v>
      </c>
      <c r="Q6068" s="15">
        <v>4.4170135510000001</v>
      </c>
      <c r="R6068" s="15">
        <v>4.4170135510000001</v>
      </c>
      <c r="S6068" s="15">
        <v>-16.272501768031141</v>
      </c>
      <c r="X6068" s="49">
        <v>7.6589489680615701</v>
      </c>
      <c r="Y6068" s="15">
        <v>5.5741140119999999</v>
      </c>
      <c r="Z6068" s="15">
        <v>5.5741140119999999</v>
      </c>
      <c r="AA6068" s="15">
        <v>-8.1362508840155705</v>
      </c>
      <c r="AF6068" s="49">
        <v>-2.2548493167456698</v>
      </c>
      <c r="AG6068" s="15">
        <v>1.32141926018212</v>
      </c>
      <c r="AH6068" s="15">
        <v>1.32141926018212</v>
      </c>
      <c r="AI6068" s="15">
        <v>-16.272501768031141</v>
      </c>
      <c r="AM6068" s="17"/>
    </row>
    <row r="6069" spans="1:39">
      <c r="A6069" s="7" t="s">
        <v>4209</v>
      </c>
      <c r="B6069" s="7">
        <v>4610</v>
      </c>
      <c r="C6069" s="29" t="s">
        <v>5750</v>
      </c>
      <c r="F6069" s="27" t="str">
        <f t="shared" si="94"/>
        <v>QLD4610INVERLAW</v>
      </c>
      <c r="G6069" s="30">
        <v>6057</v>
      </c>
      <c r="H6069" s="49">
        <v>-10.0215525188696</v>
      </c>
      <c r="I6069" s="15">
        <v>3.930869666</v>
      </c>
      <c r="J6069" s="15">
        <v>3.930869666</v>
      </c>
      <c r="K6069" s="15">
        <v>-8.1362508840155705</v>
      </c>
      <c r="P6069" s="49">
        <v>-9.7209059433035492</v>
      </c>
      <c r="Q6069" s="15">
        <v>4.4170135510000001</v>
      </c>
      <c r="R6069" s="15">
        <v>4.4170135510000001</v>
      </c>
      <c r="S6069" s="15">
        <v>-16.272501768031141</v>
      </c>
      <c r="X6069" s="49">
        <v>-8.5759661125072402</v>
      </c>
      <c r="Y6069" s="15">
        <v>5.5741140119999999</v>
      </c>
      <c r="Z6069" s="15">
        <v>5.5741140119999999</v>
      </c>
      <c r="AA6069" s="15">
        <v>-8.1362508840155705</v>
      </c>
      <c r="AF6069" s="49">
        <v>-2.2548493167456698</v>
      </c>
      <c r="AG6069" s="15">
        <v>1.32141926018212</v>
      </c>
      <c r="AH6069" s="15">
        <v>1.32141926018212</v>
      </c>
      <c r="AI6069" s="15">
        <v>-16.272501768031141</v>
      </c>
      <c r="AM6069" s="17"/>
    </row>
    <row r="6070" spans="1:39">
      <c r="A6070" s="7" t="s">
        <v>4209</v>
      </c>
      <c r="B6070" s="7">
        <v>4610</v>
      </c>
      <c r="C6070" s="29" t="s">
        <v>5751</v>
      </c>
      <c r="F6070" s="27" t="str">
        <f t="shared" si="94"/>
        <v>QLD4610KINGAROY</v>
      </c>
      <c r="G6070" s="30">
        <v>6058</v>
      </c>
      <c r="H6070" s="49">
        <v>5.0608840220291702</v>
      </c>
      <c r="I6070" s="15">
        <v>3.930869666</v>
      </c>
      <c r="J6070" s="15">
        <v>3.930869666</v>
      </c>
      <c r="K6070" s="15">
        <v>-8.1362508840155705</v>
      </c>
      <c r="P6070" s="49">
        <v>2.2047415541513198</v>
      </c>
      <c r="Q6070" s="15">
        <v>4.4170135510000001</v>
      </c>
      <c r="R6070" s="15">
        <v>4.4170135510000001</v>
      </c>
      <c r="S6070" s="15">
        <v>-16.272501768031141</v>
      </c>
      <c r="X6070" s="49">
        <v>6.4563626657972204</v>
      </c>
      <c r="Y6070" s="15">
        <v>5.5741140119999999</v>
      </c>
      <c r="Z6070" s="15">
        <v>5.5741140119999999</v>
      </c>
      <c r="AA6070" s="15">
        <v>-8.1362508840155705</v>
      </c>
      <c r="AF6070" s="49">
        <v>-2.2548493167456698</v>
      </c>
      <c r="AG6070" s="15">
        <v>7.32141926018212</v>
      </c>
      <c r="AH6070" s="15">
        <v>7.32141926018212</v>
      </c>
      <c r="AI6070" s="15">
        <v>-16.272501768031141</v>
      </c>
      <c r="AM6070" s="17"/>
    </row>
    <row r="6071" spans="1:39">
      <c r="A6071" s="7" t="s">
        <v>4209</v>
      </c>
      <c r="B6071" s="7">
        <v>4610</v>
      </c>
      <c r="C6071" s="29" t="s">
        <v>5752</v>
      </c>
      <c r="F6071" s="27" t="str">
        <f t="shared" si="94"/>
        <v>QLD4610KINGAROY DC</v>
      </c>
      <c r="G6071" s="30">
        <v>6059</v>
      </c>
      <c r="H6071" s="49">
        <v>5.6621771731613402</v>
      </c>
      <c r="I6071" s="15">
        <v>3.930869666</v>
      </c>
      <c r="J6071" s="15">
        <v>3.930869666</v>
      </c>
      <c r="K6071" s="15">
        <v>-8.1362508840155705</v>
      </c>
      <c r="P6071" s="49">
        <v>2.7559269426891499</v>
      </c>
      <c r="Q6071" s="15">
        <v>4.4170135510000001</v>
      </c>
      <c r="R6071" s="15">
        <v>4.4170135510000001</v>
      </c>
      <c r="S6071" s="15">
        <v>-16.272501768031141</v>
      </c>
      <c r="X6071" s="49">
        <v>7.0576558169293904</v>
      </c>
      <c r="Y6071" s="15">
        <v>5.5741140119999999</v>
      </c>
      <c r="Z6071" s="15">
        <v>5.5741140119999999</v>
      </c>
      <c r="AA6071" s="15">
        <v>-8.1362508840155705</v>
      </c>
      <c r="AF6071" s="49">
        <v>-2.2548493167456698</v>
      </c>
      <c r="AG6071" s="15">
        <v>1.32141926018212</v>
      </c>
      <c r="AH6071" s="15">
        <v>1.32141926018212</v>
      </c>
      <c r="AI6071" s="15">
        <v>-16.272501768031141</v>
      </c>
      <c r="AM6071" s="17"/>
    </row>
    <row r="6072" spans="1:39">
      <c r="A6072" s="7" t="s">
        <v>4209</v>
      </c>
      <c r="B6072" s="7">
        <v>4610</v>
      </c>
      <c r="C6072" s="29" t="s">
        <v>5753</v>
      </c>
      <c r="F6072" s="27" t="str">
        <f t="shared" si="94"/>
        <v>QLD4610KUMBIA</v>
      </c>
      <c r="G6072" s="30">
        <v>6060</v>
      </c>
      <c r="H6072" s="49">
        <v>7.7667032021239697</v>
      </c>
      <c r="I6072" s="15">
        <v>3.930869666</v>
      </c>
      <c r="J6072" s="15">
        <v>3.930869666</v>
      </c>
      <c r="K6072" s="15">
        <v>-8.1362508840155705</v>
      </c>
      <c r="P6072" s="49">
        <v>6.3636858494822199</v>
      </c>
      <c r="Q6072" s="15">
        <v>4.4170135510000001</v>
      </c>
      <c r="R6072" s="15">
        <v>4.4170135510000001</v>
      </c>
      <c r="S6072" s="15">
        <v>-16.272501768031141</v>
      </c>
      <c r="X6072" s="49">
        <v>9.1621818458920199</v>
      </c>
      <c r="Y6072" s="15">
        <v>5.5741140119999999</v>
      </c>
      <c r="Z6072" s="15">
        <v>5.5741140119999999</v>
      </c>
      <c r="AA6072" s="15">
        <v>-8.1362508840155705</v>
      </c>
      <c r="AF6072" s="49">
        <v>-2.2548493167456698</v>
      </c>
      <c r="AG6072" s="15">
        <v>1.32141926018212</v>
      </c>
      <c r="AH6072" s="15">
        <v>1.32141926018212</v>
      </c>
      <c r="AI6072" s="15">
        <v>-16.272501768031141</v>
      </c>
      <c r="AM6072" s="17"/>
    </row>
    <row r="6073" spans="1:39">
      <c r="A6073" s="7" t="s">
        <v>4209</v>
      </c>
      <c r="B6073" s="7">
        <v>4610</v>
      </c>
      <c r="C6073" s="29" t="s">
        <v>5754</v>
      </c>
      <c r="F6073" s="27" t="str">
        <f t="shared" si="94"/>
        <v>QLD4610MANNUEM</v>
      </c>
      <c r="G6073" s="30">
        <v>6061</v>
      </c>
      <c r="H6073" s="49">
        <v>5.7623926983500402</v>
      </c>
      <c r="I6073" s="15">
        <v>3.930869666</v>
      </c>
      <c r="J6073" s="15">
        <v>3.930869666</v>
      </c>
      <c r="K6073" s="15">
        <v>-8.1362508840155705</v>
      </c>
      <c r="P6073" s="49">
        <v>2.8060347052835</v>
      </c>
      <c r="Q6073" s="15">
        <v>4.4170135510000001</v>
      </c>
      <c r="R6073" s="15">
        <v>4.4170135510000001</v>
      </c>
      <c r="S6073" s="15">
        <v>-16.272501768031141</v>
      </c>
      <c r="X6073" s="49">
        <v>7.1578713421180904</v>
      </c>
      <c r="Y6073" s="15">
        <v>5.5741140119999999</v>
      </c>
      <c r="Z6073" s="15">
        <v>5.5741140119999999</v>
      </c>
      <c r="AA6073" s="15">
        <v>-8.1362508840155705</v>
      </c>
      <c r="AF6073" s="49">
        <v>-2.2548493167456698</v>
      </c>
      <c r="AG6073" s="15">
        <v>1.32141926018212</v>
      </c>
      <c r="AH6073" s="15">
        <v>1.32141926018212</v>
      </c>
      <c r="AI6073" s="15">
        <v>-16.272501768031141</v>
      </c>
      <c r="AM6073" s="17"/>
    </row>
    <row r="6074" spans="1:39">
      <c r="A6074" s="7" t="s">
        <v>4209</v>
      </c>
      <c r="B6074" s="7">
        <v>4610</v>
      </c>
      <c r="C6074" s="29" t="s">
        <v>5755</v>
      </c>
      <c r="F6074" s="27" t="str">
        <f t="shared" si="94"/>
        <v>QLD4610MEMERAMBI</v>
      </c>
      <c r="G6074" s="30">
        <v>6062</v>
      </c>
      <c r="H6074" s="49">
        <v>5.7623926983500402</v>
      </c>
      <c r="I6074" s="15">
        <v>3.930869666</v>
      </c>
      <c r="J6074" s="15">
        <v>3.930869666</v>
      </c>
      <c r="K6074" s="15">
        <v>-8.1362508840155705</v>
      </c>
      <c r="P6074" s="49">
        <v>7.1578713421180904</v>
      </c>
      <c r="Q6074" s="15">
        <v>4.4170135510000001</v>
      </c>
      <c r="R6074" s="15">
        <v>4.4170135510000001</v>
      </c>
      <c r="S6074" s="15">
        <v>-16.272501768031141</v>
      </c>
      <c r="X6074" s="49">
        <v>2.8060347052835</v>
      </c>
      <c r="Y6074" s="15">
        <v>5.5741140119999999</v>
      </c>
      <c r="Z6074" s="15">
        <v>5.5741140119999999</v>
      </c>
      <c r="AA6074" s="15">
        <v>-8.1362508840155705</v>
      </c>
      <c r="AF6074" s="49">
        <v>-2.2548493167456698</v>
      </c>
      <c r="AG6074" s="15">
        <v>1.32141926018212</v>
      </c>
      <c r="AH6074" s="15">
        <v>1.32141926018212</v>
      </c>
      <c r="AI6074" s="15">
        <v>-16.272501768031141</v>
      </c>
      <c r="AM6074" s="17"/>
    </row>
    <row r="6075" spans="1:39">
      <c r="A6075" s="7" t="s">
        <v>4209</v>
      </c>
      <c r="B6075" s="7">
        <v>4610</v>
      </c>
      <c r="C6075" s="29" t="s">
        <v>5756</v>
      </c>
      <c r="F6075" s="27" t="str">
        <f t="shared" si="94"/>
        <v>QLD4610TAABINGA</v>
      </c>
      <c r="G6075" s="30">
        <v>6063</v>
      </c>
      <c r="H6075" s="49">
        <v>3.55765114419872</v>
      </c>
      <c r="I6075" s="15">
        <v>3.930869666</v>
      </c>
      <c r="J6075" s="15">
        <v>3.930869666</v>
      </c>
      <c r="K6075" s="15">
        <v>-8.1362508840155705</v>
      </c>
      <c r="P6075" s="49">
        <v>0.85183196410391904</v>
      </c>
      <c r="Q6075" s="15">
        <v>4.4170135510000001</v>
      </c>
      <c r="R6075" s="15">
        <v>4.4170135510000001</v>
      </c>
      <c r="S6075" s="15">
        <v>-16.272501768031141</v>
      </c>
      <c r="X6075" s="49">
        <v>5.0032375505611197</v>
      </c>
      <c r="Y6075" s="15">
        <v>5.5741140119999999</v>
      </c>
      <c r="Z6075" s="15">
        <v>5.5741140119999999</v>
      </c>
      <c r="AA6075" s="15">
        <v>-8.1362508840155705</v>
      </c>
      <c r="AF6075" s="49">
        <v>4.0587287701422001</v>
      </c>
      <c r="AG6075" s="15">
        <v>1.32141926018212</v>
      </c>
      <c r="AH6075" s="15">
        <v>1.32141926018212</v>
      </c>
      <c r="AI6075" s="15">
        <v>-16.272501768031141</v>
      </c>
      <c r="AM6075" s="17"/>
    </row>
    <row r="6076" spans="1:39">
      <c r="A6076" s="7" t="s">
        <v>4209</v>
      </c>
      <c r="B6076" s="7">
        <v>4610</v>
      </c>
      <c r="C6076" s="29" t="s">
        <v>5757</v>
      </c>
      <c r="F6076" s="27" t="str">
        <f t="shared" si="94"/>
        <v>QLD4610TAABINGA VILLAGE</v>
      </c>
      <c r="G6076" s="30">
        <v>6064</v>
      </c>
      <c r="H6076" s="49">
        <v>4.9606684968404702</v>
      </c>
      <c r="I6076" s="15">
        <v>3.930869666</v>
      </c>
      <c r="J6076" s="15">
        <v>3.930869666</v>
      </c>
      <c r="K6076" s="15">
        <v>-8.1362508840155705</v>
      </c>
      <c r="P6076" s="49">
        <v>2.1045260289626202</v>
      </c>
      <c r="Q6076" s="15">
        <v>4.4170135510000001</v>
      </c>
      <c r="R6076" s="15">
        <v>4.4170135510000001</v>
      </c>
      <c r="S6076" s="15">
        <v>-16.272501768031141</v>
      </c>
      <c r="X6076" s="49">
        <v>6.4062549032028704</v>
      </c>
      <c r="Y6076" s="15">
        <v>5.5741140119999999</v>
      </c>
      <c r="Z6076" s="15">
        <v>5.5741140119999999</v>
      </c>
      <c r="AA6076" s="15">
        <v>-8.1362508840155705</v>
      </c>
      <c r="AF6076" s="49">
        <v>4.0587287701422001</v>
      </c>
      <c r="AG6076" s="15">
        <v>1.32141926018212</v>
      </c>
      <c r="AH6076" s="15">
        <v>1.32141926018212</v>
      </c>
      <c r="AI6076" s="15">
        <v>-16.272501768031141</v>
      </c>
      <c r="AM6076" s="17"/>
    </row>
    <row r="6077" spans="1:39">
      <c r="A6077" s="7" t="s">
        <v>4209</v>
      </c>
      <c r="B6077" s="7">
        <v>4610</v>
      </c>
      <c r="C6077" s="29" t="s">
        <v>586</v>
      </c>
      <c r="F6077" s="27" t="str">
        <f t="shared" si="94"/>
        <v>QLD4610WATTLE GROVE</v>
      </c>
      <c r="G6077" s="30">
        <v>6065</v>
      </c>
      <c r="H6077" s="49">
        <v>5.9628237487274296</v>
      </c>
      <c r="I6077" s="15">
        <v>3.930869666</v>
      </c>
      <c r="J6077" s="15">
        <v>3.930869666</v>
      </c>
      <c r="K6077" s="15">
        <v>-8.1362508840155705</v>
      </c>
      <c r="P6077" s="49">
        <v>2.9563579930665398</v>
      </c>
      <c r="Q6077" s="15">
        <v>4.4170135510000001</v>
      </c>
      <c r="R6077" s="15">
        <v>4.4170135510000001</v>
      </c>
      <c r="S6077" s="15">
        <v>-16.272501768031141</v>
      </c>
      <c r="X6077" s="49">
        <v>7.4084101550898298</v>
      </c>
      <c r="Y6077" s="15">
        <v>5.5741140119999999</v>
      </c>
      <c r="Z6077" s="15">
        <v>5.5741140119999999</v>
      </c>
      <c r="AA6077" s="15">
        <v>-8.1362508840155705</v>
      </c>
      <c r="AF6077" s="49">
        <v>4.0587287701422001</v>
      </c>
      <c r="AG6077" s="15">
        <v>1.32141926018212</v>
      </c>
      <c r="AH6077" s="15">
        <v>1.32141926018212</v>
      </c>
      <c r="AI6077" s="15">
        <v>-16.272501768031141</v>
      </c>
      <c r="AM6077" s="17"/>
    </row>
    <row r="6078" spans="1:39">
      <c r="A6078" s="7" t="s">
        <v>4209</v>
      </c>
      <c r="B6078" s="7">
        <v>4611</v>
      </c>
      <c r="C6078" s="29" t="s">
        <v>5758</v>
      </c>
      <c r="F6078" s="27" t="str">
        <f t="shared" si="94"/>
        <v>QLD4611MARSHLANDS</v>
      </c>
      <c r="G6078" s="30">
        <v>6066</v>
      </c>
      <c r="H6078" s="49">
        <v>7.5662721517465803</v>
      </c>
      <c r="I6078" s="15">
        <v>2.9122337229999999</v>
      </c>
      <c r="J6078" s="15">
        <v>2.9122337229999999</v>
      </c>
      <c r="K6078" s="15">
        <v>-11.133200707473286</v>
      </c>
      <c r="P6078" s="49">
        <v>6.0129315113217796</v>
      </c>
      <c r="Q6078" s="15">
        <v>3.6137722540000001</v>
      </c>
      <c r="R6078" s="15">
        <v>3.6137722540000001</v>
      </c>
      <c r="S6078" s="15">
        <v>-22.266401414946571</v>
      </c>
      <c r="X6078" s="49">
        <v>8.9617507955146305</v>
      </c>
      <c r="Y6078" s="15">
        <v>4.5738135160000004</v>
      </c>
      <c r="Z6078" s="15">
        <v>4.5738135160000004</v>
      </c>
      <c r="AA6078" s="15">
        <v>-11.133200707473286</v>
      </c>
      <c r="AF6078" s="49">
        <v>4.0587287701422001</v>
      </c>
      <c r="AG6078" s="15">
        <v>-2.6321471403162202</v>
      </c>
      <c r="AH6078" s="15">
        <v>-2.6321471403162202</v>
      </c>
      <c r="AI6078" s="15">
        <v>-22.266401414946571</v>
      </c>
      <c r="AM6078" s="17"/>
    </row>
    <row r="6079" spans="1:39">
      <c r="A6079" s="7" t="s">
        <v>4209</v>
      </c>
      <c r="B6079" s="7">
        <v>4611</v>
      </c>
      <c r="C6079" s="29" t="s">
        <v>5759</v>
      </c>
      <c r="F6079" s="27" t="str">
        <f t="shared" si="94"/>
        <v>QLD4611MONDURE</v>
      </c>
      <c r="G6079" s="30">
        <v>6067</v>
      </c>
      <c r="H6079" s="49">
        <v>2.2548493167456698</v>
      </c>
      <c r="I6079" s="15">
        <v>2.9122337229999999</v>
      </c>
      <c r="J6079" s="15">
        <v>2.9122337229999999</v>
      </c>
      <c r="K6079" s="15">
        <v>-11.133200707473286</v>
      </c>
      <c r="P6079" s="49">
        <v>-0.30064657556608898</v>
      </c>
      <c r="Q6079" s="15">
        <v>3.6137722540000001</v>
      </c>
      <c r="R6079" s="15">
        <v>3.6137722540000001</v>
      </c>
      <c r="S6079" s="15">
        <v>-22.266401414946571</v>
      </c>
      <c r="X6079" s="49">
        <v>3.6503279621171698</v>
      </c>
      <c r="Y6079" s="15">
        <v>4.5738135160000004</v>
      </c>
      <c r="Z6079" s="15">
        <v>4.5738135160000004</v>
      </c>
      <c r="AA6079" s="15">
        <v>-11.133200707473286</v>
      </c>
      <c r="AF6079" s="49">
        <v>4.0587287701422001</v>
      </c>
      <c r="AG6079" s="15">
        <v>-2.6321471403162202</v>
      </c>
      <c r="AH6079" s="15">
        <v>-2.6321471403162202</v>
      </c>
      <c r="AI6079" s="15">
        <v>-22.266401414946571</v>
      </c>
      <c r="AM6079" s="17"/>
    </row>
    <row r="6080" spans="1:39">
      <c r="A6080" s="7" t="s">
        <v>4209</v>
      </c>
      <c r="B6080" s="7">
        <v>4612</v>
      </c>
      <c r="C6080" s="29" t="s">
        <v>5760</v>
      </c>
      <c r="F6080" s="27" t="str">
        <f t="shared" si="94"/>
        <v>QLD4612HIVESVILLE</v>
      </c>
      <c r="G6080" s="30">
        <v>6068</v>
      </c>
      <c r="H6080" s="49">
        <v>2.85614246787785</v>
      </c>
      <c r="I6080" s="15">
        <v>1.4162577009999999</v>
      </c>
      <c r="J6080" s="15">
        <v>1.4162577009999999</v>
      </c>
      <c r="K6080" s="15">
        <v>-11.133200707473286</v>
      </c>
      <c r="P6080" s="49">
        <v>0.25053881297174102</v>
      </c>
      <c r="Q6080" s="15">
        <v>2.4341263450000001</v>
      </c>
      <c r="R6080" s="15">
        <v>2.4341263450000001</v>
      </c>
      <c r="S6080" s="15">
        <v>-22.266401414946571</v>
      </c>
      <c r="X6080" s="49">
        <v>4.3017288742402497</v>
      </c>
      <c r="Y6080" s="15">
        <v>3.1047650619999998</v>
      </c>
      <c r="Z6080" s="15">
        <v>3.1047650619999998</v>
      </c>
      <c r="AA6080" s="15">
        <v>-11.133200707473286</v>
      </c>
      <c r="AF6080" s="49">
        <v>4.0587287701422001</v>
      </c>
      <c r="AG6080" s="15">
        <v>-2.6321471403162202</v>
      </c>
      <c r="AH6080" s="15">
        <v>-2.6321471403162202</v>
      </c>
      <c r="AI6080" s="15">
        <v>-22.266401414946571</v>
      </c>
      <c r="AM6080" s="17"/>
    </row>
    <row r="6081" spans="1:39">
      <c r="A6081" s="7" t="s">
        <v>4209</v>
      </c>
      <c r="B6081" s="7">
        <v>4612</v>
      </c>
      <c r="C6081" s="29" t="s">
        <v>5761</v>
      </c>
      <c r="F6081" s="27" t="str">
        <f t="shared" si="94"/>
        <v>QLD4612KAWL KAWL</v>
      </c>
      <c r="G6081" s="30">
        <v>6069</v>
      </c>
      <c r="H6081" s="49">
        <v>5.1610995472178596</v>
      </c>
      <c r="I6081" s="15">
        <v>1.4162577009999999</v>
      </c>
      <c r="J6081" s="15">
        <v>1.4162577009999999</v>
      </c>
      <c r="K6081" s="15">
        <v>-11.133200707473286</v>
      </c>
      <c r="P6081" s="49">
        <v>2.3550648419343601</v>
      </c>
      <c r="Q6081" s="15">
        <v>2.4341263450000001</v>
      </c>
      <c r="R6081" s="15">
        <v>2.4341263450000001</v>
      </c>
      <c r="S6081" s="15">
        <v>-22.266401414946571</v>
      </c>
      <c r="X6081" s="49">
        <v>6.6066859535802598</v>
      </c>
      <c r="Y6081" s="15">
        <v>3.1047650619999998</v>
      </c>
      <c r="Z6081" s="15">
        <v>3.1047650619999998</v>
      </c>
      <c r="AA6081" s="15">
        <v>-11.133200707473286</v>
      </c>
      <c r="AF6081" s="49">
        <v>4.0587287701422001</v>
      </c>
      <c r="AG6081" s="15">
        <v>-2.6321471403162202</v>
      </c>
      <c r="AH6081" s="15">
        <v>-2.6321471403162202</v>
      </c>
      <c r="AI6081" s="15">
        <v>-22.266401414946571</v>
      </c>
      <c r="AM6081" s="17"/>
    </row>
    <row r="6082" spans="1:39">
      <c r="A6082" s="7" t="s">
        <v>4209</v>
      </c>
      <c r="B6082" s="7">
        <v>4612</v>
      </c>
      <c r="C6082" s="29" t="s">
        <v>5762</v>
      </c>
      <c r="F6082" s="27" t="str">
        <f t="shared" si="94"/>
        <v>QLD4612KEYSLAND</v>
      </c>
      <c r="G6082" s="30">
        <v>6070</v>
      </c>
      <c r="H6082" s="49">
        <v>2.6557114175004499</v>
      </c>
      <c r="I6082" s="15">
        <v>1.4162577009999999</v>
      </c>
      <c r="J6082" s="15">
        <v>1.4162577009999999</v>
      </c>
      <c r="K6082" s="15">
        <v>-11.133200707473286</v>
      </c>
      <c r="P6082" s="49">
        <v>5.0107762594348203E-2</v>
      </c>
      <c r="Q6082" s="15">
        <v>2.4341263450000001</v>
      </c>
      <c r="R6082" s="15">
        <v>2.4341263450000001</v>
      </c>
      <c r="S6082" s="15">
        <v>-22.266401414946571</v>
      </c>
      <c r="X6082" s="49">
        <v>4.1012978238628497</v>
      </c>
      <c r="Y6082" s="15">
        <v>3.1047650619999998</v>
      </c>
      <c r="Z6082" s="15">
        <v>3.1047650619999998</v>
      </c>
      <c r="AA6082" s="15">
        <v>-11.133200707473286</v>
      </c>
      <c r="AF6082" s="49">
        <v>4.0587287701422001</v>
      </c>
      <c r="AG6082" s="15">
        <v>-2.6321471403162202</v>
      </c>
      <c r="AH6082" s="15">
        <v>-2.6321471403162202</v>
      </c>
      <c r="AI6082" s="15">
        <v>-22.266401414946571</v>
      </c>
      <c r="AM6082" s="17"/>
    </row>
    <row r="6083" spans="1:39">
      <c r="A6083" s="7" t="s">
        <v>4209</v>
      </c>
      <c r="B6083" s="7">
        <v>4612</v>
      </c>
      <c r="C6083" s="29" t="s">
        <v>5763</v>
      </c>
      <c r="F6083" s="27" t="str">
        <f t="shared" si="94"/>
        <v>QLD4612STONELANDS</v>
      </c>
      <c r="G6083" s="30">
        <v>6071</v>
      </c>
      <c r="H6083" s="49">
        <v>4.3593753457082904</v>
      </c>
      <c r="I6083" s="15">
        <v>1.4162577009999999</v>
      </c>
      <c r="J6083" s="15">
        <v>1.4162577009999999</v>
      </c>
      <c r="K6083" s="15">
        <v>-11.133200707473286</v>
      </c>
      <c r="P6083" s="49">
        <v>1.6535561656134901</v>
      </c>
      <c r="Q6083" s="15">
        <v>2.4341263450000001</v>
      </c>
      <c r="R6083" s="15">
        <v>2.4341263450000001</v>
      </c>
      <c r="S6083" s="15">
        <v>-22.266401414946571</v>
      </c>
      <c r="X6083" s="49">
        <v>5.8049617520706898</v>
      </c>
      <c r="Y6083" s="15">
        <v>3.1047650619999998</v>
      </c>
      <c r="Z6083" s="15">
        <v>3.1047650619999998</v>
      </c>
      <c r="AA6083" s="15">
        <v>-11.133200707473286</v>
      </c>
      <c r="AF6083" s="49">
        <v>4.0587287701422001</v>
      </c>
      <c r="AG6083" s="15">
        <v>-2.6321471403162202</v>
      </c>
      <c r="AH6083" s="15">
        <v>-2.6321471403162202</v>
      </c>
      <c r="AI6083" s="15">
        <v>-22.266401414946571</v>
      </c>
      <c r="AM6083" s="17"/>
    </row>
    <row r="6084" spans="1:39">
      <c r="A6084" s="7" t="s">
        <v>4209</v>
      </c>
      <c r="B6084" s="7">
        <v>4612</v>
      </c>
      <c r="C6084" s="29" t="s">
        <v>5764</v>
      </c>
      <c r="F6084" s="27" t="str">
        <f t="shared" si="94"/>
        <v>QLD4612WIGTON</v>
      </c>
      <c r="G6084" s="30">
        <v>6072</v>
      </c>
      <c r="H6084" s="49">
        <v>4.9606684968404702</v>
      </c>
      <c r="I6084" s="15">
        <v>1.4162577009999999</v>
      </c>
      <c r="J6084" s="15">
        <v>1.4162577009999999</v>
      </c>
      <c r="K6084" s="15">
        <v>-11.133200707473286</v>
      </c>
      <c r="P6084" s="49">
        <v>2.1045260289626202</v>
      </c>
      <c r="Q6084" s="15">
        <v>2.4341263450000001</v>
      </c>
      <c r="R6084" s="15">
        <v>2.4341263450000001</v>
      </c>
      <c r="S6084" s="15">
        <v>-22.266401414946571</v>
      </c>
      <c r="X6084" s="49">
        <v>6.4062549032028704</v>
      </c>
      <c r="Y6084" s="15">
        <v>3.1047650619999998</v>
      </c>
      <c r="Z6084" s="15">
        <v>3.1047650619999998</v>
      </c>
      <c r="AA6084" s="15">
        <v>-11.133200707473286</v>
      </c>
      <c r="AF6084" s="49">
        <v>4.0587287701422001</v>
      </c>
      <c r="AG6084" s="15">
        <v>-2.6321471403162202</v>
      </c>
      <c r="AH6084" s="15">
        <v>-2.6321471403162202</v>
      </c>
      <c r="AI6084" s="15">
        <v>-22.266401414946571</v>
      </c>
      <c r="AM6084" s="17"/>
    </row>
    <row r="6085" spans="1:39">
      <c r="A6085" s="7" t="s">
        <v>4209</v>
      </c>
      <c r="B6085" s="7">
        <v>4613</v>
      </c>
      <c r="C6085" s="29" t="s">
        <v>5765</v>
      </c>
      <c r="F6085" s="27" t="str">
        <f t="shared" si="94"/>
        <v>QLD4613ABBEYWOOD</v>
      </c>
      <c r="G6085" s="30">
        <v>6073</v>
      </c>
      <c r="H6085" s="49">
        <v>5.3615305975952596</v>
      </c>
      <c r="I6085" s="15">
        <v>1.4127577010000001</v>
      </c>
      <c r="J6085" s="15">
        <v>1.4127577010000001</v>
      </c>
      <c r="K6085" s="15">
        <v>-11.133200707473286</v>
      </c>
      <c r="P6085" s="49">
        <v>2.5053881297174101</v>
      </c>
      <c r="Q6085" s="15">
        <v>2.4313664340000001</v>
      </c>
      <c r="R6085" s="15">
        <v>2.4313664340000001</v>
      </c>
      <c r="S6085" s="15">
        <v>-22.266401414946571</v>
      </c>
      <c r="X6085" s="49">
        <v>6.7570092413633098</v>
      </c>
      <c r="Y6085" s="15">
        <v>3.1013280619999999</v>
      </c>
      <c r="Z6085" s="15">
        <v>3.1013280619999999</v>
      </c>
      <c r="AA6085" s="15">
        <v>-11.133200707473286</v>
      </c>
      <c r="AF6085" s="49">
        <v>-2.2548493167456698</v>
      </c>
      <c r="AG6085" s="15">
        <v>-2.6321471403162202</v>
      </c>
      <c r="AH6085" s="15">
        <v>-2.6321471403162202</v>
      </c>
      <c r="AI6085" s="15">
        <v>-22.266401414946571</v>
      </c>
      <c r="AM6085" s="17"/>
    </row>
    <row r="6086" spans="1:39">
      <c r="A6086" s="7" t="s">
        <v>4209</v>
      </c>
      <c r="B6086" s="7">
        <v>4613</v>
      </c>
      <c r="C6086" s="29" t="s">
        <v>5766</v>
      </c>
      <c r="F6086" s="27" t="str">
        <f t="shared" si="94"/>
        <v>QLD4613BOONDOOMA</v>
      </c>
      <c r="G6086" s="30">
        <v>6074</v>
      </c>
      <c r="H6086" s="49">
        <v>3.7580821945761098</v>
      </c>
      <c r="I6086" s="15">
        <v>1.4127577010000001</v>
      </c>
      <c r="J6086" s="15">
        <v>1.4127577010000001</v>
      </c>
      <c r="K6086" s="15">
        <v>-11.133200707473286</v>
      </c>
      <c r="P6086" s="49">
        <v>1.1023707770756599</v>
      </c>
      <c r="Q6086" s="15">
        <v>2.4313664340000001</v>
      </c>
      <c r="R6086" s="15">
        <v>2.4313664340000001</v>
      </c>
      <c r="S6086" s="15">
        <v>-22.266401414946571</v>
      </c>
      <c r="X6086" s="49">
        <v>5.15356083834416</v>
      </c>
      <c r="Y6086" s="15">
        <v>3.1013280619999999</v>
      </c>
      <c r="Z6086" s="15">
        <v>3.1013280619999999</v>
      </c>
      <c r="AA6086" s="15">
        <v>-11.133200707473286</v>
      </c>
      <c r="AF6086" s="49">
        <v>-2.2548493167456698</v>
      </c>
      <c r="AG6086" s="15">
        <v>-2.6321471403162202</v>
      </c>
      <c r="AH6086" s="15">
        <v>-2.6321471403162202</v>
      </c>
      <c r="AI6086" s="15">
        <v>-22.266401414946571</v>
      </c>
      <c r="AM6086" s="17"/>
    </row>
    <row r="6087" spans="1:39">
      <c r="A6087" s="7" t="s">
        <v>4209</v>
      </c>
      <c r="B6087" s="7">
        <v>4613</v>
      </c>
      <c r="C6087" s="29" t="s">
        <v>5767</v>
      </c>
      <c r="F6087" s="27" t="str">
        <f t="shared" si="94"/>
        <v>QLD4613BRIGOODA</v>
      </c>
      <c r="G6087" s="30">
        <v>6075</v>
      </c>
      <c r="H6087" s="49">
        <v>5.5619616479726499</v>
      </c>
      <c r="I6087" s="15">
        <v>1.4127577010000001</v>
      </c>
      <c r="J6087" s="15">
        <v>1.4127577010000001</v>
      </c>
      <c r="K6087" s="15">
        <v>-11.133200707473286</v>
      </c>
      <c r="P6087" s="49">
        <v>2.7058191800947999</v>
      </c>
      <c r="Q6087" s="15">
        <v>2.4313664340000001</v>
      </c>
      <c r="R6087" s="15">
        <v>2.4313664340000001</v>
      </c>
      <c r="S6087" s="15">
        <v>-22.266401414946571</v>
      </c>
      <c r="X6087" s="49">
        <v>7.0075480543350501</v>
      </c>
      <c r="Y6087" s="15">
        <v>3.1013280619999999</v>
      </c>
      <c r="Z6087" s="15">
        <v>3.1013280619999999</v>
      </c>
      <c r="AA6087" s="15">
        <v>-11.133200707473286</v>
      </c>
      <c r="AF6087" s="49">
        <v>-2.2548493167456698</v>
      </c>
      <c r="AG6087" s="15">
        <v>-2.6321471403162202</v>
      </c>
      <c r="AH6087" s="15">
        <v>-2.6321471403162202</v>
      </c>
      <c r="AI6087" s="15">
        <v>-22.266401414946571</v>
      </c>
      <c r="AM6087" s="17"/>
    </row>
    <row r="6088" spans="1:39">
      <c r="A6088" s="7" t="s">
        <v>4209</v>
      </c>
      <c r="B6088" s="7">
        <v>4613</v>
      </c>
      <c r="C6088" s="29" t="s">
        <v>5768</v>
      </c>
      <c r="F6088" s="27" t="str">
        <f t="shared" si="94"/>
        <v>QLD4613COVERTY</v>
      </c>
      <c r="G6088" s="30">
        <v>6076</v>
      </c>
      <c r="H6088" s="49">
        <v>2.5554958923117601</v>
      </c>
      <c r="I6088" s="15">
        <v>1.4127577010000001</v>
      </c>
      <c r="J6088" s="15">
        <v>1.4127577010000001</v>
      </c>
      <c r="K6088" s="15">
        <v>-11.133200707473286</v>
      </c>
      <c r="P6088" s="49">
        <v>-5.0107762594348203E-2</v>
      </c>
      <c r="Q6088" s="15">
        <v>2.4313664340000001</v>
      </c>
      <c r="R6088" s="15">
        <v>2.4313664340000001</v>
      </c>
      <c r="S6088" s="15">
        <v>-22.266401414946571</v>
      </c>
      <c r="X6088" s="49">
        <v>3.9509745376832601</v>
      </c>
      <c r="Y6088" s="15">
        <v>3.1013280619999999</v>
      </c>
      <c r="Z6088" s="15">
        <v>3.1013280619999999</v>
      </c>
      <c r="AA6088" s="15">
        <v>-11.133200707473286</v>
      </c>
      <c r="AF6088" s="49">
        <v>-2.2548493167456698</v>
      </c>
      <c r="AG6088" s="15">
        <v>-2.6321471403162202</v>
      </c>
      <c r="AH6088" s="15">
        <v>-2.6321471403162202</v>
      </c>
      <c r="AI6088" s="15">
        <v>-22.266401414946571</v>
      </c>
      <c r="AM6088" s="17"/>
    </row>
    <row r="6089" spans="1:39">
      <c r="A6089" s="7" t="s">
        <v>4209</v>
      </c>
      <c r="B6089" s="7">
        <v>4613</v>
      </c>
      <c r="C6089" s="29" t="s">
        <v>5769</v>
      </c>
      <c r="F6089" s="27" t="str">
        <f t="shared" si="94"/>
        <v>QLD4613KINLEYMORE</v>
      </c>
      <c r="G6089" s="30">
        <v>6077</v>
      </c>
      <c r="H6089" s="49">
        <v>3.2570045686326301</v>
      </c>
      <c r="I6089" s="15">
        <v>1.4127577010000001</v>
      </c>
      <c r="J6089" s="15">
        <v>1.4127577010000001</v>
      </c>
      <c r="K6089" s="15">
        <v>-11.133200707473286</v>
      </c>
      <c r="P6089" s="49">
        <v>0.55118538853782995</v>
      </c>
      <c r="Q6089" s="15">
        <v>2.4313664340000001</v>
      </c>
      <c r="R6089" s="15">
        <v>2.4313664340000001</v>
      </c>
      <c r="S6089" s="15">
        <v>-22.266401414946571</v>
      </c>
      <c r="X6089" s="49">
        <v>4.6524832124006803</v>
      </c>
      <c r="Y6089" s="15">
        <v>3.1013280619999999</v>
      </c>
      <c r="Z6089" s="15">
        <v>3.1013280619999999</v>
      </c>
      <c r="AA6089" s="15">
        <v>-11.133200707473286</v>
      </c>
      <c r="AF6089" s="49">
        <v>-2.2548493167456698</v>
      </c>
      <c r="AG6089" s="15">
        <v>-2.6321471403162202</v>
      </c>
      <c r="AH6089" s="15">
        <v>-2.6321471403162202</v>
      </c>
      <c r="AI6089" s="15">
        <v>-22.266401414946571</v>
      </c>
      <c r="AM6089" s="17"/>
    </row>
    <row r="6090" spans="1:39">
      <c r="A6090" s="7" t="s">
        <v>4209</v>
      </c>
      <c r="B6090" s="7">
        <v>4613</v>
      </c>
      <c r="C6090" s="29" t="s">
        <v>5770</v>
      </c>
      <c r="F6090" s="27" t="str">
        <f t="shared" si="94"/>
        <v>QLD4613MELROSE</v>
      </c>
      <c r="G6090" s="30">
        <v>6078</v>
      </c>
      <c r="H6090" s="49">
        <v>2.6557114175004499</v>
      </c>
      <c r="I6090" s="15">
        <v>1.4127577010000001</v>
      </c>
      <c r="J6090" s="15">
        <v>1.4127577010000001</v>
      </c>
      <c r="K6090" s="15">
        <v>-11.133200707473286</v>
      </c>
      <c r="P6090" s="49">
        <v>5.0107762594348203E-2</v>
      </c>
      <c r="Q6090" s="15">
        <v>2.4313664340000001</v>
      </c>
      <c r="R6090" s="15">
        <v>2.4313664340000001</v>
      </c>
      <c r="S6090" s="15">
        <v>-22.266401414946571</v>
      </c>
      <c r="X6090" s="49">
        <v>4.1012978238628497</v>
      </c>
      <c r="Y6090" s="15">
        <v>3.1013280619999999</v>
      </c>
      <c r="Z6090" s="15">
        <v>3.1013280619999999</v>
      </c>
      <c r="AA6090" s="15">
        <v>-11.133200707473286</v>
      </c>
      <c r="AF6090" s="49">
        <v>-2.2548493167456698</v>
      </c>
      <c r="AG6090" s="15">
        <v>-2.6321471403162202</v>
      </c>
      <c r="AH6090" s="15">
        <v>-2.6321471403162202</v>
      </c>
      <c r="AI6090" s="15">
        <v>-22.266401414946571</v>
      </c>
      <c r="AM6090" s="17"/>
    </row>
    <row r="6091" spans="1:39">
      <c r="A6091" s="7" t="s">
        <v>4209</v>
      </c>
      <c r="B6091" s="7">
        <v>4613</v>
      </c>
      <c r="C6091" s="29" t="s">
        <v>5771</v>
      </c>
      <c r="F6091" s="27" t="str">
        <f t="shared" si="94"/>
        <v>QLD4613OKEDEN</v>
      </c>
      <c r="G6091" s="30">
        <v>6079</v>
      </c>
      <c r="H6091" s="49">
        <v>1.1524785396700099</v>
      </c>
      <c r="I6091" s="15">
        <v>1.4127577010000001</v>
      </c>
      <c r="J6091" s="15">
        <v>1.4127577010000001</v>
      </c>
      <c r="K6091" s="15">
        <v>-11.133200707473286</v>
      </c>
      <c r="P6091" s="49">
        <v>-1.30280182745305</v>
      </c>
      <c r="Q6091" s="15">
        <v>2.4313664340000001</v>
      </c>
      <c r="R6091" s="15">
        <v>2.4313664340000001</v>
      </c>
      <c r="S6091" s="15">
        <v>-22.266401414946571</v>
      </c>
      <c r="X6091" s="49">
        <v>2.5980649476358599</v>
      </c>
      <c r="Y6091" s="15">
        <v>3.1013280619999999</v>
      </c>
      <c r="Z6091" s="15">
        <v>3.1013280619999999</v>
      </c>
      <c r="AA6091" s="15">
        <v>-11.133200707473286</v>
      </c>
      <c r="AF6091" s="49">
        <v>-1.60344840301914</v>
      </c>
      <c r="AG6091" s="15">
        <v>-2.6321471403162202</v>
      </c>
      <c r="AH6091" s="15">
        <v>-2.6321471403162202</v>
      </c>
      <c r="AI6091" s="15">
        <v>-22.266401414946571</v>
      </c>
      <c r="AM6091" s="17"/>
    </row>
    <row r="6092" spans="1:39">
      <c r="A6092" s="7" t="s">
        <v>4209</v>
      </c>
      <c r="B6092" s="7">
        <v>4613</v>
      </c>
      <c r="C6092" s="29" t="s">
        <v>5772</v>
      </c>
      <c r="F6092" s="27" t="str">
        <f t="shared" si="94"/>
        <v>QLD4613PROSTON</v>
      </c>
      <c r="G6092" s="30">
        <v>6080</v>
      </c>
      <c r="H6092" s="49">
        <v>1.7537716908021901</v>
      </c>
      <c r="I6092" s="15">
        <v>1.4127577010000001</v>
      </c>
      <c r="J6092" s="15">
        <v>1.4127577010000001</v>
      </c>
      <c r="K6092" s="15">
        <v>-11.133200707473286</v>
      </c>
      <c r="P6092" s="49">
        <v>-0.70150867632087499</v>
      </c>
      <c r="Q6092" s="15">
        <v>2.4313664340000001</v>
      </c>
      <c r="R6092" s="15">
        <v>2.4313664340000001</v>
      </c>
      <c r="S6092" s="15">
        <v>-22.266401414946571</v>
      </c>
      <c r="X6092" s="49">
        <v>3.1993580987680299</v>
      </c>
      <c r="Y6092" s="15">
        <v>3.1013280619999999</v>
      </c>
      <c r="Z6092" s="15">
        <v>3.1013280619999999</v>
      </c>
      <c r="AA6092" s="15">
        <v>-11.133200707473286</v>
      </c>
      <c r="AF6092" s="49">
        <v>-1.60344840301914</v>
      </c>
      <c r="AG6092" s="15">
        <v>-2.6321471403162202</v>
      </c>
      <c r="AH6092" s="15">
        <v>-2.6321471403162202</v>
      </c>
      <c r="AI6092" s="15">
        <v>-22.266401414946571</v>
      </c>
      <c r="AM6092" s="17"/>
    </row>
    <row r="6093" spans="1:39">
      <c r="A6093" s="7" t="s">
        <v>4209</v>
      </c>
      <c r="B6093" s="7">
        <v>4613</v>
      </c>
      <c r="C6093" s="29" t="s">
        <v>5773</v>
      </c>
      <c r="F6093" s="27" t="str">
        <f t="shared" si="94"/>
        <v>QLD4613SPEEDWELL</v>
      </c>
      <c r="G6093" s="30">
        <v>6081</v>
      </c>
      <c r="H6093" s="49">
        <v>1.2526940648586999</v>
      </c>
      <c r="I6093" s="15">
        <v>1.4127577010000001</v>
      </c>
      <c r="J6093" s="15">
        <v>1.4127577010000001</v>
      </c>
      <c r="K6093" s="15">
        <v>-11.133200707473286</v>
      </c>
      <c r="P6093" s="49">
        <v>-1.2025863022643599</v>
      </c>
      <c r="Q6093" s="15">
        <v>2.4313664340000001</v>
      </c>
      <c r="R6093" s="15">
        <v>2.4313664340000001</v>
      </c>
      <c r="S6093" s="15">
        <v>-22.266401414946571</v>
      </c>
      <c r="X6093" s="49">
        <v>2.6481727102302002</v>
      </c>
      <c r="Y6093" s="15">
        <v>3.1013280619999999</v>
      </c>
      <c r="Z6093" s="15">
        <v>3.1013280619999999</v>
      </c>
      <c r="AA6093" s="15">
        <v>-11.133200707473286</v>
      </c>
      <c r="AF6093" s="49">
        <v>-1.60344840301914</v>
      </c>
      <c r="AG6093" s="15">
        <v>-2.6321471403162202</v>
      </c>
      <c r="AH6093" s="15">
        <v>-2.6321471403162202</v>
      </c>
      <c r="AI6093" s="15">
        <v>-22.266401414946571</v>
      </c>
      <c r="AM6093" s="17"/>
    </row>
    <row r="6094" spans="1:39">
      <c r="A6094" s="7" t="s">
        <v>4209</v>
      </c>
      <c r="B6094" s="7">
        <v>4613</v>
      </c>
      <c r="C6094" s="29" t="s">
        <v>5774</v>
      </c>
      <c r="F6094" s="27" t="str">
        <f t="shared" ref="F6094:F6157" si="95">TRIM(A6094)&amp;IF(LEN(TRIM(B6094))=3,"0"&amp;TRIM(B6094),TRIM(B6094))&amp;TRIM(C6094)</f>
        <v>QLD4613STALWORTH</v>
      </c>
      <c r="G6094" s="30">
        <v>6082</v>
      </c>
      <c r="H6094" s="49">
        <v>-10.0215525188696</v>
      </c>
      <c r="I6094" s="15">
        <v>1.4127577010000001</v>
      </c>
      <c r="J6094" s="15">
        <v>1.4127577010000001</v>
      </c>
      <c r="K6094" s="15">
        <v>-11.133200707473286</v>
      </c>
      <c r="P6094" s="49">
        <v>-9.7209059433035492</v>
      </c>
      <c r="Q6094" s="15">
        <v>2.4313664340000001</v>
      </c>
      <c r="R6094" s="15">
        <v>2.4313664340000001</v>
      </c>
      <c r="S6094" s="15">
        <v>-22.266401414946571</v>
      </c>
      <c r="X6094" s="49">
        <v>-8.5759661125072402</v>
      </c>
      <c r="Y6094" s="15">
        <v>3.1013280619999999</v>
      </c>
      <c r="Z6094" s="15">
        <v>3.1013280619999999</v>
      </c>
      <c r="AA6094" s="15">
        <v>-11.133200707473286</v>
      </c>
      <c r="AF6094" s="49">
        <v>-1.60344840301914</v>
      </c>
      <c r="AG6094" s="15">
        <v>-2.6321471403162202</v>
      </c>
      <c r="AH6094" s="15">
        <v>-2.6321471403162202</v>
      </c>
      <c r="AI6094" s="15">
        <v>-22.266401414946571</v>
      </c>
      <c r="AM6094" s="17"/>
    </row>
    <row r="6095" spans="1:39">
      <c r="A6095" s="7" t="s">
        <v>4209</v>
      </c>
      <c r="B6095" s="7">
        <v>4614</v>
      </c>
      <c r="C6095" s="29" t="s">
        <v>5775</v>
      </c>
      <c r="F6095" s="27" t="str">
        <f t="shared" si="95"/>
        <v>QLD4614NEUMGNA</v>
      </c>
      <c r="G6095" s="30">
        <v>6083</v>
      </c>
      <c r="H6095" s="49">
        <v>1.9542027411795799</v>
      </c>
      <c r="I6095" s="15">
        <v>1.4162577009999999</v>
      </c>
      <c r="J6095" s="15">
        <v>1.4162577009999999</v>
      </c>
      <c r="K6095" s="15">
        <v>-11.133200707473286</v>
      </c>
      <c r="P6095" s="49">
        <v>-0.50107762594348204</v>
      </c>
      <c r="Q6095" s="15">
        <v>2.4341263450000001</v>
      </c>
      <c r="R6095" s="15">
        <v>2.4341263450000001</v>
      </c>
      <c r="S6095" s="15">
        <v>-22.266401414946571</v>
      </c>
      <c r="X6095" s="49">
        <v>3.3496813865510799</v>
      </c>
      <c r="Y6095" s="15">
        <v>3.1047650619999998</v>
      </c>
      <c r="Z6095" s="15">
        <v>3.1047650619999998</v>
      </c>
      <c r="AA6095" s="15">
        <v>-11.133200707473286</v>
      </c>
      <c r="AF6095" s="49">
        <v>-1.60344840301914</v>
      </c>
      <c r="AG6095" s="15">
        <v>-2.6321471403162202</v>
      </c>
      <c r="AH6095" s="15">
        <v>-2.6321471403162202</v>
      </c>
      <c r="AI6095" s="15">
        <v>-22.266401414946571</v>
      </c>
      <c r="AM6095" s="17"/>
    </row>
    <row r="6096" spans="1:39">
      <c r="A6096" s="7" t="s">
        <v>4209</v>
      </c>
      <c r="B6096" s="7">
        <v>4614</v>
      </c>
      <c r="C6096" s="29" t="s">
        <v>5776</v>
      </c>
      <c r="F6096" s="27" t="str">
        <f t="shared" si="95"/>
        <v>QLD4614UPPER YARRAMAN</v>
      </c>
      <c r="G6096" s="30">
        <v>6084</v>
      </c>
      <c r="H6096" s="49">
        <v>1.8539872159908799</v>
      </c>
      <c r="I6096" s="15">
        <v>1.4162577009999999</v>
      </c>
      <c r="J6096" s="15">
        <v>1.4162577009999999</v>
      </c>
      <c r="K6096" s="15">
        <v>-11.133200707473286</v>
      </c>
      <c r="P6096" s="49">
        <v>-0.60129315113217796</v>
      </c>
      <c r="Q6096" s="15">
        <v>2.4341263450000001</v>
      </c>
      <c r="R6096" s="15">
        <v>2.4341263450000001</v>
      </c>
      <c r="S6096" s="15">
        <v>-22.266401414946571</v>
      </c>
      <c r="X6096" s="49">
        <v>3.2494658613623799</v>
      </c>
      <c r="Y6096" s="15">
        <v>3.1047650619999998</v>
      </c>
      <c r="Z6096" s="15">
        <v>3.1047650619999998</v>
      </c>
      <c r="AA6096" s="15">
        <v>-11.133200707473286</v>
      </c>
      <c r="AF6096" s="49">
        <v>-1.60344840301914</v>
      </c>
      <c r="AG6096" s="15">
        <v>-2.6321471403162202</v>
      </c>
      <c r="AH6096" s="15">
        <v>-2.6321471403162202</v>
      </c>
      <c r="AI6096" s="15">
        <v>-22.266401414946571</v>
      </c>
      <c r="AM6096" s="17"/>
    </row>
    <row r="6097" spans="1:39">
      <c r="A6097" s="7" t="s">
        <v>4209</v>
      </c>
      <c r="B6097" s="7">
        <v>4614</v>
      </c>
      <c r="C6097" s="29" t="s">
        <v>1546</v>
      </c>
      <c r="F6097" s="27" t="str">
        <f t="shared" si="95"/>
        <v>QLD4614YARRAMAN</v>
      </c>
      <c r="G6097" s="30">
        <v>6085</v>
      </c>
      <c r="H6097" s="49">
        <v>1.4531251152361</v>
      </c>
      <c r="I6097" s="15">
        <v>1.4162577009999999</v>
      </c>
      <c r="J6097" s="15">
        <v>1.4162577009999999</v>
      </c>
      <c r="K6097" s="15">
        <v>-11.133200707473286</v>
      </c>
      <c r="P6097" s="49">
        <v>-1.0021552518869601</v>
      </c>
      <c r="Q6097" s="15">
        <v>2.4341263450000001</v>
      </c>
      <c r="R6097" s="15">
        <v>2.4341263450000001</v>
      </c>
      <c r="S6097" s="15">
        <v>-22.266401414946571</v>
      </c>
      <c r="X6097" s="49">
        <v>2.8486037606075998</v>
      </c>
      <c r="Y6097" s="15">
        <v>3.1047650619999998</v>
      </c>
      <c r="Z6097" s="15">
        <v>3.1047650619999998</v>
      </c>
      <c r="AA6097" s="15">
        <v>-11.133200707473286</v>
      </c>
      <c r="AF6097" s="49">
        <v>-1.60344840301914</v>
      </c>
      <c r="AG6097" s="15">
        <v>-2.6321471403162202</v>
      </c>
      <c r="AH6097" s="15">
        <v>-2.6321471403162202</v>
      </c>
      <c r="AI6097" s="15">
        <v>-22.266401414946571</v>
      </c>
      <c r="AM6097" s="17"/>
    </row>
    <row r="6098" spans="1:39">
      <c r="A6098" s="7" t="s">
        <v>4209</v>
      </c>
      <c r="B6098" s="7">
        <v>4615</v>
      </c>
      <c r="C6098" s="29" t="s">
        <v>5777</v>
      </c>
      <c r="F6098" s="27" t="str">
        <f t="shared" si="95"/>
        <v>QLD4615BARKER CREEK FLAT</v>
      </c>
      <c r="G6098" s="30">
        <v>6086</v>
      </c>
      <c r="H6098" s="49">
        <v>1.4531251152361</v>
      </c>
      <c r="I6098" s="15">
        <v>3.9343696659999998</v>
      </c>
      <c r="J6098" s="15">
        <v>3.9343696659999998</v>
      </c>
      <c r="K6098" s="15">
        <v>-1.5167548223410918</v>
      </c>
      <c r="P6098" s="49">
        <v>-1.0021552518869601</v>
      </c>
      <c r="Q6098" s="15">
        <v>4.4197734620000002</v>
      </c>
      <c r="R6098" s="15">
        <v>4.4197734620000002</v>
      </c>
      <c r="S6098" s="15">
        <v>-3.0335096446821836</v>
      </c>
      <c r="X6098" s="49">
        <v>2.8486037606075998</v>
      </c>
      <c r="Y6098" s="15">
        <v>5.5775510119999998</v>
      </c>
      <c r="Z6098" s="15">
        <v>5.5775510119999998</v>
      </c>
      <c r="AA6098" s="15">
        <v>-1.5167548223410918</v>
      </c>
      <c r="AF6098" s="49">
        <v>-1.60344840301914</v>
      </c>
      <c r="AG6098" s="15">
        <v>0.68689625763300699</v>
      </c>
      <c r="AH6098" s="15">
        <v>0.68689625763300699</v>
      </c>
      <c r="AI6098" s="15">
        <v>-3.0335096446821836</v>
      </c>
      <c r="AM6098" s="17"/>
    </row>
    <row r="6099" spans="1:39">
      <c r="A6099" s="7" t="s">
        <v>4209</v>
      </c>
      <c r="B6099" s="7">
        <v>4615</v>
      </c>
      <c r="C6099" s="29" t="s">
        <v>2900</v>
      </c>
      <c r="F6099" s="27" t="str">
        <f t="shared" si="95"/>
        <v>QLD4615BROOKLANDS</v>
      </c>
      <c r="G6099" s="30">
        <v>6087</v>
      </c>
      <c r="H6099" s="49">
        <v>1.4531251152361</v>
      </c>
      <c r="I6099" s="15">
        <v>3.9343696659999998</v>
      </c>
      <c r="J6099" s="15">
        <v>3.9343696659999998</v>
      </c>
      <c r="K6099" s="15">
        <v>-1.5167548223410918</v>
      </c>
      <c r="P6099" s="49">
        <v>-1.0021552518869601</v>
      </c>
      <c r="Q6099" s="15">
        <v>4.4197734620000002</v>
      </c>
      <c r="R6099" s="15">
        <v>4.4197734620000002</v>
      </c>
      <c r="S6099" s="15">
        <v>-3.0335096446821836</v>
      </c>
      <c r="X6099" s="49">
        <v>2.8486037606075998</v>
      </c>
      <c r="Y6099" s="15">
        <v>5.5775510119999998</v>
      </c>
      <c r="Z6099" s="15">
        <v>5.5775510119999998</v>
      </c>
      <c r="AA6099" s="15">
        <v>-1.5167548223410918</v>
      </c>
      <c r="AF6099" s="49">
        <v>-1.60344840301914</v>
      </c>
      <c r="AG6099" s="15">
        <v>0.68689625763300699</v>
      </c>
      <c r="AH6099" s="15">
        <v>0.68689625763300699</v>
      </c>
      <c r="AI6099" s="15">
        <v>-3.0335096446821836</v>
      </c>
      <c r="AM6099" s="17"/>
    </row>
    <row r="6100" spans="1:39">
      <c r="A6100" s="7" t="s">
        <v>4209</v>
      </c>
      <c r="B6100" s="7">
        <v>4615</v>
      </c>
      <c r="C6100" s="29" t="s">
        <v>5778</v>
      </c>
      <c r="F6100" s="27" t="str">
        <f t="shared" si="95"/>
        <v>QLD4615BULLCAMP</v>
      </c>
      <c r="G6100" s="30">
        <v>6088</v>
      </c>
      <c r="H6100" s="49">
        <v>1.3529095900474</v>
      </c>
      <c r="I6100" s="15">
        <v>3.9343696659999998</v>
      </c>
      <c r="J6100" s="15">
        <v>3.9343696659999998</v>
      </c>
      <c r="K6100" s="15">
        <v>-1.5167548223410918</v>
      </c>
      <c r="P6100" s="49">
        <v>-1.0522630144813101</v>
      </c>
      <c r="Q6100" s="15">
        <v>4.4197734620000002</v>
      </c>
      <c r="R6100" s="15">
        <v>4.4197734620000002</v>
      </c>
      <c r="S6100" s="15">
        <v>-3.0335096446821836</v>
      </c>
      <c r="X6100" s="49">
        <v>2.7984959980132502</v>
      </c>
      <c r="Y6100" s="15">
        <v>5.5775510119999998</v>
      </c>
      <c r="Z6100" s="15">
        <v>5.5775510119999998</v>
      </c>
      <c r="AA6100" s="15">
        <v>-1.5167548223410918</v>
      </c>
      <c r="AF6100" s="49">
        <v>-1.60344840301914</v>
      </c>
      <c r="AG6100" s="15">
        <v>0.68689625763300699</v>
      </c>
      <c r="AH6100" s="15">
        <v>0.68689625763300699</v>
      </c>
      <c r="AI6100" s="15">
        <v>-3.0335096446821836</v>
      </c>
      <c r="AM6100" s="17"/>
    </row>
    <row r="6101" spans="1:39">
      <c r="A6101" s="7" t="s">
        <v>4209</v>
      </c>
      <c r="B6101" s="7">
        <v>4615</v>
      </c>
      <c r="C6101" s="29" t="s">
        <v>5779</v>
      </c>
      <c r="F6101" s="27" t="str">
        <f t="shared" si="95"/>
        <v>QLD4615EAST NANANGO</v>
      </c>
      <c r="G6101" s="30">
        <v>6089</v>
      </c>
      <c r="H6101" s="49">
        <v>0.95204748929261496</v>
      </c>
      <c r="I6101" s="15">
        <v>3.9343696659999998</v>
      </c>
      <c r="J6101" s="15">
        <v>3.9343696659999998</v>
      </c>
      <c r="K6101" s="15">
        <v>-1.5167548223410918</v>
      </c>
      <c r="P6101" s="49">
        <v>-1.55334064042479</v>
      </c>
      <c r="Q6101" s="15">
        <v>4.4197734620000002</v>
      </c>
      <c r="R6101" s="15">
        <v>4.4197734620000002</v>
      </c>
      <c r="S6101" s="15">
        <v>-3.0335096446821836</v>
      </c>
      <c r="X6101" s="49">
        <v>2.3475261346641099</v>
      </c>
      <c r="Y6101" s="15">
        <v>5.5775510119999998</v>
      </c>
      <c r="Z6101" s="15">
        <v>5.5775510119999998</v>
      </c>
      <c r="AA6101" s="15">
        <v>-1.5167548223410918</v>
      </c>
      <c r="AF6101" s="49">
        <v>-1.60344840301914</v>
      </c>
      <c r="AG6101" s="15">
        <v>0.68689625763300699</v>
      </c>
      <c r="AH6101" s="15">
        <v>0.68689625763300699</v>
      </c>
      <c r="AI6101" s="15">
        <v>-3.0335096446821836</v>
      </c>
      <c r="AM6101" s="17"/>
    </row>
    <row r="6102" spans="1:39">
      <c r="A6102" s="7" t="s">
        <v>4209</v>
      </c>
      <c r="B6102" s="7">
        <v>4615</v>
      </c>
      <c r="C6102" s="29" t="s">
        <v>5780</v>
      </c>
      <c r="F6102" s="27" t="str">
        <f t="shared" si="95"/>
        <v>QLD4615ELGIN VALE</v>
      </c>
      <c r="G6102" s="30">
        <v>6090</v>
      </c>
      <c r="H6102" s="49">
        <v>0.95204748929261496</v>
      </c>
      <c r="I6102" s="15">
        <v>3.9343696659999998</v>
      </c>
      <c r="J6102" s="15">
        <v>3.9343696659999998</v>
      </c>
      <c r="K6102" s="15">
        <v>-1.5167548223410918</v>
      </c>
      <c r="P6102" s="49">
        <v>-1.55334064042479</v>
      </c>
      <c r="Q6102" s="15">
        <v>4.4197734620000002</v>
      </c>
      <c r="R6102" s="15">
        <v>4.4197734620000002</v>
      </c>
      <c r="S6102" s="15">
        <v>-3.0335096446821836</v>
      </c>
      <c r="X6102" s="49">
        <v>2.3475261346641099</v>
      </c>
      <c r="Y6102" s="15">
        <v>5.5775510119999998</v>
      </c>
      <c r="Z6102" s="15">
        <v>5.5775510119999998</v>
      </c>
      <c r="AA6102" s="15">
        <v>-1.5167548223410918</v>
      </c>
      <c r="AF6102" s="49">
        <v>-1.60344840301914</v>
      </c>
      <c r="AG6102" s="15">
        <v>0.68689625763300699</v>
      </c>
      <c r="AH6102" s="15">
        <v>0.68689625763300699</v>
      </c>
      <c r="AI6102" s="15">
        <v>-3.0335096446821836</v>
      </c>
      <c r="AM6102" s="17"/>
    </row>
    <row r="6103" spans="1:39">
      <c r="A6103" s="7" t="s">
        <v>4209</v>
      </c>
      <c r="B6103" s="7">
        <v>4615</v>
      </c>
      <c r="C6103" s="29" t="s">
        <v>5781</v>
      </c>
      <c r="F6103" s="27" t="str">
        <f t="shared" si="95"/>
        <v>QLD4615GLAN DEVON</v>
      </c>
      <c r="G6103" s="30">
        <v>6091</v>
      </c>
      <c r="H6103" s="49">
        <v>3.4574356190100199</v>
      </c>
      <c r="I6103" s="15">
        <v>3.9343696659999998</v>
      </c>
      <c r="J6103" s="15">
        <v>3.9343696659999998</v>
      </c>
      <c r="K6103" s="15">
        <v>-1.5167548223410918</v>
      </c>
      <c r="P6103" s="49">
        <v>0.80172420150957102</v>
      </c>
      <c r="Q6103" s="15">
        <v>4.4197734620000002</v>
      </c>
      <c r="R6103" s="15">
        <v>4.4197734620000002</v>
      </c>
      <c r="S6103" s="15">
        <v>-3.0335096446821836</v>
      </c>
      <c r="X6103" s="49">
        <v>4.8529142627780804</v>
      </c>
      <c r="Y6103" s="15">
        <v>5.5775510119999998</v>
      </c>
      <c r="Z6103" s="15">
        <v>5.5775510119999998</v>
      </c>
      <c r="AA6103" s="15">
        <v>-1.5167548223410918</v>
      </c>
      <c r="AF6103" s="49">
        <v>3.4574356190100199</v>
      </c>
      <c r="AG6103" s="15">
        <v>0.68689625763300699</v>
      </c>
      <c r="AH6103" s="15">
        <v>0.68689625763300699</v>
      </c>
      <c r="AI6103" s="15">
        <v>-3.0335096446821836</v>
      </c>
      <c r="AM6103" s="17"/>
    </row>
    <row r="6104" spans="1:39">
      <c r="A6104" s="7" t="s">
        <v>4209</v>
      </c>
      <c r="B6104" s="7">
        <v>4615</v>
      </c>
      <c r="C6104" s="29" t="s">
        <v>5782</v>
      </c>
      <c r="F6104" s="27" t="str">
        <f t="shared" si="95"/>
        <v>QLD4615JOHNSTOWN</v>
      </c>
      <c r="G6104" s="30">
        <v>6092</v>
      </c>
      <c r="H6104" s="49">
        <v>-1.2025863022643599</v>
      </c>
      <c r="I6104" s="15">
        <v>3.9343696659999998</v>
      </c>
      <c r="J6104" s="15">
        <v>3.9343696659999998</v>
      </c>
      <c r="K6104" s="15">
        <v>-1.5167548223410918</v>
      </c>
      <c r="P6104" s="49">
        <v>-3.7580821945761098</v>
      </c>
      <c r="Q6104" s="15">
        <v>4.4197734620000002</v>
      </c>
      <c r="R6104" s="15">
        <v>4.4197734620000002</v>
      </c>
      <c r="S6104" s="15">
        <v>-3.0335096446821836</v>
      </c>
      <c r="X6104" s="49">
        <v>0.19289234310714201</v>
      </c>
      <c r="Y6104" s="15">
        <v>5.5775510119999998</v>
      </c>
      <c r="Z6104" s="15">
        <v>5.5775510119999998</v>
      </c>
      <c r="AA6104" s="15">
        <v>-1.5167548223410918</v>
      </c>
      <c r="AF6104" s="49">
        <v>3.4574356190100199</v>
      </c>
      <c r="AG6104" s="15">
        <v>0.68689625763300699</v>
      </c>
      <c r="AH6104" s="15">
        <v>0.68689625763300699</v>
      </c>
      <c r="AI6104" s="15">
        <v>-3.0335096446821836</v>
      </c>
      <c r="AM6104" s="17"/>
    </row>
    <row r="6105" spans="1:39">
      <c r="A6105" s="7" t="s">
        <v>4209</v>
      </c>
      <c r="B6105" s="7">
        <v>4615</v>
      </c>
      <c r="C6105" s="29" t="s">
        <v>5783</v>
      </c>
      <c r="F6105" s="27" t="str">
        <f t="shared" si="95"/>
        <v>QLD4615KUNIOON</v>
      </c>
      <c r="G6105" s="30">
        <v>6093</v>
      </c>
      <c r="H6105" s="49">
        <v>-4.5598063960856798</v>
      </c>
      <c r="I6105" s="15">
        <v>3.9343696659999998</v>
      </c>
      <c r="J6105" s="15">
        <v>3.9343696659999998</v>
      </c>
      <c r="K6105" s="15">
        <v>-1.5167548223410918</v>
      </c>
      <c r="P6105" s="49">
        <v>-5.1610995472178596</v>
      </c>
      <c r="Q6105" s="15">
        <v>4.4197734620000002</v>
      </c>
      <c r="R6105" s="15">
        <v>4.4197734620000002</v>
      </c>
      <c r="S6105" s="15">
        <v>-3.0335096446821836</v>
      </c>
      <c r="X6105" s="49">
        <v>-3.11421998811984</v>
      </c>
      <c r="Y6105" s="15">
        <v>5.5775510119999998</v>
      </c>
      <c r="Z6105" s="15">
        <v>5.5775510119999998</v>
      </c>
      <c r="AA6105" s="15">
        <v>-1.5167548223410918</v>
      </c>
      <c r="AF6105" s="49">
        <v>3.4574356190100199</v>
      </c>
      <c r="AG6105" s="15">
        <v>0.68689625763300699</v>
      </c>
      <c r="AH6105" s="15">
        <v>0.68689625763300699</v>
      </c>
      <c r="AI6105" s="15">
        <v>-3.0335096446821836</v>
      </c>
      <c r="AM6105" s="17"/>
    </row>
    <row r="6106" spans="1:39">
      <c r="A6106" s="7" t="s">
        <v>4209</v>
      </c>
      <c r="B6106" s="7">
        <v>4615</v>
      </c>
      <c r="C6106" s="29" t="s">
        <v>5784</v>
      </c>
      <c r="F6106" s="27" t="str">
        <f t="shared" si="95"/>
        <v>QLD4615MAIDENWELL</v>
      </c>
      <c r="G6106" s="30">
        <v>6094</v>
      </c>
      <c r="H6106" s="49">
        <v>4.9606684968404702</v>
      </c>
      <c r="I6106" s="15">
        <v>3.9343696659999998</v>
      </c>
      <c r="J6106" s="15">
        <v>3.9343696659999998</v>
      </c>
      <c r="K6106" s="15">
        <v>-1.5167548223410918</v>
      </c>
      <c r="P6106" s="49">
        <v>2.1045260289626202</v>
      </c>
      <c r="Q6106" s="15">
        <v>4.4197734620000002</v>
      </c>
      <c r="R6106" s="15">
        <v>4.4197734620000002</v>
      </c>
      <c r="S6106" s="15">
        <v>-3.0335096446821836</v>
      </c>
      <c r="X6106" s="49">
        <v>6.3561471406085204</v>
      </c>
      <c r="Y6106" s="15">
        <v>5.5775510119999998</v>
      </c>
      <c r="Z6106" s="15">
        <v>5.5775510119999998</v>
      </c>
      <c r="AA6106" s="15">
        <v>-1.5167548223410918</v>
      </c>
      <c r="AF6106" s="49">
        <v>3.4574356190100199</v>
      </c>
      <c r="AG6106" s="15">
        <v>6.68689625763301</v>
      </c>
      <c r="AH6106" s="15">
        <v>6.68689625763301</v>
      </c>
      <c r="AI6106" s="15">
        <v>-3.0335096446821836</v>
      </c>
      <c r="AM6106" s="17"/>
    </row>
    <row r="6107" spans="1:39">
      <c r="A6107" s="7" t="s">
        <v>4209</v>
      </c>
      <c r="B6107" s="7">
        <v>4615</v>
      </c>
      <c r="C6107" s="29" t="s">
        <v>5785</v>
      </c>
      <c r="F6107" s="27" t="str">
        <f t="shared" si="95"/>
        <v>QLD4615NANANGO</v>
      </c>
      <c r="G6107" s="30">
        <v>6095</v>
      </c>
      <c r="H6107" s="49">
        <v>-4.5598063960856798</v>
      </c>
      <c r="I6107" s="15">
        <v>3.9343696659999998</v>
      </c>
      <c r="J6107" s="15">
        <v>3.9343696659999998</v>
      </c>
      <c r="K6107" s="15">
        <v>-1.5167548223410918</v>
      </c>
      <c r="P6107" s="49">
        <v>-5.1610995472178596</v>
      </c>
      <c r="Q6107" s="15">
        <v>4.4197734620000002</v>
      </c>
      <c r="R6107" s="15">
        <v>4.4197734620000002</v>
      </c>
      <c r="S6107" s="15">
        <v>-3.0335096446821836</v>
      </c>
      <c r="X6107" s="49">
        <v>-3.11421998811984</v>
      </c>
      <c r="Y6107" s="15">
        <v>5.5775510119999998</v>
      </c>
      <c r="Z6107" s="15">
        <v>5.5775510119999998</v>
      </c>
      <c r="AA6107" s="15">
        <v>-1.5167548223410918</v>
      </c>
      <c r="AF6107" s="49">
        <v>3.4574356190100199</v>
      </c>
      <c r="AG6107" s="15">
        <v>0.68689625763300699</v>
      </c>
      <c r="AH6107" s="15">
        <v>0.68689625763300699</v>
      </c>
      <c r="AI6107" s="15">
        <v>-3.0335096446821836</v>
      </c>
      <c r="AM6107" s="17"/>
    </row>
    <row r="6108" spans="1:39">
      <c r="A6108" s="7" t="s">
        <v>4209</v>
      </c>
      <c r="B6108" s="7">
        <v>4615</v>
      </c>
      <c r="C6108" s="29" t="s">
        <v>5786</v>
      </c>
      <c r="F6108" s="27" t="str">
        <f t="shared" si="95"/>
        <v>QLD4615PIMPIMBUDGEE</v>
      </c>
      <c r="G6108" s="30">
        <v>6096</v>
      </c>
      <c r="H6108" s="49">
        <v>-0.75161643891522301</v>
      </c>
      <c r="I6108" s="15">
        <v>3.9343696659999998</v>
      </c>
      <c r="J6108" s="15">
        <v>3.9343696659999998</v>
      </c>
      <c r="K6108" s="15">
        <v>-1.5167548223410918</v>
      </c>
      <c r="P6108" s="49">
        <v>-3.3572200938213301</v>
      </c>
      <c r="Q6108" s="15">
        <v>4.4197734620000002</v>
      </c>
      <c r="R6108" s="15">
        <v>4.4197734620000002</v>
      </c>
      <c r="S6108" s="15">
        <v>-3.0335096446821836</v>
      </c>
      <c r="X6108" s="49">
        <v>0.69396996905062402</v>
      </c>
      <c r="Y6108" s="15">
        <v>5.5775510119999998</v>
      </c>
      <c r="Z6108" s="15">
        <v>5.5775510119999998</v>
      </c>
      <c r="AA6108" s="15">
        <v>-1.5167548223410918</v>
      </c>
      <c r="AF6108" s="49">
        <v>3.4574356190100199</v>
      </c>
      <c r="AG6108" s="15">
        <v>0.68689625763300699</v>
      </c>
      <c r="AH6108" s="15">
        <v>0.68689625763300699</v>
      </c>
      <c r="AI6108" s="15">
        <v>-3.0335096446821836</v>
      </c>
      <c r="AM6108" s="17"/>
    </row>
    <row r="6109" spans="1:39">
      <c r="A6109" s="7" t="s">
        <v>4209</v>
      </c>
      <c r="B6109" s="7">
        <v>4615</v>
      </c>
      <c r="C6109" s="29" t="s">
        <v>5787</v>
      </c>
      <c r="F6109" s="27" t="str">
        <f t="shared" si="95"/>
        <v>QLD4615RUNNYMEDE</v>
      </c>
      <c r="G6109" s="30">
        <v>6097</v>
      </c>
      <c r="H6109" s="49">
        <v>1.6535561656134901</v>
      </c>
      <c r="I6109" s="15">
        <v>3.9343696659999998</v>
      </c>
      <c r="J6109" s="15">
        <v>3.9343696659999998</v>
      </c>
      <c r="K6109" s="15">
        <v>-1.5167548223410918</v>
      </c>
      <c r="P6109" s="49">
        <v>-0.80172420150957102</v>
      </c>
      <c r="Q6109" s="15">
        <v>4.4197734620000002</v>
      </c>
      <c r="R6109" s="15">
        <v>4.4197734620000002</v>
      </c>
      <c r="S6109" s="15">
        <v>-3.0335096446821836</v>
      </c>
      <c r="X6109" s="49">
        <v>3.0490348109849901</v>
      </c>
      <c r="Y6109" s="15">
        <v>5.5775510119999998</v>
      </c>
      <c r="Z6109" s="15">
        <v>5.5775510119999998</v>
      </c>
      <c r="AA6109" s="15">
        <v>-1.5167548223410918</v>
      </c>
      <c r="AF6109" s="49">
        <v>3.4574356190100199</v>
      </c>
      <c r="AG6109" s="15">
        <v>0.68689625763300699</v>
      </c>
      <c r="AH6109" s="15">
        <v>0.68689625763300699</v>
      </c>
      <c r="AI6109" s="15">
        <v>-3.0335096446821836</v>
      </c>
      <c r="AM6109" s="17"/>
    </row>
    <row r="6110" spans="1:39">
      <c r="A6110" s="7" t="s">
        <v>4209</v>
      </c>
      <c r="B6110" s="7">
        <v>4615</v>
      </c>
      <c r="C6110" s="29" t="s">
        <v>5788</v>
      </c>
      <c r="F6110" s="27" t="str">
        <f t="shared" si="95"/>
        <v>QLD4615SANDY RIDGES</v>
      </c>
      <c r="G6110" s="30">
        <v>6098</v>
      </c>
      <c r="H6110" s="49">
        <v>-11.625</v>
      </c>
      <c r="I6110" s="15">
        <v>3.9343696659999998</v>
      </c>
      <c r="J6110" s="15">
        <v>3.9343696659999998</v>
      </c>
      <c r="K6110" s="15">
        <v>-1.5167548223410918</v>
      </c>
      <c r="P6110" s="49">
        <v>-10.863</v>
      </c>
      <c r="Q6110" s="15">
        <v>4.4197734620000002</v>
      </c>
      <c r="R6110" s="15">
        <v>4.4197734620000002</v>
      </c>
      <c r="S6110" s="15">
        <v>-3.0335096446821836</v>
      </c>
      <c r="X6110" s="49">
        <v>11.565</v>
      </c>
      <c r="Y6110" s="15">
        <v>5.5775510119999998</v>
      </c>
      <c r="Z6110" s="15">
        <v>5.5775510119999998</v>
      </c>
      <c r="AA6110" s="15">
        <v>-1.5167548223410918</v>
      </c>
      <c r="AF6110" s="49">
        <v>9.25</v>
      </c>
      <c r="AG6110" s="15">
        <v>0.68689625763300699</v>
      </c>
      <c r="AH6110" s="15">
        <v>0.68689625763300699</v>
      </c>
      <c r="AI6110" s="15">
        <v>-3.0335096446821836</v>
      </c>
      <c r="AM6110" s="17"/>
    </row>
    <row r="6111" spans="1:39">
      <c r="A6111" s="7" t="s">
        <v>4209</v>
      </c>
      <c r="B6111" s="7">
        <v>4615</v>
      </c>
      <c r="C6111" s="29" t="s">
        <v>5789</v>
      </c>
      <c r="F6111" s="27" t="str">
        <f t="shared" si="95"/>
        <v>QLD4615SOUTH EAST NANANGO</v>
      </c>
      <c r="G6111" s="30">
        <v>6099</v>
      </c>
      <c r="H6111" s="49">
        <v>-1.60344840301914</v>
      </c>
      <c r="I6111" s="15">
        <v>3.9343696659999998</v>
      </c>
      <c r="J6111" s="15">
        <v>3.9343696659999998</v>
      </c>
      <c r="K6111" s="15">
        <v>-1.5167548223410918</v>
      </c>
      <c r="P6111" s="49">
        <v>-4.1088365327365501</v>
      </c>
      <c r="Q6111" s="15">
        <v>4.4197734620000002</v>
      </c>
      <c r="R6111" s="15">
        <v>4.4197734620000002</v>
      </c>
      <c r="S6111" s="15">
        <v>-3.0335096446821836</v>
      </c>
      <c r="X6111" s="49">
        <v>-0.15786199505329501</v>
      </c>
      <c r="Y6111" s="15">
        <v>5.5775510119999998</v>
      </c>
      <c r="Z6111" s="15">
        <v>5.5775510119999998</v>
      </c>
      <c r="AA6111" s="15">
        <v>-1.5167548223410918</v>
      </c>
      <c r="AF6111" s="49">
        <v>3.4574356190100199</v>
      </c>
      <c r="AG6111" s="15">
        <v>0.68689625763300699</v>
      </c>
      <c r="AH6111" s="15">
        <v>0.68689625763300699</v>
      </c>
      <c r="AI6111" s="15">
        <v>-3.0335096446821836</v>
      </c>
      <c r="AM6111" s="17"/>
    </row>
    <row r="6112" spans="1:39">
      <c r="A6112" s="7" t="s">
        <v>4209</v>
      </c>
      <c r="B6112" s="7">
        <v>4615</v>
      </c>
      <c r="C6112" s="29" t="s">
        <v>5790</v>
      </c>
      <c r="F6112" s="27" t="str">
        <f t="shared" si="95"/>
        <v>QLD4615SOUTH NANANGO</v>
      </c>
      <c r="G6112" s="30">
        <v>6100</v>
      </c>
      <c r="H6112" s="49">
        <v>3.4574356190100199</v>
      </c>
      <c r="I6112" s="15">
        <v>3.9343696659999998</v>
      </c>
      <c r="J6112" s="15">
        <v>3.9343696659999998</v>
      </c>
      <c r="K6112" s="15">
        <v>-1.5167548223410918</v>
      </c>
      <c r="P6112" s="49">
        <v>0.80172420150957102</v>
      </c>
      <c r="Q6112" s="15">
        <v>4.4197734620000002</v>
      </c>
      <c r="R6112" s="15">
        <v>4.4197734620000002</v>
      </c>
      <c r="S6112" s="15">
        <v>-3.0335096446821836</v>
      </c>
      <c r="X6112" s="49">
        <v>4.8529142627780804</v>
      </c>
      <c r="Y6112" s="15">
        <v>5.5775510119999998</v>
      </c>
      <c r="Z6112" s="15">
        <v>5.5775510119999998</v>
      </c>
      <c r="AA6112" s="15">
        <v>-1.5167548223410918</v>
      </c>
      <c r="AF6112" s="49">
        <v>3.4574356190100199</v>
      </c>
      <c r="AG6112" s="15">
        <v>0.68689625763300699</v>
      </c>
      <c r="AH6112" s="15">
        <v>0.68689625763300699</v>
      </c>
      <c r="AI6112" s="15">
        <v>-3.0335096446821836</v>
      </c>
      <c r="AM6112" s="17"/>
    </row>
    <row r="6113" spans="1:39">
      <c r="A6113" s="7" t="s">
        <v>4209</v>
      </c>
      <c r="B6113" s="7">
        <v>4615</v>
      </c>
      <c r="C6113" s="29" t="s">
        <v>5791</v>
      </c>
      <c r="F6113" s="27" t="str">
        <f t="shared" si="95"/>
        <v>QLD4615TARONG</v>
      </c>
      <c r="G6113" s="30">
        <v>6101</v>
      </c>
      <c r="H6113" s="49">
        <v>4.0587287701422001</v>
      </c>
      <c r="I6113" s="15">
        <v>3.9343696659999998</v>
      </c>
      <c r="J6113" s="15">
        <v>3.9343696659999998</v>
      </c>
      <c r="K6113" s="15">
        <v>-1.5167548223410918</v>
      </c>
      <c r="P6113" s="49">
        <v>1.40301735264175</v>
      </c>
      <c r="Q6113" s="15">
        <v>4.4197734620000002</v>
      </c>
      <c r="R6113" s="15">
        <v>4.4197734620000002</v>
      </c>
      <c r="S6113" s="15">
        <v>-3.0335096446821836</v>
      </c>
      <c r="X6113" s="49">
        <v>5.4542074139102503</v>
      </c>
      <c r="Y6113" s="15">
        <v>5.5775510119999998</v>
      </c>
      <c r="Z6113" s="15">
        <v>5.5775510119999998</v>
      </c>
      <c r="AA6113" s="15">
        <v>-1.5167548223410918</v>
      </c>
      <c r="AF6113" s="49">
        <v>3.4574356190100199</v>
      </c>
      <c r="AG6113" s="15">
        <v>0.68689625763300699</v>
      </c>
      <c r="AH6113" s="15">
        <v>0.68689625763300699</v>
      </c>
      <c r="AI6113" s="15">
        <v>-3.0335096446821836</v>
      </c>
      <c r="AM6113" s="17"/>
    </row>
    <row r="6114" spans="1:39">
      <c r="A6114" s="7" t="s">
        <v>4209</v>
      </c>
      <c r="B6114" s="7">
        <v>4615</v>
      </c>
      <c r="C6114" s="29" t="s">
        <v>5792</v>
      </c>
      <c r="F6114" s="27" t="str">
        <f t="shared" si="95"/>
        <v>QLD4615WATTLE CAMP</v>
      </c>
      <c r="G6114" s="30">
        <v>6102</v>
      </c>
      <c r="H6114" s="49">
        <v>2.4552803671230601</v>
      </c>
      <c r="I6114" s="15">
        <v>3.9343696659999998</v>
      </c>
      <c r="J6114" s="15">
        <v>3.9343696659999998</v>
      </c>
      <c r="K6114" s="15">
        <v>-1.5167548223410918</v>
      </c>
      <c r="P6114" s="49">
        <v>-0.15032328778304499</v>
      </c>
      <c r="Q6114" s="15">
        <v>4.4197734620000002</v>
      </c>
      <c r="R6114" s="15">
        <v>4.4197734620000002</v>
      </c>
      <c r="S6114" s="15">
        <v>-3.0335096446821836</v>
      </c>
      <c r="X6114" s="49">
        <v>3.8507590124945601</v>
      </c>
      <c r="Y6114" s="15">
        <v>5.5775510119999998</v>
      </c>
      <c r="Z6114" s="15">
        <v>5.5775510119999998</v>
      </c>
      <c r="AA6114" s="15">
        <v>-1.5167548223410918</v>
      </c>
      <c r="AF6114" s="49">
        <v>-2.2548493167456698</v>
      </c>
      <c r="AG6114" s="15">
        <v>0.68689625763300699</v>
      </c>
      <c r="AH6114" s="15">
        <v>0.68689625763300699</v>
      </c>
      <c r="AI6114" s="15">
        <v>-3.0335096446821836</v>
      </c>
      <c r="AM6114" s="17"/>
    </row>
    <row r="6115" spans="1:39">
      <c r="A6115" s="7" t="s">
        <v>4209</v>
      </c>
      <c r="B6115" s="7">
        <v>4615</v>
      </c>
      <c r="C6115" s="29" t="s">
        <v>5793</v>
      </c>
      <c r="F6115" s="27" t="str">
        <f t="shared" si="95"/>
        <v>QLD4615WENGENVILLE</v>
      </c>
      <c r="G6115" s="30">
        <v>6103</v>
      </c>
      <c r="H6115" s="49">
        <v>3.0565735182552398</v>
      </c>
      <c r="I6115" s="15">
        <v>3.9343696659999998</v>
      </c>
      <c r="J6115" s="15">
        <v>3.9343696659999998</v>
      </c>
      <c r="K6115" s="15">
        <v>-1.5167548223410918</v>
      </c>
      <c r="P6115" s="49">
        <v>0.40086210075478501</v>
      </c>
      <c r="Q6115" s="15">
        <v>4.4197734620000002</v>
      </c>
      <c r="R6115" s="15">
        <v>4.4197734620000002</v>
      </c>
      <c r="S6115" s="15">
        <v>-3.0335096446821836</v>
      </c>
      <c r="X6115" s="49">
        <v>4.45205216202329</v>
      </c>
      <c r="Y6115" s="15">
        <v>5.5775510119999998</v>
      </c>
      <c r="Z6115" s="15">
        <v>5.5775510119999998</v>
      </c>
      <c r="AA6115" s="15">
        <v>-1.5167548223410918</v>
      </c>
      <c r="AF6115" s="49">
        <v>-2.2548493167456698</v>
      </c>
      <c r="AG6115" s="15">
        <v>0.68689625763300699</v>
      </c>
      <c r="AH6115" s="15">
        <v>0.68689625763300699</v>
      </c>
      <c r="AI6115" s="15">
        <v>-3.0335096446821836</v>
      </c>
      <c r="AM6115" s="17"/>
    </row>
    <row r="6116" spans="1:39">
      <c r="A6116" s="7" t="s">
        <v>4209</v>
      </c>
      <c r="B6116" s="7">
        <v>4615</v>
      </c>
      <c r="C6116" s="29" t="s">
        <v>5794</v>
      </c>
      <c r="F6116" s="27" t="str">
        <f t="shared" si="95"/>
        <v>QLD4615WYALLA</v>
      </c>
      <c r="G6116" s="30">
        <v>6104</v>
      </c>
      <c r="H6116" s="49">
        <v>4.5598063960856798</v>
      </c>
      <c r="I6116" s="15">
        <v>3.9343696659999998</v>
      </c>
      <c r="J6116" s="15">
        <v>3.9343696659999998</v>
      </c>
      <c r="K6116" s="15">
        <v>-1.5167548223410918</v>
      </c>
      <c r="P6116" s="49">
        <v>1.8038794533965301</v>
      </c>
      <c r="Q6116" s="15">
        <v>4.4197734620000002</v>
      </c>
      <c r="R6116" s="15">
        <v>4.4197734620000002</v>
      </c>
      <c r="S6116" s="15">
        <v>-3.0335096446821836</v>
      </c>
      <c r="X6116" s="49">
        <v>6.00539280244808</v>
      </c>
      <c r="Y6116" s="15">
        <v>5.5775510119999998</v>
      </c>
      <c r="Z6116" s="15">
        <v>5.5775510119999998</v>
      </c>
      <c r="AA6116" s="15">
        <v>-1.5167548223410918</v>
      </c>
      <c r="AF6116" s="49">
        <v>-2.2548493167456698</v>
      </c>
      <c r="AG6116" s="15">
        <v>0.68689625763300699</v>
      </c>
      <c r="AH6116" s="15">
        <v>0.68689625763300699</v>
      </c>
      <c r="AI6116" s="15">
        <v>-3.0335096446821836</v>
      </c>
      <c r="AM6116" s="17"/>
    </row>
    <row r="6117" spans="1:39">
      <c r="A6117" s="7" t="s">
        <v>4209</v>
      </c>
      <c r="B6117" s="7">
        <v>4620</v>
      </c>
      <c r="C6117" s="29" t="s">
        <v>5795</v>
      </c>
      <c r="F6117" s="27" t="str">
        <f t="shared" si="95"/>
        <v>QLD4620ARAMARA</v>
      </c>
      <c r="G6117" s="30">
        <v>6105</v>
      </c>
      <c r="H6117" s="49">
        <v>5.0608840220291702</v>
      </c>
      <c r="I6117" s="15">
        <v>1.4162577009999999</v>
      </c>
      <c r="J6117" s="15">
        <v>1.4162577009999999</v>
      </c>
      <c r="K6117" s="15">
        <v>-8.1362508840155705</v>
      </c>
      <c r="P6117" s="49">
        <v>2.2047415541513198</v>
      </c>
      <c r="Q6117" s="15">
        <v>2.4341263450000001</v>
      </c>
      <c r="R6117" s="15">
        <v>2.4341263450000001</v>
      </c>
      <c r="S6117" s="15">
        <v>-16.272501768031141</v>
      </c>
      <c r="X6117" s="49">
        <v>6.4563626657972204</v>
      </c>
      <c r="Y6117" s="15">
        <v>3.1047650619999998</v>
      </c>
      <c r="Z6117" s="15">
        <v>3.1047650619999998</v>
      </c>
      <c r="AA6117" s="15">
        <v>-8.1362508840155705</v>
      </c>
      <c r="AF6117" s="49">
        <v>-2.2548493167456698</v>
      </c>
      <c r="AG6117" s="15">
        <v>-2.6321471403162202</v>
      </c>
      <c r="AH6117" s="15">
        <v>-2.6321471403162202</v>
      </c>
      <c r="AI6117" s="15">
        <v>-16.272501768031141</v>
      </c>
      <c r="AM6117" s="17"/>
    </row>
    <row r="6118" spans="1:39">
      <c r="A6118" s="7" t="s">
        <v>4209</v>
      </c>
      <c r="B6118" s="7">
        <v>4620</v>
      </c>
      <c r="C6118" s="29" t="s">
        <v>5796</v>
      </c>
      <c r="F6118" s="27" t="str">
        <f t="shared" si="95"/>
        <v>QLD4620BROOWEENA</v>
      </c>
      <c r="G6118" s="30">
        <v>6106</v>
      </c>
      <c r="H6118" s="49">
        <v>0.25053881297174102</v>
      </c>
      <c r="I6118" s="15">
        <v>1.4162577009999999</v>
      </c>
      <c r="J6118" s="15">
        <v>1.4162577009999999</v>
      </c>
      <c r="K6118" s="15">
        <v>-8.1362508840155705</v>
      </c>
      <c r="P6118" s="49">
        <v>-2.3550648419343601</v>
      </c>
      <c r="Q6118" s="15">
        <v>2.4341263450000001</v>
      </c>
      <c r="R6118" s="15">
        <v>2.4341263450000001</v>
      </c>
      <c r="S6118" s="15">
        <v>-16.272501768031141</v>
      </c>
      <c r="X6118" s="49">
        <v>1.6961252209375901</v>
      </c>
      <c r="Y6118" s="15">
        <v>3.1047650619999998</v>
      </c>
      <c r="Z6118" s="15">
        <v>3.1047650619999998</v>
      </c>
      <c r="AA6118" s="15">
        <v>-8.1362508840155705</v>
      </c>
      <c r="AF6118" s="49">
        <v>-2.2548493167456698</v>
      </c>
      <c r="AG6118" s="15">
        <v>-2.6321471403162202</v>
      </c>
      <c r="AH6118" s="15">
        <v>-2.6321471403162202</v>
      </c>
      <c r="AI6118" s="15">
        <v>-16.272501768031141</v>
      </c>
      <c r="AM6118" s="17"/>
    </row>
    <row r="6119" spans="1:39">
      <c r="A6119" s="7" t="s">
        <v>4209</v>
      </c>
      <c r="B6119" s="7">
        <v>4620</v>
      </c>
      <c r="C6119" s="29" t="s">
        <v>5797</v>
      </c>
      <c r="F6119" s="27" t="str">
        <f t="shared" si="95"/>
        <v>QLD4620DOONGUL</v>
      </c>
      <c r="G6119" s="30">
        <v>6107</v>
      </c>
      <c r="H6119" s="49">
        <v>2.5554958923117601</v>
      </c>
      <c r="I6119" s="15">
        <v>1.4162577009999999</v>
      </c>
      <c r="J6119" s="15">
        <v>1.4162577009999999</v>
      </c>
      <c r="K6119" s="15">
        <v>-8.1362508840155705</v>
      </c>
      <c r="P6119" s="49">
        <v>-5.0107762594348203E-2</v>
      </c>
      <c r="Q6119" s="15">
        <v>2.4341263450000001</v>
      </c>
      <c r="R6119" s="15">
        <v>2.4341263450000001</v>
      </c>
      <c r="S6119" s="15">
        <v>-16.272501768031141</v>
      </c>
      <c r="X6119" s="49">
        <v>4.0010823002776004</v>
      </c>
      <c r="Y6119" s="15">
        <v>3.1047650619999998</v>
      </c>
      <c r="Z6119" s="15">
        <v>3.1047650619999998</v>
      </c>
      <c r="AA6119" s="15">
        <v>-8.1362508840155705</v>
      </c>
      <c r="AF6119" s="49">
        <v>-2.2548493167456698</v>
      </c>
      <c r="AG6119" s="15">
        <v>-2.6321471403162202</v>
      </c>
      <c r="AH6119" s="15">
        <v>-2.6321471403162202</v>
      </c>
      <c r="AI6119" s="15">
        <v>-16.272501768031141</v>
      </c>
      <c r="AM6119" s="17"/>
    </row>
    <row r="6120" spans="1:39">
      <c r="A6120" s="7" t="s">
        <v>4209</v>
      </c>
      <c r="B6120" s="7">
        <v>4620</v>
      </c>
      <c r="C6120" s="29" t="s">
        <v>5798</v>
      </c>
      <c r="F6120" s="27" t="str">
        <f t="shared" si="95"/>
        <v>QLD4620GIGOOMGAN</v>
      </c>
      <c r="G6120" s="30">
        <v>6108</v>
      </c>
      <c r="H6120" s="49">
        <v>2.05441826636828</v>
      </c>
      <c r="I6120" s="15">
        <v>1.4162577009999999</v>
      </c>
      <c r="J6120" s="15">
        <v>1.4162577009999999</v>
      </c>
      <c r="K6120" s="15">
        <v>-8.1362508840155705</v>
      </c>
      <c r="P6120" s="49">
        <v>-0.45096986334913403</v>
      </c>
      <c r="Q6120" s="15">
        <v>2.4341263450000001</v>
      </c>
      <c r="R6120" s="15">
        <v>2.4341263450000001</v>
      </c>
      <c r="S6120" s="15">
        <v>-16.272501768031141</v>
      </c>
      <c r="X6120" s="49">
        <v>3.4498969117397702</v>
      </c>
      <c r="Y6120" s="15">
        <v>3.1047650619999998</v>
      </c>
      <c r="Z6120" s="15">
        <v>3.1047650619999998</v>
      </c>
      <c r="AA6120" s="15">
        <v>-8.1362508840155705</v>
      </c>
      <c r="AF6120" s="49">
        <v>-2.2548493167456698</v>
      </c>
      <c r="AG6120" s="15">
        <v>-2.6321471403162202</v>
      </c>
      <c r="AH6120" s="15">
        <v>-2.6321471403162202</v>
      </c>
      <c r="AI6120" s="15">
        <v>-16.272501768031141</v>
      </c>
      <c r="AM6120" s="17"/>
    </row>
    <row r="6121" spans="1:39">
      <c r="A6121" s="7" t="s">
        <v>4209</v>
      </c>
      <c r="B6121" s="7">
        <v>4620</v>
      </c>
      <c r="C6121" s="29" t="s">
        <v>5799</v>
      </c>
      <c r="F6121" s="27" t="str">
        <f t="shared" si="95"/>
        <v>QLD4620GLENBAR</v>
      </c>
      <c r="G6121" s="30">
        <v>6109</v>
      </c>
      <c r="H6121" s="49">
        <v>4.0587287701422001</v>
      </c>
      <c r="I6121" s="15">
        <v>1.4162577009999999</v>
      </c>
      <c r="J6121" s="15">
        <v>1.4162577009999999</v>
      </c>
      <c r="K6121" s="15">
        <v>-8.1362508840155705</v>
      </c>
      <c r="P6121" s="49">
        <v>5.4542074139102503</v>
      </c>
      <c r="Q6121" s="15">
        <v>2.4341263450000001</v>
      </c>
      <c r="R6121" s="15">
        <v>2.4341263450000001</v>
      </c>
      <c r="S6121" s="15">
        <v>-16.272501768031141</v>
      </c>
      <c r="X6121" s="49">
        <v>1.40301735264175</v>
      </c>
      <c r="Y6121" s="15">
        <v>3.1047650619999998</v>
      </c>
      <c r="Z6121" s="15">
        <v>3.1047650619999998</v>
      </c>
      <c r="AA6121" s="15">
        <v>-8.1362508840155705</v>
      </c>
      <c r="AF6121" s="49">
        <v>-0.20043105037739301</v>
      </c>
      <c r="AG6121" s="15">
        <v>-2.6321471403162202</v>
      </c>
      <c r="AH6121" s="15">
        <v>-2.6321471403162202</v>
      </c>
      <c r="AI6121" s="15">
        <v>-16.272501768031141</v>
      </c>
      <c r="AM6121" s="17"/>
    </row>
    <row r="6122" spans="1:39">
      <c r="A6122" s="7" t="s">
        <v>4209</v>
      </c>
      <c r="B6122" s="7">
        <v>4620</v>
      </c>
      <c r="C6122" s="29" t="s">
        <v>5800</v>
      </c>
      <c r="F6122" s="27" t="str">
        <f t="shared" si="95"/>
        <v>QLD4620GUNGALOON</v>
      </c>
      <c r="G6122" s="30">
        <v>6110</v>
      </c>
      <c r="H6122" s="49">
        <v>4.5598063960856798</v>
      </c>
      <c r="I6122" s="15">
        <v>1.4162577009999999</v>
      </c>
      <c r="J6122" s="15">
        <v>1.4162577009999999</v>
      </c>
      <c r="K6122" s="15">
        <v>-8.1362508840155705</v>
      </c>
      <c r="P6122" s="49">
        <v>1.8038794533965301</v>
      </c>
      <c r="Q6122" s="15">
        <v>2.4341263450000001</v>
      </c>
      <c r="R6122" s="15">
        <v>2.4341263450000001</v>
      </c>
      <c r="S6122" s="15">
        <v>-16.272501768031141</v>
      </c>
      <c r="X6122" s="49">
        <v>5.9552850398537398</v>
      </c>
      <c r="Y6122" s="15">
        <v>3.1047650619999998</v>
      </c>
      <c r="Z6122" s="15">
        <v>3.1047650619999998</v>
      </c>
      <c r="AA6122" s="15">
        <v>-8.1362508840155705</v>
      </c>
      <c r="AF6122" s="49">
        <v>-0.20043105037739301</v>
      </c>
      <c r="AG6122" s="15">
        <v>-2.6321471403162202</v>
      </c>
      <c r="AH6122" s="15">
        <v>-2.6321471403162202</v>
      </c>
      <c r="AI6122" s="15">
        <v>-16.272501768031141</v>
      </c>
      <c r="AM6122" s="17"/>
    </row>
    <row r="6123" spans="1:39">
      <c r="A6123" s="7" t="s">
        <v>4209</v>
      </c>
      <c r="B6123" s="7">
        <v>4620</v>
      </c>
      <c r="C6123" s="29" t="s">
        <v>5801</v>
      </c>
      <c r="F6123" s="27" t="str">
        <f t="shared" si="95"/>
        <v>QLD4620MALARGA</v>
      </c>
      <c r="G6123" s="30">
        <v>6111</v>
      </c>
      <c r="H6123" s="49">
        <v>3.0565735182552398</v>
      </c>
      <c r="I6123" s="15">
        <v>1.4162577009999999</v>
      </c>
      <c r="J6123" s="15">
        <v>1.4162577009999999</v>
      </c>
      <c r="K6123" s="15">
        <v>-8.1362508840155705</v>
      </c>
      <c r="P6123" s="49">
        <v>0.40086210075478501</v>
      </c>
      <c r="Q6123" s="15">
        <v>2.4341263450000001</v>
      </c>
      <c r="R6123" s="15">
        <v>2.4341263450000001</v>
      </c>
      <c r="S6123" s="15">
        <v>-16.272501768031141</v>
      </c>
      <c r="X6123" s="49">
        <v>4.45205216202329</v>
      </c>
      <c r="Y6123" s="15">
        <v>3.1047650619999998</v>
      </c>
      <c r="Z6123" s="15">
        <v>3.1047650619999998</v>
      </c>
      <c r="AA6123" s="15">
        <v>-8.1362508840155705</v>
      </c>
      <c r="AF6123" s="49">
        <v>-0.20043105037739301</v>
      </c>
      <c r="AG6123" s="15">
        <v>-2.6321471403162202</v>
      </c>
      <c r="AH6123" s="15">
        <v>-2.6321471403162202</v>
      </c>
      <c r="AI6123" s="15">
        <v>-16.272501768031141</v>
      </c>
      <c r="AM6123" s="17"/>
    </row>
    <row r="6124" spans="1:39">
      <c r="A6124" s="7" t="s">
        <v>4209</v>
      </c>
      <c r="B6124" s="7">
        <v>4620</v>
      </c>
      <c r="C6124" s="29" t="s">
        <v>5802</v>
      </c>
      <c r="F6124" s="27" t="str">
        <f t="shared" si="95"/>
        <v>QLD4620NORTH ARAMARA</v>
      </c>
      <c r="G6124" s="30">
        <v>6112</v>
      </c>
      <c r="H6124" s="49">
        <v>3.7580821945761098</v>
      </c>
      <c r="I6124" s="15">
        <v>1.4162577009999999</v>
      </c>
      <c r="J6124" s="15">
        <v>1.4162577009999999</v>
      </c>
      <c r="K6124" s="15">
        <v>-8.1362508840155705</v>
      </c>
      <c r="P6124" s="49">
        <v>1.1023707770756599</v>
      </c>
      <c r="Q6124" s="15">
        <v>2.4341263450000001</v>
      </c>
      <c r="R6124" s="15">
        <v>2.4341263450000001</v>
      </c>
      <c r="S6124" s="15">
        <v>-16.272501768031141</v>
      </c>
      <c r="X6124" s="49">
        <v>5.15356083834416</v>
      </c>
      <c r="Y6124" s="15">
        <v>3.1047650619999998</v>
      </c>
      <c r="Z6124" s="15">
        <v>3.1047650619999998</v>
      </c>
      <c r="AA6124" s="15">
        <v>-8.1362508840155705</v>
      </c>
      <c r="AF6124" s="49">
        <v>-0.20043105037739301</v>
      </c>
      <c r="AG6124" s="15">
        <v>-2.6321471403162202</v>
      </c>
      <c r="AH6124" s="15">
        <v>-2.6321471403162202</v>
      </c>
      <c r="AI6124" s="15">
        <v>-16.272501768031141</v>
      </c>
      <c r="AM6124" s="17"/>
    </row>
    <row r="6125" spans="1:39">
      <c r="A6125" s="7" t="s">
        <v>4209</v>
      </c>
      <c r="B6125" s="7">
        <v>4620</v>
      </c>
      <c r="C6125" s="29" t="s">
        <v>5803</v>
      </c>
      <c r="F6125" s="27" t="str">
        <f t="shared" si="95"/>
        <v>QLD4620TEEBAR</v>
      </c>
      <c r="G6125" s="30">
        <v>6113</v>
      </c>
      <c r="H6125" s="49">
        <v>5.1610995472178596</v>
      </c>
      <c r="I6125" s="15">
        <v>1.4162577009999999</v>
      </c>
      <c r="J6125" s="15">
        <v>1.4162577009999999</v>
      </c>
      <c r="K6125" s="15">
        <v>-8.1362508840155705</v>
      </c>
      <c r="P6125" s="49">
        <v>2.3550648419343601</v>
      </c>
      <c r="Q6125" s="15">
        <v>2.4341263450000001</v>
      </c>
      <c r="R6125" s="15">
        <v>2.4341263450000001</v>
      </c>
      <c r="S6125" s="15">
        <v>-16.272501768031141</v>
      </c>
      <c r="X6125" s="49">
        <v>6.6066859535802598</v>
      </c>
      <c r="Y6125" s="15">
        <v>3.1047650619999998</v>
      </c>
      <c r="Z6125" s="15">
        <v>3.1047650619999998</v>
      </c>
      <c r="AA6125" s="15">
        <v>-8.1362508840155705</v>
      </c>
      <c r="AF6125" s="49">
        <v>-0.20043105037739301</v>
      </c>
      <c r="AG6125" s="15">
        <v>-2.6321471403162202</v>
      </c>
      <c r="AH6125" s="15">
        <v>-2.6321471403162202</v>
      </c>
      <c r="AI6125" s="15">
        <v>-16.272501768031141</v>
      </c>
      <c r="AM6125" s="17"/>
    </row>
    <row r="6126" spans="1:39">
      <c r="A6126" s="7" t="s">
        <v>4209</v>
      </c>
      <c r="B6126" s="7">
        <v>4620</v>
      </c>
      <c r="C6126" s="29" t="s">
        <v>5804</v>
      </c>
      <c r="F6126" s="27" t="str">
        <f t="shared" si="95"/>
        <v>QLD4620WOOCOO</v>
      </c>
      <c r="G6126" s="30">
        <v>6114</v>
      </c>
      <c r="H6126" s="49">
        <v>3.55765114419872</v>
      </c>
      <c r="I6126" s="15">
        <v>1.4162577009999999</v>
      </c>
      <c r="J6126" s="15">
        <v>1.4162577009999999</v>
      </c>
      <c r="K6126" s="15">
        <v>-8.1362508840155705</v>
      </c>
      <c r="P6126" s="49">
        <v>0.85183196410391904</v>
      </c>
      <c r="Q6126" s="15">
        <v>2.4341263450000001</v>
      </c>
      <c r="R6126" s="15">
        <v>2.4341263450000001</v>
      </c>
      <c r="S6126" s="15">
        <v>-16.272501768031141</v>
      </c>
      <c r="X6126" s="49">
        <v>4.9531297879667697</v>
      </c>
      <c r="Y6126" s="15">
        <v>3.1047650619999998</v>
      </c>
      <c r="Z6126" s="15">
        <v>3.1047650619999998</v>
      </c>
      <c r="AA6126" s="15">
        <v>-8.1362508840155705</v>
      </c>
      <c r="AF6126" s="49">
        <v>-0.20043105037739301</v>
      </c>
      <c r="AG6126" s="15">
        <v>-2.6321471403162202</v>
      </c>
      <c r="AH6126" s="15">
        <v>-2.6321471403162202</v>
      </c>
      <c r="AI6126" s="15">
        <v>-16.272501768031141</v>
      </c>
      <c r="AM6126" s="17"/>
    </row>
    <row r="6127" spans="1:39">
      <c r="A6127" s="7" t="s">
        <v>4209</v>
      </c>
      <c r="B6127" s="7">
        <v>4621</v>
      </c>
      <c r="C6127" s="29" t="s">
        <v>5805</v>
      </c>
      <c r="F6127" s="27" t="str">
        <f t="shared" si="95"/>
        <v>QLD4621BIGGENDEN</v>
      </c>
      <c r="G6127" s="30">
        <v>6115</v>
      </c>
      <c r="H6127" s="49">
        <v>3.2570045686326301</v>
      </c>
      <c r="I6127" s="15">
        <v>1.4162577009999999</v>
      </c>
      <c r="J6127" s="15">
        <v>1.4162577009999999</v>
      </c>
      <c r="K6127" s="15">
        <v>-8.1362508840155705</v>
      </c>
      <c r="P6127" s="49">
        <v>0.55118538853782995</v>
      </c>
      <c r="Q6127" s="15">
        <v>2.4341263450000001</v>
      </c>
      <c r="R6127" s="15">
        <v>2.4341263450000001</v>
      </c>
      <c r="S6127" s="15">
        <v>-16.272501768031141</v>
      </c>
      <c r="X6127" s="49">
        <v>4.7025909749950303</v>
      </c>
      <c r="Y6127" s="15">
        <v>3.1047650619999998</v>
      </c>
      <c r="Z6127" s="15">
        <v>3.1047650619999998</v>
      </c>
      <c r="AA6127" s="15">
        <v>-8.1362508840155705</v>
      </c>
      <c r="AF6127" s="49">
        <v>-0.20043105037739301</v>
      </c>
      <c r="AG6127" s="15">
        <v>-2.6321471403162202</v>
      </c>
      <c r="AH6127" s="15">
        <v>-2.6321471403162202</v>
      </c>
      <c r="AI6127" s="15">
        <v>-16.272501768031141</v>
      </c>
      <c r="AM6127" s="17"/>
    </row>
    <row r="6128" spans="1:39">
      <c r="A6128" s="7" t="s">
        <v>4209</v>
      </c>
      <c r="B6128" s="7">
        <v>4621</v>
      </c>
      <c r="C6128" s="29" t="s">
        <v>5806</v>
      </c>
      <c r="F6128" s="27" t="str">
        <f t="shared" si="95"/>
        <v>QLD4621BOOMPA</v>
      </c>
      <c r="G6128" s="30">
        <v>6116</v>
      </c>
      <c r="H6128" s="49">
        <v>3.7580821945761098</v>
      </c>
      <c r="I6128" s="15">
        <v>1.4162577009999999</v>
      </c>
      <c r="J6128" s="15">
        <v>1.4162577009999999</v>
      </c>
      <c r="K6128" s="15">
        <v>-8.1362508840155705</v>
      </c>
      <c r="P6128" s="49">
        <v>1.1023707770756599</v>
      </c>
      <c r="Q6128" s="15">
        <v>2.4341263450000001</v>
      </c>
      <c r="R6128" s="15">
        <v>2.4341263450000001</v>
      </c>
      <c r="S6128" s="15">
        <v>-16.272501768031141</v>
      </c>
      <c r="X6128" s="49">
        <v>5.15356083834416</v>
      </c>
      <c r="Y6128" s="15">
        <v>3.1047650619999998</v>
      </c>
      <c r="Z6128" s="15">
        <v>3.1047650619999998</v>
      </c>
      <c r="AA6128" s="15">
        <v>-8.1362508840155705</v>
      </c>
      <c r="AF6128" s="49">
        <v>-0.20043105037739301</v>
      </c>
      <c r="AG6128" s="15">
        <v>-2.6321471403162202</v>
      </c>
      <c r="AH6128" s="15">
        <v>-2.6321471403162202</v>
      </c>
      <c r="AI6128" s="15">
        <v>-16.272501768031141</v>
      </c>
      <c r="AM6128" s="17"/>
    </row>
    <row r="6129" spans="1:39">
      <c r="A6129" s="7" t="s">
        <v>4209</v>
      </c>
      <c r="B6129" s="7">
        <v>4621</v>
      </c>
      <c r="C6129" s="29" t="s">
        <v>5807</v>
      </c>
      <c r="F6129" s="27" t="str">
        <f t="shared" si="95"/>
        <v>QLD4621COALSTOUN LAKES</v>
      </c>
      <c r="G6129" s="30">
        <v>6117</v>
      </c>
      <c r="H6129" s="49">
        <v>4.0587287701422001</v>
      </c>
      <c r="I6129" s="15">
        <v>1.4162577009999999</v>
      </c>
      <c r="J6129" s="15">
        <v>1.4162577009999999</v>
      </c>
      <c r="K6129" s="15">
        <v>-8.1362508840155705</v>
      </c>
      <c r="P6129" s="49">
        <v>5.4542074139102503</v>
      </c>
      <c r="Q6129" s="15">
        <v>2.4341263450000001</v>
      </c>
      <c r="R6129" s="15">
        <v>2.4341263450000001</v>
      </c>
      <c r="S6129" s="15">
        <v>-16.272501768031141</v>
      </c>
      <c r="X6129" s="49">
        <v>1.40301735264175</v>
      </c>
      <c r="Y6129" s="15">
        <v>3.1047650619999998</v>
      </c>
      <c r="Z6129" s="15">
        <v>3.1047650619999998</v>
      </c>
      <c r="AA6129" s="15">
        <v>-8.1362508840155705</v>
      </c>
      <c r="AF6129" s="49">
        <v>-0.20043105037739301</v>
      </c>
      <c r="AG6129" s="15">
        <v>-2.6321471403162202</v>
      </c>
      <c r="AH6129" s="15">
        <v>-2.6321471403162202</v>
      </c>
      <c r="AI6129" s="15">
        <v>-16.272501768031141</v>
      </c>
      <c r="AM6129" s="17"/>
    </row>
    <row r="6130" spans="1:39">
      <c r="A6130" s="7" t="s">
        <v>4209</v>
      </c>
      <c r="B6130" s="7">
        <v>4621</v>
      </c>
      <c r="C6130" s="29" t="s">
        <v>5808</v>
      </c>
      <c r="F6130" s="27" t="str">
        <f t="shared" si="95"/>
        <v>QLD4621CORINGA</v>
      </c>
      <c r="G6130" s="30">
        <v>6118</v>
      </c>
      <c r="H6130" s="49">
        <v>3.0565735182552398</v>
      </c>
      <c r="I6130" s="15">
        <v>1.4162577009999999</v>
      </c>
      <c r="J6130" s="15">
        <v>1.4162577009999999</v>
      </c>
      <c r="K6130" s="15">
        <v>-8.1362508840155705</v>
      </c>
      <c r="P6130" s="49">
        <v>0.40086210075478501</v>
      </c>
      <c r="Q6130" s="15">
        <v>2.4341263450000001</v>
      </c>
      <c r="R6130" s="15">
        <v>2.4341263450000001</v>
      </c>
      <c r="S6130" s="15">
        <v>-16.272501768031141</v>
      </c>
      <c r="X6130" s="49">
        <v>4.45205216202329</v>
      </c>
      <c r="Y6130" s="15">
        <v>3.1047650619999998</v>
      </c>
      <c r="Z6130" s="15">
        <v>3.1047650619999998</v>
      </c>
      <c r="AA6130" s="15">
        <v>-8.1362508840155705</v>
      </c>
      <c r="AF6130" s="49">
        <v>-0.20043105037739301</v>
      </c>
      <c r="AG6130" s="15">
        <v>-2.6321471403162202</v>
      </c>
      <c r="AH6130" s="15">
        <v>-2.6321471403162202</v>
      </c>
      <c r="AI6130" s="15">
        <v>-16.272501768031141</v>
      </c>
      <c r="AM6130" s="17"/>
    </row>
    <row r="6131" spans="1:39">
      <c r="A6131" s="7" t="s">
        <v>4209</v>
      </c>
      <c r="B6131" s="7">
        <v>4621</v>
      </c>
      <c r="C6131" s="29" t="s">
        <v>5809</v>
      </c>
      <c r="F6131" s="27" t="str">
        <f t="shared" si="95"/>
        <v>QLD4621DALLARNIL</v>
      </c>
      <c r="G6131" s="30">
        <v>6119</v>
      </c>
      <c r="H6131" s="49">
        <v>3.1567890434439398</v>
      </c>
      <c r="I6131" s="15">
        <v>1.4162577009999999</v>
      </c>
      <c r="J6131" s="15">
        <v>1.4162577009999999</v>
      </c>
      <c r="K6131" s="15">
        <v>-8.1362508840155705</v>
      </c>
      <c r="P6131" s="49">
        <v>0.50107762594348204</v>
      </c>
      <c r="Q6131" s="15">
        <v>2.4341263450000001</v>
      </c>
      <c r="R6131" s="15">
        <v>2.4341263450000001</v>
      </c>
      <c r="S6131" s="15">
        <v>-16.272501768031141</v>
      </c>
      <c r="X6131" s="49">
        <v>4.6023754498063303</v>
      </c>
      <c r="Y6131" s="15">
        <v>3.1047650619999998</v>
      </c>
      <c r="Z6131" s="15">
        <v>3.1047650619999998</v>
      </c>
      <c r="AA6131" s="15">
        <v>-8.1362508840155705</v>
      </c>
      <c r="AF6131" s="49">
        <v>-0.20043105037739301</v>
      </c>
      <c r="AG6131" s="15">
        <v>-2.6321471403162202</v>
      </c>
      <c r="AH6131" s="15">
        <v>-2.6321471403162202</v>
      </c>
      <c r="AI6131" s="15">
        <v>-16.272501768031141</v>
      </c>
      <c r="AM6131" s="17"/>
    </row>
    <row r="6132" spans="1:39">
      <c r="A6132" s="7" t="s">
        <v>4209</v>
      </c>
      <c r="B6132" s="7">
        <v>4621</v>
      </c>
      <c r="C6132" s="29" t="s">
        <v>5810</v>
      </c>
      <c r="F6132" s="27" t="str">
        <f t="shared" si="95"/>
        <v>QLD4621DEGILBO</v>
      </c>
      <c r="G6132" s="30">
        <v>6120</v>
      </c>
      <c r="H6132" s="49">
        <v>2.85614246787785</v>
      </c>
      <c r="I6132" s="15">
        <v>1.4162577009999999</v>
      </c>
      <c r="J6132" s="15">
        <v>1.4162577009999999</v>
      </c>
      <c r="K6132" s="15">
        <v>-8.1362508840155705</v>
      </c>
      <c r="P6132" s="49">
        <v>0.25053881297174102</v>
      </c>
      <c r="Q6132" s="15">
        <v>2.4341263450000001</v>
      </c>
      <c r="R6132" s="15">
        <v>2.4341263450000001</v>
      </c>
      <c r="S6132" s="15">
        <v>-16.272501768031141</v>
      </c>
      <c r="X6132" s="49">
        <v>4.3017288742402497</v>
      </c>
      <c r="Y6132" s="15">
        <v>3.1047650619999998</v>
      </c>
      <c r="Z6132" s="15">
        <v>3.1047650619999998</v>
      </c>
      <c r="AA6132" s="15">
        <v>-8.1362508840155705</v>
      </c>
      <c r="AF6132" s="49">
        <v>-0.20043105037739301</v>
      </c>
      <c r="AG6132" s="15">
        <v>-2.6321471403162202</v>
      </c>
      <c r="AH6132" s="15">
        <v>-2.6321471403162202</v>
      </c>
      <c r="AI6132" s="15">
        <v>-16.272501768031141</v>
      </c>
      <c r="AM6132" s="17"/>
    </row>
    <row r="6133" spans="1:39">
      <c r="A6133" s="7" t="s">
        <v>4209</v>
      </c>
      <c r="B6133" s="7">
        <v>4621</v>
      </c>
      <c r="C6133" s="29" t="s">
        <v>5811</v>
      </c>
      <c r="F6133" s="27" t="str">
        <f t="shared" si="95"/>
        <v>QLD4621DIDCOT</v>
      </c>
      <c r="G6133" s="30">
        <v>6121</v>
      </c>
      <c r="H6133" s="49">
        <v>-10.0215525188696</v>
      </c>
      <c r="I6133" s="15">
        <v>1.4162577009999999</v>
      </c>
      <c r="J6133" s="15">
        <v>1.4162577009999999</v>
      </c>
      <c r="K6133" s="15">
        <v>-8.1362508840155705</v>
      </c>
      <c r="P6133" s="49">
        <v>-9.7209059433035492</v>
      </c>
      <c r="Q6133" s="15">
        <v>2.4341263450000001</v>
      </c>
      <c r="R6133" s="15">
        <v>2.4341263450000001</v>
      </c>
      <c r="S6133" s="15">
        <v>-16.272501768031141</v>
      </c>
      <c r="X6133" s="49">
        <v>-8.5759661125072402</v>
      </c>
      <c r="Y6133" s="15">
        <v>3.1047650619999998</v>
      </c>
      <c r="Z6133" s="15">
        <v>3.1047650619999998</v>
      </c>
      <c r="AA6133" s="15">
        <v>-8.1362508840155705</v>
      </c>
      <c r="AF6133" s="49">
        <v>-0.20043105037739301</v>
      </c>
      <c r="AG6133" s="15">
        <v>-2.6321471403162202</v>
      </c>
      <c r="AH6133" s="15">
        <v>-2.6321471403162202</v>
      </c>
      <c r="AI6133" s="15">
        <v>-16.272501768031141</v>
      </c>
      <c r="AM6133" s="17"/>
    </row>
    <row r="6134" spans="1:39">
      <c r="A6134" s="7" t="s">
        <v>4209</v>
      </c>
      <c r="B6134" s="7">
        <v>4621</v>
      </c>
      <c r="C6134" s="29" t="s">
        <v>5812</v>
      </c>
      <c r="F6134" s="27" t="str">
        <f t="shared" si="95"/>
        <v>QLD4621GOLDEN FLEECE</v>
      </c>
      <c r="G6134" s="30">
        <v>6122</v>
      </c>
      <c r="H6134" s="49">
        <v>4.6600219212743799</v>
      </c>
      <c r="I6134" s="15">
        <v>1.4162577009999999</v>
      </c>
      <c r="J6134" s="15">
        <v>1.4162577009999999</v>
      </c>
      <c r="K6134" s="15">
        <v>-8.1362508840155705</v>
      </c>
      <c r="P6134" s="49">
        <v>1.9040949785852299</v>
      </c>
      <c r="Q6134" s="15">
        <v>2.4341263450000001</v>
      </c>
      <c r="R6134" s="15">
        <v>2.4341263450000001</v>
      </c>
      <c r="S6134" s="15">
        <v>-16.272501768031141</v>
      </c>
      <c r="X6134" s="49">
        <v>6.0555005650424301</v>
      </c>
      <c r="Y6134" s="15">
        <v>3.1047650619999998</v>
      </c>
      <c r="Z6134" s="15">
        <v>3.1047650619999998</v>
      </c>
      <c r="AA6134" s="15">
        <v>-8.1362508840155705</v>
      </c>
      <c r="AF6134" s="49">
        <v>-0.20043105037739301</v>
      </c>
      <c r="AG6134" s="15">
        <v>-2.6321471403162202</v>
      </c>
      <c r="AH6134" s="15">
        <v>-2.6321471403162202</v>
      </c>
      <c r="AI6134" s="15">
        <v>-16.272501768031141</v>
      </c>
      <c r="AM6134" s="17"/>
    </row>
    <row r="6135" spans="1:39">
      <c r="A6135" s="7" t="s">
        <v>4209</v>
      </c>
      <c r="B6135" s="7">
        <v>4621</v>
      </c>
      <c r="C6135" s="29" t="s">
        <v>5813</v>
      </c>
      <c r="F6135" s="27" t="str">
        <f t="shared" si="95"/>
        <v>QLD4621LAKESIDE</v>
      </c>
      <c r="G6135" s="30">
        <v>6123</v>
      </c>
      <c r="H6135" s="49">
        <v>5.0608840220291702</v>
      </c>
      <c r="I6135" s="15">
        <v>1.4162577009999999</v>
      </c>
      <c r="J6135" s="15">
        <v>1.4162577009999999</v>
      </c>
      <c r="K6135" s="15">
        <v>-8.1362508840155705</v>
      </c>
      <c r="P6135" s="49">
        <v>2.2047415541513198</v>
      </c>
      <c r="Q6135" s="15">
        <v>2.4341263450000001</v>
      </c>
      <c r="R6135" s="15">
        <v>2.4341263450000001</v>
      </c>
      <c r="S6135" s="15">
        <v>-16.272501768031141</v>
      </c>
      <c r="X6135" s="49">
        <v>6.5064704283915704</v>
      </c>
      <c r="Y6135" s="15">
        <v>3.1047650619999998</v>
      </c>
      <c r="Z6135" s="15">
        <v>3.1047650619999998</v>
      </c>
      <c r="AA6135" s="15">
        <v>-8.1362508840155705</v>
      </c>
      <c r="AF6135" s="49">
        <v>-0.20043105037739301</v>
      </c>
      <c r="AG6135" s="15">
        <v>-2.6321471403162202</v>
      </c>
      <c r="AH6135" s="15">
        <v>-2.6321471403162202</v>
      </c>
      <c r="AI6135" s="15">
        <v>-16.272501768031141</v>
      </c>
      <c r="AM6135" s="17"/>
    </row>
    <row r="6136" spans="1:39">
      <c r="A6136" s="7" t="s">
        <v>4209</v>
      </c>
      <c r="B6136" s="7">
        <v>4621</v>
      </c>
      <c r="C6136" s="29" t="s">
        <v>5814</v>
      </c>
      <c r="F6136" s="27" t="str">
        <f t="shared" si="95"/>
        <v>QLD4621WATERANGA</v>
      </c>
      <c r="G6136" s="30">
        <v>6124</v>
      </c>
      <c r="H6136" s="49">
        <v>3.7580821945761098</v>
      </c>
      <c r="I6136" s="15">
        <v>1.4162577009999999</v>
      </c>
      <c r="J6136" s="15">
        <v>1.4162577009999999</v>
      </c>
      <c r="K6136" s="15">
        <v>-8.1362508840155705</v>
      </c>
      <c r="P6136" s="49">
        <v>1.1023707770756599</v>
      </c>
      <c r="Q6136" s="15">
        <v>2.4341263450000001</v>
      </c>
      <c r="R6136" s="15">
        <v>2.4341263450000001</v>
      </c>
      <c r="S6136" s="15">
        <v>-16.272501768031141</v>
      </c>
      <c r="X6136" s="49">
        <v>5.15356083834416</v>
      </c>
      <c r="Y6136" s="15">
        <v>3.1047650619999998</v>
      </c>
      <c r="Z6136" s="15">
        <v>3.1047650619999998</v>
      </c>
      <c r="AA6136" s="15">
        <v>-8.1362508840155705</v>
      </c>
      <c r="AF6136" s="49">
        <v>-0.20043105037739301</v>
      </c>
      <c r="AG6136" s="15">
        <v>-2.6321471403162202</v>
      </c>
      <c r="AH6136" s="15">
        <v>-2.6321471403162202</v>
      </c>
      <c r="AI6136" s="15">
        <v>-16.272501768031141</v>
      </c>
      <c r="AM6136" s="17"/>
    </row>
    <row r="6137" spans="1:39">
      <c r="A6137" s="7" t="s">
        <v>4209</v>
      </c>
      <c r="B6137" s="7">
        <v>4621</v>
      </c>
      <c r="C6137" s="29" t="s">
        <v>5815</v>
      </c>
      <c r="F6137" s="27" t="str">
        <f t="shared" si="95"/>
        <v>QLD4621WOOWOONGA</v>
      </c>
      <c r="G6137" s="30">
        <v>6125</v>
      </c>
      <c r="H6137" s="49">
        <v>4.0587287701422001</v>
      </c>
      <c r="I6137" s="15">
        <v>1.4162577009999999</v>
      </c>
      <c r="J6137" s="15">
        <v>1.4162577009999999</v>
      </c>
      <c r="K6137" s="15">
        <v>-8.1362508840155705</v>
      </c>
      <c r="P6137" s="49">
        <v>1.40301735264175</v>
      </c>
      <c r="Q6137" s="15">
        <v>2.4341263450000001</v>
      </c>
      <c r="R6137" s="15">
        <v>2.4341263450000001</v>
      </c>
      <c r="S6137" s="15">
        <v>-16.272501768031141</v>
      </c>
      <c r="X6137" s="49">
        <v>5.4542074139102503</v>
      </c>
      <c r="Y6137" s="15">
        <v>3.1047650619999998</v>
      </c>
      <c r="Z6137" s="15">
        <v>3.1047650619999998</v>
      </c>
      <c r="AA6137" s="15">
        <v>-8.1362508840155705</v>
      </c>
      <c r="AF6137" s="49">
        <v>-0.20043105037739301</v>
      </c>
      <c r="AG6137" s="15">
        <v>-2.6321471403162202</v>
      </c>
      <c r="AH6137" s="15">
        <v>-2.6321471403162202</v>
      </c>
      <c r="AI6137" s="15">
        <v>-16.272501768031141</v>
      </c>
      <c r="AM6137" s="17"/>
    </row>
    <row r="6138" spans="1:39">
      <c r="A6138" s="7" t="s">
        <v>4209</v>
      </c>
      <c r="B6138" s="7">
        <v>4625</v>
      </c>
      <c r="C6138" s="29" t="s">
        <v>5816</v>
      </c>
      <c r="F6138" s="27" t="str">
        <f t="shared" si="95"/>
        <v>QLD4625BAN BAN</v>
      </c>
      <c r="G6138" s="30">
        <v>6126</v>
      </c>
      <c r="H6138" s="49">
        <v>4.0587287701422001</v>
      </c>
      <c r="I6138" s="15">
        <v>1.391757701</v>
      </c>
      <c r="J6138" s="15">
        <v>1.391757701</v>
      </c>
      <c r="K6138" s="15">
        <v>-8.1362508840155705</v>
      </c>
      <c r="P6138" s="49">
        <v>1.40301735264175</v>
      </c>
      <c r="Q6138" s="15">
        <v>2.4148069680000002</v>
      </c>
      <c r="R6138" s="15">
        <v>2.4148069680000002</v>
      </c>
      <c r="S6138" s="15">
        <v>-16.272501768031141</v>
      </c>
      <c r="X6138" s="49">
        <v>5.4542074139102503</v>
      </c>
      <c r="Y6138" s="15">
        <v>3.080706062</v>
      </c>
      <c r="Z6138" s="15">
        <v>3.080706062</v>
      </c>
      <c r="AA6138" s="15">
        <v>-8.1362508840155705</v>
      </c>
      <c r="AF6138" s="49">
        <v>-0.20043105037739301</v>
      </c>
      <c r="AG6138" s="15">
        <v>-1.26548221174889</v>
      </c>
      <c r="AH6138" s="15">
        <v>-1.26548221174889</v>
      </c>
      <c r="AI6138" s="15">
        <v>-16.272501768031141</v>
      </c>
      <c r="AM6138" s="17"/>
    </row>
    <row r="6139" spans="1:39">
      <c r="A6139" s="7" t="s">
        <v>4209</v>
      </c>
      <c r="B6139" s="7">
        <v>4625</v>
      </c>
      <c r="C6139" s="29" t="s">
        <v>5817</v>
      </c>
      <c r="F6139" s="27" t="str">
        <f t="shared" si="95"/>
        <v>QLD4625BON ACCORD</v>
      </c>
      <c r="G6139" s="30">
        <v>6127</v>
      </c>
      <c r="H6139" s="49">
        <v>2.2548493167456698</v>
      </c>
      <c r="I6139" s="15">
        <v>1.391757701</v>
      </c>
      <c r="J6139" s="15">
        <v>1.391757701</v>
      </c>
      <c r="K6139" s="15">
        <v>-8.1362508840155705</v>
      </c>
      <c r="P6139" s="49">
        <v>-0.30064657556608898</v>
      </c>
      <c r="Q6139" s="15">
        <v>2.4148069680000002</v>
      </c>
      <c r="R6139" s="15">
        <v>2.4148069680000002</v>
      </c>
      <c r="S6139" s="15">
        <v>-16.272501768031141</v>
      </c>
      <c r="X6139" s="49">
        <v>3.6503279621171698</v>
      </c>
      <c r="Y6139" s="15">
        <v>3.080706062</v>
      </c>
      <c r="Z6139" s="15">
        <v>3.080706062</v>
      </c>
      <c r="AA6139" s="15">
        <v>-8.1362508840155705</v>
      </c>
      <c r="AF6139" s="49">
        <v>-0.15032328778304499</v>
      </c>
      <c r="AG6139" s="15">
        <v>-1.26548221174889</v>
      </c>
      <c r="AH6139" s="15">
        <v>-1.26548221174889</v>
      </c>
      <c r="AI6139" s="15">
        <v>-16.272501768031141</v>
      </c>
      <c r="AM6139" s="17"/>
    </row>
    <row r="6140" spans="1:39">
      <c r="A6140" s="7" t="s">
        <v>4209</v>
      </c>
      <c r="B6140" s="7">
        <v>4625</v>
      </c>
      <c r="C6140" s="29" t="s">
        <v>5818</v>
      </c>
      <c r="F6140" s="27" t="str">
        <f t="shared" si="95"/>
        <v>QLD4625BYRNESTOWN</v>
      </c>
      <c r="G6140" s="30">
        <v>6128</v>
      </c>
      <c r="H6140" s="49">
        <v>5.2613150724065596</v>
      </c>
      <c r="I6140" s="15">
        <v>1.391757701</v>
      </c>
      <c r="J6140" s="15">
        <v>1.391757701</v>
      </c>
      <c r="K6140" s="15">
        <v>-8.1362508840155705</v>
      </c>
      <c r="P6140" s="49">
        <v>2.4051726045287101</v>
      </c>
      <c r="Q6140" s="15">
        <v>2.4148069680000002</v>
      </c>
      <c r="R6140" s="15">
        <v>2.4148069680000002</v>
      </c>
      <c r="S6140" s="15">
        <v>-16.272501768031141</v>
      </c>
      <c r="X6140" s="49">
        <v>6.6567937161746098</v>
      </c>
      <c r="Y6140" s="15">
        <v>3.080706062</v>
      </c>
      <c r="Z6140" s="15">
        <v>3.080706062</v>
      </c>
      <c r="AA6140" s="15">
        <v>-8.1362508840155705</v>
      </c>
      <c r="AF6140" s="49">
        <v>-0.15032328778304499</v>
      </c>
      <c r="AG6140" s="15">
        <v>-1.26548221174889</v>
      </c>
      <c r="AH6140" s="15">
        <v>-1.26548221174889</v>
      </c>
      <c r="AI6140" s="15">
        <v>-16.272501768031141</v>
      </c>
      <c r="AM6140" s="17"/>
    </row>
    <row r="6141" spans="1:39">
      <c r="A6141" s="7" t="s">
        <v>4209</v>
      </c>
      <c r="B6141" s="7">
        <v>4625</v>
      </c>
      <c r="C6141" s="29" t="s">
        <v>2072</v>
      </c>
      <c r="F6141" s="27" t="str">
        <f t="shared" si="95"/>
        <v>QLD4625DEEP CREEK</v>
      </c>
      <c r="G6141" s="30">
        <v>6129</v>
      </c>
      <c r="H6141" s="49">
        <v>3.4574356190100199</v>
      </c>
      <c r="I6141" s="15">
        <v>1.391757701</v>
      </c>
      <c r="J6141" s="15">
        <v>1.391757701</v>
      </c>
      <c r="K6141" s="15">
        <v>-8.1362508840155705</v>
      </c>
      <c r="P6141" s="49">
        <v>0.80172420150957102</v>
      </c>
      <c r="Q6141" s="15">
        <v>2.4148069680000002</v>
      </c>
      <c r="R6141" s="15">
        <v>2.4148069680000002</v>
      </c>
      <c r="S6141" s="15">
        <v>-16.272501768031141</v>
      </c>
      <c r="X6141" s="49">
        <v>4.8529142627780804</v>
      </c>
      <c r="Y6141" s="15">
        <v>3.080706062</v>
      </c>
      <c r="Z6141" s="15">
        <v>3.080706062</v>
      </c>
      <c r="AA6141" s="15">
        <v>-8.1362508840155705</v>
      </c>
      <c r="AF6141" s="49">
        <v>-0.15032328778304499</v>
      </c>
      <c r="AG6141" s="15">
        <v>-1.26548221174889</v>
      </c>
      <c r="AH6141" s="15">
        <v>-1.26548221174889</v>
      </c>
      <c r="AI6141" s="15">
        <v>-16.272501768031141</v>
      </c>
      <c r="AM6141" s="17"/>
    </row>
    <row r="6142" spans="1:39">
      <c r="A6142" s="7" t="s">
        <v>4209</v>
      </c>
      <c r="B6142" s="7">
        <v>4625</v>
      </c>
      <c r="C6142" s="29" t="s">
        <v>5819</v>
      </c>
      <c r="F6142" s="27" t="str">
        <f t="shared" si="95"/>
        <v>QLD4625GAYNDAH</v>
      </c>
      <c r="G6142" s="30">
        <v>6130</v>
      </c>
      <c r="H6142" s="49">
        <v>0.75161643891522301</v>
      </c>
      <c r="I6142" s="15">
        <v>1.391757701</v>
      </c>
      <c r="J6142" s="15">
        <v>1.391757701</v>
      </c>
      <c r="K6142" s="15">
        <v>-8.1362508840155705</v>
      </c>
      <c r="P6142" s="49">
        <v>-1.7537716908021901</v>
      </c>
      <c r="Q6142" s="15">
        <v>2.4148069680000002</v>
      </c>
      <c r="R6142" s="15">
        <v>2.4148069680000002</v>
      </c>
      <c r="S6142" s="15">
        <v>-16.272501768031141</v>
      </c>
      <c r="X6142" s="49">
        <v>2.14709508428672</v>
      </c>
      <c r="Y6142" s="15">
        <v>3.080706062</v>
      </c>
      <c r="Z6142" s="15">
        <v>3.080706062</v>
      </c>
      <c r="AA6142" s="15">
        <v>-8.1362508840155705</v>
      </c>
      <c r="AF6142" s="49">
        <v>-0.15032328778304499</v>
      </c>
      <c r="AG6142" s="15">
        <v>-1.26548221174889</v>
      </c>
      <c r="AH6142" s="15">
        <v>-1.26548221174889</v>
      </c>
      <c r="AI6142" s="15">
        <v>-16.272501768031141</v>
      </c>
      <c r="AM6142" s="17"/>
    </row>
    <row r="6143" spans="1:39">
      <c r="A6143" s="7" t="s">
        <v>4209</v>
      </c>
      <c r="B6143" s="7">
        <v>4625</v>
      </c>
      <c r="C6143" s="29" t="s">
        <v>5820</v>
      </c>
      <c r="F6143" s="27" t="str">
        <f t="shared" si="95"/>
        <v>QLD4625GOOROOLBA</v>
      </c>
      <c r="G6143" s="30">
        <v>6131</v>
      </c>
      <c r="H6143" s="49">
        <v>1.55334064042479</v>
      </c>
      <c r="I6143" s="15">
        <v>1.391757701</v>
      </c>
      <c r="J6143" s="15">
        <v>1.391757701</v>
      </c>
      <c r="K6143" s="15">
        <v>-8.1362508840155705</v>
      </c>
      <c r="P6143" s="49">
        <v>-0.90193972669826705</v>
      </c>
      <c r="Q6143" s="15">
        <v>2.4148069680000002</v>
      </c>
      <c r="R6143" s="15">
        <v>2.4148069680000002</v>
      </c>
      <c r="S6143" s="15">
        <v>-16.272501768031141</v>
      </c>
      <c r="X6143" s="49">
        <v>2.9989270483906401</v>
      </c>
      <c r="Y6143" s="15">
        <v>3.080706062</v>
      </c>
      <c r="Z6143" s="15">
        <v>3.080706062</v>
      </c>
      <c r="AA6143" s="15">
        <v>-8.1362508840155705</v>
      </c>
      <c r="AF6143" s="49">
        <v>-0.15032328778304499</v>
      </c>
      <c r="AG6143" s="15">
        <v>-1.26548221174889</v>
      </c>
      <c r="AH6143" s="15">
        <v>-1.26548221174889</v>
      </c>
      <c r="AI6143" s="15">
        <v>-16.272501768031141</v>
      </c>
      <c r="AM6143" s="17"/>
    </row>
    <row r="6144" spans="1:39">
      <c r="A6144" s="7" t="s">
        <v>4209</v>
      </c>
      <c r="B6144" s="7">
        <v>4625</v>
      </c>
      <c r="C6144" s="29" t="s">
        <v>5821</v>
      </c>
      <c r="F6144" s="27" t="str">
        <f t="shared" si="95"/>
        <v>QLD4625IDERAWAY</v>
      </c>
      <c r="G6144" s="30">
        <v>6132</v>
      </c>
      <c r="H6144" s="49">
        <v>6.3636858494822199</v>
      </c>
      <c r="I6144" s="15">
        <v>1.391757701</v>
      </c>
      <c r="J6144" s="15">
        <v>1.391757701</v>
      </c>
      <c r="K6144" s="15">
        <v>-8.1362508840155705</v>
      </c>
      <c r="P6144" s="49">
        <v>3.3572200938213301</v>
      </c>
      <c r="Q6144" s="15">
        <v>2.4148069680000002</v>
      </c>
      <c r="R6144" s="15">
        <v>2.4148069680000002</v>
      </c>
      <c r="S6144" s="15">
        <v>-16.272501768031141</v>
      </c>
      <c r="X6144" s="49">
        <v>7.8092722558446201</v>
      </c>
      <c r="Y6144" s="15">
        <v>3.080706062</v>
      </c>
      <c r="Z6144" s="15">
        <v>3.080706062</v>
      </c>
      <c r="AA6144" s="15">
        <v>-8.1362508840155705</v>
      </c>
      <c r="AF6144" s="49">
        <v>-0.15032328778304499</v>
      </c>
      <c r="AG6144" s="15">
        <v>-1.26548221174889</v>
      </c>
      <c r="AH6144" s="15">
        <v>-1.26548221174889</v>
      </c>
      <c r="AI6144" s="15">
        <v>-16.272501768031141</v>
      </c>
      <c r="AM6144" s="17"/>
    </row>
    <row r="6145" spans="1:39">
      <c r="A6145" s="7" t="s">
        <v>4209</v>
      </c>
      <c r="B6145" s="7">
        <v>4625</v>
      </c>
      <c r="C6145" s="29" t="s">
        <v>5822</v>
      </c>
      <c r="F6145" s="27" t="str">
        <f t="shared" si="95"/>
        <v>QLD4625MINGO</v>
      </c>
      <c r="G6145" s="30">
        <v>6133</v>
      </c>
      <c r="H6145" s="49">
        <v>2.4552803671230601</v>
      </c>
      <c r="I6145" s="15">
        <v>1.391757701</v>
      </c>
      <c r="J6145" s="15">
        <v>1.391757701</v>
      </c>
      <c r="K6145" s="15">
        <v>-8.1362508840155705</v>
      </c>
      <c r="P6145" s="49">
        <v>-0.15032328778304499</v>
      </c>
      <c r="Q6145" s="15">
        <v>2.4148069680000002</v>
      </c>
      <c r="R6145" s="15">
        <v>2.4148069680000002</v>
      </c>
      <c r="S6145" s="15">
        <v>-16.272501768031141</v>
      </c>
      <c r="X6145" s="49">
        <v>3.9008667750889101</v>
      </c>
      <c r="Y6145" s="15">
        <v>3.080706062</v>
      </c>
      <c r="Z6145" s="15">
        <v>3.080706062</v>
      </c>
      <c r="AA6145" s="15">
        <v>-8.1362508840155705</v>
      </c>
      <c r="AF6145" s="49">
        <v>-0.15032328778304499</v>
      </c>
      <c r="AG6145" s="15">
        <v>-1.26548221174889</v>
      </c>
      <c r="AH6145" s="15">
        <v>-1.26548221174889</v>
      </c>
      <c r="AI6145" s="15">
        <v>-16.272501768031141</v>
      </c>
      <c r="AM6145" s="17"/>
    </row>
    <row r="6146" spans="1:39">
      <c r="A6146" s="7" t="s">
        <v>4209</v>
      </c>
      <c r="B6146" s="7">
        <v>4625</v>
      </c>
      <c r="C6146" s="29" t="s">
        <v>5823</v>
      </c>
      <c r="F6146" s="27" t="str">
        <f t="shared" si="95"/>
        <v>QLD4625STOCKHAVEN</v>
      </c>
      <c r="G6146" s="30">
        <v>6134</v>
      </c>
      <c r="H6146" s="49">
        <v>3.7580821945761098</v>
      </c>
      <c r="I6146" s="15">
        <v>1.391757701</v>
      </c>
      <c r="J6146" s="15">
        <v>1.391757701</v>
      </c>
      <c r="K6146" s="15">
        <v>-8.1362508840155705</v>
      </c>
      <c r="P6146" s="49">
        <v>1.1023707770756599</v>
      </c>
      <c r="Q6146" s="15">
        <v>2.4148069680000002</v>
      </c>
      <c r="R6146" s="15">
        <v>2.4148069680000002</v>
      </c>
      <c r="S6146" s="15">
        <v>-16.272501768031141</v>
      </c>
      <c r="X6146" s="49">
        <v>5.20366860093851</v>
      </c>
      <c r="Y6146" s="15">
        <v>3.080706062</v>
      </c>
      <c r="Z6146" s="15">
        <v>3.080706062</v>
      </c>
      <c r="AA6146" s="15">
        <v>-8.1362508840155705</v>
      </c>
      <c r="AF6146" s="49">
        <v>-0.15032328778304499</v>
      </c>
      <c r="AG6146" s="15">
        <v>-1.26548221174889</v>
      </c>
      <c r="AH6146" s="15">
        <v>-1.26548221174889</v>
      </c>
      <c r="AI6146" s="15">
        <v>-16.272501768031141</v>
      </c>
      <c r="AM6146" s="17"/>
    </row>
    <row r="6147" spans="1:39">
      <c r="A6147" s="7" t="s">
        <v>4209</v>
      </c>
      <c r="B6147" s="7">
        <v>4625</v>
      </c>
      <c r="C6147" s="29" t="s">
        <v>5824</v>
      </c>
      <c r="F6147" s="27" t="str">
        <f t="shared" si="95"/>
        <v>QLD4625TOONDAHRA</v>
      </c>
      <c r="G6147" s="30">
        <v>6135</v>
      </c>
      <c r="H6147" s="49">
        <v>-1.94881467603256</v>
      </c>
      <c r="I6147" s="15">
        <v>1.391757701</v>
      </c>
      <c r="J6147" s="15">
        <v>1.391757701</v>
      </c>
      <c r="K6147" s="15">
        <v>-8.1362508840155705</v>
      </c>
      <c r="P6147" s="49">
        <v>-4.5845256096981197</v>
      </c>
      <c r="Q6147" s="15">
        <v>2.4148069680000002</v>
      </c>
      <c r="R6147" s="15">
        <v>2.4148069680000002</v>
      </c>
      <c r="S6147" s="15">
        <v>-16.272501768031141</v>
      </c>
      <c r="X6147" s="49">
        <v>-0.58949312707843304</v>
      </c>
      <c r="Y6147" s="15">
        <v>3.080706062</v>
      </c>
      <c r="Z6147" s="15">
        <v>3.080706062</v>
      </c>
      <c r="AA6147" s="15">
        <v>-8.1362508840155705</v>
      </c>
      <c r="AF6147" s="49">
        <v>-8.1964257780546408</v>
      </c>
      <c r="AG6147" s="15">
        <v>-1.26548221174889</v>
      </c>
      <c r="AH6147" s="15">
        <v>-1.26548221174889</v>
      </c>
      <c r="AI6147" s="15">
        <v>-16.272501768031141</v>
      </c>
      <c r="AM6147" s="17"/>
    </row>
    <row r="6148" spans="1:39">
      <c r="A6148" s="7" t="s">
        <v>4209</v>
      </c>
      <c r="B6148" s="7">
        <v>4625</v>
      </c>
      <c r="C6148" s="29" t="s">
        <v>5825</v>
      </c>
      <c r="F6148" s="27" t="str">
        <f t="shared" si="95"/>
        <v>QLD4625WETHERON</v>
      </c>
      <c r="G6148" s="30">
        <v>6136</v>
      </c>
      <c r="H6148" s="49">
        <v>-2.33929036990894</v>
      </c>
      <c r="I6148" s="15">
        <v>1.391757701</v>
      </c>
      <c r="J6148" s="15">
        <v>1.391757701</v>
      </c>
      <c r="K6148" s="15">
        <v>-8.1362508840155705</v>
      </c>
      <c r="P6148" s="49">
        <v>-4.9261918418399597</v>
      </c>
      <c r="Q6148" s="15">
        <v>2.4148069680000002</v>
      </c>
      <c r="R6148" s="15">
        <v>2.4148069680000002</v>
      </c>
      <c r="S6148" s="15">
        <v>-16.272501768031141</v>
      </c>
      <c r="X6148" s="49">
        <v>-0.93115935922026605</v>
      </c>
      <c r="Y6148" s="15">
        <v>3.080706062</v>
      </c>
      <c r="Z6148" s="15">
        <v>3.080706062</v>
      </c>
      <c r="AA6148" s="15">
        <v>-8.1362508840155705</v>
      </c>
      <c r="AF6148" s="49">
        <v>-8.1964257780546408</v>
      </c>
      <c r="AG6148" s="15">
        <v>-1.26548221174889</v>
      </c>
      <c r="AH6148" s="15">
        <v>-1.26548221174889</v>
      </c>
      <c r="AI6148" s="15">
        <v>-16.272501768031141</v>
      </c>
      <c r="AM6148" s="17"/>
    </row>
    <row r="6149" spans="1:39">
      <c r="A6149" s="7" t="s">
        <v>4209</v>
      </c>
      <c r="B6149" s="7">
        <v>4626</v>
      </c>
      <c r="C6149" s="29" t="s">
        <v>5826</v>
      </c>
      <c r="F6149" s="27" t="str">
        <f t="shared" si="95"/>
        <v>QLD4626MUNDUBBERA</v>
      </c>
      <c r="G6149" s="30">
        <v>6137</v>
      </c>
      <c r="H6149" s="49">
        <v>0.97975302804029196</v>
      </c>
      <c r="I6149" s="15">
        <v>1.286757701</v>
      </c>
      <c r="J6149" s="15">
        <v>1.286757701</v>
      </c>
      <c r="K6149" s="15">
        <v>0.8582052355610621</v>
      </c>
      <c r="P6149" s="49">
        <v>-1.1678632882797999</v>
      </c>
      <c r="Q6149" s="15">
        <v>2.3320096380000002</v>
      </c>
      <c r="R6149" s="15">
        <v>2.3320096380000002</v>
      </c>
      <c r="S6149" s="15">
        <v>1.7164104711221242</v>
      </c>
      <c r="X6149" s="49">
        <v>2.3878840387289602</v>
      </c>
      <c r="Y6149" s="15">
        <v>2.9775960619999999</v>
      </c>
      <c r="Z6149" s="15">
        <v>2.9775960619999999</v>
      </c>
      <c r="AA6149" s="15">
        <v>0.8582052355610621</v>
      </c>
      <c r="AF6149" s="49">
        <v>-8.1964257780546408</v>
      </c>
      <c r="AG6149" s="15">
        <v>6.2476111020220797</v>
      </c>
      <c r="AH6149" s="15">
        <v>6.2476111020220797</v>
      </c>
      <c r="AI6149" s="15">
        <v>1.7164104711221242</v>
      </c>
      <c r="AM6149" s="17"/>
    </row>
    <row r="6150" spans="1:39">
      <c r="A6150" s="7" t="s">
        <v>4209</v>
      </c>
      <c r="B6150" s="7">
        <v>4627</v>
      </c>
      <c r="C6150" s="29" t="s">
        <v>5827</v>
      </c>
      <c r="F6150" s="27" t="str">
        <f t="shared" si="95"/>
        <v>QLD4627ABERCORN</v>
      </c>
      <c r="G6150" s="30">
        <v>6138</v>
      </c>
      <c r="H6150" s="49">
        <v>2.1511801096694301</v>
      </c>
      <c r="I6150" s="15">
        <v>2.9122337229999999</v>
      </c>
      <c r="J6150" s="15">
        <v>2.9122337229999999</v>
      </c>
      <c r="K6150" s="15">
        <v>-8.1362508840155705</v>
      </c>
      <c r="P6150" s="49">
        <v>1.02856248977484</v>
      </c>
      <c r="Q6150" s="15">
        <v>3.6137722540000001</v>
      </c>
      <c r="R6150" s="15">
        <v>3.6137722540000001</v>
      </c>
      <c r="S6150" s="15">
        <v>-16.272501768031141</v>
      </c>
      <c r="X6150" s="49">
        <v>3.5593111203581</v>
      </c>
      <c r="Y6150" s="15">
        <v>4.5738135160000004</v>
      </c>
      <c r="Z6150" s="15">
        <v>4.5738135160000004</v>
      </c>
      <c r="AA6150" s="15">
        <v>-8.1362508840155705</v>
      </c>
      <c r="AF6150" s="49">
        <v>-8.1964257780546408</v>
      </c>
      <c r="AG6150" s="15">
        <v>-2.6321471403162202</v>
      </c>
      <c r="AH6150" s="15">
        <v>-2.6321471403162202</v>
      </c>
      <c r="AI6150" s="15">
        <v>-16.272501768031141</v>
      </c>
      <c r="AM6150" s="17"/>
    </row>
    <row r="6151" spans="1:39">
      <c r="A6151" s="7" t="s">
        <v>4209</v>
      </c>
      <c r="B6151" s="7">
        <v>4627</v>
      </c>
      <c r="C6151" s="29" t="s">
        <v>5828</v>
      </c>
      <c r="F6151" s="27" t="str">
        <f t="shared" si="95"/>
        <v>QLD4627EIDSVOLD</v>
      </c>
      <c r="G6151" s="30">
        <v>6139</v>
      </c>
      <c r="H6151" s="49">
        <v>-1.1678632882797999</v>
      </c>
      <c r="I6151" s="15">
        <v>2.9122337229999999</v>
      </c>
      <c r="J6151" s="15">
        <v>2.9122337229999999</v>
      </c>
      <c r="K6151" s="15">
        <v>-8.1362508840155705</v>
      </c>
      <c r="P6151" s="49">
        <v>-3.9500026071490102</v>
      </c>
      <c r="Q6151" s="15">
        <v>3.6137722540000001</v>
      </c>
      <c r="R6151" s="15">
        <v>3.6137722540000001</v>
      </c>
      <c r="S6151" s="15">
        <v>-16.272501768031141</v>
      </c>
      <c r="X6151" s="49">
        <v>0.191458260674326</v>
      </c>
      <c r="Y6151" s="15">
        <v>4.5738135160000004</v>
      </c>
      <c r="Z6151" s="15">
        <v>4.5738135160000004</v>
      </c>
      <c r="AA6151" s="15">
        <v>-8.1362508840155705</v>
      </c>
      <c r="AF6151" s="49">
        <v>-8.1964257780546408</v>
      </c>
      <c r="AG6151" s="15">
        <v>-2.6321471403162202</v>
      </c>
      <c r="AH6151" s="15">
        <v>-2.6321471403162202</v>
      </c>
      <c r="AI6151" s="15">
        <v>-16.272501768031141</v>
      </c>
      <c r="AM6151" s="17"/>
    </row>
    <row r="6152" spans="1:39">
      <c r="A6152" s="7" t="s">
        <v>4209</v>
      </c>
      <c r="B6152" s="7">
        <v>4627</v>
      </c>
      <c r="C6152" s="29" t="s">
        <v>5829</v>
      </c>
      <c r="F6152" s="27" t="str">
        <f t="shared" si="95"/>
        <v>QLD4627GROSVENOR</v>
      </c>
      <c r="G6152" s="30">
        <v>6140</v>
      </c>
      <c r="H6152" s="49">
        <v>0.29642056375662801</v>
      </c>
      <c r="I6152" s="15">
        <v>2.9122337229999999</v>
      </c>
      <c r="J6152" s="15">
        <v>2.9122337229999999</v>
      </c>
      <c r="K6152" s="15">
        <v>-8.1362508840155705</v>
      </c>
      <c r="P6152" s="49">
        <v>-2.58333767858168</v>
      </c>
      <c r="Q6152" s="15">
        <v>3.6137722540000001</v>
      </c>
      <c r="R6152" s="15">
        <v>3.6137722540000001</v>
      </c>
      <c r="S6152" s="15">
        <v>-16.272501768031141</v>
      </c>
      <c r="X6152" s="49">
        <v>1.6557421127107499</v>
      </c>
      <c r="Y6152" s="15">
        <v>4.5738135160000004</v>
      </c>
      <c r="Z6152" s="15">
        <v>4.5738135160000004</v>
      </c>
      <c r="AA6152" s="15">
        <v>-8.1362508840155705</v>
      </c>
      <c r="AF6152" s="49">
        <v>-8.1964257780546408</v>
      </c>
      <c r="AG6152" s="15">
        <v>-2.6321471403162202</v>
      </c>
      <c r="AH6152" s="15">
        <v>-2.6321471403162202</v>
      </c>
      <c r="AI6152" s="15">
        <v>-16.272501768031141</v>
      </c>
      <c r="AM6152" s="17"/>
    </row>
    <row r="6153" spans="1:39">
      <c r="A6153" s="7" t="s">
        <v>4209</v>
      </c>
      <c r="B6153" s="7">
        <v>4630</v>
      </c>
      <c r="C6153" s="29" t="s">
        <v>5830</v>
      </c>
      <c r="F6153" s="27" t="str">
        <f t="shared" si="95"/>
        <v>QLD4630BANCROFT</v>
      </c>
      <c r="G6153" s="30">
        <v>6141</v>
      </c>
      <c r="H6153" s="49">
        <v>-15.7618923469095</v>
      </c>
      <c r="I6153" s="15">
        <v>-4.6815510729999996</v>
      </c>
      <c r="J6153" s="15">
        <v>-4.6815510729999996</v>
      </c>
      <c r="K6153" s="15">
        <v>0.8582052355610621</v>
      </c>
      <c r="P6153" s="49">
        <v>-15.469035576502201</v>
      </c>
      <c r="Q6153" s="15">
        <v>-2.3742763729999998</v>
      </c>
      <c r="R6153" s="15">
        <v>-2.3742763729999998</v>
      </c>
      <c r="S6153" s="15">
        <v>1.7164104711221242</v>
      </c>
      <c r="X6153" s="49">
        <v>-14.353761336220799</v>
      </c>
      <c r="Y6153" s="15">
        <v>-2.8832831539999999</v>
      </c>
      <c r="Z6153" s="15">
        <v>-2.8832831539999999</v>
      </c>
      <c r="AA6153" s="15">
        <v>0.8582052355610621</v>
      </c>
      <c r="AF6153" s="49">
        <v>-8.1964257780546408</v>
      </c>
      <c r="AG6153" s="15">
        <v>-1.26548221174889</v>
      </c>
      <c r="AH6153" s="15">
        <v>-1.26548221174889</v>
      </c>
      <c r="AI6153" s="15">
        <v>1.7164104711221242</v>
      </c>
      <c r="AM6153" s="17"/>
    </row>
    <row r="6154" spans="1:39">
      <c r="A6154" s="7" t="s">
        <v>4209</v>
      </c>
      <c r="B6154" s="7">
        <v>4630</v>
      </c>
      <c r="C6154" s="29" t="s">
        <v>5831</v>
      </c>
      <c r="F6154" s="27" t="str">
        <f t="shared" si="95"/>
        <v>QLD4630CANIA</v>
      </c>
      <c r="G6154" s="30">
        <v>6142</v>
      </c>
      <c r="H6154" s="49">
        <v>-15.7618923469095</v>
      </c>
      <c r="I6154" s="15">
        <v>-4.6815510729999996</v>
      </c>
      <c r="J6154" s="15">
        <v>-4.6815510729999996</v>
      </c>
      <c r="K6154" s="15">
        <v>0.8582052355610621</v>
      </c>
      <c r="P6154" s="49">
        <v>-15.469035576502201</v>
      </c>
      <c r="Q6154" s="15">
        <v>-2.3742763729999998</v>
      </c>
      <c r="R6154" s="15">
        <v>-2.3742763729999998</v>
      </c>
      <c r="S6154" s="15">
        <v>1.7164104711221242</v>
      </c>
      <c r="X6154" s="49">
        <v>-14.353761336220799</v>
      </c>
      <c r="Y6154" s="15">
        <v>-2.8832831539999999</v>
      </c>
      <c r="Z6154" s="15">
        <v>-2.8832831539999999</v>
      </c>
      <c r="AA6154" s="15">
        <v>0.8582052355610621</v>
      </c>
      <c r="AF6154" s="49">
        <v>-8.1964257780546408</v>
      </c>
      <c r="AG6154" s="15">
        <v>-1.26548221174889</v>
      </c>
      <c r="AH6154" s="15">
        <v>-1.26548221174889</v>
      </c>
      <c r="AI6154" s="15">
        <v>1.7164104711221242</v>
      </c>
      <c r="AM6154" s="17"/>
    </row>
    <row r="6155" spans="1:39">
      <c r="A6155" s="7" t="s">
        <v>4209</v>
      </c>
      <c r="B6155" s="7">
        <v>4630</v>
      </c>
      <c r="C6155" s="29" t="s">
        <v>5832</v>
      </c>
      <c r="F6155" s="27" t="str">
        <f t="shared" si="95"/>
        <v>QLD4630CANNINDAH</v>
      </c>
      <c r="G6155" s="30">
        <v>6143</v>
      </c>
      <c r="H6155" s="49">
        <v>0.39403948722572202</v>
      </c>
      <c r="I6155" s="15">
        <v>-4.6815510729999996</v>
      </c>
      <c r="J6155" s="15">
        <v>-4.6815510729999996</v>
      </c>
      <c r="K6155" s="15">
        <v>0.8582052355610621</v>
      </c>
      <c r="P6155" s="49">
        <v>-2.4857187551125799</v>
      </c>
      <c r="Q6155" s="15">
        <v>-2.3742763729999998</v>
      </c>
      <c r="R6155" s="15">
        <v>-2.3742763729999998</v>
      </c>
      <c r="S6155" s="15">
        <v>1.7164104711221242</v>
      </c>
      <c r="X6155" s="49">
        <v>1.75336103617985</v>
      </c>
      <c r="Y6155" s="15">
        <v>-2.8832831539999999</v>
      </c>
      <c r="Z6155" s="15">
        <v>-2.8832831539999999</v>
      </c>
      <c r="AA6155" s="15">
        <v>0.8582052355610621</v>
      </c>
      <c r="AF6155" s="49">
        <v>-8.1964257780546408</v>
      </c>
      <c r="AG6155" s="15">
        <v>-1.26548221174889</v>
      </c>
      <c r="AH6155" s="15">
        <v>-1.26548221174889</v>
      </c>
      <c r="AI6155" s="15">
        <v>1.7164104711221242</v>
      </c>
      <c r="AM6155" s="17"/>
    </row>
    <row r="6156" spans="1:39">
      <c r="A6156" s="7" t="s">
        <v>4209</v>
      </c>
      <c r="B6156" s="7">
        <v>4630</v>
      </c>
      <c r="C6156" s="29" t="s">
        <v>5833</v>
      </c>
      <c r="F6156" s="27" t="str">
        <f t="shared" si="95"/>
        <v>QLD4630COOMINGLAH</v>
      </c>
      <c r="G6156" s="30">
        <v>6144</v>
      </c>
      <c r="H6156" s="49">
        <v>1.76070441579305</v>
      </c>
      <c r="I6156" s="15">
        <v>-4.6815510729999996</v>
      </c>
      <c r="J6156" s="15">
        <v>-4.6815510729999996</v>
      </c>
      <c r="K6156" s="15">
        <v>0.8582052355610621</v>
      </c>
      <c r="P6156" s="49">
        <v>0.540467872429365</v>
      </c>
      <c r="Q6156" s="15">
        <v>-2.3742763729999998</v>
      </c>
      <c r="R6156" s="15">
        <v>-2.3742763729999998</v>
      </c>
      <c r="S6156" s="15">
        <v>1.7164104711221242</v>
      </c>
      <c r="X6156" s="49">
        <v>3.1688354264817198</v>
      </c>
      <c r="Y6156" s="15">
        <v>-2.8832831539999999</v>
      </c>
      <c r="Z6156" s="15">
        <v>-2.8832831539999999</v>
      </c>
      <c r="AA6156" s="15">
        <v>0.8582052355610621</v>
      </c>
      <c r="AF6156" s="49">
        <v>-2.1964257780546399</v>
      </c>
      <c r="AG6156" s="15">
        <v>-1.26548221174889</v>
      </c>
      <c r="AH6156" s="15">
        <v>-1.26548221174889</v>
      </c>
      <c r="AI6156" s="15">
        <v>1.7164104711221242</v>
      </c>
      <c r="AM6156" s="17"/>
    </row>
    <row r="6157" spans="1:39">
      <c r="A6157" s="7" t="s">
        <v>4209</v>
      </c>
      <c r="B6157" s="7">
        <v>4630</v>
      </c>
      <c r="C6157" s="29" t="s">
        <v>5834</v>
      </c>
      <c r="F6157" s="27" t="str">
        <f t="shared" si="95"/>
        <v>QLD4630GLENLEIGH</v>
      </c>
      <c r="G6157" s="30">
        <v>6145</v>
      </c>
      <c r="H6157" s="49">
        <v>1.2726097984475799</v>
      </c>
      <c r="I6157" s="15">
        <v>-4.6815510729999996</v>
      </c>
      <c r="J6157" s="15">
        <v>-4.6815510729999996</v>
      </c>
      <c r="K6157" s="15">
        <v>0.8582052355610621</v>
      </c>
      <c r="P6157" s="49">
        <v>-0.28929297705794299</v>
      </c>
      <c r="Q6157" s="15">
        <v>-2.3742763729999998</v>
      </c>
      <c r="R6157" s="15">
        <v>-2.3742763729999998</v>
      </c>
      <c r="S6157" s="15">
        <v>1.7164104711221242</v>
      </c>
      <c r="X6157" s="49">
        <v>2.6807408091362501</v>
      </c>
      <c r="Y6157" s="15">
        <v>-2.8832831539999999</v>
      </c>
      <c r="Z6157" s="15">
        <v>-2.8832831539999999</v>
      </c>
      <c r="AA6157" s="15">
        <v>0.8582052355610621</v>
      </c>
      <c r="AF6157" s="49">
        <v>-8.1964257780546408</v>
      </c>
      <c r="AG6157" s="15">
        <v>-1.26548221174889</v>
      </c>
      <c r="AH6157" s="15">
        <v>-1.26548221174889</v>
      </c>
      <c r="AI6157" s="15">
        <v>1.7164104711221242</v>
      </c>
      <c r="AM6157" s="17"/>
    </row>
    <row r="6158" spans="1:39">
      <c r="A6158" s="7" t="s">
        <v>4209</v>
      </c>
      <c r="B6158" s="7">
        <v>4630</v>
      </c>
      <c r="C6158" s="29" t="s">
        <v>5835</v>
      </c>
      <c r="F6158" s="27" t="str">
        <f t="shared" ref="F6158:F6221" si="96">TRIM(A6158)&amp;IF(LEN(TRIM(B6158))=3,"0"&amp;TRIM(B6158),TRIM(B6158))&amp;TRIM(C6158)</f>
        <v>QLD4630HARRAMI</v>
      </c>
      <c r="G6158" s="30">
        <v>6146</v>
      </c>
      <c r="H6158" s="49">
        <v>0.58927733416391304</v>
      </c>
      <c r="I6158" s="15">
        <v>-4.6815510729999996</v>
      </c>
      <c r="J6158" s="15">
        <v>-4.6815510729999996</v>
      </c>
      <c r="K6158" s="15">
        <v>0.8582052355610621</v>
      </c>
      <c r="P6158" s="49">
        <v>-2.1440525229707501</v>
      </c>
      <c r="Q6158" s="15">
        <v>-2.3742763729999998</v>
      </c>
      <c r="R6158" s="15">
        <v>-2.3742763729999998</v>
      </c>
      <c r="S6158" s="15">
        <v>1.7164104711221242</v>
      </c>
      <c r="X6158" s="49">
        <v>1.9974083448525799</v>
      </c>
      <c r="Y6158" s="15">
        <v>-2.8832831539999999</v>
      </c>
      <c r="Z6158" s="15">
        <v>-2.8832831539999999</v>
      </c>
      <c r="AA6158" s="15">
        <v>0.8582052355610621</v>
      </c>
      <c r="AF6158" s="49">
        <v>-2.1964257780546399</v>
      </c>
      <c r="AG6158" s="15">
        <v>-1.26548221174889</v>
      </c>
      <c r="AH6158" s="15">
        <v>-1.26548221174889</v>
      </c>
      <c r="AI6158" s="15">
        <v>1.7164104711221242</v>
      </c>
      <c r="AM6158" s="17"/>
    </row>
    <row r="6159" spans="1:39">
      <c r="A6159" s="7" t="s">
        <v>4209</v>
      </c>
      <c r="B6159" s="7">
        <v>4630</v>
      </c>
      <c r="C6159" s="29" t="s">
        <v>5836</v>
      </c>
      <c r="F6159" s="27" t="str">
        <f t="shared" si="96"/>
        <v>QLD4630KALPOWAR</v>
      </c>
      <c r="G6159" s="30">
        <v>6147</v>
      </c>
      <c r="H6159" s="49">
        <v>1.2726097984475799</v>
      </c>
      <c r="I6159" s="15">
        <v>-4.6815510729999996</v>
      </c>
      <c r="J6159" s="15">
        <v>-4.6815510729999996</v>
      </c>
      <c r="K6159" s="15">
        <v>0.8582052355610621</v>
      </c>
      <c r="P6159" s="49">
        <v>-0.28929297705794299</v>
      </c>
      <c r="Q6159" s="15">
        <v>-2.3742763729999998</v>
      </c>
      <c r="R6159" s="15">
        <v>-2.3742763729999998</v>
      </c>
      <c r="S6159" s="15">
        <v>1.7164104711221242</v>
      </c>
      <c r="X6159" s="49">
        <v>2.6319313474017001</v>
      </c>
      <c r="Y6159" s="15">
        <v>-2.8832831539999999</v>
      </c>
      <c r="Z6159" s="15">
        <v>-2.8832831539999999</v>
      </c>
      <c r="AA6159" s="15">
        <v>0.8582052355610621</v>
      </c>
      <c r="AF6159" s="49">
        <v>-2.1964257780546399</v>
      </c>
      <c r="AG6159" s="15">
        <v>-1.26548221174889</v>
      </c>
      <c r="AH6159" s="15">
        <v>-1.26548221174889</v>
      </c>
      <c r="AI6159" s="15">
        <v>1.7164104711221242</v>
      </c>
      <c r="AM6159" s="17"/>
    </row>
    <row r="6160" spans="1:39">
      <c r="A6160" s="7" t="s">
        <v>4209</v>
      </c>
      <c r="B6160" s="7">
        <v>4630</v>
      </c>
      <c r="C6160" s="29" t="s">
        <v>5837</v>
      </c>
      <c r="F6160" s="27" t="str">
        <f t="shared" si="96"/>
        <v>QLD4630KAPALDO</v>
      </c>
      <c r="G6160" s="30">
        <v>6148</v>
      </c>
      <c r="H6160" s="49">
        <v>0.29642056375662801</v>
      </c>
      <c r="I6160" s="15">
        <v>-4.6815510729999996</v>
      </c>
      <c r="J6160" s="15">
        <v>-4.6815510729999996</v>
      </c>
      <c r="K6160" s="15">
        <v>0.8582052355610621</v>
      </c>
      <c r="P6160" s="49">
        <v>-2.58333767858168</v>
      </c>
      <c r="Q6160" s="15">
        <v>-2.3742763729999998</v>
      </c>
      <c r="R6160" s="15">
        <v>-2.3742763729999998</v>
      </c>
      <c r="S6160" s="15">
        <v>1.7164104711221242</v>
      </c>
      <c r="X6160" s="49">
        <v>1.6557421127107499</v>
      </c>
      <c r="Y6160" s="15">
        <v>-2.8832831539999999</v>
      </c>
      <c r="Z6160" s="15">
        <v>-2.8832831539999999</v>
      </c>
      <c r="AA6160" s="15">
        <v>0.8582052355610621</v>
      </c>
      <c r="AF6160" s="49">
        <v>-2.1964257780546399</v>
      </c>
      <c r="AG6160" s="15">
        <v>-1.26548221174889</v>
      </c>
      <c r="AH6160" s="15">
        <v>-1.26548221174889</v>
      </c>
      <c r="AI6160" s="15">
        <v>1.7164104711221242</v>
      </c>
      <c r="AM6160" s="17"/>
    </row>
    <row r="6161" spans="1:39">
      <c r="A6161" s="7" t="s">
        <v>4209</v>
      </c>
      <c r="B6161" s="7">
        <v>4630</v>
      </c>
      <c r="C6161" s="29" t="s">
        <v>5838</v>
      </c>
      <c r="F6161" s="27" t="str">
        <f t="shared" si="96"/>
        <v>QLD4630LANGLEY</v>
      </c>
      <c r="G6161" s="30">
        <v>6149</v>
      </c>
      <c r="H6161" s="49">
        <v>-0.48453082399613301</v>
      </c>
      <c r="I6161" s="15">
        <v>-4.6815510729999996</v>
      </c>
      <c r="J6161" s="15">
        <v>-4.6815510729999996</v>
      </c>
      <c r="K6161" s="15">
        <v>0.8582052355610621</v>
      </c>
      <c r="P6161" s="49">
        <v>-3.31547960459989</v>
      </c>
      <c r="Q6161" s="15">
        <v>-2.3742763729999998</v>
      </c>
      <c r="R6161" s="15">
        <v>-2.3742763729999998</v>
      </c>
      <c r="S6161" s="15">
        <v>1.7164104711221242</v>
      </c>
      <c r="X6161" s="49">
        <v>0.87479072495799104</v>
      </c>
      <c r="Y6161" s="15">
        <v>-2.8832831539999999</v>
      </c>
      <c r="Z6161" s="15">
        <v>-2.8832831539999999</v>
      </c>
      <c r="AA6161" s="15">
        <v>0.8582052355610621</v>
      </c>
      <c r="AF6161" s="49">
        <v>-8.1964257780546408</v>
      </c>
      <c r="AG6161" s="15">
        <v>-1.26548221174889</v>
      </c>
      <c r="AH6161" s="15">
        <v>-1.26548221174889</v>
      </c>
      <c r="AI6161" s="15">
        <v>1.7164104711221242</v>
      </c>
      <c r="AM6161" s="17"/>
    </row>
    <row r="6162" spans="1:39">
      <c r="A6162" s="7" t="s">
        <v>4209</v>
      </c>
      <c r="B6162" s="7">
        <v>4630</v>
      </c>
      <c r="C6162" s="29" t="s">
        <v>5839</v>
      </c>
      <c r="F6162" s="27" t="str">
        <f t="shared" si="96"/>
        <v>QLD4630MONAL</v>
      </c>
      <c r="G6162" s="30">
        <v>6150</v>
      </c>
      <c r="H6162" s="49">
        <v>1.8583233392621501</v>
      </c>
      <c r="I6162" s="15">
        <v>-4.6815510729999996</v>
      </c>
      <c r="J6162" s="15">
        <v>-4.6815510729999996</v>
      </c>
      <c r="K6162" s="15">
        <v>0.8582052355610621</v>
      </c>
      <c r="P6162" s="49">
        <v>0.68689625763300699</v>
      </c>
      <c r="Q6162" s="15">
        <v>-2.3742763729999998</v>
      </c>
      <c r="R6162" s="15">
        <v>-2.3742763729999998</v>
      </c>
      <c r="S6162" s="15">
        <v>1.7164104711221242</v>
      </c>
      <c r="X6162" s="49">
        <v>3.2664543499508198</v>
      </c>
      <c r="Y6162" s="15">
        <v>-2.8832831539999999</v>
      </c>
      <c r="Z6162" s="15">
        <v>-2.8832831539999999</v>
      </c>
      <c r="AA6162" s="15">
        <v>0.8582052355610621</v>
      </c>
      <c r="AF6162" s="49">
        <v>-8.1964257780546408</v>
      </c>
      <c r="AG6162" s="15">
        <v>-1.26548221174889</v>
      </c>
      <c r="AH6162" s="15">
        <v>-1.26548221174889</v>
      </c>
      <c r="AI6162" s="15">
        <v>1.7164104711221242</v>
      </c>
      <c r="AM6162" s="17"/>
    </row>
    <row r="6163" spans="1:39">
      <c r="A6163" s="7" t="s">
        <v>4209</v>
      </c>
      <c r="B6163" s="7">
        <v>4630</v>
      </c>
      <c r="C6163" s="29" t="s">
        <v>5840</v>
      </c>
      <c r="F6163" s="27" t="str">
        <f t="shared" si="96"/>
        <v>QLD4630MONTO</v>
      </c>
      <c r="G6163" s="30">
        <v>6151</v>
      </c>
      <c r="H6163" s="49">
        <v>-0.386911900527037</v>
      </c>
      <c r="I6163" s="15">
        <v>-4.6815510729999996</v>
      </c>
      <c r="J6163" s="15">
        <v>-4.6815510729999996</v>
      </c>
      <c r="K6163" s="15">
        <v>0.8582052355610621</v>
      </c>
      <c r="P6163" s="49">
        <v>-3.26667014286534</v>
      </c>
      <c r="Q6163" s="15">
        <v>-2.3742763729999998</v>
      </c>
      <c r="R6163" s="15">
        <v>-2.3742763729999998</v>
      </c>
      <c r="S6163" s="15">
        <v>1.7164104711221242</v>
      </c>
      <c r="X6163" s="49">
        <v>1.0212191101616299</v>
      </c>
      <c r="Y6163" s="15">
        <v>-2.8832831539999999</v>
      </c>
      <c r="Z6163" s="15">
        <v>-2.8832831539999999</v>
      </c>
      <c r="AA6163" s="15">
        <v>0.8582052355610621</v>
      </c>
      <c r="AF6163" s="49">
        <v>-2.1964257780546399</v>
      </c>
      <c r="AG6163" s="15">
        <v>-1.26548221174889</v>
      </c>
      <c r="AH6163" s="15">
        <v>-1.26548221174889</v>
      </c>
      <c r="AI6163" s="15">
        <v>1.7164104711221242</v>
      </c>
      <c r="AM6163" s="17"/>
    </row>
    <row r="6164" spans="1:39">
      <c r="A6164" s="7" t="s">
        <v>4209</v>
      </c>
      <c r="B6164" s="7">
        <v>4630</v>
      </c>
      <c r="C6164" s="29" t="s">
        <v>5841</v>
      </c>
      <c r="F6164" s="27" t="str">
        <f t="shared" si="96"/>
        <v>QLD4630MOONFORD</v>
      </c>
      <c r="G6164" s="30">
        <v>6152</v>
      </c>
      <c r="H6164" s="49">
        <v>1.4678476453857701</v>
      </c>
      <c r="I6164" s="15">
        <v>-4.6815510729999996</v>
      </c>
      <c r="J6164" s="15">
        <v>-4.6815510729999996</v>
      </c>
      <c r="K6164" s="15">
        <v>0.8582052355610621</v>
      </c>
      <c r="P6164" s="49">
        <v>5.2373255083889299E-2</v>
      </c>
      <c r="Q6164" s="15">
        <v>-2.3742763729999998</v>
      </c>
      <c r="R6164" s="15">
        <v>-2.3742763729999998</v>
      </c>
      <c r="S6164" s="15">
        <v>1.7164104711221242</v>
      </c>
      <c r="X6164" s="49">
        <v>2.82716919433989</v>
      </c>
      <c r="Y6164" s="15">
        <v>-2.8832831539999999</v>
      </c>
      <c r="Z6164" s="15">
        <v>-2.8832831539999999</v>
      </c>
      <c r="AA6164" s="15">
        <v>0.8582052355610621</v>
      </c>
      <c r="AF6164" s="49">
        <v>-8.1964257780546408</v>
      </c>
      <c r="AG6164" s="15">
        <v>-1.26548221174889</v>
      </c>
      <c r="AH6164" s="15">
        <v>-1.26548221174889</v>
      </c>
      <c r="AI6164" s="15">
        <v>1.7164104711221242</v>
      </c>
      <c r="AM6164" s="17"/>
    </row>
    <row r="6165" spans="1:39">
      <c r="A6165" s="7" t="s">
        <v>4209</v>
      </c>
      <c r="B6165" s="7">
        <v>4630</v>
      </c>
      <c r="C6165" s="29" t="s">
        <v>5842</v>
      </c>
      <c r="F6165" s="27" t="str">
        <f t="shared" si="96"/>
        <v>QLD4630MULGILDIE</v>
      </c>
      <c r="G6165" s="30">
        <v>6153</v>
      </c>
      <c r="H6165" s="49">
        <v>-2.8273849872544101</v>
      </c>
      <c r="I6165" s="15">
        <v>-4.6815510729999996</v>
      </c>
      <c r="J6165" s="15">
        <v>-4.6815510729999996</v>
      </c>
      <c r="K6165" s="15">
        <v>0.8582052355610621</v>
      </c>
      <c r="P6165" s="49">
        <v>-5.4630959209199803</v>
      </c>
      <c r="Q6165" s="15">
        <v>-2.3742763729999998</v>
      </c>
      <c r="R6165" s="15">
        <v>-2.3742763729999998</v>
      </c>
      <c r="S6165" s="15">
        <v>1.7164104711221242</v>
      </c>
      <c r="X6165" s="49">
        <v>-1.4192539765657399</v>
      </c>
      <c r="Y6165" s="15">
        <v>-2.8832831539999999</v>
      </c>
      <c r="Z6165" s="15">
        <v>-2.8832831539999999</v>
      </c>
      <c r="AA6165" s="15">
        <v>0.8582052355610621</v>
      </c>
      <c r="AF6165" s="49">
        <v>-0.82619705613796501</v>
      </c>
      <c r="AG6165" s="15">
        <v>-1.26548221174889</v>
      </c>
      <c r="AH6165" s="15">
        <v>-1.26548221174889</v>
      </c>
      <c r="AI6165" s="15">
        <v>1.7164104711221242</v>
      </c>
      <c r="AM6165" s="17"/>
    </row>
    <row r="6166" spans="1:39">
      <c r="A6166" s="7" t="s">
        <v>4209</v>
      </c>
      <c r="B6166" s="7">
        <v>4630</v>
      </c>
      <c r="C6166" s="29" t="s">
        <v>5843</v>
      </c>
      <c r="F6166" s="27" t="str">
        <f t="shared" si="96"/>
        <v>QLD4630MUNGUNGO</v>
      </c>
      <c r="G6166" s="30">
        <v>6154</v>
      </c>
      <c r="H6166" s="49">
        <v>-2.7297660637853198</v>
      </c>
      <c r="I6166" s="15">
        <v>-4.6815510729999996</v>
      </c>
      <c r="J6166" s="15">
        <v>-4.6815510729999996</v>
      </c>
      <c r="K6166" s="15">
        <v>0.8582052355610621</v>
      </c>
      <c r="P6166" s="49">
        <v>-5.3166675357163404</v>
      </c>
      <c r="Q6166" s="15">
        <v>-2.3742763729999998</v>
      </c>
      <c r="R6166" s="15">
        <v>-2.3742763729999998</v>
      </c>
      <c r="S6166" s="15">
        <v>1.7164104711221242</v>
      </c>
      <c r="X6166" s="49">
        <v>-1.3704445148311899</v>
      </c>
      <c r="Y6166" s="15">
        <v>-2.8832831539999999</v>
      </c>
      <c r="Z6166" s="15">
        <v>-2.8832831539999999</v>
      </c>
      <c r="AA6166" s="15">
        <v>0.8582052355610621</v>
      </c>
      <c r="AF6166" s="49">
        <v>-0.82619705613796501</v>
      </c>
      <c r="AG6166" s="15">
        <v>-1.26548221174889</v>
      </c>
      <c r="AH6166" s="15">
        <v>-1.26548221174889</v>
      </c>
      <c r="AI6166" s="15">
        <v>1.7164104711221242</v>
      </c>
      <c r="AM6166" s="17"/>
    </row>
    <row r="6167" spans="1:39">
      <c r="A6167" s="7" t="s">
        <v>4209</v>
      </c>
      <c r="B6167" s="7">
        <v>4630</v>
      </c>
      <c r="C6167" s="29" t="s">
        <v>5844</v>
      </c>
      <c r="F6167" s="27" t="str">
        <f t="shared" si="96"/>
        <v>QLD4630SELENE</v>
      </c>
      <c r="G6167" s="30">
        <v>6155</v>
      </c>
      <c r="H6167" s="49">
        <v>-3.7059552984762698</v>
      </c>
      <c r="I6167" s="15">
        <v>-4.6815510729999996</v>
      </c>
      <c r="J6167" s="15">
        <v>-4.6815510729999996</v>
      </c>
      <c r="K6167" s="15">
        <v>0.8582052355610621</v>
      </c>
      <c r="P6167" s="49">
        <v>-6.1952378469381904</v>
      </c>
      <c r="Q6167" s="15">
        <v>-2.3742763729999998</v>
      </c>
      <c r="R6167" s="15">
        <v>-2.3742763729999998</v>
      </c>
      <c r="S6167" s="15">
        <v>1.7164104711221242</v>
      </c>
      <c r="X6167" s="49">
        <v>-2.3466337479602402</v>
      </c>
      <c r="Y6167" s="15">
        <v>-2.8832831539999999</v>
      </c>
      <c r="Z6167" s="15">
        <v>-2.8832831539999999</v>
      </c>
      <c r="AA6167" s="15">
        <v>0.8582052355610621</v>
      </c>
      <c r="AF6167" s="49">
        <v>5.1738029438620297</v>
      </c>
      <c r="AG6167" s="15">
        <v>-1.26548221174889</v>
      </c>
      <c r="AH6167" s="15">
        <v>-1.26548221174889</v>
      </c>
      <c r="AI6167" s="15">
        <v>1.7164104711221242</v>
      </c>
      <c r="AM6167" s="17"/>
    </row>
    <row r="6168" spans="1:39">
      <c r="A6168" s="7" t="s">
        <v>4209</v>
      </c>
      <c r="B6168" s="7">
        <v>4630</v>
      </c>
      <c r="C6168" s="29" t="s">
        <v>5845</v>
      </c>
      <c r="F6168" s="27" t="str">
        <f t="shared" si="96"/>
        <v>QLD4630SPLINTER CREEK</v>
      </c>
      <c r="G6168" s="30">
        <v>6156</v>
      </c>
      <c r="H6168" s="49">
        <v>-5.6583337678581698</v>
      </c>
      <c r="I6168" s="15">
        <v>-4.6815510729999996</v>
      </c>
      <c r="J6168" s="15">
        <v>-4.6815510729999996</v>
      </c>
      <c r="K6168" s="15">
        <v>0.8582052355610621</v>
      </c>
      <c r="P6168" s="49">
        <v>-8.1964257780546408</v>
      </c>
      <c r="Q6168" s="15">
        <v>-2.3742763729999998</v>
      </c>
      <c r="R6168" s="15">
        <v>-2.3742763729999998</v>
      </c>
      <c r="S6168" s="15">
        <v>1.7164104711221242</v>
      </c>
      <c r="X6168" s="49">
        <v>-4.2502027556075896</v>
      </c>
      <c r="Y6168" s="15">
        <v>-2.8832831539999999</v>
      </c>
      <c r="Z6168" s="15">
        <v>-2.8832831539999999</v>
      </c>
      <c r="AA6168" s="15">
        <v>0.8582052355610621</v>
      </c>
      <c r="AF6168" s="49">
        <v>-0.82619705613796501</v>
      </c>
      <c r="AG6168" s="15">
        <v>-1.26548221174889</v>
      </c>
      <c r="AH6168" s="15">
        <v>-1.26548221174889</v>
      </c>
      <c r="AI6168" s="15">
        <v>1.7164104711221242</v>
      </c>
      <c r="AM6168" s="17"/>
    </row>
    <row r="6169" spans="1:39">
      <c r="A6169" s="7" t="s">
        <v>4209</v>
      </c>
      <c r="B6169" s="7">
        <v>4630</v>
      </c>
      <c r="C6169" s="29" t="s">
        <v>5846</v>
      </c>
      <c r="F6169" s="27" t="str">
        <f t="shared" si="96"/>
        <v>QLD4630TELLEBANG</v>
      </c>
      <c r="G6169" s="30">
        <v>6157</v>
      </c>
      <c r="H6169" s="49">
        <v>-5.6583337678581698</v>
      </c>
      <c r="I6169" s="15">
        <v>-4.6815510729999996</v>
      </c>
      <c r="J6169" s="15">
        <v>-4.6815510729999996</v>
      </c>
      <c r="K6169" s="15">
        <v>0.8582052355610621</v>
      </c>
      <c r="P6169" s="49">
        <v>-8.1964257780546408</v>
      </c>
      <c r="Q6169" s="15">
        <v>-2.3742763729999998</v>
      </c>
      <c r="R6169" s="15">
        <v>-2.3742763729999998</v>
      </c>
      <c r="S6169" s="15">
        <v>1.7164104711221242</v>
      </c>
      <c r="X6169" s="49">
        <v>-4.2990122173421401</v>
      </c>
      <c r="Y6169" s="15">
        <v>-2.8832831539999999</v>
      </c>
      <c r="Z6169" s="15">
        <v>-2.8832831539999999</v>
      </c>
      <c r="AA6169" s="15">
        <v>0.8582052355610621</v>
      </c>
      <c r="AF6169" s="49">
        <v>-0.82619705613796501</v>
      </c>
      <c r="AG6169" s="15">
        <v>-1.26548221174889</v>
      </c>
      <c r="AH6169" s="15">
        <v>-1.26548221174889</v>
      </c>
      <c r="AI6169" s="15">
        <v>1.7164104711221242</v>
      </c>
      <c r="AM6169" s="17"/>
    </row>
    <row r="6170" spans="1:39">
      <c r="A6170" s="7" t="s">
        <v>4209</v>
      </c>
      <c r="B6170" s="7">
        <v>4630</v>
      </c>
      <c r="C6170" s="29" t="s">
        <v>5847</v>
      </c>
      <c r="F6170" s="27" t="str">
        <f t="shared" si="96"/>
        <v>QLD4630THREE MOON</v>
      </c>
      <c r="G6170" s="30">
        <v>6158</v>
      </c>
      <c r="H6170" s="49">
        <v>-4.1940499158217399</v>
      </c>
      <c r="I6170" s="15">
        <v>-4.6815510729999996</v>
      </c>
      <c r="J6170" s="15">
        <v>-4.6815510729999996</v>
      </c>
      <c r="K6170" s="15">
        <v>0.8582052355610621</v>
      </c>
      <c r="P6170" s="49">
        <v>-6.5857135408145702</v>
      </c>
      <c r="Q6170" s="15">
        <v>-2.3742763729999998</v>
      </c>
      <c r="R6170" s="15">
        <v>-2.3742763729999998</v>
      </c>
      <c r="S6170" s="15">
        <v>1.7164104711221242</v>
      </c>
      <c r="X6170" s="49">
        <v>-2.83472836530572</v>
      </c>
      <c r="Y6170" s="15">
        <v>-2.8832831539999999</v>
      </c>
      <c r="Z6170" s="15">
        <v>-2.8832831539999999</v>
      </c>
      <c r="AA6170" s="15">
        <v>0.8582052355610621</v>
      </c>
      <c r="AF6170" s="49">
        <v>-0.82619705613796501</v>
      </c>
      <c r="AG6170" s="15">
        <v>-1.26548221174889</v>
      </c>
      <c r="AH6170" s="15">
        <v>-1.26548221174889</v>
      </c>
      <c r="AI6170" s="15">
        <v>1.7164104711221242</v>
      </c>
      <c r="AM6170" s="17"/>
    </row>
    <row r="6171" spans="1:39">
      <c r="A6171" s="7" t="s">
        <v>4209</v>
      </c>
      <c r="B6171" s="7">
        <v>4630</v>
      </c>
      <c r="C6171" s="29" t="s">
        <v>5848</v>
      </c>
      <c r="F6171" s="27" t="str">
        <f t="shared" si="96"/>
        <v>QLD4630VENTNOR</v>
      </c>
      <c r="G6171" s="30">
        <v>6159</v>
      </c>
      <c r="H6171" s="49">
        <v>-3.4130985280689798</v>
      </c>
      <c r="I6171" s="15">
        <v>-4.6815510729999996</v>
      </c>
      <c r="J6171" s="15">
        <v>-4.6815510729999996</v>
      </c>
      <c r="K6171" s="15">
        <v>0.8582052355610621</v>
      </c>
      <c r="P6171" s="49">
        <v>-5.9511905382654504</v>
      </c>
      <c r="Q6171" s="15">
        <v>-2.3742763729999998</v>
      </c>
      <c r="R6171" s="15">
        <v>-2.3742763729999998</v>
      </c>
      <c r="S6171" s="15">
        <v>1.7164104711221242</v>
      </c>
      <c r="X6171" s="49">
        <v>-2.0537769791148599</v>
      </c>
      <c r="Y6171" s="15">
        <v>-2.8832831539999999</v>
      </c>
      <c r="Z6171" s="15">
        <v>-2.8832831539999999</v>
      </c>
      <c r="AA6171" s="15">
        <v>0.8582052355610621</v>
      </c>
      <c r="AF6171" s="49">
        <v>-0.82619705613796501</v>
      </c>
      <c r="AG6171" s="15">
        <v>-1.26548221174889</v>
      </c>
      <c r="AH6171" s="15">
        <v>-1.26548221174889</v>
      </c>
      <c r="AI6171" s="15">
        <v>1.7164104711221242</v>
      </c>
      <c r="AM6171" s="17"/>
    </row>
    <row r="6172" spans="1:39">
      <c r="A6172" s="7" t="s">
        <v>4209</v>
      </c>
      <c r="B6172" s="7">
        <v>4650</v>
      </c>
      <c r="C6172" s="29" t="s">
        <v>5849</v>
      </c>
      <c r="F6172" s="27" t="str">
        <f t="shared" si="96"/>
        <v>QLD4650ALDERSHOT</v>
      </c>
      <c r="G6172" s="30">
        <v>6160</v>
      </c>
      <c r="H6172" s="49">
        <v>-3.9011931454144602</v>
      </c>
      <c r="I6172" s="15">
        <v>2.1389271079999999</v>
      </c>
      <c r="J6172" s="15">
        <v>2.1389271079999999</v>
      </c>
      <c r="K6172" s="15">
        <v>-5.3560511889715166</v>
      </c>
      <c r="P6172" s="49">
        <v>-6.3416662321418302</v>
      </c>
      <c r="Q6172" s="15">
        <v>3.0039844150000001</v>
      </c>
      <c r="R6172" s="15">
        <v>3.0039844150000001</v>
      </c>
      <c r="S6172" s="15">
        <v>-10.712102377943033</v>
      </c>
      <c r="X6172" s="49">
        <v>-2.5418715948984301</v>
      </c>
      <c r="Y6172" s="15">
        <v>3.8144264200000002</v>
      </c>
      <c r="Z6172" s="15">
        <v>3.8144264200000002</v>
      </c>
      <c r="AA6172" s="15">
        <v>-5.3560511889715166</v>
      </c>
      <c r="AF6172" s="49">
        <v>-0.82619705613796501</v>
      </c>
      <c r="AG6172" s="15">
        <v>6.34523002549117</v>
      </c>
      <c r="AH6172" s="15">
        <v>6.34523002549117</v>
      </c>
      <c r="AI6172" s="15">
        <v>-10.712102377943033</v>
      </c>
      <c r="AM6172" s="17"/>
    </row>
    <row r="6173" spans="1:39">
      <c r="A6173" s="7" t="s">
        <v>4209</v>
      </c>
      <c r="B6173" s="7">
        <v>4650</v>
      </c>
      <c r="C6173" s="29" t="s">
        <v>5850</v>
      </c>
      <c r="F6173" s="27" t="str">
        <f t="shared" si="96"/>
        <v>QLD4650ANTIGUA</v>
      </c>
      <c r="G6173" s="30">
        <v>6161</v>
      </c>
      <c r="H6173" s="49">
        <v>-2.8273849872544101</v>
      </c>
      <c r="I6173" s="15">
        <v>2.1389271079999999</v>
      </c>
      <c r="J6173" s="15">
        <v>2.1389271079999999</v>
      </c>
      <c r="K6173" s="15">
        <v>-5.3560511889715166</v>
      </c>
      <c r="P6173" s="49">
        <v>-5.4630959209199803</v>
      </c>
      <c r="Q6173" s="15">
        <v>3.0039844150000001</v>
      </c>
      <c r="R6173" s="15">
        <v>3.0039844150000001</v>
      </c>
      <c r="S6173" s="15">
        <v>-10.712102377943033</v>
      </c>
      <c r="X6173" s="49">
        <v>-1.46806343830029</v>
      </c>
      <c r="Y6173" s="15">
        <v>3.8144264200000002</v>
      </c>
      <c r="Z6173" s="15">
        <v>3.8144264200000002</v>
      </c>
      <c r="AA6173" s="15">
        <v>-5.3560511889715166</v>
      </c>
      <c r="AF6173" s="49">
        <v>-0.82619705613796501</v>
      </c>
      <c r="AG6173" s="15">
        <v>0.34523002549117399</v>
      </c>
      <c r="AH6173" s="15">
        <v>0.34523002549117399</v>
      </c>
      <c r="AI6173" s="15">
        <v>-10.712102377943033</v>
      </c>
      <c r="AM6173" s="17"/>
    </row>
    <row r="6174" spans="1:39">
      <c r="A6174" s="7" t="s">
        <v>4209</v>
      </c>
      <c r="B6174" s="7">
        <v>4650</v>
      </c>
      <c r="C6174" s="29" t="s">
        <v>5851</v>
      </c>
      <c r="F6174" s="27" t="str">
        <f t="shared" si="96"/>
        <v>QLD4650BAUPLE</v>
      </c>
      <c r="G6174" s="30">
        <v>6162</v>
      </c>
      <c r="H6174" s="49">
        <v>-2.6321471403162202</v>
      </c>
      <c r="I6174" s="15">
        <v>2.1389271079999999</v>
      </c>
      <c r="J6174" s="15">
        <v>2.1389271079999999</v>
      </c>
      <c r="K6174" s="15">
        <v>-5.3560511889715166</v>
      </c>
      <c r="P6174" s="49">
        <v>-5.2190486122472404</v>
      </c>
      <c r="Q6174" s="15">
        <v>3.0039844150000001</v>
      </c>
      <c r="R6174" s="15">
        <v>3.0039844150000001</v>
      </c>
      <c r="S6174" s="15">
        <v>-10.712102377943033</v>
      </c>
      <c r="X6174" s="49">
        <v>-1.22401612962755</v>
      </c>
      <c r="Y6174" s="15">
        <v>3.8144264200000002</v>
      </c>
      <c r="Z6174" s="15">
        <v>3.8144264200000002</v>
      </c>
      <c r="AA6174" s="15">
        <v>-5.3560511889715166</v>
      </c>
      <c r="AF6174" s="49">
        <v>-0.82619705613796501</v>
      </c>
      <c r="AG6174" s="15">
        <v>0.34523002549117399</v>
      </c>
      <c r="AH6174" s="15">
        <v>0.34523002549117399</v>
      </c>
      <c r="AI6174" s="15">
        <v>-10.712102377943033</v>
      </c>
      <c r="AM6174" s="17"/>
    </row>
    <row r="6175" spans="1:39">
      <c r="A6175" s="7" t="s">
        <v>4209</v>
      </c>
      <c r="B6175" s="7">
        <v>4650</v>
      </c>
      <c r="C6175" s="29" t="s">
        <v>3526</v>
      </c>
      <c r="F6175" s="27" t="str">
        <f t="shared" si="96"/>
        <v>QLD4650BIDWILL</v>
      </c>
      <c r="G6175" s="30">
        <v>6163</v>
      </c>
      <c r="H6175" s="49">
        <v>-3.2178606811307899</v>
      </c>
      <c r="I6175" s="15">
        <v>2.1389271079999999</v>
      </c>
      <c r="J6175" s="15">
        <v>2.1389271079999999</v>
      </c>
      <c r="K6175" s="15">
        <v>-5.3560511889715166</v>
      </c>
      <c r="P6175" s="49">
        <v>-5.7559526913272601</v>
      </c>
      <c r="Q6175" s="15">
        <v>3.0039844150000001</v>
      </c>
      <c r="R6175" s="15">
        <v>3.0039844150000001</v>
      </c>
      <c r="S6175" s="15">
        <v>-10.712102377943033</v>
      </c>
      <c r="X6175" s="49">
        <v>-1.85853913217667</v>
      </c>
      <c r="Y6175" s="15">
        <v>3.8144264200000002</v>
      </c>
      <c r="Z6175" s="15">
        <v>3.8144264200000002</v>
      </c>
      <c r="AA6175" s="15">
        <v>-5.3560511889715166</v>
      </c>
      <c r="AF6175" s="49">
        <v>-0.82619705613796501</v>
      </c>
      <c r="AG6175" s="15">
        <v>0.34523002549117399</v>
      </c>
      <c r="AH6175" s="15">
        <v>0.34523002549117399</v>
      </c>
      <c r="AI6175" s="15">
        <v>-10.712102377943033</v>
      </c>
      <c r="AM6175" s="17"/>
    </row>
    <row r="6176" spans="1:39">
      <c r="A6176" s="7" t="s">
        <v>4209</v>
      </c>
      <c r="B6176" s="7">
        <v>4650</v>
      </c>
      <c r="C6176" s="29" t="s">
        <v>5852</v>
      </c>
      <c r="F6176" s="27" t="str">
        <f t="shared" si="96"/>
        <v>QLD4650BOONOOROO</v>
      </c>
      <c r="G6176" s="30">
        <v>6164</v>
      </c>
      <c r="H6176" s="49">
        <v>-2.7297660637853198</v>
      </c>
      <c r="I6176" s="15">
        <v>2.1389271079999999</v>
      </c>
      <c r="J6176" s="15">
        <v>2.1389271079999999</v>
      </c>
      <c r="K6176" s="15">
        <v>-5.3560511889715166</v>
      </c>
      <c r="P6176" s="49">
        <v>-5.3166675357163404</v>
      </c>
      <c r="Q6176" s="15">
        <v>3.0039844150000001</v>
      </c>
      <c r="R6176" s="15">
        <v>3.0039844150000001</v>
      </c>
      <c r="S6176" s="15">
        <v>-10.712102377943033</v>
      </c>
      <c r="X6176" s="49">
        <v>-1.3704445148311899</v>
      </c>
      <c r="Y6176" s="15">
        <v>3.8144264200000002</v>
      </c>
      <c r="Z6176" s="15">
        <v>3.8144264200000002</v>
      </c>
      <c r="AA6176" s="15">
        <v>-5.3560511889715166</v>
      </c>
      <c r="AF6176" s="49">
        <v>-0.82619705613796501</v>
      </c>
      <c r="AG6176" s="15">
        <v>0.34523002549117399</v>
      </c>
      <c r="AH6176" s="15">
        <v>0.34523002549117399</v>
      </c>
      <c r="AI6176" s="15">
        <v>-10.712102377943033</v>
      </c>
      <c r="AM6176" s="17"/>
    </row>
    <row r="6177" spans="1:39">
      <c r="A6177" s="7" t="s">
        <v>4209</v>
      </c>
      <c r="B6177" s="7">
        <v>4650</v>
      </c>
      <c r="C6177" s="29" t="s">
        <v>5853</v>
      </c>
      <c r="F6177" s="27" t="str">
        <f t="shared" si="96"/>
        <v>QLD4650BOONOOROO PLAINS</v>
      </c>
      <c r="G6177" s="30">
        <v>6165</v>
      </c>
      <c r="H6177" s="49">
        <v>-3.5107174515380799</v>
      </c>
      <c r="I6177" s="15">
        <v>2.1389271079999999</v>
      </c>
      <c r="J6177" s="15">
        <v>2.1389271079999999</v>
      </c>
      <c r="K6177" s="15">
        <v>-5.3560511889715166</v>
      </c>
      <c r="P6177" s="49">
        <v>-6.0488094617345496</v>
      </c>
      <c r="Q6177" s="15">
        <v>3.0039844150000001</v>
      </c>
      <c r="R6177" s="15">
        <v>3.0039844150000001</v>
      </c>
      <c r="S6177" s="15">
        <v>-10.712102377943033</v>
      </c>
      <c r="X6177" s="49">
        <v>-2.1025864392875002</v>
      </c>
      <c r="Y6177" s="15">
        <v>3.8144264200000002</v>
      </c>
      <c r="Z6177" s="15">
        <v>3.8144264200000002</v>
      </c>
      <c r="AA6177" s="15">
        <v>-5.3560511889715166</v>
      </c>
      <c r="AF6177" s="49">
        <v>-0.82619705613796501</v>
      </c>
      <c r="AG6177" s="15">
        <v>0.34523002549117399</v>
      </c>
      <c r="AH6177" s="15">
        <v>0.34523002549117399</v>
      </c>
      <c r="AI6177" s="15">
        <v>-10.712102377943033</v>
      </c>
      <c r="AM6177" s="17"/>
    </row>
    <row r="6178" spans="1:39">
      <c r="A6178" s="7" t="s">
        <v>4209</v>
      </c>
      <c r="B6178" s="7">
        <v>4650</v>
      </c>
      <c r="C6178" s="29" t="s">
        <v>5854</v>
      </c>
      <c r="F6178" s="27" t="str">
        <f t="shared" si="96"/>
        <v>QLD4650DUCKINWILLA</v>
      </c>
      <c r="G6178" s="30">
        <v>6166</v>
      </c>
      <c r="H6178" s="49">
        <v>-2.5345282168471299</v>
      </c>
      <c r="I6178" s="15">
        <v>2.1389271079999999</v>
      </c>
      <c r="J6178" s="15">
        <v>2.1389271079999999</v>
      </c>
      <c r="K6178" s="15">
        <v>-5.3560511889715166</v>
      </c>
      <c r="P6178" s="49">
        <v>-5.1702391505126899</v>
      </c>
      <c r="Q6178" s="15">
        <v>3.0039844150000001</v>
      </c>
      <c r="R6178" s="15">
        <v>3.0039844150000001</v>
      </c>
      <c r="S6178" s="15">
        <v>-10.712102377943033</v>
      </c>
      <c r="X6178" s="49">
        <v>-1.12639720615846</v>
      </c>
      <c r="Y6178" s="15">
        <v>3.8144264200000002</v>
      </c>
      <c r="Z6178" s="15">
        <v>3.8144264200000002</v>
      </c>
      <c r="AA6178" s="15">
        <v>-5.3560511889715166</v>
      </c>
      <c r="AF6178" s="49">
        <v>-8.1964257780546408</v>
      </c>
      <c r="AG6178" s="15">
        <v>0.34523002549117399</v>
      </c>
      <c r="AH6178" s="15">
        <v>0.34523002549117399</v>
      </c>
      <c r="AI6178" s="15">
        <v>-10.712102377943033</v>
      </c>
      <c r="AM6178" s="17"/>
    </row>
    <row r="6179" spans="1:39">
      <c r="A6179" s="7" t="s">
        <v>4209</v>
      </c>
      <c r="B6179" s="7">
        <v>4650</v>
      </c>
      <c r="C6179" s="29" t="s">
        <v>5855</v>
      </c>
      <c r="F6179" s="27" t="str">
        <f t="shared" si="96"/>
        <v>QLD4650DUNDATHU</v>
      </c>
      <c r="G6179" s="30">
        <v>6167</v>
      </c>
      <c r="H6179" s="49">
        <v>-2.24167144643984</v>
      </c>
      <c r="I6179" s="15">
        <v>2.1389271079999999</v>
      </c>
      <c r="J6179" s="15">
        <v>2.1389271079999999</v>
      </c>
      <c r="K6179" s="15">
        <v>-5.3560511889715166</v>
      </c>
      <c r="P6179" s="49">
        <v>-4.8773823801054101</v>
      </c>
      <c r="Q6179" s="15">
        <v>3.0039844150000001</v>
      </c>
      <c r="R6179" s="15">
        <v>3.0039844150000001</v>
      </c>
      <c r="S6179" s="15">
        <v>-10.712102377943033</v>
      </c>
      <c r="X6179" s="49">
        <v>-0.83354043575117098</v>
      </c>
      <c r="Y6179" s="15">
        <v>3.8144264200000002</v>
      </c>
      <c r="Z6179" s="15">
        <v>3.8144264200000002</v>
      </c>
      <c r="AA6179" s="15">
        <v>-5.3560511889715166</v>
      </c>
      <c r="AF6179" s="49">
        <v>-8.1964257780546408</v>
      </c>
      <c r="AG6179" s="15">
        <v>0.34523002549117399</v>
      </c>
      <c r="AH6179" s="15">
        <v>0.34523002549117399</v>
      </c>
      <c r="AI6179" s="15">
        <v>-10.712102377943033</v>
      </c>
      <c r="AM6179" s="17"/>
    </row>
    <row r="6180" spans="1:39">
      <c r="A6180" s="7" t="s">
        <v>4209</v>
      </c>
      <c r="B6180" s="7">
        <v>4650</v>
      </c>
      <c r="C6180" s="29" t="s">
        <v>5856</v>
      </c>
      <c r="F6180" s="27" t="str">
        <f t="shared" si="96"/>
        <v>QLD4650DUNMORA</v>
      </c>
      <c r="G6180" s="30">
        <v>6168</v>
      </c>
      <c r="H6180" s="49">
        <v>-15.7618923469095</v>
      </c>
      <c r="I6180" s="15">
        <v>2.1389271079999999</v>
      </c>
      <c r="J6180" s="15">
        <v>2.1389271079999999</v>
      </c>
      <c r="K6180" s="15">
        <v>-5.3560511889715166</v>
      </c>
      <c r="P6180" s="49">
        <v>-15.469035576502201</v>
      </c>
      <c r="Q6180" s="15">
        <v>3.0039844150000001</v>
      </c>
      <c r="R6180" s="15">
        <v>3.0039844150000001</v>
      </c>
      <c r="S6180" s="15">
        <v>-10.712102377943033</v>
      </c>
      <c r="X6180" s="49">
        <v>-14.353761336220799</v>
      </c>
      <c r="Y6180" s="15">
        <v>3.8144264200000002</v>
      </c>
      <c r="Z6180" s="15">
        <v>3.8144264200000002</v>
      </c>
      <c r="AA6180" s="15">
        <v>-5.3560511889715166</v>
      </c>
      <c r="AF6180" s="49">
        <v>-2.1964257780546399</v>
      </c>
      <c r="AG6180" s="15">
        <v>0.34523002549117399</v>
      </c>
      <c r="AH6180" s="15">
        <v>0.34523002549117399</v>
      </c>
      <c r="AI6180" s="15">
        <v>-10.712102377943033</v>
      </c>
      <c r="AM6180" s="17"/>
    </row>
    <row r="6181" spans="1:39">
      <c r="A6181" s="7" t="s">
        <v>4209</v>
      </c>
      <c r="B6181" s="7">
        <v>4650</v>
      </c>
      <c r="C6181" s="29" t="s">
        <v>5857</v>
      </c>
      <c r="F6181" s="27" t="str">
        <f t="shared" si="96"/>
        <v>QLD4650FERNEY</v>
      </c>
      <c r="G6181" s="30">
        <v>6169</v>
      </c>
      <c r="H6181" s="49">
        <v>-1.36310113521799</v>
      </c>
      <c r="I6181" s="15">
        <v>2.1389271079999999</v>
      </c>
      <c r="J6181" s="15">
        <v>2.1389271079999999</v>
      </c>
      <c r="K6181" s="15">
        <v>-5.3560511889715166</v>
      </c>
      <c r="P6181" s="49">
        <v>-4.0964309923526496</v>
      </c>
      <c r="Q6181" s="15">
        <v>3.0039844150000001</v>
      </c>
      <c r="R6181" s="15">
        <v>3.0039844150000001</v>
      </c>
      <c r="S6181" s="15">
        <v>-10.712102377943033</v>
      </c>
      <c r="X6181" s="49">
        <v>-3.7795862638638801E-3</v>
      </c>
      <c r="Y6181" s="15">
        <v>3.8144264200000002</v>
      </c>
      <c r="Z6181" s="15">
        <v>3.8144264200000002</v>
      </c>
      <c r="AA6181" s="15">
        <v>-5.3560511889715166</v>
      </c>
      <c r="AF6181" s="49">
        <v>-8.1964257780546408</v>
      </c>
      <c r="AG6181" s="15">
        <v>0.34523002549117399</v>
      </c>
      <c r="AH6181" s="15">
        <v>0.34523002549117399</v>
      </c>
      <c r="AI6181" s="15">
        <v>-10.712102377943033</v>
      </c>
      <c r="AM6181" s="17"/>
    </row>
    <row r="6182" spans="1:39">
      <c r="A6182" s="7" t="s">
        <v>4209</v>
      </c>
      <c r="B6182" s="7">
        <v>4650</v>
      </c>
      <c r="C6182" s="29" t="s">
        <v>5858</v>
      </c>
      <c r="F6182" s="27" t="str">
        <f t="shared" si="96"/>
        <v>QLD4650GLENORCHY</v>
      </c>
      <c r="G6182" s="30">
        <v>6170</v>
      </c>
      <c r="H6182" s="49">
        <v>-0.67976867093432203</v>
      </c>
      <c r="I6182" s="15">
        <v>2.1389271079999999</v>
      </c>
      <c r="J6182" s="15">
        <v>2.1389271079999999</v>
      </c>
      <c r="K6182" s="15">
        <v>-5.3560511889715166</v>
      </c>
      <c r="P6182" s="49">
        <v>-3.4619079898035299</v>
      </c>
      <c r="Q6182" s="15">
        <v>3.0039844150000001</v>
      </c>
      <c r="R6182" s="15">
        <v>3.0039844150000001</v>
      </c>
      <c r="S6182" s="15">
        <v>-10.712102377943033</v>
      </c>
      <c r="X6182" s="49">
        <v>0.67955287801980102</v>
      </c>
      <c r="Y6182" s="15">
        <v>3.8144264200000002</v>
      </c>
      <c r="Z6182" s="15">
        <v>3.8144264200000002</v>
      </c>
      <c r="AA6182" s="15">
        <v>-5.3560511889715166</v>
      </c>
      <c r="AF6182" s="49">
        <v>-2.1964257780546399</v>
      </c>
      <c r="AG6182" s="15">
        <v>0.34523002549117399</v>
      </c>
      <c r="AH6182" s="15">
        <v>0.34523002549117399</v>
      </c>
      <c r="AI6182" s="15">
        <v>-10.712102377943033</v>
      </c>
      <c r="AM6182" s="17"/>
    </row>
    <row r="6183" spans="1:39">
      <c r="A6183" s="7" t="s">
        <v>4209</v>
      </c>
      <c r="B6183" s="7">
        <v>4650</v>
      </c>
      <c r="C6183" s="29" t="s">
        <v>5859</v>
      </c>
      <c r="F6183" s="27" t="str">
        <f t="shared" si="96"/>
        <v>QLD4650GOOTCHIE</v>
      </c>
      <c r="G6183" s="30">
        <v>6171</v>
      </c>
      <c r="H6183" s="49">
        <v>-1.94881467603256</v>
      </c>
      <c r="I6183" s="15">
        <v>2.1389271079999999</v>
      </c>
      <c r="J6183" s="15">
        <v>2.1389271079999999</v>
      </c>
      <c r="K6183" s="15">
        <v>-5.3560511889715166</v>
      </c>
      <c r="P6183" s="49">
        <v>-4.5845256096981197</v>
      </c>
      <c r="Q6183" s="15">
        <v>3.0039844150000001</v>
      </c>
      <c r="R6183" s="15">
        <v>3.0039844150000001</v>
      </c>
      <c r="S6183" s="15">
        <v>-10.712102377943033</v>
      </c>
      <c r="X6183" s="49">
        <v>-0.58949312707843304</v>
      </c>
      <c r="Y6183" s="15">
        <v>3.8144264200000002</v>
      </c>
      <c r="Z6183" s="15">
        <v>3.8144264200000002</v>
      </c>
      <c r="AA6183" s="15">
        <v>-5.3560511889715166</v>
      </c>
      <c r="AF6183" s="49">
        <v>-8.1964257780546408</v>
      </c>
      <c r="AG6183" s="15">
        <v>0.34523002549117399</v>
      </c>
      <c r="AH6183" s="15">
        <v>0.34523002549117399</v>
      </c>
      <c r="AI6183" s="15">
        <v>-10.712102377943033</v>
      </c>
      <c r="AM6183" s="17"/>
    </row>
    <row r="6184" spans="1:39">
      <c r="A6184" s="7" t="s">
        <v>4209</v>
      </c>
      <c r="B6184" s="7">
        <v>4650</v>
      </c>
      <c r="C6184" s="29" t="s">
        <v>5860</v>
      </c>
      <c r="F6184" s="27" t="str">
        <f t="shared" si="96"/>
        <v>QLD4650GRAHAMS CREEK</v>
      </c>
      <c r="G6184" s="30">
        <v>6172</v>
      </c>
      <c r="H6184" s="49">
        <v>-1.7535768290943701</v>
      </c>
      <c r="I6184" s="15">
        <v>2.1389271079999999</v>
      </c>
      <c r="J6184" s="15">
        <v>2.1389271079999999</v>
      </c>
      <c r="K6184" s="15">
        <v>-5.3560511889715166</v>
      </c>
      <c r="P6184" s="49">
        <v>-4.3892877627599303</v>
      </c>
      <c r="Q6184" s="15">
        <v>3.0039844150000001</v>
      </c>
      <c r="R6184" s="15">
        <v>3.0039844150000001</v>
      </c>
      <c r="S6184" s="15">
        <v>-10.712102377943033</v>
      </c>
      <c r="X6184" s="49">
        <v>-0.39425528014024402</v>
      </c>
      <c r="Y6184" s="15">
        <v>3.8144264200000002</v>
      </c>
      <c r="Z6184" s="15">
        <v>3.8144264200000002</v>
      </c>
      <c r="AA6184" s="15">
        <v>-5.3560511889715166</v>
      </c>
      <c r="AF6184" s="49">
        <v>-8.1964257780546408</v>
      </c>
      <c r="AG6184" s="15">
        <v>0.34523002549117399</v>
      </c>
      <c r="AH6184" s="15">
        <v>0.34523002549117399</v>
      </c>
      <c r="AI6184" s="15">
        <v>-10.712102377943033</v>
      </c>
      <c r="AM6184" s="17"/>
    </row>
    <row r="6185" spans="1:39">
      <c r="A6185" s="7" t="s">
        <v>4209</v>
      </c>
      <c r="B6185" s="7">
        <v>4650</v>
      </c>
      <c r="C6185" s="29" t="s">
        <v>482</v>
      </c>
      <c r="F6185" s="27" t="str">
        <f t="shared" si="96"/>
        <v>QLD4650GRANVILLE</v>
      </c>
      <c r="G6185" s="30">
        <v>6173</v>
      </c>
      <c r="H6185" s="49">
        <v>-1.65595790562527</v>
      </c>
      <c r="I6185" s="15">
        <v>2.1389271079999999</v>
      </c>
      <c r="J6185" s="15">
        <v>2.1389271079999999</v>
      </c>
      <c r="K6185" s="15">
        <v>-5.3560511889715166</v>
      </c>
      <c r="P6185" s="49">
        <v>-4.29166883929084</v>
      </c>
      <c r="Q6185" s="15">
        <v>3.0039844150000001</v>
      </c>
      <c r="R6185" s="15">
        <v>3.0039844150000001</v>
      </c>
      <c r="S6185" s="15">
        <v>-10.712102377943033</v>
      </c>
      <c r="X6185" s="49">
        <v>-0.29663635667114802</v>
      </c>
      <c r="Y6185" s="15">
        <v>3.8144264200000002</v>
      </c>
      <c r="Z6185" s="15">
        <v>3.8144264200000002</v>
      </c>
      <c r="AA6185" s="15">
        <v>-5.3560511889715166</v>
      </c>
      <c r="AF6185" s="49">
        <v>-2.29048090817439</v>
      </c>
      <c r="AG6185" s="15">
        <v>0.34523002549117399</v>
      </c>
      <c r="AH6185" s="15">
        <v>0.34523002549117399</v>
      </c>
      <c r="AI6185" s="15">
        <v>-10.712102377943033</v>
      </c>
      <c r="AM6185" s="17"/>
    </row>
    <row r="6186" spans="1:39">
      <c r="A6186" s="7" t="s">
        <v>4209</v>
      </c>
      <c r="B6186" s="7">
        <v>4650</v>
      </c>
      <c r="C6186" s="29" t="s">
        <v>5861</v>
      </c>
      <c r="F6186" s="27" t="str">
        <f t="shared" si="96"/>
        <v>QLD4650GUNDIAH</v>
      </c>
      <c r="G6186" s="30">
        <v>6174</v>
      </c>
      <c r="H6186" s="49">
        <v>-1.8511957525634599</v>
      </c>
      <c r="I6186" s="15">
        <v>2.1389271079999999</v>
      </c>
      <c r="J6186" s="15">
        <v>2.1389271079999999</v>
      </c>
      <c r="K6186" s="15">
        <v>-5.3560511889715166</v>
      </c>
      <c r="P6186" s="49">
        <v>-4.5357161479635701</v>
      </c>
      <c r="Q6186" s="15">
        <v>3.0039844150000001</v>
      </c>
      <c r="R6186" s="15">
        <v>3.0039844150000001</v>
      </c>
      <c r="S6186" s="15">
        <v>-10.712102377943033</v>
      </c>
      <c r="X6186" s="49">
        <v>-0.49187420360933798</v>
      </c>
      <c r="Y6186" s="15">
        <v>3.8144264200000002</v>
      </c>
      <c r="Z6186" s="15">
        <v>3.8144264200000002</v>
      </c>
      <c r="AA6186" s="15">
        <v>-5.3560511889715166</v>
      </c>
      <c r="AF6186" s="49">
        <v>-2.29048090817439</v>
      </c>
      <c r="AG6186" s="15">
        <v>0.34523002549117399</v>
      </c>
      <c r="AH6186" s="15">
        <v>0.34523002549117399</v>
      </c>
      <c r="AI6186" s="15">
        <v>-10.712102377943033</v>
      </c>
      <c r="AM6186" s="17"/>
    </row>
    <row r="6187" spans="1:39">
      <c r="A6187" s="7" t="s">
        <v>4209</v>
      </c>
      <c r="B6187" s="7">
        <v>4650</v>
      </c>
      <c r="C6187" s="29" t="s">
        <v>5862</v>
      </c>
      <c r="F6187" s="27" t="str">
        <f t="shared" si="96"/>
        <v>QLD4650MAAROOM</v>
      </c>
      <c r="G6187" s="30">
        <v>6175</v>
      </c>
      <c r="H6187" s="49">
        <v>-1.7535768290943701</v>
      </c>
      <c r="I6187" s="15">
        <v>2.1389271079999999</v>
      </c>
      <c r="J6187" s="15">
        <v>2.1389271079999999</v>
      </c>
      <c r="K6187" s="15">
        <v>-5.3560511889715166</v>
      </c>
      <c r="P6187" s="49">
        <v>-4.3892877627599303</v>
      </c>
      <c r="Q6187" s="15">
        <v>3.0039844150000001</v>
      </c>
      <c r="R6187" s="15">
        <v>3.0039844150000001</v>
      </c>
      <c r="S6187" s="15">
        <v>-10.712102377943033</v>
      </c>
      <c r="X6187" s="49">
        <v>-0.34544581840569599</v>
      </c>
      <c r="Y6187" s="15">
        <v>3.8144264200000002</v>
      </c>
      <c r="Z6187" s="15">
        <v>3.8144264200000002</v>
      </c>
      <c r="AA6187" s="15">
        <v>-5.3560511889715166</v>
      </c>
      <c r="AF6187" s="49">
        <v>-2.29048090817439</v>
      </c>
      <c r="AG6187" s="15">
        <v>0.34523002549117399</v>
      </c>
      <c r="AH6187" s="15">
        <v>0.34523002549117399</v>
      </c>
      <c r="AI6187" s="15">
        <v>-10.712102377943033</v>
      </c>
      <c r="AM6187" s="17"/>
    </row>
    <row r="6188" spans="1:39">
      <c r="A6188" s="7" t="s">
        <v>4209</v>
      </c>
      <c r="B6188" s="7">
        <v>4650</v>
      </c>
      <c r="C6188" s="29" t="s">
        <v>5863</v>
      </c>
      <c r="F6188" s="27" t="str">
        <f t="shared" si="96"/>
        <v>QLD4650MAGNOLIA</v>
      </c>
      <c r="G6188" s="30">
        <v>6176</v>
      </c>
      <c r="H6188" s="49">
        <v>0.101182716818437</v>
      </c>
      <c r="I6188" s="15">
        <v>2.1389271079999999</v>
      </c>
      <c r="J6188" s="15">
        <v>2.1389271079999999</v>
      </c>
      <c r="K6188" s="15">
        <v>-5.3560511889715166</v>
      </c>
      <c r="P6188" s="49">
        <v>-2.8761944489889602</v>
      </c>
      <c r="Q6188" s="15">
        <v>3.0039844150000001</v>
      </c>
      <c r="R6188" s="15">
        <v>3.0039844150000001</v>
      </c>
      <c r="S6188" s="15">
        <v>-10.712102377943033</v>
      </c>
      <c r="X6188" s="49">
        <v>1.46050426577256</v>
      </c>
      <c r="Y6188" s="15">
        <v>3.8144264200000002</v>
      </c>
      <c r="Z6188" s="15">
        <v>3.8144264200000002</v>
      </c>
      <c r="AA6188" s="15">
        <v>-5.3560511889715166</v>
      </c>
      <c r="AF6188" s="49">
        <v>-2.29048090817439</v>
      </c>
      <c r="AG6188" s="15">
        <v>0.34523002549117399</v>
      </c>
      <c r="AH6188" s="15">
        <v>0.34523002549117399</v>
      </c>
      <c r="AI6188" s="15">
        <v>-10.712102377943033</v>
      </c>
      <c r="AM6188" s="17"/>
    </row>
    <row r="6189" spans="1:39">
      <c r="A6189" s="7" t="s">
        <v>4209</v>
      </c>
      <c r="B6189" s="7">
        <v>4650</v>
      </c>
      <c r="C6189" s="29" t="s">
        <v>5864</v>
      </c>
      <c r="F6189" s="27" t="str">
        <f t="shared" si="96"/>
        <v>QLD4650MARYBOROUGH</v>
      </c>
      <c r="G6189" s="30">
        <v>6177</v>
      </c>
      <c r="H6189" s="49">
        <v>-9.4055130119753194E-2</v>
      </c>
      <c r="I6189" s="15">
        <v>2.1389271079999999</v>
      </c>
      <c r="J6189" s="15">
        <v>2.1389271079999999</v>
      </c>
      <c r="K6189" s="15">
        <v>-5.3560511889715166</v>
      </c>
      <c r="P6189" s="49">
        <v>-3.0714322959271501</v>
      </c>
      <c r="Q6189" s="15">
        <v>3.0039844150000001</v>
      </c>
      <c r="R6189" s="15">
        <v>3.0039844150000001</v>
      </c>
      <c r="S6189" s="15">
        <v>-10.712102377943033</v>
      </c>
      <c r="X6189" s="49">
        <v>1.2652664188343701</v>
      </c>
      <c r="Y6189" s="15">
        <v>3.8144264200000002</v>
      </c>
      <c r="Z6189" s="15">
        <v>3.8144264200000002</v>
      </c>
      <c r="AA6189" s="15">
        <v>-5.3560511889715166</v>
      </c>
      <c r="AF6189" s="49">
        <v>-2.1964257780546399</v>
      </c>
      <c r="AG6189" s="15">
        <v>6.34523002549117</v>
      </c>
      <c r="AH6189" s="15">
        <v>6.34523002549117</v>
      </c>
      <c r="AI6189" s="15">
        <v>-10.712102377943033</v>
      </c>
      <c r="AM6189" s="17"/>
    </row>
    <row r="6190" spans="1:39">
      <c r="A6190" s="7" t="s">
        <v>4209</v>
      </c>
      <c r="B6190" s="7">
        <v>4650</v>
      </c>
      <c r="C6190" s="29" t="s">
        <v>5865</v>
      </c>
      <c r="F6190" s="27" t="str">
        <f t="shared" si="96"/>
        <v>QLD4650MARYBOROUGH DC</v>
      </c>
      <c r="G6190" s="30">
        <v>6178</v>
      </c>
      <c r="H6190" s="49">
        <v>-0.972625441341608</v>
      </c>
      <c r="I6190" s="15">
        <v>2.1389271079999999</v>
      </c>
      <c r="J6190" s="15">
        <v>2.1389271079999999</v>
      </c>
      <c r="K6190" s="15">
        <v>-5.3560511889715166</v>
      </c>
      <c r="P6190" s="49">
        <v>-3.7059552984762698</v>
      </c>
      <c r="Q6190" s="15">
        <v>3.0039844150000001</v>
      </c>
      <c r="R6190" s="15">
        <v>3.0039844150000001</v>
      </c>
      <c r="S6190" s="15">
        <v>-10.712102377943033</v>
      </c>
      <c r="X6190" s="49">
        <v>0.38669610761251699</v>
      </c>
      <c r="Y6190" s="15">
        <v>3.8144264200000002</v>
      </c>
      <c r="Z6190" s="15">
        <v>3.8144264200000002</v>
      </c>
      <c r="AA6190" s="15">
        <v>-5.3560511889715166</v>
      </c>
      <c r="AF6190" s="49">
        <v>-8.1964257780546408</v>
      </c>
      <c r="AG6190" s="15">
        <v>0.34523002549117399</v>
      </c>
      <c r="AH6190" s="15">
        <v>0.34523002549117399</v>
      </c>
      <c r="AI6190" s="15">
        <v>-10.712102377943033</v>
      </c>
      <c r="AM6190" s="17"/>
    </row>
    <row r="6191" spans="1:39">
      <c r="A6191" s="7" t="s">
        <v>4209</v>
      </c>
      <c r="B6191" s="7">
        <v>4650</v>
      </c>
      <c r="C6191" s="29" t="s">
        <v>5866</v>
      </c>
      <c r="F6191" s="27" t="str">
        <f t="shared" si="96"/>
        <v>QLD4650MARYBOROUGH WEST</v>
      </c>
      <c r="G6191" s="30">
        <v>6179</v>
      </c>
      <c r="H6191" s="49">
        <v>-1.26548221174889</v>
      </c>
      <c r="I6191" s="15">
        <v>2.1389271079999999</v>
      </c>
      <c r="J6191" s="15">
        <v>2.1389271079999999</v>
      </c>
      <c r="K6191" s="15">
        <v>-5.3560511889715166</v>
      </c>
      <c r="P6191" s="49">
        <v>-3.99881206888355</v>
      </c>
      <c r="Q6191" s="15">
        <v>3.0039844150000001</v>
      </c>
      <c r="R6191" s="15">
        <v>3.0039844150000001</v>
      </c>
      <c r="S6191" s="15">
        <v>-10.712102377943033</v>
      </c>
      <c r="X6191" s="49">
        <v>9.3839337205231702E-2</v>
      </c>
      <c r="Y6191" s="15">
        <v>3.8144264200000002</v>
      </c>
      <c r="Z6191" s="15">
        <v>3.8144264200000002</v>
      </c>
      <c r="AA6191" s="15">
        <v>-5.3560511889715166</v>
      </c>
      <c r="AF6191" s="49">
        <v>-8.1964257780546408</v>
      </c>
      <c r="AG6191" s="15">
        <v>0.34523002549117399</v>
      </c>
      <c r="AH6191" s="15">
        <v>0.34523002549117399</v>
      </c>
      <c r="AI6191" s="15">
        <v>-10.712102377943033</v>
      </c>
      <c r="AM6191" s="17"/>
    </row>
    <row r="6192" spans="1:39">
      <c r="A6192" s="7" t="s">
        <v>4209</v>
      </c>
      <c r="B6192" s="7">
        <v>4650</v>
      </c>
      <c r="C6192" s="29" t="s">
        <v>5867</v>
      </c>
      <c r="F6192" s="27" t="str">
        <f t="shared" si="96"/>
        <v>QLD4650MUNGAR</v>
      </c>
      <c r="G6192" s="30">
        <v>6180</v>
      </c>
      <c r="H6192" s="49">
        <v>-0.972625441341608</v>
      </c>
      <c r="I6192" s="15">
        <v>2.1389271079999999</v>
      </c>
      <c r="J6192" s="15">
        <v>2.1389271079999999</v>
      </c>
      <c r="K6192" s="15">
        <v>-5.3560511889715166</v>
      </c>
      <c r="P6192" s="49">
        <v>-3.7059552984762698</v>
      </c>
      <c r="Q6192" s="15">
        <v>3.0039844150000001</v>
      </c>
      <c r="R6192" s="15">
        <v>3.0039844150000001</v>
      </c>
      <c r="S6192" s="15">
        <v>-10.712102377943033</v>
      </c>
      <c r="X6192" s="49">
        <v>0.43550556934706403</v>
      </c>
      <c r="Y6192" s="15">
        <v>3.8144264200000002</v>
      </c>
      <c r="Z6192" s="15">
        <v>3.8144264200000002</v>
      </c>
      <c r="AA6192" s="15">
        <v>-5.3560511889715166</v>
      </c>
      <c r="AF6192" s="49">
        <v>-8.1964257780546408</v>
      </c>
      <c r="AG6192" s="15">
        <v>0.34523002549117399</v>
      </c>
      <c r="AH6192" s="15">
        <v>0.34523002549117399</v>
      </c>
      <c r="AI6192" s="15">
        <v>-10.712102377943033</v>
      </c>
      <c r="AM6192" s="17"/>
    </row>
    <row r="6193" spans="1:39">
      <c r="A6193" s="7" t="s">
        <v>4209</v>
      </c>
      <c r="B6193" s="7">
        <v>4650</v>
      </c>
      <c r="C6193" s="29" t="s">
        <v>3507</v>
      </c>
      <c r="F6193" s="27" t="str">
        <f t="shared" si="96"/>
        <v>QLD4650OAKHURST</v>
      </c>
      <c r="G6193" s="30">
        <v>6181</v>
      </c>
      <c r="H6193" s="49">
        <v>-0.19167405358884801</v>
      </c>
      <c r="I6193" s="15">
        <v>2.1389271079999999</v>
      </c>
      <c r="J6193" s="15">
        <v>2.1389271079999999</v>
      </c>
      <c r="K6193" s="15">
        <v>-5.3560511889715166</v>
      </c>
      <c r="P6193" s="49">
        <v>-3.1202417576617001</v>
      </c>
      <c r="Q6193" s="15">
        <v>3.0039844150000001</v>
      </c>
      <c r="R6193" s="15">
        <v>3.0039844150000001</v>
      </c>
      <c r="S6193" s="15">
        <v>-10.712102377943033</v>
      </c>
      <c r="X6193" s="49">
        <v>1.16764749536528</v>
      </c>
      <c r="Y6193" s="15">
        <v>3.8144264200000002</v>
      </c>
      <c r="Z6193" s="15">
        <v>3.8144264200000002</v>
      </c>
      <c r="AA6193" s="15">
        <v>-5.3560511889715166</v>
      </c>
      <c r="AF6193" s="49">
        <v>-2.1964257780546399</v>
      </c>
      <c r="AG6193" s="15">
        <v>0.34523002549117399</v>
      </c>
      <c r="AH6193" s="15">
        <v>0.34523002549117399</v>
      </c>
      <c r="AI6193" s="15">
        <v>-10.712102377943033</v>
      </c>
      <c r="AM6193" s="17"/>
    </row>
    <row r="6194" spans="1:39">
      <c r="A6194" s="7" t="s">
        <v>4209</v>
      </c>
      <c r="B6194" s="7">
        <v>4650</v>
      </c>
      <c r="C6194" s="29" t="s">
        <v>5868</v>
      </c>
      <c r="F6194" s="27" t="str">
        <f t="shared" si="96"/>
        <v>QLD4650OWANYILLA</v>
      </c>
      <c r="G6194" s="30">
        <v>6182</v>
      </c>
      <c r="H6194" s="49">
        <v>-2.33929036990894</v>
      </c>
      <c r="I6194" s="15">
        <v>2.1389271079999999</v>
      </c>
      <c r="J6194" s="15">
        <v>2.1389271079999999</v>
      </c>
      <c r="K6194" s="15">
        <v>-5.3560511889715166</v>
      </c>
      <c r="P6194" s="49">
        <v>-4.9261918418399597</v>
      </c>
      <c r="Q6194" s="15">
        <v>3.0039844150000001</v>
      </c>
      <c r="R6194" s="15">
        <v>3.0039844150000001</v>
      </c>
      <c r="S6194" s="15">
        <v>-10.712102377943033</v>
      </c>
      <c r="X6194" s="49">
        <v>-0.97996882095481397</v>
      </c>
      <c r="Y6194" s="15">
        <v>3.8144264200000002</v>
      </c>
      <c r="Z6194" s="15">
        <v>3.8144264200000002</v>
      </c>
      <c r="AA6194" s="15">
        <v>-5.3560511889715166</v>
      </c>
      <c r="AF6194" s="49">
        <v>-8.1964257780546408</v>
      </c>
      <c r="AG6194" s="15">
        <v>0.34523002549117399</v>
      </c>
      <c r="AH6194" s="15">
        <v>0.34523002549117399</v>
      </c>
      <c r="AI6194" s="15">
        <v>-10.712102377943033</v>
      </c>
      <c r="AM6194" s="17"/>
    </row>
    <row r="6195" spans="1:39">
      <c r="A6195" s="7" t="s">
        <v>4209</v>
      </c>
      <c r="B6195" s="7">
        <v>4650</v>
      </c>
      <c r="C6195" s="29" t="s">
        <v>5869</v>
      </c>
      <c r="F6195" s="27" t="str">
        <f t="shared" si="96"/>
        <v>QLD4650PALLAS STREET MARYBOROUGH</v>
      </c>
      <c r="G6195" s="30">
        <v>6183</v>
      </c>
      <c r="H6195" s="49">
        <v>2.0535611862003398</v>
      </c>
      <c r="I6195" s="15">
        <v>2.1389271079999999</v>
      </c>
      <c r="J6195" s="15">
        <v>2.1389271079999999</v>
      </c>
      <c r="K6195" s="15">
        <v>-5.3560511889715166</v>
      </c>
      <c r="P6195" s="49">
        <v>0.88213410457119701</v>
      </c>
      <c r="Q6195" s="15">
        <v>3.0039844150000001</v>
      </c>
      <c r="R6195" s="15">
        <v>3.0039844150000001</v>
      </c>
      <c r="S6195" s="15">
        <v>-10.712102377943033</v>
      </c>
      <c r="X6195" s="49">
        <v>3.4616921968890102</v>
      </c>
      <c r="Y6195" s="15">
        <v>3.8144264200000002</v>
      </c>
      <c r="Z6195" s="15">
        <v>3.8144264200000002</v>
      </c>
      <c r="AA6195" s="15">
        <v>-5.3560511889715166</v>
      </c>
      <c r="AF6195" s="49">
        <v>-2.1964257780546399</v>
      </c>
      <c r="AG6195" s="15">
        <v>0.34523002549117399</v>
      </c>
      <c r="AH6195" s="15">
        <v>0.34523002549117399</v>
      </c>
      <c r="AI6195" s="15">
        <v>-10.712102377943033</v>
      </c>
      <c r="AM6195" s="17"/>
    </row>
    <row r="6196" spans="1:39">
      <c r="A6196" s="7" t="s">
        <v>4209</v>
      </c>
      <c r="B6196" s="7">
        <v>4650</v>
      </c>
      <c r="C6196" s="29" t="s">
        <v>5870</v>
      </c>
      <c r="F6196" s="27" t="str">
        <f t="shared" si="96"/>
        <v>QLD4650PILERWA</v>
      </c>
      <c r="G6196" s="30">
        <v>6184</v>
      </c>
      <c r="H6196" s="49">
        <v>0.88213410457119701</v>
      </c>
      <c r="I6196" s="15">
        <v>2.1389271079999999</v>
      </c>
      <c r="J6196" s="15">
        <v>2.1389271079999999</v>
      </c>
      <c r="K6196" s="15">
        <v>-5.3560511889715166</v>
      </c>
      <c r="P6196" s="49">
        <v>-1.4119105969525401</v>
      </c>
      <c r="Q6196" s="15">
        <v>3.0039844150000001</v>
      </c>
      <c r="R6196" s="15">
        <v>3.0039844150000001</v>
      </c>
      <c r="S6196" s="15">
        <v>-10.712102377943033</v>
      </c>
      <c r="X6196" s="49">
        <v>2.2414556535253198</v>
      </c>
      <c r="Y6196" s="15">
        <v>3.8144264200000002</v>
      </c>
      <c r="Z6196" s="15">
        <v>3.8144264200000002</v>
      </c>
      <c r="AA6196" s="15">
        <v>-5.3560511889715166</v>
      </c>
      <c r="AF6196" s="49">
        <v>-8.1964257780546408</v>
      </c>
      <c r="AG6196" s="15">
        <v>0.34523002549117399</v>
      </c>
      <c r="AH6196" s="15">
        <v>0.34523002549117399</v>
      </c>
      <c r="AI6196" s="15">
        <v>-10.712102377943033</v>
      </c>
      <c r="AM6196" s="17"/>
    </row>
    <row r="6197" spans="1:39">
      <c r="A6197" s="7" t="s">
        <v>4209</v>
      </c>
      <c r="B6197" s="7">
        <v>4650</v>
      </c>
      <c r="C6197" s="29" t="s">
        <v>5871</v>
      </c>
      <c r="F6197" s="27" t="str">
        <f t="shared" si="96"/>
        <v>QLD4650POONA</v>
      </c>
      <c r="G6197" s="30">
        <v>6185</v>
      </c>
      <c r="H6197" s="49">
        <v>-15.7618923469095</v>
      </c>
      <c r="I6197" s="15">
        <v>2.1389271079999999</v>
      </c>
      <c r="J6197" s="15">
        <v>2.1389271079999999</v>
      </c>
      <c r="K6197" s="15">
        <v>-5.3560511889715166</v>
      </c>
      <c r="P6197" s="49">
        <v>-15.469035576502201</v>
      </c>
      <c r="Q6197" s="15">
        <v>3.0039844150000001</v>
      </c>
      <c r="R6197" s="15">
        <v>3.0039844150000001</v>
      </c>
      <c r="S6197" s="15">
        <v>-10.712102377943033</v>
      </c>
      <c r="X6197" s="49">
        <v>-14.353761336220799</v>
      </c>
      <c r="Y6197" s="15">
        <v>3.8144264200000002</v>
      </c>
      <c r="Z6197" s="15">
        <v>3.8144264200000002</v>
      </c>
      <c r="AA6197" s="15">
        <v>-5.3560511889715166</v>
      </c>
      <c r="AF6197" s="49">
        <v>-1.65595790562527</v>
      </c>
      <c r="AG6197" s="15">
        <v>0.34523002549117399</v>
      </c>
      <c r="AH6197" s="15">
        <v>0.34523002549117399</v>
      </c>
      <c r="AI6197" s="15">
        <v>-10.712102377943033</v>
      </c>
      <c r="AM6197" s="17"/>
    </row>
    <row r="6198" spans="1:39">
      <c r="A6198" s="7" t="s">
        <v>4209</v>
      </c>
      <c r="B6198" s="7">
        <v>4650</v>
      </c>
      <c r="C6198" s="29" t="s">
        <v>5872</v>
      </c>
      <c r="F6198" s="27" t="str">
        <f t="shared" si="96"/>
        <v>QLD4650PRAWLE</v>
      </c>
      <c r="G6198" s="30">
        <v>6186</v>
      </c>
      <c r="H6198" s="49">
        <v>0.97975302804029196</v>
      </c>
      <c r="I6198" s="15">
        <v>2.1389271079999999</v>
      </c>
      <c r="J6198" s="15">
        <v>2.1389271079999999</v>
      </c>
      <c r="K6198" s="15">
        <v>-5.3560511889715166</v>
      </c>
      <c r="P6198" s="49">
        <v>-1.1678632882797999</v>
      </c>
      <c r="Q6198" s="15">
        <v>3.0039844150000001</v>
      </c>
      <c r="R6198" s="15">
        <v>3.0039844150000001</v>
      </c>
      <c r="S6198" s="15">
        <v>-10.712102377943033</v>
      </c>
      <c r="X6198" s="49">
        <v>2.3390745769944199</v>
      </c>
      <c r="Y6198" s="15">
        <v>3.8144264200000002</v>
      </c>
      <c r="Z6198" s="15">
        <v>3.8144264200000002</v>
      </c>
      <c r="AA6198" s="15">
        <v>-5.3560511889715166</v>
      </c>
      <c r="AF6198" s="49">
        <v>4.3440420943747302</v>
      </c>
      <c r="AG6198" s="15">
        <v>0.34523002549117399</v>
      </c>
      <c r="AH6198" s="15">
        <v>0.34523002549117399</v>
      </c>
      <c r="AI6198" s="15">
        <v>-10.712102377943033</v>
      </c>
      <c r="AM6198" s="17"/>
    </row>
    <row r="6199" spans="1:39">
      <c r="A6199" s="7" t="s">
        <v>4209</v>
      </c>
      <c r="B6199" s="7">
        <v>4650</v>
      </c>
      <c r="C6199" s="29" t="s">
        <v>5038</v>
      </c>
      <c r="F6199" s="27" t="str">
        <f t="shared" si="96"/>
        <v>QLD4650ST HELENS</v>
      </c>
      <c r="G6199" s="30">
        <v>6187</v>
      </c>
      <c r="H6199" s="49">
        <v>1.66308549232396</v>
      </c>
      <c r="I6199" s="15">
        <v>2.1389271079999999</v>
      </c>
      <c r="J6199" s="15">
        <v>2.1389271079999999</v>
      </c>
      <c r="K6199" s="15">
        <v>-5.3560511889715166</v>
      </c>
      <c r="P6199" s="49">
        <v>0.39403948722572202</v>
      </c>
      <c r="Q6199" s="15">
        <v>3.0039844150000001</v>
      </c>
      <c r="R6199" s="15">
        <v>3.0039844150000001</v>
      </c>
      <c r="S6199" s="15">
        <v>-10.712102377943033</v>
      </c>
      <c r="X6199" s="49">
        <v>3.0224070412780799</v>
      </c>
      <c r="Y6199" s="15">
        <v>3.8144264200000002</v>
      </c>
      <c r="Z6199" s="15">
        <v>3.8144264200000002</v>
      </c>
      <c r="AA6199" s="15">
        <v>-5.3560511889715166</v>
      </c>
      <c r="AF6199" s="49">
        <v>4.3440420943747302</v>
      </c>
      <c r="AG6199" s="15">
        <v>0.34523002549117399</v>
      </c>
      <c r="AH6199" s="15">
        <v>0.34523002549117399</v>
      </c>
      <c r="AI6199" s="15">
        <v>-10.712102377943033</v>
      </c>
      <c r="AM6199" s="17"/>
    </row>
    <row r="6200" spans="1:39">
      <c r="A6200" s="7" t="s">
        <v>4209</v>
      </c>
      <c r="B6200" s="7">
        <v>4650</v>
      </c>
      <c r="C6200" s="29" t="s">
        <v>5873</v>
      </c>
      <c r="F6200" s="27" t="str">
        <f t="shared" si="96"/>
        <v>QLD4650TANDORA</v>
      </c>
      <c r="G6200" s="30">
        <v>6188</v>
      </c>
      <c r="H6200" s="49">
        <v>-15.7618923469095</v>
      </c>
      <c r="I6200" s="15">
        <v>2.1389271079999999</v>
      </c>
      <c r="J6200" s="15">
        <v>2.1389271079999999</v>
      </c>
      <c r="K6200" s="15">
        <v>-5.3560511889715166</v>
      </c>
      <c r="P6200" s="49">
        <v>-15.469035576502201</v>
      </c>
      <c r="Q6200" s="15">
        <v>3.0039844150000001</v>
      </c>
      <c r="R6200" s="15">
        <v>3.0039844150000001</v>
      </c>
      <c r="S6200" s="15">
        <v>-10.712102377943033</v>
      </c>
      <c r="X6200" s="49">
        <v>-14.353761336220799</v>
      </c>
      <c r="Y6200" s="15">
        <v>3.8144264200000002</v>
      </c>
      <c r="Z6200" s="15">
        <v>3.8144264200000002</v>
      </c>
      <c r="AA6200" s="15">
        <v>-5.3560511889715166</v>
      </c>
      <c r="AF6200" s="49">
        <v>-1.65595790562527</v>
      </c>
      <c r="AG6200" s="15">
        <v>0.34523002549117399</v>
      </c>
      <c r="AH6200" s="15">
        <v>0.34523002549117399</v>
      </c>
      <c r="AI6200" s="15">
        <v>-10.712102377943033</v>
      </c>
      <c r="AM6200" s="17"/>
    </row>
    <row r="6201" spans="1:39">
      <c r="A6201" s="7" t="s">
        <v>4209</v>
      </c>
      <c r="B6201" s="7">
        <v>4650</v>
      </c>
      <c r="C6201" s="29" t="s">
        <v>5874</v>
      </c>
      <c r="F6201" s="27" t="str">
        <f t="shared" si="96"/>
        <v>QLD4650TEDDINGTON</v>
      </c>
      <c r="G6201" s="30">
        <v>6189</v>
      </c>
      <c r="H6201" s="49">
        <v>-15.7618923469095</v>
      </c>
      <c r="I6201" s="15">
        <v>2.1389271079999999</v>
      </c>
      <c r="J6201" s="15">
        <v>2.1389271079999999</v>
      </c>
      <c r="K6201" s="15">
        <v>-5.3560511889715166</v>
      </c>
      <c r="P6201" s="49">
        <v>-15.469035576502201</v>
      </c>
      <c r="Q6201" s="15">
        <v>3.0039844150000001</v>
      </c>
      <c r="R6201" s="15">
        <v>3.0039844150000001</v>
      </c>
      <c r="S6201" s="15">
        <v>-10.712102377943033</v>
      </c>
      <c r="X6201" s="49">
        <v>-14.353761336220799</v>
      </c>
      <c r="Y6201" s="15">
        <v>3.8144264200000002</v>
      </c>
      <c r="Z6201" s="15">
        <v>3.8144264200000002</v>
      </c>
      <c r="AA6201" s="15">
        <v>-5.3560511889715166</v>
      </c>
      <c r="AF6201" s="49">
        <v>-1.65595790562527</v>
      </c>
      <c r="AG6201" s="15">
        <v>0.34523002549117399</v>
      </c>
      <c r="AH6201" s="15">
        <v>0.34523002549117399</v>
      </c>
      <c r="AI6201" s="15">
        <v>-10.712102377943033</v>
      </c>
      <c r="AM6201" s="17"/>
    </row>
    <row r="6202" spans="1:39">
      <c r="A6202" s="7" t="s">
        <v>4209</v>
      </c>
      <c r="B6202" s="7">
        <v>4650</v>
      </c>
      <c r="C6202" s="29" t="s">
        <v>5875</v>
      </c>
      <c r="F6202" s="27" t="str">
        <f t="shared" si="96"/>
        <v>QLD4650THINOOMBA</v>
      </c>
      <c r="G6202" s="30">
        <v>6190</v>
      </c>
      <c r="H6202" s="49">
        <v>-15.7618923469095</v>
      </c>
      <c r="I6202" s="15">
        <v>2.1389271079999999</v>
      </c>
      <c r="J6202" s="15">
        <v>2.1389271079999999</v>
      </c>
      <c r="K6202" s="15">
        <v>-5.3560511889715166</v>
      </c>
      <c r="P6202" s="49">
        <v>-15.469035576502201</v>
      </c>
      <c r="Q6202" s="15">
        <v>3.0039844150000001</v>
      </c>
      <c r="R6202" s="15">
        <v>3.0039844150000001</v>
      </c>
      <c r="S6202" s="15">
        <v>-10.712102377943033</v>
      </c>
      <c r="X6202" s="49">
        <v>-14.353761336220799</v>
      </c>
      <c r="Y6202" s="15">
        <v>3.8144264200000002</v>
      </c>
      <c r="Z6202" s="15">
        <v>3.8144264200000002</v>
      </c>
      <c r="AA6202" s="15">
        <v>-5.3560511889715166</v>
      </c>
      <c r="AF6202" s="49">
        <v>-1.65595790562527</v>
      </c>
      <c r="AG6202" s="15">
        <v>0.34523002549117399</v>
      </c>
      <c r="AH6202" s="15">
        <v>0.34523002549117399</v>
      </c>
      <c r="AI6202" s="15">
        <v>-10.712102377943033</v>
      </c>
      <c r="AM6202" s="17"/>
    </row>
    <row r="6203" spans="1:39">
      <c r="A6203" s="7" t="s">
        <v>4209</v>
      </c>
      <c r="B6203" s="7">
        <v>4650</v>
      </c>
      <c r="C6203" s="29" t="s">
        <v>5876</v>
      </c>
      <c r="F6203" s="27" t="str">
        <f t="shared" si="96"/>
        <v>QLD4650TIARO</v>
      </c>
      <c r="G6203" s="30">
        <v>6191</v>
      </c>
      <c r="H6203" s="49">
        <v>-1.0702443648107001</v>
      </c>
      <c r="I6203" s="15">
        <v>2.1389271079999999</v>
      </c>
      <c r="J6203" s="15">
        <v>2.1389271079999999</v>
      </c>
      <c r="K6203" s="15">
        <v>-5.3560511889715166</v>
      </c>
      <c r="P6203" s="49">
        <v>-3.8523836836799101</v>
      </c>
      <c r="Q6203" s="15">
        <v>3.0039844150000001</v>
      </c>
      <c r="R6203" s="15">
        <v>3.0039844150000001</v>
      </c>
      <c r="S6203" s="15">
        <v>-10.712102377943033</v>
      </c>
      <c r="X6203" s="49">
        <v>0.28907718414342098</v>
      </c>
      <c r="Y6203" s="15">
        <v>3.8144264200000002</v>
      </c>
      <c r="Z6203" s="15">
        <v>3.8144264200000002</v>
      </c>
      <c r="AA6203" s="15">
        <v>-5.3560511889715166</v>
      </c>
      <c r="AF6203" s="49">
        <v>-2.1964257780546399</v>
      </c>
      <c r="AG6203" s="15">
        <v>0.34523002549117399</v>
      </c>
      <c r="AH6203" s="15">
        <v>0.34523002549117399</v>
      </c>
      <c r="AI6203" s="15">
        <v>-10.712102377943033</v>
      </c>
      <c r="AM6203" s="17"/>
    </row>
    <row r="6204" spans="1:39">
      <c r="A6204" s="7" t="s">
        <v>4209</v>
      </c>
      <c r="B6204" s="7">
        <v>4650</v>
      </c>
      <c r="C6204" s="29" t="s">
        <v>5877</v>
      </c>
      <c r="F6204" s="27" t="str">
        <f t="shared" si="96"/>
        <v>QLD4650TINANA</v>
      </c>
      <c r="G6204" s="30">
        <v>6192</v>
      </c>
      <c r="H6204" s="49">
        <v>-1.0702443648107001</v>
      </c>
      <c r="I6204" s="15">
        <v>2.1389271079999999</v>
      </c>
      <c r="J6204" s="15">
        <v>2.1389271079999999</v>
      </c>
      <c r="K6204" s="15">
        <v>-5.3560511889715166</v>
      </c>
      <c r="P6204" s="49">
        <v>-3.8523836836799101</v>
      </c>
      <c r="Q6204" s="15">
        <v>3.0039844150000001</v>
      </c>
      <c r="R6204" s="15">
        <v>3.0039844150000001</v>
      </c>
      <c r="S6204" s="15">
        <v>-10.712102377943033</v>
      </c>
      <c r="X6204" s="49">
        <v>0.28907718414342098</v>
      </c>
      <c r="Y6204" s="15">
        <v>3.8144264200000002</v>
      </c>
      <c r="Z6204" s="15">
        <v>3.8144264200000002</v>
      </c>
      <c r="AA6204" s="15">
        <v>-5.3560511889715166</v>
      </c>
      <c r="AF6204" s="49">
        <v>-8.1964257780546408</v>
      </c>
      <c r="AG6204" s="15">
        <v>0.34523002549117399</v>
      </c>
      <c r="AH6204" s="15">
        <v>0.34523002549117399</v>
      </c>
      <c r="AI6204" s="15">
        <v>-10.712102377943033</v>
      </c>
      <c r="AM6204" s="17"/>
    </row>
    <row r="6205" spans="1:39">
      <c r="A6205" s="7" t="s">
        <v>4209</v>
      </c>
      <c r="B6205" s="7">
        <v>4650</v>
      </c>
      <c r="C6205" s="29" t="s">
        <v>5878</v>
      </c>
      <c r="F6205" s="27" t="str">
        <f t="shared" si="96"/>
        <v>QLD4650TINANA SOUTH</v>
      </c>
      <c r="G6205" s="30">
        <v>6193</v>
      </c>
      <c r="H6205" s="49">
        <v>-1.4607200586870801</v>
      </c>
      <c r="I6205" s="15">
        <v>2.1389271079999999</v>
      </c>
      <c r="J6205" s="15">
        <v>2.1389271079999999</v>
      </c>
      <c r="K6205" s="15">
        <v>-5.3560511889715166</v>
      </c>
      <c r="P6205" s="49">
        <v>-4.1452404540871903</v>
      </c>
      <c r="Q6205" s="15">
        <v>3.0039844150000001</v>
      </c>
      <c r="R6205" s="15">
        <v>3.0039844150000001</v>
      </c>
      <c r="S6205" s="15">
        <v>-10.712102377943033</v>
      </c>
      <c r="X6205" s="49">
        <v>-0.101398509732959</v>
      </c>
      <c r="Y6205" s="15">
        <v>3.8144264200000002</v>
      </c>
      <c r="Z6205" s="15">
        <v>3.8144264200000002</v>
      </c>
      <c r="AA6205" s="15">
        <v>-5.3560511889715166</v>
      </c>
      <c r="AF6205" s="49">
        <v>-8.1964257780546408</v>
      </c>
      <c r="AG6205" s="15">
        <v>0.34523002549117399</v>
      </c>
      <c r="AH6205" s="15">
        <v>0.34523002549117399</v>
      </c>
      <c r="AI6205" s="15">
        <v>-10.712102377943033</v>
      </c>
      <c r="AM6205" s="17"/>
    </row>
    <row r="6206" spans="1:39">
      <c r="A6206" s="7" t="s">
        <v>4209</v>
      </c>
      <c r="B6206" s="7">
        <v>4650</v>
      </c>
      <c r="C6206" s="29" t="s">
        <v>5879</v>
      </c>
      <c r="F6206" s="27" t="str">
        <f t="shared" si="96"/>
        <v>QLD4650TINNANBAR</v>
      </c>
      <c r="G6206" s="30">
        <v>6194</v>
      </c>
      <c r="H6206" s="49">
        <v>-1.4607200586870801</v>
      </c>
      <c r="I6206" s="15">
        <v>2.1389271079999999</v>
      </c>
      <c r="J6206" s="15">
        <v>2.1389271079999999</v>
      </c>
      <c r="K6206" s="15">
        <v>-5.3560511889715166</v>
      </c>
      <c r="P6206" s="49">
        <v>-4.1452404540871903</v>
      </c>
      <c r="Q6206" s="15">
        <v>3.0039844150000001</v>
      </c>
      <c r="R6206" s="15">
        <v>3.0039844150000001</v>
      </c>
      <c r="S6206" s="15">
        <v>-10.712102377943033</v>
      </c>
      <c r="X6206" s="49">
        <v>-0.101398509732959</v>
      </c>
      <c r="Y6206" s="15">
        <v>3.8144264200000002</v>
      </c>
      <c r="Z6206" s="15">
        <v>3.8144264200000002</v>
      </c>
      <c r="AA6206" s="15">
        <v>-5.3560511889715166</v>
      </c>
      <c r="AF6206" s="49">
        <v>-2.1964257780546399</v>
      </c>
      <c r="AG6206" s="15">
        <v>0.34523002549117399</v>
      </c>
      <c r="AH6206" s="15">
        <v>0.34523002549117399</v>
      </c>
      <c r="AI6206" s="15">
        <v>-10.712102377943033</v>
      </c>
      <c r="AM6206" s="17"/>
    </row>
    <row r="6207" spans="1:39">
      <c r="A6207" s="7" t="s">
        <v>4209</v>
      </c>
      <c r="B6207" s="7">
        <v>4650</v>
      </c>
      <c r="C6207" s="29" t="s">
        <v>5880</v>
      </c>
      <c r="F6207" s="27" t="str">
        <f t="shared" si="96"/>
        <v>QLD4650TUAN</v>
      </c>
      <c r="G6207" s="30">
        <v>6195</v>
      </c>
      <c r="H6207" s="49">
        <v>-1.1678632882797999</v>
      </c>
      <c r="I6207" s="15">
        <v>2.1389271079999999</v>
      </c>
      <c r="J6207" s="15">
        <v>2.1389271079999999</v>
      </c>
      <c r="K6207" s="15">
        <v>-5.3560511889715166</v>
      </c>
      <c r="P6207" s="49">
        <v>-3.9500026071490102</v>
      </c>
      <c r="Q6207" s="15">
        <v>3.0039844150000001</v>
      </c>
      <c r="R6207" s="15">
        <v>3.0039844150000001</v>
      </c>
      <c r="S6207" s="15">
        <v>-10.712102377943033</v>
      </c>
      <c r="X6207" s="49">
        <v>0.24026772240887401</v>
      </c>
      <c r="Y6207" s="15">
        <v>3.8144264200000002</v>
      </c>
      <c r="Z6207" s="15">
        <v>3.8144264200000002</v>
      </c>
      <c r="AA6207" s="15">
        <v>-5.3560511889715166</v>
      </c>
      <c r="AF6207" s="49">
        <v>4.3440420943747302</v>
      </c>
      <c r="AG6207" s="15">
        <v>0.34523002549117399</v>
      </c>
      <c r="AH6207" s="15">
        <v>0.34523002549117399</v>
      </c>
      <c r="AI6207" s="15">
        <v>-10.712102377943033</v>
      </c>
      <c r="AM6207" s="17"/>
    </row>
    <row r="6208" spans="1:39">
      <c r="A6208" s="7" t="s">
        <v>4209</v>
      </c>
      <c r="B6208" s="7">
        <v>4650</v>
      </c>
      <c r="C6208" s="29" t="s">
        <v>5881</v>
      </c>
      <c r="F6208" s="27" t="str">
        <f t="shared" si="96"/>
        <v>QLD4650WALKERS POINT</v>
      </c>
      <c r="G6208" s="30">
        <v>6196</v>
      </c>
      <c r="H6208" s="49">
        <v>-1.0702443648107001</v>
      </c>
      <c r="I6208" s="15">
        <v>2.1389271079999999</v>
      </c>
      <c r="J6208" s="15">
        <v>2.1389271079999999</v>
      </c>
      <c r="K6208" s="15">
        <v>-5.3560511889715166</v>
      </c>
      <c r="P6208" s="49">
        <v>-3.8523836836799101</v>
      </c>
      <c r="Q6208" s="15">
        <v>3.0039844150000001</v>
      </c>
      <c r="R6208" s="15">
        <v>3.0039844150000001</v>
      </c>
      <c r="S6208" s="15">
        <v>-10.712102377943033</v>
      </c>
      <c r="X6208" s="49">
        <v>0.33788664587796902</v>
      </c>
      <c r="Y6208" s="15">
        <v>3.8144264200000002</v>
      </c>
      <c r="Z6208" s="15">
        <v>3.8144264200000002</v>
      </c>
      <c r="AA6208" s="15">
        <v>-5.3560511889715166</v>
      </c>
      <c r="AF6208" s="49">
        <v>-1.65595790562527</v>
      </c>
      <c r="AG6208" s="15">
        <v>0.34523002549117399</v>
      </c>
      <c r="AH6208" s="15">
        <v>0.34523002549117399</v>
      </c>
      <c r="AI6208" s="15">
        <v>-10.712102377943033</v>
      </c>
      <c r="AM6208" s="17"/>
    </row>
    <row r="6209" spans="1:39">
      <c r="A6209" s="7" t="s">
        <v>4209</v>
      </c>
      <c r="B6209" s="7">
        <v>4650</v>
      </c>
      <c r="C6209" s="29" t="s">
        <v>5882</v>
      </c>
      <c r="F6209" s="27" t="str">
        <f t="shared" si="96"/>
        <v>QLD4650YENGARIE</v>
      </c>
      <c r="G6209" s="30">
        <v>6197</v>
      </c>
      <c r="H6209" s="49">
        <v>-0.58214974746522796</v>
      </c>
      <c r="I6209" s="15">
        <v>2.1389271079999999</v>
      </c>
      <c r="J6209" s="15">
        <v>2.1389271079999999</v>
      </c>
      <c r="K6209" s="15">
        <v>-5.3560511889715166</v>
      </c>
      <c r="P6209" s="49">
        <v>-3.36428906633444</v>
      </c>
      <c r="Q6209" s="15">
        <v>3.0039844150000001</v>
      </c>
      <c r="R6209" s="15">
        <v>3.0039844150000001</v>
      </c>
      <c r="S6209" s="15">
        <v>-10.712102377943033</v>
      </c>
      <c r="X6209" s="49">
        <v>0.82598126322344401</v>
      </c>
      <c r="Y6209" s="15">
        <v>3.8144264200000002</v>
      </c>
      <c r="Z6209" s="15">
        <v>3.8144264200000002</v>
      </c>
      <c r="AA6209" s="15">
        <v>-5.3560511889715166</v>
      </c>
      <c r="AF6209" s="49">
        <v>-1.65595790562527</v>
      </c>
      <c r="AG6209" s="15">
        <v>0.34523002549117399</v>
      </c>
      <c r="AH6209" s="15">
        <v>0.34523002549117399</v>
      </c>
      <c r="AI6209" s="15">
        <v>-10.712102377943033</v>
      </c>
      <c r="AM6209" s="17"/>
    </row>
    <row r="6210" spans="1:39">
      <c r="A6210" s="7" t="s">
        <v>4209</v>
      </c>
      <c r="B6210" s="7">
        <v>4650</v>
      </c>
      <c r="C6210" s="29" t="s">
        <v>5883</v>
      </c>
      <c r="F6210" s="27" t="str">
        <f t="shared" si="96"/>
        <v>QLD4650YERRA</v>
      </c>
      <c r="G6210" s="30">
        <v>6198</v>
      </c>
      <c r="H6210" s="49">
        <v>-2.24167144643984</v>
      </c>
      <c r="I6210" s="15">
        <v>2.1389271079999999</v>
      </c>
      <c r="J6210" s="15">
        <v>2.1389271079999999</v>
      </c>
      <c r="K6210" s="15">
        <v>-5.3560511889715166</v>
      </c>
      <c r="P6210" s="49">
        <v>-4.8773823801054101</v>
      </c>
      <c r="Q6210" s="15">
        <v>3.0039844150000001</v>
      </c>
      <c r="R6210" s="15">
        <v>3.0039844150000001</v>
      </c>
      <c r="S6210" s="15">
        <v>-10.712102377943033</v>
      </c>
      <c r="X6210" s="49">
        <v>-0.88234989748571802</v>
      </c>
      <c r="Y6210" s="15">
        <v>3.8144264200000002</v>
      </c>
      <c r="Z6210" s="15">
        <v>3.8144264200000002</v>
      </c>
      <c r="AA6210" s="15">
        <v>-5.3560511889715166</v>
      </c>
      <c r="AF6210" s="49">
        <v>-1.65595790562527</v>
      </c>
      <c r="AG6210" s="15">
        <v>0.34523002549117399</v>
      </c>
      <c r="AH6210" s="15">
        <v>0.34523002549117399</v>
      </c>
      <c r="AI6210" s="15">
        <v>-10.712102377943033</v>
      </c>
      <c r="AM6210" s="17"/>
    </row>
    <row r="6211" spans="1:39">
      <c r="A6211" s="7" t="s">
        <v>4209</v>
      </c>
      <c r="B6211" s="7">
        <v>4655</v>
      </c>
      <c r="C6211" s="29" t="s">
        <v>1663</v>
      </c>
      <c r="F6211" s="27" t="str">
        <f t="shared" si="96"/>
        <v>QLD4655BOORAL</v>
      </c>
      <c r="G6211" s="30">
        <v>6199</v>
      </c>
      <c r="H6211" s="49">
        <v>-1.65595790562527</v>
      </c>
      <c r="I6211" s="15">
        <v>1.0091179269999999</v>
      </c>
      <c r="J6211" s="15">
        <v>1.0091179269999999</v>
      </c>
      <c r="K6211" s="15">
        <v>-5.3560511889715166</v>
      </c>
      <c r="P6211" s="49">
        <v>-4.29166883929084</v>
      </c>
      <c r="Q6211" s="15">
        <v>2.1130779049999999</v>
      </c>
      <c r="R6211" s="15">
        <v>2.1130779049999999</v>
      </c>
      <c r="S6211" s="15">
        <v>-10.712102377943033</v>
      </c>
      <c r="X6211" s="49">
        <v>-0.29663635667114802</v>
      </c>
      <c r="Y6211" s="15">
        <v>2.7049538040000001</v>
      </c>
      <c r="Z6211" s="15">
        <v>2.7049538040000001</v>
      </c>
      <c r="AA6211" s="15">
        <v>-5.3560511889715166</v>
      </c>
      <c r="AF6211" s="49">
        <v>-1.65595790562527</v>
      </c>
      <c r="AG6211" s="15">
        <v>-2.29048090817439</v>
      </c>
      <c r="AH6211" s="15">
        <v>-2.29048090817439</v>
      </c>
      <c r="AI6211" s="15">
        <v>-10.712102377943033</v>
      </c>
      <c r="AM6211" s="17"/>
    </row>
    <row r="6212" spans="1:39">
      <c r="A6212" s="7" t="s">
        <v>4209</v>
      </c>
      <c r="B6212" s="7">
        <v>4655</v>
      </c>
      <c r="C6212" s="29" t="s">
        <v>5884</v>
      </c>
      <c r="F6212" s="27" t="str">
        <f t="shared" si="96"/>
        <v>QLD4655BUNYA CREEK</v>
      </c>
      <c r="G6212" s="30">
        <v>6200</v>
      </c>
      <c r="H6212" s="49">
        <v>-2.4369092933780299</v>
      </c>
      <c r="I6212" s="15">
        <v>1.0091179269999999</v>
      </c>
      <c r="J6212" s="15">
        <v>1.0091179269999999</v>
      </c>
      <c r="K6212" s="15">
        <v>-5.3560511889715166</v>
      </c>
      <c r="P6212" s="49">
        <v>-5.02381076530905</v>
      </c>
      <c r="Q6212" s="15">
        <v>2.1130779049999999</v>
      </c>
      <c r="R6212" s="15">
        <v>2.1130779049999999</v>
      </c>
      <c r="S6212" s="15">
        <v>-10.712102377943033</v>
      </c>
      <c r="X6212" s="49">
        <v>-1.0287782826893599</v>
      </c>
      <c r="Y6212" s="15">
        <v>2.7049538040000001</v>
      </c>
      <c r="Z6212" s="15">
        <v>2.7049538040000001</v>
      </c>
      <c r="AA6212" s="15">
        <v>-5.3560511889715166</v>
      </c>
      <c r="AF6212" s="49">
        <v>-1.65595790562527</v>
      </c>
      <c r="AG6212" s="15">
        <v>-2.29048090817439</v>
      </c>
      <c r="AH6212" s="15">
        <v>-2.29048090817439</v>
      </c>
      <c r="AI6212" s="15">
        <v>-10.712102377943033</v>
      </c>
      <c r="AM6212" s="17"/>
    </row>
    <row r="6213" spans="1:39">
      <c r="A6213" s="7" t="s">
        <v>4209</v>
      </c>
      <c r="B6213" s="7">
        <v>4655</v>
      </c>
      <c r="C6213" s="29" t="s">
        <v>5885</v>
      </c>
      <c r="F6213" s="27" t="str">
        <f t="shared" si="96"/>
        <v>QLD4655CRAIGNISH</v>
      </c>
      <c r="G6213" s="30">
        <v>6201</v>
      </c>
      <c r="H6213" s="49">
        <v>-0.48453082399613301</v>
      </c>
      <c r="I6213" s="15">
        <v>1.0091179269999999</v>
      </c>
      <c r="J6213" s="15">
        <v>1.0091179269999999</v>
      </c>
      <c r="K6213" s="15">
        <v>-5.3560511889715166</v>
      </c>
      <c r="P6213" s="49">
        <v>-3.31547960459989</v>
      </c>
      <c r="Q6213" s="15">
        <v>2.1130779049999999</v>
      </c>
      <c r="R6213" s="15">
        <v>2.1130779049999999</v>
      </c>
      <c r="S6213" s="15">
        <v>-10.712102377943033</v>
      </c>
      <c r="X6213" s="49">
        <v>0.87479072495799104</v>
      </c>
      <c r="Y6213" s="15">
        <v>2.7049538040000001</v>
      </c>
      <c r="Z6213" s="15">
        <v>2.7049538040000001</v>
      </c>
      <c r="AA6213" s="15">
        <v>-5.3560511889715166</v>
      </c>
      <c r="AF6213" s="49">
        <v>-1.65595790562527</v>
      </c>
      <c r="AG6213" s="15">
        <v>-2.29048090817439</v>
      </c>
      <c r="AH6213" s="15">
        <v>-2.29048090817439</v>
      </c>
      <c r="AI6213" s="15">
        <v>-10.712102377943033</v>
      </c>
      <c r="AM6213" s="17"/>
    </row>
    <row r="6214" spans="1:39">
      <c r="A6214" s="7" t="s">
        <v>4209</v>
      </c>
      <c r="B6214" s="7">
        <v>4655</v>
      </c>
      <c r="C6214" s="29" t="s">
        <v>5886</v>
      </c>
      <c r="F6214" s="27" t="str">
        <f t="shared" si="96"/>
        <v>QLD4655DUNDOWRAN</v>
      </c>
      <c r="G6214" s="30">
        <v>6202</v>
      </c>
      <c r="H6214" s="49">
        <v>-1.5583389821561799</v>
      </c>
      <c r="I6214" s="15">
        <v>1.0091179269999999</v>
      </c>
      <c r="J6214" s="15">
        <v>1.0091179269999999</v>
      </c>
      <c r="K6214" s="15">
        <v>-5.3560511889715166</v>
      </c>
      <c r="P6214" s="49">
        <v>-4.2428593775562904</v>
      </c>
      <c r="Q6214" s="15">
        <v>2.1130779049999999</v>
      </c>
      <c r="R6214" s="15">
        <v>2.1130779049999999</v>
      </c>
      <c r="S6214" s="15">
        <v>-10.712102377943033</v>
      </c>
      <c r="X6214" s="49">
        <v>-0.150207971467506</v>
      </c>
      <c r="Y6214" s="15">
        <v>2.7049538040000001</v>
      </c>
      <c r="Z6214" s="15">
        <v>2.7049538040000001</v>
      </c>
      <c r="AA6214" s="15">
        <v>-5.3560511889715166</v>
      </c>
      <c r="AF6214" s="49">
        <v>-1.65595790562527</v>
      </c>
      <c r="AG6214" s="15">
        <v>3.70951909182561</v>
      </c>
      <c r="AH6214" s="15">
        <v>3.70951909182561</v>
      </c>
      <c r="AI6214" s="15">
        <v>-10.712102377943033</v>
      </c>
      <c r="AM6214" s="17"/>
    </row>
    <row r="6215" spans="1:39">
      <c r="A6215" s="7" t="s">
        <v>4209</v>
      </c>
      <c r="B6215" s="7">
        <v>4655</v>
      </c>
      <c r="C6215" s="29" t="s">
        <v>5887</v>
      </c>
      <c r="F6215" s="27" t="str">
        <f t="shared" si="96"/>
        <v>QLD4655DUNDOWRAN BEACH</v>
      </c>
      <c r="G6215" s="30">
        <v>6203</v>
      </c>
      <c r="H6215" s="49">
        <v>-1.94881467603256</v>
      </c>
      <c r="I6215" s="15">
        <v>1.0091179269999999</v>
      </c>
      <c r="J6215" s="15">
        <v>1.0091179269999999</v>
      </c>
      <c r="K6215" s="15">
        <v>-5.3560511889715166</v>
      </c>
      <c r="P6215" s="49">
        <v>-4.5845256096981197</v>
      </c>
      <c r="Q6215" s="15">
        <v>2.1130779049999999</v>
      </c>
      <c r="R6215" s="15">
        <v>2.1130779049999999</v>
      </c>
      <c r="S6215" s="15">
        <v>-10.712102377943033</v>
      </c>
      <c r="X6215" s="49">
        <v>-0.54068366534388601</v>
      </c>
      <c r="Y6215" s="15">
        <v>2.7049538040000001</v>
      </c>
      <c r="Z6215" s="15">
        <v>2.7049538040000001</v>
      </c>
      <c r="AA6215" s="15">
        <v>-5.3560511889715166</v>
      </c>
      <c r="AF6215" s="49">
        <v>-1.65595790562527</v>
      </c>
      <c r="AG6215" s="15">
        <v>-2.29048090817439</v>
      </c>
      <c r="AH6215" s="15">
        <v>-2.29048090817439</v>
      </c>
      <c r="AI6215" s="15">
        <v>-10.712102377943033</v>
      </c>
      <c r="AM6215" s="17"/>
    </row>
    <row r="6216" spans="1:39">
      <c r="A6216" s="7" t="s">
        <v>4209</v>
      </c>
      <c r="B6216" s="7">
        <v>4655</v>
      </c>
      <c r="C6216" s="29" t="s">
        <v>5888</v>
      </c>
      <c r="F6216" s="27" t="str">
        <f t="shared" si="96"/>
        <v>QLD4655ELI WATERS</v>
      </c>
      <c r="G6216" s="30">
        <v>6204</v>
      </c>
      <c r="H6216" s="49">
        <v>-1.5583389821561799</v>
      </c>
      <c r="I6216" s="15">
        <v>1.0091179269999999</v>
      </c>
      <c r="J6216" s="15">
        <v>1.0091179269999999</v>
      </c>
      <c r="K6216" s="15">
        <v>-5.3560511889715166</v>
      </c>
      <c r="P6216" s="49">
        <v>-4.2428593775562904</v>
      </c>
      <c r="Q6216" s="15">
        <v>2.1130779049999999</v>
      </c>
      <c r="R6216" s="15">
        <v>2.1130779049999999</v>
      </c>
      <c r="S6216" s="15">
        <v>-10.712102377943033</v>
      </c>
      <c r="X6216" s="49">
        <v>-0.19901743320205301</v>
      </c>
      <c r="Y6216" s="15">
        <v>2.7049538040000001</v>
      </c>
      <c r="Z6216" s="15">
        <v>2.7049538040000001</v>
      </c>
      <c r="AA6216" s="15">
        <v>-5.3560511889715166</v>
      </c>
      <c r="AF6216" s="49">
        <v>-1.65595790562527</v>
      </c>
      <c r="AG6216" s="15">
        <v>3.70951909182561</v>
      </c>
      <c r="AH6216" s="15">
        <v>3.70951909182561</v>
      </c>
      <c r="AI6216" s="15">
        <v>-10.712102377943033</v>
      </c>
      <c r="AM6216" s="17"/>
    </row>
    <row r="6217" spans="1:39">
      <c r="A6217" s="7" t="s">
        <v>4209</v>
      </c>
      <c r="B6217" s="7">
        <v>4655</v>
      </c>
      <c r="C6217" s="29" t="s">
        <v>5889</v>
      </c>
      <c r="F6217" s="27" t="str">
        <f t="shared" si="96"/>
        <v>QLD4655HERVEY BAY</v>
      </c>
      <c r="G6217" s="30">
        <v>6205</v>
      </c>
      <c r="H6217" s="49">
        <v>-2.04643359950165</v>
      </c>
      <c r="I6217" s="15">
        <v>1.0091179269999999</v>
      </c>
      <c r="J6217" s="15">
        <v>1.0091179269999999</v>
      </c>
      <c r="K6217" s="15">
        <v>-5.3560511889715166</v>
      </c>
      <c r="P6217" s="49">
        <v>-4.6333350714326702</v>
      </c>
      <c r="Q6217" s="15">
        <v>2.1130779049999999</v>
      </c>
      <c r="R6217" s="15">
        <v>2.1130779049999999</v>
      </c>
      <c r="S6217" s="15">
        <v>-10.712102377943033</v>
      </c>
      <c r="X6217" s="49">
        <v>-0.687112050547529</v>
      </c>
      <c r="Y6217" s="15">
        <v>2.7049538040000001</v>
      </c>
      <c r="Z6217" s="15">
        <v>2.7049538040000001</v>
      </c>
      <c r="AA6217" s="15">
        <v>-5.3560511889715166</v>
      </c>
      <c r="AF6217" s="49">
        <v>-1.65595790562527</v>
      </c>
      <c r="AG6217" s="15">
        <v>-2.29048090817439</v>
      </c>
      <c r="AH6217" s="15">
        <v>-2.29048090817439</v>
      </c>
      <c r="AI6217" s="15">
        <v>-10.712102377943033</v>
      </c>
      <c r="AM6217" s="17"/>
    </row>
    <row r="6218" spans="1:39">
      <c r="A6218" s="7" t="s">
        <v>4209</v>
      </c>
      <c r="B6218" s="7">
        <v>4655</v>
      </c>
      <c r="C6218" s="29" t="s">
        <v>5890</v>
      </c>
      <c r="F6218" s="27" t="str">
        <f t="shared" si="96"/>
        <v>QLD4655HERVEY BAY DC</v>
      </c>
      <c r="G6218" s="30">
        <v>6206</v>
      </c>
      <c r="H6218" s="49">
        <v>-2.33929036990894</v>
      </c>
      <c r="I6218" s="15">
        <v>1.0091179269999999</v>
      </c>
      <c r="J6218" s="15">
        <v>1.0091179269999999</v>
      </c>
      <c r="K6218" s="15">
        <v>-5.3560511889715166</v>
      </c>
      <c r="P6218" s="49">
        <v>-4.9261918418399597</v>
      </c>
      <c r="Q6218" s="15">
        <v>2.1130779049999999</v>
      </c>
      <c r="R6218" s="15">
        <v>2.1130779049999999</v>
      </c>
      <c r="S6218" s="15">
        <v>-10.712102377943033</v>
      </c>
      <c r="X6218" s="49">
        <v>-0.93115935922026605</v>
      </c>
      <c r="Y6218" s="15">
        <v>2.7049538040000001</v>
      </c>
      <c r="Z6218" s="15">
        <v>2.7049538040000001</v>
      </c>
      <c r="AA6218" s="15">
        <v>-5.3560511889715166</v>
      </c>
      <c r="AF6218" s="49">
        <v>-1.65595790562527</v>
      </c>
      <c r="AG6218" s="15">
        <v>-2.29048090817439</v>
      </c>
      <c r="AH6218" s="15">
        <v>-2.29048090817439</v>
      </c>
      <c r="AI6218" s="15">
        <v>-10.712102377943033</v>
      </c>
      <c r="AM6218" s="17"/>
    </row>
    <row r="6219" spans="1:39">
      <c r="A6219" s="7" t="s">
        <v>4209</v>
      </c>
      <c r="B6219" s="7">
        <v>4655</v>
      </c>
      <c r="C6219" s="29" t="s">
        <v>5891</v>
      </c>
      <c r="F6219" s="27" t="str">
        <f t="shared" si="96"/>
        <v>QLD4655KAWUNGAN</v>
      </c>
      <c r="G6219" s="30">
        <v>6207</v>
      </c>
      <c r="H6219" s="49">
        <v>-1.94881467603256</v>
      </c>
      <c r="I6219" s="15">
        <v>1.0091179269999999</v>
      </c>
      <c r="J6219" s="15">
        <v>1.0091179269999999</v>
      </c>
      <c r="K6219" s="15">
        <v>-5.3560511889715166</v>
      </c>
      <c r="P6219" s="49">
        <v>-4.5845256096981197</v>
      </c>
      <c r="Q6219" s="15">
        <v>2.1130779049999999</v>
      </c>
      <c r="R6219" s="15">
        <v>2.1130779049999999</v>
      </c>
      <c r="S6219" s="15">
        <v>-10.712102377943033</v>
      </c>
      <c r="X6219" s="49">
        <v>-0.58949312707843304</v>
      </c>
      <c r="Y6219" s="15">
        <v>2.7049538040000001</v>
      </c>
      <c r="Z6219" s="15">
        <v>2.7049538040000001</v>
      </c>
      <c r="AA6219" s="15">
        <v>-5.3560511889715166</v>
      </c>
      <c r="AF6219" s="49">
        <v>-1.65595790562527</v>
      </c>
      <c r="AG6219" s="15">
        <v>-2.29048090817439</v>
      </c>
      <c r="AH6219" s="15">
        <v>-2.29048090817439</v>
      </c>
      <c r="AI6219" s="15">
        <v>-10.712102377943033</v>
      </c>
      <c r="AM6219" s="17"/>
    </row>
    <row r="6220" spans="1:39">
      <c r="A6220" s="7" t="s">
        <v>4209</v>
      </c>
      <c r="B6220" s="7">
        <v>4655</v>
      </c>
      <c r="C6220" s="29" t="s">
        <v>5892</v>
      </c>
      <c r="F6220" s="27" t="str">
        <f t="shared" si="96"/>
        <v>QLD4655NIKENBAH</v>
      </c>
      <c r="G6220" s="30">
        <v>6208</v>
      </c>
      <c r="H6220" s="49">
        <v>0.29642056375662801</v>
      </c>
      <c r="I6220" s="15">
        <v>1.0091179269999999</v>
      </c>
      <c r="J6220" s="15">
        <v>1.0091179269999999</v>
      </c>
      <c r="K6220" s="15">
        <v>-5.3560511889715166</v>
      </c>
      <c r="P6220" s="49">
        <v>-2.58333767858168</v>
      </c>
      <c r="Q6220" s="15">
        <v>2.1130779049999999</v>
      </c>
      <c r="R6220" s="15">
        <v>2.1130779049999999</v>
      </c>
      <c r="S6220" s="15">
        <v>-10.712102377943033</v>
      </c>
      <c r="X6220" s="49">
        <v>1.6557421127107499</v>
      </c>
      <c r="Y6220" s="15">
        <v>2.7049538040000001</v>
      </c>
      <c r="Z6220" s="15">
        <v>2.7049538040000001</v>
      </c>
      <c r="AA6220" s="15">
        <v>-5.3560511889715166</v>
      </c>
      <c r="AF6220" s="49">
        <v>-1.65595790562527</v>
      </c>
      <c r="AG6220" s="15">
        <v>-2.29048090817439</v>
      </c>
      <c r="AH6220" s="15">
        <v>-2.29048090817439</v>
      </c>
      <c r="AI6220" s="15">
        <v>-10.712102377943033</v>
      </c>
      <c r="AM6220" s="17"/>
    </row>
    <row r="6221" spans="1:39">
      <c r="A6221" s="7" t="s">
        <v>4209</v>
      </c>
      <c r="B6221" s="7">
        <v>4655</v>
      </c>
      <c r="C6221" s="29" t="s">
        <v>5893</v>
      </c>
      <c r="F6221" s="27" t="str">
        <f t="shared" si="96"/>
        <v>QLD4655PIALBA</v>
      </c>
      <c r="G6221" s="30">
        <v>6209</v>
      </c>
      <c r="H6221" s="49">
        <v>-15.7618923469095</v>
      </c>
      <c r="I6221" s="15">
        <v>1.0091179269999999</v>
      </c>
      <c r="J6221" s="15">
        <v>1.0091179269999999</v>
      </c>
      <c r="K6221" s="15">
        <v>-5.3560511889715166</v>
      </c>
      <c r="P6221" s="49">
        <v>-15.469035576502201</v>
      </c>
      <c r="Q6221" s="15">
        <v>2.1130779049999999</v>
      </c>
      <c r="R6221" s="15">
        <v>2.1130779049999999</v>
      </c>
      <c r="S6221" s="15">
        <v>-10.712102377943033</v>
      </c>
      <c r="X6221" s="49">
        <v>-14.353761336220799</v>
      </c>
      <c r="Y6221" s="15">
        <v>2.7049538040000001</v>
      </c>
      <c r="Z6221" s="15">
        <v>2.7049538040000001</v>
      </c>
      <c r="AA6221" s="15">
        <v>-5.3560511889715166</v>
      </c>
      <c r="AF6221" s="49">
        <v>-1.65595790562527</v>
      </c>
      <c r="AG6221" s="15">
        <v>3.70951909182561</v>
      </c>
      <c r="AH6221" s="15">
        <v>3.70951909182561</v>
      </c>
      <c r="AI6221" s="15">
        <v>-10.712102377943033</v>
      </c>
      <c r="AM6221" s="17"/>
    </row>
    <row r="6222" spans="1:39">
      <c r="A6222" s="7" t="s">
        <v>4209</v>
      </c>
      <c r="B6222" s="7">
        <v>4655</v>
      </c>
      <c r="C6222" s="29" t="s">
        <v>5894</v>
      </c>
      <c r="F6222" s="27" t="str">
        <f t="shared" ref="F6222:F6285" si="97">TRIM(A6222)&amp;IF(LEN(TRIM(B6222))=3,"0"&amp;TRIM(B6222),TRIM(B6222))&amp;TRIM(C6222)</f>
        <v>QLD4655POINT VERNON</v>
      </c>
      <c r="G6222" s="30">
        <v>6210</v>
      </c>
      <c r="H6222" s="49">
        <v>-15.7618923469095</v>
      </c>
      <c r="I6222" s="15">
        <v>1.0091179269999999</v>
      </c>
      <c r="J6222" s="15">
        <v>1.0091179269999999</v>
      </c>
      <c r="K6222" s="15">
        <v>-5.3560511889715166</v>
      </c>
      <c r="P6222" s="49">
        <v>-15.469035576502201</v>
      </c>
      <c r="Q6222" s="15">
        <v>2.1130779049999999</v>
      </c>
      <c r="R6222" s="15">
        <v>2.1130779049999999</v>
      </c>
      <c r="S6222" s="15">
        <v>-10.712102377943033</v>
      </c>
      <c r="X6222" s="49">
        <v>-14.353761336220799</v>
      </c>
      <c r="Y6222" s="15">
        <v>2.7049538040000001</v>
      </c>
      <c r="Z6222" s="15">
        <v>2.7049538040000001</v>
      </c>
      <c r="AA6222" s="15">
        <v>-5.3560511889715166</v>
      </c>
      <c r="AF6222" s="49">
        <v>-1.65595790562527</v>
      </c>
      <c r="AG6222" s="15">
        <v>3.70951909182561</v>
      </c>
      <c r="AH6222" s="15">
        <v>3.70951909182561</v>
      </c>
      <c r="AI6222" s="15">
        <v>-10.712102377943033</v>
      </c>
      <c r="AM6222" s="17"/>
    </row>
    <row r="6223" spans="1:39">
      <c r="A6223" s="7" t="s">
        <v>4209</v>
      </c>
      <c r="B6223" s="7">
        <v>4655</v>
      </c>
      <c r="C6223" s="29" t="s">
        <v>5895</v>
      </c>
      <c r="F6223" s="27" t="str">
        <f t="shared" si="97"/>
        <v>QLD4655RIVER HEADS</v>
      </c>
      <c r="G6223" s="30">
        <v>6211</v>
      </c>
      <c r="H6223" s="49">
        <v>-15.7618923469095</v>
      </c>
      <c r="I6223" s="15">
        <v>1.0091179269999999</v>
      </c>
      <c r="J6223" s="15">
        <v>1.0091179269999999</v>
      </c>
      <c r="K6223" s="15">
        <v>-5.3560511889715166</v>
      </c>
      <c r="P6223" s="49">
        <v>-15.469035576502201</v>
      </c>
      <c r="Q6223" s="15">
        <v>2.1130779049999999</v>
      </c>
      <c r="R6223" s="15">
        <v>2.1130779049999999</v>
      </c>
      <c r="S6223" s="15">
        <v>-10.712102377943033</v>
      </c>
      <c r="X6223" s="49">
        <v>-14.353761336220799</v>
      </c>
      <c r="Y6223" s="15">
        <v>2.7049538040000001</v>
      </c>
      <c r="Z6223" s="15">
        <v>2.7049538040000001</v>
      </c>
      <c r="AA6223" s="15">
        <v>-5.3560511889715166</v>
      </c>
      <c r="AF6223" s="49">
        <v>-1.65595790562527</v>
      </c>
      <c r="AG6223" s="15">
        <v>-2.29048090817439</v>
      </c>
      <c r="AH6223" s="15">
        <v>-2.29048090817439</v>
      </c>
      <c r="AI6223" s="15">
        <v>-10.712102377943033</v>
      </c>
      <c r="AM6223" s="17"/>
    </row>
    <row r="6224" spans="1:39">
      <c r="A6224" s="7" t="s">
        <v>4209</v>
      </c>
      <c r="B6224" s="7">
        <v>4655</v>
      </c>
      <c r="C6224" s="29" t="s">
        <v>5896</v>
      </c>
      <c r="F6224" s="27" t="str">
        <f t="shared" si="97"/>
        <v>QLD4655SCARNESS</v>
      </c>
      <c r="G6224" s="30">
        <v>6212</v>
      </c>
      <c r="H6224" s="49">
        <v>-1.0702443648107001</v>
      </c>
      <c r="I6224" s="15">
        <v>1.0091179269999999</v>
      </c>
      <c r="J6224" s="15">
        <v>1.0091179269999999</v>
      </c>
      <c r="K6224" s="15">
        <v>-5.3560511889715166</v>
      </c>
      <c r="P6224" s="49">
        <v>-3.8523836836799101</v>
      </c>
      <c r="Q6224" s="15">
        <v>2.1130779049999999</v>
      </c>
      <c r="R6224" s="15">
        <v>2.1130779049999999</v>
      </c>
      <c r="S6224" s="15">
        <v>-10.712102377943033</v>
      </c>
      <c r="X6224" s="49">
        <v>0.33788664587796902</v>
      </c>
      <c r="Y6224" s="15">
        <v>2.7049538040000001</v>
      </c>
      <c r="Z6224" s="15">
        <v>2.7049538040000001</v>
      </c>
      <c r="AA6224" s="15">
        <v>-5.3560511889715166</v>
      </c>
      <c r="AF6224" s="49">
        <v>-1.65595790562527</v>
      </c>
      <c r="AG6224" s="15">
        <v>-2.29048090817439</v>
      </c>
      <c r="AH6224" s="15">
        <v>-2.29048090817439</v>
      </c>
      <c r="AI6224" s="15">
        <v>-10.712102377943033</v>
      </c>
      <c r="AM6224" s="17"/>
    </row>
    <row r="6225" spans="1:39">
      <c r="A6225" s="7" t="s">
        <v>4209</v>
      </c>
      <c r="B6225" s="7">
        <v>4655</v>
      </c>
      <c r="C6225" s="29" t="s">
        <v>5897</v>
      </c>
      <c r="F6225" s="27" t="str">
        <f t="shared" si="97"/>
        <v>QLD4655SUNSHINE ACRES</v>
      </c>
      <c r="G6225" s="30">
        <v>6213</v>
      </c>
      <c r="H6225" s="49">
        <v>-1.5583389821561799</v>
      </c>
      <c r="I6225" s="15">
        <v>1.0091179269999999</v>
      </c>
      <c r="J6225" s="15">
        <v>1.0091179269999999</v>
      </c>
      <c r="K6225" s="15">
        <v>-5.3560511889715166</v>
      </c>
      <c r="P6225" s="49">
        <v>-4.2428593775562904</v>
      </c>
      <c r="Q6225" s="15">
        <v>2.1130779049999999</v>
      </c>
      <c r="R6225" s="15">
        <v>2.1130779049999999</v>
      </c>
      <c r="S6225" s="15">
        <v>-10.712102377943033</v>
      </c>
      <c r="X6225" s="49">
        <v>-0.150207971467506</v>
      </c>
      <c r="Y6225" s="15">
        <v>2.7049538040000001</v>
      </c>
      <c r="Z6225" s="15">
        <v>2.7049538040000001</v>
      </c>
      <c r="AA6225" s="15">
        <v>-5.3560511889715166</v>
      </c>
      <c r="AF6225" s="49">
        <v>-1.65595790562527</v>
      </c>
      <c r="AG6225" s="15">
        <v>3.70951909182561</v>
      </c>
      <c r="AH6225" s="15">
        <v>3.70951909182561</v>
      </c>
      <c r="AI6225" s="15">
        <v>-10.712102377943033</v>
      </c>
      <c r="AM6225" s="17"/>
    </row>
    <row r="6226" spans="1:39">
      <c r="A6226" s="7" t="s">
        <v>4209</v>
      </c>
      <c r="B6226" s="7">
        <v>4655</v>
      </c>
      <c r="C6226" s="29" t="s">
        <v>5898</v>
      </c>
      <c r="F6226" s="27" t="str">
        <f t="shared" si="97"/>
        <v>QLD4655SUSAN RIVER</v>
      </c>
      <c r="G6226" s="30">
        <v>6214</v>
      </c>
      <c r="H6226" s="49">
        <v>-1.26548221174889</v>
      </c>
      <c r="I6226" s="15">
        <v>1.0091179269999999</v>
      </c>
      <c r="J6226" s="15">
        <v>1.0091179269999999</v>
      </c>
      <c r="K6226" s="15">
        <v>-5.3560511889715166</v>
      </c>
      <c r="P6226" s="49">
        <v>-3.99881206888355</v>
      </c>
      <c r="Q6226" s="15">
        <v>2.1130779049999999</v>
      </c>
      <c r="R6226" s="15">
        <v>2.1130779049999999</v>
      </c>
      <c r="S6226" s="15">
        <v>-10.712102377943033</v>
      </c>
      <c r="X6226" s="49">
        <v>0.142648798939779</v>
      </c>
      <c r="Y6226" s="15">
        <v>2.7049538040000001</v>
      </c>
      <c r="Z6226" s="15">
        <v>2.7049538040000001</v>
      </c>
      <c r="AA6226" s="15">
        <v>-5.3560511889715166</v>
      </c>
      <c r="AF6226" s="49">
        <v>-1.65595790562527</v>
      </c>
      <c r="AG6226" s="15">
        <v>-2.29048090817439</v>
      </c>
      <c r="AH6226" s="15">
        <v>-2.29048090817439</v>
      </c>
      <c r="AI6226" s="15">
        <v>-10.712102377943033</v>
      </c>
      <c r="AM6226" s="17"/>
    </row>
    <row r="6227" spans="1:39">
      <c r="A6227" s="7" t="s">
        <v>4209</v>
      </c>
      <c r="B6227" s="7">
        <v>4655</v>
      </c>
      <c r="C6227" s="29" t="s">
        <v>5899</v>
      </c>
      <c r="F6227" s="27" t="str">
        <f t="shared" si="97"/>
        <v>QLD4655TAKURA</v>
      </c>
      <c r="G6227" s="30">
        <v>6215</v>
      </c>
      <c r="H6227" s="49">
        <v>-15.7618923469095</v>
      </c>
      <c r="I6227" s="15">
        <v>1.0091179269999999</v>
      </c>
      <c r="J6227" s="15">
        <v>1.0091179269999999</v>
      </c>
      <c r="K6227" s="15">
        <v>-5.3560511889715166</v>
      </c>
      <c r="P6227" s="49">
        <v>-15.469035576502201</v>
      </c>
      <c r="Q6227" s="15">
        <v>2.1130779049999999</v>
      </c>
      <c r="R6227" s="15">
        <v>2.1130779049999999</v>
      </c>
      <c r="S6227" s="15">
        <v>-10.712102377943033</v>
      </c>
      <c r="X6227" s="49">
        <v>-14.353761336220799</v>
      </c>
      <c r="Y6227" s="15">
        <v>2.7049538040000001</v>
      </c>
      <c r="Z6227" s="15">
        <v>2.7049538040000001</v>
      </c>
      <c r="AA6227" s="15">
        <v>-5.3560511889715166</v>
      </c>
      <c r="AF6227" s="49">
        <v>-1.65595790562527</v>
      </c>
      <c r="AG6227" s="15">
        <v>-2.29048090817439</v>
      </c>
      <c r="AH6227" s="15">
        <v>-2.29048090817439</v>
      </c>
      <c r="AI6227" s="15">
        <v>-10.712102377943033</v>
      </c>
      <c r="AM6227" s="17"/>
    </row>
    <row r="6228" spans="1:39">
      <c r="A6228" s="7" t="s">
        <v>4209</v>
      </c>
      <c r="B6228" s="7">
        <v>4655</v>
      </c>
      <c r="C6228" s="29" t="s">
        <v>5900</v>
      </c>
      <c r="F6228" s="27" t="str">
        <f t="shared" si="97"/>
        <v>QLD4655TOOGOOM</v>
      </c>
      <c r="G6228" s="30">
        <v>6216</v>
      </c>
      <c r="H6228" s="49">
        <v>-1.5583389821561799</v>
      </c>
      <c r="I6228" s="15">
        <v>1.0091179269999999</v>
      </c>
      <c r="J6228" s="15">
        <v>1.0091179269999999</v>
      </c>
      <c r="K6228" s="15">
        <v>-5.3560511889715166</v>
      </c>
      <c r="P6228" s="49">
        <v>-4.2428593775562904</v>
      </c>
      <c r="Q6228" s="15">
        <v>2.1130779049999999</v>
      </c>
      <c r="R6228" s="15">
        <v>2.1130779049999999</v>
      </c>
      <c r="S6228" s="15">
        <v>-10.712102377943033</v>
      </c>
      <c r="X6228" s="49">
        <v>-0.150207971467506</v>
      </c>
      <c r="Y6228" s="15">
        <v>2.7049538040000001</v>
      </c>
      <c r="Z6228" s="15">
        <v>2.7049538040000001</v>
      </c>
      <c r="AA6228" s="15">
        <v>-5.3560511889715166</v>
      </c>
      <c r="AF6228" s="49">
        <v>-1.65595790562527</v>
      </c>
      <c r="AG6228" s="15">
        <v>-2.29048090817439</v>
      </c>
      <c r="AH6228" s="15">
        <v>-2.29048090817439</v>
      </c>
      <c r="AI6228" s="15">
        <v>-10.712102377943033</v>
      </c>
      <c r="AM6228" s="17"/>
    </row>
    <row r="6229" spans="1:39">
      <c r="A6229" s="7" t="s">
        <v>4209</v>
      </c>
      <c r="B6229" s="7">
        <v>4655</v>
      </c>
      <c r="C6229" s="29" t="s">
        <v>5901</v>
      </c>
      <c r="F6229" s="27" t="str">
        <f t="shared" si="97"/>
        <v>QLD4655TORQUAY</v>
      </c>
      <c r="G6229" s="30">
        <v>6217</v>
      </c>
      <c r="H6229" s="49">
        <v>-2.33929036990894</v>
      </c>
      <c r="I6229" s="15">
        <v>1.0091179269999999</v>
      </c>
      <c r="J6229" s="15">
        <v>1.0091179269999999</v>
      </c>
      <c r="K6229" s="15">
        <v>-5.3560511889715166</v>
      </c>
      <c r="P6229" s="49">
        <v>-4.9261918418399597</v>
      </c>
      <c r="Q6229" s="15">
        <v>2.1130779049999999</v>
      </c>
      <c r="R6229" s="15">
        <v>2.1130779049999999</v>
      </c>
      <c r="S6229" s="15">
        <v>-10.712102377943033</v>
      </c>
      <c r="X6229" s="49">
        <v>-0.93115935922026605</v>
      </c>
      <c r="Y6229" s="15">
        <v>2.7049538040000001</v>
      </c>
      <c r="Z6229" s="15">
        <v>2.7049538040000001</v>
      </c>
      <c r="AA6229" s="15">
        <v>-5.3560511889715166</v>
      </c>
      <c r="AF6229" s="49">
        <v>-8.1964257780546408</v>
      </c>
      <c r="AG6229" s="15">
        <v>3.70951909182561</v>
      </c>
      <c r="AH6229" s="15">
        <v>3.70951909182561</v>
      </c>
      <c r="AI6229" s="15">
        <v>-10.712102377943033</v>
      </c>
      <c r="AM6229" s="17"/>
    </row>
    <row r="6230" spans="1:39">
      <c r="A6230" s="7" t="s">
        <v>4209</v>
      </c>
      <c r="B6230" s="7">
        <v>4655</v>
      </c>
      <c r="C6230" s="29" t="s">
        <v>5902</v>
      </c>
      <c r="F6230" s="27" t="str">
        <f t="shared" si="97"/>
        <v>QLD4655URANGAN</v>
      </c>
      <c r="G6230" s="30">
        <v>6218</v>
      </c>
      <c r="H6230" s="49">
        <v>-2.1440525229707501</v>
      </c>
      <c r="I6230" s="15">
        <v>1.0091179269999999</v>
      </c>
      <c r="J6230" s="15">
        <v>1.0091179269999999</v>
      </c>
      <c r="K6230" s="15">
        <v>-5.3560511889715166</v>
      </c>
      <c r="P6230" s="49">
        <v>-4.7309539949017596</v>
      </c>
      <c r="Q6230" s="15">
        <v>2.1130779049999999</v>
      </c>
      <c r="R6230" s="15">
        <v>2.1130779049999999</v>
      </c>
      <c r="S6230" s="15">
        <v>-10.712102377943033</v>
      </c>
      <c r="X6230" s="49">
        <v>-0.73592151228207603</v>
      </c>
      <c r="Y6230" s="15">
        <v>2.7049538040000001</v>
      </c>
      <c r="Z6230" s="15">
        <v>2.7049538040000001</v>
      </c>
      <c r="AA6230" s="15">
        <v>-5.3560511889715166</v>
      </c>
      <c r="AF6230" s="49">
        <v>-8.1964257780546408</v>
      </c>
      <c r="AG6230" s="15">
        <v>3.70951909182561</v>
      </c>
      <c r="AH6230" s="15">
        <v>3.70951909182561</v>
      </c>
      <c r="AI6230" s="15">
        <v>-10.712102377943033</v>
      </c>
      <c r="AM6230" s="17"/>
    </row>
    <row r="6231" spans="1:39">
      <c r="A6231" s="7" t="s">
        <v>4209</v>
      </c>
      <c r="B6231" s="7">
        <v>4655</v>
      </c>
      <c r="C6231" s="29" t="s">
        <v>5903</v>
      </c>
      <c r="F6231" s="27" t="str">
        <f t="shared" si="97"/>
        <v>QLD4655URRAWEEN</v>
      </c>
      <c r="G6231" s="30">
        <v>6219</v>
      </c>
      <c r="H6231" s="49">
        <v>-2.04643359950165</v>
      </c>
      <c r="I6231" s="15">
        <v>1.0091179269999999</v>
      </c>
      <c r="J6231" s="15">
        <v>1.0091179269999999</v>
      </c>
      <c r="K6231" s="15">
        <v>-5.3560511889715166</v>
      </c>
      <c r="P6231" s="49">
        <v>-4.6333350714326702</v>
      </c>
      <c r="Q6231" s="15">
        <v>2.1130779049999999</v>
      </c>
      <c r="R6231" s="15">
        <v>2.1130779049999999</v>
      </c>
      <c r="S6231" s="15">
        <v>-10.712102377943033</v>
      </c>
      <c r="X6231" s="49">
        <v>-0.63830258881298096</v>
      </c>
      <c r="Y6231" s="15">
        <v>2.7049538040000001</v>
      </c>
      <c r="Z6231" s="15">
        <v>2.7049538040000001</v>
      </c>
      <c r="AA6231" s="15">
        <v>-5.3560511889715166</v>
      </c>
      <c r="AF6231" s="49">
        <v>-8.1964257780546408</v>
      </c>
      <c r="AG6231" s="15">
        <v>3.70951909182561</v>
      </c>
      <c r="AH6231" s="15">
        <v>3.70951909182561</v>
      </c>
      <c r="AI6231" s="15">
        <v>-10.712102377943033</v>
      </c>
      <c r="AM6231" s="17"/>
    </row>
    <row r="6232" spans="1:39">
      <c r="A6232" s="7" t="s">
        <v>4209</v>
      </c>
      <c r="B6232" s="7">
        <v>4655</v>
      </c>
      <c r="C6232" s="29" t="s">
        <v>5904</v>
      </c>
      <c r="F6232" s="27" t="str">
        <f t="shared" si="97"/>
        <v>QLD4655WALLIEBUM</v>
      </c>
      <c r="G6232" s="30">
        <v>6220</v>
      </c>
      <c r="H6232" s="49">
        <v>-2.4369092933780299</v>
      </c>
      <c r="I6232" s="15">
        <v>1.0091179269999999</v>
      </c>
      <c r="J6232" s="15">
        <v>1.0091179269999999</v>
      </c>
      <c r="K6232" s="15">
        <v>-5.3560511889715166</v>
      </c>
      <c r="P6232" s="49">
        <v>-5.02381076530905</v>
      </c>
      <c r="Q6232" s="15">
        <v>2.1130779049999999</v>
      </c>
      <c r="R6232" s="15">
        <v>2.1130779049999999</v>
      </c>
      <c r="S6232" s="15">
        <v>-10.712102377943033</v>
      </c>
      <c r="X6232" s="49">
        <v>-1.0775877444239099</v>
      </c>
      <c r="Y6232" s="15">
        <v>2.7049538040000001</v>
      </c>
      <c r="Z6232" s="15">
        <v>2.7049538040000001</v>
      </c>
      <c r="AA6232" s="15">
        <v>-5.3560511889715166</v>
      </c>
      <c r="AF6232" s="49">
        <v>-8.1964257780546408</v>
      </c>
      <c r="AG6232" s="15">
        <v>-2.29048090817439</v>
      </c>
      <c r="AH6232" s="15">
        <v>-2.29048090817439</v>
      </c>
      <c r="AI6232" s="15">
        <v>-10.712102377943033</v>
      </c>
      <c r="AM6232" s="17"/>
    </row>
    <row r="6233" spans="1:39">
      <c r="A6233" s="7" t="s">
        <v>4209</v>
      </c>
      <c r="B6233" s="7">
        <v>4655</v>
      </c>
      <c r="C6233" s="29" t="s">
        <v>5905</v>
      </c>
      <c r="F6233" s="27" t="str">
        <f t="shared" si="97"/>
        <v>QLD4655WALLIGAN</v>
      </c>
      <c r="G6233" s="30">
        <v>6221</v>
      </c>
      <c r="H6233" s="49">
        <v>-2.6321471403162202</v>
      </c>
      <c r="I6233" s="15">
        <v>1.0091179269999999</v>
      </c>
      <c r="J6233" s="15">
        <v>1.0091179269999999</v>
      </c>
      <c r="K6233" s="15">
        <v>-5.3560511889715166</v>
      </c>
      <c r="P6233" s="49">
        <v>-5.2190486122472404</v>
      </c>
      <c r="Q6233" s="15">
        <v>2.1130779049999999</v>
      </c>
      <c r="R6233" s="15">
        <v>2.1130779049999999</v>
      </c>
      <c r="S6233" s="15">
        <v>-10.712102377943033</v>
      </c>
      <c r="X6233" s="49">
        <v>-1.22401612962755</v>
      </c>
      <c r="Y6233" s="15">
        <v>2.7049538040000001</v>
      </c>
      <c r="Z6233" s="15">
        <v>2.7049538040000001</v>
      </c>
      <c r="AA6233" s="15">
        <v>-5.3560511889715166</v>
      </c>
      <c r="AF6233" s="49">
        <v>-8.1964257780546408</v>
      </c>
      <c r="AG6233" s="15">
        <v>-2.29048090817439</v>
      </c>
      <c r="AH6233" s="15">
        <v>-2.29048090817439</v>
      </c>
      <c r="AI6233" s="15">
        <v>-10.712102377943033</v>
      </c>
      <c r="AM6233" s="17"/>
    </row>
    <row r="6234" spans="1:39">
      <c r="A6234" s="7" t="s">
        <v>4209</v>
      </c>
      <c r="B6234" s="7">
        <v>4655</v>
      </c>
      <c r="C6234" s="29" t="s">
        <v>5906</v>
      </c>
      <c r="F6234" s="27" t="str">
        <f t="shared" si="97"/>
        <v>QLD4655WONDUNNA</v>
      </c>
      <c r="G6234" s="30">
        <v>6222</v>
      </c>
      <c r="H6234" s="49">
        <v>-0.77738759440341798</v>
      </c>
      <c r="I6234" s="15">
        <v>1.0091179269999999</v>
      </c>
      <c r="J6234" s="15">
        <v>1.0091179269999999</v>
      </c>
      <c r="K6234" s="15">
        <v>-5.3560511889715166</v>
      </c>
      <c r="P6234" s="49">
        <v>-3.5595269132726299</v>
      </c>
      <c r="Q6234" s="15">
        <v>2.1130779049999999</v>
      </c>
      <c r="R6234" s="15">
        <v>2.1130779049999999</v>
      </c>
      <c r="S6234" s="15">
        <v>-10.712102377943033</v>
      </c>
      <c r="X6234" s="49">
        <v>0.63074341628525399</v>
      </c>
      <c r="Y6234" s="15">
        <v>2.7049538040000001</v>
      </c>
      <c r="Z6234" s="15">
        <v>2.7049538040000001</v>
      </c>
      <c r="AA6234" s="15">
        <v>-5.3560511889715166</v>
      </c>
      <c r="AF6234" s="49">
        <v>-8.1964257780546408</v>
      </c>
      <c r="AG6234" s="15">
        <v>-2.29048090817439</v>
      </c>
      <c r="AH6234" s="15">
        <v>-2.29048090817439</v>
      </c>
      <c r="AI6234" s="15">
        <v>-10.712102377943033</v>
      </c>
      <c r="AM6234" s="17"/>
    </row>
    <row r="6235" spans="1:39">
      <c r="A6235" s="7" t="s">
        <v>4209</v>
      </c>
      <c r="B6235" s="7">
        <v>4659</v>
      </c>
      <c r="C6235" s="29" t="s">
        <v>5907</v>
      </c>
      <c r="F6235" s="27" t="str">
        <f t="shared" si="97"/>
        <v>QLD4659BEELBI CREEK</v>
      </c>
      <c r="G6235" s="30">
        <v>6223</v>
      </c>
      <c r="H6235" s="49">
        <v>-2.4369092933780299</v>
      </c>
      <c r="I6235" s="15">
        <v>1.107117927</v>
      </c>
      <c r="J6235" s="15">
        <v>1.107117927</v>
      </c>
      <c r="K6235" s="15">
        <v>-8.1362508840155705</v>
      </c>
      <c r="P6235" s="49">
        <v>-5.02381076530905</v>
      </c>
      <c r="Q6235" s="15">
        <v>2.1903554129999998</v>
      </c>
      <c r="R6235" s="15">
        <v>2.1903554129999998</v>
      </c>
      <c r="S6235" s="15">
        <v>-16.272501768031141</v>
      </c>
      <c r="X6235" s="49">
        <v>-1.0775877444239099</v>
      </c>
      <c r="Y6235" s="15">
        <v>2.8011898039999998</v>
      </c>
      <c r="Z6235" s="15">
        <v>2.8011898039999998</v>
      </c>
      <c r="AA6235" s="15">
        <v>-8.1362508840155705</v>
      </c>
      <c r="AF6235" s="49">
        <v>-8.1964257780546408</v>
      </c>
      <c r="AG6235" s="15">
        <v>-8.1964257780546408</v>
      </c>
      <c r="AH6235" s="15">
        <v>-8.1964257780546408</v>
      </c>
      <c r="AI6235" s="15">
        <v>-16.272501768031141</v>
      </c>
      <c r="AM6235" s="17"/>
    </row>
    <row r="6236" spans="1:39">
      <c r="A6236" s="7" t="s">
        <v>4209</v>
      </c>
      <c r="B6236" s="7">
        <v>4659</v>
      </c>
      <c r="C6236" s="29" t="s">
        <v>5908</v>
      </c>
      <c r="F6236" s="27" t="str">
        <f t="shared" si="97"/>
        <v>QLD4659BURGOWAN</v>
      </c>
      <c r="G6236" s="30">
        <v>6224</v>
      </c>
      <c r="H6236" s="49">
        <v>-4.6821445331672198</v>
      </c>
      <c r="I6236" s="15">
        <v>1.107117927</v>
      </c>
      <c r="J6236" s="15">
        <v>1.107117927</v>
      </c>
      <c r="K6236" s="15">
        <v>-8.1362508840155705</v>
      </c>
      <c r="P6236" s="49">
        <v>-7.0249986964254996</v>
      </c>
      <c r="Q6236" s="15">
        <v>2.1903554129999998</v>
      </c>
      <c r="R6236" s="15">
        <v>2.1903554129999998</v>
      </c>
      <c r="S6236" s="15">
        <v>-16.272501768031141</v>
      </c>
      <c r="X6236" s="49">
        <v>-3.2740135209166401</v>
      </c>
      <c r="Y6236" s="15">
        <v>2.8011898039999998</v>
      </c>
      <c r="Z6236" s="15">
        <v>2.8011898039999998</v>
      </c>
      <c r="AA6236" s="15">
        <v>-8.1362508840155705</v>
      </c>
      <c r="AF6236" s="49">
        <v>-8.0988068545855398</v>
      </c>
      <c r="AG6236" s="15">
        <v>-8.1964257780546408</v>
      </c>
      <c r="AH6236" s="15">
        <v>-8.1964257780546408</v>
      </c>
      <c r="AI6236" s="15">
        <v>-16.272501768031141</v>
      </c>
      <c r="AM6236" s="17"/>
    </row>
    <row r="6237" spans="1:39">
      <c r="A6237" s="7" t="s">
        <v>4209</v>
      </c>
      <c r="B6237" s="7">
        <v>4659</v>
      </c>
      <c r="C6237" s="29" t="s">
        <v>5909</v>
      </c>
      <c r="F6237" s="27" t="str">
        <f t="shared" si="97"/>
        <v>QLD4659BURRUM</v>
      </c>
      <c r="G6237" s="30">
        <v>6225</v>
      </c>
      <c r="H6237" s="49">
        <v>-2.6321471403162202</v>
      </c>
      <c r="I6237" s="15">
        <v>1.107117927</v>
      </c>
      <c r="J6237" s="15">
        <v>1.107117927</v>
      </c>
      <c r="K6237" s="15">
        <v>-8.1362508840155705</v>
      </c>
      <c r="P6237" s="49">
        <v>-5.2190486122472404</v>
      </c>
      <c r="Q6237" s="15">
        <v>2.1903554129999998</v>
      </c>
      <c r="R6237" s="15">
        <v>2.1903554129999998</v>
      </c>
      <c r="S6237" s="15">
        <v>-16.272501768031141</v>
      </c>
      <c r="X6237" s="49">
        <v>-1.22401612962755</v>
      </c>
      <c r="Y6237" s="15">
        <v>2.8011898039999998</v>
      </c>
      <c r="Z6237" s="15">
        <v>2.8011898039999998</v>
      </c>
      <c r="AA6237" s="15">
        <v>-8.1362508840155705</v>
      </c>
      <c r="AF6237" s="49">
        <v>-2.0988068545855398</v>
      </c>
      <c r="AG6237" s="15">
        <v>-8.1964257780546408</v>
      </c>
      <c r="AH6237" s="15">
        <v>-8.1964257780546408</v>
      </c>
      <c r="AI6237" s="15">
        <v>-16.272501768031141</v>
      </c>
      <c r="AM6237" s="17"/>
    </row>
    <row r="6238" spans="1:39">
      <c r="A6238" s="7" t="s">
        <v>4209</v>
      </c>
      <c r="B6238" s="7">
        <v>4659</v>
      </c>
      <c r="C6238" s="29" t="s">
        <v>5910</v>
      </c>
      <c r="F6238" s="27" t="str">
        <f t="shared" si="97"/>
        <v>QLD4659BURRUM HEADS</v>
      </c>
      <c r="G6238" s="30">
        <v>6226</v>
      </c>
      <c r="H6238" s="49">
        <v>-2.6321471403162202</v>
      </c>
      <c r="I6238" s="15">
        <v>1.107117927</v>
      </c>
      <c r="J6238" s="15">
        <v>1.107117927</v>
      </c>
      <c r="K6238" s="15">
        <v>-8.1362508840155705</v>
      </c>
      <c r="P6238" s="49">
        <v>-5.2190486122472404</v>
      </c>
      <c r="Q6238" s="15">
        <v>2.1903554129999998</v>
      </c>
      <c r="R6238" s="15">
        <v>2.1903554129999998</v>
      </c>
      <c r="S6238" s="15">
        <v>-16.272501768031141</v>
      </c>
      <c r="X6238" s="49">
        <v>-1.2728255913621001</v>
      </c>
      <c r="Y6238" s="15">
        <v>2.8011898039999998</v>
      </c>
      <c r="Z6238" s="15">
        <v>2.8011898039999998</v>
      </c>
      <c r="AA6238" s="15">
        <v>-8.1362508840155705</v>
      </c>
      <c r="AF6238" s="49">
        <v>-8.0988068545855398</v>
      </c>
      <c r="AG6238" s="15">
        <v>-8.1964257780546408</v>
      </c>
      <c r="AH6238" s="15">
        <v>-8.1964257780546408</v>
      </c>
      <c r="AI6238" s="15">
        <v>-16.272501768031141</v>
      </c>
      <c r="AM6238" s="17"/>
    </row>
    <row r="6239" spans="1:39">
      <c r="A6239" s="7" t="s">
        <v>4209</v>
      </c>
      <c r="B6239" s="7">
        <v>4659</v>
      </c>
      <c r="C6239" s="29" t="s">
        <v>5911</v>
      </c>
      <c r="F6239" s="27" t="str">
        <f t="shared" si="97"/>
        <v>QLD4659BURRUM RIVER</v>
      </c>
      <c r="G6239" s="30">
        <v>6227</v>
      </c>
      <c r="H6239" s="49">
        <v>-2.4369092933780299</v>
      </c>
      <c r="I6239" s="15">
        <v>1.107117927</v>
      </c>
      <c r="J6239" s="15">
        <v>1.107117927</v>
      </c>
      <c r="K6239" s="15">
        <v>-8.1362508840155705</v>
      </c>
      <c r="P6239" s="49">
        <v>-5.02381076530905</v>
      </c>
      <c r="Q6239" s="15">
        <v>2.1903554129999998</v>
      </c>
      <c r="R6239" s="15">
        <v>2.1903554129999998</v>
      </c>
      <c r="S6239" s="15">
        <v>-16.272501768031141</v>
      </c>
      <c r="X6239" s="49">
        <v>-1.0775877444239099</v>
      </c>
      <c r="Y6239" s="15">
        <v>2.8011898039999998</v>
      </c>
      <c r="Z6239" s="15">
        <v>2.8011898039999998</v>
      </c>
      <c r="AA6239" s="15">
        <v>-8.1362508840155705</v>
      </c>
      <c r="AF6239" s="49">
        <v>-8.0988068545855398</v>
      </c>
      <c r="AG6239" s="15">
        <v>-8.1964257780546408</v>
      </c>
      <c r="AH6239" s="15">
        <v>-8.1964257780546408</v>
      </c>
      <c r="AI6239" s="15">
        <v>-16.272501768031141</v>
      </c>
      <c r="AM6239" s="17"/>
    </row>
    <row r="6240" spans="1:39">
      <c r="A6240" s="7" t="s">
        <v>4209</v>
      </c>
      <c r="B6240" s="7">
        <v>4659</v>
      </c>
      <c r="C6240" s="29" t="s">
        <v>5912</v>
      </c>
      <c r="F6240" s="27" t="str">
        <f t="shared" si="97"/>
        <v>QLD4659BURRUM TOWN</v>
      </c>
      <c r="G6240" s="30">
        <v>6228</v>
      </c>
      <c r="H6240" s="49">
        <v>-2.9250039107235102</v>
      </c>
      <c r="I6240" s="15">
        <v>1.107117927</v>
      </c>
      <c r="J6240" s="15">
        <v>1.107117927</v>
      </c>
      <c r="K6240" s="15">
        <v>-8.1362508840155705</v>
      </c>
      <c r="P6240" s="49">
        <v>-5.5119053826545299</v>
      </c>
      <c r="Q6240" s="15">
        <v>2.1903554129999998</v>
      </c>
      <c r="R6240" s="15">
        <v>2.1903554129999998</v>
      </c>
      <c r="S6240" s="15">
        <v>-16.272501768031141</v>
      </c>
      <c r="X6240" s="49">
        <v>-1.56568236176938</v>
      </c>
      <c r="Y6240" s="15">
        <v>2.8011898039999998</v>
      </c>
      <c r="Z6240" s="15">
        <v>2.8011898039999998</v>
      </c>
      <c r="AA6240" s="15">
        <v>-8.1362508840155705</v>
      </c>
      <c r="AF6240" s="49">
        <v>-8.0988068545855398</v>
      </c>
      <c r="AG6240" s="15">
        <v>-8.1964257780546408</v>
      </c>
      <c r="AH6240" s="15">
        <v>-8.1964257780546408</v>
      </c>
      <c r="AI6240" s="15">
        <v>-16.272501768031141</v>
      </c>
      <c r="AM6240" s="17"/>
    </row>
    <row r="6241" spans="1:39">
      <c r="A6241" s="7" t="s">
        <v>4209</v>
      </c>
      <c r="B6241" s="7">
        <v>4659</v>
      </c>
      <c r="C6241" s="29" t="s">
        <v>5913</v>
      </c>
      <c r="F6241" s="27" t="str">
        <f t="shared" si="97"/>
        <v>QLD4659HOWARD</v>
      </c>
      <c r="G6241" s="30">
        <v>6229</v>
      </c>
      <c r="H6241" s="49">
        <v>-1.94881467603256</v>
      </c>
      <c r="I6241" s="15">
        <v>1.107117927</v>
      </c>
      <c r="J6241" s="15">
        <v>1.107117927</v>
      </c>
      <c r="K6241" s="15">
        <v>-8.1362508840155705</v>
      </c>
      <c r="P6241" s="49">
        <v>-4.5845256096981197</v>
      </c>
      <c r="Q6241" s="15">
        <v>2.1903554129999998</v>
      </c>
      <c r="R6241" s="15">
        <v>2.1903554129999998</v>
      </c>
      <c r="S6241" s="15">
        <v>-16.272501768031141</v>
      </c>
      <c r="X6241" s="49">
        <v>-0.54068366534388601</v>
      </c>
      <c r="Y6241" s="15">
        <v>2.8011898039999998</v>
      </c>
      <c r="Z6241" s="15">
        <v>2.8011898039999998</v>
      </c>
      <c r="AA6241" s="15">
        <v>-8.1362508840155705</v>
      </c>
      <c r="AF6241" s="49">
        <v>-8.0988068545855398</v>
      </c>
      <c r="AG6241" s="15">
        <v>-8.1964257780546408</v>
      </c>
      <c r="AH6241" s="15">
        <v>-8.1964257780546408</v>
      </c>
      <c r="AI6241" s="15">
        <v>-16.272501768031141</v>
      </c>
      <c r="AM6241" s="17"/>
    </row>
    <row r="6242" spans="1:39">
      <c r="A6242" s="7" t="s">
        <v>4209</v>
      </c>
      <c r="B6242" s="7">
        <v>4659</v>
      </c>
      <c r="C6242" s="29" t="s">
        <v>5914</v>
      </c>
      <c r="F6242" s="27" t="str">
        <f t="shared" si="97"/>
        <v>QLD4659PACIFIC HAVEN</v>
      </c>
      <c r="G6242" s="30">
        <v>6230</v>
      </c>
      <c r="H6242" s="49">
        <v>-3.0226228341926</v>
      </c>
      <c r="I6242" s="15">
        <v>1.107117927</v>
      </c>
      <c r="J6242" s="15">
        <v>1.107117927</v>
      </c>
      <c r="K6242" s="15">
        <v>-8.1362508840155705</v>
      </c>
      <c r="P6242" s="49">
        <v>-5.6095243061236202</v>
      </c>
      <c r="Q6242" s="15">
        <v>2.1903554129999998</v>
      </c>
      <c r="R6242" s="15">
        <v>2.1903554129999998</v>
      </c>
      <c r="S6242" s="15">
        <v>-16.272501768031141</v>
      </c>
      <c r="X6242" s="49">
        <v>-1.6633012852384801</v>
      </c>
      <c r="Y6242" s="15">
        <v>2.8011898039999998</v>
      </c>
      <c r="Z6242" s="15">
        <v>2.8011898039999998</v>
      </c>
      <c r="AA6242" s="15">
        <v>-8.1362508840155705</v>
      </c>
      <c r="AF6242" s="49">
        <v>-8.1964257780546408</v>
      </c>
      <c r="AG6242" s="15">
        <v>-8.1964257780546408</v>
      </c>
      <c r="AH6242" s="15">
        <v>-8.1964257780546408</v>
      </c>
      <c r="AI6242" s="15">
        <v>-16.272501768031141</v>
      </c>
      <c r="AM6242" s="17"/>
    </row>
    <row r="6243" spans="1:39">
      <c r="A6243" s="7" t="s">
        <v>4209</v>
      </c>
      <c r="B6243" s="7">
        <v>4660</v>
      </c>
      <c r="C6243" s="29" t="s">
        <v>1346</v>
      </c>
      <c r="F6243" s="27" t="str">
        <f t="shared" si="97"/>
        <v>QLD4660ABINGTON</v>
      </c>
      <c r="G6243" s="30">
        <v>6231</v>
      </c>
      <c r="H6243" s="49">
        <v>-3.8035742219453601</v>
      </c>
      <c r="I6243" s="15">
        <v>1.475757701</v>
      </c>
      <c r="J6243" s="15">
        <v>1.475757701</v>
      </c>
      <c r="K6243" s="15">
        <v>-5.3560511889715166</v>
      </c>
      <c r="P6243" s="49">
        <v>-6.2928567704072904</v>
      </c>
      <c r="Q6243" s="15">
        <v>2.4810448319999998</v>
      </c>
      <c r="R6243" s="15">
        <v>2.4810448319999998</v>
      </c>
      <c r="S6243" s="15">
        <v>-10.712102377943033</v>
      </c>
      <c r="X6243" s="49">
        <v>-2.3954432096947902</v>
      </c>
      <c r="Y6243" s="15">
        <v>3.1631940620000001</v>
      </c>
      <c r="Z6243" s="15">
        <v>3.1631940620000001</v>
      </c>
      <c r="AA6243" s="15">
        <v>-5.3560511889715166</v>
      </c>
      <c r="AF6243" s="49">
        <v>-8.1964257780546408</v>
      </c>
      <c r="AG6243" s="15">
        <v>-7.6107122372400697</v>
      </c>
      <c r="AH6243" s="15">
        <v>-7.6107122372400697</v>
      </c>
      <c r="AI6243" s="15">
        <v>-10.712102377943033</v>
      </c>
      <c r="AM6243" s="17"/>
    </row>
    <row r="6244" spans="1:39">
      <c r="A6244" s="7" t="s">
        <v>4209</v>
      </c>
      <c r="B6244" s="7">
        <v>4660</v>
      </c>
      <c r="C6244" s="29" t="s">
        <v>5915</v>
      </c>
      <c r="F6244" s="27" t="str">
        <f t="shared" si="97"/>
        <v>QLD4660APPLE TREE CREEK</v>
      </c>
      <c r="G6244" s="30">
        <v>6232</v>
      </c>
      <c r="H6244" s="49">
        <v>-1.8511957525634599</v>
      </c>
      <c r="I6244" s="15">
        <v>1.475757701</v>
      </c>
      <c r="J6244" s="15">
        <v>1.475757701</v>
      </c>
      <c r="K6244" s="15">
        <v>-5.3560511889715166</v>
      </c>
      <c r="P6244" s="49">
        <v>-4.5357161479635701</v>
      </c>
      <c r="Q6244" s="15">
        <v>2.4810448319999998</v>
      </c>
      <c r="R6244" s="15">
        <v>2.4810448319999998</v>
      </c>
      <c r="S6244" s="15">
        <v>-10.712102377943033</v>
      </c>
      <c r="X6244" s="49">
        <v>-0.443064741874791</v>
      </c>
      <c r="Y6244" s="15">
        <v>3.1631940620000001</v>
      </c>
      <c r="Z6244" s="15">
        <v>3.1631940620000001</v>
      </c>
      <c r="AA6244" s="15">
        <v>-5.3560511889715166</v>
      </c>
      <c r="AF6244" s="49">
        <v>-2.1964257780546399</v>
      </c>
      <c r="AG6244" s="15">
        <v>-7.6107122372400697</v>
      </c>
      <c r="AH6244" s="15">
        <v>-7.6107122372400697</v>
      </c>
      <c r="AI6244" s="15">
        <v>-10.712102377943033</v>
      </c>
      <c r="AM6244" s="17"/>
    </row>
    <row r="6245" spans="1:39">
      <c r="A6245" s="7" t="s">
        <v>4209</v>
      </c>
      <c r="B6245" s="7">
        <v>4660</v>
      </c>
      <c r="C6245" s="29" t="s">
        <v>2783</v>
      </c>
      <c r="F6245" s="27" t="str">
        <f t="shared" si="97"/>
        <v>QLD4660BUXTON</v>
      </c>
      <c r="G6245" s="30">
        <v>6233</v>
      </c>
      <c r="H6245" s="49">
        <v>-2.6321471403162202</v>
      </c>
      <c r="I6245" s="15">
        <v>1.475757701</v>
      </c>
      <c r="J6245" s="15">
        <v>1.475757701</v>
      </c>
      <c r="K6245" s="15">
        <v>-5.3560511889715166</v>
      </c>
      <c r="P6245" s="49">
        <v>-5.2190486122472404</v>
      </c>
      <c r="Q6245" s="15">
        <v>2.4810448319999998</v>
      </c>
      <c r="R6245" s="15">
        <v>2.4810448319999998</v>
      </c>
      <c r="S6245" s="15">
        <v>-10.712102377943033</v>
      </c>
      <c r="X6245" s="49">
        <v>-1.2728255913621001</v>
      </c>
      <c r="Y6245" s="15">
        <v>3.1631940620000001</v>
      </c>
      <c r="Z6245" s="15">
        <v>3.1631940620000001</v>
      </c>
      <c r="AA6245" s="15">
        <v>-5.3560511889715166</v>
      </c>
      <c r="AF6245" s="49">
        <v>-8.1964257780546408</v>
      </c>
      <c r="AG6245" s="15">
        <v>-7.6107122372400697</v>
      </c>
      <c r="AH6245" s="15">
        <v>-7.6107122372400697</v>
      </c>
      <c r="AI6245" s="15">
        <v>-10.712102377943033</v>
      </c>
      <c r="AM6245" s="17"/>
    </row>
    <row r="6246" spans="1:39">
      <c r="A6246" s="7" t="s">
        <v>4209</v>
      </c>
      <c r="B6246" s="7">
        <v>4660</v>
      </c>
      <c r="C6246" s="29" t="s">
        <v>5916</v>
      </c>
      <c r="F6246" s="27" t="str">
        <f t="shared" si="97"/>
        <v>QLD4660CHILDERS</v>
      </c>
      <c r="G6246" s="30">
        <v>6234</v>
      </c>
      <c r="H6246" s="49">
        <v>-2.8273849872544101</v>
      </c>
      <c r="I6246" s="15">
        <v>1.475757701</v>
      </c>
      <c r="J6246" s="15">
        <v>1.475757701</v>
      </c>
      <c r="K6246" s="15">
        <v>-5.3560511889715166</v>
      </c>
      <c r="P6246" s="49">
        <v>-5.4630959209199803</v>
      </c>
      <c r="Q6246" s="15">
        <v>2.4810448319999998</v>
      </c>
      <c r="R6246" s="15">
        <v>2.4810448319999998</v>
      </c>
      <c r="S6246" s="15">
        <v>-10.712102377943033</v>
      </c>
      <c r="X6246" s="49">
        <v>-1.46806343830029</v>
      </c>
      <c r="Y6246" s="15">
        <v>3.1631940620000001</v>
      </c>
      <c r="Z6246" s="15">
        <v>3.1631940620000001</v>
      </c>
      <c r="AA6246" s="15">
        <v>-5.3560511889715166</v>
      </c>
      <c r="AF6246" s="49">
        <v>-8.1964257780546408</v>
      </c>
      <c r="AG6246" s="15">
        <v>-7.6107122372400697</v>
      </c>
      <c r="AH6246" s="15">
        <v>-7.6107122372400697</v>
      </c>
      <c r="AI6246" s="15">
        <v>-10.712102377943033</v>
      </c>
      <c r="AM6246" s="17"/>
    </row>
    <row r="6247" spans="1:39">
      <c r="A6247" s="7" t="s">
        <v>4209</v>
      </c>
      <c r="B6247" s="7">
        <v>4660</v>
      </c>
      <c r="C6247" s="29" t="s">
        <v>5917</v>
      </c>
      <c r="F6247" s="27" t="str">
        <f t="shared" si="97"/>
        <v>QLD4660CORDALBA</v>
      </c>
      <c r="G6247" s="30">
        <v>6235</v>
      </c>
      <c r="H6247" s="49">
        <v>-3.8035742219453601</v>
      </c>
      <c r="I6247" s="15">
        <v>1.475757701</v>
      </c>
      <c r="J6247" s="15">
        <v>1.475757701</v>
      </c>
      <c r="K6247" s="15">
        <v>-5.3560511889715166</v>
      </c>
      <c r="P6247" s="49">
        <v>-6.2928567704072904</v>
      </c>
      <c r="Q6247" s="15">
        <v>2.4810448319999998</v>
      </c>
      <c r="R6247" s="15">
        <v>2.4810448319999998</v>
      </c>
      <c r="S6247" s="15">
        <v>-10.712102377943033</v>
      </c>
      <c r="X6247" s="49">
        <v>-2.3954432096947902</v>
      </c>
      <c r="Y6247" s="15">
        <v>3.1631940620000001</v>
      </c>
      <c r="Z6247" s="15">
        <v>3.1631940620000001</v>
      </c>
      <c r="AA6247" s="15">
        <v>-5.3560511889715166</v>
      </c>
      <c r="AF6247" s="49">
        <v>-8.1964257780546408</v>
      </c>
      <c r="AG6247" s="15">
        <v>-7.6107122372400697</v>
      </c>
      <c r="AH6247" s="15">
        <v>-7.6107122372400697</v>
      </c>
      <c r="AI6247" s="15">
        <v>-10.712102377943033</v>
      </c>
      <c r="AM6247" s="17"/>
    </row>
    <row r="6248" spans="1:39">
      <c r="A6248" s="7" t="s">
        <v>4209</v>
      </c>
      <c r="B6248" s="7">
        <v>4660</v>
      </c>
      <c r="C6248" s="29" t="s">
        <v>5918</v>
      </c>
      <c r="F6248" s="27" t="str">
        <f t="shared" si="97"/>
        <v>QLD4660DOOLBI</v>
      </c>
      <c r="G6248" s="30">
        <v>6236</v>
      </c>
      <c r="H6248" s="49">
        <v>-2.33929036990894</v>
      </c>
      <c r="I6248" s="15">
        <v>1.475757701</v>
      </c>
      <c r="J6248" s="15">
        <v>1.475757701</v>
      </c>
      <c r="K6248" s="15">
        <v>-5.3560511889715166</v>
      </c>
      <c r="P6248" s="49">
        <v>-4.9261918418399597</v>
      </c>
      <c r="Q6248" s="15">
        <v>2.4810448319999998</v>
      </c>
      <c r="R6248" s="15">
        <v>2.4810448319999998</v>
      </c>
      <c r="S6248" s="15">
        <v>-10.712102377943033</v>
      </c>
      <c r="X6248" s="49">
        <v>-0.97996882095481397</v>
      </c>
      <c r="Y6248" s="15">
        <v>3.1631940620000001</v>
      </c>
      <c r="Z6248" s="15">
        <v>3.1631940620000001</v>
      </c>
      <c r="AA6248" s="15">
        <v>-5.3560511889715166</v>
      </c>
      <c r="AF6248" s="49">
        <v>-2.1964257780546399</v>
      </c>
      <c r="AG6248" s="15">
        <v>-1.61071223724007</v>
      </c>
      <c r="AH6248" s="15">
        <v>-1.61071223724007</v>
      </c>
      <c r="AI6248" s="15">
        <v>-10.712102377943033</v>
      </c>
      <c r="AM6248" s="17"/>
    </row>
    <row r="6249" spans="1:39">
      <c r="A6249" s="7" t="s">
        <v>4209</v>
      </c>
      <c r="B6249" s="7">
        <v>4660</v>
      </c>
      <c r="C6249" s="29" t="s">
        <v>2263</v>
      </c>
      <c r="F6249" s="27" t="str">
        <f t="shared" si="97"/>
        <v>QLD4660EUREKA</v>
      </c>
      <c r="G6249" s="30">
        <v>6237</v>
      </c>
      <c r="H6249" s="49">
        <v>-1.65595790562527</v>
      </c>
      <c r="I6249" s="15">
        <v>1.475757701</v>
      </c>
      <c r="J6249" s="15">
        <v>1.475757701</v>
      </c>
      <c r="K6249" s="15">
        <v>-5.3560511889715166</v>
      </c>
      <c r="P6249" s="49">
        <v>-4.29166883929084</v>
      </c>
      <c r="Q6249" s="15">
        <v>2.4810448319999998</v>
      </c>
      <c r="R6249" s="15">
        <v>2.4810448319999998</v>
      </c>
      <c r="S6249" s="15">
        <v>-10.712102377943033</v>
      </c>
      <c r="X6249" s="49">
        <v>-0.24782689493660101</v>
      </c>
      <c r="Y6249" s="15">
        <v>3.1631940620000001</v>
      </c>
      <c r="Z6249" s="15">
        <v>3.1631940620000001</v>
      </c>
      <c r="AA6249" s="15">
        <v>-5.3560511889715166</v>
      </c>
      <c r="AF6249" s="49">
        <v>-2.1964257780546399</v>
      </c>
      <c r="AG6249" s="15">
        <v>-7.6107122372400697</v>
      </c>
      <c r="AH6249" s="15">
        <v>-7.6107122372400697</v>
      </c>
      <c r="AI6249" s="15">
        <v>-10.712102377943033</v>
      </c>
      <c r="AM6249" s="17"/>
    </row>
    <row r="6250" spans="1:39">
      <c r="A6250" s="7" t="s">
        <v>4209</v>
      </c>
      <c r="B6250" s="7">
        <v>4660</v>
      </c>
      <c r="C6250" s="29" t="s">
        <v>5919</v>
      </c>
      <c r="F6250" s="27" t="str">
        <f t="shared" si="97"/>
        <v>QLD4660FARNSFIELD</v>
      </c>
      <c r="G6250" s="30">
        <v>6238</v>
      </c>
      <c r="H6250" s="49">
        <v>3.56379334934243E-3</v>
      </c>
      <c r="I6250" s="15">
        <v>1.475757701</v>
      </c>
      <c r="J6250" s="15">
        <v>1.475757701</v>
      </c>
      <c r="K6250" s="15">
        <v>-5.3560511889715166</v>
      </c>
      <c r="P6250" s="49">
        <v>-2.9738133724580602</v>
      </c>
      <c r="Q6250" s="15">
        <v>2.4810448319999998</v>
      </c>
      <c r="R6250" s="15">
        <v>2.4810448319999998</v>
      </c>
      <c r="S6250" s="15">
        <v>-10.712102377943033</v>
      </c>
      <c r="X6250" s="49">
        <v>1.3628853423034699</v>
      </c>
      <c r="Y6250" s="15">
        <v>3.1631940620000001</v>
      </c>
      <c r="Z6250" s="15">
        <v>3.1631940620000001</v>
      </c>
      <c r="AA6250" s="15">
        <v>-5.3560511889715166</v>
      </c>
      <c r="AF6250" s="49">
        <v>-8.1964257780546408</v>
      </c>
      <c r="AG6250" s="15">
        <v>-7.6107122372400697</v>
      </c>
      <c r="AH6250" s="15">
        <v>-7.6107122372400697</v>
      </c>
      <c r="AI6250" s="15">
        <v>-10.712102377943033</v>
      </c>
      <c r="AM6250" s="17"/>
    </row>
    <row r="6251" spans="1:39">
      <c r="A6251" s="7" t="s">
        <v>4209</v>
      </c>
      <c r="B6251" s="7">
        <v>4660</v>
      </c>
      <c r="C6251" s="29" t="s">
        <v>5920</v>
      </c>
      <c r="F6251" s="27" t="str">
        <f t="shared" si="97"/>
        <v>QLD4660GOODWOOD</v>
      </c>
      <c r="G6251" s="30">
        <v>6239</v>
      </c>
      <c r="H6251" s="49">
        <v>-9.4055130119753194E-2</v>
      </c>
      <c r="I6251" s="15">
        <v>1.475757701</v>
      </c>
      <c r="J6251" s="15">
        <v>1.475757701</v>
      </c>
      <c r="K6251" s="15">
        <v>-5.3560511889715166</v>
      </c>
      <c r="P6251" s="49">
        <v>-3.0714322959271501</v>
      </c>
      <c r="Q6251" s="15">
        <v>2.4810448319999998</v>
      </c>
      <c r="R6251" s="15">
        <v>2.4810448319999998</v>
      </c>
      <c r="S6251" s="15">
        <v>-10.712102377943033</v>
      </c>
      <c r="X6251" s="49">
        <v>1.2652664188343701</v>
      </c>
      <c r="Y6251" s="15">
        <v>3.1631940620000001</v>
      </c>
      <c r="Z6251" s="15">
        <v>3.1631940620000001</v>
      </c>
      <c r="AA6251" s="15">
        <v>-5.3560511889715166</v>
      </c>
      <c r="AF6251" s="49">
        <v>-8.1964257780546408</v>
      </c>
      <c r="AG6251" s="15">
        <v>-7.6107122372400697</v>
      </c>
      <c r="AH6251" s="15">
        <v>-7.6107122372400697</v>
      </c>
      <c r="AI6251" s="15">
        <v>-10.712102377943033</v>
      </c>
      <c r="AM6251" s="17"/>
    </row>
    <row r="6252" spans="1:39">
      <c r="A6252" s="7" t="s">
        <v>4209</v>
      </c>
      <c r="B6252" s="7">
        <v>4660</v>
      </c>
      <c r="C6252" s="29" t="s">
        <v>5921</v>
      </c>
      <c r="F6252" s="27" t="str">
        <f t="shared" si="97"/>
        <v>QLD4660GREGORY RIVER</v>
      </c>
      <c r="G6252" s="30">
        <v>6240</v>
      </c>
      <c r="H6252" s="49">
        <v>3.56379334934243E-3</v>
      </c>
      <c r="I6252" s="15">
        <v>1.475757701</v>
      </c>
      <c r="J6252" s="15">
        <v>1.475757701</v>
      </c>
      <c r="K6252" s="15">
        <v>-5.3560511889715166</v>
      </c>
      <c r="P6252" s="49">
        <v>-2.9738133724580602</v>
      </c>
      <c r="Q6252" s="15">
        <v>2.4810448319999998</v>
      </c>
      <c r="R6252" s="15">
        <v>2.4810448319999998</v>
      </c>
      <c r="S6252" s="15">
        <v>-10.712102377943033</v>
      </c>
      <c r="X6252" s="49">
        <v>1.41169480403801</v>
      </c>
      <c r="Y6252" s="15">
        <v>3.1631940620000001</v>
      </c>
      <c r="Z6252" s="15">
        <v>3.1631940620000001</v>
      </c>
      <c r="AA6252" s="15">
        <v>-5.3560511889715166</v>
      </c>
      <c r="AF6252" s="49">
        <v>-8.1964257780546408</v>
      </c>
      <c r="AG6252" s="15">
        <v>-7.6107122372400697</v>
      </c>
      <c r="AH6252" s="15">
        <v>-7.6107122372400697</v>
      </c>
      <c r="AI6252" s="15">
        <v>-10.712102377943033</v>
      </c>
      <c r="AM6252" s="17"/>
    </row>
    <row r="6253" spans="1:39">
      <c r="A6253" s="7" t="s">
        <v>4209</v>
      </c>
      <c r="B6253" s="7">
        <v>4660</v>
      </c>
      <c r="C6253" s="29" t="s">
        <v>5922</v>
      </c>
      <c r="F6253" s="27" t="str">
        <f t="shared" si="97"/>
        <v>QLD4660HORTON</v>
      </c>
      <c r="G6253" s="30">
        <v>6241</v>
      </c>
      <c r="H6253" s="49">
        <v>-5.5607148443890697</v>
      </c>
      <c r="I6253" s="15">
        <v>1.475757701</v>
      </c>
      <c r="J6253" s="15">
        <v>1.475757701</v>
      </c>
      <c r="K6253" s="15">
        <v>-5.3560511889715166</v>
      </c>
      <c r="P6253" s="49">
        <v>-8.0499973928509903</v>
      </c>
      <c r="Q6253" s="15">
        <v>2.4810448319999998</v>
      </c>
      <c r="R6253" s="15">
        <v>2.4810448319999998</v>
      </c>
      <c r="S6253" s="15">
        <v>-10.712102377943033</v>
      </c>
      <c r="X6253" s="49">
        <v>-4.1525838321385002</v>
      </c>
      <c r="Y6253" s="15">
        <v>3.1631940620000001</v>
      </c>
      <c r="Z6253" s="15">
        <v>3.1631940620000001</v>
      </c>
      <c r="AA6253" s="15">
        <v>-5.3560511889715166</v>
      </c>
      <c r="AF6253" s="49">
        <v>-8.1964257780546408</v>
      </c>
      <c r="AG6253" s="15">
        <v>-7.6107122372400697</v>
      </c>
      <c r="AH6253" s="15">
        <v>-7.6107122372400697</v>
      </c>
      <c r="AI6253" s="15">
        <v>-10.712102377943033</v>
      </c>
      <c r="AM6253" s="17"/>
    </row>
    <row r="6254" spans="1:39">
      <c r="A6254" s="7" t="s">
        <v>4209</v>
      </c>
      <c r="B6254" s="7">
        <v>4660</v>
      </c>
      <c r="C6254" s="29" t="s">
        <v>5923</v>
      </c>
      <c r="F6254" s="27" t="str">
        <f t="shared" si="97"/>
        <v>QLD4660ISIS CENTRAL</v>
      </c>
      <c r="G6254" s="30">
        <v>6242</v>
      </c>
      <c r="H6254" s="49">
        <v>-2.6321471403162202</v>
      </c>
      <c r="I6254" s="15">
        <v>1.475757701</v>
      </c>
      <c r="J6254" s="15">
        <v>1.475757701</v>
      </c>
      <c r="K6254" s="15">
        <v>-5.3560511889715166</v>
      </c>
      <c r="P6254" s="49">
        <v>-5.2190486122472404</v>
      </c>
      <c r="Q6254" s="15">
        <v>2.4810448319999998</v>
      </c>
      <c r="R6254" s="15">
        <v>2.4810448319999998</v>
      </c>
      <c r="S6254" s="15">
        <v>-10.712102377943033</v>
      </c>
      <c r="X6254" s="49">
        <v>-1.22401612962755</v>
      </c>
      <c r="Y6254" s="15">
        <v>3.1631940620000001</v>
      </c>
      <c r="Z6254" s="15">
        <v>3.1631940620000001</v>
      </c>
      <c r="AA6254" s="15">
        <v>-5.3560511889715166</v>
      </c>
      <c r="AF6254" s="49">
        <v>-8.1964257780546408</v>
      </c>
      <c r="AG6254" s="15">
        <v>-7.6107122372400697</v>
      </c>
      <c r="AH6254" s="15">
        <v>-7.6107122372400697</v>
      </c>
      <c r="AI6254" s="15">
        <v>-10.712102377943033</v>
      </c>
      <c r="AM6254" s="17"/>
    </row>
    <row r="6255" spans="1:39">
      <c r="A6255" s="7" t="s">
        <v>4209</v>
      </c>
      <c r="B6255" s="7">
        <v>4660</v>
      </c>
      <c r="C6255" s="29" t="s">
        <v>5924</v>
      </c>
      <c r="F6255" s="27" t="str">
        <f t="shared" si="97"/>
        <v>QLD4660ISIS RIVER</v>
      </c>
      <c r="G6255" s="30">
        <v>6243</v>
      </c>
      <c r="H6255" s="49">
        <v>-4.0964309923526496</v>
      </c>
      <c r="I6255" s="15">
        <v>1.475757701</v>
      </c>
      <c r="J6255" s="15">
        <v>1.475757701</v>
      </c>
      <c r="K6255" s="15">
        <v>-5.3560511889715166</v>
      </c>
      <c r="P6255" s="49">
        <v>-6.4880946173454701</v>
      </c>
      <c r="Q6255" s="15">
        <v>2.4810448319999998</v>
      </c>
      <c r="R6255" s="15">
        <v>2.4810448319999998</v>
      </c>
      <c r="S6255" s="15">
        <v>-10.712102377943033</v>
      </c>
      <c r="X6255" s="49">
        <v>-2.6882999801020699</v>
      </c>
      <c r="Y6255" s="15">
        <v>3.1631940620000001</v>
      </c>
      <c r="Z6255" s="15">
        <v>3.1631940620000001</v>
      </c>
      <c r="AA6255" s="15">
        <v>-5.3560511889715166</v>
      </c>
      <c r="AF6255" s="49">
        <v>-8.1964257780546408</v>
      </c>
      <c r="AG6255" s="15">
        <v>-7.6107122372400697</v>
      </c>
      <c r="AH6255" s="15">
        <v>-7.6107122372400697</v>
      </c>
      <c r="AI6255" s="15">
        <v>-10.712102377943033</v>
      </c>
      <c r="AM6255" s="17"/>
    </row>
    <row r="6256" spans="1:39">
      <c r="A6256" s="7" t="s">
        <v>4209</v>
      </c>
      <c r="B6256" s="7">
        <v>4660</v>
      </c>
      <c r="C6256" s="29" t="s">
        <v>5925</v>
      </c>
      <c r="F6256" s="27" t="str">
        <f t="shared" si="97"/>
        <v>QLD4660KULLOGUM</v>
      </c>
      <c r="G6256" s="30">
        <v>6244</v>
      </c>
      <c r="H6256" s="49">
        <v>-16.616</v>
      </c>
      <c r="I6256" s="15">
        <v>1.475757701</v>
      </c>
      <c r="J6256" s="15">
        <v>1.475757701</v>
      </c>
      <c r="K6256" s="15">
        <v>-5.3560511889715166</v>
      </c>
      <c r="P6256" s="49">
        <v>-6.875</v>
      </c>
      <c r="Q6256" s="15">
        <v>2.4810448319999998</v>
      </c>
      <c r="R6256" s="15">
        <v>2.4810448319999998</v>
      </c>
      <c r="S6256" s="15">
        <v>-10.712102377943033</v>
      </c>
      <c r="X6256" s="49">
        <v>8.1950000000000003</v>
      </c>
      <c r="Y6256" s="15">
        <v>3.1631940620000001</v>
      </c>
      <c r="Z6256" s="15">
        <v>3.1631940620000001</v>
      </c>
      <c r="AA6256" s="15">
        <v>-5.3560511889715166</v>
      </c>
      <c r="AF6256" s="49">
        <v>-4.875</v>
      </c>
      <c r="AG6256" s="15">
        <v>-7.6107122372400697</v>
      </c>
      <c r="AH6256" s="15">
        <v>-7.6107122372400697</v>
      </c>
      <c r="AI6256" s="15">
        <v>-10.712102377943033</v>
      </c>
      <c r="AM6256" s="17"/>
    </row>
    <row r="6257" spans="1:39">
      <c r="A6257" s="7" t="s">
        <v>4209</v>
      </c>
      <c r="B6257" s="7">
        <v>4660</v>
      </c>
      <c r="C6257" s="29" t="s">
        <v>5926</v>
      </c>
      <c r="F6257" s="27" t="str">
        <f t="shared" si="97"/>
        <v>QLD4660NORTH GREGORY</v>
      </c>
      <c r="G6257" s="30">
        <v>6245</v>
      </c>
      <c r="H6257" s="49">
        <v>-6.3904756938763798</v>
      </c>
      <c r="I6257" s="15">
        <v>1.475757701</v>
      </c>
      <c r="J6257" s="15">
        <v>1.475757701</v>
      </c>
      <c r="K6257" s="15">
        <v>-5.3560511889715166</v>
      </c>
      <c r="P6257" s="49">
        <v>-8.9773771658074004</v>
      </c>
      <c r="Q6257" s="15">
        <v>2.4810448319999998</v>
      </c>
      <c r="R6257" s="15">
        <v>2.4810448319999998</v>
      </c>
      <c r="S6257" s="15">
        <v>-10.712102377943033</v>
      </c>
      <c r="X6257" s="49">
        <v>-5.0311541433603502</v>
      </c>
      <c r="Y6257" s="15">
        <v>3.1631940620000001</v>
      </c>
      <c r="Z6257" s="15">
        <v>3.1631940620000001</v>
      </c>
      <c r="AA6257" s="15">
        <v>-5.3560511889715166</v>
      </c>
      <c r="AF6257" s="49">
        <v>-8.1964257780546408</v>
      </c>
      <c r="AG6257" s="15">
        <v>-7.6107122372400697</v>
      </c>
      <c r="AH6257" s="15">
        <v>-7.6107122372400697</v>
      </c>
      <c r="AI6257" s="15">
        <v>-10.712102377943033</v>
      </c>
      <c r="AM6257" s="17"/>
    </row>
    <row r="6258" spans="1:39">
      <c r="A6258" s="7" t="s">
        <v>4209</v>
      </c>
      <c r="B6258" s="7">
        <v>4660</v>
      </c>
      <c r="C6258" s="29" t="s">
        <v>5927</v>
      </c>
      <c r="F6258" s="27" t="str">
        <f t="shared" si="97"/>
        <v>QLD4660NORTH ISIS</v>
      </c>
      <c r="G6258" s="30">
        <v>6246</v>
      </c>
      <c r="H6258" s="49">
        <v>-3.5107174515380799</v>
      </c>
      <c r="I6258" s="15">
        <v>1.475757701</v>
      </c>
      <c r="J6258" s="15">
        <v>1.475757701</v>
      </c>
      <c r="K6258" s="15">
        <v>-5.3560511889715166</v>
      </c>
      <c r="P6258" s="49">
        <v>-6.0488094617345496</v>
      </c>
      <c r="Q6258" s="15">
        <v>2.4810448319999998</v>
      </c>
      <c r="R6258" s="15">
        <v>2.4810448319999998</v>
      </c>
      <c r="S6258" s="15">
        <v>-10.712102377943033</v>
      </c>
      <c r="X6258" s="49">
        <v>-2.1513959010220498</v>
      </c>
      <c r="Y6258" s="15">
        <v>3.1631940620000001</v>
      </c>
      <c r="Z6258" s="15">
        <v>3.1631940620000001</v>
      </c>
      <c r="AA6258" s="15">
        <v>-5.3560511889715166</v>
      </c>
      <c r="AF6258" s="49">
        <v>-8.1964257780546408</v>
      </c>
      <c r="AG6258" s="15">
        <v>-7.6107122372400697</v>
      </c>
      <c r="AH6258" s="15">
        <v>-7.6107122372400697</v>
      </c>
      <c r="AI6258" s="15">
        <v>-10.712102377943033</v>
      </c>
      <c r="AM6258" s="17"/>
    </row>
    <row r="6259" spans="1:39">
      <c r="A6259" s="7" t="s">
        <v>4209</v>
      </c>
      <c r="B6259" s="7">
        <v>4660</v>
      </c>
      <c r="C6259" s="29" t="s">
        <v>5928</v>
      </c>
      <c r="F6259" s="27" t="str">
        <f t="shared" si="97"/>
        <v>QLD4660PROMISEDLAND</v>
      </c>
      <c r="G6259" s="30">
        <v>6247</v>
      </c>
      <c r="H6259" s="49">
        <v>-1.5583389821561799</v>
      </c>
      <c r="I6259" s="15">
        <v>1.475757701</v>
      </c>
      <c r="J6259" s="15">
        <v>1.475757701</v>
      </c>
      <c r="K6259" s="15">
        <v>-5.3560511889715166</v>
      </c>
      <c r="P6259" s="49">
        <v>-4.2428593775562904</v>
      </c>
      <c r="Q6259" s="15">
        <v>2.4810448319999998</v>
      </c>
      <c r="R6259" s="15">
        <v>2.4810448319999998</v>
      </c>
      <c r="S6259" s="15">
        <v>-10.712102377943033</v>
      </c>
      <c r="X6259" s="49">
        <v>-0.150207971467506</v>
      </c>
      <c r="Y6259" s="15">
        <v>3.1631940620000001</v>
      </c>
      <c r="Z6259" s="15">
        <v>3.1631940620000001</v>
      </c>
      <c r="AA6259" s="15">
        <v>-5.3560511889715166</v>
      </c>
      <c r="AF6259" s="49">
        <v>-2.1964257780546399</v>
      </c>
      <c r="AG6259" s="15">
        <v>-7.6107122372400697</v>
      </c>
      <c r="AH6259" s="15">
        <v>-7.6107122372400697</v>
      </c>
      <c r="AI6259" s="15">
        <v>-10.712102377943033</v>
      </c>
      <c r="AM6259" s="17"/>
    </row>
    <row r="6260" spans="1:39">
      <c r="A6260" s="7" t="s">
        <v>4209</v>
      </c>
      <c r="B6260" s="7">
        <v>4660</v>
      </c>
      <c r="C6260" s="29" t="s">
        <v>5929</v>
      </c>
      <c r="F6260" s="27" t="str">
        <f t="shared" si="97"/>
        <v>QLD4660REDRIDGE</v>
      </c>
      <c r="G6260" s="30">
        <v>6248</v>
      </c>
      <c r="H6260" s="49">
        <v>-0.972625441341608</v>
      </c>
      <c r="I6260" s="15">
        <v>1.475757701</v>
      </c>
      <c r="J6260" s="15">
        <v>1.475757701</v>
      </c>
      <c r="K6260" s="15">
        <v>-5.3560511889715166</v>
      </c>
      <c r="P6260" s="49">
        <v>-3.7059552984762698</v>
      </c>
      <c r="Q6260" s="15">
        <v>2.4810448319999998</v>
      </c>
      <c r="R6260" s="15">
        <v>2.4810448319999998</v>
      </c>
      <c r="S6260" s="15">
        <v>-10.712102377943033</v>
      </c>
      <c r="X6260" s="49">
        <v>0.43550556934706403</v>
      </c>
      <c r="Y6260" s="15">
        <v>3.1631940620000001</v>
      </c>
      <c r="Z6260" s="15">
        <v>3.1631940620000001</v>
      </c>
      <c r="AA6260" s="15">
        <v>-5.3560511889715166</v>
      </c>
      <c r="AF6260" s="49">
        <v>-2.1964257780546399</v>
      </c>
      <c r="AG6260" s="15">
        <v>-7.6107122372400697</v>
      </c>
      <c r="AH6260" s="15">
        <v>-7.6107122372400697</v>
      </c>
      <c r="AI6260" s="15">
        <v>-10.712102377943033</v>
      </c>
      <c r="AM6260" s="17"/>
    </row>
    <row r="6261" spans="1:39">
      <c r="A6261" s="7" t="s">
        <v>4209</v>
      </c>
      <c r="B6261" s="7">
        <v>4660</v>
      </c>
      <c r="C6261" s="29" t="s">
        <v>5930</v>
      </c>
      <c r="F6261" s="27" t="str">
        <f t="shared" si="97"/>
        <v>QLD4660SOUTH ISIS</v>
      </c>
      <c r="G6261" s="30">
        <v>6249</v>
      </c>
      <c r="H6261" s="49">
        <v>-0.972625441341608</v>
      </c>
      <c r="I6261" s="15">
        <v>1.475757701</v>
      </c>
      <c r="J6261" s="15">
        <v>1.475757701</v>
      </c>
      <c r="K6261" s="15">
        <v>-5.3560511889715166</v>
      </c>
      <c r="P6261" s="49">
        <v>-3.7059552984762698</v>
      </c>
      <c r="Q6261" s="15">
        <v>2.4810448319999998</v>
      </c>
      <c r="R6261" s="15">
        <v>2.4810448319999998</v>
      </c>
      <c r="S6261" s="15">
        <v>-10.712102377943033</v>
      </c>
      <c r="X6261" s="49">
        <v>0.43550556934706403</v>
      </c>
      <c r="Y6261" s="15">
        <v>3.1631940620000001</v>
      </c>
      <c r="Z6261" s="15">
        <v>3.1631940620000001</v>
      </c>
      <c r="AA6261" s="15">
        <v>-5.3560511889715166</v>
      </c>
      <c r="AF6261" s="49">
        <v>-8.1964257780546408</v>
      </c>
      <c r="AG6261" s="15">
        <v>-7.6107122372400697</v>
      </c>
      <c r="AH6261" s="15">
        <v>-7.6107122372400697</v>
      </c>
      <c r="AI6261" s="15">
        <v>-10.712102377943033</v>
      </c>
      <c r="AM6261" s="17"/>
    </row>
    <row r="6262" spans="1:39">
      <c r="A6262" s="7" t="s">
        <v>4209</v>
      </c>
      <c r="B6262" s="7">
        <v>4660</v>
      </c>
      <c r="C6262" s="29" t="s">
        <v>5931</v>
      </c>
      <c r="F6262" s="27" t="str">
        <f t="shared" si="97"/>
        <v>QLD4660WOODGATE</v>
      </c>
      <c r="G6262" s="30">
        <v>6250</v>
      </c>
      <c r="H6262" s="49">
        <v>-15.7618923469095</v>
      </c>
      <c r="I6262" s="15">
        <v>1.475757701</v>
      </c>
      <c r="J6262" s="15">
        <v>1.475757701</v>
      </c>
      <c r="K6262" s="15">
        <v>-5.3560511889715166</v>
      </c>
      <c r="P6262" s="49">
        <v>-15.469035576502201</v>
      </c>
      <c r="Q6262" s="15">
        <v>2.4810448319999998</v>
      </c>
      <c r="R6262" s="15">
        <v>2.4810448319999998</v>
      </c>
      <c r="S6262" s="15">
        <v>-10.712102377943033</v>
      </c>
      <c r="X6262" s="49">
        <v>-14.353761336220799</v>
      </c>
      <c r="Y6262" s="15">
        <v>3.1631940620000001</v>
      </c>
      <c r="Z6262" s="15">
        <v>3.1631940620000001</v>
      </c>
      <c r="AA6262" s="15">
        <v>-5.3560511889715166</v>
      </c>
      <c r="AF6262" s="49">
        <v>-8.1964257780546408</v>
      </c>
      <c r="AG6262" s="15">
        <v>-7.6107122372400697</v>
      </c>
      <c r="AH6262" s="15">
        <v>-7.6107122372400697</v>
      </c>
      <c r="AI6262" s="15">
        <v>-10.712102377943033</v>
      </c>
      <c r="AM6262" s="17"/>
    </row>
    <row r="6263" spans="1:39">
      <c r="A6263" s="7" t="s">
        <v>4209</v>
      </c>
      <c r="B6263" s="7">
        <v>4662</v>
      </c>
      <c r="C6263" s="29" t="s">
        <v>5932</v>
      </c>
      <c r="F6263" s="27" t="str">
        <f t="shared" si="97"/>
        <v>QLD4662TORBANLEA</v>
      </c>
      <c r="G6263" s="30">
        <v>6251</v>
      </c>
      <c r="H6263" s="49">
        <v>-0.972625441341608</v>
      </c>
      <c r="I6263" s="15">
        <v>1.510757701</v>
      </c>
      <c r="J6263" s="15">
        <v>1.510757701</v>
      </c>
      <c r="K6263" s="15">
        <v>-8.1362508840155705</v>
      </c>
      <c r="P6263" s="49">
        <v>-3.7059552984762698</v>
      </c>
      <c r="Q6263" s="15">
        <v>2.508643942</v>
      </c>
      <c r="R6263" s="15">
        <v>2.508643942</v>
      </c>
      <c r="S6263" s="15">
        <v>-16.272501768031141</v>
      </c>
      <c r="X6263" s="49">
        <v>0.43550556934706403</v>
      </c>
      <c r="Y6263" s="15">
        <v>3.1975640620000001</v>
      </c>
      <c r="Z6263" s="15">
        <v>3.1975640620000001</v>
      </c>
      <c r="AA6263" s="15">
        <v>-8.1362508840155705</v>
      </c>
      <c r="AF6263" s="49">
        <v>-6.5369040790800197</v>
      </c>
      <c r="AG6263" s="15">
        <v>-7.6107122372400697</v>
      </c>
      <c r="AH6263" s="15">
        <v>-7.6107122372400697</v>
      </c>
      <c r="AI6263" s="15">
        <v>-16.272501768031141</v>
      </c>
      <c r="AM6263" s="17"/>
    </row>
    <row r="6264" spans="1:39">
      <c r="A6264" s="7" t="s">
        <v>4209</v>
      </c>
      <c r="B6264" s="7">
        <v>4670</v>
      </c>
      <c r="C6264" s="29" t="s">
        <v>279</v>
      </c>
      <c r="F6264" s="27" t="str">
        <f t="shared" si="97"/>
        <v>QLD4670ABBOTSFORD</v>
      </c>
      <c r="G6264" s="30">
        <v>6252</v>
      </c>
      <c r="H6264" s="49">
        <v>-0.28929297705794299</v>
      </c>
      <c r="I6264" s="15">
        <v>-2.1984652410000001</v>
      </c>
      <c r="J6264" s="15">
        <v>-2.1984652410000001</v>
      </c>
      <c r="K6264" s="15">
        <v>-8.1362508840155705</v>
      </c>
      <c r="P6264" s="49">
        <v>-3.2178606811307899</v>
      </c>
      <c r="Q6264" s="15">
        <v>-0.41624897199999999</v>
      </c>
      <c r="R6264" s="15">
        <v>-0.41624897199999999</v>
      </c>
      <c r="S6264" s="15">
        <v>-16.272501768031141</v>
      </c>
      <c r="X6264" s="49">
        <v>1.11883803363073</v>
      </c>
      <c r="Y6264" s="15">
        <v>-0.44489286700000003</v>
      </c>
      <c r="Z6264" s="15">
        <v>-0.44489286700000003</v>
      </c>
      <c r="AA6264" s="15">
        <v>-8.1362508840155705</v>
      </c>
      <c r="AF6264" s="49">
        <v>-0.53690407908002202</v>
      </c>
      <c r="AG6264" s="15">
        <v>1.76070441579305</v>
      </c>
      <c r="AH6264" s="15">
        <v>1.76070441579305</v>
      </c>
      <c r="AI6264" s="15">
        <v>-16.272501768031141</v>
      </c>
      <c r="AM6264" s="17"/>
    </row>
    <row r="6265" spans="1:39">
      <c r="A6265" s="7" t="s">
        <v>4209</v>
      </c>
      <c r="B6265" s="7">
        <v>4670</v>
      </c>
      <c r="C6265" s="29" t="s">
        <v>5933</v>
      </c>
      <c r="F6265" s="27" t="str">
        <f t="shared" si="97"/>
        <v>QLD4670ALLOWAY</v>
      </c>
      <c r="G6265" s="30">
        <v>6253</v>
      </c>
      <c r="H6265" s="49">
        <v>0.78451518110210205</v>
      </c>
      <c r="I6265" s="15">
        <v>-2.1984652410000001</v>
      </c>
      <c r="J6265" s="15">
        <v>-2.1984652410000001</v>
      </c>
      <c r="K6265" s="15">
        <v>-8.1362508840155705</v>
      </c>
      <c r="P6265" s="49">
        <v>-1.60714844389073</v>
      </c>
      <c r="Q6265" s="15">
        <v>-0.41624897199999999</v>
      </c>
      <c r="R6265" s="15">
        <v>-0.41624897199999999</v>
      </c>
      <c r="S6265" s="15">
        <v>-16.272501768031141</v>
      </c>
      <c r="X6265" s="49">
        <v>2.1926461917907698</v>
      </c>
      <c r="Y6265" s="15">
        <v>-0.44489286700000003</v>
      </c>
      <c r="Z6265" s="15">
        <v>-0.44489286700000003</v>
      </c>
      <c r="AA6265" s="15">
        <v>-8.1362508840155705</v>
      </c>
      <c r="AF6265" s="49">
        <v>-0.53690407908002202</v>
      </c>
      <c r="AG6265" s="15">
        <v>1.76070441579305</v>
      </c>
      <c r="AH6265" s="15">
        <v>1.76070441579305</v>
      </c>
      <c r="AI6265" s="15">
        <v>-16.272501768031141</v>
      </c>
      <c r="AM6265" s="17"/>
    </row>
    <row r="6266" spans="1:39">
      <c r="A6266" s="7" t="s">
        <v>4209</v>
      </c>
      <c r="B6266" s="7">
        <v>4670</v>
      </c>
      <c r="C6266" s="29" t="s">
        <v>183</v>
      </c>
      <c r="F6266" s="27" t="str">
        <f t="shared" si="97"/>
        <v>QLD4670ASHFIELD</v>
      </c>
      <c r="G6266" s="30">
        <v>6254</v>
      </c>
      <c r="H6266" s="49">
        <v>1.9559422627312399</v>
      </c>
      <c r="I6266" s="15">
        <v>-2.1984652410000001</v>
      </c>
      <c r="J6266" s="15">
        <v>-2.1984652410000001</v>
      </c>
      <c r="K6266" s="15">
        <v>-8.1362508840155705</v>
      </c>
      <c r="P6266" s="49">
        <v>0.78451518110210205</v>
      </c>
      <c r="Q6266" s="15">
        <v>-0.41624897199999999</v>
      </c>
      <c r="R6266" s="15">
        <v>-0.41624897199999999</v>
      </c>
      <c r="S6266" s="15">
        <v>-16.272501768031141</v>
      </c>
      <c r="X6266" s="49">
        <v>3.3152638116853699</v>
      </c>
      <c r="Y6266" s="15">
        <v>-0.44489286700000003</v>
      </c>
      <c r="Z6266" s="15">
        <v>-0.44489286700000003</v>
      </c>
      <c r="AA6266" s="15">
        <v>-8.1362508840155705</v>
      </c>
      <c r="AF6266" s="49">
        <v>-6.5369040790800197</v>
      </c>
      <c r="AG6266" s="15">
        <v>1.76070441579305</v>
      </c>
      <c r="AH6266" s="15">
        <v>1.76070441579305</v>
      </c>
      <c r="AI6266" s="15">
        <v>-16.272501768031141</v>
      </c>
      <c r="AM6266" s="17"/>
    </row>
    <row r="6267" spans="1:39">
      <c r="A6267" s="7" t="s">
        <v>4209</v>
      </c>
      <c r="B6267" s="7">
        <v>4670</v>
      </c>
      <c r="C6267" s="29" t="s">
        <v>5934</v>
      </c>
      <c r="F6267" s="27" t="str">
        <f t="shared" si="97"/>
        <v>QLD4670AVENELL HEIGHTS</v>
      </c>
      <c r="G6267" s="30">
        <v>6255</v>
      </c>
      <c r="H6267" s="49">
        <v>-3.6083363750071702</v>
      </c>
      <c r="I6267" s="15">
        <v>-2.1984652410000001</v>
      </c>
      <c r="J6267" s="15">
        <v>-2.1984652410000001</v>
      </c>
      <c r="K6267" s="15">
        <v>-8.1362508840155705</v>
      </c>
      <c r="P6267" s="49">
        <v>-6.1464283852036399</v>
      </c>
      <c r="Q6267" s="15">
        <v>-0.41624897199999999</v>
      </c>
      <c r="R6267" s="15">
        <v>-0.41624897199999999</v>
      </c>
      <c r="S6267" s="15">
        <v>-16.272501768031141</v>
      </c>
      <c r="X6267" s="49">
        <v>-2.2002053627565998</v>
      </c>
      <c r="Y6267" s="15">
        <v>-0.44489286700000003</v>
      </c>
      <c r="Z6267" s="15">
        <v>-0.44489286700000003</v>
      </c>
      <c r="AA6267" s="15">
        <v>-8.1362508840155705</v>
      </c>
      <c r="AF6267" s="49">
        <v>-1.65595790562527</v>
      </c>
      <c r="AG6267" s="15">
        <v>1.76070441579305</v>
      </c>
      <c r="AH6267" s="15">
        <v>1.76070441579305</v>
      </c>
      <c r="AI6267" s="15">
        <v>-16.272501768031141</v>
      </c>
      <c r="AM6267" s="17"/>
    </row>
    <row r="6268" spans="1:39">
      <c r="A6268" s="7" t="s">
        <v>4209</v>
      </c>
      <c r="B6268" s="7">
        <v>4670</v>
      </c>
      <c r="C6268" s="29" t="s">
        <v>2812</v>
      </c>
      <c r="F6268" s="27" t="str">
        <f t="shared" si="97"/>
        <v>QLD4670AVOCA</v>
      </c>
      <c r="G6268" s="30">
        <v>6256</v>
      </c>
      <c r="H6268" s="49">
        <v>-3.5107174515380799</v>
      </c>
      <c r="I6268" s="15">
        <v>-2.1984652410000001</v>
      </c>
      <c r="J6268" s="15">
        <v>-2.1984652410000001</v>
      </c>
      <c r="K6268" s="15">
        <v>-8.1362508840155705</v>
      </c>
      <c r="P6268" s="49">
        <v>-6.0488094617345496</v>
      </c>
      <c r="Q6268" s="15">
        <v>-0.41624897199999999</v>
      </c>
      <c r="R6268" s="15">
        <v>-0.41624897199999999</v>
      </c>
      <c r="S6268" s="15">
        <v>-16.272501768031141</v>
      </c>
      <c r="X6268" s="49">
        <v>-2.1025864392875002</v>
      </c>
      <c r="Y6268" s="15">
        <v>-0.44489286700000003</v>
      </c>
      <c r="Z6268" s="15">
        <v>-0.44489286700000003</v>
      </c>
      <c r="AA6268" s="15">
        <v>-8.1362508840155705</v>
      </c>
      <c r="AF6268" s="49">
        <v>-1.65595790562527</v>
      </c>
      <c r="AG6268" s="15">
        <v>1.76070441579305</v>
      </c>
      <c r="AH6268" s="15">
        <v>1.76070441579305</v>
      </c>
      <c r="AI6268" s="15">
        <v>-16.272501768031141</v>
      </c>
      <c r="AM6268" s="17"/>
    </row>
    <row r="6269" spans="1:39">
      <c r="A6269" s="7" t="s">
        <v>4209</v>
      </c>
      <c r="B6269" s="7">
        <v>4670</v>
      </c>
      <c r="C6269" s="29" t="s">
        <v>2491</v>
      </c>
      <c r="F6269" s="27" t="str">
        <f t="shared" si="97"/>
        <v>QLD4670AVONDALE</v>
      </c>
      <c r="G6269" s="30">
        <v>6257</v>
      </c>
      <c r="H6269" s="49">
        <v>-3.31547960459989</v>
      </c>
      <c r="I6269" s="15">
        <v>-2.1984652410000001</v>
      </c>
      <c r="J6269" s="15">
        <v>-2.1984652410000001</v>
      </c>
      <c r="K6269" s="15">
        <v>-8.1362508840155705</v>
      </c>
      <c r="P6269" s="49">
        <v>-5.9023810765309097</v>
      </c>
      <c r="Q6269" s="15">
        <v>-0.41624897199999999</v>
      </c>
      <c r="R6269" s="15">
        <v>-0.41624897199999999</v>
      </c>
      <c r="S6269" s="15">
        <v>-16.272501768031141</v>
      </c>
      <c r="X6269" s="49">
        <v>-1.9561580556457601</v>
      </c>
      <c r="Y6269" s="15">
        <v>-0.44489286700000003</v>
      </c>
      <c r="Z6269" s="15">
        <v>-0.44489286700000003</v>
      </c>
      <c r="AA6269" s="15">
        <v>-8.1362508840155705</v>
      </c>
      <c r="AF6269" s="49">
        <v>-1.65595790562527</v>
      </c>
      <c r="AG6269" s="15">
        <v>1.76070441579305</v>
      </c>
      <c r="AH6269" s="15">
        <v>1.76070441579305</v>
      </c>
      <c r="AI6269" s="15">
        <v>-16.272501768031141</v>
      </c>
      <c r="AM6269" s="17"/>
    </row>
    <row r="6270" spans="1:39">
      <c r="A6270" s="7" t="s">
        <v>4209</v>
      </c>
      <c r="B6270" s="7">
        <v>4670</v>
      </c>
      <c r="C6270" s="29" t="s">
        <v>5935</v>
      </c>
      <c r="F6270" s="27" t="str">
        <f t="shared" si="97"/>
        <v>QLD4670BARGARA</v>
      </c>
      <c r="G6270" s="30">
        <v>6258</v>
      </c>
      <c r="H6270" s="49">
        <v>-3.4130985280689798</v>
      </c>
      <c r="I6270" s="15">
        <v>-2.1984652410000001</v>
      </c>
      <c r="J6270" s="15">
        <v>-2.1984652410000001</v>
      </c>
      <c r="K6270" s="15">
        <v>-8.1362508840155705</v>
      </c>
      <c r="P6270" s="49">
        <v>-5.9511905382654504</v>
      </c>
      <c r="Q6270" s="15">
        <v>-0.41624897199999999</v>
      </c>
      <c r="R6270" s="15">
        <v>-0.41624897199999999</v>
      </c>
      <c r="S6270" s="15">
        <v>-16.272501768031141</v>
      </c>
      <c r="X6270" s="49">
        <v>-2.0049675173803099</v>
      </c>
      <c r="Y6270" s="15">
        <v>-0.44489286700000003</v>
      </c>
      <c r="Z6270" s="15">
        <v>-0.44489286700000003</v>
      </c>
      <c r="AA6270" s="15">
        <v>-8.1362508840155705</v>
      </c>
      <c r="AF6270" s="49">
        <v>-1.65595790562527</v>
      </c>
      <c r="AG6270" s="15">
        <v>7.7607044157930503</v>
      </c>
      <c r="AH6270" s="15">
        <v>7.7607044157930503</v>
      </c>
      <c r="AI6270" s="15">
        <v>-16.272501768031141</v>
      </c>
      <c r="AM6270" s="17"/>
    </row>
    <row r="6271" spans="1:39">
      <c r="A6271" s="7" t="s">
        <v>4209</v>
      </c>
      <c r="B6271" s="7">
        <v>4670</v>
      </c>
      <c r="C6271" s="29" t="s">
        <v>5936</v>
      </c>
      <c r="F6271" s="27" t="str">
        <f t="shared" si="97"/>
        <v>QLD4670BRANYAN</v>
      </c>
      <c r="G6271" s="30">
        <v>6259</v>
      </c>
      <c r="H6271" s="49">
        <v>-2.24167144643984</v>
      </c>
      <c r="I6271" s="15">
        <v>-2.1984652410000001</v>
      </c>
      <c r="J6271" s="15">
        <v>-2.1984652410000001</v>
      </c>
      <c r="K6271" s="15">
        <v>-8.1362508840155705</v>
      </c>
      <c r="P6271" s="49">
        <v>-4.8773823801054101</v>
      </c>
      <c r="Q6271" s="15">
        <v>-0.41624897199999999</v>
      </c>
      <c r="R6271" s="15">
        <v>-0.41624897199999999</v>
      </c>
      <c r="S6271" s="15">
        <v>-16.272501768031141</v>
      </c>
      <c r="X6271" s="49">
        <v>-0.88234989748571802</v>
      </c>
      <c r="Y6271" s="15">
        <v>-0.44489286700000003</v>
      </c>
      <c r="Z6271" s="15">
        <v>-0.44489286700000003</v>
      </c>
      <c r="AA6271" s="15">
        <v>-8.1362508840155705</v>
      </c>
      <c r="AF6271" s="49">
        <v>2.1999895714039801</v>
      </c>
      <c r="AG6271" s="15">
        <v>1.76070441579305</v>
      </c>
      <c r="AH6271" s="15">
        <v>1.76070441579305</v>
      </c>
      <c r="AI6271" s="15">
        <v>-16.272501768031141</v>
      </c>
      <c r="AM6271" s="17"/>
    </row>
    <row r="6272" spans="1:39">
      <c r="A6272" s="7" t="s">
        <v>4209</v>
      </c>
      <c r="B6272" s="7">
        <v>4670</v>
      </c>
      <c r="C6272" s="29" t="s">
        <v>1906</v>
      </c>
      <c r="F6272" s="27" t="str">
        <f t="shared" si="97"/>
        <v>QLD4670BUCCA</v>
      </c>
      <c r="G6272" s="30">
        <v>6260</v>
      </c>
      <c r="H6272" s="49">
        <v>-5.26785807398179</v>
      </c>
      <c r="I6272" s="15">
        <v>-2.1984652410000001</v>
      </c>
      <c r="J6272" s="15">
        <v>-2.1984652410000001</v>
      </c>
      <c r="K6272" s="15">
        <v>-8.1362508840155705</v>
      </c>
      <c r="P6272" s="49">
        <v>-7.70833116070916</v>
      </c>
      <c r="Q6272" s="15">
        <v>-0.41624897199999999</v>
      </c>
      <c r="R6272" s="15">
        <v>-0.41624897199999999</v>
      </c>
      <c r="S6272" s="15">
        <v>-16.272501768031141</v>
      </c>
      <c r="X6272" s="49">
        <v>-3.9085365234657599</v>
      </c>
      <c r="Y6272" s="15">
        <v>-0.44489286700000003</v>
      </c>
      <c r="Z6272" s="15">
        <v>-0.44489286700000003</v>
      </c>
      <c r="AA6272" s="15">
        <v>-8.1362508840155705</v>
      </c>
      <c r="AF6272" s="49">
        <v>2.1999895714039801</v>
      </c>
      <c r="AG6272" s="15">
        <v>1.76070441579305</v>
      </c>
      <c r="AH6272" s="15">
        <v>1.76070441579305</v>
      </c>
      <c r="AI6272" s="15">
        <v>-16.272501768031141</v>
      </c>
      <c r="AM6272" s="17"/>
    </row>
    <row r="6273" spans="1:39">
      <c r="A6273" s="7" t="s">
        <v>4209</v>
      </c>
      <c r="B6273" s="7">
        <v>4670</v>
      </c>
      <c r="C6273" s="29" t="s">
        <v>5937</v>
      </c>
      <c r="F6273" s="27" t="str">
        <f t="shared" si="97"/>
        <v>QLD4670BUNDABERG</v>
      </c>
      <c r="G6273" s="30">
        <v>6261</v>
      </c>
      <c r="H6273" s="49">
        <v>-5.5607148443890697</v>
      </c>
      <c r="I6273" s="15">
        <v>-2.1984652410000001</v>
      </c>
      <c r="J6273" s="15">
        <v>-2.1984652410000001</v>
      </c>
      <c r="K6273" s="15">
        <v>-8.1362508840155705</v>
      </c>
      <c r="P6273" s="49">
        <v>-8.0499973928509903</v>
      </c>
      <c r="Q6273" s="15">
        <v>-0.41624897199999999</v>
      </c>
      <c r="R6273" s="15">
        <v>-0.41624897199999999</v>
      </c>
      <c r="S6273" s="15">
        <v>-16.272501768031141</v>
      </c>
      <c r="X6273" s="49">
        <v>-4.1525838321385002</v>
      </c>
      <c r="Y6273" s="15">
        <v>-0.44489286700000003</v>
      </c>
      <c r="Z6273" s="15">
        <v>-0.44489286700000003</v>
      </c>
      <c r="AA6273" s="15">
        <v>-8.1362508840155705</v>
      </c>
      <c r="AF6273" s="49">
        <v>2.1999895714039801</v>
      </c>
      <c r="AG6273" s="15">
        <v>7.7607044157930503</v>
      </c>
      <c r="AH6273" s="15">
        <v>7.7607044157930503</v>
      </c>
      <c r="AI6273" s="15">
        <v>-16.272501768031141</v>
      </c>
      <c r="AM6273" s="17"/>
    </row>
    <row r="6274" spans="1:39">
      <c r="A6274" s="7" t="s">
        <v>4209</v>
      </c>
      <c r="B6274" s="7">
        <v>4670</v>
      </c>
      <c r="C6274" s="29" t="s">
        <v>5938</v>
      </c>
      <c r="F6274" s="27" t="str">
        <f t="shared" si="97"/>
        <v>QLD4670BUNDABERG CENTRAL</v>
      </c>
      <c r="G6274" s="30">
        <v>6262</v>
      </c>
      <c r="H6274" s="49">
        <v>-1.7535768290943701</v>
      </c>
      <c r="I6274" s="15">
        <v>-2.1984652410000001</v>
      </c>
      <c r="J6274" s="15">
        <v>-2.1984652410000001</v>
      </c>
      <c r="K6274" s="15">
        <v>-8.1362508840155705</v>
      </c>
      <c r="P6274" s="49">
        <v>-4.3892877627599303</v>
      </c>
      <c r="Q6274" s="15">
        <v>-0.41624897199999999</v>
      </c>
      <c r="R6274" s="15">
        <v>-0.41624897199999999</v>
      </c>
      <c r="S6274" s="15">
        <v>-16.272501768031141</v>
      </c>
      <c r="X6274" s="49">
        <v>-0.34544581840569599</v>
      </c>
      <c r="Y6274" s="15">
        <v>-0.44489286700000003</v>
      </c>
      <c r="Z6274" s="15">
        <v>-0.44489286700000003</v>
      </c>
      <c r="AA6274" s="15">
        <v>-8.1362508840155705</v>
      </c>
      <c r="AF6274" s="49">
        <v>2.1999895714039801</v>
      </c>
      <c r="AG6274" s="15">
        <v>1.76070441579305</v>
      </c>
      <c r="AH6274" s="15">
        <v>1.76070441579305</v>
      </c>
      <c r="AI6274" s="15">
        <v>-16.272501768031141</v>
      </c>
      <c r="AM6274" s="17"/>
    </row>
    <row r="6275" spans="1:39">
      <c r="A6275" s="7" t="s">
        <v>4209</v>
      </c>
      <c r="B6275" s="7">
        <v>4670</v>
      </c>
      <c r="C6275" s="29" t="s">
        <v>5939</v>
      </c>
      <c r="F6275" s="27" t="str">
        <f t="shared" si="97"/>
        <v>QLD4670BUNDABERG DC</v>
      </c>
      <c r="G6275" s="30">
        <v>6263</v>
      </c>
      <c r="H6275" s="49">
        <v>-2.04643359950165</v>
      </c>
      <c r="I6275" s="15">
        <v>-2.1984652410000001</v>
      </c>
      <c r="J6275" s="15">
        <v>-2.1984652410000001</v>
      </c>
      <c r="K6275" s="15">
        <v>-8.1362508840155705</v>
      </c>
      <c r="P6275" s="49">
        <v>-4.6333350714326702</v>
      </c>
      <c r="Q6275" s="15">
        <v>-0.41624897199999999</v>
      </c>
      <c r="R6275" s="15">
        <v>-0.41624897199999999</v>
      </c>
      <c r="S6275" s="15">
        <v>-16.272501768031141</v>
      </c>
      <c r="X6275" s="49">
        <v>-0.63830258881298096</v>
      </c>
      <c r="Y6275" s="15">
        <v>-0.44489286700000003</v>
      </c>
      <c r="Z6275" s="15">
        <v>-0.44489286700000003</v>
      </c>
      <c r="AA6275" s="15">
        <v>-8.1362508840155705</v>
      </c>
      <c r="AF6275" s="49">
        <v>2.1999895714039801</v>
      </c>
      <c r="AG6275" s="15">
        <v>1.76070441579305</v>
      </c>
      <c r="AH6275" s="15">
        <v>1.76070441579305</v>
      </c>
      <c r="AI6275" s="15">
        <v>-16.272501768031141</v>
      </c>
      <c r="AM6275" s="17"/>
    </row>
    <row r="6276" spans="1:39">
      <c r="A6276" s="7" t="s">
        <v>4209</v>
      </c>
      <c r="B6276" s="7">
        <v>4670</v>
      </c>
      <c r="C6276" s="29" t="s">
        <v>5940</v>
      </c>
      <c r="F6276" s="27" t="str">
        <f t="shared" si="97"/>
        <v>QLD4670BUNDABERG EAST</v>
      </c>
      <c r="G6276" s="30">
        <v>6264</v>
      </c>
      <c r="H6276" s="49">
        <v>-3.8035742219453601</v>
      </c>
      <c r="I6276" s="15">
        <v>-2.1984652410000001</v>
      </c>
      <c r="J6276" s="15">
        <v>-2.1984652410000001</v>
      </c>
      <c r="K6276" s="15">
        <v>-8.1362508840155705</v>
      </c>
      <c r="P6276" s="49">
        <v>-6.2928567704072904</v>
      </c>
      <c r="Q6276" s="15">
        <v>-0.41624897199999999</v>
      </c>
      <c r="R6276" s="15">
        <v>-0.41624897199999999</v>
      </c>
      <c r="S6276" s="15">
        <v>-16.272501768031141</v>
      </c>
      <c r="X6276" s="49">
        <v>-2.4442526714293402</v>
      </c>
      <c r="Y6276" s="15">
        <v>-0.44489286700000003</v>
      </c>
      <c r="Z6276" s="15">
        <v>-0.44489286700000003</v>
      </c>
      <c r="AA6276" s="15">
        <v>-8.1362508840155705</v>
      </c>
      <c r="AF6276" s="49">
        <v>2.1999895714039801</v>
      </c>
      <c r="AG6276" s="15">
        <v>1.76070441579305</v>
      </c>
      <c r="AH6276" s="15">
        <v>1.76070441579305</v>
      </c>
      <c r="AI6276" s="15">
        <v>-16.272501768031141</v>
      </c>
      <c r="AM6276" s="17"/>
    </row>
    <row r="6277" spans="1:39">
      <c r="A6277" s="7" t="s">
        <v>4209</v>
      </c>
      <c r="B6277" s="7">
        <v>4670</v>
      </c>
      <c r="C6277" s="29" t="s">
        <v>5941</v>
      </c>
      <c r="F6277" s="27" t="str">
        <f t="shared" si="97"/>
        <v>QLD4670BUNDABERG NORTH</v>
      </c>
      <c r="G6277" s="30">
        <v>6265</v>
      </c>
      <c r="H6277" s="49">
        <v>-7.2690460050982404</v>
      </c>
      <c r="I6277" s="15">
        <v>-2.1984652410000001</v>
      </c>
      <c r="J6277" s="15">
        <v>-2.1984652410000001</v>
      </c>
      <c r="K6277" s="15">
        <v>-8.1362508840155705</v>
      </c>
      <c r="P6277" s="49">
        <v>-9.75832855356016</v>
      </c>
      <c r="Q6277" s="15">
        <v>-0.41624897199999999</v>
      </c>
      <c r="R6277" s="15">
        <v>-0.41624897199999999</v>
      </c>
      <c r="S6277" s="15">
        <v>-16.272501768031141</v>
      </c>
      <c r="X6277" s="49">
        <v>-5.8609149928476603</v>
      </c>
      <c r="Y6277" s="15">
        <v>-0.44489286700000003</v>
      </c>
      <c r="Z6277" s="15">
        <v>-0.44489286700000003</v>
      </c>
      <c r="AA6277" s="15">
        <v>-8.1362508840155705</v>
      </c>
      <c r="AF6277" s="49">
        <v>2.1999895714039801</v>
      </c>
      <c r="AG6277" s="15">
        <v>7.7607044157930503</v>
      </c>
      <c r="AH6277" s="15">
        <v>7.7607044157930503</v>
      </c>
      <c r="AI6277" s="15">
        <v>-16.272501768031141</v>
      </c>
      <c r="AM6277" s="17"/>
    </row>
    <row r="6278" spans="1:39">
      <c r="A6278" s="7" t="s">
        <v>4209</v>
      </c>
      <c r="B6278" s="7">
        <v>4670</v>
      </c>
      <c r="C6278" s="29" t="s">
        <v>5942</v>
      </c>
      <c r="F6278" s="27" t="str">
        <f t="shared" si="97"/>
        <v>QLD4670BUNDABERG SOUTH</v>
      </c>
      <c r="G6278" s="30">
        <v>6266</v>
      </c>
      <c r="H6278" s="49">
        <v>-3.99881206888355</v>
      </c>
      <c r="I6278" s="15">
        <v>-2.1984652410000001</v>
      </c>
      <c r="J6278" s="15">
        <v>-2.1984652410000001</v>
      </c>
      <c r="K6278" s="15">
        <v>-8.1362508840155705</v>
      </c>
      <c r="P6278" s="49">
        <v>-6.4392851556109303</v>
      </c>
      <c r="Q6278" s="15">
        <v>-0.41624897199999999</v>
      </c>
      <c r="R6278" s="15">
        <v>-0.41624897199999999</v>
      </c>
      <c r="S6278" s="15">
        <v>-16.272501768031141</v>
      </c>
      <c r="X6278" s="49">
        <v>-2.6394905183675301</v>
      </c>
      <c r="Y6278" s="15">
        <v>-0.44489286700000003</v>
      </c>
      <c r="Z6278" s="15">
        <v>-0.44489286700000003</v>
      </c>
      <c r="AA6278" s="15">
        <v>-8.1362508840155705</v>
      </c>
      <c r="AF6278" s="49">
        <v>2.1999895714039801</v>
      </c>
      <c r="AG6278" s="15">
        <v>1.76070441579305</v>
      </c>
      <c r="AH6278" s="15">
        <v>1.76070441579305</v>
      </c>
      <c r="AI6278" s="15">
        <v>-16.272501768031141</v>
      </c>
      <c r="AM6278" s="17"/>
    </row>
    <row r="6279" spans="1:39">
      <c r="A6279" s="7" t="s">
        <v>4209</v>
      </c>
      <c r="B6279" s="7">
        <v>4670</v>
      </c>
      <c r="C6279" s="29" t="s">
        <v>5943</v>
      </c>
      <c r="F6279" s="27" t="str">
        <f t="shared" si="97"/>
        <v>QLD4670BUNDABERG WEST</v>
      </c>
      <c r="G6279" s="30">
        <v>6267</v>
      </c>
      <c r="H6279" s="49">
        <v>-4.4869066862290303</v>
      </c>
      <c r="I6279" s="15">
        <v>-2.1984652410000001</v>
      </c>
      <c r="J6279" s="15">
        <v>-2.1984652410000001</v>
      </c>
      <c r="K6279" s="15">
        <v>-8.1362508840155705</v>
      </c>
      <c r="P6279" s="49">
        <v>-6.8785703112218597</v>
      </c>
      <c r="Q6279" s="15">
        <v>-0.41624897199999999</v>
      </c>
      <c r="R6279" s="15">
        <v>-0.41624897199999999</v>
      </c>
      <c r="S6279" s="15">
        <v>-16.272501768031141</v>
      </c>
      <c r="X6279" s="49">
        <v>-3.0787756739784502</v>
      </c>
      <c r="Y6279" s="15">
        <v>-0.44489286700000003</v>
      </c>
      <c r="Z6279" s="15">
        <v>-0.44489286700000003</v>
      </c>
      <c r="AA6279" s="15">
        <v>-8.1362508840155705</v>
      </c>
      <c r="AF6279" s="49">
        <v>2.1999895714039801</v>
      </c>
      <c r="AG6279" s="15">
        <v>7.7607044157930503</v>
      </c>
      <c r="AH6279" s="15">
        <v>7.7607044157930503</v>
      </c>
      <c r="AI6279" s="15">
        <v>-16.272501768031141</v>
      </c>
      <c r="AM6279" s="17"/>
    </row>
    <row r="6280" spans="1:39">
      <c r="A6280" s="7" t="s">
        <v>4209</v>
      </c>
      <c r="B6280" s="7">
        <v>4670</v>
      </c>
      <c r="C6280" s="29" t="s">
        <v>5944</v>
      </c>
      <c r="F6280" s="27" t="str">
        <f t="shared" si="97"/>
        <v>QLD4670BURNETT HEADS</v>
      </c>
      <c r="G6280" s="30">
        <v>6268</v>
      </c>
      <c r="H6280" s="49">
        <v>-5.3654769974508802</v>
      </c>
      <c r="I6280" s="15">
        <v>-2.1984652410000001</v>
      </c>
      <c r="J6280" s="15">
        <v>-2.1984652410000001</v>
      </c>
      <c r="K6280" s="15">
        <v>-8.1362508840155705</v>
      </c>
      <c r="P6280" s="49">
        <v>-7.8059500841782601</v>
      </c>
      <c r="Q6280" s="15">
        <v>-0.41624897199999999</v>
      </c>
      <c r="R6280" s="15">
        <v>-0.41624897199999999</v>
      </c>
      <c r="S6280" s="15">
        <v>-16.272501768031141</v>
      </c>
      <c r="X6280" s="49">
        <v>-3.9573459852003099</v>
      </c>
      <c r="Y6280" s="15">
        <v>-0.44489286700000003</v>
      </c>
      <c r="Z6280" s="15">
        <v>-0.44489286700000003</v>
      </c>
      <c r="AA6280" s="15">
        <v>-8.1362508840155705</v>
      </c>
      <c r="AF6280" s="49">
        <v>2.1999895714039801</v>
      </c>
      <c r="AG6280" s="15">
        <v>1.76070441579305</v>
      </c>
      <c r="AH6280" s="15">
        <v>1.76070441579305</v>
      </c>
      <c r="AI6280" s="15">
        <v>-16.272501768031141</v>
      </c>
      <c r="AM6280" s="17"/>
    </row>
    <row r="6281" spans="1:39">
      <c r="A6281" s="7" t="s">
        <v>4209</v>
      </c>
      <c r="B6281" s="7">
        <v>4670</v>
      </c>
      <c r="C6281" s="29" t="s">
        <v>5945</v>
      </c>
      <c r="F6281" s="27" t="str">
        <f t="shared" si="97"/>
        <v>QLD4670CALAVOS</v>
      </c>
      <c r="G6281" s="30">
        <v>6269</v>
      </c>
      <c r="H6281" s="49">
        <v>-9.4654717831528696</v>
      </c>
      <c r="I6281" s="15">
        <v>-2.1984652410000001</v>
      </c>
      <c r="J6281" s="15">
        <v>-2.1984652410000001</v>
      </c>
      <c r="K6281" s="15">
        <v>-8.1362508840155705</v>
      </c>
      <c r="P6281" s="49">
        <v>-10.7833272499857</v>
      </c>
      <c r="Q6281" s="15">
        <v>-0.41624897199999999</v>
      </c>
      <c r="R6281" s="15">
        <v>-0.41624897199999999</v>
      </c>
      <c r="S6281" s="15">
        <v>-16.272501768031141</v>
      </c>
      <c r="X6281" s="49">
        <v>-8.1061502326368498</v>
      </c>
      <c r="Y6281" s="15">
        <v>-0.44489286700000003</v>
      </c>
      <c r="Z6281" s="15">
        <v>-0.44489286700000003</v>
      </c>
      <c r="AA6281" s="15">
        <v>-8.1362508840155705</v>
      </c>
      <c r="AF6281" s="49">
        <v>2.1999895714039801</v>
      </c>
      <c r="AG6281" s="15">
        <v>7.7607044157930503</v>
      </c>
      <c r="AH6281" s="15">
        <v>7.7607044157930503</v>
      </c>
      <c r="AI6281" s="15">
        <v>-16.272501768031141</v>
      </c>
      <c r="AM6281" s="17"/>
    </row>
    <row r="6282" spans="1:39">
      <c r="A6282" s="7" t="s">
        <v>4209</v>
      </c>
      <c r="B6282" s="7">
        <v>4670</v>
      </c>
      <c r="C6282" s="29" t="s">
        <v>5946</v>
      </c>
      <c r="F6282" s="27" t="str">
        <f t="shared" si="97"/>
        <v>QLD4670COONARR</v>
      </c>
      <c r="G6282" s="30">
        <v>6270</v>
      </c>
      <c r="H6282" s="49">
        <v>-3.4130985280689798</v>
      </c>
      <c r="I6282" s="15">
        <v>-2.1984652410000001</v>
      </c>
      <c r="J6282" s="15">
        <v>-2.1984652410000001</v>
      </c>
      <c r="K6282" s="15">
        <v>-8.1362508840155705</v>
      </c>
      <c r="P6282" s="49">
        <v>-5.9511905382654504</v>
      </c>
      <c r="Q6282" s="15">
        <v>-0.41624897199999999</v>
      </c>
      <c r="R6282" s="15">
        <v>-0.41624897199999999</v>
      </c>
      <c r="S6282" s="15">
        <v>-16.272501768031141</v>
      </c>
      <c r="X6282" s="49">
        <v>-2.0049675173803099</v>
      </c>
      <c r="Y6282" s="15">
        <v>-0.44489286700000003</v>
      </c>
      <c r="Z6282" s="15">
        <v>-0.44489286700000003</v>
      </c>
      <c r="AA6282" s="15">
        <v>-8.1362508840155705</v>
      </c>
      <c r="AF6282" s="49">
        <v>2.1999895714039801</v>
      </c>
      <c r="AG6282" s="15">
        <v>1.76070441579305</v>
      </c>
      <c r="AH6282" s="15">
        <v>1.76070441579305</v>
      </c>
      <c r="AI6282" s="15">
        <v>-16.272501768031141</v>
      </c>
      <c r="AM6282" s="17"/>
    </row>
    <row r="6283" spans="1:39">
      <c r="A6283" s="7" t="s">
        <v>4209</v>
      </c>
      <c r="B6283" s="7">
        <v>4670</v>
      </c>
      <c r="C6283" s="29" t="s">
        <v>5947</v>
      </c>
      <c r="F6283" s="27" t="str">
        <f t="shared" si="97"/>
        <v>QLD4670CORAL COVE</v>
      </c>
      <c r="G6283" s="30">
        <v>6271</v>
      </c>
      <c r="H6283" s="49">
        <v>-3.0226228341926</v>
      </c>
      <c r="I6283" s="15">
        <v>-2.1984652410000001</v>
      </c>
      <c r="J6283" s="15">
        <v>-2.1984652410000001</v>
      </c>
      <c r="K6283" s="15">
        <v>-8.1362508840155705</v>
      </c>
      <c r="P6283" s="49">
        <v>-5.6095243061236202</v>
      </c>
      <c r="Q6283" s="15">
        <v>-0.41624897199999999</v>
      </c>
      <c r="R6283" s="15">
        <v>-0.41624897199999999</v>
      </c>
      <c r="S6283" s="15">
        <v>-16.272501768031141</v>
      </c>
      <c r="X6283" s="49">
        <v>-1.6144918235039301</v>
      </c>
      <c r="Y6283" s="15">
        <v>-0.44489286700000003</v>
      </c>
      <c r="Z6283" s="15">
        <v>-0.44489286700000003</v>
      </c>
      <c r="AA6283" s="15">
        <v>-8.1362508840155705</v>
      </c>
      <c r="AF6283" s="49">
        <v>2.1999895714039801</v>
      </c>
      <c r="AG6283" s="15">
        <v>7.7607044157930503</v>
      </c>
      <c r="AH6283" s="15">
        <v>7.7607044157930503</v>
      </c>
      <c r="AI6283" s="15">
        <v>-16.272501768031141</v>
      </c>
      <c r="AM6283" s="17"/>
    </row>
    <row r="6284" spans="1:39">
      <c r="A6284" s="7" t="s">
        <v>4209</v>
      </c>
      <c r="B6284" s="7">
        <v>4670</v>
      </c>
      <c r="C6284" s="29" t="s">
        <v>5948</v>
      </c>
      <c r="F6284" s="27" t="str">
        <f t="shared" si="97"/>
        <v>QLD4670ELECTRA</v>
      </c>
      <c r="G6284" s="30">
        <v>6272</v>
      </c>
      <c r="H6284" s="49">
        <v>-3.6083363750071702</v>
      </c>
      <c r="I6284" s="15">
        <v>-2.1984652410000001</v>
      </c>
      <c r="J6284" s="15">
        <v>-2.1984652410000001</v>
      </c>
      <c r="K6284" s="15">
        <v>-8.1362508840155705</v>
      </c>
      <c r="P6284" s="49">
        <v>-6.1464283852036399</v>
      </c>
      <c r="Q6284" s="15">
        <v>-0.41624897199999999</v>
      </c>
      <c r="R6284" s="15">
        <v>-0.41624897199999999</v>
      </c>
      <c r="S6284" s="15">
        <v>-16.272501768031141</v>
      </c>
      <c r="X6284" s="49">
        <v>-2.2490148244911499</v>
      </c>
      <c r="Y6284" s="15">
        <v>-0.44489286700000003</v>
      </c>
      <c r="Z6284" s="15">
        <v>-0.44489286700000003</v>
      </c>
      <c r="AA6284" s="15">
        <v>-8.1362508840155705</v>
      </c>
      <c r="AF6284" s="49">
        <v>2.1999895714039801</v>
      </c>
      <c r="AG6284" s="15">
        <v>1.76070441579305</v>
      </c>
      <c r="AH6284" s="15">
        <v>1.76070441579305</v>
      </c>
      <c r="AI6284" s="15">
        <v>-16.272501768031141</v>
      </c>
      <c r="AM6284" s="17"/>
    </row>
    <row r="6285" spans="1:39">
      <c r="A6285" s="7" t="s">
        <v>4209</v>
      </c>
      <c r="B6285" s="7">
        <v>4670</v>
      </c>
      <c r="C6285" s="29" t="s">
        <v>4184</v>
      </c>
      <c r="F6285" s="27" t="str">
        <f t="shared" si="97"/>
        <v>QLD4670ELLIOTT</v>
      </c>
      <c r="G6285" s="30">
        <v>6273</v>
      </c>
      <c r="H6285" s="49">
        <v>-3.0226228341926</v>
      </c>
      <c r="I6285" s="15">
        <v>-2.1984652410000001</v>
      </c>
      <c r="J6285" s="15">
        <v>-2.1984652410000001</v>
      </c>
      <c r="K6285" s="15">
        <v>-8.1362508840155705</v>
      </c>
      <c r="P6285" s="49">
        <v>-5.6095243061236202</v>
      </c>
      <c r="Q6285" s="15">
        <v>-0.41624897199999999</v>
      </c>
      <c r="R6285" s="15">
        <v>-0.41624897199999999</v>
      </c>
      <c r="S6285" s="15">
        <v>-16.272501768031141</v>
      </c>
      <c r="X6285" s="49">
        <v>-1.6144918235039301</v>
      </c>
      <c r="Y6285" s="15">
        <v>-0.44489286700000003</v>
      </c>
      <c r="Z6285" s="15">
        <v>-0.44489286700000003</v>
      </c>
      <c r="AA6285" s="15">
        <v>-8.1362508840155705</v>
      </c>
      <c r="AF6285" s="49">
        <v>8.1999895714039805</v>
      </c>
      <c r="AG6285" s="15">
        <v>1.76070441579305</v>
      </c>
      <c r="AH6285" s="15">
        <v>1.76070441579305</v>
      </c>
      <c r="AI6285" s="15">
        <v>-16.272501768031141</v>
      </c>
      <c r="AM6285" s="17"/>
    </row>
    <row r="6286" spans="1:39">
      <c r="A6286" s="7" t="s">
        <v>4209</v>
      </c>
      <c r="B6286" s="7">
        <v>4670</v>
      </c>
      <c r="C6286" s="29" t="s">
        <v>5949</v>
      </c>
      <c r="F6286" s="27" t="str">
        <f t="shared" ref="F6286:F6349" si="98">TRIM(A6286)&amp;IF(LEN(TRIM(B6286))=3,"0"&amp;TRIM(B6286),TRIM(B6286))&amp;TRIM(C6286)</f>
        <v>QLD4670ELLIOTT HEADS</v>
      </c>
      <c r="G6286" s="30">
        <v>6274</v>
      </c>
      <c r="H6286" s="49">
        <v>-3.7059552984762698</v>
      </c>
      <c r="I6286" s="15">
        <v>-2.1984652410000001</v>
      </c>
      <c r="J6286" s="15">
        <v>-2.1984652410000001</v>
      </c>
      <c r="K6286" s="15">
        <v>-8.1362508840155705</v>
      </c>
      <c r="P6286" s="49">
        <v>-6.1952378469381904</v>
      </c>
      <c r="Q6286" s="15">
        <v>-0.41624897199999999</v>
      </c>
      <c r="R6286" s="15">
        <v>-0.41624897199999999</v>
      </c>
      <c r="S6286" s="15">
        <v>-16.272501768031141</v>
      </c>
      <c r="X6286" s="49">
        <v>-2.3466337479602402</v>
      </c>
      <c r="Y6286" s="15">
        <v>-0.44489286700000003</v>
      </c>
      <c r="Z6286" s="15">
        <v>-0.44489286700000003</v>
      </c>
      <c r="AA6286" s="15">
        <v>-8.1362508840155705</v>
      </c>
      <c r="AF6286" s="49">
        <v>2.1999895714039801</v>
      </c>
      <c r="AG6286" s="15">
        <v>7.7607044157930503</v>
      </c>
      <c r="AH6286" s="15">
        <v>7.7607044157930503</v>
      </c>
      <c r="AI6286" s="15">
        <v>-16.272501768031141</v>
      </c>
      <c r="AM6286" s="17"/>
    </row>
    <row r="6287" spans="1:39">
      <c r="A6287" s="7" t="s">
        <v>4209</v>
      </c>
      <c r="B6287" s="7">
        <v>4670</v>
      </c>
      <c r="C6287" s="29" t="s">
        <v>5950</v>
      </c>
      <c r="F6287" s="27" t="str">
        <f t="shared" si="98"/>
        <v>QLD4670FAIRYMEAD</v>
      </c>
      <c r="G6287" s="30">
        <v>6275</v>
      </c>
      <c r="H6287" s="49">
        <v>-4.6821445331672198</v>
      </c>
      <c r="I6287" s="15">
        <v>-2.1984652410000001</v>
      </c>
      <c r="J6287" s="15">
        <v>-2.1984652410000001</v>
      </c>
      <c r="K6287" s="15">
        <v>-8.1362508840155705</v>
      </c>
      <c r="P6287" s="49">
        <v>-7.0249986964254996</v>
      </c>
      <c r="Q6287" s="15">
        <v>-0.41624897199999999</v>
      </c>
      <c r="R6287" s="15">
        <v>-0.41624897199999999</v>
      </c>
      <c r="S6287" s="15">
        <v>-16.272501768031141</v>
      </c>
      <c r="X6287" s="49">
        <v>-3.3228229826511901</v>
      </c>
      <c r="Y6287" s="15">
        <v>-0.44489286700000003</v>
      </c>
      <c r="Z6287" s="15">
        <v>-0.44489286700000003</v>
      </c>
      <c r="AA6287" s="15">
        <v>-8.1362508840155705</v>
      </c>
      <c r="AF6287" s="49">
        <v>2.1999895714039801</v>
      </c>
      <c r="AG6287" s="15">
        <v>1.76070441579305</v>
      </c>
      <c r="AH6287" s="15">
        <v>1.76070441579305</v>
      </c>
      <c r="AI6287" s="15">
        <v>-16.272501768031141</v>
      </c>
      <c r="AM6287" s="17"/>
    </row>
    <row r="6288" spans="1:39">
      <c r="A6288" s="7" t="s">
        <v>4209</v>
      </c>
      <c r="B6288" s="7">
        <v>4670</v>
      </c>
      <c r="C6288" s="29" t="s">
        <v>5951</v>
      </c>
      <c r="F6288" s="27" t="str">
        <f t="shared" si="98"/>
        <v>QLD4670GIVELDA</v>
      </c>
      <c r="G6288" s="30">
        <v>6276</v>
      </c>
      <c r="H6288" s="49">
        <v>-3.4130985280689798</v>
      </c>
      <c r="I6288" s="15">
        <v>-2.1984652410000001</v>
      </c>
      <c r="J6288" s="15">
        <v>-2.1984652410000001</v>
      </c>
      <c r="K6288" s="15">
        <v>-8.1362508840155705</v>
      </c>
      <c r="P6288" s="49">
        <v>-5.9511905382654504</v>
      </c>
      <c r="Q6288" s="15">
        <v>-0.41624897199999999</v>
      </c>
      <c r="R6288" s="15">
        <v>-0.41624897199999999</v>
      </c>
      <c r="S6288" s="15">
        <v>-16.272501768031141</v>
      </c>
      <c r="X6288" s="49">
        <v>-2.0049675173803099</v>
      </c>
      <c r="Y6288" s="15">
        <v>-0.44489286700000003</v>
      </c>
      <c r="Z6288" s="15">
        <v>-0.44489286700000003</v>
      </c>
      <c r="AA6288" s="15">
        <v>-8.1362508840155705</v>
      </c>
      <c r="AF6288" s="49">
        <v>2.1999895714039801</v>
      </c>
      <c r="AG6288" s="15">
        <v>1.76070441579305</v>
      </c>
      <c r="AH6288" s="15">
        <v>1.76070441579305</v>
      </c>
      <c r="AI6288" s="15">
        <v>-16.272501768031141</v>
      </c>
      <c r="AM6288" s="17"/>
    </row>
    <row r="6289" spans="1:39">
      <c r="A6289" s="7" t="s">
        <v>4209</v>
      </c>
      <c r="B6289" s="7">
        <v>4670</v>
      </c>
      <c r="C6289" s="29" t="s">
        <v>5952</v>
      </c>
      <c r="F6289" s="27" t="str">
        <f t="shared" si="98"/>
        <v>QLD4670GOOBURRUM</v>
      </c>
      <c r="G6289" s="30">
        <v>6277</v>
      </c>
      <c r="H6289" s="49">
        <v>-4.1940499158217399</v>
      </c>
      <c r="I6289" s="15">
        <v>-2.1984652410000001</v>
      </c>
      <c r="J6289" s="15">
        <v>-2.1984652410000001</v>
      </c>
      <c r="K6289" s="15">
        <v>-8.1362508840155705</v>
      </c>
      <c r="P6289" s="49">
        <v>-6.5857135408145702</v>
      </c>
      <c r="Q6289" s="15">
        <v>-0.41624897199999999</v>
      </c>
      <c r="R6289" s="15">
        <v>-0.41624897199999999</v>
      </c>
      <c r="S6289" s="15">
        <v>-16.272501768031141</v>
      </c>
      <c r="X6289" s="49">
        <v>-2.83472836530572</v>
      </c>
      <c r="Y6289" s="15">
        <v>-0.44489286700000003</v>
      </c>
      <c r="Z6289" s="15">
        <v>-0.44489286700000003</v>
      </c>
      <c r="AA6289" s="15">
        <v>-8.1362508840155705</v>
      </c>
      <c r="AF6289" s="49">
        <v>2.1999895714039801</v>
      </c>
      <c r="AG6289" s="15">
        <v>1.76070441579305</v>
      </c>
      <c r="AH6289" s="15">
        <v>1.76070441579305</v>
      </c>
      <c r="AI6289" s="15">
        <v>-16.272501768031141</v>
      </c>
      <c r="AM6289" s="17"/>
    </row>
    <row r="6290" spans="1:39">
      <c r="A6290" s="7" t="s">
        <v>4209</v>
      </c>
      <c r="B6290" s="7">
        <v>4670</v>
      </c>
      <c r="C6290" s="29" t="s">
        <v>5953</v>
      </c>
      <c r="F6290" s="27" t="str">
        <f t="shared" si="98"/>
        <v>QLD4670INNES PARK</v>
      </c>
      <c r="G6290" s="30">
        <v>6278</v>
      </c>
      <c r="H6290" s="49">
        <v>-3.31547960459989</v>
      </c>
      <c r="I6290" s="15">
        <v>-2.1984652410000001</v>
      </c>
      <c r="J6290" s="15">
        <v>-2.1984652410000001</v>
      </c>
      <c r="K6290" s="15">
        <v>-8.1362508840155705</v>
      </c>
      <c r="P6290" s="49">
        <v>-5.9023810765309097</v>
      </c>
      <c r="Q6290" s="15">
        <v>-0.41624897199999999</v>
      </c>
      <c r="R6290" s="15">
        <v>-0.41624897199999999</v>
      </c>
      <c r="S6290" s="15">
        <v>-16.272501768031141</v>
      </c>
      <c r="X6290" s="49">
        <v>-1.9561580556457601</v>
      </c>
      <c r="Y6290" s="15">
        <v>-0.44489286700000003</v>
      </c>
      <c r="Z6290" s="15">
        <v>-0.44489286700000003</v>
      </c>
      <c r="AA6290" s="15">
        <v>-8.1362508840155705</v>
      </c>
      <c r="AF6290" s="49">
        <v>2.1999895714039801</v>
      </c>
      <c r="AG6290" s="15">
        <v>1.76070441579305</v>
      </c>
      <c r="AH6290" s="15">
        <v>1.76070441579305</v>
      </c>
      <c r="AI6290" s="15">
        <v>-16.272501768031141</v>
      </c>
      <c r="AM6290" s="17"/>
    </row>
    <row r="6291" spans="1:39">
      <c r="A6291" s="7" t="s">
        <v>4209</v>
      </c>
      <c r="B6291" s="7">
        <v>4670</v>
      </c>
      <c r="C6291" s="29" t="s">
        <v>5954</v>
      </c>
      <c r="F6291" s="27" t="str">
        <f t="shared" si="98"/>
        <v>QLD4670KALKIE</v>
      </c>
      <c r="G6291" s="30">
        <v>6279</v>
      </c>
      <c r="H6291" s="49">
        <v>-4.4869066862290303</v>
      </c>
      <c r="I6291" s="15">
        <v>-2.1984652410000001</v>
      </c>
      <c r="J6291" s="15">
        <v>-2.1984652410000001</v>
      </c>
      <c r="K6291" s="15">
        <v>-8.1362508840155705</v>
      </c>
      <c r="P6291" s="49">
        <v>-6.8785703112218597</v>
      </c>
      <c r="Q6291" s="15">
        <v>-0.41624897199999999</v>
      </c>
      <c r="R6291" s="15">
        <v>-0.41624897199999999</v>
      </c>
      <c r="S6291" s="15">
        <v>-16.272501768031141</v>
      </c>
      <c r="X6291" s="49">
        <v>-3.1275851357129998</v>
      </c>
      <c r="Y6291" s="15">
        <v>-0.44489286700000003</v>
      </c>
      <c r="Z6291" s="15">
        <v>-0.44489286700000003</v>
      </c>
      <c r="AA6291" s="15">
        <v>-8.1362508840155705</v>
      </c>
      <c r="AF6291" s="49">
        <v>2.1999895714039801</v>
      </c>
      <c r="AG6291" s="15">
        <v>1.76070441579305</v>
      </c>
      <c r="AH6291" s="15">
        <v>1.76070441579305</v>
      </c>
      <c r="AI6291" s="15">
        <v>-16.272501768031141</v>
      </c>
      <c r="AM6291" s="17"/>
    </row>
    <row r="6292" spans="1:39">
      <c r="A6292" s="7" t="s">
        <v>4209</v>
      </c>
      <c r="B6292" s="7">
        <v>4670</v>
      </c>
      <c r="C6292" s="29" t="s">
        <v>145</v>
      </c>
      <c r="F6292" s="27" t="str">
        <f t="shared" si="98"/>
        <v>QLD4670KENSINGTON</v>
      </c>
      <c r="G6292" s="30">
        <v>6280</v>
      </c>
      <c r="H6292" s="49">
        <v>-1.8511957525634599</v>
      </c>
      <c r="I6292" s="15">
        <v>-2.1984652410000001</v>
      </c>
      <c r="J6292" s="15">
        <v>-2.1984652410000001</v>
      </c>
      <c r="K6292" s="15">
        <v>-8.1362508840155705</v>
      </c>
      <c r="P6292" s="49">
        <v>-4.5357161479635701</v>
      </c>
      <c r="Q6292" s="15">
        <v>-0.41624897199999999</v>
      </c>
      <c r="R6292" s="15">
        <v>-0.41624897199999999</v>
      </c>
      <c r="S6292" s="15">
        <v>-16.272501768031141</v>
      </c>
      <c r="X6292" s="49">
        <v>-0.49187420360933798</v>
      </c>
      <c r="Y6292" s="15">
        <v>-0.44489286700000003</v>
      </c>
      <c r="Z6292" s="15">
        <v>-0.44489286700000003</v>
      </c>
      <c r="AA6292" s="15">
        <v>-8.1362508840155705</v>
      </c>
      <c r="AF6292" s="49">
        <v>2.1999895714039801</v>
      </c>
      <c r="AG6292" s="15">
        <v>1.76070441579305</v>
      </c>
      <c r="AH6292" s="15">
        <v>1.76070441579305</v>
      </c>
      <c r="AI6292" s="15">
        <v>-16.272501768031141</v>
      </c>
      <c r="AM6292" s="17"/>
    </row>
    <row r="6293" spans="1:39">
      <c r="A6293" s="7" t="s">
        <v>4209</v>
      </c>
      <c r="B6293" s="7">
        <v>4670</v>
      </c>
      <c r="C6293" s="29" t="s">
        <v>5955</v>
      </c>
      <c r="F6293" s="27" t="str">
        <f t="shared" si="98"/>
        <v>QLD4670KEPNOCK</v>
      </c>
      <c r="G6293" s="30">
        <v>6281</v>
      </c>
      <c r="H6293" s="49">
        <v>-1.8511957525634599</v>
      </c>
      <c r="I6293" s="15">
        <v>-2.1984652410000001</v>
      </c>
      <c r="J6293" s="15">
        <v>-2.1984652410000001</v>
      </c>
      <c r="K6293" s="15">
        <v>-8.1362508840155705</v>
      </c>
      <c r="P6293" s="49">
        <v>-4.5357161479635701</v>
      </c>
      <c r="Q6293" s="15">
        <v>-0.41624897199999999</v>
      </c>
      <c r="R6293" s="15">
        <v>-0.41624897199999999</v>
      </c>
      <c r="S6293" s="15">
        <v>-16.272501768031141</v>
      </c>
      <c r="X6293" s="49">
        <v>-0.443064741874791</v>
      </c>
      <c r="Y6293" s="15">
        <v>-0.44489286700000003</v>
      </c>
      <c r="Z6293" s="15">
        <v>-0.44489286700000003</v>
      </c>
      <c r="AA6293" s="15">
        <v>-8.1362508840155705</v>
      </c>
      <c r="AF6293" s="49">
        <v>2.1999895714039801</v>
      </c>
      <c r="AG6293" s="15">
        <v>1.76070441579305</v>
      </c>
      <c r="AH6293" s="15">
        <v>1.76070441579305</v>
      </c>
      <c r="AI6293" s="15">
        <v>-16.272501768031141</v>
      </c>
      <c r="AM6293" s="17"/>
    </row>
    <row r="6294" spans="1:39">
      <c r="A6294" s="7" t="s">
        <v>4209</v>
      </c>
      <c r="B6294" s="7">
        <v>4670</v>
      </c>
      <c r="C6294" s="29" t="s">
        <v>5956</v>
      </c>
      <c r="F6294" s="27" t="str">
        <f t="shared" si="98"/>
        <v>QLD4670KINKUNA</v>
      </c>
      <c r="G6294" s="30">
        <v>6282</v>
      </c>
      <c r="H6294" s="49">
        <v>-3.2178606811307899</v>
      </c>
      <c r="I6294" s="15">
        <v>-2.1984652410000001</v>
      </c>
      <c r="J6294" s="15">
        <v>-2.1984652410000001</v>
      </c>
      <c r="K6294" s="15">
        <v>-8.1362508840155705</v>
      </c>
      <c r="P6294" s="49">
        <v>-5.7559526913272601</v>
      </c>
      <c r="Q6294" s="15">
        <v>-0.41624897199999999</v>
      </c>
      <c r="R6294" s="15">
        <v>-0.41624897199999999</v>
      </c>
      <c r="S6294" s="15">
        <v>-16.272501768031141</v>
      </c>
      <c r="X6294" s="49">
        <v>-1.85853913217667</v>
      </c>
      <c r="Y6294" s="15">
        <v>-0.44489286700000003</v>
      </c>
      <c r="Z6294" s="15">
        <v>-0.44489286700000003</v>
      </c>
      <c r="AA6294" s="15">
        <v>-8.1362508840155705</v>
      </c>
      <c r="AF6294" s="49">
        <v>2.1999895714039801</v>
      </c>
      <c r="AG6294" s="15">
        <v>1.76070441579305</v>
      </c>
      <c r="AH6294" s="15">
        <v>1.76070441579305</v>
      </c>
      <c r="AI6294" s="15">
        <v>-16.272501768031141</v>
      </c>
      <c r="AM6294" s="17"/>
    </row>
    <row r="6295" spans="1:39">
      <c r="A6295" s="7" t="s">
        <v>4209</v>
      </c>
      <c r="B6295" s="7">
        <v>4670</v>
      </c>
      <c r="C6295" s="29" t="s">
        <v>5957</v>
      </c>
      <c r="F6295" s="27" t="str">
        <f t="shared" si="98"/>
        <v>QLD4670MEADOWVALE</v>
      </c>
      <c r="G6295" s="30">
        <v>6283</v>
      </c>
      <c r="H6295" s="49">
        <v>-1.8511957525634599</v>
      </c>
      <c r="I6295" s="15">
        <v>-2.1984652410000001</v>
      </c>
      <c r="J6295" s="15">
        <v>-2.1984652410000001</v>
      </c>
      <c r="K6295" s="15">
        <v>-8.1362508840155705</v>
      </c>
      <c r="P6295" s="49">
        <v>-4.5357161479635701</v>
      </c>
      <c r="Q6295" s="15">
        <v>-0.41624897199999999</v>
      </c>
      <c r="R6295" s="15">
        <v>-0.41624897199999999</v>
      </c>
      <c r="S6295" s="15">
        <v>-16.272501768031141</v>
      </c>
      <c r="X6295" s="49">
        <v>-0.49187420360933798</v>
      </c>
      <c r="Y6295" s="15">
        <v>-0.44489286700000003</v>
      </c>
      <c r="Z6295" s="15">
        <v>-0.44489286700000003</v>
      </c>
      <c r="AA6295" s="15">
        <v>-8.1362508840155705</v>
      </c>
      <c r="AF6295" s="49">
        <v>2.1999895714039801</v>
      </c>
      <c r="AG6295" s="15">
        <v>1.76070441579305</v>
      </c>
      <c r="AH6295" s="15">
        <v>1.76070441579305</v>
      </c>
      <c r="AI6295" s="15">
        <v>-16.272501768031141</v>
      </c>
      <c r="AM6295" s="17"/>
    </row>
    <row r="6296" spans="1:39">
      <c r="A6296" s="7" t="s">
        <v>4209</v>
      </c>
      <c r="B6296" s="7">
        <v>4670</v>
      </c>
      <c r="C6296" s="29" t="s">
        <v>1786</v>
      </c>
      <c r="F6296" s="27" t="str">
        <f t="shared" si="98"/>
        <v>QLD4670MILLBANK</v>
      </c>
      <c r="G6296" s="30">
        <v>6284</v>
      </c>
      <c r="H6296" s="49">
        <v>-3.5107174515380799</v>
      </c>
      <c r="I6296" s="15">
        <v>-2.1984652410000001</v>
      </c>
      <c r="J6296" s="15">
        <v>-2.1984652410000001</v>
      </c>
      <c r="K6296" s="15">
        <v>-8.1362508840155705</v>
      </c>
      <c r="P6296" s="49">
        <v>-6.0488094617345496</v>
      </c>
      <c r="Q6296" s="15">
        <v>-0.41624897199999999</v>
      </c>
      <c r="R6296" s="15">
        <v>-0.41624897199999999</v>
      </c>
      <c r="S6296" s="15">
        <v>-16.272501768031141</v>
      </c>
      <c r="X6296" s="49">
        <v>-2.1513959010220498</v>
      </c>
      <c r="Y6296" s="15">
        <v>-0.44489286700000003</v>
      </c>
      <c r="Z6296" s="15">
        <v>-0.44489286700000003</v>
      </c>
      <c r="AA6296" s="15">
        <v>-8.1362508840155705</v>
      </c>
      <c r="AF6296" s="49">
        <v>2.1999895714039801</v>
      </c>
      <c r="AG6296" s="15">
        <v>1.76070441579305</v>
      </c>
      <c r="AH6296" s="15">
        <v>1.76070441579305</v>
      </c>
      <c r="AI6296" s="15">
        <v>-16.272501768031141</v>
      </c>
      <c r="AM6296" s="17"/>
    </row>
    <row r="6297" spans="1:39">
      <c r="A6297" s="7" t="s">
        <v>4209</v>
      </c>
      <c r="B6297" s="7">
        <v>4670</v>
      </c>
      <c r="C6297" s="29" t="s">
        <v>5958</v>
      </c>
      <c r="F6297" s="27" t="str">
        <f t="shared" si="98"/>
        <v>QLD4670MON REPOS</v>
      </c>
      <c r="G6297" s="30">
        <v>6285</v>
      </c>
      <c r="H6297" s="49">
        <v>-8.2940447015237293</v>
      </c>
      <c r="I6297" s="15">
        <v>-2.1984652410000001</v>
      </c>
      <c r="J6297" s="15">
        <v>-2.1984652410000001</v>
      </c>
      <c r="K6297" s="15">
        <v>-8.1362508840155705</v>
      </c>
      <c r="P6297" s="49">
        <v>-10.3440420943747</v>
      </c>
      <c r="Q6297" s="15">
        <v>-0.41624897199999999</v>
      </c>
      <c r="R6297" s="15">
        <v>-0.41624897199999999</v>
      </c>
      <c r="S6297" s="15">
        <v>-16.272501768031141</v>
      </c>
      <c r="X6297" s="49">
        <v>-6.8859136892731598</v>
      </c>
      <c r="Y6297" s="15">
        <v>-0.44489286700000003</v>
      </c>
      <c r="Z6297" s="15">
        <v>-0.44489286700000003</v>
      </c>
      <c r="AA6297" s="15">
        <v>-8.1362508840155705</v>
      </c>
      <c r="AF6297" s="49">
        <v>2.1999895714039801</v>
      </c>
      <c r="AG6297" s="15">
        <v>1.76070441579305</v>
      </c>
      <c r="AH6297" s="15">
        <v>1.76070441579305</v>
      </c>
      <c r="AI6297" s="15">
        <v>-16.272501768031141</v>
      </c>
      <c r="AM6297" s="17"/>
    </row>
    <row r="6298" spans="1:39">
      <c r="A6298" s="7" t="s">
        <v>4209</v>
      </c>
      <c r="B6298" s="7">
        <v>4670</v>
      </c>
      <c r="C6298" s="29" t="s">
        <v>5959</v>
      </c>
      <c r="F6298" s="27" t="str">
        <f t="shared" si="98"/>
        <v>QLD4670MOORE PARK BEACH</v>
      </c>
      <c r="G6298" s="30">
        <v>6286</v>
      </c>
      <c r="H6298" s="49">
        <v>-3.6083363750071702</v>
      </c>
      <c r="I6298" s="15">
        <v>-2.1984652410000001</v>
      </c>
      <c r="J6298" s="15">
        <v>-2.1984652410000001</v>
      </c>
      <c r="K6298" s="15">
        <v>-8.1362508840155705</v>
      </c>
      <c r="P6298" s="49">
        <v>-6.1464283852036399</v>
      </c>
      <c r="Q6298" s="15">
        <v>-0.41624897199999999</v>
      </c>
      <c r="R6298" s="15">
        <v>-0.41624897199999999</v>
      </c>
      <c r="S6298" s="15">
        <v>-16.272501768031141</v>
      </c>
      <c r="X6298" s="49">
        <v>-2.2490148244911499</v>
      </c>
      <c r="Y6298" s="15">
        <v>-0.44489286700000003</v>
      </c>
      <c r="Z6298" s="15">
        <v>-0.44489286700000003</v>
      </c>
      <c r="AA6298" s="15">
        <v>-8.1362508840155705</v>
      </c>
      <c r="AF6298" s="49">
        <v>2.1999895714039801</v>
      </c>
      <c r="AG6298" s="15">
        <v>7.7607044157930503</v>
      </c>
      <c r="AH6298" s="15">
        <v>7.7607044157930503</v>
      </c>
      <c r="AI6298" s="15">
        <v>-16.272501768031141</v>
      </c>
      <c r="AM6298" s="17"/>
    </row>
    <row r="6299" spans="1:39">
      <c r="A6299" s="7" t="s">
        <v>4209</v>
      </c>
      <c r="B6299" s="7">
        <v>4670</v>
      </c>
      <c r="C6299" s="29" t="s">
        <v>1837</v>
      </c>
      <c r="F6299" s="27" t="str">
        <f t="shared" si="98"/>
        <v>QLD4670MOORLAND</v>
      </c>
      <c r="G6299" s="30">
        <v>6287</v>
      </c>
      <c r="H6299" s="49">
        <v>-4.3892877627599303</v>
      </c>
      <c r="I6299" s="15">
        <v>-2.1984652410000001</v>
      </c>
      <c r="J6299" s="15">
        <v>-2.1984652410000001</v>
      </c>
      <c r="K6299" s="15">
        <v>-8.1362508840155705</v>
      </c>
      <c r="P6299" s="49">
        <v>-6.7809513877527596</v>
      </c>
      <c r="Q6299" s="15">
        <v>-0.41624897199999999</v>
      </c>
      <c r="R6299" s="15">
        <v>-0.41624897199999999</v>
      </c>
      <c r="S6299" s="15">
        <v>-16.272501768031141</v>
      </c>
      <c r="X6299" s="49">
        <v>-2.9811567505093599</v>
      </c>
      <c r="Y6299" s="15">
        <v>-0.44489286700000003</v>
      </c>
      <c r="Z6299" s="15">
        <v>-0.44489286700000003</v>
      </c>
      <c r="AA6299" s="15">
        <v>-8.1362508840155705</v>
      </c>
      <c r="AF6299" s="49">
        <v>2.1999895714039801</v>
      </c>
      <c r="AG6299" s="15">
        <v>1.76070441579305</v>
      </c>
      <c r="AH6299" s="15">
        <v>1.76070441579305</v>
      </c>
      <c r="AI6299" s="15">
        <v>-16.272501768031141</v>
      </c>
      <c r="AM6299" s="17"/>
    </row>
    <row r="6300" spans="1:39">
      <c r="A6300" s="7" t="s">
        <v>4209</v>
      </c>
      <c r="B6300" s="7">
        <v>4670</v>
      </c>
      <c r="C6300" s="29" t="s">
        <v>5960</v>
      </c>
      <c r="F6300" s="27" t="str">
        <f t="shared" si="98"/>
        <v>QLD4670NORVILLE</v>
      </c>
      <c r="G6300" s="30">
        <v>6288</v>
      </c>
      <c r="H6300" s="49">
        <v>-3.1202417576617001</v>
      </c>
      <c r="I6300" s="15">
        <v>-2.1984652410000001</v>
      </c>
      <c r="J6300" s="15">
        <v>-2.1984652410000001</v>
      </c>
      <c r="K6300" s="15">
        <v>-8.1362508840155705</v>
      </c>
      <c r="P6300" s="49">
        <v>-5.6583337678581698</v>
      </c>
      <c r="Q6300" s="15">
        <v>-0.41624897199999999</v>
      </c>
      <c r="R6300" s="15">
        <v>-0.41624897199999999</v>
      </c>
      <c r="S6300" s="15">
        <v>-16.272501768031141</v>
      </c>
      <c r="X6300" s="49">
        <v>-1.7609202087075699</v>
      </c>
      <c r="Y6300" s="15">
        <v>-0.44489286700000003</v>
      </c>
      <c r="Z6300" s="15">
        <v>-0.44489286700000003</v>
      </c>
      <c r="AA6300" s="15">
        <v>-8.1362508840155705</v>
      </c>
      <c r="AF6300" s="49">
        <v>2.1999895714039801</v>
      </c>
      <c r="AG6300" s="15">
        <v>1.76070441579305</v>
      </c>
      <c r="AH6300" s="15">
        <v>1.76070441579305</v>
      </c>
      <c r="AI6300" s="15">
        <v>-16.272501768031141</v>
      </c>
      <c r="AM6300" s="17"/>
    </row>
    <row r="6301" spans="1:39">
      <c r="A6301" s="7" t="s">
        <v>4209</v>
      </c>
      <c r="B6301" s="7">
        <v>4670</v>
      </c>
      <c r="C6301" s="29" t="s">
        <v>1410</v>
      </c>
      <c r="F6301" s="27" t="str">
        <f t="shared" si="98"/>
        <v>QLD4670OAKWOOD</v>
      </c>
      <c r="G6301" s="30">
        <v>6289</v>
      </c>
      <c r="H6301" s="49">
        <v>-5.6583337678581698</v>
      </c>
      <c r="I6301" s="15">
        <v>-2.1984652410000001</v>
      </c>
      <c r="J6301" s="15">
        <v>-2.1984652410000001</v>
      </c>
      <c r="K6301" s="15">
        <v>-8.1362508840155705</v>
      </c>
      <c r="P6301" s="49">
        <v>-8.1964257780546408</v>
      </c>
      <c r="Q6301" s="15">
        <v>-0.41624897199999999</v>
      </c>
      <c r="R6301" s="15">
        <v>-0.41624897199999999</v>
      </c>
      <c r="S6301" s="15">
        <v>-16.272501768031141</v>
      </c>
      <c r="X6301" s="49">
        <v>-4.2990122173421401</v>
      </c>
      <c r="Y6301" s="15">
        <v>-0.44489286700000003</v>
      </c>
      <c r="Z6301" s="15">
        <v>-0.44489286700000003</v>
      </c>
      <c r="AA6301" s="15">
        <v>-8.1362508840155705</v>
      </c>
      <c r="AF6301" s="49">
        <v>2.1999895714039801</v>
      </c>
      <c r="AG6301" s="15">
        <v>1.76070441579305</v>
      </c>
      <c r="AH6301" s="15">
        <v>1.76070441579305</v>
      </c>
      <c r="AI6301" s="15">
        <v>-16.272501768031141</v>
      </c>
      <c r="AM6301" s="17"/>
    </row>
    <row r="6302" spans="1:39">
      <c r="A6302" s="7" t="s">
        <v>4209</v>
      </c>
      <c r="B6302" s="7">
        <v>4670</v>
      </c>
      <c r="C6302" s="29" t="s">
        <v>4167</v>
      </c>
      <c r="F6302" s="27" t="str">
        <f t="shared" si="98"/>
        <v>QLD4670PINE CREEK</v>
      </c>
      <c r="G6302" s="30">
        <v>6290</v>
      </c>
      <c r="H6302" s="49">
        <v>0.68689625763300699</v>
      </c>
      <c r="I6302" s="15">
        <v>-2.1984652410000001</v>
      </c>
      <c r="J6302" s="15">
        <v>-2.1984652410000001</v>
      </c>
      <c r="K6302" s="15">
        <v>-8.1362508840155705</v>
      </c>
      <c r="P6302" s="49">
        <v>-1.8511957525634599</v>
      </c>
      <c r="Q6302" s="15">
        <v>-0.41624897199999999</v>
      </c>
      <c r="R6302" s="15">
        <v>-0.41624897199999999</v>
      </c>
      <c r="S6302" s="15">
        <v>-16.272501768031141</v>
      </c>
      <c r="X6302" s="49">
        <v>2.0462178065871299</v>
      </c>
      <c r="Y6302" s="15">
        <v>-0.44489286700000003</v>
      </c>
      <c r="Z6302" s="15">
        <v>-0.44489286700000003</v>
      </c>
      <c r="AA6302" s="15">
        <v>-8.1362508840155705</v>
      </c>
      <c r="AF6302" s="49">
        <v>2.1999895714039801</v>
      </c>
      <c r="AG6302" s="15">
        <v>1.76070441579305</v>
      </c>
      <c r="AH6302" s="15">
        <v>1.76070441579305</v>
      </c>
      <c r="AI6302" s="15">
        <v>-16.272501768031141</v>
      </c>
      <c r="AM6302" s="17"/>
    </row>
    <row r="6303" spans="1:39">
      <c r="A6303" s="7" t="s">
        <v>4209</v>
      </c>
      <c r="B6303" s="7">
        <v>4670</v>
      </c>
      <c r="C6303" s="29" t="s">
        <v>5961</v>
      </c>
      <c r="F6303" s="27" t="str">
        <f t="shared" si="98"/>
        <v>QLD4670QUNABA</v>
      </c>
      <c r="G6303" s="30">
        <v>6291</v>
      </c>
      <c r="H6303" s="49">
        <v>-15.7618923469095</v>
      </c>
      <c r="I6303" s="15">
        <v>-2.1984652410000001</v>
      </c>
      <c r="J6303" s="15">
        <v>-2.1984652410000001</v>
      </c>
      <c r="K6303" s="15">
        <v>-8.1362508840155705</v>
      </c>
      <c r="P6303" s="49">
        <v>-15.469035576502201</v>
      </c>
      <c r="Q6303" s="15">
        <v>-0.41624897199999999</v>
      </c>
      <c r="R6303" s="15">
        <v>-0.41624897199999999</v>
      </c>
      <c r="S6303" s="15">
        <v>-16.272501768031141</v>
      </c>
      <c r="X6303" s="49">
        <v>-14.353761336220799</v>
      </c>
      <c r="Y6303" s="15">
        <v>-0.44489286700000003</v>
      </c>
      <c r="Z6303" s="15">
        <v>-0.44489286700000003</v>
      </c>
      <c r="AA6303" s="15">
        <v>-8.1362508840155705</v>
      </c>
      <c r="AF6303" s="49">
        <v>2.1999895714039801</v>
      </c>
      <c r="AG6303" s="15">
        <v>1.76070441579305</v>
      </c>
      <c r="AH6303" s="15">
        <v>1.76070441579305</v>
      </c>
      <c r="AI6303" s="15">
        <v>-16.272501768031141</v>
      </c>
      <c r="AM6303" s="17"/>
    </row>
    <row r="6304" spans="1:39">
      <c r="A6304" s="7" t="s">
        <v>4209</v>
      </c>
      <c r="B6304" s="7">
        <v>4670</v>
      </c>
      <c r="C6304" s="29" t="s">
        <v>5962</v>
      </c>
      <c r="F6304" s="27" t="str">
        <f t="shared" si="98"/>
        <v>QLD4670RUBYANNA</v>
      </c>
      <c r="G6304" s="30">
        <v>6292</v>
      </c>
      <c r="H6304" s="49">
        <v>-5.3654769974508802</v>
      </c>
      <c r="I6304" s="15">
        <v>-2.1984652410000001</v>
      </c>
      <c r="J6304" s="15">
        <v>-2.1984652410000001</v>
      </c>
      <c r="K6304" s="15">
        <v>-8.1362508840155705</v>
      </c>
      <c r="P6304" s="49">
        <v>-7.8059500841782601</v>
      </c>
      <c r="Q6304" s="15">
        <v>-0.41624897199999999</v>
      </c>
      <c r="R6304" s="15">
        <v>-0.41624897199999999</v>
      </c>
      <c r="S6304" s="15">
        <v>-16.272501768031141</v>
      </c>
      <c r="X6304" s="49">
        <v>-3.9573459852003099</v>
      </c>
      <c r="Y6304" s="15">
        <v>-0.44489286700000003</v>
      </c>
      <c r="Z6304" s="15">
        <v>-0.44489286700000003</v>
      </c>
      <c r="AA6304" s="15">
        <v>-8.1362508840155705</v>
      </c>
      <c r="AF6304" s="49">
        <v>2.1999895714039801</v>
      </c>
      <c r="AG6304" s="15">
        <v>1.76070441579305</v>
      </c>
      <c r="AH6304" s="15">
        <v>1.76070441579305</v>
      </c>
      <c r="AI6304" s="15">
        <v>-16.272501768031141</v>
      </c>
      <c r="AM6304" s="17"/>
    </row>
    <row r="6305" spans="1:39">
      <c r="A6305" s="7" t="s">
        <v>4209</v>
      </c>
      <c r="B6305" s="7">
        <v>4670</v>
      </c>
      <c r="C6305" s="29" t="s">
        <v>5963</v>
      </c>
      <c r="F6305" s="27" t="str">
        <f t="shared" si="98"/>
        <v>QLD4670SHARON</v>
      </c>
      <c r="G6305" s="30">
        <v>6293</v>
      </c>
      <c r="H6305" s="49">
        <v>-1.8511957525634599</v>
      </c>
      <c r="I6305" s="15">
        <v>-2.1984652410000001</v>
      </c>
      <c r="J6305" s="15">
        <v>-2.1984652410000001</v>
      </c>
      <c r="K6305" s="15">
        <v>-8.1362508840155705</v>
      </c>
      <c r="P6305" s="49">
        <v>-4.5357161479635701</v>
      </c>
      <c r="Q6305" s="15">
        <v>-0.41624897199999999</v>
      </c>
      <c r="R6305" s="15">
        <v>-0.41624897199999999</v>
      </c>
      <c r="S6305" s="15">
        <v>-16.272501768031141</v>
      </c>
      <c r="X6305" s="49">
        <v>-0.443064741874791</v>
      </c>
      <c r="Y6305" s="15">
        <v>-0.44489286700000003</v>
      </c>
      <c r="Z6305" s="15">
        <v>-0.44489286700000003</v>
      </c>
      <c r="AA6305" s="15">
        <v>-8.1362508840155705</v>
      </c>
      <c r="AF6305" s="49">
        <v>2.1999895714039801</v>
      </c>
      <c r="AG6305" s="15">
        <v>1.76070441579305</v>
      </c>
      <c r="AH6305" s="15">
        <v>1.76070441579305</v>
      </c>
      <c r="AI6305" s="15">
        <v>-16.272501768031141</v>
      </c>
      <c r="AM6305" s="17"/>
    </row>
    <row r="6306" spans="1:39">
      <c r="A6306" s="7" t="s">
        <v>4209</v>
      </c>
      <c r="B6306" s="7">
        <v>4670</v>
      </c>
      <c r="C6306" s="29" t="s">
        <v>5964</v>
      </c>
      <c r="F6306" s="27" t="str">
        <f t="shared" si="98"/>
        <v>QLD4670SOUTH BINGERA</v>
      </c>
      <c r="G6306" s="30">
        <v>6294</v>
      </c>
      <c r="H6306" s="49">
        <v>-3.31547960459989</v>
      </c>
      <c r="I6306" s="15">
        <v>-2.1984652410000001</v>
      </c>
      <c r="J6306" s="15">
        <v>-2.1984652410000001</v>
      </c>
      <c r="K6306" s="15">
        <v>-8.1362508840155705</v>
      </c>
      <c r="P6306" s="49">
        <v>-5.9023810765309097</v>
      </c>
      <c r="Q6306" s="15">
        <v>-0.41624897199999999</v>
      </c>
      <c r="R6306" s="15">
        <v>-0.41624897199999999</v>
      </c>
      <c r="S6306" s="15">
        <v>-16.272501768031141</v>
      </c>
      <c r="X6306" s="49">
        <v>-1.9561580556457601</v>
      </c>
      <c r="Y6306" s="15">
        <v>-0.44489286700000003</v>
      </c>
      <c r="Z6306" s="15">
        <v>-0.44489286700000003</v>
      </c>
      <c r="AA6306" s="15">
        <v>-8.1362508840155705</v>
      </c>
      <c r="AF6306" s="49">
        <v>2.1999895714039801</v>
      </c>
      <c r="AG6306" s="15">
        <v>1.76070441579305</v>
      </c>
      <c r="AH6306" s="15">
        <v>1.76070441579305</v>
      </c>
      <c r="AI6306" s="15">
        <v>-16.272501768031141</v>
      </c>
      <c r="AM6306" s="17"/>
    </row>
    <row r="6307" spans="1:39">
      <c r="A6307" s="7" t="s">
        <v>4209</v>
      </c>
      <c r="B6307" s="7">
        <v>4670</v>
      </c>
      <c r="C6307" s="29" t="s">
        <v>5965</v>
      </c>
      <c r="F6307" s="27" t="str">
        <f t="shared" si="98"/>
        <v>QLD4670SOUTH KOLAN</v>
      </c>
      <c r="G6307" s="30">
        <v>6295</v>
      </c>
      <c r="H6307" s="49">
        <v>-4.7797634566363101</v>
      </c>
      <c r="I6307" s="15">
        <v>-2.1984652410000001</v>
      </c>
      <c r="J6307" s="15">
        <v>-2.1984652410000001</v>
      </c>
      <c r="K6307" s="15">
        <v>-8.1362508840155705</v>
      </c>
      <c r="P6307" s="49">
        <v>-7.1714270816291403</v>
      </c>
      <c r="Q6307" s="15">
        <v>-0.41624897199999999</v>
      </c>
      <c r="R6307" s="15">
        <v>-0.41624897199999999</v>
      </c>
      <c r="S6307" s="15">
        <v>-16.272501768031141</v>
      </c>
      <c r="X6307" s="49">
        <v>-3.3716324443857402</v>
      </c>
      <c r="Y6307" s="15">
        <v>-0.44489286700000003</v>
      </c>
      <c r="Z6307" s="15">
        <v>-0.44489286700000003</v>
      </c>
      <c r="AA6307" s="15">
        <v>-8.1362508840155705</v>
      </c>
      <c r="AF6307" s="49">
        <v>2.1999895714039801</v>
      </c>
      <c r="AG6307" s="15">
        <v>1.76070441579305</v>
      </c>
      <c r="AH6307" s="15">
        <v>1.76070441579305</v>
      </c>
      <c r="AI6307" s="15">
        <v>-16.272501768031141</v>
      </c>
      <c r="AM6307" s="17"/>
    </row>
    <row r="6308" spans="1:39">
      <c r="A6308" s="7" t="s">
        <v>4209</v>
      </c>
      <c r="B6308" s="7">
        <v>4670</v>
      </c>
      <c r="C6308" s="29" t="s">
        <v>5966</v>
      </c>
      <c r="F6308" s="27" t="str">
        <f t="shared" si="98"/>
        <v>QLD4670SVENSSON HEIGHTS</v>
      </c>
      <c r="G6308" s="30">
        <v>6296</v>
      </c>
      <c r="H6308" s="49">
        <v>-4.29166883929084</v>
      </c>
      <c r="I6308" s="15">
        <v>-2.1984652410000001</v>
      </c>
      <c r="J6308" s="15">
        <v>-2.1984652410000001</v>
      </c>
      <c r="K6308" s="15">
        <v>-8.1362508840155705</v>
      </c>
      <c r="P6308" s="49">
        <v>-6.6833324642836596</v>
      </c>
      <c r="Q6308" s="15">
        <v>-0.41624897199999999</v>
      </c>
      <c r="R6308" s="15">
        <v>-0.41624897199999999</v>
      </c>
      <c r="S6308" s="15">
        <v>-16.272501768031141</v>
      </c>
      <c r="X6308" s="49">
        <v>-2.9323472887748099</v>
      </c>
      <c r="Y6308" s="15">
        <v>-0.44489286700000003</v>
      </c>
      <c r="Z6308" s="15">
        <v>-0.44489286700000003</v>
      </c>
      <c r="AA6308" s="15">
        <v>-8.1362508840155705</v>
      </c>
      <c r="AF6308" s="49">
        <v>2.1999895714039801</v>
      </c>
      <c r="AG6308" s="15">
        <v>1.76070441579305</v>
      </c>
      <c r="AH6308" s="15">
        <v>1.76070441579305</v>
      </c>
      <c r="AI6308" s="15">
        <v>-16.272501768031141</v>
      </c>
      <c r="AM6308" s="17"/>
    </row>
    <row r="6309" spans="1:39">
      <c r="A6309" s="7" t="s">
        <v>4209</v>
      </c>
      <c r="B6309" s="7">
        <v>4670</v>
      </c>
      <c r="C6309" s="29" t="s">
        <v>5967</v>
      </c>
      <c r="F6309" s="27" t="str">
        <f t="shared" si="98"/>
        <v>QLD4670THABEBAN</v>
      </c>
      <c r="G6309" s="30">
        <v>6297</v>
      </c>
      <c r="H6309" s="49">
        <v>-4.5845256096981197</v>
      </c>
      <c r="I6309" s="15">
        <v>-2.1984652410000001</v>
      </c>
      <c r="J6309" s="15">
        <v>-2.1984652410000001</v>
      </c>
      <c r="K6309" s="15">
        <v>-8.1362508840155705</v>
      </c>
      <c r="P6309" s="49">
        <v>-6.97618923469095</v>
      </c>
      <c r="Q6309" s="15">
        <v>-0.41624897199999999</v>
      </c>
      <c r="R6309" s="15">
        <v>-0.41624897199999999</v>
      </c>
      <c r="S6309" s="15">
        <v>-16.272501768031141</v>
      </c>
      <c r="X6309" s="49">
        <v>-3.1763945974475498</v>
      </c>
      <c r="Y6309" s="15">
        <v>-0.44489286700000003</v>
      </c>
      <c r="Z6309" s="15">
        <v>-0.44489286700000003</v>
      </c>
      <c r="AA6309" s="15">
        <v>-8.1362508840155705</v>
      </c>
      <c r="AF6309" s="49">
        <v>2.1999895714039801</v>
      </c>
      <c r="AG6309" s="15">
        <v>1.76070441579305</v>
      </c>
      <c r="AH6309" s="15">
        <v>1.76070441579305</v>
      </c>
      <c r="AI6309" s="15">
        <v>-16.272501768031141</v>
      </c>
      <c r="AM6309" s="17"/>
    </row>
    <row r="6310" spans="1:39">
      <c r="A6310" s="7" t="s">
        <v>4209</v>
      </c>
      <c r="B6310" s="7">
        <v>4670</v>
      </c>
      <c r="C6310" s="29" t="s">
        <v>5968</v>
      </c>
      <c r="F6310" s="27" t="str">
        <f t="shared" si="98"/>
        <v>QLD4670WALKERVALE</v>
      </c>
      <c r="G6310" s="30">
        <v>6298</v>
      </c>
      <c r="H6310" s="49">
        <v>-3.6083363750071702</v>
      </c>
      <c r="I6310" s="15">
        <v>-2.1984652410000001</v>
      </c>
      <c r="J6310" s="15">
        <v>-2.1984652410000001</v>
      </c>
      <c r="K6310" s="15">
        <v>-8.1362508840155705</v>
      </c>
      <c r="P6310" s="49">
        <v>-6.1464283852036399</v>
      </c>
      <c r="Q6310" s="15">
        <v>-0.41624897199999999</v>
      </c>
      <c r="R6310" s="15">
        <v>-0.41624897199999999</v>
      </c>
      <c r="S6310" s="15">
        <v>-16.272501768031141</v>
      </c>
      <c r="X6310" s="49">
        <v>-2.2002053627565998</v>
      </c>
      <c r="Y6310" s="15">
        <v>-0.44489286700000003</v>
      </c>
      <c r="Z6310" s="15">
        <v>-0.44489286700000003</v>
      </c>
      <c r="AA6310" s="15">
        <v>-8.1362508840155705</v>
      </c>
      <c r="AF6310" s="49">
        <v>2.1999895714039801</v>
      </c>
      <c r="AG6310" s="15">
        <v>7.7607044157930503</v>
      </c>
      <c r="AH6310" s="15">
        <v>7.7607044157930503</v>
      </c>
      <c r="AI6310" s="15">
        <v>-16.272501768031141</v>
      </c>
      <c r="AM6310" s="17"/>
    </row>
    <row r="6311" spans="1:39">
      <c r="A6311" s="7" t="s">
        <v>4209</v>
      </c>
      <c r="B6311" s="7">
        <v>4670</v>
      </c>
      <c r="C6311" s="29" t="s">
        <v>5969</v>
      </c>
      <c r="F6311" s="27" t="str">
        <f t="shared" si="98"/>
        <v>QLD4670WATALGAN</v>
      </c>
      <c r="G6311" s="30">
        <v>6299</v>
      </c>
      <c r="H6311" s="49">
        <v>-3.0226228341926</v>
      </c>
      <c r="I6311" s="15">
        <v>-2.1984652410000001</v>
      </c>
      <c r="J6311" s="15">
        <v>-2.1984652410000001</v>
      </c>
      <c r="K6311" s="15">
        <v>-8.1362508840155705</v>
      </c>
      <c r="P6311" s="49">
        <v>-5.6095243061236202</v>
      </c>
      <c r="Q6311" s="15">
        <v>-0.41624897199999999</v>
      </c>
      <c r="R6311" s="15">
        <v>-0.41624897199999999</v>
      </c>
      <c r="S6311" s="15">
        <v>-16.272501768031141</v>
      </c>
      <c r="X6311" s="49">
        <v>-1.6144918235039301</v>
      </c>
      <c r="Y6311" s="15">
        <v>-0.44489286700000003</v>
      </c>
      <c r="Z6311" s="15">
        <v>-0.44489286700000003</v>
      </c>
      <c r="AA6311" s="15">
        <v>-8.1362508840155705</v>
      </c>
      <c r="AF6311" s="49">
        <v>2.1999895714039801</v>
      </c>
      <c r="AG6311" s="15">
        <v>1.76070441579305</v>
      </c>
      <c r="AH6311" s="15">
        <v>1.76070441579305</v>
      </c>
      <c r="AI6311" s="15">
        <v>-16.272501768031141</v>
      </c>
      <c r="AM6311" s="17"/>
    </row>
    <row r="6312" spans="1:39">
      <c r="A6312" s="7" t="s">
        <v>4209</v>
      </c>
      <c r="B6312" s="7">
        <v>4670</v>
      </c>
      <c r="C6312" s="29" t="s">
        <v>5970</v>
      </c>
      <c r="F6312" s="27" t="str">
        <f t="shared" si="98"/>
        <v>QLD4670WELCOME CREEK</v>
      </c>
      <c r="G6312" s="30">
        <v>6300</v>
      </c>
      <c r="H6312" s="49">
        <v>-7.2690460050982404</v>
      </c>
      <c r="I6312" s="15">
        <v>-2.1984652410000001</v>
      </c>
      <c r="J6312" s="15">
        <v>-2.1984652410000001</v>
      </c>
      <c r="K6312" s="15">
        <v>-8.1362508840155705</v>
      </c>
      <c r="P6312" s="49">
        <v>-9.75832855356016</v>
      </c>
      <c r="Q6312" s="15">
        <v>-0.41624897199999999</v>
      </c>
      <c r="R6312" s="15">
        <v>-0.41624897199999999</v>
      </c>
      <c r="S6312" s="15">
        <v>-16.272501768031141</v>
      </c>
      <c r="X6312" s="49">
        <v>-5.8609149928476603</v>
      </c>
      <c r="Y6312" s="15">
        <v>-0.44489286700000003</v>
      </c>
      <c r="Z6312" s="15">
        <v>-0.44489286700000003</v>
      </c>
      <c r="AA6312" s="15">
        <v>-8.1362508840155705</v>
      </c>
      <c r="AF6312" s="49">
        <v>2.1999895714039801</v>
      </c>
      <c r="AG6312" s="15">
        <v>1.76070441579305</v>
      </c>
      <c r="AH6312" s="15">
        <v>1.76070441579305</v>
      </c>
      <c r="AI6312" s="15">
        <v>-16.272501768031141</v>
      </c>
      <c r="AM6312" s="17"/>
    </row>
    <row r="6313" spans="1:39">
      <c r="A6313" s="7" t="s">
        <v>4209</v>
      </c>
      <c r="B6313" s="7">
        <v>4670</v>
      </c>
      <c r="C6313" s="29" t="s">
        <v>1075</v>
      </c>
      <c r="F6313" s="27" t="str">
        <f t="shared" si="98"/>
        <v>QLD4670WINDERMERE</v>
      </c>
      <c r="G6313" s="30">
        <v>6301</v>
      </c>
      <c r="H6313" s="49">
        <v>-4.5845256096981197</v>
      </c>
      <c r="I6313" s="15">
        <v>-2.1984652410000001</v>
      </c>
      <c r="J6313" s="15">
        <v>-2.1984652410000001</v>
      </c>
      <c r="K6313" s="15">
        <v>-8.1362508840155705</v>
      </c>
      <c r="P6313" s="49">
        <v>-6.97618923469095</v>
      </c>
      <c r="Q6313" s="15">
        <v>-0.41624897199999999</v>
      </c>
      <c r="R6313" s="15">
        <v>-0.41624897199999999</v>
      </c>
      <c r="S6313" s="15">
        <v>-16.272501768031141</v>
      </c>
      <c r="X6313" s="49">
        <v>-3.1763945974475498</v>
      </c>
      <c r="Y6313" s="15">
        <v>-0.44489286700000003</v>
      </c>
      <c r="Z6313" s="15">
        <v>-0.44489286700000003</v>
      </c>
      <c r="AA6313" s="15">
        <v>-8.1362508840155705</v>
      </c>
      <c r="AF6313" s="49">
        <v>2.1999895714039801</v>
      </c>
      <c r="AG6313" s="15">
        <v>1.76070441579305</v>
      </c>
      <c r="AH6313" s="15">
        <v>1.76070441579305</v>
      </c>
      <c r="AI6313" s="15">
        <v>-16.272501768031141</v>
      </c>
      <c r="AM6313" s="17"/>
    </row>
    <row r="6314" spans="1:39">
      <c r="A6314" s="7" t="s">
        <v>4209</v>
      </c>
      <c r="B6314" s="7">
        <v>4670</v>
      </c>
      <c r="C6314" s="29" t="s">
        <v>5971</v>
      </c>
      <c r="F6314" s="27" t="str">
        <f t="shared" si="98"/>
        <v>QLD4670WINFIELD</v>
      </c>
      <c r="G6314" s="30">
        <v>6302</v>
      </c>
      <c r="H6314" s="49">
        <v>-2.9250039107235102</v>
      </c>
      <c r="I6314" s="15">
        <v>-2.1984652410000001</v>
      </c>
      <c r="J6314" s="15">
        <v>-2.1984652410000001</v>
      </c>
      <c r="K6314" s="15">
        <v>-8.1362508840155705</v>
      </c>
      <c r="P6314" s="49">
        <v>-5.5119053826545299</v>
      </c>
      <c r="Q6314" s="15">
        <v>-0.41624897199999999</v>
      </c>
      <c r="R6314" s="15">
        <v>-0.41624897199999999</v>
      </c>
      <c r="S6314" s="15">
        <v>-16.272501768031141</v>
      </c>
      <c r="X6314" s="49">
        <v>-1.56568236176938</v>
      </c>
      <c r="Y6314" s="15">
        <v>-0.44489286700000003</v>
      </c>
      <c r="Z6314" s="15">
        <v>-0.44489286700000003</v>
      </c>
      <c r="AA6314" s="15">
        <v>-8.1362508840155705</v>
      </c>
      <c r="AF6314" s="49">
        <v>2.1999895714039801</v>
      </c>
      <c r="AG6314" s="15">
        <v>1.76070441579305</v>
      </c>
      <c r="AH6314" s="15">
        <v>1.76070441579305</v>
      </c>
      <c r="AI6314" s="15">
        <v>-16.272501768031141</v>
      </c>
      <c r="AM6314" s="17"/>
    </row>
    <row r="6315" spans="1:39">
      <c r="A6315" s="7" t="s">
        <v>4209</v>
      </c>
      <c r="B6315" s="7">
        <v>4670</v>
      </c>
      <c r="C6315" s="29" t="s">
        <v>5972</v>
      </c>
      <c r="F6315" s="27" t="str">
        <f t="shared" si="98"/>
        <v>QLD4670WOONGARRA</v>
      </c>
      <c r="G6315" s="30">
        <v>6303</v>
      </c>
      <c r="H6315" s="49">
        <v>-5.1702391505126899</v>
      </c>
      <c r="I6315" s="15">
        <v>-2.1984652410000001</v>
      </c>
      <c r="J6315" s="15">
        <v>-2.1984652410000001</v>
      </c>
      <c r="K6315" s="15">
        <v>-8.1362508840155705</v>
      </c>
      <c r="P6315" s="49">
        <v>-7.6595216989746104</v>
      </c>
      <c r="Q6315" s="15">
        <v>-0.41624897199999999</v>
      </c>
      <c r="R6315" s="15">
        <v>-0.41624897199999999</v>
      </c>
      <c r="S6315" s="15">
        <v>-16.272501768031141</v>
      </c>
      <c r="X6315" s="49">
        <v>-3.81091759999667</v>
      </c>
      <c r="Y6315" s="15">
        <v>-0.44489286700000003</v>
      </c>
      <c r="Z6315" s="15">
        <v>-0.44489286700000003</v>
      </c>
      <c r="AA6315" s="15">
        <v>-8.1362508840155705</v>
      </c>
      <c r="AF6315" s="49">
        <v>2.1999895714039801</v>
      </c>
      <c r="AG6315" s="15">
        <v>1.76070441579305</v>
      </c>
      <c r="AH6315" s="15">
        <v>1.76070441579305</v>
      </c>
      <c r="AI6315" s="15">
        <v>-16.272501768031141</v>
      </c>
      <c r="AM6315" s="17"/>
    </row>
    <row r="6316" spans="1:39">
      <c r="A6316" s="7" t="s">
        <v>4209</v>
      </c>
      <c r="B6316" s="7">
        <v>4671</v>
      </c>
      <c r="C6316" s="29" t="s">
        <v>5973</v>
      </c>
      <c r="F6316" s="27" t="str">
        <f t="shared" si="98"/>
        <v>QLD4671BOOYAL</v>
      </c>
      <c r="G6316" s="30">
        <v>6304</v>
      </c>
      <c r="H6316" s="49">
        <v>-9.4654717831528696</v>
      </c>
      <c r="I6316" s="15">
        <v>1.3777577009999999</v>
      </c>
      <c r="J6316" s="15">
        <v>1.3777577009999999</v>
      </c>
      <c r="K6316" s="15">
        <v>-5.3560511889715166</v>
      </c>
      <c r="P6316" s="49">
        <v>-10.7833272499857</v>
      </c>
      <c r="Q6316" s="15">
        <v>2.4037673239999999</v>
      </c>
      <c r="R6316" s="15">
        <v>2.4037673239999999</v>
      </c>
      <c r="S6316" s="15">
        <v>-10.712102377943033</v>
      </c>
      <c r="X6316" s="49">
        <v>-8.1061502326368498</v>
      </c>
      <c r="Y6316" s="15">
        <v>3.0669580619999999</v>
      </c>
      <c r="Z6316" s="15">
        <v>3.0669580619999999</v>
      </c>
      <c r="AA6316" s="15">
        <v>-5.3560511889715166</v>
      </c>
      <c r="AF6316" s="49">
        <v>2.1999895714039801</v>
      </c>
      <c r="AG6316" s="15">
        <v>0.44284894896026999</v>
      </c>
      <c r="AH6316" s="15">
        <v>0.44284894896026999</v>
      </c>
      <c r="AI6316" s="15">
        <v>-10.712102377943033</v>
      </c>
      <c r="AM6316" s="17"/>
    </row>
    <row r="6317" spans="1:39">
      <c r="A6317" s="7" t="s">
        <v>4209</v>
      </c>
      <c r="B6317" s="7">
        <v>4671</v>
      </c>
      <c r="C6317" s="29" t="s">
        <v>5974</v>
      </c>
      <c r="F6317" s="27" t="str">
        <f t="shared" si="98"/>
        <v>QLD4671BULLYARD</v>
      </c>
      <c r="G6317" s="30">
        <v>6305</v>
      </c>
      <c r="H6317" s="49">
        <v>-3.6083363750071702</v>
      </c>
      <c r="I6317" s="15">
        <v>1.3777577009999999</v>
      </c>
      <c r="J6317" s="15">
        <v>1.3777577009999999</v>
      </c>
      <c r="K6317" s="15">
        <v>-5.3560511889715166</v>
      </c>
      <c r="P6317" s="49">
        <v>-6.1464283852036399</v>
      </c>
      <c r="Q6317" s="15">
        <v>2.4037673239999999</v>
      </c>
      <c r="R6317" s="15">
        <v>2.4037673239999999</v>
      </c>
      <c r="S6317" s="15">
        <v>-10.712102377943033</v>
      </c>
      <c r="X6317" s="49">
        <v>-2.2490148244911499</v>
      </c>
      <c r="Y6317" s="15">
        <v>3.0669580619999999</v>
      </c>
      <c r="Z6317" s="15">
        <v>3.0669580619999999</v>
      </c>
      <c r="AA6317" s="15">
        <v>-5.3560511889715166</v>
      </c>
      <c r="AF6317" s="49">
        <v>2.1999895714039801</v>
      </c>
      <c r="AG6317" s="15">
        <v>0.44284894896026999</v>
      </c>
      <c r="AH6317" s="15">
        <v>0.44284894896026999</v>
      </c>
      <c r="AI6317" s="15">
        <v>-10.712102377943033</v>
      </c>
      <c r="AM6317" s="17"/>
    </row>
    <row r="6318" spans="1:39">
      <c r="A6318" s="7" t="s">
        <v>4209</v>
      </c>
      <c r="B6318" s="7">
        <v>4671</v>
      </c>
      <c r="C6318" s="29" t="s">
        <v>5975</v>
      </c>
      <c r="F6318" s="27" t="str">
        <f t="shared" si="98"/>
        <v>QLD4671DUINGAL</v>
      </c>
      <c r="G6318" s="30">
        <v>6306</v>
      </c>
      <c r="H6318" s="49">
        <v>-3.0226228341926</v>
      </c>
      <c r="I6318" s="15">
        <v>1.3777577009999999</v>
      </c>
      <c r="J6318" s="15">
        <v>1.3777577009999999</v>
      </c>
      <c r="K6318" s="15">
        <v>-5.3560511889715166</v>
      </c>
      <c r="P6318" s="49">
        <v>-5.6095243061236202</v>
      </c>
      <c r="Q6318" s="15">
        <v>2.4037673239999999</v>
      </c>
      <c r="R6318" s="15">
        <v>2.4037673239999999</v>
      </c>
      <c r="S6318" s="15">
        <v>-10.712102377943033</v>
      </c>
      <c r="X6318" s="49">
        <v>-1.6144918235039301</v>
      </c>
      <c r="Y6318" s="15">
        <v>3.0669580619999999</v>
      </c>
      <c r="Z6318" s="15">
        <v>3.0669580619999999</v>
      </c>
      <c r="AA6318" s="15">
        <v>-5.3560511889715166</v>
      </c>
      <c r="AF6318" s="49">
        <v>2.1999895714039801</v>
      </c>
      <c r="AG6318" s="15">
        <v>0.44284894896026999</v>
      </c>
      <c r="AH6318" s="15">
        <v>0.44284894896026999</v>
      </c>
      <c r="AI6318" s="15">
        <v>-10.712102377943033</v>
      </c>
      <c r="AM6318" s="17"/>
    </row>
    <row r="6319" spans="1:39">
      <c r="A6319" s="7" t="s">
        <v>4209</v>
      </c>
      <c r="B6319" s="7">
        <v>4671</v>
      </c>
      <c r="C6319" s="29" t="s">
        <v>5976</v>
      </c>
      <c r="F6319" s="27" t="str">
        <f t="shared" si="98"/>
        <v>QLD4671GAETA</v>
      </c>
      <c r="G6319" s="30">
        <v>6307</v>
      </c>
      <c r="H6319" s="49">
        <v>-4.0964309923526496</v>
      </c>
      <c r="I6319" s="15">
        <v>1.3777577009999999</v>
      </c>
      <c r="J6319" s="15">
        <v>1.3777577009999999</v>
      </c>
      <c r="K6319" s="15">
        <v>-5.3560511889715166</v>
      </c>
      <c r="P6319" s="49">
        <v>-6.4880946173454701</v>
      </c>
      <c r="Q6319" s="15">
        <v>2.4037673239999999</v>
      </c>
      <c r="R6319" s="15">
        <v>2.4037673239999999</v>
      </c>
      <c r="S6319" s="15">
        <v>-10.712102377943033</v>
      </c>
      <c r="X6319" s="49">
        <v>-2.73710944183662</v>
      </c>
      <c r="Y6319" s="15">
        <v>3.0669580619999999</v>
      </c>
      <c r="Z6319" s="15">
        <v>3.0669580619999999</v>
      </c>
      <c r="AA6319" s="15">
        <v>-5.3560511889715166</v>
      </c>
      <c r="AF6319" s="49">
        <v>2.1999895714039801</v>
      </c>
      <c r="AG6319" s="15">
        <v>0.44284894896026999</v>
      </c>
      <c r="AH6319" s="15">
        <v>0.44284894896026999</v>
      </c>
      <c r="AI6319" s="15">
        <v>-10.712102377943033</v>
      </c>
      <c r="AM6319" s="17"/>
    </row>
    <row r="6320" spans="1:39">
      <c r="A6320" s="7" t="s">
        <v>4209</v>
      </c>
      <c r="B6320" s="7">
        <v>4671</v>
      </c>
      <c r="C6320" s="29" t="s">
        <v>3774</v>
      </c>
      <c r="F6320" s="27" t="str">
        <f t="shared" si="98"/>
        <v>QLD4671GIN GIN</v>
      </c>
      <c r="G6320" s="30">
        <v>6308</v>
      </c>
      <c r="H6320" s="49">
        <v>-6.5369040790800197</v>
      </c>
      <c r="I6320" s="15">
        <v>1.3777577009999999</v>
      </c>
      <c r="J6320" s="15">
        <v>1.3777577009999999</v>
      </c>
      <c r="K6320" s="15">
        <v>-5.3560511889715166</v>
      </c>
      <c r="P6320" s="49">
        <v>-9.0749960892764907</v>
      </c>
      <c r="Q6320" s="15">
        <v>2.4037673239999999</v>
      </c>
      <c r="R6320" s="15">
        <v>2.4037673239999999</v>
      </c>
      <c r="S6320" s="15">
        <v>-10.712102377943033</v>
      </c>
      <c r="X6320" s="49">
        <v>-5.1775825285639998</v>
      </c>
      <c r="Y6320" s="15">
        <v>3.0669580619999999</v>
      </c>
      <c r="Z6320" s="15">
        <v>3.0669580619999999</v>
      </c>
      <c r="AA6320" s="15">
        <v>-5.3560511889715166</v>
      </c>
      <c r="AF6320" s="49">
        <v>2.1999895714039801</v>
      </c>
      <c r="AG6320" s="15">
        <v>0.44284894896026999</v>
      </c>
      <c r="AH6320" s="15">
        <v>0.44284894896026999</v>
      </c>
      <c r="AI6320" s="15">
        <v>-10.712102377943033</v>
      </c>
      <c r="AM6320" s="17"/>
    </row>
    <row r="6321" spans="1:39">
      <c r="A6321" s="7" t="s">
        <v>4209</v>
      </c>
      <c r="B6321" s="7">
        <v>4671</v>
      </c>
      <c r="C6321" s="29" t="s">
        <v>5977</v>
      </c>
      <c r="F6321" s="27" t="str">
        <f t="shared" si="98"/>
        <v>QLD4671GOOD NIGHT</v>
      </c>
      <c r="G6321" s="30">
        <v>6309</v>
      </c>
      <c r="H6321" s="49">
        <v>-1.36310113521799</v>
      </c>
      <c r="I6321" s="15">
        <v>1.3777577009999999</v>
      </c>
      <c r="J6321" s="15">
        <v>1.3777577009999999</v>
      </c>
      <c r="K6321" s="15">
        <v>-5.3560511889715166</v>
      </c>
      <c r="P6321" s="49">
        <v>-4.0964309923526496</v>
      </c>
      <c r="Q6321" s="15">
        <v>2.4037673239999999</v>
      </c>
      <c r="R6321" s="15">
        <v>2.4037673239999999</v>
      </c>
      <c r="S6321" s="15">
        <v>-10.712102377943033</v>
      </c>
      <c r="X6321" s="49">
        <v>-3.7795862638638801E-3</v>
      </c>
      <c r="Y6321" s="15">
        <v>3.0669580619999999</v>
      </c>
      <c r="Z6321" s="15">
        <v>3.0669580619999999</v>
      </c>
      <c r="AA6321" s="15">
        <v>-5.3560511889715166</v>
      </c>
      <c r="AF6321" s="49">
        <v>2.1999895714039801</v>
      </c>
      <c r="AG6321" s="15">
        <v>0.44284894896026999</v>
      </c>
      <c r="AH6321" s="15">
        <v>0.44284894896026999</v>
      </c>
      <c r="AI6321" s="15">
        <v>-10.712102377943033</v>
      </c>
      <c r="AM6321" s="17"/>
    </row>
    <row r="6322" spans="1:39">
      <c r="A6322" s="7" t="s">
        <v>4209</v>
      </c>
      <c r="B6322" s="7">
        <v>4671</v>
      </c>
      <c r="C6322" s="29" t="s">
        <v>5978</v>
      </c>
      <c r="F6322" s="27" t="str">
        <f t="shared" si="98"/>
        <v>QLD4671KOLONGA</v>
      </c>
      <c r="G6322" s="30">
        <v>6310</v>
      </c>
      <c r="H6322" s="49">
        <v>-4.1940499158217399</v>
      </c>
      <c r="I6322" s="15">
        <v>1.3777577009999999</v>
      </c>
      <c r="J6322" s="15">
        <v>1.3777577009999999</v>
      </c>
      <c r="K6322" s="15">
        <v>-5.3560511889715166</v>
      </c>
      <c r="P6322" s="49">
        <v>-6.5857135408145702</v>
      </c>
      <c r="Q6322" s="15">
        <v>2.4037673239999999</v>
      </c>
      <c r="R6322" s="15">
        <v>2.4037673239999999</v>
      </c>
      <c r="S6322" s="15">
        <v>-10.712102377943033</v>
      </c>
      <c r="X6322" s="49">
        <v>-2.83472836530572</v>
      </c>
      <c r="Y6322" s="15">
        <v>3.0669580619999999</v>
      </c>
      <c r="Z6322" s="15">
        <v>3.0669580619999999</v>
      </c>
      <c r="AA6322" s="15">
        <v>-5.3560511889715166</v>
      </c>
      <c r="AF6322" s="49">
        <v>2.1999895714039801</v>
      </c>
      <c r="AG6322" s="15">
        <v>0.44284894896026999</v>
      </c>
      <c r="AH6322" s="15">
        <v>0.44284894896026999</v>
      </c>
      <c r="AI6322" s="15">
        <v>-10.712102377943033</v>
      </c>
      <c r="AM6322" s="17"/>
    </row>
    <row r="6323" spans="1:39">
      <c r="A6323" s="7" t="s">
        <v>4209</v>
      </c>
      <c r="B6323" s="7">
        <v>4671</v>
      </c>
      <c r="C6323" s="29" t="s">
        <v>5979</v>
      </c>
      <c r="F6323" s="27" t="str">
        <f t="shared" si="98"/>
        <v>QLD4671MAROONDAN</v>
      </c>
      <c r="G6323" s="30">
        <v>6311</v>
      </c>
      <c r="H6323" s="49">
        <v>-3.99881206888355</v>
      </c>
      <c r="I6323" s="15">
        <v>1.3777577009999999</v>
      </c>
      <c r="J6323" s="15">
        <v>1.3777577009999999</v>
      </c>
      <c r="K6323" s="15">
        <v>-5.3560511889715166</v>
      </c>
      <c r="P6323" s="49">
        <v>-6.4392851556109303</v>
      </c>
      <c r="Q6323" s="15">
        <v>2.4037673239999999</v>
      </c>
      <c r="R6323" s="15">
        <v>2.4037673239999999</v>
      </c>
      <c r="S6323" s="15">
        <v>-10.712102377943033</v>
      </c>
      <c r="X6323" s="49">
        <v>-2.5906810566329801</v>
      </c>
      <c r="Y6323" s="15">
        <v>3.0669580619999999</v>
      </c>
      <c r="Z6323" s="15">
        <v>3.0669580619999999</v>
      </c>
      <c r="AA6323" s="15">
        <v>-5.3560511889715166</v>
      </c>
      <c r="AF6323" s="49">
        <v>2.1999895714039801</v>
      </c>
      <c r="AG6323" s="15">
        <v>0.44284894896026999</v>
      </c>
      <c r="AH6323" s="15">
        <v>0.44284894896026999</v>
      </c>
      <c r="AI6323" s="15">
        <v>-10.712102377943033</v>
      </c>
      <c r="AM6323" s="17"/>
    </row>
    <row r="6324" spans="1:39">
      <c r="A6324" s="7" t="s">
        <v>4209</v>
      </c>
      <c r="B6324" s="7">
        <v>4671</v>
      </c>
      <c r="C6324" s="29" t="s">
        <v>5980</v>
      </c>
      <c r="F6324" s="27" t="str">
        <f t="shared" si="98"/>
        <v>QLD4671MOLANGUL</v>
      </c>
      <c r="G6324" s="30">
        <v>6312</v>
      </c>
      <c r="H6324" s="49">
        <v>-8.2940447015237293</v>
      </c>
      <c r="I6324" s="15">
        <v>1.3777577009999999</v>
      </c>
      <c r="J6324" s="15">
        <v>1.3777577009999999</v>
      </c>
      <c r="K6324" s="15">
        <v>-5.3560511889715166</v>
      </c>
      <c r="P6324" s="49">
        <v>-10.3440420943747</v>
      </c>
      <c r="Q6324" s="15">
        <v>2.4037673239999999</v>
      </c>
      <c r="R6324" s="15">
        <v>2.4037673239999999</v>
      </c>
      <c r="S6324" s="15">
        <v>-10.712102377943033</v>
      </c>
      <c r="X6324" s="49">
        <v>-6.8859136892731598</v>
      </c>
      <c r="Y6324" s="15">
        <v>3.0669580619999999</v>
      </c>
      <c r="Z6324" s="15">
        <v>3.0669580619999999</v>
      </c>
      <c r="AA6324" s="15">
        <v>-5.3560511889715166</v>
      </c>
      <c r="AF6324" s="49">
        <v>2.1999895714039801</v>
      </c>
      <c r="AG6324" s="15">
        <v>0.44284894896026999</v>
      </c>
      <c r="AH6324" s="15">
        <v>0.44284894896026999</v>
      </c>
      <c r="AI6324" s="15">
        <v>-10.712102377943033</v>
      </c>
      <c r="AM6324" s="17"/>
    </row>
    <row r="6325" spans="1:39">
      <c r="A6325" s="7" t="s">
        <v>4209</v>
      </c>
      <c r="B6325" s="7">
        <v>4671</v>
      </c>
      <c r="C6325" s="29" t="s">
        <v>5981</v>
      </c>
      <c r="F6325" s="27" t="str">
        <f t="shared" si="98"/>
        <v>QLD4671MONDURAN</v>
      </c>
      <c r="G6325" s="30">
        <v>6313</v>
      </c>
      <c r="H6325" s="49">
        <v>-1.8511957525634599</v>
      </c>
      <c r="I6325" s="15">
        <v>1.3777577009999999</v>
      </c>
      <c r="J6325" s="15">
        <v>1.3777577009999999</v>
      </c>
      <c r="K6325" s="15">
        <v>-5.3560511889715166</v>
      </c>
      <c r="P6325" s="49">
        <v>-4.5357161479635701</v>
      </c>
      <c r="Q6325" s="15">
        <v>2.4037673239999999</v>
      </c>
      <c r="R6325" s="15">
        <v>2.4037673239999999</v>
      </c>
      <c r="S6325" s="15">
        <v>-10.712102377943033</v>
      </c>
      <c r="X6325" s="49">
        <v>-0.49187420360933798</v>
      </c>
      <c r="Y6325" s="15">
        <v>3.0669580619999999</v>
      </c>
      <c r="Z6325" s="15">
        <v>3.0669580619999999</v>
      </c>
      <c r="AA6325" s="15">
        <v>-5.3560511889715166</v>
      </c>
      <c r="AF6325" s="49">
        <v>2.1999895714039801</v>
      </c>
      <c r="AG6325" s="15">
        <v>0.44284894896026999</v>
      </c>
      <c r="AH6325" s="15">
        <v>0.44284894896026999</v>
      </c>
      <c r="AI6325" s="15">
        <v>-10.712102377943033</v>
      </c>
      <c r="AM6325" s="17"/>
    </row>
    <row r="6326" spans="1:39">
      <c r="A6326" s="7" t="s">
        <v>4209</v>
      </c>
      <c r="B6326" s="7">
        <v>4671</v>
      </c>
      <c r="C6326" s="29" t="s">
        <v>5982</v>
      </c>
      <c r="F6326" s="27" t="str">
        <f t="shared" si="98"/>
        <v>QLD4671MOOLBOOLAMAN</v>
      </c>
      <c r="G6326" s="30">
        <v>6314</v>
      </c>
      <c r="H6326" s="49">
        <v>-6.1464283852036399</v>
      </c>
      <c r="I6326" s="15">
        <v>1.3777577009999999</v>
      </c>
      <c r="J6326" s="15">
        <v>1.3777577009999999</v>
      </c>
      <c r="K6326" s="15">
        <v>-5.3560511889715166</v>
      </c>
      <c r="P6326" s="49">
        <v>-8.68452039540011</v>
      </c>
      <c r="Q6326" s="15">
        <v>2.4037673239999999</v>
      </c>
      <c r="R6326" s="15">
        <v>2.4037673239999999</v>
      </c>
      <c r="S6326" s="15">
        <v>-10.712102377943033</v>
      </c>
      <c r="X6326" s="49">
        <v>-4.78710683468762</v>
      </c>
      <c r="Y6326" s="15">
        <v>3.0669580619999999</v>
      </c>
      <c r="Z6326" s="15">
        <v>3.0669580619999999</v>
      </c>
      <c r="AA6326" s="15">
        <v>-5.3560511889715166</v>
      </c>
      <c r="AF6326" s="49">
        <v>2.1999895714039801</v>
      </c>
      <c r="AG6326" s="15">
        <v>0.44284894896026999</v>
      </c>
      <c r="AH6326" s="15">
        <v>0.44284894896026999</v>
      </c>
      <c r="AI6326" s="15">
        <v>-10.712102377943033</v>
      </c>
      <c r="AM6326" s="17"/>
    </row>
    <row r="6327" spans="1:39">
      <c r="A6327" s="7" t="s">
        <v>4209</v>
      </c>
      <c r="B6327" s="7">
        <v>4671</v>
      </c>
      <c r="C6327" s="29" t="s">
        <v>5983</v>
      </c>
      <c r="F6327" s="27" t="str">
        <f t="shared" si="98"/>
        <v>QLD4671MORGANVILLE</v>
      </c>
      <c r="G6327" s="30">
        <v>6315</v>
      </c>
      <c r="H6327" s="49">
        <v>-4.29166883929084</v>
      </c>
      <c r="I6327" s="15">
        <v>1.3777577009999999</v>
      </c>
      <c r="J6327" s="15">
        <v>1.3777577009999999</v>
      </c>
      <c r="K6327" s="15">
        <v>-5.3560511889715166</v>
      </c>
      <c r="P6327" s="49">
        <v>-6.6833324642836596</v>
      </c>
      <c r="Q6327" s="15">
        <v>2.4037673239999999</v>
      </c>
      <c r="R6327" s="15">
        <v>2.4037673239999999</v>
      </c>
      <c r="S6327" s="15">
        <v>-10.712102377943033</v>
      </c>
      <c r="X6327" s="49">
        <v>-2.8835378270402598</v>
      </c>
      <c r="Y6327" s="15">
        <v>3.0669580619999999</v>
      </c>
      <c r="Z6327" s="15">
        <v>3.0669580619999999</v>
      </c>
      <c r="AA6327" s="15">
        <v>-5.3560511889715166</v>
      </c>
      <c r="AF6327" s="49">
        <v>2.1999895714039801</v>
      </c>
      <c r="AG6327" s="15">
        <v>0.44284894896026999</v>
      </c>
      <c r="AH6327" s="15">
        <v>0.44284894896026999</v>
      </c>
      <c r="AI6327" s="15">
        <v>-10.712102377943033</v>
      </c>
      <c r="AM6327" s="17"/>
    </row>
    <row r="6328" spans="1:39">
      <c r="A6328" s="7" t="s">
        <v>4209</v>
      </c>
      <c r="B6328" s="7">
        <v>4671</v>
      </c>
      <c r="C6328" s="29" t="s">
        <v>5984</v>
      </c>
      <c r="F6328" s="27" t="str">
        <f t="shared" si="98"/>
        <v>QLD4671MOUNT PERRY</v>
      </c>
      <c r="G6328" s="30">
        <v>6316</v>
      </c>
      <c r="H6328" s="49">
        <v>-3.4130985280689798</v>
      </c>
      <c r="I6328" s="15">
        <v>1.3777577009999999</v>
      </c>
      <c r="J6328" s="15">
        <v>1.3777577009999999</v>
      </c>
      <c r="K6328" s="15">
        <v>-5.3560511889715166</v>
      </c>
      <c r="P6328" s="49">
        <v>-5.9511905382654504</v>
      </c>
      <c r="Q6328" s="15">
        <v>2.4037673239999999</v>
      </c>
      <c r="R6328" s="15">
        <v>2.4037673239999999</v>
      </c>
      <c r="S6328" s="15">
        <v>-10.712102377943033</v>
      </c>
      <c r="X6328" s="49">
        <v>-2.0537769791148599</v>
      </c>
      <c r="Y6328" s="15">
        <v>3.0669580619999999</v>
      </c>
      <c r="Z6328" s="15">
        <v>3.0669580619999999</v>
      </c>
      <c r="AA6328" s="15">
        <v>-5.3560511889715166</v>
      </c>
      <c r="AF6328" s="49">
        <v>2.1999895714039801</v>
      </c>
      <c r="AG6328" s="15">
        <v>0.44284894896026999</v>
      </c>
      <c r="AH6328" s="15">
        <v>0.44284894896026999</v>
      </c>
      <c r="AI6328" s="15">
        <v>-10.712102377943033</v>
      </c>
      <c r="AM6328" s="17"/>
    </row>
    <row r="6329" spans="1:39">
      <c r="A6329" s="7" t="s">
        <v>4209</v>
      </c>
      <c r="B6329" s="7">
        <v>4671</v>
      </c>
      <c r="C6329" s="29" t="s">
        <v>5985</v>
      </c>
      <c r="F6329" s="27" t="str">
        <f t="shared" si="98"/>
        <v>QLD4671NEW MOONTA</v>
      </c>
      <c r="G6329" s="30">
        <v>6317</v>
      </c>
      <c r="H6329" s="49">
        <v>-5.0726202270435996</v>
      </c>
      <c r="I6329" s="15">
        <v>1.3777577009999999</v>
      </c>
      <c r="J6329" s="15">
        <v>1.3777577009999999</v>
      </c>
      <c r="K6329" s="15">
        <v>-5.3560511889715166</v>
      </c>
      <c r="P6329" s="49">
        <v>-7.5130933137709697</v>
      </c>
      <c r="Q6329" s="15">
        <v>2.4037673239999999</v>
      </c>
      <c r="R6329" s="15">
        <v>2.4037673239999999</v>
      </c>
      <c r="S6329" s="15">
        <v>-10.712102377943033</v>
      </c>
      <c r="X6329" s="49">
        <v>-3.6644892147930199</v>
      </c>
      <c r="Y6329" s="15">
        <v>3.0669580619999999</v>
      </c>
      <c r="Z6329" s="15">
        <v>3.0669580619999999</v>
      </c>
      <c r="AA6329" s="15">
        <v>-5.3560511889715166</v>
      </c>
      <c r="AF6329" s="49">
        <v>2.1999895714039801</v>
      </c>
      <c r="AG6329" s="15">
        <v>0.44284894896026999</v>
      </c>
      <c r="AH6329" s="15">
        <v>0.44284894896026999</v>
      </c>
      <c r="AI6329" s="15">
        <v>-10.712102377943033</v>
      </c>
      <c r="AM6329" s="17"/>
    </row>
    <row r="6330" spans="1:39">
      <c r="A6330" s="7" t="s">
        <v>4209</v>
      </c>
      <c r="B6330" s="7">
        <v>4671</v>
      </c>
      <c r="C6330" s="29" t="s">
        <v>5986</v>
      </c>
      <c r="F6330" s="27" t="str">
        <f t="shared" si="98"/>
        <v>QLD4671TIRROAN</v>
      </c>
      <c r="G6330" s="30">
        <v>6318</v>
      </c>
      <c r="H6330" s="49">
        <v>-2.9250039107235102</v>
      </c>
      <c r="I6330" s="15">
        <v>1.3777577009999999</v>
      </c>
      <c r="J6330" s="15">
        <v>1.3777577009999999</v>
      </c>
      <c r="K6330" s="15">
        <v>-5.3560511889715166</v>
      </c>
      <c r="P6330" s="49">
        <v>-5.5119053826545299</v>
      </c>
      <c r="Q6330" s="15">
        <v>2.4037673239999999</v>
      </c>
      <c r="R6330" s="15">
        <v>2.4037673239999999</v>
      </c>
      <c r="S6330" s="15">
        <v>-10.712102377943033</v>
      </c>
      <c r="X6330" s="49">
        <v>-1.56568236176938</v>
      </c>
      <c r="Y6330" s="15">
        <v>3.0669580619999999</v>
      </c>
      <c r="Z6330" s="15">
        <v>3.0669580619999999</v>
      </c>
      <c r="AA6330" s="15">
        <v>-5.3560511889715166</v>
      </c>
      <c r="AF6330" s="49">
        <v>2.1999895714039801</v>
      </c>
      <c r="AG6330" s="15">
        <v>0.44284894896026999</v>
      </c>
      <c r="AH6330" s="15">
        <v>0.44284894896026999</v>
      </c>
      <c r="AI6330" s="15">
        <v>-10.712102377943033</v>
      </c>
      <c r="AM6330" s="17"/>
    </row>
    <row r="6331" spans="1:39">
      <c r="A6331" s="7" t="s">
        <v>4209</v>
      </c>
      <c r="B6331" s="7">
        <v>4671</v>
      </c>
      <c r="C6331" s="29" t="s">
        <v>5987</v>
      </c>
      <c r="F6331" s="27" t="str">
        <f t="shared" si="98"/>
        <v>QLD4671WALLAVILLE</v>
      </c>
      <c r="G6331" s="30">
        <v>6319</v>
      </c>
      <c r="H6331" s="49">
        <v>-3.9011931454144602</v>
      </c>
      <c r="I6331" s="15">
        <v>1.3777577009999999</v>
      </c>
      <c r="J6331" s="15">
        <v>1.3777577009999999</v>
      </c>
      <c r="K6331" s="15">
        <v>-5.3560511889715166</v>
      </c>
      <c r="P6331" s="49">
        <v>-6.3416662321418302</v>
      </c>
      <c r="Q6331" s="15">
        <v>2.4037673239999999</v>
      </c>
      <c r="R6331" s="15">
        <v>2.4037673239999999</v>
      </c>
      <c r="S6331" s="15">
        <v>-10.712102377943033</v>
      </c>
      <c r="X6331" s="49">
        <v>-2.5418715948984301</v>
      </c>
      <c r="Y6331" s="15">
        <v>3.0669580619999999</v>
      </c>
      <c r="Z6331" s="15">
        <v>3.0669580619999999</v>
      </c>
      <c r="AA6331" s="15">
        <v>-5.3560511889715166</v>
      </c>
      <c r="AF6331" s="49">
        <v>2.1999895714039801</v>
      </c>
      <c r="AG6331" s="15">
        <v>0.44284894896026999</v>
      </c>
      <c r="AH6331" s="15">
        <v>0.44284894896026999</v>
      </c>
      <c r="AI6331" s="15">
        <v>-10.712102377943033</v>
      </c>
      <c r="AM6331" s="17"/>
    </row>
    <row r="6332" spans="1:39">
      <c r="A6332" s="7" t="s">
        <v>4209</v>
      </c>
      <c r="B6332" s="7">
        <v>4671</v>
      </c>
      <c r="C6332" s="29" t="s">
        <v>5988</v>
      </c>
      <c r="F6332" s="27" t="str">
        <f t="shared" si="98"/>
        <v>QLD4671WONBAH</v>
      </c>
      <c r="G6332" s="30">
        <v>6320</v>
      </c>
      <c r="H6332" s="49">
        <v>-4.1940499158217399</v>
      </c>
      <c r="I6332" s="15">
        <v>1.3777577009999999</v>
      </c>
      <c r="J6332" s="15">
        <v>1.3777577009999999</v>
      </c>
      <c r="K6332" s="15">
        <v>-5.3560511889715166</v>
      </c>
      <c r="P6332" s="49">
        <v>-6.5857135408145702</v>
      </c>
      <c r="Q6332" s="15">
        <v>2.4037673239999999</v>
      </c>
      <c r="R6332" s="15">
        <v>2.4037673239999999</v>
      </c>
      <c r="S6332" s="15">
        <v>-10.712102377943033</v>
      </c>
      <c r="X6332" s="49">
        <v>-2.83472836530572</v>
      </c>
      <c r="Y6332" s="15">
        <v>3.0669580619999999</v>
      </c>
      <c r="Z6332" s="15">
        <v>3.0669580619999999</v>
      </c>
      <c r="AA6332" s="15">
        <v>-5.3560511889715166</v>
      </c>
      <c r="AF6332" s="49">
        <v>2.1999895714039801</v>
      </c>
      <c r="AG6332" s="15">
        <v>0.44284894896026999</v>
      </c>
      <c r="AH6332" s="15">
        <v>0.44284894896026999</v>
      </c>
      <c r="AI6332" s="15">
        <v>-10.712102377943033</v>
      </c>
      <c r="AM6332" s="17"/>
    </row>
    <row r="6333" spans="1:39">
      <c r="A6333" s="7" t="s">
        <v>4209</v>
      </c>
      <c r="B6333" s="7">
        <v>4673</v>
      </c>
      <c r="C6333" s="29" t="s">
        <v>5989</v>
      </c>
      <c r="F6333" s="27" t="str">
        <f t="shared" si="98"/>
        <v>QLD4673LITTABELLA</v>
      </c>
      <c r="G6333" s="30">
        <v>6321</v>
      </c>
      <c r="H6333" s="49">
        <v>-5.0726202270435996</v>
      </c>
      <c r="I6333" s="15">
        <v>1.4687577009999999</v>
      </c>
      <c r="J6333" s="15">
        <v>1.4687577009999999</v>
      </c>
      <c r="K6333" s="15">
        <v>-8.1362508840155705</v>
      </c>
      <c r="P6333" s="49">
        <v>-7.5130933137709697</v>
      </c>
      <c r="Q6333" s="15">
        <v>2.4755250100000001</v>
      </c>
      <c r="R6333" s="15">
        <v>2.4755250100000001</v>
      </c>
      <c r="S6333" s="15">
        <v>-16.272501768031141</v>
      </c>
      <c r="X6333" s="49">
        <v>-3.6644892147930199</v>
      </c>
      <c r="Y6333" s="15">
        <v>3.1563200619999998</v>
      </c>
      <c r="Z6333" s="15">
        <v>3.1563200619999998</v>
      </c>
      <c r="AA6333" s="15">
        <v>-8.1362508840155705</v>
      </c>
      <c r="AF6333" s="49">
        <v>2.1999895714039801</v>
      </c>
      <c r="AG6333" s="15">
        <v>-8.1964257780546408</v>
      </c>
      <c r="AH6333" s="15">
        <v>-8.1964257780546408</v>
      </c>
      <c r="AI6333" s="15">
        <v>-16.272501768031141</v>
      </c>
      <c r="AM6333" s="17"/>
    </row>
    <row r="6334" spans="1:39">
      <c r="A6334" s="7" t="s">
        <v>4209</v>
      </c>
      <c r="B6334" s="7">
        <v>4673</v>
      </c>
      <c r="C6334" s="29" t="s">
        <v>5990</v>
      </c>
      <c r="F6334" s="27" t="str">
        <f t="shared" si="98"/>
        <v>QLD4673MIARA</v>
      </c>
      <c r="G6334" s="30">
        <v>6322</v>
      </c>
      <c r="H6334" s="49">
        <v>-10.9297556351893</v>
      </c>
      <c r="I6334" s="15">
        <v>1.4687577009999999</v>
      </c>
      <c r="J6334" s="15">
        <v>1.4687577009999999</v>
      </c>
      <c r="K6334" s="15">
        <v>-8.1362508840155705</v>
      </c>
      <c r="P6334" s="49">
        <v>-11.173802943862</v>
      </c>
      <c r="Q6334" s="15">
        <v>2.4755250100000001</v>
      </c>
      <c r="R6334" s="15">
        <v>2.4755250100000001</v>
      </c>
      <c r="S6334" s="15">
        <v>-16.272501768031141</v>
      </c>
      <c r="X6334" s="49">
        <v>-9.5704340846732698</v>
      </c>
      <c r="Y6334" s="15">
        <v>3.1563200619999998</v>
      </c>
      <c r="Z6334" s="15">
        <v>3.1563200619999998</v>
      </c>
      <c r="AA6334" s="15">
        <v>-8.1362508840155705</v>
      </c>
      <c r="AF6334" s="49">
        <v>2.1999895714039801</v>
      </c>
      <c r="AG6334" s="15">
        <v>-8.1964257780546408</v>
      </c>
      <c r="AH6334" s="15">
        <v>-8.1964257780546408</v>
      </c>
      <c r="AI6334" s="15">
        <v>-16.272501768031141</v>
      </c>
      <c r="AM6334" s="17"/>
    </row>
    <row r="6335" spans="1:39">
      <c r="A6335" s="7" t="s">
        <v>4209</v>
      </c>
      <c r="B6335" s="7">
        <v>4673</v>
      </c>
      <c r="C6335" s="29" t="s">
        <v>140</v>
      </c>
      <c r="F6335" s="27" t="str">
        <f t="shared" si="98"/>
        <v>QLD4673WATERLOO</v>
      </c>
      <c r="G6335" s="30">
        <v>6323</v>
      </c>
      <c r="H6335" s="49">
        <v>-5.0726202270435996</v>
      </c>
      <c r="I6335" s="15">
        <v>1.4687577009999999</v>
      </c>
      <c r="J6335" s="15">
        <v>1.4687577009999999</v>
      </c>
      <c r="K6335" s="15">
        <v>-8.1362508840155705</v>
      </c>
      <c r="P6335" s="49">
        <v>-7.5130933137709697</v>
      </c>
      <c r="Q6335" s="15">
        <v>2.4755250100000001</v>
      </c>
      <c r="R6335" s="15">
        <v>2.4755250100000001</v>
      </c>
      <c r="S6335" s="15">
        <v>-16.272501768031141</v>
      </c>
      <c r="X6335" s="49">
        <v>-3.6644892147930199</v>
      </c>
      <c r="Y6335" s="15">
        <v>3.1563200619999998</v>
      </c>
      <c r="Z6335" s="15">
        <v>3.1563200619999998</v>
      </c>
      <c r="AA6335" s="15">
        <v>-8.1362508840155705</v>
      </c>
      <c r="AF6335" s="49">
        <v>2.1999895714039801</v>
      </c>
      <c r="AG6335" s="15">
        <v>-8.1964257780546408</v>
      </c>
      <c r="AH6335" s="15">
        <v>-8.1964257780546408</v>
      </c>
      <c r="AI6335" s="15">
        <v>-16.272501768031141</v>
      </c>
      <c r="AM6335" s="17"/>
    </row>
    <row r="6336" spans="1:39">
      <c r="A6336" s="7" t="s">
        <v>4209</v>
      </c>
      <c r="B6336" s="7">
        <v>4673</v>
      </c>
      <c r="C6336" s="29" t="s">
        <v>5991</v>
      </c>
      <c r="F6336" s="27" t="str">
        <f t="shared" si="98"/>
        <v>QLD4673YANDARAN</v>
      </c>
      <c r="G6336" s="30">
        <v>6324</v>
      </c>
      <c r="H6336" s="49">
        <v>-1.0702443648107001</v>
      </c>
      <c r="I6336" s="15">
        <v>1.4687577009999999</v>
      </c>
      <c r="J6336" s="15">
        <v>1.4687577009999999</v>
      </c>
      <c r="K6336" s="15">
        <v>-8.1362508840155705</v>
      </c>
      <c r="P6336" s="49">
        <v>-3.8523836836799101</v>
      </c>
      <c r="Q6336" s="15">
        <v>2.4755250100000001</v>
      </c>
      <c r="R6336" s="15">
        <v>2.4755250100000001</v>
      </c>
      <c r="S6336" s="15">
        <v>-16.272501768031141</v>
      </c>
      <c r="X6336" s="49">
        <v>0.33788664587796902</v>
      </c>
      <c r="Y6336" s="15">
        <v>3.1563200619999998</v>
      </c>
      <c r="Z6336" s="15">
        <v>3.1563200619999998</v>
      </c>
      <c r="AA6336" s="15">
        <v>-8.1362508840155705</v>
      </c>
      <c r="AF6336" s="49">
        <v>2.1999895714039801</v>
      </c>
      <c r="AG6336" s="15">
        <v>-2.1964257780546399</v>
      </c>
      <c r="AH6336" s="15">
        <v>-2.1964257780546399</v>
      </c>
      <c r="AI6336" s="15">
        <v>-16.272501768031141</v>
      </c>
      <c r="AM6336" s="17"/>
    </row>
    <row r="6337" spans="1:39">
      <c r="A6337" s="7" t="s">
        <v>4209</v>
      </c>
      <c r="B6337" s="7">
        <v>4674</v>
      </c>
      <c r="C6337" s="29" t="s">
        <v>5992</v>
      </c>
      <c r="F6337" s="27" t="str">
        <f t="shared" si="98"/>
        <v>QLD4674BAFFLE CREEK</v>
      </c>
      <c r="G6337" s="30">
        <v>6325</v>
      </c>
      <c r="H6337" s="49">
        <v>-1.94881467603256</v>
      </c>
      <c r="I6337" s="15">
        <v>1.475757701</v>
      </c>
      <c r="J6337" s="15">
        <v>1.475757701</v>
      </c>
      <c r="K6337" s="15">
        <v>-4.0363403103111679</v>
      </c>
      <c r="P6337" s="49">
        <v>-4.5845256096981197</v>
      </c>
      <c r="Q6337" s="15">
        <v>2.4810448319999998</v>
      </c>
      <c r="R6337" s="15">
        <v>2.4810448319999998</v>
      </c>
      <c r="S6337" s="15">
        <v>-8.0726806206223358</v>
      </c>
      <c r="X6337" s="49">
        <v>-0.58949312707843304</v>
      </c>
      <c r="Y6337" s="15">
        <v>3.1631940620000001</v>
      </c>
      <c r="Z6337" s="15">
        <v>3.1631940620000001</v>
      </c>
      <c r="AA6337" s="15">
        <v>-4.0363403103111679</v>
      </c>
      <c r="AF6337" s="49">
        <v>2.1999895714039801</v>
      </c>
      <c r="AG6337" s="15">
        <v>-7.6107122372400697</v>
      </c>
      <c r="AH6337" s="15">
        <v>-7.6107122372400697</v>
      </c>
      <c r="AI6337" s="15">
        <v>-8.0726806206223358</v>
      </c>
      <c r="AM6337" s="17"/>
    </row>
    <row r="6338" spans="1:39">
      <c r="A6338" s="7" t="s">
        <v>4209</v>
      </c>
      <c r="B6338" s="7">
        <v>4674</v>
      </c>
      <c r="C6338" s="29" t="s">
        <v>5993</v>
      </c>
      <c r="F6338" s="27" t="str">
        <f t="shared" si="98"/>
        <v>QLD4674BERAJONDO</v>
      </c>
      <c r="G6338" s="30">
        <v>6326</v>
      </c>
      <c r="H6338" s="49">
        <v>-3.99881206888355</v>
      </c>
      <c r="I6338" s="15">
        <v>1.475757701</v>
      </c>
      <c r="J6338" s="15">
        <v>1.475757701</v>
      </c>
      <c r="K6338" s="15">
        <v>-4.0363403103111679</v>
      </c>
      <c r="P6338" s="49">
        <v>-6.4392851556109303</v>
      </c>
      <c r="Q6338" s="15">
        <v>2.4810448319999998</v>
      </c>
      <c r="R6338" s="15">
        <v>2.4810448319999998</v>
      </c>
      <c r="S6338" s="15">
        <v>-8.0726806206223358</v>
      </c>
      <c r="X6338" s="49">
        <v>-2.5906810566329801</v>
      </c>
      <c r="Y6338" s="15">
        <v>3.1631940620000001</v>
      </c>
      <c r="Z6338" s="15">
        <v>3.1631940620000001</v>
      </c>
      <c r="AA6338" s="15">
        <v>-4.0363403103111679</v>
      </c>
      <c r="AF6338" s="49">
        <v>2.1999895714039801</v>
      </c>
      <c r="AG6338" s="15">
        <v>-7.6107122372400697</v>
      </c>
      <c r="AH6338" s="15">
        <v>-7.6107122372400697</v>
      </c>
      <c r="AI6338" s="15">
        <v>-8.0726806206223358</v>
      </c>
      <c r="AM6338" s="17"/>
    </row>
    <row r="6339" spans="1:39">
      <c r="A6339" s="7" t="s">
        <v>4209</v>
      </c>
      <c r="B6339" s="7">
        <v>4674</v>
      </c>
      <c r="C6339" s="29" t="s">
        <v>1473</v>
      </c>
      <c r="F6339" s="27" t="str">
        <f t="shared" si="98"/>
        <v>QLD4674DEEPWATER</v>
      </c>
      <c r="G6339" s="30">
        <v>6327</v>
      </c>
      <c r="H6339" s="49">
        <v>-2.6321471403162202</v>
      </c>
      <c r="I6339" s="15">
        <v>1.475757701</v>
      </c>
      <c r="J6339" s="15">
        <v>1.475757701</v>
      </c>
      <c r="K6339" s="15">
        <v>-4.0363403103111679</v>
      </c>
      <c r="P6339" s="49">
        <v>-5.2190486122472404</v>
      </c>
      <c r="Q6339" s="15">
        <v>2.4810448319999998</v>
      </c>
      <c r="R6339" s="15">
        <v>2.4810448319999998</v>
      </c>
      <c r="S6339" s="15">
        <v>-8.0726806206223358</v>
      </c>
      <c r="X6339" s="49">
        <v>-1.22401612962755</v>
      </c>
      <c r="Y6339" s="15">
        <v>3.1631940620000001</v>
      </c>
      <c r="Z6339" s="15">
        <v>3.1631940620000001</v>
      </c>
      <c r="AA6339" s="15">
        <v>-4.0363403103111679</v>
      </c>
      <c r="AF6339" s="49">
        <v>2.1999895714039801</v>
      </c>
      <c r="AG6339" s="15">
        <v>-7.6107122372400697</v>
      </c>
      <c r="AH6339" s="15">
        <v>-7.6107122372400697</v>
      </c>
      <c r="AI6339" s="15">
        <v>-8.0726806206223358</v>
      </c>
      <c r="AM6339" s="17"/>
    </row>
    <row r="6340" spans="1:39">
      <c r="A6340" s="7" t="s">
        <v>4209</v>
      </c>
      <c r="B6340" s="7">
        <v>4674</v>
      </c>
      <c r="C6340" s="29" t="s">
        <v>5994</v>
      </c>
      <c r="F6340" s="27" t="str">
        <f t="shared" si="98"/>
        <v>QLD4674EULEILAH</v>
      </c>
      <c r="G6340" s="30">
        <v>6328</v>
      </c>
      <c r="H6340" s="49">
        <v>-2.8273849872544101</v>
      </c>
      <c r="I6340" s="15">
        <v>1.475757701</v>
      </c>
      <c r="J6340" s="15">
        <v>1.475757701</v>
      </c>
      <c r="K6340" s="15">
        <v>-4.0363403103111679</v>
      </c>
      <c r="P6340" s="49">
        <v>-5.4630959209199803</v>
      </c>
      <c r="Q6340" s="15">
        <v>2.4810448319999998</v>
      </c>
      <c r="R6340" s="15">
        <v>2.4810448319999998</v>
      </c>
      <c r="S6340" s="15">
        <v>-8.0726806206223358</v>
      </c>
      <c r="X6340" s="49">
        <v>-1.4192539765657399</v>
      </c>
      <c r="Y6340" s="15">
        <v>3.1631940620000001</v>
      </c>
      <c r="Z6340" s="15">
        <v>3.1631940620000001</v>
      </c>
      <c r="AA6340" s="15">
        <v>-4.0363403103111679</v>
      </c>
      <c r="AF6340" s="49">
        <v>2.1999895714039801</v>
      </c>
      <c r="AG6340" s="15">
        <v>-7.6107122372400697</v>
      </c>
      <c r="AH6340" s="15">
        <v>-7.6107122372400697</v>
      </c>
      <c r="AI6340" s="15">
        <v>-8.0726806206223358</v>
      </c>
      <c r="AM6340" s="17"/>
    </row>
    <row r="6341" spans="1:39">
      <c r="A6341" s="7" t="s">
        <v>4209</v>
      </c>
      <c r="B6341" s="7">
        <v>4674</v>
      </c>
      <c r="C6341" s="29" t="s">
        <v>5995</v>
      </c>
      <c r="F6341" s="27" t="str">
        <f t="shared" si="98"/>
        <v>QLD4674MOUNT MARIA</v>
      </c>
      <c r="G6341" s="30">
        <v>6329</v>
      </c>
      <c r="H6341" s="49">
        <v>-4.9750013035745004</v>
      </c>
      <c r="I6341" s="15">
        <v>1.475757701</v>
      </c>
      <c r="J6341" s="15">
        <v>1.475757701</v>
      </c>
      <c r="K6341" s="15">
        <v>-4.0363403103111679</v>
      </c>
      <c r="P6341" s="49">
        <v>-7.4154743903018803</v>
      </c>
      <c r="Q6341" s="15">
        <v>2.4810448319999998</v>
      </c>
      <c r="R6341" s="15">
        <v>2.4810448319999998</v>
      </c>
      <c r="S6341" s="15">
        <v>-8.0726806206223358</v>
      </c>
      <c r="X6341" s="49">
        <v>-3.6156797530584801</v>
      </c>
      <c r="Y6341" s="15">
        <v>3.1631940620000001</v>
      </c>
      <c r="Z6341" s="15">
        <v>3.1631940620000001</v>
      </c>
      <c r="AA6341" s="15">
        <v>-4.0363403103111679</v>
      </c>
      <c r="AF6341" s="49">
        <v>2.1999895714039801</v>
      </c>
      <c r="AG6341" s="15">
        <v>-7.6107122372400697</v>
      </c>
      <c r="AH6341" s="15">
        <v>-7.6107122372400697</v>
      </c>
      <c r="AI6341" s="15">
        <v>-8.0726806206223358</v>
      </c>
      <c r="AM6341" s="17"/>
    </row>
    <row r="6342" spans="1:39">
      <c r="A6342" s="7" t="s">
        <v>4209</v>
      </c>
      <c r="B6342" s="7">
        <v>4674</v>
      </c>
      <c r="C6342" s="29" t="s">
        <v>5996</v>
      </c>
      <c r="F6342" s="27" t="str">
        <f t="shared" si="98"/>
        <v>QLD4674OYSTER CREEK</v>
      </c>
      <c r="G6342" s="30">
        <v>6330</v>
      </c>
      <c r="H6342" s="49">
        <v>-8.8309487806037605</v>
      </c>
      <c r="I6342" s="15">
        <v>1.475757701</v>
      </c>
      <c r="J6342" s="15">
        <v>1.475757701</v>
      </c>
      <c r="K6342" s="15">
        <v>-4.0363403103111679</v>
      </c>
      <c r="P6342" s="49">
        <v>-10.636898864781999</v>
      </c>
      <c r="Q6342" s="15">
        <v>2.4810448319999998</v>
      </c>
      <c r="R6342" s="15">
        <v>2.4810448319999998</v>
      </c>
      <c r="S6342" s="15">
        <v>-8.0726806206223358</v>
      </c>
      <c r="X6342" s="49">
        <v>-7.47162723008773</v>
      </c>
      <c r="Y6342" s="15">
        <v>3.1631940620000001</v>
      </c>
      <c r="Z6342" s="15">
        <v>3.1631940620000001</v>
      </c>
      <c r="AA6342" s="15">
        <v>-4.0363403103111679</v>
      </c>
      <c r="AF6342" s="49">
        <v>2.1999895714039801</v>
      </c>
      <c r="AG6342" s="15">
        <v>-7.6107122372400697</v>
      </c>
      <c r="AH6342" s="15">
        <v>-7.6107122372400697</v>
      </c>
      <c r="AI6342" s="15">
        <v>-8.0726806206223358</v>
      </c>
      <c r="AM6342" s="17"/>
    </row>
    <row r="6343" spans="1:39">
      <c r="A6343" s="7" t="s">
        <v>4209</v>
      </c>
      <c r="B6343" s="7">
        <v>4674</v>
      </c>
      <c r="C6343" s="29" t="s">
        <v>2545</v>
      </c>
      <c r="F6343" s="27" t="str">
        <f t="shared" si="98"/>
        <v>QLD4674ROSEDALE</v>
      </c>
      <c r="G6343" s="30">
        <v>6331</v>
      </c>
      <c r="H6343" s="49">
        <v>-3.8035742219453601</v>
      </c>
      <c r="I6343" s="15">
        <v>1.475757701</v>
      </c>
      <c r="J6343" s="15">
        <v>1.475757701</v>
      </c>
      <c r="K6343" s="15">
        <v>-4.0363403103111679</v>
      </c>
      <c r="P6343" s="49">
        <v>-6.2928567704072904</v>
      </c>
      <c r="Q6343" s="15">
        <v>2.4810448319999998</v>
      </c>
      <c r="R6343" s="15">
        <v>2.4810448319999998</v>
      </c>
      <c r="S6343" s="15">
        <v>-8.0726806206223358</v>
      </c>
      <c r="X6343" s="49">
        <v>-2.4442526714293402</v>
      </c>
      <c r="Y6343" s="15">
        <v>3.1631940620000001</v>
      </c>
      <c r="Z6343" s="15">
        <v>3.1631940620000001</v>
      </c>
      <c r="AA6343" s="15">
        <v>-4.0363403103111679</v>
      </c>
      <c r="AF6343" s="49">
        <v>2.1999895714039801</v>
      </c>
      <c r="AG6343" s="15">
        <v>-7.6107122372400697</v>
      </c>
      <c r="AH6343" s="15">
        <v>-7.6107122372400697</v>
      </c>
      <c r="AI6343" s="15">
        <v>-8.0726806206223358</v>
      </c>
      <c r="AM6343" s="17"/>
    </row>
    <row r="6344" spans="1:39">
      <c r="A6344" s="7" t="s">
        <v>4209</v>
      </c>
      <c r="B6344" s="7">
        <v>4674</v>
      </c>
      <c r="C6344" s="29" t="s">
        <v>5997</v>
      </c>
      <c r="F6344" s="27" t="str">
        <f t="shared" si="98"/>
        <v>QLD4674RULES BEACH</v>
      </c>
      <c r="G6344" s="30">
        <v>6332</v>
      </c>
      <c r="H6344" s="49">
        <v>-3.7059552984762698</v>
      </c>
      <c r="I6344" s="15">
        <v>1.475757701</v>
      </c>
      <c r="J6344" s="15">
        <v>1.475757701</v>
      </c>
      <c r="K6344" s="15">
        <v>-4.0363403103111679</v>
      </c>
      <c r="P6344" s="49">
        <v>-6.1952378469381904</v>
      </c>
      <c r="Q6344" s="15">
        <v>2.4810448319999998</v>
      </c>
      <c r="R6344" s="15">
        <v>2.4810448319999998</v>
      </c>
      <c r="S6344" s="15">
        <v>-8.0726806206223358</v>
      </c>
      <c r="X6344" s="49">
        <v>-2.3466337479602402</v>
      </c>
      <c r="Y6344" s="15">
        <v>3.1631940620000001</v>
      </c>
      <c r="Z6344" s="15">
        <v>3.1631940620000001</v>
      </c>
      <c r="AA6344" s="15">
        <v>-4.0363403103111679</v>
      </c>
      <c r="AF6344" s="49">
        <v>2.1999895714039801</v>
      </c>
      <c r="AG6344" s="15">
        <v>-7.6107122372400697</v>
      </c>
      <c r="AH6344" s="15">
        <v>-7.6107122372400697</v>
      </c>
      <c r="AI6344" s="15">
        <v>-8.0726806206223358</v>
      </c>
      <c r="AM6344" s="17"/>
    </row>
    <row r="6345" spans="1:39">
      <c r="A6345" s="7" t="s">
        <v>4209</v>
      </c>
      <c r="B6345" s="7">
        <v>4674</v>
      </c>
      <c r="C6345" s="29" t="s">
        <v>5998</v>
      </c>
      <c r="F6345" s="27" t="str">
        <f t="shared" si="98"/>
        <v>QLD4674TAUNTON</v>
      </c>
      <c r="G6345" s="30">
        <v>6333</v>
      </c>
      <c r="H6345" s="49">
        <v>-1.8511957525634599</v>
      </c>
      <c r="I6345" s="15">
        <v>1.475757701</v>
      </c>
      <c r="J6345" s="15">
        <v>1.475757701</v>
      </c>
      <c r="K6345" s="15">
        <v>-4.0363403103111679</v>
      </c>
      <c r="P6345" s="49">
        <v>-4.5357161479635701</v>
      </c>
      <c r="Q6345" s="15">
        <v>2.4810448319999998</v>
      </c>
      <c r="R6345" s="15">
        <v>2.4810448319999998</v>
      </c>
      <c r="S6345" s="15">
        <v>-8.0726806206223358</v>
      </c>
      <c r="X6345" s="49">
        <v>-0.49187420360933798</v>
      </c>
      <c r="Y6345" s="15">
        <v>3.1631940620000001</v>
      </c>
      <c r="Z6345" s="15">
        <v>3.1631940620000001</v>
      </c>
      <c r="AA6345" s="15">
        <v>-4.0363403103111679</v>
      </c>
      <c r="AF6345" s="49">
        <v>2.1999895714039801</v>
      </c>
      <c r="AG6345" s="15">
        <v>-7.6107122372400697</v>
      </c>
      <c r="AH6345" s="15">
        <v>-7.6107122372400697</v>
      </c>
      <c r="AI6345" s="15">
        <v>-8.0726806206223358</v>
      </c>
      <c r="AM6345" s="17"/>
    </row>
    <row r="6346" spans="1:39">
      <c r="A6346" s="7" t="s">
        <v>4209</v>
      </c>
      <c r="B6346" s="7">
        <v>4676</v>
      </c>
      <c r="C6346" s="29" t="s">
        <v>5999</v>
      </c>
      <c r="F6346" s="27" t="str">
        <f t="shared" si="98"/>
        <v>QLD4676GINDORAN</v>
      </c>
      <c r="G6346" s="30">
        <v>6334</v>
      </c>
      <c r="H6346" s="49">
        <v>-5.5607148443890697</v>
      </c>
      <c r="I6346" s="15">
        <v>1.4547577009999999</v>
      </c>
      <c r="J6346" s="15">
        <v>1.4547577009999999</v>
      </c>
      <c r="K6346" s="15">
        <v>-8.1362508840155705</v>
      </c>
      <c r="P6346" s="49">
        <v>-8.0499973928509903</v>
      </c>
      <c r="Q6346" s="15">
        <v>2.4644853659999999</v>
      </c>
      <c r="R6346" s="15">
        <v>2.4644853659999999</v>
      </c>
      <c r="S6346" s="15">
        <v>-16.272501768031141</v>
      </c>
      <c r="X6346" s="49">
        <v>-4.1525838321385002</v>
      </c>
      <c r="Y6346" s="15">
        <v>3.1425720620000002</v>
      </c>
      <c r="Z6346" s="15">
        <v>3.1425720620000002</v>
      </c>
      <c r="AA6346" s="15">
        <v>-8.1362508840155705</v>
      </c>
      <c r="AF6346" s="49">
        <v>2.1999895714039801</v>
      </c>
      <c r="AG6346" s="15">
        <v>-6.0488094617345496</v>
      </c>
      <c r="AH6346" s="15">
        <v>-6.0488094617345496</v>
      </c>
      <c r="AI6346" s="15">
        <v>-16.272501768031141</v>
      </c>
      <c r="AM6346" s="17"/>
    </row>
    <row r="6347" spans="1:39">
      <c r="A6347" s="7" t="s">
        <v>4209</v>
      </c>
      <c r="B6347" s="7">
        <v>4676</v>
      </c>
      <c r="C6347" s="29" t="s">
        <v>6000</v>
      </c>
      <c r="F6347" s="27" t="str">
        <f t="shared" si="98"/>
        <v>QLD4676LOWMEAD</v>
      </c>
      <c r="G6347" s="30">
        <v>6335</v>
      </c>
      <c r="H6347" s="49">
        <v>-5.26785807398179</v>
      </c>
      <c r="I6347" s="15">
        <v>1.4547577009999999</v>
      </c>
      <c r="J6347" s="15">
        <v>1.4547577009999999</v>
      </c>
      <c r="K6347" s="15">
        <v>-8.1362508840155705</v>
      </c>
      <c r="P6347" s="49">
        <v>-7.70833116070916</v>
      </c>
      <c r="Q6347" s="15">
        <v>2.4644853659999999</v>
      </c>
      <c r="R6347" s="15">
        <v>2.4644853659999999</v>
      </c>
      <c r="S6347" s="15">
        <v>-16.272501768031141</v>
      </c>
      <c r="X6347" s="49">
        <v>-3.9085365234657599</v>
      </c>
      <c r="Y6347" s="15">
        <v>3.1425720620000002</v>
      </c>
      <c r="Z6347" s="15">
        <v>3.1425720620000002</v>
      </c>
      <c r="AA6347" s="15">
        <v>-8.1362508840155705</v>
      </c>
      <c r="AF6347" s="49">
        <v>2.1999895714039801</v>
      </c>
      <c r="AG6347" s="15">
        <v>-6.0488094617345496</v>
      </c>
      <c r="AH6347" s="15">
        <v>-6.0488094617345496</v>
      </c>
      <c r="AI6347" s="15">
        <v>-16.272501768031141</v>
      </c>
      <c r="AM6347" s="17"/>
    </row>
    <row r="6348" spans="1:39">
      <c r="A6348" s="7" t="s">
        <v>4209</v>
      </c>
      <c r="B6348" s="7">
        <v>4677</v>
      </c>
      <c r="C6348" s="29" t="s">
        <v>6001</v>
      </c>
      <c r="F6348" s="27" t="str">
        <f t="shared" si="98"/>
        <v>QLD4677AGNES WATER</v>
      </c>
      <c r="G6348" s="30">
        <v>6336</v>
      </c>
      <c r="H6348" s="49">
        <v>-2.9250039107235102</v>
      </c>
      <c r="I6348" s="15">
        <v>1.486257701</v>
      </c>
      <c r="J6348" s="15">
        <v>1.486257701</v>
      </c>
      <c r="K6348" s="15">
        <v>-1.5167548223410918</v>
      </c>
      <c r="P6348" s="49">
        <v>-5.5119053826545299</v>
      </c>
      <c r="Q6348" s="15">
        <v>2.489324565</v>
      </c>
      <c r="R6348" s="15">
        <v>2.489324565</v>
      </c>
      <c r="S6348" s="15">
        <v>-3.0335096446821836</v>
      </c>
      <c r="X6348" s="49">
        <v>-1.51687290003484</v>
      </c>
      <c r="Y6348" s="15">
        <v>3.1735050619999998</v>
      </c>
      <c r="Z6348" s="15">
        <v>3.1735050619999998</v>
      </c>
      <c r="AA6348" s="15">
        <v>-1.5167548223410918</v>
      </c>
      <c r="AF6348" s="49">
        <v>2.1999895714039801</v>
      </c>
      <c r="AG6348" s="15">
        <v>-8.1964257780546408</v>
      </c>
      <c r="AH6348" s="15">
        <v>-8.1964257780546408</v>
      </c>
      <c r="AI6348" s="15">
        <v>-3.0335096446821836</v>
      </c>
      <c r="AM6348" s="17"/>
    </row>
    <row r="6349" spans="1:39">
      <c r="A6349" s="7" t="s">
        <v>4209</v>
      </c>
      <c r="B6349" s="7">
        <v>4677</v>
      </c>
      <c r="C6349" s="29" t="s">
        <v>6002</v>
      </c>
      <c r="F6349" s="27" t="str">
        <f t="shared" si="98"/>
        <v>QLD4677CAPTAIN CREEK</v>
      </c>
      <c r="G6349" s="30">
        <v>6337</v>
      </c>
      <c r="H6349" s="49">
        <v>-1.4607200586870801</v>
      </c>
      <c r="I6349" s="15">
        <v>1.486257701</v>
      </c>
      <c r="J6349" s="15">
        <v>1.486257701</v>
      </c>
      <c r="K6349" s="15">
        <v>-1.5167548223410918</v>
      </c>
      <c r="P6349" s="49">
        <v>-4.1452404540871903</v>
      </c>
      <c r="Q6349" s="15">
        <v>2.489324565</v>
      </c>
      <c r="R6349" s="15">
        <v>2.489324565</v>
      </c>
      <c r="S6349" s="15">
        <v>-3.0335096446821836</v>
      </c>
      <c r="X6349" s="49">
        <v>-0.101398509732959</v>
      </c>
      <c r="Y6349" s="15">
        <v>3.1735050619999998</v>
      </c>
      <c r="Z6349" s="15">
        <v>3.1735050619999998</v>
      </c>
      <c r="AA6349" s="15">
        <v>-1.5167548223410918</v>
      </c>
      <c r="AF6349" s="49">
        <v>8.1999895714039805</v>
      </c>
      <c r="AG6349" s="15">
        <v>-8.1964257780546408</v>
      </c>
      <c r="AH6349" s="15">
        <v>-8.1964257780546408</v>
      </c>
      <c r="AI6349" s="15">
        <v>-3.0335096446821836</v>
      </c>
      <c r="AM6349" s="17"/>
    </row>
    <row r="6350" spans="1:39">
      <c r="A6350" s="7" t="s">
        <v>4209</v>
      </c>
      <c r="B6350" s="7">
        <v>4677</v>
      </c>
      <c r="C6350" s="29" t="s">
        <v>6003</v>
      </c>
      <c r="F6350" s="27" t="str">
        <f t="shared" ref="F6350:F6413" si="99">TRIM(A6350)&amp;IF(LEN(TRIM(B6350))=3,"0"&amp;TRIM(B6350),TRIM(B6350))&amp;TRIM(C6350)</f>
        <v>QLD4677COLOSSEUM</v>
      </c>
      <c r="G6350" s="30">
        <v>6338</v>
      </c>
      <c r="H6350" s="49">
        <v>-8.8309487806037605</v>
      </c>
      <c r="I6350" s="15">
        <v>1.486257701</v>
      </c>
      <c r="J6350" s="15">
        <v>1.486257701</v>
      </c>
      <c r="K6350" s="15">
        <v>-1.5167548223410918</v>
      </c>
      <c r="P6350" s="49">
        <v>-10.636898864781999</v>
      </c>
      <c r="Q6350" s="15">
        <v>2.489324565</v>
      </c>
      <c r="R6350" s="15">
        <v>2.489324565</v>
      </c>
      <c r="S6350" s="15">
        <v>-3.0335096446821836</v>
      </c>
      <c r="X6350" s="49">
        <v>-7.47162723008773</v>
      </c>
      <c r="Y6350" s="15">
        <v>3.1735050619999998</v>
      </c>
      <c r="Z6350" s="15">
        <v>3.1735050619999998</v>
      </c>
      <c r="AA6350" s="15">
        <v>-1.5167548223410918</v>
      </c>
      <c r="AF6350" s="49">
        <v>2.1999895714039801</v>
      </c>
      <c r="AG6350" s="15">
        <v>-8.1964257780546408</v>
      </c>
      <c r="AH6350" s="15">
        <v>-8.1964257780546408</v>
      </c>
      <c r="AI6350" s="15">
        <v>-3.0335096446821836</v>
      </c>
      <c r="AM6350" s="17"/>
    </row>
    <row r="6351" spans="1:39">
      <c r="A6351" s="7" t="s">
        <v>4209</v>
      </c>
      <c r="B6351" s="7">
        <v>4677</v>
      </c>
      <c r="C6351" s="29" t="s">
        <v>6004</v>
      </c>
      <c r="F6351" s="27" t="str">
        <f t="shared" si="99"/>
        <v>QLD4677MIRIAM VALE</v>
      </c>
      <c r="G6351" s="30">
        <v>6339</v>
      </c>
      <c r="H6351" s="49">
        <v>-6.5369040790800197</v>
      </c>
      <c r="I6351" s="15">
        <v>1.486257701</v>
      </c>
      <c r="J6351" s="15">
        <v>1.486257701</v>
      </c>
      <c r="K6351" s="15">
        <v>-1.5167548223410918</v>
      </c>
      <c r="P6351" s="49">
        <v>-9.0749960892764907</v>
      </c>
      <c r="Q6351" s="15">
        <v>2.489324565</v>
      </c>
      <c r="R6351" s="15">
        <v>2.489324565</v>
      </c>
      <c r="S6351" s="15">
        <v>-3.0335096446821836</v>
      </c>
      <c r="X6351" s="49">
        <v>-5.1775825285639998</v>
      </c>
      <c r="Y6351" s="15">
        <v>3.1735050619999998</v>
      </c>
      <c r="Z6351" s="15">
        <v>3.1735050619999998</v>
      </c>
      <c r="AA6351" s="15">
        <v>-1.5167548223410918</v>
      </c>
      <c r="AF6351" s="49">
        <v>2.1999895714039801</v>
      </c>
      <c r="AG6351" s="15">
        <v>-8.1964257780546408</v>
      </c>
      <c r="AH6351" s="15">
        <v>-8.1964257780546408</v>
      </c>
      <c r="AI6351" s="15">
        <v>-3.0335096446821836</v>
      </c>
      <c r="AM6351" s="17"/>
    </row>
    <row r="6352" spans="1:39">
      <c r="A6352" s="7" t="s">
        <v>4209</v>
      </c>
      <c r="B6352" s="7">
        <v>4677</v>
      </c>
      <c r="C6352" s="29" t="s">
        <v>6005</v>
      </c>
      <c r="F6352" s="27" t="str">
        <f t="shared" si="99"/>
        <v>QLD4677MOUNT TOM</v>
      </c>
      <c r="G6352" s="30">
        <v>6340</v>
      </c>
      <c r="H6352" s="49">
        <v>-1.8511957525634599</v>
      </c>
      <c r="I6352" s="15">
        <v>1.486257701</v>
      </c>
      <c r="J6352" s="15">
        <v>1.486257701</v>
      </c>
      <c r="K6352" s="15">
        <v>-1.5167548223410918</v>
      </c>
      <c r="P6352" s="49">
        <v>-4.5357161479635701</v>
      </c>
      <c r="Q6352" s="15">
        <v>2.489324565</v>
      </c>
      <c r="R6352" s="15">
        <v>2.489324565</v>
      </c>
      <c r="S6352" s="15">
        <v>-3.0335096446821836</v>
      </c>
      <c r="X6352" s="49">
        <v>-0.49187420360933798</v>
      </c>
      <c r="Y6352" s="15">
        <v>3.1735050619999998</v>
      </c>
      <c r="Z6352" s="15">
        <v>3.1735050619999998</v>
      </c>
      <c r="AA6352" s="15">
        <v>-1.5167548223410918</v>
      </c>
      <c r="AF6352" s="49">
        <v>2.1999895714039801</v>
      </c>
      <c r="AG6352" s="15">
        <v>-8.1964257780546408</v>
      </c>
      <c r="AH6352" s="15">
        <v>-8.1964257780546408</v>
      </c>
      <c r="AI6352" s="15">
        <v>-3.0335096446821836</v>
      </c>
      <c r="AM6352" s="17"/>
    </row>
    <row r="6353" spans="1:39">
      <c r="A6353" s="7" t="s">
        <v>4209</v>
      </c>
      <c r="B6353" s="7">
        <v>4677</v>
      </c>
      <c r="C6353" s="29" t="s">
        <v>6006</v>
      </c>
      <c r="F6353" s="27" t="str">
        <f t="shared" si="99"/>
        <v>QLD4677ROUND HILL</v>
      </c>
      <c r="G6353" s="30">
        <v>6341</v>
      </c>
      <c r="H6353" s="49">
        <v>-1.8511957525634599</v>
      </c>
      <c r="I6353" s="15">
        <v>1.486257701</v>
      </c>
      <c r="J6353" s="15">
        <v>1.486257701</v>
      </c>
      <c r="K6353" s="15">
        <v>-1.5167548223410918</v>
      </c>
      <c r="P6353" s="49">
        <v>-4.5357161479635701</v>
      </c>
      <c r="Q6353" s="15">
        <v>2.489324565</v>
      </c>
      <c r="R6353" s="15">
        <v>2.489324565</v>
      </c>
      <c r="S6353" s="15">
        <v>-3.0335096446821836</v>
      </c>
      <c r="X6353" s="49">
        <v>-0.443064741874791</v>
      </c>
      <c r="Y6353" s="15">
        <v>3.1735050619999998</v>
      </c>
      <c r="Z6353" s="15">
        <v>3.1735050619999998</v>
      </c>
      <c r="AA6353" s="15">
        <v>-1.5167548223410918</v>
      </c>
      <c r="AF6353" s="49">
        <v>2.1999895714039801</v>
      </c>
      <c r="AG6353" s="15">
        <v>-8.1964257780546408</v>
      </c>
      <c r="AH6353" s="15">
        <v>-8.1964257780546408</v>
      </c>
      <c r="AI6353" s="15">
        <v>-3.0335096446821836</v>
      </c>
      <c r="AM6353" s="17"/>
    </row>
    <row r="6354" spans="1:39">
      <c r="A6354" s="7" t="s">
        <v>4209</v>
      </c>
      <c r="B6354" s="7">
        <v>4677</v>
      </c>
      <c r="C6354" s="29" t="s">
        <v>6007</v>
      </c>
      <c r="F6354" s="27" t="str">
        <f t="shared" si="99"/>
        <v>QLD4677SEVENTEEN SEVENTY</v>
      </c>
      <c r="G6354" s="30">
        <v>6342</v>
      </c>
      <c r="H6354" s="49">
        <v>-3.7059552984762698</v>
      </c>
      <c r="I6354" s="15">
        <v>1.486257701</v>
      </c>
      <c r="J6354" s="15">
        <v>1.486257701</v>
      </c>
      <c r="K6354" s="15">
        <v>-1.5167548223410918</v>
      </c>
      <c r="P6354" s="49">
        <v>-6.1952378469381904</v>
      </c>
      <c r="Q6354" s="15">
        <v>2.489324565</v>
      </c>
      <c r="R6354" s="15">
        <v>2.489324565</v>
      </c>
      <c r="S6354" s="15">
        <v>-3.0335096446821836</v>
      </c>
      <c r="X6354" s="49">
        <v>-2.3466337479602402</v>
      </c>
      <c r="Y6354" s="15">
        <v>3.1735050619999998</v>
      </c>
      <c r="Z6354" s="15">
        <v>3.1735050619999998</v>
      </c>
      <c r="AA6354" s="15">
        <v>-1.5167548223410918</v>
      </c>
      <c r="AF6354" s="49">
        <v>2.1999895714039801</v>
      </c>
      <c r="AG6354" s="15">
        <v>-8.1964257780546408</v>
      </c>
      <c r="AH6354" s="15">
        <v>-8.1964257780546408</v>
      </c>
      <c r="AI6354" s="15">
        <v>-3.0335096446821836</v>
      </c>
      <c r="AM6354" s="17"/>
    </row>
    <row r="6355" spans="1:39">
      <c r="A6355" s="7" t="s">
        <v>4209</v>
      </c>
      <c r="B6355" s="7">
        <v>4678</v>
      </c>
      <c r="C6355" s="29" t="s">
        <v>6008</v>
      </c>
      <c r="F6355" s="27" t="str">
        <f t="shared" si="99"/>
        <v>QLD4678BOROREN</v>
      </c>
      <c r="G6355" s="30">
        <v>6343</v>
      </c>
      <c r="H6355" s="49">
        <v>-4.29166883929084</v>
      </c>
      <c r="I6355" s="15">
        <v>-0.47264911700000001</v>
      </c>
      <c r="J6355" s="15">
        <v>-0.47264911700000001</v>
      </c>
      <c r="K6355" s="15">
        <v>-5.3560511889715166</v>
      </c>
      <c r="P6355" s="49">
        <v>-6.6833324642836596</v>
      </c>
      <c r="Q6355" s="15">
        <v>0.944636429</v>
      </c>
      <c r="R6355" s="15">
        <v>0.944636429</v>
      </c>
      <c r="S6355" s="15">
        <v>-10.712102377943033</v>
      </c>
      <c r="X6355" s="49">
        <v>-2.9323472887748099</v>
      </c>
      <c r="Y6355" s="15">
        <v>1.249858567</v>
      </c>
      <c r="Z6355" s="15">
        <v>1.249858567</v>
      </c>
      <c r="AA6355" s="15">
        <v>-5.3560511889715166</v>
      </c>
      <c r="AF6355" s="49">
        <v>2.1999895714039801</v>
      </c>
      <c r="AG6355" s="15">
        <v>-7.9035690076473504</v>
      </c>
      <c r="AH6355" s="15">
        <v>-7.9035690076473504</v>
      </c>
      <c r="AI6355" s="15">
        <v>-10.712102377943033</v>
      </c>
      <c r="AM6355" s="17"/>
    </row>
    <row r="6356" spans="1:39">
      <c r="A6356" s="7" t="s">
        <v>4209</v>
      </c>
      <c r="B6356" s="7">
        <v>4678</v>
      </c>
      <c r="C6356" s="29" t="s">
        <v>6009</v>
      </c>
      <c r="F6356" s="27" t="str">
        <f t="shared" si="99"/>
        <v>QLD4678FORESHORES</v>
      </c>
      <c r="G6356" s="30">
        <v>6344</v>
      </c>
      <c r="H6356" s="49">
        <v>-8.1964257780546408</v>
      </c>
      <c r="I6356" s="15">
        <v>-0.47264911700000001</v>
      </c>
      <c r="J6356" s="15">
        <v>-0.47264911700000001</v>
      </c>
      <c r="K6356" s="15">
        <v>-5.3560511889715166</v>
      </c>
      <c r="P6356" s="49">
        <v>-10.3440420943747</v>
      </c>
      <c r="Q6356" s="15">
        <v>0.944636429</v>
      </c>
      <c r="R6356" s="15">
        <v>0.944636429</v>
      </c>
      <c r="S6356" s="15">
        <v>-10.712102377943033</v>
      </c>
      <c r="X6356" s="49">
        <v>-6.8371042275386102</v>
      </c>
      <c r="Y6356" s="15">
        <v>1.249858567</v>
      </c>
      <c r="Z6356" s="15">
        <v>1.249858567</v>
      </c>
      <c r="AA6356" s="15">
        <v>-5.3560511889715166</v>
      </c>
      <c r="AF6356" s="49">
        <v>2.1999895714039801</v>
      </c>
      <c r="AG6356" s="15">
        <v>-7.9035690076473504</v>
      </c>
      <c r="AH6356" s="15">
        <v>-7.9035690076473504</v>
      </c>
      <c r="AI6356" s="15">
        <v>-10.712102377943033</v>
      </c>
      <c r="AM6356" s="17"/>
    </row>
    <row r="6357" spans="1:39">
      <c r="A6357" s="7" t="s">
        <v>4209</v>
      </c>
      <c r="B6357" s="7">
        <v>4678</v>
      </c>
      <c r="C6357" s="29" t="s">
        <v>6010</v>
      </c>
      <c r="F6357" s="27" t="str">
        <f t="shared" si="99"/>
        <v>QLD4678RODDS BAY</v>
      </c>
      <c r="G6357" s="30">
        <v>6345</v>
      </c>
      <c r="H6357" s="49">
        <v>-3.2178606811307899</v>
      </c>
      <c r="I6357" s="15">
        <v>-0.47264911700000001</v>
      </c>
      <c r="J6357" s="15">
        <v>-0.47264911700000001</v>
      </c>
      <c r="K6357" s="15">
        <v>-5.3560511889715166</v>
      </c>
      <c r="P6357" s="49">
        <v>-5.7559526913272601</v>
      </c>
      <c r="Q6357" s="15">
        <v>0.944636429</v>
      </c>
      <c r="R6357" s="15">
        <v>0.944636429</v>
      </c>
      <c r="S6357" s="15">
        <v>-10.712102377943033</v>
      </c>
      <c r="X6357" s="49">
        <v>-1.85853913217667</v>
      </c>
      <c r="Y6357" s="15">
        <v>1.249858567</v>
      </c>
      <c r="Z6357" s="15">
        <v>1.249858567</v>
      </c>
      <c r="AA6357" s="15">
        <v>-5.3560511889715166</v>
      </c>
      <c r="AF6357" s="49">
        <v>2.1999895714039801</v>
      </c>
      <c r="AG6357" s="15">
        <v>-7.9035690076473504</v>
      </c>
      <c r="AH6357" s="15">
        <v>-7.9035690076473504</v>
      </c>
      <c r="AI6357" s="15">
        <v>-10.712102377943033</v>
      </c>
      <c r="AM6357" s="17"/>
    </row>
    <row r="6358" spans="1:39">
      <c r="A6358" s="7" t="s">
        <v>4209</v>
      </c>
      <c r="B6358" s="7">
        <v>4678</v>
      </c>
      <c r="C6358" s="29" t="s">
        <v>6011</v>
      </c>
      <c r="F6358" s="27" t="str">
        <f t="shared" si="99"/>
        <v>QLD4678TURKEY BEACH</v>
      </c>
      <c r="G6358" s="30">
        <v>6346</v>
      </c>
      <c r="H6358" s="49">
        <v>-6.0488094617345496</v>
      </c>
      <c r="I6358" s="15">
        <v>-0.47264911700000001</v>
      </c>
      <c r="J6358" s="15">
        <v>-0.47264911700000001</v>
      </c>
      <c r="K6358" s="15">
        <v>-5.3560511889715166</v>
      </c>
      <c r="P6358" s="49">
        <v>-8.5869014719310197</v>
      </c>
      <c r="Q6358" s="15">
        <v>0.944636429</v>
      </c>
      <c r="R6358" s="15">
        <v>0.944636429</v>
      </c>
      <c r="S6358" s="15">
        <v>-10.712102377943033</v>
      </c>
      <c r="X6358" s="49">
        <v>-4.6406784494839703</v>
      </c>
      <c r="Y6358" s="15">
        <v>1.249858567</v>
      </c>
      <c r="Z6358" s="15">
        <v>1.249858567</v>
      </c>
      <c r="AA6358" s="15">
        <v>-5.3560511889715166</v>
      </c>
      <c r="AF6358" s="49">
        <v>2.1999895714039801</v>
      </c>
      <c r="AG6358" s="15">
        <v>-7.9035690076473504</v>
      </c>
      <c r="AH6358" s="15">
        <v>-7.9035690076473504</v>
      </c>
      <c r="AI6358" s="15">
        <v>-10.712102377943033</v>
      </c>
      <c r="AM6358" s="17"/>
    </row>
    <row r="6359" spans="1:39">
      <c r="A6359" s="7" t="s">
        <v>4209</v>
      </c>
      <c r="B6359" s="7">
        <v>4680</v>
      </c>
      <c r="C6359" s="29" t="s">
        <v>6012</v>
      </c>
      <c r="F6359" s="27" t="str">
        <f t="shared" si="99"/>
        <v>QLD4680BARNEY POINT</v>
      </c>
      <c r="G6359" s="30">
        <v>6347</v>
      </c>
      <c r="H6359" s="49">
        <v>-3.99881206888355</v>
      </c>
      <c r="I6359" s="15">
        <v>2.8527337230000001</v>
      </c>
      <c r="J6359" s="15">
        <v>2.8527337230000001</v>
      </c>
      <c r="K6359" s="15">
        <v>-5.3560511889715166</v>
      </c>
      <c r="P6359" s="49">
        <v>-6.4392851556109303</v>
      </c>
      <c r="Q6359" s="15">
        <v>3.566853767</v>
      </c>
      <c r="R6359" s="15">
        <v>3.566853767</v>
      </c>
      <c r="S6359" s="15">
        <v>-10.712102377943033</v>
      </c>
      <c r="X6359" s="49">
        <v>-2.5906810566329801</v>
      </c>
      <c r="Y6359" s="15">
        <v>4.5153845160000001</v>
      </c>
      <c r="Z6359" s="15">
        <v>4.5153845160000001</v>
      </c>
      <c r="AA6359" s="15">
        <v>-5.3560511889715166</v>
      </c>
      <c r="AF6359" s="49">
        <v>2.1999895714039801</v>
      </c>
      <c r="AG6359" s="15">
        <v>0.93094356630590003</v>
      </c>
      <c r="AH6359" s="15">
        <v>0.93094356630590003</v>
      </c>
      <c r="AI6359" s="15">
        <v>-10.712102377943033</v>
      </c>
      <c r="AM6359" s="17"/>
    </row>
    <row r="6360" spans="1:39">
      <c r="A6360" s="7" t="s">
        <v>4209</v>
      </c>
      <c r="B6360" s="7">
        <v>4680</v>
      </c>
      <c r="C6360" s="29" t="s">
        <v>6013</v>
      </c>
      <c r="F6360" s="27" t="str">
        <f t="shared" si="99"/>
        <v>QLD4680BEECHER</v>
      </c>
      <c r="G6360" s="30">
        <v>6348</v>
      </c>
      <c r="H6360" s="49">
        <v>1.4678476453857701</v>
      </c>
      <c r="I6360" s="15">
        <v>2.8527337230000001</v>
      </c>
      <c r="J6360" s="15">
        <v>2.8527337230000001</v>
      </c>
      <c r="K6360" s="15">
        <v>-5.3560511889715166</v>
      </c>
      <c r="P6360" s="49">
        <v>5.2373255083889299E-2</v>
      </c>
      <c r="Q6360" s="15">
        <v>3.566853767</v>
      </c>
      <c r="R6360" s="15">
        <v>3.566853767</v>
      </c>
      <c r="S6360" s="15">
        <v>-10.712102377943033</v>
      </c>
      <c r="X6360" s="49">
        <v>2.82716919433989</v>
      </c>
      <c r="Y6360" s="15">
        <v>4.5153845160000001</v>
      </c>
      <c r="Z6360" s="15">
        <v>4.5153845160000001</v>
      </c>
      <c r="AA6360" s="15">
        <v>-5.3560511889715166</v>
      </c>
      <c r="AF6360" s="49">
        <v>-2.1964257780546399</v>
      </c>
      <c r="AG6360" s="15">
        <v>0.93094356630590003</v>
      </c>
      <c r="AH6360" s="15">
        <v>0.93094356630590003</v>
      </c>
      <c r="AI6360" s="15">
        <v>-10.712102377943033</v>
      </c>
      <c r="AM6360" s="17"/>
    </row>
    <row r="6361" spans="1:39">
      <c r="A6361" s="7" t="s">
        <v>4209</v>
      </c>
      <c r="B6361" s="7">
        <v>4680</v>
      </c>
      <c r="C6361" s="29" t="s">
        <v>6014</v>
      </c>
      <c r="F6361" s="27" t="str">
        <f t="shared" si="99"/>
        <v>QLD4680BENARABY</v>
      </c>
      <c r="G6361" s="30">
        <v>6349</v>
      </c>
      <c r="H6361" s="49">
        <v>-1.94881467603256</v>
      </c>
      <c r="I6361" s="15">
        <v>2.8527337230000001</v>
      </c>
      <c r="J6361" s="15">
        <v>2.8527337230000001</v>
      </c>
      <c r="K6361" s="15">
        <v>-5.3560511889715166</v>
      </c>
      <c r="P6361" s="49">
        <v>-4.5845256096981197</v>
      </c>
      <c r="Q6361" s="15">
        <v>3.566853767</v>
      </c>
      <c r="R6361" s="15">
        <v>3.566853767</v>
      </c>
      <c r="S6361" s="15">
        <v>-10.712102377943033</v>
      </c>
      <c r="X6361" s="49">
        <v>-0.54068366534388601</v>
      </c>
      <c r="Y6361" s="15">
        <v>4.5153845160000001</v>
      </c>
      <c r="Z6361" s="15">
        <v>4.5153845160000001</v>
      </c>
      <c r="AA6361" s="15">
        <v>-5.3560511889715166</v>
      </c>
      <c r="AF6361" s="49">
        <v>-2.1964257780546399</v>
      </c>
      <c r="AG6361" s="15">
        <v>0.93094356630590003</v>
      </c>
      <c r="AH6361" s="15">
        <v>0.93094356630590003</v>
      </c>
      <c r="AI6361" s="15">
        <v>-10.712102377943033</v>
      </c>
      <c r="AM6361" s="17"/>
    </row>
    <row r="6362" spans="1:39">
      <c r="A6362" s="7" t="s">
        <v>4209</v>
      </c>
      <c r="B6362" s="7">
        <v>4680</v>
      </c>
      <c r="C6362" s="29" t="s">
        <v>6015</v>
      </c>
      <c r="F6362" s="27" t="str">
        <f t="shared" si="99"/>
        <v>QLD4680BOYNE ISLAND</v>
      </c>
      <c r="G6362" s="30">
        <v>6350</v>
      </c>
      <c r="H6362" s="49">
        <v>-0.972625441341608</v>
      </c>
      <c r="I6362" s="15">
        <v>2.8527337230000001</v>
      </c>
      <c r="J6362" s="15">
        <v>2.8527337230000001</v>
      </c>
      <c r="K6362" s="15">
        <v>-5.3560511889715166</v>
      </c>
      <c r="P6362" s="49">
        <v>-3.7059552984762698</v>
      </c>
      <c r="Q6362" s="15">
        <v>3.566853767</v>
      </c>
      <c r="R6362" s="15">
        <v>3.566853767</v>
      </c>
      <c r="S6362" s="15">
        <v>-10.712102377943033</v>
      </c>
      <c r="X6362" s="49">
        <v>0.43550556934706403</v>
      </c>
      <c r="Y6362" s="15">
        <v>4.5153845160000001</v>
      </c>
      <c r="Z6362" s="15">
        <v>4.5153845160000001</v>
      </c>
      <c r="AA6362" s="15">
        <v>-5.3560511889715166</v>
      </c>
      <c r="AF6362" s="49">
        <v>-8.1964257780546408</v>
      </c>
      <c r="AG6362" s="15">
        <v>0.93094356630590003</v>
      </c>
      <c r="AH6362" s="15">
        <v>0.93094356630590003</v>
      </c>
      <c r="AI6362" s="15">
        <v>-10.712102377943033</v>
      </c>
      <c r="AM6362" s="17"/>
    </row>
    <row r="6363" spans="1:39">
      <c r="A6363" s="7" t="s">
        <v>4209</v>
      </c>
      <c r="B6363" s="7">
        <v>4680</v>
      </c>
      <c r="C6363" s="29" t="s">
        <v>6016</v>
      </c>
      <c r="F6363" s="27" t="str">
        <f t="shared" si="99"/>
        <v>QLD4680BOYNE VALLEY</v>
      </c>
      <c r="G6363" s="30">
        <v>6351</v>
      </c>
      <c r="H6363" s="49">
        <v>-0.386911900527037</v>
      </c>
      <c r="I6363" s="15">
        <v>2.8527337230000001</v>
      </c>
      <c r="J6363" s="15">
        <v>2.8527337230000001</v>
      </c>
      <c r="K6363" s="15">
        <v>-5.3560511889715166</v>
      </c>
      <c r="P6363" s="49">
        <v>-3.26667014286534</v>
      </c>
      <c r="Q6363" s="15">
        <v>3.566853767</v>
      </c>
      <c r="R6363" s="15">
        <v>3.566853767</v>
      </c>
      <c r="S6363" s="15">
        <v>-10.712102377943033</v>
      </c>
      <c r="X6363" s="49">
        <v>1.0212191101616299</v>
      </c>
      <c r="Y6363" s="15">
        <v>4.5153845160000001</v>
      </c>
      <c r="Z6363" s="15">
        <v>4.5153845160000001</v>
      </c>
      <c r="AA6363" s="15">
        <v>-5.3560511889715166</v>
      </c>
      <c r="AF6363" s="49">
        <v>-2.1964257780546399</v>
      </c>
      <c r="AG6363" s="15">
        <v>0.73570571936755402</v>
      </c>
      <c r="AH6363" s="15">
        <v>0.73570571936755402</v>
      </c>
      <c r="AI6363" s="15">
        <v>-10.712102377943033</v>
      </c>
      <c r="AM6363" s="17"/>
    </row>
    <row r="6364" spans="1:39">
      <c r="A6364" s="7" t="s">
        <v>4209</v>
      </c>
      <c r="B6364" s="7">
        <v>4680</v>
      </c>
      <c r="C6364" s="29" t="s">
        <v>6017</v>
      </c>
      <c r="F6364" s="27" t="str">
        <f t="shared" si="99"/>
        <v>QLD4680BOYNEDALE</v>
      </c>
      <c r="G6364" s="30">
        <v>6352</v>
      </c>
      <c r="H6364" s="49">
        <v>-3.2178606811307899</v>
      </c>
      <c r="I6364" s="15">
        <v>2.8527337230000001</v>
      </c>
      <c r="J6364" s="15">
        <v>2.8527337230000001</v>
      </c>
      <c r="K6364" s="15">
        <v>-5.3560511889715166</v>
      </c>
      <c r="P6364" s="49">
        <v>-5.7559526913272601</v>
      </c>
      <c r="Q6364" s="15">
        <v>3.566853767</v>
      </c>
      <c r="R6364" s="15">
        <v>3.566853767</v>
      </c>
      <c r="S6364" s="15">
        <v>-10.712102377943033</v>
      </c>
      <c r="X6364" s="49">
        <v>-1.80972967044212</v>
      </c>
      <c r="Y6364" s="15">
        <v>4.5153845160000001</v>
      </c>
      <c r="Z6364" s="15">
        <v>4.5153845160000001</v>
      </c>
      <c r="AA6364" s="15">
        <v>-5.3560511889715166</v>
      </c>
      <c r="AF6364" s="49">
        <v>-2.1964257780546399</v>
      </c>
      <c r="AG6364" s="15">
        <v>0.93094356630590003</v>
      </c>
      <c r="AH6364" s="15">
        <v>0.93094356630590003</v>
      </c>
      <c r="AI6364" s="15">
        <v>-10.712102377943033</v>
      </c>
      <c r="AM6364" s="17"/>
    </row>
    <row r="6365" spans="1:39">
      <c r="A6365" s="7" t="s">
        <v>4209</v>
      </c>
      <c r="B6365" s="7">
        <v>4680</v>
      </c>
      <c r="C6365" s="29" t="s">
        <v>6018</v>
      </c>
      <c r="F6365" s="27" t="str">
        <f t="shared" si="99"/>
        <v>QLD4680BUILYAN</v>
      </c>
      <c r="G6365" s="30">
        <v>6353</v>
      </c>
      <c r="H6365" s="49">
        <v>-15.7618923469095</v>
      </c>
      <c r="I6365" s="15">
        <v>2.8527337230000001</v>
      </c>
      <c r="J6365" s="15">
        <v>2.8527337230000001</v>
      </c>
      <c r="K6365" s="15">
        <v>-5.3560511889715166</v>
      </c>
      <c r="P6365" s="49">
        <v>-15.469035576502201</v>
      </c>
      <c r="Q6365" s="15">
        <v>3.566853767</v>
      </c>
      <c r="R6365" s="15">
        <v>3.566853767</v>
      </c>
      <c r="S6365" s="15">
        <v>-10.712102377943033</v>
      </c>
      <c r="X6365" s="49">
        <v>-14.353761336220799</v>
      </c>
      <c r="Y6365" s="15">
        <v>4.5153845160000001</v>
      </c>
      <c r="Z6365" s="15">
        <v>4.5153845160000001</v>
      </c>
      <c r="AA6365" s="15">
        <v>-5.3560511889715166</v>
      </c>
      <c r="AF6365" s="49">
        <v>-8.1964257780546408</v>
      </c>
      <c r="AG6365" s="15">
        <v>0.93094356630590003</v>
      </c>
      <c r="AH6365" s="15">
        <v>0.93094356630590003</v>
      </c>
      <c r="AI6365" s="15">
        <v>-10.712102377943033</v>
      </c>
      <c r="AM6365" s="17"/>
    </row>
    <row r="6366" spans="1:39">
      <c r="A6366" s="7" t="s">
        <v>4209</v>
      </c>
      <c r="B6366" s="7">
        <v>4680</v>
      </c>
      <c r="C6366" s="29" t="s">
        <v>6019</v>
      </c>
      <c r="F6366" s="27" t="str">
        <f t="shared" si="99"/>
        <v>QLD4680BURUA</v>
      </c>
      <c r="G6366" s="30">
        <v>6354</v>
      </c>
      <c r="H6366" s="49">
        <v>-7.6660000000000004</v>
      </c>
      <c r="I6366" s="15">
        <v>2.8527337230000001</v>
      </c>
      <c r="J6366" s="15">
        <v>2.8527337230000001</v>
      </c>
      <c r="K6366" s="15">
        <v>-5.3560511889715166</v>
      </c>
      <c r="P6366" s="49">
        <v>1.911</v>
      </c>
      <c r="Q6366" s="15">
        <v>3.566853767</v>
      </c>
      <c r="R6366" s="15">
        <v>3.566853767</v>
      </c>
      <c r="S6366" s="15">
        <v>-10.712102377943033</v>
      </c>
      <c r="X6366" s="49">
        <v>2.8519999999999999</v>
      </c>
      <c r="Y6366" s="15">
        <v>4.5153845160000001</v>
      </c>
      <c r="Z6366" s="15">
        <v>4.5153845160000001</v>
      </c>
      <c r="AA6366" s="15">
        <v>-5.3560511889715166</v>
      </c>
      <c r="AF6366" s="49">
        <v>-4.875</v>
      </c>
      <c r="AG6366" s="15">
        <v>0.93094356630590003</v>
      </c>
      <c r="AH6366" s="15">
        <v>0.93094356630590003</v>
      </c>
      <c r="AI6366" s="15">
        <v>-10.712102377943033</v>
      </c>
      <c r="AM6366" s="17"/>
    </row>
    <row r="6367" spans="1:39">
      <c r="A6367" s="7" t="s">
        <v>4209</v>
      </c>
      <c r="B6367" s="7">
        <v>4680</v>
      </c>
      <c r="C6367" s="29" t="s">
        <v>6020</v>
      </c>
      <c r="F6367" s="27" t="str">
        <f t="shared" si="99"/>
        <v>QLD4680CALLEMONDAH</v>
      </c>
      <c r="G6367" s="30">
        <v>6355</v>
      </c>
      <c r="H6367" s="49">
        <v>3.56379334934243E-3</v>
      </c>
      <c r="I6367" s="15">
        <v>2.8527337230000001</v>
      </c>
      <c r="J6367" s="15">
        <v>2.8527337230000001</v>
      </c>
      <c r="K6367" s="15">
        <v>-5.3560511889715166</v>
      </c>
      <c r="P6367" s="49">
        <v>-2.9738133724580602</v>
      </c>
      <c r="Q6367" s="15">
        <v>3.566853767</v>
      </c>
      <c r="R6367" s="15">
        <v>3.566853767</v>
      </c>
      <c r="S6367" s="15">
        <v>-10.712102377943033</v>
      </c>
      <c r="X6367" s="49">
        <v>1.41169480403801</v>
      </c>
      <c r="Y6367" s="15">
        <v>4.5153845160000001</v>
      </c>
      <c r="Z6367" s="15">
        <v>4.5153845160000001</v>
      </c>
      <c r="AA6367" s="15">
        <v>-5.3560511889715166</v>
      </c>
      <c r="AF6367" s="49">
        <v>-8.1964257780546408</v>
      </c>
      <c r="AG6367" s="15">
        <v>0.93094356630590003</v>
      </c>
      <c r="AH6367" s="15">
        <v>0.93094356630590003</v>
      </c>
      <c r="AI6367" s="15">
        <v>-10.712102377943033</v>
      </c>
      <c r="AM6367" s="17"/>
    </row>
    <row r="6368" spans="1:39">
      <c r="A6368" s="7" t="s">
        <v>4209</v>
      </c>
      <c r="B6368" s="7">
        <v>4680</v>
      </c>
      <c r="C6368" s="29" t="s">
        <v>2024</v>
      </c>
      <c r="F6368" s="27" t="str">
        <f t="shared" si="99"/>
        <v>QLD4680CALLIOPE</v>
      </c>
      <c r="G6368" s="30">
        <v>6356</v>
      </c>
      <c r="H6368" s="49">
        <v>-0.77738759440341798</v>
      </c>
      <c r="I6368" s="15">
        <v>2.8527337230000001</v>
      </c>
      <c r="J6368" s="15">
        <v>2.8527337230000001</v>
      </c>
      <c r="K6368" s="15">
        <v>-5.3560511889715166</v>
      </c>
      <c r="P6368" s="49">
        <v>-3.5595269132726299</v>
      </c>
      <c r="Q6368" s="15">
        <v>3.566853767</v>
      </c>
      <c r="R6368" s="15">
        <v>3.566853767</v>
      </c>
      <c r="S6368" s="15">
        <v>-10.712102377943033</v>
      </c>
      <c r="X6368" s="49">
        <v>0.58193395455070596</v>
      </c>
      <c r="Y6368" s="15">
        <v>4.5153845160000001</v>
      </c>
      <c r="Z6368" s="15">
        <v>4.5153845160000001</v>
      </c>
      <c r="AA6368" s="15">
        <v>-5.3560511889715166</v>
      </c>
      <c r="AF6368" s="49">
        <v>-8.1964257780546408</v>
      </c>
      <c r="AG6368" s="15">
        <v>6.9309435663059</v>
      </c>
      <c r="AH6368" s="15">
        <v>6.9309435663059</v>
      </c>
      <c r="AI6368" s="15">
        <v>-10.712102377943033</v>
      </c>
      <c r="AM6368" s="17"/>
    </row>
    <row r="6369" spans="1:39">
      <c r="A6369" s="7" t="s">
        <v>4209</v>
      </c>
      <c r="B6369" s="7">
        <v>4680</v>
      </c>
      <c r="C6369" s="29" t="s">
        <v>6021</v>
      </c>
      <c r="F6369" s="27" t="str">
        <f t="shared" si="99"/>
        <v>QLD4680CLINTON</v>
      </c>
      <c r="G6369" s="30">
        <v>6357</v>
      </c>
      <c r="H6369" s="49">
        <v>-4.6821445331672198</v>
      </c>
      <c r="I6369" s="15">
        <v>2.8527337230000001</v>
      </c>
      <c r="J6369" s="15">
        <v>2.8527337230000001</v>
      </c>
      <c r="K6369" s="15">
        <v>-5.3560511889715166</v>
      </c>
      <c r="P6369" s="49">
        <v>-7.0249986964254996</v>
      </c>
      <c r="Q6369" s="15">
        <v>3.566853767</v>
      </c>
      <c r="R6369" s="15">
        <v>3.566853767</v>
      </c>
      <c r="S6369" s="15">
        <v>-10.712102377943033</v>
      </c>
      <c r="X6369" s="49">
        <v>-3.2740135209166401</v>
      </c>
      <c r="Y6369" s="15">
        <v>4.5153845160000001</v>
      </c>
      <c r="Z6369" s="15">
        <v>4.5153845160000001</v>
      </c>
      <c r="AA6369" s="15">
        <v>-5.3560511889715166</v>
      </c>
      <c r="AF6369" s="49">
        <v>-7.4642838520364299</v>
      </c>
      <c r="AG6369" s="15">
        <v>0.93094356630590003</v>
      </c>
      <c r="AH6369" s="15">
        <v>0.93094356630590003</v>
      </c>
      <c r="AI6369" s="15">
        <v>-10.712102377943033</v>
      </c>
      <c r="AM6369" s="17"/>
    </row>
    <row r="6370" spans="1:39">
      <c r="A6370" s="7" t="s">
        <v>4209</v>
      </c>
      <c r="B6370" s="7">
        <v>4680</v>
      </c>
      <c r="C6370" s="29" t="s">
        <v>6022</v>
      </c>
      <c r="F6370" s="27" t="str">
        <f t="shared" si="99"/>
        <v>QLD4680CURTIS ISLAND</v>
      </c>
      <c r="G6370" s="30">
        <v>6358</v>
      </c>
      <c r="H6370" s="49">
        <v>-4.6821445331672198</v>
      </c>
      <c r="I6370" s="15">
        <v>2.8527337230000001</v>
      </c>
      <c r="J6370" s="15">
        <v>2.8527337230000001</v>
      </c>
      <c r="K6370" s="15">
        <v>-5.3560511889715166</v>
      </c>
      <c r="P6370" s="49">
        <v>-7.0249986964254996</v>
      </c>
      <c r="Q6370" s="15">
        <v>3.566853767</v>
      </c>
      <c r="R6370" s="15">
        <v>3.566853767</v>
      </c>
      <c r="S6370" s="15">
        <v>-10.712102377943033</v>
      </c>
      <c r="X6370" s="49">
        <v>-3.2740135209166401</v>
      </c>
      <c r="Y6370" s="15">
        <v>4.5153845160000001</v>
      </c>
      <c r="Z6370" s="15">
        <v>4.5153845160000001</v>
      </c>
      <c r="AA6370" s="15">
        <v>-5.3560511889715166</v>
      </c>
      <c r="AF6370" s="49">
        <v>-7.4642838520364299</v>
      </c>
      <c r="AG6370" s="15">
        <v>0.93094356630590003</v>
      </c>
      <c r="AH6370" s="15">
        <v>0.93094356630590003</v>
      </c>
      <c r="AI6370" s="15">
        <v>-10.712102377943033</v>
      </c>
      <c r="AM6370" s="17"/>
    </row>
    <row r="6371" spans="1:39">
      <c r="A6371" s="7" t="s">
        <v>4209</v>
      </c>
      <c r="B6371" s="7">
        <v>4680</v>
      </c>
      <c r="C6371" s="29" t="s">
        <v>6023</v>
      </c>
      <c r="F6371" s="27" t="str">
        <f t="shared" si="99"/>
        <v>QLD4680DIGLUM</v>
      </c>
      <c r="G6371" s="30">
        <v>6359</v>
      </c>
      <c r="H6371" s="49">
        <v>-5.26785807398179</v>
      </c>
      <c r="I6371" s="15">
        <v>2.8527337230000001</v>
      </c>
      <c r="J6371" s="15">
        <v>2.8527337230000001</v>
      </c>
      <c r="K6371" s="15">
        <v>-5.3560511889715166</v>
      </c>
      <c r="P6371" s="49">
        <v>-7.70833116070916</v>
      </c>
      <c r="Q6371" s="15">
        <v>3.566853767</v>
      </c>
      <c r="R6371" s="15">
        <v>3.566853767</v>
      </c>
      <c r="S6371" s="15">
        <v>-10.712102377943033</v>
      </c>
      <c r="X6371" s="49">
        <v>-3.8597270617312098</v>
      </c>
      <c r="Y6371" s="15">
        <v>4.5153845160000001</v>
      </c>
      <c r="Z6371" s="15">
        <v>4.5153845160000001</v>
      </c>
      <c r="AA6371" s="15">
        <v>-5.3560511889715166</v>
      </c>
      <c r="AF6371" s="49">
        <v>-7.4642838520364299</v>
      </c>
      <c r="AG6371" s="15">
        <v>0.93094356630590003</v>
      </c>
      <c r="AH6371" s="15">
        <v>0.93094356630590003</v>
      </c>
      <c r="AI6371" s="15">
        <v>-10.712102377943033</v>
      </c>
      <c r="AM6371" s="17"/>
    </row>
    <row r="6372" spans="1:39">
      <c r="A6372" s="7" t="s">
        <v>4209</v>
      </c>
      <c r="B6372" s="7">
        <v>4680</v>
      </c>
      <c r="C6372" s="29" t="s">
        <v>1779</v>
      </c>
      <c r="F6372" s="27" t="str">
        <f t="shared" si="99"/>
        <v>QLD4680GLADSTONE</v>
      </c>
      <c r="G6372" s="30">
        <v>6360</v>
      </c>
      <c r="H6372" s="49">
        <v>-4.6821445331672198</v>
      </c>
      <c r="I6372" s="15">
        <v>2.8527337230000001</v>
      </c>
      <c r="J6372" s="15">
        <v>2.8527337230000001</v>
      </c>
      <c r="K6372" s="15">
        <v>-5.3560511889715166</v>
      </c>
      <c r="P6372" s="49">
        <v>-7.0249986964254996</v>
      </c>
      <c r="Q6372" s="15">
        <v>3.566853767</v>
      </c>
      <c r="R6372" s="15">
        <v>3.566853767</v>
      </c>
      <c r="S6372" s="15">
        <v>-10.712102377943033</v>
      </c>
      <c r="X6372" s="49">
        <v>-3.2740135209166401</v>
      </c>
      <c r="Y6372" s="15">
        <v>4.5153845160000001</v>
      </c>
      <c r="Z6372" s="15">
        <v>4.5153845160000001</v>
      </c>
      <c r="AA6372" s="15">
        <v>-5.3560511889715166</v>
      </c>
      <c r="AF6372" s="49">
        <v>-7.4642838520364299</v>
      </c>
      <c r="AG6372" s="15">
        <v>6.9309435663059</v>
      </c>
      <c r="AH6372" s="15">
        <v>6.9309435663059</v>
      </c>
      <c r="AI6372" s="15">
        <v>-10.712102377943033</v>
      </c>
      <c r="AM6372" s="17"/>
    </row>
    <row r="6373" spans="1:39">
      <c r="A6373" s="7" t="s">
        <v>4209</v>
      </c>
      <c r="B6373" s="7">
        <v>4680</v>
      </c>
      <c r="C6373" s="29" t="s">
        <v>6024</v>
      </c>
      <c r="F6373" s="27" t="str">
        <f t="shared" si="99"/>
        <v>QLD4680GLADSTONE BC</v>
      </c>
      <c r="G6373" s="30">
        <v>6361</v>
      </c>
      <c r="H6373" s="49">
        <v>-5.3654769974508802</v>
      </c>
      <c r="I6373" s="15">
        <v>2.8527337230000001</v>
      </c>
      <c r="J6373" s="15">
        <v>2.8527337230000001</v>
      </c>
      <c r="K6373" s="15">
        <v>-5.3560511889715166</v>
      </c>
      <c r="P6373" s="49">
        <v>-7.8059500841782601</v>
      </c>
      <c r="Q6373" s="15">
        <v>3.566853767</v>
      </c>
      <c r="R6373" s="15">
        <v>3.566853767</v>
      </c>
      <c r="S6373" s="15">
        <v>-10.712102377943033</v>
      </c>
      <c r="X6373" s="49">
        <v>-3.9573459852003099</v>
      </c>
      <c r="Y6373" s="15">
        <v>4.5153845160000001</v>
      </c>
      <c r="Z6373" s="15">
        <v>4.5153845160000001</v>
      </c>
      <c r="AA6373" s="15">
        <v>-5.3560511889715166</v>
      </c>
      <c r="AF6373" s="49">
        <v>-7.4642838520364299</v>
      </c>
      <c r="AG6373" s="15">
        <v>0.93094356630590003</v>
      </c>
      <c r="AH6373" s="15">
        <v>0.93094356630590003</v>
      </c>
      <c r="AI6373" s="15">
        <v>-10.712102377943033</v>
      </c>
      <c r="AM6373" s="17"/>
    </row>
    <row r="6374" spans="1:39">
      <c r="A6374" s="7" t="s">
        <v>4209</v>
      </c>
      <c r="B6374" s="7">
        <v>4680</v>
      </c>
      <c r="C6374" s="29" t="s">
        <v>6025</v>
      </c>
      <c r="F6374" s="27" t="str">
        <f t="shared" si="99"/>
        <v>QLD4680GLADSTONE DC</v>
      </c>
      <c r="G6374" s="30">
        <v>6362</v>
      </c>
      <c r="H6374" s="49">
        <v>-3.2178606811307899</v>
      </c>
      <c r="I6374" s="15">
        <v>2.8527337230000001</v>
      </c>
      <c r="J6374" s="15">
        <v>2.8527337230000001</v>
      </c>
      <c r="K6374" s="15">
        <v>-5.3560511889715166</v>
      </c>
      <c r="P6374" s="49">
        <v>-5.7559526913272601</v>
      </c>
      <c r="Q6374" s="15">
        <v>3.566853767</v>
      </c>
      <c r="R6374" s="15">
        <v>3.566853767</v>
      </c>
      <c r="S6374" s="15">
        <v>-10.712102377943033</v>
      </c>
      <c r="X6374" s="49">
        <v>-1.85853913217667</v>
      </c>
      <c r="Y6374" s="15">
        <v>4.5153845160000001</v>
      </c>
      <c r="Z6374" s="15">
        <v>4.5153845160000001</v>
      </c>
      <c r="AA6374" s="15">
        <v>-5.3560511889715166</v>
      </c>
      <c r="AF6374" s="49">
        <v>-7.4642838520364299</v>
      </c>
      <c r="AG6374" s="15">
        <v>0.93094356630590003</v>
      </c>
      <c r="AH6374" s="15">
        <v>0.93094356630590003</v>
      </c>
      <c r="AI6374" s="15">
        <v>-10.712102377943033</v>
      </c>
      <c r="AM6374" s="17"/>
    </row>
    <row r="6375" spans="1:39">
      <c r="A6375" s="7" t="s">
        <v>4209</v>
      </c>
      <c r="B6375" s="7">
        <v>4680</v>
      </c>
      <c r="C6375" s="29" t="s">
        <v>6026</v>
      </c>
      <c r="F6375" s="27" t="str">
        <f t="shared" si="99"/>
        <v>QLD4680GLEN EDEN</v>
      </c>
      <c r="G6375" s="30">
        <v>6363</v>
      </c>
      <c r="H6375" s="49">
        <v>0.101182716818437</v>
      </c>
      <c r="I6375" s="15">
        <v>2.8527337230000001</v>
      </c>
      <c r="J6375" s="15">
        <v>2.8527337230000001</v>
      </c>
      <c r="K6375" s="15">
        <v>-5.3560511889715166</v>
      </c>
      <c r="P6375" s="49">
        <v>-2.8761944489889602</v>
      </c>
      <c r="Q6375" s="15">
        <v>3.566853767</v>
      </c>
      <c r="R6375" s="15">
        <v>3.566853767</v>
      </c>
      <c r="S6375" s="15">
        <v>-10.712102377943033</v>
      </c>
      <c r="X6375" s="49">
        <v>1.46050426577256</v>
      </c>
      <c r="Y6375" s="15">
        <v>4.5153845160000001</v>
      </c>
      <c r="Z6375" s="15">
        <v>4.5153845160000001</v>
      </c>
      <c r="AA6375" s="15">
        <v>-5.3560511889715166</v>
      </c>
      <c r="AF6375" s="49">
        <v>-8.1964257780546408</v>
      </c>
      <c r="AG6375" s="15">
        <v>0.93094356630590003</v>
      </c>
      <c r="AH6375" s="15">
        <v>0.93094356630590003</v>
      </c>
      <c r="AI6375" s="15">
        <v>-10.712102377943033</v>
      </c>
      <c r="AM6375" s="17"/>
    </row>
    <row r="6376" spans="1:39">
      <c r="A6376" s="7" t="s">
        <v>4209</v>
      </c>
      <c r="B6376" s="7">
        <v>4680</v>
      </c>
      <c r="C6376" s="29" t="s">
        <v>6027</v>
      </c>
      <c r="F6376" s="27" t="str">
        <f t="shared" si="99"/>
        <v>QLD4680HERON ISLAND</v>
      </c>
      <c r="G6376" s="30">
        <v>6364</v>
      </c>
      <c r="H6376" s="49">
        <v>0.97975302804029196</v>
      </c>
      <c r="I6376" s="15">
        <v>2.8527337230000001</v>
      </c>
      <c r="J6376" s="15">
        <v>2.8527337230000001</v>
      </c>
      <c r="K6376" s="15">
        <v>-5.3560511889715166</v>
      </c>
      <c r="P6376" s="49">
        <v>-1.1678632882797999</v>
      </c>
      <c r="Q6376" s="15">
        <v>3.566853767</v>
      </c>
      <c r="R6376" s="15">
        <v>3.566853767</v>
      </c>
      <c r="S6376" s="15">
        <v>-10.712102377943033</v>
      </c>
      <c r="X6376" s="49">
        <v>2.3878840387289602</v>
      </c>
      <c r="Y6376" s="15">
        <v>4.5153845160000001</v>
      </c>
      <c r="Z6376" s="15">
        <v>4.5153845160000001</v>
      </c>
      <c r="AA6376" s="15">
        <v>-5.3560511889715166</v>
      </c>
      <c r="AF6376" s="49">
        <v>-2.1964257780546399</v>
      </c>
      <c r="AG6376" s="15">
        <v>0.93094356630590003</v>
      </c>
      <c r="AH6376" s="15">
        <v>0.93094356630590003</v>
      </c>
      <c r="AI6376" s="15">
        <v>-10.712102377943033</v>
      </c>
      <c r="AM6376" s="17"/>
    </row>
    <row r="6377" spans="1:39">
      <c r="A6377" s="7" t="s">
        <v>4209</v>
      </c>
      <c r="B6377" s="7">
        <v>4680</v>
      </c>
      <c r="C6377" s="29" t="s">
        <v>6028</v>
      </c>
      <c r="F6377" s="27" t="str">
        <f t="shared" si="99"/>
        <v>QLD4680KIN KORA</v>
      </c>
      <c r="G6377" s="30">
        <v>6365</v>
      </c>
      <c r="H6377" s="49">
        <v>2.6392747270149099</v>
      </c>
      <c r="I6377" s="15">
        <v>2.8527337230000001</v>
      </c>
      <c r="J6377" s="15">
        <v>2.8527337230000001</v>
      </c>
      <c r="K6377" s="15">
        <v>-5.3560511889715166</v>
      </c>
      <c r="P6377" s="49">
        <v>1.6142760305894099</v>
      </c>
      <c r="Q6377" s="15">
        <v>3.566853767</v>
      </c>
      <c r="R6377" s="15">
        <v>3.566853767</v>
      </c>
      <c r="S6377" s="15">
        <v>-10.712102377943033</v>
      </c>
      <c r="X6377" s="49">
        <v>3.9985962759690299</v>
      </c>
      <c r="Y6377" s="15">
        <v>4.5153845160000001</v>
      </c>
      <c r="Z6377" s="15">
        <v>4.5153845160000001</v>
      </c>
      <c r="AA6377" s="15">
        <v>-5.3560511889715166</v>
      </c>
      <c r="AF6377" s="49">
        <v>-8.1964257780546408</v>
      </c>
      <c r="AG6377" s="15">
        <v>6.9309435663059</v>
      </c>
      <c r="AH6377" s="15">
        <v>6.9309435663059</v>
      </c>
      <c r="AI6377" s="15">
        <v>-10.712102377943033</v>
      </c>
      <c r="AM6377" s="17"/>
    </row>
    <row r="6378" spans="1:39">
      <c r="A6378" s="7" t="s">
        <v>4209</v>
      </c>
      <c r="B6378" s="7">
        <v>4680</v>
      </c>
      <c r="C6378" s="29" t="s">
        <v>6029</v>
      </c>
      <c r="F6378" s="27" t="str">
        <f t="shared" si="99"/>
        <v>QLD4680KIRKWOOD</v>
      </c>
      <c r="G6378" s="30">
        <v>6366</v>
      </c>
      <c r="H6378" s="49">
        <v>1.37022872191667</v>
      </c>
      <c r="I6378" s="15">
        <v>2.8527337230000001</v>
      </c>
      <c r="J6378" s="15">
        <v>2.8527337230000001</v>
      </c>
      <c r="K6378" s="15">
        <v>-5.3560511889715166</v>
      </c>
      <c r="P6378" s="49">
        <v>-0.1428645918543</v>
      </c>
      <c r="Q6378" s="15">
        <v>3.566853767</v>
      </c>
      <c r="R6378" s="15">
        <v>3.566853767</v>
      </c>
      <c r="S6378" s="15">
        <v>-10.712102377943033</v>
      </c>
      <c r="X6378" s="49">
        <v>2.7295502708708002</v>
      </c>
      <c r="Y6378" s="15">
        <v>4.5153845160000001</v>
      </c>
      <c r="Z6378" s="15">
        <v>4.5153845160000001</v>
      </c>
      <c r="AA6378" s="15">
        <v>-5.3560511889715166</v>
      </c>
      <c r="AF6378" s="49">
        <v>-8.1964257780546408</v>
      </c>
      <c r="AG6378" s="15">
        <v>0.93094356630590003</v>
      </c>
      <c r="AH6378" s="15">
        <v>0.93094356630590003</v>
      </c>
      <c r="AI6378" s="15">
        <v>-10.712102377943033</v>
      </c>
      <c r="AM6378" s="17"/>
    </row>
    <row r="6379" spans="1:39">
      <c r="A6379" s="7" t="s">
        <v>4209</v>
      </c>
      <c r="B6379" s="7">
        <v>4680</v>
      </c>
      <c r="C6379" s="29" t="s">
        <v>6030</v>
      </c>
      <c r="F6379" s="27" t="str">
        <f t="shared" si="99"/>
        <v>QLD4680MANY PEAKS</v>
      </c>
      <c r="G6379" s="30">
        <v>6367</v>
      </c>
      <c r="H6379" s="49">
        <v>3.56379334934243E-3</v>
      </c>
      <c r="I6379" s="15">
        <v>2.8527337230000001</v>
      </c>
      <c r="J6379" s="15">
        <v>2.8527337230000001</v>
      </c>
      <c r="K6379" s="15">
        <v>-5.3560511889715166</v>
      </c>
      <c r="P6379" s="49">
        <v>-2.9738133724580602</v>
      </c>
      <c r="Q6379" s="15">
        <v>3.566853767</v>
      </c>
      <c r="R6379" s="15">
        <v>3.566853767</v>
      </c>
      <c r="S6379" s="15">
        <v>-10.712102377943033</v>
      </c>
      <c r="X6379" s="49">
        <v>1.41169480403801</v>
      </c>
      <c r="Y6379" s="15">
        <v>4.5153845160000001</v>
      </c>
      <c r="Z6379" s="15">
        <v>4.5153845160000001</v>
      </c>
      <c r="AA6379" s="15">
        <v>-5.3560511889715166</v>
      </c>
      <c r="AF6379" s="49">
        <v>-8.1964257780546408</v>
      </c>
      <c r="AG6379" s="15">
        <v>0.93094356630590003</v>
      </c>
      <c r="AH6379" s="15">
        <v>0.93094356630590003</v>
      </c>
      <c r="AI6379" s="15">
        <v>-10.712102377943033</v>
      </c>
      <c r="AM6379" s="17"/>
    </row>
    <row r="6380" spans="1:39">
      <c r="A6380" s="7" t="s">
        <v>4209</v>
      </c>
      <c r="B6380" s="7">
        <v>4680</v>
      </c>
      <c r="C6380" s="29" t="s">
        <v>6031</v>
      </c>
      <c r="F6380" s="27" t="str">
        <f t="shared" si="99"/>
        <v>QLD4680MOUNT ALMA</v>
      </c>
      <c r="G6380" s="30">
        <v>6368</v>
      </c>
      <c r="H6380" s="49">
        <v>0.198801640287532</v>
      </c>
      <c r="I6380" s="15">
        <v>2.8527337230000001</v>
      </c>
      <c r="J6380" s="15">
        <v>2.8527337230000001</v>
      </c>
      <c r="K6380" s="15">
        <v>-5.3560511889715166</v>
      </c>
      <c r="P6380" s="49">
        <v>-2.7297660637853198</v>
      </c>
      <c r="Q6380" s="15">
        <v>3.566853767</v>
      </c>
      <c r="R6380" s="15">
        <v>3.566853767</v>
      </c>
      <c r="S6380" s="15">
        <v>-10.712102377943033</v>
      </c>
      <c r="X6380" s="49">
        <v>1.55812318924166</v>
      </c>
      <c r="Y6380" s="15">
        <v>4.5153845160000001</v>
      </c>
      <c r="Z6380" s="15">
        <v>4.5153845160000001</v>
      </c>
      <c r="AA6380" s="15">
        <v>-5.3560511889715166</v>
      </c>
      <c r="AF6380" s="49">
        <v>-2.1964257780546399</v>
      </c>
      <c r="AG6380" s="15">
        <v>0.93094356630590003</v>
      </c>
      <c r="AH6380" s="15">
        <v>0.93094356630590003</v>
      </c>
      <c r="AI6380" s="15">
        <v>-10.712102377943033</v>
      </c>
      <c r="AM6380" s="17"/>
    </row>
    <row r="6381" spans="1:39">
      <c r="A6381" s="7" t="s">
        <v>4209</v>
      </c>
      <c r="B6381" s="7">
        <v>4680</v>
      </c>
      <c r="C6381" s="29" t="s">
        <v>6032</v>
      </c>
      <c r="F6381" s="27" t="str">
        <f t="shared" si="99"/>
        <v>QLD4680NAGOORIN</v>
      </c>
      <c r="G6381" s="30">
        <v>6369</v>
      </c>
      <c r="H6381" s="49">
        <v>1.9559422627312399</v>
      </c>
      <c r="I6381" s="15">
        <v>2.8527337230000001</v>
      </c>
      <c r="J6381" s="15">
        <v>2.8527337230000001</v>
      </c>
      <c r="K6381" s="15">
        <v>-5.3560511889715166</v>
      </c>
      <c r="P6381" s="49">
        <v>0.78451518110210205</v>
      </c>
      <c r="Q6381" s="15">
        <v>3.566853767</v>
      </c>
      <c r="R6381" s="15">
        <v>3.566853767</v>
      </c>
      <c r="S6381" s="15">
        <v>-10.712102377943033</v>
      </c>
      <c r="X6381" s="49">
        <v>3.3640732734199101</v>
      </c>
      <c r="Y6381" s="15">
        <v>4.5153845160000001</v>
      </c>
      <c r="Z6381" s="15">
        <v>4.5153845160000001</v>
      </c>
      <c r="AA6381" s="15">
        <v>-5.3560511889715166</v>
      </c>
      <c r="AF6381" s="49">
        <v>-8.1964257780546408</v>
      </c>
      <c r="AG6381" s="15">
        <v>0.93094356630590003</v>
      </c>
      <c r="AH6381" s="15">
        <v>0.93094356630590003</v>
      </c>
      <c r="AI6381" s="15">
        <v>-10.712102377943033</v>
      </c>
      <c r="AM6381" s="17"/>
    </row>
    <row r="6382" spans="1:39">
      <c r="A6382" s="7" t="s">
        <v>4209</v>
      </c>
      <c r="B6382" s="7">
        <v>4680</v>
      </c>
      <c r="C6382" s="29" t="s">
        <v>6033</v>
      </c>
      <c r="F6382" s="27" t="str">
        <f t="shared" si="99"/>
        <v>QLD4680NEW AUCKLAND</v>
      </c>
      <c r="G6382" s="30">
        <v>6370</v>
      </c>
      <c r="H6382" s="49">
        <v>-2.9250039107235102</v>
      </c>
      <c r="I6382" s="15">
        <v>2.8527337230000001</v>
      </c>
      <c r="J6382" s="15">
        <v>2.8527337230000001</v>
      </c>
      <c r="K6382" s="15">
        <v>-5.3560511889715166</v>
      </c>
      <c r="P6382" s="49">
        <v>-5.5119053826545299</v>
      </c>
      <c r="Q6382" s="15">
        <v>3.566853767</v>
      </c>
      <c r="R6382" s="15">
        <v>3.566853767</v>
      </c>
      <c r="S6382" s="15">
        <v>-10.712102377943033</v>
      </c>
      <c r="X6382" s="49">
        <v>-1.56568236176938</v>
      </c>
      <c r="Y6382" s="15">
        <v>4.5153845160000001</v>
      </c>
      <c r="Z6382" s="15">
        <v>4.5153845160000001</v>
      </c>
      <c r="AA6382" s="15">
        <v>-5.3560511889715166</v>
      </c>
      <c r="AF6382" s="49">
        <v>-8.1964257780546408</v>
      </c>
      <c r="AG6382" s="15">
        <v>0.93094356630590003</v>
      </c>
      <c r="AH6382" s="15">
        <v>0.93094356630590003</v>
      </c>
      <c r="AI6382" s="15">
        <v>-10.712102377943033</v>
      </c>
      <c r="AM6382" s="17"/>
    </row>
    <row r="6383" spans="1:39">
      <c r="A6383" s="7" t="s">
        <v>4209</v>
      </c>
      <c r="B6383" s="7">
        <v>4680</v>
      </c>
      <c r="C6383" s="29" t="s">
        <v>3671</v>
      </c>
      <c r="F6383" s="27" t="str">
        <f t="shared" si="99"/>
        <v>QLD4680O'CONNELL</v>
      </c>
      <c r="G6383" s="30">
        <v>6371</v>
      </c>
      <c r="H6383" s="49">
        <v>-2.04643359950165</v>
      </c>
      <c r="I6383" s="15">
        <v>2.8527337230000001</v>
      </c>
      <c r="J6383" s="15">
        <v>2.8527337230000001</v>
      </c>
      <c r="K6383" s="15">
        <v>-5.3560511889715166</v>
      </c>
      <c r="P6383" s="49">
        <v>-4.6333350714326702</v>
      </c>
      <c r="Q6383" s="15">
        <v>3.566853767</v>
      </c>
      <c r="R6383" s="15">
        <v>3.566853767</v>
      </c>
      <c r="S6383" s="15">
        <v>-10.712102377943033</v>
      </c>
      <c r="X6383" s="49">
        <v>-0.63830258881298096</v>
      </c>
      <c r="Y6383" s="15">
        <v>4.5153845160000001</v>
      </c>
      <c r="Z6383" s="15">
        <v>4.5153845160000001</v>
      </c>
      <c r="AA6383" s="15">
        <v>-5.3560511889715166</v>
      </c>
      <c r="AF6383" s="49">
        <v>-8.1964257780546408</v>
      </c>
      <c r="AG6383" s="15">
        <v>0.93094356630590003</v>
      </c>
      <c r="AH6383" s="15">
        <v>0.93094356630590003</v>
      </c>
      <c r="AI6383" s="15">
        <v>-10.712102377943033</v>
      </c>
      <c r="AM6383" s="17"/>
    </row>
    <row r="6384" spans="1:39">
      <c r="A6384" s="7" t="s">
        <v>4209</v>
      </c>
      <c r="B6384" s="7">
        <v>4680</v>
      </c>
      <c r="C6384" s="29" t="s">
        <v>6034</v>
      </c>
      <c r="F6384" s="27" t="str">
        <f t="shared" si="99"/>
        <v>QLD4680RIVER RANCH</v>
      </c>
      <c r="G6384" s="30">
        <v>6372</v>
      </c>
      <c r="H6384" s="49">
        <v>-10.441661017843799</v>
      </c>
      <c r="I6384" s="15">
        <v>2.8527337230000001</v>
      </c>
      <c r="J6384" s="15">
        <v>2.8527337230000001</v>
      </c>
      <c r="K6384" s="15">
        <v>-5.3560511889715166</v>
      </c>
      <c r="P6384" s="49">
        <v>-11.0273745586584</v>
      </c>
      <c r="Q6384" s="15">
        <v>3.566853767</v>
      </c>
      <c r="R6384" s="15">
        <v>3.566853767</v>
      </c>
      <c r="S6384" s="15">
        <v>-10.712102377943033</v>
      </c>
      <c r="X6384" s="49">
        <v>-9.0823394673278006</v>
      </c>
      <c r="Y6384" s="15">
        <v>4.5153845160000001</v>
      </c>
      <c r="Z6384" s="15">
        <v>4.5153845160000001</v>
      </c>
      <c r="AA6384" s="15">
        <v>-5.3560511889715166</v>
      </c>
      <c r="AF6384" s="49">
        <v>-8.1964257780546408</v>
      </c>
      <c r="AG6384" s="15">
        <v>0.93094356630590003</v>
      </c>
      <c r="AH6384" s="15">
        <v>0.93094356630590003</v>
      </c>
      <c r="AI6384" s="15">
        <v>-10.712102377943033</v>
      </c>
      <c r="AM6384" s="17"/>
    </row>
    <row r="6385" spans="1:39">
      <c r="A6385" s="7" t="s">
        <v>4209</v>
      </c>
      <c r="B6385" s="7">
        <v>4680</v>
      </c>
      <c r="C6385" s="29" t="s">
        <v>6035</v>
      </c>
      <c r="F6385" s="27" t="str">
        <f t="shared" si="99"/>
        <v>QLD4680SOUTH END</v>
      </c>
      <c r="G6385" s="30">
        <v>6373</v>
      </c>
      <c r="H6385" s="49">
        <v>-9.75832855356016</v>
      </c>
      <c r="I6385" s="15">
        <v>2.8527337230000001</v>
      </c>
      <c r="J6385" s="15">
        <v>2.8527337230000001</v>
      </c>
      <c r="K6385" s="15">
        <v>-5.3560511889715166</v>
      </c>
      <c r="P6385" s="49">
        <v>-10.832136711720199</v>
      </c>
      <c r="Q6385" s="15">
        <v>3.566853767</v>
      </c>
      <c r="R6385" s="15">
        <v>3.566853767</v>
      </c>
      <c r="S6385" s="15">
        <v>-10.712102377943033</v>
      </c>
      <c r="X6385" s="49">
        <v>-8.3501975413095799</v>
      </c>
      <c r="Y6385" s="15">
        <v>4.5153845160000001</v>
      </c>
      <c r="Z6385" s="15">
        <v>4.5153845160000001</v>
      </c>
      <c r="AA6385" s="15">
        <v>-5.3560511889715166</v>
      </c>
      <c r="AF6385" s="49">
        <v>-8.1964257780546408</v>
      </c>
      <c r="AG6385" s="15">
        <v>0.93094356630590003</v>
      </c>
      <c r="AH6385" s="15">
        <v>0.93094356630590003</v>
      </c>
      <c r="AI6385" s="15">
        <v>-10.712102377943033</v>
      </c>
      <c r="AM6385" s="17"/>
    </row>
    <row r="6386" spans="1:39">
      <c r="A6386" s="7" t="s">
        <v>4209</v>
      </c>
      <c r="B6386" s="7">
        <v>4680</v>
      </c>
      <c r="C6386" s="29" t="s">
        <v>6036</v>
      </c>
      <c r="F6386" s="27" t="str">
        <f t="shared" si="99"/>
        <v>QLD4680SOUTH GLADSTONE</v>
      </c>
      <c r="G6386" s="30">
        <v>6374</v>
      </c>
      <c r="H6386" s="49">
        <v>-8.7821393188692092</v>
      </c>
      <c r="I6386" s="15">
        <v>2.8527337230000001</v>
      </c>
      <c r="J6386" s="15">
        <v>2.8527337230000001</v>
      </c>
      <c r="K6386" s="15">
        <v>-5.3560511889715166</v>
      </c>
      <c r="P6386" s="49">
        <v>-10.636898864781999</v>
      </c>
      <c r="Q6386" s="15">
        <v>3.566853767</v>
      </c>
      <c r="R6386" s="15">
        <v>3.566853767</v>
      </c>
      <c r="S6386" s="15">
        <v>-10.712102377943033</v>
      </c>
      <c r="X6386" s="49">
        <v>-7.3740083066186299</v>
      </c>
      <c r="Y6386" s="15">
        <v>4.5153845160000001</v>
      </c>
      <c r="Z6386" s="15">
        <v>4.5153845160000001</v>
      </c>
      <c r="AA6386" s="15">
        <v>-5.3560511889715166</v>
      </c>
      <c r="AF6386" s="49">
        <v>-8.1964257780546408</v>
      </c>
      <c r="AG6386" s="15">
        <v>0.93094356630590003</v>
      </c>
      <c r="AH6386" s="15">
        <v>0.93094356630590003</v>
      </c>
      <c r="AI6386" s="15">
        <v>-10.712102377943033</v>
      </c>
      <c r="AM6386" s="17"/>
    </row>
    <row r="6387" spans="1:39">
      <c r="A6387" s="7" t="s">
        <v>4209</v>
      </c>
      <c r="B6387" s="7">
        <v>4680</v>
      </c>
      <c r="C6387" s="29" t="s">
        <v>6037</v>
      </c>
      <c r="F6387" s="27" t="str">
        <f t="shared" si="99"/>
        <v>QLD4680SOUTH TREES</v>
      </c>
      <c r="G6387" s="30">
        <v>6375</v>
      </c>
      <c r="H6387" s="49">
        <v>-9.3678528596837793</v>
      </c>
      <c r="I6387" s="15">
        <v>2.8527337230000001</v>
      </c>
      <c r="J6387" s="15">
        <v>2.8527337230000001</v>
      </c>
      <c r="K6387" s="15">
        <v>-5.3560511889715166</v>
      </c>
      <c r="P6387" s="49">
        <v>-10.7345177882511</v>
      </c>
      <c r="Q6387" s="15">
        <v>3.566853767</v>
      </c>
      <c r="R6387" s="15">
        <v>3.566853767</v>
      </c>
      <c r="S6387" s="15">
        <v>-10.712102377943033</v>
      </c>
      <c r="X6387" s="49">
        <v>-8.0085313091677506</v>
      </c>
      <c r="Y6387" s="15">
        <v>4.5153845160000001</v>
      </c>
      <c r="Z6387" s="15">
        <v>4.5153845160000001</v>
      </c>
      <c r="AA6387" s="15">
        <v>-5.3560511889715166</v>
      </c>
      <c r="AF6387" s="49">
        <v>-8.1964257780546408</v>
      </c>
      <c r="AG6387" s="15">
        <v>0.93094356630590003</v>
      </c>
      <c r="AH6387" s="15">
        <v>0.93094356630590003</v>
      </c>
      <c r="AI6387" s="15">
        <v>-10.712102377943033</v>
      </c>
      <c r="AM6387" s="17"/>
    </row>
    <row r="6388" spans="1:39">
      <c r="A6388" s="7" t="s">
        <v>4209</v>
      </c>
      <c r="B6388" s="7">
        <v>4680</v>
      </c>
      <c r="C6388" s="29" t="s">
        <v>3559</v>
      </c>
      <c r="F6388" s="27" t="str">
        <f t="shared" si="99"/>
        <v>QLD4680SUN VALLEY</v>
      </c>
      <c r="G6388" s="30">
        <v>6376</v>
      </c>
      <c r="H6388" s="49">
        <v>-15.7618923469095</v>
      </c>
      <c r="I6388" s="15">
        <v>2.8527337230000001</v>
      </c>
      <c r="J6388" s="15">
        <v>2.8527337230000001</v>
      </c>
      <c r="K6388" s="15">
        <v>-5.3560511889715166</v>
      </c>
      <c r="P6388" s="49">
        <v>-15.469035576502201</v>
      </c>
      <c r="Q6388" s="15">
        <v>3.566853767</v>
      </c>
      <c r="R6388" s="15">
        <v>3.566853767</v>
      </c>
      <c r="S6388" s="15">
        <v>-10.712102377943033</v>
      </c>
      <c r="X6388" s="49">
        <v>-14.353761336220799</v>
      </c>
      <c r="Y6388" s="15">
        <v>4.5153845160000001</v>
      </c>
      <c r="Z6388" s="15">
        <v>4.5153845160000001</v>
      </c>
      <c r="AA6388" s="15">
        <v>-5.3560511889715166</v>
      </c>
      <c r="AF6388" s="49">
        <v>-8.1964257780546408</v>
      </c>
      <c r="AG6388" s="15">
        <v>0.93094356630590003</v>
      </c>
      <c r="AH6388" s="15">
        <v>0.93094356630590003</v>
      </c>
      <c r="AI6388" s="15">
        <v>-10.712102377943033</v>
      </c>
      <c r="AM6388" s="17"/>
    </row>
    <row r="6389" spans="1:39">
      <c r="A6389" s="7" t="s">
        <v>4209</v>
      </c>
      <c r="B6389" s="7">
        <v>4680</v>
      </c>
      <c r="C6389" s="29" t="s">
        <v>5717</v>
      </c>
      <c r="F6389" s="27" t="str">
        <f t="shared" si="99"/>
        <v>QLD4680TABLELANDS</v>
      </c>
      <c r="G6389" s="30">
        <v>6377</v>
      </c>
      <c r="H6389" s="49">
        <v>-8.8309487806037605</v>
      </c>
      <c r="I6389" s="15">
        <v>2.8527337230000001</v>
      </c>
      <c r="J6389" s="15">
        <v>2.8527337230000001</v>
      </c>
      <c r="K6389" s="15">
        <v>-5.3560511889715166</v>
      </c>
      <c r="P6389" s="49">
        <v>-10.636898864781999</v>
      </c>
      <c r="Q6389" s="15">
        <v>3.566853767</v>
      </c>
      <c r="R6389" s="15">
        <v>3.566853767</v>
      </c>
      <c r="S6389" s="15">
        <v>-10.712102377943033</v>
      </c>
      <c r="X6389" s="49">
        <v>-7.47162723008773</v>
      </c>
      <c r="Y6389" s="15">
        <v>4.5153845160000001</v>
      </c>
      <c r="Z6389" s="15">
        <v>4.5153845160000001</v>
      </c>
      <c r="AA6389" s="15">
        <v>-5.3560511889715166</v>
      </c>
      <c r="AF6389" s="49">
        <v>-8.1964257780546408</v>
      </c>
      <c r="AG6389" s="15">
        <v>0.73570571936755402</v>
      </c>
      <c r="AH6389" s="15">
        <v>0.73570571936755402</v>
      </c>
      <c r="AI6389" s="15">
        <v>-10.712102377943033</v>
      </c>
      <c r="AM6389" s="17"/>
    </row>
    <row r="6390" spans="1:39">
      <c r="A6390" s="7" t="s">
        <v>4209</v>
      </c>
      <c r="B6390" s="7">
        <v>4680</v>
      </c>
      <c r="C6390" s="29" t="s">
        <v>6038</v>
      </c>
      <c r="F6390" s="27" t="str">
        <f t="shared" si="99"/>
        <v>QLD4680TANNUM SANDS</v>
      </c>
      <c r="G6390" s="30">
        <v>6378</v>
      </c>
      <c r="H6390" s="49">
        <v>-6.5369040790800197</v>
      </c>
      <c r="I6390" s="15">
        <v>2.8527337230000001</v>
      </c>
      <c r="J6390" s="15">
        <v>2.8527337230000001</v>
      </c>
      <c r="K6390" s="15">
        <v>-5.3560511889715166</v>
      </c>
      <c r="P6390" s="49">
        <v>-9.0749960892764907</v>
      </c>
      <c r="Q6390" s="15">
        <v>3.566853767</v>
      </c>
      <c r="R6390" s="15">
        <v>3.566853767</v>
      </c>
      <c r="S6390" s="15">
        <v>-10.712102377943033</v>
      </c>
      <c r="X6390" s="49">
        <v>-5.1775825285639998</v>
      </c>
      <c r="Y6390" s="15">
        <v>4.5153845160000001</v>
      </c>
      <c r="Z6390" s="15">
        <v>4.5153845160000001</v>
      </c>
      <c r="AA6390" s="15">
        <v>-5.3560511889715166</v>
      </c>
      <c r="AF6390" s="49">
        <v>-1.26548221174889</v>
      </c>
      <c r="AG6390" s="15">
        <v>0.93094356630590003</v>
      </c>
      <c r="AH6390" s="15">
        <v>0.93094356630590003</v>
      </c>
      <c r="AI6390" s="15">
        <v>-10.712102377943033</v>
      </c>
      <c r="AM6390" s="17"/>
    </row>
    <row r="6391" spans="1:39">
      <c r="A6391" s="7" t="s">
        <v>4209</v>
      </c>
      <c r="B6391" s="7">
        <v>4680</v>
      </c>
      <c r="C6391" s="29" t="s">
        <v>6039</v>
      </c>
      <c r="F6391" s="27" t="str">
        <f t="shared" si="99"/>
        <v>QLD4680TARAGOOLA</v>
      </c>
      <c r="G6391" s="30">
        <v>6379</v>
      </c>
      <c r="H6391" s="49">
        <v>-7.6595216989746104</v>
      </c>
      <c r="I6391" s="15">
        <v>2.8527337230000001</v>
      </c>
      <c r="J6391" s="15">
        <v>2.8527337230000001</v>
      </c>
      <c r="K6391" s="15">
        <v>-5.3560511889715166</v>
      </c>
      <c r="P6391" s="49">
        <v>-10.051185323967401</v>
      </c>
      <c r="Q6391" s="15">
        <v>3.566853767</v>
      </c>
      <c r="R6391" s="15">
        <v>3.566853767</v>
      </c>
      <c r="S6391" s="15">
        <v>-10.712102377943033</v>
      </c>
      <c r="X6391" s="49">
        <v>-6.2513906867240401</v>
      </c>
      <c r="Y6391" s="15">
        <v>4.5153845160000001</v>
      </c>
      <c r="Z6391" s="15">
        <v>4.5153845160000001</v>
      </c>
      <c r="AA6391" s="15">
        <v>-5.3560511889715166</v>
      </c>
      <c r="AF6391" s="49">
        <v>-1.26548221174889</v>
      </c>
      <c r="AG6391" s="15">
        <v>0.93094356630590003</v>
      </c>
      <c r="AH6391" s="15">
        <v>0.93094356630590003</v>
      </c>
      <c r="AI6391" s="15">
        <v>-10.712102377943033</v>
      </c>
      <c r="AM6391" s="17"/>
    </row>
    <row r="6392" spans="1:39">
      <c r="A6392" s="7" t="s">
        <v>4209</v>
      </c>
      <c r="B6392" s="7">
        <v>4680</v>
      </c>
      <c r="C6392" s="29" t="s">
        <v>6040</v>
      </c>
      <c r="F6392" s="27" t="str">
        <f t="shared" si="99"/>
        <v>QLD4680TELINA</v>
      </c>
      <c r="G6392" s="30">
        <v>6380</v>
      </c>
      <c r="H6392" s="49">
        <v>-1.4607200586870801</v>
      </c>
      <c r="I6392" s="15">
        <v>2.8527337230000001</v>
      </c>
      <c r="J6392" s="15">
        <v>2.8527337230000001</v>
      </c>
      <c r="K6392" s="15">
        <v>-5.3560511889715166</v>
      </c>
      <c r="P6392" s="49">
        <v>-4.1452404540871903</v>
      </c>
      <c r="Q6392" s="15">
        <v>3.566853767</v>
      </c>
      <c r="R6392" s="15">
        <v>3.566853767</v>
      </c>
      <c r="S6392" s="15">
        <v>-10.712102377943033</v>
      </c>
      <c r="X6392" s="49">
        <v>-5.2589047998410798E-2</v>
      </c>
      <c r="Y6392" s="15">
        <v>4.5153845160000001</v>
      </c>
      <c r="Z6392" s="15">
        <v>4.5153845160000001</v>
      </c>
      <c r="AA6392" s="15">
        <v>-5.3560511889715166</v>
      </c>
      <c r="AF6392" s="49">
        <v>4.73451778825111</v>
      </c>
      <c r="AG6392" s="15">
        <v>0.93094356630590003</v>
      </c>
      <c r="AH6392" s="15">
        <v>0.93094356630590003</v>
      </c>
      <c r="AI6392" s="15">
        <v>-10.712102377943033</v>
      </c>
      <c r="AM6392" s="17"/>
    </row>
    <row r="6393" spans="1:39">
      <c r="A6393" s="7" t="s">
        <v>4209</v>
      </c>
      <c r="B6393" s="7">
        <v>4680</v>
      </c>
      <c r="C6393" s="29" t="s">
        <v>6041</v>
      </c>
      <c r="F6393" s="27" t="str">
        <f t="shared" si="99"/>
        <v>QLD4680TOOLOOA</v>
      </c>
      <c r="G6393" s="30">
        <v>6381</v>
      </c>
      <c r="H6393" s="49">
        <v>-8.1964257780546408</v>
      </c>
      <c r="I6393" s="15">
        <v>2.8527337230000001</v>
      </c>
      <c r="J6393" s="15">
        <v>2.8527337230000001</v>
      </c>
      <c r="K6393" s="15">
        <v>-5.3560511889715166</v>
      </c>
      <c r="P6393" s="49">
        <v>-10.3440420943747</v>
      </c>
      <c r="Q6393" s="15">
        <v>3.566853767</v>
      </c>
      <c r="R6393" s="15">
        <v>3.566853767</v>
      </c>
      <c r="S6393" s="15">
        <v>-10.712102377943033</v>
      </c>
      <c r="X6393" s="49">
        <v>-6.8371042275386102</v>
      </c>
      <c r="Y6393" s="15">
        <v>4.5153845160000001</v>
      </c>
      <c r="Z6393" s="15">
        <v>4.5153845160000001</v>
      </c>
      <c r="AA6393" s="15">
        <v>-5.3560511889715166</v>
      </c>
      <c r="AF6393" s="49">
        <v>-1.26548221174889</v>
      </c>
      <c r="AG6393" s="15">
        <v>0.93094356630590003</v>
      </c>
      <c r="AH6393" s="15">
        <v>0.93094356630590003</v>
      </c>
      <c r="AI6393" s="15">
        <v>-10.712102377943033</v>
      </c>
      <c r="AM6393" s="17"/>
    </row>
    <row r="6394" spans="1:39">
      <c r="A6394" s="7" t="s">
        <v>4209</v>
      </c>
      <c r="B6394" s="7">
        <v>4680</v>
      </c>
      <c r="C6394" s="29" t="s">
        <v>6042</v>
      </c>
      <c r="F6394" s="27" t="str">
        <f t="shared" si="99"/>
        <v>QLD4680UBOBO</v>
      </c>
      <c r="G6394" s="30">
        <v>6382</v>
      </c>
      <c r="H6394" s="49">
        <v>-6.5369040790800197</v>
      </c>
      <c r="I6394" s="15">
        <v>2.8527337230000001</v>
      </c>
      <c r="J6394" s="15">
        <v>2.8527337230000001</v>
      </c>
      <c r="K6394" s="15">
        <v>-5.3560511889715166</v>
      </c>
      <c r="P6394" s="49">
        <v>-9.0749960892764907</v>
      </c>
      <c r="Q6394" s="15">
        <v>3.566853767</v>
      </c>
      <c r="R6394" s="15">
        <v>3.566853767</v>
      </c>
      <c r="S6394" s="15">
        <v>-10.712102377943033</v>
      </c>
      <c r="X6394" s="49">
        <v>-5.1775825285639998</v>
      </c>
      <c r="Y6394" s="15">
        <v>4.5153845160000001</v>
      </c>
      <c r="Z6394" s="15">
        <v>4.5153845160000001</v>
      </c>
      <c r="AA6394" s="15">
        <v>-5.3560511889715166</v>
      </c>
      <c r="AF6394" s="49">
        <v>-1.26548221174889</v>
      </c>
      <c r="AG6394" s="15">
        <v>0.93094356630590003</v>
      </c>
      <c r="AH6394" s="15">
        <v>0.93094356630590003</v>
      </c>
      <c r="AI6394" s="15">
        <v>-10.712102377943033</v>
      </c>
      <c r="AM6394" s="17"/>
    </row>
    <row r="6395" spans="1:39">
      <c r="A6395" s="7" t="s">
        <v>4209</v>
      </c>
      <c r="B6395" s="7">
        <v>4680</v>
      </c>
      <c r="C6395" s="29" t="s">
        <v>6043</v>
      </c>
      <c r="F6395" s="27" t="str">
        <f t="shared" si="99"/>
        <v>QLD4680WEST GLADSTONE</v>
      </c>
      <c r="G6395" s="30">
        <v>6383</v>
      </c>
      <c r="H6395" s="49">
        <v>-8.3916636249928303</v>
      </c>
      <c r="I6395" s="15">
        <v>2.8527337230000001</v>
      </c>
      <c r="J6395" s="15">
        <v>2.8527337230000001</v>
      </c>
      <c r="K6395" s="15">
        <v>-5.3560511889715166</v>
      </c>
      <c r="P6395" s="49">
        <v>-10.441661017843799</v>
      </c>
      <c r="Q6395" s="15">
        <v>3.566853767</v>
      </c>
      <c r="R6395" s="15">
        <v>3.566853767</v>
      </c>
      <c r="S6395" s="15">
        <v>-10.712102377943033</v>
      </c>
      <c r="X6395" s="49">
        <v>-6.9835326127422501</v>
      </c>
      <c r="Y6395" s="15">
        <v>4.5153845160000001</v>
      </c>
      <c r="Z6395" s="15">
        <v>4.5153845160000001</v>
      </c>
      <c r="AA6395" s="15">
        <v>-5.3560511889715166</v>
      </c>
      <c r="AF6395" s="49">
        <v>3.56379334934243E-3</v>
      </c>
      <c r="AG6395" s="15">
        <v>0.93094356630590003</v>
      </c>
      <c r="AH6395" s="15">
        <v>0.93094356630590003</v>
      </c>
      <c r="AI6395" s="15">
        <v>-10.712102377943033</v>
      </c>
      <c r="AM6395" s="17"/>
    </row>
    <row r="6396" spans="1:39">
      <c r="A6396" s="7" t="s">
        <v>4209</v>
      </c>
      <c r="B6396" s="7">
        <v>4680</v>
      </c>
      <c r="C6396" s="29" t="s">
        <v>6044</v>
      </c>
      <c r="F6396" s="27" t="str">
        <f t="shared" si="99"/>
        <v>QLD4680WEST STOWE</v>
      </c>
      <c r="G6396" s="30">
        <v>6384</v>
      </c>
      <c r="H6396" s="49">
        <v>-6.73214192601821</v>
      </c>
      <c r="I6396" s="15">
        <v>2.8527337230000001</v>
      </c>
      <c r="J6396" s="15">
        <v>2.8527337230000001</v>
      </c>
      <c r="K6396" s="15">
        <v>-5.3560511889715166</v>
      </c>
      <c r="P6396" s="49">
        <v>-9.2702339362146802</v>
      </c>
      <c r="Q6396" s="15">
        <v>3.566853767</v>
      </c>
      <c r="R6396" s="15">
        <v>3.566853767</v>
      </c>
      <c r="S6396" s="15">
        <v>-10.712102377943033</v>
      </c>
      <c r="X6396" s="49">
        <v>-5.3240109137676397</v>
      </c>
      <c r="Y6396" s="15">
        <v>4.5153845160000001</v>
      </c>
      <c r="Z6396" s="15">
        <v>4.5153845160000001</v>
      </c>
      <c r="AA6396" s="15">
        <v>-5.3560511889715166</v>
      </c>
      <c r="AF6396" s="49">
        <v>3.56379334934243E-3</v>
      </c>
      <c r="AG6396" s="15">
        <v>0.93094356630590003</v>
      </c>
      <c r="AH6396" s="15">
        <v>0.93094356630590003</v>
      </c>
      <c r="AI6396" s="15">
        <v>-10.712102377943033</v>
      </c>
      <c r="AM6396" s="17"/>
    </row>
    <row r="6397" spans="1:39">
      <c r="A6397" s="7" t="s">
        <v>4209</v>
      </c>
      <c r="B6397" s="7">
        <v>4680</v>
      </c>
      <c r="C6397" s="29" t="s">
        <v>6045</v>
      </c>
      <c r="F6397" s="27" t="str">
        <f t="shared" si="99"/>
        <v>QLD4680WOODERSON</v>
      </c>
      <c r="G6397" s="30">
        <v>6385</v>
      </c>
      <c r="H6397" s="49">
        <v>-9.6119001683565095</v>
      </c>
      <c r="I6397" s="15">
        <v>2.8527337230000001</v>
      </c>
      <c r="J6397" s="15">
        <v>2.8527337230000001</v>
      </c>
      <c r="K6397" s="15">
        <v>-5.3560511889715166</v>
      </c>
      <c r="P6397" s="49">
        <v>-10.832136711720199</v>
      </c>
      <c r="Q6397" s="15">
        <v>3.566853767</v>
      </c>
      <c r="R6397" s="15">
        <v>3.566853767</v>
      </c>
      <c r="S6397" s="15">
        <v>-10.712102377943033</v>
      </c>
      <c r="X6397" s="49">
        <v>-8.20376915610594</v>
      </c>
      <c r="Y6397" s="15">
        <v>4.5153845160000001</v>
      </c>
      <c r="Z6397" s="15">
        <v>4.5153845160000001</v>
      </c>
      <c r="AA6397" s="15">
        <v>-5.3560511889715166</v>
      </c>
      <c r="AF6397" s="49">
        <v>3.56379334934243E-3</v>
      </c>
      <c r="AG6397" s="15">
        <v>0.93094356630590003</v>
      </c>
      <c r="AH6397" s="15">
        <v>0.93094356630590003</v>
      </c>
      <c r="AI6397" s="15">
        <v>-10.712102377943033</v>
      </c>
      <c r="AM6397" s="17"/>
    </row>
    <row r="6398" spans="1:39">
      <c r="A6398" s="7" t="s">
        <v>4209</v>
      </c>
      <c r="B6398" s="7">
        <v>4680</v>
      </c>
      <c r="C6398" s="29" t="s">
        <v>6046</v>
      </c>
      <c r="F6398" s="27" t="str">
        <f t="shared" si="99"/>
        <v>QLD4680WURDONG HEIGHTS</v>
      </c>
      <c r="G6398" s="30">
        <v>6386</v>
      </c>
      <c r="H6398" s="49">
        <v>-1.36310113521799</v>
      </c>
      <c r="I6398" s="15">
        <v>2.8527337230000001</v>
      </c>
      <c r="J6398" s="15">
        <v>2.8527337230000001</v>
      </c>
      <c r="K6398" s="15">
        <v>-5.3560511889715166</v>
      </c>
      <c r="P6398" s="49">
        <v>-4.0964309923526496</v>
      </c>
      <c r="Q6398" s="15">
        <v>3.566853767</v>
      </c>
      <c r="R6398" s="15">
        <v>3.566853767</v>
      </c>
      <c r="S6398" s="15">
        <v>-10.712102377943033</v>
      </c>
      <c r="X6398" s="49">
        <v>-3.7795862638638801E-3</v>
      </c>
      <c r="Y6398" s="15">
        <v>4.5153845160000001</v>
      </c>
      <c r="Z6398" s="15">
        <v>4.5153845160000001</v>
      </c>
      <c r="AA6398" s="15">
        <v>-5.3560511889715166</v>
      </c>
      <c r="AF6398" s="49">
        <v>3.56379334934243E-3</v>
      </c>
      <c r="AG6398" s="15">
        <v>0.93094356630590003</v>
      </c>
      <c r="AH6398" s="15">
        <v>0.93094356630590003</v>
      </c>
      <c r="AI6398" s="15">
        <v>-10.712102377943033</v>
      </c>
      <c r="AM6398" s="17"/>
    </row>
    <row r="6399" spans="1:39">
      <c r="A6399" s="7" t="s">
        <v>4209</v>
      </c>
      <c r="B6399" s="7">
        <v>4694</v>
      </c>
      <c r="C6399" s="29" t="s">
        <v>6047</v>
      </c>
      <c r="F6399" s="27" t="str">
        <f t="shared" si="99"/>
        <v>QLD4694ALDOGA</v>
      </c>
      <c r="G6399" s="30">
        <v>6387</v>
      </c>
      <c r="H6399" s="49">
        <v>-6.73214192601821</v>
      </c>
      <c r="I6399" s="15">
        <v>2.957733723</v>
      </c>
      <c r="J6399" s="15">
        <v>2.957733723</v>
      </c>
      <c r="K6399" s="15">
        <v>-5.3560511889715166</v>
      </c>
      <c r="P6399" s="49">
        <v>-9.2702339362146802</v>
      </c>
      <c r="Q6399" s="15">
        <v>3.649651097</v>
      </c>
      <c r="R6399" s="15">
        <v>3.649651097</v>
      </c>
      <c r="S6399" s="15">
        <v>-10.712102377943033</v>
      </c>
      <c r="X6399" s="49">
        <v>-5.3240109137676397</v>
      </c>
      <c r="Y6399" s="15">
        <v>4.6184945160000002</v>
      </c>
      <c r="Z6399" s="15">
        <v>4.6184945160000002</v>
      </c>
      <c r="AA6399" s="15">
        <v>-5.3560511889715166</v>
      </c>
      <c r="AF6399" s="49">
        <v>3.56379334934243E-3</v>
      </c>
      <c r="AG6399" s="15">
        <v>-6.1952378469381904</v>
      </c>
      <c r="AH6399" s="15">
        <v>-6.1952378469381904</v>
      </c>
      <c r="AI6399" s="15">
        <v>-10.712102377943033</v>
      </c>
      <c r="AM6399" s="17"/>
    </row>
    <row r="6400" spans="1:39">
      <c r="A6400" s="7" t="s">
        <v>4209</v>
      </c>
      <c r="B6400" s="7">
        <v>4694</v>
      </c>
      <c r="C6400" s="29" t="s">
        <v>6048</v>
      </c>
      <c r="F6400" s="27" t="str">
        <f t="shared" si="99"/>
        <v>QLD4694TARGINIE</v>
      </c>
      <c r="G6400" s="30">
        <v>6388</v>
      </c>
      <c r="H6400" s="49">
        <v>-7.6595216989746104</v>
      </c>
      <c r="I6400" s="15">
        <v>2.957733723</v>
      </c>
      <c r="J6400" s="15">
        <v>2.957733723</v>
      </c>
      <c r="K6400" s="15">
        <v>-5.3560511889715166</v>
      </c>
      <c r="P6400" s="49">
        <v>-10.051185323967401</v>
      </c>
      <c r="Q6400" s="15">
        <v>3.649651097</v>
      </c>
      <c r="R6400" s="15">
        <v>3.649651097</v>
      </c>
      <c r="S6400" s="15">
        <v>-10.712102377943033</v>
      </c>
      <c r="X6400" s="49">
        <v>-6.2513906867240401</v>
      </c>
      <c r="Y6400" s="15">
        <v>4.6184945160000002</v>
      </c>
      <c r="Z6400" s="15">
        <v>4.6184945160000002</v>
      </c>
      <c r="AA6400" s="15">
        <v>-5.3560511889715166</v>
      </c>
      <c r="AF6400" s="49">
        <v>3.56379334934243E-3</v>
      </c>
      <c r="AG6400" s="15">
        <v>-6.1952378469381904</v>
      </c>
      <c r="AH6400" s="15">
        <v>-6.1952378469381904</v>
      </c>
      <c r="AI6400" s="15">
        <v>-10.712102377943033</v>
      </c>
      <c r="AM6400" s="17"/>
    </row>
    <row r="6401" spans="1:39">
      <c r="A6401" s="7" t="s">
        <v>4209</v>
      </c>
      <c r="B6401" s="7">
        <v>4694</v>
      </c>
      <c r="C6401" s="29" t="s">
        <v>6049</v>
      </c>
      <c r="F6401" s="27" t="str">
        <f t="shared" si="99"/>
        <v>QLD4694YARWUN</v>
      </c>
      <c r="G6401" s="30">
        <v>6389</v>
      </c>
      <c r="H6401" s="49">
        <v>-9.8071380152947008</v>
      </c>
      <c r="I6401" s="15">
        <v>2.957733723</v>
      </c>
      <c r="J6401" s="15">
        <v>2.957733723</v>
      </c>
      <c r="K6401" s="15">
        <v>-5.3560511889715166</v>
      </c>
      <c r="P6401" s="49">
        <v>-10.880946173454699</v>
      </c>
      <c r="Q6401" s="15">
        <v>3.649651097</v>
      </c>
      <c r="R6401" s="15">
        <v>3.649651097</v>
      </c>
      <c r="S6401" s="15">
        <v>-10.712102377943033</v>
      </c>
      <c r="X6401" s="49">
        <v>-8.4478164647786809</v>
      </c>
      <c r="Y6401" s="15">
        <v>4.6184945160000002</v>
      </c>
      <c r="Z6401" s="15">
        <v>4.6184945160000002</v>
      </c>
      <c r="AA6401" s="15">
        <v>-5.3560511889715166</v>
      </c>
      <c r="AF6401" s="49">
        <v>3.56379334934243E-3</v>
      </c>
      <c r="AG6401" s="15">
        <v>-6.1952378469381904</v>
      </c>
      <c r="AH6401" s="15">
        <v>-6.1952378469381904</v>
      </c>
      <c r="AI6401" s="15">
        <v>-10.712102377943033</v>
      </c>
      <c r="AM6401" s="17"/>
    </row>
    <row r="6402" spans="1:39">
      <c r="A6402" s="7" t="s">
        <v>4209</v>
      </c>
      <c r="B6402" s="7">
        <v>4695</v>
      </c>
      <c r="C6402" s="29" t="s">
        <v>6050</v>
      </c>
      <c r="F6402" s="27" t="str">
        <f t="shared" si="99"/>
        <v>QLD4695AMBROSE</v>
      </c>
      <c r="G6402" s="30">
        <v>6390</v>
      </c>
      <c r="H6402" s="49">
        <v>-6.2440473086727399</v>
      </c>
      <c r="I6402" s="15">
        <v>4.0183696659999999</v>
      </c>
      <c r="J6402" s="15">
        <v>4.0183696659999999</v>
      </c>
      <c r="K6402" s="15">
        <v>-5.3560511889715166</v>
      </c>
      <c r="P6402" s="49">
        <v>-8.7821393188692092</v>
      </c>
      <c r="Q6402" s="15">
        <v>4.4860113259999999</v>
      </c>
      <c r="R6402" s="15">
        <v>4.4860113259999999</v>
      </c>
      <c r="S6402" s="15">
        <v>-10.712102377943033</v>
      </c>
      <c r="X6402" s="49">
        <v>-4.8847257581567103</v>
      </c>
      <c r="Y6402" s="15">
        <v>5.6600390120000004</v>
      </c>
      <c r="Z6402" s="15">
        <v>5.6600390120000004</v>
      </c>
      <c r="AA6402" s="15">
        <v>-5.3560511889715166</v>
      </c>
      <c r="AF6402" s="49">
        <v>3.56379334934243E-3</v>
      </c>
      <c r="AG6402" s="15">
        <v>-5.8535716147963601</v>
      </c>
      <c r="AH6402" s="15">
        <v>-5.8535716147963601</v>
      </c>
      <c r="AI6402" s="15">
        <v>-10.712102377943033</v>
      </c>
      <c r="AM6402" s="17"/>
    </row>
    <row r="6403" spans="1:39">
      <c r="A6403" s="7" t="s">
        <v>4209</v>
      </c>
      <c r="B6403" s="7">
        <v>4695</v>
      </c>
      <c r="C6403" s="29" t="s">
        <v>6051</v>
      </c>
      <c r="F6403" s="27" t="str">
        <f t="shared" si="99"/>
        <v>QLD4695BRACEWELL</v>
      </c>
      <c r="G6403" s="30">
        <v>6391</v>
      </c>
      <c r="H6403" s="49">
        <v>-9.2702339362146802</v>
      </c>
      <c r="I6403" s="15">
        <v>4.0183696659999999</v>
      </c>
      <c r="J6403" s="15">
        <v>4.0183696659999999</v>
      </c>
      <c r="K6403" s="15">
        <v>-5.3560511889715166</v>
      </c>
      <c r="P6403" s="49">
        <v>-10.7345177882511</v>
      </c>
      <c r="Q6403" s="15">
        <v>4.4860113259999999</v>
      </c>
      <c r="R6403" s="15">
        <v>4.4860113259999999</v>
      </c>
      <c r="S6403" s="15">
        <v>-10.712102377943033</v>
      </c>
      <c r="X6403" s="49">
        <v>-7.9109123856986496</v>
      </c>
      <c r="Y6403" s="15">
        <v>5.6600390120000004</v>
      </c>
      <c r="Z6403" s="15">
        <v>5.6600390120000004</v>
      </c>
      <c r="AA6403" s="15">
        <v>-5.3560511889715166</v>
      </c>
      <c r="AF6403" s="49">
        <v>3.56379334934243E-3</v>
      </c>
      <c r="AG6403" s="15">
        <v>-5.8535716147963601</v>
      </c>
      <c r="AH6403" s="15">
        <v>-5.8535716147963601</v>
      </c>
      <c r="AI6403" s="15">
        <v>-10.712102377943033</v>
      </c>
      <c r="AM6403" s="17"/>
    </row>
    <row r="6404" spans="1:39">
      <c r="A6404" s="7" t="s">
        <v>4209</v>
      </c>
      <c r="B6404" s="7">
        <v>4695</v>
      </c>
      <c r="C6404" s="29" t="s">
        <v>6052</v>
      </c>
      <c r="F6404" s="27" t="str">
        <f t="shared" si="99"/>
        <v>QLD4695DARTS CREEK</v>
      </c>
      <c r="G6404" s="30">
        <v>6392</v>
      </c>
      <c r="H6404" s="49">
        <v>-9.8071380152947008</v>
      </c>
      <c r="I6404" s="15">
        <v>4.0183696659999999</v>
      </c>
      <c r="J6404" s="15">
        <v>4.0183696659999999</v>
      </c>
      <c r="K6404" s="15">
        <v>-5.3560511889715166</v>
      </c>
      <c r="P6404" s="49">
        <v>-10.880946173454699</v>
      </c>
      <c r="Q6404" s="15">
        <v>4.4860113259999999</v>
      </c>
      <c r="R6404" s="15">
        <v>4.4860113259999999</v>
      </c>
      <c r="S6404" s="15">
        <v>-10.712102377943033</v>
      </c>
      <c r="X6404" s="49">
        <v>-8.4478164647786809</v>
      </c>
      <c r="Y6404" s="15">
        <v>5.6600390120000004</v>
      </c>
      <c r="Z6404" s="15">
        <v>5.6600390120000004</v>
      </c>
      <c r="AA6404" s="15">
        <v>-5.3560511889715166</v>
      </c>
      <c r="AF6404" s="49">
        <v>3.56379334934243E-3</v>
      </c>
      <c r="AG6404" s="15">
        <v>-5.8535716147963601</v>
      </c>
      <c r="AH6404" s="15">
        <v>-5.8535716147963601</v>
      </c>
      <c r="AI6404" s="15">
        <v>-10.712102377943033</v>
      </c>
      <c r="AM6404" s="17"/>
    </row>
    <row r="6405" spans="1:39">
      <c r="A6405" s="7" t="s">
        <v>4209</v>
      </c>
      <c r="B6405" s="7">
        <v>4695</v>
      </c>
      <c r="C6405" s="29" t="s">
        <v>6053</v>
      </c>
      <c r="F6405" s="27" t="str">
        <f t="shared" si="99"/>
        <v>QLD4695EAST END</v>
      </c>
      <c r="G6405" s="30">
        <v>6393</v>
      </c>
      <c r="H6405" s="49">
        <v>-4.8773823801054101</v>
      </c>
      <c r="I6405" s="15">
        <v>4.0183696659999999</v>
      </c>
      <c r="J6405" s="15">
        <v>4.0183696659999999</v>
      </c>
      <c r="K6405" s="15">
        <v>-5.3560511889715166</v>
      </c>
      <c r="P6405" s="49">
        <v>-7.2690460050982404</v>
      </c>
      <c r="Q6405" s="15">
        <v>4.4860113259999999</v>
      </c>
      <c r="R6405" s="15">
        <v>4.4860113259999999</v>
      </c>
      <c r="S6405" s="15">
        <v>-10.712102377943033</v>
      </c>
      <c r="X6405" s="49">
        <v>-3.46925136785483</v>
      </c>
      <c r="Y6405" s="15">
        <v>5.6600390120000004</v>
      </c>
      <c r="Z6405" s="15">
        <v>5.6600390120000004</v>
      </c>
      <c r="AA6405" s="15">
        <v>-5.3560511889715166</v>
      </c>
      <c r="AF6405" s="49">
        <v>1.32141926018212</v>
      </c>
      <c r="AG6405" s="15">
        <v>-5.8535716147963601</v>
      </c>
      <c r="AH6405" s="15">
        <v>-5.8535716147963601</v>
      </c>
      <c r="AI6405" s="15">
        <v>-10.712102377943033</v>
      </c>
      <c r="AM6405" s="17"/>
    </row>
    <row r="6406" spans="1:39">
      <c r="A6406" s="7" t="s">
        <v>4209</v>
      </c>
      <c r="B6406" s="7">
        <v>4695</v>
      </c>
      <c r="C6406" s="29" t="s">
        <v>6054</v>
      </c>
      <c r="F6406" s="27" t="str">
        <f t="shared" si="99"/>
        <v>QLD4695MACHINE CREEK</v>
      </c>
      <c r="G6406" s="30">
        <v>6394</v>
      </c>
      <c r="H6406" s="49">
        <v>-4.9750013035745004</v>
      </c>
      <c r="I6406" s="15">
        <v>4.0183696659999999</v>
      </c>
      <c r="J6406" s="15">
        <v>4.0183696659999999</v>
      </c>
      <c r="K6406" s="15">
        <v>-5.3560511889715166</v>
      </c>
      <c r="P6406" s="49">
        <v>-7.4154743903018803</v>
      </c>
      <c r="Q6406" s="15">
        <v>4.4860113259999999</v>
      </c>
      <c r="R6406" s="15">
        <v>4.4860113259999999</v>
      </c>
      <c r="S6406" s="15">
        <v>-10.712102377943033</v>
      </c>
      <c r="X6406" s="49">
        <v>-3.5668702913239301</v>
      </c>
      <c r="Y6406" s="15">
        <v>5.6600390120000004</v>
      </c>
      <c r="Z6406" s="15">
        <v>5.6600390120000004</v>
      </c>
      <c r="AA6406" s="15">
        <v>-5.3560511889715166</v>
      </c>
      <c r="AF6406" s="49">
        <v>1.32141926018212</v>
      </c>
      <c r="AG6406" s="15">
        <v>-5.8535716147963601</v>
      </c>
      <c r="AH6406" s="15">
        <v>-5.8535716147963601</v>
      </c>
      <c r="AI6406" s="15">
        <v>-10.712102377943033</v>
      </c>
      <c r="AM6406" s="17"/>
    </row>
    <row r="6407" spans="1:39">
      <c r="A6407" s="7" t="s">
        <v>4209</v>
      </c>
      <c r="B6407" s="7">
        <v>4695</v>
      </c>
      <c r="C6407" s="29" t="s">
        <v>6055</v>
      </c>
      <c r="F6407" s="27" t="str">
        <f t="shared" si="99"/>
        <v>QLD4695MOUNT LARCOM</v>
      </c>
      <c r="G6407" s="30">
        <v>6395</v>
      </c>
      <c r="H6407" s="49">
        <v>-2.33929036990894</v>
      </c>
      <c r="I6407" s="15">
        <v>4.0183696659999999</v>
      </c>
      <c r="J6407" s="15">
        <v>4.0183696659999999</v>
      </c>
      <c r="K6407" s="15">
        <v>-5.3560511889715166</v>
      </c>
      <c r="P6407" s="49">
        <v>-4.9261918418399597</v>
      </c>
      <c r="Q6407" s="15">
        <v>4.4860113259999999</v>
      </c>
      <c r="R6407" s="15">
        <v>4.4860113259999999</v>
      </c>
      <c r="S6407" s="15">
        <v>-10.712102377943033</v>
      </c>
      <c r="X6407" s="49">
        <v>-0.97996882095481397</v>
      </c>
      <c r="Y6407" s="15">
        <v>5.6600390120000004</v>
      </c>
      <c r="Z6407" s="15">
        <v>5.6600390120000004</v>
      </c>
      <c r="AA6407" s="15">
        <v>-5.3560511889715166</v>
      </c>
      <c r="AF6407" s="49">
        <v>1.32141926018212</v>
      </c>
      <c r="AG6407" s="15">
        <v>-5.8535716147963601</v>
      </c>
      <c r="AH6407" s="15">
        <v>-5.8535716147963601</v>
      </c>
      <c r="AI6407" s="15">
        <v>-10.712102377943033</v>
      </c>
      <c r="AM6407" s="17"/>
    </row>
    <row r="6408" spans="1:39">
      <c r="A6408" s="7" t="s">
        <v>4209</v>
      </c>
      <c r="B6408" s="7">
        <v>4695</v>
      </c>
      <c r="C6408" s="29" t="s">
        <v>4109</v>
      </c>
      <c r="F6408" s="27" t="str">
        <f t="shared" si="99"/>
        <v>QLD4695THE NARROWS</v>
      </c>
      <c r="G6408" s="30">
        <v>6396</v>
      </c>
      <c r="H6408" s="49">
        <v>-5.3654769974508802</v>
      </c>
      <c r="I6408" s="15">
        <v>4.0183696659999999</v>
      </c>
      <c r="J6408" s="15">
        <v>4.0183696659999999</v>
      </c>
      <c r="K6408" s="15">
        <v>-5.3560511889715166</v>
      </c>
      <c r="P6408" s="49">
        <v>-7.8059500841782601</v>
      </c>
      <c r="Q6408" s="15">
        <v>4.4860113259999999</v>
      </c>
      <c r="R6408" s="15">
        <v>4.4860113259999999</v>
      </c>
      <c r="S6408" s="15">
        <v>-10.712102377943033</v>
      </c>
      <c r="X6408" s="49">
        <v>-3.9573459852003099</v>
      </c>
      <c r="Y6408" s="15">
        <v>5.6600390120000004</v>
      </c>
      <c r="Z6408" s="15">
        <v>5.6600390120000004</v>
      </c>
      <c r="AA6408" s="15">
        <v>-5.3560511889715166</v>
      </c>
      <c r="AF6408" s="49">
        <v>1.32141926018212</v>
      </c>
      <c r="AG6408" s="15">
        <v>-5.8535716147963601</v>
      </c>
      <c r="AH6408" s="15">
        <v>-5.8535716147963601</v>
      </c>
      <c r="AI6408" s="15">
        <v>-10.712102377943033</v>
      </c>
      <c r="AM6408" s="17"/>
    </row>
    <row r="6409" spans="1:39">
      <c r="A6409" s="7" t="s">
        <v>4209</v>
      </c>
      <c r="B6409" s="7">
        <v>4697</v>
      </c>
      <c r="C6409" s="29" t="s">
        <v>3677</v>
      </c>
      <c r="F6409" s="27" t="str">
        <f t="shared" si="99"/>
        <v>QLD4697RAGLAN</v>
      </c>
      <c r="G6409" s="30">
        <v>6397</v>
      </c>
      <c r="H6409" s="49">
        <v>-6.8785703112218597</v>
      </c>
      <c r="I6409" s="15">
        <v>2.9122337229999999</v>
      </c>
      <c r="J6409" s="15">
        <v>2.9122337229999999</v>
      </c>
      <c r="K6409" s="15">
        <v>-5.3560511889715166</v>
      </c>
      <c r="P6409" s="49">
        <v>-9.4166623214183307</v>
      </c>
      <c r="Q6409" s="15">
        <v>3.6137722540000001</v>
      </c>
      <c r="R6409" s="15">
        <v>3.6137722540000001</v>
      </c>
      <c r="S6409" s="15">
        <v>-10.712102377943033</v>
      </c>
      <c r="X6409" s="49">
        <v>-5.4704392989712796</v>
      </c>
      <c r="Y6409" s="15">
        <v>4.5738135160000004</v>
      </c>
      <c r="Z6409" s="15">
        <v>4.5738135160000004</v>
      </c>
      <c r="AA6409" s="15">
        <v>-5.3560511889715166</v>
      </c>
      <c r="AF6409" s="49">
        <v>1.32141926018212</v>
      </c>
      <c r="AG6409" s="15">
        <v>-2.3880998316434101</v>
      </c>
      <c r="AH6409" s="15">
        <v>-2.3880998316434101</v>
      </c>
      <c r="AI6409" s="15">
        <v>-10.712102377943033</v>
      </c>
      <c r="AM6409" s="17"/>
    </row>
    <row r="6410" spans="1:39">
      <c r="A6410" s="7" t="s">
        <v>4209</v>
      </c>
      <c r="B6410" s="7">
        <v>4699</v>
      </c>
      <c r="C6410" s="29" t="s">
        <v>6056</v>
      </c>
      <c r="F6410" s="27" t="str">
        <f t="shared" si="99"/>
        <v>QLD4699BAJOOL</v>
      </c>
      <c r="G6410" s="30">
        <v>6398</v>
      </c>
      <c r="H6410" s="49">
        <v>-6.8785703112218597</v>
      </c>
      <c r="I6410" s="15">
        <v>2.9122337229999999</v>
      </c>
      <c r="J6410" s="15">
        <v>2.9122337229999999</v>
      </c>
      <c r="K6410" s="15">
        <v>-5.3560511889715166</v>
      </c>
      <c r="P6410" s="49">
        <v>-9.4166623214183307</v>
      </c>
      <c r="Q6410" s="15">
        <v>3.6137722540000001</v>
      </c>
      <c r="R6410" s="15">
        <v>3.6137722540000001</v>
      </c>
      <c r="S6410" s="15">
        <v>-10.712102377943033</v>
      </c>
      <c r="X6410" s="49">
        <v>-5.4704392989712796</v>
      </c>
      <c r="Y6410" s="15">
        <v>4.5738135160000004</v>
      </c>
      <c r="Z6410" s="15">
        <v>4.5738135160000004</v>
      </c>
      <c r="AA6410" s="15">
        <v>-5.3560511889715166</v>
      </c>
      <c r="AF6410" s="49">
        <v>1.32141926018212</v>
      </c>
      <c r="AG6410" s="15">
        <v>-2.3880998316434101</v>
      </c>
      <c r="AH6410" s="15">
        <v>-2.3880998316434101</v>
      </c>
      <c r="AI6410" s="15">
        <v>-10.712102377943033</v>
      </c>
      <c r="AM6410" s="17"/>
    </row>
    <row r="6411" spans="1:39">
      <c r="A6411" s="7" t="s">
        <v>4209</v>
      </c>
      <c r="B6411" s="7">
        <v>4699</v>
      </c>
      <c r="C6411" s="29" t="s">
        <v>6057</v>
      </c>
      <c r="F6411" s="27" t="str">
        <f t="shared" si="99"/>
        <v>QLD4699PORT ALMA</v>
      </c>
      <c r="G6411" s="30">
        <v>6399</v>
      </c>
      <c r="H6411" s="49">
        <v>-7.1714270816291403</v>
      </c>
      <c r="I6411" s="15">
        <v>2.9122337229999999</v>
      </c>
      <c r="J6411" s="15">
        <v>2.9122337229999999</v>
      </c>
      <c r="K6411" s="15">
        <v>-5.3560511889715166</v>
      </c>
      <c r="P6411" s="49">
        <v>-9.6607096300910609</v>
      </c>
      <c r="Q6411" s="15">
        <v>3.6137722540000001</v>
      </c>
      <c r="R6411" s="15">
        <v>3.6137722540000001</v>
      </c>
      <c r="S6411" s="15">
        <v>-10.712102377943033</v>
      </c>
      <c r="X6411" s="49">
        <v>-5.76329606937857</v>
      </c>
      <c r="Y6411" s="15">
        <v>4.5738135160000004</v>
      </c>
      <c r="Z6411" s="15">
        <v>4.5738135160000004</v>
      </c>
      <c r="AA6411" s="15">
        <v>-5.3560511889715166</v>
      </c>
      <c r="AF6411" s="49">
        <v>1.32141926018212</v>
      </c>
      <c r="AG6411" s="15">
        <v>-2.3880998316434101</v>
      </c>
      <c r="AH6411" s="15">
        <v>-2.3880998316434101</v>
      </c>
      <c r="AI6411" s="15">
        <v>-10.712102377943033</v>
      </c>
      <c r="AM6411" s="17"/>
    </row>
    <row r="6412" spans="1:39">
      <c r="A6412" s="7" t="s">
        <v>4209</v>
      </c>
      <c r="B6412" s="7">
        <v>4700</v>
      </c>
      <c r="C6412" s="29" t="s">
        <v>6058</v>
      </c>
      <c r="F6412" s="27" t="str">
        <f t="shared" si="99"/>
        <v>QLD4700ALLENSTOWN</v>
      </c>
      <c r="G6412" s="30">
        <v>6400</v>
      </c>
      <c r="H6412" s="49">
        <v>-6.3904756938763798</v>
      </c>
      <c r="I6412" s="15">
        <v>6.3046938040000002</v>
      </c>
      <c r="J6412" s="15">
        <v>6.3046938040000002</v>
      </c>
      <c r="K6412" s="15">
        <v>-4.0363403103111679</v>
      </c>
      <c r="P6412" s="49">
        <v>-8.9773771658074004</v>
      </c>
      <c r="Q6412" s="15">
        <v>6.2888830799999997</v>
      </c>
      <c r="R6412" s="15">
        <v>6.2888830799999997</v>
      </c>
      <c r="S6412" s="15">
        <v>-8.0726806206223358</v>
      </c>
      <c r="X6412" s="49">
        <v>-5.0311541433603502</v>
      </c>
      <c r="Y6412" s="15">
        <v>7.9052093149999996</v>
      </c>
      <c r="Z6412" s="15">
        <v>7.9052093149999996</v>
      </c>
      <c r="AA6412" s="15">
        <v>-4.0363403103111679</v>
      </c>
      <c r="AF6412" s="49">
        <v>1.32141926018212</v>
      </c>
      <c r="AG6412" s="15">
        <v>8.2042160540834903</v>
      </c>
      <c r="AH6412" s="15">
        <v>8.2042160540834903</v>
      </c>
      <c r="AI6412" s="15">
        <v>-8.0726806206223358</v>
      </c>
      <c r="AM6412" s="17"/>
    </row>
    <row r="6413" spans="1:39">
      <c r="A6413" s="7" t="s">
        <v>4209</v>
      </c>
      <c r="B6413" s="7">
        <v>4700</v>
      </c>
      <c r="C6413" s="29" t="s">
        <v>6059</v>
      </c>
      <c r="F6413" s="27" t="str">
        <f t="shared" si="99"/>
        <v>QLD4700DEPOT HILL</v>
      </c>
      <c r="G6413" s="30">
        <v>6401</v>
      </c>
      <c r="H6413" s="49">
        <v>-4.9750013035745004</v>
      </c>
      <c r="I6413" s="15">
        <v>6.3046938040000002</v>
      </c>
      <c r="J6413" s="15">
        <v>6.3046938040000002</v>
      </c>
      <c r="K6413" s="15">
        <v>-4.0363403103111679</v>
      </c>
      <c r="P6413" s="49">
        <v>-7.4154743903018803</v>
      </c>
      <c r="Q6413" s="15">
        <v>6.2888830799999997</v>
      </c>
      <c r="R6413" s="15">
        <v>6.2888830799999997</v>
      </c>
      <c r="S6413" s="15">
        <v>-8.0726806206223358</v>
      </c>
      <c r="X6413" s="49">
        <v>-3.6156797530584801</v>
      </c>
      <c r="Y6413" s="15">
        <v>7.9052093149999996</v>
      </c>
      <c r="Z6413" s="15">
        <v>7.9052093149999996</v>
      </c>
      <c r="AA6413" s="15">
        <v>-4.0363403103111679</v>
      </c>
      <c r="AF6413" s="49">
        <v>1.32141926018212</v>
      </c>
      <c r="AG6413" s="15">
        <v>8.2042160540834903</v>
      </c>
      <c r="AH6413" s="15">
        <v>8.2042160540834903</v>
      </c>
      <c r="AI6413" s="15">
        <v>-8.0726806206223358</v>
      </c>
      <c r="AM6413" s="17"/>
    </row>
    <row r="6414" spans="1:39">
      <c r="A6414" s="7" t="s">
        <v>4209</v>
      </c>
      <c r="B6414" s="7">
        <v>4700</v>
      </c>
      <c r="C6414" s="29" t="s">
        <v>6060</v>
      </c>
      <c r="F6414" s="27" t="str">
        <f t="shared" ref="F6414:F6477" si="100">TRIM(A6414)&amp;IF(LEN(TRIM(B6414))=3,"0"&amp;TRIM(B6414),TRIM(B6414))&amp;TRIM(C6414)</f>
        <v>QLD4700FAIRY BOWER</v>
      </c>
      <c r="G6414" s="30">
        <v>6402</v>
      </c>
      <c r="H6414" s="49">
        <v>-5.4630959209199803</v>
      </c>
      <c r="I6414" s="15">
        <v>6.3046938040000002</v>
      </c>
      <c r="J6414" s="15">
        <v>6.3046938040000002</v>
      </c>
      <c r="K6414" s="15">
        <v>-4.0363403103111679</v>
      </c>
      <c r="P6414" s="49">
        <v>-8.0011879311164495</v>
      </c>
      <c r="Q6414" s="15">
        <v>6.2888830799999997</v>
      </c>
      <c r="R6414" s="15">
        <v>6.2888830799999997</v>
      </c>
      <c r="S6414" s="15">
        <v>-8.0726806206223358</v>
      </c>
      <c r="X6414" s="49">
        <v>-4.1037743704039498</v>
      </c>
      <c r="Y6414" s="15">
        <v>7.9052093149999996</v>
      </c>
      <c r="Z6414" s="15">
        <v>7.9052093149999996</v>
      </c>
      <c r="AA6414" s="15">
        <v>-4.0363403103111679</v>
      </c>
      <c r="AF6414" s="49">
        <v>1.32141926018212</v>
      </c>
      <c r="AG6414" s="15">
        <v>8.2042160540834903</v>
      </c>
      <c r="AH6414" s="15">
        <v>8.2042160540834903</v>
      </c>
      <c r="AI6414" s="15">
        <v>-8.0726806206223358</v>
      </c>
      <c r="AM6414" s="17"/>
    </row>
    <row r="6415" spans="1:39">
      <c r="A6415" s="7" t="s">
        <v>4209</v>
      </c>
      <c r="B6415" s="7">
        <v>4700</v>
      </c>
      <c r="C6415" s="29" t="s">
        <v>6061</v>
      </c>
      <c r="F6415" s="27" t="str">
        <f t="shared" si="100"/>
        <v>QLD4700PORT CURTIS</v>
      </c>
      <c r="G6415" s="30">
        <v>6403</v>
      </c>
      <c r="H6415" s="49">
        <v>-5.26785807398179</v>
      </c>
      <c r="I6415" s="15">
        <v>6.3046938040000002</v>
      </c>
      <c r="J6415" s="15">
        <v>6.3046938040000002</v>
      </c>
      <c r="K6415" s="15">
        <v>-4.0363403103111679</v>
      </c>
      <c r="P6415" s="49">
        <v>-7.70833116070916</v>
      </c>
      <c r="Q6415" s="15">
        <v>6.2888830799999997</v>
      </c>
      <c r="R6415" s="15">
        <v>6.2888830799999997</v>
      </c>
      <c r="S6415" s="15">
        <v>-8.0726806206223358</v>
      </c>
      <c r="X6415" s="49">
        <v>-3.8597270617312098</v>
      </c>
      <c r="Y6415" s="15">
        <v>7.9052093149999996</v>
      </c>
      <c r="Z6415" s="15">
        <v>7.9052093149999996</v>
      </c>
      <c r="AA6415" s="15">
        <v>-4.0363403103111679</v>
      </c>
      <c r="AF6415" s="49">
        <v>1.32141926018212</v>
      </c>
      <c r="AG6415" s="15">
        <v>8.2042160540834903</v>
      </c>
      <c r="AH6415" s="15">
        <v>8.2042160540834903</v>
      </c>
      <c r="AI6415" s="15">
        <v>-8.0726806206223358</v>
      </c>
      <c r="AM6415" s="17"/>
    </row>
    <row r="6416" spans="1:39">
      <c r="A6416" s="7" t="s">
        <v>4209</v>
      </c>
      <c r="B6416" s="7">
        <v>4700</v>
      </c>
      <c r="C6416" s="29" t="s">
        <v>6062</v>
      </c>
      <c r="F6416" s="27" t="str">
        <f t="shared" si="100"/>
        <v>QLD4700ROCKHAMPTON</v>
      </c>
      <c r="G6416" s="30">
        <v>6404</v>
      </c>
      <c r="H6416" s="49">
        <v>-1.0702443648107001</v>
      </c>
      <c r="I6416" s="15">
        <v>6.3046938040000002</v>
      </c>
      <c r="J6416" s="15">
        <v>6.3046938040000002</v>
      </c>
      <c r="K6416" s="15">
        <v>-4.0363403103111679</v>
      </c>
      <c r="P6416" s="49">
        <v>-3.8523836836799101</v>
      </c>
      <c r="Q6416" s="15">
        <v>6.2888830799999997</v>
      </c>
      <c r="R6416" s="15">
        <v>6.2888830799999997</v>
      </c>
      <c r="S6416" s="15">
        <v>-8.0726806206223358</v>
      </c>
      <c r="X6416" s="49">
        <v>0.28907718414342098</v>
      </c>
      <c r="Y6416" s="15">
        <v>7.9052093149999996</v>
      </c>
      <c r="Z6416" s="15">
        <v>7.9052093149999996</v>
      </c>
      <c r="AA6416" s="15">
        <v>-4.0363403103111679</v>
      </c>
      <c r="AF6416" s="49">
        <v>7.32141926018212</v>
      </c>
      <c r="AG6416" s="15">
        <v>8.2042160540834903</v>
      </c>
      <c r="AH6416" s="15">
        <v>8.2042160540834903</v>
      </c>
      <c r="AI6416" s="15">
        <v>-8.0726806206223358</v>
      </c>
      <c r="AM6416" s="17"/>
    </row>
    <row r="6417" spans="1:39">
      <c r="A6417" s="7" t="s">
        <v>4209</v>
      </c>
      <c r="B6417" s="7">
        <v>4700</v>
      </c>
      <c r="C6417" s="29" t="s">
        <v>6063</v>
      </c>
      <c r="F6417" s="27" t="str">
        <f t="shared" si="100"/>
        <v>QLD4700ROCKHAMPTON CITY</v>
      </c>
      <c r="G6417" s="30">
        <v>6405</v>
      </c>
      <c r="H6417" s="49">
        <v>-2.9250039107235102</v>
      </c>
      <c r="I6417" s="15">
        <v>6.3046938040000002</v>
      </c>
      <c r="J6417" s="15">
        <v>6.3046938040000002</v>
      </c>
      <c r="K6417" s="15">
        <v>-4.0363403103111679</v>
      </c>
      <c r="P6417" s="49">
        <v>-5.5119053826545299</v>
      </c>
      <c r="Q6417" s="15">
        <v>6.2888830799999997</v>
      </c>
      <c r="R6417" s="15">
        <v>6.2888830799999997</v>
      </c>
      <c r="S6417" s="15">
        <v>-8.0726806206223358</v>
      </c>
      <c r="X6417" s="49">
        <v>-1.51687290003484</v>
      </c>
      <c r="Y6417" s="15">
        <v>7.9052093149999996</v>
      </c>
      <c r="Z6417" s="15">
        <v>7.9052093149999996</v>
      </c>
      <c r="AA6417" s="15">
        <v>-4.0363403103111679</v>
      </c>
      <c r="AF6417" s="49">
        <v>1.32141926018212</v>
      </c>
      <c r="AG6417" s="15">
        <v>8.2042160540834903</v>
      </c>
      <c r="AH6417" s="15">
        <v>8.2042160540834903</v>
      </c>
      <c r="AI6417" s="15">
        <v>-8.0726806206223358</v>
      </c>
      <c r="AM6417" s="17"/>
    </row>
    <row r="6418" spans="1:39">
      <c r="A6418" s="7" t="s">
        <v>4209</v>
      </c>
      <c r="B6418" s="7">
        <v>4700</v>
      </c>
      <c r="C6418" s="29" t="s">
        <v>6064</v>
      </c>
      <c r="F6418" s="27" t="str">
        <f t="shared" si="100"/>
        <v>QLD4700ROCKHAMPTON HOSPITAL</v>
      </c>
      <c r="G6418" s="30">
        <v>6406</v>
      </c>
      <c r="H6418" s="49">
        <v>-5.3654769974508802</v>
      </c>
      <c r="I6418" s="15">
        <v>6.3046938040000002</v>
      </c>
      <c r="J6418" s="15">
        <v>6.3046938040000002</v>
      </c>
      <c r="K6418" s="15">
        <v>-4.0363403103111679</v>
      </c>
      <c r="P6418" s="49">
        <v>-7.8059500841782601</v>
      </c>
      <c r="Q6418" s="15">
        <v>6.2888830799999997</v>
      </c>
      <c r="R6418" s="15">
        <v>6.2888830799999997</v>
      </c>
      <c r="S6418" s="15">
        <v>-8.0726806206223358</v>
      </c>
      <c r="X6418" s="49">
        <v>-4.0061554469348604</v>
      </c>
      <c r="Y6418" s="15">
        <v>7.9052093149999996</v>
      </c>
      <c r="Z6418" s="15">
        <v>7.9052093149999996</v>
      </c>
      <c r="AA6418" s="15">
        <v>-4.0363403103111679</v>
      </c>
      <c r="AF6418" s="49">
        <v>1.32141926018212</v>
      </c>
      <c r="AG6418" s="15">
        <v>6.52938105428208</v>
      </c>
      <c r="AH6418" s="15">
        <v>6.52938105428208</v>
      </c>
      <c r="AI6418" s="15">
        <v>-8.0726806206223358</v>
      </c>
      <c r="AM6418" s="17"/>
    </row>
    <row r="6419" spans="1:39">
      <c r="A6419" s="7" t="s">
        <v>4209</v>
      </c>
      <c r="B6419" s="7">
        <v>4700</v>
      </c>
      <c r="C6419" s="29" t="s">
        <v>6065</v>
      </c>
      <c r="F6419" s="27" t="str">
        <f t="shared" si="100"/>
        <v>QLD4700THE RANGE</v>
      </c>
      <c r="G6419" s="30">
        <v>6407</v>
      </c>
      <c r="H6419" s="49">
        <v>-4.9750013035745004</v>
      </c>
      <c r="I6419" s="15">
        <v>6.3046938040000002</v>
      </c>
      <c r="J6419" s="15">
        <v>6.3046938040000002</v>
      </c>
      <c r="K6419" s="15">
        <v>-4.0363403103111679</v>
      </c>
      <c r="P6419" s="49">
        <v>-7.4154743903018803</v>
      </c>
      <c r="Q6419" s="15">
        <v>6.2888830799999997</v>
      </c>
      <c r="R6419" s="15">
        <v>6.2888830799999997</v>
      </c>
      <c r="S6419" s="15">
        <v>-8.0726806206223358</v>
      </c>
      <c r="X6419" s="49">
        <v>-3.6156797530584801</v>
      </c>
      <c r="Y6419" s="15">
        <v>7.9052093149999996</v>
      </c>
      <c r="Z6419" s="15">
        <v>7.9052093149999996</v>
      </c>
      <c r="AA6419" s="15">
        <v>-4.0363403103111679</v>
      </c>
      <c r="AF6419" s="49">
        <v>1.32141926018212</v>
      </c>
      <c r="AG6419" s="15">
        <v>8.2042160540834903</v>
      </c>
      <c r="AH6419" s="15">
        <v>8.2042160540834903</v>
      </c>
      <c r="AI6419" s="15">
        <v>-8.0726806206223358</v>
      </c>
      <c r="AM6419" s="17"/>
    </row>
    <row r="6420" spans="1:39">
      <c r="A6420" s="7" t="s">
        <v>4209</v>
      </c>
      <c r="B6420" s="7">
        <v>4700</v>
      </c>
      <c r="C6420" s="29" t="s">
        <v>6066</v>
      </c>
      <c r="F6420" s="27" t="str">
        <f t="shared" si="100"/>
        <v>QLD4700WANDAL</v>
      </c>
      <c r="G6420" s="30">
        <v>6408</v>
      </c>
      <c r="H6420" s="49">
        <v>-6.3416662321418302</v>
      </c>
      <c r="I6420" s="15">
        <v>6.3046938040000002</v>
      </c>
      <c r="J6420" s="15">
        <v>6.3046938040000002</v>
      </c>
      <c r="K6420" s="15">
        <v>-4.0363403103111679</v>
      </c>
      <c r="P6420" s="49">
        <v>-8.8797582423382995</v>
      </c>
      <c r="Q6420" s="15">
        <v>6.2888830799999997</v>
      </c>
      <c r="R6420" s="15">
        <v>6.2888830799999997</v>
      </c>
      <c r="S6420" s="15">
        <v>-8.0726806206223358</v>
      </c>
      <c r="X6420" s="49">
        <v>-4.9335352198912599</v>
      </c>
      <c r="Y6420" s="15">
        <v>7.9052093149999996</v>
      </c>
      <c r="Z6420" s="15">
        <v>7.9052093149999996</v>
      </c>
      <c r="AA6420" s="15">
        <v>-4.0363403103111679</v>
      </c>
      <c r="AF6420" s="49">
        <v>1.32141926018212</v>
      </c>
      <c r="AG6420" s="15">
        <v>8.2042160540834903</v>
      </c>
      <c r="AH6420" s="15">
        <v>8.2042160540834903</v>
      </c>
      <c r="AI6420" s="15">
        <v>-8.0726806206223358</v>
      </c>
      <c r="AM6420" s="17"/>
    </row>
    <row r="6421" spans="1:39">
      <c r="A6421" s="7" t="s">
        <v>4209</v>
      </c>
      <c r="B6421" s="7">
        <v>4700</v>
      </c>
      <c r="C6421" s="29" t="s">
        <v>6067</v>
      </c>
      <c r="F6421" s="27" t="str">
        <f t="shared" si="100"/>
        <v>QLD4700WEST ROCKHAMPTON</v>
      </c>
      <c r="G6421" s="30">
        <v>6409</v>
      </c>
      <c r="H6421" s="49">
        <v>-9.75832855356016</v>
      </c>
      <c r="I6421" s="15">
        <v>6.3046938040000002</v>
      </c>
      <c r="J6421" s="15">
        <v>6.3046938040000002</v>
      </c>
      <c r="K6421" s="15">
        <v>-4.0363403103111679</v>
      </c>
      <c r="P6421" s="49">
        <v>-10.832136711720199</v>
      </c>
      <c r="Q6421" s="15">
        <v>6.2888830799999997</v>
      </c>
      <c r="R6421" s="15">
        <v>6.2888830799999997</v>
      </c>
      <c r="S6421" s="15">
        <v>-8.0726806206223358</v>
      </c>
      <c r="X6421" s="49">
        <v>-8.3501975413095799</v>
      </c>
      <c r="Y6421" s="15">
        <v>7.9052093149999996</v>
      </c>
      <c r="Z6421" s="15">
        <v>7.9052093149999996</v>
      </c>
      <c r="AA6421" s="15">
        <v>-4.0363403103111679</v>
      </c>
      <c r="AF6421" s="49">
        <v>1.32141926018212</v>
      </c>
      <c r="AG6421" s="15">
        <v>8.2042160540834903</v>
      </c>
      <c r="AH6421" s="15">
        <v>8.2042160540834903</v>
      </c>
      <c r="AI6421" s="15">
        <v>-8.0726806206223358</v>
      </c>
      <c r="AM6421" s="17"/>
    </row>
    <row r="6422" spans="1:39">
      <c r="A6422" s="7" t="s">
        <v>4209</v>
      </c>
      <c r="B6422" s="7">
        <v>4701</v>
      </c>
      <c r="C6422" s="29" t="s">
        <v>6068</v>
      </c>
      <c r="F6422" s="27" t="str">
        <f t="shared" si="100"/>
        <v>QLD4701BERSERKER</v>
      </c>
      <c r="G6422" s="30">
        <v>6410</v>
      </c>
      <c r="H6422" s="49">
        <v>-4.9750013035745004</v>
      </c>
      <c r="I6422" s="15">
        <v>0.56287096800000003</v>
      </c>
      <c r="J6422" s="15">
        <v>0.56287096800000003</v>
      </c>
      <c r="K6422" s="15">
        <v>-4.0363403103111679</v>
      </c>
      <c r="P6422" s="49">
        <v>-7.4154743903018803</v>
      </c>
      <c r="Q6422" s="15">
        <v>1.76119165</v>
      </c>
      <c r="R6422" s="15">
        <v>1.76119165</v>
      </c>
      <c r="S6422" s="15">
        <v>-8.0726806206223358</v>
      </c>
      <c r="X6422" s="49">
        <v>-3.6156797530584801</v>
      </c>
      <c r="Y6422" s="15">
        <v>2.2667392909999999</v>
      </c>
      <c r="Z6422" s="15">
        <v>2.2667392909999999</v>
      </c>
      <c r="AA6422" s="15">
        <v>-4.0363403103111679</v>
      </c>
      <c r="AF6422" s="49">
        <v>1.32141926018212</v>
      </c>
      <c r="AG6422" s="15">
        <v>3.74760486421098</v>
      </c>
      <c r="AH6422" s="15">
        <v>3.74760486421098</v>
      </c>
      <c r="AI6422" s="15">
        <v>-8.0726806206223358</v>
      </c>
      <c r="AM6422" s="17"/>
    </row>
    <row r="6423" spans="1:39">
      <c r="A6423" s="7" t="s">
        <v>4209</v>
      </c>
      <c r="B6423" s="7">
        <v>4701</v>
      </c>
      <c r="C6423" s="29" t="s">
        <v>6069</v>
      </c>
      <c r="F6423" s="27" t="str">
        <f t="shared" si="100"/>
        <v>QLD4701CENTRAL QUEENSLAND UNIVERSITY</v>
      </c>
      <c r="G6423" s="30">
        <v>6411</v>
      </c>
      <c r="H6423" s="49">
        <v>-7.1714270816291403</v>
      </c>
      <c r="I6423" s="15">
        <v>0.56287096800000003</v>
      </c>
      <c r="J6423" s="15">
        <v>0.56287096800000003</v>
      </c>
      <c r="K6423" s="15">
        <v>-4.0363403103111679</v>
      </c>
      <c r="P6423" s="49">
        <v>-9.6607096300910609</v>
      </c>
      <c r="Q6423" s="15">
        <v>1.76119165</v>
      </c>
      <c r="R6423" s="15">
        <v>1.76119165</v>
      </c>
      <c r="S6423" s="15">
        <v>-8.0726806206223358</v>
      </c>
      <c r="X6423" s="49">
        <v>-5.76329606937857</v>
      </c>
      <c r="Y6423" s="15">
        <v>2.2667392909999999</v>
      </c>
      <c r="Z6423" s="15">
        <v>2.2667392909999999</v>
      </c>
      <c r="AA6423" s="15">
        <v>-4.0363403103111679</v>
      </c>
      <c r="AF6423" s="49">
        <v>1.32141926018212</v>
      </c>
      <c r="AG6423" s="15">
        <v>3.40154090238787</v>
      </c>
      <c r="AH6423" s="15">
        <v>3.40154090238787</v>
      </c>
      <c r="AI6423" s="15">
        <v>-8.0726806206223358</v>
      </c>
      <c r="AM6423" s="17"/>
    </row>
    <row r="6424" spans="1:39">
      <c r="A6424" s="7" t="s">
        <v>4209</v>
      </c>
      <c r="B6424" s="7">
        <v>4701</v>
      </c>
      <c r="C6424" s="29" t="s">
        <v>6070</v>
      </c>
      <c r="F6424" s="27" t="str">
        <f t="shared" si="100"/>
        <v>QLD4701FRENCHVILLE</v>
      </c>
      <c r="G6424" s="30">
        <v>6412</v>
      </c>
      <c r="H6424" s="49">
        <v>-6.2440473086727399</v>
      </c>
      <c r="I6424" s="15">
        <v>0.56287096800000003</v>
      </c>
      <c r="J6424" s="15">
        <v>0.56287096800000003</v>
      </c>
      <c r="K6424" s="15">
        <v>-4.0363403103111679</v>
      </c>
      <c r="P6424" s="49">
        <v>-8.7821393188692092</v>
      </c>
      <c r="Q6424" s="15">
        <v>1.76119165</v>
      </c>
      <c r="R6424" s="15">
        <v>1.76119165</v>
      </c>
      <c r="S6424" s="15">
        <v>-8.0726806206223358</v>
      </c>
      <c r="X6424" s="49">
        <v>-4.8847257581567103</v>
      </c>
      <c r="Y6424" s="15">
        <v>2.2667392909999999</v>
      </c>
      <c r="Z6424" s="15">
        <v>2.2667392909999999</v>
      </c>
      <c r="AA6424" s="15">
        <v>-4.0363403103111679</v>
      </c>
      <c r="AF6424" s="49">
        <v>1.32141926018212</v>
      </c>
      <c r="AG6424" s="15">
        <v>3.74760486421098</v>
      </c>
      <c r="AH6424" s="15">
        <v>3.74760486421098</v>
      </c>
      <c r="AI6424" s="15">
        <v>-8.0726806206223358</v>
      </c>
      <c r="AM6424" s="17"/>
    </row>
    <row r="6425" spans="1:39">
      <c r="A6425" s="7" t="s">
        <v>4209</v>
      </c>
      <c r="B6425" s="7">
        <v>4701</v>
      </c>
      <c r="C6425" s="29" t="s">
        <v>6071</v>
      </c>
      <c r="F6425" s="27" t="str">
        <f t="shared" si="100"/>
        <v>QLD4701IRONPOT</v>
      </c>
      <c r="G6425" s="30">
        <v>6413</v>
      </c>
      <c r="H6425" s="49">
        <v>-5.0726202270435996</v>
      </c>
      <c r="I6425" s="15">
        <v>0.56287096800000003</v>
      </c>
      <c r="J6425" s="15">
        <v>0.56287096800000003</v>
      </c>
      <c r="K6425" s="15">
        <v>-4.0363403103111679</v>
      </c>
      <c r="P6425" s="49">
        <v>-7.5130933137709697</v>
      </c>
      <c r="Q6425" s="15">
        <v>1.76119165</v>
      </c>
      <c r="R6425" s="15">
        <v>1.76119165</v>
      </c>
      <c r="S6425" s="15">
        <v>-8.0726806206223358</v>
      </c>
      <c r="X6425" s="49">
        <v>-3.71329867652757</v>
      </c>
      <c r="Y6425" s="15">
        <v>2.2667392909999999</v>
      </c>
      <c r="Z6425" s="15">
        <v>2.2667392909999999</v>
      </c>
      <c r="AA6425" s="15">
        <v>-4.0363403103111679</v>
      </c>
      <c r="AF6425" s="49">
        <v>-0.77738759440341798</v>
      </c>
      <c r="AG6425" s="15">
        <v>3.74760486421098</v>
      </c>
      <c r="AH6425" s="15">
        <v>3.74760486421098</v>
      </c>
      <c r="AI6425" s="15">
        <v>-8.0726806206223358</v>
      </c>
      <c r="AM6425" s="17"/>
    </row>
    <row r="6426" spans="1:39">
      <c r="A6426" s="7" t="s">
        <v>4209</v>
      </c>
      <c r="B6426" s="7">
        <v>4701</v>
      </c>
      <c r="C6426" s="29" t="s">
        <v>6072</v>
      </c>
      <c r="F6426" s="27" t="str">
        <f t="shared" si="100"/>
        <v>QLD4701KAWANA</v>
      </c>
      <c r="G6426" s="30">
        <v>6414</v>
      </c>
      <c r="H6426" s="49">
        <v>-5.8535716147963601</v>
      </c>
      <c r="I6426" s="15">
        <v>0.56287096800000003</v>
      </c>
      <c r="J6426" s="15">
        <v>0.56287096800000003</v>
      </c>
      <c r="K6426" s="15">
        <v>-4.0363403103111679</v>
      </c>
      <c r="P6426" s="49">
        <v>-8.3916636249928303</v>
      </c>
      <c r="Q6426" s="15">
        <v>1.76119165</v>
      </c>
      <c r="R6426" s="15">
        <v>1.76119165</v>
      </c>
      <c r="S6426" s="15">
        <v>-8.0726806206223358</v>
      </c>
      <c r="X6426" s="49">
        <v>-4.4942500642803296</v>
      </c>
      <c r="Y6426" s="15">
        <v>2.2667392909999999</v>
      </c>
      <c r="Z6426" s="15">
        <v>2.2667392909999999</v>
      </c>
      <c r="AA6426" s="15">
        <v>-4.0363403103111679</v>
      </c>
      <c r="AF6426" s="49">
        <v>-0.77738759440341798</v>
      </c>
      <c r="AG6426" s="15">
        <v>3.74760486421098</v>
      </c>
      <c r="AH6426" s="15">
        <v>3.74760486421098</v>
      </c>
      <c r="AI6426" s="15">
        <v>-8.0726806206223358</v>
      </c>
      <c r="AM6426" s="17"/>
    </row>
    <row r="6427" spans="1:39">
      <c r="A6427" s="7" t="s">
        <v>4209</v>
      </c>
      <c r="B6427" s="7">
        <v>4701</v>
      </c>
      <c r="C6427" s="29" t="s">
        <v>6073</v>
      </c>
      <c r="F6427" s="27" t="str">
        <f t="shared" si="100"/>
        <v>QLD4701KOONGAL</v>
      </c>
      <c r="G6427" s="30">
        <v>6415</v>
      </c>
      <c r="H6427" s="49">
        <v>-2.9250039107235102</v>
      </c>
      <c r="I6427" s="15">
        <v>0.56287096800000003</v>
      </c>
      <c r="J6427" s="15">
        <v>0.56287096800000003</v>
      </c>
      <c r="K6427" s="15">
        <v>-4.0363403103111679</v>
      </c>
      <c r="P6427" s="49">
        <v>-5.5119053826545299</v>
      </c>
      <c r="Q6427" s="15">
        <v>1.76119165</v>
      </c>
      <c r="R6427" s="15">
        <v>1.76119165</v>
      </c>
      <c r="S6427" s="15">
        <v>-8.0726806206223358</v>
      </c>
      <c r="X6427" s="49">
        <v>-1.51687290003484</v>
      </c>
      <c r="Y6427" s="15">
        <v>2.2667392909999999</v>
      </c>
      <c r="Z6427" s="15">
        <v>2.2667392909999999</v>
      </c>
      <c r="AA6427" s="15">
        <v>-4.0363403103111679</v>
      </c>
      <c r="AF6427" s="49">
        <v>-0.77738759440341798</v>
      </c>
      <c r="AG6427" s="15">
        <v>3.74760486421098</v>
      </c>
      <c r="AH6427" s="15">
        <v>3.74760486421098</v>
      </c>
      <c r="AI6427" s="15">
        <v>-8.0726806206223358</v>
      </c>
      <c r="AM6427" s="17"/>
    </row>
    <row r="6428" spans="1:39">
      <c r="A6428" s="7" t="s">
        <v>4209</v>
      </c>
      <c r="B6428" s="7">
        <v>4701</v>
      </c>
      <c r="C6428" s="29" t="s">
        <v>6074</v>
      </c>
      <c r="F6428" s="27" t="str">
        <f t="shared" si="100"/>
        <v>QLD4701LAKES CREEK</v>
      </c>
      <c r="G6428" s="30">
        <v>6416</v>
      </c>
      <c r="H6428" s="49">
        <v>-5.26785807398179</v>
      </c>
      <c r="I6428" s="15">
        <v>0.56287096800000003</v>
      </c>
      <c r="J6428" s="15">
        <v>0.56287096800000003</v>
      </c>
      <c r="K6428" s="15">
        <v>-4.0363403103111679</v>
      </c>
      <c r="P6428" s="49">
        <v>-7.70833116070916</v>
      </c>
      <c r="Q6428" s="15">
        <v>1.76119165</v>
      </c>
      <c r="R6428" s="15">
        <v>1.76119165</v>
      </c>
      <c r="S6428" s="15">
        <v>-8.0726806206223358</v>
      </c>
      <c r="X6428" s="49">
        <v>-3.8597270617312098</v>
      </c>
      <c r="Y6428" s="15">
        <v>2.2667392909999999</v>
      </c>
      <c r="Z6428" s="15">
        <v>2.2667392909999999</v>
      </c>
      <c r="AA6428" s="15">
        <v>-4.0363403103111679</v>
      </c>
      <c r="AF6428" s="49">
        <v>-0.77738759440341798</v>
      </c>
      <c r="AG6428" s="15">
        <v>3.74760486421098</v>
      </c>
      <c r="AH6428" s="15">
        <v>3.74760486421098</v>
      </c>
      <c r="AI6428" s="15">
        <v>-8.0726806206223358</v>
      </c>
      <c r="AM6428" s="17"/>
    </row>
    <row r="6429" spans="1:39">
      <c r="A6429" s="7" t="s">
        <v>4209</v>
      </c>
      <c r="B6429" s="7">
        <v>4701</v>
      </c>
      <c r="C6429" s="29" t="s">
        <v>6075</v>
      </c>
      <c r="F6429" s="27" t="str">
        <f t="shared" si="100"/>
        <v>QLD4701LIMESTONE CREEK</v>
      </c>
      <c r="G6429" s="30">
        <v>6417</v>
      </c>
      <c r="H6429" s="49">
        <v>-5.26785807398179</v>
      </c>
      <c r="I6429" s="15">
        <v>0.56287096800000003</v>
      </c>
      <c r="J6429" s="15">
        <v>0.56287096800000003</v>
      </c>
      <c r="K6429" s="15">
        <v>-4.0363403103111679</v>
      </c>
      <c r="P6429" s="49">
        <v>-7.70833116070916</v>
      </c>
      <c r="Q6429" s="15">
        <v>1.76119165</v>
      </c>
      <c r="R6429" s="15">
        <v>1.76119165</v>
      </c>
      <c r="S6429" s="15">
        <v>-8.0726806206223358</v>
      </c>
      <c r="X6429" s="49">
        <v>-3.8597270617312098</v>
      </c>
      <c r="Y6429" s="15">
        <v>2.2667392909999999</v>
      </c>
      <c r="Z6429" s="15">
        <v>2.2667392909999999</v>
      </c>
      <c r="AA6429" s="15">
        <v>-4.0363403103111679</v>
      </c>
      <c r="AF6429" s="49">
        <v>-0.77738759440341798</v>
      </c>
      <c r="AG6429" s="15">
        <v>3.74760486421098</v>
      </c>
      <c r="AH6429" s="15">
        <v>3.74760486421098</v>
      </c>
      <c r="AI6429" s="15">
        <v>-8.0726806206223358</v>
      </c>
      <c r="AM6429" s="17"/>
    </row>
    <row r="6430" spans="1:39">
      <c r="A6430" s="7" t="s">
        <v>4209</v>
      </c>
      <c r="B6430" s="7">
        <v>4701</v>
      </c>
      <c r="C6430" s="29" t="s">
        <v>5421</v>
      </c>
      <c r="F6430" s="27" t="str">
        <f t="shared" si="100"/>
        <v>QLD4701MOUNT ARCHER</v>
      </c>
      <c r="G6430" s="30">
        <v>6418</v>
      </c>
      <c r="H6430" s="49">
        <v>-5.9511905382654504</v>
      </c>
      <c r="I6430" s="15">
        <v>0.56287096800000003</v>
      </c>
      <c r="J6430" s="15">
        <v>0.56287096800000003</v>
      </c>
      <c r="K6430" s="15">
        <v>-4.0363403103111679</v>
      </c>
      <c r="P6430" s="49">
        <v>-8.5380920101964701</v>
      </c>
      <c r="Q6430" s="15">
        <v>1.76119165</v>
      </c>
      <c r="R6430" s="15">
        <v>1.76119165</v>
      </c>
      <c r="S6430" s="15">
        <v>-8.0726806206223358</v>
      </c>
      <c r="X6430" s="49">
        <v>-4.5430595260148801</v>
      </c>
      <c r="Y6430" s="15">
        <v>2.2667392909999999</v>
      </c>
      <c r="Z6430" s="15">
        <v>2.2667392909999999</v>
      </c>
      <c r="AA6430" s="15">
        <v>-4.0363403103111679</v>
      </c>
      <c r="AF6430" s="49">
        <v>-0.77738759440341798</v>
      </c>
      <c r="AG6430" s="15">
        <v>3.74760486421098</v>
      </c>
      <c r="AH6430" s="15">
        <v>3.74760486421098</v>
      </c>
      <c r="AI6430" s="15">
        <v>-8.0726806206223358</v>
      </c>
      <c r="AM6430" s="17"/>
    </row>
    <row r="6431" spans="1:39">
      <c r="A6431" s="7" t="s">
        <v>4209</v>
      </c>
      <c r="B6431" s="7">
        <v>4701</v>
      </c>
      <c r="C6431" s="29" t="s">
        <v>6076</v>
      </c>
      <c r="F6431" s="27" t="str">
        <f t="shared" si="100"/>
        <v>QLD4701NANKIN</v>
      </c>
      <c r="G6431" s="30">
        <v>6419</v>
      </c>
      <c r="H6431" s="49">
        <v>-6.2440473086727399</v>
      </c>
      <c r="I6431" s="15">
        <v>0.56287096800000003</v>
      </c>
      <c r="J6431" s="15">
        <v>0.56287096800000003</v>
      </c>
      <c r="K6431" s="15">
        <v>-4.0363403103111679</v>
      </c>
      <c r="P6431" s="49">
        <v>-8.7821393188692092</v>
      </c>
      <c r="Q6431" s="15">
        <v>1.76119165</v>
      </c>
      <c r="R6431" s="15">
        <v>1.76119165</v>
      </c>
      <c r="S6431" s="15">
        <v>-8.0726806206223358</v>
      </c>
      <c r="X6431" s="49">
        <v>-4.8847257581567103</v>
      </c>
      <c r="Y6431" s="15">
        <v>2.2667392909999999</v>
      </c>
      <c r="Z6431" s="15">
        <v>2.2667392909999999</v>
      </c>
      <c r="AA6431" s="15">
        <v>-4.0363403103111679</v>
      </c>
      <c r="AF6431" s="49">
        <v>-0.77738759440341798</v>
      </c>
      <c r="AG6431" s="15">
        <v>3.74760486421098</v>
      </c>
      <c r="AH6431" s="15">
        <v>3.74760486421098</v>
      </c>
      <c r="AI6431" s="15">
        <v>-8.0726806206223358</v>
      </c>
      <c r="AM6431" s="17"/>
    </row>
    <row r="6432" spans="1:39">
      <c r="A6432" s="7" t="s">
        <v>4209</v>
      </c>
      <c r="B6432" s="7">
        <v>4701</v>
      </c>
      <c r="C6432" s="29" t="s">
        <v>6077</v>
      </c>
      <c r="F6432" s="27" t="str">
        <f t="shared" si="100"/>
        <v>QLD4701NERIMBERA</v>
      </c>
      <c r="G6432" s="30">
        <v>6420</v>
      </c>
      <c r="H6432" s="49">
        <v>-4.9750013035745004</v>
      </c>
      <c r="I6432" s="15">
        <v>0.56287096800000003</v>
      </c>
      <c r="J6432" s="15">
        <v>0.56287096800000003</v>
      </c>
      <c r="K6432" s="15">
        <v>-4.0363403103111679</v>
      </c>
      <c r="P6432" s="49">
        <v>-7.4154743903018803</v>
      </c>
      <c r="Q6432" s="15">
        <v>1.76119165</v>
      </c>
      <c r="R6432" s="15">
        <v>1.76119165</v>
      </c>
      <c r="S6432" s="15">
        <v>-8.0726806206223358</v>
      </c>
      <c r="X6432" s="49">
        <v>-3.6156797530584801</v>
      </c>
      <c r="Y6432" s="15">
        <v>2.2667392909999999</v>
      </c>
      <c r="Z6432" s="15">
        <v>2.2667392909999999</v>
      </c>
      <c r="AA6432" s="15">
        <v>-4.0363403103111679</v>
      </c>
      <c r="AF6432" s="49">
        <v>-0.77738759440341798</v>
      </c>
      <c r="AG6432" s="15">
        <v>3.74760486421098</v>
      </c>
      <c r="AH6432" s="15">
        <v>3.74760486421098</v>
      </c>
      <c r="AI6432" s="15">
        <v>-8.0726806206223358</v>
      </c>
      <c r="AM6432" s="17"/>
    </row>
    <row r="6433" spans="1:39">
      <c r="A6433" s="7" t="s">
        <v>4209</v>
      </c>
      <c r="B6433" s="7">
        <v>4701</v>
      </c>
      <c r="C6433" s="29" t="s">
        <v>6078</v>
      </c>
      <c r="F6433" s="27" t="str">
        <f t="shared" si="100"/>
        <v>QLD4701NORMAN GARDENS</v>
      </c>
      <c r="G6433" s="30">
        <v>6421</v>
      </c>
      <c r="H6433" s="49">
        <v>-5.1702391505126899</v>
      </c>
      <c r="I6433" s="15">
        <v>0.56287096800000003</v>
      </c>
      <c r="J6433" s="15">
        <v>0.56287096800000003</v>
      </c>
      <c r="K6433" s="15">
        <v>-4.0363403103111679</v>
      </c>
      <c r="P6433" s="49">
        <v>-7.6595216989746104</v>
      </c>
      <c r="Q6433" s="15">
        <v>1.76119165</v>
      </c>
      <c r="R6433" s="15">
        <v>1.76119165</v>
      </c>
      <c r="S6433" s="15">
        <v>-8.0726806206223358</v>
      </c>
      <c r="X6433" s="49">
        <v>-3.76210813826212</v>
      </c>
      <c r="Y6433" s="15">
        <v>2.2667392909999999</v>
      </c>
      <c r="Z6433" s="15">
        <v>2.2667392909999999</v>
      </c>
      <c r="AA6433" s="15">
        <v>-4.0363403103111679</v>
      </c>
      <c r="AF6433" s="49">
        <v>-0.77738759440341798</v>
      </c>
      <c r="AG6433" s="15">
        <v>3.74760486421098</v>
      </c>
      <c r="AH6433" s="15">
        <v>3.74760486421098</v>
      </c>
      <c r="AI6433" s="15">
        <v>-8.0726806206223358</v>
      </c>
      <c r="AM6433" s="17"/>
    </row>
    <row r="6434" spans="1:39">
      <c r="A6434" s="7" t="s">
        <v>4209</v>
      </c>
      <c r="B6434" s="7">
        <v>4701</v>
      </c>
      <c r="C6434" s="29" t="s">
        <v>6079</v>
      </c>
      <c r="F6434" s="27" t="str">
        <f t="shared" si="100"/>
        <v>QLD4701NORTH ROCKHAMPTON</v>
      </c>
      <c r="G6434" s="30">
        <v>6422</v>
      </c>
      <c r="H6434" s="49">
        <v>-6.2440473086727399</v>
      </c>
      <c r="I6434" s="15">
        <v>0.56287096800000003</v>
      </c>
      <c r="J6434" s="15">
        <v>0.56287096800000003</v>
      </c>
      <c r="K6434" s="15">
        <v>-4.0363403103111679</v>
      </c>
      <c r="P6434" s="49">
        <v>-8.7821393188692092</v>
      </c>
      <c r="Q6434" s="15">
        <v>1.76119165</v>
      </c>
      <c r="R6434" s="15">
        <v>1.76119165</v>
      </c>
      <c r="S6434" s="15">
        <v>-8.0726806206223358</v>
      </c>
      <c r="X6434" s="49">
        <v>-4.8847257581567103</v>
      </c>
      <c r="Y6434" s="15">
        <v>2.2667392909999999</v>
      </c>
      <c r="Z6434" s="15">
        <v>2.2667392909999999</v>
      </c>
      <c r="AA6434" s="15">
        <v>-4.0363403103111679</v>
      </c>
      <c r="AF6434" s="49">
        <v>-2.6321471403162202</v>
      </c>
      <c r="AG6434" s="15">
        <v>3.74760486421098</v>
      </c>
      <c r="AH6434" s="15">
        <v>3.74760486421098</v>
      </c>
      <c r="AI6434" s="15">
        <v>-8.0726806206223358</v>
      </c>
      <c r="AM6434" s="17"/>
    </row>
    <row r="6435" spans="1:39">
      <c r="A6435" s="7" t="s">
        <v>4209</v>
      </c>
      <c r="B6435" s="7">
        <v>4701</v>
      </c>
      <c r="C6435" s="29" t="s">
        <v>6080</v>
      </c>
      <c r="F6435" s="27" t="str">
        <f t="shared" si="100"/>
        <v>QLD4701PARK AVENUE</v>
      </c>
      <c r="G6435" s="30">
        <v>6423</v>
      </c>
      <c r="H6435" s="49">
        <v>-6.2440473086727399</v>
      </c>
      <c r="I6435" s="15">
        <v>0.56287096800000003</v>
      </c>
      <c r="J6435" s="15">
        <v>0.56287096800000003</v>
      </c>
      <c r="K6435" s="15">
        <v>-4.0363403103111679</v>
      </c>
      <c r="P6435" s="49">
        <v>-8.7821393188692092</v>
      </c>
      <c r="Q6435" s="15">
        <v>1.76119165</v>
      </c>
      <c r="R6435" s="15">
        <v>1.76119165</v>
      </c>
      <c r="S6435" s="15">
        <v>-8.0726806206223358</v>
      </c>
      <c r="X6435" s="49">
        <v>-4.8847257581567103</v>
      </c>
      <c r="Y6435" s="15">
        <v>2.2667392909999999</v>
      </c>
      <c r="Z6435" s="15">
        <v>2.2667392909999999</v>
      </c>
      <c r="AA6435" s="15">
        <v>-4.0363403103111679</v>
      </c>
      <c r="AF6435" s="49">
        <v>-2.6321471403162202</v>
      </c>
      <c r="AG6435" s="15">
        <v>3.74760486421098</v>
      </c>
      <c r="AH6435" s="15">
        <v>3.74760486421098</v>
      </c>
      <c r="AI6435" s="15">
        <v>-8.0726806206223358</v>
      </c>
      <c r="AM6435" s="17"/>
    </row>
    <row r="6436" spans="1:39">
      <c r="A6436" s="7" t="s">
        <v>4209</v>
      </c>
      <c r="B6436" s="7">
        <v>4701</v>
      </c>
      <c r="C6436" s="29" t="s">
        <v>6081</v>
      </c>
      <c r="F6436" s="27" t="str">
        <f t="shared" si="100"/>
        <v>QLD4701ROCKHAMPTON DC</v>
      </c>
      <c r="G6436" s="30">
        <v>6424</v>
      </c>
      <c r="H6436" s="49">
        <v>-5.8535716147963601</v>
      </c>
      <c r="I6436" s="15">
        <v>0.56287096800000003</v>
      </c>
      <c r="J6436" s="15">
        <v>0.56287096800000003</v>
      </c>
      <c r="K6436" s="15">
        <v>-4.0363403103111679</v>
      </c>
      <c r="P6436" s="49">
        <v>-8.3916636249928303</v>
      </c>
      <c r="Q6436" s="15">
        <v>1.76119165</v>
      </c>
      <c r="R6436" s="15">
        <v>1.76119165</v>
      </c>
      <c r="S6436" s="15">
        <v>-8.0726806206223358</v>
      </c>
      <c r="X6436" s="49">
        <v>-4.44544060254578</v>
      </c>
      <c r="Y6436" s="15">
        <v>2.2667392909999999</v>
      </c>
      <c r="Z6436" s="15">
        <v>2.2667392909999999</v>
      </c>
      <c r="AA6436" s="15">
        <v>-4.0363403103111679</v>
      </c>
      <c r="AF6436" s="49">
        <v>-2.6321471403162202</v>
      </c>
      <c r="AG6436" s="15">
        <v>8.2042160540834903</v>
      </c>
      <c r="AH6436" s="15">
        <v>8.2042160540834903</v>
      </c>
      <c r="AI6436" s="15">
        <v>-8.0726806206223358</v>
      </c>
      <c r="AM6436" s="17"/>
    </row>
    <row r="6437" spans="1:39">
      <c r="A6437" s="7" t="s">
        <v>4209</v>
      </c>
      <c r="B6437" s="7">
        <v>4701</v>
      </c>
      <c r="C6437" s="29" t="s">
        <v>6082</v>
      </c>
      <c r="F6437" s="27" t="str">
        <f t="shared" si="100"/>
        <v>QLD4701ROCKHAMPTON NORTH</v>
      </c>
      <c r="G6437" s="30">
        <v>6425</v>
      </c>
      <c r="H6437" s="49">
        <v>-8.1964257780546408</v>
      </c>
      <c r="I6437" s="15">
        <v>0.56287096800000003</v>
      </c>
      <c r="J6437" s="15">
        <v>0.56287096800000003</v>
      </c>
      <c r="K6437" s="15">
        <v>-4.0363403103111679</v>
      </c>
      <c r="P6437" s="49">
        <v>-10.3440420943747</v>
      </c>
      <c r="Q6437" s="15">
        <v>1.76119165</v>
      </c>
      <c r="R6437" s="15">
        <v>1.76119165</v>
      </c>
      <c r="S6437" s="15">
        <v>-8.0726806206223358</v>
      </c>
      <c r="X6437" s="49">
        <v>-6.7882947658040598</v>
      </c>
      <c r="Y6437" s="15">
        <v>2.2667392909999999</v>
      </c>
      <c r="Z6437" s="15">
        <v>2.2667392909999999</v>
      </c>
      <c r="AA6437" s="15">
        <v>-4.0363403103111679</v>
      </c>
      <c r="AF6437" s="49">
        <v>-2.6321471403162202</v>
      </c>
      <c r="AG6437" s="15">
        <v>3.74760486421098</v>
      </c>
      <c r="AH6437" s="15">
        <v>3.74760486421098</v>
      </c>
      <c r="AI6437" s="15">
        <v>-8.0726806206223358</v>
      </c>
      <c r="AM6437" s="17"/>
    </row>
    <row r="6438" spans="1:39">
      <c r="A6438" s="7" t="s">
        <v>4209</v>
      </c>
      <c r="B6438" s="7">
        <v>4701</v>
      </c>
      <c r="C6438" s="29" t="s">
        <v>6083</v>
      </c>
      <c r="F6438" s="27" t="str">
        <f t="shared" si="100"/>
        <v>QLD4701ROCKHAMPTON SHOPPING FAIR</v>
      </c>
      <c r="G6438" s="30">
        <v>6426</v>
      </c>
      <c r="H6438" s="49">
        <v>-6.5369040790800197</v>
      </c>
      <c r="I6438" s="15">
        <v>0.56287096800000003</v>
      </c>
      <c r="J6438" s="15">
        <v>0.56287096800000003</v>
      </c>
      <c r="K6438" s="15">
        <v>-4.0363403103111679</v>
      </c>
      <c r="P6438" s="49">
        <v>-9.0749960892764907</v>
      </c>
      <c r="Q6438" s="15">
        <v>1.76119165</v>
      </c>
      <c r="R6438" s="15">
        <v>1.76119165</v>
      </c>
      <c r="S6438" s="15">
        <v>-8.0726806206223358</v>
      </c>
      <c r="X6438" s="49">
        <v>-5.1287730668294502</v>
      </c>
      <c r="Y6438" s="15">
        <v>2.2667392909999999</v>
      </c>
      <c r="Z6438" s="15">
        <v>2.2667392909999999</v>
      </c>
      <c r="AA6438" s="15">
        <v>-4.0363403103111679</v>
      </c>
      <c r="AF6438" s="49">
        <v>-2.6321471403162202</v>
      </c>
      <c r="AG6438" s="15">
        <v>3.74760486421098</v>
      </c>
      <c r="AH6438" s="15">
        <v>3.74760486421098</v>
      </c>
      <c r="AI6438" s="15">
        <v>-8.0726806206223358</v>
      </c>
      <c r="AM6438" s="17"/>
    </row>
    <row r="6439" spans="1:39">
      <c r="A6439" s="7" t="s">
        <v>4209</v>
      </c>
      <c r="B6439" s="7">
        <v>4701</v>
      </c>
      <c r="C6439" s="29" t="s">
        <v>6084</v>
      </c>
      <c r="F6439" s="27" t="str">
        <f t="shared" si="100"/>
        <v>QLD4701ROCKYVIEW</v>
      </c>
      <c r="G6439" s="30">
        <v>6427</v>
      </c>
      <c r="H6439" s="49">
        <v>-7.3666649285673298</v>
      </c>
      <c r="I6439" s="15">
        <v>0.56287096800000003</v>
      </c>
      <c r="J6439" s="15">
        <v>0.56287096800000003</v>
      </c>
      <c r="K6439" s="15">
        <v>-4.0363403103111679</v>
      </c>
      <c r="P6439" s="49">
        <v>-9.8559474770292503</v>
      </c>
      <c r="Q6439" s="15">
        <v>1.76119165</v>
      </c>
      <c r="R6439" s="15">
        <v>1.76119165</v>
      </c>
      <c r="S6439" s="15">
        <v>-8.0726806206223358</v>
      </c>
      <c r="X6439" s="49">
        <v>-5.9585339163167603</v>
      </c>
      <c r="Y6439" s="15">
        <v>2.2667392909999999</v>
      </c>
      <c r="Z6439" s="15">
        <v>2.2667392909999999</v>
      </c>
      <c r="AA6439" s="15">
        <v>-4.0363403103111679</v>
      </c>
      <c r="AF6439" s="49">
        <v>1.32141926018212</v>
      </c>
      <c r="AG6439" s="15">
        <v>3.74760486421098</v>
      </c>
      <c r="AH6439" s="15">
        <v>3.74760486421098</v>
      </c>
      <c r="AI6439" s="15">
        <v>-8.0726806206223358</v>
      </c>
      <c r="AM6439" s="17"/>
    </row>
    <row r="6440" spans="1:39">
      <c r="A6440" s="7" t="s">
        <v>4209</v>
      </c>
      <c r="B6440" s="7">
        <v>4701</v>
      </c>
      <c r="C6440" s="29" t="s">
        <v>667</v>
      </c>
      <c r="F6440" s="27" t="str">
        <f t="shared" si="100"/>
        <v>QLD4701SANDRINGHAM</v>
      </c>
      <c r="G6440" s="30">
        <v>6428</v>
      </c>
      <c r="H6440" s="49">
        <v>-8.1964257780546408</v>
      </c>
      <c r="I6440" s="15">
        <v>0.56287096800000003</v>
      </c>
      <c r="J6440" s="15">
        <v>0.56287096800000003</v>
      </c>
      <c r="K6440" s="15">
        <v>-4.0363403103111679</v>
      </c>
      <c r="P6440" s="49">
        <v>-10.3440420943747</v>
      </c>
      <c r="Q6440" s="15">
        <v>1.76119165</v>
      </c>
      <c r="R6440" s="15">
        <v>1.76119165</v>
      </c>
      <c r="S6440" s="15">
        <v>-8.0726806206223358</v>
      </c>
      <c r="X6440" s="49">
        <v>-6.7882947658040598</v>
      </c>
      <c r="Y6440" s="15">
        <v>2.2667392909999999</v>
      </c>
      <c r="Z6440" s="15">
        <v>2.2667392909999999</v>
      </c>
      <c r="AA6440" s="15">
        <v>-4.0363403103111679</v>
      </c>
      <c r="AF6440" s="49">
        <v>1.32141926018212</v>
      </c>
      <c r="AG6440" s="15">
        <v>3.74760486421098</v>
      </c>
      <c r="AH6440" s="15">
        <v>3.74760486421098</v>
      </c>
      <c r="AI6440" s="15">
        <v>-8.0726806206223358</v>
      </c>
      <c r="AM6440" s="17"/>
    </row>
    <row r="6441" spans="1:39">
      <c r="A6441" s="7" t="s">
        <v>4209</v>
      </c>
      <c r="B6441" s="7">
        <v>4701</v>
      </c>
      <c r="C6441" s="29" t="s">
        <v>6085</v>
      </c>
      <c r="F6441" s="27" t="str">
        <f t="shared" si="100"/>
        <v>QLD4701THE COMMON</v>
      </c>
      <c r="G6441" s="30">
        <v>6429</v>
      </c>
      <c r="H6441" s="49">
        <v>-5.9511905382654504</v>
      </c>
      <c r="I6441" s="15">
        <v>0.56287096800000003</v>
      </c>
      <c r="J6441" s="15">
        <v>0.56287096800000003</v>
      </c>
      <c r="K6441" s="15">
        <v>-4.0363403103111679</v>
      </c>
      <c r="P6441" s="49">
        <v>-8.5380920101964701</v>
      </c>
      <c r="Q6441" s="15">
        <v>1.76119165</v>
      </c>
      <c r="R6441" s="15">
        <v>1.76119165</v>
      </c>
      <c r="S6441" s="15">
        <v>-8.0726806206223358</v>
      </c>
      <c r="X6441" s="49">
        <v>-4.5918689877494296</v>
      </c>
      <c r="Y6441" s="15">
        <v>2.2667392909999999</v>
      </c>
      <c r="Z6441" s="15">
        <v>2.2667392909999999</v>
      </c>
      <c r="AA6441" s="15">
        <v>-4.0363403103111679</v>
      </c>
      <c r="AF6441" s="49">
        <v>1.32141926018212</v>
      </c>
      <c r="AG6441" s="15">
        <v>3.74760486421098</v>
      </c>
      <c r="AH6441" s="15">
        <v>3.74760486421098</v>
      </c>
      <c r="AI6441" s="15">
        <v>-8.0726806206223358</v>
      </c>
      <c r="AM6441" s="17"/>
    </row>
    <row r="6442" spans="1:39">
      <c r="A6442" s="7" t="s">
        <v>4209</v>
      </c>
      <c r="B6442" s="7">
        <v>4702</v>
      </c>
      <c r="C6442" s="29" t="s">
        <v>6086</v>
      </c>
      <c r="F6442" s="27" t="str">
        <f t="shared" si="100"/>
        <v>QLD4702ALSACE</v>
      </c>
      <c r="G6442" s="30">
        <v>6430</v>
      </c>
      <c r="H6442" s="49">
        <v>-3.6083363750071702</v>
      </c>
      <c r="I6442" s="15">
        <v>3.8468696659999999</v>
      </c>
      <c r="J6442" s="15">
        <v>3.8468696659999999</v>
      </c>
      <c r="K6442" s="15">
        <v>-5.3560511889715166</v>
      </c>
      <c r="P6442" s="49">
        <v>-6.1464283852036399</v>
      </c>
      <c r="Q6442" s="15">
        <v>4.3507756869999996</v>
      </c>
      <c r="R6442" s="15">
        <v>4.3507756869999996</v>
      </c>
      <c r="S6442" s="15">
        <v>-10.712102377943033</v>
      </c>
      <c r="X6442" s="49">
        <v>-2.2002053627565998</v>
      </c>
      <c r="Y6442" s="15">
        <v>5.4916260120000002</v>
      </c>
      <c r="Z6442" s="15">
        <v>5.4916260120000002</v>
      </c>
      <c r="AA6442" s="15">
        <v>-5.3560511889715166</v>
      </c>
      <c r="AF6442" s="49">
        <v>1.32141926018212</v>
      </c>
      <c r="AG6442" s="15">
        <v>6.9381333296877399</v>
      </c>
      <c r="AH6442" s="15">
        <v>6.9381333296877399</v>
      </c>
      <c r="AI6442" s="15">
        <v>-10.712102377943033</v>
      </c>
      <c r="AM6442" s="17"/>
    </row>
    <row r="6443" spans="1:39">
      <c r="A6443" s="7" t="s">
        <v>4209</v>
      </c>
      <c r="B6443" s="7">
        <v>4702</v>
      </c>
      <c r="C6443" s="29" t="s">
        <v>6087</v>
      </c>
      <c r="F6443" s="27" t="str">
        <f t="shared" si="100"/>
        <v>QLD4702ALTON DOWNS</v>
      </c>
      <c r="G6443" s="30">
        <v>6431</v>
      </c>
      <c r="H6443" s="49">
        <v>-10.197613709171099</v>
      </c>
      <c r="I6443" s="15">
        <v>3.8468696659999999</v>
      </c>
      <c r="J6443" s="15">
        <v>3.8468696659999999</v>
      </c>
      <c r="K6443" s="15">
        <v>-5.3560511889715166</v>
      </c>
      <c r="P6443" s="49">
        <v>-10.9785650969238</v>
      </c>
      <c r="Q6443" s="15">
        <v>4.3507756869999996</v>
      </c>
      <c r="R6443" s="15">
        <v>4.3507756869999996</v>
      </c>
      <c r="S6443" s="15">
        <v>-10.712102377943033</v>
      </c>
      <c r="X6443" s="49">
        <v>-8.7894826969205102</v>
      </c>
      <c r="Y6443" s="15">
        <v>5.4916260120000002</v>
      </c>
      <c r="Z6443" s="15">
        <v>5.4916260120000002</v>
      </c>
      <c r="AA6443" s="15">
        <v>-5.3560511889715166</v>
      </c>
      <c r="AF6443" s="49">
        <v>1.32141926018212</v>
      </c>
      <c r="AG6443" s="15">
        <v>7.0394199476395496</v>
      </c>
      <c r="AH6443" s="15">
        <v>7.0394199476395496</v>
      </c>
      <c r="AI6443" s="15">
        <v>-10.712102377943033</v>
      </c>
      <c r="AM6443" s="17"/>
    </row>
    <row r="6444" spans="1:39">
      <c r="A6444" s="7" t="s">
        <v>4209</v>
      </c>
      <c r="B6444" s="7">
        <v>4702</v>
      </c>
      <c r="C6444" s="29" t="s">
        <v>6088</v>
      </c>
      <c r="F6444" s="27" t="str">
        <f t="shared" si="100"/>
        <v>QLD4702ANAKIE</v>
      </c>
      <c r="G6444" s="30">
        <v>6432</v>
      </c>
      <c r="H6444" s="49">
        <v>-10.197613709171099</v>
      </c>
      <c r="I6444" s="15">
        <v>3.8468696659999999</v>
      </c>
      <c r="J6444" s="15">
        <v>3.8468696659999999</v>
      </c>
      <c r="K6444" s="15">
        <v>-5.3560511889715166</v>
      </c>
      <c r="P6444" s="49">
        <v>-10.9785650969238</v>
      </c>
      <c r="Q6444" s="15">
        <v>4.3507756869999996</v>
      </c>
      <c r="R6444" s="15">
        <v>4.3507756869999996</v>
      </c>
      <c r="S6444" s="15">
        <v>-10.712102377943033</v>
      </c>
      <c r="X6444" s="49">
        <v>-8.7894826969205102</v>
      </c>
      <c r="Y6444" s="15">
        <v>5.4916260120000002</v>
      </c>
      <c r="Z6444" s="15">
        <v>5.4916260120000002</v>
      </c>
      <c r="AA6444" s="15">
        <v>-5.3560511889715166</v>
      </c>
      <c r="AF6444" s="49">
        <v>1.32141926018212</v>
      </c>
      <c r="AG6444" s="15">
        <v>7.0394199476395496</v>
      </c>
      <c r="AH6444" s="15">
        <v>7.0394199476395496</v>
      </c>
      <c r="AI6444" s="15">
        <v>-10.712102377943033</v>
      </c>
      <c r="AM6444" s="17"/>
    </row>
    <row r="6445" spans="1:39">
      <c r="A6445" s="7" t="s">
        <v>4209</v>
      </c>
      <c r="B6445" s="7">
        <v>4702</v>
      </c>
      <c r="C6445" s="29" t="s">
        <v>6089</v>
      </c>
      <c r="F6445" s="27" t="str">
        <f t="shared" si="100"/>
        <v>QLD4702BALCOMBA</v>
      </c>
      <c r="G6445" s="30">
        <v>6433</v>
      </c>
      <c r="H6445" s="49">
        <v>-4.1940499158217399</v>
      </c>
      <c r="I6445" s="15">
        <v>3.8468696659999999</v>
      </c>
      <c r="J6445" s="15">
        <v>3.8468696659999999</v>
      </c>
      <c r="K6445" s="15">
        <v>-5.3560511889715166</v>
      </c>
      <c r="P6445" s="49">
        <v>-6.5857135408145702</v>
      </c>
      <c r="Q6445" s="15">
        <v>4.3507756869999996</v>
      </c>
      <c r="R6445" s="15">
        <v>4.3507756869999996</v>
      </c>
      <c r="S6445" s="15">
        <v>-10.712102377943033</v>
      </c>
      <c r="X6445" s="49">
        <v>-2.78591890357117</v>
      </c>
      <c r="Y6445" s="15">
        <v>5.4916260120000002</v>
      </c>
      <c r="Z6445" s="15">
        <v>5.4916260120000002</v>
      </c>
      <c r="AA6445" s="15">
        <v>-5.3560511889715166</v>
      </c>
      <c r="AF6445" s="49">
        <v>1.32141926018212</v>
      </c>
      <c r="AG6445" s="15">
        <v>6.9381333296877399</v>
      </c>
      <c r="AH6445" s="15">
        <v>6.9381333296877399</v>
      </c>
      <c r="AI6445" s="15">
        <v>-10.712102377943033</v>
      </c>
      <c r="AM6445" s="17"/>
    </row>
    <row r="6446" spans="1:39">
      <c r="A6446" s="7" t="s">
        <v>4209</v>
      </c>
      <c r="B6446" s="7">
        <v>4702</v>
      </c>
      <c r="C6446" s="29" t="s">
        <v>6090</v>
      </c>
      <c r="F6446" s="27" t="str">
        <f t="shared" si="100"/>
        <v>QLD4702BANANA</v>
      </c>
      <c r="G6446" s="30">
        <v>6434</v>
      </c>
      <c r="H6446" s="49">
        <v>-4.0964309923526496</v>
      </c>
      <c r="I6446" s="15">
        <v>3.8468696659999999</v>
      </c>
      <c r="J6446" s="15">
        <v>3.8468696659999999</v>
      </c>
      <c r="K6446" s="15">
        <v>-5.3560511889715166</v>
      </c>
      <c r="P6446" s="49">
        <v>-6.4880946173454701</v>
      </c>
      <c r="Q6446" s="15">
        <v>4.3507756869999996</v>
      </c>
      <c r="R6446" s="15">
        <v>4.3507756869999996</v>
      </c>
      <c r="S6446" s="15">
        <v>-10.712102377943033</v>
      </c>
      <c r="X6446" s="49">
        <v>-2.73710944183662</v>
      </c>
      <c r="Y6446" s="15">
        <v>5.4916260120000002</v>
      </c>
      <c r="Z6446" s="15">
        <v>5.4916260120000002</v>
      </c>
      <c r="AA6446" s="15">
        <v>-5.3560511889715166</v>
      </c>
      <c r="AF6446" s="49">
        <v>1.32141926018212</v>
      </c>
      <c r="AG6446" s="15">
        <v>6.9381333296877399</v>
      </c>
      <c r="AH6446" s="15">
        <v>6.9381333296877399</v>
      </c>
      <c r="AI6446" s="15">
        <v>-10.712102377943033</v>
      </c>
      <c r="AM6446" s="17"/>
    </row>
    <row r="6447" spans="1:39">
      <c r="A6447" s="7" t="s">
        <v>4209</v>
      </c>
      <c r="B6447" s="7">
        <v>4702</v>
      </c>
      <c r="C6447" s="29" t="s">
        <v>6091</v>
      </c>
      <c r="F6447" s="27" t="str">
        <f t="shared" si="100"/>
        <v>QLD4702BARALABA</v>
      </c>
      <c r="G6447" s="30">
        <v>6435</v>
      </c>
      <c r="H6447" s="49">
        <v>-2.4369092933780299</v>
      </c>
      <c r="I6447" s="15">
        <v>3.8468696659999999</v>
      </c>
      <c r="J6447" s="15">
        <v>3.8468696659999999</v>
      </c>
      <c r="K6447" s="15">
        <v>-5.3560511889715166</v>
      </c>
      <c r="P6447" s="49">
        <v>-5.02381076530905</v>
      </c>
      <c r="Q6447" s="15">
        <v>4.3507756869999996</v>
      </c>
      <c r="R6447" s="15">
        <v>4.3507756869999996</v>
      </c>
      <c r="S6447" s="15">
        <v>-10.712102377943033</v>
      </c>
      <c r="X6447" s="49">
        <v>-1.0775877444239099</v>
      </c>
      <c r="Y6447" s="15">
        <v>5.4916260120000002</v>
      </c>
      <c r="Z6447" s="15">
        <v>5.4916260120000002</v>
      </c>
      <c r="AA6447" s="15">
        <v>-5.3560511889715166</v>
      </c>
      <c r="AF6447" s="49">
        <v>1.32141926018212</v>
      </c>
      <c r="AG6447" s="15">
        <v>6.9381333296877399</v>
      </c>
      <c r="AH6447" s="15">
        <v>6.9381333296877399</v>
      </c>
      <c r="AI6447" s="15">
        <v>-10.712102377943033</v>
      </c>
      <c r="AM6447" s="17"/>
    </row>
    <row r="6448" spans="1:39">
      <c r="A6448" s="7" t="s">
        <v>4209</v>
      </c>
      <c r="B6448" s="7">
        <v>4702</v>
      </c>
      <c r="C6448" s="29" t="s">
        <v>6092</v>
      </c>
      <c r="F6448" s="27" t="str">
        <f t="shared" si="100"/>
        <v>QLD4702BARNARD</v>
      </c>
      <c r="G6448" s="30">
        <v>6436</v>
      </c>
      <c r="H6448" s="49">
        <v>-8.7821393188692092</v>
      </c>
      <c r="I6448" s="15">
        <v>3.8468696659999999</v>
      </c>
      <c r="J6448" s="15">
        <v>3.8468696659999999</v>
      </c>
      <c r="K6448" s="15">
        <v>-5.3560511889715166</v>
      </c>
      <c r="P6448" s="49">
        <v>-10.636898864781999</v>
      </c>
      <c r="Q6448" s="15">
        <v>4.3507756869999996</v>
      </c>
      <c r="R6448" s="15">
        <v>4.3507756869999996</v>
      </c>
      <c r="S6448" s="15">
        <v>-10.712102377943033</v>
      </c>
      <c r="X6448" s="49">
        <v>-7.3740083066186299</v>
      </c>
      <c r="Y6448" s="15">
        <v>5.4916260120000002</v>
      </c>
      <c r="Z6448" s="15">
        <v>5.4916260120000002</v>
      </c>
      <c r="AA6448" s="15">
        <v>-5.3560511889715166</v>
      </c>
      <c r="AF6448" s="49">
        <v>1.32141926018212</v>
      </c>
      <c r="AG6448" s="15">
        <v>6.9381333296877399</v>
      </c>
      <c r="AH6448" s="15">
        <v>6.9381333296877399</v>
      </c>
      <c r="AI6448" s="15">
        <v>-10.712102377943033</v>
      </c>
      <c r="AM6448" s="17"/>
    </row>
    <row r="6449" spans="1:39">
      <c r="A6449" s="7" t="s">
        <v>4209</v>
      </c>
      <c r="B6449" s="7">
        <v>4702</v>
      </c>
      <c r="C6449" s="29" t="s">
        <v>6093</v>
      </c>
      <c r="F6449" s="27" t="str">
        <f t="shared" si="100"/>
        <v>QLD4702BINGEGANG</v>
      </c>
      <c r="G6449" s="30">
        <v>6437</v>
      </c>
      <c r="H6449" s="49">
        <v>-9.5630907066219706</v>
      </c>
      <c r="I6449" s="15">
        <v>3.8468696659999999</v>
      </c>
      <c r="J6449" s="15">
        <v>3.8468696659999999</v>
      </c>
      <c r="K6449" s="15">
        <v>-5.3560511889715166</v>
      </c>
      <c r="P6449" s="49">
        <v>-10.7833272499857</v>
      </c>
      <c r="Q6449" s="15">
        <v>4.3507756869999996</v>
      </c>
      <c r="R6449" s="15">
        <v>4.3507756869999996</v>
      </c>
      <c r="S6449" s="15">
        <v>-10.712102377943033</v>
      </c>
      <c r="X6449" s="49">
        <v>-8.1549596943713905</v>
      </c>
      <c r="Y6449" s="15">
        <v>5.4916260120000002</v>
      </c>
      <c r="Z6449" s="15">
        <v>5.4916260120000002</v>
      </c>
      <c r="AA6449" s="15">
        <v>-5.3560511889715166</v>
      </c>
      <c r="AF6449" s="49">
        <v>7.32141926018212</v>
      </c>
      <c r="AG6449" s="15">
        <v>6.9381333296877399</v>
      </c>
      <c r="AH6449" s="15">
        <v>6.9381333296877399</v>
      </c>
      <c r="AI6449" s="15">
        <v>-10.712102377943033</v>
      </c>
      <c r="AM6449" s="17"/>
    </row>
    <row r="6450" spans="1:39">
      <c r="A6450" s="7" t="s">
        <v>4209</v>
      </c>
      <c r="B6450" s="7">
        <v>4702</v>
      </c>
      <c r="C6450" s="29" t="s">
        <v>6094</v>
      </c>
      <c r="F6450" s="27" t="str">
        <f t="shared" si="100"/>
        <v>QLD4702BLUFF</v>
      </c>
      <c r="G6450" s="30">
        <v>6438</v>
      </c>
      <c r="H6450" s="49">
        <v>-15.7618923469095</v>
      </c>
      <c r="I6450" s="15">
        <v>3.8468696659999999</v>
      </c>
      <c r="J6450" s="15">
        <v>3.8468696659999999</v>
      </c>
      <c r="K6450" s="15">
        <v>-5.3560511889715166</v>
      </c>
      <c r="P6450" s="49">
        <v>-15.469035576502201</v>
      </c>
      <c r="Q6450" s="15">
        <v>4.3507756869999996</v>
      </c>
      <c r="R6450" s="15">
        <v>4.3507756869999996</v>
      </c>
      <c r="S6450" s="15">
        <v>-10.712102377943033</v>
      </c>
      <c r="X6450" s="49">
        <v>-14.353761336220799</v>
      </c>
      <c r="Y6450" s="15">
        <v>5.4916260120000002</v>
      </c>
      <c r="Z6450" s="15">
        <v>5.4916260120000002</v>
      </c>
      <c r="AA6450" s="15">
        <v>-5.3560511889715166</v>
      </c>
      <c r="AF6450" s="49">
        <v>1.32141926018212</v>
      </c>
      <c r="AG6450" s="15">
        <v>6.9381333296877399</v>
      </c>
      <c r="AH6450" s="15">
        <v>6.9381333296877399</v>
      </c>
      <c r="AI6450" s="15">
        <v>-10.712102377943033</v>
      </c>
      <c r="AM6450" s="17"/>
    </row>
    <row r="6451" spans="1:39">
      <c r="A6451" s="7" t="s">
        <v>4209</v>
      </c>
      <c r="B6451" s="7">
        <v>4702</v>
      </c>
      <c r="C6451" s="29" t="s">
        <v>6095</v>
      </c>
      <c r="F6451" s="27" t="str">
        <f t="shared" si="100"/>
        <v>QLD4702BOOLBURRA</v>
      </c>
      <c r="G6451" s="30">
        <v>6439</v>
      </c>
      <c r="H6451" s="49">
        <v>-6.3904756938763798</v>
      </c>
      <c r="I6451" s="15">
        <v>3.8468696659999999</v>
      </c>
      <c r="J6451" s="15">
        <v>3.8468696659999999</v>
      </c>
      <c r="K6451" s="15">
        <v>-5.3560511889715166</v>
      </c>
      <c r="P6451" s="49">
        <v>-8.9773771658074004</v>
      </c>
      <c r="Q6451" s="15">
        <v>4.3507756869999996</v>
      </c>
      <c r="R6451" s="15">
        <v>4.3507756869999996</v>
      </c>
      <c r="S6451" s="15">
        <v>-10.712102377943033</v>
      </c>
      <c r="X6451" s="49">
        <v>-5.0311541433603502</v>
      </c>
      <c r="Y6451" s="15">
        <v>5.4916260120000002</v>
      </c>
      <c r="Z6451" s="15">
        <v>5.4916260120000002</v>
      </c>
      <c r="AA6451" s="15">
        <v>-5.3560511889715166</v>
      </c>
      <c r="AF6451" s="49">
        <v>1.32141926018212</v>
      </c>
      <c r="AG6451" s="15">
        <v>6.9381333296877399</v>
      </c>
      <c r="AH6451" s="15">
        <v>6.9381333296877399</v>
      </c>
      <c r="AI6451" s="15">
        <v>-10.712102377943033</v>
      </c>
      <c r="AM6451" s="17"/>
    </row>
    <row r="6452" spans="1:39">
      <c r="A6452" s="7" t="s">
        <v>4209</v>
      </c>
      <c r="B6452" s="7">
        <v>4702</v>
      </c>
      <c r="C6452" s="29" t="s">
        <v>6096</v>
      </c>
      <c r="F6452" s="27" t="str">
        <f t="shared" si="100"/>
        <v>QLD4702BOULDERCOMBE</v>
      </c>
      <c r="G6452" s="30">
        <v>6440</v>
      </c>
      <c r="H6452" s="49">
        <v>-4.4869066862290303</v>
      </c>
      <c r="I6452" s="15">
        <v>3.8468696659999999</v>
      </c>
      <c r="J6452" s="15">
        <v>3.8468696659999999</v>
      </c>
      <c r="K6452" s="15">
        <v>-5.3560511889715166</v>
      </c>
      <c r="P6452" s="49">
        <v>-6.8785703112218597</v>
      </c>
      <c r="Q6452" s="15">
        <v>4.3507756869999996</v>
      </c>
      <c r="R6452" s="15">
        <v>4.3507756869999996</v>
      </c>
      <c r="S6452" s="15">
        <v>-10.712102377943033</v>
      </c>
      <c r="X6452" s="49">
        <v>-3.0787756739784502</v>
      </c>
      <c r="Y6452" s="15">
        <v>5.4916260120000002</v>
      </c>
      <c r="Z6452" s="15">
        <v>5.4916260120000002</v>
      </c>
      <c r="AA6452" s="15">
        <v>-5.3560511889715166</v>
      </c>
      <c r="AF6452" s="49">
        <v>1.32141926018212</v>
      </c>
      <c r="AG6452" s="15">
        <v>7.0394199476395496</v>
      </c>
      <c r="AH6452" s="15">
        <v>7.0394199476395496</v>
      </c>
      <c r="AI6452" s="15">
        <v>-10.712102377943033</v>
      </c>
      <c r="AM6452" s="17"/>
    </row>
    <row r="6453" spans="1:39">
      <c r="A6453" s="7" t="s">
        <v>4209</v>
      </c>
      <c r="B6453" s="7">
        <v>4702</v>
      </c>
      <c r="C6453" s="29" t="s">
        <v>6097</v>
      </c>
      <c r="F6453" s="27" t="str">
        <f t="shared" si="100"/>
        <v>QLD4702BUSHLEY</v>
      </c>
      <c r="G6453" s="30">
        <v>6441</v>
      </c>
      <c r="H6453" s="49">
        <v>-6.0488094617345496</v>
      </c>
      <c r="I6453" s="15">
        <v>3.8468696659999999</v>
      </c>
      <c r="J6453" s="15">
        <v>3.8468696659999999</v>
      </c>
      <c r="K6453" s="15">
        <v>-5.3560511889715166</v>
      </c>
      <c r="P6453" s="49">
        <v>-8.5869014719310197</v>
      </c>
      <c r="Q6453" s="15">
        <v>4.3507756869999996</v>
      </c>
      <c r="R6453" s="15">
        <v>4.3507756869999996</v>
      </c>
      <c r="S6453" s="15">
        <v>-10.712102377943033</v>
      </c>
      <c r="X6453" s="49">
        <v>-4.6894879112185199</v>
      </c>
      <c r="Y6453" s="15">
        <v>5.4916260120000002</v>
      </c>
      <c r="Z6453" s="15">
        <v>5.4916260120000002</v>
      </c>
      <c r="AA6453" s="15">
        <v>-5.3560511889715166</v>
      </c>
      <c r="AF6453" s="49">
        <v>1.32141926018212</v>
      </c>
      <c r="AG6453" s="15">
        <v>7.0394199476395496</v>
      </c>
      <c r="AH6453" s="15">
        <v>7.0394199476395496</v>
      </c>
      <c r="AI6453" s="15">
        <v>-10.712102377943033</v>
      </c>
      <c r="AM6453" s="17"/>
    </row>
    <row r="6454" spans="1:39">
      <c r="A6454" s="7" t="s">
        <v>4209</v>
      </c>
      <c r="B6454" s="7">
        <v>4702</v>
      </c>
      <c r="C6454" s="29" t="s">
        <v>6098</v>
      </c>
      <c r="F6454" s="27" t="str">
        <f t="shared" si="100"/>
        <v>QLD4702CANAL CREEK</v>
      </c>
      <c r="G6454" s="30">
        <v>6442</v>
      </c>
      <c r="H6454" s="49">
        <v>-6.1464283852036399</v>
      </c>
      <c r="I6454" s="15">
        <v>3.8468696659999999</v>
      </c>
      <c r="J6454" s="15">
        <v>3.8468696659999999</v>
      </c>
      <c r="K6454" s="15">
        <v>-5.3560511889715166</v>
      </c>
      <c r="P6454" s="49">
        <v>-8.68452039540011</v>
      </c>
      <c r="Q6454" s="15">
        <v>4.3507756869999996</v>
      </c>
      <c r="R6454" s="15">
        <v>4.3507756869999996</v>
      </c>
      <c r="S6454" s="15">
        <v>-10.712102377943033</v>
      </c>
      <c r="X6454" s="49">
        <v>-4.7382973729530704</v>
      </c>
      <c r="Y6454" s="15">
        <v>5.4916260120000002</v>
      </c>
      <c r="Z6454" s="15">
        <v>5.4916260120000002</v>
      </c>
      <c r="AA6454" s="15">
        <v>-5.3560511889715166</v>
      </c>
      <c r="AF6454" s="49">
        <v>1.32141926018212</v>
      </c>
      <c r="AG6454" s="15">
        <v>7.0394199476395496</v>
      </c>
      <c r="AH6454" s="15">
        <v>7.0394199476395496</v>
      </c>
      <c r="AI6454" s="15">
        <v>-10.712102377943033</v>
      </c>
      <c r="AM6454" s="17"/>
    </row>
    <row r="6455" spans="1:39">
      <c r="A6455" s="7" t="s">
        <v>4209</v>
      </c>
      <c r="B6455" s="7">
        <v>4702</v>
      </c>
      <c r="C6455" s="29" t="s">
        <v>6099</v>
      </c>
      <c r="F6455" s="27" t="str">
        <f t="shared" si="100"/>
        <v>QLD4702CANOONA</v>
      </c>
      <c r="G6455" s="30">
        <v>6443</v>
      </c>
      <c r="H6455" s="49">
        <v>-4.29166883929084</v>
      </c>
      <c r="I6455" s="15">
        <v>3.8468696659999999</v>
      </c>
      <c r="J6455" s="15">
        <v>3.8468696659999999</v>
      </c>
      <c r="K6455" s="15">
        <v>-5.3560511889715166</v>
      </c>
      <c r="P6455" s="49">
        <v>-6.6833324642836596</v>
      </c>
      <c r="Q6455" s="15">
        <v>4.3507756869999996</v>
      </c>
      <c r="R6455" s="15">
        <v>4.3507756869999996</v>
      </c>
      <c r="S6455" s="15">
        <v>-10.712102377943033</v>
      </c>
      <c r="X6455" s="49">
        <v>-2.9323472887748099</v>
      </c>
      <c r="Y6455" s="15">
        <v>5.4916260120000002</v>
      </c>
      <c r="Z6455" s="15">
        <v>5.4916260120000002</v>
      </c>
      <c r="AA6455" s="15">
        <v>-5.3560511889715166</v>
      </c>
      <c r="AF6455" s="49">
        <v>1.32141926018212</v>
      </c>
      <c r="AG6455" s="15">
        <v>7.0394199476395496</v>
      </c>
      <c r="AH6455" s="15">
        <v>7.0394199476395496</v>
      </c>
      <c r="AI6455" s="15">
        <v>-10.712102377943033</v>
      </c>
      <c r="AM6455" s="17"/>
    </row>
    <row r="6456" spans="1:39">
      <c r="A6456" s="7" t="s">
        <v>4209</v>
      </c>
      <c r="B6456" s="7">
        <v>4702</v>
      </c>
      <c r="C6456" s="29" t="s">
        <v>6100</v>
      </c>
      <c r="F6456" s="27" t="str">
        <f t="shared" si="100"/>
        <v>QLD4702CAWARRAL</v>
      </c>
      <c r="G6456" s="30">
        <v>6444</v>
      </c>
      <c r="H6456" s="49">
        <v>-5.26785807398179</v>
      </c>
      <c r="I6456" s="15">
        <v>3.8468696659999999</v>
      </c>
      <c r="J6456" s="15">
        <v>3.8468696659999999</v>
      </c>
      <c r="K6456" s="15">
        <v>-5.3560511889715166</v>
      </c>
      <c r="P6456" s="49">
        <v>-7.70833116070916</v>
      </c>
      <c r="Q6456" s="15">
        <v>4.3507756869999996</v>
      </c>
      <c r="R6456" s="15">
        <v>4.3507756869999996</v>
      </c>
      <c r="S6456" s="15">
        <v>-10.712102377943033</v>
      </c>
      <c r="X6456" s="49">
        <v>-3.8597270617312098</v>
      </c>
      <c r="Y6456" s="15">
        <v>5.4916260120000002</v>
      </c>
      <c r="Z6456" s="15">
        <v>5.4916260120000002</v>
      </c>
      <c r="AA6456" s="15">
        <v>-5.3560511889715166</v>
      </c>
      <c r="AF6456" s="49">
        <v>1.32141926018212</v>
      </c>
      <c r="AG6456" s="15">
        <v>7.0394199476395496</v>
      </c>
      <c r="AH6456" s="15">
        <v>7.0394199476395496</v>
      </c>
      <c r="AI6456" s="15">
        <v>-10.712102377943033</v>
      </c>
      <c r="AM6456" s="17"/>
    </row>
    <row r="6457" spans="1:39">
      <c r="A6457" s="7" t="s">
        <v>4209</v>
      </c>
      <c r="B6457" s="7">
        <v>4702</v>
      </c>
      <c r="C6457" s="29" t="s">
        <v>6101</v>
      </c>
      <c r="F6457" s="27" t="str">
        <f t="shared" si="100"/>
        <v>QLD4702CENTRAL QUEENSLAND MC</v>
      </c>
      <c r="G6457" s="30">
        <v>6445</v>
      </c>
      <c r="H6457" s="49">
        <v>-1.0702443648107001</v>
      </c>
      <c r="I6457" s="15">
        <v>3.8468696659999999</v>
      </c>
      <c r="J6457" s="15">
        <v>3.8468696659999999</v>
      </c>
      <c r="K6457" s="15">
        <v>-5.3560511889715166</v>
      </c>
      <c r="P6457" s="49">
        <v>-3.8523836836799101</v>
      </c>
      <c r="Q6457" s="15">
        <v>4.3507756869999996</v>
      </c>
      <c r="R6457" s="15">
        <v>4.3507756869999996</v>
      </c>
      <c r="S6457" s="15">
        <v>-10.712102377943033</v>
      </c>
      <c r="X6457" s="49">
        <v>0.33788664587796902</v>
      </c>
      <c r="Y6457" s="15">
        <v>5.4916260120000002</v>
      </c>
      <c r="Z6457" s="15">
        <v>5.4916260120000002</v>
      </c>
      <c r="AA6457" s="15">
        <v>-5.3560511889715166</v>
      </c>
      <c r="AF6457" s="49">
        <v>7.32141926018212</v>
      </c>
      <c r="AG6457" s="15">
        <v>7.0394199476395496</v>
      </c>
      <c r="AH6457" s="15">
        <v>7.0394199476395496</v>
      </c>
      <c r="AI6457" s="15">
        <v>-10.712102377943033</v>
      </c>
      <c r="AM6457" s="17"/>
    </row>
    <row r="6458" spans="1:39">
      <c r="A6458" s="7" t="s">
        <v>4209</v>
      </c>
      <c r="B6458" s="7">
        <v>4702</v>
      </c>
      <c r="C6458" s="29" t="s">
        <v>6102</v>
      </c>
      <c r="F6458" s="27" t="str">
        <f t="shared" si="100"/>
        <v>QLD4702COMET</v>
      </c>
      <c r="G6458" s="30">
        <v>6446</v>
      </c>
      <c r="H6458" s="49">
        <v>-15.7618923469095</v>
      </c>
      <c r="I6458" s="15">
        <v>3.8468696659999999</v>
      </c>
      <c r="J6458" s="15">
        <v>3.8468696659999999</v>
      </c>
      <c r="K6458" s="15">
        <v>-5.3560511889715166</v>
      </c>
      <c r="P6458" s="49">
        <v>-15.469035576502201</v>
      </c>
      <c r="Q6458" s="15">
        <v>4.3507756869999996</v>
      </c>
      <c r="R6458" s="15">
        <v>4.3507756869999996</v>
      </c>
      <c r="S6458" s="15">
        <v>-10.712102377943033</v>
      </c>
      <c r="X6458" s="49">
        <v>-14.353761336220799</v>
      </c>
      <c r="Y6458" s="15">
        <v>5.4916260120000002</v>
      </c>
      <c r="Z6458" s="15">
        <v>5.4916260120000002</v>
      </c>
      <c r="AA6458" s="15">
        <v>-5.3560511889715166</v>
      </c>
      <c r="AF6458" s="49">
        <v>1.32141926018212</v>
      </c>
      <c r="AG6458" s="15">
        <v>6.9381333296877399</v>
      </c>
      <c r="AH6458" s="15">
        <v>6.9381333296877399</v>
      </c>
      <c r="AI6458" s="15">
        <v>-10.712102377943033</v>
      </c>
      <c r="AM6458" s="17"/>
    </row>
    <row r="6459" spans="1:39">
      <c r="A6459" s="7" t="s">
        <v>4209</v>
      </c>
      <c r="B6459" s="7">
        <v>4702</v>
      </c>
      <c r="C6459" s="29" t="s">
        <v>6103</v>
      </c>
      <c r="F6459" s="27" t="str">
        <f t="shared" si="100"/>
        <v>QLD4702COOMOO</v>
      </c>
      <c r="G6459" s="30">
        <v>6447</v>
      </c>
      <c r="H6459" s="49">
        <v>-7.3666649285673298</v>
      </c>
      <c r="I6459" s="15">
        <v>3.8468696659999999</v>
      </c>
      <c r="J6459" s="15">
        <v>3.8468696659999999</v>
      </c>
      <c r="K6459" s="15">
        <v>-5.3560511889715166</v>
      </c>
      <c r="P6459" s="49">
        <v>-9.8559474770292503</v>
      </c>
      <c r="Q6459" s="15">
        <v>4.3507756869999996</v>
      </c>
      <c r="R6459" s="15">
        <v>4.3507756869999996</v>
      </c>
      <c r="S6459" s="15">
        <v>-10.712102377943033</v>
      </c>
      <c r="X6459" s="49">
        <v>-5.9585339163167603</v>
      </c>
      <c r="Y6459" s="15">
        <v>5.4916260120000002</v>
      </c>
      <c r="Z6459" s="15">
        <v>5.4916260120000002</v>
      </c>
      <c r="AA6459" s="15">
        <v>-5.3560511889715166</v>
      </c>
      <c r="AF6459" s="49">
        <v>1.32141926018212</v>
      </c>
      <c r="AG6459" s="15">
        <v>6.9381333296877399</v>
      </c>
      <c r="AH6459" s="15">
        <v>6.9381333296877399</v>
      </c>
      <c r="AI6459" s="15">
        <v>-10.712102377943033</v>
      </c>
      <c r="AM6459" s="17"/>
    </row>
    <row r="6460" spans="1:39">
      <c r="A6460" s="7" t="s">
        <v>4209</v>
      </c>
      <c r="B6460" s="7">
        <v>4702</v>
      </c>
      <c r="C6460" s="29" t="s">
        <v>6104</v>
      </c>
      <c r="F6460" s="27" t="str">
        <f t="shared" si="100"/>
        <v>QLD4702COOROOMAN</v>
      </c>
      <c r="G6460" s="30">
        <v>6448</v>
      </c>
      <c r="H6460" s="49">
        <v>-5.9511905382654504</v>
      </c>
      <c r="I6460" s="15">
        <v>3.8468696659999999</v>
      </c>
      <c r="J6460" s="15">
        <v>3.8468696659999999</v>
      </c>
      <c r="K6460" s="15">
        <v>-5.3560511889715166</v>
      </c>
      <c r="P6460" s="49">
        <v>-8.5380920101964701</v>
      </c>
      <c r="Q6460" s="15">
        <v>4.3507756869999996</v>
      </c>
      <c r="R6460" s="15">
        <v>4.3507756869999996</v>
      </c>
      <c r="S6460" s="15">
        <v>-10.712102377943033</v>
      </c>
      <c r="X6460" s="49">
        <v>-4.5918689877494296</v>
      </c>
      <c r="Y6460" s="15">
        <v>5.4916260120000002</v>
      </c>
      <c r="Z6460" s="15">
        <v>5.4916260120000002</v>
      </c>
      <c r="AA6460" s="15">
        <v>-5.3560511889715166</v>
      </c>
      <c r="AF6460" s="49">
        <v>1.32141926018212</v>
      </c>
      <c r="AG6460" s="15">
        <v>7.0394199476395496</v>
      </c>
      <c r="AH6460" s="15">
        <v>7.0394199476395496</v>
      </c>
      <c r="AI6460" s="15">
        <v>-10.712102377943033</v>
      </c>
      <c r="AM6460" s="17"/>
    </row>
    <row r="6461" spans="1:39">
      <c r="A6461" s="7" t="s">
        <v>4209</v>
      </c>
      <c r="B6461" s="7">
        <v>4702</v>
      </c>
      <c r="C6461" s="29" t="s">
        <v>6105</v>
      </c>
      <c r="F6461" s="27" t="str">
        <f t="shared" si="100"/>
        <v>QLD4702COOWONGA</v>
      </c>
      <c r="G6461" s="30">
        <v>6449</v>
      </c>
      <c r="H6461" s="49">
        <v>-4.8773823801054101</v>
      </c>
      <c r="I6461" s="15">
        <v>3.8468696659999999</v>
      </c>
      <c r="J6461" s="15">
        <v>3.8468696659999999</v>
      </c>
      <c r="K6461" s="15">
        <v>-5.3560511889715166</v>
      </c>
      <c r="P6461" s="49">
        <v>-7.2690460050982404</v>
      </c>
      <c r="Q6461" s="15">
        <v>4.3507756869999996</v>
      </c>
      <c r="R6461" s="15">
        <v>4.3507756869999996</v>
      </c>
      <c r="S6461" s="15">
        <v>-10.712102377943033</v>
      </c>
      <c r="X6461" s="49">
        <v>-3.51806082958938</v>
      </c>
      <c r="Y6461" s="15">
        <v>5.4916260120000002</v>
      </c>
      <c r="Z6461" s="15">
        <v>5.4916260120000002</v>
      </c>
      <c r="AA6461" s="15">
        <v>-5.3560511889715166</v>
      </c>
      <c r="AF6461" s="49">
        <v>1.32141926018212</v>
      </c>
      <c r="AG6461" s="15">
        <v>7.0394199476395496</v>
      </c>
      <c r="AH6461" s="15">
        <v>7.0394199476395496</v>
      </c>
      <c r="AI6461" s="15">
        <v>-10.712102377943033</v>
      </c>
      <c r="AM6461" s="17"/>
    </row>
    <row r="6462" spans="1:39">
      <c r="A6462" s="7" t="s">
        <v>4209</v>
      </c>
      <c r="B6462" s="7">
        <v>4702</v>
      </c>
      <c r="C6462" s="29" t="s">
        <v>6106</v>
      </c>
      <c r="F6462" s="27" t="str">
        <f t="shared" si="100"/>
        <v>QLD4702DALMA</v>
      </c>
      <c r="G6462" s="30">
        <v>6450</v>
      </c>
      <c r="H6462" s="49">
        <v>-4.29166883929084</v>
      </c>
      <c r="I6462" s="15">
        <v>3.8468696659999999</v>
      </c>
      <c r="J6462" s="15">
        <v>3.8468696659999999</v>
      </c>
      <c r="K6462" s="15">
        <v>-5.3560511889715166</v>
      </c>
      <c r="P6462" s="49">
        <v>-6.6833324642836596</v>
      </c>
      <c r="Q6462" s="15">
        <v>4.3507756869999996</v>
      </c>
      <c r="R6462" s="15">
        <v>4.3507756869999996</v>
      </c>
      <c r="S6462" s="15">
        <v>-10.712102377943033</v>
      </c>
      <c r="X6462" s="49">
        <v>-2.8835378270402598</v>
      </c>
      <c r="Y6462" s="15">
        <v>5.4916260120000002</v>
      </c>
      <c r="Z6462" s="15">
        <v>5.4916260120000002</v>
      </c>
      <c r="AA6462" s="15">
        <v>-5.3560511889715166</v>
      </c>
      <c r="AF6462" s="49">
        <v>1.32141926018212</v>
      </c>
      <c r="AG6462" s="15">
        <v>7.0394199476395496</v>
      </c>
      <c r="AH6462" s="15">
        <v>7.0394199476395496</v>
      </c>
      <c r="AI6462" s="15">
        <v>-10.712102377943033</v>
      </c>
      <c r="AM6462" s="17"/>
    </row>
    <row r="6463" spans="1:39">
      <c r="A6463" s="7" t="s">
        <v>4209</v>
      </c>
      <c r="B6463" s="7">
        <v>4702</v>
      </c>
      <c r="C6463" s="29" t="s">
        <v>6107</v>
      </c>
      <c r="F6463" s="27" t="str">
        <f t="shared" si="100"/>
        <v>QLD4702DINGO</v>
      </c>
      <c r="G6463" s="30">
        <v>6451</v>
      </c>
      <c r="H6463" s="49">
        <v>-15.7618923469095</v>
      </c>
      <c r="I6463" s="15">
        <v>3.8468696659999999</v>
      </c>
      <c r="J6463" s="15">
        <v>3.8468696659999999</v>
      </c>
      <c r="K6463" s="15">
        <v>-5.3560511889715166</v>
      </c>
      <c r="P6463" s="49">
        <v>-15.469035576502201</v>
      </c>
      <c r="Q6463" s="15">
        <v>4.3507756869999996</v>
      </c>
      <c r="R6463" s="15">
        <v>4.3507756869999996</v>
      </c>
      <c r="S6463" s="15">
        <v>-10.712102377943033</v>
      </c>
      <c r="X6463" s="49">
        <v>-14.353761336220799</v>
      </c>
      <c r="Y6463" s="15">
        <v>5.4916260120000002</v>
      </c>
      <c r="Z6463" s="15">
        <v>5.4916260120000002</v>
      </c>
      <c r="AA6463" s="15">
        <v>-5.3560511889715166</v>
      </c>
      <c r="AF6463" s="49">
        <v>1.32141926018212</v>
      </c>
      <c r="AG6463" s="15">
        <v>6.9381333296877399</v>
      </c>
      <c r="AH6463" s="15">
        <v>6.9381333296877399</v>
      </c>
      <c r="AI6463" s="15">
        <v>-10.712102377943033</v>
      </c>
      <c r="AM6463" s="17"/>
    </row>
    <row r="6464" spans="1:39">
      <c r="A6464" s="7" t="s">
        <v>4209</v>
      </c>
      <c r="B6464" s="7">
        <v>4702</v>
      </c>
      <c r="C6464" s="29" t="s">
        <v>6108</v>
      </c>
      <c r="F6464" s="27" t="str">
        <f t="shared" si="100"/>
        <v>QLD4702DULULU</v>
      </c>
      <c r="G6464" s="30">
        <v>6452</v>
      </c>
      <c r="H6464" s="49">
        <v>-6.0488094617345496</v>
      </c>
      <c r="I6464" s="15">
        <v>3.8468696659999999</v>
      </c>
      <c r="J6464" s="15">
        <v>3.8468696659999999</v>
      </c>
      <c r="K6464" s="15">
        <v>-5.3560511889715166</v>
      </c>
      <c r="P6464" s="49">
        <v>-8.5869014719310197</v>
      </c>
      <c r="Q6464" s="15">
        <v>4.3507756869999996</v>
      </c>
      <c r="R6464" s="15">
        <v>4.3507756869999996</v>
      </c>
      <c r="S6464" s="15">
        <v>-10.712102377943033</v>
      </c>
      <c r="X6464" s="49">
        <v>-4.6894879112185199</v>
      </c>
      <c r="Y6464" s="15">
        <v>5.4916260120000002</v>
      </c>
      <c r="Z6464" s="15">
        <v>5.4916260120000002</v>
      </c>
      <c r="AA6464" s="15">
        <v>-5.3560511889715166</v>
      </c>
      <c r="AF6464" s="49">
        <v>1.32141926018212</v>
      </c>
      <c r="AG6464" s="15">
        <v>6.9381333296877399</v>
      </c>
      <c r="AH6464" s="15">
        <v>6.9381333296877399</v>
      </c>
      <c r="AI6464" s="15">
        <v>-10.712102377943033</v>
      </c>
      <c r="AM6464" s="17"/>
    </row>
    <row r="6465" spans="1:39">
      <c r="A6465" s="7" t="s">
        <v>4209</v>
      </c>
      <c r="B6465" s="7">
        <v>4702</v>
      </c>
      <c r="C6465" s="29" t="s">
        <v>6109</v>
      </c>
      <c r="F6465" s="27" t="str">
        <f t="shared" si="100"/>
        <v>QLD4702ETNA CREEK</v>
      </c>
      <c r="G6465" s="30">
        <v>6453</v>
      </c>
      <c r="H6465" s="49">
        <v>-5.1702391505126899</v>
      </c>
      <c r="I6465" s="15">
        <v>3.8468696659999999</v>
      </c>
      <c r="J6465" s="15">
        <v>3.8468696659999999</v>
      </c>
      <c r="K6465" s="15">
        <v>-5.3560511889715166</v>
      </c>
      <c r="P6465" s="49">
        <v>-7.6595216989746104</v>
      </c>
      <c r="Q6465" s="15">
        <v>4.3507756869999996</v>
      </c>
      <c r="R6465" s="15">
        <v>4.3507756869999996</v>
      </c>
      <c r="S6465" s="15">
        <v>-10.712102377943033</v>
      </c>
      <c r="X6465" s="49">
        <v>-3.76210813826212</v>
      </c>
      <c r="Y6465" s="15">
        <v>5.4916260120000002</v>
      </c>
      <c r="Z6465" s="15">
        <v>5.4916260120000002</v>
      </c>
      <c r="AA6465" s="15">
        <v>-5.3560511889715166</v>
      </c>
      <c r="AF6465" s="49">
        <v>-2.6321471403162202</v>
      </c>
      <c r="AG6465" s="15">
        <v>7.0394199476395496</v>
      </c>
      <c r="AH6465" s="15">
        <v>7.0394199476395496</v>
      </c>
      <c r="AI6465" s="15">
        <v>-10.712102377943033</v>
      </c>
      <c r="AM6465" s="17"/>
    </row>
    <row r="6466" spans="1:39">
      <c r="A6466" s="7" t="s">
        <v>4209</v>
      </c>
      <c r="B6466" s="7">
        <v>4702</v>
      </c>
      <c r="C6466" s="29" t="s">
        <v>6110</v>
      </c>
      <c r="F6466" s="27" t="str">
        <f t="shared" si="100"/>
        <v>QLD4702FERNLEES</v>
      </c>
      <c r="G6466" s="30">
        <v>6454</v>
      </c>
      <c r="H6466" s="49">
        <v>-5.0726202270435996</v>
      </c>
      <c r="I6466" s="15">
        <v>3.8468696659999999</v>
      </c>
      <c r="J6466" s="15">
        <v>3.8468696659999999</v>
      </c>
      <c r="K6466" s="15">
        <v>-5.3560511889715166</v>
      </c>
      <c r="P6466" s="49">
        <v>-7.5130933137709697</v>
      </c>
      <c r="Q6466" s="15">
        <v>4.3507756869999996</v>
      </c>
      <c r="R6466" s="15">
        <v>4.3507756869999996</v>
      </c>
      <c r="S6466" s="15">
        <v>-10.712102377943033</v>
      </c>
      <c r="X6466" s="49">
        <v>-3.71329867652757</v>
      </c>
      <c r="Y6466" s="15">
        <v>5.4916260120000002</v>
      </c>
      <c r="Z6466" s="15">
        <v>5.4916260120000002</v>
      </c>
      <c r="AA6466" s="15">
        <v>-5.3560511889715166</v>
      </c>
      <c r="AF6466" s="49">
        <v>-2.6321471403162202</v>
      </c>
      <c r="AG6466" s="15">
        <v>7.0394199476395496</v>
      </c>
      <c r="AH6466" s="15">
        <v>7.0394199476395496</v>
      </c>
      <c r="AI6466" s="15">
        <v>-10.712102377943033</v>
      </c>
      <c r="AM6466" s="17"/>
    </row>
    <row r="6467" spans="1:39">
      <c r="A6467" s="7" t="s">
        <v>4209</v>
      </c>
      <c r="B6467" s="7">
        <v>4702</v>
      </c>
      <c r="C6467" s="29" t="s">
        <v>6111</v>
      </c>
      <c r="F6467" s="27" t="str">
        <f t="shared" si="100"/>
        <v>QLD4702GAINSFORD</v>
      </c>
      <c r="G6467" s="30">
        <v>6455</v>
      </c>
      <c r="H6467" s="49">
        <v>-5.1702391505126899</v>
      </c>
      <c r="I6467" s="15">
        <v>3.8468696659999999</v>
      </c>
      <c r="J6467" s="15">
        <v>3.8468696659999999</v>
      </c>
      <c r="K6467" s="15">
        <v>-5.3560511889715166</v>
      </c>
      <c r="P6467" s="49">
        <v>-7.6595216989746104</v>
      </c>
      <c r="Q6467" s="15">
        <v>4.3507756869999996</v>
      </c>
      <c r="R6467" s="15">
        <v>4.3507756869999996</v>
      </c>
      <c r="S6467" s="15">
        <v>-10.712102377943033</v>
      </c>
      <c r="X6467" s="49">
        <v>-3.81091759999667</v>
      </c>
      <c r="Y6467" s="15">
        <v>5.4916260120000002</v>
      </c>
      <c r="Z6467" s="15">
        <v>5.4916260120000002</v>
      </c>
      <c r="AA6467" s="15">
        <v>-5.3560511889715166</v>
      </c>
      <c r="AF6467" s="49">
        <v>-2.6321471403162202</v>
      </c>
      <c r="AG6467" s="15">
        <v>6.9381333296877399</v>
      </c>
      <c r="AH6467" s="15">
        <v>6.9381333296877399</v>
      </c>
      <c r="AI6467" s="15">
        <v>-10.712102377943033</v>
      </c>
      <c r="AM6467" s="17"/>
    </row>
    <row r="6468" spans="1:39">
      <c r="A6468" s="7" t="s">
        <v>4209</v>
      </c>
      <c r="B6468" s="7">
        <v>4702</v>
      </c>
      <c r="C6468" s="29" t="s">
        <v>6112</v>
      </c>
      <c r="F6468" s="27" t="str">
        <f t="shared" si="100"/>
        <v>QLD4702GARNANT</v>
      </c>
      <c r="G6468" s="30">
        <v>6456</v>
      </c>
      <c r="H6468" s="49">
        <v>-5.1702391505126899</v>
      </c>
      <c r="I6468" s="15">
        <v>3.8468696659999999</v>
      </c>
      <c r="J6468" s="15">
        <v>3.8468696659999999</v>
      </c>
      <c r="K6468" s="15">
        <v>-5.3560511889715166</v>
      </c>
      <c r="P6468" s="49">
        <v>-7.6595216989746104</v>
      </c>
      <c r="Q6468" s="15">
        <v>4.3507756869999996</v>
      </c>
      <c r="R6468" s="15">
        <v>4.3507756869999996</v>
      </c>
      <c r="S6468" s="15">
        <v>-10.712102377943033</v>
      </c>
      <c r="X6468" s="49">
        <v>-3.81091759999667</v>
      </c>
      <c r="Y6468" s="15">
        <v>5.4916260120000002</v>
      </c>
      <c r="Z6468" s="15">
        <v>5.4916260120000002</v>
      </c>
      <c r="AA6468" s="15">
        <v>-5.3560511889715166</v>
      </c>
      <c r="AF6468" s="49">
        <v>-2.6321471403162202</v>
      </c>
      <c r="AG6468" s="15">
        <v>7.0394199476395496</v>
      </c>
      <c r="AH6468" s="15">
        <v>7.0394199476395496</v>
      </c>
      <c r="AI6468" s="15">
        <v>-10.712102377943033</v>
      </c>
      <c r="AM6468" s="17"/>
    </row>
    <row r="6469" spans="1:39">
      <c r="A6469" s="7" t="s">
        <v>4209</v>
      </c>
      <c r="B6469" s="7">
        <v>4702</v>
      </c>
      <c r="C6469" s="29" t="s">
        <v>6113</v>
      </c>
      <c r="F6469" s="27" t="str">
        <f t="shared" si="100"/>
        <v>QLD4702GINDIE</v>
      </c>
      <c r="G6469" s="30">
        <v>6457</v>
      </c>
      <c r="H6469" s="49">
        <v>-5.8535716147963601</v>
      </c>
      <c r="I6469" s="15">
        <v>3.8468696659999999</v>
      </c>
      <c r="J6469" s="15">
        <v>3.8468696659999999</v>
      </c>
      <c r="K6469" s="15">
        <v>-5.3560511889715166</v>
      </c>
      <c r="P6469" s="49">
        <v>-8.3916636249928303</v>
      </c>
      <c r="Q6469" s="15">
        <v>4.3507756869999996</v>
      </c>
      <c r="R6469" s="15">
        <v>4.3507756869999996</v>
      </c>
      <c r="S6469" s="15">
        <v>-10.712102377943033</v>
      </c>
      <c r="X6469" s="49">
        <v>-4.44544060254578</v>
      </c>
      <c r="Y6469" s="15">
        <v>5.4916260120000002</v>
      </c>
      <c r="Z6469" s="15">
        <v>5.4916260120000002</v>
      </c>
      <c r="AA6469" s="15">
        <v>-5.3560511889715166</v>
      </c>
      <c r="AF6469" s="49">
        <v>-2.6321471403162202</v>
      </c>
      <c r="AG6469" s="15">
        <v>6.9381333296877399</v>
      </c>
      <c r="AH6469" s="15">
        <v>6.9381333296877399</v>
      </c>
      <c r="AI6469" s="15">
        <v>-10.712102377943033</v>
      </c>
      <c r="AM6469" s="17"/>
    </row>
    <row r="6470" spans="1:39">
      <c r="A6470" s="7" t="s">
        <v>4209</v>
      </c>
      <c r="B6470" s="7">
        <v>4702</v>
      </c>
      <c r="C6470" s="29" t="s">
        <v>3073</v>
      </c>
      <c r="F6470" s="27" t="str">
        <f t="shared" si="100"/>
        <v>QLD4702GLENROY</v>
      </c>
      <c r="G6470" s="30">
        <v>6458</v>
      </c>
      <c r="H6470" s="49">
        <v>-9.2702339362146802</v>
      </c>
      <c r="I6470" s="15">
        <v>3.8468696659999999</v>
      </c>
      <c r="J6470" s="15">
        <v>3.8468696659999999</v>
      </c>
      <c r="K6470" s="15">
        <v>-5.3560511889715166</v>
      </c>
      <c r="P6470" s="49">
        <v>-10.7345177882511</v>
      </c>
      <c r="Q6470" s="15">
        <v>4.3507756869999996</v>
      </c>
      <c r="R6470" s="15">
        <v>4.3507756869999996</v>
      </c>
      <c r="S6470" s="15">
        <v>-10.712102377943033</v>
      </c>
      <c r="X6470" s="49">
        <v>-7.8621029239641098</v>
      </c>
      <c r="Y6470" s="15">
        <v>5.4916260120000002</v>
      </c>
      <c r="Z6470" s="15">
        <v>5.4916260120000002</v>
      </c>
      <c r="AA6470" s="15">
        <v>-5.3560511889715166</v>
      </c>
      <c r="AF6470" s="49">
        <v>-2.6321471403162202</v>
      </c>
      <c r="AG6470" s="15">
        <v>7.0394199476395496</v>
      </c>
      <c r="AH6470" s="15">
        <v>7.0394199476395496</v>
      </c>
      <c r="AI6470" s="15">
        <v>-10.712102377943033</v>
      </c>
      <c r="AM6470" s="17"/>
    </row>
    <row r="6471" spans="1:39">
      <c r="A6471" s="7" t="s">
        <v>4209</v>
      </c>
      <c r="B6471" s="7">
        <v>4702</v>
      </c>
      <c r="C6471" s="29" t="s">
        <v>6114</v>
      </c>
      <c r="F6471" s="27" t="str">
        <f t="shared" si="100"/>
        <v>QLD4702GOGANGO</v>
      </c>
      <c r="G6471" s="30">
        <v>6459</v>
      </c>
      <c r="H6471" s="49">
        <v>-9.2702339362146802</v>
      </c>
      <c r="I6471" s="15">
        <v>3.8468696659999999</v>
      </c>
      <c r="J6471" s="15">
        <v>3.8468696659999999</v>
      </c>
      <c r="K6471" s="15">
        <v>-5.3560511889715166</v>
      </c>
      <c r="P6471" s="49">
        <v>-10.7345177882511</v>
      </c>
      <c r="Q6471" s="15">
        <v>4.3507756869999996</v>
      </c>
      <c r="R6471" s="15">
        <v>4.3507756869999996</v>
      </c>
      <c r="S6471" s="15">
        <v>-10.712102377943033</v>
      </c>
      <c r="X6471" s="49">
        <v>-7.8621029239641098</v>
      </c>
      <c r="Y6471" s="15">
        <v>5.4916260120000002</v>
      </c>
      <c r="Z6471" s="15">
        <v>5.4916260120000002</v>
      </c>
      <c r="AA6471" s="15">
        <v>-5.3560511889715166</v>
      </c>
      <c r="AF6471" s="49">
        <v>-2.6321471403162202</v>
      </c>
      <c r="AG6471" s="15">
        <v>6.9381333296877399</v>
      </c>
      <c r="AH6471" s="15">
        <v>6.9381333296877399</v>
      </c>
      <c r="AI6471" s="15">
        <v>-10.712102377943033</v>
      </c>
      <c r="AM6471" s="17"/>
    </row>
    <row r="6472" spans="1:39">
      <c r="A6472" s="7" t="s">
        <v>4209</v>
      </c>
      <c r="B6472" s="7">
        <v>4702</v>
      </c>
      <c r="C6472" s="29" t="s">
        <v>6115</v>
      </c>
      <c r="F6472" s="27" t="str">
        <f t="shared" si="100"/>
        <v>QLD4702GOOMALLY</v>
      </c>
      <c r="G6472" s="30">
        <v>6460</v>
      </c>
      <c r="H6472" s="49">
        <v>-9.0261866275419393</v>
      </c>
      <c r="I6472" s="15">
        <v>3.8468696659999999</v>
      </c>
      <c r="J6472" s="15">
        <v>3.8468696659999999</v>
      </c>
      <c r="K6472" s="15">
        <v>-5.3560511889715166</v>
      </c>
      <c r="P6472" s="49">
        <v>-10.6857083265166</v>
      </c>
      <c r="Q6472" s="15">
        <v>4.3507756869999996</v>
      </c>
      <c r="R6472" s="15">
        <v>4.3507756869999996</v>
      </c>
      <c r="S6472" s="15">
        <v>-10.712102377943033</v>
      </c>
      <c r="X6472" s="49">
        <v>-7.6668650770259203</v>
      </c>
      <c r="Y6472" s="15">
        <v>5.4916260120000002</v>
      </c>
      <c r="Z6472" s="15">
        <v>5.4916260120000002</v>
      </c>
      <c r="AA6472" s="15">
        <v>-5.3560511889715166</v>
      </c>
      <c r="AF6472" s="49">
        <v>-2.6321471403162202</v>
      </c>
      <c r="AG6472" s="15">
        <v>6.9381333296877399</v>
      </c>
      <c r="AH6472" s="15">
        <v>6.9381333296877399</v>
      </c>
      <c r="AI6472" s="15">
        <v>-10.712102377943033</v>
      </c>
      <c r="AM6472" s="17"/>
    </row>
    <row r="6473" spans="1:39">
      <c r="A6473" s="7" t="s">
        <v>4209</v>
      </c>
      <c r="B6473" s="7">
        <v>4702</v>
      </c>
      <c r="C6473" s="29" t="s">
        <v>6116</v>
      </c>
      <c r="F6473" s="27" t="str">
        <f t="shared" si="100"/>
        <v>QLD4702GOOVIGEN</v>
      </c>
      <c r="G6473" s="30">
        <v>6461</v>
      </c>
      <c r="H6473" s="49">
        <v>-9.5630907066219706</v>
      </c>
      <c r="I6473" s="15">
        <v>3.8468696659999999</v>
      </c>
      <c r="J6473" s="15">
        <v>3.8468696659999999</v>
      </c>
      <c r="K6473" s="15">
        <v>-5.3560511889715166</v>
      </c>
      <c r="P6473" s="49">
        <v>-10.7833272499857</v>
      </c>
      <c r="Q6473" s="15">
        <v>4.3507756869999996</v>
      </c>
      <c r="R6473" s="15">
        <v>4.3507756869999996</v>
      </c>
      <c r="S6473" s="15">
        <v>-10.712102377943033</v>
      </c>
      <c r="X6473" s="49">
        <v>-8.1549596943713905</v>
      </c>
      <c r="Y6473" s="15">
        <v>5.4916260120000002</v>
      </c>
      <c r="Z6473" s="15">
        <v>5.4916260120000002</v>
      </c>
      <c r="AA6473" s="15">
        <v>-5.3560511889715166</v>
      </c>
      <c r="AF6473" s="49">
        <v>-2.6321471403162202</v>
      </c>
      <c r="AG6473" s="15">
        <v>6.9381333296877399</v>
      </c>
      <c r="AH6473" s="15">
        <v>6.9381333296877399</v>
      </c>
      <c r="AI6473" s="15">
        <v>-10.712102377943033</v>
      </c>
      <c r="AM6473" s="17"/>
    </row>
    <row r="6474" spans="1:39">
      <c r="A6474" s="7" t="s">
        <v>4209</v>
      </c>
      <c r="B6474" s="7">
        <v>4702</v>
      </c>
      <c r="C6474" s="29" t="s">
        <v>6117</v>
      </c>
      <c r="F6474" s="27" t="str">
        <f t="shared" si="100"/>
        <v>QLD4702GOOWARRA</v>
      </c>
      <c r="G6474" s="30">
        <v>6462</v>
      </c>
      <c r="H6474" s="49">
        <v>-8.1964257780546408</v>
      </c>
      <c r="I6474" s="15">
        <v>3.8468696659999999</v>
      </c>
      <c r="J6474" s="15">
        <v>3.8468696659999999</v>
      </c>
      <c r="K6474" s="15">
        <v>-5.3560511889715166</v>
      </c>
      <c r="P6474" s="49">
        <v>-10.3440420943747</v>
      </c>
      <c r="Q6474" s="15">
        <v>4.3507756869999996</v>
      </c>
      <c r="R6474" s="15">
        <v>4.3507756869999996</v>
      </c>
      <c r="S6474" s="15">
        <v>-10.712102377943033</v>
      </c>
      <c r="X6474" s="49">
        <v>-6.7882947658040598</v>
      </c>
      <c r="Y6474" s="15">
        <v>5.4916260120000002</v>
      </c>
      <c r="Z6474" s="15">
        <v>5.4916260120000002</v>
      </c>
      <c r="AA6474" s="15">
        <v>-5.3560511889715166</v>
      </c>
      <c r="AF6474" s="49">
        <v>-2.6321471403162202</v>
      </c>
      <c r="AG6474" s="15">
        <v>6.9381333296877399</v>
      </c>
      <c r="AH6474" s="15">
        <v>6.9381333296877399</v>
      </c>
      <c r="AI6474" s="15">
        <v>-10.712102377943033</v>
      </c>
      <c r="AM6474" s="17"/>
    </row>
    <row r="6475" spans="1:39">
      <c r="A6475" s="7" t="s">
        <v>4209</v>
      </c>
      <c r="B6475" s="7">
        <v>4702</v>
      </c>
      <c r="C6475" s="29" t="s">
        <v>6118</v>
      </c>
      <c r="F6475" s="27" t="str">
        <f t="shared" si="100"/>
        <v>QLD4702GRACEMERE</v>
      </c>
      <c r="G6475" s="30">
        <v>6463</v>
      </c>
      <c r="H6475" s="49">
        <v>-8.1964257780546408</v>
      </c>
      <c r="I6475" s="15">
        <v>3.8468696659999999</v>
      </c>
      <c r="J6475" s="15">
        <v>3.8468696659999999</v>
      </c>
      <c r="K6475" s="15">
        <v>-5.3560511889715166</v>
      </c>
      <c r="P6475" s="49">
        <v>-10.3440420943747</v>
      </c>
      <c r="Q6475" s="15">
        <v>4.3507756869999996</v>
      </c>
      <c r="R6475" s="15">
        <v>4.3507756869999996</v>
      </c>
      <c r="S6475" s="15">
        <v>-10.712102377943033</v>
      </c>
      <c r="X6475" s="49">
        <v>-6.7882947658040598</v>
      </c>
      <c r="Y6475" s="15">
        <v>5.4916260120000002</v>
      </c>
      <c r="Z6475" s="15">
        <v>5.4916260120000002</v>
      </c>
      <c r="AA6475" s="15">
        <v>-5.3560511889715166</v>
      </c>
      <c r="AF6475" s="49">
        <v>-2.6321471403162202</v>
      </c>
      <c r="AG6475" s="15">
        <v>7.0394199476395496</v>
      </c>
      <c r="AH6475" s="15">
        <v>7.0394199476395496</v>
      </c>
      <c r="AI6475" s="15">
        <v>-10.712102377943033</v>
      </c>
      <c r="AM6475" s="17"/>
    </row>
    <row r="6476" spans="1:39">
      <c r="A6476" s="7" t="s">
        <v>4209</v>
      </c>
      <c r="B6476" s="7">
        <v>4702</v>
      </c>
      <c r="C6476" s="29" t="s">
        <v>6119</v>
      </c>
      <c r="F6476" s="27" t="str">
        <f t="shared" si="100"/>
        <v>QLD4702JAMBIN</v>
      </c>
      <c r="G6476" s="30">
        <v>6464</v>
      </c>
      <c r="H6476" s="49">
        <v>-5.9511905382654504</v>
      </c>
      <c r="I6476" s="15">
        <v>3.8468696659999999</v>
      </c>
      <c r="J6476" s="15">
        <v>3.8468696659999999</v>
      </c>
      <c r="K6476" s="15">
        <v>-5.3560511889715166</v>
      </c>
      <c r="P6476" s="49">
        <v>-8.5380920101964701</v>
      </c>
      <c r="Q6476" s="15">
        <v>4.3507756869999996</v>
      </c>
      <c r="R6476" s="15">
        <v>4.3507756869999996</v>
      </c>
      <c r="S6476" s="15">
        <v>-10.712102377943033</v>
      </c>
      <c r="X6476" s="49">
        <v>-4.5430595260148801</v>
      </c>
      <c r="Y6476" s="15">
        <v>5.4916260120000002</v>
      </c>
      <c r="Z6476" s="15">
        <v>5.4916260120000002</v>
      </c>
      <c r="AA6476" s="15">
        <v>-5.3560511889715166</v>
      </c>
      <c r="AF6476" s="49">
        <v>-2.6321471403162202</v>
      </c>
      <c r="AG6476" s="15">
        <v>7.0394199476395496</v>
      </c>
      <c r="AH6476" s="15">
        <v>7.0394199476395496</v>
      </c>
      <c r="AI6476" s="15">
        <v>-10.712102377943033</v>
      </c>
      <c r="AM6476" s="17"/>
    </row>
    <row r="6477" spans="1:39">
      <c r="A6477" s="7" t="s">
        <v>4209</v>
      </c>
      <c r="B6477" s="7">
        <v>4702</v>
      </c>
      <c r="C6477" s="29" t="s">
        <v>6120</v>
      </c>
      <c r="F6477" s="27" t="str">
        <f t="shared" si="100"/>
        <v>QLD4702JARDINE</v>
      </c>
      <c r="G6477" s="30">
        <v>6465</v>
      </c>
      <c r="H6477" s="49">
        <v>-8.1964257780546408</v>
      </c>
      <c r="I6477" s="15">
        <v>3.8468696659999999</v>
      </c>
      <c r="J6477" s="15">
        <v>3.8468696659999999</v>
      </c>
      <c r="K6477" s="15">
        <v>-5.3560511889715166</v>
      </c>
      <c r="P6477" s="49">
        <v>-10.3440420943747</v>
      </c>
      <c r="Q6477" s="15">
        <v>4.3507756869999996</v>
      </c>
      <c r="R6477" s="15">
        <v>4.3507756869999996</v>
      </c>
      <c r="S6477" s="15">
        <v>-10.712102377943033</v>
      </c>
      <c r="X6477" s="49">
        <v>-6.7882947658040598</v>
      </c>
      <c r="Y6477" s="15">
        <v>5.4916260120000002</v>
      </c>
      <c r="Z6477" s="15">
        <v>5.4916260120000002</v>
      </c>
      <c r="AA6477" s="15">
        <v>-5.3560511889715166</v>
      </c>
      <c r="AF6477" s="49">
        <v>-2.6321471403162202</v>
      </c>
      <c r="AG6477" s="15">
        <v>7.0394199476395496</v>
      </c>
      <c r="AH6477" s="15">
        <v>7.0394199476395496</v>
      </c>
      <c r="AI6477" s="15">
        <v>-10.712102377943033</v>
      </c>
      <c r="AM6477" s="17"/>
    </row>
    <row r="6478" spans="1:39">
      <c r="A6478" s="7" t="s">
        <v>4209</v>
      </c>
      <c r="B6478" s="7">
        <v>4702</v>
      </c>
      <c r="C6478" s="29" t="s">
        <v>6121</v>
      </c>
      <c r="F6478" s="27" t="str">
        <f t="shared" ref="F6478:F6541" si="101">TRIM(A6478)&amp;IF(LEN(TRIM(B6478))=3,"0"&amp;TRIM(B6478),TRIM(B6478))&amp;TRIM(C6478)</f>
        <v>QLD4702JELLINBAH</v>
      </c>
      <c r="G6478" s="30">
        <v>6466</v>
      </c>
      <c r="H6478" s="49">
        <v>-8.1964257780546408</v>
      </c>
      <c r="I6478" s="15">
        <v>3.8468696659999999</v>
      </c>
      <c r="J6478" s="15">
        <v>3.8468696659999999</v>
      </c>
      <c r="K6478" s="15">
        <v>-5.3560511889715166</v>
      </c>
      <c r="P6478" s="49">
        <v>-10.3440420943747</v>
      </c>
      <c r="Q6478" s="15">
        <v>4.3507756869999996</v>
      </c>
      <c r="R6478" s="15">
        <v>4.3507756869999996</v>
      </c>
      <c r="S6478" s="15">
        <v>-10.712102377943033</v>
      </c>
      <c r="X6478" s="49">
        <v>-6.7882947658040598</v>
      </c>
      <c r="Y6478" s="15">
        <v>5.4916260120000002</v>
      </c>
      <c r="Z6478" s="15">
        <v>5.4916260120000002</v>
      </c>
      <c r="AA6478" s="15">
        <v>-5.3560511889715166</v>
      </c>
      <c r="AF6478" s="49">
        <v>-2.6321471403162202</v>
      </c>
      <c r="AG6478" s="15">
        <v>6.9381333296877399</v>
      </c>
      <c r="AH6478" s="15">
        <v>6.9381333296877399</v>
      </c>
      <c r="AI6478" s="15">
        <v>-10.712102377943033</v>
      </c>
      <c r="AM6478" s="17"/>
    </row>
    <row r="6479" spans="1:39">
      <c r="A6479" s="7" t="s">
        <v>4209</v>
      </c>
      <c r="B6479" s="7">
        <v>4702</v>
      </c>
      <c r="C6479" s="29" t="s">
        <v>6122</v>
      </c>
      <c r="F6479" s="27" t="str">
        <f t="shared" si="101"/>
        <v>QLD4702JOSKELEIGH</v>
      </c>
      <c r="G6479" s="30">
        <v>6467</v>
      </c>
      <c r="H6479" s="49">
        <v>-6.2440473086727399</v>
      </c>
      <c r="I6479" s="15">
        <v>3.8468696659999999</v>
      </c>
      <c r="J6479" s="15">
        <v>3.8468696659999999</v>
      </c>
      <c r="K6479" s="15">
        <v>-5.3560511889715166</v>
      </c>
      <c r="P6479" s="49">
        <v>-8.7821393188692092</v>
      </c>
      <c r="Q6479" s="15">
        <v>4.3507756869999996</v>
      </c>
      <c r="R6479" s="15">
        <v>4.3507756869999996</v>
      </c>
      <c r="S6479" s="15">
        <v>-10.712102377943033</v>
      </c>
      <c r="X6479" s="49">
        <v>-4.8847257581567103</v>
      </c>
      <c r="Y6479" s="15">
        <v>5.4916260120000002</v>
      </c>
      <c r="Z6479" s="15">
        <v>5.4916260120000002</v>
      </c>
      <c r="AA6479" s="15">
        <v>-5.3560511889715166</v>
      </c>
      <c r="AF6479" s="49">
        <v>-2.6321471403162202</v>
      </c>
      <c r="AG6479" s="15">
        <v>7.0394199476395496</v>
      </c>
      <c r="AH6479" s="15">
        <v>7.0394199476395496</v>
      </c>
      <c r="AI6479" s="15">
        <v>-10.712102377943033</v>
      </c>
      <c r="AM6479" s="17"/>
    </row>
    <row r="6480" spans="1:39">
      <c r="A6480" s="7" t="s">
        <v>4209</v>
      </c>
      <c r="B6480" s="7">
        <v>4702</v>
      </c>
      <c r="C6480" s="29" t="s">
        <v>6123</v>
      </c>
      <c r="F6480" s="27" t="str">
        <f t="shared" si="101"/>
        <v>QLD4702KABRA</v>
      </c>
      <c r="G6480" s="30">
        <v>6468</v>
      </c>
      <c r="H6480" s="49">
        <v>-8.4892825484619205</v>
      </c>
      <c r="I6480" s="15">
        <v>3.8468696659999999</v>
      </c>
      <c r="J6480" s="15">
        <v>3.8468696659999999</v>
      </c>
      <c r="K6480" s="15">
        <v>-5.3560511889715166</v>
      </c>
      <c r="P6480" s="49">
        <v>-10.5392799413129</v>
      </c>
      <c r="Q6480" s="15">
        <v>4.3507756869999996</v>
      </c>
      <c r="R6480" s="15">
        <v>4.3507756869999996</v>
      </c>
      <c r="S6480" s="15">
        <v>-10.712102377943033</v>
      </c>
      <c r="X6480" s="49">
        <v>-7.1299609979458998</v>
      </c>
      <c r="Y6480" s="15">
        <v>5.4916260120000002</v>
      </c>
      <c r="Z6480" s="15">
        <v>5.4916260120000002</v>
      </c>
      <c r="AA6480" s="15">
        <v>-5.3560511889715166</v>
      </c>
      <c r="AF6480" s="49">
        <v>-2.6321471403162202</v>
      </c>
      <c r="AG6480" s="15">
        <v>7.0394199476395496</v>
      </c>
      <c r="AH6480" s="15">
        <v>7.0394199476395496</v>
      </c>
      <c r="AI6480" s="15">
        <v>-10.712102377943033</v>
      </c>
      <c r="AM6480" s="17"/>
    </row>
    <row r="6481" spans="1:39">
      <c r="A6481" s="7" t="s">
        <v>4209</v>
      </c>
      <c r="B6481" s="7">
        <v>4702</v>
      </c>
      <c r="C6481" s="29" t="s">
        <v>6124</v>
      </c>
      <c r="F6481" s="27" t="str">
        <f t="shared" si="101"/>
        <v>QLD4702KALAPA</v>
      </c>
      <c r="G6481" s="30">
        <v>6469</v>
      </c>
      <c r="H6481" s="49">
        <v>-8.68452039540011</v>
      </c>
      <c r="I6481" s="15">
        <v>3.8468696659999999</v>
      </c>
      <c r="J6481" s="15">
        <v>3.8468696659999999</v>
      </c>
      <c r="K6481" s="15">
        <v>-5.3560511889715166</v>
      </c>
      <c r="P6481" s="49">
        <v>-10.588089403047499</v>
      </c>
      <c r="Q6481" s="15">
        <v>4.3507756869999996</v>
      </c>
      <c r="R6481" s="15">
        <v>4.3507756869999996</v>
      </c>
      <c r="S6481" s="15">
        <v>-10.712102377943033</v>
      </c>
      <c r="X6481" s="49">
        <v>-7.3251988448840901</v>
      </c>
      <c r="Y6481" s="15">
        <v>5.4916260120000002</v>
      </c>
      <c r="Z6481" s="15">
        <v>5.4916260120000002</v>
      </c>
      <c r="AA6481" s="15">
        <v>-5.3560511889715166</v>
      </c>
      <c r="AF6481" s="49">
        <v>-2.6321471403162202</v>
      </c>
      <c r="AG6481" s="15">
        <v>6.9381333296877399</v>
      </c>
      <c r="AH6481" s="15">
        <v>6.9381333296877399</v>
      </c>
      <c r="AI6481" s="15">
        <v>-10.712102377943033</v>
      </c>
      <c r="AM6481" s="17"/>
    </row>
    <row r="6482" spans="1:39">
      <c r="A6482" s="7" t="s">
        <v>4209</v>
      </c>
      <c r="B6482" s="7">
        <v>4702</v>
      </c>
      <c r="C6482" s="29" t="s">
        <v>6125</v>
      </c>
      <c r="F6482" s="27" t="str">
        <f t="shared" si="101"/>
        <v>QLD4702KEPPEL SANDS</v>
      </c>
      <c r="G6482" s="30">
        <v>6470</v>
      </c>
      <c r="H6482" s="49">
        <v>-6.7809513877527596</v>
      </c>
      <c r="I6482" s="15">
        <v>3.8468696659999999</v>
      </c>
      <c r="J6482" s="15">
        <v>3.8468696659999999</v>
      </c>
      <c r="K6482" s="15">
        <v>-5.3560511889715166</v>
      </c>
      <c r="P6482" s="49">
        <v>-9.3190433979492298</v>
      </c>
      <c r="Q6482" s="15">
        <v>4.3507756869999996</v>
      </c>
      <c r="R6482" s="15">
        <v>4.3507756869999996</v>
      </c>
      <c r="S6482" s="15">
        <v>-10.712102377943033</v>
      </c>
      <c r="X6482" s="49">
        <v>-5.42162983723673</v>
      </c>
      <c r="Y6482" s="15">
        <v>5.4916260120000002</v>
      </c>
      <c r="Z6482" s="15">
        <v>5.4916260120000002</v>
      </c>
      <c r="AA6482" s="15">
        <v>-5.3560511889715166</v>
      </c>
      <c r="AF6482" s="49">
        <v>-2.6321471403162202</v>
      </c>
      <c r="AG6482" s="15">
        <v>7.0394199476395496</v>
      </c>
      <c r="AH6482" s="15">
        <v>7.0394199476395496</v>
      </c>
      <c r="AI6482" s="15">
        <v>-10.712102377943033</v>
      </c>
      <c r="AM6482" s="17"/>
    </row>
    <row r="6483" spans="1:39">
      <c r="A6483" s="7" t="s">
        <v>4209</v>
      </c>
      <c r="B6483" s="7">
        <v>4702</v>
      </c>
      <c r="C6483" s="29" t="s">
        <v>6126</v>
      </c>
      <c r="F6483" s="27" t="str">
        <f t="shared" si="101"/>
        <v>QLD4702KUNWARARA</v>
      </c>
      <c r="G6483" s="30">
        <v>6471</v>
      </c>
      <c r="H6483" s="49">
        <v>-6.73214192601821</v>
      </c>
      <c r="I6483" s="15">
        <v>3.8468696659999999</v>
      </c>
      <c r="J6483" s="15">
        <v>3.8468696659999999</v>
      </c>
      <c r="K6483" s="15">
        <v>-5.3560511889715166</v>
      </c>
      <c r="P6483" s="49">
        <v>-9.2702339362146802</v>
      </c>
      <c r="Q6483" s="15">
        <v>4.3507756869999996</v>
      </c>
      <c r="R6483" s="15">
        <v>4.3507756869999996</v>
      </c>
      <c r="S6483" s="15">
        <v>-10.712102377943033</v>
      </c>
      <c r="X6483" s="49">
        <v>-5.3240109137676397</v>
      </c>
      <c r="Y6483" s="15">
        <v>5.4916260120000002</v>
      </c>
      <c r="Z6483" s="15">
        <v>5.4916260120000002</v>
      </c>
      <c r="AA6483" s="15">
        <v>-5.3560511889715166</v>
      </c>
      <c r="AF6483" s="49">
        <v>-2.6321471403162202</v>
      </c>
      <c r="AG6483" s="15">
        <v>7.0394199476395496</v>
      </c>
      <c r="AH6483" s="15">
        <v>7.0394199476395496</v>
      </c>
      <c r="AI6483" s="15">
        <v>-10.712102377943033</v>
      </c>
      <c r="AM6483" s="17"/>
    </row>
    <row r="6484" spans="1:39">
      <c r="A6484" s="7" t="s">
        <v>4209</v>
      </c>
      <c r="B6484" s="7">
        <v>4702</v>
      </c>
      <c r="C6484" s="29" t="s">
        <v>4457</v>
      </c>
      <c r="F6484" s="27" t="str">
        <f t="shared" si="101"/>
        <v>QLD4702MACKENZIE</v>
      </c>
      <c r="G6484" s="30">
        <v>6472</v>
      </c>
      <c r="H6484" s="49">
        <v>-6.73214192601821</v>
      </c>
      <c r="I6484" s="15">
        <v>3.8468696659999999</v>
      </c>
      <c r="J6484" s="15">
        <v>3.8468696659999999</v>
      </c>
      <c r="K6484" s="15">
        <v>-5.3560511889715166</v>
      </c>
      <c r="P6484" s="49">
        <v>-9.2702339362146802</v>
      </c>
      <c r="Q6484" s="15">
        <v>4.3507756869999996</v>
      </c>
      <c r="R6484" s="15">
        <v>4.3507756869999996</v>
      </c>
      <c r="S6484" s="15">
        <v>-10.712102377943033</v>
      </c>
      <c r="X6484" s="49">
        <v>-5.3240109137676397</v>
      </c>
      <c r="Y6484" s="15">
        <v>5.4916260120000002</v>
      </c>
      <c r="Z6484" s="15">
        <v>5.4916260120000002</v>
      </c>
      <c r="AA6484" s="15">
        <v>-5.3560511889715166</v>
      </c>
      <c r="AF6484" s="49">
        <v>-2.6321471403162202</v>
      </c>
      <c r="AG6484" s="15">
        <v>7.0394199476395496</v>
      </c>
      <c r="AH6484" s="15">
        <v>7.0394199476395496</v>
      </c>
      <c r="AI6484" s="15">
        <v>-10.712102377943033</v>
      </c>
      <c r="AM6484" s="17"/>
    </row>
    <row r="6485" spans="1:39">
      <c r="A6485" s="7" t="s">
        <v>4209</v>
      </c>
      <c r="B6485" s="7">
        <v>4702</v>
      </c>
      <c r="C6485" s="29" t="s">
        <v>6127</v>
      </c>
      <c r="F6485" s="27" t="str">
        <f t="shared" si="101"/>
        <v>QLD4702MARMOR</v>
      </c>
      <c r="G6485" s="30">
        <v>6473</v>
      </c>
      <c r="H6485" s="49">
        <v>-3.7059552984762698</v>
      </c>
      <c r="I6485" s="15">
        <v>3.8468696659999999</v>
      </c>
      <c r="J6485" s="15">
        <v>3.8468696659999999</v>
      </c>
      <c r="K6485" s="15">
        <v>-5.3560511889715166</v>
      </c>
      <c r="P6485" s="49">
        <v>-6.1952378469381904</v>
      </c>
      <c r="Q6485" s="15">
        <v>4.3507756869999996</v>
      </c>
      <c r="R6485" s="15">
        <v>4.3507756869999996</v>
      </c>
      <c r="S6485" s="15">
        <v>-10.712102377943033</v>
      </c>
      <c r="X6485" s="49">
        <v>-2.2978242862256901</v>
      </c>
      <c r="Y6485" s="15">
        <v>5.4916260120000002</v>
      </c>
      <c r="Z6485" s="15">
        <v>5.4916260120000002</v>
      </c>
      <c r="AA6485" s="15">
        <v>-5.3560511889715166</v>
      </c>
      <c r="AF6485" s="49">
        <v>0.68689625763300699</v>
      </c>
      <c r="AG6485" s="15">
        <v>7.0394199476395496</v>
      </c>
      <c r="AH6485" s="15">
        <v>7.0394199476395496</v>
      </c>
      <c r="AI6485" s="15">
        <v>-10.712102377943033</v>
      </c>
      <c r="AM6485" s="17"/>
    </row>
    <row r="6486" spans="1:39">
      <c r="A6486" s="7" t="s">
        <v>4209</v>
      </c>
      <c r="B6486" s="7">
        <v>4702</v>
      </c>
      <c r="C6486" s="29" t="s">
        <v>6128</v>
      </c>
      <c r="F6486" s="27" t="str">
        <f t="shared" si="101"/>
        <v>QLD4702MIDGEE</v>
      </c>
      <c r="G6486" s="30">
        <v>6474</v>
      </c>
      <c r="H6486" s="49">
        <v>-5.4630959209199803</v>
      </c>
      <c r="I6486" s="15">
        <v>3.8468696659999999</v>
      </c>
      <c r="J6486" s="15">
        <v>3.8468696659999999</v>
      </c>
      <c r="K6486" s="15">
        <v>-5.3560511889715166</v>
      </c>
      <c r="P6486" s="49">
        <v>-8.0011879311164495</v>
      </c>
      <c r="Q6486" s="15">
        <v>4.3507756869999996</v>
      </c>
      <c r="R6486" s="15">
        <v>4.3507756869999996</v>
      </c>
      <c r="S6486" s="15">
        <v>-10.712102377943033</v>
      </c>
      <c r="X6486" s="49">
        <v>-4.0549649086694002</v>
      </c>
      <c r="Y6486" s="15">
        <v>5.4916260120000002</v>
      </c>
      <c r="Z6486" s="15">
        <v>5.4916260120000002</v>
      </c>
      <c r="AA6486" s="15">
        <v>-5.3560511889715166</v>
      </c>
      <c r="AF6486" s="49">
        <v>0.68689625763300699</v>
      </c>
      <c r="AG6486" s="15">
        <v>7.0394199476395496</v>
      </c>
      <c r="AH6486" s="15">
        <v>7.0394199476395496</v>
      </c>
      <c r="AI6486" s="15">
        <v>-10.712102377943033</v>
      </c>
      <c r="AM6486" s="17"/>
    </row>
    <row r="6487" spans="1:39">
      <c r="A6487" s="7" t="s">
        <v>4209</v>
      </c>
      <c r="B6487" s="7">
        <v>4702</v>
      </c>
      <c r="C6487" s="29" t="s">
        <v>6129</v>
      </c>
      <c r="F6487" s="27" t="str">
        <f t="shared" si="101"/>
        <v>QLD4702MILMAN</v>
      </c>
      <c r="G6487" s="30">
        <v>6475</v>
      </c>
      <c r="H6487" s="49">
        <v>-5.6583337678581698</v>
      </c>
      <c r="I6487" s="15">
        <v>3.8468696659999999</v>
      </c>
      <c r="J6487" s="15">
        <v>3.8468696659999999</v>
      </c>
      <c r="K6487" s="15">
        <v>-5.3560511889715166</v>
      </c>
      <c r="P6487" s="49">
        <v>-8.1964257780546408</v>
      </c>
      <c r="Q6487" s="15">
        <v>4.3507756869999996</v>
      </c>
      <c r="R6487" s="15">
        <v>4.3507756869999996</v>
      </c>
      <c r="S6487" s="15">
        <v>-10.712102377943033</v>
      </c>
      <c r="X6487" s="49">
        <v>-4.2990122173421401</v>
      </c>
      <c r="Y6487" s="15">
        <v>5.4916260120000002</v>
      </c>
      <c r="Z6487" s="15">
        <v>5.4916260120000002</v>
      </c>
      <c r="AA6487" s="15">
        <v>-5.3560511889715166</v>
      </c>
      <c r="AF6487" s="49">
        <v>0.68689625763300699</v>
      </c>
      <c r="AG6487" s="15">
        <v>7.0394199476395496</v>
      </c>
      <c r="AH6487" s="15">
        <v>7.0394199476395496</v>
      </c>
      <c r="AI6487" s="15">
        <v>-10.712102377943033</v>
      </c>
      <c r="AM6487" s="17"/>
    </row>
    <row r="6488" spans="1:39">
      <c r="A6488" s="7" t="s">
        <v>4209</v>
      </c>
      <c r="B6488" s="7">
        <v>4702</v>
      </c>
      <c r="C6488" s="29" t="s">
        <v>3250</v>
      </c>
      <c r="F6488" s="27" t="str">
        <f t="shared" si="101"/>
        <v>QLD4702MIMOSA</v>
      </c>
      <c r="G6488" s="30">
        <v>6476</v>
      </c>
      <c r="H6488" s="49">
        <v>-5.0726202270435996</v>
      </c>
      <c r="I6488" s="15">
        <v>3.8468696659999999</v>
      </c>
      <c r="J6488" s="15">
        <v>3.8468696659999999</v>
      </c>
      <c r="K6488" s="15">
        <v>-5.3560511889715166</v>
      </c>
      <c r="P6488" s="49">
        <v>-7.5130933137709697</v>
      </c>
      <c r="Q6488" s="15">
        <v>4.3507756869999996</v>
      </c>
      <c r="R6488" s="15">
        <v>4.3507756869999996</v>
      </c>
      <c r="S6488" s="15">
        <v>-10.712102377943033</v>
      </c>
      <c r="X6488" s="49">
        <v>-3.6644892147930199</v>
      </c>
      <c r="Y6488" s="15">
        <v>5.4916260120000002</v>
      </c>
      <c r="Z6488" s="15">
        <v>5.4916260120000002</v>
      </c>
      <c r="AA6488" s="15">
        <v>-5.3560511889715166</v>
      </c>
      <c r="AF6488" s="49">
        <v>0.68689625763300699</v>
      </c>
      <c r="AG6488" s="15">
        <v>6.9381333296877399</v>
      </c>
      <c r="AH6488" s="15">
        <v>6.9381333296877399</v>
      </c>
      <c r="AI6488" s="15">
        <v>-10.712102377943033</v>
      </c>
      <c r="AM6488" s="17"/>
    </row>
    <row r="6489" spans="1:39">
      <c r="A6489" s="7" t="s">
        <v>4209</v>
      </c>
      <c r="B6489" s="7">
        <v>4702</v>
      </c>
      <c r="C6489" s="29" t="s">
        <v>6130</v>
      </c>
      <c r="F6489" s="27" t="str">
        <f t="shared" si="101"/>
        <v>QLD4702MOONMERA</v>
      </c>
      <c r="G6489" s="30">
        <v>6477</v>
      </c>
      <c r="H6489" s="49">
        <v>-9.8071380152947008</v>
      </c>
      <c r="I6489" s="15">
        <v>3.8468696659999999</v>
      </c>
      <c r="J6489" s="15">
        <v>3.8468696659999999</v>
      </c>
      <c r="K6489" s="15">
        <v>-5.3560511889715166</v>
      </c>
      <c r="P6489" s="49">
        <v>-10.880946173454699</v>
      </c>
      <c r="Q6489" s="15">
        <v>4.3507756869999996</v>
      </c>
      <c r="R6489" s="15">
        <v>4.3507756869999996</v>
      </c>
      <c r="S6489" s="15">
        <v>-10.712102377943033</v>
      </c>
      <c r="X6489" s="49">
        <v>-8.4478164647786809</v>
      </c>
      <c r="Y6489" s="15">
        <v>5.4916260120000002</v>
      </c>
      <c r="Z6489" s="15">
        <v>5.4916260120000002</v>
      </c>
      <c r="AA6489" s="15">
        <v>-5.3560511889715166</v>
      </c>
      <c r="AF6489" s="49">
        <v>0.68689625763300699</v>
      </c>
      <c r="AG6489" s="15">
        <v>7.0394199476395496</v>
      </c>
      <c r="AH6489" s="15">
        <v>7.0394199476395496</v>
      </c>
      <c r="AI6489" s="15">
        <v>-10.712102377943033</v>
      </c>
      <c r="AM6489" s="17"/>
    </row>
    <row r="6490" spans="1:39">
      <c r="A6490" s="7" t="s">
        <v>4209</v>
      </c>
      <c r="B6490" s="7">
        <v>4702</v>
      </c>
      <c r="C6490" s="29" t="s">
        <v>6131</v>
      </c>
      <c r="F6490" s="27" t="str">
        <f t="shared" si="101"/>
        <v>QLD4702MORINISH</v>
      </c>
      <c r="G6490" s="30">
        <v>6478</v>
      </c>
      <c r="H6490" s="49">
        <v>-5.6583337678581698</v>
      </c>
      <c r="I6490" s="15">
        <v>3.8468696659999999</v>
      </c>
      <c r="J6490" s="15">
        <v>3.8468696659999999</v>
      </c>
      <c r="K6490" s="15">
        <v>-5.3560511889715166</v>
      </c>
      <c r="P6490" s="49">
        <v>-8.1964257780546408</v>
      </c>
      <c r="Q6490" s="15">
        <v>4.3507756869999996</v>
      </c>
      <c r="R6490" s="15">
        <v>4.3507756869999996</v>
      </c>
      <c r="S6490" s="15">
        <v>-10.712102377943033</v>
      </c>
      <c r="X6490" s="49">
        <v>-4.2990122173421401</v>
      </c>
      <c r="Y6490" s="15">
        <v>5.4916260120000002</v>
      </c>
      <c r="Z6490" s="15">
        <v>5.4916260120000002</v>
      </c>
      <c r="AA6490" s="15">
        <v>-5.3560511889715166</v>
      </c>
      <c r="AF6490" s="49">
        <v>0.68689625763300699</v>
      </c>
      <c r="AG6490" s="15">
        <v>7.0394199476395496</v>
      </c>
      <c r="AH6490" s="15">
        <v>7.0394199476395496</v>
      </c>
      <c r="AI6490" s="15">
        <v>-10.712102377943033</v>
      </c>
      <c r="AM6490" s="17"/>
    </row>
    <row r="6491" spans="1:39">
      <c r="A6491" s="7" t="s">
        <v>4209</v>
      </c>
      <c r="B6491" s="7">
        <v>4702</v>
      </c>
      <c r="C6491" s="29" t="s">
        <v>6132</v>
      </c>
      <c r="F6491" s="27" t="str">
        <f t="shared" si="101"/>
        <v>QLD4702MORINISH SOUTH</v>
      </c>
      <c r="G6491" s="30">
        <v>6479</v>
      </c>
      <c r="H6491" s="49">
        <v>-6.3416662321418302</v>
      </c>
      <c r="I6491" s="15">
        <v>3.8468696659999999</v>
      </c>
      <c r="J6491" s="15">
        <v>3.8468696659999999</v>
      </c>
      <c r="K6491" s="15">
        <v>-5.3560511889715166</v>
      </c>
      <c r="P6491" s="49">
        <v>-8.8797582423382995</v>
      </c>
      <c r="Q6491" s="15">
        <v>4.3507756869999996</v>
      </c>
      <c r="R6491" s="15">
        <v>4.3507756869999996</v>
      </c>
      <c r="S6491" s="15">
        <v>-10.712102377943033</v>
      </c>
      <c r="X6491" s="49">
        <v>-4.9335352198912599</v>
      </c>
      <c r="Y6491" s="15">
        <v>5.4916260120000002</v>
      </c>
      <c r="Z6491" s="15">
        <v>5.4916260120000002</v>
      </c>
      <c r="AA6491" s="15">
        <v>-5.3560511889715166</v>
      </c>
      <c r="AF6491" s="49">
        <v>0.68689625763300699</v>
      </c>
      <c r="AG6491" s="15">
        <v>6.9381333296877399</v>
      </c>
      <c r="AH6491" s="15">
        <v>6.9381333296877399</v>
      </c>
      <c r="AI6491" s="15">
        <v>-10.712102377943033</v>
      </c>
      <c r="AM6491" s="17"/>
    </row>
    <row r="6492" spans="1:39">
      <c r="A6492" s="7" t="s">
        <v>4209</v>
      </c>
      <c r="B6492" s="7">
        <v>4702</v>
      </c>
      <c r="C6492" s="29" t="s">
        <v>6133</v>
      </c>
      <c r="F6492" s="27" t="str">
        <f t="shared" si="101"/>
        <v>QLD4702MOUNT CHALMERS</v>
      </c>
      <c r="G6492" s="30">
        <v>6480</v>
      </c>
      <c r="H6492" s="49">
        <v>-4.5845256096981197</v>
      </c>
      <c r="I6492" s="15">
        <v>3.8468696659999999</v>
      </c>
      <c r="J6492" s="15">
        <v>3.8468696659999999</v>
      </c>
      <c r="K6492" s="15">
        <v>-5.3560511889715166</v>
      </c>
      <c r="P6492" s="49">
        <v>-6.97618923469095</v>
      </c>
      <c r="Q6492" s="15">
        <v>4.3507756869999996</v>
      </c>
      <c r="R6492" s="15">
        <v>4.3507756869999996</v>
      </c>
      <c r="S6492" s="15">
        <v>-10.712102377943033</v>
      </c>
      <c r="X6492" s="49">
        <v>-3.1763945974475498</v>
      </c>
      <c r="Y6492" s="15">
        <v>5.4916260120000002</v>
      </c>
      <c r="Z6492" s="15">
        <v>5.4916260120000002</v>
      </c>
      <c r="AA6492" s="15">
        <v>-5.3560511889715166</v>
      </c>
      <c r="AF6492" s="49">
        <v>0.68689625763300699</v>
      </c>
      <c r="AG6492" s="15">
        <v>7.0394199476395496</v>
      </c>
      <c r="AH6492" s="15">
        <v>7.0394199476395496</v>
      </c>
      <c r="AI6492" s="15">
        <v>-10.712102377943033</v>
      </c>
      <c r="AM6492" s="17"/>
    </row>
    <row r="6493" spans="1:39">
      <c r="A6493" s="7" t="s">
        <v>4209</v>
      </c>
      <c r="B6493" s="7">
        <v>4702</v>
      </c>
      <c r="C6493" s="29" t="s">
        <v>6134</v>
      </c>
      <c r="F6493" s="27" t="str">
        <f t="shared" si="101"/>
        <v>QLD4702NINE MILE</v>
      </c>
      <c r="G6493" s="30">
        <v>6481</v>
      </c>
      <c r="H6493" s="49">
        <v>-6.8785703112218597</v>
      </c>
      <c r="I6493" s="15">
        <v>3.8468696659999999</v>
      </c>
      <c r="J6493" s="15">
        <v>3.8468696659999999</v>
      </c>
      <c r="K6493" s="15">
        <v>-5.3560511889715166</v>
      </c>
      <c r="P6493" s="49">
        <v>-9.4166623214183307</v>
      </c>
      <c r="Q6493" s="15">
        <v>4.3507756869999996</v>
      </c>
      <c r="R6493" s="15">
        <v>4.3507756869999996</v>
      </c>
      <c r="S6493" s="15">
        <v>-10.712102377943033</v>
      </c>
      <c r="X6493" s="49">
        <v>-5.4704392989712796</v>
      </c>
      <c r="Y6493" s="15">
        <v>5.4916260120000002</v>
      </c>
      <c r="Z6493" s="15">
        <v>5.4916260120000002</v>
      </c>
      <c r="AA6493" s="15">
        <v>-5.3560511889715166</v>
      </c>
      <c r="AF6493" s="49">
        <v>6.68689625763301</v>
      </c>
      <c r="AG6493" s="15">
        <v>7.0394199476395496</v>
      </c>
      <c r="AH6493" s="15">
        <v>7.0394199476395496</v>
      </c>
      <c r="AI6493" s="15">
        <v>-10.712102377943033</v>
      </c>
      <c r="AM6493" s="17"/>
    </row>
    <row r="6494" spans="1:39">
      <c r="A6494" s="7" t="s">
        <v>4209</v>
      </c>
      <c r="B6494" s="7">
        <v>4702</v>
      </c>
      <c r="C6494" s="29" t="s">
        <v>6135</v>
      </c>
      <c r="F6494" s="27" t="str">
        <f t="shared" si="101"/>
        <v>QLD4702PARKHURST</v>
      </c>
      <c r="G6494" s="30">
        <v>6482</v>
      </c>
      <c r="H6494" s="49">
        <v>-2.8273849872544101</v>
      </c>
      <c r="I6494" s="15">
        <v>3.8468696659999999</v>
      </c>
      <c r="J6494" s="15">
        <v>3.8468696659999999</v>
      </c>
      <c r="K6494" s="15">
        <v>-5.3560511889715166</v>
      </c>
      <c r="P6494" s="49">
        <v>-5.4630959209199803</v>
      </c>
      <c r="Q6494" s="15">
        <v>4.3507756869999996</v>
      </c>
      <c r="R6494" s="15">
        <v>4.3507756869999996</v>
      </c>
      <c r="S6494" s="15">
        <v>-10.712102377943033</v>
      </c>
      <c r="X6494" s="49">
        <v>-1.4192539765657399</v>
      </c>
      <c r="Y6494" s="15">
        <v>5.4916260120000002</v>
      </c>
      <c r="Z6494" s="15">
        <v>5.4916260120000002</v>
      </c>
      <c r="AA6494" s="15">
        <v>-5.3560511889715166</v>
      </c>
      <c r="AF6494" s="49">
        <v>0.68689625763300699</v>
      </c>
      <c r="AG6494" s="15">
        <v>7.0394199476395496</v>
      </c>
      <c r="AH6494" s="15">
        <v>7.0394199476395496</v>
      </c>
      <c r="AI6494" s="15">
        <v>-10.712102377943033</v>
      </c>
      <c r="AM6494" s="17"/>
    </row>
    <row r="6495" spans="1:39">
      <c r="A6495" s="7" t="s">
        <v>4209</v>
      </c>
      <c r="B6495" s="7">
        <v>4702</v>
      </c>
      <c r="C6495" s="29" t="s">
        <v>6136</v>
      </c>
      <c r="F6495" s="27" t="str">
        <f t="shared" si="101"/>
        <v>QLD4702PINK LILY</v>
      </c>
      <c r="G6495" s="30">
        <v>6483</v>
      </c>
      <c r="H6495" s="49">
        <v>-6.8785703112218597</v>
      </c>
      <c r="I6495" s="15">
        <v>3.8468696659999999</v>
      </c>
      <c r="J6495" s="15">
        <v>3.8468696659999999</v>
      </c>
      <c r="K6495" s="15">
        <v>-5.3560511889715166</v>
      </c>
      <c r="P6495" s="49">
        <v>-9.4166623214183307</v>
      </c>
      <c r="Q6495" s="15">
        <v>4.3507756869999996</v>
      </c>
      <c r="R6495" s="15">
        <v>4.3507756869999996</v>
      </c>
      <c r="S6495" s="15">
        <v>-10.712102377943033</v>
      </c>
      <c r="X6495" s="49">
        <v>-5.4704392989712796</v>
      </c>
      <c r="Y6495" s="15">
        <v>5.4916260120000002</v>
      </c>
      <c r="Z6495" s="15">
        <v>5.4916260120000002</v>
      </c>
      <c r="AA6495" s="15">
        <v>-5.3560511889715166</v>
      </c>
      <c r="AF6495" s="49">
        <v>0.68689625763300699</v>
      </c>
      <c r="AG6495" s="15">
        <v>7.0394199476395496</v>
      </c>
      <c r="AH6495" s="15">
        <v>7.0394199476395496</v>
      </c>
      <c r="AI6495" s="15">
        <v>-10.712102377943033</v>
      </c>
      <c r="AM6495" s="17"/>
    </row>
    <row r="6496" spans="1:39">
      <c r="A6496" s="7" t="s">
        <v>4209</v>
      </c>
      <c r="B6496" s="7">
        <v>4702</v>
      </c>
      <c r="C6496" s="29" t="s">
        <v>6137</v>
      </c>
      <c r="F6496" s="27" t="str">
        <f t="shared" si="101"/>
        <v>QLD4702RIDGELANDS</v>
      </c>
      <c r="G6496" s="30">
        <v>6484</v>
      </c>
      <c r="H6496" s="49">
        <v>-5.6583337678581698</v>
      </c>
      <c r="I6496" s="15">
        <v>3.8468696659999999</v>
      </c>
      <c r="J6496" s="15">
        <v>3.8468696659999999</v>
      </c>
      <c r="K6496" s="15">
        <v>-5.3560511889715166</v>
      </c>
      <c r="P6496" s="49">
        <v>-8.1964257780546408</v>
      </c>
      <c r="Q6496" s="15">
        <v>4.3507756869999996</v>
      </c>
      <c r="R6496" s="15">
        <v>4.3507756869999996</v>
      </c>
      <c r="S6496" s="15">
        <v>-10.712102377943033</v>
      </c>
      <c r="X6496" s="49">
        <v>-4.2990122173421401</v>
      </c>
      <c r="Y6496" s="15">
        <v>5.4916260120000002</v>
      </c>
      <c r="Z6496" s="15">
        <v>5.4916260120000002</v>
      </c>
      <c r="AA6496" s="15">
        <v>-5.3560511889715166</v>
      </c>
      <c r="AF6496" s="49">
        <v>0.68689625763300699</v>
      </c>
      <c r="AG6496" s="15">
        <v>7.0394199476395496</v>
      </c>
      <c r="AH6496" s="15">
        <v>7.0394199476395496</v>
      </c>
      <c r="AI6496" s="15">
        <v>-10.712102377943033</v>
      </c>
      <c r="AM6496" s="17"/>
    </row>
    <row r="6497" spans="1:39">
      <c r="A6497" s="7" t="s">
        <v>4209</v>
      </c>
      <c r="B6497" s="7">
        <v>4702</v>
      </c>
      <c r="C6497" s="29" t="s">
        <v>6138</v>
      </c>
      <c r="F6497" s="27" t="str">
        <f t="shared" si="101"/>
        <v>QLD4702ROLLESTON</v>
      </c>
      <c r="G6497" s="30">
        <v>6485</v>
      </c>
      <c r="H6497" s="49">
        <v>-6.3416662321418302</v>
      </c>
      <c r="I6497" s="15">
        <v>3.8468696659999999</v>
      </c>
      <c r="J6497" s="15">
        <v>3.8468696659999999</v>
      </c>
      <c r="K6497" s="15">
        <v>-5.3560511889715166</v>
      </c>
      <c r="P6497" s="49">
        <v>-8.8797582423382995</v>
      </c>
      <c r="Q6497" s="15">
        <v>4.3507756869999996</v>
      </c>
      <c r="R6497" s="15">
        <v>4.3507756869999996</v>
      </c>
      <c r="S6497" s="15">
        <v>-10.712102377943033</v>
      </c>
      <c r="X6497" s="49">
        <v>-4.9335352198912599</v>
      </c>
      <c r="Y6497" s="15">
        <v>5.4916260120000002</v>
      </c>
      <c r="Z6497" s="15">
        <v>5.4916260120000002</v>
      </c>
      <c r="AA6497" s="15">
        <v>-5.3560511889715166</v>
      </c>
      <c r="AF6497" s="49">
        <v>0.68689625763300699</v>
      </c>
      <c r="AG6497" s="15">
        <v>6.9381333296877399</v>
      </c>
      <c r="AH6497" s="15">
        <v>6.9381333296877399</v>
      </c>
      <c r="AI6497" s="15">
        <v>-10.712102377943033</v>
      </c>
      <c r="AM6497" s="17"/>
    </row>
    <row r="6498" spans="1:39">
      <c r="A6498" s="7" t="s">
        <v>4209</v>
      </c>
      <c r="B6498" s="7">
        <v>4702</v>
      </c>
      <c r="C6498" s="29" t="s">
        <v>6139</v>
      </c>
      <c r="F6498" s="27" t="str">
        <f t="shared" si="101"/>
        <v>QLD4702ROSSMOYA</v>
      </c>
      <c r="G6498" s="30">
        <v>6486</v>
      </c>
      <c r="H6498" s="49">
        <v>-5.0726202270435996</v>
      </c>
      <c r="I6498" s="15">
        <v>3.8468696659999999</v>
      </c>
      <c r="J6498" s="15">
        <v>3.8468696659999999</v>
      </c>
      <c r="K6498" s="15">
        <v>-5.3560511889715166</v>
      </c>
      <c r="P6498" s="49">
        <v>-7.5130933137709697</v>
      </c>
      <c r="Q6498" s="15">
        <v>4.3507756869999996</v>
      </c>
      <c r="R6498" s="15">
        <v>4.3507756869999996</v>
      </c>
      <c r="S6498" s="15">
        <v>-10.712102377943033</v>
      </c>
      <c r="X6498" s="49">
        <v>-3.6644892147930199</v>
      </c>
      <c r="Y6498" s="15">
        <v>5.4916260120000002</v>
      </c>
      <c r="Z6498" s="15">
        <v>5.4916260120000002</v>
      </c>
      <c r="AA6498" s="15">
        <v>-5.3560511889715166</v>
      </c>
      <c r="AF6498" s="49">
        <v>0.68689625763300699</v>
      </c>
      <c r="AG6498" s="15">
        <v>7.0394199476395496</v>
      </c>
      <c r="AH6498" s="15">
        <v>7.0394199476395496</v>
      </c>
      <c r="AI6498" s="15">
        <v>-10.712102377943033</v>
      </c>
      <c r="AM6498" s="17"/>
    </row>
    <row r="6499" spans="1:39">
      <c r="A6499" s="7" t="s">
        <v>4209</v>
      </c>
      <c r="B6499" s="7">
        <v>4702</v>
      </c>
      <c r="C6499" s="29" t="s">
        <v>6140</v>
      </c>
      <c r="F6499" s="27" t="str">
        <f t="shared" si="101"/>
        <v>QLD4702RUBYVALE</v>
      </c>
      <c r="G6499" s="30">
        <v>6487</v>
      </c>
      <c r="H6499" s="49">
        <v>-4.0964309923526496</v>
      </c>
      <c r="I6499" s="15">
        <v>3.8468696659999999</v>
      </c>
      <c r="J6499" s="15">
        <v>3.8468696659999999</v>
      </c>
      <c r="K6499" s="15">
        <v>-5.3560511889715166</v>
      </c>
      <c r="P6499" s="49">
        <v>-6.4880946173454701</v>
      </c>
      <c r="Q6499" s="15">
        <v>4.3507756869999996</v>
      </c>
      <c r="R6499" s="15">
        <v>4.3507756869999996</v>
      </c>
      <c r="S6499" s="15">
        <v>-10.712102377943033</v>
      </c>
      <c r="X6499" s="49">
        <v>-2.73710944183662</v>
      </c>
      <c r="Y6499" s="15">
        <v>5.4916260120000002</v>
      </c>
      <c r="Z6499" s="15">
        <v>5.4916260120000002</v>
      </c>
      <c r="AA6499" s="15">
        <v>-5.3560511889715166</v>
      </c>
      <c r="AF6499" s="49">
        <v>0.68689625763300699</v>
      </c>
      <c r="AG6499" s="15">
        <v>7.0394199476395496</v>
      </c>
      <c r="AH6499" s="15">
        <v>7.0394199476395496</v>
      </c>
      <c r="AI6499" s="15">
        <v>-10.712102377943033</v>
      </c>
      <c r="AM6499" s="17"/>
    </row>
    <row r="6500" spans="1:39">
      <c r="A6500" s="7" t="s">
        <v>4209</v>
      </c>
      <c r="B6500" s="7">
        <v>4702</v>
      </c>
      <c r="C6500" s="29" t="s">
        <v>1413</v>
      </c>
      <c r="F6500" s="27" t="str">
        <f t="shared" si="101"/>
        <v>QLD4702SAPPHIRE</v>
      </c>
      <c r="G6500" s="30">
        <v>6488</v>
      </c>
      <c r="H6500" s="49">
        <v>-4.4869066862290303</v>
      </c>
      <c r="I6500" s="15">
        <v>3.8468696659999999</v>
      </c>
      <c r="J6500" s="15">
        <v>3.8468696659999999</v>
      </c>
      <c r="K6500" s="15">
        <v>-5.3560511889715166</v>
      </c>
      <c r="P6500" s="49">
        <v>-6.8785703112218597</v>
      </c>
      <c r="Q6500" s="15">
        <v>4.3507756869999996</v>
      </c>
      <c r="R6500" s="15">
        <v>4.3507756869999996</v>
      </c>
      <c r="S6500" s="15">
        <v>-10.712102377943033</v>
      </c>
      <c r="X6500" s="49">
        <v>-3.1275851357129998</v>
      </c>
      <c r="Y6500" s="15">
        <v>5.4916260120000002</v>
      </c>
      <c r="Z6500" s="15">
        <v>5.4916260120000002</v>
      </c>
      <c r="AA6500" s="15">
        <v>-5.3560511889715166</v>
      </c>
      <c r="AF6500" s="49">
        <v>0.68689625763300699</v>
      </c>
      <c r="AG6500" s="15">
        <v>7.0394199476395496</v>
      </c>
      <c r="AH6500" s="15">
        <v>7.0394199476395496</v>
      </c>
      <c r="AI6500" s="15">
        <v>-10.712102377943033</v>
      </c>
      <c r="AM6500" s="17"/>
    </row>
    <row r="6501" spans="1:39">
      <c r="A6501" s="7" t="s">
        <v>4209</v>
      </c>
      <c r="B6501" s="7">
        <v>4702</v>
      </c>
      <c r="C6501" s="29" t="s">
        <v>6141</v>
      </c>
      <c r="F6501" s="27" t="str">
        <f t="shared" si="101"/>
        <v>QLD4702SOUTH YAAMBA</v>
      </c>
      <c r="G6501" s="30">
        <v>6489</v>
      </c>
      <c r="H6501" s="49">
        <v>-6.3416662321418302</v>
      </c>
      <c r="I6501" s="15">
        <v>3.8468696659999999</v>
      </c>
      <c r="J6501" s="15">
        <v>3.8468696659999999</v>
      </c>
      <c r="K6501" s="15">
        <v>-5.3560511889715166</v>
      </c>
      <c r="P6501" s="49">
        <v>-8.8797582423382995</v>
      </c>
      <c r="Q6501" s="15">
        <v>4.3507756869999996</v>
      </c>
      <c r="R6501" s="15">
        <v>4.3507756869999996</v>
      </c>
      <c r="S6501" s="15">
        <v>-10.712102377943033</v>
      </c>
      <c r="X6501" s="49">
        <v>-4.9335352198912599</v>
      </c>
      <c r="Y6501" s="15">
        <v>5.4916260120000002</v>
      </c>
      <c r="Z6501" s="15">
        <v>5.4916260120000002</v>
      </c>
      <c r="AA6501" s="15">
        <v>-5.3560511889715166</v>
      </c>
      <c r="AF6501" s="49">
        <v>0.68689625763300699</v>
      </c>
      <c r="AG6501" s="15">
        <v>7.0394199476395496</v>
      </c>
      <c r="AH6501" s="15">
        <v>7.0394199476395496</v>
      </c>
      <c r="AI6501" s="15">
        <v>-10.712102377943033</v>
      </c>
      <c r="AM6501" s="17"/>
    </row>
    <row r="6502" spans="1:39">
      <c r="A6502" s="7" t="s">
        <v>4209</v>
      </c>
      <c r="B6502" s="7">
        <v>4702</v>
      </c>
      <c r="C6502" s="29" t="s">
        <v>6142</v>
      </c>
      <c r="F6502" s="27" t="str">
        <f t="shared" si="101"/>
        <v>QLD4702STANAGE</v>
      </c>
      <c r="G6502" s="30">
        <v>6490</v>
      </c>
      <c r="H6502" s="49">
        <v>-6.5369040790800197</v>
      </c>
      <c r="I6502" s="15">
        <v>3.8468696659999999</v>
      </c>
      <c r="J6502" s="15">
        <v>3.8468696659999999</v>
      </c>
      <c r="K6502" s="15">
        <v>-5.3560511889715166</v>
      </c>
      <c r="P6502" s="49">
        <v>-9.0749960892764907</v>
      </c>
      <c r="Q6502" s="15">
        <v>4.3507756869999996</v>
      </c>
      <c r="R6502" s="15">
        <v>4.3507756869999996</v>
      </c>
      <c r="S6502" s="15">
        <v>-10.712102377943033</v>
      </c>
      <c r="X6502" s="49">
        <v>-5.1775825285639998</v>
      </c>
      <c r="Y6502" s="15">
        <v>5.4916260120000002</v>
      </c>
      <c r="Z6502" s="15">
        <v>5.4916260120000002</v>
      </c>
      <c r="AA6502" s="15">
        <v>-5.3560511889715166</v>
      </c>
      <c r="AF6502" s="49">
        <v>0.68689625763300699</v>
      </c>
      <c r="AG6502" s="15">
        <v>7.0394199476395496</v>
      </c>
      <c r="AH6502" s="15">
        <v>7.0394199476395496</v>
      </c>
      <c r="AI6502" s="15">
        <v>-10.712102377943033</v>
      </c>
      <c r="AM6502" s="17"/>
    </row>
    <row r="6503" spans="1:39">
      <c r="A6503" s="7" t="s">
        <v>4209</v>
      </c>
      <c r="B6503" s="7">
        <v>4702</v>
      </c>
      <c r="C6503" s="29" t="s">
        <v>6143</v>
      </c>
      <c r="F6503" s="27" t="str">
        <f t="shared" si="101"/>
        <v>QLD4702STANWELL</v>
      </c>
      <c r="G6503" s="30">
        <v>6491</v>
      </c>
      <c r="H6503" s="49">
        <v>-6.3416662321418302</v>
      </c>
      <c r="I6503" s="15">
        <v>3.8468696659999999</v>
      </c>
      <c r="J6503" s="15">
        <v>3.8468696659999999</v>
      </c>
      <c r="K6503" s="15">
        <v>-5.3560511889715166</v>
      </c>
      <c r="P6503" s="49">
        <v>-8.8797582423382995</v>
      </c>
      <c r="Q6503" s="15">
        <v>4.3507756869999996</v>
      </c>
      <c r="R6503" s="15">
        <v>4.3507756869999996</v>
      </c>
      <c r="S6503" s="15">
        <v>-10.712102377943033</v>
      </c>
      <c r="X6503" s="49">
        <v>-4.9335352198912599</v>
      </c>
      <c r="Y6503" s="15">
        <v>5.4916260120000002</v>
      </c>
      <c r="Z6503" s="15">
        <v>5.4916260120000002</v>
      </c>
      <c r="AA6503" s="15">
        <v>-5.3560511889715166</v>
      </c>
      <c r="AF6503" s="49">
        <v>0.68689625763300699</v>
      </c>
      <c r="AG6503" s="15">
        <v>7.0394199476395496</v>
      </c>
      <c r="AH6503" s="15">
        <v>7.0394199476395496</v>
      </c>
      <c r="AI6503" s="15">
        <v>-10.712102377943033</v>
      </c>
      <c r="AM6503" s="17"/>
    </row>
    <row r="6504" spans="1:39">
      <c r="A6504" s="7" t="s">
        <v>4209</v>
      </c>
      <c r="B6504" s="7">
        <v>4702</v>
      </c>
      <c r="C6504" s="29" t="s">
        <v>6144</v>
      </c>
      <c r="F6504" s="27" t="str">
        <f t="shared" si="101"/>
        <v>QLD4702STEWARTON</v>
      </c>
      <c r="G6504" s="30">
        <v>6492</v>
      </c>
      <c r="H6504" s="49">
        <v>-9.4654717831528696</v>
      </c>
      <c r="I6504" s="15">
        <v>3.8468696659999999</v>
      </c>
      <c r="J6504" s="15">
        <v>3.8468696659999999</v>
      </c>
      <c r="K6504" s="15">
        <v>-5.3560511889715166</v>
      </c>
      <c r="P6504" s="49">
        <v>-10.7833272499857</v>
      </c>
      <c r="Q6504" s="15">
        <v>4.3507756869999996</v>
      </c>
      <c r="R6504" s="15">
        <v>4.3507756869999996</v>
      </c>
      <c r="S6504" s="15">
        <v>-10.712102377943033</v>
      </c>
      <c r="X6504" s="49">
        <v>-8.0573407709023002</v>
      </c>
      <c r="Y6504" s="15">
        <v>5.4916260120000002</v>
      </c>
      <c r="Z6504" s="15">
        <v>5.4916260120000002</v>
      </c>
      <c r="AA6504" s="15">
        <v>-5.3560511889715166</v>
      </c>
      <c r="AF6504" s="49">
        <v>-2.6321471403162202</v>
      </c>
      <c r="AG6504" s="15">
        <v>6.9381333296877399</v>
      </c>
      <c r="AH6504" s="15">
        <v>6.9381333296877399</v>
      </c>
      <c r="AI6504" s="15">
        <v>-10.712102377943033</v>
      </c>
      <c r="AM6504" s="17"/>
    </row>
    <row r="6505" spans="1:39">
      <c r="A6505" s="7" t="s">
        <v>4209</v>
      </c>
      <c r="B6505" s="7">
        <v>4702</v>
      </c>
      <c r="C6505" s="29" t="s">
        <v>6145</v>
      </c>
      <c r="F6505" s="27" t="str">
        <f t="shared" si="101"/>
        <v>QLD4702THE CAVES</v>
      </c>
      <c r="G6505" s="30">
        <v>6493</v>
      </c>
      <c r="H6505" s="49">
        <v>-9.4654717831528696</v>
      </c>
      <c r="I6505" s="15">
        <v>3.8468696659999999</v>
      </c>
      <c r="J6505" s="15">
        <v>3.8468696659999999</v>
      </c>
      <c r="K6505" s="15">
        <v>-5.3560511889715166</v>
      </c>
      <c r="P6505" s="49">
        <v>-10.7833272499857</v>
      </c>
      <c r="Q6505" s="15">
        <v>4.3507756869999996</v>
      </c>
      <c r="R6505" s="15">
        <v>4.3507756869999996</v>
      </c>
      <c r="S6505" s="15">
        <v>-10.712102377943033</v>
      </c>
      <c r="X6505" s="49">
        <v>-8.0573407709023002</v>
      </c>
      <c r="Y6505" s="15">
        <v>5.4916260120000002</v>
      </c>
      <c r="Z6505" s="15">
        <v>5.4916260120000002</v>
      </c>
      <c r="AA6505" s="15">
        <v>-5.3560511889715166</v>
      </c>
      <c r="AF6505" s="49">
        <v>-2.6321471403162202</v>
      </c>
      <c r="AG6505" s="15">
        <v>7.0394199476395496</v>
      </c>
      <c r="AH6505" s="15">
        <v>7.0394199476395496</v>
      </c>
      <c r="AI6505" s="15">
        <v>-10.712102377943033</v>
      </c>
      <c r="AM6505" s="17"/>
    </row>
    <row r="6506" spans="1:39">
      <c r="A6506" s="7" t="s">
        <v>4209</v>
      </c>
      <c r="B6506" s="7">
        <v>4702</v>
      </c>
      <c r="C6506" s="29" t="s">
        <v>6146</v>
      </c>
      <c r="F6506" s="27" t="str">
        <f t="shared" si="101"/>
        <v>QLD4702THOMPSON POINT</v>
      </c>
      <c r="G6506" s="30">
        <v>6494</v>
      </c>
      <c r="H6506" s="49">
        <v>-9.4654717831528696</v>
      </c>
      <c r="I6506" s="15">
        <v>3.8468696659999999</v>
      </c>
      <c r="J6506" s="15">
        <v>3.8468696659999999</v>
      </c>
      <c r="K6506" s="15">
        <v>-5.3560511889715166</v>
      </c>
      <c r="P6506" s="49">
        <v>-10.7833272499857</v>
      </c>
      <c r="Q6506" s="15">
        <v>4.3507756869999996</v>
      </c>
      <c r="R6506" s="15">
        <v>4.3507756869999996</v>
      </c>
      <c r="S6506" s="15">
        <v>-10.712102377943033</v>
      </c>
      <c r="X6506" s="49">
        <v>-8.0573407709023002</v>
      </c>
      <c r="Y6506" s="15">
        <v>5.4916260120000002</v>
      </c>
      <c r="Z6506" s="15">
        <v>5.4916260120000002</v>
      </c>
      <c r="AA6506" s="15">
        <v>-5.3560511889715166</v>
      </c>
      <c r="AF6506" s="49">
        <v>-2.6321471403162202</v>
      </c>
      <c r="AG6506" s="15">
        <v>7.0394199476395496</v>
      </c>
      <c r="AH6506" s="15">
        <v>7.0394199476395496</v>
      </c>
      <c r="AI6506" s="15">
        <v>-10.712102377943033</v>
      </c>
      <c r="AM6506" s="17"/>
    </row>
    <row r="6507" spans="1:39">
      <c r="A6507" s="7" t="s">
        <v>4209</v>
      </c>
      <c r="B6507" s="7">
        <v>4702</v>
      </c>
      <c r="C6507" s="29" t="s">
        <v>6147</v>
      </c>
      <c r="F6507" s="27" t="str">
        <f t="shared" si="101"/>
        <v>QLD4702TUNGAMULL</v>
      </c>
      <c r="G6507" s="30">
        <v>6495</v>
      </c>
      <c r="H6507" s="49">
        <v>-9.4654717831528696</v>
      </c>
      <c r="I6507" s="15">
        <v>3.8468696659999999</v>
      </c>
      <c r="J6507" s="15">
        <v>3.8468696659999999</v>
      </c>
      <c r="K6507" s="15">
        <v>-5.3560511889715166</v>
      </c>
      <c r="P6507" s="49">
        <v>-10.7833272499857</v>
      </c>
      <c r="Q6507" s="15">
        <v>4.3507756869999996</v>
      </c>
      <c r="R6507" s="15">
        <v>4.3507756869999996</v>
      </c>
      <c r="S6507" s="15">
        <v>-10.712102377943033</v>
      </c>
      <c r="X6507" s="49">
        <v>-8.1061502326368498</v>
      </c>
      <c r="Y6507" s="15">
        <v>5.4916260120000002</v>
      </c>
      <c r="Z6507" s="15">
        <v>5.4916260120000002</v>
      </c>
      <c r="AA6507" s="15">
        <v>-5.3560511889715166</v>
      </c>
      <c r="AF6507" s="49">
        <v>-2.6321471403162202</v>
      </c>
      <c r="AG6507" s="15">
        <v>7.0394199476395496</v>
      </c>
      <c r="AH6507" s="15">
        <v>7.0394199476395496</v>
      </c>
      <c r="AI6507" s="15">
        <v>-10.712102377943033</v>
      </c>
      <c r="AM6507" s="17"/>
    </row>
    <row r="6508" spans="1:39">
      <c r="A6508" s="7" t="s">
        <v>4209</v>
      </c>
      <c r="B6508" s="7">
        <v>4702</v>
      </c>
      <c r="C6508" s="29" t="s">
        <v>6148</v>
      </c>
      <c r="F6508" s="27" t="str">
        <f t="shared" si="101"/>
        <v>QLD4702WALLAROO</v>
      </c>
      <c r="G6508" s="30">
        <v>6496</v>
      </c>
      <c r="H6508" s="49">
        <v>-8.2940447015237293</v>
      </c>
      <c r="I6508" s="15">
        <v>3.8468696659999999</v>
      </c>
      <c r="J6508" s="15">
        <v>3.8468696659999999</v>
      </c>
      <c r="K6508" s="15">
        <v>-5.3560511889715166</v>
      </c>
      <c r="P6508" s="49">
        <v>-10.3440420943747</v>
      </c>
      <c r="Q6508" s="15">
        <v>4.3507756869999996</v>
      </c>
      <c r="R6508" s="15">
        <v>4.3507756869999996</v>
      </c>
      <c r="S6508" s="15">
        <v>-10.712102377943033</v>
      </c>
      <c r="X6508" s="49">
        <v>-6.8859136892731598</v>
      </c>
      <c r="Y6508" s="15">
        <v>5.4916260120000002</v>
      </c>
      <c r="Z6508" s="15">
        <v>5.4916260120000002</v>
      </c>
      <c r="AA6508" s="15">
        <v>-5.3560511889715166</v>
      </c>
      <c r="AF6508" s="49">
        <v>-2.6321471403162202</v>
      </c>
      <c r="AG6508" s="15">
        <v>6.9381333296877399</v>
      </c>
      <c r="AH6508" s="15">
        <v>6.9381333296877399</v>
      </c>
      <c r="AI6508" s="15">
        <v>-10.712102377943033</v>
      </c>
      <c r="AM6508" s="17"/>
    </row>
    <row r="6509" spans="1:39">
      <c r="A6509" s="7" t="s">
        <v>4209</v>
      </c>
      <c r="B6509" s="7">
        <v>4702</v>
      </c>
      <c r="C6509" s="29" t="s">
        <v>3407</v>
      </c>
      <c r="F6509" s="27" t="str">
        <f t="shared" si="101"/>
        <v>QLD4702WESTWOOD</v>
      </c>
      <c r="G6509" s="30">
        <v>6497</v>
      </c>
      <c r="H6509" s="49">
        <v>-5.5607148443890697</v>
      </c>
      <c r="I6509" s="15">
        <v>3.8468696659999999</v>
      </c>
      <c r="J6509" s="15">
        <v>3.8468696659999999</v>
      </c>
      <c r="K6509" s="15">
        <v>-5.3560511889715166</v>
      </c>
      <c r="P6509" s="49">
        <v>-8.0499973928509903</v>
      </c>
      <c r="Q6509" s="15">
        <v>4.3507756869999996</v>
      </c>
      <c r="R6509" s="15">
        <v>4.3507756869999996</v>
      </c>
      <c r="S6509" s="15">
        <v>-10.712102377943033</v>
      </c>
      <c r="X6509" s="49">
        <v>-4.1525838321385002</v>
      </c>
      <c r="Y6509" s="15">
        <v>5.4916260120000002</v>
      </c>
      <c r="Z6509" s="15">
        <v>5.4916260120000002</v>
      </c>
      <c r="AA6509" s="15">
        <v>-5.3560511889715166</v>
      </c>
      <c r="AF6509" s="49">
        <v>-2.6321471403162202</v>
      </c>
      <c r="AG6509" s="15">
        <v>6.9381333296877399</v>
      </c>
      <c r="AH6509" s="15">
        <v>6.9381333296877399</v>
      </c>
      <c r="AI6509" s="15">
        <v>-10.712102377943033</v>
      </c>
      <c r="AM6509" s="17"/>
    </row>
    <row r="6510" spans="1:39">
      <c r="A6510" s="7" t="s">
        <v>4209</v>
      </c>
      <c r="B6510" s="7">
        <v>4702</v>
      </c>
      <c r="C6510" s="29" t="s">
        <v>6149</v>
      </c>
      <c r="F6510" s="27" t="str">
        <f t="shared" si="101"/>
        <v>QLD4702WILLOWS</v>
      </c>
      <c r="G6510" s="30">
        <v>6498</v>
      </c>
      <c r="H6510" s="49">
        <v>-8.3916636249928303</v>
      </c>
      <c r="I6510" s="15">
        <v>3.8468696659999999</v>
      </c>
      <c r="J6510" s="15">
        <v>3.8468696659999999</v>
      </c>
      <c r="K6510" s="15">
        <v>-5.3560511889715166</v>
      </c>
      <c r="P6510" s="49">
        <v>-10.441661017843799</v>
      </c>
      <c r="Q6510" s="15">
        <v>4.3507756869999996</v>
      </c>
      <c r="R6510" s="15">
        <v>4.3507756869999996</v>
      </c>
      <c r="S6510" s="15">
        <v>-10.712102377943033</v>
      </c>
      <c r="X6510" s="49">
        <v>-7.0323420744767997</v>
      </c>
      <c r="Y6510" s="15">
        <v>5.4916260120000002</v>
      </c>
      <c r="Z6510" s="15">
        <v>5.4916260120000002</v>
      </c>
      <c r="AA6510" s="15">
        <v>-5.3560511889715166</v>
      </c>
      <c r="AF6510" s="49">
        <v>-2.6321471403162202</v>
      </c>
      <c r="AG6510" s="15">
        <v>6.9381333296877399</v>
      </c>
      <c r="AH6510" s="15">
        <v>6.9381333296877399</v>
      </c>
      <c r="AI6510" s="15">
        <v>-10.712102377943033</v>
      </c>
      <c r="AM6510" s="17"/>
    </row>
    <row r="6511" spans="1:39">
      <c r="A6511" s="7" t="s">
        <v>4209</v>
      </c>
      <c r="B6511" s="7">
        <v>4702</v>
      </c>
      <c r="C6511" s="29" t="s">
        <v>6150</v>
      </c>
      <c r="F6511" s="27" t="str">
        <f t="shared" si="101"/>
        <v>QLD4702WILLOWS GEMFIELDS</v>
      </c>
      <c r="G6511" s="30">
        <v>6499</v>
      </c>
      <c r="H6511" s="49">
        <v>-9.4654717831528696</v>
      </c>
      <c r="I6511" s="15">
        <v>3.8468696659999999</v>
      </c>
      <c r="J6511" s="15">
        <v>3.8468696659999999</v>
      </c>
      <c r="K6511" s="15">
        <v>-5.3560511889715166</v>
      </c>
      <c r="P6511" s="49">
        <v>-10.7833272499857</v>
      </c>
      <c r="Q6511" s="15">
        <v>4.3507756869999996</v>
      </c>
      <c r="R6511" s="15">
        <v>4.3507756869999996</v>
      </c>
      <c r="S6511" s="15">
        <v>-10.712102377943033</v>
      </c>
      <c r="X6511" s="49">
        <v>-8.0573407709023002</v>
      </c>
      <c r="Y6511" s="15">
        <v>5.4916260120000002</v>
      </c>
      <c r="Z6511" s="15">
        <v>5.4916260120000002</v>
      </c>
      <c r="AA6511" s="15">
        <v>-5.3560511889715166</v>
      </c>
      <c r="AF6511" s="49">
        <v>-2.6321471403162202</v>
      </c>
      <c r="AG6511" s="15">
        <v>7.0394199476395496</v>
      </c>
      <c r="AH6511" s="15">
        <v>7.0394199476395496</v>
      </c>
      <c r="AI6511" s="15">
        <v>-10.712102377943033</v>
      </c>
      <c r="AM6511" s="17"/>
    </row>
    <row r="6512" spans="1:39">
      <c r="A6512" s="7" t="s">
        <v>4209</v>
      </c>
      <c r="B6512" s="7">
        <v>4702</v>
      </c>
      <c r="C6512" s="29" t="s">
        <v>6151</v>
      </c>
      <c r="F6512" s="27" t="str">
        <f t="shared" si="101"/>
        <v>QLD4702WOOROONA</v>
      </c>
      <c r="G6512" s="30">
        <v>6500</v>
      </c>
      <c r="H6512" s="49">
        <v>-8.3916636249928303</v>
      </c>
      <c r="I6512" s="15">
        <v>3.8468696659999999</v>
      </c>
      <c r="J6512" s="15">
        <v>3.8468696659999999</v>
      </c>
      <c r="K6512" s="15">
        <v>-5.3560511889715166</v>
      </c>
      <c r="P6512" s="49">
        <v>-10.441661017843799</v>
      </c>
      <c r="Q6512" s="15">
        <v>4.3507756869999996</v>
      </c>
      <c r="R6512" s="15">
        <v>4.3507756869999996</v>
      </c>
      <c r="S6512" s="15">
        <v>-10.712102377943033</v>
      </c>
      <c r="X6512" s="49">
        <v>-7.0323420744767997</v>
      </c>
      <c r="Y6512" s="15">
        <v>5.4916260120000002</v>
      </c>
      <c r="Z6512" s="15">
        <v>5.4916260120000002</v>
      </c>
      <c r="AA6512" s="15">
        <v>-5.3560511889715166</v>
      </c>
      <c r="AF6512" s="49">
        <v>-2.6321471403162202</v>
      </c>
      <c r="AG6512" s="15">
        <v>6.9381333296877399</v>
      </c>
      <c r="AH6512" s="15">
        <v>6.9381333296877399</v>
      </c>
      <c r="AI6512" s="15">
        <v>-10.712102377943033</v>
      </c>
      <c r="AM6512" s="17"/>
    </row>
    <row r="6513" spans="1:39">
      <c r="A6513" s="7" t="s">
        <v>4209</v>
      </c>
      <c r="B6513" s="7">
        <v>4702</v>
      </c>
      <c r="C6513" s="29" t="s">
        <v>6152</v>
      </c>
      <c r="F6513" s="27" t="str">
        <f t="shared" si="101"/>
        <v>QLD4702WOWAN</v>
      </c>
      <c r="G6513" s="30">
        <v>6501</v>
      </c>
      <c r="H6513" s="49">
        <v>-9.4654717831528696</v>
      </c>
      <c r="I6513" s="15">
        <v>3.8468696659999999</v>
      </c>
      <c r="J6513" s="15">
        <v>3.8468696659999999</v>
      </c>
      <c r="K6513" s="15">
        <v>-5.3560511889715166</v>
      </c>
      <c r="P6513" s="49">
        <v>-10.7833272499857</v>
      </c>
      <c r="Q6513" s="15">
        <v>4.3507756869999996</v>
      </c>
      <c r="R6513" s="15">
        <v>4.3507756869999996</v>
      </c>
      <c r="S6513" s="15">
        <v>-10.712102377943033</v>
      </c>
      <c r="X6513" s="49">
        <v>-8.0573407709023002</v>
      </c>
      <c r="Y6513" s="15">
        <v>5.4916260120000002</v>
      </c>
      <c r="Z6513" s="15">
        <v>5.4916260120000002</v>
      </c>
      <c r="AA6513" s="15">
        <v>-5.3560511889715166</v>
      </c>
      <c r="AF6513" s="49">
        <v>-2.6321471403162202</v>
      </c>
      <c r="AG6513" s="15">
        <v>6.9381333296877399</v>
      </c>
      <c r="AH6513" s="15">
        <v>6.9381333296877399</v>
      </c>
      <c r="AI6513" s="15">
        <v>-10.712102377943033</v>
      </c>
      <c r="AM6513" s="17"/>
    </row>
    <row r="6514" spans="1:39">
      <c r="A6514" s="7" t="s">
        <v>4209</v>
      </c>
      <c r="B6514" s="7">
        <v>4702</v>
      </c>
      <c r="C6514" s="29" t="s">
        <v>6153</v>
      </c>
      <c r="F6514" s="27" t="str">
        <f t="shared" si="101"/>
        <v>QLD4702WYCARBAH</v>
      </c>
      <c r="G6514" s="30">
        <v>6502</v>
      </c>
      <c r="H6514" s="49">
        <v>-7.6595216989746104</v>
      </c>
      <c r="I6514" s="15">
        <v>3.8468696659999999</v>
      </c>
      <c r="J6514" s="15">
        <v>3.8468696659999999</v>
      </c>
      <c r="K6514" s="15">
        <v>-5.3560511889715166</v>
      </c>
      <c r="P6514" s="49">
        <v>-10.051185323967401</v>
      </c>
      <c r="Q6514" s="15">
        <v>4.3507756869999996</v>
      </c>
      <c r="R6514" s="15">
        <v>4.3507756869999996</v>
      </c>
      <c r="S6514" s="15">
        <v>-10.712102377943033</v>
      </c>
      <c r="X6514" s="49">
        <v>-6.2513906867240401</v>
      </c>
      <c r="Y6514" s="15">
        <v>5.4916260120000002</v>
      </c>
      <c r="Z6514" s="15">
        <v>5.4916260120000002</v>
      </c>
      <c r="AA6514" s="15">
        <v>-5.3560511889715166</v>
      </c>
      <c r="AF6514" s="49">
        <v>-2.6321471403162202</v>
      </c>
      <c r="AG6514" s="15">
        <v>6.9381333296877399</v>
      </c>
      <c r="AH6514" s="15">
        <v>6.9381333296877399</v>
      </c>
      <c r="AI6514" s="15">
        <v>-10.712102377943033</v>
      </c>
      <c r="AM6514" s="17"/>
    </row>
    <row r="6515" spans="1:39">
      <c r="A6515" s="7" t="s">
        <v>4209</v>
      </c>
      <c r="B6515" s="7">
        <v>4702</v>
      </c>
      <c r="C6515" s="29" t="s">
        <v>6154</v>
      </c>
      <c r="F6515" s="27" t="str">
        <f t="shared" si="101"/>
        <v>QLD4702YARAKA</v>
      </c>
      <c r="G6515" s="30">
        <v>6503</v>
      </c>
      <c r="H6515" s="49">
        <v>-8.3916636249928303</v>
      </c>
      <c r="I6515" s="15">
        <v>3.8468696659999999</v>
      </c>
      <c r="J6515" s="15">
        <v>3.8468696659999999</v>
      </c>
      <c r="K6515" s="15">
        <v>-5.3560511889715166</v>
      </c>
      <c r="P6515" s="49">
        <v>-10.441661017843799</v>
      </c>
      <c r="Q6515" s="15">
        <v>4.3507756869999996</v>
      </c>
      <c r="R6515" s="15">
        <v>4.3507756869999996</v>
      </c>
      <c r="S6515" s="15">
        <v>-10.712102377943033</v>
      </c>
      <c r="X6515" s="49">
        <v>-7.0323420744767997</v>
      </c>
      <c r="Y6515" s="15">
        <v>5.4916260120000002</v>
      </c>
      <c r="Z6515" s="15">
        <v>5.4916260120000002</v>
      </c>
      <c r="AA6515" s="15">
        <v>-5.3560511889715166</v>
      </c>
      <c r="AF6515" s="49">
        <v>-2.6321471403162202</v>
      </c>
      <c r="AG6515" s="15">
        <v>7.0394199476395496</v>
      </c>
      <c r="AH6515" s="15">
        <v>7.0394199476395496</v>
      </c>
      <c r="AI6515" s="15">
        <v>-10.712102377943033</v>
      </c>
      <c r="AM6515" s="17"/>
    </row>
    <row r="6516" spans="1:39">
      <c r="A6516" s="7" t="s">
        <v>4209</v>
      </c>
      <c r="B6516" s="7">
        <v>4703</v>
      </c>
      <c r="C6516" s="29" t="s">
        <v>6155</v>
      </c>
      <c r="F6516" s="27" t="str">
        <f t="shared" si="101"/>
        <v>QLD4703ADELAIDE PARK</v>
      </c>
      <c r="G6516" s="30">
        <v>6504</v>
      </c>
      <c r="H6516" s="49">
        <v>-7.4642838520364299</v>
      </c>
      <c r="I6516" s="15">
        <v>8.7273087109999992</v>
      </c>
      <c r="J6516" s="15">
        <v>8.7273087109999992</v>
      </c>
      <c r="K6516" s="15">
        <v>-1.5167548223410918</v>
      </c>
      <c r="P6516" s="49">
        <v>-9.9047569387637999</v>
      </c>
      <c r="Q6516" s="15">
        <v>8.1992263750000003</v>
      </c>
      <c r="R6516" s="15">
        <v>8.1992263750000003</v>
      </c>
      <c r="S6516" s="15">
        <v>-3.0335096446821836</v>
      </c>
      <c r="X6516" s="49">
        <v>-6.0561528397858497</v>
      </c>
      <c r="Y6516" s="15">
        <v>10.28421715</v>
      </c>
      <c r="Z6516" s="15">
        <v>10.28421715</v>
      </c>
      <c r="AA6516" s="15">
        <v>-1.5167548223410918</v>
      </c>
      <c r="AF6516" s="49">
        <v>-2.6321471403162202</v>
      </c>
      <c r="AG6516" s="15">
        <v>-0.20257323590329199</v>
      </c>
      <c r="AH6516" s="15">
        <v>-0.20257323590329199</v>
      </c>
      <c r="AI6516" s="15">
        <v>-3.0335096446821836</v>
      </c>
      <c r="AM6516" s="17"/>
    </row>
    <row r="6517" spans="1:39">
      <c r="A6517" s="7" t="s">
        <v>4209</v>
      </c>
      <c r="B6517" s="7">
        <v>4703</v>
      </c>
      <c r="C6517" s="29" t="s">
        <v>2621</v>
      </c>
      <c r="F6517" s="27" t="str">
        <f t="shared" si="101"/>
        <v>QLD4703BANGALEE</v>
      </c>
      <c r="G6517" s="30">
        <v>6505</v>
      </c>
      <c r="H6517" s="49">
        <v>-8.5869014719310197</v>
      </c>
      <c r="I6517" s="15">
        <v>8.7273087109999992</v>
      </c>
      <c r="J6517" s="15">
        <v>8.7273087109999992</v>
      </c>
      <c r="K6517" s="15">
        <v>-1.5167548223410918</v>
      </c>
      <c r="P6517" s="49">
        <v>-10.5392799413129</v>
      </c>
      <c r="Q6517" s="15">
        <v>8.1992263750000003</v>
      </c>
      <c r="R6517" s="15">
        <v>8.1992263750000003</v>
      </c>
      <c r="S6517" s="15">
        <v>-3.0335096446821836</v>
      </c>
      <c r="X6517" s="49">
        <v>-7.2275799214149901</v>
      </c>
      <c r="Y6517" s="15">
        <v>10.28421715</v>
      </c>
      <c r="Z6517" s="15">
        <v>10.28421715</v>
      </c>
      <c r="AA6517" s="15">
        <v>-1.5167548223410918</v>
      </c>
      <c r="AF6517" s="49">
        <v>-2.6321471403162202</v>
      </c>
      <c r="AG6517" s="15">
        <v>-0.20257323590329199</v>
      </c>
      <c r="AH6517" s="15">
        <v>-0.20257323590329199</v>
      </c>
      <c r="AI6517" s="15">
        <v>-3.0335096446821836</v>
      </c>
      <c r="AM6517" s="17"/>
    </row>
    <row r="6518" spans="1:39">
      <c r="A6518" s="7" t="s">
        <v>4209</v>
      </c>
      <c r="B6518" s="7">
        <v>4703</v>
      </c>
      <c r="C6518" s="29" t="s">
        <v>6156</v>
      </c>
      <c r="F6518" s="27" t="str">
        <f t="shared" si="101"/>
        <v>QLD4703BARLOWS HILL</v>
      </c>
      <c r="G6518" s="30">
        <v>6506</v>
      </c>
      <c r="H6518" s="49">
        <v>-6.3904756938763798</v>
      </c>
      <c r="I6518" s="15">
        <v>8.7273087109999992</v>
      </c>
      <c r="J6518" s="15">
        <v>8.7273087109999992</v>
      </c>
      <c r="K6518" s="15">
        <v>-1.5167548223410918</v>
      </c>
      <c r="P6518" s="49">
        <v>-8.9773771658074004</v>
      </c>
      <c r="Q6518" s="15">
        <v>8.1992263750000003</v>
      </c>
      <c r="R6518" s="15">
        <v>8.1992263750000003</v>
      </c>
      <c r="S6518" s="15">
        <v>-3.0335096446821836</v>
      </c>
      <c r="X6518" s="49">
        <v>-5.0799636050948997</v>
      </c>
      <c r="Y6518" s="15">
        <v>10.28421715</v>
      </c>
      <c r="Z6518" s="15">
        <v>10.28421715</v>
      </c>
      <c r="AA6518" s="15">
        <v>-1.5167548223410918</v>
      </c>
      <c r="AF6518" s="49">
        <v>-2.6321471403162202</v>
      </c>
      <c r="AG6518" s="15">
        <v>-0.20257323590329199</v>
      </c>
      <c r="AH6518" s="15">
        <v>-0.20257323590329199</v>
      </c>
      <c r="AI6518" s="15">
        <v>-3.0335096446821836</v>
      </c>
      <c r="AM6518" s="17"/>
    </row>
    <row r="6519" spans="1:39">
      <c r="A6519" s="7" t="s">
        <v>4209</v>
      </c>
      <c r="B6519" s="7">
        <v>4703</v>
      </c>
      <c r="C6519" s="29" t="s">
        <v>6157</v>
      </c>
      <c r="F6519" s="27" t="str">
        <f t="shared" si="101"/>
        <v>QLD4703BARMARYEE</v>
      </c>
      <c r="G6519" s="30">
        <v>6507</v>
      </c>
      <c r="H6519" s="49">
        <v>-7.6595216989746104</v>
      </c>
      <c r="I6519" s="15">
        <v>8.7273087109999992</v>
      </c>
      <c r="J6519" s="15">
        <v>8.7273087109999992</v>
      </c>
      <c r="K6519" s="15">
        <v>-1.5167548223410918</v>
      </c>
      <c r="P6519" s="49">
        <v>-10.051185323967401</v>
      </c>
      <c r="Q6519" s="15">
        <v>8.1992263750000003</v>
      </c>
      <c r="R6519" s="15">
        <v>8.1992263750000003</v>
      </c>
      <c r="S6519" s="15">
        <v>-3.0335096446821836</v>
      </c>
      <c r="X6519" s="49">
        <v>-6.2513906867240401</v>
      </c>
      <c r="Y6519" s="15">
        <v>10.28421715</v>
      </c>
      <c r="Z6519" s="15">
        <v>10.28421715</v>
      </c>
      <c r="AA6519" s="15">
        <v>-1.5167548223410918</v>
      </c>
      <c r="AF6519" s="49">
        <v>-2.6321471403162202</v>
      </c>
      <c r="AG6519" s="15">
        <v>-0.20257323590329199</v>
      </c>
      <c r="AH6519" s="15">
        <v>-0.20257323590329199</v>
      </c>
      <c r="AI6519" s="15">
        <v>-3.0335096446821836</v>
      </c>
      <c r="AM6519" s="17"/>
    </row>
    <row r="6520" spans="1:39">
      <c r="A6520" s="7" t="s">
        <v>4209</v>
      </c>
      <c r="B6520" s="7">
        <v>4703</v>
      </c>
      <c r="C6520" s="29" t="s">
        <v>6158</v>
      </c>
      <c r="F6520" s="27" t="str">
        <f t="shared" si="101"/>
        <v>QLD4703BARMOYA</v>
      </c>
      <c r="G6520" s="30">
        <v>6508</v>
      </c>
      <c r="H6520" s="49">
        <v>-7.6595216989746104</v>
      </c>
      <c r="I6520" s="15">
        <v>8.7273087109999992</v>
      </c>
      <c r="J6520" s="15">
        <v>8.7273087109999992</v>
      </c>
      <c r="K6520" s="15">
        <v>-1.5167548223410918</v>
      </c>
      <c r="P6520" s="49">
        <v>-10.051185323967401</v>
      </c>
      <c r="Q6520" s="15">
        <v>8.1992263750000003</v>
      </c>
      <c r="R6520" s="15">
        <v>8.1992263750000003</v>
      </c>
      <c r="S6520" s="15">
        <v>-3.0335096446821836</v>
      </c>
      <c r="X6520" s="49">
        <v>-6.2513906867240401</v>
      </c>
      <c r="Y6520" s="15">
        <v>10.28421715</v>
      </c>
      <c r="Z6520" s="15">
        <v>10.28421715</v>
      </c>
      <c r="AA6520" s="15">
        <v>-1.5167548223410918</v>
      </c>
      <c r="AF6520" s="49">
        <v>-2.6321471403162202</v>
      </c>
      <c r="AG6520" s="15">
        <v>-0.20257323590329199</v>
      </c>
      <c r="AH6520" s="15">
        <v>-0.20257323590329199</v>
      </c>
      <c r="AI6520" s="15">
        <v>-3.0335096446821836</v>
      </c>
      <c r="AM6520" s="17"/>
    </row>
    <row r="6521" spans="1:39">
      <c r="A6521" s="7" t="s">
        <v>4209</v>
      </c>
      <c r="B6521" s="7">
        <v>4703</v>
      </c>
      <c r="C6521" s="29" t="s">
        <v>6159</v>
      </c>
      <c r="F6521" s="27" t="str">
        <f t="shared" si="101"/>
        <v>QLD4703BONDOOLA</v>
      </c>
      <c r="G6521" s="30">
        <v>6509</v>
      </c>
      <c r="H6521" s="49">
        <v>-7.7571406224437096</v>
      </c>
      <c r="I6521" s="15">
        <v>8.7273087109999992</v>
      </c>
      <c r="J6521" s="15">
        <v>8.7273087109999992</v>
      </c>
      <c r="K6521" s="15">
        <v>-1.5167548223410918</v>
      </c>
      <c r="P6521" s="49">
        <v>-10.099994785702</v>
      </c>
      <c r="Q6521" s="15">
        <v>8.1992263750000003</v>
      </c>
      <c r="R6521" s="15">
        <v>8.1992263750000003</v>
      </c>
      <c r="S6521" s="15">
        <v>-3.0335096446821836</v>
      </c>
      <c r="X6521" s="49">
        <v>-6.3490096101931401</v>
      </c>
      <c r="Y6521" s="15">
        <v>10.28421715</v>
      </c>
      <c r="Z6521" s="15">
        <v>10.28421715</v>
      </c>
      <c r="AA6521" s="15">
        <v>-1.5167548223410918</v>
      </c>
      <c r="AF6521" s="49">
        <v>-2.6321471403162202</v>
      </c>
      <c r="AG6521" s="15">
        <v>-0.20257323590329199</v>
      </c>
      <c r="AH6521" s="15">
        <v>-0.20257323590329199</v>
      </c>
      <c r="AI6521" s="15">
        <v>-3.0335096446821836</v>
      </c>
      <c r="AM6521" s="17"/>
    </row>
    <row r="6522" spans="1:39">
      <c r="A6522" s="7" t="s">
        <v>4209</v>
      </c>
      <c r="B6522" s="7">
        <v>4703</v>
      </c>
      <c r="C6522" s="29" t="s">
        <v>6160</v>
      </c>
      <c r="F6522" s="27" t="str">
        <f t="shared" si="101"/>
        <v>QLD4703BUNGUNDARRA</v>
      </c>
      <c r="G6522" s="30">
        <v>6510</v>
      </c>
      <c r="H6522" s="49">
        <v>-7.4642838520364299</v>
      </c>
      <c r="I6522" s="15">
        <v>8.7273087109999992</v>
      </c>
      <c r="J6522" s="15">
        <v>8.7273087109999992</v>
      </c>
      <c r="K6522" s="15">
        <v>-1.5167548223410918</v>
      </c>
      <c r="P6522" s="49">
        <v>-9.9047569387637999</v>
      </c>
      <c r="Q6522" s="15">
        <v>8.1992263750000003</v>
      </c>
      <c r="R6522" s="15">
        <v>8.1992263750000003</v>
      </c>
      <c r="S6522" s="15">
        <v>-3.0335096446821836</v>
      </c>
      <c r="X6522" s="49">
        <v>-6.0561528397858497</v>
      </c>
      <c r="Y6522" s="15">
        <v>10.28421715</v>
      </c>
      <c r="Z6522" s="15">
        <v>10.28421715</v>
      </c>
      <c r="AA6522" s="15">
        <v>-1.5167548223410918</v>
      </c>
      <c r="AF6522" s="49">
        <v>-2.6321471403162202</v>
      </c>
      <c r="AG6522" s="15">
        <v>-0.20257323590329199</v>
      </c>
      <c r="AH6522" s="15">
        <v>-0.20257323590329199</v>
      </c>
      <c r="AI6522" s="15">
        <v>-3.0335096446821836</v>
      </c>
      <c r="AM6522" s="17"/>
    </row>
    <row r="6523" spans="1:39">
      <c r="A6523" s="7" t="s">
        <v>4209</v>
      </c>
      <c r="B6523" s="7">
        <v>4703</v>
      </c>
      <c r="C6523" s="29" t="s">
        <v>6161</v>
      </c>
      <c r="F6523" s="27" t="str">
        <f t="shared" si="101"/>
        <v>QLD4703BYFIELD</v>
      </c>
      <c r="G6523" s="30">
        <v>6511</v>
      </c>
      <c r="H6523" s="49">
        <v>-8.5869014719310197</v>
      </c>
      <c r="I6523" s="15">
        <v>8.7273087109999992</v>
      </c>
      <c r="J6523" s="15">
        <v>8.7273087109999992</v>
      </c>
      <c r="K6523" s="15">
        <v>-1.5167548223410918</v>
      </c>
      <c r="P6523" s="49">
        <v>-10.5392799413129</v>
      </c>
      <c r="Q6523" s="15">
        <v>8.1992263750000003</v>
      </c>
      <c r="R6523" s="15">
        <v>8.1992263750000003</v>
      </c>
      <c r="S6523" s="15">
        <v>-3.0335096446821836</v>
      </c>
      <c r="X6523" s="49">
        <v>-7.2275799214149901</v>
      </c>
      <c r="Y6523" s="15">
        <v>10.28421715</v>
      </c>
      <c r="Z6523" s="15">
        <v>10.28421715</v>
      </c>
      <c r="AA6523" s="15">
        <v>-1.5167548223410918</v>
      </c>
      <c r="AF6523" s="49">
        <v>-2.6321471403162202</v>
      </c>
      <c r="AG6523" s="15">
        <v>-0.20257323590329199</v>
      </c>
      <c r="AH6523" s="15">
        <v>-0.20257323590329199</v>
      </c>
      <c r="AI6523" s="15">
        <v>-3.0335096446821836</v>
      </c>
      <c r="AM6523" s="17"/>
    </row>
    <row r="6524" spans="1:39">
      <c r="A6524" s="7" t="s">
        <v>4209</v>
      </c>
      <c r="B6524" s="7">
        <v>4703</v>
      </c>
      <c r="C6524" s="29" t="s">
        <v>6162</v>
      </c>
      <c r="F6524" s="27" t="str">
        <f t="shared" si="101"/>
        <v>QLD4703CAUSEWAY LAKE</v>
      </c>
      <c r="G6524" s="30">
        <v>6512</v>
      </c>
      <c r="H6524" s="49">
        <v>-7.7571406224437096</v>
      </c>
      <c r="I6524" s="15">
        <v>8.7273087109999992</v>
      </c>
      <c r="J6524" s="15">
        <v>8.7273087109999992</v>
      </c>
      <c r="K6524" s="15">
        <v>-1.5167548223410918</v>
      </c>
      <c r="P6524" s="49">
        <v>-10.099994785702</v>
      </c>
      <c r="Q6524" s="15">
        <v>8.1992263750000003</v>
      </c>
      <c r="R6524" s="15">
        <v>8.1992263750000003</v>
      </c>
      <c r="S6524" s="15">
        <v>-3.0335096446821836</v>
      </c>
      <c r="X6524" s="49">
        <v>-6.3490096101931401</v>
      </c>
      <c r="Y6524" s="15">
        <v>10.28421715</v>
      </c>
      <c r="Z6524" s="15">
        <v>10.28421715</v>
      </c>
      <c r="AA6524" s="15">
        <v>-1.5167548223410918</v>
      </c>
      <c r="AF6524" s="49">
        <v>-2.6321471403162202</v>
      </c>
      <c r="AG6524" s="15">
        <v>-0.20257323590329199</v>
      </c>
      <c r="AH6524" s="15">
        <v>-0.20257323590329199</v>
      </c>
      <c r="AI6524" s="15">
        <v>-3.0335096446821836</v>
      </c>
      <c r="AM6524" s="17"/>
    </row>
    <row r="6525" spans="1:39">
      <c r="A6525" s="7" t="s">
        <v>4209</v>
      </c>
      <c r="B6525" s="7">
        <v>4703</v>
      </c>
      <c r="C6525" s="29" t="s">
        <v>6163</v>
      </c>
      <c r="F6525" s="27" t="str">
        <f t="shared" si="101"/>
        <v>QLD4703COBRABALL</v>
      </c>
      <c r="G6525" s="30">
        <v>6513</v>
      </c>
      <c r="H6525" s="49">
        <v>-10.832136711720199</v>
      </c>
      <c r="I6525" s="15">
        <v>8.7273087109999992</v>
      </c>
      <c r="J6525" s="15">
        <v>8.7273087109999992</v>
      </c>
      <c r="K6525" s="15">
        <v>-1.5167548223410918</v>
      </c>
      <c r="P6525" s="49">
        <v>-11.1249934821275</v>
      </c>
      <c r="Q6525" s="15">
        <v>8.1992263750000003</v>
      </c>
      <c r="R6525" s="15">
        <v>8.1992263750000003</v>
      </c>
      <c r="S6525" s="15">
        <v>-3.0335096446821836</v>
      </c>
      <c r="X6525" s="49">
        <v>-9.4728151612041707</v>
      </c>
      <c r="Y6525" s="15">
        <v>10.28421715</v>
      </c>
      <c r="Z6525" s="15">
        <v>10.28421715</v>
      </c>
      <c r="AA6525" s="15">
        <v>-1.5167548223410918</v>
      </c>
      <c r="AF6525" s="49">
        <v>-1.26548221174889</v>
      </c>
      <c r="AG6525" s="15">
        <v>-0.20257323590329199</v>
      </c>
      <c r="AH6525" s="15">
        <v>-0.20257323590329199</v>
      </c>
      <c r="AI6525" s="15">
        <v>-3.0335096446821836</v>
      </c>
      <c r="AM6525" s="17"/>
    </row>
    <row r="6526" spans="1:39">
      <c r="A6526" s="7" t="s">
        <v>4209</v>
      </c>
      <c r="B6526" s="7">
        <v>4703</v>
      </c>
      <c r="C6526" s="29" t="s">
        <v>6164</v>
      </c>
      <c r="F6526" s="27" t="str">
        <f t="shared" si="101"/>
        <v>QLD4703COOEE BAY</v>
      </c>
      <c r="G6526" s="30">
        <v>6514</v>
      </c>
      <c r="H6526" s="49">
        <v>-8.2940447015237293</v>
      </c>
      <c r="I6526" s="15">
        <v>8.7273087109999992</v>
      </c>
      <c r="J6526" s="15">
        <v>8.7273087109999992</v>
      </c>
      <c r="K6526" s="15">
        <v>-1.5167548223410918</v>
      </c>
      <c r="P6526" s="49">
        <v>-10.3440420943747</v>
      </c>
      <c r="Q6526" s="15">
        <v>8.1992263750000003</v>
      </c>
      <c r="R6526" s="15">
        <v>8.1992263750000003</v>
      </c>
      <c r="S6526" s="15">
        <v>-3.0335096446821836</v>
      </c>
      <c r="X6526" s="49">
        <v>-6.8859136892731598</v>
      </c>
      <c r="Y6526" s="15">
        <v>10.28421715</v>
      </c>
      <c r="Z6526" s="15">
        <v>10.28421715</v>
      </c>
      <c r="AA6526" s="15">
        <v>-1.5167548223410918</v>
      </c>
      <c r="AF6526" s="49">
        <v>-1.26548221174889</v>
      </c>
      <c r="AG6526" s="15">
        <v>-0.20257323590329199</v>
      </c>
      <c r="AH6526" s="15">
        <v>-0.20257323590329199</v>
      </c>
      <c r="AI6526" s="15">
        <v>-3.0335096446821836</v>
      </c>
      <c r="AM6526" s="17"/>
    </row>
    <row r="6527" spans="1:39">
      <c r="A6527" s="7" t="s">
        <v>4209</v>
      </c>
      <c r="B6527" s="7">
        <v>4703</v>
      </c>
      <c r="C6527" s="29" t="s">
        <v>6165</v>
      </c>
      <c r="F6527" s="27" t="str">
        <f t="shared" si="101"/>
        <v>QLD4703FARNBOROUGH</v>
      </c>
      <c r="G6527" s="30">
        <v>6515</v>
      </c>
      <c r="H6527" s="49">
        <v>-8.2940447015237293</v>
      </c>
      <c r="I6527" s="15">
        <v>8.7273087109999992</v>
      </c>
      <c r="J6527" s="15">
        <v>8.7273087109999992</v>
      </c>
      <c r="K6527" s="15">
        <v>-1.5167548223410918</v>
      </c>
      <c r="P6527" s="49">
        <v>-10.3440420943747</v>
      </c>
      <c r="Q6527" s="15">
        <v>8.1992263750000003</v>
      </c>
      <c r="R6527" s="15">
        <v>8.1992263750000003</v>
      </c>
      <c r="S6527" s="15">
        <v>-3.0335096446821836</v>
      </c>
      <c r="X6527" s="49">
        <v>-6.8859136892731598</v>
      </c>
      <c r="Y6527" s="15">
        <v>10.28421715</v>
      </c>
      <c r="Z6527" s="15">
        <v>10.28421715</v>
      </c>
      <c r="AA6527" s="15">
        <v>-1.5167548223410918</v>
      </c>
      <c r="AF6527" s="49">
        <v>-1.26548221174889</v>
      </c>
      <c r="AG6527" s="15">
        <v>-0.20257323590329199</v>
      </c>
      <c r="AH6527" s="15">
        <v>-0.20257323590329199</v>
      </c>
      <c r="AI6527" s="15">
        <v>-3.0335096446821836</v>
      </c>
      <c r="AM6527" s="17"/>
    </row>
    <row r="6528" spans="1:39">
      <c r="A6528" s="7" t="s">
        <v>4209</v>
      </c>
      <c r="B6528" s="7">
        <v>4703</v>
      </c>
      <c r="C6528" s="29" t="s">
        <v>6166</v>
      </c>
      <c r="F6528" s="27" t="str">
        <f t="shared" si="101"/>
        <v>QLD4703HIDDEN VALLEY</v>
      </c>
      <c r="G6528" s="30">
        <v>6516</v>
      </c>
      <c r="H6528" s="49">
        <v>-7.7571406224437096</v>
      </c>
      <c r="I6528" s="15">
        <v>8.7273087109999992</v>
      </c>
      <c r="J6528" s="15">
        <v>8.7273087109999992</v>
      </c>
      <c r="K6528" s="15">
        <v>-1.5167548223410918</v>
      </c>
      <c r="P6528" s="49">
        <v>-10.099994785702</v>
      </c>
      <c r="Q6528" s="15">
        <v>8.1992263750000003</v>
      </c>
      <c r="R6528" s="15">
        <v>8.1992263750000003</v>
      </c>
      <c r="S6528" s="15">
        <v>-3.0335096446821836</v>
      </c>
      <c r="X6528" s="49">
        <v>-6.4466285336622304</v>
      </c>
      <c r="Y6528" s="15">
        <v>10.28421715</v>
      </c>
      <c r="Z6528" s="15">
        <v>10.28421715</v>
      </c>
      <c r="AA6528" s="15">
        <v>-1.5167548223410918</v>
      </c>
      <c r="AF6528" s="49">
        <v>-1.26548221174889</v>
      </c>
      <c r="AG6528" s="15">
        <v>-0.20257323590329199</v>
      </c>
      <c r="AH6528" s="15">
        <v>-0.20257323590329199</v>
      </c>
      <c r="AI6528" s="15">
        <v>-3.0335096446821836</v>
      </c>
      <c r="AM6528" s="17"/>
    </row>
    <row r="6529" spans="1:39">
      <c r="A6529" s="7" t="s">
        <v>4209</v>
      </c>
      <c r="B6529" s="7">
        <v>4703</v>
      </c>
      <c r="C6529" s="29" t="s">
        <v>6167</v>
      </c>
      <c r="F6529" s="27" t="str">
        <f t="shared" si="101"/>
        <v>QLD4703INVERNESS</v>
      </c>
      <c r="G6529" s="30">
        <v>6517</v>
      </c>
      <c r="H6529" s="49">
        <v>-8.0011879311164495</v>
      </c>
      <c r="I6529" s="15">
        <v>8.7273087109999992</v>
      </c>
      <c r="J6529" s="15">
        <v>8.7273087109999992</v>
      </c>
      <c r="K6529" s="15">
        <v>-1.5167548223410918</v>
      </c>
      <c r="P6529" s="49">
        <v>-10.197613709171099</v>
      </c>
      <c r="Q6529" s="15">
        <v>8.1992263750000003</v>
      </c>
      <c r="R6529" s="15">
        <v>8.1992263750000003</v>
      </c>
      <c r="S6529" s="15">
        <v>-3.0335096446821836</v>
      </c>
      <c r="X6529" s="49">
        <v>-6.5930569188658703</v>
      </c>
      <c r="Y6529" s="15">
        <v>10.28421715</v>
      </c>
      <c r="Z6529" s="15">
        <v>10.28421715</v>
      </c>
      <c r="AA6529" s="15">
        <v>-1.5167548223410918</v>
      </c>
      <c r="AF6529" s="49">
        <v>-1.26548221174889</v>
      </c>
      <c r="AG6529" s="15">
        <v>-0.20257323590329199</v>
      </c>
      <c r="AH6529" s="15">
        <v>-0.20257323590329199</v>
      </c>
      <c r="AI6529" s="15">
        <v>-3.0335096446821836</v>
      </c>
      <c r="AM6529" s="17"/>
    </row>
    <row r="6530" spans="1:39">
      <c r="A6530" s="7" t="s">
        <v>4209</v>
      </c>
      <c r="B6530" s="7">
        <v>4703</v>
      </c>
      <c r="C6530" s="29" t="s">
        <v>6168</v>
      </c>
      <c r="F6530" s="27" t="str">
        <f t="shared" si="101"/>
        <v>QLD4703KINKA BEACH</v>
      </c>
      <c r="G6530" s="30">
        <v>6518</v>
      </c>
      <c r="H6530" s="49">
        <v>-8.2940447015237293</v>
      </c>
      <c r="I6530" s="15">
        <v>8.7273087109999992</v>
      </c>
      <c r="J6530" s="15">
        <v>8.7273087109999992</v>
      </c>
      <c r="K6530" s="15">
        <v>-1.5167548223410918</v>
      </c>
      <c r="P6530" s="49">
        <v>-10.3440420943747</v>
      </c>
      <c r="Q6530" s="15">
        <v>8.1992263750000003</v>
      </c>
      <c r="R6530" s="15">
        <v>8.1992263750000003</v>
      </c>
      <c r="S6530" s="15">
        <v>-3.0335096446821836</v>
      </c>
      <c r="X6530" s="49">
        <v>-6.8859136892731598</v>
      </c>
      <c r="Y6530" s="15">
        <v>10.28421715</v>
      </c>
      <c r="Z6530" s="15">
        <v>10.28421715</v>
      </c>
      <c r="AA6530" s="15">
        <v>-1.5167548223410918</v>
      </c>
      <c r="AF6530" s="49">
        <v>-1.26548221174889</v>
      </c>
      <c r="AG6530" s="15">
        <v>-0.20257323590329199</v>
      </c>
      <c r="AH6530" s="15">
        <v>-0.20257323590329199</v>
      </c>
      <c r="AI6530" s="15">
        <v>-3.0335096446821836</v>
      </c>
      <c r="AM6530" s="17"/>
    </row>
    <row r="6531" spans="1:39">
      <c r="A6531" s="7" t="s">
        <v>4209</v>
      </c>
      <c r="B6531" s="7">
        <v>4703</v>
      </c>
      <c r="C6531" s="29" t="s">
        <v>6169</v>
      </c>
      <c r="F6531" s="27" t="str">
        <f t="shared" si="101"/>
        <v>QLD4703LAKE MARY</v>
      </c>
      <c r="G6531" s="30">
        <v>6519</v>
      </c>
      <c r="H6531" s="49">
        <v>-8.4892825484619205</v>
      </c>
      <c r="I6531" s="15">
        <v>8.7273087109999992</v>
      </c>
      <c r="J6531" s="15">
        <v>8.7273087109999992</v>
      </c>
      <c r="K6531" s="15">
        <v>-1.5167548223410918</v>
      </c>
      <c r="P6531" s="49">
        <v>-10.5392799413129</v>
      </c>
      <c r="Q6531" s="15">
        <v>8.1992263750000003</v>
      </c>
      <c r="R6531" s="15">
        <v>8.1992263750000003</v>
      </c>
      <c r="S6531" s="15">
        <v>-3.0335096446821836</v>
      </c>
      <c r="X6531" s="49">
        <v>-7.1299609979458998</v>
      </c>
      <c r="Y6531" s="15">
        <v>10.28421715</v>
      </c>
      <c r="Z6531" s="15">
        <v>10.28421715</v>
      </c>
      <c r="AA6531" s="15">
        <v>-1.5167548223410918</v>
      </c>
      <c r="AF6531" s="49">
        <v>-1.26548221174889</v>
      </c>
      <c r="AG6531" s="15">
        <v>-0.20257323590329199</v>
      </c>
      <c r="AH6531" s="15">
        <v>-0.20257323590329199</v>
      </c>
      <c r="AI6531" s="15">
        <v>-3.0335096446821836</v>
      </c>
      <c r="AM6531" s="17"/>
    </row>
    <row r="6532" spans="1:39">
      <c r="A6532" s="7" t="s">
        <v>4209</v>
      </c>
      <c r="B6532" s="7">
        <v>4703</v>
      </c>
      <c r="C6532" s="29" t="s">
        <v>6170</v>
      </c>
      <c r="F6532" s="27" t="str">
        <f t="shared" si="101"/>
        <v>QLD4703LAMMERMOOR</v>
      </c>
      <c r="G6532" s="30">
        <v>6520</v>
      </c>
      <c r="H6532" s="49">
        <v>-10.3440420943747</v>
      </c>
      <c r="I6532" s="15">
        <v>8.7273087109999992</v>
      </c>
      <c r="J6532" s="15">
        <v>8.7273087109999992</v>
      </c>
      <c r="K6532" s="15">
        <v>-1.5167548223410918</v>
      </c>
      <c r="P6532" s="49">
        <v>-10.9785650969238</v>
      </c>
      <c r="Q6532" s="15">
        <v>8.1992263750000003</v>
      </c>
      <c r="R6532" s="15">
        <v>8.1992263750000003</v>
      </c>
      <c r="S6532" s="15">
        <v>-3.0335096446821836</v>
      </c>
      <c r="X6532" s="49">
        <v>-8.9359110821241501</v>
      </c>
      <c r="Y6532" s="15">
        <v>10.28421715</v>
      </c>
      <c r="Z6532" s="15">
        <v>10.28421715</v>
      </c>
      <c r="AA6532" s="15">
        <v>-1.5167548223410918</v>
      </c>
      <c r="AF6532" s="49">
        <v>-1.26548221174889</v>
      </c>
      <c r="AG6532" s="15">
        <v>-0.20257323590329199</v>
      </c>
      <c r="AH6532" s="15">
        <v>-0.20257323590329199</v>
      </c>
      <c r="AI6532" s="15">
        <v>-3.0335096446821836</v>
      </c>
      <c r="AM6532" s="17"/>
    </row>
    <row r="6533" spans="1:39">
      <c r="A6533" s="7" t="s">
        <v>4209</v>
      </c>
      <c r="B6533" s="7">
        <v>4703</v>
      </c>
      <c r="C6533" s="29" t="s">
        <v>3764</v>
      </c>
      <c r="F6533" s="27" t="str">
        <f t="shared" si="101"/>
        <v>QLD4703MARYVALE</v>
      </c>
      <c r="G6533" s="30">
        <v>6521</v>
      </c>
      <c r="H6533" s="49">
        <v>-10.832136711720199</v>
      </c>
      <c r="I6533" s="15">
        <v>8.7273087109999992</v>
      </c>
      <c r="J6533" s="15">
        <v>8.7273087109999992</v>
      </c>
      <c r="K6533" s="15">
        <v>-1.5167548223410918</v>
      </c>
      <c r="P6533" s="49">
        <v>-11.1249934821275</v>
      </c>
      <c r="Q6533" s="15">
        <v>8.1992263750000003</v>
      </c>
      <c r="R6533" s="15">
        <v>8.1992263750000003</v>
      </c>
      <c r="S6533" s="15">
        <v>-3.0335096446821836</v>
      </c>
      <c r="X6533" s="49">
        <v>-9.4728151612041707</v>
      </c>
      <c r="Y6533" s="15">
        <v>10.28421715</v>
      </c>
      <c r="Z6533" s="15">
        <v>10.28421715</v>
      </c>
      <c r="AA6533" s="15">
        <v>-1.5167548223410918</v>
      </c>
      <c r="AF6533" s="49">
        <v>-1.26548221174889</v>
      </c>
      <c r="AG6533" s="15">
        <v>-0.20257323590329199</v>
      </c>
      <c r="AH6533" s="15">
        <v>-0.20257323590329199</v>
      </c>
      <c r="AI6533" s="15">
        <v>-3.0335096446821836</v>
      </c>
      <c r="AM6533" s="17"/>
    </row>
    <row r="6534" spans="1:39">
      <c r="A6534" s="7" t="s">
        <v>4209</v>
      </c>
      <c r="B6534" s="7">
        <v>4703</v>
      </c>
      <c r="C6534" s="29" t="s">
        <v>6171</v>
      </c>
      <c r="F6534" s="27" t="str">
        <f t="shared" si="101"/>
        <v>QLD4703MEIKLEVILLE HILL</v>
      </c>
      <c r="G6534" s="30">
        <v>6522</v>
      </c>
      <c r="H6534" s="49">
        <v>-10.197613709171099</v>
      </c>
      <c r="I6534" s="15">
        <v>8.7273087109999992</v>
      </c>
      <c r="J6534" s="15">
        <v>8.7273087109999992</v>
      </c>
      <c r="K6534" s="15">
        <v>-1.5167548223410918</v>
      </c>
      <c r="P6534" s="49">
        <v>-10.9785650969238</v>
      </c>
      <c r="Q6534" s="15">
        <v>8.1992263750000003</v>
      </c>
      <c r="R6534" s="15">
        <v>8.1992263750000003</v>
      </c>
      <c r="S6534" s="15">
        <v>-3.0335096446821836</v>
      </c>
      <c r="X6534" s="49">
        <v>-8.8871016203896094</v>
      </c>
      <c r="Y6534" s="15">
        <v>10.28421715</v>
      </c>
      <c r="Z6534" s="15">
        <v>10.28421715</v>
      </c>
      <c r="AA6534" s="15">
        <v>-1.5167548223410918</v>
      </c>
      <c r="AF6534" s="49">
        <v>-1.26548221174889</v>
      </c>
      <c r="AG6534" s="15">
        <v>-0.20257323590329199</v>
      </c>
      <c r="AH6534" s="15">
        <v>-0.20257323590329199</v>
      </c>
      <c r="AI6534" s="15">
        <v>-3.0335096446821836</v>
      </c>
      <c r="AM6534" s="17"/>
    </row>
    <row r="6535" spans="1:39">
      <c r="A6535" s="7" t="s">
        <v>4209</v>
      </c>
      <c r="B6535" s="7">
        <v>4703</v>
      </c>
      <c r="C6535" s="29" t="s">
        <v>6172</v>
      </c>
      <c r="F6535" s="27" t="str">
        <f t="shared" si="101"/>
        <v>QLD4703MULAMBIN</v>
      </c>
      <c r="G6535" s="30">
        <v>6523</v>
      </c>
      <c r="H6535" s="49">
        <v>-8.2940447015237293</v>
      </c>
      <c r="I6535" s="15">
        <v>8.7273087109999992</v>
      </c>
      <c r="J6535" s="15">
        <v>8.7273087109999992</v>
      </c>
      <c r="K6535" s="15">
        <v>-1.5167548223410918</v>
      </c>
      <c r="P6535" s="49">
        <v>-10.3440420943747</v>
      </c>
      <c r="Q6535" s="15">
        <v>8.1992263750000003</v>
      </c>
      <c r="R6535" s="15">
        <v>8.1992263750000003</v>
      </c>
      <c r="S6535" s="15">
        <v>-3.0335096446821836</v>
      </c>
      <c r="X6535" s="49">
        <v>-6.8859136892731598</v>
      </c>
      <c r="Y6535" s="15">
        <v>10.28421715</v>
      </c>
      <c r="Z6535" s="15">
        <v>10.28421715</v>
      </c>
      <c r="AA6535" s="15">
        <v>-1.5167548223410918</v>
      </c>
      <c r="AF6535" s="49">
        <v>-1.26548221174889</v>
      </c>
      <c r="AG6535" s="15">
        <v>-0.20257323590329199</v>
      </c>
      <c r="AH6535" s="15">
        <v>-0.20257323590329199</v>
      </c>
      <c r="AI6535" s="15">
        <v>-3.0335096446821836</v>
      </c>
      <c r="AM6535" s="17"/>
    </row>
    <row r="6536" spans="1:39">
      <c r="A6536" s="7" t="s">
        <v>4209</v>
      </c>
      <c r="B6536" s="7">
        <v>4703</v>
      </c>
      <c r="C6536" s="29" t="s">
        <v>6173</v>
      </c>
      <c r="F6536" s="27" t="str">
        <f t="shared" si="101"/>
        <v>QLD4703MULARA</v>
      </c>
      <c r="G6536" s="30">
        <v>6524</v>
      </c>
      <c r="H6536" s="49">
        <v>-8.2940400000000007</v>
      </c>
      <c r="I6536" s="15">
        <v>8.7273087109999992</v>
      </c>
      <c r="J6536" s="15">
        <v>8.7273087109999992</v>
      </c>
      <c r="K6536" s="15">
        <v>-1.5167548223410918</v>
      </c>
      <c r="P6536" s="49">
        <v>-6.88591</v>
      </c>
      <c r="Q6536" s="15">
        <v>8.1992263750000003</v>
      </c>
      <c r="R6536" s="15">
        <v>8.1992263750000003</v>
      </c>
      <c r="S6536" s="15">
        <v>-3.0335096446821836</v>
      </c>
      <c r="X6536" s="49">
        <v>-10.343999999999999</v>
      </c>
      <c r="Y6536" s="15">
        <v>10.28421715</v>
      </c>
      <c r="Z6536" s="15">
        <v>10.28421715</v>
      </c>
      <c r="AA6536" s="15">
        <v>-1.5167548223410918</v>
      </c>
      <c r="AF6536" s="49">
        <v>-1.2654799999999999</v>
      </c>
      <c r="AG6536" s="15">
        <v>-0.20257323590329199</v>
      </c>
      <c r="AH6536" s="15">
        <v>-0.20257323590329199</v>
      </c>
      <c r="AI6536" s="15">
        <v>-3.0335096446821836</v>
      </c>
      <c r="AM6536" s="17"/>
    </row>
    <row r="6537" spans="1:39">
      <c r="A6537" s="7" t="s">
        <v>4209</v>
      </c>
      <c r="B6537" s="7">
        <v>4703</v>
      </c>
      <c r="C6537" s="29" t="s">
        <v>6174</v>
      </c>
      <c r="F6537" s="27" t="str">
        <f t="shared" si="101"/>
        <v>QLD4703PACIFIC HEIGHTS</v>
      </c>
      <c r="G6537" s="30">
        <v>6525</v>
      </c>
      <c r="H6537" s="49">
        <v>921</v>
      </c>
      <c r="I6537" s="15">
        <v>8.7273087109999992</v>
      </c>
      <c r="J6537" s="15">
        <v>8.7273087109999992</v>
      </c>
      <c r="K6537" s="15">
        <v>-1.5167548223410918</v>
      </c>
      <c r="P6537" s="49">
        <v>921</v>
      </c>
      <c r="Q6537" s="15">
        <v>8.1992263750000003</v>
      </c>
      <c r="R6537" s="15">
        <v>8.1992263750000003</v>
      </c>
      <c r="S6537" s="15">
        <v>-3.0335096446821836</v>
      </c>
      <c r="X6537" s="49">
        <v>921</v>
      </c>
      <c r="Y6537" s="15">
        <v>10.28421715</v>
      </c>
      <c r="Z6537" s="15">
        <v>10.28421715</v>
      </c>
      <c r="AA6537" s="15">
        <v>-1.5167548223410918</v>
      </c>
      <c r="AF6537" s="49">
        <v>921</v>
      </c>
      <c r="AG6537" s="15">
        <v>-0.20257323590329199</v>
      </c>
      <c r="AH6537" s="15">
        <v>-0.20257323590329199</v>
      </c>
      <c r="AI6537" s="15">
        <v>-3.0335096446821836</v>
      </c>
      <c r="AM6537" s="17"/>
    </row>
    <row r="6538" spans="1:39">
      <c r="A6538" s="7" t="s">
        <v>4209</v>
      </c>
      <c r="B6538" s="7">
        <v>4703</v>
      </c>
      <c r="C6538" s="29" t="s">
        <v>6175</v>
      </c>
      <c r="F6538" s="27" t="str">
        <f t="shared" si="101"/>
        <v>QLD4703ROSSLYN</v>
      </c>
      <c r="G6538" s="30">
        <v>6526</v>
      </c>
      <c r="H6538" s="49">
        <v>921</v>
      </c>
      <c r="I6538" s="15">
        <v>8.7273087109999992</v>
      </c>
      <c r="J6538" s="15">
        <v>8.7273087109999992</v>
      </c>
      <c r="K6538" s="15">
        <v>-1.5167548223410918</v>
      </c>
      <c r="P6538" s="49">
        <v>921</v>
      </c>
      <c r="Q6538" s="15">
        <v>8.1992263750000003</v>
      </c>
      <c r="R6538" s="15">
        <v>8.1992263750000003</v>
      </c>
      <c r="S6538" s="15">
        <v>-3.0335096446821836</v>
      </c>
      <c r="X6538" s="49">
        <v>921</v>
      </c>
      <c r="Y6538" s="15">
        <v>10.28421715</v>
      </c>
      <c r="Z6538" s="15">
        <v>10.28421715</v>
      </c>
      <c r="AA6538" s="15">
        <v>-1.5167548223410918</v>
      </c>
      <c r="AF6538" s="49">
        <v>921</v>
      </c>
      <c r="AG6538" s="15">
        <v>-0.20257323590329199</v>
      </c>
      <c r="AH6538" s="15">
        <v>-0.20257323590329199</v>
      </c>
      <c r="AI6538" s="15">
        <v>-3.0335096446821836</v>
      </c>
      <c r="AM6538" s="17"/>
    </row>
    <row r="6539" spans="1:39">
      <c r="A6539" s="7" t="s">
        <v>4209</v>
      </c>
      <c r="B6539" s="7">
        <v>4703</v>
      </c>
      <c r="C6539" s="29" t="s">
        <v>6176</v>
      </c>
      <c r="F6539" s="27" t="str">
        <f t="shared" si="101"/>
        <v>QLD4703TANBY</v>
      </c>
      <c r="G6539" s="30">
        <v>6527</v>
      </c>
      <c r="H6539" s="49">
        <v>921</v>
      </c>
      <c r="I6539" s="15">
        <v>8.7273087109999992</v>
      </c>
      <c r="J6539" s="15">
        <v>8.7273087109999992</v>
      </c>
      <c r="K6539" s="15">
        <v>-1.5167548223410918</v>
      </c>
      <c r="P6539" s="49">
        <v>921</v>
      </c>
      <c r="Q6539" s="15">
        <v>8.1992263750000003</v>
      </c>
      <c r="R6539" s="15">
        <v>8.1992263750000003</v>
      </c>
      <c r="S6539" s="15">
        <v>-3.0335096446821836</v>
      </c>
      <c r="X6539" s="49">
        <v>921</v>
      </c>
      <c r="Y6539" s="15">
        <v>10.28421715</v>
      </c>
      <c r="Z6539" s="15">
        <v>10.28421715</v>
      </c>
      <c r="AA6539" s="15">
        <v>-1.5167548223410918</v>
      </c>
      <c r="AF6539" s="49">
        <v>921</v>
      </c>
      <c r="AG6539" s="15">
        <v>-0.20257323590329199</v>
      </c>
      <c r="AH6539" s="15">
        <v>-0.20257323590329199</v>
      </c>
      <c r="AI6539" s="15">
        <v>-3.0335096446821836</v>
      </c>
      <c r="AM6539" s="17"/>
    </row>
    <row r="6540" spans="1:39">
      <c r="A6540" s="7" t="s">
        <v>4209</v>
      </c>
      <c r="B6540" s="7">
        <v>4703</v>
      </c>
      <c r="C6540" s="29" t="s">
        <v>6177</v>
      </c>
      <c r="F6540" s="27" t="str">
        <f t="shared" si="101"/>
        <v>QLD4703TARANGANBA</v>
      </c>
      <c r="G6540" s="30">
        <v>6528</v>
      </c>
      <c r="H6540" s="49">
        <v>921</v>
      </c>
      <c r="I6540" s="15">
        <v>8.7273087109999992</v>
      </c>
      <c r="J6540" s="15">
        <v>8.7273087109999992</v>
      </c>
      <c r="K6540" s="15">
        <v>-1.5167548223410918</v>
      </c>
      <c r="P6540" s="49">
        <v>921</v>
      </c>
      <c r="Q6540" s="15">
        <v>8.1992263750000003</v>
      </c>
      <c r="R6540" s="15">
        <v>8.1992263750000003</v>
      </c>
      <c r="S6540" s="15">
        <v>-3.0335096446821836</v>
      </c>
      <c r="X6540" s="49">
        <v>921</v>
      </c>
      <c r="Y6540" s="15">
        <v>10.28421715</v>
      </c>
      <c r="Z6540" s="15">
        <v>10.28421715</v>
      </c>
      <c r="AA6540" s="15">
        <v>-1.5167548223410918</v>
      </c>
      <c r="AF6540" s="49">
        <v>921</v>
      </c>
      <c r="AG6540" s="15">
        <v>-0.20257323590329199</v>
      </c>
      <c r="AH6540" s="15">
        <v>-0.20257323590329199</v>
      </c>
      <c r="AI6540" s="15">
        <v>-3.0335096446821836</v>
      </c>
      <c r="AM6540" s="17"/>
    </row>
    <row r="6541" spans="1:39">
      <c r="A6541" s="7" t="s">
        <v>4209</v>
      </c>
      <c r="B6541" s="7">
        <v>4703</v>
      </c>
      <c r="C6541" s="29" t="s">
        <v>6178</v>
      </c>
      <c r="F6541" s="27" t="str">
        <f t="shared" si="101"/>
        <v>QLD4703TAROOMBALL</v>
      </c>
      <c r="G6541" s="30">
        <v>6529</v>
      </c>
      <c r="H6541" s="49">
        <v>921</v>
      </c>
      <c r="I6541" s="15">
        <v>8.7273087109999992</v>
      </c>
      <c r="J6541" s="15">
        <v>8.7273087109999992</v>
      </c>
      <c r="K6541" s="15">
        <v>-1.5167548223410918</v>
      </c>
      <c r="P6541" s="49">
        <v>921</v>
      </c>
      <c r="Q6541" s="15">
        <v>8.1992263750000003</v>
      </c>
      <c r="R6541" s="15">
        <v>8.1992263750000003</v>
      </c>
      <c r="S6541" s="15">
        <v>-3.0335096446821836</v>
      </c>
      <c r="X6541" s="49">
        <v>921</v>
      </c>
      <c r="Y6541" s="15">
        <v>10.28421715</v>
      </c>
      <c r="Z6541" s="15">
        <v>10.28421715</v>
      </c>
      <c r="AA6541" s="15">
        <v>-1.5167548223410918</v>
      </c>
      <c r="AF6541" s="49">
        <v>921</v>
      </c>
      <c r="AG6541" s="15">
        <v>-0.20257323590329199</v>
      </c>
      <c r="AH6541" s="15">
        <v>-0.20257323590329199</v>
      </c>
      <c r="AI6541" s="15">
        <v>-3.0335096446821836</v>
      </c>
      <c r="AM6541" s="17"/>
    </row>
    <row r="6542" spans="1:39">
      <c r="A6542" s="7" t="s">
        <v>4209</v>
      </c>
      <c r="B6542" s="7">
        <v>4703</v>
      </c>
      <c r="C6542" s="29" t="s">
        <v>6179</v>
      </c>
      <c r="F6542" s="27" t="str">
        <f t="shared" ref="F6542:F6605" si="102">TRIM(A6542)&amp;IF(LEN(TRIM(B6542))=3,"0"&amp;TRIM(B6542),TRIM(B6542))&amp;TRIM(C6542)</f>
        <v>QLD4703WOODBURY</v>
      </c>
      <c r="G6542" s="30">
        <v>6530</v>
      </c>
      <c r="H6542" s="49">
        <v>921</v>
      </c>
      <c r="I6542" s="15">
        <v>8.7273087109999992</v>
      </c>
      <c r="J6542" s="15">
        <v>8.7273087109999992</v>
      </c>
      <c r="K6542" s="15">
        <v>-1.5167548223410918</v>
      </c>
      <c r="P6542" s="49">
        <v>921</v>
      </c>
      <c r="Q6542" s="15">
        <v>8.1992263750000003</v>
      </c>
      <c r="R6542" s="15">
        <v>8.1992263750000003</v>
      </c>
      <c r="S6542" s="15">
        <v>-3.0335096446821836</v>
      </c>
      <c r="X6542" s="49">
        <v>921</v>
      </c>
      <c r="Y6542" s="15">
        <v>10.28421715</v>
      </c>
      <c r="Z6542" s="15">
        <v>10.28421715</v>
      </c>
      <c r="AA6542" s="15">
        <v>-1.5167548223410918</v>
      </c>
      <c r="AF6542" s="49">
        <v>921</v>
      </c>
      <c r="AG6542" s="15">
        <v>-0.20257323590329199</v>
      </c>
      <c r="AH6542" s="15">
        <v>-0.20257323590329199</v>
      </c>
      <c r="AI6542" s="15">
        <v>-3.0335096446821836</v>
      </c>
      <c r="AM6542" s="17"/>
    </row>
    <row r="6543" spans="1:39">
      <c r="A6543" s="7" t="s">
        <v>4209</v>
      </c>
      <c r="B6543" s="7">
        <v>4703</v>
      </c>
      <c r="C6543" s="29" t="s">
        <v>6180</v>
      </c>
      <c r="F6543" s="27" t="str">
        <f t="shared" si="102"/>
        <v>QLD4703YEPPOON</v>
      </c>
      <c r="G6543" s="30">
        <v>6531</v>
      </c>
      <c r="H6543" s="49">
        <v>921</v>
      </c>
      <c r="I6543" s="15">
        <v>8.7273087109999992</v>
      </c>
      <c r="J6543" s="15">
        <v>8.7273087109999992</v>
      </c>
      <c r="K6543" s="15">
        <v>-1.5167548223410918</v>
      </c>
      <c r="P6543" s="49">
        <v>921</v>
      </c>
      <c r="Q6543" s="15">
        <v>8.1992263750000003</v>
      </c>
      <c r="R6543" s="15">
        <v>8.1992263750000003</v>
      </c>
      <c r="S6543" s="15">
        <v>-3.0335096446821836</v>
      </c>
      <c r="X6543" s="49">
        <v>921</v>
      </c>
      <c r="Y6543" s="15">
        <v>10.28421715</v>
      </c>
      <c r="Z6543" s="15">
        <v>10.28421715</v>
      </c>
      <c r="AA6543" s="15">
        <v>-1.5167548223410918</v>
      </c>
      <c r="AF6543" s="49">
        <v>921</v>
      </c>
      <c r="AG6543" s="15">
        <v>-0.20257323590329199</v>
      </c>
      <c r="AH6543" s="15">
        <v>-0.20257323590329199</v>
      </c>
      <c r="AI6543" s="15">
        <v>-3.0335096446821836</v>
      </c>
      <c r="AM6543" s="17"/>
    </row>
    <row r="6544" spans="1:39">
      <c r="A6544" s="7" t="s">
        <v>4209</v>
      </c>
      <c r="B6544" s="7">
        <v>4704</v>
      </c>
      <c r="C6544" s="29" t="s">
        <v>6181</v>
      </c>
      <c r="F6544" s="27" t="str">
        <f t="shared" si="102"/>
        <v>QLD4704WATTLEBANK</v>
      </c>
      <c r="G6544" s="30">
        <v>6532</v>
      </c>
      <c r="H6544" s="49">
        <v>921</v>
      </c>
      <c r="I6544" s="15">
        <v>6.3501938039999999</v>
      </c>
      <c r="J6544" s="15">
        <v>6.3501938039999999</v>
      </c>
      <c r="K6544" s="15">
        <v>-5.3560511889715166</v>
      </c>
      <c r="P6544" s="49">
        <v>921</v>
      </c>
      <c r="Q6544" s="15">
        <v>6.3247619229999996</v>
      </c>
      <c r="R6544" s="15">
        <v>6.3247619229999996</v>
      </c>
      <c r="S6544" s="15">
        <v>-10.712102377943033</v>
      </c>
      <c r="X6544" s="49">
        <v>921</v>
      </c>
      <c r="Y6544" s="15">
        <v>7.9498903150000002</v>
      </c>
      <c r="Z6544" s="15">
        <v>7.9498903150000002</v>
      </c>
      <c r="AA6544" s="15">
        <v>-5.3560511889715166</v>
      </c>
      <c r="AF6544" s="49">
        <v>921</v>
      </c>
      <c r="AG6544" s="15">
        <v>3.74760486421098</v>
      </c>
      <c r="AH6544" s="15">
        <v>3.74760486421098</v>
      </c>
      <c r="AI6544" s="15">
        <v>-10.712102377943033</v>
      </c>
      <c r="AM6544" s="17"/>
    </row>
    <row r="6545" spans="1:39">
      <c r="A6545" s="7" t="s">
        <v>4209</v>
      </c>
      <c r="B6545" s="7">
        <v>4704</v>
      </c>
      <c r="C6545" s="29" t="s">
        <v>6182</v>
      </c>
      <c r="F6545" s="27" t="str">
        <f t="shared" si="102"/>
        <v>QLD4704YAAMBA</v>
      </c>
      <c r="G6545" s="30">
        <v>6533</v>
      </c>
      <c r="H6545" s="49">
        <v>921</v>
      </c>
      <c r="I6545" s="15">
        <v>6.3501938039999999</v>
      </c>
      <c r="J6545" s="15">
        <v>6.3501938039999999</v>
      </c>
      <c r="K6545" s="15">
        <v>-5.3560511889715166</v>
      </c>
      <c r="P6545" s="49">
        <v>921</v>
      </c>
      <c r="Q6545" s="15">
        <v>6.3247619229999996</v>
      </c>
      <c r="R6545" s="15">
        <v>6.3247619229999996</v>
      </c>
      <c r="S6545" s="15">
        <v>-10.712102377943033</v>
      </c>
      <c r="X6545" s="49">
        <v>921</v>
      </c>
      <c r="Y6545" s="15">
        <v>7.9498903150000002</v>
      </c>
      <c r="Z6545" s="15">
        <v>7.9498903150000002</v>
      </c>
      <c r="AA6545" s="15">
        <v>-5.3560511889715166</v>
      </c>
      <c r="AF6545" s="49">
        <v>921</v>
      </c>
      <c r="AG6545" s="15">
        <v>3.74760486421098</v>
      </c>
      <c r="AH6545" s="15">
        <v>3.74760486421098</v>
      </c>
      <c r="AI6545" s="15">
        <v>-10.712102377943033</v>
      </c>
      <c r="AM6545" s="17"/>
    </row>
    <row r="6546" spans="1:39">
      <c r="A6546" s="7" t="s">
        <v>4209</v>
      </c>
      <c r="B6546" s="7">
        <v>4705</v>
      </c>
      <c r="C6546" s="29" t="s">
        <v>6183</v>
      </c>
      <c r="F6546" s="27" t="str">
        <f t="shared" si="102"/>
        <v>QLD4705CLARKE CREEK</v>
      </c>
      <c r="G6546" s="30">
        <v>6534</v>
      </c>
      <c r="H6546" s="49">
        <v>921</v>
      </c>
      <c r="I6546" s="15">
        <v>1.325257701</v>
      </c>
      <c r="J6546" s="15">
        <v>1.325257701</v>
      </c>
      <c r="K6546" s="15">
        <v>-5.3560511889715166</v>
      </c>
      <c r="P6546" s="49">
        <v>921</v>
      </c>
      <c r="Q6546" s="15">
        <v>2.3623686589999999</v>
      </c>
      <c r="R6546" s="15">
        <v>2.3623686589999999</v>
      </c>
      <c r="S6546" s="15">
        <v>-10.712102377943033</v>
      </c>
      <c r="X6546" s="49">
        <v>921</v>
      </c>
      <c r="Y6546" s="15">
        <v>3.0154030619999999</v>
      </c>
      <c r="Z6546" s="15">
        <v>3.0154030619999999</v>
      </c>
      <c r="AA6546" s="15">
        <v>-5.3560511889715166</v>
      </c>
      <c r="AF6546" s="49">
        <v>921</v>
      </c>
      <c r="AG6546" s="15">
        <v>4.1021080270417603</v>
      </c>
      <c r="AH6546" s="15">
        <v>4.1021080270417603</v>
      </c>
      <c r="AI6546" s="15">
        <v>-10.712102377943033</v>
      </c>
      <c r="AM6546" s="17"/>
    </row>
    <row r="6547" spans="1:39">
      <c r="A6547" s="7" t="s">
        <v>4209</v>
      </c>
      <c r="B6547" s="7">
        <v>4705</v>
      </c>
      <c r="C6547" s="29" t="s">
        <v>6184</v>
      </c>
      <c r="F6547" s="27" t="str">
        <f t="shared" si="102"/>
        <v>QLD4705LOTUS CREEK</v>
      </c>
      <c r="G6547" s="30">
        <v>6535</v>
      </c>
      <c r="H6547" s="49">
        <v>921</v>
      </c>
      <c r="I6547" s="15">
        <v>1.325257701</v>
      </c>
      <c r="J6547" s="15">
        <v>1.325257701</v>
      </c>
      <c r="K6547" s="15">
        <v>-5.3560511889715166</v>
      </c>
      <c r="P6547" s="49">
        <v>921</v>
      </c>
      <c r="Q6547" s="15">
        <v>2.3623686589999999</v>
      </c>
      <c r="R6547" s="15">
        <v>2.3623686589999999</v>
      </c>
      <c r="S6547" s="15">
        <v>-10.712102377943033</v>
      </c>
      <c r="X6547" s="49">
        <v>921</v>
      </c>
      <c r="Y6547" s="15">
        <v>3.0154030619999999</v>
      </c>
      <c r="Z6547" s="15">
        <v>3.0154030619999999</v>
      </c>
      <c r="AA6547" s="15">
        <v>-5.3560511889715166</v>
      </c>
      <c r="AF6547" s="49">
        <v>921</v>
      </c>
      <c r="AG6547" s="15">
        <v>4.1021080270417603</v>
      </c>
      <c r="AH6547" s="15">
        <v>4.1021080270417603</v>
      </c>
      <c r="AI6547" s="15">
        <v>-10.712102377943033</v>
      </c>
      <c r="AM6547" s="17"/>
    </row>
    <row r="6548" spans="1:39">
      <c r="A6548" s="7" t="s">
        <v>4209</v>
      </c>
      <c r="B6548" s="7">
        <v>4705</v>
      </c>
      <c r="C6548" s="29" t="s">
        <v>6185</v>
      </c>
      <c r="F6548" s="27" t="str">
        <f t="shared" si="102"/>
        <v>QLD4705MACKENZIE RIVER</v>
      </c>
      <c r="G6548" s="30">
        <v>6536</v>
      </c>
      <c r="H6548" s="49">
        <v>921</v>
      </c>
      <c r="I6548" s="15">
        <v>1.325257701</v>
      </c>
      <c r="J6548" s="15">
        <v>1.325257701</v>
      </c>
      <c r="K6548" s="15">
        <v>-5.3560511889715166</v>
      </c>
      <c r="P6548" s="49">
        <v>921</v>
      </c>
      <c r="Q6548" s="15">
        <v>2.3623686589999999</v>
      </c>
      <c r="R6548" s="15">
        <v>2.3623686589999999</v>
      </c>
      <c r="S6548" s="15">
        <v>-10.712102377943033</v>
      </c>
      <c r="X6548" s="49">
        <v>921</v>
      </c>
      <c r="Y6548" s="15">
        <v>3.0154030619999999</v>
      </c>
      <c r="Z6548" s="15">
        <v>3.0154030619999999</v>
      </c>
      <c r="AA6548" s="15">
        <v>-5.3560511889715166</v>
      </c>
      <c r="AF6548" s="49">
        <v>921</v>
      </c>
      <c r="AG6548" s="15">
        <v>3.8488914821625402</v>
      </c>
      <c r="AH6548" s="15">
        <v>3.8488914821625402</v>
      </c>
      <c r="AI6548" s="15">
        <v>-10.712102377943033</v>
      </c>
      <c r="AM6548" s="17"/>
    </row>
    <row r="6549" spans="1:39">
      <c r="A6549" s="7" t="s">
        <v>4209</v>
      </c>
      <c r="B6549" s="7">
        <v>4705</v>
      </c>
      <c r="C6549" s="29" t="s">
        <v>6186</v>
      </c>
      <c r="F6549" s="27" t="str">
        <f t="shared" si="102"/>
        <v>QLD4705MARLBOROUGH</v>
      </c>
      <c r="G6549" s="30">
        <v>6537</v>
      </c>
      <c r="H6549" s="49">
        <v>-1.1678632882797999</v>
      </c>
      <c r="I6549" s="15">
        <v>1.325257701</v>
      </c>
      <c r="J6549" s="15">
        <v>1.325257701</v>
      </c>
      <c r="K6549" s="15">
        <v>-5.3560511889715166</v>
      </c>
      <c r="P6549" s="49">
        <v>-3.9500026071490102</v>
      </c>
      <c r="Q6549" s="15">
        <v>2.3623686589999999</v>
      </c>
      <c r="R6549" s="15">
        <v>2.3623686589999999</v>
      </c>
      <c r="S6549" s="15">
        <v>-10.712102377943033</v>
      </c>
      <c r="X6549" s="49">
        <v>0.24026772240887401</v>
      </c>
      <c r="Y6549" s="15">
        <v>3.0154030619999999</v>
      </c>
      <c r="Z6549" s="15">
        <v>3.0154030619999999</v>
      </c>
      <c r="AA6549" s="15">
        <v>-5.3560511889715166</v>
      </c>
      <c r="AF6549" s="49">
        <v>6.2476111020220797</v>
      </c>
      <c r="AG6549" s="15">
        <v>4.1021080270417603</v>
      </c>
      <c r="AH6549" s="15">
        <v>4.1021080270417603</v>
      </c>
      <c r="AI6549" s="15">
        <v>-10.712102377943033</v>
      </c>
      <c r="AM6549" s="17"/>
    </row>
    <row r="6550" spans="1:39">
      <c r="A6550" s="7" t="s">
        <v>4209</v>
      </c>
      <c r="B6550" s="7">
        <v>4705</v>
      </c>
      <c r="C6550" s="29" t="s">
        <v>6187</v>
      </c>
      <c r="F6550" s="27" t="str">
        <f t="shared" si="102"/>
        <v>QLD4705MOUNT GARDINER</v>
      </c>
      <c r="G6550" s="30">
        <v>6538</v>
      </c>
      <c r="H6550" s="49">
        <v>921</v>
      </c>
      <c r="I6550" s="15">
        <v>1.325257701</v>
      </c>
      <c r="J6550" s="15">
        <v>1.325257701</v>
      </c>
      <c r="K6550" s="15">
        <v>-5.3560511889715166</v>
      </c>
      <c r="P6550" s="49">
        <v>921</v>
      </c>
      <c r="Q6550" s="15">
        <v>2.3623686589999999</v>
      </c>
      <c r="R6550" s="15">
        <v>2.3623686589999999</v>
      </c>
      <c r="S6550" s="15">
        <v>-10.712102377943033</v>
      </c>
      <c r="X6550" s="49">
        <v>921</v>
      </c>
      <c r="Y6550" s="15">
        <v>3.0154030619999999</v>
      </c>
      <c r="Z6550" s="15">
        <v>3.0154030619999999</v>
      </c>
      <c r="AA6550" s="15">
        <v>-5.3560511889715166</v>
      </c>
      <c r="AF6550" s="49">
        <v>921</v>
      </c>
      <c r="AG6550" s="15">
        <v>4.1021080270417603</v>
      </c>
      <c r="AH6550" s="15">
        <v>4.1021080270417603</v>
      </c>
      <c r="AI6550" s="15">
        <v>-10.712102377943033</v>
      </c>
      <c r="AM6550" s="17"/>
    </row>
    <row r="6551" spans="1:39">
      <c r="A6551" s="7" t="s">
        <v>4209</v>
      </c>
      <c r="B6551" s="7">
        <v>4706</v>
      </c>
      <c r="C6551" s="29" t="s">
        <v>6188</v>
      </c>
      <c r="F6551" s="27" t="str">
        <f t="shared" si="102"/>
        <v>QLD4706OGMORE</v>
      </c>
      <c r="G6551" s="30">
        <v>6539</v>
      </c>
      <c r="H6551" s="49">
        <v>921</v>
      </c>
      <c r="I6551" s="15">
        <v>1.405757701</v>
      </c>
      <c r="J6551" s="15">
        <v>1.405757701</v>
      </c>
      <c r="K6551" s="15">
        <v>-5.3560511889715166</v>
      </c>
      <c r="P6551" s="49">
        <v>921</v>
      </c>
      <c r="Q6551" s="15">
        <v>2.425846612</v>
      </c>
      <c r="R6551" s="15">
        <v>2.425846612</v>
      </c>
      <c r="S6551" s="15">
        <v>-10.712102377943033</v>
      </c>
      <c r="X6551" s="49">
        <v>921</v>
      </c>
      <c r="Y6551" s="15">
        <v>3.0944540620000001</v>
      </c>
      <c r="Z6551" s="15">
        <v>3.0944540620000001</v>
      </c>
      <c r="AA6551" s="15">
        <v>-5.3560511889715166</v>
      </c>
      <c r="AF6551" s="49">
        <v>921</v>
      </c>
      <c r="AG6551" s="15">
        <v>-1.9750890500570899</v>
      </c>
      <c r="AH6551" s="15">
        <v>-1.9750890500570899</v>
      </c>
      <c r="AI6551" s="15">
        <v>-10.712102377943033</v>
      </c>
      <c r="AM6551" s="17"/>
    </row>
    <row r="6552" spans="1:39">
      <c r="A6552" s="7" t="s">
        <v>4209</v>
      </c>
      <c r="B6552" s="7">
        <v>4707</v>
      </c>
      <c r="C6552" s="29" t="s">
        <v>377</v>
      </c>
      <c r="F6552" s="27" t="str">
        <f t="shared" si="102"/>
        <v>QLD4707COLLAROY</v>
      </c>
      <c r="G6552" s="30">
        <v>6540</v>
      </c>
      <c r="H6552" s="49">
        <v>921</v>
      </c>
      <c r="I6552" s="15">
        <v>-0.54614911700000002</v>
      </c>
      <c r="J6552" s="15">
        <v>-0.54614911700000002</v>
      </c>
      <c r="K6552" s="15">
        <v>-2.7593321821866219</v>
      </c>
      <c r="P6552" s="49">
        <v>921</v>
      </c>
      <c r="Q6552" s="15">
        <v>0.88667829799999998</v>
      </c>
      <c r="R6552" s="15">
        <v>0.88667829799999998</v>
      </c>
      <c r="S6552" s="15">
        <v>-5.5186643643732438</v>
      </c>
      <c r="X6552" s="49">
        <v>921</v>
      </c>
      <c r="Y6552" s="15">
        <v>1.177681567</v>
      </c>
      <c r="Z6552" s="15">
        <v>1.177681567</v>
      </c>
      <c r="AA6552" s="15">
        <v>-2.7593321821866219</v>
      </c>
      <c r="AF6552" s="49">
        <v>921</v>
      </c>
      <c r="AG6552" s="15">
        <v>-1.9750890500570899</v>
      </c>
      <c r="AH6552" s="15">
        <v>-1.9750890500570899</v>
      </c>
      <c r="AI6552" s="15">
        <v>-5.5186643643732438</v>
      </c>
      <c r="AM6552" s="17"/>
    </row>
    <row r="6553" spans="1:39">
      <c r="A6553" s="7" t="s">
        <v>4209</v>
      </c>
      <c r="B6553" s="7">
        <v>4707</v>
      </c>
      <c r="C6553" s="29" t="s">
        <v>6189</v>
      </c>
      <c r="F6553" s="27" t="str">
        <f t="shared" si="102"/>
        <v>QLD4707ST LAWRENCE</v>
      </c>
      <c r="G6553" s="30">
        <v>6541</v>
      </c>
      <c r="H6553" s="49">
        <v>921</v>
      </c>
      <c r="I6553" s="15">
        <v>-0.54614911700000002</v>
      </c>
      <c r="J6553" s="15">
        <v>-0.54614911700000002</v>
      </c>
      <c r="K6553" s="15">
        <v>-2.7593321821866219</v>
      </c>
      <c r="P6553" s="49">
        <v>921</v>
      </c>
      <c r="Q6553" s="15">
        <v>0.88667829799999998</v>
      </c>
      <c r="R6553" s="15">
        <v>0.88667829799999998</v>
      </c>
      <c r="S6553" s="15">
        <v>-5.5186643643732438</v>
      </c>
      <c r="X6553" s="49">
        <v>921</v>
      </c>
      <c r="Y6553" s="15">
        <v>1.177681567</v>
      </c>
      <c r="Z6553" s="15">
        <v>1.177681567</v>
      </c>
      <c r="AA6553" s="15">
        <v>-2.7593321821866219</v>
      </c>
      <c r="AF6553" s="49">
        <v>921</v>
      </c>
      <c r="AG6553" s="15">
        <v>-2.2789489039120299</v>
      </c>
      <c r="AH6553" s="15">
        <v>-2.2789489039120299</v>
      </c>
      <c r="AI6553" s="15">
        <v>-5.5186643643732438</v>
      </c>
      <c r="AM6553" s="17"/>
    </row>
    <row r="6554" spans="1:39">
      <c r="A6554" s="7" t="s">
        <v>4209</v>
      </c>
      <c r="B6554" s="7">
        <v>4707</v>
      </c>
      <c r="C6554" s="29" t="s">
        <v>6190</v>
      </c>
      <c r="F6554" s="27" t="str">
        <f t="shared" si="102"/>
        <v>QLD4707THE PERCY GROUP</v>
      </c>
      <c r="G6554" s="30">
        <v>6542</v>
      </c>
      <c r="H6554" s="49">
        <v>-10.3440420943747</v>
      </c>
      <c r="I6554" s="15">
        <v>-0.54614911700000002</v>
      </c>
      <c r="J6554" s="15">
        <v>-0.54614911700000002</v>
      </c>
      <c r="K6554" s="15">
        <v>-2.7593321821866219</v>
      </c>
      <c r="P6554" s="49">
        <v>-10.9785650969238</v>
      </c>
      <c r="Q6554" s="15">
        <v>0.88667829799999998</v>
      </c>
      <c r="R6554" s="15">
        <v>0.88667829799999998</v>
      </c>
      <c r="S6554" s="15">
        <v>-5.5186643643732438</v>
      </c>
      <c r="X6554" s="49">
        <v>-8.9847205438586997</v>
      </c>
      <c r="Y6554" s="15">
        <v>1.177681567</v>
      </c>
      <c r="Z6554" s="15">
        <v>1.177681567</v>
      </c>
      <c r="AA6554" s="15">
        <v>-2.7593321821866219</v>
      </c>
      <c r="AF6554" s="49">
        <v>-2.6321471403162202</v>
      </c>
      <c r="AG6554" s="15">
        <v>-1.9750890500570899</v>
      </c>
      <c r="AH6554" s="15">
        <v>-1.9750890500570899</v>
      </c>
      <c r="AI6554" s="15">
        <v>-5.5186643643732438</v>
      </c>
      <c r="AM6554" s="17"/>
    </row>
    <row r="6555" spans="1:39">
      <c r="A6555" s="7" t="s">
        <v>4209</v>
      </c>
      <c r="B6555" s="7">
        <v>4709</v>
      </c>
      <c r="C6555" s="29" t="s">
        <v>6191</v>
      </c>
      <c r="F6555" s="27" t="str">
        <f t="shared" si="102"/>
        <v>QLD4709TIERI</v>
      </c>
      <c r="G6555" s="30">
        <v>6543</v>
      </c>
      <c r="H6555" s="49">
        <v>921</v>
      </c>
      <c r="I6555" s="15">
        <v>1.405757701</v>
      </c>
      <c r="J6555" s="15">
        <v>1.405757701</v>
      </c>
      <c r="K6555" s="15">
        <v>-4.0363403103111679</v>
      </c>
      <c r="P6555" s="49">
        <v>921</v>
      </c>
      <c r="Q6555" s="15">
        <v>2.425846612</v>
      </c>
      <c r="R6555" s="15">
        <v>2.425846612</v>
      </c>
      <c r="S6555" s="15">
        <v>-8.0726806206223358</v>
      </c>
      <c r="X6555" s="49">
        <v>921</v>
      </c>
      <c r="Y6555" s="15">
        <v>3.0944540620000001</v>
      </c>
      <c r="Z6555" s="15">
        <v>3.0944540620000001</v>
      </c>
      <c r="AA6555" s="15">
        <v>-4.0363403103111679</v>
      </c>
      <c r="AF6555" s="49">
        <v>921</v>
      </c>
      <c r="AG6555" s="15">
        <v>-2.2789489039120299</v>
      </c>
      <c r="AH6555" s="15">
        <v>-2.2789489039120299</v>
      </c>
      <c r="AI6555" s="15">
        <v>-8.0726806206223358</v>
      </c>
      <c r="AM6555" s="17"/>
    </row>
    <row r="6556" spans="1:39">
      <c r="A6556" s="7" t="s">
        <v>4209</v>
      </c>
      <c r="B6556" s="7">
        <v>4710</v>
      </c>
      <c r="C6556" s="29" t="s">
        <v>6192</v>
      </c>
      <c r="F6556" s="27" t="str">
        <f t="shared" si="102"/>
        <v>QLD4710EMU PARK</v>
      </c>
      <c r="G6556" s="30">
        <v>6544</v>
      </c>
      <c r="H6556" s="49">
        <v>-10.3440420943747</v>
      </c>
      <c r="I6556" s="15">
        <v>1.4022577009999999</v>
      </c>
      <c r="J6556" s="15">
        <v>1.4022577009999999</v>
      </c>
      <c r="K6556" s="15">
        <v>-1.5167548223410918</v>
      </c>
      <c r="P6556" s="49">
        <v>-10.9785650969238</v>
      </c>
      <c r="Q6556" s="15">
        <v>2.4230867009999999</v>
      </c>
      <c r="R6556" s="15">
        <v>2.4230867009999999</v>
      </c>
      <c r="S6556" s="15">
        <v>-3.0335096446821836</v>
      </c>
      <c r="X6556" s="49">
        <v>-8.9847205438586997</v>
      </c>
      <c r="Y6556" s="15">
        <v>3.0910170620000001</v>
      </c>
      <c r="Z6556" s="15">
        <v>3.0910170620000001</v>
      </c>
      <c r="AA6556" s="15">
        <v>-1.5167548223410918</v>
      </c>
      <c r="AF6556" s="49">
        <v>-2.6321471403162202</v>
      </c>
      <c r="AG6556" s="15">
        <v>-1.9750890500570899</v>
      </c>
      <c r="AH6556" s="15">
        <v>-1.9750890500570899</v>
      </c>
      <c r="AI6556" s="15">
        <v>-3.0335096446821836</v>
      </c>
      <c r="AM6556" s="17"/>
    </row>
    <row r="6557" spans="1:39">
      <c r="A6557" s="7" t="s">
        <v>4209</v>
      </c>
      <c r="B6557" s="7">
        <v>4710</v>
      </c>
      <c r="C6557" s="29" t="s">
        <v>6193</v>
      </c>
      <c r="F6557" s="27" t="str">
        <f t="shared" si="102"/>
        <v>QLD4710ZILZIE</v>
      </c>
      <c r="G6557" s="30">
        <v>6545</v>
      </c>
      <c r="H6557" s="49">
        <v>921</v>
      </c>
      <c r="I6557" s="15">
        <v>1.4022577009999999</v>
      </c>
      <c r="J6557" s="15">
        <v>1.4022577009999999</v>
      </c>
      <c r="K6557" s="15">
        <v>-1.5167548223410918</v>
      </c>
      <c r="P6557" s="49">
        <v>921</v>
      </c>
      <c r="Q6557" s="15">
        <v>2.4230867009999999</v>
      </c>
      <c r="R6557" s="15">
        <v>2.4230867009999999</v>
      </c>
      <c r="S6557" s="15">
        <v>-3.0335096446821836</v>
      </c>
      <c r="X6557" s="49">
        <v>921</v>
      </c>
      <c r="Y6557" s="15">
        <v>3.0910170620000001</v>
      </c>
      <c r="Z6557" s="15">
        <v>3.0910170620000001</v>
      </c>
      <c r="AA6557" s="15">
        <v>-1.5167548223410918</v>
      </c>
      <c r="AF6557" s="49">
        <v>921</v>
      </c>
      <c r="AG6557" s="15">
        <v>-1.9750890500570899</v>
      </c>
      <c r="AH6557" s="15">
        <v>-1.9750890500570899</v>
      </c>
      <c r="AI6557" s="15">
        <v>-3.0335096446821836</v>
      </c>
      <c r="AM6557" s="17"/>
    </row>
    <row r="6558" spans="1:39">
      <c r="A6558" s="7" t="s">
        <v>4209</v>
      </c>
      <c r="B6558" s="7">
        <v>4711</v>
      </c>
      <c r="C6558" s="29" t="s">
        <v>917</v>
      </c>
      <c r="F6558" s="27" t="str">
        <f t="shared" si="102"/>
        <v>QLD4711GLENDALE</v>
      </c>
      <c r="G6558" s="30">
        <v>6546</v>
      </c>
      <c r="H6558" s="49">
        <v>-9.1726150127455899</v>
      </c>
      <c r="I6558" s="15">
        <v>1.409257701</v>
      </c>
      <c r="J6558" s="15">
        <v>1.409257701</v>
      </c>
      <c r="K6558" s="15">
        <v>-5.3560511889715166</v>
      </c>
      <c r="P6558" s="49">
        <v>-10.7345177882511</v>
      </c>
      <c r="Q6558" s="15">
        <v>2.428606523</v>
      </c>
      <c r="R6558" s="15">
        <v>2.428606523</v>
      </c>
      <c r="S6558" s="15">
        <v>-10.712102377943033</v>
      </c>
      <c r="X6558" s="49">
        <v>-7.8132934622295602</v>
      </c>
      <c r="Y6558" s="15">
        <v>3.097891062</v>
      </c>
      <c r="Z6558" s="15">
        <v>3.097891062</v>
      </c>
      <c r="AA6558" s="15">
        <v>-5.3560511889715166</v>
      </c>
      <c r="AF6558" s="49">
        <v>-2.6321471403162202</v>
      </c>
      <c r="AG6558" s="15">
        <v>-1.9750890500570899</v>
      </c>
      <c r="AH6558" s="15">
        <v>-1.9750890500570899</v>
      </c>
      <c r="AI6558" s="15">
        <v>-10.712102377943033</v>
      </c>
      <c r="AM6558" s="17"/>
    </row>
    <row r="6559" spans="1:39">
      <c r="A6559" s="7" t="s">
        <v>4209</v>
      </c>
      <c r="B6559" s="7">
        <v>4711</v>
      </c>
      <c r="C6559" s="29" t="s">
        <v>6194</v>
      </c>
      <c r="F6559" s="27" t="str">
        <f t="shared" si="102"/>
        <v>QLD4711GLENLEE</v>
      </c>
      <c r="G6559" s="30">
        <v>6547</v>
      </c>
      <c r="H6559" s="49">
        <v>921</v>
      </c>
      <c r="I6559" s="15">
        <v>1.409257701</v>
      </c>
      <c r="J6559" s="15">
        <v>1.409257701</v>
      </c>
      <c r="K6559" s="15">
        <v>-5.3560511889715166</v>
      </c>
      <c r="P6559" s="49">
        <v>921</v>
      </c>
      <c r="Q6559" s="15">
        <v>2.428606523</v>
      </c>
      <c r="R6559" s="15">
        <v>2.428606523</v>
      </c>
      <c r="S6559" s="15">
        <v>-10.712102377943033</v>
      </c>
      <c r="X6559" s="49">
        <v>921</v>
      </c>
      <c r="Y6559" s="15">
        <v>3.097891062</v>
      </c>
      <c r="Z6559" s="15">
        <v>3.097891062</v>
      </c>
      <c r="AA6559" s="15">
        <v>-5.3560511889715166</v>
      </c>
      <c r="AF6559" s="49">
        <v>921</v>
      </c>
      <c r="AG6559" s="15">
        <v>-1.9750890500570899</v>
      </c>
      <c r="AH6559" s="15">
        <v>-1.9750890500570899</v>
      </c>
      <c r="AI6559" s="15">
        <v>-10.712102377943033</v>
      </c>
      <c r="AM6559" s="17"/>
    </row>
    <row r="6560" spans="1:39">
      <c r="A6560" s="7" t="s">
        <v>4209</v>
      </c>
      <c r="B6560" s="7">
        <v>4712</v>
      </c>
      <c r="C6560" s="29" t="s">
        <v>6195</v>
      </c>
      <c r="F6560" s="27" t="str">
        <f t="shared" si="102"/>
        <v>QLD4712DUARINGA</v>
      </c>
      <c r="G6560" s="30">
        <v>6548</v>
      </c>
      <c r="H6560" s="49">
        <v>-8.0988068545855398</v>
      </c>
      <c r="I6560" s="15">
        <v>2.9122337229999999</v>
      </c>
      <c r="J6560" s="15">
        <v>2.9122337229999999</v>
      </c>
      <c r="K6560" s="15">
        <v>-5.3560511889715166</v>
      </c>
      <c r="P6560" s="49">
        <v>-10.246423170905601</v>
      </c>
      <c r="Q6560" s="15">
        <v>3.6137722540000001</v>
      </c>
      <c r="R6560" s="15">
        <v>3.6137722540000001</v>
      </c>
      <c r="S6560" s="15">
        <v>-10.712102377943033</v>
      </c>
      <c r="X6560" s="49">
        <v>-6.73948530406952</v>
      </c>
      <c r="Y6560" s="15">
        <v>4.5738135160000004</v>
      </c>
      <c r="Z6560" s="15">
        <v>4.5738135160000004</v>
      </c>
      <c r="AA6560" s="15">
        <v>-5.3560511889715166</v>
      </c>
      <c r="AF6560" s="49">
        <v>-1.26548221174889</v>
      </c>
      <c r="AG6560" s="15">
        <v>-2.2789489039120299</v>
      </c>
      <c r="AH6560" s="15">
        <v>-2.2789489039120299</v>
      </c>
      <c r="AI6560" s="15">
        <v>-10.712102377943033</v>
      </c>
      <c r="AM6560" s="17"/>
    </row>
    <row r="6561" spans="1:39">
      <c r="A6561" s="7" t="s">
        <v>4209</v>
      </c>
      <c r="B6561" s="7">
        <v>4713</v>
      </c>
      <c r="C6561" s="29" t="s">
        <v>6196</v>
      </c>
      <c r="F6561" s="27" t="str">
        <f t="shared" si="102"/>
        <v>QLD4713WOORABINDA</v>
      </c>
      <c r="G6561" s="30">
        <v>6549</v>
      </c>
      <c r="H6561" s="49">
        <v>-7.9035700000000002</v>
      </c>
      <c r="I6561" s="15">
        <v>3.9763696660000001</v>
      </c>
      <c r="J6561" s="15">
        <v>3.9763696660000001</v>
      </c>
      <c r="K6561" s="15">
        <v>-5.3560511889715166</v>
      </c>
      <c r="P6561" s="49">
        <v>-6.5442499999999999</v>
      </c>
      <c r="Q6561" s="15">
        <v>4.452892394</v>
      </c>
      <c r="R6561" s="15">
        <v>4.452892394</v>
      </c>
      <c r="S6561" s="15">
        <v>-10.712102377943033</v>
      </c>
      <c r="X6561" s="49">
        <v>-10.1</v>
      </c>
      <c r="Y6561" s="15">
        <v>5.6187950119999996</v>
      </c>
      <c r="Z6561" s="15">
        <v>5.6187950119999996</v>
      </c>
      <c r="AA6561" s="15">
        <v>-5.3560511889715166</v>
      </c>
      <c r="AF6561" s="49">
        <v>-1.2654799999999999</v>
      </c>
      <c r="AG6561" s="15">
        <v>-2.2789489039120299</v>
      </c>
      <c r="AH6561" s="15">
        <v>-2.2789489039120299</v>
      </c>
      <c r="AI6561" s="15">
        <v>-10.712102377943033</v>
      </c>
      <c r="AM6561" s="17"/>
    </row>
    <row r="6562" spans="1:39">
      <c r="A6562" s="7" t="s">
        <v>4209</v>
      </c>
      <c r="B6562" s="7">
        <v>4714</v>
      </c>
      <c r="C6562" s="29" t="s">
        <v>6197</v>
      </c>
      <c r="F6562" s="27" t="str">
        <f t="shared" si="102"/>
        <v>QLD4714BAREE</v>
      </c>
      <c r="G6562" s="30">
        <v>6550</v>
      </c>
      <c r="H6562" s="49">
        <v>-9.0261866275419393</v>
      </c>
      <c r="I6562" s="15">
        <v>2.835233723</v>
      </c>
      <c r="J6562" s="15">
        <v>2.835233723</v>
      </c>
      <c r="K6562" s="15">
        <v>-8.1362508840155705</v>
      </c>
      <c r="P6562" s="49">
        <v>-10.6857083265166</v>
      </c>
      <c r="Q6562" s="15">
        <v>3.5530542120000002</v>
      </c>
      <c r="R6562" s="15">
        <v>3.5530542120000002</v>
      </c>
      <c r="S6562" s="15">
        <v>-16.272501768031141</v>
      </c>
      <c r="X6562" s="49">
        <v>-7.6180556152913699</v>
      </c>
      <c r="Y6562" s="15">
        <v>4.4981995159999997</v>
      </c>
      <c r="Z6562" s="15">
        <v>4.4981995159999997</v>
      </c>
      <c r="AA6562" s="15">
        <v>-8.1362508840155705</v>
      </c>
      <c r="AF6562" s="49">
        <v>-1.26548221174889</v>
      </c>
      <c r="AG6562" s="15">
        <v>3.74760486421098</v>
      </c>
      <c r="AH6562" s="15">
        <v>3.74760486421098</v>
      </c>
      <c r="AI6562" s="15">
        <v>-16.272501768031141</v>
      </c>
      <c r="AM6562" s="17"/>
    </row>
    <row r="6563" spans="1:39">
      <c r="A6563" s="7" t="s">
        <v>4209</v>
      </c>
      <c r="B6563" s="7">
        <v>4714</v>
      </c>
      <c r="C6563" s="29" t="s">
        <v>6198</v>
      </c>
      <c r="F6563" s="27" t="str">
        <f t="shared" si="102"/>
        <v>QLD4714MOONGAN</v>
      </c>
      <c r="G6563" s="30">
        <v>6551</v>
      </c>
      <c r="H6563" s="49">
        <v>-7.1714270816291403</v>
      </c>
      <c r="I6563" s="15">
        <v>2.835233723</v>
      </c>
      <c r="J6563" s="15">
        <v>2.835233723</v>
      </c>
      <c r="K6563" s="15">
        <v>-8.1362508840155705</v>
      </c>
      <c r="P6563" s="49">
        <v>-9.6607096300910609</v>
      </c>
      <c r="Q6563" s="15">
        <v>3.5530542120000002</v>
      </c>
      <c r="R6563" s="15">
        <v>3.5530542120000002</v>
      </c>
      <c r="S6563" s="15">
        <v>-16.272501768031141</v>
      </c>
      <c r="X6563" s="49">
        <v>-5.8121055311131098</v>
      </c>
      <c r="Y6563" s="15">
        <v>4.4981995159999997</v>
      </c>
      <c r="Z6563" s="15">
        <v>4.4981995159999997</v>
      </c>
      <c r="AA6563" s="15">
        <v>-8.1362508840155705</v>
      </c>
      <c r="AF6563" s="49">
        <v>-1.26548221174889</v>
      </c>
      <c r="AG6563" s="15">
        <v>3.74760486421098</v>
      </c>
      <c r="AH6563" s="15">
        <v>3.74760486421098</v>
      </c>
      <c r="AI6563" s="15">
        <v>-16.272501768031141</v>
      </c>
      <c r="AM6563" s="17"/>
    </row>
    <row r="6564" spans="1:39">
      <c r="A6564" s="7" t="s">
        <v>4209</v>
      </c>
      <c r="B6564" s="7">
        <v>4714</v>
      </c>
      <c r="C6564" s="29" t="s">
        <v>6199</v>
      </c>
      <c r="F6564" s="27" t="str">
        <f t="shared" si="102"/>
        <v>QLD4714MOUNT MORGAN</v>
      </c>
      <c r="G6564" s="30">
        <v>6552</v>
      </c>
      <c r="H6564" s="49">
        <v>-9.0261866275419393</v>
      </c>
      <c r="I6564" s="15">
        <v>2.835233723</v>
      </c>
      <c r="J6564" s="15">
        <v>2.835233723</v>
      </c>
      <c r="K6564" s="15">
        <v>-8.1362508840155705</v>
      </c>
      <c r="P6564" s="49">
        <v>-10.6857083265166</v>
      </c>
      <c r="Q6564" s="15">
        <v>3.5530542120000002</v>
      </c>
      <c r="R6564" s="15">
        <v>3.5530542120000002</v>
      </c>
      <c r="S6564" s="15">
        <v>-16.272501768031141</v>
      </c>
      <c r="X6564" s="49">
        <v>-7.6180556152913699</v>
      </c>
      <c r="Y6564" s="15">
        <v>4.4981995159999997</v>
      </c>
      <c r="Z6564" s="15">
        <v>4.4981995159999997</v>
      </c>
      <c r="AA6564" s="15">
        <v>-8.1362508840155705</v>
      </c>
      <c r="AF6564" s="49">
        <v>-1.26548221174889</v>
      </c>
      <c r="AG6564" s="15">
        <v>3.74760486421098</v>
      </c>
      <c r="AH6564" s="15">
        <v>3.74760486421098</v>
      </c>
      <c r="AI6564" s="15">
        <v>-16.272501768031141</v>
      </c>
      <c r="AM6564" s="17"/>
    </row>
    <row r="6565" spans="1:39">
      <c r="A6565" s="7" t="s">
        <v>4209</v>
      </c>
      <c r="B6565" s="7">
        <v>4714</v>
      </c>
      <c r="C6565" s="29" t="s">
        <v>6200</v>
      </c>
      <c r="F6565" s="27" t="str">
        <f t="shared" si="102"/>
        <v>QLD4714STRUCK OIL</v>
      </c>
      <c r="G6565" s="30">
        <v>6553</v>
      </c>
      <c r="H6565" s="49">
        <v>-7.4642838520364299</v>
      </c>
      <c r="I6565" s="15">
        <v>2.835233723</v>
      </c>
      <c r="J6565" s="15">
        <v>2.835233723</v>
      </c>
      <c r="K6565" s="15">
        <v>-8.1362508840155705</v>
      </c>
      <c r="P6565" s="49">
        <v>-9.9047569387637999</v>
      </c>
      <c r="Q6565" s="15">
        <v>3.5530542120000002</v>
      </c>
      <c r="R6565" s="15">
        <v>3.5530542120000002</v>
      </c>
      <c r="S6565" s="15">
        <v>-16.272501768031141</v>
      </c>
      <c r="X6565" s="49">
        <v>-6.0561528397858497</v>
      </c>
      <c r="Y6565" s="15">
        <v>4.4981995159999997</v>
      </c>
      <c r="Z6565" s="15">
        <v>4.4981995159999997</v>
      </c>
      <c r="AA6565" s="15">
        <v>-8.1362508840155705</v>
      </c>
      <c r="AF6565" s="49">
        <v>-1.26548221174889</v>
      </c>
      <c r="AG6565" s="15">
        <v>3.74760486421098</v>
      </c>
      <c r="AH6565" s="15">
        <v>3.74760486421098</v>
      </c>
      <c r="AI6565" s="15">
        <v>-16.272501768031141</v>
      </c>
      <c r="AM6565" s="17"/>
    </row>
    <row r="6566" spans="1:39">
      <c r="A6566" s="7" t="s">
        <v>4209</v>
      </c>
      <c r="B6566" s="7">
        <v>4714</v>
      </c>
      <c r="C6566" s="29" t="s">
        <v>6201</v>
      </c>
      <c r="F6566" s="27" t="str">
        <f t="shared" si="102"/>
        <v>QLD4714WALMUL</v>
      </c>
      <c r="G6566" s="30">
        <v>6554</v>
      </c>
      <c r="H6566" s="49">
        <v>-10.441661017843799</v>
      </c>
      <c r="I6566" s="15">
        <v>2.835233723</v>
      </c>
      <c r="J6566" s="15">
        <v>2.835233723</v>
      </c>
      <c r="K6566" s="15">
        <v>-8.1362508840155705</v>
      </c>
      <c r="P6566" s="49">
        <v>-11.0273745586584</v>
      </c>
      <c r="Q6566" s="15">
        <v>3.5530542120000002</v>
      </c>
      <c r="R6566" s="15">
        <v>3.5530542120000002</v>
      </c>
      <c r="S6566" s="15">
        <v>-16.272501768031141</v>
      </c>
      <c r="X6566" s="49">
        <v>-9.0335300055932493</v>
      </c>
      <c r="Y6566" s="15">
        <v>4.4981995159999997</v>
      </c>
      <c r="Z6566" s="15">
        <v>4.4981995159999997</v>
      </c>
      <c r="AA6566" s="15">
        <v>-8.1362508840155705</v>
      </c>
      <c r="AF6566" s="49">
        <v>-1.26548221174889</v>
      </c>
      <c r="AG6566" s="15">
        <v>3.74760486421098</v>
      </c>
      <c r="AH6566" s="15">
        <v>3.74760486421098</v>
      </c>
      <c r="AI6566" s="15">
        <v>-16.272501768031141</v>
      </c>
      <c r="AM6566" s="17"/>
    </row>
    <row r="6567" spans="1:39">
      <c r="A6567" s="7" t="s">
        <v>4209</v>
      </c>
      <c r="B6567" s="7">
        <v>4714</v>
      </c>
      <c r="C6567" s="29" t="s">
        <v>6202</v>
      </c>
      <c r="F6567" s="27" t="str">
        <f t="shared" si="102"/>
        <v>QLD4714WALTERHALL</v>
      </c>
      <c r="G6567" s="30">
        <v>6555</v>
      </c>
      <c r="H6567" s="49">
        <v>-10.002375862232901</v>
      </c>
      <c r="I6567" s="15">
        <v>2.835233723</v>
      </c>
      <c r="J6567" s="15">
        <v>2.835233723</v>
      </c>
      <c r="K6567" s="15">
        <v>-8.1362508840155705</v>
      </c>
      <c r="P6567" s="49">
        <v>-10.9297556351893</v>
      </c>
      <c r="Q6567" s="15">
        <v>3.5530542120000002</v>
      </c>
      <c r="R6567" s="15">
        <v>3.5530542120000002</v>
      </c>
      <c r="S6567" s="15">
        <v>-16.272501768031141</v>
      </c>
      <c r="X6567" s="49">
        <v>-8.6430543117168703</v>
      </c>
      <c r="Y6567" s="15">
        <v>4.4981995159999997</v>
      </c>
      <c r="Z6567" s="15">
        <v>4.4981995159999997</v>
      </c>
      <c r="AA6567" s="15">
        <v>-8.1362508840155705</v>
      </c>
      <c r="AF6567" s="49">
        <v>-1.26548221174889</v>
      </c>
      <c r="AG6567" s="15">
        <v>3.74760486421098</v>
      </c>
      <c r="AH6567" s="15">
        <v>3.74760486421098</v>
      </c>
      <c r="AI6567" s="15">
        <v>-16.272501768031141</v>
      </c>
      <c r="AM6567" s="17"/>
    </row>
    <row r="6568" spans="1:39">
      <c r="A6568" s="7" t="s">
        <v>4209</v>
      </c>
      <c r="B6568" s="7">
        <v>4715</v>
      </c>
      <c r="C6568" s="29" t="s">
        <v>6203</v>
      </c>
      <c r="F6568" s="27" t="str">
        <f t="shared" si="102"/>
        <v>QLD4715BILOELA</v>
      </c>
      <c r="G6568" s="30">
        <v>6556</v>
      </c>
      <c r="H6568" s="49">
        <v>-7.0249986964254996</v>
      </c>
      <c r="I6568" s="15">
        <v>2.835233723</v>
      </c>
      <c r="J6568" s="15">
        <v>2.835233723</v>
      </c>
      <c r="K6568" s="15">
        <v>-2.7593321821866219</v>
      </c>
      <c r="P6568" s="49">
        <v>-9.5142812448874192</v>
      </c>
      <c r="Q6568" s="15">
        <v>3.5530542120000002</v>
      </c>
      <c r="R6568" s="15">
        <v>3.5530542120000002</v>
      </c>
      <c r="S6568" s="15">
        <v>-5.5186643643732438</v>
      </c>
      <c r="X6568" s="49">
        <v>-5.6168676841749203</v>
      </c>
      <c r="Y6568" s="15">
        <v>4.4981995159999997</v>
      </c>
      <c r="Z6568" s="15">
        <v>4.4981995159999997</v>
      </c>
      <c r="AA6568" s="15">
        <v>-2.7593321821866219</v>
      </c>
      <c r="AF6568" s="49">
        <v>-1.26548221174889</v>
      </c>
      <c r="AG6568" s="15">
        <v>3.49438831933178</v>
      </c>
      <c r="AH6568" s="15">
        <v>3.49438831933178</v>
      </c>
      <c r="AI6568" s="15">
        <v>-5.5186643643732438</v>
      </c>
      <c r="AM6568" s="17"/>
    </row>
    <row r="6569" spans="1:39">
      <c r="A6569" s="7" t="s">
        <v>4209</v>
      </c>
      <c r="B6569" s="7">
        <v>4715</v>
      </c>
      <c r="C6569" s="29" t="s">
        <v>6204</v>
      </c>
      <c r="F6569" s="27" t="str">
        <f t="shared" si="102"/>
        <v>QLD4715CASTLE CREEK</v>
      </c>
      <c r="G6569" s="30">
        <v>6557</v>
      </c>
      <c r="H6569" s="49">
        <v>-7.1714270816291403</v>
      </c>
      <c r="I6569" s="15">
        <v>2.835233723</v>
      </c>
      <c r="J6569" s="15">
        <v>2.835233723</v>
      </c>
      <c r="K6569" s="15">
        <v>-2.7593321821866219</v>
      </c>
      <c r="P6569" s="49">
        <v>-9.6607096300910609</v>
      </c>
      <c r="Q6569" s="15">
        <v>3.5530542120000002</v>
      </c>
      <c r="R6569" s="15">
        <v>3.5530542120000002</v>
      </c>
      <c r="S6569" s="15">
        <v>-5.5186643643732438</v>
      </c>
      <c r="X6569" s="49">
        <v>-5.8121055311131098</v>
      </c>
      <c r="Y6569" s="15">
        <v>4.4981995159999997</v>
      </c>
      <c r="Z6569" s="15">
        <v>4.4981995159999997</v>
      </c>
      <c r="AA6569" s="15">
        <v>-2.7593321821866219</v>
      </c>
      <c r="AF6569" s="49">
        <v>-1.26548221174889</v>
      </c>
      <c r="AG6569" s="15">
        <v>3.49438831933178</v>
      </c>
      <c r="AH6569" s="15">
        <v>3.49438831933178</v>
      </c>
      <c r="AI6569" s="15">
        <v>-5.5186643643732438</v>
      </c>
      <c r="AM6569" s="17"/>
    </row>
    <row r="6570" spans="1:39">
      <c r="A6570" s="7" t="s">
        <v>4209</v>
      </c>
      <c r="B6570" s="7">
        <v>4715</v>
      </c>
      <c r="C6570" s="29" t="s">
        <v>6205</v>
      </c>
      <c r="F6570" s="27" t="str">
        <f t="shared" si="102"/>
        <v>QLD4715TARRAMBA</v>
      </c>
      <c r="G6570" s="30">
        <v>6558</v>
      </c>
      <c r="H6570" s="49">
        <v>-9.0261866275419393</v>
      </c>
      <c r="I6570" s="15">
        <v>2.835233723</v>
      </c>
      <c r="J6570" s="15">
        <v>2.835233723</v>
      </c>
      <c r="K6570" s="15">
        <v>-2.7593321821866219</v>
      </c>
      <c r="P6570" s="49">
        <v>-10.6857083265166</v>
      </c>
      <c r="Q6570" s="15">
        <v>3.5530542120000002</v>
      </c>
      <c r="R6570" s="15">
        <v>3.5530542120000002</v>
      </c>
      <c r="S6570" s="15">
        <v>-5.5186643643732438</v>
      </c>
      <c r="X6570" s="49">
        <v>-7.6180556152913699</v>
      </c>
      <c r="Y6570" s="15">
        <v>4.4981995159999997</v>
      </c>
      <c r="Z6570" s="15">
        <v>4.4981995159999997</v>
      </c>
      <c r="AA6570" s="15">
        <v>-2.7593321821866219</v>
      </c>
      <c r="AF6570" s="49">
        <v>-1.26548221174889</v>
      </c>
      <c r="AG6570" s="15">
        <v>3.49438831933178</v>
      </c>
      <c r="AH6570" s="15">
        <v>3.49438831933178</v>
      </c>
      <c r="AI6570" s="15">
        <v>-5.5186643643732438</v>
      </c>
      <c r="AM6570" s="17"/>
    </row>
    <row r="6571" spans="1:39">
      <c r="A6571" s="7" t="s">
        <v>4209</v>
      </c>
      <c r="B6571" s="7">
        <v>4716</v>
      </c>
      <c r="C6571" s="29" t="s">
        <v>6206</v>
      </c>
      <c r="F6571" s="27" t="str">
        <f t="shared" si="102"/>
        <v>QLD4716LAWGI DAWES</v>
      </c>
      <c r="G6571" s="30">
        <v>6559</v>
      </c>
      <c r="H6571" s="49">
        <v>-7.9035690076473504</v>
      </c>
      <c r="I6571" s="15">
        <v>2.8002337229999998</v>
      </c>
      <c r="J6571" s="15">
        <v>2.8002337229999998</v>
      </c>
      <c r="K6571" s="15">
        <v>-4.0363403103111679</v>
      </c>
      <c r="P6571" s="49">
        <v>-10.099994785702</v>
      </c>
      <c r="Q6571" s="15">
        <v>3.525455102</v>
      </c>
      <c r="R6571" s="15">
        <v>3.525455102</v>
      </c>
      <c r="S6571" s="15">
        <v>-8.0726806206223358</v>
      </c>
      <c r="X6571" s="49">
        <v>-6.5442474571313296</v>
      </c>
      <c r="Y6571" s="15">
        <v>4.4638295159999997</v>
      </c>
      <c r="Z6571" s="15">
        <v>4.4638295159999997</v>
      </c>
      <c r="AA6571" s="15">
        <v>-4.0363403103111679</v>
      </c>
      <c r="AF6571" s="49">
        <v>-1.26548221174889</v>
      </c>
      <c r="AG6571" s="15">
        <v>6.2291270040262203</v>
      </c>
      <c r="AH6571" s="15">
        <v>6.2291270040262203</v>
      </c>
      <c r="AI6571" s="15">
        <v>-8.0726806206223358</v>
      </c>
      <c r="AM6571" s="17"/>
    </row>
    <row r="6572" spans="1:39">
      <c r="A6572" s="7" t="s">
        <v>4209</v>
      </c>
      <c r="B6572" s="7">
        <v>4716</v>
      </c>
      <c r="C6572" s="29" t="s">
        <v>6207</v>
      </c>
      <c r="F6572" s="27" t="str">
        <f t="shared" si="102"/>
        <v>QLD4716THANGOOL</v>
      </c>
      <c r="G6572" s="30">
        <v>6560</v>
      </c>
      <c r="H6572" s="49">
        <v>-9.0261866275419393</v>
      </c>
      <c r="I6572" s="15">
        <v>2.8002337229999998</v>
      </c>
      <c r="J6572" s="15">
        <v>2.8002337229999998</v>
      </c>
      <c r="K6572" s="15">
        <v>-4.0363403103111679</v>
      </c>
      <c r="P6572" s="49">
        <v>-10.6857083265166</v>
      </c>
      <c r="Q6572" s="15">
        <v>3.525455102</v>
      </c>
      <c r="R6572" s="15">
        <v>3.525455102</v>
      </c>
      <c r="S6572" s="15">
        <v>-8.0726806206223358</v>
      </c>
      <c r="X6572" s="49">
        <v>-7.6180556152913699</v>
      </c>
      <c r="Y6572" s="15">
        <v>4.4638295159999997</v>
      </c>
      <c r="Z6572" s="15">
        <v>4.4638295159999997</v>
      </c>
      <c r="AA6572" s="15">
        <v>-4.0363403103111679</v>
      </c>
      <c r="AF6572" s="49">
        <v>-1.26548221174889</v>
      </c>
      <c r="AG6572" s="15">
        <v>6.2291270040262203</v>
      </c>
      <c r="AH6572" s="15">
        <v>6.2291270040262203</v>
      </c>
      <c r="AI6572" s="15">
        <v>-8.0726806206223358</v>
      </c>
      <c r="AM6572" s="17"/>
    </row>
    <row r="6573" spans="1:39">
      <c r="A6573" s="7" t="s">
        <v>4209</v>
      </c>
      <c r="B6573" s="7">
        <v>4717</v>
      </c>
      <c r="C6573" s="29" t="s">
        <v>6208</v>
      </c>
      <c r="F6573" s="27" t="str">
        <f t="shared" si="102"/>
        <v>QLD4717BLACKWATER</v>
      </c>
      <c r="G6573" s="30">
        <v>6561</v>
      </c>
      <c r="H6573" s="49">
        <v>-6.8785703112218597</v>
      </c>
      <c r="I6573" s="15">
        <v>1.290257701</v>
      </c>
      <c r="J6573" s="15">
        <v>1.290257701</v>
      </c>
      <c r="K6573" s="15">
        <v>-8.1362508840155705</v>
      </c>
      <c r="P6573" s="49">
        <v>-9.4166623214183307</v>
      </c>
      <c r="Q6573" s="15">
        <v>2.3347695490000002</v>
      </c>
      <c r="R6573" s="15">
        <v>2.3347695490000002</v>
      </c>
      <c r="S6573" s="15">
        <v>-16.272501768031141</v>
      </c>
      <c r="X6573" s="49">
        <v>-5.5680582224403796</v>
      </c>
      <c r="Y6573" s="15">
        <v>2.9810330619999998</v>
      </c>
      <c r="Z6573" s="15">
        <v>2.9810330619999998</v>
      </c>
      <c r="AA6573" s="15">
        <v>-8.1362508840155705</v>
      </c>
      <c r="AF6573" s="49">
        <v>-1.26548221174889</v>
      </c>
      <c r="AG6573" s="15">
        <v>6.4823435489053303</v>
      </c>
      <c r="AH6573" s="15">
        <v>6.4823435489053303</v>
      </c>
      <c r="AI6573" s="15">
        <v>-16.272501768031141</v>
      </c>
      <c r="AM6573" s="17"/>
    </row>
    <row r="6574" spans="1:39">
      <c r="A6574" s="7" t="s">
        <v>4209</v>
      </c>
      <c r="B6574" s="7">
        <v>4718</v>
      </c>
      <c r="C6574" s="29" t="s">
        <v>6209</v>
      </c>
      <c r="F6574" s="27" t="str">
        <f t="shared" si="102"/>
        <v>QLD4718BAUHINIA</v>
      </c>
      <c r="G6574" s="30">
        <v>6562</v>
      </c>
      <c r="H6574" s="49">
        <v>-9.0261866275419393</v>
      </c>
      <c r="I6574" s="15">
        <v>1.3322577010000001</v>
      </c>
      <c r="J6574" s="15">
        <v>1.3322577010000001</v>
      </c>
      <c r="K6574" s="15">
        <v>5.2685532158497228</v>
      </c>
      <c r="P6574" s="49">
        <v>-10.6857083265166</v>
      </c>
      <c r="Q6574" s="15">
        <v>2.367888481</v>
      </c>
      <c r="R6574" s="15">
        <v>2.367888481</v>
      </c>
      <c r="S6574" s="15">
        <v>10.537106431699446</v>
      </c>
      <c r="X6574" s="49">
        <v>-7.6180556152913699</v>
      </c>
      <c r="Y6574" s="15">
        <v>3.0222770620000001</v>
      </c>
      <c r="Z6574" s="15">
        <v>3.0222770620000001</v>
      </c>
      <c r="AA6574" s="15">
        <v>5.2685532158497228</v>
      </c>
      <c r="AF6574" s="49">
        <v>-1.26548221174889</v>
      </c>
      <c r="AG6574" s="15">
        <v>3.49438831933178</v>
      </c>
      <c r="AH6574" s="15">
        <v>3.49438831933178</v>
      </c>
      <c r="AI6574" s="15">
        <v>10.537106431699446</v>
      </c>
      <c r="AM6574" s="17"/>
    </row>
    <row r="6575" spans="1:39">
      <c r="A6575" s="7" t="s">
        <v>4209</v>
      </c>
      <c r="B6575" s="7">
        <v>4718</v>
      </c>
      <c r="C6575" s="29" t="s">
        <v>6210</v>
      </c>
      <c r="F6575" s="27" t="str">
        <f t="shared" si="102"/>
        <v>QLD4718DROMEDARY</v>
      </c>
      <c r="G6575" s="30">
        <v>6563</v>
      </c>
      <c r="H6575" s="49">
        <v>-7.7571406224437096</v>
      </c>
      <c r="I6575" s="15">
        <v>1.3322577010000001</v>
      </c>
      <c r="J6575" s="15">
        <v>1.3322577010000001</v>
      </c>
      <c r="K6575" s="15">
        <v>5.2685532158497228</v>
      </c>
      <c r="P6575" s="49">
        <v>-6.4466285336622304</v>
      </c>
      <c r="Q6575" s="15">
        <v>2.367888481</v>
      </c>
      <c r="R6575" s="15">
        <v>2.367888481</v>
      </c>
      <c r="S6575" s="15">
        <v>10.537106431699446</v>
      </c>
      <c r="X6575" s="49">
        <v>-10.099994785702</v>
      </c>
      <c r="Y6575" s="15">
        <v>3.0222770620000001</v>
      </c>
      <c r="Z6575" s="15">
        <v>3.0222770620000001</v>
      </c>
      <c r="AA6575" s="15">
        <v>5.2685532158497228</v>
      </c>
      <c r="AF6575" s="49">
        <v>-1.26548221174889</v>
      </c>
      <c r="AG6575" s="15">
        <v>3.49438831933178</v>
      </c>
      <c r="AH6575" s="15">
        <v>3.49438831933178</v>
      </c>
      <c r="AI6575" s="15">
        <v>10.537106431699446</v>
      </c>
      <c r="AM6575" s="17"/>
    </row>
    <row r="6576" spans="1:39">
      <c r="A6576" s="7" t="s">
        <v>4209</v>
      </c>
      <c r="B6576" s="7">
        <v>4718</v>
      </c>
      <c r="C6576" s="29" t="s">
        <v>2641</v>
      </c>
      <c r="F6576" s="27" t="str">
        <f t="shared" si="102"/>
        <v>QLD4718KIANGA</v>
      </c>
      <c r="G6576" s="30">
        <v>6564</v>
      </c>
      <c r="H6576" s="49">
        <v>-6.7809513877527596</v>
      </c>
      <c r="I6576" s="15">
        <v>1.3322577010000001</v>
      </c>
      <c r="J6576" s="15">
        <v>1.3322577010000001</v>
      </c>
      <c r="K6576" s="15">
        <v>5.2685532158497228</v>
      </c>
      <c r="P6576" s="49">
        <v>-9.3190433979492298</v>
      </c>
      <c r="Q6576" s="15">
        <v>2.367888481</v>
      </c>
      <c r="R6576" s="15">
        <v>2.367888481</v>
      </c>
      <c r="S6576" s="15">
        <v>10.537106431699446</v>
      </c>
      <c r="X6576" s="49">
        <v>-5.3728203755021902</v>
      </c>
      <c r="Y6576" s="15">
        <v>3.0222770620000001</v>
      </c>
      <c r="Z6576" s="15">
        <v>3.0222770620000001</v>
      </c>
      <c r="AA6576" s="15">
        <v>5.2685532158497228</v>
      </c>
      <c r="AF6576" s="49">
        <v>-1.26548221174889</v>
      </c>
      <c r="AG6576" s="15">
        <v>3.49438831933178</v>
      </c>
      <c r="AH6576" s="15">
        <v>3.49438831933178</v>
      </c>
      <c r="AI6576" s="15">
        <v>10.537106431699446</v>
      </c>
      <c r="AM6576" s="17"/>
    </row>
    <row r="6577" spans="1:39">
      <c r="A6577" s="7" t="s">
        <v>4209</v>
      </c>
      <c r="B6577" s="7">
        <v>4718</v>
      </c>
      <c r="C6577" s="29" t="s">
        <v>6211</v>
      </c>
      <c r="F6577" s="27" t="str">
        <f t="shared" si="102"/>
        <v>QLD4718MOURA</v>
      </c>
      <c r="G6577" s="30">
        <v>6565</v>
      </c>
      <c r="H6577" s="49">
        <v>-7.3666649285673298</v>
      </c>
      <c r="I6577" s="15">
        <v>1.3322577010000001</v>
      </c>
      <c r="J6577" s="15">
        <v>1.3322577010000001</v>
      </c>
      <c r="K6577" s="15">
        <v>5.2685532158497228</v>
      </c>
      <c r="P6577" s="49">
        <v>-9.8559474770292503</v>
      </c>
      <c r="Q6577" s="15">
        <v>2.367888481</v>
      </c>
      <c r="R6577" s="15">
        <v>2.367888481</v>
      </c>
      <c r="S6577" s="15">
        <v>10.537106431699446</v>
      </c>
      <c r="X6577" s="49">
        <v>-6.0073433780513001</v>
      </c>
      <c r="Y6577" s="15">
        <v>3.0222770620000001</v>
      </c>
      <c r="Z6577" s="15">
        <v>3.0222770620000001</v>
      </c>
      <c r="AA6577" s="15">
        <v>5.2685532158497228</v>
      </c>
      <c r="AF6577" s="49">
        <v>-1.26548221174889</v>
      </c>
      <c r="AG6577" s="15">
        <v>3.49438831933178</v>
      </c>
      <c r="AH6577" s="15">
        <v>3.49438831933178</v>
      </c>
      <c r="AI6577" s="15">
        <v>10.537106431699446</v>
      </c>
      <c r="AM6577" s="17"/>
    </row>
    <row r="6578" spans="1:39">
      <c r="A6578" s="7" t="s">
        <v>4209</v>
      </c>
      <c r="B6578" s="7">
        <v>4718</v>
      </c>
      <c r="C6578" s="29" t="s">
        <v>6212</v>
      </c>
      <c r="F6578" s="27" t="str">
        <f t="shared" si="102"/>
        <v>QLD4718MUNGABUNDA</v>
      </c>
      <c r="G6578" s="30">
        <v>6566</v>
      </c>
      <c r="H6578" s="49">
        <v>-7.1714270816291403</v>
      </c>
      <c r="I6578" s="15">
        <v>1.3322577010000001</v>
      </c>
      <c r="J6578" s="15">
        <v>1.3322577010000001</v>
      </c>
      <c r="K6578" s="15">
        <v>5.2685532158497228</v>
      </c>
      <c r="P6578" s="49">
        <v>-9.6607096300910609</v>
      </c>
      <c r="Q6578" s="15">
        <v>2.367888481</v>
      </c>
      <c r="R6578" s="15">
        <v>2.367888481</v>
      </c>
      <c r="S6578" s="15">
        <v>10.537106431699446</v>
      </c>
      <c r="X6578" s="49">
        <v>-5.8121055311131098</v>
      </c>
      <c r="Y6578" s="15">
        <v>3.0222770620000001</v>
      </c>
      <c r="Z6578" s="15">
        <v>3.0222770620000001</v>
      </c>
      <c r="AA6578" s="15">
        <v>5.2685532158497228</v>
      </c>
      <c r="AF6578" s="49">
        <v>-1.26548221174889</v>
      </c>
      <c r="AG6578" s="15">
        <v>3.49438831933178</v>
      </c>
      <c r="AH6578" s="15">
        <v>3.49438831933178</v>
      </c>
      <c r="AI6578" s="15">
        <v>10.537106431699446</v>
      </c>
      <c r="AM6578" s="17"/>
    </row>
    <row r="6579" spans="1:39">
      <c r="A6579" s="7" t="s">
        <v>4209</v>
      </c>
      <c r="B6579" s="7">
        <v>4718</v>
      </c>
      <c r="C6579" s="29" t="s">
        <v>6213</v>
      </c>
      <c r="F6579" s="27" t="str">
        <f t="shared" si="102"/>
        <v>QLD4718OOMBABEER</v>
      </c>
      <c r="G6579" s="30">
        <v>6567</v>
      </c>
      <c r="H6579" s="49">
        <v>-6.6345230025491198</v>
      </c>
      <c r="I6579" s="15">
        <v>1.3322577010000001</v>
      </c>
      <c r="J6579" s="15">
        <v>1.3322577010000001</v>
      </c>
      <c r="K6579" s="15">
        <v>5.2685532158497228</v>
      </c>
      <c r="P6579" s="49">
        <v>-9.1726150127455899</v>
      </c>
      <c r="Q6579" s="15">
        <v>2.367888481</v>
      </c>
      <c r="R6579" s="15">
        <v>2.367888481</v>
      </c>
      <c r="S6579" s="15">
        <v>10.537106431699446</v>
      </c>
      <c r="X6579" s="49">
        <v>-5.2263919902985396</v>
      </c>
      <c r="Y6579" s="15">
        <v>3.0222770620000001</v>
      </c>
      <c r="Z6579" s="15">
        <v>3.0222770620000001</v>
      </c>
      <c r="AA6579" s="15">
        <v>5.2685532158497228</v>
      </c>
      <c r="AF6579" s="49">
        <v>-1.26548221174889</v>
      </c>
      <c r="AG6579" s="15">
        <v>3.49438831933178</v>
      </c>
      <c r="AH6579" s="15">
        <v>3.49438831933178</v>
      </c>
      <c r="AI6579" s="15">
        <v>10.537106431699446</v>
      </c>
      <c r="AM6579" s="17"/>
    </row>
    <row r="6580" spans="1:39">
      <c r="A6580" s="7" t="s">
        <v>4209</v>
      </c>
      <c r="B6580" s="7">
        <v>4718</v>
      </c>
      <c r="C6580" s="29" t="s">
        <v>6214</v>
      </c>
      <c r="F6580" s="27" t="str">
        <f t="shared" si="102"/>
        <v>QLD4718RHYDDING</v>
      </c>
      <c r="G6580" s="30">
        <v>6568</v>
      </c>
      <c r="H6580" s="49">
        <v>-7.7571406224437096</v>
      </c>
      <c r="I6580" s="15">
        <v>1.3322577010000001</v>
      </c>
      <c r="J6580" s="15">
        <v>1.3322577010000001</v>
      </c>
      <c r="K6580" s="15">
        <v>5.2685532158497228</v>
      </c>
      <c r="P6580" s="49">
        <v>-10.099994785702</v>
      </c>
      <c r="Q6580" s="15">
        <v>2.367888481</v>
      </c>
      <c r="R6580" s="15">
        <v>2.367888481</v>
      </c>
      <c r="S6580" s="15">
        <v>10.537106431699446</v>
      </c>
      <c r="X6580" s="49">
        <v>-6.4466285336622304</v>
      </c>
      <c r="Y6580" s="15">
        <v>3.0222770620000001</v>
      </c>
      <c r="Z6580" s="15">
        <v>3.0222770620000001</v>
      </c>
      <c r="AA6580" s="15">
        <v>5.2685532158497228</v>
      </c>
      <c r="AF6580" s="49">
        <v>-1.26548221174889</v>
      </c>
      <c r="AG6580" s="15">
        <v>3.49438831933178</v>
      </c>
      <c r="AH6580" s="15">
        <v>3.49438831933178</v>
      </c>
      <c r="AI6580" s="15">
        <v>10.537106431699446</v>
      </c>
      <c r="AM6580" s="17"/>
    </row>
    <row r="6581" spans="1:39">
      <c r="A6581" s="7" t="s">
        <v>4209</v>
      </c>
      <c r="B6581" s="7">
        <v>4718</v>
      </c>
      <c r="C6581" s="29" t="s">
        <v>6215</v>
      </c>
      <c r="F6581" s="27" t="str">
        <f t="shared" si="102"/>
        <v>QLD4718ROUNDSTONE</v>
      </c>
      <c r="G6581" s="30">
        <v>6569</v>
      </c>
      <c r="H6581" s="49">
        <v>-7.4317399999999996</v>
      </c>
      <c r="I6581" s="15">
        <v>1.3322577010000001</v>
      </c>
      <c r="J6581" s="15">
        <v>1.3322577010000001</v>
      </c>
      <c r="K6581" s="15">
        <v>5.2685532158497228</v>
      </c>
      <c r="P6581" s="49">
        <v>-6.0886899999999997</v>
      </c>
      <c r="Q6581" s="15">
        <v>2.367888481</v>
      </c>
      <c r="R6581" s="15">
        <v>2.367888481</v>
      </c>
      <c r="S6581" s="15">
        <v>10.537106431699446</v>
      </c>
      <c r="X6581" s="49">
        <v>-9.8722200000000004</v>
      </c>
      <c r="Y6581" s="15">
        <v>3.0222770620000001</v>
      </c>
      <c r="Z6581" s="15">
        <v>3.0222770620000001</v>
      </c>
      <c r="AA6581" s="15">
        <v>5.2685532158497228</v>
      </c>
      <c r="AF6581" s="49">
        <v>-1.2654799999999999</v>
      </c>
      <c r="AG6581" s="15">
        <v>3.49438831933178</v>
      </c>
      <c r="AH6581" s="15">
        <v>3.49438831933178</v>
      </c>
      <c r="AI6581" s="15">
        <v>10.537106431699446</v>
      </c>
      <c r="AM6581" s="17"/>
    </row>
    <row r="6582" spans="1:39">
      <c r="A6582" s="7" t="s">
        <v>4209</v>
      </c>
      <c r="B6582" s="7">
        <v>4718</v>
      </c>
      <c r="C6582" s="29" t="s">
        <v>6216</v>
      </c>
      <c r="F6582" s="27" t="str">
        <f t="shared" si="102"/>
        <v>QLD4718WARNOAH</v>
      </c>
      <c r="G6582" s="30">
        <v>6570</v>
      </c>
      <c r="H6582" s="49">
        <v>-2.9250039107235102</v>
      </c>
      <c r="I6582" s="15">
        <v>1.3322577010000001</v>
      </c>
      <c r="J6582" s="15">
        <v>1.3322577010000001</v>
      </c>
      <c r="K6582" s="15">
        <v>5.2685532158497228</v>
      </c>
      <c r="P6582" s="49">
        <v>-5.5119053826545299</v>
      </c>
      <c r="Q6582" s="15">
        <v>2.367888481</v>
      </c>
      <c r="R6582" s="15">
        <v>2.367888481</v>
      </c>
      <c r="S6582" s="15">
        <v>10.537106431699446</v>
      </c>
      <c r="X6582" s="49">
        <v>-1.56568236176938</v>
      </c>
      <c r="Y6582" s="15">
        <v>3.0222770620000001</v>
      </c>
      <c r="Z6582" s="15">
        <v>3.0222770620000001</v>
      </c>
      <c r="AA6582" s="15">
        <v>5.2685532158497228</v>
      </c>
      <c r="AF6582" s="49">
        <v>6.34523002549117</v>
      </c>
      <c r="AG6582" s="15">
        <v>3.49438831933178</v>
      </c>
      <c r="AH6582" s="15">
        <v>3.49438831933178</v>
      </c>
      <c r="AI6582" s="15">
        <v>10.537106431699446</v>
      </c>
      <c r="AM6582" s="17"/>
    </row>
    <row r="6583" spans="1:39">
      <c r="A6583" s="7" t="s">
        <v>4209</v>
      </c>
      <c r="B6583" s="7">
        <v>4719</v>
      </c>
      <c r="C6583" s="29" t="s">
        <v>3895</v>
      </c>
      <c r="F6583" s="27" t="str">
        <f t="shared" si="102"/>
        <v>QLD4719CAMBOON</v>
      </c>
      <c r="G6583" s="30">
        <v>6571</v>
      </c>
      <c r="H6583" s="49">
        <v>-4.8773823801054101</v>
      </c>
      <c r="I6583" s="15">
        <v>1.328757701</v>
      </c>
      <c r="J6583" s="15">
        <v>1.328757701</v>
      </c>
      <c r="K6583" s="15">
        <v>0.8582052355610621</v>
      </c>
      <c r="P6583" s="49">
        <v>-7.2690460050982404</v>
      </c>
      <c r="Q6583" s="15">
        <v>2.36512857</v>
      </c>
      <c r="R6583" s="15">
        <v>2.36512857</v>
      </c>
      <c r="S6583" s="15">
        <v>1.7164104711221242</v>
      </c>
      <c r="X6583" s="49">
        <v>-3.51806082958938</v>
      </c>
      <c r="Y6583" s="15">
        <v>3.0188400620000002</v>
      </c>
      <c r="Z6583" s="15">
        <v>3.0188400620000002</v>
      </c>
      <c r="AA6583" s="15">
        <v>0.8582052355610621</v>
      </c>
      <c r="AF6583" s="49">
        <v>0.34523002549117399</v>
      </c>
      <c r="AG6583" s="15">
        <v>3.49438831933178</v>
      </c>
      <c r="AH6583" s="15">
        <v>3.49438831933178</v>
      </c>
      <c r="AI6583" s="15">
        <v>1.7164104711221242</v>
      </c>
      <c r="AM6583" s="17"/>
    </row>
    <row r="6584" spans="1:39">
      <c r="A6584" s="7" t="s">
        <v>4209</v>
      </c>
      <c r="B6584" s="7">
        <v>4719</v>
      </c>
      <c r="C6584" s="29" t="s">
        <v>6217</v>
      </c>
      <c r="F6584" s="27" t="str">
        <f t="shared" si="102"/>
        <v>QLD4719CRACOW</v>
      </c>
      <c r="G6584" s="30">
        <v>6572</v>
      </c>
      <c r="H6584" s="49">
        <v>-6.1464283852036399</v>
      </c>
      <c r="I6584" s="15">
        <v>1.328757701</v>
      </c>
      <c r="J6584" s="15">
        <v>1.328757701</v>
      </c>
      <c r="K6584" s="15">
        <v>0.8582052355610621</v>
      </c>
      <c r="P6584" s="49">
        <v>-8.68452039540011</v>
      </c>
      <c r="Q6584" s="15">
        <v>2.36512857</v>
      </c>
      <c r="R6584" s="15">
        <v>2.36512857</v>
      </c>
      <c r="S6584" s="15">
        <v>1.7164104711221242</v>
      </c>
      <c r="X6584" s="49">
        <v>-4.78710683468762</v>
      </c>
      <c r="Y6584" s="15">
        <v>3.0188400620000002</v>
      </c>
      <c r="Z6584" s="15">
        <v>3.0188400620000002</v>
      </c>
      <c r="AA6584" s="15">
        <v>0.8582052355610621</v>
      </c>
      <c r="AF6584" s="49">
        <v>0.34523002549117399</v>
      </c>
      <c r="AG6584" s="15">
        <v>3.49438831933178</v>
      </c>
      <c r="AH6584" s="15">
        <v>3.49438831933178</v>
      </c>
      <c r="AI6584" s="15">
        <v>1.7164104711221242</v>
      </c>
      <c r="AM6584" s="17"/>
    </row>
    <row r="6585" spans="1:39">
      <c r="A6585" s="7" t="s">
        <v>4209</v>
      </c>
      <c r="B6585" s="7">
        <v>4719</v>
      </c>
      <c r="C6585" s="29" t="s">
        <v>6218</v>
      </c>
      <c r="F6585" s="27" t="str">
        <f t="shared" si="102"/>
        <v>QLD4719GLENMORAL</v>
      </c>
      <c r="G6585" s="30">
        <v>6573</v>
      </c>
      <c r="H6585" s="49">
        <v>-3.8035742219453601</v>
      </c>
      <c r="I6585" s="15">
        <v>1.328757701</v>
      </c>
      <c r="J6585" s="15">
        <v>1.328757701</v>
      </c>
      <c r="K6585" s="15">
        <v>0.8582052355610621</v>
      </c>
      <c r="P6585" s="49">
        <v>-6.2928567704072904</v>
      </c>
      <c r="Q6585" s="15">
        <v>2.36512857</v>
      </c>
      <c r="R6585" s="15">
        <v>2.36512857</v>
      </c>
      <c r="S6585" s="15">
        <v>1.7164104711221242</v>
      </c>
      <c r="X6585" s="49">
        <v>-2.3954432096947902</v>
      </c>
      <c r="Y6585" s="15">
        <v>3.0188400620000002</v>
      </c>
      <c r="Z6585" s="15">
        <v>3.0188400620000002</v>
      </c>
      <c r="AA6585" s="15">
        <v>0.8582052355610621</v>
      </c>
      <c r="AF6585" s="49">
        <v>0.34523002549117399</v>
      </c>
      <c r="AG6585" s="15">
        <v>3.49438831933178</v>
      </c>
      <c r="AH6585" s="15">
        <v>3.49438831933178</v>
      </c>
      <c r="AI6585" s="15">
        <v>1.7164104711221242</v>
      </c>
      <c r="AM6585" s="17"/>
    </row>
    <row r="6586" spans="1:39">
      <c r="A6586" s="7" t="s">
        <v>4209</v>
      </c>
      <c r="B6586" s="7">
        <v>4719</v>
      </c>
      <c r="C6586" s="29" t="s">
        <v>6219</v>
      </c>
      <c r="F6586" s="27" t="str">
        <f t="shared" si="102"/>
        <v>QLD4719ISLA</v>
      </c>
      <c r="G6586" s="30">
        <v>6574</v>
      </c>
      <c r="H6586" s="49">
        <v>-5.6583337678581698</v>
      </c>
      <c r="I6586" s="15">
        <v>1.328757701</v>
      </c>
      <c r="J6586" s="15">
        <v>1.328757701</v>
      </c>
      <c r="K6586" s="15">
        <v>0.8582052355610621</v>
      </c>
      <c r="P6586" s="49">
        <v>-8.1964257780546408</v>
      </c>
      <c r="Q6586" s="15">
        <v>2.36512857</v>
      </c>
      <c r="R6586" s="15">
        <v>2.36512857</v>
      </c>
      <c r="S6586" s="15">
        <v>1.7164104711221242</v>
      </c>
      <c r="X6586" s="49">
        <v>-4.2990122173421401</v>
      </c>
      <c r="Y6586" s="15">
        <v>3.0188400620000002</v>
      </c>
      <c r="Z6586" s="15">
        <v>3.0188400620000002</v>
      </c>
      <c r="AA6586" s="15">
        <v>0.8582052355610621</v>
      </c>
      <c r="AF6586" s="49">
        <v>0.34523002549117399</v>
      </c>
      <c r="AG6586" s="15">
        <v>3.49438831933178</v>
      </c>
      <c r="AH6586" s="15">
        <v>3.49438831933178</v>
      </c>
      <c r="AI6586" s="15">
        <v>1.7164104711221242</v>
      </c>
      <c r="AM6586" s="17"/>
    </row>
    <row r="6587" spans="1:39">
      <c r="A6587" s="7" t="s">
        <v>4209</v>
      </c>
      <c r="B6587" s="7">
        <v>4719</v>
      </c>
      <c r="C6587" s="29" t="s">
        <v>6220</v>
      </c>
      <c r="F6587" s="27" t="str">
        <f t="shared" si="102"/>
        <v>QLD4719LONESOME CREEK</v>
      </c>
      <c r="G6587" s="30">
        <v>6575</v>
      </c>
      <c r="H6587" s="49">
        <v>-5.6583337678581698</v>
      </c>
      <c r="I6587" s="15">
        <v>1.328757701</v>
      </c>
      <c r="J6587" s="15">
        <v>1.328757701</v>
      </c>
      <c r="K6587" s="15">
        <v>0.8582052355610621</v>
      </c>
      <c r="P6587" s="49">
        <v>-8.1964257780546408</v>
      </c>
      <c r="Q6587" s="15">
        <v>2.36512857</v>
      </c>
      <c r="R6587" s="15">
        <v>2.36512857</v>
      </c>
      <c r="S6587" s="15">
        <v>1.7164104711221242</v>
      </c>
      <c r="X6587" s="49">
        <v>-4.2502027556075896</v>
      </c>
      <c r="Y6587" s="15">
        <v>3.0188400620000002</v>
      </c>
      <c r="Z6587" s="15">
        <v>3.0188400620000002</v>
      </c>
      <c r="AA6587" s="15">
        <v>0.8582052355610621</v>
      </c>
      <c r="AF6587" s="49">
        <v>0.34523002549117399</v>
      </c>
      <c r="AG6587" s="15">
        <v>3.49438831933178</v>
      </c>
      <c r="AH6587" s="15">
        <v>3.49438831933178</v>
      </c>
      <c r="AI6587" s="15">
        <v>1.7164104711221242</v>
      </c>
      <c r="AM6587" s="17"/>
    </row>
    <row r="6588" spans="1:39">
      <c r="A6588" s="7" t="s">
        <v>4209</v>
      </c>
      <c r="B6588" s="7">
        <v>4719</v>
      </c>
      <c r="C6588" s="29" t="s">
        <v>112</v>
      </c>
      <c r="F6588" s="27" t="str">
        <f t="shared" si="102"/>
        <v>QLD4719THEODORE</v>
      </c>
      <c r="G6588" s="30">
        <v>6576</v>
      </c>
      <c r="H6588" s="49">
        <v>-8.0011879311164495</v>
      </c>
      <c r="I6588" s="15">
        <v>1.328757701</v>
      </c>
      <c r="J6588" s="15">
        <v>1.328757701</v>
      </c>
      <c r="K6588" s="15">
        <v>0.8582052355610621</v>
      </c>
      <c r="P6588" s="49">
        <v>-10.197613709171099</v>
      </c>
      <c r="Q6588" s="15">
        <v>2.36512857</v>
      </c>
      <c r="R6588" s="15">
        <v>2.36512857</v>
      </c>
      <c r="S6588" s="15">
        <v>1.7164104711221242</v>
      </c>
      <c r="X6588" s="49">
        <v>-6.5930569188658703</v>
      </c>
      <c r="Y6588" s="15">
        <v>3.0188400620000002</v>
      </c>
      <c r="Z6588" s="15">
        <v>3.0188400620000002</v>
      </c>
      <c r="AA6588" s="15">
        <v>0.8582052355610621</v>
      </c>
      <c r="AF6588" s="49">
        <v>0.34523002549117399</v>
      </c>
      <c r="AG6588" s="15">
        <v>3.49438831933178</v>
      </c>
      <c r="AH6588" s="15">
        <v>3.49438831933178</v>
      </c>
      <c r="AI6588" s="15">
        <v>1.7164104711221242</v>
      </c>
      <c r="AM6588" s="17"/>
    </row>
    <row r="6589" spans="1:39">
      <c r="A6589" s="7" t="s">
        <v>4209</v>
      </c>
      <c r="B6589" s="7">
        <v>4720</v>
      </c>
      <c r="C6589" s="29" t="s">
        <v>6221</v>
      </c>
      <c r="F6589" s="27" t="str">
        <f t="shared" si="102"/>
        <v>QLD4720EMERALD</v>
      </c>
      <c r="G6589" s="30">
        <v>6577</v>
      </c>
      <c r="H6589" s="49">
        <v>-1.4607200586870801</v>
      </c>
      <c r="I6589" s="15">
        <v>-0.65464911699999995</v>
      </c>
      <c r="J6589" s="15">
        <v>-0.65464911699999995</v>
      </c>
      <c r="K6589" s="15">
        <v>-5.3560511889715166</v>
      </c>
      <c r="P6589" s="49">
        <v>-4.1452404540871903</v>
      </c>
      <c r="Q6589" s="15">
        <v>0.80112105700000003</v>
      </c>
      <c r="R6589" s="15">
        <v>0.80112105700000003</v>
      </c>
      <c r="S6589" s="15">
        <v>-10.712102377943033</v>
      </c>
      <c r="X6589" s="49">
        <v>-5.2589047998410798E-2</v>
      </c>
      <c r="Y6589" s="15">
        <v>1.0711345670000001</v>
      </c>
      <c r="Z6589" s="15">
        <v>1.0711345670000001</v>
      </c>
      <c r="AA6589" s="15">
        <v>-5.3560511889715166</v>
      </c>
      <c r="AF6589" s="49">
        <v>0.34523002549117399</v>
      </c>
      <c r="AG6589" s="15">
        <v>4.9124009706548204</v>
      </c>
      <c r="AH6589" s="15">
        <v>4.9124009706548204</v>
      </c>
      <c r="AI6589" s="15">
        <v>-10.712102377943033</v>
      </c>
      <c r="AM6589" s="17"/>
    </row>
    <row r="6590" spans="1:39">
      <c r="A6590" s="7" t="s">
        <v>4209</v>
      </c>
      <c r="B6590" s="7">
        <v>4720</v>
      </c>
      <c r="C6590" s="29" t="s">
        <v>6222</v>
      </c>
      <c r="F6590" s="27" t="str">
        <f t="shared" si="102"/>
        <v>QLD4720YAMALA</v>
      </c>
      <c r="G6590" s="30">
        <v>6578</v>
      </c>
      <c r="H6590" s="49">
        <v>-5.5607148443890697</v>
      </c>
      <c r="I6590" s="15">
        <v>-0.65464911699999995</v>
      </c>
      <c r="J6590" s="15">
        <v>-0.65464911699999995</v>
      </c>
      <c r="K6590" s="15">
        <v>-5.3560511889715166</v>
      </c>
      <c r="P6590" s="49">
        <v>-8.0499973928509903</v>
      </c>
      <c r="Q6590" s="15">
        <v>0.80112105700000003</v>
      </c>
      <c r="R6590" s="15">
        <v>0.80112105700000003</v>
      </c>
      <c r="S6590" s="15">
        <v>-10.712102377943033</v>
      </c>
      <c r="X6590" s="49">
        <v>-4.1525838321385002</v>
      </c>
      <c r="Y6590" s="15">
        <v>1.0711345670000001</v>
      </c>
      <c r="Z6590" s="15">
        <v>1.0711345670000001</v>
      </c>
      <c r="AA6590" s="15">
        <v>-5.3560511889715166</v>
      </c>
      <c r="AF6590" s="49">
        <v>0.34523002549117399</v>
      </c>
      <c r="AG6590" s="15">
        <v>4.9124009706548204</v>
      </c>
      <c r="AH6590" s="15">
        <v>4.9124009706548204</v>
      </c>
      <c r="AI6590" s="15">
        <v>-10.712102377943033</v>
      </c>
      <c r="AM6590" s="17"/>
    </row>
    <row r="6591" spans="1:39">
      <c r="A6591" s="7" t="s">
        <v>4209</v>
      </c>
      <c r="B6591" s="7">
        <v>4721</v>
      </c>
      <c r="C6591" s="29" t="s">
        <v>6223</v>
      </c>
      <c r="F6591" s="27" t="str">
        <f t="shared" si="102"/>
        <v>QLD4721CLERMONT</v>
      </c>
      <c r="G6591" s="30">
        <v>6579</v>
      </c>
      <c r="H6591" s="49">
        <v>-3.7059552984762698</v>
      </c>
      <c r="I6591" s="15">
        <v>1.328757701</v>
      </c>
      <c r="J6591" s="15">
        <v>1.328757701</v>
      </c>
      <c r="K6591" s="15">
        <v>-2.7593321821866219</v>
      </c>
      <c r="P6591" s="49">
        <v>-6.1952378469381904</v>
      </c>
      <c r="Q6591" s="15">
        <v>2.36512857</v>
      </c>
      <c r="R6591" s="15">
        <v>2.36512857</v>
      </c>
      <c r="S6591" s="15">
        <v>-5.5186643643732438</v>
      </c>
      <c r="X6591" s="49">
        <v>-2.3466337479602402</v>
      </c>
      <c r="Y6591" s="15">
        <v>3.0188400620000002</v>
      </c>
      <c r="Z6591" s="15">
        <v>3.0188400620000002</v>
      </c>
      <c r="AA6591" s="15">
        <v>-2.7593321821866219</v>
      </c>
      <c r="AF6591" s="49">
        <v>0.34523002549117399</v>
      </c>
      <c r="AG6591" s="15">
        <v>3.8488914821625402</v>
      </c>
      <c r="AH6591" s="15">
        <v>3.8488914821625402</v>
      </c>
      <c r="AI6591" s="15">
        <v>-5.5186643643732438</v>
      </c>
      <c r="AM6591" s="17"/>
    </row>
    <row r="6592" spans="1:39">
      <c r="A6592" s="7" t="s">
        <v>4209</v>
      </c>
      <c r="B6592" s="7">
        <v>4722</v>
      </c>
      <c r="C6592" s="29" t="s">
        <v>6224</v>
      </c>
      <c r="F6592" s="27" t="str">
        <f t="shared" si="102"/>
        <v>QLD4722SPRINGSURE</v>
      </c>
      <c r="G6592" s="30">
        <v>6580</v>
      </c>
      <c r="H6592" s="49">
        <v>-3.7059552984762698</v>
      </c>
      <c r="I6592" s="15">
        <v>1.328757701</v>
      </c>
      <c r="J6592" s="15">
        <v>1.328757701</v>
      </c>
      <c r="K6592" s="15">
        <v>-2.7593321821866219</v>
      </c>
      <c r="P6592" s="49">
        <v>-6.1952378469381904</v>
      </c>
      <c r="Q6592" s="15">
        <v>2.36512857</v>
      </c>
      <c r="R6592" s="15">
        <v>2.36512857</v>
      </c>
      <c r="S6592" s="15">
        <v>-5.5186643643732438</v>
      </c>
      <c r="X6592" s="49">
        <v>-2.2978242862256901</v>
      </c>
      <c r="Y6592" s="15">
        <v>3.0188400620000002</v>
      </c>
      <c r="Z6592" s="15">
        <v>3.0188400620000002</v>
      </c>
      <c r="AA6592" s="15">
        <v>-2.7593321821866219</v>
      </c>
      <c r="AF6592" s="49">
        <v>0.34523002549117399</v>
      </c>
      <c r="AG6592" s="15">
        <v>3.49438831933178</v>
      </c>
      <c r="AH6592" s="15">
        <v>3.49438831933178</v>
      </c>
      <c r="AI6592" s="15">
        <v>-5.5186643643732438</v>
      </c>
      <c r="AM6592" s="17"/>
    </row>
    <row r="6593" spans="1:39">
      <c r="A6593" s="7" t="s">
        <v>4209</v>
      </c>
      <c r="B6593" s="7">
        <v>4723</v>
      </c>
      <c r="C6593" s="29" t="s">
        <v>6225</v>
      </c>
      <c r="F6593" s="27" t="str">
        <f t="shared" si="102"/>
        <v>QLD4723CAPELLA</v>
      </c>
      <c r="G6593" s="30">
        <v>6581</v>
      </c>
      <c r="H6593" s="49">
        <v>-5.5607148443890697</v>
      </c>
      <c r="I6593" s="15">
        <v>3.9098696660000001</v>
      </c>
      <c r="J6593" s="15">
        <v>3.9098696660000001</v>
      </c>
      <c r="K6593" s="15">
        <v>-8.1362508840155705</v>
      </c>
      <c r="P6593" s="49">
        <v>-8.0499973928509903</v>
      </c>
      <c r="Q6593" s="15">
        <v>4.4004540849999998</v>
      </c>
      <c r="R6593" s="15">
        <v>4.4004540849999998</v>
      </c>
      <c r="S6593" s="15">
        <v>-16.272501768031141</v>
      </c>
      <c r="X6593" s="49">
        <v>-4.2013932938730498</v>
      </c>
      <c r="Y6593" s="15">
        <v>5.5534920120000004</v>
      </c>
      <c r="Z6593" s="15">
        <v>5.5534920120000004</v>
      </c>
      <c r="AA6593" s="15">
        <v>-8.1362508840155705</v>
      </c>
      <c r="AF6593" s="49">
        <v>0.34523002549117399</v>
      </c>
      <c r="AG6593" s="15">
        <v>3.49438831933178</v>
      </c>
      <c r="AH6593" s="15">
        <v>3.49438831933178</v>
      </c>
      <c r="AI6593" s="15">
        <v>-16.272501768031141</v>
      </c>
      <c r="AM6593" s="17"/>
    </row>
    <row r="6594" spans="1:39">
      <c r="A6594" s="7" t="s">
        <v>4209</v>
      </c>
      <c r="B6594" s="7">
        <v>4724</v>
      </c>
      <c r="C6594" s="29" t="s">
        <v>6226</v>
      </c>
      <c r="F6594" s="27" t="str">
        <f t="shared" si="102"/>
        <v>QLD4724ALPHA</v>
      </c>
      <c r="G6594" s="30">
        <v>6582</v>
      </c>
      <c r="H6594" s="49">
        <v>-4.9750013035745004</v>
      </c>
      <c r="I6594" s="15">
        <v>1.3777577009999999</v>
      </c>
      <c r="J6594" s="15">
        <v>1.3777577009999999</v>
      </c>
      <c r="K6594" s="15">
        <v>-5.3560511889715166</v>
      </c>
      <c r="P6594" s="49">
        <v>-7.4154743903018803</v>
      </c>
      <c r="Q6594" s="15">
        <v>2.4037673239999999</v>
      </c>
      <c r="R6594" s="15">
        <v>2.4037673239999999</v>
      </c>
      <c r="S6594" s="15">
        <v>-10.712102377943033</v>
      </c>
      <c r="X6594" s="49">
        <v>-3.6156797530584801</v>
      </c>
      <c r="Y6594" s="15">
        <v>3.0669580619999999</v>
      </c>
      <c r="Z6594" s="15">
        <v>3.0669580619999999</v>
      </c>
      <c r="AA6594" s="15">
        <v>-5.3560511889715166</v>
      </c>
      <c r="AF6594" s="49">
        <v>0.34523002549117399</v>
      </c>
      <c r="AG6594" s="15">
        <v>-0.15192992692746901</v>
      </c>
      <c r="AH6594" s="15">
        <v>-0.15192992692746901</v>
      </c>
      <c r="AI6594" s="15">
        <v>-10.712102377943033</v>
      </c>
      <c r="AM6594" s="17"/>
    </row>
    <row r="6595" spans="1:39">
      <c r="A6595" s="7" t="s">
        <v>4209</v>
      </c>
      <c r="B6595" s="7">
        <v>4724</v>
      </c>
      <c r="C6595" s="29" t="s">
        <v>6227</v>
      </c>
      <c r="F6595" s="27" t="str">
        <f t="shared" si="102"/>
        <v>QLD4724BEAUFORT</v>
      </c>
      <c r="G6595" s="30">
        <v>6583</v>
      </c>
      <c r="H6595" s="49">
        <v>-0.19167405358884801</v>
      </c>
      <c r="I6595" s="15">
        <v>1.3777577009999999</v>
      </c>
      <c r="J6595" s="15">
        <v>1.3777577009999999</v>
      </c>
      <c r="K6595" s="15">
        <v>-5.3560511889715166</v>
      </c>
      <c r="P6595" s="49">
        <v>-3.1202417576617001</v>
      </c>
      <c r="Q6595" s="15">
        <v>2.4037673239999999</v>
      </c>
      <c r="R6595" s="15">
        <v>2.4037673239999999</v>
      </c>
      <c r="S6595" s="15">
        <v>-10.712102377943033</v>
      </c>
      <c r="X6595" s="49">
        <v>1.16764749536528</v>
      </c>
      <c r="Y6595" s="15">
        <v>3.0669580619999999</v>
      </c>
      <c r="Z6595" s="15">
        <v>3.0669580619999999</v>
      </c>
      <c r="AA6595" s="15">
        <v>-5.3560511889715166</v>
      </c>
      <c r="AF6595" s="49">
        <v>0.34523002549117399</v>
      </c>
      <c r="AG6595" s="15">
        <v>-0.15192992692746901</v>
      </c>
      <c r="AH6595" s="15">
        <v>-0.15192992692746901</v>
      </c>
      <c r="AI6595" s="15">
        <v>-10.712102377943033</v>
      </c>
      <c r="AM6595" s="17"/>
    </row>
    <row r="6596" spans="1:39">
      <c r="A6596" s="7" t="s">
        <v>4209</v>
      </c>
      <c r="B6596" s="7">
        <v>4724</v>
      </c>
      <c r="C6596" s="29" t="s">
        <v>6228</v>
      </c>
      <c r="F6596" s="27" t="str">
        <f t="shared" si="102"/>
        <v>QLD4724DRUMMONDSLOPE</v>
      </c>
      <c r="G6596" s="30">
        <v>6584</v>
      </c>
      <c r="H6596" s="49">
        <v>-5.5607148443890697</v>
      </c>
      <c r="I6596" s="15">
        <v>1.3777577009999999</v>
      </c>
      <c r="J6596" s="15">
        <v>1.3777577009999999</v>
      </c>
      <c r="K6596" s="15">
        <v>-5.3560511889715166</v>
      </c>
      <c r="P6596" s="49">
        <v>-8.0499973928509903</v>
      </c>
      <c r="Q6596" s="15">
        <v>2.4037673239999999</v>
      </c>
      <c r="R6596" s="15">
        <v>2.4037673239999999</v>
      </c>
      <c r="S6596" s="15">
        <v>-10.712102377943033</v>
      </c>
      <c r="X6596" s="49">
        <v>-4.2013932938730498</v>
      </c>
      <c r="Y6596" s="15">
        <v>3.0669580619999999</v>
      </c>
      <c r="Z6596" s="15">
        <v>3.0669580619999999</v>
      </c>
      <c r="AA6596" s="15">
        <v>-5.3560511889715166</v>
      </c>
      <c r="AF6596" s="49">
        <v>0.34523002549117399</v>
      </c>
      <c r="AG6596" s="15">
        <v>-0.15192992692746901</v>
      </c>
      <c r="AH6596" s="15">
        <v>-0.15192992692746901</v>
      </c>
      <c r="AI6596" s="15">
        <v>-10.712102377943033</v>
      </c>
      <c r="AM6596" s="17"/>
    </row>
    <row r="6597" spans="1:39">
      <c r="A6597" s="7" t="s">
        <v>4209</v>
      </c>
      <c r="B6597" s="7">
        <v>4724</v>
      </c>
      <c r="C6597" s="29" t="s">
        <v>3456</v>
      </c>
      <c r="F6597" s="27" t="str">
        <f t="shared" si="102"/>
        <v>QLD4724HOBARTVILLE</v>
      </c>
      <c r="G6597" s="30">
        <v>6585</v>
      </c>
      <c r="H6597" s="49">
        <v>-1.42818</v>
      </c>
      <c r="I6597" s="15">
        <v>1.3777577009999999</v>
      </c>
      <c r="J6597" s="15">
        <v>1.3777577009999999</v>
      </c>
      <c r="K6597" s="15">
        <v>-5.3560511889715166</v>
      </c>
      <c r="P6597" s="49">
        <v>-3.6319200000000003E-2</v>
      </c>
      <c r="Q6597" s="15">
        <v>2.4037673239999999</v>
      </c>
      <c r="R6597" s="15">
        <v>2.4037673239999999</v>
      </c>
      <c r="S6597" s="15">
        <v>-10.712102377943033</v>
      </c>
      <c r="X6597" s="49">
        <v>-4.0069499999999998</v>
      </c>
      <c r="Y6597" s="15">
        <v>3.0669580619999999</v>
      </c>
      <c r="Z6597" s="15">
        <v>3.0669580619999999</v>
      </c>
      <c r="AA6597" s="15">
        <v>-5.3560511889715166</v>
      </c>
      <c r="AF6597" s="49">
        <v>1.3452299999999999</v>
      </c>
      <c r="AG6597" s="15">
        <v>-0.15192992692746901</v>
      </c>
      <c r="AH6597" s="15">
        <v>-0.15192992692746901</v>
      </c>
      <c r="AI6597" s="15">
        <v>-10.712102377943033</v>
      </c>
      <c r="AM6597" s="17"/>
    </row>
    <row r="6598" spans="1:39">
      <c r="A6598" s="7" t="s">
        <v>4209</v>
      </c>
      <c r="B6598" s="7">
        <v>4724</v>
      </c>
      <c r="C6598" s="29" t="s">
        <v>6229</v>
      </c>
      <c r="F6598" s="27" t="str">
        <f t="shared" si="102"/>
        <v>QLD4724PINE HILL</v>
      </c>
      <c r="G6598" s="30">
        <v>6586</v>
      </c>
      <c r="H6598" s="49">
        <v>-5.6583337678581698</v>
      </c>
      <c r="I6598" s="15">
        <v>1.3777577009999999</v>
      </c>
      <c r="J6598" s="15">
        <v>1.3777577009999999</v>
      </c>
      <c r="K6598" s="15">
        <v>-5.3560511889715166</v>
      </c>
      <c r="P6598" s="49">
        <v>-8.1964257780546408</v>
      </c>
      <c r="Q6598" s="15">
        <v>2.4037673239999999</v>
      </c>
      <c r="R6598" s="15">
        <v>2.4037673239999999</v>
      </c>
      <c r="S6598" s="15">
        <v>-10.712102377943033</v>
      </c>
      <c r="X6598" s="49">
        <v>-4.2502027556075896</v>
      </c>
      <c r="Y6598" s="15">
        <v>3.0669580619999999</v>
      </c>
      <c r="Z6598" s="15">
        <v>3.0669580619999999</v>
      </c>
      <c r="AA6598" s="15">
        <v>-5.3560511889715166</v>
      </c>
      <c r="AF6598" s="49">
        <v>0.34523002549117399</v>
      </c>
      <c r="AG6598" s="15">
        <v>-0.15192992692746901</v>
      </c>
      <c r="AH6598" s="15">
        <v>-0.15192992692746901</v>
      </c>
      <c r="AI6598" s="15">
        <v>-10.712102377943033</v>
      </c>
      <c r="AM6598" s="17"/>
    </row>
    <row r="6599" spans="1:39">
      <c r="A6599" s="7" t="s">
        <v>4209</v>
      </c>
      <c r="B6599" s="7">
        <v>4724</v>
      </c>
      <c r="C6599" s="29" t="s">
        <v>6230</v>
      </c>
      <c r="F6599" s="27" t="str">
        <f t="shared" si="102"/>
        <v>QLD4724PORT WINE</v>
      </c>
      <c r="G6599" s="30">
        <v>6587</v>
      </c>
      <c r="H6599" s="49">
        <v>-3.9011931454144602</v>
      </c>
      <c r="I6599" s="15">
        <v>1.3777577009999999</v>
      </c>
      <c r="J6599" s="15">
        <v>1.3777577009999999</v>
      </c>
      <c r="K6599" s="15">
        <v>-5.3560511889715166</v>
      </c>
      <c r="P6599" s="49">
        <v>-6.3416662321418302</v>
      </c>
      <c r="Q6599" s="15">
        <v>2.4037673239999999</v>
      </c>
      <c r="R6599" s="15">
        <v>2.4037673239999999</v>
      </c>
      <c r="S6599" s="15">
        <v>-10.712102377943033</v>
      </c>
      <c r="X6599" s="49">
        <v>-2.49306213316388</v>
      </c>
      <c r="Y6599" s="15">
        <v>3.0669580619999999</v>
      </c>
      <c r="Z6599" s="15">
        <v>3.0669580619999999</v>
      </c>
      <c r="AA6599" s="15">
        <v>-5.3560511889715166</v>
      </c>
      <c r="AF6599" s="49">
        <v>0.34523002549117399</v>
      </c>
      <c r="AG6599" s="15">
        <v>-0.15192992692746901</v>
      </c>
      <c r="AH6599" s="15">
        <v>-0.15192992692746901</v>
      </c>
      <c r="AI6599" s="15">
        <v>-10.712102377943033</v>
      </c>
      <c r="AM6599" s="17"/>
    </row>
    <row r="6600" spans="1:39">
      <c r="A6600" s="7" t="s">
        <v>4209</v>
      </c>
      <c r="B6600" s="7">
        <v>4724</v>
      </c>
      <c r="C6600" s="29" t="s">
        <v>6231</v>
      </c>
      <c r="F6600" s="27" t="str">
        <f t="shared" si="102"/>
        <v>QLD4724SEDGEFORD</v>
      </c>
      <c r="G6600" s="30">
        <v>6588</v>
      </c>
      <c r="H6600" s="49">
        <v>1.1749908749784801</v>
      </c>
      <c r="I6600" s="15">
        <v>1.3777577009999999</v>
      </c>
      <c r="J6600" s="15">
        <v>1.3777577009999999</v>
      </c>
      <c r="K6600" s="15">
        <v>-5.3560511889715166</v>
      </c>
      <c r="P6600" s="49">
        <v>-0.63095920919977599</v>
      </c>
      <c r="Q6600" s="15">
        <v>2.4037673239999999</v>
      </c>
      <c r="R6600" s="15">
        <v>2.4037673239999999</v>
      </c>
      <c r="S6600" s="15">
        <v>-10.712102377943033</v>
      </c>
      <c r="X6600" s="49">
        <v>2.5831218856671501</v>
      </c>
      <c r="Y6600" s="15">
        <v>3.0669580619999999</v>
      </c>
      <c r="Z6600" s="15">
        <v>3.0669580619999999</v>
      </c>
      <c r="AA6600" s="15">
        <v>-5.3560511889715166</v>
      </c>
      <c r="AF6600" s="49">
        <v>6.34523002549117</v>
      </c>
      <c r="AG6600" s="15">
        <v>-0.15192992692746901</v>
      </c>
      <c r="AH6600" s="15">
        <v>-0.15192992692746901</v>
      </c>
      <c r="AI6600" s="15">
        <v>-10.712102377943033</v>
      </c>
      <c r="AM6600" s="17"/>
    </row>
    <row r="6601" spans="1:39">
      <c r="A6601" s="7" t="s">
        <v>4209</v>
      </c>
      <c r="B6601" s="7">
        <v>4724</v>
      </c>
      <c r="C6601" s="29" t="s">
        <v>6232</v>
      </c>
      <c r="F6601" s="27" t="str">
        <f t="shared" si="102"/>
        <v>QLD4724SURBITON</v>
      </c>
      <c r="G6601" s="30">
        <v>6589</v>
      </c>
      <c r="H6601" s="49">
        <v>-15.7618923469095</v>
      </c>
      <c r="I6601" s="15">
        <v>1.3777577009999999</v>
      </c>
      <c r="J6601" s="15">
        <v>1.3777577009999999</v>
      </c>
      <c r="K6601" s="15">
        <v>-5.3560511889715166</v>
      </c>
      <c r="P6601" s="49">
        <v>-15.469035576502201</v>
      </c>
      <c r="Q6601" s="15">
        <v>2.4037673239999999</v>
      </c>
      <c r="R6601" s="15">
        <v>2.4037673239999999</v>
      </c>
      <c r="S6601" s="15">
        <v>-10.712102377943033</v>
      </c>
      <c r="X6601" s="49">
        <v>-14.353761336220799</v>
      </c>
      <c r="Y6601" s="15">
        <v>3.0669580619999999</v>
      </c>
      <c r="Z6601" s="15">
        <v>3.0669580619999999</v>
      </c>
      <c r="AA6601" s="15">
        <v>-5.3560511889715166</v>
      </c>
      <c r="AF6601" s="49">
        <v>0.34523002549117399</v>
      </c>
      <c r="AG6601" s="15">
        <v>-0.15192992692746901</v>
      </c>
      <c r="AH6601" s="15">
        <v>-0.15192992692746901</v>
      </c>
      <c r="AI6601" s="15">
        <v>-10.712102377943033</v>
      </c>
      <c r="AM6601" s="17"/>
    </row>
    <row r="6602" spans="1:39">
      <c r="A6602" s="7" t="s">
        <v>4209</v>
      </c>
      <c r="B6602" s="7">
        <v>4725</v>
      </c>
      <c r="C6602" s="29" t="s">
        <v>6233</v>
      </c>
      <c r="F6602" s="27" t="str">
        <f t="shared" si="102"/>
        <v>QLD4725BARCALDINE</v>
      </c>
      <c r="G6602" s="30">
        <v>6590</v>
      </c>
      <c r="H6602" s="49">
        <v>-1.26548221174889</v>
      </c>
      <c r="I6602" s="15">
        <v>2.488857109</v>
      </c>
      <c r="J6602" s="15">
        <v>2.488857109</v>
      </c>
      <c r="K6602" s="15">
        <v>-8.1362508840155705</v>
      </c>
      <c r="P6602" s="49">
        <v>-3.99881206888355</v>
      </c>
      <c r="Q6602" s="15">
        <v>3.2799203179999998</v>
      </c>
      <c r="R6602" s="15">
        <v>3.2799203179999998</v>
      </c>
      <c r="S6602" s="15">
        <v>-16.272501768031141</v>
      </c>
      <c r="X6602" s="49">
        <v>0.142648798939779</v>
      </c>
      <c r="Y6602" s="15">
        <v>4.1580576809999998</v>
      </c>
      <c r="Z6602" s="15">
        <v>4.1580576809999998</v>
      </c>
      <c r="AA6602" s="15">
        <v>-8.1362508840155705</v>
      </c>
      <c r="AF6602" s="49">
        <v>0.34523002549117399</v>
      </c>
      <c r="AG6602" s="15">
        <v>1.06350948849228</v>
      </c>
      <c r="AH6602" s="15">
        <v>1.06350948849228</v>
      </c>
      <c r="AI6602" s="15">
        <v>-16.272501768031141</v>
      </c>
      <c r="AM6602" s="17"/>
    </row>
    <row r="6603" spans="1:39">
      <c r="A6603" s="7" t="s">
        <v>4209</v>
      </c>
      <c r="B6603" s="7">
        <v>4726</v>
      </c>
      <c r="C6603" s="29" t="s">
        <v>6234</v>
      </c>
      <c r="F6603" s="27" t="str">
        <f t="shared" si="102"/>
        <v>QLD4726ARAMAC</v>
      </c>
      <c r="G6603" s="30">
        <v>6591</v>
      </c>
      <c r="H6603" s="49">
        <v>-4.6821445331672198</v>
      </c>
      <c r="I6603" s="15">
        <v>1.0231179269999999</v>
      </c>
      <c r="J6603" s="15">
        <v>1.0231179269999999</v>
      </c>
      <c r="K6603" s="15">
        <v>16.546199999999999</v>
      </c>
      <c r="P6603" s="49">
        <v>-7.0249986964254996</v>
      </c>
      <c r="Q6603" s="15">
        <v>2.1241175490000002</v>
      </c>
      <c r="R6603" s="15">
        <v>2.1241175490000002</v>
      </c>
      <c r="S6603" s="15">
        <v>33.092399999999998</v>
      </c>
      <c r="X6603" s="49">
        <v>-3.2740135209166401</v>
      </c>
      <c r="Y6603" s="15">
        <v>2.7187018040000002</v>
      </c>
      <c r="Z6603" s="15">
        <v>2.7187018040000002</v>
      </c>
      <c r="AA6603" s="15">
        <v>16.546199999999999</v>
      </c>
      <c r="AF6603" s="49">
        <v>0.34523002549117399</v>
      </c>
      <c r="AG6603" s="15">
        <v>-1.82315912312963</v>
      </c>
      <c r="AH6603" s="15">
        <v>-1.82315912312963</v>
      </c>
      <c r="AI6603" s="15">
        <v>33.092399999999998</v>
      </c>
      <c r="AM6603" s="17"/>
    </row>
    <row r="6604" spans="1:39">
      <c r="A6604" s="7" t="s">
        <v>4209</v>
      </c>
      <c r="B6604" s="7">
        <v>4727</v>
      </c>
      <c r="C6604" s="29" t="s">
        <v>6235</v>
      </c>
      <c r="F6604" s="27" t="str">
        <f t="shared" si="102"/>
        <v>QLD4727ILFRACOMBE</v>
      </c>
      <c r="G6604" s="30">
        <v>6592</v>
      </c>
      <c r="H6604" s="49">
        <v>-3.31547960459989</v>
      </c>
      <c r="I6604" s="15">
        <v>0.95661792700000003</v>
      </c>
      <c r="J6604" s="15">
        <v>0.95661792700000003</v>
      </c>
      <c r="K6604" s="15">
        <v>-8.1362508840155705</v>
      </c>
      <c r="P6604" s="49">
        <v>-5.9023810765309097</v>
      </c>
      <c r="Q6604" s="15">
        <v>2.0716792399999999</v>
      </c>
      <c r="R6604" s="15">
        <v>2.0716792399999999</v>
      </c>
      <c r="S6604" s="15">
        <v>-16.272501768031141</v>
      </c>
      <c r="X6604" s="49">
        <v>-1.9561580556457601</v>
      </c>
      <c r="Y6604" s="15">
        <v>2.6533988040000001</v>
      </c>
      <c r="Z6604" s="15">
        <v>2.6533988040000001</v>
      </c>
      <c r="AA6604" s="15">
        <v>-8.1362508840155705</v>
      </c>
      <c r="AF6604" s="49">
        <v>0.34523002549117399</v>
      </c>
      <c r="AG6604" s="15">
        <v>3.49438831933178</v>
      </c>
      <c r="AH6604" s="15">
        <v>3.49438831933178</v>
      </c>
      <c r="AI6604" s="15">
        <v>-16.272501768031141</v>
      </c>
      <c r="AM6604" s="17"/>
    </row>
    <row r="6605" spans="1:39">
      <c r="A6605" s="7" t="s">
        <v>4209</v>
      </c>
      <c r="B6605" s="7">
        <v>4728</v>
      </c>
      <c r="C6605" s="29" t="s">
        <v>6236</v>
      </c>
      <c r="F6605" s="27" t="str">
        <f t="shared" si="102"/>
        <v>QLD4728JERICHO</v>
      </c>
      <c r="G6605" s="30">
        <v>6593</v>
      </c>
      <c r="H6605" s="49">
        <v>-4.9750013035745004</v>
      </c>
      <c r="I6605" s="15">
        <v>3.902869666</v>
      </c>
      <c r="J6605" s="15">
        <v>3.902869666</v>
      </c>
      <c r="K6605" s="15">
        <v>-5.3560511889715166</v>
      </c>
      <c r="P6605" s="49">
        <v>-7.4154743903018803</v>
      </c>
      <c r="Q6605" s="15">
        <v>4.3949342629999997</v>
      </c>
      <c r="R6605" s="15">
        <v>4.3949342629999997</v>
      </c>
      <c r="S6605" s="15">
        <v>-10.712102377943033</v>
      </c>
      <c r="X6605" s="49">
        <v>-3.6156797530584801</v>
      </c>
      <c r="Y6605" s="15">
        <v>5.5466180119999997</v>
      </c>
      <c r="Z6605" s="15">
        <v>5.5466180119999997</v>
      </c>
      <c r="AA6605" s="15">
        <v>-5.3560511889715166</v>
      </c>
      <c r="AF6605" s="49">
        <v>0.34523002549117399</v>
      </c>
      <c r="AG6605" s="15">
        <v>3.49438831933178</v>
      </c>
      <c r="AH6605" s="15">
        <v>3.49438831933178</v>
      </c>
      <c r="AI6605" s="15">
        <v>-10.712102377943033</v>
      </c>
      <c r="AM6605" s="17"/>
    </row>
    <row r="6606" spans="1:39">
      <c r="A6606" s="7" t="s">
        <v>4209</v>
      </c>
      <c r="B6606" s="7">
        <v>4730</v>
      </c>
      <c r="C6606" s="29" t="s">
        <v>2600</v>
      </c>
      <c r="F6606" s="27" t="str">
        <f t="shared" ref="F6606:F6669" si="103">TRIM(A6606)&amp;IF(LEN(TRIM(B6606))=3,"0"&amp;TRIM(B6606),TRIM(B6606))&amp;TRIM(C6606)</f>
        <v>QLD4730LONGREACH</v>
      </c>
      <c r="G6606" s="30">
        <v>6594</v>
      </c>
      <c r="H6606" s="49">
        <v>-15.7618923469095</v>
      </c>
      <c r="I6606" s="15">
        <v>0.99161792699999995</v>
      </c>
      <c r="J6606" s="15">
        <v>0.99161792699999995</v>
      </c>
      <c r="K6606" s="15">
        <v>-2.7593321821866219</v>
      </c>
      <c r="P6606" s="49">
        <v>-15.469035576502201</v>
      </c>
      <c r="Q6606" s="15">
        <v>2.0992783500000001</v>
      </c>
      <c r="R6606" s="15">
        <v>2.0992783500000001</v>
      </c>
      <c r="S6606" s="15">
        <v>-5.5186643643732438</v>
      </c>
      <c r="X6606" s="49">
        <v>-14.353761336220799</v>
      </c>
      <c r="Y6606" s="15">
        <v>2.6877688040000001</v>
      </c>
      <c r="Z6606" s="15">
        <v>2.6877688040000001</v>
      </c>
      <c r="AA6606" s="15">
        <v>-2.7593321821866219</v>
      </c>
      <c r="AF6606" s="49">
        <v>0.34523002549117399</v>
      </c>
      <c r="AG6606" s="15">
        <v>1.06350948849228</v>
      </c>
      <c r="AH6606" s="15">
        <v>1.06350948849228</v>
      </c>
      <c r="AI6606" s="15">
        <v>-5.5186643643732438</v>
      </c>
      <c r="AM6606" s="17"/>
    </row>
    <row r="6607" spans="1:39">
      <c r="A6607" s="7" t="s">
        <v>4209</v>
      </c>
      <c r="B6607" s="7">
        <v>4730</v>
      </c>
      <c r="C6607" s="29" t="s">
        <v>1468</v>
      </c>
      <c r="F6607" s="27" t="str">
        <f t="shared" si="103"/>
        <v>QLD4730STONEHENGE</v>
      </c>
      <c r="G6607" s="30">
        <v>6595</v>
      </c>
      <c r="H6607" s="49">
        <v>-5.0726202270435996</v>
      </c>
      <c r="I6607" s="15">
        <v>0.99161792699999995</v>
      </c>
      <c r="J6607" s="15">
        <v>0.99161792699999995</v>
      </c>
      <c r="K6607" s="15">
        <v>-2.7593321821866219</v>
      </c>
      <c r="P6607" s="49">
        <v>-7.5130933137709697</v>
      </c>
      <c r="Q6607" s="15">
        <v>2.0992783500000001</v>
      </c>
      <c r="R6607" s="15">
        <v>2.0992783500000001</v>
      </c>
      <c r="S6607" s="15">
        <v>-5.5186643643732438</v>
      </c>
      <c r="X6607" s="49">
        <v>-3.6644892147930199</v>
      </c>
      <c r="Y6607" s="15">
        <v>2.6877688040000001</v>
      </c>
      <c r="Z6607" s="15">
        <v>2.6877688040000001</v>
      </c>
      <c r="AA6607" s="15">
        <v>-2.7593321821866219</v>
      </c>
      <c r="AF6607" s="49">
        <v>0.34523002549117399</v>
      </c>
      <c r="AG6607" s="15">
        <v>1.06350948849228</v>
      </c>
      <c r="AH6607" s="15">
        <v>1.06350948849228</v>
      </c>
      <c r="AI6607" s="15">
        <v>-5.5186643643732438</v>
      </c>
      <c r="AM6607" s="17"/>
    </row>
    <row r="6608" spans="1:39">
      <c r="A6608" s="7" t="s">
        <v>4209</v>
      </c>
      <c r="B6608" s="7">
        <v>4731</v>
      </c>
      <c r="C6608" s="29" t="s">
        <v>6237</v>
      </c>
      <c r="F6608" s="27" t="str">
        <f t="shared" si="103"/>
        <v>QLD4731ISISFORD</v>
      </c>
      <c r="G6608" s="30">
        <v>6596</v>
      </c>
      <c r="H6608" s="49">
        <v>-5.9511905382654504</v>
      </c>
      <c r="I6608" s="15">
        <v>0.95661792700000003</v>
      </c>
      <c r="J6608" s="15">
        <v>0.95661792700000003</v>
      </c>
      <c r="K6608" s="15">
        <v>-8.1362508840155705</v>
      </c>
      <c r="P6608" s="49">
        <v>-8.5380920101964701</v>
      </c>
      <c r="Q6608" s="15">
        <v>2.0716792399999999</v>
      </c>
      <c r="R6608" s="15">
        <v>2.0716792399999999</v>
      </c>
      <c r="S6608" s="15">
        <v>-16.272501768031141</v>
      </c>
      <c r="X6608" s="49">
        <v>-4.5430595260148801</v>
      </c>
      <c r="Y6608" s="15">
        <v>2.6533988040000001</v>
      </c>
      <c r="Z6608" s="15">
        <v>2.6533988040000001</v>
      </c>
      <c r="AA6608" s="15">
        <v>-8.1362508840155705</v>
      </c>
      <c r="AF6608" s="49">
        <v>0.34523002549117399</v>
      </c>
      <c r="AG6608" s="15">
        <v>3.49438831933178</v>
      </c>
      <c r="AH6608" s="15">
        <v>3.49438831933178</v>
      </c>
      <c r="AI6608" s="15">
        <v>-16.272501768031141</v>
      </c>
      <c r="AM6608" s="17"/>
    </row>
    <row r="6609" spans="1:39">
      <c r="A6609" s="7" t="s">
        <v>4209</v>
      </c>
      <c r="B6609" s="7">
        <v>4732</v>
      </c>
      <c r="C6609" s="29" t="s">
        <v>6238</v>
      </c>
      <c r="F6609" s="27" t="str">
        <f t="shared" si="103"/>
        <v>QLD4732MUTTABURRA</v>
      </c>
      <c r="G6609" s="30">
        <v>6597</v>
      </c>
      <c r="H6609" s="49">
        <v>-5.7559526913272601</v>
      </c>
      <c r="I6609" s="15">
        <v>1.0336179270000001</v>
      </c>
      <c r="J6609" s="15">
        <v>1.0336179270000001</v>
      </c>
      <c r="K6609" s="15">
        <v>-8.1362508840155705</v>
      </c>
      <c r="P6609" s="49">
        <v>-8.2940447015237293</v>
      </c>
      <c r="Q6609" s="15">
        <v>2.1323972819999999</v>
      </c>
      <c r="R6609" s="15">
        <v>2.1323972819999999</v>
      </c>
      <c r="S6609" s="15">
        <v>-16.272501768031141</v>
      </c>
      <c r="X6609" s="49">
        <v>-4.3478216790766897</v>
      </c>
      <c r="Y6609" s="15">
        <v>2.7290128039999999</v>
      </c>
      <c r="Z6609" s="15">
        <v>2.7290128039999999</v>
      </c>
      <c r="AA6609" s="15">
        <v>-8.1362508840155705</v>
      </c>
      <c r="AF6609" s="49">
        <v>0.34523002549117399</v>
      </c>
      <c r="AG6609" s="15">
        <v>-2.1776622859603898</v>
      </c>
      <c r="AH6609" s="15">
        <v>-2.1776622859603898</v>
      </c>
      <c r="AI6609" s="15">
        <v>-16.272501768031141</v>
      </c>
      <c r="AM6609" s="17"/>
    </row>
    <row r="6610" spans="1:39">
      <c r="A6610" s="7" t="s">
        <v>4209</v>
      </c>
      <c r="B6610" s="7">
        <v>4733</v>
      </c>
      <c r="C6610" s="29" t="s">
        <v>6239</v>
      </c>
      <c r="F6610" s="27" t="str">
        <f t="shared" si="103"/>
        <v>QLD4733CORFIELD</v>
      </c>
      <c r="G6610" s="30">
        <v>6598</v>
      </c>
      <c r="H6610" s="49">
        <v>-15.7618923469095</v>
      </c>
      <c r="I6610" s="15">
        <v>1.0091179269999999</v>
      </c>
      <c r="J6610" s="15">
        <v>1.0091179269999999</v>
      </c>
      <c r="K6610" s="15">
        <v>-8.1362508840155705</v>
      </c>
      <c r="P6610" s="49">
        <v>-15.469035576502201</v>
      </c>
      <c r="Q6610" s="15">
        <v>2.1130779049999999</v>
      </c>
      <c r="R6610" s="15">
        <v>2.1130779049999999</v>
      </c>
      <c r="S6610" s="15">
        <v>-16.272501768031141</v>
      </c>
      <c r="X6610" s="49">
        <v>-14.353761336220799</v>
      </c>
      <c r="Y6610" s="15">
        <v>2.7049538040000001</v>
      </c>
      <c r="Z6610" s="15">
        <v>2.7049538040000001</v>
      </c>
      <c r="AA6610" s="15">
        <v>-8.1362508840155705</v>
      </c>
      <c r="AF6610" s="49">
        <v>0.34523002549117399</v>
      </c>
      <c r="AG6610" s="15">
        <v>-0.20257323590329199</v>
      </c>
      <c r="AH6610" s="15">
        <v>-0.20257323590329199</v>
      </c>
      <c r="AI6610" s="15">
        <v>-16.272501768031141</v>
      </c>
      <c r="AM6610" s="17"/>
    </row>
    <row r="6611" spans="1:39">
      <c r="A6611" s="7" t="s">
        <v>4209</v>
      </c>
      <c r="B6611" s="7">
        <v>4735</v>
      </c>
      <c r="C6611" s="29" t="s">
        <v>6240</v>
      </c>
      <c r="F6611" s="27" t="str">
        <f t="shared" si="103"/>
        <v>QLD4735DIAMANTINA LAKES</v>
      </c>
      <c r="G6611" s="30">
        <v>6599</v>
      </c>
      <c r="H6611" s="49">
        <v>-6.2440473086727399</v>
      </c>
      <c r="I6611" s="15">
        <v>1.0056179270000001</v>
      </c>
      <c r="J6611" s="15">
        <v>1.0056179270000001</v>
      </c>
      <c r="K6611" s="15">
        <v>-5.3560511889715166</v>
      </c>
      <c r="P6611" s="49">
        <v>-8.7821393188692092</v>
      </c>
      <c r="Q6611" s="15">
        <v>2.1103179939999999</v>
      </c>
      <c r="R6611" s="15">
        <v>2.1103179939999999</v>
      </c>
      <c r="S6611" s="15">
        <v>-10.712102377943033</v>
      </c>
      <c r="X6611" s="49">
        <v>-4.8359162964221598</v>
      </c>
      <c r="Y6611" s="15">
        <v>2.7015168040000002</v>
      </c>
      <c r="Z6611" s="15">
        <v>2.7015168040000002</v>
      </c>
      <c r="AA6611" s="15">
        <v>-5.3560511889715166</v>
      </c>
      <c r="AF6611" s="49">
        <v>0.34523002549117399</v>
      </c>
      <c r="AG6611" s="15">
        <v>0</v>
      </c>
      <c r="AH6611" s="15">
        <v>0</v>
      </c>
      <c r="AI6611" s="15">
        <v>-10.712102377943033</v>
      </c>
      <c r="AM6611" s="17"/>
    </row>
    <row r="6612" spans="1:39">
      <c r="A6612" s="7" t="s">
        <v>4209</v>
      </c>
      <c r="B6612" s="7">
        <v>4735</v>
      </c>
      <c r="C6612" s="29" t="s">
        <v>6241</v>
      </c>
      <c r="F6612" s="27" t="str">
        <f t="shared" si="103"/>
        <v>QLD4735MIDDLETON</v>
      </c>
      <c r="G6612" s="30">
        <v>6600</v>
      </c>
      <c r="H6612" s="49">
        <v>-3.7059552984762698</v>
      </c>
      <c r="I6612" s="15">
        <v>1.0056179270000001</v>
      </c>
      <c r="J6612" s="15">
        <v>1.0056179270000001</v>
      </c>
      <c r="K6612" s="15">
        <v>-5.3560511889715166</v>
      </c>
      <c r="P6612" s="49">
        <v>-6.1952378469381904</v>
      </c>
      <c r="Q6612" s="15">
        <v>2.1103179939999999</v>
      </c>
      <c r="R6612" s="15">
        <v>2.1103179939999999</v>
      </c>
      <c r="S6612" s="15">
        <v>-10.712102377943033</v>
      </c>
      <c r="X6612" s="49">
        <v>-2.3466337479602402</v>
      </c>
      <c r="Y6612" s="15">
        <v>2.7015168040000002</v>
      </c>
      <c r="Z6612" s="15">
        <v>2.7015168040000002</v>
      </c>
      <c r="AA6612" s="15">
        <v>-5.3560511889715166</v>
      </c>
      <c r="AF6612" s="49">
        <v>0.34523002549117399</v>
      </c>
      <c r="AG6612" s="15">
        <v>0</v>
      </c>
      <c r="AH6612" s="15">
        <v>0</v>
      </c>
      <c r="AI6612" s="15">
        <v>-10.712102377943033</v>
      </c>
      <c r="AM6612" s="17"/>
    </row>
    <row r="6613" spans="1:39">
      <c r="A6613" s="7" t="s">
        <v>4209</v>
      </c>
      <c r="B6613" s="7">
        <v>4735</v>
      </c>
      <c r="C6613" s="29" t="s">
        <v>6242</v>
      </c>
      <c r="F6613" s="27" t="str">
        <f t="shared" si="103"/>
        <v>QLD4735OPALTON</v>
      </c>
      <c r="G6613" s="30">
        <v>6601</v>
      </c>
      <c r="H6613" s="49">
        <v>921</v>
      </c>
      <c r="I6613" s="15">
        <v>1.0056179270000001</v>
      </c>
      <c r="J6613" s="15">
        <v>1.0056179270000001</v>
      </c>
      <c r="K6613" s="15">
        <v>-5.3560511889715166</v>
      </c>
      <c r="P6613" s="49">
        <v>921</v>
      </c>
      <c r="Q6613" s="15">
        <v>2.1103179939999999</v>
      </c>
      <c r="R6613" s="15">
        <v>2.1103179939999999</v>
      </c>
      <c r="S6613" s="15">
        <v>-10.712102377943033</v>
      </c>
      <c r="X6613" s="49">
        <v>921</v>
      </c>
      <c r="Y6613" s="15">
        <v>2.7015168040000002</v>
      </c>
      <c r="Z6613" s="15">
        <v>2.7015168040000002</v>
      </c>
      <c r="AA6613" s="15">
        <v>-5.3560511889715166</v>
      </c>
      <c r="AF6613" s="49">
        <v>921</v>
      </c>
      <c r="AG6613" s="15">
        <v>0</v>
      </c>
      <c r="AH6613" s="15">
        <v>0</v>
      </c>
      <c r="AI6613" s="15">
        <v>-10.712102377943033</v>
      </c>
      <c r="AM6613" s="17"/>
    </row>
    <row r="6614" spans="1:39">
      <c r="A6614" s="7" t="s">
        <v>4209</v>
      </c>
      <c r="B6614" s="7">
        <v>4735</v>
      </c>
      <c r="C6614" s="29" t="s">
        <v>1324</v>
      </c>
      <c r="F6614" s="27" t="str">
        <f t="shared" si="103"/>
        <v>QLD4735WINTON</v>
      </c>
      <c r="G6614" s="30">
        <v>6602</v>
      </c>
      <c r="H6614" s="49">
        <v>-5.5607148443890697</v>
      </c>
      <c r="I6614" s="15">
        <v>1.0056179270000001</v>
      </c>
      <c r="J6614" s="15">
        <v>1.0056179270000001</v>
      </c>
      <c r="K6614" s="15">
        <v>-5.3560511889715166</v>
      </c>
      <c r="P6614" s="49">
        <v>-8.0499973928509903</v>
      </c>
      <c r="Q6614" s="15">
        <v>2.1103179939999999</v>
      </c>
      <c r="R6614" s="15">
        <v>2.1103179939999999</v>
      </c>
      <c r="S6614" s="15">
        <v>-10.712102377943033</v>
      </c>
      <c r="X6614" s="49">
        <v>-4.1525838321385002</v>
      </c>
      <c r="Y6614" s="15">
        <v>2.7015168040000002</v>
      </c>
      <c r="Z6614" s="15">
        <v>2.7015168040000002</v>
      </c>
      <c r="AA6614" s="15">
        <v>-5.3560511889715166</v>
      </c>
      <c r="AF6614" s="49">
        <v>0.34523002549117399</v>
      </c>
      <c r="AG6614" s="15">
        <v>0</v>
      </c>
      <c r="AH6614" s="15">
        <v>0</v>
      </c>
      <c r="AI6614" s="15">
        <v>-10.712102377943033</v>
      </c>
      <c r="AM6614" s="17"/>
    </row>
    <row r="6615" spans="1:39">
      <c r="A6615" s="7" t="s">
        <v>4209</v>
      </c>
      <c r="B6615" s="7">
        <v>4736</v>
      </c>
      <c r="C6615" s="29" t="s">
        <v>6243</v>
      </c>
      <c r="F6615" s="27" t="str">
        <f t="shared" si="103"/>
        <v>QLD4736JUNDAH</v>
      </c>
      <c r="G6615" s="30">
        <v>6603</v>
      </c>
      <c r="H6615" s="49">
        <v>-7.4642838520364299</v>
      </c>
      <c r="I6615" s="15">
        <v>2.4538571089999999</v>
      </c>
      <c r="J6615" s="15">
        <v>2.4538571089999999</v>
      </c>
      <c r="K6615" s="15">
        <v>-5.3560511889715166</v>
      </c>
      <c r="P6615" s="49">
        <v>-9.9047569387637999</v>
      </c>
      <c r="Q6615" s="15">
        <v>3.2523212080000001</v>
      </c>
      <c r="R6615" s="15">
        <v>3.2523212080000001</v>
      </c>
      <c r="S6615" s="15">
        <v>-10.712102377943033</v>
      </c>
      <c r="X6615" s="49">
        <v>-6.0561528397858497</v>
      </c>
      <c r="Y6615" s="15">
        <v>4.1236876809999998</v>
      </c>
      <c r="Z6615" s="15">
        <v>4.1236876809999998</v>
      </c>
      <c r="AA6615" s="15">
        <v>-5.3560511889715166</v>
      </c>
      <c r="AF6615" s="49">
        <v>0.34523002549117399</v>
      </c>
      <c r="AG6615" s="15">
        <v>3.49438831933178</v>
      </c>
      <c r="AH6615" s="15">
        <v>3.49438831933178</v>
      </c>
      <c r="AI6615" s="15">
        <v>-10.712102377943033</v>
      </c>
      <c r="AM6615" s="17"/>
    </row>
    <row r="6616" spans="1:39">
      <c r="A6616" s="7" t="s">
        <v>4209</v>
      </c>
      <c r="B6616" s="7">
        <v>4737</v>
      </c>
      <c r="C6616" s="29" t="s">
        <v>6244</v>
      </c>
      <c r="F6616" s="27" t="str">
        <f t="shared" si="103"/>
        <v>QLD4737ARMSTRONG BEACH</v>
      </c>
      <c r="G6616" s="30">
        <v>6604</v>
      </c>
      <c r="H6616" s="49">
        <v>-1.1678632882797999</v>
      </c>
      <c r="I6616" s="15">
        <v>2.873733723</v>
      </c>
      <c r="J6616" s="15">
        <v>2.873733723</v>
      </c>
      <c r="K6616" s="15">
        <v>0.8582052355610621</v>
      </c>
      <c r="P6616" s="49">
        <v>-3.9500026071490102</v>
      </c>
      <c r="Q6616" s="15">
        <v>3.5834132329999999</v>
      </c>
      <c r="R6616" s="15">
        <v>3.5834132329999999</v>
      </c>
      <c r="S6616" s="15">
        <v>1.7164104711221242</v>
      </c>
      <c r="X6616" s="49">
        <v>0.24026772240887401</v>
      </c>
      <c r="Y6616" s="15">
        <v>4.5360065159999996</v>
      </c>
      <c r="Z6616" s="15">
        <v>4.5360065159999996</v>
      </c>
      <c r="AA6616" s="15">
        <v>0.8582052355610621</v>
      </c>
      <c r="AF6616" s="49">
        <v>0.34523002549117399</v>
      </c>
      <c r="AG6616" s="15">
        <v>0.86093625258900797</v>
      </c>
      <c r="AH6616" s="15">
        <v>0.86093625258900797</v>
      </c>
      <c r="AI6616" s="15">
        <v>1.7164104711221242</v>
      </c>
      <c r="AM6616" s="17"/>
    </row>
    <row r="6617" spans="1:39">
      <c r="A6617" s="7" t="s">
        <v>4209</v>
      </c>
      <c r="B6617" s="7">
        <v>4737</v>
      </c>
      <c r="C6617" s="29" t="s">
        <v>6245</v>
      </c>
      <c r="F6617" s="27" t="str">
        <f t="shared" si="103"/>
        <v>QLD4737BLUE MOUNTAIN</v>
      </c>
      <c r="G6617" s="30">
        <v>6605</v>
      </c>
      <c r="H6617" s="49">
        <v>-3.4130985280689798</v>
      </c>
      <c r="I6617" s="15">
        <v>2.873733723</v>
      </c>
      <c r="J6617" s="15">
        <v>2.873733723</v>
      </c>
      <c r="K6617" s="15">
        <v>0.8582052355610621</v>
      </c>
      <c r="P6617" s="49">
        <v>-5.9511905382654504</v>
      </c>
      <c r="Q6617" s="15">
        <v>3.5834132329999999</v>
      </c>
      <c r="R6617" s="15">
        <v>3.5834132329999999</v>
      </c>
      <c r="S6617" s="15">
        <v>1.7164104711221242</v>
      </c>
      <c r="X6617" s="49">
        <v>-2.0537769791148599</v>
      </c>
      <c r="Y6617" s="15">
        <v>4.5360065159999996</v>
      </c>
      <c r="Z6617" s="15">
        <v>4.5360065159999996</v>
      </c>
      <c r="AA6617" s="15">
        <v>0.8582052355610621</v>
      </c>
      <c r="AF6617" s="49">
        <v>0.34523002549117399</v>
      </c>
      <c r="AG6617" s="15">
        <v>0.86093625258900797</v>
      </c>
      <c r="AH6617" s="15">
        <v>0.86093625258900797</v>
      </c>
      <c r="AI6617" s="15">
        <v>1.7164104711221242</v>
      </c>
      <c r="AM6617" s="17"/>
    </row>
    <row r="6618" spans="1:39">
      <c r="A6618" s="7" t="s">
        <v>4209</v>
      </c>
      <c r="B6618" s="7">
        <v>4737</v>
      </c>
      <c r="C6618" s="29" t="s">
        <v>6246</v>
      </c>
      <c r="F6618" s="27" t="str">
        <f t="shared" si="103"/>
        <v>QLD4737SARINA</v>
      </c>
      <c r="G6618" s="30">
        <v>6606</v>
      </c>
      <c r="H6618" s="49">
        <v>-7.4642838520364299</v>
      </c>
      <c r="I6618" s="15">
        <v>2.873733723</v>
      </c>
      <c r="J6618" s="15">
        <v>2.873733723</v>
      </c>
      <c r="K6618" s="15">
        <v>0.8582052355610621</v>
      </c>
      <c r="P6618" s="49">
        <v>-9.9047569387637999</v>
      </c>
      <c r="Q6618" s="15">
        <v>3.5834132329999999</v>
      </c>
      <c r="R6618" s="15">
        <v>3.5834132329999999</v>
      </c>
      <c r="S6618" s="15">
        <v>1.7164104711221242</v>
      </c>
      <c r="X6618" s="49">
        <v>-6.0561528397858497</v>
      </c>
      <c r="Y6618" s="15">
        <v>4.5360065159999996</v>
      </c>
      <c r="Z6618" s="15">
        <v>4.5360065159999996</v>
      </c>
      <c r="AA6618" s="15">
        <v>0.8582052355610621</v>
      </c>
      <c r="AF6618" s="49">
        <v>0.34523002549117399</v>
      </c>
      <c r="AG6618" s="15">
        <v>0.86093625258900797</v>
      </c>
      <c r="AH6618" s="15">
        <v>0.86093625258900797</v>
      </c>
      <c r="AI6618" s="15">
        <v>1.7164104711221242</v>
      </c>
      <c r="AM6618" s="17"/>
    </row>
    <row r="6619" spans="1:39">
      <c r="A6619" s="7" t="s">
        <v>4209</v>
      </c>
      <c r="B6619" s="7">
        <v>4737</v>
      </c>
      <c r="C6619" s="29" t="s">
        <v>6247</v>
      </c>
      <c r="F6619" s="27" t="str">
        <f t="shared" si="103"/>
        <v>QLD4737SARINA BEACH</v>
      </c>
      <c r="G6619" s="30">
        <v>6607</v>
      </c>
      <c r="H6619" s="49">
        <v>-5.8535716147963601</v>
      </c>
      <c r="I6619" s="15">
        <v>2.873733723</v>
      </c>
      <c r="J6619" s="15">
        <v>2.873733723</v>
      </c>
      <c r="K6619" s="15">
        <v>0.8582052355610621</v>
      </c>
      <c r="P6619" s="49">
        <v>-8.3916636249928303</v>
      </c>
      <c r="Q6619" s="15">
        <v>3.5834132329999999</v>
      </c>
      <c r="R6619" s="15">
        <v>3.5834132329999999</v>
      </c>
      <c r="S6619" s="15">
        <v>1.7164104711221242</v>
      </c>
      <c r="X6619" s="49">
        <v>-4.4942500642803296</v>
      </c>
      <c r="Y6619" s="15">
        <v>4.5360065159999996</v>
      </c>
      <c r="Z6619" s="15">
        <v>4.5360065159999996</v>
      </c>
      <c r="AA6619" s="15">
        <v>0.8582052355610621</v>
      </c>
      <c r="AF6619" s="49">
        <v>0.34523002549117399</v>
      </c>
      <c r="AG6619" s="15">
        <v>0.86093625258900797</v>
      </c>
      <c r="AH6619" s="15">
        <v>0.86093625258900797</v>
      </c>
      <c r="AI6619" s="15">
        <v>1.7164104711221242</v>
      </c>
      <c r="AM6619" s="17"/>
    </row>
    <row r="6620" spans="1:39">
      <c r="A6620" s="7" t="s">
        <v>4209</v>
      </c>
      <c r="B6620" s="7">
        <v>4737</v>
      </c>
      <c r="C6620" s="29" t="s">
        <v>6248</v>
      </c>
      <c r="F6620" s="27" t="str">
        <f t="shared" si="103"/>
        <v>QLD4737SARINA RANGE</v>
      </c>
      <c r="G6620" s="30">
        <v>6608</v>
      </c>
      <c r="H6620" s="49">
        <v>-1.0702443648107001</v>
      </c>
      <c r="I6620" s="15">
        <v>2.873733723</v>
      </c>
      <c r="J6620" s="15">
        <v>2.873733723</v>
      </c>
      <c r="K6620" s="15">
        <v>0.8582052355610621</v>
      </c>
      <c r="P6620" s="49">
        <v>-3.8523836836799101</v>
      </c>
      <c r="Q6620" s="15">
        <v>3.5834132329999999</v>
      </c>
      <c r="R6620" s="15">
        <v>3.5834132329999999</v>
      </c>
      <c r="S6620" s="15">
        <v>1.7164104711221242</v>
      </c>
      <c r="X6620" s="49">
        <v>0.28907718414342098</v>
      </c>
      <c r="Y6620" s="15">
        <v>4.5360065159999996</v>
      </c>
      <c r="Z6620" s="15">
        <v>4.5360065159999996</v>
      </c>
      <c r="AA6620" s="15">
        <v>0.8582052355610621</v>
      </c>
      <c r="AF6620" s="49">
        <v>0.34523002549117399</v>
      </c>
      <c r="AG6620" s="15">
        <v>0.86093625258900797</v>
      </c>
      <c r="AH6620" s="15">
        <v>0.86093625258900797</v>
      </c>
      <c r="AI6620" s="15">
        <v>1.7164104711221242</v>
      </c>
      <c r="AM6620" s="17"/>
    </row>
    <row r="6621" spans="1:39">
      <c r="A6621" s="7" t="s">
        <v>4209</v>
      </c>
      <c r="B6621" s="7">
        <v>4737</v>
      </c>
      <c r="C6621" s="29" t="s">
        <v>5254</v>
      </c>
      <c r="F6621" s="27" t="str">
        <f t="shared" si="103"/>
        <v>QLD4737SUNNYSIDE</v>
      </c>
      <c r="G6621" s="30">
        <v>6609</v>
      </c>
      <c r="H6621" s="49">
        <v>-5.0726202270435996</v>
      </c>
      <c r="I6621" s="15">
        <v>2.873733723</v>
      </c>
      <c r="J6621" s="15">
        <v>2.873733723</v>
      </c>
      <c r="K6621" s="15">
        <v>0.8582052355610621</v>
      </c>
      <c r="P6621" s="49">
        <v>-7.5130933137709697</v>
      </c>
      <c r="Q6621" s="15">
        <v>3.5834132329999999</v>
      </c>
      <c r="R6621" s="15">
        <v>3.5834132329999999</v>
      </c>
      <c r="S6621" s="15">
        <v>1.7164104711221242</v>
      </c>
      <c r="X6621" s="49">
        <v>-3.6644892147930199</v>
      </c>
      <c r="Y6621" s="15">
        <v>4.5360065159999996</v>
      </c>
      <c r="Z6621" s="15">
        <v>4.5360065159999996</v>
      </c>
      <c r="AA6621" s="15">
        <v>0.8582052355610621</v>
      </c>
      <c r="AF6621" s="49">
        <v>0.34523002549117399</v>
      </c>
      <c r="AG6621" s="15">
        <v>0.86093625258900797</v>
      </c>
      <c r="AH6621" s="15">
        <v>0.86093625258900797</v>
      </c>
      <c r="AI6621" s="15">
        <v>1.7164104711221242</v>
      </c>
      <c r="AM6621" s="17"/>
    </row>
    <row r="6622" spans="1:39">
      <c r="A6622" s="7" t="s">
        <v>4209</v>
      </c>
      <c r="B6622" s="7">
        <v>4738</v>
      </c>
      <c r="C6622" s="29" t="s">
        <v>6249</v>
      </c>
      <c r="F6622" s="27" t="str">
        <f t="shared" si="103"/>
        <v>QLD4738ILBILBIE</v>
      </c>
      <c r="G6622" s="30">
        <v>6610</v>
      </c>
      <c r="H6622" s="49">
        <v>-5.5607148443890697</v>
      </c>
      <c r="I6622" s="15">
        <v>1.4022577009999999</v>
      </c>
      <c r="J6622" s="15">
        <v>1.4022577009999999</v>
      </c>
      <c r="K6622" s="15">
        <v>-1.5167548223410918</v>
      </c>
      <c r="P6622" s="49">
        <v>-8.0499973928509903</v>
      </c>
      <c r="Q6622" s="15">
        <v>2.4230867009999999</v>
      </c>
      <c r="R6622" s="15">
        <v>2.4230867009999999</v>
      </c>
      <c r="S6622" s="15">
        <v>-3.0335096446821836</v>
      </c>
      <c r="X6622" s="49">
        <v>-4.1525838321385002</v>
      </c>
      <c r="Y6622" s="15">
        <v>3.0910170620000001</v>
      </c>
      <c r="Z6622" s="15">
        <v>3.0910170620000001</v>
      </c>
      <c r="AA6622" s="15">
        <v>-1.5167548223410918</v>
      </c>
      <c r="AF6622" s="49">
        <v>0.34523002549117399</v>
      </c>
      <c r="AG6622" s="15">
        <v>-1.9750890500570899</v>
      </c>
      <c r="AH6622" s="15">
        <v>-1.9750890500570899</v>
      </c>
      <c r="AI6622" s="15">
        <v>-3.0335096446821836</v>
      </c>
      <c r="AM6622" s="17"/>
    </row>
    <row r="6623" spans="1:39">
      <c r="A6623" s="7" t="s">
        <v>4209</v>
      </c>
      <c r="B6623" s="7">
        <v>4738</v>
      </c>
      <c r="C6623" s="29" t="s">
        <v>6250</v>
      </c>
      <c r="F6623" s="27" t="str">
        <f t="shared" si="103"/>
        <v>QLD4738KOUMALA</v>
      </c>
      <c r="G6623" s="30">
        <v>6611</v>
      </c>
      <c r="H6623" s="49">
        <v>-2.33929036990894</v>
      </c>
      <c r="I6623" s="15">
        <v>1.4022577009999999</v>
      </c>
      <c r="J6623" s="15">
        <v>1.4022577009999999</v>
      </c>
      <c r="K6623" s="15">
        <v>-1.5167548223410918</v>
      </c>
      <c r="P6623" s="49">
        <v>-4.9261918418399597</v>
      </c>
      <c r="Q6623" s="15">
        <v>2.4230867009999999</v>
      </c>
      <c r="R6623" s="15">
        <v>2.4230867009999999</v>
      </c>
      <c r="S6623" s="15">
        <v>-3.0335096446821836</v>
      </c>
      <c r="X6623" s="49">
        <v>-0.93115935922026605</v>
      </c>
      <c r="Y6623" s="15">
        <v>3.0910170620000001</v>
      </c>
      <c r="Z6623" s="15">
        <v>3.0910170620000001</v>
      </c>
      <c r="AA6623" s="15">
        <v>-1.5167548223410918</v>
      </c>
      <c r="AF6623" s="49">
        <v>-2.29048090817439</v>
      </c>
      <c r="AG6623" s="15">
        <v>-1.9750890500570899</v>
      </c>
      <c r="AH6623" s="15">
        <v>-1.9750890500570899</v>
      </c>
      <c r="AI6623" s="15">
        <v>-3.0335096446821836</v>
      </c>
      <c r="AM6623" s="17"/>
    </row>
    <row r="6624" spans="1:39">
      <c r="A6624" s="7" t="s">
        <v>4209</v>
      </c>
      <c r="B6624" s="7">
        <v>4739</v>
      </c>
      <c r="C6624" s="29" t="s">
        <v>6251</v>
      </c>
      <c r="F6624" s="27" t="str">
        <f t="shared" si="103"/>
        <v>QLD4739CARMILA</v>
      </c>
      <c r="G6624" s="30">
        <v>6612</v>
      </c>
      <c r="H6624" s="49">
        <v>-3.9011931454144602</v>
      </c>
      <c r="I6624" s="15">
        <v>1.4022577009999999</v>
      </c>
      <c r="J6624" s="15">
        <v>1.4022577009999999</v>
      </c>
      <c r="K6624" s="15">
        <v>-8.1362508840155705</v>
      </c>
      <c r="P6624" s="49">
        <v>-6.3416662321418302</v>
      </c>
      <c r="Q6624" s="15">
        <v>2.4230867009999999</v>
      </c>
      <c r="R6624" s="15">
        <v>2.4230867009999999</v>
      </c>
      <c r="S6624" s="15">
        <v>-16.272501768031141</v>
      </c>
      <c r="X6624" s="49">
        <v>-2.49306213316388</v>
      </c>
      <c r="Y6624" s="15">
        <v>3.0910170620000001</v>
      </c>
      <c r="Z6624" s="15">
        <v>3.0910170620000001</v>
      </c>
      <c r="AA6624" s="15">
        <v>-8.1362508840155705</v>
      </c>
      <c r="AF6624" s="49">
        <v>-2.29048090817439</v>
      </c>
      <c r="AG6624" s="15">
        <v>-1.9750890500570899</v>
      </c>
      <c r="AH6624" s="15">
        <v>-1.9750890500570899</v>
      </c>
      <c r="AI6624" s="15">
        <v>-16.272501768031141</v>
      </c>
      <c r="AM6624" s="17"/>
    </row>
    <row r="6625" spans="1:39">
      <c r="A6625" s="7" t="s">
        <v>4209</v>
      </c>
      <c r="B6625" s="7">
        <v>4740</v>
      </c>
      <c r="C6625" s="29" t="s">
        <v>6252</v>
      </c>
      <c r="F6625" s="27" t="str">
        <f t="shared" si="103"/>
        <v>QLD4740ALEXANDRA</v>
      </c>
      <c r="G6625" s="30">
        <v>6613</v>
      </c>
      <c r="H6625" s="49">
        <v>-1.5583389821561799</v>
      </c>
      <c r="I6625" s="15">
        <v>-2.5702807980000002</v>
      </c>
      <c r="J6625" s="15">
        <v>-2.5702807980000002</v>
      </c>
      <c r="K6625" s="15">
        <v>-1.5167548223410918</v>
      </c>
      <c r="P6625" s="49">
        <v>-4.2428593775562904</v>
      </c>
      <c r="Q6625" s="15">
        <v>-0.70944264199999996</v>
      </c>
      <c r="R6625" s="15">
        <v>-0.70944264199999996</v>
      </c>
      <c r="S6625" s="15">
        <v>-3.0335096446821836</v>
      </c>
      <c r="X6625" s="49">
        <v>-0.19901743320205301</v>
      </c>
      <c r="Y6625" s="15">
        <v>-0.81001574399999998</v>
      </c>
      <c r="Z6625" s="15">
        <v>-0.81001574399999998</v>
      </c>
      <c r="AA6625" s="15">
        <v>-1.5167548223410918</v>
      </c>
      <c r="AF6625" s="49">
        <v>-2.29048090817439</v>
      </c>
      <c r="AG6625" s="15">
        <v>0.86093625258900797</v>
      </c>
      <c r="AH6625" s="15">
        <v>0.86093625258900797</v>
      </c>
      <c r="AI6625" s="15">
        <v>-3.0335096446821836</v>
      </c>
      <c r="AM6625" s="17"/>
    </row>
    <row r="6626" spans="1:39">
      <c r="A6626" s="7" t="s">
        <v>4209</v>
      </c>
      <c r="B6626" s="7">
        <v>4740</v>
      </c>
      <c r="C6626" s="29" t="s">
        <v>6253</v>
      </c>
      <c r="F6626" s="27" t="str">
        <f t="shared" si="103"/>
        <v>QLD4740ALLIGATOR CREEK</v>
      </c>
      <c r="G6626" s="30">
        <v>6614</v>
      </c>
      <c r="H6626" s="49">
        <v>-1.65595790562527</v>
      </c>
      <c r="I6626" s="15">
        <v>-2.5702807980000002</v>
      </c>
      <c r="J6626" s="15">
        <v>-2.5702807980000002</v>
      </c>
      <c r="K6626" s="15">
        <v>-1.5167548223410918</v>
      </c>
      <c r="P6626" s="49">
        <v>-4.29166883929084</v>
      </c>
      <c r="Q6626" s="15">
        <v>-0.70944264199999996</v>
      </c>
      <c r="R6626" s="15">
        <v>-0.70944264199999996</v>
      </c>
      <c r="S6626" s="15">
        <v>-3.0335096446821836</v>
      </c>
      <c r="X6626" s="49">
        <v>-0.29663635667114802</v>
      </c>
      <c r="Y6626" s="15">
        <v>-0.81001574399999998</v>
      </c>
      <c r="Z6626" s="15">
        <v>-0.81001574399999998</v>
      </c>
      <c r="AA6626" s="15">
        <v>-1.5167548223410918</v>
      </c>
      <c r="AF6626" s="49">
        <v>3.70951909182561</v>
      </c>
      <c r="AG6626" s="15">
        <v>0.86093625258900797</v>
      </c>
      <c r="AH6626" s="15">
        <v>0.86093625258900797</v>
      </c>
      <c r="AI6626" s="15">
        <v>-3.0335096446821836</v>
      </c>
      <c r="AM6626" s="17"/>
    </row>
    <row r="6627" spans="1:39">
      <c r="A6627" s="7" t="s">
        <v>4209</v>
      </c>
      <c r="B6627" s="7">
        <v>4740</v>
      </c>
      <c r="C6627" s="29" t="s">
        <v>6254</v>
      </c>
      <c r="F6627" s="27" t="str">
        <f t="shared" si="103"/>
        <v>QLD4740ANDERGROVE</v>
      </c>
      <c r="G6627" s="30">
        <v>6615</v>
      </c>
      <c r="H6627" s="49">
        <v>-0.972625441341608</v>
      </c>
      <c r="I6627" s="15">
        <v>-2.5702807980000002</v>
      </c>
      <c r="J6627" s="15">
        <v>-2.5702807980000002</v>
      </c>
      <c r="K6627" s="15">
        <v>-1.5167548223410918</v>
      </c>
      <c r="P6627" s="49">
        <v>-3.7059552984762698</v>
      </c>
      <c r="Q6627" s="15">
        <v>-0.70944264199999996</v>
      </c>
      <c r="R6627" s="15">
        <v>-0.70944264199999996</v>
      </c>
      <c r="S6627" s="15">
        <v>-3.0335096446821836</v>
      </c>
      <c r="X6627" s="49">
        <v>0.38669610761251699</v>
      </c>
      <c r="Y6627" s="15">
        <v>-0.81001574399999998</v>
      </c>
      <c r="Z6627" s="15">
        <v>-0.81001574399999998</v>
      </c>
      <c r="AA6627" s="15">
        <v>-1.5167548223410918</v>
      </c>
      <c r="AF6627" s="49">
        <v>-2.29048090817439</v>
      </c>
      <c r="AG6627" s="15">
        <v>0.86093625258900797</v>
      </c>
      <c r="AH6627" s="15">
        <v>0.86093625258900797</v>
      </c>
      <c r="AI6627" s="15">
        <v>-3.0335096446821836</v>
      </c>
      <c r="AM6627" s="17"/>
    </row>
    <row r="6628" spans="1:39">
      <c r="A6628" s="7" t="s">
        <v>4209</v>
      </c>
      <c r="B6628" s="7">
        <v>4740</v>
      </c>
      <c r="C6628" s="29" t="s">
        <v>1383</v>
      </c>
      <c r="F6628" s="27" t="str">
        <f t="shared" si="103"/>
        <v>QLD4740BAKERS CREEK</v>
      </c>
      <c r="G6628" s="30">
        <v>6616</v>
      </c>
      <c r="H6628" s="49">
        <v>-1.26548221174889</v>
      </c>
      <c r="I6628" s="15">
        <v>-2.5702807980000002</v>
      </c>
      <c r="J6628" s="15">
        <v>-2.5702807980000002</v>
      </c>
      <c r="K6628" s="15">
        <v>-1.5167548223410918</v>
      </c>
      <c r="P6628" s="49">
        <v>-3.99881206888355</v>
      </c>
      <c r="Q6628" s="15">
        <v>-0.70944264199999996</v>
      </c>
      <c r="R6628" s="15">
        <v>-0.70944264199999996</v>
      </c>
      <c r="S6628" s="15">
        <v>-3.0335096446821836</v>
      </c>
      <c r="X6628" s="49">
        <v>0.142648798939779</v>
      </c>
      <c r="Y6628" s="15">
        <v>-0.81001574399999998</v>
      </c>
      <c r="Z6628" s="15">
        <v>-0.81001574399999998</v>
      </c>
      <c r="AA6628" s="15">
        <v>-1.5167548223410918</v>
      </c>
      <c r="AF6628" s="49">
        <v>3.70951909182561</v>
      </c>
      <c r="AG6628" s="15">
        <v>0.86093625258900797</v>
      </c>
      <c r="AH6628" s="15">
        <v>0.86093625258900797</v>
      </c>
      <c r="AI6628" s="15">
        <v>-3.0335096446821836</v>
      </c>
      <c r="AM6628" s="17"/>
    </row>
    <row r="6629" spans="1:39">
      <c r="A6629" s="7" t="s">
        <v>4209</v>
      </c>
      <c r="B6629" s="7">
        <v>4740</v>
      </c>
      <c r="C6629" s="29" t="s">
        <v>6255</v>
      </c>
      <c r="F6629" s="27" t="str">
        <f t="shared" si="103"/>
        <v>QLD4740BALBERRA</v>
      </c>
      <c r="G6629" s="30">
        <v>6617</v>
      </c>
      <c r="H6629" s="49">
        <v>-0.67976867093432203</v>
      </c>
      <c r="I6629" s="15">
        <v>-2.5702807980000002</v>
      </c>
      <c r="J6629" s="15">
        <v>-2.5702807980000002</v>
      </c>
      <c r="K6629" s="15">
        <v>-1.5167548223410918</v>
      </c>
      <c r="P6629" s="49">
        <v>-3.4619079898035299</v>
      </c>
      <c r="Q6629" s="15">
        <v>-0.70944264199999996</v>
      </c>
      <c r="R6629" s="15">
        <v>-0.70944264199999996</v>
      </c>
      <c r="S6629" s="15">
        <v>-3.0335096446821836</v>
      </c>
      <c r="X6629" s="49">
        <v>0.72836233975434905</v>
      </c>
      <c r="Y6629" s="15">
        <v>-0.81001574399999998</v>
      </c>
      <c r="Z6629" s="15">
        <v>-0.81001574399999998</v>
      </c>
      <c r="AA6629" s="15">
        <v>-1.5167548223410918</v>
      </c>
      <c r="AF6629" s="49">
        <v>-2.29048090817439</v>
      </c>
      <c r="AG6629" s="15">
        <v>0.86093625258900797</v>
      </c>
      <c r="AH6629" s="15">
        <v>0.86093625258900797</v>
      </c>
      <c r="AI6629" s="15">
        <v>-3.0335096446821836</v>
      </c>
      <c r="AM6629" s="17"/>
    </row>
    <row r="6630" spans="1:39">
      <c r="A6630" s="7" t="s">
        <v>4209</v>
      </c>
      <c r="B6630" s="7">
        <v>4740</v>
      </c>
      <c r="C6630" s="29" t="s">
        <v>6256</v>
      </c>
      <c r="F6630" s="27" t="str">
        <f t="shared" si="103"/>
        <v>QLD4740BALNAGOWAN</v>
      </c>
      <c r="G6630" s="30">
        <v>6618</v>
      </c>
      <c r="H6630" s="49">
        <v>-15.7618923469095</v>
      </c>
      <c r="I6630" s="15">
        <v>-2.5702807980000002</v>
      </c>
      <c r="J6630" s="15">
        <v>-2.5702807980000002</v>
      </c>
      <c r="K6630" s="15">
        <v>-1.5167548223410918</v>
      </c>
      <c r="P6630" s="49">
        <v>-15.469035576502201</v>
      </c>
      <c r="Q6630" s="15">
        <v>-0.70944264199999996</v>
      </c>
      <c r="R6630" s="15">
        <v>-0.70944264199999996</v>
      </c>
      <c r="S6630" s="15">
        <v>-3.0335096446821836</v>
      </c>
      <c r="X6630" s="49">
        <v>-14.353761336220799</v>
      </c>
      <c r="Y6630" s="15">
        <v>-0.81001574399999998</v>
      </c>
      <c r="Z6630" s="15">
        <v>-0.81001574399999998</v>
      </c>
      <c r="AA6630" s="15">
        <v>-1.5167548223410918</v>
      </c>
      <c r="AF6630" s="49">
        <v>-2.29048090817439</v>
      </c>
      <c r="AG6630" s="15">
        <v>0.86093625258900797</v>
      </c>
      <c r="AH6630" s="15">
        <v>0.86093625258900797</v>
      </c>
      <c r="AI6630" s="15">
        <v>-3.0335096446821836</v>
      </c>
      <c r="AM6630" s="17"/>
    </row>
    <row r="6631" spans="1:39">
      <c r="A6631" s="7" t="s">
        <v>4209</v>
      </c>
      <c r="B6631" s="7">
        <v>4740</v>
      </c>
      <c r="C6631" s="29" t="s">
        <v>213</v>
      </c>
      <c r="F6631" s="27" t="str">
        <f t="shared" si="103"/>
        <v>QLD4740BEACONSFIELD</v>
      </c>
      <c r="G6631" s="30">
        <v>6619</v>
      </c>
      <c r="H6631" s="49">
        <v>-0.386911900527037</v>
      </c>
      <c r="I6631" s="15">
        <v>-2.5702807980000002</v>
      </c>
      <c r="J6631" s="15">
        <v>-2.5702807980000002</v>
      </c>
      <c r="K6631" s="15">
        <v>-1.5167548223410918</v>
      </c>
      <c r="P6631" s="49">
        <v>-3.26667014286534</v>
      </c>
      <c r="Q6631" s="15">
        <v>-0.70944264199999996</v>
      </c>
      <c r="R6631" s="15">
        <v>-0.70944264199999996</v>
      </c>
      <c r="S6631" s="15">
        <v>-3.0335096446821836</v>
      </c>
      <c r="X6631" s="49">
        <v>1.0212191101616299</v>
      </c>
      <c r="Y6631" s="15">
        <v>-0.81001574399999998</v>
      </c>
      <c r="Z6631" s="15">
        <v>-0.81001574399999998</v>
      </c>
      <c r="AA6631" s="15">
        <v>-1.5167548223410918</v>
      </c>
      <c r="AF6631" s="49">
        <v>-2.29048090817439</v>
      </c>
      <c r="AG6631" s="15">
        <v>0.86093625258900797</v>
      </c>
      <c r="AH6631" s="15">
        <v>0.86093625258900797</v>
      </c>
      <c r="AI6631" s="15">
        <v>-3.0335096446821836</v>
      </c>
      <c r="AM6631" s="17"/>
    </row>
    <row r="6632" spans="1:39">
      <c r="A6632" s="7" t="s">
        <v>4209</v>
      </c>
      <c r="B6632" s="7">
        <v>4740</v>
      </c>
      <c r="C6632" s="29" t="s">
        <v>6257</v>
      </c>
      <c r="F6632" s="27" t="str">
        <f t="shared" si="103"/>
        <v>QLD4740BELMUNDA</v>
      </c>
      <c r="G6632" s="30">
        <v>6620</v>
      </c>
      <c r="H6632" s="49">
        <v>-1.36310113521799</v>
      </c>
      <c r="I6632" s="15">
        <v>-2.5702807980000002</v>
      </c>
      <c r="J6632" s="15">
        <v>-2.5702807980000002</v>
      </c>
      <c r="K6632" s="15">
        <v>-1.5167548223410918</v>
      </c>
      <c r="P6632" s="49">
        <v>-4.0964309923526496</v>
      </c>
      <c r="Q6632" s="15">
        <v>-0.70944264199999996</v>
      </c>
      <c r="R6632" s="15">
        <v>-0.70944264199999996</v>
      </c>
      <c r="S6632" s="15">
        <v>-3.0335096446821836</v>
      </c>
      <c r="X6632" s="49">
        <v>4.5029875470683899E-2</v>
      </c>
      <c r="Y6632" s="15">
        <v>-0.81001574399999998</v>
      </c>
      <c r="Z6632" s="15">
        <v>-0.81001574399999998</v>
      </c>
      <c r="AA6632" s="15">
        <v>-1.5167548223410918</v>
      </c>
      <c r="AF6632" s="49">
        <v>-2.29048090817439</v>
      </c>
      <c r="AG6632" s="15">
        <v>0.86093625258900797</v>
      </c>
      <c r="AH6632" s="15">
        <v>0.86093625258900797</v>
      </c>
      <c r="AI6632" s="15">
        <v>-3.0335096446821836</v>
      </c>
      <c r="AM6632" s="17"/>
    </row>
    <row r="6633" spans="1:39">
      <c r="A6633" s="7" t="s">
        <v>4209</v>
      </c>
      <c r="B6633" s="7">
        <v>4740</v>
      </c>
      <c r="C6633" s="29" t="s">
        <v>6258</v>
      </c>
      <c r="F6633" s="27" t="str">
        <f t="shared" si="103"/>
        <v>QLD4740BLACKS BEACH</v>
      </c>
      <c r="G6633" s="30">
        <v>6621</v>
      </c>
      <c r="H6633" s="49">
        <v>0.29642056375662801</v>
      </c>
      <c r="I6633" s="15">
        <v>-2.5702807980000002</v>
      </c>
      <c r="J6633" s="15">
        <v>-2.5702807980000002</v>
      </c>
      <c r="K6633" s="15">
        <v>-1.5167548223410918</v>
      </c>
      <c r="P6633" s="49">
        <v>-2.58333767858168</v>
      </c>
      <c r="Q6633" s="15">
        <v>-0.70944264199999996</v>
      </c>
      <c r="R6633" s="15">
        <v>-0.70944264199999996</v>
      </c>
      <c r="S6633" s="15">
        <v>-3.0335096446821836</v>
      </c>
      <c r="X6633" s="49">
        <v>1.7045515744452999</v>
      </c>
      <c r="Y6633" s="15">
        <v>-0.81001574399999998</v>
      </c>
      <c r="Z6633" s="15">
        <v>-0.81001574399999998</v>
      </c>
      <c r="AA6633" s="15">
        <v>-1.5167548223410918</v>
      </c>
      <c r="AF6633" s="49">
        <v>3.70951909182561</v>
      </c>
      <c r="AG6633" s="15">
        <v>0.86093625258900797</v>
      </c>
      <c r="AH6633" s="15">
        <v>0.86093625258900797</v>
      </c>
      <c r="AI6633" s="15">
        <v>-3.0335096446821836</v>
      </c>
      <c r="AM6633" s="17"/>
    </row>
    <row r="6634" spans="1:39">
      <c r="A6634" s="7" t="s">
        <v>4209</v>
      </c>
      <c r="B6634" s="7">
        <v>4740</v>
      </c>
      <c r="C6634" s="29" t="s">
        <v>6259</v>
      </c>
      <c r="F6634" s="27" t="str">
        <f t="shared" si="103"/>
        <v>QLD4740CAPE HILLSBOROUGH</v>
      </c>
      <c r="G6634" s="30">
        <v>6622</v>
      </c>
      <c r="H6634" s="49">
        <v>3.56379334934243E-3</v>
      </c>
      <c r="I6634" s="15">
        <v>-2.5702807980000002</v>
      </c>
      <c r="J6634" s="15">
        <v>-2.5702807980000002</v>
      </c>
      <c r="K6634" s="15">
        <v>-1.5167548223410918</v>
      </c>
      <c r="P6634" s="49">
        <v>-2.9738133724580602</v>
      </c>
      <c r="Q6634" s="15">
        <v>-0.70944264199999996</v>
      </c>
      <c r="R6634" s="15">
        <v>-0.70944264199999996</v>
      </c>
      <c r="S6634" s="15">
        <v>-3.0335096446821836</v>
      </c>
      <c r="X6634" s="49">
        <v>1.41169480403801</v>
      </c>
      <c r="Y6634" s="15">
        <v>-0.81001574399999998</v>
      </c>
      <c r="Z6634" s="15">
        <v>-0.81001574399999998</v>
      </c>
      <c r="AA6634" s="15">
        <v>-1.5167548223410918</v>
      </c>
      <c r="AF6634" s="49">
        <v>3.70951909182561</v>
      </c>
      <c r="AG6634" s="15">
        <v>0.86093625258900797</v>
      </c>
      <c r="AH6634" s="15">
        <v>0.86093625258900797</v>
      </c>
      <c r="AI6634" s="15">
        <v>-3.0335096446821836</v>
      </c>
      <c r="AM6634" s="17"/>
    </row>
    <row r="6635" spans="1:39">
      <c r="A6635" s="7" t="s">
        <v>4209</v>
      </c>
      <c r="B6635" s="7">
        <v>4740</v>
      </c>
      <c r="C6635" s="29" t="s">
        <v>6260</v>
      </c>
      <c r="F6635" s="27" t="str">
        <f t="shared" si="103"/>
        <v>QLD4740CHELONA</v>
      </c>
      <c r="G6635" s="30">
        <v>6623</v>
      </c>
      <c r="H6635" s="49">
        <v>-3.31547960459989</v>
      </c>
      <c r="I6635" s="15">
        <v>-2.5702807980000002</v>
      </c>
      <c r="J6635" s="15">
        <v>-2.5702807980000002</v>
      </c>
      <c r="K6635" s="15">
        <v>-1.5167548223410918</v>
      </c>
      <c r="P6635" s="49">
        <v>-5.9023810765309097</v>
      </c>
      <c r="Q6635" s="15">
        <v>-0.70944264199999996</v>
      </c>
      <c r="R6635" s="15">
        <v>-0.70944264199999996</v>
      </c>
      <c r="S6635" s="15">
        <v>-3.0335096446821836</v>
      </c>
      <c r="X6635" s="49">
        <v>-1.9561580556457601</v>
      </c>
      <c r="Y6635" s="15">
        <v>-0.81001574399999998</v>
      </c>
      <c r="Z6635" s="15">
        <v>-0.81001574399999998</v>
      </c>
      <c r="AA6635" s="15">
        <v>-1.5167548223410918</v>
      </c>
      <c r="AF6635" s="49">
        <v>-2.29048090817439</v>
      </c>
      <c r="AG6635" s="15">
        <v>0.86093625258900797</v>
      </c>
      <c r="AH6635" s="15">
        <v>0.86093625258900797</v>
      </c>
      <c r="AI6635" s="15">
        <v>-3.0335096446821836</v>
      </c>
      <c r="AM6635" s="17"/>
    </row>
    <row r="6636" spans="1:39">
      <c r="A6636" s="7" t="s">
        <v>4209</v>
      </c>
      <c r="B6636" s="7">
        <v>4740</v>
      </c>
      <c r="C6636" s="29" t="s">
        <v>6261</v>
      </c>
      <c r="F6636" s="27" t="str">
        <f t="shared" si="103"/>
        <v>QLD4740CONINGSBY</v>
      </c>
      <c r="G6636" s="30">
        <v>6624</v>
      </c>
      <c r="H6636" s="49">
        <v>1.07737195150939</v>
      </c>
      <c r="I6636" s="15">
        <v>-2.5702807980000002</v>
      </c>
      <c r="J6636" s="15">
        <v>-2.5702807980000002</v>
      </c>
      <c r="K6636" s="15">
        <v>-1.5167548223410918</v>
      </c>
      <c r="P6636" s="49">
        <v>-0.92381597960706097</v>
      </c>
      <c r="Q6636" s="15">
        <v>-0.70944264199999996</v>
      </c>
      <c r="R6636" s="15">
        <v>-0.70944264199999996</v>
      </c>
      <c r="S6636" s="15">
        <v>-3.0335096446821836</v>
      </c>
      <c r="X6636" s="49">
        <v>2.4855029621980602</v>
      </c>
      <c r="Y6636" s="15">
        <v>-0.81001574399999998</v>
      </c>
      <c r="Z6636" s="15">
        <v>-0.81001574399999998</v>
      </c>
      <c r="AA6636" s="15">
        <v>-1.5167548223410918</v>
      </c>
      <c r="AF6636" s="49">
        <v>-2.29048090817439</v>
      </c>
      <c r="AG6636" s="15">
        <v>0.86093625258900797</v>
      </c>
      <c r="AH6636" s="15">
        <v>0.86093625258900797</v>
      </c>
      <c r="AI6636" s="15">
        <v>-3.0335096446821836</v>
      </c>
      <c r="AM6636" s="17"/>
    </row>
    <row r="6637" spans="1:39">
      <c r="A6637" s="7" t="s">
        <v>4209</v>
      </c>
      <c r="B6637" s="7">
        <v>4740</v>
      </c>
      <c r="C6637" s="29" t="s">
        <v>362</v>
      </c>
      <c r="F6637" s="27" t="str">
        <f t="shared" si="103"/>
        <v>QLD4740CREMORNE</v>
      </c>
      <c r="G6637" s="30">
        <v>6625</v>
      </c>
      <c r="H6637" s="49">
        <v>-2.9250039107235102</v>
      </c>
      <c r="I6637" s="15">
        <v>-2.5702807980000002</v>
      </c>
      <c r="J6637" s="15">
        <v>-2.5702807980000002</v>
      </c>
      <c r="K6637" s="15">
        <v>-1.5167548223410918</v>
      </c>
      <c r="P6637" s="49">
        <v>-5.5119053826545299</v>
      </c>
      <c r="Q6637" s="15">
        <v>-0.70944264199999996</v>
      </c>
      <c r="R6637" s="15">
        <v>-0.70944264199999996</v>
      </c>
      <c r="S6637" s="15">
        <v>-3.0335096446821836</v>
      </c>
      <c r="X6637" s="49">
        <v>-1.56568236176938</v>
      </c>
      <c r="Y6637" s="15">
        <v>-0.81001574399999998</v>
      </c>
      <c r="Z6637" s="15">
        <v>-0.81001574399999998</v>
      </c>
      <c r="AA6637" s="15">
        <v>-1.5167548223410918</v>
      </c>
      <c r="AF6637" s="49">
        <v>3.70951909182561</v>
      </c>
      <c r="AG6637" s="15">
        <v>0.86093625258900797</v>
      </c>
      <c r="AH6637" s="15">
        <v>0.86093625258900797</v>
      </c>
      <c r="AI6637" s="15">
        <v>-3.0335096446821836</v>
      </c>
      <c r="AM6637" s="17"/>
    </row>
    <row r="6638" spans="1:39">
      <c r="A6638" s="7" t="s">
        <v>4209</v>
      </c>
      <c r="B6638" s="7">
        <v>4740</v>
      </c>
      <c r="C6638" s="29" t="s">
        <v>6262</v>
      </c>
      <c r="F6638" s="27" t="str">
        <f t="shared" si="103"/>
        <v>QLD4740DOLPHIN HEADS</v>
      </c>
      <c r="G6638" s="30">
        <v>6626</v>
      </c>
      <c r="H6638" s="49">
        <v>-4.6821445331672198</v>
      </c>
      <c r="I6638" s="15">
        <v>-2.5702807980000002</v>
      </c>
      <c r="J6638" s="15">
        <v>-2.5702807980000002</v>
      </c>
      <c r="K6638" s="15">
        <v>-1.5167548223410918</v>
      </c>
      <c r="P6638" s="49">
        <v>-7.0249986964254996</v>
      </c>
      <c r="Q6638" s="15">
        <v>-0.70944264199999996</v>
      </c>
      <c r="R6638" s="15">
        <v>-0.70944264199999996</v>
      </c>
      <c r="S6638" s="15">
        <v>-3.0335096446821836</v>
      </c>
      <c r="X6638" s="49">
        <v>-3.2740135209166401</v>
      </c>
      <c r="Y6638" s="15">
        <v>-0.81001574399999998</v>
      </c>
      <c r="Z6638" s="15">
        <v>-0.81001574399999998</v>
      </c>
      <c r="AA6638" s="15">
        <v>-1.5167548223410918</v>
      </c>
      <c r="AF6638" s="49">
        <v>-2.29048090817439</v>
      </c>
      <c r="AG6638" s="15">
        <v>0.86093625258900797</v>
      </c>
      <c r="AH6638" s="15">
        <v>0.86093625258900797</v>
      </c>
      <c r="AI6638" s="15">
        <v>-3.0335096446821836</v>
      </c>
      <c r="AM6638" s="17"/>
    </row>
    <row r="6639" spans="1:39">
      <c r="A6639" s="7" t="s">
        <v>4209</v>
      </c>
      <c r="B6639" s="7">
        <v>4740</v>
      </c>
      <c r="C6639" s="29" t="s">
        <v>6263</v>
      </c>
      <c r="F6639" s="27" t="str">
        <f t="shared" si="103"/>
        <v>QLD4740DUMBLETON</v>
      </c>
      <c r="G6639" s="30">
        <v>6627</v>
      </c>
      <c r="H6639" s="49">
        <v>-2.4369092933780299</v>
      </c>
      <c r="I6639" s="15">
        <v>-2.5702807980000002</v>
      </c>
      <c r="J6639" s="15">
        <v>-2.5702807980000002</v>
      </c>
      <c r="K6639" s="15">
        <v>-1.5167548223410918</v>
      </c>
      <c r="P6639" s="49">
        <v>-5.02381076530905</v>
      </c>
      <c r="Q6639" s="15">
        <v>-0.70944264199999996</v>
      </c>
      <c r="R6639" s="15">
        <v>-0.70944264199999996</v>
      </c>
      <c r="S6639" s="15">
        <v>-3.0335096446821836</v>
      </c>
      <c r="X6639" s="49">
        <v>-1.0287782826893599</v>
      </c>
      <c r="Y6639" s="15">
        <v>-0.81001574399999998</v>
      </c>
      <c r="Z6639" s="15">
        <v>-0.81001574399999998</v>
      </c>
      <c r="AA6639" s="15">
        <v>-1.5167548223410918</v>
      </c>
      <c r="AF6639" s="49">
        <v>-2.29048090817439</v>
      </c>
      <c r="AG6639" s="15">
        <v>0.86093625258900797</v>
      </c>
      <c r="AH6639" s="15">
        <v>0.86093625258900797</v>
      </c>
      <c r="AI6639" s="15">
        <v>-3.0335096446821836</v>
      </c>
      <c r="AM6639" s="17"/>
    </row>
    <row r="6640" spans="1:39">
      <c r="A6640" s="7" t="s">
        <v>4209</v>
      </c>
      <c r="B6640" s="7">
        <v>4740</v>
      </c>
      <c r="C6640" s="29" t="s">
        <v>6264</v>
      </c>
      <c r="F6640" s="27" t="str">
        <f t="shared" si="103"/>
        <v>QLD4740DUNDULA</v>
      </c>
      <c r="G6640" s="30">
        <v>6628</v>
      </c>
      <c r="H6640" s="49">
        <v>-2.04643359950165</v>
      </c>
      <c r="I6640" s="15">
        <v>-2.5702807980000002</v>
      </c>
      <c r="J6640" s="15">
        <v>-2.5702807980000002</v>
      </c>
      <c r="K6640" s="15">
        <v>-1.5167548223410918</v>
      </c>
      <c r="P6640" s="49">
        <v>-4.6333350714326702</v>
      </c>
      <c r="Q6640" s="15">
        <v>-0.70944264199999996</v>
      </c>
      <c r="R6640" s="15">
        <v>-0.70944264199999996</v>
      </c>
      <c r="S6640" s="15">
        <v>-3.0335096446821836</v>
      </c>
      <c r="X6640" s="49">
        <v>-0.63830258881298096</v>
      </c>
      <c r="Y6640" s="15">
        <v>-0.81001574399999998</v>
      </c>
      <c r="Z6640" s="15">
        <v>-0.81001574399999998</v>
      </c>
      <c r="AA6640" s="15">
        <v>-1.5167548223410918</v>
      </c>
      <c r="AF6640" s="49">
        <v>-2.29048090817439</v>
      </c>
      <c r="AG6640" s="15">
        <v>0.86093625258900797</v>
      </c>
      <c r="AH6640" s="15">
        <v>0.86093625258900797</v>
      </c>
      <c r="AI6640" s="15">
        <v>-3.0335096446821836</v>
      </c>
      <c r="AM6640" s="17"/>
    </row>
    <row r="6641" spans="1:39">
      <c r="A6641" s="7" t="s">
        <v>4209</v>
      </c>
      <c r="B6641" s="7">
        <v>4740</v>
      </c>
      <c r="C6641" s="29" t="s">
        <v>6265</v>
      </c>
      <c r="F6641" s="27" t="str">
        <f t="shared" si="103"/>
        <v>QLD4740DUNNROCK</v>
      </c>
      <c r="G6641" s="30">
        <v>6629</v>
      </c>
      <c r="H6641" s="49">
        <v>0.58927733416391304</v>
      </c>
      <c r="I6641" s="15">
        <v>-2.5702807980000002</v>
      </c>
      <c r="J6641" s="15">
        <v>-2.5702807980000002</v>
      </c>
      <c r="K6641" s="15">
        <v>-1.5167548223410918</v>
      </c>
      <c r="P6641" s="49">
        <v>-2.1440525229707501</v>
      </c>
      <c r="Q6641" s="15">
        <v>-0.70944264199999996</v>
      </c>
      <c r="R6641" s="15">
        <v>-0.70944264199999996</v>
      </c>
      <c r="S6641" s="15">
        <v>-3.0335096446821836</v>
      </c>
      <c r="X6641" s="49">
        <v>1.9974083448525799</v>
      </c>
      <c r="Y6641" s="15">
        <v>-0.81001574399999998</v>
      </c>
      <c r="Z6641" s="15">
        <v>-0.81001574399999998</v>
      </c>
      <c r="AA6641" s="15">
        <v>-1.5167548223410918</v>
      </c>
      <c r="AF6641" s="49">
        <v>3.70951909182561</v>
      </c>
      <c r="AG6641" s="15">
        <v>0.86093625258900797</v>
      </c>
      <c r="AH6641" s="15">
        <v>0.86093625258900797</v>
      </c>
      <c r="AI6641" s="15">
        <v>-3.0335096446821836</v>
      </c>
      <c r="AM6641" s="17"/>
    </row>
    <row r="6642" spans="1:39">
      <c r="A6642" s="7" t="s">
        <v>4209</v>
      </c>
      <c r="B6642" s="7">
        <v>4740</v>
      </c>
      <c r="C6642" s="29" t="s">
        <v>6266</v>
      </c>
      <c r="F6642" s="27" t="str">
        <f t="shared" si="103"/>
        <v>QLD4740EAST MACKAY</v>
      </c>
      <c r="G6642" s="30">
        <v>6630</v>
      </c>
      <c r="H6642" s="49">
        <v>0.49165841069481703</v>
      </c>
      <c r="I6642" s="15">
        <v>-2.5702807980000002</v>
      </c>
      <c r="J6642" s="15">
        <v>-2.5702807980000002</v>
      </c>
      <c r="K6642" s="15">
        <v>-1.5167548223410918</v>
      </c>
      <c r="P6642" s="49">
        <v>-2.29048090817439</v>
      </c>
      <c r="Q6642" s="15">
        <v>-0.70944264199999996</v>
      </c>
      <c r="R6642" s="15">
        <v>-0.70944264199999996</v>
      </c>
      <c r="S6642" s="15">
        <v>-3.0335096446821836</v>
      </c>
      <c r="X6642" s="49">
        <v>1.8997894213834901</v>
      </c>
      <c r="Y6642" s="15">
        <v>-0.81001574399999998</v>
      </c>
      <c r="Z6642" s="15">
        <v>-0.81001574399999998</v>
      </c>
      <c r="AA6642" s="15">
        <v>-1.5167548223410918</v>
      </c>
      <c r="AF6642" s="49">
        <v>3.70951909182561</v>
      </c>
      <c r="AG6642" s="15">
        <v>0.86093625258900797</v>
      </c>
      <c r="AH6642" s="15">
        <v>0.86093625258900797</v>
      </c>
      <c r="AI6642" s="15">
        <v>-3.0335096446821836</v>
      </c>
      <c r="AM6642" s="17"/>
    </row>
    <row r="6643" spans="1:39">
      <c r="A6643" s="7" t="s">
        <v>4209</v>
      </c>
      <c r="B6643" s="7">
        <v>4740</v>
      </c>
      <c r="C6643" s="29" t="s">
        <v>6267</v>
      </c>
      <c r="F6643" s="27" t="str">
        <f t="shared" si="103"/>
        <v>QLD4740EIMEO</v>
      </c>
      <c r="G6643" s="30">
        <v>6631</v>
      </c>
      <c r="H6643" s="49">
        <v>-0.77738759440341798</v>
      </c>
      <c r="I6643" s="15">
        <v>-2.5702807980000002</v>
      </c>
      <c r="J6643" s="15">
        <v>-2.5702807980000002</v>
      </c>
      <c r="K6643" s="15">
        <v>-1.5167548223410918</v>
      </c>
      <c r="P6643" s="49">
        <v>-3.5595269132726299</v>
      </c>
      <c r="Q6643" s="15">
        <v>-0.70944264199999996</v>
      </c>
      <c r="R6643" s="15">
        <v>-0.70944264199999996</v>
      </c>
      <c r="S6643" s="15">
        <v>-3.0335096446821836</v>
      </c>
      <c r="X6643" s="49">
        <v>0.63074341628525399</v>
      </c>
      <c r="Y6643" s="15">
        <v>-0.81001574399999998</v>
      </c>
      <c r="Z6643" s="15">
        <v>-0.81001574399999998</v>
      </c>
      <c r="AA6643" s="15">
        <v>-1.5167548223410918</v>
      </c>
      <c r="AF6643" s="49">
        <v>3.70951909182561</v>
      </c>
      <c r="AG6643" s="15">
        <v>0.86093625258900797</v>
      </c>
      <c r="AH6643" s="15">
        <v>0.86093625258900797</v>
      </c>
      <c r="AI6643" s="15">
        <v>-3.0335096446821836</v>
      </c>
      <c r="AM6643" s="17"/>
    </row>
    <row r="6644" spans="1:39">
      <c r="A6644" s="7" t="s">
        <v>4209</v>
      </c>
      <c r="B6644" s="7">
        <v>4740</v>
      </c>
      <c r="C6644" s="29" t="s">
        <v>6268</v>
      </c>
      <c r="F6644" s="27" t="str">
        <f t="shared" si="103"/>
        <v>QLD4740ERAKALA</v>
      </c>
      <c r="G6644" s="30">
        <v>6632</v>
      </c>
      <c r="H6644" s="49">
        <v>-6.2440473086727399</v>
      </c>
      <c r="I6644" s="15">
        <v>-2.5702807980000002</v>
      </c>
      <c r="J6644" s="15">
        <v>-2.5702807980000002</v>
      </c>
      <c r="K6644" s="15">
        <v>-1.5167548223410918</v>
      </c>
      <c r="P6644" s="49">
        <v>-8.7821393188692092</v>
      </c>
      <c r="Q6644" s="15">
        <v>-0.70944264199999996</v>
      </c>
      <c r="R6644" s="15">
        <v>-0.70944264199999996</v>
      </c>
      <c r="S6644" s="15">
        <v>-3.0335096446821836</v>
      </c>
      <c r="X6644" s="49">
        <v>-4.8359162964221598</v>
      </c>
      <c r="Y6644" s="15">
        <v>-0.81001574399999998</v>
      </c>
      <c r="Z6644" s="15">
        <v>-0.81001574399999998</v>
      </c>
      <c r="AA6644" s="15">
        <v>-1.5167548223410918</v>
      </c>
      <c r="AF6644" s="49">
        <v>-2.29048090817439</v>
      </c>
      <c r="AG6644" s="15">
        <v>0.86093625258900797</v>
      </c>
      <c r="AH6644" s="15">
        <v>0.86093625258900797</v>
      </c>
      <c r="AI6644" s="15">
        <v>-3.0335096446821836</v>
      </c>
      <c r="AM6644" s="17"/>
    </row>
    <row r="6645" spans="1:39">
      <c r="A6645" s="7" t="s">
        <v>4209</v>
      </c>
      <c r="B6645" s="7">
        <v>4740</v>
      </c>
      <c r="C6645" s="29" t="s">
        <v>6269</v>
      </c>
      <c r="F6645" s="27" t="str">
        <f t="shared" si="103"/>
        <v>QLD4740FOULDEN</v>
      </c>
      <c r="G6645" s="30">
        <v>6633</v>
      </c>
      <c r="H6645" s="49">
        <v>-3.31547960459989</v>
      </c>
      <c r="I6645" s="15">
        <v>-2.5702807980000002</v>
      </c>
      <c r="J6645" s="15">
        <v>-2.5702807980000002</v>
      </c>
      <c r="K6645" s="15">
        <v>-1.5167548223410918</v>
      </c>
      <c r="P6645" s="49">
        <v>-5.9023810765309097</v>
      </c>
      <c r="Q6645" s="15">
        <v>-0.70944264199999996</v>
      </c>
      <c r="R6645" s="15">
        <v>-0.70944264199999996</v>
      </c>
      <c r="S6645" s="15">
        <v>-3.0335096446821836</v>
      </c>
      <c r="X6645" s="49">
        <v>-1.90734859391122</v>
      </c>
      <c r="Y6645" s="15">
        <v>-0.81001574399999998</v>
      </c>
      <c r="Z6645" s="15">
        <v>-0.81001574399999998</v>
      </c>
      <c r="AA6645" s="15">
        <v>-1.5167548223410918</v>
      </c>
      <c r="AF6645" s="49">
        <v>-2.29048090817439</v>
      </c>
      <c r="AG6645" s="15">
        <v>0.86093625258900797</v>
      </c>
      <c r="AH6645" s="15">
        <v>0.86093625258900797</v>
      </c>
      <c r="AI6645" s="15">
        <v>-3.0335096446821836</v>
      </c>
      <c r="AM6645" s="17"/>
    </row>
    <row r="6646" spans="1:39">
      <c r="A6646" s="7" t="s">
        <v>4209</v>
      </c>
      <c r="B6646" s="7">
        <v>4740</v>
      </c>
      <c r="C6646" s="29" t="s">
        <v>6270</v>
      </c>
      <c r="F6646" s="27" t="str">
        <f t="shared" si="103"/>
        <v>QLD4740GLENELLA</v>
      </c>
      <c r="G6646" s="30">
        <v>6634</v>
      </c>
      <c r="H6646" s="49">
        <v>-0.48453082399613301</v>
      </c>
      <c r="I6646" s="15">
        <v>-2.5702807980000002</v>
      </c>
      <c r="J6646" s="15">
        <v>-2.5702807980000002</v>
      </c>
      <c r="K6646" s="15">
        <v>-1.5167548223410918</v>
      </c>
      <c r="P6646" s="49">
        <v>-3.31547960459989</v>
      </c>
      <c r="Q6646" s="15">
        <v>-0.70944264199999996</v>
      </c>
      <c r="R6646" s="15">
        <v>-0.70944264199999996</v>
      </c>
      <c r="S6646" s="15">
        <v>-3.0335096446821836</v>
      </c>
      <c r="X6646" s="49">
        <v>0.87479072495799104</v>
      </c>
      <c r="Y6646" s="15">
        <v>-0.81001574399999998</v>
      </c>
      <c r="Z6646" s="15">
        <v>-0.81001574399999998</v>
      </c>
      <c r="AA6646" s="15">
        <v>-1.5167548223410918</v>
      </c>
      <c r="AF6646" s="49">
        <v>-2.29048090817439</v>
      </c>
      <c r="AG6646" s="15">
        <v>0.86093625258900797</v>
      </c>
      <c r="AH6646" s="15">
        <v>0.86093625258900797</v>
      </c>
      <c r="AI6646" s="15">
        <v>-3.0335096446821836</v>
      </c>
      <c r="AM6646" s="17"/>
    </row>
    <row r="6647" spans="1:39">
      <c r="A6647" s="7" t="s">
        <v>4209</v>
      </c>
      <c r="B6647" s="7">
        <v>4740</v>
      </c>
      <c r="C6647" s="29" t="s">
        <v>6271</v>
      </c>
      <c r="F6647" s="27" t="str">
        <f t="shared" si="103"/>
        <v>QLD4740GRASSTREE BEACH</v>
      </c>
      <c r="G6647" s="30">
        <v>6635</v>
      </c>
      <c r="H6647" s="49">
        <v>-3.4130985280689798</v>
      </c>
      <c r="I6647" s="15">
        <v>-2.5702807980000002</v>
      </c>
      <c r="J6647" s="15">
        <v>-2.5702807980000002</v>
      </c>
      <c r="K6647" s="15">
        <v>-1.5167548223410918</v>
      </c>
      <c r="P6647" s="49">
        <v>-5.9511905382654504</v>
      </c>
      <c r="Q6647" s="15">
        <v>-0.70944264199999996</v>
      </c>
      <c r="R6647" s="15">
        <v>-0.70944264199999996</v>
      </c>
      <c r="S6647" s="15">
        <v>-3.0335096446821836</v>
      </c>
      <c r="X6647" s="49">
        <v>-2.0537769791148599</v>
      </c>
      <c r="Y6647" s="15">
        <v>-0.81001574399999998</v>
      </c>
      <c r="Z6647" s="15">
        <v>-0.81001574399999998</v>
      </c>
      <c r="AA6647" s="15">
        <v>-1.5167548223410918</v>
      </c>
      <c r="AF6647" s="49">
        <v>-8.1964257780546408</v>
      </c>
      <c r="AG6647" s="15">
        <v>0.86093625258900797</v>
      </c>
      <c r="AH6647" s="15">
        <v>0.86093625258900797</v>
      </c>
      <c r="AI6647" s="15">
        <v>-3.0335096446821836</v>
      </c>
      <c r="AM6647" s="17"/>
    </row>
    <row r="6648" spans="1:39">
      <c r="A6648" s="7" t="s">
        <v>4209</v>
      </c>
      <c r="B6648" s="7">
        <v>4740</v>
      </c>
      <c r="C6648" s="29" t="s">
        <v>6272</v>
      </c>
      <c r="F6648" s="27" t="str">
        <f t="shared" si="103"/>
        <v>QLD4740HABANA</v>
      </c>
      <c r="G6648" s="30">
        <v>6636</v>
      </c>
      <c r="H6648" s="49">
        <v>-6.6345230025491198</v>
      </c>
      <c r="I6648" s="15">
        <v>-2.5702807980000002</v>
      </c>
      <c r="J6648" s="15">
        <v>-2.5702807980000002</v>
      </c>
      <c r="K6648" s="15">
        <v>-1.5167548223410918</v>
      </c>
      <c r="P6648" s="49">
        <v>-9.1726150127455899</v>
      </c>
      <c r="Q6648" s="15">
        <v>-0.70944264199999996</v>
      </c>
      <c r="R6648" s="15">
        <v>-0.70944264199999996</v>
      </c>
      <c r="S6648" s="15">
        <v>-3.0335096446821836</v>
      </c>
      <c r="X6648" s="49">
        <v>-5.2752014520330901</v>
      </c>
      <c r="Y6648" s="15">
        <v>-0.81001574399999998</v>
      </c>
      <c r="Z6648" s="15">
        <v>-0.81001574399999998</v>
      </c>
      <c r="AA6648" s="15">
        <v>-1.5167548223410918</v>
      </c>
      <c r="AF6648" s="49">
        <v>-8.1964257780546408</v>
      </c>
      <c r="AG6648" s="15">
        <v>0.86093625258900797</v>
      </c>
      <c r="AH6648" s="15">
        <v>0.86093625258900797</v>
      </c>
      <c r="AI6648" s="15">
        <v>-3.0335096446821836</v>
      </c>
      <c r="AM6648" s="17"/>
    </row>
    <row r="6649" spans="1:39">
      <c r="A6649" s="7" t="s">
        <v>4209</v>
      </c>
      <c r="B6649" s="7">
        <v>4740</v>
      </c>
      <c r="C6649" s="29" t="s">
        <v>6273</v>
      </c>
      <c r="F6649" s="27" t="str">
        <f t="shared" si="103"/>
        <v>QLD4740HALIDAY BAY</v>
      </c>
      <c r="G6649" s="30">
        <v>6637</v>
      </c>
      <c r="H6649" s="49">
        <v>-15.7618923469095</v>
      </c>
      <c r="I6649" s="15">
        <v>-2.5702807980000002</v>
      </c>
      <c r="J6649" s="15">
        <v>-2.5702807980000002</v>
      </c>
      <c r="K6649" s="15">
        <v>-1.5167548223410918</v>
      </c>
      <c r="P6649" s="49">
        <v>-15.469035576502201</v>
      </c>
      <c r="Q6649" s="15">
        <v>-0.70944264199999996</v>
      </c>
      <c r="R6649" s="15">
        <v>-0.70944264199999996</v>
      </c>
      <c r="S6649" s="15">
        <v>-3.0335096446821836</v>
      </c>
      <c r="X6649" s="49">
        <v>-14.353761336220799</v>
      </c>
      <c r="Y6649" s="15">
        <v>-0.81001574399999998</v>
      </c>
      <c r="Z6649" s="15">
        <v>-0.81001574399999998</v>
      </c>
      <c r="AA6649" s="15">
        <v>-1.5167548223410918</v>
      </c>
      <c r="AF6649" s="49">
        <v>-8.1964257780546408</v>
      </c>
      <c r="AG6649" s="15">
        <v>0.86093625258900797</v>
      </c>
      <c r="AH6649" s="15">
        <v>0.86093625258900797</v>
      </c>
      <c r="AI6649" s="15">
        <v>-3.0335096446821836</v>
      </c>
      <c r="AM6649" s="17"/>
    </row>
    <row r="6650" spans="1:39">
      <c r="A6650" s="7" t="s">
        <v>4209</v>
      </c>
      <c r="B6650" s="7">
        <v>4740</v>
      </c>
      <c r="C6650" s="29" t="s">
        <v>6274</v>
      </c>
      <c r="F6650" s="27" t="str">
        <f t="shared" si="103"/>
        <v>QLD4740HAY POINT</v>
      </c>
      <c r="G6650" s="30">
        <v>6638</v>
      </c>
      <c r="H6650" s="49">
        <v>-4.29166883929084</v>
      </c>
      <c r="I6650" s="15">
        <v>-2.5702807980000002</v>
      </c>
      <c r="J6650" s="15">
        <v>-2.5702807980000002</v>
      </c>
      <c r="K6650" s="15">
        <v>-1.5167548223410918</v>
      </c>
      <c r="P6650" s="49">
        <v>-6.6833324642836596</v>
      </c>
      <c r="Q6650" s="15">
        <v>-0.70944264199999996</v>
      </c>
      <c r="R6650" s="15">
        <v>-0.70944264199999996</v>
      </c>
      <c r="S6650" s="15">
        <v>-3.0335096446821836</v>
      </c>
      <c r="X6650" s="49">
        <v>-2.8835378270402598</v>
      </c>
      <c r="Y6650" s="15">
        <v>-0.81001574399999998</v>
      </c>
      <c r="Z6650" s="15">
        <v>-0.81001574399999998</v>
      </c>
      <c r="AA6650" s="15">
        <v>-1.5167548223410918</v>
      </c>
      <c r="AF6650" s="49">
        <v>-8.1964257780546408</v>
      </c>
      <c r="AG6650" s="15">
        <v>0.86093625258900797</v>
      </c>
      <c r="AH6650" s="15">
        <v>0.86093625258900797</v>
      </c>
      <c r="AI6650" s="15">
        <v>-3.0335096446821836</v>
      </c>
      <c r="AM6650" s="17"/>
    </row>
    <row r="6651" spans="1:39">
      <c r="A6651" s="7" t="s">
        <v>4209</v>
      </c>
      <c r="B6651" s="7">
        <v>4740</v>
      </c>
      <c r="C6651" s="29" t="s">
        <v>475</v>
      </c>
      <c r="F6651" s="27" t="str">
        <f t="shared" si="103"/>
        <v>QLD4740HOMEBUSH</v>
      </c>
      <c r="G6651" s="30">
        <v>6639</v>
      </c>
      <c r="H6651" s="49">
        <v>-4.1940499158217399</v>
      </c>
      <c r="I6651" s="15">
        <v>-2.5702807980000002</v>
      </c>
      <c r="J6651" s="15">
        <v>-2.5702807980000002</v>
      </c>
      <c r="K6651" s="15">
        <v>-1.5167548223410918</v>
      </c>
      <c r="P6651" s="49">
        <v>-6.5857135408145702</v>
      </c>
      <c r="Q6651" s="15">
        <v>-0.70944264199999996</v>
      </c>
      <c r="R6651" s="15">
        <v>-0.70944264199999996</v>
      </c>
      <c r="S6651" s="15">
        <v>-3.0335096446821836</v>
      </c>
      <c r="X6651" s="49">
        <v>-2.78591890357117</v>
      </c>
      <c r="Y6651" s="15">
        <v>-0.81001574399999998</v>
      </c>
      <c r="Z6651" s="15">
        <v>-0.81001574399999998</v>
      </c>
      <c r="AA6651" s="15">
        <v>-1.5167548223410918</v>
      </c>
      <c r="AF6651" s="49">
        <v>-8.1964257780546408</v>
      </c>
      <c r="AG6651" s="15">
        <v>0.86093625258900797</v>
      </c>
      <c r="AH6651" s="15">
        <v>0.86093625258900797</v>
      </c>
      <c r="AI6651" s="15">
        <v>-3.0335096446821836</v>
      </c>
      <c r="AM6651" s="17"/>
    </row>
    <row r="6652" spans="1:39">
      <c r="A6652" s="7" t="s">
        <v>4209</v>
      </c>
      <c r="B6652" s="7">
        <v>4740</v>
      </c>
      <c r="C6652" s="29" t="s">
        <v>6275</v>
      </c>
      <c r="F6652" s="27" t="str">
        <f t="shared" si="103"/>
        <v>QLD4740MACKAY</v>
      </c>
      <c r="G6652" s="30">
        <v>6640</v>
      </c>
      <c r="H6652" s="49">
        <v>-4.7797634566363101</v>
      </c>
      <c r="I6652" s="15">
        <v>-2.5702807980000002</v>
      </c>
      <c r="J6652" s="15">
        <v>-2.5702807980000002</v>
      </c>
      <c r="K6652" s="15">
        <v>-1.5167548223410918</v>
      </c>
      <c r="P6652" s="49">
        <v>-7.1714270816291403</v>
      </c>
      <c r="Q6652" s="15">
        <v>-0.70944264199999996</v>
      </c>
      <c r="R6652" s="15">
        <v>-0.70944264199999996</v>
      </c>
      <c r="S6652" s="15">
        <v>-3.0335096446821836</v>
      </c>
      <c r="X6652" s="49">
        <v>-3.3716324443857402</v>
      </c>
      <c r="Y6652" s="15">
        <v>-0.81001574399999998</v>
      </c>
      <c r="Z6652" s="15">
        <v>-0.81001574399999998</v>
      </c>
      <c r="AA6652" s="15">
        <v>-1.5167548223410918</v>
      </c>
      <c r="AF6652" s="49">
        <v>-8.1964257780546408</v>
      </c>
      <c r="AG6652" s="15">
        <v>0.86093625258900797</v>
      </c>
      <c r="AH6652" s="15">
        <v>0.86093625258900797</v>
      </c>
      <c r="AI6652" s="15">
        <v>-3.0335096446821836</v>
      </c>
      <c r="AM6652" s="17"/>
    </row>
    <row r="6653" spans="1:39">
      <c r="A6653" s="7" t="s">
        <v>4209</v>
      </c>
      <c r="B6653" s="7">
        <v>4740</v>
      </c>
      <c r="C6653" s="29" t="s">
        <v>6276</v>
      </c>
      <c r="F6653" s="27" t="str">
        <f t="shared" si="103"/>
        <v>QLD4740MACKAY BC</v>
      </c>
      <c r="G6653" s="30">
        <v>6641</v>
      </c>
      <c r="H6653" s="49">
        <v>-6.3904756938763798</v>
      </c>
      <c r="I6653" s="15">
        <v>-2.5702807980000002</v>
      </c>
      <c r="J6653" s="15">
        <v>-2.5702807980000002</v>
      </c>
      <c r="K6653" s="15">
        <v>-1.5167548223410918</v>
      </c>
      <c r="P6653" s="49">
        <v>-8.9773771658074004</v>
      </c>
      <c r="Q6653" s="15">
        <v>-0.70944264199999996</v>
      </c>
      <c r="R6653" s="15">
        <v>-0.70944264199999996</v>
      </c>
      <c r="S6653" s="15">
        <v>-3.0335096446821836</v>
      </c>
      <c r="X6653" s="49">
        <v>-4.9823446816258103</v>
      </c>
      <c r="Y6653" s="15">
        <v>-0.81001574399999998</v>
      </c>
      <c r="Z6653" s="15">
        <v>-0.81001574399999998</v>
      </c>
      <c r="AA6653" s="15">
        <v>-1.5167548223410918</v>
      </c>
      <c r="AF6653" s="49">
        <v>-8.1964257780546408</v>
      </c>
      <c r="AG6653" s="15">
        <v>0.86093625258900797</v>
      </c>
      <c r="AH6653" s="15">
        <v>0.86093625258900797</v>
      </c>
      <c r="AI6653" s="15">
        <v>-3.0335096446821836</v>
      </c>
      <c r="AM6653" s="17"/>
    </row>
    <row r="6654" spans="1:39">
      <c r="A6654" s="7" t="s">
        <v>4209</v>
      </c>
      <c r="B6654" s="7">
        <v>4740</v>
      </c>
      <c r="C6654" s="29" t="s">
        <v>6277</v>
      </c>
      <c r="F6654" s="27" t="str">
        <f t="shared" si="103"/>
        <v>QLD4740MACKAY CANELAND</v>
      </c>
      <c r="G6654" s="30">
        <v>6642</v>
      </c>
      <c r="H6654" s="49">
        <v>-3.5107174515380799</v>
      </c>
      <c r="I6654" s="15">
        <v>-2.5702807980000002</v>
      </c>
      <c r="J6654" s="15">
        <v>-2.5702807980000002</v>
      </c>
      <c r="K6654" s="15">
        <v>-1.5167548223410918</v>
      </c>
      <c r="P6654" s="49">
        <v>-6.0488094617345496</v>
      </c>
      <c r="Q6654" s="15">
        <v>-0.70944264199999996</v>
      </c>
      <c r="R6654" s="15">
        <v>-0.70944264199999996</v>
      </c>
      <c r="S6654" s="15">
        <v>-3.0335096446821836</v>
      </c>
      <c r="X6654" s="49">
        <v>-2.1025864392875002</v>
      </c>
      <c r="Y6654" s="15">
        <v>-0.81001574399999998</v>
      </c>
      <c r="Z6654" s="15">
        <v>-0.81001574399999998</v>
      </c>
      <c r="AA6654" s="15">
        <v>-1.5167548223410918</v>
      </c>
      <c r="AF6654" s="49">
        <v>-8.1964257780546408</v>
      </c>
      <c r="AG6654" s="15">
        <v>0.86093625258900797</v>
      </c>
      <c r="AH6654" s="15">
        <v>0.86093625258900797</v>
      </c>
      <c r="AI6654" s="15">
        <v>-3.0335096446821836</v>
      </c>
      <c r="AM6654" s="17"/>
    </row>
    <row r="6655" spans="1:39">
      <c r="A6655" s="7" t="s">
        <v>4209</v>
      </c>
      <c r="B6655" s="7">
        <v>4740</v>
      </c>
      <c r="C6655" s="29" t="s">
        <v>6278</v>
      </c>
      <c r="F6655" s="27" t="str">
        <f t="shared" si="103"/>
        <v>QLD4740MACKAY DC</v>
      </c>
      <c r="G6655" s="30">
        <v>6643</v>
      </c>
      <c r="H6655" s="49">
        <v>-4.6821445331672198</v>
      </c>
      <c r="I6655" s="15">
        <v>-2.5702807980000002</v>
      </c>
      <c r="J6655" s="15">
        <v>-2.5702807980000002</v>
      </c>
      <c r="K6655" s="15">
        <v>-1.5167548223410918</v>
      </c>
      <c r="P6655" s="49">
        <v>-7.0249986964254996</v>
      </c>
      <c r="Q6655" s="15">
        <v>-0.70944264199999996</v>
      </c>
      <c r="R6655" s="15">
        <v>-0.70944264199999996</v>
      </c>
      <c r="S6655" s="15">
        <v>-3.0335096446821836</v>
      </c>
      <c r="X6655" s="49">
        <v>-3.3228229826511901</v>
      </c>
      <c r="Y6655" s="15">
        <v>-0.81001574399999998</v>
      </c>
      <c r="Z6655" s="15">
        <v>-0.81001574399999998</v>
      </c>
      <c r="AA6655" s="15">
        <v>-1.5167548223410918</v>
      </c>
      <c r="AF6655" s="49">
        <v>-7.6107122372400697</v>
      </c>
      <c r="AG6655" s="15">
        <v>0.86093625258900797</v>
      </c>
      <c r="AH6655" s="15">
        <v>0.86093625258900797</v>
      </c>
      <c r="AI6655" s="15">
        <v>-3.0335096446821836</v>
      </c>
      <c r="AM6655" s="17"/>
    </row>
    <row r="6656" spans="1:39">
      <c r="A6656" s="7" t="s">
        <v>4209</v>
      </c>
      <c r="B6656" s="7">
        <v>4740</v>
      </c>
      <c r="C6656" s="29" t="s">
        <v>6279</v>
      </c>
      <c r="F6656" s="27" t="str">
        <f t="shared" si="103"/>
        <v>QLD4740MACKAY HARBOUR</v>
      </c>
      <c r="G6656" s="30">
        <v>6644</v>
      </c>
      <c r="H6656" s="49">
        <v>-7.2690460050982404</v>
      </c>
      <c r="I6656" s="15">
        <v>-2.5702807980000002</v>
      </c>
      <c r="J6656" s="15">
        <v>-2.5702807980000002</v>
      </c>
      <c r="K6656" s="15">
        <v>-1.5167548223410918</v>
      </c>
      <c r="P6656" s="49">
        <v>-9.75832855356016</v>
      </c>
      <c r="Q6656" s="15">
        <v>-0.70944264199999996</v>
      </c>
      <c r="R6656" s="15">
        <v>-0.70944264199999996</v>
      </c>
      <c r="S6656" s="15">
        <v>-3.0335096446821836</v>
      </c>
      <c r="X6656" s="49">
        <v>-5.9097244545822099</v>
      </c>
      <c r="Y6656" s="15">
        <v>-0.81001574399999998</v>
      </c>
      <c r="Z6656" s="15">
        <v>-0.81001574399999998</v>
      </c>
      <c r="AA6656" s="15">
        <v>-1.5167548223410918</v>
      </c>
      <c r="AF6656" s="49">
        <v>-7.6107122372400697</v>
      </c>
      <c r="AG6656" s="15">
        <v>0.86093625258900797</v>
      </c>
      <c r="AH6656" s="15">
        <v>0.86093625258900797</v>
      </c>
      <c r="AI6656" s="15">
        <v>-3.0335096446821836</v>
      </c>
      <c r="AM6656" s="17"/>
    </row>
    <row r="6657" spans="1:39">
      <c r="A6657" s="7" t="s">
        <v>4209</v>
      </c>
      <c r="B6657" s="7">
        <v>4740</v>
      </c>
      <c r="C6657" s="29" t="s">
        <v>6280</v>
      </c>
      <c r="F6657" s="27" t="str">
        <f t="shared" si="103"/>
        <v>QLD4740MACKAY NORTH</v>
      </c>
      <c r="G6657" s="30">
        <v>6645</v>
      </c>
      <c r="H6657" s="49">
        <v>-6.5369040790800197</v>
      </c>
      <c r="I6657" s="15">
        <v>-2.5702807980000002</v>
      </c>
      <c r="J6657" s="15">
        <v>-2.5702807980000002</v>
      </c>
      <c r="K6657" s="15">
        <v>-1.5167548223410918</v>
      </c>
      <c r="P6657" s="49">
        <v>-9.0749960892764907</v>
      </c>
      <c r="Q6657" s="15">
        <v>-0.70944264199999996</v>
      </c>
      <c r="R6657" s="15">
        <v>-0.70944264199999996</v>
      </c>
      <c r="S6657" s="15">
        <v>-3.0335096446821836</v>
      </c>
      <c r="X6657" s="49">
        <v>-5.1775825285639998</v>
      </c>
      <c r="Y6657" s="15">
        <v>-0.81001574399999998</v>
      </c>
      <c r="Z6657" s="15">
        <v>-0.81001574399999998</v>
      </c>
      <c r="AA6657" s="15">
        <v>-1.5167548223410918</v>
      </c>
      <c r="AF6657" s="49">
        <v>-7.6107122372400697</v>
      </c>
      <c r="AG6657" s="15">
        <v>0.86093625258900797</v>
      </c>
      <c r="AH6657" s="15">
        <v>0.86093625258900797</v>
      </c>
      <c r="AI6657" s="15">
        <v>-3.0335096446821836</v>
      </c>
      <c r="AM6657" s="17"/>
    </row>
    <row r="6658" spans="1:39">
      <c r="A6658" s="7" t="s">
        <v>4209</v>
      </c>
      <c r="B6658" s="7">
        <v>4740</v>
      </c>
      <c r="C6658" s="29" t="s">
        <v>6281</v>
      </c>
      <c r="F6658" s="27" t="str">
        <f t="shared" si="103"/>
        <v>QLD4740MACKAY SOUTH</v>
      </c>
      <c r="G6658" s="30">
        <v>6646</v>
      </c>
      <c r="H6658" s="49">
        <v>-5.7559526913272601</v>
      </c>
      <c r="I6658" s="15">
        <v>-2.5702807980000002</v>
      </c>
      <c r="J6658" s="15">
        <v>-2.5702807980000002</v>
      </c>
      <c r="K6658" s="15">
        <v>-1.5167548223410918</v>
      </c>
      <c r="P6658" s="49">
        <v>-8.2940447015237293</v>
      </c>
      <c r="Q6658" s="15">
        <v>-0.70944264199999996</v>
      </c>
      <c r="R6658" s="15">
        <v>-0.70944264199999996</v>
      </c>
      <c r="S6658" s="15">
        <v>-3.0335096446821836</v>
      </c>
      <c r="X6658" s="49">
        <v>-4.3478216790766897</v>
      </c>
      <c r="Y6658" s="15">
        <v>-0.81001574399999998</v>
      </c>
      <c r="Z6658" s="15">
        <v>-0.81001574399999998</v>
      </c>
      <c r="AA6658" s="15">
        <v>-1.5167548223410918</v>
      </c>
      <c r="AF6658" s="49">
        <v>-7.6107122372400697</v>
      </c>
      <c r="AG6658" s="15">
        <v>0.86093625258900797</v>
      </c>
      <c r="AH6658" s="15">
        <v>0.86093625258900797</v>
      </c>
      <c r="AI6658" s="15">
        <v>-3.0335096446821836</v>
      </c>
      <c r="AM6658" s="17"/>
    </row>
    <row r="6659" spans="1:39">
      <c r="A6659" s="7" t="s">
        <v>4209</v>
      </c>
      <c r="B6659" s="7">
        <v>4740</v>
      </c>
      <c r="C6659" s="29" t="s">
        <v>6282</v>
      </c>
      <c r="F6659" s="27" t="str">
        <f t="shared" si="103"/>
        <v>QLD4740MACKAY WEST</v>
      </c>
      <c r="G6659" s="30">
        <v>6647</v>
      </c>
      <c r="H6659" s="49">
        <v>-5.0726202270435996</v>
      </c>
      <c r="I6659" s="15">
        <v>-2.5702807980000002</v>
      </c>
      <c r="J6659" s="15">
        <v>-2.5702807980000002</v>
      </c>
      <c r="K6659" s="15">
        <v>-1.5167548223410918</v>
      </c>
      <c r="P6659" s="49">
        <v>-7.5130933137709697</v>
      </c>
      <c r="Q6659" s="15">
        <v>-0.70944264199999996</v>
      </c>
      <c r="R6659" s="15">
        <v>-0.70944264199999996</v>
      </c>
      <c r="S6659" s="15">
        <v>-3.0335096446821836</v>
      </c>
      <c r="X6659" s="49">
        <v>-3.6644892147930199</v>
      </c>
      <c r="Y6659" s="15">
        <v>-0.81001574399999998</v>
      </c>
      <c r="Z6659" s="15">
        <v>-0.81001574399999998</v>
      </c>
      <c r="AA6659" s="15">
        <v>-1.5167548223410918</v>
      </c>
      <c r="AF6659" s="49">
        <v>-7.6107122372400697</v>
      </c>
      <c r="AG6659" s="15">
        <v>0.86093625258900797</v>
      </c>
      <c r="AH6659" s="15">
        <v>0.86093625258900797</v>
      </c>
      <c r="AI6659" s="15">
        <v>-3.0335096446821836</v>
      </c>
      <c r="AM6659" s="17"/>
    </row>
    <row r="6660" spans="1:39">
      <c r="A6660" s="7" t="s">
        <v>4209</v>
      </c>
      <c r="B6660" s="7">
        <v>4740</v>
      </c>
      <c r="C6660" s="29" t="s">
        <v>6283</v>
      </c>
      <c r="F6660" s="27" t="str">
        <f t="shared" si="103"/>
        <v>QLD4740MCEWENS BEACH</v>
      </c>
      <c r="G6660" s="30">
        <v>6648</v>
      </c>
      <c r="H6660" s="49">
        <v>-3.99881206888355</v>
      </c>
      <c r="I6660" s="15">
        <v>-2.5702807980000002</v>
      </c>
      <c r="J6660" s="15">
        <v>-2.5702807980000002</v>
      </c>
      <c r="K6660" s="15">
        <v>-1.5167548223410918</v>
      </c>
      <c r="P6660" s="49">
        <v>-6.4392851556109303</v>
      </c>
      <c r="Q6660" s="15">
        <v>-0.70944264199999996</v>
      </c>
      <c r="R6660" s="15">
        <v>-0.70944264199999996</v>
      </c>
      <c r="S6660" s="15">
        <v>-3.0335096446821836</v>
      </c>
      <c r="X6660" s="49">
        <v>-2.5906810566329801</v>
      </c>
      <c r="Y6660" s="15">
        <v>-0.81001574399999998</v>
      </c>
      <c r="Z6660" s="15">
        <v>-0.81001574399999998</v>
      </c>
      <c r="AA6660" s="15">
        <v>-1.5167548223410918</v>
      </c>
      <c r="AF6660" s="49">
        <v>-1.61071223724007</v>
      </c>
      <c r="AG6660" s="15">
        <v>0.86093625258900797</v>
      </c>
      <c r="AH6660" s="15">
        <v>0.86093625258900797</v>
      </c>
      <c r="AI6660" s="15">
        <v>-3.0335096446821836</v>
      </c>
      <c r="AM6660" s="17"/>
    </row>
    <row r="6661" spans="1:39">
      <c r="A6661" s="7" t="s">
        <v>4209</v>
      </c>
      <c r="B6661" s="7">
        <v>4740</v>
      </c>
      <c r="C6661" s="29" t="s">
        <v>6284</v>
      </c>
      <c r="F6661" s="27" t="str">
        <f t="shared" si="103"/>
        <v>QLD4740MOUNT JUKES</v>
      </c>
      <c r="G6661" s="30">
        <v>6649</v>
      </c>
      <c r="H6661" s="49">
        <v>-7.2690460050982404</v>
      </c>
      <c r="I6661" s="15">
        <v>-2.5702807980000002</v>
      </c>
      <c r="J6661" s="15">
        <v>-2.5702807980000002</v>
      </c>
      <c r="K6661" s="15">
        <v>-1.5167548223410918</v>
      </c>
      <c r="P6661" s="49">
        <v>-9.75832855356016</v>
      </c>
      <c r="Q6661" s="15">
        <v>-0.70944264199999996</v>
      </c>
      <c r="R6661" s="15">
        <v>-0.70944264199999996</v>
      </c>
      <c r="S6661" s="15">
        <v>-3.0335096446821836</v>
      </c>
      <c r="X6661" s="49">
        <v>-5.9097244545822099</v>
      </c>
      <c r="Y6661" s="15">
        <v>-0.81001574399999998</v>
      </c>
      <c r="Z6661" s="15">
        <v>-0.81001574399999998</v>
      </c>
      <c r="AA6661" s="15">
        <v>-1.5167548223410918</v>
      </c>
      <c r="AF6661" s="49">
        <v>-7.6107122372400697</v>
      </c>
      <c r="AG6661" s="15">
        <v>0.86093625258900797</v>
      </c>
      <c r="AH6661" s="15">
        <v>0.86093625258900797</v>
      </c>
      <c r="AI6661" s="15">
        <v>-3.0335096446821836</v>
      </c>
      <c r="AM6661" s="17"/>
    </row>
    <row r="6662" spans="1:39">
      <c r="A6662" s="7" t="s">
        <v>4209</v>
      </c>
      <c r="B6662" s="7">
        <v>4740</v>
      </c>
      <c r="C6662" s="29" t="s">
        <v>2461</v>
      </c>
      <c r="F6662" s="27" t="str">
        <f t="shared" si="103"/>
        <v>QLD4740MOUNT PLEASANT</v>
      </c>
      <c r="G6662" s="30">
        <v>6650</v>
      </c>
      <c r="H6662" s="49">
        <v>-5.8535716147963601</v>
      </c>
      <c r="I6662" s="15">
        <v>-2.5702807980000002</v>
      </c>
      <c r="J6662" s="15">
        <v>-2.5702807980000002</v>
      </c>
      <c r="K6662" s="15">
        <v>-1.5167548223410918</v>
      </c>
      <c r="P6662" s="49">
        <v>-8.3916636249928303</v>
      </c>
      <c r="Q6662" s="15">
        <v>-0.70944264199999996</v>
      </c>
      <c r="R6662" s="15">
        <v>-0.70944264199999996</v>
      </c>
      <c r="S6662" s="15">
        <v>-3.0335096446821836</v>
      </c>
      <c r="X6662" s="49">
        <v>-4.4942500642803296</v>
      </c>
      <c r="Y6662" s="15">
        <v>-0.81001574399999998</v>
      </c>
      <c r="Z6662" s="15">
        <v>-0.81001574399999998</v>
      </c>
      <c r="AA6662" s="15">
        <v>-1.5167548223410918</v>
      </c>
      <c r="AF6662" s="49">
        <v>-7.6107122372400697</v>
      </c>
      <c r="AG6662" s="15">
        <v>0.86093625258900797</v>
      </c>
      <c r="AH6662" s="15">
        <v>0.86093625258900797</v>
      </c>
      <c r="AI6662" s="15">
        <v>-3.0335096446821836</v>
      </c>
      <c r="AM6662" s="17"/>
    </row>
    <row r="6663" spans="1:39">
      <c r="A6663" s="7" t="s">
        <v>4209</v>
      </c>
      <c r="B6663" s="7">
        <v>4740</v>
      </c>
      <c r="C6663" s="29" t="s">
        <v>6285</v>
      </c>
      <c r="F6663" s="27" t="str">
        <f t="shared" si="103"/>
        <v>QLD4740MUNBURA</v>
      </c>
      <c r="G6663" s="30">
        <v>6651</v>
      </c>
      <c r="H6663" s="49">
        <v>-5.8535716147963601</v>
      </c>
      <c r="I6663" s="15">
        <v>-2.5702807980000002</v>
      </c>
      <c r="J6663" s="15">
        <v>-2.5702807980000002</v>
      </c>
      <c r="K6663" s="15">
        <v>-1.5167548223410918</v>
      </c>
      <c r="P6663" s="49">
        <v>-8.3916636249928303</v>
      </c>
      <c r="Q6663" s="15">
        <v>-0.70944264199999996</v>
      </c>
      <c r="R6663" s="15">
        <v>-0.70944264199999996</v>
      </c>
      <c r="S6663" s="15">
        <v>-3.0335096446821836</v>
      </c>
      <c r="X6663" s="49">
        <v>-4.4942500642803296</v>
      </c>
      <c r="Y6663" s="15">
        <v>-0.81001574399999998</v>
      </c>
      <c r="Z6663" s="15">
        <v>-0.81001574399999998</v>
      </c>
      <c r="AA6663" s="15">
        <v>-1.5167548223410918</v>
      </c>
      <c r="AF6663" s="49">
        <v>-7.6107122372400697</v>
      </c>
      <c r="AG6663" s="15">
        <v>0.86093625258900797</v>
      </c>
      <c r="AH6663" s="15">
        <v>0.86093625258900797</v>
      </c>
      <c r="AI6663" s="15">
        <v>-3.0335096446821836</v>
      </c>
      <c r="AM6663" s="17"/>
    </row>
    <row r="6664" spans="1:39">
      <c r="A6664" s="7" t="s">
        <v>4209</v>
      </c>
      <c r="B6664" s="7">
        <v>4740</v>
      </c>
      <c r="C6664" s="29" t="s">
        <v>6286</v>
      </c>
      <c r="F6664" s="27" t="str">
        <f t="shared" si="103"/>
        <v>QLD4740NINDAROO</v>
      </c>
      <c r="G6664" s="30">
        <v>6652</v>
      </c>
      <c r="H6664" s="49">
        <v>-4.6821445331672198</v>
      </c>
      <c r="I6664" s="15">
        <v>-2.5702807980000002</v>
      </c>
      <c r="J6664" s="15">
        <v>-2.5702807980000002</v>
      </c>
      <c r="K6664" s="15">
        <v>-1.5167548223410918</v>
      </c>
      <c r="P6664" s="49">
        <v>-7.0249986964254996</v>
      </c>
      <c r="Q6664" s="15">
        <v>-0.70944264199999996</v>
      </c>
      <c r="R6664" s="15">
        <v>-0.70944264199999996</v>
      </c>
      <c r="S6664" s="15">
        <v>-3.0335096446821836</v>
      </c>
      <c r="X6664" s="49">
        <v>-3.3228229826511901</v>
      </c>
      <c r="Y6664" s="15">
        <v>-0.81001574399999998</v>
      </c>
      <c r="Z6664" s="15">
        <v>-0.81001574399999998</v>
      </c>
      <c r="AA6664" s="15">
        <v>-1.5167548223410918</v>
      </c>
      <c r="AF6664" s="49">
        <v>-7.6107122372400697</v>
      </c>
      <c r="AG6664" s="15">
        <v>0.86093625258900797</v>
      </c>
      <c r="AH6664" s="15">
        <v>0.86093625258900797</v>
      </c>
      <c r="AI6664" s="15">
        <v>-3.0335096446821836</v>
      </c>
      <c r="AM6664" s="17"/>
    </row>
    <row r="6665" spans="1:39">
      <c r="A6665" s="7" t="s">
        <v>4209</v>
      </c>
      <c r="B6665" s="7">
        <v>4740</v>
      </c>
      <c r="C6665" s="29" t="s">
        <v>6287</v>
      </c>
      <c r="F6665" s="27" t="str">
        <f t="shared" si="103"/>
        <v>QLD4740NORTH MACKAY</v>
      </c>
      <c r="G6665" s="30">
        <v>6653</v>
      </c>
      <c r="H6665" s="49">
        <v>-4.9750013035745004</v>
      </c>
      <c r="I6665" s="15">
        <v>-2.5702807980000002</v>
      </c>
      <c r="J6665" s="15">
        <v>-2.5702807980000002</v>
      </c>
      <c r="K6665" s="15">
        <v>-1.5167548223410918</v>
      </c>
      <c r="P6665" s="49">
        <v>-7.4154743903018803</v>
      </c>
      <c r="Q6665" s="15">
        <v>-0.70944264199999996</v>
      </c>
      <c r="R6665" s="15">
        <v>-0.70944264199999996</v>
      </c>
      <c r="S6665" s="15">
        <v>-3.0335096446821836</v>
      </c>
      <c r="X6665" s="49">
        <v>-3.5668702913239301</v>
      </c>
      <c r="Y6665" s="15">
        <v>-0.81001574399999998</v>
      </c>
      <c r="Z6665" s="15">
        <v>-0.81001574399999998</v>
      </c>
      <c r="AA6665" s="15">
        <v>-1.5167548223410918</v>
      </c>
      <c r="AF6665" s="49">
        <v>-7.6107122372400697</v>
      </c>
      <c r="AG6665" s="15">
        <v>0.86093625258900797</v>
      </c>
      <c r="AH6665" s="15">
        <v>0.86093625258900797</v>
      </c>
      <c r="AI6665" s="15">
        <v>-3.0335096446821836</v>
      </c>
      <c r="AM6665" s="17"/>
    </row>
    <row r="6666" spans="1:39">
      <c r="A6666" s="7" t="s">
        <v>4209</v>
      </c>
      <c r="B6666" s="7">
        <v>4740</v>
      </c>
      <c r="C6666" s="29" t="s">
        <v>6288</v>
      </c>
      <c r="F6666" s="27" t="str">
        <f t="shared" si="103"/>
        <v>QLD4740OORALEA</v>
      </c>
      <c r="G6666" s="30">
        <v>6654</v>
      </c>
      <c r="H6666" s="49">
        <v>-4.8773823801054101</v>
      </c>
      <c r="I6666" s="15">
        <v>-2.5702807980000002</v>
      </c>
      <c r="J6666" s="15">
        <v>-2.5702807980000002</v>
      </c>
      <c r="K6666" s="15">
        <v>-1.5167548223410918</v>
      </c>
      <c r="P6666" s="49">
        <v>-7.2690460050982404</v>
      </c>
      <c r="Q6666" s="15">
        <v>-0.70944264199999996</v>
      </c>
      <c r="R6666" s="15">
        <v>-0.70944264199999996</v>
      </c>
      <c r="S6666" s="15">
        <v>-3.0335096446821836</v>
      </c>
      <c r="X6666" s="49">
        <v>-3.51806082958938</v>
      </c>
      <c r="Y6666" s="15">
        <v>-0.81001574399999998</v>
      </c>
      <c r="Z6666" s="15">
        <v>-0.81001574399999998</v>
      </c>
      <c r="AA6666" s="15">
        <v>-1.5167548223410918</v>
      </c>
      <c r="AF6666" s="49">
        <v>-7.6107122372400697</v>
      </c>
      <c r="AG6666" s="15">
        <v>0.86093625258900797</v>
      </c>
      <c r="AH6666" s="15">
        <v>0.86093625258900797</v>
      </c>
      <c r="AI6666" s="15">
        <v>-3.0335096446821836</v>
      </c>
      <c r="AM6666" s="17"/>
    </row>
    <row r="6667" spans="1:39">
      <c r="A6667" s="7" t="s">
        <v>4209</v>
      </c>
      <c r="B6667" s="7">
        <v>4740</v>
      </c>
      <c r="C6667" s="29" t="s">
        <v>6289</v>
      </c>
      <c r="F6667" s="27" t="str">
        <f t="shared" si="103"/>
        <v>QLD4740PAGET</v>
      </c>
      <c r="G6667" s="30">
        <v>6655</v>
      </c>
      <c r="H6667" s="49">
        <v>-5.0726202270435996</v>
      </c>
      <c r="I6667" s="15">
        <v>-2.5702807980000002</v>
      </c>
      <c r="J6667" s="15">
        <v>-2.5702807980000002</v>
      </c>
      <c r="K6667" s="15">
        <v>-1.5167548223410918</v>
      </c>
      <c r="P6667" s="49">
        <v>-7.5130933137709697</v>
      </c>
      <c r="Q6667" s="15">
        <v>-0.70944264199999996</v>
      </c>
      <c r="R6667" s="15">
        <v>-0.70944264199999996</v>
      </c>
      <c r="S6667" s="15">
        <v>-3.0335096446821836</v>
      </c>
      <c r="X6667" s="49">
        <v>-3.6644892147930199</v>
      </c>
      <c r="Y6667" s="15">
        <v>-0.81001574399999998</v>
      </c>
      <c r="Z6667" s="15">
        <v>-0.81001574399999998</v>
      </c>
      <c r="AA6667" s="15">
        <v>-1.5167548223410918</v>
      </c>
      <c r="AF6667" s="49">
        <v>-7.6107122372400697</v>
      </c>
      <c r="AG6667" s="15">
        <v>0.86093625258900797</v>
      </c>
      <c r="AH6667" s="15">
        <v>0.86093625258900797</v>
      </c>
      <c r="AI6667" s="15">
        <v>-3.0335096446821836</v>
      </c>
      <c r="AM6667" s="17"/>
    </row>
    <row r="6668" spans="1:39">
      <c r="A6668" s="7" t="s">
        <v>4209</v>
      </c>
      <c r="B6668" s="7">
        <v>4740</v>
      </c>
      <c r="C6668" s="29" t="s">
        <v>6290</v>
      </c>
      <c r="F6668" s="27" t="str">
        <f t="shared" si="103"/>
        <v>QLD4740RACECOURSE</v>
      </c>
      <c r="G6668" s="30">
        <v>6656</v>
      </c>
      <c r="H6668" s="49">
        <v>-6.7809513877527596</v>
      </c>
      <c r="I6668" s="15">
        <v>-2.5702807980000002</v>
      </c>
      <c r="J6668" s="15">
        <v>-2.5702807980000002</v>
      </c>
      <c r="K6668" s="15">
        <v>-1.5167548223410918</v>
      </c>
      <c r="P6668" s="49">
        <v>-9.3190433979492298</v>
      </c>
      <c r="Q6668" s="15">
        <v>-0.70944264199999996</v>
      </c>
      <c r="R6668" s="15">
        <v>-0.70944264199999996</v>
      </c>
      <c r="S6668" s="15">
        <v>-3.0335096446821836</v>
      </c>
      <c r="X6668" s="49">
        <v>-5.42162983723673</v>
      </c>
      <c r="Y6668" s="15">
        <v>-0.81001574399999998</v>
      </c>
      <c r="Z6668" s="15">
        <v>-0.81001574399999998</v>
      </c>
      <c r="AA6668" s="15">
        <v>-1.5167548223410918</v>
      </c>
      <c r="AF6668" s="49">
        <v>-7.6107122372400697</v>
      </c>
      <c r="AG6668" s="15">
        <v>0.86093625258900797</v>
      </c>
      <c r="AH6668" s="15">
        <v>0.86093625258900797</v>
      </c>
      <c r="AI6668" s="15">
        <v>-3.0335096446821836</v>
      </c>
      <c r="AM6668" s="17"/>
    </row>
    <row r="6669" spans="1:39">
      <c r="A6669" s="7" t="s">
        <v>4209</v>
      </c>
      <c r="B6669" s="7">
        <v>4740</v>
      </c>
      <c r="C6669" s="29" t="s">
        <v>3458</v>
      </c>
      <c r="F6669" s="27" t="str">
        <f t="shared" si="103"/>
        <v>QLD4740RICHMOND</v>
      </c>
      <c r="G6669" s="30">
        <v>6657</v>
      </c>
      <c r="H6669" s="49">
        <v>-5.7559526913272601</v>
      </c>
      <c r="I6669" s="15">
        <v>-2.5702807980000002</v>
      </c>
      <c r="J6669" s="15">
        <v>-2.5702807980000002</v>
      </c>
      <c r="K6669" s="15">
        <v>-1.5167548223410918</v>
      </c>
      <c r="P6669" s="49">
        <v>-8.2940447015237293</v>
      </c>
      <c r="Q6669" s="15">
        <v>-0.70944264199999996</v>
      </c>
      <c r="R6669" s="15">
        <v>-0.70944264199999996</v>
      </c>
      <c r="S6669" s="15">
        <v>-3.0335096446821836</v>
      </c>
      <c r="X6669" s="49">
        <v>-4.3966311408112402</v>
      </c>
      <c r="Y6669" s="15">
        <v>-0.81001574399999998</v>
      </c>
      <c r="Z6669" s="15">
        <v>-0.81001574399999998</v>
      </c>
      <c r="AA6669" s="15">
        <v>-1.5167548223410918</v>
      </c>
      <c r="AF6669" s="49">
        <v>-7.6107122372400697</v>
      </c>
      <c r="AG6669" s="15">
        <v>0.86093625258900797</v>
      </c>
      <c r="AH6669" s="15">
        <v>0.86093625258900797</v>
      </c>
      <c r="AI6669" s="15">
        <v>-3.0335096446821836</v>
      </c>
      <c r="AM6669" s="17"/>
    </row>
    <row r="6670" spans="1:39">
      <c r="A6670" s="7" t="s">
        <v>4209</v>
      </c>
      <c r="B6670" s="7">
        <v>4740</v>
      </c>
      <c r="C6670" s="29" t="s">
        <v>6291</v>
      </c>
      <c r="F6670" s="27" t="str">
        <f t="shared" ref="F6670:F6733" si="104">TRIM(A6670)&amp;IF(LEN(TRIM(B6670))=3,"0"&amp;TRIM(B6670),TRIM(B6670))&amp;TRIM(C6670)</f>
        <v>QLD4740ROSELLA</v>
      </c>
      <c r="G6670" s="30">
        <v>6658</v>
      </c>
      <c r="H6670" s="49">
        <v>-5.5607148443890697</v>
      </c>
      <c r="I6670" s="15">
        <v>-2.5702807980000002</v>
      </c>
      <c r="J6670" s="15">
        <v>-2.5702807980000002</v>
      </c>
      <c r="K6670" s="15">
        <v>-1.5167548223410918</v>
      </c>
      <c r="P6670" s="49">
        <v>-8.0499973928509903</v>
      </c>
      <c r="Q6670" s="15">
        <v>-0.70944264199999996</v>
      </c>
      <c r="R6670" s="15">
        <v>-0.70944264199999996</v>
      </c>
      <c r="S6670" s="15">
        <v>-3.0335096446821836</v>
      </c>
      <c r="X6670" s="49">
        <v>-4.2013932938730498</v>
      </c>
      <c r="Y6670" s="15">
        <v>-0.81001574399999998</v>
      </c>
      <c r="Z6670" s="15">
        <v>-0.81001574399999998</v>
      </c>
      <c r="AA6670" s="15">
        <v>-1.5167548223410918</v>
      </c>
      <c r="AF6670" s="49">
        <v>-7.6107122372400697</v>
      </c>
      <c r="AG6670" s="15">
        <v>0.86093625258900797</v>
      </c>
      <c r="AH6670" s="15">
        <v>0.86093625258900797</v>
      </c>
      <c r="AI6670" s="15">
        <v>-3.0335096446821836</v>
      </c>
      <c r="AM6670" s="17"/>
    </row>
    <row r="6671" spans="1:39">
      <c r="A6671" s="7" t="s">
        <v>4209</v>
      </c>
      <c r="B6671" s="7">
        <v>4740</v>
      </c>
      <c r="C6671" s="29" t="s">
        <v>6292</v>
      </c>
      <c r="F6671" s="27" t="str">
        <f t="shared" si="104"/>
        <v>QLD4740RURAL VIEW</v>
      </c>
      <c r="G6671" s="30">
        <v>6659</v>
      </c>
      <c r="H6671" s="49">
        <v>-6.8785703112218597</v>
      </c>
      <c r="I6671" s="15">
        <v>-2.5702807980000002</v>
      </c>
      <c r="J6671" s="15">
        <v>-2.5702807980000002</v>
      </c>
      <c r="K6671" s="15">
        <v>-1.5167548223410918</v>
      </c>
      <c r="P6671" s="49">
        <v>-9.4166623214183307</v>
      </c>
      <c r="Q6671" s="15">
        <v>-0.70944264199999996</v>
      </c>
      <c r="R6671" s="15">
        <v>-0.70944264199999996</v>
      </c>
      <c r="S6671" s="15">
        <v>-3.0335096446821836</v>
      </c>
      <c r="X6671" s="49">
        <v>-5.51924876070583</v>
      </c>
      <c r="Y6671" s="15">
        <v>-0.81001574399999998</v>
      </c>
      <c r="Z6671" s="15">
        <v>-0.81001574399999998</v>
      </c>
      <c r="AA6671" s="15">
        <v>-1.5167548223410918</v>
      </c>
      <c r="AF6671" s="49">
        <v>-7.6107122372400697</v>
      </c>
      <c r="AG6671" s="15">
        <v>0.86093625258900797</v>
      </c>
      <c r="AH6671" s="15">
        <v>0.86093625258900797</v>
      </c>
      <c r="AI6671" s="15">
        <v>-3.0335096446821836</v>
      </c>
      <c r="AM6671" s="17"/>
    </row>
    <row r="6672" spans="1:39">
      <c r="A6672" s="7" t="s">
        <v>4209</v>
      </c>
      <c r="B6672" s="7">
        <v>4740</v>
      </c>
      <c r="C6672" s="29" t="s">
        <v>6293</v>
      </c>
      <c r="F6672" s="27" t="str">
        <f t="shared" si="104"/>
        <v>QLD4740SANDIFORD</v>
      </c>
      <c r="G6672" s="30">
        <v>6660</v>
      </c>
      <c r="H6672" s="49">
        <v>-5.6583337678581698</v>
      </c>
      <c r="I6672" s="15">
        <v>-2.5702807980000002</v>
      </c>
      <c r="J6672" s="15">
        <v>-2.5702807980000002</v>
      </c>
      <c r="K6672" s="15">
        <v>-1.5167548223410918</v>
      </c>
      <c r="P6672" s="49">
        <v>-8.1964257780546408</v>
      </c>
      <c r="Q6672" s="15">
        <v>-0.70944264199999996</v>
      </c>
      <c r="R6672" s="15">
        <v>-0.70944264199999996</v>
      </c>
      <c r="S6672" s="15">
        <v>-3.0335096446821836</v>
      </c>
      <c r="X6672" s="49">
        <v>-4.2502027556075896</v>
      </c>
      <c r="Y6672" s="15">
        <v>-0.81001574399999998</v>
      </c>
      <c r="Z6672" s="15">
        <v>-0.81001574399999998</v>
      </c>
      <c r="AA6672" s="15">
        <v>-1.5167548223410918</v>
      </c>
      <c r="AF6672" s="49">
        <v>-7.6107122372400697</v>
      </c>
      <c r="AG6672" s="15">
        <v>0.86093625258900797</v>
      </c>
      <c r="AH6672" s="15">
        <v>0.86093625258900797</v>
      </c>
      <c r="AI6672" s="15">
        <v>-3.0335096446821836</v>
      </c>
      <c r="AM6672" s="17"/>
    </row>
    <row r="6673" spans="1:39">
      <c r="A6673" s="7" t="s">
        <v>4209</v>
      </c>
      <c r="B6673" s="7">
        <v>4740</v>
      </c>
      <c r="C6673" s="29" t="s">
        <v>6294</v>
      </c>
      <c r="F6673" s="27" t="str">
        <f t="shared" si="104"/>
        <v>QLD4740SLADE POINT</v>
      </c>
      <c r="G6673" s="30">
        <v>6661</v>
      </c>
      <c r="H6673" s="49">
        <v>-5.4630959209199803</v>
      </c>
      <c r="I6673" s="15">
        <v>-2.5702807980000002</v>
      </c>
      <c r="J6673" s="15">
        <v>-2.5702807980000002</v>
      </c>
      <c r="K6673" s="15">
        <v>-1.5167548223410918</v>
      </c>
      <c r="P6673" s="49">
        <v>-8.0011879311164495</v>
      </c>
      <c r="Q6673" s="15">
        <v>-0.70944264199999996</v>
      </c>
      <c r="R6673" s="15">
        <v>-0.70944264199999996</v>
      </c>
      <c r="S6673" s="15">
        <v>-3.0335096446821836</v>
      </c>
      <c r="X6673" s="49">
        <v>-4.0549649086694002</v>
      </c>
      <c r="Y6673" s="15">
        <v>-0.81001574399999998</v>
      </c>
      <c r="Z6673" s="15">
        <v>-0.81001574399999998</v>
      </c>
      <c r="AA6673" s="15">
        <v>-1.5167548223410918</v>
      </c>
      <c r="AF6673" s="49">
        <v>-7.6107122372400697</v>
      </c>
      <c r="AG6673" s="15">
        <v>0.86093625258900797</v>
      </c>
      <c r="AH6673" s="15">
        <v>0.86093625258900797</v>
      </c>
      <c r="AI6673" s="15">
        <v>-3.0335096446821836</v>
      </c>
      <c r="AM6673" s="17"/>
    </row>
    <row r="6674" spans="1:39">
      <c r="A6674" s="7" t="s">
        <v>4209</v>
      </c>
      <c r="B6674" s="7">
        <v>4740</v>
      </c>
      <c r="C6674" s="29" t="s">
        <v>6295</v>
      </c>
      <c r="F6674" s="27" t="str">
        <f t="shared" si="104"/>
        <v>QLD4740SOUTH MACKAY</v>
      </c>
      <c r="G6674" s="30">
        <v>6662</v>
      </c>
      <c r="H6674" s="49">
        <v>-6.5369040790800197</v>
      </c>
      <c r="I6674" s="15">
        <v>-2.5702807980000002</v>
      </c>
      <c r="J6674" s="15">
        <v>-2.5702807980000002</v>
      </c>
      <c r="K6674" s="15">
        <v>-1.5167548223410918</v>
      </c>
      <c r="P6674" s="49">
        <v>-9.0749960892764907</v>
      </c>
      <c r="Q6674" s="15">
        <v>-0.70944264199999996</v>
      </c>
      <c r="R6674" s="15">
        <v>-0.70944264199999996</v>
      </c>
      <c r="S6674" s="15">
        <v>-3.0335096446821836</v>
      </c>
      <c r="X6674" s="49">
        <v>-5.1775825285639998</v>
      </c>
      <c r="Y6674" s="15">
        <v>-0.81001574399999998</v>
      </c>
      <c r="Z6674" s="15">
        <v>-0.81001574399999998</v>
      </c>
      <c r="AA6674" s="15">
        <v>-1.5167548223410918</v>
      </c>
      <c r="AF6674" s="49">
        <v>-7.6107122372400697</v>
      </c>
      <c r="AG6674" s="15">
        <v>0.86093625258900797</v>
      </c>
      <c r="AH6674" s="15">
        <v>0.86093625258900797</v>
      </c>
      <c r="AI6674" s="15">
        <v>-3.0335096446821836</v>
      </c>
      <c r="AM6674" s="17"/>
    </row>
    <row r="6675" spans="1:39">
      <c r="A6675" s="7" t="s">
        <v>4209</v>
      </c>
      <c r="B6675" s="7">
        <v>4740</v>
      </c>
      <c r="C6675" s="29" t="s">
        <v>6296</v>
      </c>
      <c r="F6675" s="27" t="str">
        <f t="shared" si="104"/>
        <v>QLD4740TE KOWAI</v>
      </c>
      <c r="G6675" s="30">
        <v>6663</v>
      </c>
      <c r="H6675" s="49">
        <v>-6.0488094617345496</v>
      </c>
      <c r="I6675" s="15">
        <v>-2.5702807980000002</v>
      </c>
      <c r="J6675" s="15">
        <v>-2.5702807980000002</v>
      </c>
      <c r="K6675" s="15">
        <v>-1.5167548223410918</v>
      </c>
      <c r="P6675" s="49">
        <v>-8.5869014719310197</v>
      </c>
      <c r="Q6675" s="15">
        <v>-0.70944264199999996</v>
      </c>
      <c r="R6675" s="15">
        <v>-0.70944264199999996</v>
      </c>
      <c r="S6675" s="15">
        <v>-3.0335096446821836</v>
      </c>
      <c r="X6675" s="49">
        <v>-4.6406784494839703</v>
      </c>
      <c r="Y6675" s="15">
        <v>-0.81001574399999998</v>
      </c>
      <c r="Z6675" s="15">
        <v>-0.81001574399999998</v>
      </c>
      <c r="AA6675" s="15">
        <v>-1.5167548223410918</v>
      </c>
      <c r="AF6675" s="49">
        <v>-7.6107122372400697</v>
      </c>
      <c r="AG6675" s="15">
        <v>0.86093625258900797</v>
      </c>
      <c r="AH6675" s="15">
        <v>0.86093625258900797</v>
      </c>
      <c r="AI6675" s="15">
        <v>-3.0335096446821836</v>
      </c>
      <c r="AM6675" s="17"/>
    </row>
    <row r="6676" spans="1:39">
      <c r="A6676" s="7" t="s">
        <v>4209</v>
      </c>
      <c r="B6676" s="7">
        <v>4740</v>
      </c>
      <c r="C6676" s="29" t="s">
        <v>6297</v>
      </c>
      <c r="F6676" s="27" t="str">
        <f t="shared" si="104"/>
        <v>QLD4740THE LEAP</v>
      </c>
      <c r="G6676" s="30">
        <v>6664</v>
      </c>
      <c r="H6676" s="49">
        <v>-5.5607148443890697</v>
      </c>
      <c r="I6676" s="15">
        <v>-2.5702807980000002</v>
      </c>
      <c r="J6676" s="15">
        <v>-2.5702807980000002</v>
      </c>
      <c r="K6676" s="15">
        <v>-1.5167548223410918</v>
      </c>
      <c r="P6676" s="49">
        <v>-8.0499973928509903</v>
      </c>
      <c r="Q6676" s="15">
        <v>-0.70944264199999996</v>
      </c>
      <c r="R6676" s="15">
        <v>-0.70944264199999996</v>
      </c>
      <c r="S6676" s="15">
        <v>-3.0335096446821836</v>
      </c>
      <c r="X6676" s="49">
        <v>-4.1525838321385002</v>
      </c>
      <c r="Y6676" s="15">
        <v>-0.81001574399999998</v>
      </c>
      <c r="Z6676" s="15">
        <v>-0.81001574399999998</v>
      </c>
      <c r="AA6676" s="15">
        <v>-1.5167548223410918</v>
      </c>
      <c r="AF6676" s="49">
        <v>1.76070441579305</v>
      </c>
      <c r="AG6676" s="15">
        <v>0.86093625258900797</v>
      </c>
      <c r="AH6676" s="15">
        <v>0.86093625258900797</v>
      </c>
      <c r="AI6676" s="15">
        <v>-3.0335096446821836</v>
      </c>
      <c r="AM6676" s="17"/>
    </row>
    <row r="6677" spans="1:39">
      <c r="A6677" s="7" t="s">
        <v>4209</v>
      </c>
      <c r="B6677" s="7">
        <v>4740</v>
      </c>
      <c r="C6677" s="29" t="s">
        <v>6298</v>
      </c>
      <c r="F6677" s="27" t="str">
        <f t="shared" si="104"/>
        <v>QLD4740WEST MACKAY</v>
      </c>
      <c r="G6677" s="30">
        <v>6665</v>
      </c>
      <c r="H6677" s="49">
        <v>-2.9250039107235102</v>
      </c>
      <c r="I6677" s="15">
        <v>-2.5702807980000002</v>
      </c>
      <c r="J6677" s="15">
        <v>-2.5702807980000002</v>
      </c>
      <c r="K6677" s="15">
        <v>-1.5167548223410918</v>
      </c>
      <c r="P6677" s="49">
        <v>-5.5119053826545299</v>
      </c>
      <c r="Q6677" s="15">
        <v>-0.70944264199999996</v>
      </c>
      <c r="R6677" s="15">
        <v>-0.70944264199999996</v>
      </c>
      <c r="S6677" s="15">
        <v>-3.0335096446821836</v>
      </c>
      <c r="X6677" s="49">
        <v>-1.56568236176938</v>
      </c>
      <c r="Y6677" s="15">
        <v>-0.81001574399999998</v>
      </c>
      <c r="Z6677" s="15">
        <v>-0.81001574399999998</v>
      </c>
      <c r="AA6677" s="15">
        <v>-1.5167548223410918</v>
      </c>
      <c r="AF6677" s="49">
        <v>1.76070441579305</v>
      </c>
      <c r="AG6677" s="15">
        <v>0.86093625258900797</v>
      </c>
      <c r="AH6677" s="15">
        <v>0.86093625258900797</v>
      </c>
      <c r="AI6677" s="15">
        <v>-3.0335096446821836</v>
      </c>
      <c r="AM6677" s="17"/>
    </row>
    <row r="6678" spans="1:39">
      <c r="A6678" s="7" t="s">
        <v>4209</v>
      </c>
      <c r="B6678" s="7">
        <v>4741</v>
      </c>
      <c r="C6678" s="29" t="s">
        <v>6299</v>
      </c>
      <c r="F6678" s="27" t="str">
        <f t="shared" si="104"/>
        <v>QLD4741BALL BAY</v>
      </c>
      <c r="G6678" s="30">
        <v>6666</v>
      </c>
      <c r="H6678" s="49">
        <v>-0.67976867093432203</v>
      </c>
      <c r="I6678" s="15">
        <v>1.381257701</v>
      </c>
      <c r="J6678" s="15">
        <v>1.381257701</v>
      </c>
      <c r="K6678" s="15">
        <v>-0.3117261861982854</v>
      </c>
      <c r="P6678" s="49">
        <v>-3.4619079898035299</v>
      </c>
      <c r="Q6678" s="15">
        <v>2.406527235</v>
      </c>
      <c r="R6678" s="15">
        <v>2.406527235</v>
      </c>
      <c r="S6678" s="15">
        <v>-0.62345237239657081</v>
      </c>
      <c r="X6678" s="49">
        <v>0.67955287801980102</v>
      </c>
      <c r="Y6678" s="15">
        <v>3.0703950619999998</v>
      </c>
      <c r="Z6678" s="15">
        <v>3.0703950619999998</v>
      </c>
      <c r="AA6678" s="15">
        <v>-0.3117261861982854</v>
      </c>
      <c r="AF6678" s="49">
        <v>1.76070441579305</v>
      </c>
      <c r="AG6678" s="15">
        <v>-0.20257323590329199</v>
      </c>
      <c r="AH6678" s="15">
        <v>-0.20257323590329199</v>
      </c>
      <c r="AI6678" s="15">
        <v>-0.62345237239657081</v>
      </c>
      <c r="AM6678" s="17"/>
    </row>
    <row r="6679" spans="1:39">
      <c r="A6679" s="7" t="s">
        <v>4209</v>
      </c>
      <c r="B6679" s="7">
        <v>4741</v>
      </c>
      <c r="C6679" s="29" t="s">
        <v>6300</v>
      </c>
      <c r="F6679" s="27" t="str">
        <f t="shared" si="104"/>
        <v>QLD4741CLAIRVIEW</v>
      </c>
      <c r="G6679" s="30">
        <v>6667</v>
      </c>
      <c r="H6679" s="49">
        <v>1.8583233392621501</v>
      </c>
      <c r="I6679" s="15">
        <v>1.381257701</v>
      </c>
      <c r="J6679" s="15">
        <v>1.381257701</v>
      </c>
      <c r="K6679" s="15">
        <v>-0.3117261861982854</v>
      </c>
      <c r="P6679" s="49">
        <v>0.68689625763300699</v>
      </c>
      <c r="Q6679" s="15">
        <v>2.406527235</v>
      </c>
      <c r="R6679" s="15">
        <v>2.406527235</v>
      </c>
      <c r="S6679" s="15">
        <v>-0.62345237239657081</v>
      </c>
      <c r="X6679" s="49">
        <v>3.2176448882162698</v>
      </c>
      <c r="Y6679" s="15">
        <v>3.0703950619999998</v>
      </c>
      <c r="Z6679" s="15">
        <v>3.0703950619999998</v>
      </c>
      <c r="AA6679" s="15">
        <v>-0.3117261861982854</v>
      </c>
      <c r="AF6679" s="49">
        <v>1.76070441579305</v>
      </c>
      <c r="AG6679" s="15">
        <v>-0.20257323590329199</v>
      </c>
      <c r="AH6679" s="15">
        <v>-0.20257323590329199</v>
      </c>
      <c r="AI6679" s="15">
        <v>-0.62345237239657081</v>
      </c>
      <c r="AM6679" s="17"/>
    </row>
    <row r="6680" spans="1:39">
      <c r="A6680" s="7" t="s">
        <v>4209</v>
      </c>
      <c r="B6680" s="7">
        <v>4741</v>
      </c>
      <c r="C6680" s="29" t="s">
        <v>3103</v>
      </c>
      <c r="F6680" s="27" t="str">
        <f t="shared" si="104"/>
        <v>QLD4741COPPABELLA</v>
      </c>
      <c r="G6680" s="30">
        <v>6668</v>
      </c>
      <c r="H6680" s="49">
        <v>1.37022872191667</v>
      </c>
      <c r="I6680" s="15">
        <v>1.381257701</v>
      </c>
      <c r="J6680" s="15">
        <v>1.381257701</v>
      </c>
      <c r="K6680" s="15">
        <v>-0.3117261861982854</v>
      </c>
      <c r="P6680" s="49">
        <v>-0.1428645918543</v>
      </c>
      <c r="Q6680" s="15">
        <v>2.406527235</v>
      </c>
      <c r="R6680" s="15">
        <v>2.406527235</v>
      </c>
      <c r="S6680" s="15">
        <v>-0.62345237239657081</v>
      </c>
      <c r="X6680" s="49">
        <v>2.77835973260534</v>
      </c>
      <c r="Y6680" s="15">
        <v>3.0703950619999998</v>
      </c>
      <c r="Z6680" s="15">
        <v>3.0703950619999998</v>
      </c>
      <c r="AA6680" s="15">
        <v>-0.3117261861982854</v>
      </c>
      <c r="AF6680" s="49">
        <v>1.76070441579305</v>
      </c>
      <c r="AG6680" s="15">
        <v>-0.20257323590329199</v>
      </c>
      <c r="AH6680" s="15">
        <v>-0.20257323590329199</v>
      </c>
      <c r="AI6680" s="15">
        <v>-0.62345237239657081</v>
      </c>
      <c r="AM6680" s="17"/>
    </row>
    <row r="6681" spans="1:39">
      <c r="A6681" s="7" t="s">
        <v>4209</v>
      </c>
      <c r="B6681" s="7">
        <v>4741</v>
      </c>
      <c r="C6681" s="29" t="s">
        <v>6301</v>
      </c>
      <c r="F6681" s="27" t="str">
        <f t="shared" si="104"/>
        <v>QLD4741ETON</v>
      </c>
      <c r="G6681" s="30">
        <v>6669</v>
      </c>
      <c r="H6681" s="49">
        <v>-5.5607148443890697</v>
      </c>
      <c r="I6681" s="15">
        <v>1.381257701</v>
      </c>
      <c r="J6681" s="15">
        <v>1.381257701</v>
      </c>
      <c r="K6681" s="15">
        <v>-0.3117261861982854</v>
      </c>
      <c r="P6681" s="49">
        <v>-8.0499973928509903</v>
      </c>
      <c r="Q6681" s="15">
        <v>2.406527235</v>
      </c>
      <c r="R6681" s="15">
        <v>2.406527235</v>
      </c>
      <c r="S6681" s="15">
        <v>-0.62345237239657081</v>
      </c>
      <c r="X6681" s="49">
        <v>-4.1525838321385002</v>
      </c>
      <c r="Y6681" s="15">
        <v>3.0703950619999998</v>
      </c>
      <c r="Z6681" s="15">
        <v>3.0703950619999998</v>
      </c>
      <c r="AA6681" s="15">
        <v>-0.3117261861982854</v>
      </c>
      <c r="AF6681" s="49">
        <v>1.76070441579305</v>
      </c>
      <c r="AG6681" s="15">
        <v>-0.20257323590329199</v>
      </c>
      <c r="AH6681" s="15">
        <v>-0.20257323590329199</v>
      </c>
      <c r="AI6681" s="15">
        <v>-0.62345237239657081</v>
      </c>
      <c r="AM6681" s="17"/>
    </row>
    <row r="6682" spans="1:39">
      <c r="A6682" s="7" t="s">
        <v>4209</v>
      </c>
      <c r="B6682" s="7">
        <v>4741</v>
      </c>
      <c r="C6682" s="29" t="s">
        <v>6302</v>
      </c>
      <c r="F6682" s="27" t="str">
        <f t="shared" si="104"/>
        <v>QLD4741FARLEIGH</v>
      </c>
      <c r="G6682" s="30">
        <v>6670</v>
      </c>
      <c r="H6682" s="49">
        <v>-0.48453082399613301</v>
      </c>
      <c r="I6682" s="15">
        <v>1.381257701</v>
      </c>
      <c r="J6682" s="15">
        <v>1.381257701</v>
      </c>
      <c r="K6682" s="15">
        <v>-0.3117261861982854</v>
      </c>
      <c r="P6682" s="49">
        <v>-3.31547960459989</v>
      </c>
      <c r="Q6682" s="15">
        <v>2.406527235</v>
      </c>
      <c r="R6682" s="15">
        <v>2.406527235</v>
      </c>
      <c r="S6682" s="15">
        <v>-0.62345237239657081</v>
      </c>
      <c r="X6682" s="49">
        <v>0.92360018669253896</v>
      </c>
      <c r="Y6682" s="15">
        <v>3.0703950619999998</v>
      </c>
      <c r="Z6682" s="15">
        <v>3.0703950619999998</v>
      </c>
      <c r="AA6682" s="15">
        <v>-0.3117261861982854</v>
      </c>
      <c r="AF6682" s="49">
        <v>7.7607044157930503</v>
      </c>
      <c r="AG6682" s="15">
        <v>-0.20257323590329199</v>
      </c>
      <c r="AH6682" s="15">
        <v>-0.20257323590329199</v>
      </c>
      <c r="AI6682" s="15">
        <v>-0.62345237239657081</v>
      </c>
      <c r="AM6682" s="17"/>
    </row>
    <row r="6683" spans="1:39">
      <c r="A6683" s="7" t="s">
        <v>4209</v>
      </c>
      <c r="B6683" s="7">
        <v>4741</v>
      </c>
      <c r="C6683" s="29" t="s">
        <v>6303</v>
      </c>
      <c r="F6683" s="27" t="str">
        <f t="shared" si="104"/>
        <v>QLD4741GARGETT</v>
      </c>
      <c r="G6683" s="30">
        <v>6671</v>
      </c>
      <c r="H6683" s="49">
        <v>-0.58214974746522796</v>
      </c>
      <c r="I6683" s="15">
        <v>1.381257701</v>
      </c>
      <c r="J6683" s="15">
        <v>1.381257701</v>
      </c>
      <c r="K6683" s="15">
        <v>-0.3117261861982854</v>
      </c>
      <c r="P6683" s="49">
        <v>-3.36428906633444</v>
      </c>
      <c r="Q6683" s="15">
        <v>2.406527235</v>
      </c>
      <c r="R6683" s="15">
        <v>2.406527235</v>
      </c>
      <c r="S6683" s="15">
        <v>-0.62345237239657081</v>
      </c>
      <c r="X6683" s="49">
        <v>0.82598126322344401</v>
      </c>
      <c r="Y6683" s="15">
        <v>3.0703950619999998</v>
      </c>
      <c r="Z6683" s="15">
        <v>3.0703950619999998</v>
      </c>
      <c r="AA6683" s="15">
        <v>-0.3117261861982854</v>
      </c>
      <c r="AF6683" s="49">
        <v>1.76070441579305</v>
      </c>
      <c r="AG6683" s="15">
        <v>-0.20257323590329199</v>
      </c>
      <c r="AH6683" s="15">
        <v>-0.20257323590329199</v>
      </c>
      <c r="AI6683" s="15">
        <v>-0.62345237239657081</v>
      </c>
      <c r="AM6683" s="17"/>
    </row>
    <row r="6684" spans="1:39">
      <c r="A6684" s="7" t="s">
        <v>4209</v>
      </c>
      <c r="B6684" s="7">
        <v>4741</v>
      </c>
      <c r="C6684" s="29" t="s">
        <v>6304</v>
      </c>
      <c r="F6684" s="27" t="str">
        <f t="shared" si="104"/>
        <v>QLD4741HAMPDEN</v>
      </c>
      <c r="G6684" s="30">
        <v>6672</v>
      </c>
      <c r="H6684" s="49">
        <v>-5.5607148443890697</v>
      </c>
      <c r="I6684" s="15">
        <v>1.381257701</v>
      </c>
      <c r="J6684" s="15">
        <v>1.381257701</v>
      </c>
      <c r="K6684" s="15">
        <v>-0.3117261861982854</v>
      </c>
      <c r="P6684" s="49">
        <v>-8.0499973928509903</v>
      </c>
      <c r="Q6684" s="15">
        <v>2.406527235</v>
      </c>
      <c r="R6684" s="15">
        <v>2.406527235</v>
      </c>
      <c r="S6684" s="15">
        <v>-0.62345237239657081</v>
      </c>
      <c r="X6684" s="49">
        <v>-4.1525838321385002</v>
      </c>
      <c r="Y6684" s="15">
        <v>3.0703950619999998</v>
      </c>
      <c r="Z6684" s="15">
        <v>3.0703950619999998</v>
      </c>
      <c r="AA6684" s="15">
        <v>-0.3117261861982854</v>
      </c>
      <c r="AF6684" s="49">
        <v>1.76070441579305</v>
      </c>
      <c r="AG6684" s="15">
        <v>-0.20257323590329199</v>
      </c>
      <c r="AH6684" s="15">
        <v>-0.20257323590329199</v>
      </c>
      <c r="AI6684" s="15">
        <v>-0.62345237239657081</v>
      </c>
      <c r="AM6684" s="17"/>
    </row>
    <row r="6685" spans="1:39">
      <c r="A6685" s="7" t="s">
        <v>4209</v>
      </c>
      <c r="B6685" s="7">
        <v>4741</v>
      </c>
      <c r="C6685" s="29" t="s">
        <v>6305</v>
      </c>
      <c r="F6685" s="27" t="str">
        <f t="shared" si="104"/>
        <v>QLD4741KUTTABUL</v>
      </c>
      <c r="G6685" s="30">
        <v>6673</v>
      </c>
      <c r="H6685" s="49">
        <v>-15.7618923469095</v>
      </c>
      <c r="I6685" s="15">
        <v>1.381257701</v>
      </c>
      <c r="J6685" s="15">
        <v>1.381257701</v>
      </c>
      <c r="K6685" s="15">
        <v>-0.3117261861982854</v>
      </c>
      <c r="P6685" s="49">
        <v>-15.469035576502201</v>
      </c>
      <c r="Q6685" s="15">
        <v>2.406527235</v>
      </c>
      <c r="R6685" s="15">
        <v>2.406527235</v>
      </c>
      <c r="S6685" s="15">
        <v>-0.62345237239657081</v>
      </c>
      <c r="X6685" s="49">
        <v>-14.353761336220799</v>
      </c>
      <c r="Y6685" s="15">
        <v>3.0703950619999998</v>
      </c>
      <c r="Z6685" s="15">
        <v>3.0703950619999998</v>
      </c>
      <c r="AA6685" s="15">
        <v>-0.3117261861982854</v>
      </c>
      <c r="AF6685" s="49">
        <v>7.7607044157930503</v>
      </c>
      <c r="AG6685" s="15">
        <v>-0.20257323590329199</v>
      </c>
      <c r="AH6685" s="15">
        <v>-0.20257323590329199</v>
      </c>
      <c r="AI6685" s="15">
        <v>-0.62345237239657081</v>
      </c>
      <c r="AM6685" s="17"/>
    </row>
    <row r="6686" spans="1:39">
      <c r="A6686" s="7" t="s">
        <v>4209</v>
      </c>
      <c r="B6686" s="7">
        <v>4741</v>
      </c>
      <c r="C6686" s="29" t="s">
        <v>6306</v>
      </c>
      <c r="F6686" s="27" t="str">
        <f t="shared" si="104"/>
        <v>QLD4741MACKAY MC</v>
      </c>
      <c r="G6686" s="30">
        <v>6674</v>
      </c>
      <c r="H6686" s="49">
        <v>-0.19167405358884801</v>
      </c>
      <c r="I6686" s="15">
        <v>1.381257701</v>
      </c>
      <c r="J6686" s="15">
        <v>1.381257701</v>
      </c>
      <c r="K6686" s="15">
        <v>-0.3117261861982854</v>
      </c>
      <c r="P6686" s="49">
        <v>-3.1202417576617001</v>
      </c>
      <c r="Q6686" s="15">
        <v>2.406527235</v>
      </c>
      <c r="R6686" s="15">
        <v>2.406527235</v>
      </c>
      <c r="S6686" s="15">
        <v>-0.62345237239657081</v>
      </c>
      <c r="X6686" s="49">
        <v>1.21645695709982</v>
      </c>
      <c r="Y6686" s="15">
        <v>3.0703950619999998</v>
      </c>
      <c r="Z6686" s="15">
        <v>3.0703950619999998</v>
      </c>
      <c r="AA6686" s="15">
        <v>-0.3117261861982854</v>
      </c>
      <c r="AF6686" s="49">
        <v>1.76070441579305</v>
      </c>
      <c r="AG6686" s="15">
        <v>-0.20257323590329199</v>
      </c>
      <c r="AH6686" s="15">
        <v>-0.20257323590329199</v>
      </c>
      <c r="AI6686" s="15">
        <v>-0.62345237239657081</v>
      </c>
      <c r="AM6686" s="17"/>
    </row>
    <row r="6687" spans="1:39">
      <c r="A6687" s="7" t="s">
        <v>4209</v>
      </c>
      <c r="B6687" s="7">
        <v>4741</v>
      </c>
      <c r="C6687" s="29" t="s">
        <v>6307</v>
      </c>
      <c r="F6687" s="27" t="str">
        <f t="shared" si="104"/>
        <v>QLD4741MOUNT CHARLTON</v>
      </c>
      <c r="G6687" s="30">
        <v>6675</v>
      </c>
      <c r="H6687" s="49">
        <v>-15.7618923469095</v>
      </c>
      <c r="I6687" s="15">
        <v>1.381257701</v>
      </c>
      <c r="J6687" s="15">
        <v>1.381257701</v>
      </c>
      <c r="K6687" s="15">
        <v>-0.3117261861982854</v>
      </c>
      <c r="P6687" s="49">
        <v>-15.469035576502201</v>
      </c>
      <c r="Q6687" s="15">
        <v>2.406527235</v>
      </c>
      <c r="R6687" s="15">
        <v>2.406527235</v>
      </c>
      <c r="S6687" s="15">
        <v>-0.62345237239657081</v>
      </c>
      <c r="X6687" s="49">
        <v>-14.353761336220799</v>
      </c>
      <c r="Y6687" s="15">
        <v>3.0703950619999998</v>
      </c>
      <c r="Z6687" s="15">
        <v>3.0703950619999998</v>
      </c>
      <c r="AA6687" s="15">
        <v>-0.3117261861982854</v>
      </c>
      <c r="AF6687" s="49">
        <v>1.76070441579305</v>
      </c>
      <c r="AG6687" s="15">
        <v>-0.20257323590329199</v>
      </c>
      <c r="AH6687" s="15">
        <v>-0.20257323590329199</v>
      </c>
      <c r="AI6687" s="15">
        <v>-0.62345237239657081</v>
      </c>
      <c r="AM6687" s="17"/>
    </row>
    <row r="6688" spans="1:39">
      <c r="A6688" s="7" t="s">
        <v>4209</v>
      </c>
      <c r="B6688" s="7">
        <v>4741</v>
      </c>
      <c r="C6688" s="29" t="s">
        <v>6308</v>
      </c>
      <c r="F6688" s="27" t="str">
        <f t="shared" si="104"/>
        <v>QLD4741MOUNT OSSA</v>
      </c>
      <c r="G6688" s="30">
        <v>6676</v>
      </c>
      <c r="H6688" s="49">
        <v>0.39403948722572202</v>
      </c>
      <c r="I6688" s="15">
        <v>1.381257701</v>
      </c>
      <c r="J6688" s="15">
        <v>1.381257701</v>
      </c>
      <c r="K6688" s="15">
        <v>-0.3117261861982854</v>
      </c>
      <c r="P6688" s="49">
        <v>-2.4857187551125799</v>
      </c>
      <c r="Q6688" s="15">
        <v>2.406527235</v>
      </c>
      <c r="R6688" s="15">
        <v>2.406527235</v>
      </c>
      <c r="S6688" s="15">
        <v>-0.62345237239657081</v>
      </c>
      <c r="X6688" s="49">
        <v>1.80217049791439</v>
      </c>
      <c r="Y6688" s="15">
        <v>3.0703950619999998</v>
      </c>
      <c r="Z6688" s="15">
        <v>3.0703950619999998</v>
      </c>
      <c r="AA6688" s="15">
        <v>-0.3117261861982854</v>
      </c>
      <c r="AF6688" s="49">
        <v>1.76070441579305</v>
      </c>
      <c r="AG6688" s="15">
        <v>-0.20257323590329199</v>
      </c>
      <c r="AH6688" s="15">
        <v>-0.20257323590329199</v>
      </c>
      <c r="AI6688" s="15">
        <v>-0.62345237239657081</v>
      </c>
      <c r="AM6688" s="17"/>
    </row>
    <row r="6689" spans="1:39">
      <c r="A6689" s="7" t="s">
        <v>4209</v>
      </c>
      <c r="B6689" s="7">
        <v>4741</v>
      </c>
      <c r="C6689" s="29" t="s">
        <v>6309</v>
      </c>
      <c r="F6689" s="27" t="str">
        <f t="shared" si="104"/>
        <v>QLD4741MOUNT PELION</v>
      </c>
      <c r="G6689" s="30">
        <v>6677</v>
      </c>
      <c r="H6689" s="49">
        <v>0.198801640287532</v>
      </c>
      <c r="I6689" s="15">
        <v>1.381257701</v>
      </c>
      <c r="J6689" s="15">
        <v>1.381257701</v>
      </c>
      <c r="K6689" s="15">
        <v>-0.3117261861982854</v>
      </c>
      <c r="P6689" s="49">
        <v>-2.7297660637853198</v>
      </c>
      <c r="Q6689" s="15">
        <v>2.406527235</v>
      </c>
      <c r="R6689" s="15">
        <v>2.406527235</v>
      </c>
      <c r="S6689" s="15">
        <v>-0.62345237239657081</v>
      </c>
      <c r="X6689" s="49">
        <v>1.55812318924166</v>
      </c>
      <c r="Y6689" s="15">
        <v>3.0703950619999998</v>
      </c>
      <c r="Z6689" s="15">
        <v>3.0703950619999998</v>
      </c>
      <c r="AA6689" s="15">
        <v>-0.3117261861982854</v>
      </c>
      <c r="AF6689" s="49">
        <v>7.7607044157930503</v>
      </c>
      <c r="AG6689" s="15">
        <v>-0.20257323590329199</v>
      </c>
      <c r="AH6689" s="15">
        <v>-0.20257323590329199</v>
      </c>
      <c r="AI6689" s="15">
        <v>-0.62345237239657081</v>
      </c>
      <c r="AM6689" s="17"/>
    </row>
    <row r="6690" spans="1:39">
      <c r="A6690" s="7" t="s">
        <v>4209</v>
      </c>
      <c r="B6690" s="7">
        <v>4741</v>
      </c>
      <c r="C6690" s="29" t="s">
        <v>6310</v>
      </c>
      <c r="F6690" s="27" t="str">
        <f t="shared" si="104"/>
        <v>QLD4741NORTH ETON</v>
      </c>
      <c r="G6690" s="30">
        <v>6678</v>
      </c>
      <c r="H6690" s="49">
        <v>1.5654665688548599</v>
      </c>
      <c r="I6690" s="15">
        <v>1.381257701</v>
      </c>
      <c r="J6690" s="15">
        <v>1.381257701</v>
      </c>
      <c r="K6690" s="15">
        <v>-0.3117261861982854</v>
      </c>
      <c r="P6690" s="49">
        <v>0.198801640287532</v>
      </c>
      <c r="Q6690" s="15">
        <v>2.406527235</v>
      </c>
      <c r="R6690" s="15">
        <v>2.406527235</v>
      </c>
      <c r="S6690" s="15">
        <v>-0.62345237239657081</v>
      </c>
      <c r="X6690" s="49">
        <v>2.9735975795435299</v>
      </c>
      <c r="Y6690" s="15">
        <v>3.0703950619999998</v>
      </c>
      <c r="Z6690" s="15">
        <v>3.0703950619999998</v>
      </c>
      <c r="AA6690" s="15">
        <v>-0.3117261861982854</v>
      </c>
      <c r="AF6690" s="49">
        <v>1.76070441579305</v>
      </c>
      <c r="AG6690" s="15">
        <v>-0.20257323590329199</v>
      </c>
      <c r="AH6690" s="15">
        <v>-0.20257323590329199</v>
      </c>
      <c r="AI6690" s="15">
        <v>-0.62345237239657081</v>
      </c>
      <c r="AM6690" s="17"/>
    </row>
    <row r="6691" spans="1:39">
      <c r="A6691" s="7" t="s">
        <v>4209</v>
      </c>
      <c r="B6691" s="7">
        <v>4741</v>
      </c>
      <c r="C6691" s="29" t="s">
        <v>6311</v>
      </c>
      <c r="F6691" s="27" t="str">
        <f t="shared" si="104"/>
        <v>QLD4741OAKENDEN</v>
      </c>
      <c r="G6691" s="30">
        <v>6679</v>
      </c>
      <c r="H6691" s="49">
        <v>0.78451518110210205</v>
      </c>
      <c r="I6691" s="15">
        <v>1.381257701</v>
      </c>
      <c r="J6691" s="15">
        <v>1.381257701</v>
      </c>
      <c r="K6691" s="15">
        <v>-0.3117261861982854</v>
      </c>
      <c r="P6691" s="49">
        <v>-1.60714844389073</v>
      </c>
      <c r="Q6691" s="15">
        <v>2.406527235</v>
      </c>
      <c r="R6691" s="15">
        <v>2.406527235</v>
      </c>
      <c r="S6691" s="15">
        <v>-0.62345237239657081</v>
      </c>
      <c r="X6691" s="49">
        <v>2.1926461917907698</v>
      </c>
      <c r="Y6691" s="15">
        <v>3.0703950619999998</v>
      </c>
      <c r="Z6691" s="15">
        <v>3.0703950619999998</v>
      </c>
      <c r="AA6691" s="15">
        <v>-0.3117261861982854</v>
      </c>
      <c r="AF6691" s="49">
        <v>7.7607044157930503</v>
      </c>
      <c r="AG6691" s="15">
        <v>-0.20257323590329199</v>
      </c>
      <c r="AH6691" s="15">
        <v>-0.20257323590329199</v>
      </c>
      <c r="AI6691" s="15">
        <v>-0.62345237239657081</v>
      </c>
      <c r="AM6691" s="17"/>
    </row>
    <row r="6692" spans="1:39">
      <c r="A6692" s="7" t="s">
        <v>4209</v>
      </c>
      <c r="B6692" s="7">
        <v>4741</v>
      </c>
      <c r="C6692" s="29" t="s">
        <v>6312</v>
      </c>
      <c r="F6692" s="27" t="str">
        <f t="shared" si="104"/>
        <v>QLD4741ORKABIE</v>
      </c>
      <c r="G6692" s="30">
        <v>6680</v>
      </c>
      <c r="H6692" s="49">
        <v>-3.8035742219453601</v>
      </c>
      <c r="I6692" s="15">
        <v>1.381257701</v>
      </c>
      <c r="J6692" s="15">
        <v>1.381257701</v>
      </c>
      <c r="K6692" s="15">
        <v>-0.3117261861982854</v>
      </c>
      <c r="P6692" s="49">
        <v>-6.2928567704072904</v>
      </c>
      <c r="Q6692" s="15">
        <v>2.406527235</v>
      </c>
      <c r="R6692" s="15">
        <v>2.406527235</v>
      </c>
      <c r="S6692" s="15">
        <v>-0.62345237239657081</v>
      </c>
      <c r="X6692" s="49">
        <v>-2.3954432096947902</v>
      </c>
      <c r="Y6692" s="15">
        <v>3.0703950619999998</v>
      </c>
      <c r="Z6692" s="15">
        <v>3.0703950619999998</v>
      </c>
      <c r="AA6692" s="15">
        <v>-0.3117261861982854</v>
      </c>
      <c r="AF6692" s="49">
        <v>1.76070441579305</v>
      </c>
      <c r="AG6692" s="15">
        <v>-0.20257323590329199</v>
      </c>
      <c r="AH6692" s="15">
        <v>-0.20257323590329199</v>
      </c>
      <c r="AI6692" s="15">
        <v>-0.62345237239657081</v>
      </c>
      <c r="AM6692" s="17"/>
    </row>
    <row r="6693" spans="1:39">
      <c r="A6693" s="7" t="s">
        <v>4209</v>
      </c>
      <c r="B6693" s="7">
        <v>4741</v>
      </c>
      <c r="C6693" s="29" t="s">
        <v>6313</v>
      </c>
      <c r="F6693" s="27" t="str">
        <f t="shared" si="104"/>
        <v>QLD4741PLEYSTOWE</v>
      </c>
      <c r="G6693" s="30">
        <v>6681</v>
      </c>
      <c r="H6693" s="49">
        <v>-4.0964309923526496</v>
      </c>
      <c r="I6693" s="15">
        <v>1.381257701</v>
      </c>
      <c r="J6693" s="15">
        <v>1.381257701</v>
      </c>
      <c r="K6693" s="15">
        <v>-0.3117261861982854</v>
      </c>
      <c r="P6693" s="49">
        <v>-6.4880946173454701</v>
      </c>
      <c r="Q6693" s="15">
        <v>2.406527235</v>
      </c>
      <c r="R6693" s="15">
        <v>2.406527235</v>
      </c>
      <c r="S6693" s="15">
        <v>-0.62345237239657081</v>
      </c>
      <c r="X6693" s="49">
        <v>-2.6882999801020699</v>
      </c>
      <c r="Y6693" s="15">
        <v>3.0703950619999998</v>
      </c>
      <c r="Z6693" s="15">
        <v>3.0703950619999998</v>
      </c>
      <c r="AA6693" s="15">
        <v>-0.3117261861982854</v>
      </c>
      <c r="AF6693" s="49">
        <v>7.7607044157930503</v>
      </c>
      <c r="AG6693" s="15">
        <v>-0.20257323590329199</v>
      </c>
      <c r="AH6693" s="15">
        <v>-0.20257323590329199</v>
      </c>
      <c r="AI6693" s="15">
        <v>-0.62345237239657081</v>
      </c>
      <c r="AM6693" s="17"/>
    </row>
    <row r="6694" spans="1:39">
      <c r="A6694" s="7" t="s">
        <v>4209</v>
      </c>
      <c r="B6694" s="7">
        <v>4741</v>
      </c>
      <c r="C6694" s="29" t="s">
        <v>365</v>
      </c>
      <c r="F6694" s="27" t="str">
        <f t="shared" si="104"/>
        <v>QLD4741SEAFORTH</v>
      </c>
      <c r="G6694" s="30">
        <v>6682</v>
      </c>
      <c r="H6694" s="49">
        <v>-4.29166883929084</v>
      </c>
      <c r="I6694" s="15">
        <v>1.381257701</v>
      </c>
      <c r="J6694" s="15">
        <v>1.381257701</v>
      </c>
      <c r="K6694" s="15">
        <v>-0.3117261861982854</v>
      </c>
      <c r="P6694" s="49">
        <v>-6.6833324642836596</v>
      </c>
      <c r="Q6694" s="15">
        <v>2.406527235</v>
      </c>
      <c r="R6694" s="15">
        <v>2.406527235</v>
      </c>
      <c r="S6694" s="15">
        <v>-0.62345237239657081</v>
      </c>
      <c r="X6694" s="49">
        <v>-2.8835378270402598</v>
      </c>
      <c r="Y6694" s="15">
        <v>3.0703950619999998</v>
      </c>
      <c r="Z6694" s="15">
        <v>3.0703950619999998</v>
      </c>
      <c r="AA6694" s="15">
        <v>-0.3117261861982854</v>
      </c>
      <c r="AF6694" s="49">
        <v>1.76070441579305</v>
      </c>
      <c r="AG6694" s="15">
        <v>-0.20257323590329199</v>
      </c>
      <c r="AH6694" s="15">
        <v>-0.20257323590329199</v>
      </c>
      <c r="AI6694" s="15">
        <v>-0.62345237239657081</v>
      </c>
      <c r="AM6694" s="17"/>
    </row>
    <row r="6695" spans="1:39">
      <c r="A6695" s="7" t="s">
        <v>4209</v>
      </c>
      <c r="B6695" s="7">
        <v>4741</v>
      </c>
      <c r="C6695" s="29" t="s">
        <v>6314</v>
      </c>
      <c r="F6695" s="27" t="str">
        <f t="shared" si="104"/>
        <v>QLD4741YALBOROO</v>
      </c>
      <c r="G6695" s="30">
        <v>6683</v>
      </c>
      <c r="H6695" s="49">
        <v>-1.4607200586870801</v>
      </c>
      <c r="I6695" s="15">
        <v>1.381257701</v>
      </c>
      <c r="J6695" s="15">
        <v>1.381257701</v>
      </c>
      <c r="K6695" s="15">
        <v>-0.3117261861982854</v>
      </c>
      <c r="P6695" s="49">
        <v>-4.1452404540871903</v>
      </c>
      <c r="Q6695" s="15">
        <v>2.406527235</v>
      </c>
      <c r="R6695" s="15">
        <v>2.406527235</v>
      </c>
      <c r="S6695" s="15">
        <v>-0.62345237239657081</v>
      </c>
      <c r="X6695" s="49">
        <v>-5.2589047998410798E-2</v>
      </c>
      <c r="Y6695" s="15">
        <v>3.0703950619999998</v>
      </c>
      <c r="Z6695" s="15">
        <v>3.0703950619999998</v>
      </c>
      <c r="AA6695" s="15">
        <v>-0.3117261861982854</v>
      </c>
      <c r="AF6695" s="49">
        <v>7.7607044157930503</v>
      </c>
      <c r="AG6695" s="15">
        <v>-0.20257323590329199</v>
      </c>
      <c r="AH6695" s="15">
        <v>-0.20257323590329199</v>
      </c>
      <c r="AI6695" s="15">
        <v>-0.62345237239657081</v>
      </c>
      <c r="AM6695" s="17"/>
    </row>
    <row r="6696" spans="1:39">
      <c r="A6696" s="7" t="s">
        <v>4209</v>
      </c>
      <c r="B6696" s="7">
        <v>4742</v>
      </c>
      <c r="C6696" s="29" t="s">
        <v>6315</v>
      </c>
      <c r="F6696" s="27" t="str">
        <f t="shared" si="104"/>
        <v>QLD4742BURTON</v>
      </c>
      <c r="G6696" s="30">
        <v>6684</v>
      </c>
      <c r="H6696" s="49">
        <v>-5.6583337678581698</v>
      </c>
      <c r="I6696" s="15">
        <v>-0.13901919500000001</v>
      </c>
      <c r="J6696" s="15">
        <v>-0.13901919500000001</v>
      </c>
      <c r="K6696" s="15">
        <v>-5.3560511889715166</v>
      </c>
      <c r="P6696" s="49">
        <v>-8.1964257780546408</v>
      </c>
      <c r="Q6696" s="15">
        <v>1.2077189699999999</v>
      </c>
      <c r="R6696" s="15">
        <v>1.2077189699999999</v>
      </c>
      <c r="S6696" s="15">
        <v>-10.712102377943033</v>
      </c>
      <c r="X6696" s="49">
        <v>-4.2502027556075896</v>
      </c>
      <c r="Y6696" s="15">
        <v>1.577483151</v>
      </c>
      <c r="Z6696" s="15">
        <v>1.577483151</v>
      </c>
      <c r="AA6696" s="15">
        <v>-5.3560511889715166</v>
      </c>
      <c r="AF6696" s="49">
        <v>1.76070441579305</v>
      </c>
      <c r="AG6696" s="15">
        <v>-2.2789489039120299</v>
      </c>
      <c r="AH6696" s="15">
        <v>-2.2789489039120299</v>
      </c>
      <c r="AI6696" s="15">
        <v>-10.712102377943033</v>
      </c>
      <c r="AM6696" s="17"/>
    </row>
    <row r="6697" spans="1:39">
      <c r="A6697" s="7" t="s">
        <v>4209</v>
      </c>
      <c r="B6697" s="7">
        <v>4742</v>
      </c>
      <c r="C6697" s="29" t="s">
        <v>6316</v>
      </c>
      <c r="F6697" s="27" t="str">
        <f t="shared" si="104"/>
        <v>QLD4742EAGLEFIELD</v>
      </c>
      <c r="G6697" s="30">
        <v>6685</v>
      </c>
      <c r="H6697" s="49">
        <v>-5.6583337678581698</v>
      </c>
      <c r="I6697" s="15">
        <v>-0.13901919500000001</v>
      </c>
      <c r="J6697" s="15">
        <v>-0.13901919500000001</v>
      </c>
      <c r="K6697" s="15">
        <v>-5.3560511889715166</v>
      </c>
      <c r="P6697" s="49">
        <v>-8.1964257780546408</v>
      </c>
      <c r="Q6697" s="15">
        <v>1.2077189699999999</v>
      </c>
      <c r="R6697" s="15">
        <v>1.2077189699999999</v>
      </c>
      <c r="S6697" s="15">
        <v>-10.712102377943033</v>
      </c>
      <c r="X6697" s="49">
        <v>-4.2990122173421401</v>
      </c>
      <c r="Y6697" s="15">
        <v>1.577483151</v>
      </c>
      <c r="Z6697" s="15">
        <v>1.577483151</v>
      </c>
      <c r="AA6697" s="15">
        <v>-5.3560511889715166</v>
      </c>
      <c r="AF6697" s="49">
        <v>1.76070441579305</v>
      </c>
      <c r="AG6697" s="15">
        <v>-2.2789489039120299</v>
      </c>
      <c r="AH6697" s="15">
        <v>-2.2789489039120299</v>
      </c>
      <c r="AI6697" s="15">
        <v>-10.712102377943033</v>
      </c>
      <c r="AM6697" s="17"/>
    </row>
    <row r="6698" spans="1:39">
      <c r="A6698" s="7" t="s">
        <v>4209</v>
      </c>
      <c r="B6698" s="7">
        <v>4742</v>
      </c>
      <c r="C6698" s="29" t="s">
        <v>5075</v>
      </c>
      <c r="F6698" s="27" t="str">
        <f t="shared" si="104"/>
        <v>QLD4742ELPHINSTONE</v>
      </c>
      <c r="G6698" s="30">
        <v>6686</v>
      </c>
      <c r="H6698" s="49">
        <v>-2.9250039107235102</v>
      </c>
      <c r="I6698" s="15">
        <v>-0.13901919500000001</v>
      </c>
      <c r="J6698" s="15">
        <v>-0.13901919500000001</v>
      </c>
      <c r="K6698" s="15">
        <v>-5.3560511889715166</v>
      </c>
      <c r="P6698" s="49">
        <v>-5.5119053826545299</v>
      </c>
      <c r="Q6698" s="15">
        <v>1.2077189699999999</v>
      </c>
      <c r="R6698" s="15">
        <v>1.2077189699999999</v>
      </c>
      <c r="S6698" s="15">
        <v>-10.712102377943033</v>
      </c>
      <c r="X6698" s="49">
        <v>-1.51687290003484</v>
      </c>
      <c r="Y6698" s="15">
        <v>1.577483151</v>
      </c>
      <c r="Z6698" s="15">
        <v>1.577483151</v>
      </c>
      <c r="AA6698" s="15">
        <v>-5.3560511889715166</v>
      </c>
      <c r="AF6698" s="49">
        <v>7.7607044157930503</v>
      </c>
      <c r="AG6698" s="15">
        <v>-2.2789489039120299</v>
      </c>
      <c r="AH6698" s="15">
        <v>-2.2789489039120299</v>
      </c>
      <c r="AI6698" s="15">
        <v>-10.712102377943033</v>
      </c>
      <c r="AM6698" s="17"/>
    </row>
    <row r="6699" spans="1:39">
      <c r="A6699" s="7" t="s">
        <v>4209</v>
      </c>
      <c r="B6699" s="7">
        <v>4742</v>
      </c>
      <c r="C6699" s="29" t="s">
        <v>6317</v>
      </c>
      <c r="F6699" s="27" t="str">
        <f t="shared" si="104"/>
        <v>QLD4742HAIL CREEK</v>
      </c>
      <c r="G6699" s="30">
        <v>6687</v>
      </c>
      <c r="H6699" s="49">
        <v>-4.1940499158217399</v>
      </c>
      <c r="I6699" s="15">
        <v>-0.13901919500000001</v>
      </c>
      <c r="J6699" s="15">
        <v>-0.13901919500000001</v>
      </c>
      <c r="K6699" s="15">
        <v>-5.3560511889715166</v>
      </c>
      <c r="P6699" s="49">
        <v>-6.5857135408145702</v>
      </c>
      <c r="Q6699" s="15">
        <v>1.2077189699999999</v>
      </c>
      <c r="R6699" s="15">
        <v>1.2077189699999999</v>
      </c>
      <c r="S6699" s="15">
        <v>-10.712102377943033</v>
      </c>
      <c r="X6699" s="49">
        <v>-2.78591890357117</v>
      </c>
      <c r="Y6699" s="15">
        <v>1.577483151</v>
      </c>
      <c r="Z6699" s="15">
        <v>1.577483151</v>
      </c>
      <c r="AA6699" s="15">
        <v>-5.3560511889715166</v>
      </c>
      <c r="AF6699" s="49">
        <v>1.76070441579305</v>
      </c>
      <c r="AG6699" s="15">
        <v>-2.2789489039120299</v>
      </c>
      <c r="AH6699" s="15">
        <v>-2.2789489039120299</v>
      </c>
      <c r="AI6699" s="15">
        <v>-10.712102377943033</v>
      </c>
      <c r="AM6699" s="17"/>
    </row>
    <row r="6700" spans="1:39">
      <c r="A6700" s="7" t="s">
        <v>4209</v>
      </c>
      <c r="B6700" s="7">
        <v>4742</v>
      </c>
      <c r="C6700" s="29" t="s">
        <v>6318</v>
      </c>
      <c r="F6700" s="27" t="str">
        <f t="shared" si="104"/>
        <v>QLD4742KEMMIS</v>
      </c>
      <c r="G6700" s="30">
        <v>6688</v>
      </c>
      <c r="H6700" s="49">
        <v>-5.6583337678581698</v>
      </c>
      <c r="I6700" s="15">
        <v>-0.13901919500000001</v>
      </c>
      <c r="J6700" s="15">
        <v>-0.13901919500000001</v>
      </c>
      <c r="K6700" s="15">
        <v>-5.3560511889715166</v>
      </c>
      <c r="P6700" s="49">
        <v>-8.1964257780546408</v>
      </c>
      <c r="Q6700" s="15">
        <v>1.2077189699999999</v>
      </c>
      <c r="R6700" s="15">
        <v>1.2077189699999999</v>
      </c>
      <c r="S6700" s="15">
        <v>-10.712102377943033</v>
      </c>
      <c r="X6700" s="49">
        <v>-4.2502027556075896</v>
      </c>
      <c r="Y6700" s="15">
        <v>1.577483151</v>
      </c>
      <c r="Z6700" s="15">
        <v>1.577483151</v>
      </c>
      <c r="AA6700" s="15">
        <v>-5.3560511889715166</v>
      </c>
      <c r="AF6700" s="49">
        <v>1.76070441579305</v>
      </c>
      <c r="AG6700" s="15">
        <v>-2.2789489039120299</v>
      </c>
      <c r="AH6700" s="15">
        <v>-2.2789489039120299</v>
      </c>
      <c r="AI6700" s="15">
        <v>-10.712102377943033</v>
      </c>
      <c r="AM6700" s="17"/>
    </row>
    <row r="6701" spans="1:39">
      <c r="A6701" s="7" t="s">
        <v>4209</v>
      </c>
      <c r="B6701" s="7">
        <v>4742</v>
      </c>
      <c r="C6701" s="29" t="s">
        <v>6319</v>
      </c>
      <c r="F6701" s="27" t="str">
        <f t="shared" si="104"/>
        <v>QLD4742MT BRITTON</v>
      </c>
      <c r="G6701" s="30">
        <v>6689</v>
      </c>
      <c r="H6701" s="49">
        <v>-0.386911900527037</v>
      </c>
      <c r="I6701" s="15">
        <v>-0.13901919500000001</v>
      </c>
      <c r="J6701" s="15">
        <v>-0.13901919500000001</v>
      </c>
      <c r="K6701" s="15">
        <v>-5.3560511889715166</v>
      </c>
      <c r="P6701" s="49">
        <v>-3.26667014286534</v>
      </c>
      <c r="Q6701" s="15">
        <v>1.2077189699999999</v>
      </c>
      <c r="R6701" s="15">
        <v>1.2077189699999999</v>
      </c>
      <c r="S6701" s="15">
        <v>-10.712102377943033</v>
      </c>
      <c r="X6701" s="49">
        <v>1.0212191101616299</v>
      </c>
      <c r="Y6701" s="15">
        <v>1.577483151</v>
      </c>
      <c r="Z6701" s="15">
        <v>1.577483151</v>
      </c>
      <c r="AA6701" s="15">
        <v>-5.3560511889715166</v>
      </c>
      <c r="AF6701" s="49">
        <v>1.76070441579305</v>
      </c>
      <c r="AG6701" s="15">
        <v>-2.2789489039120299</v>
      </c>
      <c r="AH6701" s="15">
        <v>-2.2789489039120299</v>
      </c>
      <c r="AI6701" s="15">
        <v>-10.712102377943033</v>
      </c>
      <c r="AM6701" s="17"/>
    </row>
    <row r="6702" spans="1:39">
      <c r="A6702" s="7" t="s">
        <v>4209</v>
      </c>
      <c r="B6702" s="7">
        <v>4742</v>
      </c>
      <c r="C6702" s="29" t="s">
        <v>6320</v>
      </c>
      <c r="F6702" s="27" t="str">
        <f t="shared" si="104"/>
        <v>QLD4742NEBO</v>
      </c>
      <c r="G6702" s="30">
        <v>6690</v>
      </c>
      <c r="H6702" s="49">
        <v>-1.8511957525634599</v>
      </c>
      <c r="I6702" s="15">
        <v>-0.13901919500000001</v>
      </c>
      <c r="J6702" s="15">
        <v>-0.13901919500000001</v>
      </c>
      <c r="K6702" s="15">
        <v>-5.3560511889715166</v>
      </c>
      <c r="P6702" s="49">
        <v>-4.5357161479635701</v>
      </c>
      <c r="Q6702" s="15">
        <v>1.2077189699999999</v>
      </c>
      <c r="R6702" s="15">
        <v>1.2077189699999999</v>
      </c>
      <c r="S6702" s="15">
        <v>-10.712102377943033</v>
      </c>
      <c r="X6702" s="49">
        <v>-0.443064741874791</v>
      </c>
      <c r="Y6702" s="15">
        <v>1.577483151</v>
      </c>
      <c r="Z6702" s="15">
        <v>1.577483151</v>
      </c>
      <c r="AA6702" s="15">
        <v>-5.3560511889715166</v>
      </c>
      <c r="AF6702" s="49">
        <v>1.76070441579305</v>
      </c>
      <c r="AG6702" s="15">
        <v>-1.9750890500570899</v>
      </c>
      <c r="AH6702" s="15">
        <v>-1.9750890500570899</v>
      </c>
      <c r="AI6702" s="15">
        <v>-10.712102377943033</v>
      </c>
      <c r="AM6702" s="17"/>
    </row>
    <row r="6703" spans="1:39">
      <c r="A6703" s="7" t="s">
        <v>4209</v>
      </c>
      <c r="B6703" s="7">
        <v>4742</v>
      </c>
      <c r="C6703" s="29" t="s">
        <v>6321</v>
      </c>
      <c r="F6703" s="27" t="str">
        <f t="shared" si="104"/>
        <v>QLD4742OXFORD</v>
      </c>
      <c r="G6703" s="30">
        <v>6691</v>
      </c>
      <c r="H6703" s="49">
        <v>-0.67976867093432203</v>
      </c>
      <c r="I6703" s="15">
        <v>-0.13901919500000001</v>
      </c>
      <c r="J6703" s="15">
        <v>-0.13901919500000001</v>
      </c>
      <c r="K6703" s="15">
        <v>-5.3560511889715166</v>
      </c>
      <c r="P6703" s="49">
        <v>-3.4619079898035299</v>
      </c>
      <c r="Q6703" s="15">
        <v>1.2077189699999999</v>
      </c>
      <c r="R6703" s="15">
        <v>1.2077189699999999</v>
      </c>
      <c r="S6703" s="15">
        <v>-10.712102377943033</v>
      </c>
      <c r="X6703" s="49">
        <v>0.72836233975434905</v>
      </c>
      <c r="Y6703" s="15">
        <v>1.577483151</v>
      </c>
      <c r="Z6703" s="15">
        <v>1.577483151</v>
      </c>
      <c r="AA6703" s="15">
        <v>-5.3560511889715166</v>
      </c>
      <c r="AF6703" s="49">
        <v>1.76070441579305</v>
      </c>
      <c r="AG6703" s="15">
        <v>-1.9750890500570899</v>
      </c>
      <c r="AH6703" s="15">
        <v>-1.9750890500570899</v>
      </c>
      <c r="AI6703" s="15">
        <v>-10.712102377943033</v>
      </c>
      <c r="AM6703" s="17"/>
    </row>
    <row r="6704" spans="1:39">
      <c r="A6704" s="7" t="s">
        <v>4209</v>
      </c>
      <c r="B6704" s="7">
        <v>4742</v>
      </c>
      <c r="C6704" s="29" t="s">
        <v>461</v>
      </c>
      <c r="F6704" s="27" t="str">
        <f t="shared" si="104"/>
        <v>QLD4742STRATHFIELD</v>
      </c>
      <c r="G6704" s="30">
        <v>6692</v>
      </c>
      <c r="H6704" s="49">
        <v>-9.4055130119753194E-2</v>
      </c>
      <c r="I6704" s="15">
        <v>-0.13901919500000001</v>
      </c>
      <c r="J6704" s="15">
        <v>-0.13901919500000001</v>
      </c>
      <c r="K6704" s="15">
        <v>-5.3560511889715166</v>
      </c>
      <c r="P6704" s="49">
        <v>-3.0714322959271501</v>
      </c>
      <c r="Q6704" s="15">
        <v>1.2077189699999999</v>
      </c>
      <c r="R6704" s="15">
        <v>1.2077189699999999</v>
      </c>
      <c r="S6704" s="15">
        <v>-10.712102377943033</v>
      </c>
      <c r="X6704" s="49">
        <v>1.3140758805689201</v>
      </c>
      <c r="Y6704" s="15">
        <v>1.577483151</v>
      </c>
      <c r="Z6704" s="15">
        <v>1.577483151</v>
      </c>
      <c r="AA6704" s="15">
        <v>-5.3560511889715166</v>
      </c>
      <c r="AF6704" s="49">
        <v>1.76070441579305</v>
      </c>
      <c r="AG6704" s="15">
        <v>-2.2789489039120299</v>
      </c>
      <c r="AH6704" s="15">
        <v>-2.2789489039120299</v>
      </c>
      <c r="AI6704" s="15">
        <v>-10.712102377943033</v>
      </c>
      <c r="AM6704" s="17"/>
    </row>
    <row r="6705" spans="1:39">
      <c r="A6705" s="7" t="s">
        <v>4209</v>
      </c>
      <c r="B6705" s="7">
        <v>4742</v>
      </c>
      <c r="C6705" s="29" t="s">
        <v>6322</v>
      </c>
      <c r="F6705" s="27" t="str">
        <f t="shared" si="104"/>
        <v>QLD4742TURRAWULLA</v>
      </c>
      <c r="G6705" s="30">
        <v>6693</v>
      </c>
      <c r="H6705" s="49">
        <v>0.49165841069481703</v>
      </c>
      <c r="I6705" s="15">
        <v>-0.13901919500000001</v>
      </c>
      <c r="J6705" s="15">
        <v>-0.13901919500000001</v>
      </c>
      <c r="K6705" s="15">
        <v>-5.3560511889715166</v>
      </c>
      <c r="P6705" s="49">
        <v>-2.29048090817439</v>
      </c>
      <c r="Q6705" s="15">
        <v>1.2077189699999999</v>
      </c>
      <c r="R6705" s="15">
        <v>1.2077189699999999</v>
      </c>
      <c r="S6705" s="15">
        <v>-10.712102377943033</v>
      </c>
      <c r="X6705" s="49">
        <v>1.85097995964894</v>
      </c>
      <c r="Y6705" s="15">
        <v>1.577483151</v>
      </c>
      <c r="Z6705" s="15">
        <v>1.577483151</v>
      </c>
      <c r="AA6705" s="15">
        <v>-5.3560511889715166</v>
      </c>
      <c r="AF6705" s="49">
        <v>1.76070441579305</v>
      </c>
      <c r="AG6705" s="15">
        <v>-2.2789489039120299</v>
      </c>
      <c r="AH6705" s="15">
        <v>-2.2789489039120299</v>
      </c>
      <c r="AI6705" s="15">
        <v>-10.712102377943033</v>
      </c>
      <c r="AM6705" s="17"/>
    </row>
    <row r="6706" spans="1:39">
      <c r="A6706" s="7" t="s">
        <v>4209</v>
      </c>
      <c r="B6706" s="7">
        <v>4742</v>
      </c>
      <c r="C6706" s="29" t="s">
        <v>6323</v>
      </c>
      <c r="F6706" s="27" t="str">
        <f t="shared" si="104"/>
        <v>QLD4742VALKYRIE</v>
      </c>
      <c r="G6706" s="30">
        <v>6694</v>
      </c>
      <c r="H6706" s="49">
        <v>-4.7797634566363101</v>
      </c>
      <c r="I6706" s="15">
        <v>-0.13901919500000001</v>
      </c>
      <c r="J6706" s="15">
        <v>-0.13901919500000001</v>
      </c>
      <c r="K6706" s="15">
        <v>-5.3560511889715166</v>
      </c>
      <c r="P6706" s="49">
        <v>-7.1714270816291403</v>
      </c>
      <c r="Q6706" s="15">
        <v>1.2077189699999999</v>
      </c>
      <c r="R6706" s="15">
        <v>1.2077189699999999</v>
      </c>
      <c r="S6706" s="15">
        <v>-10.712102377943033</v>
      </c>
      <c r="X6706" s="49">
        <v>-3.3716324443857402</v>
      </c>
      <c r="Y6706" s="15">
        <v>1.577483151</v>
      </c>
      <c r="Z6706" s="15">
        <v>1.577483151</v>
      </c>
      <c r="AA6706" s="15">
        <v>-5.3560511889715166</v>
      </c>
      <c r="AF6706" s="49">
        <v>1.76070441579305</v>
      </c>
      <c r="AG6706" s="15">
        <v>-2.2789489039120299</v>
      </c>
      <c r="AH6706" s="15">
        <v>-2.2789489039120299</v>
      </c>
      <c r="AI6706" s="15">
        <v>-10.712102377943033</v>
      </c>
      <c r="AM6706" s="17"/>
    </row>
    <row r="6707" spans="1:39">
      <c r="A6707" s="7" t="s">
        <v>4209</v>
      </c>
      <c r="B6707" s="7">
        <v>4743</v>
      </c>
      <c r="C6707" s="29" t="s">
        <v>6324</v>
      </c>
      <c r="F6707" s="27" t="str">
        <f t="shared" si="104"/>
        <v>QLD4743GLENDEN</v>
      </c>
      <c r="G6707" s="30">
        <v>6695</v>
      </c>
      <c r="H6707" s="49">
        <v>-3.1202417576617001</v>
      </c>
      <c r="I6707" s="15">
        <v>-0.14251919499999999</v>
      </c>
      <c r="J6707" s="15">
        <v>-0.14251919499999999</v>
      </c>
      <c r="K6707" s="15">
        <v>-5.3560511889715166</v>
      </c>
      <c r="P6707" s="49">
        <v>-5.6583337678581698</v>
      </c>
      <c r="Q6707" s="15">
        <v>1.2049590590000001</v>
      </c>
      <c r="R6707" s="15">
        <v>1.2049590590000001</v>
      </c>
      <c r="S6707" s="15">
        <v>-10.712102377943033</v>
      </c>
      <c r="X6707" s="49">
        <v>-1.7121107469730299</v>
      </c>
      <c r="Y6707" s="15">
        <v>1.5740461509999999</v>
      </c>
      <c r="Z6707" s="15">
        <v>1.5740461509999999</v>
      </c>
      <c r="AA6707" s="15">
        <v>-5.3560511889715166</v>
      </c>
      <c r="AF6707" s="49">
        <v>1.76070441579305</v>
      </c>
      <c r="AG6707" s="15">
        <v>-2.2789489039120299</v>
      </c>
      <c r="AH6707" s="15">
        <v>-2.2789489039120299</v>
      </c>
      <c r="AI6707" s="15">
        <v>-10.712102377943033</v>
      </c>
      <c r="AM6707" s="17"/>
    </row>
    <row r="6708" spans="1:39">
      <c r="A6708" s="7" t="s">
        <v>4209</v>
      </c>
      <c r="B6708" s="7">
        <v>4743</v>
      </c>
      <c r="C6708" s="29" t="s">
        <v>6325</v>
      </c>
      <c r="F6708" s="27" t="str">
        <f t="shared" si="104"/>
        <v>QLD4743SUTTOR</v>
      </c>
      <c r="G6708" s="30">
        <v>6696</v>
      </c>
      <c r="H6708" s="49">
        <v>1.66308549232396</v>
      </c>
      <c r="I6708" s="15">
        <v>-0.14251919499999999</v>
      </c>
      <c r="J6708" s="15">
        <v>-0.14251919499999999</v>
      </c>
      <c r="K6708" s="15">
        <v>-5.3560511889715166</v>
      </c>
      <c r="P6708" s="49">
        <v>0.39403948722572202</v>
      </c>
      <c r="Q6708" s="15">
        <v>1.2049590590000001</v>
      </c>
      <c r="R6708" s="15">
        <v>1.2049590590000001</v>
      </c>
      <c r="S6708" s="15">
        <v>-10.712102377943033</v>
      </c>
      <c r="X6708" s="49">
        <v>3.0224070412780799</v>
      </c>
      <c r="Y6708" s="15">
        <v>1.5740461509999999</v>
      </c>
      <c r="Z6708" s="15">
        <v>1.5740461509999999</v>
      </c>
      <c r="AA6708" s="15">
        <v>-5.3560511889715166</v>
      </c>
      <c r="AF6708" s="49">
        <v>1.76070441579305</v>
      </c>
      <c r="AG6708" s="15">
        <v>-2.2789489039120299</v>
      </c>
      <c r="AH6708" s="15">
        <v>-2.2789489039120299</v>
      </c>
      <c r="AI6708" s="15">
        <v>-10.712102377943033</v>
      </c>
      <c r="AM6708" s="17"/>
    </row>
    <row r="6709" spans="1:39">
      <c r="A6709" s="7" t="s">
        <v>4209</v>
      </c>
      <c r="B6709" s="7">
        <v>4744</v>
      </c>
      <c r="C6709" s="29" t="s">
        <v>6326</v>
      </c>
      <c r="F6709" s="27" t="str">
        <f t="shared" si="104"/>
        <v>QLD4744MORANBAH</v>
      </c>
      <c r="G6709" s="30">
        <v>6697</v>
      </c>
      <c r="H6709" s="49">
        <v>-2.33929036990894</v>
      </c>
      <c r="I6709" s="15">
        <v>-0.10051919500000001</v>
      </c>
      <c r="J6709" s="15">
        <v>-0.10051919500000001</v>
      </c>
      <c r="K6709" s="15">
        <v>-4.0363403103111679</v>
      </c>
      <c r="P6709" s="49">
        <v>-4.9261918418399597</v>
      </c>
      <c r="Q6709" s="15">
        <v>1.2380779909999999</v>
      </c>
      <c r="R6709" s="15">
        <v>1.2380779909999999</v>
      </c>
      <c r="S6709" s="15">
        <v>-8.0726806206223358</v>
      </c>
      <c r="X6709" s="49">
        <v>-0.97996882095481397</v>
      </c>
      <c r="Y6709" s="15">
        <v>1.615290151</v>
      </c>
      <c r="Z6709" s="15">
        <v>1.615290151</v>
      </c>
      <c r="AA6709" s="15">
        <v>-4.0363403103111679</v>
      </c>
      <c r="AF6709" s="49">
        <v>1.76070441579305</v>
      </c>
      <c r="AG6709" s="15">
        <v>-2.2789489039120299</v>
      </c>
      <c r="AH6709" s="15">
        <v>-2.2789489039120299</v>
      </c>
      <c r="AI6709" s="15">
        <v>-8.0726806206223358</v>
      </c>
      <c r="AM6709" s="17"/>
    </row>
    <row r="6710" spans="1:39">
      <c r="A6710" s="7" t="s">
        <v>4209</v>
      </c>
      <c r="B6710" s="7">
        <v>4745</v>
      </c>
      <c r="C6710" s="29" t="s">
        <v>6327</v>
      </c>
      <c r="F6710" s="27" t="str">
        <f t="shared" si="104"/>
        <v>QLD4745DYSART</v>
      </c>
      <c r="G6710" s="30">
        <v>6698</v>
      </c>
      <c r="H6710" s="49">
        <v>-15.7618923469095</v>
      </c>
      <c r="I6710" s="15">
        <v>-0.13551919500000001</v>
      </c>
      <c r="J6710" s="15">
        <v>-0.13551919500000001</v>
      </c>
      <c r="K6710" s="15">
        <v>-4.0363403103111679</v>
      </c>
      <c r="P6710" s="49">
        <v>-15.469035576502201</v>
      </c>
      <c r="Q6710" s="15">
        <v>1.210478881</v>
      </c>
      <c r="R6710" s="15">
        <v>1.210478881</v>
      </c>
      <c r="S6710" s="15">
        <v>-8.0726806206223358</v>
      </c>
      <c r="X6710" s="49">
        <v>-14.353761336220799</v>
      </c>
      <c r="Y6710" s="15">
        <v>1.5809201509999999</v>
      </c>
      <c r="Z6710" s="15">
        <v>1.5809201509999999</v>
      </c>
      <c r="AA6710" s="15">
        <v>-4.0363403103111679</v>
      </c>
      <c r="AF6710" s="49">
        <v>7.7607044157930503</v>
      </c>
      <c r="AG6710" s="15">
        <v>-2.2789489039120299</v>
      </c>
      <c r="AH6710" s="15">
        <v>-2.2789489039120299</v>
      </c>
      <c r="AI6710" s="15">
        <v>-8.0726806206223358</v>
      </c>
      <c r="AM6710" s="17"/>
    </row>
    <row r="6711" spans="1:39">
      <c r="A6711" s="7" t="s">
        <v>4209</v>
      </c>
      <c r="B6711" s="7">
        <v>4746</v>
      </c>
      <c r="C6711" s="29" t="s">
        <v>6328</v>
      </c>
      <c r="F6711" s="27" t="str">
        <f t="shared" si="104"/>
        <v>QLD4746MAY DOWNS</v>
      </c>
      <c r="G6711" s="30">
        <v>6699</v>
      </c>
      <c r="H6711" s="49">
        <v>-4.1940499158217399</v>
      </c>
      <c r="I6711" s="15">
        <v>-0.14251919499999999</v>
      </c>
      <c r="J6711" s="15">
        <v>-0.14251919499999999</v>
      </c>
      <c r="K6711" s="15">
        <v>-2.7593321821866219</v>
      </c>
      <c r="P6711" s="49">
        <v>-6.5857135408145702</v>
      </c>
      <c r="Q6711" s="15">
        <v>1.2049590590000001</v>
      </c>
      <c r="R6711" s="15">
        <v>1.2049590590000001</v>
      </c>
      <c r="S6711" s="15">
        <v>-5.5186643643732438</v>
      </c>
      <c r="X6711" s="49">
        <v>-2.83472836530572</v>
      </c>
      <c r="Y6711" s="15">
        <v>1.5740461509999999</v>
      </c>
      <c r="Z6711" s="15">
        <v>1.5740461509999999</v>
      </c>
      <c r="AA6711" s="15">
        <v>-2.7593321821866219</v>
      </c>
      <c r="AF6711" s="49">
        <v>1.76070441579305</v>
      </c>
      <c r="AG6711" s="15">
        <v>-2.2789489039120299</v>
      </c>
      <c r="AH6711" s="15">
        <v>-2.2789489039120299</v>
      </c>
      <c r="AI6711" s="15">
        <v>-5.5186643643732438</v>
      </c>
      <c r="AM6711" s="17"/>
    </row>
    <row r="6712" spans="1:39">
      <c r="A6712" s="7" t="s">
        <v>4209</v>
      </c>
      <c r="B6712" s="7">
        <v>4746</v>
      </c>
      <c r="C6712" s="29" t="s">
        <v>6329</v>
      </c>
      <c r="F6712" s="27" t="str">
        <f t="shared" si="104"/>
        <v>QLD4746MIDDLEMOUNT</v>
      </c>
      <c r="G6712" s="30">
        <v>6700</v>
      </c>
      <c r="H6712" s="49">
        <v>-10.944000000000001</v>
      </c>
      <c r="I6712" s="15">
        <v>-0.14251919499999999</v>
      </c>
      <c r="J6712" s="15">
        <v>-0.14251919499999999</v>
      </c>
      <c r="K6712" s="15">
        <v>-2.7593321821866219</v>
      </c>
      <c r="P6712" s="49">
        <v>-0.63900000000000001</v>
      </c>
      <c r="Q6712" s="15">
        <v>1.2049590590000001</v>
      </c>
      <c r="R6712" s="15">
        <v>1.2049590590000001</v>
      </c>
      <c r="S6712" s="15">
        <v>-5.5186643643732438</v>
      </c>
      <c r="X6712" s="49">
        <v>4.7969999999999997</v>
      </c>
      <c r="Y6712" s="15">
        <v>1.5740461509999999</v>
      </c>
      <c r="Z6712" s="15">
        <v>1.5740461509999999</v>
      </c>
      <c r="AA6712" s="15">
        <v>-2.7593321821866219</v>
      </c>
      <c r="AF6712" s="49">
        <v>20.125</v>
      </c>
      <c r="AG6712" s="15">
        <v>-2.2789489039120299</v>
      </c>
      <c r="AH6712" s="15">
        <v>-2.2789489039120299</v>
      </c>
      <c r="AI6712" s="15">
        <v>-5.5186643643732438</v>
      </c>
      <c r="AM6712" s="17"/>
    </row>
    <row r="6713" spans="1:39">
      <c r="A6713" s="7" t="s">
        <v>4209</v>
      </c>
      <c r="B6713" s="7">
        <v>4750</v>
      </c>
      <c r="C6713" s="29" t="s">
        <v>6330</v>
      </c>
      <c r="F6713" s="27" t="str">
        <f t="shared" si="104"/>
        <v>QLD4750BUCASIA</v>
      </c>
      <c r="G6713" s="30">
        <v>6701</v>
      </c>
      <c r="H6713" s="49">
        <v>-0.19167405358884801</v>
      </c>
      <c r="I6713" s="15">
        <v>-2.517780798</v>
      </c>
      <c r="J6713" s="15">
        <v>-2.517780798</v>
      </c>
      <c r="K6713" s="15">
        <v>-1.5167548223410918</v>
      </c>
      <c r="P6713" s="49">
        <v>-3.1202417576617001</v>
      </c>
      <c r="Q6713" s="15">
        <v>-0.66804397699999996</v>
      </c>
      <c r="R6713" s="15">
        <v>-0.66804397699999996</v>
      </c>
      <c r="S6713" s="15">
        <v>-3.0335096446821836</v>
      </c>
      <c r="X6713" s="49">
        <v>1.16764749536528</v>
      </c>
      <c r="Y6713" s="15">
        <v>-0.75846074399999996</v>
      </c>
      <c r="Z6713" s="15">
        <v>-0.75846074399999996</v>
      </c>
      <c r="AA6713" s="15">
        <v>-1.5167548223410918</v>
      </c>
      <c r="AF6713" s="49">
        <v>1.76070441579305</v>
      </c>
      <c r="AG6713" s="15">
        <v>-1.9750890500570899</v>
      </c>
      <c r="AH6713" s="15">
        <v>-1.9750890500570899</v>
      </c>
      <c r="AI6713" s="15">
        <v>-3.0335096446821836</v>
      </c>
      <c r="AM6713" s="17"/>
    </row>
    <row r="6714" spans="1:39">
      <c r="A6714" s="7" t="s">
        <v>4209</v>
      </c>
      <c r="B6714" s="7">
        <v>4750</v>
      </c>
      <c r="C6714" s="29" t="s">
        <v>6331</v>
      </c>
      <c r="F6714" s="27" t="str">
        <f t="shared" si="104"/>
        <v>QLD4750SHOAL POINT</v>
      </c>
      <c r="G6714" s="30">
        <v>6702</v>
      </c>
      <c r="H6714" s="49">
        <v>-5.5607148443890697</v>
      </c>
      <c r="I6714" s="15">
        <v>-2.517780798</v>
      </c>
      <c r="J6714" s="15">
        <v>-2.517780798</v>
      </c>
      <c r="K6714" s="15">
        <v>-1.5167548223410918</v>
      </c>
      <c r="P6714" s="49">
        <v>-8.0499973928509903</v>
      </c>
      <c r="Q6714" s="15">
        <v>-0.66804397699999996</v>
      </c>
      <c r="R6714" s="15">
        <v>-0.66804397699999996</v>
      </c>
      <c r="S6714" s="15">
        <v>-3.0335096446821836</v>
      </c>
      <c r="X6714" s="49">
        <v>-4.2013932938730498</v>
      </c>
      <c r="Y6714" s="15">
        <v>-0.75846074399999996</v>
      </c>
      <c r="Z6714" s="15">
        <v>-0.75846074399999996</v>
      </c>
      <c r="AA6714" s="15">
        <v>-1.5167548223410918</v>
      </c>
      <c r="AF6714" s="49">
        <v>1.76070441579305</v>
      </c>
      <c r="AG6714" s="15">
        <v>-1.9750890500570899</v>
      </c>
      <c r="AH6714" s="15">
        <v>-1.9750890500570899</v>
      </c>
      <c r="AI6714" s="15">
        <v>-3.0335096446821836</v>
      </c>
      <c r="AM6714" s="17"/>
    </row>
    <row r="6715" spans="1:39">
      <c r="A6715" s="7" t="s">
        <v>4209</v>
      </c>
      <c r="B6715" s="7">
        <v>4751</v>
      </c>
      <c r="C6715" s="29" t="s">
        <v>5069</v>
      </c>
      <c r="F6715" s="27" t="str">
        <f t="shared" si="104"/>
        <v>QLD4751GREENMOUNT</v>
      </c>
      <c r="G6715" s="30">
        <v>6703</v>
      </c>
      <c r="H6715" s="49">
        <v>-5.7559526913272601</v>
      </c>
      <c r="I6715" s="15">
        <v>1.4022577009999999</v>
      </c>
      <c r="J6715" s="15">
        <v>1.4022577009999999</v>
      </c>
      <c r="K6715" s="15">
        <v>-1.5167548223410918</v>
      </c>
      <c r="P6715" s="49">
        <v>-8.2940447015237293</v>
      </c>
      <c r="Q6715" s="15">
        <v>2.4230867009999999</v>
      </c>
      <c r="R6715" s="15">
        <v>2.4230867009999999</v>
      </c>
      <c r="S6715" s="15">
        <v>-3.0335096446821836</v>
      </c>
      <c r="X6715" s="49">
        <v>-4.3966311408112402</v>
      </c>
      <c r="Y6715" s="15">
        <v>3.0910170620000001</v>
      </c>
      <c r="Z6715" s="15">
        <v>3.0910170620000001</v>
      </c>
      <c r="AA6715" s="15">
        <v>-1.5167548223410918</v>
      </c>
      <c r="AF6715" s="49">
        <v>1.76070441579305</v>
      </c>
      <c r="AG6715" s="15">
        <v>-1.9750890500570899</v>
      </c>
      <c r="AH6715" s="15">
        <v>-1.9750890500570899</v>
      </c>
      <c r="AI6715" s="15">
        <v>-3.0335096446821836</v>
      </c>
      <c r="AM6715" s="17"/>
    </row>
    <row r="6716" spans="1:39">
      <c r="A6716" s="7" t="s">
        <v>4209</v>
      </c>
      <c r="B6716" s="7">
        <v>4751</v>
      </c>
      <c r="C6716" s="29" t="s">
        <v>6332</v>
      </c>
      <c r="F6716" s="27" t="str">
        <f t="shared" si="104"/>
        <v>QLD4751PALMYRA</v>
      </c>
      <c r="G6716" s="30">
        <v>6704</v>
      </c>
      <c r="H6716" s="49">
        <v>-2.5345282168471299</v>
      </c>
      <c r="I6716" s="15">
        <v>1.4022577009999999</v>
      </c>
      <c r="J6716" s="15">
        <v>1.4022577009999999</v>
      </c>
      <c r="K6716" s="15">
        <v>-1.5167548223410918</v>
      </c>
      <c r="P6716" s="49">
        <v>-5.1702391505126899</v>
      </c>
      <c r="Q6716" s="15">
        <v>2.4230867009999999</v>
      </c>
      <c r="R6716" s="15">
        <v>2.4230867009999999</v>
      </c>
      <c r="S6716" s="15">
        <v>-3.0335096446821836</v>
      </c>
      <c r="X6716" s="49">
        <v>-1.175206667893</v>
      </c>
      <c r="Y6716" s="15">
        <v>3.0910170620000001</v>
      </c>
      <c r="Z6716" s="15">
        <v>3.0910170620000001</v>
      </c>
      <c r="AA6716" s="15">
        <v>-1.5167548223410918</v>
      </c>
      <c r="AF6716" s="49">
        <v>1.76070441579305</v>
      </c>
      <c r="AG6716" s="15">
        <v>-1.9750890500570899</v>
      </c>
      <c r="AH6716" s="15">
        <v>-1.9750890500570899</v>
      </c>
      <c r="AI6716" s="15">
        <v>-3.0335096446821836</v>
      </c>
      <c r="AM6716" s="17"/>
    </row>
    <row r="6717" spans="1:39">
      <c r="A6717" s="7" t="s">
        <v>4209</v>
      </c>
      <c r="B6717" s="7">
        <v>4751</v>
      </c>
      <c r="C6717" s="29" t="s">
        <v>6333</v>
      </c>
      <c r="F6717" s="27" t="str">
        <f t="shared" si="104"/>
        <v>QLD4751VICTORIA PLAINS</v>
      </c>
      <c r="G6717" s="30">
        <v>6705</v>
      </c>
      <c r="H6717" s="49">
        <v>-1.4607200586870801</v>
      </c>
      <c r="I6717" s="15">
        <v>1.4022577009999999</v>
      </c>
      <c r="J6717" s="15">
        <v>1.4022577009999999</v>
      </c>
      <c r="K6717" s="15">
        <v>-1.5167548223410918</v>
      </c>
      <c r="P6717" s="49">
        <v>-4.1452404540871903</v>
      </c>
      <c r="Q6717" s="15">
        <v>2.4230867009999999</v>
      </c>
      <c r="R6717" s="15">
        <v>2.4230867009999999</v>
      </c>
      <c r="S6717" s="15">
        <v>-3.0335096446821836</v>
      </c>
      <c r="X6717" s="49">
        <v>-5.2589047998410798E-2</v>
      </c>
      <c r="Y6717" s="15">
        <v>3.0910170620000001</v>
      </c>
      <c r="Z6717" s="15">
        <v>3.0910170620000001</v>
      </c>
      <c r="AA6717" s="15">
        <v>-1.5167548223410918</v>
      </c>
      <c r="AF6717" s="49">
        <v>1.76070441579305</v>
      </c>
      <c r="AG6717" s="15">
        <v>-1.9750890500570899</v>
      </c>
      <c r="AH6717" s="15">
        <v>-1.9750890500570899</v>
      </c>
      <c r="AI6717" s="15">
        <v>-3.0335096446821836</v>
      </c>
      <c r="AM6717" s="17"/>
    </row>
    <row r="6718" spans="1:39">
      <c r="A6718" s="7" t="s">
        <v>4209</v>
      </c>
      <c r="B6718" s="7">
        <v>4751</v>
      </c>
      <c r="C6718" s="29" t="s">
        <v>6334</v>
      </c>
      <c r="F6718" s="27" t="str">
        <f t="shared" si="104"/>
        <v>QLD4751WALKERSTON</v>
      </c>
      <c r="G6718" s="30">
        <v>6706</v>
      </c>
      <c r="H6718" s="49">
        <v>-0.77738759440341798</v>
      </c>
      <c r="I6718" s="15">
        <v>1.4022577009999999</v>
      </c>
      <c r="J6718" s="15">
        <v>1.4022577009999999</v>
      </c>
      <c r="K6718" s="15">
        <v>-1.5167548223410918</v>
      </c>
      <c r="P6718" s="49">
        <v>-3.5595269132726299</v>
      </c>
      <c r="Q6718" s="15">
        <v>2.4230867009999999</v>
      </c>
      <c r="R6718" s="15">
        <v>2.4230867009999999</v>
      </c>
      <c r="S6718" s="15">
        <v>-3.0335096446821836</v>
      </c>
      <c r="X6718" s="49">
        <v>0.63074341628525399</v>
      </c>
      <c r="Y6718" s="15">
        <v>3.0910170620000001</v>
      </c>
      <c r="Z6718" s="15">
        <v>3.0910170620000001</v>
      </c>
      <c r="AA6718" s="15">
        <v>-1.5167548223410918</v>
      </c>
      <c r="AF6718" s="49">
        <v>1.76070441579305</v>
      </c>
      <c r="AG6718" s="15">
        <v>-1.9750890500570899</v>
      </c>
      <c r="AH6718" s="15">
        <v>-1.9750890500570899</v>
      </c>
      <c r="AI6718" s="15">
        <v>-3.0335096446821836</v>
      </c>
      <c r="AM6718" s="17"/>
    </row>
    <row r="6719" spans="1:39">
      <c r="A6719" s="7" t="s">
        <v>4209</v>
      </c>
      <c r="B6719" s="7">
        <v>4753</v>
      </c>
      <c r="C6719" s="29" t="s">
        <v>6335</v>
      </c>
      <c r="F6719" s="27" t="str">
        <f t="shared" si="104"/>
        <v>QLD4753DEVEREUX CREEK</v>
      </c>
      <c r="G6719" s="30">
        <v>6707</v>
      </c>
      <c r="H6719" s="49">
        <v>-3.31547960459989</v>
      </c>
      <c r="I6719" s="15">
        <v>2.9087337230000001</v>
      </c>
      <c r="J6719" s="15">
        <v>2.9087337230000001</v>
      </c>
      <c r="K6719" s="15">
        <v>-1.5167548223410918</v>
      </c>
      <c r="P6719" s="49">
        <v>-5.9023810765309097</v>
      </c>
      <c r="Q6719" s="15">
        <v>3.6110123430000001</v>
      </c>
      <c r="R6719" s="15">
        <v>3.6110123430000001</v>
      </c>
      <c r="S6719" s="15">
        <v>-3.0335096446821836</v>
      </c>
      <c r="X6719" s="49">
        <v>-1.9561580556457601</v>
      </c>
      <c r="Y6719" s="15">
        <v>4.5703765159999996</v>
      </c>
      <c r="Z6719" s="15">
        <v>4.5703765159999996</v>
      </c>
      <c r="AA6719" s="15">
        <v>-1.5167548223410918</v>
      </c>
      <c r="AF6719" s="49">
        <v>1.76070441579305</v>
      </c>
      <c r="AG6719" s="15">
        <v>-1.9750890500570899</v>
      </c>
      <c r="AH6719" s="15">
        <v>-1.9750890500570899</v>
      </c>
      <c r="AI6719" s="15">
        <v>-3.0335096446821836</v>
      </c>
      <c r="AM6719" s="17"/>
    </row>
    <row r="6720" spans="1:39">
      <c r="A6720" s="7" t="s">
        <v>4209</v>
      </c>
      <c r="B6720" s="7">
        <v>4753</v>
      </c>
      <c r="C6720" s="29" t="s">
        <v>6336</v>
      </c>
      <c r="F6720" s="27" t="str">
        <f t="shared" si="104"/>
        <v>QLD4753MARIAN</v>
      </c>
      <c r="G6720" s="30">
        <v>6708</v>
      </c>
      <c r="H6720" s="49">
        <v>-3.4130985280689798</v>
      </c>
      <c r="I6720" s="15">
        <v>2.9087337230000001</v>
      </c>
      <c r="J6720" s="15">
        <v>2.9087337230000001</v>
      </c>
      <c r="K6720" s="15">
        <v>-1.5167548223410918</v>
      </c>
      <c r="P6720" s="49">
        <v>-5.9511905382654504</v>
      </c>
      <c r="Q6720" s="15">
        <v>3.6110123430000001</v>
      </c>
      <c r="R6720" s="15">
        <v>3.6110123430000001</v>
      </c>
      <c r="S6720" s="15">
        <v>-3.0335096446821836</v>
      </c>
      <c r="X6720" s="49">
        <v>-2.0049675173803099</v>
      </c>
      <c r="Y6720" s="15">
        <v>4.5703765159999996</v>
      </c>
      <c r="Z6720" s="15">
        <v>4.5703765159999996</v>
      </c>
      <c r="AA6720" s="15">
        <v>-1.5167548223410918</v>
      </c>
      <c r="AF6720" s="49">
        <v>1.76070441579305</v>
      </c>
      <c r="AG6720" s="15">
        <v>-1.9750890500570899</v>
      </c>
      <c r="AH6720" s="15">
        <v>-1.9750890500570899</v>
      </c>
      <c r="AI6720" s="15">
        <v>-3.0335096446821836</v>
      </c>
      <c r="AM6720" s="17"/>
    </row>
    <row r="6721" spans="1:39">
      <c r="A6721" s="7" t="s">
        <v>4209</v>
      </c>
      <c r="B6721" s="7">
        <v>4754</v>
      </c>
      <c r="C6721" s="29" t="s">
        <v>6337</v>
      </c>
      <c r="F6721" s="27" t="str">
        <f t="shared" si="104"/>
        <v>QLD4754DOWS CREEK</v>
      </c>
      <c r="G6721" s="30">
        <v>6709</v>
      </c>
      <c r="H6721" s="49">
        <v>-0.28929297705794299</v>
      </c>
      <c r="I6721" s="15">
        <v>2.8842337229999999</v>
      </c>
      <c r="J6721" s="15">
        <v>2.8842337229999999</v>
      </c>
      <c r="K6721" s="15">
        <v>-0.3117261861982854</v>
      </c>
      <c r="P6721" s="49">
        <v>-3.2178606811307899</v>
      </c>
      <c r="Q6721" s="15">
        <v>3.5916929660000001</v>
      </c>
      <c r="R6721" s="15">
        <v>3.5916929660000001</v>
      </c>
      <c r="S6721" s="15">
        <v>-0.62345237239657081</v>
      </c>
      <c r="X6721" s="49">
        <v>1.11883803363073</v>
      </c>
      <c r="Y6721" s="15">
        <v>4.5463175160000002</v>
      </c>
      <c r="Z6721" s="15">
        <v>4.5463175160000002</v>
      </c>
      <c r="AA6721" s="15">
        <v>-0.3117261861982854</v>
      </c>
      <c r="AF6721" s="49">
        <v>1.76070441579305</v>
      </c>
      <c r="AG6721" s="15">
        <v>-0.20257323590329199</v>
      </c>
      <c r="AH6721" s="15">
        <v>-0.20257323590329199</v>
      </c>
      <c r="AI6721" s="15">
        <v>-0.62345237239657081</v>
      </c>
      <c r="AM6721" s="17"/>
    </row>
    <row r="6722" spans="1:39">
      <c r="A6722" s="7" t="s">
        <v>4209</v>
      </c>
      <c r="B6722" s="7">
        <v>4754</v>
      </c>
      <c r="C6722" s="29" t="s">
        <v>6338</v>
      </c>
      <c r="F6722" s="27" t="str">
        <f t="shared" si="104"/>
        <v>QLD4754MIRANI</v>
      </c>
      <c r="G6722" s="30">
        <v>6710</v>
      </c>
      <c r="H6722" s="49">
        <v>-0.19167405358884801</v>
      </c>
      <c r="I6722" s="15">
        <v>2.8842337229999999</v>
      </c>
      <c r="J6722" s="15">
        <v>2.8842337229999999</v>
      </c>
      <c r="K6722" s="15">
        <v>-0.3117261861982854</v>
      </c>
      <c r="P6722" s="49">
        <v>-3.1202417576617001</v>
      </c>
      <c r="Q6722" s="15">
        <v>3.5916929660000001</v>
      </c>
      <c r="R6722" s="15">
        <v>3.5916929660000001</v>
      </c>
      <c r="S6722" s="15">
        <v>-0.62345237239657081</v>
      </c>
      <c r="X6722" s="49">
        <v>1.21645695709982</v>
      </c>
      <c r="Y6722" s="15">
        <v>4.5463175160000002</v>
      </c>
      <c r="Z6722" s="15">
        <v>4.5463175160000002</v>
      </c>
      <c r="AA6722" s="15">
        <v>-0.3117261861982854</v>
      </c>
      <c r="AF6722" s="49">
        <v>1.76070441579305</v>
      </c>
      <c r="AG6722" s="15">
        <v>-0.20257323590329199</v>
      </c>
      <c r="AH6722" s="15">
        <v>-0.20257323590329199</v>
      </c>
      <c r="AI6722" s="15">
        <v>-0.62345237239657081</v>
      </c>
      <c r="AM6722" s="17"/>
    </row>
    <row r="6723" spans="1:39">
      <c r="A6723" s="7" t="s">
        <v>4209</v>
      </c>
      <c r="B6723" s="7">
        <v>4756</v>
      </c>
      <c r="C6723" s="29" t="s">
        <v>6339</v>
      </c>
      <c r="F6723" s="27" t="str">
        <f t="shared" si="104"/>
        <v>QLD4756FINCH HATTON</v>
      </c>
      <c r="G6723" s="30">
        <v>6711</v>
      </c>
      <c r="H6723" s="49">
        <v>1.37022872191667</v>
      </c>
      <c r="I6723" s="15">
        <v>2.9087337230000001</v>
      </c>
      <c r="J6723" s="15">
        <v>2.9087337230000001</v>
      </c>
      <c r="K6723" s="15">
        <v>-1.5167548223410918</v>
      </c>
      <c r="P6723" s="49">
        <v>-0.1428645918543</v>
      </c>
      <c r="Q6723" s="15">
        <v>3.6110123430000001</v>
      </c>
      <c r="R6723" s="15">
        <v>3.6110123430000001</v>
      </c>
      <c r="S6723" s="15">
        <v>-3.0335096446821836</v>
      </c>
      <c r="X6723" s="49">
        <v>2.77835973260534</v>
      </c>
      <c r="Y6723" s="15">
        <v>4.5703765159999996</v>
      </c>
      <c r="Z6723" s="15">
        <v>4.5703765159999996</v>
      </c>
      <c r="AA6723" s="15">
        <v>-1.5167548223410918</v>
      </c>
      <c r="AF6723" s="49">
        <v>7.7607044157930503</v>
      </c>
      <c r="AG6723" s="15">
        <v>-1.9750890500570899</v>
      </c>
      <c r="AH6723" s="15">
        <v>-1.9750890500570899</v>
      </c>
      <c r="AI6723" s="15">
        <v>-3.0335096446821836</v>
      </c>
      <c r="AM6723" s="17"/>
    </row>
    <row r="6724" spans="1:39">
      <c r="A6724" s="7" t="s">
        <v>4209</v>
      </c>
      <c r="B6724" s="7">
        <v>4756</v>
      </c>
      <c r="C6724" s="29" t="s">
        <v>6340</v>
      </c>
      <c r="F6724" s="27" t="str">
        <f t="shared" si="104"/>
        <v>QLD4756NETHERDALE</v>
      </c>
      <c r="G6724" s="30">
        <v>6712</v>
      </c>
      <c r="H6724" s="49">
        <v>-6.3904756938763798</v>
      </c>
      <c r="I6724" s="15">
        <v>2.9087337230000001</v>
      </c>
      <c r="J6724" s="15">
        <v>2.9087337230000001</v>
      </c>
      <c r="K6724" s="15">
        <v>-1.5167548223410918</v>
      </c>
      <c r="P6724" s="49">
        <v>-8.9773771658074004</v>
      </c>
      <c r="Q6724" s="15">
        <v>3.6110123430000001</v>
      </c>
      <c r="R6724" s="15">
        <v>3.6110123430000001</v>
      </c>
      <c r="S6724" s="15">
        <v>-3.0335096446821836</v>
      </c>
      <c r="X6724" s="49">
        <v>-4.9823446816258103</v>
      </c>
      <c r="Y6724" s="15">
        <v>4.5703765159999996</v>
      </c>
      <c r="Z6724" s="15">
        <v>4.5703765159999996</v>
      </c>
      <c r="AA6724" s="15">
        <v>-1.5167548223410918</v>
      </c>
      <c r="AF6724" s="49">
        <v>1.76070441579305</v>
      </c>
      <c r="AG6724" s="15">
        <v>-1.9750890500570899</v>
      </c>
      <c r="AH6724" s="15">
        <v>-1.9750890500570899</v>
      </c>
      <c r="AI6724" s="15">
        <v>-3.0335096446821836</v>
      </c>
      <c r="AM6724" s="17"/>
    </row>
    <row r="6725" spans="1:39">
      <c r="A6725" s="7" t="s">
        <v>4209</v>
      </c>
      <c r="B6725" s="7">
        <v>4757</v>
      </c>
      <c r="C6725" s="29" t="s">
        <v>6341</v>
      </c>
      <c r="F6725" s="27" t="str">
        <f t="shared" si="104"/>
        <v>QLD4757BROKEN RIVER</v>
      </c>
      <c r="G6725" s="30">
        <v>6713</v>
      </c>
      <c r="H6725" s="49">
        <v>-3.6083363750071702</v>
      </c>
      <c r="I6725" s="15">
        <v>1.405757701</v>
      </c>
      <c r="J6725" s="15">
        <v>1.405757701</v>
      </c>
      <c r="K6725" s="15">
        <v>-1.5167548223410918</v>
      </c>
      <c r="P6725" s="49">
        <v>-6.1464283852036399</v>
      </c>
      <c r="Q6725" s="15">
        <v>2.425846612</v>
      </c>
      <c r="R6725" s="15">
        <v>2.425846612</v>
      </c>
      <c r="S6725" s="15">
        <v>-3.0335096446821836</v>
      </c>
      <c r="X6725" s="49">
        <v>-2.2490148244911499</v>
      </c>
      <c r="Y6725" s="15">
        <v>3.0944540620000001</v>
      </c>
      <c r="Z6725" s="15">
        <v>3.0944540620000001</v>
      </c>
      <c r="AA6725" s="15">
        <v>-1.5167548223410918</v>
      </c>
      <c r="AF6725" s="49">
        <v>1.76070441579305</v>
      </c>
      <c r="AG6725" s="15">
        <v>-1.9750890500570899</v>
      </c>
      <c r="AH6725" s="15">
        <v>-1.9750890500570899</v>
      </c>
      <c r="AI6725" s="15">
        <v>-3.0335096446821836</v>
      </c>
      <c r="AM6725" s="17"/>
    </row>
    <row r="6726" spans="1:39">
      <c r="A6726" s="7" t="s">
        <v>4209</v>
      </c>
      <c r="B6726" s="7">
        <v>4757</v>
      </c>
      <c r="C6726" s="29" t="s">
        <v>6342</v>
      </c>
      <c r="F6726" s="27" t="str">
        <f t="shared" si="104"/>
        <v>QLD4757CREDITON</v>
      </c>
      <c r="G6726" s="30">
        <v>6714</v>
      </c>
      <c r="H6726" s="49">
        <v>-1.7535768290943701</v>
      </c>
      <c r="I6726" s="15">
        <v>1.405757701</v>
      </c>
      <c r="J6726" s="15">
        <v>1.405757701</v>
      </c>
      <c r="K6726" s="15">
        <v>-1.5167548223410918</v>
      </c>
      <c r="P6726" s="49">
        <v>-4.3892877627599303</v>
      </c>
      <c r="Q6726" s="15">
        <v>2.425846612</v>
      </c>
      <c r="R6726" s="15">
        <v>2.425846612</v>
      </c>
      <c r="S6726" s="15">
        <v>-3.0335096446821836</v>
      </c>
      <c r="X6726" s="49">
        <v>-0.39425528014024402</v>
      </c>
      <c r="Y6726" s="15">
        <v>3.0944540620000001</v>
      </c>
      <c r="Z6726" s="15">
        <v>3.0944540620000001</v>
      </c>
      <c r="AA6726" s="15">
        <v>-1.5167548223410918</v>
      </c>
      <c r="AF6726" s="49">
        <v>1.76070441579305</v>
      </c>
      <c r="AG6726" s="15">
        <v>-1.9750890500570899</v>
      </c>
      <c r="AH6726" s="15">
        <v>-1.9750890500570899</v>
      </c>
      <c r="AI6726" s="15">
        <v>-3.0335096446821836</v>
      </c>
      <c r="AM6726" s="17"/>
    </row>
    <row r="6727" spans="1:39">
      <c r="A6727" s="7" t="s">
        <v>4209</v>
      </c>
      <c r="B6727" s="7">
        <v>4757</v>
      </c>
      <c r="C6727" s="29" t="s">
        <v>6343</v>
      </c>
      <c r="F6727" s="27" t="str">
        <f t="shared" si="104"/>
        <v>QLD4757DALRYMPLE HEIGHTS</v>
      </c>
      <c r="G6727" s="30">
        <v>6715</v>
      </c>
      <c r="H6727" s="49">
        <v>-6.5369040790800197</v>
      </c>
      <c r="I6727" s="15">
        <v>1.405757701</v>
      </c>
      <c r="J6727" s="15">
        <v>1.405757701</v>
      </c>
      <c r="K6727" s="15">
        <v>-1.5167548223410918</v>
      </c>
      <c r="P6727" s="49">
        <v>-9.0749960892764907</v>
      </c>
      <c r="Q6727" s="15">
        <v>2.425846612</v>
      </c>
      <c r="R6727" s="15">
        <v>2.425846612</v>
      </c>
      <c r="S6727" s="15">
        <v>-3.0335096446821836</v>
      </c>
      <c r="X6727" s="49">
        <v>-5.1287730668294502</v>
      </c>
      <c r="Y6727" s="15">
        <v>3.0944540620000001</v>
      </c>
      <c r="Z6727" s="15">
        <v>3.0944540620000001</v>
      </c>
      <c r="AA6727" s="15">
        <v>-1.5167548223410918</v>
      </c>
      <c r="AF6727" s="49">
        <v>1.76070441579305</v>
      </c>
      <c r="AG6727" s="15">
        <v>-1.9750890500570899</v>
      </c>
      <c r="AH6727" s="15">
        <v>-1.9750890500570899</v>
      </c>
      <c r="AI6727" s="15">
        <v>-3.0335096446821836</v>
      </c>
      <c r="AM6727" s="17"/>
    </row>
    <row r="6728" spans="1:39">
      <c r="A6728" s="7" t="s">
        <v>4209</v>
      </c>
      <c r="B6728" s="7">
        <v>4757</v>
      </c>
      <c r="C6728" s="29" t="s">
        <v>2351</v>
      </c>
      <c r="F6728" s="27" t="str">
        <f t="shared" si="104"/>
        <v>QLD4757EUNGELLA</v>
      </c>
      <c r="G6728" s="30">
        <v>6716</v>
      </c>
      <c r="H6728" s="49">
        <v>-0.67976867093432203</v>
      </c>
      <c r="I6728" s="15">
        <v>1.405757701</v>
      </c>
      <c r="J6728" s="15">
        <v>1.405757701</v>
      </c>
      <c r="K6728" s="15">
        <v>-1.5167548223410918</v>
      </c>
      <c r="P6728" s="49">
        <v>-3.4619079898035299</v>
      </c>
      <c r="Q6728" s="15">
        <v>2.425846612</v>
      </c>
      <c r="R6728" s="15">
        <v>2.425846612</v>
      </c>
      <c r="S6728" s="15">
        <v>-3.0335096446821836</v>
      </c>
      <c r="X6728" s="49">
        <v>0.67955287801980102</v>
      </c>
      <c r="Y6728" s="15">
        <v>3.0944540620000001</v>
      </c>
      <c r="Z6728" s="15">
        <v>3.0944540620000001</v>
      </c>
      <c r="AA6728" s="15">
        <v>-1.5167548223410918</v>
      </c>
      <c r="AF6728" s="49">
        <v>1.76070441579305</v>
      </c>
      <c r="AG6728" s="15">
        <v>-1.9750890500570899</v>
      </c>
      <c r="AH6728" s="15">
        <v>-1.9750890500570899</v>
      </c>
      <c r="AI6728" s="15">
        <v>-3.0335096446821836</v>
      </c>
      <c r="AM6728" s="17"/>
    </row>
    <row r="6729" spans="1:39">
      <c r="A6729" s="7" t="s">
        <v>4209</v>
      </c>
      <c r="B6729" s="7">
        <v>4757</v>
      </c>
      <c r="C6729" s="29" t="s">
        <v>6344</v>
      </c>
      <c r="F6729" s="27" t="str">
        <f t="shared" si="104"/>
        <v>QLD4757EUNGELLA DAM</v>
      </c>
      <c r="G6729" s="30">
        <v>6717</v>
      </c>
      <c r="H6729" s="49">
        <v>-7.2690460050982404</v>
      </c>
      <c r="I6729" s="15">
        <v>1.405757701</v>
      </c>
      <c r="J6729" s="15">
        <v>1.405757701</v>
      </c>
      <c r="K6729" s="15">
        <v>-1.5167548223410918</v>
      </c>
      <c r="P6729" s="49">
        <v>-9.75832855356016</v>
      </c>
      <c r="Q6729" s="15">
        <v>2.425846612</v>
      </c>
      <c r="R6729" s="15">
        <v>2.425846612</v>
      </c>
      <c r="S6729" s="15">
        <v>-3.0335096446821836</v>
      </c>
      <c r="X6729" s="49">
        <v>-5.9097244545822099</v>
      </c>
      <c r="Y6729" s="15">
        <v>3.0944540620000001</v>
      </c>
      <c r="Z6729" s="15">
        <v>3.0944540620000001</v>
      </c>
      <c r="AA6729" s="15">
        <v>-1.5167548223410918</v>
      </c>
      <c r="AF6729" s="49">
        <v>0.44284894896026999</v>
      </c>
      <c r="AG6729" s="15">
        <v>-1.9750890500570899</v>
      </c>
      <c r="AH6729" s="15">
        <v>-1.9750890500570899</v>
      </c>
      <c r="AI6729" s="15">
        <v>-3.0335096446821836</v>
      </c>
      <c r="AM6729" s="17"/>
    </row>
    <row r="6730" spans="1:39">
      <c r="A6730" s="7" t="s">
        <v>4209</v>
      </c>
      <c r="B6730" s="7">
        <v>4798</v>
      </c>
      <c r="C6730" s="29" t="s">
        <v>6345</v>
      </c>
      <c r="F6730" s="27" t="str">
        <f t="shared" si="104"/>
        <v>QLD4798CALEN</v>
      </c>
      <c r="G6730" s="30">
        <v>6718</v>
      </c>
      <c r="H6730" s="49">
        <v>-4.3892877627599303</v>
      </c>
      <c r="I6730" s="15">
        <v>1.409257701</v>
      </c>
      <c r="J6730" s="15">
        <v>1.409257701</v>
      </c>
      <c r="K6730" s="15">
        <v>-5.3560511889715166</v>
      </c>
      <c r="P6730" s="49">
        <v>-6.7809513877527596</v>
      </c>
      <c r="Q6730" s="15">
        <v>2.428606523</v>
      </c>
      <c r="R6730" s="15">
        <v>2.428606523</v>
      </c>
      <c r="S6730" s="15">
        <v>-10.712102377943033</v>
      </c>
      <c r="X6730" s="49">
        <v>-3.0299662122439099</v>
      </c>
      <c r="Y6730" s="15">
        <v>3.097891062</v>
      </c>
      <c r="Z6730" s="15">
        <v>3.097891062</v>
      </c>
      <c r="AA6730" s="15">
        <v>-5.3560511889715166</v>
      </c>
      <c r="AF6730" s="49">
        <v>0.44284894896026999</v>
      </c>
      <c r="AG6730" s="15">
        <v>-1.9750890500570899</v>
      </c>
      <c r="AH6730" s="15">
        <v>-1.9750890500570899</v>
      </c>
      <c r="AI6730" s="15">
        <v>-10.712102377943033</v>
      </c>
      <c r="AM6730" s="17"/>
    </row>
    <row r="6731" spans="1:39">
      <c r="A6731" s="7" t="s">
        <v>4209</v>
      </c>
      <c r="B6731" s="7">
        <v>4798</v>
      </c>
      <c r="C6731" s="29" t="s">
        <v>6346</v>
      </c>
      <c r="F6731" s="27" t="str">
        <f t="shared" si="104"/>
        <v>QLD4798MENTMORE</v>
      </c>
      <c r="G6731" s="30">
        <v>6719</v>
      </c>
      <c r="H6731" s="49">
        <v>-7.5619027755055201</v>
      </c>
      <c r="I6731" s="15">
        <v>1.409257701</v>
      </c>
      <c r="J6731" s="15">
        <v>1.409257701</v>
      </c>
      <c r="K6731" s="15">
        <v>-5.3560511889715166</v>
      </c>
      <c r="P6731" s="49">
        <v>-10.002375862232901</v>
      </c>
      <c r="Q6731" s="15">
        <v>2.428606523</v>
      </c>
      <c r="R6731" s="15">
        <v>2.428606523</v>
      </c>
      <c r="S6731" s="15">
        <v>-10.712102377943033</v>
      </c>
      <c r="X6731" s="49">
        <v>-6.2025812249894896</v>
      </c>
      <c r="Y6731" s="15">
        <v>3.097891062</v>
      </c>
      <c r="Z6731" s="15">
        <v>3.097891062</v>
      </c>
      <c r="AA6731" s="15">
        <v>-5.3560511889715166</v>
      </c>
      <c r="AF6731" s="49">
        <v>0.44284894896026999</v>
      </c>
      <c r="AG6731" s="15">
        <v>-1.9750890500570899</v>
      </c>
      <c r="AH6731" s="15">
        <v>-1.9750890500570899</v>
      </c>
      <c r="AI6731" s="15">
        <v>-10.712102377943033</v>
      </c>
      <c r="AM6731" s="17"/>
    </row>
    <row r="6732" spans="1:39">
      <c r="A6732" s="7" t="s">
        <v>4209</v>
      </c>
      <c r="B6732" s="7">
        <v>4798</v>
      </c>
      <c r="C6732" s="29" t="s">
        <v>6347</v>
      </c>
      <c r="F6732" s="27" t="str">
        <f t="shared" si="104"/>
        <v>QLD4798PINDI PINDI</v>
      </c>
      <c r="G6732" s="30">
        <v>6720</v>
      </c>
      <c r="H6732" s="49">
        <v>-10.002375862232901</v>
      </c>
      <c r="I6732" s="15">
        <v>1.409257701</v>
      </c>
      <c r="J6732" s="15">
        <v>1.409257701</v>
      </c>
      <c r="K6732" s="15">
        <v>-5.3560511889715166</v>
      </c>
      <c r="P6732" s="49">
        <v>-10.9297556351893</v>
      </c>
      <c r="Q6732" s="15">
        <v>2.428606523</v>
      </c>
      <c r="R6732" s="15">
        <v>2.428606523</v>
      </c>
      <c r="S6732" s="15">
        <v>-10.712102377943033</v>
      </c>
      <c r="X6732" s="49">
        <v>-8.6430543117168703</v>
      </c>
      <c r="Y6732" s="15">
        <v>3.097891062</v>
      </c>
      <c r="Z6732" s="15">
        <v>3.097891062</v>
      </c>
      <c r="AA6732" s="15">
        <v>-5.3560511889715166</v>
      </c>
      <c r="AF6732" s="49">
        <v>0.44284894896026999</v>
      </c>
      <c r="AG6732" s="15">
        <v>-1.9750890500570899</v>
      </c>
      <c r="AH6732" s="15">
        <v>-1.9750890500570899</v>
      </c>
      <c r="AI6732" s="15">
        <v>-10.712102377943033</v>
      </c>
      <c r="AM6732" s="17"/>
    </row>
    <row r="6733" spans="1:39">
      <c r="A6733" s="7" t="s">
        <v>4209</v>
      </c>
      <c r="B6733" s="7">
        <v>4798</v>
      </c>
      <c r="C6733" s="29" t="s">
        <v>6348</v>
      </c>
      <c r="F6733" s="27" t="str">
        <f t="shared" si="104"/>
        <v>QLD4798ST HELENS BEACH</v>
      </c>
      <c r="G6733" s="30">
        <v>6721</v>
      </c>
      <c r="H6733" s="49">
        <v>-4.8773823801054101</v>
      </c>
      <c r="I6733" s="15">
        <v>1.409257701</v>
      </c>
      <c r="J6733" s="15">
        <v>1.409257701</v>
      </c>
      <c r="K6733" s="15">
        <v>-5.3560511889715166</v>
      </c>
      <c r="P6733" s="49">
        <v>-7.2690460050982404</v>
      </c>
      <c r="Q6733" s="15">
        <v>2.428606523</v>
      </c>
      <c r="R6733" s="15">
        <v>2.428606523</v>
      </c>
      <c r="S6733" s="15">
        <v>-10.712102377943033</v>
      </c>
      <c r="X6733" s="49">
        <v>-3.51806082958938</v>
      </c>
      <c r="Y6733" s="15">
        <v>3.097891062</v>
      </c>
      <c r="Z6733" s="15">
        <v>3.097891062</v>
      </c>
      <c r="AA6733" s="15">
        <v>-5.3560511889715166</v>
      </c>
      <c r="AF6733" s="49">
        <v>0.44284894896026999</v>
      </c>
      <c r="AG6733" s="15">
        <v>-1.9750890500570899</v>
      </c>
      <c r="AH6733" s="15">
        <v>-1.9750890500570899</v>
      </c>
      <c r="AI6733" s="15">
        <v>-10.712102377943033</v>
      </c>
      <c r="AM6733" s="17"/>
    </row>
    <row r="6734" spans="1:39">
      <c r="A6734" s="7" t="s">
        <v>4209</v>
      </c>
      <c r="B6734" s="7">
        <v>4799</v>
      </c>
      <c r="C6734" s="29" t="s">
        <v>6349</v>
      </c>
      <c r="F6734" s="27" t="str">
        <f t="shared" ref="F6734:F6797" si="105">TRIM(A6734)&amp;IF(LEN(TRIM(B6734))=3,"0"&amp;TRIM(B6734),TRIM(B6734))&amp;TRIM(C6734)</f>
        <v>QLD4799BLOOMSBURY</v>
      </c>
      <c r="G6734" s="30">
        <v>6722</v>
      </c>
      <c r="H6734" s="49">
        <v>-6.5369040790800197</v>
      </c>
      <c r="I6734" s="15">
        <v>1.405757701</v>
      </c>
      <c r="J6734" s="15">
        <v>1.405757701</v>
      </c>
      <c r="K6734" s="15">
        <v>-1.5167548223410918</v>
      </c>
      <c r="P6734" s="49">
        <v>-9.0749960892764907</v>
      </c>
      <c r="Q6734" s="15">
        <v>2.425846612</v>
      </c>
      <c r="R6734" s="15">
        <v>2.425846612</v>
      </c>
      <c r="S6734" s="15">
        <v>-3.0335096446821836</v>
      </c>
      <c r="X6734" s="49">
        <v>-5.1775825285639998</v>
      </c>
      <c r="Y6734" s="15">
        <v>3.0944540620000001</v>
      </c>
      <c r="Z6734" s="15">
        <v>3.0944540620000001</v>
      </c>
      <c r="AA6734" s="15">
        <v>-1.5167548223410918</v>
      </c>
      <c r="AF6734" s="49">
        <v>0.44284894896026999</v>
      </c>
      <c r="AG6734" s="15">
        <v>-1.9750890500570899</v>
      </c>
      <c r="AH6734" s="15">
        <v>-1.9750890500570899</v>
      </c>
      <c r="AI6734" s="15">
        <v>-3.0335096446821836</v>
      </c>
      <c r="AM6734" s="17"/>
    </row>
    <row r="6735" spans="1:39">
      <c r="A6735" s="7" t="s">
        <v>4209</v>
      </c>
      <c r="B6735" s="7">
        <v>4799</v>
      </c>
      <c r="C6735" s="29" t="s">
        <v>6350</v>
      </c>
      <c r="F6735" s="27" t="str">
        <f t="shared" si="105"/>
        <v>QLD4799MIDGE POINT</v>
      </c>
      <c r="G6735" s="30">
        <v>6723</v>
      </c>
      <c r="H6735" s="49">
        <v>-10.002375862232901</v>
      </c>
      <c r="I6735" s="15">
        <v>1.405757701</v>
      </c>
      <c r="J6735" s="15">
        <v>1.405757701</v>
      </c>
      <c r="K6735" s="15">
        <v>-1.5167548223410918</v>
      </c>
      <c r="P6735" s="49">
        <v>-10.9297556351893</v>
      </c>
      <c r="Q6735" s="15">
        <v>2.425846612</v>
      </c>
      <c r="R6735" s="15">
        <v>2.425846612</v>
      </c>
      <c r="S6735" s="15">
        <v>-3.0335096446821836</v>
      </c>
      <c r="X6735" s="49">
        <v>-8.6430543117168703</v>
      </c>
      <c r="Y6735" s="15">
        <v>3.0944540620000001</v>
      </c>
      <c r="Z6735" s="15">
        <v>3.0944540620000001</v>
      </c>
      <c r="AA6735" s="15">
        <v>-1.5167548223410918</v>
      </c>
      <c r="AF6735" s="49">
        <v>0.44284894896026999</v>
      </c>
      <c r="AG6735" s="15">
        <v>-1.9750890500570899</v>
      </c>
      <c r="AH6735" s="15">
        <v>-1.9750890500570899</v>
      </c>
      <c r="AI6735" s="15">
        <v>-3.0335096446821836</v>
      </c>
      <c r="AM6735" s="17"/>
    </row>
    <row r="6736" spans="1:39">
      <c r="A6736" s="7" t="s">
        <v>4209</v>
      </c>
      <c r="B6736" s="7">
        <v>4800</v>
      </c>
      <c r="C6736" s="29" t="s">
        <v>6351</v>
      </c>
      <c r="F6736" s="27" t="str">
        <f t="shared" si="105"/>
        <v>QLD4800CANNON VALLEY</v>
      </c>
      <c r="G6736" s="30">
        <v>6724</v>
      </c>
      <c r="H6736" s="49">
        <v>-4.8773823801054101</v>
      </c>
      <c r="I6736" s="15">
        <v>2.8842337229999999</v>
      </c>
      <c r="J6736" s="15">
        <v>2.8842337229999999</v>
      </c>
      <c r="K6736" s="15">
        <v>-2.7593321821866219</v>
      </c>
      <c r="P6736" s="49">
        <v>-7.2690460050982404</v>
      </c>
      <c r="Q6736" s="15">
        <v>3.5916929660000001</v>
      </c>
      <c r="R6736" s="15">
        <v>3.5916929660000001</v>
      </c>
      <c r="S6736" s="15">
        <v>-5.5186643643732438</v>
      </c>
      <c r="X6736" s="49">
        <v>-3.51806082958938</v>
      </c>
      <c r="Y6736" s="15">
        <v>4.5463175160000002</v>
      </c>
      <c r="Z6736" s="15">
        <v>4.5463175160000002</v>
      </c>
      <c r="AA6736" s="15">
        <v>-2.7593321821866219</v>
      </c>
      <c r="AF6736" s="49">
        <v>0.44284894896026999</v>
      </c>
      <c r="AG6736" s="15">
        <v>-0.10128661795164599</v>
      </c>
      <c r="AH6736" s="15">
        <v>-0.10128661795164599</v>
      </c>
      <c r="AI6736" s="15">
        <v>-5.5186643643732438</v>
      </c>
      <c r="AM6736" s="17"/>
    </row>
    <row r="6737" spans="1:39">
      <c r="A6737" s="7" t="s">
        <v>4209</v>
      </c>
      <c r="B6737" s="7">
        <v>4800</v>
      </c>
      <c r="C6737" s="29" t="s">
        <v>6352</v>
      </c>
      <c r="F6737" s="27" t="str">
        <f t="shared" si="105"/>
        <v>QLD4800CONWAY</v>
      </c>
      <c r="G6737" s="30">
        <v>6725</v>
      </c>
      <c r="H6737" s="49">
        <v>-10.002375862232901</v>
      </c>
      <c r="I6737" s="15">
        <v>2.8842337229999999</v>
      </c>
      <c r="J6737" s="15">
        <v>2.8842337229999999</v>
      </c>
      <c r="K6737" s="15">
        <v>-2.7593321821866219</v>
      </c>
      <c r="P6737" s="49">
        <v>-10.9297556351893</v>
      </c>
      <c r="Q6737" s="15">
        <v>3.5916929660000001</v>
      </c>
      <c r="R6737" s="15">
        <v>3.5916929660000001</v>
      </c>
      <c r="S6737" s="15">
        <v>-5.5186643643732438</v>
      </c>
      <c r="X6737" s="49">
        <v>-8.6430543117168703</v>
      </c>
      <c r="Y6737" s="15">
        <v>4.5463175160000002</v>
      </c>
      <c r="Z6737" s="15">
        <v>4.5463175160000002</v>
      </c>
      <c r="AA6737" s="15">
        <v>-2.7593321821866219</v>
      </c>
      <c r="AF6737" s="49">
        <v>0.44284894896026999</v>
      </c>
      <c r="AG6737" s="15">
        <v>-0.10128661795164599</v>
      </c>
      <c r="AH6737" s="15">
        <v>-0.10128661795164599</v>
      </c>
      <c r="AI6737" s="15">
        <v>-5.5186643643732438</v>
      </c>
      <c r="AM6737" s="17"/>
    </row>
    <row r="6738" spans="1:39">
      <c r="A6738" s="7" t="s">
        <v>4209</v>
      </c>
      <c r="B6738" s="7">
        <v>4800</v>
      </c>
      <c r="C6738" s="29" t="s">
        <v>6353</v>
      </c>
      <c r="F6738" s="27" t="str">
        <f t="shared" si="105"/>
        <v>QLD4800CONWAY BEACH</v>
      </c>
      <c r="G6738" s="30">
        <v>6726</v>
      </c>
      <c r="H6738" s="49">
        <v>-9.4654717831528696</v>
      </c>
      <c r="I6738" s="15">
        <v>2.8842337229999999</v>
      </c>
      <c r="J6738" s="15">
        <v>2.8842337229999999</v>
      </c>
      <c r="K6738" s="15">
        <v>-2.7593321821866219</v>
      </c>
      <c r="P6738" s="49">
        <v>-10.7833272499857</v>
      </c>
      <c r="Q6738" s="15">
        <v>3.5916929660000001</v>
      </c>
      <c r="R6738" s="15">
        <v>3.5916929660000001</v>
      </c>
      <c r="S6738" s="15">
        <v>-5.5186643643732438</v>
      </c>
      <c r="X6738" s="49">
        <v>-8.1061502326368498</v>
      </c>
      <c r="Y6738" s="15">
        <v>4.5463175160000002</v>
      </c>
      <c r="Z6738" s="15">
        <v>4.5463175160000002</v>
      </c>
      <c r="AA6738" s="15">
        <v>-2.7593321821866219</v>
      </c>
      <c r="AF6738" s="49">
        <v>0.44284894896026999</v>
      </c>
      <c r="AG6738" s="15">
        <v>-0.10128661795164599</v>
      </c>
      <c r="AH6738" s="15">
        <v>-0.10128661795164599</v>
      </c>
      <c r="AI6738" s="15">
        <v>-5.5186643643732438</v>
      </c>
      <c r="AM6738" s="17"/>
    </row>
    <row r="6739" spans="1:39">
      <c r="A6739" s="7" t="s">
        <v>4209</v>
      </c>
      <c r="B6739" s="7">
        <v>4800</v>
      </c>
      <c r="C6739" s="29" t="s">
        <v>6354</v>
      </c>
      <c r="F6739" s="27" t="str">
        <f t="shared" si="105"/>
        <v>QLD4800DINGO BEACH</v>
      </c>
      <c r="G6739" s="30">
        <v>6727</v>
      </c>
      <c r="H6739" s="49">
        <v>-6.5369040790800197</v>
      </c>
      <c r="I6739" s="15">
        <v>2.8842337229999999</v>
      </c>
      <c r="J6739" s="15">
        <v>2.8842337229999999</v>
      </c>
      <c r="K6739" s="15">
        <v>-2.7593321821866219</v>
      </c>
      <c r="P6739" s="49">
        <v>-9.0749960892764907</v>
      </c>
      <c r="Q6739" s="15">
        <v>3.5916929660000001</v>
      </c>
      <c r="R6739" s="15">
        <v>3.5916929660000001</v>
      </c>
      <c r="S6739" s="15">
        <v>-5.5186643643732438</v>
      </c>
      <c r="X6739" s="49">
        <v>-5.1775825285639998</v>
      </c>
      <c r="Y6739" s="15">
        <v>4.5463175160000002</v>
      </c>
      <c r="Z6739" s="15">
        <v>4.5463175160000002</v>
      </c>
      <c r="AA6739" s="15">
        <v>-2.7593321821866219</v>
      </c>
      <c r="AF6739" s="49">
        <v>0.44284894896026999</v>
      </c>
      <c r="AG6739" s="15">
        <v>-0.10128661795164599</v>
      </c>
      <c r="AH6739" s="15">
        <v>-0.10128661795164599</v>
      </c>
      <c r="AI6739" s="15">
        <v>-5.5186643643732438</v>
      </c>
      <c r="AM6739" s="17"/>
    </row>
    <row r="6740" spans="1:39">
      <c r="A6740" s="7" t="s">
        <v>4209</v>
      </c>
      <c r="B6740" s="7">
        <v>4800</v>
      </c>
      <c r="C6740" s="29" t="s">
        <v>5921</v>
      </c>
      <c r="F6740" s="27" t="str">
        <f t="shared" si="105"/>
        <v>QLD4800GREGORY RIVER</v>
      </c>
      <c r="G6740" s="30">
        <v>6728</v>
      </c>
      <c r="H6740" s="49">
        <v>-6.5369040790800197</v>
      </c>
      <c r="I6740" s="15">
        <v>2.8842337229999999</v>
      </c>
      <c r="J6740" s="15">
        <v>2.8842337229999999</v>
      </c>
      <c r="K6740" s="15">
        <v>-2.7593321821866219</v>
      </c>
      <c r="P6740" s="49">
        <v>-9.0749960892764907</v>
      </c>
      <c r="Q6740" s="15">
        <v>3.5916929660000001</v>
      </c>
      <c r="R6740" s="15">
        <v>3.5916929660000001</v>
      </c>
      <c r="S6740" s="15">
        <v>-5.5186643643732438</v>
      </c>
      <c r="X6740" s="49">
        <v>-5.1775825285639998</v>
      </c>
      <c r="Y6740" s="15">
        <v>4.5463175160000002</v>
      </c>
      <c r="Z6740" s="15">
        <v>4.5463175160000002</v>
      </c>
      <c r="AA6740" s="15">
        <v>-2.7593321821866219</v>
      </c>
      <c r="AF6740" s="49">
        <v>0.44284894896026999</v>
      </c>
      <c r="AG6740" s="15">
        <v>-0.10128661795164599</v>
      </c>
      <c r="AH6740" s="15">
        <v>-0.10128661795164599</v>
      </c>
      <c r="AI6740" s="15">
        <v>-5.5186643643732438</v>
      </c>
      <c r="AM6740" s="17"/>
    </row>
    <row r="6741" spans="1:39">
      <c r="A6741" s="7" t="s">
        <v>4209</v>
      </c>
      <c r="B6741" s="7">
        <v>4800</v>
      </c>
      <c r="C6741" s="29" t="s">
        <v>6355</v>
      </c>
      <c r="F6741" s="27" t="str">
        <f t="shared" si="105"/>
        <v>QLD4800HIDEAWAY BAY</v>
      </c>
      <c r="G6741" s="30">
        <v>6729</v>
      </c>
      <c r="H6741" s="49">
        <v>-1.7535768290943701</v>
      </c>
      <c r="I6741" s="15">
        <v>2.8842337229999999</v>
      </c>
      <c r="J6741" s="15">
        <v>2.8842337229999999</v>
      </c>
      <c r="K6741" s="15">
        <v>-2.7593321821866219</v>
      </c>
      <c r="P6741" s="49">
        <v>-4.3892877627599303</v>
      </c>
      <c r="Q6741" s="15">
        <v>3.5916929660000001</v>
      </c>
      <c r="R6741" s="15">
        <v>3.5916929660000001</v>
      </c>
      <c r="S6741" s="15">
        <v>-5.5186643643732438</v>
      </c>
      <c r="X6741" s="49">
        <v>-0.39425528014024402</v>
      </c>
      <c r="Y6741" s="15">
        <v>4.5463175160000002</v>
      </c>
      <c r="Z6741" s="15">
        <v>4.5463175160000002</v>
      </c>
      <c r="AA6741" s="15">
        <v>-2.7593321821866219</v>
      </c>
      <c r="AF6741" s="49">
        <v>0.44284894896026999</v>
      </c>
      <c r="AG6741" s="15">
        <v>-0.10128661795164599</v>
      </c>
      <c r="AH6741" s="15">
        <v>-0.10128661795164599</v>
      </c>
      <c r="AI6741" s="15">
        <v>-5.5186643643732438</v>
      </c>
      <c r="AM6741" s="17"/>
    </row>
    <row r="6742" spans="1:39">
      <c r="A6742" s="7" t="s">
        <v>4209</v>
      </c>
      <c r="B6742" s="7">
        <v>4800</v>
      </c>
      <c r="C6742" s="29" t="s">
        <v>6356</v>
      </c>
      <c r="F6742" s="27" t="str">
        <f t="shared" si="105"/>
        <v>QLD4800LAGUNA QUAYS</v>
      </c>
      <c r="G6742" s="30">
        <v>6730</v>
      </c>
      <c r="H6742" s="49">
        <v>-6.5369040790800197</v>
      </c>
      <c r="I6742" s="15">
        <v>2.8842337229999999</v>
      </c>
      <c r="J6742" s="15">
        <v>2.8842337229999999</v>
      </c>
      <c r="K6742" s="15">
        <v>-2.7593321821866219</v>
      </c>
      <c r="P6742" s="49">
        <v>-9.0749960892764907</v>
      </c>
      <c r="Q6742" s="15">
        <v>3.5916929660000001</v>
      </c>
      <c r="R6742" s="15">
        <v>3.5916929660000001</v>
      </c>
      <c r="S6742" s="15">
        <v>-5.5186643643732438</v>
      </c>
      <c r="X6742" s="49">
        <v>-5.1775825285639998</v>
      </c>
      <c r="Y6742" s="15">
        <v>4.5463175160000002</v>
      </c>
      <c r="Z6742" s="15">
        <v>4.5463175160000002</v>
      </c>
      <c r="AA6742" s="15">
        <v>-2.7593321821866219</v>
      </c>
      <c r="AF6742" s="49">
        <v>0.44284894896026999</v>
      </c>
      <c r="AG6742" s="15">
        <v>-0.10128661795164599</v>
      </c>
      <c r="AH6742" s="15">
        <v>-0.10128661795164599</v>
      </c>
      <c r="AI6742" s="15">
        <v>-5.5186643643732438</v>
      </c>
      <c r="AM6742" s="17"/>
    </row>
    <row r="6743" spans="1:39">
      <c r="A6743" s="7" t="s">
        <v>4209</v>
      </c>
      <c r="B6743" s="7">
        <v>4800</v>
      </c>
      <c r="C6743" s="29" t="s">
        <v>6357</v>
      </c>
      <c r="F6743" s="27" t="str">
        <f t="shared" si="105"/>
        <v>QLD4800MOUNT JULIAN</v>
      </c>
      <c r="G6743" s="30">
        <v>6731</v>
      </c>
      <c r="H6743" s="49">
        <v>-4.8773823801054101</v>
      </c>
      <c r="I6743" s="15">
        <v>2.8842337229999999</v>
      </c>
      <c r="J6743" s="15">
        <v>2.8842337229999999</v>
      </c>
      <c r="K6743" s="15">
        <v>-2.7593321821866219</v>
      </c>
      <c r="P6743" s="49">
        <v>-7.2690460050982404</v>
      </c>
      <c r="Q6743" s="15">
        <v>3.5916929660000001</v>
      </c>
      <c r="R6743" s="15">
        <v>3.5916929660000001</v>
      </c>
      <c r="S6743" s="15">
        <v>-5.5186643643732438</v>
      </c>
      <c r="X6743" s="49">
        <v>-3.51806082958938</v>
      </c>
      <c r="Y6743" s="15">
        <v>4.5463175160000002</v>
      </c>
      <c r="Z6743" s="15">
        <v>4.5463175160000002</v>
      </c>
      <c r="AA6743" s="15">
        <v>-2.7593321821866219</v>
      </c>
      <c r="AF6743" s="49">
        <v>0.44284894896026999</v>
      </c>
      <c r="AG6743" s="15">
        <v>-0.10128661795164599</v>
      </c>
      <c r="AH6743" s="15">
        <v>-0.10128661795164599</v>
      </c>
      <c r="AI6743" s="15">
        <v>-5.5186643643732438</v>
      </c>
      <c r="AM6743" s="17"/>
    </row>
    <row r="6744" spans="1:39">
      <c r="A6744" s="7" t="s">
        <v>4209</v>
      </c>
      <c r="B6744" s="7">
        <v>4800</v>
      </c>
      <c r="C6744" s="29" t="s">
        <v>4992</v>
      </c>
      <c r="F6744" s="27" t="str">
        <f t="shared" si="105"/>
        <v>QLD4800PRESTON</v>
      </c>
      <c r="G6744" s="30">
        <v>6732</v>
      </c>
      <c r="H6744" s="49">
        <v>-6.5369040790800197</v>
      </c>
      <c r="I6744" s="15">
        <v>2.8842337229999999</v>
      </c>
      <c r="J6744" s="15">
        <v>2.8842337229999999</v>
      </c>
      <c r="K6744" s="15">
        <v>-2.7593321821866219</v>
      </c>
      <c r="P6744" s="49">
        <v>-9.0749960892764907</v>
      </c>
      <c r="Q6744" s="15">
        <v>3.5916929660000001</v>
      </c>
      <c r="R6744" s="15">
        <v>3.5916929660000001</v>
      </c>
      <c r="S6744" s="15">
        <v>-5.5186643643732438</v>
      </c>
      <c r="X6744" s="49">
        <v>-5.1775825285639998</v>
      </c>
      <c r="Y6744" s="15">
        <v>4.5463175160000002</v>
      </c>
      <c r="Z6744" s="15">
        <v>4.5463175160000002</v>
      </c>
      <c r="AA6744" s="15">
        <v>-2.7593321821866219</v>
      </c>
      <c r="AF6744" s="49">
        <v>0.44284894896026999</v>
      </c>
      <c r="AG6744" s="15">
        <v>-0.10128661795164599</v>
      </c>
      <c r="AH6744" s="15">
        <v>-0.10128661795164599</v>
      </c>
      <c r="AI6744" s="15">
        <v>-5.5186643643732438</v>
      </c>
      <c r="AM6744" s="17"/>
    </row>
    <row r="6745" spans="1:39">
      <c r="A6745" s="7" t="s">
        <v>4209</v>
      </c>
      <c r="B6745" s="7">
        <v>4800</v>
      </c>
      <c r="C6745" s="29" t="s">
        <v>6358</v>
      </c>
      <c r="F6745" s="27" t="str">
        <f t="shared" si="105"/>
        <v>QLD4800PROSERPINE</v>
      </c>
      <c r="G6745" s="30">
        <v>6733</v>
      </c>
      <c r="H6745" s="49">
        <v>-6.5369040790800197</v>
      </c>
      <c r="I6745" s="15">
        <v>2.8842337229999999</v>
      </c>
      <c r="J6745" s="15">
        <v>2.8842337229999999</v>
      </c>
      <c r="K6745" s="15">
        <v>-2.7593321821866219</v>
      </c>
      <c r="P6745" s="49">
        <v>-9.0749960892764907</v>
      </c>
      <c r="Q6745" s="15">
        <v>3.5916929660000001</v>
      </c>
      <c r="R6745" s="15">
        <v>3.5916929660000001</v>
      </c>
      <c r="S6745" s="15">
        <v>-5.5186643643732438</v>
      </c>
      <c r="X6745" s="49">
        <v>-5.1775825285639998</v>
      </c>
      <c r="Y6745" s="15">
        <v>4.5463175160000002</v>
      </c>
      <c r="Z6745" s="15">
        <v>4.5463175160000002</v>
      </c>
      <c r="AA6745" s="15">
        <v>-2.7593321821866219</v>
      </c>
      <c r="AF6745" s="49">
        <v>0.44284894896026999</v>
      </c>
      <c r="AG6745" s="15">
        <v>-0.10128661795164599</v>
      </c>
      <c r="AH6745" s="15">
        <v>-0.10128661795164599</v>
      </c>
      <c r="AI6745" s="15">
        <v>-5.5186643643732438</v>
      </c>
      <c r="AM6745" s="17"/>
    </row>
    <row r="6746" spans="1:39">
      <c r="A6746" s="7" t="s">
        <v>4209</v>
      </c>
      <c r="B6746" s="7">
        <v>4800</v>
      </c>
      <c r="C6746" s="29" t="s">
        <v>6359</v>
      </c>
      <c r="F6746" s="27" t="str">
        <f t="shared" si="105"/>
        <v>QLD4800RIORDANVALE</v>
      </c>
      <c r="G6746" s="30">
        <v>6734</v>
      </c>
      <c r="H6746" s="49">
        <v>-6.3904756938763798</v>
      </c>
      <c r="I6746" s="15">
        <v>2.8842337229999999</v>
      </c>
      <c r="J6746" s="15">
        <v>2.8842337229999999</v>
      </c>
      <c r="K6746" s="15">
        <v>-2.7593321821866219</v>
      </c>
      <c r="P6746" s="49">
        <v>-8.9773771658074004</v>
      </c>
      <c r="Q6746" s="15">
        <v>3.5916929660000001</v>
      </c>
      <c r="R6746" s="15">
        <v>3.5916929660000001</v>
      </c>
      <c r="S6746" s="15">
        <v>-5.5186643643732438</v>
      </c>
      <c r="X6746" s="49">
        <v>-4.9823446816258103</v>
      </c>
      <c r="Y6746" s="15">
        <v>4.5463175160000002</v>
      </c>
      <c r="Z6746" s="15">
        <v>4.5463175160000002</v>
      </c>
      <c r="AA6746" s="15">
        <v>-2.7593321821866219</v>
      </c>
      <c r="AF6746" s="49">
        <v>-8.1964257780546408</v>
      </c>
      <c r="AG6746" s="15">
        <v>-0.10128661795164599</v>
      </c>
      <c r="AH6746" s="15">
        <v>-0.10128661795164599</v>
      </c>
      <c r="AI6746" s="15">
        <v>-5.5186643643732438</v>
      </c>
      <c r="AM6746" s="17"/>
    </row>
    <row r="6747" spans="1:39">
      <c r="A6747" s="7" t="s">
        <v>4209</v>
      </c>
      <c r="B6747" s="7">
        <v>4800</v>
      </c>
      <c r="C6747" s="29" t="s">
        <v>6360</v>
      </c>
      <c r="F6747" s="27" t="str">
        <f t="shared" si="105"/>
        <v>QLD4800STRATHDICKIE</v>
      </c>
      <c r="G6747" s="30">
        <v>6735</v>
      </c>
      <c r="H6747" s="49">
        <v>-4.3892877627599303</v>
      </c>
      <c r="I6747" s="15">
        <v>2.8842337229999999</v>
      </c>
      <c r="J6747" s="15">
        <v>2.8842337229999999</v>
      </c>
      <c r="K6747" s="15">
        <v>-2.7593321821866219</v>
      </c>
      <c r="P6747" s="49">
        <v>-6.7809513877527596</v>
      </c>
      <c r="Q6747" s="15">
        <v>3.5916929660000001</v>
      </c>
      <c r="R6747" s="15">
        <v>3.5916929660000001</v>
      </c>
      <c r="S6747" s="15">
        <v>-5.5186643643732438</v>
      </c>
      <c r="X6747" s="49">
        <v>-3.0299662122439099</v>
      </c>
      <c r="Y6747" s="15">
        <v>4.5463175160000002</v>
      </c>
      <c r="Z6747" s="15">
        <v>4.5463175160000002</v>
      </c>
      <c r="AA6747" s="15">
        <v>-2.7593321821866219</v>
      </c>
      <c r="AF6747" s="49">
        <v>-8.1964257780546408</v>
      </c>
      <c r="AG6747" s="15">
        <v>-0.10128661795164599</v>
      </c>
      <c r="AH6747" s="15">
        <v>-0.10128661795164599</v>
      </c>
      <c r="AI6747" s="15">
        <v>-5.5186643643732438</v>
      </c>
      <c r="AM6747" s="17"/>
    </row>
    <row r="6748" spans="1:39">
      <c r="A6748" s="7" t="s">
        <v>4209</v>
      </c>
      <c r="B6748" s="7">
        <v>4800</v>
      </c>
      <c r="C6748" s="29" t="s">
        <v>5162</v>
      </c>
      <c r="F6748" s="27" t="str">
        <f t="shared" si="105"/>
        <v>QLD4800SUGARLOAF</v>
      </c>
      <c r="G6748" s="30">
        <v>6736</v>
      </c>
      <c r="H6748" s="49">
        <v>-6.7809513877527596</v>
      </c>
      <c r="I6748" s="15">
        <v>2.8842337229999999</v>
      </c>
      <c r="J6748" s="15">
        <v>2.8842337229999999</v>
      </c>
      <c r="K6748" s="15">
        <v>-2.7593321821866219</v>
      </c>
      <c r="P6748" s="49">
        <v>-9.3190433979492298</v>
      </c>
      <c r="Q6748" s="15">
        <v>3.5916929660000001</v>
      </c>
      <c r="R6748" s="15">
        <v>3.5916929660000001</v>
      </c>
      <c r="S6748" s="15">
        <v>-5.5186643643732438</v>
      </c>
      <c r="X6748" s="49">
        <v>-5.3728203755021902</v>
      </c>
      <c r="Y6748" s="15">
        <v>4.5463175160000002</v>
      </c>
      <c r="Z6748" s="15">
        <v>4.5463175160000002</v>
      </c>
      <c r="AA6748" s="15">
        <v>-2.7593321821866219</v>
      </c>
      <c r="AF6748" s="49">
        <v>-8.1964257780546408</v>
      </c>
      <c r="AG6748" s="15">
        <v>-0.10128661795164599</v>
      </c>
      <c r="AH6748" s="15">
        <v>-0.10128661795164599</v>
      </c>
      <c r="AI6748" s="15">
        <v>-5.5186643643732438</v>
      </c>
      <c r="AM6748" s="17"/>
    </row>
    <row r="6749" spans="1:39">
      <c r="A6749" s="7" t="s">
        <v>4209</v>
      </c>
      <c r="B6749" s="7">
        <v>4800</v>
      </c>
      <c r="C6749" s="29" t="s">
        <v>6361</v>
      </c>
      <c r="F6749" s="27" t="str">
        <f t="shared" si="105"/>
        <v>QLD4800WILSON BEACH</v>
      </c>
      <c r="G6749" s="30">
        <v>6737</v>
      </c>
      <c r="H6749" s="49">
        <v>-5.5607148443890697</v>
      </c>
      <c r="I6749" s="15">
        <v>2.8842337229999999</v>
      </c>
      <c r="J6749" s="15">
        <v>2.8842337229999999</v>
      </c>
      <c r="K6749" s="15">
        <v>-2.7593321821866219</v>
      </c>
      <c r="P6749" s="49">
        <v>-8.0499973928509903</v>
      </c>
      <c r="Q6749" s="15">
        <v>3.5916929660000001</v>
      </c>
      <c r="R6749" s="15">
        <v>3.5916929660000001</v>
      </c>
      <c r="S6749" s="15">
        <v>-5.5186643643732438</v>
      </c>
      <c r="X6749" s="49">
        <v>-4.1525838321385002</v>
      </c>
      <c r="Y6749" s="15">
        <v>4.5463175160000002</v>
      </c>
      <c r="Z6749" s="15">
        <v>4.5463175160000002</v>
      </c>
      <c r="AA6749" s="15">
        <v>-2.7593321821866219</v>
      </c>
      <c r="AF6749" s="49">
        <v>-2.1964257780546399</v>
      </c>
      <c r="AG6749" s="15">
        <v>-0.10128661795164599</v>
      </c>
      <c r="AH6749" s="15">
        <v>-0.10128661795164599</v>
      </c>
      <c r="AI6749" s="15">
        <v>-5.5186643643732438</v>
      </c>
      <c r="AM6749" s="17"/>
    </row>
    <row r="6750" spans="1:39">
      <c r="A6750" s="7" t="s">
        <v>4209</v>
      </c>
      <c r="B6750" s="7">
        <v>4801</v>
      </c>
      <c r="C6750" s="29" t="s">
        <v>6362</v>
      </c>
      <c r="F6750" s="27" t="str">
        <f t="shared" si="105"/>
        <v>QLD4801HAYMAN ISLAND</v>
      </c>
      <c r="G6750" s="30">
        <v>6738</v>
      </c>
      <c r="H6750" s="49">
        <v>-7.1714270816291403</v>
      </c>
      <c r="I6750" s="15">
        <v>2.9822337229999998</v>
      </c>
      <c r="J6750" s="15">
        <v>2.9822337229999998</v>
      </c>
      <c r="K6750" s="15">
        <v>-2.7593321821866219</v>
      </c>
      <c r="P6750" s="49">
        <v>-9.6607096300910609</v>
      </c>
      <c r="Q6750" s="15">
        <v>3.668970474</v>
      </c>
      <c r="R6750" s="15">
        <v>3.668970474</v>
      </c>
      <c r="S6750" s="15">
        <v>-5.5186643643732438</v>
      </c>
      <c r="X6750" s="49">
        <v>-5.8121055311131098</v>
      </c>
      <c r="Y6750" s="15">
        <v>4.6425535160000004</v>
      </c>
      <c r="Z6750" s="15">
        <v>4.6425535160000004</v>
      </c>
      <c r="AA6750" s="15">
        <v>-2.7593321821866219</v>
      </c>
      <c r="AF6750" s="49">
        <v>-7.6107122372400697</v>
      </c>
      <c r="AG6750" s="15">
        <v>-8.4067892899866106</v>
      </c>
      <c r="AH6750" s="15">
        <v>-8.4067892899866106</v>
      </c>
      <c r="AI6750" s="15">
        <v>-5.5186643643732438</v>
      </c>
      <c r="AM6750" s="17"/>
    </row>
    <row r="6751" spans="1:39">
      <c r="A6751" s="7" t="s">
        <v>4209</v>
      </c>
      <c r="B6751" s="7">
        <v>4802</v>
      </c>
      <c r="C6751" s="29" t="s">
        <v>6363</v>
      </c>
      <c r="F6751" s="27" t="str">
        <f t="shared" si="105"/>
        <v>QLD4802AIRLIE BEACH</v>
      </c>
      <c r="G6751" s="30">
        <v>6739</v>
      </c>
      <c r="H6751" s="49">
        <v>-9.0261866275419393</v>
      </c>
      <c r="I6751" s="15">
        <v>-0.84327894699999995</v>
      </c>
      <c r="J6751" s="15">
        <v>-0.84327894699999995</v>
      </c>
      <c r="K6751" s="15">
        <v>-1.5167548223410918</v>
      </c>
      <c r="P6751" s="49">
        <v>-10.6857083265166</v>
      </c>
      <c r="Q6751" s="15">
        <v>0.65237776000000003</v>
      </c>
      <c r="R6751" s="15">
        <v>0.65237776000000003</v>
      </c>
      <c r="S6751" s="15">
        <v>-3.0335096446821836</v>
      </c>
      <c r="X6751" s="49">
        <v>-7.7156745387604699</v>
      </c>
      <c r="Y6751" s="15">
        <v>0.88590007400000004</v>
      </c>
      <c r="Z6751" s="15">
        <v>0.88590007400000004</v>
      </c>
      <c r="AA6751" s="15">
        <v>-1.5167548223410918</v>
      </c>
      <c r="AF6751" s="49">
        <v>-7.6107122372400697</v>
      </c>
      <c r="AG6751" s="15">
        <v>-8.4067892899866106</v>
      </c>
      <c r="AH6751" s="15">
        <v>-8.4067892899866106</v>
      </c>
      <c r="AI6751" s="15">
        <v>-3.0335096446821836</v>
      </c>
      <c r="AM6751" s="17"/>
    </row>
    <row r="6752" spans="1:39">
      <c r="A6752" s="7" t="s">
        <v>4209</v>
      </c>
      <c r="B6752" s="7">
        <v>4802</v>
      </c>
      <c r="C6752" s="29" t="s">
        <v>6364</v>
      </c>
      <c r="F6752" s="27" t="str">
        <f t="shared" si="105"/>
        <v>QLD4802CANNONVALE</v>
      </c>
      <c r="G6752" s="30">
        <v>6740</v>
      </c>
      <c r="H6752" s="49">
        <v>-7.1714270816291403</v>
      </c>
      <c r="I6752" s="15">
        <v>-0.84327894699999995</v>
      </c>
      <c r="J6752" s="15">
        <v>-0.84327894699999995</v>
      </c>
      <c r="K6752" s="15">
        <v>-1.5167548223410918</v>
      </c>
      <c r="P6752" s="49">
        <v>-9.6607096300910609</v>
      </c>
      <c r="Q6752" s="15">
        <v>0.65237776000000003</v>
      </c>
      <c r="R6752" s="15">
        <v>0.65237776000000003</v>
      </c>
      <c r="S6752" s="15">
        <v>-3.0335096446821836</v>
      </c>
      <c r="X6752" s="49">
        <v>-5.8121055311131098</v>
      </c>
      <c r="Y6752" s="15">
        <v>0.88590007400000004</v>
      </c>
      <c r="Z6752" s="15">
        <v>0.88590007400000004</v>
      </c>
      <c r="AA6752" s="15">
        <v>-1.5167548223410918</v>
      </c>
      <c r="AF6752" s="49">
        <v>-7.6107122372400697</v>
      </c>
      <c r="AG6752" s="15">
        <v>-8.4067892899866106</v>
      </c>
      <c r="AH6752" s="15">
        <v>-8.4067892899866106</v>
      </c>
      <c r="AI6752" s="15">
        <v>-3.0335096446821836</v>
      </c>
      <c r="AM6752" s="17"/>
    </row>
    <row r="6753" spans="1:39">
      <c r="A6753" s="7" t="s">
        <v>4209</v>
      </c>
      <c r="B6753" s="7">
        <v>4802</v>
      </c>
      <c r="C6753" s="29" t="s">
        <v>6365</v>
      </c>
      <c r="F6753" s="27" t="str">
        <f t="shared" si="105"/>
        <v>QLD4802FLAMETREE</v>
      </c>
      <c r="G6753" s="30">
        <v>6741</v>
      </c>
      <c r="H6753" s="49">
        <v>-6.5369040790800197</v>
      </c>
      <c r="I6753" s="15">
        <v>-0.84327894699999995</v>
      </c>
      <c r="J6753" s="15">
        <v>-0.84327894699999995</v>
      </c>
      <c r="K6753" s="15">
        <v>-1.5167548223410918</v>
      </c>
      <c r="P6753" s="49">
        <v>-9.0749960892764907</v>
      </c>
      <c r="Q6753" s="15">
        <v>0.65237776000000003</v>
      </c>
      <c r="R6753" s="15">
        <v>0.65237776000000003</v>
      </c>
      <c r="S6753" s="15">
        <v>-3.0335096446821836</v>
      </c>
      <c r="X6753" s="49">
        <v>-5.1775825285639998</v>
      </c>
      <c r="Y6753" s="15">
        <v>0.88590007400000004</v>
      </c>
      <c r="Z6753" s="15">
        <v>0.88590007400000004</v>
      </c>
      <c r="AA6753" s="15">
        <v>-1.5167548223410918</v>
      </c>
      <c r="AF6753" s="49">
        <v>-7.6107122372400697</v>
      </c>
      <c r="AG6753" s="15">
        <v>-8.4067892899866106</v>
      </c>
      <c r="AH6753" s="15">
        <v>-8.4067892899866106</v>
      </c>
      <c r="AI6753" s="15">
        <v>-3.0335096446821836</v>
      </c>
      <c r="AM6753" s="17"/>
    </row>
    <row r="6754" spans="1:39">
      <c r="A6754" s="7" t="s">
        <v>4209</v>
      </c>
      <c r="B6754" s="7">
        <v>4802</v>
      </c>
      <c r="C6754" s="29" t="s">
        <v>6366</v>
      </c>
      <c r="F6754" s="27" t="str">
        <f t="shared" si="105"/>
        <v>QLD4802JUBILEE POCKET</v>
      </c>
      <c r="G6754" s="30">
        <v>6742</v>
      </c>
      <c r="H6754" s="49">
        <v>-6.5369040790800197</v>
      </c>
      <c r="I6754" s="15">
        <v>-0.84327894699999995</v>
      </c>
      <c r="J6754" s="15">
        <v>-0.84327894699999995</v>
      </c>
      <c r="K6754" s="15">
        <v>-1.5167548223410918</v>
      </c>
      <c r="P6754" s="49">
        <v>-9.0749960892764907</v>
      </c>
      <c r="Q6754" s="15">
        <v>0.65237776000000003</v>
      </c>
      <c r="R6754" s="15">
        <v>0.65237776000000003</v>
      </c>
      <c r="S6754" s="15">
        <v>-3.0335096446821836</v>
      </c>
      <c r="X6754" s="49">
        <v>-5.1775825285639998</v>
      </c>
      <c r="Y6754" s="15">
        <v>0.88590007400000004</v>
      </c>
      <c r="Z6754" s="15">
        <v>0.88590007400000004</v>
      </c>
      <c r="AA6754" s="15">
        <v>-1.5167548223410918</v>
      </c>
      <c r="AF6754" s="49">
        <v>-7.6107122372400697</v>
      </c>
      <c r="AG6754" s="15">
        <v>-8.4067892899866106</v>
      </c>
      <c r="AH6754" s="15">
        <v>-8.4067892899866106</v>
      </c>
      <c r="AI6754" s="15">
        <v>-3.0335096446821836</v>
      </c>
      <c r="AM6754" s="17"/>
    </row>
    <row r="6755" spans="1:39">
      <c r="A6755" s="7" t="s">
        <v>4209</v>
      </c>
      <c r="B6755" s="7">
        <v>4802</v>
      </c>
      <c r="C6755" s="29" t="s">
        <v>6367</v>
      </c>
      <c r="F6755" s="27" t="str">
        <f t="shared" si="105"/>
        <v>QLD4802MANDALAY</v>
      </c>
      <c r="G6755" s="30">
        <v>6743</v>
      </c>
      <c r="H6755" s="49">
        <v>-7.1714270816291403</v>
      </c>
      <c r="I6755" s="15">
        <v>-0.84327894699999995</v>
      </c>
      <c r="J6755" s="15">
        <v>-0.84327894699999995</v>
      </c>
      <c r="K6755" s="15">
        <v>-1.5167548223410918</v>
      </c>
      <c r="P6755" s="49">
        <v>-9.6607096300910609</v>
      </c>
      <c r="Q6755" s="15">
        <v>0.65237776000000003</v>
      </c>
      <c r="R6755" s="15">
        <v>0.65237776000000003</v>
      </c>
      <c r="S6755" s="15">
        <v>-3.0335096446821836</v>
      </c>
      <c r="X6755" s="49">
        <v>-5.8121055311131098</v>
      </c>
      <c r="Y6755" s="15">
        <v>0.88590007400000004</v>
      </c>
      <c r="Z6755" s="15">
        <v>0.88590007400000004</v>
      </c>
      <c r="AA6755" s="15">
        <v>-1.5167548223410918</v>
      </c>
      <c r="AF6755" s="49">
        <v>-7.6107122372400697</v>
      </c>
      <c r="AG6755" s="15">
        <v>-8.4067892899866106</v>
      </c>
      <c r="AH6755" s="15">
        <v>-8.4067892899866106</v>
      </c>
      <c r="AI6755" s="15">
        <v>-3.0335096446821836</v>
      </c>
      <c r="AM6755" s="17"/>
    </row>
    <row r="6756" spans="1:39">
      <c r="A6756" s="7" t="s">
        <v>4209</v>
      </c>
      <c r="B6756" s="7">
        <v>4802</v>
      </c>
      <c r="C6756" s="29" t="s">
        <v>6368</v>
      </c>
      <c r="F6756" s="27" t="str">
        <f t="shared" si="105"/>
        <v>QLD4802SHUTE HARBOUR</v>
      </c>
      <c r="G6756" s="30">
        <v>6744</v>
      </c>
      <c r="H6756" s="49">
        <v>-9.0261866275419393</v>
      </c>
      <c r="I6756" s="15">
        <v>-0.84327894699999995</v>
      </c>
      <c r="J6756" s="15">
        <v>-0.84327894699999995</v>
      </c>
      <c r="K6756" s="15">
        <v>-1.5167548223410918</v>
      </c>
      <c r="P6756" s="49">
        <v>-10.6857083265166</v>
      </c>
      <c r="Q6756" s="15">
        <v>0.65237776000000003</v>
      </c>
      <c r="R6756" s="15">
        <v>0.65237776000000003</v>
      </c>
      <c r="S6756" s="15">
        <v>-3.0335096446821836</v>
      </c>
      <c r="X6756" s="49">
        <v>-7.7156745387604699</v>
      </c>
      <c r="Y6756" s="15">
        <v>0.88590007400000004</v>
      </c>
      <c r="Z6756" s="15">
        <v>0.88590007400000004</v>
      </c>
      <c r="AA6756" s="15">
        <v>-1.5167548223410918</v>
      </c>
      <c r="AF6756" s="49">
        <v>-7.6107122372400697</v>
      </c>
      <c r="AG6756" s="15">
        <v>-8.4067892899866106</v>
      </c>
      <c r="AH6756" s="15">
        <v>-8.4067892899866106</v>
      </c>
      <c r="AI6756" s="15">
        <v>-3.0335096446821836</v>
      </c>
      <c r="AM6756" s="17"/>
    </row>
    <row r="6757" spans="1:39">
      <c r="A6757" s="7" t="s">
        <v>4209</v>
      </c>
      <c r="B6757" s="7">
        <v>4802</v>
      </c>
      <c r="C6757" s="29" t="s">
        <v>6369</v>
      </c>
      <c r="F6757" s="27" t="str">
        <f t="shared" si="105"/>
        <v>QLD4802WOODWARK</v>
      </c>
      <c r="G6757" s="30">
        <v>6745</v>
      </c>
      <c r="H6757" s="49">
        <v>-7.0738081581600403</v>
      </c>
      <c r="I6757" s="15">
        <v>-0.84327894699999995</v>
      </c>
      <c r="J6757" s="15">
        <v>-0.84327894699999995</v>
      </c>
      <c r="K6757" s="15">
        <v>-1.5167548223410918</v>
      </c>
      <c r="P6757" s="49">
        <v>-9.6119001683565095</v>
      </c>
      <c r="Q6757" s="15">
        <v>0.65237776000000003</v>
      </c>
      <c r="R6757" s="15">
        <v>0.65237776000000003</v>
      </c>
      <c r="S6757" s="15">
        <v>-3.0335096446821836</v>
      </c>
      <c r="X6757" s="49">
        <v>-5.6656771459094699</v>
      </c>
      <c r="Y6757" s="15">
        <v>0.88590007400000004</v>
      </c>
      <c r="Z6757" s="15">
        <v>0.88590007400000004</v>
      </c>
      <c r="AA6757" s="15">
        <v>-1.5167548223410918</v>
      </c>
      <c r="AF6757" s="49">
        <v>-7.6107122372400697</v>
      </c>
      <c r="AG6757" s="15">
        <v>-8.4067892899866106</v>
      </c>
      <c r="AH6757" s="15">
        <v>-8.4067892899866106</v>
      </c>
      <c r="AI6757" s="15">
        <v>-3.0335096446821836</v>
      </c>
      <c r="AM6757" s="17"/>
    </row>
    <row r="6758" spans="1:39">
      <c r="A6758" s="7" t="s">
        <v>4209</v>
      </c>
      <c r="B6758" s="7">
        <v>4803</v>
      </c>
      <c r="C6758" s="29" t="s">
        <v>6370</v>
      </c>
      <c r="F6758" s="27" t="str">
        <f t="shared" si="105"/>
        <v>QLD4803HAMILTON ISLAND</v>
      </c>
      <c r="G6758" s="30">
        <v>6746</v>
      </c>
      <c r="H6758" s="49">
        <v>-6.5369040790800197</v>
      </c>
      <c r="I6758" s="15">
        <v>5.101143231</v>
      </c>
      <c r="J6758" s="15">
        <v>5.101143231</v>
      </c>
      <c r="K6758" s="15">
        <v>5.101143231</v>
      </c>
      <c r="P6758" s="49">
        <v>-9.0749960892764907</v>
      </c>
      <c r="Q6758" s="15">
        <v>5.3398280900000001</v>
      </c>
      <c r="R6758" s="15">
        <v>5.3398280900000001</v>
      </c>
      <c r="S6758" s="15">
        <v>5.3398280900000001</v>
      </c>
      <c r="X6758" s="49">
        <v>-5.1775825285639998</v>
      </c>
      <c r="Y6758" s="15">
        <v>6.7233226520000002</v>
      </c>
      <c r="Z6758" s="15">
        <v>6.7233226520000002</v>
      </c>
      <c r="AA6758" s="15">
        <v>6.7233226520000002</v>
      </c>
      <c r="AF6758" s="49">
        <v>-7.6107122372400697</v>
      </c>
      <c r="AG6758" s="15">
        <v>-8.4067892899866106</v>
      </c>
      <c r="AH6758" s="15">
        <v>-8.4067892899866106</v>
      </c>
      <c r="AI6758" s="15">
        <v>-8.4067892899866106</v>
      </c>
      <c r="AM6758" s="17"/>
    </row>
    <row r="6759" spans="1:39">
      <c r="A6759" s="7" t="s">
        <v>4209</v>
      </c>
      <c r="B6759" s="7">
        <v>4804</v>
      </c>
      <c r="C6759" s="29" t="s">
        <v>6371</v>
      </c>
      <c r="F6759" s="27" t="str">
        <f t="shared" si="105"/>
        <v>QLD4804COLLINSVILLE</v>
      </c>
      <c r="G6759" s="30">
        <v>6747</v>
      </c>
      <c r="H6759" s="49">
        <v>-8.8309487806037605</v>
      </c>
      <c r="I6759" s="15">
        <v>1.4827577009999999</v>
      </c>
      <c r="J6759" s="15">
        <v>1.4827577009999999</v>
      </c>
      <c r="K6759" s="15">
        <v>-1.5167548223410918</v>
      </c>
      <c r="P6759" s="49">
        <v>-10.636898864781999</v>
      </c>
      <c r="Q6759" s="15">
        <v>2.4865646539999999</v>
      </c>
      <c r="R6759" s="15">
        <v>2.4865646539999999</v>
      </c>
      <c r="S6759" s="15">
        <v>-3.0335096446821836</v>
      </c>
      <c r="X6759" s="49">
        <v>-7.4228177683531804</v>
      </c>
      <c r="Y6759" s="15">
        <v>3.1700680619999999</v>
      </c>
      <c r="Z6759" s="15">
        <v>3.1700680619999999</v>
      </c>
      <c r="AA6759" s="15">
        <v>-1.5167548223410918</v>
      </c>
      <c r="AF6759" s="49">
        <v>-6.0488094617345496</v>
      </c>
      <c r="AG6759" s="15">
        <v>-8.2548593630591398</v>
      </c>
      <c r="AH6759" s="15">
        <v>-8.2548593630591398</v>
      </c>
      <c r="AI6759" s="15">
        <v>-3.0335096446821836</v>
      </c>
      <c r="AM6759" s="17"/>
    </row>
    <row r="6760" spans="1:39">
      <c r="A6760" s="7" t="s">
        <v>4209</v>
      </c>
      <c r="B6760" s="7">
        <v>4804</v>
      </c>
      <c r="C6760" s="29" t="s">
        <v>6372</v>
      </c>
      <c r="F6760" s="27" t="str">
        <f t="shared" si="105"/>
        <v>QLD4804MOUNT COOLON</v>
      </c>
      <c r="G6760" s="30">
        <v>6748</v>
      </c>
      <c r="H6760" s="49">
        <v>-9.0261866275419393</v>
      </c>
      <c r="I6760" s="15">
        <v>1.4827577009999999</v>
      </c>
      <c r="J6760" s="15">
        <v>1.4827577009999999</v>
      </c>
      <c r="K6760" s="15">
        <v>-1.5167548223410918</v>
      </c>
      <c r="P6760" s="49">
        <v>-10.6857083265166</v>
      </c>
      <c r="Q6760" s="15">
        <v>2.4865646539999999</v>
      </c>
      <c r="R6760" s="15">
        <v>2.4865646539999999</v>
      </c>
      <c r="S6760" s="15">
        <v>-3.0335096446821836</v>
      </c>
      <c r="X6760" s="49">
        <v>-7.7156745387604699</v>
      </c>
      <c r="Y6760" s="15">
        <v>3.1700680619999999</v>
      </c>
      <c r="Z6760" s="15">
        <v>3.1700680619999999</v>
      </c>
      <c r="AA6760" s="15">
        <v>-1.5167548223410918</v>
      </c>
      <c r="AF6760" s="49">
        <v>-6.0488094617345496</v>
      </c>
      <c r="AG6760" s="15">
        <v>-8.2548593630591398</v>
      </c>
      <c r="AH6760" s="15">
        <v>-8.2548593630591398</v>
      </c>
      <c r="AI6760" s="15">
        <v>-3.0335096446821836</v>
      </c>
      <c r="AM6760" s="17"/>
    </row>
    <row r="6761" spans="1:39">
      <c r="A6761" s="7" t="s">
        <v>4209</v>
      </c>
      <c r="B6761" s="7">
        <v>4804</v>
      </c>
      <c r="C6761" s="29" t="s">
        <v>6373</v>
      </c>
      <c r="F6761" s="27" t="str">
        <f t="shared" si="105"/>
        <v>QLD4804MOUNT WYATT</v>
      </c>
      <c r="G6761" s="30">
        <v>6749</v>
      </c>
      <c r="H6761" s="49">
        <v>-2.4369092933780299</v>
      </c>
      <c r="I6761" s="15">
        <v>1.4827577009999999</v>
      </c>
      <c r="J6761" s="15">
        <v>1.4827577009999999</v>
      </c>
      <c r="K6761" s="15">
        <v>-1.5167548223410918</v>
      </c>
      <c r="P6761" s="49">
        <v>-5.02381076530905</v>
      </c>
      <c r="Q6761" s="15">
        <v>2.4865646539999999</v>
      </c>
      <c r="R6761" s="15">
        <v>2.4865646539999999</v>
      </c>
      <c r="S6761" s="15">
        <v>-3.0335096446821836</v>
      </c>
      <c r="X6761" s="49">
        <v>-1.0775877444239099</v>
      </c>
      <c r="Y6761" s="15">
        <v>3.1700680619999999</v>
      </c>
      <c r="Z6761" s="15">
        <v>3.1700680619999999</v>
      </c>
      <c r="AA6761" s="15">
        <v>-1.5167548223410918</v>
      </c>
      <c r="AF6761" s="49">
        <v>-8.1964257780546408</v>
      </c>
      <c r="AG6761" s="15">
        <v>-8.2548593630591398</v>
      </c>
      <c r="AH6761" s="15">
        <v>-8.2548593630591398</v>
      </c>
      <c r="AI6761" s="15">
        <v>-3.0335096446821836</v>
      </c>
      <c r="AM6761" s="17"/>
    </row>
    <row r="6762" spans="1:39">
      <c r="A6762" s="7" t="s">
        <v>4209</v>
      </c>
      <c r="B6762" s="7">
        <v>4804</v>
      </c>
      <c r="C6762" s="29" t="s">
        <v>6374</v>
      </c>
      <c r="F6762" s="27" t="str">
        <f t="shared" si="105"/>
        <v>QLD4804NEWLANDS</v>
      </c>
      <c r="G6762" s="30">
        <v>6750</v>
      </c>
      <c r="H6762" s="49">
        <v>-8.1964257780546408</v>
      </c>
      <c r="I6762" s="15">
        <v>1.4827577009999999</v>
      </c>
      <c r="J6762" s="15">
        <v>1.4827577009999999</v>
      </c>
      <c r="K6762" s="15">
        <v>-1.5167548223410918</v>
      </c>
      <c r="P6762" s="49">
        <v>-10.3440420943747</v>
      </c>
      <c r="Q6762" s="15">
        <v>2.4865646539999999</v>
      </c>
      <c r="R6762" s="15">
        <v>2.4865646539999999</v>
      </c>
      <c r="S6762" s="15">
        <v>-3.0335096446821836</v>
      </c>
      <c r="X6762" s="49">
        <v>-6.7882947658040598</v>
      </c>
      <c r="Y6762" s="15">
        <v>3.1700680619999999</v>
      </c>
      <c r="Z6762" s="15">
        <v>3.1700680619999999</v>
      </c>
      <c r="AA6762" s="15">
        <v>-1.5167548223410918</v>
      </c>
      <c r="AF6762" s="49">
        <v>-8.1964257780546408</v>
      </c>
      <c r="AG6762" s="15">
        <v>-8.2548593630591398</v>
      </c>
      <c r="AH6762" s="15">
        <v>-8.2548593630591398</v>
      </c>
      <c r="AI6762" s="15">
        <v>-3.0335096446821836</v>
      </c>
      <c r="AM6762" s="17"/>
    </row>
    <row r="6763" spans="1:39">
      <c r="A6763" s="7" t="s">
        <v>4209</v>
      </c>
      <c r="B6763" s="7">
        <v>4804</v>
      </c>
      <c r="C6763" s="29" t="s">
        <v>6375</v>
      </c>
      <c r="F6763" s="27" t="str">
        <f t="shared" si="105"/>
        <v>QLD4804SCOTTVILLE</v>
      </c>
      <c r="G6763" s="30">
        <v>6751</v>
      </c>
      <c r="H6763" s="49">
        <v>-9.0261866275419393</v>
      </c>
      <c r="I6763" s="15">
        <v>1.4827577009999999</v>
      </c>
      <c r="J6763" s="15">
        <v>1.4827577009999999</v>
      </c>
      <c r="K6763" s="15">
        <v>-1.5167548223410918</v>
      </c>
      <c r="P6763" s="49">
        <v>-10.6857083265166</v>
      </c>
      <c r="Q6763" s="15">
        <v>2.4865646539999999</v>
      </c>
      <c r="R6763" s="15">
        <v>2.4865646539999999</v>
      </c>
      <c r="S6763" s="15">
        <v>-3.0335096446821836</v>
      </c>
      <c r="X6763" s="49">
        <v>-7.7156745387604699</v>
      </c>
      <c r="Y6763" s="15">
        <v>3.1700680619999999</v>
      </c>
      <c r="Z6763" s="15">
        <v>3.1700680619999999</v>
      </c>
      <c r="AA6763" s="15">
        <v>-1.5167548223410918</v>
      </c>
      <c r="AF6763" s="49">
        <v>-8.1964257780546408</v>
      </c>
      <c r="AG6763" s="15">
        <v>-8.2548593630591398</v>
      </c>
      <c r="AH6763" s="15">
        <v>-8.2548593630591398</v>
      </c>
      <c r="AI6763" s="15">
        <v>-3.0335096446821836</v>
      </c>
      <c r="AM6763" s="17"/>
    </row>
    <row r="6764" spans="1:39">
      <c r="A6764" s="7" t="s">
        <v>4209</v>
      </c>
      <c r="B6764" s="7">
        <v>4804</v>
      </c>
      <c r="C6764" s="29" t="s">
        <v>6376</v>
      </c>
      <c r="F6764" s="27" t="str">
        <f t="shared" si="105"/>
        <v>QLD4804SPRINGLANDS</v>
      </c>
      <c r="G6764" s="30">
        <v>6752</v>
      </c>
      <c r="H6764" s="49">
        <v>-8.8309487806037605</v>
      </c>
      <c r="I6764" s="15">
        <v>1.4827577009999999</v>
      </c>
      <c r="J6764" s="15">
        <v>1.4827577009999999</v>
      </c>
      <c r="K6764" s="15">
        <v>-1.5167548223410918</v>
      </c>
      <c r="P6764" s="49">
        <v>-10.636898864781999</v>
      </c>
      <c r="Q6764" s="15">
        <v>2.4865646539999999</v>
      </c>
      <c r="R6764" s="15">
        <v>2.4865646539999999</v>
      </c>
      <c r="S6764" s="15">
        <v>-3.0335096446821836</v>
      </c>
      <c r="X6764" s="49">
        <v>-7.4228177683531804</v>
      </c>
      <c r="Y6764" s="15">
        <v>3.1700680619999999</v>
      </c>
      <c r="Z6764" s="15">
        <v>3.1700680619999999</v>
      </c>
      <c r="AA6764" s="15">
        <v>-1.5167548223410918</v>
      </c>
      <c r="AF6764" s="49">
        <v>-8.1964257780546408</v>
      </c>
      <c r="AG6764" s="15">
        <v>-8.2548593630591398</v>
      </c>
      <c r="AH6764" s="15">
        <v>-8.2548593630591398</v>
      </c>
      <c r="AI6764" s="15">
        <v>-3.0335096446821836</v>
      </c>
      <c r="AM6764" s="17"/>
    </row>
    <row r="6765" spans="1:39">
      <c r="A6765" s="7" t="s">
        <v>4209</v>
      </c>
      <c r="B6765" s="7">
        <v>4805</v>
      </c>
      <c r="C6765" s="29" t="s">
        <v>6377</v>
      </c>
      <c r="F6765" s="27" t="str">
        <f t="shared" si="105"/>
        <v>QLD4805BOGIE</v>
      </c>
      <c r="G6765" s="30">
        <v>6753</v>
      </c>
      <c r="H6765" s="49">
        <v>-8.1964257780546408</v>
      </c>
      <c r="I6765" s="15">
        <v>1.4827577009999999</v>
      </c>
      <c r="J6765" s="15">
        <v>1.4827577009999999</v>
      </c>
      <c r="K6765" s="15">
        <v>-8.1362508840155705</v>
      </c>
      <c r="P6765" s="49">
        <v>-10.3440420943747</v>
      </c>
      <c r="Q6765" s="15">
        <v>2.4865646539999999</v>
      </c>
      <c r="R6765" s="15">
        <v>2.4865646539999999</v>
      </c>
      <c r="S6765" s="15">
        <v>-16.272501768031141</v>
      </c>
      <c r="X6765" s="49">
        <v>-6.7882947658040598</v>
      </c>
      <c r="Y6765" s="15">
        <v>3.1700680619999999</v>
      </c>
      <c r="Z6765" s="15">
        <v>3.1700680619999999</v>
      </c>
      <c r="AA6765" s="15">
        <v>-8.1362508840155705</v>
      </c>
      <c r="AF6765" s="49">
        <v>-8.1964257780546408</v>
      </c>
      <c r="AG6765" s="15">
        <v>-8.2548593630591398</v>
      </c>
      <c r="AH6765" s="15">
        <v>-8.2548593630591398</v>
      </c>
      <c r="AI6765" s="15">
        <v>-16.272501768031141</v>
      </c>
      <c r="AM6765" s="17"/>
    </row>
    <row r="6766" spans="1:39">
      <c r="A6766" s="7" t="s">
        <v>4209</v>
      </c>
      <c r="B6766" s="7">
        <v>4805</v>
      </c>
      <c r="C6766" s="29" t="s">
        <v>6378</v>
      </c>
      <c r="F6766" s="27" t="str">
        <f t="shared" si="105"/>
        <v>QLD4805BOWEN</v>
      </c>
      <c r="G6766" s="30">
        <v>6754</v>
      </c>
      <c r="H6766" s="49">
        <v>-7.1714270816291403</v>
      </c>
      <c r="I6766" s="15">
        <v>1.4827577009999999</v>
      </c>
      <c r="J6766" s="15">
        <v>1.4827577009999999</v>
      </c>
      <c r="K6766" s="15">
        <v>-8.1362508840155705</v>
      </c>
      <c r="P6766" s="49">
        <v>-9.6607096300910609</v>
      </c>
      <c r="Q6766" s="15">
        <v>2.4865646539999999</v>
      </c>
      <c r="R6766" s="15">
        <v>2.4865646539999999</v>
      </c>
      <c r="S6766" s="15">
        <v>-16.272501768031141</v>
      </c>
      <c r="X6766" s="49">
        <v>-5.8121055311131098</v>
      </c>
      <c r="Y6766" s="15">
        <v>3.1700680619999999</v>
      </c>
      <c r="Z6766" s="15">
        <v>3.1700680619999999</v>
      </c>
      <c r="AA6766" s="15">
        <v>-8.1362508840155705</v>
      </c>
      <c r="AF6766" s="49">
        <v>-8.1964257780546408</v>
      </c>
      <c r="AG6766" s="15">
        <v>-8.2548593630591398</v>
      </c>
      <c r="AH6766" s="15">
        <v>-8.2548593630591398</v>
      </c>
      <c r="AI6766" s="15">
        <v>-16.272501768031141</v>
      </c>
      <c r="AM6766" s="17"/>
    </row>
    <row r="6767" spans="1:39">
      <c r="A6767" s="7" t="s">
        <v>4209</v>
      </c>
      <c r="B6767" s="7">
        <v>4805</v>
      </c>
      <c r="C6767" s="29" t="s">
        <v>6379</v>
      </c>
      <c r="F6767" s="27" t="str">
        <f t="shared" si="105"/>
        <v>QLD4805BRISK BAY</v>
      </c>
      <c r="G6767" s="30">
        <v>6755</v>
      </c>
      <c r="H6767" s="49">
        <v>-1.65595790562527</v>
      </c>
      <c r="I6767" s="15">
        <v>1.4827577009999999</v>
      </c>
      <c r="J6767" s="15">
        <v>1.4827577009999999</v>
      </c>
      <c r="K6767" s="15">
        <v>-8.1362508840155705</v>
      </c>
      <c r="P6767" s="49">
        <v>-4.29166883929084</v>
      </c>
      <c r="Q6767" s="15">
        <v>2.4865646539999999</v>
      </c>
      <c r="R6767" s="15">
        <v>2.4865646539999999</v>
      </c>
      <c r="S6767" s="15">
        <v>-16.272501768031141</v>
      </c>
      <c r="X6767" s="49">
        <v>-0.29663635667114802</v>
      </c>
      <c r="Y6767" s="15">
        <v>3.1700680619999999</v>
      </c>
      <c r="Z6767" s="15">
        <v>3.1700680619999999</v>
      </c>
      <c r="AA6767" s="15">
        <v>-8.1362508840155705</v>
      </c>
      <c r="AF6767" s="49">
        <v>-8.1964257780546408</v>
      </c>
      <c r="AG6767" s="15">
        <v>-8.6093625258898996</v>
      </c>
      <c r="AH6767" s="15">
        <v>-8.6093625258898996</v>
      </c>
      <c r="AI6767" s="15">
        <v>-16.272501768031141</v>
      </c>
      <c r="AM6767" s="17"/>
    </row>
    <row r="6768" spans="1:39">
      <c r="A6768" s="7" t="s">
        <v>4209</v>
      </c>
      <c r="B6768" s="7">
        <v>4805</v>
      </c>
      <c r="C6768" s="29" t="s">
        <v>6380</v>
      </c>
      <c r="F6768" s="27" t="str">
        <f t="shared" si="105"/>
        <v>QLD4805DELTA</v>
      </c>
      <c r="G6768" s="30">
        <v>6756</v>
      </c>
      <c r="H6768" s="49">
        <v>-7.5619027755055201</v>
      </c>
      <c r="I6768" s="15">
        <v>1.4827577009999999</v>
      </c>
      <c r="J6768" s="15">
        <v>1.4827577009999999</v>
      </c>
      <c r="K6768" s="15">
        <v>-8.1362508840155705</v>
      </c>
      <c r="P6768" s="49">
        <v>-9.9047569387637999</v>
      </c>
      <c r="Q6768" s="15">
        <v>2.4865646539999999</v>
      </c>
      <c r="R6768" s="15">
        <v>2.4865646539999999</v>
      </c>
      <c r="S6768" s="15">
        <v>-16.272501768031141</v>
      </c>
      <c r="X6768" s="49">
        <v>-6.2025812248388297</v>
      </c>
      <c r="Y6768" s="15">
        <v>3.1700680619999999</v>
      </c>
      <c r="Z6768" s="15">
        <v>3.1700680619999999</v>
      </c>
      <c r="AA6768" s="15">
        <v>-8.1362508840155705</v>
      </c>
      <c r="AF6768" s="49">
        <v>-7.9035690076473504</v>
      </c>
      <c r="AG6768" s="15">
        <v>-8.6093625258898996</v>
      </c>
      <c r="AH6768" s="15">
        <v>-8.6093625258898996</v>
      </c>
      <c r="AI6768" s="15">
        <v>-16.272501768031141</v>
      </c>
      <c r="AM6768" s="17"/>
    </row>
    <row r="6769" spans="1:39">
      <c r="A6769" s="7" t="s">
        <v>4209</v>
      </c>
      <c r="B6769" s="7">
        <v>4805</v>
      </c>
      <c r="C6769" s="29" t="s">
        <v>6381</v>
      </c>
      <c r="F6769" s="27" t="str">
        <f t="shared" si="105"/>
        <v>QLD4805GUMLU</v>
      </c>
      <c r="G6769" s="30">
        <v>6757</v>
      </c>
      <c r="H6769" s="49">
        <v>-7.5619027755055201</v>
      </c>
      <c r="I6769" s="15">
        <v>1.4827577009999999</v>
      </c>
      <c r="J6769" s="15">
        <v>1.4827577009999999</v>
      </c>
      <c r="K6769" s="15">
        <v>-8.1362508840155705</v>
      </c>
      <c r="P6769" s="49">
        <v>-9.9047569387637999</v>
      </c>
      <c r="Q6769" s="15">
        <v>2.4865646539999999</v>
      </c>
      <c r="R6769" s="15">
        <v>2.4865646539999999</v>
      </c>
      <c r="S6769" s="15">
        <v>-16.272501768031141</v>
      </c>
      <c r="X6769" s="49">
        <v>-6.2025812248388297</v>
      </c>
      <c r="Y6769" s="15">
        <v>3.1700680619999999</v>
      </c>
      <c r="Z6769" s="15">
        <v>3.1700680619999999</v>
      </c>
      <c r="AA6769" s="15">
        <v>-8.1362508840155705</v>
      </c>
      <c r="AF6769" s="49">
        <v>-7.9035690076473504</v>
      </c>
      <c r="AG6769" s="15">
        <v>-8.2548593630591398</v>
      </c>
      <c r="AH6769" s="15">
        <v>-8.2548593630591398</v>
      </c>
      <c r="AI6769" s="15">
        <v>-16.272501768031141</v>
      </c>
      <c r="AM6769" s="17"/>
    </row>
    <row r="6770" spans="1:39">
      <c r="A6770" s="7" t="s">
        <v>4209</v>
      </c>
      <c r="B6770" s="7">
        <v>4805</v>
      </c>
      <c r="C6770" s="29" t="s">
        <v>6382</v>
      </c>
      <c r="F6770" s="27" t="str">
        <f t="shared" si="105"/>
        <v>QLD4805GUTHALUNGRA</v>
      </c>
      <c r="G6770" s="30">
        <v>6758</v>
      </c>
      <c r="H6770" s="49">
        <v>-8.9285677040728508</v>
      </c>
      <c r="I6770" s="15">
        <v>1.4827577009999999</v>
      </c>
      <c r="J6770" s="15">
        <v>1.4827577009999999</v>
      </c>
      <c r="K6770" s="15">
        <v>-8.1362508840155705</v>
      </c>
      <c r="P6770" s="49">
        <v>-10.636898864781999</v>
      </c>
      <c r="Q6770" s="15">
        <v>2.4865646539999999</v>
      </c>
      <c r="R6770" s="15">
        <v>2.4865646539999999</v>
      </c>
      <c r="S6770" s="15">
        <v>-16.272501768031141</v>
      </c>
      <c r="X6770" s="49">
        <v>-7.5692461534061604</v>
      </c>
      <c r="Y6770" s="15">
        <v>3.1700680619999999</v>
      </c>
      <c r="Z6770" s="15">
        <v>3.1700680619999999</v>
      </c>
      <c r="AA6770" s="15">
        <v>-8.1362508840155705</v>
      </c>
      <c r="AF6770" s="49">
        <v>-7.9035690076473504</v>
      </c>
      <c r="AG6770" s="15">
        <v>-8.2548593630591398</v>
      </c>
      <c r="AH6770" s="15">
        <v>-8.2548593630591398</v>
      </c>
      <c r="AI6770" s="15">
        <v>-16.272501768031141</v>
      </c>
      <c r="AM6770" s="17"/>
    </row>
    <row r="6771" spans="1:39">
      <c r="A6771" s="7" t="s">
        <v>4209</v>
      </c>
      <c r="B6771" s="7">
        <v>4805</v>
      </c>
      <c r="C6771" s="29" t="s">
        <v>6383</v>
      </c>
      <c r="F6771" s="27" t="str">
        <f t="shared" si="105"/>
        <v>QLD4805MERINDA</v>
      </c>
      <c r="G6771" s="30">
        <v>6759</v>
      </c>
      <c r="H6771" s="49">
        <v>-1.55833898215608</v>
      </c>
      <c r="I6771" s="15">
        <v>1.4827577009999999</v>
      </c>
      <c r="J6771" s="15">
        <v>1.4827577009999999</v>
      </c>
      <c r="K6771" s="15">
        <v>-8.1362508840155705</v>
      </c>
      <c r="P6771" s="49">
        <v>-4.0476215306180601</v>
      </c>
      <c r="Q6771" s="15">
        <v>2.4865646539999999</v>
      </c>
      <c r="R6771" s="15">
        <v>2.4865646539999999</v>
      </c>
      <c r="S6771" s="15">
        <v>-16.272501768031141</v>
      </c>
      <c r="X6771" s="49">
        <v>-0.199017431489387</v>
      </c>
      <c r="Y6771" s="15">
        <v>3.1700680619999999</v>
      </c>
      <c r="Z6771" s="15">
        <v>3.1700680619999999</v>
      </c>
      <c r="AA6771" s="15">
        <v>-8.1362508840155705</v>
      </c>
      <c r="AF6771" s="49">
        <v>-7.9035690076473504</v>
      </c>
      <c r="AG6771" s="15">
        <v>-8.6093625258898996</v>
      </c>
      <c r="AH6771" s="15">
        <v>-8.6093625258898996</v>
      </c>
      <c r="AI6771" s="15">
        <v>-16.272501768031141</v>
      </c>
      <c r="AM6771" s="17"/>
    </row>
    <row r="6772" spans="1:39">
      <c r="A6772" s="7" t="s">
        <v>4209</v>
      </c>
      <c r="B6772" s="7">
        <v>4805</v>
      </c>
      <c r="C6772" s="29" t="s">
        <v>6384</v>
      </c>
      <c r="F6772" s="27" t="str">
        <f t="shared" si="105"/>
        <v>QLD4805QUEENS BEACH</v>
      </c>
      <c r="G6772" s="30">
        <v>6760</v>
      </c>
      <c r="H6772" s="49">
        <v>0.68689625763316298</v>
      </c>
      <c r="I6772" s="15">
        <v>1.4827577009999999</v>
      </c>
      <c r="J6772" s="15">
        <v>1.4827577009999999</v>
      </c>
      <c r="K6772" s="15">
        <v>-8.1362508840155705</v>
      </c>
      <c r="P6772" s="49">
        <v>-1.7047673673597199</v>
      </c>
      <c r="Q6772" s="15">
        <v>2.4865646539999999</v>
      </c>
      <c r="R6772" s="15">
        <v>2.4865646539999999</v>
      </c>
      <c r="S6772" s="15">
        <v>-16.272501768031141</v>
      </c>
      <c r="X6772" s="49">
        <v>2.0462178082998599</v>
      </c>
      <c r="Y6772" s="15">
        <v>3.1700680619999999</v>
      </c>
      <c r="Z6772" s="15">
        <v>3.1700680619999999</v>
      </c>
      <c r="AA6772" s="15">
        <v>-8.1362508840155705</v>
      </c>
      <c r="AF6772" s="49">
        <v>0.93094356630590003</v>
      </c>
      <c r="AG6772" s="15">
        <v>-8.6093625258898996</v>
      </c>
      <c r="AH6772" s="15">
        <v>-8.6093625258898996</v>
      </c>
      <c r="AI6772" s="15">
        <v>-16.272501768031141</v>
      </c>
      <c r="AM6772" s="17"/>
    </row>
    <row r="6773" spans="1:39">
      <c r="A6773" s="7" t="s">
        <v>4209</v>
      </c>
      <c r="B6773" s="7">
        <v>4806</v>
      </c>
      <c r="C6773" s="29" t="s">
        <v>6385</v>
      </c>
      <c r="F6773" s="27" t="str">
        <f t="shared" si="105"/>
        <v>QLD4806HOME HILL</v>
      </c>
      <c r="G6773" s="30">
        <v>6761</v>
      </c>
      <c r="H6773" s="49">
        <v>-3.51071745153802</v>
      </c>
      <c r="I6773" s="15">
        <v>2.9787337229999999</v>
      </c>
      <c r="J6773" s="15">
        <v>2.9787337229999999</v>
      </c>
      <c r="K6773" s="15">
        <v>-5.3560511889715166</v>
      </c>
      <c r="P6773" s="49">
        <v>-5.8535716147963601</v>
      </c>
      <c r="Q6773" s="15">
        <v>3.6662105629999999</v>
      </c>
      <c r="R6773" s="15">
        <v>3.6662105629999999</v>
      </c>
      <c r="S6773" s="15">
        <v>-10.712102377943033</v>
      </c>
      <c r="X6773" s="49">
        <v>-2.1513959008713202</v>
      </c>
      <c r="Y6773" s="15">
        <v>4.6391165159999996</v>
      </c>
      <c r="Z6773" s="15">
        <v>4.6391165159999996</v>
      </c>
      <c r="AA6773" s="15">
        <v>-5.3560511889715166</v>
      </c>
      <c r="AF6773" s="49">
        <v>0.93094356630590003</v>
      </c>
      <c r="AG6773" s="15">
        <v>-8.4067892899866106</v>
      </c>
      <c r="AH6773" s="15">
        <v>-8.4067892899866106</v>
      </c>
      <c r="AI6773" s="15">
        <v>-10.712102377943033</v>
      </c>
      <c r="AM6773" s="17"/>
    </row>
    <row r="6774" spans="1:39">
      <c r="A6774" s="7" t="s">
        <v>4209</v>
      </c>
      <c r="B6774" s="7">
        <v>4807</v>
      </c>
      <c r="C6774" s="29" t="s">
        <v>6386</v>
      </c>
      <c r="F6774" s="27" t="str">
        <f t="shared" si="105"/>
        <v>QLD4807AIRVILLE</v>
      </c>
      <c r="G6774" s="30">
        <v>6762</v>
      </c>
      <c r="H6774" s="49">
        <v>-3.9011931454144202</v>
      </c>
      <c r="I6774" s="15">
        <v>2.9752337230000001</v>
      </c>
      <c r="J6774" s="15">
        <v>2.9752337230000001</v>
      </c>
      <c r="K6774" s="15">
        <v>-8.1362508840155705</v>
      </c>
      <c r="P6774" s="49">
        <v>-6.1464283852036399</v>
      </c>
      <c r="Q6774" s="15">
        <v>3.6634506519999999</v>
      </c>
      <c r="R6774" s="15">
        <v>3.6634506519999999</v>
      </c>
      <c r="S6774" s="15">
        <v>-16.272501768031141</v>
      </c>
      <c r="X6774" s="49">
        <v>-2.54187159474772</v>
      </c>
      <c r="Y6774" s="15">
        <v>4.6356795159999997</v>
      </c>
      <c r="Z6774" s="15">
        <v>4.6356795159999997</v>
      </c>
      <c r="AA6774" s="15">
        <v>-8.1362508840155705</v>
      </c>
      <c r="AF6774" s="49">
        <v>0.93094356630590003</v>
      </c>
      <c r="AG6774" s="15">
        <v>-8.4067892899866106</v>
      </c>
      <c r="AH6774" s="15">
        <v>-8.4067892899866106</v>
      </c>
      <c r="AI6774" s="15">
        <v>-16.272501768031141</v>
      </c>
      <c r="AM6774" s="17"/>
    </row>
    <row r="6775" spans="1:39">
      <c r="A6775" s="7" t="s">
        <v>4209</v>
      </c>
      <c r="B6775" s="7">
        <v>4807</v>
      </c>
      <c r="C6775" s="29" t="s">
        <v>6387</v>
      </c>
      <c r="F6775" s="27" t="str">
        <f t="shared" si="105"/>
        <v>QLD4807ALVA</v>
      </c>
      <c r="G6775" s="30">
        <v>6763</v>
      </c>
      <c r="H6775" s="49">
        <v>-15.7618923469095</v>
      </c>
      <c r="I6775" s="15">
        <v>2.9752337230000001</v>
      </c>
      <c r="J6775" s="15">
        <v>2.9752337230000001</v>
      </c>
      <c r="K6775" s="15">
        <v>-8.1362508840155705</v>
      </c>
      <c r="P6775" s="49">
        <v>-15.3226071912986</v>
      </c>
      <c r="Q6775" s="15">
        <v>3.6634506519999999</v>
      </c>
      <c r="R6775" s="15">
        <v>3.6634506519999999</v>
      </c>
      <c r="S6775" s="15">
        <v>-16.272501768031141</v>
      </c>
      <c r="X6775" s="49">
        <v>-14.353761334508301</v>
      </c>
      <c r="Y6775" s="15">
        <v>4.6356795159999997</v>
      </c>
      <c r="Z6775" s="15">
        <v>4.6356795159999997</v>
      </c>
      <c r="AA6775" s="15">
        <v>-8.1362508840155705</v>
      </c>
      <c r="AF6775" s="49">
        <v>0.93094356630590003</v>
      </c>
      <c r="AG6775" s="15">
        <v>-8.4067892899866106</v>
      </c>
      <c r="AH6775" s="15">
        <v>-8.4067892899866106</v>
      </c>
      <c r="AI6775" s="15">
        <v>-16.272501768031141</v>
      </c>
      <c r="AM6775" s="17"/>
    </row>
    <row r="6776" spans="1:39">
      <c r="A6776" s="7" t="s">
        <v>4209</v>
      </c>
      <c r="B6776" s="7">
        <v>4807</v>
      </c>
      <c r="C6776" s="29" t="s">
        <v>6388</v>
      </c>
      <c r="F6776" s="27" t="str">
        <f t="shared" si="105"/>
        <v>QLD4807AYR</v>
      </c>
      <c r="G6776" s="30">
        <v>6764</v>
      </c>
      <c r="H6776" s="49">
        <v>-9.75832855356016</v>
      </c>
      <c r="I6776" s="15">
        <v>2.9752337230000001</v>
      </c>
      <c r="J6776" s="15">
        <v>2.9752337230000001</v>
      </c>
      <c r="K6776" s="15">
        <v>-8.1362508840155705</v>
      </c>
      <c r="P6776" s="49">
        <v>-10.832136711720199</v>
      </c>
      <c r="Q6776" s="15">
        <v>3.6634506519999999</v>
      </c>
      <c r="R6776" s="15">
        <v>3.6634506519999999</v>
      </c>
      <c r="S6776" s="15">
        <v>-16.272501768031141</v>
      </c>
      <c r="X6776" s="49">
        <v>-8.3501975413095799</v>
      </c>
      <c r="Y6776" s="15">
        <v>4.6356795159999997</v>
      </c>
      <c r="Z6776" s="15">
        <v>4.6356795159999997</v>
      </c>
      <c r="AA6776" s="15">
        <v>-8.1362508840155705</v>
      </c>
      <c r="AF6776" s="49">
        <v>0.73570571936755402</v>
      </c>
      <c r="AG6776" s="15">
        <v>-8.4067892899866106</v>
      </c>
      <c r="AH6776" s="15">
        <v>-8.4067892899866106</v>
      </c>
      <c r="AI6776" s="15">
        <v>-16.272501768031141</v>
      </c>
      <c r="AM6776" s="17"/>
    </row>
    <row r="6777" spans="1:39">
      <c r="A6777" s="7" t="s">
        <v>4209</v>
      </c>
      <c r="B6777" s="7">
        <v>4807</v>
      </c>
      <c r="C6777" s="29" t="s">
        <v>6389</v>
      </c>
      <c r="F6777" s="27" t="str">
        <f t="shared" si="105"/>
        <v>QLD4807CLARE</v>
      </c>
      <c r="G6777" s="30">
        <v>6765</v>
      </c>
      <c r="H6777" s="49">
        <v>-8.8309487806037605</v>
      </c>
      <c r="I6777" s="15">
        <v>2.9752337230000001</v>
      </c>
      <c r="J6777" s="15">
        <v>2.9752337230000001</v>
      </c>
      <c r="K6777" s="15">
        <v>-8.1362508840155705</v>
      </c>
      <c r="P6777" s="49">
        <v>-10.588089403047499</v>
      </c>
      <c r="Q6777" s="15">
        <v>3.6634506519999999</v>
      </c>
      <c r="R6777" s="15">
        <v>3.6634506519999999</v>
      </c>
      <c r="S6777" s="15">
        <v>-16.272501768031141</v>
      </c>
      <c r="X6777" s="49">
        <v>-7.4228177682025098</v>
      </c>
      <c r="Y6777" s="15">
        <v>4.6356795159999997</v>
      </c>
      <c r="Z6777" s="15">
        <v>4.6356795159999997</v>
      </c>
      <c r="AA6777" s="15">
        <v>-8.1362508840155705</v>
      </c>
      <c r="AF6777" s="49">
        <v>0.93094356630590003</v>
      </c>
      <c r="AG6777" s="15">
        <v>-8.4067892899866106</v>
      </c>
      <c r="AH6777" s="15">
        <v>-8.4067892899866106</v>
      </c>
      <c r="AI6777" s="15">
        <v>-16.272501768031141</v>
      </c>
      <c r="AM6777" s="17"/>
    </row>
    <row r="6778" spans="1:39">
      <c r="A6778" s="7" t="s">
        <v>4209</v>
      </c>
      <c r="B6778" s="7">
        <v>4807</v>
      </c>
      <c r="C6778" s="29" t="s">
        <v>6390</v>
      </c>
      <c r="F6778" s="27" t="str">
        <f t="shared" si="105"/>
        <v>QLD4807CLAREDALE</v>
      </c>
      <c r="G6778" s="30">
        <v>6766</v>
      </c>
      <c r="H6778" s="49">
        <v>-15.7618923469095</v>
      </c>
      <c r="I6778" s="15">
        <v>2.9752337230000001</v>
      </c>
      <c r="J6778" s="15">
        <v>2.9752337230000001</v>
      </c>
      <c r="K6778" s="15">
        <v>-8.1362508840155705</v>
      </c>
      <c r="P6778" s="49">
        <v>-15.3226071912986</v>
      </c>
      <c r="Q6778" s="15">
        <v>3.6634506519999999</v>
      </c>
      <c r="R6778" s="15">
        <v>3.6634506519999999</v>
      </c>
      <c r="S6778" s="15">
        <v>-16.272501768031141</v>
      </c>
      <c r="X6778" s="49">
        <v>-14.353761334508301</v>
      </c>
      <c r="Y6778" s="15">
        <v>4.6356795159999997</v>
      </c>
      <c r="Z6778" s="15">
        <v>4.6356795159999997</v>
      </c>
      <c r="AA6778" s="15">
        <v>-8.1362508840155705</v>
      </c>
      <c r="AF6778" s="49">
        <v>0.93094356630590003</v>
      </c>
      <c r="AG6778" s="15">
        <v>-8.4067892899866106</v>
      </c>
      <c r="AH6778" s="15">
        <v>-8.4067892899866106</v>
      </c>
      <c r="AI6778" s="15">
        <v>-16.272501768031141</v>
      </c>
      <c r="AM6778" s="17"/>
    </row>
    <row r="6779" spans="1:39">
      <c r="A6779" s="7" t="s">
        <v>4209</v>
      </c>
      <c r="B6779" s="7">
        <v>4807</v>
      </c>
      <c r="C6779" s="29" t="s">
        <v>6391</v>
      </c>
      <c r="F6779" s="27" t="str">
        <f t="shared" si="105"/>
        <v>QLD4807JARVISFIELD</v>
      </c>
      <c r="G6779" s="30">
        <v>6767</v>
      </c>
      <c r="H6779" s="49">
        <v>-3.51071745153802</v>
      </c>
      <c r="I6779" s="15">
        <v>2.9752337230000001</v>
      </c>
      <c r="J6779" s="15">
        <v>2.9752337230000001</v>
      </c>
      <c r="K6779" s="15">
        <v>-8.1362508840155705</v>
      </c>
      <c r="P6779" s="49">
        <v>-5.8535716147963601</v>
      </c>
      <c r="Q6779" s="15">
        <v>3.6634506519999999</v>
      </c>
      <c r="R6779" s="15">
        <v>3.6634506519999999</v>
      </c>
      <c r="S6779" s="15">
        <v>-16.272501768031141</v>
      </c>
      <c r="X6779" s="49">
        <v>-2.1513959008713202</v>
      </c>
      <c r="Y6779" s="15">
        <v>4.6356795159999997</v>
      </c>
      <c r="Z6779" s="15">
        <v>4.6356795159999997</v>
      </c>
      <c r="AA6779" s="15">
        <v>-8.1362508840155705</v>
      </c>
      <c r="AF6779" s="49">
        <v>0.93094356630590003</v>
      </c>
      <c r="AG6779" s="15">
        <v>-8.4067892899866106</v>
      </c>
      <c r="AH6779" s="15">
        <v>-8.4067892899866106</v>
      </c>
      <c r="AI6779" s="15">
        <v>-16.272501768031141</v>
      </c>
      <c r="AM6779" s="17"/>
    </row>
    <row r="6780" spans="1:39">
      <c r="A6780" s="7" t="s">
        <v>4209</v>
      </c>
      <c r="B6780" s="7">
        <v>4807</v>
      </c>
      <c r="C6780" s="29" t="s">
        <v>6392</v>
      </c>
      <c r="F6780" s="27" t="str">
        <f t="shared" si="105"/>
        <v>QLD4807MILLAROO</v>
      </c>
      <c r="G6780" s="30">
        <v>6768</v>
      </c>
      <c r="H6780" s="49">
        <v>-9.9047569387637999</v>
      </c>
      <c r="I6780" s="15">
        <v>2.9752337230000001</v>
      </c>
      <c r="J6780" s="15">
        <v>2.9752337230000001</v>
      </c>
      <c r="K6780" s="15">
        <v>-8.1362508840155705</v>
      </c>
      <c r="P6780" s="49">
        <v>-10.880946173454699</v>
      </c>
      <c r="Q6780" s="15">
        <v>3.6634506519999999</v>
      </c>
      <c r="R6780" s="15">
        <v>3.6634506519999999</v>
      </c>
      <c r="S6780" s="15">
        <v>-16.272501768031141</v>
      </c>
      <c r="X6780" s="49">
        <v>-8.4966259263625599</v>
      </c>
      <c r="Y6780" s="15">
        <v>4.6356795159999997</v>
      </c>
      <c r="Z6780" s="15">
        <v>4.6356795159999997</v>
      </c>
      <c r="AA6780" s="15">
        <v>-8.1362508840155705</v>
      </c>
      <c r="AF6780" s="49">
        <v>0.93094356630590003</v>
      </c>
      <c r="AG6780" s="15">
        <v>-8.4067892899866106</v>
      </c>
      <c r="AH6780" s="15">
        <v>-8.4067892899866106</v>
      </c>
      <c r="AI6780" s="15">
        <v>-16.272501768031141</v>
      </c>
      <c r="AM6780" s="17"/>
    </row>
    <row r="6781" spans="1:39">
      <c r="A6781" s="7" t="s">
        <v>4209</v>
      </c>
      <c r="B6781" s="7">
        <v>4807</v>
      </c>
      <c r="C6781" s="29" t="s">
        <v>6393</v>
      </c>
      <c r="F6781" s="27" t="str">
        <f t="shared" si="105"/>
        <v>QLD4807MONA PARK</v>
      </c>
      <c r="G6781" s="30">
        <v>6769</v>
      </c>
      <c r="H6781" s="49">
        <v>-9.6119001683565095</v>
      </c>
      <c r="I6781" s="15">
        <v>2.9752337230000001</v>
      </c>
      <c r="J6781" s="15">
        <v>2.9752337230000001</v>
      </c>
      <c r="K6781" s="15">
        <v>-8.1362508840155705</v>
      </c>
      <c r="P6781" s="49">
        <v>-10.7833272499857</v>
      </c>
      <c r="Q6781" s="15">
        <v>3.6634506519999999</v>
      </c>
      <c r="R6781" s="15">
        <v>3.6634506519999999</v>
      </c>
      <c r="S6781" s="15">
        <v>-16.272501768031141</v>
      </c>
      <c r="X6781" s="49">
        <v>-8.3013880794243704</v>
      </c>
      <c r="Y6781" s="15">
        <v>4.6356795159999997</v>
      </c>
      <c r="Z6781" s="15">
        <v>4.6356795159999997</v>
      </c>
      <c r="AA6781" s="15">
        <v>-8.1362508840155705</v>
      </c>
      <c r="AF6781" s="49">
        <v>6.9309435663059</v>
      </c>
      <c r="AG6781" s="15">
        <v>-8.4067892899866106</v>
      </c>
      <c r="AH6781" s="15">
        <v>-8.4067892899866106</v>
      </c>
      <c r="AI6781" s="15">
        <v>-16.272501768031141</v>
      </c>
      <c r="AM6781" s="17"/>
    </row>
    <row r="6782" spans="1:39">
      <c r="A6782" s="7" t="s">
        <v>4209</v>
      </c>
      <c r="B6782" s="7">
        <v>4807</v>
      </c>
      <c r="C6782" s="29" t="s">
        <v>6394</v>
      </c>
      <c r="F6782" s="27" t="str">
        <f t="shared" si="105"/>
        <v>QLD4807MOUNT KELLY</v>
      </c>
      <c r="G6782" s="30">
        <v>6770</v>
      </c>
      <c r="H6782" s="49">
        <v>2.3464179566078198</v>
      </c>
      <c r="I6782" s="15">
        <v>2.9752337230000001</v>
      </c>
      <c r="J6782" s="15">
        <v>2.9752337230000001</v>
      </c>
      <c r="K6782" s="15">
        <v>-8.1362508840155705</v>
      </c>
      <c r="P6782" s="49">
        <v>1.3214192601823</v>
      </c>
      <c r="Q6782" s="15">
        <v>3.6634506519999999</v>
      </c>
      <c r="R6782" s="15">
        <v>3.6634506519999999</v>
      </c>
      <c r="S6782" s="15">
        <v>-16.272501768031141</v>
      </c>
      <c r="X6782" s="49">
        <v>3.7545489690090599</v>
      </c>
      <c r="Y6782" s="15">
        <v>4.6356795159999997</v>
      </c>
      <c r="Z6782" s="15">
        <v>4.6356795159999997</v>
      </c>
      <c r="AA6782" s="15">
        <v>-8.1362508840155705</v>
      </c>
      <c r="AF6782" s="49">
        <v>0.93094356630590003</v>
      </c>
      <c r="AG6782" s="15">
        <v>-8.4067892899866106</v>
      </c>
      <c r="AH6782" s="15">
        <v>-8.4067892899866106</v>
      </c>
      <c r="AI6782" s="15">
        <v>-16.272501768031141</v>
      </c>
      <c r="AM6782" s="17"/>
    </row>
    <row r="6783" spans="1:39">
      <c r="A6783" s="7" t="s">
        <v>4209</v>
      </c>
      <c r="B6783" s="7">
        <v>4808</v>
      </c>
      <c r="C6783" s="29" t="s">
        <v>6395</v>
      </c>
      <c r="F6783" s="27" t="str">
        <f t="shared" si="105"/>
        <v>QLD4808BRANDON</v>
      </c>
      <c r="G6783" s="30">
        <v>6771</v>
      </c>
      <c r="H6783" s="49">
        <v>-8.0011879311164495</v>
      </c>
      <c r="I6783" s="15">
        <v>2.9822337229999998</v>
      </c>
      <c r="J6783" s="15">
        <v>2.9822337229999998</v>
      </c>
      <c r="K6783" s="15">
        <v>-5.3560511889715166</v>
      </c>
      <c r="P6783" s="49">
        <v>-10.1488042474365</v>
      </c>
      <c r="Q6783" s="15">
        <v>3.668970474</v>
      </c>
      <c r="R6783" s="15">
        <v>3.668970474</v>
      </c>
      <c r="S6783" s="15">
        <v>-10.712102377943033</v>
      </c>
      <c r="X6783" s="49">
        <v>-6.5930569187152104</v>
      </c>
      <c r="Y6783" s="15">
        <v>4.6425535160000004</v>
      </c>
      <c r="Z6783" s="15">
        <v>4.6425535160000004</v>
      </c>
      <c r="AA6783" s="15">
        <v>-5.3560511889715166</v>
      </c>
      <c r="AF6783" s="49">
        <v>0.93094356630590003</v>
      </c>
      <c r="AG6783" s="15">
        <v>-8.4067892899866106</v>
      </c>
      <c r="AH6783" s="15">
        <v>-8.4067892899866106</v>
      </c>
      <c r="AI6783" s="15">
        <v>-10.712102377943033</v>
      </c>
      <c r="AM6783" s="17"/>
    </row>
    <row r="6784" spans="1:39">
      <c r="A6784" s="7" t="s">
        <v>4209</v>
      </c>
      <c r="B6784" s="7">
        <v>4808</v>
      </c>
      <c r="C6784" s="29" t="s">
        <v>6396</v>
      </c>
      <c r="F6784" s="27" t="str">
        <f t="shared" si="105"/>
        <v>QLD4808COLEVALE</v>
      </c>
      <c r="G6784" s="30">
        <v>6772</v>
      </c>
      <c r="H6784" s="49">
        <v>-9.6119001683565095</v>
      </c>
      <c r="I6784" s="15">
        <v>2.9822337229999998</v>
      </c>
      <c r="J6784" s="15">
        <v>2.9822337229999998</v>
      </c>
      <c r="K6784" s="15">
        <v>-5.3560511889715166</v>
      </c>
      <c r="P6784" s="49">
        <v>-10.7833272499857</v>
      </c>
      <c r="Q6784" s="15">
        <v>3.668970474</v>
      </c>
      <c r="R6784" s="15">
        <v>3.668970474</v>
      </c>
      <c r="S6784" s="15">
        <v>-10.712102377943033</v>
      </c>
      <c r="X6784" s="49">
        <v>-8.3013880794243704</v>
      </c>
      <c r="Y6784" s="15">
        <v>4.6425535160000004</v>
      </c>
      <c r="Z6784" s="15">
        <v>4.6425535160000004</v>
      </c>
      <c r="AA6784" s="15">
        <v>-5.3560511889715166</v>
      </c>
      <c r="AF6784" s="49">
        <v>0.93094356630590003</v>
      </c>
      <c r="AG6784" s="15">
        <v>-8.4067892899866106</v>
      </c>
      <c r="AH6784" s="15">
        <v>-8.4067892899866106</v>
      </c>
      <c r="AI6784" s="15">
        <v>-10.712102377943033</v>
      </c>
      <c r="AM6784" s="17"/>
    </row>
    <row r="6785" spans="1:39">
      <c r="A6785" s="7" t="s">
        <v>4209</v>
      </c>
      <c r="B6785" s="7">
        <v>4809</v>
      </c>
      <c r="C6785" s="29" t="s">
        <v>6397</v>
      </c>
      <c r="F6785" s="27" t="str">
        <f t="shared" si="105"/>
        <v>QLD4809BARRATTA</v>
      </c>
      <c r="G6785" s="30">
        <v>6773</v>
      </c>
      <c r="H6785" s="49">
        <v>-3.7059552984762099</v>
      </c>
      <c r="I6785" s="15">
        <v>2.9752337230000001</v>
      </c>
      <c r="J6785" s="15">
        <v>2.9752337230000001</v>
      </c>
      <c r="K6785" s="15">
        <v>-8.1362508840155705</v>
      </c>
      <c r="P6785" s="49">
        <v>-6</v>
      </c>
      <c r="Q6785" s="15">
        <v>3.6634506519999999</v>
      </c>
      <c r="R6785" s="15">
        <v>3.6634506519999999</v>
      </c>
      <c r="S6785" s="15">
        <v>-16.272501768031141</v>
      </c>
      <c r="X6785" s="49">
        <v>-2.2978242860749698</v>
      </c>
      <c r="Y6785" s="15">
        <v>4.6356795159999997</v>
      </c>
      <c r="Z6785" s="15">
        <v>4.6356795159999997</v>
      </c>
      <c r="AA6785" s="15">
        <v>-8.1362508840155705</v>
      </c>
      <c r="AF6785" s="49">
        <v>6.9309435663059</v>
      </c>
      <c r="AG6785" s="15">
        <v>-8.4067892899866106</v>
      </c>
      <c r="AH6785" s="15">
        <v>-8.4067892899866106</v>
      </c>
      <c r="AI6785" s="15">
        <v>-16.272501768031141</v>
      </c>
      <c r="AM6785" s="17"/>
    </row>
    <row r="6786" spans="1:39">
      <c r="A6786" s="7" t="s">
        <v>4209</v>
      </c>
      <c r="B6786" s="7">
        <v>4809</v>
      </c>
      <c r="C6786" s="29" t="s">
        <v>6398</v>
      </c>
      <c r="F6786" s="27" t="str">
        <f t="shared" si="105"/>
        <v>QLD4809CROMARTY</v>
      </c>
      <c r="G6786" s="30">
        <v>6774</v>
      </c>
      <c r="H6786" s="49">
        <v>-15.7618923469095</v>
      </c>
      <c r="I6786" s="15">
        <v>2.9752337230000001</v>
      </c>
      <c r="J6786" s="15">
        <v>2.9752337230000001</v>
      </c>
      <c r="K6786" s="15">
        <v>-8.1362508840155705</v>
      </c>
      <c r="P6786" s="49">
        <v>-15.3226071912986</v>
      </c>
      <c r="Q6786" s="15">
        <v>3.6634506519999999</v>
      </c>
      <c r="R6786" s="15">
        <v>3.6634506519999999</v>
      </c>
      <c r="S6786" s="15">
        <v>-16.272501768031141</v>
      </c>
      <c r="X6786" s="49">
        <v>-14.353761334508301</v>
      </c>
      <c r="Y6786" s="15">
        <v>4.6356795159999997</v>
      </c>
      <c r="Z6786" s="15">
        <v>4.6356795159999997</v>
      </c>
      <c r="AA6786" s="15">
        <v>-8.1362508840155705</v>
      </c>
      <c r="AF6786" s="49">
        <v>0.93094356630590003</v>
      </c>
      <c r="AG6786" s="15">
        <v>-8.4067892899866106</v>
      </c>
      <c r="AH6786" s="15">
        <v>-8.4067892899866106</v>
      </c>
      <c r="AI6786" s="15">
        <v>-16.272501768031141</v>
      </c>
      <c r="AM6786" s="17"/>
    </row>
    <row r="6787" spans="1:39">
      <c r="A6787" s="7" t="s">
        <v>4209</v>
      </c>
      <c r="B6787" s="7">
        <v>4809</v>
      </c>
      <c r="C6787" s="29" t="s">
        <v>6399</v>
      </c>
      <c r="F6787" s="27" t="str">
        <f t="shared" si="105"/>
        <v>QLD4809GIRU</v>
      </c>
      <c r="G6787" s="30">
        <v>6775</v>
      </c>
      <c r="H6787" s="49">
        <v>-17.701000000000001</v>
      </c>
      <c r="I6787" s="15">
        <v>2.9752337230000001</v>
      </c>
      <c r="J6787" s="15">
        <v>2.9752337230000001</v>
      </c>
      <c r="K6787" s="15">
        <v>-8.1362508840155705</v>
      </c>
      <c r="P6787" s="49">
        <v>-6.4130000000000003</v>
      </c>
      <c r="Q6787" s="15">
        <v>3.6634506519999999</v>
      </c>
      <c r="R6787" s="15">
        <v>3.6634506519999999</v>
      </c>
      <c r="S6787" s="15">
        <v>-16.272501768031141</v>
      </c>
      <c r="X6787" s="49">
        <v>8.8369999999999997</v>
      </c>
      <c r="Y6787" s="15">
        <v>4.6356795159999997</v>
      </c>
      <c r="Z6787" s="15">
        <v>4.6356795159999997</v>
      </c>
      <c r="AA6787" s="15">
        <v>-8.1362508840155705</v>
      </c>
      <c r="AF6787" s="49">
        <v>21.123000000000001</v>
      </c>
      <c r="AG6787" s="15">
        <v>-8.4067892899866106</v>
      </c>
      <c r="AH6787" s="15">
        <v>-8.4067892899866106</v>
      </c>
      <c r="AI6787" s="15">
        <v>-16.272501768031141</v>
      </c>
      <c r="AM6787" s="17"/>
    </row>
    <row r="6788" spans="1:39">
      <c r="A6788" s="7" t="s">
        <v>4209</v>
      </c>
      <c r="B6788" s="7">
        <v>4809</v>
      </c>
      <c r="C6788" s="29" t="s">
        <v>6400</v>
      </c>
      <c r="F6788" s="27" t="str">
        <f t="shared" si="105"/>
        <v>QLD4809HORSESHOE LAGOON</v>
      </c>
      <c r="G6788" s="30">
        <v>6776</v>
      </c>
      <c r="H6788" s="49">
        <v>-15.7618923469095</v>
      </c>
      <c r="I6788" s="15">
        <v>2.9752337230000001</v>
      </c>
      <c r="J6788" s="15">
        <v>2.9752337230000001</v>
      </c>
      <c r="K6788" s="15">
        <v>-8.1362508840155705</v>
      </c>
      <c r="P6788" s="49">
        <v>-15.3226071912986</v>
      </c>
      <c r="Q6788" s="15">
        <v>3.6634506519999999</v>
      </c>
      <c r="R6788" s="15">
        <v>3.6634506519999999</v>
      </c>
      <c r="S6788" s="15">
        <v>-16.272501768031141</v>
      </c>
      <c r="X6788" s="49">
        <v>-14.353761334508301</v>
      </c>
      <c r="Y6788" s="15">
        <v>4.6356795159999997</v>
      </c>
      <c r="Z6788" s="15">
        <v>4.6356795159999997</v>
      </c>
      <c r="AA6788" s="15">
        <v>-8.1362508840155705</v>
      </c>
      <c r="AF6788" s="49">
        <v>0.93094356630590003</v>
      </c>
      <c r="AG6788" s="15">
        <v>-8.4067892899866106</v>
      </c>
      <c r="AH6788" s="15">
        <v>-8.4067892899866106</v>
      </c>
      <c r="AI6788" s="15">
        <v>-16.272501768031141</v>
      </c>
      <c r="AM6788" s="17"/>
    </row>
    <row r="6789" spans="1:39">
      <c r="A6789" s="7" t="s">
        <v>4209</v>
      </c>
      <c r="B6789" s="7">
        <v>4809</v>
      </c>
      <c r="C6789" s="29" t="s">
        <v>6401</v>
      </c>
      <c r="F6789" s="27" t="str">
        <f t="shared" si="105"/>
        <v>QLD4809JERONA</v>
      </c>
      <c r="G6789" s="30">
        <v>6777</v>
      </c>
      <c r="H6789" s="49">
        <v>-1.0702443648105899</v>
      </c>
      <c r="I6789" s="15">
        <v>2.9752337230000001</v>
      </c>
      <c r="J6789" s="15">
        <v>2.9752337230000001</v>
      </c>
      <c r="K6789" s="15">
        <v>-8.1362508840155705</v>
      </c>
      <c r="P6789" s="49">
        <v>-3.7059552984762099</v>
      </c>
      <c r="Q6789" s="15">
        <v>3.6634506519999999</v>
      </c>
      <c r="R6789" s="15">
        <v>3.6634506519999999</v>
      </c>
      <c r="S6789" s="15">
        <v>-16.272501768031141</v>
      </c>
      <c r="X6789" s="49">
        <v>0.28907718585610898</v>
      </c>
      <c r="Y6789" s="15">
        <v>4.6356795159999997</v>
      </c>
      <c r="Z6789" s="15">
        <v>4.6356795159999997</v>
      </c>
      <c r="AA6789" s="15">
        <v>-8.1362508840155705</v>
      </c>
      <c r="AF6789" s="49">
        <v>0.93094356630590003</v>
      </c>
      <c r="AG6789" s="15">
        <v>-8.4067892899866106</v>
      </c>
      <c r="AH6789" s="15">
        <v>-8.4067892899866106</v>
      </c>
      <c r="AI6789" s="15">
        <v>-16.272501768031141</v>
      </c>
      <c r="AM6789" s="17"/>
    </row>
    <row r="6790" spans="1:39">
      <c r="A6790" s="7" t="s">
        <v>4209</v>
      </c>
      <c r="B6790" s="7">
        <v>4809</v>
      </c>
      <c r="C6790" s="29" t="s">
        <v>6402</v>
      </c>
      <c r="F6790" s="27" t="str">
        <f t="shared" si="105"/>
        <v>QLD4809MOUNT SURROUND</v>
      </c>
      <c r="G6790" s="30">
        <v>6778</v>
      </c>
      <c r="H6790" s="49">
        <v>-15.7618923469095</v>
      </c>
      <c r="I6790" s="15">
        <v>2.9752337230000001</v>
      </c>
      <c r="J6790" s="15">
        <v>2.9752337230000001</v>
      </c>
      <c r="K6790" s="15">
        <v>-8.1362508840155705</v>
      </c>
      <c r="P6790" s="49">
        <v>-15.3226071912986</v>
      </c>
      <c r="Q6790" s="15">
        <v>3.6634506519999999</v>
      </c>
      <c r="R6790" s="15">
        <v>3.6634506519999999</v>
      </c>
      <c r="S6790" s="15">
        <v>-16.272501768031141</v>
      </c>
      <c r="X6790" s="49">
        <v>-14.353761334508301</v>
      </c>
      <c r="Y6790" s="15">
        <v>4.6356795159999997</v>
      </c>
      <c r="Z6790" s="15">
        <v>4.6356795159999997</v>
      </c>
      <c r="AA6790" s="15">
        <v>-8.1362508840155705</v>
      </c>
      <c r="AF6790" s="49">
        <v>0.93094356630590003</v>
      </c>
      <c r="AG6790" s="15">
        <v>-8.4067892899866106</v>
      </c>
      <c r="AH6790" s="15">
        <v>-8.4067892899866106</v>
      </c>
      <c r="AI6790" s="15">
        <v>-16.272501768031141</v>
      </c>
      <c r="AM6790" s="17"/>
    </row>
    <row r="6791" spans="1:39">
      <c r="A6791" s="7" t="s">
        <v>4209</v>
      </c>
      <c r="B6791" s="7">
        <v>4809</v>
      </c>
      <c r="C6791" s="29" t="s">
        <v>6403</v>
      </c>
      <c r="F6791" s="27" t="str">
        <f t="shared" si="105"/>
        <v>QLD4809SHIRBOURNE</v>
      </c>
      <c r="G6791" s="30">
        <v>6779</v>
      </c>
      <c r="H6791" s="49">
        <v>-17.701000000000001</v>
      </c>
      <c r="I6791" s="15">
        <v>2.9752337230000001</v>
      </c>
      <c r="J6791" s="15">
        <v>2.9752337230000001</v>
      </c>
      <c r="K6791" s="15">
        <v>-8.1362508840155705</v>
      </c>
      <c r="P6791" s="49">
        <v>-6.4130000000000003</v>
      </c>
      <c r="Q6791" s="15">
        <v>3.6634506519999999</v>
      </c>
      <c r="R6791" s="15">
        <v>3.6634506519999999</v>
      </c>
      <c r="S6791" s="15">
        <v>-16.272501768031141</v>
      </c>
      <c r="X6791" s="49">
        <v>8.8369999999999997</v>
      </c>
      <c r="Y6791" s="15">
        <v>4.6356795159999997</v>
      </c>
      <c r="Z6791" s="15">
        <v>4.6356795159999997</v>
      </c>
      <c r="AA6791" s="15">
        <v>-8.1362508840155705</v>
      </c>
      <c r="AF6791" s="49">
        <v>21.123000000000001</v>
      </c>
      <c r="AG6791" s="15">
        <v>-8.4067892899866106</v>
      </c>
      <c r="AH6791" s="15">
        <v>-8.4067892899866106</v>
      </c>
      <c r="AI6791" s="15">
        <v>-16.272501768031141</v>
      </c>
      <c r="AM6791" s="17"/>
    </row>
    <row r="6792" spans="1:39">
      <c r="A6792" s="7" t="s">
        <v>4209</v>
      </c>
      <c r="B6792" s="7">
        <v>4809</v>
      </c>
      <c r="C6792" s="29" t="s">
        <v>6404</v>
      </c>
      <c r="F6792" s="27" t="str">
        <f t="shared" si="105"/>
        <v>QLD4809UPPER HAUGHTON</v>
      </c>
      <c r="G6792" s="30">
        <v>6780</v>
      </c>
      <c r="H6792" s="49">
        <v>3.56379334947832E-3</v>
      </c>
      <c r="I6792" s="15">
        <v>2.9752337230000001</v>
      </c>
      <c r="J6792" s="15">
        <v>2.9752337230000001</v>
      </c>
      <c r="K6792" s="15">
        <v>-8.1362508840155705</v>
      </c>
      <c r="P6792" s="49">
        <v>-2.82738498725434</v>
      </c>
      <c r="Q6792" s="15">
        <v>3.6634506519999999</v>
      </c>
      <c r="R6792" s="15">
        <v>3.6634506519999999</v>
      </c>
      <c r="S6792" s="15">
        <v>-16.272501768031141</v>
      </c>
      <c r="X6792" s="49">
        <v>1.3628853440161799</v>
      </c>
      <c r="Y6792" s="15">
        <v>4.6356795159999997</v>
      </c>
      <c r="Z6792" s="15">
        <v>4.6356795159999997</v>
      </c>
      <c r="AA6792" s="15">
        <v>-8.1362508840155705</v>
      </c>
      <c r="AF6792" s="49">
        <v>6.9309435663059</v>
      </c>
      <c r="AG6792" s="15">
        <v>-8.4067892899866106</v>
      </c>
      <c r="AH6792" s="15">
        <v>-8.4067892899866106</v>
      </c>
      <c r="AI6792" s="15">
        <v>-16.272501768031141</v>
      </c>
      <c r="AM6792" s="17"/>
    </row>
    <row r="6793" spans="1:39">
      <c r="A6793" s="7" t="s">
        <v>4209</v>
      </c>
      <c r="B6793" s="7">
        <v>4810</v>
      </c>
      <c r="C6793" s="29" t="s">
        <v>6405</v>
      </c>
      <c r="F6793" s="27" t="str">
        <f t="shared" si="105"/>
        <v>QLD4810BELGIAN GARDENS</v>
      </c>
      <c r="G6793" s="30">
        <v>6781</v>
      </c>
      <c r="H6793" s="49">
        <v>-4.3892877627598903</v>
      </c>
      <c r="I6793" s="15">
        <v>2.9857337230000001</v>
      </c>
      <c r="J6793" s="15">
        <v>2.9857337230000001</v>
      </c>
      <c r="K6793" s="15">
        <v>-8.1362508840155705</v>
      </c>
      <c r="P6793" s="49">
        <v>-6.6345230025491198</v>
      </c>
      <c r="Q6793" s="15">
        <v>3.671730385</v>
      </c>
      <c r="R6793" s="15">
        <v>3.671730385</v>
      </c>
      <c r="S6793" s="15">
        <v>-16.272501768031141</v>
      </c>
      <c r="X6793" s="49">
        <v>-2.9811567503586498</v>
      </c>
      <c r="Y6793" s="15">
        <v>4.6459905160000003</v>
      </c>
      <c r="Z6793" s="15">
        <v>4.6459905160000003</v>
      </c>
      <c r="AA6793" s="15">
        <v>-8.1362508840155705</v>
      </c>
      <c r="AF6793" s="49">
        <v>0.93094356630590003</v>
      </c>
      <c r="AG6793" s="15">
        <v>-8.4067892899866106</v>
      </c>
      <c r="AH6793" s="15">
        <v>-8.4067892899866106</v>
      </c>
      <c r="AI6793" s="15">
        <v>-16.272501768031141</v>
      </c>
      <c r="AM6793" s="17"/>
    </row>
    <row r="6794" spans="1:39">
      <c r="A6794" s="7" t="s">
        <v>4209</v>
      </c>
      <c r="B6794" s="7">
        <v>4810</v>
      </c>
      <c r="C6794" s="29" t="s">
        <v>6406</v>
      </c>
      <c r="F6794" s="27" t="str">
        <f t="shared" si="105"/>
        <v>QLD4810CAPE CLEVELAND</v>
      </c>
      <c r="G6794" s="30">
        <v>6782</v>
      </c>
      <c r="H6794" s="49">
        <v>-15.7618923469095</v>
      </c>
      <c r="I6794" s="15">
        <v>2.9857337230000001</v>
      </c>
      <c r="J6794" s="15">
        <v>2.9857337230000001</v>
      </c>
      <c r="K6794" s="15">
        <v>-8.1362508840155705</v>
      </c>
      <c r="P6794" s="49">
        <v>-15.3226071912986</v>
      </c>
      <c r="Q6794" s="15">
        <v>3.671730385</v>
      </c>
      <c r="R6794" s="15">
        <v>3.671730385</v>
      </c>
      <c r="S6794" s="15">
        <v>-16.272501768031141</v>
      </c>
      <c r="X6794" s="49">
        <v>-14.353761334508301</v>
      </c>
      <c r="Y6794" s="15">
        <v>4.6459905160000003</v>
      </c>
      <c r="Z6794" s="15">
        <v>4.6459905160000003</v>
      </c>
      <c r="AA6794" s="15">
        <v>-8.1362508840155705</v>
      </c>
      <c r="AF6794" s="49">
        <v>0.93094356630590003</v>
      </c>
      <c r="AG6794" s="15">
        <v>-8.4067892899866106</v>
      </c>
      <c r="AH6794" s="15">
        <v>-8.4067892899866106</v>
      </c>
      <c r="AI6794" s="15">
        <v>-16.272501768031141</v>
      </c>
      <c r="AM6794" s="17"/>
    </row>
    <row r="6795" spans="1:39">
      <c r="A6795" s="7" t="s">
        <v>4209</v>
      </c>
      <c r="B6795" s="7">
        <v>4810</v>
      </c>
      <c r="C6795" s="29" t="s">
        <v>179</v>
      </c>
      <c r="F6795" s="27" t="str">
        <f t="shared" si="105"/>
        <v>QLD4810CASTLE HILL</v>
      </c>
      <c r="G6795" s="30">
        <v>6783</v>
      </c>
      <c r="H6795" s="49">
        <v>-9.8071380152947008</v>
      </c>
      <c r="I6795" s="15">
        <v>2.9857337230000001</v>
      </c>
      <c r="J6795" s="15">
        <v>2.9857337230000001</v>
      </c>
      <c r="K6795" s="15">
        <v>-8.1362508840155705</v>
      </c>
      <c r="P6795" s="49">
        <v>-10.880946173454699</v>
      </c>
      <c r="Q6795" s="15">
        <v>3.671730385</v>
      </c>
      <c r="R6795" s="15">
        <v>3.671730385</v>
      </c>
      <c r="S6795" s="15">
        <v>-16.272501768031141</v>
      </c>
      <c r="X6795" s="49">
        <v>-8.3990070028934607</v>
      </c>
      <c r="Y6795" s="15">
        <v>4.6459905160000003</v>
      </c>
      <c r="Z6795" s="15">
        <v>4.6459905160000003</v>
      </c>
      <c r="AA6795" s="15">
        <v>-8.1362508840155705</v>
      </c>
      <c r="AF6795" s="49">
        <v>0.93094356630590003</v>
      </c>
      <c r="AG6795" s="15">
        <v>-8.4067892899866106</v>
      </c>
      <c r="AH6795" s="15">
        <v>-8.4067892899866106</v>
      </c>
      <c r="AI6795" s="15">
        <v>-16.272501768031141</v>
      </c>
      <c r="AM6795" s="17"/>
    </row>
    <row r="6796" spans="1:39">
      <c r="A6796" s="7" t="s">
        <v>4209</v>
      </c>
      <c r="B6796" s="7">
        <v>4810</v>
      </c>
      <c r="C6796" s="29" t="s">
        <v>6407</v>
      </c>
      <c r="F6796" s="27" t="str">
        <f t="shared" si="105"/>
        <v>QLD4810NORTH WARD</v>
      </c>
      <c r="G6796" s="30">
        <v>6784</v>
      </c>
      <c r="H6796" s="49">
        <v>-15.7618923469095</v>
      </c>
      <c r="I6796" s="15">
        <v>2.9857337230000001</v>
      </c>
      <c r="J6796" s="15">
        <v>2.9857337230000001</v>
      </c>
      <c r="K6796" s="15">
        <v>-8.1362508840155705</v>
      </c>
      <c r="P6796" s="49">
        <v>-15.3226071912986</v>
      </c>
      <c r="Q6796" s="15">
        <v>3.671730385</v>
      </c>
      <c r="R6796" s="15">
        <v>3.671730385</v>
      </c>
      <c r="S6796" s="15">
        <v>-16.272501768031141</v>
      </c>
      <c r="X6796" s="49">
        <v>-14.353761334508301</v>
      </c>
      <c r="Y6796" s="15">
        <v>4.6459905160000003</v>
      </c>
      <c r="Z6796" s="15">
        <v>4.6459905160000003</v>
      </c>
      <c r="AA6796" s="15">
        <v>-8.1362508840155705</v>
      </c>
      <c r="AF6796" s="49">
        <v>0.93094356630590003</v>
      </c>
      <c r="AG6796" s="15">
        <v>-8.4067892899866106</v>
      </c>
      <c r="AH6796" s="15">
        <v>-8.4067892899866106</v>
      </c>
      <c r="AI6796" s="15">
        <v>-16.272501768031141</v>
      </c>
      <c r="AM6796" s="17"/>
    </row>
    <row r="6797" spans="1:39">
      <c r="A6797" s="7" t="s">
        <v>4209</v>
      </c>
      <c r="B6797" s="7">
        <v>4810</v>
      </c>
      <c r="C6797" s="29" t="s">
        <v>6408</v>
      </c>
      <c r="F6797" s="27" t="str">
        <f t="shared" si="105"/>
        <v>QLD4810PALLARENDA</v>
      </c>
      <c r="G6797" s="30">
        <v>6785</v>
      </c>
      <c r="H6797" s="49">
        <v>0.198801640287668</v>
      </c>
      <c r="I6797" s="15">
        <v>2.9857337230000001</v>
      </c>
      <c r="J6797" s="15">
        <v>2.9857337230000001</v>
      </c>
      <c r="K6797" s="15">
        <v>-8.1362508840155705</v>
      </c>
      <c r="P6797" s="49">
        <v>-2.5833376785816</v>
      </c>
      <c r="Q6797" s="15">
        <v>3.671730385</v>
      </c>
      <c r="R6797" s="15">
        <v>3.671730385</v>
      </c>
      <c r="S6797" s="15">
        <v>-16.272501768031141</v>
      </c>
      <c r="X6797" s="49">
        <v>1.55812319095436</v>
      </c>
      <c r="Y6797" s="15">
        <v>4.6459905160000003</v>
      </c>
      <c r="Z6797" s="15">
        <v>4.6459905160000003</v>
      </c>
      <c r="AA6797" s="15">
        <v>-8.1362508840155705</v>
      </c>
      <c r="AF6797" s="49">
        <v>0.93094356630590003</v>
      </c>
      <c r="AG6797" s="15">
        <v>-8.4067892899866106</v>
      </c>
      <c r="AH6797" s="15">
        <v>-8.4067892899866106</v>
      </c>
      <c r="AI6797" s="15">
        <v>-16.272501768031141</v>
      </c>
      <c r="AM6797" s="17"/>
    </row>
    <row r="6798" spans="1:39">
      <c r="A6798" s="7" t="s">
        <v>4209</v>
      </c>
      <c r="B6798" s="7">
        <v>4810</v>
      </c>
      <c r="C6798" s="29" t="s">
        <v>6409</v>
      </c>
      <c r="F6798" s="27" t="str">
        <f t="shared" ref="F6798:F6861" si="106">TRIM(A6798)&amp;IF(LEN(TRIM(B6798))=3,"0"&amp;TRIM(B6798),TRIM(B6798))&amp;TRIM(C6798)</f>
        <v>QLD4810RAILWAY ESTATE</v>
      </c>
      <c r="G6798" s="30">
        <v>6786</v>
      </c>
      <c r="H6798" s="49">
        <v>-15.7618923469095</v>
      </c>
      <c r="I6798" s="15">
        <v>2.9857337230000001</v>
      </c>
      <c r="J6798" s="15">
        <v>2.9857337230000001</v>
      </c>
      <c r="K6798" s="15">
        <v>-8.1362508840155705</v>
      </c>
      <c r="P6798" s="49">
        <v>-15.3226071912986</v>
      </c>
      <c r="Q6798" s="15">
        <v>3.671730385</v>
      </c>
      <c r="R6798" s="15">
        <v>3.671730385</v>
      </c>
      <c r="S6798" s="15">
        <v>-16.272501768031141</v>
      </c>
      <c r="X6798" s="49">
        <v>-14.353761334508301</v>
      </c>
      <c r="Y6798" s="15">
        <v>4.6459905160000003</v>
      </c>
      <c r="Z6798" s="15">
        <v>4.6459905160000003</v>
      </c>
      <c r="AA6798" s="15">
        <v>-8.1362508840155705</v>
      </c>
      <c r="AF6798" s="49">
        <v>0.93094356630590003</v>
      </c>
      <c r="AG6798" s="15">
        <v>-8.4067892899866106</v>
      </c>
      <c r="AH6798" s="15">
        <v>-8.4067892899866106</v>
      </c>
      <c r="AI6798" s="15">
        <v>-16.272501768031141</v>
      </c>
      <c r="AM6798" s="17"/>
    </row>
    <row r="6799" spans="1:39">
      <c r="A6799" s="7" t="s">
        <v>4209</v>
      </c>
      <c r="B6799" s="7">
        <v>4810</v>
      </c>
      <c r="C6799" s="29" t="s">
        <v>6410</v>
      </c>
      <c r="F6799" s="27" t="str">
        <f t="shared" si="106"/>
        <v>QLD4810ROWES BAY</v>
      </c>
      <c r="G6799" s="30">
        <v>6787</v>
      </c>
      <c r="H6799" s="49">
        <v>-3.1202417576616401</v>
      </c>
      <c r="I6799" s="15">
        <v>2.9857337230000001</v>
      </c>
      <c r="J6799" s="15">
        <v>2.9857337230000001</v>
      </c>
      <c r="K6799" s="15">
        <v>-8.1362508840155705</v>
      </c>
      <c r="P6799" s="49">
        <v>-5.4630959209199599</v>
      </c>
      <c r="Q6799" s="15">
        <v>3.671730385</v>
      </c>
      <c r="R6799" s="15">
        <v>3.671730385</v>
      </c>
      <c r="S6799" s="15">
        <v>-16.272501768031141</v>
      </c>
      <c r="X6799" s="49">
        <v>-1.7609202069949399</v>
      </c>
      <c r="Y6799" s="15">
        <v>4.6459905160000003</v>
      </c>
      <c r="Z6799" s="15">
        <v>4.6459905160000003</v>
      </c>
      <c r="AA6799" s="15">
        <v>-8.1362508840155705</v>
      </c>
      <c r="AF6799" s="49">
        <v>0.93094356630590003</v>
      </c>
      <c r="AG6799" s="15">
        <v>-8.4067892899866106</v>
      </c>
      <c r="AH6799" s="15">
        <v>-8.4067892899866106</v>
      </c>
      <c r="AI6799" s="15">
        <v>-16.272501768031141</v>
      </c>
      <c r="AM6799" s="17"/>
    </row>
    <row r="6800" spans="1:39">
      <c r="A6800" s="7" t="s">
        <v>4209</v>
      </c>
      <c r="B6800" s="7">
        <v>4810</v>
      </c>
      <c r="C6800" s="29" t="s">
        <v>6411</v>
      </c>
      <c r="F6800" s="27" t="str">
        <f t="shared" si="106"/>
        <v>QLD4810SOUTH TOWNSVILLE</v>
      </c>
      <c r="G6800" s="30">
        <v>6788</v>
      </c>
      <c r="H6800" s="49">
        <v>-15.7618923469095</v>
      </c>
      <c r="I6800" s="15">
        <v>2.9857337230000001</v>
      </c>
      <c r="J6800" s="15">
        <v>2.9857337230000001</v>
      </c>
      <c r="K6800" s="15">
        <v>-8.1362508840155705</v>
      </c>
      <c r="P6800" s="49">
        <v>-15.3226071912986</v>
      </c>
      <c r="Q6800" s="15">
        <v>3.671730385</v>
      </c>
      <c r="R6800" s="15">
        <v>3.671730385</v>
      </c>
      <c r="S6800" s="15">
        <v>-16.272501768031141</v>
      </c>
      <c r="X6800" s="49">
        <v>-14.353761334508301</v>
      </c>
      <c r="Y6800" s="15">
        <v>4.6459905160000003</v>
      </c>
      <c r="Z6800" s="15">
        <v>4.6459905160000003</v>
      </c>
      <c r="AA6800" s="15">
        <v>-8.1362508840155705</v>
      </c>
      <c r="AF6800" s="49">
        <v>0.93094356630590003</v>
      </c>
      <c r="AG6800" s="15">
        <v>-8.4067892899866106</v>
      </c>
      <c r="AH6800" s="15">
        <v>-8.4067892899866106</v>
      </c>
      <c r="AI6800" s="15">
        <v>-16.272501768031141</v>
      </c>
      <c r="AM6800" s="17"/>
    </row>
    <row r="6801" spans="1:39">
      <c r="A6801" s="7" t="s">
        <v>4209</v>
      </c>
      <c r="B6801" s="7">
        <v>4810</v>
      </c>
      <c r="C6801" s="29" t="s">
        <v>6412</v>
      </c>
      <c r="F6801" s="27" t="str">
        <f t="shared" si="106"/>
        <v>QLD4810TOWNSVILLE</v>
      </c>
      <c r="G6801" s="30">
        <v>6789</v>
      </c>
      <c r="H6801" s="49">
        <v>3.56379334947832E-3</v>
      </c>
      <c r="I6801" s="15">
        <v>2.9857337230000001</v>
      </c>
      <c r="J6801" s="15">
        <v>2.9857337230000001</v>
      </c>
      <c r="K6801" s="15">
        <v>-8.1362508840155705</v>
      </c>
      <c r="P6801" s="49">
        <v>-2.82738498725434</v>
      </c>
      <c r="Q6801" s="15">
        <v>3.671730385</v>
      </c>
      <c r="R6801" s="15">
        <v>3.671730385</v>
      </c>
      <c r="S6801" s="15">
        <v>-16.272501768031141</v>
      </c>
      <c r="X6801" s="49">
        <v>1.3628853440161799</v>
      </c>
      <c r="Y6801" s="15">
        <v>4.6459905160000003</v>
      </c>
      <c r="Z6801" s="15">
        <v>4.6459905160000003</v>
      </c>
      <c r="AA6801" s="15">
        <v>-8.1362508840155705</v>
      </c>
      <c r="AF6801" s="49">
        <v>0.93094356630590003</v>
      </c>
      <c r="AG6801" s="15">
        <v>-8.4067892899866106</v>
      </c>
      <c r="AH6801" s="15">
        <v>-8.4067892899866106</v>
      </c>
      <c r="AI6801" s="15">
        <v>-16.272501768031141</v>
      </c>
      <c r="AM6801" s="17"/>
    </row>
    <row r="6802" spans="1:39">
      <c r="A6802" s="7" t="s">
        <v>4209</v>
      </c>
      <c r="B6802" s="7">
        <v>4810</v>
      </c>
      <c r="C6802" s="29" t="s">
        <v>6413</v>
      </c>
      <c r="F6802" s="27" t="str">
        <f t="shared" si="106"/>
        <v>QLD4810TOWNSVILLE DC</v>
      </c>
      <c r="G6802" s="30">
        <v>6790</v>
      </c>
      <c r="H6802" s="49">
        <v>-15.7618923469095</v>
      </c>
      <c r="I6802" s="15">
        <v>2.9857337230000001</v>
      </c>
      <c r="J6802" s="15">
        <v>2.9857337230000001</v>
      </c>
      <c r="K6802" s="15">
        <v>-8.1362508840155705</v>
      </c>
      <c r="P6802" s="49">
        <v>-15.3226071912986</v>
      </c>
      <c r="Q6802" s="15">
        <v>3.671730385</v>
      </c>
      <c r="R6802" s="15">
        <v>3.671730385</v>
      </c>
      <c r="S6802" s="15">
        <v>-16.272501768031141</v>
      </c>
      <c r="X6802" s="49">
        <v>-14.353761334508301</v>
      </c>
      <c r="Y6802" s="15">
        <v>4.6459905160000003</v>
      </c>
      <c r="Z6802" s="15">
        <v>4.6459905160000003</v>
      </c>
      <c r="AA6802" s="15">
        <v>-8.1362508840155705</v>
      </c>
      <c r="AF6802" s="49">
        <v>0.93094356630590003</v>
      </c>
      <c r="AG6802" s="15">
        <v>-8.4067892899866106</v>
      </c>
      <c r="AH6802" s="15">
        <v>-8.4067892899866106</v>
      </c>
      <c r="AI6802" s="15">
        <v>-16.272501768031141</v>
      </c>
      <c r="AM6802" s="17"/>
    </row>
    <row r="6803" spans="1:39">
      <c r="A6803" s="7" t="s">
        <v>4209</v>
      </c>
      <c r="B6803" s="7">
        <v>4810</v>
      </c>
      <c r="C6803" s="29" t="s">
        <v>6414</v>
      </c>
      <c r="F6803" s="27" t="str">
        <f t="shared" si="106"/>
        <v>QLD4810TOWNSVILLE MC</v>
      </c>
      <c r="G6803" s="30">
        <v>6791</v>
      </c>
      <c r="H6803" s="49">
        <v>0.198801640287668</v>
      </c>
      <c r="I6803" s="15">
        <v>2.9857337230000001</v>
      </c>
      <c r="J6803" s="15">
        <v>2.9857337230000001</v>
      </c>
      <c r="K6803" s="15">
        <v>-8.1362508840155705</v>
      </c>
      <c r="P6803" s="49">
        <v>-2.5833376785816</v>
      </c>
      <c r="Q6803" s="15">
        <v>3.671730385</v>
      </c>
      <c r="R6803" s="15">
        <v>3.671730385</v>
      </c>
      <c r="S6803" s="15">
        <v>-16.272501768031141</v>
      </c>
      <c r="X6803" s="49">
        <v>1.6069326526889101</v>
      </c>
      <c r="Y6803" s="15">
        <v>4.6459905160000003</v>
      </c>
      <c r="Z6803" s="15">
        <v>4.6459905160000003</v>
      </c>
      <c r="AA6803" s="15">
        <v>-8.1362508840155705</v>
      </c>
      <c r="AF6803" s="49">
        <v>0.93094356630590003</v>
      </c>
      <c r="AG6803" s="15">
        <v>-8.4067892899866106</v>
      </c>
      <c r="AH6803" s="15">
        <v>-8.4067892899866106</v>
      </c>
      <c r="AI6803" s="15">
        <v>-16.272501768031141</v>
      </c>
      <c r="AM6803" s="17"/>
    </row>
    <row r="6804" spans="1:39">
      <c r="A6804" s="7" t="s">
        <v>4209</v>
      </c>
      <c r="B6804" s="7">
        <v>4810</v>
      </c>
      <c r="C6804" s="29" t="s">
        <v>4359</v>
      </c>
      <c r="F6804" s="27" t="str">
        <f t="shared" si="106"/>
        <v>QLD4810WEST END</v>
      </c>
      <c r="G6804" s="30">
        <v>6792</v>
      </c>
      <c r="H6804" s="49">
        <v>-9.75832855356016</v>
      </c>
      <c r="I6804" s="15">
        <v>2.9857337230000001</v>
      </c>
      <c r="J6804" s="15">
        <v>2.9857337230000001</v>
      </c>
      <c r="K6804" s="15">
        <v>-8.1362508840155705</v>
      </c>
      <c r="P6804" s="49">
        <v>-10.832136711720199</v>
      </c>
      <c r="Q6804" s="15">
        <v>3.671730385</v>
      </c>
      <c r="R6804" s="15">
        <v>3.671730385</v>
      </c>
      <c r="S6804" s="15">
        <v>-16.272501768031141</v>
      </c>
      <c r="X6804" s="49">
        <v>-8.3501975413095799</v>
      </c>
      <c r="Y6804" s="15">
        <v>4.6459905160000003</v>
      </c>
      <c r="Z6804" s="15">
        <v>4.6459905160000003</v>
      </c>
      <c r="AA6804" s="15">
        <v>-8.1362508840155705</v>
      </c>
      <c r="AF6804" s="49">
        <v>0.73570571936755402</v>
      </c>
      <c r="AG6804" s="15">
        <v>-8.4067892899866106</v>
      </c>
      <c r="AH6804" s="15">
        <v>-8.4067892899866106</v>
      </c>
      <c r="AI6804" s="15">
        <v>-16.272501768031141</v>
      </c>
      <c r="AM6804" s="17"/>
    </row>
    <row r="6805" spans="1:39">
      <c r="A6805" s="7" t="s">
        <v>4209</v>
      </c>
      <c r="B6805" s="7">
        <v>4811</v>
      </c>
      <c r="C6805" s="29" t="s">
        <v>6415</v>
      </c>
      <c r="F6805" s="27" t="str">
        <f t="shared" si="106"/>
        <v>QLD4811CLUDEN</v>
      </c>
      <c r="G6805" s="30">
        <v>6793</v>
      </c>
      <c r="H6805" s="49">
        <v>-2.9250039107234298</v>
      </c>
      <c r="I6805" s="15">
        <v>2.9822337229999998</v>
      </c>
      <c r="J6805" s="15">
        <v>2.9822337229999998</v>
      </c>
      <c r="K6805" s="15">
        <v>-8.1362508840155705</v>
      </c>
      <c r="P6805" s="49">
        <v>-5.2678580739817704</v>
      </c>
      <c r="Q6805" s="15">
        <v>3.668970474</v>
      </c>
      <c r="R6805" s="15">
        <v>3.668970474</v>
      </c>
      <c r="S6805" s="15">
        <v>-16.272501768031141</v>
      </c>
      <c r="X6805" s="49">
        <v>-1.56568236005673</v>
      </c>
      <c r="Y6805" s="15">
        <v>4.6425535160000004</v>
      </c>
      <c r="Z6805" s="15">
        <v>4.6425535160000004</v>
      </c>
      <c r="AA6805" s="15">
        <v>-8.1362508840155705</v>
      </c>
      <c r="AF6805" s="49">
        <v>0.93094356630590003</v>
      </c>
      <c r="AG6805" s="15">
        <v>-8.4067892899866106</v>
      </c>
      <c r="AH6805" s="15">
        <v>-8.4067892899866106</v>
      </c>
      <c r="AI6805" s="15">
        <v>-16.272501768031141</v>
      </c>
      <c r="AM6805" s="17"/>
    </row>
    <row r="6806" spans="1:39">
      <c r="A6806" s="7" t="s">
        <v>4209</v>
      </c>
      <c r="B6806" s="7">
        <v>4811</v>
      </c>
      <c r="C6806" s="29" t="s">
        <v>6416</v>
      </c>
      <c r="F6806" s="27" t="str">
        <f t="shared" si="106"/>
        <v>QLD4811IDALIA</v>
      </c>
      <c r="G6806" s="30">
        <v>6794</v>
      </c>
      <c r="H6806" s="49">
        <v>-8.8309487806037605</v>
      </c>
      <c r="I6806" s="15">
        <v>2.9822337229999998</v>
      </c>
      <c r="J6806" s="15">
        <v>2.9822337229999998</v>
      </c>
      <c r="K6806" s="15">
        <v>-8.1362508840155705</v>
      </c>
      <c r="P6806" s="49">
        <v>-10.588089403047499</v>
      </c>
      <c r="Q6806" s="15">
        <v>3.668970474</v>
      </c>
      <c r="R6806" s="15">
        <v>3.668970474</v>
      </c>
      <c r="S6806" s="15">
        <v>-16.272501768031141</v>
      </c>
      <c r="X6806" s="49">
        <v>-7.4228177682025098</v>
      </c>
      <c r="Y6806" s="15">
        <v>4.6425535160000004</v>
      </c>
      <c r="Z6806" s="15">
        <v>4.6425535160000004</v>
      </c>
      <c r="AA6806" s="15">
        <v>-8.1362508840155705</v>
      </c>
      <c r="AF6806" s="49">
        <v>0.93094356630590003</v>
      </c>
      <c r="AG6806" s="15">
        <v>-8.4067892899866106</v>
      </c>
      <c r="AH6806" s="15">
        <v>-8.4067892899866106</v>
      </c>
      <c r="AI6806" s="15">
        <v>-16.272501768031141</v>
      </c>
      <c r="AM6806" s="17"/>
    </row>
    <row r="6807" spans="1:39">
      <c r="A6807" s="7" t="s">
        <v>4209</v>
      </c>
      <c r="B6807" s="7">
        <v>4811</v>
      </c>
      <c r="C6807" s="29" t="s">
        <v>6417</v>
      </c>
      <c r="F6807" s="27" t="str">
        <f t="shared" si="106"/>
        <v>QLD4811JAMES COOK UNIVERSITY</v>
      </c>
      <c r="G6807" s="30">
        <v>6795</v>
      </c>
      <c r="H6807" s="49">
        <v>-0.87500651787239603</v>
      </c>
      <c r="I6807" s="15">
        <v>2.9822337229999998</v>
      </c>
      <c r="J6807" s="15">
        <v>2.9822337229999998</v>
      </c>
      <c r="K6807" s="15">
        <v>-8.1362508840155705</v>
      </c>
      <c r="P6807" s="49">
        <v>-3.4619079898034699</v>
      </c>
      <c r="Q6807" s="15">
        <v>3.668970474</v>
      </c>
      <c r="R6807" s="15">
        <v>3.668970474</v>
      </c>
      <c r="S6807" s="15">
        <v>-16.272501768031141</v>
      </c>
      <c r="X6807" s="49">
        <v>0.48431503279429799</v>
      </c>
      <c r="Y6807" s="15">
        <v>4.6425535160000004</v>
      </c>
      <c r="Z6807" s="15">
        <v>4.6425535160000004</v>
      </c>
      <c r="AA6807" s="15">
        <v>-8.1362508840155705</v>
      </c>
      <c r="AF6807" s="49">
        <v>0.93094356630590003</v>
      </c>
      <c r="AG6807" s="15">
        <v>-8.3586173744887997</v>
      </c>
      <c r="AH6807" s="15">
        <v>-8.3586173744887997</v>
      </c>
      <c r="AI6807" s="15">
        <v>-16.272501768031141</v>
      </c>
      <c r="AM6807" s="17"/>
    </row>
    <row r="6808" spans="1:39">
      <c r="A6808" s="7" t="s">
        <v>4209</v>
      </c>
      <c r="B6808" s="7">
        <v>4811</v>
      </c>
      <c r="C6808" s="29" t="s">
        <v>6418</v>
      </c>
      <c r="F6808" s="27" t="str">
        <f t="shared" si="106"/>
        <v>QLD4811OAK VALLEY</v>
      </c>
      <c r="G6808" s="30">
        <v>6796</v>
      </c>
      <c r="H6808" s="49">
        <v>-1.16786328827968</v>
      </c>
      <c r="I6808" s="15">
        <v>2.9822337229999998</v>
      </c>
      <c r="J6808" s="15">
        <v>2.9822337229999998</v>
      </c>
      <c r="K6808" s="15">
        <v>-8.1362508840155705</v>
      </c>
      <c r="P6808" s="49">
        <v>-3.7547647602107599</v>
      </c>
      <c r="Q6808" s="15">
        <v>3.668970474</v>
      </c>
      <c r="R6808" s="15">
        <v>3.668970474</v>
      </c>
      <c r="S6808" s="15">
        <v>-16.272501768031141</v>
      </c>
      <c r="X6808" s="49">
        <v>0.191458262387012</v>
      </c>
      <c r="Y6808" s="15">
        <v>4.6425535160000004</v>
      </c>
      <c r="Z6808" s="15">
        <v>4.6425535160000004</v>
      </c>
      <c r="AA6808" s="15">
        <v>-8.1362508840155705</v>
      </c>
      <c r="AF6808" s="49">
        <v>0.93094356630590003</v>
      </c>
      <c r="AG6808" s="15">
        <v>-8.4067892899866106</v>
      </c>
      <c r="AH6808" s="15">
        <v>-8.4067892899866106</v>
      </c>
      <c r="AI6808" s="15">
        <v>-16.272501768031141</v>
      </c>
      <c r="AM6808" s="17"/>
    </row>
    <row r="6809" spans="1:39">
      <c r="A6809" s="7" t="s">
        <v>4209</v>
      </c>
      <c r="B6809" s="7">
        <v>4811</v>
      </c>
      <c r="C6809" s="29" t="s">
        <v>6419</v>
      </c>
      <c r="F6809" s="27" t="str">
        <f t="shared" si="106"/>
        <v>QLD4811OONOONBA</v>
      </c>
      <c r="G6809" s="30">
        <v>6797</v>
      </c>
      <c r="H6809" s="49">
        <v>-15.7618923469095</v>
      </c>
      <c r="I6809" s="15">
        <v>2.9822337229999998</v>
      </c>
      <c r="J6809" s="15">
        <v>2.9822337229999998</v>
      </c>
      <c r="K6809" s="15">
        <v>-8.1362508840155705</v>
      </c>
      <c r="P6809" s="49">
        <v>-15.3226071912986</v>
      </c>
      <c r="Q6809" s="15">
        <v>3.668970474</v>
      </c>
      <c r="R6809" s="15">
        <v>3.668970474</v>
      </c>
      <c r="S6809" s="15">
        <v>-16.272501768031141</v>
      </c>
      <c r="X6809" s="49">
        <v>-14.353761334508301</v>
      </c>
      <c r="Y6809" s="15">
        <v>4.6425535160000004</v>
      </c>
      <c r="Z6809" s="15">
        <v>4.6425535160000004</v>
      </c>
      <c r="AA6809" s="15">
        <v>-8.1362508840155705</v>
      </c>
      <c r="AF6809" s="49">
        <v>0.93094356630590003</v>
      </c>
      <c r="AG6809" s="15">
        <v>-8.4067892899866106</v>
      </c>
      <c r="AH6809" s="15">
        <v>-8.4067892899866106</v>
      </c>
      <c r="AI6809" s="15">
        <v>-16.272501768031141</v>
      </c>
      <c r="AM6809" s="17"/>
    </row>
    <row r="6810" spans="1:39">
      <c r="A6810" s="7" t="s">
        <v>4209</v>
      </c>
      <c r="B6810" s="7">
        <v>4811</v>
      </c>
      <c r="C6810" s="29" t="s">
        <v>6420</v>
      </c>
      <c r="F6810" s="27" t="str">
        <f t="shared" si="106"/>
        <v>QLD4811ROSENEATH</v>
      </c>
      <c r="G6810" s="30">
        <v>6798</v>
      </c>
      <c r="H6810" s="49">
        <v>1.4678476453859399</v>
      </c>
      <c r="I6810" s="15">
        <v>2.9822337229999998</v>
      </c>
      <c r="J6810" s="15">
        <v>2.9822337229999998</v>
      </c>
      <c r="K6810" s="15">
        <v>-8.1362508840155705</v>
      </c>
      <c r="P6810" s="49">
        <v>0.10118271681857301</v>
      </c>
      <c r="Q6810" s="15">
        <v>3.668970474</v>
      </c>
      <c r="R6810" s="15">
        <v>3.668970474</v>
      </c>
      <c r="S6810" s="15">
        <v>-16.272501768031141</v>
      </c>
      <c r="X6810" s="49">
        <v>2.8271691960526399</v>
      </c>
      <c r="Y6810" s="15">
        <v>4.6425535160000004</v>
      </c>
      <c r="Z6810" s="15">
        <v>4.6425535160000004</v>
      </c>
      <c r="AA6810" s="15">
        <v>-8.1362508840155705</v>
      </c>
      <c r="AF6810" s="49">
        <v>0.93094356630590003</v>
      </c>
      <c r="AG6810" s="15">
        <v>-8.4067892899866106</v>
      </c>
      <c r="AH6810" s="15">
        <v>-8.4067892899866106</v>
      </c>
      <c r="AI6810" s="15">
        <v>-16.272501768031141</v>
      </c>
      <c r="AM6810" s="17"/>
    </row>
    <row r="6811" spans="1:39">
      <c r="A6811" s="7" t="s">
        <v>4209</v>
      </c>
      <c r="B6811" s="7">
        <v>4811</v>
      </c>
      <c r="C6811" s="29" t="s">
        <v>6421</v>
      </c>
      <c r="F6811" s="27" t="str">
        <f t="shared" si="106"/>
        <v>QLD4811STUART</v>
      </c>
      <c r="G6811" s="30">
        <v>6799</v>
      </c>
      <c r="H6811" s="49">
        <v>-6.8785703112218597</v>
      </c>
      <c r="I6811" s="15">
        <v>2.9822337229999998</v>
      </c>
      <c r="J6811" s="15">
        <v>2.9822337229999998</v>
      </c>
      <c r="K6811" s="15">
        <v>-8.1362508840155705</v>
      </c>
      <c r="P6811" s="49">
        <v>-9.3190433979492298</v>
      </c>
      <c r="Q6811" s="15">
        <v>3.668970474</v>
      </c>
      <c r="R6811" s="15">
        <v>3.668970474</v>
      </c>
      <c r="S6811" s="15">
        <v>-16.272501768031141</v>
      </c>
      <c r="X6811" s="49">
        <v>-5.5680582222897099</v>
      </c>
      <c r="Y6811" s="15">
        <v>4.6425535160000004</v>
      </c>
      <c r="Z6811" s="15">
        <v>4.6425535160000004</v>
      </c>
      <c r="AA6811" s="15">
        <v>-8.1362508840155705</v>
      </c>
      <c r="AF6811" s="49">
        <v>0.93094356630590003</v>
      </c>
      <c r="AG6811" s="15">
        <v>-8.4067892899866106</v>
      </c>
      <c r="AH6811" s="15">
        <v>-8.4067892899866106</v>
      </c>
      <c r="AI6811" s="15">
        <v>-16.272501768031141</v>
      </c>
      <c r="AM6811" s="17"/>
    </row>
    <row r="6812" spans="1:39">
      <c r="A6812" s="7" t="s">
        <v>4209</v>
      </c>
      <c r="B6812" s="7">
        <v>4811</v>
      </c>
      <c r="C6812" s="29" t="s">
        <v>6422</v>
      </c>
      <c r="F6812" s="27" t="str">
        <f t="shared" si="106"/>
        <v>QLD4811WULGURU</v>
      </c>
      <c r="G6812" s="30">
        <v>6800</v>
      </c>
      <c r="H6812" s="49">
        <v>-9.8071380152947008</v>
      </c>
      <c r="I6812" s="15">
        <v>2.9822337229999998</v>
      </c>
      <c r="J6812" s="15">
        <v>2.9822337229999998</v>
      </c>
      <c r="K6812" s="15">
        <v>-8.1362508840155705</v>
      </c>
      <c r="P6812" s="49">
        <v>-10.880946173454699</v>
      </c>
      <c r="Q6812" s="15">
        <v>3.668970474</v>
      </c>
      <c r="R6812" s="15">
        <v>3.668970474</v>
      </c>
      <c r="S6812" s="15">
        <v>-16.272501768031141</v>
      </c>
      <c r="X6812" s="49">
        <v>-8.3990070028934607</v>
      </c>
      <c r="Y6812" s="15">
        <v>4.6425535160000004</v>
      </c>
      <c r="Z6812" s="15">
        <v>4.6425535160000004</v>
      </c>
      <c r="AA6812" s="15">
        <v>-8.1362508840155705</v>
      </c>
      <c r="AF6812" s="49">
        <v>0.93094356630590003</v>
      </c>
      <c r="AG6812" s="15">
        <v>-8.4067892899866106</v>
      </c>
      <c r="AH6812" s="15">
        <v>-8.4067892899866106</v>
      </c>
      <c r="AI6812" s="15">
        <v>-16.272501768031141</v>
      </c>
      <c r="AM6812" s="17"/>
    </row>
    <row r="6813" spans="1:39">
      <c r="A6813" s="7" t="s">
        <v>4209</v>
      </c>
      <c r="B6813" s="7">
        <v>4812</v>
      </c>
      <c r="C6813" s="29" t="s">
        <v>6423</v>
      </c>
      <c r="F6813" s="27" t="str">
        <f t="shared" si="106"/>
        <v>QLD4812CURRAJONG</v>
      </c>
      <c r="G6813" s="30">
        <v>6801</v>
      </c>
      <c r="H6813" s="49">
        <v>-3.4130985280689301</v>
      </c>
      <c r="I6813" s="15">
        <v>4.0428696659999996</v>
      </c>
      <c r="J6813" s="15">
        <v>4.0428696659999996</v>
      </c>
      <c r="K6813" s="15">
        <v>-8.1362508840155705</v>
      </c>
      <c r="P6813" s="49">
        <v>-5.7559526913272601</v>
      </c>
      <c r="Q6813" s="15">
        <v>4.5053307030000003</v>
      </c>
      <c r="R6813" s="15">
        <v>4.5053307030000003</v>
      </c>
      <c r="S6813" s="15">
        <v>-16.272501768031141</v>
      </c>
      <c r="X6813" s="49">
        <v>-2.0537769774022299</v>
      </c>
      <c r="Y6813" s="15">
        <v>5.6840980119999998</v>
      </c>
      <c r="Z6813" s="15">
        <v>5.6840980119999998</v>
      </c>
      <c r="AA6813" s="15">
        <v>-8.1362508840155705</v>
      </c>
      <c r="AF6813" s="49">
        <v>0.93094356630590003</v>
      </c>
      <c r="AG6813" s="15">
        <v>-8.4067892899866106</v>
      </c>
      <c r="AH6813" s="15">
        <v>-8.4067892899866106</v>
      </c>
      <c r="AI6813" s="15">
        <v>-16.272501768031141</v>
      </c>
      <c r="AM6813" s="17"/>
    </row>
    <row r="6814" spans="1:39">
      <c r="A6814" s="7" t="s">
        <v>4209</v>
      </c>
      <c r="B6814" s="7">
        <v>4812</v>
      </c>
      <c r="C6814" s="29" t="s">
        <v>6424</v>
      </c>
      <c r="F6814" s="27" t="str">
        <f t="shared" si="106"/>
        <v>QLD4812GULLIVER</v>
      </c>
      <c r="G6814" s="30">
        <v>6802</v>
      </c>
      <c r="H6814" s="49">
        <v>-6.8785703112218597</v>
      </c>
      <c r="I6814" s="15">
        <v>4.0428696659999996</v>
      </c>
      <c r="J6814" s="15">
        <v>4.0428696659999996</v>
      </c>
      <c r="K6814" s="15">
        <v>-8.1362508840155705</v>
      </c>
      <c r="P6814" s="49">
        <v>-9.3190433979492298</v>
      </c>
      <c r="Q6814" s="15">
        <v>4.5053307030000003</v>
      </c>
      <c r="R6814" s="15">
        <v>4.5053307030000003</v>
      </c>
      <c r="S6814" s="15">
        <v>-16.272501768031141</v>
      </c>
      <c r="X6814" s="49">
        <v>-5.5680582222897099</v>
      </c>
      <c r="Y6814" s="15">
        <v>5.6840980119999998</v>
      </c>
      <c r="Z6814" s="15">
        <v>5.6840980119999998</v>
      </c>
      <c r="AA6814" s="15">
        <v>-8.1362508840155705</v>
      </c>
      <c r="AF6814" s="49">
        <v>-6.1952378469381904</v>
      </c>
      <c r="AG6814" s="15">
        <v>-8.4067892899866106</v>
      </c>
      <c r="AH6814" s="15">
        <v>-8.4067892899866106</v>
      </c>
      <c r="AI6814" s="15">
        <v>-16.272501768031141</v>
      </c>
      <c r="AM6814" s="17"/>
    </row>
    <row r="6815" spans="1:39">
      <c r="A6815" s="7" t="s">
        <v>4209</v>
      </c>
      <c r="B6815" s="7">
        <v>4812</v>
      </c>
      <c r="C6815" s="29" t="s">
        <v>6425</v>
      </c>
      <c r="F6815" s="27" t="str">
        <f t="shared" si="106"/>
        <v>QLD4812HERMIT PARK</v>
      </c>
      <c r="G6815" s="30">
        <v>6803</v>
      </c>
      <c r="H6815" s="49">
        <v>-8.0011879311164495</v>
      </c>
      <c r="I6815" s="15">
        <v>4.0428696659999996</v>
      </c>
      <c r="J6815" s="15">
        <v>4.0428696659999996</v>
      </c>
      <c r="K6815" s="15">
        <v>-8.1362508840155705</v>
      </c>
      <c r="P6815" s="49">
        <v>-10.1488042474365</v>
      </c>
      <c r="Q6815" s="15">
        <v>4.5053307030000003</v>
      </c>
      <c r="R6815" s="15">
        <v>4.5053307030000003</v>
      </c>
      <c r="S6815" s="15">
        <v>-16.272501768031141</v>
      </c>
      <c r="X6815" s="49">
        <v>-6.5930569187152104</v>
      </c>
      <c r="Y6815" s="15">
        <v>5.6840980119999998</v>
      </c>
      <c r="Z6815" s="15">
        <v>5.6840980119999998</v>
      </c>
      <c r="AA6815" s="15">
        <v>-8.1362508840155705</v>
      </c>
      <c r="AF6815" s="49">
        <v>-6.1952378469381904</v>
      </c>
      <c r="AG6815" s="15">
        <v>-8.4067892899866106</v>
      </c>
      <c r="AH6815" s="15">
        <v>-8.4067892899866106</v>
      </c>
      <c r="AI6815" s="15">
        <v>-16.272501768031141</v>
      </c>
      <c r="AM6815" s="17"/>
    </row>
    <row r="6816" spans="1:39">
      <c r="A6816" s="7" t="s">
        <v>4209</v>
      </c>
      <c r="B6816" s="7">
        <v>4812</v>
      </c>
      <c r="C6816" s="29" t="s">
        <v>6426</v>
      </c>
      <c r="F6816" s="27" t="str">
        <f t="shared" si="106"/>
        <v>QLD4812HYDE PARK</v>
      </c>
      <c r="G6816" s="30">
        <v>6804</v>
      </c>
      <c r="H6816" s="49">
        <v>-8.0011879311164495</v>
      </c>
      <c r="I6816" s="15">
        <v>4.0428696659999996</v>
      </c>
      <c r="J6816" s="15">
        <v>4.0428696659999996</v>
      </c>
      <c r="K6816" s="15">
        <v>-8.1362508840155705</v>
      </c>
      <c r="P6816" s="49">
        <v>-10.1488042474365</v>
      </c>
      <c r="Q6816" s="15">
        <v>4.5053307030000003</v>
      </c>
      <c r="R6816" s="15">
        <v>4.5053307030000003</v>
      </c>
      <c r="S6816" s="15">
        <v>-16.272501768031141</v>
      </c>
      <c r="X6816" s="49">
        <v>-6.5930569187152104</v>
      </c>
      <c r="Y6816" s="15">
        <v>5.6840980119999998</v>
      </c>
      <c r="Z6816" s="15">
        <v>5.6840980119999998</v>
      </c>
      <c r="AA6816" s="15">
        <v>-8.1362508840155705</v>
      </c>
      <c r="AF6816" s="49">
        <v>-6.1952378469381904</v>
      </c>
      <c r="AG6816" s="15">
        <v>-8.4067892899866106</v>
      </c>
      <c r="AH6816" s="15">
        <v>-8.4067892899866106</v>
      </c>
      <c r="AI6816" s="15">
        <v>-16.272501768031141</v>
      </c>
      <c r="AM6816" s="17"/>
    </row>
    <row r="6817" spans="1:39">
      <c r="A6817" s="7" t="s">
        <v>4209</v>
      </c>
      <c r="B6817" s="7">
        <v>4812</v>
      </c>
      <c r="C6817" s="29" t="s">
        <v>6427</v>
      </c>
      <c r="F6817" s="27" t="str">
        <f t="shared" si="106"/>
        <v>QLD4812HYDE PARK CASTLETOWN</v>
      </c>
      <c r="G6817" s="30">
        <v>6805</v>
      </c>
      <c r="H6817" s="49">
        <v>-6.7809513877527596</v>
      </c>
      <c r="I6817" s="15">
        <v>4.0428696659999996</v>
      </c>
      <c r="J6817" s="15">
        <v>4.0428696659999996</v>
      </c>
      <c r="K6817" s="15">
        <v>-8.1362508840155705</v>
      </c>
      <c r="P6817" s="49">
        <v>-9.1726150127455899</v>
      </c>
      <c r="Q6817" s="15">
        <v>4.5053307030000003</v>
      </c>
      <c r="R6817" s="15">
        <v>4.5053307030000003</v>
      </c>
      <c r="S6817" s="15">
        <v>-16.272501768031141</v>
      </c>
      <c r="X6817" s="49">
        <v>-5.3728203753515196</v>
      </c>
      <c r="Y6817" s="15">
        <v>5.6840980119999998</v>
      </c>
      <c r="Z6817" s="15">
        <v>5.6840980119999998</v>
      </c>
      <c r="AA6817" s="15">
        <v>-8.1362508840155705</v>
      </c>
      <c r="AF6817" s="49">
        <v>-5.8535716147963601</v>
      </c>
      <c r="AG6817" s="15">
        <v>-8.4067892899866106</v>
      </c>
      <c r="AH6817" s="15">
        <v>-8.4067892899866106</v>
      </c>
      <c r="AI6817" s="15">
        <v>-16.272501768031141</v>
      </c>
      <c r="AM6817" s="17"/>
    </row>
    <row r="6818" spans="1:39">
      <c r="A6818" s="7" t="s">
        <v>4209</v>
      </c>
      <c r="B6818" s="7">
        <v>4812</v>
      </c>
      <c r="C6818" s="29" t="s">
        <v>6428</v>
      </c>
      <c r="F6818" s="27" t="str">
        <f t="shared" si="106"/>
        <v>QLD4812MUNDINGBURRA</v>
      </c>
      <c r="G6818" s="30">
        <v>6806</v>
      </c>
      <c r="H6818" s="49">
        <v>-8.7821393188692092</v>
      </c>
      <c r="I6818" s="15">
        <v>4.0428696659999996</v>
      </c>
      <c r="J6818" s="15">
        <v>4.0428696659999996</v>
      </c>
      <c r="K6818" s="15">
        <v>-8.1362508840155705</v>
      </c>
      <c r="P6818" s="49">
        <v>-10.588089403047499</v>
      </c>
      <c r="Q6818" s="15">
        <v>4.5053307030000003</v>
      </c>
      <c r="R6818" s="15">
        <v>4.5053307030000003</v>
      </c>
      <c r="S6818" s="15">
        <v>-16.272501768031141</v>
      </c>
      <c r="X6818" s="49">
        <v>-7.37400830646797</v>
      </c>
      <c r="Y6818" s="15">
        <v>5.6840980119999998</v>
      </c>
      <c r="Z6818" s="15">
        <v>5.6840980119999998</v>
      </c>
      <c r="AA6818" s="15">
        <v>-8.1362508840155705</v>
      </c>
      <c r="AF6818" s="49">
        <v>-5.8535716147963601</v>
      </c>
      <c r="AG6818" s="15">
        <v>-8.4067892899866106</v>
      </c>
      <c r="AH6818" s="15">
        <v>-8.4067892899866106</v>
      </c>
      <c r="AI6818" s="15">
        <v>-16.272501768031141</v>
      </c>
      <c r="AM6818" s="17"/>
    </row>
    <row r="6819" spans="1:39">
      <c r="A6819" s="7" t="s">
        <v>4209</v>
      </c>
      <c r="B6819" s="7">
        <v>4812</v>
      </c>
      <c r="C6819" s="29" t="s">
        <v>6429</v>
      </c>
      <c r="F6819" s="27" t="str">
        <f t="shared" si="106"/>
        <v>QLD4812MYSTERTON</v>
      </c>
      <c r="G6819" s="30">
        <v>6807</v>
      </c>
      <c r="H6819" s="49">
        <v>-8.2940447015237293</v>
      </c>
      <c r="I6819" s="15">
        <v>4.0428696659999996</v>
      </c>
      <c r="J6819" s="15">
        <v>4.0428696659999996</v>
      </c>
      <c r="K6819" s="15">
        <v>-8.1362508840155705</v>
      </c>
      <c r="P6819" s="49">
        <v>-10.2952326326402</v>
      </c>
      <c r="Q6819" s="15">
        <v>4.5053307030000003</v>
      </c>
      <c r="R6819" s="15">
        <v>4.5053307030000003</v>
      </c>
      <c r="S6819" s="15">
        <v>-16.272501768031141</v>
      </c>
      <c r="X6819" s="49">
        <v>-6.9347231508570397</v>
      </c>
      <c r="Y6819" s="15">
        <v>5.6840980119999998</v>
      </c>
      <c r="Z6819" s="15">
        <v>5.6840980119999998</v>
      </c>
      <c r="AA6819" s="15">
        <v>-8.1362508840155705</v>
      </c>
      <c r="AF6819" s="49">
        <v>-5.8535716147963601</v>
      </c>
      <c r="AG6819" s="15">
        <v>-8.4067892899866106</v>
      </c>
      <c r="AH6819" s="15">
        <v>-8.4067892899866106</v>
      </c>
      <c r="AI6819" s="15">
        <v>-16.272501768031141</v>
      </c>
      <c r="AM6819" s="17"/>
    </row>
    <row r="6820" spans="1:39">
      <c r="A6820" s="7" t="s">
        <v>4209</v>
      </c>
      <c r="B6820" s="7">
        <v>4812</v>
      </c>
      <c r="C6820" s="29" t="s">
        <v>2230</v>
      </c>
      <c r="F6820" s="27" t="str">
        <f t="shared" si="106"/>
        <v>QLD4812PIMLICO</v>
      </c>
      <c r="G6820" s="30">
        <v>6808</v>
      </c>
      <c r="H6820" s="49">
        <v>-6.8785703112218597</v>
      </c>
      <c r="I6820" s="15">
        <v>4.0428696659999996</v>
      </c>
      <c r="J6820" s="15">
        <v>4.0428696659999996</v>
      </c>
      <c r="K6820" s="15">
        <v>-8.1362508840155705</v>
      </c>
      <c r="P6820" s="49">
        <v>-9.3190433979492298</v>
      </c>
      <c r="Q6820" s="15">
        <v>4.5053307030000003</v>
      </c>
      <c r="R6820" s="15">
        <v>4.5053307030000003</v>
      </c>
      <c r="S6820" s="15">
        <v>-16.272501768031141</v>
      </c>
      <c r="X6820" s="49">
        <v>-5.5680582222897099</v>
      </c>
      <c r="Y6820" s="15">
        <v>5.6840980119999998</v>
      </c>
      <c r="Z6820" s="15">
        <v>5.6840980119999998</v>
      </c>
      <c r="AA6820" s="15">
        <v>-8.1362508840155705</v>
      </c>
      <c r="AF6820" s="49">
        <v>-5.8535716147963601</v>
      </c>
      <c r="AG6820" s="15">
        <v>-8.4067892899866106</v>
      </c>
      <c r="AH6820" s="15">
        <v>-8.4067892899866106</v>
      </c>
      <c r="AI6820" s="15">
        <v>-16.272501768031141</v>
      </c>
      <c r="AM6820" s="17"/>
    </row>
    <row r="6821" spans="1:39">
      <c r="A6821" s="7" t="s">
        <v>4209</v>
      </c>
      <c r="B6821" s="7">
        <v>4812</v>
      </c>
      <c r="C6821" s="29" t="s">
        <v>6430</v>
      </c>
      <c r="F6821" s="27" t="str">
        <f t="shared" si="106"/>
        <v>QLD4812ROSSLEA</v>
      </c>
      <c r="G6821" s="30">
        <v>6809</v>
      </c>
      <c r="H6821" s="49">
        <v>-6.7809513877527596</v>
      </c>
      <c r="I6821" s="15">
        <v>4.0428696659999996</v>
      </c>
      <c r="J6821" s="15">
        <v>4.0428696659999996</v>
      </c>
      <c r="K6821" s="15">
        <v>-8.1362508840155705</v>
      </c>
      <c r="P6821" s="49">
        <v>-9.1726150127455899</v>
      </c>
      <c r="Q6821" s="15">
        <v>4.5053307030000003</v>
      </c>
      <c r="R6821" s="15">
        <v>4.5053307030000003</v>
      </c>
      <c r="S6821" s="15">
        <v>-16.272501768031141</v>
      </c>
      <c r="X6821" s="49">
        <v>-5.3728203753515196</v>
      </c>
      <c r="Y6821" s="15">
        <v>5.6840980119999998</v>
      </c>
      <c r="Z6821" s="15">
        <v>5.6840980119999998</v>
      </c>
      <c r="AA6821" s="15">
        <v>-8.1362508840155705</v>
      </c>
      <c r="AF6821" s="49">
        <v>-5.8535716147963601</v>
      </c>
      <c r="AG6821" s="15">
        <v>-8.4067892899866106</v>
      </c>
      <c r="AH6821" s="15">
        <v>-8.4067892899866106</v>
      </c>
      <c r="AI6821" s="15">
        <v>-16.272501768031141</v>
      </c>
      <c r="AM6821" s="17"/>
    </row>
    <row r="6822" spans="1:39">
      <c r="A6822" s="7" t="s">
        <v>4209</v>
      </c>
      <c r="B6822" s="7">
        <v>4813</v>
      </c>
      <c r="C6822" s="29" t="s">
        <v>6431</v>
      </c>
      <c r="F6822" s="27" t="str">
        <f t="shared" si="106"/>
        <v>QLD4813TOWNSVILLE MILPO</v>
      </c>
      <c r="G6822" s="30">
        <v>6810</v>
      </c>
      <c r="H6822" s="49">
        <v>-8.2940447015237293</v>
      </c>
      <c r="I6822" s="15">
        <v>1.4827577009999999</v>
      </c>
      <c r="J6822" s="15">
        <v>1.4827577009999999</v>
      </c>
      <c r="K6822" s="15">
        <v>1.4827577009999999</v>
      </c>
      <c r="P6822" s="49">
        <v>-10.2952326326402</v>
      </c>
      <c r="Q6822" s="15">
        <v>2.4865646539999999</v>
      </c>
      <c r="R6822" s="15">
        <v>2.4865646539999999</v>
      </c>
      <c r="S6822" s="15">
        <v>2.4865646539999999</v>
      </c>
      <c r="X6822" s="49">
        <v>-6.9347231508570397</v>
      </c>
      <c r="Y6822" s="15">
        <v>3.1700680619999999</v>
      </c>
      <c r="Z6822" s="15">
        <v>3.1700680619999999</v>
      </c>
      <c r="AA6822" s="15">
        <v>3.1700680619999999</v>
      </c>
      <c r="AF6822" s="49">
        <v>-5.8535716147963601</v>
      </c>
      <c r="AG6822" s="15">
        <v>-8.4067892899866106</v>
      </c>
      <c r="AH6822" s="15">
        <v>-8.4067892899866106</v>
      </c>
      <c r="AI6822" s="15">
        <v>-8.4067892899866106</v>
      </c>
      <c r="AM6822" s="17"/>
    </row>
    <row r="6823" spans="1:39">
      <c r="A6823" s="7" t="s">
        <v>4209</v>
      </c>
      <c r="B6823" s="7">
        <v>4814</v>
      </c>
      <c r="C6823" s="29" t="s">
        <v>6432</v>
      </c>
      <c r="F6823" s="27" t="str">
        <f t="shared" si="106"/>
        <v>QLD4814AITKENVALE</v>
      </c>
      <c r="G6823" s="30">
        <v>6811</v>
      </c>
      <c r="H6823" s="49">
        <v>-15.7618923469095</v>
      </c>
      <c r="I6823" s="15">
        <v>4.0393696659999998</v>
      </c>
      <c r="J6823" s="15">
        <v>4.0393696659999998</v>
      </c>
      <c r="K6823" s="15">
        <v>-8.1362508840155705</v>
      </c>
      <c r="P6823" s="49">
        <v>-15.3226071912986</v>
      </c>
      <c r="Q6823" s="15">
        <v>4.5025707920000002</v>
      </c>
      <c r="R6823" s="15">
        <v>4.5025707920000002</v>
      </c>
      <c r="S6823" s="15">
        <v>-16.272501768031141</v>
      </c>
      <c r="X6823" s="49">
        <v>-14.353761334508301</v>
      </c>
      <c r="Y6823" s="15">
        <v>5.6806610119999998</v>
      </c>
      <c r="Z6823" s="15">
        <v>5.6806610119999998</v>
      </c>
      <c r="AA6823" s="15">
        <v>-8.1362508840155705</v>
      </c>
      <c r="AF6823" s="49">
        <v>-5.8535716147963601</v>
      </c>
      <c r="AG6823" s="15">
        <v>-8.4067892899866106</v>
      </c>
      <c r="AH6823" s="15">
        <v>-8.4067892899866106</v>
      </c>
      <c r="AI6823" s="15">
        <v>-16.272501768031141</v>
      </c>
      <c r="AM6823" s="17"/>
    </row>
    <row r="6824" spans="1:39">
      <c r="A6824" s="7" t="s">
        <v>4209</v>
      </c>
      <c r="B6824" s="7">
        <v>4814</v>
      </c>
      <c r="C6824" s="29" t="s">
        <v>6433</v>
      </c>
      <c r="F6824" s="27" t="str">
        <f t="shared" si="106"/>
        <v>QLD4814AITKENVALE BC</v>
      </c>
      <c r="G6824" s="30">
        <v>6812</v>
      </c>
      <c r="H6824" s="49">
        <v>-8.7821393188692092</v>
      </c>
      <c r="I6824" s="15">
        <v>4.0393696659999998</v>
      </c>
      <c r="J6824" s="15">
        <v>4.0393696659999998</v>
      </c>
      <c r="K6824" s="15">
        <v>-8.1362508840155705</v>
      </c>
      <c r="P6824" s="49">
        <v>-10.588089403047499</v>
      </c>
      <c r="Q6824" s="15">
        <v>4.5025707920000002</v>
      </c>
      <c r="R6824" s="15">
        <v>4.5025707920000002</v>
      </c>
      <c r="S6824" s="15">
        <v>-16.272501768031141</v>
      </c>
      <c r="X6824" s="49">
        <v>-7.37400830646797</v>
      </c>
      <c r="Y6824" s="15">
        <v>5.6806610119999998</v>
      </c>
      <c r="Z6824" s="15">
        <v>5.6806610119999998</v>
      </c>
      <c r="AA6824" s="15">
        <v>-8.1362508840155705</v>
      </c>
      <c r="AF6824" s="49">
        <v>-2.3880998316434101</v>
      </c>
      <c r="AG6824" s="15">
        <v>-8.4067892899866106</v>
      </c>
      <c r="AH6824" s="15">
        <v>-8.4067892899866106</v>
      </c>
      <c r="AI6824" s="15">
        <v>-16.272501768031141</v>
      </c>
      <c r="AM6824" s="17"/>
    </row>
    <row r="6825" spans="1:39">
      <c r="A6825" s="7" t="s">
        <v>4209</v>
      </c>
      <c r="B6825" s="7">
        <v>4814</v>
      </c>
      <c r="C6825" s="29" t="s">
        <v>264</v>
      </c>
      <c r="F6825" s="27" t="str">
        <f t="shared" si="106"/>
        <v>QLD4814ANNANDALE</v>
      </c>
      <c r="G6825" s="30">
        <v>6813</v>
      </c>
      <c r="H6825" s="49">
        <v>-8.1964257780546408</v>
      </c>
      <c r="I6825" s="15">
        <v>4.0393696659999998</v>
      </c>
      <c r="J6825" s="15">
        <v>4.0393696659999998</v>
      </c>
      <c r="K6825" s="15">
        <v>-8.1362508840155705</v>
      </c>
      <c r="P6825" s="49">
        <v>-10.246423170905601</v>
      </c>
      <c r="Q6825" s="15">
        <v>4.5025707920000002</v>
      </c>
      <c r="R6825" s="15">
        <v>4.5025707920000002</v>
      </c>
      <c r="S6825" s="15">
        <v>-16.272501768031141</v>
      </c>
      <c r="X6825" s="49">
        <v>-6.8371042273879397</v>
      </c>
      <c r="Y6825" s="15">
        <v>5.6806610119999998</v>
      </c>
      <c r="Z6825" s="15">
        <v>5.6806610119999998</v>
      </c>
      <c r="AA6825" s="15">
        <v>-8.1362508840155705</v>
      </c>
      <c r="AF6825" s="49">
        <v>-2.3880998316434101</v>
      </c>
      <c r="AG6825" s="15">
        <v>-8.4067892899866106</v>
      </c>
      <c r="AH6825" s="15">
        <v>-8.4067892899866106</v>
      </c>
      <c r="AI6825" s="15">
        <v>-16.272501768031141</v>
      </c>
      <c r="AM6825" s="17"/>
    </row>
    <row r="6826" spans="1:39">
      <c r="A6826" s="7" t="s">
        <v>4209</v>
      </c>
      <c r="B6826" s="7">
        <v>4814</v>
      </c>
      <c r="C6826" s="29" t="s">
        <v>6434</v>
      </c>
      <c r="F6826" s="27" t="str">
        <f t="shared" si="106"/>
        <v>QLD4814CRANBROOK</v>
      </c>
      <c r="G6826" s="30">
        <v>6814</v>
      </c>
      <c r="H6826" s="49">
        <v>-8.4892825484619205</v>
      </c>
      <c r="I6826" s="15">
        <v>4.0393696659999998</v>
      </c>
      <c r="J6826" s="15">
        <v>4.0393696659999998</v>
      </c>
      <c r="K6826" s="15">
        <v>-8.1362508840155705</v>
      </c>
      <c r="P6826" s="49">
        <v>-10.4904704795784</v>
      </c>
      <c r="Q6826" s="15">
        <v>4.5025707920000002</v>
      </c>
      <c r="R6826" s="15">
        <v>4.5025707920000002</v>
      </c>
      <c r="S6826" s="15">
        <v>-16.272501768031141</v>
      </c>
      <c r="X6826" s="49">
        <v>-7.1299609977952301</v>
      </c>
      <c r="Y6826" s="15">
        <v>5.6806610119999998</v>
      </c>
      <c r="Z6826" s="15">
        <v>5.6806610119999998</v>
      </c>
      <c r="AA6826" s="15">
        <v>-8.1362508840155705</v>
      </c>
      <c r="AF6826" s="49">
        <v>-2.3880998316434101</v>
      </c>
      <c r="AG6826" s="15">
        <v>-8.4067892899866106</v>
      </c>
      <c r="AH6826" s="15">
        <v>-8.4067892899866106</v>
      </c>
      <c r="AI6826" s="15">
        <v>-16.272501768031141</v>
      </c>
      <c r="AM6826" s="17"/>
    </row>
    <row r="6827" spans="1:39">
      <c r="A6827" s="7" t="s">
        <v>4209</v>
      </c>
      <c r="B6827" s="7">
        <v>4814</v>
      </c>
      <c r="C6827" s="29" t="s">
        <v>5013</v>
      </c>
      <c r="F6827" s="27" t="str">
        <f t="shared" si="106"/>
        <v>QLD4814DOUGLAS</v>
      </c>
      <c r="G6827" s="30">
        <v>6815</v>
      </c>
      <c r="H6827" s="49">
        <v>8.3561459810109593</v>
      </c>
      <c r="I6827" s="15">
        <v>4.0393696659999998</v>
      </c>
      <c r="J6827" s="15">
        <v>4.0393696659999998</v>
      </c>
      <c r="K6827" s="15">
        <v>-8.1362508840155705</v>
      </c>
      <c r="P6827" s="49">
        <v>7.2419931835428404</v>
      </c>
      <c r="Q6827" s="15">
        <v>4.5025707920000002</v>
      </c>
      <c r="R6827" s="15">
        <v>4.5025707920000002</v>
      </c>
      <c r="S6827" s="15">
        <v>-16.272501768031141</v>
      </c>
      <c r="X6827" s="49">
        <v>9.7665393523269692</v>
      </c>
      <c r="Y6827" s="15">
        <v>5.6806610119999998</v>
      </c>
      <c r="Z6827" s="15">
        <v>5.6806610119999998</v>
      </c>
      <c r="AA6827" s="15">
        <v>-8.1362508840155705</v>
      </c>
      <c r="AF6827" s="49">
        <v>8.2042160540834903</v>
      </c>
      <c r="AG6827" s="15">
        <v>-8.4067892899866106</v>
      </c>
      <c r="AH6827" s="15">
        <v>-8.4067892899866106</v>
      </c>
      <c r="AI6827" s="15">
        <v>-16.272501768031141</v>
      </c>
      <c r="AM6827" s="17"/>
    </row>
    <row r="6828" spans="1:39">
      <c r="A6828" s="7" t="s">
        <v>4209</v>
      </c>
      <c r="B6828" s="7">
        <v>4814</v>
      </c>
      <c r="C6828" s="29" t="s">
        <v>6435</v>
      </c>
      <c r="F6828" s="27" t="str">
        <f t="shared" si="106"/>
        <v>QLD4814GARBUTT</v>
      </c>
      <c r="G6828" s="30">
        <v>6816</v>
      </c>
      <c r="H6828" s="49">
        <v>6.4317002399296497</v>
      </c>
      <c r="I6828" s="15">
        <v>4.0393696659999998</v>
      </c>
      <c r="J6828" s="15">
        <v>4.0393696659999998</v>
      </c>
      <c r="K6828" s="15">
        <v>-8.1362508840155705</v>
      </c>
      <c r="P6828" s="49">
        <v>3.5450316283076901</v>
      </c>
      <c r="Q6828" s="15">
        <v>4.5025707920000002</v>
      </c>
      <c r="R6828" s="15">
        <v>4.5025707920000002</v>
      </c>
      <c r="S6828" s="15">
        <v>-16.272501768031141</v>
      </c>
      <c r="X6828" s="49">
        <v>7.8927369202214797</v>
      </c>
      <c r="Y6828" s="15">
        <v>5.6806610119999998</v>
      </c>
      <c r="Z6828" s="15">
        <v>5.6806610119999998</v>
      </c>
      <c r="AA6828" s="15">
        <v>-8.1362508840155705</v>
      </c>
      <c r="AF6828" s="49">
        <v>8.2042160540834903</v>
      </c>
      <c r="AG6828" s="15">
        <v>-8.4067892899866106</v>
      </c>
      <c r="AH6828" s="15">
        <v>-8.4067892899866106</v>
      </c>
      <c r="AI6828" s="15">
        <v>-16.272501768031141</v>
      </c>
      <c r="AM6828" s="17"/>
    </row>
    <row r="6829" spans="1:39">
      <c r="A6829" s="7" t="s">
        <v>4209</v>
      </c>
      <c r="B6829" s="7">
        <v>4814</v>
      </c>
      <c r="C6829" s="29" t="s">
        <v>6436</v>
      </c>
      <c r="F6829" s="27" t="str">
        <f t="shared" si="106"/>
        <v>QLD4814GARBUTT BC</v>
      </c>
      <c r="G6829" s="30">
        <v>6817</v>
      </c>
      <c r="H6829" s="49">
        <v>1.46865596029891</v>
      </c>
      <c r="I6829" s="15">
        <v>4.0393696659999998</v>
      </c>
      <c r="J6829" s="15">
        <v>4.0393696659999998</v>
      </c>
      <c r="K6829" s="15">
        <v>-8.1362508840155705</v>
      </c>
      <c r="P6829" s="49">
        <v>-0.81029294361316695</v>
      </c>
      <c r="Q6829" s="15">
        <v>4.5025707920000002</v>
      </c>
      <c r="R6829" s="15">
        <v>4.5025707920000002</v>
      </c>
      <c r="S6829" s="15">
        <v>-16.272501768031141</v>
      </c>
      <c r="X6829" s="49">
        <v>2.9296926405907402</v>
      </c>
      <c r="Y6829" s="15">
        <v>5.6806610119999998</v>
      </c>
      <c r="Z6829" s="15">
        <v>5.6806610119999998</v>
      </c>
      <c r="AA6829" s="15">
        <v>-8.1362508840155705</v>
      </c>
      <c r="AF6829" s="49">
        <v>8.2042160540834903</v>
      </c>
      <c r="AG6829" s="15">
        <v>-8.4067892899866106</v>
      </c>
      <c r="AH6829" s="15">
        <v>-8.4067892899866106</v>
      </c>
      <c r="AI6829" s="15">
        <v>-16.272501768031141</v>
      </c>
      <c r="AM6829" s="17"/>
    </row>
    <row r="6830" spans="1:39">
      <c r="A6830" s="7" t="s">
        <v>4209</v>
      </c>
      <c r="B6830" s="7">
        <v>4814</v>
      </c>
      <c r="C6830" s="29" t="s">
        <v>6437</v>
      </c>
      <c r="F6830" s="27" t="str">
        <f t="shared" si="106"/>
        <v>QLD4814GARBUTT EAST</v>
      </c>
      <c r="G6830" s="30">
        <v>6818</v>
      </c>
      <c r="H6830" s="49">
        <v>-10.1286617951646</v>
      </c>
      <c r="I6830" s="15">
        <v>4.0393696659999998</v>
      </c>
      <c r="J6830" s="15">
        <v>4.0393696659999998</v>
      </c>
      <c r="K6830" s="15">
        <v>-8.1362508840155705</v>
      </c>
      <c r="P6830" s="49">
        <v>-9.6728720143821807</v>
      </c>
      <c r="Q6830" s="15">
        <v>4.5025707920000002</v>
      </c>
      <c r="R6830" s="15">
        <v>4.5025707920000002</v>
      </c>
      <c r="S6830" s="15">
        <v>-16.272501768031141</v>
      </c>
      <c r="X6830" s="49">
        <v>-8.6676251148727506</v>
      </c>
      <c r="Y6830" s="15">
        <v>5.6806610119999998</v>
      </c>
      <c r="Z6830" s="15">
        <v>5.6806610119999998</v>
      </c>
      <c r="AA6830" s="15">
        <v>-8.1362508840155705</v>
      </c>
      <c r="AF6830" s="49">
        <v>8.2042160540834903</v>
      </c>
      <c r="AG6830" s="15">
        <v>-8.4067892899866106</v>
      </c>
      <c r="AH6830" s="15">
        <v>-8.4067892899866106</v>
      </c>
      <c r="AI6830" s="15">
        <v>-16.272501768031141</v>
      </c>
      <c r="AM6830" s="17"/>
    </row>
    <row r="6831" spans="1:39">
      <c r="A6831" s="7" t="s">
        <v>4209</v>
      </c>
      <c r="B6831" s="7">
        <v>4814</v>
      </c>
      <c r="C6831" s="29" t="s">
        <v>6438</v>
      </c>
      <c r="F6831" s="27" t="str">
        <f t="shared" si="106"/>
        <v>QLD4814HEATLEY</v>
      </c>
      <c r="G6831" s="30">
        <v>6819</v>
      </c>
      <c r="H6831" s="49">
        <v>3.5956749372835102</v>
      </c>
      <c r="I6831" s="15">
        <v>4.0393696659999998</v>
      </c>
      <c r="J6831" s="15">
        <v>4.0393696659999998</v>
      </c>
      <c r="K6831" s="15">
        <v>-8.1362508840155705</v>
      </c>
      <c r="P6831" s="49">
        <v>1.11415279746812</v>
      </c>
      <c r="Q6831" s="15">
        <v>4.5025707920000002</v>
      </c>
      <c r="R6831" s="15">
        <v>4.5025707920000002</v>
      </c>
      <c r="S6831" s="15">
        <v>-16.272501768031141</v>
      </c>
      <c r="X6831" s="49">
        <v>5.0060683085995201</v>
      </c>
      <c r="Y6831" s="15">
        <v>5.6806610119999998</v>
      </c>
      <c r="Z6831" s="15">
        <v>5.6806610119999998</v>
      </c>
      <c r="AA6831" s="15">
        <v>-8.1362508840155705</v>
      </c>
      <c r="AF6831" s="49">
        <v>8.2042160540834903</v>
      </c>
      <c r="AG6831" s="15">
        <v>-8.4067892899866106</v>
      </c>
      <c r="AH6831" s="15">
        <v>-8.4067892899866106</v>
      </c>
      <c r="AI6831" s="15">
        <v>-16.272501768031141</v>
      </c>
      <c r="AM6831" s="17"/>
    </row>
    <row r="6832" spans="1:39">
      <c r="A6832" s="7" t="s">
        <v>4209</v>
      </c>
      <c r="B6832" s="7">
        <v>4814</v>
      </c>
      <c r="C6832" s="29" t="s">
        <v>6439</v>
      </c>
      <c r="F6832" s="27" t="str">
        <f t="shared" si="106"/>
        <v>QLD4814MOUNT LOUISA</v>
      </c>
      <c r="G6832" s="30">
        <v>6820</v>
      </c>
      <c r="H6832" s="49">
        <v>-10.1286617951646</v>
      </c>
      <c r="I6832" s="15">
        <v>4.0393696659999998</v>
      </c>
      <c r="J6832" s="15">
        <v>4.0393696659999998</v>
      </c>
      <c r="K6832" s="15">
        <v>-8.1362508840155705</v>
      </c>
      <c r="P6832" s="49">
        <v>-9.6728720143821807</v>
      </c>
      <c r="Q6832" s="15">
        <v>4.5025707920000002</v>
      </c>
      <c r="R6832" s="15">
        <v>4.5025707920000002</v>
      </c>
      <c r="S6832" s="15">
        <v>-16.272501768031141</v>
      </c>
      <c r="X6832" s="49">
        <v>-8.6676251148727506</v>
      </c>
      <c r="Y6832" s="15">
        <v>5.6806610119999998</v>
      </c>
      <c r="Z6832" s="15">
        <v>5.6806610119999998</v>
      </c>
      <c r="AA6832" s="15">
        <v>-8.1362508840155705</v>
      </c>
      <c r="AF6832" s="49">
        <v>8.2042160540834903</v>
      </c>
      <c r="AG6832" s="15">
        <v>-8.4067892899866106</v>
      </c>
      <c r="AH6832" s="15">
        <v>-8.4067892899866106</v>
      </c>
      <c r="AI6832" s="15">
        <v>-16.272501768031141</v>
      </c>
      <c r="AM6832" s="17"/>
    </row>
    <row r="6833" spans="1:39">
      <c r="A6833" s="7" t="s">
        <v>4209</v>
      </c>
      <c r="B6833" s="7">
        <v>4814</v>
      </c>
      <c r="C6833" s="29" t="s">
        <v>6440</v>
      </c>
      <c r="F6833" s="27" t="str">
        <f t="shared" si="106"/>
        <v>QLD4814THURINGOWA DC</v>
      </c>
      <c r="G6833" s="30">
        <v>6821</v>
      </c>
      <c r="H6833" s="49">
        <v>-0.28939045276083702</v>
      </c>
      <c r="I6833" s="15">
        <v>4.0393696659999998</v>
      </c>
      <c r="J6833" s="15">
        <v>4.0393696659999998</v>
      </c>
      <c r="K6833" s="15">
        <v>-8.1362508840155705</v>
      </c>
      <c r="P6833" s="49">
        <v>2.3874714378501398</v>
      </c>
      <c r="Q6833" s="15">
        <v>4.5025707920000002</v>
      </c>
      <c r="R6833" s="15">
        <v>4.5025707920000002</v>
      </c>
      <c r="S6833" s="15">
        <v>-16.272501768031141</v>
      </c>
      <c r="X6833" s="49">
        <v>5.3135364923905204</v>
      </c>
      <c r="Y6833" s="15">
        <v>5.6806610119999998</v>
      </c>
      <c r="Z6833" s="15">
        <v>5.6806610119999998</v>
      </c>
      <c r="AA6833" s="15">
        <v>-8.1362508840155705</v>
      </c>
      <c r="AF6833" s="49">
        <v>6.52938105428208</v>
      </c>
      <c r="AG6833" s="15">
        <v>-8.4067892899866106</v>
      </c>
      <c r="AH6833" s="15">
        <v>-8.4067892899866106</v>
      </c>
      <c r="AI6833" s="15">
        <v>-16.272501768031141</v>
      </c>
      <c r="AM6833" s="17"/>
    </row>
    <row r="6834" spans="1:39">
      <c r="A6834" s="7" t="s">
        <v>4209</v>
      </c>
      <c r="B6834" s="7">
        <v>4814</v>
      </c>
      <c r="C6834" s="29" t="s">
        <v>6441</v>
      </c>
      <c r="F6834" s="27" t="str">
        <f t="shared" si="106"/>
        <v>QLD4814VINCENT</v>
      </c>
      <c r="G6834" s="30">
        <v>6822</v>
      </c>
      <c r="H6834" s="49">
        <v>8.7612924528175693</v>
      </c>
      <c r="I6834" s="15">
        <v>4.0393696659999998</v>
      </c>
      <c r="J6834" s="15">
        <v>4.0393696659999998</v>
      </c>
      <c r="K6834" s="15">
        <v>-8.1362508840155705</v>
      </c>
      <c r="P6834" s="49">
        <v>7.6977829643252704</v>
      </c>
      <c r="Q6834" s="15">
        <v>4.5025707920000002</v>
      </c>
      <c r="R6834" s="15">
        <v>4.5025707920000002</v>
      </c>
      <c r="S6834" s="15">
        <v>-16.272501768031141</v>
      </c>
      <c r="X6834" s="49">
        <v>10.171685824133601</v>
      </c>
      <c r="Y6834" s="15">
        <v>5.6806610119999998</v>
      </c>
      <c r="Z6834" s="15">
        <v>5.6806610119999998</v>
      </c>
      <c r="AA6834" s="15">
        <v>-8.1362508840155705</v>
      </c>
      <c r="AF6834" s="49">
        <v>8.2042160540834903</v>
      </c>
      <c r="AG6834" s="15">
        <v>-8.4067892899866106</v>
      </c>
      <c r="AH6834" s="15">
        <v>-8.4067892899866106</v>
      </c>
      <c r="AI6834" s="15">
        <v>-16.272501768031141</v>
      </c>
      <c r="AM6834" s="17"/>
    </row>
    <row r="6835" spans="1:39">
      <c r="A6835" s="7" t="s">
        <v>4209</v>
      </c>
      <c r="B6835" s="7">
        <v>4815</v>
      </c>
      <c r="C6835" s="29" t="s">
        <v>6442</v>
      </c>
      <c r="F6835" s="27" t="str">
        <f t="shared" si="106"/>
        <v>QLD4815CONDON</v>
      </c>
      <c r="G6835" s="30">
        <v>6823</v>
      </c>
      <c r="H6835" s="49">
        <v>9.1664389246241509</v>
      </c>
      <c r="I6835" s="15">
        <v>2.9822337229999998</v>
      </c>
      <c r="J6835" s="15">
        <v>2.9822337229999998</v>
      </c>
      <c r="K6835" s="15">
        <v>-8.1362508840155705</v>
      </c>
      <c r="P6835" s="49">
        <v>8.2042160540834903</v>
      </c>
      <c r="Q6835" s="15">
        <v>3.668970474</v>
      </c>
      <c r="R6835" s="15">
        <v>3.668970474</v>
      </c>
      <c r="S6835" s="15">
        <v>-16.272501768031141</v>
      </c>
      <c r="X6835" s="49">
        <v>10.5768322959402</v>
      </c>
      <c r="Y6835" s="15">
        <v>4.6425535160000004</v>
      </c>
      <c r="Z6835" s="15">
        <v>4.6425535160000004</v>
      </c>
      <c r="AA6835" s="15">
        <v>-8.1362508840155705</v>
      </c>
      <c r="AF6835" s="49">
        <v>8.2042160540834903</v>
      </c>
      <c r="AG6835" s="15">
        <v>-8.4067892899866106</v>
      </c>
      <c r="AH6835" s="15">
        <v>-8.4067892899866106</v>
      </c>
      <c r="AI6835" s="15">
        <v>-16.272501768031141</v>
      </c>
      <c r="AM6835" s="17"/>
    </row>
    <row r="6836" spans="1:39">
      <c r="A6836" s="7" t="s">
        <v>4209</v>
      </c>
      <c r="B6836" s="7">
        <v>4815</v>
      </c>
      <c r="C6836" s="29" t="s">
        <v>3655</v>
      </c>
      <c r="F6836" s="27" t="str">
        <f t="shared" si="106"/>
        <v>QLD4815KELSO</v>
      </c>
      <c r="G6836" s="30">
        <v>6824</v>
      </c>
      <c r="H6836" s="49">
        <v>3.0892418475252601</v>
      </c>
      <c r="I6836" s="15">
        <v>2.9822337229999998</v>
      </c>
      <c r="J6836" s="15">
        <v>2.9822337229999998</v>
      </c>
      <c r="K6836" s="15">
        <v>-8.1362508840155705</v>
      </c>
      <c r="P6836" s="49">
        <v>0.65836301668571795</v>
      </c>
      <c r="Q6836" s="15">
        <v>3.668970474</v>
      </c>
      <c r="R6836" s="15">
        <v>3.668970474</v>
      </c>
      <c r="S6836" s="15">
        <v>-16.272501768031141</v>
      </c>
      <c r="X6836" s="49">
        <v>4.5502785278170901</v>
      </c>
      <c r="Y6836" s="15">
        <v>4.6425535160000004</v>
      </c>
      <c r="Z6836" s="15">
        <v>4.6425535160000004</v>
      </c>
      <c r="AA6836" s="15">
        <v>-8.1362508840155705</v>
      </c>
      <c r="AF6836" s="49">
        <v>8.2042160540834903</v>
      </c>
      <c r="AG6836" s="15">
        <v>-8.4067892899866106</v>
      </c>
      <c r="AH6836" s="15">
        <v>-8.4067892899866106</v>
      </c>
      <c r="AI6836" s="15">
        <v>-16.272501768031141</v>
      </c>
      <c r="AM6836" s="17"/>
    </row>
    <row r="6837" spans="1:39">
      <c r="A6837" s="7" t="s">
        <v>4209</v>
      </c>
      <c r="B6837" s="7">
        <v>4815</v>
      </c>
      <c r="C6837" s="29" t="s">
        <v>6443</v>
      </c>
      <c r="F6837" s="27" t="str">
        <f t="shared" si="106"/>
        <v>QLD4815RASMUSSEN</v>
      </c>
      <c r="G6837" s="30">
        <v>6825</v>
      </c>
      <c r="H6837" s="49">
        <v>7.7484262733010896</v>
      </c>
      <c r="I6837" s="15">
        <v>2.9822337229999998</v>
      </c>
      <c r="J6837" s="15">
        <v>2.9822337229999998</v>
      </c>
      <c r="K6837" s="15">
        <v>-8.1362508840155705</v>
      </c>
      <c r="P6837" s="49">
        <v>6.3304136219780096</v>
      </c>
      <c r="Q6837" s="15">
        <v>3.668970474</v>
      </c>
      <c r="R6837" s="15">
        <v>3.668970474</v>
      </c>
      <c r="S6837" s="15">
        <v>-16.272501768031141</v>
      </c>
      <c r="X6837" s="49">
        <v>9.1588196446171004</v>
      </c>
      <c r="Y6837" s="15">
        <v>4.6425535160000004</v>
      </c>
      <c r="Z6837" s="15">
        <v>4.6425535160000004</v>
      </c>
      <c r="AA6837" s="15">
        <v>-8.1362508840155705</v>
      </c>
      <c r="AF6837" s="49">
        <v>3.74760486421098</v>
      </c>
      <c r="AG6837" s="15">
        <v>-8.4067892899866106</v>
      </c>
      <c r="AH6837" s="15">
        <v>-8.4067892899866106</v>
      </c>
      <c r="AI6837" s="15">
        <v>-16.272501768031141</v>
      </c>
      <c r="AM6837" s="17"/>
    </row>
    <row r="6838" spans="1:39">
      <c r="A6838" s="7" t="s">
        <v>4209</v>
      </c>
      <c r="B6838" s="7">
        <v>4816</v>
      </c>
      <c r="C6838" s="29" t="s">
        <v>6253</v>
      </c>
      <c r="F6838" s="27" t="str">
        <f t="shared" si="106"/>
        <v>QLD4816ALLIGATOR CREEK</v>
      </c>
      <c r="G6838" s="30">
        <v>6826</v>
      </c>
      <c r="H6838" s="49">
        <v>2.2283055949362098</v>
      </c>
      <c r="I6838" s="15">
        <v>1.486257701</v>
      </c>
      <c r="J6838" s="15">
        <v>1.486257701</v>
      </c>
      <c r="K6838" s="15">
        <v>3.1160722078059333</v>
      </c>
      <c r="P6838" s="49">
        <v>-1.55306012477033</v>
      </c>
      <c r="Q6838" s="15">
        <v>2.489324565</v>
      </c>
      <c r="R6838" s="15">
        <v>2.489324565</v>
      </c>
      <c r="S6838" s="15">
        <v>6.2321444156118666</v>
      </c>
      <c r="X6838" s="49">
        <v>1.67203543768105</v>
      </c>
      <c r="Y6838" s="15">
        <v>3.1735050619999998</v>
      </c>
      <c r="Z6838" s="15">
        <v>3.1735050619999998</v>
      </c>
      <c r="AA6838" s="15">
        <v>3.1160722078059333</v>
      </c>
      <c r="AF6838" s="49">
        <v>3.40154090238787</v>
      </c>
      <c r="AG6838" s="15">
        <v>-7.7484262733009102</v>
      </c>
      <c r="AH6838" s="15">
        <v>-7.7484262733009102</v>
      </c>
      <c r="AI6838" s="15">
        <v>6.2321444156118666</v>
      </c>
      <c r="AM6838" s="17"/>
    </row>
    <row r="6839" spans="1:39">
      <c r="A6839" s="7" t="s">
        <v>4209</v>
      </c>
      <c r="B6839" s="7">
        <v>4816</v>
      </c>
      <c r="C6839" s="29" t="s">
        <v>6444</v>
      </c>
      <c r="F6839" s="27" t="str">
        <f t="shared" si="106"/>
        <v>QLD4816BALGAL BEACH</v>
      </c>
      <c r="G6839" s="30">
        <v>6827</v>
      </c>
      <c r="H6839" s="49">
        <v>7.5458530373977997</v>
      </c>
      <c r="I6839" s="15">
        <v>1.486257701</v>
      </c>
      <c r="J6839" s="15">
        <v>1.486257701</v>
      </c>
      <c r="K6839" s="15">
        <v>3.1160722078059333</v>
      </c>
      <c r="P6839" s="49">
        <v>5.9759104591472498</v>
      </c>
      <c r="Q6839" s="15">
        <v>2.489324565</v>
      </c>
      <c r="R6839" s="15">
        <v>2.489324565</v>
      </c>
      <c r="S6839" s="15">
        <v>6.2321444156118666</v>
      </c>
      <c r="X6839" s="49">
        <v>9.0068897176896296</v>
      </c>
      <c r="Y6839" s="15">
        <v>3.1735050619999998</v>
      </c>
      <c r="Z6839" s="15">
        <v>3.1735050619999998</v>
      </c>
      <c r="AA6839" s="15">
        <v>3.1160722078059333</v>
      </c>
      <c r="AF6839" s="49">
        <v>3.74760486421098</v>
      </c>
      <c r="AG6839" s="15">
        <v>-7.7484262733009102</v>
      </c>
      <c r="AH6839" s="15">
        <v>-7.7484262733009102</v>
      </c>
      <c r="AI6839" s="15">
        <v>6.2321444156118666</v>
      </c>
      <c r="AM6839" s="17"/>
    </row>
    <row r="6840" spans="1:39">
      <c r="A6840" s="7" t="s">
        <v>4209</v>
      </c>
      <c r="B6840" s="7">
        <v>4816</v>
      </c>
      <c r="C6840" s="29" t="s">
        <v>6445</v>
      </c>
      <c r="F6840" s="27" t="str">
        <f t="shared" si="106"/>
        <v>QLD4816BROOKHILL</v>
      </c>
      <c r="G6840" s="30">
        <v>6828</v>
      </c>
      <c r="H6840" s="49">
        <v>911</v>
      </c>
      <c r="I6840" s="15">
        <v>1.486257701</v>
      </c>
      <c r="J6840" s="15">
        <v>1.486257701</v>
      </c>
      <c r="K6840" s="15">
        <v>3.1160722078059333</v>
      </c>
      <c r="P6840" s="49">
        <v>911</v>
      </c>
      <c r="Q6840" s="15">
        <v>2.489324565</v>
      </c>
      <c r="R6840" s="15">
        <v>2.489324565</v>
      </c>
      <c r="S6840" s="15">
        <v>6.2321444156118666</v>
      </c>
      <c r="X6840" s="49">
        <v>911</v>
      </c>
      <c r="Y6840" s="15">
        <v>3.1735050619999998</v>
      </c>
      <c r="Z6840" s="15">
        <v>3.1735050619999998</v>
      </c>
      <c r="AA6840" s="15">
        <v>3.1160722078059333</v>
      </c>
      <c r="AF6840" s="49">
        <v>911</v>
      </c>
      <c r="AG6840" s="15">
        <v>-7.7484262733009102</v>
      </c>
      <c r="AH6840" s="15">
        <v>-7.7484262733009102</v>
      </c>
      <c r="AI6840" s="15">
        <v>6.2321444156118666</v>
      </c>
      <c r="AM6840" s="17"/>
    </row>
    <row r="6841" spans="1:39">
      <c r="A6841" s="7" t="s">
        <v>4209</v>
      </c>
      <c r="B6841" s="7">
        <v>4816</v>
      </c>
      <c r="C6841" s="29" t="s">
        <v>6446</v>
      </c>
      <c r="F6841" s="27" t="str">
        <f t="shared" si="106"/>
        <v>QLD4816CALCIUM</v>
      </c>
      <c r="G6841" s="30">
        <v>6829</v>
      </c>
      <c r="H6841" s="49">
        <v>-10.1286617951646</v>
      </c>
      <c r="I6841" s="15">
        <v>1.486257701</v>
      </c>
      <c r="J6841" s="15">
        <v>1.486257701</v>
      </c>
      <c r="K6841" s="15">
        <v>3.1160722078059333</v>
      </c>
      <c r="P6841" s="49">
        <v>-9.6728720143821807</v>
      </c>
      <c r="Q6841" s="15">
        <v>2.489324565</v>
      </c>
      <c r="R6841" s="15">
        <v>2.489324565</v>
      </c>
      <c r="S6841" s="15">
        <v>6.2321444156118666</v>
      </c>
      <c r="X6841" s="49">
        <v>-8.6676251148727506</v>
      </c>
      <c r="Y6841" s="15">
        <v>3.1735050619999998</v>
      </c>
      <c r="Z6841" s="15">
        <v>3.1735050619999998</v>
      </c>
      <c r="AA6841" s="15">
        <v>3.1160722078059333</v>
      </c>
      <c r="AF6841" s="49">
        <v>3.74760486421098</v>
      </c>
      <c r="AG6841" s="15">
        <v>-7.7484262733009102</v>
      </c>
      <c r="AH6841" s="15">
        <v>-7.7484262733009102</v>
      </c>
      <c r="AI6841" s="15">
        <v>6.2321444156118666</v>
      </c>
      <c r="AM6841" s="17"/>
    </row>
    <row r="6842" spans="1:39">
      <c r="A6842" s="7" t="s">
        <v>4209</v>
      </c>
      <c r="B6842" s="7">
        <v>4816</v>
      </c>
      <c r="C6842" s="29" t="s">
        <v>6447</v>
      </c>
      <c r="F6842" s="27" t="str">
        <f t="shared" si="106"/>
        <v>QLD4816CARRUCHAN</v>
      </c>
      <c r="G6842" s="30">
        <v>6830</v>
      </c>
      <c r="H6842" s="49">
        <v>6.8368467117362597</v>
      </c>
      <c r="I6842" s="15">
        <v>1.486257701</v>
      </c>
      <c r="J6842" s="15">
        <v>1.486257701</v>
      </c>
      <c r="K6842" s="15">
        <v>3.1160722078059333</v>
      </c>
      <c r="P6842" s="49">
        <v>4.2033946449934003</v>
      </c>
      <c r="Q6842" s="15">
        <v>2.489324565</v>
      </c>
      <c r="R6842" s="15">
        <v>2.489324565</v>
      </c>
      <c r="S6842" s="15">
        <v>6.2321444156118666</v>
      </c>
      <c r="X6842" s="49">
        <v>8.2472400830522599</v>
      </c>
      <c r="Y6842" s="15">
        <v>3.1735050619999998</v>
      </c>
      <c r="Z6842" s="15">
        <v>3.1735050619999998</v>
      </c>
      <c r="AA6842" s="15">
        <v>3.1160722078059333</v>
      </c>
      <c r="AF6842" s="49">
        <v>3.74760486421098</v>
      </c>
      <c r="AG6842" s="15">
        <v>-7.7484262733009102</v>
      </c>
      <c r="AH6842" s="15">
        <v>-7.7484262733009102</v>
      </c>
      <c r="AI6842" s="15">
        <v>6.2321444156118666</v>
      </c>
      <c r="AM6842" s="17"/>
    </row>
    <row r="6843" spans="1:39">
      <c r="A6843" s="7" t="s">
        <v>4209</v>
      </c>
      <c r="B6843" s="7">
        <v>4816</v>
      </c>
      <c r="C6843" s="29" t="s">
        <v>6448</v>
      </c>
      <c r="F6843" s="27" t="str">
        <f t="shared" si="106"/>
        <v>QLD4816CUNGULLA</v>
      </c>
      <c r="G6843" s="30">
        <v>6831</v>
      </c>
      <c r="H6843" s="49">
        <v>8.5587192169142803</v>
      </c>
      <c r="I6843" s="15">
        <v>1.486257701</v>
      </c>
      <c r="J6843" s="15">
        <v>1.486257701</v>
      </c>
      <c r="K6843" s="15">
        <v>3.1160722078059333</v>
      </c>
      <c r="P6843" s="49">
        <v>7.4952097284219503</v>
      </c>
      <c r="Q6843" s="15">
        <v>2.489324565</v>
      </c>
      <c r="R6843" s="15">
        <v>2.489324565</v>
      </c>
      <c r="S6843" s="15">
        <v>6.2321444156118666</v>
      </c>
      <c r="X6843" s="49">
        <v>10.0197558972061</v>
      </c>
      <c r="Y6843" s="15">
        <v>3.1735050619999998</v>
      </c>
      <c r="Z6843" s="15">
        <v>3.1735050619999998</v>
      </c>
      <c r="AA6843" s="15">
        <v>3.1160722078059333</v>
      </c>
      <c r="AF6843" s="49">
        <v>3.74760486421098</v>
      </c>
      <c r="AG6843" s="15">
        <v>-7.7484262733009102</v>
      </c>
      <c r="AH6843" s="15">
        <v>-7.7484262733009102</v>
      </c>
      <c r="AI6843" s="15">
        <v>6.2321444156118666</v>
      </c>
      <c r="AM6843" s="17"/>
    </row>
    <row r="6844" spans="1:39">
      <c r="A6844" s="7" t="s">
        <v>4209</v>
      </c>
      <c r="B6844" s="7">
        <v>4816</v>
      </c>
      <c r="C6844" s="29" t="s">
        <v>6449</v>
      </c>
      <c r="F6844" s="27" t="str">
        <f t="shared" si="106"/>
        <v>QLD4816GREENVALE</v>
      </c>
      <c r="G6844" s="30">
        <v>6832</v>
      </c>
      <c r="H6844" s="49">
        <v>3.0892418475252601</v>
      </c>
      <c r="I6844" s="15">
        <v>1.486257701</v>
      </c>
      <c r="J6844" s="15">
        <v>1.486257701</v>
      </c>
      <c r="K6844" s="15">
        <v>3.1160722078059333</v>
      </c>
      <c r="P6844" s="49">
        <v>0.65836301668571795</v>
      </c>
      <c r="Q6844" s="15">
        <v>2.489324565</v>
      </c>
      <c r="R6844" s="15">
        <v>2.489324565</v>
      </c>
      <c r="S6844" s="15">
        <v>6.2321444156118666</v>
      </c>
      <c r="X6844" s="49">
        <v>4.5502785278170901</v>
      </c>
      <c r="Y6844" s="15">
        <v>3.1735050619999998</v>
      </c>
      <c r="Z6844" s="15">
        <v>3.1735050619999998</v>
      </c>
      <c r="AA6844" s="15">
        <v>3.1160722078059333</v>
      </c>
      <c r="AF6844" s="49">
        <v>3.74760486421098</v>
      </c>
      <c r="AG6844" s="15">
        <v>-8.2548593630591398</v>
      </c>
      <c r="AH6844" s="15">
        <v>-8.2548593630591398</v>
      </c>
      <c r="AI6844" s="15">
        <v>6.2321444156118666</v>
      </c>
      <c r="AM6844" s="17"/>
    </row>
    <row r="6845" spans="1:39">
      <c r="A6845" s="7" t="s">
        <v>4209</v>
      </c>
      <c r="B6845" s="7">
        <v>4816</v>
      </c>
      <c r="C6845" s="29" t="s">
        <v>6166</v>
      </c>
      <c r="F6845" s="27" t="str">
        <f t="shared" si="106"/>
        <v>QLD4816HIDDEN VALLEY</v>
      </c>
      <c r="G6845" s="30">
        <v>6833</v>
      </c>
      <c r="H6845" s="49">
        <v>0.65836301668571795</v>
      </c>
      <c r="I6845" s="15">
        <v>1.486257701</v>
      </c>
      <c r="J6845" s="15">
        <v>1.486257701</v>
      </c>
      <c r="K6845" s="15">
        <v>3.1160722078059333</v>
      </c>
      <c r="P6845" s="49">
        <v>-1.72187250517798</v>
      </c>
      <c r="Q6845" s="15">
        <v>2.489324565</v>
      </c>
      <c r="R6845" s="15">
        <v>2.489324565</v>
      </c>
      <c r="S6845" s="15">
        <v>6.2321444156118666</v>
      </c>
      <c r="X6845" s="49">
        <v>2.1193996969775499</v>
      </c>
      <c r="Y6845" s="15">
        <v>3.1735050619999998</v>
      </c>
      <c r="Z6845" s="15">
        <v>3.1735050619999998</v>
      </c>
      <c r="AA6845" s="15">
        <v>3.1160722078059333</v>
      </c>
      <c r="AF6845" s="49">
        <v>3.74760486421098</v>
      </c>
      <c r="AG6845" s="15">
        <v>-7.7484262733009102</v>
      </c>
      <c r="AH6845" s="15">
        <v>-7.7484262733009102</v>
      </c>
      <c r="AI6845" s="15">
        <v>6.2321444156118666</v>
      </c>
      <c r="AM6845" s="17"/>
    </row>
    <row r="6846" spans="1:39">
      <c r="A6846" s="7" t="s">
        <v>4209</v>
      </c>
      <c r="B6846" s="7">
        <v>4816</v>
      </c>
      <c r="C6846" s="29" t="s">
        <v>6450</v>
      </c>
      <c r="F6846" s="27" t="str">
        <f t="shared" si="106"/>
        <v>QLD4816HOMESTEAD</v>
      </c>
      <c r="G6846" s="30">
        <v>6834</v>
      </c>
      <c r="H6846" s="49">
        <v>-10.1286617951646</v>
      </c>
      <c r="I6846" s="15">
        <v>1.486257701</v>
      </c>
      <c r="J6846" s="15">
        <v>1.486257701</v>
      </c>
      <c r="K6846" s="15">
        <v>3.1160722078059333</v>
      </c>
      <c r="P6846" s="49">
        <v>-9.6728720143821807</v>
      </c>
      <c r="Q6846" s="15">
        <v>2.489324565</v>
      </c>
      <c r="R6846" s="15">
        <v>2.489324565</v>
      </c>
      <c r="S6846" s="15">
        <v>6.2321444156118666</v>
      </c>
      <c r="X6846" s="49">
        <v>-8.6676251148727506</v>
      </c>
      <c r="Y6846" s="15">
        <v>3.1735050619999998</v>
      </c>
      <c r="Z6846" s="15">
        <v>3.1735050619999998</v>
      </c>
      <c r="AA6846" s="15">
        <v>3.1160722078059333</v>
      </c>
      <c r="AF6846" s="49">
        <v>3.74760486421098</v>
      </c>
      <c r="AG6846" s="15">
        <v>-7.7484262733009102</v>
      </c>
      <c r="AH6846" s="15">
        <v>-7.7484262733009102</v>
      </c>
      <c r="AI6846" s="15">
        <v>6.2321444156118666</v>
      </c>
      <c r="AM6846" s="17"/>
    </row>
    <row r="6847" spans="1:39">
      <c r="A6847" s="7" t="s">
        <v>4209</v>
      </c>
      <c r="B6847" s="7">
        <v>4816</v>
      </c>
      <c r="C6847" s="29" t="s">
        <v>6451</v>
      </c>
      <c r="F6847" s="27" t="str">
        <f t="shared" si="106"/>
        <v>QLD4816JULAGO</v>
      </c>
      <c r="G6847" s="30">
        <v>6835</v>
      </c>
      <c r="H6847" s="49">
        <v>-0.40514647180658298</v>
      </c>
      <c r="I6847" s="15">
        <v>1.486257701</v>
      </c>
      <c r="J6847" s="15">
        <v>1.486257701</v>
      </c>
      <c r="K6847" s="15">
        <v>3.1160722078059333</v>
      </c>
      <c r="P6847" s="49">
        <v>-2.9373119205977298</v>
      </c>
      <c r="Q6847" s="15">
        <v>2.489324565</v>
      </c>
      <c r="R6847" s="15">
        <v>2.489324565</v>
      </c>
      <c r="S6847" s="15">
        <v>6.2321444156118666</v>
      </c>
      <c r="X6847" s="49">
        <v>1.0052468995094199</v>
      </c>
      <c r="Y6847" s="15">
        <v>3.1735050619999998</v>
      </c>
      <c r="Z6847" s="15">
        <v>3.1735050619999998</v>
      </c>
      <c r="AA6847" s="15">
        <v>3.1160722078059333</v>
      </c>
      <c r="AF6847" s="49">
        <v>3.74760486421098</v>
      </c>
      <c r="AG6847" s="15">
        <v>-7.7484262733009102</v>
      </c>
      <c r="AH6847" s="15">
        <v>-7.7484262733009102</v>
      </c>
      <c r="AI6847" s="15">
        <v>6.2321444156118666</v>
      </c>
      <c r="AM6847" s="17"/>
    </row>
    <row r="6848" spans="1:39">
      <c r="A6848" s="7" t="s">
        <v>4209</v>
      </c>
      <c r="B6848" s="7">
        <v>4816</v>
      </c>
      <c r="C6848" s="29" t="s">
        <v>6452</v>
      </c>
      <c r="F6848" s="27" t="str">
        <f t="shared" si="106"/>
        <v>QLD4816KENNEDY</v>
      </c>
      <c r="G6848" s="30">
        <v>6836</v>
      </c>
      <c r="H6848" s="49">
        <v>0.75964963463736301</v>
      </c>
      <c r="I6848" s="15">
        <v>1.486257701</v>
      </c>
      <c r="J6848" s="15">
        <v>1.486257701</v>
      </c>
      <c r="K6848" s="15">
        <v>3.1160722078059333</v>
      </c>
      <c r="P6848" s="49">
        <v>-1.5699425782505101</v>
      </c>
      <c r="Q6848" s="15">
        <v>2.489324565</v>
      </c>
      <c r="R6848" s="15">
        <v>2.489324565</v>
      </c>
      <c r="S6848" s="15">
        <v>6.2321444156118666</v>
      </c>
      <c r="X6848" s="49">
        <v>2.17004300595337</v>
      </c>
      <c r="Y6848" s="15">
        <v>3.1735050619999998</v>
      </c>
      <c r="Z6848" s="15">
        <v>3.1735050619999998</v>
      </c>
      <c r="AA6848" s="15">
        <v>3.1160722078059333</v>
      </c>
      <c r="AF6848" s="49">
        <v>3.74760486421098</v>
      </c>
      <c r="AG6848" s="15">
        <v>-7.7484262733009102</v>
      </c>
      <c r="AH6848" s="15">
        <v>-7.7484262733009102</v>
      </c>
      <c r="AI6848" s="15">
        <v>6.2321444156118666</v>
      </c>
      <c r="AM6848" s="17"/>
    </row>
    <row r="6849" spans="1:39">
      <c r="A6849" s="7" t="s">
        <v>4209</v>
      </c>
      <c r="B6849" s="7">
        <v>4816</v>
      </c>
      <c r="C6849" s="29" t="s">
        <v>2992</v>
      </c>
      <c r="F6849" s="27" t="str">
        <f t="shared" si="106"/>
        <v>QLD4816MAJORS CREEK</v>
      </c>
      <c r="G6849" s="30">
        <v>6837</v>
      </c>
      <c r="H6849" s="49">
        <v>0.65836301668571795</v>
      </c>
      <c r="I6849" s="15">
        <v>1.486257701</v>
      </c>
      <c r="J6849" s="15">
        <v>1.486257701</v>
      </c>
      <c r="K6849" s="15">
        <v>3.1160722078059333</v>
      </c>
      <c r="P6849" s="49">
        <v>-1.72187250517798</v>
      </c>
      <c r="Q6849" s="15">
        <v>2.489324565</v>
      </c>
      <c r="R6849" s="15">
        <v>2.489324565</v>
      </c>
      <c r="S6849" s="15">
        <v>6.2321444156118666</v>
      </c>
      <c r="X6849" s="49">
        <v>2.1193996969775499</v>
      </c>
      <c r="Y6849" s="15">
        <v>3.1735050619999998</v>
      </c>
      <c r="Z6849" s="15">
        <v>3.1735050619999998</v>
      </c>
      <c r="AA6849" s="15">
        <v>3.1160722078059333</v>
      </c>
      <c r="AF6849" s="49">
        <v>3.74760486421098</v>
      </c>
      <c r="AG6849" s="15">
        <v>-7.7484262733009102</v>
      </c>
      <c r="AH6849" s="15">
        <v>-7.7484262733009102</v>
      </c>
      <c r="AI6849" s="15">
        <v>6.2321444156118666</v>
      </c>
      <c r="AM6849" s="17"/>
    </row>
    <row r="6850" spans="1:39">
      <c r="A6850" s="7" t="s">
        <v>4209</v>
      </c>
      <c r="B6850" s="7">
        <v>4816</v>
      </c>
      <c r="C6850" s="29" t="s">
        <v>6453</v>
      </c>
      <c r="F6850" s="27" t="str">
        <f t="shared" si="106"/>
        <v>QLD4816MINGELA</v>
      </c>
      <c r="G6850" s="30">
        <v>6838</v>
      </c>
      <c r="H6850" s="49">
        <v>-10.1286617951646</v>
      </c>
      <c r="I6850" s="15">
        <v>1.486257701</v>
      </c>
      <c r="J6850" s="15">
        <v>1.486257701</v>
      </c>
      <c r="K6850" s="15">
        <v>3.1160722078059333</v>
      </c>
      <c r="P6850" s="49">
        <v>-9.6728720143821807</v>
      </c>
      <c r="Q6850" s="15">
        <v>2.489324565</v>
      </c>
      <c r="R6850" s="15">
        <v>2.489324565</v>
      </c>
      <c r="S6850" s="15">
        <v>6.2321444156118666</v>
      </c>
      <c r="X6850" s="49">
        <v>-8.6676251148727506</v>
      </c>
      <c r="Y6850" s="15">
        <v>3.1735050619999998</v>
      </c>
      <c r="Z6850" s="15">
        <v>3.1735050619999998</v>
      </c>
      <c r="AA6850" s="15">
        <v>3.1160722078059333</v>
      </c>
      <c r="AF6850" s="49">
        <v>3.74760486421098</v>
      </c>
      <c r="AG6850" s="15">
        <v>-7.7484262733009102</v>
      </c>
      <c r="AH6850" s="15">
        <v>-7.7484262733009102</v>
      </c>
      <c r="AI6850" s="15">
        <v>6.2321444156118666</v>
      </c>
      <c r="AM6850" s="17"/>
    </row>
    <row r="6851" spans="1:39">
      <c r="A6851" s="7" t="s">
        <v>4209</v>
      </c>
      <c r="B6851" s="7">
        <v>4816</v>
      </c>
      <c r="C6851" s="29" t="s">
        <v>6454</v>
      </c>
      <c r="F6851" s="27" t="str">
        <f t="shared" si="106"/>
        <v>QLD4816MUTARNEE</v>
      </c>
      <c r="G6851" s="30">
        <v>6839</v>
      </c>
      <c r="H6851" s="49">
        <v>8.3561459810109593</v>
      </c>
      <c r="I6851" s="15">
        <v>1.486257701</v>
      </c>
      <c r="J6851" s="15">
        <v>1.486257701</v>
      </c>
      <c r="K6851" s="15">
        <v>3.1160722078059333</v>
      </c>
      <c r="P6851" s="49">
        <v>7.2419931835428404</v>
      </c>
      <c r="Q6851" s="15">
        <v>2.489324565</v>
      </c>
      <c r="R6851" s="15">
        <v>2.489324565</v>
      </c>
      <c r="S6851" s="15">
        <v>6.2321444156118666</v>
      </c>
      <c r="X6851" s="49">
        <v>9.7665393523269692</v>
      </c>
      <c r="Y6851" s="15">
        <v>3.1735050619999998</v>
      </c>
      <c r="Z6851" s="15">
        <v>3.1735050619999998</v>
      </c>
      <c r="AA6851" s="15">
        <v>3.1160722078059333</v>
      </c>
      <c r="AF6851" s="49">
        <v>3.74760486421098</v>
      </c>
      <c r="AG6851" s="15">
        <v>-7.7484262733009102</v>
      </c>
      <c r="AH6851" s="15">
        <v>-7.7484262733009102</v>
      </c>
      <c r="AI6851" s="15">
        <v>6.2321444156118666</v>
      </c>
      <c r="AM6851" s="17"/>
    </row>
    <row r="6852" spans="1:39">
      <c r="A6852" s="7" t="s">
        <v>4209</v>
      </c>
      <c r="B6852" s="7">
        <v>4816</v>
      </c>
      <c r="C6852" s="29" t="s">
        <v>6455</v>
      </c>
      <c r="F6852" s="27" t="str">
        <f t="shared" si="106"/>
        <v>QLD4816NELIA</v>
      </c>
      <c r="G6852" s="30">
        <v>6840</v>
      </c>
      <c r="H6852" s="49">
        <v>3.5956749372835102</v>
      </c>
      <c r="I6852" s="15">
        <v>1.486257701</v>
      </c>
      <c r="J6852" s="15">
        <v>1.486257701</v>
      </c>
      <c r="K6852" s="15">
        <v>3.1160722078059333</v>
      </c>
      <c r="P6852" s="49">
        <v>1.11415279746812</v>
      </c>
      <c r="Q6852" s="15">
        <v>2.489324565</v>
      </c>
      <c r="R6852" s="15">
        <v>2.489324565</v>
      </c>
      <c r="S6852" s="15">
        <v>6.2321444156118666</v>
      </c>
      <c r="X6852" s="49">
        <v>5.0060683085995201</v>
      </c>
      <c r="Y6852" s="15">
        <v>3.1735050619999998</v>
      </c>
      <c r="Z6852" s="15">
        <v>3.1735050619999998</v>
      </c>
      <c r="AA6852" s="15">
        <v>3.1160722078059333</v>
      </c>
      <c r="AF6852" s="49">
        <v>8.2042160540834903</v>
      </c>
      <c r="AG6852" s="15">
        <v>-7.7484262733009102</v>
      </c>
      <c r="AH6852" s="15">
        <v>-7.7484262733009102</v>
      </c>
      <c r="AI6852" s="15">
        <v>6.2321444156118666</v>
      </c>
      <c r="AM6852" s="17"/>
    </row>
    <row r="6853" spans="1:39">
      <c r="A6853" s="7" t="s">
        <v>4209</v>
      </c>
      <c r="B6853" s="7">
        <v>4816</v>
      </c>
      <c r="C6853" s="29" t="s">
        <v>6456</v>
      </c>
      <c r="F6853" s="27" t="str">
        <f t="shared" si="106"/>
        <v>QLD4816NOME</v>
      </c>
      <c r="G6853" s="30">
        <v>6841</v>
      </c>
      <c r="H6853" s="49">
        <v>-10.1286617951646</v>
      </c>
      <c r="I6853" s="15">
        <v>1.486257701</v>
      </c>
      <c r="J6853" s="15">
        <v>1.486257701</v>
      </c>
      <c r="K6853" s="15">
        <v>3.1160722078059333</v>
      </c>
      <c r="P6853" s="49">
        <v>-9.6728720143821807</v>
      </c>
      <c r="Q6853" s="15">
        <v>2.489324565</v>
      </c>
      <c r="R6853" s="15">
        <v>2.489324565</v>
      </c>
      <c r="S6853" s="15">
        <v>6.2321444156118666</v>
      </c>
      <c r="X6853" s="49">
        <v>-8.6676251148727506</v>
      </c>
      <c r="Y6853" s="15">
        <v>3.1735050619999998</v>
      </c>
      <c r="Z6853" s="15">
        <v>3.1735050619999998</v>
      </c>
      <c r="AA6853" s="15">
        <v>3.1160722078059333</v>
      </c>
      <c r="AF6853" s="49">
        <v>3.74760486421098</v>
      </c>
      <c r="AG6853" s="15">
        <v>-7.7484262733009102</v>
      </c>
      <c r="AH6853" s="15">
        <v>-7.7484262733009102</v>
      </c>
      <c r="AI6853" s="15">
        <v>6.2321444156118666</v>
      </c>
      <c r="AM6853" s="17"/>
    </row>
    <row r="6854" spans="1:39">
      <c r="A6854" s="7" t="s">
        <v>4209</v>
      </c>
      <c r="B6854" s="7">
        <v>4816</v>
      </c>
      <c r="C6854" s="29" t="s">
        <v>6457</v>
      </c>
      <c r="F6854" s="27" t="str">
        <f t="shared" si="106"/>
        <v>QLD4816PALM ISLAND</v>
      </c>
      <c r="G6854" s="30">
        <v>6842</v>
      </c>
      <c r="H6854" s="49">
        <v>-10.1286617951646</v>
      </c>
      <c r="I6854" s="15">
        <v>1.486257701</v>
      </c>
      <c r="J6854" s="15">
        <v>1.486257701</v>
      </c>
      <c r="K6854" s="15">
        <v>3.1160722078059333</v>
      </c>
      <c r="P6854" s="49">
        <v>-9.6728720143821807</v>
      </c>
      <c r="Q6854" s="15">
        <v>2.489324565</v>
      </c>
      <c r="R6854" s="15">
        <v>2.489324565</v>
      </c>
      <c r="S6854" s="15">
        <v>6.2321444156118666</v>
      </c>
      <c r="X6854" s="49">
        <v>-8.6676251148727506</v>
      </c>
      <c r="Y6854" s="15">
        <v>3.1735050619999998</v>
      </c>
      <c r="Z6854" s="15">
        <v>3.1735050619999998</v>
      </c>
      <c r="AA6854" s="15">
        <v>3.1160722078059333</v>
      </c>
      <c r="AF6854" s="49">
        <v>3.74760486421098</v>
      </c>
      <c r="AG6854" s="15">
        <v>-7.7484262733009102</v>
      </c>
      <c r="AH6854" s="15">
        <v>-7.7484262733009102</v>
      </c>
      <c r="AI6854" s="15">
        <v>6.2321444156118666</v>
      </c>
      <c r="AM6854" s="17"/>
    </row>
    <row r="6855" spans="1:39">
      <c r="A6855" s="7" t="s">
        <v>4209</v>
      </c>
      <c r="B6855" s="7">
        <v>4816</v>
      </c>
      <c r="C6855" s="29" t="s">
        <v>6458</v>
      </c>
      <c r="F6855" s="27" t="str">
        <f t="shared" si="106"/>
        <v>QLD4816PENTLAND</v>
      </c>
      <c r="G6855" s="30">
        <v>6843</v>
      </c>
      <c r="H6855" s="49">
        <v>1.0635094884923</v>
      </c>
      <c r="I6855" s="15">
        <v>1.486257701</v>
      </c>
      <c r="J6855" s="15">
        <v>1.486257701</v>
      </c>
      <c r="K6855" s="15">
        <v>3.1160722078059333</v>
      </c>
      <c r="P6855" s="49">
        <v>-1.2660827243955699</v>
      </c>
      <c r="Q6855" s="15">
        <v>2.489324565</v>
      </c>
      <c r="R6855" s="15">
        <v>2.489324565</v>
      </c>
      <c r="S6855" s="15">
        <v>6.2321444156118666</v>
      </c>
      <c r="X6855" s="49">
        <v>2.4739028598083102</v>
      </c>
      <c r="Y6855" s="15">
        <v>3.1735050619999998</v>
      </c>
      <c r="Z6855" s="15">
        <v>3.1735050619999998</v>
      </c>
      <c r="AA6855" s="15">
        <v>3.1160722078059333</v>
      </c>
      <c r="AF6855" s="49">
        <v>3.74760486421098</v>
      </c>
      <c r="AG6855" s="15">
        <v>-7.7484262733009102</v>
      </c>
      <c r="AH6855" s="15">
        <v>-7.7484262733009102</v>
      </c>
      <c r="AI6855" s="15">
        <v>6.2321444156118666</v>
      </c>
      <c r="AM6855" s="17"/>
    </row>
    <row r="6856" spans="1:39">
      <c r="A6856" s="7" t="s">
        <v>4209</v>
      </c>
      <c r="B6856" s="7">
        <v>4816</v>
      </c>
      <c r="C6856" s="29" t="s">
        <v>6459</v>
      </c>
      <c r="F6856" s="27" t="str">
        <f t="shared" si="106"/>
        <v>QLD4816PRAIRIE</v>
      </c>
      <c r="G6856" s="30">
        <v>6844</v>
      </c>
      <c r="H6856" s="49">
        <v>1.0635094884923</v>
      </c>
      <c r="I6856" s="15">
        <v>1.486257701</v>
      </c>
      <c r="J6856" s="15">
        <v>1.486257701</v>
      </c>
      <c r="K6856" s="15">
        <v>3.1160722078059333</v>
      </c>
      <c r="P6856" s="49">
        <v>-1.2660827243955699</v>
      </c>
      <c r="Q6856" s="15">
        <v>2.489324565</v>
      </c>
      <c r="R6856" s="15">
        <v>2.489324565</v>
      </c>
      <c r="S6856" s="15">
        <v>6.2321444156118666</v>
      </c>
      <c r="X6856" s="49">
        <v>2.4739028598083102</v>
      </c>
      <c r="Y6856" s="15">
        <v>3.1735050619999998</v>
      </c>
      <c r="Z6856" s="15">
        <v>3.1735050619999998</v>
      </c>
      <c r="AA6856" s="15">
        <v>3.1160722078059333</v>
      </c>
      <c r="AF6856" s="49">
        <v>3.74760486421098</v>
      </c>
      <c r="AG6856" s="15">
        <v>-8.2548593630591398</v>
      </c>
      <c r="AH6856" s="15">
        <v>-8.2548593630591398</v>
      </c>
      <c r="AI6856" s="15">
        <v>6.2321444156118666</v>
      </c>
      <c r="AM6856" s="17"/>
    </row>
    <row r="6857" spans="1:39">
      <c r="A6857" s="7" t="s">
        <v>4209</v>
      </c>
      <c r="B6857" s="7">
        <v>4816</v>
      </c>
      <c r="C6857" s="29" t="s">
        <v>3783</v>
      </c>
      <c r="F6857" s="27" t="str">
        <f t="shared" si="106"/>
        <v>QLD4816RAVENSWOOD</v>
      </c>
      <c r="G6857" s="30">
        <v>6845</v>
      </c>
      <c r="H6857" s="49">
        <v>-10.1286617951646</v>
      </c>
      <c r="I6857" s="15">
        <v>1.486257701</v>
      </c>
      <c r="J6857" s="15">
        <v>1.486257701</v>
      </c>
      <c r="K6857" s="15">
        <v>3.1160722078059333</v>
      </c>
      <c r="P6857" s="49">
        <v>-9.6728720143821807</v>
      </c>
      <c r="Q6857" s="15">
        <v>2.489324565</v>
      </c>
      <c r="R6857" s="15">
        <v>2.489324565</v>
      </c>
      <c r="S6857" s="15">
        <v>6.2321444156118666</v>
      </c>
      <c r="X6857" s="49">
        <v>-8.6676251148727506</v>
      </c>
      <c r="Y6857" s="15">
        <v>3.1735050619999998</v>
      </c>
      <c r="Z6857" s="15">
        <v>3.1735050619999998</v>
      </c>
      <c r="AA6857" s="15">
        <v>3.1160722078059333</v>
      </c>
      <c r="AF6857" s="49">
        <v>3.74760486421098</v>
      </c>
      <c r="AG6857" s="15">
        <v>-8.2548593630591398</v>
      </c>
      <c r="AH6857" s="15">
        <v>-8.2548593630591398</v>
      </c>
      <c r="AI6857" s="15">
        <v>6.2321444156118666</v>
      </c>
      <c r="AM6857" s="17"/>
    </row>
    <row r="6858" spans="1:39">
      <c r="A6858" s="7" t="s">
        <v>4209</v>
      </c>
      <c r="B6858" s="7">
        <v>4816</v>
      </c>
      <c r="C6858" s="29" t="s">
        <v>6460</v>
      </c>
      <c r="F6858" s="27" t="str">
        <f t="shared" si="106"/>
        <v>QLD4816ROLLINGSTONE</v>
      </c>
      <c r="G6858" s="30">
        <v>6846</v>
      </c>
      <c r="H6858" s="49">
        <v>-31.675000000000001</v>
      </c>
      <c r="I6858" s="15">
        <v>1.486257701</v>
      </c>
      <c r="J6858" s="15">
        <v>1.486257701</v>
      </c>
      <c r="K6858" s="15">
        <v>3.1160722078059333</v>
      </c>
      <c r="P6858" s="49">
        <v>-17.512</v>
      </c>
      <c r="Q6858" s="15">
        <v>2.489324565</v>
      </c>
      <c r="R6858" s="15">
        <v>2.489324565</v>
      </c>
      <c r="S6858" s="15">
        <v>6.2321444156118666</v>
      </c>
      <c r="X6858" s="49">
        <v>16.719000000000001</v>
      </c>
      <c r="Y6858" s="15">
        <v>3.1735050619999998</v>
      </c>
      <c r="Z6858" s="15">
        <v>3.1735050619999998</v>
      </c>
      <c r="AA6858" s="15">
        <v>3.1160722078059333</v>
      </c>
      <c r="AF6858" s="49">
        <v>19.440999999999999</v>
      </c>
      <c r="AG6858" s="15">
        <v>-7.7484262733009102</v>
      </c>
      <c r="AH6858" s="15">
        <v>-7.7484262733009102</v>
      </c>
      <c r="AI6858" s="15">
        <v>6.2321444156118666</v>
      </c>
      <c r="AM6858" s="17"/>
    </row>
    <row r="6859" spans="1:39">
      <c r="A6859" s="7" t="s">
        <v>4209</v>
      </c>
      <c r="B6859" s="7">
        <v>4816</v>
      </c>
      <c r="C6859" s="29" t="s">
        <v>6461</v>
      </c>
      <c r="F6859" s="27" t="str">
        <f t="shared" si="106"/>
        <v>QLD4816TOOMULLA</v>
      </c>
      <c r="G6859" s="30">
        <v>6847</v>
      </c>
      <c r="H6859" s="49">
        <v>-4.8111143527031803</v>
      </c>
      <c r="I6859" s="15">
        <v>1.486257701</v>
      </c>
      <c r="J6859" s="15">
        <v>1.486257701</v>
      </c>
      <c r="K6859" s="15">
        <v>3.1160722078059333</v>
      </c>
      <c r="P6859" s="49">
        <v>-5.2669041334855802</v>
      </c>
      <c r="Q6859" s="15">
        <v>2.489324565</v>
      </c>
      <c r="R6859" s="15">
        <v>2.489324565</v>
      </c>
      <c r="S6859" s="15">
        <v>6.2321444156118666</v>
      </c>
      <c r="X6859" s="49">
        <v>-3.3500776725676702</v>
      </c>
      <c r="Y6859" s="15">
        <v>3.1735050619999998</v>
      </c>
      <c r="Z6859" s="15">
        <v>3.1735050619999998</v>
      </c>
      <c r="AA6859" s="15">
        <v>3.1160722078059333</v>
      </c>
      <c r="AF6859" s="49">
        <v>6.9381333296877399</v>
      </c>
      <c r="AG6859" s="15">
        <v>-7.7484262733009102</v>
      </c>
      <c r="AH6859" s="15">
        <v>-7.7484262733009102</v>
      </c>
      <c r="AI6859" s="15">
        <v>6.2321444156118666</v>
      </c>
      <c r="AM6859" s="17"/>
    </row>
    <row r="6860" spans="1:39">
      <c r="A6860" s="7" t="s">
        <v>4209</v>
      </c>
      <c r="B6860" s="7">
        <v>4816</v>
      </c>
      <c r="C6860" s="29" t="s">
        <v>6462</v>
      </c>
      <c r="F6860" s="27" t="str">
        <f t="shared" si="106"/>
        <v>QLD4816TORRENS CREEK</v>
      </c>
      <c r="G6860" s="30">
        <v>6848</v>
      </c>
      <c r="H6860" s="49">
        <v>1.77251581415384</v>
      </c>
      <c r="I6860" s="15">
        <v>1.486257701</v>
      </c>
      <c r="J6860" s="15">
        <v>1.486257701</v>
      </c>
      <c r="K6860" s="15">
        <v>3.1160722078059333</v>
      </c>
      <c r="P6860" s="49">
        <v>-0.50643308975822898</v>
      </c>
      <c r="Q6860" s="15">
        <v>2.489324565</v>
      </c>
      <c r="R6860" s="15">
        <v>2.489324565</v>
      </c>
      <c r="S6860" s="15">
        <v>6.2321444156118666</v>
      </c>
      <c r="X6860" s="49">
        <v>3.1829091854698501</v>
      </c>
      <c r="Y6860" s="15">
        <v>3.1735050619999998</v>
      </c>
      <c r="Z6860" s="15">
        <v>3.1735050619999998</v>
      </c>
      <c r="AA6860" s="15">
        <v>3.1160722078059333</v>
      </c>
      <c r="AF6860" s="49">
        <v>7.0394199476395496</v>
      </c>
      <c r="AG6860" s="15">
        <v>-8.2548593630591398</v>
      </c>
      <c r="AH6860" s="15">
        <v>-8.2548593630591398</v>
      </c>
      <c r="AI6860" s="15">
        <v>6.2321444156118666</v>
      </c>
      <c r="AM6860" s="17"/>
    </row>
    <row r="6861" spans="1:39">
      <c r="A6861" s="7" t="s">
        <v>4209</v>
      </c>
      <c r="B6861" s="7">
        <v>4816</v>
      </c>
      <c r="C6861" s="29" t="s">
        <v>3611</v>
      </c>
      <c r="F6861" s="27" t="str">
        <f t="shared" si="106"/>
        <v>QLD4816WOODSTOCK</v>
      </c>
      <c r="G6861" s="30">
        <v>6849</v>
      </c>
      <c r="H6861" s="49">
        <v>-10.1286617951646</v>
      </c>
      <c r="I6861" s="15">
        <v>1.486257701</v>
      </c>
      <c r="J6861" s="15">
        <v>1.486257701</v>
      </c>
      <c r="K6861" s="15">
        <v>3.1160722078059333</v>
      </c>
      <c r="P6861" s="49">
        <v>-9.6728720143821807</v>
      </c>
      <c r="Q6861" s="15">
        <v>2.489324565</v>
      </c>
      <c r="R6861" s="15">
        <v>2.489324565</v>
      </c>
      <c r="S6861" s="15">
        <v>6.2321444156118666</v>
      </c>
      <c r="X6861" s="49">
        <v>-8.6676251148727506</v>
      </c>
      <c r="Y6861" s="15">
        <v>3.1735050619999998</v>
      </c>
      <c r="Z6861" s="15">
        <v>3.1735050619999998</v>
      </c>
      <c r="AA6861" s="15">
        <v>3.1160722078059333</v>
      </c>
      <c r="AF6861" s="49">
        <v>7.0394199476395496</v>
      </c>
      <c r="AG6861" s="15">
        <v>-7.7484262733009102</v>
      </c>
      <c r="AH6861" s="15">
        <v>-7.7484262733009102</v>
      </c>
      <c r="AI6861" s="15">
        <v>6.2321444156118666</v>
      </c>
      <c r="AM6861" s="17"/>
    </row>
    <row r="6862" spans="1:39">
      <c r="A6862" s="7" t="s">
        <v>4209</v>
      </c>
      <c r="B6862" s="7">
        <v>4817</v>
      </c>
      <c r="C6862" s="29" t="s">
        <v>6463</v>
      </c>
      <c r="F6862" s="27" t="str">
        <f t="shared" ref="F6862:F6925" si="107">TRIM(A6862)&amp;IF(LEN(TRIM(B6862))=3,"0"&amp;TRIM(B6862),TRIM(B6862))&amp;TRIM(C6862)</f>
        <v>QLD4817ALICE RIVER</v>
      </c>
      <c r="G6862" s="30">
        <v>6850</v>
      </c>
      <c r="H6862" s="49">
        <v>-4.6085411167998904</v>
      </c>
      <c r="I6862" s="15">
        <v>3.006733723</v>
      </c>
      <c r="J6862" s="15">
        <v>3.006733723</v>
      </c>
      <c r="K6862" s="15">
        <v>-8.1362508840155705</v>
      </c>
      <c r="P6862" s="49">
        <v>-5.2162608245097601</v>
      </c>
      <c r="Q6862" s="15">
        <v>3.688289851</v>
      </c>
      <c r="R6862" s="15">
        <v>3.688289851</v>
      </c>
      <c r="S6862" s="15">
        <v>-16.272501768031141</v>
      </c>
      <c r="X6862" s="49">
        <v>-3.1475044366643798</v>
      </c>
      <c r="Y6862" s="15">
        <v>4.6666125159999998</v>
      </c>
      <c r="Z6862" s="15">
        <v>4.6666125159999998</v>
      </c>
      <c r="AA6862" s="15">
        <v>-8.1362508840155705</v>
      </c>
      <c r="AF6862" s="49">
        <v>6.9381333296877399</v>
      </c>
      <c r="AG6862" s="15">
        <v>-8.4067892899866106</v>
      </c>
      <c r="AH6862" s="15">
        <v>-8.4067892899866106</v>
      </c>
      <c r="AI6862" s="15">
        <v>-16.272501768031141</v>
      </c>
      <c r="AM6862" s="17"/>
    </row>
    <row r="6863" spans="1:39">
      <c r="A6863" s="7" t="s">
        <v>4209</v>
      </c>
      <c r="B6863" s="7">
        <v>4817</v>
      </c>
      <c r="C6863" s="29" t="s">
        <v>6464</v>
      </c>
      <c r="F6863" s="27" t="str">
        <f t="shared" si="107"/>
        <v>QLD4817BOHLE PLAINS</v>
      </c>
      <c r="G6863" s="30">
        <v>6851</v>
      </c>
      <c r="H6863" s="49">
        <v>-4.5072544988482397</v>
      </c>
      <c r="I6863" s="15">
        <v>3.006733723</v>
      </c>
      <c r="J6863" s="15">
        <v>3.006733723</v>
      </c>
      <c r="K6863" s="15">
        <v>-8.1362508840155705</v>
      </c>
      <c r="P6863" s="49">
        <v>-5.1656175155339401</v>
      </c>
      <c r="Q6863" s="15">
        <v>3.688289851</v>
      </c>
      <c r="R6863" s="15">
        <v>3.688289851</v>
      </c>
      <c r="S6863" s="15">
        <v>-16.272501768031141</v>
      </c>
      <c r="X6863" s="49">
        <v>-3.0462178187127402</v>
      </c>
      <c r="Y6863" s="15">
        <v>4.6666125159999998</v>
      </c>
      <c r="Z6863" s="15">
        <v>4.6666125159999998</v>
      </c>
      <c r="AA6863" s="15">
        <v>-8.1362508840155705</v>
      </c>
      <c r="AF6863" s="49">
        <v>6.9381333296877399</v>
      </c>
      <c r="AG6863" s="15">
        <v>-8.4067892899866106</v>
      </c>
      <c r="AH6863" s="15">
        <v>-8.4067892899866106</v>
      </c>
      <c r="AI6863" s="15">
        <v>-16.272501768031141</v>
      </c>
      <c r="AM6863" s="17"/>
    </row>
    <row r="6864" spans="1:39">
      <c r="A6864" s="7" t="s">
        <v>4209</v>
      </c>
      <c r="B6864" s="7">
        <v>4817</v>
      </c>
      <c r="C6864" s="29" t="s">
        <v>6465</v>
      </c>
      <c r="F6864" s="27" t="str">
        <f t="shared" si="107"/>
        <v>QLD4817HERVEY RANGE</v>
      </c>
      <c r="G6864" s="30">
        <v>6852</v>
      </c>
      <c r="H6864" s="49">
        <v>-3.2918150834284901</v>
      </c>
      <c r="I6864" s="15">
        <v>3.006733723</v>
      </c>
      <c r="J6864" s="15">
        <v>3.006733723</v>
      </c>
      <c r="K6864" s="15">
        <v>-8.1362508840155705</v>
      </c>
      <c r="P6864" s="49">
        <v>-4.9124009706548204</v>
      </c>
      <c r="Q6864" s="15">
        <v>3.688289851</v>
      </c>
      <c r="R6864" s="15">
        <v>3.688289851</v>
      </c>
      <c r="S6864" s="15">
        <v>-16.272501768031141</v>
      </c>
      <c r="X6864" s="49">
        <v>-1.8814217122688099</v>
      </c>
      <c r="Y6864" s="15">
        <v>4.6666125159999998</v>
      </c>
      <c r="Z6864" s="15">
        <v>4.6666125159999998</v>
      </c>
      <c r="AA6864" s="15">
        <v>-8.1362508840155705</v>
      </c>
      <c r="AF6864" s="49">
        <v>6.9381333296877399</v>
      </c>
      <c r="AG6864" s="15">
        <v>-8.4067892899866106</v>
      </c>
      <c r="AH6864" s="15">
        <v>-8.4067892899866106</v>
      </c>
      <c r="AI6864" s="15">
        <v>-16.272501768031141</v>
      </c>
      <c r="AM6864" s="17"/>
    </row>
    <row r="6865" spans="1:39">
      <c r="A6865" s="7" t="s">
        <v>4209</v>
      </c>
      <c r="B6865" s="7">
        <v>4817</v>
      </c>
      <c r="C6865" s="29" t="s">
        <v>6466</v>
      </c>
      <c r="F6865" s="27" t="str">
        <f t="shared" si="107"/>
        <v>QLD4817KIRWAN</v>
      </c>
      <c r="G6865" s="30">
        <v>6853</v>
      </c>
      <c r="H6865" s="49">
        <v>-4.7098277347515296</v>
      </c>
      <c r="I6865" s="15">
        <v>3.006733723</v>
      </c>
      <c r="J6865" s="15">
        <v>3.006733723</v>
      </c>
      <c r="K6865" s="15">
        <v>-8.1362508840155705</v>
      </c>
      <c r="P6865" s="49">
        <v>-5.2162608245097601</v>
      </c>
      <c r="Q6865" s="15">
        <v>3.688289851</v>
      </c>
      <c r="R6865" s="15">
        <v>3.688289851</v>
      </c>
      <c r="S6865" s="15">
        <v>-16.272501768031141</v>
      </c>
      <c r="X6865" s="49">
        <v>-3.2994343635918502</v>
      </c>
      <c r="Y6865" s="15">
        <v>4.6666125159999998</v>
      </c>
      <c r="Z6865" s="15">
        <v>4.6666125159999998</v>
      </c>
      <c r="AA6865" s="15">
        <v>-8.1362508840155705</v>
      </c>
      <c r="AF6865" s="49">
        <v>6.9381333296877399</v>
      </c>
      <c r="AG6865" s="15">
        <v>-8.4067892899866106</v>
      </c>
      <c r="AH6865" s="15">
        <v>-8.4067892899866106</v>
      </c>
      <c r="AI6865" s="15">
        <v>-16.272501768031141</v>
      </c>
      <c r="AM6865" s="17"/>
    </row>
    <row r="6866" spans="1:39">
      <c r="A6866" s="7" t="s">
        <v>4209</v>
      </c>
      <c r="B6866" s="7">
        <v>4817</v>
      </c>
      <c r="C6866" s="29" t="s">
        <v>6467</v>
      </c>
      <c r="F6866" s="27" t="str">
        <f t="shared" si="107"/>
        <v>QLD4817RANGEWOOD</v>
      </c>
      <c r="G6866" s="30">
        <v>6854</v>
      </c>
      <c r="H6866" s="49">
        <v>-4.7098277347515296</v>
      </c>
      <c r="I6866" s="15">
        <v>3.006733723</v>
      </c>
      <c r="J6866" s="15">
        <v>3.006733723</v>
      </c>
      <c r="K6866" s="15">
        <v>-8.1362508840155705</v>
      </c>
      <c r="P6866" s="49">
        <v>-5.2162608245097601</v>
      </c>
      <c r="Q6866" s="15">
        <v>3.688289851</v>
      </c>
      <c r="R6866" s="15">
        <v>3.688289851</v>
      </c>
      <c r="S6866" s="15">
        <v>-16.272501768031141</v>
      </c>
      <c r="X6866" s="49">
        <v>-3.2487910546160301</v>
      </c>
      <c r="Y6866" s="15">
        <v>4.6666125159999998</v>
      </c>
      <c r="Z6866" s="15">
        <v>4.6666125159999998</v>
      </c>
      <c r="AA6866" s="15">
        <v>-8.1362508840155705</v>
      </c>
      <c r="AF6866" s="49">
        <v>6.9381333296877399</v>
      </c>
      <c r="AG6866" s="15">
        <v>-8.4067892899866106</v>
      </c>
      <c r="AH6866" s="15">
        <v>-8.4067892899866106</v>
      </c>
      <c r="AI6866" s="15">
        <v>-16.272501768031141</v>
      </c>
      <c r="AM6866" s="17"/>
    </row>
    <row r="6867" spans="1:39">
      <c r="A6867" s="7" t="s">
        <v>4209</v>
      </c>
      <c r="B6867" s="7">
        <v>4817</v>
      </c>
      <c r="C6867" s="29" t="s">
        <v>6468</v>
      </c>
      <c r="F6867" s="27" t="str">
        <f t="shared" si="107"/>
        <v>QLD4817THURINGOWA CENTRAL</v>
      </c>
      <c r="G6867" s="30">
        <v>6855</v>
      </c>
      <c r="H6867" s="49">
        <v>-4.7098277347515296</v>
      </c>
      <c r="I6867" s="15">
        <v>3.006733723</v>
      </c>
      <c r="J6867" s="15">
        <v>3.006733723</v>
      </c>
      <c r="K6867" s="15">
        <v>-8.1362508840155705</v>
      </c>
      <c r="P6867" s="49">
        <v>-5.2162608245097601</v>
      </c>
      <c r="Q6867" s="15">
        <v>3.688289851</v>
      </c>
      <c r="R6867" s="15">
        <v>3.688289851</v>
      </c>
      <c r="S6867" s="15">
        <v>-16.272501768031141</v>
      </c>
      <c r="X6867" s="49">
        <v>-3.2487910546160301</v>
      </c>
      <c r="Y6867" s="15">
        <v>4.6666125159999998</v>
      </c>
      <c r="Z6867" s="15">
        <v>4.6666125159999998</v>
      </c>
      <c r="AA6867" s="15">
        <v>-8.1362508840155705</v>
      </c>
      <c r="AF6867" s="49">
        <v>6.9381333296877399</v>
      </c>
      <c r="AG6867" s="15">
        <v>-8.4067892899866106</v>
      </c>
      <c r="AH6867" s="15">
        <v>-8.4067892899866106</v>
      </c>
      <c r="AI6867" s="15">
        <v>-16.272501768031141</v>
      </c>
      <c r="AM6867" s="17"/>
    </row>
    <row r="6868" spans="1:39">
      <c r="A6868" s="7" t="s">
        <v>4209</v>
      </c>
      <c r="B6868" s="7">
        <v>4818</v>
      </c>
      <c r="C6868" s="29" t="s">
        <v>6469</v>
      </c>
      <c r="F6868" s="27" t="str">
        <f t="shared" si="107"/>
        <v>QLD4818BLACK RIVER</v>
      </c>
      <c r="G6868" s="30">
        <v>6856</v>
      </c>
      <c r="H6868" s="49">
        <v>-4.6085411167998904</v>
      </c>
      <c r="I6868" s="15">
        <v>2.9822337229999998</v>
      </c>
      <c r="J6868" s="15">
        <v>2.9822337229999998</v>
      </c>
      <c r="K6868" s="15">
        <v>-8.1362508840155705</v>
      </c>
      <c r="P6868" s="49">
        <v>-5.2162608245097601</v>
      </c>
      <c r="Q6868" s="15">
        <v>3.668970474</v>
      </c>
      <c r="R6868" s="15">
        <v>3.668970474</v>
      </c>
      <c r="S6868" s="15">
        <v>-16.272501768031141</v>
      </c>
      <c r="X6868" s="49">
        <v>-3.1475044366643798</v>
      </c>
      <c r="Y6868" s="15">
        <v>4.6425535160000004</v>
      </c>
      <c r="Z6868" s="15">
        <v>4.6425535160000004</v>
      </c>
      <c r="AA6868" s="15">
        <v>-8.1362508840155705</v>
      </c>
      <c r="AF6868" s="49">
        <v>6.9381333296877399</v>
      </c>
      <c r="AG6868" s="15">
        <v>-8.4067892899866106</v>
      </c>
      <c r="AH6868" s="15">
        <v>-8.4067892899866106</v>
      </c>
      <c r="AI6868" s="15">
        <v>-16.272501768031141</v>
      </c>
      <c r="AM6868" s="17"/>
    </row>
    <row r="6869" spans="1:39">
      <c r="A6869" s="7" t="s">
        <v>4209</v>
      </c>
      <c r="B6869" s="7">
        <v>4818</v>
      </c>
      <c r="C6869" s="29" t="s">
        <v>6470</v>
      </c>
      <c r="F6869" s="27" t="str">
        <f t="shared" si="107"/>
        <v>QLD4818BLUEWATER</v>
      </c>
      <c r="G6869" s="30">
        <v>6857</v>
      </c>
      <c r="H6869" s="49">
        <v>1.0635094884923</v>
      </c>
      <c r="I6869" s="15">
        <v>2.9822337229999998</v>
      </c>
      <c r="J6869" s="15">
        <v>2.9822337229999998</v>
      </c>
      <c r="K6869" s="15">
        <v>-8.1362508840155705</v>
      </c>
      <c r="P6869" s="49">
        <v>-1.2660827243955699</v>
      </c>
      <c r="Q6869" s="15">
        <v>3.668970474</v>
      </c>
      <c r="R6869" s="15">
        <v>3.668970474</v>
      </c>
      <c r="S6869" s="15">
        <v>-16.272501768031141</v>
      </c>
      <c r="X6869" s="49">
        <v>2.5245461687841302</v>
      </c>
      <c r="Y6869" s="15">
        <v>4.6425535160000004</v>
      </c>
      <c r="Z6869" s="15">
        <v>4.6425535160000004</v>
      </c>
      <c r="AA6869" s="15">
        <v>-8.1362508840155705</v>
      </c>
      <c r="AF6869" s="49">
        <v>7.0394199476395496</v>
      </c>
      <c r="AG6869" s="15">
        <v>-8.4067892899866106</v>
      </c>
      <c r="AH6869" s="15">
        <v>-8.4067892899866106</v>
      </c>
      <c r="AI6869" s="15">
        <v>-16.272501768031141</v>
      </c>
      <c r="AM6869" s="17"/>
    </row>
    <row r="6870" spans="1:39">
      <c r="A6870" s="7" t="s">
        <v>4209</v>
      </c>
      <c r="B6870" s="7">
        <v>4818</v>
      </c>
      <c r="C6870" s="29" t="s">
        <v>6471</v>
      </c>
      <c r="F6870" s="27" t="str">
        <f t="shared" si="107"/>
        <v>QLD4818BLUEWATER PARK</v>
      </c>
      <c r="G6870" s="30">
        <v>6858</v>
      </c>
      <c r="H6870" s="49">
        <v>-1.6205858872263299</v>
      </c>
      <c r="I6870" s="15">
        <v>2.9822337229999998</v>
      </c>
      <c r="J6870" s="15">
        <v>2.9822337229999998</v>
      </c>
      <c r="K6870" s="15">
        <v>-8.1362508840155705</v>
      </c>
      <c r="P6870" s="49">
        <v>-4.0514647180658301</v>
      </c>
      <c r="Q6870" s="15">
        <v>3.668970474</v>
      </c>
      <c r="R6870" s="15">
        <v>3.668970474</v>
      </c>
      <c r="S6870" s="15">
        <v>-16.272501768031141</v>
      </c>
      <c r="X6870" s="49">
        <v>-0.159549206934504</v>
      </c>
      <c r="Y6870" s="15">
        <v>4.6425535160000004</v>
      </c>
      <c r="Z6870" s="15">
        <v>4.6425535160000004</v>
      </c>
      <c r="AA6870" s="15">
        <v>-8.1362508840155705</v>
      </c>
      <c r="AF6870" s="49">
        <v>7.0394199476395496</v>
      </c>
      <c r="AG6870" s="15">
        <v>-8.4067892899866106</v>
      </c>
      <c r="AH6870" s="15">
        <v>-8.4067892899866106</v>
      </c>
      <c r="AI6870" s="15">
        <v>-16.272501768031141</v>
      </c>
      <c r="AM6870" s="17"/>
    </row>
    <row r="6871" spans="1:39">
      <c r="A6871" s="7" t="s">
        <v>4209</v>
      </c>
      <c r="B6871" s="7">
        <v>4818</v>
      </c>
      <c r="C6871" s="29" t="s">
        <v>6472</v>
      </c>
      <c r="F6871" s="27" t="str">
        <f t="shared" si="107"/>
        <v>QLD4818BOHLE</v>
      </c>
      <c r="G6871" s="30">
        <v>6859</v>
      </c>
      <c r="H6871" s="49">
        <v>-2.6840953757186101</v>
      </c>
      <c r="I6871" s="15">
        <v>2.9822337229999998</v>
      </c>
      <c r="J6871" s="15">
        <v>2.9822337229999998</v>
      </c>
      <c r="K6871" s="15">
        <v>-8.1362508840155705</v>
      </c>
      <c r="P6871" s="49">
        <v>-4.6591844257757096</v>
      </c>
      <c r="Q6871" s="15">
        <v>3.668970474</v>
      </c>
      <c r="R6871" s="15">
        <v>3.668970474</v>
      </c>
      <c r="S6871" s="15">
        <v>-16.272501768031141</v>
      </c>
      <c r="X6871" s="49">
        <v>-1.2737020044026099</v>
      </c>
      <c r="Y6871" s="15">
        <v>4.6425535160000004</v>
      </c>
      <c r="Z6871" s="15">
        <v>4.6425535160000004</v>
      </c>
      <c r="AA6871" s="15">
        <v>-8.1362508840155705</v>
      </c>
      <c r="AF6871" s="49">
        <v>7.0394199476395496</v>
      </c>
      <c r="AG6871" s="15">
        <v>-8.4067892899866106</v>
      </c>
      <c r="AH6871" s="15">
        <v>-8.4067892899866106</v>
      </c>
      <c r="AI6871" s="15">
        <v>-16.272501768031141</v>
      </c>
      <c r="AM6871" s="17"/>
    </row>
    <row r="6872" spans="1:39">
      <c r="A6872" s="7" t="s">
        <v>4209</v>
      </c>
      <c r="B6872" s="7">
        <v>4818</v>
      </c>
      <c r="C6872" s="29" t="s">
        <v>6473</v>
      </c>
      <c r="F6872" s="27" t="str">
        <f t="shared" si="107"/>
        <v>QLD4818BURDELL</v>
      </c>
      <c r="G6872" s="30">
        <v>6860</v>
      </c>
      <c r="H6872" s="49">
        <v>-3.7476048642109001</v>
      </c>
      <c r="I6872" s="15">
        <v>2.9822337229999998</v>
      </c>
      <c r="J6872" s="15">
        <v>2.9822337229999998</v>
      </c>
      <c r="K6872" s="15">
        <v>-8.1362508840155705</v>
      </c>
      <c r="P6872" s="49">
        <v>-4.9630442796306502</v>
      </c>
      <c r="Q6872" s="15">
        <v>3.668970474</v>
      </c>
      <c r="R6872" s="15">
        <v>3.668970474</v>
      </c>
      <c r="S6872" s="15">
        <v>-16.272501768031141</v>
      </c>
      <c r="X6872" s="49">
        <v>-2.2865681839190701</v>
      </c>
      <c r="Y6872" s="15">
        <v>4.6425535160000004</v>
      </c>
      <c r="Z6872" s="15">
        <v>4.6425535160000004</v>
      </c>
      <c r="AA6872" s="15">
        <v>-8.1362508840155705</v>
      </c>
      <c r="AF6872" s="49">
        <v>7.0394199476395496</v>
      </c>
      <c r="AG6872" s="15">
        <v>-8.4067892899866106</v>
      </c>
      <c r="AH6872" s="15">
        <v>-8.4067892899866106</v>
      </c>
      <c r="AI6872" s="15">
        <v>-16.272501768031141</v>
      </c>
      <c r="AM6872" s="17"/>
    </row>
    <row r="6873" spans="1:39">
      <c r="A6873" s="7" t="s">
        <v>4209</v>
      </c>
      <c r="B6873" s="7">
        <v>4818</v>
      </c>
      <c r="C6873" s="29" t="s">
        <v>6474</v>
      </c>
      <c r="F6873" s="27" t="str">
        <f t="shared" si="107"/>
        <v>QLD4818BUSHLAND BEACH</v>
      </c>
      <c r="G6873" s="30">
        <v>6861</v>
      </c>
      <c r="H6873" s="49">
        <v>2.2789489039120898</v>
      </c>
      <c r="I6873" s="15">
        <v>2.9822337229999998</v>
      </c>
      <c r="J6873" s="15">
        <v>2.9822337229999998</v>
      </c>
      <c r="K6873" s="15">
        <v>-8.1362508840155705</v>
      </c>
      <c r="P6873" s="49">
        <v>-0.10128661795164599</v>
      </c>
      <c r="Q6873" s="15">
        <v>3.668970474</v>
      </c>
      <c r="R6873" s="15">
        <v>3.668970474</v>
      </c>
      <c r="S6873" s="15">
        <v>-16.272501768031141</v>
      </c>
      <c r="X6873" s="49">
        <v>3.6893422752280798</v>
      </c>
      <c r="Y6873" s="15">
        <v>4.6425535160000004</v>
      </c>
      <c r="Z6873" s="15">
        <v>4.6425535160000004</v>
      </c>
      <c r="AA6873" s="15">
        <v>-8.1362508840155705</v>
      </c>
      <c r="AF6873" s="49">
        <v>7.0394199476395496</v>
      </c>
      <c r="AG6873" s="15">
        <v>-8.4067892899866106</v>
      </c>
      <c r="AH6873" s="15">
        <v>-8.4067892899866106</v>
      </c>
      <c r="AI6873" s="15">
        <v>-16.272501768031141</v>
      </c>
      <c r="AM6873" s="17"/>
    </row>
    <row r="6874" spans="1:39">
      <c r="A6874" s="7" t="s">
        <v>4209</v>
      </c>
      <c r="B6874" s="7">
        <v>4818</v>
      </c>
      <c r="C6874" s="29" t="s">
        <v>6475</v>
      </c>
      <c r="F6874" s="27" t="str">
        <f t="shared" si="107"/>
        <v>QLD4818DEERAGUN</v>
      </c>
      <c r="G6874" s="30">
        <v>6862</v>
      </c>
      <c r="H6874" s="49">
        <v>-10.1286617951646</v>
      </c>
      <c r="I6874" s="15">
        <v>2.9822337229999998</v>
      </c>
      <c r="J6874" s="15">
        <v>2.9822337229999998</v>
      </c>
      <c r="K6874" s="15">
        <v>-8.1362508840155705</v>
      </c>
      <c r="P6874" s="49">
        <v>-9.6728720143821807</v>
      </c>
      <c r="Q6874" s="15">
        <v>3.668970474</v>
      </c>
      <c r="R6874" s="15">
        <v>3.668970474</v>
      </c>
      <c r="S6874" s="15">
        <v>-16.272501768031141</v>
      </c>
      <c r="X6874" s="49">
        <v>-8.6676251148727506</v>
      </c>
      <c r="Y6874" s="15">
        <v>4.6425535160000004</v>
      </c>
      <c r="Z6874" s="15">
        <v>4.6425535160000004</v>
      </c>
      <c r="AA6874" s="15">
        <v>-8.1362508840155705</v>
      </c>
      <c r="AF6874" s="49">
        <v>7.0394199476395496</v>
      </c>
      <c r="AG6874" s="15">
        <v>-8.4067892899866106</v>
      </c>
      <c r="AH6874" s="15">
        <v>-8.4067892899866106</v>
      </c>
      <c r="AI6874" s="15">
        <v>-16.272501768031141</v>
      </c>
      <c r="AM6874" s="17"/>
    </row>
    <row r="6875" spans="1:39">
      <c r="A6875" s="7" t="s">
        <v>4209</v>
      </c>
      <c r="B6875" s="7">
        <v>4818</v>
      </c>
      <c r="C6875" s="29" t="s">
        <v>6476</v>
      </c>
      <c r="F6875" s="27" t="str">
        <f t="shared" si="107"/>
        <v>QLD4818JENSEN</v>
      </c>
      <c r="G6875" s="30">
        <v>6863</v>
      </c>
      <c r="H6875" s="49">
        <v>-4.0514647180658301</v>
      </c>
      <c r="I6875" s="15">
        <v>2.9822337229999998</v>
      </c>
      <c r="J6875" s="15">
        <v>2.9822337229999998</v>
      </c>
      <c r="K6875" s="15">
        <v>-8.1362508840155705</v>
      </c>
      <c r="P6875" s="49">
        <v>-5.0643308975822903</v>
      </c>
      <c r="Q6875" s="15">
        <v>3.668970474</v>
      </c>
      <c r="R6875" s="15">
        <v>3.668970474</v>
      </c>
      <c r="S6875" s="15">
        <v>-16.272501768031141</v>
      </c>
      <c r="X6875" s="49">
        <v>-2.5904280379303302</v>
      </c>
      <c r="Y6875" s="15">
        <v>4.6425535160000004</v>
      </c>
      <c r="Z6875" s="15">
        <v>4.6425535160000004</v>
      </c>
      <c r="AA6875" s="15">
        <v>-8.1362508840155705</v>
      </c>
      <c r="AF6875" s="49">
        <v>6.9381333296877399</v>
      </c>
      <c r="AG6875" s="15">
        <v>-8.4067892899866106</v>
      </c>
      <c r="AH6875" s="15">
        <v>-8.4067892899866106</v>
      </c>
      <c r="AI6875" s="15">
        <v>-16.272501768031141</v>
      </c>
      <c r="AM6875" s="17"/>
    </row>
    <row r="6876" spans="1:39">
      <c r="A6876" s="7" t="s">
        <v>4209</v>
      </c>
      <c r="B6876" s="7">
        <v>4818</v>
      </c>
      <c r="C6876" s="29" t="s">
        <v>6477</v>
      </c>
      <c r="F6876" s="27" t="str">
        <f t="shared" si="107"/>
        <v>QLD4818MOUNT LOW</v>
      </c>
      <c r="G6876" s="30">
        <v>6864</v>
      </c>
      <c r="H6876" s="49">
        <v>-4.8111143527031803</v>
      </c>
      <c r="I6876" s="15">
        <v>2.9822337229999998</v>
      </c>
      <c r="J6876" s="15">
        <v>2.9822337229999998</v>
      </c>
      <c r="K6876" s="15">
        <v>-8.1362508840155705</v>
      </c>
      <c r="P6876" s="49">
        <v>-5.2669041334855802</v>
      </c>
      <c r="Q6876" s="15">
        <v>3.668970474</v>
      </c>
      <c r="R6876" s="15">
        <v>3.668970474</v>
      </c>
      <c r="S6876" s="15">
        <v>-16.272501768031141</v>
      </c>
      <c r="X6876" s="49">
        <v>-3.4007209815435</v>
      </c>
      <c r="Y6876" s="15">
        <v>4.6425535160000004</v>
      </c>
      <c r="Z6876" s="15">
        <v>4.6425535160000004</v>
      </c>
      <c r="AA6876" s="15">
        <v>-8.1362508840155705</v>
      </c>
      <c r="AF6876" s="49">
        <v>6.9381333296877399</v>
      </c>
      <c r="AG6876" s="15">
        <v>-8.4067892899866106</v>
      </c>
      <c r="AH6876" s="15">
        <v>-8.4067892899866106</v>
      </c>
      <c r="AI6876" s="15">
        <v>-16.272501768031141</v>
      </c>
      <c r="AM6876" s="17"/>
    </row>
    <row r="6877" spans="1:39">
      <c r="A6877" s="7" t="s">
        <v>4209</v>
      </c>
      <c r="B6877" s="7">
        <v>4818</v>
      </c>
      <c r="C6877" s="29" t="s">
        <v>6478</v>
      </c>
      <c r="F6877" s="27" t="str">
        <f t="shared" si="107"/>
        <v>QLD4818SAUNDERS BEACH</v>
      </c>
      <c r="G6877" s="30">
        <v>6865</v>
      </c>
      <c r="H6877" s="49">
        <v>-0.40514647180658298</v>
      </c>
      <c r="I6877" s="15">
        <v>2.9822337229999998</v>
      </c>
      <c r="J6877" s="15">
        <v>2.9822337229999998</v>
      </c>
      <c r="K6877" s="15">
        <v>-8.1362508840155705</v>
      </c>
      <c r="P6877" s="49">
        <v>-2.9373119205977298</v>
      </c>
      <c r="Q6877" s="15">
        <v>3.668970474</v>
      </c>
      <c r="R6877" s="15">
        <v>3.668970474</v>
      </c>
      <c r="S6877" s="15">
        <v>-16.272501768031141</v>
      </c>
      <c r="X6877" s="49">
        <v>1.0052468995094199</v>
      </c>
      <c r="Y6877" s="15">
        <v>4.6425535160000004</v>
      </c>
      <c r="Z6877" s="15">
        <v>4.6425535160000004</v>
      </c>
      <c r="AA6877" s="15">
        <v>-8.1362508840155705</v>
      </c>
      <c r="AF6877" s="49">
        <v>7.0394199476395496</v>
      </c>
      <c r="AG6877" s="15">
        <v>-8.4067892899866106</v>
      </c>
      <c r="AH6877" s="15">
        <v>-8.4067892899866106</v>
      </c>
      <c r="AI6877" s="15">
        <v>-16.272501768031141</v>
      </c>
      <c r="AM6877" s="17"/>
    </row>
    <row r="6878" spans="1:39">
      <c r="A6878" s="7" t="s">
        <v>4209</v>
      </c>
      <c r="B6878" s="7">
        <v>4818</v>
      </c>
      <c r="C6878" s="29" t="s">
        <v>6479</v>
      </c>
      <c r="F6878" s="27" t="str">
        <f t="shared" si="107"/>
        <v>QLD4818SHAW</v>
      </c>
      <c r="G6878" s="30">
        <v>6866</v>
      </c>
      <c r="H6878" s="49">
        <v>-0.40514647180658298</v>
      </c>
      <c r="I6878" s="15">
        <v>2.9822337229999998</v>
      </c>
      <c r="J6878" s="15">
        <v>2.9822337229999998</v>
      </c>
      <c r="K6878" s="15">
        <v>-8.1362508840155705</v>
      </c>
      <c r="P6878" s="49">
        <v>-2.9373119205977298</v>
      </c>
      <c r="Q6878" s="15">
        <v>3.668970474</v>
      </c>
      <c r="R6878" s="15">
        <v>3.668970474</v>
      </c>
      <c r="S6878" s="15">
        <v>-16.272501768031141</v>
      </c>
      <c r="X6878" s="49">
        <v>1.0052468995094199</v>
      </c>
      <c r="Y6878" s="15">
        <v>4.6425535160000004</v>
      </c>
      <c r="Z6878" s="15">
        <v>4.6425535160000004</v>
      </c>
      <c r="AA6878" s="15">
        <v>-8.1362508840155705</v>
      </c>
      <c r="AF6878" s="49">
        <v>7.0394199476395496</v>
      </c>
      <c r="AG6878" s="15">
        <v>-8.4067892899866106</v>
      </c>
      <c r="AH6878" s="15">
        <v>-8.4067892899866106</v>
      </c>
      <c r="AI6878" s="15">
        <v>-16.272501768031141</v>
      </c>
      <c r="AM6878" s="17"/>
    </row>
    <row r="6879" spans="1:39">
      <c r="A6879" s="7" t="s">
        <v>4209</v>
      </c>
      <c r="B6879" s="7">
        <v>4818</v>
      </c>
      <c r="C6879" s="29" t="s">
        <v>6480</v>
      </c>
      <c r="F6879" s="27" t="str">
        <f t="shared" si="107"/>
        <v>QLD4818TOOLAKEA</v>
      </c>
      <c r="G6879" s="30">
        <v>6867</v>
      </c>
      <c r="H6879" s="49">
        <v>-0.91157956156481301</v>
      </c>
      <c r="I6879" s="15">
        <v>2.9822337229999998</v>
      </c>
      <c r="J6879" s="15">
        <v>2.9822337229999998</v>
      </c>
      <c r="K6879" s="15">
        <v>-8.1362508840155705</v>
      </c>
      <c r="P6879" s="49">
        <v>-3.4437450103559599</v>
      </c>
      <c r="Q6879" s="15">
        <v>3.668970474</v>
      </c>
      <c r="R6879" s="15">
        <v>3.668970474</v>
      </c>
      <c r="S6879" s="15">
        <v>-16.272501768031141</v>
      </c>
      <c r="X6879" s="49">
        <v>0.44817050077537202</v>
      </c>
      <c r="Y6879" s="15">
        <v>4.6425535160000004</v>
      </c>
      <c r="Z6879" s="15">
        <v>4.6425535160000004</v>
      </c>
      <c r="AA6879" s="15">
        <v>-8.1362508840155705</v>
      </c>
      <c r="AF6879" s="49">
        <v>7.0394199476395496</v>
      </c>
      <c r="AG6879" s="15">
        <v>-8.4067892899866106</v>
      </c>
      <c r="AH6879" s="15">
        <v>-8.4067892899866106</v>
      </c>
      <c r="AI6879" s="15">
        <v>-16.272501768031141</v>
      </c>
      <c r="AM6879" s="17"/>
    </row>
    <row r="6880" spans="1:39">
      <c r="A6880" s="7" t="s">
        <v>4209</v>
      </c>
      <c r="B6880" s="7">
        <v>4818</v>
      </c>
      <c r="C6880" s="29" t="s">
        <v>6481</v>
      </c>
      <c r="F6880" s="27" t="str">
        <f t="shared" si="107"/>
        <v>QLD4818YABULU</v>
      </c>
      <c r="G6880" s="30">
        <v>6868</v>
      </c>
      <c r="H6880" s="49">
        <v>-4.7098277347515296</v>
      </c>
      <c r="I6880" s="15">
        <v>2.9822337229999998</v>
      </c>
      <c r="J6880" s="15">
        <v>2.9822337229999998</v>
      </c>
      <c r="K6880" s="15">
        <v>-8.1362508840155705</v>
      </c>
      <c r="P6880" s="49">
        <v>-5.2162608245097601</v>
      </c>
      <c r="Q6880" s="15">
        <v>3.668970474</v>
      </c>
      <c r="R6880" s="15">
        <v>3.668970474</v>
      </c>
      <c r="S6880" s="15">
        <v>-16.272501768031141</v>
      </c>
      <c r="X6880" s="49">
        <v>-3.2487910546160301</v>
      </c>
      <c r="Y6880" s="15">
        <v>4.6425535160000004</v>
      </c>
      <c r="Z6880" s="15">
        <v>4.6425535160000004</v>
      </c>
      <c r="AA6880" s="15">
        <v>-8.1362508840155705</v>
      </c>
      <c r="AF6880" s="49">
        <v>6.9381333296877399</v>
      </c>
      <c r="AG6880" s="15">
        <v>-8.4067892899866106</v>
      </c>
      <c r="AH6880" s="15">
        <v>-8.4067892899866106</v>
      </c>
      <c r="AI6880" s="15">
        <v>-16.272501768031141</v>
      </c>
      <c r="AM6880" s="17"/>
    </row>
    <row r="6881" spans="1:39">
      <c r="A6881" s="7" t="s">
        <v>4209</v>
      </c>
      <c r="B6881" s="7">
        <v>4819</v>
      </c>
      <c r="C6881" s="29" t="s">
        <v>530</v>
      </c>
      <c r="F6881" s="27" t="str">
        <f t="shared" si="107"/>
        <v>QLD4819ARCADIA</v>
      </c>
      <c r="G6881" s="30">
        <v>6869</v>
      </c>
      <c r="H6881" s="49">
        <v>-4.0514647180658301</v>
      </c>
      <c r="I6881" s="15">
        <v>4.0393696659999998</v>
      </c>
      <c r="J6881" s="15">
        <v>4.0393696659999998</v>
      </c>
      <c r="K6881" s="15">
        <v>-5.3560511889715166</v>
      </c>
      <c r="P6881" s="49">
        <v>-5.0643308975822903</v>
      </c>
      <c r="Q6881" s="15">
        <v>4.5025707920000002</v>
      </c>
      <c r="R6881" s="15">
        <v>4.5025707920000002</v>
      </c>
      <c r="S6881" s="15">
        <v>-10.712102377943033</v>
      </c>
      <c r="X6881" s="49">
        <v>-2.6410713469061502</v>
      </c>
      <c r="Y6881" s="15">
        <v>5.6806610119999998</v>
      </c>
      <c r="Z6881" s="15">
        <v>5.6806610119999998</v>
      </c>
      <c r="AA6881" s="15">
        <v>-5.3560511889715166</v>
      </c>
      <c r="AF6881" s="49">
        <v>6.9381333296877399</v>
      </c>
      <c r="AG6881" s="15">
        <v>-8.4067892899866106</v>
      </c>
      <c r="AH6881" s="15">
        <v>-8.4067892899866106</v>
      </c>
      <c r="AI6881" s="15">
        <v>-10.712102377943033</v>
      </c>
      <c r="AM6881" s="17"/>
    </row>
    <row r="6882" spans="1:39">
      <c r="A6882" s="7" t="s">
        <v>4209</v>
      </c>
      <c r="B6882" s="7">
        <v>4819</v>
      </c>
      <c r="C6882" s="29" t="s">
        <v>6482</v>
      </c>
      <c r="F6882" s="27" t="str">
        <f t="shared" si="107"/>
        <v>QLD4819FLORENCE BAY</v>
      </c>
      <c r="G6882" s="30">
        <v>6870</v>
      </c>
      <c r="H6882" s="49">
        <v>-31.675000000000001</v>
      </c>
      <c r="I6882" s="15">
        <v>4.0393696659999998</v>
      </c>
      <c r="J6882" s="15">
        <v>4.0393696659999998</v>
      </c>
      <c r="K6882" s="15">
        <v>-5.3560511889715166</v>
      </c>
      <c r="P6882" s="49">
        <v>-17.512</v>
      </c>
      <c r="Q6882" s="15">
        <v>4.5025707920000002</v>
      </c>
      <c r="R6882" s="15">
        <v>4.5025707920000002</v>
      </c>
      <c r="S6882" s="15">
        <v>-10.712102377943033</v>
      </c>
      <c r="X6882" s="49">
        <v>16.719000000000001</v>
      </c>
      <c r="Y6882" s="15">
        <v>5.6806610119999998</v>
      </c>
      <c r="Z6882" s="15">
        <v>5.6806610119999998</v>
      </c>
      <c r="AA6882" s="15">
        <v>-5.3560511889715166</v>
      </c>
      <c r="AF6882" s="49">
        <v>19.440999999999999</v>
      </c>
      <c r="AG6882" s="15">
        <v>-8.4067892899866106</v>
      </c>
      <c r="AH6882" s="15">
        <v>-8.4067892899866106</v>
      </c>
      <c r="AI6882" s="15">
        <v>-10.712102377943033</v>
      </c>
      <c r="AM6882" s="17"/>
    </row>
    <row r="6883" spans="1:39">
      <c r="A6883" s="7" t="s">
        <v>4209</v>
      </c>
      <c r="B6883" s="7">
        <v>4819</v>
      </c>
      <c r="C6883" s="29" t="s">
        <v>6483</v>
      </c>
      <c r="F6883" s="27" t="str">
        <f t="shared" si="107"/>
        <v>QLD4819HORSESHOE BAY</v>
      </c>
      <c r="G6883" s="30">
        <v>6871</v>
      </c>
      <c r="H6883" s="49">
        <v>1.3673693423472399</v>
      </c>
      <c r="I6883" s="15">
        <v>4.0393696659999998</v>
      </c>
      <c r="J6883" s="15">
        <v>4.0393696659999998</v>
      </c>
      <c r="K6883" s="15">
        <v>-5.3560511889715166</v>
      </c>
      <c r="P6883" s="49">
        <v>-0.91157956156481301</v>
      </c>
      <c r="Q6883" s="15">
        <v>4.5025707920000002</v>
      </c>
      <c r="R6883" s="15">
        <v>4.5025707920000002</v>
      </c>
      <c r="S6883" s="15">
        <v>-10.712102377943033</v>
      </c>
      <c r="X6883" s="49">
        <v>2.7777627136632499</v>
      </c>
      <c r="Y6883" s="15">
        <v>5.6806610119999998</v>
      </c>
      <c r="Z6883" s="15">
        <v>5.6806610119999998</v>
      </c>
      <c r="AA6883" s="15">
        <v>-5.3560511889715166</v>
      </c>
      <c r="AF6883" s="49">
        <v>7.0394199476395496</v>
      </c>
      <c r="AG6883" s="15">
        <v>-8.4067892899866106</v>
      </c>
      <c r="AH6883" s="15">
        <v>-8.4067892899866106</v>
      </c>
      <c r="AI6883" s="15">
        <v>-10.712102377943033</v>
      </c>
      <c r="AM6883" s="17"/>
    </row>
    <row r="6884" spans="1:39">
      <c r="A6884" s="7" t="s">
        <v>4209</v>
      </c>
      <c r="B6884" s="7">
        <v>4819</v>
      </c>
      <c r="C6884" s="29" t="s">
        <v>6484</v>
      </c>
      <c r="F6884" s="27" t="str">
        <f t="shared" si="107"/>
        <v>QLD4819MAGNETIC ISLAND</v>
      </c>
      <c r="G6884" s="30">
        <v>6872</v>
      </c>
      <c r="H6884" s="49">
        <v>-10.1286617951646</v>
      </c>
      <c r="I6884" s="15">
        <v>4.0393696659999998</v>
      </c>
      <c r="J6884" s="15">
        <v>4.0393696659999998</v>
      </c>
      <c r="K6884" s="15">
        <v>-5.3560511889715166</v>
      </c>
      <c r="P6884" s="49">
        <v>-9.6728720143821807</v>
      </c>
      <c r="Q6884" s="15">
        <v>4.5025707920000002</v>
      </c>
      <c r="R6884" s="15">
        <v>4.5025707920000002</v>
      </c>
      <c r="S6884" s="15">
        <v>-10.712102377943033</v>
      </c>
      <c r="X6884" s="49">
        <v>-8.6676251148727506</v>
      </c>
      <c r="Y6884" s="15">
        <v>5.6806610119999998</v>
      </c>
      <c r="Z6884" s="15">
        <v>5.6806610119999998</v>
      </c>
      <c r="AA6884" s="15">
        <v>-5.3560511889715166</v>
      </c>
      <c r="AF6884" s="49">
        <v>7.0394199476395496</v>
      </c>
      <c r="AG6884" s="15">
        <v>-8.4067892899866106</v>
      </c>
      <c r="AH6884" s="15">
        <v>-8.4067892899866106</v>
      </c>
      <c r="AI6884" s="15">
        <v>-10.712102377943033</v>
      </c>
      <c r="AM6884" s="17"/>
    </row>
    <row r="6885" spans="1:39">
      <c r="A6885" s="7" t="s">
        <v>4209</v>
      </c>
      <c r="B6885" s="7">
        <v>4819</v>
      </c>
      <c r="C6885" s="29" t="s">
        <v>6485</v>
      </c>
      <c r="F6885" s="27" t="str">
        <f t="shared" si="107"/>
        <v>QLD4819NELLY BAY</v>
      </c>
      <c r="G6885" s="30">
        <v>6873</v>
      </c>
      <c r="H6885" s="49">
        <v>-4.7098277347515296</v>
      </c>
      <c r="I6885" s="15">
        <v>4.0393696659999998</v>
      </c>
      <c r="J6885" s="15">
        <v>4.0393696659999998</v>
      </c>
      <c r="K6885" s="15">
        <v>-5.3560511889715166</v>
      </c>
      <c r="P6885" s="49">
        <v>-5.2162608245097601</v>
      </c>
      <c r="Q6885" s="15">
        <v>4.5025707920000002</v>
      </c>
      <c r="R6885" s="15">
        <v>4.5025707920000002</v>
      </c>
      <c r="S6885" s="15">
        <v>-10.712102377943033</v>
      </c>
      <c r="X6885" s="49">
        <v>-3.2994343635918502</v>
      </c>
      <c r="Y6885" s="15">
        <v>5.6806610119999998</v>
      </c>
      <c r="Z6885" s="15">
        <v>5.6806610119999998</v>
      </c>
      <c r="AA6885" s="15">
        <v>-5.3560511889715166</v>
      </c>
      <c r="AF6885" s="49">
        <v>6.9381333296877399</v>
      </c>
      <c r="AG6885" s="15">
        <v>-8.4067892899866106</v>
      </c>
      <c r="AH6885" s="15">
        <v>-8.4067892899866106</v>
      </c>
      <c r="AI6885" s="15">
        <v>-10.712102377943033</v>
      </c>
      <c r="AM6885" s="17"/>
    </row>
    <row r="6886" spans="1:39">
      <c r="A6886" s="7" t="s">
        <v>4209</v>
      </c>
      <c r="B6886" s="7">
        <v>4819</v>
      </c>
      <c r="C6886" s="29" t="s">
        <v>6486</v>
      </c>
      <c r="F6886" s="27" t="str">
        <f t="shared" si="107"/>
        <v>QLD4819PICNIC BAY</v>
      </c>
      <c r="G6886" s="30">
        <v>6874</v>
      </c>
      <c r="H6886" s="49">
        <v>-0.55707639873405201</v>
      </c>
      <c r="I6886" s="15">
        <v>4.0393696659999998</v>
      </c>
      <c r="J6886" s="15">
        <v>4.0393696659999998</v>
      </c>
      <c r="K6886" s="15">
        <v>-5.3560511889715166</v>
      </c>
      <c r="P6886" s="49">
        <v>-3.0385985385493801</v>
      </c>
      <c r="Q6886" s="15">
        <v>4.5025707920000002</v>
      </c>
      <c r="R6886" s="15">
        <v>4.5025707920000002</v>
      </c>
      <c r="S6886" s="15">
        <v>-10.712102377943033</v>
      </c>
      <c r="X6886" s="49">
        <v>0.85331697258195605</v>
      </c>
      <c r="Y6886" s="15">
        <v>5.6806610119999998</v>
      </c>
      <c r="Z6886" s="15">
        <v>5.6806610119999998</v>
      </c>
      <c r="AA6886" s="15">
        <v>-5.3560511889715166</v>
      </c>
      <c r="AF6886" s="49">
        <v>7.0394199476395496</v>
      </c>
      <c r="AG6886" s="15">
        <v>-8.4067892899866106</v>
      </c>
      <c r="AH6886" s="15">
        <v>-8.4067892899866106</v>
      </c>
      <c r="AI6886" s="15">
        <v>-10.712102377943033</v>
      </c>
      <c r="AM6886" s="17"/>
    </row>
    <row r="6887" spans="1:39">
      <c r="A6887" s="7" t="s">
        <v>4209</v>
      </c>
      <c r="B6887" s="7">
        <v>4819</v>
      </c>
      <c r="C6887" s="29" t="s">
        <v>6487</v>
      </c>
      <c r="F6887" s="27" t="str">
        <f t="shared" si="107"/>
        <v>QLD4819WEST POINT</v>
      </c>
      <c r="G6887" s="30">
        <v>6875</v>
      </c>
      <c r="H6887" s="49">
        <v>-3.1398851565010202</v>
      </c>
      <c r="I6887" s="15">
        <v>4.0393696659999998</v>
      </c>
      <c r="J6887" s="15">
        <v>4.0393696659999998</v>
      </c>
      <c r="K6887" s="15">
        <v>-5.3560511889715166</v>
      </c>
      <c r="P6887" s="49">
        <v>-4.8617576616790004</v>
      </c>
      <c r="Q6887" s="15">
        <v>4.5025707920000002</v>
      </c>
      <c r="R6887" s="15">
        <v>4.5025707920000002</v>
      </c>
      <c r="S6887" s="15">
        <v>-10.712102377943033</v>
      </c>
      <c r="X6887" s="49">
        <v>-1.7294917853413401</v>
      </c>
      <c r="Y6887" s="15">
        <v>5.6806610119999998</v>
      </c>
      <c r="Z6887" s="15">
        <v>5.6806610119999998</v>
      </c>
      <c r="AA6887" s="15">
        <v>-5.3560511889715166</v>
      </c>
      <c r="AF6887" s="49">
        <v>6.9381333296877399</v>
      </c>
      <c r="AG6887" s="15">
        <v>-8.4067892899866106</v>
      </c>
      <c r="AH6887" s="15">
        <v>-8.4067892899866106</v>
      </c>
      <c r="AI6887" s="15">
        <v>-10.712102377943033</v>
      </c>
      <c r="AM6887" s="17"/>
    </row>
    <row r="6888" spans="1:39">
      <c r="A6888" s="7" t="s">
        <v>4209</v>
      </c>
      <c r="B6888" s="7">
        <v>4820</v>
      </c>
      <c r="C6888" s="29" t="s">
        <v>6488</v>
      </c>
      <c r="F6888" s="27" t="str">
        <f t="shared" si="107"/>
        <v>QLD4820CHARTERS TOWERS</v>
      </c>
      <c r="G6888" s="30">
        <v>6876</v>
      </c>
      <c r="H6888" s="49">
        <v>-4.8111143527031803</v>
      </c>
      <c r="I6888" s="15">
        <v>1.486257701</v>
      </c>
      <c r="J6888" s="15">
        <v>1.486257701</v>
      </c>
      <c r="K6888" s="15">
        <v>-8.1362508840155705</v>
      </c>
      <c r="P6888" s="49">
        <v>-5.31754744246141</v>
      </c>
      <c r="Q6888" s="15">
        <v>2.489324565</v>
      </c>
      <c r="R6888" s="15">
        <v>2.489324565</v>
      </c>
      <c r="S6888" s="15">
        <v>-16.272501768031141</v>
      </c>
      <c r="X6888" s="49">
        <v>-3.3500776724113499</v>
      </c>
      <c r="Y6888" s="15">
        <v>3.1735050619999998</v>
      </c>
      <c r="Z6888" s="15">
        <v>3.1735050619999998</v>
      </c>
      <c r="AA6888" s="15">
        <v>-8.1362508840155705</v>
      </c>
      <c r="AF6888" s="49">
        <v>7.0394199476395496</v>
      </c>
      <c r="AG6888" s="15">
        <v>-8.4574325989624306</v>
      </c>
      <c r="AH6888" s="15">
        <v>-8.4574325989624306</v>
      </c>
      <c r="AI6888" s="15">
        <v>-16.272501768031141</v>
      </c>
      <c r="AM6888" s="17"/>
    </row>
    <row r="6889" spans="1:39">
      <c r="A6889" s="7" t="s">
        <v>4209</v>
      </c>
      <c r="B6889" s="7">
        <v>4821</v>
      </c>
      <c r="C6889" s="29" t="s">
        <v>6489</v>
      </c>
      <c r="F6889" s="27" t="str">
        <f t="shared" si="107"/>
        <v>QLD4821HUGHENDEN</v>
      </c>
      <c r="G6889" s="30">
        <v>6877</v>
      </c>
      <c r="H6889" s="49">
        <v>-4.8111143527031803</v>
      </c>
      <c r="I6889" s="15">
        <v>2.5238571090000002</v>
      </c>
      <c r="J6889" s="15">
        <v>2.5238571090000002</v>
      </c>
      <c r="K6889" s="15">
        <v>-8.1362508840155705</v>
      </c>
      <c r="P6889" s="49">
        <v>-5.2669041334855802</v>
      </c>
      <c r="Q6889" s="15">
        <v>3.307519428</v>
      </c>
      <c r="R6889" s="15">
        <v>3.307519428</v>
      </c>
      <c r="S6889" s="15">
        <v>-16.272501768031141</v>
      </c>
      <c r="X6889" s="49">
        <v>-3.3500776725676702</v>
      </c>
      <c r="Y6889" s="15">
        <v>4.1924276809999999</v>
      </c>
      <c r="Z6889" s="15">
        <v>4.1924276809999999</v>
      </c>
      <c r="AA6889" s="15">
        <v>-8.1362508840155705</v>
      </c>
      <c r="AF6889" s="49">
        <v>6.9381333296877399</v>
      </c>
      <c r="AG6889" s="15">
        <v>-2.2789489039120299</v>
      </c>
      <c r="AH6889" s="15">
        <v>-2.2789489039120299</v>
      </c>
      <c r="AI6889" s="15">
        <v>-16.272501768031141</v>
      </c>
      <c r="AM6889" s="17"/>
    </row>
    <row r="6890" spans="1:39">
      <c r="A6890" s="7" t="s">
        <v>4209</v>
      </c>
      <c r="B6890" s="7">
        <v>4821</v>
      </c>
      <c r="C6890" s="29" t="s">
        <v>6490</v>
      </c>
      <c r="F6890" s="27" t="str">
        <f t="shared" si="107"/>
        <v>QLD4821STAMFORD</v>
      </c>
      <c r="G6890" s="30">
        <v>6878</v>
      </c>
      <c r="H6890" s="49">
        <v>-5.0136875886064702</v>
      </c>
      <c r="I6890" s="15">
        <v>2.5238571090000002</v>
      </c>
      <c r="J6890" s="15">
        <v>2.5238571090000002</v>
      </c>
      <c r="K6890" s="15">
        <v>-8.1362508840155705</v>
      </c>
      <c r="P6890" s="49">
        <v>-5.31754744246141</v>
      </c>
      <c r="Q6890" s="15">
        <v>3.307519428</v>
      </c>
      <c r="R6890" s="15">
        <v>3.307519428</v>
      </c>
      <c r="S6890" s="15">
        <v>-16.272501768031141</v>
      </c>
      <c r="X6890" s="49">
        <v>-3.5526509084709699</v>
      </c>
      <c r="Y6890" s="15">
        <v>4.1924276809999999</v>
      </c>
      <c r="Z6890" s="15">
        <v>4.1924276809999999</v>
      </c>
      <c r="AA6890" s="15">
        <v>-8.1362508840155705</v>
      </c>
      <c r="AF6890" s="49">
        <v>6.9381333296877399</v>
      </c>
      <c r="AG6890" s="15">
        <v>-2.2789489039120299</v>
      </c>
      <c r="AH6890" s="15">
        <v>-2.2789489039120299</v>
      </c>
      <c r="AI6890" s="15">
        <v>-16.272501768031141</v>
      </c>
      <c r="AM6890" s="17"/>
    </row>
    <row r="6891" spans="1:39">
      <c r="A6891" s="7" t="s">
        <v>4209</v>
      </c>
      <c r="B6891" s="7">
        <v>4821</v>
      </c>
      <c r="C6891" s="29" t="s">
        <v>6491</v>
      </c>
      <c r="F6891" s="27" t="str">
        <f t="shared" si="107"/>
        <v>QLD4821TANGORIN</v>
      </c>
      <c r="G6891" s="30">
        <v>6879</v>
      </c>
      <c r="H6891" s="49">
        <v>-1.9750890500570899</v>
      </c>
      <c r="I6891" s="15">
        <v>2.5238571090000002</v>
      </c>
      <c r="J6891" s="15">
        <v>2.5238571090000002</v>
      </c>
      <c r="K6891" s="15">
        <v>-8.1362508840155705</v>
      </c>
      <c r="P6891" s="49">
        <v>-4.2540379539691298</v>
      </c>
      <c r="Q6891" s="15">
        <v>3.307519428</v>
      </c>
      <c r="R6891" s="15">
        <v>3.307519428</v>
      </c>
      <c r="S6891" s="15">
        <v>-16.272501768031141</v>
      </c>
      <c r="X6891" s="49">
        <v>-0.56469567889741401</v>
      </c>
      <c r="Y6891" s="15">
        <v>4.1924276809999999</v>
      </c>
      <c r="Z6891" s="15">
        <v>4.1924276809999999</v>
      </c>
      <c r="AA6891" s="15">
        <v>-8.1362508840155705</v>
      </c>
      <c r="AF6891" s="49">
        <v>6.9381333296877399</v>
      </c>
      <c r="AG6891" s="15">
        <v>-2.2789489039120299</v>
      </c>
      <c r="AH6891" s="15">
        <v>-2.2789489039120299</v>
      </c>
      <c r="AI6891" s="15">
        <v>-16.272501768031141</v>
      </c>
      <c r="AM6891" s="17"/>
    </row>
    <row r="6892" spans="1:39">
      <c r="A6892" s="7" t="s">
        <v>4209</v>
      </c>
      <c r="B6892" s="7">
        <v>4822</v>
      </c>
      <c r="C6892" s="29" t="s">
        <v>4228</v>
      </c>
      <c r="F6892" s="27" t="str">
        <f t="shared" si="107"/>
        <v>QLD4822ALBION</v>
      </c>
      <c r="G6892" s="30">
        <v>6880</v>
      </c>
      <c r="H6892" s="49">
        <v>-4.8111143527031803</v>
      </c>
      <c r="I6892" s="15">
        <v>2.5203571089999999</v>
      </c>
      <c r="J6892" s="15">
        <v>2.5203571089999999</v>
      </c>
      <c r="K6892" s="15">
        <v>-8.1362508840155705</v>
      </c>
      <c r="P6892" s="49">
        <v>-5.2669041334855802</v>
      </c>
      <c r="Q6892" s="15">
        <v>3.3047595169999999</v>
      </c>
      <c r="R6892" s="15">
        <v>3.3047595169999999</v>
      </c>
      <c r="S6892" s="15">
        <v>-16.272501768031141</v>
      </c>
      <c r="X6892" s="49">
        <v>-3.3500776725676702</v>
      </c>
      <c r="Y6892" s="15">
        <v>4.1889906809999999</v>
      </c>
      <c r="Z6892" s="15">
        <v>4.1889906809999999</v>
      </c>
      <c r="AA6892" s="15">
        <v>-8.1362508840155705</v>
      </c>
      <c r="AF6892" s="49">
        <v>6.9381333296877399</v>
      </c>
      <c r="AG6892" s="15">
        <v>-1.82315912312963</v>
      </c>
      <c r="AH6892" s="15">
        <v>-1.82315912312963</v>
      </c>
      <c r="AI6892" s="15">
        <v>-16.272501768031141</v>
      </c>
      <c r="AM6892" s="17"/>
    </row>
    <row r="6893" spans="1:39">
      <c r="A6893" s="7" t="s">
        <v>4209</v>
      </c>
      <c r="B6893" s="7">
        <v>4822</v>
      </c>
      <c r="C6893" s="29" t="s">
        <v>6492</v>
      </c>
      <c r="F6893" s="27" t="str">
        <f t="shared" si="107"/>
        <v>QLD4822BELLFIELD</v>
      </c>
      <c r="G6893" s="30">
        <v>6881</v>
      </c>
      <c r="H6893" s="49">
        <v>6.5329868578813004</v>
      </c>
      <c r="I6893" s="15">
        <v>2.5203571089999999</v>
      </c>
      <c r="J6893" s="15">
        <v>2.5203571089999999</v>
      </c>
      <c r="K6893" s="15">
        <v>-8.1362508840155705</v>
      </c>
      <c r="P6893" s="49">
        <v>3.6969615552351498</v>
      </c>
      <c r="Q6893" s="15">
        <v>3.3047595169999999</v>
      </c>
      <c r="R6893" s="15">
        <v>3.3047595169999999</v>
      </c>
      <c r="S6893" s="15">
        <v>-16.272501768031141</v>
      </c>
      <c r="X6893" s="49">
        <v>7.9433802291973103</v>
      </c>
      <c r="Y6893" s="15">
        <v>4.1889906809999999</v>
      </c>
      <c r="Z6893" s="15">
        <v>4.1889906809999999</v>
      </c>
      <c r="AA6893" s="15">
        <v>-8.1362508840155705</v>
      </c>
      <c r="AF6893" s="49">
        <v>7.0394199476395496</v>
      </c>
      <c r="AG6893" s="15">
        <v>-1.82315912312963</v>
      </c>
      <c r="AH6893" s="15">
        <v>-1.82315912312963</v>
      </c>
      <c r="AI6893" s="15">
        <v>-16.272501768031141</v>
      </c>
      <c r="AM6893" s="17"/>
    </row>
    <row r="6894" spans="1:39">
      <c r="A6894" s="7" t="s">
        <v>4209</v>
      </c>
      <c r="B6894" s="7">
        <v>4822</v>
      </c>
      <c r="C6894" s="29" t="s">
        <v>6493</v>
      </c>
      <c r="F6894" s="27" t="str">
        <f t="shared" si="107"/>
        <v>QLD4822BURLEIGH</v>
      </c>
      <c r="G6894" s="30">
        <v>6882</v>
      </c>
      <c r="H6894" s="49">
        <v>-10.1286617951646</v>
      </c>
      <c r="I6894" s="15">
        <v>2.5203571089999999</v>
      </c>
      <c r="J6894" s="15">
        <v>2.5203571089999999</v>
      </c>
      <c r="K6894" s="15">
        <v>-8.1362508840155705</v>
      </c>
      <c r="P6894" s="49">
        <v>-9.6728720143821807</v>
      </c>
      <c r="Q6894" s="15">
        <v>3.3047595169999999</v>
      </c>
      <c r="R6894" s="15">
        <v>3.3047595169999999</v>
      </c>
      <c r="S6894" s="15">
        <v>-16.272501768031141</v>
      </c>
      <c r="X6894" s="49">
        <v>-8.6676251148727506</v>
      </c>
      <c r="Y6894" s="15">
        <v>4.1889906809999999</v>
      </c>
      <c r="Z6894" s="15">
        <v>4.1889906809999999</v>
      </c>
      <c r="AA6894" s="15">
        <v>-8.1362508840155705</v>
      </c>
      <c r="AF6894" s="49">
        <v>7.0394199476395496</v>
      </c>
      <c r="AG6894" s="15">
        <v>-1.82315912312963</v>
      </c>
      <c r="AH6894" s="15">
        <v>-1.82315912312963</v>
      </c>
      <c r="AI6894" s="15">
        <v>-16.272501768031141</v>
      </c>
      <c r="AM6894" s="17"/>
    </row>
    <row r="6895" spans="1:39">
      <c r="A6895" s="7" t="s">
        <v>4209</v>
      </c>
      <c r="B6895" s="7">
        <v>4822</v>
      </c>
      <c r="C6895" s="29" t="s">
        <v>6494</v>
      </c>
      <c r="F6895" s="27" t="str">
        <f t="shared" si="107"/>
        <v>QLD4822CAMBIRDGE</v>
      </c>
      <c r="G6895" s="30">
        <v>6883</v>
      </c>
      <c r="H6895" s="49">
        <v>-2.6840953757186101</v>
      </c>
      <c r="I6895" s="15">
        <v>2.5203571089999999</v>
      </c>
      <c r="J6895" s="15">
        <v>2.5203571089999999</v>
      </c>
      <c r="K6895" s="15">
        <v>-8.1362508840155705</v>
      </c>
      <c r="P6895" s="49">
        <v>-4.6591844257757096</v>
      </c>
      <c r="Q6895" s="15">
        <v>3.3047595169999999</v>
      </c>
      <c r="R6895" s="15">
        <v>3.3047595169999999</v>
      </c>
      <c r="S6895" s="15">
        <v>-16.272501768031141</v>
      </c>
      <c r="X6895" s="49">
        <v>-1.2737020044026099</v>
      </c>
      <c r="Y6895" s="15">
        <v>4.1889906809999999</v>
      </c>
      <c r="Z6895" s="15">
        <v>4.1889906809999999</v>
      </c>
      <c r="AA6895" s="15">
        <v>-8.1362508840155705</v>
      </c>
      <c r="AF6895" s="49">
        <v>7.0394199476395496</v>
      </c>
      <c r="AG6895" s="15">
        <v>-1.82315912312963</v>
      </c>
      <c r="AH6895" s="15">
        <v>-1.82315912312963</v>
      </c>
      <c r="AI6895" s="15">
        <v>-16.272501768031141</v>
      </c>
      <c r="AM6895" s="17"/>
    </row>
    <row r="6896" spans="1:39">
      <c r="A6896" s="7" t="s">
        <v>4209</v>
      </c>
      <c r="B6896" s="7">
        <v>4822</v>
      </c>
      <c r="C6896" s="29" t="s">
        <v>6495</v>
      </c>
      <c r="F6896" s="27" t="str">
        <f t="shared" si="107"/>
        <v>QLD4822MAXWELTON</v>
      </c>
      <c r="G6896" s="30">
        <v>6884</v>
      </c>
      <c r="H6896" s="49">
        <v>-4.7098277347515296</v>
      </c>
      <c r="I6896" s="15">
        <v>2.5203571089999999</v>
      </c>
      <c r="J6896" s="15">
        <v>2.5203571089999999</v>
      </c>
      <c r="K6896" s="15">
        <v>-8.1362508840155705</v>
      </c>
      <c r="P6896" s="49">
        <v>-5.2162608245097601</v>
      </c>
      <c r="Q6896" s="15">
        <v>3.3047595169999999</v>
      </c>
      <c r="R6896" s="15">
        <v>3.3047595169999999</v>
      </c>
      <c r="S6896" s="15">
        <v>-16.272501768031141</v>
      </c>
      <c r="X6896" s="49">
        <v>-3.2487910546160301</v>
      </c>
      <c r="Y6896" s="15">
        <v>4.1889906809999999</v>
      </c>
      <c r="Z6896" s="15">
        <v>4.1889906809999999</v>
      </c>
      <c r="AA6896" s="15">
        <v>-8.1362508840155705</v>
      </c>
      <c r="AF6896" s="49">
        <v>6.9381333296877399</v>
      </c>
      <c r="AG6896" s="15">
        <v>-1.82315912312963</v>
      </c>
      <c r="AH6896" s="15">
        <v>-1.82315912312963</v>
      </c>
      <c r="AI6896" s="15">
        <v>-16.272501768031141</v>
      </c>
      <c r="AM6896" s="17"/>
    </row>
    <row r="6897" spans="1:39">
      <c r="A6897" s="7" t="s">
        <v>4209</v>
      </c>
      <c r="B6897" s="7">
        <v>4822</v>
      </c>
      <c r="C6897" s="29" t="s">
        <v>6496</v>
      </c>
      <c r="F6897" s="27" t="str">
        <f t="shared" si="107"/>
        <v>QLD4822NONDA</v>
      </c>
      <c r="G6897" s="30">
        <v>6885</v>
      </c>
      <c r="H6897" s="49">
        <v>-10.1286617951646</v>
      </c>
      <c r="I6897" s="15">
        <v>2.5203571089999999</v>
      </c>
      <c r="J6897" s="15">
        <v>2.5203571089999999</v>
      </c>
      <c r="K6897" s="15">
        <v>-8.1362508840155705</v>
      </c>
      <c r="P6897" s="49">
        <v>-9.6728720143821807</v>
      </c>
      <c r="Q6897" s="15">
        <v>3.3047595169999999</v>
      </c>
      <c r="R6897" s="15">
        <v>3.3047595169999999</v>
      </c>
      <c r="S6897" s="15">
        <v>-16.272501768031141</v>
      </c>
      <c r="X6897" s="49">
        <v>-8.6676251148727506</v>
      </c>
      <c r="Y6897" s="15">
        <v>4.1889906809999999</v>
      </c>
      <c r="Z6897" s="15">
        <v>4.1889906809999999</v>
      </c>
      <c r="AA6897" s="15">
        <v>-8.1362508840155705</v>
      </c>
      <c r="AF6897" s="49">
        <v>7.0394199476395496</v>
      </c>
      <c r="AG6897" s="15">
        <v>-1.82315912312963</v>
      </c>
      <c r="AH6897" s="15">
        <v>-1.82315912312963</v>
      </c>
      <c r="AI6897" s="15">
        <v>-16.272501768031141</v>
      </c>
      <c r="AM6897" s="17"/>
    </row>
    <row r="6898" spans="1:39">
      <c r="A6898" s="7" t="s">
        <v>4209</v>
      </c>
      <c r="B6898" s="7">
        <v>4822</v>
      </c>
      <c r="C6898" s="29" t="s">
        <v>3458</v>
      </c>
      <c r="F6898" s="27" t="str">
        <f t="shared" si="107"/>
        <v>QLD4822RICHMOND</v>
      </c>
      <c r="G6898" s="30">
        <v>6886</v>
      </c>
      <c r="H6898" s="49">
        <v>-1.6205858872263299</v>
      </c>
      <c r="I6898" s="15">
        <v>2.5203571089999999</v>
      </c>
      <c r="J6898" s="15">
        <v>2.5203571089999999</v>
      </c>
      <c r="K6898" s="15">
        <v>-8.1362508840155705</v>
      </c>
      <c r="P6898" s="49">
        <v>-4.0514647180658301</v>
      </c>
      <c r="Q6898" s="15">
        <v>3.3047595169999999</v>
      </c>
      <c r="R6898" s="15">
        <v>3.3047595169999999</v>
      </c>
      <c r="S6898" s="15">
        <v>-16.272501768031141</v>
      </c>
      <c r="X6898" s="49">
        <v>-0.159549206934504</v>
      </c>
      <c r="Y6898" s="15">
        <v>4.1889906809999999</v>
      </c>
      <c r="Z6898" s="15">
        <v>4.1889906809999999</v>
      </c>
      <c r="AA6898" s="15">
        <v>-8.1362508840155705</v>
      </c>
      <c r="AF6898" s="49">
        <v>7.0394199476395496</v>
      </c>
      <c r="AG6898" s="15">
        <v>-1.82315912312963</v>
      </c>
      <c r="AH6898" s="15">
        <v>-1.82315912312963</v>
      </c>
      <c r="AI6898" s="15">
        <v>-16.272501768031141</v>
      </c>
      <c r="AM6898" s="17"/>
    </row>
    <row r="6899" spans="1:39">
      <c r="A6899" s="7" t="s">
        <v>4209</v>
      </c>
      <c r="B6899" s="7">
        <v>4822</v>
      </c>
      <c r="C6899" s="29" t="s">
        <v>6497</v>
      </c>
      <c r="F6899" s="27" t="str">
        <f t="shared" si="107"/>
        <v>QLD4822SAXBY</v>
      </c>
      <c r="G6899" s="30">
        <v>6887</v>
      </c>
      <c r="H6899" s="49">
        <v>-0.91157956156481301</v>
      </c>
      <c r="I6899" s="15">
        <v>2.5203571089999999</v>
      </c>
      <c r="J6899" s="15">
        <v>2.5203571089999999</v>
      </c>
      <c r="K6899" s="15">
        <v>-8.1362508840155705</v>
      </c>
      <c r="P6899" s="49">
        <v>-3.5450316283076</v>
      </c>
      <c r="Q6899" s="15">
        <v>3.3047595169999999</v>
      </c>
      <c r="R6899" s="15">
        <v>3.3047595169999999</v>
      </c>
      <c r="S6899" s="15">
        <v>-16.272501768031141</v>
      </c>
      <c r="X6899" s="49">
        <v>0.49881380959486699</v>
      </c>
      <c r="Y6899" s="15">
        <v>4.1889906809999999</v>
      </c>
      <c r="Z6899" s="15">
        <v>4.1889906809999999</v>
      </c>
      <c r="AA6899" s="15">
        <v>-8.1362508840155705</v>
      </c>
      <c r="AF6899" s="49">
        <v>6.9381333296877399</v>
      </c>
      <c r="AG6899" s="15">
        <v>-1.82315912312963</v>
      </c>
      <c r="AH6899" s="15">
        <v>-1.82315912312963</v>
      </c>
      <c r="AI6899" s="15">
        <v>-16.272501768031141</v>
      </c>
      <c r="AM6899" s="17"/>
    </row>
    <row r="6900" spans="1:39">
      <c r="A6900" s="7" t="s">
        <v>4209</v>
      </c>
      <c r="B6900" s="7">
        <v>4822</v>
      </c>
      <c r="C6900" s="29" t="s">
        <v>6498</v>
      </c>
      <c r="F6900" s="27" t="str">
        <f t="shared" si="107"/>
        <v>QLD4822VICTORIA VALE</v>
      </c>
      <c r="G6900" s="30">
        <v>6888</v>
      </c>
      <c r="H6900" s="49">
        <v>-10.1286617951646</v>
      </c>
      <c r="I6900" s="15">
        <v>2.5203571089999999</v>
      </c>
      <c r="J6900" s="15">
        <v>2.5203571089999999</v>
      </c>
      <c r="K6900" s="15">
        <v>-8.1362508840155705</v>
      </c>
      <c r="P6900" s="49">
        <v>-9.6728720143821807</v>
      </c>
      <c r="Q6900" s="15">
        <v>3.3047595169999999</v>
      </c>
      <c r="R6900" s="15">
        <v>3.3047595169999999</v>
      </c>
      <c r="S6900" s="15">
        <v>-16.272501768031141</v>
      </c>
      <c r="X6900" s="49">
        <v>-8.6676251148727506</v>
      </c>
      <c r="Y6900" s="15">
        <v>4.1889906809999999</v>
      </c>
      <c r="Z6900" s="15">
        <v>4.1889906809999999</v>
      </c>
      <c r="AA6900" s="15">
        <v>-8.1362508840155705</v>
      </c>
      <c r="AF6900" s="49">
        <v>7.0394199476395496</v>
      </c>
      <c r="AG6900" s="15">
        <v>-1.82315912312963</v>
      </c>
      <c r="AH6900" s="15">
        <v>-1.82315912312963</v>
      </c>
      <c r="AI6900" s="15">
        <v>-16.272501768031141</v>
      </c>
      <c r="AM6900" s="17"/>
    </row>
    <row r="6901" spans="1:39">
      <c r="A6901" s="7" t="s">
        <v>4209</v>
      </c>
      <c r="B6901" s="7">
        <v>4822</v>
      </c>
      <c r="C6901" s="29" t="s">
        <v>6499</v>
      </c>
      <c r="F6901" s="27" t="str">
        <f t="shared" si="107"/>
        <v>QLD4822WOOLGAR</v>
      </c>
      <c r="G6901" s="30">
        <v>6889</v>
      </c>
      <c r="H6901" s="49">
        <v>-31.675000000000001</v>
      </c>
      <c r="I6901" s="15">
        <v>2.5203571089999999</v>
      </c>
      <c r="J6901" s="15">
        <v>2.5203571089999999</v>
      </c>
      <c r="K6901" s="15">
        <v>-8.1362508840155705</v>
      </c>
      <c r="P6901" s="49">
        <v>-17.512</v>
      </c>
      <c r="Q6901" s="15">
        <v>3.3047595169999999</v>
      </c>
      <c r="R6901" s="15">
        <v>3.3047595169999999</v>
      </c>
      <c r="S6901" s="15">
        <v>-16.272501768031141</v>
      </c>
      <c r="X6901" s="49">
        <v>16.719000000000001</v>
      </c>
      <c r="Y6901" s="15">
        <v>4.1889906809999999</v>
      </c>
      <c r="Z6901" s="15">
        <v>4.1889906809999999</v>
      </c>
      <c r="AA6901" s="15">
        <v>-8.1362508840155705</v>
      </c>
      <c r="AF6901" s="49">
        <v>19.440999999999999</v>
      </c>
      <c r="AG6901" s="15">
        <v>-1.82315912312963</v>
      </c>
      <c r="AH6901" s="15">
        <v>-1.82315912312963</v>
      </c>
      <c r="AI6901" s="15">
        <v>-16.272501768031141</v>
      </c>
      <c r="AM6901" s="17"/>
    </row>
    <row r="6902" spans="1:39">
      <c r="A6902" s="7" t="s">
        <v>4209</v>
      </c>
      <c r="B6902" s="7">
        <v>4823</v>
      </c>
      <c r="C6902" s="29" t="s">
        <v>6500</v>
      </c>
      <c r="F6902" s="27" t="str">
        <f t="shared" si="107"/>
        <v>QLD4823CARPENTARIA</v>
      </c>
      <c r="G6902" s="30">
        <v>6890</v>
      </c>
      <c r="H6902" s="49">
        <v>-4.7098277347515296</v>
      </c>
      <c r="I6902" s="15">
        <v>0.92861792700000001</v>
      </c>
      <c r="J6902" s="15">
        <v>0.92861792700000001</v>
      </c>
      <c r="K6902" s="15">
        <v>-8.1362508840155705</v>
      </c>
      <c r="P6902" s="49">
        <v>-5.2669041334855802</v>
      </c>
      <c r="Q6902" s="15">
        <v>2.0495999519999999</v>
      </c>
      <c r="R6902" s="15">
        <v>2.0495999519999999</v>
      </c>
      <c r="S6902" s="15">
        <v>-16.272501768031141</v>
      </c>
      <c r="X6902" s="49">
        <v>-3.2487910544597001</v>
      </c>
      <c r="Y6902" s="15">
        <v>2.6259028039999999</v>
      </c>
      <c r="Z6902" s="15">
        <v>2.6259028039999999</v>
      </c>
      <c r="AA6902" s="15">
        <v>-8.1362508840155705</v>
      </c>
      <c r="AF6902" s="49">
        <v>7.0394199476395496</v>
      </c>
      <c r="AG6902" s="15">
        <v>5.0643308975822903</v>
      </c>
      <c r="AH6902" s="15">
        <v>5.0643308975822903</v>
      </c>
      <c r="AI6902" s="15">
        <v>-16.272501768031141</v>
      </c>
      <c r="AM6902" s="17"/>
    </row>
    <row r="6903" spans="1:39">
      <c r="A6903" s="7" t="s">
        <v>4209</v>
      </c>
      <c r="B6903" s="7">
        <v>4823</v>
      </c>
      <c r="C6903" s="29" t="s">
        <v>6501</v>
      </c>
      <c r="F6903" s="27" t="str">
        <f t="shared" si="107"/>
        <v>QLD4823JULIA CREEK</v>
      </c>
      <c r="G6903" s="30">
        <v>6891</v>
      </c>
      <c r="H6903" s="49">
        <v>-10.1286617951646</v>
      </c>
      <c r="I6903" s="15">
        <v>0.92861792700000001</v>
      </c>
      <c r="J6903" s="15">
        <v>0.92861792700000001</v>
      </c>
      <c r="K6903" s="15">
        <v>-8.1362508840155705</v>
      </c>
      <c r="P6903" s="49">
        <v>-9.6728720143821807</v>
      </c>
      <c r="Q6903" s="15">
        <v>2.0495999519999999</v>
      </c>
      <c r="R6903" s="15">
        <v>2.0495999519999999</v>
      </c>
      <c r="S6903" s="15">
        <v>-16.272501768031141</v>
      </c>
      <c r="X6903" s="49">
        <v>-8.6676251148727506</v>
      </c>
      <c r="Y6903" s="15">
        <v>2.6259028039999999</v>
      </c>
      <c r="Z6903" s="15">
        <v>2.6259028039999999</v>
      </c>
      <c r="AA6903" s="15">
        <v>-8.1362508840155705</v>
      </c>
      <c r="AF6903" s="49">
        <v>7.0394199476395496</v>
      </c>
      <c r="AG6903" s="15">
        <v>5.0643308975822903</v>
      </c>
      <c r="AH6903" s="15">
        <v>5.0643308975822903</v>
      </c>
      <c r="AI6903" s="15">
        <v>-16.272501768031141</v>
      </c>
      <c r="AM6903" s="17"/>
    </row>
    <row r="6904" spans="1:39">
      <c r="A6904" s="7" t="s">
        <v>4209</v>
      </c>
      <c r="B6904" s="7">
        <v>4823</v>
      </c>
      <c r="C6904" s="29" t="s">
        <v>6502</v>
      </c>
      <c r="F6904" s="27" t="str">
        <f t="shared" si="107"/>
        <v>QLD4823KYNUNA</v>
      </c>
      <c r="G6904" s="30">
        <v>6892</v>
      </c>
      <c r="H6904" s="49">
        <v>-2.2789489039120299</v>
      </c>
      <c r="I6904" s="15">
        <v>0.92861792700000001</v>
      </c>
      <c r="J6904" s="15">
        <v>0.92861792700000001</v>
      </c>
      <c r="K6904" s="15">
        <v>-8.1362508840155705</v>
      </c>
      <c r="P6904" s="49">
        <v>-4.4059678808965899</v>
      </c>
      <c r="Q6904" s="15">
        <v>2.0495999519999999</v>
      </c>
      <c r="R6904" s="15">
        <v>2.0495999519999999</v>
      </c>
      <c r="S6904" s="15">
        <v>-16.272501768031141</v>
      </c>
      <c r="X6904" s="49">
        <v>-0.86855553259602303</v>
      </c>
      <c r="Y6904" s="15">
        <v>2.6259028039999999</v>
      </c>
      <c r="Z6904" s="15">
        <v>2.6259028039999999</v>
      </c>
      <c r="AA6904" s="15">
        <v>-8.1362508840155705</v>
      </c>
      <c r="AF6904" s="49">
        <v>7.0394199476395496</v>
      </c>
      <c r="AG6904" s="15">
        <v>5.0643308975822903</v>
      </c>
      <c r="AH6904" s="15">
        <v>5.0643308975822903</v>
      </c>
      <c r="AI6904" s="15">
        <v>-16.272501768031141</v>
      </c>
      <c r="AM6904" s="17"/>
    </row>
    <row r="6905" spans="1:39">
      <c r="A6905" s="7" t="s">
        <v>4209</v>
      </c>
      <c r="B6905" s="7">
        <v>4823</v>
      </c>
      <c r="C6905" s="29" t="s">
        <v>6503</v>
      </c>
      <c r="F6905" s="27" t="str">
        <f t="shared" si="107"/>
        <v>QLD4823MCKINLAY</v>
      </c>
      <c r="G6905" s="30">
        <v>6893</v>
      </c>
      <c r="H6905" s="49">
        <v>-2.5828087577669701</v>
      </c>
      <c r="I6905" s="15">
        <v>0.92861792700000001</v>
      </c>
      <c r="J6905" s="15">
        <v>0.92861792700000001</v>
      </c>
      <c r="K6905" s="15">
        <v>-8.1362508840155705</v>
      </c>
      <c r="P6905" s="49">
        <v>-4.6591844257757096</v>
      </c>
      <c r="Q6905" s="15">
        <v>2.0495999519999999</v>
      </c>
      <c r="R6905" s="15">
        <v>2.0495999519999999</v>
      </c>
      <c r="S6905" s="15">
        <v>-16.272501768031141</v>
      </c>
      <c r="X6905" s="49">
        <v>-1.1724153864509601</v>
      </c>
      <c r="Y6905" s="15">
        <v>2.6259028039999999</v>
      </c>
      <c r="Z6905" s="15">
        <v>2.6259028039999999</v>
      </c>
      <c r="AA6905" s="15">
        <v>-8.1362508840155705</v>
      </c>
      <c r="AF6905" s="49">
        <v>7.0394199476395496</v>
      </c>
      <c r="AG6905" s="15">
        <v>5.0643308975822903</v>
      </c>
      <c r="AH6905" s="15">
        <v>5.0643308975822903</v>
      </c>
      <c r="AI6905" s="15">
        <v>-16.272501768031141</v>
      </c>
      <c r="AM6905" s="17"/>
    </row>
    <row r="6906" spans="1:39">
      <c r="A6906" s="7" t="s">
        <v>4209</v>
      </c>
      <c r="B6906" s="7">
        <v>4823</v>
      </c>
      <c r="C6906" s="29" t="s">
        <v>6504</v>
      </c>
      <c r="F6906" s="27" t="str">
        <f t="shared" si="107"/>
        <v>QLD4823STOKES</v>
      </c>
      <c r="G6906" s="30">
        <v>6894</v>
      </c>
      <c r="H6906" s="49">
        <v>-2.6840953757186101</v>
      </c>
      <c r="I6906" s="15">
        <v>0.92861792700000001</v>
      </c>
      <c r="J6906" s="15">
        <v>0.92861792700000001</v>
      </c>
      <c r="K6906" s="15">
        <v>-8.1362508840155705</v>
      </c>
      <c r="P6906" s="49">
        <v>-4.6591844257757096</v>
      </c>
      <c r="Q6906" s="15">
        <v>2.0495999519999999</v>
      </c>
      <c r="R6906" s="15">
        <v>2.0495999519999999</v>
      </c>
      <c r="S6906" s="15">
        <v>-16.272501768031141</v>
      </c>
      <c r="X6906" s="49">
        <v>-1.2737020044026099</v>
      </c>
      <c r="Y6906" s="15">
        <v>2.6259028039999999</v>
      </c>
      <c r="Z6906" s="15">
        <v>2.6259028039999999</v>
      </c>
      <c r="AA6906" s="15">
        <v>-8.1362508840155705</v>
      </c>
      <c r="AF6906" s="49">
        <v>7.0394199476395496</v>
      </c>
      <c r="AG6906" s="15">
        <v>5.0643308975822903</v>
      </c>
      <c r="AH6906" s="15">
        <v>5.0643308975822903</v>
      </c>
      <c r="AI6906" s="15">
        <v>-16.272501768031141</v>
      </c>
      <c r="AM6906" s="17"/>
    </row>
    <row r="6907" spans="1:39">
      <c r="A6907" s="7" t="s">
        <v>4209</v>
      </c>
      <c r="B6907" s="7">
        <v>4823</v>
      </c>
      <c r="C6907" s="29" t="s">
        <v>6505</v>
      </c>
      <c r="F6907" s="27" t="str">
        <f t="shared" si="107"/>
        <v>QLD4823TALDORA</v>
      </c>
      <c r="G6907" s="30">
        <v>6895</v>
      </c>
      <c r="H6907" s="49">
        <v>-4.7098277347515296</v>
      </c>
      <c r="I6907" s="15">
        <v>0.92861792700000001</v>
      </c>
      <c r="J6907" s="15">
        <v>0.92861792700000001</v>
      </c>
      <c r="K6907" s="15">
        <v>-8.1362508840155705</v>
      </c>
      <c r="P6907" s="49">
        <v>-5.2162608245097601</v>
      </c>
      <c r="Q6907" s="15">
        <v>2.0495999519999999</v>
      </c>
      <c r="R6907" s="15">
        <v>2.0495999519999999</v>
      </c>
      <c r="S6907" s="15">
        <v>-16.272501768031141</v>
      </c>
      <c r="X6907" s="49">
        <v>-3.2487910546160301</v>
      </c>
      <c r="Y6907" s="15">
        <v>2.6259028039999999</v>
      </c>
      <c r="Z6907" s="15">
        <v>2.6259028039999999</v>
      </c>
      <c r="AA6907" s="15">
        <v>-8.1362508840155705</v>
      </c>
      <c r="AF6907" s="49">
        <v>6.9381333296877399</v>
      </c>
      <c r="AG6907" s="15">
        <v>5.0643308975822903</v>
      </c>
      <c r="AH6907" s="15">
        <v>5.0643308975822903</v>
      </c>
      <c r="AI6907" s="15">
        <v>-16.272501768031141</v>
      </c>
      <c r="AM6907" s="17"/>
    </row>
    <row r="6908" spans="1:39">
      <c r="A6908" s="7" t="s">
        <v>4209</v>
      </c>
      <c r="B6908" s="7">
        <v>4823</v>
      </c>
      <c r="C6908" s="29" t="s">
        <v>6506</v>
      </c>
      <c r="F6908" s="27" t="str">
        <f t="shared" si="107"/>
        <v>QLD4823WARBURTON</v>
      </c>
      <c r="G6908" s="30">
        <v>6896</v>
      </c>
      <c r="H6908" s="49">
        <v>-10.1286617951646</v>
      </c>
      <c r="I6908" s="15">
        <v>0.92861792700000001</v>
      </c>
      <c r="J6908" s="15">
        <v>0.92861792700000001</v>
      </c>
      <c r="K6908" s="15">
        <v>-8.1362508840155705</v>
      </c>
      <c r="P6908" s="49">
        <v>-9.6728720143821807</v>
      </c>
      <c r="Q6908" s="15">
        <v>2.0495999519999999</v>
      </c>
      <c r="R6908" s="15">
        <v>2.0495999519999999</v>
      </c>
      <c r="S6908" s="15">
        <v>-16.272501768031141</v>
      </c>
      <c r="X6908" s="49">
        <v>-8.6676251148727506</v>
      </c>
      <c r="Y6908" s="15">
        <v>2.6259028039999999</v>
      </c>
      <c r="Z6908" s="15">
        <v>2.6259028039999999</v>
      </c>
      <c r="AA6908" s="15">
        <v>-8.1362508840155705</v>
      </c>
      <c r="AF6908" s="49">
        <v>7.0394199476395496</v>
      </c>
      <c r="AG6908" s="15">
        <v>5.0643308975822903</v>
      </c>
      <c r="AH6908" s="15">
        <v>5.0643308975822903</v>
      </c>
      <c r="AI6908" s="15">
        <v>-16.272501768031141</v>
      </c>
      <c r="AM6908" s="17"/>
    </row>
    <row r="6909" spans="1:39">
      <c r="A6909" s="7" t="s">
        <v>4209</v>
      </c>
      <c r="B6909" s="7">
        <v>4824</v>
      </c>
      <c r="C6909" s="29" t="s">
        <v>6507</v>
      </c>
      <c r="F6909" s="27" t="str">
        <f t="shared" si="107"/>
        <v>QLD4824CLONCURRY</v>
      </c>
      <c r="G6909" s="30">
        <v>6897</v>
      </c>
      <c r="H6909" s="49">
        <v>-4.7098277347515296</v>
      </c>
      <c r="I6909" s="15">
        <v>5.7172533059999999</v>
      </c>
      <c r="J6909" s="15">
        <v>5.7172533059999999</v>
      </c>
      <c r="K6909" s="15">
        <v>-8.1362508840155705</v>
      </c>
      <c r="P6909" s="49">
        <v>-5.2669041334855802</v>
      </c>
      <c r="Q6909" s="15">
        <v>5.825659226</v>
      </c>
      <c r="R6909" s="15">
        <v>5.825659226</v>
      </c>
      <c r="S6909" s="15">
        <v>-16.272501768031141</v>
      </c>
      <c r="X6909" s="49">
        <v>-3.2487910544597001</v>
      </c>
      <c r="Y6909" s="15">
        <v>7.3283427469999998</v>
      </c>
      <c r="Z6909" s="15">
        <v>7.3283427469999998</v>
      </c>
      <c r="AA6909" s="15">
        <v>-8.1362508840155705</v>
      </c>
      <c r="AF6909" s="49">
        <v>7.0394199476395496</v>
      </c>
      <c r="AG6909" s="15">
        <v>1.06350948849228</v>
      </c>
      <c r="AH6909" s="15">
        <v>1.06350948849228</v>
      </c>
      <c r="AI6909" s="15">
        <v>-16.272501768031141</v>
      </c>
      <c r="AM6909" s="17"/>
    </row>
    <row r="6910" spans="1:39">
      <c r="A6910" s="7" t="s">
        <v>4209</v>
      </c>
      <c r="B6910" s="7">
        <v>4825</v>
      </c>
      <c r="C6910" s="29" t="s">
        <v>139</v>
      </c>
      <c r="F6910" s="27" t="str">
        <f t="shared" si="107"/>
        <v>QLD4825ALEXANDRIA</v>
      </c>
      <c r="G6910" s="30">
        <v>6898</v>
      </c>
      <c r="H6910" s="49">
        <v>-4.7098277347515296</v>
      </c>
      <c r="I6910" s="15">
        <v>5.7522533060000001</v>
      </c>
      <c r="J6910" s="15">
        <v>5.7522533060000001</v>
      </c>
      <c r="K6910" s="15">
        <v>-4.0363403103111679</v>
      </c>
      <c r="P6910" s="49">
        <v>-5.2162608245097601</v>
      </c>
      <c r="Q6910" s="15">
        <v>5.8532583359999997</v>
      </c>
      <c r="R6910" s="15">
        <v>5.8532583359999997</v>
      </c>
      <c r="S6910" s="15">
        <v>-8.0726806206223358</v>
      </c>
      <c r="X6910" s="49">
        <v>-3.2994343635918502</v>
      </c>
      <c r="Y6910" s="15">
        <v>7.3627127469999998</v>
      </c>
      <c r="Z6910" s="15">
        <v>7.3627127469999998</v>
      </c>
      <c r="AA6910" s="15">
        <v>-4.0363403103111679</v>
      </c>
      <c r="AF6910" s="49">
        <v>6.9381333296877399</v>
      </c>
      <c r="AG6910" s="15">
        <v>-1.6205858872263299</v>
      </c>
      <c r="AH6910" s="15">
        <v>-1.6205858872263299</v>
      </c>
      <c r="AI6910" s="15">
        <v>-8.0726806206223358</v>
      </c>
      <c r="AM6910" s="17"/>
    </row>
    <row r="6911" spans="1:39">
      <c r="A6911" s="7" t="s">
        <v>4209</v>
      </c>
      <c r="B6911" s="7">
        <v>4825</v>
      </c>
      <c r="C6911" s="29" t="s">
        <v>6508</v>
      </c>
      <c r="F6911" s="27" t="str">
        <f t="shared" si="107"/>
        <v>QLD4825DAJARRA</v>
      </c>
      <c r="G6911" s="30">
        <v>6899</v>
      </c>
      <c r="H6911" s="49">
        <v>0.75964963463736301</v>
      </c>
      <c r="I6911" s="15">
        <v>5.7522533060000001</v>
      </c>
      <c r="J6911" s="15">
        <v>5.7522533060000001</v>
      </c>
      <c r="K6911" s="15">
        <v>-4.0363403103111679</v>
      </c>
      <c r="P6911" s="49">
        <v>-1.5699425782505101</v>
      </c>
      <c r="Q6911" s="15">
        <v>5.8532583359999997</v>
      </c>
      <c r="R6911" s="15">
        <v>5.8532583359999997</v>
      </c>
      <c r="S6911" s="15">
        <v>-8.0726806206223358</v>
      </c>
      <c r="X6911" s="49">
        <v>2.17004300595337</v>
      </c>
      <c r="Y6911" s="15">
        <v>7.3627127469999998</v>
      </c>
      <c r="Z6911" s="15">
        <v>7.3627127469999998</v>
      </c>
      <c r="AA6911" s="15">
        <v>-4.0363403103111679</v>
      </c>
      <c r="AF6911" s="49">
        <v>7.0394199476395496</v>
      </c>
      <c r="AG6911" s="15">
        <v>-1.6205858872263299</v>
      </c>
      <c r="AH6911" s="15">
        <v>-1.6205858872263299</v>
      </c>
      <c r="AI6911" s="15">
        <v>-8.0726806206223358</v>
      </c>
      <c r="AM6911" s="17"/>
    </row>
    <row r="6912" spans="1:39">
      <c r="A6912" s="7" t="s">
        <v>4209</v>
      </c>
      <c r="B6912" s="7">
        <v>4825</v>
      </c>
      <c r="C6912" s="29" t="s">
        <v>6509</v>
      </c>
      <c r="F6912" s="27" t="str">
        <f t="shared" si="107"/>
        <v>QLD4825DUCHESS</v>
      </c>
      <c r="G6912" s="30">
        <v>6900</v>
      </c>
      <c r="H6912" s="49">
        <v>0.75964963463736301</v>
      </c>
      <c r="I6912" s="15">
        <v>5.7522533060000001</v>
      </c>
      <c r="J6912" s="15">
        <v>5.7522533060000001</v>
      </c>
      <c r="K6912" s="15">
        <v>-4.0363403103111679</v>
      </c>
      <c r="P6912" s="49">
        <v>-1.5699425782505101</v>
      </c>
      <c r="Q6912" s="15">
        <v>5.8532583359999997</v>
      </c>
      <c r="R6912" s="15">
        <v>5.8532583359999997</v>
      </c>
      <c r="S6912" s="15">
        <v>-8.0726806206223358</v>
      </c>
      <c r="X6912" s="49">
        <v>2.17004300595337</v>
      </c>
      <c r="Y6912" s="15">
        <v>7.3627127469999998</v>
      </c>
      <c r="Z6912" s="15">
        <v>7.3627127469999998</v>
      </c>
      <c r="AA6912" s="15">
        <v>-4.0363403103111679</v>
      </c>
      <c r="AF6912" s="49">
        <v>7.0394199476395496</v>
      </c>
      <c r="AG6912" s="15">
        <v>-1.6205858872263299</v>
      </c>
      <c r="AH6912" s="15">
        <v>-1.6205858872263299</v>
      </c>
      <c r="AI6912" s="15">
        <v>-8.0726806206223358</v>
      </c>
      <c r="AM6912" s="17"/>
    </row>
    <row r="6913" spans="1:39">
      <c r="A6913" s="7" t="s">
        <v>4209</v>
      </c>
      <c r="B6913" s="7">
        <v>4825</v>
      </c>
      <c r="C6913" s="29" t="s">
        <v>6510</v>
      </c>
      <c r="F6913" s="27" t="str">
        <f t="shared" si="107"/>
        <v>QLD4825MOUNT ISA</v>
      </c>
      <c r="G6913" s="30">
        <v>6901</v>
      </c>
      <c r="H6913" s="49">
        <v>3.3931017013802198</v>
      </c>
      <c r="I6913" s="15">
        <v>5.7522533060000001</v>
      </c>
      <c r="J6913" s="15">
        <v>5.7522533060000001</v>
      </c>
      <c r="K6913" s="15">
        <v>-4.0363403103111679</v>
      </c>
      <c r="P6913" s="49">
        <v>0.96222287054065603</v>
      </c>
      <c r="Q6913" s="15">
        <v>5.8532583359999997</v>
      </c>
      <c r="R6913" s="15">
        <v>5.8532583359999997</v>
      </c>
      <c r="S6913" s="15">
        <v>-8.0726806206223358</v>
      </c>
      <c r="X6913" s="49">
        <v>4.8541383816720503</v>
      </c>
      <c r="Y6913" s="15">
        <v>7.3627127469999998</v>
      </c>
      <c r="Z6913" s="15">
        <v>7.3627127469999998</v>
      </c>
      <c r="AA6913" s="15">
        <v>-4.0363403103111679</v>
      </c>
      <c r="AF6913" s="49">
        <v>7.0394199476395496</v>
      </c>
      <c r="AG6913" s="15">
        <v>-1.6205858872263299</v>
      </c>
      <c r="AH6913" s="15">
        <v>-1.6205858872263299</v>
      </c>
      <c r="AI6913" s="15">
        <v>-8.0726806206223358</v>
      </c>
      <c r="AM6913" s="17"/>
    </row>
    <row r="6914" spans="1:39">
      <c r="A6914" s="7" t="s">
        <v>4209</v>
      </c>
      <c r="B6914" s="7">
        <v>4825</v>
      </c>
      <c r="C6914" s="29" t="s">
        <v>6511</v>
      </c>
      <c r="F6914" s="27" t="str">
        <f t="shared" si="107"/>
        <v>QLD4825MOUNT ISA DC</v>
      </c>
      <c r="G6914" s="30">
        <v>6902</v>
      </c>
      <c r="H6914" s="49">
        <v>2.1776622859604302</v>
      </c>
      <c r="I6914" s="15">
        <v>5.7522533060000001</v>
      </c>
      <c r="J6914" s="15">
        <v>5.7522533060000001</v>
      </c>
      <c r="K6914" s="15">
        <v>-4.0363403103111679</v>
      </c>
      <c r="P6914" s="49">
        <v>-0.15192992692747001</v>
      </c>
      <c r="Q6914" s="15">
        <v>5.8532583359999997</v>
      </c>
      <c r="R6914" s="15">
        <v>5.8532583359999997</v>
      </c>
      <c r="S6914" s="15">
        <v>-8.0726806206223358</v>
      </c>
      <c r="X6914" s="49">
        <v>3.6386989662522602</v>
      </c>
      <c r="Y6914" s="15">
        <v>7.3627127469999998</v>
      </c>
      <c r="Z6914" s="15">
        <v>7.3627127469999998</v>
      </c>
      <c r="AA6914" s="15">
        <v>-4.0363403103111679</v>
      </c>
      <c r="AF6914" s="49">
        <v>7.0394199476395496</v>
      </c>
      <c r="AG6914" s="15">
        <v>-1.6205858872263299</v>
      </c>
      <c r="AH6914" s="15">
        <v>-1.6205858872263299</v>
      </c>
      <c r="AI6914" s="15">
        <v>-8.0726806206223358</v>
      </c>
      <c r="AM6914" s="17"/>
    </row>
    <row r="6915" spans="1:39">
      <c r="A6915" s="7" t="s">
        <v>4209</v>
      </c>
      <c r="B6915" s="7">
        <v>4825</v>
      </c>
      <c r="C6915" s="29" t="s">
        <v>6512</v>
      </c>
      <c r="F6915" s="27" t="str">
        <f t="shared" si="107"/>
        <v>QLD4825MOUNT ISA EAST</v>
      </c>
      <c r="G6915" s="30">
        <v>6903</v>
      </c>
      <c r="H6915" s="49">
        <v>-0.55707639873405201</v>
      </c>
      <c r="I6915" s="15">
        <v>5.7522533060000001</v>
      </c>
      <c r="J6915" s="15">
        <v>5.7522533060000001</v>
      </c>
      <c r="K6915" s="15">
        <v>-4.0363403103111679</v>
      </c>
      <c r="P6915" s="49">
        <v>-3.0385985385493801</v>
      </c>
      <c r="Q6915" s="15">
        <v>5.8532583359999997</v>
      </c>
      <c r="R6915" s="15">
        <v>5.8532583359999997</v>
      </c>
      <c r="S6915" s="15">
        <v>-8.0726806206223358</v>
      </c>
      <c r="X6915" s="49">
        <v>0.85331697258195605</v>
      </c>
      <c r="Y6915" s="15">
        <v>7.3627127469999998</v>
      </c>
      <c r="Z6915" s="15">
        <v>7.3627127469999998</v>
      </c>
      <c r="AA6915" s="15">
        <v>-4.0363403103111679</v>
      </c>
      <c r="AF6915" s="49">
        <v>7.0394199476395496</v>
      </c>
      <c r="AG6915" s="15">
        <v>-1.6205858872263299</v>
      </c>
      <c r="AH6915" s="15">
        <v>-1.6205858872263299</v>
      </c>
      <c r="AI6915" s="15">
        <v>-8.0726806206223358</v>
      </c>
      <c r="AM6915" s="17"/>
    </row>
    <row r="6916" spans="1:39">
      <c r="A6916" s="7" t="s">
        <v>4209</v>
      </c>
      <c r="B6916" s="7">
        <v>4828</v>
      </c>
      <c r="C6916" s="29" t="s">
        <v>6513</v>
      </c>
      <c r="F6916" s="27" t="str">
        <f t="shared" si="107"/>
        <v>QLD4828CAMOOWEAL</v>
      </c>
      <c r="G6916" s="30">
        <v>6904</v>
      </c>
      <c r="H6916" s="49">
        <v>-4.7098277347515296</v>
      </c>
      <c r="I6916" s="15">
        <v>0.95311792699999998</v>
      </c>
      <c r="J6916" s="15">
        <v>0.95311792699999998</v>
      </c>
      <c r="K6916" s="15">
        <v>-5.3560511889715166</v>
      </c>
      <c r="P6916" s="49">
        <v>-5.2162608245097601</v>
      </c>
      <c r="Q6916" s="15">
        <v>2.0689193289999999</v>
      </c>
      <c r="R6916" s="15">
        <v>2.0689193289999999</v>
      </c>
      <c r="S6916" s="15">
        <v>-10.712102377943033</v>
      </c>
      <c r="X6916" s="49">
        <v>-3.2487910546160301</v>
      </c>
      <c r="Y6916" s="15">
        <v>2.6499618040000001</v>
      </c>
      <c r="Z6916" s="15">
        <v>2.6499618040000001</v>
      </c>
      <c r="AA6916" s="15">
        <v>-5.3560511889715166</v>
      </c>
      <c r="AF6916" s="49">
        <v>6.9381333296877399</v>
      </c>
      <c r="AG6916" s="15">
        <v>3.49438831933178</v>
      </c>
      <c r="AH6916" s="15">
        <v>3.49438831933178</v>
      </c>
      <c r="AI6916" s="15">
        <v>-10.712102377943033</v>
      </c>
      <c r="AM6916" s="17"/>
    </row>
    <row r="6917" spans="1:39">
      <c r="A6917" s="7" t="s">
        <v>4209</v>
      </c>
      <c r="B6917" s="7">
        <v>4829</v>
      </c>
      <c r="C6917" s="29" t="s">
        <v>6514</v>
      </c>
      <c r="F6917" s="27" t="str">
        <f t="shared" si="107"/>
        <v>QLD4829BEDOURIE</v>
      </c>
      <c r="G6917" s="30">
        <v>6905</v>
      </c>
      <c r="H6917" s="49">
        <v>1.0635094884923</v>
      </c>
      <c r="I6917" s="15">
        <v>1.030117927</v>
      </c>
      <c r="J6917" s="15">
        <v>1.030117927</v>
      </c>
      <c r="K6917" s="15">
        <v>-5.3560511889715166</v>
      </c>
      <c r="P6917" s="49">
        <v>-1.2660827243955699</v>
      </c>
      <c r="Q6917" s="15">
        <v>2.1296373709999998</v>
      </c>
      <c r="R6917" s="15">
        <v>2.1296373709999998</v>
      </c>
      <c r="S6917" s="15">
        <v>-10.712102377943033</v>
      </c>
      <c r="X6917" s="49">
        <v>2.4739028598083102</v>
      </c>
      <c r="Y6917" s="15">
        <v>2.725575804</v>
      </c>
      <c r="Z6917" s="15">
        <v>2.725575804</v>
      </c>
      <c r="AA6917" s="15">
        <v>-5.3560511889715166</v>
      </c>
      <c r="AF6917" s="49">
        <v>7.0394199476395496</v>
      </c>
      <c r="AG6917" s="15">
        <v>-2.2789489039120299</v>
      </c>
      <c r="AH6917" s="15">
        <v>-2.2789489039120299</v>
      </c>
      <c r="AI6917" s="15">
        <v>-10.712102377943033</v>
      </c>
      <c r="AM6917" s="17"/>
    </row>
    <row r="6918" spans="1:39">
      <c r="A6918" s="7" t="s">
        <v>4209</v>
      </c>
      <c r="B6918" s="7">
        <v>4829</v>
      </c>
      <c r="C6918" s="29" t="s">
        <v>6515</v>
      </c>
      <c r="F6918" s="27" t="str">
        <f t="shared" si="107"/>
        <v>QLD4829BOULIA</v>
      </c>
      <c r="G6918" s="30">
        <v>6906</v>
      </c>
      <c r="H6918" s="49">
        <v>-10.1286617951646</v>
      </c>
      <c r="I6918" s="15">
        <v>1.030117927</v>
      </c>
      <c r="J6918" s="15">
        <v>1.030117927</v>
      </c>
      <c r="K6918" s="15">
        <v>-5.3560511889715166</v>
      </c>
      <c r="P6918" s="49">
        <v>-9.6728720143821807</v>
      </c>
      <c r="Q6918" s="15">
        <v>2.1296373709999998</v>
      </c>
      <c r="R6918" s="15">
        <v>2.1296373709999998</v>
      </c>
      <c r="S6918" s="15">
        <v>-10.712102377943033</v>
      </c>
      <c r="X6918" s="49">
        <v>-8.6676251148727506</v>
      </c>
      <c r="Y6918" s="15">
        <v>2.725575804</v>
      </c>
      <c r="Z6918" s="15">
        <v>2.725575804</v>
      </c>
      <c r="AA6918" s="15">
        <v>-5.3560511889715166</v>
      </c>
      <c r="AF6918" s="49">
        <v>7.0394199476395496</v>
      </c>
      <c r="AG6918" s="15">
        <v>-2.2789489039120299</v>
      </c>
      <c r="AH6918" s="15">
        <v>-2.2789489039120299</v>
      </c>
      <c r="AI6918" s="15">
        <v>-10.712102377943033</v>
      </c>
      <c r="AM6918" s="17"/>
    </row>
    <row r="6919" spans="1:39">
      <c r="A6919" s="7" t="s">
        <v>4209</v>
      </c>
      <c r="B6919" s="7">
        <v>4830</v>
      </c>
      <c r="C6919" s="29" t="s">
        <v>6516</v>
      </c>
      <c r="F6919" s="27" t="str">
        <f t="shared" si="107"/>
        <v>QLD4830BURKETOWN</v>
      </c>
      <c r="G6919" s="30">
        <v>6907</v>
      </c>
      <c r="H6919" s="49">
        <v>-10.1286617951646</v>
      </c>
      <c r="I6919" s="15">
        <v>1.0231179269999999</v>
      </c>
      <c r="J6919" s="15">
        <v>1.0231179269999999</v>
      </c>
      <c r="K6919" s="15">
        <v>-8.1362508840155705</v>
      </c>
      <c r="P6919" s="49">
        <v>-9.6728720143821807</v>
      </c>
      <c r="Q6919" s="15">
        <v>2.1241175490000002</v>
      </c>
      <c r="R6919" s="15">
        <v>2.1241175490000002</v>
      </c>
      <c r="S6919" s="15">
        <v>-16.272501768031141</v>
      </c>
      <c r="X6919" s="49">
        <v>-8.6676251148727506</v>
      </c>
      <c r="Y6919" s="15">
        <v>2.7187018040000002</v>
      </c>
      <c r="Z6919" s="15">
        <v>2.7187018040000002</v>
      </c>
      <c r="AA6919" s="15">
        <v>-8.1362508840155705</v>
      </c>
      <c r="AF6919" s="49">
        <v>7.0394199476395496</v>
      </c>
      <c r="AG6919" s="15">
        <v>-1.36736934234722</v>
      </c>
      <c r="AH6919" s="15">
        <v>-1.36736934234722</v>
      </c>
      <c r="AI6919" s="15">
        <v>-16.272501768031141</v>
      </c>
      <c r="AM6919" s="17"/>
    </row>
    <row r="6920" spans="1:39">
      <c r="A6920" s="7" t="s">
        <v>4209</v>
      </c>
      <c r="B6920" s="7">
        <v>4830</v>
      </c>
      <c r="C6920" s="29" t="s">
        <v>6517</v>
      </c>
      <c r="F6920" s="27" t="str">
        <f t="shared" si="107"/>
        <v>QLD4830DOOMADGEE</v>
      </c>
      <c r="G6920" s="30">
        <v>6908</v>
      </c>
      <c r="H6920" s="49">
        <v>-0.55707639873405201</v>
      </c>
      <c r="I6920" s="15">
        <v>1.0231179269999999</v>
      </c>
      <c r="J6920" s="15">
        <v>1.0231179269999999</v>
      </c>
      <c r="K6920" s="15">
        <v>-8.1362508840155705</v>
      </c>
      <c r="P6920" s="49">
        <v>-3.0385985385493801</v>
      </c>
      <c r="Q6920" s="15">
        <v>2.1241175490000002</v>
      </c>
      <c r="R6920" s="15">
        <v>2.1241175490000002</v>
      </c>
      <c r="S6920" s="15">
        <v>-16.272501768031141</v>
      </c>
      <c r="X6920" s="49">
        <v>0.85331697258195605</v>
      </c>
      <c r="Y6920" s="15">
        <v>2.7187018040000002</v>
      </c>
      <c r="Z6920" s="15">
        <v>2.7187018040000002</v>
      </c>
      <c r="AA6920" s="15">
        <v>-8.1362508840155705</v>
      </c>
      <c r="AF6920" s="49">
        <v>7.0394199476395496</v>
      </c>
      <c r="AG6920" s="15">
        <v>-1.6712291962021599</v>
      </c>
      <c r="AH6920" s="15">
        <v>-1.6712291962021599</v>
      </c>
      <c r="AI6920" s="15">
        <v>-16.272501768031141</v>
      </c>
      <c r="AM6920" s="17"/>
    </row>
    <row r="6921" spans="1:39">
      <c r="A6921" s="7" t="s">
        <v>4209</v>
      </c>
      <c r="B6921" s="7">
        <v>4830</v>
      </c>
      <c r="C6921" s="29" t="s">
        <v>6518</v>
      </c>
      <c r="F6921" s="27" t="str">
        <f t="shared" si="107"/>
        <v>QLD4830GREGORY DOWNS</v>
      </c>
      <c r="G6921" s="30">
        <v>6909</v>
      </c>
      <c r="H6921" s="49">
        <v>-4.3553245719207698</v>
      </c>
      <c r="I6921" s="15">
        <v>1.0231179269999999</v>
      </c>
      <c r="J6921" s="15">
        <v>1.0231179269999999</v>
      </c>
      <c r="K6921" s="15">
        <v>-8.1362508840155705</v>
      </c>
      <c r="P6921" s="49">
        <v>-5.1656175155339401</v>
      </c>
      <c r="Q6921" s="15">
        <v>2.1241175490000002</v>
      </c>
      <c r="R6921" s="15">
        <v>2.1241175490000002</v>
      </c>
      <c r="S6921" s="15">
        <v>-16.272501768031141</v>
      </c>
      <c r="X6921" s="49">
        <v>-2.9449312006047599</v>
      </c>
      <c r="Y6921" s="15">
        <v>2.7187018040000002</v>
      </c>
      <c r="Z6921" s="15">
        <v>2.7187018040000002</v>
      </c>
      <c r="AA6921" s="15">
        <v>-8.1362508840155705</v>
      </c>
      <c r="AF6921" s="49">
        <v>7.0394199476395496</v>
      </c>
      <c r="AG6921" s="15">
        <v>-1.6712291962021599</v>
      </c>
      <c r="AH6921" s="15">
        <v>-1.6712291962021599</v>
      </c>
      <c r="AI6921" s="15">
        <v>-16.272501768031141</v>
      </c>
      <c r="AM6921" s="17"/>
    </row>
    <row r="6922" spans="1:39">
      <c r="A6922" s="7" t="s">
        <v>4209</v>
      </c>
      <c r="B6922" s="7">
        <v>4849</v>
      </c>
      <c r="C6922" s="29" t="s">
        <v>6519</v>
      </c>
      <c r="F6922" s="27" t="str">
        <f t="shared" si="107"/>
        <v>QLD4849CARDWELL</v>
      </c>
      <c r="G6922" s="30">
        <v>6910</v>
      </c>
      <c r="H6922" s="49">
        <v>-1.6205858872263299</v>
      </c>
      <c r="I6922" s="15">
        <v>1.4022577009999999</v>
      </c>
      <c r="J6922" s="15">
        <v>1.4022577009999999</v>
      </c>
      <c r="K6922" s="15">
        <v>-5.3560511889715166</v>
      </c>
      <c r="P6922" s="49">
        <v>-4.0514647180658301</v>
      </c>
      <c r="Q6922" s="15">
        <v>2.4230867009999999</v>
      </c>
      <c r="R6922" s="15">
        <v>2.4230867009999999</v>
      </c>
      <c r="S6922" s="15">
        <v>-10.712102377943033</v>
      </c>
      <c r="X6922" s="49">
        <v>-0.159549206934504</v>
      </c>
      <c r="Y6922" s="15">
        <v>3.0910170620000001</v>
      </c>
      <c r="Z6922" s="15">
        <v>3.0910170620000001</v>
      </c>
      <c r="AA6922" s="15">
        <v>-5.3560511889715166</v>
      </c>
      <c r="AF6922" s="49">
        <v>7.0394199476395496</v>
      </c>
      <c r="AG6922" s="15">
        <v>-1.36736934234722</v>
      </c>
      <c r="AH6922" s="15">
        <v>-1.36736934234722</v>
      </c>
      <c r="AI6922" s="15">
        <v>-10.712102377943033</v>
      </c>
      <c r="AM6922" s="17"/>
    </row>
    <row r="6923" spans="1:39">
      <c r="A6923" s="7" t="s">
        <v>4209</v>
      </c>
      <c r="B6923" s="7">
        <v>4849</v>
      </c>
      <c r="C6923" s="29" t="s">
        <v>6520</v>
      </c>
      <c r="F6923" s="27" t="str">
        <f t="shared" si="107"/>
        <v>QLD4849DAMPER CREEK</v>
      </c>
      <c r="G6923" s="30">
        <v>6911</v>
      </c>
      <c r="H6923" s="49">
        <v>-4.6085411167998904</v>
      </c>
      <c r="I6923" s="15">
        <v>1.4022577009999999</v>
      </c>
      <c r="J6923" s="15">
        <v>1.4022577009999999</v>
      </c>
      <c r="K6923" s="15">
        <v>-5.3560511889715166</v>
      </c>
      <c r="P6923" s="49">
        <v>-5.2162608245097601</v>
      </c>
      <c r="Q6923" s="15">
        <v>2.4230867009999999</v>
      </c>
      <c r="R6923" s="15">
        <v>2.4230867009999999</v>
      </c>
      <c r="S6923" s="15">
        <v>-10.712102377943033</v>
      </c>
      <c r="X6923" s="49">
        <v>-3.1981477456402101</v>
      </c>
      <c r="Y6923" s="15">
        <v>3.0910170620000001</v>
      </c>
      <c r="Z6923" s="15">
        <v>3.0910170620000001</v>
      </c>
      <c r="AA6923" s="15">
        <v>-5.3560511889715166</v>
      </c>
      <c r="AF6923" s="49">
        <v>6.9381333296877399</v>
      </c>
      <c r="AG6923" s="15">
        <v>-1.36736934234722</v>
      </c>
      <c r="AH6923" s="15">
        <v>-1.36736934234722</v>
      </c>
      <c r="AI6923" s="15">
        <v>-10.712102377943033</v>
      </c>
      <c r="AM6923" s="17"/>
    </row>
    <row r="6924" spans="1:39">
      <c r="A6924" s="7" t="s">
        <v>4209</v>
      </c>
      <c r="B6924" s="7">
        <v>4849</v>
      </c>
      <c r="C6924" s="29" t="s">
        <v>563</v>
      </c>
      <c r="F6924" s="27" t="str">
        <f t="shared" si="107"/>
        <v>QLD4849HINCHINBROOK</v>
      </c>
      <c r="G6924" s="30">
        <v>6912</v>
      </c>
      <c r="H6924" s="49">
        <v>1.0635094884923</v>
      </c>
      <c r="I6924" s="15">
        <v>1.4022577009999999</v>
      </c>
      <c r="J6924" s="15">
        <v>1.4022577009999999</v>
      </c>
      <c r="K6924" s="15">
        <v>-5.3560511889715166</v>
      </c>
      <c r="P6924" s="49">
        <v>-1.2660827243955699</v>
      </c>
      <c r="Q6924" s="15">
        <v>2.4230867009999999</v>
      </c>
      <c r="R6924" s="15">
        <v>2.4230867009999999</v>
      </c>
      <c r="S6924" s="15">
        <v>-10.712102377943033</v>
      </c>
      <c r="X6924" s="49">
        <v>2.4739028598083102</v>
      </c>
      <c r="Y6924" s="15">
        <v>3.0910170620000001</v>
      </c>
      <c r="Z6924" s="15">
        <v>3.0910170620000001</v>
      </c>
      <c r="AA6924" s="15">
        <v>-5.3560511889715166</v>
      </c>
      <c r="AF6924" s="49">
        <v>7.0394199476395496</v>
      </c>
      <c r="AG6924" s="15">
        <v>-1.36736934234722</v>
      </c>
      <c r="AH6924" s="15">
        <v>-1.36736934234722</v>
      </c>
      <c r="AI6924" s="15">
        <v>-10.712102377943033</v>
      </c>
      <c r="AM6924" s="17"/>
    </row>
    <row r="6925" spans="1:39">
      <c r="A6925" s="7" t="s">
        <v>4209</v>
      </c>
      <c r="B6925" s="7">
        <v>4849</v>
      </c>
      <c r="C6925" s="29" t="s">
        <v>6521</v>
      </c>
      <c r="F6925" s="27" t="str">
        <f t="shared" si="107"/>
        <v>QLD4849LUMHOLTZ</v>
      </c>
      <c r="G6925" s="30">
        <v>6913</v>
      </c>
      <c r="H6925" s="49">
        <v>-0.40514647180658298</v>
      </c>
      <c r="I6925" s="15">
        <v>1.4022577009999999</v>
      </c>
      <c r="J6925" s="15">
        <v>1.4022577009999999</v>
      </c>
      <c r="K6925" s="15">
        <v>-5.3560511889715166</v>
      </c>
      <c r="P6925" s="49">
        <v>-2.9373119205977298</v>
      </c>
      <c r="Q6925" s="15">
        <v>2.4230867009999999</v>
      </c>
      <c r="R6925" s="15">
        <v>2.4230867009999999</v>
      </c>
      <c r="S6925" s="15">
        <v>-10.712102377943033</v>
      </c>
      <c r="X6925" s="49">
        <v>1.0052468995094199</v>
      </c>
      <c r="Y6925" s="15">
        <v>3.0910170620000001</v>
      </c>
      <c r="Z6925" s="15">
        <v>3.0910170620000001</v>
      </c>
      <c r="AA6925" s="15">
        <v>-5.3560511889715166</v>
      </c>
      <c r="AF6925" s="49">
        <v>7.0394199476395496</v>
      </c>
      <c r="AG6925" s="15">
        <v>-1.36736934234722</v>
      </c>
      <c r="AH6925" s="15">
        <v>-1.36736934234722</v>
      </c>
      <c r="AI6925" s="15">
        <v>-10.712102377943033</v>
      </c>
      <c r="AM6925" s="17"/>
    </row>
    <row r="6926" spans="1:39">
      <c r="A6926" s="7" t="s">
        <v>4209</v>
      </c>
      <c r="B6926" s="7">
        <v>4849</v>
      </c>
      <c r="C6926" s="29" t="s">
        <v>6522</v>
      </c>
      <c r="F6926" s="27" t="str">
        <f t="shared" ref="F6926:F6989" si="108">TRIM(A6926)&amp;IF(LEN(TRIM(B6926))=3,"0"&amp;TRIM(B6926),TRIM(B6926))&amp;TRIM(C6926)</f>
        <v>QLD4849RUNGOO</v>
      </c>
      <c r="G6926" s="30">
        <v>6914</v>
      </c>
      <c r="H6926" s="49">
        <v>-0.40514647180658298</v>
      </c>
      <c r="I6926" s="15">
        <v>1.4022577009999999</v>
      </c>
      <c r="J6926" s="15">
        <v>1.4022577009999999</v>
      </c>
      <c r="K6926" s="15">
        <v>-5.3560511889715166</v>
      </c>
      <c r="P6926" s="49">
        <v>-2.9373119205977298</v>
      </c>
      <c r="Q6926" s="15">
        <v>2.4230867009999999</v>
      </c>
      <c r="R6926" s="15">
        <v>2.4230867009999999</v>
      </c>
      <c r="S6926" s="15">
        <v>-10.712102377943033</v>
      </c>
      <c r="X6926" s="49">
        <v>1.0052468995094199</v>
      </c>
      <c r="Y6926" s="15">
        <v>3.0910170620000001</v>
      </c>
      <c r="Z6926" s="15">
        <v>3.0910170620000001</v>
      </c>
      <c r="AA6926" s="15">
        <v>-5.3560511889715166</v>
      </c>
      <c r="AF6926" s="49">
        <v>7.0394199476395496</v>
      </c>
      <c r="AG6926" s="15">
        <v>-1.36736934234722</v>
      </c>
      <c r="AH6926" s="15">
        <v>-1.36736934234722</v>
      </c>
      <c r="AI6926" s="15">
        <v>-10.712102377943033</v>
      </c>
      <c r="AM6926" s="17"/>
    </row>
    <row r="6927" spans="1:39">
      <c r="A6927" s="7" t="s">
        <v>4209</v>
      </c>
      <c r="B6927" s="7">
        <v>4850</v>
      </c>
      <c r="C6927" s="29" t="s">
        <v>6523</v>
      </c>
      <c r="F6927" s="27" t="str">
        <f t="shared" si="108"/>
        <v>QLD4850ABERGOWRIE</v>
      </c>
      <c r="G6927" s="30">
        <v>6915</v>
      </c>
      <c r="H6927" s="49">
        <v>-4.8111143527031803</v>
      </c>
      <c r="I6927" s="15">
        <v>2.9857337230000001</v>
      </c>
      <c r="J6927" s="15">
        <v>2.9857337230000001</v>
      </c>
      <c r="K6927" s="15">
        <v>6.3036037824322619</v>
      </c>
      <c r="P6927" s="49">
        <v>-5.2669041334855802</v>
      </c>
      <c r="Q6927" s="15">
        <v>3.671730385</v>
      </c>
      <c r="R6927" s="15">
        <v>3.671730385</v>
      </c>
      <c r="S6927" s="15">
        <v>12.607207564864524</v>
      </c>
      <c r="X6927" s="49">
        <v>-3.3500776725676702</v>
      </c>
      <c r="Y6927" s="15">
        <v>4.6459905160000003</v>
      </c>
      <c r="Z6927" s="15">
        <v>4.6459905160000003</v>
      </c>
      <c r="AA6927" s="15">
        <v>6.3036037824322619</v>
      </c>
      <c r="AF6927" s="49">
        <v>6.9381333296877399</v>
      </c>
      <c r="AG6927" s="15">
        <v>-7.7990695822767302</v>
      </c>
      <c r="AH6927" s="15">
        <v>-7.7990695822767302</v>
      </c>
      <c r="AI6927" s="15">
        <v>12.607207564864524</v>
      </c>
      <c r="AM6927" s="17"/>
    </row>
    <row r="6928" spans="1:39">
      <c r="A6928" s="7" t="s">
        <v>4209</v>
      </c>
      <c r="B6928" s="7">
        <v>4850</v>
      </c>
      <c r="C6928" s="29" t="s">
        <v>6524</v>
      </c>
      <c r="F6928" s="27" t="str">
        <f t="shared" si="108"/>
        <v>QLD4850ALLINGHAM</v>
      </c>
      <c r="G6928" s="30">
        <v>6916</v>
      </c>
      <c r="H6928" s="49">
        <v>-3.8995347911383602</v>
      </c>
      <c r="I6928" s="15">
        <v>2.9857337230000001</v>
      </c>
      <c r="J6928" s="15">
        <v>2.9857337230000001</v>
      </c>
      <c r="K6928" s="15">
        <v>6.3036037824322619</v>
      </c>
      <c r="P6928" s="49">
        <v>-5.0136875886064702</v>
      </c>
      <c r="Q6928" s="15">
        <v>3.671730385</v>
      </c>
      <c r="R6928" s="15">
        <v>3.671730385</v>
      </c>
      <c r="S6928" s="15">
        <v>12.607207564864524</v>
      </c>
      <c r="X6928" s="49">
        <v>-2.4384981110028598</v>
      </c>
      <c r="Y6928" s="15">
        <v>4.6459905160000003</v>
      </c>
      <c r="Z6928" s="15">
        <v>4.6459905160000003</v>
      </c>
      <c r="AA6928" s="15">
        <v>6.3036037824322619</v>
      </c>
      <c r="AF6928" s="49">
        <v>6.9381333296877399</v>
      </c>
      <c r="AG6928" s="15">
        <v>-7.7990695822767302</v>
      </c>
      <c r="AH6928" s="15">
        <v>-7.7990695822767302</v>
      </c>
      <c r="AI6928" s="15">
        <v>12.607207564864524</v>
      </c>
      <c r="AM6928" s="17"/>
    </row>
    <row r="6929" spans="1:39">
      <c r="A6929" s="7" t="s">
        <v>4209</v>
      </c>
      <c r="B6929" s="7">
        <v>4850</v>
      </c>
      <c r="C6929" s="29" t="s">
        <v>6525</v>
      </c>
      <c r="F6929" s="27" t="str">
        <f t="shared" si="108"/>
        <v>QLD4850BAMBAROO</v>
      </c>
      <c r="G6929" s="30">
        <v>6917</v>
      </c>
      <c r="H6929" s="49">
        <v>-4.0514647180658301</v>
      </c>
      <c r="I6929" s="15">
        <v>2.9857337230000001</v>
      </c>
      <c r="J6929" s="15">
        <v>2.9857337230000001</v>
      </c>
      <c r="K6929" s="15">
        <v>6.3036037824322619</v>
      </c>
      <c r="P6929" s="49">
        <v>-5.0643308975822903</v>
      </c>
      <c r="Q6929" s="15">
        <v>3.671730385</v>
      </c>
      <c r="R6929" s="15">
        <v>3.671730385</v>
      </c>
      <c r="S6929" s="15">
        <v>12.607207564864524</v>
      </c>
      <c r="X6929" s="49">
        <v>-2.6410713469061502</v>
      </c>
      <c r="Y6929" s="15">
        <v>4.6459905160000003</v>
      </c>
      <c r="Z6929" s="15">
        <v>4.6459905160000003</v>
      </c>
      <c r="AA6929" s="15">
        <v>6.3036037824322619</v>
      </c>
      <c r="AF6929" s="49">
        <v>6.9381333296877399</v>
      </c>
      <c r="AG6929" s="15">
        <v>-7.7990695822767302</v>
      </c>
      <c r="AH6929" s="15">
        <v>-7.7990695822767302</v>
      </c>
      <c r="AI6929" s="15">
        <v>12.607207564864524</v>
      </c>
      <c r="AM6929" s="17"/>
    </row>
    <row r="6930" spans="1:39">
      <c r="A6930" s="7" t="s">
        <v>4209</v>
      </c>
      <c r="B6930" s="7">
        <v>4850</v>
      </c>
      <c r="C6930" s="29" t="s">
        <v>6526</v>
      </c>
      <c r="F6930" s="27" t="str">
        <f t="shared" si="108"/>
        <v>QLD4850CORDELIA</v>
      </c>
      <c r="G6930" s="30">
        <v>6918</v>
      </c>
      <c r="H6930" s="49">
        <v>-10.1286617951646</v>
      </c>
      <c r="I6930" s="15">
        <v>2.9857337230000001</v>
      </c>
      <c r="J6930" s="15">
        <v>2.9857337230000001</v>
      </c>
      <c r="K6930" s="15">
        <v>6.3036037824322619</v>
      </c>
      <c r="P6930" s="49">
        <v>-9.6728720143821807</v>
      </c>
      <c r="Q6930" s="15">
        <v>3.671730385</v>
      </c>
      <c r="R6930" s="15">
        <v>3.671730385</v>
      </c>
      <c r="S6930" s="15">
        <v>12.607207564864524</v>
      </c>
      <c r="X6930" s="49">
        <v>-8.6676251148727506</v>
      </c>
      <c r="Y6930" s="15">
        <v>4.6459905160000003</v>
      </c>
      <c r="Z6930" s="15">
        <v>4.6459905160000003</v>
      </c>
      <c r="AA6930" s="15">
        <v>6.3036037824322619</v>
      </c>
      <c r="AF6930" s="49">
        <v>7.0394199476395496</v>
      </c>
      <c r="AG6930" s="15">
        <v>-7.7990695822767302</v>
      </c>
      <c r="AH6930" s="15">
        <v>-7.7990695822767302</v>
      </c>
      <c r="AI6930" s="15">
        <v>12.607207564864524</v>
      </c>
      <c r="AM6930" s="17"/>
    </row>
    <row r="6931" spans="1:39">
      <c r="A6931" s="7" t="s">
        <v>4209</v>
      </c>
      <c r="B6931" s="7">
        <v>4850</v>
      </c>
      <c r="C6931" s="29" t="s">
        <v>6527</v>
      </c>
      <c r="F6931" s="27" t="str">
        <f t="shared" si="108"/>
        <v>QLD4850FORESTHOME</v>
      </c>
      <c r="G6931" s="30">
        <v>6919</v>
      </c>
      <c r="H6931" s="49">
        <v>-31.675000000000001</v>
      </c>
      <c r="I6931" s="15">
        <v>2.9857337230000001</v>
      </c>
      <c r="J6931" s="15">
        <v>2.9857337230000001</v>
      </c>
      <c r="K6931" s="15">
        <v>6.3036037824322619</v>
      </c>
      <c r="P6931" s="49">
        <v>-17.512</v>
      </c>
      <c r="Q6931" s="15">
        <v>3.671730385</v>
      </c>
      <c r="R6931" s="15">
        <v>3.671730385</v>
      </c>
      <c r="S6931" s="15">
        <v>12.607207564864524</v>
      </c>
      <c r="X6931" s="49">
        <v>16.719000000000001</v>
      </c>
      <c r="Y6931" s="15">
        <v>4.6459905160000003</v>
      </c>
      <c r="Z6931" s="15">
        <v>4.6459905160000003</v>
      </c>
      <c r="AA6931" s="15">
        <v>6.3036037824322619</v>
      </c>
      <c r="AF6931" s="49">
        <v>19.440999999999999</v>
      </c>
      <c r="AG6931" s="15">
        <v>-7.7990695822767302</v>
      </c>
      <c r="AH6931" s="15">
        <v>-7.7990695822767302</v>
      </c>
      <c r="AI6931" s="15">
        <v>12.607207564864524</v>
      </c>
      <c r="AM6931" s="17"/>
    </row>
    <row r="6932" spans="1:39">
      <c r="A6932" s="7" t="s">
        <v>4209</v>
      </c>
      <c r="B6932" s="7">
        <v>4850</v>
      </c>
      <c r="C6932" s="29" t="s">
        <v>6528</v>
      </c>
      <c r="F6932" s="27" t="str">
        <f t="shared" si="108"/>
        <v>QLD4850HALIFAX</v>
      </c>
      <c r="G6932" s="30">
        <v>6920</v>
      </c>
      <c r="H6932" s="49">
        <v>-5.0136875886064702</v>
      </c>
      <c r="I6932" s="15">
        <v>2.9857337230000001</v>
      </c>
      <c r="J6932" s="15">
        <v>2.9857337230000001</v>
      </c>
      <c r="K6932" s="15">
        <v>6.3036037824322619</v>
      </c>
      <c r="P6932" s="49">
        <v>-5.31754744246141</v>
      </c>
      <c r="Q6932" s="15">
        <v>3.671730385</v>
      </c>
      <c r="R6932" s="15">
        <v>3.671730385</v>
      </c>
      <c r="S6932" s="15">
        <v>12.607207564864524</v>
      </c>
      <c r="X6932" s="49">
        <v>-3.5526509084709699</v>
      </c>
      <c r="Y6932" s="15">
        <v>4.6459905160000003</v>
      </c>
      <c r="Z6932" s="15">
        <v>4.6459905160000003</v>
      </c>
      <c r="AA6932" s="15">
        <v>6.3036037824322619</v>
      </c>
      <c r="AF6932" s="49">
        <v>6.9381333296877399</v>
      </c>
      <c r="AG6932" s="15">
        <v>-7.7990695822767302</v>
      </c>
      <c r="AH6932" s="15">
        <v>-7.7990695822767302</v>
      </c>
      <c r="AI6932" s="15">
        <v>12.607207564864524</v>
      </c>
      <c r="AM6932" s="17"/>
    </row>
    <row r="6933" spans="1:39">
      <c r="A6933" s="7" t="s">
        <v>4209</v>
      </c>
      <c r="B6933" s="7">
        <v>4850</v>
      </c>
      <c r="C6933" s="29" t="s">
        <v>6529</v>
      </c>
      <c r="F6933" s="27" t="str">
        <f t="shared" si="108"/>
        <v>QLD4850INGHAM</v>
      </c>
      <c r="G6933" s="30">
        <v>6921</v>
      </c>
      <c r="H6933" s="49">
        <v>-3.8995347911383602</v>
      </c>
      <c r="I6933" s="15">
        <v>2.9857337230000001</v>
      </c>
      <c r="J6933" s="15">
        <v>2.9857337230000001</v>
      </c>
      <c r="K6933" s="15">
        <v>6.3036037824322619</v>
      </c>
      <c r="P6933" s="49">
        <v>-5.0136875886064702</v>
      </c>
      <c r="Q6933" s="15">
        <v>3.671730385</v>
      </c>
      <c r="R6933" s="15">
        <v>3.671730385</v>
      </c>
      <c r="S6933" s="15">
        <v>12.607207564864524</v>
      </c>
      <c r="X6933" s="49">
        <v>-2.4384981110028598</v>
      </c>
      <c r="Y6933" s="15">
        <v>4.6459905160000003</v>
      </c>
      <c r="Z6933" s="15">
        <v>4.6459905160000003</v>
      </c>
      <c r="AA6933" s="15">
        <v>6.3036037824322619</v>
      </c>
      <c r="AF6933" s="49">
        <v>6.9381333296877399</v>
      </c>
      <c r="AG6933" s="15">
        <v>-7.7990695822767302</v>
      </c>
      <c r="AH6933" s="15">
        <v>-7.7990695822767302</v>
      </c>
      <c r="AI6933" s="15">
        <v>12.607207564864524</v>
      </c>
      <c r="AM6933" s="17"/>
    </row>
    <row r="6934" spans="1:39">
      <c r="A6934" s="7" t="s">
        <v>4209</v>
      </c>
      <c r="B6934" s="7">
        <v>4850</v>
      </c>
      <c r="C6934" s="29" t="s">
        <v>6530</v>
      </c>
      <c r="F6934" s="27" t="str">
        <f t="shared" si="108"/>
        <v>QLD4850LANNERCOST</v>
      </c>
      <c r="G6934" s="30">
        <v>6922</v>
      </c>
      <c r="H6934" s="49">
        <v>-2.78538199367026</v>
      </c>
      <c r="I6934" s="15">
        <v>2.9857337230000001</v>
      </c>
      <c r="J6934" s="15">
        <v>2.9857337230000001</v>
      </c>
      <c r="K6934" s="15">
        <v>6.3036037824322619</v>
      </c>
      <c r="P6934" s="49">
        <v>-4.7604710437273496</v>
      </c>
      <c r="Q6934" s="15">
        <v>3.671730385</v>
      </c>
      <c r="R6934" s="15">
        <v>3.671730385</v>
      </c>
      <c r="S6934" s="15">
        <v>12.607207564864524</v>
      </c>
      <c r="X6934" s="49">
        <v>-1.32434531353476</v>
      </c>
      <c r="Y6934" s="15">
        <v>4.6459905160000003</v>
      </c>
      <c r="Z6934" s="15">
        <v>4.6459905160000003</v>
      </c>
      <c r="AA6934" s="15">
        <v>6.3036037824322619</v>
      </c>
      <c r="AF6934" s="49">
        <v>6.9381333296877399</v>
      </c>
      <c r="AG6934" s="15">
        <v>-7.7990695822767302</v>
      </c>
      <c r="AH6934" s="15">
        <v>-7.7990695822767302</v>
      </c>
      <c r="AI6934" s="15">
        <v>12.607207564864524</v>
      </c>
      <c r="AM6934" s="17"/>
    </row>
    <row r="6935" spans="1:39">
      <c r="A6935" s="7" t="s">
        <v>4209</v>
      </c>
      <c r="B6935" s="7">
        <v>4850</v>
      </c>
      <c r="C6935" s="29" t="s">
        <v>6531</v>
      </c>
      <c r="F6935" s="27" t="str">
        <f t="shared" si="108"/>
        <v>QLD4850LUCINDA</v>
      </c>
      <c r="G6935" s="30">
        <v>6923</v>
      </c>
      <c r="H6935" s="49">
        <v>-10.1286617951646</v>
      </c>
      <c r="I6935" s="15">
        <v>2.9857337230000001</v>
      </c>
      <c r="J6935" s="15">
        <v>2.9857337230000001</v>
      </c>
      <c r="K6935" s="15">
        <v>6.3036037824322619</v>
      </c>
      <c r="P6935" s="49">
        <v>-9.6728720143821807</v>
      </c>
      <c r="Q6935" s="15">
        <v>3.671730385</v>
      </c>
      <c r="R6935" s="15">
        <v>3.671730385</v>
      </c>
      <c r="S6935" s="15">
        <v>12.607207564864524</v>
      </c>
      <c r="X6935" s="49">
        <v>-8.6676251148727506</v>
      </c>
      <c r="Y6935" s="15">
        <v>4.6459905160000003</v>
      </c>
      <c r="Z6935" s="15">
        <v>4.6459905160000003</v>
      </c>
      <c r="AA6935" s="15">
        <v>6.3036037824322619</v>
      </c>
      <c r="AF6935" s="49">
        <v>7.0394199476395496</v>
      </c>
      <c r="AG6935" s="15">
        <v>-7.7990695822767302</v>
      </c>
      <c r="AH6935" s="15">
        <v>-7.7990695822767302</v>
      </c>
      <c r="AI6935" s="15">
        <v>12.607207564864524</v>
      </c>
      <c r="AM6935" s="17"/>
    </row>
    <row r="6936" spans="1:39">
      <c r="A6936" s="7" t="s">
        <v>4209</v>
      </c>
      <c r="B6936" s="7">
        <v>4850</v>
      </c>
      <c r="C6936" s="29" t="s">
        <v>6532</v>
      </c>
      <c r="F6936" s="27" t="str">
        <f t="shared" si="108"/>
        <v>QLD4850MACKNADE</v>
      </c>
      <c r="G6936" s="30">
        <v>6924</v>
      </c>
      <c r="H6936" s="49">
        <v>2.9879552295736098</v>
      </c>
      <c r="I6936" s="15">
        <v>2.9857337230000001</v>
      </c>
      <c r="J6936" s="15">
        <v>2.9857337230000001</v>
      </c>
      <c r="K6936" s="15">
        <v>6.3036037824322619</v>
      </c>
      <c r="P6936" s="49">
        <v>0.557076398734072</v>
      </c>
      <c r="Q6936" s="15">
        <v>3.671730385</v>
      </c>
      <c r="R6936" s="15">
        <v>3.671730385</v>
      </c>
      <c r="S6936" s="15">
        <v>12.607207564864524</v>
      </c>
      <c r="X6936" s="49">
        <v>4.3983486008896202</v>
      </c>
      <c r="Y6936" s="15">
        <v>4.6459905160000003</v>
      </c>
      <c r="Z6936" s="15">
        <v>4.6459905160000003</v>
      </c>
      <c r="AA6936" s="15">
        <v>6.3036037824322619</v>
      </c>
      <c r="AF6936" s="49">
        <v>-0.20257323590329199</v>
      </c>
      <c r="AG6936" s="15">
        <v>-7.7990695822767302</v>
      </c>
      <c r="AH6936" s="15">
        <v>-7.7990695822767302</v>
      </c>
      <c r="AI6936" s="15">
        <v>12.607207564864524</v>
      </c>
      <c r="AM6936" s="17"/>
    </row>
    <row r="6937" spans="1:39">
      <c r="A6937" s="7" t="s">
        <v>4209</v>
      </c>
      <c r="B6937" s="7">
        <v>4850</v>
      </c>
      <c r="C6937" s="29" t="s">
        <v>6533</v>
      </c>
      <c r="F6937" s="27" t="str">
        <f t="shared" si="108"/>
        <v>QLD4850MOUNT FOX</v>
      </c>
      <c r="G6937" s="30">
        <v>6925</v>
      </c>
      <c r="H6937" s="49">
        <v>-10.1286617951646</v>
      </c>
      <c r="I6937" s="15">
        <v>2.9857337230000001</v>
      </c>
      <c r="J6937" s="15">
        <v>2.9857337230000001</v>
      </c>
      <c r="K6937" s="15">
        <v>6.3036037824322619</v>
      </c>
      <c r="P6937" s="49">
        <v>-9.6728720143821807</v>
      </c>
      <c r="Q6937" s="15">
        <v>3.671730385</v>
      </c>
      <c r="R6937" s="15">
        <v>3.671730385</v>
      </c>
      <c r="S6937" s="15">
        <v>12.607207564864524</v>
      </c>
      <c r="X6937" s="49">
        <v>-8.6676251148727506</v>
      </c>
      <c r="Y6937" s="15">
        <v>4.6459905160000003</v>
      </c>
      <c r="Z6937" s="15">
        <v>4.6459905160000003</v>
      </c>
      <c r="AA6937" s="15">
        <v>6.3036037824322619</v>
      </c>
      <c r="AF6937" s="49">
        <v>-0.20257323590329199</v>
      </c>
      <c r="AG6937" s="15">
        <v>-7.7990695822767302</v>
      </c>
      <c r="AH6937" s="15">
        <v>-7.7990695822767302</v>
      </c>
      <c r="AI6937" s="15">
        <v>12.607207564864524</v>
      </c>
      <c r="AM6937" s="17"/>
    </row>
    <row r="6938" spans="1:39">
      <c r="A6938" s="7" t="s">
        <v>4209</v>
      </c>
      <c r="B6938" s="7">
        <v>4850</v>
      </c>
      <c r="C6938" s="29" t="s">
        <v>1015</v>
      </c>
      <c r="F6938" s="27" t="str">
        <f t="shared" si="108"/>
        <v>QLD4850TAYLORS BEACH</v>
      </c>
      <c r="G6938" s="30">
        <v>6926</v>
      </c>
      <c r="H6938" s="49">
        <v>5.82398053221978</v>
      </c>
      <c r="I6938" s="15">
        <v>2.9857337230000001</v>
      </c>
      <c r="J6938" s="15">
        <v>2.9857337230000001</v>
      </c>
      <c r="K6938" s="15">
        <v>6.3036037824322619</v>
      </c>
      <c r="P6938" s="49">
        <v>3.0385985385494401</v>
      </c>
      <c r="Q6938" s="15">
        <v>3.671730385</v>
      </c>
      <c r="R6938" s="15">
        <v>3.671730385</v>
      </c>
      <c r="S6938" s="15">
        <v>12.607207564864524</v>
      </c>
      <c r="X6938" s="49">
        <v>7.2343739035357899</v>
      </c>
      <c r="Y6938" s="15">
        <v>4.6459905160000003</v>
      </c>
      <c r="Z6938" s="15">
        <v>4.6459905160000003</v>
      </c>
      <c r="AA6938" s="15">
        <v>6.3036037824322619</v>
      </c>
      <c r="AF6938" s="49">
        <v>-0.20257323590329199</v>
      </c>
      <c r="AG6938" s="15">
        <v>-7.7990695822767302</v>
      </c>
      <c r="AH6938" s="15">
        <v>-7.7990695822767302</v>
      </c>
      <c r="AI6938" s="15">
        <v>12.607207564864524</v>
      </c>
      <c r="AM6938" s="17"/>
    </row>
    <row r="6939" spans="1:39">
      <c r="A6939" s="7" t="s">
        <v>4209</v>
      </c>
      <c r="B6939" s="7">
        <v>4850</v>
      </c>
      <c r="C6939" s="29" t="s">
        <v>6534</v>
      </c>
      <c r="F6939" s="27" t="str">
        <f t="shared" si="108"/>
        <v>QLD4850TOOBANNA</v>
      </c>
      <c r="G6939" s="30">
        <v>6927</v>
      </c>
      <c r="H6939" s="49">
        <v>3.29181508342857</v>
      </c>
      <c r="I6939" s="15">
        <v>2.9857337230000001</v>
      </c>
      <c r="J6939" s="15">
        <v>2.9857337230000001</v>
      </c>
      <c r="K6939" s="15">
        <v>6.3036037824322619</v>
      </c>
      <c r="P6939" s="49">
        <v>0.81029294361318804</v>
      </c>
      <c r="Q6939" s="15">
        <v>3.671730385</v>
      </c>
      <c r="R6939" s="15">
        <v>3.671730385</v>
      </c>
      <c r="S6939" s="15">
        <v>12.607207564864524</v>
      </c>
      <c r="X6939" s="49">
        <v>4.7022084547445804</v>
      </c>
      <c r="Y6939" s="15">
        <v>4.6459905160000003</v>
      </c>
      <c r="Z6939" s="15">
        <v>4.6459905160000003</v>
      </c>
      <c r="AA6939" s="15">
        <v>6.3036037824322619</v>
      </c>
      <c r="AF6939" s="49">
        <v>-0.20257323590329199</v>
      </c>
      <c r="AG6939" s="15">
        <v>-7.7990695822767302</v>
      </c>
      <c r="AH6939" s="15">
        <v>-7.7990695822767302</v>
      </c>
      <c r="AI6939" s="15">
        <v>12.607207564864524</v>
      </c>
      <c r="AM6939" s="17"/>
    </row>
    <row r="6940" spans="1:39">
      <c r="A6940" s="7" t="s">
        <v>4209</v>
      </c>
      <c r="B6940" s="7">
        <v>4850</v>
      </c>
      <c r="C6940" s="29" t="s">
        <v>6535</v>
      </c>
      <c r="F6940" s="27" t="str">
        <f t="shared" si="108"/>
        <v>QLD4850TREBONNE</v>
      </c>
      <c r="G6940" s="30">
        <v>6928</v>
      </c>
      <c r="H6940" s="49">
        <v>1.0635094884923</v>
      </c>
      <c r="I6940" s="15">
        <v>2.9857337230000001</v>
      </c>
      <c r="J6940" s="15">
        <v>2.9857337230000001</v>
      </c>
      <c r="K6940" s="15">
        <v>6.3036037824322619</v>
      </c>
      <c r="P6940" s="49">
        <v>-1.2660827243955699</v>
      </c>
      <c r="Q6940" s="15">
        <v>3.671730385</v>
      </c>
      <c r="R6940" s="15">
        <v>3.671730385</v>
      </c>
      <c r="S6940" s="15">
        <v>12.607207564864524</v>
      </c>
      <c r="X6940" s="49">
        <v>2.4739028598083102</v>
      </c>
      <c r="Y6940" s="15">
        <v>4.6459905160000003</v>
      </c>
      <c r="Z6940" s="15">
        <v>4.6459905160000003</v>
      </c>
      <c r="AA6940" s="15">
        <v>6.3036037824322619</v>
      </c>
      <c r="AF6940" s="49">
        <v>-0.20257323590329199</v>
      </c>
      <c r="AG6940" s="15">
        <v>-7.7990695822767302</v>
      </c>
      <c r="AH6940" s="15">
        <v>-7.7990695822767302</v>
      </c>
      <c r="AI6940" s="15">
        <v>12.607207564864524</v>
      </c>
      <c r="AM6940" s="17"/>
    </row>
    <row r="6941" spans="1:39">
      <c r="A6941" s="7" t="s">
        <v>4209</v>
      </c>
      <c r="B6941" s="7">
        <v>4850</v>
      </c>
      <c r="C6941" s="29" t="s">
        <v>6536</v>
      </c>
      <c r="F6941" s="27" t="str">
        <f t="shared" si="108"/>
        <v>QLD4850UPPER STONE</v>
      </c>
      <c r="G6941" s="30">
        <v>6929</v>
      </c>
      <c r="H6941" s="49">
        <v>2.58280875776703</v>
      </c>
      <c r="I6941" s="15">
        <v>2.9857337230000001</v>
      </c>
      <c r="J6941" s="15">
        <v>2.9857337230000001</v>
      </c>
      <c r="K6941" s="15">
        <v>6.3036037824322619</v>
      </c>
      <c r="P6941" s="49">
        <v>0.15192992692746701</v>
      </c>
      <c r="Q6941" s="15">
        <v>3.671730385</v>
      </c>
      <c r="R6941" s="15">
        <v>3.671730385</v>
      </c>
      <c r="S6941" s="15">
        <v>12.607207564864524</v>
      </c>
      <c r="X6941" s="49">
        <v>4.0438454380588604</v>
      </c>
      <c r="Y6941" s="15">
        <v>4.6459905160000003</v>
      </c>
      <c r="Z6941" s="15">
        <v>4.6459905160000003</v>
      </c>
      <c r="AA6941" s="15">
        <v>6.3036037824322619</v>
      </c>
      <c r="AF6941" s="49">
        <v>-0.20257323590329199</v>
      </c>
      <c r="AG6941" s="15">
        <v>-7.7990695822767302</v>
      </c>
      <c r="AH6941" s="15">
        <v>-7.7990695822767302</v>
      </c>
      <c r="AI6941" s="15">
        <v>12.607207564864524</v>
      </c>
      <c r="AM6941" s="17"/>
    </row>
    <row r="6942" spans="1:39">
      <c r="A6942" s="7" t="s">
        <v>4209</v>
      </c>
      <c r="B6942" s="7">
        <v>4850</v>
      </c>
      <c r="C6942" s="29" t="s">
        <v>6537</v>
      </c>
      <c r="F6942" s="27" t="str">
        <f t="shared" si="108"/>
        <v>QLD4850VICTORIA PLANTATION</v>
      </c>
      <c r="G6942" s="30">
        <v>6930</v>
      </c>
      <c r="H6942" s="49">
        <v>0.354503162830759</v>
      </c>
      <c r="I6942" s="15">
        <v>2.9857337230000001</v>
      </c>
      <c r="J6942" s="15">
        <v>2.9857337230000001</v>
      </c>
      <c r="K6942" s="15">
        <v>6.3036037824322619</v>
      </c>
      <c r="P6942" s="49">
        <v>-2.12701897698456</v>
      </c>
      <c r="Q6942" s="15">
        <v>3.671730385</v>
      </c>
      <c r="R6942" s="15">
        <v>3.671730385</v>
      </c>
      <c r="S6942" s="15">
        <v>12.607207564864524</v>
      </c>
      <c r="X6942" s="49">
        <v>1.7648965341467699</v>
      </c>
      <c r="Y6942" s="15">
        <v>4.6459905160000003</v>
      </c>
      <c r="Z6942" s="15">
        <v>4.6459905160000003</v>
      </c>
      <c r="AA6942" s="15">
        <v>6.3036037824322619</v>
      </c>
      <c r="AF6942" s="49">
        <v>-0.20257323590329199</v>
      </c>
      <c r="AG6942" s="15">
        <v>-7.7990695822767302</v>
      </c>
      <c r="AH6942" s="15">
        <v>-7.7990695822767302</v>
      </c>
      <c r="AI6942" s="15">
        <v>12.607207564864524</v>
      </c>
      <c r="AM6942" s="17"/>
    </row>
    <row r="6943" spans="1:39">
      <c r="A6943" s="7" t="s">
        <v>4209</v>
      </c>
      <c r="B6943" s="7">
        <v>4852</v>
      </c>
      <c r="C6943" s="29" t="s">
        <v>6538</v>
      </c>
      <c r="F6943" s="27" t="str">
        <f t="shared" si="108"/>
        <v>QLD4852BINGIL BAY</v>
      </c>
      <c r="G6943" s="30">
        <v>6931</v>
      </c>
      <c r="H6943" s="49">
        <v>-1.82315912312963</v>
      </c>
      <c r="I6943" s="15">
        <v>-0.85377894700000001</v>
      </c>
      <c r="J6943" s="15">
        <v>-0.85377894700000001</v>
      </c>
      <c r="K6943" s="15">
        <v>-5.3560511889715166</v>
      </c>
      <c r="P6943" s="49">
        <v>-4.1527513360174799</v>
      </c>
      <c r="Q6943" s="15">
        <v>0.64409802699999996</v>
      </c>
      <c r="R6943" s="15">
        <v>0.64409802699999996</v>
      </c>
      <c r="S6943" s="15">
        <v>-10.712102377943033</v>
      </c>
      <c r="X6943" s="49">
        <v>-0.41276575181361702</v>
      </c>
      <c r="Y6943" s="15">
        <v>0.87558907399999997</v>
      </c>
      <c r="Z6943" s="15">
        <v>0.87558907399999997</v>
      </c>
      <c r="AA6943" s="15">
        <v>-5.3560511889715166</v>
      </c>
      <c r="AF6943" s="49">
        <v>-0.20257323590329199</v>
      </c>
      <c r="AG6943" s="15">
        <v>-7.7990695822767302</v>
      </c>
      <c r="AH6943" s="15">
        <v>-7.7990695822767302</v>
      </c>
      <c r="AI6943" s="15">
        <v>-10.712102377943033</v>
      </c>
      <c r="AM6943" s="17"/>
    </row>
    <row r="6944" spans="1:39">
      <c r="A6944" s="7" t="s">
        <v>4209</v>
      </c>
      <c r="B6944" s="7">
        <v>4852</v>
      </c>
      <c r="C6944" s="29" t="s">
        <v>6539</v>
      </c>
      <c r="F6944" s="27" t="str">
        <f t="shared" si="108"/>
        <v>QLD4852CARMOO</v>
      </c>
      <c r="G6944" s="30">
        <v>6932</v>
      </c>
      <c r="H6944" s="49">
        <v>-10.1286617951646</v>
      </c>
      <c r="I6944" s="15">
        <v>-0.85377894700000001</v>
      </c>
      <c r="J6944" s="15">
        <v>-0.85377894700000001</v>
      </c>
      <c r="K6944" s="15">
        <v>-5.3560511889715166</v>
      </c>
      <c r="P6944" s="49">
        <v>-9.6728720143821807</v>
      </c>
      <c r="Q6944" s="15">
        <v>0.64409802699999996</v>
      </c>
      <c r="R6944" s="15">
        <v>0.64409802699999996</v>
      </c>
      <c r="S6944" s="15">
        <v>-10.712102377943033</v>
      </c>
      <c r="X6944" s="49">
        <v>-8.6676251148727506</v>
      </c>
      <c r="Y6944" s="15">
        <v>0.87558907399999997</v>
      </c>
      <c r="Z6944" s="15">
        <v>0.87558907399999997</v>
      </c>
      <c r="AA6944" s="15">
        <v>-5.3560511889715166</v>
      </c>
      <c r="AF6944" s="49">
        <v>-0.20257323590329199</v>
      </c>
      <c r="AG6944" s="15">
        <v>-7.7990695822767302</v>
      </c>
      <c r="AH6944" s="15">
        <v>-7.7990695822767302</v>
      </c>
      <c r="AI6944" s="15">
        <v>-10.712102377943033</v>
      </c>
      <c r="AM6944" s="17"/>
    </row>
    <row r="6945" spans="1:39">
      <c r="A6945" s="7" t="s">
        <v>4209</v>
      </c>
      <c r="B6945" s="7">
        <v>4852</v>
      </c>
      <c r="C6945" s="29" t="s">
        <v>6540</v>
      </c>
      <c r="F6945" s="27" t="str">
        <f t="shared" si="108"/>
        <v>QLD4852GARNERS BEACH</v>
      </c>
      <c r="G6945" s="30">
        <v>6933</v>
      </c>
      <c r="H6945" s="49">
        <v>0.354503162830759</v>
      </c>
      <c r="I6945" s="15">
        <v>-0.85377894700000001</v>
      </c>
      <c r="J6945" s="15">
        <v>-0.85377894700000001</v>
      </c>
      <c r="K6945" s="15">
        <v>-5.3560511889715166</v>
      </c>
      <c r="P6945" s="49">
        <v>-2.12701897698456</v>
      </c>
      <c r="Q6945" s="15">
        <v>0.64409802699999996</v>
      </c>
      <c r="R6945" s="15">
        <v>0.64409802699999996</v>
      </c>
      <c r="S6945" s="15">
        <v>-10.712102377943033</v>
      </c>
      <c r="X6945" s="49">
        <v>1.7648965341467699</v>
      </c>
      <c r="Y6945" s="15">
        <v>0.87558907399999997</v>
      </c>
      <c r="Z6945" s="15">
        <v>0.87558907399999997</v>
      </c>
      <c r="AA6945" s="15">
        <v>-5.3560511889715166</v>
      </c>
      <c r="AF6945" s="49">
        <v>-0.20257323590329199</v>
      </c>
      <c r="AG6945" s="15">
        <v>-7.7990695822767302</v>
      </c>
      <c r="AH6945" s="15">
        <v>-7.7990695822767302</v>
      </c>
      <c r="AI6945" s="15">
        <v>-10.712102377943033</v>
      </c>
      <c r="AM6945" s="17"/>
    </row>
    <row r="6946" spans="1:39">
      <c r="A6946" s="7" t="s">
        <v>4209</v>
      </c>
      <c r="B6946" s="7">
        <v>4852</v>
      </c>
      <c r="C6946" s="29" t="s">
        <v>6541</v>
      </c>
      <c r="F6946" s="27" t="str">
        <f t="shared" si="108"/>
        <v>QLD4852MIDGEREE BAR</v>
      </c>
      <c r="G6946" s="30">
        <v>6934</v>
      </c>
      <c r="H6946" s="49">
        <v>-10.1286617951646</v>
      </c>
      <c r="I6946" s="15">
        <v>-0.85377894700000001</v>
      </c>
      <c r="J6946" s="15">
        <v>-0.85377894700000001</v>
      </c>
      <c r="K6946" s="15">
        <v>-5.3560511889715166</v>
      </c>
      <c r="P6946" s="49">
        <v>-9.6728720143821807</v>
      </c>
      <c r="Q6946" s="15">
        <v>0.64409802699999996</v>
      </c>
      <c r="R6946" s="15">
        <v>0.64409802699999996</v>
      </c>
      <c r="S6946" s="15">
        <v>-10.712102377943033</v>
      </c>
      <c r="X6946" s="49">
        <v>-8.6676251148727506</v>
      </c>
      <c r="Y6946" s="15">
        <v>0.87558907399999997</v>
      </c>
      <c r="Z6946" s="15">
        <v>0.87558907399999997</v>
      </c>
      <c r="AA6946" s="15">
        <v>-5.3560511889715166</v>
      </c>
      <c r="AF6946" s="49">
        <v>-0.20257323590329199</v>
      </c>
      <c r="AG6946" s="15">
        <v>-7.7990695822767302</v>
      </c>
      <c r="AH6946" s="15">
        <v>-7.7990695822767302</v>
      </c>
      <c r="AI6946" s="15">
        <v>-10.712102377943033</v>
      </c>
      <c r="AM6946" s="17"/>
    </row>
    <row r="6947" spans="1:39">
      <c r="A6947" s="7" t="s">
        <v>4209</v>
      </c>
      <c r="B6947" s="7">
        <v>4852</v>
      </c>
      <c r="C6947" s="29" t="s">
        <v>6542</v>
      </c>
      <c r="F6947" s="27" t="str">
        <f t="shared" si="108"/>
        <v>QLD4852MISSION BEACH</v>
      </c>
      <c r="G6947" s="30">
        <v>6935</v>
      </c>
      <c r="H6947" s="49">
        <v>-1.82315912312963</v>
      </c>
      <c r="I6947" s="15">
        <v>-0.85377894700000001</v>
      </c>
      <c r="J6947" s="15">
        <v>-0.85377894700000001</v>
      </c>
      <c r="K6947" s="15">
        <v>-5.3560511889715166</v>
      </c>
      <c r="P6947" s="49">
        <v>-4.1527513360174799</v>
      </c>
      <c r="Q6947" s="15">
        <v>0.64409802699999996</v>
      </c>
      <c r="R6947" s="15">
        <v>0.64409802699999996</v>
      </c>
      <c r="S6947" s="15">
        <v>-10.712102377943033</v>
      </c>
      <c r="X6947" s="49">
        <v>-0.41276575181361702</v>
      </c>
      <c r="Y6947" s="15">
        <v>0.87558907399999997</v>
      </c>
      <c r="Z6947" s="15">
        <v>0.87558907399999997</v>
      </c>
      <c r="AA6947" s="15">
        <v>-5.3560511889715166</v>
      </c>
      <c r="AF6947" s="49">
        <v>-0.20257323590329199</v>
      </c>
      <c r="AG6947" s="15">
        <v>-7.7990695822767302</v>
      </c>
      <c r="AH6947" s="15">
        <v>-7.7990695822767302</v>
      </c>
      <c r="AI6947" s="15">
        <v>-10.712102377943033</v>
      </c>
      <c r="AM6947" s="17"/>
    </row>
    <row r="6948" spans="1:39">
      <c r="A6948" s="7" t="s">
        <v>4209</v>
      </c>
      <c r="B6948" s="7">
        <v>4852</v>
      </c>
      <c r="C6948" s="29" t="s">
        <v>6543</v>
      </c>
      <c r="F6948" s="27" t="str">
        <f t="shared" si="108"/>
        <v>QLD4852SOUTH MISSION</v>
      </c>
      <c r="G6948" s="30">
        <v>6936</v>
      </c>
      <c r="H6948" s="49">
        <v>-10.1286617951646</v>
      </c>
      <c r="I6948" s="15">
        <v>-0.85377894700000001</v>
      </c>
      <c r="J6948" s="15">
        <v>-0.85377894700000001</v>
      </c>
      <c r="K6948" s="15">
        <v>-5.3560511889715166</v>
      </c>
      <c r="P6948" s="49">
        <v>-9.6728720143821807</v>
      </c>
      <c r="Q6948" s="15">
        <v>0.64409802699999996</v>
      </c>
      <c r="R6948" s="15">
        <v>0.64409802699999996</v>
      </c>
      <c r="S6948" s="15">
        <v>-10.712102377943033</v>
      </c>
      <c r="X6948" s="49">
        <v>-8.6676251148727506</v>
      </c>
      <c r="Y6948" s="15">
        <v>0.87558907399999997</v>
      </c>
      <c r="Z6948" s="15">
        <v>0.87558907399999997</v>
      </c>
      <c r="AA6948" s="15">
        <v>-5.3560511889715166</v>
      </c>
      <c r="AF6948" s="49">
        <v>-0.20257323590329199</v>
      </c>
      <c r="AG6948" s="15">
        <v>-7.7990695822767302</v>
      </c>
      <c r="AH6948" s="15">
        <v>-7.7990695822767302</v>
      </c>
      <c r="AI6948" s="15">
        <v>-10.712102377943033</v>
      </c>
      <c r="AM6948" s="17"/>
    </row>
    <row r="6949" spans="1:39">
      <c r="A6949" s="7" t="s">
        <v>4209</v>
      </c>
      <c r="B6949" s="7">
        <v>4852</v>
      </c>
      <c r="C6949" s="29" t="s">
        <v>6544</v>
      </c>
      <c r="F6949" s="27" t="str">
        <f t="shared" si="108"/>
        <v>QLD4852WONGALING BEACH</v>
      </c>
      <c r="G6949" s="30">
        <v>6937</v>
      </c>
      <c r="H6949" s="49">
        <v>3.29181508342857</v>
      </c>
      <c r="I6949" s="15">
        <v>-0.85377894700000001</v>
      </c>
      <c r="J6949" s="15">
        <v>-0.85377894700000001</v>
      </c>
      <c r="K6949" s="15">
        <v>-5.3560511889715166</v>
      </c>
      <c r="P6949" s="49">
        <v>0.81029294361318804</v>
      </c>
      <c r="Q6949" s="15">
        <v>0.64409802699999996</v>
      </c>
      <c r="R6949" s="15">
        <v>0.64409802699999996</v>
      </c>
      <c r="S6949" s="15">
        <v>-10.712102377943033</v>
      </c>
      <c r="X6949" s="49">
        <v>4.7022084547445804</v>
      </c>
      <c r="Y6949" s="15">
        <v>0.87558907399999997</v>
      </c>
      <c r="Z6949" s="15">
        <v>0.87558907399999997</v>
      </c>
      <c r="AA6949" s="15">
        <v>-5.3560511889715166</v>
      </c>
      <c r="AF6949" s="49">
        <v>-0.20257323590329199</v>
      </c>
      <c r="AG6949" s="15">
        <v>-7.7990695822767302</v>
      </c>
      <c r="AH6949" s="15">
        <v>-7.7990695822767302</v>
      </c>
      <c r="AI6949" s="15">
        <v>-10.712102377943033</v>
      </c>
      <c r="AM6949" s="17"/>
    </row>
    <row r="6950" spans="1:39">
      <c r="A6950" s="7" t="s">
        <v>4209</v>
      </c>
      <c r="B6950" s="7">
        <v>4854</v>
      </c>
      <c r="C6950" s="29" t="s">
        <v>6545</v>
      </c>
      <c r="F6950" s="27" t="str">
        <f t="shared" si="108"/>
        <v>QLD4854BIRKALLA</v>
      </c>
      <c r="G6950" s="30">
        <v>6938</v>
      </c>
      <c r="H6950" s="49">
        <v>-10.1286617951646</v>
      </c>
      <c r="I6950" s="15">
        <v>2.9927337230000002</v>
      </c>
      <c r="J6950" s="15">
        <v>2.9927337230000002</v>
      </c>
      <c r="K6950" s="15">
        <v>-1.5167548223410918</v>
      </c>
      <c r="P6950" s="49">
        <v>-9.6728720143821807</v>
      </c>
      <c r="Q6950" s="15">
        <v>3.6772502070000002</v>
      </c>
      <c r="R6950" s="15">
        <v>3.6772502070000002</v>
      </c>
      <c r="S6950" s="15">
        <v>-3.0335096446821836</v>
      </c>
      <c r="X6950" s="49">
        <v>-8.6676251148727506</v>
      </c>
      <c r="Y6950" s="15">
        <v>4.6528645160000002</v>
      </c>
      <c r="Z6950" s="15">
        <v>4.6528645160000002</v>
      </c>
      <c r="AA6950" s="15">
        <v>-1.5167548223410918</v>
      </c>
      <c r="AF6950" s="49">
        <v>-0.20257323590329199</v>
      </c>
      <c r="AG6950" s="15">
        <v>-8.4067892899866106</v>
      </c>
      <c r="AH6950" s="15">
        <v>-8.4067892899866106</v>
      </c>
      <c r="AI6950" s="15">
        <v>-3.0335096446821836</v>
      </c>
      <c r="AM6950" s="17"/>
    </row>
    <row r="6951" spans="1:39">
      <c r="A6951" s="7" t="s">
        <v>4209</v>
      </c>
      <c r="B6951" s="7">
        <v>4854</v>
      </c>
      <c r="C6951" s="29" t="s">
        <v>6546</v>
      </c>
      <c r="F6951" s="27" t="str">
        <f t="shared" si="108"/>
        <v>QLD4854EAST FELUGA</v>
      </c>
      <c r="G6951" s="30">
        <v>6939</v>
      </c>
      <c r="H6951" s="49">
        <v>0.354503162830759</v>
      </c>
      <c r="I6951" s="15">
        <v>2.9927337230000002</v>
      </c>
      <c r="J6951" s="15">
        <v>2.9927337230000002</v>
      </c>
      <c r="K6951" s="15">
        <v>-1.5167548223410918</v>
      </c>
      <c r="P6951" s="49">
        <v>-2.12701897698456</v>
      </c>
      <c r="Q6951" s="15">
        <v>3.6772502070000002</v>
      </c>
      <c r="R6951" s="15">
        <v>3.6772502070000002</v>
      </c>
      <c r="S6951" s="15">
        <v>-3.0335096446821836</v>
      </c>
      <c r="X6951" s="49">
        <v>1.7648965341467699</v>
      </c>
      <c r="Y6951" s="15">
        <v>4.6528645160000002</v>
      </c>
      <c r="Z6951" s="15">
        <v>4.6528645160000002</v>
      </c>
      <c r="AA6951" s="15">
        <v>-1.5167548223410918</v>
      </c>
      <c r="AF6951" s="49">
        <v>-0.20257323590329199</v>
      </c>
      <c r="AG6951" s="15">
        <v>-8.4067892899866106</v>
      </c>
      <c r="AH6951" s="15">
        <v>-8.4067892899866106</v>
      </c>
      <c r="AI6951" s="15">
        <v>-3.0335096446821836</v>
      </c>
      <c r="AM6951" s="17"/>
    </row>
    <row r="6952" spans="1:39">
      <c r="A6952" s="7" t="s">
        <v>4209</v>
      </c>
      <c r="B6952" s="7">
        <v>4854</v>
      </c>
      <c r="C6952" s="29" t="s">
        <v>6547</v>
      </c>
      <c r="F6952" s="27" t="str">
        <f t="shared" si="108"/>
        <v>QLD4854EURAMO</v>
      </c>
      <c r="G6952" s="30">
        <v>6940</v>
      </c>
      <c r="H6952" s="49">
        <v>4.1021080270417603</v>
      </c>
      <c r="I6952" s="15">
        <v>2.9927337230000002</v>
      </c>
      <c r="J6952" s="15">
        <v>2.9927337230000002</v>
      </c>
      <c r="K6952" s="15">
        <v>-1.5167548223410918</v>
      </c>
      <c r="P6952" s="49">
        <v>1.6205858872263701</v>
      </c>
      <c r="Q6952" s="15">
        <v>3.6772502070000002</v>
      </c>
      <c r="R6952" s="15">
        <v>3.6772502070000002</v>
      </c>
      <c r="S6952" s="15">
        <v>-3.0335096446821836</v>
      </c>
      <c r="X6952" s="49">
        <v>5.5125013983577604</v>
      </c>
      <c r="Y6952" s="15">
        <v>4.6528645160000002</v>
      </c>
      <c r="Z6952" s="15">
        <v>4.6528645160000002</v>
      </c>
      <c r="AA6952" s="15">
        <v>-1.5167548223410918</v>
      </c>
      <c r="AF6952" s="49">
        <v>-0.20257323590329199</v>
      </c>
      <c r="AG6952" s="15">
        <v>-8.4067892899866106</v>
      </c>
      <c r="AH6952" s="15">
        <v>-8.4067892899866106</v>
      </c>
      <c r="AI6952" s="15">
        <v>-3.0335096446821836</v>
      </c>
      <c r="AM6952" s="17"/>
    </row>
    <row r="6953" spans="1:39">
      <c r="A6953" s="7" t="s">
        <v>4209</v>
      </c>
      <c r="B6953" s="7">
        <v>4854</v>
      </c>
      <c r="C6953" s="29" t="s">
        <v>6548</v>
      </c>
      <c r="F6953" s="27" t="str">
        <f t="shared" si="108"/>
        <v>QLD4854FELUGA</v>
      </c>
      <c r="G6953" s="30">
        <v>6941</v>
      </c>
      <c r="H6953" s="49">
        <v>-10.1286617951646</v>
      </c>
      <c r="I6953" s="15">
        <v>2.9927337230000002</v>
      </c>
      <c r="J6953" s="15">
        <v>2.9927337230000002</v>
      </c>
      <c r="K6953" s="15">
        <v>-1.5167548223410918</v>
      </c>
      <c r="P6953" s="49">
        <v>-9.6728720143821807</v>
      </c>
      <c r="Q6953" s="15">
        <v>3.6772502070000002</v>
      </c>
      <c r="R6953" s="15">
        <v>3.6772502070000002</v>
      </c>
      <c r="S6953" s="15">
        <v>-3.0335096446821836</v>
      </c>
      <c r="X6953" s="49">
        <v>-8.6676251148727506</v>
      </c>
      <c r="Y6953" s="15">
        <v>4.6528645160000002</v>
      </c>
      <c r="Z6953" s="15">
        <v>4.6528645160000002</v>
      </c>
      <c r="AA6953" s="15">
        <v>-1.5167548223410918</v>
      </c>
      <c r="AF6953" s="49">
        <v>-0.20257323590329199</v>
      </c>
      <c r="AG6953" s="15">
        <v>-8.4067892899866106</v>
      </c>
      <c r="AH6953" s="15">
        <v>-8.4067892899866106</v>
      </c>
      <c r="AI6953" s="15">
        <v>-3.0335096446821836</v>
      </c>
      <c r="AM6953" s="17"/>
    </row>
    <row r="6954" spans="1:39">
      <c r="A6954" s="7" t="s">
        <v>4209</v>
      </c>
      <c r="B6954" s="7">
        <v>4854</v>
      </c>
      <c r="C6954" s="29" t="s">
        <v>6549</v>
      </c>
      <c r="F6954" s="27" t="str">
        <f t="shared" si="108"/>
        <v>QLD4854HULL HEADS</v>
      </c>
      <c r="G6954" s="30">
        <v>6942</v>
      </c>
      <c r="H6954" s="49">
        <v>5.82398053221978</v>
      </c>
      <c r="I6954" s="15">
        <v>2.9927337230000002</v>
      </c>
      <c r="J6954" s="15">
        <v>2.9927337230000002</v>
      </c>
      <c r="K6954" s="15">
        <v>-1.5167548223410918</v>
      </c>
      <c r="P6954" s="49">
        <v>3.0385985385494401</v>
      </c>
      <c r="Q6954" s="15">
        <v>3.6772502070000002</v>
      </c>
      <c r="R6954" s="15">
        <v>3.6772502070000002</v>
      </c>
      <c r="S6954" s="15">
        <v>-3.0335096446821836</v>
      </c>
      <c r="X6954" s="49">
        <v>7.2343739035357899</v>
      </c>
      <c r="Y6954" s="15">
        <v>4.6528645160000002</v>
      </c>
      <c r="Z6954" s="15">
        <v>4.6528645160000002</v>
      </c>
      <c r="AA6954" s="15">
        <v>-1.5167548223410918</v>
      </c>
      <c r="AF6954" s="49">
        <v>-0.20257323590329199</v>
      </c>
      <c r="AG6954" s="15">
        <v>-8.4067892899866106</v>
      </c>
      <c r="AH6954" s="15">
        <v>-8.4067892899866106</v>
      </c>
      <c r="AI6954" s="15">
        <v>-3.0335096446821836</v>
      </c>
      <c r="AM6954" s="17"/>
    </row>
    <row r="6955" spans="1:39">
      <c r="A6955" s="7" t="s">
        <v>4209</v>
      </c>
      <c r="B6955" s="7">
        <v>4854</v>
      </c>
      <c r="C6955" s="29" t="s">
        <v>6550</v>
      </c>
      <c r="F6955" s="27" t="str">
        <f t="shared" si="108"/>
        <v>QLD4854LOWER TULLY</v>
      </c>
      <c r="G6955" s="30">
        <v>6943</v>
      </c>
      <c r="H6955" s="49">
        <v>-10.1286617951646</v>
      </c>
      <c r="I6955" s="15">
        <v>2.9927337230000002</v>
      </c>
      <c r="J6955" s="15">
        <v>2.9927337230000002</v>
      </c>
      <c r="K6955" s="15">
        <v>-1.5167548223410918</v>
      </c>
      <c r="P6955" s="49">
        <v>-9.6728720143821807</v>
      </c>
      <c r="Q6955" s="15">
        <v>3.6772502070000002</v>
      </c>
      <c r="R6955" s="15">
        <v>3.6772502070000002</v>
      </c>
      <c r="S6955" s="15">
        <v>-3.0335096446821836</v>
      </c>
      <c r="X6955" s="49">
        <v>-8.6676251148727506</v>
      </c>
      <c r="Y6955" s="15">
        <v>4.6528645160000002</v>
      </c>
      <c r="Z6955" s="15">
        <v>4.6528645160000002</v>
      </c>
      <c r="AA6955" s="15">
        <v>-1.5167548223410918</v>
      </c>
      <c r="AF6955" s="49">
        <v>-0.20257323590329199</v>
      </c>
      <c r="AG6955" s="15">
        <v>-8.4067892899866106</v>
      </c>
      <c r="AH6955" s="15">
        <v>-8.4067892899866106</v>
      </c>
      <c r="AI6955" s="15">
        <v>-3.0335096446821836</v>
      </c>
      <c r="AM6955" s="17"/>
    </row>
    <row r="6956" spans="1:39">
      <c r="A6956" s="7" t="s">
        <v>4209</v>
      </c>
      <c r="B6956" s="7">
        <v>4854</v>
      </c>
      <c r="C6956" s="29" t="s">
        <v>6551</v>
      </c>
      <c r="F6956" s="27" t="str">
        <f t="shared" si="108"/>
        <v>QLD4854MERRYBURN</v>
      </c>
      <c r="G6956" s="30">
        <v>6944</v>
      </c>
      <c r="H6956" s="49">
        <v>0.354503162830759</v>
      </c>
      <c r="I6956" s="15">
        <v>2.9927337230000002</v>
      </c>
      <c r="J6956" s="15">
        <v>2.9927337230000002</v>
      </c>
      <c r="K6956" s="15">
        <v>-1.5167548223410918</v>
      </c>
      <c r="P6956" s="49">
        <v>-2.12701897698456</v>
      </c>
      <c r="Q6956" s="15">
        <v>3.6772502070000002</v>
      </c>
      <c r="R6956" s="15">
        <v>3.6772502070000002</v>
      </c>
      <c r="S6956" s="15">
        <v>-3.0335096446821836</v>
      </c>
      <c r="X6956" s="49">
        <v>1.7648965341467699</v>
      </c>
      <c r="Y6956" s="15">
        <v>4.6528645160000002</v>
      </c>
      <c r="Z6956" s="15">
        <v>4.6528645160000002</v>
      </c>
      <c r="AA6956" s="15">
        <v>-1.5167548223410918</v>
      </c>
      <c r="AF6956" s="49">
        <v>-0.20257323590329199</v>
      </c>
      <c r="AG6956" s="15">
        <v>-8.4067892899866106</v>
      </c>
      <c r="AH6956" s="15">
        <v>-8.4067892899866106</v>
      </c>
      <c r="AI6956" s="15">
        <v>-3.0335096446821836</v>
      </c>
      <c r="AM6956" s="17"/>
    </row>
    <row r="6957" spans="1:39">
      <c r="A6957" s="7" t="s">
        <v>4209</v>
      </c>
      <c r="B6957" s="7">
        <v>4854</v>
      </c>
      <c r="C6957" s="29" t="s">
        <v>6552</v>
      </c>
      <c r="F6957" s="27" t="str">
        <f t="shared" si="108"/>
        <v>QLD4854MURRAY UPPER</v>
      </c>
      <c r="G6957" s="30">
        <v>6945</v>
      </c>
      <c r="H6957" s="49">
        <v>3.29181508342857</v>
      </c>
      <c r="I6957" s="15">
        <v>2.9927337230000002</v>
      </c>
      <c r="J6957" s="15">
        <v>2.9927337230000002</v>
      </c>
      <c r="K6957" s="15">
        <v>-1.5167548223410918</v>
      </c>
      <c r="P6957" s="49">
        <v>0.81029294361318804</v>
      </c>
      <c r="Q6957" s="15">
        <v>3.6772502070000002</v>
      </c>
      <c r="R6957" s="15">
        <v>3.6772502070000002</v>
      </c>
      <c r="S6957" s="15">
        <v>-3.0335096446821836</v>
      </c>
      <c r="X6957" s="49">
        <v>4.7022084547445804</v>
      </c>
      <c r="Y6957" s="15">
        <v>4.6528645160000002</v>
      </c>
      <c r="Z6957" s="15">
        <v>4.6528645160000002</v>
      </c>
      <c r="AA6957" s="15">
        <v>-1.5167548223410918</v>
      </c>
      <c r="AF6957" s="49">
        <v>-0.20257323590329199</v>
      </c>
      <c r="AG6957" s="15">
        <v>-8.4067892899866106</v>
      </c>
      <c r="AH6957" s="15">
        <v>-8.4067892899866106</v>
      </c>
      <c r="AI6957" s="15">
        <v>-3.0335096446821836</v>
      </c>
      <c r="AM6957" s="17"/>
    </row>
    <row r="6958" spans="1:39">
      <c r="A6958" s="7" t="s">
        <v>4209</v>
      </c>
      <c r="B6958" s="7">
        <v>4854</v>
      </c>
      <c r="C6958" s="29" t="s">
        <v>6553</v>
      </c>
      <c r="F6958" s="27" t="str">
        <f t="shared" si="108"/>
        <v>QLD4854SILKY OAK</v>
      </c>
      <c r="G6958" s="30">
        <v>6946</v>
      </c>
      <c r="H6958" s="49">
        <v>-10.1286617951646</v>
      </c>
      <c r="I6958" s="15">
        <v>2.9927337230000002</v>
      </c>
      <c r="J6958" s="15">
        <v>2.9927337230000002</v>
      </c>
      <c r="K6958" s="15">
        <v>-1.5167548223410918</v>
      </c>
      <c r="P6958" s="49">
        <v>-9.6728720143821807</v>
      </c>
      <c r="Q6958" s="15">
        <v>3.6772502070000002</v>
      </c>
      <c r="R6958" s="15">
        <v>3.6772502070000002</v>
      </c>
      <c r="S6958" s="15">
        <v>-3.0335096446821836</v>
      </c>
      <c r="X6958" s="49">
        <v>-8.6676251148727506</v>
      </c>
      <c r="Y6958" s="15">
        <v>4.6528645160000002</v>
      </c>
      <c r="Z6958" s="15">
        <v>4.6528645160000002</v>
      </c>
      <c r="AA6958" s="15">
        <v>-1.5167548223410918</v>
      </c>
      <c r="AF6958" s="49">
        <v>-0.20257323590329199</v>
      </c>
      <c r="AG6958" s="15">
        <v>-8.4067892899866106</v>
      </c>
      <c r="AH6958" s="15">
        <v>-8.4067892899866106</v>
      </c>
      <c r="AI6958" s="15">
        <v>-3.0335096446821836</v>
      </c>
      <c r="AM6958" s="17"/>
    </row>
    <row r="6959" spans="1:39">
      <c r="A6959" s="7" t="s">
        <v>4209</v>
      </c>
      <c r="B6959" s="7">
        <v>4854</v>
      </c>
      <c r="C6959" s="29" t="s">
        <v>6554</v>
      </c>
      <c r="F6959" s="27" t="str">
        <f t="shared" si="108"/>
        <v>QLD4854TULLY</v>
      </c>
      <c r="G6959" s="30">
        <v>6947</v>
      </c>
      <c r="H6959" s="49">
        <v>2.58280875776703</v>
      </c>
      <c r="I6959" s="15">
        <v>2.9927337230000002</v>
      </c>
      <c r="J6959" s="15">
        <v>2.9927337230000002</v>
      </c>
      <c r="K6959" s="15">
        <v>-1.5167548223410918</v>
      </c>
      <c r="P6959" s="49">
        <v>0.15192992692746701</v>
      </c>
      <c r="Q6959" s="15">
        <v>3.6772502070000002</v>
      </c>
      <c r="R6959" s="15">
        <v>3.6772502070000002</v>
      </c>
      <c r="S6959" s="15">
        <v>-3.0335096446821836</v>
      </c>
      <c r="X6959" s="49">
        <v>4.0438454380588604</v>
      </c>
      <c r="Y6959" s="15">
        <v>4.6528645160000002</v>
      </c>
      <c r="Z6959" s="15">
        <v>4.6528645160000002</v>
      </c>
      <c r="AA6959" s="15">
        <v>-1.5167548223410918</v>
      </c>
      <c r="AF6959" s="49">
        <v>-0.20257323590329199</v>
      </c>
      <c r="AG6959" s="15">
        <v>-8.4067892899866106</v>
      </c>
      <c r="AH6959" s="15">
        <v>-8.4067892899866106</v>
      </c>
      <c r="AI6959" s="15">
        <v>-3.0335096446821836</v>
      </c>
      <c r="AM6959" s="17"/>
    </row>
    <row r="6960" spans="1:39">
      <c r="A6960" s="7" t="s">
        <v>4209</v>
      </c>
      <c r="B6960" s="7">
        <v>4854</v>
      </c>
      <c r="C6960" s="29" t="s">
        <v>6555</v>
      </c>
      <c r="F6960" s="27" t="str">
        <f t="shared" si="108"/>
        <v>QLD4854TULLY HEADS</v>
      </c>
      <c r="G6960" s="30">
        <v>6948</v>
      </c>
      <c r="H6960" s="49">
        <v>6.8368467117362597</v>
      </c>
      <c r="I6960" s="15">
        <v>2.9927337230000002</v>
      </c>
      <c r="J6960" s="15">
        <v>2.9927337230000002</v>
      </c>
      <c r="K6960" s="15">
        <v>-1.5167548223410918</v>
      </c>
      <c r="P6960" s="49">
        <v>4.2033946449934003</v>
      </c>
      <c r="Q6960" s="15">
        <v>3.6772502070000002</v>
      </c>
      <c r="R6960" s="15">
        <v>3.6772502070000002</v>
      </c>
      <c r="S6960" s="15">
        <v>-3.0335096446821836</v>
      </c>
      <c r="X6960" s="49">
        <v>8.2978833920280906</v>
      </c>
      <c r="Y6960" s="15">
        <v>4.6528645160000002</v>
      </c>
      <c r="Z6960" s="15">
        <v>4.6528645160000002</v>
      </c>
      <c r="AA6960" s="15">
        <v>-1.5167548223410918</v>
      </c>
      <c r="AF6960" s="49">
        <v>-0.20257323590329199</v>
      </c>
      <c r="AG6960" s="15">
        <v>-8.4067892899866106</v>
      </c>
      <c r="AH6960" s="15">
        <v>-8.4067892899866106</v>
      </c>
      <c r="AI6960" s="15">
        <v>-3.0335096446821836</v>
      </c>
      <c r="AM6960" s="17"/>
    </row>
    <row r="6961" spans="1:39">
      <c r="A6961" s="7" t="s">
        <v>4209</v>
      </c>
      <c r="B6961" s="7">
        <v>4855</v>
      </c>
      <c r="C6961" s="29" t="s">
        <v>6556</v>
      </c>
      <c r="F6961" s="27" t="str">
        <f t="shared" si="108"/>
        <v>QLD4855DAVESON</v>
      </c>
      <c r="G6961" s="30">
        <v>6949</v>
      </c>
      <c r="H6961" s="49">
        <v>4.1021080270417603</v>
      </c>
      <c r="I6961" s="15">
        <v>2.9787337229999999</v>
      </c>
      <c r="J6961" s="15">
        <v>2.9787337229999999</v>
      </c>
      <c r="K6961" s="15">
        <v>-8.1362508840155705</v>
      </c>
      <c r="P6961" s="49">
        <v>1.6205858872263701</v>
      </c>
      <c r="Q6961" s="15">
        <v>3.6662105629999999</v>
      </c>
      <c r="R6961" s="15">
        <v>3.6662105629999999</v>
      </c>
      <c r="S6961" s="15">
        <v>-16.272501768031141</v>
      </c>
      <c r="X6961" s="49">
        <v>5.5125013983577604</v>
      </c>
      <c r="Y6961" s="15">
        <v>4.6391165159999996</v>
      </c>
      <c r="Z6961" s="15">
        <v>4.6391165159999996</v>
      </c>
      <c r="AA6961" s="15">
        <v>-8.1362508840155705</v>
      </c>
      <c r="AF6961" s="49">
        <v>-0.20257323590329199</v>
      </c>
      <c r="AG6961" s="15">
        <v>-8.4067892899866106</v>
      </c>
      <c r="AH6961" s="15">
        <v>-8.4067892899866106</v>
      </c>
      <c r="AI6961" s="15">
        <v>-16.272501768031141</v>
      </c>
      <c r="AM6961" s="17"/>
    </row>
    <row r="6962" spans="1:39">
      <c r="A6962" s="7" t="s">
        <v>4209</v>
      </c>
      <c r="B6962" s="7">
        <v>4855</v>
      </c>
      <c r="C6962" s="29" t="s">
        <v>6557</v>
      </c>
      <c r="F6962" s="27" t="str">
        <f t="shared" si="108"/>
        <v>QLD4855EL ARISH</v>
      </c>
      <c r="G6962" s="30">
        <v>6950</v>
      </c>
      <c r="H6962" s="49">
        <v>-1.82315912312963</v>
      </c>
      <c r="I6962" s="15">
        <v>2.9787337229999999</v>
      </c>
      <c r="J6962" s="15">
        <v>2.9787337229999999</v>
      </c>
      <c r="K6962" s="15">
        <v>-8.1362508840155705</v>
      </c>
      <c r="P6962" s="49">
        <v>-4.1527513360174799</v>
      </c>
      <c r="Q6962" s="15">
        <v>3.6662105629999999</v>
      </c>
      <c r="R6962" s="15">
        <v>3.6662105629999999</v>
      </c>
      <c r="S6962" s="15">
        <v>-16.272501768031141</v>
      </c>
      <c r="X6962" s="49">
        <v>-0.41276575181361702</v>
      </c>
      <c r="Y6962" s="15">
        <v>4.6391165159999996</v>
      </c>
      <c r="Z6962" s="15">
        <v>4.6391165159999996</v>
      </c>
      <c r="AA6962" s="15">
        <v>-8.1362508840155705</v>
      </c>
      <c r="AF6962" s="49">
        <v>-0.20257323590329199</v>
      </c>
      <c r="AG6962" s="15">
        <v>-8.4067892899866106</v>
      </c>
      <c r="AH6962" s="15">
        <v>-8.4067892899866106</v>
      </c>
      <c r="AI6962" s="15">
        <v>-16.272501768031141</v>
      </c>
      <c r="AM6962" s="17"/>
    </row>
    <row r="6963" spans="1:39">
      <c r="A6963" s="7" t="s">
        <v>4209</v>
      </c>
      <c r="B6963" s="7">
        <v>4855</v>
      </c>
      <c r="C6963" s="29" t="s">
        <v>6558</v>
      </c>
      <c r="F6963" s="27" t="str">
        <f t="shared" si="108"/>
        <v>QLD4855FRIDAY POCKET</v>
      </c>
      <c r="G6963" s="30">
        <v>6951</v>
      </c>
      <c r="H6963" s="49">
        <v>-10.1286617951646</v>
      </c>
      <c r="I6963" s="15">
        <v>2.9787337229999999</v>
      </c>
      <c r="J6963" s="15">
        <v>2.9787337229999999</v>
      </c>
      <c r="K6963" s="15">
        <v>-8.1362508840155705</v>
      </c>
      <c r="P6963" s="49">
        <v>-9.6728720143821807</v>
      </c>
      <c r="Q6963" s="15">
        <v>3.6662105629999999</v>
      </c>
      <c r="R6963" s="15">
        <v>3.6662105629999999</v>
      </c>
      <c r="S6963" s="15">
        <v>-16.272501768031141</v>
      </c>
      <c r="X6963" s="49">
        <v>-8.6676251148727506</v>
      </c>
      <c r="Y6963" s="15">
        <v>4.6391165159999996</v>
      </c>
      <c r="Z6963" s="15">
        <v>4.6391165159999996</v>
      </c>
      <c r="AA6963" s="15">
        <v>-8.1362508840155705</v>
      </c>
      <c r="AF6963" s="49">
        <v>-0.20257323590329199</v>
      </c>
      <c r="AG6963" s="15">
        <v>-8.4067892899866106</v>
      </c>
      <c r="AH6963" s="15">
        <v>-8.4067892899866106</v>
      </c>
      <c r="AI6963" s="15">
        <v>-16.272501768031141</v>
      </c>
      <c r="AM6963" s="17"/>
    </row>
    <row r="6964" spans="1:39">
      <c r="A6964" s="7" t="s">
        <v>4209</v>
      </c>
      <c r="B6964" s="7">
        <v>4855</v>
      </c>
      <c r="C6964" s="29" t="s">
        <v>6559</v>
      </c>
      <c r="F6964" s="27" t="str">
        <f t="shared" si="108"/>
        <v>QLD4855GRANADILLA</v>
      </c>
      <c r="G6964" s="30">
        <v>6952</v>
      </c>
      <c r="H6964" s="49">
        <v>1.0635094884923</v>
      </c>
      <c r="I6964" s="15">
        <v>2.9787337229999999</v>
      </c>
      <c r="J6964" s="15">
        <v>2.9787337229999999</v>
      </c>
      <c r="K6964" s="15">
        <v>-8.1362508840155705</v>
      </c>
      <c r="P6964" s="49">
        <v>-1.2660827243955699</v>
      </c>
      <c r="Q6964" s="15">
        <v>3.6662105629999999</v>
      </c>
      <c r="R6964" s="15">
        <v>3.6662105629999999</v>
      </c>
      <c r="S6964" s="15">
        <v>-16.272501768031141</v>
      </c>
      <c r="X6964" s="49">
        <v>2.4739028598083102</v>
      </c>
      <c r="Y6964" s="15">
        <v>4.6391165159999996</v>
      </c>
      <c r="Z6964" s="15">
        <v>4.6391165159999996</v>
      </c>
      <c r="AA6964" s="15">
        <v>-8.1362508840155705</v>
      </c>
      <c r="AF6964" s="49">
        <v>3.74760486421098</v>
      </c>
      <c r="AG6964" s="15">
        <v>-8.4067892899866106</v>
      </c>
      <c r="AH6964" s="15">
        <v>-8.4067892899866106</v>
      </c>
      <c r="AI6964" s="15">
        <v>-16.272501768031141</v>
      </c>
      <c r="AM6964" s="17"/>
    </row>
    <row r="6965" spans="1:39">
      <c r="A6965" s="7" t="s">
        <v>4209</v>
      </c>
      <c r="B6965" s="7">
        <v>4855</v>
      </c>
      <c r="C6965" s="29" t="s">
        <v>6560</v>
      </c>
      <c r="F6965" s="27" t="str">
        <f t="shared" si="108"/>
        <v>QLD4855JAFFA</v>
      </c>
      <c r="G6965" s="30">
        <v>6953</v>
      </c>
      <c r="H6965" s="49">
        <v>-3.7476048642109001</v>
      </c>
      <c r="I6965" s="15">
        <v>2.9787337229999999</v>
      </c>
      <c r="J6965" s="15">
        <v>2.9787337229999999</v>
      </c>
      <c r="K6965" s="15">
        <v>-8.1362508840155705</v>
      </c>
      <c r="P6965" s="49">
        <v>-4.9630442796306502</v>
      </c>
      <c r="Q6965" s="15">
        <v>3.6662105629999999</v>
      </c>
      <c r="R6965" s="15">
        <v>3.6662105629999999</v>
      </c>
      <c r="S6965" s="15">
        <v>-16.272501768031141</v>
      </c>
      <c r="X6965" s="49">
        <v>-2.2865681839190701</v>
      </c>
      <c r="Y6965" s="15">
        <v>4.6391165159999996</v>
      </c>
      <c r="Z6965" s="15">
        <v>4.6391165159999996</v>
      </c>
      <c r="AA6965" s="15">
        <v>-8.1362508840155705</v>
      </c>
      <c r="AF6965" s="49">
        <v>3.74760486421098</v>
      </c>
      <c r="AG6965" s="15">
        <v>-8.4067892899866106</v>
      </c>
      <c r="AH6965" s="15">
        <v>-8.4067892899866106</v>
      </c>
      <c r="AI6965" s="15">
        <v>-16.272501768031141</v>
      </c>
      <c r="AM6965" s="17"/>
    </row>
    <row r="6966" spans="1:39">
      <c r="A6966" s="7" t="s">
        <v>4209</v>
      </c>
      <c r="B6966" s="7">
        <v>4855</v>
      </c>
      <c r="C6966" s="29" t="s">
        <v>6561</v>
      </c>
      <c r="F6966" s="27" t="str">
        <f t="shared" si="108"/>
        <v>QLD4855MAADI</v>
      </c>
      <c r="G6966" s="30">
        <v>6954</v>
      </c>
      <c r="H6966" s="49">
        <v>-4.8111143527031803</v>
      </c>
      <c r="I6966" s="15">
        <v>2.9787337229999999</v>
      </c>
      <c r="J6966" s="15">
        <v>2.9787337229999999</v>
      </c>
      <c r="K6966" s="15">
        <v>-8.1362508840155705</v>
      </c>
      <c r="P6966" s="49">
        <v>-5.31754744246141</v>
      </c>
      <c r="Q6966" s="15">
        <v>3.6662105629999999</v>
      </c>
      <c r="R6966" s="15">
        <v>3.6662105629999999</v>
      </c>
      <c r="S6966" s="15">
        <v>-16.272501768031141</v>
      </c>
      <c r="X6966" s="49">
        <v>-3.4007209813871699</v>
      </c>
      <c r="Y6966" s="15">
        <v>4.6391165159999996</v>
      </c>
      <c r="Z6966" s="15">
        <v>4.6391165159999996</v>
      </c>
      <c r="AA6966" s="15">
        <v>-8.1362508840155705</v>
      </c>
      <c r="AF6966" s="49">
        <v>4.1021080270417603</v>
      </c>
      <c r="AG6966" s="15">
        <v>-8.4067892899866106</v>
      </c>
      <c r="AH6966" s="15">
        <v>-8.4067892899866106</v>
      </c>
      <c r="AI6966" s="15">
        <v>-16.272501768031141</v>
      </c>
      <c r="AM6966" s="17"/>
    </row>
    <row r="6967" spans="1:39">
      <c r="A6967" s="7" t="s">
        <v>4209</v>
      </c>
      <c r="B6967" s="7">
        <v>4855</v>
      </c>
      <c r="C6967" s="29" t="s">
        <v>6562</v>
      </c>
      <c r="F6967" s="27" t="str">
        <f t="shared" si="108"/>
        <v>QLD4855MARIA CREEKS</v>
      </c>
      <c r="G6967" s="30">
        <v>6955</v>
      </c>
      <c r="H6967" s="49">
        <v>-4.9124009706548204</v>
      </c>
      <c r="I6967" s="15">
        <v>2.9787337229999999</v>
      </c>
      <c r="J6967" s="15">
        <v>2.9787337229999999</v>
      </c>
      <c r="K6967" s="15">
        <v>-8.1362508840155705</v>
      </c>
      <c r="P6967" s="49">
        <v>-5.31754744246141</v>
      </c>
      <c r="Q6967" s="15">
        <v>3.6662105629999999</v>
      </c>
      <c r="R6967" s="15">
        <v>3.6662105629999999</v>
      </c>
      <c r="S6967" s="15">
        <v>-16.272501768031141</v>
      </c>
      <c r="X6967" s="49">
        <v>-3.45136429036299</v>
      </c>
      <c r="Y6967" s="15">
        <v>4.6391165159999996</v>
      </c>
      <c r="Z6967" s="15">
        <v>4.6391165159999996</v>
      </c>
      <c r="AA6967" s="15">
        <v>-8.1362508840155705</v>
      </c>
      <c r="AF6967" s="49">
        <v>4.1021080270417603</v>
      </c>
      <c r="AG6967" s="15">
        <v>-8.4067892899866106</v>
      </c>
      <c r="AH6967" s="15">
        <v>-8.4067892899866106</v>
      </c>
      <c r="AI6967" s="15">
        <v>-16.272501768031141</v>
      </c>
      <c r="AM6967" s="17"/>
    </row>
    <row r="6968" spans="1:39">
      <c r="A6968" s="7" t="s">
        <v>4209</v>
      </c>
      <c r="B6968" s="7">
        <v>4855</v>
      </c>
      <c r="C6968" s="29" t="s">
        <v>6563</v>
      </c>
      <c r="F6968" s="27" t="str">
        <f t="shared" si="108"/>
        <v>QLD4855SHELL POCKET</v>
      </c>
      <c r="G6968" s="30">
        <v>6956</v>
      </c>
      <c r="H6968" s="49">
        <v>-4.9124009706548204</v>
      </c>
      <c r="I6968" s="15">
        <v>2.9787337229999999</v>
      </c>
      <c r="J6968" s="15">
        <v>2.9787337229999999</v>
      </c>
      <c r="K6968" s="15">
        <v>-8.1362508840155705</v>
      </c>
      <c r="P6968" s="49">
        <v>-5.31754744246141</v>
      </c>
      <c r="Q6968" s="15">
        <v>3.6662105629999999</v>
      </c>
      <c r="R6968" s="15">
        <v>3.6662105629999999</v>
      </c>
      <c r="S6968" s="15">
        <v>-16.272501768031141</v>
      </c>
      <c r="X6968" s="49">
        <v>-3.45136429051932</v>
      </c>
      <c r="Y6968" s="15">
        <v>4.6391165159999996</v>
      </c>
      <c r="Z6968" s="15">
        <v>4.6391165159999996</v>
      </c>
      <c r="AA6968" s="15">
        <v>-8.1362508840155705</v>
      </c>
      <c r="AF6968" s="49">
        <v>3.8488914821625402</v>
      </c>
      <c r="AG6968" s="15">
        <v>-8.4067892899866106</v>
      </c>
      <c r="AH6968" s="15">
        <v>-8.4067892899866106</v>
      </c>
      <c r="AI6968" s="15">
        <v>-16.272501768031141</v>
      </c>
      <c r="AM6968" s="17"/>
    </row>
    <row r="6969" spans="1:39">
      <c r="A6969" s="7" t="s">
        <v>4209</v>
      </c>
      <c r="B6969" s="7">
        <v>4856</v>
      </c>
      <c r="C6969" s="29" t="s">
        <v>6564</v>
      </c>
      <c r="F6969" s="27" t="str">
        <f t="shared" si="108"/>
        <v>QLD4856GOOLBOO</v>
      </c>
      <c r="G6969" s="30">
        <v>6957</v>
      </c>
      <c r="H6969" s="49">
        <v>-4.7098277347515296</v>
      </c>
      <c r="I6969" s="15">
        <v>2.9752337230000001</v>
      </c>
      <c r="J6969" s="15">
        <v>2.9752337230000001</v>
      </c>
      <c r="K6969" s="15">
        <v>16.546199999999999</v>
      </c>
      <c r="P6969" s="49">
        <v>-5.2669041334855802</v>
      </c>
      <c r="Q6969" s="15">
        <v>3.6634506519999999</v>
      </c>
      <c r="R6969" s="15">
        <v>3.6634506519999999</v>
      </c>
      <c r="S6969" s="15">
        <v>33.092399999999998</v>
      </c>
      <c r="X6969" s="49">
        <v>-3.2994343634355201</v>
      </c>
      <c r="Y6969" s="15">
        <v>4.6356795159999997</v>
      </c>
      <c r="Z6969" s="15">
        <v>4.6356795159999997</v>
      </c>
      <c r="AA6969" s="15">
        <v>16.546199999999999</v>
      </c>
      <c r="AF6969" s="49">
        <v>4.1021080270417603</v>
      </c>
      <c r="AG6969" s="15">
        <v>-8.4067892899866106</v>
      </c>
      <c r="AH6969" s="15">
        <v>-8.4067892899866106</v>
      </c>
      <c r="AI6969" s="15">
        <v>33.092399999999998</v>
      </c>
      <c r="AM6969" s="17"/>
    </row>
    <row r="6970" spans="1:39">
      <c r="A6970" s="7" t="s">
        <v>4209</v>
      </c>
      <c r="B6970" s="7">
        <v>4856</v>
      </c>
      <c r="C6970" s="29" t="s">
        <v>6565</v>
      </c>
      <c r="F6970" s="27" t="str">
        <f t="shared" si="108"/>
        <v>QLD4856JAPOONVALE</v>
      </c>
      <c r="G6970" s="30">
        <v>6958</v>
      </c>
      <c r="H6970" s="49">
        <v>-4.7098277347515296</v>
      </c>
      <c r="I6970" s="15">
        <v>2.9752337230000001</v>
      </c>
      <c r="J6970" s="15">
        <v>2.9752337230000001</v>
      </c>
      <c r="K6970" s="15">
        <v>16.546199999999999</v>
      </c>
      <c r="P6970" s="49">
        <v>-5.2669041334855802</v>
      </c>
      <c r="Q6970" s="15">
        <v>3.6634506519999999</v>
      </c>
      <c r="R6970" s="15">
        <v>3.6634506519999999</v>
      </c>
      <c r="S6970" s="15">
        <v>33.092399999999998</v>
      </c>
      <c r="X6970" s="49">
        <v>-3.2994343634355201</v>
      </c>
      <c r="Y6970" s="15">
        <v>4.6356795159999997</v>
      </c>
      <c r="Z6970" s="15">
        <v>4.6356795159999997</v>
      </c>
      <c r="AA6970" s="15">
        <v>16.546199999999999</v>
      </c>
      <c r="AF6970" s="49">
        <v>4.1021080270417603</v>
      </c>
      <c r="AG6970" s="15">
        <v>-8.4067892899866106</v>
      </c>
      <c r="AH6970" s="15">
        <v>-8.4067892899866106</v>
      </c>
      <c r="AI6970" s="15">
        <v>33.092399999999998</v>
      </c>
      <c r="AM6970" s="17"/>
    </row>
    <row r="6971" spans="1:39">
      <c r="A6971" s="7" t="s">
        <v>4209</v>
      </c>
      <c r="B6971" s="7">
        <v>4856</v>
      </c>
      <c r="C6971" s="29" t="s">
        <v>6566</v>
      </c>
      <c r="F6971" s="27" t="str">
        <f t="shared" si="108"/>
        <v>QLD4856MCCUTCHEON</v>
      </c>
      <c r="G6971" s="30">
        <v>6959</v>
      </c>
      <c r="H6971" s="49">
        <v>-4.7098277347515296</v>
      </c>
      <c r="I6971" s="15">
        <v>2.9752337230000001</v>
      </c>
      <c r="J6971" s="15">
        <v>2.9752337230000001</v>
      </c>
      <c r="K6971" s="15">
        <v>16.546199999999999</v>
      </c>
      <c r="P6971" s="49">
        <v>-5.2669041334855802</v>
      </c>
      <c r="Q6971" s="15">
        <v>3.6634506519999999</v>
      </c>
      <c r="R6971" s="15">
        <v>3.6634506519999999</v>
      </c>
      <c r="S6971" s="15">
        <v>33.092399999999998</v>
      </c>
      <c r="X6971" s="49">
        <v>-3.2994343634355201</v>
      </c>
      <c r="Y6971" s="15">
        <v>4.6356795159999997</v>
      </c>
      <c r="Z6971" s="15">
        <v>4.6356795159999997</v>
      </c>
      <c r="AA6971" s="15">
        <v>16.546199999999999</v>
      </c>
      <c r="AF6971" s="49">
        <v>-1.9750890500570899</v>
      </c>
      <c r="AG6971" s="15">
        <v>-8.4067892899866106</v>
      </c>
      <c r="AH6971" s="15">
        <v>-8.4067892899866106</v>
      </c>
      <c r="AI6971" s="15">
        <v>33.092399999999998</v>
      </c>
      <c r="AM6971" s="17"/>
    </row>
    <row r="6972" spans="1:39">
      <c r="A6972" s="7" t="s">
        <v>4209</v>
      </c>
      <c r="B6972" s="7">
        <v>4856</v>
      </c>
      <c r="C6972" s="29" t="s">
        <v>6567</v>
      </c>
      <c r="F6972" s="27" t="str">
        <f t="shared" si="108"/>
        <v>QLD4856NO. 4 BRANCH</v>
      </c>
      <c r="G6972" s="30">
        <v>6960</v>
      </c>
      <c r="H6972" s="49">
        <v>-4.2540379539691298</v>
      </c>
      <c r="I6972" s="15">
        <v>2.9752337230000001</v>
      </c>
      <c r="J6972" s="15">
        <v>2.9752337230000001</v>
      </c>
      <c r="K6972" s="15">
        <v>16.546199999999999</v>
      </c>
      <c r="P6972" s="49">
        <v>-5.1149742065581103</v>
      </c>
      <c r="Q6972" s="15">
        <v>3.6634506519999999</v>
      </c>
      <c r="R6972" s="15">
        <v>3.6634506519999999</v>
      </c>
      <c r="S6972" s="15">
        <v>33.092399999999998</v>
      </c>
      <c r="X6972" s="49">
        <v>-2.8436445826531198</v>
      </c>
      <c r="Y6972" s="15">
        <v>4.6356795159999997</v>
      </c>
      <c r="Z6972" s="15">
        <v>4.6356795159999997</v>
      </c>
      <c r="AA6972" s="15">
        <v>16.546199999999999</v>
      </c>
      <c r="AF6972" s="49">
        <v>-1.9750890500570899</v>
      </c>
      <c r="AG6972" s="15">
        <v>-8.4067892899866106</v>
      </c>
      <c r="AH6972" s="15">
        <v>-8.4067892899866106</v>
      </c>
      <c r="AI6972" s="15">
        <v>33.092399999999998</v>
      </c>
      <c r="AM6972" s="17"/>
    </row>
    <row r="6973" spans="1:39">
      <c r="A6973" s="7" t="s">
        <v>4209</v>
      </c>
      <c r="B6973" s="7">
        <v>4856</v>
      </c>
      <c r="C6973" s="29" t="s">
        <v>6568</v>
      </c>
      <c r="F6973" s="27" t="str">
        <f t="shared" si="108"/>
        <v>QLD4856NO. 5 BRANCH</v>
      </c>
      <c r="G6973" s="30">
        <v>6961</v>
      </c>
      <c r="H6973" s="49">
        <v>-10.1286617951646</v>
      </c>
      <c r="I6973" s="15">
        <v>2.9752337230000001</v>
      </c>
      <c r="J6973" s="15">
        <v>2.9752337230000001</v>
      </c>
      <c r="K6973" s="15">
        <v>16.546199999999999</v>
      </c>
      <c r="P6973" s="49">
        <v>-9.8248019413096497</v>
      </c>
      <c r="Q6973" s="15">
        <v>3.6634506519999999</v>
      </c>
      <c r="R6973" s="15">
        <v>3.6634506519999999</v>
      </c>
      <c r="S6973" s="15">
        <v>33.092399999999998</v>
      </c>
      <c r="X6973" s="49">
        <v>-8.6676251166496705</v>
      </c>
      <c r="Y6973" s="15">
        <v>4.6356795159999997</v>
      </c>
      <c r="Z6973" s="15">
        <v>4.6356795159999997</v>
      </c>
      <c r="AA6973" s="15">
        <v>16.546199999999999</v>
      </c>
      <c r="AF6973" s="49">
        <v>-2.2789489039120299</v>
      </c>
      <c r="AG6973" s="15">
        <v>-8.4067892899866106</v>
      </c>
      <c r="AH6973" s="15">
        <v>-8.4067892899866106</v>
      </c>
      <c r="AI6973" s="15">
        <v>33.092399999999998</v>
      </c>
      <c r="AM6973" s="17"/>
    </row>
    <row r="6974" spans="1:39">
      <c r="A6974" s="7" t="s">
        <v>4209</v>
      </c>
      <c r="B6974" s="7">
        <v>4856</v>
      </c>
      <c r="C6974" s="29" t="s">
        <v>6569</v>
      </c>
      <c r="F6974" s="27" t="str">
        <f t="shared" si="108"/>
        <v>QLD4856SILKWOOD</v>
      </c>
      <c r="G6974" s="30">
        <v>6962</v>
      </c>
      <c r="H6974" s="49">
        <v>-10.1286617951646</v>
      </c>
      <c r="I6974" s="15">
        <v>2.9752337230000001</v>
      </c>
      <c r="J6974" s="15">
        <v>2.9752337230000001</v>
      </c>
      <c r="K6974" s="15">
        <v>16.546199999999999</v>
      </c>
      <c r="P6974" s="49">
        <v>-9.6728720143821807</v>
      </c>
      <c r="Q6974" s="15">
        <v>3.6634506519999999</v>
      </c>
      <c r="R6974" s="15">
        <v>3.6634506519999999</v>
      </c>
      <c r="S6974" s="15">
        <v>33.092399999999998</v>
      </c>
      <c r="X6974" s="49">
        <v>-8.6676251148727506</v>
      </c>
      <c r="Y6974" s="15">
        <v>4.6356795159999997</v>
      </c>
      <c r="Z6974" s="15">
        <v>4.6356795159999997</v>
      </c>
      <c r="AA6974" s="15">
        <v>16.546199999999999</v>
      </c>
      <c r="AF6974" s="49">
        <v>-1.9750890500570899</v>
      </c>
      <c r="AG6974" s="15">
        <v>-8.4067892899866106</v>
      </c>
      <c r="AH6974" s="15">
        <v>-8.4067892899866106</v>
      </c>
      <c r="AI6974" s="15">
        <v>33.092399999999998</v>
      </c>
      <c r="AM6974" s="17"/>
    </row>
    <row r="6975" spans="1:39">
      <c r="A6975" s="7" t="s">
        <v>4209</v>
      </c>
      <c r="B6975" s="7">
        <v>4856</v>
      </c>
      <c r="C6975" s="29" t="s">
        <v>6570</v>
      </c>
      <c r="F6975" s="27" t="str">
        <f t="shared" si="108"/>
        <v>QLD4856WALTER LEVER ESTATE</v>
      </c>
      <c r="G6975" s="30">
        <v>6963</v>
      </c>
      <c r="H6975" s="49">
        <v>5.5201206783646999</v>
      </c>
      <c r="I6975" s="15">
        <v>2.9752337230000001</v>
      </c>
      <c r="J6975" s="15">
        <v>2.9752337230000001</v>
      </c>
      <c r="K6975" s="15">
        <v>16.546199999999999</v>
      </c>
      <c r="P6975" s="49">
        <v>2.6334520667427901</v>
      </c>
      <c r="Q6975" s="15">
        <v>3.6634506519999999</v>
      </c>
      <c r="R6975" s="15">
        <v>3.6634506519999999</v>
      </c>
      <c r="S6975" s="15">
        <v>33.092399999999998</v>
      </c>
      <c r="X6975" s="49">
        <v>6.9305140479037899</v>
      </c>
      <c r="Y6975" s="15">
        <v>4.6356795159999997</v>
      </c>
      <c r="Z6975" s="15">
        <v>4.6356795159999997</v>
      </c>
      <c r="AA6975" s="15">
        <v>16.546199999999999</v>
      </c>
      <c r="AF6975" s="49">
        <v>-2.2789489039120299</v>
      </c>
      <c r="AG6975" s="15">
        <v>-8.4067892899866106</v>
      </c>
      <c r="AH6975" s="15">
        <v>-8.4067892899866106</v>
      </c>
      <c r="AI6975" s="15">
        <v>33.092399999999998</v>
      </c>
      <c r="AM6975" s="17"/>
    </row>
    <row r="6976" spans="1:39">
      <c r="A6976" s="7" t="s">
        <v>4209</v>
      </c>
      <c r="B6976" s="7">
        <v>4857</v>
      </c>
      <c r="C6976" s="29" t="s">
        <v>6571</v>
      </c>
      <c r="F6976" s="27" t="str">
        <f t="shared" si="108"/>
        <v>QLD4857SILKWOOD EAST</v>
      </c>
      <c r="G6976" s="30">
        <v>6964</v>
      </c>
      <c r="H6976" s="49">
        <v>3.1905284654769202</v>
      </c>
      <c r="I6976" s="15">
        <v>2.9752337230000001</v>
      </c>
      <c r="J6976" s="15">
        <v>2.9752337230000001</v>
      </c>
      <c r="K6976" s="15">
        <v>-5.3560511889715166</v>
      </c>
      <c r="P6976" s="49">
        <v>0.75964963463736301</v>
      </c>
      <c r="Q6976" s="15">
        <v>3.6634506519999999</v>
      </c>
      <c r="R6976" s="15">
        <v>3.6634506519999999</v>
      </c>
      <c r="S6976" s="15">
        <v>-10.712102377943033</v>
      </c>
      <c r="X6976" s="49">
        <v>4.6515651457687603</v>
      </c>
      <c r="Y6976" s="15">
        <v>4.6356795159999997</v>
      </c>
      <c r="Z6976" s="15">
        <v>4.6356795159999997</v>
      </c>
      <c r="AA6976" s="15">
        <v>-5.3560511889715166</v>
      </c>
      <c r="AF6976" s="49">
        <v>-1.9750890500570899</v>
      </c>
      <c r="AG6976" s="15">
        <v>-8.4067892899866106</v>
      </c>
      <c r="AH6976" s="15">
        <v>-8.4067892899866106</v>
      </c>
      <c r="AI6976" s="15">
        <v>-10.712102377943033</v>
      </c>
      <c r="AM6976" s="17"/>
    </row>
    <row r="6977" spans="1:39">
      <c r="A6977" s="7" t="s">
        <v>4209</v>
      </c>
      <c r="B6977" s="7">
        <v>4858</v>
      </c>
      <c r="C6977" s="29" t="s">
        <v>6572</v>
      </c>
      <c r="F6977" s="27" t="str">
        <f t="shared" si="108"/>
        <v>QLD4858COMOON LOOP</v>
      </c>
      <c r="G6977" s="30">
        <v>6965</v>
      </c>
      <c r="H6977" s="49">
        <v>-10.1286617951646</v>
      </c>
      <c r="I6977" s="15">
        <v>2.9822337229999998</v>
      </c>
      <c r="J6977" s="15">
        <v>2.9822337229999998</v>
      </c>
      <c r="K6977" s="15">
        <v>-8.1362508840155705</v>
      </c>
      <c r="P6977" s="49">
        <v>-9.6728720143821807</v>
      </c>
      <c r="Q6977" s="15">
        <v>3.668970474</v>
      </c>
      <c r="R6977" s="15">
        <v>3.668970474</v>
      </c>
      <c r="S6977" s="15">
        <v>-16.272501768031141</v>
      </c>
      <c r="X6977" s="49">
        <v>-8.6676251148727506</v>
      </c>
      <c r="Y6977" s="15">
        <v>4.6425535160000004</v>
      </c>
      <c r="Z6977" s="15">
        <v>4.6425535160000004</v>
      </c>
      <c r="AA6977" s="15">
        <v>-8.1362508840155705</v>
      </c>
      <c r="AF6977" s="49">
        <v>-1.9750890500570899</v>
      </c>
      <c r="AG6977" s="15">
        <v>-8.4067892899866106</v>
      </c>
      <c r="AH6977" s="15">
        <v>-8.4067892899866106</v>
      </c>
      <c r="AI6977" s="15">
        <v>-16.272501768031141</v>
      </c>
      <c r="AM6977" s="17"/>
    </row>
    <row r="6978" spans="1:39">
      <c r="A6978" s="7" t="s">
        <v>4209</v>
      </c>
      <c r="B6978" s="7">
        <v>4858</v>
      </c>
      <c r="C6978" s="29" t="s">
        <v>6573</v>
      </c>
      <c r="F6978" s="27" t="str">
        <f t="shared" si="108"/>
        <v>QLD4858ETTY BAY</v>
      </c>
      <c r="G6978" s="30">
        <v>6966</v>
      </c>
      <c r="H6978" s="49">
        <v>1.3673693423472399</v>
      </c>
      <c r="I6978" s="15">
        <v>2.9822337229999998</v>
      </c>
      <c r="J6978" s="15">
        <v>2.9822337229999998</v>
      </c>
      <c r="K6978" s="15">
        <v>-8.1362508840155705</v>
      </c>
      <c r="P6978" s="49">
        <v>-0.91157956156481301</v>
      </c>
      <c r="Q6978" s="15">
        <v>3.668970474</v>
      </c>
      <c r="R6978" s="15">
        <v>3.668970474</v>
      </c>
      <c r="S6978" s="15">
        <v>-16.272501768031141</v>
      </c>
      <c r="X6978" s="49">
        <v>2.7777627136632499</v>
      </c>
      <c r="Y6978" s="15">
        <v>4.6425535160000004</v>
      </c>
      <c r="Z6978" s="15">
        <v>4.6425535160000004</v>
      </c>
      <c r="AA6978" s="15">
        <v>-8.1362508840155705</v>
      </c>
      <c r="AF6978" s="49">
        <v>-1.9750890500570899</v>
      </c>
      <c r="AG6978" s="15">
        <v>-8.4067892899866106</v>
      </c>
      <c r="AH6978" s="15">
        <v>-8.4067892899866106</v>
      </c>
      <c r="AI6978" s="15">
        <v>-16.272501768031141</v>
      </c>
      <c r="AM6978" s="17"/>
    </row>
    <row r="6979" spans="1:39">
      <c r="A6979" s="7" t="s">
        <v>4209</v>
      </c>
      <c r="B6979" s="7">
        <v>4858</v>
      </c>
      <c r="C6979" s="29" t="s">
        <v>6574</v>
      </c>
      <c r="F6979" s="27" t="str">
        <f t="shared" si="108"/>
        <v>QLD4858MARTYVILLE</v>
      </c>
      <c r="G6979" s="30">
        <v>6967</v>
      </c>
      <c r="H6979" s="49">
        <v>1.3673693423472399</v>
      </c>
      <c r="I6979" s="15">
        <v>2.9822337229999998</v>
      </c>
      <c r="J6979" s="15">
        <v>2.9822337229999998</v>
      </c>
      <c r="K6979" s="15">
        <v>-8.1362508840155705</v>
      </c>
      <c r="P6979" s="49">
        <v>-0.91157956156481301</v>
      </c>
      <c r="Q6979" s="15">
        <v>3.668970474</v>
      </c>
      <c r="R6979" s="15">
        <v>3.668970474</v>
      </c>
      <c r="S6979" s="15">
        <v>-16.272501768031141</v>
      </c>
      <c r="X6979" s="49">
        <v>2.7777627136632499</v>
      </c>
      <c r="Y6979" s="15">
        <v>4.6425535160000004</v>
      </c>
      <c r="Z6979" s="15">
        <v>4.6425535160000004</v>
      </c>
      <c r="AA6979" s="15">
        <v>-8.1362508840155705</v>
      </c>
      <c r="AF6979" s="49">
        <v>-1.9750890500570899</v>
      </c>
      <c r="AG6979" s="15">
        <v>-8.4067892899866106</v>
      </c>
      <c r="AH6979" s="15">
        <v>-8.4067892899866106</v>
      </c>
      <c r="AI6979" s="15">
        <v>-16.272501768031141</v>
      </c>
      <c r="AM6979" s="17"/>
    </row>
    <row r="6980" spans="1:39">
      <c r="A6980" s="7" t="s">
        <v>4209</v>
      </c>
      <c r="B6980" s="7">
        <v>4858</v>
      </c>
      <c r="C6980" s="29" t="s">
        <v>6575</v>
      </c>
      <c r="F6980" s="27" t="str">
        <f t="shared" si="108"/>
        <v>QLD4858MOURILYAN</v>
      </c>
      <c r="G6980" s="30">
        <v>6968</v>
      </c>
      <c r="H6980" s="49">
        <v>-4.8111143527031803</v>
      </c>
      <c r="I6980" s="15">
        <v>2.9822337229999998</v>
      </c>
      <c r="J6980" s="15">
        <v>2.9822337229999998</v>
      </c>
      <c r="K6980" s="15">
        <v>-8.1362508840155705</v>
      </c>
      <c r="P6980" s="49">
        <v>-5.2669041334855802</v>
      </c>
      <c r="Q6980" s="15">
        <v>3.668970474</v>
      </c>
      <c r="R6980" s="15">
        <v>3.668970474</v>
      </c>
      <c r="S6980" s="15">
        <v>-16.272501768031141</v>
      </c>
      <c r="X6980" s="49">
        <v>-3.3500776725676702</v>
      </c>
      <c r="Y6980" s="15">
        <v>4.6425535160000004</v>
      </c>
      <c r="Z6980" s="15">
        <v>4.6425535160000004</v>
      </c>
      <c r="AA6980" s="15">
        <v>-8.1362508840155705</v>
      </c>
      <c r="AF6980" s="49">
        <v>-2.2789489039120299</v>
      </c>
      <c r="AG6980" s="15">
        <v>-8.4067892899866106</v>
      </c>
      <c r="AH6980" s="15">
        <v>-8.4067892899866106</v>
      </c>
      <c r="AI6980" s="15">
        <v>-16.272501768031141</v>
      </c>
      <c r="AM6980" s="17"/>
    </row>
    <row r="6981" spans="1:39">
      <c r="A6981" s="7" t="s">
        <v>4209</v>
      </c>
      <c r="B6981" s="7">
        <v>4858</v>
      </c>
      <c r="C6981" s="29" t="s">
        <v>6576</v>
      </c>
      <c r="F6981" s="27" t="str">
        <f t="shared" si="108"/>
        <v>QLD4858MOURILYAN HARBOUR</v>
      </c>
      <c r="G6981" s="30">
        <v>6969</v>
      </c>
      <c r="H6981" s="49">
        <v>-5.0136875886064702</v>
      </c>
      <c r="I6981" s="15">
        <v>2.9822337229999998</v>
      </c>
      <c r="J6981" s="15">
        <v>2.9822337229999998</v>
      </c>
      <c r="K6981" s="15">
        <v>-8.1362508840155705</v>
      </c>
      <c r="P6981" s="49">
        <v>-5.31754744246141</v>
      </c>
      <c r="Q6981" s="15">
        <v>3.668970474</v>
      </c>
      <c r="R6981" s="15">
        <v>3.668970474</v>
      </c>
      <c r="S6981" s="15">
        <v>-16.272501768031141</v>
      </c>
      <c r="X6981" s="49">
        <v>-3.5526509084709699</v>
      </c>
      <c r="Y6981" s="15">
        <v>4.6425535160000004</v>
      </c>
      <c r="Z6981" s="15">
        <v>4.6425535160000004</v>
      </c>
      <c r="AA6981" s="15">
        <v>-8.1362508840155705</v>
      </c>
      <c r="AF6981" s="49">
        <v>-2.2789489039120299</v>
      </c>
      <c r="AG6981" s="15">
        <v>-8.4067892899866106</v>
      </c>
      <c r="AH6981" s="15">
        <v>-8.4067892899866106</v>
      </c>
      <c r="AI6981" s="15">
        <v>-16.272501768031141</v>
      </c>
      <c r="AM6981" s="17"/>
    </row>
    <row r="6982" spans="1:39">
      <c r="A6982" s="7" t="s">
        <v>4209</v>
      </c>
      <c r="B6982" s="7">
        <v>4858</v>
      </c>
      <c r="C6982" s="29" t="s">
        <v>6577</v>
      </c>
      <c r="F6982" s="27" t="str">
        <f t="shared" si="108"/>
        <v>QLD4858NEW HARBOURLINE</v>
      </c>
      <c r="G6982" s="30">
        <v>6970</v>
      </c>
      <c r="H6982" s="49">
        <v>2.4815221398153899</v>
      </c>
      <c r="I6982" s="15">
        <v>2.9822337229999998</v>
      </c>
      <c r="J6982" s="15">
        <v>2.9822337229999998</v>
      </c>
      <c r="K6982" s="15">
        <v>-8.1362508840155705</v>
      </c>
      <c r="P6982" s="49">
        <v>0.10128661795164701</v>
      </c>
      <c r="Q6982" s="15">
        <v>3.668970474</v>
      </c>
      <c r="R6982" s="15">
        <v>3.668970474</v>
      </c>
      <c r="S6982" s="15">
        <v>-16.272501768031141</v>
      </c>
      <c r="X6982" s="49">
        <v>3.9425588201072199</v>
      </c>
      <c r="Y6982" s="15">
        <v>4.6425535160000004</v>
      </c>
      <c r="Z6982" s="15">
        <v>4.6425535160000004</v>
      </c>
      <c r="AA6982" s="15">
        <v>-8.1362508840155705</v>
      </c>
      <c r="AF6982" s="49">
        <v>3.74760486421098</v>
      </c>
      <c r="AG6982" s="15">
        <v>-8.4067892899866106</v>
      </c>
      <c r="AH6982" s="15">
        <v>-8.4067892899866106</v>
      </c>
      <c r="AI6982" s="15">
        <v>-16.272501768031141</v>
      </c>
      <c r="AM6982" s="17"/>
    </row>
    <row r="6983" spans="1:39">
      <c r="A6983" s="7" t="s">
        <v>4209</v>
      </c>
      <c r="B6983" s="7">
        <v>4859</v>
      </c>
      <c r="C6983" s="29" t="s">
        <v>6578</v>
      </c>
      <c r="F6983" s="27" t="str">
        <f t="shared" si="108"/>
        <v>QLD4859NGATJAN</v>
      </c>
      <c r="G6983" s="30">
        <v>6971</v>
      </c>
      <c r="H6983" s="49">
        <v>2.4815221398153899</v>
      </c>
      <c r="I6983" s="15">
        <v>2.9822337229999998</v>
      </c>
      <c r="J6983" s="15">
        <v>2.9822337229999998</v>
      </c>
      <c r="K6983" s="15">
        <v>-8.1362508840155705</v>
      </c>
      <c r="P6983" s="49">
        <v>0.10128661795164701</v>
      </c>
      <c r="Q6983" s="15">
        <v>3.668970474</v>
      </c>
      <c r="R6983" s="15">
        <v>3.668970474</v>
      </c>
      <c r="S6983" s="15">
        <v>-16.272501768031141</v>
      </c>
      <c r="X6983" s="49">
        <v>3.9425588201072199</v>
      </c>
      <c r="Y6983" s="15">
        <v>4.6425535160000004</v>
      </c>
      <c r="Z6983" s="15">
        <v>4.6425535160000004</v>
      </c>
      <c r="AA6983" s="15">
        <v>-8.1362508840155705</v>
      </c>
      <c r="AF6983" s="49">
        <v>3.74760486421098</v>
      </c>
      <c r="AG6983" s="15">
        <v>-8.4067892899866106</v>
      </c>
      <c r="AH6983" s="15">
        <v>-8.4067892899866106</v>
      </c>
      <c r="AI6983" s="15">
        <v>-16.272501768031141</v>
      </c>
      <c r="AM6983" s="17"/>
    </row>
    <row r="6984" spans="1:39">
      <c r="A6984" s="7" t="s">
        <v>4209</v>
      </c>
      <c r="B6984" s="7">
        <v>4859</v>
      </c>
      <c r="C6984" s="29" t="s">
        <v>6579</v>
      </c>
      <c r="F6984" s="27" t="str">
        <f t="shared" si="108"/>
        <v>QLD4859NO. 6 BRANCH</v>
      </c>
      <c r="G6984" s="30">
        <v>6972</v>
      </c>
      <c r="H6984" s="49">
        <v>4.70982773475163</v>
      </c>
      <c r="I6984" s="15">
        <v>2.9822337229999998</v>
      </c>
      <c r="J6984" s="15">
        <v>2.9822337229999998</v>
      </c>
      <c r="K6984" s="15">
        <v>-8.1362508840155705</v>
      </c>
      <c r="P6984" s="49">
        <v>2.0763756680087799</v>
      </c>
      <c r="Q6984" s="15">
        <v>3.668970474</v>
      </c>
      <c r="R6984" s="15">
        <v>3.668970474</v>
      </c>
      <c r="S6984" s="15">
        <v>-16.272501768031141</v>
      </c>
      <c r="X6984" s="49">
        <v>6.1708644150434697</v>
      </c>
      <c r="Y6984" s="15">
        <v>4.6425535160000004</v>
      </c>
      <c r="Z6984" s="15">
        <v>4.6425535160000004</v>
      </c>
      <c r="AA6984" s="15">
        <v>-8.1362508840155705</v>
      </c>
      <c r="AF6984" s="49">
        <v>3.74760486421098</v>
      </c>
      <c r="AG6984" s="15">
        <v>-8.4067892899866106</v>
      </c>
      <c r="AH6984" s="15">
        <v>-8.4067892899866106</v>
      </c>
      <c r="AI6984" s="15">
        <v>-16.272501768031141</v>
      </c>
      <c r="AM6984" s="17"/>
    </row>
    <row r="6985" spans="1:39">
      <c r="A6985" s="7" t="s">
        <v>4209</v>
      </c>
      <c r="B6985" s="7">
        <v>4859</v>
      </c>
      <c r="C6985" s="29" t="s">
        <v>6580</v>
      </c>
      <c r="F6985" s="27" t="str">
        <f t="shared" si="108"/>
        <v>QLD4859SOUTH JOHNSTONE</v>
      </c>
      <c r="G6985" s="30">
        <v>6973</v>
      </c>
      <c r="H6985" s="49">
        <v>-1.5192992692746901</v>
      </c>
      <c r="I6985" s="15">
        <v>2.9822337229999998</v>
      </c>
      <c r="J6985" s="15">
        <v>2.9822337229999998</v>
      </c>
      <c r="K6985" s="15">
        <v>-8.1362508840155705</v>
      </c>
      <c r="P6985" s="49">
        <v>-3.95017810011419</v>
      </c>
      <c r="Q6985" s="15">
        <v>3.668970474</v>
      </c>
      <c r="R6985" s="15">
        <v>3.668970474</v>
      </c>
      <c r="S6985" s="15">
        <v>-16.272501768031141</v>
      </c>
      <c r="X6985" s="49">
        <v>-0.10890589795868</v>
      </c>
      <c r="Y6985" s="15">
        <v>4.6425535160000004</v>
      </c>
      <c r="Z6985" s="15">
        <v>4.6425535160000004</v>
      </c>
      <c r="AA6985" s="15">
        <v>-8.1362508840155705</v>
      </c>
      <c r="AF6985" s="49">
        <v>3.74760486421098</v>
      </c>
      <c r="AG6985" s="15">
        <v>-8.4067892899866106</v>
      </c>
      <c r="AH6985" s="15">
        <v>-8.4067892899866106</v>
      </c>
      <c r="AI6985" s="15">
        <v>-16.272501768031141</v>
      </c>
      <c r="AM6985" s="17"/>
    </row>
    <row r="6986" spans="1:39">
      <c r="A6986" s="7" t="s">
        <v>4209</v>
      </c>
      <c r="B6986" s="7">
        <v>4860</v>
      </c>
      <c r="C6986" s="29" t="s">
        <v>6581</v>
      </c>
      <c r="F6986" s="27" t="str">
        <f t="shared" si="108"/>
        <v>QLD4860BAMBOO CREEK</v>
      </c>
      <c r="G6986" s="30">
        <v>6974</v>
      </c>
      <c r="H6986" s="49">
        <v>-1.41801265132304</v>
      </c>
      <c r="I6986" s="15">
        <v>2.9752337230000001</v>
      </c>
      <c r="J6986" s="15">
        <v>2.9752337230000001</v>
      </c>
      <c r="K6986" s="15">
        <v>-1.5167548223410918</v>
      </c>
      <c r="P6986" s="49">
        <v>-3.8995347911383602</v>
      </c>
      <c r="Q6986" s="15">
        <v>3.6634506519999999</v>
      </c>
      <c r="R6986" s="15">
        <v>3.6634506519999999</v>
      </c>
      <c r="S6986" s="15">
        <v>-3.0335096446821836</v>
      </c>
      <c r="X6986" s="49">
        <v>4.30240289687875E-2</v>
      </c>
      <c r="Y6986" s="15">
        <v>4.6356795159999997</v>
      </c>
      <c r="Z6986" s="15">
        <v>4.6356795159999997</v>
      </c>
      <c r="AA6986" s="15">
        <v>-1.5167548223410918</v>
      </c>
      <c r="AF6986" s="49">
        <v>3.74760486421098</v>
      </c>
      <c r="AG6986" s="15">
        <v>-8.4067892899866106</v>
      </c>
      <c r="AH6986" s="15">
        <v>-8.4067892899866106</v>
      </c>
      <c r="AI6986" s="15">
        <v>-3.0335096446821836</v>
      </c>
      <c r="AM6986" s="17"/>
    </row>
    <row r="6987" spans="1:39">
      <c r="A6987" s="7" t="s">
        <v>4209</v>
      </c>
      <c r="B6987" s="7">
        <v>4860</v>
      </c>
      <c r="C6987" s="29" t="s">
        <v>6582</v>
      </c>
      <c r="F6987" s="27" t="str">
        <f t="shared" si="108"/>
        <v>QLD4860BELVEDERE</v>
      </c>
      <c r="G6987" s="30">
        <v>6975</v>
      </c>
      <c r="H6987" s="49">
        <v>2.4815221398153899</v>
      </c>
      <c r="I6987" s="15">
        <v>2.9752337230000001</v>
      </c>
      <c r="J6987" s="15">
        <v>2.9752337230000001</v>
      </c>
      <c r="K6987" s="15">
        <v>-1.5167548223410918</v>
      </c>
      <c r="P6987" s="49">
        <v>0.10128661795164701</v>
      </c>
      <c r="Q6987" s="15">
        <v>3.6634506519999999</v>
      </c>
      <c r="R6987" s="15">
        <v>3.6634506519999999</v>
      </c>
      <c r="S6987" s="15">
        <v>-3.0335096446821836</v>
      </c>
      <c r="X6987" s="49">
        <v>3.9425588201072199</v>
      </c>
      <c r="Y6987" s="15">
        <v>4.6356795159999997</v>
      </c>
      <c r="Z6987" s="15">
        <v>4.6356795159999997</v>
      </c>
      <c r="AA6987" s="15">
        <v>-1.5167548223410918</v>
      </c>
      <c r="AF6987" s="49">
        <v>3.74760486421098</v>
      </c>
      <c r="AG6987" s="15">
        <v>-8.4067892899866106</v>
      </c>
      <c r="AH6987" s="15">
        <v>-8.4067892899866106</v>
      </c>
      <c r="AI6987" s="15">
        <v>-3.0335096446821836</v>
      </c>
      <c r="AM6987" s="17"/>
    </row>
    <row r="6988" spans="1:39">
      <c r="A6988" s="7" t="s">
        <v>4209</v>
      </c>
      <c r="B6988" s="7">
        <v>4860</v>
      </c>
      <c r="C6988" s="29" t="s">
        <v>6583</v>
      </c>
      <c r="F6988" s="27" t="str">
        <f t="shared" si="108"/>
        <v>QLD4860COCONUTS</v>
      </c>
      <c r="G6988" s="30">
        <v>6976</v>
      </c>
      <c r="H6988" s="49">
        <v>6.2291270040262203</v>
      </c>
      <c r="I6988" s="15">
        <v>2.9752337230000001</v>
      </c>
      <c r="J6988" s="15">
        <v>2.9752337230000001</v>
      </c>
      <c r="K6988" s="15">
        <v>-1.5167548223410918</v>
      </c>
      <c r="P6988" s="49">
        <v>3.1398851565010202</v>
      </c>
      <c r="Q6988" s="15">
        <v>3.6634506519999999</v>
      </c>
      <c r="R6988" s="15">
        <v>3.6634506519999999</v>
      </c>
      <c r="S6988" s="15">
        <v>-3.0335096446821836</v>
      </c>
      <c r="X6988" s="49">
        <v>7.6395203735653103</v>
      </c>
      <c r="Y6988" s="15">
        <v>4.6356795159999997</v>
      </c>
      <c r="Z6988" s="15">
        <v>4.6356795159999997</v>
      </c>
      <c r="AA6988" s="15">
        <v>-1.5167548223410918</v>
      </c>
      <c r="AF6988" s="49">
        <v>3.49438831933178</v>
      </c>
      <c r="AG6988" s="15">
        <v>-8.4067892899866106</v>
      </c>
      <c r="AH6988" s="15">
        <v>-8.4067892899866106</v>
      </c>
      <c r="AI6988" s="15">
        <v>-3.0335096446821836</v>
      </c>
      <c r="AM6988" s="17"/>
    </row>
    <row r="6989" spans="1:39">
      <c r="A6989" s="7" t="s">
        <v>4209</v>
      </c>
      <c r="B6989" s="7">
        <v>4860</v>
      </c>
      <c r="C6989" s="29" t="s">
        <v>6584</v>
      </c>
      <c r="F6989" s="27" t="str">
        <f t="shared" si="108"/>
        <v>QLD4860COOROO LANDS</v>
      </c>
      <c r="G6989" s="30">
        <v>6977</v>
      </c>
      <c r="H6989" s="49">
        <v>-4.5072544988482397</v>
      </c>
      <c r="I6989" s="15">
        <v>2.9752337230000001</v>
      </c>
      <c r="J6989" s="15">
        <v>2.9752337230000001</v>
      </c>
      <c r="K6989" s="15">
        <v>-1.5167548223410918</v>
      </c>
      <c r="P6989" s="49">
        <v>-5.1656175155339401</v>
      </c>
      <c r="Q6989" s="15">
        <v>3.6634506519999999</v>
      </c>
      <c r="R6989" s="15">
        <v>3.6634506519999999</v>
      </c>
      <c r="S6989" s="15">
        <v>-3.0335096446821836</v>
      </c>
      <c r="X6989" s="49">
        <v>-3.0462178187127402</v>
      </c>
      <c r="Y6989" s="15">
        <v>4.6356795159999997</v>
      </c>
      <c r="Z6989" s="15">
        <v>4.6356795159999997</v>
      </c>
      <c r="AA6989" s="15">
        <v>-1.5167548223410918</v>
      </c>
      <c r="AF6989" s="49">
        <v>3.49438831933178</v>
      </c>
      <c r="AG6989" s="15">
        <v>-8.4067892899866106</v>
      </c>
      <c r="AH6989" s="15">
        <v>-8.4067892899866106</v>
      </c>
      <c r="AI6989" s="15">
        <v>-3.0335096446821836</v>
      </c>
      <c r="AM6989" s="17"/>
    </row>
    <row r="6990" spans="1:39">
      <c r="A6990" s="7" t="s">
        <v>4209</v>
      </c>
      <c r="B6990" s="7">
        <v>4860</v>
      </c>
      <c r="C6990" s="29" t="s">
        <v>6585</v>
      </c>
      <c r="F6990" s="27" t="str">
        <f t="shared" ref="F6990:F7053" si="109">TRIM(A6990)&amp;IF(LEN(TRIM(B6990))=3,"0"&amp;TRIM(B6990),TRIM(B6990))&amp;TRIM(C6990)</f>
        <v>QLD4860COORUMBA</v>
      </c>
      <c r="G6990" s="30">
        <v>6978</v>
      </c>
      <c r="H6990" s="49">
        <v>921</v>
      </c>
      <c r="I6990" s="15">
        <v>2.9752337230000001</v>
      </c>
      <c r="J6990" s="15">
        <v>2.9752337230000001</v>
      </c>
      <c r="K6990" s="15">
        <v>-1.5167548223410918</v>
      </c>
      <c r="P6990" s="49">
        <v>921</v>
      </c>
      <c r="Q6990" s="15">
        <v>3.6634506519999999</v>
      </c>
      <c r="R6990" s="15">
        <v>3.6634506519999999</v>
      </c>
      <c r="S6990" s="15">
        <v>-3.0335096446821836</v>
      </c>
      <c r="X6990" s="49">
        <v>921</v>
      </c>
      <c r="Y6990" s="15">
        <v>4.6356795159999997</v>
      </c>
      <c r="Z6990" s="15">
        <v>4.6356795159999997</v>
      </c>
      <c r="AA6990" s="15">
        <v>-1.5167548223410918</v>
      </c>
      <c r="AF6990" s="49">
        <v>921</v>
      </c>
      <c r="AG6990" s="15">
        <v>-8.4067892899866106</v>
      </c>
      <c r="AH6990" s="15">
        <v>-8.4067892899866106</v>
      </c>
      <c r="AI6990" s="15">
        <v>-3.0335096446821836</v>
      </c>
      <c r="AM6990" s="17"/>
    </row>
    <row r="6991" spans="1:39">
      <c r="A6991" s="7" t="s">
        <v>4209</v>
      </c>
      <c r="B6991" s="7">
        <v>4860</v>
      </c>
      <c r="C6991" s="29" t="s">
        <v>6586</v>
      </c>
      <c r="F6991" s="27" t="str">
        <f t="shared" si="109"/>
        <v>QLD4860COQUETTE POINT</v>
      </c>
      <c r="G6991" s="30">
        <v>6979</v>
      </c>
      <c r="H6991" s="49">
        <v>911</v>
      </c>
      <c r="I6991" s="15">
        <v>2.9752337230000001</v>
      </c>
      <c r="J6991" s="15">
        <v>2.9752337230000001</v>
      </c>
      <c r="K6991" s="15">
        <v>-1.5167548223410918</v>
      </c>
      <c r="P6991" s="49">
        <v>911</v>
      </c>
      <c r="Q6991" s="15">
        <v>3.6634506519999999</v>
      </c>
      <c r="R6991" s="15">
        <v>3.6634506519999999</v>
      </c>
      <c r="S6991" s="15">
        <v>-3.0335096446821836</v>
      </c>
      <c r="X6991" s="49">
        <v>911</v>
      </c>
      <c r="Y6991" s="15">
        <v>4.6356795159999997</v>
      </c>
      <c r="Z6991" s="15">
        <v>4.6356795159999997</v>
      </c>
      <c r="AA6991" s="15">
        <v>-1.5167548223410918</v>
      </c>
      <c r="AF6991" s="49">
        <v>911</v>
      </c>
      <c r="AG6991" s="15">
        <v>-8.4067892899866106</v>
      </c>
      <c r="AH6991" s="15">
        <v>-8.4067892899866106</v>
      </c>
      <c r="AI6991" s="15">
        <v>-3.0335096446821836</v>
      </c>
      <c r="AM6991" s="17"/>
    </row>
    <row r="6992" spans="1:39">
      <c r="A6992" s="7" t="s">
        <v>4209</v>
      </c>
      <c r="B6992" s="7">
        <v>4860</v>
      </c>
      <c r="C6992" s="29" t="s">
        <v>6587</v>
      </c>
      <c r="F6992" s="27" t="str">
        <f t="shared" si="109"/>
        <v>QLD4860CULLINANE</v>
      </c>
      <c r="G6992" s="30">
        <v>6980</v>
      </c>
      <c r="H6992" s="49">
        <v>921</v>
      </c>
      <c r="I6992" s="15">
        <v>2.9752337230000001</v>
      </c>
      <c r="J6992" s="15">
        <v>2.9752337230000001</v>
      </c>
      <c r="K6992" s="15">
        <v>-1.5167548223410918</v>
      </c>
      <c r="P6992" s="49">
        <v>921</v>
      </c>
      <c r="Q6992" s="15">
        <v>3.6634506519999999</v>
      </c>
      <c r="R6992" s="15">
        <v>3.6634506519999999</v>
      </c>
      <c r="S6992" s="15">
        <v>-3.0335096446821836</v>
      </c>
      <c r="X6992" s="49">
        <v>921</v>
      </c>
      <c r="Y6992" s="15">
        <v>4.6356795159999997</v>
      </c>
      <c r="Z6992" s="15">
        <v>4.6356795159999997</v>
      </c>
      <c r="AA6992" s="15">
        <v>-1.5167548223410918</v>
      </c>
      <c r="AF6992" s="49">
        <v>921</v>
      </c>
      <c r="AG6992" s="15">
        <v>-8.4067892899866106</v>
      </c>
      <c r="AH6992" s="15">
        <v>-8.4067892899866106</v>
      </c>
      <c r="AI6992" s="15">
        <v>-3.0335096446821836</v>
      </c>
      <c r="AM6992" s="17"/>
    </row>
    <row r="6993" spans="1:39">
      <c r="A6993" s="7" t="s">
        <v>4209</v>
      </c>
      <c r="B6993" s="7">
        <v>4860</v>
      </c>
      <c r="C6993" s="29" t="s">
        <v>6588</v>
      </c>
      <c r="F6993" s="27" t="str">
        <f t="shared" si="109"/>
        <v>QLD4860DARADGEE</v>
      </c>
      <c r="G6993" s="30">
        <v>6981</v>
      </c>
      <c r="H6993" s="49">
        <v>921</v>
      </c>
      <c r="I6993" s="15">
        <v>2.9752337230000001</v>
      </c>
      <c r="J6993" s="15">
        <v>2.9752337230000001</v>
      </c>
      <c r="K6993" s="15">
        <v>-1.5167548223410918</v>
      </c>
      <c r="P6993" s="49">
        <v>921</v>
      </c>
      <c r="Q6993" s="15">
        <v>3.6634506519999999</v>
      </c>
      <c r="R6993" s="15">
        <v>3.6634506519999999</v>
      </c>
      <c r="S6993" s="15">
        <v>-3.0335096446821836</v>
      </c>
      <c r="X6993" s="49">
        <v>921</v>
      </c>
      <c r="Y6993" s="15">
        <v>4.6356795159999997</v>
      </c>
      <c r="Z6993" s="15">
        <v>4.6356795159999997</v>
      </c>
      <c r="AA6993" s="15">
        <v>-1.5167548223410918</v>
      </c>
      <c r="AF6993" s="49">
        <v>921</v>
      </c>
      <c r="AG6993" s="15">
        <v>-8.4067892899866106</v>
      </c>
      <c r="AH6993" s="15">
        <v>-8.4067892899866106</v>
      </c>
      <c r="AI6993" s="15">
        <v>-3.0335096446821836</v>
      </c>
      <c r="AM6993" s="17"/>
    </row>
    <row r="6994" spans="1:39">
      <c r="A6994" s="7" t="s">
        <v>4209</v>
      </c>
      <c r="B6994" s="7">
        <v>4860</v>
      </c>
      <c r="C6994" s="29" t="s">
        <v>6589</v>
      </c>
      <c r="F6994" s="27" t="str">
        <f t="shared" si="109"/>
        <v>QLD4860EAST INNISFAIL</v>
      </c>
      <c r="G6994" s="30">
        <v>6982</v>
      </c>
      <c r="H6994" s="49">
        <v>-4.5072544988482397</v>
      </c>
      <c r="I6994" s="15">
        <v>2.9752337230000001</v>
      </c>
      <c r="J6994" s="15">
        <v>2.9752337230000001</v>
      </c>
      <c r="K6994" s="15">
        <v>-1.5167548223410918</v>
      </c>
      <c r="P6994" s="49">
        <v>-5.1656175155339401</v>
      </c>
      <c r="Q6994" s="15">
        <v>3.6634506519999999</v>
      </c>
      <c r="R6994" s="15">
        <v>3.6634506519999999</v>
      </c>
      <c r="S6994" s="15">
        <v>-3.0335096446821836</v>
      </c>
      <c r="X6994" s="49">
        <v>-3.0462178187127402</v>
      </c>
      <c r="Y6994" s="15">
        <v>4.6356795159999997</v>
      </c>
      <c r="Z6994" s="15">
        <v>4.6356795159999997</v>
      </c>
      <c r="AA6994" s="15">
        <v>-1.5167548223410918</v>
      </c>
      <c r="AF6994" s="49">
        <v>3.49438831933178</v>
      </c>
      <c r="AG6994" s="15">
        <v>-8.4067892899866106</v>
      </c>
      <c r="AH6994" s="15">
        <v>-8.4067892899866106</v>
      </c>
      <c r="AI6994" s="15">
        <v>-3.0335096446821836</v>
      </c>
      <c r="AM6994" s="17"/>
    </row>
    <row r="6995" spans="1:39">
      <c r="A6995" s="7" t="s">
        <v>4209</v>
      </c>
      <c r="B6995" s="7">
        <v>4860</v>
      </c>
      <c r="C6995" s="29" t="s">
        <v>6590</v>
      </c>
      <c r="F6995" s="27" t="str">
        <f t="shared" si="109"/>
        <v>QLD4860EAST PALMERSTON</v>
      </c>
      <c r="G6995" s="30">
        <v>6983</v>
      </c>
      <c r="H6995" s="49">
        <v>921</v>
      </c>
      <c r="I6995" s="15">
        <v>2.9752337230000001</v>
      </c>
      <c r="J6995" s="15">
        <v>2.9752337230000001</v>
      </c>
      <c r="K6995" s="15">
        <v>-1.5167548223410918</v>
      </c>
      <c r="P6995" s="49">
        <v>921</v>
      </c>
      <c r="Q6995" s="15">
        <v>3.6634506519999999</v>
      </c>
      <c r="R6995" s="15">
        <v>3.6634506519999999</v>
      </c>
      <c r="S6995" s="15">
        <v>-3.0335096446821836</v>
      </c>
      <c r="X6995" s="49">
        <v>921</v>
      </c>
      <c r="Y6995" s="15">
        <v>4.6356795159999997</v>
      </c>
      <c r="Z6995" s="15">
        <v>4.6356795159999997</v>
      </c>
      <c r="AA6995" s="15">
        <v>-1.5167548223410918</v>
      </c>
      <c r="AF6995" s="49">
        <v>921</v>
      </c>
      <c r="AG6995" s="15">
        <v>-8.4067892899866106</v>
      </c>
      <c r="AH6995" s="15">
        <v>-8.4067892899866106</v>
      </c>
      <c r="AI6995" s="15">
        <v>-3.0335096446821836</v>
      </c>
      <c r="AM6995" s="17"/>
    </row>
    <row r="6996" spans="1:39">
      <c r="A6996" s="7" t="s">
        <v>4209</v>
      </c>
      <c r="B6996" s="7">
        <v>4860</v>
      </c>
      <c r="C6996" s="29" t="s">
        <v>6591</v>
      </c>
      <c r="F6996" s="27" t="str">
        <f t="shared" si="109"/>
        <v>QLD4860EATON</v>
      </c>
      <c r="G6996" s="30">
        <v>6984</v>
      </c>
      <c r="H6996" s="49">
        <v>-3.7476048642109001</v>
      </c>
      <c r="I6996" s="15">
        <v>2.9752337230000001</v>
      </c>
      <c r="J6996" s="15">
        <v>2.9752337230000001</v>
      </c>
      <c r="K6996" s="15">
        <v>-1.5167548223410918</v>
      </c>
      <c r="P6996" s="49">
        <v>-5.0136875886064702</v>
      </c>
      <c r="Q6996" s="15">
        <v>3.6634506519999999</v>
      </c>
      <c r="R6996" s="15">
        <v>3.6634506519999999</v>
      </c>
      <c r="S6996" s="15">
        <v>-3.0335096446821836</v>
      </c>
      <c r="X6996" s="49">
        <v>-2.3372114930512198</v>
      </c>
      <c r="Y6996" s="15">
        <v>4.6356795159999997</v>
      </c>
      <c r="Z6996" s="15">
        <v>4.6356795159999997</v>
      </c>
      <c r="AA6996" s="15">
        <v>-1.5167548223410918</v>
      </c>
      <c r="AF6996" s="49">
        <v>6.2291270040262203</v>
      </c>
      <c r="AG6996" s="15">
        <v>-8.4067892899866106</v>
      </c>
      <c r="AH6996" s="15">
        <v>-8.4067892899866106</v>
      </c>
      <c r="AI6996" s="15">
        <v>-3.0335096446821836</v>
      </c>
      <c r="AM6996" s="17"/>
    </row>
    <row r="6997" spans="1:39">
      <c r="A6997" s="7" t="s">
        <v>4209</v>
      </c>
      <c r="B6997" s="7">
        <v>4860</v>
      </c>
      <c r="C6997" s="29" t="s">
        <v>6592</v>
      </c>
      <c r="F6997" s="27" t="str">
        <f t="shared" si="109"/>
        <v>QLD4860EUBENANGEE</v>
      </c>
      <c r="G6997" s="30">
        <v>6985</v>
      </c>
      <c r="H6997" s="49">
        <v>-3.3931017013801399</v>
      </c>
      <c r="I6997" s="15">
        <v>2.9752337230000001</v>
      </c>
      <c r="J6997" s="15">
        <v>2.9752337230000001</v>
      </c>
      <c r="K6997" s="15">
        <v>-1.5167548223410918</v>
      </c>
      <c r="P6997" s="49">
        <v>-4.9124009706548204</v>
      </c>
      <c r="Q6997" s="15">
        <v>3.6634506519999999</v>
      </c>
      <c r="R6997" s="15">
        <v>3.6634506519999999</v>
      </c>
      <c r="S6997" s="15">
        <v>-3.0335096446821836</v>
      </c>
      <c r="X6997" s="49">
        <v>-1.98270833022046</v>
      </c>
      <c r="Y6997" s="15">
        <v>4.6356795159999997</v>
      </c>
      <c r="Z6997" s="15">
        <v>4.6356795159999997</v>
      </c>
      <c r="AA6997" s="15">
        <v>-1.5167548223410918</v>
      </c>
      <c r="AF6997" s="49">
        <v>6.2291270040262203</v>
      </c>
      <c r="AG6997" s="15">
        <v>-8.4067892899866106</v>
      </c>
      <c r="AH6997" s="15">
        <v>-8.4067892899866106</v>
      </c>
      <c r="AI6997" s="15">
        <v>-3.0335096446821836</v>
      </c>
      <c r="AM6997" s="17"/>
    </row>
    <row r="6998" spans="1:39">
      <c r="A6998" s="7" t="s">
        <v>4209</v>
      </c>
      <c r="B6998" s="7">
        <v>4860</v>
      </c>
      <c r="C6998" s="29" t="s">
        <v>6593</v>
      </c>
      <c r="F6998" s="27" t="str">
        <f t="shared" si="109"/>
        <v>QLD4860FITZGERALD CREEK</v>
      </c>
      <c r="G6998" s="30">
        <v>6986</v>
      </c>
      <c r="H6998" s="49">
        <v>-4.6085411167998904</v>
      </c>
      <c r="I6998" s="15">
        <v>2.9752337230000001</v>
      </c>
      <c r="J6998" s="15">
        <v>2.9752337230000001</v>
      </c>
      <c r="K6998" s="15">
        <v>-1.5167548223410918</v>
      </c>
      <c r="P6998" s="49">
        <v>-5.2162608245097601</v>
      </c>
      <c r="Q6998" s="15">
        <v>3.6634506519999999</v>
      </c>
      <c r="R6998" s="15">
        <v>3.6634506519999999</v>
      </c>
      <c r="S6998" s="15">
        <v>-3.0335096446821836</v>
      </c>
      <c r="X6998" s="49">
        <v>-3.1981477456402101</v>
      </c>
      <c r="Y6998" s="15">
        <v>4.6356795159999997</v>
      </c>
      <c r="Z6998" s="15">
        <v>4.6356795159999997</v>
      </c>
      <c r="AA6998" s="15">
        <v>-1.5167548223410918</v>
      </c>
      <c r="AF6998" s="49">
        <v>6.4823435489053303</v>
      </c>
      <c r="AG6998" s="15">
        <v>-8.4067892899866106</v>
      </c>
      <c r="AH6998" s="15">
        <v>-8.4067892899866106</v>
      </c>
      <c r="AI6998" s="15">
        <v>-3.0335096446821836</v>
      </c>
      <c r="AM6998" s="17"/>
    </row>
    <row r="6999" spans="1:39">
      <c r="A6999" s="7" t="s">
        <v>4209</v>
      </c>
      <c r="B6999" s="7">
        <v>4860</v>
      </c>
      <c r="C6999" s="29" t="s">
        <v>6594</v>
      </c>
      <c r="F6999" s="27" t="str">
        <f t="shared" si="109"/>
        <v>QLD4860FLYING FISH POINT</v>
      </c>
      <c r="G6999" s="30">
        <v>6987</v>
      </c>
      <c r="H6999" s="49">
        <v>-4.7098277347515296</v>
      </c>
      <c r="I6999" s="15">
        <v>2.9752337230000001</v>
      </c>
      <c r="J6999" s="15">
        <v>2.9752337230000001</v>
      </c>
      <c r="K6999" s="15">
        <v>-1.5167548223410918</v>
      </c>
      <c r="P6999" s="49">
        <v>-5.2162608245097601</v>
      </c>
      <c r="Q6999" s="15">
        <v>3.6634506519999999</v>
      </c>
      <c r="R6999" s="15">
        <v>3.6634506519999999</v>
      </c>
      <c r="S6999" s="15">
        <v>-3.0335096446821836</v>
      </c>
      <c r="X6999" s="49">
        <v>-3.2487910546160301</v>
      </c>
      <c r="Y6999" s="15">
        <v>4.6356795159999997</v>
      </c>
      <c r="Z6999" s="15">
        <v>4.6356795159999997</v>
      </c>
      <c r="AA6999" s="15">
        <v>-1.5167548223410918</v>
      </c>
      <c r="AF6999" s="49">
        <v>3.49438831933178</v>
      </c>
      <c r="AG6999" s="15">
        <v>-8.4067892899866106</v>
      </c>
      <c r="AH6999" s="15">
        <v>-8.4067892899866106</v>
      </c>
      <c r="AI6999" s="15">
        <v>-3.0335096446821836</v>
      </c>
      <c r="AM6999" s="17"/>
    </row>
    <row r="7000" spans="1:39">
      <c r="A7000" s="7" t="s">
        <v>4209</v>
      </c>
      <c r="B7000" s="7">
        <v>4860</v>
      </c>
      <c r="C7000" s="29" t="s">
        <v>6595</v>
      </c>
      <c r="F7000" s="27" t="str">
        <f t="shared" si="109"/>
        <v>QLD4860GARRADUNGA</v>
      </c>
      <c r="G7000" s="30">
        <v>6988</v>
      </c>
      <c r="H7000" s="49">
        <v>-5.0136875886064702</v>
      </c>
      <c r="I7000" s="15">
        <v>2.9752337230000001</v>
      </c>
      <c r="J7000" s="15">
        <v>2.9752337230000001</v>
      </c>
      <c r="K7000" s="15">
        <v>-1.5167548223410918</v>
      </c>
      <c r="P7000" s="49">
        <v>-5.31754744246141</v>
      </c>
      <c r="Q7000" s="15">
        <v>3.6634506519999999</v>
      </c>
      <c r="R7000" s="15">
        <v>3.6634506519999999</v>
      </c>
      <c r="S7000" s="15">
        <v>-3.0335096446821836</v>
      </c>
      <c r="X7000" s="49">
        <v>-3.5526509084709699</v>
      </c>
      <c r="Y7000" s="15">
        <v>4.6356795159999997</v>
      </c>
      <c r="Z7000" s="15">
        <v>4.6356795159999997</v>
      </c>
      <c r="AA7000" s="15">
        <v>-1.5167548223410918</v>
      </c>
      <c r="AF7000" s="49">
        <v>3.49438831933178</v>
      </c>
      <c r="AG7000" s="15">
        <v>-8.4067892899866106</v>
      </c>
      <c r="AH7000" s="15">
        <v>-8.4067892899866106</v>
      </c>
      <c r="AI7000" s="15">
        <v>-3.0335096446821836</v>
      </c>
      <c r="AM7000" s="17"/>
    </row>
    <row r="7001" spans="1:39">
      <c r="A7001" s="7" t="s">
        <v>4209</v>
      </c>
      <c r="B7001" s="7">
        <v>4860</v>
      </c>
      <c r="C7001" s="29" t="s">
        <v>6596</v>
      </c>
      <c r="F7001" s="27" t="str">
        <f t="shared" si="109"/>
        <v>QLD4860GOONDI</v>
      </c>
      <c r="G7001" s="30">
        <v>6989</v>
      </c>
      <c r="H7001" s="49">
        <v>-2.78538199367026</v>
      </c>
      <c r="I7001" s="15">
        <v>2.9752337230000001</v>
      </c>
      <c r="J7001" s="15">
        <v>2.9752337230000001</v>
      </c>
      <c r="K7001" s="15">
        <v>-1.5167548223410918</v>
      </c>
      <c r="P7001" s="49">
        <v>-4.7604710437273496</v>
      </c>
      <c r="Q7001" s="15">
        <v>3.6634506519999999</v>
      </c>
      <c r="R7001" s="15">
        <v>3.6634506519999999</v>
      </c>
      <c r="S7001" s="15">
        <v>-3.0335096446821836</v>
      </c>
      <c r="X7001" s="49">
        <v>-1.32434531353476</v>
      </c>
      <c r="Y7001" s="15">
        <v>4.6356795159999997</v>
      </c>
      <c r="Z7001" s="15">
        <v>4.6356795159999997</v>
      </c>
      <c r="AA7001" s="15">
        <v>-1.5167548223410918</v>
      </c>
      <c r="AF7001" s="49">
        <v>3.49438831933178</v>
      </c>
      <c r="AG7001" s="15">
        <v>-8.4067892899866106</v>
      </c>
      <c r="AH7001" s="15">
        <v>-8.4067892899866106</v>
      </c>
      <c r="AI7001" s="15">
        <v>-3.0335096446821836</v>
      </c>
      <c r="AM7001" s="17"/>
    </row>
    <row r="7002" spans="1:39">
      <c r="A7002" s="7" t="s">
        <v>4209</v>
      </c>
      <c r="B7002" s="7">
        <v>4860</v>
      </c>
      <c r="C7002" s="29" t="s">
        <v>6597</v>
      </c>
      <c r="F7002" s="27" t="str">
        <f t="shared" si="109"/>
        <v>QLD4860GOONDI BEND</v>
      </c>
      <c r="G7002" s="30">
        <v>6990</v>
      </c>
      <c r="H7002" s="49">
        <v>-3.1398851565010202</v>
      </c>
      <c r="I7002" s="15">
        <v>2.9752337230000001</v>
      </c>
      <c r="J7002" s="15">
        <v>2.9752337230000001</v>
      </c>
      <c r="K7002" s="15">
        <v>-1.5167548223410918</v>
      </c>
      <c r="P7002" s="49">
        <v>-4.8617576616790004</v>
      </c>
      <c r="Q7002" s="15">
        <v>3.6634506519999999</v>
      </c>
      <c r="R7002" s="15">
        <v>3.6634506519999999</v>
      </c>
      <c r="S7002" s="15">
        <v>-3.0335096446821836</v>
      </c>
      <c r="X7002" s="49">
        <v>-1.7294917853413401</v>
      </c>
      <c r="Y7002" s="15">
        <v>4.6356795159999997</v>
      </c>
      <c r="Z7002" s="15">
        <v>4.6356795159999997</v>
      </c>
      <c r="AA7002" s="15">
        <v>-1.5167548223410918</v>
      </c>
      <c r="AF7002" s="49">
        <v>3.49438831933178</v>
      </c>
      <c r="AG7002" s="15">
        <v>-8.4067892899866106</v>
      </c>
      <c r="AH7002" s="15">
        <v>-8.4067892899866106</v>
      </c>
      <c r="AI7002" s="15">
        <v>-3.0335096446821836</v>
      </c>
      <c r="AM7002" s="17"/>
    </row>
    <row r="7003" spans="1:39">
      <c r="A7003" s="7" t="s">
        <v>4209</v>
      </c>
      <c r="B7003" s="7">
        <v>4860</v>
      </c>
      <c r="C7003" s="29" t="s">
        <v>6598</v>
      </c>
      <c r="F7003" s="27" t="str">
        <f t="shared" si="109"/>
        <v>QLD4860GOONDI HILL</v>
      </c>
      <c r="G7003" s="30">
        <v>6991</v>
      </c>
      <c r="H7003" s="49">
        <v>-4.7098277347515296</v>
      </c>
      <c r="I7003" s="15">
        <v>2.9752337230000001</v>
      </c>
      <c r="J7003" s="15">
        <v>2.9752337230000001</v>
      </c>
      <c r="K7003" s="15">
        <v>-1.5167548223410918</v>
      </c>
      <c r="P7003" s="49">
        <v>-5.2162608245097601</v>
      </c>
      <c r="Q7003" s="15">
        <v>3.6634506519999999</v>
      </c>
      <c r="R7003" s="15">
        <v>3.6634506519999999</v>
      </c>
      <c r="S7003" s="15">
        <v>-3.0335096446821836</v>
      </c>
      <c r="X7003" s="49">
        <v>-3.2487910546160301</v>
      </c>
      <c r="Y7003" s="15">
        <v>4.6356795159999997</v>
      </c>
      <c r="Z7003" s="15">
        <v>4.6356795159999997</v>
      </c>
      <c r="AA7003" s="15">
        <v>-1.5167548223410918</v>
      </c>
      <c r="AF7003" s="49">
        <v>3.49438831933178</v>
      </c>
      <c r="AG7003" s="15">
        <v>-8.4067892899866106</v>
      </c>
      <c r="AH7003" s="15">
        <v>-8.4067892899866106</v>
      </c>
      <c r="AI7003" s="15">
        <v>-3.0335096446821836</v>
      </c>
      <c r="AM7003" s="17"/>
    </row>
    <row r="7004" spans="1:39">
      <c r="A7004" s="7" t="s">
        <v>4209</v>
      </c>
      <c r="B7004" s="7">
        <v>4860</v>
      </c>
      <c r="C7004" s="29" t="s">
        <v>6599</v>
      </c>
      <c r="F7004" s="27" t="str">
        <f t="shared" si="109"/>
        <v>QLD4860HUDSON</v>
      </c>
      <c r="G7004" s="30">
        <v>6992</v>
      </c>
      <c r="H7004" s="49">
        <v>-4.7098277347515296</v>
      </c>
      <c r="I7004" s="15">
        <v>2.9752337230000001</v>
      </c>
      <c r="J7004" s="15">
        <v>2.9752337230000001</v>
      </c>
      <c r="K7004" s="15">
        <v>-1.5167548223410918</v>
      </c>
      <c r="P7004" s="49">
        <v>-5.2162608245097601</v>
      </c>
      <c r="Q7004" s="15">
        <v>3.6634506519999999</v>
      </c>
      <c r="R7004" s="15">
        <v>3.6634506519999999</v>
      </c>
      <c r="S7004" s="15">
        <v>-3.0335096446821836</v>
      </c>
      <c r="X7004" s="49">
        <v>-3.2487910546160301</v>
      </c>
      <c r="Y7004" s="15">
        <v>4.6356795159999997</v>
      </c>
      <c r="Z7004" s="15">
        <v>4.6356795159999997</v>
      </c>
      <c r="AA7004" s="15">
        <v>-1.5167548223410918</v>
      </c>
      <c r="AF7004" s="49">
        <v>3.49438831933178</v>
      </c>
      <c r="AG7004" s="15">
        <v>-8.4067892899866106</v>
      </c>
      <c r="AH7004" s="15">
        <v>-8.4067892899866106</v>
      </c>
      <c r="AI7004" s="15">
        <v>-3.0335096446821836</v>
      </c>
      <c r="AM7004" s="17"/>
    </row>
    <row r="7005" spans="1:39">
      <c r="A7005" s="7" t="s">
        <v>4209</v>
      </c>
      <c r="B7005" s="7">
        <v>4860</v>
      </c>
      <c r="C7005" s="29" t="s">
        <v>6600</v>
      </c>
      <c r="F7005" s="27" t="str">
        <f t="shared" si="109"/>
        <v>QLD4860INNISFAIL</v>
      </c>
      <c r="G7005" s="30">
        <v>6993</v>
      </c>
      <c r="H7005" s="49">
        <v>-4.7098277347515296</v>
      </c>
      <c r="I7005" s="15">
        <v>2.9752337230000001</v>
      </c>
      <c r="J7005" s="15">
        <v>2.9752337230000001</v>
      </c>
      <c r="K7005" s="15">
        <v>-1.5167548223410918</v>
      </c>
      <c r="P7005" s="49">
        <v>-5.2162608245097601</v>
      </c>
      <c r="Q7005" s="15">
        <v>3.6634506519999999</v>
      </c>
      <c r="R7005" s="15">
        <v>3.6634506519999999</v>
      </c>
      <c r="S7005" s="15">
        <v>-3.0335096446821836</v>
      </c>
      <c r="X7005" s="49">
        <v>-3.2487910546160301</v>
      </c>
      <c r="Y7005" s="15">
        <v>4.6356795159999997</v>
      </c>
      <c r="Z7005" s="15">
        <v>4.6356795159999997</v>
      </c>
      <c r="AA7005" s="15">
        <v>-1.5167548223410918</v>
      </c>
      <c r="AF7005" s="49">
        <v>3.49438831933178</v>
      </c>
      <c r="AG7005" s="15">
        <v>-8.4067892899866106</v>
      </c>
      <c r="AH7005" s="15">
        <v>-8.4067892899866106</v>
      </c>
      <c r="AI7005" s="15">
        <v>-3.0335096446821836</v>
      </c>
      <c r="AM7005" s="17"/>
    </row>
    <row r="7006" spans="1:39">
      <c r="A7006" s="7" t="s">
        <v>4209</v>
      </c>
      <c r="B7006" s="7">
        <v>4860</v>
      </c>
      <c r="C7006" s="29" t="s">
        <v>6601</v>
      </c>
      <c r="F7006" s="27" t="str">
        <f t="shared" si="109"/>
        <v>QLD4860INNISFAIL ESTATE</v>
      </c>
      <c r="G7006" s="30">
        <v>6994</v>
      </c>
      <c r="H7006" s="49">
        <v>-4.1527513360174799</v>
      </c>
      <c r="I7006" s="15">
        <v>2.9752337230000001</v>
      </c>
      <c r="J7006" s="15">
        <v>2.9752337230000001</v>
      </c>
      <c r="K7006" s="15">
        <v>-1.5167548223410918</v>
      </c>
      <c r="P7006" s="49">
        <v>-5.1149742065581103</v>
      </c>
      <c r="Q7006" s="15">
        <v>3.6634506519999999</v>
      </c>
      <c r="R7006" s="15">
        <v>3.6634506519999999</v>
      </c>
      <c r="S7006" s="15">
        <v>-3.0335096446821836</v>
      </c>
      <c r="X7006" s="49">
        <v>-2.69171465588198</v>
      </c>
      <c r="Y7006" s="15">
        <v>4.6356795159999997</v>
      </c>
      <c r="Z7006" s="15">
        <v>4.6356795159999997</v>
      </c>
      <c r="AA7006" s="15">
        <v>-1.5167548223410918</v>
      </c>
      <c r="AF7006" s="49">
        <v>3.49438831933178</v>
      </c>
      <c r="AG7006" s="15">
        <v>-8.4067892899866106</v>
      </c>
      <c r="AH7006" s="15">
        <v>-8.4067892899866106</v>
      </c>
      <c r="AI7006" s="15">
        <v>-3.0335096446821836</v>
      </c>
      <c r="AM7006" s="17"/>
    </row>
    <row r="7007" spans="1:39">
      <c r="A7007" s="7" t="s">
        <v>4209</v>
      </c>
      <c r="B7007" s="7">
        <v>4860</v>
      </c>
      <c r="C7007" s="29" t="s">
        <v>6602</v>
      </c>
      <c r="F7007" s="27" t="str">
        <f t="shared" si="109"/>
        <v>QLD4860JUBILEE HEIGHTS</v>
      </c>
      <c r="G7007" s="30">
        <v>6995</v>
      </c>
      <c r="H7007" s="49">
        <v>-4.1527513360174799</v>
      </c>
      <c r="I7007" s="15">
        <v>2.9752337230000001</v>
      </c>
      <c r="J7007" s="15">
        <v>2.9752337230000001</v>
      </c>
      <c r="K7007" s="15">
        <v>-1.5167548223410918</v>
      </c>
      <c r="P7007" s="49">
        <v>-5.1149742065581103</v>
      </c>
      <c r="Q7007" s="15">
        <v>3.6634506519999999</v>
      </c>
      <c r="R7007" s="15">
        <v>3.6634506519999999</v>
      </c>
      <c r="S7007" s="15">
        <v>-3.0335096446821836</v>
      </c>
      <c r="X7007" s="49">
        <v>-2.69171465588198</v>
      </c>
      <c r="Y7007" s="15">
        <v>4.6356795159999997</v>
      </c>
      <c r="Z7007" s="15">
        <v>4.6356795159999997</v>
      </c>
      <c r="AA7007" s="15">
        <v>-1.5167548223410918</v>
      </c>
      <c r="AF7007" s="49">
        <v>3.49438831933178</v>
      </c>
      <c r="AG7007" s="15">
        <v>-8.4067892899866106</v>
      </c>
      <c r="AH7007" s="15">
        <v>-8.4067892899866106</v>
      </c>
      <c r="AI7007" s="15">
        <v>-3.0335096446821836</v>
      </c>
      <c r="AM7007" s="17"/>
    </row>
    <row r="7008" spans="1:39">
      <c r="A7008" s="7" t="s">
        <v>4209</v>
      </c>
      <c r="B7008" s="7">
        <v>4860</v>
      </c>
      <c r="C7008" s="29" t="s">
        <v>6603</v>
      </c>
      <c r="F7008" s="27" t="str">
        <f t="shared" si="109"/>
        <v>QLD4860MIGHELL</v>
      </c>
      <c r="G7008" s="30">
        <v>6996</v>
      </c>
      <c r="H7008" s="49">
        <v>-4.3553245719207698</v>
      </c>
      <c r="I7008" s="15">
        <v>2.9752337230000001</v>
      </c>
      <c r="J7008" s="15">
        <v>2.9752337230000001</v>
      </c>
      <c r="K7008" s="15">
        <v>-1.5167548223410918</v>
      </c>
      <c r="P7008" s="49">
        <v>-5.1656175155339401</v>
      </c>
      <c r="Q7008" s="15">
        <v>3.6634506519999999</v>
      </c>
      <c r="R7008" s="15">
        <v>3.6634506519999999</v>
      </c>
      <c r="S7008" s="15">
        <v>-3.0335096446821836</v>
      </c>
      <c r="X7008" s="49">
        <v>-2.9449312007610899</v>
      </c>
      <c r="Y7008" s="15">
        <v>4.6356795159999997</v>
      </c>
      <c r="Z7008" s="15">
        <v>4.6356795159999997</v>
      </c>
      <c r="AA7008" s="15">
        <v>-1.5167548223410918</v>
      </c>
      <c r="AF7008" s="49">
        <v>3.49438831933178</v>
      </c>
      <c r="AG7008" s="15">
        <v>-8.4067892899866106</v>
      </c>
      <c r="AH7008" s="15">
        <v>-8.4067892899866106</v>
      </c>
      <c r="AI7008" s="15">
        <v>-3.0335096446821836</v>
      </c>
      <c r="AM7008" s="17"/>
    </row>
    <row r="7009" spans="1:39">
      <c r="A7009" s="7" t="s">
        <v>4209</v>
      </c>
      <c r="B7009" s="7">
        <v>4860</v>
      </c>
      <c r="C7009" s="29" t="s">
        <v>6604</v>
      </c>
      <c r="F7009" s="27" t="str">
        <f t="shared" si="109"/>
        <v>QLD4860MUNDOO</v>
      </c>
      <c r="G7009" s="30">
        <v>6997</v>
      </c>
      <c r="H7009" s="49">
        <v>-5.0136875886064702</v>
      </c>
      <c r="I7009" s="15">
        <v>2.9752337230000001</v>
      </c>
      <c r="J7009" s="15">
        <v>2.9752337230000001</v>
      </c>
      <c r="K7009" s="15">
        <v>-1.5167548223410918</v>
      </c>
      <c r="P7009" s="49">
        <v>-5.31754744246141</v>
      </c>
      <c r="Q7009" s="15">
        <v>3.6634506519999999</v>
      </c>
      <c r="R7009" s="15">
        <v>3.6634506519999999</v>
      </c>
      <c r="S7009" s="15">
        <v>-3.0335096446821836</v>
      </c>
      <c r="X7009" s="49">
        <v>-3.6032942174467899</v>
      </c>
      <c r="Y7009" s="15">
        <v>4.6356795159999997</v>
      </c>
      <c r="Z7009" s="15">
        <v>4.6356795159999997</v>
      </c>
      <c r="AA7009" s="15">
        <v>-1.5167548223410918</v>
      </c>
      <c r="AF7009" s="49">
        <v>3.49438831933178</v>
      </c>
      <c r="AG7009" s="15">
        <v>-8.4067892899866106</v>
      </c>
      <c r="AH7009" s="15">
        <v>-8.4067892899866106</v>
      </c>
      <c r="AI7009" s="15">
        <v>-3.0335096446821836</v>
      </c>
      <c r="AM7009" s="17"/>
    </row>
    <row r="7010" spans="1:39">
      <c r="A7010" s="7" t="s">
        <v>4209</v>
      </c>
      <c r="B7010" s="7">
        <v>4860</v>
      </c>
      <c r="C7010" s="29" t="s">
        <v>6605</v>
      </c>
      <c r="F7010" s="27" t="str">
        <f t="shared" si="109"/>
        <v>QLD4860NERADA</v>
      </c>
      <c r="G7010" s="30">
        <v>6998</v>
      </c>
      <c r="H7010" s="49">
        <v>-4.1527513360174799</v>
      </c>
      <c r="I7010" s="15">
        <v>2.9752337230000001</v>
      </c>
      <c r="J7010" s="15">
        <v>2.9752337230000001</v>
      </c>
      <c r="K7010" s="15">
        <v>-1.5167548223410918</v>
      </c>
      <c r="P7010" s="49">
        <v>-5.1149742065581103</v>
      </c>
      <c r="Q7010" s="15">
        <v>3.6634506519999999</v>
      </c>
      <c r="R7010" s="15">
        <v>3.6634506519999999</v>
      </c>
      <c r="S7010" s="15">
        <v>-3.0335096446821836</v>
      </c>
      <c r="X7010" s="49">
        <v>-2.69171465588198</v>
      </c>
      <c r="Y7010" s="15">
        <v>4.6356795159999997</v>
      </c>
      <c r="Z7010" s="15">
        <v>4.6356795159999997</v>
      </c>
      <c r="AA7010" s="15">
        <v>-1.5167548223410918</v>
      </c>
      <c r="AF7010" s="49">
        <v>3.49438831933178</v>
      </c>
      <c r="AG7010" s="15">
        <v>-8.4067892899866106</v>
      </c>
      <c r="AH7010" s="15">
        <v>-8.4067892899866106</v>
      </c>
      <c r="AI7010" s="15">
        <v>-3.0335096446821836</v>
      </c>
      <c r="AM7010" s="17"/>
    </row>
    <row r="7011" spans="1:39">
      <c r="A7011" s="7" t="s">
        <v>4209</v>
      </c>
      <c r="B7011" s="7">
        <v>4860</v>
      </c>
      <c r="C7011" s="29" t="s">
        <v>6606</v>
      </c>
      <c r="F7011" s="27" t="str">
        <f t="shared" si="109"/>
        <v>QLD4860O'BRIENS HILL</v>
      </c>
      <c r="G7011" s="30">
        <v>6999</v>
      </c>
      <c r="H7011" s="49">
        <v>-4.1527513360174799</v>
      </c>
      <c r="I7011" s="15">
        <v>2.9752337230000001</v>
      </c>
      <c r="J7011" s="15">
        <v>2.9752337230000001</v>
      </c>
      <c r="K7011" s="15">
        <v>-1.5167548223410918</v>
      </c>
      <c r="P7011" s="49">
        <v>-5.1149742065581103</v>
      </c>
      <c r="Q7011" s="15">
        <v>3.6634506519999999</v>
      </c>
      <c r="R7011" s="15">
        <v>3.6634506519999999</v>
      </c>
      <c r="S7011" s="15">
        <v>-3.0335096446821836</v>
      </c>
      <c r="X7011" s="49">
        <v>-2.69171465588198</v>
      </c>
      <c r="Y7011" s="15">
        <v>4.6356795159999997</v>
      </c>
      <c r="Z7011" s="15">
        <v>4.6356795159999997</v>
      </c>
      <c r="AA7011" s="15">
        <v>-1.5167548223410918</v>
      </c>
      <c r="AF7011" s="49">
        <v>3.49438831933178</v>
      </c>
      <c r="AG7011" s="15">
        <v>-8.4067892899866106</v>
      </c>
      <c r="AH7011" s="15">
        <v>-8.4067892899866106</v>
      </c>
      <c r="AI7011" s="15">
        <v>-3.0335096446821836</v>
      </c>
      <c r="AM7011" s="17"/>
    </row>
    <row r="7012" spans="1:39">
      <c r="A7012" s="7" t="s">
        <v>4209</v>
      </c>
      <c r="B7012" s="7">
        <v>4860</v>
      </c>
      <c r="C7012" s="29" t="s">
        <v>6607</v>
      </c>
      <c r="F7012" s="27" t="str">
        <f t="shared" si="109"/>
        <v>QLD4860PIN GIN HILL</v>
      </c>
      <c r="G7012" s="30">
        <v>7000</v>
      </c>
      <c r="H7012" s="49">
        <v>3.5956749372834298</v>
      </c>
      <c r="I7012" s="15">
        <v>2.9752337230000001</v>
      </c>
      <c r="J7012" s="15">
        <v>2.9752337230000001</v>
      </c>
      <c r="K7012" s="15">
        <v>-1.5167548223410918</v>
      </c>
      <c r="P7012" s="49">
        <v>0.86093625258898998</v>
      </c>
      <c r="Q7012" s="15">
        <v>3.6634506519999999</v>
      </c>
      <c r="R7012" s="15">
        <v>3.6634506519999999</v>
      </c>
      <c r="S7012" s="15">
        <v>-3.0335096446821836</v>
      </c>
      <c r="X7012" s="49">
        <v>5.0567116157983403</v>
      </c>
      <c r="Y7012" s="15">
        <v>4.6356795159999997</v>
      </c>
      <c r="Z7012" s="15">
        <v>4.6356795159999997</v>
      </c>
      <c r="AA7012" s="15">
        <v>-1.5167548223410918</v>
      </c>
      <c r="AF7012" s="49">
        <v>3.49438831933178</v>
      </c>
      <c r="AG7012" s="15">
        <v>-8.4067892899866106</v>
      </c>
      <c r="AH7012" s="15">
        <v>-8.4067892899866106</v>
      </c>
      <c r="AI7012" s="15">
        <v>-3.0335096446821836</v>
      </c>
      <c r="AM7012" s="17"/>
    </row>
    <row r="7013" spans="1:39">
      <c r="A7013" s="7" t="s">
        <v>4209</v>
      </c>
      <c r="B7013" s="7">
        <v>4860</v>
      </c>
      <c r="C7013" s="29" t="s">
        <v>6608</v>
      </c>
      <c r="F7013" s="27" t="str">
        <f t="shared" si="109"/>
        <v>QLD4860SOUTH INNISFAIL</v>
      </c>
      <c r="G7013" s="30">
        <v>7001</v>
      </c>
      <c r="H7013" s="49">
        <v>4.7098277347515296</v>
      </c>
      <c r="I7013" s="15">
        <v>2.9752337230000001</v>
      </c>
      <c r="J7013" s="15">
        <v>2.9752337230000001</v>
      </c>
      <c r="K7013" s="15">
        <v>-1.5167548223410918</v>
      </c>
      <c r="P7013" s="49">
        <v>1.9244457410812701</v>
      </c>
      <c r="Q7013" s="15">
        <v>3.6634506519999999</v>
      </c>
      <c r="R7013" s="15">
        <v>3.6634506519999999</v>
      </c>
      <c r="S7013" s="15">
        <v>-3.0335096446821836</v>
      </c>
      <c r="X7013" s="49">
        <v>6.1202211042906303</v>
      </c>
      <c r="Y7013" s="15">
        <v>4.6356795159999997</v>
      </c>
      <c r="Z7013" s="15">
        <v>4.6356795159999997</v>
      </c>
      <c r="AA7013" s="15">
        <v>-1.5167548223410918</v>
      </c>
      <c r="AF7013" s="49">
        <v>3.49438831933178</v>
      </c>
      <c r="AG7013" s="15">
        <v>-8.4067892899866106</v>
      </c>
      <c r="AH7013" s="15">
        <v>-8.4067892899866106</v>
      </c>
      <c r="AI7013" s="15">
        <v>-3.0335096446821836</v>
      </c>
      <c r="AM7013" s="17"/>
    </row>
    <row r="7014" spans="1:39">
      <c r="A7014" s="7" t="s">
        <v>4209</v>
      </c>
      <c r="B7014" s="7">
        <v>4860</v>
      </c>
      <c r="C7014" s="29" t="s">
        <v>6609</v>
      </c>
      <c r="F7014" s="27" t="str">
        <f t="shared" si="109"/>
        <v>QLD4860STOTERS HILL</v>
      </c>
      <c r="G7014" s="30">
        <v>7002</v>
      </c>
      <c r="H7014" s="49">
        <v>-2.07637566800874</v>
      </c>
      <c r="I7014" s="15">
        <v>2.9752337230000001</v>
      </c>
      <c r="J7014" s="15">
        <v>2.9752337230000001</v>
      </c>
      <c r="K7014" s="15">
        <v>-1.5167548223410918</v>
      </c>
      <c r="P7014" s="49">
        <v>-4.3553245719207698</v>
      </c>
      <c r="Q7014" s="15">
        <v>3.6634506519999999</v>
      </c>
      <c r="R7014" s="15">
        <v>3.6634506519999999</v>
      </c>
      <c r="S7014" s="15">
        <v>-3.0335096446821836</v>
      </c>
      <c r="X7014" s="49">
        <v>-0.66598229684905996</v>
      </c>
      <c r="Y7014" s="15">
        <v>4.6356795159999997</v>
      </c>
      <c r="Z7014" s="15">
        <v>4.6356795159999997</v>
      </c>
      <c r="AA7014" s="15">
        <v>-1.5167548223410918</v>
      </c>
      <c r="AF7014" s="49">
        <v>4.9124009706548204</v>
      </c>
      <c r="AG7014" s="15">
        <v>-8.4067892899866106</v>
      </c>
      <c r="AH7014" s="15">
        <v>-8.4067892899866106</v>
      </c>
      <c r="AI7014" s="15">
        <v>-3.0335096446821836</v>
      </c>
      <c r="AM7014" s="17"/>
    </row>
    <row r="7015" spans="1:39">
      <c r="A7015" s="7" t="s">
        <v>4209</v>
      </c>
      <c r="B7015" s="7">
        <v>4860</v>
      </c>
      <c r="C7015" s="29" t="s">
        <v>6610</v>
      </c>
      <c r="F7015" s="27" t="str">
        <f t="shared" si="109"/>
        <v>QLD4860SUNDOWN</v>
      </c>
      <c r="G7015" s="30">
        <v>7003</v>
      </c>
      <c r="H7015" s="49">
        <v>-10.1286617951646</v>
      </c>
      <c r="I7015" s="15">
        <v>2.9752337230000001</v>
      </c>
      <c r="J7015" s="15">
        <v>2.9752337230000001</v>
      </c>
      <c r="K7015" s="15">
        <v>-1.5167548223410918</v>
      </c>
      <c r="P7015" s="49">
        <v>-9.8248019413096497</v>
      </c>
      <c r="Q7015" s="15">
        <v>3.6634506519999999</v>
      </c>
      <c r="R7015" s="15">
        <v>3.6634506519999999</v>
      </c>
      <c r="S7015" s="15">
        <v>-3.0335096446821836</v>
      </c>
      <c r="X7015" s="49">
        <v>-8.6676251166496705</v>
      </c>
      <c r="Y7015" s="15">
        <v>4.6356795159999997</v>
      </c>
      <c r="Z7015" s="15">
        <v>4.6356795159999997</v>
      </c>
      <c r="AA7015" s="15">
        <v>-1.5167548223410918</v>
      </c>
      <c r="AF7015" s="49">
        <v>4.9124009706548204</v>
      </c>
      <c r="AG7015" s="15">
        <v>-8.4067892899866106</v>
      </c>
      <c r="AH7015" s="15">
        <v>-8.4067892899866106</v>
      </c>
      <c r="AI7015" s="15">
        <v>-3.0335096446821836</v>
      </c>
      <c r="AM7015" s="17"/>
    </row>
    <row r="7016" spans="1:39">
      <c r="A7016" s="7" t="s">
        <v>4209</v>
      </c>
      <c r="B7016" s="7">
        <v>4860</v>
      </c>
      <c r="C7016" s="29" t="s">
        <v>6611</v>
      </c>
      <c r="F7016" s="27" t="str">
        <f t="shared" si="109"/>
        <v>QLD4860UPPER DARADGEE</v>
      </c>
      <c r="G7016" s="30">
        <v>7004</v>
      </c>
      <c r="H7016" s="49">
        <v>921</v>
      </c>
      <c r="I7016" s="15">
        <v>2.9752337230000001</v>
      </c>
      <c r="J7016" s="15">
        <v>2.9752337230000001</v>
      </c>
      <c r="K7016" s="15">
        <v>-1.5167548223410918</v>
      </c>
      <c r="P7016" s="49">
        <v>921</v>
      </c>
      <c r="Q7016" s="15">
        <v>3.6634506519999999</v>
      </c>
      <c r="R7016" s="15">
        <v>3.6634506519999999</v>
      </c>
      <c r="S7016" s="15">
        <v>-3.0335096446821836</v>
      </c>
      <c r="X7016" s="49">
        <v>921</v>
      </c>
      <c r="Y7016" s="15">
        <v>4.6356795159999997</v>
      </c>
      <c r="Z7016" s="15">
        <v>4.6356795159999997</v>
      </c>
      <c r="AA7016" s="15">
        <v>-1.5167548223410918</v>
      </c>
      <c r="AF7016" s="49">
        <v>921</v>
      </c>
      <c r="AG7016" s="15">
        <v>-8.4067892899866106</v>
      </c>
      <c r="AH7016" s="15">
        <v>-8.4067892899866106</v>
      </c>
      <c r="AI7016" s="15">
        <v>-3.0335096446821836</v>
      </c>
      <c r="AM7016" s="17"/>
    </row>
    <row r="7017" spans="1:39">
      <c r="A7017" s="7" t="s">
        <v>4209</v>
      </c>
      <c r="B7017" s="7">
        <v>4860</v>
      </c>
      <c r="C7017" s="29" t="s">
        <v>6612</v>
      </c>
      <c r="F7017" s="27" t="str">
        <f t="shared" si="109"/>
        <v>QLD4860VASA VIEWS</v>
      </c>
      <c r="G7017" s="30">
        <v>7005</v>
      </c>
      <c r="H7017" s="49">
        <v>-3.2918150834284901</v>
      </c>
      <c r="I7017" s="15">
        <v>2.9752337230000001</v>
      </c>
      <c r="J7017" s="15">
        <v>2.9752337230000001</v>
      </c>
      <c r="K7017" s="15">
        <v>-1.5167548223410918</v>
      </c>
      <c r="P7017" s="49">
        <v>-4.9124009706548204</v>
      </c>
      <c r="Q7017" s="15">
        <v>3.6634506519999999</v>
      </c>
      <c r="R7017" s="15">
        <v>3.6634506519999999</v>
      </c>
      <c r="S7017" s="15">
        <v>-3.0335096446821836</v>
      </c>
      <c r="X7017" s="49">
        <v>-1.8307784032929899</v>
      </c>
      <c r="Y7017" s="15">
        <v>4.6356795159999997</v>
      </c>
      <c r="Z7017" s="15">
        <v>4.6356795159999997</v>
      </c>
      <c r="AA7017" s="15">
        <v>-1.5167548223410918</v>
      </c>
      <c r="AF7017" s="49">
        <v>3.8488914821625402</v>
      </c>
      <c r="AG7017" s="15">
        <v>-8.4067892899866106</v>
      </c>
      <c r="AH7017" s="15">
        <v>-8.4067892899866106</v>
      </c>
      <c r="AI7017" s="15">
        <v>-3.0335096446821836</v>
      </c>
      <c r="AM7017" s="17"/>
    </row>
    <row r="7018" spans="1:39">
      <c r="A7018" s="7" t="s">
        <v>4209</v>
      </c>
      <c r="B7018" s="7">
        <v>4861</v>
      </c>
      <c r="C7018" s="29" t="s">
        <v>6613</v>
      </c>
      <c r="F7018" s="27" t="str">
        <f t="shared" si="109"/>
        <v>QLD4861BABINDA</v>
      </c>
      <c r="G7018" s="30">
        <v>7006</v>
      </c>
      <c r="H7018" s="49">
        <v>921</v>
      </c>
      <c r="I7018" s="15">
        <v>2.9752337230000001</v>
      </c>
      <c r="J7018" s="15">
        <v>2.9752337230000001</v>
      </c>
      <c r="K7018" s="15">
        <v>-2.7593321821866219</v>
      </c>
      <c r="P7018" s="49">
        <v>921</v>
      </c>
      <c r="Q7018" s="15">
        <v>3.6634506519999999</v>
      </c>
      <c r="R7018" s="15">
        <v>3.6634506519999999</v>
      </c>
      <c r="S7018" s="15">
        <v>-5.5186643643732438</v>
      </c>
      <c r="X7018" s="49">
        <v>921</v>
      </c>
      <c r="Y7018" s="15">
        <v>4.6356795159999997</v>
      </c>
      <c r="Z7018" s="15">
        <v>4.6356795159999997</v>
      </c>
      <c r="AA7018" s="15">
        <v>-2.7593321821866219</v>
      </c>
      <c r="AF7018" s="49">
        <v>921</v>
      </c>
      <c r="AG7018" s="15">
        <v>-8.4067892899866106</v>
      </c>
      <c r="AH7018" s="15">
        <v>-8.4067892899866106</v>
      </c>
      <c r="AI7018" s="15">
        <v>-5.5186643643732438</v>
      </c>
      <c r="AM7018" s="17"/>
    </row>
    <row r="7019" spans="1:39">
      <c r="A7019" s="7" t="s">
        <v>4209</v>
      </c>
      <c r="B7019" s="7">
        <v>4861</v>
      </c>
      <c r="C7019" s="29" t="s">
        <v>6614</v>
      </c>
      <c r="F7019" s="27" t="str">
        <f t="shared" si="109"/>
        <v>QLD4861BARTLE FRERE</v>
      </c>
      <c r="G7019" s="30">
        <v>7007</v>
      </c>
      <c r="H7019" s="49">
        <v>921</v>
      </c>
      <c r="I7019" s="15">
        <v>2.9752337230000001</v>
      </c>
      <c r="J7019" s="15">
        <v>2.9752337230000001</v>
      </c>
      <c r="K7019" s="15">
        <v>-2.7593321821866219</v>
      </c>
      <c r="P7019" s="49">
        <v>921</v>
      </c>
      <c r="Q7019" s="15">
        <v>3.6634506519999999</v>
      </c>
      <c r="R7019" s="15">
        <v>3.6634506519999999</v>
      </c>
      <c r="S7019" s="15">
        <v>-5.5186643643732438</v>
      </c>
      <c r="X7019" s="49">
        <v>921</v>
      </c>
      <c r="Y7019" s="15">
        <v>4.6356795159999997</v>
      </c>
      <c r="Z7019" s="15">
        <v>4.6356795159999997</v>
      </c>
      <c r="AA7019" s="15">
        <v>-2.7593321821866219</v>
      </c>
      <c r="AF7019" s="49">
        <v>921</v>
      </c>
      <c r="AG7019" s="15">
        <v>-8.4067892899866106</v>
      </c>
      <c r="AH7019" s="15">
        <v>-8.4067892899866106</v>
      </c>
      <c r="AI7019" s="15">
        <v>-5.5186643643732438</v>
      </c>
      <c r="AM7019" s="17"/>
    </row>
    <row r="7020" spans="1:39">
      <c r="A7020" s="7" t="s">
        <v>4209</v>
      </c>
      <c r="B7020" s="7">
        <v>4865</v>
      </c>
      <c r="C7020" s="29" t="s">
        <v>6615</v>
      </c>
      <c r="F7020" s="27" t="str">
        <f t="shared" si="109"/>
        <v>QLD4865GORDONVALE</v>
      </c>
      <c r="G7020" s="30">
        <v>7008</v>
      </c>
      <c r="H7020" s="49">
        <v>921</v>
      </c>
      <c r="I7020" s="15">
        <v>2.9752337230000001</v>
      </c>
      <c r="J7020" s="15">
        <v>2.9752337230000001</v>
      </c>
      <c r="K7020" s="15">
        <v>-5.3560511889715166</v>
      </c>
      <c r="P7020" s="49">
        <v>921</v>
      </c>
      <c r="Q7020" s="15">
        <v>3.6634506519999999</v>
      </c>
      <c r="R7020" s="15">
        <v>3.6634506519999999</v>
      </c>
      <c r="S7020" s="15">
        <v>-10.712102377943033</v>
      </c>
      <c r="X7020" s="49">
        <v>921</v>
      </c>
      <c r="Y7020" s="15">
        <v>4.6356795159999997</v>
      </c>
      <c r="Z7020" s="15">
        <v>4.6356795159999997</v>
      </c>
      <c r="AA7020" s="15">
        <v>-5.3560511889715166</v>
      </c>
      <c r="AF7020" s="49">
        <v>921</v>
      </c>
      <c r="AG7020" s="15">
        <v>-8.4067892899866106</v>
      </c>
      <c r="AH7020" s="15">
        <v>-8.4067892899866106</v>
      </c>
      <c r="AI7020" s="15">
        <v>-10.712102377943033</v>
      </c>
      <c r="AM7020" s="17"/>
    </row>
    <row r="7021" spans="1:39">
      <c r="A7021" s="7" t="s">
        <v>4209</v>
      </c>
      <c r="B7021" s="7">
        <v>4868</v>
      </c>
      <c r="C7021" s="29" t="s">
        <v>6616</v>
      </c>
      <c r="F7021" s="27" t="str">
        <f t="shared" si="109"/>
        <v>QLD4868BAYVIEW HEIGHTS</v>
      </c>
      <c r="G7021" s="30">
        <v>7009</v>
      </c>
      <c r="H7021" s="49">
        <v>921</v>
      </c>
      <c r="I7021" s="15">
        <v>2.9822337229999998</v>
      </c>
      <c r="J7021" s="15">
        <v>2.9822337229999998</v>
      </c>
      <c r="K7021" s="15">
        <v>0.8582052355610621</v>
      </c>
      <c r="P7021" s="49">
        <v>921</v>
      </c>
      <c r="Q7021" s="15">
        <v>3.668970474</v>
      </c>
      <c r="R7021" s="15">
        <v>3.668970474</v>
      </c>
      <c r="S7021" s="15">
        <v>1.7164104711221242</v>
      </c>
      <c r="X7021" s="49">
        <v>921</v>
      </c>
      <c r="Y7021" s="15">
        <v>4.6425535160000004</v>
      </c>
      <c r="Z7021" s="15">
        <v>4.6425535160000004</v>
      </c>
      <c r="AA7021" s="15">
        <v>0.8582052355610621</v>
      </c>
      <c r="AF7021" s="49">
        <v>921</v>
      </c>
      <c r="AG7021" s="15">
        <v>-8.4067892899866106</v>
      </c>
      <c r="AH7021" s="15">
        <v>-8.4067892899866106</v>
      </c>
      <c r="AI7021" s="15">
        <v>1.7164104711221242</v>
      </c>
      <c r="AM7021" s="17"/>
    </row>
    <row r="7022" spans="1:39">
      <c r="A7022" s="7" t="s">
        <v>4209</v>
      </c>
      <c r="B7022" s="7">
        <v>4868</v>
      </c>
      <c r="C7022" s="29" t="s">
        <v>6617</v>
      </c>
      <c r="F7022" s="27" t="str">
        <f t="shared" si="109"/>
        <v>QLD4868MOUNT SHERIDAN</v>
      </c>
      <c r="G7022" s="30">
        <v>7010</v>
      </c>
      <c r="H7022" s="49">
        <v>921</v>
      </c>
      <c r="I7022" s="15">
        <v>2.9822337229999998</v>
      </c>
      <c r="J7022" s="15">
        <v>2.9822337229999998</v>
      </c>
      <c r="K7022" s="15">
        <v>0.8582052355610621</v>
      </c>
      <c r="P7022" s="49">
        <v>921</v>
      </c>
      <c r="Q7022" s="15">
        <v>3.668970474</v>
      </c>
      <c r="R7022" s="15">
        <v>3.668970474</v>
      </c>
      <c r="S7022" s="15">
        <v>1.7164104711221242</v>
      </c>
      <c r="X7022" s="49">
        <v>921</v>
      </c>
      <c r="Y7022" s="15">
        <v>4.6425535160000004</v>
      </c>
      <c r="Z7022" s="15">
        <v>4.6425535160000004</v>
      </c>
      <c r="AA7022" s="15">
        <v>0.8582052355610621</v>
      </c>
      <c r="AF7022" s="49">
        <v>921</v>
      </c>
      <c r="AG7022" s="15">
        <v>-8.4067892899866106</v>
      </c>
      <c r="AH7022" s="15">
        <v>-8.4067892899866106</v>
      </c>
      <c r="AI7022" s="15">
        <v>1.7164104711221242</v>
      </c>
      <c r="AM7022" s="17"/>
    </row>
    <row r="7023" spans="1:39">
      <c r="A7023" s="7" t="s">
        <v>4209</v>
      </c>
      <c r="B7023" s="7">
        <v>4868</v>
      </c>
      <c r="C7023" s="29" t="s">
        <v>3693</v>
      </c>
      <c r="F7023" s="27" t="str">
        <f t="shared" si="109"/>
        <v>QLD4868WHITE ROCK</v>
      </c>
      <c r="G7023" s="30">
        <v>7011</v>
      </c>
      <c r="H7023" s="49">
        <v>921</v>
      </c>
      <c r="I7023" s="15">
        <v>2.9822337229999998</v>
      </c>
      <c r="J7023" s="15">
        <v>2.9822337229999998</v>
      </c>
      <c r="K7023" s="15">
        <v>0.8582052355610621</v>
      </c>
      <c r="P7023" s="49">
        <v>921</v>
      </c>
      <c r="Q7023" s="15">
        <v>3.668970474</v>
      </c>
      <c r="R7023" s="15">
        <v>3.668970474</v>
      </c>
      <c r="S7023" s="15">
        <v>1.7164104711221242</v>
      </c>
      <c r="X7023" s="49">
        <v>921</v>
      </c>
      <c r="Y7023" s="15">
        <v>4.6425535160000004</v>
      </c>
      <c r="Z7023" s="15">
        <v>4.6425535160000004</v>
      </c>
      <c r="AA7023" s="15">
        <v>0.8582052355610621</v>
      </c>
      <c r="AF7023" s="49">
        <v>921</v>
      </c>
      <c r="AG7023" s="15">
        <v>-8.4067892899866106</v>
      </c>
      <c r="AH7023" s="15">
        <v>-8.4067892899866106</v>
      </c>
      <c r="AI7023" s="15">
        <v>1.7164104711221242</v>
      </c>
      <c r="AM7023" s="17"/>
    </row>
    <row r="7024" spans="1:39">
      <c r="A7024" s="7" t="s">
        <v>4209</v>
      </c>
      <c r="B7024" s="7">
        <v>4868</v>
      </c>
      <c r="C7024" s="29" t="s">
        <v>6618</v>
      </c>
      <c r="F7024" s="27" t="str">
        <f t="shared" si="109"/>
        <v>QLD4868WOREE</v>
      </c>
      <c r="G7024" s="30">
        <v>7012</v>
      </c>
      <c r="H7024" s="49">
        <v>921</v>
      </c>
      <c r="I7024" s="15">
        <v>2.9822337229999998</v>
      </c>
      <c r="J7024" s="15">
        <v>2.9822337229999998</v>
      </c>
      <c r="K7024" s="15">
        <v>0.8582052355610621</v>
      </c>
      <c r="P7024" s="49">
        <v>921</v>
      </c>
      <c r="Q7024" s="15">
        <v>3.668970474</v>
      </c>
      <c r="R7024" s="15">
        <v>3.668970474</v>
      </c>
      <c r="S7024" s="15">
        <v>1.7164104711221242</v>
      </c>
      <c r="X7024" s="49">
        <v>921</v>
      </c>
      <c r="Y7024" s="15">
        <v>4.6425535160000004</v>
      </c>
      <c r="Z7024" s="15">
        <v>4.6425535160000004</v>
      </c>
      <c r="AA7024" s="15">
        <v>0.8582052355610621</v>
      </c>
      <c r="AF7024" s="49">
        <v>921</v>
      </c>
      <c r="AG7024" s="15">
        <v>-8.4067892899866106</v>
      </c>
      <c r="AH7024" s="15">
        <v>-8.4067892899866106</v>
      </c>
      <c r="AI7024" s="15">
        <v>1.7164104711221242</v>
      </c>
      <c r="AM7024" s="17"/>
    </row>
    <row r="7025" spans="1:39">
      <c r="A7025" s="7" t="s">
        <v>4209</v>
      </c>
      <c r="B7025" s="7">
        <v>4869</v>
      </c>
      <c r="C7025" s="29" t="s">
        <v>6619</v>
      </c>
      <c r="F7025" s="27" t="str">
        <f t="shared" si="109"/>
        <v>QLD4869BENTLEY PARK</v>
      </c>
      <c r="G7025" s="30">
        <v>7013</v>
      </c>
      <c r="H7025" s="49">
        <v>921</v>
      </c>
      <c r="I7025" s="15">
        <v>4.0393696659999998</v>
      </c>
      <c r="J7025" s="15">
        <v>4.0393696659999998</v>
      </c>
      <c r="K7025" s="15">
        <v>-1.5167548223410918</v>
      </c>
      <c r="P7025" s="49">
        <v>921</v>
      </c>
      <c r="Q7025" s="15">
        <v>4.5025707920000002</v>
      </c>
      <c r="R7025" s="15">
        <v>4.5025707920000002</v>
      </c>
      <c r="S7025" s="15">
        <v>-3.0335096446821836</v>
      </c>
      <c r="X7025" s="49">
        <v>921</v>
      </c>
      <c r="Y7025" s="15">
        <v>5.6806610119999998</v>
      </c>
      <c r="Z7025" s="15">
        <v>5.6806610119999998</v>
      </c>
      <c r="AA7025" s="15">
        <v>-1.5167548223410918</v>
      </c>
      <c r="AF7025" s="49">
        <v>921</v>
      </c>
      <c r="AG7025" s="15">
        <v>-8.4067892899866106</v>
      </c>
      <c r="AH7025" s="15">
        <v>-8.4067892899866106</v>
      </c>
      <c r="AI7025" s="15">
        <v>-3.0335096446821836</v>
      </c>
      <c r="AM7025" s="17"/>
    </row>
    <row r="7026" spans="1:39">
      <c r="A7026" s="7" t="s">
        <v>4209</v>
      </c>
      <c r="B7026" s="7">
        <v>4869</v>
      </c>
      <c r="C7026" s="29" t="s">
        <v>6620</v>
      </c>
      <c r="F7026" s="27" t="str">
        <f t="shared" si="109"/>
        <v>QLD4869EDMONTON</v>
      </c>
      <c r="G7026" s="30">
        <v>7014</v>
      </c>
      <c r="H7026" s="49">
        <v>921</v>
      </c>
      <c r="I7026" s="15">
        <v>4.0393696659999998</v>
      </c>
      <c r="J7026" s="15">
        <v>4.0393696659999998</v>
      </c>
      <c r="K7026" s="15">
        <v>-1.5167548223410918</v>
      </c>
      <c r="P7026" s="49">
        <v>921</v>
      </c>
      <c r="Q7026" s="15">
        <v>4.5025707920000002</v>
      </c>
      <c r="R7026" s="15">
        <v>4.5025707920000002</v>
      </c>
      <c r="S7026" s="15">
        <v>-3.0335096446821836</v>
      </c>
      <c r="X7026" s="49">
        <v>921</v>
      </c>
      <c r="Y7026" s="15">
        <v>5.6806610119999998</v>
      </c>
      <c r="Z7026" s="15">
        <v>5.6806610119999998</v>
      </c>
      <c r="AA7026" s="15">
        <v>-1.5167548223410918</v>
      </c>
      <c r="AF7026" s="49">
        <v>921</v>
      </c>
      <c r="AG7026" s="15">
        <v>-8.4067892899866106</v>
      </c>
      <c r="AH7026" s="15">
        <v>-8.4067892899866106</v>
      </c>
      <c r="AI7026" s="15">
        <v>-3.0335096446821836</v>
      </c>
      <c r="AM7026" s="17"/>
    </row>
    <row r="7027" spans="1:39">
      <c r="A7027" s="7" t="s">
        <v>4209</v>
      </c>
      <c r="B7027" s="7">
        <v>4869</v>
      </c>
      <c r="C7027" s="29" t="s">
        <v>6621</v>
      </c>
      <c r="F7027" s="27" t="str">
        <f t="shared" si="109"/>
        <v>QLD4869MOUNT PETER</v>
      </c>
      <c r="G7027" s="30">
        <v>7015</v>
      </c>
      <c r="H7027" s="49">
        <v>921</v>
      </c>
      <c r="I7027" s="15">
        <v>4.0393696659999998</v>
      </c>
      <c r="J7027" s="15">
        <v>4.0393696659999998</v>
      </c>
      <c r="K7027" s="15">
        <v>-1.5167548223410918</v>
      </c>
      <c r="P7027" s="49">
        <v>921</v>
      </c>
      <c r="Q7027" s="15">
        <v>4.5025707920000002</v>
      </c>
      <c r="R7027" s="15">
        <v>4.5025707920000002</v>
      </c>
      <c r="S7027" s="15">
        <v>-3.0335096446821836</v>
      </c>
      <c r="X7027" s="49">
        <v>921</v>
      </c>
      <c r="Y7027" s="15">
        <v>5.6806610119999998</v>
      </c>
      <c r="Z7027" s="15">
        <v>5.6806610119999998</v>
      </c>
      <c r="AA7027" s="15">
        <v>-1.5167548223410918</v>
      </c>
      <c r="AF7027" s="49">
        <v>921</v>
      </c>
      <c r="AG7027" s="15">
        <v>-8.4067892899866106</v>
      </c>
      <c r="AH7027" s="15">
        <v>-8.4067892899866106</v>
      </c>
      <c r="AI7027" s="15">
        <v>-3.0335096446821836</v>
      </c>
      <c r="AM7027" s="17"/>
    </row>
    <row r="7028" spans="1:39">
      <c r="A7028" s="7" t="s">
        <v>4209</v>
      </c>
      <c r="B7028" s="7">
        <v>4869</v>
      </c>
      <c r="C7028" s="29" t="s">
        <v>6622</v>
      </c>
      <c r="F7028" s="27" t="str">
        <f t="shared" si="109"/>
        <v>QLD4869WRIGHTS CREEK</v>
      </c>
      <c r="G7028" s="30">
        <v>7016</v>
      </c>
      <c r="H7028" s="49">
        <v>921</v>
      </c>
      <c r="I7028" s="15">
        <v>4.0393696659999998</v>
      </c>
      <c r="J7028" s="15">
        <v>4.0393696659999998</v>
      </c>
      <c r="K7028" s="15">
        <v>-1.5167548223410918</v>
      </c>
      <c r="P7028" s="49">
        <v>921</v>
      </c>
      <c r="Q7028" s="15">
        <v>4.5025707920000002</v>
      </c>
      <c r="R7028" s="15">
        <v>4.5025707920000002</v>
      </c>
      <c r="S7028" s="15">
        <v>-3.0335096446821836</v>
      </c>
      <c r="X7028" s="49">
        <v>921</v>
      </c>
      <c r="Y7028" s="15">
        <v>5.6806610119999998</v>
      </c>
      <c r="Z7028" s="15">
        <v>5.6806610119999998</v>
      </c>
      <c r="AA7028" s="15">
        <v>-1.5167548223410918</v>
      </c>
      <c r="AF7028" s="49">
        <v>921</v>
      </c>
      <c r="AG7028" s="15">
        <v>-8.4067892899866106</v>
      </c>
      <c r="AH7028" s="15">
        <v>-8.4067892899866106</v>
      </c>
      <c r="AI7028" s="15">
        <v>-3.0335096446821836</v>
      </c>
      <c r="AM7028" s="17"/>
    </row>
    <row r="7029" spans="1:39">
      <c r="A7029" s="7" t="s">
        <v>4209</v>
      </c>
      <c r="B7029" s="7">
        <v>4870</v>
      </c>
      <c r="C7029" s="29" t="s">
        <v>6623</v>
      </c>
      <c r="F7029" s="27" t="str">
        <f t="shared" si="109"/>
        <v>QLD4870AEROGLEN</v>
      </c>
      <c r="G7029" s="30">
        <v>7017</v>
      </c>
      <c r="H7029" s="49">
        <v>-4.6085411167998904</v>
      </c>
      <c r="I7029" s="15">
        <v>2.9822337229999998</v>
      </c>
      <c r="J7029" s="15">
        <v>2.9822337229999998</v>
      </c>
      <c r="K7029" s="15">
        <v>2.000615075474208</v>
      </c>
      <c r="P7029" s="49">
        <v>-5.2162608245097601</v>
      </c>
      <c r="Q7029" s="15">
        <v>3.668970474</v>
      </c>
      <c r="R7029" s="15">
        <v>3.668970474</v>
      </c>
      <c r="S7029" s="15">
        <v>4.0012301509484161</v>
      </c>
      <c r="X7029" s="49">
        <v>-3.1981477456402101</v>
      </c>
      <c r="Y7029" s="15">
        <v>4.6425535160000004</v>
      </c>
      <c r="Z7029" s="15">
        <v>4.6425535160000004</v>
      </c>
      <c r="AA7029" s="15">
        <v>2.000615075474208</v>
      </c>
      <c r="AF7029" s="49">
        <v>3.49438831933178</v>
      </c>
      <c r="AG7029" s="15">
        <v>-8.4067892899866106</v>
      </c>
      <c r="AH7029" s="15">
        <v>-8.4067892899866106</v>
      </c>
      <c r="AI7029" s="15">
        <v>4.0012301509484161</v>
      </c>
      <c r="AM7029" s="17"/>
    </row>
    <row r="7030" spans="1:39">
      <c r="A7030" s="7" t="s">
        <v>4209</v>
      </c>
      <c r="B7030" s="7">
        <v>4870</v>
      </c>
      <c r="C7030" s="29" t="s">
        <v>6624</v>
      </c>
      <c r="F7030" s="27" t="str">
        <f t="shared" si="109"/>
        <v>QLD4870BRINSMEAD</v>
      </c>
      <c r="G7030" s="30">
        <v>7018</v>
      </c>
      <c r="H7030" s="49">
        <v>921</v>
      </c>
      <c r="I7030" s="15">
        <v>2.9822337229999998</v>
      </c>
      <c r="J7030" s="15">
        <v>2.9822337229999998</v>
      </c>
      <c r="K7030" s="15">
        <v>2.000615075474208</v>
      </c>
      <c r="P7030" s="49">
        <v>921</v>
      </c>
      <c r="Q7030" s="15">
        <v>3.668970474</v>
      </c>
      <c r="R7030" s="15">
        <v>3.668970474</v>
      </c>
      <c r="S7030" s="15">
        <v>4.0012301509484161</v>
      </c>
      <c r="X7030" s="49">
        <v>921</v>
      </c>
      <c r="Y7030" s="15">
        <v>4.6425535160000004</v>
      </c>
      <c r="Z7030" s="15">
        <v>4.6425535160000004</v>
      </c>
      <c r="AA7030" s="15">
        <v>2.000615075474208</v>
      </c>
      <c r="AF7030" s="49">
        <v>921</v>
      </c>
      <c r="AG7030" s="15">
        <v>-8.4067892899866106</v>
      </c>
      <c r="AH7030" s="15">
        <v>-8.4067892899866106</v>
      </c>
      <c r="AI7030" s="15">
        <v>4.0012301509484161</v>
      </c>
      <c r="AM7030" s="17"/>
    </row>
    <row r="7031" spans="1:39">
      <c r="A7031" s="7" t="s">
        <v>4209</v>
      </c>
      <c r="B7031" s="7">
        <v>4870</v>
      </c>
      <c r="C7031" s="29" t="s">
        <v>6625</v>
      </c>
      <c r="F7031" s="27" t="str">
        <f t="shared" si="109"/>
        <v>QLD4870BUNGALOW</v>
      </c>
      <c r="G7031" s="30">
        <v>7019</v>
      </c>
      <c r="H7031" s="49">
        <v>4.6085411167998904</v>
      </c>
      <c r="I7031" s="15">
        <v>2.9822337229999998</v>
      </c>
      <c r="J7031" s="15">
        <v>2.9822337229999998</v>
      </c>
      <c r="K7031" s="15">
        <v>2.000615075474208</v>
      </c>
      <c r="P7031" s="49">
        <v>1.82315912312963</v>
      </c>
      <c r="Q7031" s="15">
        <v>3.668970474</v>
      </c>
      <c r="R7031" s="15">
        <v>3.668970474</v>
      </c>
      <c r="S7031" s="15">
        <v>4.0012301509484161</v>
      </c>
      <c r="X7031" s="49">
        <v>6.0695777953147996</v>
      </c>
      <c r="Y7031" s="15">
        <v>4.6425535160000004</v>
      </c>
      <c r="Z7031" s="15">
        <v>4.6425535160000004</v>
      </c>
      <c r="AA7031" s="15">
        <v>2.000615075474208</v>
      </c>
      <c r="AF7031" s="49">
        <v>3.49438831933178</v>
      </c>
      <c r="AG7031" s="15">
        <v>-8.4067892899866106</v>
      </c>
      <c r="AH7031" s="15">
        <v>-8.4067892899866106</v>
      </c>
      <c r="AI7031" s="15">
        <v>4.0012301509484161</v>
      </c>
      <c r="AM7031" s="17"/>
    </row>
    <row r="7032" spans="1:39">
      <c r="A7032" s="7" t="s">
        <v>4209</v>
      </c>
      <c r="B7032" s="7">
        <v>4870</v>
      </c>
      <c r="C7032" s="29" t="s">
        <v>6626</v>
      </c>
      <c r="F7032" s="27" t="str">
        <f t="shared" si="109"/>
        <v>QLD4870CAIRNS</v>
      </c>
      <c r="G7032" s="30">
        <v>7020</v>
      </c>
      <c r="H7032" s="49">
        <v>-5.0136875886064702</v>
      </c>
      <c r="I7032" s="15">
        <v>2.9822337229999998</v>
      </c>
      <c r="J7032" s="15">
        <v>2.9822337229999998</v>
      </c>
      <c r="K7032" s="15">
        <v>2.000615075474208</v>
      </c>
      <c r="P7032" s="49">
        <v>-5.31754744246141</v>
      </c>
      <c r="Q7032" s="15">
        <v>3.668970474</v>
      </c>
      <c r="R7032" s="15">
        <v>3.668970474</v>
      </c>
      <c r="S7032" s="15">
        <v>4.0012301509484161</v>
      </c>
      <c r="X7032" s="49">
        <v>-3.5526509084709699</v>
      </c>
      <c r="Y7032" s="15">
        <v>4.6425535160000004</v>
      </c>
      <c r="Z7032" s="15">
        <v>4.6425535160000004</v>
      </c>
      <c r="AA7032" s="15">
        <v>2.000615075474208</v>
      </c>
      <c r="AF7032" s="49">
        <v>-0.15192992692746901</v>
      </c>
      <c r="AG7032" s="15">
        <v>-8.4067892899866106</v>
      </c>
      <c r="AH7032" s="15">
        <v>-8.4067892899866106</v>
      </c>
      <c r="AI7032" s="15">
        <v>4.0012301509484161</v>
      </c>
      <c r="AM7032" s="17"/>
    </row>
    <row r="7033" spans="1:39">
      <c r="A7033" s="7" t="s">
        <v>4209</v>
      </c>
      <c r="B7033" s="7">
        <v>4870</v>
      </c>
      <c r="C7033" s="29" t="s">
        <v>6627</v>
      </c>
      <c r="F7033" s="27" t="str">
        <f t="shared" si="109"/>
        <v>QLD4870CAIRNS CENTRAL</v>
      </c>
      <c r="G7033" s="30">
        <v>7021</v>
      </c>
      <c r="H7033" s="49">
        <v>-5.0136875886064702</v>
      </c>
      <c r="I7033" s="15">
        <v>2.9822337229999998</v>
      </c>
      <c r="J7033" s="15">
        <v>2.9822337229999998</v>
      </c>
      <c r="K7033" s="15">
        <v>2.000615075474208</v>
      </c>
      <c r="P7033" s="49">
        <v>-5.31754744246141</v>
      </c>
      <c r="Q7033" s="15">
        <v>3.668970474</v>
      </c>
      <c r="R7033" s="15">
        <v>3.668970474</v>
      </c>
      <c r="S7033" s="15">
        <v>4.0012301509484161</v>
      </c>
      <c r="X7033" s="49">
        <v>-3.5526509084709699</v>
      </c>
      <c r="Y7033" s="15">
        <v>4.6425535160000004</v>
      </c>
      <c r="Z7033" s="15">
        <v>4.6425535160000004</v>
      </c>
      <c r="AA7033" s="15">
        <v>2.000615075474208</v>
      </c>
      <c r="AF7033" s="49">
        <v>-0.15192992692746901</v>
      </c>
      <c r="AG7033" s="15">
        <v>-8.4067892899866106</v>
      </c>
      <c r="AH7033" s="15">
        <v>-8.4067892899866106</v>
      </c>
      <c r="AI7033" s="15">
        <v>4.0012301509484161</v>
      </c>
      <c r="AM7033" s="17"/>
    </row>
    <row r="7034" spans="1:39">
      <c r="A7034" s="7" t="s">
        <v>4209</v>
      </c>
      <c r="B7034" s="7">
        <v>4870</v>
      </c>
      <c r="C7034" s="29" t="s">
        <v>6628</v>
      </c>
      <c r="F7034" s="27" t="str">
        <f t="shared" si="109"/>
        <v>QLD4870CAIRNS CITY</v>
      </c>
      <c r="G7034" s="30">
        <v>7022</v>
      </c>
      <c r="H7034" s="49">
        <v>-5.0136875886064702</v>
      </c>
      <c r="I7034" s="15">
        <v>2.9822337229999998</v>
      </c>
      <c r="J7034" s="15">
        <v>2.9822337229999998</v>
      </c>
      <c r="K7034" s="15">
        <v>2.000615075474208</v>
      </c>
      <c r="P7034" s="49">
        <v>-5.31754744246141</v>
      </c>
      <c r="Q7034" s="15">
        <v>3.668970474</v>
      </c>
      <c r="R7034" s="15">
        <v>3.668970474</v>
      </c>
      <c r="S7034" s="15">
        <v>4.0012301509484161</v>
      </c>
      <c r="X7034" s="49">
        <v>-3.6032942174467899</v>
      </c>
      <c r="Y7034" s="15">
        <v>4.6425535160000004</v>
      </c>
      <c r="Z7034" s="15">
        <v>4.6425535160000004</v>
      </c>
      <c r="AA7034" s="15">
        <v>2.000615075474208</v>
      </c>
      <c r="AF7034" s="49">
        <v>-0.15192992692746901</v>
      </c>
      <c r="AG7034" s="15">
        <v>-8.4067892899866106</v>
      </c>
      <c r="AH7034" s="15">
        <v>-8.4067892899866106</v>
      </c>
      <c r="AI7034" s="15">
        <v>4.0012301509484161</v>
      </c>
      <c r="AM7034" s="17"/>
    </row>
    <row r="7035" spans="1:39">
      <c r="A7035" s="7" t="s">
        <v>4209</v>
      </c>
      <c r="B7035" s="7">
        <v>4870</v>
      </c>
      <c r="C7035" s="29" t="s">
        <v>6629</v>
      </c>
      <c r="F7035" s="27" t="str">
        <f t="shared" si="109"/>
        <v>QLD4870CAIRNS DC</v>
      </c>
      <c r="G7035" s="30">
        <v>7023</v>
      </c>
      <c r="H7035" s="49">
        <v>-5.1149742065581103</v>
      </c>
      <c r="I7035" s="15">
        <v>2.9822337229999998</v>
      </c>
      <c r="J7035" s="15">
        <v>2.9822337229999998</v>
      </c>
      <c r="K7035" s="15">
        <v>2.000615075474208</v>
      </c>
      <c r="P7035" s="49">
        <v>-5.36819075143723</v>
      </c>
      <c r="Q7035" s="15">
        <v>3.668970474</v>
      </c>
      <c r="R7035" s="15">
        <v>3.668970474</v>
      </c>
      <c r="S7035" s="15">
        <v>4.0012301509484161</v>
      </c>
      <c r="X7035" s="49">
        <v>-3.6539375264226099</v>
      </c>
      <c r="Y7035" s="15">
        <v>4.6425535160000004</v>
      </c>
      <c r="Z7035" s="15">
        <v>4.6425535160000004</v>
      </c>
      <c r="AA7035" s="15">
        <v>2.000615075474208</v>
      </c>
      <c r="AF7035" s="49">
        <v>-0.15192992692746901</v>
      </c>
      <c r="AG7035" s="15">
        <v>-8.4067892899866106</v>
      </c>
      <c r="AH7035" s="15">
        <v>-8.4067892899866106</v>
      </c>
      <c r="AI7035" s="15">
        <v>4.0012301509484161</v>
      </c>
      <c r="AM7035" s="17"/>
    </row>
    <row r="7036" spans="1:39">
      <c r="A7036" s="7" t="s">
        <v>4209</v>
      </c>
      <c r="B7036" s="7">
        <v>4870</v>
      </c>
      <c r="C7036" s="29" t="s">
        <v>6630</v>
      </c>
      <c r="F7036" s="27" t="str">
        <f t="shared" si="109"/>
        <v>QLD4870CAIRNS MC</v>
      </c>
      <c r="G7036" s="30">
        <v>7024</v>
      </c>
      <c r="H7036" s="49">
        <v>-5.0136875886064702</v>
      </c>
      <c r="I7036" s="15">
        <v>2.9822337229999998</v>
      </c>
      <c r="J7036" s="15">
        <v>2.9822337229999998</v>
      </c>
      <c r="K7036" s="15">
        <v>2.000615075474208</v>
      </c>
      <c r="P7036" s="49">
        <v>-5.31754744246141</v>
      </c>
      <c r="Q7036" s="15">
        <v>3.668970474</v>
      </c>
      <c r="R7036" s="15">
        <v>3.668970474</v>
      </c>
      <c r="S7036" s="15">
        <v>4.0012301509484161</v>
      </c>
      <c r="X7036" s="49">
        <v>-3.5526509084709699</v>
      </c>
      <c r="Y7036" s="15">
        <v>4.6425535160000004</v>
      </c>
      <c r="Z7036" s="15">
        <v>4.6425535160000004</v>
      </c>
      <c r="AA7036" s="15">
        <v>2.000615075474208</v>
      </c>
      <c r="AF7036" s="49">
        <v>-0.15192992692746901</v>
      </c>
      <c r="AG7036" s="15">
        <v>-8.4067892899866106</v>
      </c>
      <c r="AH7036" s="15">
        <v>-8.4067892899866106</v>
      </c>
      <c r="AI7036" s="15">
        <v>4.0012301509484161</v>
      </c>
      <c r="AM7036" s="17"/>
    </row>
    <row r="7037" spans="1:39">
      <c r="A7037" s="7" t="s">
        <v>4209</v>
      </c>
      <c r="B7037" s="7">
        <v>4870</v>
      </c>
      <c r="C7037" s="29" t="s">
        <v>6631</v>
      </c>
      <c r="F7037" s="27" t="str">
        <f t="shared" si="109"/>
        <v>QLD4870CAIRNS NORTH</v>
      </c>
      <c r="G7037" s="30">
        <v>7025</v>
      </c>
      <c r="H7037" s="49">
        <v>-5.0136875886064702</v>
      </c>
      <c r="I7037" s="15">
        <v>2.9822337229999998</v>
      </c>
      <c r="J7037" s="15">
        <v>2.9822337229999998</v>
      </c>
      <c r="K7037" s="15">
        <v>2.000615075474208</v>
      </c>
      <c r="P7037" s="49">
        <v>-5.31754744246141</v>
      </c>
      <c r="Q7037" s="15">
        <v>3.668970474</v>
      </c>
      <c r="R7037" s="15">
        <v>3.668970474</v>
      </c>
      <c r="S7037" s="15">
        <v>4.0012301509484161</v>
      </c>
      <c r="X7037" s="49">
        <v>-3.5526509084709699</v>
      </c>
      <c r="Y7037" s="15">
        <v>4.6425535160000004</v>
      </c>
      <c r="Z7037" s="15">
        <v>4.6425535160000004</v>
      </c>
      <c r="AA7037" s="15">
        <v>2.000615075474208</v>
      </c>
      <c r="AF7037" s="49">
        <v>-0.15192992692746901</v>
      </c>
      <c r="AG7037" s="15">
        <v>-8.4067892899866106</v>
      </c>
      <c r="AH7037" s="15">
        <v>-8.4067892899866106</v>
      </c>
      <c r="AI7037" s="15">
        <v>4.0012301509484161</v>
      </c>
      <c r="AM7037" s="17"/>
    </row>
    <row r="7038" spans="1:39">
      <c r="A7038" s="7" t="s">
        <v>4209</v>
      </c>
      <c r="B7038" s="7">
        <v>4870</v>
      </c>
      <c r="C7038" s="29" t="s">
        <v>6632</v>
      </c>
      <c r="F7038" s="27" t="str">
        <f t="shared" si="109"/>
        <v>QLD4870CAIRNS ORCHID PLAZA</v>
      </c>
      <c r="G7038" s="30">
        <v>7026</v>
      </c>
      <c r="H7038" s="49">
        <v>-5.0136875886064702</v>
      </c>
      <c r="I7038" s="15">
        <v>2.9822337229999998</v>
      </c>
      <c r="J7038" s="15">
        <v>2.9822337229999998</v>
      </c>
      <c r="K7038" s="15">
        <v>2.000615075474208</v>
      </c>
      <c r="P7038" s="49">
        <v>-5.31754744246141</v>
      </c>
      <c r="Q7038" s="15">
        <v>3.668970474</v>
      </c>
      <c r="R7038" s="15">
        <v>3.668970474</v>
      </c>
      <c r="S7038" s="15">
        <v>4.0012301509484161</v>
      </c>
      <c r="X7038" s="49">
        <v>-3.5526509084709699</v>
      </c>
      <c r="Y7038" s="15">
        <v>4.6425535160000004</v>
      </c>
      <c r="Z7038" s="15">
        <v>4.6425535160000004</v>
      </c>
      <c r="AA7038" s="15">
        <v>2.000615075474208</v>
      </c>
      <c r="AF7038" s="49">
        <v>-0.15192992692746901</v>
      </c>
      <c r="AG7038" s="15">
        <v>-8.4067892899866106</v>
      </c>
      <c r="AH7038" s="15">
        <v>-8.4067892899866106</v>
      </c>
      <c r="AI7038" s="15">
        <v>4.0012301509484161</v>
      </c>
      <c r="AM7038" s="17"/>
    </row>
    <row r="7039" spans="1:39">
      <c r="A7039" s="7" t="s">
        <v>4209</v>
      </c>
      <c r="B7039" s="7">
        <v>4870</v>
      </c>
      <c r="C7039" s="29" t="s">
        <v>6633</v>
      </c>
      <c r="F7039" s="27" t="str">
        <f t="shared" si="109"/>
        <v>QLD4870EARLVILLE</v>
      </c>
      <c r="G7039" s="30">
        <v>7027</v>
      </c>
      <c r="H7039" s="49">
        <v>-5.1149742065581103</v>
      </c>
      <c r="I7039" s="15">
        <v>2.9822337229999998</v>
      </c>
      <c r="J7039" s="15">
        <v>2.9822337229999998</v>
      </c>
      <c r="K7039" s="15">
        <v>2.000615075474208</v>
      </c>
      <c r="P7039" s="49">
        <v>-5.36819075143723</v>
      </c>
      <c r="Q7039" s="15">
        <v>3.668970474</v>
      </c>
      <c r="R7039" s="15">
        <v>3.668970474</v>
      </c>
      <c r="S7039" s="15">
        <v>4.0012301509484161</v>
      </c>
      <c r="X7039" s="49">
        <v>-3.6539375264226099</v>
      </c>
      <c r="Y7039" s="15">
        <v>4.6425535160000004</v>
      </c>
      <c r="Z7039" s="15">
        <v>4.6425535160000004</v>
      </c>
      <c r="AA7039" s="15">
        <v>2.000615075474208</v>
      </c>
      <c r="AF7039" s="49">
        <v>-0.15192992692746901</v>
      </c>
      <c r="AG7039" s="15">
        <v>-8.4067892899866106</v>
      </c>
      <c r="AH7039" s="15">
        <v>-8.4067892899866106</v>
      </c>
      <c r="AI7039" s="15">
        <v>4.0012301509484161</v>
      </c>
      <c r="AM7039" s="17"/>
    </row>
    <row r="7040" spans="1:39">
      <c r="A7040" s="7" t="s">
        <v>4209</v>
      </c>
      <c r="B7040" s="7">
        <v>4870</v>
      </c>
      <c r="C7040" s="29" t="s">
        <v>6634</v>
      </c>
      <c r="F7040" s="27" t="str">
        <f t="shared" si="109"/>
        <v>QLD4870EARLVILLE BC</v>
      </c>
      <c r="G7040" s="30">
        <v>7028</v>
      </c>
      <c r="H7040" s="49">
        <v>-5.0136875886064702</v>
      </c>
      <c r="I7040" s="15">
        <v>2.9822337229999998</v>
      </c>
      <c r="J7040" s="15">
        <v>2.9822337229999998</v>
      </c>
      <c r="K7040" s="15">
        <v>2.000615075474208</v>
      </c>
      <c r="P7040" s="49">
        <v>-5.31754744246141</v>
      </c>
      <c r="Q7040" s="15">
        <v>3.668970474</v>
      </c>
      <c r="R7040" s="15">
        <v>3.668970474</v>
      </c>
      <c r="S7040" s="15">
        <v>4.0012301509484161</v>
      </c>
      <c r="X7040" s="49">
        <v>-3.5526509084709699</v>
      </c>
      <c r="Y7040" s="15">
        <v>4.6425535160000004</v>
      </c>
      <c r="Z7040" s="15">
        <v>4.6425535160000004</v>
      </c>
      <c r="AA7040" s="15">
        <v>2.000615075474208</v>
      </c>
      <c r="AF7040" s="49">
        <v>1.06350948849228</v>
      </c>
      <c r="AG7040" s="15">
        <v>-8.4067892899866106</v>
      </c>
      <c r="AH7040" s="15">
        <v>-8.4067892899866106</v>
      </c>
      <c r="AI7040" s="15">
        <v>4.0012301509484161</v>
      </c>
      <c r="AM7040" s="17"/>
    </row>
    <row r="7041" spans="1:39">
      <c r="A7041" s="7" t="s">
        <v>4209</v>
      </c>
      <c r="B7041" s="7">
        <v>4870</v>
      </c>
      <c r="C7041" s="29" t="s">
        <v>6635</v>
      </c>
      <c r="F7041" s="27" t="str">
        <f t="shared" si="109"/>
        <v>QLD4870EDGE HILL</v>
      </c>
      <c r="G7041" s="30">
        <v>7029</v>
      </c>
      <c r="H7041" s="49">
        <v>921</v>
      </c>
      <c r="I7041" s="15">
        <v>2.9822337229999998</v>
      </c>
      <c r="J7041" s="15">
        <v>2.9822337229999998</v>
      </c>
      <c r="K7041" s="15">
        <v>2.000615075474208</v>
      </c>
      <c r="P7041" s="49">
        <v>921</v>
      </c>
      <c r="Q7041" s="15">
        <v>3.668970474</v>
      </c>
      <c r="R7041" s="15">
        <v>3.668970474</v>
      </c>
      <c r="S7041" s="15">
        <v>4.0012301509484161</v>
      </c>
      <c r="X7041" s="49">
        <v>921</v>
      </c>
      <c r="Y7041" s="15">
        <v>4.6425535160000004</v>
      </c>
      <c r="Z7041" s="15">
        <v>4.6425535160000004</v>
      </c>
      <c r="AA7041" s="15">
        <v>2.000615075474208</v>
      </c>
      <c r="AF7041" s="49">
        <v>921</v>
      </c>
      <c r="AG7041" s="15">
        <v>-8.4067892899866106</v>
      </c>
      <c r="AH7041" s="15">
        <v>-8.4067892899866106</v>
      </c>
      <c r="AI7041" s="15">
        <v>4.0012301509484161</v>
      </c>
      <c r="AM7041" s="17"/>
    </row>
    <row r="7042" spans="1:39">
      <c r="A7042" s="7" t="s">
        <v>4209</v>
      </c>
      <c r="B7042" s="7">
        <v>4870</v>
      </c>
      <c r="C7042" s="29" t="s">
        <v>6636</v>
      </c>
      <c r="F7042" s="27" t="str">
        <f t="shared" si="109"/>
        <v>QLD4870FRESHWATER</v>
      </c>
      <c r="G7042" s="30">
        <v>7030</v>
      </c>
      <c r="H7042" s="49">
        <v>921</v>
      </c>
      <c r="I7042" s="15">
        <v>2.9822337229999998</v>
      </c>
      <c r="J7042" s="15">
        <v>2.9822337229999998</v>
      </c>
      <c r="K7042" s="15">
        <v>2.000615075474208</v>
      </c>
      <c r="P7042" s="49">
        <v>921</v>
      </c>
      <c r="Q7042" s="15">
        <v>3.668970474</v>
      </c>
      <c r="R7042" s="15">
        <v>3.668970474</v>
      </c>
      <c r="S7042" s="15">
        <v>4.0012301509484161</v>
      </c>
      <c r="X7042" s="49">
        <v>921</v>
      </c>
      <c r="Y7042" s="15">
        <v>4.6425535160000004</v>
      </c>
      <c r="Z7042" s="15">
        <v>4.6425535160000004</v>
      </c>
      <c r="AA7042" s="15">
        <v>2.000615075474208</v>
      </c>
      <c r="AF7042" s="49">
        <v>921</v>
      </c>
      <c r="AG7042" s="15">
        <v>-8.4067892899866106</v>
      </c>
      <c r="AH7042" s="15">
        <v>-8.4067892899866106</v>
      </c>
      <c r="AI7042" s="15">
        <v>4.0012301509484161</v>
      </c>
      <c r="AM7042" s="17"/>
    </row>
    <row r="7043" spans="1:39">
      <c r="A7043" s="7" t="s">
        <v>4209</v>
      </c>
      <c r="B7043" s="7">
        <v>4870</v>
      </c>
      <c r="C7043" s="29" t="s">
        <v>6637</v>
      </c>
      <c r="F7043" s="27" t="str">
        <f t="shared" si="109"/>
        <v>QLD4870KAMERUNGA</v>
      </c>
      <c r="G7043" s="30">
        <v>7031</v>
      </c>
      <c r="H7043" s="49">
        <v>921</v>
      </c>
      <c r="I7043" s="15">
        <v>2.9822337229999998</v>
      </c>
      <c r="J7043" s="15">
        <v>2.9822337229999998</v>
      </c>
      <c r="K7043" s="15">
        <v>2.000615075474208</v>
      </c>
      <c r="P7043" s="49">
        <v>921</v>
      </c>
      <c r="Q7043" s="15">
        <v>3.668970474</v>
      </c>
      <c r="R7043" s="15">
        <v>3.668970474</v>
      </c>
      <c r="S7043" s="15">
        <v>4.0012301509484161</v>
      </c>
      <c r="X7043" s="49">
        <v>921</v>
      </c>
      <c r="Y7043" s="15">
        <v>4.6425535160000004</v>
      </c>
      <c r="Z7043" s="15">
        <v>4.6425535160000004</v>
      </c>
      <c r="AA7043" s="15">
        <v>2.000615075474208</v>
      </c>
      <c r="AF7043" s="49">
        <v>921</v>
      </c>
      <c r="AG7043" s="15">
        <v>-8.4067892899866106</v>
      </c>
      <c r="AH7043" s="15">
        <v>-8.4067892899866106</v>
      </c>
      <c r="AI7043" s="15">
        <v>4.0012301509484161</v>
      </c>
      <c r="AM7043" s="17"/>
    </row>
    <row r="7044" spans="1:39">
      <c r="A7044" s="7" t="s">
        <v>4209</v>
      </c>
      <c r="B7044" s="7">
        <v>4870</v>
      </c>
      <c r="C7044" s="29" t="s">
        <v>3593</v>
      </c>
      <c r="F7044" s="27" t="str">
        <f t="shared" si="109"/>
        <v>QLD4870KANIMBLA</v>
      </c>
      <c r="G7044" s="30">
        <v>7032</v>
      </c>
      <c r="H7044" s="49">
        <v>-5.1149742065581103</v>
      </c>
      <c r="I7044" s="15">
        <v>2.9822337229999998</v>
      </c>
      <c r="J7044" s="15">
        <v>2.9822337229999998</v>
      </c>
      <c r="K7044" s="15">
        <v>2.000615075474208</v>
      </c>
      <c r="P7044" s="49">
        <v>-5.36819075143723</v>
      </c>
      <c r="Q7044" s="15">
        <v>3.668970474</v>
      </c>
      <c r="R7044" s="15">
        <v>3.668970474</v>
      </c>
      <c r="S7044" s="15">
        <v>4.0012301509484161</v>
      </c>
      <c r="X7044" s="49">
        <v>-3.70458083539843</v>
      </c>
      <c r="Y7044" s="15">
        <v>4.6425535160000004</v>
      </c>
      <c r="Z7044" s="15">
        <v>4.6425535160000004</v>
      </c>
      <c r="AA7044" s="15">
        <v>2.000615075474208</v>
      </c>
      <c r="AF7044" s="49">
        <v>-1.82315912312963</v>
      </c>
      <c r="AG7044" s="15">
        <v>-8.4067892899866106</v>
      </c>
      <c r="AH7044" s="15">
        <v>-8.4067892899866106</v>
      </c>
      <c r="AI7044" s="15">
        <v>4.0012301509484161</v>
      </c>
      <c r="AM7044" s="17"/>
    </row>
    <row r="7045" spans="1:39">
      <c r="A7045" s="7" t="s">
        <v>4209</v>
      </c>
      <c r="B7045" s="7">
        <v>4870</v>
      </c>
      <c r="C7045" s="29" t="s">
        <v>6638</v>
      </c>
      <c r="F7045" s="27" t="str">
        <f t="shared" si="109"/>
        <v>QLD4870MANOORA</v>
      </c>
      <c r="G7045" s="30">
        <v>7033</v>
      </c>
      <c r="H7045" s="49">
        <v>921</v>
      </c>
      <c r="I7045" s="15">
        <v>2.9822337229999998</v>
      </c>
      <c r="J7045" s="15">
        <v>2.9822337229999998</v>
      </c>
      <c r="K7045" s="15">
        <v>2.000615075474208</v>
      </c>
      <c r="P7045" s="49">
        <v>921</v>
      </c>
      <c r="Q7045" s="15">
        <v>3.668970474</v>
      </c>
      <c r="R7045" s="15">
        <v>3.668970474</v>
      </c>
      <c r="S7045" s="15">
        <v>4.0012301509484161</v>
      </c>
      <c r="X7045" s="49">
        <v>921</v>
      </c>
      <c r="Y7045" s="15">
        <v>4.6425535160000004</v>
      </c>
      <c r="Z7045" s="15">
        <v>4.6425535160000004</v>
      </c>
      <c r="AA7045" s="15">
        <v>2.000615075474208</v>
      </c>
      <c r="AF7045" s="49">
        <v>921</v>
      </c>
      <c r="AG7045" s="15">
        <v>-8.4067892899866106</v>
      </c>
      <c r="AH7045" s="15">
        <v>-8.4067892899866106</v>
      </c>
      <c r="AI7045" s="15">
        <v>4.0012301509484161</v>
      </c>
      <c r="AM7045" s="17"/>
    </row>
    <row r="7046" spans="1:39">
      <c r="A7046" s="7" t="s">
        <v>4209</v>
      </c>
      <c r="B7046" s="7">
        <v>4870</v>
      </c>
      <c r="C7046" s="29" t="s">
        <v>6639</v>
      </c>
      <c r="F7046" s="27" t="str">
        <f t="shared" si="109"/>
        <v>QLD4870MANUNDA</v>
      </c>
      <c r="G7046" s="30">
        <v>7034</v>
      </c>
      <c r="H7046" s="49">
        <v>-5.1149742065581103</v>
      </c>
      <c r="I7046" s="15">
        <v>2.9822337229999998</v>
      </c>
      <c r="J7046" s="15">
        <v>2.9822337229999998</v>
      </c>
      <c r="K7046" s="15">
        <v>2.000615075474208</v>
      </c>
      <c r="P7046" s="49">
        <v>-5.36819075143723</v>
      </c>
      <c r="Q7046" s="15">
        <v>3.668970474</v>
      </c>
      <c r="R7046" s="15">
        <v>3.668970474</v>
      </c>
      <c r="S7046" s="15">
        <v>4.0012301509484161</v>
      </c>
      <c r="X7046" s="49">
        <v>-3.6539375264226099</v>
      </c>
      <c r="Y7046" s="15">
        <v>4.6425535160000004</v>
      </c>
      <c r="Z7046" s="15">
        <v>4.6425535160000004</v>
      </c>
      <c r="AA7046" s="15">
        <v>2.000615075474208</v>
      </c>
      <c r="AF7046" s="49">
        <v>3.49438831933178</v>
      </c>
      <c r="AG7046" s="15">
        <v>-8.4067892899866106</v>
      </c>
      <c r="AH7046" s="15">
        <v>-8.4067892899866106</v>
      </c>
      <c r="AI7046" s="15">
        <v>4.0012301509484161</v>
      </c>
      <c r="AM7046" s="17"/>
    </row>
    <row r="7047" spans="1:39">
      <c r="A7047" s="7" t="s">
        <v>4209</v>
      </c>
      <c r="B7047" s="7">
        <v>4870</v>
      </c>
      <c r="C7047" s="29" t="s">
        <v>6640</v>
      </c>
      <c r="F7047" s="27" t="str">
        <f t="shared" si="109"/>
        <v>QLD4870MOOROOBOOL</v>
      </c>
      <c r="G7047" s="30">
        <v>7035</v>
      </c>
      <c r="H7047" s="49">
        <v>-5.1149742065581103</v>
      </c>
      <c r="I7047" s="15">
        <v>2.9822337229999998</v>
      </c>
      <c r="J7047" s="15">
        <v>2.9822337229999998</v>
      </c>
      <c r="K7047" s="15">
        <v>2.000615075474208</v>
      </c>
      <c r="P7047" s="49">
        <v>-5.36819075143723</v>
      </c>
      <c r="Q7047" s="15">
        <v>3.668970474</v>
      </c>
      <c r="R7047" s="15">
        <v>3.668970474</v>
      </c>
      <c r="S7047" s="15">
        <v>4.0012301509484161</v>
      </c>
      <c r="X7047" s="49">
        <v>-3.6539375264226099</v>
      </c>
      <c r="Y7047" s="15">
        <v>4.6425535160000004</v>
      </c>
      <c r="Z7047" s="15">
        <v>4.6425535160000004</v>
      </c>
      <c r="AA7047" s="15">
        <v>2.000615075474208</v>
      </c>
      <c r="AF7047" s="49">
        <v>3.49438831933178</v>
      </c>
      <c r="AG7047" s="15">
        <v>-8.4067892899866106</v>
      </c>
      <c r="AH7047" s="15">
        <v>-8.4067892899866106</v>
      </c>
      <c r="AI7047" s="15">
        <v>4.0012301509484161</v>
      </c>
      <c r="AM7047" s="17"/>
    </row>
    <row r="7048" spans="1:39">
      <c r="A7048" s="7" t="s">
        <v>4209</v>
      </c>
      <c r="B7048" s="7">
        <v>4870</v>
      </c>
      <c r="C7048" s="29" t="s">
        <v>6641</v>
      </c>
      <c r="F7048" s="27" t="str">
        <f t="shared" si="109"/>
        <v>QLD4870PARRAMATTA PARK</v>
      </c>
      <c r="G7048" s="30">
        <v>7036</v>
      </c>
      <c r="H7048" s="49">
        <v>-5.0136875886064702</v>
      </c>
      <c r="I7048" s="15">
        <v>2.9822337229999998</v>
      </c>
      <c r="J7048" s="15">
        <v>2.9822337229999998</v>
      </c>
      <c r="K7048" s="15">
        <v>2.000615075474208</v>
      </c>
      <c r="P7048" s="49">
        <v>-5.31754744246141</v>
      </c>
      <c r="Q7048" s="15">
        <v>3.668970474</v>
      </c>
      <c r="R7048" s="15">
        <v>3.668970474</v>
      </c>
      <c r="S7048" s="15">
        <v>4.0012301509484161</v>
      </c>
      <c r="X7048" s="49">
        <v>-3.5526509084709699</v>
      </c>
      <c r="Y7048" s="15">
        <v>4.6425535160000004</v>
      </c>
      <c r="Z7048" s="15">
        <v>4.6425535160000004</v>
      </c>
      <c r="AA7048" s="15">
        <v>2.000615075474208</v>
      </c>
      <c r="AF7048" s="49">
        <v>1.06350948849228</v>
      </c>
      <c r="AG7048" s="15">
        <v>-8.4067892899866106</v>
      </c>
      <c r="AH7048" s="15">
        <v>-8.4067892899866106</v>
      </c>
      <c r="AI7048" s="15">
        <v>4.0012301509484161</v>
      </c>
      <c r="AM7048" s="17"/>
    </row>
    <row r="7049" spans="1:39">
      <c r="A7049" s="7" t="s">
        <v>4209</v>
      </c>
      <c r="B7049" s="7">
        <v>4870</v>
      </c>
      <c r="C7049" s="29" t="s">
        <v>6642</v>
      </c>
      <c r="F7049" s="27" t="str">
        <f t="shared" si="109"/>
        <v>QLD4870PORTSMITH</v>
      </c>
      <c r="G7049" s="30">
        <v>7037</v>
      </c>
      <c r="H7049" s="49">
        <v>-2.3802355218636801</v>
      </c>
      <c r="I7049" s="15">
        <v>2.9822337229999998</v>
      </c>
      <c r="J7049" s="15">
        <v>2.9822337229999998</v>
      </c>
      <c r="K7049" s="15">
        <v>2.000615075474208</v>
      </c>
      <c r="P7049" s="49">
        <v>-4.5072544988482397</v>
      </c>
      <c r="Q7049" s="15">
        <v>3.668970474</v>
      </c>
      <c r="R7049" s="15">
        <v>3.668970474</v>
      </c>
      <c r="S7049" s="15">
        <v>4.0012301509484161</v>
      </c>
      <c r="X7049" s="49">
        <v>-0.96984215070399704</v>
      </c>
      <c r="Y7049" s="15">
        <v>4.6425535160000004</v>
      </c>
      <c r="Z7049" s="15">
        <v>4.6425535160000004</v>
      </c>
      <c r="AA7049" s="15">
        <v>2.000615075474208</v>
      </c>
      <c r="AF7049" s="49">
        <v>1.06350948849228</v>
      </c>
      <c r="AG7049" s="15">
        <v>-8.4067892899866106</v>
      </c>
      <c r="AH7049" s="15">
        <v>-8.4067892899866106</v>
      </c>
      <c r="AI7049" s="15">
        <v>4.0012301509484161</v>
      </c>
      <c r="AM7049" s="17"/>
    </row>
    <row r="7050" spans="1:39">
      <c r="A7050" s="7" t="s">
        <v>4209</v>
      </c>
      <c r="B7050" s="7">
        <v>4870</v>
      </c>
      <c r="C7050" s="29" t="s">
        <v>6643</v>
      </c>
      <c r="F7050" s="27" t="str">
        <f t="shared" si="109"/>
        <v>QLD4870REDLYNCH</v>
      </c>
      <c r="G7050" s="30">
        <v>7038</v>
      </c>
      <c r="H7050" s="49">
        <v>-5.1149742065581103</v>
      </c>
      <c r="I7050" s="15">
        <v>2.9822337229999998</v>
      </c>
      <c r="J7050" s="15">
        <v>2.9822337229999998</v>
      </c>
      <c r="K7050" s="15">
        <v>2.000615075474208</v>
      </c>
      <c r="P7050" s="49">
        <v>-5.36819075143723</v>
      </c>
      <c r="Q7050" s="15">
        <v>3.668970474</v>
      </c>
      <c r="R7050" s="15">
        <v>3.668970474</v>
      </c>
      <c r="S7050" s="15">
        <v>4.0012301509484161</v>
      </c>
      <c r="X7050" s="49">
        <v>-3.6539375264226099</v>
      </c>
      <c r="Y7050" s="15">
        <v>4.6425535160000004</v>
      </c>
      <c r="Z7050" s="15">
        <v>4.6425535160000004</v>
      </c>
      <c r="AA7050" s="15">
        <v>2.000615075474208</v>
      </c>
      <c r="AF7050" s="49">
        <v>3.49438831933178</v>
      </c>
      <c r="AG7050" s="15">
        <v>-8.4067892899866106</v>
      </c>
      <c r="AH7050" s="15">
        <v>-8.4067892899866106</v>
      </c>
      <c r="AI7050" s="15">
        <v>4.0012301509484161</v>
      </c>
      <c r="AM7050" s="17"/>
    </row>
    <row r="7051" spans="1:39">
      <c r="A7051" s="7" t="s">
        <v>4209</v>
      </c>
      <c r="B7051" s="7">
        <v>4870</v>
      </c>
      <c r="C7051" s="29" t="s">
        <v>1628</v>
      </c>
      <c r="F7051" s="27" t="str">
        <f t="shared" si="109"/>
        <v>QLD4870STRATFORD</v>
      </c>
      <c r="G7051" s="30">
        <v>7039</v>
      </c>
      <c r="H7051" s="49">
        <v>-5.1149742065581103</v>
      </c>
      <c r="I7051" s="15">
        <v>2.9822337229999998</v>
      </c>
      <c r="J7051" s="15">
        <v>2.9822337229999998</v>
      </c>
      <c r="K7051" s="15">
        <v>2.000615075474208</v>
      </c>
      <c r="P7051" s="49">
        <v>-5.36819075143723</v>
      </c>
      <c r="Q7051" s="15">
        <v>3.668970474</v>
      </c>
      <c r="R7051" s="15">
        <v>3.668970474</v>
      </c>
      <c r="S7051" s="15">
        <v>4.0012301509484161</v>
      </c>
      <c r="X7051" s="49">
        <v>-3.6539375264226099</v>
      </c>
      <c r="Y7051" s="15">
        <v>4.6425535160000004</v>
      </c>
      <c r="Z7051" s="15">
        <v>4.6425535160000004</v>
      </c>
      <c r="AA7051" s="15">
        <v>2.000615075474208</v>
      </c>
      <c r="AF7051" s="49">
        <v>-2.1776622859603898</v>
      </c>
      <c r="AG7051" s="15">
        <v>-8.4067892899866106</v>
      </c>
      <c r="AH7051" s="15">
        <v>-8.4067892899866106</v>
      </c>
      <c r="AI7051" s="15">
        <v>4.0012301509484161</v>
      </c>
      <c r="AM7051" s="17"/>
    </row>
    <row r="7052" spans="1:39">
      <c r="A7052" s="7" t="s">
        <v>4209</v>
      </c>
      <c r="B7052" s="7">
        <v>4870</v>
      </c>
      <c r="C7052" s="29" t="s">
        <v>6644</v>
      </c>
      <c r="F7052" s="27" t="str">
        <f t="shared" si="109"/>
        <v>QLD4870WESTCOURT</v>
      </c>
      <c r="G7052" s="30">
        <v>7040</v>
      </c>
      <c r="H7052" s="49">
        <v>921</v>
      </c>
      <c r="I7052" s="15">
        <v>2.9822337229999998</v>
      </c>
      <c r="J7052" s="15">
        <v>2.9822337229999998</v>
      </c>
      <c r="K7052" s="15">
        <v>2.000615075474208</v>
      </c>
      <c r="P7052" s="49">
        <v>921</v>
      </c>
      <c r="Q7052" s="15">
        <v>3.668970474</v>
      </c>
      <c r="R7052" s="15">
        <v>3.668970474</v>
      </c>
      <c r="S7052" s="15">
        <v>4.0012301509484161</v>
      </c>
      <c r="X7052" s="49">
        <v>921</v>
      </c>
      <c r="Y7052" s="15">
        <v>4.6425535160000004</v>
      </c>
      <c r="Z7052" s="15">
        <v>4.6425535160000004</v>
      </c>
      <c r="AA7052" s="15">
        <v>2.000615075474208</v>
      </c>
      <c r="AF7052" s="49">
        <v>921</v>
      </c>
      <c r="AG7052" s="15">
        <v>-8.4067892899866106</v>
      </c>
      <c r="AH7052" s="15">
        <v>-8.4067892899866106</v>
      </c>
      <c r="AI7052" s="15">
        <v>4.0012301509484161</v>
      </c>
      <c r="AM7052" s="17"/>
    </row>
    <row r="7053" spans="1:39">
      <c r="A7053" s="7" t="s">
        <v>4209</v>
      </c>
      <c r="B7053" s="7">
        <v>4870</v>
      </c>
      <c r="C7053" s="29" t="s">
        <v>6645</v>
      </c>
      <c r="F7053" s="27" t="str">
        <f t="shared" si="109"/>
        <v>QLD4870WHITFIELD</v>
      </c>
      <c r="G7053" s="30">
        <v>7041</v>
      </c>
      <c r="H7053" s="49">
        <v>-5.1149742065581103</v>
      </c>
      <c r="I7053" s="15">
        <v>2.9822337229999998</v>
      </c>
      <c r="J7053" s="15">
        <v>2.9822337229999998</v>
      </c>
      <c r="K7053" s="15">
        <v>2.000615075474208</v>
      </c>
      <c r="P7053" s="49">
        <v>-5.36819075143723</v>
      </c>
      <c r="Q7053" s="15">
        <v>3.668970474</v>
      </c>
      <c r="R7053" s="15">
        <v>3.668970474</v>
      </c>
      <c r="S7053" s="15">
        <v>4.0012301509484161</v>
      </c>
      <c r="X7053" s="49">
        <v>-3.6539375264226099</v>
      </c>
      <c r="Y7053" s="15">
        <v>4.6425535160000004</v>
      </c>
      <c r="Z7053" s="15">
        <v>4.6425535160000004</v>
      </c>
      <c r="AA7053" s="15">
        <v>2.000615075474208</v>
      </c>
      <c r="AF7053" s="49">
        <v>-0.20257323590329199</v>
      </c>
      <c r="AG7053" s="15">
        <v>-8.4067892899866106</v>
      </c>
      <c r="AH7053" s="15">
        <v>-8.4067892899866106</v>
      </c>
      <c r="AI7053" s="15">
        <v>4.0012301509484161</v>
      </c>
      <c r="AM7053" s="17"/>
    </row>
    <row r="7054" spans="1:39">
      <c r="A7054" s="7" t="s">
        <v>4209</v>
      </c>
      <c r="B7054" s="7">
        <v>4871</v>
      </c>
      <c r="C7054" s="29" t="s">
        <v>6646</v>
      </c>
      <c r="F7054" s="27" t="str">
        <f t="shared" ref="F7054:F7117" si="110">TRIM(A7054)&amp;IF(LEN(TRIM(B7054))=3,"0"&amp;TRIM(B7054),TRIM(B7054))&amp;TRIM(C7054)</f>
        <v>QLD4871ALMADEN</v>
      </c>
      <c r="G7054" s="30">
        <v>7042</v>
      </c>
      <c r="H7054" s="49">
        <v>-5.41883406041305</v>
      </c>
      <c r="I7054" s="15">
        <v>2.9857337230000001</v>
      </c>
      <c r="J7054" s="15">
        <v>2.9857337230000001</v>
      </c>
      <c r="K7054" s="15">
        <v>0.8582052355610621</v>
      </c>
      <c r="P7054" s="49">
        <v>-5.5201206783646999</v>
      </c>
      <c r="Q7054" s="15">
        <v>3.671730385</v>
      </c>
      <c r="R7054" s="15">
        <v>3.671730385</v>
      </c>
      <c r="S7054" s="15">
        <v>1.7164104711221242</v>
      </c>
      <c r="X7054" s="49">
        <v>-4.0084406892533702</v>
      </c>
      <c r="Y7054" s="15">
        <v>4.6459905160000003</v>
      </c>
      <c r="Z7054" s="15">
        <v>4.6459905160000003</v>
      </c>
      <c r="AA7054" s="15">
        <v>0.8582052355610621</v>
      </c>
      <c r="AF7054" s="49">
        <v>0</v>
      </c>
      <c r="AG7054" s="15">
        <v>-8.5080759079382506</v>
      </c>
      <c r="AH7054" s="15">
        <v>-8.5080759079382506</v>
      </c>
      <c r="AI7054" s="15">
        <v>1.7164104711221242</v>
      </c>
      <c r="AM7054" s="17"/>
    </row>
    <row r="7055" spans="1:39">
      <c r="A7055" s="7" t="s">
        <v>4209</v>
      </c>
      <c r="B7055" s="7">
        <v>4871</v>
      </c>
      <c r="C7055" s="29" t="s">
        <v>6647</v>
      </c>
      <c r="F7055" s="27" t="str">
        <f t="shared" si="110"/>
        <v>QLD4871ALOOMBA</v>
      </c>
      <c r="G7055" s="30">
        <v>7043</v>
      </c>
      <c r="H7055" s="49">
        <v>-5.31754744246141</v>
      </c>
      <c r="I7055" s="15">
        <v>2.9857337230000001</v>
      </c>
      <c r="J7055" s="15">
        <v>2.9857337230000001</v>
      </c>
      <c r="K7055" s="15">
        <v>0.8582052355610621</v>
      </c>
      <c r="P7055" s="49">
        <v>-5.4694773693888799</v>
      </c>
      <c r="Q7055" s="15">
        <v>3.671730385</v>
      </c>
      <c r="R7055" s="15">
        <v>3.671730385</v>
      </c>
      <c r="S7055" s="15">
        <v>1.7164104711221242</v>
      </c>
      <c r="X7055" s="49">
        <v>-3.9071540713017301</v>
      </c>
      <c r="Y7055" s="15">
        <v>4.6459905160000003</v>
      </c>
      <c r="Z7055" s="15">
        <v>4.6459905160000003</v>
      </c>
      <c r="AA7055" s="15">
        <v>0.8582052355610621</v>
      </c>
      <c r="AF7055" s="49">
        <v>0</v>
      </c>
      <c r="AG7055" s="15">
        <v>-8.1029294361316708</v>
      </c>
      <c r="AH7055" s="15">
        <v>-8.1029294361316708</v>
      </c>
      <c r="AI7055" s="15">
        <v>1.7164104711221242</v>
      </c>
      <c r="AM7055" s="17"/>
    </row>
    <row r="7056" spans="1:39">
      <c r="A7056" s="7" t="s">
        <v>4209</v>
      </c>
      <c r="B7056" s="7">
        <v>4871</v>
      </c>
      <c r="C7056" s="29" t="s">
        <v>6648</v>
      </c>
      <c r="F7056" s="27" t="str">
        <f t="shared" si="110"/>
        <v>QLD4871AURUKUN</v>
      </c>
      <c r="G7056" s="30">
        <v>7044</v>
      </c>
      <c r="H7056" s="49">
        <v>-5.31754744246141</v>
      </c>
      <c r="I7056" s="15">
        <v>2.9857337230000001</v>
      </c>
      <c r="J7056" s="15">
        <v>2.9857337230000001</v>
      </c>
      <c r="K7056" s="15">
        <v>0.8582052355610621</v>
      </c>
      <c r="P7056" s="49">
        <v>-5.4694773693888799</v>
      </c>
      <c r="Q7056" s="15">
        <v>3.671730385</v>
      </c>
      <c r="R7056" s="15">
        <v>3.671730385</v>
      </c>
      <c r="S7056" s="15">
        <v>1.7164104711221242</v>
      </c>
      <c r="X7056" s="49">
        <v>-3.8565107623258998</v>
      </c>
      <c r="Y7056" s="15">
        <v>4.6459905160000003</v>
      </c>
      <c r="Z7056" s="15">
        <v>4.6459905160000003</v>
      </c>
      <c r="AA7056" s="15">
        <v>0.8582052355610621</v>
      </c>
      <c r="AF7056" s="49">
        <v>0</v>
      </c>
      <c r="AG7056" s="15">
        <v>-8.1029294361316708</v>
      </c>
      <c r="AH7056" s="15">
        <v>-8.1029294361316708</v>
      </c>
      <c r="AI7056" s="15">
        <v>1.7164104711221242</v>
      </c>
      <c r="AM7056" s="17"/>
    </row>
    <row r="7057" spans="1:39">
      <c r="A7057" s="7" t="s">
        <v>4209</v>
      </c>
      <c r="B7057" s="7">
        <v>4871</v>
      </c>
      <c r="C7057" s="29" t="s">
        <v>6649</v>
      </c>
      <c r="F7057" s="27" t="str">
        <f t="shared" si="110"/>
        <v>QLD4871BELLENDEN KER</v>
      </c>
      <c r="G7057" s="30">
        <v>7045</v>
      </c>
      <c r="H7057" s="49">
        <v>5.8239805322196396</v>
      </c>
      <c r="I7057" s="15">
        <v>2.9857337230000001</v>
      </c>
      <c r="J7057" s="15">
        <v>2.9857337230000001</v>
      </c>
      <c r="K7057" s="15">
        <v>0.8582052355610621</v>
      </c>
      <c r="P7057" s="49">
        <v>2.83602530264608</v>
      </c>
      <c r="Q7057" s="15">
        <v>3.671730385</v>
      </c>
      <c r="R7057" s="15">
        <v>3.671730385</v>
      </c>
      <c r="S7057" s="15">
        <v>1.7164104711221242</v>
      </c>
      <c r="X7057" s="49">
        <v>7.2343739017587296</v>
      </c>
      <c r="Y7057" s="15">
        <v>4.6459905160000003</v>
      </c>
      <c r="Z7057" s="15">
        <v>4.6459905160000003</v>
      </c>
      <c r="AA7057" s="15">
        <v>0.8582052355610621</v>
      </c>
      <c r="AF7057" s="49">
        <v>0</v>
      </c>
      <c r="AG7057" s="15">
        <v>-8.1029294361316708</v>
      </c>
      <c r="AH7057" s="15">
        <v>-8.1029294361316708</v>
      </c>
      <c r="AI7057" s="15">
        <v>1.7164104711221242</v>
      </c>
      <c r="AM7057" s="17"/>
    </row>
    <row r="7058" spans="1:39">
      <c r="A7058" s="7" t="s">
        <v>4209</v>
      </c>
      <c r="B7058" s="7">
        <v>4871</v>
      </c>
      <c r="C7058" s="29" t="s">
        <v>6650</v>
      </c>
      <c r="F7058" s="27" t="str">
        <f t="shared" si="110"/>
        <v>QLD4871BOMBEETA</v>
      </c>
      <c r="G7058" s="30">
        <v>7046</v>
      </c>
      <c r="H7058" s="49">
        <v>-5.2162608245097601</v>
      </c>
      <c r="I7058" s="15">
        <v>2.9857337230000001</v>
      </c>
      <c r="J7058" s="15">
        <v>2.9857337230000001</v>
      </c>
      <c r="K7058" s="15">
        <v>0.8582052355610621</v>
      </c>
      <c r="P7058" s="49">
        <v>-5.41883406041305</v>
      </c>
      <c r="Q7058" s="15">
        <v>3.671730385</v>
      </c>
      <c r="R7058" s="15">
        <v>3.671730385</v>
      </c>
      <c r="S7058" s="15">
        <v>1.7164104711221242</v>
      </c>
      <c r="X7058" s="49">
        <v>-3.8058674533500798</v>
      </c>
      <c r="Y7058" s="15">
        <v>4.6459905160000003</v>
      </c>
      <c r="Z7058" s="15">
        <v>4.6459905160000003</v>
      </c>
      <c r="AA7058" s="15">
        <v>0.8582052355610621</v>
      </c>
      <c r="AF7058" s="49">
        <v>3.49438831933178</v>
      </c>
      <c r="AG7058" s="15">
        <v>-8.1029294361316708</v>
      </c>
      <c r="AH7058" s="15">
        <v>-8.1029294361316708</v>
      </c>
      <c r="AI7058" s="15">
        <v>1.7164104711221242</v>
      </c>
      <c r="AM7058" s="17"/>
    </row>
    <row r="7059" spans="1:39">
      <c r="A7059" s="7" t="s">
        <v>4209</v>
      </c>
      <c r="B7059" s="7">
        <v>4871</v>
      </c>
      <c r="C7059" s="29" t="s">
        <v>6651</v>
      </c>
      <c r="F7059" s="27" t="str">
        <f t="shared" si="110"/>
        <v>QLD4871BOOGAN</v>
      </c>
      <c r="G7059" s="30">
        <v>7047</v>
      </c>
      <c r="H7059" s="49">
        <v>0.96222287054065603</v>
      </c>
      <c r="I7059" s="15">
        <v>2.9857337230000001</v>
      </c>
      <c r="J7059" s="15">
        <v>2.9857337230000001</v>
      </c>
      <c r="K7059" s="15">
        <v>0.8582052355610621</v>
      </c>
      <c r="P7059" s="49">
        <v>-1.36736934234722</v>
      </c>
      <c r="Q7059" s="15">
        <v>3.671730385</v>
      </c>
      <c r="R7059" s="15">
        <v>3.671730385</v>
      </c>
      <c r="S7059" s="15">
        <v>1.7164104711221242</v>
      </c>
      <c r="X7059" s="49">
        <v>2.3726162418566599</v>
      </c>
      <c r="Y7059" s="15">
        <v>4.6459905160000003</v>
      </c>
      <c r="Z7059" s="15">
        <v>4.6459905160000003</v>
      </c>
      <c r="AA7059" s="15">
        <v>0.8582052355610621</v>
      </c>
      <c r="AF7059" s="49">
        <v>0.86093625258900797</v>
      </c>
      <c r="AG7059" s="15">
        <v>-8.1029294361316708</v>
      </c>
      <c r="AH7059" s="15">
        <v>-8.1029294361316708</v>
      </c>
      <c r="AI7059" s="15">
        <v>1.7164104711221242</v>
      </c>
      <c r="AM7059" s="17"/>
    </row>
    <row r="7060" spans="1:39">
      <c r="A7060" s="7" t="s">
        <v>4209</v>
      </c>
      <c r="B7060" s="7">
        <v>4871</v>
      </c>
      <c r="C7060" s="29" t="s">
        <v>6652</v>
      </c>
      <c r="F7060" s="27" t="str">
        <f t="shared" si="110"/>
        <v>QLD4871BRAMSTON BEACH</v>
      </c>
      <c r="G7060" s="30">
        <v>7048</v>
      </c>
      <c r="H7060" s="49">
        <v>-4.0514647180658301</v>
      </c>
      <c r="I7060" s="15">
        <v>2.9857337230000001</v>
      </c>
      <c r="J7060" s="15">
        <v>2.9857337230000001</v>
      </c>
      <c r="K7060" s="15">
        <v>0.8582052355610621</v>
      </c>
      <c r="P7060" s="49">
        <v>-5.0643308975822903</v>
      </c>
      <c r="Q7060" s="15">
        <v>3.671730385</v>
      </c>
      <c r="R7060" s="15">
        <v>3.671730385</v>
      </c>
      <c r="S7060" s="15">
        <v>1.7164104711221242</v>
      </c>
      <c r="X7060" s="49">
        <v>-2.6410713467498299</v>
      </c>
      <c r="Y7060" s="15">
        <v>4.6459905160000003</v>
      </c>
      <c r="Z7060" s="15">
        <v>4.6459905160000003</v>
      </c>
      <c r="AA7060" s="15">
        <v>0.8582052355610621</v>
      </c>
      <c r="AF7060" s="49">
        <v>0.86093625258900797</v>
      </c>
      <c r="AG7060" s="15">
        <v>-8.1029294361316708</v>
      </c>
      <c r="AH7060" s="15">
        <v>-8.1029294361316708</v>
      </c>
      <c r="AI7060" s="15">
        <v>1.7164104711221242</v>
      </c>
      <c r="AM7060" s="17"/>
    </row>
    <row r="7061" spans="1:39">
      <c r="A7061" s="7" t="s">
        <v>4209</v>
      </c>
      <c r="B7061" s="7">
        <v>4871</v>
      </c>
      <c r="C7061" s="29" t="s">
        <v>6653</v>
      </c>
      <c r="F7061" s="27" t="str">
        <f t="shared" si="110"/>
        <v>QLD4871CAMP CREEK</v>
      </c>
      <c r="G7061" s="30">
        <v>7049</v>
      </c>
      <c r="H7061" s="49">
        <v>1.87380243210549</v>
      </c>
      <c r="I7061" s="15">
        <v>2.9857337230000001</v>
      </c>
      <c r="J7061" s="15">
        <v>2.9857337230000001</v>
      </c>
      <c r="K7061" s="15">
        <v>0.8582052355610621</v>
      </c>
      <c r="P7061" s="49">
        <v>-0.40514647180658298</v>
      </c>
      <c r="Q7061" s="15">
        <v>3.671730385</v>
      </c>
      <c r="R7061" s="15">
        <v>3.671730385</v>
      </c>
      <c r="S7061" s="15">
        <v>1.7164104711221242</v>
      </c>
      <c r="X7061" s="49">
        <v>3.2841958034215</v>
      </c>
      <c r="Y7061" s="15">
        <v>4.6459905160000003</v>
      </c>
      <c r="Z7061" s="15">
        <v>4.6459905160000003</v>
      </c>
      <c r="AA7061" s="15">
        <v>0.8582052355610621</v>
      </c>
      <c r="AF7061" s="49">
        <v>0.86093625258900797</v>
      </c>
      <c r="AG7061" s="15">
        <v>-8.1029294361316708</v>
      </c>
      <c r="AH7061" s="15">
        <v>-8.1029294361316708</v>
      </c>
      <c r="AI7061" s="15">
        <v>1.7164104711221242</v>
      </c>
      <c r="AM7061" s="17"/>
    </row>
    <row r="7062" spans="1:39">
      <c r="A7062" s="7" t="s">
        <v>4209</v>
      </c>
      <c r="B7062" s="7">
        <v>4871</v>
      </c>
      <c r="C7062" s="29" t="s">
        <v>6654</v>
      </c>
      <c r="F7062" s="27" t="str">
        <f t="shared" si="110"/>
        <v>QLD4871CHILLAGOE</v>
      </c>
      <c r="G7062" s="30">
        <v>7050</v>
      </c>
      <c r="H7062" s="49">
        <v>2.58280875776703</v>
      </c>
      <c r="I7062" s="15">
        <v>2.9857337230000001</v>
      </c>
      <c r="J7062" s="15">
        <v>2.9857337230000001</v>
      </c>
      <c r="K7062" s="15">
        <v>0.8582052355610621</v>
      </c>
      <c r="P7062" s="49">
        <v>0.15192992692746701</v>
      </c>
      <c r="Q7062" s="15">
        <v>3.671730385</v>
      </c>
      <c r="R7062" s="15">
        <v>3.671730385</v>
      </c>
      <c r="S7062" s="15">
        <v>1.7164104711221242</v>
      </c>
      <c r="X7062" s="49">
        <v>3.99320212908304</v>
      </c>
      <c r="Y7062" s="15">
        <v>4.6459905160000003</v>
      </c>
      <c r="Z7062" s="15">
        <v>4.6459905160000003</v>
      </c>
      <c r="AA7062" s="15">
        <v>0.8582052355610621</v>
      </c>
      <c r="AF7062" s="49">
        <v>0.86093625258900797</v>
      </c>
      <c r="AG7062" s="15">
        <v>-8.5080759079382506</v>
      </c>
      <c r="AH7062" s="15">
        <v>-8.5080759079382506</v>
      </c>
      <c r="AI7062" s="15">
        <v>1.7164104711221242</v>
      </c>
      <c r="AM7062" s="17"/>
    </row>
    <row r="7063" spans="1:39">
      <c r="A7063" s="7" t="s">
        <v>4209</v>
      </c>
      <c r="B7063" s="7">
        <v>4871</v>
      </c>
      <c r="C7063" s="29" t="s">
        <v>6655</v>
      </c>
      <c r="F7063" s="27" t="str">
        <f t="shared" si="110"/>
        <v>QLD4871COEN</v>
      </c>
      <c r="G7063" s="30">
        <v>7051</v>
      </c>
      <c r="H7063" s="49">
        <v>-0.91157956156481301</v>
      </c>
      <c r="I7063" s="15">
        <v>2.9857337230000001</v>
      </c>
      <c r="J7063" s="15">
        <v>2.9857337230000001</v>
      </c>
      <c r="K7063" s="15">
        <v>0.8582052355610621</v>
      </c>
      <c r="P7063" s="49">
        <v>-3.4437450103559599</v>
      </c>
      <c r="Q7063" s="15">
        <v>3.671730385</v>
      </c>
      <c r="R7063" s="15">
        <v>3.671730385</v>
      </c>
      <c r="S7063" s="15">
        <v>1.7164104711221242</v>
      </c>
      <c r="X7063" s="49">
        <v>0.49881380975119499</v>
      </c>
      <c r="Y7063" s="15">
        <v>4.6459905160000003</v>
      </c>
      <c r="Z7063" s="15">
        <v>4.6459905160000003</v>
      </c>
      <c r="AA7063" s="15">
        <v>0.8582052355610621</v>
      </c>
      <c r="AF7063" s="49">
        <v>0.86093625258900797</v>
      </c>
      <c r="AG7063" s="15">
        <v>-8.1029294361316708</v>
      </c>
      <c r="AH7063" s="15">
        <v>-8.1029294361316708</v>
      </c>
      <c r="AI7063" s="15">
        <v>1.7164104711221242</v>
      </c>
      <c r="AM7063" s="17"/>
    </row>
    <row r="7064" spans="1:39">
      <c r="A7064" s="7" t="s">
        <v>4209</v>
      </c>
      <c r="B7064" s="7">
        <v>4871</v>
      </c>
      <c r="C7064" s="29" t="s">
        <v>6656</v>
      </c>
      <c r="F7064" s="27" t="str">
        <f t="shared" si="110"/>
        <v>QLD4871COWLEY</v>
      </c>
      <c r="G7064" s="30">
        <v>7052</v>
      </c>
      <c r="H7064" s="49">
        <v>-10.1286617951646</v>
      </c>
      <c r="I7064" s="15">
        <v>2.9857337230000001</v>
      </c>
      <c r="J7064" s="15">
        <v>2.9857337230000001</v>
      </c>
      <c r="K7064" s="15">
        <v>0.8582052355610621</v>
      </c>
      <c r="P7064" s="49">
        <v>-9.6728720143821807</v>
      </c>
      <c r="Q7064" s="15">
        <v>3.671730385</v>
      </c>
      <c r="R7064" s="15">
        <v>3.671730385</v>
      </c>
      <c r="S7064" s="15">
        <v>1.7164104711221242</v>
      </c>
      <c r="X7064" s="49">
        <v>-8.6676251148727506</v>
      </c>
      <c r="Y7064" s="15">
        <v>4.6459905160000003</v>
      </c>
      <c r="Z7064" s="15">
        <v>4.6459905160000003</v>
      </c>
      <c r="AA7064" s="15">
        <v>0.8582052355610621</v>
      </c>
      <c r="AF7064" s="49">
        <v>0.86093625258900797</v>
      </c>
      <c r="AG7064" s="15">
        <v>-8.1029294361316708</v>
      </c>
      <c r="AH7064" s="15">
        <v>-8.1029294361316708</v>
      </c>
      <c r="AI7064" s="15">
        <v>1.7164104711221242</v>
      </c>
      <c r="AM7064" s="17"/>
    </row>
    <row r="7065" spans="1:39">
      <c r="A7065" s="7" t="s">
        <v>4209</v>
      </c>
      <c r="B7065" s="7">
        <v>4871</v>
      </c>
      <c r="C7065" s="29" t="s">
        <v>6657</v>
      </c>
      <c r="F7065" s="27" t="str">
        <f t="shared" si="110"/>
        <v>QLD4871COWLEY CREEK</v>
      </c>
      <c r="G7065" s="30">
        <v>7053</v>
      </c>
      <c r="H7065" s="49">
        <v>-4.2540379539691298</v>
      </c>
      <c r="I7065" s="15">
        <v>2.9857337230000001</v>
      </c>
      <c r="J7065" s="15">
        <v>2.9857337230000001</v>
      </c>
      <c r="K7065" s="15">
        <v>0.8582052355610621</v>
      </c>
      <c r="P7065" s="49">
        <v>-5.1149742065581103</v>
      </c>
      <c r="Q7065" s="15">
        <v>3.671730385</v>
      </c>
      <c r="R7065" s="15">
        <v>3.671730385</v>
      </c>
      <c r="S7065" s="15">
        <v>1.7164104711221242</v>
      </c>
      <c r="X7065" s="49">
        <v>-2.8436445826531198</v>
      </c>
      <c r="Y7065" s="15">
        <v>4.6459905160000003</v>
      </c>
      <c r="Z7065" s="15">
        <v>4.6459905160000003</v>
      </c>
      <c r="AA7065" s="15">
        <v>0.8582052355610621</v>
      </c>
      <c r="AF7065" s="49">
        <v>-1.9750890500570899</v>
      </c>
      <c r="AG7065" s="15">
        <v>-8.1029294361316708</v>
      </c>
      <c r="AH7065" s="15">
        <v>-8.1029294361316708</v>
      </c>
      <c r="AI7065" s="15">
        <v>1.7164104711221242</v>
      </c>
      <c r="AM7065" s="17"/>
    </row>
    <row r="7066" spans="1:39">
      <c r="A7066" s="7" t="s">
        <v>4209</v>
      </c>
      <c r="B7066" s="7">
        <v>4871</v>
      </c>
      <c r="C7066" s="29" t="s">
        <v>457</v>
      </c>
      <c r="F7066" s="27" t="str">
        <f t="shared" si="110"/>
        <v>QLD4871CROYDON</v>
      </c>
      <c r="G7066" s="30">
        <v>7054</v>
      </c>
      <c r="H7066" s="49">
        <v>0.45578978078240601</v>
      </c>
      <c r="I7066" s="15">
        <v>2.9857337230000001</v>
      </c>
      <c r="J7066" s="15">
        <v>2.9857337230000001</v>
      </c>
      <c r="K7066" s="15">
        <v>0.8582052355610621</v>
      </c>
      <c r="P7066" s="49">
        <v>-1.9750890500570899</v>
      </c>
      <c r="Q7066" s="15">
        <v>3.671730385</v>
      </c>
      <c r="R7066" s="15">
        <v>3.671730385</v>
      </c>
      <c r="S7066" s="15">
        <v>1.7164104711221242</v>
      </c>
      <c r="X7066" s="49">
        <v>1.86618315209841</v>
      </c>
      <c r="Y7066" s="15">
        <v>4.6459905160000003</v>
      </c>
      <c r="Z7066" s="15">
        <v>4.6459905160000003</v>
      </c>
      <c r="AA7066" s="15">
        <v>0.8582052355610621</v>
      </c>
      <c r="AF7066" s="49">
        <v>-1.9750890500570899</v>
      </c>
      <c r="AG7066" s="15">
        <v>-8.5080759079382506</v>
      </c>
      <c r="AH7066" s="15">
        <v>-8.5080759079382506</v>
      </c>
      <c r="AI7066" s="15">
        <v>1.7164104711221242</v>
      </c>
      <c r="AM7066" s="17"/>
    </row>
    <row r="7067" spans="1:39">
      <c r="A7067" s="7" t="s">
        <v>4209</v>
      </c>
      <c r="B7067" s="7">
        <v>4871</v>
      </c>
      <c r="C7067" s="29" t="s">
        <v>6658</v>
      </c>
      <c r="F7067" s="27" t="str">
        <f t="shared" si="110"/>
        <v>QLD4871CRYSTALBROOK</v>
      </c>
      <c r="G7067" s="30">
        <v>7055</v>
      </c>
      <c r="H7067" s="49">
        <v>-4.2540379539691298</v>
      </c>
      <c r="I7067" s="15">
        <v>2.9857337230000001</v>
      </c>
      <c r="J7067" s="15">
        <v>2.9857337230000001</v>
      </c>
      <c r="K7067" s="15">
        <v>0.8582052355610621</v>
      </c>
      <c r="P7067" s="49">
        <v>-5.1149742065581103</v>
      </c>
      <c r="Q7067" s="15">
        <v>3.671730385</v>
      </c>
      <c r="R7067" s="15">
        <v>3.671730385</v>
      </c>
      <c r="S7067" s="15">
        <v>1.7164104711221242</v>
      </c>
      <c r="X7067" s="49">
        <v>-2.8436445826531198</v>
      </c>
      <c r="Y7067" s="15">
        <v>4.6459905160000003</v>
      </c>
      <c r="Z7067" s="15">
        <v>4.6459905160000003</v>
      </c>
      <c r="AA7067" s="15">
        <v>0.8582052355610621</v>
      </c>
      <c r="AF7067" s="49">
        <v>-1.9750890500570899</v>
      </c>
      <c r="AG7067" s="15">
        <v>-8.5080759079382506</v>
      </c>
      <c r="AH7067" s="15">
        <v>-8.5080759079382506</v>
      </c>
      <c r="AI7067" s="15">
        <v>1.7164104711221242</v>
      </c>
      <c r="AM7067" s="17"/>
    </row>
    <row r="7068" spans="1:39">
      <c r="A7068" s="7" t="s">
        <v>4209</v>
      </c>
      <c r="B7068" s="7">
        <v>4871</v>
      </c>
      <c r="C7068" s="29" t="s">
        <v>6659</v>
      </c>
      <c r="F7068" s="27" t="str">
        <f t="shared" si="110"/>
        <v>QLD4871CURRAJAH</v>
      </c>
      <c r="G7068" s="30">
        <v>7056</v>
      </c>
      <c r="H7068" s="49">
        <v>2.8866686116219702</v>
      </c>
      <c r="I7068" s="15">
        <v>2.9857337230000001</v>
      </c>
      <c r="J7068" s="15">
        <v>2.9857337230000001</v>
      </c>
      <c r="K7068" s="15">
        <v>0.8582052355610621</v>
      </c>
      <c r="P7068" s="49">
        <v>0.50643308975822898</v>
      </c>
      <c r="Q7068" s="15">
        <v>3.671730385</v>
      </c>
      <c r="R7068" s="15">
        <v>3.671730385</v>
      </c>
      <c r="S7068" s="15">
        <v>1.7164104711221242</v>
      </c>
      <c r="X7068" s="49">
        <v>4.3477052919138002</v>
      </c>
      <c r="Y7068" s="15">
        <v>4.6459905160000003</v>
      </c>
      <c r="Z7068" s="15">
        <v>4.6459905160000003</v>
      </c>
      <c r="AA7068" s="15">
        <v>0.8582052355610621</v>
      </c>
      <c r="AF7068" s="49">
        <v>0.86093625258900797</v>
      </c>
      <c r="AG7068" s="15">
        <v>-8.1029294361316708</v>
      </c>
      <c r="AH7068" s="15">
        <v>-8.1029294361316708</v>
      </c>
      <c r="AI7068" s="15">
        <v>1.7164104711221242</v>
      </c>
      <c r="AM7068" s="17"/>
    </row>
    <row r="7069" spans="1:39">
      <c r="A7069" s="7" t="s">
        <v>4209</v>
      </c>
      <c r="B7069" s="7">
        <v>4871</v>
      </c>
      <c r="C7069" s="29" t="s">
        <v>6660</v>
      </c>
      <c r="F7069" s="27" t="str">
        <f t="shared" si="110"/>
        <v>QLD4871DEERAL</v>
      </c>
      <c r="G7069" s="30">
        <v>7057</v>
      </c>
      <c r="H7069" s="49">
        <v>-10.1286617951646</v>
      </c>
      <c r="I7069" s="15">
        <v>2.9857337230000001</v>
      </c>
      <c r="J7069" s="15">
        <v>2.9857337230000001</v>
      </c>
      <c r="K7069" s="15">
        <v>0.8582052355610621</v>
      </c>
      <c r="P7069" s="49">
        <v>-9.6728720143821807</v>
      </c>
      <c r="Q7069" s="15">
        <v>3.671730385</v>
      </c>
      <c r="R7069" s="15">
        <v>3.671730385</v>
      </c>
      <c r="S7069" s="15">
        <v>1.7164104711221242</v>
      </c>
      <c r="X7069" s="49">
        <v>-8.6676251148727506</v>
      </c>
      <c r="Y7069" s="15">
        <v>4.6459905160000003</v>
      </c>
      <c r="Z7069" s="15">
        <v>4.6459905160000003</v>
      </c>
      <c r="AA7069" s="15">
        <v>0.8582052355610621</v>
      </c>
      <c r="AF7069" s="49">
        <v>0.86093625258900797</v>
      </c>
      <c r="AG7069" s="15">
        <v>-8.1029294361316708</v>
      </c>
      <c r="AH7069" s="15">
        <v>-8.1029294361316708</v>
      </c>
      <c r="AI7069" s="15">
        <v>1.7164104711221242</v>
      </c>
      <c r="AM7069" s="17"/>
    </row>
    <row r="7070" spans="1:39">
      <c r="A7070" s="7" t="s">
        <v>4209</v>
      </c>
      <c r="B7070" s="7">
        <v>4871</v>
      </c>
      <c r="C7070" s="29" t="s">
        <v>6661</v>
      </c>
      <c r="F7070" s="27" t="str">
        <f t="shared" si="110"/>
        <v>QLD4871EINASLEIGH</v>
      </c>
      <c r="G7070" s="30">
        <v>7058</v>
      </c>
      <c r="H7070" s="49">
        <v>8.7612924528175693</v>
      </c>
      <c r="I7070" s="15">
        <v>2.9857337230000001</v>
      </c>
      <c r="J7070" s="15">
        <v>2.9857337230000001</v>
      </c>
      <c r="K7070" s="15">
        <v>0.8582052355610621</v>
      </c>
      <c r="P7070" s="49">
        <v>7.6977829643252704</v>
      </c>
      <c r="Q7070" s="15">
        <v>3.671730385</v>
      </c>
      <c r="R7070" s="15">
        <v>3.671730385</v>
      </c>
      <c r="S7070" s="15">
        <v>1.7164104711221242</v>
      </c>
      <c r="X7070" s="49">
        <v>10.171685824133601</v>
      </c>
      <c r="Y7070" s="15">
        <v>4.6459905160000003</v>
      </c>
      <c r="Z7070" s="15">
        <v>4.6459905160000003</v>
      </c>
      <c r="AA7070" s="15">
        <v>0.8582052355610621</v>
      </c>
      <c r="AF7070" s="49">
        <v>0.86093625258900797</v>
      </c>
      <c r="AG7070" s="15">
        <v>-8.5080759079382506</v>
      </c>
      <c r="AH7070" s="15">
        <v>-8.5080759079382506</v>
      </c>
      <c r="AI7070" s="15">
        <v>1.7164104711221242</v>
      </c>
      <c r="AM7070" s="17"/>
    </row>
    <row r="7071" spans="1:39">
      <c r="A7071" s="7" t="s">
        <v>4209</v>
      </c>
      <c r="B7071" s="7">
        <v>4871</v>
      </c>
      <c r="C7071" s="29" t="s">
        <v>6662</v>
      </c>
      <c r="F7071" s="27" t="str">
        <f t="shared" si="110"/>
        <v>QLD4871FISHERY FALLS</v>
      </c>
      <c r="G7071" s="30">
        <v>7059</v>
      </c>
      <c r="H7071" s="49">
        <v>2.2789489039120898</v>
      </c>
      <c r="I7071" s="15">
        <v>2.9857337230000001</v>
      </c>
      <c r="J7071" s="15">
        <v>2.9857337230000001</v>
      </c>
      <c r="K7071" s="15">
        <v>0.8582052355610621</v>
      </c>
      <c r="P7071" s="49">
        <v>-0.10128661795164599</v>
      </c>
      <c r="Q7071" s="15">
        <v>3.671730385</v>
      </c>
      <c r="R7071" s="15">
        <v>3.671730385</v>
      </c>
      <c r="S7071" s="15">
        <v>1.7164104711221242</v>
      </c>
      <c r="X7071" s="49">
        <v>3.7399855842039198</v>
      </c>
      <c r="Y7071" s="15">
        <v>4.6459905160000003</v>
      </c>
      <c r="Z7071" s="15">
        <v>4.6459905160000003</v>
      </c>
      <c r="AA7071" s="15">
        <v>0.8582052355610621</v>
      </c>
      <c r="AF7071" s="49">
        <v>0.86093625258900797</v>
      </c>
      <c r="AG7071" s="15">
        <v>-8.1029294361316708</v>
      </c>
      <c r="AH7071" s="15">
        <v>-8.1029294361316708</v>
      </c>
      <c r="AI7071" s="15">
        <v>1.7164104711221242</v>
      </c>
      <c r="AM7071" s="17"/>
    </row>
    <row r="7072" spans="1:39">
      <c r="A7072" s="7" t="s">
        <v>4209</v>
      </c>
      <c r="B7072" s="7">
        <v>4871</v>
      </c>
      <c r="C7072" s="29" t="s">
        <v>6663</v>
      </c>
      <c r="F7072" s="27" t="str">
        <f t="shared" si="110"/>
        <v>QLD4871FORSAYTH</v>
      </c>
      <c r="G7072" s="30">
        <v>7060</v>
      </c>
      <c r="H7072" s="49">
        <v>2.4815221398153899</v>
      </c>
      <c r="I7072" s="15">
        <v>2.9857337230000001</v>
      </c>
      <c r="J7072" s="15">
        <v>2.9857337230000001</v>
      </c>
      <c r="K7072" s="15">
        <v>0.8582052355610621</v>
      </c>
      <c r="P7072" s="49">
        <v>0.10128661795164701</v>
      </c>
      <c r="Q7072" s="15">
        <v>3.671730385</v>
      </c>
      <c r="R7072" s="15">
        <v>3.671730385</v>
      </c>
      <c r="S7072" s="15">
        <v>1.7164104711221242</v>
      </c>
      <c r="X7072" s="49">
        <v>3.8919155111313901</v>
      </c>
      <c r="Y7072" s="15">
        <v>4.6459905160000003</v>
      </c>
      <c r="Z7072" s="15">
        <v>4.6459905160000003</v>
      </c>
      <c r="AA7072" s="15">
        <v>0.8582052355610621</v>
      </c>
      <c r="AF7072" s="49">
        <v>0.86093625258900797</v>
      </c>
      <c r="AG7072" s="15">
        <v>-8.5080759079382506</v>
      </c>
      <c r="AH7072" s="15">
        <v>-8.5080759079382506</v>
      </c>
      <c r="AI7072" s="15">
        <v>1.7164104711221242</v>
      </c>
      <c r="AM7072" s="17"/>
    </row>
    <row r="7073" spans="1:39">
      <c r="A7073" s="7" t="s">
        <v>4209</v>
      </c>
      <c r="B7073" s="7">
        <v>4871</v>
      </c>
      <c r="C7073" s="29" t="s">
        <v>962</v>
      </c>
      <c r="F7073" s="27" t="str">
        <f t="shared" si="110"/>
        <v>QLD4871GEORGETOWN</v>
      </c>
      <c r="G7073" s="30">
        <v>7061</v>
      </c>
      <c r="H7073" s="49">
        <v>2.3802355218637401</v>
      </c>
      <c r="I7073" s="15">
        <v>2.9857337230000001</v>
      </c>
      <c r="J7073" s="15">
        <v>2.9857337230000001</v>
      </c>
      <c r="K7073" s="15">
        <v>0.8582052355610621</v>
      </c>
      <c r="P7073" s="49">
        <v>0</v>
      </c>
      <c r="Q7073" s="15">
        <v>3.671730385</v>
      </c>
      <c r="R7073" s="15">
        <v>3.671730385</v>
      </c>
      <c r="S7073" s="15">
        <v>1.7164104711221242</v>
      </c>
      <c r="X7073" s="49">
        <v>3.79062889317975</v>
      </c>
      <c r="Y7073" s="15">
        <v>4.6459905160000003</v>
      </c>
      <c r="Z7073" s="15">
        <v>4.6459905160000003</v>
      </c>
      <c r="AA7073" s="15">
        <v>0.8582052355610621</v>
      </c>
      <c r="AF7073" s="49">
        <v>0.86093625258900797</v>
      </c>
      <c r="AG7073" s="15">
        <v>-8.5080759079382506</v>
      </c>
      <c r="AH7073" s="15">
        <v>-8.5080759079382506</v>
      </c>
      <c r="AI7073" s="15">
        <v>1.7164104711221242</v>
      </c>
      <c r="AM7073" s="17"/>
    </row>
    <row r="7074" spans="1:39">
      <c r="A7074" s="7" t="s">
        <v>4209</v>
      </c>
      <c r="B7074" s="7">
        <v>4871</v>
      </c>
      <c r="C7074" s="29" t="s">
        <v>6664</v>
      </c>
      <c r="F7074" s="27" t="str">
        <f t="shared" si="110"/>
        <v>QLD4871GERMANTOWN</v>
      </c>
      <c r="G7074" s="30">
        <v>7062</v>
      </c>
      <c r="H7074" s="49">
        <v>-10.1286617951646</v>
      </c>
      <c r="I7074" s="15">
        <v>2.9857337230000001</v>
      </c>
      <c r="J7074" s="15">
        <v>2.9857337230000001</v>
      </c>
      <c r="K7074" s="15">
        <v>0.8582052355610621</v>
      </c>
      <c r="P7074" s="49">
        <v>-9.6728720143821807</v>
      </c>
      <c r="Q7074" s="15">
        <v>3.671730385</v>
      </c>
      <c r="R7074" s="15">
        <v>3.671730385</v>
      </c>
      <c r="S7074" s="15">
        <v>1.7164104711221242</v>
      </c>
      <c r="X7074" s="49">
        <v>-8.6676251148727506</v>
      </c>
      <c r="Y7074" s="15">
        <v>4.6459905160000003</v>
      </c>
      <c r="Z7074" s="15">
        <v>4.6459905160000003</v>
      </c>
      <c r="AA7074" s="15">
        <v>0.8582052355610621</v>
      </c>
      <c r="AF7074" s="49">
        <v>0.86093625258900797</v>
      </c>
      <c r="AG7074" s="15">
        <v>-8.1029294361316708</v>
      </c>
      <c r="AH7074" s="15">
        <v>-8.1029294361316708</v>
      </c>
      <c r="AI7074" s="15">
        <v>1.7164104711221242</v>
      </c>
      <c r="AM7074" s="17"/>
    </row>
    <row r="7075" spans="1:39">
      <c r="A7075" s="7" t="s">
        <v>4209</v>
      </c>
      <c r="B7075" s="7">
        <v>4871</v>
      </c>
      <c r="C7075" s="29" t="s">
        <v>6665</v>
      </c>
      <c r="F7075" s="27" t="str">
        <f t="shared" si="110"/>
        <v>QLD4871GUNUNA</v>
      </c>
      <c r="G7075" s="30">
        <v>7063</v>
      </c>
      <c r="H7075" s="49">
        <v>1.77251581415384</v>
      </c>
      <c r="I7075" s="15">
        <v>2.9857337230000001</v>
      </c>
      <c r="J7075" s="15">
        <v>2.9857337230000001</v>
      </c>
      <c r="K7075" s="15">
        <v>0.8582052355610621</v>
      </c>
      <c r="P7075" s="49">
        <v>-0.50643308975822898</v>
      </c>
      <c r="Q7075" s="15">
        <v>3.671730385</v>
      </c>
      <c r="R7075" s="15">
        <v>3.671730385</v>
      </c>
      <c r="S7075" s="15">
        <v>1.7164104711221242</v>
      </c>
      <c r="X7075" s="49">
        <v>3.2335524944456702</v>
      </c>
      <c r="Y7075" s="15">
        <v>4.6459905160000003</v>
      </c>
      <c r="Z7075" s="15">
        <v>4.6459905160000003</v>
      </c>
      <c r="AA7075" s="15">
        <v>0.8582052355610621</v>
      </c>
      <c r="AF7075" s="49">
        <v>0.86093625258900797</v>
      </c>
      <c r="AG7075" s="15">
        <v>-8.1029294361316708</v>
      </c>
      <c r="AH7075" s="15">
        <v>-8.1029294361316708</v>
      </c>
      <c r="AI7075" s="15">
        <v>1.7164104711221242</v>
      </c>
      <c r="AM7075" s="17"/>
    </row>
    <row r="7076" spans="1:39">
      <c r="A7076" s="7" t="s">
        <v>4209</v>
      </c>
      <c r="B7076" s="7">
        <v>4871</v>
      </c>
      <c r="C7076" s="29" t="s">
        <v>6666</v>
      </c>
      <c r="F7076" s="27" t="str">
        <f t="shared" si="110"/>
        <v>QLD4871JULATTEN</v>
      </c>
      <c r="G7076" s="30">
        <v>7064</v>
      </c>
      <c r="H7076" s="49">
        <v>-10.1286617951646</v>
      </c>
      <c r="I7076" s="15">
        <v>2.9857337230000001</v>
      </c>
      <c r="J7076" s="15">
        <v>2.9857337230000001</v>
      </c>
      <c r="K7076" s="15">
        <v>0.8582052355610621</v>
      </c>
      <c r="P7076" s="49">
        <v>-9.6728720143821807</v>
      </c>
      <c r="Q7076" s="15">
        <v>3.671730385</v>
      </c>
      <c r="R7076" s="15">
        <v>3.671730385</v>
      </c>
      <c r="S7076" s="15">
        <v>1.7164104711221242</v>
      </c>
      <c r="X7076" s="49">
        <v>-8.6676251148727506</v>
      </c>
      <c r="Y7076" s="15">
        <v>4.6459905160000003</v>
      </c>
      <c r="Z7076" s="15">
        <v>4.6459905160000003</v>
      </c>
      <c r="AA7076" s="15">
        <v>0.8582052355610621</v>
      </c>
      <c r="AF7076" s="49">
        <v>0.86093625258900797</v>
      </c>
      <c r="AG7076" s="15">
        <v>-8.1029294361316708</v>
      </c>
      <c r="AH7076" s="15">
        <v>-8.1029294361316708</v>
      </c>
      <c r="AI7076" s="15">
        <v>1.7164104711221242</v>
      </c>
      <c r="AM7076" s="17"/>
    </row>
    <row r="7077" spans="1:39">
      <c r="A7077" s="7" t="s">
        <v>4209</v>
      </c>
      <c r="B7077" s="7">
        <v>4871</v>
      </c>
      <c r="C7077" s="29" t="s">
        <v>6667</v>
      </c>
      <c r="F7077" s="27" t="str">
        <f t="shared" si="110"/>
        <v>QLD4871KOWANYAMA</v>
      </c>
      <c r="G7077" s="30">
        <v>7065</v>
      </c>
      <c r="H7077" s="49">
        <v>1.77251581415384</v>
      </c>
      <c r="I7077" s="15">
        <v>2.9857337230000001</v>
      </c>
      <c r="J7077" s="15">
        <v>2.9857337230000001</v>
      </c>
      <c r="K7077" s="15">
        <v>0.8582052355610621</v>
      </c>
      <c r="P7077" s="49">
        <v>-0.50643308975822898</v>
      </c>
      <c r="Q7077" s="15">
        <v>3.671730385</v>
      </c>
      <c r="R7077" s="15">
        <v>3.671730385</v>
      </c>
      <c r="S7077" s="15">
        <v>1.7164104711221242</v>
      </c>
      <c r="X7077" s="49">
        <v>3.2335524944456702</v>
      </c>
      <c r="Y7077" s="15">
        <v>4.6459905160000003</v>
      </c>
      <c r="Z7077" s="15">
        <v>4.6459905160000003</v>
      </c>
      <c r="AA7077" s="15">
        <v>0.8582052355610621</v>
      </c>
      <c r="AF7077" s="49">
        <v>0.86093625258900797</v>
      </c>
      <c r="AG7077" s="15">
        <v>-8.1029294361316708</v>
      </c>
      <c r="AH7077" s="15">
        <v>-8.1029294361316708</v>
      </c>
      <c r="AI7077" s="15">
        <v>1.7164104711221242</v>
      </c>
      <c r="AM7077" s="17"/>
    </row>
    <row r="7078" spans="1:39">
      <c r="A7078" s="7" t="s">
        <v>4209</v>
      </c>
      <c r="B7078" s="7">
        <v>4871</v>
      </c>
      <c r="C7078" s="29" t="s">
        <v>6668</v>
      </c>
      <c r="F7078" s="27" t="str">
        <f t="shared" si="110"/>
        <v>QLD4871KURRIMINE BEACH</v>
      </c>
      <c r="G7078" s="30">
        <v>7066</v>
      </c>
      <c r="H7078" s="49">
        <v>2.4815221398153899</v>
      </c>
      <c r="I7078" s="15">
        <v>2.9857337230000001</v>
      </c>
      <c r="J7078" s="15">
        <v>2.9857337230000001</v>
      </c>
      <c r="K7078" s="15">
        <v>0.8582052355610621</v>
      </c>
      <c r="P7078" s="49">
        <v>0.10128661795164701</v>
      </c>
      <c r="Q7078" s="15">
        <v>3.671730385</v>
      </c>
      <c r="R7078" s="15">
        <v>3.671730385</v>
      </c>
      <c r="S7078" s="15">
        <v>1.7164104711221242</v>
      </c>
      <c r="X7078" s="49">
        <v>3.8919155111313901</v>
      </c>
      <c r="Y7078" s="15">
        <v>4.6459905160000003</v>
      </c>
      <c r="Z7078" s="15">
        <v>4.6459905160000003</v>
      </c>
      <c r="AA7078" s="15">
        <v>0.8582052355610621</v>
      </c>
      <c r="AF7078" s="49">
        <v>0.86093625258900797</v>
      </c>
      <c r="AG7078" s="15">
        <v>-8.1029294361316708</v>
      </c>
      <c r="AH7078" s="15">
        <v>-8.1029294361316708</v>
      </c>
      <c r="AI7078" s="15">
        <v>1.7164104711221242</v>
      </c>
      <c r="AM7078" s="17"/>
    </row>
    <row r="7079" spans="1:39">
      <c r="A7079" s="7" t="s">
        <v>4209</v>
      </c>
      <c r="B7079" s="7">
        <v>4871</v>
      </c>
      <c r="C7079" s="29" t="s">
        <v>6669</v>
      </c>
      <c r="F7079" s="27" t="str">
        <f t="shared" si="110"/>
        <v>QLD4871LAURA</v>
      </c>
      <c r="G7079" s="30">
        <v>7067</v>
      </c>
      <c r="H7079" s="49">
        <v>-10.1286617951646</v>
      </c>
      <c r="I7079" s="15">
        <v>2.9857337230000001</v>
      </c>
      <c r="J7079" s="15">
        <v>2.9857337230000001</v>
      </c>
      <c r="K7079" s="15">
        <v>0.8582052355610621</v>
      </c>
      <c r="P7079" s="49">
        <v>-9.6728720143821807</v>
      </c>
      <c r="Q7079" s="15">
        <v>3.671730385</v>
      </c>
      <c r="R7079" s="15">
        <v>3.671730385</v>
      </c>
      <c r="S7079" s="15">
        <v>1.7164104711221242</v>
      </c>
      <c r="X7079" s="49">
        <v>-8.6676251148727506</v>
      </c>
      <c r="Y7079" s="15">
        <v>4.6459905160000003</v>
      </c>
      <c r="Z7079" s="15">
        <v>4.6459905160000003</v>
      </c>
      <c r="AA7079" s="15">
        <v>0.8582052355610621</v>
      </c>
      <c r="AF7079" s="49">
        <v>0.86093625258900797</v>
      </c>
      <c r="AG7079" s="15">
        <v>-8.5080759079382506</v>
      </c>
      <c r="AH7079" s="15">
        <v>-8.5080759079382506</v>
      </c>
      <c r="AI7079" s="15">
        <v>1.7164104711221242</v>
      </c>
      <c r="AM7079" s="17"/>
    </row>
    <row r="7080" spans="1:39">
      <c r="A7080" s="7" t="s">
        <v>4209</v>
      </c>
      <c r="B7080" s="7">
        <v>4871</v>
      </c>
      <c r="C7080" s="29" t="s">
        <v>3215</v>
      </c>
      <c r="F7080" s="27" t="str">
        <f t="shared" si="110"/>
        <v>QLD4871LOCKHART</v>
      </c>
      <c r="G7080" s="30">
        <v>7068</v>
      </c>
      <c r="H7080" s="49">
        <v>5.21626082450988</v>
      </c>
      <c r="I7080" s="15">
        <v>2.9857337230000001</v>
      </c>
      <c r="J7080" s="15">
        <v>2.9857337230000001</v>
      </c>
      <c r="K7080" s="15">
        <v>0.8582052355610621</v>
      </c>
      <c r="P7080" s="49">
        <v>2.53216544879121</v>
      </c>
      <c r="Q7080" s="15">
        <v>3.671730385</v>
      </c>
      <c r="R7080" s="15">
        <v>3.671730385</v>
      </c>
      <c r="S7080" s="15">
        <v>1.7164104711221242</v>
      </c>
      <c r="X7080" s="49">
        <v>6.67729750480171</v>
      </c>
      <c r="Y7080" s="15">
        <v>4.6459905160000003</v>
      </c>
      <c r="Z7080" s="15">
        <v>4.6459905160000003</v>
      </c>
      <c r="AA7080" s="15">
        <v>0.8582052355610621</v>
      </c>
      <c r="AF7080" s="49">
        <v>0.86093625258900797</v>
      </c>
      <c r="AG7080" s="15">
        <v>-8.1029294361316708</v>
      </c>
      <c r="AH7080" s="15">
        <v>-8.1029294361316708</v>
      </c>
      <c r="AI7080" s="15">
        <v>1.7164104711221242</v>
      </c>
      <c r="AM7080" s="17"/>
    </row>
    <row r="7081" spans="1:39">
      <c r="A7081" s="7" t="s">
        <v>4209</v>
      </c>
      <c r="B7081" s="7">
        <v>4871</v>
      </c>
      <c r="C7081" s="29" t="s">
        <v>6670</v>
      </c>
      <c r="F7081" s="27" t="str">
        <f t="shared" si="110"/>
        <v>QLD4871LOWER COWLEY</v>
      </c>
      <c r="G7081" s="30">
        <v>7069</v>
      </c>
      <c r="H7081" s="49">
        <v>5.82398053221978</v>
      </c>
      <c r="I7081" s="15">
        <v>2.9857337230000001</v>
      </c>
      <c r="J7081" s="15">
        <v>2.9857337230000001</v>
      </c>
      <c r="K7081" s="15">
        <v>0.8582052355610621</v>
      </c>
      <c r="P7081" s="49">
        <v>3.0385985385494401</v>
      </c>
      <c r="Q7081" s="15">
        <v>3.671730385</v>
      </c>
      <c r="R7081" s="15">
        <v>3.671730385</v>
      </c>
      <c r="S7081" s="15">
        <v>1.7164104711221242</v>
      </c>
      <c r="X7081" s="49">
        <v>7.2343739035357899</v>
      </c>
      <c r="Y7081" s="15">
        <v>4.6459905160000003</v>
      </c>
      <c r="Z7081" s="15">
        <v>4.6459905160000003</v>
      </c>
      <c r="AA7081" s="15">
        <v>0.8582052355610621</v>
      </c>
      <c r="AF7081" s="49">
        <v>0.86093625258900797</v>
      </c>
      <c r="AG7081" s="15">
        <v>-8.1029294361316708</v>
      </c>
      <c r="AH7081" s="15">
        <v>-8.1029294361316708</v>
      </c>
      <c r="AI7081" s="15">
        <v>1.7164104711221242</v>
      </c>
      <c r="AM7081" s="17"/>
    </row>
    <row r="7082" spans="1:39">
      <c r="A7082" s="7" t="s">
        <v>4209</v>
      </c>
      <c r="B7082" s="7">
        <v>4871</v>
      </c>
      <c r="C7082" s="29" t="s">
        <v>6671</v>
      </c>
      <c r="F7082" s="27" t="str">
        <f t="shared" si="110"/>
        <v>QLD4871MENA CREEK</v>
      </c>
      <c r="G7082" s="30">
        <v>7070</v>
      </c>
      <c r="H7082" s="49">
        <v>2.8866686116219702</v>
      </c>
      <c r="I7082" s="15">
        <v>2.9857337230000001</v>
      </c>
      <c r="J7082" s="15">
        <v>2.9857337230000001</v>
      </c>
      <c r="K7082" s="15">
        <v>0.8582052355610621</v>
      </c>
      <c r="P7082" s="49">
        <v>0.50643308975822898</v>
      </c>
      <c r="Q7082" s="15">
        <v>3.671730385</v>
      </c>
      <c r="R7082" s="15">
        <v>3.671730385</v>
      </c>
      <c r="S7082" s="15">
        <v>1.7164104711221242</v>
      </c>
      <c r="X7082" s="49">
        <v>4.2970619829379801</v>
      </c>
      <c r="Y7082" s="15">
        <v>4.6459905160000003</v>
      </c>
      <c r="Z7082" s="15">
        <v>4.6459905160000003</v>
      </c>
      <c r="AA7082" s="15">
        <v>0.8582052355610621</v>
      </c>
      <c r="AF7082" s="49">
        <v>0.86093625258900797</v>
      </c>
      <c r="AG7082" s="15">
        <v>-8.1029294361316708</v>
      </c>
      <c r="AH7082" s="15">
        <v>-8.1029294361316708</v>
      </c>
      <c r="AI7082" s="15">
        <v>1.7164104711221242</v>
      </c>
      <c r="AM7082" s="17"/>
    </row>
    <row r="7083" spans="1:39">
      <c r="A7083" s="7" t="s">
        <v>4209</v>
      </c>
      <c r="B7083" s="7">
        <v>4871</v>
      </c>
      <c r="C7083" s="29" t="s">
        <v>6672</v>
      </c>
      <c r="F7083" s="27" t="str">
        <f t="shared" si="110"/>
        <v>QLD4871MIRIWINNI</v>
      </c>
      <c r="G7083" s="30">
        <v>7071</v>
      </c>
      <c r="H7083" s="49">
        <v>-10.1286617951646</v>
      </c>
      <c r="I7083" s="15">
        <v>2.9857337230000001</v>
      </c>
      <c r="J7083" s="15">
        <v>2.9857337230000001</v>
      </c>
      <c r="K7083" s="15">
        <v>0.8582052355610621</v>
      </c>
      <c r="P7083" s="49">
        <v>-9.6728720143821807</v>
      </c>
      <c r="Q7083" s="15">
        <v>3.671730385</v>
      </c>
      <c r="R7083" s="15">
        <v>3.671730385</v>
      </c>
      <c r="S7083" s="15">
        <v>1.7164104711221242</v>
      </c>
      <c r="X7083" s="49">
        <v>-8.6676251148727506</v>
      </c>
      <c r="Y7083" s="15">
        <v>4.6459905160000003</v>
      </c>
      <c r="Z7083" s="15">
        <v>4.6459905160000003</v>
      </c>
      <c r="AA7083" s="15">
        <v>0.8582052355610621</v>
      </c>
      <c r="AF7083" s="49">
        <v>0.86093625258900797</v>
      </c>
      <c r="AG7083" s="15">
        <v>-8.1029294361316708</v>
      </c>
      <c r="AH7083" s="15">
        <v>-8.1029294361316708</v>
      </c>
      <c r="AI7083" s="15">
        <v>1.7164104711221242</v>
      </c>
      <c r="AM7083" s="17"/>
    </row>
    <row r="7084" spans="1:39">
      <c r="A7084" s="7" t="s">
        <v>4209</v>
      </c>
      <c r="B7084" s="7">
        <v>4871</v>
      </c>
      <c r="C7084" s="29" t="s">
        <v>6673</v>
      </c>
      <c r="F7084" s="27" t="str">
        <f t="shared" si="110"/>
        <v>QLD4871MORESBY</v>
      </c>
      <c r="G7084" s="30">
        <v>7072</v>
      </c>
      <c r="H7084" s="49">
        <v>2.2789489039120898</v>
      </c>
      <c r="I7084" s="15">
        <v>2.9857337230000001</v>
      </c>
      <c r="J7084" s="15">
        <v>2.9857337230000001</v>
      </c>
      <c r="K7084" s="15">
        <v>0.8582052355610621</v>
      </c>
      <c r="P7084" s="49">
        <v>-0.10128661795164599</v>
      </c>
      <c r="Q7084" s="15">
        <v>3.671730385</v>
      </c>
      <c r="R7084" s="15">
        <v>3.671730385</v>
      </c>
      <c r="S7084" s="15">
        <v>1.7164104711221242</v>
      </c>
      <c r="X7084" s="49">
        <v>3.7399855842039198</v>
      </c>
      <c r="Y7084" s="15">
        <v>4.6459905160000003</v>
      </c>
      <c r="Z7084" s="15">
        <v>4.6459905160000003</v>
      </c>
      <c r="AA7084" s="15">
        <v>0.8582052355610621</v>
      </c>
      <c r="AF7084" s="49">
        <v>0.86093625258900797</v>
      </c>
      <c r="AG7084" s="15">
        <v>-8.1029294361316708</v>
      </c>
      <c r="AH7084" s="15">
        <v>-8.1029294361316708</v>
      </c>
      <c r="AI7084" s="15">
        <v>1.7164104711221242</v>
      </c>
      <c r="AM7084" s="17"/>
    </row>
    <row r="7085" spans="1:39">
      <c r="A7085" s="7" t="s">
        <v>4209</v>
      </c>
      <c r="B7085" s="7">
        <v>4871</v>
      </c>
      <c r="C7085" s="29" t="s">
        <v>6674</v>
      </c>
      <c r="F7085" s="27" t="str">
        <f t="shared" si="110"/>
        <v>QLD4871MOUNT CARBINE</v>
      </c>
      <c r="G7085" s="30">
        <v>7073</v>
      </c>
      <c r="H7085" s="49">
        <v>8.0522861271560195</v>
      </c>
      <c r="I7085" s="15">
        <v>2.9857337230000001</v>
      </c>
      <c r="J7085" s="15">
        <v>2.9857337230000001</v>
      </c>
      <c r="K7085" s="15">
        <v>0.8582052355610621</v>
      </c>
      <c r="P7085" s="49">
        <v>6.8368467117362597</v>
      </c>
      <c r="Q7085" s="15">
        <v>3.671730385</v>
      </c>
      <c r="R7085" s="15">
        <v>3.671730385</v>
      </c>
      <c r="S7085" s="15">
        <v>1.7164104711221242</v>
      </c>
      <c r="X7085" s="49">
        <v>9.5133228074478602</v>
      </c>
      <c r="Y7085" s="15">
        <v>4.6459905160000003</v>
      </c>
      <c r="Z7085" s="15">
        <v>4.6459905160000003</v>
      </c>
      <c r="AA7085" s="15">
        <v>0.8582052355610621</v>
      </c>
      <c r="AF7085" s="49">
        <v>0.86093625258900797</v>
      </c>
      <c r="AG7085" s="15">
        <v>-8.1029294361316708</v>
      </c>
      <c r="AH7085" s="15">
        <v>-8.1029294361316708</v>
      </c>
      <c r="AI7085" s="15">
        <v>1.7164104711221242</v>
      </c>
      <c r="AM7085" s="17"/>
    </row>
    <row r="7086" spans="1:39">
      <c r="A7086" s="7" t="s">
        <v>4209</v>
      </c>
      <c r="B7086" s="7">
        <v>4871</v>
      </c>
      <c r="C7086" s="29" t="s">
        <v>6675</v>
      </c>
      <c r="F7086" s="27" t="str">
        <f t="shared" si="110"/>
        <v>QLD4871MOUNT MOLLOY</v>
      </c>
      <c r="G7086" s="30">
        <v>7074</v>
      </c>
      <c r="H7086" s="49">
        <v>5.11497420655824</v>
      </c>
      <c r="I7086" s="15">
        <v>2.9857337230000001</v>
      </c>
      <c r="J7086" s="15">
        <v>2.9857337230000001</v>
      </c>
      <c r="K7086" s="15">
        <v>0.8582052355610621</v>
      </c>
      <c r="P7086" s="49">
        <v>2.3802355218637401</v>
      </c>
      <c r="Q7086" s="15">
        <v>3.671730385</v>
      </c>
      <c r="R7086" s="15">
        <v>3.671730385</v>
      </c>
      <c r="S7086" s="15">
        <v>1.7164104711221242</v>
      </c>
      <c r="X7086" s="49">
        <v>6.57601088685007</v>
      </c>
      <c r="Y7086" s="15">
        <v>4.6459905160000003</v>
      </c>
      <c r="Z7086" s="15">
        <v>4.6459905160000003</v>
      </c>
      <c r="AA7086" s="15">
        <v>0.8582052355610621</v>
      </c>
      <c r="AF7086" s="49">
        <v>0.86093625258900797</v>
      </c>
      <c r="AG7086" s="15">
        <v>-8.1029294361316708</v>
      </c>
      <c r="AH7086" s="15">
        <v>-8.1029294361316708</v>
      </c>
      <c r="AI7086" s="15">
        <v>1.7164104711221242</v>
      </c>
      <c r="AM7086" s="17"/>
    </row>
    <row r="7087" spans="1:39">
      <c r="A7087" s="7" t="s">
        <v>4209</v>
      </c>
      <c r="B7087" s="7">
        <v>4871</v>
      </c>
      <c r="C7087" s="29" t="s">
        <v>6676</v>
      </c>
      <c r="F7087" s="27" t="str">
        <f t="shared" si="110"/>
        <v>QLD4871MOUNT SURPRISE</v>
      </c>
      <c r="G7087" s="30">
        <v>7075</v>
      </c>
      <c r="H7087" s="49">
        <v>3.0892418475252601</v>
      </c>
      <c r="I7087" s="15">
        <v>2.9857337230000001</v>
      </c>
      <c r="J7087" s="15">
        <v>2.9857337230000001</v>
      </c>
      <c r="K7087" s="15">
        <v>0.8582052355610621</v>
      </c>
      <c r="P7087" s="49">
        <v>0.65836301668571795</v>
      </c>
      <c r="Q7087" s="15">
        <v>3.671730385</v>
      </c>
      <c r="R7087" s="15">
        <v>3.671730385</v>
      </c>
      <c r="S7087" s="15">
        <v>1.7164104711221242</v>
      </c>
      <c r="X7087" s="49">
        <v>4.49963521884127</v>
      </c>
      <c r="Y7087" s="15">
        <v>4.6459905160000003</v>
      </c>
      <c r="Z7087" s="15">
        <v>4.6459905160000003</v>
      </c>
      <c r="AA7087" s="15">
        <v>0.8582052355610621</v>
      </c>
      <c r="AF7087" s="49">
        <v>0.86093625258900797</v>
      </c>
      <c r="AG7087" s="15">
        <v>-8.5080759079382506</v>
      </c>
      <c r="AH7087" s="15">
        <v>-8.5080759079382506</v>
      </c>
      <c r="AI7087" s="15">
        <v>1.7164104711221242</v>
      </c>
      <c r="AM7087" s="17"/>
    </row>
    <row r="7088" spans="1:39">
      <c r="A7088" s="7" t="s">
        <v>4209</v>
      </c>
      <c r="B7088" s="7">
        <v>4871</v>
      </c>
      <c r="C7088" s="29" t="s">
        <v>6677</v>
      </c>
      <c r="F7088" s="27" t="str">
        <f t="shared" si="110"/>
        <v>QLD4871PORMPURAAW</v>
      </c>
      <c r="G7088" s="30">
        <v>7076</v>
      </c>
      <c r="H7088" s="49">
        <v>3.0892418475252601</v>
      </c>
      <c r="I7088" s="15">
        <v>2.9857337230000001</v>
      </c>
      <c r="J7088" s="15">
        <v>2.9857337230000001</v>
      </c>
      <c r="K7088" s="15">
        <v>0.8582052355610621</v>
      </c>
      <c r="P7088" s="49">
        <v>0.65836301668571795</v>
      </c>
      <c r="Q7088" s="15">
        <v>3.671730385</v>
      </c>
      <c r="R7088" s="15">
        <v>3.671730385</v>
      </c>
      <c r="S7088" s="15">
        <v>1.7164104711221242</v>
      </c>
      <c r="X7088" s="49">
        <v>4.49963521884127</v>
      </c>
      <c r="Y7088" s="15">
        <v>4.6459905160000003</v>
      </c>
      <c r="Z7088" s="15">
        <v>4.6459905160000003</v>
      </c>
      <c r="AA7088" s="15">
        <v>0.8582052355610621</v>
      </c>
      <c r="AF7088" s="49">
        <v>0.86093625258900797</v>
      </c>
      <c r="AG7088" s="15">
        <v>-8.1029294361316708</v>
      </c>
      <c r="AH7088" s="15">
        <v>-8.1029294361316708</v>
      </c>
      <c r="AI7088" s="15">
        <v>1.7164104711221242</v>
      </c>
      <c r="AM7088" s="17"/>
    </row>
    <row r="7089" spans="1:39">
      <c r="A7089" s="7" t="s">
        <v>4209</v>
      </c>
      <c r="B7089" s="7">
        <v>4871</v>
      </c>
      <c r="C7089" s="29" t="s">
        <v>6678</v>
      </c>
      <c r="F7089" s="27" t="str">
        <f t="shared" si="110"/>
        <v>QLD4871SANDY POCKET</v>
      </c>
      <c r="G7089" s="30">
        <v>7077</v>
      </c>
      <c r="H7089" s="49">
        <v>2.8866686116219702</v>
      </c>
      <c r="I7089" s="15">
        <v>2.9857337230000001</v>
      </c>
      <c r="J7089" s="15">
        <v>2.9857337230000001</v>
      </c>
      <c r="K7089" s="15">
        <v>0.8582052355610621</v>
      </c>
      <c r="P7089" s="49">
        <v>0.50643308975822898</v>
      </c>
      <c r="Q7089" s="15">
        <v>3.671730385</v>
      </c>
      <c r="R7089" s="15">
        <v>3.671730385</v>
      </c>
      <c r="S7089" s="15">
        <v>1.7164104711221242</v>
      </c>
      <c r="X7089" s="49">
        <v>4.2970619829379801</v>
      </c>
      <c r="Y7089" s="15">
        <v>4.6459905160000003</v>
      </c>
      <c r="Z7089" s="15">
        <v>4.6459905160000003</v>
      </c>
      <c r="AA7089" s="15">
        <v>0.8582052355610621</v>
      </c>
      <c r="AF7089" s="49">
        <v>0.86093625258900797</v>
      </c>
      <c r="AG7089" s="15">
        <v>-8.1029294361316708</v>
      </c>
      <c r="AH7089" s="15">
        <v>-8.1029294361316708</v>
      </c>
      <c r="AI7089" s="15">
        <v>1.7164104711221242</v>
      </c>
      <c r="AM7089" s="17"/>
    </row>
    <row r="7090" spans="1:39">
      <c r="A7090" s="7" t="s">
        <v>4209</v>
      </c>
      <c r="B7090" s="7">
        <v>4871</v>
      </c>
      <c r="C7090" s="29" t="s">
        <v>958</v>
      </c>
      <c r="F7090" s="27" t="str">
        <f t="shared" si="110"/>
        <v>QLD4871STOCKTON</v>
      </c>
      <c r="G7090" s="30">
        <v>7078</v>
      </c>
      <c r="H7090" s="49">
        <v>2.58280875776703</v>
      </c>
      <c r="I7090" s="15">
        <v>2.9857337230000001</v>
      </c>
      <c r="J7090" s="15">
        <v>2.9857337230000001</v>
      </c>
      <c r="K7090" s="15">
        <v>0.8582052355610621</v>
      </c>
      <c r="P7090" s="49">
        <v>0.15192992692746701</v>
      </c>
      <c r="Q7090" s="15">
        <v>3.671730385</v>
      </c>
      <c r="R7090" s="15">
        <v>3.671730385</v>
      </c>
      <c r="S7090" s="15">
        <v>1.7164104711221242</v>
      </c>
      <c r="X7090" s="49">
        <v>3.99320212908304</v>
      </c>
      <c r="Y7090" s="15">
        <v>4.6459905160000003</v>
      </c>
      <c r="Z7090" s="15">
        <v>4.6459905160000003</v>
      </c>
      <c r="AA7090" s="15">
        <v>0.8582052355610621</v>
      </c>
      <c r="AF7090" s="49">
        <v>0.86093625258900797</v>
      </c>
      <c r="AG7090" s="15">
        <v>-8.1029294361316708</v>
      </c>
      <c r="AH7090" s="15">
        <v>-8.1029294361316708</v>
      </c>
      <c r="AI7090" s="15">
        <v>1.7164104711221242</v>
      </c>
      <c r="AM7090" s="17"/>
    </row>
    <row r="7091" spans="1:39">
      <c r="A7091" s="7" t="s">
        <v>4209</v>
      </c>
      <c r="B7091" s="7">
        <v>4871</v>
      </c>
      <c r="C7091" s="29" t="s">
        <v>6679</v>
      </c>
      <c r="F7091" s="27" t="str">
        <f t="shared" si="110"/>
        <v>QLD4871UTCHEE CREEK</v>
      </c>
      <c r="G7091" s="30">
        <v>7079</v>
      </c>
      <c r="H7091" s="49">
        <v>2.2789489039120898</v>
      </c>
      <c r="I7091" s="15">
        <v>2.9857337230000001</v>
      </c>
      <c r="J7091" s="15">
        <v>2.9857337230000001</v>
      </c>
      <c r="K7091" s="15">
        <v>0.8582052355610621</v>
      </c>
      <c r="P7091" s="49">
        <v>-0.10128661795164599</v>
      </c>
      <c r="Q7091" s="15">
        <v>3.671730385</v>
      </c>
      <c r="R7091" s="15">
        <v>3.671730385</v>
      </c>
      <c r="S7091" s="15">
        <v>1.7164104711221242</v>
      </c>
      <c r="X7091" s="49">
        <v>3.7399855842039198</v>
      </c>
      <c r="Y7091" s="15">
        <v>4.6459905160000003</v>
      </c>
      <c r="Z7091" s="15">
        <v>4.6459905160000003</v>
      </c>
      <c r="AA7091" s="15">
        <v>0.8582052355610621</v>
      </c>
      <c r="AF7091" s="49">
        <v>0.86093625258900797</v>
      </c>
      <c r="AG7091" s="15">
        <v>-8.1029294361316708</v>
      </c>
      <c r="AH7091" s="15">
        <v>-8.1029294361316708</v>
      </c>
      <c r="AI7091" s="15">
        <v>1.7164104711221242</v>
      </c>
      <c r="AM7091" s="17"/>
    </row>
    <row r="7092" spans="1:39">
      <c r="A7092" s="7" t="s">
        <v>4209</v>
      </c>
      <c r="B7092" s="7">
        <v>4871</v>
      </c>
      <c r="C7092" s="29" t="s">
        <v>6680</v>
      </c>
      <c r="F7092" s="27" t="str">
        <f t="shared" si="110"/>
        <v>QLD4871WANGAN</v>
      </c>
      <c r="G7092" s="30">
        <v>7080</v>
      </c>
      <c r="H7092" s="49">
        <v>3.6969615552351498</v>
      </c>
      <c r="I7092" s="15">
        <v>2.9857337230000001</v>
      </c>
      <c r="J7092" s="15">
        <v>2.9857337230000001</v>
      </c>
      <c r="K7092" s="15">
        <v>0.8582052355610621</v>
      </c>
      <c r="P7092" s="49">
        <v>1.2154394154197701</v>
      </c>
      <c r="Q7092" s="15">
        <v>3.671730385</v>
      </c>
      <c r="R7092" s="15">
        <v>3.671730385</v>
      </c>
      <c r="S7092" s="15">
        <v>1.7164104711221242</v>
      </c>
      <c r="X7092" s="49">
        <v>5.15799823552699</v>
      </c>
      <c r="Y7092" s="15">
        <v>4.6459905160000003</v>
      </c>
      <c r="Z7092" s="15">
        <v>4.6459905160000003</v>
      </c>
      <c r="AA7092" s="15">
        <v>0.8582052355610621</v>
      </c>
      <c r="AF7092" s="49">
        <v>0.86093625258900797</v>
      </c>
      <c r="AG7092" s="15">
        <v>-8.1029294361316708</v>
      </c>
      <c r="AH7092" s="15">
        <v>-8.1029294361316708</v>
      </c>
      <c r="AI7092" s="15">
        <v>1.7164104711221242</v>
      </c>
      <c r="AM7092" s="17"/>
    </row>
    <row r="7093" spans="1:39">
      <c r="A7093" s="7" t="s">
        <v>4209</v>
      </c>
      <c r="B7093" s="7">
        <v>4871</v>
      </c>
      <c r="C7093" s="29" t="s">
        <v>6681</v>
      </c>
      <c r="F7093" s="27" t="str">
        <f t="shared" si="110"/>
        <v>QLD4871WARRUBULLEN</v>
      </c>
      <c r="G7093" s="30">
        <v>7081</v>
      </c>
      <c r="H7093" s="49">
        <v>3.1905284654769202</v>
      </c>
      <c r="I7093" s="15">
        <v>2.9857337230000001</v>
      </c>
      <c r="J7093" s="15">
        <v>2.9857337230000001</v>
      </c>
      <c r="K7093" s="15">
        <v>0.8582052355610621</v>
      </c>
      <c r="P7093" s="49">
        <v>0.75964963463736301</v>
      </c>
      <c r="Q7093" s="15">
        <v>3.671730385</v>
      </c>
      <c r="R7093" s="15">
        <v>3.671730385</v>
      </c>
      <c r="S7093" s="15">
        <v>1.7164104711221242</v>
      </c>
      <c r="X7093" s="49">
        <v>4.6515651457687603</v>
      </c>
      <c r="Y7093" s="15">
        <v>4.6459905160000003</v>
      </c>
      <c r="Z7093" s="15">
        <v>4.6459905160000003</v>
      </c>
      <c r="AA7093" s="15">
        <v>0.8582052355610621</v>
      </c>
      <c r="AF7093" s="49">
        <v>0.86093625258900797</v>
      </c>
      <c r="AG7093" s="15">
        <v>-8.1029294361316708</v>
      </c>
      <c r="AH7093" s="15">
        <v>-8.1029294361316708</v>
      </c>
      <c r="AI7093" s="15">
        <v>1.7164104711221242</v>
      </c>
      <c r="AM7093" s="17"/>
    </row>
    <row r="7094" spans="1:39">
      <c r="A7094" s="7" t="s">
        <v>4209</v>
      </c>
      <c r="B7094" s="7">
        <v>4871</v>
      </c>
      <c r="C7094" s="29" t="s">
        <v>6682</v>
      </c>
      <c r="F7094" s="27" t="str">
        <f t="shared" si="110"/>
        <v>QLD4871WOOPEN CREEK</v>
      </c>
      <c r="G7094" s="30">
        <v>7082</v>
      </c>
      <c r="H7094" s="49">
        <v>1.0635094884923</v>
      </c>
      <c r="I7094" s="15">
        <v>2.9857337230000001</v>
      </c>
      <c r="J7094" s="15">
        <v>2.9857337230000001</v>
      </c>
      <c r="K7094" s="15">
        <v>0.8582052355610621</v>
      </c>
      <c r="P7094" s="49">
        <v>-1.2660827243955699</v>
      </c>
      <c r="Q7094" s="15">
        <v>3.671730385</v>
      </c>
      <c r="R7094" s="15">
        <v>3.671730385</v>
      </c>
      <c r="S7094" s="15">
        <v>1.7164104711221242</v>
      </c>
      <c r="X7094" s="49">
        <v>2.4739028598083102</v>
      </c>
      <c r="Y7094" s="15">
        <v>4.6459905160000003</v>
      </c>
      <c r="Z7094" s="15">
        <v>4.6459905160000003</v>
      </c>
      <c r="AA7094" s="15">
        <v>0.8582052355610621</v>
      </c>
      <c r="AF7094" s="49">
        <v>0.86093625258900797</v>
      </c>
      <c r="AG7094" s="15">
        <v>-8.1029294361316708</v>
      </c>
      <c r="AH7094" s="15">
        <v>-8.1029294361316708</v>
      </c>
      <c r="AI7094" s="15">
        <v>1.7164104711221242</v>
      </c>
      <c r="AM7094" s="17"/>
    </row>
    <row r="7095" spans="1:39">
      <c r="A7095" s="7" t="s">
        <v>4209</v>
      </c>
      <c r="B7095" s="7">
        <v>4871</v>
      </c>
      <c r="C7095" s="29" t="s">
        <v>6683</v>
      </c>
      <c r="F7095" s="27" t="str">
        <f t="shared" si="110"/>
        <v>QLD4871YARRABAH</v>
      </c>
      <c r="G7095" s="30">
        <v>7083</v>
      </c>
      <c r="H7095" s="49">
        <v>6.2291270040263598</v>
      </c>
      <c r="I7095" s="15">
        <v>2.9857337230000001</v>
      </c>
      <c r="J7095" s="15">
        <v>2.9857337230000001</v>
      </c>
      <c r="K7095" s="15">
        <v>0.8582052355610621</v>
      </c>
      <c r="P7095" s="49">
        <v>3.29181508342857</v>
      </c>
      <c r="Q7095" s="15">
        <v>3.671730385</v>
      </c>
      <c r="R7095" s="15">
        <v>3.671730385</v>
      </c>
      <c r="S7095" s="15">
        <v>1.7164104711221242</v>
      </c>
      <c r="X7095" s="49">
        <v>7.6901636843181898</v>
      </c>
      <c r="Y7095" s="15">
        <v>4.6459905160000003</v>
      </c>
      <c r="Z7095" s="15">
        <v>4.6459905160000003</v>
      </c>
      <c r="AA7095" s="15">
        <v>0.8582052355610621</v>
      </c>
      <c r="AF7095" s="49">
        <v>0.86093625258900797</v>
      </c>
      <c r="AG7095" s="15">
        <v>-8.1029294361316708</v>
      </c>
      <c r="AH7095" s="15">
        <v>-8.1029294361316708</v>
      </c>
      <c r="AI7095" s="15">
        <v>1.7164104711221242</v>
      </c>
      <c r="AM7095" s="17"/>
    </row>
    <row r="7096" spans="1:39">
      <c r="A7096" s="7" t="s">
        <v>4209</v>
      </c>
      <c r="B7096" s="7">
        <v>4872</v>
      </c>
      <c r="C7096" s="29" t="s">
        <v>6684</v>
      </c>
      <c r="F7096" s="27" t="str">
        <f t="shared" si="110"/>
        <v>QLD4872BARRINE</v>
      </c>
      <c r="G7096" s="30">
        <v>7084</v>
      </c>
      <c r="H7096" s="49">
        <v>-10.1286617951646</v>
      </c>
      <c r="I7096" s="15">
        <v>2.8807337230000001</v>
      </c>
      <c r="J7096" s="15">
        <v>2.8807337230000001</v>
      </c>
      <c r="K7096" s="15">
        <v>2.000615075474208</v>
      </c>
      <c r="P7096" s="49">
        <v>-9.6728720143821807</v>
      </c>
      <c r="Q7096" s="15">
        <v>3.588933055</v>
      </c>
      <c r="R7096" s="15">
        <v>3.588933055</v>
      </c>
      <c r="S7096" s="15">
        <v>4.0012301509484161</v>
      </c>
      <c r="X7096" s="49">
        <v>-8.6676251148727506</v>
      </c>
      <c r="Y7096" s="15">
        <v>4.5428805160000003</v>
      </c>
      <c r="Z7096" s="15">
        <v>4.5428805160000003</v>
      </c>
      <c r="AA7096" s="15">
        <v>2.000615075474208</v>
      </c>
      <c r="AF7096" s="49">
        <v>0.86093625258900797</v>
      </c>
      <c r="AG7096" s="15">
        <v>0.15192992692746701</v>
      </c>
      <c r="AH7096" s="15">
        <v>0.15192992692746701</v>
      </c>
      <c r="AI7096" s="15">
        <v>4.0012301509484161</v>
      </c>
      <c r="AM7096" s="17"/>
    </row>
    <row r="7097" spans="1:39">
      <c r="A7097" s="7" t="s">
        <v>4209</v>
      </c>
      <c r="B7097" s="7">
        <v>4872</v>
      </c>
      <c r="C7097" s="29" t="s">
        <v>6685</v>
      </c>
      <c r="F7097" s="27" t="str">
        <f t="shared" si="110"/>
        <v>QLD4872DIMBULAH</v>
      </c>
      <c r="G7097" s="30">
        <v>7085</v>
      </c>
      <c r="H7097" s="49">
        <v>-10.1286617951646</v>
      </c>
      <c r="I7097" s="15">
        <v>2.8807337230000001</v>
      </c>
      <c r="J7097" s="15">
        <v>2.8807337230000001</v>
      </c>
      <c r="K7097" s="15">
        <v>2.000615075474208</v>
      </c>
      <c r="P7097" s="49">
        <v>-9.6728720143821807</v>
      </c>
      <c r="Q7097" s="15">
        <v>3.588933055</v>
      </c>
      <c r="R7097" s="15">
        <v>3.588933055</v>
      </c>
      <c r="S7097" s="15">
        <v>4.0012301509484161</v>
      </c>
      <c r="X7097" s="49">
        <v>-8.6676251148727506</v>
      </c>
      <c r="Y7097" s="15">
        <v>4.5428805160000003</v>
      </c>
      <c r="Z7097" s="15">
        <v>4.5428805160000003</v>
      </c>
      <c r="AA7097" s="15">
        <v>2.000615075474208</v>
      </c>
      <c r="AF7097" s="49">
        <v>0.86093625258900797</v>
      </c>
      <c r="AG7097" s="15">
        <v>-0.20257323590329199</v>
      </c>
      <c r="AH7097" s="15">
        <v>-0.20257323590329199</v>
      </c>
      <c r="AI7097" s="15">
        <v>4.0012301509484161</v>
      </c>
      <c r="AM7097" s="17"/>
    </row>
    <row r="7098" spans="1:39">
      <c r="A7098" s="7" t="s">
        <v>4209</v>
      </c>
      <c r="B7098" s="7">
        <v>4872</v>
      </c>
      <c r="C7098" s="29" t="s">
        <v>6686</v>
      </c>
      <c r="F7098" s="27" t="str">
        <f t="shared" si="110"/>
        <v>QLD4872INNOT HOT SPRINGS</v>
      </c>
      <c r="G7098" s="30">
        <v>7086</v>
      </c>
      <c r="H7098" s="49">
        <v>-10.1286617951646</v>
      </c>
      <c r="I7098" s="15">
        <v>2.8807337230000001</v>
      </c>
      <c r="J7098" s="15">
        <v>2.8807337230000001</v>
      </c>
      <c r="K7098" s="15">
        <v>2.000615075474208</v>
      </c>
      <c r="P7098" s="49">
        <v>-9.6728720143821807</v>
      </c>
      <c r="Q7098" s="15">
        <v>3.588933055</v>
      </c>
      <c r="R7098" s="15">
        <v>3.588933055</v>
      </c>
      <c r="S7098" s="15">
        <v>4.0012301509484161</v>
      </c>
      <c r="X7098" s="49">
        <v>-8.6676251148727506</v>
      </c>
      <c r="Y7098" s="15">
        <v>4.5428805160000003</v>
      </c>
      <c r="Z7098" s="15">
        <v>4.5428805160000003</v>
      </c>
      <c r="AA7098" s="15">
        <v>2.000615075474208</v>
      </c>
      <c r="AF7098" s="49">
        <v>0.86093625258900797</v>
      </c>
      <c r="AG7098" s="15">
        <v>-0.20257323590329199</v>
      </c>
      <c r="AH7098" s="15">
        <v>-0.20257323590329199</v>
      </c>
      <c r="AI7098" s="15">
        <v>4.0012301509484161</v>
      </c>
      <c r="AM7098" s="17"/>
    </row>
    <row r="7099" spans="1:39">
      <c r="A7099" s="7" t="s">
        <v>4209</v>
      </c>
      <c r="B7099" s="7">
        <v>4872</v>
      </c>
      <c r="C7099" s="29" t="s">
        <v>6687</v>
      </c>
      <c r="F7099" s="27" t="str">
        <f t="shared" si="110"/>
        <v>QLD4872KAIRI</v>
      </c>
      <c r="G7099" s="30">
        <v>7087</v>
      </c>
      <c r="H7099" s="49">
        <v>2.4815221398153899</v>
      </c>
      <c r="I7099" s="15">
        <v>2.8807337230000001</v>
      </c>
      <c r="J7099" s="15">
        <v>2.8807337230000001</v>
      </c>
      <c r="K7099" s="15">
        <v>2.000615075474208</v>
      </c>
      <c r="P7099" s="49">
        <v>0.10128661795164701</v>
      </c>
      <c r="Q7099" s="15">
        <v>3.588933055</v>
      </c>
      <c r="R7099" s="15">
        <v>3.588933055</v>
      </c>
      <c r="S7099" s="15">
        <v>4.0012301509484161</v>
      </c>
      <c r="X7099" s="49">
        <v>3.9425588201072199</v>
      </c>
      <c r="Y7099" s="15">
        <v>4.5428805160000003</v>
      </c>
      <c r="Z7099" s="15">
        <v>4.5428805160000003</v>
      </c>
      <c r="AA7099" s="15">
        <v>2.000615075474208</v>
      </c>
      <c r="AF7099" s="49">
        <v>0.86093625258900797</v>
      </c>
      <c r="AG7099" s="15">
        <v>0.15192992692746701</v>
      </c>
      <c r="AH7099" s="15">
        <v>0.15192992692746701</v>
      </c>
      <c r="AI7099" s="15">
        <v>4.0012301509484161</v>
      </c>
      <c r="AM7099" s="17"/>
    </row>
    <row r="7100" spans="1:39">
      <c r="A7100" s="7" t="s">
        <v>4209</v>
      </c>
      <c r="B7100" s="7">
        <v>4872</v>
      </c>
      <c r="C7100" s="29" t="s">
        <v>6688</v>
      </c>
      <c r="F7100" s="27" t="str">
        <f t="shared" si="110"/>
        <v>QLD4872KOWROWA</v>
      </c>
      <c r="G7100" s="30">
        <v>7088</v>
      </c>
      <c r="H7100" s="49">
        <v>-10.1286617951646</v>
      </c>
      <c r="I7100" s="15">
        <v>2.8807337230000001</v>
      </c>
      <c r="J7100" s="15">
        <v>2.8807337230000001</v>
      </c>
      <c r="K7100" s="15">
        <v>2.000615075474208</v>
      </c>
      <c r="P7100" s="49">
        <v>-9.6728720143821807</v>
      </c>
      <c r="Q7100" s="15">
        <v>3.588933055</v>
      </c>
      <c r="R7100" s="15">
        <v>3.588933055</v>
      </c>
      <c r="S7100" s="15">
        <v>4.0012301509484161</v>
      </c>
      <c r="X7100" s="49">
        <v>-8.6676251148727506</v>
      </c>
      <c r="Y7100" s="15">
        <v>4.5428805160000003</v>
      </c>
      <c r="Z7100" s="15">
        <v>4.5428805160000003</v>
      </c>
      <c r="AA7100" s="15">
        <v>2.000615075474208</v>
      </c>
      <c r="AF7100" s="49">
        <v>0.86093625258900797</v>
      </c>
      <c r="AG7100" s="15">
        <v>0.15192992692746701</v>
      </c>
      <c r="AH7100" s="15">
        <v>0.15192992692746701</v>
      </c>
      <c r="AI7100" s="15">
        <v>4.0012301509484161</v>
      </c>
      <c r="AM7100" s="17"/>
    </row>
    <row r="7101" spans="1:39">
      <c r="A7101" s="7" t="s">
        <v>4209</v>
      </c>
      <c r="B7101" s="7">
        <v>4872</v>
      </c>
      <c r="C7101" s="29" t="s">
        <v>6689</v>
      </c>
      <c r="F7101" s="27" t="str">
        <f t="shared" si="110"/>
        <v>QLD4872MOUNT GARNET</v>
      </c>
      <c r="G7101" s="30">
        <v>7089</v>
      </c>
      <c r="H7101" s="49">
        <v>-10.1286617951646</v>
      </c>
      <c r="I7101" s="15">
        <v>2.8807337230000001</v>
      </c>
      <c r="J7101" s="15">
        <v>2.8807337230000001</v>
      </c>
      <c r="K7101" s="15">
        <v>2.000615075474208</v>
      </c>
      <c r="P7101" s="49">
        <v>-9.6728720143821807</v>
      </c>
      <c r="Q7101" s="15">
        <v>3.588933055</v>
      </c>
      <c r="R7101" s="15">
        <v>3.588933055</v>
      </c>
      <c r="S7101" s="15">
        <v>4.0012301509484161</v>
      </c>
      <c r="X7101" s="49">
        <v>-8.6676251148727506</v>
      </c>
      <c r="Y7101" s="15">
        <v>4.5428805160000003</v>
      </c>
      <c r="Z7101" s="15">
        <v>4.5428805160000003</v>
      </c>
      <c r="AA7101" s="15">
        <v>2.000615075474208</v>
      </c>
      <c r="AF7101" s="49">
        <v>0.86093625258900797</v>
      </c>
      <c r="AG7101" s="15">
        <v>-0.20257323590329199</v>
      </c>
      <c r="AH7101" s="15">
        <v>-0.20257323590329199</v>
      </c>
      <c r="AI7101" s="15">
        <v>4.0012301509484161</v>
      </c>
      <c r="AM7101" s="17"/>
    </row>
    <row r="7102" spans="1:39">
      <c r="A7102" s="7" t="s">
        <v>4209</v>
      </c>
      <c r="B7102" s="7">
        <v>4872</v>
      </c>
      <c r="C7102" s="29" t="s">
        <v>6690</v>
      </c>
      <c r="F7102" s="27" t="str">
        <f t="shared" si="110"/>
        <v>QLD4872MUTCHILBA</v>
      </c>
      <c r="G7102" s="30">
        <v>7090</v>
      </c>
      <c r="H7102" s="49">
        <v>-10.1286617951646</v>
      </c>
      <c r="I7102" s="15">
        <v>2.8807337230000001</v>
      </c>
      <c r="J7102" s="15">
        <v>2.8807337230000001</v>
      </c>
      <c r="K7102" s="15">
        <v>2.000615075474208</v>
      </c>
      <c r="P7102" s="49">
        <v>-9.6728720143821807</v>
      </c>
      <c r="Q7102" s="15">
        <v>3.588933055</v>
      </c>
      <c r="R7102" s="15">
        <v>3.588933055</v>
      </c>
      <c r="S7102" s="15">
        <v>4.0012301509484161</v>
      </c>
      <c r="X7102" s="49">
        <v>-8.6676251148727506</v>
      </c>
      <c r="Y7102" s="15">
        <v>4.5428805160000003</v>
      </c>
      <c r="Z7102" s="15">
        <v>4.5428805160000003</v>
      </c>
      <c r="AA7102" s="15">
        <v>2.000615075474208</v>
      </c>
      <c r="AF7102" s="49">
        <v>0.86093625258900797</v>
      </c>
      <c r="AG7102" s="15">
        <v>0.15192992692746701</v>
      </c>
      <c r="AH7102" s="15">
        <v>0.15192992692746701</v>
      </c>
      <c r="AI7102" s="15">
        <v>4.0012301509484161</v>
      </c>
      <c r="AM7102" s="17"/>
    </row>
    <row r="7103" spans="1:39">
      <c r="A7103" s="7" t="s">
        <v>4209</v>
      </c>
      <c r="B7103" s="7">
        <v>4872</v>
      </c>
      <c r="C7103" s="29" t="s">
        <v>6691</v>
      </c>
      <c r="F7103" s="27" t="str">
        <f t="shared" si="110"/>
        <v>QLD4872TINAROO</v>
      </c>
      <c r="G7103" s="30">
        <v>7091</v>
      </c>
      <c r="H7103" s="49">
        <v>2.2789489039120898</v>
      </c>
      <c r="I7103" s="15">
        <v>2.8807337230000001</v>
      </c>
      <c r="J7103" s="15">
        <v>2.8807337230000001</v>
      </c>
      <c r="K7103" s="15">
        <v>2.000615075474208</v>
      </c>
      <c r="P7103" s="49">
        <v>-0.10128661795164599</v>
      </c>
      <c r="Q7103" s="15">
        <v>3.588933055</v>
      </c>
      <c r="R7103" s="15">
        <v>3.588933055</v>
      </c>
      <c r="S7103" s="15">
        <v>4.0012301509484161</v>
      </c>
      <c r="X7103" s="49">
        <v>3.7399855842039198</v>
      </c>
      <c r="Y7103" s="15">
        <v>4.5428805160000003</v>
      </c>
      <c r="Z7103" s="15">
        <v>4.5428805160000003</v>
      </c>
      <c r="AA7103" s="15">
        <v>2.000615075474208</v>
      </c>
      <c r="AF7103" s="49">
        <v>0.86093625258900797</v>
      </c>
      <c r="AG7103" s="15">
        <v>0.15192992692746701</v>
      </c>
      <c r="AH7103" s="15">
        <v>0.15192992692746701</v>
      </c>
      <c r="AI7103" s="15">
        <v>4.0012301509484161</v>
      </c>
      <c r="AM7103" s="17"/>
    </row>
    <row r="7104" spans="1:39">
      <c r="A7104" s="7" t="s">
        <v>4209</v>
      </c>
      <c r="B7104" s="7">
        <v>4872</v>
      </c>
      <c r="C7104" s="29" t="s">
        <v>6692</v>
      </c>
      <c r="F7104" s="27" t="str">
        <f t="shared" si="110"/>
        <v>QLD4872WALKAMIN</v>
      </c>
      <c r="G7104" s="30">
        <v>7092</v>
      </c>
      <c r="H7104" s="49">
        <v>0.45578978078240601</v>
      </c>
      <c r="I7104" s="15">
        <v>2.8807337230000001</v>
      </c>
      <c r="J7104" s="15">
        <v>2.8807337230000001</v>
      </c>
      <c r="K7104" s="15">
        <v>2.000615075474208</v>
      </c>
      <c r="P7104" s="49">
        <v>-1.9750890500570899</v>
      </c>
      <c r="Q7104" s="15">
        <v>3.588933055</v>
      </c>
      <c r="R7104" s="15">
        <v>3.588933055</v>
      </c>
      <c r="S7104" s="15">
        <v>4.0012301509484161</v>
      </c>
      <c r="X7104" s="49">
        <v>1.86618315209841</v>
      </c>
      <c r="Y7104" s="15">
        <v>4.5428805160000003</v>
      </c>
      <c r="Z7104" s="15">
        <v>4.5428805160000003</v>
      </c>
      <c r="AA7104" s="15">
        <v>2.000615075474208</v>
      </c>
      <c r="AF7104" s="49">
        <v>0.86093625258900797</v>
      </c>
      <c r="AG7104" s="15">
        <v>0.15192992692746701</v>
      </c>
      <c r="AH7104" s="15">
        <v>0.15192992692746701</v>
      </c>
      <c r="AI7104" s="15">
        <v>4.0012301509484161</v>
      </c>
      <c r="AM7104" s="17"/>
    </row>
    <row r="7105" spans="1:39">
      <c r="A7105" s="7" t="s">
        <v>4209</v>
      </c>
      <c r="B7105" s="7">
        <v>4873</v>
      </c>
      <c r="C7105" s="29" t="s">
        <v>6693</v>
      </c>
      <c r="F7105" s="27" t="str">
        <f t="shared" si="110"/>
        <v>QLD4873CAPE TRIBULATION</v>
      </c>
      <c r="G7105" s="30">
        <v>7093</v>
      </c>
      <c r="H7105" s="49">
        <v>-10.1286617951646</v>
      </c>
      <c r="I7105" s="15">
        <v>3.0137337230000001</v>
      </c>
      <c r="J7105" s="15">
        <v>3.0137337230000001</v>
      </c>
      <c r="K7105" s="15">
        <v>2.000615075474208</v>
      </c>
      <c r="P7105" s="49">
        <v>-9.6728720143821807</v>
      </c>
      <c r="Q7105" s="15">
        <v>3.6938096730000001</v>
      </c>
      <c r="R7105" s="15">
        <v>3.6938096730000001</v>
      </c>
      <c r="S7105" s="15">
        <v>4.0012301509484161</v>
      </c>
      <c r="X7105" s="49">
        <v>-8.6676251148727506</v>
      </c>
      <c r="Y7105" s="15">
        <v>4.6734865159999996</v>
      </c>
      <c r="Z7105" s="15">
        <v>4.6734865159999996</v>
      </c>
      <c r="AA7105" s="15">
        <v>2.000615075474208</v>
      </c>
      <c r="AF7105" s="49">
        <v>0.86093625258900797</v>
      </c>
      <c r="AG7105" s="15">
        <v>-8.4067892899866106</v>
      </c>
      <c r="AH7105" s="15">
        <v>-8.4067892899866106</v>
      </c>
      <c r="AI7105" s="15">
        <v>4.0012301509484161</v>
      </c>
      <c r="AM7105" s="17"/>
    </row>
    <row r="7106" spans="1:39">
      <c r="A7106" s="7" t="s">
        <v>4209</v>
      </c>
      <c r="B7106" s="7">
        <v>4873</v>
      </c>
      <c r="C7106" s="29" t="s">
        <v>6694</v>
      </c>
      <c r="F7106" s="27" t="str">
        <f t="shared" si="110"/>
        <v>QLD4873COW BAY</v>
      </c>
      <c r="G7106" s="30">
        <v>7094</v>
      </c>
      <c r="H7106" s="49">
        <v>1.77251581415384</v>
      </c>
      <c r="I7106" s="15">
        <v>3.0137337230000001</v>
      </c>
      <c r="J7106" s="15">
        <v>3.0137337230000001</v>
      </c>
      <c r="K7106" s="15">
        <v>2.000615075474208</v>
      </c>
      <c r="P7106" s="49">
        <v>-0.50643308975822898</v>
      </c>
      <c r="Q7106" s="15">
        <v>3.6938096730000001</v>
      </c>
      <c r="R7106" s="15">
        <v>3.6938096730000001</v>
      </c>
      <c r="S7106" s="15">
        <v>4.0012301509484161</v>
      </c>
      <c r="X7106" s="49">
        <v>3.2335524944456702</v>
      </c>
      <c r="Y7106" s="15">
        <v>4.6734865159999996</v>
      </c>
      <c r="Z7106" s="15">
        <v>4.6734865159999996</v>
      </c>
      <c r="AA7106" s="15">
        <v>2.000615075474208</v>
      </c>
      <c r="AF7106" s="49">
        <v>0.86093625258900797</v>
      </c>
      <c r="AG7106" s="15">
        <v>-8.4067892899866106</v>
      </c>
      <c r="AH7106" s="15">
        <v>-8.4067892899866106</v>
      </c>
      <c r="AI7106" s="15">
        <v>4.0012301509484161</v>
      </c>
      <c r="AM7106" s="17"/>
    </row>
    <row r="7107" spans="1:39">
      <c r="A7107" s="7" t="s">
        <v>4209</v>
      </c>
      <c r="B7107" s="7">
        <v>4873</v>
      </c>
      <c r="C7107" s="29" t="s">
        <v>6695</v>
      </c>
      <c r="F7107" s="27" t="str">
        <f t="shared" si="110"/>
        <v>QLD4873DAINTREE</v>
      </c>
      <c r="G7107" s="30">
        <v>7095</v>
      </c>
      <c r="H7107" s="49">
        <v>3.29181508342857</v>
      </c>
      <c r="I7107" s="15">
        <v>3.0137337230000001</v>
      </c>
      <c r="J7107" s="15">
        <v>3.0137337230000001</v>
      </c>
      <c r="K7107" s="15">
        <v>2.000615075474208</v>
      </c>
      <c r="P7107" s="49">
        <v>0.81029294361318804</v>
      </c>
      <c r="Q7107" s="15">
        <v>3.6938096730000001</v>
      </c>
      <c r="R7107" s="15">
        <v>3.6938096730000001</v>
      </c>
      <c r="S7107" s="15">
        <v>4.0012301509484161</v>
      </c>
      <c r="X7107" s="49">
        <v>4.7528517637204004</v>
      </c>
      <c r="Y7107" s="15">
        <v>4.6734865159999996</v>
      </c>
      <c r="Z7107" s="15">
        <v>4.6734865159999996</v>
      </c>
      <c r="AA7107" s="15">
        <v>2.000615075474208</v>
      </c>
      <c r="AF7107" s="49">
        <v>0.86093625258900797</v>
      </c>
      <c r="AG7107" s="15">
        <v>-8.4067892899866106</v>
      </c>
      <c r="AH7107" s="15">
        <v>-8.4067892899866106</v>
      </c>
      <c r="AI7107" s="15">
        <v>4.0012301509484161</v>
      </c>
      <c r="AM7107" s="17"/>
    </row>
    <row r="7108" spans="1:39">
      <c r="A7108" s="7" t="s">
        <v>4209</v>
      </c>
      <c r="B7108" s="7">
        <v>4873</v>
      </c>
      <c r="C7108" s="29" t="s">
        <v>6696</v>
      </c>
      <c r="F7108" s="27" t="str">
        <f t="shared" si="110"/>
        <v>QLD4873DIWAN</v>
      </c>
      <c r="G7108" s="30">
        <v>7096</v>
      </c>
      <c r="H7108" s="49">
        <v>7.3432798014944902</v>
      </c>
      <c r="I7108" s="15">
        <v>3.0137337230000001</v>
      </c>
      <c r="J7108" s="15">
        <v>3.0137337230000001</v>
      </c>
      <c r="K7108" s="15">
        <v>2.000615075474208</v>
      </c>
      <c r="P7108" s="49">
        <v>5.41883406041317</v>
      </c>
      <c r="Q7108" s="15">
        <v>3.6938096730000001</v>
      </c>
      <c r="R7108" s="15">
        <v>3.6938096730000001</v>
      </c>
      <c r="S7108" s="15">
        <v>4.0012301509484161</v>
      </c>
      <c r="X7108" s="49">
        <v>8.7536731728104904</v>
      </c>
      <c r="Y7108" s="15">
        <v>4.6734865159999996</v>
      </c>
      <c r="Z7108" s="15">
        <v>4.6734865159999996</v>
      </c>
      <c r="AA7108" s="15">
        <v>2.000615075474208</v>
      </c>
      <c r="AF7108" s="49">
        <v>0.86093625258900797</v>
      </c>
      <c r="AG7108" s="15">
        <v>-8.4067892899866106</v>
      </c>
      <c r="AH7108" s="15">
        <v>-8.4067892899866106</v>
      </c>
      <c r="AI7108" s="15">
        <v>4.0012301509484161</v>
      </c>
      <c r="AM7108" s="17"/>
    </row>
    <row r="7109" spans="1:39">
      <c r="A7109" s="7" t="s">
        <v>4209</v>
      </c>
      <c r="B7109" s="7">
        <v>4873</v>
      </c>
      <c r="C7109" s="29" t="s">
        <v>6697</v>
      </c>
      <c r="F7109" s="27" t="str">
        <f t="shared" si="110"/>
        <v>QLD4873MIALLO</v>
      </c>
      <c r="G7109" s="30">
        <v>7097</v>
      </c>
      <c r="H7109" s="49">
        <v>4.8111143527032798</v>
      </c>
      <c r="I7109" s="15">
        <v>3.0137337230000001</v>
      </c>
      <c r="J7109" s="15">
        <v>3.0137337230000001</v>
      </c>
      <c r="K7109" s="15">
        <v>2.000615075474208</v>
      </c>
      <c r="P7109" s="49">
        <v>2.1776622859604302</v>
      </c>
      <c r="Q7109" s="15">
        <v>3.6938096730000001</v>
      </c>
      <c r="R7109" s="15">
        <v>3.6938096730000001</v>
      </c>
      <c r="S7109" s="15">
        <v>4.0012301509484161</v>
      </c>
      <c r="X7109" s="49">
        <v>6.2721510329951098</v>
      </c>
      <c r="Y7109" s="15">
        <v>4.6734865159999996</v>
      </c>
      <c r="Z7109" s="15">
        <v>4.6734865159999996</v>
      </c>
      <c r="AA7109" s="15">
        <v>2.000615075474208</v>
      </c>
      <c r="AF7109" s="49">
        <v>0.86093625258900797</v>
      </c>
      <c r="AG7109" s="15">
        <v>-8.4067892899866106</v>
      </c>
      <c r="AH7109" s="15">
        <v>-8.4067892899866106</v>
      </c>
      <c r="AI7109" s="15">
        <v>4.0012301509484161</v>
      </c>
      <c r="AM7109" s="17"/>
    </row>
    <row r="7110" spans="1:39">
      <c r="A7110" s="7" t="s">
        <v>4209</v>
      </c>
      <c r="B7110" s="7">
        <v>4873</v>
      </c>
      <c r="C7110" s="29" t="s">
        <v>6698</v>
      </c>
      <c r="F7110" s="27" t="str">
        <f t="shared" si="110"/>
        <v>QLD4873MOSSMAN</v>
      </c>
      <c r="G7110" s="30">
        <v>7098</v>
      </c>
      <c r="H7110" s="49">
        <v>3.1905284654769202</v>
      </c>
      <c r="I7110" s="15">
        <v>3.0137337230000001</v>
      </c>
      <c r="J7110" s="15">
        <v>3.0137337230000001</v>
      </c>
      <c r="K7110" s="15">
        <v>2.000615075474208</v>
      </c>
      <c r="P7110" s="49">
        <v>0.75964963463736301</v>
      </c>
      <c r="Q7110" s="15">
        <v>3.6938096730000001</v>
      </c>
      <c r="R7110" s="15">
        <v>3.6938096730000001</v>
      </c>
      <c r="S7110" s="15">
        <v>4.0012301509484161</v>
      </c>
      <c r="X7110" s="49">
        <v>4.6009218367929297</v>
      </c>
      <c r="Y7110" s="15">
        <v>4.6734865159999996</v>
      </c>
      <c r="Z7110" s="15">
        <v>4.6734865159999996</v>
      </c>
      <c r="AA7110" s="15">
        <v>2.000615075474208</v>
      </c>
      <c r="AF7110" s="49">
        <v>0.86093625258900797</v>
      </c>
      <c r="AG7110" s="15">
        <v>-8.4067892899866106</v>
      </c>
      <c r="AH7110" s="15">
        <v>-8.4067892899866106</v>
      </c>
      <c r="AI7110" s="15">
        <v>4.0012301509484161</v>
      </c>
      <c r="AM7110" s="17"/>
    </row>
    <row r="7111" spans="1:39">
      <c r="A7111" s="7" t="s">
        <v>4209</v>
      </c>
      <c r="B7111" s="7">
        <v>4873</v>
      </c>
      <c r="C7111" s="29" t="s">
        <v>6699</v>
      </c>
      <c r="F7111" s="27" t="str">
        <f t="shared" si="110"/>
        <v>QLD4873NEWELL</v>
      </c>
      <c r="G7111" s="30">
        <v>7099</v>
      </c>
      <c r="H7111" s="49">
        <v>911</v>
      </c>
      <c r="I7111" s="15">
        <v>3.0137337230000001</v>
      </c>
      <c r="J7111" s="15">
        <v>3.0137337230000001</v>
      </c>
      <c r="K7111" s="15">
        <v>2.000615075474208</v>
      </c>
      <c r="P7111" s="49">
        <v>911</v>
      </c>
      <c r="Q7111" s="15">
        <v>3.6938096730000001</v>
      </c>
      <c r="R7111" s="15">
        <v>3.6938096730000001</v>
      </c>
      <c r="S7111" s="15">
        <v>4.0012301509484161</v>
      </c>
      <c r="X7111" s="49">
        <v>911</v>
      </c>
      <c r="Y7111" s="15">
        <v>4.6734865159999996</v>
      </c>
      <c r="Z7111" s="15">
        <v>4.6734865159999996</v>
      </c>
      <c r="AA7111" s="15">
        <v>2.000615075474208</v>
      </c>
      <c r="AF7111" s="49">
        <v>911</v>
      </c>
      <c r="AG7111" s="15">
        <v>-8.4067892899866106</v>
      </c>
      <c r="AH7111" s="15">
        <v>-8.4067892899866106</v>
      </c>
      <c r="AI7111" s="15">
        <v>4.0012301509484161</v>
      </c>
      <c r="AM7111" s="17"/>
    </row>
    <row r="7112" spans="1:39">
      <c r="A7112" s="7" t="s">
        <v>4209</v>
      </c>
      <c r="B7112" s="7">
        <v>4873</v>
      </c>
      <c r="C7112" s="29" t="s">
        <v>6700</v>
      </c>
      <c r="F7112" s="27" t="str">
        <f t="shared" si="110"/>
        <v>QLD4873WHYANBEEL</v>
      </c>
      <c r="G7112" s="30">
        <v>7100</v>
      </c>
      <c r="H7112" s="49">
        <v>2.9879552295736098</v>
      </c>
      <c r="I7112" s="15">
        <v>3.0137337230000001</v>
      </c>
      <c r="J7112" s="15">
        <v>3.0137337230000001</v>
      </c>
      <c r="K7112" s="15">
        <v>2.000615075474208</v>
      </c>
      <c r="P7112" s="49">
        <v>0.557076398734072</v>
      </c>
      <c r="Q7112" s="15">
        <v>3.6938096730000001</v>
      </c>
      <c r="R7112" s="15">
        <v>3.6938096730000001</v>
      </c>
      <c r="S7112" s="15">
        <v>4.0012301509484161</v>
      </c>
      <c r="X7112" s="49">
        <v>4.3983486008896202</v>
      </c>
      <c r="Y7112" s="15">
        <v>4.6734865159999996</v>
      </c>
      <c r="Z7112" s="15">
        <v>4.6734865159999996</v>
      </c>
      <c r="AA7112" s="15">
        <v>2.000615075474208</v>
      </c>
      <c r="AF7112" s="49">
        <v>0.86093625258900797</v>
      </c>
      <c r="AG7112" s="15">
        <v>-8.4067892899866106</v>
      </c>
      <c r="AH7112" s="15">
        <v>-8.4067892899866106</v>
      </c>
      <c r="AI7112" s="15">
        <v>4.0012301509484161</v>
      </c>
      <c r="AM7112" s="17"/>
    </row>
    <row r="7113" spans="1:39">
      <c r="A7113" s="7" t="s">
        <v>4209</v>
      </c>
      <c r="B7113" s="7">
        <v>4873</v>
      </c>
      <c r="C7113" s="29" t="s">
        <v>6701</v>
      </c>
      <c r="F7113" s="27" t="str">
        <f t="shared" si="110"/>
        <v>QLD4873WONGA</v>
      </c>
      <c r="G7113" s="30">
        <v>7101</v>
      </c>
      <c r="H7113" s="49">
        <v>-10.1286617951646</v>
      </c>
      <c r="I7113" s="15">
        <v>3.0137337230000001</v>
      </c>
      <c r="J7113" s="15">
        <v>3.0137337230000001</v>
      </c>
      <c r="K7113" s="15">
        <v>2.000615075474208</v>
      </c>
      <c r="P7113" s="49">
        <v>-9.6728720143821807</v>
      </c>
      <c r="Q7113" s="15">
        <v>3.6938096730000001</v>
      </c>
      <c r="R7113" s="15">
        <v>3.6938096730000001</v>
      </c>
      <c r="S7113" s="15">
        <v>4.0012301509484161</v>
      </c>
      <c r="X7113" s="49">
        <v>-8.6676251148727506</v>
      </c>
      <c r="Y7113" s="15">
        <v>4.6734865159999996</v>
      </c>
      <c r="Z7113" s="15">
        <v>4.6734865159999996</v>
      </c>
      <c r="AA7113" s="15">
        <v>2.000615075474208</v>
      </c>
      <c r="AF7113" s="49">
        <v>0.86093625258900797</v>
      </c>
      <c r="AG7113" s="15">
        <v>-8.4067892899866106</v>
      </c>
      <c r="AH7113" s="15">
        <v>-8.4067892899866106</v>
      </c>
      <c r="AI7113" s="15">
        <v>4.0012301509484161</v>
      </c>
      <c r="AM7113" s="17"/>
    </row>
    <row r="7114" spans="1:39">
      <c r="A7114" s="7" t="s">
        <v>4209</v>
      </c>
      <c r="B7114" s="7">
        <v>4874</v>
      </c>
      <c r="C7114" s="29" t="s">
        <v>6702</v>
      </c>
      <c r="F7114" s="27" t="str">
        <f t="shared" si="110"/>
        <v>QLD4874MAPOON</v>
      </c>
      <c r="G7114" s="30">
        <v>7102</v>
      </c>
      <c r="H7114" s="49">
        <v>2.4815221398153899</v>
      </c>
      <c r="I7114" s="15">
        <v>5.4719891909999996</v>
      </c>
      <c r="J7114" s="15">
        <v>5.4719891909999996</v>
      </c>
      <c r="K7114" s="15">
        <v>-2.7593321821866219</v>
      </c>
      <c r="P7114" s="49">
        <v>0.10128661795164701</v>
      </c>
      <c r="Q7114" s="15">
        <v>5.6322571879999996</v>
      </c>
      <c r="R7114" s="15">
        <v>5.6322571879999996</v>
      </c>
      <c r="S7114" s="15">
        <v>-5.5186643643732438</v>
      </c>
      <c r="X7114" s="49">
        <v>3.8919155111313901</v>
      </c>
      <c r="Y7114" s="15">
        <v>7.0874933850000001</v>
      </c>
      <c r="Z7114" s="15">
        <v>7.0874933850000001</v>
      </c>
      <c r="AA7114" s="15">
        <v>-2.7593321821866219</v>
      </c>
      <c r="AF7114" s="49">
        <v>0.86093625258900797</v>
      </c>
      <c r="AG7114" s="15">
        <v>-7.6471396553492603</v>
      </c>
      <c r="AH7114" s="15">
        <v>-7.6471396553492603</v>
      </c>
      <c r="AI7114" s="15">
        <v>-5.5186643643732438</v>
      </c>
      <c r="AM7114" s="17"/>
    </row>
    <row r="7115" spans="1:39">
      <c r="A7115" s="7" t="s">
        <v>4209</v>
      </c>
      <c r="B7115" s="7">
        <v>4874</v>
      </c>
      <c r="C7115" s="29" t="s">
        <v>6703</v>
      </c>
      <c r="F7115" s="27" t="str">
        <f t="shared" si="110"/>
        <v>QLD4874MISSION RIVER</v>
      </c>
      <c r="G7115" s="30">
        <v>7103</v>
      </c>
      <c r="H7115" s="49">
        <v>5.5201206783648198</v>
      </c>
      <c r="I7115" s="15">
        <v>5.4719891909999996</v>
      </c>
      <c r="J7115" s="15">
        <v>5.4719891909999996</v>
      </c>
      <c r="K7115" s="15">
        <v>-2.7593321821866219</v>
      </c>
      <c r="P7115" s="49">
        <v>2.7853819936703199</v>
      </c>
      <c r="Q7115" s="15">
        <v>5.6322571879999996</v>
      </c>
      <c r="R7115" s="15">
        <v>5.6322571879999996</v>
      </c>
      <c r="S7115" s="15">
        <v>-5.5186643643732438</v>
      </c>
      <c r="X7115" s="49">
        <v>6.9811573586566498</v>
      </c>
      <c r="Y7115" s="15">
        <v>7.0874933850000001</v>
      </c>
      <c r="Z7115" s="15">
        <v>7.0874933850000001</v>
      </c>
      <c r="AA7115" s="15">
        <v>-2.7593321821866219</v>
      </c>
      <c r="AF7115" s="49">
        <v>0.86093625258900797</v>
      </c>
      <c r="AG7115" s="15">
        <v>-7.6471396553492603</v>
      </c>
      <c r="AH7115" s="15">
        <v>-7.6471396553492603</v>
      </c>
      <c r="AI7115" s="15">
        <v>-5.5186643643732438</v>
      </c>
      <c r="AM7115" s="17"/>
    </row>
    <row r="7116" spans="1:39">
      <c r="A7116" s="7" t="s">
        <v>4209</v>
      </c>
      <c r="B7116" s="7">
        <v>4874</v>
      </c>
      <c r="C7116" s="29" t="s">
        <v>6704</v>
      </c>
      <c r="F7116" s="27" t="str">
        <f t="shared" si="110"/>
        <v>QLD4874NANUM</v>
      </c>
      <c r="G7116" s="30">
        <v>7104</v>
      </c>
      <c r="H7116" s="49">
        <v>2.1776622859604302</v>
      </c>
      <c r="I7116" s="15">
        <v>5.4719891909999996</v>
      </c>
      <c r="J7116" s="15">
        <v>5.4719891909999996</v>
      </c>
      <c r="K7116" s="15">
        <v>-2.7593321821866219</v>
      </c>
      <c r="P7116" s="49">
        <v>-0.15192992692747001</v>
      </c>
      <c r="Q7116" s="15">
        <v>5.6322571879999996</v>
      </c>
      <c r="R7116" s="15">
        <v>5.6322571879999996</v>
      </c>
      <c r="S7116" s="15">
        <v>-5.5186643643732438</v>
      </c>
      <c r="X7116" s="49">
        <v>3.5880556572764299</v>
      </c>
      <c r="Y7116" s="15">
        <v>7.0874933850000001</v>
      </c>
      <c r="Z7116" s="15">
        <v>7.0874933850000001</v>
      </c>
      <c r="AA7116" s="15">
        <v>-2.7593321821866219</v>
      </c>
      <c r="AF7116" s="49">
        <v>0.86093625258900797</v>
      </c>
      <c r="AG7116" s="15">
        <v>-7.6471396553492603</v>
      </c>
      <c r="AH7116" s="15">
        <v>-7.6471396553492603</v>
      </c>
      <c r="AI7116" s="15">
        <v>-5.5186643643732438</v>
      </c>
      <c r="AM7116" s="17"/>
    </row>
    <row r="7117" spans="1:39">
      <c r="A7117" s="7" t="s">
        <v>4209</v>
      </c>
      <c r="B7117" s="7">
        <v>4874</v>
      </c>
      <c r="C7117" s="29" t="s">
        <v>803</v>
      </c>
      <c r="F7117" s="27" t="str">
        <f t="shared" si="110"/>
        <v>QLD4874ROCKY POINT</v>
      </c>
      <c r="G7117" s="30">
        <v>7105</v>
      </c>
      <c r="H7117" s="49">
        <v>5.41883406041317</v>
      </c>
      <c r="I7117" s="15">
        <v>5.4719891909999996</v>
      </c>
      <c r="J7117" s="15">
        <v>5.4719891909999996</v>
      </c>
      <c r="K7117" s="15">
        <v>-2.7593321821866219</v>
      </c>
      <c r="P7117" s="49">
        <v>2.7347386846944999</v>
      </c>
      <c r="Q7117" s="15">
        <v>5.6322571879999996</v>
      </c>
      <c r="R7117" s="15">
        <v>5.6322571879999996</v>
      </c>
      <c r="S7117" s="15">
        <v>-5.5186643643732438</v>
      </c>
      <c r="X7117" s="49">
        <v>6.8798707407049999</v>
      </c>
      <c r="Y7117" s="15">
        <v>7.0874933850000001</v>
      </c>
      <c r="Z7117" s="15">
        <v>7.0874933850000001</v>
      </c>
      <c r="AA7117" s="15">
        <v>-2.7593321821866219</v>
      </c>
      <c r="AF7117" s="49">
        <v>0.86093625258900797</v>
      </c>
      <c r="AG7117" s="15">
        <v>-7.6471396553492603</v>
      </c>
      <c r="AH7117" s="15">
        <v>-7.6471396553492603</v>
      </c>
      <c r="AI7117" s="15">
        <v>-5.5186643643732438</v>
      </c>
      <c r="AM7117" s="17"/>
    </row>
    <row r="7118" spans="1:39">
      <c r="A7118" s="7" t="s">
        <v>4209</v>
      </c>
      <c r="B7118" s="7">
        <v>4874</v>
      </c>
      <c r="C7118" s="29" t="s">
        <v>6705</v>
      </c>
      <c r="F7118" s="27" t="str">
        <f t="shared" ref="F7118:F7181" si="111">TRIM(A7118)&amp;IF(LEN(TRIM(B7118))=3,"0"&amp;TRIM(B7118),TRIM(B7118))&amp;TRIM(C7118)</f>
        <v>QLD4874TRUNDING</v>
      </c>
      <c r="G7118" s="30">
        <v>7106</v>
      </c>
      <c r="H7118" s="49">
        <v>3.7982481731868001</v>
      </c>
      <c r="I7118" s="15">
        <v>5.4719891909999996</v>
      </c>
      <c r="J7118" s="15">
        <v>5.4719891909999996</v>
      </c>
      <c r="K7118" s="15">
        <v>-2.7593321821866219</v>
      </c>
      <c r="P7118" s="49">
        <v>1.3167260333714099</v>
      </c>
      <c r="Q7118" s="15">
        <v>5.6322571879999996</v>
      </c>
      <c r="R7118" s="15">
        <v>5.6322571879999996</v>
      </c>
      <c r="S7118" s="15">
        <v>-5.5186643643732438</v>
      </c>
      <c r="X7118" s="49">
        <v>5.2592848534786301</v>
      </c>
      <c r="Y7118" s="15">
        <v>7.0874933850000001</v>
      </c>
      <c r="Z7118" s="15">
        <v>7.0874933850000001</v>
      </c>
      <c r="AA7118" s="15">
        <v>-2.7593321821866219</v>
      </c>
      <c r="AF7118" s="49">
        <v>0.86093625258900797</v>
      </c>
      <c r="AG7118" s="15">
        <v>-7.6471396553492603</v>
      </c>
      <c r="AH7118" s="15">
        <v>-7.6471396553492603</v>
      </c>
      <c r="AI7118" s="15">
        <v>-5.5186643643732438</v>
      </c>
      <c r="AM7118" s="17"/>
    </row>
    <row r="7119" spans="1:39">
      <c r="A7119" s="7" t="s">
        <v>4209</v>
      </c>
      <c r="B7119" s="7">
        <v>4874</v>
      </c>
      <c r="C7119" s="29" t="s">
        <v>6706</v>
      </c>
      <c r="F7119" s="27" t="str">
        <f t="shared" si="111"/>
        <v>QLD4874WEIPA</v>
      </c>
      <c r="G7119" s="30">
        <v>7107</v>
      </c>
      <c r="H7119" s="49">
        <v>2.8866686116219702</v>
      </c>
      <c r="I7119" s="15">
        <v>5.4719891909999996</v>
      </c>
      <c r="J7119" s="15">
        <v>5.4719891909999996</v>
      </c>
      <c r="K7119" s="15">
        <v>-2.7593321821866219</v>
      </c>
      <c r="P7119" s="49">
        <v>0.50643308975822898</v>
      </c>
      <c r="Q7119" s="15">
        <v>5.6322571879999996</v>
      </c>
      <c r="R7119" s="15">
        <v>5.6322571879999996</v>
      </c>
      <c r="S7119" s="15">
        <v>-5.5186643643732438</v>
      </c>
      <c r="X7119" s="49">
        <v>4.3477052919138002</v>
      </c>
      <c r="Y7119" s="15">
        <v>7.0874933850000001</v>
      </c>
      <c r="Z7119" s="15">
        <v>7.0874933850000001</v>
      </c>
      <c r="AA7119" s="15">
        <v>-2.7593321821866219</v>
      </c>
      <c r="AF7119" s="49">
        <v>0.86093625258900797</v>
      </c>
      <c r="AG7119" s="15">
        <v>-7.6471396553492603</v>
      </c>
      <c r="AH7119" s="15">
        <v>-7.6471396553492603</v>
      </c>
      <c r="AI7119" s="15">
        <v>-5.5186643643732438</v>
      </c>
      <c r="AM7119" s="17"/>
    </row>
    <row r="7120" spans="1:39">
      <c r="A7120" s="7" t="s">
        <v>4209</v>
      </c>
      <c r="B7120" s="7">
        <v>4875</v>
      </c>
      <c r="C7120" s="29" t="s">
        <v>6707</v>
      </c>
      <c r="F7120" s="27" t="str">
        <f t="shared" si="111"/>
        <v>QLD4875BADU ISLAND</v>
      </c>
      <c r="G7120" s="30">
        <v>7108</v>
      </c>
      <c r="H7120" s="49">
        <v>1.77251581415384</v>
      </c>
      <c r="I7120" s="15">
        <v>5.4614891910000001</v>
      </c>
      <c r="J7120" s="15">
        <v>5.4614891910000001</v>
      </c>
      <c r="K7120" s="15">
        <v>-8.1362508840155705</v>
      </c>
      <c r="P7120" s="49">
        <v>-0.50643308975822898</v>
      </c>
      <c r="Q7120" s="15">
        <v>5.6239774550000003</v>
      </c>
      <c r="R7120" s="15">
        <v>5.6239774550000003</v>
      </c>
      <c r="S7120" s="15">
        <v>-16.272501768031141</v>
      </c>
      <c r="X7120" s="49">
        <v>3.2335524944456702</v>
      </c>
      <c r="Y7120" s="15">
        <v>7.0771823850000004</v>
      </c>
      <c r="Z7120" s="15">
        <v>7.0771823850000004</v>
      </c>
      <c r="AA7120" s="15">
        <v>-8.1362508840155705</v>
      </c>
      <c r="AF7120" s="49">
        <v>0.86093625258900797</v>
      </c>
      <c r="AG7120" s="15">
        <v>-8.7106491438415397</v>
      </c>
      <c r="AH7120" s="15">
        <v>-8.7106491438415397</v>
      </c>
      <c r="AI7120" s="15">
        <v>-16.272501768031141</v>
      </c>
      <c r="AM7120" s="17"/>
    </row>
    <row r="7121" spans="1:39">
      <c r="A7121" s="7" t="s">
        <v>4209</v>
      </c>
      <c r="B7121" s="7">
        <v>4875</v>
      </c>
      <c r="C7121" s="29" t="s">
        <v>6708</v>
      </c>
      <c r="F7121" s="27" t="str">
        <f t="shared" si="111"/>
        <v>QLD4875BOIGU ISLAND</v>
      </c>
      <c r="G7121" s="30">
        <v>7109</v>
      </c>
      <c r="H7121" s="49">
        <v>8.2548593630593192</v>
      </c>
      <c r="I7121" s="15">
        <v>5.4614891910000001</v>
      </c>
      <c r="J7121" s="15">
        <v>5.4614891910000001</v>
      </c>
      <c r="K7121" s="15">
        <v>-8.1362508840155705</v>
      </c>
      <c r="P7121" s="49">
        <v>7.0900632566153696</v>
      </c>
      <c r="Q7121" s="15">
        <v>5.6239774550000003</v>
      </c>
      <c r="R7121" s="15">
        <v>5.6239774550000003</v>
      </c>
      <c r="S7121" s="15">
        <v>-16.272501768031141</v>
      </c>
      <c r="X7121" s="49">
        <v>9.6652527343753203</v>
      </c>
      <c r="Y7121" s="15">
        <v>7.0771823850000004</v>
      </c>
      <c r="Z7121" s="15">
        <v>7.0771823850000004</v>
      </c>
      <c r="AA7121" s="15">
        <v>-8.1362508840155705</v>
      </c>
      <c r="AF7121" s="49">
        <v>0.86093625258900797</v>
      </c>
      <c r="AG7121" s="15">
        <v>-8.7106491438415397</v>
      </c>
      <c r="AH7121" s="15">
        <v>-8.7106491438415397</v>
      </c>
      <c r="AI7121" s="15">
        <v>-16.272501768031141</v>
      </c>
      <c r="AM7121" s="17"/>
    </row>
    <row r="7122" spans="1:39">
      <c r="A7122" s="7" t="s">
        <v>4209</v>
      </c>
      <c r="B7122" s="7">
        <v>4875</v>
      </c>
      <c r="C7122" s="29" t="s">
        <v>6709</v>
      </c>
      <c r="F7122" s="27" t="str">
        <f t="shared" si="111"/>
        <v>QLD4875COCONUT ISLAND</v>
      </c>
      <c r="G7122" s="30">
        <v>7110</v>
      </c>
      <c r="H7122" s="49">
        <v>1.77251581415384</v>
      </c>
      <c r="I7122" s="15">
        <v>5.4614891910000001</v>
      </c>
      <c r="J7122" s="15">
        <v>5.4614891910000001</v>
      </c>
      <c r="K7122" s="15">
        <v>-8.1362508840155705</v>
      </c>
      <c r="P7122" s="49">
        <v>-0.50643308975822898</v>
      </c>
      <c r="Q7122" s="15">
        <v>5.6239774550000003</v>
      </c>
      <c r="R7122" s="15">
        <v>5.6239774550000003</v>
      </c>
      <c r="S7122" s="15">
        <v>-16.272501768031141</v>
      </c>
      <c r="X7122" s="49">
        <v>3.2335524944456702</v>
      </c>
      <c r="Y7122" s="15">
        <v>7.0771823850000004</v>
      </c>
      <c r="Z7122" s="15">
        <v>7.0771823850000004</v>
      </c>
      <c r="AA7122" s="15">
        <v>-8.1362508840155705</v>
      </c>
      <c r="AF7122" s="49">
        <v>-0.20257323590329199</v>
      </c>
      <c r="AG7122" s="15">
        <v>-8.7106491438415397</v>
      </c>
      <c r="AH7122" s="15">
        <v>-8.7106491438415397</v>
      </c>
      <c r="AI7122" s="15">
        <v>-16.272501768031141</v>
      </c>
      <c r="AM7122" s="17"/>
    </row>
    <row r="7123" spans="1:39">
      <c r="A7123" s="7" t="s">
        <v>4209</v>
      </c>
      <c r="B7123" s="7">
        <v>4875</v>
      </c>
      <c r="C7123" s="29" t="s">
        <v>6710</v>
      </c>
      <c r="F7123" s="27" t="str">
        <f t="shared" si="111"/>
        <v>QLD4875DARNLEY ISLAND</v>
      </c>
      <c r="G7123" s="30">
        <v>7111</v>
      </c>
      <c r="H7123" s="49">
        <v>-4.2540379539691298</v>
      </c>
      <c r="I7123" s="15">
        <v>5.4614891910000001</v>
      </c>
      <c r="J7123" s="15">
        <v>5.4614891910000001</v>
      </c>
      <c r="K7123" s="15">
        <v>-8.1362508840155705</v>
      </c>
      <c r="P7123" s="49">
        <v>-5.1149742065581103</v>
      </c>
      <c r="Q7123" s="15">
        <v>5.6239774550000003</v>
      </c>
      <c r="R7123" s="15">
        <v>5.6239774550000003</v>
      </c>
      <c r="S7123" s="15">
        <v>-16.272501768031141</v>
      </c>
      <c r="X7123" s="49">
        <v>-2.8436445826531198</v>
      </c>
      <c r="Y7123" s="15">
        <v>7.0771823850000004</v>
      </c>
      <c r="Z7123" s="15">
        <v>7.0771823850000004</v>
      </c>
      <c r="AA7123" s="15">
        <v>-8.1362508840155705</v>
      </c>
      <c r="AF7123" s="49">
        <v>-0.20257323590329199</v>
      </c>
      <c r="AG7123" s="15">
        <v>-8.7106491438415397</v>
      </c>
      <c r="AH7123" s="15">
        <v>-8.7106491438415397</v>
      </c>
      <c r="AI7123" s="15">
        <v>-16.272501768031141</v>
      </c>
      <c r="AM7123" s="17"/>
    </row>
    <row r="7124" spans="1:39">
      <c r="A7124" s="7" t="s">
        <v>4209</v>
      </c>
      <c r="B7124" s="7">
        <v>4875</v>
      </c>
      <c r="C7124" s="29" t="s">
        <v>6711</v>
      </c>
      <c r="F7124" s="27" t="str">
        <f t="shared" si="111"/>
        <v>QLD4875DAUAN ISLAND</v>
      </c>
      <c r="G7124" s="30">
        <v>7112</v>
      </c>
      <c r="H7124" s="49">
        <v>-4.6085411167998904</v>
      </c>
      <c r="I7124" s="15">
        <v>5.4614891910000001</v>
      </c>
      <c r="J7124" s="15">
        <v>5.4614891910000001</v>
      </c>
      <c r="K7124" s="15">
        <v>-8.2858685240668031</v>
      </c>
      <c r="P7124" s="49">
        <v>-5.2162608245097601</v>
      </c>
      <c r="Q7124" s="15">
        <v>5.6239774550000003</v>
      </c>
      <c r="R7124" s="15">
        <v>5.6239774550000003</v>
      </c>
      <c r="S7124" s="15">
        <v>-16.571737048133606</v>
      </c>
      <c r="X7124" s="49">
        <v>-3.1475044365080498</v>
      </c>
      <c r="Y7124" s="15">
        <v>7.0771823850000004</v>
      </c>
      <c r="Z7124" s="15">
        <v>7.0771823850000004</v>
      </c>
      <c r="AA7124" s="15">
        <v>-8.2858685240668031</v>
      </c>
      <c r="AF7124" s="49">
        <v>-0.20257323590329199</v>
      </c>
      <c r="AG7124" s="15">
        <v>-8.7106491438415397</v>
      </c>
      <c r="AH7124" s="15">
        <v>-8.7106491438415397</v>
      </c>
      <c r="AI7124" s="15">
        <v>-16.571737048133606</v>
      </c>
      <c r="AM7124" s="17"/>
    </row>
    <row r="7125" spans="1:39">
      <c r="A7125" s="7" t="s">
        <v>4209</v>
      </c>
      <c r="B7125" s="7">
        <v>4875</v>
      </c>
      <c r="C7125" s="29" t="s">
        <v>6712</v>
      </c>
      <c r="F7125" s="27" t="str">
        <f t="shared" si="111"/>
        <v>QLD4875HORN ISLAND</v>
      </c>
      <c r="G7125" s="30">
        <v>7113</v>
      </c>
      <c r="H7125" s="49">
        <v>-1.3167260333713999</v>
      </c>
      <c r="I7125" s="15">
        <v>5.4614891910000001</v>
      </c>
      <c r="J7125" s="15">
        <v>5.4614891910000001</v>
      </c>
      <c r="K7125" s="15">
        <v>-8.1362508840155705</v>
      </c>
      <c r="P7125" s="49">
        <v>-3.7982481731867201</v>
      </c>
      <c r="Q7125" s="15">
        <v>5.6239774550000003</v>
      </c>
      <c r="R7125" s="15">
        <v>5.6239774550000003</v>
      </c>
      <c r="S7125" s="15">
        <v>-16.272501768031141</v>
      </c>
      <c r="X7125" s="49">
        <v>0.14431064692043299</v>
      </c>
      <c r="Y7125" s="15">
        <v>7.0771823850000004</v>
      </c>
      <c r="Z7125" s="15">
        <v>7.0771823850000004</v>
      </c>
      <c r="AA7125" s="15">
        <v>-8.1362508840155705</v>
      </c>
      <c r="AF7125" s="49">
        <v>-0.20257323590329199</v>
      </c>
      <c r="AG7125" s="15">
        <v>-8.7106491438415397</v>
      </c>
      <c r="AH7125" s="15">
        <v>-8.7106491438415397</v>
      </c>
      <c r="AI7125" s="15">
        <v>-16.272501768031141</v>
      </c>
      <c r="AM7125" s="17"/>
    </row>
    <row r="7126" spans="1:39">
      <c r="A7126" s="7" t="s">
        <v>4209</v>
      </c>
      <c r="B7126" s="7">
        <v>4875</v>
      </c>
      <c r="C7126" s="29" t="s">
        <v>6713</v>
      </c>
      <c r="F7126" s="27" t="str">
        <f t="shared" si="111"/>
        <v>QLD4875KUBIN VILLAGE</v>
      </c>
      <c r="G7126" s="30">
        <v>7114</v>
      </c>
      <c r="H7126" s="49">
        <v>3.0892418475252601</v>
      </c>
      <c r="I7126" s="15">
        <v>5.4614891910000001</v>
      </c>
      <c r="J7126" s="15">
        <v>5.4614891910000001</v>
      </c>
      <c r="K7126" s="15">
        <v>-8.1362508840155705</v>
      </c>
      <c r="P7126" s="49">
        <v>0.65836301668571795</v>
      </c>
      <c r="Q7126" s="15">
        <v>5.6239774550000003</v>
      </c>
      <c r="R7126" s="15">
        <v>5.6239774550000003</v>
      </c>
      <c r="S7126" s="15">
        <v>-16.272501768031141</v>
      </c>
      <c r="X7126" s="49">
        <v>4.49963521884127</v>
      </c>
      <c r="Y7126" s="15">
        <v>7.0771823850000004</v>
      </c>
      <c r="Z7126" s="15">
        <v>7.0771823850000004</v>
      </c>
      <c r="AA7126" s="15">
        <v>-8.1362508840155705</v>
      </c>
      <c r="AF7126" s="49">
        <v>-0.20257323590329199</v>
      </c>
      <c r="AG7126" s="15">
        <v>-8.7106491438415397</v>
      </c>
      <c r="AH7126" s="15">
        <v>-8.7106491438415397</v>
      </c>
      <c r="AI7126" s="15">
        <v>-16.272501768031141</v>
      </c>
      <c r="AM7126" s="17"/>
    </row>
    <row r="7127" spans="1:39">
      <c r="A7127" s="7" t="s">
        <v>4209</v>
      </c>
      <c r="B7127" s="7">
        <v>4875</v>
      </c>
      <c r="C7127" s="29" t="s">
        <v>6714</v>
      </c>
      <c r="F7127" s="27" t="str">
        <f t="shared" si="111"/>
        <v>QLD4875MABUIAG ISLAND</v>
      </c>
      <c r="G7127" s="30">
        <v>7115</v>
      </c>
      <c r="H7127" s="49">
        <v>0.354503162830759</v>
      </c>
      <c r="I7127" s="15">
        <v>5.4614891910000001</v>
      </c>
      <c r="J7127" s="15">
        <v>5.4614891910000001</v>
      </c>
      <c r="K7127" s="15">
        <v>-11.133200707473286</v>
      </c>
      <c r="P7127" s="49">
        <v>-2.12701897698456</v>
      </c>
      <c r="Q7127" s="15">
        <v>5.6239774550000003</v>
      </c>
      <c r="R7127" s="15">
        <v>5.6239774550000003</v>
      </c>
      <c r="S7127" s="15">
        <v>-22.266401414946571</v>
      </c>
      <c r="X7127" s="49">
        <v>1.7648965341467699</v>
      </c>
      <c r="Y7127" s="15">
        <v>7.0771823850000004</v>
      </c>
      <c r="Z7127" s="15">
        <v>7.0771823850000004</v>
      </c>
      <c r="AA7127" s="15">
        <v>-11.133200707473286</v>
      </c>
      <c r="AF7127" s="49">
        <v>-0.20257323590329199</v>
      </c>
      <c r="AG7127" s="15">
        <v>-8.7106491438415397</v>
      </c>
      <c r="AH7127" s="15">
        <v>-8.7106491438415397</v>
      </c>
      <c r="AI7127" s="15">
        <v>-22.266401414946571</v>
      </c>
      <c r="AM7127" s="17"/>
    </row>
    <row r="7128" spans="1:39">
      <c r="A7128" s="7" t="s">
        <v>4209</v>
      </c>
      <c r="B7128" s="7">
        <v>4875</v>
      </c>
      <c r="C7128" s="29" t="s">
        <v>6715</v>
      </c>
      <c r="F7128" s="27" t="str">
        <f t="shared" si="111"/>
        <v>QLD4875MOA ISLAND</v>
      </c>
      <c r="G7128" s="30">
        <v>7116</v>
      </c>
      <c r="H7128" s="49">
        <v>2.3802355218637401</v>
      </c>
      <c r="I7128" s="15">
        <v>5.4614891910000001</v>
      </c>
      <c r="J7128" s="15">
        <v>5.4614891910000001</v>
      </c>
      <c r="K7128" s="15">
        <v>-8.2858685240668031</v>
      </c>
      <c r="P7128" s="49">
        <v>0</v>
      </c>
      <c r="Q7128" s="15">
        <v>5.6239774550000003</v>
      </c>
      <c r="R7128" s="15">
        <v>5.6239774550000003</v>
      </c>
      <c r="S7128" s="15">
        <v>-16.571737048133606</v>
      </c>
      <c r="X7128" s="49">
        <v>3.79062889317975</v>
      </c>
      <c r="Y7128" s="15">
        <v>7.0771823850000004</v>
      </c>
      <c r="Z7128" s="15">
        <v>7.0771823850000004</v>
      </c>
      <c r="AA7128" s="15">
        <v>-8.2858685240668031</v>
      </c>
      <c r="AF7128" s="49">
        <v>-0.20257323590329199</v>
      </c>
      <c r="AG7128" s="15">
        <v>-8.7106491438415397</v>
      </c>
      <c r="AH7128" s="15">
        <v>-8.7106491438415397</v>
      </c>
      <c r="AI7128" s="15">
        <v>-16.571737048133606</v>
      </c>
      <c r="AM7128" s="17"/>
    </row>
    <row r="7129" spans="1:39">
      <c r="A7129" s="7" t="s">
        <v>4209</v>
      </c>
      <c r="B7129" s="7">
        <v>4875</v>
      </c>
      <c r="C7129" s="29" t="s">
        <v>6716</v>
      </c>
      <c r="F7129" s="27" t="str">
        <f t="shared" si="111"/>
        <v>QLD4875MURRAY ISLAND</v>
      </c>
      <c r="G7129" s="30">
        <v>7117</v>
      </c>
      <c r="H7129" s="49">
        <v>0.45578978078240601</v>
      </c>
      <c r="I7129" s="15">
        <v>5.4614891910000001</v>
      </c>
      <c r="J7129" s="15">
        <v>5.4614891910000001</v>
      </c>
      <c r="K7129" s="15">
        <v>-8.1362508840155705</v>
      </c>
      <c r="P7129" s="49">
        <v>-1.9750890500570899</v>
      </c>
      <c r="Q7129" s="15">
        <v>5.6239774550000003</v>
      </c>
      <c r="R7129" s="15">
        <v>5.6239774550000003</v>
      </c>
      <c r="S7129" s="15">
        <v>-16.272501768031141</v>
      </c>
      <c r="X7129" s="49">
        <v>1.86618315209841</v>
      </c>
      <c r="Y7129" s="15">
        <v>7.0771823850000004</v>
      </c>
      <c r="Z7129" s="15">
        <v>7.0771823850000004</v>
      </c>
      <c r="AA7129" s="15">
        <v>-8.1362508840155705</v>
      </c>
      <c r="AF7129" s="49">
        <v>-0.20257323590329199</v>
      </c>
      <c r="AG7129" s="15">
        <v>-8.7106491438415397</v>
      </c>
      <c r="AH7129" s="15">
        <v>-8.7106491438415397</v>
      </c>
      <c r="AI7129" s="15">
        <v>-16.272501768031141</v>
      </c>
      <c r="AM7129" s="17"/>
    </row>
    <row r="7130" spans="1:39">
      <c r="A7130" s="7" t="s">
        <v>4209</v>
      </c>
      <c r="B7130" s="7">
        <v>4875</v>
      </c>
      <c r="C7130" s="29" t="s">
        <v>6717</v>
      </c>
      <c r="F7130" s="27" t="str">
        <f t="shared" si="111"/>
        <v>QLD4875SAIBAI ISLAND</v>
      </c>
      <c r="G7130" s="30">
        <v>7118</v>
      </c>
      <c r="H7130" s="49">
        <v>-10.1286617951646</v>
      </c>
      <c r="I7130" s="15">
        <v>5.4614891910000001</v>
      </c>
      <c r="J7130" s="15">
        <v>5.4614891910000001</v>
      </c>
      <c r="K7130" s="15">
        <v>-8.1362508840155705</v>
      </c>
      <c r="P7130" s="49">
        <v>-9.6728720143821807</v>
      </c>
      <c r="Q7130" s="15">
        <v>5.6239774550000003</v>
      </c>
      <c r="R7130" s="15">
        <v>5.6239774550000003</v>
      </c>
      <c r="S7130" s="15">
        <v>-16.272501768031141</v>
      </c>
      <c r="X7130" s="49">
        <v>-8.6676251148727506</v>
      </c>
      <c r="Y7130" s="15">
        <v>7.0771823850000004</v>
      </c>
      <c r="Z7130" s="15">
        <v>7.0771823850000004</v>
      </c>
      <c r="AA7130" s="15">
        <v>-8.1362508840155705</v>
      </c>
      <c r="AF7130" s="49">
        <v>-0.20257323590329199</v>
      </c>
      <c r="AG7130" s="15">
        <v>-8.7106491438415397</v>
      </c>
      <c r="AH7130" s="15">
        <v>-8.7106491438415397</v>
      </c>
      <c r="AI7130" s="15">
        <v>-16.272501768031141</v>
      </c>
      <c r="AM7130" s="17"/>
    </row>
    <row r="7131" spans="1:39">
      <c r="A7131" s="7" t="s">
        <v>4209</v>
      </c>
      <c r="B7131" s="7">
        <v>4875</v>
      </c>
      <c r="C7131" s="29" t="s">
        <v>6718</v>
      </c>
      <c r="F7131" s="27" t="str">
        <f t="shared" si="111"/>
        <v>QLD4875STEPHENS ISLAND</v>
      </c>
      <c r="G7131" s="30">
        <v>7119</v>
      </c>
      <c r="H7131" s="49">
        <v>0.354503162830759</v>
      </c>
      <c r="I7131" s="15">
        <v>5.4614891910000001</v>
      </c>
      <c r="J7131" s="15">
        <v>5.4614891910000001</v>
      </c>
      <c r="K7131" s="15">
        <v>-8.1362508840155705</v>
      </c>
      <c r="P7131" s="49">
        <v>-2.12701897698456</v>
      </c>
      <c r="Q7131" s="15">
        <v>5.6239774550000003</v>
      </c>
      <c r="R7131" s="15">
        <v>5.6239774550000003</v>
      </c>
      <c r="S7131" s="15">
        <v>-16.272501768031141</v>
      </c>
      <c r="X7131" s="49">
        <v>1.7648965341467699</v>
      </c>
      <c r="Y7131" s="15">
        <v>7.0771823850000004</v>
      </c>
      <c r="Z7131" s="15">
        <v>7.0771823850000004</v>
      </c>
      <c r="AA7131" s="15">
        <v>-8.1362508840155705</v>
      </c>
      <c r="AF7131" s="49">
        <v>-0.20257323590329199</v>
      </c>
      <c r="AG7131" s="15">
        <v>-8.7106491438415397</v>
      </c>
      <c r="AH7131" s="15">
        <v>-8.7106491438415397</v>
      </c>
      <c r="AI7131" s="15">
        <v>-16.272501768031141</v>
      </c>
      <c r="AM7131" s="17"/>
    </row>
    <row r="7132" spans="1:39">
      <c r="A7132" s="7" t="s">
        <v>4209</v>
      </c>
      <c r="B7132" s="7">
        <v>4875</v>
      </c>
      <c r="C7132" s="29" t="s">
        <v>6719</v>
      </c>
      <c r="F7132" s="27" t="str">
        <f t="shared" si="111"/>
        <v>QLD4875THURSDAY ISLAND</v>
      </c>
      <c r="G7132" s="30">
        <v>7120</v>
      </c>
      <c r="H7132" s="49">
        <v>-1.82315912312963</v>
      </c>
      <c r="I7132" s="15">
        <v>5.4614891910000001</v>
      </c>
      <c r="J7132" s="15">
        <v>5.4614891910000001</v>
      </c>
      <c r="K7132" s="15">
        <v>-8.1362508840155705</v>
      </c>
      <c r="P7132" s="49">
        <v>-4.1527513360174799</v>
      </c>
      <c r="Q7132" s="15">
        <v>5.6239774550000003</v>
      </c>
      <c r="R7132" s="15">
        <v>5.6239774550000003</v>
      </c>
      <c r="S7132" s="15">
        <v>-16.272501768031141</v>
      </c>
      <c r="X7132" s="49">
        <v>-0.41276575181361702</v>
      </c>
      <c r="Y7132" s="15">
        <v>7.0771823850000004</v>
      </c>
      <c r="Z7132" s="15">
        <v>7.0771823850000004</v>
      </c>
      <c r="AA7132" s="15">
        <v>-8.1362508840155705</v>
      </c>
      <c r="AF7132" s="49">
        <v>-0.20257323590329199</v>
      </c>
      <c r="AG7132" s="15">
        <v>-8.4067892899866106</v>
      </c>
      <c r="AH7132" s="15">
        <v>-8.4067892899866106</v>
      </c>
      <c r="AI7132" s="15">
        <v>-16.272501768031141</v>
      </c>
      <c r="AM7132" s="17"/>
    </row>
    <row r="7133" spans="1:39">
      <c r="A7133" s="7" t="s">
        <v>4209</v>
      </c>
      <c r="B7133" s="7">
        <v>4875</v>
      </c>
      <c r="C7133" s="29" t="s">
        <v>6720</v>
      </c>
      <c r="F7133" s="27" t="str">
        <f t="shared" si="111"/>
        <v>QLD4875WARRABER ISLAND</v>
      </c>
      <c r="G7133" s="30">
        <v>7121</v>
      </c>
      <c r="H7133" s="49">
        <v>0.354503162830759</v>
      </c>
      <c r="I7133" s="15">
        <v>5.4614891910000001</v>
      </c>
      <c r="J7133" s="15">
        <v>5.4614891910000001</v>
      </c>
      <c r="K7133" s="15">
        <v>-8.1362508840155705</v>
      </c>
      <c r="P7133" s="49">
        <v>-2.12701897698456</v>
      </c>
      <c r="Q7133" s="15">
        <v>5.6239774550000003</v>
      </c>
      <c r="R7133" s="15">
        <v>5.6239774550000003</v>
      </c>
      <c r="S7133" s="15">
        <v>-16.272501768031141</v>
      </c>
      <c r="X7133" s="49">
        <v>1.7648965341467699</v>
      </c>
      <c r="Y7133" s="15">
        <v>7.0771823850000004</v>
      </c>
      <c r="Z7133" s="15">
        <v>7.0771823850000004</v>
      </c>
      <c r="AA7133" s="15">
        <v>-8.1362508840155705</v>
      </c>
      <c r="AF7133" s="49">
        <v>-0.20257323590329199</v>
      </c>
      <c r="AG7133" s="15">
        <v>-8.7106491438415397</v>
      </c>
      <c r="AH7133" s="15">
        <v>-8.7106491438415397</v>
      </c>
      <c r="AI7133" s="15">
        <v>-16.272501768031141</v>
      </c>
      <c r="AM7133" s="17"/>
    </row>
    <row r="7134" spans="1:39">
      <c r="A7134" s="7" t="s">
        <v>4209</v>
      </c>
      <c r="B7134" s="7">
        <v>4875</v>
      </c>
      <c r="C7134" s="29" t="s">
        <v>6721</v>
      </c>
      <c r="F7134" s="27" t="str">
        <f t="shared" si="111"/>
        <v>QLD4875YAM ISLAND</v>
      </c>
      <c r="G7134" s="30">
        <v>7122</v>
      </c>
      <c r="H7134" s="49">
        <v>1.9750890500571401</v>
      </c>
      <c r="I7134" s="15">
        <v>5.4614891910000001</v>
      </c>
      <c r="J7134" s="15">
        <v>5.4614891910000001</v>
      </c>
      <c r="K7134" s="15">
        <v>-8.1362508840155705</v>
      </c>
      <c r="P7134" s="49">
        <v>-0.354503162830762</v>
      </c>
      <c r="Q7134" s="15">
        <v>5.6239774550000003</v>
      </c>
      <c r="R7134" s="15">
        <v>5.6239774550000003</v>
      </c>
      <c r="S7134" s="15">
        <v>-16.272501768031141</v>
      </c>
      <c r="X7134" s="49">
        <v>3.38548242137314</v>
      </c>
      <c r="Y7134" s="15">
        <v>7.0771823850000004</v>
      </c>
      <c r="Z7134" s="15">
        <v>7.0771823850000004</v>
      </c>
      <c r="AA7134" s="15">
        <v>-8.1362508840155705</v>
      </c>
      <c r="AF7134" s="49">
        <v>-0.20257323590329199</v>
      </c>
      <c r="AG7134" s="15">
        <v>-8.7106491438415397</v>
      </c>
      <c r="AH7134" s="15">
        <v>-8.7106491438415397</v>
      </c>
      <c r="AI7134" s="15">
        <v>-16.272501768031141</v>
      </c>
      <c r="AM7134" s="17"/>
    </row>
    <row r="7135" spans="1:39">
      <c r="A7135" s="7" t="s">
        <v>4209</v>
      </c>
      <c r="B7135" s="7">
        <v>4875</v>
      </c>
      <c r="C7135" s="29" t="s">
        <v>6722</v>
      </c>
      <c r="F7135" s="27" t="str">
        <f t="shared" si="111"/>
        <v>QLD4875YORKE ISLAND</v>
      </c>
      <c r="G7135" s="30">
        <v>7123</v>
      </c>
      <c r="H7135" s="49">
        <v>1.0635094884923</v>
      </c>
      <c r="I7135" s="15">
        <v>5.4614891910000001</v>
      </c>
      <c r="J7135" s="15">
        <v>5.4614891910000001</v>
      </c>
      <c r="K7135" s="15">
        <v>-8.1362508840155705</v>
      </c>
      <c r="P7135" s="49">
        <v>-1.2660827243955699</v>
      </c>
      <c r="Q7135" s="15">
        <v>5.6239774550000003</v>
      </c>
      <c r="R7135" s="15">
        <v>5.6239774550000003</v>
      </c>
      <c r="S7135" s="15">
        <v>-16.272501768031141</v>
      </c>
      <c r="X7135" s="49">
        <v>2.4739028598083102</v>
      </c>
      <c r="Y7135" s="15">
        <v>7.0771823850000004</v>
      </c>
      <c r="Z7135" s="15">
        <v>7.0771823850000004</v>
      </c>
      <c r="AA7135" s="15">
        <v>-8.1362508840155705</v>
      </c>
      <c r="AF7135" s="49">
        <v>-0.20257323590329199</v>
      </c>
      <c r="AG7135" s="15">
        <v>-8.7106491438415397</v>
      </c>
      <c r="AH7135" s="15">
        <v>-8.7106491438415397</v>
      </c>
      <c r="AI7135" s="15">
        <v>-16.272501768031141</v>
      </c>
      <c r="AM7135" s="17"/>
    </row>
    <row r="7136" spans="1:39">
      <c r="A7136" s="7" t="s">
        <v>4209</v>
      </c>
      <c r="B7136" s="7">
        <v>4876</v>
      </c>
      <c r="C7136" s="29" t="s">
        <v>6723</v>
      </c>
      <c r="F7136" s="27" t="str">
        <f t="shared" si="111"/>
        <v>QLD4876BAMAGA</v>
      </c>
      <c r="G7136" s="30">
        <v>7124</v>
      </c>
      <c r="H7136" s="49">
        <v>-10.1286617951646</v>
      </c>
      <c r="I7136" s="15">
        <v>5.4614891910000001</v>
      </c>
      <c r="J7136" s="15">
        <v>5.4614891910000001</v>
      </c>
      <c r="K7136" s="15">
        <v>-8.1362508840155705</v>
      </c>
      <c r="P7136" s="49">
        <v>-9.6728720143821807</v>
      </c>
      <c r="Q7136" s="15">
        <v>5.6239774550000003</v>
      </c>
      <c r="R7136" s="15">
        <v>5.6239774550000003</v>
      </c>
      <c r="S7136" s="15">
        <v>-16.272501768031141</v>
      </c>
      <c r="X7136" s="49">
        <v>-8.6676251148727506</v>
      </c>
      <c r="Y7136" s="15">
        <v>7.0771823850000004</v>
      </c>
      <c r="Z7136" s="15">
        <v>7.0771823850000004</v>
      </c>
      <c r="AA7136" s="15">
        <v>-8.1362508840155705</v>
      </c>
      <c r="AF7136" s="49">
        <v>-0.20257323590329199</v>
      </c>
      <c r="AG7136" s="15">
        <v>-8.1535727451074909</v>
      </c>
      <c r="AH7136" s="15">
        <v>-8.1535727451074909</v>
      </c>
      <c r="AI7136" s="15">
        <v>-16.272501768031141</v>
      </c>
      <c r="AM7136" s="17"/>
    </row>
    <row r="7137" spans="1:39">
      <c r="A7137" s="7" t="s">
        <v>4209</v>
      </c>
      <c r="B7137" s="7">
        <v>4876</v>
      </c>
      <c r="C7137" s="29" t="s">
        <v>6724</v>
      </c>
      <c r="F7137" s="27" t="str">
        <f t="shared" si="111"/>
        <v>QLD4876INJINOO</v>
      </c>
      <c r="G7137" s="30">
        <v>7125</v>
      </c>
      <c r="H7137" s="49">
        <v>2.9879552295736098</v>
      </c>
      <c r="I7137" s="15">
        <v>5.4614891910000001</v>
      </c>
      <c r="J7137" s="15">
        <v>5.4614891910000001</v>
      </c>
      <c r="K7137" s="15">
        <v>-8.1362508840155705</v>
      </c>
      <c r="P7137" s="49">
        <v>0.557076398734072</v>
      </c>
      <c r="Q7137" s="15">
        <v>5.6239774550000003</v>
      </c>
      <c r="R7137" s="15">
        <v>5.6239774550000003</v>
      </c>
      <c r="S7137" s="15">
        <v>-16.272501768031141</v>
      </c>
      <c r="X7137" s="49">
        <v>4.3983486008896202</v>
      </c>
      <c r="Y7137" s="15">
        <v>7.0771823850000004</v>
      </c>
      <c r="Z7137" s="15">
        <v>7.0771823850000004</v>
      </c>
      <c r="AA7137" s="15">
        <v>-8.1362508840155705</v>
      </c>
      <c r="AF7137" s="49">
        <v>-0.20257323590329199</v>
      </c>
      <c r="AG7137" s="15">
        <v>-8.1535727451074909</v>
      </c>
      <c r="AH7137" s="15">
        <v>-8.1535727451074909</v>
      </c>
      <c r="AI7137" s="15">
        <v>-16.272501768031141</v>
      </c>
      <c r="AM7137" s="17"/>
    </row>
    <row r="7138" spans="1:39">
      <c r="A7138" s="7" t="s">
        <v>4209</v>
      </c>
      <c r="B7138" s="7">
        <v>4876</v>
      </c>
      <c r="C7138" s="29" t="s">
        <v>6725</v>
      </c>
      <c r="F7138" s="27" t="str">
        <f t="shared" si="111"/>
        <v>QLD4876NEW MAPOON</v>
      </c>
      <c r="G7138" s="30">
        <v>7126</v>
      </c>
      <c r="H7138" s="49">
        <v>0.45578978078240601</v>
      </c>
      <c r="I7138" s="15">
        <v>5.4614891910000001</v>
      </c>
      <c r="J7138" s="15">
        <v>5.4614891910000001</v>
      </c>
      <c r="K7138" s="15">
        <v>-8.1362508840155705</v>
      </c>
      <c r="P7138" s="49">
        <v>-1.9750890500570899</v>
      </c>
      <c r="Q7138" s="15">
        <v>5.6239774550000003</v>
      </c>
      <c r="R7138" s="15">
        <v>5.6239774550000003</v>
      </c>
      <c r="S7138" s="15">
        <v>-16.272501768031141</v>
      </c>
      <c r="X7138" s="49">
        <v>1.86618315209841</v>
      </c>
      <c r="Y7138" s="15">
        <v>7.0771823850000004</v>
      </c>
      <c r="Z7138" s="15">
        <v>7.0771823850000004</v>
      </c>
      <c r="AA7138" s="15">
        <v>-8.1362508840155705</v>
      </c>
      <c r="AF7138" s="49">
        <v>-0.20257323590329199</v>
      </c>
      <c r="AG7138" s="15">
        <v>-8.1535727451074909</v>
      </c>
      <c r="AH7138" s="15">
        <v>-8.1535727451074909</v>
      </c>
      <c r="AI7138" s="15">
        <v>-16.272501768031141</v>
      </c>
      <c r="AM7138" s="17"/>
    </row>
    <row r="7139" spans="1:39">
      <c r="A7139" s="7" t="s">
        <v>4209</v>
      </c>
      <c r="B7139" s="7">
        <v>4876</v>
      </c>
      <c r="C7139" s="29" t="s">
        <v>6726</v>
      </c>
      <c r="F7139" s="27" t="str">
        <f t="shared" si="111"/>
        <v>QLD4876SEISIA</v>
      </c>
      <c r="G7139" s="30">
        <v>7127</v>
      </c>
      <c r="H7139" s="49">
        <v>-0.65836301668569797</v>
      </c>
      <c r="I7139" s="15">
        <v>5.4614891910000001</v>
      </c>
      <c r="J7139" s="15">
        <v>5.4614891910000001</v>
      </c>
      <c r="K7139" s="15">
        <v>-8.1362508840155705</v>
      </c>
      <c r="P7139" s="49">
        <v>-3.1398851565010202</v>
      </c>
      <c r="Q7139" s="15">
        <v>5.6239774550000003</v>
      </c>
      <c r="R7139" s="15">
        <v>5.6239774550000003</v>
      </c>
      <c r="S7139" s="15">
        <v>-16.272501768031141</v>
      </c>
      <c r="X7139" s="49">
        <v>0.80267366360613401</v>
      </c>
      <c r="Y7139" s="15">
        <v>7.0771823850000004</v>
      </c>
      <c r="Z7139" s="15">
        <v>7.0771823850000004</v>
      </c>
      <c r="AA7139" s="15">
        <v>-8.1362508840155705</v>
      </c>
      <c r="AF7139" s="49">
        <v>-0.20257323590329199</v>
      </c>
      <c r="AG7139" s="15">
        <v>-8.1535727451074909</v>
      </c>
      <c r="AH7139" s="15">
        <v>-8.1535727451074909</v>
      </c>
      <c r="AI7139" s="15">
        <v>-16.272501768031141</v>
      </c>
      <c r="AM7139" s="17"/>
    </row>
    <row r="7140" spans="1:39">
      <c r="A7140" s="7" t="s">
        <v>4209</v>
      </c>
      <c r="B7140" s="7">
        <v>4876</v>
      </c>
      <c r="C7140" s="29" t="s">
        <v>6727</v>
      </c>
      <c r="F7140" s="27" t="str">
        <f t="shared" si="111"/>
        <v>QLD4876UMAGICO</v>
      </c>
      <c r="G7140" s="30">
        <v>7128</v>
      </c>
      <c r="H7140" s="49">
        <v>-4.6085411167998904</v>
      </c>
      <c r="I7140" s="15">
        <v>5.4614891910000001</v>
      </c>
      <c r="J7140" s="15">
        <v>5.4614891910000001</v>
      </c>
      <c r="K7140" s="15">
        <v>-8.1362508840155705</v>
      </c>
      <c r="P7140" s="49">
        <v>-5.2162608245097601</v>
      </c>
      <c r="Q7140" s="15">
        <v>5.6239774550000003</v>
      </c>
      <c r="R7140" s="15">
        <v>5.6239774550000003</v>
      </c>
      <c r="S7140" s="15">
        <v>-16.272501768031141</v>
      </c>
      <c r="X7140" s="49">
        <v>-3.1981477456402101</v>
      </c>
      <c r="Y7140" s="15">
        <v>7.0771823850000004</v>
      </c>
      <c r="Z7140" s="15">
        <v>7.0771823850000004</v>
      </c>
      <c r="AA7140" s="15">
        <v>-8.1362508840155705</v>
      </c>
      <c r="AF7140" s="49">
        <v>-2.2789489039120299</v>
      </c>
      <c r="AG7140" s="15">
        <v>-8.1535727451074909</v>
      </c>
      <c r="AH7140" s="15">
        <v>-8.1535727451074909</v>
      </c>
      <c r="AI7140" s="15">
        <v>-16.272501768031141</v>
      </c>
      <c r="AM7140" s="17"/>
    </row>
    <row r="7141" spans="1:39">
      <c r="A7141" s="7" t="s">
        <v>4209</v>
      </c>
      <c r="B7141" s="7">
        <v>4877</v>
      </c>
      <c r="C7141" s="29" t="s">
        <v>6728</v>
      </c>
      <c r="F7141" s="27" t="str">
        <f t="shared" si="111"/>
        <v>QLD4877CRAIGLIE</v>
      </c>
      <c r="G7141" s="30">
        <v>7129</v>
      </c>
      <c r="H7141" s="49">
        <v>-4.9124009706548204</v>
      </c>
      <c r="I7141" s="15">
        <v>2.9437337229999998</v>
      </c>
      <c r="J7141" s="15">
        <v>2.9437337229999998</v>
      </c>
      <c r="K7141" s="15">
        <v>0.8582052355610621</v>
      </c>
      <c r="P7141" s="49">
        <v>-5.31754744246141</v>
      </c>
      <c r="Q7141" s="15">
        <v>3.6386114530000002</v>
      </c>
      <c r="R7141" s="15">
        <v>3.6386114530000002</v>
      </c>
      <c r="S7141" s="15">
        <v>1.7164104711221242</v>
      </c>
      <c r="X7141" s="49">
        <v>-3.5020075994951401</v>
      </c>
      <c r="Y7141" s="15">
        <v>4.6047465159999996</v>
      </c>
      <c r="Z7141" s="15">
        <v>4.6047465159999996</v>
      </c>
      <c r="AA7141" s="15">
        <v>0.8582052355610621</v>
      </c>
      <c r="AF7141" s="49">
        <v>-2.2789489039120299</v>
      </c>
      <c r="AG7141" s="15">
        <v>-8.3055026720349598</v>
      </c>
      <c r="AH7141" s="15">
        <v>-8.3055026720349598</v>
      </c>
      <c r="AI7141" s="15">
        <v>1.7164104711221242</v>
      </c>
      <c r="AM7141" s="17"/>
    </row>
    <row r="7142" spans="1:39">
      <c r="A7142" s="7" t="s">
        <v>4209</v>
      </c>
      <c r="B7142" s="7">
        <v>4877</v>
      </c>
      <c r="C7142" s="29" t="s">
        <v>6729</v>
      </c>
      <c r="F7142" s="27" t="str">
        <f t="shared" si="111"/>
        <v>QLD4877KILLALOE</v>
      </c>
      <c r="G7142" s="30">
        <v>7130</v>
      </c>
      <c r="H7142" s="49">
        <v>2.5828087577669701</v>
      </c>
      <c r="I7142" s="15">
        <v>2.9437337229999998</v>
      </c>
      <c r="J7142" s="15">
        <v>2.9437337229999998</v>
      </c>
      <c r="K7142" s="15">
        <v>0.8582052355610621</v>
      </c>
      <c r="P7142" s="49">
        <v>-5.06433089758229E-2</v>
      </c>
      <c r="Q7142" s="15">
        <v>3.6386114530000002</v>
      </c>
      <c r="R7142" s="15">
        <v>3.6386114530000002</v>
      </c>
      <c r="S7142" s="15">
        <v>1.7164104711221242</v>
      </c>
      <c r="X7142" s="49">
        <v>4.04384543790247</v>
      </c>
      <c r="Y7142" s="15">
        <v>4.6047465159999996</v>
      </c>
      <c r="Z7142" s="15">
        <v>4.6047465159999996</v>
      </c>
      <c r="AA7142" s="15">
        <v>0.8582052355610621</v>
      </c>
      <c r="AF7142" s="49">
        <v>-2.2789489039120299</v>
      </c>
      <c r="AG7142" s="15">
        <v>-8.3308243265228707</v>
      </c>
      <c r="AH7142" s="15">
        <v>-8.3308243265228707</v>
      </c>
      <c r="AI7142" s="15">
        <v>1.7164104711221242</v>
      </c>
      <c r="AM7142" s="17"/>
    </row>
    <row r="7143" spans="1:39">
      <c r="A7143" s="7" t="s">
        <v>4209</v>
      </c>
      <c r="B7143" s="7">
        <v>4877</v>
      </c>
      <c r="C7143" s="29" t="s">
        <v>6730</v>
      </c>
      <c r="F7143" s="27" t="str">
        <f t="shared" si="111"/>
        <v>QLD4877MOWBRAY</v>
      </c>
      <c r="G7143" s="30">
        <v>7131</v>
      </c>
      <c r="H7143" s="49">
        <v>-4.9124009706548204</v>
      </c>
      <c r="I7143" s="15">
        <v>2.9437337229999998</v>
      </c>
      <c r="J7143" s="15">
        <v>2.9437337229999998</v>
      </c>
      <c r="K7143" s="15">
        <v>0.8582052355610621</v>
      </c>
      <c r="P7143" s="49">
        <v>-5.31754744246141</v>
      </c>
      <c r="Q7143" s="15">
        <v>3.6386114530000002</v>
      </c>
      <c r="R7143" s="15">
        <v>3.6386114530000002</v>
      </c>
      <c r="S7143" s="15">
        <v>1.7164104711221242</v>
      </c>
      <c r="X7143" s="49">
        <v>-3.5020075994951401</v>
      </c>
      <c r="Y7143" s="15">
        <v>4.6047465159999996</v>
      </c>
      <c r="Z7143" s="15">
        <v>4.6047465159999996</v>
      </c>
      <c r="AA7143" s="15">
        <v>0.8582052355610621</v>
      </c>
      <c r="AF7143" s="49">
        <v>-2.2789489039120299</v>
      </c>
      <c r="AG7143" s="15">
        <v>0</v>
      </c>
      <c r="AH7143" s="15">
        <v>0</v>
      </c>
      <c r="AI7143" s="15">
        <v>1.7164104711221242</v>
      </c>
      <c r="AM7143" s="17"/>
    </row>
    <row r="7144" spans="1:39">
      <c r="A7144" s="7" t="s">
        <v>4209</v>
      </c>
      <c r="B7144" s="7">
        <v>4877</v>
      </c>
      <c r="C7144" s="29" t="s">
        <v>6731</v>
      </c>
      <c r="F7144" s="27" t="str">
        <f t="shared" si="111"/>
        <v>QLD4877OAK BEACH</v>
      </c>
      <c r="G7144" s="30">
        <v>7132</v>
      </c>
      <c r="H7144" s="49">
        <v>-4.6085411167998904</v>
      </c>
      <c r="I7144" s="15">
        <v>2.9437337229999998</v>
      </c>
      <c r="J7144" s="15">
        <v>2.9437337229999998</v>
      </c>
      <c r="K7144" s="15">
        <v>0.8582052355610621</v>
      </c>
      <c r="P7144" s="49">
        <v>-5.2162608245097601</v>
      </c>
      <c r="Q7144" s="15">
        <v>3.6386114530000002</v>
      </c>
      <c r="R7144" s="15">
        <v>3.6386114530000002</v>
      </c>
      <c r="S7144" s="15">
        <v>1.7164104711221242</v>
      </c>
      <c r="X7144" s="49">
        <v>-3.1981477456402101</v>
      </c>
      <c r="Y7144" s="15">
        <v>4.6047465159999996</v>
      </c>
      <c r="Z7144" s="15">
        <v>4.6047465159999996</v>
      </c>
      <c r="AA7144" s="15">
        <v>0.8582052355610621</v>
      </c>
      <c r="AF7144" s="49">
        <v>-2.2789489039120299</v>
      </c>
      <c r="AG7144" s="15">
        <v>0</v>
      </c>
      <c r="AH7144" s="15">
        <v>0</v>
      </c>
      <c r="AI7144" s="15">
        <v>1.7164104711221242</v>
      </c>
      <c r="AM7144" s="17"/>
    </row>
    <row r="7145" spans="1:39">
      <c r="A7145" s="7" t="s">
        <v>4209</v>
      </c>
      <c r="B7145" s="7">
        <v>4877</v>
      </c>
      <c r="C7145" s="29" t="s">
        <v>6732</v>
      </c>
      <c r="F7145" s="27" t="str">
        <f t="shared" si="111"/>
        <v>QLD4877PORT DOUGLAS</v>
      </c>
      <c r="G7145" s="30">
        <v>7133</v>
      </c>
      <c r="H7145" s="49">
        <v>-10.1286617951646</v>
      </c>
      <c r="I7145" s="15">
        <v>2.9437337229999998</v>
      </c>
      <c r="J7145" s="15">
        <v>2.9437337229999998</v>
      </c>
      <c r="K7145" s="15">
        <v>0.8582052355610621</v>
      </c>
      <c r="P7145" s="49">
        <v>-9.8248019413096497</v>
      </c>
      <c r="Q7145" s="15">
        <v>3.6386114530000002</v>
      </c>
      <c r="R7145" s="15">
        <v>3.6386114530000002</v>
      </c>
      <c r="S7145" s="15">
        <v>1.7164104711221242</v>
      </c>
      <c r="X7145" s="49">
        <v>-8.6676251166496705</v>
      </c>
      <c r="Y7145" s="15">
        <v>4.6047465159999996</v>
      </c>
      <c r="Z7145" s="15">
        <v>4.6047465159999996</v>
      </c>
      <c r="AA7145" s="15">
        <v>0.8582052355610621</v>
      </c>
      <c r="AF7145" s="49">
        <v>-2.2789489039120299</v>
      </c>
      <c r="AG7145" s="15">
        <v>-8.3308243265228707</v>
      </c>
      <c r="AH7145" s="15">
        <v>-8.3308243265228707</v>
      </c>
      <c r="AI7145" s="15">
        <v>1.7164104711221242</v>
      </c>
      <c r="AM7145" s="17"/>
    </row>
    <row r="7146" spans="1:39">
      <c r="A7146" s="7" t="s">
        <v>4209</v>
      </c>
      <c r="B7146" s="7">
        <v>4877</v>
      </c>
      <c r="C7146" s="29" t="s">
        <v>6733</v>
      </c>
      <c r="F7146" s="27" t="str">
        <f t="shared" si="111"/>
        <v>QLD4877WANGETTI</v>
      </c>
      <c r="G7146" s="30">
        <v>7134</v>
      </c>
      <c r="H7146" s="49">
        <v>-4.0514647180658301</v>
      </c>
      <c r="I7146" s="15">
        <v>2.9437337229999998</v>
      </c>
      <c r="J7146" s="15">
        <v>2.9437337229999998</v>
      </c>
      <c r="K7146" s="15">
        <v>0.8582052355610621</v>
      </c>
      <c r="P7146" s="49">
        <v>-5.0643308975822903</v>
      </c>
      <c r="Q7146" s="15">
        <v>3.6386114530000002</v>
      </c>
      <c r="R7146" s="15">
        <v>3.6386114530000002</v>
      </c>
      <c r="S7146" s="15">
        <v>1.7164104711221242</v>
      </c>
      <c r="X7146" s="49">
        <v>-2.6410713467498299</v>
      </c>
      <c r="Y7146" s="15">
        <v>4.6047465159999996</v>
      </c>
      <c r="Z7146" s="15">
        <v>4.6047465159999996</v>
      </c>
      <c r="AA7146" s="15">
        <v>0.8582052355610621</v>
      </c>
      <c r="AF7146" s="49">
        <v>-1.9750890500570899</v>
      </c>
      <c r="AG7146" s="15">
        <v>-8.4067892899866106</v>
      </c>
      <c r="AH7146" s="15">
        <v>-8.4067892899866106</v>
      </c>
      <c r="AI7146" s="15">
        <v>1.7164104711221242</v>
      </c>
      <c r="AM7146" s="17"/>
    </row>
    <row r="7147" spans="1:39">
      <c r="A7147" s="7" t="s">
        <v>4209</v>
      </c>
      <c r="B7147" s="7">
        <v>4878</v>
      </c>
      <c r="C7147" s="29" t="s">
        <v>6734</v>
      </c>
      <c r="F7147" s="27" t="str">
        <f t="shared" si="111"/>
        <v>QLD4878BARRON</v>
      </c>
      <c r="G7147" s="30">
        <v>7135</v>
      </c>
      <c r="H7147" s="49">
        <v>-4.6085411167998904</v>
      </c>
      <c r="I7147" s="15">
        <v>2.9822337229999998</v>
      </c>
      <c r="J7147" s="15">
        <v>2.9822337229999998</v>
      </c>
      <c r="K7147" s="15">
        <v>-0.3117261861982854</v>
      </c>
      <c r="P7147" s="49">
        <v>-5.2162608245097601</v>
      </c>
      <c r="Q7147" s="15">
        <v>3.668970474</v>
      </c>
      <c r="R7147" s="15">
        <v>3.668970474</v>
      </c>
      <c r="S7147" s="15">
        <v>-0.62345237239657081</v>
      </c>
      <c r="X7147" s="49">
        <v>-3.1475044365080498</v>
      </c>
      <c r="Y7147" s="15">
        <v>4.6425535160000004</v>
      </c>
      <c r="Z7147" s="15">
        <v>4.6425535160000004</v>
      </c>
      <c r="AA7147" s="15">
        <v>-0.3117261861982854</v>
      </c>
      <c r="AF7147" s="49">
        <v>-1.9750890500570899</v>
      </c>
      <c r="AG7147" s="15">
        <v>-8.4067892899866106</v>
      </c>
      <c r="AH7147" s="15">
        <v>-8.4067892899866106</v>
      </c>
      <c r="AI7147" s="15">
        <v>-0.62345237239657081</v>
      </c>
      <c r="AM7147" s="17"/>
    </row>
    <row r="7148" spans="1:39">
      <c r="A7148" s="7" t="s">
        <v>4209</v>
      </c>
      <c r="B7148" s="7">
        <v>4878</v>
      </c>
      <c r="C7148" s="29" t="s">
        <v>6735</v>
      </c>
      <c r="F7148" s="27" t="str">
        <f t="shared" si="111"/>
        <v>QLD4878CARAVONICA</v>
      </c>
      <c r="G7148" s="30">
        <v>7136</v>
      </c>
      <c r="H7148" s="49">
        <v>-4.6085411167998904</v>
      </c>
      <c r="I7148" s="15">
        <v>2.9822337229999998</v>
      </c>
      <c r="J7148" s="15">
        <v>2.9822337229999998</v>
      </c>
      <c r="K7148" s="15">
        <v>-0.3117261861982854</v>
      </c>
      <c r="P7148" s="49">
        <v>-5.2162608245097601</v>
      </c>
      <c r="Q7148" s="15">
        <v>3.668970474</v>
      </c>
      <c r="R7148" s="15">
        <v>3.668970474</v>
      </c>
      <c r="S7148" s="15">
        <v>-0.62345237239657081</v>
      </c>
      <c r="X7148" s="49">
        <v>-3.1981477456402101</v>
      </c>
      <c r="Y7148" s="15">
        <v>4.6425535160000004</v>
      </c>
      <c r="Z7148" s="15">
        <v>4.6425535160000004</v>
      </c>
      <c r="AA7148" s="15">
        <v>-0.3117261861982854</v>
      </c>
      <c r="AF7148" s="49">
        <v>-2.2789489039120299</v>
      </c>
      <c r="AG7148" s="15">
        <v>-8.4067892899866106</v>
      </c>
      <c r="AH7148" s="15">
        <v>-8.4067892899866106</v>
      </c>
      <c r="AI7148" s="15">
        <v>-0.62345237239657081</v>
      </c>
      <c r="AM7148" s="17"/>
    </row>
    <row r="7149" spans="1:39">
      <c r="A7149" s="7" t="s">
        <v>4209</v>
      </c>
      <c r="B7149" s="7">
        <v>4878</v>
      </c>
      <c r="C7149" s="29" t="s">
        <v>6736</v>
      </c>
      <c r="F7149" s="27" t="str">
        <f t="shared" si="111"/>
        <v>QLD4878HOLLOWAYS BEACH</v>
      </c>
      <c r="G7149" s="30">
        <v>7137</v>
      </c>
      <c r="H7149" s="49">
        <v>-4.9124009706548204</v>
      </c>
      <c r="I7149" s="15">
        <v>2.9822337229999998</v>
      </c>
      <c r="J7149" s="15">
        <v>2.9822337229999998</v>
      </c>
      <c r="K7149" s="15">
        <v>-0.3117261861982854</v>
      </c>
      <c r="P7149" s="49">
        <v>-5.31754744246141</v>
      </c>
      <c r="Q7149" s="15">
        <v>3.668970474</v>
      </c>
      <c r="R7149" s="15">
        <v>3.668970474</v>
      </c>
      <c r="S7149" s="15">
        <v>-0.62345237239657081</v>
      </c>
      <c r="X7149" s="49">
        <v>-3.5020075994951401</v>
      </c>
      <c r="Y7149" s="15">
        <v>4.6425535160000004</v>
      </c>
      <c r="Z7149" s="15">
        <v>4.6425535160000004</v>
      </c>
      <c r="AA7149" s="15">
        <v>-0.3117261861982854</v>
      </c>
      <c r="AF7149" s="49">
        <v>-2.2789489039120299</v>
      </c>
      <c r="AG7149" s="15">
        <v>-8.4067892899866106</v>
      </c>
      <c r="AH7149" s="15">
        <v>-8.4067892899866106</v>
      </c>
      <c r="AI7149" s="15">
        <v>-0.62345237239657081</v>
      </c>
      <c r="AM7149" s="17"/>
    </row>
    <row r="7150" spans="1:39">
      <c r="A7150" s="7" t="s">
        <v>4209</v>
      </c>
      <c r="B7150" s="7">
        <v>4878</v>
      </c>
      <c r="C7150" s="29" t="s">
        <v>6737</v>
      </c>
      <c r="F7150" s="27" t="str">
        <f t="shared" si="111"/>
        <v>QLD4878MACHANS BEACH</v>
      </c>
      <c r="G7150" s="30">
        <v>7138</v>
      </c>
      <c r="H7150" s="49">
        <v>-4.8111143527031803</v>
      </c>
      <c r="I7150" s="15">
        <v>2.9822337229999998</v>
      </c>
      <c r="J7150" s="15">
        <v>2.9822337229999998</v>
      </c>
      <c r="K7150" s="15">
        <v>-0.3117261861982854</v>
      </c>
      <c r="P7150" s="49">
        <v>-5.2669041334855802</v>
      </c>
      <c r="Q7150" s="15">
        <v>3.668970474</v>
      </c>
      <c r="R7150" s="15">
        <v>3.668970474</v>
      </c>
      <c r="S7150" s="15">
        <v>-0.62345237239657081</v>
      </c>
      <c r="X7150" s="49">
        <v>-3.4007209815435</v>
      </c>
      <c r="Y7150" s="15">
        <v>4.6425535160000004</v>
      </c>
      <c r="Z7150" s="15">
        <v>4.6425535160000004</v>
      </c>
      <c r="AA7150" s="15">
        <v>-0.3117261861982854</v>
      </c>
      <c r="AF7150" s="49">
        <v>-2.2789489039120299</v>
      </c>
      <c r="AG7150" s="15">
        <v>-8.4067892899866106</v>
      </c>
      <c r="AH7150" s="15">
        <v>-8.4067892899866106</v>
      </c>
      <c r="AI7150" s="15">
        <v>-0.62345237239657081</v>
      </c>
      <c r="AM7150" s="17"/>
    </row>
    <row r="7151" spans="1:39">
      <c r="A7151" s="7" t="s">
        <v>4209</v>
      </c>
      <c r="B7151" s="7">
        <v>4878</v>
      </c>
      <c r="C7151" s="29" t="s">
        <v>544</v>
      </c>
      <c r="F7151" s="27" t="str">
        <f t="shared" si="111"/>
        <v>QLD4878SMITHFIELD</v>
      </c>
      <c r="G7151" s="30">
        <v>7139</v>
      </c>
      <c r="H7151" s="49">
        <v>4.2033946449933</v>
      </c>
      <c r="I7151" s="15">
        <v>2.9822337229999998</v>
      </c>
      <c r="J7151" s="15">
        <v>2.9822337229999998</v>
      </c>
      <c r="K7151" s="15">
        <v>-0.3117261861982854</v>
      </c>
      <c r="P7151" s="49">
        <v>1.46865596029886</v>
      </c>
      <c r="Q7151" s="15">
        <v>3.668970474</v>
      </c>
      <c r="R7151" s="15">
        <v>3.668970474</v>
      </c>
      <c r="S7151" s="15">
        <v>-0.62345237239657081</v>
      </c>
      <c r="X7151" s="49">
        <v>5.6644313235082198</v>
      </c>
      <c r="Y7151" s="15">
        <v>4.6425535160000004</v>
      </c>
      <c r="Z7151" s="15">
        <v>4.6425535160000004</v>
      </c>
      <c r="AA7151" s="15">
        <v>-0.3117261861982854</v>
      </c>
      <c r="AF7151" s="49">
        <v>-2.2789489039120299</v>
      </c>
      <c r="AG7151" s="15">
        <v>-8.4067892899866106</v>
      </c>
      <c r="AH7151" s="15">
        <v>-8.4067892899866106</v>
      </c>
      <c r="AI7151" s="15">
        <v>-0.62345237239657081</v>
      </c>
      <c r="AM7151" s="17"/>
    </row>
    <row r="7152" spans="1:39">
      <c r="A7152" s="7" t="s">
        <v>4209</v>
      </c>
      <c r="B7152" s="7">
        <v>4878</v>
      </c>
      <c r="C7152" s="29" t="s">
        <v>6738</v>
      </c>
      <c r="F7152" s="27" t="str">
        <f t="shared" si="111"/>
        <v>QLD4878YORKEYS KNOB</v>
      </c>
      <c r="G7152" s="30">
        <v>7140</v>
      </c>
      <c r="H7152" s="49">
        <v>-4.9124009706548204</v>
      </c>
      <c r="I7152" s="15">
        <v>2.9822337229999998</v>
      </c>
      <c r="J7152" s="15">
        <v>2.9822337229999998</v>
      </c>
      <c r="K7152" s="15">
        <v>-0.3117261861982854</v>
      </c>
      <c r="P7152" s="49">
        <v>-5.31754744246141</v>
      </c>
      <c r="Q7152" s="15">
        <v>3.668970474</v>
      </c>
      <c r="R7152" s="15">
        <v>3.668970474</v>
      </c>
      <c r="S7152" s="15">
        <v>-0.62345237239657081</v>
      </c>
      <c r="X7152" s="49">
        <v>-3.5020075994951401</v>
      </c>
      <c r="Y7152" s="15">
        <v>4.6425535160000004</v>
      </c>
      <c r="Z7152" s="15">
        <v>4.6425535160000004</v>
      </c>
      <c r="AA7152" s="15">
        <v>-0.3117261861982854</v>
      </c>
      <c r="AF7152" s="49">
        <v>-2.2789489039120299</v>
      </c>
      <c r="AG7152" s="15">
        <v>-8.4067892899866106</v>
      </c>
      <c r="AH7152" s="15">
        <v>-8.4067892899866106</v>
      </c>
      <c r="AI7152" s="15">
        <v>-0.62345237239657081</v>
      </c>
      <c r="AM7152" s="17"/>
    </row>
    <row r="7153" spans="1:39">
      <c r="A7153" s="7" t="s">
        <v>4209</v>
      </c>
      <c r="B7153" s="7">
        <v>4879</v>
      </c>
      <c r="C7153" s="29" t="s">
        <v>6739</v>
      </c>
      <c r="F7153" s="27" t="str">
        <f t="shared" si="111"/>
        <v>QLD4879CLIFTON BEACH</v>
      </c>
      <c r="G7153" s="30">
        <v>7141</v>
      </c>
      <c r="H7153" s="49">
        <v>-4.9124009706548204</v>
      </c>
      <c r="I7153" s="15">
        <v>4.0393696659999998</v>
      </c>
      <c r="J7153" s="15">
        <v>4.0393696659999998</v>
      </c>
      <c r="K7153" s="15">
        <v>6.3036037824322619</v>
      </c>
      <c r="P7153" s="49">
        <v>-5.31754744246141</v>
      </c>
      <c r="Q7153" s="15">
        <v>4.5025707920000002</v>
      </c>
      <c r="R7153" s="15">
        <v>4.5025707920000002</v>
      </c>
      <c r="S7153" s="15">
        <v>12.607207564864524</v>
      </c>
      <c r="X7153" s="49">
        <v>-3.5020075994951401</v>
      </c>
      <c r="Y7153" s="15">
        <v>5.6806610119999998</v>
      </c>
      <c r="Z7153" s="15">
        <v>5.6806610119999998</v>
      </c>
      <c r="AA7153" s="15">
        <v>6.3036037824322619</v>
      </c>
      <c r="AF7153" s="49">
        <v>-2.2789489039120299</v>
      </c>
      <c r="AG7153" s="15">
        <v>-8.4067892899866106</v>
      </c>
      <c r="AH7153" s="15">
        <v>-8.4067892899866106</v>
      </c>
      <c r="AI7153" s="15">
        <v>12.607207564864524</v>
      </c>
      <c r="AM7153" s="17"/>
    </row>
    <row r="7154" spans="1:39">
      <c r="A7154" s="7" t="s">
        <v>4209</v>
      </c>
      <c r="B7154" s="7">
        <v>4879</v>
      </c>
      <c r="C7154" s="29" t="s">
        <v>6740</v>
      </c>
      <c r="F7154" s="27" t="str">
        <f t="shared" si="111"/>
        <v>QLD4879ELLIS BEACH</v>
      </c>
      <c r="G7154" s="30">
        <v>7142</v>
      </c>
      <c r="H7154" s="49">
        <v>-4.9124009706548204</v>
      </c>
      <c r="I7154" s="15">
        <v>4.0393696659999998</v>
      </c>
      <c r="J7154" s="15">
        <v>4.0393696659999998</v>
      </c>
      <c r="K7154" s="15">
        <v>6.3036037824322619</v>
      </c>
      <c r="P7154" s="49">
        <v>-5.31754744246141</v>
      </c>
      <c r="Q7154" s="15">
        <v>4.5025707920000002</v>
      </c>
      <c r="R7154" s="15">
        <v>4.5025707920000002</v>
      </c>
      <c r="S7154" s="15">
        <v>12.607207564864524</v>
      </c>
      <c r="X7154" s="49">
        <v>-3.45136429051932</v>
      </c>
      <c r="Y7154" s="15">
        <v>5.6806610119999998</v>
      </c>
      <c r="Z7154" s="15">
        <v>5.6806610119999998</v>
      </c>
      <c r="AA7154" s="15">
        <v>6.3036037824322619</v>
      </c>
      <c r="AF7154" s="49">
        <v>-2.2789489039120299</v>
      </c>
      <c r="AG7154" s="15">
        <v>-8.4067892899866106</v>
      </c>
      <c r="AH7154" s="15">
        <v>-8.4067892899866106</v>
      </c>
      <c r="AI7154" s="15">
        <v>12.607207564864524</v>
      </c>
      <c r="AM7154" s="17"/>
    </row>
    <row r="7155" spans="1:39">
      <c r="A7155" s="7" t="s">
        <v>4209</v>
      </c>
      <c r="B7155" s="7">
        <v>4879</v>
      </c>
      <c r="C7155" s="29" t="s">
        <v>6741</v>
      </c>
      <c r="F7155" s="27" t="str">
        <f t="shared" si="111"/>
        <v>QLD4879KEWARRA BEACH</v>
      </c>
      <c r="G7155" s="30">
        <v>7143</v>
      </c>
      <c r="H7155" s="49">
        <v>-4.9124009706548204</v>
      </c>
      <c r="I7155" s="15">
        <v>4.0393696659999998</v>
      </c>
      <c r="J7155" s="15">
        <v>4.0393696659999998</v>
      </c>
      <c r="K7155" s="15">
        <v>6.3036037824322619</v>
      </c>
      <c r="P7155" s="49">
        <v>-5.31754744246141</v>
      </c>
      <c r="Q7155" s="15">
        <v>4.5025707920000002</v>
      </c>
      <c r="R7155" s="15">
        <v>4.5025707920000002</v>
      </c>
      <c r="S7155" s="15">
        <v>12.607207564864524</v>
      </c>
      <c r="X7155" s="49">
        <v>-3.45136429051932</v>
      </c>
      <c r="Y7155" s="15">
        <v>5.6806610119999998</v>
      </c>
      <c r="Z7155" s="15">
        <v>5.6806610119999998</v>
      </c>
      <c r="AA7155" s="15">
        <v>6.3036037824322619</v>
      </c>
      <c r="AF7155" s="49">
        <v>-2.2789489039120299</v>
      </c>
      <c r="AG7155" s="15">
        <v>-8.4067892899866106</v>
      </c>
      <c r="AH7155" s="15">
        <v>-8.4067892899866106</v>
      </c>
      <c r="AI7155" s="15">
        <v>12.607207564864524</v>
      </c>
      <c r="AM7155" s="17"/>
    </row>
    <row r="7156" spans="1:39">
      <c r="A7156" s="7" t="s">
        <v>4209</v>
      </c>
      <c r="B7156" s="7">
        <v>4879</v>
      </c>
      <c r="C7156" s="29" t="s">
        <v>6742</v>
      </c>
      <c r="F7156" s="27" t="str">
        <f t="shared" si="111"/>
        <v>QLD4879PALM COVE</v>
      </c>
      <c r="G7156" s="30">
        <v>7144</v>
      </c>
      <c r="H7156" s="49">
        <v>-4.9124009706548204</v>
      </c>
      <c r="I7156" s="15">
        <v>4.0393696659999998</v>
      </c>
      <c r="J7156" s="15">
        <v>4.0393696659999998</v>
      </c>
      <c r="K7156" s="15">
        <v>6.3036037824322619</v>
      </c>
      <c r="P7156" s="49">
        <v>-5.31754744246141</v>
      </c>
      <c r="Q7156" s="15">
        <v>4.5025707920000002</v>
      </c>
      <c r="R7156" s="15">
        <v>4.5025707920000002</v>
      </c>
      <c r="S7156" s="15">
        <v>12.607207564864524</v>
      </c>
      <c r="X7156" s="49">
        <v>-3.45136429051932</v>
      </c>
      <c r="Y7156" s="15">
        <v>5.6806610119999998</v>
      </c>
      <c r="Z7156" s="15">
        <v>5.6806610119999998</v>
      </c>
      <c r="AA7156" s="15">
        <v>6.3036037824322619</v>
      </c>
      <c r="AF7156" s="49">
        <v>-2.2789489039120299</v>
      </c>
      <c r="AG7156" s="15">
        <v>-8.4067892899866106</v>
      </c>
      <c r="AH7156" s="15">
        <v>-8.4067892899866106</v>
      </c>
      <c r="AI7156" s="15">
        <v>12.607207564864524</v>
      </c>
      <c r="AM7156" s="17"/>
    </row>
    <row r="7157" spans="1:39">
      <c r="A7157" s="7" t="s">
        <v>4209</v>
      </c>
      <c r="B7157" s="7">
        <v>4879</v>
      </c>
      <c r="C7157" s="29" t="s">
        <v>6743</v>
      </c>
      <c r="F7157" s="27" t="str">
        <f t="shared" si="111"/>
        <v>QLD4879TRINITY BEACH</v>
      </c>
      <c r="G7157" s="30">
        <v>7145</v>
      </c>
      <c r="H7157" s="49">
        <v>-10.1286617951646</v>
      </c>
      <c r="I7157" s="15">
        <v>4.0393696659999998</v>
      </c>
      <c r="J7157" s="15">
        <v>4.0393696659999998</v>
      </c>
      <c r="K7157" s="15">
        <v>6.3036037824322619</v>
      </c>
      <c r="P7157" s="49">
        <v>-9.6728720143821807</v>
      </c>
      <c r="Q7157" s="15">
        <v>4.5025707920000002</v>
      </c>
      <c r="R7157" s="15">
        <v>4.5025707920000002</v>
      </c>
      <c r="S7157" s="15">
        <v>12.607207564864524</v>
      </c>
      <c r="X7157" s="49">
        <v>-8.6676251148727506</v>
      </c>
      <c r="Y7157" s="15">
        <v>5.6806610119999998</v>
      </c>
      <c r="Z7157" s="15">
        <v>5.6806610119999998</v>
      </c>
      <c r="AA7157" s="15">
        <v>6.3036037824322619</v>
      </c>
      <c r="AF7157" s="49">
        <v>-1.9750890500570899</v>
      </c>
      <c r="AG7157" s="15">
        <v>-8.4067892899866106</v>
      </c>
      <c r="AH7157" s="15">
        <v>-8.4067892899866106</v>
      </c>
      <c r="AI7157" s="15">
        <v>12.607207564864524</v>
      </c>
      <c r="AM7157" s="17"/>
    </row>
    <row r="7158" spans="1:39">
      <c r="A7158" s="7" t="s">
        <v>4209</v>
      </c>
      <c r="B7158" s="7">
        <v>4879</v>
      </c>
      <c r="C7158" s="29" t="s">
        <v>6744</v>
      </c>
      <c r="F7158" s="27" t="str">
        <f t="shared" si="111"/>
        <v>QLD4879TRINITY PARK</v>
      </c>
      <c r="G7158" s="30">
        <v>7146</v>
      </c>
      <c r="H7158" s="49">
        <v>1.2660827243955901</v>
      </c>
      <c r="I7158" s="15">
        <v>4.0393696659999998</v>
      </c>
      <c r="J7158" s="15">
        <v>4.0393696659999998</v>
      </c>
      <c r="K7158" s="15">
        <v>6.3036037824322619</v>
      </c>
      <c r="P7158" s="49">
        <v>-1.06350948849228</v>
      </c>
      <c r="Q7158" s="15">
        <v>4.5025707920000002</v>
      </c>
      <c r="R7158" s="15">
        <v>4.5025707920000002</v>
      </c>
      <c r="S7158" s="15">
        <v>12.607207564864524</v>
      </c>
      <c r="X7158" s="49">
        <v>2.6764760957116001</v>
      </c>
      <c r="Y7158" s="15">
        <v>5.6806610119999998</v>
      </c>
      <c r="Z7158" s="15">
        <v>5.6806610119999998</v>
      </c>
      <c r="AA7158" s="15">
        <v>6.3036037824322619</v>
      </c>
      <c r="AF7158" s="49">
        <v>-1.9750890500570899</v>
      </c>
      <c r="AG7158" s="15">
        <v>-8.4067892899866106</v>
      </c>
      <c r="AH7158" s="15">
        <v>-8.4067892899866106</v>
      </c>
      <c r="AI7158" s="15">
        <v>12.607207564864524</v>
      </c>
      <c r="AM7158" s="17"/>
    </row>
    <row r="7159" spans="1:39">
      <c r="A7159" s="7" t="s">
        <v>4209</v>
      </c>
      <c r="B7159" s="7">
        <v>4880</v>
      </c>
      <c r="C7159" s="29" t="s">
        <v>6745</v>
      </c>
      <c r="F7159" s="27" t="str">
        <f t="shared" si="111"/>
        <v>QLD4880BIBOOHRA</v>
      </c>
      <c r="G7159" s="30">
        <v>7147</v>
      </c>
      <c r="H7159" s="49">
        <v>-10.1286617951646</v>
      </c>
      <c r="I7159" s="15">
        <v>1.475757701</v>
      </c>
      <c r="J7159" s="15">
        <v>1.475757701</v>
      </c>
      <c r="K7159" s="15">
        <v>0.8582052355610621</v>
      </c>
      <c r="P7159" s="49">
        <v>-9.6728720143821807</v>
      </c>
      <c r="Q7159" s="15">
        <v>2.4810448319999998</v>
      </c>
      <c r="R7159" s="15">
        <v>2.4810448319999998</v>
      </c>
      <c r="S7159" s="15">
        <v>1.7164104711221242</v>
      </c>
      <c r="X7159" s="49">
        <v>-8.6676251148727506</v>
      </c>
      <c r="Y7159" s="15">
        <v>3.1631940620000001</v>
      </c>
      <c r="Z7159" s="15">
        <v>3.1631940620000001</v>
      </c>
      <c r="AA7159" s="15">
        <v>0.8582052355610621</v>
      </c>
      <c r="AF7159" s="49">
        <v>-1.9750890500570899</v>
      </c>
      <c r="AG7159" s="15">
        <v>-7.7990695822767302</v>
      </c>
      <c r="AH7159" s="15">
        <v>-7.7990695822767302</v>
      </c>
      <c r="AI7159" s="15">
        <v>1.7164104711221242</v>
      </c>
      <c r="AM7159" s="17"/>
    </row>
    <row r="7160" spans="1:39">
      <c r="A7160" s="7" t="s">
        <v>4209</v>
      </c>
      <c r="B7160" s="7">
        <v>4880</v>
      </c>
      <c r="C7160" s="29" t="s">
        <v>6746</v>
      </c>
      <c r="F7160" s="27" t="str">
        <f t="shared" si="111"/>
        <v>QLD4880MAREEBA</v>
      </c>
      <c r="G7160" s="30">
        <v>7148</v>
      </c>
      <c r="H7160" s="49">
        <v>-10.1286617951646</v>
      </c>
      <c r="I7160" s="15">
        <v>1.475757701</v>
      </c>
      <c r="J7160" s="15">
        <v>1.475757701</v>
      </c>
      <c r="K7160" s="15">
        <v>0.8582052355610621</v>
      </c>
      <c r="P7160" s="49">
        <v>-9.6728720143821807</v>
      </c>
      <c r="Q7160" s="15">
        <v>2.4810448319999998</v>
      </c>
      <c r="R7160" s="15">
        <v>2.4810448319999998</v>
      </c>
      <c r="S7160" s="15">
        <v>1.7164104711221242</v>
      </c>
      <c r="X7160" s="49">
        <v>-8.6676251148727506</v>
      </c>
      <c r="Y7160" s="15">
        <v>3.1631940620000001</v>
      </c>
      <c r="Z7160" s="15">
        <v>3.1631940620000001</v>
      </c>
      <c r="AA7160" s="15">
        <v>0.8582052355610621</v>
      </c>
      <c r="AF7160" s="49">
        <v>-1.9750890500570899</v>
      </c>
      <c r="AG7160" s="15">
        <v>-7.7990695822767302</v>
      </c>
      <c r="AH7160" s="15">
        <v>-7.7990695822767302</v>
      </c>
      <c r="AI7160" s="15">
        <v>1.7164104711221242</v>
      </c>
      <c r="AM7160" s="17"/>
    </row>
    <row r="7161" spans="1:39">
      <c r="A7161" s="7" t="s">
        <v>4209</v>
      </c>
      <c r="B7161" s="7">
        <v>4881</v>
      </c>
      <c r="C7161" s="29" t="s">
        <v>6747</v>
      </c>
      <c r="F7161" s="27" t="str">
        <f t="shared" si="111"/>
        <v>QLD4881KOAH</v>
      </c>
      <c r="G7161" s="30">
        <v>7149</v>
      </c>
      <c r="H7161" s="49">
        <v>2.1776622859604302</v>
      </c>
      <c r="I7161" s="15">
        <v>2.9787337229999999</v>
      </c>
      <c r="J7161" s="15">
        <v>2.9787337229999999</v>
      </c>
      <c r="K7161" s="15">
        <v>0.8582052355610621</v>
      </c>
      <c r="P7161" s="49">
        <v>-0.15192992692747001</v>
      </c>
      <c r="Q7161" s="15">
        <v>3.6662105629999999</v>
      </c>
      <c r="R7161" s="15">
        <v>3.6662105629999999</v>
      </c>
      <c r="S7161" s="15">
        <v>1.7164104711221242</v>
      </c>
      <c r="X7161" s="49">
        <v>3.5880556572764299</v>
      </c>
      <c r="Y7161" s="15">
        <v>4.6391165159999996</v>
      </c>
      <c r="Z7161" s="15">
        <v>4.6391165159999996</v>
      </c>
      <c r="AA7161" s="15">
        <v>0.8582052355610621</v>
      </c>
      <c r="AF7161" s="49">
        <v>-1.9750890500570899</v>
      </c>
      <c r="AG7161" s="15">
        <v>-8.2548593630591398</v>
      </c>
      <c r="AH7161" s="15">
        <v>-8.2548593630591398</v>
      </c>
      <c r="AI7161" s="15">
        <v>1.7164104711221242</v>
      </c>
      <c r="AM7161" s="17"/>
    </row>
    <row r="7162" spans="1:39">
      <c r="A7162" s="7" t="s">
        <v>4209</v>
      </c>
      <c r="B7162" s="7">
        <v>4881</v>
      </c>
      <c r="C7162" s="29" t="s">
        <v>6748</v>
      </c>
      <c r="F7162" s="27" t="str">
        <f t="shared" si="111"/>
        <v>QLD4881KURANDA</v>
      </c>
      <c r="G7162" s="30">
        <v>7150</v>
      </c>
      <c r="H7162" s="49">
        <v>5.82398053221978</v>
      </c>
      <c r="I7162" s="15">
        <v>2.9787337229999999</v>
      </c>
      <c r="J7162" s="15">
        <v>2.9787337229999999</v>
      </c>
      <c r="K7162" s="15">
        <v>0.8582052355610621</v>
      </c>
      <c r="P7162" s="49">
        <v>3.0385985385494401</v>
      </c>
      <c r="Q7162" s="15">
        <v>3.6662105629999999</v>
      </c>
      <c r="R7162" s="15">
        <v>3.6662105629999999</v>
      </c>
      <c r="S7162" s="15">
        <v>1.7164104711221242</v>
      </c>
      <c r="X7162" s="49">
        <v>7.2343739035357899</v>
      </c>
      <c r="Y7162" s="15">
        <v>4.6391165159999996</v>
      </c>
      <c r="Z7162" s="15">
        <v>4.6391165159999996</v>
      </c>
      <c r="AA7162" s="15">
        <v>0.8582052355610621</v>
      </c>
      <c r="AF7162" s="49">
        <v>-1.9750890500570899</v>
      </c>
      <c r="AG7162" s="15">
        <v>-8.4067892899866106</v>
      </c>
      <c r="AH7162" s="15">
        <v>-8.4067892899866106</v>
      </c>
      <c r="AI7162" s="15">
        <v>1.7164104711221242</v>
      </c>
      <c r="AM7162" s="17"/>
    </row>
    <row r="7163" spans="1:39">
      <c r="A7163" s="7" t="s">
        <v>4209</v>
      </c>
      <c r="B7163" s="7">
        <v>4881</v>
      </c>
      <c r="C7163" s="29" t="s">
        <v>6749</v>
      </c>
      <c r="F7163" s="27" t="str">
        <f t="shared" si="111"/>
        <v>QLD4881SPEEWAH</v>
      </c>
      <c r="G7163" s="30">
        <v>7151</v>
      </c>
      <c r="H7163" s="49">
        <v>1.77251581415384</v>
      </c>
      <c r="I7163" s="15">
        <v>2.9787337229999999</v>
      </c>
      <c r="J7163" s="15">
        <v>2.9787337229999999</v>
      </c>
      <c r="K7163" s="15">
        <v>0.8582052355610621</v>
      </c>
      <c r="P7163" s="49">
        <v>-0.50643308975822898</v>
      </c>
      <c r="Q7163" s="15">
        <v>3.6662105629999999</v>
      </c>
      <c r="R7163" s="15">
        <v>3.6662105629999999</v>
      </c>
      <c r="S7163" s="15">
        <v>1.7164104711221242</v>
      </c>
      <c r="X7163" s="49">
        <v>3.1829091854698501</v>
      </c>
      <c r="Y7163" s="15">
        <v>4.6391165159999996</v>
      </c>
      <c r="Z7163" s="15">
        <v>4.6391165159999996</v>
      </c>
      <c r="AA7163" s="15">
        <v>0.8582052355610621</v>
      </c>
      <c r="AF7163" s="49">
        <v>-1.9750890500570899</v>
      </c>
      <c r="AG7163" s="15">
        <v>-8.4067892899866106</v>
      </c>
      <c r="AH7163" s="15">
        <v>-8.4067892899866106</v>
      </c>
      <c r="AI7163" s="15">
        <v>1.7164104711221242</v>
      </c>
      <c r="AM7163" s="17"/>
    </row>
    <row r="7164" spans="1:39">
      <c r="A7164" s="7" t="s">
        <v>4209</v>
      </c>
      <c r="B7164" s="7">
        <v>4882</v>
      </c>
      <c r="C7164" s="29" t="s">
        <v>6750</v>
      </c>
      <c r="F7164" s="27" t="str">
        <f t="shared" si="111"/>
        <v>QLD4882TOLGA</v>
      </c>
      <c r="G7164" s="30">
        <v>7152</v>
      </c>
      <c r="H7164" s="49">
        <v>1.9750890500571401</v>
      </c>
      <c r="I7164" s="15">
        <v>1.486257701</v>
      </c>
      <c r="J7164" s="15">
        <v>1.486257701</v>
      </c>
      <c r="K7164" s="15">
        <v>0.8582052355610621</v>
      </c>
      <c r="P7164" s="49">
        <v>-0.354503162830762</v>
      </c>
      <c r="Q7164" s="15">
        <v>2.489324565</v>
      </c>
      <c r="R7164" s="15">
        <v>2.489324565</v>
      </c>
      <c r="S7164" s="15">
        <v>1.7164104711221242</v>
      </c>
      <c r="X7164" s="49">
        <v>3.38548242137314</v>
      </c>
      <c r="Y7164" s="15">
        <v>3.1735050619999998</v>
      </c>
      <c r="Z7164" s="15">
        <v>3.1735050619999998</v>
      </c>
      <c r="AA7164" s="15">
        <v>0.8582052355610621</v>
      </c>
      <c r="AF7164" s="49">
        <v>-1.9750890500570899</v>
      </c>
      <c r="AG7164" s="15">
        <v>-8.4067892899866106</v>
      </c>
      <c r="AH7164" s="15">
        <v>-8.4067892899866106</v>
      </c>
      <c r="AI7164" s="15">
        <v>1.7164104711221242</v>
      </c>
      <c r="AM7164" s="17"/>
    </row>
    <row r="7165" spans="1:39">
      <c r="A7165" s="7" t="s">
        <v>4209</v>
      </c>
      <c r="B7165" s="7">
        <v>4883</v>
      </c>
      <c r="C7165" s="29" t="s">
        <v>6751</v>
      </c>
      <c r="F7165" s="27" t="str">
        <f t="shared" si="111"/>
        <v>QLD4883ATHERTON</v>
      </c>
      <c r="G7165" s="30">
        <v>7153</v>
      </c>
      <c r="H7165" s="49">
        <v>0.96222287054065603</v>
      </c>
      <c r="I7165" s="15">
        <v>1.486257701</v>
      </c>
      <c r="J7165" s="15">
        <v>1.486257701</v>
      </c>
      <c r="K7165" s="15">
        <v>3.1160722078059333</v>
      </c>
      <c r="P7165" s="49">
        <v>-1.36736934234722</v>
      </c>
      <c r="Q7165" s="15">
        <v>2.489324565</v>
      </c>
      <c r="R7165" s="15">
        <v>2.489324565</v>
      </c>
      <c r="S7165" s="15">
        <v>6.2321444156118666</v>
      </c>
      <c r="X7165" s="49">
        <v>2.4232595508324901</v>
      </c>
      <c r="Y7165" s="15">
        <v>3.1735050619999998</v>
      </c>
      <c r="Z7165" s="15">
        <v>3.1735050619999998</v>
      </c>
      <c r="AA7165" s="15">
        <v>3.1160722078059333</v>
      </c>
      <c r="AF7165" s="49">
        <v>-0.20257323590329199</v>
      </c>
      <c r="AG7165" s="15">
        <v>-8.4067892899866106</v>
      </c>
      <c r="AH7165" s="15">
        <v>-8.4067892899866106</v>
      </c>
      <c r="AI7165" s="15">
        <v>6.2321444156118666</v>
      </c>
      <c r="AM7165" s="17"/>
    </row>
    <row r="7166" spans="1:39">
      <c r="A7166" s="7" t="s">
        <v>4209</v>
      </c>
      <c r="B7166" s="7">
        <v>4883</v>
      </c>
      <c r="C7166" s="29" t="s">
        <v>6752</v>
      </c>
      <c r="F7166" s="27" t="str">
        <f t="shared" si="111"/>
        <v>QLD4883UPPER BARRON</v>
      </c>
      <c r="G7166" s="30">
        <v>7154</v>
      </c>
      <c r="H7166" s="49">
        <v>1.9750890500571401</v>
      </c>
      <c r="I7166" s="15">
        <v>1.486257701</v>
      </c>
      <c r="J7166" s="15">
        <v>1.486257701</v>
      </c>
      <c r="K7166" s="15">
        <v>3.1160722078059333</v>
      </c>
      <c r="P7166" s="49">
        <v>-0.354503162830762</v>
      </c>
      <c r="Q7166" s="15">
        <v>2.489324565</v>
      </c>
      <c r="R7166" s="15">
        <v>2.489324565</v>
      </c>
      <c r="S7166" s="15">
        <v>6.2321444156118666</v>
      </c>
      <c r="X7166" s="49">
        <v>3.38548242137314</v>
      </c>
      <c r="Y7166" s="15">
        <v>3.1735050619999998</v>
      </c>
      <c r="Z7166" s="15">
        <v>3.1735050619999998</v>
      </c>
      <c r="AA7166" s="15">
        <v>3.1160722078059333</v>
      </c>
      <c r="AF7166" s="49">
        <v>-0.20257323590329199</v>
      </c>
      <c r="AG7166" s="15">
        <v>-8.4067892899866106</v>
      </c>
      <c r="AH7166" s="15">
        <v>-8.4067892899866106</v>
      </c>
      <c r="AI7166" s="15">
        <v>6.2321444156118666</v>
      </c>
      <c r="AM7166" s="17"/>
    </row>
    <row r="7167" spans="1:39">
      <c r="A7167" s="7" t="s">
        <v>4209</v>
      </c>
      <c r="B7167" s="7">
        <v>4884</v>
      </c>
      <c r="C7167" s="29" t="s">
        <v>6753</v>
      </c>
      <c r="F7167" s="27" t="str">
        <f t="shared" si="111"/>
        <v>QLD4884LAKE EACHAM</v>
      </c>
      <c r="G7167" s="30">
        <v>7155</v>
      </c>
      <c r="H7167" s="49">
        <v>0.96222300000000005</v>
      </c>
      <c r="I7167" s="15">
        <v>2.9437337229999998</v>
      </c>
      <c r="J7167" s="15">
        <v>2.9437337229999998</v>
      </c>
      <c r="K7167" s="15">
        <v>0.8582052355610621</v>
      </c>
      <c r="P7167" s="49">
        <v>2.42326</v>
      </c>
      <c r="Q7167" s="15">
        <v>3.6386114530000002</v>
      </c>
      <c r="R7167" s="15">
        <v>3.6386114530000002</v>
      </c>
      <c r="S7167" s="15">
        <v>1.7164104711221242</v>
      </c>
      <c r="X7167" s="49">
        <v>-1.36737</v>
      </c>
      <c r="Y7167" s="15">
        <v>4.6047465159999996</v>
      </c>
      <c r="Z7167" s="15">
        <v>4.6047465159999996</v>
      </c>
      <c r="AA7167" s="15">
        <v>0.8582052355610621</v>
      </c>
      <c r="AF7167" s="49">
        <v>-0.202573</v>
      </c>
      <c r="AG7167" s="15">
        <v>-5.96144673010361</v>
      </c>
      <c r="AH7167" s="15">
        <v>-5.96144673010361</v>
      </c>
      <c r="AI7167" s="15">
        <v>1.7164104711221242</v>
      </c>
      <c r="AM7167" s="17"/>
    </row>
    <row r="7168" spans="1:39">
      <c r="A7168" s="7" t="s">
        <v>4209</v>
      </c>
      <c r="B7168" s="7">
        <v>4884</v>
      </c>
      <c r="C7168" s="29" t="s">
        <v>6754</v>
      </c>
      <c r="F7168" s="27" t="str">
        <f t="shared" si="111"/>
        <v>QLD4884YUNGABURRA</v>
      </c>
      <c r="G7168" s="30">
        <v>7156</v>
      </c>
      <c r="H7168" s="49">
        <v>-0.75964963463734403</v>
      </c>
      <c r="I7168" s="15">
        <v>2.9437337229999998</v>
      </c>
      <c r="J7168" s="15">
        <v>2.9437337229999998</v>
      </c>
      <c r="K7168" s="15">
        <v>0.8582052355610621</v>
      </c>
      <c r="P7168" s="49">
        <v>-3.24117177445267</v>
      </c>
      <c r="Q7168" s="15">
        <v>3.6386114530000002</v>
      </c>
      <c r="R7168" s="15">
        <v>3.6386114530000002</v>
      </c>
      <c r="S7168" s="15">
        <v>1.7164104711221242</v>
      </c>
      <c r="X7168" s="49">
        <v>0.70138704565448695</v>
      </c>
      <c r="Y7168" s="15">
        <v>4.6047465159999996</v>
      </c>
      <c r="Z7168" s="15">
        <v>4.6047465159999996</v>
      </c>
      <c r="AA7168" s="15">
        <v>0.8582052355610621</v>
      </c>
      <c r="AF7168" s="49">
        <v>-1.9750890500570899</v>
      </c>
      <c r="AG7168" s="15">
        <v>-5.1972594549820297</v>
      </c>
      <c r="AH7168" s="15">
        <v>-5.1972594549820297</v>
      </c>
      <c r="AI7168" s="15">
        <v>1.7164104711221242</v>
      </c>
      <c r="AM7168" s="17"/>
    </row>
    <row r="7169" spans="1:39">
      <c r="A7169" s="7" t="s">
        <v>4209</v>
      </c>
      <c r="B7169" s="7">
        <v>4885</v>
      </c>
      <c r="C7169" s="29" t="s">
        <v>6755</v>
      </c>
      <c r="F7169" s="27" t="str">
        <f t="shared" si="111"/>
        <v>QLD4885GLEN ALLYN</v>
      </c>
      <c r="G7169" s="30">
        <v>7157</v>
      </c>
      <c r="H7169" s="49">
        <v>-0.75964963463734403</v>
      </c>
      <c r="I7169" s="15">
        <v>3.0102337229999998</v>
      </c>
      <c r="J7169" s="15">
        <v>3.0102337229999998</v>
      </c>
      <c r="K7169" s="15">
        <v>0.8582052355610621</v>
      </c>
      <c r="P7169" s="49">
        <v>-3.24117177445267</v>
      </c>
      <c r="Q7169" s="15">
        <v>3.691049762</v>
      </c>
      <c r="R7169" s="15">
        <v>3.691049762</v>
      </c>
      <c r="S7169" s="15">
        <v>1.7164104711221242</v>
      </c>
      <c r="X7169" s="49">
        <v>0.70138704565448695</v>
      </c>
      <c r="Y7169" s="15">
        <v>4.6700495159999997</v>
      </c>
      <c r="Z7169" s="15">
        <v>4.6700495159999997</v>
      </c>
      <c r="AA7169" s="15">
        <v>0.8582052355610621</v>
      </c>
      <c r="AF7169" s="49">
        <v>-1.9750890500570899</v>
      </c>
      <c r="AG7169" s="15">
        <v>-8.4067892899866106</v>
      </c>
      <c r="AH7169" s="15">
        <v>-8.4067892899866106</v>
      </c>
      <c r="AI7169" s="15">
        <v>1.7164104711221242</v>
      </c>
      <c r="AM7169" s="17"/>
    </row>
    <row r="7170" spans="1:39">
      <c r="A7170" s="7" t="s">
        <v>4209</v>
      </c>
      <c r="B7170" s="7">
        <v>4885</v>
      </c>
      <c r="C7170" s="29" t="s">
        <v>6756</v>
      </c>
      <c r="F7170" s="27" t="str">
        <f t="shared" si="111"/>
        <v>QLD4885JAGGAN</v>
      </c>
      <c r="G7170" s="30">
        <v>7158</v>
      </c>
      <c r="H7170" s="49">
        <v>-0.75964963463734403</v>
      </c>
      <c r="I7170" s="15">
        <v>3.0102337229999998</v>
      </c>
      <c r="J7170" s="15">
        <v>3.0102337229999998</v>
      </c>
      <c r="K7170" s="15">
        <v>0.8582052355610621</v>
      </c>
      <c r="P7170" s="49">
        <v>-3.24117177445267</v>
      </c>
      <c r="Q7170" s="15">
        <v>3.691049762</v>
      </c>
      <c r="R7170" s="15">
        <v>3.691049762</v>
      </c>
      <c r="S7170" s="15">
        <v>1.7164104711221242</v>
      </c>
      <c r="X7170" s="49">
        <v>0.70138704565448695</v>
      </c>
      <c r="Y7170" s="15">
        <v>4.6700495159999997</v>
      </c>
      <c r="Z7170" s="15">
        <v>4.6700495159999997</v>
      </c>
      <c r="AA7170" s="15">
        <v>0.8582052355610621</v>
      </c>
      <c r="AF7170" s="49">
        <v>-1.9750890500570899</v>
      </c>
      <c r="AG7170" s="15">
        <v>-8.4067892899866106</v>
      </c>
      <c r="AH7170" s="15">
        <v>-8.4067892899866106</v>
      </c>
      <c r="AI7170" s="15">
        <v>1.7164104711221242</v>
      </c>
      <c r="AM7170" s="17"/>
    </row>
    <row r="7171" spans="1:39">
      <c r="A7171" s="7" t="s">
        <v>4209</v>
      </c>
      <c r="B7171" s="7">
        <v>4885</v>
      </c>
      <c r="C7171" s="29" t="s">
        <v>6757</v>
      </c>
      <c r="F7171" s="27" t="str">
        <f t="shared" si="111"/>
        <v>QLD4885KUREEN</v>
      </c>
      <c r="G7171" s="30">
        <v>7159</v>
      </c>
      <c r="H7171" s="49">
        <v>-2.2789489039120299</v>
      </c>
      <c r="I7171" s="15">
        <v>3.0102337229999998</v>
      </c>
      <c r="J7171" s="15">
        <v>3.0102337229999998</v>
      </c>
      <c r="K7171" s="15">
        <v>0.8582052355610621</v>
      </c>
      <c r="P7171" s="49">
        <v>-4.4059678808965899</v>
      </c>
      <c r="Q7171" s="15">
        <v>3.691049762</v>
      </c>
      <c r="R7171" s="15">
        <v>3.691049762</v>
      </c>
      <c r="S7171" s="15">
        <v>1.7164104711221242</v>
      </c>
      <c r="X7171" s="49">
        <v>-0.817912223620201</v>
      </c>
      <c r="Y7171" s="15">
        <v>4.6700495159999997</v>
      </c>
      <c r="Z7171" s="15">
        <v>4.6700495159999997</v>
      </c>
      <c r="AA7171" s="15">
        <v>0.8582052355610621</v>
      </c>
      <c r="AF7171" s="49">
        <v>-1.9750890500570899</v>
      </c>
      <c r="AG7171" s="15">
        <v>-8.4067892899866106</v>
      </c>
      <c r="AH7171" s="15">
        <v>-8.4067892899866106</v>
      </c>
      <c r="AI7171" s="15">
        <v>1.7164104711221242</v>
      </c>
      <c r="AM7171" s="17"/>
    </row>
    <row r="7172" spans="1:39">
      <c r="A7172" s="7" t="s">
        <v>4209</v>
      </c>
      <c r="B7172" s="7">
        <v>4885</v>
      </c>
      <c r="C7172" s="29" t="s">
        <v>6758</v>
      </c>
      <c r="F7172" s="27" t="str">
        <f t="shared" si="111"/>
        <v>QLD4885MALANDA</v>
      </c>
      <c r="G7172" s="30">
        <v>7160</v>
      </c>
      <c r="H7172" s="49">
        <v>-4.3553245719207698</v>
      </c>
      <c r="I7172" s="15">
        <v>3.0102337229999998</v>
      </c>
      <c r="J7172" s="15">
        <v>3.0102337229999998</v>
      </c>
      <c r="K7172" s="15">
        <v>0.8582052355610621</v>
      </c>
      <c r="P7172" s="49">
        <v>-5.1656175155339401</v>
      </c>
      <c r="Q7172" s="15">
        <v>3.691049762</v>
      </c>
      <c r="R7172" s="15">
        <v>3.691049762</v>
      </c>
      <c r="S7172" s="15">
        <v>1.7164104711221242</v>
      </c>
      <c r="X7172" s="49">
        <v>-2.9449312006047599</v>
      </c>
      <c r="Y7172" s="15">
        <v>4.6700495159999997</v>
      </c>
      <c r="Z7172" s="15">
        <v>4.6700495159999997</v>
      </c>
      <c r="AA7172" s="15">
        <v>0.8582052355610621</v>
      </c>
      <c r="AF7172" s="49">
        <v>-1.9750890500570899</v>
      </c>
      <c r="AG7172" s="15">
        <v>-8.4067892899866106</v>
      </c>
      <c r="AH7172" s="15">
        <v>-8.4067892899866106</v>
      </c>
      <c r="AI7172" s="15">
        <v>1.7164104711221242</v>
      </c>
      <c r="AM7172" s="17"/>
    </row>
    <row r="7173" spans="1:39">
      <c r="A7173" s="7" t="s">
        <v>4209</v>
      </c>
      <c r="B7173" s="7">
        <v>4885</v>
      </c>
      <c r="C7173" s="29" t="s">
        <v>6759</v>
      </c>
      <c r="F7173" s="27" t="str">
        <f t="shared" si="111"/>
        <v>QLD4885PEERAMON</v>
      </c>
      <c r="G7173" s="30">
        <v>7161</v>
      </c>
      <c r="H7173" s="49">
        <v>-4.3553245719207698</v>
      </c>
      <c r="I7173" s="15">
        <v>3.0102337229999998</v>
      </c>
      <c r="J7173" s="15">
        <v>3.0102337229999998</v>
      </c>
      <c r="K7173" s="15">
        <v>0.8582052355610621</v>
      </c>
      <c r="P7173" s="49">
        <v>-5.1656175155339401</v>
      </c>
      <c r="Q7173" s="15">
        <v>3.691049762</v>
      </c>
      <c r="R7173" s="15">
        <v>3.691049762</v>
      </c>
      <c r="S7173" s="15">
        <v>1.7164104711221242</v>
      </c>
      <c r="X7173" s="49">
        <v>-2.9449312006047599</v>
      </c>
      <c r="Y7173" s="15">
        <v>4.6700495159999997</v>
      </c>
      <c r="Z7173" s="15">
        <v>4.6700495159999997</v>
      </c>
      <c r="AA7173" s="15">
        <v>0.8582052355610621</v>
      </c>
      <c r="AF7173" s="49">
        <v>-1.9750890500570899</v>
      </c>
      <c r="AG7173" s="15">
        <v>-8.4067892899866106</v>
      </c>
      <c r="AH7173" s="15">
        <v>-8.4067892899866106</v>
      </c>
      <c r="AI7173" s="15">
        <v>1.7164104711221242</v>
      </c>
      <c r="AM7173" s="17"/>
    </row>
    <row r="7174" spans="1:39">
      <c r="A7174" s="7" t="s">
        <v>4209</v>
      </c>
      <c r="B7174" s="7">
        <v>4885</v>
      </c>
      <c r="C7174" s="29" t="s">
        <v>6760</v>
      </c>
      <c r="F7174" s="27" t="str">
        <f t="shared" si="111"/>
        <v>QLD4885TARZALI</v>
      </c>
      <c r="G7174" s="30">
        <v>7162</v>
      </c>
      <c r="H7174" s="49">
        <v>-4.3553245719207698</v>
      </c>
      <c r="I7174" s="15">
        <v>3.0102337229999998</v>
      </c>
      <c r="J7174" s="15">
        <v>3.0102337229999998</v>
      </c>
      <c r="K7174" s="15">
        <v>0.8582052355610621</v>
      </c>
      <c r="P7174" s="49">
        <v>-5.1656175155339401</v>
      </c>
      <c r="Q7174" s="15">
        <v>3.691049762</v>
      </c>
      <c r="R7174" s="15">
        <v>3.691049762</v>
      </c>
      <c r="S7174" s="15">
        <v>1.7164104711221242</v>
      </c>
      <c r="X7174" s="49">
        <v>-2.9449312006047599</v>
      </c>
      <c r="Y7174" s="15">
        <v>4.6700495159999997</v>
      </c>
      <c r="Z7174" s="15">
        <v>4.6700495159999997</v>
      </c>
      <c r="AA7174" s="15">
        <v>0.8582052355610621</v>
      </c>
      <c r="AF7174" s="49">
        <v>-1.9750890500570899</v>
      </c>
      <c r="AG7174" s="15">
        <v>-8.4067892899866106</v>
      </c>
      <c r="AH7174" s="15">
        <v>-8.4067892899866106</v>
      </c>
      <c r="AI7174" s="15">
        <v>1.7164104711221242</v>
      </c>
      <c r="AM7174" s="17"/>
    </row>
    <row r="7175" spans="1:39">
      <c r="A7175" s="7" t="s">
        <v>4209</v>
      </c>
      <c r="B7175" s="7">
        <v>4885</v>
      </c>
      <c r="C7175" s="29" t="s">
        <v>6761</v>
      </c>
      <c r="F7175" s="27" t="str">
        <f t="shared" si="111"/>
        <v>QLD4885TOPAZ</v>
      </c>
      <c r="G7175" s="30">
        <v>7163</v>
      </c>
      <c r="H7175" s="49">
        <v>-0.65836301668569797</v>
      </c>
      <c r="I7175" s="15">
        <v>3.0102337229999998</v>
      </c>
      <c r="J7175" s="15">
        <v>3.0102337229999998</v>
      </c>
      <c r="K7175" s="15">
        <v>0.8582052355610621</v>
      </c>
      <c r="P7175" s="49">
        <v>-3.1398851565010202</v>
      </c>
      <c r="Q7175" s="15">
        <v>3.691049762</v>
      </c>
      <c r="R7175" s="15">
        <v>3.691049762</v>
      </c>
      <c r="S7175" s="15">
        <v>1.7164104711221242</v>
      </c>
      <c r="X7175" s="49">
        <v>0.80267366360613401</v>
      </c>
      <c r="Y7175" s="15">
        <v>4.6700495159999997</v>
      </c>
      <c r="Z7175" s="15">
        <v>4.6700495159999997</v>
      </c>
      <c r="AA7175" s="15">
        <v>0.8582052355610621</v>
      </c>
      <c r="AF7175" s="49">
        <v>-1.9750890500570899</v>
      </c>
      <c r="AG7175" s="15">
        <v>-8.4067892899866106</v>
      </c>
      <c r="AH7175" s="15">
        <v>-8.4067892899866106</v>
      </c>
      <c r="AI7175" s="15">
        <v>1.7164104711221242</v>
      </c>
      <c r="AM7175" s="17"/>
    </row>
    <row r="7176" spans="1:39">
      <c r="A7176" s="7" t="s">
        <v>4209</v>
      </c>
      <c r="B7176" s="7">
        <v>4886</v>
      </c>
      <c r="C7176" s="29" t="s">
        <v>6762</v>
      </c>
      <c r="F7176" s="27" t="str">
        <f t="shared" si="111"/>
        <v>QLD4886BEATRICE</v>
      </c>
      <c r="G7176" s="30">
        <v>7164</v>
      </c>
      <c r="H7176" s="49">
        <v>-0.40514647180658298</v>
      </c>
      <c r="I7176" s="15">
        <v>3.0102337229999998</v>
      </c>
      <c r="J7176" s="15">
        <v>3.0102337229999998</v>
      </c>
      <c r="K7176" s="15">
        <v>-5.3560511889715166</v>
      </c>
      <c r="P7176" s="49">
        <v>-2.9373119205977298</v>
      </c>
      <c r="Q7176" s="15">
        <v>3.691049762</v>
      </c>
      <c r="R7176" s="15">
        <v>3.691049762</v>
      </c>
      <c r="S7176" s="15">
        <v>-10.712102377943033</v>
      </c>
      <c r="X7176" s="49">
        <v>1.0558902084852499</v>
      </c>
      <c r="Y7176" s="15">
        <v>4.6700495159999997</v>
      </c>
      <c r="Z7176" s="15">
        <v>4.6700495159999997</v>
      </c>
      <c r="AA7176" s="15">
        <v>-5.3560511889715166</v>
      </c>
      <c r="AF7176" s="49">
        <v>-1.9750890500570899</v>
      </c>
      <c r="AG7176" s="15">
        <v>-8.4067892899866106</v>
      </c>
      <c r="AH7176" s="15">
        <v>-8.4067892899866106</v>
      </c>
      <c r="AI7176" s="15">
        <v>-10.712102377943033</v>
      </c>
      <c r="AM7176" s="17"/>
    </row>
    <row r="7177" spans="1:39">
      <c r="A7177" s="7" t="s">
        <v>4209</v>
      </c>
      <c r="B7177" s="7">
        <v>4886</v>
      </c>
      <c r="C7177" s="29" t="s">
        <v>6763</v>
      </c>
      <c r="F7177" s="27" t="str">
        <f t="shared" si="111"/>
        <v>QLD4886ELLINJAA</v>
      </c>
      <c r="G7177" s="30">
        <v>7165</v>
      </c>
      <c r="H7177" s="49">
        <v>-0.40514647180658298</v>
      </c>
      <c r="I7177" s="15">
        <v>3.0102337229999998</v>
      </c>
      <c r="J7177" s="15">
        <v>3.0102337229999998</v>
      </c>
      <c r="K7177" s="15">
        <v>-5.3560511889715166</v>
      </c>
      <c r="P7177" s="49">
        <v>-2.9373119205977298</v>
      </c>
      <c r="Q7177" s="15">
        <v>3.691049762</v>
      </c>
      <c r="R7177" s="15">
        <v>3.691049762</v>
      </c>
      <c r="S7177" s="15">
        <v>-10.712102377943033</v>
      </c>
      <c r="X7177" s="49">
        <v>1.0558902084852499</v>
      </c>
      <c r="Y7177" s="15">
        <v>4.6700495159999997</v>
      </c>
      <c r="Z7177" s="15">
        <v>4.6700495159999997</v>
      </c>
      <c r="AA7177" s="15">
        <v>-5.3560511889715166</v>
      </c>
      <c r="AF7177" s="49">
        <v>-1.9750890500570899</v>
      </c>
      <c r="AG7177" s="15">
        <v>-8.4067892899866106</v>
      </c>
      <c r="AH7177" s="15">
        <v>-8.4067892899866106</v>
      </c>
      <c r="AI7177" s="15">
        <v>-10.712102377943033</v>
      </c>
      <c r="AM7177" s="17"/>
    </row>
    <row r="7178" spans="1:39">
      <c r="A7178" s="7" t="s">
        <v>4209</v>
      </c>
      <c r="B7178" s="7">
        <v>4886</v>
      </c>
      <c r="C7178" s="29" t="s">
        <v>6764</v>
      </c>
      <c r="F7178" s="27" t="str">
        <f t="shared" si="111"/>
        <v>QLD4886MAALAN</v>
      </c>
      <c r="G7178" s="30">
        <v>7166</v>
      </c>
      <c r="H7178" s="49">
        <v>-10.1286617951646</v>
      </c>
      <c r="I7178" s="15">
        <v>3.0102337229999998</v>
      </c>
      <c r="J7178" s="15">
        <v>3.0102337229999998</v>
      </c>
      <c r="K7178" s="15">
        <v>-5.3560511889715166</v>
      </c>
      <c r="P7178" s="49">
        <v>-9.6728720143821807</v>
      </c>
      <c r="Q7178" s="15">
        <v>3.691049762</v>
      </c>
      <c r="R7178" s="15">
        <v>3.691049762</v>
      </c>
      <c r="S7178" s="15">
        <v>-10.712102377943033</v>
      </c>
      <c r="X7178" s="49">
        <v>-8.6676251148727506</v>
      </c>
      <c r="Y7178" s="15">
        <v>4.6700495159999997</v>
      </c>
      <c r="Z7178" s="15">
        <v>4.6700495159999997</v>
      </c>
      <c r="AA7178" s="15">
        <v>-5.3560511889715166</v>
      </c>
      <c r="AF7178" s="49">
        <v>-1.9750890500570899</v>
      </c>
      <c r="AG7178" s="15">
        <v>-8.4067892899866106</v>
      </c>
      <c r="AH7178" s="15">
        <v>-8.4067892899866106</v>
      </c>
      <c r="AI7178" s="15">
        <v>-10.712102377943033</v>
      </c>
      <c r="AM7178" s="17"/>
    </row>
    <row r="7179" spans="1:39">
      <c r="A7179" s="7" t="s">
        <v>4209</v>
      </c>
      <c r="B7179" s="7">
        <v>4886</v>
      </c>
      <c r="C7179" s="29" t="s">
        <v>6765</v>
      </c>
      <c r="F7179" s="27" t="str">
        <f t="shared" si="111"/>
        <v>QLD4886MIDDLEBROOK</v>
      </c>
      <c r="G7179" s="30">
        <v>7167</v>
      </c>
      <c r="H7179" s="49">
        <v>-2.1776622859603898</v>
      </c>
      <c r="I7179" s="15">
        <v>3.0102337229999998</v>
      </c>
      <c r="J7179" s="15">
        <v>3.0102337229999998</v>
      </c>
      <c r="K7179" s="15">
        <v>-5.3560511889715166</v>
      </c>
      <c r="P7179" s="49">
        <v>-4.3553245719207698</v>
      </c>
      <c r="Q7179" s="15">
        <v>3.691049762</v>
      </c>
      <c r="R7179" s="15">
        <v>3.691049762</v>
      </c>
      <c r="S7179" s="15">
        <v>-10.712102377943033</v>
      </c>
      <c r="X7179" s="49">
        <v>-0.76726891464437696</v>
      </c>
      <c r="Y7179" s="15">
        <v>4.6700495159999997</v>
      </c>
      <c r="Z7179" s="15">
        <v>4.6700495159999997</v>
      </c>
      <c r="AA7179" s="15">
        <v>-5.3560511889715166</v>
      </c>
      <c r="AF7179" s="49">
        <v>-1.9750890500570899</v>
      </c>
      <c r="AG7179" s="15">
        <v>-8.4067892899866106</v>
      </c>
      <c r="AH7179" s="15">
        <v>-8.4067892899866106</v>
      </c>
      <c r="AI7179" s="15">
        <v>-10.712102377943033</v>
      </c>
      <c r="AM7179" s="17"/>
    </row>
    <row r="7180" spans="1:39">
      <c r="A7180" s="7" t="s">
        <v>4209</v>
      </c>
      <c r="B7180" s="7">
        <v>4886</v>
      </c>
      <c r="C7180" s="29" t="s">
        <v>6766</v>
      </c>
      <c r="F7180" s="27" t="str">
        <f t="shared" si="111"/>
        <v>QLD4886MILLAA MILLAA</v>
      </c>
      <c r="G7180" s="30">
        <v>7168</v>
      </c>
      <c r="H7180" s="49">
        <v>-0.81029294361316695</v>
      </c>
      <c r="I7180" s="15">
        <v>3.0102337229999998</v>
      </c>
      <c r="J7180" s="15">
        <v>3.0102337229999998</v>
      </c>
      <c r="K7180" s="15">
        <v>-5.3560511889715166</v>
      </c>
      <c r="P7180" s="49">
        <v>-3.2918150834284901</v>
      </c>
      <c r="Q7180" s="15">
        <v>3.691049762</v>
      </c>
      <c r="R7180" s="15">
        <v>3.691049762</v>
      </c>
      <c r="S7180" s="15">
        <v>-10.712102377943033</v>
      </c>
      <c r="X7180" s="49">
        <v>0.65074373667866203</v>
      </c>
      <c r="Y7180" s="15">
        <v>4.6700495159999997</v>
      </c>
      <c r="Z7180" s="15">
        <v>4.6700495159999997</v>
      </c>
      <c r="AA7180" s="15">
        <v>-5.3560511889715166</v>
      </c>
      <c r="AF7180" s="49">
        <v>-1.9750890500570899</v>
      </c>
      <c r="AG7180" s="15">
        <v>-8.4067892899866106</v>
      </c>
      <c r="AH7180" s="15">
        <v>-8.4067892899866106</v>
      </c>
      <c r="AI7180" s="15">
        <v>-10.712102377943033</v>
      </c>
      <c r="AM7180" s="17"/>
    </row>
    <row r="7181" spans="1:39">
      <c r="A7181" s="7" t="s">
        <v>4209</v>
      </c>
      <c r="B7181" s="7">
        <v>4886</v>
      </c>
      <c r="C7181" s="29" t="s">
        <v>6767</v>
      </c>
      <c r="F7181" s="27" t="str">
        <f t="shared" si="111"/>
        <v>QLD4886MINBUN</v>
      </c>
      <c r="G7181" s="30">
        <v>7169</v>
      </c>
      <c r="H7181" s="49">
        <v>1.3673693423472399</v>
      </c>
      <c r="I7181" s="15">
        <v>3.0102337229999998</v>
      </c>
      <c r="J7181" s="15">
        <v>3.0102337229999998</v>
      </c>
      <c r="K7181" s="15">
        <v>-5.3560511889715166</v>
      </c>
      <c r="P7181" s="49">
        <v>-0.91157956156481301</v>
      </c>
      <c r="Q7181" s="15">
        <v>3.691049762</v>
      </c>
      <c r="R7181" s="15">
        <v>3.691049762</v>
      </c>
      <c r="S7181" s="15">
        <v>-10.712102377943033</v>
      </c>
      <c r="X7181" s="49">
        <v>2.7777627136632499</v>
      </c>
      <c r="Y7181" s="15">
        <v>4.6700495159999997</v>
      </c>
      <c r="Z7181" s="15">
        <v>4.6700495159999997</v>
      </c>
      <c r="AA7181" s="15">
        <v>-5.3560511889715166</v>
      </c>
      <c r="AF7181" s="49">
        <v>-0.10128661795164599</v>
      </c>
      <c r="AG7181" s="15">
        <v>-8.4067892899866106</v>
      </c>
      <c r="AH7181" s="15">
        <v>-8.4067892899866106</v>
      </c>
      <c r="AI7181" s="15">
        <v>-10.712102377943033</v>
      </c>
      <c r="AM7181" s="17"/>
    </row>
    <row r="7182" spans="1:39">
      <c r="A7182" s="7" t="s">
        <v>4209</v>
      </c>
      <c r="B7182" s="7">
        <v>4886</v>
      </c>
      <c r="C7182" s="29" t="s">
        <v>6768</v>
      </c>
      <c r="F7182" s="27" t="str">
        <f t="shared" ref="F7182:F7245" si="112">TRIM(A7182)&amp;IF(LEN(TRIM(B7182))=3,"0"&amp;TRIM(B7182),TRIM(B7182))&amp;TRIM(C7182)</f>
        <v>QLD4886MOREGATTA</v>
      </c>
      <c r="G7182" s="30">
        <v>7170</v>
      </c>
      <c r="H7182" s="49">
        <v>3.0892418475252601</v>
      </c>
      <c r="I7182" s="15">
        <v>3.0102337229999998</v>
      </c>
      <c r="J7182" s="15">
        <v>3.0102337229999998</v>
      </c>
      <c r="K7182" s="15">
        <v>-5.3560511889715166</v>
      </c>
      <c r="P7182" s="49">
        <v>0.65836301668571795</v>
      </c>
      <c r="Q7182" s="15">
        <v>3.691049762</v>
      </c>
      <c r="R7182" s="15">
        <v>3.691049762</v>
      </c>
      <c r="S7182" s="15">
        <v>-10.712102377943033</v>
      </c>
      <c r="X7182" s="49">
        <v>4.49963521884127</v>
      </c>
      <c r="Y7182" s="15">
        <v>4.6700495159999997</v>
      </c>
      <c r="Z7182" s="15">
        <v>4.6700495159999997</v>
      </c>
      <c r="AA7182" s="15">
        <v>-5.3560511889715166</v>
      </c>
      <c r="AF7182" s="49">
        <v>-0.10128661795164599</v>
      </c>
      <c r="AG7182" s="15">
        <v>-8.4067892899866106</v>
      </c>
      <c r="AH7182" s="15">
        <v>-8.4067892899866106</v>
      </c>
      <c r="AI7182" s="15">
        <v>-10.712102377943033</v>
      </c>
      <c r="AM7182" s="17"/>
    </row>
    <row r="7183" spans="1:39">
      <c r="A7183" s="7" t="s">
        <v>4209</v>
      </c>
      <c r="B7183" s="7">
        <v>4886</v>
      </c>
      <c r="C7183" s="29" t="s">
        <v>6769</v>
      </c>
      <c r="F7183" s="27" t="str">
        <f t="shared" si="112"/>
        <v>QLD4886MUNGALLI</v>
      </c>
      <c r="G7183" s="30">
        <v>7171</v>
      </c>
      <c r="H7183" s="49">
        <v>3.0892418475252601</v>
      </c>
      <c r="I7183" s="15">
        <v>3.0102337229999998</v>
      </c>
      <c r="J7183" s="15">
        <v>3.0102337229999998</v>
      </c>
      <c r="K7183" s="15">
        <v>-5.3560511889715166</v>
      </c>
      <c r="P7183" s="49">
        <v>0.65836301668571795</v>
      </c>
      <c r="Q7183" s="15">
        <v>3.691049762</v>
      </c>
      <c r="R7183" s="15">
        <v>3.691049762</v>
      </c>
      <c r="S7183" s="15">
        <v>-10.712102377943033</v>
      </c>
      <c r="X7183" s="49">
        <v>4.49963521884127</v>
      </c>
      <c r="Y7183" s="15">
        <v>4.6700495159999997</v>
      </c>
      <c r="Z7183" s="15">
        <v>4.6700495159999997</v>
      </c>
      <c r="AA7183" s="15">
        <v>-5.3560511889715166</v>
      </c>
      <c r="AF7183" s="49">
        <v>-0.10128661795164599</v>
      </c>
      <c r="AG7183" s="15">
        <v>-8.4067892899866106</v>
      </c>
      <c r="AH7183" s="15">
        <v>-8.4067892899866106</v>
      </c>
      <c r="AI7183" s="15">
        <v>-10.712102377943033</v>
      </c>
      <c r="AM7183" s="17"/>
    </row>
    <row r="7184" spans="1:39">
      <c r="A7184" s="7" t="s">
        <v>4209</v>
      </c>
      <c r="B7184" s="7">
        <v>4887</v>
      </c>
      <c r="C7184" s="29" t="s">
        <v>6770</v>
      </c>
      <c r="F7184" s="27" t="str">
        <f t="shared" si="112"/>
        <v>QLD4887HERBERTON</v>
      </c>
      <c r="G7184" s="30">
        <v>7172</v>
      </c>
      <c r="H7184" s="49">
        <v>3.5956749372835102</v>
      </c>
      <c r="I7184" s="15">
        <v>2.6673571090000001</v>
      </c>
      <c r="J7184" s="15">
        <v>2.6673571090000001</v>
      </c>
      <c r="K7184" s="15">
        <v>-0.3117261861982854</v>
      </c>
      <c r="P7184" s="49">
        <v>1.11415279746812</v>
      </c>
      <c r="Q7184" s="15">
        <v>3.4206757790000002</v>
      </c>
      <c r="R7184" s="15">
        <v>3.4206757790000002</v>
      </c>
      <c r="S7184" s="15">
        <v>-0.62345237239657081</v>
      </c>
      <c r="X7184" s="49">
        <v>5.0060683085995201</v>
      </c>
      <c r="Y7184" s="15">
        <v>4.3333446809999998</v>
      </c>
      <c r="Z7184" s="15">
        <v>4.3333446809999998</v>
      </c>
      <c r="AA7184" s="15">
        <v>-0.3117261861982854</v>
      </c>
      <c r="AF7184" s="49">
        <v>-0.10128661795164599</v>
      </c>
      <c r="AG7184" s="15">
        <v>-8.7106491438415397</v>
      </c>
      <c r="AH7184" s="15">
        <v>-8.7106491438415397</v>
      </c>
      <c r="AI7184" s="15">
        <v>-0.62345237239657081</v>
      </c>
      <c r="AM7184" s="17"/>
    </row>
    <row r="7185" spans="1:39">
      <c r="A7185" s="7" t="s">
        <v>4209</v>
      </c>
      <c r="B7185" s="7">
        <v>4887</v>
      </c>
      <c r="C7185" s="29" t="s">
        <v>6771</v>
      </c>
      <c r="F7185" s="27" t="str">
        <f t="shared" si="112"/>
        <v>QLD4887IRVINEBANK</v>
      </c>
      <c r="G7185" s="30">
        <v>7173</v>
      </c>
      <c r="H7185" s="49">
        <v>-16.131</v>
      </c>
      <c r="I7185" s="15">
        <v>2.6673571090000001</v>
      </c>
      <c r="J7185" s="15">
        <v>2.6673571090000001</v>
      </c>
      <c r="K7185" s="15">
        <v>-0.3117261861982854</v>
      </c>
      <c r="P7185" s="49">
        <v>-6</v>
      </c>
      <c r="Q7185" s="15">
        <v>3.4206757790000002</v>
      </c>
      <c r="R7185" s="15">
        <v>3.4206757790000002</v>
      </c>
      <c r="S7185" s="15">
        <v>-0.62345237239657081</v>
      </c>
      <c r="X7185" s="49">
        <v>7.39</v>
      </c>
      <c r="Y7185" s="15">
        <v>4.3333446809999998</v>
      </c>
      <c r="Z7185" s="15">
        <v>4.3333446809999998</v>
      </c>
      <c r="AA7185" s="15">
        <v>-0.3117261861982854</v>
      </c>
      <c r="AF7185" s="49">
        <v>-0.3</v>
      </c>
      <c r="AG7185" s="15">
        <v>-8.7106491438415397</v>
      </c>
      <c r="AH7185" s="15">
        <v>-8.7106491438415397</v>
      </c>
      <c r="AI7185" s="15">
        <v>-0.62345237239657081</v>
      </c>
      <c r="AM7185" s="17"/>
    </row>
    <row r="7186" spans="1:39">
      <c r="A7186" s="7" t="s">
        <v>4209</v>
      </c>
      <c r="B7186" s="7">
        <v>4888</v>
      </c>
      <c r="C7186" s="29" t="s">
        <v>6772</v>
      </c>
      <c r="F7186" s="27" t="str">
        <f t="shared" si="112"/>
        <v>QLD4888EVELYN</v>
      </c>
      <c r="G7186" s="30">
        <v>7174</v>
      </c>
      <c r="H7186" s="49">
        <v>-10.1286617951646</v>
      </c>
      <c r="I7186" s="15">
        <v>2.6008571090000001</v>
      </c>
      <c r="J7186" s="15">
        <v>2.6008571090000001</v>
      </c>
      <c r="K7186" s="15">
        <v>16.546199999999999</v>
      </c>
      <c r="P7186" s="49">
        <v>-9.6728720143821807</v>
      </c>
      <c r="Q7186" s="15">
        <v>3.36823747</v>
      </c>
      <c r="R7186" s="15">
        <v>3.36823747</v>
      </c>
      <c r="S7186" s="15">
        <v>33.092399999999998</v>
      </c>
      <c r="X7186" s="49">
        <v>-8.6676251148727506</v>
      </c>
      <c r="Y7186" s="15">
        <v>4.2680416809999997</v>
      </c>
      <c r="Z7186" s="15">
        <v>4.2680416809999997</v>
      </c>
      <c r="AA7186" s="15">
        <v>16.546199999999999</v>
      </c>
      <c r="AF7186" s="49">
        <v>-0.10128661795164599</v>
      </c>
      <c r="AG7186" s="15">
        <v>-8.4067892899866106</v>
      </c>
      <c r="AH7186" s="15">
        <v>-8.4067892899866106</v>
      </c>
      <c r="AI7186" s="15">
        <v>33.092399999999998</v>
      </c>
      <c r="AM7186" s="17"/>
    </row>
    <row r="7187" spans="1:39">
      <c r="A7187" s="7" t="s">
        <v>4209</v>
      </c>
      <c r="B7187" s="7">
        <v>4888</v>
      </c>
      <c r="C7187" s="29" t="s">
        <v>6773</v>
      </c>
      <c r="F7187" s="27" t="str">
        <f t="shared" si="112"/>
        <v>QLD4888KABAN</v>
      </c>
      <c r="G7187" s="30">
        <v>7175</v>
      </c>
      <c r="H7187" s="49">
        <v>3.5956749372835102</v>
      </c>
      <c r="I7187" s="15">
        <v>2.6008571090000001</v>
      </c>
      <c r="J7187" s="15">
        <v>2.6008571090000001</v>
      </c>
      <c r="K7187" s="15">
        <v>16.546199999999999</v>
      </c>
      <c r="P7187" s="49">
        <v>1.11415279746812</v>
      </c>
      <c r="Q7187" s="15">
        <v>3.36823747</v>
      </c>
      <c r="R7187" s="15">
        <v>3.36823747</v>
      </c>
      <c r="S7187" s="15">
        <v>33.092399999999998</v>
      </c>
      <c r="X7187" s="49">
        <v>5.0060683085995201</v>
      </c>
      <c r="Y7187" s="15">
        <v>4.2680416809999997</v>
      </c>
      <c r="Z7187" s="15">
        <v>4.2680416809999997</v>
      </c>
      <c r="AA7187" s="15">
        <v>16.546199999999999</v>
      </c>
      <c r="AF7187" s="49">
        <v>-0.10128661795164599</v>
      </c>
      <c r="AG7187" s="15">
        <v>-8.7106491438415397</v>
      </c>
      <c r="AH7187" s="15">
        <v>-8.7106491438415397</v>
      </c>
      <c r="AI7187" s="15">
        <v>33.092399999999998</v>
      </c>
      <c r="AM7187" s="17"/>
    </row>
    <row r="7188" spans="1:39">
      <c r="A7188" s="7" t="s">
        <v>4209</v>
      </c>
      <c r="B7188" s="7">
        <v>4888</v>
      </c>
      <c r="C7188" s="29" t="s">
        <v>6774</v>
      </c>
      <c r="F7188" s="27" t="str">
        <f t="shared" si="112"/>
        <v>QLD4888RAVENSHOE</v>
      </c>
      <c r="G7188" s="30">
        <v>7176</v>
      </c>
      <c r="H7188" s="49">
        <v>-0.15192992692747001</v>
      </c>
      <c r="I7188" s="15">
        <v>2.6008571090000001</v>
      </c>
      <c r="J7188" s="15">
        <v>2.6008571090000001</v>
      </c>
      <c r="K7188" s="15">
        <v>16.546199999999999</v>
      </c>
      <c r="P7188" s="49">
        <v>-2.6334520667427901</v>
      </c>
      <c r="Q7188" s="15">
        <v>3.36823747</v>
      </c>
      <c r="R7188" s="15">
        <v>3.36823747</v>
      </c>
      <c r="S7188" s="15">
        <v>33.092399999999998</v>
      </c>
      <c r="X7188" s="49">
        <v>1.2584634443885401</v>
      </c>
      <c r="Y7188" s="15">
        <v>4.2680416809999997</v>
      </c>
      <c r="Z7188" s="15">
        <v>4.2680416809999997</v>
      </c>
      <c r="AA7188" s="15">
        <v>16.546199999999999</v>
      </c>
      <c r="AF7188" s="49">
        <v>-0.10128661795164599</v>
      </c>
      <c r="AG7188" s="15">
        <v>-8.7106491438415397</v>
      </c>
      <c r="AH7188" s="15">
        <v>-8.7106491438415397</v>
      </c>
      <c r="AI7188" s="15">
        <v>33.092399999999998</v>
      </c>
      <c r="AM7188" s="17"/>
    </row>
    <row r="7189" spans="1:39">
      <c r="A7189" s="7" t="s">
        <v>4209</v>
      </c>
      <c r="B7189" s="7">
        <v>4888</v>
      </c>
      <c r="C7189" s="29" t="s">
        <v>6775</v>
      </c>
      <c r="F7189" s="27" t="str">
        <f t="shared" si="112"/>
        <v>QLD4888TUMOULIN</v>
      </c>
      <c r="G7189" s="30">
        <v>7177</v>
      </c>
      <c r="H7189" s="49">
        <v>3.8995347911384499</v>
      </c>
      <c r="I7189" s="15">
        <v>2.6008571090000001</v>
      </c>
      <c r="J7189" s="15">
        <v>2.6008571090000001</v>
      </c>
      <c r="K7189" s="15">
        <v>16.546199999999999</v>
      </c>
      <c r="P7189" s="49">
        <v>1.41801265132308</v>
      </c>
      <c r="Q7189" s="15">
        <v>3.36823747</v>
      </c>
      <c r="R7189" s="15">
        <v>3.36823747</v>
      </c>
      <c r="S7189" s="15">
        <v>33.092399999999998</v>
      </c>
      <c r="X7189" s="49">
        <v>5.3099281624544599</v>
      </c>
      <c r="Y7189" s="15">
        <v>4.2680416809999997</v>
      </c>
      <c r="Z7189" s="15">
        <v>4.2680416809999997</v>
      </c>
      <c r="AA7189" s="15">
        <v>16.546199999999999</v>
      </c>
      <c r="AF7189" s="49">
        <v>-0.10128661795164599</v>
      </c>
      <c r="AG7189" s="15">
        <v>-8.7106491438415397</v>
      </c>
      <c r="AH7189" s="15">
        <v>-8.7106491438415397</v>
      </c>
      <c r="AI7189" s="15">
        <v>33.092399999999998</v>
      </c>
      <c r="AM7189" s="17"/>
    </row>
    <row r="7190" spans="1:39">
      <c r="A7190" s="7" t="s">
        <v>4209</v>
      </c>
      <c r="B7190" s="7">
        <v>4890</v>
      </c>
      <c r="C7190" s="29" t="s">
        <v>6776</v>
      </c>
      <c r="F7190" s="27" t="str">
        <f t="shared" si="112"/>
        <v>QLD4890HOWITT</v>
      </c>
      <c r="G7190" s="30">
        <v>7178</v>
      </c>
      <c r="H7190" s="49">
        <v>-16.131</v>
      </c>
      <c r="I7190" s="15">
        <v>1.0336179270000001</v>
      </c>
      <c r="J7190" s="15">
        <v>1.0336179270000001</v>
      </c>
      <c r="K7190" s="15">
        <v>-2.7593321821866219</v>
      </c>
      <c r="P7190" s="49">
        <v>-6</v>
      </c>
      <c r="Q7190" s="15">
        <v>2.1323972819999999</v>
      </c>
      <c r="R7190" s="15">
        <v>2.1323972819999999</v>
      </c>
      <c r="S7190" s="15">
        <v>-5.5186643643732438</v>
      </c>
      <c r="X7190" s="49">
        <v>7.39</v>
      </c>
      <c r="Y7190" s="15">
        <v>2.7290128039999999</v>
      </c>
      <c r="Z7190" s="15">
        <v>2.7290128039999999</v>
      </c>
      <c r="AA7190" s="15">
        <v>-2.7593321821866219</v>
      </c>
      <c r="AF7190" s="49">
        <v>-0.3</v>
      </c>
      <c r="AG7190" s="15">
        <v>-1.9750890500570899</v>
      </c>
      <c r="AH7190" s="15">
        <v>-1.9750890500570899</v>
      </c>
      <c r="AI7190" s="15">
        <v>-5.5186643643732438</v>
      </c>
      <c r="AM7190" s="17"/>
    </row>
    <row r="7191" spans="1:39">
      <c r="A7191" s="7" t="s">
        <v>4209</v>
      </c>
      <c r="B7191" s="7">
        <v>4890</v>
      </c>
      <c r="C7191" s="29" t="s">
        <v>6777</v>
      </c>
      <c r="F7191" s="27" t="str">
        <f t="shared" si="112"/>
        <v>QLD4890NORMAN</v>
      </c>
      <c r="G7191" s="30">
        <v>7179</v>
      </c>
      <c r="H7191" s="49">
        <v>-10.1286617951646</v>
      </c>
      <c r="I7191" s="15">
        <v>1.0336179270000001</v>
      </c>
      <c r="J7191" s="15">
        <v>1.0336179270000001</v>
      </c>
      <c r="K7191" s="15">
        <v>-2.7593321821866219</v>
      </c>
      <c r="P7191" s="49">
        <v>-9.6728720143821807</v>
      </c>
      <c r="Q7191" s="15">
        <v>2.1323972819999999</v>
      </c>
      <c r="R7191" s="15">
        <v>2.1323972819999999</v>
      </c>
      <c r="S7191" s="15">
        <v>-5.5186643643732438</v>
      </c>
      <c r="X7191" s="49">
        <v>-8.6676251148727506</v>
      </c>
      <c r="Y7191" s="15">
        <v>2.7290128039999999</v>
      </c>
      <c r="Z7191" s="15">
        <v>2.7290128039999999</v>
      </c>
      <c r="AA7191" s="15">
        <v>-2.7593321821866219</v>
      </c>
      <c r="AF7191" s="49">
        <v>-0.10128661795164599</v>
      </c>
      <c r="AG7191" s="15">
        <v>-1.9750890500570899</v>
      </c>
      <c r="AH7191" s="15">
        <v>-1.9750890500570899</v>
      </c>
      <c r="AI7191" s="15">
        <v>-5.5186643643732438</v>
      </c>
      <c r="AM7191" s="17"/>
    </row>
    <row r="7192" spans="1:39">
      <c r="A7192" s="7" t="s">
        <v>4209</v>
      </c>
      <c r="B7192" s="7">
        <v>4890</v>
      </c>
      <c r="C7192" s="29" t="s">
        <v>6778</v>
      </c>
      <c r="F7192" s="27" t="str">
        <f t="shared" si="112"/>
        <v>QLD4890NORMANTON</v>
      </c>
      <c r="G7192" s="30">
        <v>7180</v>
      </c>
      <c r="H7192" s="49">
        <v>-1.06350948849228</v>
      </c>
      <c r="I7192" s="15">
        <v>1.0336179270000001</v>
      </c>
      <c r="J7192" s="15">
        <v>1.0336179270000001</v>
      </c>
      <c r="K7192" s="15">
        <v>-2.7593321821866219</v>
      </c>
      <c r="P7192" s="49">
        <v>-3.5450316283076</v>
      </c>
      <c r="Q7192" s="15">
        <v>2.1323972819999999</v>
      </c>
      <c r="R7192" s="15">
        <v>2.1323972819999999</v>
      </c>
      <c r="S7192" s="15">
        <v>-5.5186643643732438</v>
      </c>
      <c r="X7192" s="49">
        <v>0.39752719179954898</v>
      </c>
      <c r="Y7192" s="15">
        <v>2.7290128039999999</v>
      </c>
      <c r="Z7192" s="15">
        <v>2.7290128039999999</v>
      </c>
      <c r="AA7192" s="15">
        <v>-2.7593321821866219</v>
      </c>
      <c r="AF7192" s="49">
        <v>-0.10128661795164599</v>
      </c>
      <c r="AG7192" s="15">
        <v>-1.9750890500570899</v>
      </c>
      <c r="AH7192" s="15">
        <v>-1.9750890500570899</v>
      </c>
      <c r="AI7192" s="15">
        <v>-5.5186643643732438</v>
      </c>
      <c r="AM7192" s="17"/>
    </row>
    <row r="7193" spans="1:39">
      <c r="A7193" s="7" t="s">
        <v>4209</v>
      </c>
      <c r="B7193" s="7">
        <v>4891</v>
      </c>
      <c r="C7193" s="29" t="s">
        <v>6779</v>
      </c>
      <c r="F7193" s="27" t="str">
        <f t="shared" si="112"/>
        <v>QLD4891KARUMBA</v>
      </c>
      <c r="G7193" s="30">
        <v>7181</v>
      </c>
      <c r="H7193" s="49">
        <v>1.3673693423472399</v>
      </c>
      <c r="I7193" s="15">
        <v>1.030117927</v>
      </c>
      <c r="J7193" s="15">
        <v>1.030117927</v>
      </c>
      <c r="K7193" s="15">
        <v>-5.3560511889715166</v>
      </c>
      <c r="P7193" s="49">
        <v>-0.91157956156481301</v>
      </c>
      <c r="Q7193" s="15">
        <v>2.1296373709999998</v>
      </c>
      <c r="R7193" s="15">
        <v>2.1296373709999998</v>
      </c>
      <c r="S7193" s="15">
        <v>-10.712102377943033</v>
      </c>
      <c r="X7193" s="49">
        <v>2.7777627136632499</v>
      </c>
      <c r="Y7193" s="15">
        <v>2.725575804</v>
      </c>
      <c r="Z7193" s="15">
        <v>2.725575804</v>
      </c>
      <c r="AA7193" s="15">
        <v>-5.3560511889715166</v>
      </c>
      <c r="AF7193" s="49">
        <v>-0.10128661795164599</v>
      </c>
      <c r="AG7193" s="15">
        <v>-1.9750890500570899</v>
      </c>
      <c r="AH7193" s="15">
        <v>-1.9750890500570899</v>
      </c>
      <c r="AI7193" s="15">
        <v>-10.712102377943033</v>
      </c>
      <c r="AM7193" s="17"/>
    </row>
    <row r="7194" spans="1:39">
      <c r="A7194" s="7" t="s">
        <v>4209</v>
      </c>
      <c r="B7194" s="7">
        <v>4895</v>
      </c>
      <c r="C7194" s="29" t="s">
        <v>3716</v>
      </c>
      <c r="F7194" s="27" t="str">
        <f t="shared" si="112"/>
        <v>QLD4895BLOOMFIELD</v>
      </c>
      <c r="G7194" s="30">
        <v>7182</v>
      </c>
      <c r="H7194" s="49">
        <v>2.58280875776703</v>
      </c>
      <c r="I7194" s="15">
        <v>2.516857109</v>
      </c>
      <c r="J7194" s="15">
        <v>2.516857109</v>
      </c>
      <c r="K7194" s="15">
        <v>0.8582052355610621</v>
      </c>
      <c r="P7194" s="49">
        <v>0.15192992692746701</v>
      </c>
      <c r="Q7194" s="15">
        <v>3.3019996059999999</v>
      </c>
      <c r="R7194" s="15">
        <v>3.3019996059999999</v>
      </c>
      <c r="S7194" s="15">
        <v>1.7164104711221242</v>
      </c>
      <c r="X7194" s="49">
        <v>4.0438454380588604</v>
      </c>
      <c r="Y7194" s="15">
        <v>4.185553681</v>
      </c>
      <c r="Z7194" s="15">
        <v>4.185553681</v>
      </c>
      <c r="AA7194" s="15">
        <v>0.8582052355610621</v>
      </c>
      <c r="AF7194" s="49">
        <v>-0.10128661795164599</v>
      </c>
      <c r="AG7194" s="15">
        <v>0</v>
      </c>
      <c r="AH7194" s="15">
        <v>0</v>
      </c>
      <c r="AI7194" s="15">
        <v>1.7164104711221242</v>
      </c>
      <c r="AM7194" s="17"/>
    </row>
    <row r="7195" spans="1:39">
      <c r="A7195" s="7" t="s">
        <v>4209</v>
      </c>
      <c r="B7195" s="7">
        <v>4895</v>
      </c>
      <c r="C7195" s="29" t="s">
        <v>6780</v>
      </c>
      <c r="F7195" s="27" t="str">
        <f t="shared" si="112"/>
        <v>QLD4895COOKTOWN</v>
      </c>
      <c r="G7195" s="30">
        <v>7183</v>
      </c>
      <c r="H7195" s="49">
        <v>-10.1286617951646</v>
      </c>
      <c r="I7195" s="15">
        <v>2.516857109</v>
      </c>
      <c r="J7195" s="15">
        <v>2.516857109</v>
      </c>
      <c r="K7195" s="15">
        <v>0.8582052355610621</v>
      </c>
      <c r="P7195" s="49">
        <v>-9.6728720143821807</v>
      </c>
      <c r="Q7195" s="15">
        <v>3.3019996059999999</v>
      </c>
      <c r="R7195" s="15">
        <v>3.3019996059999999</v>
      </c>
      <c r="S7195" s="15">
        <v>1.7164104711221242</v>
      </c>
      <c r="X7195" s="49">
        <v>-8.6676251148727506</v>
      </c>
      <c r="Y7195" s="15">
        <v>4.185553681</v>
      </c>
      <c r="Z7195" s="15">
        <v>4.185553681</v>
      </c>
      <c r="AA7195" s="15">
        <v>0.8582052355610621</v>
      </c>
      <c r="AF7195" s="49">
        <v>-0.10128661795164599</v>
      </c>
      <c r="AG7195" s="15">
        <v>0</v>
      </c>
      <c r="AH7195" s="15">
        <v>0</v>
      </c>
      <c r="AI7195" s="15">
        <v>1.7164104711221242</v>
      </c>
      <c r="AM7195" s="17"/>
    </row>
    <row r="7196" spans="1:39">
      <c r="A7196" s="7" t="s">
        <v>4209</v>
      </c>
      <c r="B7196" s="7">
        <v>4895</v>
      </c>
      <c r="C7196" s="29" t="s">
        <v>6781</v>
      </c>
      <c r="F7196" s="27" t="str">
        <f t="shared" si="112"/>
        <v>QLD4895HOPE VALE</v>
      </c>
      <c r="G7196" s="30">
        <v>7184</v>
      </c>
      <c r="H7196" s="49">
        <v>3.0892418475252601</v>
      </c>
      <c r="I7196" s="15">
        <v>2.516857109</v>
      </c>
      <c r="J7196" s="15">
        <v>2.516857109</v>
      </c>
      <c r="K7196" s="15">
        <v>0.8582052355610621</v>
      </c>
      <c r="P7196" s="49">
        <v>0.65836301668571795</v>
      </c>
      <c r="Q7196" s="15">
        <v>3.3019996059999999</v>
      </c>
      <c r="R7196" s="15">
        <v>3.3019996059999999</v>
      </c>
      <c r="S7196" s="15">
        <v>1.7164104711221242</v>
      </c>
      <c r="X7196" s="49">
        <v>4.49963521884127</v>
      </c>
      <c r="Y7196" s="15">
        <v>4.185553681</v>
      </c>
      <c r="Z7196" s="15">
        <v>4.185553681</v>
      </c>
      <c r="AA7196" s="15">
        <v>0.8582052355610621</v>
      </c>
      <c r="AF7196" s="49">
        <v>-0.10128661795164599</v>
      </c>
      <c r="AG7196" s="15">
        <v>0</v>
      </c>
      <c r="AH7196" s="15">
        <v>0</v>
      </c>
      <c r="AI7196" s="15">
        <v>1.7164104711221242</v>
      </c>
      <c r="AM7196" s="17"/>
    </row>
    <row r="7197" spans="1:39">
      <c r="A7197" s="7" t="s">
        <v>4209</v>
      </c>
      <c r="B7197" s="7">
        <v>4895</v>
      </c>
      <c r="C7197" s="29" t="s">
        <v>6782</v>
      </c>
      <c r="F7197" s="27" t="str">
        <f t="shared" si="112"/>
        <v>QLD4895ROSSVILLE</v>
      </c>
      <c r="G7197" s="30">
        <v>7185</v>
      </c>
      <c r="H7197" s="49">
        <v>-10.1286617951646</v>
      </c>
      <c r="I7197" s="15">
        <v>2.516857109</v>
      </c>
      <c r="J7197" s="15">
        <v>2.516857109</v>
      </c>
      <c r="K7197" s="15">
        <v>0.8582052355610621</v>
      </c>
      <c r="P7197" s="49">
        <v>-9.6728720143821807</v>
      </c>
      <c r="Q7197" s="15">
        <v>3.3019996059999999</v>
      </c>
      <c r="R7197" s="15">
        <v>3.3019996059999999</v>
      </c>
      <c r="S7197" s="15">
        <v>1.7164104711221242</v>
      </c>
      <c r="X7197" s="49">
        <v>-8.6676251148727506</v>
      </c>
      <c r="Y7197" s="15">
        <v>4.185553681</v>
      </c>
      <c r="Z7197" s="15">
        <v>4.185553681</v>
      </c>
      <c r="AA7197" s="15">
        <v>0.8582052355610621</v>
      </c>
      <c r="AF7197" s="49">
        <v>-8.4067892899866106</v>
      </c>
      <c r="AG7197" s="15">
        <v>0</v>
      </c>
      <c r="AH7197" s="15">
        <v>0</v>
      </c>
      <c r="AI7197" s="15">
        <v>1.7164104711221242</v>
      </c>
      <c r="AM7197" s="17"/>
    </row>
    <row r="7198" spans="1:39">
      <c r="A7198" s="7" t="s">
        <v>4209</v>
      </c>
      <c r="B7198" s="7">
        <v>4895</v>
      </c>
      <c r="C7198" s="29" t="s">
        <v>6783</v>
      </c>
      <c r="F7198" s="27" t="str">
        <f t="shared" si="112"/>
        <v>QLD4895WUJAL WUJAL</v>
      </c>
      <c r="G7198" s="30">
        <v>7186</v>
      </c>
      <c r="H7198" s="49">
        <v>5.5201206783648198</v>
      </c>
      <c r="I7198" s="15">
        <v>2.516857109</v>
      </c>
      <c r="J7198" s="15">
        <v>2.516857109</v>
      </c>
      <c r="K7198" s="15">
        <v>0.8582052355610621</v>
      </c>
      <c r="P7198" s="49">
        <v>2.7853819936703199</v>
      </c>
      <c r="Q7198" s="15">
        <v>3.3019996059999999</v>
      </c>
      <c r="R7198" s="15">
        <v>3.3019996059999999</v>
      </c>
      <c r="S7198" s="15">
        <v>1.7164104711221242</v>
      </c>
      <c r="X7198" s="49">
        <v>6.9305140496808297</v>
      </c>
      <c r="Y7198" s="15">
        <v>4.185553681</v>
      </c>
      <c r="Z7198" s="15">
        <v>4.185553681</v>
      </c>
      <c r="AA7198" s="15">
        <v>0.8582052355610621</v>
      </c>
      <c r="AF7198" s="49">
        <v>-8.4067892899866106</v>
      </c>
      <c r="AG7198" s="15">
        <v>-8.4067892899866106</v>
      </c>
      <c r="AH7198" s="15">
        <v>-8.4067892899866106</v>
      </c>
      <c r="AI7198" s="15">
        <v>1.7164104711221242</v>
      </c>
      <c r="AM7198" s="17"/>
    </row>
    <row r="7199" spans="1:39">
      <c r="A7199" s="7" t="s">
        <v>4209</v>
      </c>
      <c r="B7199" s="7">
        <v>9726</v>
      </c>
      <c r="C7199" s="29" t="s">
        <v>6784</v>
      </c>
      <c r="F7199" s="27" t="str">
        <f t="shared" si="112"/>
        <v>QLD9726GOLD COAST MC</v>
      </c>
      <c r="G7199" s="30">
        <v>7187</v>
      </c>
      <c r="H7199" s="49">
        <v>6.4317002399296497</v>
      </c>
      <c r="I7199" s="15">
        <v>-5.7321813994427897</v>
      </c>
      <c r="J7199" s="15">
        <v>-5.7321813994427897</v>
      </c>
      <c r="K7199" s="15">
        <v>-5.7321813994427897</v>
      </c>
      <c r="P7199" s="49">
        <v>3.5450316283076901</v>
      </c>
      <c r="Q7199" s="15">
        <v>-6.4101813499145202</v>
      </c>
      <c r="R7199" s="15">
        <v>-6.4101813499145202</v>
      </c>
      <c r="S7199" s="15">
        <v>-6.4101813499145202</v>
      </c>
      <c r="X7199" s="49">
        <v>7.8420936112456596</v>
      </c>
      <c r="Y7199" s="15">
        <v>-4.0156383830190299</v>
      </c>
      <c r="Z7199" s="15">
        <v>-4.0156383830190299</v>
      </c>
      <c r="AA7199" s="15">
        <v>-4.0156383830190299</v>
      </c>
      <c r="AF7199" s="49">
        <v>-8.4067892899866106</v>
      </c>
      <c r="AG7199" s="15">
        <v>-10.231635616209701</v>
      </c>
      <c r="AH7199" s="15">
        <v>-10.231635616209701</v>
      </c>
      <c r="AI7199" s="15">
        <v>-10.231635616209701</v>
      </c>
      <c r="AM7199" s="17"/>
    </row>
    <row r="7200" spans="1:39">
      <c r="A7200" s="7" t="s">
        <v>6785</v>
      </c>
      <c r="B7200" s="7">
        <v>872</v>
      </c>
      <c r="C7200" s="29" t="s">
        <v>6786</v>
      </c>
      <c r="F7200" s="27" t="str">
        <f t="shared" si="112"/>
        <v>SA0872ERNABELLA</v>
      </c>
      <c r="G7200" s="30">
        <v>7188</v>
      </c>
      <c r="H7200" s="49">
        <v>3.1905284654769202</v>
      </c>
      <c r="I7200" s="15">
        <v>-12.3272718267587</v>
      </c>
      <c r="J7200" s="15">
        <v>-12.3272718267587</v>
      </c>
      <c r="K7200" s="15">
        <v>-25.835535942166501</v>
      </c>
      <c r="P7200" s="49">
        <v>0.75964963463736301</v>
      </c>
      <c r="Q7200" s="15">
        <v>-6.7183631455834796</v>
      </c>
      <c r="R7200" s="15">
        <v>-6.7183631455834796</v>
      </c>
      <c r="S7200" s="15">
        <v>-51.671071884333003</v>
      </c>
      <c r="X7200" s="49">
        <v>4.6515651457687603</v>
      </c>
      <c r="Y7200" s="15">
        <v>-10.566630968712699</v>
      </c>
      <c r="Z7200" s="15">
        <v>-10.566630968712699</v>
      </c>
      <c r="AA7200" s="15">
        <v>-25.835535942166501</v>
      </c>
      <c r="AF7200" s="49">
        <v>-8.4067892899866106</v>
      </c>
      <c r="AG7200" s="15">
        <v>5.2390905263724399</v>
      </c>
      <c r="AH7200" s="15">
        <v>5.2390905263724399</v>
      </c>
      <c r="AI7200" s="15">
        <v>-51.671071884333003</v>
      </c>
      <c r="AM7200" s="17"/>
    </row>
    <row r="7201" spans="1:39">
      <c r="A7201" s="7" t="s">
        <v>6785</v>
      </c>
      <c r="B7201" s="7">
        <v>872</v>
      </c>
      <c r="C7201" s="29" t="s">
        <v>6787</v>
      </c>
      <c r="F7201" s="27" t="str">
        <f t="shared" si="112"/>
        <v>SA0872INDULKANA</v>
      </c>
      <c r="G7201" s="30">
        <v>7189</v>
      </c>
      <c r="H7201" s="49">
        <v>6.2291270040263598</v>
      </c>
      <c r="I7201" s="15">
        <v>-12.3272718267587</v>
      </c>
      <c r="J7201" s="15">
        <v>-12.3272718267587</v>
      </c>
      <c r="K7201" s="15">
        <v>-25.835535942166501</v>
      </c>
      <c r="P7201" s="49">
        <v>3.29181508342857</v>
      </c>
      <c r="Q7201" s="15">
        <v>-6.7183631455834796</v>
      </c>
      <c r="R7201" s="15">
        <v>-6.7183631455834796</v>
      </c>
      <c r="S7201" s="15">
        <v>-51.671071884333003</v>
      </c>
      <c r="X7201" s="49">
        <v>7.6901636843181898</v>
      </c>
      <c r="Y7201" s="15">
        <v>-10.566630968712699</v>
      </c>
      <c r="Z7201" s="15">
        <v>-10.566630968712699</v>
      </c>
      <c r="AA7201" s="15">
        <v>-25.835535942166501</v>
      </c>
      <c r="AF7201" s="49">
        <v>-8.4067892899866106</v>
      </c>
      <c r="AG7201" s="15">
        <v>5.2390905263724399</v>
      </c>
      <c r="AH7201" s="15">
        <v>5.2390905263724399</v>
      </c>
      <c r="AI7201" s="15">
        <v>-51.671071884333003</v>
      </c>
      <c r="AM7201" s="17"/>
    </row>
    <row r="7202" spans="1:39">
      <c r="A7202" s="7" t="s">
        <v>6785</v>
      </c>
      <c r="B7202" s="7">
        <v>872</v>
      </c>
      <c r="C7202" s="29" t="s">
        <v>6788</v>
      </c>
      <c r="F7202" s="27" t="str">
        <f t="shared" si="112"/>
        <v>SA0872MIMILI</v>
      </c>
      <c r="G7202" s="30">
        <v>7190</v>
      </c>
      <c r="H7202" s="49">
        <v>3.1905284654769202</v>
      </c>
      <c r="I7202" s="15">
        <v>-12.3272718267587</v>
      </c>
      <c r="J7202" s="15">
        <v>-12.3272718267587</v>
      </c>
      <c r="K7202" s="15">
        <v>-25.835535942166501</v>
      </c>
      <c r="P7202" s="49">
        <v>0.75964963463736301</v>
      </c>
      <c r="Q7202" s="15">
        <v>-6.7183631455834796</v>
      </c>
      <c r="R7202" s="15">
        <v>-6.7183631455834796</v>
      </c>
      <c r="S7202" s="15">
        <v>-51.671071884333003</v>
      </c>
      <c r="X7202" s="49">
        <v>4.6515651457687603</v>
      </c>
      <c r="Y7202" s="15">
        <v>-10.566630968712699</v>
      </c>
      <c r="Z7202" s="15">
        <v>-10.566630968712699</v>
      </c>
      <c r="AA7202" s="15">
        <v>-25.835535942166501</v>
      </c>
      <c r="AF7202" s="49">
        <v>-8.4067892899866106</v>
      </c>
      <c r="AG7202" s="15">
        <v>5.2390905263724399</v>
      </c>
      <c r="AH7202" s="15">
        <v>5.2390905263724399</v>
      </c>
      <c r="AI7202" s="15">
        <v>-51.671071884333003</v>
      </c>
      <c r="AM7202" s="17"/>
    </row>
    <row r="7203" spans="1:39">
      <c r="A7203" s="7" t="s">
        <v>6785</v>
      </c>
      <c r="B7203" s="7">
        <v>5000</v>
      </c>
      <c r="C7203" s="29" t="s">
        <v>6789</v>
      </c>
      <c r="F7203" s="27" t="str">
        <f t="shared" si="112"/>
        <v>SA5000ADELAIDE</v>
      </c>
      <c r="G7203" s="30">
        <v>7191</v>
      </c>
      <c r="H7203" s="49">
        <v>3.1905284654769202</v>
      </c>
      <c r="I7203" s="15">
        <v>6.3137223550612402</v>
      </c>
      <c r="J7203" s="15">
        <v>6.3137223550612402</v>
      </c>
      <c r="K7203" s="15">
        <v>9.3294857184968656</v>
      </c>
      <c r="P7203" s="49">
        <v>0.75964963463736301</v>
      </c>
      <c r="Q7203" s="15">
        <v>7.4691748121966297</v>
      </c>
      <c r="R7203" s="15">
        <v>7.4691748121966297</v>
      </c>
      <c r="S7203" s="15">
        <v>18.658971436993731</v>
      </c>
      <c r="X7203" s="49">
        <v>4.6515651457687603</v>
      </c>
      <c r="Y7203" s="15">
        <v>7.4512228675955097</v>
      </c>
      <c r="Z7203" s="15">
        <v>7.4512228675955097</v>
      </c>
      <c r="AA7203" s="15">
        <v>9.3294857184968656</v>
      </c>
      <c r="AF7203" s="49">
        <v>-8.4067892899866106</v>
      </c>
      <c r="AG7203" s="15">
        <v>3.7139543265066099</v>
      </c>
      <c r="AH7203" s="15">
        <v>3.7139543265066099</v>
      </c>
      <c r="AI7203" s="15">
        <v>18.658971436993731</v>
      </c>
      <c r="AM7203" s="17"/>
    </row>
    <row r="7204" spans="1:39">
      <c r="A7204" s="7" t="s">
        <v>6785</v>
      </c>
      <c r="B7204" s="7">
        <v>5000</v>
      </c>
      <c r="C7204" s="29" t="s">
        <v>6790</v>
      </c>
      <c r="F7204" s="27" t="str">
        <f t="shared" si="112"/>
        <v>SA5000ADELAIDE BC</v>
      </c>
      <c r="G7204" s="30">
        <v>7192</v>
      </c>
      <c r="H7204" s="49">
        <v>1.3673693423472399</v>
      </c>
      <c r="I7204" s="15">
        <v>6.3137223550612402</v>
      </c>
      <c r="J7204" s="15">
        <v>6.3137223550612402</v>
      </c>
      <c r="K7204" s="15">
        <v>9.3294857184968656</v>
      </c>
      <c r="P7204" s="49">
        <v>-0.91157956156481301</v>
      </c>
      <c r="Q7204" s="15">
        <v>7.4691748121966297</v>
      </c>
      <c r="R7204" s="15">
        <v>7.4691748121966297</v>
      </c>
      <c r="S7204" s="15">
        <v>18.658971436993731</v>
      </c>
      <c r="X7204" s="49">
        <v>2.7777627136632499</v>
      </c>
      <c r="Y7204" s="15">
        <v>7.4512228675955097</v>
      </c>
      <c r="Z7204" s="15">
        <v>7.4512228675955097</v>
      </c>
      <c r="AA7204" s="15">
        <v>9.3294857184968656</v>
      </c>
      <c r="AF7204" s="49">
        <v>-8.4067892899866106</v>
      </c>
      <c r="AG7204" s="15">
        <v>3.7139543265066099</v>
      </c>
      <c r="AH7204" s="15">
        <v>3.7139543265066099</v>
      </c>
      <c r="AI7204" s="15">
        <v>18.658971436993731</v>
      </c>
      <c r="AM7204" s="17"/>
    </row>
    <row r="7205" spans="1:39">
      <c r="A7205" s="7" t="s">
        <v>6785</v>
      </c>
      <c r="B7205" s="7">
        <v>5000</v>
      </c>
      <c r="C7205" s="29" t="s">
        <v>6791</v>
      </c>
      <c r="F7205" s="27" t="str">
        <f t="shared" si="112"/>
        <v>SA5000CITY WEST CAMPUS</v>
      </c>
      <c r="G7205" s="30">
        <v>7193</v>
      </c>
      <c r="H7205" s="49">
        <v>-10.1286617951646</v>
      </c>
      <c r="I7205" s="15">
        <v>-8.2532318366813602</v>
      </c>
      <c r="J7205" s="15">
        <v>-8.2532318366813602</v>
      </c>
      <c r="K7205" s="15">
        <v>9.3294857184968656</v>
      </c>
      <c r="P7205" s="49">
        <v>-9.6728720143821807</v>
      </c>
      <c r="Q7205" s="15">
        <v>-4.49801135099134</v>
      </c>
      <c r="R7205" s="15">
        <v>-4.49801135099134</v>
      </c>
      <c r="S7205" s="15">
        <v>18.658971436993731</v>
      </c>
      <c r="X7205" s="49">
        <v>-8.6676251148727506</v>
      </c>
      <c r="Y7205" s="15">
        <v>-7.0744651649636801</v>
      </c>
      <c r="Z7205" s="15">
        <v>-7.0744651649636801</v>
      </c>
      <c r="AA7205" s="15">
        <v>9.3294857184968656</v>
      </c>
      <c r="AF7205" s="49">
        <v>-8.4067892899866106</v>
      </c>
      <c r="AG7205" s="15">
        <v>3.7139543265066099</v>
      </c>
      <c r="AH7205" s="15">
        <v>3.7139543265066099</v>
      </c>
      <c r="AI7205" s="15">
        <v>18.658971436993731</v>
      </c>
      <c r="AM7205" s="17"/>
    </row>
    <row r="7206" spans="1:39">
      <c r="A7206" s="7" t="s">
        <v>6785</v>
      </c>
      <c r="B7206" s="7">
        <v>5000</v>
      </c>
      <c r="C7206" s="29" t="s">
        <v>6792</v>
      </c>
      <c r="F7206" s="27" t="str">
        <f t="shared" si="112"/>
        <v>SA5000HALIFAX STREET</v>
      </c>
      <c r="G7206" s="30">
        <v>7194</v>
      </c>
      <c r="H7206" s="49">
        <v>-4.9124009706548204</v>
      </c>
      <c r="I7206" s="15">
        <v>-8.2532318366813602</v>
      </c>
      <c r="J7206" s="15">
        <v>-8.2532318366813602</v>
      </c>
      <c r="K7206" s="15">
        <v>9.3294857184968656</v>
      </c>
      <c r="P7206" s="49">
        <v>-5.31754744246141</v>
      </c>
      <c r="Q7206" s="15">
        <v>-4.49801135099134</v>
      </c>
      <c r="R7206" s="15">
        <v>-4.49801135099134</v>
      </c>
      <c r="S7206" s="15">
        <v>18.658971436993731</v>
      </c>
      <c r="X7206" s="49">
        <v>-3.45136429051932</v>
      </c>
      <c r="Y7206" s="15">
        <v>-7.0744651649636801</v>
      </c>
      <c r="Z7206" s="15">
        <v>-7.0744651649636801</v>
      </c>
      <c r="AA7206" s="15">
        <v>9.3294857184968656</v>
      </c>
      <c r="AF7206" s="49">
        <v>-8.2548593630591398</v>
      </c>
      <c r="AG7206" s="15">
        <v>3.7139543265066099</v>
      </c>
      <c r="AH7206" s="15">
        <v>3.7139543265066099</v>
      </c>
      <c r="AI7206" s="15">
        <v>18.658971436993731</v>
      </c>
      <c r="AM7206" s="17"/>
    </row>
    <row r="7207" spans="1:39">
      <c r="A7207" s="7" t="s">
        <v>6785</v>
      </c>
      <c r="B7207" s="7">
        <v>5000</v>
      </c>
      <c r="C7207" s="29" t="s">
        <v>6793</v>
      </c>
      <c r="F7207" s="27" t="str">
        <f t="shared" si="112"/>
        <v>SA5000HUTT STREET</v>
      </c>
      <c r="G7207" s="30">
        <v>7195</v>
      </c>
      <c r="H7207" s="49">
        <v>-5.1149742065581103</v>
      </c>
      <c r="I7207" s="15">
        <v>-8.2532318366813602</v>
      </c>
      <c r="J7207" s="15">
        <v>-8.2532318366813602</v>
      </c>
      <c r="K7207" s="15">
        <v>9.3294857184968656</v>
      </c>
      <c r="P7207" s="49">
        <v>-5.36819075143723</v>
      </c>
      <c r="Q7207" s="15">
        <v>-4.49801135099134</v>
      </c>
      <c r="R7207" s="15">
        <v>-4.49801135099134</v>
      </c>
      <c r="S7207" s="15">
        <v>18.658971436993731</v>
      </c>
      <c r="X7207" s="49">
        <v>-3.70458083539843</v>
      </c>
      <c r="Y7207" s="15">
        <v>-7.0744651649636801</v>
      </c>
      <c r="Z7207" s="15">
        <v>-7.0744651649636801</v>
      </c>
      <c r="AA7207" s="15">
        <v>9.3294857184968656</v>
      </c>
      <c r="AF7207" s="49">
        <v>-8.2548593630591398</v>
      </c>
      <c r="AG7207" s="15">
        <v>3.7139543265066099</v>
      </c>
      <c r="AH7207" s="15">
        <v>3.7139543265066099</v>
      </c>
      <c r="AI7207" s="15">
        <v>18.658971436993731</v>
      </c>
      <c r="AM7207" s="17"/>
    </row>
    <row r="7208" spans="1:39">
      <c r="A7208" s="7" t="s">
        <v>6785</v>
      </c>
      <c r="B7208" s="7">
        <v>5000</v>
      </c>
      <c r="C7208" s="29" t="s">
        <v>6794</v>
      </c>
      <c r="F7208" s="27" t="str">
        <f t="shared" si="112"/>
        <v>SA5000RUNDLE MALL</v>
      </c>
      <c r="G7208" s="30">
        <v>7196</v>
      </c>
      <c r="H7208" s="49">
        <v>-5.0136875886064702</v>
      </c>
      <c r="I7208" s="15">
        <v>-8.2532318366813602</v>
      </c>
      <c r="J7208" s="15">
        <v>-8.2532318366813602</v>
      </c>
      <c r="K7208" s="15">
        <v>9.3294857184968656</v>
      </c>
      <c r="P7208" s="49">
        <v>-5.31754744246141</v>
      </c>
      <c r="Q7208" s="15">
        <v>-4.49801135099134</v>
      </c>
      <c r="R7208" s="15">
        <v>-4.49801135099134</v>
      </c>
      <c r="S7208" s="15">
        <v>18.658971436993731</v>
      </c>
      <c r="X7208" s="49">
        <v>-3.6032942174467899</v>
      </c>
      <c r="Y7208" s="15">
        <v>-7.0744651649636801</v>
      </c>
      <c r="Z7208" s="15">
        <v>-7.0744651649636801</v>
      </c>
      <c r="AA7208" s="15">
        <v>9.3294857184968656</v>
      </c>
      <c r="AF7208" s="49">
        <v>-8.2548593630591398</v>
      </c>
      <c r="AG7208" s="15">
        <v>3.7139543265066099</v>
      </c>
      <c r="AH7208" s="15">
        <v>3.7139543265066099</v>
      </c>
      <c r="AI7208" s="15">
        <v>18.658971436993731</v>
      </c>
      <c r="AM7208" s="17"/>
    </row>
    <row r="7209" spans="1:39">
      <c r="A7209" s="7" t="s">
        <v>6785</v>
      </c>
      <c r="B7209" s="7">
        <v>5000</v>
      </c>
      <c r="C7209" s="29" t="s">
        <v>6795</v>
      </c>
      <c r="F7209" s="27" t="str">
        <f t="shared" si="112"/>
        <v>SA5000STATION ARCADE</v>
      </c>
      <c r="G7209" s="30">
        <v>7197</v>
      </c>
      <c r="H7209" s="49">
        <v>-5.0136875886064702</v>
      </c>
      <c r="I7209" s="15">
        <v>-8.2532318366813602</v>
      </c>
      <c r="J7209" s="15">
        <v>-8.2532318366813602</v>
      </c>
      <c r="K7209" s="15">
        <v>9.3294857184968656</v>
      </c>
      <c r="P7209" s="49">
        <v>-5.31754744246141</v>
      </c>
      <c r="Q7209" s="15">
        <v>-4.49801135099134</v>
      </c>
      <c r="R7209" s="15">
        <v>-4.49801135099134</v>
      </c>
      <c r="S7209" s="15">
        <v>18.658971436993731</v>
      </c>
      <c r="X7209" s="49">
        <v>-3.6032942174467899</v>
      </c>
      <c r="Y7209" s="15">
        <v>-7.0744651649636801</v>
      </c>
      <c r="Z7209" s="15">
        <v>-7.0744651649636801</v>
      </c>
      <c r="AA7209" s="15">
        <v>9.3294857184968656</v>
      </c>
      <c r="AF7209" s="49">
        <v>-8.2548593630591398</v>
      </c>
      <c r="AG7209" s="15">
        <v>3.7139543265066099</v>
      </c>
      <c r="AH7209" s="15">
        <v>3.7139543265066099</v>
      </c>
      <c r="AI7209" s="15">
        <v>18.658971436993731</v>
      </c>
      <c r="AM7209" s="17"/>
    </row>
    <row r="7210" spans="1:39">
      <c r="A7210" s="7" t="s">
        <v>6785</v>
      </c>
      <c r="B7210" s="7">
        <v>5000</v>
      </c>
      <c r="C7210" s="29" t="s">
        <v>6796</v>
      </c>
      <c r="F7210" s="27" t="str">
        <f t="shared" si="112"/>
        <v>SA5000STURT STREET</v>
      </c>
      <c r="G7210" s="30">
        <v>7198</v>
      </c>
      <c r="H7210" s="49">
        <v>-10.1286617951646</v>
      </c>
      <c r="I7210" s="15">
        <v>-8.2532318366813602</v>
      </c>
      <c r="J7210" s="15">
        <v>-8.2532318366813602</v>
      </c>
      <c r="K7210" s="15">
        <v>9.3294857184968656</v>
      </c>
      <c r="P7210" s="49">
        <v>-9.8248019413096497</v>
      </c>
      <c r="Q7210" s="15">
        <v>-4.49801135099134</v>
      </c>
      <c r="R7210" s="15">
        <v>-4.49801135099134</v>
      </c>
      <c r="S7210" s="15">
        <v>18.658971436993731</v>
      </c>
      <c r="X7210" s="49">
        <v>-8.6676251166496705</v>
      </c>
      <c r="Y7210" s="15">
        <v>-7.0744651649636801</v>
      </c>
      <c r="Z7210" s="15">
        <v>-7.0744651649636801</v>
      </c>
      <c r="AA7210" s="15">
        <v>9.3294857184968656</v>
      </c>
      <c r="AF7210" s="49">
        <v>-8.2548593630591398</v>
      </c>
      <c r="AG7210" s="15">
        <v>3.7139543265066099</v>
      </c>
      <c r="AH7210" s="15">
        <v>3.7139543265066099</v>
      </c>
      <c r="AI7210" s="15">
        <v>18.658971436993731</v>
      </c>
      <c r="AM7210" s="17"/>
    </row>
    <row r="7211" spans="1:39">
      <c r="A7211" s="7" t="s">
        <v>6785</v>
      </c>
      <c r="B7211" s="7">
        <v>5001</v>
      </c>
      <c r="C7211" s="29" t="s">
        <v>6789</v>
      </c>
      <c r="F7211" s="27" t="str">
        <f t="shared" si="112"/>
        <v>SA5001ADELAIDE</v>
      </c>
      <c r="G7211" s="30">
        <v>7199</v>
      </c>
      <c r="H7211" s="49">
        <v>-4.9124009706548204</v>
      </c>
      <c r="I7211" s="15">
        <v>6.3137223550612402</v>
      </c>
      <c r="J7211" s="15">
        <v>6.3137223550612402</v>
      </c>
      <c r="K7211" s="15">
        <v>6.3137223550612402</v>
      </c>
      <c r="P7211" s="49">
        <v>-5.31754744246141</v>
      </c>
      <c r="Q7211" s="15">
        <v>7.4691748121966297</v>
      </c>
      <c r="R7211" s="15">
        <v>7.4691748121966297</v>
      </c>
      <c r="S7211" s="15">
        <v>7.4691748121966297</v>
      </c>
      <c r="X7211" s="49">
        <v>-3.45136429051932</v>
      </c>
      <c r="Y7211" s="15">
        <v>7.4512228675955097</v>
      </c>
      <c r="Z7211" s="15">
        <v>7.4512228675955097</v>
      </c>
      <c r="AA7211" s="15">
        <v>7.4512228675955097</v>
      </c>
      <c r="AF7211" s="49">
        <v>-8.2548593630591398</v>
      </c>
      <c r="AG7211" s="15">
        <v>3.7139543265066099</v>
      </c>
      <c r="AH7211" s="15">
        <v>3.7139543265066099</v>
      </c>
      <c r="AI7211" s="15">
        <v>3.7139543265066099</v>
      </c>
      <c r="AM7211" s="17"/>
    </row>
    <row r="7212" spans="1:39">
      <c r="A7212" s="7" t="s">
        <v>6785</v>
      </c>
      <c r="B7212" s="7">
        <v>5005</v>
      </c>
      <c r="C7212" s="29" t="s">
        <v>6797</v>
      </c>
      <c r="F7212" s="27" t="str">
        <f t="shared" si="112"/>
        <v>SA5005ADELAIDE UNIVERSITY</v>
      </c>
      <c r="G7212" s="30">
        <v>7200</v>
      </c>
      <c r="H7212" s="49">
        <v>-4.8111143527031803</v>
      </c>
      <c r="I7212" s="15">
        <v>6.3137223550612402</v>
      </c>
      <c r="J7212" s="15">
        <v>6.3137223550612402</v>
      </c>
      <c r="K7212" s="15">
        <v>9.3294857184968656</v>
      </c>
      <c r="P7212" s="49">
        <v>-5.31754744246141</v>
      </c>
      <c r="Q7212" s="15">
        <v>7.4691748121966297</v>
      </c>
      <c r="R7212" s="15">
        <v>7.4691748121966297</v>
      </c>
      <c r="S7212" s="15">
        <v>18.658971436993731</v>
      </c>
      <c r="X7212" s="49">
        <v>-3.3500776724113499</v>
      </c>
      <c r="Y7212" s="15">
        <v>7.4512228675955097</v>
      </c>
      <c r="Z7212" s="15">
        <v>7.4512228675955097</v>
      </c>
      <c r="AA7212" s="15">
        <v>9.3294857184968656</v>
      </c>
      <c r="AF7212" s="49">
        <v>-8.2548593630591398</v>
      </c>
      <c r="AG7212" s="15">
        <v>3.7139543265066099</v>
      </c>
      <c r="AH7212" s="15">
        <v>3.7139543265066099</v>
      </c>
      <c r="AI7212" s="15">
        <v>18.658971436993731</v>
      </c>
      <c r="AM7212" s="17"/>
    </row>
    <row r="7213" spans="1:39">
      <c r="A7213" s="7" t="s">
        <v>6785</v>
      </c>
      <c r="B7213" s="7">
        <v>5006</v>
      </c>
      <c r="C7213" s="29" t="s">
        <v>6798</v>
      </c>
      <c r="F7213" s="27" t="str">
        <f t="shared" si="112"/>
        <v>SA5006NORTH ADELAIDE</v>
      </c>
      <c r="G7213" s="30">
        <v>7201</v>
      </c>
      <c r="H7213" s="49">
        <v>-3.5956749372834298</v>
      </c>
      <c r="I7213" s="15">
        <v>6.8914485836289296</v>
      </c>
      <c r="J7213" s="15">
        <v>6.8914485836289296</v>
      </c>
      <c r="K7213" s="15">
        <v>3.8628567023159106</v>
      </c>
      <c r="P7213" s="49">
        <v>-4.9124009706548204</v>
      </c>
      <c r="Q7213" s="15">
        <v>7.9231025632141003</v>
      </c>
      <c r="R7213" s="15">
        <v>7.9231025632141003</v>
      </c>
      <c r="S7213" s="15">
        <v>7.7257134046318212</v>
      </c>
      <c r="X7213" s="49">
        <v>-2.1346382569915998</v>
      </c>
      <c r="Y7213" s="15">
        <v>8.0289490961632097</v>
      </c>
      <c r="Z7213" s="15">
        <v>8.0289490961632097</v>
      </c>
      <c r="AA7213" s="15">
        <v>3.8628567023159106</v>
      </c>
      <c r="AF7213" s="49">
        <v>-8.2548593630591398</v>
      </c>
      <c r="AG7213" s="15">
        <v>-1.8569771632533101</v>
      </c>
      <c r="AH7213" s="15">
        <v>-1.8569771632533101</v>
      </c>
      <c r="AI7213" s="15">
        <v>7.7257134046318212</v>
      </c>
      <c r="AM7213" s="17"/>
    </row>
    <row r="7214" spans="1:39">
      <c r="A7214" s="7" t="s">
        <v>6785</v>
      </c>
      <c r="B7214" s="7">
        <v>5006</v>
      </c>
      <c r="C7214" s="29" t="s">
        <v>6799</v>
      </c>
      <c r="F7214" s="27" t="str">
        <f t="shared" si="112"/>
        <v>SA5006NORTH ADELAIDE MELBOURNE ST</v>
      </c>
      <c r="G7214" s="30">
        <v>7202</v>
      </c>
      <c r="H7214" s="49">
        <v>-10.1286617951646</v>
      </c>
      <c r="I7214" s="15">
        <v>-8.2532318366813602</v>
      </c>
      <c r="J7214" s="15">
        <v>-8.2532318366813602</v>
      </c>
      <c r="K7214" s="15">
        <v>3.8628567023159106</v>
      </c>
      <c r="P7214" s="49">
        <v>-9.8248019413096497</v>
      </c>
      <c r="Q7214" s="15">
        <v>-4.49801135099134</v>
      </c>
      <c r="R7214" s="15">
        <v>-4.49801135099134</v>
      </c>
      <c r="S7214" s="15">
        <v>7.7257134046318212</v>
      </c>
      <c r="X7214" s="49">
        <v>-8.6676251166496705</v>
      </c>
      <c r="Y7214" s="15">
        <v>-7.0744651649636801</v>
      </c>
      <c r="Z7214" s="15">
        <v>-7.0744651649636801</v>
      </c>
      <c r="AA7214" s="15">
        <v>3.8628567023159106</v>
      </c>
      <c r="AF7214" s="49">
        <v>-8.6093625258898996</v>
      </c>
      <c r="AG7214" s="15">
        <v>-1.8569771632533101</v>
      </c>
      <c r="AH7214" s="15">
        <v>-1.8569771632533101</v>
      </c>
      <c r="AI7214" s="15">
        <v>7.7257134046318212</v>
      </c>
      <c r="AM7214" s="17"/>
    </row>
    <row r="7215" spans="1:39">
      <c r="A7215" s="7" t="s">
        <v>6785</v>
      </c>
      <c r="B7215" s="7">
        <v>5007</v>
      </c>
      <c r="C7215" s="29" t="s">
        <v>6800</v>
      </c>
      <c r="F7215" s="27" t="str">
        <f t="shared" si="112"/>
        <v>SA5007BOWDEN</v>
      </c>
      <c r="G7215" s="30">
        <v>7203</v>
      </c>
      <c r="H7215" s="49">
        <v>-10.1286617951646</v>
      </c>
      <c r="I7215" s="15">
        <v>8.143403288</v>
      </c>
      <c r="J7215" s="15">
        <v>8.143403288</v>
      </c>
      <c r="K7215" s="15">
        <v>8.0068564957006956</v>
      </c>
      <c r="P7215" s="49">
        <v>-9.8248019413096497</v>
      </c>
      <c r="Q7215" s="15">
        <v>7.7387900890000001</v>
      </c>
      <c r="R7215" s="15">
        <v>7.7387900890000001</v>
      </c>
      <c r="S7215" s="15">
        <v>16.013712991401391</v>
      </c>
      <c r="X7215" s="49">
        <v>-8.6676251166496705</v>
      </c>
      <c r="Y7215" s="15">
        <v>9.7108220289999991</v>
      </c>
      <c r="Z7215" s="15">
        <v>9.7108220289999991</v>
      </c>
      <c r="AA7215" s="15">
        <v>8.0068564957006956</v>
      </c>
      <c r="AF7215" s="49">
        <v>-8.6093625258898996</v>
      </c>
      <c r="AG7215" s="15">
        <v>-1.8569771632533101</v>
      </c>
      <c r="AH7215" s="15">
        <v>-1.8569771632533101</v>
      </c>
      <c r="AI7215" s="15">
        <v>16.013712991401391</v>
      </c>
      <c r="AM7215" s="17"/>
    </row>
    <row r="7216" spans="1:39">
      <c r="A7216" s="7" t="s">
        <v>6785</v>
      </c>
      <c r="B7216" s="7">
        <v>5007</v>
      </c>
      <c r="C7216" s="29" t="s">
        <v>6801</v>
      </c>
      <c r="F7216" s="27" t="str">
        <f t="shared" si="112"/>
        <v>SA5007BROMPTON</v>
      </c>
      <c r="G7216" s="30">
        <v>7204</v>
      </c>
      <c r="H7216" s="49">
        <v>-4.8111143527031803</v>
      </c>
      <c r="I7216" s="15">
        <v>8.143403288</v>
      </c>
      <c r="J7216" s="15">
        <v>8.143403288</v>
      </c>
      <c r="K7216" s="15">
        <v>8.0068564957006956</v>
      </c>
      <c r="P7216" s="49">
        <v>-5.31754744246141</v>
      </c>
      <c r="Q7216" s="15">
        <v>7.7387900890000001</v>
      </c>
      <c r="R7216" s="15">
        <v>7.7387900890000001</v>
      </c>
      <c r="S7216" s="15">
        <v>16.013712991401391</v>
      </c>
      <c r="X7216" s="49">
        <v>-3.3500776724113499</v>
      </c>
      <c r="Y7216" s="15">
        <v>9.7108220289999991</v>
      </c>
      <c r="Z7216" s="15">
        <v>9.7108220289999991</v>
      </c>
      <c r="AA7216" s="15">
        <v>8.0068564957006956</v>
      </c>
      <c r="AF7216" s="49">
        <v>-8.2548593630591398</v>
      </c>
      <c r="AG7216" s="15">
        <v>-1.8569771632533101</v>
      </c>
      <c r="AH7216" s="15">
        <v>-1.8569771632533101</v>
      </c>
      <c r="AI7216" s="15">
        <v>16.013712991401391</v>
      </c>
      <c r="AM7216" s="17"/>
    </row>
    <row r="7217" spans="1:39">
      <c r="A7217" s="7" t="s">
        <v>6785</v>
      </c>
      <c r="B7217" s="7">
        <v>5007</v>
      </c>
      <c r="C7217" s="29" t="s">
        <v>6802</v>
      </c>
      <c r="F7217" s="27" t="str">
        <f t="shared" si="112"/>
        <v>SA5007HINDMARSH</v>
      </c>
      <c r="G7217" s="30">
        <v>7205</v>
      </c>
      <c r="H7217" s="49">
        <v>-3.7476048642109001</v>
      </c>
      <c r="I7217" s="15">
        <v>8.143403288</v>
      </c>
      <c r="J7217" s="15">
        <v>8.143403288</v>
      </c>
      <c r="K7217" s="15">
        <v>8.0068564957006956</v>
      </c>
      <c r="P7217" s="49">
        <v>-4.9630442796306502</v>
      </c>
      <c r="Q7217" s="15">
        <v>7.7387900890000001</v>
      </c>
      <c r="R7217" s="15">
        <v>7.7387900890000001</v>
      </c>
      <c r="S7217" s="15">
        <v>16.013712991401391</v>
      </c>
      <c r="X7217" s="49">
        <v>-2.3878548018707102</v>
      </c>
      <c r="Y7217" s="15">
        <v>9.7108220289999991</v>
      </c>
      <c r="Z7217" s="15">
        <v>9.7108220289999991</v>
      </c>
      <c r="AA7217" s="15">
        <v>8.0068564957006956</v>
      </c>
      <c r="AF7217" s="49">
        <v>-8.2548593630591398</v>
      </c>
      <c r="AG7217" s="15">
        <v>-1.8569771632533101</v>
      </c>
      <c r="AH7217" s="15">
        <v>-1.8569771632533101</v>
      </c>
      <c r="AI7217" s="15">
        <v>16.013712991401391</v>
      </c>
      <c r="AM7217" s="17"/>
    </row>
    <row r="7218" spans="1:39">
      <c r="A7218" s="7" t="s">
        <v>6785</v>
      </c>
      <c r="B7218" s="7">
        <v>5007</v>
      </c>
      <c r="C7218" s="29" t="s">
        <v>6803</v>
      </c>
      <c r="F7218" s="27" t="str">
        <f t="shared" si="112"/>
        <v>SA5007WELLAND</v>
      </c>
      <c r="G7218" s="30">
        <v>7206</v>
      </c>
      <c r="H7218" s="49">
        <v>-10.1286617951646</v>
      </c>
      <c r="I7218" s="15">
        <v>8.143403288</v>
      </c>
      <c r="J7218" s="15">
        <v>8.143403288</v>
      </c>
      <c r="K7218" s="15">
        <v>8.0068564957006956</v>
      </c>
      <c r="P7218" s="49">
        <v>-9.8248019413096497</v>
      </c>
      <c r="Q7218" s="15">
        <v>7.7387900890000001</v>
      </c>
      <c r="R7218" s="15">
        <v>7.7387900890000001</v>
      </c>
      <c r="S7218" s="15">
        <v>16.013712991401391</v>
      </c>
      <c r="X7218" s="49">
        <v>-8.6676251166496705</v>
      </c>
      <c r="Y7218" s="15">
        <v>9.7108220289999991</v>
      </c>
      <c r="Z7218" s="15">
        <v>9.7108220289999991</v>
      </c>
      <c r="AA7218" s="15">
        <v>8.0068564957006956</v>
      </c>
      <c r="AF7218" s="49">
        <v>-8.6093625258898996</v>
      </c>
      <c r="AG7218" s="15">
        <v>-1.8569771632533101</v>
      </c>
      <c r="AH7218" s="15">
        <v>-1.8569771632533101</v>
      </c>
      <c r="AI7218" s="15">
        <v>16.013712991401391</v>
      </c>
      <c r="AM7218" s="17"/>
    </row>
    <row r="7219" spans="1:39">
      <c r="A7219" s="7" t="s">
        <v>6785</v>
      </c>
      <c r="B7219" s="7">
        <v>5007</v>
      </c>
      <c r="C7219" s="29" t="s">
        <v>6804</v>
      </c>
      <c r="F7219" s="27" t="str">
        <f t="shared" si="112"/>
        <v>SA5007WEST HINDMARSH</v>
      </c>
      <c r="G7219" s="30">
        <v>7207</v>
      </c>
      <c r="H7219" s="49">
        <v>-10.1286617951646</v>
      </c>
      <c r="I7219" s="15">
        <v>8.143403288</v>
      </c>
      <c r="J7219" s="15">
        <v>8.143403288</v>
      </c>
      <c r="K7219" s="15">
        <v>8.0068564957006956</v>
      </c>
      <c r="P7219" s="49">
        <v>-9.8248019413096497</v>
      </c>
      <c r="Q7219" s="15">
        <v>7.7387900890000001</v>
      </c>
      <c r="R7219" s="15">
        <v>7.7387900890000001</v>
      </c>
      <c r="S7219" s="15">
        <v>16.013712991401391</v>
      </c>
      <c r="X7219" s="49">
        <v>-8.6676251166496705</v>
      </c>
      <c r="Y7219" s="15">
        <v>9.7108220289999991</v>
      </c>
      <c r="Z7219" s="15">
        <v>9.7108220289999991</v>
      </c>
      <c r="AA7219" s="15">
        <v>8.0068564957006956</v>
      </c>
      <c r="AF7219" s="49">
        <v>-8.6093625258898996</v>
      </c>
      <c r="AG7219" s="15">
        <v>-1.8569771632533101</v>
      </c>
      <c r="AH7219" s="15">
        <v>-1.8569771632533101</v>
      </c>
      <c r="AI7219" s="15">
        <v>16.013712991401391</v>
      </c>
      <c r="AM7219" s="17"/>
    </row>
    <row r="7220" spans="1:39">
      <c r="A7220" s="7" t="s">
        <v>6785</v>
      </c>
      <c r="B7220" s="7">
        <v>5008</v>
      </c>
      <c r="C7220" s="29" t="s">
        <v>457</v>
      </c>
      <c r="F7220" s="27" t="str">
        <f t="shared" si="112"/>
        <v>SA5008CROYDON</v>
      </c>
      <c r="G7220" s="30">
        <v>7208</v>
      </c>
      <c r="H7220" s="49">
        <v>7.8497128912527296</v>
      </c>
      <c r="I7220" s="15">
        <v>8.4592612440000003</v>
      </c>
      <c r="J7220" s="15">
        <v>8.4592612440000003</v>
      </c>
      <c r="K7220" s="15">
        <v>2.1004887744986807</v>
      </c>
      <c r="P7220" s="49">
        <v>6.5329868578813004</v>
      </c>
      <c r="Q7220" s="15">
        <v>7.9878586169999997</v>
      </c>
      <c r="R7220" s="15">
        <v>7.9878586169999997</v>
      </c>
      <c r="S7220" s="15">
        <v>4.2009775489973613</v>
      </c>
      <c r="X7220" s="49">
        <v>9.2601062625687405</v>
      </c>
      <c r="Y7220" s="15">
        <v>10.02099454</v>
      </c>
      <c r="Z7220" s="15">
        <v>10.02099454</v>
      </c>
      <c r="AA7220" s="15">
        <v>2.1004887744986807</v>
      </c>
      <c r="AF7220" s="49">
        <v>-8.4067892899866106</v>
      </c>
      <c r="AG7220" s="15">
        <v>-1.8569771632533101</v>
      </c>
      <c r="AH7220" s="15">
        <v>-1.8569771632533101</v>
      </c>
      <c r="AI7220" s="15">
        <v>4.2009775489973613</v>
      </c>
      <c r="AM7220" s="17"/>
    </row>
    <row r="7221" spans="1:39">
      <c r="A7221" s="7" t="s">
        <v>6785</v>
      </c>
      <c r="B7221" s="7">
        <v>5008</v>
      </c>
      <c r="C7221" s="29" t="s">
        <v>458</v>
      </c>
      <c r="F7221" s="27" t="str">
        <f t="shared" si="112"/>
        <v>SA5008CROYDON PARK</v>
      </c>
      <c r="G7221" s="30">
        <v>7209</v>
      </c>
      <c r="H7221" s="49">
        <v>911</v>
      </c>
      <c r="I7221" s="15">
        <v>8.4592612440000003</v>
      </c>
      <c r="J7221" s="15">
        <v>8.4592612440000003</v>
      </c>
      <c r="K7221" s="15">
        <v>2.1004887744986807</v>
      </c>
      <c r="P7221" s="49">
        <v>911</v>
      </c>
      <c r="Q7221" s="15">
        <v>7.9878586169999997</v>
      </c>
      <c r="R7221" s="15">
        <v>7.9878586169999997</v>
      </c>
      <c r="S7221" s="15">
        <v>4.2009775489973613</v>
      </c>
      <c r="X7221" s="49">
        <v>911</v>
      </c>
      <c r="Y7221" s="15">
        <v>10.02099454</v>
      </c>
      <c r="Z7221" s="15">
        <v>10.02099454</v>
      </c>
      <c r="AA7221" s="15">
        <v>2.1004887744986807</v>
      </c>
      <c r="AF7221" s="49">
        <v>911</v>
      </c>
      <c r="AG7221" s="15">
        <v>-1.8569771632533101</v>
      </c>
      <c r="AH7221" s="15">
        <v>-1.8569771632533101</v>
      </c>
      <c r="AI7221" s="15">
        <v>4.2009775489973613</v>
      </c>
      <c r="AM7221" s="17"/>
    </row>
    <row r="7222" spans="1:39">
      <c r="A7222" s="7" t="s">
        <v>6785</v>
      </c>
      <c r="B7222" s="7">
        <v>5008</v>
      </c>
      <c r="C7222" s="29" t="s">
        <v>5196</v>
      </c>
      <c r="F7222" s="27" t="str">
        <f t="shared" si="112"/>
        <v>SA5008DEVON PARK</v>
      </c>
      <c r="G7222" s="30">
        <v>7210</v>
      </c>
      <c r="H7222" s="49">
        <v>2.3802355218637401</v>
      </c>
      <c r="I7222" s="15">
        <v>8.4592612440000003</v>
      </c>
      <c r="J7222" s="15">
        <v>8.4592612440000003</v>
      </c>
      <c r="K7222" s="15">
        <v>2.1004887744986807</v>
      </c>
      <c r="P7222" s="49">
        <v>0</v>
      </c>
      <c r="Q7222" s="15">
        <v>7.9878586169999997</v>
      </c>
      <c r="R7222" s="15">
        <v>7.9878586169999997</v>
      </c>
      <c r="S7222" s="15">
        <v>4.2009775489973613</v>
      </c>
      <c r="X7222" s="49">
        <v>3.79062889317975</v>
      </c>
      <c r="Y7222" s="15">
        <v>10.02099454</v>
      </c>
      <c r="Z7222" s="15">
        <v>10.02099454</v>
      </c>
      <c r="AA7222" s="15">
        <v>2.1004887744986807</v>
      </c>
      <c r="AF7222" s="49">
        <v>-8.4067892899866106</v>
      </c>
      <c r="AG7222" s="15">
        <v>-1.8569771632533101</v>
      </c>
      <c r="AH7222" s="15">
        <v>-1.8569771632533101</v>
      </c>
      <c r="AI7222" s="15">
        <v>4.2009775489973613</v>
      </c>
      <c r="AM7222" s="17"/>
    </row>
    <row r="7223" spans="1:39">
      <c r="A7223" s="7" t="s">
        <v>6785</v>
      </c>
      <c r="B7223" s="7">
        <v>5008</v>
      </c>
      <c r="C7223" s="29" t="s">
        <v>6805</v>
      </c>
      <c r="F7223" s="27" t="str">
        <f t="shared" si="112"/>
        <v>SA5008DUDLEY PARK</v>
      </c>
      <c r="G7223" s="30">
        <v>7211</v>
      </c>
      <c r="H7223" s="49">
        <v>-0.354503162830762</v>
      </c>
      <c r="I7223" s="15">
        <v>8.4592612440000003</v>
      </c>
      <c r="J7223" s="15">
        <v>8.4592612440000003</v>
      </c>
      <c r="K7223" s="15">
        <v>2.1004887744986807</v>
      </c>
      <c r="P7223" s="49">
        <v>-2.83602530264608</v>
      </c>
      <c r="Q7223" s="15">
        <v>7.9878586169999997</v>
      </c>
      <c r="R7223" s="15">
        <v>7.9878586169999997</v>
      </c>
      <c r="S7223" s="15">
        <v>4.2009775489973613</v>
      </c>
      <c r="X7223" s="49">
        <v>1.10653351746107</v>
      </c>
      <c r="Y7223" s="15">
        <v>10.02099454</v>
      </c>
      <c r="Z7223" s="15">
        <v>10.02099454</v>
      </c>
      <c r="AA7223" s="15">
        <v>2.1004887744986807</v>
      </c>
      <c r="AF7223" s="49">
        <v>-8.4067892899866106</v>
      </c>
      <c r="AG7223" s="15">
        <v>-1.8569771632533101</v>
      </c>
      <c r="AH7223" s="15">
        <v>-1.8569771632533101</v>
      </c>
      <c r="AI7223" s="15">
        <v>4.2009775489973613</v>
      </c>
      <c r="AM7223" s="17"/>
    </row>
    <row r="7224" spans="1:39">
      <c r="A7224" s="7" t="s">
        <v>6785</v>
      </c>
      <c r="B7224" s="7">
        <v>5008</v>
      </c>
      <c r="C7224" s="29" t="s">
        <v>6806</v>
      </c>
      <c r="F7224" s="27" t="str">
        <f t="shared" si="112"/>
        <v>SA5008RENOWN PARK</v>
      </c>
      <c r="G7224" s="30">
        <v>7212</v>
      </c>
      <c r="H7224" s="49">
        <v>5.6214072963164696</v>
      </c>
      <c r="I7224" s="15">
        <v>8.4592612440000003</v>
      </c>
      <c r="J7224" s="15">
        <v>8.4592612440000003</v>
      </c>
      <c r="K7224" s="15">
        <v>2.1004887744986807</v>
      </c>
      <c r="P7224" s="49">
        <v>2.8866686116219702</v>
      </c>
      <c r="Q7224" s="15">
        <v>7.9878586169999997</v>
      </c>
      <c r="R7224" s="15">
        <v>7.9878586169999997</v>
      </c>
      <c r="S7224" s="15">
        <v>4.2009775489973613</v>
      </c>
      <c r="X7224" s="49">
        <v>7.0824439766082996</v>
      </c>
      <c r="Y7224" s="15">
        <v>10.02099454</v>
      </c>
      <c r="Z7224" s="15">
        <v>10.02099454</v>
      </c>
      <c r="AA7224" s="15">
        <v>2.1004887744986807</v>
      </c>
      <c r="AF7224" s="49">
        <v>-8.4067892899866106</v>
      </c>
      <c r="AG7224" s="15">
        <v>-1.8569771632533101</v>
      </c>
      <c r="AH7224" s="15">
        <v>-1.8569771632533101</v>
      </c>
      <c r="AI7224" s="15">
        <v>4.2009775489973613</v>
      </c>
      <c r="AM7224" s="17"/>
    </row>
    <row r="7225" spans="1:39">
      <c r="A7225" s="7" t="s">
        <v>6785</v>
      </c>
      <c r="B7225" s="7">
        <v>5008</v>
      </c>
      <c r="C7225" s="29" t="s">
        <v>6807</v>
      </c>
      <c r="F7225" s="27" t="str">
        <f t="shared" si="112"/>
        <v>SA5008RIDLEYTON</v>
      </c>
      <c r="G7225" s="30">
        <v>7213</v>
      </c>
      <c r="H7225" s="49">
        <v>-4.6085411167998904</v>
      </c>
      <c r="I7225" s="15">
        <v>8.4592612440000003</v>
      </c>
      <c r="J7225" s="15">
        <v>8.4592612440000003</v>
      </c>
      <c r="K7225" s="15">
        <v>2.1004887744986807</v>
      </c>
      <c r="P7225" s="49">
        <v>-5.2162608245097601</v>
      </c>
      <c r="Q7225" s="15">
        <v>7.9878586169999997</v>
      </c>
      <c r="R7225" s="15">
        <v>7.9878586169999997</v>
      </c>
      <c r="S7225" s="15">
        <v>4.2009775489973613</v>
      </c>
      <c r="X7225" s="49">
        <v>-3.19814774548388</v>
      </c>
      <c r="Y7225" s="15">
        <v>10.02099454</v>
      </c>
      <c r="Z7225" s="15">
        <v>10.02099454</v>
      </c>
      <c r="AA7225" s="15">
        <v>2.1004887744986807</v>
      </c>
      <c r="AF7225" s="49">
        <v>-8.4067892899866106</v>
      </c>
      <c r="AG7225" s="15">
        <v>-1.8569771632533101</v>
      </c>
      <c r="AH7225" s="15">
        <v>-1.8569771632533101</v>
      </c>
      <c r="AI7225" s="15">
        <v>4.2009775489973613</v>
      </c>
      <c r="AM7225" s="17"/>
    </row>
    <row r="7226" spans="1:39">
      <c r="A7226" s="7" t="s">
        <v>6785</v>
      </c>
      <c r="B7226" s="7">
        <v>5008</v>
      </c>
      <c r="C7226" s="29" t="s">
        <v>6808</v>
      </c>
      <c r="F7226" s="27" t="str">
        <f t="shared" si="112"/>
        <v>SA5008WEST CROYDON</v>
      </c>
      <c r="G7226" s="30">
        <v>7214</v>
      </c>
      <c r="H7226" s="49">
        <v>-10.1286617951646</v>
      </c>
      <c r="I7226" s="15">
        <v>8.4592612440000003</v>
      </c>
      <c r="J7226" s="15">
        <v>8.4592612440000003</v>
      </c>
      <c r="K7226" s="15">
        <v>2.1004887744986807</v>
      </c>
      <c r="P7226" s="49">
        <v>-9.6728720143821807</v>
      </c>
      <c r="Q7226" s="15">
        <v>7.9878586169999997</v>
      </c>
      <c r="R7226" s="15">
        <v>7.9878586169999997</v>
      </c>
      <c r="S7226" s="15">
        <v>4.2009775489973613</v>
      </c>
      <c r="X7226" s="49">
        <v>-8.6676251148727506</v>
      </c>
      <c r="Y7226" s="15">
        <v>10.02099454</v>
      </c>
      <c r="Z7226" s="15">
        <v>10.02099454</v>
      </c>
      <c r="AA7226" s="15">
        <v>2.1004887744986807</v>
      </c>
      <c r="AF7226" s="49">
        <v>-8.4067892899866106</v>
      </c>
      <c r="AG7226" s="15">
        <v>-1.8569771632533101</v>
      </c>
      <c r="AH7226" s="15">
        <v>-1.8569771632533101</v>
      </c>
      <c r="AI7226" s="15">
        <v>4.2009775489973613</v>
      </c>
      <c r="AM7226" s="17"/>
    </row>
    <row r="7227" spans="1:39">
      <c r="A7227" s="7" t="s">
        <v>6785</v>
      </c>
      <c r="B7227" s="7">
        <v>5009</v>
      </c>
      <c r="C7227" s="29" t="s">
        <v>6809</v>
      </c>
      <c r="F7227" s="27" t="str">
        <f t="shared" si="112"/>
        <v>SA5009ALLENBY GARDENS</v>
      </c>
      <c r="G7227" s="30">
        <v>7215</v>
      </c>
      <c r="H7227" s="49">
        <v>-0.25321654487911599</v>
      </c>
      <c r="I7227" s="15">
        <v>8.1224032879999992</v>
      </c>
      <c r="J7227" s="15">
        <v>8.1224032879999992</v>
      </c>
      <c r="K7227" s="15">
        <v>4.3581466517779521</v>
      </c>
      <c r="P7227" s="49">
        <v>-2.7347386846944399</v>
      </c>
      <c r="Q7227" s="15">
        <v>7.7222306229999997</v>
      </c>
      <c r="R7227" s="15">
        <v>7.7222306229999997</v>
      </c>
      <c r="S7227" s="15">
        <v>8.7162933035559043</v>
      </c>
      <c r="X7227" s="49">
        <v>1.15717682643689</v>
      </c>
      <c r="Y7227" s="15">
        <v>9.6902000289999997</v>
      </c>
      <c r="Z7227" s="15">
        <v>9.6902000289999997</v>
      </c>
      <c r="AA7227" s="15">
        <v>4.3581466517779521</v>
      </c>
      <c r="AF7227" s="49">
        <v>-8.4067892899866106</v>
      </c>
      <c r="AG7227" s="15">
        <v>-1.8569771632533101</v>
      </c>
      <c r="AH7227" s="15">
        <v>-1.8569771632533101</v>
      </c>
      <c r="AI7227" s="15">
        <v>8.7162933035559043</v>
      </c>
      <c r="AM7227" s="17"/>
    </row>
    <row r="7228" spans="1:39">
      <c r="A7228" s="7" t="s">
        <v>6785</v>
      </c>
      <c r="B7228" s="7">
        <v>5009</v>
      </c>
      <c r="C7228" s="29" t="s">
        <v>6810</v>
      </c>
      <c r="F7228" s="27" t="str">
        <f t="shared" si="112"/>
        <v>SA5009BEVERLEY</v>
      </c>
      <c r="G7228" s="30">
        <v>7216</v>
      </c>
      <c r="H7228" s="49">
        <v>-3.95017810011419</v>
      </c>
      <c r="I7228" s="15">
        <v>8.1224032879999992</v>
      </c>
      <c r="J7228" s="15">
        <v>8.1224032879999992</v>
      </c>
      <c r="K7228" s="15">
        <v>4.3581466517779521</v>
      </c>
      <c r="P7228" s="49">
        <v>-5.0643308975822903</v>
      </c>
      <c r="Q7228" s="15">
        <v>7.7222306229999997</v>
      </c>
      <c r="R7228" s="15">
        <v>7.7222306229999997</v>
      </c>
      <c r="S7228" s="15">
        <v>8.7162933035559043</v>
      </c>
      <c r="X7228" s="49">
        <v>-2.5397847287981801</v>
      </c>
      <c r="Y7228" s="15">
        <v>9.6902000289999997</v>
      </c>
      <c r="Z7228" s="15">
        <v>9.6902000289999997</v>
      </c>
      <c r="AA7228" s="15">
        <v>4.3581466517779521</v>
      </c>
      <c r="AF7228" s="49">
        <v>-8.4067892899866106</v>
      </c>
      <c r="AG7228" s="15">
        <v>-1.8569771632533101</v>
      </c>
      <c r="AH7228" s="15">
        <v>-1.8569771632533101</v>
      </c>
      <c r="AI7228" s="15">
        <v>8.7162933035559043</v>
      </c>
      <c r="AM7228" s="17"/>
    </row>
    <row r="7229" spans="1:39">
      <c r="A7229" s="7" t="s">
        <v>6785</v>
      </c>
      <c r="B7229" s="7">
        <v>5009</v>
      </c>
      <c r="C7229" s="29" t="s">
        <v>6811</v>
      </c>
      <c r="F7229" s="27" t="str">
        <f t="shared" si="112"/>
        <v>SA5009KILKENNY</v>
      </c>
      <c r="G7229" s="30">
        <v>7217</v>
      </c>
      <c r="H7229" s="49">
        <v>0.75964963463736301</v>
      </c>
      <c r="I7229" s="15">
        <v>8.1224032879999992</v>
      </c>
      <c r="J7229" s="15">
        <v>8.1224032879999992</v>
      </c>
      <c r="K7229" s="15">
        <v>4.3581466517779521</v>
      </c>
      <c r="P7229" s="49">
        <v>-1.5699425782505101</v>
      </c>
      <c r="Q7229" s="15">
        <v>7.7222306229999997</v>
      </c>
      <c r="R7229" s="15">
        <v>7.7222306229999997</v>
      </c>
      <c r="S7229" s="15">
        <v>8.7162933035559043</v>
      </c>
      <c r="X7229" s="49">
        <v>2.17004300595337</v>
      </c>
      <c r="Y7229" s="15">
        <v>9.6902000289999997</v>
      </c>
      <c r="Z7229" s="15">
        <v>9.6902000289999997</v>
      </c>
      <c r="AA7229" s="15">
        <v>4.3581466517779521</v>
      </c>
      <c r="AF7229" s="49">
        <v>-8.4067892899866106</v>
      </c>
      <c r="AG7229" s="15">
        <v>-1.8569771632533101</v>
      </c>
      <c r="AH7229" s="15">
        <v>-1.8569771632533101</v>
      </c>
      <c r="AI7229" s="15">
        <v>8.7162933035559043</v>
      </c>
      <c r="AM7229" s="17"/>
    </row>
    <row r="7230" spans="1:39">
      <c r="A7230" s="7" t="s">
        <v>6785</v>
      </c>
      <c r="B7230" s="7">
        <v>5010</v>
      </c>
      <c r="C7230" s="29" t="s">
        <v>6812</v>
      </c>
      <c r="F7230" s="27" t="str">
        <f t="shared" si="112"/>
        <v>SA5010ANGLE PARK</v>
      </c>
      <c r="G7230" s="30">
        <v>7218</v>
      </c>
      <c r="H7230" s="49">
        <v>0.557076398734072</v>
      </c>
      <c r="I7230" s="15">
        <v>7.7370277569999999</v>
      </c>
      <c r="J7230" s="15">
        <v>7.7370277569999999</v>
      </c>
      <c r="K7230" s="15">
        <v>6.1572153416551529</v>
      </c>
      <c r="P7230" s="49">
        <v>-1.8738024321054501</v>
      </c>
      <c r="Q7230" s="15">
        <v>7.4183442900000003</v>
      </c>
      <c r="R7230" s="15">
        <v>7.4183442900000003</v>
      </c>
      <c r="S7230" s="15">
        <v>12.314430683310306</v>
      </c>
      <c r="X7230" s="49">
        <v>1.9674697700500601</v>
      </c>
      <c r="Y7230" s="15">
        <v>9.3117612570000006</v>
      </c>
      <c r="Z7230" s="15">
        <v>9.3117612570000006</v>
      </c>
      <c r="AA7230" s="15">
        <v>6.1572153416551529</v>
      </c>
      <c r="AF7230" s="49">
        <v>-8.4067892899866106</v>
      </c>
      <c r="AG7230" s="15">
        <v>-1.8569771632533101</v>
      </c>
      <c r="AH7230" s="15">
        <v>-1.8569771632533101</v>
      </c>
      <c r="AI7230" s="15">
        <v>12.314430683310306</v>
      </c>
      <c r="AM7230" s="17"/>
    </row>
    <row r="7231" spans="1:39">
      <c r="A7231" s="7" t="s">
        <v>6785</v>
      </c>
      <c r="B7231" s="7">
        <v>5010</v>
      </c>
      <c r="C7231" s="29" t="s">
        <v>6813</v>
      </c>
      <c r="F7231" s="27" t="str">
        <f t="shared" si="112"/>
        <v>SA5010FERRYDEN PARK</v>
      </c>
      <c r="G7231" s="30">
        <v>7219</v>
      </c>
      <c r="H7231" s="49">
        <v>911</v>
      </c>
      <c r="I7231" s="15">
        <v>7.7370277569999999</v>
      </c>
      <c r="J7231" s="15">
        <v>7.7370277569999999</v>
      </c>
      <c r="K7231" s="15">
        <v>6.1572153416551529</v>
      </c>
      <c r="P7231" s="49">
        <v>911</v>
      </c>
      <c r="Q7231" s="15">
        <v>7.4183442900000003</v>
      </c>
      <c r="R7231" s="15">
        <v>7.4183442900000003</v>
      </c>
      <c r="S7231" s="15">
        <v>12.314430683310306</v>
      </c>
      <c r="X7231" s="49">
        <v>911</v>
      </c>
      <c r="Y7231" s="15">
        <v>9.3117612570000006</v>
      </c>
      <c r="Z7231" s="15">
        <v>9.3117612570000006</v>
      </c>
      <c r="AA7231" s="15">
        <v>6.1572153416551529</v>
      </c>
      <c r="AF7231" s="49">
        <v>911</v>
      </c>
      <c r="AG7231" s="15">
        <v>-1.8569771632533101</v>
      </c>
      <c r="AH7231" s="15">
        <v>-1.8569771632533101</v>
      </c>
      <c r="AI7231" s="15">
        <v>12.314430683310306</v>
      </c>
      <c r="AM7231" s="17"/>
    </row>
    <row r="7232" spans="1:39">
      <c r="A7232" s="7" t="s">
        <v>6785</v>
      </c>
      <c r="B7232" s="7">
        <v>5010</v>
      </c>
      <c r="C7232" s="29" t="s">
        <v>6814</v>
      </c>
      <c r="F7232" s="27" t="str">
        <f t="shared" si="112"/>
        <v>SA5010REGENCY PARK</v>
      </c>
      <c r="G7232" s="30">
        <v>7220</v>
      </c>
      <c r="H7232" s="49">
        <v>-0.354503162830762</v>
      </c>
      <c r="I7232" s="15">
        <v>7.7370277569999999</v>
      </c>
      <c r="J7232" s="15">
        <v>7.7370277569999999</v>
      </c>
      <c r="K7232" s="15">
        <v>6.1572153416551529</v>
      </c>
      <c r="P7232" s="49">
        <v>-2.83602530264608</v>
      </c>
      <c r="Q7232" s="15">
        <v>7.4183442900000003</v>
      </c>
      <c r="R7232" s="15">
        <v>7.4183442900000003</v>
      </c>
      <c r="S7232" s="15">
        <v>12.314430683310306</v>
      </c>
      <c r="X7232" s="49">
        <v>1.10653351746107</v>
      </c>
      <c r="Y7232" s="15">
        <v>9.3117612570000006</v>
      </c>
      <c r="Z7232" s="15">
        <v>9.3117612570000006</v>
      </c>
      <c r="AA7232" s="15">
        <v>6.1572153416551529</v>
      </c>
      <c r="AF7232" s="49">
        <v>-8.4067892899866106</v>
      </c>
      <c r="AG7232" s="15">
        <v>-1.8569771632533101</v>
      </c>
      <c r="AH7232" s="15">
        <v>-1.8569771632533101</v>
      </c>
      <c r="AI7232" s="15">
        <v>12.314430683310306</v>
      </c>
      <c r="AM7232" s="17"/>
    </row>
    <row r="7233" spans="1:39">
      <c r="A7233" s="7" t="s">
        <v>6785</v>
      </c>
      <c r="B7233" s="7">
        <v>5010</v>
      </c>
      <c r="C7233" s="29" t="s">
        <v>6815</v>
      </c>
      <c r="F7233" s="27" t="str">
        <f t="shared" si="112"/>
        <v>SA5010REGENCY PARK BC</v>
      </c>
      <c r="G7233" s="30">
        <v>7221</v>
      </c>
      <c r="H7233" s="49">
        <v>-0.354503162830762</v>
      </c>
      <c r="I7233" s="15">
        <v>7.7370277569999999</v>
      </c>
      <c r="J7233" s="15">
        <v>7.7370277569999999</v>
      </c>
      <c r="K7233" s="15">
        <v>6.1572153416551529</v>
      </c>
      <c r="P7233" s="49">
        <v>-2.83602530264608</v>
      </c>
      <c r="Q7233" s="15">
        <v>7.4183442900000003</v>
      </c>
      <c r="R7233" s="15">
        <v>7.4183442900000003</v>
      </c>
      <c r="S7233" s="15">
        <v>12.314430683310306</v>
      </c>
      <c r="X7233" s="49">
        <v>1.10653351746107</v>
      </c>
      <c r="Y7233" s="15">
        <v>9.3117612570000006</v>
      </c>
      <c r="Z7233" s="15">
        <v>9.3117612570000006</v>
      </c>
      <c r="AA7233" s="15">
        <v>6.1572153416551529</v>
      </c>
      <c r="AF7233" s="49">
        <v>-8.4067892899866106</v>
      </c>
      <c r="AG7233" s="15">
        <v>-1.8569771632533101</v>
      </c>
      <c r="AH7233" s="15">
        <v>-1.8569771632533101</v>
      </c>
      <c r="AI7233" s="15">
        <v>12.314430683310306</v>
      </c>
      <c r="AM7233" s="17"/>
    </row>
    <row r="7234" spans="1:39">
      <c r="A7234" s="7" t="s">
        <v>6785</v>
      </c>
      <c r="B7234" s="7">
        <v>5011</v>
      </c>
      <c r="C7234" s="29" t="s">
        <v>1076</v>
      </c>
      <c r="F7234" s="27" t="str">
        <f t="shared" si="112"/>
        <v>SA5011WOODVILLE</v>
      </c>
      <c r="G7234" s="30">
        <v>7222</v>
      </c>
      <c r="H7234" s="49">
        <v>0.557076398734072</v>
      </c>
      <c r="I7234" s="15">
        <v>3.5977866760000001</v>
      </c>
      <c r="J7234" s="15">
        <v>3.5977866760000001</v>
      </c>
      <c r="K7234" s="15">
        <v>5.696466621329197</v>
      </c>
      <c r="P7234" s="49">
        <v>-1.8738024321054501</v>
      </c>
      <c r="Q7234" s="15">
        <v>4.1543622920000001</v>
      </c>
      <c r="R7234" s="15">
        <v>4.1543622920000001</v>
      </c>
      <c r="S7234" s="15">
        <v>11.392933242658394</v>
      </c>
      <c r="X7234" s="49">
        <v>1.9674697700500601</v>
      </c>
      <c r="Y7234" s="15">
        <v>5.247026516</v>
      </c>
      <c r="Z7234" s="15">
        <v>5.247026516</v>
      </c>
      <c r="AA7234" s="15">
        <v>5.696466621329197</v>
      </c>
      <c r="AF7234" s="49">
        <v>-8.4067892899866106</v>
      </c>
      <c r="AG7234" s="15">
        <v>-1.8569771632533101</v>
      </c>
      <c r="AH7234" s="15">
        <v>-1.8569771632533101</v>
      </c>
      <c r="AI7234" s="15">
        <v>11.392933242658394</v>
      </c>
      <c r="AM7234" s="17"/>
    </row>
    <row r="7235" spans="1:39">
      <c r="A7235" s="7" t="s">
        <v>6785</v>
      </c>
      <c r="B7235" s="7">
        <v>5011</v>
      </c>
      <c r="C7235" s="29" t="s">
        <v>6816</v>
      </c>
      <c r="F7235" s="27" t="str">
        <f t="shared" si="112"/>
        <v>SA5011WOODVILLE PARK</v>
      </c>
      <c r="G7235" s="30">
        <v>7223</v>
      </c>
      <c r="H7235" s="49">
        <v>-10.1286617951646</v>
      </c>
      <c r="I7235" s="15">
        <v>3.5977866760000001</v>
      </c>
      <c r="J7235" s="15">
        <v>3.5977866760000001</v>
      </c>
      <c r="K7235" s="15">
        <v>5.696466621329197</v>
      </c>
      <c r="P7235" s="49">
        <v>-9.6728720143821807</v>
      </c>
      <c r="Q7235" s="15">
        <v>4.1543622920000001</v>
      </c>
      <c r="R7235" s="15">
        <v>4.1543622920000001</v>
      </c>
      <c r="S7235" s="15">
        <v>11.392933242658394</v>
      </c>
      <c r="X7235" s="49">
        <v>-8.6676251148727506</v>
      </c>
      <c r="Y7235" s="15">
        <v>5.247026516</v>
      </c>
      <c r="Z7235" s="15">
        <v>5.247026516</v>
      </c>
      <c r="AA7235" s="15">
        <v>5.696466621329197</v>
      </c>
      <c r="AF7235" s="49">
        <v>-8.4067892899866106</v>
      </c>
      <c r="AG7235" s="15">
        <v>-1.8569771632533101</v>
      </c>
      <c r="AH7235" s="15">
        <v>-1.8569771632533101</v>
      </c>
      <c r="AI7235" s="15">
        <v>11.392933242658394</v>
      </c>
      <c r="AM7235" s="17"/>
    </row>
    <row r="7236" spans="1:39">
      <c r="A7236" s="7" t="s">
        <v>6785</v>
      </c>
      <c r="B7236" s="7">
        <v>5011</v>
      </c>
      <c r="C7236" s="29" t="s">
        <v>6817</v>
      </c>
      <c r="F7236" s="27" t="str">
        <f t="shared" si="112"/>
        <v>SA5011WOODVILLE SOUTH</v>
      </c>
      <c r="G7236" s="30">
        <v>7224</v>
      </c>
      <c r="H7236" s="49">
        <v>-1.6205858872263299</v>
      </c>
      <c r="I7236" s="15">
        <v>3.5977866760000001</v>
      </c>
      <c r="J7236" s="15">
        <v>3.5977866760000001</v>
      </c>
      <c r="K7236" s="15">
        <v>5.696466621329197</v>
      </c>
      <c r="P7236" s="49">
        <v>-4.0514647180658301</v>
      </c>
      <c r="Q7236" s="15">
        <v>4.1543622920000001</v>
      </c>
      <c r="R7236" s="15">
        <v>4.1543622920000001</v>
      </c>
      <c r="S7236" s="15">
        <v>11.392933242658394</v>
      </c>
      <c r="X7236" s="49">
        <v>-0.21019251591032601</v>
      </c>
      <c r="Y7236" s="15">
        <v>5.247026516</v>
      </c>
      <c r="Z7236" s="15">
        <v>5.247026516</v>
      </c>
      <c r="AA7236" s="15">
        <v>5.696466621329197</v>
      </c>
      <c r="AF7236" s="49">
        <v>-8.4067892899866106</v>
      </c>
      <c r="AG7236" s="15">
        <v>-1.8569771632533101</v>
      </c>
      <c r="AH7236" s="15">
        <v>-1.8569771632533101</v>
      </c>
      <c r="AI7236" s="15">
        <v>11.392933242658394</v>
      </c>
      <c r="AM7236" s="17"/>
    </row>
    <row r="7237" spans="1:39">
      <c r="A7237" s="7" t="s">
        <v>6785</v>
      </c>
      <c r="B7237" s="7">
        <v>5011</v>
      </c>
      <c r="C7237" s="29" t="s">
        <v>6818</v>
      </c>
      <c r="F7237" s="27" t="str">
        <f t="shared" si="112"/>
        <v>SA5011WOODVILLE WEST</v>
      </c>
      <c r="G7237" s="30">
        <v>7225</v>
      </c>
      <c r="H7237" s="49">
        <v>-1.6205858872263299</v>
      </c>
      <c r="I7237" s="15">
        <v>3.5977866760000001</v>
      </c>
      <c r="J7237" s="15">
        <v>3.5977866760000001</v>
      </c>
      <c r="K7237" s="15">
        <v>5.696466621329197</v>
      </c>
      <c r="P7237" s="49">
        <v>-4.0514647180658301</v>
      </c>
      <c r="Q7237" s="15">
        <v>4.1543622920000001</v>
      </c>
      <c r="R7237" s="15">
        <v>4.1543622920000001</v>
      </c>
      <c r="S7237" s="15">
        <v>11.392933242658394</v>
      </c>
      <c r="X7237" s="49">
        <v>-0.21019251591032601</v>
      </c>
      <c r="Y7237" s="15">
        <v>5.247026516</v>
      </c>
      <c r="Z7237" s="15">
        <v>5.247026516</v>
      </c>
      <c r="AA7237" s="15">
        <v>5.696466621329197</v>
      </c>
      <c r="AF7237" s="49">
        <v>-8.4067892899866106</v>
      </c>
      <c r="AG7237" s="15">
        <v>-1.8569771632533101</v>
      </c>
      <c r="AH7237" s="15">
        <v>-1.8569771632533101</v>
      </c>
      <c r="AI7237" s="15">
        <v>11.392933242658394</v>
      </c>
      <c r="AM7237" s="17"/>
    </row>
    <row r="7238" spans="1:39">
      <c r="A7238" s="7" t="s">
        <v>6785</v>
      </c>
      <c r="B7238" s="7">
        <v>5012</v>
      </c>
      <c r="C7238" s="29" t="s">
        <v>6819</v>
      </c>
      <c r="F7238" s="27" t="str">
        <f t="shared" si="112"/>
        <v>SA5012ATHOL PARK</v>
      </c>
      <c r="G7238" s="30">
        <v>7226</v>
      </c>
      <c r="H7238" s="49">
        <v>-1.6205858872263299</v>
      </c>
      <c r="I7238" s="15">
        <v>8.1224032879999992</v>
      </c>
      <c r="J7238" s="15">
        <v>8.1224032879999992</v>
      </c>
      <c r="K7238" s="15">
        <v>6.5205609493396377</v>
      </c>
      <c r="P7238" s="49">
        <v>-4.0514647180658301</v>
      </c>
      <c r="Q7238" s="15">
        <v>7.7222306229999997</v>
      </c>
      <c r="R7238" s="15">
        <v>7.7222306229999997</v>
      </c>
      <c r="S7238" s="15">
        <v>13.041121898679275</v>
      </c>
      <c r="X7238" s="49">
        <v>-0.21019251591032601</v>
      </c>
      <c r="Y7238" s="15">
        <v>9.6902000289999997</v>
      </c>
      <c r="Z7238" s="15">
        <v>9.6902000289999997</v>
      </c>
      <c r="AA7238" s="15">
        <v>6.5205609493396377</v>
      </c>
      <c r="AF7238" s="49">
        <v>-8.4067892899866106</v>
      </c>
      <c r="AG7238" s="15">
        <v>-1.8569771632533101</v>
      </c>
      <c r="AH7238" s="15">
        <v>-1.8569771632533101</v>
      </c>
      <c r="AI7238" s="15">
        <v>13.041121898679275</v>
      </c>
      <c r="AM7238" s="17"/>
    </row>
    <row r="7239" spans="1:39">
      <c r="A7239" s="7" t="s">
        <v>6785</v>
      </c>
      <c r="B7239" s="7">
        <v>5012</v>
      </c>
      <c r="C7239" s="29" t="s">
        <v>6820</v>
      </c>
      <c r="F7239" s="27" t="str">
        <f t="shared" si="112"/>
        <v>SA5012MANSFIELD PARK</v>
      </c>
      <c r="G7239" s="30">
        <v>7227</v>
      </c>
      <c r="H7239" s="49">
        <v>1.2660827243955901</v>
      </c>
      <c r="I7239" s="15">
        <v>8.1224032879999992</v>
      </c>
      <c r="J7239" s="15">
        <v>8.1224032879999992</v>
      </c>
      <c r="K7239" s="15">
        <v>6.5205609493396377</v>
      </c>
      <c r="P7239" s="49">
        <v>-1.06350948849228</v>
      </c>
      <c r="Q7239" s="15">
        <v>7.7222306229999997</v>
      </c>
      <c r="R7239" s="15">
        <v>7.7222306229999997</v>
      </c>
      <c r="S7239" s="15">
        <v>13.041121898679275</v>
      </c>
      <c r="X7239" s="49">
        <v>2.6764760957116001</v>
      </c>
      <c r="Y7239" s="15">
        <v>9.6902000289999997</v>
      </c>
      <c r="Z7239" s="15">
        <v>9.6902000289999997</v>
      </c>
      <c r="AA7239" s="15">
        <v>6.5205609493396377</v>
      </c>
      <c r="AF7239" s="49">
        <v>-8.4067892899866106</v>
      </c>
      <c r="AG7239" s="15">
        <v>-1.8569771632533101</v>
      </c>
      <c r="AH7239" s="15">
        <v>-1.8569771632533101</v>
      </c>
      <c r="AI7239" s="15">
        <v>13.041121898679275</v>
      </c>
      <c r="AM7239" s="17"/>
    </row>
    <row r="7240" spans="1:39">
      <c r="A7240" s="7" t="s">
        <v>6785</v>
      </c>
      <c r="B7240" s="7">
        <v>5012</v>
      </c>
      <c r="C7240" s="29" t="s">
        <v>6821</v>
      </c>
      <c r="F7240" s="27" t="str">
        <f t="shared" si="112"/>
        <v>SA5012WOODVILLE GARDENS</v>
      </c>
      <c r="G7240" s="30">
        <v>7228</v>
      </c>
      <c r="H7240" s="49">
        <v>-0.81029294361316695</v>
      </c>
      <c r="I7240" s="15">
        <v>8.1224032879999992</v>
      </c>
      <c r="J7240" s="15">
        <v>8.1224032879999992</v>
      </c>
      <c r="K7240" s="15">
        <v>6.5205609493396377</v>
      </c>
      <c r="P7240" s="49">
        <v>-3.2918150834284901</v>
      </c>
      <c r="Q7240" s="15">
        <v>7.7222306229999997</v>
      </c>
      <c r="R7240" s="15">
        <v>7.7222306229999997</v>
      </c>
      <c r="S7240" s="15">
        <v>13.041121898679275</v>
      </c>
      <c r="X7240" s="49">
        <v>0.600100427702841</v>
      </c>
      <c r="Y7240" s="15">
        <v>9.6902000289999997</v>
      </c>
      <c r="Z7240" s="15">
        <v>9.6902000289999997</v>
      </c>
      <c r="AA7240" s="15">
        <v>6.5205609493396377</v>
      </c>
      <c r="AF7240" s="49">
        <v>-8.4067892899866106</v>
      </c>
      <c r="AG7240" s="15">
        <v>-1.8569771632533101</v>
      </c>
      <c r="AH7240" s="15">
        <v>-1.8569771632533101</v>
      </c>
      <c r="AI7240" s="15">
        <v>13.041121898679275</v>
      </c>
      <c r="AM7240" s="17"/>
    </row>
    <row r="7241" spans="1:39">
      <c r="A7241" s="7" t="s">
        <v>6785</v>
      </c>
      <c r="B7241" s="7">
        <v>5012</v>
      </c>
      <c r="C7241" s="29" t="s">
        <v>6822</v>
      </c>
      <c r="F7241" s="27" t="str">
        <f t="shared" si="112"/>
        <v>SA5012WOODVILLE NORTH</v>
      </c>
      <c r="G7241" s="30">
        <v>7229</v>
      </c>
      <c r="H7241" s="49">
        <v>-4.6085411167998904</v>
      </c>
      <c r="I7241" s="15">
        <v>8.1224032879999992</v>
      </c>
      <c r="J7241" s="15">
        <v>8.1224032879999992</v>
      </c>
      <c r="K7241" s="15">
        <v>6.5205609493396377</v>
      </c>
      <c r="P7241" s="49">
        <v>-5.2162608245097601</v>
      </c>
      <c r="Q7241" s="15">
        <v>7.7222306229999997</v>
      </c>
      <c r="R7241" s="15">
        <v>7.7222306229999997</v>
      </c>
      <c r="S7241" s="15">
        <v>13.041121898679275</v>
      </c>
      <c r="X7241" s="49">
        <v>-3.19814774548388</v>
      </c>
      <c r="Y7241" s="15">
        <v>9.6902000289999997</v>
      </c>
      <c r="Z7241" s="15">
        <v>9.6902000289999997</v>
      </c>
      <c r="AA7241" s="15">
        <v>6.5205609493396377</v>
      </c>
      <c r="AF7241" s="49">
        <v>-8.4067892899866106</v>
      </c>
      <c r="AG7241" s="15">
        <v>-1.8569771632533101</v>
      </c>
      <c r="AH7241" s="15">
        <v>-1.8569771632533101</v>
      </c>
      <c r="AI7241" s="15">
        <v>13.041121898679275</v>
      </c>
      <c r="AM7241" s="17"/>
    </row>
    <row r="7242" spans="1:39">
      <c r="A7242" s="7" t="s">
        <v>6785</v>
      </c>
      <c r="B7242" s="7">
        <v>5013</v>
      </c>
      <c r="C7242" s="29" t="s">
        <v>6823</v>
      </c>
      <c r="F7242" s="27" t="str">
        <f t="shared" si="112"/>
        <v>SA5013GILLMAN</v>
      </c>
      <c r="G7242" s="30">
        <v>7230</v>
      </c>
      <c r="H7242" s="49">
        <v>8.3561459810109593</v>
      </c>
      <c r="I7242" s="15">
        <v>8.1189032880000003</v>
      </c>
      <c r="J7242" s="15">
        <v>8.1189032880000003</v>
      </c>
      <c r="K7242" s="15">
        <v>6.789013505187671</v>
      </c>
      <c r="P7242" s="49">
        <v>7.2419931835428404</v>
      </c>
      <c r="Q7242" s="15">
        <v>7.7194707119999997</v>
      </c>
      <c r="R7242" s="15">
        <v>7.7194707119999997</v>
      </c>
      <c r="S7242" s="15">
        <v>13.578027010375342</v>
      </c>
      <c r="X7242" s="49">
        <v>9.8171826613027893</v>
      </c>
      <c r="Y7242" s="15">
        <v>9.6867630289999997</v>
      </c>
      <c r="Z7242" s="15">
        <v>9.6867630289999997</v>
      </c>
      <c r="AA7242" s="15">
        <v>6.789013505187671</v>
      </c>
      <c r="AF7242" s="49">
        <v>-8.4067892899866106</v>
      </c>
      <c r="AG7242" s="15">
        <v>-1.8569771632533101</v>
      </c>
      <c r="AH7242" s="15">
        <v>-1.8569771632533101</v>
      </c>
      <c r="AI7242" s="15">
        <v>13.578027010375342</v>
      </c>
      <c r="AM7242" s="17"/>
    </row>
    <row r="7243" spans="1:39">
      <c r="A7243" s="7" t="s">
        <v>6785</v>
      </c>
      <c r="B7243" s="7">
        <v>5013</v>
      </c>
      <c r="C7243" s="29" t="s">
        <v>6824</v>
      </c>
      <c r="F7243" s="27" t="str">
        <f t="shared" si="112"/>
        <v>SA5013OTTOWAY</v>
      </c>
      <c r="G7243" s="30">
        <v>7231</v>
      </c>
      <c r="H7243" s="49">
        <v>-0.15192992692747001</v>
      </c>
      <c r="I7243" s="15">
        <v>8.1189032880000003</v>
      </c>
      <c r="J7243" s="15">
        <v>8.1189032880000003</v>
      </c>
      <c r="K7243" s="15">
        <v>6.789013505187671</v>
      </c>
      <c r="P7243" s="49">
        <v>-2.6334520667427901</v>
      </c>
      <c r="Q7243" s="15">
        <v>7.7194707119999997</v>
      </c>
      <c r="R7243" s="15">
        <v>7.7194707119999997</v>
      </c>
      <c r="S7243" s="15">
        <v>13.578027010375342</v>
      </c>
      <c r="X7243" s="49">
        <v>1.2584634443885401</v>
      </c>
      <c r="Y7243" s="15">
        <v>9.6867630289999997</v>
      </c>
      <c r="Z7243" s="15">
        <v>9.6867630289999997</v>
      </c>
      <c r="AA7243" s="15">
        <v>6.789013505187671</v>
      </c>
      <c r="AF7243" s="49">
        <v>-8.4067892899866106</v>
      </c>
      <c r="AG7243" s="15">
        <v>-1.8569771632533101</v>
      </c>
      <c r="AH7243" s="15">
        <v>-1.8569771632533101</v>
      </c>
      <c r="AI7243" s="15">
        <v>13.578027010375342</v>
      </c>
      <c r="AM7243" s="17"/>
    </row>
    <row r="7244" spans="1:39">
      <c r="A7244" s="7" t="s">
        <v>6785</v>
      </c>
      <c r="B7244" s="7">
        <v>5013</v>
      </c>
      <c r="C7244" s="29" t="s">
        <v>6825</v>
      </c>
      <c r="F7244" s="27" t="str">
        <f t="shared" si="112"/>
        <v>SA5013PENNINGTON</v>
      </c>
      <c r="G7244" s="30">
        <v>7232</v>
      </c>
      <c r="H7244" s="49">
        <v>5.7226939142681097</v>
      </c>
      <c r="I7244" s="15">
        <v>8.1189032880000003</v>
      </c>
      <c r="J7244" s="15">
        <v>8.1189032880000003</v>
      </c>
      <c r="K7244" s="15">
        <v>6.789013505187671</v>
      </c>
      <c r="P7244" s="49">
        <v>2.9373119205977898</v>
      </c>
      <c r="Q7244" s="15">
        <v>7.7194707119999997</v>
      </c>
      <c r="R7244" s="15">
        <v>7.7194707119999997</v>
      </c>
      <c r="S7244" s="15">
        <v>13.578027010375342</v>
      </c>
      <c r="X7244" s="49">
        <v>7.1837305945599397</v>
      </c>
      <c r="Y7244" s="15">
        <v>9.6867630289999997</v>
      </c>
      <c r="Z7244" s="15">
        <v>9.6867630289999997</v>
      </c>
      <c r="AA7244" s="15">
        <v>6.789013505187671</v>
      </c>
      <c r="AF7244" s="49">
        <v>-8.4067892899866106</v>
      </c>
      <c r="AG7244" s="15">
        <v>-1.8569771632533101</v>
      </c>
      <c r="AH7244" s="15">
        <v>-1.8569771632533101</v>
      </c>
      <c r="AI7244" s="15">
        <v>13.578027010375342</v>
      </c>
      <c r="AM7244" s="17"/>
    </row>
    <row r="7245" spans="1:39">
      <c r="A7245" s="7" t="s">
        <v>6785</v>
      </c>
      <c r="B7245" s="7">
        <v>5013</v>
      </c>
      <c r="C7245" s="29" t="s">
        <v>6826</v>
      </c>
      <c r="F7245" s="27" t="str">
        <f t="shared" si="112"/>
        <v>SA5013ROSEWATER</v>
      </c>
      <c r="G7245" s="30">
        <v>7233</v>
      </c>
      <c r="H7245" s="49">
        <v>9.6728720143823992</v>
      </c>
      <c r="I7245" s="15">
        <v>8.1189032880000003</v>
      </c>
      <c r="J7245" s="15">
        <v>8.1189032880000003</v>
      </c>
      <c r="K7245" s="15">
        <v>6.789013505187671</v>
      </c>
      <c r="P7245" s="49">
        <v>8.7106491438417404</v>
      </c>
      <c r="Q7245" s="15">
        <v>7.7194707119999997</v>
      </c>
      <c r="R7245" s="15">
        <v>7.7194707119999997</v>
      </c>
      <c r="S7245" s="15">
        <v>13.578027010375342</v>
      </c>
      <c r="X7245" s="49">
        <v>11.133908694674201</v>
      </c>
      <c r="Y7245" s="15">
        <v>9.6867630289999997</v>
      </c>
      <c r="Z7245" s="15">
        <v>9.6867630289999997</v>
      </c>
      <c r="AA7245" s="15">
        <v>6.789013505187671</v>
      </c>
      <c r="AF7245" s="49">
        <v>-8.4067892899866106</v>
      </c>
      <c r="AG7245" s="15">
        <v>-1.8569771632533101</v>
      </c>
      <c r="AH7245" s="15">
        <v>-1.8569771632533101</v>
      </c>
      <c r="AI7245" s="15">
        <v>13.578027010375342</v>
      </c>
      <c r="AM7245" s="17"/>
    </row>
    <row r="7246" spans="1:39">
      <c r="A7246" s="7" t="s">
        <v>6785</v>
      </c>
      <c r="B7246" s="7">
        <v>5013</v>
      </c>
      <c r="C7246" s="29" t="s">
        <v>6827</v>
      </c>
      <c r="F7246" s="27" t="str">
        <f t="shared" ref="F7246:F7309" si="113">TRIM(A7246)&amp;IF(LEN(TRIM(B7246))=3,"0"&amp;TRIM(B7246),TRIM(B7246))&amp;TRIM(C7246)</f>
        <v>SA5013ROSEWATER EAST</v>
      </c>
      <c r="G7246" s="30">
        <v>7234</v>
      </c>
      <c r="H7246" s="49">
        <v>-3.7476048642109001</v>
      </c>
      <c r="I7246" s="15">
        <v>8.1189032880000003</v>
      </c>
      <c r="J7246" s="15">
        <v>8.1189032880000003</v>
      </c>
      <c r="K7246" s="15">
        <v>6.789013505187671</v>
      </c>
      <c r="P7246" s="49">
        <v>-4.9630442796306502</v>
      </c>
      <c r="Q7246" s="15">
        <v>7.7194707119999997</v>
      </c>
      <c r="R7246" s="15">
        <v>7.7194707119999997</v>
      </c>
      <c r="S7246" s="15">
        <v>13.578027010375342</v>
      </c>
      <c r="X7246" s="49">
        <v>-2.3878548018707102</v>
      </c>
      <c r="Y7246" s="15">
        <v>9.6867630289999997</v>
      </c>
      <c r="Z7246" s="15">
        <v>9.6867630289999997</v>
      </c>
      <c r="AA7246" s="15">
        <v>6.789013505187671</v>
      </c>
      <c r="AF7246" s="49">
        <v>-8.4067892899866106</v>
      </c>
      <c r="AG7246" s="15">
        <v>-1.8569771632533101</v>
      </c>
      <c r="AH7246" s="15">
        <v>-1.8569771632533101</v>
      </c>
      <c r="AI7246" s="15">
        <v>13.578027010375342</v>
      </c>
      <c r="AM7246" s="17"/>
    </row>
    <row r="7247" spans="1:39">
      <c r="A7247" s="7" t="s">
        <v>6785</v>
      </c>
      <c r="B7247" s="7">
        <v>5013</v>
      </c>
      <c r="C7247" s="29" t="s">
        <v>6828</v>
      </c>
      <c r="F7247" s="27" t="str">
        <f t="shared" si="113"/>
        <v>SA5013WINGFIELD</v>
      </c>
      <c r="G7247" s="30">
        <v>7235</v>
      </c>
      <c r="H7247" s="49">
        <v>8.4574325989626296</v>
      </c>
      <c r="I7247" s="15">
        <v>8.1189032880000003</v>
      </c>
      <c r="J7247" s="15">
        <v>8.1189032880000003</v>
      </c>
      <c r="K7247" s="15">
        <v>6.789013505187671</v>
      </c>
      <c r="P7247" s="49">
        <v>7.3432798014944902</v>
      </c>
      <c r="Q7247" s="15">
        <v>7.7194707119999997</v>
      </c>
      <c r="R7247" s="15">
        <v>7.7194707119999997</v>
      </c>
      <c r="S7247" s="15">
        <v>13.578027010375342</v>
      </c>
      <c r="X7247" s="49">
        <v>9.8678259702786395</v>
      </c>
      <c r="Y7247" s="15">
        <v>9.6867630289999997</v>
      </c>
      <c r="Z7247" s="15">
        <v>9.6867630289999997</v>
      </c>
      <c r="AA7247" s="15">
        <v>6.789013505187671</v>
      </c>
      <c r="AF7247" s="49">
        <v>-8.4067892899866106</v>
      </c>
      <c r="AG7247" s="15">
        <v>-1.8569771632533101</v>
      </c>
      <c r="AH7247" s="15">
        <v>-1.8569771632533101</v>
      </c>
      <c r="AI7247" s="15">
        <v>13.578027010375342</v>
      </c>
      <c r="AM7247" s="17"/>
    </row>
    <row r="7248" spans="1:39">
      <c r="A7248" s="7" t="s">
        <v>6785</v>
      </c>
      <c r="B7248" s="7">
        <v>5014</v>
      </c>
      <c r="C7248" s="29" t="s">
        <v>6829</v>
      </c>
      <c r="F7248" s="27" t="str">
        <f t="shared" si="113"/>
        <v>SA5014ALBERT PARK</v>
      </c>
      <c r="G7248" s="30">
        <v>7236</v>
      </c>
      <c r="H7248" s="49">
        <v>4.8111143527032798</v>
      </c>
      <c r="I7248" s="15">
        <v>3.629286676</v>
      </c>
      <c r="J7248" s="15">
        <v>3.629286676</v>
      </c>
      <c r="K7248" s="15">
        <v>4.5542421374832216</v>
      </c>
      <c r="P7248" s="49">
        <v>2.1776622859604302</v>
      </c>
      <c r="Q7248" s="15">
        <v>4.1792014909999997</v>
      </c>
      <c r="R7248" s="15">
        <v>4.1792014909999997</v>
      </c>
      <c r="S7248" s="15">
        <v>9.1084842749664432</v>
      </c>
      <c r="X7248" s="49">
        <v>6.2721510329951098</v>
      </c>
      <c r="Y7248" s="15">
        <v>5.2779595160000001</v>
      </c>
      <c r="Z7248" s="15">
        <v>5.2779595160000001</v>
      </c>
      <c r="AA7248" s="15">
        <v>4.5542421374832216</v>
      </c>
      <c r="AF7248" s="49">
        <v>-8.4067892899866106</v>
      </c>
      <c r="AG7248" s="15">
        <v>-1.8569771632533101</v>
      </c>
      <c r="AH7248" s="15">
        <v>-1.8569771632533101</v>
      </c>
      <c r="AI7248" s="15">
        <v>9.1084842749664432</v>
      </c>
      <c r="AM7248" s="17"/>
    </row>
    <row r="7249" spans="1:39">
      <c r="A7249" s="7" t="s">
        <v>6785</v>
      </c>
      <c r="B7249" s="7">
        <v>5014</v>
      </c>
      <c r="C7249" s="29" t="s">
        <v>4504</v>
      </c>
      <c r="F7249" s="27" t="str">
        <f t="shared" si="113"/>
        <v>SA5014ALBERTON</v>
      </c>
      <c r="G7249" s="30">
        <v>7237</v>
      </c>
      <c r="H7249" s="49">
        <v>5.7226939142681097</v>
      </c>
      <c r="I7249" s="15">
        <v>3.629286676</v>
      </c>
      <c r="J7249" s="15">
        <v>3.629286676</v>
      </c>
      <c r="K7249" s="15">
        <v>4.5542421374832216</v>
      </c>
      <c r="P7249" s="49">
        <v>2.9373119205977898</v>
      </c>
      <c r="Q7249" s="15">
        <v>4.1792014909999997</v>
      </c>
      <c r="R7249" s="15">
        <v>4.1792014909999997</v>
      </c>
      <c r="S7249" s="15">
        <v>9.1084842749664432</v>
      </c>
      <c r="X7249" s="49">
        <v>7.1330872855841196</v>
      </c>
      <c r="Y7249" s="15">
        <v>5.2779595160000001</v>
      </c>
      <c r="Z7249" s="15">
        <v>5.2779595160000001</v>
      </c>
      <c r="AA7249" s="15">
        <v>4.5542421374832216</v>
      </c>
      <c r="AF7249" s="49">
        <v>-8.4067892899866106</v>
      </c>
      <c r="AG7249" s="15">
        <v>-1.8569771632533101</v>
      </c>
      <c r="AH7249" s="15">
        <v>-1.8569771632533101</v>
      </c>
      <c r="AI7249" s="15">
        <v>9.1084842749664432</v>
      </c>
      <c r="AM7249" s="17"/>
    </row>
    <row r="7250" spans="1:39">
      <c r="A7250" s="7" t="s">
        <v>6785</v>
      </c>
      <c r="B7250" s="7">
        <v>5014</v>
      </c>
      <c r="C7250" s="29" t="s">
        <v>444</v>
      </c>
      <c r="F7250" s="27" t="str">
        <f t="shared" si="113"/>
        <v>SA5014CHELTENHAM</v>
      </c>
      <c r="G7250" s="30">
        <v>7238</v>
      </c>
      <c r="H7250" s="49">
        <v>6.9381333296878998</v>
      </c>
      <c r="I7250" s="15">
        <v>3.629286676</v>
      </c>
      <c r="J7250" s="15">
        <v>3.629286676</v>
      </c>
      <c r="K7250" s="15">
        <v>4.5542421374832216</v>
      </c>
      <c r="P7250" s="49">
        <v>4.45661118987252</v>
      </c>
      <c r="Q7250" s="15">
        <v>4.1792014909999997</v>
      </c>
      <c r="R7250" s="15">
        <v>4.1792014909999997</v>
      </c>
      <c r="S7250" s="15">
        <v>9.1084842749664432</v>
      </c>
      <c r="X7250" s="49">
        <v>8.3485267010039106</v>
      </c>
      <c r="Y7250" s="15">
        <v>5.2779595160000001</v>
      </c>
      <c r="Z7250" s="15">
        <v>5.2779595160000001</v>
      </c>
      <c r="AA7250" s="15">
        <v>4.5542421374832216</v>
      </c>
      <c r="AF7250" s="49">
        <v>-8.4067892899866106</v>
      </c>
      <c r="AG7250" s="15">
        <v>-1.8569771632533101</v>
      </c>
      <c r="AH7250" s="15">
        <v>-1.8569771632533101</v>
      </c>
      <c r="AI7250" s="15">
        <v>9.1084842749664432</v>
      </c>
      <c r="AM7250" s="17"/>
    </row>
    <row r="7251" spans="1:39">
      <c r="A7251" s="7" t="s">
        <v>6785</v>
      </c>
      <c r="B7251" s="7">
        <v>5014</v>
      </c>
      <c r="C7251" s="29" t="s">
        <v>5091</v>
      </c>
      <c r="F7251" s="27" t="str">
        <f t="shared" si="113"/>
        <v>SA5014HENDON</v>
      </c>
      <c r="G7251" s="30">
        <v>7239</v>
      </c>
      <c r="H7251" s="49">
        <v>-6.9349999999999996</v>
      </c>
      <c r="I7251" s="15">
        <v>3.629286676</v>
      </c>
      <c r="J7251" s="15">
        <v>3.629286676</v>
      </c>
      <c r="K7251" s="15">
        <v>4.5542421374832216</v>
      </c>
      <c r="P7251" s="49">
        <v>5.5830000000000002</v>
      </c>
      <c r="Q7251" s="15">
        <v>4.1792014909999997</v>
      </c>
      <c r="R7251" s="15">
        <v>4.1792014909999997</v>
      </c>
      <c r="S7251" s="15">
        <v>9.1084842749664432</v>
      </c>
      <c r="X7251" s="49">
        <v>1.87</v>
      </c>
      <c r="Y7251" s="15">
        <v>5.2779595160000001</v>
      </c>
      <c r="Z7251" s="15">
        <v>5.2779595160000001</v>
      </c>
      <c r="AA7251" s="15">
        <v>4.5542421374832216</v>
      </c>
      <c r="AF7251" s="49">
        <v>-24.9</v>
      </c>
      <c r="AG7251" s="15">
        <v>-1.8569771632533101</v>
      </c>
      <c r="AH7251" s="15">
        <v>-1.8569771632533101</v>
      </c>
      <c r="AI7251" s="15">
        <v>9.1084842749664432</v>
      </c>
      <c r="AM7251" s="17"/>
    </row>
    <row r="7252" spans="1:39">
      <c r="A7252" s="7" t="s">
        <v>6785</v>
      </c>
      <c r="B7252" s="7">
        <v>5014</v>
      </c>
      <c r="C7252" s="29" t="s">
        <v>6830</v>
      </c>
      <c r="F7252" s="27" t="str">
        <f t="shared" si="113"/>
        <v>SA5014QUEENSTOWN</v>
      </c>
      <c r="G7252" s="30">
        <v>7240</v>
      </c>
      <c r="H7252" s="49">
        <v>-10.1286617951646</v>
      </c>
      <c r="I7252" s="15">
        <v>3.629286676</v>
      </c>
      <c r="J7252" s="15">
        <v>3.629286676</v>
      </c>
      <c r="K7252" s="15">
        <v>4.5542421374832216</v>
      </c>
      <c r="P7252" s="49">
        <v>-9.6728720143821807</v>
      </c>
      <c r="Q7252" s="15">
        <v>4.1792014909999997</v>
      </c>
      <c r="R7252" s="15">
        <v>4.1792014909999997</v>
      </c>
      <c r="S7252" s="15">
        <v>9.1084842749664432</v>
      </c>
      <c r="X7252" s="49">
        <v>-8.6676251148727506</v>
      </c>
      <c r="Y7252" s="15">
        <v>5.2779595160000001</v>
      </c>
      <c r="Z7252" s="15">
        <v>5.2779595160000001</v>
      </c>
      <c r="AA7252" s="15">
        <v>4.5542421374832216</v>
      </c>
      <c r="AF7252" s="49">
        <v>-8.4067892899866106</v>
      </c>
      <c r="AG7252" s="15">
        <v>-1.8569771632533101</v>
      </c>
      <c r="AH7252" s="15">
        <v>-1.8569771632533101</v>
      </c>
      <c r="AI7252" s="15">
        <v>9.1084842749664432</v>
      </c>
      <c r="AM7252" s="17"/>
    </row>
    <row r="7253" spans="1:39">
      <c r="A7253" s="7" t="s">
        <v>6785</v>
      </c>
      <c r="B7253" s="7">
        <v>5014</v>
      </c>
      <c r="C7253" s="29" t="s">
        <v>6831</v>
      </c>
      <c r="F7253" s="27" t="str">
        <f t="shared" si="113"/>
        <v>SA5014ROYAL PARK</v>
      </c>
      <c r="G7253" s="30">
        <v>7241</v>
      </c>
      <c r="H7253" s="49">
        <v>-10.1286617951646</v>
      </c>
      <c r="I7253" s="15">
        <v>3.629286676</v>
      </c>
      <c r="J7253" s="15">
        <v>3.629286676</v>
      </c>
      <c r="K7253" s="15">
        <v>4.5542421374832216</v>
      </c>
      <c r="P7253" s="49">
        <v>-9.6728720143821807</v>
      </c>
      <c r="Q7253" s="15">
        <v>4.1792014909999997</v>
      </c>
      <c r="R7253" s="15">
        <v>4.1792014909999997</v>
      </c>
      <c r="S7253" s="15">
        <v>9.1084842749664432</v>
      </c>
      <c r="X7253" s="49">
        <v>-8.6676251148727506</v>
      </c>
      <c r="Y7253" s="15">
        <v>5.2779595160000001</v>
      </c>
      <c r="Z7253" s="15">
        <v>5.2779595160000001</v>
      </c>
      <c r="AA7253" s="15">
        <v>4.5542421374832216</v>
      </c>
      <c r="AF7253" s="49">
        <v>-8.4067892899866106</v>
      </c>
      <c r="AG7253" s="15">
        <v>-1.8569771632533101</v>
      </c>
      <c r="AH7253" s="15">
        <v>-1.8569771632533101</v>
      </c>
      <c r="AI7253" s="15">
        <v>9.1084842749664432</v>
      </c>
      <c r="AM7253" s="17"/>
    </row>
    <row r="7254" spans="1:39">
      <c r="A7254" s="7" t="s">
        <v>6785</v>
      </c>
      <c r="B7254" s="7">
        <v>5015</v>
      </c>
      <c r="C7254" s="29" t="s">
        <v>6832</v>
      </c>
      <c r="F7254" s="27" t="str">
        <f t="shared" si="113"/>
        <v>SA5015BIRKENHEAD</v>
      </c>
      <c r="G7254" s="30">
        <v>7242</v>
      </c>
      <c r="H7254" s="49">
        <v>911</v>
      </c>
      <c r="I7254" s="15">
        <v>1.5466358549999999</v>
      </c>
      <c r="J7254" s="15">
        <v>1.5466358549999999</v>
      </c>
      <c r="K7254" s="15">
        <v>6.7000214284415494</v>
      </c>
      <c r="P7254" s="49">
        <v>911</v>
      </c>
      <c r="Q7254" s="15">
        <v>2.5369355169999999</v>
      </c>
      <c r="R7254" s="15">
        <v>2.5369355169999999</v>
      </c>
      <c r="S7254" s="15">
        <v>13.400042856883099</v>
      </c>
      <c r="X7254" s="49">
        <v>911</v>
      </c>
      <c r="Y7254" s="15">
        <v>3.2327964100000002</v>
      </c>
      <c r="Z7254" s="15">
        <v>3.2327964100000002</v>
      </c>
      <c r="AA7254" s="15">
        <v>6.7000214284415494</v>
      </c>
      <c r="AF7254" s="49">
        <v>911</v>
      </c>
      <c r="AG7254" s="15">
        <v>-1.8569771632533101</v>
      </c>
      <c r="AH7254" s="15">
        <v>-1.8569771632533101</v>
      </c>
      <c r="AI7254" s="15">
        <v>13.400042856883099</v>
      </c>
      <c r="AM7254" s="17"/>
    </row>
    <row r="7255" spans="1:39">
      <c r="A7255" s="7" t="s">
        <v>6785</v>
      </c>
      <c r="B7255" s="7">
        <v>5015</v>
      </c>
      <c r="C7255" s="29" t="s">
        <v>6833</v>
      </c>
      <c r="F7255" s="27" t="str">
        <f t="shared" si="113"/>
        <v>SA5015ETHELTON</v>
      </c>
      <c r="G7255" s="30">
        <v>7243</v>
      </c>
      <c r="H7255" s="49">
        <v>-10.1286617951646</v>
      </c>
      <c r="I7255" s="15">
        <v>1.5466358549999999</v>
      </c>
      <c r="J7255" s="15">
        <v>1.5466358549999999</v>
      </c>
      <c r="K7255" s="15">
        <v>6.7000214284415494</v>
      </c>
      <c r="P7255" s="49">
        <v>-9.6728720143821807</v>
      </c>
      <c r="Q7255" s="15">
        <v>2.5369355169999999</v>
      </c>
      <c r="R7255" s="15">
        <v>2.5369355169999999</v>
      </c>
      <c r="S7255" s="15">
        <v>13.400042856883099</v>
      </c>
      <c r="X7255" s="49">
        <v>-8.6676251148727506</v>
      </c>
      <c r="Y7255" s="15">
        <v>3.2327964100000002</v>
      </c>
      <c r="Z7255" s="15">
        <v>3.2327964100000002</v>
      </c>
      <c r="AA7255" s="15">
        <v>6.7000214284415494</v>
      </c>
      <c r="AF7255" s="49">
        <v>-8.4067892899866106</v>
      </c>
      <c r="AG7255" s="15">
        <v>-1.8569771632533101</v>
      </c>
      <c r="AH7255" s="15">
        <v>-1.8569771632533101</v>
      </c>
      <c r="AI7255" s="15">
        <v>13.400042856883099</v>
      </c>
      <c r="AM7255" s="17"/>
    </row>
    <row r="7256" spans="1:39">
      <c r="A7256" s="7" t="s">
        <v>6785</v>
      </c>
      <c r="B7256" s="7">
        <v>5015</v>
      </c>
      <c r="C7256" s="29" t="s">
        <v>6834</v>
      </c>
      <c r="F7256" s="27" t="str">
        <f t="shared" si="113"/>
        <v>SA5015GLANVILLE</v>
      </c>
      <c r="G7256" s="30">
        <v>7244</v>
      </c>
      <c r="H7256" s="49">
        <v>5.41883406041317</v>
      </c>
      <c r="I7256" s="15">
        <v>1.5466358549999999</v>
      </c>
      <c r="J7256" s="15">
        <v>1.5466358549999999</v>
      </c>
      <c r="K7256" s="15">
        <v>6.7000214284415494</v>
      </c>
      <c r="P7256" s="49">
        <v>2.7347386846944999</v>
      </c>
      <c r="Q7256" s="15">
        <v>2.5369355169999999</v>
      </c>
      <c r="R7256" s="15">
        <v>2.5369355169999999</v>
      </c>
      <c r="S7256" s="15">
        <v>13.400042856883099</v>
      </c>
      <c r="X7256" s="49">
        <v>6.8798707407049999</v>
      </c>
      <c r="Y7256" s="15">
        <v>3.2327964100000002</v>
      </c>
      <c r="Z7256" s="15">
        <v>3.2327964100000002</v>
      </c>
      <c r="AA7256" s="15">
        <v>6.7000214284415494</v>
      </c>
      <c r="AF7256" s="49">
        <v>-8.4067892899866106</v>
      </c>
      <c r="AG7256" s="15">
        <v>-1.8569771632533101</v>
      </c>
      <c r="AH7256" s="15">
        <v>-1.8569771632533101</v>
      </c>
      <c r="AI7256" s="15">
        <v>13.400042856883099</v>
      </c>
      <c r="AM7256" s="17"/>
    </row>
    <row r="7257" spans="1:39">
      <c r="A7257" s="7" t="s">
        <v>6785</v>
      </c>
      <c r="B7257" s="7">
        <v>5015</v>
      </c>
      <c r="C7257" s="29" t="s">
        <v>6835</v>
      </c>
      <c r="F7257" s="27" t="str">
        <f t="shared" si="113"/>
        <v>SA5015PORT ADELAIDE</v>
      </c>
      <c r="G7257" s="30">
        <v>7245</v>
      </c>
      <c r="H7257" s="49">
        <v>-10.1286617951646</v>
      </c>
      <c r="I7257" s="15">
        <v>1.5466358549999999</v>
      </c>
      <c r="J7257" s="15">
        <v>1.5466358549999999</v>
      </c>
      <c r="K7257" s="15">
        <v>6.7000214284415494</v>
      </c>
      <c r="P7257" s="49">
        <v>-9.6728720143821807</v>
      </c>
      <c r="Q7257" s="15">
        <v>2.5369355169999999</v>
      </c>
      <c r="R7257" s="15">
        <v>2.5369355169999999</v>
      </c>
      <c r="S7257" s="15">
        <v>13.400042856883099</v>
      </c>
      <c r="X7257" s="49">
        <v>-8.6676251148727506</v>
      </c>
      <c r="Y7257" s="15">
        <v>3.2327964100000002</v>
      </c>
      <c r="Z7257" s="15">
        <v>3.2327964100000002</v>
      </c>
      <c r="AA7257" s="15">
        <v>6.7000214284415494</v>
      </c>
      <c r="AF7257" s="49">
        <v>-8.4067892899866106</v>
      </c>
      <c r="AG7257" s="15">
        <v>-1.8569771632533101</v>
      </c>
      <c r="AH7257" s="15">
        <v>-1.8569771632533101</v>
      </c>
      <c r="AI7257" s="15">
        <v>13.400042856883099</v>
      </c>
      <c r="AM7257" s="17"/>
    </row>
    <row r="7258" spans="1:39">
      <c r="A7258" s="7" t="s">
        <v>6785</v>
      </c>
      <c r="B7258" s="7">
        <v>5015</v>
      </c>
      <c r="C7258" s="29" t="s">
        <v>6836</v>
      </c>
      <c r="F7258" s="27" t="str">
        <f t="shared" si="113"/>
        <v>SA5015PORT ADELAIDE DC</v>
      </c>
      <c r="G7258" s="30">
        <v>7246</v>
      </c>
      <c r="H7258" s="49">
        <v>2.4209973083921401</v>
      </c>
      <c r="I7258" s="15">
        <v>1.5466358549999999</v>
      </c>
      <c r="J7258" s="15">
        <v>1.5466358549999999</v>
      </c>
      <c r="K7258" s="15">
        <v>6.7000214284415494</v>
      </c>
      <c r="P7258" s="49">
        <v>1.07709810115667</v>
      </c>
      <c r="Q7258" s="15">
        <v>2.5369355169999999</v>
      </c>
      <c r="R7258" s="15">
        <v>2.5369355169999999</v>
      </c>
      <c r="S7258" s="15">
        <v>13.400042856883099</v>
      </c>
      <c r="X7258" s="49">
        <v>3.8585663799092802</v>
      </c>
      <c r="Y7258" s="15">
        <v>3.2327964100000002</v>
      </c>
      <c r="Z7258" s="15">
        <v>3.2327964100000002</v>
      </c>
      <c r="AA7258" s="15">
        <v>6.7000214284415494</v>
      </c>
      <c r="AF7258" s="49">
        <v>-8.3586173744887997</v>
      </c>
      <c r="AG7258" s="15">
        <v>-1.8569771632533101</v>
      </c>
      <c r="AH7258" s="15">
        <v>-1.8569771632533101</v>
      </c>
      <c r="AI7258" s="15">
        <v>13.400042856883099</v>
      </c>
      <c r="AM7258" s="17"/>
    </row>
    <row r="7259" spans="1:39">
      <c r="A7259" s="7" t="s">
        <v>6785</v>
      </c>
      <c r="B7259" s="7">
        <v>5016</v>
      </c>
      <c r="C7259" s="29" t="s">
        <v>6837</v>
      </c>
      <c r="F7259" s="27" t="str">
        <f t="shared" si="113"/>
        <v>SA5016LARGS BAY</v>
      </c>
      <c r="G7259" s="30">
        <v>7247</v>
      </c>
      <c r="H7259" s="49">
        <v>-0.91157956156481301</v>
      </c>
      <c r="I7259" s="15">
        <v>1.968044422</v>
      </c>
      <c r="J7259" s="15">
        <v>1.968044422</v>
      </c>
      <c r="K7259" s="15">
        <v>6.4300842315601079</v>
      </c>
      <c r="P7259" s="49">
        <v>-3.4437450103559599</v>
      </c>
      <c r="Q7259" s="15">
        <v>2.8692355570000001</v>
      </c>
      <c r="R7259" s="15">
        <v>2.8692355570000001</v>
      </c>
      <c r="S7259" s="15">
        <v>12.860168463120216</v>
      </c>
      <c r="X7259" s="49">
        <v>0.44817050077537202</v>
      </c>
      <c r="Y7259" s="15">
        <v>3.6466196229999999</v>
      </c>
      <c r="Z7259" s="15">
        <v>3.6466196229999999</v>
      </c>
      <c r="AA7259" s="15">
        <v>6.4300842315601079</v>
      </c>
      <c r="AF7259" s="49">
        <v>-8.4067892899866106</v>
      </c>
      <c r="AG7259" s="15">
        <v>-1.8569771632533101</v>
      </c>
      <c r="AH7259" s="15">
        <v>-1.8569771632533101</v>
      </c>
      <c r="AI7259" s="15">
        <v>12.860168463120216</v>
      </c>
      <c r="AM7259" s="17"/>
    </row>
    <row r="7260" spans="1:39">
      <c r="A7260" s="7" t="s">
        <v>6785</v>
      </c>
      <c r="B7260" s="7">
        <v>5016</v>
      </c>
      <c r="C7260" s="29" t="s">
        <v>6838</v>
      </c>
      <c r="F7260" s="27" t="str">
        <f t="shared" si="113"/>
        <v>SA5016LARGS NORTH</v>
      </c>
      <c r="G7260" s="30">
        <v>7248</v>
      </c>
      <c r="H7260" s="49">
        <v>5.82398053221978</v>
      </c>
      <c r="I7260" s="15">
        <v>1.968044422</v>
      </c>
      <c r="J7260" s="15">
        <v>1.968044422</v>
      </c>
      <c r="K7260" s="15">
        <v>6.4300842315601079</v>
      </c>
      <c r="P7260" s="49">
        <v>3.0385985385494401</v>
      </c>
      <c r="Q7260" s="15">
        <v>2.8692355570000001</v>
      </c>
      <c r="R7260" s="15">
        <v>2.8692355570000001</v>
      </c>
      <c r="S7260" s="15">
        <v>12.860168463120216</v>
      </c>
      <c r="X7260" s="49">
        <v>7.2850172125116099</v>
      </c>
      <c r="Y7260" s="15">
        <v>3.6466196229999999</v>
      </c>
      <c r="Z7260" s="15">
        <v>3.6466196229999999</v>
      </c>
      <c r="AA7260" s="15">
        <v>6.4300842315601079</v>
      </c>
      <c r="AF7260" s="49">
        <v>-8.4067892899866106</v>
      </c>
      <c r="AG7260" s="15">
        <v>-1.8569771632533101</v>
      </c>
      <c r="AH7260" s="15">
        <v>-1.8569771632533101</v>
      </c>
      <c r="AI7260" s="15">
        <v>12.860168463120216</v>
      </c>
      <c r="AM7260" s="17"/>
    </row>
    <row r="7261" spans="1:39">
      <c r="A7261" s="7" t="s">
        <v>6785</v>
      </c>
      <c r="B7261" s="7">
        <v>5016</v>
      </c>
      <c r="C7261" s="29" t="s">
        <v>6839</v>
      </c>
      <c r="F7261" s="27" t="str">
        <f t="shared" si="113"/>
        <v>SA5016PETERHEAD</v>
      </c>
      <c r="G7261" s="30">
        <v>7249</v>
      </c>
      <c r="H7261" s="49">
        <v>3.4943883193318599</v>
      </c>
      <c r="I7261" s="15">
        <v>1.968044422</v>
      </c>
      <c r="J7261" s="15">
        <v>1.968044422</v>
      </c>
      <c r="K7261" s="15">
        <v>6.4300842315601079</v>
      </c>
      <c r="P7261" s="49">
        <v>1.0128661795164799</v>
      </c>
      <c r="Q7261" s="15">
        <v>2.8692355570000001</v>
      </c>
      <c r="R7261" s="15">
        <v>2.8692355570000001</v>
      </c>
      <c r="S7261" s="15">
        <v>12.860168463120216</v>
      </c>
      <c r="X7261" s="49">
        <v>4.9047816906478703</v>
      </c>
      <c r="Y7261" s="15">
        <v>3.6466196229999999</v>
      </c>
      <c r="Z7261" s="15">
        <v>3.6466196229999999</v>
      </c>
      <c r="AA7261" s="15">
        <v>6.4300842315601079</v>
      </c>
      <c r="AF7261" s="49">
        <v>-8.4067892899866106</v>
      </c>
      <c r="AG7261" s="15">
        <v>-1.8569771632533101</v>
      </c>
      <c r="AH7261" s="15">
        <v>-1.8569771632533101</v>
      </c>
      <c r="AI7261" s="15">
        <v>12.860168463120216</v>
      </c>
      <c r="AM7261" s="17"/>
    </row>
    <row r="7262" spans="1:39">
      <c r="A7262" s="7" t="s">
        <v>6785</v>
      </c>
      <c r="B7262" s="7">
        <v>5017</v>
      </c>
      <c r="C7262" s="29" t="s">
        <v>3217</v>
      </c>
      <c r="F7262" s="27" t="str">
        <f t="shared" si="113"/>
        <v>SA5017OSBORNE</v>
      </c>
      <c r="G7262" s="30">
        <v>7250</v>
      </c>
      <c r="H7262" s="49">
        <v>-2.9373119205977298</v>
      </c>
      <c r="I7262" s="15">
        <v>2.7531267590000001</v>
      </c>
      <c r="J7262" s="15">
        <v>2.7531267590000001</v>
      </c>
      <c r="K7262" s="15">
        <v>4.3581466517779521</v>
      </c>
      <c r="P7262" s="49">
        <v>-4.7604710437273496</v>
      </c>
      <c r="Q7262" s="15">
        <v>3.4883090939999999</v>
      </c>
      <c r="R7262" s="15">
        <v>3.4883090939999999</v>
      </c>
      <c r="S7262" s="15">
        <v>8.7162933035559043</v>
      </c>
      <c r="X7262" s="49">
        <v>-1.5269185492817201</v>
      </c>
      <c r="Y7262" s="15">
        <v>4.417570478</v>
      </c>
      <c r="Z7262" s="15">
        <v>4.417570478</v>
      </c>
      <c r="AA7262" s="15">
        <v>4.3581466517779521</v>
      </c>
      <c r="AF7262" s="49">
        <v>-8.4067892899866106</v>
      </c>
      <c r="AG7262" s="15">
        <v>-1.8569771632533101</v>
      </c>
      <c r="AH7262" s="15">
        <v>-1.8569771632533101</v>
      </c>
      <c r="AI7262" s="15">
        <v>8.7162933035559043</v>
      </c>
      <c r="AM7262" s="17"/>
    </row>
    <row r="7263" spans="1:39">
      <c r="A7263" s="7" t="s">
        <v>6785</v>
      </c>
      <c r="B7263" s="7">
        <v>5017</v>
      </c>
      <c r="C7263" s="29" t="s">
        <v>6840</v>
      </c>
      <c r="F7263" s="27" t="str">
        <f t="shared" si="113"/>
        <v>SA5017TAPEROO</v>
      </c>
      <c r="G7263" s="30">
        <v>7251</v>
      </c>
      <c r="H7263" s="49">
        <v>8.9638656887208601</v>
      </c>
      <c r="I7263" s="15">
        <v>2.7531267590000001</v>
      </c>
      <c r="J7263" s="15">
        <v>2.7531267590000001</v>
      </c>
      <c r="K7263" s="15">
        <v>4.3581466517779521</v>
      </c>
      <c r="P7263" s="49">
        <v>7.9509995092043804</v>
      </c>
      <c r="Q7263" s="15">
        <v>3.4883090939999999</v>
      </c>
      <c r="R7263" s="15">
        <v>3.4883090939999999</v>
      </c>
      <c r="S7263" s="15">
        <v>8.7162933035559043</v>
      </c>
      <c r="X7263" s="49">
        <v>10.424902369012701</v>
      </c>
      <c r="Y7263" s="15">
        <v>4.417570478</v>
      </c>
      <c r="Z7263" s="15">
        <v>4.417570478</v>
      </c>
      <c r="AA7263" s="15">
        <v>4.3581466517779521</v>
      </c>
      <c r="AF7263" s="49">
        <v>-8.4067892899866106</v>
      </c>
      <c r="AG7263" s="15">
        <v>-1.8569771632533101</v>
      </c>
      <c r="AH7263" s="15">
        <v>-1.8569771632533101</v>
      </c>
      <c r="AI7263" s="15">
        <v>8.7162933035559043</v>
      </c>
      <c r="AM7263" s="17"/>
    </row>
    <row r="7264" spans="1:39">
      <c r="A7264" s="7" t="s">
        <v>6785</v>
      </c>
      <c r="B7264" s="7">
        <v>5018</v>
      </c>
      <c r="C7264" s="29" t="s">
        <v>1838</v>
      </c>
      <c r="F7264" s="27" t="str">
        <f t="shared" si="113"/>
        <v>SA5018NORTH HAVEN</v>
      </c>
      <c r="G7264" s="30">
        <v>7252</v>
      </c>
      <c r="H7264" s="49">
        <v>8.2548593630593192</v>
      </c>
      <c r="I7264" s="15">
        <v>-6.2684800799999998</v>
      </c>
      <c r="J7264" s="15">
        <v>-6.2684800799999998</v>
      </c>
      <c r="K7264" s="15">
        <v>2.5263499999999999</v>
      </c>
      <c r="P7264" s="49">
        <v>7.0900632566153696</v>
      </c>
      <c r="Q7264" s="15">
        <v>-3.6256428930000002</v>
      </c>
      <c r="R7264" s="15">
        <v>-3.6256428930000002</v>
      </c>
      <c r="S7264" s="15">
        <v>5.0526999999999997</v>
      </c>
      <c r="X7264" s="49">
        <v>9.7158960433511492</v>
      </c>
      <c r="Y7264" s="15">
        <v>-4.4416474389999996</v>
      </c>
      <c r="Z7264" s="15">
        <v>-4.4416474389999996</v>
      </c>
      <c r="AA7264" s="15">
        <v>2.5263499999999999</v>
      </c>
      <c r="AF7264" s="49">
        <v>-8.4067892899866106</v>
      </c>
      <c r="AG7264" s="15">
        <v>-1.8569771632533101</v>
      </c>
      <c r="AH7264" s="15">
        <v>-1.8569771632533101</v>
      </c>
      <c r="AI7264" s="15">
        <v>5.0526999999999997</v>
      </c>
      <c r="AM7264" s="17"/>
    </row>
    <row r="7265" spans="1:39">
      <c r="A7265" s="7" t="s">
        <v>6785</v>
      </c>
      <c r="B7265" s="7">
        <v>5018</v>
      </c>
      <c r="C7265" s="29" t="s">
        <v>6841</v>
      </c>
      <c r="F7265" s="27" t="str">
        <f t="shared" si="113"/>
        <v>SA5018OUTER HARBOR</v>
      </c>
      <c r="G7265" s="30">
        <v>7253</v>
      </c>
      <c r="H7265" s="49">
        <v>8.7612924528175693</v>
      </c>
      <c r="I7265" s="15">
        <v>-6.2684800799999998</v>
      </c>
      <c r="J7265" s="15">
        <v>-6.2684800799999998</v>
      </c>
      <c r="K7265" s="15">
        <v>2.5263499999999999</v>
      </c>
      <c r="P7265" s="49">
        <v>7.6977829643252704</v>
      </c>
      <c r="Q7265" s="15">
        <v>-3.6256428930000002</v>
      </c>
      <c r="R7265" s="15">
        <v>-3.6256428930000002</v>
      </c>
      <c r="S7265" s="15">
        <v>5.0526999999999997</v>
      </c>
      <c r="X7265" s="49">
        <v>10.222329133109399</v>
      </c>
      <c r="Y7265" s="15">
        <v>-4.4416474389999996</v>
      </c>
      <c r="Z7265" s="15">
        <v>-4.4416474389999996</v>
      </c>
      <c r="AA7265" s="15">
        <v>2.5263499999999999</v>
      </c>
      <c r="AF7265" s="49">
        <v>-8.4067892899866106</v>
      </c>
      <c r="AG7265" s="15">
        <v>-1.8569771632533101</v>
      </c>
      <c r="AH7265" s="15">
        <v>-1.8569771632533101</v>
      </c>
      <c r="AI7265" s="15">
        <v>5.0526999999999997</v>
      </c>
      <c r="AM7265" s="17"/>
    </row>
    <row r="7266" spans="1:39">
      <c r="A7266" s="7" t="s">
        <v>6785</v>
      </c>
      <c r="B7266" s="7">
        <v>5019</v>
      </c>
      <c r="C7266" s="29" t="s">
        <v>2836</v>
      </c>
      <c r="F7266" s="27" t="str">
        <f t="shared" si="113"/>
        <v>SA5019EXETER</v>
      </c>
      <c r="G7266" s="30">
        <v>7254</v>
      </c>
      <c r="H7266" s="49">
        <v>7.5458530373977997</v>
      </c>
      <c r="I7266" s="15">
        <v>2.3904834500000001</v>
      </c>
      <c r="J7266" s="15">
        <v>2.3904834500000001</v>
      </c>
      <c r="K7266" s="15">
        <v>6.7000214284415494</v>
      </c>
      <c r="P7266" s="49">
        <v>5.9759104591472498</v>
      </c>
      <c r="Q7266" s="15">
        <v>3.2023481619999998</v>
      </c>
      <c r="R7266" s="15">
        <v>3.2023481619999998</v>
      </c>
      <c r="S7266" s="15">
        <v>13.400042856883099</v>
      </c>
      <c r="X7266" s="49">
        <v>8.9562464087137794</v>
      </c>
      <c r="Y7266" s="15">
        <v>4.0614547480000001</v>
      </c>
      <c r="Z7266" s="15">
        <v>4.0614547480000001</v>
      </c>
      <c r="AA7266" s="15">
        <v>6.7000214284415494</v>
      </c>
      <c r="AF7266" s="49">
        <v>-8.4067892899866106</v>
      </c>
      <c r="AG7266" s="15">
        <v>-1.8569771632533101</v>
      </c>
      <c r="AH7266" s="15">
        <v>-1.8569771632533101</v>
      </c>
      <c r="AI7266" s="15">
        <v>13.400042856883099</v>
      </c>
      <c r="AM7266" s="17"/>
    </row>
    <row r="7267" spans="1:39">
      <c r="A7267" s="7" t="s">
        <v>6785</v>
      </c>
      <c r="B7267" s="7">
        <v>5019</v>
      </c>
      <c r="C7267" s="29" t="s">
        <v>6842</v>
      </c>
      <c r="F7267" s="27" t="str">
        <f t="shared" si="113"/>
        <v>SA5019SEMAPHORE</v>
      </c>
      <c r="G7267" s="30">
        <v>7255</v>
      </c>
      <c r="H7267" s="49">
        <v>8.1535727451076703</v>
      </c>
      <c r="I7267" s="15">
        <v>2.3904834500000001</v>
      </c>
      <c r="J7267" s="15">
        <v>2.3904834500000001</v>
      </c>
      <c r="K7267" s="15">
        <v>6.7000214284415494</v>
      </c>
      <c r="P7267" s="49">
        <v>6.9887766386637198</v>
      </c>
      <c r="Q7267" s="15">
        <v>3.2023481619999998</v>
      </c>
      <c r="R7267" s="15">
        <v>3.2023481619999998</v>
      </c>
      <c r="S7267" s="15">
        <v>13.400042856883099</v>
      </c>
      <c r="X7267" s="49">
        <v>9.5639661164236802</v>
      </c>
      <c r="Y7267" s="15">
        <v>4.0614547480000001</v>
      </c>
      <c r="Z7267" s="15">
        <v>4.0614547480000001</v>
      </c>
      <c r="AA7267" s="15">
        <v>6.7000214284415494</v>
      </c>
      <c r="AF7267" s="49">
        <v>-8.4067892899866106</v>
      </c>
      <c r="AG7267" s="15">
        <v>-1.8569771632533101</v>
      </c>
      <c r="AH7267" s="15">
        <v>-1.8569771632533101</v>
      </c>
      <c r="AI7267" s="15">
        <v>13.400042856883099</v>
      </c>
      <c r="AM7267" s="17"/>
    </row>
    <row r="7268" spans="1:39">
      <c r="A7268" s="7" t="s">
        <v>6785</v>
      </c>
      <c r="B7268" s="7">
        <v>5019</v>
      </c>
      <c r="C7268" s="29" t="s">
        <v>6843</v>
      </c>
      <c r="F7268" s="27" t="str">
        <f t="shared" si="113"/>
        <v>SA5019SEMAPHORE PARK</v>
      </c>
      <c r="G7268" s="30">
        <v>7256</v>
      </c>
      <c r="H7268" s="49">
        <v>-10.1286617951646</v>
      </c>
      <c r="I7268" s="15">
        <v>2.3904834500000001</v>
      </c>
      <c r="J7268" s="15">
        <v>2.3904834500000001</v>
      </c>
      <c r="K7268" s="15">
        <v>6.7000214284415494</v>
      </c>
      <c r="P7268" s="49">
        <v>-9.6728720143821807</v>
      </c>
      <c r="Q7268" s="15">
        <v>3.2023481619999998</v>
      </c>
      <c r="R7268" s="15">
        <v>3.2023481619999998</v>
      </c>
      <c r="S7268" s="15">
        <v>13.400042856883099</v>
      </c>
      <c r="X7268" s="49">
        <v>-8.6676251148727506</v>
      </c>
      <c r="Y7268" s="15">
        <v>4.0614547480000001</v>
      </c>
      <c r="Z7268" s="15">
        <v>4.0614547480000001</v>
      </c>
      <c r="AA7268" s="15">
        <v>6.7000214284415494</v>
      </c>
      <c r="AF7268" s="49">
        <v>-8.4067892899866106</v>
      </c>
      <c r="AG7268" s="15">
        <v>-1.8569771632533101</v>
      </c>
      <c r="AH7268" s="15">
        <v>-1.8569771632533101</v>
      </c>
      <c r="AI7268" s="15">
        <v>13.400042856883099</v>
      </c>
      <c r="AM7268" s="17"/>
    </row>
    <row r="7269" spans="1:39">
      <c r="A7269" s="7" t="s">
        <v>6785</v>
      </c>
      <c r="B7269" s="7">
        <v>5019</v>
      </c>
      <c r="C7269" s="29" t="s">
        <v>6844</v>
      </c>
      <c r="F7269" s="27" t="str">
        <f t="shared" si="113"/>
        <v>SA5019SEMAPHORE SOUTH</v>
      </c>
      <c r="G7269" s="30">
        <v>7257</v>
      </c>
      <c r="H7269" s="49">
        <v>8.3561459810109593</v>
      </c>
      <c r="I7269" s="15">
        <v>2.3904834500000001</v>
      </c>
      <c r="J7269" s="15">
        <v>2.3904834500000001</v>
      </c>
      <c r="K7269" s="15">
        <v>6.7000214284415494</v>
      </c>
      <c r="P7269" s="49">
        <v>7.2419931835428404</v>
      </c>
      <c r="Q7269" s="15">
        <v>3.2023481619999998</v>
      </c>
      <c r="R7269" s="15">
        <v>3.2023481619999998</v>
      </c>
      <c r="S7269" s="15">
        <v>13.400042856883099</v>
      </c>
      <c r="X7269" s="49">
        <v>9.7665393523269692</v>
      </c>
      <c r="Y7269" s="15">
        <v>4.0614547480000001</v>
      </c>
      <c r="Z7269" s="15">
        <v>4.0614547480000001</v>
      </c>
      <c r="AA7269" s="15">
        <v>6.7000214284415494</v>
      </c>
      <c r="AF7269" s="49">
        <v>-8.4067892899866106</v>
      </c>
      <c r="AG7269" s="15">
        <v>-1.8569771632533101</v>
      </c>
      <c r="AH7269" s="15">
        <v>-1.8569771632533101</v>
      </c>
      <c r="AI7269" s="15">
        <v>13.400042856883099</v>
      </c>
      <c r="AM7269" s="17"/>
    </row>
    <row r="7270" spans="1:39">
      <c r="A7270" s="7" t="s">
        <v>6785</v>
      </c>
      <c r="B7270" s="7">
        <v>5020</v>
      </c>
      <c r="C7270" s="29" t="s">
        <v>6845</v>
      </c>
      <c r="F7270" s="27" t="str">
        <f t="shared" si="113"/>
        <v>SA5020WEST LAKES SHORE</v>
      </c>
      <c r="G7270" s="30">
        <v>7258</v>
      </c>
      <c r="H7270" s="49">
        <v>7.7484262733010896</v>
      </c>
      <c r="I7270" s="15">
        <v>0.30345829299999999</v>
      </c>
      <c r="J7270" s="15">
        <v>0.30345829299999999</v>
      </c>
      <c r="K7270" s="15">
        <v>6.1572153416551529</v>
      </c>
      <c r="P7270" s="49">
        <v>6.3304136219780096</v>
      </c>
      <c r="Q7270" s="15">
        <v>1.5566328229999999</v>
      </c>
      <c r="R7270" s="15">
        <v>1.5566328229999999</v>
      </c>
      <c r="S7270" s="15">
        <v>12.314430683310306</v>
      </c>
      <c r="X7270" s="49">
        <v>9.1588196446171004</v>
      </c>
      <c r="Y7270" s="15">
        <v>2.011996044</v>
      </c>
      <c r="Z7270" s="15">
        <v>2.011996044</v>
      </c>
      <c r="AA7270" s="15">
        <v>6.1572153416551529</v>
      </c>
      <c r="AF7270" s="49">
        <v>-8.4067892899866106</v>
      </c>
      <c r="AG7270" s="15">
        <v>-1.8569771632533101</v>
      </c>
      <c r="AH7270" s="15">
        <v>-1.8569771632533101</v>
      </c>
      <c r="AI7270" s="15">
        <v>12.314430683310306</v>
      </c>
      <c r="AM7270" s="17"/>
    </row>
    <row r="7271" spans="1:39">
      <c r="A7271" s="7" t="s">
        <v>6785</v>
      </c>
      <c r="B7271" s="7">
        <v>5021</v>
      </c>
      <c r="C7271" s="29" t="s">
        <v>6846</v>
      </c>
      <c r="F7271" s="27" t="str">
        <f t="shared" si="113"/>
        <v>SA5021WEST LAKES</v>
      </c>
      <c r="G7271" s="30">
        <v>7259</v>
      </c>
      <c r="H7271" s="49">
        <v>8.7612924528175693</v>
      </c>
      <c r="I7271" s="15">
        <v>-1.019200562</v>
      </c>
      <c r="J7271" s="15">
        <v>-1.019200562</v>
      </c>
      <c r="K7271" s="15">
        <v>6.6101898145972813</v>
      </c>
      <c r="P7271" s="49">
        <v>7.6977829643252704</v>
      </c>
      <c r="Q7271" s="15">
        <v>0.513655474</v>
      </c>
      <c r="R7271" s="15">
        <v>0.513655474</v>
      </c>
      <c r="S7271" s="15">
        <v>13.220379629194563</v>
      </c>
      <c r="X7271" s="49">
        <v>10.171685824133601</v>
      </c>
      <c r="Y7271" s="15">
        <v>0.713145048</v>
      </c>
      <c r="Z7271" s="15">
        <v>0.713145048</v>
      </c>
      <c r="AA7271" s="15">
        <v>6.6101898145972813</v>
      </c>
      <c r="AF7271" s="49">
        <v>-8.4067892899866106</v>
      </c>
      <c r="AG7271" s="15">
        <v>-1.8569771632533101</v>
      </c>
      <c r="AH7271" s="15">
        <v>-1.8569771632533101</v>
      </c>
      <c r="AI7271" s="15">
        <v>13.220379629194563</v>
      </c>
      <c r="AM7271" s="17"/>
    </row>
    <row r="7272" spans="1:39">
      <c r="A7272" s="7" t="s">
        <v>6785</v>
      </c>
      <c r="B7272" s="7">
        <v>5022</v>
      </c>
      <c r="C7272" s="29" t="s">
        <v>4284</v>
      </c>
      <c r="F7272" s="27" t="str">
        <f t="shared" si="113"/>
        <v>SA5022GRANGE</v>
      </c>
      <c r="G7272" s="30">
        <v>7260</v>
      </c>
      <c r="H7272" s="49">
        <v>5.82398053221978</v>
      </c>
      <c r="I7272" s="15">
        <v>-1.019200562</v>
      </c>
      <c r="J7272" s="15">
        <v>-1.019200562</v>
      </c>
      <c r="K7272" s="15">
        <v>3.5604547554906749</v>
      </c>
      <c r="P7272" s="49">
        <v>3.0385985385494401</v>
      </c>
      <c r="Q7272" s="15">
        <v>0.513655474</v>
      </c>
      <c r="R7272" s="15">
        <v>0.513655474</v>
      </c>
      <c r="S7272" s="15">
        <v>7.1209095109813498</v>
      </c>
      <c r="X7272" s="49">
        <v>7.2850172125116099</v>
      </c>
      <c r="Y7272" s="15">
        <v>0.713145048</v>
      </c>
      <c r="Z7272" s="15">
        <v>0.713145048</v>
      </c>
      <c r="AA7272" s="15">
        <v>3.5604547554906749</v>
      </c>
      <c r="AF7272" s="49">
        <v>-8.4067892899866106</v>
      </c>
      <c r="AG7272" s="15">
        <v>-1.8569771632533101</v>
      </c>
      <c r="AH7272" s="15">
        <v>-1.8569771632533101</v>
      </c>
      <c r="AI7272" s="15">
        <v>7.1209095109813498</v>
      </c>
      <c r="AM7272" s="17"/>
    </row>
    <row r="7273" spans="1:39">
      <c r="A7273" s="7" t="s">
        <v>6785</v>
      </c>
      <c r="B7273" s="7">
        <v>5022</v>
      </c>
      <c r="C7273" s="29" t="s">
        <v>6847</v>
      </c>
      <c r="F7273" s="27" t="str">
        <f t="shared" si="113"/>
        <v>SA5022HENLEY BEACH</v>
      </c>
      <c r="G7273" s="30">
        <v>7261</v>
      </c>
      <c r="H7273" s="49">
        <v>-10.1286617951646</v>
      </c>
      <c r="I7273" s="15">
        <v>-1.019200562</v>
      </c>
      <c r="J7273" s="15">
        <v>-1.019200562</v>
      </c>
      <c r="K7273" s="15">
        <v>3.5604547554906749</v>
      </c>
      <c r="P7273" s="49">
        <v>-9.6728720143821807</v>
      </c>
      <c r="Q7273" s="15">
        <v>0.513655474</v>
      </c>
      <c r="R7273" s="15">
        <v>0.513655474</v>
      </c>
      <c r="S7273" s="15">
        <v>7.1209095109813498</v>
      </c>
      <c r="X7273" s="49">
        <v>-8.6676251148727506</v>
      </c>
      <c r="Y7273" s="15">
        <v>0.713145048</v>
      </c>
      <c r="Z7273" s="15">
        <v>0.713145048</v>
      </c>
      <c r="AA7273" s="15">
        <v>3.5604547554906749</v>
      </c>
      <c r="AF7273" s="49">
        <v>-8.4067892899866106</v>
      </c>
      <c r="AG7273" s="15">
        <v>-1.8569771632533101</v>
      </c>
      <c r="AH7273" s="15">
        <v>-1.8569771632533101</v>
      </c>
      <c r="AI7273" s="15">
        <v>7.1209095109813498</v>
      </c>
      <c r="AM7273" s="17"/>
    </row>
    <row r="7274" spans="1:39">
      <c r="A7274" s="7" t="s">
        <v>6785</v>
      </c>
      <c r="B7274" s="7">
        <v>5022</v>
      </c>
      <c r="C7274" s="29" t="s">
        <v>6848</v>
      </c>
      <c r="F7274" s="27" t="str">
        <f t="shared" si="113"/>
        <v>SA5022HENLEY BEACH SOUTH</v>
      </c>
      <c r="G7274" s="30">
        <v>7262</v>
      </c>
      <c r="H7274" s="49">
        <v>9.0651523066725108</v>
      </c>
      <c r="I7274" s="15">
        <v>-1.019200562</v>
      </c>
      <c r="J7274" s="15">
        <v>-1.019200562</v>
      </c>
      <c r="K7274" s="15">
        <v>3.5604547554906749</v>
      </c>
      <c r="P7274" s="49">
        <v>8.0522861271560195</v>
      </c>
      <c r="Q7274" s="15">
        <v>0.513655474</v>
      </c>
      <c r="R7274" s="15">
        <v>0.513655474</v>
      </c>
      <c r="S7274" s="15">
        <v>7.1209095109813498</v>
      </c>
      <c r="X7274" s="49">
        <v>10.5261889869643</v>
      </c>
      <c r="Y7274" s="15">
        <v>0.713145048</v>
      </c>
      <c r="Z7274" s="15">
        <v>0.713145048</v>
      </c>
      <c r="AA7274" s="15">
        <v>3.5604547554906749</v>
      </c>
      <c r="AF7274" s="49">
        <v>-8.4067892899866106</v>
      </c>
      <c r="AG7274" s="15">
        <v>-1.8569771632533101</v>
      </c>
      <c r="AH7274" s="15">
        <v>-1.8569771632533101</v>
      </c>
      <c r="AI7274" s="15">
        <v>7.1209095109813498</v>
      </c>
      <c r="AM7274" s="17"/>
    </row>
    <row r="7275" spans="1:39">
      <c r="A7275" s="7" t="s">
        <v>6785</v>
      </c>
      <c r="B7275" s="7">
        <v>5022</v>
      </c>
      <c r="C7275" s="29" t="s">
        <v>3461</v>
      </c>
      <c r="F7275" s="27" t="str">
        <f t="shared" si="113"/>
        <v>SA5022TENNYSON</v>
      </c>
      <c r="G7275" s="30">
        <v>7263</v>
      </c>
      <c r="H7275" s="49">
        <v>-10.1286617951646</v>
      </c>
      <c r="I7275" s="15">
        <v>-1.019200562</v>
      </c>
      <c r="J7275" s="15">
        <v>-1.019200562</v>
      </c>
      <c r="K7275" s="15">
        <v>3.5604547554906749</v>
      </c>
      <c r="P7275" s="49">
        <v>-9.6728720143821807</v>
      </c>
      <c r="Q7275" s="15">
        <v>0.513655474</v>
      </c>
      <c r="R7275" s="15">
        <v>0.513655474</v>
      </c>
      <c r="S7275" s="15">
        <v>7.1209095109813498</v>
      </c>
      <c r="X7275" s="49">
        <v>-8.6676251148727506</v>
      </c>
      <c r="Y7275" s="15">
        <v>0.713145048</v>
      </c>
      <c r="Z7275" s="15">
        <v>0.713145048</v>
      </c>
      <c r="AA7275" s="15">
        <v>3.5604547554906749</v>
      </c>
      <c r="AF7275" s="49">
        <v>-8.4067892899866106</v>
      </c>
      <c r="AG7275" s="15">
        <v>-1.8569771632533101</v>
      </c>
      <c r="AH7275" s="15">
        <v>-1.8569771632533101</v>
      </c>
      <c r="AI7275" s="15">
        <v>7.1209095109813498</v>
      </c>
      <c r="AM7275" s="17"/>
    </row>
    <row r="7276" spans="1:39">
      <c r="A7276" s="7" t="s">
        <v>6785</v>
      </c>
      <c r="B7276" s="7">
        <v>5023</v>
      </c>
      <c r="C7276" s="29" t="s">
        <v>6849</v>
      </c>
      <c r="F7276" s="27" t="str">
        <f t="shared" si="113"/>
        <v>SA5023FINDON</v>
      </c>
      <c r="G7276" s="30">
        <v>7264</v>
      </c>
      <c r="H7276" s="49">
        <v>8.9638656887208601</v>
      </c>
      <c r="I7276" s="15">
        <v>8.4627612439999993</v>
      </c>
      <c r="J7276" s="15">
        <v>8.4627612439999993</v>
      </c>
      <c r="K7276" s="15">
        <v>8.2599663310507179</v>
      </c>
      <c r="P7276" s="49">
        <v>7.9509995092043804</v>
      </c>
      <c r="Q7276" s="15">
        <v>7.9906185279999997</v>
      </c>
      <c r="R7276" s="15">
        <v>7.9906185279999997</v>
      </c>
      <c r="S7276" s="15">
        <v>16.519932662101436</v>
      </c>
      <c r="X7276" s="49">
        <v>10.424902369012701</v>
      </c>
      <c r="Y7276" s="15">
        <v>10.02443154</v>
      </c>
      <c r="Z7276" s="15">
        <v>10.02443154</v>
      </c>
      <c r="AA7276" s="15">
        <v>8.2599663310507179</v>
      </c>
      <c r="AF7276" s="49">
        <v>-8.4067892899866106</v>
      </c>
      <c r="AG7276" s="15">
        <v>-1.8569771632533101</v>
      </c>
      <c r="AH7276" s="15">
        <v>-1.8569771632533101</v>
      </c>
      <c r="AI7276" s="15">
        <v>16.519932662101436</v>
      </c>
      <c r="AM7276" s="17"/>
    </row>
    <row r="7277" spans="1:39">
      <c r="A7277" s="7" t="s">
        <v>6785</v>
      </c>
      <c r="B7277" s="7">
        <v>5023</v>
      </c>
      <c r="C7277" s="29" t="s">
        <v>6850</v>
      </c>
      <c r="F7277" s="27" t="str">
        <f t="shared" si="113"/>
        <v>SA5023SEATON</v>
      </c>
      <c r="G7277" s="30">
        <v>7265</v>
      </c>
      <c r="H7277" s="49">
        <v>-10.1286617951646</v>
      </c>
      <c r="I7277" s="15">
        <v>8.4627612439999993</v>
      </c>
      <c r="J7277" s="15">
        <v>8.4627612439999993</v>
      </c>
      <c r="K7277" s="15">
        <v>8.2599663310507179</v>
      </c>
      <c r="P7277" s="49">
        <v>-9.6728720143821807</v>
      </c>
      <c r="Q7277" s="15">
        <v>7.9906185279999997</v>
      </c>
      <c r="R7277" s="15">
        <v>7.9906185279999997</v>
      </c>
      <c r="S7277" s="15">
        <v>16.519932662101436</v>
      </c>
      <c r="X7277" s="49">
        <v>-8.6676251148727506</v>
      </c>
      <c r="Y7277" s="15">
        <v>10.02443154</v>
      </c>
      <c r="Z7277" s="15">
        <v>10.02443154</v>
      </c>
      <c r="AA7277" s="15">
        <v>8.2599663310507179</v>
      </c>
      <c r="AF7277" s="49">
        <v>-8.4067892899866106</v>
      </c>
      <c r="AG7277" s="15">
        <v>-1.8569771632533101</v>
      </c>
      <c r="AH7277" s="15">
        <v>-1.8569771632533101</v>
      </c>
      <c r="AI7277" s="15">
        <v>16.519932662101436</v>
      </c>
      <c r="AM7277" s="17"/>
    </row>
    <row r="7278" spans="1:39">
      <c r="A7278" s="7" t="s">
        <v>6785</v>
      </c>
      <c r="B7278" s="7">
        <v>5024</v>
      </c>
      <c r="C7278" s="29" t="s">
        <v>4826</v>
      </c>
      <c r="F7278" s="27" t="str">
        <f t="shared" si="113"/>
        <v>SA5024FULHAM</v>
      </c>
      <c r="G7278" s="30">
        <v>7266</v>
      </c>
      <c r="H7278" s="49">
        <v>-10.1286617951646</v>
      </c>
      <c r="I7278" s="15">
        <v>7.7370277569999999</v>
      </c>
      <c r="J7278" s="15">
        <v>7.7370277569999999</v>
      </c>
      <c r="K7278" s="15">
        <v>6.5205609493396377</v>
      </c>
      <c r="P7278" s="49">
        <v>-9.6728720143821807</v>
      </c>
      <c r="Q7278" s="15">
        <v>7.4183442900000003</v>
      </c>
      <c r="R7278" s="15">
        <v>7.4183442900000003</v>
      </c>
      <c r="S7278" s="15">
        <v>13.041121898679275</v>
      </c>
      <c r="X7278" s="49">
        <v>-8.6676251148727506</v>
      </c>
      <c r="Y7278" s="15">
        <v>9.3117612570000006</v>
      </c>
      <c r="Z7278" s="15">
        <v>9.3117612570000006</v>
      </c>
      <c r="AA7278" s="15">
        <v>6.5205609493396377</v>
      </c>
      <c r="AF7278" s="49">
        <v>-8.4067892899866106</v>
      </c>
      <c r="AG7278" s="15">
        <v>-1.8569771632533101</v>
      </c>
      <c r="AH7278" s="15">
        <v>-1.8569771632533101</v>
      </c>
      <c r="AI7278" s="15">
        <v>13.041121898679275</v>
      </c>
      <c r="AM7278" s="17"/>
    </row>
    <row r="7279" spans="1:39">
      <c r="A7279" s="7" t="s">
        <v>6785</v>
      </c>
      <c r="B7279" s="7">
        <v>5024</v>
      </c>
      <c r="C7279" s="29" t="s">
        <v>6851</v>
      </c>
      <c r="F7279" s="27" t="str">
        <f t="shared" si="113"/>
        <v>SA5024FULHAM GARDENS</v>
      </c>
      <c r="G7279" s="30">
        <v>7267</v>
      </c>
      <c r="H7279" s="49">
        <v>1.9750890500571401</v>
      </c>
      <c r="I7279" s="15">
        <v>7.7370277569999999</v>
      </c>
      <c r="J7279" s="15">
        <v>7.7370277569999999</v>
      </c>
      <c r="K7279" s="15">
        <v>6.5205609493396377</v>
      </c>
      <c r="P7279" s="49">
        <v>-0.354503162830762</v>
      </c>
      <c r="Q7279" s="15">
        <v>7.4183442900000003</v>
      </c>
      <c r="R7279" s="15">
        <v>7.4183442900000003</v>
      </c>
      <c r="S7279" s="15">
        <v>13.041121898679275</v>
      </c>
      <c r="X7279" s="49">
        <v>3.4361257303489698</v>
      </c>
      <c r="Y7279" s="15">
        <v>9.3117612570000006</v>
      </c>
      <c r="Z7279" s="15">
        <v>9.3117612570000006</v>
      </c>
      <c r="AA7279" s="15">
        <v>6.5205609493396377</v>
      </c>
      <c r="AF7279" s="49">
        <v>-8.4067892899866106</v>
      </c>
      <c r="AG7279" s="15">
        <v>-1.8569771632533101</v>
      </c>
      <c r="AH7279" s="15">
        <v>-1.8569771632533101</v>
      </c>
      <c r="AI7279" s="15">
        <v>13.041121898679275</v>
      </c>
      <c r="AM7279" s="17"/>
    </row>
    <row r="7280" spans="1:39">
      <c r="A7280" s="7" t="s">
        <v>6785</v>
      </c>
      <c r="B7280" s="7">
        <v>5024</v>
      </c>
      <c r="C7280" s="29" t="s">
        <v>6852</v>
      </c>
      <c r="F7280" s="27" t="str">
        <f t="shared" si="113"/>
        <v>SA5024WEST BEACH</v>
      </c>
      <c r="G7280" s="30">
        <v>7268</v>
      </c>
      <c r="H7280" s="49">
        <v>-10.1286617951646</v>
      </c>
      <c r="I7280" s="15">
        <v>7.7370277569999999</v>
      </c>
      <c r="J7280" s="15">
        <v>7.7370277569999999</v>
      </c>
      <c r="K7280" s="15">
        <v>6.5205609493396377</v>
      </c>
      <c r="P7280" s="49">
        <v>-9.6728720143821807</v>
      </c>
      <c r="Q7280" s="15">
        <v>7.4183442900000003</v>
      </c>
      <c r="R7280" s="15">
        <v>7.4183442900000003</v>
      </c>
      <c r="S7280" s="15">
        <v>13.041121898679275</v>
      </c>
      <c r="X7280" s="49">
        <v>-8.6676251148727506</v>
      </c>
      <c r="Y7280" s="15">
        <v>9.3117612570000006</v>
      </c>
      <c r="Z7280" s="15">
        <v>9.3117612570000006</v>
      </c>
      <c r="AA7280" s="15">
        <v>6.5205609493396377</v>
      </c>
      <c r="AF7280" s="49">
        <v>-8.4067892899866106</v>
      </c>
      <c r="AG7280" s="15">
        <v>-1.8569771632533101</v>
      </c>
      <c r="AH7280" s="15">
        <v>-1.8569771632533101</v>
      </c>
      <c r="AI7280" s="15">
        <v>13.041121898679275</v>
      </c>
      <c r="AM7280" s="17"/>
    </row>
    <row r="7281" spans="1:39">
      <c r="A7281" s="7" t="s">
        <v>6785</v>
      </c>
      <c r="B7281" s="7">
        <v>5025</v>
      </c>
      <c r="C7281" s="29" t="s">
        <v>6853</v>
      </c>
      <c r="F7281" s="27" t="str">
        <f t="shared" si="113"/>
        <v>SA5025FLINDERS PARK</v>
      </c>
      <c r="G7281" s="30">
        <v>7269</v>
      </c>
      <c r="H7281" s="49">
        <v>-10.1286617951646</v>
      </c>
      <c r="I7281" s="15">
        <v>3.6327866759999998</v>
      </c>
      <c r="J7281" s="15">
        <v>3.6327866759999998</v>
      </c>
      <c r="K7281" s="15">
        <v>6.5205609493396377</v>
      </c>
      <c r="P7281" s="49">
        <v>-9.6728720143821807</v>
      </c>
      <c r="Q7281" s="15">
        <v>4.1819614019999998</v>
      </c>
      <c r="R7281" s="15">
        <v>4.1819614019999998</v>
      </c>
      <c r="S7281" s="15">
        <v>13.041121898679275</v>
      </c>
      <c r="X7281" s="49">
        <v>-8.6676251148727506</v>
      </c>
      <c r="Y7281" s="15">
        <v>5.281396516</v>
      </c>
      <c r="Z7281" s="15">
        <v>5.281396516</v>
      </c>
      <c r="AA7281" s="15">
        <v>6.5205609493396377</v>
      </c>
      <c r="AF7281" s="49">
        <v>-8.4067892899866106</v>
      </c>
      <c r="AG7281" s="15">
        <v>-1.8569771632533101</v>
      </c>
      <c r="AH7281" s="15">
        <v>-1.8569771632533101</v>
      </c>
      <c r="AI7281" s="15">
        <v>13.041121898679275</v>
      </c>
      <c r="AM7281" s="17"/>
    </row>
    <row r="7282" spans="1:39">
      <c r="A7282" s="7" t="s">
        <v>6785</v>
      </c>
      <c r="B7282" s="7">
        <v>5025</v>
      </c>
      <c r="C7282" s="29" t="s">
        <v>6854</v>
      </c>
      <c r="F7282" s="27" t="str">
        <f t="shared" si="113"/>
        <v>SA5025KIDMAN PARK</v>
      </c>
      <c r="G7282" s="30">
        <v>7270</v>
      </c>
      <c r="H7282" s="49">
        <v>8.7612924528175693</v>
      </c>
      <c r="I7282" s="15">
        <v>3.6327866759999998</v>
      </c>
      <c r="J7282" s="15">
        <v>3.6327866759999998</v>
      </c>
      <c r="K7282" s="15">
        <v>6.5205609493396377</v>
      </c>
      <c r="P7282" s="49">
        <v>7.6977829643252704</v>
      </c>
      <c r="Q7282" s="15">
        <v>4.1819614019999998</v>
      </c>
      <c r="R7282" s="15">
        <v>4.1819614019999998</v>
      </c>
      <c r="S7282" s="15">
        <v>13.041121898679275</v>
      </c>
      <c r="X7282" s="49">
        <v>10.171685824133601</v>
      </c>
      <c r="Y7282" s="15">
        <v>5.281396516</v>
      </c>
      <c r="Z7282" s="15">
        <v>5.281396516</v>
      </c>
      <c r="AA7282" s="15">
        <v>6.5205609493396377</v>
      </c>
      <c r="AF7282" s="49">
        <v>-8.4067892899866106</v>
      </c>
      <c r="AG7282" s="15">
        <v>-1.8569771632533101</v>
      </c>
      <c r="AH7282" s="15">
        <v>-1.8569771632533101</v>
      </c>
      <c r="AI7282" s="15">
        <v>13.041121898679275</v>
      </c>
      <c r="AM7282" s="17"/>
    </row>
    <row r="7283" spans="1:39">
      <c r="A7283" s="7" t="s">
        <v>6785</v>
      </c>
      <c r="B7283" s="7">
        <v>5031</v>
      </c>
      <c r="C7283" s="29" t="s">
        <v>6855</v>
      </c>
      <c r="F7283" s="27" t="str">
        <f t="shared" si="113"/>
        <v>SA5031MILE END</v>
      </c>
      <c r="G7283" s="30">
        <v>7271</v>
      </c>
      <c r="H7283" s="49">
        <v>3.4943883193318599</v>
      </c>
      <c r="I7283" s="15">
        <v>8.1224032879999992</v>
      </c>
      <c r="J7283" s="15">
        <v>8.1224032879999992</v>
      </c>
      <c r="K7283" s="15">
        <v>10.738687966665811</v>
      </c>
      <c r="P7283" s="49">
        <v>1.0128661795164799</v>
      </c>
      <c r="Q7283" s="15">
        <v>7.7222306229999997</v>
      </c>
      <c r="R7283" s="15">
        <v>7.7222306229999997</v>
      </c>
      <c r="S7283" s="15">
        <v>21.477375933331622</v>
      </c>
      <c r="X7283" s="49">
        <v>4.9554249996236903</v>
      </c>
      <c r="Y7283" s="15">
        <v>9.6902000289999997</v>
      </c>
      <c r="Z7283" s="15">
        <v>9.6902000289999997</v>
      </c>
      <c r="AA7283" s="15">
        <v>10.738687966665811</v>
      </c>
      <c r="AF7283" s="49">
        <v>-8.4067892899866106</v>
      </c>
      <c r="AG7283" s="15">
        <v>-1.8569771632533101</v>
      </c>
      <c r="AH7283" s="15">
        <v>-1.8569771632533101</v>
      </c>
      <c r="AI7283" s="15">
        <v>21.477375933331622</v>
      </c>
      <c r="AM7283" s="17"/>
    </row>
    <row r="7284" spans="1:39">
      <c r="A7284" s="7" t="s">
        <v>6785</v>
      </c>
      <c r="B7284" s="7">
        <v>5031</v>
      </c>
      <c r="C7284" s="29" t="s">
        <v>6856</v>
      </c>
      <c r="F7284" s="27" t="str">
        <f t="shared" si="113"/>
        <v>SA5031MILE END SOUTH</v>
      </c>
      <c r="G7284" s="30">
        <v>7272</v>
      </c>
      <c r="H7284" s="49">
        <v>-10.1286617951646</v>
      </c>
      <c r="I7284" s="15">
        <v>8.1224032879999992</v>
      </c>
      <c r="J7284" s="15">
        <v>8.1224032879999992</v>
      </c>
      <c r="K7284" s="15">
        <v>10.738687966665811</v>
      </c>
      <c r="P7284" s="49">
        <v>-9.6728720143821807</v>
      </c>
      <c r="Q7284" s="15">
        <v>7.7222306229999997</v>
      </c>
      <c r="R7284" s="15">
        <v>7.7222306229999997</v>
      </c>
      <c r="S7284" s="15">
        <v>21.477375933331622</v>
      </c>
      <c r="X7284" s="49">
        <v>-8.6676251148727506</v>
      </c>
      <c r="Y7284" s="15">
        <v>9.6902000289999997</v>
      </c>
      <c r="Z7284" s="15">
        <v>9.6902000289999997</v>
      </c>
      <c r="AA7284" s="15">
        <v>10.738687966665811</v>
      </c>
      <c r="AF7284" s="49">
        <v>-8.4067892899866106</v>
      </c>
      <c r="AG7284" s="15">
        <v>-1.8569771632533101</v>
      </c>
      <c r="AH7284" s="15">
        <v>-1.8569771632533101</v>
      </c>
      <c r="AI7284" s="15">
        <v>21.477375933331622</v>
      </c>
      <c r="AM7284" s="17"/>
    </row>
    <row r="7285" spans="1:39">
      <c r="A7285" s="7" t="s">
        <v>6785</v>
      </c>
      <c r="B7285" s="7">
        <v>5031</v>
      </c>
      <c r="C7285" s="29" t="s">
        <v>6857</v>
      </c>
      <c r="F7285" s="27" t="str">
        <f t="shared" si="113"/>
        <v>SA5031THEBARTON</v>
      </c>
      <c r="G7285" s="30">
        <v>7273</v>
      </c>
      <c r="H7285" s="49">
        <v>6.63427347583296</v>
      </c>
      <c r="I7285" s="15">
        <v>8.1224032879999992</v>
      </c>
      <c r="J7285" s="15">
        <v>8.1224032879999992</v>
      </c>
      <c r="K7285" s="15">
        <v>10.738687966665811</v>
      </c>
      <c r="P7285" s="49">
        <v>3.8488914821626299</v>
      </c>
      <c r="Q7285" s="15">
        <v>7.7222306229999997</v>
      </c>
      <c r="R7285" s="15">
        <v>7.7222306229999997</v>
      </c>
      <c r="S7285" s="15">
        <v>21.477375933331622</v>
      </c>
      <c r="X7285" s="49">
        <v>8.0953101561247909</v>
      </c>
      <c r="Y7285" s="15">
        <v>9.6902000289999997</v>
      </c>
      <c r="Z7285" s="15">
        <v>9.6902000289999997</v>
      </c>
      <c r="AA7285" s="15">
        <v>10.738687966665811</v>
      </c>
      <c r="AF7285" s="49">
        <v>-8.4067892899866106</v>
      </c>
      <c r="AG7285" s="15">
        <v>-1.8569771632533101</v>
      </c>
      <c r="AH7285" s="15">
        <v>-1.8569771632533101</v>
      </c>
      <c r="AI7285" s="15">
        <v>21.477375933331622</v>
      </c>
      <c r="AM7285" s="17"/>
    </row>
    <row r="7286" spans="1:39">
      <c r="A7286" s="7" t="s">
        <v>6785</v>
      </c>
      <c r="B7286" s="7">
        <v>5031</v>
      </c>
      <c r="C7286" s="29" t="s">
        <v>6858</v>
      </c>
      <c r="F7286" s="27" t="str">
        <f t="shared" si="113"/>
        <v>SA5031TORRENSVILLE</v>
      </c>
      <c r="G7286" s="30">
        <v>7274</v>
      </c>
      <c r="H7286" s="49">
        <v>6.4317002399296497</v>
      </c>
      <c r="I7286" s="15">
        <v>8.1224032879999992</v>
      </c>
      <c r="J7286" s="15">
        <v>8.1224032879999992</v>
      </c>
      <c r="K7286" s="15">
        <v>10.738687966665811</v>
      </c>
      <c r="P7286" s="49">
        <v>3.5450316283076901</v>
      </c>
      <c r="Q7286" s="15">
        <v>7.7222306229999997</v>
      </c>
      <c r="R7286" s="15">
        <v>7.7222306229999997</v>
      </c>
      <c r="S7286" s="15">
        <v>21.477375933331622</v>
      </c>
      <c r="X7286" s="49">
        <v>7.8420936112456596</v>
      </c>
      <c r="Y7286" s="15">
        <v>9.6902000289999997</v>
      </c>
      <c r="Z7286" s="15">
        <v>9.6902000289999997</v>
      </c>
      <c r="AA7286" s="15">
        <v>10.738687966665811</v>
      </c>
      <c r="AF7286" s="49">
        <v>-8.4067892899866106</v>
      </c>
      <c r="AG7286" s="15">
        <v>-1.8569771632533101</v>
      </c>
      <c r="AH7286" s="15">
        <v>-1.8569771632533101</v>
      </c>
      <c r="AI7286" s="15">
        <v>21.477375933331622</v>
      </c>
      <c r="AM7286" s="17"/>
    </row>
    <row r="7287" spans="1:39">
      <c r="A7287" s="7" t="s">
        <v>6785</v>
      </c>
      <c r="B7287" s="7">
        <v>5031</v>
      </c>
      <c r="C7287" s="29" t="s">
        <v>6859</v>
      </c>
      <c r="F7287" s="27" t="str">
        <f t="shared" si="113"/>
        <v>SA5031TORRENSVILLE PLAZA</v>
      </c>
      <c r="G7287" s="30">
        <v>7275</v>
      </c>
      <c r="H7287" s="49">
        <v>4.5072544988483401</v>
      </c>
      <c r="I7287" s="15">
        <v>8.1224032879999992</v>
      </c>
      <c r="J7287" s="15">
        <v>8.1224032879999992</v>
      </c>
      <c r="K7287" s="15">
        <v>10.738687966665811</v>
      </c>
      <c r="P7287" s="49">
        <v>1.9244457410813101</v>
      </c>
      <c r="Q7287" s="15">
        <v>7.7222306229999997</v>
      </c>
      <c r="R7287" s="15">
        <v>7.7222306229999997</v>
      </c>
      <c r="S7287" s="15">
        <v>21.477375933331622</v>
      </c>
      <c r="X7287" s="49">
        <v>5.96829117914017</v>
      </c>
      <c r="Y7287" s="15">
        <v>9.6902000289999997</v>
      </c>
      <c r="Z7287" s="15">
        <v>9.6902000289999997</v>
      </c>
      <c r="AA7287" s="15">
        <v>10.738687966665811</v>
      </c>
      <c r="AF7287" s="49">
        <v>-8.4067892899866106</v>
      </c>
      <c r="AG7287" s="15">
        <v>-1.67071492587035</v>
      </c>
      <c r="AH7287" s="15">
        <v>-1.67071492587035</v>
      </c>
      <c r="AI7287" s="15">
        <v>21.477375933331622</v>
      </c>
      <c r="AM7287" s="17"/>
    </row>
    <row r="7288" spans="1:39">
      <c r="A7288" s="7" t="s">
        <v>6785</v>
      </c>
      <c r="B7288" s="7">
        <v>5032</v>
      </c>
      <c r="C7288" s="29" t="s">
        <v>6860</v>
      </c>
      <c r="F7288" s="27" t="str">
        <f t="shared" si="113"/>
        <v>SA5032BROOKLYN PARK</v>
      </c>
      <c r="G7288" s="30">
        <v>7276</v>
      </c>
      <c r="H7288" s="49">
        <v>5.7226939142681097</v>
      </c>
      <c r="I7288" s="15">
        <v>8.1154032879999995</v>
      </c>
      <c r="J7288" s="15">
        <v>8.1154032879999995</v>
      </c>
      <c r="K7288" s="15">
        <v>5.696466621329197</v>
      </c>
      <c r="P7288" s="49">
        <v>2.9373119205977898</v>
      </c>
      <c r="Q7288" s="15">
        <v>7.7167108009999996</v>
      </c>
      <c r="R7288" s="15">
        <v>7.7167108009999996</v>
      </c>
      <c r="S7288" s="15">
        <v>11.392933242658394</v>
      </c>
      <c r="X7288" s="49">
        <v>7.1837305945599397</v>
      </c>
      <c r="Y7288" s="15">
        <v>9.6833260289999998</v>
      </c>
      <c r="Z7288" s="15">
        <v>9.6833260289999998</v>
      </c>
      <c r="AA7288" s="15">
        <v>5.696466621329197</v>
      </c>
      <c r="AF7288" s="49">
        <v>-8.4067892899866106</v>
      </c>
      <c r="AG7288" s="15">
        <v>-1.8569771632533101</v>
      </c>
      <c r="AH7288" s="15">
        <v>-1.8569771632533101</v>
      </c>
      <c r="AI7288" s="15">
        <v>11.392933242658394</v>
      </c>
      <c r="AM7288" s="17"/>
    </row>
    <row r="7289" spans="1:39">
      <c r="A7289" s="7" t="s">
        <v>6785</v>
      </c>
      <c r="B7289" s="7">
        <v>5032</v>
      </c>
      <c r="C7289" s="29" t="s">
        <v>6861</v>
      </c>
      <c r="F7289" s="27" t="str">
        <f t="shared" si="113"/>
        <v>SA5032LOCKLEYS</v>
      </c>
      <c r="G7289" s="30">
        <v>7277</v>
      </c>
      <c r="H7289" s="49">
        <v>-10.1286617951646</v>
      </c>
      <c r="I7289" s="15">
        <v>8.1154032879999995</v>
      </c>
      <c r="J7289" s="15">
        <v>8.1154032879999995</v>
      </c>
      <c r="K7289" s="15">
        <v>5.696466621329197</v>
      </c>
      <c r="P7289" s="49">
        <v>-9.6728720143821807</v>
      </c>
      <c r="Q7289" s="15">
        <v>7.7167108009999996</v>
      </c>
      <c r="R7289" s="15">
        <v>7.7167108009999996</v>
      </c>
      <c r="S7289" s="15">
        <v>11.392933242658394</v>
      </c>
      <c r="X7289" s="49">
        <v>-8.6676251148727506</v>
      </c>
      <c r="Y7289" s="15">
        <v>9.6833260289999998</v>
      </c>
      <c r="Z7289" s="15">
        <v>9.6833260289999998</v>
      </c>
      <c r="AA7289" s="15">
        <v>5.696466621329197</v>
      </c>
      <c r="AF7289" s="49">
        <v>-7.7484262733009102</v>
      </c>
      <c r="AG7289" s="15">
        <v>-1.8569771632533101</v>
      </c>
      <c r="AH7289" s="15">
        <v>-1.8569771632533101</v>
      </c>
      <c r="AI7289" s="15">
        <v>11.392933242658394</v>
      </c>
      <c r="AM7289" s="17"/>
    </row>
    <row r="7290" spans="1:39">
      <c r="A7290" s="7" t="s">
        <v>6785</v>
      </c>
      <c r="B7290" s="7">
        <v>5032</v>
      </c>
      <c r="C7290" s="29" t="s">
        <v>6862</v>
      </c>
      <c r="F7290" s="27" t="str">
        <f t="shared" si="113"/>
        <v>SA5032UNDERDALE</v>
      </c>
      <c r="G7290" s="30">
        <v>7278</v>
      </c>
      <c r="H7290" s="49">
        <v>4.5072544988483401</v>
      </c>
      <c r="I7290" s="15">
        <v>8.1154032879999995</v>
      </c>
      <c r="J7290" s="15">
        <v>8.1154032879999995</v>
      </c>
      <c r="K7290" s="15">
        <v>5.696466621329197</v>
      </c>
      <c r="P7290" s="49">
        <v>1.9244457410813101</v>
      </c>
      <c r="Q7290" s="15">
        <v>7.7167108009999996</v>
      </c>
      <c r="R7290" s="15">
        <v>7.7167108009999996</v>
      </c>
      <c r="S7290" s="15">
        <v>11.392933242658394</v>
      </c>
      <c r="X7290" s="49">
        <v>5.96829117914017</v>
      </c>
      <c r="Y7290" s="15">
        <v>9.6833260289999998</v>
      </c>
      <c r="Z7290" s="15">
        <v>9.6833260289999998</v>
      </c>
      <c r="AA7290" s="15">
        <v>5.696466621329197</v>
      </c>
      <c r="AF7290" s="49">
        <v>-7.7484262733009102</v>
      </c>
      <c r="AG7290" s="15">
        <v>-1.8569771632533101</v>
      </c>
      <c r="AH7290" s="15">
        <v>-1.8569771632533101</v>
      </c>
      <c r="AI7290" s="15">
        <v>11.392933242658394</v>
      </c>
      <c r="AM7290" s="17"/>
    </row>
    <row r="7291" spans="1:39">
      <c r="A7291" s="7" t="s">
        <v>6785</v>
      </c>
      <c r="B7291" s="7">
        <v>5033</v>
      </c>
      <c r="C7291" s="29" t="s">
        <v>6863</v>
      </c>
      <c r="F7291" s="27" t="str">
        <f t="shared" si="113"/>
        <v>SA5033COWANDILLA</v>
      </c>
      <c r="G7291" s="30">
        <v>7279</v>
      </c>
      <c r="H7291" s="49">
        <v>-25.529</v>
      </c>
      <c r="I7291" s="15">
        <v>8.4557612439999996</v>
      </c>
      <c r="J7291" s="15">
        <v>8.4557612439999996</v>
      </c>
      <c r="K7291" s="15">
        <v>7.750670846126666</v>
      </c>
      <c r="P7291" s="49">
        <v>-12.494999999999999</v>
      </c>
      <c r="Q7291" s="15">
        <v>7.9850987059999996</v>
      </c>
      <c r="R7291" s="15">
        <v>7.9850987059999996</v>
      </c>
      <c r="S7291" s="15">
        <v>15.501341692253332</v>
      </c>
      <c r="X7291" s="49">
        <v>13.042</v>
      </c>
      <c r="Y7291" s="15">
        <v>10.01755754</v>
      </c>
      <c r="Z7291" s="15">
        <v>10.01755754</v>
      </c>
      <c r="AA7291" s="15">
        <v>7.750670846126666</v>
      </c>
      <c r="AF7291" s="49">
        <v>-22.312999999999999</v>
      </c>
      <c r="AG7291" s="15">
        <v>-1.8569771632533101</v>
      </c>
      <c r="AH7291" s="15">
        <v>-1.8569771632533101</v>
      </c>
      <c r="AI7291" s="15">
        <v>15.501341692253332</v>
      </c>
      <c r="AM7291" s="17"/>
    </row>
    <row r="7292" spans="1:39">
      <c r="A7292" s="7" t="s">
        <v>6785</v>
      </c>
      <c r="B7292" s="7">
        <v>5033</v>
      </c>
      <c r="C7292" s="29" t="s">
        <v>6864</v>
      </c>
      <c r="F7292" s="27" t="str">
        <f t="shared" si="113"/>
        <v>SA5033HILTON</v>
      </c>
      <c r="G7292" s="30">
        <v>7280</v>
      </c>
      <c r="H7292" s="49">
        <v>-1.1141527974681</v>
      </c>
      <c r="I7292" s="15">
        <v>8.4557612439999996</v>
      </c>
      <c r="J7292" s="15">
        <v>8.4557612439999996</v>
      </c>
      <c r="K7292" s="15">
        <v>7.750670846126666</v>
      </c>
      <c r="P7292" s="49">
        <v>-3.6463182462592498</v>
      </c>
      <c r="Q7292" s="15">
        <v>7.9850987059999996</v>
      </c>
      <c r="R7292" s="15">
        <v>7.9850987059999996</v>
      </c>
      <c r="S7292" s="15">
        <v>15.501341692253332</v>
      </c>
      <c r="X7292" s="49">
        <v>0.29624057384790298</v>
      </c>
      <c r="Y7292" s="15">
        <v>10.01755754</v>
      </c>
      <c r="Z7292" s="15">
        <v>10.01755754</v>
      </c>
      <c r="AA7292" s="15">
        <v>7.750670846126666</v>
      </c>
      <c r="AF7292" s="49">
        <v>-7.7484262733009102</v>
      </c>
      <c r="AG7292" s="15">
        <v>-1.8569771632533101</v>
      </c>
      <c r="AH7292" s="15">
        <v>-1.8569771632533101</v>
      </c>
      <c r="AI7292" s="15">
        <v>15.501341692253332</v>
      </c>
      <c r="AM7292" s="17"/>
    </row>
    <row r="7293" spans="1:39">
      <c r="A7293" s="7" t="s">
        <v>6785</v>
      </c>
      <c r="B7293" s="7">
        <v>5033</v>
      </c>
      <c r="C7293" s="29" t="s">
        <v>6865</v>
      </c>
      <c r="F7293" s="27" t="str">
        <f t="shared" si="113"/>
        <v>SA5033HILTON PLAZA</v>
      </c>
      <c r="G7293" s="30">
        <v>7281</v>
      </c>
      <c r="H7293" s="49">
        <v>-0.91157956156481301</v>
      </c>
      <c r="I7293" s="15">
        <v>8.4557612439999996</v>
      </c>
      <c r="J7293" s="15">
        <v>8.4557612439999996</v>
      </c>
      <c r="K7293" s="15">
        <v>7.750670846126666</v>
      </c>
      <c r="P7293" s="49">
        <v>-3.4437450103559599</v>
      </c>
      <c r="Q7293" s="15">
        <v>7.9850987059999996</v>
      </c>
      <c r="R7293" s="15">
        <v>7.9850987059999996</v>
      </c>
      <c r="S7293" s="15">
        <v>15.501341692253332</v>
      </c>
      <c r="X7293" s="49">
        <v>0.44817050077537202</v>
      </c>
      <c r="Y7293" s="15">
        <v>10.01755754</v>
      </c>
      <c r="Z7293" s="15">
        <v>10.01755754</v>
      </c>
      <c r="AA7293" s="15">
        <v>7.750670846126666</v>
      </c>
      <c r="AF7293" s="49">
        <v>-7.7484262733009102</v>
      </c>
      <c r="AG7293" s="15">
        <v>-1.65078832292386</v>
      </c>
      <c r="AH7293" s="15">
        <v>-1.65078832292386</v>
      </c>
      <c r="AI7293" s="15">
        <v>15.501341692253332</v>
      </c>
      <c r="AM7293" s="17"/>
    </row>
    <row r="7294" spans="1:39">
      <c r="A7294" s="7" t="s">
        <v>6785</v>
      </c>
      <c r="B7294" s="7">
        <v>5033</v>
      </c>
      <c r="C7294" s="29" t="s">
        <v>6866</v>
      </c>
      <c r="F7294" s="27" t="str">
        <f t="shared" si="113"/>
        <v>SA5033MARLESTON</v>
      </c>
      <c r="G7294" s="30">
        <v>7282</v>
      </c>
      <c r="H7294" s="49">
        <v>-1.6205858872263299</v>
      </c>
      <c r="I7294" s="15">
        <v>8.4557612439999996</v>
      </c>
      <c r="J7294" s="15">
        <v>8.4557612439999996</v>
      </c>
      <c r="K7294" s="15">
        <v>7.750670846126666</v>
      </c>
      <c r="P7294" s="49">
        <v>-4.0514647180658301</v>
      </c>
      <c r="Q7294" s="15">
        <v>7.9850987059999996</v>
      </c>
      <c r="R7294" s="15">
        <v>7.9850987059999996</v>
      </c>
      <c r="S7294" s="15">
        <v>15.501341692253332</v>
      </c>
      <c r="X7294" s="49">
        <v>-0.21019251591032601</v>
      </c>
      <c r="Y7294" s="15">
        <v>10.01755754</v>
      </c>
      <c r="Z7294" s="15">
        <v>10.01755754</v>
      </c>
      <c r="AA7294" s="15">
        <v>7.750670846126666</v>
      </c>
      <c r="AF7294" s="49">
        <v>-7.7484262733009102</v>
      </c>
      <c r="AG7294" s="15">
        <v>-1.8569771632533101</v>
      </c>
      <c r="AH7294" s="15">
        <v>-1.8569771632533101</v>
      </c>
      <c r="AI7294" s="15">
        <v>15.501341692253332</v>
      </c>
      <c r="AM7294" s="17"/>
    </row>
    <row r="7295" spans="1:39">
      <c r="A7295" s="7" t="s">
        <v>6785</v>
      </c>
      <c r="B7295" s="7">
        <v>5033</v>
      </c>
      <c r="C7295" s="29" t="s">
        <v>6867</v>
      </c>
      <c r="F7295" s="27" t="str">
        <f t="shared" si="113"/>
        <v>SA5033MARLESTON DC</v>
      </c>
      <c r="G7295" s="30">
        <v>7283</v>
      </c>
      <c r="H7295" s="49">
        <v>5.41883406041317</v>
      </c>
      <c r="I7295" s="15">
        <v>8.4557612439999996</v>
      </c>
      <c r="J7295" s="15">
        <v>8.4557612439999996</v>
      </c>
      <c r="K7295" s="15">
        <v>7.750670846126666</v>
      </c>
      <c r="P7295" s="49">
        <v>2.7347386846944999</v>
      </c>
      <c r="Q7295" s="15">
        <v>7.9850987059999996</v>
      </c>
      <c r="R7295" s="15">
        <v>7.9850987059999996</v>
      </c>
      <c r="S7295" s="15">
        <v>15.501341692253332</v>
      </c>
      <c r="X7295" s="49">
        <v>6.8798707407049999</v>
      </c>
      <c r="Y7295" s="15">
        <v>10.01755754</v>
      </c>
      <c r="Z7295" s="15">
        <v>10.01755754</v>
      </c>
      <c r="AA7295" s="15">
        <v>7.750670846126666</v>
      </c>
      <c r="AF7295" s="49">
        <v>-7.7484262733009102</v>
      </c>
      <c r="AG7295" s="15">
        <v>-1.8569771632533101</v>
      </c>
      <c r="AH7295" s="15">
        <v>-1.8569771632533101</v>
      </c>
      <c r="AI7295" s="15">
        <v>15.501341692253332</v>
      </c>
      <c r="AM7295" s="17"/>
    </row>
    <row r="7296" spans="1:39">
      <c r="A7296" s="7" t="s">
        <v>6785</v>
      </c>
      <c r="B7296" s="7">
        <v>5033</v>
      </c>
      <c r="C7296" s="29" t="s">
        <v>3458</v>
      </c>
      <c r="F7296" s="27" t="str">
        <f t="shared" si="113"/>
        <v>SA5033RICHMOND</v>
      </c>
      <c r="G7296" s="30">
        <v>7284</v>
      </c>
      <c r="H7296" s="49">
        <v>-5.2162608245097601</v>
      </c>
      <c r="I7296" s="15">
        <v>8.4557612439999996</v>
      </c>
      <c r="J7296" s="15">
        <v>8.4557612439999996</v>
      </c>
      <c r="K7296" s="15">
        <v>7.750670846126666</v>
      </c>
      <c r="P7296" s="49">
        <v>-5.41883406041305</v>
      </c>
      <c r="Q7296" s="15">
        <v>7.9850987059999996</v>
      </c>
      <c r="R7296" s="15">
        <v>7.9850987059999996</v>
      </c>
      <c r="S7296" s="15">
        <v>15.501341692253332</v>
      </c>
      <c r="X7296" s="49">
        <v>-3.8058674533500798</v>
      </c>
      <c r="Y7296" s="15">
        <v>10.01755754</v>
      </c>
      <c r="Z7296" s="15">
        <v>10.01755754</v>
      </c>
      <c r="AA7296" s="15">
        <v>7.750670846126666</v>
      </c>
      <c r="AF7296" s="49">
        <v>-8.2548593630591398</v>
      </c>
      <c r="AG7296" s="15">
        <v>-1.8569771632533101</v>
      </c>
      <c r="AH7296" s="15">
        <v>-1.8569771632533101</v>
      </c>
      <c r="AI7296" s="15">
        <v>15.501341692253332</v>
      </c>
      <c r="AM7296" s="17"/>
    </row>
    <row r="7297" spans="1:39">
      <c r="A7297" s="7" t="s">
        <v>6785</v>
      </c>
      <c r="B7297" s="7">
        <v>5033</v>
      </c>
      <c r="C7297" s="29" t="s">
        <v>6868</v>
      </c>
      <c r="F7297" s="27" t="str">
        <f t="shared" si="113"/>
        <v>SA5033WEST RICHMOND</v>
      </c>
      <c r="G7297" s="30">
        <v>7285</v>
      </c>
      <c r="H7297" s="49">
        <v>-10.1286617951646</v>
      </c>
      <c r="I7297" s="15">
        <v>8.4557612439999996</v>
      </c>
      <c r="J7297" s="15">
        <v>8.4557612439999996</v>
      </c>
      <c r="K7297" s="15">
        <v>7.750670846126666</v>
      </c>
      <c r="P7297" s="49">
        <v>-9.6728720143821807</v>
      </c>
      <c r="Q7297" s="15">
        <v>7.9850987059999996</v>
      </c>
      <c r="R7297" s="15">
        <v>7.9850987059999996</v>
      </c>
      <c r="S7297" s="15">
        <v>15.501341692253332</v>
      </c>
      <c r="X7297" s="49">
        <v>-8.6676251148727506</v>
      </c>
      <c r="Y7297" s="15">
        <v>10.01755754</v>
      </c>
      <c r="Z7297" s="15">
        <v>10.01755754</v>
      </c>
      <c r="AA7297" s="15">
        <v>7.750670846126666</v>
      </c>
      <c r="AF7297" s="49">
        <v>-7.7484262733009102</v>
      </c>
      <c r="AG7297" s="15">
        <v>-1.8569771632533101</v>
      </c>
      <c r="AH7297" s="15">
        <v>-1.8569771632533101</v>
      </c>
      <c r="AI7297" s="15">
        <v>15.501341692253332</v>
      </c>
      <c r="AM7297" s="17"/>
    </row>
    <row r="7298" spans="1:39">
      <c r="A7298" s="7" t="s">
        <v>6785</v>
      </c>
      <c r="B7298" s="7">
        <v>5034</v>
      </c>
      <c r="C7298" s="29" t="s">
        <v>6869</v>
      </c>
      <c r="F7298" s="27" t="str">
        <f t="shared" si="113"/>
        <v>SA5034CLARENCE PARK</v>
      </c>
      <c r="G7298" s="30">
        <v>7286</v>
      </c>
      <c r="H7298" s="49">
        <v>-10.1286617951646</v>
      </c>
      <c r="I7298" s="15">
        <v>7.0265302460000001</v>
      </c>
      <c r="J7298" s="15">
        <v>7.0265302460000001</v>
      </c>
      <c r="K7298" s="15">
        <v>8.1760432520823443</v>
      </c>
      <c r="P7298" s="49">
        <v>-9.6728720143821807</v>
      </c>
      <c r="Q7298" s="15">
        <v>6.8580843199999997</v>
      </c>
      <c r="R7298" s="15">
        <v>6.8580843199999997</v>
      </c>
      <c r="S7298" s="15">
        <v>16.352086504164689</v>
      </c>
      <c r="X7298" s="49">
        <v>-8.6676251148727506</v>
      </c>
      <c r="Y7298" s="15">
        <v>8.6140527020000004</v>
      </c>
      <c r="Z7298" s="15">
        <v>8.6140527020000004</v>
      </c>
      <c r="AA7298" s="15">
        <v>8.1760432520823443</v>
      </c>
      <c r="AF7298" s="49">
        <v>-7.7484262733009102</v>
      </c>
      <c r="AG7298" s="15">
        <v>-1.8569771632533101</v>
      </c>
      <c r="AH7298" s="15">
        <v>-1.8569771632533101</v>
      </c>
      <c r="AI7298" s="15">
        <v>16.352086504164689</v>
      </c>
      <c r="AM7298" s="17"/>
    </row>
    <row r="7299" spans="1:39">
      <c r="A7299" s="7" t="s">
        <v>6785</v>
      </c>
      <c r="B7299" s="7">
        <v>5034</v>
      </c>
      <c r="C7299" s="29" t="s">
        <v>5920</v>
      </c>
      <c r="F7299" s="27" t="str">
        <f t="shared" si="113"/>
        <v>SA5034GOODWOOD</v>
      </c>
      <c r="G7299" s="30">
        <v>7287</v>
      </c>
      <c r="H7299" s="49">
        <v>-1.1141527974681</v>
      </c>
      <c r="I7299" s="15">
        <v>7.0265302460000001</v>
      </c>
      <c r="J7299" s="15">
        <v>7.0265302460000001</v>
      </c>
      <c r="K7299" s="15">
        <v>8.1760432520823443</v>
      </c>
      <c r="P7299" s="49">
        <v>-3.6463182462592498</v>
      </c>
      <c r="Q7299" s="15">
        <v>6.8580843199999997</v>
      </c>
      <c r="R7299" s="15">
        <v>6.8580843199999997</v>
      </c>
      <c r="S7299" s="15">
        <v>16.352086504164689</v>
      </c>
      <c r="X7299" s="49">
        <v>0.29624057384790298</v>
      </c>
      <c r="Y7299" s="15">
        <v>8.6140527020000004</v>
      </c>
      <c r="Z7299" s="15">
        <v>8.6140527020000004</v>
      </c>
      <c r="AA7299" s="15">
        <v>8.1760432520823443</v>
      </c>
      <c r="AF7299" s="49">
        <v>-7.7484262733009102</v>
      </c>
      <c r="AG7299" s="15">
        <v>-1.8569771632533101</v>
      </c>
      <c r="AH7299" s="15">
        <v>-1.8569771632533101</v>
      </c>
      <c r="AI7299" s="15">
        <v>16.352086504164689</v>
      </c>
      <c r="AM7299" s="17"/>
    </row>
    <row r="7300" spans="1:39">
      <c r="A7300" s="7" t="s">
        <v>6785</v>
      </c>
      <c r="B7300" s="7">
        <v>5034</v>
      </c>
      <c r="C7300" s="29" t="s">
        <v>506</v>
      </c>
      <c r="F7300" s="27" t="str">
        <f t="shared" si="113"/>
        <v>SA5034KINGS PARK</v>
      </c>
      <c r="G7300" s="30">
        <v>7288</v>
      </c>
      <c r="H7300" s="49">
        <v>-1.6205858872263299</v>
      </c>
      <c r="I7300" s="15">
        <v>7.0265302460000001</v>
      </c>
      <c r="J7300" s="15">
        <v>7.0265302460000001</v>
      </c>
      <c r="K7300" s="15">
        <v>8.1760432520823443</v>
      </c>
      <c r="P7300" s="49">
        <v>-4.0514647180658301</v>
      </c>
      <c r="Q7300" s="15">
        <v>6.8580843199999997</v>
      </c>
      <c r="R7300" s="15">
        <v>6.8580843199999997</v>
      </c>
      <c r="S7300" s="15">
        <v>16.352086504164689</v>
      </c>
      <c r="X7300" s="49">
        <v>-0.21019251591032601</v>
      </c>
      <c r="Y7300" s="15">
        <v>8.6140527020000004</v>
      </c>
      <c r="Z7300" s="15">
        <v>8.6140527020000004</v>
      </c>
      <c r="AA7300" s="15">
        <v>8.1760432520823443</v>
      </c>
      <c r="AF7300" s="49">
        <v>-7.7484262733009102</v>
      </c>
      <c r="AG7300" s="15">
        <v>-1.8569771632533101</v>
      </c>
      <c r="AH7300" s="15">
        <v>-1.8569771632533101</v>
      </c>
      <c r="AI7300" s="15">
        <v>16.352086504164689</v>
      </c>
      <c r="AM7300" s="17"/>
    </row>
    <row r="7301" spans="1:39">
      <c r="A7301" s="7" t="s">
        <v>6785</v>
      </c>
      <c r="B7301" s="7">
        <v>5034</v>
      </c>
      <c r="C7301" s="29" t="s">
        <v>6870</v>
      </c>
      <c r="F7301" s="27" t="str">
        <f t="shared" si="113"/>
        <v>SA5034MILLSWOOD</v>
      </c>
      <c r="G7301" s="30">
        <v>7289</v>
      </c>
      <c r="H7301" s="49">
        <v>-0.91157956156481301</v>
      </c>
      <c r="I7301" s="15">
        <v>7.0265302460000001</v>
      </c>
      <c r="J7301" s="15">
        <v>7.0265302460000001</v>
      </c>
      <c r="K7301" s="15">
        <v>8.1760432520823443</v>
      </c>
      <c r="P7301" s="49">
        <v>-3.4437450103559599</v>
      </c>
      <c r="Q7301" s="15">
        <v>6.8580843199999997</v>
      </c>
      <c r="R7301" s="15">
        <v>6.8580843199999997</v>
      </c>
      <c r="S7301" s="15">
        <v>16.352086504164689</v>
      </c>
      <c r="X7301" s="49">
        <v>0.44817050077537202</v>
      </c>
      <c r="Y7301" s="15">
        <v>8.6140527020000004</v>
      </c>
      <c r="Z7301" s="15">
        <v>8.6140527020000004</v>
      </c>
      <c r="AA7301" s="15">
        <v>8.1760432520823443</v>
      </c>
      <c r="AF7301" s="49">
        <v>-7.7484262733009102</v>
      </c>
      <c r="AG7301" s="15">
        <v>-1.8569771632533101</v>
      </c>
      <c r="AH7301" s="15">
        <v>-1.8569771632533101</v>
      </c>
      <c r="AI7301" s="15">
        <v>16.352086504164689</v>
      </c>
      <c r="AM7301" s="17"/>
    </row>
    <row r="7302" spans="1:39">
      <c r="A7302" s="7" t="s">
        <v>6785</v>
      </c>
      <c r="B7302" s="7">
        <v>5034</v>
      </c>
      <c r="C7302" s="29" t="s">
        <v>6871</v>
      </c>
      <c r="F7302" s="27" t="str">
        <f t="shared" si="113"/>
        <v>SA5034WAYVILLE</v>
      </c>
      <c r="G7302" s="30">
        <v>7290</v>
      </c>
      <c r="H7302" s="49">
        <v>-10.1286617951646</v>
      </c>
      <c r="I7302" s="15">
        <v>7.0265302460000001</v>
      </c>
      <c r="J7302" s="15">
        <v>7.0265302460000001</v>
      </c>
      <c r="K7302" s="15">
        <v>8.1760432520823443</v>
      </c>
      <c r="P7302" s="49">
        <v>-9.6728720143821807</v>
      </c>
      <c r="Q7302" s="15">
        <v>6.8580843199999997</v>
      </c>
      <c r="R7302" s="15">
        <v>6.8580843199999997</v>
      </c>
      <c r="S7302" s="15">
        <v>16.352086504164689</v>
      </c>
      <c r="X7302" s="49">
        <v>-8.6676251148727506</v>
      </c>
      <c r="Y7302" s="15">
        <v>8.6140527020000004</v>
      </c>
      <c r="Z7302" s="15">
        <v>8.6140527020000004</v>
      </c>
      <c r="AA7302" s="15">
        <v>8.1760432520823443</v>
      </c>
      <c r="AF7302" s="49">
        <v>-7.7484262733009102</v>
      </c>
      <c r="AG7302" s="15">
        <v>-1.8569771632533101</v>
      </c>
      <c r="AH7302" s="15">
        <v>-1.8569771632533101</v>
      </c>
      <c r="AI7302" s="15">
        <v>16.352086504164689</v>
      </c>
      <c r="AM7302" s="17"/>
    </row>
    <row r="7303" spans="1:39">
      <c r="A7303" s="7" t="s">
        <v>6785</v>
      </c>
      <c r="B7303" s="7">
        <v>5035</v>
      </c>
      <c r="C7303" s="29" t="s">
        <v>1418</v>
      </c>
      <c r="F7303" s="27" t="str">
        <f t="shared" si="113"/>
        <v>SA5035ASHFORD</v>
      </c>
      <c r="G7303" s="30">
        <v>7291</v>
      </c>
      <c r="H7303" s="49">
        <v>-5.0643308975824398E-2</v>
      </c>
      <c r="I7303" s="15">
        <v>4.7657034579999999</v>
      </c>
      <c r="J7303" s="15">
        <v>4.7657034579999999</v>
      </c>
      <c r="K7303" s="15">
        <v>7.750670846126666</v>
      </c>
      <c r="P7303" s="49">
        <v>-2.53216544879115</v>
      </c>
      <c r="Q7303" s="15">
        <v>5.0753183990000004</v>
      </c>
      <c r="R7303" s="15">
        <v>5.0753183990000004</v>
      </c>
      <c r="S7303" s="15">
        <v>15.501341692253332</v>
      </c>
      <c r="X7303" s="49">
        <v>1.4103933713160099</v>
      </c>
      <c r="Y7303" s="15">
        <v>6.3939207959999997</v>
      </c>
      <c r="Z7303" s="15">
        <v>6.3939207959999997</v>
      </c>
      <c r="AA7303" s="15">
        <v>7.750670846126666</v>
      </c>
      <c r="AF7303" s="49">
        <v>-7.7484262733009102</v>
      </c>
      <c r="AG7303" s="15">
        <v>-1.8569771632533101</v>
      </c>
      <c r="AH7303" s="15">
        <v>-1.8569771632533101</v>
      </c>
      <c r="AI7303" s="15">
        <v>15.501341692253332</v>
      </c>
      <c r="AM7303" s="17"/>
    </row>
    <row r="7304" spans="1:39">
      <c r="A7304" s="7" t="s">
        <v>6785</v>
      </c>
      <c r="B7304" s="7">
        <v>5035</v>
      </c>
      <c r="C7304" s="29" t="s">
        <v>6872</v>
      </c>
      <c r="F7304" s="27" t="str">
        <f t="shared" si="113"/>
        <v>SA5035BLACK FOREST</v>
      </c>
      <c r="G7304" s="30">
        <v>7292</v>
      </c>
      <c r="H7304" s="49">
        <v>-10.1286617951646</v>
      </c>
      <c r="I7304" s="15">
        <v>4.7657034579999999</v>
      </c>
      <c r="J7304" s="15">
        <v>4.7657034579999999</v>
      </c>
      <c r="K7304" s="15">
        <v>7.750670846126666</v>
      </c>
      <c r="P7304" s="49">
        <v>-9.6728720143821807</v>
      </c>
      <c r="Q7304" s="15">
        <v>5.0753183990000004</v>
      </c>
      <c r="R7304" s="15">
        <v>5.0753183990000004</v>
      </c>
      <c r="S7304" s="15">
        <v>15.501341692253332</v>
      </c>
      <c r="X7304" s="49">
        <v>-8.6676251148727506</v>
      </c>
      <c r="Y7304" s="15">
        <v>6.3939207959999997</v>
      </c>
      <c r="Z7304" s="15">
        <v>6.3939207959999997</v>
      </c>
      <c r="AA7304" s="15">
        <v>7.750670846126666</v>
      </c>
      <c r="AF7304" s="49">
        <v>-7.7484262733009102</v>
      </c>
      <c r="AG7304" s="15">
        <v>-1.8569771632533101</v>
      </c>
      <c r="AH7304" s="15">
        <v>-1.8569771632533101</v>
      </c>
      <c r="AI7304" s="15">
        <v>15.501341692253332</v>
      </c>
      <c r="AM7304" s="17"/>
    </row>
    <row r="7305" spans="1:39">
      <c r="A7305" s="7" t="s">
        <v>6785</v>
      </c>
      <c r="B7305" s="7">
        <v>5035</v>
      </c>
      <c r="C7305" s="29" t="s">
        <v>6873</v>
      </c>
      <c r="F7305" s="27" t="str">
        <f t="shared" si="113"/>
        <v>SA5035EVERARD PARK</v>
      </c>
      <c r="G7305" s="30">
        <v>7293</v>
      </c>
      <c r="H7305" s="49">
        <v>-0.15192992692747001</v>
      </c>
      <c r="I7305" s="15">
        <v>4.7657034579999999</v>
      </c>
      <c r="J7305" s="15">
        <v>4.7657034579999999</v>
      </c>
      <c r="K7305" s="15">
        <v>7.750670846126666</v>
      </c>
      <c r="P7305" s="49">
        <v>-2.6334520667427901</v>
      </c>
      <c r="Q7305" s="15">
        <v>5.0753183990000004</v>
      </c>
      <c r="R7305" s="15">
        <v>5.0753183990000004</v>
      </c>
      <c r="S7305" s="15">
        <v>15.501341692253332</v>
      </c>
      <c r="X7305" s="49">
        <v>1.2584634443885401</v>
      </c>
      <c r="Y7305" s="15">
        <v>6.3939207959999997</v>
      </c>
      <c r="Z7305" s="15">
        <v>6.3939207959999997</v>
      </c>
      <c r="AA7305" s="15">
        <v>7.750670846126666</v>
      </c>
      <c r="AF7305" s="49">
        <v>-7.7484262733009102</v>
      </c>
      <c r="AG7305" s="15">
        <v>-1.8569771632533101</v>
      </c>
      <c r="AH7305" s="15">
        <v>-1.8569771632533101</v>
      </c>
      <c r="AI7305" s="15">
        <v>15.501341692253332</v>
      </c>
      <c r="AM7305" s="17"/>
    </row>
    <row r="7306" spans="1:39">
      <c r="A7306" s="7" t="s">
        <v>6785</v>
      </c>
      <c r="B7306" s="7">
        <v>5035</v>
      </c>
      <c r="C7306" s="29" t="s">
        <v>356</v>
      </c>
      <c r="F7306" s="27" t="str">
        <f t="shared" si="113"/>
        <v>SA5035FORESTVILLE</v>
      </c>
      <c r="G7306" s="30">
        <v>7294</v>
      </c>
      <c r="H7306" s="49">
        <v>0.45578978078240601</v>
      </c>
      <c r="I7306" s="15">
        <v>4.7657034579999999</v>
      </c>
      <c r="J7306" s="15">
        <v>4.7657034579999999</v>
      </c>
      <c r="K7306" s="15">
        <v>7.750670846126666</v>
      </c>
      <c r="P7306" s="49">
        <v>-1.9750890500570899</v>
      </c>
      <c r="Q7306" s="15">
        <v>5.0753183990000004</v>
      </c>
      <c r="R7306" s="15">
        <v>5.0753183990000004</v>
      </c>
      <c r="S7306" s="15">
        <v>15.501341692253332</v>
      </c>
      <c r="X7306" s="49">
        <v>1.91682646107424</v>
      </c>
      <c r="Y7306" s="15">
        <v>6.3939207959999997</v>
      </c>
      <c r="Z7306" s="15">
        <v>6.3939207959999997</v>
      </c>
      <c r="AA7306" s="15">
        <v>7.750670846126666</v>
      </c>
      <c r="AF7306" s="49">
        <v>-7.7484262733009102</v>
      </c>
      <c r="AG7306" s="15">
        <v>-1.8569771632533101</v>
      </c>
      <c r="AH7306" s="15">
        <v>-1.8569771632533101</v>
      </c>
      <c r="AI7306" s="15">
        <v>15.501341692253332</v>
      </c>
      <c r="AM7306" s="17"/>
    </row>
    <row r="7307" spans="1:39">
      <c r="A7307" s="7" t="s">
        <v>6785</v>
      </c>
      <c r="B7307" s="7">
        <v>5035</v>
      </c>
      <c r="C7307" s="29" t="s">
        <v>6874</v>
      </c>
      <c r="F7307" s="27" t="str">
        <f t="shared" si="113"/>
        <v>SA5035KESWICK</v>
      </c>
      <c r="G7307" s="30">
        <v>7295</v>
      </c>
      <c r="H7307" s="49">
        <v>-10.1286617951646</v>
      </c>
      <c r="I7307" s="15">
        <v>4.7657034579999999</v>
      </c>
      <c r="J7307" s="15">
        <v>4.7657034579999999</v>
      </c>
      <c r="K7307" s="15">
        <v>7.750670846126666</v>
      </c>
      <c r="P7307" s="49">
        <v>-9.6728720143821807</v>
      </c>
      <c r="Q7307" s="15">
        <v>5.0753183990000004</v>
      </c>
      <c r="R7307" s="15">
        <v>5.0753183990000004</v>
      </c>
      <c r="S7307" s="15">
        <v>15.501341692253332</v>
      </c>
      <c r="X7307" s="49">
        <v>-8.6676251148727506</v>
      </c>
      <c r="Y7307" s="15">
        <v>6.3939207959999997</v>
      </c>
      <c r="Z7307" s="15">
        <v>6.3939207959999997</v>
      </c>
      <c r="AA7307" s="15">
        <v>7.750670846126666</v>
      </c>
      <c r="AF7307" s="49">
        <v>-7.7484262733009102</v>
      </c>
      <c r="AG7307" s="15">
        <v>-1.8569771632533101</v>
      </c>
      <c r="AH7307" s="15">
        <v>-1.8569771632533101</v>
      </c>
      <c r="AI7307" s="15">
        <v>15.501341692253332</v>
      </c>
      <c r="AM7307" s="17"/>
    </row>
    <row r="7308" spans="1:39">
      <c r="A7308" s="7" t="s">
        <v>6785</v>
      </c>
      <c r="B7308" s="7">
        <v>5037</v>
      </c>
      <c r="C7308" s="29" t="s">
        <v>6875</v>
      </c>
      <c r="F7308" s="27" t="str">
        <f t="shared" si="113"/>
        <v>SA5037GLANDORE</v>
      </c>
      <c r="G7308" s="30">
        <v>7296</v>
      </c>
      <c r="H7308" s="49">
        <v>-5.2162608245097601</v>
      </c>
      <c r="I7308" s="15">
        <v>8.1154032879999995</v>
      </c>
      <c r="J7308" s="15">
        <v>8.1154032879999995</v>
      </c>
      <c r="K7308" s="15">
        <v>6.7000214284415494</v>
      </c>
      <c r="P7308" s="49">
        <v>-5.41883406041305</v>
      </c>
      <c r="Q7308" s="15">
        <v>7.7167108009999996</v>
      </c>
      <c r="R7308" s="15">
        <v>7.7167108009999996</v>
      </c>
      <c r="S7308" s="15">
        <v>13.400042856883099</v>
      </c>
      <c r="X7308" s="49">
        <v>-3.7552241443742602</v>
      </c>
      <c r="Y7308" s="15">
        <v>9.6833260289999998</v>
      </c>
      <c r="Z7308" s="15">
        <v>9.6833260289999998</v>
      </c>
      <c r="AA7308" s="15">
        <v>6.7000214284415494</v>
      </c>
      <c r="AF7308" s="49">
        <v>-8.2548593630591398</v>
      </c>
      <c r="AG7308" s="15">
        <v>-1.8569771632533101</v>
      </c>
      <c r="AH7308" s="15">
        <v>-1.8569771632533101</v>
      </c>
      <c r="AI7308" s="15">
        <v>13.400042856883099</v>
      </c>
      <c r="AM7308" s="17"/>
    </row>
    <row r="7309" spans="1:39">
      <c r="A7309" s="7" t="s">
        <v>6785</v>
      </c>
      <c r="B7309" s="7">
        <v>5037</v>
      </c>
      <c r="C7309" s="29" t="s">
        <v>6876</v>
      </c>
      <c r="F7309" s="27" t="str">
        <f t="shared" si="113"/>
        <v>SA5037KURRALTA PARK</v>
      </c>
      <c r="G7309" s="30">
        <v>7297</v>
      </c>
      <c r="H7309" s="49">
        <v>-4.9124009706548204</v>
      </c>
      <c r="I7309" s="15">
        <v>8.1154032879999995</v>
      </c>
      <c r="J7309" s="15">
        <v>8.1154032879999995</v>
      </c>
      <c r="K7309" s="15">
        <v>6.7000214284415494</v>
      </c>
      <c r="P7309" s="49">
        <v>-5.31754744246141</v>
      </c>
      <c r="Q7309" s="15">
        <v>7.7167108009999996</v>
      </c>
      <c r="R7309" s="15">
        <v>7.7167108009999996</v>
      </c>
      <c r="S7309" s="15">
        <v>13.400042856883099</v>
      </c>
      <c r="X7309" s="49">
        <v>-3.5020075994951401</v>
      </c>
      <c r="Y7309" s="15">
        <v>9.6833260289999998</v>
      </c>
      <c r="Z7309" s="15">
        <v>9.6833260289999998</v>
      </c>
      <c r="AA7309" s="15">
        <v>6.7000214284415494</v>
      </c>
      <c r="AF7309" s="49">
        <v>-8.2548593630591398</v>
      </c>
      <c r="AG7309" s="15">
        <v>-1.8569771632533101</v>
      </c>
      <c r="AH7309" s="15">
        <v>-1.8569771632533101</v>
      </c>
      <c r="AI7309" s="15">
        <v>13.400042856883099</v>
      </c>
      <c r="AM7309" s="17"/>
    </row>
    <row r="7310" spans="1:39">
      <c r="A7310" s="7" t="s">
        <v>6785</v>
      </c>
      <c r="B7310" s="7">
        <v>5037</v>
      </c>
      <c r="C7310" s="29" t="s">
        <v>6877</v>
      </c>
      <c r="F7310" s="27" t="str">
        <f t="shared" ref="F7310:F7373" si="114">TRIM(A7310)&amp;IF(LEN(TRIM(B7310))=3,"0"&amp;TRIM(B7310),TRIM(B7310))&amp;TRIM(C7310)</f>
        <v>SA5037NETLEY</v>
      </c>
      <c r="G7310" s="30">
        <v>7298</v>
      </c>
      <c r="H7310" s="49">
        <v>921</v>
      </c>
      <c r="I7310" s="15">
        <v>8.1154032879999995</v>
      </c>
      <c r="J7310" s="15">
        <v>8.1154032879999995</v>
      </c>
      <c r="K7310" s="15">
        <v>6.7000214284415494</v>
      </c>
      <c r="P7310" s="49">
        <v>921</v>
      </c>
      <c r="Q7310" s="15">
        <v>7.7167108009999996</v>
      </c>
      <c r="R7310" s="15">
        <v>7.7167108009999996</v>
      </c>
      <c r="S7310" s="15">
        <v>13.400042856883099</v>
      </c>
      <c r="X7310" s="49">
        <v>921</v>
      </c>
      <c r="Y7310" s="15">
        <v>9.6833260289999998</v>
      </c>
      <c r="Z7310" s="15">
        <v>9.6833260289999998</v>
      </c>
      <c r="AA7310" s="15">
        <v>6.7000214284415494</v>
      </c>
      <c r="AF7310" s="49">
        <v>921</v>
      </c>
      <c r="AG7310" s="15">
        <v>-1.8569771632533101</v>
      </c>
      <c r="AH7310" s="15">
        <v>-1.8569771632533101</v>
      </c>
      <c r="AI7310" s="15">
        <v>13.400042856883099</v>
      </c>
      <c r="AM7310" s="17"/>
    </row>
    <row r="7311" spans="1:39">
      <c r="A7311" s="7" t="s">
        <v>6785</v>
      </c>
      <c r="B7311" s="7">
        <v>5037</v>
      </c>
      <c r="C7311" s="29" t="s">
        <v>6878</v>
      </c>
      <c r="F7311" s="27" t="str">
        <f t="shared" si="114"/>
        <v>SA5037NORTH PLYMPTON</v>
      </c>
      <c r="G7311" s="30">
        <v>7299</v>
      </c>
      <c r="H7311" s="49">
        <v>-2.2789489039120299</v>
      </c>
      <c r="I7311" s="15">
        <v>8.1154032879999995</v>
      </c>
      <c r="J7311" s="15">
        <v>8.1154032879999995</v>
      </c>
      <c r="K7311" s="15">
        <v>6.7000214284415494</v>
      </c>
      <c r="P7311" s="49">
        <v>-4.4059678808965899</v>
      </c>
      <c r="Q7311" s="15">
        <v>7.7167108009999996</v>
      </c>
      <c r="R7311" s="15">
        <v>7.7167108009999996</v>
      </c>
      <c r="S7311" s="15">
        <v>13.400042856883099</v>
      </c>
      <c r="X7311" s="49">
        <v>-0.86855553259602303</v>
      </c>
      <c r="Y7311" s="15">
        <v>9.6833260289999998</v>
      </c>
      <c r="Z7311" s="15">
        <v>9.6833260289999998</v>
      </c>
      <c r="AA7311" s="15">
        <v>6.7000214284415494</v>
      </c>
      <c r="AF7311" s="49">
        <v>-7.7484262733009102</v>
      </c>
      <c r="AG7311" s="15">
        <v>-1.8569771632533101</v>
      </c>
      <c r="AH7311" s="15">
        <v>-1.8569771632533101</v>
      </c>
      <c r="AI7311" s="15">
        <v>13.400042856883099</v>
      </c>
      <c r="AM7311" s="17"/>
    </row>
    <row r="7312" spans="1:39">
      <c r="A7312" s="7" t="s">
        <v>6785</v>
      </c>
      <c r="B7312" s="7">
        <v>5038</v>
      </c>
      <c r="C7312" s="29" t="s">
        <v>2766</v>
      </c>
      <c r="F7312" s="27" t="str">
        <f t="shared" si="114"/>
        <v>SA5038CAMDEN PARK</v>
      </c>
      <c r="G7312" s="30">
        <v>7300</v>
      </c>
      <c r="H7312" s="49">
        <v>921</v>
      </c>
      <c r="I7312" s="15">
        <v>1.5466358549999999</v>
      </c>
      <c r="J7312" s="15">
        <v>1.5466358549999999</v>
      </c>
      <c r="K7312" s="15">
        <v>9.0052984359340744</v>
      </c>
      <c r="P7312" s="49">
        <v>921</v>
      </c>
      <c r="Q7312" s="15">
        <v>2.5369355169999999</v>
      </c>
      <c r="R7312" s="15">
        <v>2.5369355169999999</v>
      </c>
      <c r="S7312" s="15">
        <v>18.010596871868149</v>
      </c>
      <c r="X7312" s="49">
        <v>921</v>
      </c>
      <c r="Y7312" s="15">
        <v>3.2327964100000002</v>
      </c>
      <c r="Z7312" s="15">
        <v>3.2327964100000002</v>
      </c>
      <c r="AA7312" s="15">
        <v>9.0052984359340744</v>
      </c>
      <c r="AF7312" s="49">
        <v>921</v>
      </c>
      <c r="AG7312" s="15">
        <v>-1.8569771632533101</v>
      </c>
      <c r="AH7312" s="15">
        <v>-1.8569771632533101</v>
      </c>
      <c r="AI7312" s="15">
        <v>18.010596871868149</v>
      </c>
      <c r="AM7312" s="17"/>
    </row>
    <row r="7313" spans="1:39">
      <c r="A7313" s="7" t="s">
        <v>6785</v>
      </c>
      <c r="B7313" s="7">
        <v>5038</v>
      </c>
      <c r="C7313" s="29" t="s">
        <v>6879</v>
      </c>
      <c r="F7313" s="27" t="str">
        <f t="shared" si="114"/>
        <v>SA5038PLYMPTON</v>
      </c>
      <c r="G7313" s="30">
        <v>7301</v>
      </c>
      <c r="H7313" s="49">
        <v>4.0008214090901104</v>
      </c>
      <c r="I7313" s="15">
        <v>1.5466358549999999</v>
      </c>
      <c r="J7313" s="15">
        <v>1.5466358549999999</v>
      </c>
      <c r="K7313" s="15">
        <v>9.0052984359340744</v>
      </c>
      <c r="P7313" s="49">
        <v>1.51929926927473</v>
      </c>
      <c r="Q7313" s="15">
        <v>2.5369355169999999</v>
      </c>
      <c r="R7313" s="15">
        <v>2.5369355169999999</v>
      </c>
      <c r="S7313" s="15">
        <v>18.010596871868149</v>
      </c>
      <c r="X7313" s="49">
        <v>5.4112147804060999</v>
      </c>
      <c r="Y7313" s="15">
        <v>3.2327964100000002</v>
      </c>
      <c r="Z7313" s="15">
        <v>3.2327964100000002</v>
      </c>
      <c r="AA7313" s="15">
        <v>9.0052984359340744</v>
      </c>
      <c r="AF7313" s="49">
        <v>-7.7484262733009102</v>
      </c>
      <c r="AG7313" s="15">
        <v>-1.8569771632533101</v>
      </c>
      <c r="AH7313" s="15">
        <v>-1.8569771632533101</v>
      </c>
      <c r="AI7313" s="15">
        <v>18.010596871868149</v>
      </c>
      <c r="AM7313" s="17"/>
    </row>
    <row r="7314" spans="1:39">
      <c r="A7314" s="7" t="s">
        <v>6785</v>
      </c>
      <c r="B7314" s="7">
        <v>5038</v>
      </c>
      <c r="C7314" s="29" t="s">
        <v>6880</v>
      </c>
      <c r="F7314" s="27" t="str">
        <f t="shared" si="114"/>
        <v>SA5038PLYMPTON PARK</v>
      </c>
      <c r="G7314" s="30">
        <v>7302</v>
      </c>
      <c r="H7314" s="49">
        <v>-5.1149742065581103</v>
      </c>
      <c r="I7314" s="15">
        <v>1.5466358549999999</v>
      </c>
      <c r="J7314" s="15">
        <v>1.5466358549999999</v>
      </c>
      <c r="K7314" s="15">
        <v>9.0052984359340744</v>
      </c>
      <c r="P7314" s="49">
        <v>-5.36819075143723</v>
      </c>
      <c r="Q7314" s="15">
        <v>2.5369355169999999</v>
      </c>
      <c r="R7314" s="15">
        <v>2.5369355169999999</v>
      </c>
      <c r="S7314" s="15">
        <v>18.010596871868149</v>
      </c>
      <c r="X7314" s="49">
        <v>-3.6539375264226099</v>
      </c>
      <c r="Y7314" s="15">
        <v>3.2327964100000002</v>
      </c>
      <c r="Z7314" s="15">
        <v>3.2327964100000002</v>
      </c>
      <c r="AA7314" s="15">
        <v>9.0052984359340744</v>
      </c>
      <c r="AF7314" s="49">
        <v>-8.2548593630591398</v>
      </c>
      <c r="AG7314" s="15">
        <v>-1.8569771632533101</v>
      </c>
      <c r="AH7314" s="15">
        <v>-1.8569771632533101</v>
      </c>
      <c r="AI7314" s="15">
        <v>18.010596871868149</v>
      </c>
      <c r="AM7314" s="17"/>
    </row>
    <row r="7315" spans="1:39">
      <c r="A7315" s="7" t="s">
        <v>6785</v>
      </c>
      <c r="B7315" s="7">
        <v>5038</v>
      </c>
      <c r="C7315" s="29" t="s">
        <v>6881</v>
      </c>
      <c r="F7315" s="27" t="str">
        <f t="shared" si="114"/>
        <v>SA5038SOUTH PLYMPTON</v>
      </c>
      <c r="G7315" s="30">
        <v>7303</v>
      </c>
      <c r="H7315" s="49">
        <v>-0.91157956156481301</v>
      </c>
      <c r="I7315" s="15">
        <v>1.5466358549999999</v>
      </c>
      <c r="J7315" s="15">
        <v>1.5466358549999999</v>
      </c>
      <c r="K7315" s="15">
        <v>9.0052984359340744</v>
      </c>
      <c r="P7315" s="49">
        <v>-3.4437450103559599</v>
      </c>
      <c r="Q7315" s="15">
        <v>2.5369355169999999</v>
      </c>
      <c r="R7315" s="15">
        <v>2.5369355169999999</v>
      </c>
      <c r="S7315" s="15">
        <v>18.010596871868149</v>
      </c>
      <c r="X7315" s="49">
        <v>0.44817050077537202</v>
      </c>
      <c r="Y7315" s="15">
        <v>3.2327964100000002</v>
      </c>
      <c r="Z7315" s="15">
        <v>3.2327964100000002</v>
      </c>
      <c r="AA7315" s="15">
        <v>9.0052984359340744</v>
      </c>
      <c r="AF7315" s="49">
        <v>-7.7484262733009102</v>
      </c>
      <c r="AG7315" s="15">
        <v>-1.8569771632533101</v>
      </c>
      <c r="AH7315" s="15">
        <v>-1.8569771632533101</v>
      </c>
      <c r="AI7315" s="15">
        <v>18.010596871868149</v>
      </c>
      <c r="AM7315" s="17"/>
    </row>
    <row r="7316" spans="1:39">
      <c r="A7316" s="7" t="s">
        <v>6785</v>
      </c>
      <c r="B7316" s="7">
        <v>5039</v>
      </c>
      <c r="C7316" s="29" t="s">
        <v>6882</v>
      </c>
      <c r="F7316" s="27" t="str">
        <f t="shared" si="114"/>
        <v>SA5039CLARENCE GARDENS</v>
      </c>
      <c r="G7316" s="30">
        <v>7304</v>
      </c>
      <c r="H7316" s="49">
        <v>-3.0385985385493801</v>
      </c>
      <c r="I7316" s="15">
        <v>5.1360187780000004</v>
      </c>
      <c r="J7316" s="15">
        <v>5.1360187780000004</v>
      </c>
      <c r="K7316" s="15">
        <v>9.0052984359340744</v>
      </c>
      <c r="P7316" s="49">
        <v>-4.8111143527031803</v>
      </c>
      <c r="Q7316" s="15">
        <v>5.3673290629999997</v>
      </c>
      <c r="R7316" s="15">
        <v>5.3673290629999997</v>
      </c>
      <c r="S7316" s="15">
        <v>18.010596871868149</v>
      </c>
      <c r="X7316" s="49">
        <v>-1.6282051672333699</v>
      </c>
      <c r="Y7316" s="15">
        <v>6.7575704400000003</v>
      </c>
      <c r="Z7316" s="15">
        <v>6.7575704400000003</v>
      </c>
      <c r="AA7316" s="15">
        <v>9.0052984359340744</v>
      </c>
      <c r="AF7316" s="49">
        <v>-8.4067892899866106</v>
      </c>
      <c r="AG7316" s="15">
        <v>-1.8569771632533101</v>
      </c>
      <c r="AH7316" s="15">
        <v>-1.8569771632533101</v>
      </c>
      <c r="AI7316" s="15">
        <v>18.010596871868149</v>
      </c>
      <c r="AM7316" s="17"/>
    </row>
    <row r="7317" spans="1:39">
      <c r="A7317" s="7" t="s">
        <v>6785</v>
      </c>
      <c r="B7317" s="7">
        <v>5039</v>
      </c>
      <c r="C7317" s="29" t="s">
        <v>6883</v>
      </c>
      <c r="F7317" s="27" t="str">
        <f t="shared" si="114"/>
        <v>SA5039EDWARDSTOWN</v>
      </c>
      <c r="G7317" s="30">
        <v>7305</v>
      </c>
      <c r="H7317" s="49">
        <v>5.0643308975821498E-2</v>
      </c>
      <c r="I7317" s="15">
        <v>5.1360187780000004</v>
      </c>
      <c r="J7317" s="15">
        <v>5.1360187780000004</v>
      </c>
      <c r="K7317" s="15">
        <v>9.0052984359340744</v>
      </c>
      <c r="P7317" s="49">
        <v>-2.4815221398153202</v>
      </c>
      <c r="Q7317" s="15">
        <v>5.3673290629999997</v>
      </c>
      <c r="R7317" s="15">
        <v>5.3673290629999997</v>
      </c>
      <c r="S7317" s="15">
        <v>18.010596871868149</v>
      </c>
      <c r="X7317" s="49">
        <v>1.51167998926765</v>
      </c>
      <c r="Y7317" s="15">
        <v>6.7575704400000003</v>
      </c>
      <c r="Z7317" s="15">
        <v>6.7575704400000003</v>
      </c>
      <c r="AA7317" s="15">
        <v>9.0052984359340744</v>
      </c>
      <c r="AF7317" s="49">
        <v>-8.4067892899866106</v>
      </c>
      <c r="AG7317" s="15">
        <v>-1.8569771632533101</v>
      </c>
      <c r="AH7317" s="15">
        <v>-1.8569771632533101</v>
      </c>
      <c r="AI7317" s="15">
        <v>18.010596871868149</v>
      </c>
      <c r="AM7317" s="17"/>
    </row>
    <row r="7318" spans="1:39">
      <c r="A7318" s="7" t="s">
        <v>6785</v>
      </c>
      <c r="B7318" s="7">
        <v>5039</v>
      </c>
      <c r="C7318" s="29" t="s">
        <v>433</v>
      </c>
      <c r="F7318" s="27" t="str">
        <f t="shared" si="114"/>
        <v>SA5039MELROSE PARK</v>
      </c>
      <c r="G7318" s="30">
        <v>7306</v>
      </c>
      <c r="H7318" s="49">
        <v>-4.9124009706548204</v>
      </c>
      <c r="I7318" s="15">
        <v>5.1360187780000004</v>
      </c>
      <c r="J7318" s="15">
        <v>5.1360187780000004</v>
      </c>
      <c r="K7318" s="15">
        <v>9.0052984359340744</v>
      </c>
      <c r="P7318" s="49">
        <v>-5.31754744246141</v>
      </c>
      <c r="Q7318" s="15">
        <v>5.3673290629999997</v>
      </c>
      <c r="R7318" s="15">
        <v>5.3673290629999997</v>
      </c>
      <c r="S7318" s="15">
        <v>18.010596871868149</v>
      </c>
      <c r="X7318" s="49">
        <v>-3.45136429036299</v>
      </c>
      <c r="Y7318" s="15">
        <v>6.7575704400000003</v>
      </c>
      <c r="Z7318" s="15">
        <v>6.7575704400000003</v>
      </c>
      <c r="AA7318" s="15">
        <v>9.0052984359340744</v>
      </c>
      <c r="AF7318" s="49">
        <v>-8.4067892899866106</v>
      </c>
      <c r="AG7318" s="15">
        <v>-1.8569771632533101</v>
      </c>
      <c r="AH7318" s="15">
        <v>-1.8569771632533101</v>
      </c>
      <c r="AI7318" s="15">
        <v>18.010596871868149</v>
      </c>
      <c r="AM7318" s="17"/>
    </row>
    <row r="7319" spans="1:39">
      <c r="A7319" s="7" t="s">
        <v>6785</v>
      </c>
      <c r="B7319" s="7">
        <v>5039</v>
      </c>
      <c r="C7319" s="29" t="s">
        <v>6884</v>
      </c>
      <c r="F7319" s="27" t="str">
        <f t="shared" si="114"/>
        <v>SA5039MELROSE PARK DC</v>
      </c>
      <c r="G7319" s="30">
        <v>7307</v>
      </c>
      <c r="H7319" s="49">
        <v>8.5587192169142803</v>
      </c>
      <c r="I7319" s="15">
        <v>5.1360187780000004</v>
      </c>
      <c r="J7319" s="15">
        <v>5.1360187780000004</v>
      </c>
      <c r="K7319" s="15">
        <v>9.0052984359340744</v>
      </c>
      <c r="P7319" s="49">
        <v>7.4952097284219503</v>
      </c>
      <c r="Q7319" s="15">
        <v>5.3673290629999997</v>
      </c>
      <c r="R7319" s="15">
        <v>5.3673290629999997</v>
      </c>
      <c r="S7319" s="15">
        <v>18.010596871868149</v>
      </c>
      <c r="X7319" s="49">
        <v>9.9691125882302796</v>
      </c>
      <c r="Y7319" s="15">
        <v>6.7575704400000003</v>
      </c>
      <c r="Z7319" s="15">
        <v>6.7575704400000003</v>
      </c>
      <c r="AA7319" s="15">
        <v>9.0052984359340744</v>
      </c>
      <c r="AF7319" s="49">
        <v>-8.4067892899866106</v>
      </c>
      <c r="AG7319" s="15">
        <v>-1.8569771632533101</v>
      </c>
      <c r="AH7319" s="15">
        <v>-1.8569771632533101</v>
      </c>
      <c r="AI7319" s="15">
        <v>18.010596871868149</v>
      </c>
      <c r="AM7319" s="17"/>
    </row>
    <row r="7320" spans="1:39">
      <c r="A7320" s="7" t="s">
        <v>6785</v>
      </c>
      <c r="B7320" s="7">
        <v>5040</v>
      </c>
      <c r="C7320" s="29" t="s">
        <v>6885</v>
      </c>
      <c r="F7320" s="27" t="str">
        <f t="shared" si="114"/>
        <v>SA5040NOVAR GARDENS</v>
      </c>
      <c r="G7320" s="30">
        <v>7308</v>
      </c>
      <c r="H7320" s="49">
        <v>5.0643308975821498E-2</v>
      </c>
      <c r="I7320" s="15">
        <v>2.7601267589999998</v>
      </c>
      <c r="J7320" s="15">
        <v>2.7601267589999998</v>
      </c>
      <c r="K7320" s="15">
        <v>5.5096656502682304</v>
      </c>
      <c r="P7320" s="49">
        <v>-2.4815221398153202</v>
      </c>
      <c r="Q7320" s="15">
        <v>3.493828916</v>
      </c>
      <c r="R7320" s="15">
        <v>3.493828916</v>
      </c>
      <c r="S7320" s="15">
        <v>11.019331300536461</v>
      </c>
      <c r="X7320" s="49">
        <v>1.51167998926765</v>
      </c>
      <c r="Y7320" s="15">
        <v>4.4244444779999998</v>
      </c>
      <c r="Z7320" s="15">
        <v>4.4244444779999998</v>
      </c>
      <c r="AA7320" s="15">
        <v>5.5096656502682304</v>
      </c>
      <c r="AF7320" s="49">
        <v>-8.4067892899866106</v>
      </c>
      <c r="AG7320" s="15">
        <v>-1.8569771632533101</v>
      </c>
      <c r="AH7320" s="15">
        <v>-1.8569771632533101</v>
      </c>
      <c r="AI7320" s="15">
        <v>11.019331300536461</v>
      </c>
      <c r="AM7320" s="17"/>
    </row>
    <row r="7321" spans="1:39">
      <c r="A7321" s="7" t="s">
        <v>6785</v>
      </c>
      <c r="B7321" s="7">
        <v>5041</v>
      </c>
      <c r="C7321" s="29" t="s">
        <v>6886</v>
      </c>
      <c r="F7321" s="27" t="str">
        <f t="shared" si="114"/>
        <v>SA5041COLONEL LIGHT GARDENS</v>
      </c>
      <c r="G7321" s="30">
        <v>7309</v>
      </c>
      <c r="H7321" s="49">
        <v>9.4702987784791102</v>
      </c>
      <c r="I7321" s="15">
        <v>1.1099061100000001</v>
      </c>
      <c r="J7321" s="15">
        <v>1.1099061100000001</v>
      </c>
      <c r="K7321" s="15">
        <v>2.5263499999999999</v>
      </c>
      <c r="P7321" s="49">
        <v>8.5080759079384496</v>
      </c>
      <c r="Q7321" s="15">
        <v>2.192554023</v>
      </c>
      <c r="R7321" s="15">
        <v>2.192554023</v>
      </c>
      <c r="S7321" s="15">
        <v>5.0526999999999997</v>
      </c>
      <c r="X7321" s="49">
        <v>10.880692149795101</v>
      </c>
      <c r="Y7321" s="15">
        <v>2.8039277999999999</v>
      </c>
      <c r="Z7321" s="15">
        <v>2.8039277999999999</v>
      </c>
      <c r="AA7321" s="15">
        <v>2.5263499999999999</v>
      </c>
      <c r="AF7321" s="49">
        <v>-8.4067892899866106</v>
      </c>
      <c r="AG7321" s="15">
        <v>-1.8569771632533101</v>
      </c>
      <c r="AH7321" s="15">
        <v>-1.8569771632533101</v>
      </c>
      <c r="AI7321" s="15">
        <v>5.0526999999999997</v>
      </c>
      <c r="AM7321" s="17"/>
    </row>
    <row r="7322" spans="1:39">
      <c r="A7322" s="7" t="s">
        <v>6785</v>
      </c>
      <c r="B7322" s="7">
        <v>5041</v>
      </c>
      <c r="C7322" s="29" t="s">
        <v>6887</v>
      </c>
      <c r="F7322" s="27" t="str">
        <f t="shared" si="114"/>
        <v>SA5041CUMBERLAND PARK</v>
      </c>
      <c r="G7322" s="30">
        <v>7310</v>
      </c>
      <c r="H7322" s="49">
        <v>-19.934999999999999</v>
      </c>
      <c r="I7322" s="15">
        <v>1.1099061100000001</v>
      </c>
      <c r="J7322" s="15">
        <v>1.1099061100000001</v>
      </c>
      <c r="K7322" s="15">
        <v>2.5263499999999999</v>
      </c>
      <c r="P7322" s="49">
        <v>-5.6459999999999999</v>
      </c>
      <c r="Q7322" s="15">
        <v>2.192554023</v>
      </c>
      <c r="R7322" s="15">
        <v>2.192554023</v>
      </c>
      <c r="S7322" s="15">
        <v>5.0526999999999997</v>
      </c>
      <c r="X7322" s="49">
        <v>9.6449999999999996</v>
      </c>
      <c r="Y7322" s="15">
        <v>2.8039277999999999</v>
      </c>
      <c r="Z7322" s="15">
        <v>2.8039277999999999</v>
      </c>
      <c r="AA7322" s="15">
        <v>2.5263499999999999</v>
      </c>
      <c r="AF7322" s="49">
        <v>-24.9</v>
      </c>
      <c r="AG7322" s="15">
        <v>-1.8569771632533101</v>
      </c>
      <c r="AH7322" s="15">
        <v>-1.8569771632533101</v>
      </c>
      <c r="AI7322" s="15">
        <v>5.0526999999999997</v>
      </c>
      <c r="AM7322" s="17"/>
    </row>
    <row r="7323" spans="1:39">
      <c r="A7323" s="7" t="s">
        <v>6785</v>
      </c>
      <c r="B7323" s="7">
        <v>5041</v>
      </c>
      <c r="C7323" s="29" t="s">
        <v>6888</v>
      </c>
      <c r="F7323" s="27" t="str">
        <f t="shared" si="114"/>
        <v>SA5041DAW PARK</v>
      </c>
      <c r="G7323" s="30">
        <v>7311</v>
      </c>
      <c r="H7323" s="49">
        <v>-0.15192992692747001</v>
      </c>
      <c r="I7323" s="15">
        <v>1.1099061100000001</v>
      </c>
      <c r="J7323" s="15">
        <v>1.1099061100000001</v>
      </c>
      <c r="K7323" s="15">
        <v>2.5263499999999999</v>
      </c>
      <c r="P7323" s="49">
        <v>-2.6334520667427901</v>
      </c>
      <c r="Q7323" s="15">
        <v>2.192554023</v>
      </c>
      <c r="R7323" s="15">
        <v>2.192554023</v>
      </c>
      <c r="S7323" s="15">
        <v>5.0526999999999997</v>
      </c>
      <c r="X7323" s="49">
        <v>1.3091067533643601</v>
      </c>
      <c r="Y7323" s="15">
        <v>2.8039277999999999</v>
      </c>
      <c r="Z7323" s="15">
        <v>2.8039277999999999</v>
      </c>
      <c r="AA7323" s="15">
        <v>2.5263499999999999</v>
      </c>
      <c r="AF7323" s="49">
        <v>-8.4067892899866106</v>
      </c>
      <c r="AG7323" s="15">
        <v>-1.8569771632533101</v>
      </c>
      <c r="AH7323" s="15">
        <v>-1.8569771632533101</v>
      </c>
      <c r="AI7323" s="15">
        <v>5.0526999999999997</v>
      </c>
      <c r="AM7323" s="17"/>
    </row>
    <row r="7324" spans="1:39">
      <c r="A7324" s="7" t="s">
        <v>6785</v>
      </c>
      <c r="B7324" s="7">
        <v>5041</v>
      </c>
      <c r="C7324" s="29" t="s">
        <v>6889</v>
      </c>
      <c r="F7324" s="27" t="str">
        <f t="shared" si="114"/>
        <v>SA5041PANORAMA</v>
      </c>
      <c r="G7324" s="30">
        <v>7312</v>
      </c>
      <c r="H7324" s="49">
        <v>2.4815221398153899</v>
      </c>
      <c r="I7324" s="15">
        <v>1.1099061100000001</v>
      </c>
      <c r="J7324" s="15">
        <v>1.1099061100000001</v>
      </c>
      <c r="K7324" s="15">
        <v>2.5263499999999999</v>
      </c>
      <c r="P7324" s="49">
        <v>0.10128661795164701</v>
      </c>
      <c r="Q7324" s="15">
        <v>2.192554023</v>
      </c>
      <c r="R7324" s="15">
        <v>2.192554023</v>
      </c>
      <c r="S7324" s="15">
        <v>5.0526999999999997</v>
      </c>
      <c r="X7324" s="49">
        <v>3.8919155111313901</v>
      </c>
      <c r="Y7324" s="15">
        <v>2.8039277999999999</v>
      </c>
      <c r="Z7324" s="15">
        <v>2.8039277999999999</v>
      </c>
      <c r="AA7324" s="15">
        <v>2.5263499999999999</v>
      </c>
      <c r="AF7324" s="49">
        <v>-8.4067892899866106</v>
      </c>
      <c r="AG7324" s="15">
        <v>-1.8569771632533101</v>
      </c>
      <c r="AH7324" s="15">
        <v>-1.8569771632533101</v>
      </c>
      <c r="AI7324" s="15">
        <v>5.0526999999999997</v>
      </c>
      <c r="AM7324" s="17"/>
    </row>
    <row r="7325" spans="1:39">
      <c r="A7325" s="7" t="s">
        <v>6785</v>
      </c>
      <c r="B7325" s="7">
        <v>5041</v>
      </c>
      <c r="C7325" s="29" t="s">
        <v>6890</v>
      </c>
      <c r="F7325" s="27" t="str">
        <f t="shared" si="114"/>
        <v>SA5041WESTBOURNE PARK</v>
      </c>
      <c r="G7325" s="30">
        <v>7313</v>
      </c>
      <c r="H7325" s="49">
        <v>2.4815221398153899</v>
      </c>
      <c r="I7325" s="15">
        <v>1.1099061100000001</v>
      </c>
      <c r="J7325" s="15">
        <v>1.1099061100000001</v>
      </c>
      <c r="K7325" s="15">
        <v>2.5263499999999999</v>
      </c>
      <c r="P7325" s="49">
        <v>0.10128661795164701</v>
      </c>
      <c r="Q7325" s="15">
        <v>2.192554023</v>
      </c>
      <c r="R7325" s="15">
        <v>2.192554023</v>
      </c>
      <c r="S7325" s="15">
        <v>5.0526999999999997</v>
      </c>
      <c r="X7325" s="49">
        <v>3.8919155111313901</v>
      </c>
      <c r="Y7325" s="15">
        <v>2.8039277999999999</v>
      </c>
      <c r="Z7325" s="15">
        <v>2.8039277999999999</v>
      </c>
      <c r="AA7325" s="15">
        <v>2.5263499999999999</v>
      </c>
      <c r="AF7325" s="49">
        <v>-8.4067892899866106</v>
      </c>
      <c r="AG7325" s="15">
        <v>-1.8569771632533101</v>
      </c>
      <c r="AH7325" s="15">
        <v>-1.8569771632533101</v>
      </c>
      <c r="AI7325" s="15">
        <v>5.0526999999999997</v>
      </c>
      <c r="AM7325" s="17"/>
    </row>
    <row r="7326" spans="1:39">
      <c r="A7326" s="7" t="s">
        <v>6785</v>
      </c>
      <c r="B7326" s="7">
        <v>5042</v>
      </c>
      <c r="C7326" s="29" t="s">
        <v>6891</v>
      </c>
      <c r="F7326" s="27" t="str">
        <f t="shared" si="114"/>
        <v>SA5042BEDFORD PARK</v>
      </c>
      <c r="G7326" s="30">
        <v>7314</v>
      </c>
      <c r="H7326" s="49">
        <v>2.7853819936703199</v>
      </c>
      <c r="I7326" s="15">
        <v>9.5291767350000001</v>
      </c>
      <c r="J7326" s="15">
        <v>9.5291767350000001</v>
      </c>
      <c r="K7326" s="15">
        <v>7.9215856606559027</v>
      </c>
      <c r="P7326" s="49">
        <v>0.354503162830759</v>
      </c>
      <c r="Q7326" s="15">
        <v>8.8315361970000001</v>
      </c>
      <c r="R7326" s="15">
        <v>8.8315361970000001</v>
      </c>
      <c r="S7326" s="15">
        <v>15.843171321311805</v>
      </c>
      <c r="X7326" s="49">
        <v>4.1957753649863303</v>
      </c>
      <c r="Y7326" s="15">
        <v>11.07165155</v>
      </c>
      <c r="Z7326" s="15">
        <v>11.07165155</v>
      </c>
      <c r="AA7326" s="15">
        <v>7.9215856606559027</v>
      </c>
      <c r="AF7326" s="49">
        <v>-8.4067892899866106</v>
      </c>
      <c r="AG7326" s="15">
        <v>-1.52684788978605</v>
      </c>
      <c r="AH7326" s="15">
        <v>-1.52684788978605</v>
      </c>
      <c r="AI7326" s="15">
        <v>15.843171321311805</v>
      </c>
      <c r="AM7326" s="17"/>
    </row>
    <row r="7327" spans="1:39">
      <c r="A7327" s="7" t="s">
        <v>6785</v>
      </c>
      <c r="B7327" s="7">
        <v>5042</v>
      </c>
      <c r="C7327" s="29" t="s">
        <v>6892</v>
      </c>
      <c r="F7327" s="27" t="str">
        <f t="shared" si="114"/>
        <v>SA5042CLOVELLY PARK</v>
      </c>
      <c r="G7327" s="30">
        <v>7315</v>
      </c>
      <c r="H7327" s="49">
        <v>4.4059678808967</v>
      </c>
      <c r="I7327" s="15">
        <v>9.5291767350000001</v>
      </c>
      <c r="J7327" s="15">
        <v>9.5291767350000001</v>
      </c>
      <c r="K7327" s="15">
        <v>7.9215856606559027</v>
      </c>
      <c r="P7327" s="49">
        <v>1.87380243210549</v>
      </c>
      <c r="Q7327" s="15">
        <v>8.8315361970000001</v>
      </c>
      <c r="R7327" s="15">
        <v>8.8315361970000001</v>
      </c>
      <c r="S7327" s="15">
        <v>15.843171321311805</v>
      </c>
      <c r="X7327" s="49">
        <v>5.8163612522127002</v>
      </c>
      <c r="Y7327" s="15">
        <v>11.07165155</v>
      </c>
      <c r="Z7327" s="15">
        <v>11.07165155</v>
      </c>
      <c r="AA7327" s="15">
        <v>7.9215856606559027</v>
      </c>
      <c r="AF7327" s="49">
        <v>-8.4067892899866106</v>
      </c>
      <c r="AG7327" s="15">
        <v>-1.52684788978605</v>
      </c>
      <c r="AH7327" s="15">
        <v>-1.52684788978605</v>
      </c>
      <c r="AI7327" s="15">
        <v>15.843171321311805</v>
      </c>
      <c r="AM7327" s="17"/>
    </row>
    <row r="7328" spans="1:39">
      <c r="A7328" s="7" t="s">
        <v>6785</v>
      </c>
      <c r="B7328" s="7">
        <v>5042</v>
      </c>
      <c r="C7328" s="29" t="s">
        <v>6893</v>
      </c>
      <c r="F7328" s="27" t="str">
        <f t="shared" si="114"/>
        <v>SA5042FLINDERS UNIVERSITY</v>
      </c>
      <c r="G7328" s="30">
        <v>7316</v>
      </c>
      <c r="H7328" s="49">
        <v>0.45578978078240601</v>
      </c>
      <c r="I7328" s="15">
        <v>9.5291767350000001</v>
      </c>
      <c r="J7328" s="15">
        <v>9.5291767350000001</v>
      </c>
      <c r="K7328" s="15">
        <v>7.9215856606559027</v>
      </c>
      <c r="P7328" s="49">
        <v>-1.9750890500570899</v>
      </c>
      <c r="Q7328" s="15">
        <v>8.8315361970000001</v>
      </c>
      <c r="R7328" s="15">
        <v>8.8315361970000001</v>
      </c>
      <c r="S7328" s="15">
        <v>15.843171321311805</v>
      </c>
      <c r="X7328" s="49">
        <v>1.86618315209841</v>
      </c>
      <c r="Y7328" s="15">
        <v>11.07165155</v>
      </c>
      <c r="Z7328" s="15">
        <v>11.07165155</v>
      </c>
      <c r="AA7328" s="15">
        <v>7.9215856606559027</v>
      </c>
      <c r="AF7328" s="49">
        <v>-8.4067892899866106</v>
      </c>
      <c r="AG7328" s="15">
        <v>-1.83441942999729</v>
      </c>
      <c r="AH7328" s="15">
        <v>-1.83441942999729</v>
      </c>
      <c r="AI7328" s="15">
        <v>15.843171321311805</v>
      </c>
      <c r="AM7328" s="17"/>
    </row>
    <row r="7329" spans="1:39">
      <c r="A7329" s="7" t="s">
        <v>6785</v>
      </c>
      <c r="B7329" s="7">
        <v>5042</v>
      </c>
      <c r="C7329" s="29" t="s">
        <v>6894</v>
      </c>
      <c r="F7329" s="27" t="str">
        <f t="shared" si="114"/>
        <v>SA5042PASADENA</v>
      </c>
      <c r="G7329" s="30">
        <v>7317</v>
      </c>
      <c r="H7329" s="49">
        <v>6.4317002399296497</v>
      </c>
      <c r="I7329" s="15">
        <v>9.5291767350000001</v>
      </c>
      <c r="J7329" s="15">
        <v>9.5291767350000001</v>
      </c>
      <c r="K7329" s="15">
        <v>7.9215856606559027</v>
      </c>
      <c r="P7329" s="49">
        <v>3.5450316283076901</v>
      </c>
      <c r="Q7329" s="15">
        <v>8.8315361970000001</v>
      </c>
      <c r="R7329" s="15">
        <v>8.8315361970000001</v>
      </c>
      <c r="S7329" s="15">
        <v>15.843171321311805</v>
      </c>
      <c r="X7329" s="49">
        <v>7.8420936112456596</v>
      </c>
      <c r="Y7329" s="15">
        <v>11.07165155</v>
      </c>
      <c r="Z7329" s="15">
        <v>11.07165155</v>
      </c>
      <c r="AA7329" s="15">
        <v>7.9215856606559027</v>
      </c>
      <c r="AF7329" s="49">
        <v>-8.4067892899866106</v>
      </c>
      <c r="AG7329" s="15">
        <v>-1.52684788978605</v>
      </c>
      <c r="AH7329" s="15">
        <v>-1.52684788978605</v>
      </c>
      <c r="AI7329" s="15">
        <v>15.843171321311805</v>
      </c>
      <c r="AM7329" s="17"/>
    </row>
    <row r="7330" spans="1:39">
      <c r="A7330" s="7" t="s">
        <v>6785</v>
      </c>
      <c r="B7330" s="7">
        <v>5042</v>
      </c>
      <c r="C7330" s="29" t="s">
        <v>180</v>
      </c>
      <c r="F7330" s="27" t="str">
        <f t="shared" si="114"/>
        <v>SA5042ST MARYS</v>
      </c>
      <c r="G7330" s="30">
        <v>7318</v>
      </c>
      <c r="H7330" s="49">
        <v>3.8995347911384499</v>
      </c>
      <c r="I7330" s="15">
        <v>9.5291767350000001</v>
      </c>
      <c r="J7330" s="15">
        <v>9.5291767350000001</v>
      </c>
      <c r="K7330" s="15">
        <v>7.9215856606559027</v>
      </c>
      <c r="P7330" s="49">
        <v>1.41801265132308</v>
      </c>
      <c r="Q7330" s="15">
        <v>8.8315361970000001</v>
      </c>
      <c r="R7330" s="15">
        <v>8.8315361970000001</v>
      </c>
      <c r="S7330" s="15">
        <v>15.843171321311805</v>
      </c>
      <c r="X7330" s="49">
        <v>5.3605714714302799</v>
      </c>
      <c r="Y7330" s="15">
        <v>11.07165155</v>
      </c>
      <c r="Z7330" s="15">
        <v>11.07165155</v>
      </c>
      <c r="AA7330" s="15">
        <v>7.9215856606559027</v>
      </c>
      <c r="AF7330" s="49">
        <v>-8.4067892899866106</v>
      </c>
      <c r="AG7330" s="15">
        <v>-1.52684788978605</v>
      </c>
      <c r="AH7330" s="15">
        <v>-1.52684788978605</v>
      </c>
      <c r="AI7330" s="15">
        <v>15.843171321311805</v>
      </c>
      <c r="AM7330" s="17"/>
    </row>
    <row r="7331" spans="1:39">
      <c r="A7331" s="7" t="s">
        <v>6785</v>
      </c>
      <c r="B7331" s="7">
        <v>5043</v>
      </c>
      <c r="C7331" s="29" t="s">
        <v>6895</v>
      </c>
      <c r="F7331" s="27" t="str">
        <f t="shared" si="114"/>
        <v>SA5043ASCOT PARK</v>
      </c>
      <c r="G7331" s="30">
        <v>7319</v>
      </c>
      <c r="H7331" s="49">
        <v>0.45578978078240601</v>
      </c>
      <c r="I7331" s="15">
        <v>7.3850361539999998</v>
      </c>
      <c r="J7331" s="15">
        <v>7.3850361539999998</v>
      </c>
      <c r="K7331" s="15">
        <v>1.0031430342822749</v>
      </c>
      <c r="P7331" s="49">
        <v>-1.9750890500570899</v>
      </c>
      <c r="Q7331" s="15">
        <v>7.1407827189999997</v>
      </c>
      <c r="R7331" s="15">
        <v>7.1407827189999997</v>
      </c>
      <c r="S7331" s="15">
        <v>2.0062860685645498</v>
      </c>
      <c r="X7331" s="49">
        <v>1.86618315209841</v>
      </c>
      <c r="Y7331" s="15">
        <v>8.9661055029999996</v>
      </c>
      <c r="Z7331" s="15">
        <v>8.9661055029999996</v>
      </c>
      <c r="AA7331" s="15">
        <v>1.0031430342822749</v>
      </c>
      <c r="AF7331" s="49">
        <v>-8.4067892899866106</v>
      </c>
      <c r="AG7331" s="15">
        <v>-1.8569771632533101</v>
      </c>
      <c r="AH7331" s="15">
        <v>-1.8569771632533101</v>
      </c>
      <c r="AI7331" s="15">
        <v>2.0062860685645498</v>
      </c>
      <c r="AM7331" s="17"/>
    </row>
    <row r="7332" spans="1:39">
      <c r="A7332" s="7" t="s">
        <v>6785</v>
      </c>
      <c r="B7332" s="7">
        <v>5043</v>
      </c>
      <c r="C7332" s="29" t="s">
        <v>6896</v>
      </c>
      <c r="F7332" s="27" t="str">
        <f t="shared" si="114"/>
        <v>SA5043MARION</v>
      </c>
      <c r="G7332" s="30">
        <v>7320</v>
      </c>
      <c r="H7332" s="49">
        <v>5.7226939142681097</v>
      </c>
      <c r="I7332" s="15">
        <v>7.3850361539999998</v>
      </c>
      <c r="J7332" s="15">
        <v>7.3850361539999998</v>
      </c>
      <c r="K7332" s="15">
        <v>1.0031430342822749</v>
      </c>
      <c r="P7332" s="49">
        <v>2.9373119205977898</v>
      </c>
      <c r="Q7332" s="15">
        <v>7.1407827189999997</v>
      </c>
      <c r="R7332" s="15">
        <v>7.1407827189999997</v>
      </c>
      <c r="S7332" s="15">
        <v>2.0062860685645498</v>
      </c>
      <c r="X7332" s="49">
        <v>7.1837305945599397</v>
      </c>
      <c r="Y7332" s="15">
        <v>8.9661055029999996</v>
      </c>
      <c r="Z7332" s="15">
        <v>8.9661055029999996</v>
      </c>
      <c r="AA7332" s="15">
        <v>1.0031430342822749</v>
      </c>
      <c r="AF7332" s="49">
        <v>-8.4067892899866106</v>
      </c>
      <c r="AG7332" s="15">
        <v>-1.8569771632533101</v>
      </c>
      <c r="AH7332" s="15">
        <v>-1.8569771632533101</v>
      </c>
      <c r="AI7332" s="15">
        <v>2.0062860685645498</v>
      </c>
      <c r="AM7332" s="17"/>
    </row>
    <row r="7333" spans="1:39">
      <c r="A7333" s="7" t="s">
        <v>6785</v>
      </c>
      <c r="B7333" s="7">
        <v>5043</v>
      </c>
      <c r="C7333" s="29" t="s">
        <v>6897</v>
      </c>
      <c r="F7333" s="27" t="str">
        <f t="shared" si="114"/>
        <v>SA5043MITCHELL PARK</v>
      </c>
      <c r="G7333" s="30">
        <v>7321</v>
      </c>
      <c r="H7333" s="49">
        <v>5.0643308975821498E-2</v>
      </c>
      <c r="I7333" s="15">
        <v>7.3850361539999998</v>
      </c>
      <c r="J7333" s="15">
        <v>7.3850361539999998</v>
      </c>
      <c r="K7333" s="15">
        <v>1.0031430342822749</v>
      </c>
      <c r="P7333" s="49">
        <v>-2.4815221398153202</v>
      </c>
      <c r="Q7333" s="15">
        <v>7.1407827189999997</v>
      </c>
      <c r="R7333" s="15">
        <v>7.1407827189999997</v>
      </c>
      <c r="S7333" s="15">
        <v>2.0062860685645498</v>
      </c>
      <c r="X7333" s="49">
        <v>1.51167998926765</v>
      </c>
      <c r="Y7333" s="15">
        <v>8.9661055029999996</v>
      </c>
      <c r="Z7333" s="15">
        <v>8.9661055029999996</v>
      </c>
      <c r="AA7333" s="15">
        <v>1.0031430342822749</v>
      </c>
      <c r="AF7333" s="49">
        <v>-8.4067892899866106</v>
      </c>
      <c r="AG7333" s="15">
        <v>-1.8569771632533101</v>
      </c>
      <c r="AH7333" s="15">
        <v>-1.8569771632533101</v>
      </c>
      <c r="AI7333" s="15">
        <v>2.0062860685645498</v>
      </c>
      <c r="AM7333" s="17"/>
    </row>
    <row r="7334" spans="1:39">
      <c r="A7334" s="7" t="s">
        <v>6785</v>
      </c>
      <c r="B7334" s="7">
        <v>5043</v>
      </c>
      <c r="C7334" s="29" t="s">
        <v>6898</v>
      </c>
      <c r="F7334" s="27" t="str">
        <f t="shared" si="114"/>
        <v>SA5043MORPHETTVILLE</v>
      </c>
      <c r="G7334" s="30">
        <v>7322</v>
      </c>
      <c r="H7334" s="49">
        <v>5.3175474424615299</v>
      </c>
      <c r="I7334" s="15">
        <v>7.3850361539999998</v>
      </c>
      <c r="J7334" s="15">
        <v>7.3850361539999998</v>
      </c>
      <c r="K7334" s="15">
        <v>1.0031430342822749</v>
      </c>
      <c r="P7334" s="49">
        <v>2.63345206674285</v>
      </c>
      <c r="Q7334" s="15">
        <v>7.1407827189999997</v>
      </c>
      <c r="R7334" s="15">
        <v>7.1407827189999997</v>
      </c>
      <c r="S7334" s="15">
        <v>2.0062860685645498</v>
      </c>
      <c r="X7334" s="49">
        <v>6.7785841227533599</v>
      </c>
      <c r="Y7334" s="15">
        <v>8.9661055029999996</v>
      </c>
      <c r="Z7334" s="15">
        <v>8.9661055029999996</v>
      </c>
      <c r="AA7334" s="15">
        <v>1.0031430342822749</v>
      </c>
      <c r="AF7334" s="49">
        <v>-8.4067892899866106</v>
      </c>
      <c r="AG7334" s="15">
        <v>-1.8569771632533101</v>
      </c>
      <c r="AH7334" s="15">
        <v>-1.8569771632533101</v>
      </c>
      <c r="AI7334" s="15">
        <v>2.0062860685645498</v>
      </c>
      <c r="AM7334" s="17"/>
    </row>
    <row r="7335" spans="1:39">
      <c r="A7335" s="7" t="s">
        <v>6785</v>
      </c>
      <c r="B7335" s="7">
        <v>5043</v>
      </c>
      <c r="C7335" s="29" t="s">
        <v>6899</v>
      </c>
      <c r="F7335" s="27" t="str">
        <f t="shared" si="114"/>
        <v>SA5043PARK HOLME</v>
      </c>
      <c r="G7335" s="30">
        <v>7323</v>
      </c>
      <c r="H7335" s="49">
        <v>2.8866686116219702</v>
      </c>
      <c r="I7335" s="15">
        <v>7.3850361539999998</v>
      </c>
      <c r="J7335" s="15">
        <v>7.3850361539999998</v>
      </c>
      <c r="K7335" s="15">
        <v>1.0031430342822749</v>
      </c>
      <c r="P7335" s="49">
        <v>0.50643308975822898</v>
      </c>
      <c r="Q7335" s="15">
        <v>7.1407827189999997</v>
      </c>
      <c r="R7335" s="15">
        <v>7.1407827189999997</v>
      </c>
      <c r="S7335" s="15">
        <v>2.0062860685645498</v>
      </c>
      <c r="X7335" s="49">
        <v>4.2970619829379801</v>
      </c>
      <c r="Y7335" s="15">
        <v>8.9661055029999996</v>
      </c>
      <c r="Z7335" s="15">
        <v>8.9661055029999996</v>
      </c>
      <c r="AA7335" s="15">
        <v>1.0031430342822749</v>
      </c>
      <c r="AF7335" s="49">
        <v>-8.4067892899866106</v>
      </c>
      <c r="AG7335" s="15">
        <v>-1.8569771632533101</v>
      </c>
      <c r="AH7335" s="15">
        <v>-1.8569771632533101</v>
      </c>
      <c r="AI7335" s="15">
        <v>2.0062860685645498</v>
      </c>
      <c r="AM7335" s="17"/>
    </row>
    <row r="7336" spans="1:39">
      <c r="A7336" s="7" t="s">
        <v>6785</v>
      </c>
      <c r="B7336" s="7">
        <v>5044</v>
      </c>
      <c r="C7336" s="29" t="s">
        <v>6900</v>
      </c>
      <c r="F7336" s="27" t="str">
        <f t="shared" si="114"/>
        <v>SA5044GLENGOWRIE</v>
      </c>
      <c r="G7336" s="30">
        <v>7324</v>
      </c>
      <c r="H7336" s="49">
        <v>4.0008214090901104</v>
      </c>
      <c r="I7336" s="15">
        <v>-2.3803481440000001</v>
      </c>
      <c r="J7336" s="15">
        <v>-2.3803481440000001</v>
      </c>
      <c r="K7336" s="15">
        <v>7.3179725129288933</v>
      </c>
      <c r="P7336" s="49">
        <v>1.51929926927473</v>
      </c>
      <c r="Q7336" s="15">
        <v>-0.55967200699999997</v>
      </c>
      <c r="R7336" s="15">
        <v>-0.55967200699999997</v>
      </c>
      <c r="S7336" s="15">
        <v>14.635945025857787</v>
      </c>
      <c r="X7336" s="49">
        <v>5.4618580893819404</v>
      </c>
      <c r="Y7336" s="15">
        <v>-0.62350187700000004</v>
      </c>
      <c r="Z7336" s="15">
        <v>-0.62350187700000004</v>
      </c>
      <c r="AA7336" s="15">
        <v>7.3179725129288933</v>
      </c>
      <c r="AF7336" s="49">
        <v>-8.4067892899866106</v>
      </c>
      <c r="AG7336" s="15">
        <v>-1.8569771632533101</v>
      </c>
      <c r="AH7336" s="15">
        <v>-1.8569771632533101</v>
      </c>
      <c r="AI7336" s="15">
        <v>14.635945025857787</v>
      </c>
      <c r="AM7336" s="17"/>
    </row>
    <row r="7337" spans="1:39">
      <c r="A7337" s="7" t="s">
        <v>6785</v>
      </c>
      <c r="B7337" s="7">
        <v>5044</v>
      </c>
      <c r="C7337" s="29" t="s">
        <v>6901</v>
      </c>
      <c r="F7337" s="27" t="str">
        <f t="shared" si="114"/>
        <v>SA5044SOMERTON PARK</v>
      </c>
      <c r="G7337" s="30">
        <v>7325</v>
      </c>
      <c r="H7337" s="49">
        <v>-10.1286617951646</v>
      </c>
      <c r="I7337" s="15">
        <v>-2.3803481440000001</v>
      </c>
      <c r="J7337" s="15">
        <v>-2.3803481440000001</v>
      </c>
      <c r="K7337" s="15">
        <v>7.3179725129288933</v>
      </c>
      <c r="P7337" s="49">
        <v>-9.6728720143821807</v>
      </c>
      <c r="Q7337" s="15">
        <v>-0.55967200699999997</v>
      </c>
      <c r="R7337" s="15">
        <v>-0.55967200699999997</v>
      </c>
      <c r="S7337" s="15">
        <v>14.635945025857787</v>
      </c>
      <c r="X7337" s="49">
        <v>-8.6676251148727506</v>
      </c>
      <c r="Y7337" s="15">
        <v>-0.62350187700000004</v>
      </c>
      <c r="Z7337" s="15">
        <v>-0.62350187700000004</v>
      </c>
      <c r="AA7337" s="15">
        <v>7.3179725129288933</v>
      </c>
      <c r="AF7337" s="49">
        <v>-8.4067892899866106</v>
      </c>
      <c r="AG7337" s="15">
        <v>-1.8569771632533101</v>
      </c>
      <c r="AH7337" s="15">
        <v>-1.8569771632533101</v>
      </c>
      <c r="AI7337" s="15">
        <v>14.635945025857787</v>
      </c>
      <c r="AM7337" s="17"/>
    </row>
    <row r="7338" spans="1:39">
      <c r="A7338" s="7" t="s">
        <v>6785</v>
      </c>
      <c r="B7338" s="7">
        <v>5045</v>
      </c>
      <c r="C7338" s="29" t="s">
        <v>6902</v>
      </c>
      <c r="F7338" s="27" t="str">
        <f t="shared" si="114"/>
        <v>SA5045GLENELG</v>
      </c>
      <c r="G7338" s="30">
        <v>7326</v>
      </c>
      <c r="H7338" s="49">
        <v>3.4943883193318599</v>
      </c>
      <c r="I7338" s="15">
        <v>9.5361767349999997</v>
      </c>
      <c r="J7338" s="15">
        <v>9.5361767349999997</v>
      </c>
      <c r="K7338" s="15">
        <v>7.6645245968444495</v>
      </c>
      <c r="P7338" s="49">
        <v>1.0128661795164799</v>
      </c>
      <c r="Q7338" s="15">
        <v>8.8370560190000003</v>
      </c>
      <c r="R7338" s="15">
        <v>8.8370560190000003</v>
      </c>
      <c r="S7338" s="15">
        <v>15.329049193688899</v>
      </c>
      <c r="X7338" s="49">
        <v>4.9047816906478703</v>
      </c>
      <c r="Y7338" s="15">
        <v>11.07852555</v>
      </c>
      <c r="Z7338" s="15">
        <v>11.07852555</v>
      </c>
      <c r="AA7338" s="15">
        <v>7.6645245968444495</v>
      </c>
      <c r="AF7338" s="49">
        <v>-8.4067892899866106</v>
      </c>
      <c r="AG7338" s="15">
        <v>-1.8569771632533101</v>
      </c>
      <c r="AH7338" s="15">
        <v>-1.8569771632533101</v>
      </c>
      <c r="AI7338" s="15">
        <v>15.329049193688899</v>
      </c>
      <c r="AM7338" s="17"/>
    </row>
    <row r="7339" spans="1:39">
      <c r="A7339" s="7" t="s">
        <v>6785</v>
      </c>
      <c r="B7339" s="7">
        <v>5045</v>
      </c>
      <c r="C7339" s="29" t="s">
        <v>6903</v>
      </c>
      <c r="F7339" s="27" t="str">
        <f t="shared" si="114"/>
        <v>SA5045GLENELG EAST</v>
      </c>
      <c r="G7339" s="30">
        <v>7327</v>
      </c>
      <c r="H7339" s="49">
        <v>-1.3167260333713999</v>
      </c>
      <c r="I7339" s="15">
        <v>9.5361767349999997</v>
      </c>
      <c r="J7339" s="15">
        <v>9.5361767349999997</v>
      </c>
      <c r="K7339" s="15">
        <v>7.6645245968444495</v>
      </c>
      <c r="P7339" s="49">
        <v>-3.7982481731867201</v>
      </c>
      <c r="Q7339" s="15">
        <v>8.8370560190000003</v>
      </c>
      <c r="R7339" s="15">
        <v>8.8370560190000003</v>
      </c>
      <c r="S7339" s="15">
        <v>15.329049193688899</v>
      </c>
      <c r="X7339" s="49">
        <v>0.14431064692043299</v>
      </c>
      <c r="Y7339" s="15">
        <v>11.07852555</v>
      </c>
      <c r="Z7339" s="15">
        <v>11.07852555</v>
      </c>
      <c r="AA7339" s="15">
        <v>7.6645245968444495</v>
      </c>
      <c r="AF7339" s="49">
        <v>-8.4067892899866106</v>
      </c>
      <c r="AG7339" s="15">
        <v>-1.8569771632533101</v>
      </c>
      <c r="AH7339" s="15">
        <v>-1.8569771632533101</v>
      </c>
      <c r="AI7339" s="15">
        <v>15.329049193688899</v>
      </c>
      <c r="AM7339" s="17"/>
    </row>
    <row r="7340" spans="1:39">
      <c r="A7340" s="7" t="s">
        <v>6785</v>
      </c>
      <c r="B7340" s="7">
        <v>5045</v>
      </c>
      <c r="C7340" s="29" t="s">
        <v>6904</v>
      </c>
      <c r="F7340" s="27" t="str">
        <f t="shared" si="114"/>
        <v>SA5045GLENELG JETTY ROAD</v>
      </c>
      <c r="G7340" s="30">
        <v>7328</v>
      </c>
      <c r="H7340" s="49">
        <v>5.0136875886065901</v>
      </c>
      <c r="I7340" s="15">
        <v>9.5361767349999997</v>
      </c>
      <c r="J7340" s="15">
        <v>9.5361767349999997</v>
      </c>
      <c r="K7340" s="15">
        <v>7.6645245968444495</v>
      </c>
      <c r="P7340" s="49">
        <v>2.3295922128879201</v>
      </c>
      <c r="Q7340" s="15">
        <v>8.8370560190000003</v>
      </c>
      <c r="R7340" s="15">
        <v>8.8370560190000003</v>
      </c>
      <c r="S7340" s="15">
        <v>15.329049193688899</v>
      </c>
      <c r="X7340" s="49">
        <v>6.4240809599226001</v>
      </c>
      <c r="Y7340" s="15">
        <v>11.07852555</v>
      </c>
      <c r="Z7340" s="15">
        <v>11.07852555</v>
      </c>
      <c r="AA7340" s="15">
        <v>7.6645245968444495</v>
      </c>
      <c r="AF7340" s="49">
        <v>-8.4067892899866106</v>
      </c>
      <c r="AG7340" s="15">
        <v>-1.8569771632533101</v>
      </c>
      <c r="AH7340" s="15">
        <v>-1.8569771632533101</v>
      </c>
      <c r="AI7340" s="15">
        <v>15.329049193688899</v>
      </c>
      <c r="AM7340" s="17"/>
    </row>
    <row r="7341" spans="1:39">
      <c r="A7341" s="7" t="s">
        <v>6785</v>
      </c>
      <c r="B7341" s="7">
        <v>5045</v>
      </c>
      <c r="C7341" s="29" t="s">
        <v>6905</v>
      </c>
      <c r="F7341" s="27" t="str">
        <f t="shared" si="114"/>
        <v>SA5045GLENELG NORTH</v>
      </c>
      <c r="G7341" s="30">
        <v>7329</v>
      </c>
      <c r="H7341" s="49">
        <v>4.6085411167999899</v>
      </c>
      <c r="I7341" s="15">
        <v>9.5361767349999997</v>
      </c>
      <c r="J7341" s="15">
        <v>9.5361767349999997</v>
      </c>
      <c r="K7341" s="15">
        <v>7.6645245968444495</v>
      </c>
      <c r="P7341" s="49">
        <v>2.0257323590329599</v>
      </c>
      <c r="Q7341" s="15">
        <v>8.8370560190000003</v>
      </c>
      <c r="R7341" s="15">
        <v>8.8370560190000003</v>
      </c>
      <c r="S7341" s="15">
        <v>15.329049193688899</v>
      </c>
      <c r="X7341" s="49">
        <v>6.0189344881159901</v>
      </c>
      <c r="Y7341" s="15">
        <v>11.07852555</v>
      </c>
      <c r="Z7341" s="15">
        <v>11.07852555</v>
      </c>
      <c r="AA7341" s="15">
        <v>7.6645245968444495</v>
      </c>
      <c r="AF7341" s="49">
        <v>-8.4067892899866106</v>
      </c>
      <c r="AG7341" s="15">
        <v>-1.8569771632533101</v>
      </c>
      <c r="AH7341" s="15">
        <v>-1.8569771632533101</v>
      </c>
      <c r="AI7341" s="15">
        <v>15.329049193688899</v>
      </c>
      <c r="AM7341" s="17"/>
    </row>
    <row r="7342" spans="1:39">
      <c r="A7342" s="7" t="s">
        <v>6785</v>
      </c>
      <c r="B7342" s="7">
        <v>5045</v>
      </c>
      <c r="C7342" s="29" t="s">
        <v>6906</v>
      </c>
      <c r="F7342" s="27" t="str">
        <f t="shared" si="114"/>
        <v>SA5045GLENELG SOUTH</v>
      </c>
      <c r="G7342" s="30">
        <v>7330</v>
      </c>
      <c r="H7342" s="49">
        <v>-10.1286617951646</v>
      </c>
      <c r="I7342" s="15">
        <v>9.5361767349999997</v>
      </c>
      <c r="J7342" s="15">
        <v>9.5361767349999997</v>
      </c>
      <c r="K7342" s="15">
        <v>7.6645245968444495</v>
      </c>
      <c r="P7342" s="49">
        <v>-9.6728720143821807</v>
      </c>
      <c r="Q7342" s="15">
        <v>8.8370560190000003</v>
      </c>
      <c r="R7342" s="15">
        <v>8.8370560190000003</v>
      </c>
      <c r="S7342" s="15">
        <v>15.329049193688899</v>
      </c>
      <c r="X7342" s="49">
        <v>-8.6676251148727506</v>
      </c>
      <c r="Y7342" s="15">
        <v>11.07852555</v>
      </c>
      <c r="Z7342" s="15">
        <v>11.07852555</v>
      </c>
      <c r="AA7342" s="15">
        <v>7.6645245968444495</v>
      </c>
      <c r="AF7342" s="49">
        <v>-8.4067892899866106</v>
      </c>
      <c r="AG7342" s="15">
        <v>-1.8569771632533101</v>
      </c>
      <c r="AH7342" s="15">
        <v>-1.8569771632533101</v>
      </c>
      <c r="AI7342" s="15">
        <v>15.329049193688899</v>
      </c>
      <c r="AM7342" s="17"/>
    </row>
    <row r="7343" spans="1:39">
      <c r="A7343" s="7" t="s">
        <v>6785</v>
      </c>
      <c r="B7343" s="7">
        <v>5046</v>
      </c>
      <c r="C7343" s="29" t="s">
        <v>6907</v>
      </c>
      <c r="F7343" s="27" t="str">
        <f t="shared" si="114"/>
        <v>SA5046OAKLANDS PARK</v>
      </c>
      <c r="G7343" s="30">
        <v>7331</v>
      </c>
      <c r="H7343" s="49">
        <v>-10.1286617951646</v>
      </c>
      <c r="I7343" s="15">
        <v>1.1099061100000001</v>
      </c>
      <c r="J7343" s="15">
        <v>1.1099061100000001</v>
      </c>
      <c r="K7343" s="15">
        <v>2.5263499999999999</v>
      </c>
      <c r="P7343" s="49">
        <v>-8.6676251166496705</v>
      </c>
      <c r="Q7343" s="15">
        <v>2.192554023</v>
      </c>
      <c r="R7343" s="15">
        <v>2.192554023</v>
      </c>
      <c r="S7343" s="15">
        <v>5.0526999999999997</v>
      </c>
      <c r="X7343" s="49">
        <v>-9.8248019413096497</v>
      </c>
      <c r="Y7343" s="15">
        <v>2.8039277999999999</v>
      </c>
      <c r="Z7343" s="15">
        <v>2.8039277999999999</v>
      </c>
      <c r="AA7343" s="15">
        <v>2.5263499999999999</v>
      </c>
      <c r="AF7343" s="49">
        <v>-8.4574325989624306</v>
      </c>
      <c r="AG7343" s="15">
        <v>-1.8569771632533101</v>
      </c>
      <c r="AH7343" s="15">
        <v>-1.8569771632533101</v>
      </c>
      <c r="AI7343" s="15">
        <v>5.0526999999999997</v>
      </c>
      <c r="AM7343" s="17"/>
    </row>
    <row r="7344" spans="1:39">
      <c r="A7344" s="7" t="s">
        <v>6785</v>
      </c>
      <c r="B7344" s="7">
        <v>5046</v>
      </c>
      <c r="C7344" s="29" t="s">
        <v>6908</v>
      </c>
      <c r="F7344" s="27" t="str">
        <f t="shared" si="114"/>
        <v>SA5046WARRADALE</v>
      </c>
      <c r="G7344" s="30">
        <v>7332</v>
      </c>
      <c r="H7344" s="49">
        <v>-10.1286617951646</v>
      </c>
      <c r="I7344" s="15">
        <v>1.1099061100000001</v>
      </c>
      <c r="J7344" s="15">
        <v>1.1099061100000001</v>
      </c>
      <c r="K7344" s="15">
        <v>2.5263499999999999</v>
      </c>
      <c r="P7344" s="49">
        <v>-8.6676251166496705</v>
      </c>
      <c r="Q7344" s="15">
        <v>2.192554023</v>
      </c>
      <c r="R7344" s="15">
        <v>2.192554023</v>
      </c>
      <c r="S7344" s="15">
        <v>5.0526999999999997</v>
      </c>
      <c r="X7344" s="49">
        <v>-9.8248019413096497</v>
      </c>
      <c r="Y7344" s="15">
        <v>2.8039277999999999</v>
      </c>
      <c r="Z7344" s="15">
        <v>2.8039277999999999</v>
      </c>
      <c r="AA7344" s="15">
        <v>2.5263499999999999</v>
      </c>
      <c r="AF7344" s="49">
        <v>-8.4574325989624306</v>
      </c>
      <c r="AG7344" s="15">
        <v>-1.8569771632533101</v>
      </c>
      <c r="AH7344" s="15">
        <v>-1.8569771632533101</v>
      </c>
      <c r="AI7344" s="15">
        <v>5.0526999999999997</v>
      </c>
      <c r="AM7344" s="17"/>
    </row>
    <row r="7345" spans="1:39">
      <c r="A7345" s="7" t="s">
        <v>6785</v>
      </c>
      <c r="B7345" s="7">
        <v>5046</v>
      </c>
      <c r="C7345" s="29" t="s">
        <v>6909</v>
      </c>
      <c r="F7345" s="27" t="str">
        <f t="shared" si="114"/>
        <v>SA5046WARRADALE NORTH</v>
      </c>
      <c r="G7345" s="30">
        <v>7333</v>
      </c>
      <c r="H7345" s="49">
        <v>-10.1286617951646</v>
      </c>
      <c r="I7345" s="15">
        <v>1.1099061100000001</v>
      </c>
      <c r="J7345" s="15">
        <v>1.1099061100000001</v>
      </c>
      <c r="K7345" s="15">
        <v>2.5263499999999999</v>
      </c>
      <c r="P7345" s="49">
        <v>-8.6676251166496705</v>
      </c>
      <c r="Q7345" s="15">
        <v>2.192554023</v>
      </c>
      <c r="R7345" s="15">
        <v>2.192554023</v>
      </c>
      <c r="S7345" s="15">
        <v>5.0526999999999997</v>
      </c>
      <c r="X7345" s="49">
        <v>-9.8248019413096497</v>
      </c>
      <c r="Y7345" s="15">
        <v>2.8039277999999999</v>
      </c>
      <c r="Z7345" s="15">
        <v>2.8039277999999999</v>
      </c>
      <c r="AA7345" s="15">
        <v>2.5263499999999999</v>
      </c>
      <c r="AF7345" s="49">
        <v>-8.4574325989624306</v>
      </c>
      <c r="AG7345" s="15">
        <v>-1.8569771632533101</v>
      </c>
      <c r="AH7345" s="15">
        <v>-1.8569771632533101</v>
      </c>
      <c r="AI7345" s="15">
        <v>5.0526999999999997</v>
      </c>
      <c r="AM7345" s="17"/>
    </row>
    <row r="7346" spans="1:39">
      <c r="A7346" s="7" t="s">
        <v>6785</v>
      </c>
      <c r="B7346" s="7">
        <v>5047</v>
      </c>
      <c r="C7346" s="29" t="s">
        <v>206</v>
      </c>
      <c r="F7346" s="27" t="str">
        <f t="shared" si="114"/>
        <v>SA5047DARLINGTON</v>
      </c>
      <c r="G7346" s="30">
        <v>7334</v>
      </c>
      <c r="H7346" s="49">
        <v>-10.1286617951646</v>
      </c>
      <c r="I7346" s="15">
        <v>3.629286676</v>
      </c>
      <c r="J7346" s="15">
        <v>3.629286676</v>
      </c>
      <c r="K7346" s="15">
        <v>6.6101898145972813</v>
      </c>
      <c r="P7346" s="49">
        <v>-8.6676251166496705</v>
      </c>
      <c r="Q7346" s="15">
        <v>4.1792014909999997</v>
      </c>
      <c r="R7346" s="15">
        <v>4.1792014909999997</v>
      </c>
      <c r="S7346" s="15">
        <v>13.220379629194563</v>
      </c>
      <c r="X7346" s="49">
        <v>-9.8248019413096497</v>
      </c>
      <c r="Y7346" s="15">
        <v>5.2779595160000001</v>
      </c>
      <c r="Z7346" s="15">
        <v>5.2779595160000001</v>
      </c>
      <c r="AA7346" s="15">
        <v>6.6101898145972813</v>
      </c>
      <c r="AF7346" s="49">
        <v>-8.4574325989624306</v>
      </c>
      <c r="AG7346" s="15">
        <v>-1.8569771632533101</v>
      </c>
      <c r="AH7346" s="15">
        <v>-1.8569771632533101</v>
      </c>
      <c r="AI7346" s="15">
        <v>13.220379629194563</v>
      </c>
      <c r="AM7346" s="17"/>
    </row>
    <row r="7347" spans="1:39">
      <c r="A7347" s="7" t="s">
        <v>6785</v>
      </c>
      <c r="B7347" s="7">
        <v>5047</v>
      </c>
      <c r="C7347" s="29" t="s">
        <v>6910</v>
      </c>
      <c r="F7347" s="27" t="str">
        <f t="shared" si="114"/>
        <v>SA5047SEACOMBE GARDENS</v>
      </c>
      <c r="G7347" s="30">
        <v>7335</v>
      </c>
      <c r="H7347" s="49">
        <v>-10.1286617951646</v>
      </c>
      <c r="I7347" s="15">
        <v>3.629286676</v>
      </c>
      <c r="J7347" s="15">
        <v>3.629286676</v>
      </c>
      <c r="K7347" s="15">
        <v>6.6101898145972813</v>
      </c>
      <c r="P7347" s="49">
        <v>-8.6676251166496705</v>
      </c>
      <c r="Q7347" s="15">
        <v>4.1792014909999997</v>
      </c>
      <c r="R7347" s="15">
        <v>4.1792014909999997</v>
      </c>
      <c r="S7347" s="15">
        <v>13.220379629194563</v>
      </c>
      <c r="X7347" s="49">
        <v>-9.8248019413096497</v>
      </c>
      <c r="Y7347" s="15">
        <v>5.2779595160000001</v>
      </c>
      <c r="Z7347" s="15">
        <v>5.2779595160000001</v>
      </c>
      <c r="AA7347" s="15">
        <v>6.6101898145972813</v>
      </c>
      <c r="AF7347" s="49">
        <v>-8.4574325989624306</v>
      </c>
      <c r="AG7347" s="15">
        <v>-1.8569771632533101</v>
      </c>
      <c r="AH7347" s="15">
        <v>-1.8569771632533101</v>
      </c>
      <c r="AI7347" s="15">
        <v>13.220379629194563</v>
      </c>
      <c r="AM7347" s="17"/>
    </row>
    <row r="7348" spans="1:39">
      <c r="A7348" s="7" t="s">
        <v>6785</v>
      </c>
      <c r="B7348" s="7">
        <v>5047</v>
      </c>
      <c r="C7348" s="29" t="s">
        <v>6911</v>
      </c>
      <c r="F7348" s="27" t="str">
        <f t="shared" si="114"/>
        <v>SA5047SEACOMBE HEIGHTS</v>
      </c>
      <c r="G7348" s="30">
        <v>7336</v>
      </c>
      <c r="H7348" s="49">
        <v>-10.1286617951646</v>
      </c>
      <c r="I7348" s="15">
        <v>3.629286676</v>
      </c>
      <c r="J7348" s="15">
        <v>3.629286676</v>
      </c>
      <c r="K7348" s="15">
        <v>6.6101898145972813</v>
      </c>
      <c r="P7348" s="49">
        <v>-9.8248019413096497</v>
      </c>
      <c r="Q7348" s="15">
        <v>4.1792014909999997</v>
      </c>
      <c r="R7348" s="15">
        <v>4.1792014909999997</v>
      </c>
      <c r="S7348" s="15">
        <v>13.220379629194563</v>
      </c>
      <c r="X7348" s="49">
        <v>-8.6676251166496705</v>
      </c>
      <c r="Y7348" s="15">
        <v>5.2779595160000001</v>
      </c>
      <c r="Z7348" s="15">
        <v>5.2779595160000001</v>
      </c>
      <c r="AA7348" s="15">
        <v>6.6101898145972813</v>
      </c>
      <c r="AF7348" s="49">
        <v>-8.4574325989624306</v>
      </c>
      <c r="AG7348" s="15">
        <v>-1.8569771632533101</v>
      </c>
      <c r="AH7348" s="15">
        <v>-1.8569771632533101</v>
      </c>
      <c r="AI7348" s="15">
        <v>13.220379629194563</v>
      </c>
      <c r="AM7348" s="17"/>
    </row>
    <row r="7349" spans="1:39">
      <c r="A7349" s="7" t="s">
        <v>6785</v>
      </c>
      <c r="B7349" s="7">
        <v>5047</v>
      </c>
      <c r="C7349" s="29" t="s">
        <v>6912</v>
      </c>
      <c r="F7349" s="27" t="str">
        <f t="shared" si="114"/>
        <v>SA5047STURT</v>
      </c>
      <c r="G7349" s="30">
        <v>7337</v>
      </c>
      <c r="H7349" s="49">
        <v>-10.1286617951646</v>
      </c>
      <c r="I7349" s="15">
        <v>3.629286676</v>
      </c>
      <c r="J7349" s="15">
        <v>3.629286676</v>
      </c>
      <c r="K7349" s="15">
        <v>6.6101898145972813</v>
      </c>
      <c r="P7349" s="49">
        <v>-8.6676251166496705</v>
      </c>
      <c r="Q7349" s="15">
        <v>4.1792014909999997</v>
      </c>
      <c r="R7349" s="15">
        <v>4.1792014909999997</v>
      </c>
      <c r="S7349" s="15">
        <v>13.220379629194563</v>
      </c>
      <c r="X7349" s="49">
        <v>-9.8248019413096497</v>
      </c>
      <c r="Y7349" s="15">
        <v>5.2779595160000001</v>
      </c>
      <c r="Z7349" s="15">
        <v>5.2779595160000001</v>
      </c>
      <c r="AA7349" s="15">
        <v>6.6101898145972813</v>
      </c>
      <c r="AF7349" s="49">
        <v>-8.4574325989624306</v>
      </c>
      <c r="AG7349" s="15">
        <v>-1.8569771632533101</v>
      </c>
      <c r="AH7349" s="15">
        <v>-1.8569771632533101</v>
      </c>
      <c r="AI7349" s="15">
        <v>13.220379629194563</v>
      </c>
      <c r="AM7349" s="17"/>
    </row>
    <row r="7350" spans="1:39">
      <c r="A7350" s="7" t="s">
        <v>6785</v>
      </c>
      <c r="B7350" s="7">
        <v>5048</v>
      </c>
      <c r="C7350" s="29" t="s">
        <v>4244</v>
      </c>
      <c r="F7350" s="27" t="str">
        <f t="shared" si="114"/>
        <v>SA5048BRIGHTON</v>
      </c>
      <c r="G7350" s="30">
        <v>7338</v>
      </c>
      <c r="H7350" s="49">
        <v>-10.1286617951646</v>
      </c>
      <c r="I7350" s="15">
        <v>3.629286676</v>
      </c>
      <c r="J7350" s="15">
        <v>3.629286676</v>
      </c>
      <c r="K7350" s="15">
        <v>2.3143216614222908</v>
      </c>
      <c r="P7350" s="49">
        <v>-8.6676251166496705</v>
      </c>
      <c r="Q7350" s="15">
        <v>4.1792014909999997</v>
      </c>
      <c r="R7350" s="15">
        <v>4.1792014909999997</v>
      </c>
      <c r="S7350" s="15">
        <v>4.6286433228445816</v>
      </c>
      <c r="X7350" s="49">
        <v>-9.8248019413096497</v>
      </c>
      <c r="Y7350" s="15">
        <v>5.2779595160000001</v>
      </c>
      <c r="Z7350" s="15">
        <v>5.2779595160000001</v>
      </c>
      <c r="AA7350" s="15">
        <v>2.3143216614222908</v>
      </c>
      <c r="AF7350" s="49">
        <v>-8.4574325989624306</v>
      </c>
      <c r="AG7350" s="15">
        <v>-1.8569771632533101</v>
      </c>
      <c r="AH7350" s="15">
        <v>-1.8569771632533101</v>
      </c>
      <c r="AI7350" s="15">
        <v>4.6286433228445816</v>
      </c>
      <c r="AM7350" s="17"/>
    </row>
    <row r="7351" spans="1:39">
      <c r="A7351" s="7" t="s">
        <v>6785</v>
      </c>
      <c r="B7351" s="7">
        <v>5048</v>
      </c>
      <c r="C7351" s="29" t="s">
        <v>6913</v>
      </c>
      <c r="F7351" s="27" t="str">
        <f t="shared" si="114"/>
        <v>SA5048DOVER GARDENS</v>
      </c>
      <c r="G7351" s="30">
        <v>7339</v>
      </c>
      <c r="H7351" s="49">
        <v>-10.1286617951646</v>
      </c>
      <c r="I7351" s="15">
        <v>3.629286676</v>
      </c>
      <c r="J7351" s="15">
        <v>3.629286676</v>
      </c>
      <c r="K7351" s="15">
        <v>2.3143216614222908</v>
      </c>
      <c r="P7351" s="49">
        <v>-8.6676251166496705</v>
      </c>
      <c r="Q7351" s="15">
        <v>4.1792014909999997</v>
      </c>
      <c r="R7351" s="15">
        <v>4.1792014909999997</v>
      </c>
      <c r="S7351" s="15">
        <v>4.6286433228445816</v>
      </c>
      <c r="X7351" s="49">
        <v>-9.8248019413096497</v>
      </c>
      <c r="Y7351" s="15">
        <v>5.2779595160000001</v>
      </c>
      <c r="Z7351" s="15">
        <v>5.2779595160000001</v>
      </c>
      <c r="AA7351" s="15">
        <v>2.3143216614222908</v>
      </c>
      <c r="AF7351" s="49">
        <v>-8.4574325989624306</v>
      </c>
      <c r="AG7351" s="15">
        <v>-1.8569771632533101</v>
      </c>
      <c r="AH7351" s="15">
        <v>-1.8569771632533101</v>
      </c>
      <c r="AI7351" s="15">
        <v>4.6286433228445816</v>
      </c>
      <c r="AM7351" s="17"/>
    </row>
    <row r="7352" spans="1:39">
      <c r="A7352" s="7" t="s">
        <v>6785</v>
      </c>
      <c r="B7352" s="7">
        <v>5048</v>
      </c>
      <c r="C7352" s="29" t="s">
        <v>6914</v>
      </c>
      <c r="F7352" s="27" t="str">
        <f t="shared" si="114"/>
        <v>SA5048HOVE</v>
      </c>
      <c r="G7352" s="30">
        <v>7340</v>
      </c>
      <c r="H7352" s="49">
        <v>-10.1286617951646</v>
      </c>
      <c r="I7352" s="15">
        <v>3.629286676</v>
      </c>
      <c r="J7352" s="15">
        <v>3.629286676</v>
      </c>
      <c r="K7352" s="15">
        <v>2.3143216614222908</v>
      </c>
      <c r="P7352" s="49">
        <v>-8.6676251166496705</v>
      </c>
      <c r="Q7352" s="15">
        <v>4.1792014909999997</v>
      </c>
      <c r="R7352" s="15">
        <v>4.1792014909999997</v>
      </c>
      <c r="S7352" s="15">
        <v>4.6286433228445816</v>
      </c>
      <c r="X7352" s="49">
        <v>-9.8248019413096497</v>
      </c>
      <c r="Y7352" s="15">
        <v>5.2779595160000001</v>
      </c>
      <c r="Z7352" s="15">
        <v>5.2779595160000001</v>
      </c>
      <c r="AA7352" s="15">
        <v>2.3143216614222908</v>
      </c>
      <c r="AF7352" s="49">
        <v>-8.4574325989624306</v>
      </c>
      <c r="AG7352" s="15">
        <v>-1.8569771632533101</v>
      </c>
      <c r="AH7352" s="15">
        <v>-1.8569771632533101</v>
      </c>
      <c r="AI7352" s="15">
        <v>4.6286433228445816</v>
      </c>
      <c r="AM7352" s="17"/>
    </row>
    <row r="7353" spans="1:39">
      <c r="A7353" s="7" t="s">
        <v>6785</v>
      </c>
      <c r="B7353" s="7">
        <v>5048</v>
      </c>
      <c r="C7353" s="29" t="s">
        <v>6915</v>
      </c>
      <c r="F7353" s="27" t="str">
        <f t="shared" si="114"/>
        <v>SA5048NORTH BRIGHTON</v>
      </c>
      <c r="G7353" s="30">
        <v>7341</v>
      </c>
      <c r="H7353" s="49">
        <v>-10.1286617951646</v>
      </c>
      <c r="I7353" s="15">
        <v>3.629286676</v>
      </c>
      <c r="J7353" s="15">
        <v>3.629286676</v>
      </c>
      <c r="K7353" s="15">
        <v>2.3143216614222908</v>
      </c>
      <c r="P7353" s="49">
        <v>-8.6676251166496705</v>
      </c>
      <c r="Q7353" s="15">
        <v>4.1792014909999997</v>
      </c>
      <c r="R7353" s="15">
        <v>4.1792014909999997</v>
      </c>
      <c r="S7353" s="15">
        <v>4.6286433228445816</v>
      </c>
      <c r="X7353" s="49">
        <v>-9.8248019413096497</v>
      </c>
      <c r="Y7353" s="15">
        <v>5.2779595160000001</v>
      </c>
      <c r="Z7353" s="15">
        <v>5.2779595160000001</v>
      </c>
      <c r="AA7353" s="15">
        <v>2.3143216614222908</v>
      </c>
      <c r="AF7353" s="49">
        <v>-8.4574325989624306</v>
      </c>
      <c r="AG7353" s="15">
        <v>-1.8569771632533101</v>
      </c>
      <c r="AH7353" s="15">
        <v>-1.8569771632533101</v>
      </c>
      <c r="AI7353" s="15">
        <v>4.6286433228445816</v>
      </c>
      <c r="AM7353" s="17"/>
    </row>
    <row r="7354" spans="1:39">
      <c r="A7354" s="7" t="s">
        <v>6785</v>
      </c>
      <c r="B7354" s="7">
        <v>5048</v>
      </c>
      <c r="C7354" s="29" t="s">
        <v>6916</v>
      </c>
      <c r="F7354" s="27" t="str">
        <f t="shared" si="114"/>
        <v>SA5048SOUTH BRIGHTON</v>
      </c>
      <c r="G7354" s="30">
        <v>7342</v>
      </c>
      <c r="H7354" s="49">
        <v>-10.1286617951646</v>
      </c>
      <c r="I7354" s="15">
        <v>3.629286676</v>
      </c>
      <c r="J7354" s="15">
        <v>3.629286676</v>
      </c>
      <c r="K7354" s="15">
        <v>2.3143216614222908</v>
      </c>
      <c r="P7354" s="49">
        <v>-8.6676251166496705</v>
      </c>
      <c r="Q7354" s="15">
        <v>4.1792014909999997</v>
      </c>
      <c r="R7354" s="15">
        <v>4.1792014909999997</v>
      </c>
      <c r="S7354" s="15">
        <v>4.6286433228445816</v>
      </c>
      <c r="X7354" s="49">
        <v>-9.8248019413096497</v>
      </c>
      <c r="Y7354" s="15">
        <v>5.2779595160000001</v>
      </c>
      <c r="Z7354" s="15">
        <v>5.2779595160000001</v>
      </c>
      <c r="AA7354" s="15">
        <v>2.3143216614222908</v>
      </c>
      <c r="AF7354" s="49">
        <v>-8.4574325989624306</v>
      </c>
      <c r="AG7354" s="15">
        <v>-1.8569771632533101</v>
      </c>
      <c r="AH7354" s="15">
        <v>-1.8569771632533101</v>
      </c>
      <c r="AI7354" s="15">
        <v>4.6286433228445816</v>
      </c>
      <c r="AM7354" s="17"/>
    </row>
    <row r="7355" spans="1:39">
      <c r="A7355" s="7" t="s">
        <v>6785</v>
      </c>
      <c r="B7355" s="7">
        <v>5049</v>
      </c>
      <c r="C7355" s="29" t="s">
        <v>6917</v>
      </c>
      <c r="F7355" s="27" t="str">
        <f t="shared" si="114"/>
        <v>SA5049KINGSTON PARK</v>
      </c>
      <c r="G7355" s="30">
        <v>7343</v>
      </c>
      <c r="H7355" s="49">
        <v>-10.1286617951646</v>
      </c>
      <c r="I7355" s="15">
        <v>3.5977866760000001</v>
      </c>
      <c r="J7355" s="15">
        <v>3.5977866760000001</v>
      </c>
      <c r="K7355" s="15">
        <v>2.6320034207069902</v>
      </c>
      <c r="P7355" s="49">
        <v>-8.6676251166496705</v>
      </c>
      <c r="Q7355" s="15">
        <v>4.1543622920000001</v>
      </c>
      <c r="R7355" s="15">
        <v>4.1543622920000001</v>
      </c>
      <c r="S7355" s="15">
        <v>5.2640068414139805</v>
      </c>
      <c r="X7355" s="49">
        <v>-9.8248019413096497</v>
      </c>
      <c r="Y7355" s="15">
        <v>5.247026516</v>
      </c>
      <c r="Z7355" s="15">
        <v>5.247026516</v>
      </c>
      <c r="AA7355" s="15">
        <v>2.6320034207069902</v>
      </c>
      <c r="AF7355" s="49">
        <v>-8.4574325989624306</v>
      </c>
      <c r="AG7355" s="15">
        <v>-1.8569771632533101</v>
      </c>
      <c r="AH7355" s="15">
        <v>-1.8569771632533101</v>
      </c>
      <c r="AI7355" s="15">
        <v>5.2640068414139805</v>
      </c>
      <c r="AM7355" s="17"/>
    </row>
    <row r="7356" spans="1:39">
      <c r="A7356" s="7" t="s">
        <v>6785</v>
      </c>
      <c r="B7356" s="7">
        <v>5049</v>
      </c>
      <c r="C7356" s="29" t="s">
        <v>6918</v>
      </c>
      <c r="F7356" s="27" t="str">
        <f t="shared" si="114"/>
        <v>SA5049MARINO</v>
      </c>
      <c r="G7356" s="30">
        <v>7344</v>
      </c>
      <c r="H7356" s="49">
        <v>-10.1286617951646</v>
      </c>
      <c r="I7356" s="15">
        <v>3.5977866760000001</v>
      </c>
      <c r="J7356" s="15">
        <v>3.5977866760000001</v>
      </c>
      <c r="K7356" s="15">
        <v>2.6320034207069902</v>
      </c>
      <c r="P7356" s="49">
        <v>-8.6676251166496705</v>
      </c>
      <c r="Q7356" s="15">
        <v>4.1543622920000001</v>
      </c>
      <c r="R7356" s="15">
        <v>4.1543622920000001</v>
      </c>
      <c r="S7356" s="15">
        <v>5.2640068414139805</v>
      </c>
      <c r="X7356" s="49">
        <v>-9.8248019413096497</v>
      </c>
      <c r="Y7356" s="15">
        <v>5.247026516</v>
      </c>
      <c r="Z7356" s="15">
        <v>5.247026516</v>
      </c>
      <c r="AA7356" s="15">
        <v>2.6320034207069902</v>
      </c>
      <c r="AF7356" s="49">
        <v>-8.4574325989624306</v>
      </c>
      <c r="AG7356" s="15">
        <v>-1.8569771632533101</v>
      </c>
      <c r="AH7356" s="15">
        <v>-1.8569771632533101</v>
      </c>
      <c r="AI7356" s="15">
        <v>5.2640068414139805</v>
      </c>
      <c r="AM7356" s="17"/>
    </row>
    <row r="7357" spans="1:39">
      <c r="A7357" s="7" t="s">
        <v>6785</v>
      </c>
      <c r="B7357" s="7">
        <v>5049</v>
      </c>
      <c r="C7357" s="29" t="s">
        <v>6919</v>
      </c>
      <c r="F7357" s="27" t="str">
        <f t="shared" si="114"/>
        <v>SA5049SEACLIFF</v>
      </c>
      <c r="G7357" s="30">
        <v>7345</v>
      </c>
      <c r="H7357" s="49">
        <v>-10.1286617951646</v>
      </c>
      <c r="I7357" s="15">
        <v>3.5977866760000001</v>
      </c>
      <c r="J7357" s="15">
        <v>3.5977866760000001</v>
      </c>
      <c r="K7357" s="15">
        <v>2.6320034207069902</v>
      </c>
      <c r="P7357" s="49">
        <v>-8.6676251166496705</v>
      </c>
      <c r="Q7357" s="15">
        <v>4.1543622920000001</v>
      </c>
      <c r="R7357" s="15">
        <v>4.1543622920000001</v>
      </c>
      <c r="S7357" s="15">
        <v>5.2640068414139805</v>
      </c>
      <c r="X7357" s="49">
        <v>-9.8248019413096497</v>
      </c>
      <c r="Y7357" s="15">
        <v>5.247026516</v>
      </c>
      <c r="Z7357" s="15">
        <v>5.247026516</v>
      </c>
      <c r="AA7357" s="15">
        <v>2.6320034207069902</v>
      </c>
      <c r="AF7357" s="49">
        <v>-8.4574325989624306</v>
      </c>
      <c r="AG7357" s="15">
        <v>-1.8569771632533101</v>
      </c>
      <c r="AH7357" s="15">
        <v>-1.8569771632533101</v>
      </c>
      <c r="AI7357" s="15">
        <v>5.2640068414139805</v>
      </c>
      <c r="AM7357" s="17"/>
    </row>
    <row r="7358" spans="1:39">
      <c r="A7358" s="7" t="s">
        <v>6785</v>
      </c>
      <c r="B7358" s="7">
        <v>5049</v>
      </c>
      <c r="C7358" s="29" t="s">
        <v>6920</v>
      </c>
      <c r="F7358" s="27" t="str">
        <f t="shared" si="114"/>
        <v>SA5049SEACLIFF PARK</v>
      </c>
      <c r="G7358" s="30">
        <v>7346</v>
      </c>
      <c r="H7358" s="49">
        <v>-10.1286617951646</v>
      </c>
      <c r="I7358" s="15">
        <v>3.5977866760000001</v>
      </c>
      <c r="J7358" s="15">
        <v>3.5977866760000001</v>
      </c>
      <c r="K7358" s="15">
        <v>2.6320034207069902</v>
      </c>
      <c r="P7358" s="49">
        <v>-8.6676251166496705</v>
      </c>
      <c r="Q7358" s="15">
        <v>4.1543622920000001</v>
      </c>
      <c r="R7358" s="15">
        <v>4.1543622920000001</v>
      </c>
      <c r="S7358" s="15">
        <v>5.2640068414139805</v>
      </c>
      <c r="X7358" s="49">
        <v>-9.8248019413096497</v>
      </c>
      <c r="Y7358" s="15">
        <v>5.247026516</v>
      </c>
      <c r="Z7358" s="15">
        <v>5.247026516</v>
      </c>
      <c r="AA7358" s="15">
        <v>2.6320034207069902</v>
      </c>
      <c r="AF7358" s="49">
        <v>-8.4574325989624306</v>
      </c>
      <c r="AG7358" s="15">
        <v>-1.8569771632533101</v>
      </c>
      <c r="AH7358" s="15">
        <v>-1.8569771632533101</v>
      </c>
      <c r="AI7358" s="15">
        <v>5.2640068414139805</v>
      </c>
      <c r="AM7358" s="17"/>
    </row>
    <row r="7359" spans="1:39">
      <c r="A7359" s="7" t="s">
        <v>6785</v>
      </c>
      <c r="B7359" s="7">
        <v>5049</v>
      </c>
      <c r="C7359" s="29" t="s">
        <v>6921</v>
      </c>
      <c r="F7359" s="27" t="str">
        <f t="shared" si="114"/>
        <v>SA5049SEAVIEW DOWNS</v>
      </c>
      <c r="G7359" s="30">
        <v>7347</v>
      </c>
      <c r="H7359" s="49">
        <v>-10.1286617951646</v>
      </c>
      <c r="I7359" s="15">
        <v>3.5977866760000001</v>
      </c>
      <c r="J7359" s="15">
        <v>3.5977866760000001</v>
      </c>
      <c r="K7359" s="15">
        <v>2.6320034207069902</v>
      </c>
      <c r="P7359" s="49">
        <v>-8.6676251166496705</v>
      </c>
      <c r="Q7359" s="15">
        <v>4.1543622920000001</v>
      </c>
      <c r="R7359" s="15">
        <v>4.1543622920000001</v>
      </c>
      <c r="S7359" s="15">
        <v>5.2640068414139805</v>
      </c>
      <c r="X7359" s="49">
        <v>-9.8248019413096497</v>
      </c>
      <c r="Y7359" s="15">
        <v>5.247026516</v>
      </c>
      <c r="Z7359" s="15">
        <v>5.247026516</v>
      </c>
      <c r="AA7359" s="15">
        <v>2.6320034207069902</v>
      </c>
      <c r="AF7359" s="49">
        <v>-8.4574325989624306</v>
      </c>
      <c r="AG7359" s="15">
        <v>-1.8569771632533101</v>
      </c>
      <c r="AH7359" s="15">
        <v>-1.8569771632533101</v>
      </c>
      <c r="AI7359" s="15">
        <v>5.2640068414139805</v>
      </c>
      <c r="AM7359" s="17"/>
    </row>
    <row r="7360" spans="1:39">
      <c r="A7360" s="7" t="s">
        <v>6785</v>
      </c>
      <c r="B7360" s="7">
        <v>5050</v>
      </c>
      <c r="C7360" s="29" t="s">
        <v>6922</v>
      </c>
      <c r="F7360" s="27" t="str">
        <f t="shared" si="114"/>
        <v>SA5050BELLEVUE HEIGHTS</v>
      </c>
      <c r="G7360" s="30">
        <v>7348</v>
      </c>
      <c r="H7360" s="49">
        <v>-5.0136875886064702</v>
      </c>
      <c r="I7360" s="15">
        <v>3.6362866760000001</v>
      </c>
      <c r="J7360" s="15">
        <v>3.6362866760000001</v>
      </c>
      <c r="K7360" s="15">
        <v>5.5096656502682304</v>
      </c>
      <c r="P7360" s="49">
        <v>-5.31754744246141</v>
      </c>
      <c r="Q7360" s="15">
        <v>4.1847213129999998</v>
      </c>
      <c r="R7360" s="15">
        <v>4.1847213129999998</v>
      </c>
      <c r="S7360" s="15">
        <v>11.019331300536461</v>
      </c>
      <c r="X7360" s="49">
        <v>-3.6032942174467899</v>
      </c>
      <c r="Y7360" s="15">
        <v>5.284833516</v>
      </c>
      <c r="Z7360" s="15">
        <v>5.284833516</v>
      </c>
      <c r="AA7360" s="15">
        <v>5.5096656502682304</v>
      </c>
      <c r="AF7360" s="49">
        <v>-2.2789489039120299</v>
      </c>
      <c r="AG7360" s="15">
        <v>-1.8569771632533101</v>
      </c>
      <c r="AH7360" s="15">
        <v>-1.8569771632533101</v>
      </c>
      <c r="AI7360" s="15">
        <v>11.019331300536461</v>
      </c>
      <c r="AM7360" s="17"/>
    </row>
    <row r="7361" spans="1:39">
      <c r="A7361" s="7" t="s">
        <v>6785</v>
      </c>
      <c r="B7361" s="7">
        <v>5050</v>
      </c>
      <c r="C7361" s="29" t="s">
        <v>6923</v>
      </c>
      <c r="F7361" s="27" t="str">
        <f t="shared" si="114"/>
        <v>SA5050EDEN HILLS</v>
      </c>
      <c r="G7361" s="30">
        <v>7349</v>
      </c>
      <c r="H7361" s="49">
        <v>-5.0136875886064702</v>
      </c>
      <c r="I7361" s="15">
        <v>3.6362866760000001</v>
      </c>
      <c r="J7361" s="15">
        <v>3.6362866760000001</v>
      </c>
      <c r="K7361" s="15">
        <v>5.5096656502682304</v>
      </c>
      <c r="P7361" s="49">
        <v>-5.31754744246141</v>
      </c>
      <c r="Q7361" s="15">
        <v>4.1847213129999998</v>
      </c>
      <c r="R7361" s="15">
        <v>4.1847213129999998</v>
      </c>
      <c r="S7361" s="15">
        <v>11.019331300536461</v>
      </c>
      <c r="X7361" s="49">
        <v>-3.6032942174467899</v>
      </c>
      <c r="Y7361" s="15">
        <v>5.284833516</v>
      </c>
      <c r="Z7361" s="15">
        <v>5.284833516</v>
      </c>
      <c r="AA7361" s="15">
        <v>5.5096656502682304</v>
      </c>
      <c r="AF7361" s="49">
        <v>-2.2789489039120299</v>
      </c>
      <c r="AG7361" s="15">
        <v>-1.8569771632533101</v>
      </c>
      <c r="AH7361" s="15">
        <v>-1.8569771632533101</v>
      </c>
      <c r="AI7361" s="15">
        <v>11.019331300536461</v>
      </c>
      <c r="AM7361" s="17"/>
    </row>
    <row r="7362" spans="1:39">
      <c r="A7362" s="7" t="s">
        <v>6785</v>
      </c>
      <c r="B7362" s="7">
        <v>5051</v>
      </c>
      <c r="C7362" s="29" t="s">
        <v>6924</v>
      </c>
      <c r="F7362" s="27" t="str">
        <f t="shared" si="114"/>
        <v>SA5051BLACKWOOD</v>
      </c>
      <c r="G7362" s="30">
        <v>7350</v>
      </c>
      <c r="H7362" s="49">
        <v>-5.2162608245097601</v>
      </c>
      <c r="I7362" s="15">
        <v>0.30345829299999999</v>
      </c>
      <c r="J7362" s="15">
        <v>0.30345829299999999</v>
      </c>
      <c r="K7362" s="15">
        <v>6.0659529394823739</v>
      </c>
      <c r="P7362" s="49">
        <v>-5.41883406041305</v>
      </c>
      <c r="Q7362" s="15">
        <v>1.5566328229999999</v>
      </c>
      <c r="R7362" s="15">
        <v>1.5566328229999999</v>
      </c>
      <c r="S7362" s="15">
        <v>12.131905878964748</v>
      </c>
      <c r="X7362" s="49">
        <v>-3.7552241443742602</v>
      </c>
      <c r="Y7362" s="15">
        <v>2.011996044</v>
      </c>
      <c r="Z7362" s="15">
        <v>2.011996044</v>
      </c>
      <c r="AA7362" s="15">
        <v>6.0659529394823739</v>
      </c>
      <c r="AF7362" s="49">
        <v>-2.2789489039120299</v>
      </c>
      <c r="AG7362" s="15">
        <v>-1.8569771632533101</v>
      </c>
      <c r="AH7362" s="15">
        <v>-1.8569771632533101</v>
      </c>
      <c r="AI7362" s="15">
        <v>12.131905878964748</v>
      </c>
      <c r="AM7362" s="17"/>
    </row>
    <row r="7363" spans="1:39">
      <c r="A7363" s="7" t="s">
        <v>6785</v>
      </c>
      <c r="B7363" s="7">
        <v>5051</v>
      </c>
      <c r="C7363" s="29" t="s">
        <v>6925</v>
      </c>
      <c r="F7363" s="27" t="str">
        <f t="shared" si="114"/>
        <v>SA5051COROMANDEL VALLEY</v>
      </c>
      <c r="G7363" s="30">
        <v>7351</v>
      </c>
      <c r="H7363" s="49">
        <v>7.3432798014943197</v>
      </c>
      <c r="I7363" s="15">
        <v>0.30345829299999999</v>
      </c>
      <c r="J7363" s="15">
        <v>0.30345829299999999</v>
      </c>
      <c r="K7363" s="15">
        <v>6.0659529394823739</v>
      </c>
      <c r="P7363" s="49">
        <v>5.2669041334855802</v>
      </c>
      <c r="Q7363" s="15">
        <v>1.5566328229999999</v>
      </c>
      <c r="R7363" s="15">
        <v>1.5566328229999999</v>
      </c>
      <c r="S7363" s="15">
        <v>12.131905878964748</v>
      </c>
      <c r="X7363" s="49">
        <v>8.8043164800092395</v>
      </c>
      <c r="Y7363" s="15">
        <v>2.011996044</v>
      </c>
      <c r="Z7363" s="15">
        <v>2.011996044</v>
      </c>
      <c r="AA7363" s="15">
        <v>6.0659529394823739</v>
      </c>
      <c r="AF7363" s="49">
        <v>-1.82315912312963</v>
      </c>
      <c r="AG7363" s="15">
        <v>-1.8569771632533101</v>
      </c>
      <c r="AH7363" s="15">
        <v>-1.8569771632533101</v>
      </c>
      <c r="AI7363" s="15">
        <v>12.131905878964748</v>
      </c>
      <c r="AM7363" s="17"/>
    </row>
    <row r="7364" spans="1:39">
      <c r="A7364" s="7" t="s">
        <v>6785</v>
      </c>
      <c r="B7364" s="7">
        <v>5051</v>
      </c>
      <c r="C7364" s="29" t="s">
        <v>6926</v>
      </c>
      <c r="F7364" s="27" t="str">
        <f t="shared" si="114"/>
        <v>SA5051CRAIGBURN FARM</v>
      </c>
      <c r="G7364" s="30">
        <v>7352</v>
      </c>
      <c r="H7364" s="49">
        <v>-5.41883406041305</v>
      </c>
      <c r="I7364" s="15">
        <v>0.30345829299999999</v>
      </c>
      <c r="J7364" s="15">
        <v>0.30345829299999999</v>
      </c>
      <c r="K7364" s="15">
        <v>6.0659529394823739</v>
      </c>
      <c r="P7364" s="49">
        <v>-5.5201206783646999</v>
      </c>
      <c r="Q7364" s="15">
        <v>1.5566328229999999</v>
      </c>
      <c r="R7364" s="15">
        <v>1.5566328229999999</v>
      </c>
      <c r="S7364" s="15">
        <v>12.131905878964748</v>
      </c>
      <c r="X7364" s="49">
        <v>-3.9577973802775501</v>
      </c>
      <c r="Y7364" s="15">
        <v>2.011996044</v>
      </c>
      <c r="Z7364" s="15">
        <v>2.011996044</v>
      </c>
      <c r="AA7364" s="15">
        <v>6.0659529394823739</v>
      </c>
      <c r="AF7364" s="49">
        <v>-1.82315912312963</v>
      </c>
      <c r="AG7364" s="15">
        <v>-1.8569771632533101</v>
      </c>
      <c r="AH7364" s="15">
        <v>-1.8569771632533101</v>
      </c>
      <c r="AI7364" s="15">
        <v>12.131905878964748</v>
      </c>
      <c r="AM7364" s="17"/>
    </row>
    <row r="7365" spans="1:39">
      <c r="A7365" s="7" t="s">
        <v>6785</v>
      </c>
      <c r="B7365" s="7">
        <v>5051</v>
      </c>
      <c r="C7365" s="29" t="s">
        <v>6927</v>
      </c>
      <c r="F7365" s="27" t="str">
        <f t="shared" si="114"/>
        <v>SA5051HAWTHORNDENE</v>
      </c>
      <c r="G7365" s="30">
        <v>7353</v>
      </c>
      <c r="H7365" s="49">
        <v>-5.2162608245097601</v>
      </c>
      <c r="I7365" s="15">
        <v>0.30345829299999999</v>
      </c>
      <c r="J7365" s="15">
        <v>0.30345829299999999</v>
      </c>
      <c r="K7365" s="15">
        <v>6.0659529394823739</v>
      </c>
      <c r="P7365" s="49">
        <v>-5.41883406041305</v>
      </c>
      <c r="Q7365" s="15">
        <v>1.5566328229999999</v>
      </c>
      <c r="R7365" s="15">
        <v>1.5566328229999999</v>
      </c>
      <c r="S7365" s="15">
        <v>12.131905878964748</v>
      </c>
      <c r="X7365" s="49">
        <v>-3.7552241443742602</v>
      </c>
      <c r="Y7365" s="15">
        <v>2.011996044</v>
      </c>
      <c r="Z7365" s="15">
        <v>2.011996044</v>
      </c>
      <c r="AA7365" s="15">
        <v>6.0659529394823739</v>
      </c>
      <c r="AF7365" s="49">
        <v>-1.82315912312963</v>
      </c>
      <c r="AG7365" s="15">
        <v>-1.8569771632533101</v>
      </c>
      <c r="AH7365" s="15">
        <v>-1.8569771632533101</v>
      </c>
      <c r="AI7365" s="15">
        <v>12.131905878964748</v>
      </c>
      <c r="AM7365" s="17"/>
    </row>
    <row r="7366" spans="1:39">
      <c r="A7366" s="7" t="s">
        <v>6785</v>
      </c>
      <c r="B7366" s="7">
        <v>5052</v>
      </c>
      <c r="C7366" s="29" t="s">
        <v>6928</v>
      </c>
      <c r="F7366" s="27" t="str">
        <f t="shared" si="114"/>
        <v>SA5052BELAIR</v>
      </c>
      <c r="G7366" s="30">
        <v>7354</v>
      </c>
      <c r="H7366" s="49">
        <v>-10.1286617951646</v>
      </c>
      <c r="I7366" s="15">
        <v>3.629286676</v>
      </c>
      <c r="J7366" s="15">
        <v>3.629286676</v>
      </c>
      <c r="K7366" s="15">
        <v>5.036216603752635</v>
      </c>
      <c r="P7366" s="49">
        <v>-9.8248019413096497</v>
      </c>
      <c r="Q7366" s="15">
        <v>4.1792014909999997</v>
      </c>
      <c r="R7366" s="15">
        <v>4.1792014909999997</v>
      </c>
      <c r="S7366" s="15">
        <v>10.07243320750527</v>
      </c>
      <c r="X7366" s="49">
        <v>-8.6676251166496705</v>
      </c>
      <c r="Y7366" s="15">
        <v>5.2779595160000001</v>
      </c>
      <c r="Z7366" s="15">
        <v>5.2779595160000001</v>
      </c>
      <c r="AA7366" s="15">
        <v>5.036216603752635</v>
      </c>
      <c r="AF7366" s="49">
        <v>-1.82315912312963</v>
      </c>
      <c r="AG7366" s="15">
        <v>-1.8569771632533101</v>
      </c>
      <c r="AH7366" s="15">
        <v>-1.8569771632533101</v>
      </c>
      <c r="AI7366" s="15">
        <v>10.07243320750527</v>
      </c>
      <c r="AM7366" s="17"/>
    </row>
    <row r="7367" spans="1:39">
      <c r="A7367" s="7" t="s">
        <v>6785</v>
      </c>
      <c r="B7367" s="7">
        <v>5052</v>
      </c>
      <c r="C7367" s="29" t="s">
        <v>6929</v>
      </c>
      <c r="F7367" s="27" t="str">
        <f t="shared" si="114"/>
        <v>SA5052GLENALTA</v>
      </c>
      <c r="G7367" s="30">
        <v>7355</v>
      </c>
      <c r="H7367" s="49">
        <v>-33.835000000000001</v>
      </c>
      <c r="I7367" s="15">
        <v>3.629286676</v>
      </c>
      <c r="J7367" s="15">
        <v>3.629286676</v>
      </c>
      <c r="K7367" s="15">
        <v>5.036216603752635</v>
      </c>
      <c r="P7367" s="49">
        <v>-18.338000000000001</v>
      </c>
      <c r="Q7367" s="15">
        <v>4.1792014909999997</v>
      </c>
      <c r="R7367" s="15">
        <v>4.1792014909999997</v>
      </c>
      <c r="S7367" s="15">
        <v>10.07243320750527</v>
      </c>
      <c r="X7367" s="49">
        <v>18.023</v>
      </c>
      <c r="Y7367" s="15">
        <v>5.2779595160000001</v>
      </c>
      <c r="Z7367" s="15">
        <v>5.2779595160000001</v>
      </c>
      <c r="AA7367" s="15">
        <v>5.036216603752635</v>
      </c>
      <c r="AF7367" s="49">
        <v>-3.75</v>
      </c>
      <c r="AG7367" s="15">
        <v>-1.8569771632533101</v>
      </c>
      <c r="AH7367" s="15">
        <v>-1.8569771632533101</v>
      </c>
      <c r="AI7367" s="15">
        <v>10.07243320750527</v>
      </c>
      <c r="AM7367" s="17"/>
    </row>
    <row r="7368" spans="1:39">
      <c r="A7368" s="7" t="s">
        <v>6785</v>
      </c>
      <c r="B7368" s="7">
        <v>5061</v>
      </c>
      <c r="C7368" s="29" t="s">
        <v>6426</v>
      </c>
      <c r="F7368" s="27" t="str">
        <f t="shared" si="114"/>
        <v>SA5061HYDE PARK</v>
      </c>
      <c r="G7368" s="30">
        <v>7356</v>
      </c>
      <c r="H7368" s="49">
        <v>-5.1149742065581103</v>
      </c>
      <c r="I7368" s="15">
        <v>7.0335302459999998</v>
      </c>
      <c r="J7368" s="15">
        <v>7.0335302459999998</v>
      </c>
      <c r="K7368" s="15">
        <v>6.7000214284415494</v>
      </c>
      <c r="P7368" s="49">
        <v>-5.36819075143723</v>
      </c>
      <c r="Q7368" s="15">
        <v>6.8636041419999998</v>
      </c>
      <c r="R7368" s="15">
        <v>6.8636041419999998</v>
      </c>
      <c r="S7368" s="15">
        <v>13.400042856883099</v>
      </c>
      <c r="X7368" s="49">
        <v>-3.6539375264226099</v>
      </c>
      <c r="Y7368" s="15">
        <v>8.6209267020000002</v>
      </c>
      <c r="Z7368" s="15">
        <v>8.6209267020000002</v>
      </c>
      <c r="AA7368" s="15">
        <v>6.7000214284415494</v>
      </c>
      <c r="AF7368" s="49">
        <v>-1.82315912312963</v>
      </c>
      <c r="AG7368" s="15">
        <v>-1.8569771632533101</v>
      </c>
      <c r="AH7368" s="15">
        <v>-1.8569771632533101</v>
      </c>
      <c r="AI7368" s="15">
        <v>13.400042856883099</v>
      </c>
      <c r="AM7368" s="17"/>
    </row>
    <row r="7369" spans="1:39">
      <c r="A7369" s="7" t="s">
        <v>6785</v>
      </c>
      <c r="B7369" s="7">
        <v>5061</v>
      </c>
      <c r="C7369" s="29" t="s">
        <v>6930</v>
      </c>
      <c r="F7369" s="27" t="str">
        <f t="shared" si="114"/>
        <v>SA5061MALVERN</v>
      </c>
      <c r="G7369" s="30">
        <v>7357</v>
      </c>
      <c r="H7369" s="49">
        <v>-10.1286617951646</v>
      </c>
      <c r="I7369" s="15">
        <v>7.0335302459999998</v>
      </c>
      <c r="J7369" s="15">
        <v>7.0335302459999998</v>
      </c>
      <c r="K7369" s="15">
        <v>6.7000214284415494</v>
      </c>
      <c r="P7369" s="49">
        <v>-9.8248019413096497</v>
      </c>
      <c r="Q7369" s="15">
        <v>6.8636041419999998</v>
      </c>
      <c r="R7369" s="15">
        <v>6.8636041419999998</v>
      </c>
      <c r="S7369" s="15">
        <v>13.400042856883099</v>
      </c>
      <c r="X7369" s="49">
        <v>-8.6676251166496705</v>
      </c>
      <c r="Y7369" s="15">
        <v>8.6209267020000002</v>
      </c>
      <c r="Z7369" s="15">
        <v>8.6209267020000002</v>
      </c>
      <c r="AA7369" s="15">
        <v>6.7000214284415494</v>
      </c>
      <c r="AF7369" s="49">
        <v>-1.82315912312963</v>
      </c>
      <c r="AG7369" s="15">
        <v>-1.8569771632533101</v>
      </c>
      <c r="AH7369" s="15">
        <v>-1.8569771632533101</v>
      </c>
      <c r="AI7369" s="15">
        <v>13.400042856883099</v>
      </c>
      <c r="AM7369" s="17"/>
    </row>
    <row r="7370" spans="1:39">
      <c r="A7370" s="7" t="s">
        <v>6785</v>
      </c>
      <c r="B7370" s="7">
        <v>5061</v>
      </c>
      <c r="C7370" s="29" t="s">
        <v>6931</v>
      </c>
      <c r="F7370" s="27" t="str">
        <f t="shared" si="114"/>
        <v>SA5061UNLEY</v>
      </c>
      <c r="G7370" s="30">
        <v>7358</v>
      </c>
      <c r="H7370" s="49">
        <v>5.0136875886064702</v>
      </c>
      <c r="I7370" s="15">
        <v>7.0335302459999998</v>
      </c>
      <c r="J7370" s="15">
        <v>7.0335302459999998</v>
      </c>
      <c r="K7370" s="15">
        <v>6.7000214284415494</v>
      </c>
      <c r="P7370" s="49">
        <v>2.12701897698456</v>
      </c>
      <c r="Q7370" s="15">
        <v>6.8636041419999998</v>
      </c>
      <c r="R7370" s="15">
        <v>6.8636041419999998</v>
      </c>
      <c r="S7370" s="15">
        <v>13.400042856883099</v>
      </c>
      <c r="X7370" s="49">
        <v>6.47472426712139</v>
      </c>
      <c r="Y7370" s="15">
        <v>8.6209267020000002</v>
      </c>
      <c r="Z7370" s="15">
        <v>8.6209267020000002</v>
      </c>
      <c r="AA7370" s="15">
        <v>6.7000214284415494</v>
      </c>
      <c r="AF7370" s="49">
        <v>-1.82315912312963</v>
      </c>
      <c r="AG7370" s="15">
        <v>-1.8569771632533101</v>
      </c>
      <c r="AH7370" s="15">
        <v>-1.8569771632533101</v>
      </c>
      <c r="AI7370" s="15">
        <v>13.400042856883099</v>
      </c>
      <c r="AM7370" s="17"/>
    </row>
    <row r="7371" spans="1:39">
      <c r="A7371" s="7" t="s">
        <v>6785</v>
      </c>
      <c r="B7371" s="7">
        <v>5061</v>
      </c>
      <c r="C7371" s="29" t="s">
        <v>6932</v>
      </c>
      <c r="F7371" s="27" t="str">
        <f t="shared" si="114"/>
        <v>SA5061UNLEY BC</v>
      </c>
      <c r="G7371" s="30">
        <v>7359</v>
      </c>
      <c r="H7371" s="49">
        <v>-5.2162608245097601</v>
      </c>
      <c r="I7371" s="15">
        <v>7.0335302459999998</v>
      </c>
      <c r="J7371" s="15">
        <v>7.0335302459999998</v>
      </c>
      <c r="K7371" s="15">
        <v>6.7000214284415494</v>
      </c>
      <c r="P7371" s="49">
        <v>-5.41883406041305</v>
      </c>
      <c r="Q7371" s="15">
        <v>6.8636041419999998</v>
      </c>
      <c r="R7371" s="15">
        <v>6.8636041419999998</v>
      </c>
      <c r="S7371" s="15">
        <v>13.400042856883099</v>
      </c>
      <c r="X7371" s="49">
        <v>-3.7552241443742602</v>
      </c>
      <c r="Y7371" s="15">
        <v>8.6209267020000002</v>
      </c>
      <c r="Z7371" s="15">
        <v>8.6209267020000002</v>
      </c>
      <c r="AA7371" s="15">
        <v>6.7000214284415494</v>
      </c>
      <c r="AF7371" s="49">
        <v>-1.82315912312963</v>
      </c>
      <c r="AG7371" s="15">
        <v>-1.8569771632533101</v>
      </c>
      <c r="AH7371" s="15">
        <v>-1.8569771632533101</v>
      </c>
      <c r="AI7371" s="15">
        <v>13.400042856883099</v>
      </c>
      <c r="AM7371" s="17"/>
    </row>
    <row r="7372" spans="1:39">
      <c r="A7372" s="7" t="s">
        <v>6785</v>
      </c>
      <c r="B7372" s="7">
        <v>5061</v>
      </c>
      <c r="C7372" s="29" t="s">
        <v>6933</v>
      </c>
      <c r="F7372" s="27" t="str">
        <f t="shared" si="114"/>
        <v>SA5061UNLEY DC</v>
      </c>
      <c r="G7372" s="30">
        <v>7360</v>
      </c>
      <c r="H7372" s="49">
        <v>-5.41883406041305</v>
      </c>
      <c r="I7372" s="15">
        <v>7.0335302459999998</v>
      </c>
      <c r="J7372" s="15">
        <v>7.0335302459999998</v>
      </c>
      <c r="K7372" s="15">
        <v>6.7000214284415494</v>
      </c>
      <c r="P7372" s="49">
        <v>-5.5201206783646999</v>
      </c>
      <c r="Q7372" s="15">
        <v>6.8636041419999998</v>
      </c>
      <c r="R7372" s="15">
        <v>6.8636041419999998</v>
      </c>
      <c r="S7372" s="15">
        <v>13.400042856883099</v>
      </c>
      <c r="X7372" s="49">
        <v>-3.9577973802775501</v>
      </c>
      <c r="Y7372" s="15">
        <v>8.6209267020000002</v>
      </c>
      <c r="Z7372" s="15">
        <v>8.6209267020000002</v>
      </c>
      <c r="AA7372" s="15">
        <v>6.7000214284415494</v>
      </c>
      <c r="AF7372" s="49">
        <v>-1.82315912312963</v>
      </c>
      <c r="AG7372" s="15">
        <v>-1.8569771632533101</v>
      </c>
      <c r="AH7372" s="15">
        <v>-1.8569771632533101</v>
      </c>
      <c r="AI7372" s="15">
        <v>13.400042856883099</v>
      </c>
      <c r="AM7372" s="17"/>
    </row>
    <row r="7373" spans="1:39">
      <c r="A7373" s="7" t="s">
        <v>6785</v>
      </c>
      <c r="B7373" s="7">
        <v>5061</v>
      </c>
      <c r="C7373" s="29" t="s">
        <v>6934</v>
      </c>
      <c r="F7373" s="27" t="str">
        <f t="shared" si="114"/>
        <v>SA5061UNLEY PARK</v>
      </c>
      <c r="G7373" s="30">
        <v>7361</v>
      </c>
      <c r="H7373" s="49">
        <v>-5.1149742065581103</v>
      </c>
      <c r="I7373" s="15">
        <v>7.0335302459999998</v>
      </c>
      <c r="J7373" s="15">
        <v>7.0335302459999998</v>
      </c>
      <c r="K7373" s="15">
        <v>6.7000214284415494</v>
      </c>
      <c r="P7373" s="49">
        <v>-5.36819075143723</v>
      </c>
      <c r="Q7373" s="15">
        <v>6.8636041419999998</v>
      </c>
      <c r="R7373" s="15">
        <v>6.8636041419999998</v>
      </c>
      <c r="S7373" s="15">
        <v>13.400042856883099</v>
      </c>
      <c r="X7373" s="49">
        <v>-3.6539375264226099</v>
      </c>
      <c r="Y7373" s="15">
        <v>8.6209267020000002</v>
      </c>
      <c r="Z7373" s="15">
        <v>8.6209267020000002</v>
      </c>
      <c r="AA7373" s="15">
        <v>6.7000214284415494</v>
      </c>
      <c r="AF7373" s="49">
        <v>-1.82315912312963</v>
      </c>
      <c r="AG7373" s="15">
        <v>-1.8569771632533101</v>
      </c>
      <c r="AH7373" s="15">
        <v>-1.8569771632533101</v>
      </c>
      <c r="AI7373" s="15">
        <v>13.400042856883099</v>
      </c>
      <c r="AM7373" s="17"/>
    </row>
    <row r="7374" spans="1:39">
      <c r="A7374" s="7" t="s">
        <v>6785</v>
      </c>
      <c r="B7374" s="7">
        <v>5062</v>
      </c>
      <c r="C7374" s="29" t="s">
        <v>6935</v>
      </c>
      <c r="F7374" s="27" t="str">
        <f t="shared" ref="F7374:F7437" si="115">TRIM(A7374)&amp;IF(LEN(TRIM(B7374))=3,"0"&amp;TRIM(B7374),TRIM(B7374))&amp;TRIM(C7374)</f>
        <v>SA5062BROWN HILL CREEK</v>
      </c>
      <c r="G7374" s="30">
        <v>7362</v>
      </c>
      <c r="H7374" s="49">
        <v>-10.1286617951646</v>
      </c>
      <c r="I7374" s="15">
        <v>3.5977866760000001</v>
      </c>
      <c r="J7374" s="15">
        <v>3.5977866760000001</v>
      </c>
      <c r="K7374" s="15">
        <v>5.6029674369764209</v>
      </c>
      <c r="P7374" s="49">
        <v>-9.8248019413096497</v>
      </c>
      <c r="Q7374" s="15">
        <v>4.1543622920000001</v>
      </c>
      <c r="R7374" s="15">
        <v>4.1543622920000001</v>
      </c>
      <c r="S7374" s="15">
        <v>11.205934873952842</v>
      </c>
      <c r="X7374" s="49">
        <v>-8.6676251166496705</v>
      </c>
      <c r="Y7374" s="15">
        <v>5.247026516</v>
      </c>
      <c r="Z7374" s="15">
        <v>5.247026516</v>
      </c>
      <c r="AA7374" s="15">
        <v>5.6029674369764209</v>
      </c>
      <c r="AF7374" s="49">
        <v>5.0643308975822903</v>
      </c>
      <c r="AG7374" s="15">
        <v>-1.8569771632533101</v>
      </c>
      <c r="AH7374" s="15">
        <v>-1.8569771632533101</v>
      </c>
      <c r="AI7374" s="15">
        <v>11.205934873952842</v>
      </c>
      <c r="AM7374" s="17"/>
    </row>
    <row r="7375" spans="1:39">
      <c r="A7375" s="7" t="s">
        <v>6785</v>
      </c>
      <c r="B7375" s="7">
        <v>5062</v>
      </c>
      <c r="C7375" s="29" t="s">
        <v>6936</v>
      </c>
      <c r="F7375" s="27" t="str">
        <f t="shared" si="115"/>
        <v>SA5062CLAPHAM</v>
      </c>
      <c r="G7375" s="30">
        <v>7363</v>
      </c>
      <c r="H7375" s="49">
        <v>-5.2162608245097601</v>
      </c>
      <c r="I7375" s="15">
        <v>3.5977866760000001</v>
      </c>
      <c r="J7375" s="15">
        <v>3.5977866760000001</v>
      </c>
      <c r="K7375" s="15">
        <v>5.6029674369764209</v>
      </c>
      <c r="P7375" s="49">
        <v>-5.41883406041305</v>
      </c>
      <c r="Q7375" s="15">
        <v>4.1543622920000001</v>
      </c>
      <c r="R7375" s="15">
        <v>4.1543622920000001</v>
      </c>
      <c r="S7375" s="15">
        <v>11.205934873952842</v>
      </c>
      <c r="X7375" s="49">
        <v>-3.7552241443742602</v>
      </c>
      <c r="Y7375" s="15">
        <v>5.247026516</v>
      </c>
      <c r="Z7375" s="15">
        <v>5.247026516</v>
      </c>
      <c r="AA7375" s="15">
        <v>5.6029674369764209</v>
      </c>
      <c r="AF7375" s="49">
        <v>5.0643308975822903</v>
      </c>
      <c r="AG7375" s="15">
        <v>-1.8569771632533101</v>
      </c>
      <c r="AH7375" s="15">
        <v>-1.8569771632533101</v>
      </c>
      <c r="AI7375" s="15">
        <v>11.205934873952842</v>
      </c>
      <c r="AM7375" s="17"/>
    </row>
    <row r="7376" spans="1:39">
      <c r="A7376" s="7" t="s">
        <v>6785</v>
      </c>
      <c r="B7376" s="7">
        <v>5062</v>
      </c>
      <c r="C7376" s="29" t="s">
        <v>6937</v>
      </c>
      <c r="F7376" s="27" t="str">
        <f t="shared" si="115"/>
        <v>SA5062HAWTHORN</v>
      </c>
      <c r="G7376" s="30">
        <v>7364</v>
      </c>
      <c r="H7376" s="49">
        <v>-5.1149742065581103</v>
      </c>
      <c r="I7376" s="15">
        <v>3.5977866760000001</v>
      </c>
      <c r="J7376" s="15">
        <v>3.5977866760000001</v>
      </c>
      <c r="K7376" s="15">
        <v>5.6029674369764209</v>
      </c>
      <c r="P7376" s="49">
        <v>-5.36819075143723</v>
      </c>
      <c r="Q7376" s="15">
        <v>4.1543622920000001</v>
      </c>
      <c r="R7376" s="15">
        <v>4.1543622920000001</v>
      </c>
      <c r="S7376" s="15">
        <v>11.205934873952842</v>
      </c>
      <c r="X7376" s="49">
        <v>-3.6539375264226099</v>
      </c>
      <c r="Y7376" s="15">
        <v>5.247026516</v>
      </c>
      <c r="Z7376" s="15">
        <v>5.247026516</v>
      </c>
      <c r="AA7376" s="15">
        <v>5.6029674369764209</v>
      </c>
      <c r="AF7376" s="49">
        <v>5.0643308975822903</v>
      </c>
      <c r="AG7376" s="15">
        <v>-1.8569771632533101</v>
      </c>
      <c r="AH7376" s="15">
        <v>-1.8569771632533101</v>
      </c>
      <c r="AI7376" s="15">
        <v>11.205934873952842</v>
      </c>
      <c r="AM7376" s="17"/>
    </row>
    <row r="7377" spans="1:39">
      <c r="A7377" s="7" t="s">
        <v>6785</v>
      </c>
      <c r="B7377" s="7">
        <v>5062</v>
      </c>
      <c r="C7377" s="29" t="s">
        <v>1296</v>
      </c>
      <c r="F7377" s="27" t="str">
        <f t="shared" si="115"/>
        <v>SA5062KINGSWOOD</v>
      </c>
      <c r="G7377" s="30">
        <v>7365</v>
      </c>
      <c r="H7377" s="49">
        <v>-5.1149742065581103</v>
      </c>
      <c r="I7377" s="15">
        <v>3.5977866760000001</v>
      </c>
      <c r="J7377" s="15">
        <v>3.5977866760000001</v>
      </c>
      <c r="K7377" s="15">
        <v>5.6029674369764209</v>
      </c>
      <c r="P7377" s="49">
        <v>-5.36819075143723</v>
      </c>
      <c r="Q7377" s="15">
        <v>4.1543622920000001</v>
      </c>
      <c r="R7377" s="15">
        <v>4.1543622920000001</v>
      </c>
      <c r="S7377" s="15">
        <v>11.205934873952842</v>
      </c>
      <c r="X7377" s="49">
        <v>-3.6539375264226099</v>
      </c>
      <c r="Y7377" s="15">
        <v>5.247026516</v>
      </c>
      <c r="Z7377" s="15">
        <v>5.247026516</v>
      </c>
      <c r="AA7377" s="15">
        <v>5.6029674369764209</v>
      </c>
      <c r="AF7377" s="49">
        <v>5.0643308975822903</v>
      </c>
      <c r="AG7377" s="15">
        <v>-1.8569771632533101</v>
      </c>
      <c r="AH7377" s="15">
        <v>-1.8569771632533101</v>
      </c>
      <c r="AI7377" s="15">
        <v>11.205934873952842</v>
      </c>
      <c r="AM7377" s="17"/>
    </row>
    <row r="7378" spans="1:39">
      <c r="A7378" s="7" t="s">
        <v>6785</v>
      </c>
      <c r="B7378" s="7">
        <v>5062</v>
      </c>
      <c r="C7378" s="29" t="s">
        <v>6938</v>
      </c>
      <c r="F7378" s="27" t="str">
        <f t="shared" si="115"/>
        <v>SA5062LOWER MITCHAM</v>
      </c>
      <c r="G7378" s="30">
        <v>7366</v>
      </c>
      <c r="H7378" s="49">
        <v>-5.31754744246141</v>
      </c>
      <c r="I7378" s="15">
        <v>3.5977866760000001</v>
      </c>
      <c r="J7378" s="15">
        <v>3.5977866760000001</v>
      </c>
      <c r="K7378" s="15">
        <v>5.6029674369764209</v>
      </c>
      <c r="P7378" s="49">
        <v>-5.4694773693888799</v>
      </c>
      <c r="Q7378" s="15">
        <v>4.1543622920000001</v>
      </c>
      <c r="R7378" s="15">
        <v>4.1543622920000001</v>
      </c>
      <c r="S7378" s="15">
        <v>11.205934873952842</v>
      </c>
      <c r="X7378" s="49">
        <v>-3.8565107623258998</v>
      </c>
      <c r="Y7378" s="15">
        <v>5.247026516</v>
      </c>
      <c r="Z7378" s="15">
        <v>5.247026516</v>
      </c>
      <c r="AA7378" s="15">
        <v>5.6029674369764209</v>
      </c>
      <c r="AF7378" s="49">
        <v>5.0643308975822903</v>
      </c>
      <c r="AG7378" s="15">
        <v>-1.8569771632533101</v>
      </c>
      <c r="AH7378" s="15">
        <v>-1.8569771632533101</v>
      </c>
      <c r="AI7378" s="15">
        <v>11.205934873952842</v>
      </c>
      <c r="AM7378" s="17"/>
    </row>
    <row r="7379" spans="1:39">
      <c r="A7379" s="7" t="s">
        <v>6785</v>
      </c>
      <c r="B7379" s="7">
        <v>5062</v>
      </c>
      <c r="C7379" s="29" t="s">
        <v>6939</v>
      </c>
      <c r="F7379" s="27" t="str">
        <f t="shared" si="115"/>
        <v>SA5062LYNTON</v>
      </c>
      <c r="G7379" s="30">
        <v>7367</v>
      </c>
      <c r="H7379" s="49">
        <v>-5.2162608245097601</v>
      </c>
      <c r="I7379" s="15">
        <v>3.5977866760000001</v>
      </c>
      <c r="J7379" s="15">
        <v>3.5977866760000001</v>
      </c>
      <c r="K7379" s="15">
        <v>5.6029674369764209</v>
      </c>
      <c r="P7379" s="49">
        <v>-5.41883406041305</v>
      </c>
      <c r="Q7379" s="15">
        <v>4.1543622920000001</v>
      </c>
      <c r="R7379" s="15">
        <v>4.1543622920000001</v>
      </c>
      <c r="S7379" s="15">
        <v>11.205934873952842</v>
      </c>
      <c r="X7379" s="49">
        <v>-3.7552241443742602</v>
      </c>
      <c r="Y7379" s="15">
        <v>5.247026516</v>
      </c>
      <c r="Z7379" s="15">
        <v>5.247026516</v>
      </c>
      <c r="AA7379" s="15">
        <v>5.6029674369764209</v>
      </c>
      <c r="AF7379" s="49">
        <v>5.0643308975822903</v>
      </c>
      <c r="AG7379" s="15">
        <v>-1.8569771632533101</v>
      </c>
      <c r="AH7379" s="15">
        <v>-1.8569771632533101</v>
      </c>
      <c r="AI7379" s="15">
        <v>11.205934873952842</v>
      </c>
      <c r="AM7379" s="17"/>
    </row>
    <row r="7380" spans="1:39">
      <c r="A7380" s="7" t="s">
        <v>6785</v>
      </c>
      <c r="B7380" s="7">
        <v>5062</v>
      </c>
      <c r="C7380" s="29" t="s">
        <v>6940</v>
      </c>
      <c r="F7380" s="27" t="str">
        <f t="shared" si="115"/>
        <v>SA5062MITCHAM</v>
      </c>
      <c r="G7380" s="30">
        <v>7368</v>
      </c>
      <c r="H7380" s="49">
        <v>-5.2162608245097601</v>
      </c>
      <c r="I7380" s="15">
        <v>3.5977866760000001</v>
      </c>
      <c r="J7380" s="15">
        <v>3.5977866760000001</v>
      </c>
      <c r="K7380" s="15">
        <v>5.6029674369764209</v>
      </c>
      <c r="P7380" s="49">
        <v>-5.41883406041305</v>
      </c>
      <c r="Q7380" s="15">
        <v>4.1543622920000001</v>
      </c>
      <c r="R7380" s="15">
        <v>4.1543622920000001</v>
      </c>
      <c r="S7380" s="15">
        <v>11.205934873952842</v>
      </c>
      <c r="X7380" s="49">
        <v>-3.8058674533500798</v>
      </c>
      <c r="Y7380" s="15">
        <v>5.247026516</v>
      </c>
      <c r="Z7380" s="15">
        <v>5.247026516</v>
      </c>
      <c r="AA7380" s="15">
        <v>5.6029674369764209</v>
      </c>
      <c r="AF7380" s="49">
        <v>5.0643308975822903</v>
      </c>
      <c r="AG7380" s="15">
        <v>-1.8569771632533101</v>
      </c>
      <c r="AH7380" s="15">
        <v>-1.8569771632533101</v>
      </c>
      <c r="AI7380" s="15">
        <v>11.205934873952842</v>
      </c>
      <c r="AM7380" s="17"/>
    </row>
    <row r="7381" spans="1:39">
      <c r="A7381" s="7" t="s">
        <v>6785</v>
      </c>
      <c r="B7381" s="7">
        <v>5062</v>
      </c>
      <c r="C7381" s="29" t="s">
        <v>6941</v>
      </c>
      <c r="F7381" s="27" t="str">
        <f t="shared" si="115"/>
        <v>SA5062MITCHAM SHOPPING CENTRE</v>
      </c>
      <c r="G7381" s="30">
        <v>7369</v>
      </c>
      <c r="H7381" s="49">
        <v>-5.1149742065581103</v>
      </c>
      <c r="I7381" s="15">
        <v>3.5977866760000001</v>
      </c>
      <c r="J7381" s="15">
        <v>3.5977866760000001</v>
      </c>
      <c r="K7381" s="15">
        <v>5.6029674369764209</v>
      </c>
      <c r="P7381" s="49">
        <v>-5.36819075143723</v>
      </c>
      <c r="Q7381" s="15">
        <v>4.1543622920000001</v>
      </c>
      <c r="R7381" s="15">
        <v>4.1543622920000001</v>
      </c>
      <c r="S7381" s="15">
        <v>11.205934873952842</v>
      </c>
      <c r="X7381" s="49">
        <v>-3.70458083539843</v>
      </c>
      <c r="Y7381" s="15">
        <v>5.247026516</v>
      </c>
      <c r="Z7381" s="15">
        <v>5.247026516</v>
      </c>
      <c r="AA7381" s="15">
        <v>5.6029674369764209</v>
      </c>
      <c r="AF7381" s="49">
        <v>1.06350948849228</v>
      </c>
      <c r="AG7381" s="15">
        <v>-1.8569771632533101</v>
      </c>
      <c r="AH7381" s="15">
        <v>-1.8569771632533101</v>
      </c>
      <c r="AI7381" s="15">
        <v>11.205934873952842</v>
      </c>
      <c r="AM7381" s="17"/>
    </row>
    <row r="7382" spans="1:39">
      <c r="A7382" s="7" t="s">
        <v>6785</v>
      </c>
      <c r="B7382" s="7">
        <v>5062</v>
      </c>
      <c r="C7382" s="29" t="s">
        <v>6942</v>
      </c>
      <c r="F7382" s="27" t="str">
        <f t="shared" si="115"/>
        <v>SA5062NETHERBY</v>
      </c>
      <c r="G7382" s="30">
        <v>7370</v>
      </c>
      <c r="H7382" s="49">
        <v>8.5587192169140707</v>
      </c>
      <c r="I7382" s="15">
        <v>3.5977866760000001</v>
      </c>
      <c r="J7382" s="15">
        <v>3.5977866760000001</v>
      </c>
      <c r="K7382" s="15">
        <v>5.6029674369764209</v>
      </c>
      <c r="P7382" s="49">
        <v>7.3939231104701504</v>
      </c>
      <c r="Q7382" s="15">
        <v>4.1543622920000001</v>
      </c>
      <c r="R7382" s="15">
        <v>4.1543622920000001</v>
      </c>
      <c r="S7382" s="15">
        <v>11.205934873952842</v>
      </c>
      <c r="X7382" s="49">
        <v>9.9691125864531696</v>
      </c>
      <c r="Y7382" s="15">
        <v>5.247026516</v>
      </c>
      <c r="Z7382" s="15">
        <v>5.247026516</v>
      </c>
      <c r="AA7382" s="15">
        <v>5.6029674369764209</v>
      </c>
      <c r="AF7382" s="49">
        <v>-1.6205858872263299</v>
      </c>
      <c r="AG7382" s="15">
        <v>-1.8569771632533101</v>
      </c>
      <c r="AH7382" s="15">
        <v>-1.8569771632533101</v>
      </c>
      <c r="AI7382" s="15">
        <v>11.205934873952842</v>
      </c>
      <c r="AM7382" s="17"/>
    </row>
    <row r="7383" spans="1:39">
      <c r="A7383" s="7" t="s">
        <v>6785</v>
      </c>
      <c r="B7383" s="7">
        <v>5062</v>
      </c>
      <c r="C7383" s="29" t="s">
        <v>744</v>
      </c>
      <c r="F7383" s="27" t="str">
        <f t="shared" si="115"/>
        <v>SA5062SPRINGFIELD</v>
      </c>
      <c r="G7383" s="30">
        <v>7371</v>
      </c>
      <c r="H7383" s="49">
        <v>-5.31754744246141</v>
      </c>
      <c r="I7383" s="15">
        <v>3.5977866760000001</v>
      </c>
      <c r="J7383" s="15">
        <v>3.5977866760000001</v>
      </c>
      <c r="K7383" s="15">
        <v>5.6029674369764209</v>
      </c>
      <c r="P7383" s="49">
        <v>-5.4694773693888799</v>
      </c>
      <c r="Q7383" s="15">
        <v>4.1543622920000001</v>
      </c>
      <c r="R7383" s="15">
        <v>4.1543622920000001</v>
      </c>
      <c r="S7383" s="15">
        <v>11.205934873952842</v>
      </c>
      <c r="X7383" s="49">
        <v>-3.9071540713017301</v>
      </c>
      <c r="Y7383" s="15">
        <v>5.247026516</v>
      </c>
      <c r="Z7383" s="15">
        <v>5.247026516</v>
      </c>
      <c r="AA7383" s="15">
        <v>5.6029674369764209</v>
      </c>
      <c r="AF7383" s="49">
        <v>-1.6205858872263299</v>
      </c>
      <c r="AG7383" s="15">
        <v>-1.8569771632533101</v>
      </c>
      <c r="AH7383" s="15">
        <v>-1.8569771632533101</v>
      </c>
      <c r="AI7383" s="15">
        <v>11.205934873952842</v>
      </c>
      <c r="AM7383" s="17"/>
    </row>
    <row r="7384" spans="1:39">
      <c r="A7384" s="7" t="s">
        <v>6785</v>
      </c>
      <c r="B7384" s="7">
        <v>5062</v>
      </c>
      <c r="C7384" s="29" t="s">
        <v>6943</v>
      </c>
      <c r="F7384" s="27" t="str">
        <f t="shared" si="115"/>
        <v>SA5062TORRENS PARK</v>
      </c>
      <c r="G7384" s="30">
        <v>7372</v>
      </c>
      <c r="H7384" s="49">
        <v>-5.31754744246141</v>
      </c>
      <c r="I7384" s="15">
        <v>3.5977866760000001</v>
      </c>
      <c r="J7384" s="15">
        <v>3.5977866760000001</v>
      </c>
      <c r="K7384" s="15">
        <v>5.6029674369764209</v>
      </c>
      <c r="P7384" s="49">
        <v>-5.4694773693888799</v>
      </c>
      <c r="Q7384" s="15">
        <v>4.1543622920000001</v>
      </c>
      <c r="R7384" s="15">
        <v>4.1543622920000001</v>
      </c>
      <c r="S7384" s="15">
        <v>11.205934873952842</v>
      </c>
      <c r="X7384" s="49">
        <v>-3.9071540713017301</v>
      </c>
      <c r="Y7384" s="15">
        <v>5.247026516</v>
      </c>
      <c r="Z7384" s="15">
        <v>5.247026516</v>
      </c>
      <c r="AA7384" s="15">
        <v>5.6029674369764209</v>
      </c>
      <c r="AF7384" s="49">
        <v>-1.6205858872263299</v>
      </c>
      <c r="AG7384" s="15">
        <v>-1.8569771632533101</v>
      </c>
      <c r="AH7384" s="15">
        <v>-1.8569771632533101</v>
      </c>
      <c r="AI7384" s="15">
        <v>11.205934873952842</v>
      </c>
      <c r="AM7384" s="17"/>
    </row>
    <row r="7385" spans="1:39">
      <c r="A7385" s="7" t="s">
        <v>6785</v>
      </c>
      <c r="B7385" s="7">
        <v>5063</v>
      </c>
      <c r="C7385" s="29" t="s">
        <v>448</v>
      </c>
      <c r="F7385" s="27" t="str">
        <f t="shared" si="115"/>
        <v>SA5063EASTWOOD</v>
      </c>
      <c r="G7385" s="30">
        <v>7373</v>
      </c>
      <c r="H7385" s="49">
        <v>-5.1149742065581103</v>
      </c>
      <c r="I7385" s="15">
        <v>-1.0507005620000001</v>
      </c>
      <c r="J7385" s="15">
        <v>-1.0507005620000001</v>
      </c>
      <c r="K7385" s="15">
        <v>8.2599663310507179</v>
      </c>
      <c r="P7385" s="49">
        <v>-5.36819075143723</v>
      </c>
      <c r="Q7385" s="15">
        <v>0.48881627500000002</v>
      </c>
      <c r="R7385" s="15">
        <v>0.48881627500000002</v>
      </c>
      <c r="S7385" s="15">
        <v>16.519932662101436</v>
      </c>
      <c r="X7385" s="49">
        <v>-3.6539375264226099</v>
      </c>
      <c r="Y7385" s="15">
        <v>0.68221204800000002</v>
      </c>
      <c r="Z7385" s="15">
        <v>0.68221204800000002</v>
      </c>
      <c r="AA7385" s="15">
        <v>8.2599663310507179</v>
      </c>
      <c r="AF7385" s="49">
        <v>-1.6205858872263299</v>
      </c>
      <c r="AG7385" s="15">
        <v>-0.45392775101747501</v>
      </c>
      <c r="AH7385" s="15">
        <v>-0.45392775101747501</v>
      </c>
      <c r="AI7385" s="15">
        <v>16.519932662101436</v>
      </c>
      <c r="AM7385" s="17"/>
    </row>
    <row r="7386" spans="1:39">
      <c r="A7386" s="7" t="s">
        <v>6785</v>
      </c>
      <c r="B7386" s="7">
        <v>5063</v>
      </c>
      <c r="C7386" s="29" t="s">
        <v>6944</v>
      </c>
      <c r="F7386" s="27" t="str">
        <f t="shared" si="115"/>
        <v>SA5063FREWVILLE</v>
      </c>
      <c r="G7386" s="30">
        <v>7374</v>
      </c>
      <c r="H7386" s="49">
        <v>-10.1286617951646</v>
      </c>
      <c r="I7386" s="15">
        <v>-1.0507005620000001</v>
      </c>
      <c r="J7386" s="15">
        <v>-1.0507005620000001</v>
      </c>
      <c r="K7386" s="15">
        <v>8.2599663310507179</v>
      </c>
      <c r="P7386" s="49">
        <v>-9.8248019413096497</v>
      </c>
      <c r="Q7386" s="15">
        <v>0.48881627500000002</v>
      </c>
      <c r="R7386" s="15">
        <v>0.48881627500000002</v>
      </c>
      <c r="S7386" s="15">
        <v>16.519932662101436</v>
      </c>
      <c r="X7386" s="49">
        <v>-8.6676251166496705</v>
      </c>
      <c r="Y7386" s="15">
        <v>0.68221204800000002</v>
      </c>
      <c r="Z7386" s="15">
        <v>0.68221204800000002</v>
      </c>
      <c r="AA7386" s="15">
        <v>8.2599663310507179</v>
      </c>
      <c r="AF7386" s="49">
        <v>-1.6205858872263299</v>
      </c>
      <c r="AG7386" s="15">
        <v>-0.45392775101747501</v>
      </c>
      <c r="AH7386" s="15">
        <v>-0.45392775101747501</v>
      </c>
      <c r="AI7386" s="15">
        <v>16.519932662101436</v>
      </c>
      <c r="AM7386" s="17"/>
    </row>
    <row r="7387" spans="1:39">
      <c r="A7387" s="7" t="s">
        <v>6785</v>
      </c>
      <c r="B7387" s="7">
        <v>5063</v>
      </c>
      <c r="C7387" s="29" t="s">
        <v>6945</v>
      </c>
      <c r="F7387" s="27" t="str">
        <f t="shared" si="115"/>
        <v>SA5063FULLARTON</v>
      </c>
      <c r="G7387" s="30">
        <v>7375</v>
      </c>
      <c r="H7387" s="49">
        <v>-10.1286617951646</v>
      </c>
      <c r="I7387" s="15">
        <v>-1.0507005620000001</v>
      </c>
      <c r="J7387" s="15">
        <v>-1.0507005620000001</v>
      </c>
      <c r="K7387" s="15">
        <v>8.2599663310507179</v>
      </c>
      <c r="P7387" s="49">
        <v>-9.8248019413096497</v>
      </c>
      <c r="Q7387" s="15">
        <v>0.48881627500000002</v>
      </c>
      <c r="R7387" s="15">
        <v>0.48881627500000002</v>
      </c>
      <c r="S7387" s="15">
        <v>16.519932662101436</v>
      </c>
      <c r="X7387" s="49">
        <v>-8.6676251166496705</v>
      </c>
      <c r="Y7387" s="15">
        <v>0.68221204800000002</v>
      </c>
      <c r="Z7387" s="15">
        <v>0.68221204800000002</v>
      </c>
      <c r="AA7387" s="15">
        <v>8.2599663310507179</v>
      </c>
      <c r="AF7387" s="49">
        <v>-1.6205858872263299</v>
      </c>
      <c r="AG7387" s="15">
        <v>-0.45392775101747501</v>
      </c>
      <c r="AH7387" s="15">
        <v>-0.45392775101747501</v>
      </c>
      <c r="AI7387" s="15">
        <v>16.519932662101436</v>
      </c>
      <c r="AM7387" s="17"/>
    </row>
    <row r="7388" spans="1:39">
      <c r="A7388" s="7" t="s">
        <v>6785</v>
      </c>
      <c r="B7388" s="7">
        <v>5063</v>
      </c>
      <c r="C7388" s="29" t="s">
        <v>6946</v>
      </c>
      <c r="F7388" s="27" t="str">
        <f t="shared" si="115"/>
        <v>SA5063HIGHGATE</v>
      </c>
      <c r="G7388" s="30">
        <v>7376</v>
      </c>
      <c r="H7388" s="49">
        <v>911</v>
      </c>
      <c r="I7388" s="15">
        <v>-1.0507005620000001</v>
      </c>
      <c r="J7388" s="15">
        <v>-1.0507005620000001</v>
      </c>
      <c r="K7388" s="15">
        <v>8.2599663310507179</v>
      </c>
      <c r="P7388" s="49">
        <v>911</v>
      </c>
      <c r="Q7388" s="15">
        <v>0.48881627500000002</v>
      </c>
      <c r="R7388" s="15">
        <v>0.48881627500000002</v>
      </c>
      <c r="S7388" s="15">
        <v>16.519932662101436</v>
      </c>
      <c r="X7388" s="49">
        <v>911</v>
      </c>
      <c r="Y7388" s="15">
        <v>0.68221204800000002</v>
      </c>
      <c r="Z7388" s="15">
        <v>0.68221204800000002</v>
      </c>
      <c r="AA7388" s="15">
        <v>8.2599663310507179</v>
      </c>
      <c r="AF7388" s="49">
        <v>911</v>
      </c>
      <c r="AG7388" s="15">
        <v>-0.45392775101747501</v>
      </c>
      <c r="AH7388" s="15">
        <v>-0.45392775101747501</v>
      </c>
      <c r="AI7388" s="15">
        <v>16.519932662101436</v>
      </c>
      <c r="AM7388" s="17"/>
    </row>
    <row r="7389" spans="1:39">
      <c r="A7389" s="7" t="s">
        <v>6785</v>
      </c>
      <c r="B7389" s="7">
        <v>5063</v>
      </c>
      <c r="C7389" s="29" t="s">
        <v>6947</v>
      </c>
      <c r="F7389" s="27" t="str">
        <f t="shared" si="115"/>
        <v>SA5063PARKSIDE</v>
      </c>
      <c r="G7389" s="30">
        <v>7377</v>
      </c>
      <c r="H7389" s="49">
        <v>921</v>
      </c>
      <c r="I7389" s="15">
        <v>-1.0507005620000001</v>
      </c>
      <c r="J7389" s="15">
        <v>-1.0507005620000001</v>
      </c>
      <c r="K7389" s="15">
        <v>8.2599663310507179</v>
      </c>
      <c r="P7389" s="49">
        <v>921</v>
      </c>
      <c r="Q7389" s="15">
        <v>0.48881627500000002</v>
      </c>
      <c r="R7389" s="15">
        <v>0.48881627500000002</v>
      </c>
      <c r="S7389" s="15">
        <v>16.519932662101436</v>
      </c>
      <c r="X7389" s="49">
        <v>921</v>
      </c>
      <c r="Y7389" s="15">
        <v>0.68221204800000002</v>
      </c>
      <c r="Z7389" s="15">
        <v>0.68221204800000002</v>
      </c>
      <c r="AA7389" s="15">
        <v>8.2599663310507179</v>
      </c>
      <c r="AF7389" s="49">
        <v>921</v>
      </c>
      <c r="AG7389" s="15">
        <v>-0.45392775101747501</v>
      </c>
      <c r="AH7389" s="15">
        <v>-0.45392775101747501</v>
      </c>
      <c r="AI7389" s="15">
        <v>16.519932662101436</v>
      </c>
      <c r="AM7389" s="17"/>
    </row>
    <row r="7390" spans="1:39">
      <c r="A7390" s="7" t="s">
        <v>6785</v>
      </c>
      <c r="B7390" s="7">
        <v>5064</v>
      </c>
      <c r="C7390" s="29" t="s">
        <v>6948</v>
      </c>
      <c r="F7390" s="27" t="str">
        <f t="shared" si="115"/>
        <v>SA5064GLEN OSMOND</v>
      </c>
      <c r="G7390" s="30">
        <v>7378</v>
      </c>
      <c r="H7390" s="49">
        <v>-5.31754744246141</v>
      </c>
      <c r="I7390" s="15">
        <v>1.968044422</v>
      </c>
      <c r="J7390" s="15">
        <v>1.968044422</v>
      </c>
      <c r="K7390" s="15">
        <v>10.200243625214569</v>
      </c>
      <c r="P7390" s="49">
        <v>-5.4694773693888799</v>
      </c>
      <c r="Q7390" s="15">
        <v>2.8692355570000001</v>
      </c>
      <c r="R7390" s="15">
        <v>2.8692355570000001</v>
      </c>
      <c r="S7390" s="15">
        <v>20.400487250429137</v>
      </c>
      <c r="X7390" s="49">
        <v>-3.9071540713017301</v>
      </c>
      <c r="Y7390" s="15">
        <v>3.6466196229999999</v>
      </c>
      <c r="Z7390" s="15">
        <v>3.6466196229999999</v>
      </c>
      <c r="AA7390" s="15">
        <v>10.200243625214569</v>
      </c>
      <c r="AF7390" s="49">
        <v>3.49438831933178</v>
      </c>
      <c r="AG7390" s="15">
        <v>-1.8569771632533101</v>
      </c>
      <c r="AH7390" s="15">
        <v>-1.8569771632533101</v>
      </c>
      <c r="AI7390" s="15">
        <v>20.400487250429137</v>
      </c>
      <c r="AM7390" s="17"/>
    </row>
    <row r="7391" spans="1:39">
      <c r="A7391" s="7" t="s">
        <v>6785</v>
      </c>
      <c r="B7391" s="7">
        <v>5064</v>
      </c>
      <c r="C7391" s="29" t="s">
        <v>6949</v>
      </c>
      <c r="F7391" s="27" t="str">
        <f t="shared" si="115"/>
        <v>SA5064GLENUNGA</v>
      </c>
      <c r="G7391" s="30">
        <v>7379</v>
      </c>
      <c r="H7391" s="49">
        <v>-5.41883406041305</v>
      </c>
      <c r="I7391" s="15">
        <v>1.968044422</v>
      </c>
      <c r="J7391" s="15">
        <v>1.968044422</v>
      </c>
      <c r="K7391" s="15">
        <v>10.200243625214569</v>
      </c>
      <c r="P7391" s="49">
        <v>-5.5201206783646999</v>
      </c>
      <c r="Q7391" s="15">
        <v>2.8692355570000001</v>
      </c>
      <c r="R7391" s="15">
        <v>2.8692355570000001</v>
      </c>
      <c r="S7391" s="15">
        <v>20.400487250429137</v>
      </c>
      <c r="X7391" s="49">
        <v>-4.0084406892533702</v>
      </c>
      <c r="Y7391" s="15">
        <v>3.6466196229999999</v>
      </c>
      <c r="Z7391" s="15">
        <v>3.6466196229999999</v>
      </c>
      <c r="AA7391" s="15">
        <v>10.200243625214569</v>
      </c>
      <c r="AF7391" s="49">
        <v>-2.2789489039120299</v>
      </c>
      <c r="AG7391" s="15">
        <v>-1.8569771632533101</v>
      </c>
      <c r="AH7391" s="15">
        <v>-1.8569771632533101</v>
      </c>
      <c r="AI7391" s="15">
        <v>20.400487250429137</v>
      </c>
      <c r="AM7391" s="17"/>
    </row>
    <row r="7392" spans="1:39">
      <c r="A7392" s="7" t="s">
        <v>6785</v>
      </c>
      <c r="B7392" s="7">
        <v>5064</v>
      </c>
      <c r="C7392" s="29" t="s">
        <v>6950</v>
      </c>
      <c r="F7392" s="27" t="str">
        <f t="shared" si="115"/>
        <v>SA5064MOUNT OSMOND</v>
      </c>
      <c r="G7392" s="30">
        <v>7380</v>
      </c>
      <c r="H7392" s="49">
        <v>-5.2162608245097601</v>
      </c>
      <c r="I7392" s="15">
        <v>1.968044422</v>
      </c>
      <c r="J7392" s="15">
        <v>1.968044422</v>
      </c>
      <c r="K7392" s="15">
        <v>10.200243625214569</v>
      </c>
      <c r="P7392" s="49">
        <v>-5.41883406041305</v>
      </c>
      <c r="Q7392" s="15">
        <v>2.8692355570000001</v>
      </c>
      <c r="R7392" s="15">
        <v>2.8692355570000001</v>
      </c>
      <c r="S7392" s="15">
        <v>20.400487250429137</v>
      </c>
      <c r="X7392" s="49">
        <v>-3.8058674533500798</v>
      </c>
      <c r="Y7392" s="15">
        <v>3.6466196229999999</v>
      </c>
      <c r="Z7392" s="15">
        <v>3.6466196229999999</v>
      </c>
      <c r="AA7392" s="15">
        <v>10.200243625214569</v>
      </c>
      <c r="AF7392" s="49">
        <v>-2.2789489039120299</v>
      </c>
      <c r="AG7392" s="15">
        <v>-1.8569771632533101</v>
      </c>
      <c r="AH7392" s="15">
        <v>-1.8569771632533101</v>
      </c>
      <c r="AI7392" s="15">
        <v>20.400487250429137</v>
      </c>
      <c r="AM7392" s="17"/>
    </row>
    <row r="7393" spans="1:39">
      <c r="A7393" s="7" t="s">
        <v>6785</v>
      </c>
      <c r="B7393" s="7">
        <v>5064</v>
      </c>
      <c r="C7393" s="29" t="s">
        <v>6951</v>
      </c>
      <c r="F7393" s="27" t="str">
        <f t="shared" si="115"/>
        <v>SA5064MYRTLE BANK</v>
      </c>
      <c r="G7393" s="30">
        <v>7381</v>
      </c>
      <c r="H7393" s="49">
        <v>-5.31754744246141</v>
      </c>
      <c r="I7393" s="15">
        <v>1.968044422</v>
      </c>
      <c r="J7393" s="15">
        <v>1.968044422</v>
      </c>
      <c r="K7393" s="15">
        <v>10.200243625214569</v>
      </c>
      <c r="P7393" s="49">
        <v>-5.5201206783646999</v>
      </c>
      <c r="Q7393" s="15">
        <v>2.8692355570000001</v>
      </c>
      <c r="R7393" s="15">
        <v>2.8692355570000001</v>
      </c>
      <c r="S7393" s="15">
        <v>20.400487250429137</v>
      </c>
      <c r="X7393" s="49">
        <v>-3.85651076216958</v>
      </c>
      <c r="Y7393" s="15">
        <v>3.6466196229999999</v>
      </c>
      <c r="Z7393" s="15">
        <v>3.6466196229999999</v>
      </c>
      <c r="AA7393" s="15">
        <v>10.200243625214569</v>
      </c>
      <c r="AF7393" s="49">
        <v>-1.36736934234722</v>
      </c>
      <c r="AG7393" s="15">
        <v>-1.8569771632533101</v>
      </c>
      <c r="AH7393" s="15">
        <v>-1.8569771632533101</v>
      </c>
      <c r="AI7393" s="15">
        <v>20.400487250429137</v>
      </c>
      <c r="AM7393" s="17"/>
    </row>
    <row r="7394" spans="1:39">
      <c r="A7394" s="7" t="s">
        <v>6785</v>
      </c>
      <c r="B7394" s="7">
        <v>5064</v>
      </c>
      <c r="C7394" s="29" t="s">
        <v>6952</v>
      </c>
      <c r="F7394" s="27" t="str">
        <f t="shared" si="115"/>
        <v>SA5064ST GEORGES</v>
      </c>
      <c r="G7394" s="30">
        <v>7382</v>
      </c>
      <c r="H7394" s="49">
        <v>-10.1286617951646</v>
      </c>
      <c r="I7394" s="15">
        <v>1.968044422</v>
      </c>
      <c r="J7394" s="15">
        <v>1.968044422</v>
      </c>
      <c r="K7394" s="15">
        <v>10.200243625214569</v>
      </c>
      <c r="P7394" s="49">
        <v>-9.8248019413096497</v>
      </c>
      <c r="Q7394" s="15">
        <v>2.8692355570000001</v>
      </c>
      <c r="R7394" s="15">
        <v>2.8692355570000001</v>
      </c>
      <c r="S7394" s="15">
        <v>20.400487250429137</v>
      </c>
      <c r="X7394" s="49">
        <v>-8.6676251166496705</v>
      </c>
      <c r="Y7394" s="15">
        <v>3.6466196229999999</v>
      </c>
      <c r="Z7394" s="15">
        <v>3.6466196229999999</v>
      </c>
      <c r="AA7394" s="15">
        <v>10.200243625214569</v>
      </c>
      <c r="AF7394" s="49">
        <v>-1.6712291962021599</v>
      </c>
      <c r="AG7394" s="15">
        <v>-1.8569771632533101</v>
      </c>
      <c r="AH7394" s="15">
        <v>-1.8569771632533101</v>
      </c>
      <c r="AI7394" s="15">
        <v>20.400487250429137</v>
      </c>
      <c r="AM7394" s="17"/>
    </row>
    <row r="7395" spans="1:39">
      <c r="A7395" s="7" t="s">
        <v>6785</v>
      </c>
      <c r="B7395" s="7">
        <v>5064</v>
      </c>
      <c r="C7395" s="29" t="s">
        <v>6953</v>
      </c>
      <c r="F7395" s="27" t="str">
        <f t="shared" si="115"/>
        <v>SA5064URRBRAE</v>
      </c>
      <c r="G7395" s="30">
        <v>7383</v>
      </c>
      <c r="H7395" s="49">
        <v>-10.1286617951646</v>
      </c>
      <c r="I7395" s="15">
        <v>1.968044422</v>
      </c>
      <c r="J7395" s="15">
        <v>1.968044422</v>
      </c>
      <c r="K7395" s="15">
        <v>10.200243625214569</v>
      </c>
      <c r="P7395" s="49">
        <v>-9.8248019413096497</v>
      </c>
      <c r="Q7395" s="15">
        <v>2.8692355570000001</v>
      </c>
      <c r="R7395" s="15">
        <v>2.8692355570000001</v>
      </c>
      <c r="S7395" s="15">
        <v>20.400487250429137</v>
      </c>
      <c r="X7395" s="49">
        <v>-8.6676251166496705</v>
      </c>
      <c r="Y7395" s="15">
        <v>3.6466196229999999</v>
      </c>
      <c r="Z7395" s="15">
        <v>3.6466196229999999</v>
      </c>
      <c r="AA7395" s="15">
        <v>10.200243625214569</v>
      </c>
      <c r="AF7395" s="49">
        <v>-1.6712291962021599</v>
      </c>
      <c r="AG7395" s="15">
        <v>-1.8569771632533101</v>
      </c>
      <c r="AH7395" s="15">
        <v>-1.8569771632533101</v>
      </c>
      <c r="AI7395" s="15">
        <v>20.400487250429137</v>
      </c>
      <c r="AM7395" s="17"/>
    </row>
    <row r="7396" spans="1:39">
      <c r="A7396" s="7" t="s">
        <v>6785</v>
      </c>
      <c r="B7396" s="7">
        <v>5065</v>
      </c>
      <c r="C7396" s="29" t="s">
        <v>6954</v>
      </c>
      <c r="F7396" s="27" t="str">
        <f t="shared" si="115"/>
        <v>SA5065DULWICH</v>
      </c>
      <c r="G7396" s="30">
        <v>7384</v>
      </c>
      <c r="H7396" s="49">
        <v>-1.6205858872263299</v>
      </c>
      <c r="I7396" s="15">
        <v>0.70667019499999995</v>
      </c>
      <c r="J7396" s="15">
        <v>0.70667019499999995</v>
      </c>
      <c r="K7396" s="15">
        <v>7.3179725129288933</v>
      </c>
      <c r="P7396" s="49">
        <v>-4.0514647180658301</v>
      </c>
      <c r="Q7396" s="15">
        <v>1.8745839559999999</v>
      </c>
      <c r="R7396" s="15">
        <v>1.8745839559999999</v>
      </c>
      <c r="S7396" s="15">
        <v>14.635945025857787</v>
      </c>
      <c r="X7396" s="49">
        <v>-0.21019251591032601</v>
      </c>
      <c r="Y7396" s="15">
        <v>2.4079501319999999</v>
      </c>
      <c r="Z7396" s="15">
        <v>2.4079501319999999</v>
      </c>
      <c r="AA7396" s="15">
        <v>7.3179725129288933</v>
      </c>
      <c r="AF7396" s="49">
        <v>-1.36736934234722</v>
      </c>
      <c r="AG7396" s="15">
        <v>-1.8569771632533101</v>
      </c>
      <c r="AH7396" s="15">
        <v>-1.8569771632533101</v>
      </c>
      <c r="AI7396" s="15">
        <v>14.635945025857787</v>
      </c>
      <c r="AM7396" s="17"/>
    </row>
    <row r="7397" spans="1:39">
      <c r="A7397" s="7" t="s">
        <v>6785</v>
      </c>
      <c r="B7397" s="7">
        <v>5065</v>
      </c>
      <c r="C7397" s="29" t="s">
        <v>6955</v>
      </c>
      <c r="F7397" s="27" t="str">
        <f t="shared" si="115"/>
        <v>SA5065GLENSIDE</v>
      </c>
      <c r="G7397" s="30">
        <v>7385</v>
      </c>
      <c r="H7397" s="49">
        <v>-1.6205858872263299</v>
      </c>
      <c r="I7397" s="15">
        <v>0.70667019499999995</v>
      </c>
      <c r="J7397" s="15">
        <v>0.70667019499999995</v>
      </c>
      <c r="K7397" s="15">
        <v>7.3179725129288933</v>
      </c>
      <c r="P7397" s="49">
        <v>-4.0514647180658301</v>
      </c>
      <c r="Q7397" s="15">
        <v>1.8745839559999999</v>
      </c>
      <c r="R7397" s="15">
        <v>1.8745839559999999</v>
      </c>
      <c r="S7397" s="15">
        <v>14.635945025857787</v>
      </c>
      <c r="X7397" s="49">
        <v>-0.21019251591032601</v>
      </c>
      <c r="Y7397" s="15">
        <v>2.4079501319999999</v>
      </c>
      <c r="Z7397" s="15">
        <v>2.4079501319999999</v>
      </c>
      <c r="AA7397" s="15">
        <v>7.3179725129288933</v>
      </c>
      <c r="AF7397" s="49">
        <v>-1.36736934234722</v>
      </c>
      <c r="AG7397" s="15">
        <v>-1.8569771632533101</v>
      </c>
      <c r="AH7397" s="15">
        <v>-1.8569771632533101</v>
      </c>
      <c r="AI7397" s="15">
        <v>14.635945025857787</v>
      </c>
      <c r="AM7397" s="17"/>
    </row>
    <row r="7398" spans="1:39">
      <c r="A7398" s="7" t="s">
        <v>6785</v>
      </c>
      <c r="B7398" s="7">
        <v>5065</v>
      </c>
      <c r="C7398" s="29" t="s">
        <v>6956</v>
      </c>
      <c r="F7398" s="27" t="str">
        <f t="shared" si="115"/>
        <v>SA5065LINDEN PARK</v>
      </c>
      <c r="G7398" s="30">
        <v>7386</v>
      </c>
      <c r="H7398" s="49">
        <v>-5.0136875886064702</v>
      </c>
      <c r="I7398" s="15">
        <v>0.70667019499999995</v>
      </c>
      <c r="J7398" s="15">
        <v>0.70667019499999995</v>
      </c>
      <c r="K7398" s="15">
        <v>7.3179725129288933</v>
      </c>
      <c r="P7398" s="49">
        <v>-5.36819075143723</v>
      </c>
      <c r="Q7398" s="15">
        <v>1.8745839559999999</v>
      </c>
      <c r="R7398" s="15">
        <v>1.8745839559999999</v>
      </c>
      <c r="S7398" s="15">
        <v>14.635945025857787</v>
      </c>
      <c r="X7398" s="49">
        <v>-3.6032942172904598</v>
      </c>
      <c r="Y7398" s="15">
        <v>2.4079501319999999</v>
      </c>
      <c r="Z7398" s="15">
        <v>2.4079501319999999</v>
      </c>
      <c r="AA7398" s="15">
        <v>7.3179725129288933</v>
      </c>
      <c r="AF7398" s="49">
        <v>-1.36736934234722</v>
      </c>
      <c r="AG7398" s="15">
        <v>-1.8569771632533101</v>
      </c>
      <c r="AH7398" s="15">
        <v>-1.8569771632533101</v>
      </c>
      <c r="AI7398" s="15">
        <v>14.635945025857787</v>
      </c>
      <c r="AM7398" s="17"/>
    </row>
    <row r="7399" spans="1:39">
      <c r="A7399" s="7" t="s">
        <v>6785</v>
      </c>
      <c r="B7399" s="7">
        <v>5065</v>
      </c>
      <c r="C7399" s="29" t="s">
        <v>6957</v>
      </c>
      <c r="F7399" s="27" t="str">
        <f t="shared" si="115"/>
        <v>SA5065TOORAK GARDENS</v>
      </c>
      <c r="G7399" s="30">
        <v>7387</v>
      </c>
      <c r="H7399" s="49">
        <v>-1.6205858872263299</v>
      </c>
      <c r="I7399" s="15">
        <v>0.70667019499999995</v>
      </c>
      <c r="J7399" s="15">
        <v>0.70667019499999995</v>
      </c>
      <c r="K7399" s="15">
        <v>7.3179725129288933</v>
      </c>
      <c r="P7399" s="49">
        <v>-4.0514647180658301</v>
      </c>
      <c r="Q7399" s="15">
        <v>1.8745839559999999</v>
      </c>
      <c r="R7399" s="15">
        <v>1.8745839559999999</v>
      </c>
      <c r="S7399" s="15">
        <v>14.635945025857787</v>
      </c>
      <c r="X7399" s="49">
        <v>-0.21019251591032601</v>
      </c>
      <c r="Y7399" s="15">
        <v>2.4079501319999999</v>
      </c>
      <c r="Z7399" s="15">
        <v>2.4079501319999999</v>
      </c>
      <c r="AA7399" s="15">
        <v>7.3179725129288933</v>
      </c>
      <c r="AF7399" s="49">
        <v>-1.36736934234722</v>
      </c>
      <c r="AG7399" s="15">
        <v>-1.8569771632533101</v>
      </c>
      <c r="AH7399" s="15">
        <v>-1.8569771632533101</v>
      </c>
      <c r="AI7399" s="15">
        <v>14.635945025857787</v>
      </c>
      <c r="AM7399" s="17"/>
    </row>
    <row r="7400" spans="1:39">
      <c r="A7400" s="7" t="s">
        <v>6785</v>
      </c>
      <c r="B7400" s="7">
        <v>5065</v>
      </c>
      <c r="C7400" s="29" t="s">
        <v>6958</v>
      </c>
      <c r="F7400" s="27" t="str">
        <f t="shared" si="115"/>
        <v>SA5065TUSMORE</v>
      </c>
      <c r="G7400" s="30">
        <v>7388</v>
      </c>
      <c r="H7400" s="49">
        <v>-1.6205858872263299</v>
      </c>
      <c r="I7400" s="15">
        <v>0.70667019499999995</v>
      </c>
      <c r="J7400" s="15">
        <v>0.70667019499999995</v>
      </c>
      <c r="K7400" s="15">
        <v>7.3179725129288933</v>
      </c>
      <c r="P7400" s="49">
        <v>-4.0514647180658301</v>
      </c>
      <c r="Q7400" s="15">
        <v>1.8745839559999999</v>
      </c>
      <c r="R7400" s="15">
        <v>1.8745839559999999</v>
      </c>
      <c r="S7400" s="15">
        <v>14.635945025857787</v>
      </c>
      <c r="X7400" s="49">
        <v>-0.21019251591032601</v>
      </c>
      <c r="Y7400" s="15">
        <v>2.4079501319999999</v>
      </c>
      <c r="Z7400" s="15">
        <v>2.4079501319999999</v>
      </c>
      <c r="AA7400" s="15">
        <v>7.3179725129288933</v>
      </c>
      <c r="AF7400" s="49">
        <v>-1.36736934234722</v>
      </c>
      <c r="AG7400" s="15">
        <v>-1.8569771632533101</v>
      </c>
      <c r="AH7400" s="15">
        <v>-1.8569771632533101</v>
      </c>
      <c r="AI7400" s="15">
        <v>14.635945025857787</v>
      </c>
      <c r="AM7400" s="17"/>
    </row>
    <row r="7401" spans="1:39">
      <c r="A7401" s="7" t="s">
        <v>6785</v>
      </c>
      <c r="B7401" s="7">
        <v>5066</v>
      </c>
      <c r="C7401" s="29" t="s">
        <v>2815</v>
      </c>
      <c r="F7401" s="27" t="str">
        <f t="shared" si="115"/>
        <v>SA5066BEAUMONT</v>
      </c>
      <c r="G7401" s="30">
        <v>7389</v>
      </c>
      <c r="H7401" s="49">
        <v>-1.06350948849228</v>
      </c>
      <c r="I7401" s="15">
        <v>2.3869834499999998</v>
      </c>
      <c r="J7401" s="15">
        <v>2.3869834499999998</v>
      </c>
      <c r="K7401" s="15">
        <v>8.3440983452829123</v>
      </c>
      <c r="P7401" s="49">
        <v>-3.5450316283076</v>
      </c>
      <c r="Q7401" s="15">
        <v>3.1995882510000002</v>
      </c>
      <c r="R7401" s="15">
        <v>3.1995882510000002</v>
      </c>
      <c r="S7401" s="15">
        <v>16.688196690565825</v>
      </c>
      <c r="X7401" s="49">
        <v>0.39752719179954898</v>
      </c>
      <c r="Y7401" s="15">
        <v>4.0580177480000001</v>
      </c>
      <c r="Z7401" s="15">
        <v>4.0580177480000001</v>
      </c>
      <c r="AA7401" s="15">
        <v>8.3440983452829123</v>
      </c>
      <c r="AF7401" s="49">
        <v>-7.7990695822767302</v>
      </c>
      <c r="AG7401" s="15">
        <v>-1.8569771632533101</v>
      </c>
      <c r="AH7401" s="15">
        <v>-1.8569771632533101</v>
      </c>
      <c r="AI7401" s="15">
        <v>16.688196690565825</v>
      </c>
      <c r="AM7401" s="17"/>
    </row>
    <row r="7402" spans="1:39">
      <c r="A7402" s="7" t="s">
        <v>6785</v>
      </c>
      <c r="B7402" s="7">
        <v>5066</v>
      </c>
      <c r="C7402" s="29" t="s">
        <v>5520</v>
      </c>
      <c r="F7402" s="27" t="str">
        <f t="shared" si="115"/>
        <v>SA5066BURNSIDE</v>
      </c>
      <c r="G7402" s="30">
        <v>7390</v>
      </c>
      <c r="H7402" s="49">
        <v>-10.1286617951646</v>
      </c>
      <c r="I7402" s="15">
        <v>2.3869834499999998</v>
      </c>
      <c r="J7402" s="15">
        <v>2.3869834499999998</v>
      </c>
      <c r="K7402" s="15">
        <v>8.3440983452829123</v>
      </c>
      <c r="P7402" s="49">
        <v>-9.6728720143821807</v>
      </c>
      <c r="Q7402" s="15">
        <v>3.1995882510000002</v>
      </c>
      <c r="R7402" s="15">
        <v>3.1995882510000002</v>
      </c>
      <c r="S7402" s="15">
        <v>16.688196690565825</v>
      </c>
      <c r="X7402" s="49">
        <v>-8.6676251148727506</v>
      </c>
      <c r="Y7402" s="15">
        <v>4.0580177480000001</v>
      </c>
      <c r="Z7402" s="15">
        <v>4.0580177480000001</v>
      </c>
      <c r="AA7402" s="15">
        <v>8.3440983452829123</v>
      </c>
      <c r="AF7402" s="49">
        <v>-7.7990695822767302</v>
      </c>
      <c r="AG7402" s="15">
        <v>-1.8569771632533101</v>
      </c>
      <c r="AH7402" s="15">
        <v>-1.8569771632533101</v>
      </c>
      <c r="AI7402" s="15">
        <v>16.688196690565825</v>
      </c>
      <c r="AM7402" s="17"/>
    </row>
    <row r="7403" spans="1:39">
      <c r="A7403" s="7" t="s">
        <v>6785</v>
      </c>
      <c r="B7403" s="7">
        <v>5066</v>
      </c>
      <c r="C7403" s="29" t="s">
        <v>6959</v>
      </c>
      <c r="F7403" s="27" t="str">
        <f t="shared" si="115"/>
        <v>SA5066ERINDALE</v>
      </c>
      <c r="G7403" s="30">
        <v>7391</v>
      </c>
      <c r="H7403" s="49">
        <v>-1.3167260333713999</v>
      </c>
      <c r="I7403" s="15">
        <v>2.3869834499999998</v>
      </c>
      <c r="J7403" s="15">
        <v>2.3869834499999998</v>
      </c>
      <c r="K7403" s="15">
        <v>8.3440983452829123</v>
      </c>
      <c r="P7403" s="49">
        <v>-3.7982481731867201</v>
      </c>
      <c r="Q7403" s="15">
        <v>3.1995882510000002</v>
      </c>
      <c r="R7403" s="15">
        <v>3.1995882510000002</v>
      </c>
      <c r="S7403" s="15">
        <v>16.688196690565825</v>
      </c>
      <c r="X7403" s="49">
        <v>0.14431064692043299</v>
      </c>
      <c r="Y7403" s="15">
        <v>4.0580177480000001</v>
      </c>
      <c r="Z7403" s="15">
        <v>4.0580177480000001</v>
      </c>
      <c r="AA7403" s="15">
        <v>8.3440983452829123</v>
      </c>
      <c r="AF7403" s="49">
        <v>-7.7990695822767302</v>
      </c>
      <c r="AG7403" s="15">
        <v>-1.8569771632533101</v>
      </c>
      <c r="AH7403" s="15">
        <v>-1.8569771632533101</v>
      </c>
      <c r="AI7403" s="15">
        <v>16.688196690565825</v>
      </c>
      <c r="AM7403" s="17"/>
    </row>
    <row r="7404" spans="1:39">
      <c r="A7404" s="7" t="s">
        <v>6785</v>
      </c>
      <c r="B7404" s="7">
        <v>5066</v>
      </c>
      <c r="C7404" s="29" t="s">
        <v>6960</v>
      </c>
      <c r="F7404" s="27" t="str">
        <f t="shared" si="115"/>
        <v>SA5066HAZELWOOD PARK</v>
      </c>
      <c r="G7404" s="30">
        <v>7392</v>
      </c>
      <c r="H7404" s="49">
        <v>2.2789489039120898</v>
      </c>
      <c r="I7404" s="15">
        <v>2.3869834499999998</v>
      </c>
      <c r="J7404" s="15">
        <v>2.3869834499999998</v>
      </c>
      <c r="K7404" s="15">
        <v>8.3440983452829123</v>
      </c>
      <c r="P7404" s="49">
        <v>-0.10128661795164599</v>
      </c>
      <c r="Q7404" s="15">
        <v>3.1995882510000002</v>
      </c>
      <c r="R7404" s="15">
        <v>3.1995882510000002</v>
      </c>
      <c r="S7404" s="15">
        <v>16.688196690565825</v>
      </c>
      <c r="X7404" s="49">
        <v>3.6893422752280798</v>
      </c>
      <c r="Y7404" s="15">
        <v>4.0580177480000001</v>
      </c>
      <c r="Z7404" s="15">
        <v>4.0580177480000001</v>
      </c>
      <c r="AA7404" s="15">
        <v>8.3440983452829123</v>
      </c>
      <c r="AF7404" s="49">
        <v>-7.7990695822767302</v>
      </c>
      <c r="AG7404" s="15">
        <v>-1.8569771632533101</v>
      </c>
      <c r="AH7404" s="15">
        <v>-1.8569771632533101</v>
      </c>
      <c r="AI7404" s="15">
        <v>16.688196690565825</v>
      </c>
      <c r="AM7404" s="17"/>
    </row>
    <row r="7405" spans="1:39">
      <c r="A7405" s="7" t="s">
        <v>6785</v>
      </c>
      <c r="B7405" s="7">
        <v>5066</v>
      </c>
      <c r="C7405" s="29" t="s">
        <v>6961</v>
      </c>
      <c r="F7405" s="27" t="str">
        <f t="shared" si="115"/>
        <v>SA5066STONYFELL</v>
      </c>
      <c r="G7405" s="30">
        <v>7393</v>
      </c>
      <c r="H7405" s="49">
        <v>921</v>
      </c>
      <c r="I7405" s="15">
        <v>2.3869834499999998</v>
      </c>
      <c r="J7405" s="15">
        <v>2.3869834499999998</v>
      </c>
      <c r="K7405" s="15">
        <v>8.3440983452829123</v>
      </c>
      <c r="P7405" s="49">
        <v>921</v>
      </c>
      <c r="Q7405" s="15">
        <v>3.1995882510000002</v>
      </c>
      <c r="R7405" s="15">
        <v>3.1995882510000002</v>
      </c>
      <c r="S7405" s="15">
        <v>16.688196690565825</v>
      </c>
      <c r="X7405" s="49">
        <v>921</v>
      </c>
      <c r="Y7405" s="15">
        <v>4.0580177480000001</v>
      </c>
      <c r="Z7405" s="15">
        <v>4.0580177480000001</v>
      </c>
      <c r="AA7405" s="15">
        <v>8.3440983452829123</v>
      </c>
      <c r="AF7405" s="49">
        <v>921</v>
      </c>
      <c r="AG7405" s="15">
        <v>-1.8569771632533101</v>
      </c>
      <c r="AH7405" s="15">
        <v>-1.8569771632533101</v>
      </c>
      <c r="AI7405" s="15">
        <v>16.688196690565825</v>
      </c>
      <c r="AM7405" s="17"/>
    </row>
    <row r="7406" spans="1:39">
      <c r="A7406" s="7" t="s">
        <v>6785</v>
      </c>
      <c r="B7406" s="7">
        <v>5066</v>
      </c>
      <c r="C7406" s="29" t="s">
        <v>6962</v>
      </c>
      <c r="F7406" s="27" t="str">
        <f t="shared" si="115"/>
        <v>SA5066WATERFALL GULLY</v>
      </c>
      <c r="G7406" s="30">
        <v>7394</v>
      </c>
      <c r="H7406" s="49">
        <v>2.2789489039120898</v>
      </c>
      <c r="I7406" s="15">
        <v>2.3869834499999998</v>
      </c>
      <c r="J7406" s="15">
        <v>2.3869834499999998</v>
      </c>
      <c r="K7406" s="15">
        <v>8.3440983452829123</v>
      </c>
      <c r="P7406" s="49">
        <v>-0.10128661795164599</v>
      </c>
      <c r="Q7406" s="15">
        <v>3.1995882510000002</v>
      </c>
      <c r="R7406" s="15">
        <v>3.1995882510000002</v>
      </c>
      <c r="S7406" s="15">
        <v>16.688196690565825</v>
      </c>
      <c r="X7406" s="49">
        <v>3.6893422752280798</v>
      </c>
      <c r="Y7406" s="15">
        <v>4.0580177480000001</v>
      </c>
      <c r="Z7406" s="15">
        <v>4.0580177480000001</v>
      </c>
      <c r="AA7406" s="15">
        <v>8.3440983452829123</v>
      </c>
      <c r="AF7406" s="49">
        <v>-7.7990695822767302</v>
      </c>
      <c r="AG7406" s="15">
        <v>-1.8569771632533101</v>
      </c>
      <c r="AH7406" s="15">
        <v>-1.8569771632533101</v>
      </c>
      <c r="AI7406" s="15">
        <v>16.688196690565825</v>
      </c>
      <c r="AM7406" s="17"/>
    </row>
    <row r="7407" spans="1:39">
      <c r="A7407" s="7" t="s">
        <v>6785</v>
      </c>
      <c r="B7407" s="7">
        <v>5066</v>
      </c>
      <c r="C7407" s="29" t="s">
        <v>6963</v>
      </c>
      <c r="F7407" s="27" t="str">
        <f t="shared" si="115"/>
        <v>SA5066WATTLE PARK</v>
      </c>
      <c r="G7407" s="30">
        <v>7395</v>
      </c>
      <c r="H7407" s="49">
        <v>-0.354503162830762</v>
      </c>
      <c r="I7407" s="15">
        <v>2.3869834499999998</v>
      </c>
      <c r="J7407" s="15">
        <v>2.3869834499999998</v>
      </c>
      <c r="K7407" s="15">
        <v>8.3440983452829123</v>
      </c>
      <c r="P7407" s="49">
        <v>-2.83602530264608</v>
      </c>
      <c r="Q7407" s="15">
        <v>3.1995882510000002</v>
      </c>
      <c r="R7407" s="15">
        <v>3.1995882510000002</v>
      </c>
      <c r="S7407" s="15">
        <v>16.688196690565825</v>
      </c>
      <c r="X7407" s="49">
        <v>1.10653351746107</v>
      </c>
      <c r="Y7407" s="15">
        <v>4.0580177480000001</v>
      </c>
      <c r="Z7407" s="15">
        <v>4.0580177480000001</v>
      </c>
      <c r="AA7407" s="15">
        <v>8.3440983452829123</v>
      </c>
      <c r="AF7407" s="49">
        <v>-7.7990695822767302</v>
      </c>
      <c r="AG7407" s="15">
        <v>-1.8569771632533101</v>
      </c>
      <c r="AH7407" s="15">
        <v>-1.8569771632533101</v>
      </c>
      <c r="AI7407" s="15">
        <v>16.688196690565825</v>
      </c>
      <c r="AM7407" s="17"/>
    </row>
    <row r="7408" spans="1:39">
      <c r="A7408" s="7" t="s">
        <v>6785</v>
      </c>
      <c r="B7408" s="7">
        <v>5067</v>
      </c>
      <c r="C7408" s="29" t="s">
        <v>6964</v>
      </c>
      <c r="F7408" s="27" t="str">
        <f t="shared" si="115"/>
        <v>SA5067BEULAH PARK</v>
      </c>
      <c r="G7408" s="30">
        <v>7396</v>
      </c>
      <c r="H7408" s="49">
        <v>6.7355600937846098</v>
      </c>
      <c r="I7408" s="15">
        <v>7.0545302459999997</v>
      </c>
      <c r="J7408" s="15">
        <v>7.0545302459999997</v>
      </c>
      <c r="K7408" s="15">
        <v>6.0659529394823739</v>
      </c>
      <c r="P7408" s="49">
        <v>4.0008214090901104</v>
      </c>
      <c r="Q7408" s="15">
        <v>6.8801636080000002</v>
      </c>
      <c r="R7408" s="15">
        <v>6.8801636080000002</v>
      </c>
      <c r="S7408" s="15">
        <v>12.131905878964748</v>
      </c>
      <c r="X7408" s="49">
        <v>8.1459534651006198</v>
      </c>
      <c r="Y7408" s="15">
        <v>8.6415487019999997</v>
      </c>
      <c r="Z7408" s="15">
        <v>8.6415487019999997</v>
      </c>
      <c r="AA7408" s="15">
        <v>6.0659529394823739</v>
      </c>
      <c r="AF7408" s="49">
        <v>-7.7990695822767302</v>
      </c>
      <c r="AG7408" s="15">
        <v>-1.8569771632533101</v>
      </c>
      <c r="AH7408" s="15">
        <v>-1.8569771632533101</v>
      </c>
      <c r="AI7408" s="15">
        <v>12.131905878964748</v>
      </c>
      <c r="AM7408" s="17"/>
    </row>
    <row r="7409" spans="1:39">
      <c r="A7409" s="7" t="s">
        <v>6785</v>
      </c>
      <c r="B7409" s="7">
        <v>5067</v>
      </c>
      <c r="C7409" s="29" t="s">
        <v>6965</v>
      </c>
      <c r="F7409" s="27" t="str">
        <f t="shared" si="115"/>
        <v>SA5067KENT TOWN</v>
      </c>
      <c r="G7409" s="30">
        <v>7397</v>
      </c>
      <c r="H7409" s="49">
        <v>-2.4815221398153202</v>
      </c>
      <c r="I7409" s="15">
        <v>7.0545302459999997</v>
      </c>
      <c r="J7409" s="15">
        <v>7.0545302459999997</v>
      </c>
      <c r="K7409" s="15">
        <v>6.0659529394823739</v>
      </c>
      <c r="P7409" s="49">
        <v>-4.5578978078240597</v>
      </c>
      <c r="Q7409" s="15">
        <v>6.8801636080000002</v>
      </c>
      <c r="R7409" s="15">
        <v>6.8801636080000002</v>
      </c>
      <c r="S7409" s="15">
        <v>12.131905878964748</v>
      </c>
      <c r="X7409" s="49">
        <v>-1.07112876849932</v>
      </c>
      <c r="Y7409" s="15">
        <v>8.6415487019999997</v>
      </c>
      <c r="Z7409" s="15">
        <v>8.6415487019999997</v>
      </c>
      <c r="AA7409" s="15">
        <v>6.0659529394823739</v>
      </c>
      <c r="AF7409" s="49">
        <v>-7.7990695822767302</v>
      </c>
      <c r="AG7409" s="15">
        <v>-1.8569771632533101</v>
      </c>
      <c r="AH7409" s="15">
        <v>-1.8569771632533101</v>
      </c>
      <c r="AI7409" s="15">
        <v>12.131905878964748</v>
      </c>
      <c r="AM7409" s="17"/>
    </row>
    <row r="7410" spans="1:39">
      <c r="A7410" s="7" t="s">
        <v>6785</v>
      </c>
      <c r="B7410" s="7">
        <v>5067</v>
      </c>
      <c r="C7410" s="29" t="s">
        <v>6966</v>
      </c>
      <c r="F7410" s="27" t="str">
        <f t="shared" si="115"/>
        <v>SA5067NORWOOD</v>
      </c>
      <c r="G7410" s="30">
        <v>7398</v>
      </c>
      <c r="H7410" s="49">
        <v>-23.701000000000001</v>
      </c>
      <c r="I7410" s="15">
        <v>7.0545302459999997</v>
      </c>
      <c r="J7410" s="15">
        <v>7.0545302459999997</v>
      </c>
      <c r="K7410" s="15">
        <v>6.0659529394823739</v>
      </c>
      <c r="P7410" s="49">
        <v>-11.172000000000001</v>
      </c>
      <c r="Q7410" s="15">
        <v>6.8801636080000002</v>
      </c>
      <c r="R7410" s="15">
        <v>6.8801636080000002</v>
      </c>
      <c r="S7410" s="15">
        <v>12.131905878964748</v>
      </c>
      <c r="X7410" s="49">
        <v>11.951000000000001</v>
      </c>
      <c r="Y7410" s="15">
        <v>8.6415487019999997</v>
      </c>
      <c r="Z7410" s="15">
        <v>8.6415487019999997</v>
      </c>
      <c r="AA7410" s="15">
        <v>6.0659529394823739</v>
      </c>
      <c r="AF7410" s="49">
        <v>-23.1</v>
      </c>
      <c r="AG7410" s="15">
        <v>-1.8569771632533101</v>
      </c>
      <c r="AH7410" s="15">
        <v>-1.8569771632533101</v>
      </c>
      <c r="AI7410" s="15">
        <v>12.131905878964748</v>
      </c>
      <c r="AM7410" s="17"/>
    </row>
    <row r="7411" spans="1:39">
      <c r="A7411" s="7" t="s">
        <v>6785</v>
      </c>
      <c r="B7411" s="7">
        <v>5067</v>
      </c>
      <c r="C7411" s="29" t="s">
        <v>6967</v>
      </c>
      <c r="F7411" s="27" t="str">
        <f t="shared" si="115"/>
        <v>SA5067NORWOOD SOUTH</v>
      </c>
      <c r="G7411" s="30">
        <v>7399</v>
      </c>
      <c r="H7411" s="49">
        <v>6.5329868578813004</v>
      </c>
      <c r="I7411" s="15">
        <v>7.0545302459999997</v>
      </c>
      <c r="J7411" s="15">
        <v>7.0545302459999997</v>
      </c>
      <c r="K7411" s="15">
        <v>6.0659529394823739</v>
      </c>
      <c r="P7411" s="49">
        <v>3.6969615552351498</v>
      </c>
      <c r="Q7411" s="15">
        <v>6.8801636080000002</v>
      </c>
      <c r="R7411" s="15">
        <v>6.8801636080000002</v>
      </c>
      <c r="S7411" s="15">
        <v>12.131905878964748</v>
      </c>
      <c r="X7411" s="49">
        <v>7.9940235381731304</v>
      </c>
      <c r="Y7411" s="15">
        <v>8.6415487019999997</v>
      </c>
      <c r="Z7411" s="15">
        <v>8.6415487019999997</v>
      </c>
      <c r="AA7411" s="15">
        <v>6.0659529394823739</v>
      </c>
      <c r="AF7411" s="49">
        <v>-7.7990695822767302</v>
      </c>
      <c r="AG7411" s="15">
        <v>-1.8569771632533101</v>
      </c>
      <c r="AH7411" s="15">
        <v>-1.8569771632533101</v>
      </c>
      <c r="AI7411" s="15">
        <v>12.131905878964748</v>
      </c>
      <c r="AM7411" s="17"/>
    </row>
    <row r="7412" spans="1:39">
      <c r="A7412" s="7" t="s">
        <v>6785</v>
      </c>
      <c r="B7412" s="7">
        <v>5067</v>
      </c>
      <c r="C7412" s="29" t="s">
        <v>6968</v>
      </c>
      <c r="F7412" s="27" t="str">
        <f t="shared" si="115"/>
        <v>SA5067ROSE PARK</v>
      </c>
      <c r="G7412" s="30">
        <v>7400</v>
      </c>
      <c r="H7412" s="49">
        <v>-0.354503162830762</v>
      </c>
      <c r="I7412" s="15">
        <v>7.0545302459999997</v>
      </c>
      <c r="J7412" s="15">
        <v>7.0545302459999997</v>
      </c>
      <c r="K7412" s="15">
        <v>6.0659529394823739</v>
      </c>
      <c r="P7412" s="49">
        <v>-2.83602530264608</v>
      </c>
      <c r="Q7412" s="15">
        <v>6.8801636080000002</v>
      </c>
      <c r="R7412" s="15">
        <v>6.8801636080000002</v>
      </c>
      <c r="S7412" s="15">
        <v>12.131905878964748</v>
      </c>
      <c r="X7412" s="49">
        <v>1.10653351746107</v>
      </c>
      <c r="Y7412" s="15">
        <v>8.6415487019999997</v>
      </c>
      <c r="Z7412" s="15">
        <v>8.6415487019999997</v>
      </c>
      <c r="AA7412" s="15">
        <v>6.0659529394823739</v>
      </c>
      <c r="AF7412" s="49">
        <v>-7.7990695822767302</v>
      </c>
      <c r="AG7412" s="15">
        <v>-1.8569771632533101</v>
      </c>
      <c r="AH7412" s="15">
        <v>-1.8569771632533101</v>
      </c>
      <c r="AI7412" s="15">
        <v>12.131905878964748</v>
      </c>
      <c r="AM7412" s="17"/>
    </row>
    <row r="7413" spans="1:39">
      <c r="A7413" s="7" t="s">
        <v>6785</v>
      </c>
      <c r="B7413" s="7">
        <v>5068</v>
      </c>
      <c r="C7413" s="29" t="s">
        <v>6969</v>
      </c>
      <c r="F7413" s="27" t="str">
        <f t="shared" si="115"/>
        <v>SA5068HEATHPOOL</v>
      </c>
      <c r="G7413" s="30">
        <v>7401</v>
      </c>
      <c r="H7413" s="49">
        <v>-2.9373119205977298</v>
      </c>
      <c r="I7413" s="15">
        <v>7.0265302460000001</v>
      </c>
      <c r="J7413" s="15">
        <v>7.0265302460000001</v>
      </c>
      <c r="K7413" s="15">
        <v>5.036216603752635</v>
      </c>
      <c r="P7413" s="49">
        <v>-4.7604710437273496</v>
      </c>
      <c r="Q7413" s="15">
        <v>6.8580843199999997</v>
      </c>
      <c r="R7413" s="15">
        <v>6.8580843199999997</v>
      </c>
      <c r="S7413" s="15">
        <v>10.07243320750527</v>
      </c>
      <c r="X7413" s="49">
        <v>-1.5269185492817201</v>
      </c>
      <c r="Y7413" s="15">
        <v>8.6140527020000004</v>
      </c>
      <c r="Z7413" s="15">
        <v>8.6140527020000004</v>
      </c>
      <c r="AA7413" s="15">
        <v>5.036216603752635</v>
      </c>
      <c r="AF7413" s="49">
        <v>-7.7990695822767302</v>
      </c>
      <c r="AG7413" s="15">
        <v>-1.8569771632533101</v>
      </c>
      <c r="AH7413" s="15">
        <v>-1.8569771632533101</v>
      </c>
      <c r="AI7413" s="15">
        <v>10.07243320750527</v>
      </c>
      <c r="AM7413" s="17"/>
    </row>
    <row r="7414" spans="1:39">
      <c r="A7414" s="7" t="s">
        <v>6785</v>
      </c>
      <c r="B7414" s="7">
        <v>5068</v>
      </c>
      <c r="C7414" s="29" t="s">
        <v>145</v>
      </c>
      <c r="F7414" s="27" t="str">
        <f t="shared" si="115"/>
        <v>SA5068KENSINGTON</v>
      </c>
      <c r="G7414" s="30">
        <v>7402</v>
      </c>
      <c r="H7414" s="49">
        <v>-10.1286617951646</v>
      </c>
      <c r="I7414" s="15">
        <v>7.0265302460000001</v>
      </c>
      <c r="J7414" s="15">
        <v>7.0265302460000001</v>
      </c>
      <c r="K7414" s="15">
        <v>5.036216603752635</v>
      </c>
      <c r="P7414" s="49">
        <v>-9.6728720143821807</v>
      </c>
      <c r="Q7414" s="15">
        <v>6.8580843199999997</v>
      </c>
      <c r="R7414" s="15">
        <v>6.8580843199999997</v>
      </c>
      <c r="S7414" s="15">
        <v>10.07243320750527</v>
      </c>
      <c r="X7414" s="49">
        <v>-8.6676251148727506</v>
      </c>
      <c r="Y7414" s="15">
        <v>8.6140527020000004</v>
      </c>
      <c r="Z7414" s="15">
        <v>8.6140527020000004</v>
      </c>
      <c r="AA7414" s="15">
        <v>5.036216603752635</v>
      </c>
      <c r="AF7414" s="49">
        <v>-7.7990695822767302</v>
      </c>
      <c r="AG7414" s="15">
        <v>-1.8569771632533101</v>
      </c>
      <c r="AH7414" s="15">
        <v>-1.8569771632533101</v>
      </c>
      <c r="AI7414" s="15">
        <v>10.07243320750527</v>
      </c>
      <c r="AM7414" s="17"/>
    </row>
    <row r="7415" spans="1:39">
      <c r="A7415" s="7" t="s">
        <v>6785</v>
      </c>
      <c r="B7415" s="7">
        <v>5068</v>
      </c>
      <c r="C7415" s="29" t="s">
        <v>6970</v>
      </c>
      <c r="F7415" s="27" t="str">
        <f t="shared" si="115"/>
        <v>SA5068KENSINGTON GARDENS</v>
      </c>
      <c r="G7415" s="30">
        <v>7403</v>
      </c>
      <c r="H7415" s="49">
        <v>4.3046812629450502</v>
      </c>
      <c r="I7415" s="15">
        <v>7.0265302460000001</v>
      </c>
      <c r="J7415" s="15">
        <v>7.0265302460000001</v>
      </c>
      <c r="K7415" s="15">
        <v>5.036216603752635</v>
      </c>
      <c r="P7415" s="49">
        <v>1.7218725051780199</v>
      </c>
      <c r="Q7415" s="15">
        <v>6.8580843199999997</v>
      </c>
      <c r="R7415" s="15">
        <v>6.8580843199999997</v>
      </c>
      <c r="S7415" s="15">
        <v>10.07243320750527</v>
      </c>
      <c r="X7415" s="49">
        <v>5.7150746342610601</v>
      </c>
      <c r="Y7415" s="15">
        <v>8.6140527020000004</v>
      </c>
      <c r="Z7415" s="15">
        <v>8.6140527020000004</v>
      </c>
      <c r="AA7415" s="15">
        <v>5.036216603752635</v>
      </c>
      <c r="AF7415" s="49">
        <v>-7.7990695822767302</v>
      </c>
      <c r="AG7415" s="15">
        <v>-1.8569771632533101</v>
      </c>
      <c r="AH7415" s="15">
        <v>-1.8569771632533101</v>
      </c>
      <c r="AI7415" s="15">
        <v>10.07243320750527</v>
      </c>
      <c r="AM7415" s="17"/>
    </row>
    <row r="7416" spans="1:39">
      <c r="A7416" s="7" t="s">
        <v>6785</v>
      </c>
      <c r="B7416" s="7">
        <v>5068</v>
      </c>
      <c r="C7416" s="29" t="s">
        <v>6971</v>
      </c>
      <c r="F7416" s="27" t="str">
        <f t="shared" si="115"/>
        <v>SA5068KENSINGTON PARK</v>
      </c>
      <c r="G7416" s="30">
        <v>7404</v>
      </c>
      <c r="H7416" s="49">
        <v>-1.41801265132304</v>
      </c>
      <c r="I7416" s="15">
        <v>7.0265302460000001</v>
      </c>
      <c r="J7416" s="15">
        <v>7.0265302460000001</v>
      </c>
      <c r="K7416" s="15">
        <v>5.036216603752635</v>
      </c>
      <c r="P7416" s="49">
        <v>-3.8995347911383602</v>
      </c>
      <c r="Q7416" s="15">
        <v>6.8580843199999997</v>
      </c>
      <c r="R7416" s="15">
        <v>6.8580843199999997</v>
      </c>
      <c r="S7416" s="15">
        <v>10.07243320750527</v>
      </c>
      <c r="X7416" s="49">
        <v>4.30240289687875E-2</v>
      </c>
      <c r="Y7416" s="15">
        <v>8.6140527020000004</v>
      </c>
      <c r="Z7416" s="15">
        <v>8.6140527020000004</v>
      </c>
      <c r="AA7416" s="15">
        <v>5.036216603752635</v>
      </c>
      <c r="AF7416" s="49">
        <v>-7.7990695822767302</v>
      </c>
      <c r="AG7416" s="15">
        <v>-1.8569771632533101</v>
      </c>
      <c r="AH7416" s="15">
        <v>-1.8569771632533101</v>
      </c>
      <c r="AI7416" s="15">
        <v>10.07243320750527</v>
      </c>
      <c r="AM7416" s="17"/>
    </row>
    <row r="7417" spans="1:39">
      <c r="A7417" s="7" t="s">
        <v>6785</v>
      </c>
      <c r="B7417" s="7">
        <v>5068</v>
      </c>
      <c r="C7417" s="29" t="s">
        <v>6972</v>
      </c>
      <c r="F7417" s="27" t="str">
        <f t="shared" si="115"/>
        <v>SA5068LEABROOK</v>
      </c>
      <c r="G7417" s="30">
        <v>7405</v>
      </c>
      <c r="H7417" s="49">
        <v>-2.9373119205977298</v>
      </c>
      <c r="I7417" s="15">
        <v>7.0265302460000001</v>
      </c>
      <c r="J7417" s="15">
        <v>7.0265302460000001</v>
      </c>
      <c r="K7417" s="15">
        <v>5.036216603752635</v>
      </c>
      <c r="P7417" s="49">
        <v>-4.7604710437273496</v>
      </c>
      <c r="Q7417" s="15">
        <v>6.8580843199999997</v>
      </c>
      <c r="R7417" s="15">
        <v>6.8580843199999997</v>
      </c>
      <c r="S7417" s="15">
        <v>10.07243320750527</v>
      </c>
      <c r="X7417" s="49">
        <v>-1.5269185492817201</v>
      </c>
      <c r="Y7417" s="15">
        <v>8.6140527020000004</v>
      </c>
      <c r="Z7417" s="15">
        <v>8.6140527020000004</v>
      </c>
      <c r="AA7417" s="15">
        <v>5.036216603752635</v>
      </c>
      <c r="AF7417" s="49">
        <v>-7.7990695822767302</v>
      </c>
      <c r="AG7417" s="15">
        <v>-1.8569771632533101</v>
      </c>
      <c r="AH7417" s="15">
        <v>-1.8569771632533101</v>
      </c>
      <c r="AI7417" s="15">
        <v>10.07243320750527</v>
      </c>
      <c r="AM7417" s="17"/>
    </row>
    <row r="7418" spans="1:39">
      <c r="A7418" s="7" t="s">
        <v>6785</v>
      </c>
      <c r="B7418" s="7">
        <v>5068</v>
      </c>
      <c r="C7418" s="29" t="s">
        <v>6973</v>
      </c>
      <c r="F7418" s="27" t="str">
        <f t="shared" si="115"/>
        <v>SA5068MARRYATVILLE</v>
      </c>
      <c r="G7418" s="30">
        <v>7406</v>
      </c>
      <c r="H7418" s="49">
        <v>2.2789489039120898</v>
      </c>
      <c r="I7418" s="15">
        <v>7.0265302460000001</v>
      </c>
      <c r="J7418" s="15">
        <v>7.0265302460000001</v>
      </c>
      <c r="K7418" s="15">
        <v>5.036216603752635</v>
      </c>
      <c r="P7418" s="49">
        <v>-0.10128661795164599</v>
      </c>
      <c r="Q7418" s="15">
        <v>6.8580843199999997</v>
      </c>
      <c r="R7418" s="15">
        <v>6.8580843199999997</v>
      </c>
      <c r="S7418" s="15">
        <v>10.07243320750527</v>
      </c>
      <c r="X7418" s="49">
        <v>3.6893422752280798</v>
      </c>
      <c r="Y7418" s="15">
        <v>8.6140527020000004</v>
      </c>
      <c r="Z7418" s="15">
        <v>8.6140527020000004</v>
      </c>
      <c r="AA7418" s="15">
        <v>5.036216603752635</v>
      </c>
      <c r="AF7418" s="49">
        <v>-7.7990695822767302</v>
      </c>
      <c r="AG7418" s="15">
        <v>-1.8569771632533101</v>
      </c>
      <c r="AH7418" s="15">
        <v>-1.8569771632533101</v>
      </c>
      <c r="AI7418" s="15">
        <v>10.07243320750527</v>
      </c>
      <c r="AM7418" s="17"/>
    </row>
    <row r="7419" spans="1:39">
      <c r="A7419" s="7" t="s">
        <v>6785</v>
      </c>
      <c r="B7419" s="7">
        <v>5068</v>
      </c>
      <c r="C7419" s="29" t="s">
        <v>6974</v>
      </c>
      <c r="F7419" s="27" t="str">
        <f t="shared" si="115"/>
        <v>SA5068ST MORRIS</v>
      </c>
      <c r="G7419" s="30">
        <v>7407</v>
      </c>
      <c r="H7419" s="49">
        <v>4.5072544988483401</v>
      </c>
      <c r="I7419" s="15">
        <v>7.0265302460000001</v>
      </c>
      <c r="J7419" s="15">
        <v>7.0265302460000001</v>
      </c>
      <c r="K7419" s="15">
        <v>5.036216603752635</v>
      </c>
      <c r="P7419" s="49">
        <v>1.9244457410813101</v>
      </c>
      <c r="Q7419" s="15">
        <v>6.8580843199999997</v>
      </c>
      <c r="R7419" s="15">
        <v>6.8580843199999997</v>
      </c>
      <c r="S7419" s="15">
        <v>10.07243320750527</v>
      </c>
      <c r="X7419" s="49">
        <v>5.96829117914017</v>
      </c>
      <c r="Y7419" s="15">
        <v>8.6140527020000004</v>
      </c>
      <c r="Z7419" s="15">
        <v>8.6140527020000004</v>
      </c>
      <c r="AA7419" s="15">
        <v>5.036216603752635</v>
      </c>
      <c r="AF7419" s="49">
        <v>-7.7990695822767302</v>
      </c>
      <c r="AG7419" s="15">
        <v>-1.8569771632533101</v>
      </c>
      <c r="AH7419" s="15">
        <v>-1.8569771632533101</v>
      </c>
      <c r="AI7419" s="15">
        <v>10.07243320750527</v>
      </c>
      <c r="AM7419" s="17"/>
    </row>
    <row r="7420" spans="1:39">
      <c r="A7420" s="7" t="s">
        <v>6785</v>
      </c>
      <c r="B7420" s="7">
        <v>5068</v>
      </c>
      <c r="C7420" s="29" t="s">
        <v>6975</v>
      </c>
      <c r="F7420" s="27" t="str">
        <f t="shared" si="115"/>
        <v>SA5068TRINITY GARDENS</v>
      </c>
      <c r="G7420" s="30">
        <v>7408</v>
      </c>
      <c r="H7420" s="49">
        <v>1.46865596029891</v>
      </c>
      <c r="I7420" s="15">
        <v>7.0265302460000001</v>
      </c>
      <c r="J7420" s="15">
        <v>7.0265302460000001</v>
      </c>
      <c r="K7420" s="15">
        <v>5.036216603752635</v>
      </c>
      <c r="P7420" s="49">
        <v>-0.81029294361316695</v>
      </c>
      <c r="Q7420" s="15">
        <v>6.8580843199999997</v>
      </c>
      <c r="R7420" s="15">
        <v>6.8580843199999997</v>
      </c>
      <c r="S7420" s="15">
        <v>10.07243320750527</v>
      </c>
      <c r="X7420" s="49">
        <v>2.9296926405907402</v>
      </c>
      <c r="Y7420" s="15">
        <v>8.6140527020000004</v>
      </c>
      <c r="Z7420" s="15">
        <v>8.6140527020000004</v>
      </c>
      <c r="AA7420" s="15">
        <v>5.036216603752635</v>
      </c>
      <c r="AF7420" s="49">
        <v>-7.7990695822767302</v>
      </c>
      <c r="AG7420" s="15">
        <v>-1.8569771632533101</v>
      </c>
      <c r="AH7420" s="15">
        <v>-1.8569771632533101</v>
      </c>
      <c r="AI7420" s="15">
        <v>10.07243320750527</v>
      </c>
      <c r="AM7420" s="17"/>
    </row>
    <row r="7421" spans="1:39">
      <c r="A7421" s="7" t="s">
        <v>6785</v>
      </c>
      <c r="B7421" s="7">
        <v>5069</v>
      </c>
      <c r="C7421" s="29" t="s">
        <v>6976</v>
      </c>
      <c r="F7421" s="27" t="str">
        <f t="shared" si="115"/>
        <v>SA5069COLLEGE PARK</v>
      </c>
      <c r="G7421" s="30">
        <v>7409</v>
      </c>
      <c r="H7421" s="49">
        <v>1.5699425782505501</v>
      </c>
      <c r="I7421" s="15">
        <v>5.164018778</v>
      </c>
      <c r="J7421" s="15">
        <v>5.164018778</v>
      </c>
      <c r="K7421" s="15">
        <v>11.782999945131458</v>
      </c>
      <c r="P7421" s="49">
        <v>-0.75964963463734403</v>
      </c>
      <c r="Q7421" s="15">
        <v>5.3894083510000002</v>
      </c>
      <c r="R7421" s="15">
        <v>5.3894083510000002</v>
      </c>
      <c r="S7421" s="15">
        <v>23.565999890262916</v>
      </c>
      <c r="X7421" s="49">
        <v>2.9803359495665598</v>
      </c>
      <c r="Y7421" s="15">
        <v>6.7850664399999996</v>
      </c>
      <c r="Z7421" s="15">
        <v>6.7850664399999996</v>
      </c>
      <c r="AA7421" s="15">
        <v>11.782999945131458</v>
      </c>
      <c r="AF7421" s="49">
        <v>-7.7990695822767302</v>
      </c>
      <c r="AG7421" s="15">
        <v>-1.8569771632533101</v>
      </c>
      <c r="AH7421" s="15">
        <v>-1.8569771632533101</v>
      </c>
      <c r="AI7421" s="15">
        <v>23.565999890262916</v>
      </c>
      <c r="AM7421" s="17"/>
    </row>
    <row r="7422" spans="1:39">
      <c r="A7422" s="7" t="s">
        <v>6785</v>
      </c>
      <c r="B7422" s="7">
        <v>5069</v>
      </c>
      <c r="C7422" s="29" t="s">
        <v>6977</v>
      </c>
      <c r="F7422" s="27" t="str">
        <f t="shared" si="115"/>
        <v>SA5069EVANDALE</v>
      </c>
      <c r="G7422" s="30">
        <v>7410</v>
      </c>
      <c r="H7422" s="49">
        <v>1.5699425782505501</v>
      </c>
      <c r="I7422" s="15">
        <v>5.164018778</v>
      </c>
      <c r="J7422" s="15">
        <v>5.164018778</v>
      </c>
      <c r="K7422" s="15">
        <v>11.782999945131458</v>
      </c>
      <c r="P7422" s="49">
        <v>-0.75964963463734403</v>
      </c>
      <c r="Q7422" s="15">
        <v>5.3894083510000002</v>
      </c>
      <c r="R7422" s="15">
        <v>5.3894083510000002</v>
      </c>
      <c r="S7422" s="15">
        <v>23.565999890262916</v>
      </c>
      <c r="X7422" s="49">
        <v>2.9803359495665598</v>
      </c>
      <c r="Y7422" s="15">
        <v>6.7850664399999996</v>
      </c>
      <c r="Z7422" s="15">
        <v>6.7850664399999996</v>
      </c>
      <c r="AA7422" s="15">
        <v>11.782999945131458</v>
      </c>
      <c r="AF7422" s="49">
        <v>-7.7990695822767302</v>
      </c>
      <c r="AG7422" s="15">
        <v>-1.8569771632533101</v>
      </c>
      <c r="AH7422" s="15">
        <v>-1.8569771632533101</v>
      </c>
      <c r="AI7422" s="15">
        <v>23.565999890262916</v>
      </c>
      <c r="AM7422" s="17"/>
    </row>
    <row r="7423" spans="1:39">
      <c r="A7423" s="7" t="s">
        <v>6785</v>
      </c>
      <c r="B7423" s="7">
        <v>5069</v>
      </c>
      <c r="C7423" s="29" t="s">
        <v>6978</v>
      </c>
      <c r="F7423" s="27" t="str">
        <f t="shared" si="115"/>
        <v>SA5069HACKNEY</v>
      </c>
      <c r="G7423" s="30">
        <v>7411</v>
      </c>
      <c r="H7423" s="49">
        <v>1.5699425782505501</v>
      </c>
      <c r="I7423" s="15">
        <v>5.164018778</v>
      </c>
      <c r="J7423" s="15">
        <v>5.164018778</v>
      </c>
      <c r="K7423" s="15">
        <v>11.782999945131458</v>
      </c>
      <c r="P7423" s="49">
        <v>-0.75964963463734403</v>
      </c>
      <c r="Q7423" s="15">
        <v>5.3894083510000002</v>
      </c>
      <c r="R7423" s="15">
        <v>5.3894083510000002</v>
      </c>
      <c r="S7423" s="15">
        <v>23.565999890262916</v>
      </c>
      <c r="X7423" s="49">
        <v>2.9803359495665598</v>
      </c>
      <c r="Y7423" s="15">
        <v>6.7850664399999996</v>
      </c>
      <c r="Z7423" s="15">
        <v>6.7850664399999996</v>
      </c>
      <c r="AA7423" s="15">
        <v>11.782999945131458</v>
      </c>
      <c r="AF7423" s="49">
        <v>-7.7990695822767302</v>
      </c>
      <c r="AG7423" s="15">
        <v>-1.8569771632533101</v>
      </c>
      <c r="AH7423" s="15">
        <v>-1.8569771632533101</v>
      </c>
      <c r="AI7423" s="15">
        <v>23.565999890262916</v>
      </c>
      <c r="AM7423" s="17"/>
    </row>
    <row r="7424" spans="1:39">
      <c r="A7424" s="7" t="s">
        <v>6785</v>
      </c>
      <c r="B7424" s="7">
        <v>5069</v>
      </c>
      <c r="C7424" s="29" t="s">
        <v>6979</v>
      </c>
      <c r="F7424" s="27" t="str">
        <f t="shared" si="115"/>
        <v>SA5069MAYLANDS</v>
      </c>
      <c r="G7424" s="30">
        <v>7412</v>
      </c>
      <c r="H7424" s="49">
        <v>4.0008214090901104</v>
      </c>
      <c r="I7424" s="15">
        <v>5.164018778</v>
      </c>
      <c r="J7424" s="15">
        <v>5.164018778</v>
      </c>
      <c r="K7424" s="15">
        <v>11.782999945131458</v>
      </c>
      <c r="P7424" s="49">
        <v>1.51929926927473</v>
      </c>
      <c r="Q7424" s="15">
        <v>5.3894083510000002</v>
      </c>
      <c r="R7424" s="15">
        <v>5.3894083510000002</v>
      </c>
      <c r="S7424" s="15">
        <v>23.565999890262916</v>
      </c>
      <c r="X7424" s="49">
        <v>5.4112147804060999</v>
      </c>
      <c r="Y7424" s="15">
        <v>6.7850664399999996</v>
      </c>
      <c r="Z7424" s="15">
        <v>6.7850664399999996</v>
      </c>
      <c r="AA7424" s="15">
        <v>11.782999945131458</v>
      </c>
      <c r="AF7424" s="49">
        <v>-7.7990695822767302</v>
      </c>
      <c r="AG7424" s="15">
        <v>-1.8569771632533101</v>
      </c>
      <c r="AH7424" s="15">
        <v>-1.8569771632533101</v>
      </c>
      <c r="AI7424" s="15">
        <v>23.565999890262916</v>
      </c>
      <c r="AM7424" s="17"/>
    </row>
    <row r="7425" spans="1:39">
      <c r="A7425" s="7" t="s">
        <v>6785</v>
      </c>
      <c r="B7425" s="7">
        <v>5069</v>
      </c>
      <c r="C7425" s="29" t="s">
        <v>274</v>
      </c>
      <c r="F7425" s="27" t="str">
        <f t="shared" si="115"/>
        <v>SA5069ST PETERS</v>
      </c>
      <c r="G7425" s="30">
        <v>7413</v>
      </c>
      <c r="H7425" s="49">
        <v>4.70982773475163</v>
      </c>
      <c r="I7425" s="15">
        <v>5.164018778</v>
      </c>
      <c r="J7425" s="15">
        <v>5.164018778</v>
      </c>
      <c r="K7425" s="15">
        <v>11.782999945131458</v>
      </c>
      <c r="P7425" s="49">
        <v>2.0763756680087799</v>
      </c>
      <c r="Q7425" s="15">
        <v>5.3894083510000002</v>
      </c>
      <c r="R7425" s="15">
        <v>5.3894083510000002</v>
      </c>
      <c r="S7425" s="15">
        <v>23.565999890262916</v>
      </c>
      <c r="X7425" s="49">
        <v>6.1708644150434697</v>
      </c>
      <c r="Y7425" s="15">
        <v>6.7850664399999996</v>
      </c>
      <c r="Z7425" s="15">
        <v>6.7850664399999996</v>
      </c>
      <c r="AA7425" s="15">
        <v>11.782999945131458</v>
      </c>
      <c r="AF7425" s="49">
        <v>-7.7990695822767302</v>
      </c>
      <c r="AG7425" s="15">
        <v>-1.8569771632533101</v>
      </c>
      <c r="AH7425" s="15">
        <v>-1.8569771632533101</v>
      </c>
      <c r="AI7425" s="15">
        <v>23.565999890262916</v>
      </c>
      <c r="AM7425" s="17"/>
    </row>
    <row r="7426" spans="1:39">
      <c r="A7426" s="7" t="s">
        <v>6785</v>
      </c>
      <c r="B7426" s="7">
        <v>5069</v>
      </c>
      <c r="C7426" s="29" t="s">
        <v>6980</v>
      </c>
      <c r="F7426" s="27" t="str">
        <f t="shared" si="115"/>
        <v>SA5069STEPNEY</v>
      </c>
      <c r="G7426" s="30">
        <v>7414</v>
      </c>
      <c r="H7426" s="49">
        <v>2.3802355218637401</v>
      </c>
      <c r="I7426" s="15">
        <v>5.164018778</v>
      </c>
      <c r="J7426" s="15">
        <v>5.164018778</v>
      </c>
      <c r="K7426" s="15">
        <v>11.782999945131458</v>
      </c>
      <c r="P7426" s="49">
        <v>0</v>
      </c>
      <c r="Q7426" s="15">
        <v>5.3894083510000002</v>
      </c>
      <c r="R7426" s="15">
        <v>5.3894083510000002</v>
      </c>
      <c r="S7426" s="15">
        <v>23.565999890262916</v>
      </c>
      <c r="X7426" s="49">
        <v>3.8412722021555701</v>
      </c>
      <c r="Y7426" s="15">
        <v>6.7850664399999996</v>
      </c>
      <c r="Z7426" s="15">
        <v>6.7850664399999996</v>
      </c>
      <c r="AA7426" s="15">
        <v>11.782999945131458</v>
      </c>
      <c r="AF7426" s="49">
        <v>-8.4067892899866106</v>
      </c>
      <c r="AG7426" s="15">
        <v>-1.8569771632533101</v>
      </c>
      <c r="AH7426" s="15">
        <v>-1.8569771632533101</v>
      </c>
      <c r="AI7426" s="15">
        <v>23.565999890262916</v>
      </c>
      <c r="AM7426" s="17"/>
    </row>
    <row r="7427" spans="1:39">
      <c r="A7427" s="7" t="s">
        <v>6785</v>
      </c>
      <c r="B7427" s="7">
        <v>5070</v>
      </c>
      <c r="C7427" s="29" t="s">
        <v>6981</v>
      </c>
      <c r="F7427" s="27" t="str">
        <f t="shared" si="115"/>
        <v>SA5070FELIXSTOW</v>
      </c>
      <c r="G7427" s="30">
        <v>7415</v>
      </c>
      <c r="H7427" s="49">
        <v>921</v>
      </c>
      <c r="I7427" s="15">
        <v>7.0335302459999998</v>
      </c>
      <c r="J7427" s="15">
        <v>7.0335302459999998</v>
      </c>
      <c r="K7427" s="15">
        <v>8.2599663310507179</v>
      </c>
      <c r="P7427" s="49">
        <v>921</v>
      </c>
      <c r="Q7427" s="15">
        <v>6.8636041419999998</v>
      </c>
      <c r="R7427" s="15">
        <v>6.8636041419999998</v>
      </c>
      <c r="S7427" s="15">
        <v>16.519932662101436</v>
      </c>
      <c r="X7427" s="49">
        <v>921</v>
      </c>
      <c r="Y7427" s="15">
        <v>8.6209267020000002</v>
      </c>
      <c r="Z7427" s="15">
        <v>8.6209267020000002</v>
      </c>
      <c r="AA7427" s="15">
        <v>8.2599663310507179</v>
      </c>
      <c r="AF7427" s="49">
        <v>921</v>
      </c>
      <c r="AG7427" s="15">
        <v>-1.8569771632533101</v>
      </c>
      <c r="AH7427" s="15">
        <v>-1.8569771632533101</v>
      </c>
      <c r="AI7427" s="15">
        <v>16.519932662101436</v>
      </c>
      <c r="AM7427" s="17"/>
    </row>
    <row r="7428" spans="1:39">
      <c r="A7428" s="7" t="s">
        <v>6785</v>
      </c>
      <c r="B7428" s="7">
        <v>5070</v>
      </c>
      <c r="C7428" s="29" t="s">
        <v>6982</v>
      </c>
      <c r="F7428" s="27" t="str">
        <f t="shared" si="115"/>
        <v>SA5070FIRLE</v>
      </c>
      <c r="G7428" s="30">
        <v>7416</v>
      </c>
      <c r="H7428" s="49">
        <v>1.46865596029891</v>
      </c>
      <c r="I7428" s="15">
        <v>7.0335302459999998</v>
      </c>
      <c r="J7428" s="15">
        <v>7.0335302459999998</v>
      </c>
      <c r="K7428" s="15">
        <v>8.2599663310507179</v>
      </c>
      <c r="P7428" s="49">
        <v>-0.81029294361316695</v>
      </c>
      <c r="Q7428" s="15">
        <v>6.8636041419999998</v>
      </c>
      <c r="R7428" s="15">
        <v>6.8636041419999998</v>
      </c>
      <c r="S7428" s="15">
        <v>16.519932662101436</v>
      </c>
      <c r="X7428" s="49">
        <v>2.9296926405907402</v>
      </c>
      <c r="Y7428" s="15">
        <v>8.6209267020000002</v>
      </c>
      <c r="Z7428" s="15">
        <v>8.6209267020000002</v>
      </c>
      <c r="AA7428" s="15">
        <v>8.2599663310507179</v>
      </c>
      <c r="AF7428" s="49">
        <v>-8.4067892899866106</v>
      </c>
      <c r="AG7428" s="15">
        <v>-1.8569771632533101</v>
      </c>
      <c r="AH7428" s="15">
        <v>-1.8569771632533101</v>
      </c>
      <c r="AI7428" s="15">
        <v>16.519932662101436</v>
      </c>
      <c r="AM7428" s="17"/>
    </row>
    <row r="7429" spans="1:39">
      <c r="A7429" s="7" t="s">
        <v>6785</v>
      </c>
      <c r="B7429" s="7">
        <v>5070</v>
      </c>
      <c r="C7429" s="29" t="s">
        <v>6983</v>
      </c>
      <c r="F7429" s="27" t="str">
        <f t="shared" si="115"/>
        <v>SA5070GLYNDE</v>
      </c>
      <c r="G7429" s="30">
        <v>7417</v>
      </c>
      <c r="H7429" s="49">
        <v>-1.2154394154197501</v>
      </c>
      <c r="I7429" s="15">
        <v>7.0335302459999998</v>
      </c>
      <c r="J7429" s="15">
        <v>7.0335302459999998</v>
      </c>
      <c r="K7429" s="15">
        <v>8.2599663310507179</v>
      </c>
      <c r="P7429" s="49">
        <v>-3.6969615552350699</v>
      </c>
      <c r="Q7429" s="15">
        <v>6.8636041419999998</v>
      </c>
      <c r="R7429" s="15">
        <v>6.8636041419999998</v>
      </c>
      <c r="S7429" s="15">
        <v>16.519932662101436</v>
      </c>
      <c r="X7429" s="49">
        <v>0.194953955896258</v>
      </c>
      <c r="Y7429" s="15">
        <v>8.6209267020000002</v>
      </c>
      <c r="Z7429" s="15">
        <v>8.6209267020000002</v>
      </c>
      <c r="AA7429" s="15">
        <v>8.2599663310507179</v>
      </c>
      <c r="AF7429" s="49">
        <v>-8.4067892899866106</v>
      </c>
      <c r="AG7429" s="15">
        <v>-1.8569771632533101</v>
      </c>
      <c r="AH7429" s="15">
        <v>-1.8569771632533101</v>
      </c>
      <c r="AI7429" s="15">
        <v>16.519932662101436</v>
      </c>
      <c r="AM7429" s="17"/>
    </row>
    <row r="7430" spans="1:39">
      <c r="A7430" s="7" t="s">
        <v>6785</v>
      </c>
      <c r="B7430" s="7">
        <v>5070</v>
      </c>
      <c r="C7430" s="29" t="s">
        <v>6984</v>
      </c>
      <c r="F7430" s="27" t="str">
        <f t="shared" si="115"/>
        <v>SA5070GLYNDE PLAZA</v>
      </c>
      <c r="G7430" s="30">
        <v>7418</v>
      </c>
      <c r="H7430" s="49">
        <v>2.3802355218637401</v>
      </c>
      <c r="I7430" s="15">
        <v>7.0335302459999998</v>
      </c>
      <c r="J7430" s="15">
        <v>7.0335302459999998</v>
      </c>
      <c r="K7430" s="15">
        <v>8.2599663310507179</v>
      </c>
      <c r="P7430" s="49">
        <v>0</v>
      </c>
      <c r="Q7430" s="15">
        <v>6.8636041419999998</v>
      </c>
      <c r="R7430" s="15">
        <v>6.8636041419999998</v>
      </c>
      <c r="S7430" s="15">
        <v>16.519932662101436</v>
      </c>
      <c r="X7430" s="49">
        <v>3.8412722021555701</v>
      </c>
      <c r="Y7430" s="15">
        <v>8.6209267020000002</v>
      </c>
      <c r="Z7430" s="15">
        <v>8.6209267020000002</v>
      </c>
      <c r="AA7430" s="15">
        <v>8.2599663310507179</v>
      </c>
      <c r="AF7430" s="49">
        <v>-8.4067892899866106</v>
      </c>
      <c r="AG7430" s="15">
        <v>-1.6606228739804501</v>
      </c>
      <c r="AH7430" s="15">
        <v>-1.6606228739804501</v>
      </c>
      <c r="AI7430" s="15">
        <v>16.519932662101436</v>
      </c>
      <c r="AM7430" s="17"/>
    </row>
    <row r="7431" spans="1:39">
      <c r="A7431" s="7" t="s">
        <v>6785</v>
      </c>
      <c r="B7431" s="7">
        <v>5070</v>
      </c>
      <c r="C7431" s="29" t="s">
        <v>6985</v>
      </c>
      <c r="F7431" s="27" t="str">
        <f t="shared" si="115"/>
        <v>SA5070JOSLIN</v>
      </c>
      <c r="G7431" s="30">
        <v>7419</v>
      </c>
      <c r="H7431" s="49">
        <v>1.9750890500571401</v>
      </c>
      <c r="I7431" s="15">
        <v>7.0335302459999998</v>
      </c>
      <c r="J7431" s="15">
        <v>7.0335302459999998</v>
      </c>
      <c r="K7431" s="15">
        <v>8.2599663310507179</v>
      </c>
      <c r="P7431" s="49">
        <v>-0.354503162830762</v>
      </c>
      <c r="Q7431" s="15">
        <v>6.8636041419999998</v>
      </c>
      <c r="R7431" s="15">
        <v>6.8636041419999998</v>
      </c>
      <c r="S7431" s="15">
        <v>16.519932662101436</v>
      </c>
      <c r="X7431" s="49">
        <v>3.4361257303489698</v>
      </c>
      <c r="Y7431" s="15">
        <v>8.6209267020000002</v>
      </c>
      <c r="Z7431" s="15">
        <v>8.6209267020000002</v>
      </c>
      <c r="AA7431" s="15">
        <v>8.2599663310507179</v>
      </c>
      <c r="AF7431" s="49">
        <v>-8.4067892899866106</v>
      </c>
      <c r="AG7431" s="15">
        <v>-1.8569771632533101</v>
      </c>
      <c r="AH7431" s="15">
        <v>-1.8569771632533101</v>
      </c>
      <c r="AI7431" s="15">
        <v>16.519932662101436</v>
      </c>
      <c r="AM7431" s="17"/>
    </row>
    <row r="7432" spans="1:39">
      <c r="A7432" s="7" t="s">
        <v>6785</v>
      </c>
      <c r="B7432" s="7">
        <v>5070</v>
      </c>
      <c r="C7432" s="29" t="s">
        <v>6986</v>
      </c>
      <c r="F7432" s="27" t="str">
        <f t="shared" si="115"/>
        <v>SA5070MARDEN</v>
      </c>
      <c r="G7432" s="30">
        <v>7420</v>
      </c>
      <c r="H7432" s="49">
        <v>1.9750890500571401</v>
      </c>
      <c r="I7432" s="15">
        <v>7.0335302459999998</v>
      </c>
      <c r="J7432" s="15">
        <v>7.0335302459999998</v>
      </c>
      <c r="K7432" s="15">
        <v>8.2599663310507179</v>
      </c>
      <c r="P7432" s="49">
        <v>-0.354503162830762</v>
      </c>
      <c r="Q7432" s="15">
        <v>6.8636041419999998</v>
      </c>
      <c r="R7432" s="15">
        <v>6.8636041419999998</v>
      </c>
      <c r="S7432" s="15">
        <v>16.519932662101436</v>
      </c>
      <c r="X7432" s="49">
        <v>3.4361257303489698</v>
      </c>
      <c r="Y7432" s="15">
        <v>8.6209267020000002</v>
      </c>
      <c r="Z7432" s="15">
        <v>8.6209267020000002</v>
      </c>
      <c r="AA7432" s="15">
        <v>8.2599663310507179</v>
      </c>
      <c r="AF7432" s="49">
        <v>-8.4067892899866106</v>
      </c>
      <c r="AG7432" s="15">
        <v>-1.8569771632533101</v>
      </c>
      <c r="AH7432" s="15">
        <v>-1.8569771632533101</v>
      </c>
      <c r="AI7432" s="15">
        <v>16.519932662101436</v>
      </c>
      <c r="AM7432" s="17"/>
    </row>
    <row r="7433" spans="1:39">
      <c r="A7433" s="7" t="s">
        <v>6785</v>
      </c>
      <c r="B7433" s="7">
        <v>5070</v>
      </c>
      <c r="C7433" s="29" t="s">
        <v>6987</v>
      </c>
      <c r="F7433" s="27" t="str">
        <f t="shared" si="115"/>
        <v>SA5070PAYNEHAM</v>
      </c>
      <c r="G7433" s="30">
        <v>7421</v>
      </c>
      <c r="H7433" s="49">
        <v>1.46865596029891</v>
      </c>
      <c r="I7433" s="15">
        <v>7.0335302459999998</v>
      </c>
      <c r="J7433" s="15">
        <v>7.0335302459999998</v>
      </c>
      <c r="K7433" s="15">
        <v>8.2599663310507179</v>
      </c>
      <c r="P7433" s="49">
        <v>-0.81029294361316695</v>
      </c>
      <c r="Q7433" s="15">
        <v>6.8636041419999998</v>
      </c>
      <c r="R7433" s="15">
        <v>6.8636041419999998</v>
      </c>
      <c r="S7433" s="15">
        <v>16.519932662101436</v>
      </c>
      <c r="X7433" s="49">
        <v>2.9296926405907402</v>
      </c>
      <c r="Y7433" s="15">
        <v>8.6209267020000002</v>
      </c>
      <c r="Z7433" s="15">
        <v>8.6209267020000002</v>
      </c>
      <c r="AA7433" s="15">
        <v>8.2599663310507179</v>
      </c>
      <c r="AF7433" s="49">
        <v>-8.4067892899866106</v>
      </c>
      <c r="AG7433" s="15">
        <v>-1.8569771632533101</v>
      </c>
      <c r="AH7433" s="15">
        <v>-1.8569771632533101</v>
      </c>
      <c r="AI7433" s="15">
        <v>16.519932662101436</v>
      </c>
      <c r="AM7433" s="17"/>
    </row>
    <row r="7434" spans="1:39">
      <c r="A7434" s="7" t="s">
        <v>6785</v>
      </c>
      <c r="B7434" s="7">
        <v>5070</v>
      </c>
      <c r="C7434" s="29" t="s">
        <v>6988</v>
      </c>
      <c r="F7434" s="27" t="str">
        <f t="shared" si="115"/>
        <v>SA5070PAYNEHAM SOUTH</v>
      </c>
      <c r="G7434" s="30">
        <v>7422</v>
      </c>
      <c r="H7434" s="49">
        <v>-1.2154394154197501</v>
      </c>
      <c r="I7434" s="15">
        <v>7.0335302459999998</v>
      </c>
      <c r="J7434" s="15">
        <v>7.0335302459999998</v>
      </c>
      <c r="K7434" s="15">
        <v>8.2599663310507179</v>
      </c>
      <c r="P7434" s="49">
        <v>-3.6969615552350699</v>
      </c>
      <c r="Q7434" s="15">
        <v>6.8636041419999998</v>
      </c>
      <c r="R7434" s="15">
        <v>6.8636041419999998</v>
      </c>
      <c r="S7434" s="15">
        <v>16.519932662101436</v>
      </c>
      <c r="X7434" s="49">
        <v>0.194953955896258</v>
      </c>
      <c r="Y7434" s="15">
        <v>8.6209267020000002</v>
      </c>
      <c r="Z7434" s="15">
        <v>8.6209267020000002</v>
      </c>
      <c r="AA7434" s="15">
        <v>8.2599663310507179</v>
      </c>
      <c r="AF7434" s="49">
        <v>-8.4067892899866106</v>
      </c>
      <c r="AG7434" s="15">
        <v>-1.8569771632533101</v>
      </c>
      <c r="AH7434" s="15">
        <v>-1.8569771632533101</v>
      </c>
      <c r="AI7434" s="15">
        <v>16.519932662101436</v>
      </c>
      <c r="AM7434" s="17"/>
    </row>
    <row r="7435" spans="1:39">
      <c r="A7435" s="7" t="s">
        <v>6785</v>
      </c>
      <c r="B7435" s="7">
        <v>5070</v>
      </c>
      <c r="C7435" s="29" t="s">
        <v>6989</v>
      </c>
      <c r="F7435" s="27" t="str">
        <f t="shared" si="115"/>
        <v>SA5070ROYSTON PARK</v>
      </c>
      <c r="G7435" s="30">
        <v>7423</v>
      </c>
      <c r="H7435" s="49">
        <v>-18.707999999999998</v>
      </c>
      <c r="I7435" s="15">
        <v>7.0335302459999998</v>
      </c>
      <c r="J7435" s="15">
        <v>7.0335302459999998</v>
      </c>
      <c r="K7435" s="15">
        <v>8.2599663310507179</v>
      </c>
      <c r="P7435" s="49">
        <v>-7.9889999999999999</v>
      </c>
      <c r="Q7435" s="15">
        <v>6.8636041419999998</v>
      </c>
      <c r="R7435" s="15">
        <v>6.8636041419999998</v>
      </c>
      <c r="S7435" s="15">
        <v>16.519932662101436</v>
      </c>
      <c r="X7435" s="49">
        <v>8.9629999999999992</v>
      </c>
      <c r="Y7435" s="15">
        <v>8.6209267020000002</v>
      </c>
      <c r="Z7435" s="15">
        <v>8.6209267020000002</v>
      </c>
      <c r="AA7435" s="15">
        <v>8.2599663310507179</v>
      </c>
      <c r="AF7435" s="49">
        <v>-24.9</v>
      </c>
      <c r="AG7435" s="15">
        <v>-1.8569771632533101</v>
      </c>
      <c r="AH7435" s="15">
        <v>-1.8569771632533101</v>
      </c>
      <c r="AI7435" s="15">
        <v>16.519932662101436</v>
      </c>
      <c r="AM7435" s="17"/>
    </row>
    <row r="7436" spans="1:39">
      <c r="A7436" s="7" t="s">
        <v>6785</v>
      </c>
      <c r="B7436" s="7">
        <v>5071</v>
      </c>
      <c r="C7436" s="29" t="s">
        <v>6990</v>
      </c>
      <c r="F7436" s="27" t="str">
        <f t="shared" si="115"/>
        <v>SA5071KENT TOWN DC</v>
      </c>
      <c r="G7436" s="30">
        <v>7424</v>
      </c>
      <c r="H7436" s="49">
        <v>1.9750890500571401</v>
      </c>
      <c r="I7436" s="15">
        <v>6.9739809019957502</v>
      </c>
      <c r="J7436" s="15">
        <v>6.9739809019957502</v>
      </c>
      <c r="K7436" s="15">
        <v>6.9739809019957502</v>
      </c>
      <c r="P7436" s="49">
        <v>-0.354503162830762</v>
      </c>
      <c r="Q7436" s="15">
        <v>7.9643687223975101</v>
      </c>
      <c r="R7436" s="15">
        <v>7.9643687223975101</v>
      </c>
      <c r="S7436" s="15">
        <v>7.9643687223975101</v>
      </c>
      <c r="X7436" s="49">
        <v>3.4361257303489698</v>
      </c>
      <c r="Y7436" s="15">
        <v>8.1114814145300205</v>
      </c>
      <c r="Z7436" s="15">
        <v>8.1114814145300205</v>
      </c>
      <c r="AA7436" s="15">
        <v>8.1114814145300205</v>
      </c>
      <c r="AF7436" s="49">
        <v>-8.4067892899866106</v>
      </c>
      <c r="AG7436" s="15">
        <v>-1.8569771632533101</v>
      </c>
      <c r="AH7436" s="15">
        <v>-1.8569771632533101</v>
      </c>
      <c r="AI7436" s="15">
        <v>-1.8569771632533101</v>
      </c>
      <c r="AM7436" s="17"/>
    </row>
    <row r="7437" spans="1:39">
      <c r="A7437" s="7" t="s">
        <v>6785</v>
      </c>
      <c r="B7437" s="7">
        <v>5072</v>
      </c>
      <c r="C7437" s="29" t="s">
        <v>6991</v>
      </c>
      <c r="F7437" s="27" t="str">
        <f t="shared" si="115"/>
        <v>SA5072AULDANA</v>
      </c>
      <c r="G7437" s="30">
        <v>7425</v>
      </c>
      <c r="H7437" s="49">
        <v>4.0008214090901104</v>
      </c>
      <c r="I7437" s="15">
        <v>5.5570734130000004</v>
      </c>
      <c r="J7437" s="15">
        <v>5.5570734130000004</v>
      </c>
      <c r="K7437" s="15">
        <v>6.6101898145972813</v>
      </c>
      <c r="P7437" s="49">
        <v>1.51929926927473</v>
      </c>
      <c r="Q7437" s="15">
        <v>5.699350012</v>
      </c>
      <c r="R7437" s="15">
        <v>5.699350012</v>
      </c>
      <c r="S7437" s="15">
        <v>13.220379629194563</v>
      </c>
      <c r="X7437" s="49">
        <v>5.4112147804060999</v>
      </c>
      <c r="Y7437" s="15">
        <v>7.1710460920000001</v>
      </c>
      <c r="Z7437" s="15">
        <v>7.1710460920000001</v>
      </c>
      <c r="AA7437" s="15">
        <v>6.6101898145972813</v>
      </c>
      <c r="AF7437" s="49">
        <v>-8.4067892899866106</v>
      </c>
      <c r="AG7437" s="15">
        <v>-1.8569771632533101</v>
      </c>
      <c r="AH7437" s="15">
        <v>-1.8569771632533101</v>
      </c>
      <c r="AI7437" s="15">
        <v>13.220379629194563</v>
      </c>
      <c r="AM7437" s="17"/>
    </row>
    <row r="7438" spans="1:39">
      <c r="A7438" s="7" t="s">
        <v>6785</v>
      </c>
      <c r="B7438" s="7">
        <v>5072</v>
      </c>
      <c r="C7438" s="29" t="s">
        <v>6992</v>
      </c>
      <c r="F7438" s="27" t="str">
        <f t="shared" ref="F7438:F7501" si="116">TRIM(A7438)&amp;IF(LEN(TRIM(B7438))=3,"0"&amp;TRIM(B7438),TRIM(B7438))&amp;TRIM(C7438)</f>
        <v>SA5072MAGILL</v>
      </c>
      <c r="G7438" s="30">
        <v>7426</v>
      </c>
      <c r="H7438" s="49">
        <v>4.8111143527032798</v>
      </c>
      <c r="I7438" s="15">
        <v>5.5570734130000004</v>
      </c>
      <c r="J7438" s="15">
        <v>5.5570734130000004</v>
      </c>
      <c r="K7438" s="15">
        <v>6.6101898145972813</v>
      </c>
      <c r="P7438" s="49">
        <v>2.1776622859604302</v>
      </c>
      <c r="Q7438" s="15">
        <v>5.699350012</v>
      </c>
      <c r="R7438" s="15">
        <v>5.699350012</v>
      </c>
      <c r="S7438" s="15">
        <v>13.220379629194563</v>
      </c>
      <c r="X7438" s="49">
        <v>6.2215077240192898</v>
      </c>
      <c r="Y7438" s="15">
        <v>7.1710460920000001</v>
      </c>
      <c r="Z7438" s="15">
        <v>7.1710460920000001</v>
      </c>
      <c r="AA7438" s="15">
        <v>6.6101898145972813</v>
      </c>
      <c r="AF7438" s="49">
        <v>-8.4067892899866106</v>
      </c>
      <c r="AG7438" s="15">
        <v>-1.8569771632533101</v>
      </c>
      <c r="AH7438" s="15">
        <v>-1.8569771632533101</v>
      </c>
      <c r="AI7438" s="15">
        <v>13.220379629194563</v>
      </c>
      <c r="AM7438" s="17"/>
    </row>
    <row r="7439" spans="1:39">
      <c r="A7439" s="7" t="s">
        <v>6785</v>
      </c>
      <c r="B7439" s="7">
        <v>5072</v>
      </c>
      <c r="C7439" s="29" t="s">
        <v>6993</v>
      </c>
      <c r="F7439" s="27" t="str">
        <f t="shared" si="116"/>
        <v>SA5072MAGILL NORTH</v>
      </c>
      <c r="G7439" s="30">
        <v>7427</v>
      </c>
      <c r="H7439" s="49">
        <v>0.96222287054065603</v>
      </c>
      <c r="I7439" s="15">
        <v>5.5570734130000004</v>
      </c>
      <c r="J7439" s="15">
        <v>5.5570734130000004</v>
      </c>
      <c r="K7439" s="15">
        <v>6.6101898145972813</v>
      </c>
      <c r="P7439" s="49">
        <v>-1.36736934234722</v>
      </c>
      <c r="Q7439" s="15">
        <v>5.699350012</v>
      </c>
      <c r="R7439" s="15">
        <v>5.699350012</v>
      </c>
      <c r="S7439" s="15">
        <v>13.220379629194563</v>
      </c>
      <c r="X7439" s="49">
        <v>2.3726162418566599</v>
      </c>
      <c r="Y7439" s="15">
        <v>7.1710460920000001</v>
      </c>
      <c r="Z7439" s="15">
        <v>7.1710460920000001</v>
      </c>
      <c r="AA7439" s="15">
        <v>6.6101898145972813</v>
      </c>
      <c r="AF7439" s="49">
        <v>-8.4067892899866106</v>
      </c>
      <c r="AG7439" s="15">
        <v>-1.8569771632533101</v>
      </c>
      <c r="AH7439" s="15">
        <v>-1.8569771632533101</v>
      </c>
      <c r="AI7439" s="15">
        <v>13.220379629194563</v>
      </c>
      <c r="AM7439" s="17"/>
    </row>
    <row r="7440" spans="1:39">
      <c r="A7440" s="7" t="s">
        <v>6785</v>
      </c>
      <c r="B7440" s="7">
        <v>5072</v>
      </c>
      <c r="C7440" s="29" t="s">
        <v>6994</v>
      </c>
      <c r="F7440" s="27" t="str">
        <f t="shared" si="116"/>
        <v>SA5072ROSSLYN PARK</v>
      </c>
      <c r="G7440" s="30">
        <v>7428</v>
      </c>
      <c r="H7440" s="49">
        <v>5.82398053221978</v>
      </c>
      <c r="I7440" s="15">
        <v>5.5570734130000004</v>
      </c>
      <c r="J7440" s="15">
        <v>5.5570734130000004</v>
      </c>
      <c r="K7440" s="15">
        <v>6.6101898145972813</v>
      </c>
      <c r="P7440" s="49">
        <v>3.0385985385494401</v>
      </c>
      <c r="Q7440" s="15">
        <v>5.699350012</v>
      </c>
      <c r="R7440" s="15">
        <v>5.699350012</v>
      </c>
      <c r="S7440" s="15">
        <v>13.220379629194563</v>
      </c>
      <c r="X7440" s="49">
        <v>7.2343739035357899</v>
      </c>
      <c r="Y7440" s="15">
        <v>7.1710460920000001</v>
      </c>
      <c r="Z7440" s="15">
        <v>7.1710460920000001</v>
      </c>
      <c r="AA7440" s="15">
        <v>6.6101898145972813</v>
      </c>
      <c r="AF7440" s="49">
        <v>-8.4067892899866106</v>
      </c>
      <c r="AG7440" s="15">
        <v>-1.8569771632533101</v>
      </c>
      <c r="AH7440" s="15">
        <v>-1.8569771632533101</v>
      </c>
      <c r="AI7440" s="15">
        <v>13.220379629194563</v>
      </c>
      <c r="AM7440" s="17"/>
    </row>
    <row r="7441" spans="1:39">
      <c r="A7441" s="7" t="s">
        <v>6785</v>
      </c>
      <c r="B7441" s="7">
        <v>5072</v>
      </c>
      <c r="C7441" s="29" t="s">
        <v>6995</v>
      </c>
      <c r="F7441" s="27" t="str">
        <f t="shared" si="116"/>
        <v>SA5072SKYE</v>
      </c>
      <c r="G7441" s="30">
        <v>7429</v>
      </c>
      <c r="H7441" s="49">
        <v>1.5699425782505501</v>
      </c>
      <c r="I7441" s="15">
        <v>5.5570734130000004</v>
      </c>
      <c r="J7441" s="15">
        <v>5.5570734130000004</v>
      </c>
      <c r="K7441" s="15">
        <v>6.6101898145972813</v>
      </c>
      <c r="P7441" s="49">
        <v>-0.75964963463734403</v>
      </c>
      <c r="Q7441" s="15">
        <v>5.699350012</v>
      </c>
      <c r="R7441" s="15">
        <v>5.699350012</v>
      </c>
      <c r="S7441" s="15">
        <v>13.220379629194563</v>
      </c>
      <c r="X7441" s="49">
        <v>2.9803359495665598</v>
      </c>
      <c r="Y7441" s="15">
        <v>7.1710460920000001</v>
      </c>
      <c r="Z7441" s="15">
        <v>7.1710460920000001</v>
      </c>
      <c r="AA7441" s="15">
        <v>6.6101898145972813</v>
      </c>
      <c r="AF7441" s="49">
        <v>-8.4067892899866106</v>
      </c>
      <c r="AG7441" s="15">
        <v>-1.8569771632533101</v>
      </c>
      <c r="AH7441" s="15">
        <v>-1.8569771632533101</v>
      </c>
      <c r="AI7441" s="15">
        <v>13.220379629194563</v>
      </c>
      <c r="AM7441" s="17"/>
    </row>
    <row r="7442" spans="1:39">
      <c r="A7442" s="7" t="s">
        <v>6785</v>
      </c>
      <c r="B7442" s="7">
        <v>5072</v>
      </c>
      <c r="C7442" s="29" t="s">
        <v>6996</v>
      </c>
      <c r="F7442" s="27" t="str">
        <f t="shared" si="116"/>
        <v>SA5072TERINGIE</v>
      </c>
      <c r="G7442" s="30">
        <v>7430</v>
      </c>
      <c r="H7442" s="49">
        <v>1.5699425782505501</v>
      </c>
      <c r="I7442" s="15">
        <v>5.5570734130000004</v>
      </c>
      <c r="J7442" s="15">
        <v>5.5570734130000004</v>
      </c>
      <c r="K7442" s="15">
        <v>6.6101898145972813</v>
      </c>
      <c r="P7442" s="49">
        <v>-0.75964963463734403</v>
      </c>
      <c r="Q7442" s="15">
        <v>5.699350012</v>
      </c>
      <c r="R7442" s="15">
        <v>5.699350012</v>
      </c>
      <c r="S7442" s="15">
        <v>13.220379629194563</v>
      </c>
      <c r="X7442" s="49">
        <v>2.9803359495665598</v>
      </c>
      <c r="Y7442" s="15">
        <v>7.1710460920000001</v>
      </c>
      <c r="Z7442" s="15">
        <v>7.1710460920000001</v>
      </c>
      <c r="AA7442" s="15">
        <v>6.6101898145972813</v>
      </c>
      <c r="AF7442" s="49">
        <v>-8.4067892899866106</v>
      </c>
      <c r="AG7442" s="15">
        <v>-1.8569771632533101</v>
      </c>
      <c r="AH7442" s="15">
        <v>-1.8569771632533101</v>
      </c>
      <c r="AI7442" s="15">
        <v>13.220379629194563</v>
      </c>
      <c r="AM7442" s="17"/>
    </row>
    <row r="7443" spans="1:39">
      <c r="A7443" s="7" t="s">
        <v>6785</v>
      </c>
      <c r="B7443" s="7">
        <v>5072</v>
      </c>
      <c r="C7443" s="29" t="s">
        <v>6997</v>
      </c>
      <c r="F7443" s="27" t="str">
        <f t="shared" si="116"/>
        <v>SA5072WOODFORDE</v>
      </c>
      <c r="G7443" s="30">
        <v>7431</v>
      </c>
      <c r="H7443" s="49">
        <v>0.15192992692746701</v>
      </c>
      <c r="I7443" s="15">
        <v>5.5570734130000004</v>
      </c>
      <c r="J7443" s="15">
        <v>5.5570734130000004</v>
      </c>
      <c r="K7443" s="15">
        <v>6.6101898145972813</v>
      </c>
      <c r="P7443" s="49">
        <v>-2.3295922128878499</v>
      </c>
      <c r="Q7443" s="15">
        <v>5.699350012</v>
      </c>
      <c r="R7443" s="15">
        <v>5.699350012</v>
      </c>
      <c r="S7443" s="15">
        <v>13.220379629194563</v>
      </c>
      <c r="X7443" s="49">
        <v>1.6129666072193001</v>
      </c>
      <c r="Y7443" s="15">
        <v>7.1710460920000001</v>
      </c>
      <c r="Z7443" s="15">
        <v>7.1710460920000001</v>
      </c>
      <c r="AA7443" s="15">
        <v>6.6101898145972813</v>
      </c>
      <c r="AF7443" s="49">
        <v>-8.4067892899866106</v>
      </c>
      <c r="AG7443" s="15">
        <v>-1.8569771632533101</v>
      </c>
      <c r="AH7443" s="15">
        <v>-1.8569771632533101</v>
      </c>
      <c r="AI7443" s="15">
        <v>13.220379629194563</v>
      </c>
      <c r="AM7443" s="17"/>
    </row>
    <row r="7444" spans="1:39">
      <c r="A7444" s="7" t="s">
        <v>6785</v>
      </c>
      <c r="B7444" s="7">
        <v>5073</v>
      </c>
      <c r="C7444" s="29" t="s">
        <v>6998</v>
      </c>
      <c r="F7444" s="27" t="str">
        <f t="shared" si="116"/>
        <v>SA5073HECTORVILLE</v>
      </c>
      <c r="G7444" s="30">
        <v>7432</v>
      </c>
      <c r="H7444" s="49">
        <v>0.15192992692746701</v>
      </c>
      <c r="I7444" s="15">
        <v>-1.019200562</v>
      </c>
      <c r="J7444" s="15">
        <v>-1.019200562</v>
      </c>
      <c r="K7444" s="15">
        <v>9.1679149505102018</v>
      </c>
      <c r="P7444" s="49">
        <v>-2.3295922128878499</v>
      </c>
      <c r="Q7444" s="15">
        <v>0.513655474</v>
      </c>
      <c r="R7444" s="15">
        <v>0.513655474</v>
      </c>
      <c r="S7444" s="15">
        <v>18.335829901020404</v>
      </c>
      <c r="X7444" s="49">
        <v>1.6129666072193001</v>
      </c>
      <c r="Y7444" s="15">
        <v>0.713145048</v>
      </c>
      <c r="Z7444" s="15">
        <v>0.713145048</v>
      </c>
      <c r="AA7444" s="15">
        <v>9.1679149505102018</v>
      </c>
      <c r="AF7444" s="49">
        <v>-8.4067892899866106</v>
      </c>
      <c r="AG7444" s="15">
        <v>-1.8569771632533101</v>
      </c>
      <c r="AH7444" s="15">
        <v>-1.8569771632533101</v>
      </c>
      <c r="AI7444" s="15">
        <v>18.335829901020404</v>
      </c>
      <c r="AM7444" s="17"/>
    </row>
    <row r="7445" spans="1:39">
      <c r="A7445" s="7" t="s">
        <v>6785</v>
      </c>
      <c r="B7445" s="7">
        <v>5073</v>
      </c>
      <c r="C7445" s="29" t="s">
        <v>6999</v>
      </c>
      <c r="F7445" s="27" t="str">
        <f t="shared" si="116"/>
        <v>SA5073ROSTREVOR</v>
      </c>
      <c r="G7445" s="30">
        <v>7433</v>
      </c>
      <c r="H7445" s="49">
        <v>1.5699425782505501</v>
      </c>
      <c r="I7445" s="15">
        <v>-1.019200562</v>
      </c>
      <c r="J7445" s="15">
        <v>-1.019200562</v>
      </c>
      <c r="K7445" s="15">
        <v>9.1679149505102018</v>
      </c>
      <c r="P7445" s="49">
        <v>-0.75964963463734403</v>
      </c>
      <c r="Q7445" s="15">
        <v>0.513655474</v>
      </c>
      <c r="R7445" s="15">
        <v>0.513655474</v>
      </c>
      <c r="S7445" s="15">
        <v>18.335829901020404</v>
      </c>
      <c r="X7445" s="49">
        <v>2.9803359495665598</v>
      </c>
      <c r="Y7445" s="15">
        <v>0.713145048</v>
      </c>
      <c r="Z7445" s="15">
        <v>0.713145048</v>
      </c>
      <c r="AA7445" s="15">
        <v>9.1679149505102018</v>
      </c>
      <c r="AF7445" s="49">
        <v>-8.4067892899866106</v>
      </c>
      <c r="AG7445" s="15">
        <v>-1.8569771632533101</v>
      </c>
      <c r="AH7445" s="15">
        <v>-1.8569771632533101</v>
      </c>
      <c r="AI7445" s="15">
        <v>18.335829901020404</v>
      </c>
      <c r="AM7445" s="17"/>
    </row>
    <row r="7446" spans="1:39">
      <c r="A7446" s="7" t="s">
        <v>6785</v>
      </c>
      <c r="B7446" s="7">
        <v>5073</v>
      </c>
      <c r="C7446" s="29" t="s">
        <v>7000</v>
      </c>
      <c r="F7446" s="27" t="str">
        <f t="shared" si="116"/>
        <v>SA5073TRANMERE</v>
      </c>
      <c r="G7446" s="30">
        <v>7434</v>
      </c>
      <c r="H7446" s="49">
        <v>0.15192992692746701</v>
      </c>
      <c r="I7446" s="15">
        <v>-1.019200562</v>
      </c>
      <c r="J7446" s="15">
        <v>-1.019200562</v>
      </c>
      <c r="K7446" s="15">
        <v>9.1679149505102018</v>
      </c>
      <c r="P7446" s="49">
        <v>-2.3295922128878499</v>
      </c>
      <c r="Q7446" s="15">
        <v>0.513655474</v>
      </c>
      <c r="R7446" s="15">
        <v>0.513655474</v>
      </c>
      <c r="S7446" s="15">
        <v>18.335829901020404</v>
      </c>
      <c r="X7446" s="49">
        <v>1.6129666072193001</v>
      </c>
      <c r="Y7446" s="15">
        <v>0.713145048</v>
      </c>
      <c r="Z7446" s="15">
        <v>0.713145048</v>
      </c>
      <c r="AA7446" s="15">
        <v>9.1679149505102018</v>
      </c>
      <c r="AF7446" s="49">
        <v>-8.4067892899866106</v>
      </c>
      <c r="AG7446" s="15">
        <v>-1.8569771632533101</v>
      </c>
      <c r="AH7446" s="15">
        <v>-1.8569771632533101</v>
      </c>
      <c r="AI7446" s="15">
        <v>18.335829901020404</v>
      </c>
      <c r="AM7446" s="17"/>
    </row>
    <row r="7447" spans="1:39">
      <c r="A7447" s="7" t="s">
        <v>6785</v>
      </c>
      <c r="B7447" s="7">
        <v>5073</v>
      </c>
      <c r="C7447" s="29" t="s">
        <v>7001</v>
      </c>
      <c r="F7447" s="27" t="str">
        <f t="shared" si="116"/>
        <v>SA5073TRANMERE NORTH</v>
      </c>
      <c r="G7447" s="30">
        <v>7435</v>
      </c>
      <c r="H7447" s="49">
        <v>0.96222287054065603</v>
      </c>
      <c r="I7447" s="15">
        <v>-1.019200562</v>
      </c>
      <c r="J7447" s="15">
        <v>-1.019200562</v>
      </c>
      <c r="K7447" s="15">
        <v>9.1679149505102018</v>
      </c>
      <c r="P7447" s="49">
        <v>-1.36736934234722</v>
      </c>
      <c r="Q7447" s="15">
        <v>0.513655474</v>
      </c>
      <c r="R7447" s="15">
        <v>0.513655474</v>
      </c>
      <c r="S7447" s="15">
        <v>18.335829901020404</v>
      </c>
      <c r="X7447" s="49">
        <v>2.3726162418566599</v>
      </c>
      <c r="Y7447" s="15">
        <v>0.713145048</v>
      </c>
      <c r="Z7447" s="15">
        <v>0.713145048</v>
      </c>
      <c r="AA7447" s="15">
        <v>9.1679149505102018</v>
      </c>
      <c r="AF7447" s="49">
        <v>-8.4067892899866106</v>
      </c>
      <c r="AG7447" s="15">
        <v>-1.8569771632533101</v>
      </c>
      <c r="AH7447" s="15">
        <v>-1.8569771632533101</v>
      </c>
      <c r="AI7447" s="15">
        <v>18.335829901020404</v>
      </c>
      <c r="AM7447" s="17"/>
    </row>
    <row r="7448" spans="1:39">
      <c r="A7448" s="7" t="s">
        <v>6785</v>
      </c>
      <c r="B7448" s="7">
        <v>5074</v>
      </c>
      <c r="C7448" s="29" t="s">
        <v>2728</v>
      </c>
      <c r="F7448" s="27" t="str">
        <f t="shared" si="116"/>
        <v>SA5074CAMPBELLTOWN</v>
      </c>
      <c r="G7448" s="30">
        <v>7436</v>
      </c>
      <c r="H7448" s="49">
        <v>0.15192992692746701</v>
      </c>
      <c r="I7448" s="15">
        <v>6.6672703340000004</v>
      </c>
      <c r="J7448" s="15">
        <v>6.6672703340000004</v>
      </c>
      <c r="K7448" s="15">
        <v>7.750670846126666</v>
      </c>
      <c r="P7448" s="49">
        <v>-2.3295922128878499</v>
      </c>
      <c r="Q7448" s="15">
        <v>6.5747913530000002</v>
      </c>
      <c r="R7448" s="15">
        <v>6.5747913530000002</v>
      </c>
      <c r="S7448" s="15">
        <v>15.501341692253332</v>
      </c>
      <c r="X7448" s="49">
        <v>1.6129666072193001</v>
      </c>
      <c r="Y7448" s="15">
        <v>8.2612594680000004</v>
      </c>
      <c r="Z7448" s="15">
        <v>8.2612594680000004</v>
      </c>
      <c r="AA7448" s="15">
        <v>7.750670846126666</v>
      </c>
      <c r="AF7448" s="49">
        <v>-8.4067892899866106</v>
      </c>
      <c r="AG7448" s="15">
        <v>-1.8569771632533101</v>
      </c>
      <c r="AH7448" s="15">
        <v>-1.8569771632533101</v>
      </c>
      <c r="AI7448" s="15">
        <v>15.501341692253332</v>
      </c>
      <c r="AM7448" s="17"/>
    </row>
    <row r="7449" spans="1:39">
      <c r="A7449" s="7" t="s">
        <v>6785</v>
      </c>
      <c r="B7449" s="7">
        <v>5074</v>
      </c>
      <c r="C7449" s="29" t="s">
        <v>7002</v>
      </c>
      <c r="F7449" s="27" t="str">
        <f t="shared" si="116"/>
        <v>SA5074NEWTON</v>
      </c>
      <c r="G7449" s="30">
        <v>7437</v>
      </c>
      <c r="H7449" s="49">
        <v>0.96222287054065603</v>
      </c>
      <c r="I7449" s="15">
        <v>6.6672703340000004</v>
      </c>
      <c r="J7449" s="15">
        <v>6.6672703340000004</v>
      </c>
      <c r="K7449" s="15">
        <v>7.750670846126666</v>
      </c>
      <c r="P7449" s="49">
        <v>-1.36736934234722</v>
      </c>
      <c r="Q7449" s="15">
        <v>6.5747913530000002</v>
      </c>
      <c r="R7449" s="15">
        <v>6.5747913530000002</v>
      </c>
      <c r="S7449" s="15">
        <v>15.501341692253332</v>
      </c>
      <c r="X7449" s="49">
        <v>2.3726162418566599</v>
      </c>
      <c r="Y7449" s="15">
        <v>8.2612594680000004</v>
      </c>
      <c r="Z7449" s="15">
        <v>8.2612594680000004</v>
      </c>
      <c r="AA7449" s="15">
        <v>7.750670846126666</v>
      </c>
      <c r="AF7449" s="49">
        <v>-8.4067892899866106</v>
      </c>
      <c r="AG7449" s="15">
        <v>-1.8569771632533101</v>
      </c>
      <c r="AH7449" s="15">
        <v>-1.8569771632533101</v>
      </c>
      <c r="AI7449" s="15">
        <v>15.501341692253332</v>
      </c>
      <c r="AM7449" s="17"/>
    </row>
    <row r="7450" spans="1:39">
      <c r="A7450" s="7" t="s">
        <v>6785</v>
      </c>
      <c r="B7450" s="7">
        <v>5075</v>
      </c>
      <c r="C7450" s="29" t="s">
        <v>7003</v>
      </c>
      <c r="F7450" s="27" t="str">
        <f t="shared" si="116"/>
        <v>SA5075DERNANCOURT</v>
      </c>
      <c r="G7450" s="30">
        <v>7438</v>
      </c>
      <c r="H7450" s="49">
        <v>921</v>
      </c>
      <c r="I7450" s="15">
        <v>2.3869834499999998</v>
      </c>
      <c r="J7450" s="15">
        <v>2.3869834499999998</v>
      </c>
      <c r="K7450" s="15">
        <v>7.9215856606559027</v>
      </c>
      <c r="P7450" s="49">
        <v>921</v>
      </c>
      <c r="Q7450" s="15">
        <v>3.1995882510000002</v>
      </c>
      <c r="R7450" s="15">
        <v>3.1995882510000002</v>
      </c>
      <c r="S7450" s="15">
        <v>15.843171321311805</v>
      </c>
      <c r="X7450" s="49">
        <v>921</v>
      </c>
      <c r="Y7450" s="15">
        <v>4.0580177480000001</v>
      </c>
      <c r="Z7450" s="15">
        <v>4.0580177480000001</v>
      </c>
      <c r="AA7450" s="15">
        <v>7.9215856606559027</v>
      </c>
      <c r="AF7450" s="49">
        <v>921</v>
      </c>
      <c r="AG7450" s="15">
        <v>-1.8569771632533101</v>
      </c>
      <c r="AH7450" s="15">
        <v>-1.8569771632533101</v>
      </c>
      <c r="AI7450" s="15">
        <v>15.843171321311805</v>
      </c>
      <c r="AM7450" s="17"/>
    </row>
    <row r="7451" spans="1:39">
      <c r="A7451" s="7" t="s">
        <v>6785</v>
      </c>
      <c r="B7451" s="7">
        <v>5075</v>
      </c>
      <c r="C7451" s="29" t="s">
        <v>1411</v>
      </c>
      <c r="F7451" s="27" t="str">
        <f t="shared" si="116"/>
        <v>SA5075PARADISE</v>
      </c>
      <c r="G7451" s="30">
        <v>7439</v>
      </c>
      <c r="H7451" s="49">
        <v>921</v>
      </c>
      <c r="I7451" s="15">
        <v>2.3869834499999998</v>
      </c>
      <c r="J7451" s="15">
        <v>2.3869834499999998</v>
      </c>
      <c r="K7451" s="15">
        <v>7.9215856606559027</v>
      </c>
      <c r="P7451" s="49">
        <v>921</v>
      </c>
      <c r="Q7451" s="15">
        <v>3.1995882510000002</v>
      </c>
      <c r="R7451" s="15">
        <v>3.1995882510000002</v>
      </c>
      <c r="S7451" s="15">
        <v>15.843171321311805</v>
      </c>
      <c r="X7451" s="49">
        <v>921</v>
      </c>
      <c r="Y7451" s="15">
        <v>4.0580177480000001</v>
      </c>
      <c r="Z7451" s="15">
        <v>4.0580177480000001</v>
      </c>
      <c r="AA7451" s="15">
        <v>7.9215856606559027</v>
      </c>
      <c r="AF7451" s="49">
        <v>921</v>
      </c>
      <c r="AG7451" s="15">
        <v>-1.8569771632533101</v>
      </c>
      <c r="AH7451" s="15">
        <v>-1.8569771632533101</v>
      </c>
      <c r="AI7451" s="15">
        <v>15.843171321311805</v>
      </c>
      <c r="AM7451" s="17"/>
    </row>
    <row r="7452" spans="1:39">
      <c r="A7452" s="7" t="s">
        <v>6785</v>
      </c>
      <c r="B7452" s="7">
        <v>5076</v>
      </c>
      <c r="C7452" s="29" t="s">
        <v>7004</v>
      </c>
      <c r="F7452" s="27" t="str">
        <f t="shared" si="116"/>
        <v>SA5076ATHELSTONE</v>
      </c>
      <c r="G7452" s="30">
        <v>7440</v>
      </c>
      <c r="H7452" s="49">
        <v>-10.1286617951646</v>
      </c>
      <c r="I7452" s="15">
        <v>3.1641052529999998</v>
      </c>
      <c r="J7452" s="15">
        <v>3.1641052529999998</v>
      </c>
      <c r="K7452" s="15">
        <v>10.738687966665811</v>
      </c>
      <c r="P7452" s="49">
        <v>-9.6728720143821807</v>
      </c>
      <c r="Q7452" s="15">
        <v>3.8123845410000001</v>
      </c>
      <c r="R7452" s="15">
        <v>3.8123845410000001</v>
      </c>
      <c r="S7452" s="15">
        <v>21.477375933331622</v>
      </c>
      <c r="X7452" s="49">
        <v>-8.6676251148727506</v>
      </c>
      <c r="Y7452" s="15">
        <v>4.8211513579999998</v>
      </c>
      <c r="Z7452" s="15">
        <v>4.8211513579999998</v>
      </c>
      <c r="AA7452" s="15">
        <v>10.738687966665811</v>
      </c>
      <c r="AF7452" s="49">
        <v>-8.4067892899866106</v>
      </c>
      <c r="AG7452" s="15">
        <v>-1.8569771632533101</v>
      </c>
      <c r="AH7452" s="15">
        <v>-1.8569771632533101</v>
      </c>
      <c r="AI7452" s="15">
        <v>21.477375933331622</v>
      </c>
      <c r="AM7452" s="17"/>
    </row>
    <row r="7453" spans="1:39">
      <c r="A7453" s="7" t="s">
        <v>6785</v>
      </c>
      <c r="B7453" s="7">
        <v>5081</v>
      </c>
      <c r="C7453" s="29" t="s">
        <v>7005</v>
      </c>
      <c r="F7453" s="27" t="str">
        <f t="shared" si="116"/>
        <v>SA5081COLLINSWOOD</v>
      </c>
      <c r="G7453" s="30">
        <v>7441</v>
      </c>
      <c r="H7453" s="49">
        <v>-10.1286617951646</v>
      </c>
      <c r="I7453" s="15">
        <v>0.74867019499999998</v>
      </c>
      <c r="J7453" s="15">
        <v>0.74867019499999998</v>
      </c>
      <c r="K7453" s="15">
        <v>8.2599663310507179</v>
      </c>
      <c r="P7453" s="49">
        <v>-9.6728720143821807</v>
      </c>
      <c r="Q7453" s="15">
        <v>1.907702888</v>
      </c>
      <c r="R7453" s="15">
        <v>1.907702888</v>
      </c>
      <c r="S7453" s="15">
        <v>16.519932662101436</v>
      </c>
      <c r="X7453" s="49">
        <v>-8.6676251148727506</v>
      </c>
      <c r="Y7453" s="15">
        <v>2.4491941320000001</v>
      </c>
      <c r="Z7453" s="15">
        <v>2.4491941320000001</v>
      </c>
      <c r="AA7453" s="15">
        <v>8.2599663310507179</v>
      </c>
      <c r="AF7453" s="49">
        <v>-8.4067892899866106</v>
      </c>
      <c r="AG7453" s="15">
        <v>-1.8569771632533101</v>
      </c>
      <c r="AH7453" s="15">
        <v>-1.8569771632533101</v>
      </c>
      <c r="AI7453" s="15">
        <v>16.519932662101436</v>
      </c>
      <c r="AM7453" s="17"/>
    </row>
    <row r="7454" spans="1:39">
      <c r="A7454" s="7" t="s">
        <v>6785</v>
      </c>
      <c r="B7454" s="7">
        <v>5081</v>
      </c>
      <c r="C7454" s="29" t="s">
        <v>4524</v>
      </c>
      <c r="F7454" s="27" t="str">
        <f t="shared" si="116"/>
        <v>SA5081GILBERTON</v>
      </c>
      <c r="G7454" s="30">
        <v>7442</v>
      </c>
      <c r="H7454" s="49">
        <v>3.7982481731868001</v>
      </c>
      <c r="I7454" s="15">
        <v>0.74867019499999998</v>
      </c>
      <c r="J7454" s="15">
        <v>0.74867019499999998</v>
      </c>
      <c r="K7454" s="15">
        <v>8.2599663310507179</v>
      </c>
      <c r="P7454" s="49">
        <v>1.3167260333714099</v>
      </c>
      <c r="Q7454" s="15">
        <v>1.907702888</v>
      </c>
      <c r="R7454" s="15">
        <v>1.907702888</v>
      </c>
      <c r="S7454" s="15">
        <v>16.519932662101436</v>
      </c>
      <c r="X7454" s="49">
        <v>5.20864154450281</v>
      </c>
      <c r="Y7454" s="15">
        <v>2.4491941320000001</v>
      </c>
      <c r="Z7454" s="15">
        <v>2.4491941320000001</v>
      </c>
      <c r="AA7454" s="15">
        <v>8.2599663310507179</v>
      </c>
      <c r="AF7454" s="49">
        <v>-8.4067892899866106</v>
      </c>
      <c r="AG7454" s="15">
        <v>-1.8569771632533101</v>
      </c>
      <c r="AH7454" s="15">
        <v>-1.8569771632533101</v>
      </c>
      <c r="AI7454" s="15">
        <v>16.519932662101436</v>
      </c>
      <c r="AM7454" s="17"/>
    </row>
    <row r="7455" spans="1:39">
      <c r="A7455" s="7" t="s">
        <v>6785</v>
      </c>
      <c r="B7455" s="7">
        <v>5081</v>
      </c>
      <c r="C7455" s="29" t="s">
        <v>7006</v>
      </c>
      <c r="F7455" s="27" t="str">
        <f t="shared" si="116"/>
        <v>SA5081MEDINDIE</v>
      </c>
      <c r="G7455" s="30">
        <v>7443</v>
      </c>
      <c r="H7455" s="49">
        <v>1.6712291962021999</v>
      </c>
      <c r="I7455" s="15">
        <v>0.74867019499999998</v>
      </c>
      <c r="J7455" s="15">
        <v>0.74867019499999998</v>
      </c>
      <c r="K7455" s="15">
        <v>8.2599663310507179</v>
      </c>
      <c r="P7455" s="49">
        <v>-0.65836301668569797</v>
      </c>
      <c r="Q7455" s="15">
        <v>1.907702888</v>
      </c>
      <c r="R7455" s="15">
        <v>1.907702888</v>
      </c>
      <c r="S7455" s="15">
        <v>16.519932662101436</v>
      </c>
      <c r="X7455" s="49">
        <v>3.1322658764940301</v>
      </c>
      <c r="Y7455" s="15">
        <v>2.4491941320000001</v>
      </c>
      <c r="Z7455" s="15">
        <v>2.4491941320000001</v>
      </c>
      <c r="AA7455" s="15">
        <v>8.2599663310507179</v>
      </c>
      <c r="AF7455" s="49">
        <v>-8.4067892899866106</v>
      </c>
      <c r="AG7455" s="15">
        <v>-1.8569771632533101</v>
      </c>
      <c r="AH7455" s="15">
        <v>-1.8569771632533101</v>
      </c>
      <c r="AI7455" s="15">
        <v>16.519932662101436</v>
      </c>
      <c r="AM7455" s="17"/>
    </row>
    <row r="7456" spans="1:39">
      <c r="A7456" s="7" t="s">
        <v>6785</v>
      </c>
      <c r="B7456" s="7">
        <v>5081</v>
      </c>
      <c r="C7456" s="29" t="s">
        <v>7007</v>
      </c>
      <c r="F7456" s="27" t="str">
        <f t="shared" si="116"/>
        <v>SA5081MEDINDIE GARDENS</v>
      </c>
      <c r="G7456" s="30">
        <v>7444</v>
      </c>
      <c r="H7456" s="49">
        <v>-10.1286617951646</v>
      </c>
      <c r="I7456" s="15">
        <v>0.74867019499999998</v>
      </c>
      <c r="J7456" s="15">
        <v>0.74867019499999998</v>
      </c>
      <c r="K7456" s="15">
        <v>8.2599663310507179</v>
      </c>
      <c r="P7456" s="49">
        <v>-9.6728720143821807</v>
      </c>
      <c r="Q7456" s="15">
        <v>1.907702888</v>
      </c>
      <c r="R7456" s="15">
        <v>1.907702888</v>
      </c>
      <c r="S7456" s="15">
        <v>16.519932662101436</v>
      </c>
      <c r="X7456" s="49">
        <v>-8.6676251148727506</v>
      </c>
      <c r="Y7456" s="15">
        <v>2.4491941320000001</v>
      </c>
      <c r="Z7456" s="15">
        <v>2.4491941320000001</v>
      </c>
      <c r="AA7456" s="15">
        <v>8.2599663310507179</v>
      </c>
      <c r="AF7456" s="49">
        <v>-8.4067892899866106</v>
      </c>
      <c r="AG7456" s="15">
        <v>-1.8569771632533101</v>
      </c>
      <c r="AH7456" s="15">
        <v>-1.8569771632533101</v>
      </c>
      <c r="AI7456" s="15">
        <v>16.519932662101436</v>
      </c>
      <c r="AM7456" s="17"/>
    </row>
    <row r="7457" spans="1:39">
      <c r="A7457" s="7" t="s">
        <v>6785</v>
      </c>
      <c r="B7457" s="7">
        <v>5081</v>
      </c>
      <c r="C7457" s="29" t="s">
        <v>7008</v>
      </c>
      <c r="F7457" s="27" t="str">
        <f t="shared" si="116"/>
        <v>SA5081VALE PARK</v>
      </c>
      <c r="G7457" s="30">
        <v>7445</v>
      </c>
      <c r="H7457" s="49">
        <v>2.6840953757186701</v>
      </c>
      <c r="I7457" s="15">
        <v>0.74867019499999998</v>
      </c>
      <c r="J7457" s="15">
        <v>0.74867019499999998</v>
      </c>
      <c r="K7457" s="15">
        <v>8.2599663310507179</v>
      </c>
      <c r="P7457" s="49">
        <v>0.25321654487911499</v>
      </c>
      <c r="Q7457" s="15">
        <v>1.907702888</v>
      </c>
      <c r="R7457" s="15">
        <v>1.907702888</v>
      </c>
      <c r="S7457" s="15">
        <v>16.519932662101436</v>
      </c>
      <c r="X7457" s="49">
        <v>4.0944887470346796</v>
      </c>
      <c r="Y7457" s="15">
        <v>2.4491941320000001</v>
      </c>
      <c r="Z7457" s="15">
        <v>2.4491941320000001</v>
      </c>
      <c r="AA7457" s="15">
        <v>8.2599663310507179</v>
      </c>
      <c r="AF7457" s="49">
        <v>-8.4067892899866106</v>
      </c>
      <c r="AG7457" s="15">
        <v>-1.8569771632533101</v>
      </c>
      <c r="AH7457" s="15">
        <v>-1.8569771632533101</v>
      </c>
      <c r="AI7457" s="15">
        <v>16.519932662101436</v>
      </c>
      <c r="AM7457" s="17"/>
    </row>
    <row r="7458" spans="1:39">
      <c r="A7458" s="7" t="s">
        <v>6785</v>
      </c>
      <c r="B7458" s="7">
        <v>5081</v>
      </c>
      <c r="C7458" s="29" t="s">
        <v>7009</v>
      </c>
      <c r="F7458" s="27" t="str">
        <f t="shared" si="116"/>
        <v>SA5081WALKERVILLE</v>
      </c>
      <c r="G7458" s="30">
        <v>7446</v>
      </c>
      <c r="H7458" s="49">
        <v>2.6840953757186701</v>
      </c>
      <c r="I7458" s="15">
        <v>0.74867019499999998</v>
      </c>
      <c r="J7458" s="15">
        <v>0.74867019499999998</v>
      </c>
      <c r="K7458" s="15">
        <v>8.2599663310507179</v>
      </c>
      <c r="P7458" s="49">
        <v>0.25321654487911499</v>
      </c>
      <c r="Q7458" s="15">
        <v>1.907702888</v>
      </c>
      <c r="R7458" s="15">
        <v>1.907702888</v>
      </c>
      <c r="S7458" s="15">
        <v>16.519932662101436</v>
      </c>
      <c r="X7458" s="49">
        <v>4.0944887470346796</v>
      </c>
      <c r="Y7458" s="15">
        <v>2.4491941320000001</v>
      </c>
      <c r="Z7458" s="15">
        <v>2.4491941320000001</v>
      </c>
      <c r="AA7458" s="15">
        <v>8.2599663310507179</v>
      </c>
      <c r="AF7458" s="49">
        <v>-8.4067892899866106</v>
      </c>
      <c r="AG7458" s="15">
        <v>-1.8569771632533101</v>
      </c>
      <c r="AH7458" s="15">
        <v>-1.8569771632533101</v>
      </c>
      <c r="AI7458" s="15">
        <v>16.519932662101436</v>
      </c>
      <c r="AM7458" s="17"/>
    </row>
    <row r="7459" spans="1:39">
      <c r="A7459" s="7" t="s">
        <v>6785</v>
      </c>
      <c r="B7459" s="7">
        <v>5082</v>
      </c>
      <c r="C7459" s="29" t="s">
        <v>7010</v>
      </c>
      <c r="F7459" s="27" t="str">
        <f t="shared" si="116"/>
        <v>SA5082FITZROY</v>
      </c>
      <c r="G7459" s="30">
        <v>7447</v>
      </c>
      <c r="H7459" s="49">
        <v>2.6840953757186701</v>
      </c>
      <c r="I7459" s="15">
        <v>3.1606052529999999</v>
      </c>
      <c r="J7459" s="15">
        <v>3.1606052529999999</v>
      </c>
      <c r="K7459" s="15">
        <v>5.036216603752635</v>
      </c>
      <c r="P7459" s="49">
        <v>0.25321654487911499</v>
      </c>
      <c r="Q7459" s="15">
        <v>3.8096246300000001</v>
      </c>
      <c r="R7459" s="15">
        <v>3.8096246300000001</v>
      </c>
      <c r="S7459" s="15">
        <v>10.07243320750527</v>
      </c>
      <c r="X7459" s="49">
        <v>4.0944887470346796</v>
      </c>
      <c r="Y7459" s="15">
        <v>4.8177143579999999</v>
      </c>
      <c r="Z7459" s="15">
        <v>4.8177143579999999</v>
      </c>
      <c r="AA7459" s="15">
        <v>5.036216603752635</v>
      </c>
      <c r="AF7459" s="49">
        <v>-8.4067892899866106</v>
      </c>
      <c r="AG7459" s="15">
        <v>-1.8569771632533101</v>
      </c>
      <c r="AH7459" s="15">
        <v>-1.8569771632533101</v>
      </c>
      <c r="AI7459" s="15">
        <v>10.07243320750527</v>
      </c>
      <c r="AM7459" s="17"/>
    </row>
    <row r="7460" spans="1:39">
      <c r="A7460" s="7" t="s">
        <v>6785</v>
      </c>
      <c r="B7460" s="7">
        <v>5082</v>
      </c>
      <c r="C7460" s="29" t="s">
        <v>7011</v>
      </c>
      <c r="F7460" s="27" t="str">
        <f t="shared" si="116"/>
        <v>SA5082OVINGHAM</v>
      </c>
      <c r="G7460" s="30">
        <v>7448</v>
      </c>
      <c r="H7460" s="49">
        <v>2.6840953757186701</v>
      </c>
      <c r="I7460" s="15">
        <v>3.1606052529999999</v>
      </c>
      <c r="J7460" s="15">
        <v>3.1606052529999999</v>
      </c>
      <c r="K7460" s="15">
        <v>5.036216603752635</v>
      </c>
      <c r="P7460" s="49">
        <v>0.25321654487911499</v>
      </c>
      <c r="Q7460" s="15">
        <v>3.8096246300000001</v>
      </c>
      <c r="R7460" s="15">
        <v>3.8096246300000001</v>
      </c>
      <c r="S7460" s="15">
        <v>10.07243320750527</v>
      </c>
      <c r="X7460" s="49">
        <v>4.0944887470346796</v>
      </c>
      <c r="Y7460" s="15">
        <v>4.8177143579999999</v>
      </c>
      <c r="Z7460" s="15">
        <v>4.8177143579999999</v>
      </c>
      <c r="AA7460" s="15">
        <v>5.036216603752635</v>
      </c>
      <c r="AF7460" s="49">
        <v>-8.4067892899866106</v>
      </c>
      <c r="AG7460" s="15">
        <v>-1.8569771632533101</v>
      </c>
      <c r="AH7460" s="15">
        <v>-1.8569771632533101</v>
      </c>
      <c r="AI7460" s="15">
        <v>10.07243320750527</v>
      </c>
      <c r="AM7460" s="17"/>
    </row>
    <row r="7461" spans="1:39">
      <c r="A7461" s="7" t="s">
        <v>6785</v>
      </c>
      <c r="B7461" s="7">
        <v>5082</v>
      </c>
      <c r="C7461" s="29" t="s">
        <v>508</v>
      </c>
      <c r="F7461" s="27" t="str">
        <f t="shared" si="116"/>
        <v>SA5082PROSPECT</v>
      </c>
      <c r="G7461" s="30">
        <v>7449</v>
      </c>
      <c r="H7461" s="49">
        <v>2.6840953757186701</v>
      </c>
      <c r="I7461" s="15">
        <v>3.1606052529999999</v>
      </c>
      <c r="J7461" s="15">
        <v>3.1606052529999999</v>
      </c>
      <c r="K7461" s="15">
        <v>5.036216603752635</v>
      </c>
      <c r="P7461" s="49">
        <v>0.25321654487911499</v>
      </c>
      <c r="Q7461" s="15">
        <v>3.8096246300000001</v>
      </c>
      <c r="R7461" s="15">
        <v>3.8096246300000001</v>
      </c>
      <c r="S7461" s="15">
        <v>10.07243320750527</v>
      </c>
      <c r="X7461" s="49">
        <v>4.0944887470346796</v>
      </c>
      <c r="Y7461" s="15">
        <v>4.8177143579999999</v>
      </c>
      <c r="Z7461" s="15">
        <v>4.8177143579999999</v>
      </c>
      <c r="AA7461" s="15">
        <v>5.036216603752635</v>
      </c>
      <c r="AF7461" s="49">
        <v>-8.4067892899866106</v>
      </c>
      <c r="AG7461" s="15">
        <v>-1.8569771632533101</v>
      </c>
      <c r="AH7461" s="15">
        <v>-1.8569771632533101</v>
      </c>
      <c r="AI7461" s="15">
        <v>10.07243320750527</v>
      </c>
      <c r="AM7461" s="17"/>
    </row>
    <row r="7462" spans="1:39">
      <c r="A7462" s="7" t="s">
        <v>6785</v>
      </c>
      <c r="B7462" s="7">
        <v>5082</v>
      </c>
      <c r="C7462" s="29" t="s">
        <v>7012</v>
      </c>
      <c r="F7462" s="27" t="str">
        <f t="shared" si="116"/>
        <v>SA5082PROSPECT EAST</v>
      </c>
      <c r="G7462" s="30">
        <v>7450</v>
      </c>
      <c r="H7462" s="49">
        <v>2.6840953757186701</v>
      </c>
      <c r="I7462" s="15">
        <v>3.1606052529999999</v>
      </c>
      <c r="J7462" s="15">
        <v>3.1606052529999999</v>
      </c>
      <c r="K7462" s="15">
        <v>5.036216603752635</v>
      </c>
      <c r="P7462" s="49">
        <v>0.25321654487911499</v>
      </c>
      <c r="Q7462" s="15">
        <v>3.8096246300000001</v>
      </c>
      <c r="R7462" s="15">
        <v>3.8096246300000001</v>
      </c>
      <c r="S7462" s="15">
        <v>10.07243320750527</v>
      </c>
      <c r="X7462" s="49">
        <v>4.0944887470346796</v>
      </c>
      <c r="Y7462" s="15">
        <v>4.8177143579999999</v>
      </c>
      <c r="Z7462" s="15">
        <v>4.8177143579999999</v>
      </c>
      <c r="AA7462" s="15">
        <v>5.036216603752635</v>
      </c>
      <c r="AF7462" s="49">
        <v>-8.4067892899866106</v>
      </c>
      <c r="AG7462" s="15">
        <v>-1.8569771632533101</v>
      </c>
      <c r="AH7462" s="15">
        <v>-1.8569771632533101</v>
      </c>
      <c r="AI7462" s="15">
        <v>10.07243320750527</v>
      </c>
      <c r="AM7462" s="17"/>
    </row>
    <row r="7463" spans="1:39">
      <c r="A7463" s="7" t="s">
        <v>6785</v>
      </c>
      <c r="B7463" s="7">
        <v>5082</v>
      </c>
      <c r="C7463" s="29" t="s">
        <v>7013</v>
      </c>
      <c r="F7463" s="27" t="str">
        <f t="shared" si="116"/>
        <v>SA5082THORNGATE</v>
      </c>
      <c r="G7463" s="30">
        <v>7451</v>
      </c>
      <c r="H7463" s="49">
        <v>-1.1141527974681</v>
      </c>
      <c r="I7463" s="15">
        <v>3.1606052529999999</v>
      </c>
      <c r="J7463" s="15">
        <v>3.1606052529999999</v>
      </c>
      <c r="K7463" s="15">
        <v>5.036216603752635</v>
      </c>
      <c r="P7463" s="49">
        <v>-3.6463182462592498</v>
      </c>
      <c r="Q7463" s="15">
        <v>3.8096246300000001</v>
      </c>
      <c r="R7463" s="15">
        <v>3.8096246300000001</v>
      </c>
      <c r="S7463" s="15">
        <v>10.07243320750527</v>
      </c>
      <c r="X7463" s="49">
        <v>0.34688388282372501</v>
      </c>
      <c r="Y7463" s="15">
        <v>4.8177143579999999</v>
      </c>
      <c r="Z7463" s="15">
        <v>4.8177143579999999</v>
      </c>
      <c r="AA7463" s="15">
        <v>5.036216603752635</v>
      </c>
      <c r="AF7463" s="49">
        <v>-8.4067892899866106</v>
      </c>
      <c r="AG7463" s="15">
        <v>-1.8569771632533101</v>
      </c>
      <c r="AH7463" s="15">
        <v>-1.8569771632533101</v>
      </c>
      <c r="AI7463" s="15">
        <v>10.07243320750527</v>
      </c>
      <c r="AM7463" s="17"/>
    </row>
    <row r="7464" spans="1:39">
      <c r="A7464" s="7" t="s">
        <v>6785</v>
      </c>
      <c r="B7464" s="7">
        <v>5083</v>
      </c>
      <c r="C7464" s="29" t="s">
        <v>7014</v>
      </c>
      <c r="F7464" s="27" t="str">
        <f t="shared" si="116"/>
        <v>SA5083BROADVIEW</v>
      </c>
      <c r="G7464" s="30">
        <v>7452</v>
      </c>
      <c r="H7464" s="49">
        <v>921</v>
      </c>
      <c r="I7464" s="15">
        <v>-1.019200562</v>
      </c>
      <c r="J7464" s="15">
        <v>-1.019200562</v>
      </c>
      <c r="K7464" s="15">
        <v>4.5542421374832216</v>
      </c>
      <c r="P7464" s="49">
        <v>921</v>
      </c>
      <c r="Q7464" s="15">
        <v>0.513655474</v>
      </c>
      <c r="R7464" s="15">
        <v>0.513655474</v>
      </c>
      <c r="S7464" s="15">
        <v>9.1084842749664432</v>
      </c>
      <c r="X7464" s="49">
        <v>921</v>
      </c>
      <c r="Y7464" s="15">
        <v>0.713145048</v>
      </c>
      <c r="Z7464" s="15">
        <v>0.713145048</v>
      </c>
      <c r="AA7464" s="15">
        <v>4.5542421374832216</v>
      </c>
      <c r="AF7464" s="49">
        <v>921</v>
      </c>
      <c r="AG7464" s="15">
        <v>-1.8569771632533101</v>
      </c>
      <c r="AH7464" s="15">
        <v>-1.8569771632533101</v>
      </c>
      <c r="AI7464" s="15">
        <v>9.1084842749664432</v>
      </c>
      <c r="AM7464" s="17"/>
    </row>
    <row r="7465" spans="1:39">
      <c r="A7465" s="7" t="s">
        <v>6785</v>
      </c>
      <c r="B7465" s="7">
        <v>5083</v>
      </c>
      <c r="C7465" s="29" t="s">
        <v>7015</v>
      </c>
      <c r="F7465" s="27" t="str">
        <f t="shared" si="116"/>
        <v>SA5083NAILSWORTH</v>
      </c>
      <c r="G7465" s="30">
        <v>7453</v>
      </c>
      <c r="H7465" s="49">
        <v>-10.1286617951646</v>
      </c>
      <c r="I7465" s="15">
        <v>-1.019200562</v>
      </c>
      <c r="J7465" s="15">
        <v>-1.019200562</v>
      </c>
      <c r="K7465" s="15">
        <v>4.5542421374832216</v>
      </c>
      <c r="P7465" s="49">
        <v>-9.6728720143821807</v>
      </c>
      <c r="Q7465" s="15">
        <v>0.513655474</v>
      </c>
      <c r="R7465" s="15">
        <v>0.513655474</v>
      </c>
      <c r="S7465" s="15">
        <v>9.1084842749664432</v>
      </c>
      <c r="X7465" s="49">
        <v>-8.6676251148727506</v>
      </c>
      <c r="Y7465" s="15">
        <v>0.713145048</v>
      </c>
      <c r="Z7465" s="15">
        <v>0.713145048</v>
      </c>
      <c r="AA7465" s="15">
        <v>4.5542421374832216</v>
      </c>
      <c r="AF7465" s="49">
        <v>-8.4067892899866106</v>
      </c>
      <c r="AG7465" s="15">
        <v>-1.8569771632533101</v>
      </c>
      <c r="AH7465" s="15">
        <v>-1.8569771632533101</v>
      </c>
      <c r="AI7465" s="15">
        <v>9.1084842749664432</v>
      </c>
      <c r="AM7465" s="17"/>
    </row>
    <row r="7466" spans="1:39">
      <c r="A7466" s="7" t="s">
        <v>6785</v>
      </c>
      <c r="B7466" s="7">
        <v>5083</v>
      </c>
      <c r="C7466" s="29" t="s">
        <v>7016</v>
      </c>
      <c r="F7466" s="27" t="str">
        <f t="shared" si="116"/>
        <v>SA5083SEFTON PARK</v>
      </c>
      <c r="G7466" s="30">
        <v>7454</v>
      </c>
      <c r="H7466" s="49">
        <v>4.70982773475163</v>
      </c>
      <c r="I7466" s="15">
        <v>-1.019200562</v>
      </c>
      <c r="J7466" s="15">
        <v>-1.019200562</v>
      </c>
      <c r="K7466" s="15">
        <v>4.5542421374832216</v>
      </c>
      <c r="P7466" s="49">
        <v>2.0763756680087799</v>
      </c>
      <c r="Q7466" s="15">
        <v>0.513655474</v>
      </c>
      <c r="R7466" s="15">
        <v>0.513655474</v>
      </c>
      <c r="S7466" s="15">
        <v>9.1084842749664432</v>
      </c>
      <c r="X7466" s="49">
        <v>6.1202211060676399</v>
      </c>
      <c r="Y7466" s="15">
        <v>0.713145048</v>
      </c>
      <c r="Z7466" s="15">
        <v>0.713145048</v>
      </c>
      <c r="AA7466" s="15">
        <v>4.5542421374832216</v>
      </c>
      <c r="AF7466" s="49">
        <v>-8.4067892899866106</v>
      </c>
      <c r="AG7466" s="15">
        <v>-1.8569771632533101</v>
      </c>
      <c r="AH7466" s="15">
        <v>-1.8569771632533101</v>
      </c>
      <c r="AI7466" s="15">
        <v>9.1084842749664432</v>
      </c>
      <c r="AM7466" s="17"/>
    </row>
    <row r="7467" spans="1:39">
      <c r="A7467" s="7" t="s">
        <v>6785</v>
      </c>
      <c r="B7467" s="7">
        <v>5084</v>
      </c>
      <c r="C7467" s="29" t="s">
        <v>2726</v>
      </c>
      <c r="F7467" s="27" t="str">
        <f t="shared" si="116"/>
        <v>SA5084BLAIR ATHOL</v>
      </c>
      <c r="G7467" s="30">
        <v>7455</v>
      </c>
      <c r="H7467" s="49">
        <v>2.6840953757186701</v>
      </c>
      <c r="I7467" s="15">
        <v>8.4627612439999993</v>
      </c>
      <c r="J7467" s="15">
        <v>8.4627612439999993</v>
      </c>
      <c r="K7467" s="15">
        <v>5.036216603752635</v>
      </c>
      <c r="P7467" s="49">
        <v>0.25321654487911499</v>
      </c>
      <c r="Q7467" s="15">
        <v>7.9906185279999997</v>
      </c>
      <c r="R7467" s="15">
        <v>7.9906185279999997</v>
      </c>
      <c r="S7467" s="15">
        <v>10.07243320750527</v>
      </c>
      <c r="X7467" s="49">
        <v>4.1451320560104996</v>
      </c>
      <c r="Y7467" s="15">
        <v>10.02443154</v>
      </c>
      <c r="Z7467" s="15">
        <v>10.02443154</v>
      </c>
      <c r="AA7467" s="15">
        <v>5.036216603752635</v>
      </c>
      <c r="AF7467" s="49">
        <v>-8.4067892899866106</v>
      </c>
      <c r="AG7467" s="15">
        <v>-1.8569771632533101</v>
      </c>
      <c r="AH7467" s="15">
        <v>-1.8569771632533101</v>
      </c>
      <c r="AI7467" s="15">
        <v>10.07243320750527</v>
      </c>
      <c r="AM7467" s="17"/>
    </row>
    <row r="7468" spans="1:39">
      <c r="A7468" s="7" t="s">
        <v>6785</v>
      </c>
      <c r="B7468" s="7">
        <v>5084</v>
      </c>
      <c r="C7468" s="29" t="s">
        <v>7017</v>
      </c>
      <c r="F7468" s="27" t="str">
        <f t="shared" si="116"/>
        <v>SA5084BLAIR ATHOL WEST</v>
      </c>
      <c r="G7468" s="30">
        <v>7456</v>
      </c>
      <c r="H7468" s="49">
        <v>7.3432798014944902</v>
      </c>
      <c r="I7468" s="15">
        <v>8.4627612439999993</v>
      </c>
      <c r="J7468" s="15">
        <v>8.4627612439999993</v>
      </c>
      <c r="K7468" s="15">
        <v>5.036216603752635</v>
      </c>
      <c r="P7468" s="49">
        <v>5.41883406041317</v>
      </c>
      <c r="Q7468" s="15">
        <v>7.9906185279999997</v>
      </c>
      <c r="R7468" s="15">
        <v>7.9906185279999997</v>
      </c>
      <c r="S7468" s="15">
        <v>10.07243320750527</v>
      </c>
      <c r="X7468" s="49">
        <v>8.8043164817863193</v>
      </c>
      <c r="Y7468" s="15">
        <v>10.02443154</v>
      </c>
      <c r="Z7468" s="15">
        <v>10.02443154</v>
      </c>
      <c r="AA7468" s="15">
        <v>5.036216603752635</v>
      </c>
      <c r="AF7468" s="49">
        <v>-8.4067892899866106</v>
      </c>
      <c r="AG7468" s="15">
        <v>-1.8569771632533101</v>
      </c>
      <c r="AH7468" s="15">
        <v>-1.8569771632533101</v>
      </c>
      <c r="AI7468" s="15">
        <v>10.07243320750527</v>
      </c>
      <c r="AM7468" s="17"/>
    </row>
    <row r="7469" spans="1:39">
      <c r="A7469" s="7" t="s">
        <v>6785</v>
      </c>
      <c r="B7469" s="7">
        <v>5084</v>
      </c>
      <c r="C7469" s="29" t="s">
        <v>7018</v>
      </c>
      <c r="F7469" s="27" t="str">
        <f t="shared" si="116"/>
        <v>SA5084KILBURN</v>
      </c>
      <c r="G7469" s="30">
        <v>7457</v>
      </c>
      <c r="H7469" s="49">
        <v>5.7226939142681097</v>
      </c>
      <c r="I7469" s="15">
        <v>8.4627612439999993</v>
      </c>
      <c r="J7469" s="15">
        <v>8.4627612439999993</v>
      </c>
      <c r="K7469" s="15">
        <v>5.036216603752635</v>
      </c>
      <c r="P7469" s="49">
        <v>2.9373119205977898</v>
      </c>
      <c r="Q7469" s="15">
        <v>7.9906185279999997</v>
      </c>
      <c r="R7469" s="15">
        <v>7.9906185279999997</v>
      </c>
      <c r="S7469" s="15">
        <v>10.07243320750527</v>
      </c>
      <c r="X7469" s="49">
        <v>7.1330872855841196</v>
      </c>
      <c r="Y7469" s="15">
        <v>10.02443154</v>
      </c>
      <c r="Z7469" s="15">
        <v>10.02443154</v>
      </c>
      <c r="AA7469" s="15">
        <v>5.036216603752635</v>
      </c>
      <c r="AF7469" s="49">
        <v>-8.4067892899866106</v>
      </c>
      <c r="AG7469" s="15">
        <v>-1.8569771632533101</v>
      </c>
      <c r="AH7469" s="15">
        <v>-1.8569771632533101</v>
      </c>
      <c r="AI7469" s="15">
        <v>10.07243320750527</v>
      </c>
      <c r="AM7469" s="17"/>
    </row>
    <row r="7470" spans="1:39">
      <c r="A7470" s="7" t="s">
        <v>6785</v>
      </c>
      <c r="B7470" s="7">
        <v>5084</v>
      </c>
      <c r="C7470" s="29" t="s">
        <v>7019</v>
      </c>
      <c r="F7470" s="27" t="str">
        <f t="shared" si="116"/>
        <v>SA5084KILBURN NORTH</v>
      </c>
      <c r="G7470" s="30">
        <v>7458</v>
      </c>
      <c r="H7470" s="49">
        <v>-1.1141527974681</v>
      </c>
      <c r="I7470" s="15">
        <v>8.4627612439999993</v>
      </c>
      <c r="J7470" s="15">
        <v>8.4627612439999993</v>
      </c>
      <c r="K7470" s="15">
        <v>5.036216603752635</v>
      </c>
      <c r="P7470" s="49">
        <v>-3.6463182462592498</v>
      </c>
      <c r="Q7470" s="15">
        <v>7.9906185279999997</v>
      </c>
      <c r="R7470" s="15">
        <v>7.9906185279999997</v>
      </c>
      <c r="S7470" s="15">
        <v>10.07243320750527</v>
      </c>
      <c r="X7470" s="49">
        <v>0.34688388282372501</v>
      </c>
      <c r="Y7470" s="15">
        <v>10.02443154</v>
      </c>
      <c r="Z7470" s="15">
        <v>10.02443154</v>
      </c>
      <c r="AA7470" s="15">
        <v>5.036216603752635</v>
      </c>
      <c r="AF7470" s="49">
        <v>-8.4067892899866106</v>
      </c>
      <c r="AG7470" s="15">
        <v>-1.8569771632533101</v>
      </c>
      <c r="AH7470" s="15">
        <v>-1.8569771632533101</v>
      </c>
      <c r="AI7470" s="15">
        <v>10.07243320750527</v>
      </c>
      <c r="AM7470" s="17"/>
    </row>
    <row r="7471" spans="1:39">
      <c r="A7471" s="7" t="s">
        <v>6785</v>
      </c>
      <c r="B7471" s="7">
        <v>5085</v>
      </c>
      <c r="C7471" s="29" t="s">
        <v>7020</v>
      </c>
      <c r="F7471" s="27" t="str">
        <f t="shared" si="116"/>
        <v>SA5085CLEARVIEW</v>
      </c>
      <c r="G7471" s="30">
        <v>7459</v>
      </c>
      <c r="H7471" s="49">
        <v>2.0763756680087799</v>
      </c>
      <c r="I7471" s="15">
        <v>5.1360187780000004</v>
      </c>
      <c r="J7471" s="15">
        <v>5.1360187780000004</v>
      </c>
      <c r="K7471" s="15">
        <v>2.7366039929072494</v>
      </c>
      <c r="P7471" s="49">
        <v>-0.25321654487911599</v>
      </c>
      <c r="Q7471" s="15">
        <v>5.3673290629999997</v>
      </c>
      <c r="R7471" s="15">
        <v>5.3673290629999997</v>
      </c>
      <c r="S7471" s="15">
        <v>5.4732079858144989</v>
      </c>
      <c r="X7471" s="49">
        <v>3.4867690393247899</v>
      </c>
      <c r="Y7471" s="15">
        <v>6.7575704400000003</v>
      </c>
      <c r="Z7471" s="15">
        <v>6.7575704400000003</v>
      </c>
      <c r="AA7471" s="15">
        <v>2.7366039929072494</v>
      </c>
      <c r="AF7471" s="49">
        <v>-8.4067892899866106</v>
      </c>
      <c r="AG7471" s="15">
        <v>-1.8569771632533101</v>
      </c>
      <c r="AH7471" s="15">
        <v>-1.8569771632533101</v>
      </c>
      <c r="AI7471" s="15">
        <v>5.4732079858144989</v>
      </c>
      <c r="AM7471" s="17"/>
    </row>
    <row r="7472" spans="1:39">
      <c r="A7472" s="7" t="s">
        <v>6785</v>
      </c>
      <c r="B7472" s="7">
        <v>5085</v>
      </c>
      <c r="C7472" s="29" t="s">
        <v>463</v>
      </c>
      <c r="F7472" s="27" t="str">
        <f t="shared" si="116"/>
        <v>SA5085ENFIELD</v>
      </c>
      <c r="G7472" s="30">
        <v>7460</v>
      </c>
      <c r="H7472" s="49">
        <v>2.6840953757186701</v>
      </c>
      <c r="I7472" s="15">
        <v>5.1360187780000004</v>
      </c>
      <c r="J7472" s="15">
        <v>5.1360187780000004</v>
      </c>
      <c r="K7472" s="15">
        <v>2.7366039929072494</v>
      </c>
      <c r="P7472" s="49">
        <v>0.25321654487911499</v>
      </c>
      <c r="Q7472" s="15">
        <v>5.3673290629999997</v>
      </c>
      <c r="R7472" s="15">
        <v>5.3673290629999997</v>
      </c>
      <c r="S7472" s="15">
        <v>5.4732079858144989</v>
      </c>
      <c r="X7472" s="49">
        <v>4.0944887470346796</v>
      </c>
      <c r="Y7472" s="15">
        <v>6.7575704400000003</v>
      </c>
      <c r="Z7472" s="15">
        <v>6.7575704400000003</v>
      </c>
      <c r="AA7472" s="15">
        <v>2.7366039929072494</v>
      </c>
      <c r="AF7472" s="49">
        <v>-8.4067892899866106</v>
      </c>
      <c r="AG7472" s="15">
        <v>-1.8569771632533101</v>
      </c>
      <c r="AH7472" s="15">
        <v>-1.8569771632533101</v>
      </c>
      <c r="AI7472" s="15">
        <v>5.4732079858144989</v>
      </c>
      <c r="AM7472" s="17"/>
    </row>
    <row r="7473" spans="1:39">
      <c r="A7473" s="7" t="s">
        <v>6785</v>
      </c>
      <c r="B7473" s="7">
        <v>5085</v>
      </c>
      <c r="C7473" s="29" t="s">
        <v>7021</v>
      </c>
      <c r="F7473" s="27" t="str">
        <f t="shared" si="116"/>
        <v>SA5085ENFIELD PLAZA</v>
      </c>
      <c r="G7473" s="30">
        <v>7461</v>
      </c>
      <c r="H7473" s="49">
        <v>5.11497420655824</v>
      </c>
      <c r="I7473" s="15">
        <v>5.1360187780000004</v>
      </c>
      <c r="J7473" s="15">
        <v>5.1360187780000004</v>
      </c>
      <c r="K7473" s="15">
        <v>2.7366039929072494</v>
      </c>
      <c r="P7473" s="49">
        <v>2.3802355218637401</v>
      </c>
      <c r="Q7473" s="15">
        <v>5.3673290629999997</v>
      </c>
      <c r="R7473" s="15">
        <v>5.3673290629999997</v>
      </c>
      <c r="S7473" s="15">
        <v>5.4732079858144989</v>
      </c>
      <c r="X7473" s="49">
        <v>6.5253675778742402</v>
      </c>
      <c r="Y7473" s="15">
        <v>6.7575704400000003</v>
      </c>
      <c r="Z7473" s="15">
        <v>6.7575704400000003</v>
      </c>
      <c r="AA7473" s="15">
        <v>2.7366039929072494</v>
      </c>
      <c r="AF7473" s="49">
        <v>-8.4067892899866106</v>
      </c>
      <c r="AG7473" s="15">
        <v>-1.6613095428692599</v>
      </c>
      <c r="AH7473" s="15">
        <v>-1.6613095428692599</v>
      </c>
      <c r="AI7473" s="15">
        <v>5.4732079858144989</v>
      </c>
      <c r="AM7473" s="17"/>
    </row>
    <row r="7474" spans="1:39">
      <c r="A7474" s="7" t="s">
        <v>6785</v>
      </c>
      <c r="B7474" s="7">
        <v>5085</v>
      </c>
      <c r="C7474" s="29" t="s">
        <v>7022</v>
      </c>
      <c r="F7474" s="27" t="str">
        <f t="shared" si="116"/>
        <v>SA5085NORTHFIELD</v>
      </c>
      <c r="G7474" s="30">
        <v>7462</v>
      </c>
      <c r="H7474" s="49">
        <v>2.1776622859604302</v>
      </c>
      <c r="I7474" s="15">
        <v>5.1360187780000004</v>
      </c>
      <c r="J7474" s="15">
        <v>5.1360187780000004</v>
      </c>
      <c r="K7474" s="15">
        <v>2.7366039929072494</v>
      </c>
      <c r="P7474" s="49">
        <v>-0.15192992692747001</v>
      </c>
      <c r="Q7474" s="15">
        <v>5.3673290629999997</v>
      </c>
      <c r="R7474" s="15">
        <v>5.3673290629999997</v>
      </c>
      <c r="S7474" s="15">
        <v>5.4732079858144989</v>
      </c>
      <c r="X7474" s="49">
        <v>3.6386989662522602</v>
      </c>
      <c r="Y7474" s="15">
        <v>6.7575704400000003</v>
      </c>
      <c r="Z7474" s="15">
        <v>6.7575704400000003</v>
      </c>
      <c r="AA7474" s="15">
        <v>2.7366039929072494</v>
      </c>
      <c r="AF7474" s="49">
        <v>-8.4067892899866106</v>
      </c>
      <c r="AG7474" s="15">
        <v>-1.8569771632533101</v>
      </c>
      <c r="AH7474" s="15">
        <v>-1.8569771632533101</v>
      </c>
      <c r="AI7474" s="15">
        <v>5.4732079858144989</v>
      </c>
      <c r="AM7474" s="17"/>
    </row>
    <row r="7475" spans="1:39">
      <c r="A7475" s="7" t="s">
        <v>6785</v>
      </c>
      <c r="B7475" s="7">
        <v>5085</v>
      </c>
      <c r="C7475" s="29" t="s">
        <v>4237</v>
      </c>
      <c r="F7475" s="27" t="str">
        <f t="shared" si="116"/>
        <v>SA5085NORTHGATE</v>
      </c>
      <c r="G7475" s="30">
        <v>7463</v>
      </c>
      <c r="H7475" s="49">
        <v>7.8497128912527296</v>
      </c>
      <c r="I7475" s="15">
        <v>5.1360187780000004</v>
      </c>
      <c r="J7475" s="15">
        <v>5.1360187780000004</v>
      </c>
      <c r="K7475" s="15">
        <v>2.7366039929072494</v>
      </c>
      <c r="P7475" s="49">
        <v>6.5329868578813004</v>
      </c>
      <c r="Q7475" s="15">
        <v>5.3673290629999997</v>
      </c>
      <c r="R7475" s="15">
        <v>5.3673290629999997</v>
      </c>
      <c r="S7475" s="15">
        <v>5.4732079858144989</v>
      </c>
      <c r="X7475" s="49">
        <v>9.2601062625687405</v>
      </c>
      <c r="Y7475" s="15">
        <v>6.7575704400000003</v>
      </c>
      <c r="Z7475" s="15">
        <v>6.7575704400000003</v>
      </c>
      <c r="AA7475" s="15">
        <v>2.7366039929072494</v>
      </c>
      <c r="AF7475" s="49">
        <v>-8.4067892899866106</v>
      </c>
      <c r="AG7475" s="15">
        <v>-1.8569771632533101</v>
      </c>
      <c r="AH7475" s="15">
        <v>-1.8569771632533101</v>
      </c>
      <c r="AI7475" s="15">
        <v>5.4732079858144989</v>
      </c>
      <c r="AM7475" s="17"/>
    </row>
    <row r="7476" spans="1:39">
      <c r="A7476" s="7" t="s">
        <v>6785</v>
      </c>
      <c r="B7476" s="7">
        <v>5086</v>
      </c>
      <c r="C7476" s="29" t="s">
        <v>7023</v>
      </c>
      <c r="F7476" s="27" t="str">
        <f t="shared" si="116"/>
        <v>SA5086GILLES PLAINS</v>
      </c>
      <c r="G7476" s="30">
        <v>7464</v>
      </c>
      <c r="H7476" s="49">
        <v>-1.1141527974681</v>
      </c>
      <c r="I7476" s="15">
        <v>7.0300302459999999</v>
      </c>
      <c r="J7476" s="15">
        <v>7.0300302459999999</v>
      </c>
      <c r="K7476" s="15">
        <v>8.5938501871052857</v>
      </c>
      <c r="P7476" s="49">
        <v>-3.6463182462592498</v>
      </c>
      <c r="Q7476" s="15">
        <v>6.8608442309999997</v>
      </c>
      <c r="R7476" s="15">
        <v>6.8608442309999997</v>
      </c>
      <c r="S7476" s="15">
        <v>17.187700374210571</v>
      </c>
      <c r="X7476" s="49">
        <v>0.34688388282372501</v>
      </c>
      <c r="Y7476" s="15">
        <v>8.6174897020000003</v>
      </c>
      <c r="Z7476" s="15">
        <v>8.6174897020000003</v>
      </c>
      <c r="AA7476" s="15">
        <v>8.5938501871052857</v>
      </c>
      <c r="AF7476" s="49">
        <v>-8.4067892899866106</v>
      </c>
      <c r="AG7476" s="15">
        <v>-1.8569771632533101</v>
      </c>
      <c r="AH7476" s="15">
        <v>-1.8569771632533101</v>
      </c>
      <c r="AI7476" s="15">
        <v>17.187700374210571</v>
      </c>
      <c r="AM7476" s="17"/>
    </row>
    <row r="7477" spans="1:39">
      <c r="A7477" s="7" t="s">
        <v>6785</v>
      </c>
      <c r="B7477" s="7">
        <v>5086</v>
      </c>
      <c r="C7477" s="29" t="s">
        <v>7024</v>
      </c>
      <c r="F7477" s="27" t="str">
        <f t="shared" si="116"/>
        <v>SA5086GREENACRES</v>
      </c>
      <c r="G7477" s="30">
        <v>7465</v>
      </c>
      <c r="H7477" s="49">
        <v>-10.1286617951646</v>
      </c>
      <c r="I7477" s="15">
        <v>7.0300302459999999</v>
      </c>
      <c r="J7477" s="15">
        <v>7.0300302459999999</v>
      </c>
      <c r="K7477" s="15">
        <v>8.5938501871052857</v>
      </c>
      <c r="P7477" s="49">
        <v>-9.6728720143821807</v>
      </c>
      <c r="Q7477" s="15">
        <v>6.8608442309999997</v>
      </c>
      <c r="R7477" s="15">
        <v>6.8608442309999997</v>
      </c>
      <c r="S7477" s="15">
        <v>17.187700374210571</v>
      </c>
      <c r="X7477" s="49">
        <v>-8.6676251148727506</v>
      </c>
      <c r="Y7477" s="15">
        <v>8.6174897020000003</v>
      </c>
      <c r="Z7477" s="15">
        <v>8.6174897020000003</v>
      </c>
      <c r="AA7477" s="15">
        <v>8.5938501871052857</v>
      </c>
      <c r="AF7477" s="49">
        <v>-8.4067892899866106</v>
      </c>
      <c r="AG7477" s="15">
        <v>-1.8569771632533101</v>
      </c>
      <c r="AH7477" s="15">
        <v>-1.8569771632533101</v>
      </c>
      <c r="AI7477" s="15">
        <v>17.187700374210571</v>
      </c>
      <c r="AM7477" s="17"/>
    </row>
    <row r="7478" spans="1:39">
      <c r="A7478" s="7" t="s">
        <v>6785</v>
      </c>
      <c r="B7478" s="7">
        <v>5086</v>
      </c>
      <c r="C7478" s="29" t="s">
        <v>7025</v>
      </c>
      <c r="F7478" s="27" t="str">
        <f t="shared" si="116"/>
        <v>SA5086HAMPSTEAD GARDENS</v>
      </c>
      <c r="G7478" s="30">
        <v>7466</v>
      </c>
      <c r="H7478" s="49">
        <v>-0.40514647180658298</v>
      </c>
      <c r="I7478" s="15">
        <v>7.0300302459999999</v>
      </c>
      <c r="J7478" s="15">
        <v>7.0300302459999999</v>
      </c>
      <c r="K7478" s="15">
        <v>8.5938501871052857</v>
      </c>
      <c r="P7478" s="49">
        <v>-2.9373119205977298</v>
      </c>
      <c r="Q7478" s="15">
        <v>6.8608442309999997</v>
      </c>
      <c r="R7478" s="15">
        <v>6.8608442309999997</v>
      </c>
      <c r="S7478" s="15">
        <v>17.187700374210571</v>
      </c>
      <c r="X7478" s="49">
        <v>0.954603590533601</v>
      </c>
      <c r="Y7478" s="15">
        <v>8.6174897020000003</v>
      </c>
      <c r="Z7478" s="15">
        <v>8.6174897020000003</v>
      </c>
      <c r="AA7478" s="15">
        <v>8.5938501871052857</v>
      </c>
      <c r="AF7478" s="49">
        <v>-8.4067892899866106</v>
      </c>
      <c r="AG7478" s="15">
        <v>-1.8569771632533101</v>
      </c>
      <c r="AH7478" s="15">
        <v>-1.8569771632533101</v>
      </c>
      <c r="AI7478" s="15">
        <v>17.187700374210571</v>
      </c>
      <c r="AM7478" s="17"/>
    </row>
    <row r="7479" spans="1:39">
      <c r="A7479" s="7" t="s">
        <v>6785</v>
      </c>
      <c r="B7479" s="7">
        <v>5086</v>
      </c>
      <c r="C7479" s="29" t="s">
        <v>4402</v>
      </c>
      <c r="F7479" s="27" t="str">
        <f t="shared" si="116"/>
        <v>SA5086HILLCREST</v>
      </c>
      <c r="G7479" s="30">
        <v>7467</v>
      </c>
      <c r="H7479" s="49">
        <v>2.1776622859604302</v>
      </c>
      <c r="I7479" s="15">
        <v>7.0300302459999999</v>
      </c>
      <c r="J7479" s="15">
        <v>7.0300302459999999</v>
      </c>
      <c r="K7479" s="15">
        <v>8.5938501871052857</v>
      </c>
      <c r="P7479" s="49">
        <v>-0.15192992692747001</v>
      </c>
      <c r="Q7479" s="15">
        <v>6.8608442309999997</v>
      </c>
      <c r="R7479" s="15">
        <v>6.8608442309999997</v>
      </c>
      <c r="S7479" s="15">
        <v>17.187700374210571</v>
      </c>
      <c r="X7479" s="49">
        <v>3.6386989662522602</v>
      </c>
      <c r="Y7479" s="15">
        <v>8.6174897020000003</v>
      </c>
      <c r="Z7479" s="15">
        <v>8.6174897020000003</v>
      </c>
      <c r="AA7479" s="15">
        <v>8.5938501871052857</v>
      </c>
      <c r="AF7479" s="49">
        <v>-8.4067892899866106</v>
      </c>
      <c r="AG7479" s="15">
        <v>-1.8569771632533101</v>
      </c>
      <c r="AH7479" s="15">
        <v>-1.8569771632533101</v>
      </c>
      <c r="AI7479" s="15">
        <v>17.187700374210571</v>
      </c>
      <c r="AM7479" s="17"/>
    </row>
    <row r="7480" spans="1:39">
      <c r="A7480" s="7" t="s">
        <v>6785</v>
      </c>
      <c r="B7480" s="7">
        <v>5086</v>
      </c>
      <c r="C7480" s="29" t="s">
        <v>7026</v>
      </c>
      <c r="F7480" s="27" t="str">
        <f t="shared" si="116"/>
        <v>SA5086MANNINGHAM</v>
      </c>
      <c r="G7480" s="30">
        <v>7468</v>
      </c>
      <c r="H7480" s="49">
        <v>-10.1286617951646</v>
      </c>
      <c r="I7480" s="15">
        <v>7.0300302459999999</v>
      </c>
      <c r="J7480" s="15">
        <v>7.0300302459999999</v>
      </c>
      <c r="K7480" s="15">
        <v>8.5938501871052857</v>
      </c>
      <c r="P7480" s="49">
        <v>-9.6728720143821807</v>
      </c>
      <c r="Q7480" s="15">
        <v>6.8608442309999997</v>
      </c>
      <c r="R7480" s="15">
        <v>6.8608442309999997</v>
      </c>
      <c r="S7480" s="15">
        <v>17.187700374210571</v>
      </c>
      <c r="X7480" s="49">
        <v>-8.6676251148727506</v>
      </c>
      <c r="Y7480" s="15">
        <v>8.6174897020000003</v>
      </c>
      <c r="Z7480" s="15">
        <v>8.6174897020000003</v>
      </c>
      <c r="AA7480" s="15">
        <v>8.5938501871052857</v>
      </c>
      <c r="AF7480" s="49">
        <v>-8.4067892899866106</v>
      </c>
      <c r="AG7480" s="15">
        <v>-1.8569771632533101</v>
      </c>
      <c r="AH7480" s="15">
        <v>-1.8569771632533101</v>
      </c>
      <c r="AI7480" s="15">
        <v>17.187700374210571</v>
      </c>
      <c r="AM7480" s="17"/>
    </row>
    <row r="7481" spans="1:39">
      <c r="A7481" s="7" t="s">
        <v>6785</v>
      </c>
      <c r="B7481" s="7">
        <v>5086</v>
      </c>
      <c r="C7481" s="29" t="s">
        <v>7027</v>
      </c>
      <c r="F7481" s="27" t="str">
        <f t="shared" si="116"/>
        <v>SA5086OAKDEN</v>
      </c>
      <c r="G7481" s="30">
        <v>7469</v>
      </c>
      <c r="H7481" s="49">
        <v>2.1776622859604302</v>
      </c>
      <c r="I7481" s="15">
        <v>7.0300302459999999</v>
      </c>
      <c r="J7481" s="15">
        <v>7.0300302459999999</v>
      </c>
      <c r="K7481" s="15">
        <v>8.5938501871052857</v>
      </c>
      <c r="P7481" s="49">
        <v>-0.15192992692747001</v>
      </c>
      <c r="Q7481" s="15">
        <v>6.8608442309999997</v>
      </c>
      <c r="R7481" s="15">
        <v>6.8608442309999997</v>
      </c>
      <c r="S7481" s="15">
        <v>17.187700374210571</v>
      </c>
      <c r="X7481" s="49">
        <v>3.6386989662522602</v>
      </c>
      <c r="Y7481" s="15">
        <v>8.6174897020000003</v>
      </c>
      <c r="Z7481" s="15">
        <v>8.6174897020000003</v>
      </c>
      <c r="AA7481" s="15">
        <v>8.5938501871052857</v>
      </c>
      <c r="AF7481" s="49">
        <v>-8.4067892899866106</v>
      </c>
      <c r="AG7481" s="15">
        <v>-1.8569771632533101</v>
      </c>
      <c r="AH7481" s="15">
        <v>-1.8569771632533101</v>
      </c>
      <c r="AI7481" s="15">
        <v>17.187700374210571</v>
      </c>
      <c r="AM7481" s="17"/>
    </row>
    <row r="7482" spans="1:39">
      <c r="A7482" s="7" t="s">
        <v>6785</v>
      </c>
      <c r="B7482" s="7">
        <v>5087</v>
      </c>
      <c r="C7482" s="29" t="s">
        <v>7028</v>
      </c>
      <c r="F7482" s="27" t="str">
        <f t="shared" si="116"/>
        <v>SA5087KLEMZIG</v>
      </c>
      <c r="G7482" s="30">
        <v>7470</v>
      </c>
      <c r="H7482" s="49">
        <v>4.2033946449934003</v>
      </c>
      <c r="I7482" s="15">
        <v>7.0335302459999998</v>
      </c>
      <c r="J7482" s="15">
        <v>7.0335302459999998</v>
      </c>
      <c r="K7482" s="15">
        <v>6.9665734220584099</v>
      </c>
      <c r="P7482" s="49">
        <v>1.6712291962021999</v>
      </c>
      <c r="Q7482" s="15">
        <v>6.8636041419999998</v>
      </c>
      <c r="R7482" s="15">
        <v>6.8636041419999998</v>
      </c>
      <c r="S7482" s="15">
        <v>13.93314684411682</v>
      </c>
      <c r="X7482" s="49">
        <v>5.6137880163094103</v>
      </c>
      <c r="Y7482" s="15">
        <v>8.6209267020000002</v>
      </c>
      <c r="Z7482" s="15">
        <v>8.6209267020000002</v>
      </c>
      <c r="AA7482" s="15">
        <v>6.9665734220584099</v>
      </c>
      <c r="AF7482" s="49">
        <v>-8.4067892899866106</v>
      </c>
      <c r="AG7482" s="15">
        <v>-1.8569771632533101</v>
      </c>
      <c r="AH7482" s="15">
        <v>-1.8569771632533101</v>
      </c>
      <c r="AI7482" s="15">
        <v>13.93314684411682</v>
      </c>
      <c r="AM7482" s="17"/>
    </row>
    <row r="7483" spans="1:39">
      <c r="A7483" s="7" t="s">
        <v>6785</v>
      </c>
      <c r="B7483" s="7">
        <v>5087</v>
      </c>
      <c r="C7483" s="29" t="s">
        <v>7029</v>
      </c>
      <c r="F7483" s="27" t="str">
        <f t="shared" si="116"/>
        <v>SA5087WINDSOR GARDENS</v>
      </c>
      <c r="G7483" s="30">
        <v>7471</v>
      </c>
      <c r="H7483" s="49">
        <v>4.2033946449934003</v>
      </c>
      <c r="I7483" s="15">
        <v>7.0335302459999998</v>
      </c>
      <c r="J7483" s="15">
        <v>7.0335302459999998</v>
      </c>
      <c r="K7483" s="15">
        <v>6.9665734220584099</v>
      </c>
      <c r="P7483" s="49">
        <v>1.6712291962021999</v>
      </c>
      <c r="Q7483" s="15">
        <v>6.8636041419999998</v>
      </c>
      <c r="R7483" s="15">
        <v>6.8636041419999998</v>
      </c>
      <c r="S7483" s="15">
        <v>13.93314684411682</v>
      </c>
      <c r="X7483" s="49">
        <v>5.6137880163094103</v>
      </c>
      <c r="Y7483" s="15">
        <v>8.6209267020000002</v>
      </c>
      <c r="Z7483" s="15">
        <v>8.6209267020000002</v>
      </c>
      <c r="AA7483" s="15">
        <v>6.9665734220584099</v>
      </c>
      <c r="AF7483" s="49">
        <v>-8.4067892899866106</v>
      </c>
      <c r="AG7483" s="15">
        <v>-1.8569771632533101</v>
      </c>
      <c r="AH7483" s="15">
        <v>-1.8569771632533101</v>
      </c>
      <c r="AI7483" s="15">
        <v>13.93314684411682</v>
      </c>
      <c r="AM7483" s="17"/>
    </row>
    <row r="7484" spans="1:39">
      <c r="A7484" s="7" t="s">
        <v>6785</v>
      </c>
      <c r="B7484" s="7">
        <v>5088</v>
      </c>
      <c r="C7484" s="29" t="s">
        <v>7030</v>
      </c>
      <c r="F7484" s="27" t="str">
        <f t="shared" si="116"/>
        <v>SA5088HOLDEN HILL</v>
      </c>
      <c r="G7484" s="30">
        <v>7472</v>
      </c>
      <c r="H7484" s="49">
        <v>4.9124009706549501</v>
      </c>
      <c r="I7484" s="15">
        <v>8.4627612439999993</v>
      </c>
      <c r="J7484" s="15">
        <v>8.4627612439999993</v>
      </c>
      <c r="K7484" s="15">
        <v>5.6029674369764209</v>
      </c>
      <c r="P7484" s="49">
        <v>2.2283055949362498</v>
      </c>
      <c r="Q7484" s="15">
        <v>7.9906185279999997</v>
      </c>
      <c r="R7484" s="15">
        <v>7.9906185279999997</v>
      </c>
      <c r="S7484" s="15">
        <v>11.205934873952842</v>
      </c>
      <c r="X7484" s="49">
        <v>6.3734376509467801</v>
      </c>
      <c r="Y7484" s="15">
        <v>10.02443154</v>
      </c>
      <c r="Z7484" s="15">
        <v>10.02443154</v>
      </c>
      <c r="AA7484" s="15">
        <v>5.6029674369764209</v>
      </c>
      <c r="AF7484" s="49">
        <v>-8.4067892899866106</v>
      </c>
      <c r="AG7484" s="15">
        <v>-1.8569771632533101</v>
      </c>
      <c r="AH7484" s="15">
        <v>-1.8569771632533101</v>
      </c>
      <c r="AI7484" s="15">
        <v>11.205934873952842</v>
      </c>
      <c r="AM7484" s="17"/>
    </row>
    <row r="7485" spans="1:39">
      <c r="A7485" s="7" t="s">
        <v>6785</v>
      </c>
      <c r="B7485" s="7">
        <v>5089</v>
      </c>
      <c r="C7485" s="29" t="s">
        <v>7031</v>
      </c>
      <c r="F7485" s="27" t="str">
        <f t="shared" si="116"/>
        <v>SA5089HIGHBURY</v>
      </c>
      <c r="G7485" s="30">
        <v>7473</v>
      </c>
      <c r="H7485" s="49">
        <v>2.6840953757186701</v>
      </c>
      <c r="I7485" s="15">
        <v>0.75567019499999999</v>
      </c>
      <c r="J7485" s="15">
        <v>0.75567019499999999</v>
      </c>
      <c r="K7485" s="15">
        <v>4.1610854092222063</v>
      </c>
      <c r="P7485" s="49">
        <v>0.25321654487911499</v>
      </c>
      <c r="Q7485" s="15">
        <v>1.9132227100000001</v>
      </c>
      <c r="R7485" s="15">
        <v>1.9132227100000001</v>
      </c>
      <c r="S7485" s="15">
        <v>8.3221708184444125</v>
      </c>
      <c r="X7485" s="49">
        <v>4.1451320560104996</v>
      </c>
      <c r="Y7485" s="15">
        <v>2.456068132</v>
      </c>
      <c r="Z7485" s="15">
        <v>2.456068132</v>
      </c>
      <c r="AA7485" s="15">
        <v>4.1610854092222063</v>
      </c>
      <c r="AF7485" s="49">
        <v>-8.4067892899866106</v>
      </c>
      <c r="AG7485" s="15">
        <v>-1.8569771632533101</v>
      </c>
      <c r="AH7485" s="15">
        <v>-1.8569771632533101</v>
      </c>
      <c r="AI7485" s="15">
        <v>8.3221708184444125</v>
      </c>
      <c r="AM7485" s="17"/>
    </row>
    <row r="7486" spans="1:39">
      <c r="A7486" s="7" t="s">
        <v>6785</v>
      </c>
      <c r="B7486" s="7">
        <v>5090</v>
      </c>
      <c r="C7486" s="29" t="s">
        <v>7032</v>
      </c>
      <c r="F7486" s="27" t="str">
        <f t="shared" si="116"/>
        <v>SA5090HOPE VALLEY</v>
      </c>
      <c r="G7486" s="30">
        <v>7474</v>
      </c>
      <c r="H7486" s="49">
        <v>6.7355600937846098</v>
      </c>
      <c r="I7486" s="15">
        <v>0.75567019499999999</v>
      </c>
      <c r="J7486" s="15">
        <v>0.75567019499999999</v>
      </c>
      <c r="K7486" s="15">
        <v>4.5542421374832216</v>
      </c>
      <c r="P7486" s="49">
        <v>4.0008214090901104</v>
      </c>
      <c r="Q7486" s="15">
        <v>1.9132227100000001</v>
      </c>
      <c r="R7486" s="15">
        <v>1.9132227100000001</v>
      </c>
      <c r="S7486" s="15">
        <v>9.1084842749664432</v>
      </c>
      <c r="X7486" s="49">
        <v>8.1965967740764398</v>
      </c>
      <c r="Y7486" s="15">
        <v>2.456068132</v>
      </c>
      <c r="Z7486" s="15">
        <v>2.456068132</v>
      </c>
      <c r="AA7486" s="15">
        <v>4.5542421374832216</v>
      </c>
      <c r="AF7486" s="49">
        <v>-8.4067892899866106</v>
      </c>
      <c r="AG7486" s="15">
        <v>-1.8569771632533101</v>
      </c>
      <c r="AH7486" s="15">
        <v>-1.8569771632533101</v>
      </c>
      <c r="AI7486" s="15">
        <v>9.1084842749664432</v>
      </c>
      <c r="AM7486" s="17"/>
    </row>
    <row r="7487" spans="1:39">
      <c r="A7487" s="7" t="s">
        <v>6785</v>
      </c>
      <c r="B7487" s="7">
        <v>5091</v>
      </c>
      <c r="C7487" s="29" t="s">
        <v>7033</v>
      </c>
      <c r="F7487" s="27" t="str">
        <f t="shared" si="116"/>
        <v>SA5091BANKSIA PARK</v>
      </c>
      <c r="G7487" s="30">
        <v>7475</v>
      </c>
      <c r="H7487" s="49">
        <v>2.1776622859604302</v>
      </c>
      <c r="I7487" s="15">
        <v>0.254458293</v>
      </c>
      <c r="J7487" s="15">
        <v>0.254458293</v>
      </c>
      <c r="K7487" s="15">
        <v>6.9665734220584099</v>
      </c>
      <c r="P7487" s="49">
        <v>-0.15192992692747001</v>
      </c>
      <c r="Q7487" s="15">
        <v>1.517994069</v>
      </c>
      <c r="R7487" s="15">
        <v>1.517994069</v>
      </c>
      <c r="S7487" s="15">
        <v>13.93314684411682</v>
      </c>
      <c r="X7487" s="49">
        <v>3.6386989662522602</v>
      </c>
      <c r="Y7487" s="15">
        <v>1.9638780440000001</v>
      </c>
      <c r="Z7487" s="15">
        <v>1.9638780440000001</v>
      </c>
      <c r="AA7487" s="15">
        <v>6.9665734220584099</v>
      </c>
      <c r="AF7487" s="49">
        <v>-8.4067892899866106</v>
      </c>
      <c r="AG7487" s="15">
        <v>-1.8569771632533101</v>
      </c>
      <c r="AH7487" s="15">
        <v>-1.8569771632533101</v>
      </c>
      <c r="AI7487" s="15">
        <v>13.93314684411682</v>
      </c>
      <c r="AM7487" s="17"/>
    </row>
    <row r="7488" spans="1:39">
      <c r="A7488" s="7" t="s">
        <v>6785</v>
      </c>
      <c r="B7488" s="7">
        <v>5091</v>
      </c>
      <c r="C7488" s="29" t="s">
        <v>7034</v>
      </c>
      <c r="F7488" s="27" t="str">
        <f t="shared" si="116"/>
        <v>SA5091TEA TREE GULLY</v>
      </c>
      <c r="G7488" s="30">
        <v>7476</v>
      </c>
      <c r="H7488" s="49">
        <v>2.1776622859604302</v>
      </c>
      <c r="I7488" s="15">
        <v>0.254458293</v>
      </c>
      <c r="J7488" s="15">
        <v>0.254458293</v>
      </c>
      <c r="K7488" s="15">
        <v>6.9665734220584099</v>
      </c>
      <c r="P7488" s="49">
        <v>-0.15192992692747001</v>
      </c>
      <c r="Q7488" s="15">
        <v>1.517994069</v>
      </c>
      <c r="R7488" s="15">
        <v>1.517994069</v>
      </c>
      <c r="S7488" s="15">
        <v>13.93314684411682</v>
      </c>
      <c r="X7488" s="49">
        <v>3.6386989662522602</v>
      </c>
      <c r="Y7488" s="15">
        <v>1.9638780440000001</v>
      </c>
      <c r="Z7488" s="15">
        <v>1.9638780440000001</v>
      </c>
      <c r="AA7488" s="15">
        <v>6.9665734220584099</v>
      </c>
      <c r="AF7488" s="49">
        <v>-8.4067892899866106</v>
      </c>
      <c r="AG7488" s="15">
        <v>-1.8569771632533101</v>
      </c>
      <c r="AH7488" s="15">
        <v>-1.8569771632533101</v>
      </c>
      <c r="AI7488" s="15">
        <v>13.93314684411682</v>
      </c>
      <c r="AM7488" s="17"/>
    </row>
    <row r="7489" spans="1:39">
      <c r="A7489" s="7" t="s">
        <v>6785</v>
      </c>
      <c r="B7489" s="7">
        <v>5091</v>
      </c>
      <c r="C7489" s="29" t="s">
        <v>7035</v>
      </c>
      <c r="F7489" s="27" t="str">
        <f t="shared" si="116"/>
        <v>SA5091VISTA</v>
      </c>
      <c r="G7489" s="30">
        <v>7477</v>
      </c>
      <c r="H7489" s="49">
        <v>2.6840953757186701</v>
      </c>
      <c r="I7489" s="15">
        <v>0.254458293</v>
      </c>
      <c r="J7489" s="15">
        <v>0.254458293</v>
      </c>
      <c r="K7489" s="15">
        <v>6.9665734220584099</v>
      </c>
      <c r="P7489" s="49">
        <v>0.25321654487911499</v>
      </c>
      <c r="Q7489" s="15">
        <v>1.517994069</v>
      </c>
      <c r="R7489" s="15">
        <v>1.517994069</v>
      </c>
      <c r="S7489" s="15">
        <v>13.93314684411682</v>
      </c>
      <c r="X7489" s="49">
        <v>4.1451320560104996</v>
      </c>
      <c r="Y7489" s="15">
        <v>1.9638780440000001</v>
      </c>
      <c r="Z7489" s="15">
        <v>1.9638780440000001</v>
      </c>
      <c r="AA7489" s="15">
        <v>6.9665734220584099</v>
      </c>
      <c r="AF7489" s="49">
        <v>-8.4067892899866106</v>
      </c>
      <c r="AG7489" s="15">
        <v>-1.8569771632533101</v>
      </c>
      <c r="AH7489" s="15">
        <v>-1.8569771632533101</v>
      </c>
      <c r="AI7489" s="15">
        <v>13.93314684411682</v>
      </c>
      <c r="AM7489" s="17"/>
    </row>
    <row r="7490" spans="1:39">
      <c r="A7490" s="7" t="s">
        <v>6785</v>
      </c>
      <c r="B7490" s="7">
        <v>5092</v>
      </c>
      <c r="C7490" s="29" t="s">
        <v>7036</v>
      </c>
      <c r="F7490" s="27" t="str">
        <f t="shared" si="116"/>
        <v>SA5092MODBURY</v>
      </c>
      <c r="G7490" s="30">
        <v>7478</v>
      </c>
      <c r="H7490" s="49">
        <v>4.4059678808967</v>
      </c>
      <c r="I7490" s="15">
        <v>5.1360187780000004</v>
      </c>
      <c r="J7490" s="15">
        <v>5.1360187780000004</v>
      </c>
      <c r="K7490" s="15">
        <v>6.5205609493396377</v>
      </c>
      <c r="P7490" s="49">
        <v>1.87380243210549</v>
      </c>
      <c r="Q7490" s="15">
        <v>5.3673290629999997</v>
      </c>
      <c r="R7490" s="15">
        <v>5.3673290629999997</v>
      </c>
      <c r="S7490" s="15">
        <v>13.041121898679275</v>
      </c>
      <c r="X7490" s="49">
        <v>5.86700456118853</v>
      </c>
      <c r="Y7490" s="15">
        <v>6.7575704400000003</v>
      </c>
      <c r="Z7490" s="15">
        <v>6.7575704400000003</v>
      </c>
      <c r="AA7490" s="15">
        <v>6.5205609493396377</v>
      </c>
      <c r="AF7490" s="49">
        <v>-8.4067892899866106</v>
      </c>
      <c r="AG7490" s="15">
        <v>-1.8569771632533101</v>
      </c>
      <c r="AH7490" s="15">
        <v>-1.8569771632533101</v>
      </c>
      <c r="AI7490" s="15">
        <v>13.041121898679275</v>
      </c>
      <c r="AM7490" s="17"/>
    </row>
    <row r="7491" spans="1:39">
      <c r="A7491" s="7" t="s">
        <v>6785</v>
      </c>
      <c r="B7491" s="7">
        <v>5092</v>
      </c>
      <c r="C7491" s="29" t="s">
        <v>7037</v>
      </c>
      <c r="F7491" s="27" t="str">
        <f t="shared" si="116"/>
        <v>SA5092MODBURY HEIGHTS</v>
      </c>
      <c r="G7491" s="30">
        <v>7479</v>
      </c>
      <c r="H7491" s="49">
        <v>-1.1141527974681</v>
      </c>
      <c r="I7491" s="15">
        <v>5.1360187780000004</v>
      </c>
      <c r="J7491" s="15">
        <v>5.1360187780000004</v>
      </c>
      <c r="K7491" s="15">
        <v>6.5205609493396377</v>
      </c>
      <c r="P7491" s="49">
        <v>-3.6463182462592498</v>
      </c>
      <c r="Q7491" s="15">
        <v>5.3673290629999997</v>
      </c>
      <c r="R7491" s="15">
        <v>5.3673290629999997</v>
      </c>
      <c r="S7491" s="15">
        <v>13.041121898679275</v>
      </c>
      <c r="X7491" s="49">
        <v>0.34688388282372501</v>
      </c>
      <c r="Y7491" s="15">
        <v>6.7575704400000003</v>
      </c>
      <c r="Z7491" s="15">
        <v>6.7575704400000003</v>
      </c>
      <c r="AA7491" s="15">
        <v>6.5205609493396377</v>
      </c>
      <c r="AF7491" s="49">
        <v>-8.4067892899866106</v>
      </c>
      <c r="AG7491" s="15">
        <v>-1.8569771632533101</v>
      </c>
      <c r="AH7491" s="15">
        <v>-1.8569771632533101</v>
      </c>
      <c r="AI7491" s="15">
        <v>13.041121898679275</v>
      </c>
      <c r="AM7491" s="17"/>
    </row>
    <row r="7492" spans="1:39">
      <c r="A7492" s="7" t="s">
        <v>6785</v>
      </c>
      <c r="B7492" s="7">
        <v>5092</v>
      </c>
      <c r="C7492" s="29" t="s">
        <v>7038</v>
      </c>
      <c r="F7492" s="27" t="str">
        <f t="shared" si="116"/>
        <v>SA5092MODBURY NORTH</v>
      </c>
      <c r="G7492" s="30">
        <v>7480</v>
      </c>
      <c r="H7492" s="49">
        <v>-10.1286617951646</v>
      </c>
      <c r="I7492" s="15">
        <v>5.1360187780000004</v>
      </c>
      <c r="J7492" s="15">
        <v>5.1360187780000004</v>
      </c>
      <c r="K7492" s="15">
        <v>6.5205609493396377</v>
      </c>
      <c r="P7492" s="49">
        <v>-9.6728720143821807</v>
      </c>
      <c r="Q7492" s="15">
        <v>5.3673290629999997</v>
      </c>
      <c r="R7492" s="15">
        <v>5.3673290629999997</v>
      </c>
      <c r="S7492" s="15">
        <v>13.041121898679275</v>
      </c>
      <c r="X7492" s="49">
        <v>-8.6676251148727506</v>
      </c>
      <c r="Y7492" s="15">
        <v>6.7575704400000003</v>
      </c>
      <c r="Z7492" s="15">
        <v>6.7575704400000003</v>
      </c>
      <c r="AA7492" s="15">
        <v>6.5205609493396377</v>
      </c>
      <c r="AF7492" s="49">
        <v>-8.4067892899866106</v>
      </c>
      <c r="AG7492" s="15">
        <v>-1.8569771632533101</v>
      </c>
      <c r="AH7492" s="15">
        <v>-1.8569771632533101</v>
      </c>
      <c r="AI7492" s="15">
        <v>13.041121898679275</v>
      </c>
      <c r="AM7492" s="17"/>
    </row>
    <row r="7493" spans="1:39">
      <c r="A7493" s="7" t="s">
        <v>6785</v>
      </c>
      <c r="B7493" s="7">
        <v>5093</v>
      </c>
      <c r="C7493" s="29" t="s">
        <v>7039</v>
      </c>
      <c r="F7493" s="27" t="str">
        <f t="shared" si="116"/>
        <v>SA5093PARA VISTA</v>
      </c>
      <c r="G7493" s="30">
        <v>7481</v>
      </c>
      <c r="H7493" s="49">
        <v>2.6840953757186701</v>
      </c>
      <c r="I7493" s="15">
        <v>0.70667019499999995</v>
      </c>
      <c r="J7493" s="15">
        <v>0.70667019499999995</v>
      </c>
      <c r="K7493" s="15">
        <v>7.3179725129288933</v>
      </c>
      <c r="P7493" s="49">
        <v>0.25321654487911499</v>
      </c>
      <c r="Q7493" s="15">
        <v>1.8745839559999999</v>
      </c>
      <c r="R7493" s="15">
        <v>1.8745839559999999</v>
      </c>
      <c r="S7493" s="15">
        <v>14.635945025857787</v>
      </c>
      <c r="X7493" s="49">
        <v>4.1451320560104996</v>
      </c>
      <c r="Y7493" s="15">
        <v>2.4079501319999999</v>
      </c>
      <c r="Z7493" s="15">
        <v>2.4079501319999999</v>
      </c>
      <c r="AA7493" s="15">
        <v>7.3179725129288933</v>
      </c>
      <c r="AF7493" s="49">
        <v>-8.4067892899866106</v>
      </c>
      <c r="AG7493" s="15">
        <v>-1.8569771632533101</v>
      </c>
      <c r="AH7493" s="15">
        <v>-1.8569771632533101</v>
      </c>
      <c r="AI7493" s="15">
        <v>14.635945025857787</v>
      </c>
      <c r="AM7493" s="17"/>
    </row>
    <row r="7494" spans="1:39">
      <c r="A7494" s="7" t="s">
        <v>6785</v>
      </c>
      <c r="B7494" s="7">
        <v>5093</v>
      </c>
      <c r="C7494" s="29" t="s">
        <v>7040</v>
      </c>
      <c r="F7494" s="27" t="str">
        <f t="shared" si="116"/>
        <v>SA5093VALLEY VIEW</v>
      </c>
      <c r="G7494" s="30">
        <v>7482</v>
      </c>
      <c r="H7494" s="49">
        <v>5.0136875886065901</v>
      </c>
      <c r="I7494" s="15">
        <v>0.70667019499999995</v>
      </c>
      <c r="J7494" s="15">
        <v>0.70667019499999995</v>
      </c>
      <c r="K7494" s="15">
        <v>7.3179725129288933</v>
      </c>
      <c r="P7494" s="49">
        <v>2.3295922128879201</v>
      </c>
      <c r="Q7494" s="15">
        <v>1.8745839559999999</v>
      </c>
      <c r="R7494" s="15">
        <v>1.8745839559999999</v>
      </c>
      <c r="S7494" s="15">
        <v>14.635945025857787</v>
      </c>
      <c r="X7494" s="49">
        <v>6.4240809599226001</v>
      </c>
      <c r="Y7494" s="15">
        <v>2.4079501319999999</v>
      </c>
      <c r="Z7494" s="15">
        <v>2.4079501319999999</v>
      </c>
      <c r="AA7494" s="15">
        <v>7.3179725129288933</v>
      </c>
      <c r="AF7494" s="49">
        <v>-8.4067892899866106</v>
      </c>
      <c r="AG7494" s="15">
        <v>-1.8569771632533101</v>
      </c>
      <c r="AH7494" s="15">
        <v>-1.8569771632533101</v>
      </c>
      <c r="AI7494" s="15">
        <v>14.635945025857787</v>
      </c>
      <c r="AM7494" s="17"/>
    </row>
    <row r="7495" spans="1:39">
      <c r="A7495" s="7" t="s">
        <v>6785</v>
      </c>
      <c r="B7495" s="7">
        <v>5094</v>
      </c>
      <c r="C7495" s="29" t="s">
        <v>7041</v>
      </c>
      <c r="F7495" s="27" t="str">
        <f t="shared" si="116"/>
        <v>SA5094CAVAN</v>
      </c>
      <c r="G7495" s="30">
        <v>7483</v>
      </c>
      <c r="H7495" s="49">
        <v>2.6840953757186701</v>
      </c>
      <c r="I7495" s="15">
        <v>2.7601267589999998</v>
      </c>
      <c r="J7495" s="15">
        <v>2.7601267589999998</v>
      </c>
      <c r="K7495" s="15">
        <v>2.5263499999999999</v>
      </c>
      <c r="P7495" s="49">
        <v>0.25321654487911499</v>
      </c>
      <c r="Q7495" s="15">
        <v>3.493828916</v>
      </c>
      <c r="R7495" s="15">
        <v>3.493828916</v>
      </c>
      <c r="S7495" s="15">
        <v>5.0526999999999997</v>
      </c>
      <c r="X7495" s="49">
        <v>4.1451320560104996</v>
      </c>
      <c r="Y7495" s="15">
        <v>4.4244444779999998</v>
      </c>
      <c r="Z7495" s="15">
        <v>4.4244444779999998</v>
      </c>
      <c r="AA7495" s="15">
        <v>2.5263499999999999</v>
      </c>
      <c r="AF7495" s="49">
        <v>-8.4067892899866106</v>
      </c>
      <c r="AG7495" s="15">
        <v>-1.8569771632533101</v>
      </c>
      <c r="AH7495" s="15">
        <v>-1.8569771632533101</v>
      </c>
      <c r="AI7495" s="15">
        <v>5.0526999999999997</v>
      </c>
      <c r="AM7495" s="17"/>
    </row>
    <row r="7496" spans="1:39">
      <c r="A7496" s="7" t="s">
        <v>6785</v>
      </c>
      <c r="B7496" s="7">
        <v>5094</v>
      </c>
      <c r="C7496" s="29" t="s">
        <v>1243</v>
      </c>
      <c r="F7496" s="27" t="str">
        <f t="shared" si="116"/>
        <v>SA5094DRY CREEK</v>
      </c>
      <c r="G7496" s="30">
        <v>7484</v>
      </c>
      <c r="H7496" s="49">
        <v>-10.1286617951646</v>
      </c>
      <c r="I7496" s="15">
        <v>2.7601267589999998</v>
      </c>
      <c r="J7496" s="15">
        <v>2.7601267589999998</v>
      </c>
      <c r="K7496" s="15">
        <v>2.5263499999999999</v>
      </c>
      <c r="P7496" s="49">
        <v>-9.6728720143821807</v>
      </c>
      <c r="Q7496" s="15">
        <v>3.493828916</v>
      </c>
      <c r="R7496" s="15">
        <v>3.493828916</v>
      </c>
      <c r="S7496" s="15">
        <v>5.0526999999999997</v>
      </c>
      <c r="X7496" s="49">
        <v>-8.6676251148727506</v>
      </c>
      <c r="Y7496" s="15">
        <v>4.4244444779999998</v>
      </c>
      <c r="Z7496" s="15">
        <v>4.4244444779999998</v>
      </c>
      <c r="AA7496" s="15">
        <v>2.5263499999999999</v>
      </c>
      <c r="AF7496" s="49">
        <v>-8.4067892899866106</v>
      </c>
      <c r="AG7496" s="15">
        <v>-1.8569771632533101</v>
      </c>
      <c r="AH7496" s="15">
        <v>-1.8569771632533101</v>
      </c>
      <c r="AI7496" s="15">
        <v>5.0526999999999997</v>
      </c>
      <c r="AM7496" s="17"/>
    </row>
    <row r="7497" spans="1:39">
      <c r="A7497" s="7" t="s">
        <v>6785</v>
      </c>
      <c r="B7497" s="7">
        <v>5094</v>
      </c>
      <c r="C7497" s="29" t="s">
        <v>7042</v>
      </c>
      <c r="F7497" s="27" t="str">
        <f t="shared" si="116"/>
        <v>SA5094GEPPS CROSS</v>
      </c>
      <c r="G7497" s="30">
        <v>7485</v>
      </c>
      <c r="H7497" s="49">
        <v>2.0763756680087799</v>
      </c>
      <c r="I7497" s="15">
        <v>2.7601267589999998</v>
      </c>
      <c r="J7497" s="15">
        <v>2.7601267589999998</v>
      </c>
      <c r="K7497" s="15">
        <v>2.5263499999999999</v>
      </c>
      <c r="P7497" s="49">
        <v>-0.25321654487911599</v>
      </c>
      <c r="Q7497" s="15">
        <v>3.493828916</v>
      </c>
      <c r="R7497" s="15">
        <v>3.493828916</v>
      </c>
      <c r="S7497" s="15">
        <v>5.0526999999999997</v>
      </c>
      <c r="X7497" s="49">
        <v>3.4867690393247899</v>
      </c>
      <c r="Y7497" s="15">
        <v>4.4244444779999998</v>
      </c>
      <c r="Z7497" s="15">
        <v>4.4244444779999998</v>
      </c>
      <c r="AA7497" s="15">
        <v>2.5263499999999999</v>
      </c>
      <c r="AF7497" s="49">
        <v>-8.4067892899866106</v>
      </c>
      <c r="AG7497" s="15">
        <v>-1.8569771632533101</v>
      </c>
      <c r="AH7497" s="15">
        <v>-1.8569771632533101</v>
      </c>
      <c r="AI7497" s="15">
        <v>5.0526999999999997</v>
      </c>
      <c r="AM7497" s="17"/>
    </row>
    <row r="7498" spans="1:39">
      <c r="A7498" s="7" t="s">
        <v>6785</v>
      </c>
      <c r="B7498" s="7">
        <v>5095</v>
      </c>
      <c r="C7498" s="29" t="s">
        <v>7043</v>
      </c>
      <c r="F7498" s="27" t="str">
        <f t="shared" si="116"/>
        <v>SA5095MAWSON LAKES</v>
      </c>
      <c r="G7498" s="30">
        <v>7486</v>
      </c>
      <c r="H7498" s="49">
        <v>2.1776622859604302</v>
      </c>
      <c r="I7498" s="15">
        <v>8.4557612439999996</v>
      </c>
      <c r="J7498" s="15">
        <v>8.4557612439999996</v>
      </c>
      <c r="K7498" s="15">
        <v>7.1428873024859199</v>
      </c>
      <c r="P7498" s="49">
        <v>-0.15192992692747001</v>
      </c>
      <c r="Q7498" s="15">
        <v>7.9850987059999996</v>
      </c>
      <c r="R7498" s="15">
        <v>7.9850987059999996</v>
      </c>
      <c r="S7498" s="15">
        <v>14.28577460497184</v>
      </c>
      <c r="X7498" s="49">
        <v>3.6386989662522602</v>
      </c>
      <c r="Y7498" s="15">
        <v>10.01755754</v>
      </c>
      <c r="Z7498" s="15">
        <v>10.01755754</v>
      </c>
      <c r="AA7498" s="15">
        <v>7.1428873024859199</v>
      </c>
      <c r="AF7498" s="49">
        <v>-8.4067892899866106</v>
      </c>
      <c r="AG7498" s="15">
        <v>-1.8569771632533101</v>
      </c>
      <c r="AH7498" s="15">
        <v>-1.8569771632533101</v>
      </c>
      <c r="AI7498" s="15">
        <v>14.28577460497184</v>
      </c>
      <c r="AM7498" s="17"/>
    </row>
    <row r="7499" spans="1:39">
      <c r="A7499" s="7" t="s">
        <v>6785</v>
      </c>
      <c r="B7499" s="7">
        <v>5095</v>
      </c>
      <c r="C7499" s="29" t="s">
        <v>7044</v>
      </c>
      <c r="F7499" s="27" t="str">
        <f t="shared" si="116"/>
        <v>SA5095POORAKA</v>
      </c>
      <c r="G7499" s="30">
        <v>7487</v>
      </c>
      <c r="H7499" s="49">
        <v>5.0136875886065901</v>
      </c>
      <c r="I7499" s="15">
        <v>8.4557612439999996</v>
      </c>
      <c r="J7499" s="15">
        <v>8.4557612439999996</v>
      </c>
      <c r="K7499" s="15">
        <v>7.1428873024859199</v>
      </c>
      <c r="P7499" s="49">
        <v>2.3295922128879201</v>
      </c>
      <c r="Q7499" s="15">
        <v>7.9850987059999996</v>
      </c>
      <c r="R7499" s="15">
        <v>7.9850987059999996</v>
      </c>
      <c r="S7499" s="15">
        <v>14.28577460497184</v>
      </c>
      <c r="X7499" s="49">
        <v>6.4747242688984201</v>
      </c>
      <c r="Y7499" s="15">
        <v>10.01755754</v>
      </c>
      <c r="Z7499" s="15">
        <v>10.01755754</v>
      </c>
      <c r="AA7499" s="15">
        <v>7.1428873024859199</v>
      </c>
      <c r="AF7499" s="49">
        <v>-8.4067892899866106</v>
      </c>
      <c r="AG7499" s="15">
        <v>-1.8569771632533101</v>
      </c>
      <c r="AH7499" s="15">
        <v>-1.8569771632533101</v>
      </c>
      <c r="AI7499" s="15">
        <v>14.28577460497184</v>
      </c>
      <c r="AM7499" s="17"/>
    </row>
    <row r="7500" spans="1:39">
      <c r="A7500" s="7" t="s">
        <v>6785</v>
      </c>
      <c r="B7500" s="7">
        <v>5096</v>
      </c>
      <c r="C7500" s="29" t="s">
        <v>7045</v>
      </c>
      <c r="F7500" s="27" t="str">
        <f t="shared" si="116"/>
        <v>SA5096GULFVIEW HEIGHTS</v>
      </c>
      <c r="G7500" s="30">
        <v>7488</v>
      </c>
      <c r="H7500" s="49">
        <v>1.87380243210549</v>
      </c>
      <c r="I7500" s="15">
        <v>0.70667019499999995</v>
      </c>
      <c r="J7500" s="15">
        <v>0.70667019499999995</v>
      </c>
      <c r="K7500" s="15">
        <v>9.4900241038747595</v>
      </c>
      <c r="P7500" s="49">
        <v>-0.40514647180658298</v>
      </c>
      <c r="Q7500" s="15">
        <v>1.8745839559999999</v>
      </c>
      <c r="R7500" s="15">
        <v>1.8745839559999999</v>
      </c>
      <c r="S7500" s="15">
        <v>18.980048207749519</v>
      </c>
      <c r="X7500" s="49">
        <v>3.33483911239732</v>
      </c>
      <c r="Y7500" s="15">
        <v>2.4079501319999999</v>
      </c>
      <c r="Z7500" s="15">
        <v>2.4079501319999999</v>
      </c>
      <c r="AA7500" s="15">
        <v>9.4900241038747595</v>
      </c>
      <c r="AF7500" s="49">
        <v>-8.4067892899866106</v>
      </c>
      <c r="AG7500" s="15">
        <v>-1.8569771632533101</v>
      </c>
      <c r="AH7500" s="15">
        <v>-1.8569771632533101</v>
      </c>
      <c r="AI7500" s="15">
        <v>18.980048207749519</v>
      </c>
      <c r="AM7500" s="17"/>
    </row>
    <row r="7501" spans="1:39">
      <c r="A7501" s="7" t="s">
        <v>6785</v>
      </c>
      <c r="B7501" s="7">
        <v>5096</v>
      </c>
      <c r="C7501" s="29" t="s">
        <v>7046</v>
      </c>
      <c r="F7501" s="27" t="str">
        <f t="shared" si="116"/>
        <v>SA5096PARA HILLS</v>
      </c>
      <c r="G7501" s="30">
        <v>7489</v>
      </c>
      <c r="H7501" s="49">
        <v>911</v>
      </c>
      <c r="I7501" s="15">
        <v>0.70667019499999995</v>
      </c>
      <c r="J7501" s="15">
        <v>0.70667019499999995</v>
      </c>
      <c r="K7501" s="15">
        <v>9.4900241038747595</v>
      </c>
      <c r="P7501" s="49">
        <v>911</v>
      </c>
      <c r="Q7501" s="15">
        <v>1.8745839559999999</v>
      </c>
      <c r="R7501" s="15">
        <v>1.8745839559999999</v>
      </c>
      <c r="S7501" s="15">
        <v>18.980048207749519</v>
      </c>
      <c r="X7501" s="49">
        <v>911</v>
      </c>
      <c r="Y7501" s="15">
        <v>2.4079501319999999</v>
      </c>
      <c r="Z7501" s="15">
        <v>2.4079501319999999</v>
      </c>
      <c r="AA7501" s="15">
        <v>9.4900241038747595</v>
      </c>
      <c r="AF7501" s="49">
        <v>911</v>
      </c>
      <c r="AG7501" s="15">
        <v>-1.8569771632533101</v>
      </c>
      <c r="AH7501" s="15">
        <v>-1.8569771632533101</v>
      </c>
      <c r="AI7501" s="15">
        <v>18.980048207749519</v>
      </c>
      <c r="AM7501" s="17"/>
    </row>
    <row r="7502" spans="1:39">
      <c r="A7502" s="7" t="s">
        <v>6785</v>
      </c>
      <c r="B7502" s="7">
        <v>5096</v>
      </c>
      <c r="C7502" s="29" t="s">
        <v>7047</v>
      </c>
      <c r="F7502" s="27" t="str">
        <f t="shared" ref="F7502:F7565" si="117">TRIM(A7502)&amp;IF(LEN(TRIM(B7502))=3,"0"&amp;TRIM(B7502),TRIM(B7502))&amp;TRIM(C7502)</f>
        <v>SA5096PARA HILLS WEST</v>
      </c>
      <c r="G7502" s="30">
        <v>7490</v>
      </c>
      <c r="H7502" s="49">
        <v>1.16479610644395</v>
      </c>
      <c r="I7502" s="15">
        <v>0.70667019499999995</v>
      </c>
      <c r="J7502" s="15">
        <v>0.70667019499999995</v>
      </c>
      <c r="K7502" s="15">
        <v>9.4900241038747595</v>
      </c>
      <c r="P7502" s="49">
        <v>-1.1647961064439301</v>
      </c>
      <c r="Q7502" s="15">
        <v>1.8745839559999999</v>
      </c>
      <c r="R7502" s="15">
        <v>1.8745839559999999</v>
      </c>
      <c r="S7502" s="15">
        <v>18.980048207749519</v>
      </c>
      <c r="X7502" s="49">
        <v>2.62583278673578</v>
      </c>
      <c r="Y7502" s="15">
        <v>2.4079501319999999</v>
      </c>
      <c r="Z7502" s="15">
        <v>2.4079501319999999</v>
      </c>
      <c r="AA7502" s="15">
        <v>9.4900241038747595</v>
      </c>
      <c r="AF7502" s="49">
        <v>-8.4067892899866106</v>
      </c>
      <c r="AG7502" s="15">
        <v>-1.8569771632533101</v>
      </c>
      <c r="AH7502" s="15">
        <v>-1.8569771632533101</v>
      </c>
      <c r="AI7502" s="15">
        <v>18.980048207749519</v>
      </c>
      <c r="AM7502" s="17"/>
    </row>
    <row r="7503" spans="1:39">
      <c r="A7503" s="7" t="s">
        <v>6785</v>
      </c>
      <c r="B7503" s="7">
        <v>5097</v>
      </c>
      <c r="C7503" s="29" t="s">
        <v>7048</v>
      </c>
      <c r="F7503" s="27" t="str">
        <f t="shared" si="117"/>
        <v>SA5097REDWOOD PARK</v>
      </c>
      <c r="G7503" s="30">
        <v>7491</v>
      </c>
      <c r="H7503" s="49">
        <v>921</v>
      </c>
      <c r="I7503" s="15">
        <v>0.74867019499999998</v>
      </c>
      <c r="J7503" s="15">
        <v>0.74867019499999998</v>
      </c>
      <c r="K7503" s="15">
        <v>-3.6684179581936665</v>
      </c>
      <c r="P7503" s="49">
        <v>921</v>
      </c>
      <c r="Q7503" s="15">
        <v>1.907702888</v>
      </c>
      <c r="R7503" s="15">
        <v>1.907702888</v>
      </c>
      <c r="S7503" s="15">
        <v>-7.3368359163873329</v>
      </c>
      <c r="X7503" s="49">
        <v>921</v>
      </c>
      <c r="Y7503" s="15">
        <v>2.4491941320000001</v>
      </c>
      <c r="Z7503" s="15">
        <v>2.4491941320000001</v>
      </c>
      <c r="AA7503" s="15">
        <v>-3.6684179581936665</v>
      </c>
      <c r="AF7503" s="49">
        <v>921</v>
      </c>
      <c r="AG7503" s="15">
        <v>-1.8569771632533101</v>
      </c>
      <c r="AH7503" s="15">
        <v>-1.8569771632533101</v>
      </c>
      <c r="AI7503" s="15">
        <v>-7.3368359163873329</v>
      </c>
      <c r="AM7503" s="17"/>
    </row>
    <row r="7504" spans="1:39">
      <c r="A7504" s="7" t="s">
        <v>6785</v>
      </c>
      <c r="B7504" s="7">
        <v>5097</v>
      </c>
      <c r="C7504" s="29" t="s">
        <v>7049</v>
      </c>
      <c r="F7504" s="27" t="str">
        <f t="shared" si="117"/>
        <v>SA5097RIDGEHAVEN</v>
      </c>
      <c r="G7504" s="30">
        <v>7492</v>
      </c>
      <c r="H7504" s="49">
        <v>5.92526715017142</v>
      </c>
      <c r="I7504" s="15">
        <v>0.74867019499999998</v>
      </c>
      <c r="J7504" s="15">
        <v>0.74867019499999998</v>
      </c>
      <c r="K7504" s="15">
        <v>-3.6684179581936665</v>
      </c>
      <c r="P7504" s="49">
        <v>3.0892418475252601</v>
      </c>
      <c r="Q7504" s="15">
        <v>1.907702888</v>
      </c>
      <c r="R7504" s="15">
        <v>1.907702888</v>
      </c>
      <c r="S7504" s="15">
        <v>-7.3368359163873329</v>
      </c>
      <c r="X7504" s="49">
        <v>7.33566052148743</v>
      </c>
      <c r="Y7504" s="15">
        <v>2.4491941320000001</v>
      </c>
      <c r="Z7504" s="15">
        <v>2.4491941320000001</v>
      </c>
      <c r="AA7504" s="15">
        <v>-3.6684179581936665</v>
      </c>
      <c r="AF7504" s="49">
        <v>-8.4067892899866106</v>
      </c>
      <c r="AG7504" s="15">
        <v>-1.8569771632533101</v>
      </c>
      <c r="AH7504" s="15">
        <v>-1.8569771632533101</v>
      </c>
      <c r="AI7504" s="15">
        <v>-7.3368359163873329</v>
      </c>
      <c r="AM7504" s="17"/>
    </row>
    <row r="7505" spans="1:39">
      <c r="A7505" s="7" t="s">
        <v>6785</v>
      </c>
      <c r="B7505" s="7">
        <v>5097</v>
      </c>
      <c r="C7505" s="29" t="s">
        <v>7050</v>
      </c>
      <c r="F7505" s="27" t="str">
        <f t="shared" si="117"/>
        <v>SA5097ST AGNES</v>
      </c>
      <c r="G7505" s="30">
        <v>7493</v>
      </c>
      <c r="H7505" s="49">
        <v>-10.1286617951646</v>
      </c>
      <c r="I7505" s="15">
        <v>0.74867019499999998</v>
      </c>
      <c r="J7505" s="15">
        <v>0.74867019499999998</v>
      </c>
      <c r="K7505" s="15">
        <v>-3.6684179581936665</v>
      </c>
      <c r="P7505" s="49">
        <v>-9.6728720143821807</v>
      </c>
      <c r="Q7505" s="15">
        <v>1.907702888</v>
      </c>
      <c r="R7505" s="15">
        <v>1.907702888</v>
      </c>
      <c r="S7505" s="15">
        <v>-7.3368359163873329</v>
      </c>
      <c r="X7505" s="49">
        <v>-8.6676251148727506</v>
      </c>
      <c r="Y7505" s="15">
        <v>2.4491941320000001</v>
      </c>
      <c r="Z7505" s="15">
        <v>2.4491941320000001</v>
      </c>
      <c r="AA7505" s="15">
        <v>-3.6684179581936665</v>
      </c>
      <c r="AF7505" s="49">
        <v>-8.4067892899866106</v>
      </c>
      <c r="AG7505" s="15">
        <v>-1.8569771632533101</v>
      </c>
      <c r="AH7505" s="15">
        <v>-1.8569771632533101</v>
      </c>
      <c r="AI7505" s="15">
        <v>-7.3368359163873329</v>
      </c>
      <c r="AM7505" s="17"/>
    </row>
    <row r="7506" spans="1:39">
      <c r="A7506" s="7" t="s">
        <v>6785</v>
      </c>
      <c r="B7506" s="7">
        <v>5098</v>
      </c>
      <c r="C7506" s="29" t="s">
        <v>7051</v>
      </c>
      <c r="F7506" s="27" t="str">
        <f t="shared" si="117"/>
        <v>SA5098INGLE FARM</v>
      </c>
      <c r="G7506" s="30">
        <v>7494</v>
      </c>
      <c r="H7506" s="49">
        <v>-10.1286617951646</v>
      </c>
      <c r="I7506" s="15">
        <v>0.74867019499999998</v>
      </c>
      <c r="J7506" s="15">
        <v>0.74867019499999998</v>
      </c>
      <c r="K7506" s="15">
        <v>5.036216603752635</v>
      </c>
      <c r="P7506" s="49">
        <v>-9.6728720143821807</v>
      </c>
      <c r="Q7506" s="15">
        <v>1.907702888</v>
      </c>
      <c r="R7506" s="15">
        <v>1.907702888</v>
      </c>
      <c r="S7506" s="15">
        <v>10.07243320750527</v>
      </c>
      <c r="X7506" s="49">
        <v>-8.6676251148727506</v>
      </c>
      <c r="Y7506" s="15">
        <v>2.4491941320000001</v>
      </c>
      <c r="Z7506" s="15">
        <v>2.4491941320000001</v>
      </c>
      <c r="AA7506" s="15">
        <v>5.036216603752635</v>
      </c>
      <c r="AF7506" s="49">
        <v>-8.4067892899866106</v>
      </c>
      <c r="AG7506" s="15">
        <v>-1.8569771632533101</v>
      </c>
      <c r="AH7506" s="15">
        <v>-1.8569771632533101</v>
      </c>
      <c r="AI7506" s="15">
        <v>10.07243320750527</v>
      </c>
      <c r="AM7506" s="17"/>
    </row>
    <row r="7507" spans="1:39">
      <c r="A7507" s="7" t="s">
        <v>6785</v>
      </c>
      <c r="B7507" s="7">
        <v>5098</v>
      </c>
      <c r="C7507" s="29" t="s">
        <v>7052</v>
      </c>
      <c r="F7507" s="27" t="str">
        <f t="shared" si="117"/>
        <v>SA5098WALKLEY HEIGHTS</v>
      </c>
      <c r="G7507" s="30">
        <v>7495</v>
      </c>
      <c r="H7507" s="49">
        <v>1.0635094884923</v>
      </c>
      <c r="I7507" s="15">
        <v>0.74867019499999998</v>
      </c>
      <c r="J7507" s="15">
        <v>0.74867019499999998</v>
      </c>
      <c r="K7507" s="15">
        <v>5.036216603752635</v>
      </c>
      <c r="P7507" s="49">
        <v>-1.2660827243955699</v>
      </c>
      <c r="Q7507" s="15">
        <v>1.907702888</v>
      </c>
      <c r="R7507" s="15">
        <v>1.907702888</v>
      </c>
      <c r="S7507" s="15">
        <v>10.07243320750527</v>
      </c>
      <c r="X7507" s="49">
        <v>2.5245461687841302</v>
      </c>
      <c r="Y7507" s="15">
        <v>2.4491941320000001</v>
      </c>
      <c r="Z7507" s="15">
        <v>2.4491941320000001</v>
      </c>
      <c r="AA7507" s="15">
        <v>5.036216603752635</v>
      </c>
      <c r="AF7507" s="49">
        <v>-8.4067892899866106</v>
      </c>
      <c r="AG7507" s="15">
        <v>-1.8569771632533101</v>
      </c>
      <c r="AH7507" s="15">
        <v>-1.8569771632533101</v>
      </c>
      <c r="AI7507" s="15">
        <v>10.07243320750527</v>
      </c>
      <c r="AM7507" s="17"/>
    </row>
    <row r="7508" spans="1:39">
      <c r="A7508" s="7" t="s">
        <v>6785</v>
      </c>
      <c r="B7508" s="7">
        <v>5106</v>
      </c>
      <c r="C7508" s="29" t="s">
        <v>7053</v>
      </c>
      <c r="F7508" s="27" t="str">
        <f t="shared" si="117"/>
        <v>SA5106PARAFIELD</v>
      </c>
      <c r="G7508" s="30">
        <v>7496</v>
      </c>
      <c r="H7508" s="49">
        <v>8.7612924528175693</v>
      </c>
      <c r="I7508" s="15">
        <v>8.4627612439999993</v>
      </c>
      <c r="J7508" s="15">
        <v>8.4627612439999993</v>
      </c>
      <c r="K7508" s="15">
        <v>5.036216603752635</v>
      </c>
      <c r="P7508" s="49">
        <v>7.6977829643252704</v>
      </c>
      <c r="Q7508" s="15">
        <v>7.9906185279999997</v>
      </c>
      <c r="R7508" s="15">
        <v>7.9906185279999997</v>
      </c>
      <c r="S7508" s="15">
        <v>10.07243320750527</v>
      </c>
      <c r="X7508" s="49">
        <v>10.171685824133601</v>
      </c>
      <c r="Y7508" s="15">
        <v>10.02443154</v>
      </c>
      <c r="Z7508" s="15">
        <v>10.02443154</v>
      </c>
      <c r="AA7508" s="15">
        <v>5.036216603752635</v>
      </c>
      <c r="AF7508" s="49">
        <v>-8.4067892899866106</v>
      </c>
      <c r="AG7508" s="15">
        <v>-1.8569771632533101</v>
      </c>
      <c r="AH7508" s="15">
        <v>-1.8569771632533101</v>
      </c>
      <c r="AI7508" s="15">
        <v>10.07243320750527</v>
      </c>
      <c r="AM7508" s="17"/>
    </row>
    <row r="7509" spans="1:39">
      <c r="A7509" s="7" t="s">
        <v>6785</v>
      </c>
      <c r="B7509" s="7">
        <v>5106</v>
      </c>
      <c r="C7509" s="29" t="s">
        <v>7054</v>
      </c>
      <c r="F7509" s="27" t="str">
        <f t="shared" si="117"/>
        <v>SA5106SALISBURY SOUTH</v>
      </c>
      <c r="G7509" s="30">
        <v>7497</v>
      </c>
      <c r="H7509" s="49">
        <v>6.4317002399296497</v>
      </c>
      <c r="I7509" s="15">
        <v>8.4627612439999993</v>
      </c>
      <c r="J7509" s="15">
        <v>8.4627612439999993</v>
      </c>
      <c r="K7509" s="15">
        <v>5.036216603752635</v>
      </c>
      <c r="P7509" s="49">
        <v>3.5450316283076901</v>
      </c>
      <c r="Q7509" s="15">
        <v>7.9906185279999997</v>
      </c>
      <c r="R7509" s="15">
        <v>7.9906185279999997</v>
      </c>
      <c r="S7509" s="15">
        <v>10.07243320750527</v>
      </c>
      <c r="X7509" s="49">
        <v>7.8927369202214797</v>
      </c>
      <c r="Y7509" s="15">
        <v>10.02443154</v>
      </c>
      <c r="Z7509" s="15">
        <v>10.02443154</v>
      </c>
      <c r="AA7509" s="15">
        <v>5.036216603752635</v>
      </c>
      <c r="AF7509" s="49">
        <v>-8.4067892899866106</v>
      </c>
      <c r="AG7509" s="15">
        <v>-1.8569771632533101</v>
      </c>
      <c r="AH7509" s="15">
        <v>-1.8569771632533101</v>
      </c>
      <c r="AI7509" s="15">
        <v>10.07243320750527</v>
      </c>
      <c r="AM7509" s="17"/>
    </row>
    <row r="7510" spans="1:39">
      <c r="A7510" s="7" t="s">
        <v>6785</v>
      </c>
      <c r="B7510" s="7">
        <v>5106</v>
      </c>
      <c r="C7510" s="29" t="s">
        <v>7055</v>
      </c>
      <c r="F7510" s="27" t="str">
        <f t="shared" si="117"/>
        <v>SA5106SALISBURY SOUTH DC</v>
      </c>
      <c r="G7510" s="30">
        <v>7498</v>
      </c>
      <c r="H7510" s="49">
        <v>0.354503162830759</v>
      </c>
      <c r="I7510" s="15">
        <v>8.4627612439999993</v>
      </c>
      <c r="J7510" s="15">
        <v>8.4627612439999993</v>
      </c>
      <c r="K7510" s="15">
        <v>5.036216603752635</v>
      </c>
      <c r="P7510" s="49">
        <v>-2.12701897698456</v>
      </c>
      <c r="Q7510" s="15">
        <v>7.9906185279999997</v>
      </c>
      <c r="R7510" s="15">
        <v>7.9906185279999997</v>
      </c>
      <c r="S7510" s="15">
        <v>10.07243320750527</v>
      </c>
      <c r="X7510" s="49">
        <v>1.7648965341467699</v>
      </c>
      <c r="Y7510" s="15">
        <v>10.02443154</v>
      </c>
      <c r="Z7510" s="15">
        <v>10.02443154</v>
      </c>
      <c r="AA7510" s="15">
        <v>5.036216603752635</v>
      </c>
      <c r="AF7510" s="49">
        <v>-8.4067892899866106</v>
      </c>
      <c r="AG7510" s="15">
        <v>-1.8569771632533101</v>
      </c>
      <c r="AH7510" s="15">
        <v>-1.8569771632533101</v>
      </c>
      <c r="AI7510" s="15">
        <v>10.07243320750527</v>
      </c>
      <c r="AM7510" s="17"/>
    </row>
    <row r="7511" spans="1:39">
      <c r="A7511" s="7" t="s">
        <v>6785</v>
      </c>
      <c r="B7511" s="7">
        <v>5107</v>
      </c>
      <c r="C7511" s="29" t="s">
        <v>7056</v>
      </c>
      <c r="F7511" s="27" t="str">
        <f t="shared" si="117"/>
        <v>SA5107GREEN FIELDS</v>
      </c>
      <c r="G7511" s="30">
        <v>7499</v>
      </c>
      <c r="H7511" s="49">
        <v>1.5699425782505501</v>
      </c>
      <c r="I7511" s="15">
        <v>7.0335302459999998</v>
      </c>
      <c r="J7511" s="15">
        <v>7.0335302459999998</v>
      </c>
      <c r="K7511" s="15">
        <v>8.8416225496054111</v>
      </c>
      <c r="P7511" s="49">
        <v>-0.75964963463734403</v>
      </c>
      <c r="Q7511" s="15">
        <v>6.8636041419999998</v>
      </c>
      <c r="R7511" s="15">
        <v>6.8636041419999998</v>
      </c>
      <c r="S7511" s="15">
        <v>17.683245099210822</v>
      </c>
      <c r="X7511" s="49">
        <v>2.9803359495665598</v>
      </c>
      <c r="Y7511" s="15">
        <v>8.6209267020000002</v>
      </c>
      <c r="Z7511" s="15">
        <v>8.6209267020000002</v>
      </c>
      <c r="AA7511" s="15">
        <v>8.8416225496054111</v>
      </c>
      <c r="AF7511" s="49">
        <v>-8.4067892899866106</v>
      </c>
      <c r="AG7511" s="15">
        <v>-1.8569771632533101</v>
      </c>
      <c r="AH7511" s="15">
        <v>-1.8569771632533101</v>
      </c>
      <c r="AI7511" s="15">
        <v>17.683245099210822</v>
      </c>
      <c r="AM7511" s="17"/>
    </row>
    <row r="7512" spans="1:39">
      <c r="A7512" s="7" t="s">
        <v>6785</v>
      </c>
      <c r="B7512" s="7">
        <v>5107</v>
      </c>
      <c r="C7512" s="29" t="s">
        <v>7057</v>
      </c>
      <c r="F7512" s="27" t="str">
        <f t="shared" si="117"/>
        <v>SA5107PARAFIELD GARDENS</v>
      </c>
      <c r="G7512" s="30">
        <v>7500</v>
      </c>
      <c r="H7512" s="49">
        <v>3.4943883193318599</v>
      </c>
      <c r="I7512" s="15">
        <v>7.0335302459999998</v>
      </c>
      <c r="J7512" s="15">
        <v>7.0335302459999998</v>
      </c>
      <c r="K7512" s="15">
        <v>8.8416225496054111</v>
      </c>
      <c r="P7512" s="49">
        <v>1.0128661795164799</v>
      </c>
      <c r="Q7512" s="15">
        <v>6.8636041419999998</v>
      </c>
      <c r="R7512" s="15">
        <v>6.8636041419999998</v>
      </c>
      <c r="S7512" s="15">
        <v>17.683245099210822</v>
      </c>
      <c r="X7512" s="49">
        <v>4.9554249996236903</v>
      </c>
      <c r="Y7512" s="15">
        <v>8.6209267020000002</v>
      </c>
      <c r="Z7512" s="15">
        <v>8.6209267020000002</v>
      </c>
      <c r="AA7512" s="15">
        <v>8.8416225496054111</v>
      </c>
      <c r="AF7512" s="49">
        <v>-8.4067892899866106</v>
      </c>
      <c r="AG7512" s="15">
        <v>-1.8569771632533101</v>
      </c>
      <c r="AH7512" s="15">
        <v>-1.8569771632533101</v>
      </c>
      <c r="AI7512" s="15">
        <v>17.683245099210822</v>
      </c>
      <c r="AM7512" s="17"/>
    </row>
    <row r="7513" spans="1:39">
      <c r="A7513" s="7" t="s">
        <v>6785</v>
      </c>
      <c r="B7513" s="7">
        <v>5108</v>
      </c>
      <c r="C7513" s="29" t="s">
        <v>7058</v>
      </c>
      <c r="F7513" s="27" t="str">
        <f t="shared" si="117"/>
        <v>SA5108PARALOWIE</v>
      </c>
      <c r="G7513" s="30">
        <v>7501</v>
      </c>
      <c r="H7513" s="49">
        <v>8.0522861271560195</v>
      </c>
      <c r="I7513" s="15">
        <v>5.9166458149999999</v>
      </c>
      <c r="J7513" s="15">
        <v>5.9166458149999999</v>
      </c>
      <c r="K7513" s="15">
        <v>5.036216603752635</v>
      </c>
      <c r="P7513" s="49">
        <v>6.8368467117362597</v>
      </c>
      <c r="Q7513" s="15">
        <v>5.9828893909999996</v>
      </c>
      <c r="R7513" s="15">
        <v>5.9828893909999996</v>
      </c>
      <c r="S7513" s="15">
        <v>10.07243320750527</v>
      </c>
      <c r="X7513" s="49">
        <v>9.5133228074478602</v>
      </c>
      <c r="Y7513" s="15">
        <v>7.5241461899999997</v>
      </c>
      <c r="Z7513" s="15">
        <v>7.5241461899999997</v>
      </c>
      <c r="AA7513" s="15">
        <v>5.036216603752635</v>
      </c>
      <c r="AF7513" s="49">
        <v>-8.4067892899866106</v>
      </c>
      <c r="AG7513" s="15">
        <v>-1.8569771632533101</v>
      </c>
      <c r="AH7513" s="15">
        <v>-1.8569771632533101</v>
      </c>
      <c r="AI7513" s="15">
        <v>10.07243320750527</v>
      </c>
      <c r="AM7513" s="17"/>
    </row>
    <row r="7514" spans="1:39">
      <c r="A7514" s="7" t="s">
        <v>6785</v>
      </c>
      <c r="B7514" s="7">
        <v>5108</v>
      </c>
      <c r="C7514" s="29" t="s">
        <v>1586</v>
      </c>
      <c r="F7514" s="27" t="str">
        <f t="shared" si="117"/>
        <v>SA5108SALISBURY</v>
      </c>
      <c r="G7514" s="30">
        <v>7502</v>
      </c>
      <c r="H7514" s="49">
        <v>6.2291270040263598</v>
      </c>
      <c r="I7514" s="15">
        <v>5.9166458149999999</v>
      </c>
      <c r="J7514" s="15">
        <v>5.9166458149999999</v>
      </c>
      <c r="K7514" s="15">
        <v>5.036216603752635</v>
      </c>
      <c r="P7514" s="49">
        <v>3.29181508342857</v>
      </c>
      <c r="Q7514" s="15">
        <v>5.9828893909999996</v>
      </c>
      <c r="R7514" s="15">
        <v>5.9828893909999996</v>
      </c>
      <c r="S7514" s="15">
        <v>10.07243320750527</v>
      </c>
      <c r="X7514" s="49">
        <v>7.6395203753423697</v>
      </c>
      <c r="Y7514" s="15">
        <v>7.5241461899999997</v>
      </c>
      <c r="Z7514" s="15">
        <v>7.5241461899999997</v>
      </c>
      <c r="AA7514" s="15">
        <v>5.036216603752635</v>
      </c>
      <c r="AF7514" s="49">
        <v>-8.4067892899866106</v>
      </c>
      <c r="AG7514" s="15">
        <v>-1.8569771632533101</v>
      </c>
      <c r="AH7514" s="15">
        <v>-1.8569771632533101</v>
      </c>
      <c r="AI7514" s="15">
        <v>10.07243320750527</v>
      </c>
      <c r="AM7514" s="17"/>
    </row>
    <row r="7515" spans="1:39">
      <c r="A7515" s="7" t="s">
        <v>6785</v>
      </c>
      <c r="B7515" s="7">
        <v>5108</v>
      </c>
      <c r="C7515" s="29" t="s">
        <v>7059</v>
      </c>
      <c r="F7515" s="27" t="str">
        <f t="shared" si="117"/>
        <v>SA5108SALISBURY DOWNS</v>
      </c>
      <c r="G7515" s="30">
        <v>7503</v>
      </c>
      <c r="H7515" s="49">
        <v>-10.1286617951646</v>
      </c>
      <c r="I7515" s="15">
        <v>5.9166458149999999</v>
      </c>
      <c r="J7515" s="15">
        <v>5.9166458149999999</v>
      </c>
      <c r="K7515" s="15">
        <v>5.036216603752635</v>
      </c>
      <c r="P7515" s="49">
        <v>-9.6728720143821807</v>
      </c>
      <c r="Q7515" s="15">
        <v>5.9828893909999996</v>
      </c>
      <c r="R7515" s="15">
        <v>5.9828893909999996</v>
      </c>
      <c r="S7515" s="15">
        <v>10.07243320750527</v>
      </c>
      <c r="X7515" s="49">
        <v>-8.6676251148727506</v>
      </c>
      <c r="Y7515" s="15">
        <v>7.5241461899999997</v>
      </c>
      <c r="Z7515" s="15">
        <v>7.5241461899999997</v>
      </c>
      <c r="AA7515" s="15">
        <v>5.036216603752635</v>
      </c>
      <c r="AF7515" s="49">
        <v>-8.4067892899866106</v>
      </c>
      <c r="AG7515" s="15">
        <v>-1.8569771632533101</v>
      </c>
      <c r="AH7515" s="15">
        <v>-1.8569771632533101</v>
      </c>
      <c r="AI7515" s="15">
        <v>10.07243320750527</v>
      </c>
      <c r="AM7515" s="17"/>
    </row>
    <row r="7516" spans="1:39">
      <c r="A7516" s="7" t="s">
        <v>6785</v>
      </c>
      <c r="B7516" s="7">
        <v>5108</v>
      </c>
      <c r="C7516" s="29" t="s">
        <v>7060</v>
      </c>
      <c r="F7516" s="27" t="str">
        <f t="shared" si="117"/>
        <v>SA5108SALISBURY NORTH</v>
      </c>
      <c r="G7516" s="30">
        <v>7504</v>
      </c>
      <c r="H7516" s="49">
        <v>-10.1286617951646</v>
      </c>
      <c r="I7516" s="15">
        <v>5.9166458149999999</v>
      </c>
      <c r="J7516" s="15">
        <v>5.9166458149999999</v>
      </c>
      <c r="K7516" s="15">
        <v>5.036216603752635</v>
      </c>
      <c r="P7516" s="49">
        <v>-9.6728720143821807</v>
      </c>
      <c r="Q7516" s="15">
        <v>5.9828893909999996</v>
      </c>
      <c r="R7516" s="15">
        <v>5.9828893909999996</v>
      </c>
      <c r="S7516" s="15">
        <v>10.07243320750527</v>
      </c>
      <c r="X7516" s="49">
        <v>-8.6676251148727506</v>
      </c>
      <c r="Y7516" s="15">
        <v>7.5241461899999997</v>
      </c>
      <c r="Z7516" s="15">
        <v>7.5241461899999997</v>
      </c>
      <c r="AA7516" s="15">
        <v>5.036216603752635</v>
      </c>
      <c r="AF7516" s="49">
        <v>-8.4067892899866106</v>
      </c>
      <c r="AG7516" s="15">
        <v>-1.8569771632533101</v>
      </c>
      <c r="AH7516" s="15">
        <v>-1.8569771632533101</v>
      </c>
      <c r="AI7516" s="15">
        <v>10.07243320750527</v>
      </c>
      <c r="AM7516" s="17"/>
    </row>
    <row r="7517" spans="1:39">
      <c r="A7517" s="7" t="s">
        <v>6785</v>
      </c>
      <c r="B7517" s="7">
        <v>5108</v>
      </c>
      <c r="C7517" s="29" t="s">
        <v>7061</v>
      </c>
      <c r="F7517" s="27" t="str">
        <f t="shared" si="117"/>
        <v>SA5108SALISBURY NORTH WHITES ROAD</v>
      </c>
      <c r="G7517" s="30">
        <v>7505</v>
      </c>
      <c r="H7517" s="49">
        <v>-10.1286617951646</v>
      </c>
      <c r="I7517" s="15">
        <v>5.9166458149999999</v>
      </c>
      <c r="J7517" s="15">
        <v>5.9166458149999999</v>
      </c>
      <c r="K7517" s="15">
        <v>5.036216603752635</v>
      </c>
      <c r="P7517" s="49">
        <v>-9.6728720143821807</v>
      </c>
      <c r="Q7517" s="15">
        <v>5.9828893909999996</v>
      </c>
      <c r="R7517" s="15">
        <v>5.9828893909999996</v>
      </c>
      <c r="S7517" s="15">
        <v>10.07243320750527</v>
      </c>
      <c r="X7517" s="49">
        <v>-8.6676251148727506</v>
      </c>
      <c r="Y7517" s="15">
        <v>7.5241461899999997</v>
      </c>
      <c r="Z7517" s="15">
        <v>7.5241461899999997</v>
      </c>
      <c r="AA7517" s="15">
        <v>5.036216603752635</v>
      </c>
      <c r="AF7517" s="49">
        <v>-8.4067892899866106</v>
      </c>
      <c r="AG7517" s="15">
        <v>-1.8569771632533101</v>
      </c>
      <c r="AH7517" s="15">
        <v>-1.8569771632533101</v>
      </c>
      <c r="AI7517" s="15">
        <v>10.07243320750527</v>
      </c>
      <c r="AM7517" s="17"/>
    </row>
    <row r="7518" spans="1:39">
      <c r="A7518" s="7" t="s">
        <v>6785</v>
      </c>
      <c r="B7518" s="7">
        <v>5109</v>
      </c>
      <c r="C7518" s="29" t="s">
        <v>7062</v>
      </c>
      <c r="F7518" s="27" t="str">
        <f t="shared" si="117"/>
        <v>SA5109BRAHMA LODGE</v>
      </c>
      <c r="G7518" s="30">
        <v>7506</v>
      </c>
      <c r="H7518" s="49">
        <v>-10.1286617951646</v>
      </c>
      <c r="I7518" s="15">
        <v>0.710170195</v>
      </c>
      <c r="J7518" s="15">
        <v>0.710170195</v>
      </c>
      <c r="K7518" s="15">
        <v>4.651153280194948</v>
      </c>
      <c r="P7518" s="49">
        <v>-9.6728720143821807</v>
      </c>
      <c r="Q7518" s="15">
        <v>1.877343867</v>
      </c>
      <c r="R7518" s="15">
        <v>1.877343867</v>
      </c>
      <c r="S7518" s="15">
        <v>9.302306560389896</v>
      </c>
      <c r="X7518" s="49">
        <v>-8.6676251148727506</v>
      </c>
      <c r="Y7518" s="15">
        <v>2.4113871320000002</v>
      </c>
      <c r="Z7518" s="15">
        <v>2.4113871320000002</v>
      </c>
      <c r="AA7518" s="15">
        <v>4.651153280194948</v>
      </c>
      <c r="AF7518" s="49">
        <v>-8.4067892899866106</v>
      </c>
      <c r="AG7518" s="15">
        <v>-1.8569771632533101</v>
      </c>
      <c r="AH7518" s="15">
        <v>-1.8569771632533101</v>
      </c>
      <c r="AI7518" s="15">
        <v>9.302306560389896</v>
      </c>
      <c r="AM7518" s="17"/>
    </row>
    <row r="7519" spans="1:39">
      <c r="A7519" s="7" t="s">
        <v>6785</v>
      </c>
      <c r="B7519" s="7">
        <v>5109</v>
      </c>
      <c r="C7519" s="29" t="s">
        <v>4371</v>
      </c>
      <c r="F7519" s="27" t="str">
        <f t="shared" si="117"/>
        <v>SA5109SALISBURY EAST</v>
      </c>
      <c r="G7519" s="30">
        <v>7507</v>
      </c>
      <c r="H7519" s="49">
        <v>-10.1286617951646</v>
      </c>
      <c r="I7519" s="15">
        <v>0.710170195</v>
      </c>
      <c r="J7519" s="15">
        <v>0.710170195</v>
      </c>
      <c r="K7519" s="15">
        <v>4.651153280194948</v>
      </c>
      <c r="P7519" s="49">
        <v>-9.6728720143821807</v>
      </c>
      <c r="Q7519" s="15">
        <v>1.877343867</v>
      </c>
      <c r="R7519" s="15">
        <v>1.877343867</v>
      </c>
      <c r="S7519" s="15">
        <v>9.302306560389896</v>
      </c>
      <c r="X7519" s="49">
        <v>-8.6676251148727506</v>
      </c>
      <c r="Y7519" s="15">
        <v>2.4113871320000002</v>
      </c>
      <c r="Z7519" s="15">
        <v>2.4113871320000002</v>
      </c>
      <c r="AA7519" s="15">
        <v>4.651153280194948</v>
      </c>
      <c r="AF7519" s="49">
        <v>-8.4067892899866106</v>
      </c>
      <c r="AG7519" s="15">
        <v>-1.8569771632533101</v>
      </c>
      <c r="AH7519" s="15">
        <v>-1.8569771632533101</v>
      </c>
      <c r="AI7519" s="15">
        <v>9.302306560389896</v>
      </c>
      <c r="AM7519" s="17"/>
    </row>
    <row r="7520" spans="1:39">
      <c r="A7520" s="7" t="s">
        <v>6785</v>
      </c>
      <c r="B7520" s="7">
        <v>5109</v>
      </c>
      <c r="C7520" s="29" t="s">
        <v>7063</v>
      </c>
      <c r="F7520" s="27" t="str">
        <f t="shared" si="117"/>
        <v>SA5109SALISBURY EAST NORTHBRI AVE</v>
      </c>
      <c r="G7520" s="30">
        <v>7508</v>
      </c>
      <c r="H7520" s="49">
        <v>-10.1286617951646</v>
      </c>
      <c r="I7520" s="15">
        <v>0.710170195</v>
      </c>
      <c r="J7520" s="15">
        <v>0.710170195</v>
      </c>
      <c r="K7520" s="15">
        <v>4.651153280194948</v>
      </c>
      <c r="P7520" s="49">
        <v>-9.6728720143821807</v>
      </c>
      <c r="Q7520" s="15">
        <v>1.877343867</v>
      </c>
      <c r="R7520" s="15">
        <v>1.877343867</v>
      </c>
      <c r="S7520" s="15">
        <v>9.302306560389896</v>
      </c>
      <c r="X7520" s="49">
        <v>-8.6676251148727506</v>
      </c>
      <c r="Y7520" s="15">
        <v>2.4113871320000002</v>
      </c>
      <c r="Z7520" s="15">
        <v>2.4113871320000002</v>
      </c>
      <c r="AA7520" s="15">
        <v>4.651153280194948</v>
      </c>
      <c r="AF7520" s="49">
        <v>-8.4067892899866106</v>
      </c>
      <c r="AG7520" s="15">
        <v>-1.8569771632533101</v>
      </c>
      <c r="AH7520" s="15">
        <v>-1.8569771632533101</v>
      </c>
      <c r="AI7520" s="15">
        <v>9.302306560389896</v>
      </c>
      <c r="AM7520" s="17"/>
    </row>
    <row r="7521" spans="1:39">
      <c r="A7521" s="7" t="s">
        <v>6785</v>
      </c>
      <c r="B7521" s="7">
        <v>5109</v>
      </c>
      <c r="C7521" s="29" t="s">
        <v>7064</v>
      </c>
      <c r="F7521" s="27" t="str">
        <f t="shared" si="117"/>
        <v>SA5109SALISBURY HEIGHTS</v>
      </c>
      <c r="G7521" s="30">
        <v>7509</v>
      </c>
      <c r="H7521" s="49">
        <v>-10.1286617951646</v>
      </c>
      <c r="I7521" s="15">
        <v>0.710170195</v>
      </c>
      <c r="J7521" s="15">
        <v>0.710170195</v>
      </c>
      <c r="K7521" s="15">
        <v>4.651153280194948</v>
      </c>
      <c r="P7521" s="49">
        <v>-9.6728720143821807</v>
      </c>
      <c r="Q7521" s="15">
        <v>1.877343867</v>
      </c>
      <c r="R7521" s="15">
        <v>1.877343867</v>
      </c>
      <c r="S7521" s="15">
        <v>9.302306560389896</v>
      </c>
      <c r="X7521" s="49">
        <v>-8.6676251148727506</v>
      </c>
      <c r="Y7521" s="15">
        <v>2.4113871320000002</v>
      </c>
      <c r="Z7521" s="15">
        <v>2.4113871320000002</v>
      </c>
      <c r="AA7521" s="15">
        <v>4.651153280194948</v>
      </c>
      <c r="AF7521" s="49">
        <v>-8.4067892899866106</v>
      </c>
      <c r="AG7521" s="15">
        <v>-1.8569771632533101</v>
      </c>
      <c r="AH7521" s="15">
        <v>-1.8569771632533101</v>
      </c>
      <c r="AI7521" s="15">
        <v>9.302306560389896</v>
      </c>
      <c r="AM7521" s="17"/>
    </row>
    <row r="7522" spans="1:39">
      <c r="A7522" s="7" t="s">
        <v>6785</v>
      </c>
      <c r="B7522" s="7">
        <v>5109</v>
      </c>
      <c r="C7522" s="29" t="s">
        <v>7065</v>
      </c>
      <c r="F7522" s="27" t="str">
        <f t="shared" si="117"/>
        <v>SA5109SALISBURY PARK</v>
      </c>
      <c r="G7522" s="30">
        <v>7510</v>
      </c>
      <c r="H7522" s="49">
        <v>9.1664389246241509</v>
      </c>
      <c r="I7522" s="15">
        <v>0.710170195</v>
      </c>
      <c r="J7522" s="15">
        <v>0.710170195</v>
      </c>
      <c r="K7522" s="15">
        <v>4.651153280194948</v>
      </c>
      <c r="P7522" s="49">
        <v>8.2042160540834903</v>
      </c>
      <c r="Q7522" s="15">
        <v>1.877343867</v>
      </c>
      <c r="R7522" s="15">
        <v>1.877343867</v>
      </c>
      <c r="S7522" s="15">
        <v>9.302306560389896</v>
      </c>
      <c r="X7522" s="49">
        <v>10.627475604916</v>
      </c>
      <c r="Y7522" s="15">
        <v>2.4113871320000002</v>
      </c>
      <c r="Z7522" s="15">
        <v>2.4113871320000002</v>
      </c>
      <c r="AA7522" s="15">
        <v>4.651153280194948</v>
      </c>
      <c r="AF7522" s="49">
        <v>-8.4067892899866106</v>
      </c>
      <c r="AG7522" s="15">
        <v>-1.8569771632533101</v>
      </c>
      <c r="AH7522" s="15">
        <v>-1.8569771632533101</v>
      </c>
      <c r="AI7522" s="15">
        <v>9.302306560389896</v>
      </c>
      <c r="AM7522" s="17"/>
    </row>
    <row r="7523" spans="1:39">
      <c r="A7523" s="7" t="s">
        <v>6785</v>
      </c>
      <c r="B7523" s="7">
        <v>5109</v>
      </c>
      <c r="C7523" s="29" t="s">
        <v>7066</v>
      </c>
      <c r="F7523" s="27" t="str">
        <f t="shared" si="117"/>
        <v>SA5109SALISBURY PLAIN</v>
      </c>
      <c r="G7523" s="30">
        <v>7511</v>
      </c>
      <c r="H7523" s="49">
        <v>-10.1286617951646</v>
      </c>
      <c r="I7523" s="15">
        <v>0.710170195</v>
      </c>
      <c r="J7523" s="15">
        <v>0.710170195</v>
      </c>
      <c r="K7523" s="15">
        <v>4.651153280194948</v>
      </c>
      <c r="P7523" s="49">
        <v>-9.6728720143821807</v>
      </c>
      <c r="Q7523" s="15">
        <v>1.877343867</v>
      </c>
      <c r="R7523" s="15">
        <v>1.877343867</v>
      </c>
      <c r="S7523" s="15">
        <v>9.302306560389896</v>
      </c>
      <c r="X7523" s="49">
        <v>-8.6676251148727506</v>
      </c>
      <c r="Y7523" s="15">
        <v>2.4113871320000002</v>
      </c>
      <c r="Z7523" s="15">
        <v>2.4113871320000002</v>
      </c>
      <c r="AA7523" s="15">
        <v>4.651153280194948</v>
      </c>
      <c r="AF7523" s="49">
        <v>-8.4067892899866106</v>
      </c>
      <c r="AG7523" s="15">
        <v>-1.8569771632533101</v>
      </c>
      <c r="AH7523" s="15">
        <v>-1.8569771632533101</v>
      </c>
      <c r="AI7523" s="15">
        <v>9.302306560389896</v>
      </c>
      <c r="AM7523" s="17"/>
    </row>
    <row r="7524" spans="1:39">
      <c r="A7524" s="7" t="s">
        <v>6785</v>
      </c>
      <c r="B7524" s="7">
        <v>5110</v>
      </c>
      <c r="C7524" s="29" t="s">
        <v>7067</v>
      </c>
      <c r="F7524" s="27" t="str">
        <f t="shared" si="117"/>
        <v>SA5110BOLIVAR</v>
      </c>
      <c r="G7524" s="30">
        <v>7512</v>
      </c>
      <c r="H7524" s="49">
        <v>8.9638656887208601</v>
      </c>
      <c r="I7524" s="15">
        <v>5.1360187780000004</v>
      </c>
      <c r="J7524" s="15">
        <v>5.1360187780000004</v>
      </c>
      <c r="K7524" s="15">
        <v>7.750670846126666</v>
      </c>
      <c r="P7524" s="49">
        <v>7.9509995092043804</v>
      </c>
      <c r="Q7524" s="15">
        <v>5.3673290629999997</v>
      </c>
      <c r="R7524" s="15">
        <v>5.3673290629999997</v>
      </c>
      <c r="S7524" s="15">
        <v>15.501341692253332</v>
      </c>
      <c r="X7524" s="49">
        <v>10.3742590600369</v>
      </c>
      <c r="Y7524" s="15">
        <v>6.7575704400000003</v>
      </c>
      <c r="Z7524" s="15">
        <v>6.7575704400000003</v>
      </c>
      <c r="AA7524" s="15">
        <v>7.750670846126666</v>
      </c>
      <c r="AF7524" s="49">
        <v>-8.4067892899866106</v>
      </c>
      <c r="AG7524" s="15">
        <v>-1.8569771632533101</v>
      </c>
      <c r="AH7524" s="15">
        <v>-1.8569771632533101</v>
      </c>
      <c r="AI7524" s="15">
        <v>15.501341692253332</v>
      </c>
      <c r="AM7524" s="17"/>
    </row>
    <row r="7525" spans="1:39">
      <c r="A7525" s="7" t="s">
        <v>6785</v>
      </c>
      <c r="B7525" s="7">
        <v>5110</v>
      </c>
      <c r="C7525" s="29" t="s">
        <v>6315</v>
      </c>
      <c r="F7525" s="27" t="str">
        <f t="shared" si="117"/>
        <v>SA5110BURTON</v>
      </c>
      <c r="G7525" s="30">
        <v>7513</v>
      </c>
      <c r="H7525" s="49">
        <v>7.1407065655911897</v>
      </c>
      <c r="I7525" s="15">
        <v>5.1360187780000004</v>
      </c>
      <c r="J7525" s="15">
        <v>5.1360187780000004</v>
      </c>
      <c r="K7525" s="15">
        <v>7.750670846126666</v>
      </c>
      <c r="P7525" s="49">
        <v>4.9124009706549501</v>
      </c>
      <c r="Q7525" s="15">
        <v>5.3673290629999997</v>
      </c>
      <c r="R7525" s="15">
        <v>5.3673290629999997</v>
      </c>
      <c r="S7525" s="15">
        <v>15.501341692253332</v>
      </c>
      <c r="X7525" s="49">
        <v>8.5510999369071996</v>
      </c>
      <c r="Y7525" s="15">
        <v>6.7575704400000003</v>
      </c>
      <c r="Z7525" s="15">
        <v>6.7575704400000003</v>
      </c>
      <c r="AA7525" s="15">
        <v>7.750670846126666</v>
      </c>
      <c r="AF7525" s="49">
        <v>-8.4067892899866106</v>
      </c>
      <c r="AG7525" s="15">
        <v>-1.8569771632533101</v>
      </c>
      <c r="AH7525" s="15">
        <v>-1.8569771632533101</v>
      </c>
      <c r="AI7525" s="15">
        <v>15.501341692253332</v>
      </c>
      <c r="AM7525" s="17"/>
    </row>
    <row r="7526" spans="1:39">
      <c r="A7526" s="7" t="s">
        <v>6785</v>
      </c>
      <c r="B7526" s="7">
        <v>5110</v>
      </c>
      <c r="C7526" s="29" t="s">
        <v>7068</v>
      </c>
      <c r="F7526" s="27" t="str">
        <f t="shared" si="117"/>
        <v>SA5110DIREK</v>
      </c>
      <c r="G7526" s="30">
        <v>7514</v>
      </c>
      <c r="H7526" s="49">
        <v>5.3175474424615299</v>
      </c>
      <c r="I7526" s="15">
        <v>5.1360187780000004</v>
      </c>
      <c r="J7526" s="15">
        <v>5.1360187780000004</v>
      </c>
      <c r="K7526" s="15">
        <v>7.750670846126666</v>
      </c>
      <c r="P7526" s="49">
        <v>2.63345206674285</v>
      </c>
      <c r="Q7526" s="15">
        <v>5.3673290629999997</v>
      </c>
      <c r="R7526" s="15">
        <v>5.3673290629999997</v>
      </c>
      <c r="S7526" s="15">
        <v>15.501341692253332</v>
      </c>
      <c r="X7526" s="49">
        <v>6.7279408137775398</v>
      </c>
      <c r="Y7526" s="15">
        <v>6.7575704400000003</v>
      </c>
      <c r="Z7526" s="15">
        <v>6.7575704400000003</v>
      </c>
      <c r="AA7526" s="15">
        <v>7.750670846126666</v>
      </c>
      <c r="AF7526" s="49">
        <v>-8.4067892899866106</v>
      </c>
      <c r="AG7526" s="15">
        <v>-1.8569771632533101</v>
      </c>
      <c r="AH7526" s="15">
        <v>-1.8569771632533101</v>
      </c>
      <c r="AI7526" s="15">
        <v>15.501341692253332</v>
      </c>
      <c r="AM7526" s="17"/>
    </row>
    <row r="7527" spans="1:39">
      <c r="A7527" s="7" t="s">
        <v>6785</v>
      </c>
      <c r="B7527" s="7">
        <v>5110</v>
      </c>
      <c r="C7527" s="29" t="s">
        <v>7069</v>
      </c>
      <c r="F7527" s="27" t="str">
        <f t="shared" si="117"/>
        <v>SA5110GLOBE DERBY PARK</v>
      </c>
      <c r="G7527" s="30">
        <v>7515</v>
      </c>
      <c r="H7527" s="49">
        <v>5.41883406041317</v>
      </c>
      <c r="I7527" s="15">
        <v>5.1360187780000004</v>
      </c>
      <c r="J7527" s="15">
        <v>5.1360187780000004</v>
      </c>
      <c r="K7527" s="15">
        <v>7.750670846126666</v>
      </c>
      <c r="P7527" s="49">
        <v>2.7347386846944999</v>
      </c>
      <c r="Q7527" s="15">
        <v>5.3673290629999997</v>
      </c>
      <c r="R7527" s="15">
        <v>5.3673290629999997</v>
      </c>
      <c r="S7527" s="15">
        <v>15.501341692253332</v>
      </c>
      <c r="X7527" s="49">
        <v>6.8798707407049999</v>
      </c>
      <c r="Y7527" s="15">
        <v>6.7575704400000003</v>
      </c>
      <c r="Z7527" s="15">
        <v>6.7575704400000003</v>
      </c>
      <c r="AA7527" s="15">
        <v>7.750670846126666</v>
      </c>
      <c r="AF7527" s="49">
        <v>-8.4067892899866106</v>
      </c>
      <c r="AG7527" s="15">
        <v>-1.8569771632533101</v>
      </c>
      <c r="AH7527" s="15">
        <v>-1.8569771632533101</v>
      </c>
      <c r="AI7527" s="15">
        <v>15.501341692253332</v>
      </c>
      <c r="AM7527" s="17"/>
    </row>
    <row r="7528" spans="1:39">
      <c r="A7528" s="7" t="s">
        <v>6785</v>
      </c>
      <c r="B7528" s="7">
        <v>5110</v>
      </c>
      <c r="C7528" s="29" t="s">
        <v>7070</v>
      </c>
      <c r="F7528" s="27" t="str">
        <f t="shared" si="117"/>
        <v>SA5110ST KILDA</v>
      </c>
      <c r="G7528" s="30">
        <v>7516</v>
      </c>
      <c r="H7528" s="49">
        <v>8.6600058348659203</v>
      </c>
      <c r="I7528" s="15">
        <v>5.1360187780000004</v>
      </c>
      <c r="J7528" s="15">
        <v>5.1360187780000004</v>
      </c>
      <c r="K7528" s="15">
        <v>7.750670846126666</v>
      </c>
      <c r="P7528" s="49">
        <v>7.5964963463736197</v>
      </c>
      <c r="Q7528" s="15">
        <v>5.3673290629999997</v>
      </c>
      <c r="R7528" s="15">
        <v>5.3673290629999997</v>
      </c>
      <c r="S7528" s="15">
        <v>15.501341692253332</v>
      </c>
      <c r="X7528" s="49">
        <v>10.0703992061819</v>
      </c>
      <c r="Y7528" s="15">
        <v>6.7575704400000003</v>
      </c>
      <c r="Z7528" s="15">
        <v>6.7575704400000003</v>
      </c>
      <c r="AA7528" s="15">
        <v>7.750670846126666</v>
      </c>
      <c r="AF7528" s="49">
        <v>-8.4067892899866106</v>
      </c>
      <c r="AG7528" s="15">
        <v>-1.8569771632533101</v>
      </c>
      <c r="AH7528" s="15">
        <v>-1.8569771632533101</v>
      </c>
      <c r="AI7528" s="15">
        <v>15.501341692253332</v>
      </c>
      <c r="AM7528" s="17"/>
    </row>
    <row r="7529" spans="1:39">
      <c r="A7529" s="7" t="s">
        <v>6785</v>
      </c>
      <c r="B7529" s="7">
        <v>5110</v>
      </c>
      <c r="C7529" s="29" t="s">
        <v>7071</v>
      </c>
      <c r="F7529" s="27" t="str">
        <f t="shared" si="117"/>
        <v>SA5110WATERLOO CORNER</v>
      </c>
      <c r="G7529" s="30">
        <v>7517</v>
      </c>
      <c r="H7529" s="49">
        <v>6.0265537681230699</v>
      </c>
      <c r="I7529" s="15">
        <v>5.1360187780000004</v>
      </c>
      <c r="J7529" s="15">
        <v>5.1360187780000004</v>
      </c>
      <c r="K7529" s="15">
        <v>7.750670846126666</v>
      </c>
      <c r="P7529" s="49">
        <v>3.1905284654769202</v>
      </c>
      <c r="Q7529" s="15">
        <v>5.3673290629999997</v>
      </c>
      <c r="R7529" s="15">
        <v>5.3673290629999997</v>
      </c>
      <c r="S7529" s="15">
        <v>15.501341692253332</v>
      </c>
      <c r="X7529" s="49">
        <v>7.4369471394390798</v>
      </c>
      <c r="Y7529" s="15">
        <v>6.7575704400000003</v>
      </c>
      <c r="Z7529" s="15">
        <v>6.7575704400000003</v>
      </c>
      <c r="AA7529" s="15">
        <v>7.750670846126666</v>
      </c>
      <c r="AF7529" s="49">
        <v>-8.4067892899866106</v>
      </c>
      <c r="AG7529" s="15">
        <v>-1.8569771632533101</v>
      </c>
      <c r="AH7529" s="15">
        <v>-1.8569771632533101</v>
      </c>
      <c r="AI7529" s="15">
        <v>15.501341692253332</v>
      </c>
      <c r="AM7529" s="17"/>
    </row>
    <row r="7530" spans="1:39">
      <c r="A7530" s="7" t="s">
        <v>6785</v>
      </c>
      <c r="B7530" s="7">
        <v>5111</v>
      </c>
      <c r="C7530" s="29" t="s">
        <v>7072</v>
      </c>
      <c r="F7530" s="27" t="str">
        <f t="shared" si="117"/>
        <v>SA5111EDINBURGH</v>
      </c>
      <c r="G7530" s="30">
        <v>7518</v>
      </c>
      <c r="H7530" s="49">
        <v>9.4702987784791102</v>
      </c>
      <c r="I7530" s="15">
        <v>0.73467019499999997</v>
      </c>
      <c r="J7530" s="15">
        <v>0.73467019499999997</v>
      </c>
      <c r="K7530" s="15">
        <v>5.036216603752635</v>
      </c>
      <c r="P7530" s="49">
        <v>8.5080759079384496</v>
      </c>
      <c r="Q7530" s="15">
        <v>1.896663244</v>
      </c>
      <c r="R7530" s="15">
        <v>1.896663244</v>
      </c>
      <c r="S7530" s="15">
        <v>10.07243320750527</v>
      </c>
      <c r="X7530" s="49">
        <v>10.880692149795101</v>
      </c>
      <c r="Y7530" s="15">
        <v>2.435446132</v>
      </c>
      <c r="Z7530" s="15">
        <v>2.435446132</v>
      </c>
      <c r="AA7530" s="15">
        <v>5.036216603752635</v>
      </c>
      <c r="AF7530" s="49">
        <v>-8.4067892899866106</v>
      </c>
      <c r="AG7530" s="15">
        <v>-0.45392775101747501</v>
      </c>
      <c r="AH7530" s="15">
        <v>-0.45392775101747501</v>
      </c>
      <c r="AI7530" s="15">
        <v>10.07243320750527</v>
      </c>
      <c r="AM7530" s="17"/>
    </row>
    <row r="7531" spans="1:39">
      <c r="A7531" s="7" t="s">
        <v>6785</v>
      </c>
      <c r="B7531" s="7">
        <v>5111</v>
      </c>
      <c r="C7531" s="29" t="s">
        <v>7073</v>
      </c>
      <c r="F7531" s="27" t="str">
        <f t="shared" si="117"/>
        <v>SA5111EDINBURGH RAAF</v>
      </c>
      <c r="G7531" s="30">
        <v>7519</v>
      </c>
      <c r="H7531" s="49">
        <v>9.2677255425758194</v>
      </c>
      <c r="I7531" s="15">
        <v>0.73467019499999997</v>
      </c>
      <c r="J7531" s="15">
        <v>0.73467019499999997</v>
      </c>
      <c r="K7531" s="15">
        <v>5.036216603752635</v>
      </c>
      <c r="P7531" s="49">
        <v>8.3055026720351393</v>
      </c>
      <c r="Q7531" s="15">
        <v>1.896663244</v>
      </c>
      <c r="R7531" s="15">
        <v>1.896663244</v>
      </c>
      <c r="S7531" s="15">
        <v>10.07243320750527</v>
      </c>
      <c r="X7531" s="49">
        <v>10.678118913891799</v>
      </c>
      <c r="Y7531" s="15">
        <v>2.435446132</v>
      </c>
      <c r="Z7531" s="15">
        <v>2.435446132</v>
      </c>
      <c r="AA7531" s="15">
        <v>5.036216603752635</v>
      </c>
      <c r="AF7531" s="49">
        <v>-8.4067892899866106</v>
      </c>
      <c r="AG7531" s="15">
        <v>-1.63785385798942</v>
      </c>
      <c r="AH7531" s="15">
        <v>-1.63785385798942</v>
      </c>
      <c r="AI7531" s="15">
        <v>10.07243320750527</v>
      </c>
      <c r="AM7531" s="17"/>
    </row>
    <row r="7532" spans="1:39">
      <c r="A7532" s="7" t="s">
        <v>6785</v>
      </c>
      <c r="B7532" s="7">
        <v>5112</v>
      </c>
      <c r="C7532" s="29" t="s">
        <v>7074</v>
      </c>
      <c r="F7532" s="27" t="str">
        <f t="shared" si="117"/>
        <v>SA5112ELIZABETH</v>
      </c>
      <c r="G7532" s="30">
        <v>7520</v>
      </c>
      <c r="H7532" s="49">
        <v>1.5699425782505501</v>
      </c>
      <c r="I7532" s="15">
        <v>1.5851358550000001</v>
      </c>
      <c r="J7532" s="15">
        <v>1.5851358550000001</v>
      </c>
      <c r="K7532" s="15">
        <v>11.116721379862149</v>
      </c>
      <c r="P7532" s="49">
        <v>-0.75964963463734403</v>
      </c>
      <c r="Q7532" s="15">
        <v>2.5672945380000001</v>
      </c>
      <c r="R7532" s="15">
        <v>2.5672945380000001</v>
      </c>
      <c r="S7532" s="15">
        <v>22.233442759724298</v>
      </c>
      <c r="X7532" s="49">
        <v>2.9803359495665598</v>
      </c>
      <c r="Y7532" s="15">
        <v>3.2706034100000001</v>
      </c>
      <c r="Z7532" s="15">
        <v>3.2706034100000001</v>
      </c>
      <c r="AA7532" s="15">
        <v>11.116721379862149</v>
      </c>
      <c r="AF7532" s="49">
        <v>-8.4067892899866106</v>
      </c>
      <c r="AG7532" s="15">
        <v>-1.8569771632533101</v>
      </c>
      <c r="AH7532" s="15">
        <v>-1.8569771632533101</v>
      </c>
      <c r="AI7532" s="15">
        <v>22.233442759724298</v>
      </c>
      <c r="AM7532" s="17"/>
    </row>
    <row r="7533" spans="1:39">
      <c r="A7533" s="7" t="s">
        <v>6785</v>
      </c>
      <c r="B7533" s="7">
        <v>5112</v>
      </c>
      <c r="C7533" s="29" t="s">
        <v>7075</v>
      </c>
      <c r="F7533" s="27" t="str">
        <f t="shared" si="117"/>
        <v>SA5112ELIZABETH EAST</v>
      </c>
      <c r="G7533" s="30">
        <v>7521</v>
      </c>
      <c r="H7533" s="49">
        <v>4.5072544988483401</v>
      </c>
      <c r="I7533" s="15">
        <v>1.5851358550000001</v>
      </c>
      <c r="J7533" s="15">
        <v>1.5851358550000001</v>
      </c>
      <c r="K7533" s="15">
        <v>11.116721379862149</v>
      </c>
      <c r="P7533" s="49">
        <v>1.9244457410813101</v>
      </c>
      <c r="Q7533" s="15">
        <v>2.5672945380000001</v>
      </c>
      <c r="R7533" s="15">
        <v>2.5672945380000001</v>
      </c>
      <c r="S7533" s="15">
        <v>22.233442759724298</v>
      </c>
      <c r="X7533" s="49">
        <v>5.96829117914017</v>
      </c>
      <c r="Y7533" s="15">
        <v>3.2706034100000001</v>
      </c>
      <c r="Z7533" s="15">
        <v>3.2706034100000001</v>
      </c>
      <c r="AA7533" s="15">
        <v>11.116721379862149</v>
      </c>
      <c r="AF7533" s="49">
        <v>-8.4067892899866106</v>
      </c>
      <c r="AG7533" s="15">
        <v>-1.8569771632533101</v>
      </c>
      <c r="AH7533" s="15">
        <v>-1.8569771632533101</v>
      </c>
      <c r="AI7533" s="15">
        <v>22.233442759724298</v>
      </c>
      <c r="AM7533" s="17"/>
    </row>
    <row r="7534" spans="1:39">
      <c r="A7534" s="7" t="s">
        <v>6785</v>
      </c>
      <c r="B7534" s="7">
        <v>5112</v>
      </c>
      <c r="C7534" s="29" t="s">
        <v>7076</v>
      </c>
      <c r="F7534" s="27" t="str">
        <f t="shared" si="117"/>
        <v>SA5112ELIZABETH GROVE</v>
      </c>
      <c r="G7534" s="30">
        <v>7522</v>
      </c>
      <c r="H7534" s="49">
        <v>6.4317002399296497</v>
      </c>
      <c r="I7534" s="15">
        <v>1.5851358550000001</v>
      </c>
      <c r="J7534" s="15">
        <v>1.5851358550000001</v>
      </c>
      <c r="K7534" s="15">
        <v>11.116721379862149</v>
      </c>
      <c r="P7534" s="49">
        <v>3.5450316283076901</v>
      </c>
      <c r="Q7534" s="15">
        <v>2.5672945380000001</v>
      </c>
      <c r="R7534" s="15">
        <v>2.5672945380000001</v>
      </c>
      <c r="S7534" s="15">
        <v>22.233442759724298</v>
      </c>
      <c r="X7534" s="49">
        <v>7.8420936112456596</v>
      </c>
      <c r="Y7534" s="15">
        <v>3.2706034100000001</v>
      </c>
      <c r="Z7534" s="15">
        <v>3.2706034100000001</v>
      </c>
      <c r="AA7534" s="15">
        <v>11.116721379862149</v>
      </c>
      <c r="AF7534" s="49">
        <v>-8.4067892899866106</v>
      </c>
      <c r="AG7534" s="15">
        <v>-1.8569771632533101</v>
      </c>
      <c r="AH7534" s="15">
        <v>-1.8569771632533101</v>
      </c>
      <c r="AI7534" s="15">
        <v>22.233442759724298</v>
      </c>
      <c r="AM7534" s="17"/>
    </row>
    <row r="7535" spans="1:39">
      <c r="A7535" s="7" t="s">
        <v>6785</v>
      </c>
      <c r="B7535" s="7">
        <v>5112</v>
      </c>
      <c r="C7535" s="29" t="s">
        <v>7077</v>
      </c>
      <c r="F7535" s="27" t="str">
        <f t="shared" si="117"/>
        <v>SA5112ELIZABETH SOUTH</v>
      </c>
      <c r="G7535" s="30">
        <v>7523</v>
      </c>
      <c r="H7535" s="49">
        <v>8.8625790707692094</v>
      </c>
      <c r="I7535" s="15">
        <v>1.5851358550000001</v>
      </c>
      <c r="J7535" s="15">
        <v>1.5851358550000001</v>
      </c>
      <c r="K7535" s="15">
        <v>11.116721379862149</v>
      </c>
      <c r="P7535" s="49">
        <v>7.8497128912527296</v>
      </c>
      <c r="Q7535" s="15">
        <v>2.5672945380000001</v>
      </c>
      <c r="R7535" s="15">
        <v>2.5672945380000001</v>
      </c>
      <c r="S7535" s="15">
        <v>22.233442759724298</v>
      </c>
      <c r="X7535" s="49">
        <v>10.323615751061</v>
      </c>
      <c r="Y7535" s="15">
        <v>3.2706034100000001</v>
      </c>
      <c r="Z7535" s="15">
        <v>3.2706034100000001</v>
      </c>
      <c r="AA7535" s="15">
        <v>11.116721379862149</v>
      </c>
      <c r="AF7535" s="49">
        <v>-8.4067892899866106</v>
      </c>
      <c r="AG7535" s="15">
        <v>-1.8569771632533101</v>
      </c>
      <c r="AH7535" s="15">
        <v>-1.8569771632533101</v>
      </c>
      <c r="AI7535" s="15">
        <v>22.233442759724298</v>
      </c>
      <c r="AM7535" s="17"/>
    </row>
    <row r="7536" spans="1:39">
      <c r="A7536" s="7" t="s">
        <v>6785</v>
      </c>
      <c r="B7536" s="7">
        <v>5112</v>
      </c>
      <c r="C7536" s="29" t="s">
        <v>7078</v>
      </c>
      <c r="F7536" s="27" t="str">
        <f t="shared" si="117"/>
        <v>SA5112ELIZABETH VALE</v>
      </c>
      <c r="G7536" s="30">
        <v>7524</v>
      </c>
      <c r="H7536" s="49">
        <v>-10.1286617951646</v>
      </c>
      <c r="I7536" s="15">
        <v>1.5851358550000001</v>
      </c>
      <c r="J7536" s="15">
        <v>1.5851358550000001</v>
      </c>
      <c r="K7536" s="15">
        <v>11.116721379862149</v>
      </c>
      <c r="P7536" s="49">
        <v>-9.6728720143821807</v>
      </c>
      <c r="Q7536" s="15">
        <v>2.5672945380000001</v>
      </c>
      <c r="R7536" s="15">
        <v>2.5672945380000001</v>
      </c>
      <c r="S7536" s="15">
        <v>22.233442759724298</v>
      </c>
      <c r="X7536" s="49">
        <v>-8.6676251148727506</v>
      </c>
      <c r="Y7536" s="15">
        <v>3.2706034100000001</v>
      </c>
      <c r="Z7536" s="15">
        <v>3.2706034100000001</v>
      </c>
      <c r="AA7536" s="15">
        <v>11.116721379862149</v>
      </c>
      <c r="AF7536" s="49">
        <v>-8.4067892899866106</v>
      </c>
      <c r="AG7536" s="15">
        <v>-1.8569771632533101</v>
      </c>
      <c r="AH7536" s="15">
        <v>-1.8569771632533101</v>
      </c>
      <c r="AI7536" s="15">
        <v>22.233442759724298</v>
      </c>
      <c r="AM7536" s="17"/>
    </row>
    <row r="7537" spans="1:39">
      <c r="A7537" s="7" t="s">
        <v>6785</v>
      </c>
      <c r="B7537" s="7">
        <v>5112</v>
      </c>
      <c r="C7537" s="29" t="s">
        <v>7079</v>
      </c>
      <c r="F7537" s="27" t="str">
        <f t="shared" si="117"/>
        <v>SA5112HILLBANK</v>
      </c>
      <c r="G7537" s="30">
        <v>7525</v>
      </c>
      <c r="H7537" s="49">
        <v>-5.2162608245097601</v>
      </c>
      <c r="I7537" s="15">
        <v>1.5851358550000001</v>
      </c>
      <c r="J7537" s="15">
        <v>1.5851358550000001</v>
      </c>
      <c r="K7537" s="15">
        <v>11.116721379862149</v>
      </c>
      <c r="P7537" s="49">
        <v>-5.41883406041305</v>
      </c>
      <c r="Q7537" s="15">
        <v>2.5672945380000001</v>
      </c>
      <c r="R7537" s="15">
        <v>2.5672945380000001</v>
      </c>
      <c r="S7537" s="15">
        <v>22.233442759724298</v>
      </c>
      <c r="X7537" s="49">
        <v>-3.8058674533500798</v>
      </c>
      <c r="Y7537" s="15">
        <v>3.2706034100000001</v>
      </c>
      <c r="Z7537" s="15">
        <v>3.2706034100000001</v>
      </c>
      <c r="AA7537" s="15">
        <v>11.116721379862149</v>
      </c>
      <c r="AF7537" s="49">
        <v>-8.5080759079382506</v>
      </c>
      <c r="AG7537" s="15">
        <v>-1.8569771632533101</v>
      </c>
      <c r="AH7537" s="15">
        <v>-1.8569771632533101</v>
      </c>
      <c r="AI7537" s="15">
        <v>22.233442759724298</v>
      </c>
      <c r="AM7537" s="17"/>
    </row>
    <row r="7538" spans="1:39">
      <c r="A7538" s="7" t="s">
        <v>6785</v>
      </c>
      <c r="B7538" s="7">
        <v>5113</v>
      </c>
      <c r="C7538" s="29" t="s">
        <v>7080</v>
      </c>
      <c r="F7538" s="27" t="str">
        <f t="shared" si="117"/>
        <v>SA5113DAVOREN PARK</v>
      </c>
      <c r="G7538" s="30">
        <v>7526</v>
      </c>
      <c r="H7538" s="49">
        <v>1.16479610644395</v>
      </c>
      <c r="I7538" s="15">
        <v>0.75217019500000004</v>
      </c>
      <c r="J7538" s="15">
        <v>0.75217019500000004</v>
      </c>
      <c r="K7538" s="15">
        <v>10.966277867077217</v>
      </c>
      <c r="P7538" s="49">
        <v>-1.1647961064439301</v>
      </c>
      <c r="Q7538" s="15">
        <v>1.910462799</v>
      </c>
      <c r="R7538" s="15">
        <v>1.910462799</v>
      </c>
      <c r="S7538" s="15">
        <v>21.932555734154434</v>
      </c>
      <c r="X7538" s="49">
        <v>2.57518947775996</v>
      </c>
      <c r="Y7538" s="15">
        <v>2.452631132</v>
      </c>
      <c r="Z7538" s="15">
        <v>2.452631132</v>
      </c>
      <c r="AA7538" s="15">
        <v>10.966277867077217</v>
      </c>
      <c r="AF7538" s="49">
        <v>-8.1029294361316708</v>
      </c>
      <c r="AG7538" s="15">
        <v>-1.8569771632533101</v>
      </c>
      <c r="AH7538" s="15">
        <v>-1.8569771632533101</v>
      </c>
      <c r="AI7538" s="15">
        <v>21.932555734154434</v>
      </c>
      <c r="AM7538" s="17"/>
    </row>
    <row r="7539" spans="1:39">
      <c r="A7539" s="7" t="s">
        <v>6785</v>
      </c>
      <c r="B7539" s="7">
        <v>5113</v>
      </c>
      <c r="C7539" s="29" t="s">
        <v>7081</v>
      </c>
      <c r="F7539" s="27" t="str">
        <f t="shared" si="117"/>
        <v>SA5113DAVOREN PARK SOUTH</v>
      </c>
      <c r="G7539" s="30">
        <v>7527</v>
      </c>
      <c r="H7539" s="49">
        <v>-10.1286617951646</v>
      </c>
      <c r="I7539" s="15">
        <v>0.75217019500000004</v>
      </c>
      <c r="J7539" s="15">
        <v>0.75217019500000004</v>
      </c>
      <c r="K7539" s="15">
        <v>10.966277867077217</v>
      </c>
      <c r="P7539" s="49">
        <v>-9.6728720143821807</v>
      </c>
      <c r="Q7539" s="15">
        <v>1.910462799</v>
      </c>
      <c r="R7539" s="15">
        <v>1.910462799</v>
      </c>
      <c r="S7539" s="15">
        <v>21.932555734154434</v>
      </c>
      <c r="X7539" s="49">
        <v>-8.6676251148727506</v>
      </c>
      <c r="Y7539" s="15">
        <v>2.452631132</v>
      </c>
      <c r="Z7539" s="15">
        <v>2.452631132</v>
      </c>
      <c r="AA7539" s="15">
        <v>10.966277867077217</v>
      </c>
      <c r="AF7539" s="49">
        <v>-8.1029294361316708</v>
      </c>
      <c r="AG7539" s="15">
        <v>-1.8569771632533101</v>
      </c>
      <c r="AH7539" s="15">
        <v>-1.8569771632533101</v>
      </c>
      <c r="AI7539" s="15">
        <v>21.932555734154434</v>
      </c>
      <c r="AM7539" s="17"/>
    </row>
    <row r="7540" spans="1:39">
      <c r="A7540" s="7" t="s">
        <v>6785</v>
      </c>
      <c r="B7540" s="7">
        <v>5113</v>
      </c>
      <c r="C7540" s="29" t="s">
        <v>7082</v>
      </c>
      <c r="F7540" s="27" t="str">
        <f t="shared" si="117"/>
        <v>SA5113ELIZABETH DOWNS</v>
      </c>
      <c r="G7540" s="30">
        <v>7528</v>
      </c>
      <c r="H7540" s="49">
        <v>0.557076398734072</v>
      </c>
      <c r="I7540" s="15">
        <v>0.75217019500000004</v>
      </c>
      <c r="J7540" s="15">
        <v>0.75217019500000004</v>
      </c>
      <c r="K7540" s="15">
        <v>10.966277867077217</v>
      </c>
      <c r="P7540" s="49">
        <v>-1.8738024321054501</v>
      </c>
      <c r="Q7540" s="15">
        <v>1.910462799</v>
      </c>
      <c r="R7540" s="15">
        <v>1.910462799</v>
      </c>
      <c r="S7540" s="15">
        <v>21.932555734154434</v>
      </c>
      <c r="X7540" s="49">
        <v>1.9674697700500601</v>
      </c>
      <c r="Y7540" s="15">
        <v>2.452631132</v>
      </c>
      <c r="Z7540" s="15">
        <v>2.452631132</v>
      </c>
      <c r="AA7540" s="15">
        <v>10.966277867077217</v>
      </c>
      <c r="AF7540" s="49">
        <v>-8.1029294361316708</v>
      </c>
      <c r="AG7540" s="15">
        <v>-1.8569771632533101</v>
      </c>
      <c r="AH7540" s="15">
        <v>-1.8569771632533101</v>
      </c>
      <c r="AI7540" s="15">
        <v>21.932555734154434</v>
      </c>
      <c r="AM7540" s="17"/>
    </row>
    <row r="7541" spans="1:39">
      <c r="A7541" s="7" t="s">
        <v>6785</v>
      </c>
      <c r="B7541" s="7">
        <v>5113</v>
      </c>
      <c r="C7541" s="29" t="s">
        <v>7083</v>
      </c>
      <c r="F7541" s="27" t="str">
        <f t="shared" si="117"/>
        <v>SA5113ELIZABETH NORTH</v>
      </c>
      <c r="G7541" s="30">
        <v>7529</v>
      </c>
      <c r="H7541" s="49">
        <v>1.6712291962021999</v>
      </c>
      <c r="I7541" s="15">
        <v>0.75217019500000004</v>
      </c>
      <c r="J7541" s="15">
        <v>0.75217019500000004</v>
      </c>
      <c r="K7541" s="15">
        <v>10.966277867077217</v>
      </c>
      <c r="P7541" s="49">
        <v>-0.65836301668569797</v>
      </c>
      <c r="Q7541" s="15">
        <v>1.910462799</v>
      </c>
      <c r="R7541" s="15">
        <v>1.910462799</v>
      </c>
      <c r="S7541" s="15">
        <v>21.932555734154434</v>
      </c>
      <c r="X7541" s="49">
        <v>3.1322658764940301</v>
      </c>
      <c r="Y7541" s="15">
        <v>2.452631132</v>
      </c>
      <c r="Z7541" s="15">
        <v>2.452631132</v>
      </c>
      <c r="AA7541" s="15">
        <v>10.966277867077217</v>
      </c>
      <c r="AF7541" s="49">
        <v>-8.1029294361316708</v>
      </c>
      <c r="AG7541" s="15">
        <v>-1.8569771632533101</v>
      </c>
      <c r="AH7541" s="15">
        <v>-1.8569771632533101</v>
      </c>
      <c r="AI7541" s="15">
        <v>21.932555734154434</v>
      </c>
      <c r="AM7541" s="17"/>
    </row>
    <row r="7542" spans="1:39">
      <c r="A7542" s="7" t="s">
        <v>6785</v>
      </c>
      <c r="B7542" s="7">
        <v>5113</v>
      </c>
      <c r="C7542" s="29" t="s">
        <v>7084</v>
      </c>
      <c r="F7542" s="27" t="str">
        <f t="shared" si="117"/>
        <v>SA5113ELIZABETH PARK</v>
      </c>
      <c r="G7542" s="30">
        <v>7530</v>
      </c>
      <c r="H7542" s="49">
        <v>2.6840953757186701</v>
      </c>
      <c r="I7542" s="15">
        <v>0.75217019500000004</v>
      </c>
      <c r="J7542" s="15">
        <v>0.75217019500000004</v>
      </c>
      <c r="K7542" s="15">
        <v>10.966277867077217</v>
      </c>
      <c r="P7542" s="49">
        <v>0.25321654487911499</v>
      </c>
      <c r="Q7542" s="15">
        <v>1.910462799</v>
      </c>
      <c r="R7542" s="15">
        <v>1.910462799</v>
      </c>
      <c r="S7542" s="15">
        <v>21.932555734154434</v>
      </c>
      <c r="X7542" s="49">
        <v>4.0944887470346796</v>
      </c>
      <c r="Y7542" s="15">
        <v>2.452631132</v>
      </c>
      <c r="Z7542" s="15">
        <v>2.452631132</v>
      </c>
      <c r="AA7542" s="15">
        <v>10.966277867077217</v>
      </c>
      <c r="AF7542" s="49">
        <v>-8.1029294361316708</v>
      </c>
      <c r="AG7542" s="15">
        <v>-1.8569771632533101</v>
      </c>
      <c r="AH7542" s="15">
        <v>-1.8569771632533101</v>
      </c>
      <c r="AI7542" s="15">
        <v>21.932555734154434</v>
      </c>
      <c r="AM7542" s="17"/>
    </row>
    <row r="7543" spans="1:39">
      <c r="A7543" s="7" t="s">
        <v>6785</v>
      </c>
      <c r="B7543" s="7">
        <v>5113</v>
      </c>
      <c r="C7543" s="29" t="s">
        <v>7085</v>
      </c>
      <c r="F7543" s="27" t="str">
        <f t="shared" si="117"/>
        <v>SA5113ELIZABETH WEST</v>
      </c>
      <c r="G7543" s="30">
        <v>7531</v>
      </c>
      <c r="H7543" s="49">
        <v>0.557076398734072</v>
      </c>
      <c r="I7543" s="15">
        <v>0.75217019500000004</v>
      </c>
      <c r="J7543" s="15">
        <v>0.75217019500000004</v>
      </c>
      <c r="K7543" s="15">
        <v>10.966277867077217</v>
      </c>
      <c r="P7543" s="49">
        <v>-1.8738024321054501</v>
      </c>
      <c r="Q7543" s="15">
        <v>1.910462799</v>
      </c>
      <c r="R7543" s="15">
        <v>1.910462799</v>
      </c>
      <c r="S7543" s="15">
        <v>21.932555734154434</v>
      </c>
      <c r="X7543" s="49">
        <v>1.9674697700500601</v>
      </c>
      <c r="Y7543" s="15">
        <v>2.452631132</v>
      </c>
      <c r="Z7543" s="15">
        <v>2.452631132</v>
      </c>
      <c r="AA7543" s="15">
        <v>10.966277867077217</v>
      </c>
      <c r="AF7543" s="49">
        <v>-8.1029294361316708</v>
      </c>
      <c r="AG7543" s="15">
        <v>-1.8569771632533101</v>
      </c>
      <c r="AH7543" s="15">
        <v>-1.8569771632533101</v>
      </c>
      <c r="AI7543" s="15">
        <v>21.932555734154434</v>
      </c>
      <c r="AM7543" s="17"/>
    </row>
    <row r="7544" spans="1:39">
      <c r="A7544" s="7" t="s">
        <v>6785</v>
      </c>
      <c r="B7544" s="7">
        <v>5113</v>
      </c>
      <c r="C7544" s="29" t="s">
        <v>7086</v>
      </c>
      <c r="F7544" s="27" t="str">
        <f t="shared" si="117"/>
        <v>SA5113ELIZABETH WEST DC</v>
      </c>
      <c r="G7544" s="30">
        <v>7532</v>
      </c>
      <c r="H7544" s="49">
        <v>-10.1286617951646</v>
      </c>
      <c r="I7544" s="15">
        <v>0.75217019500000004</v>
      </c>
      <c r="J7544" s="15">
        <v>0.75217019500000004</v>
      </c>
      <c r="K7544" s="15">
        <v>10.966277867077217</v>
      </c>
      <c r="P7544" s="49">
        <v>-9.6728720143821807</v>
      </c>
      <c r="Q7544" s="15">
        <v>1.910462799</v>
      </c>
      <c r="R7544" s="15">
        <v>1.910462799</v>
      </c>
      <c r="S7544" s="15">
        <v>21.932555734154434</v>
      </c>
      <c r="X7544" s="49">
        <v>-8.6676251148727506</v>
      </c>
      <c r="Y7544" s="15">
        <v>2.452631132</v>
      </c>
      <c r="Z7544" s="15">
        <v>2.452631132</v>
      </c>
      <c r="AA7544" s="15">
        <v>10.966277867077217</v>
      </c>
      <c r="AF7544" s="49">
        <v>-8.1029294361316708</v>
      </c>
      <c r="AG7544" s="15">
        <v>-1.8569771632533101</v>
      </c>
      <c r="AH7544" s="15">
        <v>-1.8569771632533101</v>
      </c>
      <c r="AI7544" s="15">
        <v>21.932555734154434</v>
      </c>
      <c r="AM7544" s="17"/>
    </row>
    <row r="7545" spans="1:39">
      <c r="A7545" s="7" t="s">
        <v>6785</v>
      </c>
      <c r="B7545" s="7">
        <v>5114</v>
      </c>
      <c r="C7545" s="29" t="s">
        <v>7087</v>
      </c>
      <c r="F7545" s="27" t="str">
        <f t="shared" si="117"/>
        <v>SA5114ANDREWS FARM</v>
      </c>
      <c r="G7545" s="30">
        <v>7533</v>
      </c>
      <c r="H7545" s="49">
        <v>-5.31754744246141</v>
      </c>
      <c r="I7545" s="15">
        <v>-4.7882486630000001</v>
      </c>
      <c r="J7545" s="15">
        <v>-4.7882486630000001</v>
      </c>
      <c r="K7545" s="15">
        <v>3.6618564754580234</v>
      </c>
      <c r="P7545" s="49">
        <v>-5.4694773693888799</v>
      </c>
      <c r="Q7545" s="15">
        <v>-2.4584123299999998</v>
      </c>
      <c r="R7545" s="15">
        <v>-2.4584123299999998</v>
      </c>
      <c r="S7545" s="15">
        <v>7.3237129509160468</v>
      </c>
      <c r="X7545" s="49">
        <v>-3.8565107623258998</v>
      </c>
      <c r="Y7545" s="15">
        <v>-2.9880601869999999</v>
      </c>
      <c r="Z7545" s="15">
        <v>-2.9880601869999999</v>
      </c>
      <c r="AA7545" s="15">
        <v>3.6618564754580234</v>
      </c>
      <c r="AF7545" s="49">
        <v>-8.5080759079382506</v>
      </c>
      <c r="AG7545" s="15">
        <v>-0.45392775101747501</v>
      </c>
      <c r="AH7545" s="15">
        <v>-0.45392775101747501</v>
      </c>
      <c r="AI7545" s="15">
        <v>7.3237129509160468</v>
      </c>
      <c r="AM7545" s="17"/>
    </row>
    <row r="7546" spans="1:39">
      <c r="A7546" s="7" t="s">
        <v>6785</v>
      </c>
      <c r="B7546" s="7">
        <v>5114</v>
      </c>
      <c r="C7546" s="29" t="s">
        <v>7088</v>
      </c>
      <c r="F7546" s="27" t="str">
        <f t="shared" si="117"/>
        <v>SA5114BLAKEVIEW</v>
      </c>
      <c r="G7546" s="30">
        <v>7534</v>
      </c>
      <c r="H7546" s="49">
        <v>-5.2162608245097601</v>
      </c>
      <c r="I7546" s="15">
        <v>-4.7882486630000001</v>
      </c>
      <c r="J7546" s="15">
        <v>-4.7882486630000001</v>
      </c>
      <c r="K7546" s="15">
        <v>3.6618564754580234</v>
      </c>
      <c r="P7546" s="49">
        <v>-5.4694773693888799</v>
      </c>
      <c r="Q7546" s="15">
        <v>-2.4584123299999998</v>
      </c>
      <c r="R7546" s="15">
        <v>-2.4584123299999998</v>
      </c>
      <c r="S7546" s="15">
        <v>7.3237129509160468</v>
      </c>
      <c r="X7546" s="49">
        <v>-3.7552241442179302</v>
      </c>
      <c r="Y7546" s="15">
        <v>-2.9880601869999999</v>
      </c>
      <c r="Z7546" s="15">
        <v>-2.9880601869999999</v>
      </c>
      <c r="AA7546" s="15">
        <v>3.6618564754580234</v>
      </c>
      <c r="AF7546" s="49">
        <v>-8.1029294361316708</v>
      </c>
      <c r="AG7546" s="15">
        <v>-0.45392775101747501</v>
      </c>
      <c r="AH7546" s="15">
        <v>-0.45392775101747501</v>
      </c>
      <c r="AI7546" s="15">
        <v>7.3237129509160468</v>
      </c>
      <c r="AM7546" s="17"/>
    </row>
    <row r="7547" spans="1:39">
      <c r="A7547" s="7" t="s">
        <v>6785</v>
      </c>
      <c r="B7547" s="7">
        <v>5114</v>
      </c>
      <c r="C7547" s="29" t="s">
        <v>7089</v>
      </c>
      <c r="F7547" s="27" t="str">
        <f t="shared" si="117"/>
        <v>SA5114CRAIGMORE</v>
      </c>
      <c r="G7547" s="30">
        <v>7535</v>
      </c>
      <c r="H7547" s="49">
        <v>1.3673693423472399</v>
      </c>
      <c r="I7547" s="15">
        <v>-4.7882486630000001</v>
      </c>
      <c r="J7547" s="15">
        <v>-4.7882486630000001</v>
      </c>
      <c r="K7547" s="15">
        <v>3.6618564754580234</v>
      </c>
      <c r="P7547" s="49">
        <v>-0.91157956156481301</v>
      </c>
      <c r="Q7547" s="15">
        <v>-2.4584123299999998</v>
      </c>
      <c r="R7547" s="15">
        <v>-2.4584123299999998</v>
      </c>
      <c r="S7547" s="15">
        <v>7.3237129509160468</v>
      </c>
      <c r="X7547" s="49">
        <v>2.7777627136632499</v>
      </c>
      <c r="Y7547" s="15">
        <v>-2.9880601869999999</v>
      </c>
      <c r="Z7547" s="15">
        <v>-2.9880601869999999</v>
      </c>
      <c r="AA7547" s="15">
        <v>3.6618564754580234</v>
      </c>
      <c r="AF7547" s="49">
        <v>-8.1029294361316708</v>
      </c>
      <c r="AG7547" s="15">
        <v>-0.45392775101747501</v>
      </c>
      <c r="AH7547" s="15">
        <v>-0.45392775101747501</v>
      </c>
      <c r="AI7547" s="15">
        <v>7.3237129509160468</v>
      </c>
      <c r="AM7547" s="17"/>
    </row>
    <row r="7548" spans="1:39">
      <c r="A7548" s="7" t="s">
        <v>6785</v>
      </c>
      <c r="B7548" s="7">
        <v>5114</v>
      </c>
      <c r="C7548" s="29" t="s">
        <v>7090</v>
      </c>
      <c r="F7548" s="27" t="str">
        <f t="shared" si="117"/>
        <v>SA5114GOULD CREEK</v>
      </c>
      <c r="G7548" s="30">
        <v>7536</v>
      </c>
      <c r="H7548" s="49">
        <v>1.3673693423472399</v>
      </c>
      <c r="I7548" s="15">
        <v>-4.7882486630000001</v>
      </c>
      <c r="J7548" s="15">
        <v>-4.7882486630000001</v>
      </c>
      <c r="K7548" s="15">
        <v>3.6618564754580234</v>
      </c>
      <c r="P7548" s="49">
        <v>-0.91157956156481301</v>
      </c>
      <c r="Q7548" s="15">
        <v>-2.4584123299999998</v>
      </c>
      <c r="R7548" s="15">
        <v>-2.4584123299999998</v>
      </c>
      <c r="S7548" s="15">
        <v>7.3237129509160468</v>
      </c>
      <c r="X7548" s="49">
        <v>2.7777627136632499</v>
      </c>
      <c r="Y7548" s="15">
        <v>-2.9880601869999999</v>
      </c>
      <c r="Z7548" s="15">
        <v>-2.9880601869999999</v>
      </c>
      <c r="AA7548" s="15">
        <v>3.6618564754580234</v>
      </c>
      <c r="AF7548" s="49">
        <v>-8.1029294361316708</v>
      </c>
      <c r="AG7548" s="15">
        <v>-0.45392775101747501</v>
      </c>
      <c r="AH7548" s="15">
        <v>-0.45392775101747501</v>
      </c>
      <c r="AI7548" s="15">
        <v>7.3237129509160468</v>
      </c>
      <c r="AM7548" s="17"/>
    </row>
    <row r="7549" spans="1:39">
      <c r="A7549" s="7" t="s">
        <v>6785</v>
      </c>
      <c r="B7549" s="7">
        <v>5114</v>
      </c>
      <c r="C7549" s="29" t="s">
        <v>7091</v>
      </c>
      <c r="F7549" s="27" t="str">
        <f t="shared" si="117"/>
        <v>SA5114HUMBUG SCRUB</v>
      </c>
      <c r="G7549" s="30">
        <v>7537</v>
      </c>
      <c r="H7549" s="49">
        <v>-5.31754744246141</v>
      </c>
      <c r="I7549" s="15">
        <v>-4.7882486630000001</v>
      </c>
      <c r="J7549" s="15">
        <v>-4.7882486630000001</v>
      </c>
      <c r="K7549" s="15">
        <v>3.6618564754580234</v>
      </c>
      <c r="P7549" s="49">
        <v>-5.4694773693888799</v>
      </c>
      <c r="Q7549" s="15">
        <v>-2.4584123299999998</v>
      </c>
      <c r="R7549" s="15">
        <v>-2.4584123299999998</v>
      </c>
      <c r="S7549" s="15">
        <v>7.3237129509160468</v>
      </c>
      <c r="X7549" s="49">
        <v>-3.9071540713017301</v>
      </c>
      <c r="Y7549" s="15">
        <v>-2.9880601869999999</v>
      </c>
      <c r="Z7549" s="15">
        <v>-2.9880601869999999</v>
      </c>
      <c r="AA7549" s="15">
        <v>3.6618564754580234</v>
      </c>
      <c r="AF7549" s="49">
        <v>-8.5080759079382506</v>
      </c>
      <c r="AG7549" s="15">
        <v>-0.45392775101747501</v>
      </c>
      <c r="AH7549" s="15">
        <v>-0.45392775101747501</v>
      </c>
      <c r="AI7549" s="15">
        <v>7.3237129509160468</v>
      </c>
      <c r="AM7549" s="17"/>
    </row>
    <row r="7550" spans="1:39">
      <c r="A7550" s="7" t="s">
        <v>6785</v>
      </c>
      <c r="B7550" s="7">
        <v>5114</v>
      </c>
      <c r="C7550" s="29" t="s">
        <v>7092</v>
      </c>
      <c r="F7550" s="27" t="str">
        <f t="shared" si="117"/>
        <v>SA5114ONE TREE HILL</v>
      </c>
      <c r="G7550" s="30">
        <v>7538</v>
      </c>
      <c r="H7550" s="49">
        <v>-5.31754744246141</v>
      </c>
      <c r="I7550" s="15">
        <v>-4.7882486630000001</v>
      </c>
      <c r="J7550" s="15">
        <v>-4.7882486630000001</v>
      </c>
      <c r="K7550" s="15">
        <v>3.6618564754580234</v>
      </c>
      <c r="P7550" s="49">
        <v>-5.4694773693888799</v>
      </c>
      <c r="Q7550" s="15">
        <v>-2.4584123299999998</v>
      </c>
      <c r="R7550" s="15">
        <v>-2.4584123299999998</v>
      </c>
      <c r="S7550" s="15">
        <v>7.3237129509160468</v>
      </c>
      <c r="X7550" s="49">
        <v>-3.8565107623258998</v>
      </c>
      <c r="Y7550" s="15">
        <v>-2.9880601869999999</v>
      </c>
      <c r="Z7550" s="15">
        <v>-2.9880601869999999</v>
      </c>
      <c r="AA7550" s="15">
        <v>3.6618564754580234</v>
      </c>
      <c r="AF7550" s="49">
        <v>-8.5080759079382506</v>
      </c>
      <c r="AG7550" s="15">
        <v>-0.45392775101747501</v>
      </c>
      <c r="AH7550" s="15">
        <v>-0.45392775101747501</v>
      </c>
      <c r="AI7550" s="15">
        <v>7.3237129509160468</v>
      </c>
      <c r="AM7550" s="17"/>
    </row>
    <row r="7551" spans="1:39">
      <c r="A7551" s="7" t="s">
        <v>6785</v>
      </c>
      <c r="B7551" s="7">
        <v>5114</v>
      </c>
      <c r="C7551" s="29" t="s">
        <v>7093</v>
      </c>
      <c r="F7551" s="27" t="str">
        <f t="shared" si="117"/>
        <v>SA5114SAMPSON FLAT</v>
      </c>
      <c r="G7551" s="30">
        <v>7539</v>
      </c>
      <c r="H7551" s="49">
        <v>2.6840953757186701</v>
      </c>
      <c r="I7551" s="15">
        <v>-4.7882486630000001</v>
      </c>
      <c r="J7551" s="15">
        <v>-4.7882486630000001</v>
      </c>
      <c r="K7551" s="15">
        <v>3.6618564754580234</v>
      </c>
      <c r="P7551" s="49">
        <v>0.25321654487911499</v>
      </c>
      <c r="Q7551" s="15">
        <v>-2.4584123299999998</v>
      </c>
      <c r="R7551" s="15">
        <v>-2.4584123299999998</v>
      </c>
      <c r="S7551" s="15">
        <v>7.3237129509160468</v>
      </c>
      <c r="X7551" s="49">
        <v>4.1451320560104996</v>
      </c>
      <c r="Y7551" s="15">
        <v>-2.9880601869999999</v>
      </c>
      <c r="Z7551" s="15">
        <v>-2.9880601869999999</v>
      </c>
      <c r="AA7551" s="15">
        <v>3.6618564754580234</v>
      </c>
      <c r="AF7551" s="49">
        <v>-8.1029294361316708</v>
      </c>
      <c r="AG7551" s="15">
        <v>-0.45392775101747501</v>
      </c>
      <c r="AH7551" s="15">
        <v>-0.45392775101747501</v>
      </c>
      <c r="AI7551" s="15">
        <v>7.3237129509160468</v>
      </c>
      <c r="AM7551" s="17"/>
    </row>
    <row r="7552" spans="1:39">
      <c r="A7552" s="7" t="s">
        <v>6785</v>
      </c>
      <c r="B7552" s="7">
        <v>5114</v>
      </c>
      <c r="C7552" s="29" t="s">
        <v>544</v>
      </c>
      <c r="F7552" s="27" t="str">
        <f t="shared" si="117"/>
        <v>SA5114SMITHFIELD</v>
      </c>
      <c r="G7552" s="30">
        <v>7540</v>
      </c>
      <c r="H7552" s="49">
        <v>1.16479610644395</v>
      </c>
      <c r="I7552" s="15">
        <v>-4.7882486630000001</v>
      </c>
      <c r="J7552" s="15">
        <v>-4.7882486630000001</v>
      </c>
      <c r="K7552" s="15">
        <v>3.6618564754580234</v>
      </c>
      <c r="P7552" s="49">
        <v>-1.1647961064439301</v>
      </c>
      <c r="Q7552" s="15">
        <v>-2.4584123299999998</v>
      </c>
      <c r="R7552" s="15">
        <v>-2.4584123299999998</v>
      </c>
      <c r="S7552" s="15">
        <v>7.3237129509160468</v>
      </c>
      <c r="X7552" s="49">
        <v>2.57518947775996</v>
      </c>
      <c r="Y7552" s="15">
        <v>-2.9880601869999999</v>
      </c>
      <c r="Z7552" s="15">
        <v>-2.9880601869999999</v>
      </c>
      <c r="AA7552" s="15">
        <v>3.6618564754580234</v>
      </c>
      <c r="AF7552" s="49">
        <v>-8.1029294361316708</v>
      </c>
      <c r="AG7552" s="15">
        <v>-0.45392775101747501</v>
      </c>
      <c r="AH7552" s="15">
        <v>-0.45392775101747501</v>
      </c>
      <c r="AI7552" s="15">
        <v>7.3237129509160468</v>
      </c>
      <c r="AM7552" s="17"/>
    </row>
    <row r="7553" spans="1:39">
      <c r="A7553" s="7" t="s">
        <v>6785</v>
      </c>
      <c r="B7553" s="7">
        <v>5114</v>
      </c>
      <c r="C7553" s="29" t="s">
        <v>7094</v>
      </c>
      <c r="F7553" s="27" t="str">
        <f t="shared" si="117"/>
        <v>SA5114SMITHFIELD PLAINS</v>
      </c>
      <c r="G7553" s="30">
        <v>7541</v>
      </c>
      <c r="H7553" s="49">
        <v>-27.721</v>
      </c>
      <c r="I7553" s="15">
        <v>-4.7882486630000001</v>
      </c>
      <c r="J7553" s="15">
        <v>-4.7882486630000001</v>
      </c>
      <c r="K7553" s="15">
        <v>3.6618564754580234</v>
      </c>
      <c r="P7553" s="49">
        <v>-14.863</v>
      </c>
      <c r="Q7553" s="15">
        <v>-2.4584123299999998</v>
      </c>
      <c r="R7553" s="15">
        <v>-2.4584123299999998</v>
      </c>
      <c r="S7553" s="15">
        <v>7.3237129509160468</v>
      </c>
      <c r="X7553" s="49">
        <v>14.340999999999999</v>
      </c>
      <c r="Y7553" s="15">
        <v>-2.9880601869999999</v>
      </c>
      <c r="Z7553" s="15">
        <v>-2.9880601869999999</v>
      </c>
      <c r="AA7553" s="15">
        <v>3.6618564754580234</v>
      </c>
      <c r="AF7553" s="49">
        <v>-23.143000000000001</v>
      </c>
      <c r="AG7553" s="15">
        <v>-0.45392775101747501</v>
      </c>
      <c r="AH7553" s="15">
        <v>-0.45392775101747501</v>
      </c>
      <c r="AI7553" s="15">
        <v>7.3237129509160468</v>
      </c>
      <c r="AM7553" s="17"/>
    </row>
    <row r="7554" spans="1:39">
      <c r="A7554" s="7" t="s">
        <v>6785</v>
      </c>
      <c r="B7554" s="7">
        <v>5114</v>
      </c>
      <c r="C7554" s="29" t="s">
        <v>7095</v>
      </c>
      <c r="F7554" s="27" t="str">
        <f t="shared" si="117"/>
        <v>SA5114ULEYBURY</v>
      </c>
      <c r="G7554" s="30">
        <v>7542</v>
      </c>
      <c r="H7554" s="49">
        <v>921</v>
      </c>
      <c r="I7554" s="15">
        <v>-4.7882486630000001</v>
      </c>
      <c r="J7554" s="15">
        <v>-4.7882486630000001</v>
      </c>
      <c r="K7554" s="15">
        <v>3.6618564754580234</v>
      </c>
      <c r="P7554" s="49">
        <v>921</v>
      </c>
      <c r="Q7554" s="15">
        <v>-2.4584123299999998</v>
      </c>
      <c r="R7554" s="15">
        <v>-2.4584123299999998</v>
      </c>
      <c r="S7554" s="15">
        <v>7.3237129509160468</v>
      </c>
      <c r="X7554" s="49">
        <v>921</v>
      </c>
      <c r="Y7554" s="15">
        <v>-2.9880601869999999</v>
      </c>
      <c r="Z7554" s="15">
        <v>-2.9880601869999999</v>
      </c>
      <c r="AA7554" s="15">
        <v>3.6618564754580234</v>
      </c>
      <c r="AF7554" s="49">
        <v>921</v>
      </c>
      <c r="AG7554" s="15">
        <v>-0.45392775101747501</v>
      </c>
      <c r="AH7554" s="15">
        <v>-0.45392775101747501</v>
      </c>
      <c r="AI7554" s="15">
        <v>7.3237129509160468</v>
      </c>
      <c r="AM7554" s="17"/>
    </row>
    <row r="7555" spans="1:39">
      <c r="A7555" s="7" t="s">
        <v>6785</v>
      </c>
      <c r="B7555" s="7">
        <v>5114</v>
      </c>
      <c r="C7555" s="29" t="s">
        <v>759</v>
      </c>
      <c r="F7555" s="27" t="str">
        <f t="shared" si="117"/>
        <v>SA5114YATTALUNGA</v>
      </c>
      <c r="G7555" s="30">
        <v>7543</v>
      </c>
      <c r="H7555" s="49">
        <v>-5.2162608245097601</v>
      </c>
      <c r="I7555" s="15">
        <v>-4.7882486630000001</v>
      </c>
      <c r="J7555" s="15">
        <v>-4.7882486630000001</v>
      </c>
      <c r="K7555" s="15">
        <v>3.6618564754580234</v>
      </c>
      <c r="P7555" s="49">
        <v>-5.41883406041305</v>
      </c>
      <c r="Q7555" s="15">
        <v>-2.4584123299999998</v>
      </c>
      <c r="R7555" s="15">
        <v>-2.4584123299999998</v>
      </c>
      <c r="S7555" s="15">
        <v>7.3237129509160468</v>
      </c>
      <c r="X7555" s="49">
        <v>-3.7552241443742602</v>
      </c>
      <c r="Y7555" s="15">
        <v>-2.9880601869999999</v>
      </c>
      <c r="Z7555" s="15">
        <v>-2.9880601869999999</v>
      </c>
      <c r="AA7555" s="15">
        <v>3.6618564754580234</v>
      </c>
      <c r="AF7555" s="49">
        <v>-8.5080759079382506</v>
      </c>
      <c r="AG7555" s="15">
        <v>-0.45392775101747501</v>
      </c>
      <c r="AH7555" s="15">
        <v>-0.45392775101747501</v>
      </c>
      <c r="AI7555" s="15">
        <v>7.3237129509160468</v>
      </c>
      <c r="AM7555" s="17"/>
    </row>
    <row r="7556" spans="1:39">
      <c r="A7556" s="7" t="s">
        <v>6785</v>
      </c>
      <c r="B7556" s="7">
        <v>5115</v>
      </c>
      <c r="C7556" s="29" t="s">
        <v>7096</v>
      </c>
      <c r="F7556" s="27" t="str">
        <f t="shared" si="117"/>
        <v>SA5115KUDLA</v>
      </c>
      <c r="G7556" s="30">
        <v>7544</v>
      </c>
      <c r="H7556" s="49">
        <v>1.16479610644395</v>
      </c>
      <c r="I7556" s="15">
        <v>-2.8516690580000001</v>
      </c>
      <c r="J7556" s="15">
        <v>-2.8516690580000001</v>
      </c>
      <c r="K7556" s="15">
        <v>4.651153280194948</v>
      </c>
      <c r="P7556" s="49">
        <v>-1.1647961064439301</v>
      </c>
      <c r="Q7556" s="15">
        <v>-0.93133022899999995</v>
      </c>
      <c r="R7556" s="15">
        <v>-0.93133022899999995</v>
      </c>
      <c r="S7556" s="15">
        <v>9.302306560389896</v>
      </c>
      <c r="X7556" s="49">
        <v>2.57518947775996</v>
      </c>
      <c r="Y7556" s="15">
        <v>-1.086339014</v>
      </c>
      <c r="Z7556" s="15">
        <v>-1.086339014</v>
      </c>
      <c r="AA7556" s="15">
        <v>4.651153280194948</v>
      </c>
      <c r="AF7556" s="49">
        <v>-8.1029294361316708</v>
      </c>
      <c r="AG7556" s="15">
        <v>-1.8569771632533101</v>
      </c>
      <c r="AH7556" s="15">
        <v>-1.8569771632533101</v>
      </c>
      <c r="AI7556" s="15">
        <v>9.302306560389896</v>
      </c>
      <c r="AM7556" s="17"/>
    </row>
    <row r="7557" spans="1:39">
      <c r="A7557" s="7" t="s">
        <v>6785</v>
      </c>
      <c r="B7557" s="7">
        <v>5115</v>
      </c>
      <c r="C7557" s="29" t="s">
        <v>7097</v>
      </c>
      <c r="F7557" s="27" t="str">
        <f t="shared" si="117"/>
        <v>SA5115MUNNO PARA</v>
      </c>
      <c r="G7557" s="30">
        <v>7545</v>
      </c>
      <c r="H7557" s="49">
        <v>-5.1149742065581103</v>
      </c>
      <c r="I7557" s="15">
        <v>-2.8516690580000001</v>
      </c>
      <c r="J7557" s="15">
        <v>-2.8516690580000001</v>
      </c>
      <c r="K7557" s="15">
        <v>4.651153280194948</v>
      </c>
      <c r="P7557" s="49">
        <v>-5.36819075143723</v>
      </c>
      <c r="Q7557" s="15">
        <v>-0.93133022899999995</v>
      </c>
      <c r="R7557" s="15">
        <v>-0.93133022899999995</v>
      </c>
      <c r="S7557" s="15">
        <v>9.302306560389896</v>
      </c>
      <c r="X7557" s="49">
        <v>-3.6539375264226099</v>
      </c>
      <c r="Y7557" s="15">
        <v>-1.086339014</v>
      </c>
      <c r="Z7557" s="15">
        <v>-1.086339014</v>
      </c>
      <c r="AA7557" s="15">
        <v>4.651153280194948</v>
      </c>
      <c r="AF7557" s="49">
        <v>-8.5080759079382506</v>
      </c>
      <c r="AG7557" s="15">
        <v>-1.8569771632533101</v>
      </c>
      <c r="AH7557" s="15">
        <v>-1.8569771632533101</v>
      </c>
      <c r="AI7557" s="15">
        <v>9.302306560389896</v>
      </c>
      <c r="AM7557" s="17"/>
    </row>
    <row r="7558" spans="1:39">
      <c r="A7558" s="7" t="s">
        <v>6785</v>
      </c>
      <c r="B7558" s="7">
        <v>5115</v>
      </c>
      <c r="C7558" s="29" t="s">
        <v>7098</v>
      </c>
      <c r="F7558" s="27" t="str">
        <f t="shared" si="117"/>
        <v>SA5115MUNNO PARA DOWNS</v>
      </c>
      <c r="G7558" s="30">
        <v>7546</v>
      </c>
      <c r="H7558" s="49">
        <v>-5.2162608245097601</v>
      </c>
      <c r="I7558" s="15">
        <v>-2.8516690580000001</v>
      </c>
      <c r="J7558" s="15">
        <v>-2.8516690580000001</v>
      </c>
      <c r="K7558" s="15">
        <v>4.651153280194948</v>
      </c>
      <c r="P7558" s="49">
        <v>-5.41883406041305</v>
      </c>
      <c r="Q7558" s="15">
        <v>-0.93133022899999995</v>
      </c>
      <c r="R7558" s="15">
        <v>-0.93133022899999995</v>
      </c>
      <c r="S7558" s="15">
        <v>9.302306560389896</v>
      </c>
      <c r="X7558" s="49">
        <v>-3.8058674533500798</v>
      </c>
      <c r="Y7558" s="15">
        <v>-1.086339014</v>
      </c>
      <c r="Z7558" s="15">
        <v>-1.086339014</v>
      </c>
      <c r="AA7558" s="15">
        <v>4.651153280194948</v>
      </c>
      <c r="AF7558" s="49">
        <v>-8.5080759079382506</v>
      </c>
      <c r="AG7558" s="15">
        <v>-1.8569771632533101</v>
      </c>
      <c r="AH7558" s="15">
        <v>-1.8569771632533101</v>
      </c>
      <c r="AI7558" s="15">
        <v>9.302306560389896</v>
      </c>
      <c r="AM7558" s="17"/>
    </row>
    <row r="7559" spans="1:39">
      <c r="A7559" s="7" t="s">
        <v>6785</v>
      </c>
      <c r="B7559" s="7">
        <v>5115</v>
      </c>
      <c r="C7559" s="29" t="s">
        <v>7099</v>
      </c>
      <c r="F7559" s="27" t="str">
        <f t="shared" si="117"/>
        <v>SA5115MUNNO PARA WEST</v>
      </c>
      <c r="G7559" s="30">
        <v>7547</v>
      </c>
      <c r="H7559" s="49">
        <v>1.6712291962021999</v>
      </c>
      <c r="I7559" s="15">
        <v>-2.8516690580000001</v>
      </c>
      <c r="J7559" s="15">
        <v>-2.8516690580000001</v>
      </c>
      <c r="K7559" s="15">
        <v>4.651153280194948</v>
      </c>
      <c r="P7559" s="49">
        <v>-0.65836301668569797</v>
      </c>
      <c r="Q7559" s="15">
        <v>-0.93133022899999995</v>
      </c>
      <c r="R7559" s="15">
        <v>-0.93133022899999995</v>
      </c>
      <c r="S7559" s="15">
        <v>9.302306560389896</v>
      </c>
      <c r="X7559" s="49">
        <v>3.1322658764940301</v>
      </c>
      <c r="Y7559" s="15">
        <v>-1.086339014</v>
      </c>
      <c r="Z7559" s="15">
        <v>-1.086339014</v>
      </c>
      <c r="AA7559" s="15">
        <v>4.651153280194948</v>
      </c>
      <c r="AF7559" s="49">
        <v>-8.1029294361316708</v>
      </c>
      <c r="AG7559" s="15">
        <v>-1.8569771632533101</v>
      </c>
      <c r="AH7559" s="15">
        <v>-1.8569771632533101</v>
      </c>
      <c r="AI7559" s="15">
        <v>9.302306560389896</v>
      </c>
      <c r="AM7559" s="17"/>
    </row>
    <row r="7560" spans="1:39">
      <c r="A7560" s="7" t="s">
        <v>6785</v>
      </c>
      <c r="B7560" s="7">
        <v>5116</v>
      </c>
      <c r="C7560" s="29" t="s">
        <v>7100</v>
      </c>
      <c r="F7560" s="27" t="str">
        <f t="shared" si="117"/>
        <v>SA5116EVANSTON</v>
      </c>
      <c r="G7560" s="30">
        <v>7548</v>
      </c>
      <c r="H7560" s="49">
        <v>-10.1286617951646</v>
      </c>
      <c r="I7560" s="15">
        <v>-37.555</v>
      </c>
      <c r="J7560" s="15">
        <v>-37.555</v>
      </c>
      <c r="K7560" s="15">
        <v>6.7000214284415494</v>
      </c>
      <c r="P7560" s="49">
        <v>-9.6728720143821807</v>
      </c>
      <c r="Q7560" s="15">
        <v>-28.29650303</v>
      </c>
      <c r="R7560" s="15">
        <v>-28.29650303</v>
      </c>
      <c r="S7560" s="15">
        <v>13.400042856883099</v>
      </c>
      <c r="X7560" s="49">
        <v>-8.6676251148727506</v>
      </c>
      <c r="Y7560" s="15">
        <v>-35.165010000000002</v>
      </c>
      <c r="Z7560" s="15">
        <v>-35.165010000000002</v>
      </c>
      <c r="AA7560" s="15">
        <v>6.7000214284415494</v>
      </c>
      <c r="AF7560" s="49">
        <v>-8.1029294361316708</v>
      </c>
      <c r="AG7560" s="15">
        <v>-1.8569771632533101</v>
      </c>
      <c r="AH7560" s="15">
        <v>-1.8569771632533101</v>
      </c>
      <c r="AI7560" s="15">
        <v>13.400042856883099</v>
      </c>
      <c r="AM7560" s="17"/>
    </row>
    <row r="7561" spans="1:39">
      <c r="A7561" s="7" t="s">
        <v>6785</v>
      </c>
      <c r="B7561" s="7">
        <v>5116</v>
      </c>
      <c r="C7561" s="29" t="s">
        <v>7101</v>
      </c>
      <c r="F7561" s="27" t="str">
        <f t="shared" si="117"/>
        <v>SA5116EVANSTON GARDENS</v>
      </c>
      <c r="G7561" s="30">
        <v>7549</v>
      </c>
      <c r="H7561" s="49">
        <v>-0.40514647180658298</v>
      </c>
      <c r="I7561" s="15">
        <v>-37.555</v>
      </c>
      <c r="J7561" s="15">
        <v>-37.555</v>
      </c>
      <c r="K7561" s="15">
        <v>6.7000214284415494</v>
      </c>
      <c r="P7561" s="49">
        <v>-2.9373119205977298</v>
      </c>
      <c r="Q7561" s="15">
        <v>-28.29650303</v>
      </c>
      <c r="R7561" s="15">
        <v>-28.29650303</v>
      </c>
      <c r="S7561" s="15">
        <v>13.400042856883099</v>
      </c>
      <c r="X7561" s="49">
        <v>1.0558902084852499</v>
      </c>
      <c r="Y7561" s="15">
        <v>-35.165010000000002</v>
      </c>
      <c r="Z7561" s="15">
        <v>-35.165010000000002</v>
      </c>
      <c r="AA7561" s="15">
        <v>6.7000214284415494</v>
      </c>
      <c r="AF7561" s="49">
        <v>-8.1029294361316708</v>
      </c>
      <c r="AG7561" s="15">
        <v>-1.8569771632533101</v>
      </c>
      <c r="AH7561" s="15">
        <v>-1.8569771632533101</v>
      </c>
      <c r="AI7561" s="15">
        <v>13.400042856883099</v>
      </c>
      <c r="AM7561" s="17"/>
    </row>
    <row r="7562" spans="1:39">
      <c r="A7562" s="7" t="s">
        <v>6785</v>
      </c>
      <c r="B7562" s="7">
        <v>5116</v>
      </c>
      <c r="C7562" s="29" t="s">
        <v>7102</v>
      </c>
      <c r="F7562" s="27" t="str">
        <f t="shared" si="117"/>
        <v>SA5116EVANSTON PARK</v>
      </c>
      <c r="G7562" s="30">
        <v>7550</v>
      </c>
      <c r="H7562" s="49">
        <v>-5.41883406041305</v>
      </c>
      <c r="I7562" s="15">
        <v>-37.555</v>
      </c>
      <c r="J7562" s="15">
        <v>-37.555</v>
      </c>
      <c r="K7562" s="15">
        <v>6.7000214284415494</v>
      </c>
      <c r="P7562" s="49">
        <v>-5.5201206783646999</v>
      </c>
      <c r="Q7562" s="15">
        <v>-28.29650303</v>
      </c>
      <c r="R7562" s="15">
        <v>-28.29650303</v>
      </c>
      <c r="S7562" s="15">
        <v>13.400042856883099</v>
      </c>
      <c r="X7562" s="49">
        <v>-4.0084406890970401</v>
      </c>
      <c r="Y7562" s="15">
        <v>-35.165010000000002</v>
      </c>
      <c r="Z7562" s="15">
        <v>-35.165010000000002</v>
      </c>
      <c r="AA7562" s="15">
        <v>6.7000214284415494</v>
      </c>
      <c r="AF7562" s="49">
        <v>-8.1029294361316708</v>
      </c>
      <c r="AG7562" s="15">
        <v>-1.8569771632533101</v>
      </c>
      <c r="AH7562" s="15">
        <v>-1.8569771632533101</v>
      </c>
      <c r="AI7562" s="15">
        <v>13.400042856883099</v>
      </c>
      <c r="AM7562" s="17"/>
    </row>
    <row r="7563" spans="1:39">
      <c r="A7563" s="7" t="s">
        <v>6785</v>
      </c>
      <c r="B7563" s="7">
        <v>5116</v>
      </c>
      <c r="C7563" s="29" t="s">
        <v>7103</v>
      </c>
      <c r="F7563" s="27" t="str">
        <f t="shared" si="117"/>
        <v>SA5116EVANSTON SOUTH</v>
      </c>
      <c r="G7563" s="30">
        <v>7551</v>
      </c>
      <c r="H7563" s="49">
        <v>-10.1286617951646</v>
      </c>
      <c r="I7563" s="15">
        <v>-37.555</v>
      </c>
      <c r="J7563" s="15">
        <v>-37.555</v>
      </c>
      <c r="K7563" s="15">
        <v>6.7000214284415494</v>
      </c>
      <c r="P7563" s="49">
        <v>-9.6728720143821807</v>
      </c>
      <c r="Q7563" s="15">
        <v>-28.29650303</v>
      </c>
      <c r="R7563" s="15">
        <v>-28.29650303</v>
      </c>
      <c r="S7563" s="15">
        <v>13.400042856883099</v>
      </c>
      <c r="X7563" s="49">
        <v>-8.6676251148727506</v>
      </c>
      <c r="Y7563" s="15">
        <v>-35.165010000000002</v>
      </c>
      <c r="Z7563" s="15">
        <v>-35.165010000000002</v>
      </c>
      <c r="AA7563" s="15">
        <v>6.7000214284415494</v>
      </c>
      <c r="AF7563" s="49">
        <v>-8.1029294361316708</v>
      </c>
      <c r="AG7563" s="15">
        <v>-1.8569771632533101</v>
      </c>
      <c r="AH7563" s="15">
        <v>-1.8569771632533101</v>
      </c>
      <c r="AI7563" s="15">
        <v>13.400042856883099</v>
      </c>
      <c r="AM7563" s="17"/>
    </row>
    <row r="7564" spans="1:39">
      <c r="A7564" s="7" t="s">
        <v>6785</v>
      </c>
      <c r="B7564" s="7">
        <v>5116</v>
      </c>
      <c r="C7564" s="29" t="s">
        <v>7104</v>
      </c>
      <c r="F7564" s="27" t="str">
        <f t="shared" si="117"/>
        <v>SA5116HILLIER</v>
      </c>
      <c r="G7564" s="30">
        <v>7552</v>
      </c>
      <c r="H7564" s="49">
        <v>-5.31754744246141</v>
      </c>
      <c r="I7564" s="15">
        <v>-37.555</v>
      </c>
      <c r="J7564" s="15">
        <v>-37.555</v>
      </c>
      <c r="K7564" s="15">
        <v>6.7000214284415494</v>
      </c>
      <c r="P7564" s="49">
        <v>-5.4694773693888799</v>
      </c>
      <c r="Q7564" s="15">
        <v>-28.29650303</v>
      </c>
      <c r="R7564" s="15">
        <v>-28.29650303</v>
      </c>
      <c r="S7564" s="15">
        <v>13.400042856883099</v>
      </c>
      <c r="X7564" s="49">
        <v>-3.8565107623258998</v>
      </c>
      <c r="Y7564" s="15">
        <v>-35.165010000000002</v>
      </c>
      <c r="Z7564" s="15">
        <v>-35.165010000000002</v>
      </c>
      <c r="AA7564" s="15">
        <v>6.7000214284415494</v>
      </c>
      <c r="AF7564" s="49">
        <v>-8.5080759079382506</v>
      </c>
      <c r="AG7564" s="15">
        <v>-1.8569771632533101</v>
      </c>
      <c r="AH7564" s="15">
        <v>-1.8569771632533101</v>
      </c>
      <c r="AI7564" s="15">
        <v>13.400042856883099</v>
      </c>
      <c r="AM7564" s="17"/>
    </row>
    <row r="7565" spans="1:39">
      <c r="A7565" s="7" t="s">
        <v>6785</v>
      </c>
      <c r="B7565" s="7">
        <v>5117</v>
      </c>
      <c r="C7565" s="29" t="s">
        <v>7105</v>
      </c>
      <c r="F7565" s="27" t="str">
        <f t="shared" si="117"/>
        <v>SA5117ANGLE VALE</v>
      </c>
      <c r="G7565" s="30">
        <v>7553</v>
      </c>
      <c r="H7565" s="49">
        <v>-5.2162608245097601</v>
      </c>
      <c r="I7565" s="15">
        <v>-4.7567486629999998</v>
      </c>
      <c r="J7565" s="15">
        <v>-4.7567486629999998</v>
      </c>
      <c r="K7565" s="15">
        <v>-2.7534206028220876E-2</v>
      </c>
      <c r="P7565" s="49">
        <v>-5.4694773693888799</v>
      </c>
      <c r="Q7565" s="15">
        <v>-2.4335731310000002</v>
      </c>
      <c r="R7565" s="15">
        <v>-2.4335731310000002</v>
      </c>
      <c r="S7565" s="15">
        <v>-5.5068412056441751E-2</v>
      </c>
      <c r="X7565" s="49">
        <v>-3.7552241442179302</v>
      </c>
      <c r="Y7565" s="15">
        <v>-2.9571271870000002</v>
      </c>
      <c r="Z7565" s="15">
        <v>-2.9571271870000002</v>
      </c>
      <c r="AA7565" s="15">
        <v>-2.7534206028220876E-2</v>
      </c>
      <c r="AF7565" s="49">
        <v>-8.1029294361316708</v>
      </c>
      <c r="AG7565" s="15">
        <v>-1.8569771632533101</v>
      </c>
      <c r="AH7565" s="15">
        <v>-1.8569771632533101</v>
      </c>
      <c r="AI7565" s="15">
        <v>-5.5068412056441751E-2</v>
      </c>
      <c r="AM7565" s="17"/>
    </row>
    <row r="7566" spans="1:39">
      <c r="A7566" s="7" t="s">
        <v>6785</v>
      </c>
      <c r="B7566" s="7">
        <v>5118</v>
      </c>
      <c r="C7566" s="29" t="s">
        <v>7106</v>
      </c>
      <c r="F7566" s="27" t="str">
        <f t="shared" ref="F7566:F7629" si="118">TRIM(A7566)&amp;IF(LEN(TRIM(B7566))=3,"0"&amp;TRIM(B7566),TRIM(B7566))&amp;TRIM(C7566)</f>
        <v>SA5118BIBARINGA</v>
      </c>
      <c r="G7566" s="30">
        <v>7554</v>
      </c>
      <c r="H7566" s="49">
        <v>1.3673693423472399</v>
      </c>
      <c r="I7566" s="15">
        <v>7.3710361539999996</v>
      </c>
      <c r="J7566" s="15">
        <v>7.3710361539999996</v>
      </c>
      <c r="K7566" s="15">
        <v>4.3581466517779521</v>
      </c>
      <c r="P7566" s="49">
        <v>-0.91157956156481301</v>
      </c>
      <c r="Q7566" s="15">
        <v>7.1297430750000004</v>
      </c>
      <c r="R7566" s="15">
        <v>7.1297430750000004</v>
      </c>
      <c r="S7566" s="15">
        <v>8.7162933035559043</v>
      </c>
      <c r="X7566" s="49">
        <v>2.7777627136632499</v>
      </c>
      <c r="Y7566" s="15">
        <v>8.952357503</v>
      </c>
      <c r="Z7566" s="15">
        <v>8.952357503</v>
      </c>
      <c r="AA7566" s="15">
        <v>4.3581466517779521</v>
      </c>
      <c r="AF7566" s="49">
        <v>-8.1029294361316708</v>
      </c>
      <c r="AG7566" s="15">
        <v>-0.16506463673362701</v>
      </c>
      <c r="AH7566" s="15">
        <v>-0.16506463673362701</v>
      </c>
      <c r="AI7566" s="15">
        <v>8.7162933035559043</v>
      </c>
      <c r="AM7566" s="17"/>
    </row>
    <row r="7567" spans="1:39">
      <c r="A7567" s="7" t="s">
        <v>6785</v>
      </c>
      <c r="B7567" s="7">
        <v>5118</v>
      </c>
      <c r="C7567" s="29" t="s">
        <v>7107</v>
      </c>
      <c r="F7567" s="27" t="str">
        <f t="shared" si="118"/>
        <v>SA5118BUCHFELDE</v>
      </c>
      <c r="G7567" s="30">
        <v>7555</v>
      </c>
      <c r="H7567" s="49">
        <v>1.6712291962021999</v>
      </c>
      <c r="I7567" s="15">
        <v>7.3710361539999996</v>
      </c>
      <c r="J7567" s="15">
        <v>7.3710361539999996</v>
      </c>
      <c r="K7567" s="15">
        <v>4.3581466517779521</v>
      </c>
      <c r="P7567" s="49">
        <v>-0.65836301668569797</v>
      </c>
      <c r="Q7567" s="15">
        <v>7.1297430750000004</v>
      </c>
      <c r="R7567" s="15">
        <v>7.1297430750000004</v>
      </c>
      <c r="S7567" s="15">
        <v>8.7162933035559043</v>
      </c>
      <c r="X7567" s="49">
        <v>3.1322658764940301</v>
      </c>
      <c r="Y7567" s="15">
        <v>8.952357503</v>
      </c>
      <c r="Z7567" s="15">
        <v>8.952357503</v>
      </c>
      <c r="AA7567" s="15">
        <v>4.3581466517779521</v>
      </c>
      <c r="AF7567" s="49">
        <v>-8.1029294361316708</v>
      </c>
      <c r="AG7567" s="15">
        <v>-0.16506463673362701</v>
      </c>
      <c r="AH7567" s="15">
        <v>-0.16506463673362701</v>
      </c>
      <c r="AI7567" s="15">
        <v>8.7162933035559043</v>
      </c>
      <c r="AM7567" s="17"/>
    </row>
    <row r="7568" spans="1:39">
      <c r="A7568" s="7" t="s">
        <v>6785</v>
      </c>
      <c r="B7568" s="7">
        <v>5118</v>
      </c>
      <c r="C7568" s="29" t="s">
        <v>7108</v>
      </c>
      <c r="F7568" s="27" t="str">
        <f t="shared" si="118"/>
        <v>SA5118CONCORDIA</v>
      </c>
      <c r="G7568" s="30">
        <v>7556</v>
      </c>
      <c r="H7568" s="49">
        <v>0.557076398734072</v>
      </c>
      <c r="I7568" s="15">
        <v>7.3710361539999996</v>
      </c>
      <c r="J7568" s="15">
        <v>7.3710361539999996</v>
      </c>
      <c r="K7568" s="15">
        <v>4.3581466517779521</v>
      </c>
      <c r="P7568" s="49">
        <v>-1.8738024321054501</v>
      </c>
      <c r="Q7568" s="15">
        <v>7.1297430750000004</v>
      </c>
      <c r="R7568" s="15">
        <v>7.1297430750000004</v>
      </c>
      <c r="S7568" s="15">
        <v>8.7162933035559043</v>
      </c>
      <c r="X7568" s="49">
        <v>1.9674697700500601</v>
      </c>
      <c r="Y7568" s="15">
        <v>8.952357503</v>
      </c>
      <c r="Z7568" s="15">
        <v>8.952357503</v>
      </c>
      <c r="AA7568" s="15">
        <v>4.3581466517779521</v>
      </c>
      <c r="AF7568" s="49">
        <v>-8.1029294361316708</v>
      </c>
      <c r="AG7568" s="15">
        <v>-0.16506463673362701</v>
      </c>
      <c r="AH7568" s="15">
        <v>-0.16506463673362701</v>
      </c>
      <c r="AI7568" s="15">
        <v>8.7162933035559043</v>
      </c>
      <c r="AM7568" s="17"/>
    </row>
    <row r="7569" spans="1:39">
      <c r="A7569" s="7" t="s">
        <v>6785</v>
      </c>
      <c r="B7569" s="7">
        <v>5118</v>
      </c>
      <c r="C7569" s="29" t="s">
        <v>7109</v>
      </c>
      <c r="F7569" s="27" t="str">
        <f t="shared" si="118"/>
        <v>SA5118GAWLER</v>
      </c>
      <c r="G7569" s="30">
        <v>7557</v>
      </c>
      <c r="H7569" s="49">
        <v>-10.1286617951646</v>
      </c>
      <c r="I7569" s="15">
        <v>7.3710361539999996</v>
      </c>
      <c r="J7569" s="15">
        <v>7.3710361539999996</v>
      </c>
      <c r="K7569" s="15">
        <v>4.3581466517779521</v>
      </c>
      <c r="P7569" s="49">
        <v>-9.6728720143821807</v>
      </c>
      <c r="Q7569" s="15">
        <v>7.1297430750000004</v>
      </c>
      <c r="R7569" s="15">
        <v>7.1297430750000004</v>
      </c>
      <c r="S7569" s="15">
        <v>8.7162933035559043</v>
      </c>
      <c r="X7569" s="49">
        <v>-8.6676251148727506</v>
      </c>
      <c r="Y7569" s="15">
        <v>8.952357503</v>
      </c>
      <c r="Z7569" s="15">
        <v>8.952357503</v>
      </c>
      <c r="AA7569" s="15">
        <v>4.3581466517779521</v>
      </c>
      <c r="AF7569" s="49">
        <v>-8.1029294361316708</v>
      </c>
      <c r="AG7569" s="15">
        <v>-0.16506463673362701</v>
      </c>
      <c r="AH7569" s="15">
        <v>-0.16506463673362701</v>
      </c>
      <c r="AI7569" s="15">
        <v>8.7162933035559043</v>
      </c>
      <c r="AM7569" s="17"/>
    </row>
    <row r="7570" spans="1:39">
      <c r="A7570" s="7" t="s">
        <v>6785</v>
      </c>
      <c r="B7570" s="7">
        <v>5118</v>
      </c>
      <c r="C7570" s="29" t="s">
        <v>7110</v>
      </c>
      <c r="F7570" s="27" t="str">
        <f t="shared" si="118"/>
        <v>SA5118GAWLER BELT</v>
      </c>
      <c r="G7570" s="30">
        <v>7558</v>
      </c>
      <c r="H7570" s="49">
        <v>-10.1286617951646</v>
      </c>
      <c r="I7570" s="15">
        <v>7.3710361539999996</v>
      </c>
      <c r="J7570" s="15">
        <v>7.3710361539999996</v>
      </c>
      <c r="K7570" s="15">
        <v>4.3581466517779521</v>
      </c>
      <c r="P7570" s="49">
        <v>-9.6728720143821807</v>
      </c>
      <c r="Q7570" s="15">
        <v>7.1297430750000004</v>
      </c>
      <c r="R7570" s="15">
        <v>7.1297430750000004</v>
      </c>
      <c r="S7570" s="15">
        <v>8.7162933035559043</v>
      </c>
      <c r="X7570" s="49">
        <v>-8.6676251148727506</v>
      </c>
      <c r="Y7570" s="15">
        <v>8.952357503</v>
      </c>
      <c r="Z7570" s="15">
        <v>8.952357503</v>
      </c>
      <c r="AA7570" s="15">
        <v>4.3581466517779521</v>
      </c>
      <c r="AF7570" s="49">
        <v>-8.1029294361316708</v>
      </c>
      <c r="AG7570" s="15">
        <v>-0.16506463673362701</v>
      </c>
      <c r="AH7570" s="15">
        <v>-0.16506463673362701</v>
      </c>
      <c r="AI7570" s="15">
        <v>8.7162933035559043</v>
      </c>
      <c r="AM7570" s="17"/>
    </row>
    <row r="7571" spans="1:39">
      <c r="A7571" s="7" t="s">
        <v>6785</v>
      </c>
      <c r="B7571" s="7">
        <v>5118</v>
      </c>
      <c r="C7571" s="29" t="s">
        <v>7111</v>
      </c>
      <c r="F7571" s="27" t="str">
        <f t="shared" si="118"/>
        <v>SA5118GAWLER EAST</v>
      </c>
      <c r="G7571" s="30">
        <v>7559</v>
      </c>
      <c r="H7571" s="49">
        <v>-0.40514647180658298</v>
      </c>
      <c r="I7571" s="15">
        <v>7.3710361539999996</v>
      </c>
      <c r="J7571" s="15">
        <v>7.3710361539999996</v>
      </c>
      <c r="K7571" s="15">
        <v>4.3581466517779521</v>
      </c>
      <c r="P7571" s="49">
        <v>-2.9373119205977298</v>
      </c>
      <c r="Q7571" s="15">
        <v>7.1297430750000004</v>
      </c>
      <c r="R7571" s="15">
        <v>7.1297430750000004</v>
      </c>
      <c r="S7571" s="15">
        <v>8.7162933035559043</v>
      </c>
      <c r="X7571" s="49">
        <v>1.0558902084852499</v>
      </c>
      <c r="Y7571" s="15">
        <v>8.952357503</v>
      </c>
      <c r="Z7571" s="15">
        <v>8.952357503</v>
      </c>
      <c r="AA7571" s="15">
        <v>4.3581466517779521</v>
      </c>
      <c r="AF7571" s="49">
        <v>-8.1029294361316708</v>
      </c>
      <c r="AG7571" s="15">
        <v>-0.16506463673362701</v>
      </c>
      <c r="AH7571" s="15">
        <v>-0.16506463673362701</v>
      </c>
      <c r="AI7571" s="15">
        <v>8.7162933035559043</v>
      </c>
      <c r="AM7571" s="17"/>
    </row>
    <row r="7572" spans="1:39">
      <c r="A7572" s="7" t="s">
        <v>6785</v>
      </c>
      <c r="B7572" s="7">
        <v>5118</v>
      </c>
      <c r="C7572" s="29" t="s">
        <v>7112</v>
      </c>
      <c r="F7572" s="27" t="str">
        <f t="shared" si="118"/>
        <v>SA5118GAWLER RIVER</v>
      </c>
      <c r="G7572" s="30">
        <v>7560</v>
      </c>
      <c r="H7572" s="49">
        <v>-5.0136875886064702</v>
      </c>
      <c r="I7572" s="15">
        <v>7.3710361539999996</v>
      </c>
      <c r="J7572" s="15">
        <v>7.3710361539999996</v>
      </c>
      <c r="K7572" s="15">
        <v>4.3581466517779521</v>
      </c>
      <c r="P7572" s="49">
        <v>-5.31754744246141</v>
      </c>
      <c r="Q7572" s="15">
        <v>7.1297430750000004</v>
      </c>
      <c r="R7572" s="15">
        <v>7.1297430750000004</v>
      </c>
      <c r="S7572" s="15">
        <v>8.7162933035559043</v>
      </c>
      <c r="X7572" s="49">
        <v>-3.6032942174467899</v>
      </c>
      <c r="Y7572" s="15">
        <v>8.952357503</v>
      </c>
      <c r="Z7572" s="15">
        <v>8.952357503</v>
      </c>
      <c r="AA7572" s="15">
        <v>4.3581466517779521</v>
      </c>
      <c r="AF7572" s="49">
        <v>-8.5080759079382506</v>
      </c>
      <c r="AG7572" s="15">
        <v>-0.16506463673362701</v>
      </c>
      <c r="AH7572" s="15">
        <v>-0.16506463673362701</v>
      </c>
      <c r="AI7572" s="15">
        <v>8.7162933035559043</v>
      </c>
      <c r="AM7572" s="17"/>
    </row>
    <row r="7573" spans="1:39">
      <c r="A7573" s="7" t="s">
        <v>6785</v>
      </c>
      <c r="B7573" s="7">
        <v>5118</v>
      </c>
      <c r="C7573" s="29" t="s">
        <v>7113</v>
      </c>
      <c r="F7573" s="27" t="str">
        <f t="shared" si="118"/>
        <v>SA5118GAWLER SOUTH</v>
      </c>
      <c r="G7573" s="30">
        <v>7561</v>
      </c>
      <c r="H7573" s="49">
        <v>-5.5201206783646999</v>
      </c>
      <c r="I7573" s="15">
        <v>7.3710361539999996</v>
      </c>
      <c r="J7573" s="15">
        <v>7.3710361539999996</v>
      </c>
      <c r="K7573" s="15">
        <v>4.3581466517779521</v>
      </c>
      <c r="P7573" s="49">
        <v>-5.5707639873405199</v>
      </c>
      <c r="Q7573" s="15">
        <v>7.1297430750000004</v>
      </c>
      <c r="R7573" s="15">
        <v>7.1297430750000004</v>
      </c>
      <c r="S7573" s="15">
        <v>8.7162933035559043</v>
      </c>
      <c r="X7573" s="49">
        <v>-4.0590839980728699</v>
      </c>
      <c r="Y7573" s="15">
        <v>8.952357503</v>
      </c>
      <c r="Z7573" s="15">
        <v>8.952357503</v>
      </c>
      <c r="AA7573" s="15">
        <v>4.3581466517779521</v>
      </c>
      <c r="AF7573" s="49">
        <v>-8.1029294361316708</v>
      </c>
      <c r="AG7573" s="15">
        <v>-0.16506463673362701</v>
      </c>
      <c r="AH7573" s="15">
        <v>-0.16506463673362701</v>
      </c>
      <c r="AI7573" s="15">
        <v>8.7162933035559043</v>
      </c>
      <c r="AM7573" s="17"/>
    </row>
    <row r="7574" spans="1:39">
      <c r="A7574" s="7" t="s">
        <v>6785</v>
      </c>
      <c r="B7574" s="7">
        <v>5118</v>
      </c>
      <c r="C7574" s="29" t="s">
        <v>7114</v>
      </c>
      <c r="F7574" s="27" t="str">
        <f t="shared" si="118"/>
        <v>SA5118GAWLER WEST</v>
      </c>
      <c r="G7574" s="30">
        <v>7562</v>
      </c>
      <c r="H7574" s="49">
        <v>1.3673693423472399</v>
      </c>
      <c r="I7574" s="15">
        <v>7.3710361539999996</v>
      </c>
      <c r="J7574" s="15">
        <v>7.3710361539999996</v>
      </c>
      <c r="K7574" s="15">
        <v>4.3581466517779521</v>
      </c>
      <c r="P7574" s="49">
        <v>-0.91157956156481301</v>
      </c>
      <c r="Q7574" s="15">
        <v>7.1297430750000004</v>
      </c>
      <c r="R7574" s="15">
        <v>7.1297430750000004</v>
      </c>
      <c r="S7574" s="15">
        <v>8.7162933035559043</v>
      </c>
      <c r="X7574" s="49">
        <v>2.7777627136632499</v>
      </c>
      <c r="Y7574" s="15">
        <v>8.952357503</v>
      </c>
      <c r="Z7574" s="15">
        <v>8.952357503</v>
      </c>
      <c r="AA7574" s="15">
        <v>4.3581466517779521</v>
      </c>
      <c r="AF7574" s="49">
        <v>-8.1029294361316708</v>
      </c>
      <c r="AG7574" s="15">
        <v>-0.16506463673362701</v>
      </c>
      <c r="AH7574" s="15">
        <v>-0.16506463673362701</v>
      </c>
      <c r="AI7574" s="15">
        <v>8.7162933035559043</v>
      </c>
      <c r="AM7574" s="17"/>
    </row>
    <row r="7575" spans="1:39">
      <c r="A7575" s="7" t="s">
        <v>6785</v>
      </c>
      <c r="B7575" s="7">
        <v>5118</v>
      </c>
      <c r="C7575" s="29" t="s">
        <v>7115</v>
      </c>
      <c r="F7575" s="27" t="str">
        <f t="shared" si="118"/>
        <v>SA5118HEWETT</v>
      </c>
      <c r="G7575" s="30">
        <v>7563</v>
      </c>
      <c r="H7575" s="49">
        <v>-27.721</v>
      </c>
      <c r="I7575" s="15">
        <v>7.3710361539999996</v>
      </c>
      <c r="J7575" s="15">
        <v>7.3710361539999996</v>
      </c>
      <c r="K7575" s="15">
        <v>4.3581466517779521</v>
      </c>
      <c r="P7575" s="49">
        <v>-14.863</v>
      </c>
      <c r="Q7575" s="15">
        <v>7.1297430750000004</v>
      </c>
      <c r="R7575" s="15">
        <v>7.1297430750000004</v>
      </c>
      <c r="S7575" s="15">
        <v>8.7162933035559043</v>
      </c>
      <c r="X7575" s="49">
        <v>14.340999999999999</v>
      </c>
      <c r="Y7575" s="15">
        <v>8.952357503</v>
      </c>
      <c r="Z7575" s="15">
        <v>8.952357503</v>
      </c>
      <c r="AA7575" s="15">
        <v>4.3581466517779521</v>
      </c>
      <c r="AF7575" s="49">
        <v>-23.143000000000001</v>
      </c>
      <c r="AG7575" s="15">
        <v>-0.16506463673362701</v>
      </c>
      <c r="AH7575" s="15">
        <v>-0.16506463673362701</v>
      </c>
      <c r="AI7575" s="15">
        <v>8.7162933035559043</v>
      </c>
      <c r="AM7575" s="17"/>
    </row>
    <row r="7576" spans="1:39">
      <c r="A7576" s="7" t="s">
        <v>6785</v>
      </c>
      <c r="B7576" s="7">
        <v>5118</v>
      </c>
      <c r="C7576" s="29" t="s">
        <v>7116</v>
      </c>
      <c r="F7576" s="27" t="str">
        <f t="shared" si="118"/>
        <v>SA5118KALBEEBA</v>
      </c>
      <c r="G7576" s="30">
        <v>7564</v>
      </c>
      <c r="H7576" s="49">
        <v>2.0763756680087799</v>
      </c>
      <c r="I7576" s="15">
        <v>7.3710361539999996</v>
      </c>
      <c r="J7576" s="15">
        <v>7.3710361539999996</v>
      </c>
      <c r="K7576" s="15">
        <v>4.3581466517779521</v>
      </c>
      <c r="P7576" s="49">
        <v>-0.25321654487911599</v>
      </c>
      <c r="Q7576" s="15">
        <v>7.1297430750000004</v>
      </c>
      <c r="R7576" s="15">
        <v>7.1297430750000004</v>
      </c>
      <c r="S7576" s="15">
        <v>8.7162933035559043</v>
      </c>
      <c r="X7576" s="49">
        <v>3.4867690393247899</v>
      </c>
      <c r="Y7576" s="15">
        <v>8.952357503</v>
      </c>
      <c r="Z7576" s="15">
        <v>8.952357503</v>
      </c>
      <c r="AA7576" s="15">
        <v>4.3581466517779521</v>
      </c>
      <c r="AF7576" s="49">
        <v>-8.1029294361316708</v>
      </c>
      <c r="AG7576" s="15">
        <v>-0.16506463673362701</v>
      </c>
      <c r="AH7576" s="15">
        <v>-0.16506463673362701</v>
      </c>
      <c r="AI7576" s="15">
        <v>8.7162933035559043</v>
      </c>
      <c r="AM7576" s="17"/>
    </row>
    <row r="7577" spans="1:39">
      <c r="A7577" s="7" t="s">
        <v>6785</v>
      </c>
      <c r="B7577" s="7">
        <v>5118</v>
      </c>
      <c r="C7577" s="29" t="s">
        <v>3883</v>
      </c>
      <c r="F7577" s="27" t="str">
        <f t="shared" si="118"/>
        <v>SA5118KANGAROO FLAT</v>
      </c>
      <c r="G7577" s="30">
        <v>7565</v>
      </c>
      <c r="H7577" s="49">
        <v>1.6712291962021999</v>
      </c>
      <c r="I7577" s="15">
        <v>7.3710361539999996</v>
      </c>
      <c r="J7577" s="15">
        <v>7.3710361539999996</v>
      </c>
      <c r="K7577" s="15">
        <v>4.3581466517779521</v>
      </c>
      <c r="P7577" s="49">
        <v>-0.65836301668569797</v>
      </c>
      <c r="Q7577" s="15">
        <v>7.1297430750000004</v>
      </c>
      <c r="R7577" s="15">
        <v>7.1297430750000004</v>
      </c>
      <c r="S7577" s="15">
        <v>8.7162933035559043</v>
      </c>
      <c r="X7577" s="49">
        <v>3.1322658764940301</v>
      </c>
      <c r="Y7577" s="15">
        <v>8.952357503</v>
      </c>
      <c r="Z7577" s="15">
        <v>8.952357503</v>
      </c>
      <c r="AA7577" s="15">
        <v>4.3581466517779521</v>
      </c>
      <c r="AF7577" s="49">
        <v>-8.1029294361316708</v>
      </c>
      <c r="AG7577" s="15">
        <v>-0.16506463673362701</v>
      </c>
      <c r="AH7577" s="15">
        <v>-0.16506463673362701</v>
      </c>
      <c r="AI7577" s="15">
        <v>8.7162933035559043</v>
      </c>
      <c r="AM7577" s="17"/>
    </row>
    <row r="7578" spans="1:39">
      <c r="A7578" s="7" t="s">
        <v>6785</v>
      </c>
      <c r="B7578" s="7">
        <v>5118</v>
      </c>
      <c r="C7578" s="29" t="s">
        <v>60</v>
      </c>
      <c r="F7578" s="27" t="str">
        <f t="shared" si="118"/>
        <v>SA5118REID</v>
      </c>
      <c r="G7578" s="30">
        <v>7566</v>
      </c>
      <c r="H7578" s="49">
        <v>2.6840953757186701</v>
      </c>
      <c r="I7578" s="15">
        <v>7.3710361539999996</v>
      </c>
      <c r="J7578" s="15">
        <v>7.3710361539999996</v>
      </c>
      <c r="K7578" s="15">
        <v>4.3581466517779521</v>
      </c>
      <c r="P7578" s="49">
        <v>0.25321654487911499</v>
      </c>
      <c r="Q7578" s="15">
        <v>7.1297430750000004</v>
      </c>
      <c r="R7578" s="15">
        <v>7.1297430750000004</v>
      </c>
      <c r="S7578" s="15">
        <v>8.7162933035559043</v>
      </c>
      <c r="X7578" s="49">
        <v>4.1451320560104996</v>
      </c>
      <c r="Y7578" s="15">
        <v>8.952357503</v>
      </c>
      <c r="Z7578" s="15">
        <v>8.952357503</v>
      </c>
      <c r="AA7578" s="15">
        <v>4.3581466517779521</v>
      </c>
      <c r="AF7578" s="49">
        <v>-8.1029294361316708</v>
      </c>
      <c r="AG7578" s="15">
        <v>-0.16506463673362701</v>
      </c>
      <c r="AH7578" s="15">
        <v>-0.16506463673362701</v>
      </c>
      <c r="AI7578" s="15">
        <v>8.7162933035559043</v>
      </c>
      <c r="AM7578" s="17"/>
    </row>
    <row r="7579" spans="1:39">
      <c r="A7579" s="7" t="s">
        <v>6785</v>
      </c>
      <c r="B7579" s="7">
        <v>5118</v>
      </c>
      <c r="C7579" s="29" t="s">
        <v>7117</v>
      </c>
      <c r="F7579" s="27" t="str">
        <f t="shared" si="118"/>
        <v>SA5118WARD BELT</v>
      </c>
      <c r="G7579" s="30">
        <v>7567</v>
      </c>
      <c r="H7579" s="49">
        <v>1.6712291962021999</v>
      </c>
      <c r="I7579" s="15">
        <v>7.3710361539999996</v>
      </c>
      <c r="J7579" s="15">
        <v>7.3710361539999996</v>
      </c>
      <c r="K7579" s="15">
        <v>4.3581466517779521</v>
      </c>
      <c r="P7579" s="49">
        <v>-0.65836301668569797</v>
      </c>
      <c r="Q7579" s="15">
        <v>7.1297430750000004</v>
      </c>
      <c r="R7579" s="15">
        <v>7.1297430750000004</v>
      </c>
      <c r="S7579" s="15">
        <v>8.7162933035559043</v>
      </c>
      <c r="X7579" s="49">
        <v>3.1322658764940301</v>
      </c>
      <c r="Y7579" s="15">
        <v>8.952357503</v>
      </c>
      <c r="Z7579" s="15">
        <v>8.952357503</v>
      </c>
      <c r="AA7579" s="15">
        <v>4.3581466517779521</v>
      </c>
      <c r="AF7579" s="49">
        <v>-8.1029294361316708</v>
      </c>
      <c r="AG7579" s="15">
        <v>-0.16506463673362701</v>
      </c>
      <c r="AH7579" s="15">
        <v>-0.16506463673362701</v>
      </c>
      <c r="AI7579" s="15">
        <v>8.7162933035559043</v>
      </c>
      <c r="AM7579" s="17"/>
    </row>
    <row r="7580" spans="1:39">
      <c r="A7580" s="7" t="s">
        <v>6785</v>
      </c>
      <c r="B7580" s="7">
        <v>5118</v>
      </c>
      <c r="C7580" s="29" t="s">
        <v>7118</v>
      </c>
      <c r="F7580" s="27" t="str">
        <f t="shared" si="118"/>
        <v>SA5118WILLASTON</v>
      </c>
      <c r="G7580" s="30">
        <v>7568</v>
      </c>
      <c r="H7580" s="49">
        <v>1.87380243210549</v>
      </c>
      <c r="I7580" s="15">
        <v>7.3710361539999996</v>
      </c>
      <c r="J7580" s="15">
        <v>7.3710361539999996</v>
      </c>
      <c r="K7580" s="15">
        <v>4.3581466517779521</v>
      </c>
      <c r="P7580" s="49">
        <v>-0.40514647180658298</v>
      </c>
      <c r="Q7580" s="15">
        <v>7.1297430750000004</v>
      </c>
      <c r="R7580" s="15">
        <v>7.1297430750000004</v>
      </c>
      <c r="S7580" s="15">
        <v>8.7162933035559043</v>
      </c>
      <c r="X7580" s="49">
        <v>3.33483911239732</v>
      </c>
      <c r="Y7580" s="15">
        <v>8.952357503</v>
      </c>
      <c r="Z7580" s="15">
        <v>8.952357503</v>
      </c>
      <c r="AA7580" s="15">
        <v>4.3581466517779521</v>
      </c>
      <c r="AF7580" s="49">
        <v>-8.1029294361316708</v>
      </c>
      <c r="AG7580" s="15">
        <v>-0.16506463673362701</v>
      </c>
      <c r="AH7580" s="15">
        <v>-0.16506463673362701</v>
      </c>
      <c r="AI7580" s="15">
        <v>8.7162933035559043</v>
      </c>
      <c r="AM7580" s="17"/>
    </row>
    <row r="7581" spans="1:39">
      <c r="A7581" s="7" t="s">
        <v>6785</v>
      </c>
      <c r="B7581" s="7">
        <v>5120</v>
      </c>
      <c r="C7581" s="29" t="s">
        <v>7119</v>
      </c>
      <c r="F7581" s="27" t="str">
        <f t="shared" si="118"/>
        <v>SA5120BUCKLAND PARK</v>
      </c>
      <c r="G7581" s="30">
        <v>7569</v>
      </c>
      <c r="H7581" s="49">
        <v>-10.1286617951646</v>
      </c>
      <c r="I7581" s="15">
        <v>5.1360187780000004</v>
      </c>
      <c r="J7581" s="15">
        <v>5.1360187780000004</v>
      </c>
      <c r="K7581" s="15">
        <v>6.7000214284415494</v>
      </c>
      <c r="P7581" s="49">
        <v>-9.6728720143821807</v>
      </c>
      <c r="Q7581" s="15">
        <v>5.3673290629999997</v>
      </c>
      <c r="R7581" s="15">
        <v>5.3673290629999997</v>
      </c>
      <c r="S7581" s="15">
        <v>13.400042856883099</v>
      </c>
      <c r="X7581" s="49">
        <v>-8.6676251148727506</v>
      </c>
      <c r="Y7581" s="15">
        <v>6.7575704400000003</v>
      </c>
      <c r="Z7581" s="15">
        <v>6.7575704400000003</v>
      </c>
      <c r="AA7581" s="15">
        <v>6.7000214284415494</v>
      </c>
      <c r="AF7581" s="49">
        <v>-8.1029294361316708</v>
      </c>
      <c r="AG7581" s="15">
        <v>-1.8569771632533101</v>
      </c>
      <c r="AH7581" s="15">
        <v>-1.8569771632533101</v>
      </c>
      <c r="AI7581" s="15">
        <v>13.400042856883099</v>
      </c>
      <c r="AM7581" s="17"/>
    </row>
    <row r="7582" spans="1:39">
      <c r="A7582" s="7" t="s">
        <v>6785</v>
      </c>
      <c r="B7582" s="7">
        <v>5120</v>
      </c>
      <c r="C7582" s="29" t="s">
        <v>4159</v>
      </c>
      <c r="F7582" s="27" t="str">
        <f t="shared" si="118"/>
        <v>SA5120VIRGINIA</v>
      </c>
      <c r="G7582" s="30">
        <v>7570</v>
      </c>
      <c r="H7582" s="49">
        <v>0.25321654487911499</v>
      </c>
      <c r="I7582" s="15">
        <v>5.1360187780000004</v>
      </c>
      <c r="J7582" s="15">
        <v>5.1360187780000004</v>
      </c>
      <c r="K7582" s="15">
        <v>6.7000214284415494</v>
      </c>
      <c r="P7582" s="49">
        <v>-2.2283055949362098</v>
      </c>
      <c r="Q7582" s="15">
        <v>5.3673290629999997</v>
      </c>
      <c r="R7582" s="15">
        <v>5.3673290629999997</v>
      </c>
      <c r="S7582" s="15">
        <v>13.400042856883099</v>
      </c>
      <c r="X7582" s="49">
        <v>1.7142532251709499</v>
      </c>
      <c r="Y7582" s="15">
        <v>6.7575704400000003</v>
      </c>
      <c r="Z7582" s="15">
        <v>6.7575704400000003</v>
      </c>
      <c r="AA7582" s="15">
        <v>6.7000214284415494</v>
      </c>
      <c r="AF7582" s="49">
        <v>0.15192992692746701</v>
      </c>
      <c r="AG7582" s="15">
        <v>-1.8569771632533101</v>
      </c>
      <c r="AH7582" s="15">
        <v>-1.8569771632533101</v>
      </c>
      <c r="AI7582" s="15">
        <v>13.400042856883099</v>
      </c>
      <c r="AM7582" s="17"/>
    </row>
    <row r="7583" spans="1:39">
      <c r="A7583" s="7" t="s">
        <v>6785</v>
      </c>
      <c r="B7583" s="7">
        <v>5121</v>
      </c>
      <c r="C7583" s="29" t="s">
        <v>7120</v>
      </c>
      <c r="F7583" s="27" t="str">
        <f t="shared" si="118"/>
        <v>SA5121MACDONALD PARK</v>
      </c>
      <c r="G7583" s="30">
        <v>7571</v>
      </c>
      <c r="H7583" s="49">
        <v>-0.35450316283076</v>
      </c>
      <c r="I7583" s="15">
        <v>-3.2845827590000001</v>
      </c>
      <c r="J7583" s="15">
        <v>-3.2845827590000001</v>
      </c>
      <c r="K7583" s="15">
        <v>5.036216603752635</v>
      </c>
      <c r="P7583" s="49">
        <v>-2.9879552295735499</v>
      </c>
      <c r="Q7583" s="15">
        <v>-1.272702596</v>
      </c>
      <c r="R7583" s="15">
        <v>-1.272702596</v>
      </c>
      <c r="S7583" s="15">
        <v>10.07243320750527</v>
      </c>
      <c r="X7583" s="49">
        <v>1.1065335173047399</v>
      </c>
      <c r="Y7583" s="15">
        <v>-1.5114602690000001</v>
      </c>
      <c r="Z7583" s="15">
        <v>-1.5114602690000001</v>
      </c>
      <c r="AA7583" s="15">
        <v>5.036216603752635</v>
      </c>
      <c r="AF7583" s="49">
        <v>-0.20257323590329199</v>
      </c>
      <c r="AG7583" s="15">
        <v>-1.8569771632533101</v>
      </c>
      <c r="AH7583" s="15">
        <v>-1.8569771632533101</v>
      </c>
      <c r="AI7583" s="15">
        <v>10.07243320750527</v>
      </c>
      <c r="AM7583" s="17"/>
    </row>
    <row r="7584" spans="1:39">
      <c r="A7584" s="7" t="s">
        <v>6785</v>
      </c>
      <c r="B7584" s="7">
        <v>5121</v>
      </c>
      <c r="C7584" s="29" t="s">
        <v>7121</v>
      </c>
      <c r="F7584" s="27" t="str">
        <f t="shared" si="118"/>
        <v>SA5121PENFIELD</v>
      </c>
      <c r="G7584" s="30">
        <v>7572</v>
      </c>
      <c r="H7584" s="49">
        <v>-4.2540379539691298</v>
      </c>
      <c r="I7584" s="15">
        <v>-3.2845827590000001</v>
      </c>
      <c r="J7584" s="15">
        <v>-3.2845827590000001</v>
      </c>
      <c r="K7584" s="15">
        <v>5.036216603752635</v>
      </c>
      <c r="P7584" s="49">
        <v>-5.1149742065581103</v>
      </c>
      <c r="Q7584" s="15">
        <v>-1.272702596</v>
      </c>
      <c r="R7584" s="15">
        <v>-1.272702596</v>
      </c>
      <c r="S7584" s="15">
        <v>10.07243320750527</v>
      </c>
      <c r="X7584" s="49">
        <v>-2.8436445828094499</v>
      </c>
      <c r="Y7584" s="15">
        <v>-1.5114602690000001</v>
      </c>
      <c r="Z7584" s="15">
        <v>-1.5114602690000001</v>
      </c>
      <c r="AA7584" s="15">
        <v>5.036216603752635</v>
      </c>
      <c r="AF7584" s="49">
        <v>-0.20257323590329199</v>
      </c>
      <c r="AG7584" s="15">
        <v>-1.8569771632533101</v>
      </c>
      <c r="AH7584" s="15">
        <v>-1.8569771632533101</v>
      </c>
      <c r="AI7584" s="15">
        <v>10.07243320750527</v>
      </c>
      <c r="AM7584" s="17"/>
    </row>
    <row r="7585" spans="1:39">
      <c r="A7585" s="7" t="s">
        <v>6785</v>
      </c>
      <c r="B7585" s="7">
        <v>5121</v>
      </c>
      <c r="C7585" s="29" t="s">
        <v>7122</v>
      </c>
      <c r="F7585" s="27" t="str">
        <f t="shared" si="118"/>
        <v>SA5121PENFIELD GARDENS</v>
      </c>
      <c r="G7585" s="30">
        <v>7573</v>
      </c>
      <c r="H7585" s="49">
        <v>4.2033946449934003</v>
      </c>
      <c r="I7585" s="15">
        <v>-3.2845827590000001</v>
      </c>
      <c r="J7585" s="15">
        <v>-3.2845827590000001</v>
      </c>
      <c r="K7585" s="15">
        <v>5.036216603752635</v>
      </c>
      <c r="P7585" s="49">
        <v>1.6712291962021999</v>
      </c>
      <c r="Q7585" s="15">
        <v>-1.272702596</v>
      </c>
      <c r="R7585" s="15">
        <v>-1.272702596</v>
      </c>
      <c r="S7585" s="15">
        <v>10.07243320750527</v>
      </c>
      <c r="X7585" s="49">
        <v>5.6644313252852401</v>
      </c>
      <c r="Y7585" s="15">
        <v>-1.5114602690000001</v>
      </c>
      <c r="Z7585" s="15">
        <v>-1.5114602690000001</v>
      </c>
      <c r="AA7585" s="15">
        <v>5.036216603752635</v>
      </c>
      <c r="AF7585" s="49">
        <v>0.15192992692746701</v>
      </c>
      <c r="AG7585" s="15">
        <v>-1.8569771632533101</v>
      </c>
      <c r="AH7585" s="15">
        <v>-1.8569771632533101</v>
      </c>
      <c r="AI7585" s="15">
        <v>10.07243320750527</v>
      </c>
      <c r="AM7585" s="17"/>
    </row>
    <row r="7586" spans="1:39">
      <c r="A7586" s="7" t="s">
        <v>6785</v>
      </c>
      <c r="B7586" s="7">
        <v>5125</v>
      </c>
      <c r="C7586" s="29" t="s">
        <v>7123</v>
      </c>
      <c r="F7586" s="27" t="str">
        <f t="shared" si="118"/>
        <v>SA5125GOLDEN GROVE</v>
      </c>
      <c r="G7586" s="30">
        <v>7574</v>
      </c>
      <c r="H7586" s="49">
        <v>-10.1286617951646</v>
      </c>
      <c r="I7586" s="15">
        <v>0.70667019499999995</v>
      </c>
      <c r="J7586" s="15">
        <v>0.70667019499999995</v>
      </c>
      <c r="K7586" s="15">
        <v>4.3581466517779521</v>
      </c>
      <c r="P7586" s="49">
        <v>-9.6728720143821807</v>
      </c>
      <c r="Q7586" s="15">
        <v>1.8745839559999999</v>
      </c>
      <c r="R7586" s="15">
        <v>1.8745839559999999</v>
      </c>
      <c r="S7586" s="15">
        <v>8.7162933035559043</v>
      </c>
      <c r="X7586" s="49">
        <v>-8.6676251148727506</v>
      </c>
      <c r="Y7586" s="15">
        <v>2.4079501319999999</v>
      </c>
      <c r="Z7586" s="15">
        <v>2.4079501319999999</v>
      </c>
      <c r="AA7586" s="15">
        <v>4.3581466517779521</v>
      </c>
      <c r="AF7586" s="49">
        <v>0.15192992692746701</v>
      </c>
      <c r="AG7586" s="15">
        <v>-1.8569771632533101</v>
      </c>
      <c r="AH7586" s="15">
        <v>-1.8569771632533101</v>
      </c>
      <c r="AI7586" s="15">
        <v>8.7162933035559043</v>
      </c>
      <c r="AM7586" s="17"/>
    </row>
    <row r="7587" spans="1:39">
      <c r="A7587" s="7" t="s">
        <v>6785</v>
      </c>
      <c r="B7587" s="7">
        <v>5125</v>
      </c>
      <c r="C7587" s="29" t="s">
        <v>7124</v>
      </c>
      <c r="F7587" s="27" t="str">
        <f t="shared" si="118"/>
        <v>SA5125GOLDEN GROVE VILLAGE</v>
      </c>
      <c r="G7587" s="30">
        <v>7575</v>
      </c>
      <c r="H7587" s="49">
        <v>911</v>
      </c>
      <c r="I7587" s="15">
        <v>0.70667019499999995</v>
      </c>
      <c r="J7587" s="15">
        <v>0.70667019499999995</v>
      </c>
      <c r="K7587" s="15">
        <v>4.3581466517779521</v>
      </c>
      <c r="P7587" s="49">
        <v>911</v>
      </c>
      <c r="Q7587" s="15">
        <v>1.8745839559999999</v>
      </c>
      <c r="R7587" s="15">
        <v>1.8745839559999999</v>
      </c>
      <c r="S7587" s="15">
        <v>8.7162933035559043</v>
      </c>
      <c r="X7587" s="49">
        <v>911</v>
      </c>
      <c r="Y7587" s="15">
        <v>2.4079501319999999</v>
      </c>
      <c r="Z7587" s="15">
        <v>2.4079501319999999</v>
      </c>
      <c r="AA7587" s="15">
        <v>4.3581466517779521</v>
      </c>
      <c r="AF7587" s="49">
        <v>911</v>
      </c>
      <c r="AG7587" s="15">
        <v>-1.8569771632533101</v>
      </c>
      <c r="AH7587" s="15">
        <v>-1.8569771632533101</v>
      </c>
      <c r="AI7587" s="15">
        <v>8.7162933035559043</v>
      </c>
      <c r="AM7587" s="17"/>
    </row>
    <row r="7588" spans="1:39">
      <c r="A7588" s="7" t="s">
        <v>6785</v>
      </c>
      <c r="B7588" s="7">
        <v>5125</v>
      </c>
      <c r="C7588" s="29" t="s">
        <v>7125</v>
      </c>
      <c r="F7588" s="27" t="str">
        <f t="shared" si="118"/>
        <v>SA5125GREENWITH</v>
      </c>
      <c r="G7588" s="30">
        <v>7576</v>
      </c>
      <c r="H7588" s="49">
        <v>-2.4815221398153202</v>
      </c>
      <c r="I7588" s="15">
        <v>0.70667019499999995</v>
      </c>
      <c r="J7588" s="15">
        <v>0.70667019499999995</v>
      </c>
      <c r="K7588" s="15">
        <v>4.3581466517779521</v>
      </c>
      <c r="P7588" s="49">
        <v>-4.6085411167998904</v>
      </c>
      <c r="Q7588" s="15">
        <v>1.8745839559999999</v>
      </c>
      <c r="R7588" s="15">
        <v>1.8745839559999999</v>
      </c>
      <c r="S7588" s="15">
        <v>8.7162933035559043</v>
      </c>
      <c r="X7588" s="49">
        <v>-1.0711287686556401</v>
      </c>
      <c r="Y7588" s="15">
        <v>2.4079501319999999</v>
      </c>
      <c r="Z7588" s="15">
        <v>2.4079501319999999</v>
      </c>
      <c r="AA7588" s="15">
        <v>4.3581466517779521</v>
      </c>
      <c r="AF7588" s="49">
        <v>-0.20257323590329199</v>
      </c>
      <c r="AG7588" s="15">
        <v>-1.8569771632533101</v>
      </c>
      <c r="AH7588" s="15">
        <v>-1.8569771632533101</v>
      </c>
      <c r="AI7588" s="15">
        <v>8.7162933035559043</v>
      </c>
      <c r="AM7588" s="17"/>
    </row>
    <row r="7589" spans="1:39">
      <c r="A7589" s="7" t="s">
        <v>6785</v>
      </c>
      <c r="B7589" s="7">
        <v>5126</v>
      </c>
      <c r="C7589" s="29" t="s">
        <v>7126</v>
      </c>
      <c r="F7589" s="27" t="str">
        <f t="shared" si="118"/>
        <v>SA5126FAIRVIEW PARK</v>
      </c>
      <c r="G7589" s="30">
        <v>7577</v>
      </c>
      <c r="H7589" s="49">
        <v>-10.1286617951646</v>
      </c>
      <c r="I7589" s="15">
        <v>0.70667019499999995</v>
      </c>
      <c r="J7589" s="15">
        <v>0.70667019499999995</v>
      </c>
      <c r="K7589" s="15">
        <v>4.3581466517779521</v>
      </c>
      <c r="P7589" s="49">
        <v>-9.6728720143821807</v>
      </c>
      <c r="Q7589" s="15">
        <v>1.8745839559999999</v>
      </c>
      <c r="R7589" s="15">
        <v>1.8745839559999999</v>
      </c>
      <c r="S7589" s="15">
        <v>8.7162933035559043</v>
      </c>
      <c r="X7589" s="49">
        <v>-8.6676251148727506</v>
      </c>
      <c r="Y7589" s="15">
        <v>2.4079501319999999</v>
      </c>
      <c r="Z7589" s="15">
        <v>2.4079501319999999</v>
      </c>
      <c r="AA7589" s="15">
        <v>4.3581466517779521</v>
      </c>
      <c r="AF7589" s="49">
        <v>0.15192992692746701</v>
      </c>
      <c r="AG7589" s="15">
        <v>-1.8569771632533101</v>
      </c>
      <c r="AH7589" s="15">
        <v>-1.8569771632533101</v>
      </c>
      <c r="AI7589" s="15">
        <v>8.7162933035559043</v>
      </c>
      <c r="AM7589" s="17"/>
    </row>
    <row r="7590" spans="1:39">
      <c r="A7590" s="7" t="s">
        <v>6785</v>
      </c>
      <c r="B7590" s="7">
        <v>5126</v>
      </c>
      <c r="C7590" s="29" t="s">
        <v>7127</v>
      </c>
      <c r="F7590" s="27" t="str">
        <f t="shared" si="118"/>
        <v>SA5126SURREY DOWNS</v>
      </c>
      <c r="G7590" s="30">
        <v>7578</v>
      </c>
      <c r="H7590" s="49">
        <v>0.25321654487911499</v>
      </c>
      <c r="I7590" s="15">
        <v>0.70667019499999995</v>
      </c>
      <c r="J7590" s="15">
        <v>0.70667019499999995</v>
      </c>
      <c r="K7590" s="15">
        <v>4.3581466517779521</v>
      </c>
      <c r="P7590" s="49">
        <v>-2.2283055949362098</v>
      </c>
      <c r="Q7590" s="15">
        <v>1.8745839559999999</v>
      </c>
      <c r="R7590" s="15">
        <v>1.8745839559999999</v>
      </c>
      <c r="S7590" s="15">
        <v>8.7162933035559043</v>
      </c>
      <c r="X7590" s="49">
        <v>1.7142532251709499</v>
      </c>
      <c r="Y7590" s="15">
        <v>2.4079501319999999</v>
      </c>
      <c r="Z7590" s="15">
        <v>2.4079501319999999</v>
      </c>
      <c r="AA7590" s="15">
        <v>4.3581466517779521</v>
      </c>
      <c r="AF7590" s="49">
        <v>0.15192992692746701</v>
      </c>
      <c r="AG7590" s="15">
        <v>-1.8569771632533101</v>
      </c>
      <c r="AH7590" s="15">
        <v>-1.8569771632533101</v>
      </c>
      <c r="AI7590" s="15">
        <v>8.7162933035559043</v>
      </c>
      <c r="AM7590" s="17"/>
    </row>
    <row r="7591" spans="1:39">
      <c r="A7591" s="7" t="s">
        <v>6785</v>
      </c>
      <c r="B7591" s="7">
        <v>5126</v>
      </c>
      <c r="C7591" s="29" t="s">
        <v>7128</v>
      </c>
      <c r="F7591" s="27" t="str">
        <f t="shared" si="118"/>
        <v>SA5126YATALA VALE</v>
      </c>
      <c r="G7591" s="30">
        <v>7579</v>
      </c>
      <c r="H7591" s="49">
        <v>2.1776622859604302</v>
      </c>
      <c r="I7591" s="15">
        <v>0.70667019499999995</v>
      </c>
      <c r="J7591" s="15">
        <v>0.70667019499999995</v>
      </c>
      <c r="K7591" s="15">
        <v>4.3581466517779521</v>
      </c>
      <c r="P7591" s="49">
        <v>-0.15192992692747001</v>
      </c>
      <c r="Q7591" s="15">
        <v>1.8745839559999999</v>
      </c>
      <c r="R7591" s="15">
        <v>1.8745839559999999</v>
      </c>
      <c r="S7591" s="15">
        <v>8.7162933035559043</v>
      </c>
      <c r="X7591" s="49">
        <v>3.6386989662522602</v>
      </c>
      <c r="Y7591" s="15">
        <v>2.4079501319999999</v>
      </c>
      <c r="Z7591" s="15">
        <v>2.4079501319999999</v>
      </c>
      <c r="AA7591" s="15">
        <v>4.3581466517779521</v>
      </c>
      <c r="AF7591" s="49">
        <v>0.15192992692746701</v>
      </c>
      <c r="AG7591" s="15">
        <v>-1.8569771632533101</v>
      </c>
      <c r="AH7591" s="15">
        <v>-1.8569771632533101</v>
      </c>
      <c r="AI7591" s="15">
        <v>8.7162933035559043</v>
      </c>
      <c r="AM7591" s="17"/>
    </row>
    <row r="7592" spans="1:39">
      <c r="A7592" s="7" t="s">
        <v>6785</v>
      </c>
      <c r="B7592" s="7">
        <v>5127</v>
      </c>
      <c r="C7592" s="29" t="s">
        <v>7129</v>
      </c>
      <c r="F7592" s="27" t="str">
        <f t="shared" si="118"/>
        <v>SA5127WYNN VALE</v>
      </c>
      <c r="G7592" s="30">
        <v>7580</v>
      </c>
      <c r="H7592" s="49">
        <v>921</v>
      </c>
      <c r="I7592" s="15">
        <v>0.70667019499999995</v>
      </c>
      <c r="J7592" s="15">
        <v>0.70667019499999995</v>
      </c>
      <c r="K7592" s="15">
        <v>7.055142037803992</v>
      </c>
      <c r="P7592" s="49">
        <v>921</v>
      </c>
      <c r="Q7592" s="15">
        <v>1.8745839559999999</v>
      </c>
      <c r="R7592" s="15">
        <v>1.8745839559999999</v>
      </c>
      <c r="S7592" s="15">
        <v>14.110284075607984</v>
      </c>
      <c r="X7592" s="49">
        <v>921</v>
      </c>
      <c r="Y7592" s="15">
        <v>2.4079501319999999</v>
      </c>
      <c r="Z7592" s="15">
        <v>2.4079501319999999</v>
      </c>
      <c r="AA7592" s="15">
        <v>7.055142037803992</v>
      </c>
      <c r="AF7592" s="49">
        <v>921</v>
      </c>
      <c r="AG7592" s="15">
        <v>-1.8569771632533101</v>
      </c>
      <c r="AH7592" s="15">
        <v>-1.8569771632533101</v>
      </c>
      <c r="AI7592" s="15">
        <v>14.110284075607984</v>
      </c>
      <c r="AM7592" s="17"/>
    </row>
    <row r="7593" spans="1:39">
      <c r="A7593" s="7" t="s">
        <v>6785</v>
      </c>
      <c r="B7593" s="7">
        <v>5131</v>
      </c>
      <c r="C7593" s="29" t="s">
        <v>7130</v>
      </c>
      <c r="F7593" s="27" t="str">
        <f t="shared" si="118"/>
        <v>SA5131HOUGHTON</v>
      </c>
      <c r="G7593" s="30">
        <v>7581</v>
      </c>
      <c r="H7593" s="49">
        <v>-4.7098277347515296</v>
      </c>
      <c r="I7593" s="15">
        <v>11.910041720000001</v>
      </c>
      <c r="J7593" s="15">
        <v>11.910041720000001</v>
      </c>
      <c r="K7593" s="15">
        <v>5.036216603752635</v>
      </c>
      <c r="P7593" s="49">
        <v>-5.2669041334855802</v>
      </c>
      <c r="Q7593" s="15">
        <v>10.708957760000001</v>
      </c>
      <c r="R7593" s="15">
        <v>10.708957760000001</v>
      </c>
      <c r="S7593" s="15">
        <v>10.07243320750527</v>
      </c>
      <c r="X7593" s="49">
        <v>-3.2994343634355201</v>
      </c>
      <c r="Y7593" s="15">
        <v>13.409660969999999</v>
      </c>
      <c r="Z7593" s="15">
        <v>13.409660969999999</v>
      </c>
      <c r="AA7593" s="15">
        <v>5.036216603752635</v>
      </c>
      <c r="AF7593" s="49">
        <v>-8.4067892899866106</v>
      </c>
      <c r="AG7593" s="15">
        <v>-1.8569771632533101</v>
      </c>
      <c r="AH7593" s="15">
        <v>-1.8569771632533101</v>
      </c>
      <c r="AI7593" s="15">
        <v>10.07243320750527</v>
      </c>
      <c r="AM7593" s="17"/>
    </row>
    <row r="7594" spans="1:39">
      <c r="A7594" s="7" t="s">
        <v>6785</v>
      </c>
      <c r="B7594" s="7">
        <v>5131</v>
      </c>
      <c r="C7594" s="29" t="s">
        <v>7131</v>
      </c>
      <c r="F7594" s="27" t="str">
        <f t="shared" si="118"/>
        <v>SA5131LOWER HERMITAGE</v>
      </c>
      <c r="G7594" s="30">
        <v>7582</v>
      </c>
      <c r="H7594" s="49">
        <v>0.557076398734072</v>
      </c>
      <c r="I7594" s="15">
        <v>11.910041720000001</v>
      </c>
      <c r="J7594" s="15">
        <v>11.910041720000001</v>
      </c>
      <c r="K7594" s="15">
        <v>5.036216603752635</v>
      </c>
      <c r="P7594" s="49">
        <v>-1.8738024321054501</v>
      </c>
      <c r="Q7594" s="15">
        <v>10.708957760000001</v>
      </c>
      <c r="R7594" s="15">
        <v>10.708957760000001</v>
      </c>
      <c r="S7594" s="15">
        <v>10.07243320750527</v>
      </c>
      <c r="X7594" s="49">
        <v>2.0181130790259001</v>
      </c>
      <c r="Y7594" s="15">
        <v>13.409660969999999</v>
      </c>
      <c r="Z7594" s="15">
        <v>13.409660969999999</v>
      </c>
      <c r="AA7594" s="15">
        <v>5.036216603752635</v>
      </c>
      <c r="AF7594" s="49">
        <v>-8.4067892899866106</v>
      </c>
      <c r="AG7594" s="15">
        <v>-1.8569771632533101</v>
      </c>
      <c r="AH7594" s="15">
        <v>-1.8569771632533101</v>
      </c>
      <c r="AI7594" s="15">
        <v>10.07243320750527</v>
      </c>
      <c r="AM7594" s="17"/>
    </row>
    <row r="7595" spans="1:39">
      <c r="A7595" s="7" t="s">
        <v>6785</v>
      </c>
      <c r="B7595" s="7">
        <v>5131</v>
      </c>
      <c r="C7595" s="29" t="s">
        <v>7132</v>
      </c>
      <c r="F7595" s="27" t="str">
        <f t="shared" si="118"/>
        <v>SA5131UPPER HERMITAGE</v>
      </c>
      <c r="G7595" s="30">
        <v>7583</v>
      </c>
      <c r="H7595" s="49">
        <v>1.3673693423472399</v>
      </c>
      <c r="I7595" s="15">
        <v>11.910041720000001</v>
      </c>
      <c r="J7595" s="15">
        <v>11.910041720000001</v>
      </c>
      <c r="K7595" s="15">
        <v>5.036216603752635</v>
      </c>
      <c r="P7595" s="49">
        <v>-0.91157956156481301</v>
      </c>
      <c r="Q7595" s="15">
        <v>10.708957760000001</v>
      </c>
      <c r="R7595" s="15">
        <v>10.708957760000001</v>
      </c>
      <c r="S7595" s="15">
        <v>10.07243320750527</v>
      </c>
      <c r="X7595" s="49">
        <v>2.8284060226390699</v>
      </c>
      <c r="Y7595" s="15">
        <v>13.409660969999999</v>
      </c>
      <c r="Z7595" s="15">
        <v>13.409660969999999</v>
      </c>
      <c r="AA7595" s="15">
        <v>5.036216603752635</v>
      </c>
      <c r="AF7595" s="49">
        <v>-8.4067892899866106</v>
      </c>
      <c r="AG7595" s="15">
        <v>-1.8569771632533101</v>
      </c>
      <c r="AH7595" s="15">
        <v>-1.8569771632533101</v>
      </c>
      <c r="AI7595" s="15">
        <v>10.07243320750527</v>
      </c>
      <c r="AM7595" s="17"/>
    </row>
    <row r="7596" spans="1:39">
      <c r="A7596" s="7" t="s">
        <v>6785</v>
      </c>
      <c r="B7596" s="7">
        <v>5132</v>
      </c>
      <c r="C7596" s="29" t="s">
        <v>7133</v>
      </c>
      <c r="F7596" s="27" t="str">
        <f t="shared" si="118"/>
        <v>SA5132PARACOMBE</v>
      </c>
      <c r="G7596" s="30">
        <v>7584</v>
      </c>
      <c r="H7596" s="49">
        <v>0.557076398734072</v>
      </c>
      <c r="I7596" s="15">
        <v>11.91704172</v>
      </c>
      <c r="J7596" s="15">
        <v>11.91704172</v>
      </c>
      <c r="K7596" s="15">
        <v>5.036216603752635</v>
      </c>
      <c r="P7596" s="49">
        <v>-1.8738024321054501</v>
      </c>
      <c r="Q7596" s="15">
        <v>10.714477580000001</v>
      </c>
      <c r="R7596" s="15">
        <v>10.714477580000001</v>
      </c>
      <c r="S7596" s="15">
        <v>10.07243320750527</v>
      </c>
      <c r="X7596" s="49">
        <v>2.0181130790259001</v>
      </c>
      <c r="Y7596" s="15">
        <v>13.416534970000001</v>
      </c>
      <c r="Z7596" s="15">
        <v>13.416534970000001</v>
      </c>
      <c r="AA7596" s="15">
        <v>5.036216603752635</v>
      </c>
      <c r="AF7596" s="49">
        <v>-8.4067892899866106</v>
      </c>
      <c r="AG7596" s="15">
        <v>-1.8569771632533101</v>
      </c>
      <c r="AH7596" s="15">
        <v>-1.8569771632533101</v>
      </c>
      <c r="AI7596" s="15">
        <v>10.07243320750527</v>
      </c>
      <c r="AM7596" s="17"/>
    </row>
    <row r="7597" spans="1:39">
      <c r="A7597" s="7" t="s">
        <v>6785</v>
      </c>
      <c r="B7597" s="7">
        <v>5133</v>
      </c>
      <c r="C7597" s="29" t="s">
        <v>5182</v>
      </c>
      <c r="F7597" s="27" t="str">
        <f t="shared" si="118"/>
        <v>SA5133INGLEWOOD</v>
      </c>
      <c r="G7597" s="30">
        <v>7585</v>
      </c>
      <c r="H7597" s="49">
        <v>-19.504000000000001</v>
      </c>
      <c r="I7597" s="15">
        <v>11.91704172</v>
      </c>
      <c r="J7597" s="15">
        <v>11.91704172</v>
      </c>
      <c r="K7597" s="15">
        <v>5.036216603752635</v>
      </c>
      <c r="P7597" s="49">
        <v>-7.7779999999999996</v>
      </c>
      <c r="Q7597" s="15">
        <v>10.714477580000001</v>
      </c>
      <c r="R7597" s="15">
        <v>10.714477580000001</v>
      </c>
      <c r="S7597" s="15">
        <v>10.07243320750527</v>
      </c>
      <c r="X7597" s="49">
        <v>9.4280000000000008</v>
      </c>
      <c r="Y7597" s="15">
        <v>13.416534970000001</v>
      </c>
      <c r="Z7597" s="15">
        <v>13.416534970000001</v>
      </c>
      <c r="AA7597" s="15">
        <v>5.036216603752635</v>
      </c>
      <c r="AF7597" s="49">
        <v>-24.9</v>
      </c>
      <c r="AG7597" s="15">
        <v>-1.8569771632533101</v>
      </c>
      <c r="AH7597" s="15">
        <v>-1.8569771632533101</v>
      </c>
      <c r="AI7597" s="15">
        <v>10.07243320750527</v>
      </c>
      <c r="AM7597" s="17"/>
    </row>
    <row r="7598" spans="1:39">
      <c r="A7598" s="7" t="s">
        <v>6785</v>
      </c>
      <c r="B7598" s="7">
        <v>5134</v>
      </c>
      <c r="C7598" s="29" t="s">
        <v>7134</v>
      </c>
      <c r="F7598" s="27" t="str">
        <f t="shared" si="118"/>
        <v>SA5134CHERRYVILLE</v>
      </c>
      <c r="G7598" s="30">
        <v>7586</v>
      </c>
      <c r="H7598" s="49">
        <v>-19.504000000000001</v>
      </c>
      <c r="I7598" s="15">
        <v>-1.9672107430000001</v>
      </c>
      <c r="J7598" s="15">
        <v>-1.9672107430000001</v>
      </c>
      <c r="K7598" s="15">
        <v>5.036216603752635</v>
      </c>
      <c r="P7598" s="49">
        <v>-7.7779999999999996</v>
      </c>
      <c r="Q7598" s="15">
        <v>-0.23389416199999999</v>
      </c>
      <c r="R7598" s="15">
        <v>-0.23389416199999999</v>
      </c>
      <c r="S7598" s="15">
        <v>10.07243320750527</v>
      </c>
      <c r="X7598" s="49">
        <v>9.4280000000000008</v>
      </c>
      <c r="Y7598" s="15">
        <v>-0.21780094899999999</v>
      </c>
      <c r="Z7598" s="15">
        <v>-0.21780094899999999</v>
      </c>
      <c r="AA7598" s="15">
        <v>5.036216603752635</v>
      </c>
      <c r="AF7598" s="49">
        <v>-24.9</v>
      </c>
      <c r="AG7598" s="15">
        <v>-1.8569771632533101</v>
      </c>
      <c r="AH7598" s="15">
        <v>-1.8569771632533101</v>
      </c>
      <c r="AI7598" s="15">
        <v>10.07243320750527</v>
      </c>
      <c r="AM7598" s="17"/>
    </row>
    <row r="7599" spans="1:39">
      <c r="A7599" s="7" t="s">
        <v>6785</v>
      </c>
      <c r="B7599" s="7">
        <v>5134</v>
      </c>
      <c r="C7599" s="29" t="s">
        <v>7135</v>
      </c>
      <c r="F7599" s="27" t="str">
        <f t="shared" si="118"/>
        <v>SA5134MONTACUTE</v>
      </c>
      <c r="G7599" s="30">
        <v>7587</v>
      </c>
      <c r="H7599" s="49">
        <v>2.2789489039120898</v>
      </c>
      <c r="I7599" s="15">
        <v>-1.9672107430000001</v>
      </c>
      <c r="J7599" s="15">
        <v>-1.9672107430000001</v>
      </c>
      <c r="K7599" s="15">
        <v>5.036216603752635</v>
      </c>
      <c r="P7599" s="49">
        <v>-0.10128661795164599</v>
      </c>
      <c r="Q7599" s="15">
        <v>-0.23389416199999999</v>
      </c>
      <c r="R7599" s="15">
        <v>-0.23389416199999999</v>
      </c>
      <c r="S7599" s="15">
        <v>10.07243320750527</v>
      </c>
      <c r="X7599" s="49">
        <v>3.6893422752280798</v>
      </c>
      <c r="Y7599" s="15">
        <v>-0.21780094899999999</v>
      </c>
      <c r="Z7599" s="15">
        <v>-0.21780094899999999</v>
      </c>
      <c r="AA7599" s="15">
        <v>5.036216603752635</v>
      </c>
      <c r="AF7599" s="49">
        <v>-8.4067892899866106</v>
      </c>
      <c r="AG7599" s="15">
        <v>-1.8569771632533101</v>
      </c>
      <c r="AH7599" s="15">
        <v>-1.8569771632533101</v>
      </c>
      <c r="AI7599" s="15">
        <v>10.07243320750527</v>
      </c>
      <c r="AM7599" s="17"/>
    </row>
    <row r="7600" spans="1:39">
      <c r="A7600" s="7" t="s">
        <v>6785</v>
      </c>
      <c r="B7600" s="7">
        <v>5136</v>
      </c>
      <c r="C7600" s="29" t="s">
        <v>7136</v>
      </c>
      <c r="F7600" s="27" t="str">
        <f t="shared" si="118"/>
        <v>SA5136NORTON SUMMIT</v>
      </c>
      <c r="G7600" s="30">
        <v>7588</v>
      </c>
      <c r="H7600" s="49">
        <v>6.1278403860747099</v>
      </c>
      <c r="I7600" s="15">
        <v>-1.9672107430000001</v>
      </c>
      <c r="J7600" s="15">
        <v>-1.9672107430000001</v>
      </c>
      <c r="K7600" s="15">
        <v>5.036216603752635</v>
      </c>
      <c r="P7600" s="49">
        <v>3.24117177445275</v>
      </c>
      <c r="Q7600" s="15">
        <v>-0.23389416199999999</v>
      </c>
      <c r="R7600" s="15">
        <v>-0.23389416199999999</v>
      </c>
      <c r="S7600" s="15">
        <v>10.07243320750527</v>
      </c>
      <c r="X7600" s="49">
        <v>7.5888770663665399</v>
      </c>
      <c r="Y7600" s="15">
        <v>-0.21780094899999999</v>
      </c>
      <c r="Z7600" s="15">
        <v>-0.21780094899999999</v>
      </c>
      <c r="AA7600" s="15">
        <v>5.036216603752635</v>
      </c>
      <c r="AF7600" s="49">
        <v>-8.4067892899866106</v>
      </c>
      <c r="AG7600" s="15">
        <v>-1.8569771632533101</v>
      </c>
      <c r="AH7600" s="15">
        <v>-1.8569771632533101</v>
      </c>
      <c r="AI7600" s="15">
        <v>10.07243320750527</v>
      </c>
      <c r="AM7600" s="17"/>
    </row>
    <row r="7601" spans="1:39">
      <c r="A7601" s="7" t="s">
        <v>6785</v>
      </c>
      <c r="B7601" s="7">
        <v>5137</v>
      </c>
      <c r="C7601" s="29" t="s">
        <v>7137</v>
      </c>
      <c r="F7601" s="27" t="str">
        <f t="shared" si="118"/>
        <v>SA5137ASHTON</v>
      </c>
      <c r="G7601" s="30">
        <v>7589</v>
      </c>
      <c r="H7601" s="49">
        <v>-10.1286617951646</v>
      </c>
      <c r="I7601" s="15">
        <v>1.1799061099999999</v>
      </c>
      <c r="J7601" s="15">
        <v>1.1799061099999999</v>
      </c>
      <c r="K7601" s="15">
        <v>5.036216603752635</v>
      </c>
      <c r="P7601" s="49">
        <v>-9.6728720143821807</v>
      </c>
      <c r="Q7601" s="15">
        <v>2.2477522429999999</v>
      </c>
      <c r="R7601" s="15">
        <v>2.2477522429999999</v>
      </c>
      <c r="S7601" s="15">
        <v>10.07243320750527</v>
      </c>
      <c r="X7601" s="49">
        <v>-8.6676251148727506</v>
      </c>
      <c r="Y7601" s="15">
        <v>2.8726677999999999</v>
      </c>
      <c r="Z7601" s="15">
        <v>2.8726677999999999</v>
      </c>
      <c r="AA7601" s="15">
        <v>5.036216603752635</v>
      </c>
      <c r="AF7601" s="49">
        <v>-8.4067892899866106</v>
      </c>
      <c r="AG7601" s="15">
        <v>-1.8569771632533101</v>
      </c>
      <c r="AH7601" s="15">
        <v>-1.8569771632533101</v>
      </c>
      <c r="AI7601" s="15">
        <v>10.07243320750527</v>
      </c>
      <c r="AM7601" s="17"/>
    </row>
    <row r="7602" spans="1:39">
      <c r="A7602" s="7" t="s">
        <v>6785</v>
      </c>
      <c r="B7602" s="7">
        <v>5138</v>
      </c>
      <c r="C7602" s="29" t="s">
        <v>7138</v>
      </c>
      <c r="F7602" s="27" t="str">
        <f t="shared" si="118"/>
        <v>SA5138BASKET RANGE</v>
      </c>
      <c r="G7602" s="30">
        <v>7590</v>
      </c>
      <c r="H7602" s="49">
        <v>921</v>
      </c>
      <c r="I7602" s="15">
        <v>-1.019200562</v>
      </c>
      <c r="J7602" s="15">
        <v>-1.019200562</v>
      </c>
      <c r="K7602" s="15">
        <v>5.036216603752635</v>
      </c>
      <c r="P7602" s="49">
        <v>921</v>
      </c>
      <c r="Q7602" s="15">
        <v>0.513655474</v>
      </c>
      <c r="R7602" s="15">
        <v>0.513655474</v>
      </c>
      <c r="S7602" s="15">
        <v>10.07243320750527</v>
      </c>
      <c r="X7602" s="49">
        <v>921</v>
      </c>
      <c r="Y7602" s="15">
        <v>0.713145048</v>
      </c>
      <c r="Z7602" s="15">
        <v>0.713145048</v>
      </c>
      <c r="AA7602" s="15">
        <v>5.036216603752635</v>
      </c>
      <c r="AF7602" s="49">
        <v>921</v>
      </c>
      <c r="AG7602" s="15">
        <v>-1.8569771632533101</v>
      </c>
      <c r="AH7602" s="15">
        <v>-1.8569771632533101</v>
      </c>
      <c r="AI7602" s="15">
        <v>10.07243320750527</v>
      </c>
      <c r="AM7602" s="17"/>
    </row>
    <row r="7603" spans="1:39">
      <c r="A7603" s="7" t="s">
        <v>6785</v>
      </c>
      <c r="B7603" s="7">
        <v>5139</v>
      </c>
      <c r="C7603" s="29" t="s">
        <v>7139</v>
      </c>
      <c r="F7603" s="27" t="str">
        <f t="shared" si="118"/>
        <v>SA5139FOREST RANGE</v>
      </c>
      <c r="G7603" s="30">
        <v>7591</v>
      </c>
      <c r="H7603" s="49">
        <v>1.3673693423472399</v>
      </c>
      <c r="I7603" s="15">
        <v>12.90788906</v>
      </c>
      <c r="J7603" s="15">
        <v>12.90788906</v>
      </c>
      <c r="K7603" s="15">
        <v>5.036216603752635</v>
      </c>
      <c r="P7603" s="49">
        <v>-0.91157956156481301</v>
      </c>
      <c r="Q7603" s="15">
        <v>11.495806290000001</v>
      </c>
      <c r="R7603" s="15">
        <v>11.495806290000001</v>
      </c>
      <c r="S7603" s="15">
        <v>10.07243320750527</v>
      </c>
      <c r="X7603" s="49">
        <v>2.8284060226390699</v>
      </c>
      <c r="Y7603" s="15">
        <v>14.38954706</v>
      </c>
      <c r="Z7603" s="15">
        <v>14.38954706</v>
      </c>
      <c r="AA7603" s="15">
        <v>5.036216603752635</v>
      </c>
      <c r="AF7603" s="49">
        <v>-8.4067892899866106</v>
      </c>
      <c r="AG7603" s="15">
        <v>-1.8569771632533101</v>
      </c>
      <c r="AH7603" s="15">
        <v>-1.8569771632533101</v>
      </c>
      <c r="AI7603" s="15">
        <v>10.07243320750527</v>
      </c>
      <c r="AM7603" s="17"/>
    </row>
    <row r="7604" spans="1:39">
      <c r="A7604" s="7" t="s">
        <v>6785</v>
      </c>
      <c r="B7604" s="7">
        <v>5140</v>
      </c>
      <c r="C7604" s="29" t="s">
        <v>7140</v>
      </c>
      <c r="F7604" s="27" t="str">
        <f t="shared" si="118"/>
        <v>SA5140GREENHILL</v>
      </c>
      <c r="G7604" s="30">
        <v>7592</v>
      </c>
      <c r="H7604" s="49">
        <v>-10.1286617951646</v>
      </c>
      <c r="I7604" s="15">
        <v>-1.019200562</v>
      </c>
      <c r="J7604" s="15">
        <v>-1.019200562</v>
      </c>
      <c r="K7604" s="15">
        <v>5.036216603752635</v>
      </c>
      <c r="P7604" s="49">
        <v>-9.6728720143821807</v>
      </c>
      <c r="Q7604" s="15">
        <v>0.513655474</v>
      </c>
      <c r="R7604" s="15">
        <v>0.513655474</v>
      </c>
      <c r="S7604" s="15">
        <v>10.07243320750527</v>
      </c>
      <c r="X7604" s="49">
        <v>-8.6676251148727506</v>
      </c>
      <c r="Y7604" s="15">
        <v>0.713145048</v>
      </c>
      <c r="Z7604" s="15">
        <v>0.713145048</v>
      </c>
      <c r="AA7604" s="15">
        <v>5.036216603752635</v>
      </c>
      <c r="AF7604" s="49">
        <v>-8.4067892899866106</v>
      </c>
      <c r="AG7604" s="15">
        <v>-1.8569771632533101</v>
      </c>
      <c r="AH7604" s="15">
        <v>-1.8569771632533101</v>
      </c>
      <c r="AI7604" s="15">
        <v>10.07243320750527</v>
      </c>
      <c r="AM7604" s="17"/>
    </row>
    <row r="7605" spans="1:39">
      <c r="A7605" s="7" t="s">
        <v>6785</v>
      </c>
      <c r="B7605" s="7">
        <v>5141</v>
      </c>
      <c r="C7605" s="29" t="s">
        <v>7141</v>
      </c>
      <c r="F7605" s="27" t="str">
        <f t="shared" si="118"/>
        <v>SA5141HORSNELL GULLY</v>
      </c>
      <c r="G7605" s="30">
        <v>7593</v>
      </c>
      <c r="H7605" s="49">
        <v>-5.31754744246141</v>
      </c>
      <c r="I7605" s="15">
        <v>-1.019200562</v>
      </c>
      <c r="J7605" s="15">
        <v>-1.019200562</v>
      </c>
      <c r="K7605" s="15">
        <v>5.036216603752635</v>
      </c>
      <c r="P7605" s="49">
        <v>-5.5201206783646999</v>
      </c>
      <c r="Q7605" s="15">
        <v>0.513655474</v>
      </c>
      <c r="R7605" s="15">
        <v>0.513655474</v>
      </c>
      <c r="S7605" s="15">
        <v>10.07243320750527</v>
      </c>
      <c r="X7605" s="49">
        <v>-3.9071540711454</v>
      </c>
      <c r="Y7605" s="15">
        <v>0.713145048</v>
      </c>
      <c r="Z7605" s="15">
        <v>0.713145048</v>
      </c>
      <c r="AA7605" s="15">
        <v>5.036216603752635</v>
      </c>
      <c r="AF7605" s="49">
        <v>-7.6471396553492603</v>
      </c>
      <c r="AG7605" s="15">
        <v>-1.8569771632533101</v>
      </c>
      <c r="AH7605" s="15">
        <v>-1.8569771632533101</v>
      </c>
      <c r="AI7605" s="15">
        <v>10.07243320750527</v>
      </c>
      <c r="AM7605" s="17"/>
    </row>
    <row r="7606" spans="1:39">
      <c r="A7606" s="7" t="s">
        <v>6785</v>
      </c>
      <c r="B7606" s="7">
        <v>5141</v>
      </c>
      <c r="C7606" s="29" t="s">
        <v>7142</v>
      </c>
      <c r="F7606" s="27" t="str">
        <f t="shared" si="118"/>
        <v>SA5141SUMMERTOWN</v>
      </c>
      <c r="G7606" s="30">
        <v>7594</v>
      </c>
      <c r="H7606" s="49">
        <v>-5.31754744246141</v>
      </c>
      <c r="I7606" s="15">
        <v>-1.019200562</v>
      </c>
      <c r="J7606" s="15">
        <v>-1.019200562</v>
      </c>
      <c r="K7606" s="15">
        <v>5.036216603752635</v>
      </c>
      <c r="P7606" s="49">
        <v>-5.5201206783646999</v>
      </c>
      <c r="Q7606" s="15">
        <v>0.513655474</v>
      </c>
      <c r="R7606" s="15">
        <v>0.513655474</v>
      </c>
      <c r="S7606" s="15">
        <v>10.07243320750527</v>
      </c>
      <c r="X7606" s="49">
        <v>-3.85651076216958</v>
      </c>
      <c r="Y7606" s="15">
        <v>0.713145048</v>
      </c>
      <c r="Z7606" s="15">
        <v>0.713145048</v>
      </c>
      <c r="AA7606" s="15">
        <v>5.036216603752635</v>
      </c>
      <c r="AF7606" s="49">
        <v>-7.6471396553492603</v>
      </c>
      <c r="AG7606" s="15">
        <v>-1.8569771632533101</v>
      </c>
      <c r="AH7606" s="15">
        <v>-1.8569771632533101</v>
      </c>
      <c r="AI7606" s="15">
        <v>10.07243320750527</v>
      </c>
      <c r="AM7606" s="17"/>
    </row>
    <row r="7607" spans="1:39">
      <c r="A7607" s="7" t="s">
        <v>6785</v>
      </c>
      <c r="B7607" s="7">
        <v>5142</v>
      </c>
      <c r="C7607" s="29" t="s">
        <v>7143</v>
      </c>
      <c r="F7607" s="27" t="str">
        <f t="shared" si="118"/>
        <v>SA5142URAIDLA</v>
      </c>
      <c r="G7607" s="30">
        <v>7595</v>
      </c>
      <c r="H7607" s="49">
        <v>-5.31754744246141</v>
      </c>
      <c r="I7607" s="15">
        <v>-0.161577309</v>
      </c>
      <c r="J7607" s="15">
        <v>-0.161577309</v>
      </c>
      <c r="K7607" s="15">
        <v>5.036216603752635</v>
      </c>
      <c r="P7607" s="49">
        <v>-5.5201206783646999</v>
      </c>
      <c r="Q7607" s="15">
        <v>1.189930859</v>
      </c>
      <c r="R7607" s="15">
        <v>1.189930859</v>
      </c>
      <c r="S7607" s="15">
        <v>10.07243320750527</v>
      </c>
      <c r="X7607" s="49">
        <v>-3.85651076216958</v>
      </c>
      <c r="Y7607" s="15">
        <v>1.5553310819999999</v>
      </c>
      <c r="Z7607" s="15">
        <v>1.5553310819999999</v>
      </c>
      <c r="AA7607" s="15">
        <v>5.036216603752635</v>
      </c>
      <c r="AF7607" s="49">
        <v>-7.6471396553492603</v>
      </c>
      <c r="AG7607" s="15">
        <v>-1.8569771632533101</v>
      </c>
      <c r="AH7607" s="15">
        <v>-1.8569771632533101</v>
      </c>
      <c r="AI7607" s="15">
        <v>10.07243320750527</v>
      </c>
      <c r="AM7607" s="17"/>
    </row>
    <row r="7608" spans="1:39">
      <c r="A7608" s="7" t="s">
        <v>6785</v>
      </c>
      <c r="B7608" s="7">
        <v>5144</v>
      </c>
      <c r="C7608" s="29" t="s">
        <v>7144</v>
      </c>
      <c r="F7608" s="27" t="str">
        <f t="shared" si="118"/>
        <v>SA5144CAREY GULLY</v>
      </c>
      <c r="G7608" s="30">
        <v>7596</v>
      </c>
      <c r="H7608" s="49">
        <v>-29.184999999999999</v>
      </c>
      <c r="I7608" s="15">
        <v>0.30345829299999999</v>
      </c>
      <c r="J7608" s="15">
        <v>0.30345829299999999</v>
      </c>
      <c r="K7608" s="15">
        <v>5.036216603752635</v>
      </c>
      <c r="P7608" s="49">
        <v>-14.083</v>
      </c>
      <c r="Q7608" s="15">
        <v>1.5566328229999999</v>
      </c>
      <c r="R7608" s="15">
        <v>1.5566328229999999</v>
      </c>
      <c r="S7608" s="15">
        <v>10.07243320750527</v>
      </c>
      <c r="X7608" s="49">
        <v>15.233000000000001</v>
      </c>
      <c r="Y7608" s="15">
        <v>2.011996044</v>
      </c>
      <c r="Z7608" s="15">
        <v>2.011996044</v>
      </c>
      <c r="AA7608" s="15">
        <v>5.036216603752635</v>
      </c>
      <c r="AF7608" s="49">
        <v>-22.65</v>
      </c>
      <c r="AG7608" s="15">
        <v>-1.8569771632533101</v>
      </c>
      <c r="AH7608" s="15">
        <v>-1.8569771632533101</v>
      </c>
      <c r="AI7608" s="15">
        <v>10.07243320750527</v>
      </c>
      <c r="AM7608" s="17"/>
    </row>
    <row r="7609" spans="1:39">
      <c r="A7609" s="7" t="s">
        <v>6785</v>
      </c>
      <c r="B7609" s="7">
        <v>5150</v>
      </c>
      <c r="C7609" s="29" t="s">
        <v>7145</v>
      </c>
      <c r="F7609" s="27" t="str">
        <f t="shared" si="118"/>
        <v>SA5150LEAWOOD GARDENS</v>
      </c>
      <c r="G7609" s="30">
        <v>7597</v>
      </c>
      <c r="H7609" s="49">
        <v>-10.1286617951646</v>
      </c>
      <c r="I7609" s="15">
        <v>1.15890611</v>
      </c>
      <c r="J7609" s="15">
        <v>1.15890611</v>
      </c>
      <c r="K7609" s="15">
        <v>5.036216603752635</v>
      </c>
      <c r="P7609" s="49">
        <v>-9.6728720143821807</v>
      </c>
      <c r="Q7609" s="15">
        <v>2.231192777</v>
      </c>
      <c r="R7609" s="15">
        <v>2.231192777</v>
      </c>
      <c r="S7609" s="15">
        <v>10.07243320750527</v>
      </c>
      <c r="X7609" s="49">
        <v>-8.6676251148727506</v>
      </c>
      <c r="Y7609" s="15">
        <v>2.8520458</v>
      </c>
      <c r="Z7609" s="15">
        <v>2.8520458</v>
      </c>
      <c r="AA7609" s="15">
        <v>5.036216603752635</v>
      </c>
      <c r="AF7609" s="49">
        <v>-7.6471396553492603</v>
      </c>
      <c r="AG7609" s="15">
        <v>-1.8569771632533101</v>
      </c>
      <c r="AH7609" s="15">
        <v>-1.8569771632533101</v>
      </c>
      <c r="AI7609" s="15">
        <v>10.07243320750527</v>
      </c>
      <c r="AM7609" s="17"/>
    </row>
    <row r="7610" spans="1:39">
      <c r="A7610" s="7" t="s">
        <v>6785</v>
      </c>
      <c r="B7610" s="7">
        <v>5151</v>
      </c>
      <c r="C7610" s="29" t="s">
        <v>7146</v>
      </c>
      <c r="F7610" s="27" t="str">
        <f t="shared" si="118"/>
        <v>SA5151PICCADILLY</v>
      </c>
      <c r="G7610" s="30">
        <v>7598</v>
      </c>
      <c r="H7610" s="49">
        <v>6.2291270040263598</v>
      </c>
      <c r="I7610" s="15">
        <v>1.1554061099999999</v>
      </c>
      <c r="J7610" s="15">
        <v>1.1554061099999999</v>
      </c>
      <c r="K7610" s="15">
        <v>5.036216603752635</v>
      </c>
      <c r="P7610" s="49">
        <v>3.29181508342857</v>
      </c>
      <c r="Q7610" s="15">
        <v>2.2284328659999999</v>
      </c>
      <c r="R7610" s="15">
        <v>2.2284328659999999</v>
      </c>
      <c r="S7610" s="15">
        <v>10.07243320750527</v>
      </c>
      <c r="X7610" s="49">
        <v>7.6901636843181898</v>
      </c>
      <c r="Y7610" s="15">
        <v>2.8486088000000001</v>
      </c>
      <c r="Z7610" s="15">
        <v>2.8486088000000001</v>
      </c>
      <c r="AA7610" s="15">
        <v>5.036216603752635</v>
      </c>
      <c r="AF7610" s="49">
        <v>-7.6471396553492603</v>
      </c>
      <c r="AG7610" s="15">
        <v>-1.8569771632533101</v>
      </c>
      <c r="AH7610" s="15">
        <v>-1.8569771632533101</v>
      </c>
      <c r="AI7610" s="15">
        <v>10.07243320750527</v>
      </c>
      <c r="AM7610" s="17"/>
    </row>
    <row r="7611" spans="1:39">
      <c r="A7611" s="7" t="s">
        <v>6785</v>
      </c>
      <c r="B7611" s="7">
        <v>5152</v>
      </c>
      <c r="C7611" s="29" t="s">
        <v>7147</v>
      </c>
      <c r="F7611" s="27" t="str">
        <f t="shared" si="118"/>
        <v>SA5152CRAFERS</v>
      </c>
      <c r="G7611" s="30">
        <v>7599</v>
      </c>
      <c r="H7611" s="49">
        <v>-10.1286617951646</v>
      </c>
      <c r="I7611" s="15">
        <v>0.75567019499999999</v>
      </c>
      <c r="J7611" s="15">
        <v>0.75567019499999999</v>
      </c>
      <c r="K7611" s="15">
        <v>6.6101898145972813</v>
      </c>
      <c r="P7611" s="49">
        <v>-9.6728720143821807</v>
      </c>
      <c r="Q7611" s="15">
        <v>1.9132227100000001</v>
      </c>
      <c r="R7611" s="15">
        <v>1.9132227100000001</v>
      </c>
      <c r="S7611" s="15">
        <v>13.220379629194563</v>
      </c>
      <c r="X7611" s="49">
        <v>-8.6676251148727506</v>
      </c>
      <c r="Y7611" s="15">
        <v>2.456068132</v>
      </c>
      <c r="Z7611" s="15">
        <v>2.456068132</v>
      </c>
      <c r="AA7611" s="15">
        <v>6.6101898145972813</v>
      </c>
      <c r="AF7611" s="49">
        <v>-7.6471396553492603</v>
      </c>
      <c r="AG7611" s="15">
        <v>-1.8569771632533101</v>
      </c>
      <c r="AH7611" s="15">
        <v>-1.8569771632533101</v>
      </c>
      <c r="AI7611" s="15">
        <v>13.220379629194563</v>
      </c>
      <c r="AM7611" s="17"/>
    </row>
    <row r="7612" spans="1:39">
      <c r="A7612" s="7" t="s">
        <v>6785</v>
      </c>
      <c r="B7612" s="7">
        <v>5152</v>
      </c>
      <c r="C7612" s="29" t="s">
        <v>7148</v>
      </c>
      <c r="F7612" s="27" t="str">
        <f t="shared" si="118"/>
        <v>SA5152CRAFERS WEST</v>
      </c>
      <c r="G7612" s="30">
        <v>7600</v>
      </c>
      <c r="H7612" s="49">
        <v>-0.65836301668569797</v>
      </c>
      <c r="I7612" s="15">
        <v>0.75567019499999999</v>
      </c>
      <c r="J7612" s="15">
        <v>0.75567019499999999</v>
      </c>
      <c r="K7612" s="15">
        <v>6.6101898145972813</v>
      </c>
      <c r="P7612" s="49">
        <v>-3.2918150834284901</v>
      </c>
      <c r="Q7612" s="15">
        <v>1.9132227100000001</v>
      </c>
      <c r="R7612" s="15">
        <v>1.9132227100000001</v>
      </c>
      <c r="S7612" s="15">
        <v>13.220379629194563</v>
      </c>
      <c r="X7612" s="49">
        <v>0.75203035447398203</v>
      </c>
      <c r="Y7612" s="15">
        <v>2.456068132</v>
      </c>
      <c r="Z7612" s="15">
        <v>2.456068132</v>
      </c>
      <c r="AA7612" s="15">
        <v>6.6101898145972813</v>
      </c>
      <c r="AF7612" s="49">
        <v>-8.7106491438415397</v>
      </c>
      <c r="AG7612" s="15">
        <v>-1.8569771632533101</v>
      </c>
      <c r="AH7612" s="15">
        <v>-1.8569771632533101</v>
      </c>
      <c r="AI7612" s="15">
        <v>13.220379629194563</v>
      </c>
      <c r="AM7612" s="17"/>
    </row>
    <row r="7613" spans="1:39">
      <c r="A7613" s="7" t="s">
        <v>6785</v>
      </c>
      <c r="B7613" s="7">
        <v>5152</v>
      </c>
      <c r="C7613" s="29" t="s">
        <v>53</v>
      </c>
      <c r="F7613" s="27" t="str">
        <f t="shared" si="118"/>
        <v>SA5152STIRLING</v>
      </c>
      <c r="G7613" s="30">
        <v>7601</v>
      </c>
      <c r="H7613" s="49">
        <v>-3.7476048642109001</v>
      </c>
      <c r="I7613" s="15">
        <v>0.75567019499999999</v>
      </c>
      <c r="J7613" s="15">
        <v>0.75567019499999999</v>
      </c>
      <c r="K7613" s="15">
        <v>6.6101898145972813</v>
      </c>
      <c r="P7613" s="49">
        <v>-5.0136875886064702</v>
      </c>
      <c r="Q7613" s="15">
        <v>1.9132227100000001</v>
      </c>
      <c r="R7613" s="15">
        <v>1.9132227100000001</v>
      </c>
      <c r="S7613" s="15">
        <v>13.220379629194563</v>
      </c>
      <c r="X7613" s="49">
        <v>-2.3372114930512198</v>
      </c>
      <c r="Y7613" s="15">
        <v>2.456068132</v>
      </c>
      <c r="Z7613" s="15">
        <v>2.456068132</v>
      </c>
      <c r="AA7613" s="15">
        <v>6.6101898145972813</v>
      </c>
      <c r="AF7613" s="49">
        <v>-8.7106491438415397</v>
      </c>
      <c r="AG7613" s="15">
        <v>-1.8569771632533101</v>
      </c>
      <c r="AH7613" s="15">
        <v>-1.8569771632533101</v>
      </c>
      <c r="AI7613" s="15">
        <v>13.220379629194563</v>
      </c>
      <c r="AM7613" s="17"/>
    </row>
    <row r="7614" spans="1:39">
      <c r="A7614" s="7" t="s">
        <v>6785</v>
      </c>
      <c r="B7614" s="7">
        <v>5153</v>
      </c>
      <c r="C7614" s="29" t="s">
        <v>2727</v>
      </c>
      <c r="F7614" s="27" t="str">
        <f t="shared" si="118"/>
        <v>SA5153BRADBURY</v>
      </c>
      <c r="G7614" s="30">
        <v>7602</v>
      </c>
      <c r="H7614" s="49">
        <v>2.78538199367026</v>
      </c>
      <c r="I7614" s="15">
        <v>11.23330088</v>
      </c>
      <c r="J7614" s="15">
        <v>11.23330088</v>
      </c>
      <c r="K7614" s="15">
        <v>2.5263499999999999</v>
      </c>
      <c r="P7614" s="49">
        <v>0.10128661795164599</v>
      </c>
      <c r="Q7614" s="15">
        <v>10.17531647</v>
      </c>
      <c r="R7614" s="15">
        <v>10.17531647</v>
      </c>
      <c r="S7614" s="15">
        <v>5.0526999999999997</v>
      </c>
      <c r="X7614" s="49">
        <v>4.2464186721851798</v>
      </c>
      <c r="Y7614" s="15">
        <v>12.745101460000001</v>
      </c>
      <c r="Z7614" s="15">
        <v>12.745101460000001</v>
      </c>
      <c r="AA7614" s="15">
        <v>2.5263499999999999</v>
      </c>
      <c r="AF7614" s="49">
        <v>-8.7106491438415397</v>
      </c>
      <c r="AG7614" s="15">
        <v>-1.8569771632533101</v>
      </c>
      <c r="AH7614" s="15">
        <v>-1.8569771632533101</v>
      </c>
      <c r="AI7614" s="15">
        <v>5.0526999999999997</v>
      </c>
      <c r="AM7614" s="17"/>
    </row>
    <row r="7615" spans="1:39">
      <c r="A7615" s="7" t="s">
        <v>6785</v>
      </c>
      <c r="B7615" s="7">
        <v>5153</v>
      </c>
      <c r="C7615" s="29" t="s">
        <v>7149</v>
      </c>
      <c r="F7615" s="27" t="str">
        <f t="shared" si="118"/>
        <v>SA5153ECHUNGA</v>
      </c>
      <c r="G7615" s="30">
        <v>7603</v>
      </c>
      <c r="H7615" s="49">
        <v>2.07637566800874</v>
      </c>
      <c r="I7615" s="15">
        <v>11.23330088</v>
      </c>
      <c r="J7615" s="15">
        <v>11.23330088</v>
      </c>
      <c r="K7615" s="15">
        <v>2.5263499999999999</v>
      </c>
      <c r="P7615" s="49">
        <v>-0.45578978078240601</v>
      </c>
      <c r="Q7615" s="15">
        <v>10.17531647</v>
      </c>
      <c r="R7615" s="15">
        <v>10.17531647</v>
      </c>
      <c r="S7615" s="15">
        <v>5.0526999999999997</v>
      </c>
      <c r="X7615" s="49">
        <v>3.5374123481442399</v>
      </c>
      <c r="Y7615" s="15">
        <v>12.745101460000001</v>
      </c>
      <c r="Z7615" s="15">
        <v>12.745101460000001</v>
      </c>
      <c r="AA7615" s="15">
        <v>2.5263499999999999</v>
      </c>
      <c r="AF7615" s="49">
        <v>-8.7106491438415397</v>
      </c>
      <c r="AG7615" s="15">
        <v>-1.8569771632533101</v>
      </c>
      <c r="AH7615" s="15">
        <v>-1.8569771632533101</v>
      </c>
      <c r="AI7615" s="15">
        <v>5.0526999999999997</v>
      </c>
      <c r="AM7615" s="17"/>
    </row>
    <row r="7616" spans="1:39">
      <c r="A7616" s="7" t="s">
        <v>6785</v>
      </c>
      <c r="B7616" s="7">
        <v>5153</v>
      </c>
      <c r="C7616" s="29" t="s">
        <v>7150</v>
      </c>
      <c r="F7616" s="27" t="str">
        <f t="shared" si="118"/>
        <v>SA5153FLAXLEY</v>
      </c>
      <c r="G7616" s="30">
        <v>7604</v>
      </c>
      <c r="H7616" s="49">
        <v>0.75964963463734403</v>
      </c>
      <c r="I7616" s="15">
        <v>11.23330088</v>
      </c>
      <c r="J7616" s="15">
        <v>11.23330088</v>
      </c>
      <c r="K7616" s="15">
        <v>2.5263499999999999</v>
      </c>
      <c r="P7616" s="49">
        <v>-1.7725158141538</v>
      </c>
      <c r="Q7616" s="15">
        <v>10.17531647</v>
      </c>
      <c r="R7616" s="15">
        <v>10.17531647</v>
      </c>
      <c r="S7616" s="15">
        <v>5.0526999999999997</v>
      </c>
      <c r="X7616" s="49">
        <v>2.1700430057970199</v>
      </c>
      <c r="Y7616" s="15">
        <v>12.745101460000001</v>
      </c>
      <c r="Z7616" s="15">
        <v>12.745101460000001</v>
      </c>
      <c r="AA7616" s="15">
        <v>2.5263499999999999</v>
      </c>
      <c r="AF7616" s="49">
        <v>-8.7106491438415397</v>
      </c>
      <c r="AG7616" s="15">
        <v>-1.8569771632533101</v>
      </c>
      <c r="AH7616" s="15">
        <v>-1.8569771632533101</v>
      </c>
      <c r="AI7616" s="15">
        <v>5.0526999999999997</v>
      </c>
      <c r="AM7616" s="17"/>
    </row>
    <row r="7617" spans="1:39">
      <c r="A7617" s="7" t="s">
        <v>6785</v>
      </c>
      <c r="B7617" s="7">
        <v>5153</v>
      </c>
      <c r="C7617" s="29" t="s">
        <v>7151</v>
      </c>
      <c r="F7617" s="27" t="str">
        <f t="shared" si="118"/>
        <v>SA5153HEATHFIELD</v>
      </c>
      <c r="G7617" s="30">
        <v>7605</v>
      </c>
      <c r="H7617" s="49">
        <v>-10.1286617951646</v>
      </c>
      <c r="I7617" s="15">
        <v>11.23330088</v>
      </c>
      <c r="J7617" s="15">
        <v>11.23330088</v>
      </c>
      <c r="K7617" s="15">
        <v>2.5263499999999999</v>
      </c>
      <c r="P7617" s="49">
        <v>-9.8248019413096497</v>
      </c>
      <c r="Q7617" s="15">
        <v>10.17531647</v>
      </c>
      <c r="R7617" s="15">
        <v>10.17531647</v>
      </c>
      <c r="S7617" s="15">
        <v>5.0526999999999997</v>
      </c>
      <c r="X7617" s="49">
        <v>-8.6676251166496705</v>
      </c>
      <c r="Y7617" s="15">
        <v>12.745101460000001</v>
      </c>
      <c r="Z7617" s="15">
        <v>12.745101460000001</v>
      </c>
      <c r="AA7617" s="15">
        <v>2.5263499999999999</v>
      </c>
      <c r="AF7617" s="49">
        <v>-8.7106491438415397</v>
      </c>
      <c r="AG7617" s="15">
        <v>-1.8569771632533101</v>
      </c>
      <c r="AH7617" s="15">
        <v>-1.8569771632533101</v>
      </c>
      <c r="AI7617" s="15">
        <v>5.0526999999999997</v>
      </c>
      <c r="AM7617" s="17"/>
    </row>
    <row r="7618" spans="1:39">
      <c r="A7618" s="7" t="s">
        <v>6785</v>
      </c>
      <c r="B7618" s="7">
        <v>5153</v>
      </c>
      <c r="C7618" s="29" t="s">
        <v>7152</v>
      </c>
      <c r="F7618" s="27" t="str">
        <f t="shared" si="118"/>
        <v>SA5153IRONBANK</v>
      </c>
      <c r="G7618" s="30">
        <v>7606</v>
      </c>
      <c r="H7618" s="49">
        <v>-10.1286617951646</v>
      </c>
      <c r="I7618" s="15">
        <v>11.23330088</v>
      </c>
      <c r="J7618" s="15">
        <v>11.23330088</v>
      </c>
      <c r="K7618" s="15">
        <v>2.5263499999999999</v>
      </c>
      <c r="P7618" s="49">
        <v>-9.8248019413096497</v>
      </c>
      <c r="Q7618" s="15">
        <v>10.17531647</v>
      </c>
      <c r="R7618" s="15">
        <v>10.17531647</v>
      </c>
      <c r="S7618" s="15">
        <v>5.0526999999999997</v>
      </c>
      <c r="X7618" s="49">
        <v>-8.6676251166496705</v>
      </c>
      <c r="Y7618" s="15">
        <v>12.745101460000001</v>
      </c>
      <c r="Z7618" s="15">
        <v>12.745101460000001</v>
      </c>
      <c r="AA7618" s="15">
        <v>2.5263499999999999</v>
      </c>
      <c r="AF7618" s="49">
        <v>-8.7106491438415397</v>
      </c>
      <c r="AG7618" s="15">
        <v>-1.8569771632533101</v>
      </c>
      <c r="AH7618" s="15">
        <v>-1.8569771632533101</v>
      </c>
      <c r="AI7618" s="15">
        <v>5.0526999999999997</v>
      </c>
      <c r="AM7618" s="17"/>
    </row>
    <row r="7619" spans="1:39">
      <c r="A7619" s="7" t="s">
        <v>6785</v>
      </c>
      <c r="B7619" s="7">
        <v>5153</v>
      </c>
      <c r="C7619" s="29" t="s">
        <v>7153</v>
      </c>
      <c r="F7619" s="27" t="str">
        <f t="shared" si="118"/>
        <v>SA5153LONGWOOD</v>
      </c>
      <c r="G7619" s="30">
        <v>7607</v>
      </c>
      <c r="H7619" s="49">
        <v>1.2660827243955699</v>
      </c>
      <c r="I7619" s="15">
        <v>11.23330088</v>
      </c>
      <c r="J7619" s="15">
        <v>11.23330088</v>
      </c>
      <c r="K7619" s="15">
        <v>2.5263499999999999</v>
      </c>
      <c r="P7619" s="49">
        <v>-1.2154394154197501</v>
      </c>
      <c r="Q7619" s="15">
        <v>10.17531647</v>
      </c>
      <c r="R7619" s="15">
        <v>10.17531647</v>
      </c>
      <c r="S7619" s="15">
        <v>5.0526999999999997</v>
      </c>
      <c r="X7619" s="49">
        <v>2.67647609555525</v>
      </c>
      <c r="Y7619" s="15">
        <v>12.745101460000001</v>
      </c>
      <c r="Z7619" s="15">
        <v>12.745101460000001</v>
      </c>
      <c r="AA7619" s="15">
        <v>2.5263499999999999</v>
      </c>
      <c r="AF7619" s="49">
        <v>-8.7106491438415397</v>
      </c>
      <c r="AG7619" s="15">
        <v>-1.8569771632533101</v>
      </c>
      <c r="AH7619" s="15">
        <v>-1.8569771632533101</v>
      </c>
      <c r="AI7619" s="15">
        <v>5.0526999999999997</v>
      </c>
      <c r="AM7619" s="17"/>
    </row>
    <row r="7620" spans="1:39">
      <c r="A7620" s="7" t="s">
        <v>6785</v>
      </c>
      <c r="B7620" s="7">
        <v>5153</v>
      </c>
      <c r="C7620" s="29" t="s">
        <v>7154</v>
      </c>
      <c r="F7620" s="27" t="str">
        <f t="shared" si="118"/>
        <v>SA5153MACCLESFIELD</v>
      </c>
      <c r="G7620" s="30">
        <v>7608</v>
      </c>
      <c r="H7620" s="49">
        <v>-4.5072544988482397</v>
      </c>
      <c r="I7620" s="15">
        <v>11.23330088</v>
      </c>
      <c r="J7620" s="15">
        <v>11.23330088</v>
      </c>
      <c r="K7620" s="15">
        <v>2.5263499999999999</v>
      </c>
      <c r="P7620" s="49">
        <v>-5.1656175155339401</v>
      </c>
      <c r="Q7620" s="15">
        <v>10.17531647</v>
      </c>
      <c r="R7620" s="15">
        <v>10.17531647</v>
      </c>
      <c r="S7620" s="15">
        <v>5.0526999999999997</v>
      </c>
      <c r="X7620" s="49">
        <v>-3.0968611276885598</v>
      </c>
      <c r="Y7620" s="15">
        <v>12.745101460000001</v>
      </c>
      <c r="Z7620" s="15">
        <v>12.745101460000001</v>
      </c>
      <c r="AA7620" s="15">
        <v>2.5263499999999999</v>
      </c>
      <c r="AF7620" s="49">
        <v>-8.7106491438415397</v>
      </c>
      <c r="AG7620" s="15">
        <v>-1.8569771632533101</v>
      </c>
      <c r="AH7620" s="15">
        <v>-1.8569771632533101</v>
      </c>
      <c r="AI7620" s="15">
        <v>5.0526999999999997</v>
      </c>
      <c r="AM7620" s="17"/>
    </row>
    <row r="7621" spans="1:39">
      <c r="A7621" s="7" t="s">
        <v>6785</v>
      </c>
      <c r="B7621" s="7">
        <v>5153</v>
      </c>
      <c r="C7621" s="29" t="s">
        <v>7155</v>
      </c>
      <c r="F7621" s="27" t="str">
        <f t="shared" si="118"/>
        <v>SA5153MYLOR</v>
      </c>
      <c r="G7621" s="30">
        <v>7609</v>
      </c>
      <c r="H7621" s="49">
        <v>-10.1286617951646</v>
      </c>
      <c r="I7621" s="15">
        <v>11.23330088</v>
      </c>
      <c r="J7621" s="15">
        <v>11.23330088</v>
      </c>
      <c r="K7621" s="15">
        <v>2.5263499999999999</v>
      </c>
      <c r="P7621" s="49">
        <v>-9.8248019413096497</v>
      </c>
      <c r="Q7621" s="15">
        <v>10.17531647</v>
      </c>
      <c r="R7621" s="15">
        <v>10.17531647</v>
      </c>
      <c r="S7621" s="15">
        <v>5.0526999999999997</v>
      </c>
      <c r="X7621" s="49">
        <v>-8.6676251166496705</v>
      </c>
      <c r="Y7621" s="15">
        <v>12.745101460000001</v>
      </c>
      <c r="Z7621" s="15">
        <v>12.745101460000001</v>
      </c>
      <c r="AA7621" s="15">
        <v>2.5263499999999999</v>
      </c>
      <c r="AF7621" s="49">
        <v>-8.7106491438415397</v>
      </c>
      <c r="AG7621" s="15">
        <v>-1.8569771632533101</v>
      </c>
      <c r="AH7621" s="15">
        <v>-1.8569771632533101</v>
      </c>
      <c r="AI7621" s="15">
        <v>5.0526999999999997</v>
      </c>
      <c r="AM7621" s="17"/>
    </row>
    <row r="7622" spans="1:39">
      <c r="A7622" s="7" t="s">
        <v>6785</v>
      </c>
      <c r="B7622" s="7">
        <v>5153</v>
      </c>
      <c r="C7622" s="29" t="s">
        <v>7156</v>
      </c>
      <c r="F7622" s="27" t="str">
        <f t="shared" si="118"/>
        <v>SA5153SCOTT CREEK</v>
      </c>
      <c r="G7622" s="30">
        <v>7610</v>
      </c>
      <c r="H7622" s="49">
        <v>-4.9124009706548204</v>
      </c>
      <c r="I7622" s="15">
        <v>11.23330088</v>
      </c>
      <c r="J7622" s="15">
        <v>11.23330088</v>
      </c>
      <c r="K7622" s="15">
        <v>2.5263499999999999</v>
      </c>
      <c r="P7622" s="49">
        <v>-5.31754744246141</v>
      </c>
      <c r="Q7622" s="15">
        <v>10.17531647</v>
      </c>
      <c r="R7622" s="15">
        <v>10.17531647</v>
      </c>
      <c r="S7622" s="15">
        <v>5.0526999999999997</v>
      </c>
      <c r="X7622" s="49">
        <v>-3.5020075994951401</v>
      </c>
      <c r="Y7622" s="15">
        <v>12.745101460000001</v>
      </c>
      <c r="Z7622" s="15">
        <v>12.745101460000001</v>
      </c>
      <c r="AA7622" s="15">
        <v>2.5263499999999999</v>
      </c>
      <c r="AF7622" s="49">
        <v>-8.7106491438415397</v>
      </c>
      <c r="AG7622" s="15">
        <v>-1.8569771632533101</v>
      </c>
      <c r="AH7622" s="15">
        <v>-1.8569771632533101</v>
      </c>
      <c r="AI7622" s="15">
        <v>5.0526999999999997</v>
      </c>
      <c r="AM7622" s="17"/>
    </row>
    <row r="7623" spans="1:39">
      <c r="A7623" s="7" t="s">
        <v>6785</v>
      </c>
      <c r="B7623" s="7">
        <v>5154</v>
      </c>
      <c r="C7623" s="29" t="s">
        <v>7157</v>
      </c>
      <c r="F7623" s="27" t="str">
        <f t="shared" si="118"/>
        <v>SA5154ALDGATE</v>
      </c>
      <c r="G7623" s="30">
        <v>7611</v>
      </c>
      <c r="H7623" s="49">
        <v>2.6840953757186101</v>
      </c>
      <c r="I7623" s="15">
        <v>1.1554061099999999</v>
      </c>
      <c r="J7623" s="15">
        <v>1.1554061099999999</v>
      </c>
      <c r="K7623" s="15">
        <v>7.4918460592932723</v>
      </c>
      <c r="P7623" s="49">
        <v>5.06433089758229E-2</v>
      </c>
      <c r="Q7623" s="15">
        <v>2.2284328659999999</v>
      </c>
      <c r="R7623" s="15">
        <v>2.2284328659999999</v>
      </c>
      <c r="S7623" s="15">
        <v>14.983692118586545</v>
      </c>
      <c r="X7623" s="49">
        <v>4.0944887452577099</v>
      </c>
      <c r="Y7623" s="15">
        <v>2.8486088000000001</v>
      </c>
      <c r="Z7623" s="15">
        <v>2.8486088000000001</v>
      </c>
      <c r="AA7623" s="15">
        <v>7.4918460592932723</v>
      </c>
      <c r="AF7623" s="49">
        <v>-8.7106491438415397</v>
      </c>
      <c r="AG7623" s="15">
        <v>-1.8569771632533101</v>
      </c>
      <c r="AH7623" s="15">
        <v>-1.8569771632533101</v>
      </c>
      <c r="AI7623" s="15">
        <v>14.983692118586545</v>
      </c>
      <c r="AM7623" s="17"/>
    </row>
    <row r="7624" spans="1:39">
      <c r="A7624" s="7" t="s">
        <v>6785</v>
      </c>
      <c r="B7624" s="7">
        <v>5155</v>
      </c>
      <c r="C7624" s="29" t="s">
        <v>7158</v>
      </c>
      <c r="F7624" s="27" t="str">
        <f t="shared" si="118"/>
        <v>SA5155BRIDGEWATER</v>
      </c>
      <c r="G7624" s="30">
        <v>7612</v>
      </c>
      <c r="H7624" s="49">
        <v>-10.1286617951646</v>
      </c>
      <c r="I7624" s="15">
        <v>0.30345829299999999</v>
      </c>
      <c r="J7624" s="15">
        <v>0.30345829299999999</v>
      </c>
      <c r="K7624" s="15">
        <v>2.5263499999999999</v>
      </c>
      <c r="P7624" s="49">
        <v>-9.6728720143821807</v>
      </c>
      <c r="Q7624" s="15">
        <v>1.5566328229999999</v>
      </c>
      <c r="R7624" s="15">
        <v>1.5566328229999999</v>
      </c>
      <c r="S7624" s="15">
        <v>5.0526999999999997</v>
      </c>
      <c r="X7624" s="49">
        <v>-8.6676251148727506</v>
      </c>
      <c r="Y7624" s="15">
        <v>2.011996044</v>
      </c>
      <c r="Z7624" s="15">
        <v>2.011996044</v>
      </c>
      <c r="AA7624" s="15">
        <v>2.5263499999999999</v>
      </c>
      <c r="AF7624" s="49">
        <v>-8.4067892899866106</v>
      </c>
      <c r="AG7624" s="15">
        <v>-1.8569771632533101</v>
      </c>
      <c r="AH7624" s="15">
        <v>-1.8569771632533101</v>
      </c>
      <c r="AI7624" s="15">
        <v>5.0526999999999997</v>
      </c>
      <c r="AM7624" s="17"/>
    </row>
    <row r="7625" spans="1:39">
      <c r="A7625" s="7" t="s">
        <v>6785</v>
      </c>
      <c r="B7625" s="7">
        <v>5155</v>
      </c>
      <c r="C7625" s="29" t="s">
        <v>1660</v>
      </c>
      <c r="F7625" s="27" t="str">
        <f t="shared" si="118"/>
        <v>SA5155MOUNT GEORGE</v>
      </c>
      <c r="G7625" s="30">
        <v>7613</v>
      </c>
      <c r="H7625" s="49">
        <v>-10.1286617951646</v>
      </c>
      <c r="I7625" s="15">
        <v>0.30345829299999999</v>
      </c>
      <c r="J7625" s="15">
        <v>0.30345829299999999</v>
      </c>
      <c r="K7625" s="15">
        <v>2.5263499999999999</v>
      </c>
      <c r="P7625" s="49">
        <v>-9.8248019413096497</v>
      </c>
      <c r="Q7625" s="15">
        <v>1.5566328229999999</v>
      </c>
      <c r="R7625" s="15">
        <v>1.5566328229999999</v>
      </c>
      <c r="S7625" s="15">
        <v>5.0526999999999997</v>
      </c>
      <c r="X7625" s="49">
        <v>-8.6676251166496705</v>
      </c>
      <c r="Y7625" s="15">
        <v>2.011996044</v>
      </c>
      <c r="Z7625" s="15">
        <v>2.011996044</v>
      </c>
      <c r="AA7625" s="15">
        <v>2.5263499999999999</v>
      </c>
      <c r="AF7625" s="49">
        <v>-8.7106491438415397</v>
      </c>
      <c r="AG7625" s="15">
        <v>-1.8569771632533101</v>
      </c>
      <c r="AH7625" s="15">
        <v>-1.8569771632533101</v>
      </c>
      <c r="AI7625" s="15">
        <v>5.0526999999999997</v>
      </c>
      <c r="AM7625" s="17"/>
    </row>
    <row r="7626" spans="1:39">
      <c r="A7626" s="7" t="s">
        <v>6785</v>
      </c>
      <c r="B7626" s="7">
        <v>5156</v>
      </c>
      <c r="C7626" s="29" t="s">
        <v>7159</v>
      </c>
      <c r="F7626" s="27" t="str">
        <f t="shared" si="118"/>
        <v>SA5156UPPER STURT</v>
      </c>
      <c r="G7626" s="30">
        <v>7614</v>
      </c>
      <c r="H7626" s="49">
        <v>-1.1141527974681</v>
      </c>
      <c r="I7626" s="15">
        <v>-1.019200562</v>
      </c>
      <c r="J7626" s="15">
        <v>-1.019200562</v>
      </c>
      <c r="K7626" s="15">
        <v>2.5263499999999999</v>
      </c>
      <c r="P7626" s="49">
        <v>-3.7476048642109001</v>
      </c>
      <c r="Q7626" s="15">
        <v>0.513655474</v>
      </c>
      <c r="R7626" s="15">
        <v>0.513655474</v>
      </c>
      <c r="S7626" s="15">
        <v>5.0526999999999997</v>
      </c>
      <c r="X7626" s="49">
        <v>0.29624057369157603</v>
      </c>
      <c r="Y7626" s="15">
        <v>0.713145048</v>
      </c>
      <c r="Z7626" s="15">
        <v>0.713145048</v>
      </c>
      <c r="AA7626" s="15">
        <v>2.5263499999999999</v>
      </c>
      <c r="AF7626" s="49">
        <v>-8.7106491438415397</v>
      </c>
      <c r="AG7626" s="15">
        <v>-1.8569771632533101</v>
      </c>
      <c r="AH7626" s="15">
        <v>-1.8569771632533101</v>
      </c>
      <c r="AI7626" s="15">
        <v>5.0526999999999997</v>
      </c>
      <c r="AM7626" s="17"/>
    </row>
    <row r="7627" spans="1:39">
      <c r="A7627" s="7" t="s">
        <v>6785</v>
      </c>
      <c r="B7627" s="7">
        <v>5157</v>
      </c>
      <c r="C7627" s="29" t="s">
        <v>7160</v>
      </c>
      <c r="F7627" s="27" t="str">
        <f t="shared" si="118"/>
        <v>SA5157ASHBOURNE</v>
      </c>
      <c r="G7627" s="30">
        <v>7615</v>
      </c>
      <c r="H7627" s="49">
        <v>-10.1286617951646</v>
      </c>
      <c r="I7627" s="15">
        <v>1.1239061100000001</v>
      </c>
      <c r="J7627" s="15">
        <v>1.1239061100000001</v>
      </c>
      <c r="K7627" s="15">
        <v>3.4592352549169347</v>
      </c>
      <c r="P7627" s="49">
        <v>-9.8248019413096497</v>
      </c>
      <c r="Q7627" s="15">
        <v>2.2035936669999998</v>
      </c>
      <c r="R7627" s="15">
        <v>2.2035936669999998</v>
      </c>
      <c r="S7627" s="15">
        <v>6.9184705098338695</v>
      </c>
      <c r="X7627" s="49">
        <v>-8.6676251166496705</v>
      </c>
      <c r="Y7627" s="15">
        <v>2.8176758</v>
      </c>
      <c r="Z7627" s="15">
        <v>2.8176758</v>
      </c>
      <c r="AA7627" s="15">
        <v>3.4592352549169347</v>
      </c>
      <c r="AF7627" s="49">
        <v>-8.7106491438415397</v>
      </c>
      <c r="AG7627" s="15">
        <v>-1.8569771632533101</v>
      </c>
      <c r="AH7627" s="15">
        <v>-1.8569771632533101</v>
      </c>
      <c r="AI7627" s="15">
        <v>6.9184705098338695</v>
      </c>
      <c r="AM7627" s="17"/>
    </row>
    <row r="7628" spans="1:39">
      <c r="A7628" s="7" t="s">
        <v>6785</v>
      </c>
      <c r="B7628" s="7">
        <v>5157</v>
      </c>
      <c r="C7628" s="29" t="s">
        <v>7161</v>
      </c>
      <c r="F7628" s="27" t="str">
        <f t="shared" si="118"/>
        <v>SA5157CHERRY GARDENS</v>
      </c>
      <c r="G7628" s="30">
        <v>7616</v>
      </c>
      <c r="H7628" s="49">
        <v>0.86093625258900797</v>
      </c>
      <c r="I7628" s="15">
        <v>1.1239061100000001</v>
      </c>
      <c r="J7628" s="15">
        <v>1.1239061100000001</v>
      </c>
      <c r="K7628" s="15">
        <v>3.4592352549169347</v>
      </c>
      <c r="P7628" s="49">
        <v>-1.5699425782505101</v>
      </c>
      <c r="Q7628" s="15">
        <v>2.2035936669999998</v>
      </c>
      <c r="R7628" s="15">
        <v>2.2035936669999998</v>
      </c>
      <c r="S7628" s="15">
        <v>6.9184705098338695</v>
      </c>
      <c r="X7628" s="49">
        <v>2.2713296239050198</v>
      </c>
      <c r="Y7628" s="15">
        <v>2.8176758</v>
      </c>
      <c r="Z7628" s="15">
        <v>2.8176758</v>
      </c>
      <c r="AA7628" s="15">
        <v>3.4592352549169347</v>
      </c>
      <c r="AF7628" s="49">
        <v>-8.1535727451074909</v>
      </c>
      <c r="AG7628" s="15">
        <v>-1.8569771632533101</v>
      </c>
      <c r="AH7628" s="15">
        <v>-1.8569771632533101</v>
      </c>
      <c r="AI7628" s="15">
        <v>6.9184705098338695</v>
      </c>
      <c r="AM7628" s="17"/>
    </row>
    <row r="7629" spans="1:39">
      <c r="A7629" s="7" t="s">
        <v>6785</v>
      </c>
      <c r="B7629" s="7">
        <v>5157</v>
      </c>
      <c r="C7629" s="29" t="s">
        <v>3465</v>
      </c>
      <c r="F7629" s="27" t="str">
        <f t="shared" si="118"/>
        <v>SA5157CLARENDON</v>
      </c>
      <c r="G7629" s="30">
        <v>7617</v>
      </c>
      <c r="H7629" s="49">
        <v>-5.31754744246141</v>
      </c>
      <c r="I7629" s="15">
        <v>1.1239061100000001</v>
      </c>
      <c r="J7629" s="15">
        <v>1.1239061100000001</v>
      </c>
      <c r="K7629" s="15">
        <v>3.4592352549169347</v>
      </c>
      <c r="P7629" s="49">
        <v>-5.5201206783646999</v>
      </c>
      <c r="Q7629" s="15">
        <v>2.2035936669999998</v>
      </c>
      <c r="R7629" s="15">
        <v>2.2035936669999998</v>
      </c>
      <c r="S7629" s="15">
        <v>6.9184705098338695</v>
      </c>
      <c r="X7629" s="49">
        <v>-3.9071540711454</v>
      </c>
      <c r="Y7629" s="15">
        <v>2.8176758</v>
      </c>
      <c r="Z7629" s="15">
        <v>2.8176758</v>
      </c>
      <c r="AA7629" s="15">
        <v>3.4592352549169347</v>
      </c>
      <c r="AF7629" s="49">
        <v>-8.1535727451074909</v>
      </c>
      <c r="AG7629" s="15">
        <v>-1.8569771632533101</v>
      </c>
      <c r="AH7629" s="15">
        <v>-1.8569771632533101</v>
      </c>
      <c r="AI7629" s="15">
        <v>6.9184705098338695</v>
      </c>
      <c r="AM7629" s="17"/>
    </row>
    <row r="7630" spans="1:39">
      <c r="A7630" s="7" t="s">
        <v>6785</v>
      </c>
      <c r="B7630" s="7">
        <v>5157</v>
      </c>
      <c r="C7630" s="29" t="s">
        <v>7162</v>
      </c>
      <c r="F7630" s="27" t="str">
        <f t="shared" ref="F7630:F7693" si="119">TRIM(A7630)&amp;IF(LEN(TRIM(B7630))=3,"0"&amp;TRIM(B7630),TRIM(B7630))&amp;TRIM(C7630)</f>
        <v>SA5157COROMANDEL EAST</v>
      </c>
      <c r="G7630" s="30">
        <v>7618</v>
      </c>
      <c r="H7630" s="49">
        <v>-4.1527513360174799</v>
      </c>
      <c r="I7630" s="15">
        <v>1.1239061100000001</v>
      </c>
      <c r="J7630" s="15">
        <v>1.1239061100000001</v>
      </c>
      <c r="K7630" s="15">
        <v>3.4592352549169347</v>
      </c>
      <c r="P7630" s="49">
        <v>-5.1149742065581103</v>
      </c>
      <c r="Q7630" s="15">
        <v>2.2035936669999998</v>
      </c>
      <c r="R7630" s="15">
        <v>2.2035936669999998</v>
      </c>
      <c r="S7630" s="15">
        <v>6.9184705098338695</v>
      </c>
      <c r="X7630" s="49">
        <v>-2.74235796470147</v>
      </c>
      <c r="Y7630" s="15">
        <v>2.8176758</v>
      </c>
      <c r="Z7630" s="15">
        <v>2.8176758</v>
      </c>
      <c r="AA7630" s="15">
        <v>3.4592352549169347</v>
      </c>
      <c r="AF7630" s="49">
        <v>-8.1535727451074909</v>
      </c>
      <c r="AG7630" s="15">
        <v>-1.8569771632533101</v>
      </c>
      <c r="AH7630" s="15">
        <v>-1.8569771632533101</v>
      </c>
      <c r="AI7630" s="15">
        <v>6.9184705098338695</v>
      </c>
      <c r="AM7630" s="17"/>
    </row>
    <row r="7631" spans="1:39">
      <c r="A7631" s="7" t="s">
        <v>6785</v>
      </c>
      <c r="B7631" s="7">
        <v>5157</v>
      </c>
      <c r="C7631" s="29" t="s">
        <v>7163</v>
      </c>
      <c r="F7631" s="27" t="str">
        <f t="shared" si="119"/>
        <v>SA5157KANGARILLA</v>
      </c>
      <c r="G7631" s="30">
        <v>7619</v>
      </c>
      <c r="H7631" s="49">
        <v>2.8866686116219702</v>
      </c>
      <c r="I7631" s="15">
        <v>1.1239061100000001</v>
      </c>
      <c r="J7631" s="15">
        <v>1.1239061100000001</v>
      </c>
      <c r="K7631" s="15">
        <v>3.4592352549169347</v>
      </c>
      <c r="P7631" s="49">
        <v>0.50643308975822898</v>
      </c>
      <c r="Q7631" s="15">
        <v>2.2035936669999998</v>
      </c>
      <c r="R7631" s="15">
        <v>2.2035936669999998</v>
      </c>
      <c r="S7631" s="15">
        <v>6.9184705098338695</v>
      </c>
      <c r="X7631" s="49">
        <v>4.3477052919138002</v>
      </c>
      <c r="Y7631" s="15">
        <v>2.8176758</v>
      </c>
      <c r="Z7631" s="15">
        <v>2.8176758</v>
      </c>
      <c r="AA7631" s="15">
        <v>3.4592352549169347</v>
      </c>
      <c r="AF7631" s="49">
        <v>-8.1535727451074909</v>
      </c>
      <c r="AG7631" s="15">
        <v>-1.8569771632533101</v>
      </c>
      <c r="AH7631" s="15">
        <v>-1.8569771632533101</v>
      </c>
      <c r="AI7631" s="15">
        <v>6.9184705098338695</v>
      </c>
      <c r="AM7631" s="17"/>
    </row>
    <row r="7632" spans="1:39">
      <c r="A7632" s="7" t="s">
        <v>6785</v>
      </c>
      <c r="B7632" s="7">
        <v>5158</v>
      </c>
      <c r="C7632" s="29" t="s">
        <v>7164</v>
      </c>
      <c r="F7632" s="27" t="str">
        <f t="shared" si="119"/>
        <v>SA5158HALLETT COVE</v>
      </c>
      <c r="G7632" s="30">
        <v>7620</v>
      </c>
      <c r="H7632" s="49">
        <v>-4.1527513360174799</v>
      </c>
      <c r="I7632" s="15">
        <v>3.5767866760000002</v>
      </c>
      <c r="J7632" s="15">
        <v>3.5767866760000002</v>
      </c>
      <c r="K7632" s="15">
        <v>2.1004887744986807</v>
      </c>
      <c r="P7632" s="49">
        <v>-5.1149742065581103</v>
      </c>
      <c r="Q7632" s="15">
        <v>4.1378028259999997</v>
      </c>
      <c r="R7632" s="15">
        <v>4.1378028259999997</v>
      </c>
      <c r="S7632" s="15">
        <v>4.2009775489973613</v>
      </c>
      <c r="X7632" s="49">
        <v>-2.74235796470147</v>
      </c>
      <c r="Y7632" s="15">
        <v>5.2264045159999997</v>
      </c>
      <c r="Z7632" s="15">
        <v>5.2264045159999997</v>
      </c>
      <c r="AA7632" s="15">
        <v>2.1004887744986807</v>
      </c>
      <c r="AF7632" s="49">
        <v>-8.1535727451074909</v>
      </c>
      <c r="AG7632" s="15">
        <v>-0.45392775101747501</v>
      </c>
      <c r="AH7632" s="15">
        <v>-0.45392775101747501</v>
      </c>
      <c r="AI7632" s="15">
        <v>4.2009775489973613</v>
      </c>
      <c r="AM7632" s="17"/>
    </row>
    <row r="7633" spans="1:39">
      <c r="A7633" s="7" t="s">
        <v>6785</v>
      </c>
      <c r="B7633" s="7">
        <v>5158</v>
      </c>
      <c r="C7633" s="29" t="s">
        <v>7165</v>
      </c>
      <c r="F7633" s="27" t="str">
        <f t="shared" si="119"/>
        <v>SA5158O'HALLORAN HILL</v>
      </c>
      <c r="G7633" s="30">
        <v>7621</v>
      </c>
      <c r="H7633" s="49">
        <v>-1.46865596029886</v>
      </c>
      <c r="I7633" s="15">
        <v>3.5767866760000002</v>
      </c>
      <c r="J7633" s="15">
        <v>3.5767866760000002</v>
      </c>
      <c r="K7633" s="15">
        <v>2.1004887744986807</v>
      </c>
      <c r="P7633" s="49">
        <v>-3.1230027030208398</v>
      </c>
      <c r="Q7633" s="15">
        <v>4.1378028259999997</v>
      </c>
      <c r="R7633" s="15">
        <v>4.1378028259999997</v>
      </c>
      <c r="S7633" s="15">
        <v>4.2009775489973613</v>
      </c>
      <c r="X7633" s="49">
        <v>-7.61926557808897E-3</v>
      </c>
      <c r="Y7633" s="15">
        <v>5.2264045159999997</v>
      </c>
      <c r="Z7633" s="15">
        <v>5.2264045159999997</v>
      </c>
      <c r="AA7633" s="15">
        <v>2.1004887744986807</v>
      </c>
      <c r="AF7633" s="49">
        <v>-8.3055026720349598</v>
      </c>
      <c r="AG7633" s="15">
        <v>-0.45392775101747501</v>
      </c>
      <c r="AH7633" s="15">
        <v>-0.45392775101747501</v>
      </c>
      <c r="AI7633" s="15">
        <v>4.2009775489973613</v>
      </c>
      <c r="AM7633" s="17"/>
    </row>
    <row r="7634" spans="1:39">
      <c r="A7634" s="7" t="s">
        <v>6785</v>
      </c>
      <c r="B7634" s="7">
        <v>5158</v>
      </c>
      <c r="C7634" s="29" t="s">
        <v>7166</v>
      </c>
      <c r="F7634" s="27" t="str">
        <f t="shared" si="119"/>
        <v>SA5158O'HALLORAN HILL DC</v>
      </c>
      <c r="G7634" s="30">
        <v>7622</v>
      </c>
      <c r="H7634" s="49">
        <v>-0.531754744246141</v>
      </c>
      <c r="I7634" s="15">
        <v>3.5767866760000002</v>
      </c>
      <c r="J7634" s="15">
        <v>3.5767866760000002</v>
      </c>
      <c r="K7634" s="15">
        <v>2.1004887744986807</v>
      </c>
      <c r="P7634" s="49">
        <v>-2.3675746946197198</v>
      </c>
      <c r="Q7634" s="15">
        <v>4.1378028259999997</v>
      </c>
      <c r="R7634" s="15">
        <v>4.1378028259999997</v>
      </c>
      <c r="S7634" s="15">
        <v>4.2009775489973613</v>
      </c>
      <c r="X7634" s="49">
        <v>0.91661958367408602</v>
      </c>
      <c r="Y7634" s="15">
        <v>5.2264045159999997</v>
      </c>
      <c r="Z7634" s="15">
        <v>5.2264045159999997</v>
      </c>
      <c r="AA7634" s="15">
        <v>2.1004887744986807</v>
      </c>
      <c r="AF7634" s="49">
        <v>-8.3308243265228707</v>
      </c>
      <c r="AG7634" s="15">
        <v>-0.45392775101747501</v>
      </c>
      <c r="AH7634" s="15">
        <v>-0.45392775101747501</v>
      </c>
      <c r="AI7634" s="15">
        <v>4.2009775489973613</v>
      </c>
      <c r="AM7634" s="17"/>
    </row>
    <row r="7635" spans="1:39">
      <c r="A7635" s="7" t="s">
        <v>6785</v>
      </c>
      <c r="B7635" s="7">
        <v>5158</v>
      </c>
      <c r="C7635" s="29" t="s">
        <v>7167</v>
      </c>
      <c r="F7635" s="27" t="str">
        <f t="shared" si="119"/>
        <v>SA5158SHEIDOW PARK</v>
      </c>
      <c r="G7635" s="30">
        <v>7623</v>
      </c>
      <c r="H7635" s="49">
        <v>0</v>
      </c>
      <c r="I7635" s="15">
        <v>3.5767866760000002</v>
      </c>
      <c r="J7635" s="15">
        <v>3.5767866760000002</v>
      </c>
      <c r="K7635" s="15">
        <v>2.1004887744986807</v>
      </c>
      <c r="P7635" s="49">
        <v>0</v>
      </c>
      <c r="Q7635" s="15">
        <v>4.1378028259999997</v>
      </c>
      <c r="R7635" s="15">
        <v>4.1378028259999997</v>
      </c>
      <c r="S7635" s="15">
        <v>4.2009775489973613</v>
      </c>
      <c r="X7635" s="49">
        <v>0</v>
      </c>
      <c r="Y7635" s="15">
        <v>5.2264045159999997</v>
      </c>
      <c r="Z7635" s="15">
        <v>5.2264045159999997</v>
      </c>
      <c r="AA7635" s="15">
        <v>2.1004887744986807</v>
      </c>
      <c r="AF7635" s="49">
        <v>0</v>
      </c>
      <c r="AG7635" s="15">
        <v>-0.45392775101747501</v>
      </c>
      <c r="AH7635" s="15">
        <v>-0.45392775101747501</v>
      </c>
      <c r="AI7635" s="15">
        <v>4.2009775489973613</v>
      </c>
      <c r="AM7635" s="17"/>
    </row>
    <row r="7636" spans="1:39">
      <c r="A7636" s="7" t="s">
        <v>6785</v>
      </c>
      <c r="B7636" s="7">
        <v>5158</v>
      </c>
      <c r="C7636" s="29" t="s">
        <v>7168</v>
      </c>
      <c r="F7636" s="27" t="str">
        <f t="shared" si="119"/>
        <v>SA5158TROTT PARK</v>
      </c>
      <c r="G7636" s="30">
        <v>7624</v>
      </c>
      <c r="H7636" s="49">
        <v>0</v>
      </c>
      <c r="I7636" s="15">
        <v>3.5767866760000002</v>
      </c>
      <c r="J7636" s="15">
        <v>3.5767866760000002</v>
      </c>
      <c r="K7636" s="15">
        <v>2.1004887744986807</v>
      </c>
      <c r="P7636" s="49">
        <v>0</v>
      </c>
      <c r="Q7636" s="15">
        <v>4.1378028259999997</v>
      </c>
      <c r="R7636" s="15">
        <v>4.1378028259999997</v>
      </c>
      <c r="S7636" s="15">
        <v>4.2009775489973613</v>
      </c>
      <c r="X7636" s="49">
        <v>0</v>
      </c>
      <c r="Y7636" s="15">
        <v>5.2264045159999997</v>
      </c>
      <c r="Z7636" s="15">
        <v>5.2264045159999997</v>
      </c>
      <c r="AA7636" s="15">
        <v>2.1004887744986807</v>
      </c>
      <c r="AF7636" s="49">
        <v>0</v>
      </c>
      <c r="AG7636" s="15">
        <v>-0.45392775101747501</v>
      </c>
      <c r="AH7636" s="15">
        <v>-0.45392775101747501</v>
      </c>
      <c r="AI7636" s="15">
        <v>4.2009775489973613</v>
      </c>
      <c r="AM7636" s="17"/>
    </row>
    <row r="7637" spans="1:39">
      <c r="A7637" s="7" t="s">
        <v>6785</v>
      </c>
      <c r="B7637" s="7">
        <v>5159</v>
      </c>
      <c r="C7637" s="29" t="s">
        <v>7169</v>
      </c>
      <c r="F7637" s="27" t="str">
        <f t="shared" si="119"/>
        <v>SA5159ABERFOYLE PARK</v>
      </c>
      <c r="G7637" s="30">
        <v>7625</v>
      </c>
      <c r="H7637" s="49">
        <v>-0.531754744246141</v>
      </c>
      <c r="I7637" s="15">
        <v>3.6082866760000001</v>
      </c>
      <c r="J7637" s="15">
        <v>3.6082866760000001</v>
      </c>
      <c r="K7637" s="15">
        <v>1.4478489673474224</v>
      </c>
      <c r="P7637" s="49">
        <v>-2.3675746946197198</v>
      </c>
      <c r="Q7637" s="15">
        <v>4.1626420250000002</v>
      </c>
      <c r="R7637" s="15">
        <v>4.1626420250000002</v>
      </c>
      <c r="S7637" s="15">
        <v>2.8956979346948448</v>
      </c>
      <c r="X7637" s="49">
        <v>0.91661958367408602</v>
      </c>
      <c r="Y7637" s="15">
        <v>5.2573375159999998</v>
      </c>
      <c r="Z7637" s="15">
        <v>5.2573375159999998</v>
      </c>
      <c r="AA7637" s="15">
        <v>1.4478489673474224</v>
      </c>
      <c r="AF7637" s="49">
        <v>-8.3308243265228707</v>
      </c>
      <c r="AG7637" s="15">
        <v>-0.45392775101747501</v>
      </c>
      <c r="AH7637" s="15">
        <v>-0.45392775101747501</v>
      </c>
      <c r="AI7637" s="15">
        <v>2.8956979346948448</v>
      </c>
      <c r="AM7637" s="17"/>
    </row>
    <row r="7638" spans="1:39">
      <c r="A7638" s="7" t="s">
        <v>6785</v>
      </c>
      <c r="B7638" s="7">
        <v>5159</v>
      </c>
      <c r="C7638" s="29" t="s">
        <v>7170</v>
      </c>
      <c r="F7638" s="27" t="str">
        <f t="shared" si="119"/>
        <v>SA5159CHANDLERS HILL</v>
      </c>
      <c r="G7638" s="30">
        <v>7626</v>
      </c>
      <c r="H7638" s="49">
        <v>-2.4562004853274102</v>
      </c>
      <c r="I7638" s="15">
        <v>3.6082866760000001</v>
      </c>
      <c r="J7638" s="15">
        <v>3.6082866760000001</v>
      </c>
      <c r="K7638" s="15">
        <v>1.4478489673474224</v>
      </c>
      <c r="P7638" s="49">
        <v>-3.5703532827955198</v>
      </c>
      <c r="Q7638" s="15">
        <v>4.1626420250000002</v>
      </c>
      <c r="R7638" s="15">
        <v>4.1626420250000002</v>
      </c>
      <c r="S7638" s="15">
        <v>2.8956979346948448</v>
      </c>
      <c r="X7638" s="49">
        <v>-0.99516533016322895</v>
      </c>
      <c r="Y7638" s="15">
        <v>5.2573375159999998</v>
      </c>
      <c r="Z7638" s="15">
        <v>5.2573375159999998</v>
      </c>
      <c r="AA7638" s="15">
        <v>1.4478489673474224</v>
      </c>
      <c r="AF7638" s="49">
        <v>-8.4067892899866106</v>
      </c>
      <c r="AG7638" s="15">
        <v>-0.45392775101747501</v>
      </c>
      <c r="AH7638" s="15">
        <v>-0.45392775101747501</v>
      </c>
      <c r="AI7638" s="15">
        <v>2.8956979346948448</v>
      </c>
      <c r="AM7638" s="17"/>
    </row>
    <row r="7639" spans="1:39">
      <c r="A7639" s="7" t="s">
        <v>6785</v>
      </c>
      <c r="B7639" s="7">
        <v>5159</v>
      </c>
      <c r="C7639" s="29" t="s">
        <v>7171</v>
      </c>
      <c r="F7639" s="27" t="str">
        <f t="shared" si="119"/>
        <v>SA5159FLAGSTAFF HILL</v>
      </c>
      <c r="G7639" s="30">
        <v>7627</v>
      </c>
      <c r="H7639" s="49">
        <v>2.3802355218637401</v>
      </c>
      <c r="I7639" s="15">
        <v>3.6082866760000001</v>
      </c>
      <c r="J7639" s="15">
        <v>3.6082866760000001</v>
      </c>
      <c r="K7639" s="15">
        <v>1.4478489673474224</v>
      </c>
      <c r="P7639" s="49">
        <v>0</v>
      </c>
      <c r="Q7639" s="15">
        <v>4.1626420250000002</v>
      </c>
      <c r="R7639" s="15">
        <v>4.1626420250000002</v>
      </c>
      <c r="S7639" s="15">
        <v>2.8956979346948448</v>
      </c>
      <c r="X7639" s="49">
        <v>3.8412722021555701</v>
      </c>
      <c r="Y7639" s="15">
        <v>5.2573375159999998</v>
      </c>
      <c r="Z7639" s="15">
        <v>5.2573375159999998</v>
      </c>
      <c r="AA7639" s="15">
        <v>1.4478489673474224</v>
      </c>
      <c r="AF7639" s="49">
        <v>-8.4067892899866106</v>
      </c>
      <c r="AG7639" s="15">
        <v>-0.45392775101747501</v>
      </c>
      <c r="AH7639" s="15">
        <v>-0.45392775101747501</v>
      </c>
      <c r="AI7639" s="15">
        <v>2.8956979346948448</v>
      </c>
      <c r="AM7639" s="17"/>
    </row>
    <row r="7640" spans="1:39">
      <c r="A7640" s="7" t="s">
        <v>6785</v>
      </c>
      <c r="B7640" s="7">
        <v>5159</v>
      </c>
      <c r="C7640" s="29" t="s">
        <v>7172</v>
      </c>
      <c r="F7640" s="27" t="str">
        <f t="shared" si="119"/>
        <v>SA5159HAPPY VALLEY</v>
      </c>
      <c r="G7640" s="30">
        <v>7628</v>
      </c>
      <c r="H7640" s="49">
        <v>5.21626082450988</v>
      </c>
      <c r="I7640" s="15">
        <v>3.6082866760000001</v>
      </c>
      <c r="J7640" s="15">
        <v>3.6082866760000001</v>
      </c>
      <c r="K7640" s="15">
        <v>1.4478489673474224</v>
      </c>
      <c r="P7640" s="49">
        <v>2.53216544879121</v>
      </c>
      <c r="Q7640" s="15">
        <v>4.1626420250000002</v>
      </c>
      <c r="R7640" s="15">
        <v>4.1626420250000002</v>
      </c>
      <c r="S7640" s="15">
        <v>2.8956979346948448</v>
      </c>
      <c r="X7640" s="49">
        <v>6.62665419582589</v>
      </c>
      <c r="Y7640" s="15">
        <v>5.2573375159999998</v>
      </c>
      <c r="Z7640" s="15">
        <v>5.2573375159999998</v>
      </c>
      <c r="AA7640" s="15">
        <v>1.4478489673474224</v>
      </c>
      <c r="AF7640" s="49">
        <v>-8.4067892899866106</v>
      </c>
      <c r="AG7640" s="15">
        <v>-0.45392775101747501</v>
      </c>
      <c r="AH7640" s="15">
        <v>-0.45392775101747501</v>
      </c>
      <c r="AI7640" s="15">
        <v>2.8956979346948448</v>
      </c>
      <c r="AM7640" s="17"/>
    </row>
    <row r="7641" spans="1:39">
      <c r="A7641" s="7" t="s">
        <v>6785</v>
      </c>
      <c r="B7641" s="7">
        <v>5160</v>
      </c>
      <c r="C7641" s="29" t="s">
        <v>7173</v>
      </c>
      <c r="F7641" s="27" t="str">
        <f t="shared" si="119"/>
        <v>SA5160LONSDALE</v>
      </c>
      <c r="G7641" s="30">
        <v>7629</v>
      </c>
      <c r="H7641" s="49">
        <v>5.92526715017142</v>
      </c>
      <c r="I7641" s="15">
        <v>3.629286676</v>
      </c>
      <c r="J7641" s="15">
        <v>3.629286676</v>
      </c>
      <c r="K7641" s="15">
        <v>5.036216603752635</v>
      </c>
      <c r="P7641" s="49">
        <v>3.0892418475252601</v>
      </c>
      <c r="Q7641" s="15">
        <v>4.1792014909999997</v>
      </c>
      <c r="R7641" s="15">
        <v>4.1792014909999997</v>
      </c>
      <c r="S7641" s="15">
        <v>10.07243320750527</v>
      </c>
      <c r="X7641" s="49">
        <v>7.33566052148743</v>
      </c>
      <c r="Y7641" s="15">
        <v>5.2779595160000001</v>
      </c>
      <c r="Z7641" s="15">
        <v>5.2779595160000001</v>
      </c>
      <c r="AA7641" s="15">
        <v>5.036216603752635</v>
      </c>
      <c r="AF7641" s="49">
        <v>-8.4067892899866106</v>
      </c>
      <c r="AG7641" s="15">
        <v>-1.8569771632533101</v>
      </c>
      <c r="AH7641" s="15">
        <v>-1.8569771632533101</v>
      </c>
      <c r="AI7641" s="15">
        <v>10.07243320750527</v>
      </c>
      <c r="AM7641" s="17"/>
    </row>
    <row r="7642" spans="1:39">
      <c r="A7642" s="7" t="s">
        <v>6785</v>
      </c>
      <c r="B7642" s="7">
        <v>5160</v>
      </c>
      <c r="C7642" s="29" t="s">
        <v>7174</v>
      </c>
      <c r="F7642" s="27" t="str">
        <f t="shared" si="119"/>
        <v>SA5160LONSDALE DC</v>
      </c>
      <c r="G7642" s="30">
        <v>7630</v>
      </c>
      <c r="H7642" s="49">
        <v>5.3175474424615299</v>
      </c>
      <c r="I7642" s="15">
        <v>3.629286676</v>
      </c>
      <c r="J7642" s="15">
        <v>3.629286676</v>
      </c>
      <c r="K7642" s="15">
        <v>5.036216603752635</v>
      </c>
      <c r="P7642" s="49">
        <v>2.63345206674285</v>
      </c>
      <c r="Q7642" s="15">
        <v>4.1792014909999997</v>
      </c>
      <c r="R7642" s="15">
        <v>4.1792014909999997</v>
      </c>
      <c r="S7642" s="15">
        <v>10.07243320750527</v>
      </c>
      <c r="X7642" s="49">
        <v>6.7279408137775398</v>
      </c>
      <c r="Y7642" s="15">
        <v>5.2779595160000001</v>
      </c>
      <c r="Z7642" s="15">
        <v>5.2779595160000001</v>
      </c>
      <c r="AA7642" s="15">
        <v>5.036216603752635</v>
      </c>
      <c r="AF7642" s="49">
        <v>-8.4067892899866106</v>
      </c>
      <c r="AG7642" s="15">
        <v>-1.8569771632533101</v>
      </c>
      <c r="AH7642" s="15">
        <v>-1.8569771632533101</v>
      </c>
      <c r="AI7642" s="15">
        <v>10.07243320750527</v>
      </c>
      <c r="AM7642" s="17"/>
    </row>
    <row r="7643" spans="1:39">
      <c r="A7643" s="7" t="s">
        <v>6785</v>
      </c>
      <c r="B7643" s="7">
        <v>5161</v>
      </c>
      <c r="C7643" s="29" t="s">
        <v>7175</v>
      </c>
      <c r="F7643" s="27" t="str">
        <f t="shared" si="119"/>
        <v>SA5161OLD REYNELLA</v>
      </c>
      <c r="G7643" s="30">
        <v>7631</v>
      </c>
      <c r="H7643" s="49">
        <v>8.3561459810109593</v>
      </c>
      <c r="I7643" s="15">
        <v>3.629286676</v>
      </c>
      <c r="J7643" s="15">
        <v>3.629286676</v>
      </c>
      <c r="K7643" s="15">
        <v>7.1428873024859199</v>
      </c>
      <c r="P7643" s="49">
        <v>7.2419931835428404</v>
      </c>
      <c r="Q7643" s="15">
        <v>4.1792014909999997</v>
      </c>
      <c r="R7643" s="15">
        <v>4.1792014909999997</v>
      </c>
      <c r="S7643" s="15">
        <v>14.28577460497184</v>
      </c>
      <c r="X7643" s="49">
        <v>9.7665393523269692</v>
      </c>
      <c r="Y7643" s="15">
        <v>5.2779595160000001</v>
      </c>
      <c r="Z7643" s="15">
        <v>5.2779595160000001</v>
      </c>
      <c r="AA7643" s="15">
        <v>7.1428873024859199</v>
      </c>
      <c r="AF7643" s="49">
        <v>-8.4067892899866106</v>
      </c>
      <c r="AG7643" s="15">
        <v>-1.8569771632533101</v>
      </c>
      <c r="AH7643" s="15">
        <v>-1.8569771632533101</v>
      </c>
      <c r="AI7643" s="15">
        <v>14.28577460497184</v>
      </c>
      <c r="AM7643" s="17"/>
    </row>
    <row r="7644" spans="1:39">
      <c r="A7644" s="7" t="s">
        <v>6785</v>
      </c>
      <c r="B7644" s="7">
        <v>5161</v>
      </c>
      <c r="C7644" s="29" t="s">
        <v>7176</v>
      </c>
      <c r="F7644" s="27" t="str">
        <f t="shared" si="119"/>
        <v>SA5161REYNELLA</v>
      </c>
      <c r="G7644" s="30">
        <v>7632</v>
      </c>
      <c r="H7644" s="49">
        <v>1.9750890500571401</v>
      </c>
      <c r="I7644" s="15">
        <v>3.629286676</v>
      </c>
      <c r="J7644" s="15">
        <v>3.629286676</v>
      </c>
      <c r="K7644" s="15">
        <v>7.1428873024859199</v>
      </c>
      <c r="P7644" s="49">
        <v>-0.354503162830762</v>
      </c>
      <c r="Q7644" s="15">
        <v>4.1792014909999997</v>
      </c>
      <c r="R7644" s="15">
        <v>4.1792014909999997</v>
      </c>
      <c r="S7644" s="15">
        <v>14.28577460497184</v>
      </c>
      <c r="X7644" s="49">
        <v>3.38548242137314</v>
      </c>
      <c r="Y7644" s="15">
        <v>5.2779595160000001</v>
      </c>
      <c r="Z7644" s="15">
        <v>5.2779595160000001</v>
      </c>
      <c r="AA7644" s="15">
        <v>7.1428873024859199</v>
      </c>
      <c r="AF7644" s="49">
        <v>-8.4067892899866106</v>
      </c>
      <c r="AG7644" s="15">
        <v>-1.8569771632533101</v>
      </c>
      <c r="AH7644" s="15">
        <v>-1.8569771632533101</v>
      </c>
      <c r="AI7644" s="15">
        <v>14.28577460497184</v>
      </c>
      <c r="AM7644" s="17"/>
    </row>
    <row r="7645" spans="1:39">
      <c r="A7645" s="7" t="s">
        <v>6785</v>
      </c>
      <c r="B7645" s="7">
        <v>5161</v>
      </c>
      <c r="C7645" s="29" t="s">
        <v>7177</v>
      </c>
      <c r="F7645" s="27" t="str">
        <f t="shared" si="119"/>
        <v>SA5161REYNELLA EAST</v>
      </c>
      <c r="G7645" s="30">
        <v>7633</v>
      </c>
      <c r="H7645" s="49">
        <v>8.0522861271560195</v>
      </c>
      <c r="I7645" s="15">
        <v>3.629286676</v>
      </c>
      <c r="J7645" s="15">
        <v>3.629286676</v>
      </c>
      <c r="K7645" s="15">
        <v>7.1428873024859199</v>
      </c>
      <c r="P7645" s="49">
        <v>6.8368467117362597</v>
      </c>
      <c r="Q7645" s="15">
        <v>4.1792014909999997</v>
      </c>
      <c r="R7645" s="15">
        <v>4.1792014909999997</v>
      </c>
      <c r="S7645" s="15">
        <v>14.28577460497184</v>
      </c>
      <c r="X7645" s="49">
        <v>9.5133228074478602</v>
      </c>
      <c r="Y7645" s="15">
        <v>5.2779595160000001</v>
      </c>
      <c r="Z7645" s="15">
        <v>5.2779595160000001</v>
      </c>
      <c r="AA7645" s="15">
        <v>7.1428873024859199</v>
      </c>
      <c r="AF7645" s="49">
        <v>-8.4067892899866106</v>
      </c>
      <c r="AG7645" s="15">
        <v>-1.8569771632533101</v>
      </c>
      <c r="AH7645" s="15">
        <v>-1.8569771632533101</v>
      </c>
      <c r="AI7645" s="15">
        <v>14.28577460497184</v>
      </c>
      <c r="AM7645" s="17"/>
    </row>
    <row r="7646" spans="1:39">
      <c r="A7646" s="7" t="s">
        <v>6785</v>
      </c>
      <c r="B7646" s="7">
        <v>5162</v>
      </c>
      <c r="C7646" s="29" t="s">
        <v>7178</v>
      </c>
      <c r="F7646" s="27" t="str">
        <f t="shared" si="119"/>
        <v>SA5162MORPHETT VALE</v>
      </c>
      <c r="G7646" s="30">
        <v>7634</v>
      </c>
      <c r="H7646" s="49">
        <v>-10.1286617951646</v>
      </c>
      <c r="I7646" s="15">
        <v>3.6082866760000001</v>
      </c>
      <c r="J7646" s="15">
        <v>3.6082866760000001</v>
      </c>
      <c r="K7646" s="15">
        <v>2.1004887744986807</v>
      </c>
      <c r="P7646" s="49">
        <v>-9.6728720143821807</v>
      </c>
      <c r="Q7646" s="15">
        <v>4.1626420250000002</v>
      </c>
      <c r="R7646" s="15">
        <v>4.1626420250000002</v>
      </c>
      <c r="S7646" s="15">
        <v>4.2009775489973613</v>
      </c>
      <c r="X7646" s="49">
        <v>-8.6676251148727506</v>
      </c>
      <c r="Y7646" s="15">
        <v>5.2573375159999998</v>
      </c>
      <c r="Z7646" s="15">
        <v>5.2573375159999998</v>
      </c>
      <c r="AA7646" s="15">
        <v>2.1004887744986807</v>
      </c>
      <c r="AF7646" s="49">
        <v>-8.4067892899866106</v>
      </c>
      <c r="AG7646" s="15">
        <v>-0.45392775101747501</v>
      </c>
      <c r="AH7646" s="15">
        <v>-0.45392775101747501</v>
      </c>
      <c r="AI7646" s="15">
        <v>4.2009775489973613</v>
      </c>
      <c r="AM7646" s="17"/>
    </row>
    <row r="7647" spans="1:39">
      <c r="A7647" s="7" t="s">
        <v>6785</v>
      </c>
      <c r="B7647" s="7">
        <v>5162</v>
      </c>
      <c r="C7647" s="29" t="s">
        <v>3522</v>
      </c>
      <c r="F7647" s="27" t="str">
        <f t="shared" si="119"/>
        <v>SA5162WOODCROFT</v>
      </c>
      <c r="G7647" s="30">
        <v>7635</v>
      </c>
      <c r="H7647" s="49">
        <v>8.7612924528175693</v>
      </c>
      <c r="I7647" s="15">
        <v>3.6082866760000001</v>
      </c>
      <c r="J7647" s="15">
        <v>3.6082866760000001</v>
      </c>
      <c r="K7647" s="15">
        <v>2.1004887744986807</v>
      </c>
      <c r="P7647" s="49">
        <v>7.6977829643252704</v>
      </c>
      <c r="Q7647" s="15">
        <v>4.1626420250000002</v>
      </c>
      <c r="R7647" s="15">
        <v>4.1626420250000002</v>
      </c>
      <c r="S7647" s="15">
        <v>4.2009775489973613</v>
      </c>
      <c r="X7647" s="49">
        <v>10.222329133109399</v>
      </c>
      <c r="Y7647" s="15">
        <v>5.2573375159999998</v>
      </c>
      <c r="Z7647" s="15">
        <v>5.2573375159999998</v>
      </c>
      <c r="AA7647" s="15">
        <v>2.1004887744986807</v>
      </c>
      <c r="AF7647" s="49">
        <v>-8.4067892899866106</v>
      </c>
      <c r="AG7647" s="15">
        <v>-0.45392775101747501</v>
      </c>
      <c r="AH7647" s="15">
        <v>-0.45392775101747501</v>
      </c>
      <c r="AI7647" s="15">
        <v>4.2009775489973613</v>
      </c>
      <c r="AM7647" s="17"/>
    </row>
    <row r="7648" spans="1:39">
      <c r="A7648" s="7" t="s">
        <v>6785</v>
      </c>
      <c r="B7648" s="7">
        <v>5163</v>
      </c>
      <c r="C7648" s="29" t="s">
        <v>7179</v>
      </c>
      <c r="F7648" s="27" t="str">
        <f t="shared" si="119"/>
        <v>SA5163HACKHAM</v>
      </c>
      <c r="G7648" s="30">
        <v>7636</v>
      </c>
      <c r="H7648" s="49">
        <v>5.21626082450988</v>
      </c>
      <c r="I7648" s="15">
        <v>3.590786676</v>
      </c>
      <c r="J7648" s="15">
        <v>3.590786676</v>
      </c>
      <c r="K7648" s="15">
        <v>-0.14501235902072462</v>
      </c>
      <c r="P7648" s="49">
        <v>2.53216544879121</v>
      </c>
      <c r="Q7648" s="15">
        <v>4.1488424699999999</v>
      </c>
      <c r="R7648" s="15">
        <v>4.1488424699999999</v>
      </c>
      <c r="S7648" s="15">
        <v>-0.29002471804144925</v>
      </c>
      <c r="X7648" s="49">
        <v>6.67729750480171</v>
      </c>
      <c r="Y7648" s="15">
        <v>5.2401525160000002</v>
      </c>
      <c r="Z7648" s="15">
        <v>5.2401525160000002</v>
      </c>
      <c r="AA7648" s="15">
        <v>-0.14501235902072462</v>
      </c>
      <c r="AF7648" s="49">
        <v>-8.4067892899866106</v>
      </c>
      <c r="AG7648" s="15">
        <v>-1.8569771632533101</v>
      </c>
      <c r="AH7648" s="15">
        <v>-1.8569771632533101</v>
      </c>
      <c r="AI7648" s="15">
        <v>-0.29002471804144925</v>
      </c>
      <c r="AM7648" s="17"/>
    </row>
    <row r="7649" spans="1:39">
      <c r="A7649" s="7" t="s">
        <v>6785</v>
      </c>
      <c r="B7649" s="7">
        <v>5163</v>
      </c>
      <c r="C7649" s="29" t="s">
        <v>7180</v>
      </c>
      <c r="F7649" s="27" t="str">
        <f t="shared" si="119"/>
        <v>SA5163HACKHAM WEST</v>
      </c>
      <c r="G7649" s="30">
        <v>7637</v>
      </c>
      <c r="H7649" s="49">
        <v>5.7226939142681097</v>
      </c>
      <c r="I7649" s="15">
        <v>3.590786676</v>
      </c>
      <c r="J7649" s="15">
        <v>3.590786676</v>
      </c>
      <c r="K7649" s="15">
        <v>-0.14501235902072462</v>
      </c>
      <c r="P7649" s="49">
        <v>2.9373119205977898</v>
      </c>
      <c r="Q7649" s="15">
        <v>4.1488424699999999</v>
      </c>
      <c r="R7649" s="15">
        <v>4.1488424699999999</v>
      </c>
      <c r="S7649" s="15">
        <v>-0.29002471804144925</v>
      </c>
      <c r="X7649" s="49">
        <v>7.1837305945599397</v>
      </c>
      <c r="Y7649" s="15">
        <v>5.2401525160000002</v>
      </c>
      <c r="Z7649" s="15">
        <v>5.2401525160000002</v>
      </c>
      <c r="AA7649" s="15">
        <v>-0.14501235902072462</v>
      </c>
      <c r="AF7649" s="49">
        <v>-8.4067892899866106</v>
      </c>
      <c r="AG7649" s="15">
        <v>-1.8569771632533101</v>
      </c>
      <c r="AH7649" s="15">
        <v>-1.8569771632533101</v>
      </c>
      <c r="AI7649" s="15">
        <v>-0.29002471804144925</v>
      </c>
      <c r="AM7649" s="17"/>
    </row>
    <row r="7650" spans="1:39">
      <c r="A7650" s="7" t="s">
        <v>6785</v>
      </c>
      <c r="B7650" s="7">
        <v>5163</v>
      </c>
      <c r="C7650" s="29" t="s">
        <v>7181</v>
      </c>
      <c r="F7650" s="27" t="str">
        <f t="shared" si="119"/>
        <v>SA5163HUNTFIELD HEIGHTS</v>
      </c>
      <c r="G7650" s="30">
        <v>7638</v>
      </c>
      <c r="H7650" s="49">
        <v>5.92526715017142</v>
      </c>
      <c r="I7650" s="15">
        <v>3.590786676</v>
      </c>
      <c r="J7650" s="15">
        <v>3.590786676</v>
      </c>
      <c r="K7650" s="15">
        <v>-0.14501235902072462</v>
      </c>
      <c r="P7650" s="49">
        <v>3.0892418475252601</v>
      </c>
      <c r="Q7650" s="15">
        <v>4.1488424699999999</v>
      </c>
      <c r="R7650" s="15">
        <v>4.1488424699999999</v>
      </c>
      <c r="S7650" s="15">
        <v>-0.29002471804144925</v>
      </c>
      <c r="X7650" s="49">
        <v>7.38630383046325</v>
      </c>
      <c r="Y7650" s="15">
        <v>5.2401525160000002</v>
      </c>
      <c r="Z7650" s="15">
        <v>5.2401525160000002</v>
      </c>
      <c r="AA7650" s="15">
        <v>-0.14501235902072462</v>
      </c>
      <c r="AF7650" s="49">
        <v>-8.4067892899866106</v>
      </c>
      <c r="AG7650" s="15">
        <v>-1.8569771632533101</v>
      </c>
      <c r="AH7650" s="15">
        <v>-1.8569771632533101</v>
      </c>
      <c r="AI7650" s="15">
        <v>-0.29002471804144925</v>
      </c>
      <c r="AM7650" s="17"/>
    </row>
    <row r="7651" spans="1:39">
      <c r="A7651" s="7" t="s">
        <v>6785</v>
      </c>
      <c r="B7651" s="7">
        <v>5163</v>
      </c>
      <c r="C7651" s="29" t="s">
        <v>7182</v>
      </c>
      <c r="F7651" s="27" t="str">
        <f t="shared" si="119"/>
        <v>SA5163ONKAPARINGA HILLS</v>
      </c>
      <c r="G7651" s="30">
        <v>7639</v>
      </c>
      <c r="H7651" s="49">
        <v>-0.40514647180658298</v>
      </c>
      <c r="I7651" s="15">
        <v>3.590786676</v>
      </c>
      <c r="J7651" s="15">
        <v>3.590786676</v>
      </c>
      <c r="K7651" s="15">
        <v>-0.14501235902072462</v>
      </c>
      <c r="P7651" s="49">
        <v>-2.9373119205977298</v>
      </c>
      <c r="Q7651" s="15">
        <v>4.1488424699999999</v>
      </c>
      <c r="R7651" s="15">
        <v>4.1488424699999999</v>
      </c>
      <c r="S7651" s="15">
        <v>-0.29002471804144925</v>
      </c>
      <c r="X7651" s="49">
        <v>1.0558902084852499</v>
      </c>
      <c r="Y7651" s="15">
        <v>5.2401525160000002</v>
      </c>
      <c r="Z7651" s="15">
        <v>5.2401525160000002</v>
      </c>
      <c r="AA7651" s="15">
        <v>-0.14501235902072462</v>
      </c>
      <c r="AF7651" s="49">
        <v>-7.7990695822767302</v>
      </c>
      <c r="AG7651" s="15">
        <v>-1.8569771632533101</v>
      </c>
      <c r="AH7651" s="15">
        <v>-1.8569771632533101</v>
      </c>
      <c r="AI7651" s="15">
        <v>-0.29002471804144925</v>
      </c>
      <c r="AM7651" s="17"/>
    </row>
    <row r="7652" spans="1:39">
      <c r="A7652" s="7" t="s">
        <v>6785</v>
      </c>
      <c r="B7652" s="7">
        <v>5164</v>
      </c>
      <c r="C7652" s="29" t="s">
        <v>7183</v>
      </c>
      <c r="F7652" s="27" t="str">
        <f t="shared" si="119"/>
        <v>SA5164CHRISTIE DOWNS</v>
      </c>
      <c r="G7652" s="30">
        <v>7640</v>
      </c>
      <c r="H7652" s="49">
        <v>0.15192992692746701</v>
      </c>
      <c r="I7652" s="15">
        <v>3.6362866760000001</v>
      </c>
      <c r="J7652" s="15">
        <v>3.6362866760000001</v>
      </c>
      <c r="K7652" s="15">
        <v>2.5263499999999999</v>
      </c>
      <c r="P7652" s="49">
        <v>-2.3295922128878499</v>
      </c>
      <c r="Q7652" s="15">
        <v>4.1847213129999998</v>
      </c>
      <c r="R7652" s="15">
        <v>4.1847213129999998</v>
      </c>
      <c r="S7652" s="15">
        <v>5.0526999999999997</v>
      </c>
      <c r="X7652" s="49">
        <v>1.56232329824348</v>
      </c>
      <c r="Y7652" s="15">
        <v>5.284833516</v>
      </c>
      <c r="Z7652" s="15">
        <v>5.284833516</v>
      </c>
      <c r="AA7652" s="15">
        <v>2.5263499999999999</v>
      </c>
      <c r="AF7652" s="49">
        <v>-7.7990695822767302</v>
      </c>
      <c r="AG7652" s="15">
        <v>-1.8569771632533101</v>
      </c>
      <c r="AH7652" s="15">
        <v>-1.8569771632533101</v>
      </c>
      <c r="AI7652" s="15">
        <v>5.0526999999999997</v>
      </c>
      <c r="AM7652" s="17"/>
    </row>
    <row r="7653" spans="1:39">
      <c r="A7653" s="7" t="s">
        <v>6785</v>
      </c>
      <c r="B7653" s="7">
        <v>5165</v>
      </c>
      <c r="C7653" s="29" t="s">
        <v>7184</v>
      </c>
      <c r="F7653" s="27" t="str">
        <f t="shared" si="119"/>
        <v>SA5165CHRISTIES BEACH</v>
      </c>
      <c r="G7653" s="30">
        <v>7641</v>
      </c>
      <c r="H7653" s="49">
        <v>3.6589790735032102</v>
      </c>
      <c r="I7653" s="15">
        <v>3.6362866760000001</v>
      </c>
      <c r="J7653" s="15">
        <v>3.6362866760000001</v>
      </c>
      <c r="K7653" s="15">
        <v>3.151906017351481</v>
      </c>
      <c r="P7653" s="49">
        <v>1.03818783400437</v>
      </c>
      <c r="Q7653" s="15">
        <v>4.1847213129999998</v>
      </c>
      <c r="R7653" s="15">
        <v>4.1847213129999998</v>
      </c>
      <c r="S7653" s="15">
        <v>6.303812034702962</v>
      </c>
      <c r="X7653" s="49">
        <v>5.0946763683205996</v>
      </c>
      <c r="Y7653" s="15">
        <v>5.284833516</v>
      </c>
      <c r="Z7653" s="15">
        <v>5.284833516</v>
      </c>
      <c r="AA7653" s="15">
        <v>3.151906017351481</v>
      </c>
      <c r="AF7653" s="49">
        <v>-8.2548593630591398</v>
      </c>
      <c r="AG7653" s="15">
        <v>-1.8569771632533101</v>
      </c>
      <c r="AH7653" s="15">
        <v>-1.8569771632533101</v>
      </c>
      <c r="AI7653" s="15">
        <v>6.303812034702962</v>
      </c>
      <c r="AM7653" s="17"/>
    </row>
    <row r="7654" spans="1:39">
      <c r="A7654" s="7" t="s">
        <v>6785</v>
      </c>
      <c r="B7654" s="7">
        <v>5165</v>
      </c>
      <c r="C7654" s="29" t="s">
        <v>7185</v>
      </c>
      <c r="F7654" s="27" t="str">
        <f t="shared" si="119"/>
        <v>SA5165CHRISTIES BEACH NORTH</v>
      </c>
      <c r="G7654" s="30">
        <v>7642</v>
      </c>
      <c r="H7654" s="49">
        <v>4.8280089605775096</v>
      </c>
      <c r="I7654" s="15">
        <v>3.6362866760000001</v>
      </c>
      <c r="J7654" s="15">
        <v>3.6362866760000001</v>
      </c>
      <c r="K7654" s="15">
        <v>3.151906017351481</v>
      </c>
      <c r="P7654" s="49">
        <v>2.8157679790557499</v>
      </c>
      <c r="Q7654" s="15">
        <v>4.1847213129999998</v>
      </c>
      <c r="R7654" s="15">
        <v>4.1847213129999998</v>
      </c>
      <c r="S7654" s="15">
        <v>6.303812034702962</v>
      </c>
      <c r="X7654" s="49">
        <v>6.2687908436160802</v>
      </c>
      <c r="Y7654" s="15">
        <v>5.284833516</v>
      </c>
      <c r="Z7654" s="15">
        <v>5.284833516</v>
      </c>
      <c r="AA7654" s="15">
        <v>3.151906017351481</v>
      </c>
      <c r="AF7654" s="49">
        <v>-8.4067892899866106</v>
      </c>
      <c r="AG7654" s="15">
        <v>-1.8569771632533101</v>
      </c>
      <c r="AH7654" s="15">
        <v>-1.8569771632533101</v>
      </c>
      <c r="AI7654" s="15">
        <v>6.303812034702962</v>
      </c>
      <c r="AM7654" s="17"/>
    </row>
    <row r="7655" spans="1:39">
      <c r="A7655" s="7" t="s">
        <v>6785</v>
      </c>
      <c r="B7655" s="7">
        <v>5166</v>
      </c>
      <c r="C7655" s="29" t="s">
        <v>7186</v>
      </c>
      <c r="F7655" s="27" t="str">
        <f t="shared" si="119"/>
        <v>SA5166O'SULLIVAN BEACH</v>
      </c>
      <c r="G7655" s="30">
        <v>7643</v>
      </c>
      <c r="H7655" s="49">
        <v>2.0629693712566599</v>
      </c>
      <c r="I7655" s="15">
        <v>5.5290734129999999</v>
      </c>
      <c r="J7655" s="15">
        <v>5.5290734129999999</v>
      </c>
      <c r="K7655" s="15">
        <v>5.6029674369764209</v>
      </c>
      <c r="P7655" s="49">
        <v>0.64495671993361803</v>
      </c>
      <c r="Q7655" s="15">
        <v>5.6772707240000004</v>
      </c>
      <c r="R7655" s="15">
        <v>5.6772707240000004</v>
      </c>
      <c r="S7655" s="15">
        <v>11.205934873952842</v>
      </c>
      <c r="X7655" s="49">
        <v>3.50315163751696</v>
      </c>
      <c r="Y7655" s="15">
        <v>7.1435500919999999</v>
      </c>
      <c r="Z7655" s="15">
        <v>7.1435500919999999</v>
      </c>
      <c r="AA7655" s="15">
        <v>5.6029674369764209</v>
      </c>
      <c r="AF7655" s="49">
        <v>-8.4067892899866106</v>
      </c>
      <c r="AG7655" s="15">
        <v>-1.8569771632533101</v>
      </c>
      <c r="AH7655" s="15">
        <v>-1.8569771632533101</v>
      </c>
      <c r="AI7655" s="15">
        <v>11.205934873952842</v>
      </c>
      <c r="AM7655" s="17"/>
    </row>
    <row r="7656" spans="1:39">
      <c r="A7656" s="7" t="s">
        <v>6785</v>
      </c>
      <c r="B7656" s="7">
        <v>5167</v>
      </c>
      <c r="C7656" s="29" t="s">
        <v>7187</v>
      </c>
      <c r="F7656" s="27" t="str">
        <f t="shared" si="119"/>
        <v>SA5167PORT NOARLUNGA</v>
      </c>
      <c r="G7656" s="30">
        <v>7644</v>
      </c>
      <c r="H7656" s="49">
        <v>1.5699425782505501</v>
      </c>
      <c r="I7656" s="15">
        <v>-6.774373357</v>
      </c>
      <c r="J7656" s="15">
        <v>-6.774373357</v>
      </c>
      <c r="K7656" s="15">
        <v>2.5263499999999999</v>
      </c>
      <c r="P7656" s="49">
        <v>-0.75964963463734403</v>
      </c>
      <c r="Q7656" s="15">
        <v>-4.0245630129999999</v>
      </c>
      <c r="R7656" s="15">
        <v>-4.0245630129999999</v>
      </c>
      <c r="S7656" s="15">
        <v>5.0526999999999997</v>
      </c>
      <c r="X7656" s="49">
        <v>2.9803359495665598</v>
      </c>
      <c r="Y7656" s="15">
        <v>-4.9384346370000003</v>
      </c>
      <c r="Z7656" s="15">
        <v>-4.9384346370000003</v>
      </c>
      <c r="AA7656" s="15">
        <v>2.5263499999999999</v>
      </c>
      <c r="AF7656" s="49">
        <v>-8.4067892899866106</v>
      </c>
      <c r="AG7656" s="15">
        <v>-1.8569771632533101</v>
      </c>
      <c r="AH7656" s="15">
        <v>-1.8569771632533101</v>
      </c>
      <c r="AI7656" s="15">
        <v>5.0526999999999997</v>
      </c>
      <c r="AM7656" s="17"/>
    </row>
    <row r="7657" spans="1:39">
      <c r="A7657" s="7" t="s">
        <v>6785</v>
      </c>
      <c r="B7657" s="7">
        <v>5167</v>
      </c>
      <c r="C7657" s="29" t="s">
        <v>7188</v>
      </c>
      <c r="F7657" s="27" t="str">
        <f t="shared" si="119"/>
        <v>SA5167PORT NOARLUNGA SOUTH</v>
      </c>
      <c r="G7657" s="30">
        <v>7645</v>
      </c>
      <c r="H7657" s="49">
        <v>6.9381333296878998</v>
      </c>
      <c r="I7657" s="15">
        <v>-6.774373357</v>
      </c>
      <c r="J7657" s="15">
        <v>-6.774373357</v>
      </c>
      <c r="K7657" s="15">
        <v>2.5263499999999999</v>
      </c>
      <c r="P7657" s="49">
        <v>4.45661118987252</v>
      </c>
      <c r="Q7657" s="15">
        <v>-4.0245630129999999</v>
      </c>
      <c r="R7657" s="15">
        <v>-4.0245630129999999</v>
      </c>
      <c r="S7657" s="15">
        <v>5.0526999999999997</v>
      </c>
      <c r="X7657" s="49">
        <v>8.3991700099797306</v>
      </c>
      <c r="Y7657" s="15">
        <v>-4.9384346370000003</v>
      </c>
      <c r="Z7657" s="15">
        <v>-4.9384346370000003</v>
      </c>
      <c r="AA7657" s="15">
        <v>2.5263499999999999</v>
      </c>
      <c r="AF7657" s="49">
        <v>-8.4067892899866106</v>
      </c>
      <c r="AG7657" s="15">
        <v>-1.8569771632533101</v>
      </c>
      <c r="AH7657" s="15">
        <v>-1.8569771632533101</v>
      </c>
      <c r="AI7657" s="15">
        <v>5.0526999999999997</v>
      </c>
      <c r="AM7657" s="17"/>
    </row>
    <row r="7658" spans="1:39">
      <c r="A7658" s="7" t="s">
        <v>6785</v>
      </c>
      <c r="B7658" s="7">
        <v>5168</v>
      </c>
      <c r="C7658" s="29" t="s">
        <v>7189</v>
      </c>
      <c r="F7658" s="27" t="str">
        <f t="shared" si="119"/>
        <v>SA5168NOARLUNGA CENTRE</v>
      </c>
      <c r="G7658" s="30">
        <v>7646</v>
      </c>
      <c r="H7658" s="49">
        <v>1.0635094884923</v>
      </c>
      <c r="I7658" s="15">
        <v>1.968044422</v>
      </c>
      <c r="J7658" s="15">
        <v>1.968044422</v>
      </c>
      <c r="K7658" s="15">
        <v>3.4592352549169347</v>
      </c>
      <c r="P7658" s="49">
        <v>-1.2660827243955699</v>
      </c>
      <c r="Q7658" s="15">
        <v>2.8692355570000001</v>
      </c>
      <c r="R7658" s="15">
        <v>2.8692355570000001</v>
      </c>
      <c r="S7658" s="15">
        <v>6.9184705098338695</v>
      </c>
      <c r="X7658" s="49">
        <v>2.4739028598083102</v>
      </c>
      <c r="Y7658" s="15">
        <v>3.6466196229999999</v>
      </c>
      <c r="Z7658" s="15">
        <v>3.6466196229999999</v>
      </c>
      <c r="AA7658" s="15">
        <v>3.4592352549169347</v>
      </c>
      <c r="AF7658" s="49">
        <v>-8.4067892899866106</v>
      </c>
      <c r="AG7658" s="15">
        <v>-1.8569771632533101</v>
      </c>
      <c r="AH7658" s="15">
        <v>-1.8569771632533101</v>
      </c>
      <c r="AI7658" s="15">
        <v>6.9184705098338695</v>
      </c>
      <c r="AM7658" s="17"/>
    </row>
    <row r="7659" spans="1:39">
      <c r="A7659" s="7" t="s">
        <v>6785</v>
      </c>
      <c r="B7659" s="7">
        <v>5168</v>
      </c>
      <c r="C7659" s="29" t="s">
        <v>7190</v>
      </c>
      <c r="F7659" s="27" t="str">
        <f t="shared" si="119"/>
        <v>SA5168NOARLUNGA DOWNS</v>
      </c>
      <c r="G7659" s="30">
        <v>7647</v>
      </c>
      <c r="H7659" s="49">
        <v>1.63505366773455</v>
      </c>
      <c r="I7659" s="15">
        <v>1.968044422</v>
      </c>
      <c r="J7659" s="15">
        <v>1.968044422</v>
      </c>
      <c r="K7659" s="15">
        <v>3.4592352549169347</v>
      </c>
      <c r="P7659" s="49">
        <v>-0.78135333113202199</v>
      </c>
      <c r="Q7659" s="15">
        <v>2.8692355570000001</v>
      </c>
      <c r="R7659" s="15">
        <v>2.8692355570000001</v>
      </c>
      <c r="S7659" s="15">
        <v>6.9184705098338695</v>
      </c>
      <c r="X7659" s="49">
        <v>3.0816210423905201</v>
      </c>
      <c r="Y7659" s="15">
        <v>3.6466196229999999</v>
      </c>
      <c r="Z7659" s="15">
        <v>3.6466196229999999</v>
      </c>
      <c r="AA7659" s="15">
        <v>3.4592352549169347</v>
      </c>
      <c r="AF7659" s="49">
        <v>-5.96144673010361</v>
      </c>
      <c r="AG7659" s="15">
        <v>-1.8569771632533101</v>
      </c>
      <c r="AH7659" s="15">
        <v>-1.8569771632533101</v>
      </c>
      <c r="AI7659" s="15">
        <v>6.9184705098338695</v>
      </c>
      <c r="AM7659" s="17"/>
    </row>
    <row r="7660" spans="1:39">
      <c r="A7660" s="7" t="s">
        <v>6785</v>
      </c>
      <c r="B7660" s="7">
        <v>5168</v>
      </c>
      <c r="C7660" s="29" t="s">
        <v>7191</v>
      </c>
      <c r="F7660" s="27" t="str">
        <f t="shared" si="119"/>
        <v>SA5168OLD NOARLUNGA</v>
      </c>
      <c r="G7660" s="30">
        <v>7648</v>
      </c>
      <c r="H7660" s="49">
        <v>2.15867307082681</v>
      </c>
      <c r="I7660" s="15">
        <v>1.968044422</v>
      </c>
      <c r="J7660" s="15">
        <v>1.968044422</v>
      </c>
      <c r="K7660" s="15">
        <v>3.4592352549169347</v>
      </c>
      <c r="P7660" s="49">
        <v>-0.29119902661098201</v>
      </c>
      <c r="Q7660" s="15">
        <v>2.8692355570000001</v>
      </c>
      <c r="R7660" s="15">
        <v>2.8692355570000001</v>
      </c>
      <c r="S7660" s="15">
        <v>6.9184705098338695</v>
      </c>
      <c r="X7660" s="49">
        <v>3.6070473987470399</v>
      </c>
      <c r="Y7660" s="15">
        <v>3.6466196229999999</v>
      </c>
      <c r="Z7660" s="15">
        <v>3.6466196229999999</v>
      </c>
      <c r="AA7660" s="15">
        <v>3.4592352549169347</v>
      </c>
      <c r="AF7660" s="49">
        <v>-5.1972594549820297</v>
      </c>
      <c r="AG7660" s="15">
        <v>-1.8569771632533101</v>
      </c>
      <c r="AH7660" s="15">
        <v>-1.8569771632533101</v>
      </c>
      <c r="AI7660" s="15">
        <v>6.9184705098338695</v>
      </c>
      <c r="AM7660" s="17"/>
    </row>
    <row r="7661" spans="1:39">
      <c r="A7661" s="7" t="s">
        <v>6785</v>
      </c>
      <c r="B7661" s="7">
        <v>5169</v>
      </c>
      <c r="C7661" s="29" t="s">
        <v>7192</v>
      </c>
      <c r="F7661" s="27" t="str">
        <f t="shared" si="119"/>
        <v>SA5169MOANA</v>
      </c>
      <c r="G7661" s="30">
        <v>7649</v>
      </c>
      <c r="H7661" s="49">
        <v>-1.3167260333713999</v>
      </c>
      <c r="I7661" s="15">
        <v>-3.2880827589999999</v>
      </c>
      <c r="J7661" s="15">
        <v>-3.2880827589999999</v>
      </c>
      <c r="K7661" s="15">
        <v>3.7622645870711473</v>
      </c>
      <c r="P7661" s="49">
        <v>-3.7982481731867201</v>
      </c>
      <c r="Q7661" s="15">
        <v>-1.2754625070000001</v>
      </c>
      <c r="R7661" s="15">
        <v>-1.2754625070000001</v>
      </c>
      <c r="S7661" s="15">
        <v>7.5245291741422946</v>
      </c>
      <c r="X7661" s="49">
        <v>0.14431064692043299</v>
      </c>
      <c r="Y7661" s="15">
        <v>-1.514897269</v>
      </c>
      <c r="Z7661" s="15">
        <v>-1.514897269</v>
      </c>
      <c r="AA7661" s="15">
        <v>3.7622645870711473</v>
      </c>
      <c r="AF7661" s="49">
        <v>-8.4067892899866106</v>
      </c>
      <c r="AG7661" s="15">
        <v>-1.8569771632533101</v>
      </c>
      <c r="AH7661" s="15">
        <v>-1.8569771632533101</v>
      </c>
      <c r="AI7661" s="15">
        <v>7.5245291741422946</v>
      </c>
      <c r="AM7661" s="17"/>
    </row>
    <row r="7662" spans="1:39">
      <c r="A7662" s="7" t="s">
        <v>6785</v>
      </c>
      <c r="B7662" s="7">
        <v>5169</v>
      </c>
      <c r="C7662" s="29" t="s">
        <v>7193</v>
      </c>
      <c r="F7662" s="27" t="str">
        <f t="shared" si="119"/>
        <v>SA5169SEAFORD</v>
      </c>
      <c r="G7662" s="30">
        <v>7650</v>
      </c>
      <c r="H7662" s="49">
        <v>1.3673693423472399</v>
      </c>
      <c r="I7662" s="15">
        <v>-3.2880827589999999</v>
      </c>
      <c r="J7662" s="15">
        <v>-3.2880827589999999</v>
      </c>
      <c r="K7662" s="15">
        <v>3.7622645870711473</v>
      </c>
      <c r="P7662" s="49">
        <v>-0.91157956156481301</v>
      </c>
      <c r="Q7662" s="15">
        <v>-1.2754625070000001</v>
      </c>
      <c r="R7662" s="15">
        <v>-1.2754625070000001</v>
      </c>
      <c r="S7662" s="15">
        <v>7.5245291741422946</v>
      </c>
      <c r="X7662" s="49">
        <v>2.8284060226390699</v>
      </c>
      <c r="Y7662" s="15">
        <v>-1.514897269</v>
      </c>
      <c r="Z7662" s="15">
        <v>-1.514897269</v>
      </c>
      <c r="AA7662" s="15">
        <v>3.7622645870711473</v>
      </c>
      <c r="AF7662" s="49">
        <v>-8.4067892899866106</v>
      </c>
      <c r="AG7662" s="15">
        <v>-1.8569771632533101</v>
      </c>
      <c r="AH7662" s="15">
        <v>-1.8569771632533101</v>
      </c>
      <c r="AI7662" s="15">
        <v>7.5245291741422946</v>
      </c>
      <c r="AM7662" s="17"/>
    </row>
    <row r="7663" spans="1:39">
      <c r="A7663" s="7" t="s">
        <v>6785</v>
      </c>
      <c r="B7663" s="7">
        <v>5169</v>
      </c>
      <c r="C7663" s="29" t="s">
        <v>7194</v>
      </c>
      <c r="F7663" s="27" t="str">
        <f t="shared" si="119"/>
        <v>SA5169SEAFORD MEADOWS</v>
      </c>
      <c r="G7663" s="30">
        <v>7651</v>
      </c>
      <c r="H7663" s="49">
        <v>2.7853819936703199</v>
      </c>
      <c r="I7663" s="15">
        <v>-3.2880827589999999</v>
      </c>
      <c r="J7663" s="15">
        <v>-3.2880827589999999</v>
      </c>
      <c r="K7663" s="15">
        <v>3.7622645870711473</v>
      </c>
      <c r="P7663" s="49">
        <v>0.354503162830759</v>
      </c>
      <c r="Q7663" s="15">
        <v>-1.2754625070000001</v>
      </c>
      <c r="R7663" s="15">
        <v>-1.2754625070000001</v>
      </c>
      <c r="S7663" s="15">
        <v>7.5245291741422946</v>
      </c>
      <c r="X7663" s="49">
        <v>4.1957753649863303</v>
      </c>
      <c r="Y7663" s="15">
        <v>-1.514897269</v>
      </c>
      <c r="Z7663" s="15">
        <v>-1.514897269</v>
      </c>
      <c r="AA7663" s="15">
        <v>3.7622645870711473</v>
      </c>
      <c r="AF7663" s="49">
        <v>-8.4067892899866106</v>
      </c>
      <c r="AG7663" s="15">
        <v>-1.8569771632533101</v>
      </c>
      <c r="AH7663" s="15">
        <v>-1.8569771632533101</v>
      </c>
      <c r="AI7663" s="15">
        <v>7.5245291741422946</v>
      </c>
      <c r="AM7663" s="17"/>
    </row>
    <row r="7664" spans="1:39">
      <c r="A7664" s="7" t="s">
        <v>6785</v>
      </c>
      <c r="B7664" s="7">
        <v>5169</v>
      </c>
      <c r="C7664" s="29" t="s">
        <v>7195</v>
      </c>
      <c r="F7664" s="27" t="str">
        <f t="shared" si="119"/>
        <v>SA5169SEAFORD RISE</v>
      </c>
      <c r="G7664" s="30">
        <v>7652</v>
      </c>
      <c r="H7664" s="49">
        <v>1.3673693423472399</v>
      </c>
      <c r="I7664" s="15">
        <v>-3.2880827589999999</v>
      </c>
      <c r="J7664" s="15">
        <v>-3.2880827589999999</v>
      </c>
      <c r="K7664" s="15">
        <v>3.7622645870711473</v>
      </c>
      <c r="P7664" s="49">
        <v>-0.91157956156481301</v>
      </c>
      <c r="Q7664" s="15">
        <v>-1.2754625070000001</v>
      </c>
      <c r="R7664" s="15">
        <v>-1.2754625070000001</v>
      </c>
      <c r="S7664" s="15">
        <v>7.5245291741422946</v>
      </c>
      <c r="X7664" s="49">
        <v>2.8284060226390699</v>
      </c>
      <c r="Y7664" s="15">
        <v>-1.514897269</v>
      </c>
      <c r="Z7664" s="15">
        <v>-1.514897269</v>
      </c>
      <c r="AA7664" s="15">
        <v>3.7622645870711473</v>
      </c>
      <c r="AF7664" s="49">
        <v>-8.4067892899866106</v>
      </c>
      <c r="AG7664" s="15">
        <v>-1.8569771632533101</v>
      </c>
      <c r="AH7664" s="15">
        <v>-1.8569771632533101</v>
      </c>
      <c r="AI7664" s="15">
        <v>7.5245291741422946</v>
      </c>
      <c r="AM7664" s="17"/>
    </row>
    <row r="7665" spans="1:39">
      <c r="A7665" s="7" t="s">
        <v>6785</v>
      </c>
      <c r="B7665" s="7">
        <v>5170</v>
      </c>
      <c r="C7665" s="29" t="s">
        <v>7196</v>
      </c>
      <c r="F7665" s="27" t="str">
        <f t="shared" si="119"/>
        <v>SA5170LANDCROSS FARM</v>
      </c>
      <c r="G7665" s="30">
        <v>7653</v>
      </c>
      <c r="H7665" s="49">
        <v>921</v>
      </c>
      <c r="I7665" s="15">
        <v>-2.8621690580000001</v>
      </c>
      <c r="J7665" s="15">
        <v>-2.8621690580000001</v>
      </c>
      <c r="K7665" s="15">
        <v>5.036216603752635</v>
      </c>
      <c r="P7665" s="49">
        <v>921</v>
      </c>
      <c r="Q7665" s="15">
        <v>-0.93960996200000002</v>
      </c>
      <c r="R7665" s="15">
        <v>-0.93960996200000002</v>
      </c>
      <c r="S7665" s="15">
        <v>10.07243320750527</v>
      </c>
      <c r="X7665" s="49">
        <v>921</v>
      </c>
      <c r="Y7665" s="15">
        <v>-1.096650014</v>
      </c>
      <c r="Z7665" s="15">
        <v>-1.096650014</v>
      </c>
      <c r="AA7665" s="15">
        <v>5.036216603752635</v>
      </c>
      <c r="AF7665" s="49">
        <v>921</v>
      </c>
      <c r="AG7665" s="15">
        <v>-1.7768019678990501</v>
      </c>
      <c r="AH7665" s="15">
        <v>-1.7768019678990501</v>
      </c>
      <c r="AI7665" s="15">
        <v>10.07243320750527</v>
      </c>
      <c r="AM7665" s="17"/>
    </row>
    <row r="7666" spans="1:39">
      <c r="A7666" s="7" t="s">
        <v>6785</v>
      </c>
      <c r="B7666" s="7">
        <v>5170</v>
      </c>
      <c r="C7666" s="29" t="s">
        <v>7197</v>
      </c>
      <c r="F7666" s="27" t="str">
        <f t="shared" si="119"/>
        <v>SA5170MASLIN BEACH</v>
      </c>
      <c r="G7666" s="30">
        <v>7654</v>
      </c>
      <c r="H7666" s="49">
        <v>2.7853819936703199</v>
      </c>
      <c r="I7666" s="15">
        <v>-2.8621690580000001</v>
      </c>
      <c r="J7666" s="15">
        <v>-2.8621690580000001</v>
      </c>
      <c r="K7666" s="15">
        <v>5.036216603752635</v>
      </c>
      <c r="P7666" s="49">
        <v>0.354503162830759</v>
      </c>
      <c r="Q7666" s="15">
        <v>-0.93960996200000002</v>
      </c>
      <c r="R7666" s="15">
        <v>-0.93960996200000002</v>
      </c>
      <c r="S7666" s="15">
        <v>10.07243320750527</v>
      </c>
      <c r="X7666" s="49">
        <v>4.1957753649863303</v>
      </c>
      <c r="Y7666" s="15">
        <v>-1.096650014</v>
      </c>
      <c r="Z7666" s="15">
        <v>-1.096650014</v>
      </c>
      <c r="AA7666" s="15">
        <v>5.036216603752635</v>
      </c>
      <c r="AF7666" s="49">
        <v>-8.4067892899866106</v>
      </c>
      <c r="AG7666" s="15">
        <v>-1.8569771632533101</v>
      </c>
      <c r="AH7666" s="15">
        <v>-1.8569771632533101</v>
      </c>
      <c r="AI7666" s="15">
        <v>10.07243320750527</v>
      </c>
      <c r="AM7666" s="17"/>
    </row>
    <row r="7667" spans="1:39">
      <c r="A7667" s="7" t="s">
        <v>6785</v>
      </c>
      <c r="B7667" s="7">
        <v>5171</v>
      </c>
      <c r="C7667" s="29" t="s">
        <v>7198</v>
      </c>
      <c r="F7667" s="27" t="str">
        <f t="shared" si="119"/>
        <v>SA5171MCLAREN FLAT</v>
      </c>
      <c r="G7667" s="30">
        <v>7655</v>
      </c>
      <c r="H7667" s="49">
        <v>1.3673693423472399</v>
      </c>
      <c r="I7667" s="15">
        <v>-14.35912546</v>
      </c>
      <c r="J7667" s="15">
        <v>-14.35912546</v>
      </c>
      <c r="K7667" s="15">
        <v>4.7482555185751565</v>
      </c>
      <c r="P7667" s="49">
        <v>-0.91157956156481301</v>
      </c>
      <c r="Q7667" s="15">
        <v>-10.00548895</v>
      </c>
      <c r="R7667" s="15">
        <v>-10.00548895</v>
      </c>
      <c r="S7667" s="15">
        <v>9.496511037150313</v>
      </c>
      <c r="X7667" s="49">
        <v>2.8284060226390699</v>
      </c>
      <c r="Y7667" s="15">
        <v>-12.38666121</v>
      </c>
      <c r="Z7667" s="15">
        <v>-12.38666121</v>
      </c>
      <c r="AA7667" s="15">
        <v>4.7482555185751565</v>
      </c>
      <c r="AF7667" s="49">
        <v>-8.4067892899866106</v>
      </c>
      <c r="AG7667" s="15">
        <v>-1.8569771632533101</v>
      </c>
      <c r="AH7667" s="15">
        <v>-1.8569771632533101</v>
      </c>
      <c r="AI7667" s="15">
        <v>9.496511037150313</v>
      </c>
      <c r="AM7667" s="17"/>
    </row>
    <row r="7668" spans="1:39">
      <c r="A7668" s="7" t="s">
        <v>6785</v>
      </c>
      <c r="B7668" s="7">
        <v>5171</v>
      </c>
      <c r="C7668" s="29" t="s">
        <v>7199</v>
      </c>
      <c r="F7668" s="27" t="str">
        <f t="shared" si="119"/>
        <v>SA5171MCLAREN VALE</v>
      </c>
      <c r="G7668" s="30">
        <v>7656</v>
      </c>
      <c r="H7668" s="49">
        <v>-1.3167260333713999</v>
      </c>
      <c r="I7668" s="15">
        <v>-14.35912546</v>
      </c>
      <c r="J7668" s="15">
        <v>-14.35912546</v>
      </c>
      <c r="K7668" s="15">
        <v>4.7482555185751565</v>
      </c>
      <c r="P7668" s="49">
        <v>-3.7982481731867201</v>
      </c>
      <c r="Q7668" s="15">
        <v>-10.00548895</v>
      </c>
      <c r="R7668" s="15">
        <v>-10.00548895</v>
      </c>
      <c r="S7668" s="15">
        <v>9.496511037150313</v>
      </c>
      <c r="X7668" s="49">
        <v>0.14431064692043299</v>
      </c>
      <c r="Y7668" s="15">
        <v>-12.38666121</v>
      </c>
      <c r="Z7668" s="15">
        <v>-12.38666121</v>
      </c>
      <c r="AA7668" s="15">
        <v>4.7482555185751565</v>
      </c>
      <c r="AF7668" s="49">
        <v>-8.4067892899866106</v>
      </c>
      <c r="AG7668" s="15">
        <v>-1.8569771632533101</v>
      </c>
      <c r="AH7668" s="15">
        <v>-1.8569771632533101</v>
      </c>
      <c r="AI7668" s="15">
        <v>9.496511037150313</v>
      </c>
      <c r="AM7668" s="17"/>
    </row>
    <row r="7669" spans="1:39">
      <c r="A7669" s="7" t="s">
        <v>6785</v>
      </c>
      <c r="B7669" s="7">
        <v>5171</v>
      </c>
      <c r="C7669" s="29" t="s">
        <v>7200</v>
      </c>
      <c r="F7669" s="27" t="str">
        <f t="shared" si="119"/>
        <v>SA5171TATACHILLA</v>
      </c>
      <c r="G7669" s="30">
        <v>7657</v>
      </c>
      <c r="H7669" s="49">
        <v>-1.06350948849228</v>
      </c>
      <c r="I7669" s="15">
        <v>-14.35912546</v>
      </c>
      <c r="J7669" s="15">
        <v>-14.35912546</v>
      </c>
      <c r="K7669" s="15">
        <v>4.7482555185751565</v>
      </c>
      <c r="P7669" s="49">
        <v>-3.5450316283076</v>
      </c>
      <c r="Q7669" s="15">
        <v>-10.00548895</v>
      </c>
      <c r="R7669" s="15">
        <v>-10.00548895</v>
      </c>
      <c r="S7669" s="15">
        <v>9.496511037150313</v>
      </c>
      <c r="X7669" s="49">
        <v>0.39752719179954898</v>
      </c>
      <c r="Y7669" s="15">
        <v>-12.38666121</v>
      </c>
      <c r="Z7669" s="15">
        <v>-12.38666121</v>
      </c>
      <c r="AA7669" s="15">
        <v>4.7482555185751565</v>
      </c>
      <c r="AF7669" s="49">
        <v>-8.4067892899866106</v>
      </c>
      <c r="AG7669" s="15">
        <v>-1.8569771632533101</v>
      </c>
      <c r="AH7669" s="15">
        <v>-1.8569771632533101</v>
      </c>
      <c r="AI7669" s="15">
        <v>9.496511037150313</v>
      </c>
      <c r="AM7669" s="17"/>
    </row>
    <row r="7670" spans="1:39">
      <c r="A7670" s="7" t="s">
        <v>6785</v>
      </c>
      <c r="B7670" s="7">
        <v>5172</v>
      </c>
      <c r="C7670" s="29" t="s">
        <v>7201</v>
      </c>
      <c r="F7670" s="27" t="str">
        <f t="shared" si="119"/>
        <v>SA5172PAGES FLAT</v>
      </c>
      <c r="G7670" s="30">
        <v>7658</v>
      </c>
      <c r="H7670" s="49">
        <v>-0.15192992692747001</v>
      </c>
      <c r="I7670" s="15">
        <v>-10.100761370000001</v>
      </c>
      <c r="J7670" s="15">
        <v>-10.100761370000001</v>
      </c>
      <c r="K7670" s="15">
        <v>5.036216603752635</v>
      </c>
      <c r="P7670" s="49">
        <v>-2.6334520667427901</v>
      </c>
      <c r="Q7670" s="15">
        <v>-6.6475729760000002</v>
      </c>
      <c r="R7670" s="15">
        <v>-6.6475729760000002</v>
      </c>
      <c r="S7670" s="15">
        <v>10.07243320750527</v>
      </c>
      <c r="X7670" s="49">
        <v>1.3091067533643601</v>
      </c>
      <c r="Y7670" s="15">
        <v>-8.2049476660000007</v>
      </c>
      <c r="Z7670" s="15">
        <v>-8.2049476660000007</v>
      </c>
      <c r="AA7670" s="15">
        <v>5.036216603752635</v>
      </c>
      <c r="AF7670" s="49">
        <v>-8.4067892899866106</v>
      </c>
      <c r="AG7670" s="15">
        <v>-1.8569771632533101</v>
      </c>
      <c r="AH7670" s="15">
        <v>-1.8569771632533101</v>
      </c>
      <c r="AI7670" s="15">
        <v>10.07243320750527</v>
      </c>
      <c r="AM7670" s="17"/>
    </row>
    <row r="7671" spans="1:39">
      <c r="A7671" s="7" t="s">
        <v>6785</v>
      </c>
      <c r="B7671" s="7">
        <v>5172</v>
      </c>
      <c r="C7671" s="29" t="s">
        <v>7202</v>
      </c>
      <c r="F7671" s="27" t="str">
        <f t="shared" si="119"/>
        <v>SA5172WHITES VALLEY</v>
      </c>
      <c r="G7671" s="30">
        <v>7659</v>
      </c>
      <c r="H7671" s="49">
        <v>-1.06350948849228</v>
      </c>
      <c r="I7671" s="15">
        <v>-10.100761370000001</v>
      </c>
      <c r="J7671" s="15">
        <v>-10.100761370000001</v>
      </c>
      <c r="K7671" s="15">
        <v>5.036216603752635</v>
      </c>
      <c r="P7671" s="49">
        <v>-3.5450316283076</v>
      </c>
      <c r="Q7671" s="15">
        <v>-6.6475729760000002</v>
      </c>
      <c r="R7671" s="15">
        <v>-6.6475729760000002</v>
      </c>
      <c r="S7671" s="15">
        <v>10.07243320750527</v>
      </c>
      <c r="X7671" s="49">
        <v>0.39752719179954898</v>
      </c>
      <c r="Y7671" s="15">
        <v>-8.2049476660000007</v>
      </c>
      <c r="Z7671" s="15">
        <v>-8.2049476660000007</v>
      </c>
      <c r="AA7671" s="15">
        <v>5.036216603752635</v>
      </c>
      <c r="AF7671" s="49">
        <v>-8.4067892899866106</v>
      </c>
      <c r="AG7671" s="15">
        <v>-1.8569771632533101</v>
      </c>
      <c r="AH7671" s="15">
        <v>-1.8569771632533101</v>
      </c>
      <c r="AI7671" s="15">
        <v>10.07243320750527</v>
      </c>
      <c r="AM7671" s="17"/>
    </row>
    <row r="7672" spans="1:39">
      <c r="A7672" s="7" t="s">
        <v>6785</v>
      </c>
      <c r="B7672" s="7">
        <v>5172</v>
      </c>
      <c r="C7672" s="29" t="s">
        <v>7203</v>
      </c>
      <c r="F7672" s="27" t="str">
        <f t="shared" si="119"/>
        <v>SA5172WILLUNGA</v>
      </c>
      <c r="G7672" s="30">
        <v>7660</v>
      </c>
      <c r="H7672" s="49">
        <v>-1.06350948849228</v>
      </c>
      <c r="I7672" s="15">
        <v>-10.100761370000001</v>
      </c>
      <c r="J7672" s="15">
        <v>-10.100761370000001</v>
      </c>
      <c r="K7672" s="15">
        <v>5.036216603752635</v>
      </c>
      <c r="P7672" s="49">
        <v>-3.5450316283076</v>
      </c>
      <c r="Q7672" s="15">
        <v>-6.6475729760000002</v>
      </c>
      <c r="R7672" s="15">
        <v>-6.6475729760000002</v>
      </c>
      <c r="S7672" s="15">
        <v>10.07243320750527</v>
      </c>
      <c r="X7672" s="49">
        <v>0.39752719179954898</v>
      </c>
      <c r="Y7672" s="15">
        <v>-8.2049476660000007</v>
      </c>
      <c r="Z7672" s="15">
        <v>-8.2049476660000007</v>
      </c>
      <c r="AA7672" s="15">
        <v>5.036216603752635</v>
      </c>
      <c r="AF7672" s="49">
        <v>-8.4067892899866106</v>
      </c>
      <c r="AG7672" s="15">
        <v>-1.8569771632533101</v>
      </c>
      <c r="AH7672" s="15">
        <v>-1.8569771632533101</v>
      </c>
      <c r="AI7672" s="15">
        <v>10.07243320750527</v>
      </c>
      <c r="AM7672" s="17"/>
    </row>
    <row r="7673" spans="1:39">
      <c r="A7673" s="7" t="s">
        <v>6785</v>
      </c>
      <c r="B7673" s="7">
        <v>5172</v>
      </c>
      <c r="C7673" s="29" t="s">
        <v>7204</v>
      </c>
      <c r="F7673" s="27" t="str">
        <f t="shared" si="119"/>
        <v>SA5172WILLUNGA HILL</v>
      </c>
      <c r="G7673" s="30">
        <v>7661</v>
      </c>
      <c r="H7673" s="49">
        <v>1.87380243210549</v>
      </c>
      <c r="I7673" s="15">
        <v>-10.100761370000001</v>
      </c>
      <c r="J7673" s="15">
        <v>-10.100761370000001</v>
      </c>
      <c r="K7673" s="15">
        <v>5.036216603752635</v>
      </c>
      <c r="P7673" s="49">
        <v>-0.40514647180658298</v>
      </c>
      <c r="Q7673" s="15">
        <v>-6.6475729760000002</v>
      </c>
      <c r="R7673" s="15">
        <v>-6.6475729760000002</v>
      </c>
      <c r="S7673" s="15">
        <v>10.07243320750527</v>
      </c>
      <c r="X7673" s="49">
        <v>3.2841958034215</v>
      </c>
      <c r="Y7673" s="15">
        <v>-8.2049476660000007</v>
      </c>
      <c r="Z7673" s="15">
        <v>-8.2049476660000007</v>
      </c>
      <c r="AA7673" s="15">
        <v>5.036216603752635</v>
      </c>
      <c r="AF7673" s="49">
        <v>-8.4067892899866106</v>
      </c>
      <c r="AG7673" s="15">
        <v>-1.8569771632533101</v>
      </c>
      <c r="AH7673" s="15">
        <v>-1.8569771632533101</v>
      </c>
      <c r="AI7673" s="15">
        <v>10.07243320750527</v>
      </c>
      <c r="AM7673" s="17"/>
    </row>
    <row r="7674" spans="1:39">
      <c r="A7674" s="7" t="s">
        <v>6785</v>
      </c>
      <c r="B7674" s="7">
        <v>5172</v>
      </c>
      <c r="C7674" s="29" t="s">
        <v>7205</v>
      </c>
      <c r="F7674" s="27" t="str">
        <f t="shared" si="119"/>
        <v>SA5172WILLUNGA SOUTH</v>
      </c>
      <c r="G7674" s="30">
        <v>7662</v>
      </c>
      <c r="H7674" s="49">
        <v>1.3673693423472399</v>
      </c>
      <c r="I7674" s="15">
        <v>-10.100761370000001</v>
      </c>
      <c r="J7674" s="15">
        <v>-10.100761370000001</v>
      </c>
      <c r="K7674" s="15">
        <v>5.036216603752635</v>
      </c>
      <c r="P7674" s="49">
        <v>-0.91157956156481301</v>
      </c>
      <c r="Q7674" s="15">
        <v>-6.6475729760000002</v>
      </c>
      <c r="R7674" s="15">
        <v>-6.6475729760000002</v>
      </c>
      <c r="S7674" s="15">
        <v>10.07243320750527</v>
      </c>
      <c r="X7674" s="49">
        <v>2.8284060226390699</v>
      </c>
      <c r="Y7674" s="15">
        <v>-8.2049476660000007</v>
      </c>
      <c r="Z7674" s="15">
        <v>-8.2049476660000007</v>
      </c>
      <c r="AA7674" s="15">
        <v>5.036216603752635</v>
      </c>
      <c r="AF7674" s="49">
        <v>-8.4067892899866106</v>
      </c>
      <c r="AG7674" s="15">
        <v>-1.8569771632533101</v>
      </c>
      <c r="AH7674" s="15">
        <v>-1.8569771632533101</v>
      </c>
      <c r="AI7674" s="15">
        <v>10.07243320750527</v>
      </c>
      <c r="AM7674" s="17"/>
    </row>
    <row r="7675" spans="1:39">
      <c r="A7675" s="7" t="s">
        <v>6785</v>
      </c>
      <c r="B7675" s="7">
        <v>5173</v>
      </c>
      <c r="C7675" s="29" t="s">
        <v>7206</v>
      </c>
      <c r="F7675" s="27" t="str">
        <f t="shared" si="119"/>
        <v>SA5173ALDINGA</v>
      </c>
      <c r="G7675" s="30">
        <v>7663</v>
      </c>
      <c r="H7675" s="49">
        <v>1.87380243210549</v>
      </c>
      <c r="I7675" s="15">
        <v>-10.10776137</v>
      </c>
      <c r="J7675" s="15">
        <v>-10.10776137</v>
      </c>
      <c r="K7675" s="15">
        <v>5.8818889845624867</v>
      </c>
      <c r="P7675" s="49">
        <v>-0.40514647180658298</v>
      </c>
      <c r="Q7675" s="15">
        <v>-6.6530927980000003</v>
      </c>
      <c r="R7675" s="15">
        <v>-6.6530927980000003</v>
      </c>
      <c r="S7675" s="15">
        <v>11.763777969124973</v>
      </c>
      <c r="X7675" s="49">
        <v>3.2841958034215</v>
      </c>
      <c r="Y7675" s="15">
        <v>-8.2118216660000005</v>
      </c>
      <c r="Z7675" s="15">
        <v>-8.2118216660000005</v>
      </c>
      <c r="AA7675" s="15">
        <v>5.8818889845624867</v>
      </c>
      <c r="AF7675" s="49">
        <v>-8.4067892899866106</v>
      </c>
      <c r="AG7675" s="15">
        <v>-1.8569771632533101</v>
      </c>
      <c r="AH7675" s="15">
        <v>-1.8569771632533101</v>
      </c>
      <c r="AI7675" s="15">
        <v>11.763777969124973</v>
      </c>
      <c r="AM7675" s="17"/>
    </row>
    <row r="7676" spans="1:39">
      <c r="A7676" s="7" t="s">
        <v>6785</v>
      </c>
      <c r="B7676" s="7">
        <v>5173</v>
      </c>
      <c r="C7676" s="29" t="s">
        <v>7207</v>
      </c>
      <c r="F7676" s="27" t="str">
        <f t="shared" si="119"/>
        <v>SA5173ALDINGA BEACH</v>
      </c>
      <c r="G7676" s="30">
        <v>7664</v>
      </c>
      <c r="H7676" s="49">
        <v>-0.15192992692747001</v>
      </c>
      <c r="I7676" s="15">
        <v>-10.10776137</v>
      </c>
      <c r="J7676" s="15">
        <v>-10.10776137</v>
      </c>
      <c r="K7676" s="15">
        <v>5.8818889845624867</v>
      </c>
      <c r="P7676" s="49">
        <v>-2.6334520667427901</v>
      </c>
      <c r="Q7676" s="15">
        <v>-6.6530927980000003</v>
      </c>
      <c r="R7676" s="15">
        <v>-6.6530927980000003</v>
      </c>
      <c r="S7676" s="15">
        <v>11.763777969124973</v>
      </c>
      <c r="X7676" s="49">
        <v>1.3091067533643601</v>
      </c>
      <c r="Y7676" s="15">
        <v>-8.2118216660000005</v>
      </c>
      <c r="Z7676" s="15">
        <v>-8.2118216660000005</v>
      </c>
      <c r="AA7676" s="15">
        <v>5.8818889845624867</v>
      </c>
      <c r="AF7676" s="49">
        <v>-8.4067892899866106</v>
      </c>
      <c r="AG7676" s="15">
        <v>-1.8569771632533101</v>
      </c>
      <c r="AH7676" s="15">
        <v>-1.8569771632533101</v>
      </c>
      <c r="AI7676" s="15">
        <v>11.763777969124973</v>
      </c>
      <c r="AM7676" s="17"/>
    </row>
    <row r="7677" spans="1:39">
      <c r="A7677" s="7" t="s">
        <v>6785</v>
      </c>
      <c r="B7677" s="7">
        <v>5173</v>
      </c>
      <c r="C7677" s="29" t="s">
        <v>7208</v>
      </c>
      <c r="F7677" s="27" t="str">
        <f t="shared" si="119"/>
        <v>SA5173PORT WILLUNGA</v>
      </c>
      <c r="G7677" s="30">
        <v>7665</v>
      </c>
      <c r="H7677" s="49">
        <v>4.8111143527031803</v>
      </c>
      <c r="I7677" s="15">
        <v>-10.10776137</v>
      </c>
      <c r="J7677" s="15">
        <v>-10.10776137</v>
      </c>
      <c r="K7677" s="15">
        <v>5.8818889845624867</v>
      </c>
      <c r="P7677" s="49">
        <v>1.9750890500570899</v>
      </c>
      <c r="Q7677" s="15">
        <v>-6.6530927980000003</v>
      </c>
      <c r="R7677" s="15">
        <v>-6.6530927980000003</v>
      </c>
      <c r="S7677" s="15">
        <v>11.763777969124973</v>
      </c>
      <c r="X7677" s="49">
        <v>6.2721510312180904</v>
      </c>
      <c r="Y7677" s="15">
        <v>-8.2118216660000005</v>
      </c>
      <c r="Z7677" s="15">
        <v>-8.2118216660000005</v>
      </c>
      <c r="AA7677" s="15">
        <v>5.8818889845624867</v>
      </c>
      <c r="AF7677" s="49">
        <v>-8.7106491438415397</v>
      </c>
      <c r="AG7677" s="15">
        <v>-1.8569771632533101</v>
      </c>
      <c r="AH7677" s="15">
        <v>-1.8569771632533101</v>
      </c>
      <c r="AI7677" s="15">
        <v>11.763777969124973</v>
      </c>
      <c r="AM7677" s="17"/>
    </row>
    <row r="7678" spans="1:39">
      <c r="A7678" s="7" t="s">
        <v>6785</v>
      </c>
      <c r="B7678" s="7">
        <v>5174</v>
      </c>
      <c r="C7678" s="29" t="s">
        <v>7209</v>
      </c>
      <c r="F7678" s="27" t="str">
        <f t="shared" si="119"/>
        <v>SA5174SELLICKS BEACH</v>
      </c>
      <c r="G7678" s="30">
        <v>7666</v>
      </c>
      <c r="H7678" s="49">
        <v>-3.2918150834284901</v>
      </c>
      <c r="I7678" s="15">
        <v>-7.822446426</v>
      </c>
      <c r="J7678" s="15">
        <v>-7.822446426</v>
      </c>
      <c r="K7678" s="15">
        <v>5.8818889845624867</v>
      </c>
      <c r="P7678" s="49">
        <v>-4.9124009706548204</v>
      </c>
      <c r="Q7678" s="15">
        <v>-4.8510168389999997</v>
      </c>
      <c r="R7678" s="15">
        <v>-4.8510168389999997</v>
      </c>
      <c r="S7678" s="15">
        <v>11.763777969124973</v>
      </c>
      <c r="X7678" s="49">
        <v>-1.8814217122688099</v>
      </c>
      <c r="Y7678" s="15">
        <v>-5.96764239</v>
      </c>
      <c r="Z7678" s="15">
        <v>-5.96764239</v>
      </c>
      <c r="AA7678" s="15">
        <v>5.8818889845624867</v>
      </c>
      <c r="AF7678" s="49">
        <v>-8.7106491438415397</v>
      </c>
      <c r="AG7678" s="15">
        <v>-1.8569771632533101</v>
      </c>
      <c r="AH7678" s="15">
        <v>-1.8569771632533101</v>
      </c>
      <c r="AI7678" s="15">
        <v>11.763777969124973</v>
      </c>
      <c r="AM7678" s="17"/>
    </row>
    <row r="7679" spans="1:39">
      <c r="A7679" s="7" t="s">
        <v>6785</v>
      </c>
      <c r="B7679" s="7">
        <v>5174</v>
      </c>
      <c r="C7679" s="29" t="s">
        <v>7210</v>
      </c>
      <c r="F7679" s="27" t="str">
        <f t="shared" si="119"/>
        <v>SA5174SELLICKS HILL</v>
      </c>
      <c r="G7679" s="30">
        <v>7667</v>
      </c>
      <c r="H7679" s="49">
        <v>921</v>
      </c>
      <c r="I7679" s="15">
        <v>-7.822446426</v>
      </c>
      <c r="J7679" s="15">
        <v>-7.822446426</v>
      </c>
      <c r="K7679" s="15">
        <v>5.8818889845624867</v>
      </c>
      <c r="P7679" s="49">
        <v>921</v>
      </c>
      <c r="Q7679" s="15">
        <v>-4.8510168389999997</v>
      </c>
      <c r="R7679" s="15">
        <v>-4.8510168389999997</v>
      </c>
      <c r="S7679" s="15">
        <v>11.763777969124973</v>
      </c>
      <c r="X7679" s="49">
        <v>921</v>
      </c>
      <c r="Y7679" s="15">
        <v>-5.96764239</v>
      </c>
      <c r="Z7679" s="15">
        <v>-5.96764239</v>
      </c>
      <c r="AA7679" s="15">
        <v>5.8818889845624867</v>
      </c>
      <c r="AF7679" s="49">
        <v>921</v>
      </c>
      <c r="AG7679" s="15">
        <v>-1.8569771632533101</v>
      </c>
      <c r="AH7679" s="15">
        <v>-1.8569771632533101</v>
      </c>
      <c r="AI7679" s="15">
        <v>11.763777969124973</v>
      </c>
      <c r="AM7679" s="17"/>
    </row>
    <row r="7680" spans="1:39">
      <c r="A7680" s="7" t="s">
        <v>6785</v>
      </c>
      <c r="B7680" s="7">
        <v>5201</v>
      </c>
      <c r="C7680" s="29" t="s">
        <v>7211</v>
      </c>
      <c r="F7680" s="27" t="str">
        <f t="shared" si="119"/>
        <v>SA5201MEADOWS</v>
      </c>
      <c r="G7680" s="30">
        <v>7668</v>
      </c>
      <c r="H7680" s="49">
        <v>-22.184999999999999</v>
      </c>
      <c r="I7680" s="15">
        <v>0.30345829299999999</v>
      </c>
      <c r="J7680" s="15">
        <v>0.30345829299999999</v>
      </c>
      <c r="K7680" s="15">
        <v>3.4592352549169347</v>
      </c>
      <c r="P7680" s="49">
        <v>-9.6880000000000006</v>
      </c>
      <c r="Q7680" s="15">
        <v>1.5566328229999999</v>
      </c>
      <c r="R7680" s="15">
        <v>1.5566328229999999</v>
      </c>
      <c r="S7680" s="15">
        <v>6.9184705098338695</v>
      </c>
      <c r="X7680" s="49">
        <v>11.032999999999999</v>
      </c>
      <c r="Y7680" s="15">
        <v>2.011996044</v>
      </c>
      <c r="Z7680" s="15">
        <v>2.011996044</v>
      </c>
      <c r="AA7680" s="15">
        <v>3.4592352549169347</v>
      </c>
      <c r="AF7680" s="49">
        <v>-20.75</v>
      </c>
      <c r="AG7680" s="15">
        <v>-1.8569771632533101</v>
      </c>
      <c r="AH7680" s="15">
        <v>-1.8569771632533101</v>
      </c>
      <c r="AI7680" s="15">
        <v>6.9184705098338695</v>
      </c>
      <c r="AM7680" s="17"/>
    </row>
    <row r="7681" spans="1:39">
      <c r="A7681" s="7" t="s">
        <v>6785</v>
      </c>
      <c r="B7681" s="7">
        <v>5201</v>
      </c>
      <c r="C7681" s="29" t="s">
        <v>7212</v>
      </c>
      <c r="F7681" s="27" t="str">
        <f t="shared" si="119"/>
        <v>SA5201PROSPECT HILL</v>
      </c>
      <c r="G7681" s="30">
        <v>7669</v>
      </c>
      <c r="H7681" s="49">
        <v>-0.40514647180658298</v>
      </c>
      <c r="I7681" s="15">
        <v>0.30345829299999999</v>
      </c>
      <c r="J7681" s="15">
        <v>0.30345829299999999</v>
      </c>
      <c r="K7681" s="15">
        <v>3.4592352549169347</v>
      </c>
      <c r="P7681" s="49">
        <v>-2.9373119205977298</v>
      </c>
      <c r="Q7681" s="15">
        <v>1.5566328229999999</v>
      </c>
      <c r="R7681" s="15">
        <v>1.5566328229999999</v>
      </c>
      <c r="S7681" s="15">
        <v>6.9184705098338695</v>
      </c>
      <c r="X7681" s="49">
        <v>1.0558902084852499</v>
      </c>
      <c r="Y7681" s="15">
        <v>2.011996044</v>
      </c>
      <c r="Z7681" s="15">
        <v>2.011996044</v>
      </c>
      <c r="AA7681" s="15">
        <v>3.4592352549169347</v>
      </c>
      <c r="AF7681" s="49">
        <v>-8.4067892899866106</v>
      </c>
      <c r="AG7681" s="15">
        <v>-1.8569771632533101</v>
      </c>
      <c r="AH7681" s="15">
        <v>-1.8569771632533101</v>
      </c>
      <c r="AI7681" s="15">
        <v>6.9184705098338695</v>
      </c>
      <c r="AM7681" s="17"/>
    </row>
    <row r="7682" spans="1:39">
      <c r="A7682" s="7" t="s">
        <v>6785</v>
      </c>
      <c r="B7682" s="7">
        <v>5202</v>
      </c>
      <c r="C7682" s="29" t="s">
        <v>7213</v>
      </c>
      <c r="F7682" s="27" t="str">
        <f t="shared" si="119"/>
        <v>SA5202HINDMARSH TIERS</v>
      </c>
      <c r="G7682" s="30">
        <v>7670</v>
      </c>
      <c r="H7682" s="49">
        <v>-0.40514647180658298</v>
      </c>
      <c r="I7682" s="15">
        <v>1.1554061099999999</v>
      </c>
      <c r="J7682" s="15">
        <v>1.1554061099999999</v>
      </c>
      <c r="K7682" s="15">
        <v>-113.17759627938047</v>
      </c>
      <c r="P7682" s="49">
        <v>-3.0892418475252001</v>
      </c>
      <c r="Q7682" s="15">
        <v>2.2284328659999999</v>
      </c>
      <c r="R7682" s="15">
        <v>2.2284328659999999</v>
      </c>
      <c r="S7682" s="15">
        <v>-226.35519255876093</v>
      </c>
      <c r="X7682" s="49">
        <v>1.0558902083289201</v>
      </c>
      <c r="Y7682" s="15">
        <v>2.8486088000000001</v>
      </c>
      <c r="Z7682" s="15">
        <v>2.8486088000000001</v>
      </c>
      <c r="AA7682" s="15">
        <v>-113.17759627938047</v>
      </c>
      <c r="AF7682" s="49">
        <v>-8.7106491438415397</v>
      </c>
      <c r="AG7682" s="15">
        <v>-1.8569771632533101</v>
      </c>
      <c r="AH7682" s="15">
        <v>-1.8569771632533101</v>
      </c>
      <c r="AI7682" s="15">
        <v>-226.35519255876093</v>
      </c>
      <c r="AM7682" s="17"/>
    </row>
    <row r="7683" spans="1:39">
      <c r="A7683" s="7" t="s">
        <v>6785</v>
      </c>
      <c r="B7683" s="7">
        <v>5202</v>
      </c>
      <c r="C7683" s="29" t="s">
        <v>7214</v>
      </c>
      <c r="F7683" s="27" t="str">
        <f t="shared" si="119"/>
        <v>SA5202MYPONGA</v>
      </c>
      <c r="G7683" s="30">
        <v>7671</v>
      </c>
      <c r="H7683" s="49">
        <v>921</v>
      </c>
      <c r="I7683" s="15">
        <v>1.1554061099999999</v>
      </c>
      <c r="J7683" s="15">
        <v>1.1554061099999999</v>
      </c>
      <c r="K7683" s="15">
        <v>-113.17759627938047</v>
      </c>
      <c r="P7683" s="49">
        <v>921</v>
      </c>
      <c r="Q7683" s="15">
        <v>2.2284328659999999</v>
      </c>
      <c r="R7683" s="15">
        <v>2.2284328659999999</v>
      </c>
      <c r="S7683" s="15">
        <v>-226.35519255876093</v>
      </c>
      <c r="X7683" s="49">
        <v>921</v>
      </c>
      <c r="Y7683" s="15">
        <v>2.8486088000000001</v>
      </c>
      <c r="Z7683" s="15">
        <v>2.8486088000000001</v>
      </c>
      <c r="AA7683" s="15">
        <v>-113.17759627938047</v>
      </c>
      <c r="AF7683" s="49">
        <v>921</v>
      </c>
      <c r="AG7683" s="15">
        <v>-1.8569771632533101</v>
      </c>
      <c r="AH7683" s="15">
        <v>-1.8569771632533101</v>
      </c>
      <c r="AI7683" s="15">
        <v>-226.35519255876093</v>
      </c>
      <c r="AM7683" s="17"/>
    </row>
    <row r="7684" spans="1:39">
      <c r="A7684" s="7" t="s">
        <v>6785</v>
      </c>
      <c r="B7684" s="7">
        <v>5203</v>
      </c>
      <c r="C7684" s="29" t="s">
        <v>7215</v>
      </c>
      <c r="F7684" s="27" t="str">
        <f t="shared" si="119"/>
        <v>SA5203YANKALILLA</v>
      </c>
      <c r="G7684" s="30">
        <v>7672</v>
      </c>
      <c r="H7684" s="49">
        <v>-3.0385985385493801</v>
      </c>
      <c r="I7684" s="15">
        <v>1.5851358550000001</v>
      </c>
      <c r="J7684" s="15">
        <v>1.5851358550000001</v>
      </c>
      <c r="K7684" s="15">
        <v>-113.17759627938047</v>
      </c>
      <c r="P7684" s="49">
        <v>-4.8111143527031803</v>
      </c>
      <c r="Q7684" s="15">
        <v>2.5672945380000001</v>
      </c>
      <c r="R7684" s="15">
        <v>2.5672945380000001</v>
      </c>
      <c r="S7684" s="15">
        <v>-226.35519255876093</v>
      </c>
      <c r="X7684" s="49">
        <v>-1.6282051673897</v>
      </c>
      <c r="Y7684" s="15">
        <v>3.2706034100000001</v>
      </c>
      <c r="Z7684" s="15">
        <v>3.2706034100000001</v>
      </c>
      <c r="AA7684" s="15">
        <v>-113.17759627938047</v>
      </c>
      <c r="AF7684" s="49">
        <v>-8.7106491438415397</v>
      </c>
      <c r="AG7684" s="15">
        <v>-1.8569771632533101</v>
      </c>
      <c r="AH7684" s="15">
        <v>-1.8569771632533101</v>
      </c>
      <c r="AI7684" s="15">
        <v>-226.35519255876093</v>
      </c>
      <c r="AM7684" s="17"/>
    </row>
    <row r="7685" spans="1:39">
      <c r="A7685" s="7" t="s">
        <v>6785</v>
      </c>
      <c r="B7685" s="7">
        <v>5204</v>
      </c>
      <c r="C7685" s="29" t="s">
        <v>7216</v>
      </c>
      <c r="F7685" s="27" t="str">
        <f t="shared" si="119"/>
        <v>SA5204CAPE JERVIS</v>
      </c>
      <c r="G7685" s="30">
        <v>7673</v>
      </c>
      <c r="H7685" s="49">
        <v>-0.40514647180658298</v>
      </c>
      <c r="I7685" s="15">
        <v>-1.9147107430000001</v>
      </c>
      <c r="J7685" s="15">
        <v>-1.9147107430000001</v>
      </c>
      <c r="K7685" s="15">
        <v>-113.17759627938047</v>
      </c>
      <c r="P7685" s="49">
        <v>-3.0892418475252001</v>
      </c>
      <c r="Q7685" s="15">
        <v>-0.19249549699999999</v>
      </c>
      <c r="R7685" s="15">
        <v>-0.19249549699999999</v>
      </c>
      <c r="S7685" s="15">
        <v>-226.35519255876093</v>
      </c>
      <c r="X7685" s="49">
        <v>1.0558902083289201</v>
      </c>
      <c r="Y7685" s="15">
        <v>-0.166245949</v>
      </c>
      <c r="Z7685" s="15">
        <v>-0.166245949</v>
      </c>
      <c r="AA7685" s="15">
        <v>-113.17759627938047</v>
      </c>
      <c r="AF7685" s="49">
        <v>-8.7106491438415397</v>
      </c>
      <c r="AG7685" s="15">
        <v>-1.8569771632533101</v>
      </c>
      <c r="AH7685" s="15">
        <v>-1.8569771632533101</v>
      </c>
      <c r="AI7685" s="15">
        <v>-226.35519255876093</v>
      </c>
      <c r="AM7685" s="17"/>
    </row>
    <row r="7686" spans="1:39">
      <c r="A7686" s="7" t="s">
        <v>6785</v>
      </c>
      <c r="B7686" s="7">
        <v>5204</v>
      </c>
      <c r="C7686" s="29" t="s">
        <v>7217</v>
      </c>
      <c r="F7686" s="27" t="str">
        <f t="shared" si="119"/>
        <v>SA5204CARRICKALINGA</v>
      </c>
      <c r="G7686" s="30">
        <v>7674</v>
      </c>
      <c r="H7686" s="49">
        <v>-5.31754744246141</v>
      </c>
      <c r="I7686" s="15">
        <v>-1.9147107430000001</v>
      </c>
      <c r="J7686" s="15">
        <v>-1.9147107430000001</v>
      </c>
      <c r="K7686" s="15">
        <v>-113.17759627938047</v>
      </c>
      <c r="P7686" s="49">
        <v>-5.5201206783646999</v>
      </c>
      <c r="Q7686" s="15">
        <v>-0.19249549699999999</v>
      </c>
      <c r="R7686" s="15">
        <v>-0.19249549699999999</v>
      </c>
      <c r="S7686" s="15">
        <v>-226.35519255876093</v>
      </c>
      <c r="X7686" s="49">
        <v>-3.85651076216958</v>
      </c>
      <c r="Y7686" s="15">
        <v>-0.166245949</v>
      </c>
      <c r="Z7686" s="15">
        <v>-0.166245949</v>
      </c>
      <c r="AA7686" s="15">
        <v>-113.17759627938047</v>
      </c>
      <c r="AF7686" s="49">
        <v>-1.9750890500570899</v>
      </c>
      <c r="AG7686" s="15">
        <v>-1.8569771632533101</v>
      </c>
      <c r="AH7686" s="15">
        <v>-1.8569771632533101</v>
      </c>
      <c r="AI7686" s="15">
        <v>-226.35519255876093</v>
      </c>
      <c r="AM7686" s="17"/>
    </row>
    <row r="7687" spans="1:39">
      <c r="A7687" s="7" t="s">
        <v>6785</v>
      </c>
      <c r="B7687" s="7">
        <v>5204</v>
      </c>
      <c r="C7687" s="29" t="s">
        <v>7218</v>
      </c>
      <c r="F7687" s="27" t="str">
        <f t="shared" si="119"/>
        <v>SA5204DELAMERE</v>
      </c>
      <c r="G7687" s="30">
        <v>7675</v>
      </c>
      <c r="H7687" s="49">
        <v>-5.2162608245097601</v>
      </c>
      <c r="I7687" s="15">
        <v>-1.9147107430000001</v>
      </c>
      <c r="J7687" s="15">
        <v>-1.9147107430000001</v>
      </c>
      <c r="K7687" s="15">
        <v>-113.17759627938047</v>
      </c>
      <c r="P7687" s="49">
        <v>-5.4694773693888799</v>
      </c>
      <c r="Q7687" s="15">
        <v>-0.19249549699999999</v>
      </c>
      <c r="R7687" s="15">
        <v>-0.19249549699999999</v>
      </c>
      <c r="S7687" s="15">
        <v>-226.35519255876093</v>
      </c>
      <c r="X7687" s="49">
        <v>-3.8058674531937502</v>
      </c>
      <c r="Y7687" s="15">
        <v>-0.166245949</v>
      </c>
      <c r="Z7687" s="15">
        <v>-0.166245949</v>
      </c>
      <c r="AA7687" s="15">
        <v>-113.17759627938047</v>
      </c>
      <c r="AF7687" s="49">
        <v>-1.9750890500570899</v>
      </c>
      <c r="AG7687" s="15">
        <v>-1.8569771632533101</v>
      </c>
      <c r="AH7687" s="15">
        <v>-1.8569771632533101</v>
      </c>
      <c r="AI7687" s="15">
        <v>-226.35519255876093</v>
      </c>
      <c r="AM7687" s="17"/>
    </row>
    <row r="7688" spans="1:39">
      <c r="A7688" s="7" t="s">
        <v>6785</v>
      </c>
      <c r="B7688" s="7">
        <v>5204</v>
      </c>
      <c r="C7688" s="29" t="s">
        <v>7219</v>
      </c>
      <c r="F7688" s="27" t="str">
        <f t="shared" si="119"/>
        <v>SA5204NORMANVILLE</v>
      </c>
      <c r="G7688" s="30">
        <v>7676</v>
      </c>
      <c r="H7688" s="49">
        <v>-10.1286617951646</v>
      </c>
      <c r="I7688" s="15">
        <v>-1.9147107430000001</v>
      </c>
      <c r="J7688" s="15">
        <v>-1.9147107430000001</v>
      </c>
      <c r="K7688" s="15">
        <v>-113.17759627938047</v>
      </c>
      <c r="P7688" s="49">
        <v>-9.6728720143821807</v>
      </c>
      <c r="Q7688" s="15">
        <v>-0.19249549699999999</v>
      </c>
      <c r="R7688" s="15">
        <v>-0.19249549699999999</v>
      </c>
      <c r="S7688" s="15">
        <v>-226.35519255876093</v>
      </c>
      <c r="X7688" s="49">
        <v>-8.6676251148727506</v>
      </c>
      <c r="Y7688" s="15">
        <v>-0.166245949</v>
      </c>
      <c r="Z7688" s="15">
        <v>-0.166245949</v>
      </c>
      <c r="AA7688" s="15">
        <v>-113.17759627938047</v>
      </c>
      <c r="AF7688" s="49">
        <v>-1.9750890500570899</v>
      </c>
      <c r="AG7688" s="15">
        <v>-1.8569771632533101</v>
      </c>
      <c r="AH7688" s="15">
        <v>-1.8569771632533101</v>
      </c>
      <c r="AI7688" s="15">
        <v>-226.35519255876093</v>
      </c>
      <c r="AM7688" s="17"/>
    </row>
    <row r="7689" spans="1:39">
      <c r="A7689" s="7" t="s">
        <v>6785</v>
      </c>
      <c r="B7689" s="7">
        <v>5204</v>
      </c>
      <c r="C7689" s="29" t="s">
        <v>7220</v>
      </c>
      <c r="F7689" s="27" t="str">
        <f t="shared" si="119"/>
        <v>SA5204RAPID BAY</v>
      </c>
      <c r="G7689" s="30">
        <v>7677</v>
      </c>
      <c r="H7689" s="49">
        <v>-5.31754744246141</v>
      </c>
      <c r="I7689" s="15">
        <v>-1.9147107430000001</v>
      </c>
      <c r="J7689" s="15">
        <v>-1.9147107430000001</v>
      </c>
      <c r="K7689" s="15">
        <v>-113.17759627938047</v>
      </c>
      <c r="P7689" s="49">
        <v>-5.5201206783646999</v>
      </c>
      <c r="Q7689" s="15">
        <v>-0.19249549699999999</v>
      </c>
      <c r="R7689" s="15">
        <v>-0.19249549699999999</v>
      </c>
      <c r="S7689" s="15">
        <v>-226.35519255876093</v>
      </c>
      <c r="X7689" s="49">
        <v>-3.85651076216958</v>
      </c>
      <c r="Y7689" s="15">
        <v>-0.166245949</v>
      </c>
      <c r="Z7689" s="15">
        <v>-0.166245949</v>
      </c>
      <c r="AA7689" s="15">
        <v>-113.17759627938047</v>
      </c>
      <c r="AF7689" s="49">
        <v>-1.9750890500570899</v>
      </c>
      <c r="AG7689" s="15">
        <v>-1.8569771632533101</v>
      </c>
      <c r="AH7689" s="15">
        <v>-1.8569771632533101</v>
      </c>
      <c r="AI7689" s="15">
        <v>-226.35519255876093</v>
      </c>
      <c r="AM7689" s="17"/>
    </row>
    <row r="7690" spans="1:39">
      <c r="A7690" s="7" t="s">
        <v>6785</v>
      </c>
      <c r="B7690" s="7">
        <v>5204</v>
      </c>
      <c r="C7690" s="29" t="s">
        <v>7221</v>
      </c>
      <c r="F7690" s="27" t="str">
        <f t="shared" si="119"/>
        <v>SA5204SECOND VALLEY</v>
      </c>
      <c r="G7690" s="30">
        <v>7678</v>
      </c>
      <c r="H7690" s="49">
        <v>0</v>
      </c>
      <c r="I7690" s="15">
        <v>-1.9147107430000001</v>
      </c>
      <c r="J7690" s="15">
        <v>-1.9147107430000001</v>
      </c>
      <c r="K7690" s="15">
        <v>-113.17759627938047</v>
      </c>
      <c r="P7690" s="49">
        <v>0</v>
      </c>
      <c r="Q7690" s="15">
        <v>-0.19249549699999999</v>
      </c>
      <c r="R7690" s="15">
        <v>-0.19249549699999999</v>
      </c>
      <c r="S7690" s="15">
        <v>-226.35519255876093</v>
      </c>
      <c r="X7690" s="49">
        <v>0</v>
      </c>
      <c r="Y7690" s="15">
        <v>-0.166245949</v>
      </c>
      <c r="Z7690" s="15">
        <v>-0.166245949</v>
      </c>
      <c r="AA7690" s="15">
        <v>-113.17759627938047</v>
      </c>
      <c r="AF7690" s="49">
        <v>0</v>
      </c>
      <c r="AG7690" s="15">
        <v>-1.8569771632533101</v>
      </c>
      <c r="AH7690" s="15">
        <v>-1.8569771632533101</v>
      </c>
      <c r="AI7690" s="15">
        <v>-226.35519255876093</v>
      </c>
      <c r="AM7690" s="17"/>
    </row>
    <row r="7691" spans="1:39">
      <c r="A7691" s="7" t="s">
        <v>6785</v>
      </c>
      <c r="B7691" s="7">
        <v>5210</v>
      </c>
      <c r="C7691" s="29" t="s">
        <v>7222</v>
      </c>
      <c r="F7691" s="27" t="str">
        <f t="shared" si="119"/>
        <v>SA5210MOUNT COMPASS</v>
      </c>
      <c r="G7691" s="30">
        <v>7679</v>
      </c>
      <c r="H7691" s="49">
        <v>0</v>
      </c>
      <c r="I7691" s="15">
        <v>3.6362866760000001</v>
      </c>
      <c r="J7691" s="15">
        <v>3.6362866760000001</v>
      </c>
      <c r="K7691" s="15">
        <v>-113.17759627938047</v>
      </c>
      <c r="P7691" s="49">
        <v>0</v>
      </c>
      <c r="Q7691" s="15">
        <v>4.1847213129999998</v>
      </c>
      <c r="R7691" s="15">
        <v>4.1847213129999998</v>
      </c>
      <c r="S7691" s="15">
        <v>-226.35519255876093</v>
      </c>
      <c r="X7691" s="49">
        <v>0</v>
      </c>
      <c r="Y7691" s="15">
        <v>5.284833516</v>
      </c>
      <c r="Z7691" s="15">
        <v>5.284833516</v>
      </c>
      <c r="AA7691" s="15">
        <v>-113.17759627938047</v>
      </c>
      <c r="AF7691" s="49">
        <v>0</v>
      </c>
      <c r="AG7691" s="15">
        <v>-1.8569771632533101</v>
      </c>
      <c r="AH7691" s="15">
        <v>-1.8569771632533101</v>
      </c>
      <c r="AI7691" s="15">
        <v>-226.35519255876093</v>
      </c>
      <c r="AM7691" s="17"/>
    </row>
    <row r="7692" spans="1:39">
      <c r="A7692" s="7" t="s">
        <v>6785</v>
      </c>
      <c r="B7692" s="7">
        <v>5211</v>
      </c>
      <c r="C7692" s="29" t="s">
        <v>7223</v>
      </c>
      <c r="F7692" s="27" t="str">
        <f t="shared" si="119"/>
        <v>SA5211ENCOUNTER BAY</v>
      </c>
      <c r="G7692" s="30">
        <v>7680</v>
      </c>
      <c r="H7692" s="49">
        <v>0</v>
      </c>
      <c r="I7692" s="15">
        <v>-2.8586690579999998</v>
      </c>
      <c r="J7692" s="15">
        <v>-2.8586690579999998</v>
      </c>
      <c r="K7692" s="15">
        <v>-38.787155609788513</v>
      </c>
      <c r="P7692" s="49">
        <v>0</v>
      </c>
      <c r="Q7692" s="15">
        <v>-0.93685005099999996</v>
      </c>
      <c r="R7692" s="15">
        <v>-0.93685005099999996</v>
      </c>
      <c r="S7692" s="15">
        <v>-77.574311219577027</v>
      </c>
      <c r="X7692" s="49">
        <v>0</v>
      </c>
      <c r="Y7692" s="15">
        <v>-1.093213014</v>
      </c>
      <c r="Z7692" s="15">
        <v>-1.093213014</v>
      </c>
      <c r="AA7692" s="15">
        <v>-38.787155609788513</v>
      </c>
      <c r="AF7692" s="49">
        <v>0</v>
      </c>
      <c r="AG7692" s="15">
        <v>-1.8569771632533101</v>
      </c>
      <c r="AH7692" s="15">
        <v>-1.8569771632533101</v>
      </c>
      <c r="AI7692" s="15">
        <v>-77.574311219577027</v>
      </c>
      <c r="AM7692" s="17"/>
    </row>
    <row r="7693" spans="1:39">
      <c r="A7693" s="7" t="s">
        <v>6785</v>
      </c>
      <c r="B7693" s="7">
        <v>5211</v>
      </c>
      <c r="C7693" s="29" t="s">
        <v>7224</v>
      </c>
      <c r="F7693" s="27" t="str">
        <f t="shared" si="119"/>
        <v>SA5211HAYBOROUGH</v>
      </c>
      <c r="G7693" s="30">
        <v>7681</v>
      </c>
      <c r="H7693" s="49">
        <v>0</v>
      </c>
      <c r="I7693" s="15">
        <v>-2.8586690579999998</v>
      </c>
      <c r="J7693" s="15">
        <v>-2.8586690579999998</v>
      </c>
      <c r="K7693" s="15">
        <v>-38.787155609788513</v>
      </c>
      <c r="P7693" s="49">
        <v>0</v>
      </c>
      <c r="Q7693" s="15">
        <v>-0.93685005099999996</v>
      </c>
      <c r="R7693" s="15">
        <v>-0.93685005099999996</v>
      </c>
      <c r="S7693" s="15">
        <v>-77.574311219577027</v>
      </c>
      <c r="X7693" s="49">
        <v>0</v>
      </c>
      <c r="Y7693" s="15">
        <v>-1.093213014</v>
      </c>
      <c r="Z7693" s="15">
        <v>-1.093213014</v>
      </c>
      <c r="AA7693" s="15">
        <v>-38.787155609788513</v>
      </c>
      <c r="AF7693" s="49">
        <v>0</v>
      </c>
      <c r="AG7693" s="15">
        <v>-1.8569771632533101</v>
      </c>
      <c r="AH7693" s="15">
        <v>-1.8569771632533101</v>
      </c>
      <c r="AI7693" s="15">
        <v>-77.574311219577027</v>
      </c>
      <c r="AM7693" s="17"/>
    </row>
    <row r="7694" spans="1:39">
      <c r="A7694" s="7" t="s">
        <v>6785</v>
      </c>
      <c r="B7694" s="7">
        <v>5211</v>
      </c>
      <c r="C7694" s="29" t="s">
        <v>7225</v>
      </c>
      <c r="F7694" s="27" t="str">
        <f t="shared" ref="F7694:F7757" si="120">TRIM(A7694)&amp;IF(LEN(TRIM(B7694))=3,"0"&amp;TRIM(B7694),TRIM(B7694))&amp;TRIM(C7694)</f>
        <v>SA5211INMAN VALLEY</v>
      </c>
      <c r="G7694" s="30">
        <v>7682</v>
      </c>
      <c r="H7694" s="49">
        <v>-4.7098277347515296</v>
      </c>
      <c r="I7694" s="15">
        <v>-2.8586690579999998</v>
      </c>
      <c r="J7694" s="15">
        <v>-2.8586690579999998</v>
      </c>
      <c r="K7694" s="15">
        <v>-38.787155609788513</v>
      </c>
      <c r="P7694" s="49">
        <v>-5.2669041334855802</v>
      </c>
      <c r="Q7694" s="15">
        <v>-0.93685005099999996</v>
      </c>
      <c r="R7694" s="15">
        <v>-0.93685005099999996</v>
      </c>
      <c r="S7694" s="15">
        <v>-77.574311219577027</v>
      </c>
      <c r="X7694" s="49">
        <v>-3.29943588856317</v>
      </c>
      <c r="Y7694" s="15">
        <v>-1.093213014</v>
      </c>
      <c r="Z7694" s="15">
        <v>-1.093213014</v>
      </c>
      <c r="AA7694" s="15">
        <v>-38.787155609788513</v>
      </c>
      <c r="AF7694" s="49">
        <v>-8.4067892899866106</v>
      </c>
      <c r="AG7694" s="15">
        <v>-1.8569771632533101</v>
      </c>
      <c r="AH7694" s="15">
        <v>-1.8569771632533101</v>
      </c>
      <c r="AI7694" s="15">
        <v>-77.574311219577027</v>
      </c>
      <c r="AM7694" s="17"/>
    </row>
    <row r="7695" spans="1:39">
      <c r="A7695" s="7" t="s">
        <v>6785</v>
      </c>
      <c r="B7695" s="7">
        <v>5211</v>
      </c>
      <c r="C7695" s="29" t="s">
        <v>7226</v>
      </c>
      <c r="F7695" s="27" t="str">
        <f t="shared" si="120"/>
        <v>SA5211MCCRACKEN</v>
      </c>
      <c r="G7695" s="30">
        <v>7683</v>
      </c>
      <c r="H7695" s="49">
        <v>911</v>
      </c>
      <c r="I7695" s="15">
        <v>-2.8586690579999998</v>
      </c>
      <c r="J7695" s="15">
        <v>-2.8586690579999998</v>
      </c>
      <c r="K7695" s="15">
        <v>-38.787155609788513</v>
      </c>
      <c r="P7695" s="49">
        <v>911</v>
      </c>
      <c r="Q7695" s="15">
        <v>-0.93685005099999996</v>
      </c>
      <c r="R7695" s="15">
        <v>-0.93685005099999996</v>
      </c>
      <c r="S7695" s="15">
        <v>-77.574311219577027</v>
      </c>
      <c r="X7695" s="49">
        <v>911</v>
      </c>
      <c r="Y7695" s="15">
        <v>-1.093213014</v>
      </c>
      <c r="Z7695" s="15">
        <v>-1.093213014</v>
      </c>
      <c r="AA7695" s="15">
        <v>-38.787155609788513</v>
      </c>
      <c r="AF7695" s="49">
        <v>911</v>
      </c>
      <c r="AG7695" s="15">
        <v>-1.8569771632533101</v>
      </c>
      <c r="AH7695" s="15">
        <v>-1.8569771632533101</v>
      </c>
      <c r="AI7695" s="15">
        <v>-77.574311219577027</v>
      </c>
      <c r="AM7695" s="17"/>
    </row>
    <row r="7696" spans="1:39">
      <c r="A7696" s="7" t="s">
        <v>6785</v>
      </c>
      <c r="B7696" s="7">
        <v>5211</v>
      </c>
      <c r="C7696" s="29" t="s">
        <v>7227</v>
      </c>
      <c r="F7696" s="27" t="str">
        <f t="shared" si="120"/>
        <v>SA5211VICTOR HARBOR</v>
      </c>
      <c r="G7696" s="30">
        <v>7684</v>
      </c>
      <c r="H7696" s="49">
        <v>-5.7321813994427897</v>
      </c>
      <c r="I7696" s="15">
        <v>-2.8586690579999998</v>
      </c>
      <c r="J7696" s="15">
        <v>-2.8586690579999998</v>
      </c>
      <c r="K7696" s="15">
        <v>-38.787155609788513</v>
      </c>
      <c r="P7696" s="49">
        <v>-6.4101813499145202</v>
      </c>
      <c r="Q7696" s="15">
        <v>-0.93685005099999996</v>
      </c>
      <c r="R7696" s="15">
        <v>-0.93685005099999996</v>
      </c>
      <c r="S7696" s="15">
        <v>-77.574311219577027</v>
      </c>
      <c r="X7696" s="49">
        <v>-4.0156383830190299</v>
      </c>
      <c r="Y7696" s="15">
        <v>-1.093213014</v>
      </c>
      <c r="Z7696" s="15">
        <v>-1.093213014</v>
      </c>
      <c r="AA7696" s="15">
        <v>-38.787155609788513</v>
      </c>
      <c r="AF7696" s="49">
        <v>-10.231635616209701</v>
      </c>
      <c r="AG7696" s="15">
        <v>-1.8569771632533101</v>
      </c>
      <c r="AH7696" s="15">
        <v>-1.8569771632533101</v>
      </c>
      <c r="AI7696" s="15">
        <v>-77.574311219577027</v>
      </c>
      <c r="AM7696" s="17"/>
    </row>
    <row r="7697" spans="1:39">
      <c r="A7697" s="7" t="s">
        <v>6785</v>
      </c>
      <c r="B7697" s="7">
        <v>5212</v>
      </c>
      <c r="C7697" s="29" t="s">
        <v>7228</v>
      </c>
      <c r="F7697" s="27" t="str">
        <f t="shared" si="120"/>
        <v>SA5212PORT ELLIOT</v>
      </c>
      <c r="G7697" s="30">
        <v>7685</v>
      </c>
      <c r="H7697" s="49">
        <v>911</v>
      </c>
      <c r="I7697" s="15">
        <v>5.1360187780000004</v>
      </c>
      <c r="J7697" s="15">
        <v>5.1360187780000004</v>
      </c>
      <c r="K7697" s="15">
        <v>-113.17759627938047</v>
      </c>
      <c r="P7697" s="49">
        <v>911</v>
      </c>
      <c r="Q7697" s="15">
        <v>5.3673290629999997</v>
      </c>
      <c r="R7697" s="15">
        <v>5.3673290629999997</v>
      </c>
      <c r="S7697" s="15">
        <v>-226.35519255876093</v>
      </c>
      <c r="X7697" s="49">
        <v>911</v>
      </c>
      <c r="Y7697" s="15">
        <v>6.7575704400000003</v>
      </c>
      <c r="Z7697" s="15">
        <v>6.7575704400000003</v>
      </c>
      <c r="AA7697" s="15">
        <v>-113.17759627938047</v>
      </c>
      <c r="AF7697" s="49">
        <v>911</v>
      </c>
      <c r="AG7697" s="15">
        <v>-1.8569771632533101</v>
      </c>
      <c r="AH7697" s="15">
        <v>-1.8569771632533101</v>
      </c>
      <c r="AI7697" s="15">
        <v>-226.35519255876093</v>
      </c>
      <c r="AM7697" s="17"/>
    </row>
    <row r="7698" spans="1:39">
      <c r="A7698" s="7" t="s">
        <v>6785</v>
      </c>
      <c r="B7698" s="7">
        <v>5213</v>
      </c>
      <c r="C7698" s="29" t="s">
        <v>6241</v>
      </c>
      <c r="F7698" s="27" t="str">
        <f t="shared" si="120"/>
        <v>SA5213MIDDLETON</v>
      </c>
      <c r="G7698" s="30">
        <v>7686</v>
      </c>
      <c r="H7698" s="49">
        <v>911</v>
      </c>
      <c r="I7698" s="15">
        <v>6.2878085070000003</v>
      </c>
      <c r="J7698" s="15">
        <v>6.2878085070000003</v>
      </c>
      <c r="K7698" s="15">
        <v>-113.17759627938047</v>
      </c>
      <c r="P7698" s="49">
        <v>911</v>
      </c>
      <c r="Q7698" s="15">
        <v>6.2755682469999998</v>
      </c>
      <c r="R7698" s="15">
        <v>6.2755682469999998</v>
      </c>
      <c r="S7698" s="15">
        <v>-226.35519255876093</v>
      </c>
      <c r="X7698" s="49">
        <v>911</v>
      </c>
      <c r="Y7698" s="15">
        <v>7.8886279530000003</v>
      </c>
      <c r="Z7698" s="15">
        <v>7.8886279530000003</v>
      </c>
      <c r="AA7698" s="15">
        <v>-113.17759627938047</v>
      </c>
      <c r="AF7698" s="49">
        <v>911</v>
      </c>
      <c r="AG7698" s="15">
        <v>-1.8569771632533101</v>
      </c>
      <c r="AH7698" s="15">
        <v>-1.8569771632533101</v>
      </c>
      <c r="AI7698" s="15">
        <v>-226.35519255876093</v>
      </c>
      <c r="AM7698" s="17"/>
    </row>
    <row r="7699" spans="1:39">
      <c r="A7699" s="7" t="s">
        <v>6785</v>
      </c>
      <c r="B7699" s="7">
        <v>5214</v>
      </c>
      <c r="C7699" s="29" t="s">
        <v>7229</v>
      </c>
      <c r="F7699" s="27" t="str">
        <f t="shared" si="120"/>
        <v>SA5214CURRENCY CREEK</v>
      </c>
      <c r="G7699" s="30">
        <v>7687</v>
      </c>
      <c r="H7699" s="49">
        <v>6.3137223550612402</v>
      </c>
      <c r="I7699" s="15">
        <v>-2.855169058</v>
      </c>
      <c r="J7699" s="15">
        <v>-2.855169058</v>
      </c>
      <c r="K7699" s="15">
        <v>-113.17759627938047</v>
      </c>
      <c r="P7699" s="49">
        <v>7.4691748121966297</v>
      </c>
      <c r="Q7699" s="15">
        <v>-0.93409014000000001</v>
      </c>
      <c r="R7699" s="15">
        <v>-0.93409014000000001</v>
      </c>
      <c r="S7699" s="15">
        <v>-226.35519255876093</v>
      </c>
      <c r="X7699" s="49">
        <v>7.4512228675955097</v>
      </c>
      <c r="Y7699" s="15">
        <v>-1.0897760139999999</v>
      </c>
      <c r="Z7699" s="15">
        <v>-1.0897760139999999</v>
      </c>
      <c r="AA7699" s="15">
        <v>-113.17759627938047</v>
      </c>
      <c r="AF7699" s="49">
        <v>3.7139543265066099</v>
      </c>
      <c r="AG7699" s="15">
        <v>-1.8569771632533101</v>
      </c>
      <c r="AH7699" s="15">
        <v>-1.8569771632533101</v>
      </c>
      <c r="AI7699" s="15">
        <v>-226.35519255876093</v>
      </c>
      <c r="AM7699" s="17"/>
    </row>
    <row r="7700" spans="1:39">
      <c r="A7700" s="7" t="s">
        <v>6785</v>
      </c>
      <c r="B7700" s="7">
        <v>5214</v>
      </c>
      <c r="C7700" s="29" t="s">
        <v>7230</v>
      </c>
      <c r="F7700" s="27" t="str">
        <f t="shared" si="120"/>
        <v>SA5214GOOLWA</v>
      </c>
      <c r="G7700" s="30">
        <v>7688</v>
      </c>
      <c r="H7700" s="49">
        <v>6.3137223550612402</v>
      </c>
      <c r="I7700" s="15">
        <v>-2.855169058</v>
      </c>
      <c r="J7700" s="15">
        <v>-2.855169058</v>
      </c>
      <c r="K7700" s="15">
        <v>-113.17759627938047</v>
      </c>
      <c r="P7700" s="49">
        <v>7.4691748121966297</v>
      </c>
      <c r="Q7700" s="15">
        <v>-0.93409014000000001</v>
      </c>
      <c r="R7700" s="15">
        <v>-0.93409014000000001</v>
      </c>
      <c r="S7700" s="15">
        <v>-226.35519255876093</v>
      </c>
      <c r="X7700" s="49">
        <v>7.4512228675955097</v>
      </c>
      <c r="Y7700" s="15">
        <v>-1.0897760139999999</v>
      </c>
      <c r="Z7700" s="15">
        <v>-1.0897760139999999</v>
      </c>
      <c r="AA7700" s="15">
        <v>-113.17759627938047</v>
      </c>
      <c r="AF7700" s="49">
        <v>3.7139543265066099</v>
      </c>
      <c r="AG7700" s="15">
        <v>-1.8569771632533101</v>
      </c>
      <c r="AH7700" s="15">
        <v>-1.8569771632533101</v>
      </c>
      <c r="AI7700" s="15">
        <v>-226.35519255876093</v>
      </c>
      <c r="AM7700" s="17"/>
    </row>
    <row r="7701" spans="1:39">
      <c r="A7701" s="7" t="s">
        <v>6785</v>
      </c>
      <c r="B7701" s="7">
        <v>5214</v>
      </c>
      <c r="C7701" s="29" t="s">
        <v>7231</v>
      </c>
      <c r="F7701" s="27" t="str">
        <f t="shared" si="120"/>
        <v>SA5214GOOLWA BEACH</v>
      </c>
      <c r="G7701" s="30">
        <v>7689</v>
      </c>
      <c r="H7701" s="49">
        <v>-8.2532318366813602</v>
      </c>
      <c r="I7701" s="15">
        <v>-2.855169058</v>
      </c>
      <c r="J7701" s="15">
        <v>-2.855169058</v>
      </c>
      <c r="K7701" s="15">
        <v>-113.17759627938047</v>
      </c>
      <c r="P7701" s="49">
        <v>-4.49801135099134</v>
      </c>
      <c r="Q7701" s="15">
        <v>-0.93409014000000001</v>
      </c>
      <c r="R7701" s="15">
        <v>-0.93409014000000001</v>
      </c>
      <c r="S7701" s="15">
        <v>-226.35519255876093</v>
      </c>
      <c r="X7701" s="49">
        <v>-7.0744651649636801</v>
      </c>
      <c r="Y7701" s="15">
        <v>-1.0897760139999999</v>
      </c>
      <c r="Z7701" s="15">
        <v>-1.0897760139999999</v>
      </c>
      <c r="AA7701" s="15">
        <v>-113.17759627938047</v>
      </c>
      <c r="AF7701" s="49">
        <v>3.7139543265066099</v>
      </c>
      <c r="AG7701" s="15">
        <v>-1.8569771632533101</v>
      </c>
      <c r="AH7701" s="15">
        <v>-1.8569771632533101</v>
      </c>
      <c r="AI7701" s="15">
        <v>-226.35519255876093</v>
      </c>
      <c r="AM7701" s="17"/>
    </row>
    <row r="7702" spans="1:39">
      <c r="A7702" s="7" t="s">
        <v>6785</v>
      </c>
      <c r="B7702" s="7">
        <v>5214</v>
      </c>
      <c r="C7702" s="29" t="s">
        <v>7232</v>
      </c>
      <c r="F7702" s="27" t="str">
        <f t="shared" si="120"/>
        <v>SA5214GOOLWA NORTH</v>
      </c>
      <c r="G7702" s="30">
        <v>7690</v>
      </c>
      <c r="H7702" s="49">
        <v>-8.2532318366813602</v>
      </c>
      <c r="I7702" s="15">
        <v>-2.855169058</v>
      </c>
      <c r="J7702" s="15">
        <v>-2.855169058</v>
      </c>
      <c r="K7702" s="15">
        <v>-113.17759627938047</v>
      </c>
      <c r="P7702" s="49">
        <v>-4.49801135099134</v>
      </c>
      <c r="Q7702" s="15">
        <v>-0.93409014000000001</v>
      </c>
      <c r="R7702" s="15">
        <v>-0.93409014000000001</v>
      </c>
      <c r="S7702" s="15">
        <v>-226.35519255876093</v>
      </c>
      <c r="X7702" s="49">
        <v>-7.0744651649636801</v>
      </c>
      <c r="Y7702" s="15">
        <v>-1.0897760139999999</v>
      </c>
      <c r="Z7702" s="15">
        <v>-1.0897760139999999</v>
      </c>
      <c r="AA7702" s="15">
        <v>-113.17759627938047</v>
      </c>
      <c r="AF7702" s="49">
        <v>3.7139543265066099</v>
      </c>
      <c r="AG7702" s="15">
        <v>-1.8569771632533101</v>
      </c>
      <c r="AH7702" s="15">
        <v>-1.8569771632533101</v>
      </c>
      <c r="AI7702" s="15">
        <v>-226.35519255876093</v>
      </c>
      <c r="AM7702" s="17"/>
    </row>
    <row r="7703" spans="1:39">
      <c r="A7703" s="7" t="s">
        <v>6785</v>
      </c>
      <c r="B7703" s="7">
        <v>5214</v>
      </c>
      <c r="C7703" s="29" t="s">
        <v>7233</v>
      </c>
      <c r="F7703" s="27" t="str">
        <f t="shared" si="120"/>
        <v>SA5214GOOLWA SOUTH</v>
      </c>
      <c r="G7703" s="30">
        <v>7691</v>
      </c>
      <c r="H7703" s="49">
        <v>-8.2532318366813602</v>
      </c>
      <c r="I7703" s="15">
        <v>-2.855169058</v>
      </c>
      <c r="J7703" s="15">
        <v>-2.855169058</v>
      </c>
      <c r="K7703" s="15">
        <v>-113.17759627938047</v>
      </c>
      <c r="P7703" s="49">
        <v>-4.49801135099134</v>
      </c>
      <c r="Q7703" s="15">
        <v>-0.93409014000000001</v>
      </c>
      <c r="R7703" s="15">
        <v>-0.93409014000000001</v>
      </c>
      <c r="S7703" s="15">
        <v>-226.35519255876093</v>
      </c>
      <c r="X7703" s="49">
        <v>-7.0744651649636801</v>
      </c>
      <c r="Y7703" s="15">
        <v>-1.0897760139999999</v>
      </c>
      <c r="Z7703" s="15">
        <v>-1.0897760139999999</v>
      </c>
      <c r="AA7703" s="15">
        <v>-113.17759627938047</v>
      </c>
      <c r="AF7703" s="49">
        <v>3.7139543265066099</v>
      </c>
      <c r="AG7703" s="15">
        <v>-1.8569771632533101</v>
      </c>
      <c r="AH7703" s="15">
        <v>-1.8569771632533101</v>
      </c>
      <c r="AI7703" s="15">
        <v>-226.35519255876093</v>
      </c>
      <c r="AM7703" s="17"/>
    </row>
    <row r="7704" spans="1:39">
      <c r="A7704" s="7" t="s">
        <v>6785</v>
      </c>
      <c r="B7704" s="7">
        <v>5214</v>
      </c>
      <c r="C7704" s="29" t="s">
        <v>7234</v>
      </c>
      <c r="F7704" s="27" t="str">
        <f t="shared" si="120"/>
        <v>SA5214HINDMARSH ISLAND</v>
      </c>
      <c r="G7704" s="30">
        <v>7692</v>
      </c>
      <c r="H7704" s="49">
        <v>-8.2532318366813602</v>
      </c>
      <c r="I7704" s="15">
        <v>-2.855169058</v>
      </c>
      <c r="J7704" s="15">
        <v>-2.855169058</v>
      </c>
      <c r="K7704" s="15">
        <v>-113.17759627938047</v>
      </c>
      <c r="P7704" s="49">
        <v>-4.49801135099134</v>
      </c>
      <c r="Q7704" s="15">
        <v>-0.93409014000000001</v>
      </c>
      <c r="R7704" s="15">
        <v>-0.93409014000000001</v>
      </c>
      <c r="S7704" s="15">
        <v>-226.35519255876093</v>
      </c>
      <c r="X7704" s="49">
        <v>-7.0744651649636801</v>
      </c>
      <c r="Y7704" s="15">
        <v>-1.0897760139999999</v>
      </c>
      <c r="Z7704" s="15">
        <v>-1.0897760139999999</v>
      </c>
      <c r="AA7704" s="15">
        <v>-113.17759627938047</v>
      </c>
      <c r="AF7704" s="49">
        <v>3.7139543265066099</v>
      </c>
      <c r="AG7704" s="15">
        <v>-1.8569771632533101</v>
      </c>
      <c r="AH7704" s="15">
        <v>-1.8569771632533101</v>
      </c>
      <c r="AI7704" s="15">
        <v>-226.35519255876093</v>
      </c>
      <c r="AM7704" s="17"/>
    </row>
    <row r="7705" spans="1:39">
      <c r="A7705" s="7" t="s">
        <v>6785</v>
      </c>
      <c r="B7705" s="7">
        <v>5220</v>
      </c>
      <c r="C7705" s="29" t="s">
        <v>7235</v>
      </c>
      <c r="F7705" s="27" t="str">
        <f t="shared" si="120"/>
        <v>SA5220PARNDANA</v>
      </c>
      <c r="G7705" s="30">
        <v>7693</v>
      </c>
      <c r="H7705" s="49">
        <v>-8.2532318366813602</v>
      </c>
      <c r="I7705" s="15">
        <v>5.525573413</v>
      </c>
      <c r="J7705" s="15">
        <v>5.525573413</v>
      </c>
      <c r="K7705" s="15">
        <v>5.036216603752635</v>
      </c>
      <c r="P7705" s="49">
        <v>-4.49801135099134</v>
      </c>
      <c r="Q7705" s="15">
        <v>5.6745108130000004</v>
      </c>
      <c r="R7705" s="15">
        <v>5.6745108130000004</v>
      </c>
      <c r="S7705" s="15">
        <v>10.07243320750527</v>
      </c>
      <c r="X7705" s="49">
        <v>-7.0744651649636801</v>
      </c>
      <c r="Y7705" s="15">
        <v>7.140113092</v>
      </c>
      <c r="Z7705" s="15">
        <v>7.140113092</v>
      </c>
      <c r="AA7705" s="15">
        <v>5.036216603752635</v>
      </c>
      <c r="AF7705" s="49">
        <v>3.7139543265066099</v>
      </c>
      <c r="AG7705" s="15">
        <v>-1.8569771632533101</v>
      </c>
      <c r="AH7705" s="15">
        <v>-1.8569771632533101</v>
      </c>
      <c r="AI7705" s="15">
        <v>10.07243320750527</v>
      </c>
      <c r="AM7705" s="17"/>
    </row>
    <row r="7706" spans="1:39">
      <c r="A7706" s="7" t="s">
        <v>6785</v>
      </c>
      <c r="B7706" s="7">
        <v>5221</v>
      </c>
      <c r="C7706" s="29" t="s">
        <v>7236</v>
      </c>
      <c r="F7706" s="27" t="str">
        <f t="shared" si="120"/>
        <v>SA5221AMERICAN RIVER</v>
      </c>
      <c r="G7706" s="30">
        <v>7694</v>
      </c>
      <c r="H7706" s="49">
        <v>-8.2532318366813602</v>
      </c>
      <c r="I7706" s="15">
        <v>2.3904834500000001</v>
      </c>
      <c r="J7706" s="15">
        <v>2.3904834500000001</v>
      </c>
      <c r="K7706" s="15">
        <v>5.036216603752635</v>
      </c>
      <c r="P7706" s="49">
        <v>-4.49801135099134</v>
      </c>
      <c r="Q7706" s="15">
        <v>3.2023481619999998</v>
      </c>
      <c r="R7706" s="15">
        <v>3.2023481619999998</v>
      </c>
      <c r="S7706" s="15">
        <v>10.07243320750527</v>
      </c>
      <c r="X7706" s="49">
        <v>-7.0744651649636801</v>
      </c>
      <c r="Y7706" s="15">
        <v>4.0614547480000001</v>
      </c>
      <c r="Z7706" s="15">
        <v>4.0614547480000001</v>
      </c>
      <c r="AA7706" s="15">
        <v>5.036216603752635</v>
      </c>
      <c r="AF7706" s="49">
        <v>3.7139543265066099</v>
      </c>
      <c r="AG7706" s="15">
        <v>-1.8569771632533101</v>
      </c>
      <c r="AH7706" s="15">
        <v>-1.8569771632533101</v>
      </c>
      <c r="AI7706" s="15">
        <v>10.07243320750527</v>
      </c>
      <c r="AM7706" s="17"/>
    </row>
    <row r="7707" spans="1:39">
      <c r="A7707" s="7" t="s">
        <v>6785</v>
      </c>
      <c r="B7707" s="7">
        <v>5222</v>
      </c>
      <c r="C7707" s="29" t="s">
        <v>7237</v>
      </c>
      <c r="F7707" s="27" t="str">
        <f t="shared" si="120"/>
        <v>SA5222BAUDIN BEACH</v>
      </c>
      <c r="G7707" s="30">
        <v>7695</v>
      </c>
      <c r="H7707" s="49">
        <v>6.3137223550612402</v>
      </c>
      <c r="I7707" s="15">
        <v>2.34498345</v>
      </c>
      <c r="J7707" s="15">
        <v>2.34498345</v>
      </c>
      <c r="K7707" s="15">
        <v>5.036216603752635</v>
      </c>
      <c r="P7707" s="49">
        <v>7.4691748121966297</v>
      </c>
      <c r="Q7707" s="15">
        <v>3.1664693189999999</v>
      </c>
      <c r="R7707" s="15">
        <v>3.1664693189999999</v>
      </c>
      <c r="S7707" s="15">
        <v>10.07243320750527</v>
      </c>
      <c r="X7707" s="49">
        <v>7.4512228675955097</v>
      </c>
      <c r="Y7707" s="15">
        <v>4.0167737480000003</v>
      </c>
      <c r="Z7707" s="15">
        <v>4.0167737480000003</v>
      </c>
      <c r="AA7707" s="15">
        <v>5.036216603752635</v>
      </c>
      <c r="AF7707" s="49">
        <v>3.7139543265066099</v>
      </c>
      <c r="AG7707" s="15">
        <v>-1.8569771632533101</v>
      </c>
      <c r="AH7707" s="15">
        <v>-1.8569771632533101</v>
      </c>
      <c r="AI7707" s="15">
        <v>10.07243320750527</v>
      </c>
      <c r="AM7707" s="17"/>
    </row>
    <row r="7708" spans="1:39">
      <c r="A7708" s="7" t="s">
        <v>6785</v>
      </c>
      <c r="B7708" s="7">
        <v>5222</v>
      </c>
      <c r="C7708" s="29" t="s">
        <v>7238</v>
      </c>
      <c r="F7708" s="27" t="str">
        <f t="shared" si="120"/>
        <v>SA5222PENNESHAW</v>
      </c>
      <c r="G7708" s="30">
        <v>7696</v>
      </c>
      <c r="H7708" s="49">
        <v>6.3137223550612402</v>
      </c>
      <c r="I7708" s="15">
        <v>2.34498345</v>
      </c>
      <c r="J7708" s="15">
        <v>2.34498345</v>
      </c>
      <c r="K7708" s="15">
        <v>5.036216603752635</v>
      </c>
      <c r="P7708" s="49">
        <v>7.4691748121966297</v>
      </c>
      <c r="Q7708" s="15">
        <v>3.1664693189999999</v>
      </c>
      <c r="R7708" s="15">
        <v>3.1664693189999999</v>
      </c>
      <c r="S7708" s="15">
        <v>10.07243320750527</v>
      </c>
      <c r="X7708" s="49">
        <v>7.4512228675955097</v>
      </c>
      <c r="Y7708" s="15">
        <v>4.0167737480000003</v>
      </c>
      <c r="Z7708" s="15">
        <v>4.0167737480000003</v>
      </c>
      <c r="AA7708" s="15">
        <v>5.036216603752635</v>
      </c>
      <c r="AF7708" s="49">
        <v>3.7139543265066099</v>
      </c>
      <c r="AG7708" s="15">
        <v>-1.8569771632533101</v>
      </c>
      <c r="AH7708" s="15">
        <v>-1.8569771632533101</v>
      </c>
      <c r="AI7708" s="15">
        <v>10.07243320750527</v>
      </c>
      <c r="AM7708" s="17"/>
    </row>
    <row r="7709" spans="1:39">
      <c r="A7709" s="7" t="s">
        <v>6785</v>
      </c>
      <c r="B7709" s="7">
        <v>5223</v>
      </c>
      <c r="C7709" s="29" t="s">
        <v>7239</v>
      </c>
      <c r="F7709" s="27" t="str">
        <f t="shared" si="120"/>
        <v>SA5223KINGSCOTE</v>
      </c>
      <c r="G7709" s="30">
        <v>7697</v>
      </c>
      <c r="H7709" s="49">
        <v>6.8914485836289296</v>
      </c>
      <c r="I7709" s="15">
        <v>4.3562780849999996</v>
      </c>
      <c r="J7709" s="15">
        <v>4.3562780849999996</v>
      </c>
      <c r="K7709" s="15">
        <v>5.036216603752635</v>
      </c>
      <c r="P7709" s="49">
        <v>7.9231025632141003</v>
      </c>
      <c r="Q7709" s="15">
        <v>4.7524676579999996</v>
      </c>
      <c r="R7709" s="15">
        <v>4.7524676579999996</v>
      </c>
      <c r="S7709" s="15">
        <v>10.07243320750527</v>
      </c>
      <c r="X7709" s="49">
        <v>8.0289490961632097</v>
      </c>
      <c r="Y7709" s="15">
        <v>5.9918650790000001</v>
      </c>
      <c r="Z7709" s="15">
        <v>5.9918650790000001</v>
      </c>
      <c r="AA7709" s="15">
        <v>5.036216603752635</v>
      </c>
      <c r="AF7709" s="49">
        <v>-1.8569771632533101</v>
      </c>
      <c r="AG7709" s="15">
        <v>-1.8569771632533101</v>
      </c>
      <c r="AH7709" s="15">
        <v>-1.8569771632533101</v>
      </c>
      <c r="AI7709" s="15">
        <v>10.07243320750527</v>
      </c>
      <c r="AM7709" s="17"/>
    </row>
    <row r="7710" spans="1:39">
      <c r="A7710" s="7" t="s">
        <v>6785</v>
      </c>
      <c r="B7710" s="7">
        <v>5223</v>
      </c>
      <c r="C7710" s="29" t="s">
        <v>7240</v>
      </c>
      <c r="F7710" s="27" t="str">
        <f t="shared" si="120"/>
        <v>SA5223VIVONNE BAY</v>
      </c>
      <c r="G7710" s="30">
        <v>7698</v>
      </c>
      <c r="H7710" s="49">
        <v>-8.2532318366813602</v>
      </c>
      <c r="I7710" s="15">
        <v>4.3562780849999996</v>
      </c>
      <c r="J7710" s="15">
        <v>4.3562780849999996</v>
      </c>
      <c r="K7710" s="15">
        <v>5.036216603752635</v>
      </c>
      <c r="P7710" s="49">
        <v>-4.49801135099134</v>
      </c>
      <c r="Q7710" s="15">
        <v>4.7524676579999996</v>
      </c>
      <c r="R7710" s="15">
        <v>4.7524676579999996</v>
      </c>
      <c r="S7710" s="15">
        <v>10.07243320750527</v>
      </c>
      <c r="X7710" s="49">
        <v>-7.0744651649636801</v>
      </c>
      <c r="Y7710" s="15">
        <v>5.9918650790000001</v>
      </c>
      <c r="Z7710" s="15">
        <v>5.9918650790000001</v>
      </c>
      <c r="AA7710" s="15">
        <v>5.036216603752635</v>
      </c>
      <c r="AF7710" s="49">
        <v>-1.8569771632533101</v>
      </c>
      <c r="AG7710" s="15">
        <v>-1.8569771632533101</v>
      </c>
      <c r="AH7710" s="15">
        <v>-1.8569771632533101</v>
      </c>
      <c r="AI7710" s="15">
        <v>10.07243320750527</v>
      </c>
      <c r="AM7710" s="17"/>
    </row>
    <row r="7711" spans="1:39">
      <c r="A7711" s="7" t="s">
        <v>6785</v>
      </c>
      <c r="B7711" s="7">
        <v>5231</v>
      </c>
      <c r="C7711" s="29" t="s">
        <v>7241</v>
      </c>
      <c r="F7711" s="27" t="str">
        <f t="shared" si="120"/>
        <v>SA5231KERSBROOK</v>
      </c>
      <c r="G7711" s="30">
        <v>7699</v>
      </c>
      <c r="H7711" s="49">
        <v>6.4787869917948697</v>
      </c>
      <c r="I7711" s="15">
        <v>13.21090695</v>
      </c>
      <c r="J7711" s="15">
        <v>13.21090695</v>
      </c>
      <c r="K7711" s="15">
        <v>5.8603357390467465</v>
      </c>
      <c r="P7711" s="49">
        <v>7.6342394489302601</v>
      </c>
      <c r="Q7711" s="15">
        <v>11.73474983</v>
      </c>
      <c r="R7711" s="15">
        <v>11.73474983</v>
      </c>
      <c r="S7711" s="15">
        <v>11.720671478093493</v>
      </c>
      <c r="X7711" s="49">
        <v>7.61628750432914</v>
      </c>
      <c r="Y7711" s="15">
        <v>14.68711062</v>
      </c>
      <c r="Z7711" s="15">
        <v>14.68711062</v>
      </c>
      <c r="AA7711" s="15">
        <v>5.8603357390467465</v>
      </c>
      <c r="AF7711" s="49">
        <v>-1.8569771632533101</v>
      </c>
      <c r="AG7711" s="15">
        <v>-1.8569771632533101</v>
      </c>
      <c r="AH7711" s="15">
        <v>-1.8569771632533101</v>
      </c>
      <c r="AI7711" s="15">
        <v>11.720671478093493</v>
      </c>
      <c r="AM7711" s="17"/>
    </row>
    <row r="7712" spans="1:39">
      <c r="A7712" s="7" t="s">
        <v>6785</v>
      </c>
      <c r="B7712" s="7">
        <v>5232</v>
      </c>
      <c r="C7712" s="29" t="s">
        <v>7242</v>
      </c>
      <c r="F7712" s="27" t="str">
        <f t="shared" si="120"/>
        <v>SA5232CUDLEE CREEK</v>
      </c>
      <c r="G7712" s="30">
        <v>7700</v>
      </c>
      <c r="H7712" s="49">
        <v>6.5613193101616796</v>
      </c>
      <c r="I7712" s="15">
        <v>10.910891299999999</v>
      </c>
      <c r="J7712" s="15">
        <v>10.910891299999999</v>
      </c>
      <c r="K7712" s="15">
        <v>5.036216603752635</v>
      </c>
      <c r="P7712" s="49">
        <v>7.7167717672970699</v>
      </c>
      <c r="Q7712" s="15">
        <v>9.9210816909999995</v>
      </c>
      <c r="R7712" s="15">
        <v>9.9210816909999995</v>
      </c>
      <c r="S7712" s="15">
        <v>10.07243320750527</v>
      </c>
      <c r="X7712" s="49">
        <v>7.6988198226959499</v>
      </c>
      <c r="Y7712" s="15">
        <v>12.42849526</v>
      </c>
      <c r="Z7712" s="15">
        <v>12.42849526</v>
      </c>
      <c r="AA7712" s="15">
        <v>5.036216603752635</v>
      </c>
      <c r="AF7712" s="49">
        <v>-1.8569771632533101</v>
      </c>
      <c r="AG7712" s="15">
        <v>-1.8569771632533101</v>
      </c>
      <c r="AH7712" s="15">
        <v>-1.8569771632533101</v>
      </c>
      <c r="AI7712" s="15">
        <v>10.07243320750527</v>
      </c>
      <c r="AM7712" s="17"/>
    </row>
    <row r="7713" spans="1:39">
      <c r="A7713" s="7" t="s">
        <v>6785</v>
      </c>
      <c r="B7713" s="7">
        <v>5233</v>
      </c>
      <c r="C7713" s="29" t="s">
        <v>7243</v>
      </c>
      <c r="F7713" s="27" t="str">
        <f t="shared" si="120"/>
        <v>SA5233FORRESTON</v>
      </c>
      <c r="G7713" s="30">
        <v>7701</v>
      </c>
      <c r="H7713" s="49">
        <v>6.0661253999608</v>
      </c>
      <c r="I7713" s="15">
        <v>10.893391299999999</v>
      </c>
      <c r="J7713" s="15">
        <v>10.893391299999999</v>
      </c>
      <c r="K7713" s="15">
        <v>6.1572153416551529</v>
      </c>
      <c r="P7713" s="49">
        <v>7.2215778570961904</v>
      </c>
      <c r="Q7713" s="15">
        <v>9.9072821359999992</v>
      </c>
      <c r="R7713" s="15">
        <v>9.9072821359999992</v>
      </c>
      <c r="S7713" s="15">
        <v>12.314430683310306</v>
      </c>
      <c r="X7713" s="49">
        <v>7.2036259124950703</v>
      </c>
      <c r="Y7713" s="15">
        <v>12.41131026</v>
      </c>
      <c r="Z7713" s="15">
        <v>12.41131026</v>
      </c>
      <c r="AA7713" s="15">
        <v>6.1572153416551529</v>
      </c>
      <c r="AF7713" s="49">
        <v>-1.8569771632533101</v>
      </c>
      <c r="AG7713" s="15">
        <v>-0.45392775101747501</v>
      </c>
      <c r="AH7713" s="15">
        <v>-0.45392775101747501</v>
      </c>
      <c r="AI7713" s="15">
        <v>12.314430683310306</v>
      </c>
      <c r="AM7713" s="17"/>
    </row>
    <row r="7714" spans="1:39">
      <c r="A7714" s="7" t="s">
        <v>6785</v>
      </c>
      <c r="B7714" s="7">
        <v>5233</v>
      </c>
      <c r="C7714" s="29" t="s">
        <v>7244</v>
      </c>
      <c r="F7714" s="27" t="str">
        <f t="shared" si="120"/>
        <v>SA5233GUMERACHA</v>
      </c>
      <c r="G7714" s="30">
        <v>7702</v>
      </c>
      <c r="H7714" s="49">
        <v>7.05651322036256</v>
      </c>
      <c r="I7714" s="15">
        <v>10.893391299999999</v>
      </c>
      <c r="J7714" s="15">
        <v>10.893391299999999</v>
      </c>
      <c r="K7714" s="15">
        <v>6.1572153416551529</v>
      </c>
      <c r="P7714" s="49">
        <v>7.9643687223975101</v>
      </c>
      <c r="Q7714" s="15">
        <v>9.9072821359999992</v>
      </c>
      <c r="R7714" s="15">
        <v>9.9072821359999992</v>
      </c>
      <c r="S7714" s="15">
        <v>12.314430683310306</v>
      </c>
      <c r="X7714" s="49">
        <v>8.1940137328968294</v>
      </c>
      <c r="Y7714" s="15">
        <v>12.41131026</v>
      </c>
      <c r="Z7714" s="15">
        <v>12.41131026</v>
      </c>
      <c r="AA7714" s="15">
        <v>6.1572153416551529</v>
      </c>
      <c r="AF7714" s="49">
        <v>-1.8569771632533101</v>
      </c>
      <c r="AG7714" s="15">
        <v>-0.45392775101747501</v>
      </c>
      <c r="AH7714" s="15">
        <v>-0.45392775101747501</v>
      </c>
      <c r="AI7714" s="15">
        <v>12.314430683310306</v>
      </c>
      <c r="AM7714" s="17"/>
    </row>
    <row r="7715" spans="1:39">
      <c r="A7715" s="7" t="s">
        <v>6785</v>
      </c>
      <c r="B7715" s="7">
        <v>5233</v>
      </c>
      <c r="C7715" s="29" t="s">
        <v>7245</v>
      </c>
      <c r="F7715" s="27" t="str">
        <f t="shared" si="120"/>
        <v>SA5233KENTON VALLEY</v>
      </c>
      <c r="G7715" s="30">
        <v>7703</v>
      </c>
      <c r="H7715" s="49">
        <v>7.5517071305634396</v>
      </c>
      <c r="I7715" s="15">
        <v>10.893391299999999</v>
      </c>
      <c r="J7715" s="15">
        <v>10.893391299999999</v>
      </c>
      <c r="K7715" s="15">
        <v>6.1572153416551529</v>
      </c>
      <c r="P7715" s="49">
        <v>8.1294333591311396</v>
      </c>
      <c r="Q7715" s="15">
        <v>9.9072821359999992</v>
      </c>
      <c r="R7715" s="15">
        <v>9.9072821359999992</v>
      </c>
      <c r="S7715" s="15">
        <v>12.314430683310306</v>
      </c>
      <c r="X7715" s="49">
        <v>8.6892076430977099</v>
      </c>
      <c r="Y7715" s="15">
        <v>12.41131026</v>
      </c>
      <c r="Z7715" s="15">
        <v>12.41131026</v>
      </c>
      <c r="AA7715" s="15">
        <v>6.1572153416551529</v>
      </c>
      <c r="AF7715" s="49">
        <v>-1.8569771632533101</v>
      </c>
      <c r="AG7715" s="15">
        <v>-0.45392775101747501</v>
      </c>
      <c r="AH7715" s="15">
        <v>-0.45392775101747501</v>
      </c>
      <c r="AI7715" s="15">
        <v>12.314430683310306</v>
      </c>
      <c r="AM7715" s="17"/>
    </row>
    <row r="7716" spans="1:39">
      <c r="A7716" s="7" t="s">
        <v>6785</v>
      </c>
      <c r="B7716" s="7">
        <v>5234</v>
      </c>
      <c r="C7716" s="29" t="s">
        <v>1854</v>
      </c>
      <c r="F7716" s="27" t="str">
        <f t="shared" si="120"/>
        <v>SA5234BIRDWOOD</v>
      </c>
      <c r="G7716" s="30">
        <v>7704</v>
      </c>
      <c r="H7716" s="49">
        <v>7.3866424938298101</v>
      </c>
      <c r="I7716" s="15">
        <v>2.34498345</v>
      </c>
      <c r="J7716" s="15">
        <v>2.34498345</v>
      </c>
      <c r="K7716" s="15">
        <v>5.036216603752635</v>
      </c>
      <c r="P7716" s="49">
        <v>8.0881671999477298</v>
      </c>
      <c r="Q7716" s="15">
        <v>3.1664693189999999</v>
      </c>
      <c r="R7716" s="15">
        <v>3.1664693189999999</v>
      </c>
      <c r="S7716" s="15">
        <v>10.07243320750527</v>
      </c>
      <c r="X7716" s="49">
        <v>8.5654091655474893</v>
      </c>
      <c r="Y7716" s="15">
        <v>4.0167737480000003</v>
      </c>
      <c r="Z7716" s="15">
        <v>4.0167737480000003</v>
      </c>
      <c r="AA7716" s="15">
        <v>5.036216603752635</v>
      </c>
      <c r="AF7716" s="49">
        <v>-1.8569771632533101</v>
      </c>
      <c r="AG7716" s="15">
        <v>-1.8569771632533101</v>
      </c>
      <c r="AH7716" s="15">
        <v>-1.8569771632533101</v>
      </c>
      <c r="AI7716" s="15">
        <v>10.07243320750527</v>
      </c>
      <c r="AM7716" s="17"/>
    </row>
    <row r="7717" spans="1:39">
      <c r="A7717" s="7" t="s">
        <v>6785</v>
      </c>
      <c r="B7717" s="7">
        <v>5235</v>
      </c>
      <c r="C7717" s="29" t="s">
        <v>7246</v>
      </c>
      <c r="F7717" s="27" t="str">
        <f t="shared" si="120"/>
        <v>SA5235EDEN VALLEY</v>
      </c>
      <c r="G7717" s="30">
        <v>7705</v>
      </c>
      <c r="H7717" s="49">
        <v>6.9739809019957502</v>
      </c>
      <c r="I7717" s="15">
        <v>2.0135444219999998</v>
      </c>
      <c r="J7717" s="15">
        <v>2.0135444219999998</v>
      </c>
      <c r="K7717" s="15">
        <v>5.6029674369764209</v>
      </c>
      <c r="P7717" s="49">
        <v>7.9643687223975101</v>
      </c>
      <c r="Q7717" s="15">
        <v>2.9051144</v>
      </c>
      <c r="R7717" s="15">
        <v>2.9051144</v>
      </c>
      <c r="S7717" s="15">
        <v>11.205934873952842</v>
      </c>
      <c r="X7717" s="49">
        <v>8.1527475737134303</v>
      </c>
      <c r="Y7717" s="15">
        <v>3.6913006230000001</v>
      </c>
      <c r="Z7717" s="15">
        <v>3.6913006230000001</v>
      </c>
      <c r="AA7717" s="15">
        <v>5.6029674369764209</v>
      </c>
      <c r="AF7717" s="49">
        <v>-1.8569771632533101</v>
      </c>
      <c r="AG7717" s="15">
        <v>-1.8569771632533101</v>
      </c>
      <c r="AH7717" s="15">
        <v>-1.8569771632533101</v>
      </c>
      <c r="AI7717" s="15">
        <v>11.205934873952842</v>
      </c>
      <c r="AM7717" s="17"/>
    </row>
    <row r="7718" spans="1:39">
      <c r="A7718" s="7" t="s">
        <v>6785</v>
      </c>
      <c r="B7718" s="7">
        <v>5235</v>
      </c>
      <c r="C7718" s="29" t="s">
        <v>2461</v>
      </c>
      <c r="F7718" s="27" t="str">
        <f t="shared" si="120"/>
        <v>SA5235MOUNT PLEASANT</v>
      </c>
      <c r="G7718" s="30">
        <v>7706</v>
      </c>
      <c r="H7718" s="49">
        <v>7.2215778570961904</v>
      </c>
      <c r="I7718" s="15">
        <v>2.0135444219999998</v>
      </c>
      <c r="J7718" s="15">
        <v>2.0135444219999998</v>
      </c>
      <c r="K7718" s="15">
        <v>5.6029674369764209</v>
      </c>
      <c r="P7718" s="49">
        <v>8.0056348815809208</v>
      </c>
      <c r="Q7718" s="15">
        <v>2.9051144</v>
      </c>
      <c r="R7718" s="15">
        <v>2.9051144</v>
      </c>
      <c r="S7718" s="15">
        <v>11.205934873952842</v>
      </c>
      <c r="X7718" s="49">
        <v>8.3590783696304598</v>
      </c>
      <c r="Y7718" s="15">
        <v>3.6913006230000001</v>
      </c>
      <c r="Z7718" s="15">
        <v>3.6913006230000001</v>
      </c>
      <c r="AA7718" s="15">
        <v>5.6029674369764209</v>
      </c>
      <c r="AF7718" s="49">
        <v>-1.8569771632533101</v>
      </c>
      <c r="AG7718" s="15">
        <v>-1.8569771632533101</v>
      </c>
      <c r="AH7718" s="15">
        <v>-1.8569771632533101</v>
      </c>
      <c r="AI7718" s="15">
        <v>11.205934873952842</v>
      </c>
      <c r="AM7718" s="17"/>
    </row>
    <row r="7719" spans="1:39">
      <c r="A7719" s="7" t="s">
        <v>6785</v>
      </c>
      <c r="B7719" s="7">
        <v>5235</v>
      </c>
      <c r="C7719" s="29" t="s">
        <v>7247</v>
      </c>
      <c r="F7719" s="27" t="str">
        <f t="shared" si="120"/>
        <v>SA5235SPRINGTON</v>
      </c>
      <c r="G7719" s="30">
        <v>7707</v>
      </c>
      <c r="H7719" s="49">
        <v>6.0661253999608</v>
      </c>
      <c r="I7719" s="15">
        <v>2.0135444219999998</v>
      </c>
      <c r="J7719" s="15">
        <v>2.0135444219999998</v>
      </c>
      <c r="K7719" s="15">
        <v>5.6029674369764209</v>
      </c>
      <c r="P7719" s="49">
        <v>7.2215778570961904</v>
      </c>
      <c r="Q7719" s="15">
        <v>2.9051144</v>
      </c>
      <c r="R7719" s="15">
        <v>2.9051144</v>
      </c>
      <c r="S7719" s="15">
        <v>11.205934873952842</v>
      </c>
      <c r="X7719" s="49">
        <v>7.2448920716784801</v>
      </c>
      <c r="Y7719" s="15">
        <v>3.6913006230000001</v>
      </c>
      <c r="Z7719" s="15">
        <v>3.6913006230000001</v>
      </c>
      <c r="AA7719" s="15">
        <v>5.6029674369764209</v>
      </c>
      <c r="AF7719" s="49">
        <v>-1.8569771632533101</v>
      </c>
      <c r="AG7719" s="15">
        <v>-1.8569771632533101</v>
      </c>
      <c r="AH7719" s="15">
        <v>-1.8569771632533101</v>
      </c>
      <c r="AI7719" s="15">
        <v>11.205934873952842</v>
      </c>
      <c r="AM7719" s="17"/>
    </row>
    <row r="7720" spans="1:39">
      <c r="A7720" s="7" t="s">
        <v>6785</v>
      </c>
      <c r="B7720" s="7">
        <v>5236</v>
      </c>
      <c r="C7720" s="29" t="s">
        <v>7248</v>
      </c>
      <c r="F7720" s="27" t="str">
        <f t="shared" si="120"/>
        <v>SA5236TUNGKILLO</v>
      </c>
      <c r="G7720" s="30">
        <v>7708</v>
      </c>
      <c r="H7720" s="49">
        <v>7.6342394489302601</v>
      </c>
      <c r="I7720" s="15">
        <v>2.3869834499999998</v>
      </c>
      <c r="J7720" s="15">
        <v>2.3869834499999998</v>
      </c>
      <c r="K7720" s="15">
        <v>5.036216603752635</v>
      </c>
      <c r="P7720" s="49">
        <v>8.1294333591311396</v>
      </c>
      <c r="Q7720" s="15">
        <v>3.1995882510000002</v>
      </c>
      <c r="R7720" s="15">
        <v>3.1995882510000002</v>
      </c>
      <c r="S7720" s="15">
        <v>10.07243320750527</v>
      </c>
      <c r="X7720" s="49">
        <v>8.7717399614645295</v>
      </c>
      <c r="Y7720" s="15">
        <v>4.0580177480000001</v>
      </c>
      <c r="Z7720" s="15">
        <v>4.0580177480000001</v>
      </c>
      <c r="AA7720" s="15">
        <v>5.036216603752635</v>
      </c>
      <c r="AF7720" s="49">
        <v>-1.8569771632533101</v>
      </c>
      <c r="AG7720" s="15">
        <v>-1.8569771632533101</v>
      </c>
      <c r="AH7720" s="15">
        <v>-1.8569771632533101</v>
      </c>
      <c r="AI7720" s="15">
        <v>10.07243320750527</v>
      </c>
      <c r="AM7720" s="17"/>
    </row>
    <row r="7721" spans="1:39">
      <c r="A7721" s="7" t="s">
        <v>6785</v>
      </c>
      <c r="B7721" s="7">
        <v>5237</v>
      </c>
      <c r="C7721" s="29" t="s">
        <v>7249</v>
      </c>
      <c r="F7721" s="27" t="str">
        <f t="shared" si="120"/>
        <v>SA5237MILENDELLA</v>
      </c>
      <c r="G7721" s="30">
        <v>7709</v>
      </c>
      <c r="H7721" s="49">
        <v>6.9739809019957502</v>
      </c>
      <c r="I7721" s="15">
        <v>0.75567019499999999</v>
      </c>
      <c r="J7721" s="15">
        <v>0.75567019499999999</v>
      </c>
      <c r="K7721" s="15">
        <v>5.036216603752635</v>
      </c>
      <c r="P7721" s="49">
        <v>7.9643687223975101</v>
      </c>
      <c r="Q7721" s="15">
        <v>1.9132227100000001</v>
      </c>
      <c r="R7721" s="15">
        <v>1.9132227100000001</v>
      </c>
      <c r="S7721" s="15">
        <v>10.07243320750527</v>
      </c>
      <c r="X7721" s="49">
        <v>8.1114814145300205</v>
      </c>
      <c r="Y7721" s="15">
        <v>2.456068132</v>
      </c>
      <c r="Z7721" s="15">
        <v>2.456068132</v>
      </c>
      <c r="AA7721" s="15">
        <v>5.036216603752635</v>
      </c>
      <c r="AF7721" s="49">
        <v>-1.8569771632533101</v>
      </c>
      <c r="AG7721" s="15">
        <v>-1.8569771632533101</v>
      </c>
      <c r="AH7721" s="15">
        <v>-1.8569771632533101</v>
      </c>
      <c r="AI7721" s="15">
        <v>10.07243320750527</v>
      </c>
      <c r="AM7721" s="17"/>
    </row>
    <row r="7722" spans="1:39">
      <c r="A7722" s="7" t="s">
        <v>6785</v>
      </c>
      <c r="B7722" s="7">
        <v>5237</v>
      </c>
      <c r="C7722" s="29" t="s">
        <v>7250</v>
      </c>
      <c r="F7722" s="27" t="str">
        <f t="shared" si="120"/>
        <v>SA5237PALMER</v>
      </c>
      <c r="G7722" s="30">
        <v>7710</v>
      </c>
      <c r="H7722" s="49">
        <v>7.3866424938298101</v>
      </c>
      <c r="I7722" s="15">
        <v>0.75567019499999999</v>
      </c>
      <c r="J7722" s="15">
        <v>0.75567019499999999</v>
      </c>
      <c r="K7722" s="15">
        <v>5.036216603752635</v>
      </c>
      <c r="P7722" s="49">
        <v>8.0881671999477298</v>
      </c>
      <c r="Q7722" s="15">
        <v>1.9132227100000001</v>
      </c>
      <c r="R7722" s="15">
        <v>1.9132227100000001</v>
      </c>
      <c r="S7722" s="15">
        <v>10.07243320750527</v>
      </c>
      <c r="X7722" s="49">
        <v>8.5241430063640902</v>
      </c>
      <c r="Y7722" s="15">
        <v>2.456068132</v>
      </c>
      <c r="Z7722" s="15">
        <v>2.456068132</v>
      </c>
      <c r="AA7722" s="15">
        <v>5.036216603752635</v>
      </c>
      <c r="AF7722" s="49">
        <v>-1.8569771632533101</v>
      </c>
      <c r="AG7722" s="15">
        <v>-1.8569771632533101</v>
      </c>
      <c r="AH7722" s="15">
        <v>-1.8569771632533101</v>
      </c>
      <c r="AI7722" s="15">
        <v>10.07243320750527</v>
      </c>
      <c r="AM7722" s="17"/>
    </row>
    <row r="7723" spans="1:39">
      <c r="A7723" s="7" t="s">
        <v>6785</v>
      </c>
      <c r="B7723" s="7">
        <v>5237</v>
      </c>
      <c r="C7723" s="29" t="s">
        <v>7251</v>
      </c>
      <c r="F7723" s="27" t="str">
        <f t="shared" si="120"/>
        <v>SA5237SANDERSTON</v>
      </c>
      <c r="G7723" s="30">
        <v>7711</v>
      </c>
      <c r="H7723" s="49">
        <v>7.2215778570961904</v>
      </c>
      <c r="I7723" s="15">
        <v>0.75567019499999999</v>
      </c>
      <c r="J7723" s="15">
        <v>0.75567019499999999</v>
      </c>
      <c r="K7723" s="15">
        <v>5.036216603752635</v>
      </c>
      <c r="P7723" s="49">
        <v>8.0056348815809208</v>
      </c>
      <c r="Q7723" s="15">
        <v>1.9132227100000001</v>
      </c>
      <c r="R7723" s="15">
        <v>1.9132227100000001</v>
      </c>
      <c r="S7723" s="15">
        <v>10.07243320750527</v>
      </c>
      <c r="X7723" s="49">
        <v>8.4003445288138696</v>
      </c>
      <c r="Y7723" s="15">
        <v>2.456068132</v>
      </c>
      <c r="Z7723" s="15">
        <v>2.456068132</v>
      </c>
      <c r="AA7723" s="15">
        <v>5.036216603752635</v>
      </c>
      <c r="AF7723" s="49">
        <v>-1.8569771632533101</v>
      </c>
      <c r="AG7723" s="15">
        <v>-1.8569771632533101</v>
      </c>
      <c r="AH7723" s="15">
        <v>-1.8569771632533101</v>
      </c>
      <c r="AI7723" s="15">
        <v>10.07243320750527</v>
      </c>
      <c r="AM7723" s="17"/>
    </row>
    <row r="7724" spans="1:39">
      <c r="A7724" s="7" t="s">
        <v>6785</v>
      </c>
      <c r="B7724" s="7">
        <v>5238</v>
      </c>
      <c r="C7724" s="29" t="s">
        <v>7252</v>
      </c>
      <c r="F7724" s="27" t="str">
        <f t="shared" si="120"/>
        <v>SA5238BOWHILL</v>
      </c>
      <c r="G7724" s="30">
        <v>7712</v>
      </c>
      <c r="H7724" s="49">
        <v>6.1486577183276099</v>
      </c>
      <c r="I7724" s="15">
        <v>0.254458293</v>
      </c>
      <c r="J7724" s="15">
        <v>0.254458293</v>
      </c>
      <c r="K7724" s="15">
        <v>-113.17759627938047</v>
      </c>
      <c r="P7724" s="49">
        <v>7.34537633464641</v>
      </c>
      <c r="Q7724" s="15">
        <v>1.517994069</v>
      </c>
      <c r="R7724" s="15">
        <v>1.517994069</v>
      </c>
      <c r="S7724" s="15">
        <v>-226.35519255876093</v>
      </c>
      <c r="X7724" s="49">
        <v>7.32742439004529</v>
      </c>
      <c r="Y7724" s="15">
        <v>1.9638780440000001</v>
      </c>
      <c r="Z7724" s="15">
        <v>1.9638780440000001</v>
      </c>
      <c r="AA7724" s="15">
        <v>-113.17759627938047</v>
      </c>
      <c r="AF7724" s="49">
        <v>-1.8569771632533101</v>
      </c>
      <c r="AG7724" s="15">
        <v>-1.8569771632533101</v>
      </c>
      <c r="AH7724" s="15">
        <v>-1.8569771632533101</v>
      </c>
      <c r="AI7724" s="15">
        <v>-226.35519255876093</v>
      </c>
      <c r="AM7724" s="17"/>
    </row>
    <row r="7725" spans="1:39">
      <c r="A7725" s="7" t="s">
        <v>6785</v>
      </c>
      <c r="B7725" s="7">
        <v>5238</v>
      </c>
      <c r="C7725" s="29" t="s">
        <v>7253</v>
      </c>
      <c r="F7725" s="27" t="str">
        <f t="shared" si="120"/>
        <v>SA5238COWIRRA</v>
      </c>
      <c r="G7725" s="30">
        <v>7713</v>
      </c>
      <c r="H7725" s="49">
        <v>6.9739809019957502</v>
      </c>
      <c r="I7725" s="15">
        <v>0.254458293</v>
      </c>
      <c r="J7725" s="15">
        <v>0.254458293</v>
      </c>
      <c r="K7725" s="15">
        <v>-113.17759627938047</v>
      </c>
      <c r="P7725" s="49">
        <v>7.9643687223975101</v>
      </c>
      <c r="Q7725" s="15">
        <v>1.517994069</v>
      </c>
      <c r="R7725" s="15">
        <v>1.517994069</v>
      </c>
      <c r="S7725" s="15">
        <v>-226.35519255876093</v>
      </c>
      <c r="X7725" s="49">
        <v>8.1114814145300205</v>
      </c>
      <c r="Y7725" s="15">
        <v>1.9638780440000001</v>
      </c>
      <c r="Z7725" s="15">
        <v>1.9638780440000001</v>
      </c>
      <c r="AA7725" s="15">
        <v>-113.17759627938047</v>
      </c>
      <c r="AF7725" s="49">
        <v>-1.8569771632533101</v>
      </c>
      <c r="AG7725" s="15">
        <v>-1.8569771632533101</v>
      </c>
      <c r="AH7725" s="15">
        <v>-1.8569771632533101</v>
      </c>
      <c r="AI7725" s="15">
        <v>-226.35519255876093</v>
      </c>
      <c r="AM7725" s="17"/>
    </row>
    <row r="7726" spans="1:39">
      <c r="A7726" s="7" t="s">
        <v>6785</v>
      </c>
      <c r="B7726" s="7">
        <v>5238</v>
      </c>
      <c r="C7726" s="29" t="s">
        <v>7254</v>
      </c>
      <c r="F7726" s="27" t="str">
        <f t="shared" si="120"/>
        <v>SA5238MANNUM</v>
      </c>
      <c r="G7726" s="30">
        <v>7714</v>
      </c>
      <c r="H7726" s="49">
        <v>5.9010607632271697</v>
      </c>
      <c r="I7726" s="15">
        <v>0.254458293</v>
      </c>
      <c r="J7726" s="15">
        <v>0.254458293</v>
      </c>
      <c r="K7726" s="15">
        <v>-113.17759627938047</v>
      </c>
      <c r="P7726" s="49">
        <v>7.1390455387293699</v>
      </c>
      <c r="Q7726" s="15">
        <v>1.517994069</v>
      </c>
      <c r="R7726" s="15">
        <v>1.517994069</v>
      </c>
      <c r="S7726" s="15">
        <v>-226.35519255876093</v>
      </c>
      <c r="X7726" s="49">
        <v>7.0798274349448498</v>
      </c>
      <c r="Y7726" s="15">
        <v>1.9638780440000001</v>
      </c>
      <c r="Z7726" s="15">
        <v>1.9638780440000001</v>
      </c>
      <c r="AA7726" s="15">
        <v>-113.17759627938047</v>
      </c>
      <c r="AF7726" s="49">
        <v>-1.8569771632533101</v>
      </c>
      <c r="AG7726" s="15">
        <v>-1.8569771632533101</v>
      </c>
      <c r="AH7726" s="15">
        <v>-1.8569771632533101</v>
      </c>
      <c r="AI7726" s="15">
        <v>-226.35519255876093</v>
      </c>
      <c r="AM7726" s="17"/>
    </row>
    <row r="7727" spans="1:39">
      <c r="A7727" s="7" t="s">
        <v>6785</v>
      </c>
      <c r="B7727" s="7">
        <v>5238</v>
      </c>
      <c r="C7727" s="29" t="s">
        <v>7255</v>
      </c>
      <c r="F7727" s="27" t="str">
        <f t="shared" si="120"/>
        <v>SA5238NILDOTTIE</v>
      </c>
      <c r="G7727" s="30">
        <v>7715</v>
      </c>
      <c r="H7727" s="49">
        <v>7.05651322036256</v>
      </c>
      <c r="I7727" s="15">
        <v>0.254458293</v>
      </c>
      <c r="J7727" s="15">
        <v>0.254458293</v>
      </c>
      <c r="K7727" s="15">
        <v>-113.17759627938047</v>
      </c>
      <c r="P7727" s="49">
        <v>7.9643687223975101</v>
      </c>
      <c r="Q7727" s="15">
        <v>1.517994069</v>
      </c>
      <c r="R7727" s="15">
        <v>1.517994069</v>
      </c>
      <c r="S7727" s="15">
        <v>-226.35519255876093</v>
      </c>
      <c r="X7727" s="49">
        <v>8.2352798920802393</v>
      </c>
      <c r="Y7727" s="15">
        <v>1.9638780440000001</v>
      </c>
      <c r="Z7727" s="15">
        <v>1.9638780440000001</v>
      </c>
      <c r="AA7727" s="15">
        <v>-113.17759627938047</v>
      </c>
      <c r="AF7727" s="49">
        <v>-1.8569771632533101</v>
      </c>
      <c r="AG7727" s="15">
        <v>-1.8569771632533101</v>
      </c>
      <c r="AH7727" s="15">
        <v>-1.8569771632533101</v>
      </c>
      <c r="AI7727" s="15">
        <v>-226.35519255876093</v>
      </c>
      <c r="AM7727" s="17"/>
    </row>
    <row r="7728" spans="1:39">
      <c r="A7728" s="7" t="s">
        <v>6785</v>
      </c>
      <c r="B7728" s="7">
        <v>5238</v>
      </c>
      <c r="C7728" s="29" t="s">
        <v>7256</v>
      </c>
      <c r="F7728" s="27" t="str">
        <f t="shared" si="120"/>
        <v>SA5238PURNONG LANDING</v>
      </c>
      <c r="G7728" s="30">
        <v>7716</v>
      </c>
      <c r="H7728" s="49">
        <v>5.6534638081267303</v>
      </c>
      <c r="I7728" s="15">
        <v>0.254458293</v>
      </c>
      <c r="J7728" s="15">
        <v>0.254458293</v>
      </c>
      <c r="K7728" s="15">
        <v>-113.17759627938047</v>
      </c>
      <c r="P7728" s="49">
        <v>6.9739809019957502</v>
      </c>
      <c r="Q7728" s="15">
        <v>1.517994069</v>
      </c>
      <c r="R7728" s="15">
        <v>1.517994069</v>
      </c>
      <c r="S7728" s="15">
        <v>-226.35519255876093</v>
      </c>
      <c r="X7728" s="49">
        <v>6.8322304798444096</v>
      </c>
      <c r="Y7728" s="15">
        <v>1.9638780440000001</v>
      </c>
      <c r="Z7728" s="15">
        <v>1.9638780440000001</v>
      </c>
      <c r="AA7728" s="15">
        <v>-113.17759627938047</v>
      </c>
      <c r="AF7728" s="49">
        <v>-1.8569771632533101</v>
      </c>
      <c r="AG7728" s="15">
        <v>-1.8569771632533101</v>
      </c>
      <c r="AH7728" s="15">
        <v>-1.8569771632533101</v>
      </c>
      <c r="AI7728" s="15">
        <v>-226.35519255876093</v>
      </c>
      <c r="AM7728" s="17"/>
    </row>
    <row r="7729" spans="1:39">
      <c r="A7729" s="7" t="s">
        <v>6785</v>
      </c>
      <c r="B7729" s="7">
        <v>5238</v>
      </c>
      <c r="C7729" s="29" t="s">
        <v>7257</v>
      </c>
      <c r="F7729" s="27" t="str">
        <f t="shared" si="120"/>
        <v>SA5238WALKER FLAT</v>
      </c>
      <c r="G7729" s="30">
        <v>7717</v>
      </c>
      <c r="H7729" s="49">
        <v>-8.2532318366813602</v>
      </c>
      <c r="I7729" s="15">
        <v>0.254458293</v>
      </c>
      <c r="J7729" s="15">
        <v>0.254458293</v>
      </c>
      <c r="K7729" s="15">
        <v>-113.17759627938047</v>
      </c>
      <c r="P7729" s="49">
        <v>-4.49801135099134</v>
      </c>
      <c r="Q7729" s="15">
        <v>1.517994069</v>
      </c>
      <c r="R7729" s="15">
        <v>1.517994069</v>
      </c>
      <c r="S7729" s="15">
        <v>-226.35519255876093</v>
      </c>
      <c r="X7729" s="49">
        <v>-7.0744651649636801</v>
      </c>
      <c r="Y7729" s="15">
        <v>1.9638780440000001</v>
      </c>
      <c r="Z7729" s="15">
        <v>1.9638780440000001</v>
      </c>
      <c r="AA7729" s="15">
        <v>-113.17759627938047</v>
      </c>
      <c r="AF7729" s="49">
        <v>-1.8569771632533101</v>
      </c>
      <c r="AG7729" s="15">
        <v>-1.8569771632533101</v>
      </c>
      <c r="AH7729" s="15">
        <v>-1.8569771632533101</v>
      </c>
      <c r="AI7729" s="15">
        <v>-226.35519255876093</v>
      </c>
      <c r="AM7729" s="17"/>
    </row>
    <row r="7730" spans="1:39">
      <c r="A7730" s="7" t="s">
        <v>6785</v>
      </c>
      <c r="B7730" s="7">
        <v>5238</v>
      </c>
      <c r="C7730" s="29" t="s">
        <v>7258</v>
      </c>
      <c r="F7730" s="27" t="str">
        <f t="shared" si="120"/>
        <v>SA5238WONGULLA</v>
      </c>
      <c r="G7730" s="30">
        <v>7718</v>
      </c>
      <c r="H7730" s="49">
        <v>6.0661253999608</v>
      </c>
      <c r="I7730" s="15">
        <v>0.254458293</v>
      </c>
      <c r="J7730" s="15">
        <v>0.254458293</v>
      </c>
      <c r="K7730" s="15">
        <v>-113.17759627938047</v>
      </c>
      <c r="P7730" s="49">
        <v>7.2215778570961904</v>
      </c>
      <c r="Q7730" s="15">
        <v>1.517994069</v>
      </c>
      <c r="R7730" s="15">
        <v>1.517994069</v>
      </c>
      <c r="S7730" s="15">
        <v>-226.35519255876093</v>
      </c>
      <c r="X7730" s="49">
        <v>7.2448920716784801</v>
      </c>
      <c r="Y7730" s="15">
        <v>1.9638780440000001</v>
      </c>
      <c r="Z7730" s="15">
        <v>1.9638780440000001</v>
      </c>
      <c r="AA7730" s="15">
        <v>-113.17759627938047</v>
      </c>
      <c r="AF7730" s="49">
        <v>-1.8569771632533101</v>
      </c>
      <c r="AG7730" s="15">
        <v>-1.8569771632533101</v>
      </c>
      <c r="AH7730" s="15">
        <v>-1.8569771632533101</v>
      </c>
      <c r="AI7730" s="15">
        <v>-226.35519255876093</v>
      </c>
      <c r="AM7730" s="17"/>
    </row>
    <row r="7731" spans="1:39">
      <c r="A7731" s="7" t="s">
        <v>6785</v>
      </c>
      <c r="B7731" s="7">
        <v>5240</v>
      </c>
      <c r="C7731" s="29" t="s">
        <v>7259</v>
      </c>
      <c r="F7731" s="27" t="str">
        <f t="shared" si="120"/>
        <v>SA5240LENSWOOD</v>
      </c>
      <c r="G7731" s="30">
        <v>7719</v>
      </c>
      <c r="H7731" s="49">
        <v>7.05651322036256</v>
      </c>
      <c r="I7731" s="15">
        <v>5.5290734129999999</v>
      </c>
      <c r="J7731" s="15">
        <v>5.5290734129999999</v>
      </c>
      <c r="K7731" s="15">
        <v>5.036216603752635</v>
      </c>
      <c r="P7731" s="49">
        <v>7.9643687223975101</v>
      </c>
      <c r="Q7731" s="15">
        <v>5.6772707240000004</v>
      </c>
      <c r="R7731" s="15">
        <v>5.6772707240000004</v>
      </c>
      <c r="S7731" s="15">
        <v>10.07243320750527</v>
      </c>
      <c r="X7731" s="49">
        <v>8.1940137328968294</v>
      </c>
      <c r="Y7731" s="15">
        <v>7.1435500919999999</v>
      </c>
      <c r="Z7731" s="15">
        <v>7.1435500919999999</v>
      </c>
      <c r="AA7731" s="15">
        <v>5.036216603752635</v>
      </c>
      <c r="AF7731" s="49">
        <v>-1.8569771632533101</v>
      </c>
      <c r="AG7731" s="15">
        <v>-1.8569771632533101</v>
      </c>
      <c r="AH7731" s="15">
        <v>-1.8569771632533101</v>
      </c>
      <c r="AI7731" s="15">
        <v>10.07243320750527</v>
      </c>
      <c r="AM7731" s="17"/>
    </row>
    <row r="7732" spans="1:39">
      <c r="A7732" s="7" t="s">
        <v>6785</v>
      </c>
      <c r="B7732" s="7">
        <v>5241</v>
      </c>
      <c r="C7732" s="29" t="s">
        <v>7260</v>
      </c>
      <c r="F7732" s="27" t="str">
        <f t="shared" si="120"/>
        <v>SA5241LOBETHAL</v>
      </c>
      <c r="G7732" s="30">
        <v>7720</v>
      </c>
      <c r="H7732" s="49">
        <v>6.8914485836289296</v>
      </c>
      <c r="I7732" s="15">
        <v>10.9073913</v>
      </c>
      <c r="J7732" s="15">
        <v>10.9073913</v>
      </c>
      <c r="K7732" s="15">
        <v>3.4592352549169347</v>
      </c>
      <c r="P7732" s="49">
        <v>7.9231025632141003</v>
      </c>
      <c r="Q7732" s="15">
        <v>9.9183217799999994</v>
      </c>
      <c r="R7732" s="15">
        <v>9.9183217799999994</v>
      </c>
      <c r="S7732" s="15">
        <v>6.9184705098338695</v>
      </c>
      <c r="X7732" s="49">
        <v>8.0289490961632097</v>
      </c>
      <c r="Y7732" s="15">
        <v>12.42505826</v>
      </c>
      <c r="Z7732" s="15">
        <v>12.42505826</v>
      </c>
      <c r="AA7732" s="15">
        <v>3.4592352549169347</v>
      </c>
      <c r="AF7732" s="49">
        <v>-1.8569771632533101</v>
      </c>
      <c r="AG7732" s="15">
        <v>-1.8569771632533101</v>
      </c>
      <c r="AH7732" s="15">
        <v>-1.8569771632533101</v>
      </c>
      <c r="AI7732" s="15">
        <v>6.9184705098338695</v>
      </c>
      <c r="AM7732" s="17"/>
    </row>
    <row r="7733" spans="1:39">
      <c r="A7733" s="7" t="s">
        <v>6785</v>
      </c>
      <c r="B7733" s="7">
        <v>5242</v>
      </c>
      <c r="C7733" s="29" t="s">
        <v>7261</v>
      </c>
      <c r="F7733" s="27" t="str">
        <f t="shared" si="120"/>
        <v>SA5242BALHANNAH</v>
      </c>
      <c r="G7733" s="30">
        <v>7721</v>
      </c>
      <c r="H7733" s="49">
        <v>7.2215778570961904</v>
      </c>
      <c r="I7733" s="15">
        <v>4.3632780850000001</v>
      </c>
      <c r="J7733" s="15">
        <v>4.3632780850000001</v>
      </c>
      <c r="K7733" s="15">
        <v>2.5263499999999999</v>
      </c>
      <c r="P7733" s="49">
        <v>8.0056348815809208</v>
      </c>
      <c r="Q7733" s="15">
        <v>4.7579874799999997</v>
      </c>
      <c r="R7733" s="15">
        <v>4.7579874799999997</v>
      </c>
      <c r="S7733" s="15">
        <v>5.0526999999999997</v>
      </c>
      <c r="X7733" s="49">
        <v>8.3590783696304598</v>
      </c>
      <c r="Y7733" s="15">
        <v>5.9987390789999999</v>
      </c>
      <c r="Z7733" s="15">
        <v>5.9987390789999999</v>
      </c>
      <c r="AA7733" s="15">
        <v>2.5263499999999999</v>
      </c>
      <c r="AF7733" s="49">
        <v>-1.8569771632533101</v>
      </c>
      <c r="AG7733" s="15">
        <v>-1.8569771632533101</v>
      </c>
      <c r="AH7733" s="15">
        <v>-1.8569771632533101</v>
      </c>
      <c r="AI7733" s="15">
        <v>5.0526999999999997</v>
      </c>
      <c r="AM7733" s="17"/>
    </row>
    <row r="7734" spans="1:39">
      <c r="A7734" s="7" t="s">
        <v>6785</v>
      </c>
      <c r="B7734" s="7">
        <v>5243</v>
      </c>
      <c r="C7734" s="29" t="s">
        <v>7262</v>
      </c>
      <c r="F7734" s="27" t="str">
        <f t="shared" si="120"/>
        <v>SA5243OAKBANK</v>
      </c>
      <c r="G7734" s="30">
        <v>7722</v>
      </c>
      <c r="H7734" s="49">
        <v>6.3137223550612402</v>
      </c>
      <c r="I7734" s="15">
        <v>5.5290734129999999</v>
      </c>
      <c r="J7734" s="15">
        <v>5.5290734129999999</v>
      </c>
      <c r="K7734" s="15">
        <v>2.5263499999999999</v>
      </c>
      <c r="P7734" s="49">
        <v>7.4691748121966297</v>
      </c>
      <c r="Q7734" s="15">
        <v>5.6772707240000004</v>
      </c>
      <c r="R7734" s="15">
        <v>5.6772707240000004</v>
      </c>
      <c r="S7734" s="15">
        <v>5.0526999999999997</v>
      </c>
      <c r="X7734" s="49">
        <v>7.4924890267789204</v>
      </c>
      <c r="Y7734" s="15">
        <v>7.1435500919999999</v>
      </c>
      <c r="Z7734" s="15">
        <v>7.1435500919999999</v>
      </c>
      <c r="AA7734" s="15">
        <v>2.5263499999999999</v>
      </c>
      <c r="AF7734" s="49">
        <v>-1.8569771632533101</v>
      </c>
      <c r="AG7734" s="15">
        <v>-1.8569771632533101</v>
      </c>
      <c r="AH7734" s="15">
        <v>-1.8569771632533101</v>
      </c>
      <c r="AI7734" s="15">
        <v>5.0526999999999997</v>
      </c>
      <c r="AM7734" s="17"/>
    </row>
    <row r="7735" spans="1:39">
      <c r="A7735" s="7" t="s">
        <v>6785</v>
      </c>
      <c r="B7735" s="7">
        <v>5244</v>
      </c>
      <c r="C7735" s="29" t="s">
        <v>7263</v>
      </c>
      <c r="F7735" s="27" t="str">
        <f t="shared" si="120"/>
        <v>SA5244CHARLESTON</v>
      </c>
      <c r="G7735" s="30">
        <v>7723</v>
      </c>
      <c r="H7735" s="49">
        <v>6.9739809019957502</v>
      </c>
      <c r="I7735" s="15">
        <v>4.3912780849999997</v>
      </c>
      <c r="J7735" s="15">
        <v>4.3912780849999997</v>
      </c>
      <c r="K7735" s="15">
        <v>6.1572153416551529</v>
      </c>
      <c r="P7735" s="49">
        <v>7.9643687223975101</v>
      </c>
      <c r="Q7735" s="15">
        <v>4.7800667680000002</v>
      </c>
      <c r="R7735" s="15">
        <v>4.7800667680000002</v>
      </c>
      <c r="S7735" s="15">
        <v>12.314430683310306</v>
      </c>
      <c r="X7735" s="49">
        <v>8.1114814145300205</v>
      </c>
      <c r="Y7735" s="15">
        <v>6.0262350790000001</v>
      </c>
      <c r="Z7735" s="15">
        <v>6.0262350790000001</v>
      </c>
      <c r="AA7735" s="15">
        <v>6.1572153416551529</v>
      </c>
      <c r="AF7735" s="49">
        <v>-1.8569771632533101</v>
      </c>
      <c r="AG7735" s="15">
        <v>-1.8569771632533101</v>
      </c>
      <c r="AH7735" s="15">
        <v>-1.8569771632533101</v>
      </c>
      <c r="AI7735" s="15">
        <v>12.314430683310306</v>
      </c>
      <c r="AM7735" s="17"/>
    </row>
    <row r="7736" spans="1:39">
      <c r="A7736" s="7" t="s">
        <v>6785</v>
      </c>
      <c r="B7736" s="7">
        <v>5244</v>
      </c>
      <c r="C7736" s="29" t="s">
        <v>7264</v>
      </c>
      <c r="F7736" s="27" t="str">
        <f t="shared" si="120"/>
        <v>SA5244HARROGATE</v>
      </c>
      <c r="G7736" s="30">
        <v>7724</v>
      </c>
      <c r="H7736" s="49">
        <v>6.9739809019957502</v>
      </c>
      <c r="I7736" s="15">
        <v>4.3912780849999997</v>
      </c>
      <c r="J7736" s="15">
        <v>4.3912780849999997</v>
      </c>
      <c r="K7736" s="15">
        <v>6.1572153416551529</v>
      </c>
      <c r="P7736" s="49">
        <v>7.9643687223975101</v>
      </c>
      <c r="Q7736" s="15">
        <v>4.7800667680000002</v>
      </c>
      <c r="R7736" s="15">
        <v>4.7800667680000002</v>
      </c>
      <c r="S7736" s="15">
        <v>12.314430683310306</v>
      </c>
      <c r="X7736" s="49">
        <v>8.1114814145300205</v>
      </c>
      <c r="Y7736" s="15">
        <v>6.0262350790000001</v>
      </c>
      <c r="Z7736" s="15">
        <v>6.0262350790000001</v>
      </c>
      <c r="AA7736" s="15">
        <v>6.1572153416551529</v>
      </c>
      <c r="AF7736" s="49">
        <v>-1.8569771632533101</v>
      </c>
      <c r="AG7736" s="15">
        <v>-1.8569771632533101</v>
      </c>
      <c r="AH7736" s="15">
        <v>-1.8569771632533101</v>
      </c>
      <c r="AI7736" s="15">
        <v>12.314430683310306</v>
      </c>
      <c r="AM7736" s="17"/>
    </row>
    <row r="7737" spans="1:39">
      <c r="A7737" s="7" t="s">
        <v>6785</v>
      </c>
      <c r="B7737" s="7">
        <v>5244</v>
      </c>
      <c r="C7737" s="29" t="s">
        <v>7265</v>
      </c>
      <c r="F7737" s="27" t="str">
        <f t="shared" si="120"/>
        <v>SA5244INVERBRACKIE</v>
      </c>
      <c r="G7737" s="30">
        <v>7725</v>
      </c>
      <c r="H7737" s="49">
        <v>6.3137223550612402</v>
      </c>
      <c r="I7737" s="15">
        <v>4.3912780849999997</v>
      </c>
      <c r="J7737" s="15">
        <v>4.3912780849999997</v>
      </c>
      <c r="K7737" s="15">
        <v>6.1572153416551529</v>
      </c>
      <c r="P7737" s="49">
        <v>7.4691748121966297</v>
      </c>
      <c r="Q7737" s="15">
        <v>4.7800667680000002</v>
      </c>
      <c r="R7737" s="15">
        <v>4.7800667680000002</v>
      </c>
      <c r="S7737" s="15">
        <v>12.314430683310306</v>
      </c>
      <c r="X7737" s="49">
        <v>7.4512228675955097</v>
      </c>
      <c r="Y7737" s="15">
        <v>6.0262350790000001</v>
      </c>
      <c r="Z7737" s="15">
        <v>6.0262350790000001</v>
      </c>
      <c r="AA7737" s="15">
        <v>6.1572153416551529</v>
      </c>
      <c r="AF7737" s="49">
        <v>-1.8569771632533101</v>
      </c>
      <c r="AG7737" s="15">
        <v>-1.8569771632533101</v>
      </c>
      <c r="AH7737" s="15">
        <v>-1.8569771632533101</v>
      </c>
      <c r="AI7737" s="15">
        <v>12.314430683310306</v>
      </c>
      <c r="AM7737" s="17"/>
    </row>
    <row r="7738" spans="1:39">
      <c r="A7738" s="7" t="s">
        <v>6785</v>
      </c>
      <c r="B7738" s="7">
        <v>5244</v>
      </c>
      <c r="C7738" s="29" t="s">
        <v>7266</v>
      </c>
      <c r="F7738" s="27" t="str">
        <f t="shared" si="120"/>
        <v>SA5244MOUNT TORRENS</v>
      </c>
      <c r="G7738" s="30">
        <v>7726</v>
      </c>
      <c r="H7738" s="49">
        <v>5.5709314897599196</v>
      </c>
      <c r="I7738" s="15">
        <v>4.3912780849999997</v>
      </c>
      <c r="J7738" s="15">
        <v>4.3912780849999997</v>
      </c>
      <c r="K7738" s="15">
        <v>6.1572153416551529</v>
      </c>
      <c r="P7738" s="49">
        <v>6.9327147428123403</v>
      </c>
      <c r="Q7738" s="15">
        <v>4.7800667680000002</v>
      </c>
      <c r="R7738" s="15">
        <v>4.7800667680000002</v>
      </c>
      <c r="S7738" s="15">
        <v>12.314430683310306</v>
      </c>
      <c r="X7738" s="49">
        <v>6.7496981614775997</v>
      </c>
      <c r="Y7738" s="15">
        <v>6.0262350790000001</v>
      </c>
      <c r="Z7738" s="15">
        <v>6.0262350790000001</v>
      </c>
      <c r="AA7738" s="15">
        <v>6.1572153416551529</v>
      </c>
      <c r="AF7738" s="49">
        <v>-1.8569771632533101</v>
      </c>
      <c r="AG7738" s="15">
        <v>-1.8569771632533101</v>
      </c>
      <c r="AH7738" s="15">
        <v>-1.8569771632533101</v>
      </c>
      <c r="AI7738" s="15">
        <v>12.314430683310306</v>
      </c>
      <c r="AM7738" s="17"/>
    </row>
    <row r="7739" spans="1:39">
      <c r="A7739" s="7" t="s">
        <v>6785</v>
      </c>
      <c r="B7739" s="7">
        <v>5244</v>
      </c>
      <c r="C7739" s="29" t="s">
        <v>7267</v>
      </c>
      <c r="F7739" s="27" t="str">
        <f t="shared" si="120"/>
        <v>SA5244WOODSIDE</v>
      </c>
      <c r="G7739" s="30">
        <v>7727</v>
      </c>
      <c r="H7739" s="49">
        <v>6.6438516285284903</v>
      </c>
      <c r="I7739" s="15">
        <v>4.3912780849999997</v>
      </c>
      <c r="J7739" s="15">
        <v>4.3912780849999997</v>
      </c>
      <c r="K7739" s="15">
        <v>6.1572153416551529</v>
      </c>
      <c r="P7739" s="49">
        <v>7.7993040856638798</v>
      </c>
      <c r="Q7739" s="15">
        <v>4.7800667680000002</v>
      </c>
      <c r="R7739" s="15">
        <v>4.7800667680000002</v>
      </c>
      <c r="S7739" s="15">
        <v>12.314430683310306</v>
      </c>
      <c r="X7739" s="49">
        <v>7.7813521410627704</v>
      </c>
      <c r="Y7739" s="15">
        <v>6.0262350790000001</v>
      </c>
      <c r="Z7739" s="15">
        <v>6.0262350790000001</v>
      </c>
      <c r="AA7739" s="15">
        <v>6.1572153416551529</v>
      </c>
      <c r="AF7739" s="49">
        <v>-1.8569771632533101</v>
      </c>
      <c r="AG7739" s="15">
        <v>-1.8569771632533101</v>
      </c>
      <c r="AH7739" s="15">
        <v>-1.8569771632533101</v>
      </c>
      <c r="AI7739" s="15">
        <v>12.314430683310306</v>
      </c>
      <c r="AM7739" s="17"/>
    </row>
    <row r="7740" spans="1:39">
      <c r="A7740" s="7" t="s">
        <v>6785</v>
      </c>
      <c r="B7740" s="7">
        <v>5245</v>
      </c>
      <c r="C7740" s="29" t="s">
        <v>7268</v>
      </c>
      <c r="F7740" s="27" t="str">
        <f t="shared" si="120"/>
        <v>SA5245HAHNDORF</v>
      </c>
      <c r="G7740" s="30">
        <v>7728</v>
      </c>
      <c r="H7740" s="49">
        <v>6.8914485836289296</v>
      </c>
      <c r="I7740" s="15">
        <v>11.91704172</v>
      </c>
      <c r="J7740" s="15">
        <v>11.91704172</v>
      </c>
      <c r="K7740" s="15">
        <v>6.7000214284415494</v>
      </c>
      <c r="P7740" s="49">
        <v>7.9231025632141003</v>
      </c>
      <c r="Q7740" s="15">
        <v>10.714477580000001</v>
      </c>
      <c r="R7740" s="15">
        <v>10.714477580000001</v>
      </c>
      <c r="S7740" s="15">
        <v>13.400042856883099</v>
      </c>
      <c r="X7740" s="49">
        <v>8.0289490961632097</v>
      </c>
      <c r="Y7740" s="15">
        <v>13.416534970000001</v>
      </c>
      <c r="Z7740" s="15">
        <v>13.416534970000001</v>
      </c>
      <c r="AA7740" s="15">
        <v>6.7000214284415494</v>
      </c>
      <c r="AF7740" s="49">
        <v>-1.8569771632533101</v>
      </c>
      <c r="AG7740" s="15">
        <v>-1.8569771632533101</v>
      </c>
      <c r="AH7740" s="15">
        <v>-1.8569771632533101</v>
      </c>
      <c r="AI7740" s="15">
        <v>13.400042856883099</v>
      </c>
      <c r="AM7740" s="17"/>
    </row>
    <row r="7741" spans="1:39">
      <c r="A7741" s="7" t="s">
        <v>6785</v>
      </c>
      <c r="B7741" s="7">
        <v>5245</v>
      </c>
      <c r="C7741" s="29" t="s">
        <v>7269</v>
      </c>
      <c r="F7741" s="27" t="str">
        <f t="shared" si="120"/>
        <v>SA5245VERDUN</v>
      </c>
      <c r="G7741" s="30">
        <v>7729</v>
      </c>
      <c r="H7741" s="49">
        <v>7.05651322036256</v>
      </c>
      <c r="I7741" s="15">
        <v>11.91704172</v>
      </c>
      <c r="J7741" s="15">
        <v>11.91704172</v>
      </c>
      <c r="K7741" s="15">
        <v>6.7000214284415494</v>
      </c>
      <c r="P7741" s="49">
        <v>7.9643687223975101</v>
      </c>
      <c r="Q7741" s="15">
        <v>10.714477580000001</v>
      </c>
      <c r="R7741" s="15">
        <v>10.714477580000001</v>
      </c>
      <c r="S7741" s="15">
        <v>13.400042856883099</v>
      </c>
      <c r="X7741" s="49">
        <v>8.1940137328968294</v>
      </c>
      <c r="Y7741" s="15">
        <v>13.416534970000001</v>
      </c>
      <c r="Z7741" s="15">
        <v>13.416534970000001</v>
      </c>
      <c r="AA7741" s="15">
        <v>6.7000214284415494</v>
      </c>
      <c r="AF7741" s="49">
        <v>-1.8569771632533101</v>
      </c>
      <c r="AG7741" s="15">
        <v>-1.8569771632533101</v>
      </c>
      <c r="AH7741" s="15">
        <v>-1.8569771632533101</v>
      </c>
      <c r="AI7741" s="15">
        <v>13.400042856883099</v>
      </c>
      <c r="AM7741" s="17"/>
    </row>
    <row r="7742" spans="1:39">
      <c r="A7742" s="7" t="s">
        <v>6785</v>
      </c>
      <c r="B7742" s="7">
        <v>5250</v>
      </c>
      <c r="C7742" s="29" t="s">
        <v>7270</v>
      </c>
      <c r="F7742" s="27" t="str">
        <f t="shared" si="120"/>
        <v>SA5250LITTLEHAMPTON</v>
      </c>
      <c r="G7742" s="30">
        <v>7730</v>
      </c>
      <c r="H7742" s="49">
        <v>-8.2532318366813602</v>
      </c>
      <c r="I7742" s="15">
        <v>4.4122780849999996</v>
      </c>
      <c r="J7742" s="15">
        <v>4.4122780849999996</v>
      </c>
      <c r="K7742" s="15">
        <v>5.2038811890263652</v>
      </c>
      <c r="P7742" s="49">
        <v>-4.49801135099134</v>
      </c>
      <c r="Q7742" s="15">
        <v>4.7966262339999997</v>
      </c>
      <c r="R7742" s="15">
        <v>4.7966262339999997</v>
      </c>
      <c r="S7742" s="15">
        <v>10.40776237805273</v>
      </c>
      <c r="X7742" s="49">
        <v>-7.0744651649636801</v>
      </c>
      <c r="Y7742" s="15">
        <v>6.0468570789999996</v>
      </c>
      <c r="Z7742" s="15">
        <v>6.0468570789999996</v>
      </c>
      <c r="AA7742" s="15">
        <v>5.2038811890263652</v>
      </c>
      <c r="AF7742" s="49">
        <v>-1.8569771632533101</v>
      </c>
      <c r="AG7742" s="15">
        <v>-1.8569771632533101</v>
      </c>
      <c r="AH7742" s="15">
        <v>-1.8569771632533101</v>
      </c>
      <c r="AI7742" s="15">
        <v>10.40776237805273</v>
      </c>
      <c r="AM7742" s="17"/>
    </row>
    <row r="7743" spans="1:39">
      <c r="A7743" s="7" t="s">
        <v>6785</v>
      </c>
      <c r="B7743" s="7">
        <v>5251</v>
      </c>
      <c r="C7743" s="29" t="s">
        <v>7271</v>
      </c>
      <c r="F7743" s="27" t="str">
        <f t="shared" si="120"/>
        <v>SA5251BUGLE RANGES</v>
      </c>
      <c r="G7743" s="30">
        <v>7731</v>
      </c>
      <c r="H7743" s="49">
        <v>5.6534638081267303</v>
      </c>
      <c r="I7743" s="15">
        <v>6.6497703340000003</v>
      </c>
      <c r="J7743" s="15">
        <v>6.6497703340000003</v>
      </c>
      <c r="K7743" s="15">
        <v>0.20511179532638968</v>
      </c>
      <c r="P7743" s="49">
        <v>6.9739809019957502</v>
      </c>
      <c r="Q7743" s="15">
        <v>6.5609917979999999</v>
      </c>
      <c r="R7743" s="15">
        <v>6.5609917979999999</v>
      </c>
      <c r="S7743" s="15">
        <v>0.41022359065277936</v>
      </c>
      <c r="X7743" s="49">
        <v>6.8322304798444096</v>
      </c>
      <c r="Y7743" s="15">
        <v>8.2440744680000009</v>
      </c>
      <c r="Z7743" s="15">
        <v>8.2440744680000009</v>
      </c>
      <c r="AA7743" s="15">
        <v>0.20511179532638968</v>
      </c>
      <c r="AF7743" s="49">
        <v>-1.8569771632533101</v>
      </c>
      <c r="AG7743" s="15">
        <v>-0.45392775101747501</v>
      </c>
      <c r="AH7743" s="15">
        <v>-0.45392775101747501</v>
      </c>
      <c r="AI7743" s="15">
        <v>0.41022359065277936</v>
      </c>
      <c r="AM7743" s="17"/>
    </row>
    <row r="7744" spans="1:39">
      <c r="A7744" s="7" t="s">
        <v>6785</v>
      </c>
      <c r="B7744" s="7">
        <v>5251</v>
      </c>
      <c r="C7744" s="29" t="s">
        <v>7272</v>
      </c>
      <c r="F7744" s="27" t="str">
        <f t="shared" si="120"/>
        <v>SA5251MOUNT BARKER</v>
      </c>
      <c r="G7744" s="30">
        <v>7732</v>
      </c>
      <c r="H7744" s="49">
        <v>6.6438516285284903</v>
      </c>
      <c r="I7744" s="15">
        <v>6.6497703340000003</v>
      </c>
      <c r="J7744" s="15">
        <v>6.6497703340000003</v>
      </c>
      <c r="K7744" s="15">
        <v>0.20511179532638968</v>
      </c>
      <c r="P7744" s="49">
        <v>7.7993040856638798</v>
      </c>
      <c r="Q7744" s="15">
        <v>6.5609917979999999</v>
      </c>
      <c r="R7744" s="15">
        <v>6.5609917979999999</v>
      </c>
      <c r="S7744" s="15">
        <v>0.41022359065277936</v>
      </c>
      <c r="X7744" s="49">
        <v>7.8226183002461704</v>
      </c>
      <c r="Y7744" s="15">
        <v>8.2440744680000009</v>
      </c>
      <c r="Z7744" s="15">
        <v>8.2440744680000009</v>
      </c>
      <c r="AA7744" s="15">
        <v>0.20511179532638968</v>
      </c>
      <c r="AF7744" s="49">
        <v>-1.8569771632533101</v>
      </c>
      <c r="AG7744" s="15">
        <v>-0.45392775101747501</v>
      </c>
      <c r="AH7744" s="15">
        <v>-0.45392775101747501</v>
      </c>
      <c r="AI7744" s="15">
        <v>0.41022359065277936</v>
      </c>
      <c r="AM7744" s="17"/>
    </row>
    <row r="7745" spans="1:39">
      <c r="A7745" s="7" t="s">
        <v>6785</v>
      </c>
      <c r="B7745" s="7">
        <v>5251</v>
      </c>
      <c r="C7745" s="29" t="s">
        <v>7273</v>
      </c>
      <c r="F7745" s="27" t="str">
        <f t="shared" si="120"/>
        <v>SA5251WISTOW</v>
      </c>
      <c r="G7745" s="30">
        <v>7733</v>
      </c>
      <c r="H7745" s="49">
        <v>6.9739809019957502</v>
      </c>
      <c r="I7745" s="15">
        <v>6.6497703340000003</v>
      </c>
      <c r="J7745" s="15">
        <v>6.6497703340000003</v>
      </c>
      <c r="K7745" s="15">
        <v>0.20511179532638968</v>
      </c>
      <c r="P7745" s="49">
        <v>7.9643687223975101</v>
      </c>
      <c r="Q7745" s="15">
        <v>6.5609917979999999</v>
      </c>
      <c r="R7745" s="15">
        <v>6.5609917979999999</v>
      </c>
      <c r="S7745" s="15">
        <v>0.41022359065277936</v>
      </c>
      <c r="X7745" s="49">
        <v>8.1527475737134303</v>
      </c>
      <c r="Y7745" s="15">
        <v>8.2440744680000009</v>
      </c>
      <c r="Z7745" s="15">
        <v>8.2440744680000009</v>
      </c>
      <c r="AA7745" s="15">
        <v>0.20511179532638968</v>
      </c>
      <c r="AF7745" s="49">
        <v>-1.8569771632533101</v>
      </c>
      <c r="AG7745" s="15">
        <v>-0.45392775101747501</v>
      </c>
      <c r="AH7745" s="15">
        <v>-0.45392775101747501</v>
      </c>
      <c r="AI7745" s="15">
        <v>0.41022359065277936</v>
      </c>
      <c r="AM7745" s="17"/>
    </row>
    <row r="7746" spans="1:39">
      <c r="A7746" s="7" t="s">
        <v>6785</v>
      </c>
      <c r="B7746" s="7">
        <v>5252</v>
      </c>
      <c r="C7746" s="29" t="s">
        <v>7274</v>
      </c>
      <c r="F7746" s="27" t="str">
        <f t="shared" si="120"/>
        <v>SA5252BRUKUNGA</v>
      </c>
      <c r="G7746" s="30">
        <v>7734</v>
      </c>
      <c r="H7746" s="49">
        <v>7.2215778570961904</v>
      </c>
      <c r="I7746" s="15">
        <v>10.9073913</v>
      </c>
      <c r="J7746" s="15">
        <v>10.9073913</v>
      </c>
      <c r="K7746" s="15">
        <v>4.7482555185751565</v>
      </c>
      <c r="P7746" s="49">
        <v>8.0056348815809208</v>
      </c>
      <c r="Q7746" s="15">
        <v>9.9183217799999994</v>
      </c>
      <c r="R7746" s="15">
        <v>9.9183217799999994</v>
      </c>
      <c r="S7746" s="15">
        <v>9.496511037150313</v>
      </c>
      <c r="X7746" s="49">
        <v>8.3590783696304598</v>
      </c>
      <c r="Y7746" s="15">
        <v>12.42505826</v>
      </c>
      <c r="Z7746" s="15">
        <v>12.42505826</v>
      </c>
      <c r="AA7746" s="15">
        <v>4.7482555185751565</v>
      </c>
      <c r="AF7746" s="49">
        <v>-1.8569771632533101</v>
      </c>
      <c r="AG7746" s="15">
        <v>-1.8569771632533101</v>
      </c>
      <c r="AH7746" s="15">
        <v>-1.8569771632533101</v>
      </c>
      <c r="AI7746" s="15">
        <v>9.496511037150313</v>
      </c>
      <c r="AM7746" s="17"/>
    </row>
    <row r="7747" spans="1:39">
      <c r="A7747" s="7" t="s">
        <v>6785</v>
      </c>
      <c r="B7747" s="7">
        <v>5252</v>
      </c>
      <c r="C7747" s="29" t="s">
        <v>7275</v>
      </c>
      <c r="F7747" s="27" t="str">
        <f t="shared" si="120"/>
        <v>SA5252DAWESLEY</v>
      </c>
      <c r="G7747" s="30">
        <v>7735</v>
      </c>
      <c r="H7747" s="49">
        <v>6.3137223550612402</v>
      </c>
      <c r="I7747" s="15">
        <v>10.9073913</v>
      </c>
      <c r="J7747" s="15">
        <v>10.9073913</v>
      </c>
      <c r="K7747" s="15">
        <v>4.7482555185751565</v>
      </c>
      <c r="P7747" s="49">
        <v>7.4691748121966297</v>
      </c>
      <c r="Q7747" s="15">
        <v>9.9183217799999994</v>
      </c>
      <c r="R7747" s="15">
        <v>9.9183217799999994</v>
      </c>
      <c r="S7747" s="15">
        <v>9.496511037150313</v>
      </c>
      <c r="X7747" s="49">
        <v>7.4512228675955097</v>
      </c>
      <c r="Y7747" s="15">
        <v>12.42505826</v>
      </c>
      <c r="Z7747" s="15">
        <v>12.42505826</v>
      </c>
      <c r="AA7747" s="15">
        <v>4.7482555185751565</v>
      </c>
      <c r="AF7747" s="49">
        <v>-1.8569771632533101</v>
      </c>
      <c r="AG7747" s="15">
        <v>-1.8569771632533101</v>
      </c>
      <c r="AH7747" s="15">
        <v>-1.8569771632533101</v>
      </c>
      <c r="AI7747" s="15">
        <v>9.496511037150313</v>
      </c>
      <c r="AM7747" s="17"/>
    </row>
    <row r="7748" spans="1:39">
      <c r="A7748" s="7" t="s">
        <v>6785</v>
      </c>
      <c r="B7748" s="7">
        <v>5252</v>
      </c>
      <c r="C7748" s="29" t="s">
        <v>7276</v>
      </c>
      <c r="F7748" s="27" t="str">
        <f t="shared" si="120"/>
        <v>SA5252KANMANTOO</v>
      </c>
      <c r="G7748" s="30">
        <v>7736</v>
      </c>
      <c r="H7748" s="49">
        <v>7.1390455387293699</v>
      </c>
      <c r="I7748" s="15">
        <v>10.9073913</v>
      </c>
      <c r="J7748" s="15">
        <v>10.9073913</v>
      </c>
      <c r="K7748" s="15">
        <v>4.7482555185751565</v>
      </c>
      <c r="P7748" s="49">
        <v>8.0056348815809208</v>
      </c>
      <c r="Q7748" s="15">
        <v>9.9183217799999994</v>
      </c>
      <c r="R7748" s="15">
        <v>9.9183217799999994</v>
      </c>
      <c r="S7748" s="15">
        <v>9.496511037150313</v>
      </c>
      <c r="X7748" s="49">
        <v>8.31781221044705</v>
      </c>
      <c r="Y7748" s="15">
        <v>12.42505826</v>
      </c>
      <c r="Z7748" s="15">
        <v>12.42505826</v>
      </c>
      <c r="AA7748" s="15">
        <v>4.7482555185751565</v>
      </c>
      <c r="AF7748" s="49">
        <v>-1.8569771632533101</v>
      </c>
      <c r="AG7748" s="15">
        <v>-1.8569771632533101</v>
      </c>
      <c r="AH7748" s="15">
        <v>-1.8569771632533101</v>
      </c>
      <c r="AI7748" s="15">
        <v>9.496511037150313</v>
      </c>
      <c r="AM7748" s="17"/>
    </row>
    <row r="7749" spans="1:39">
      <c r="A7749" s="7" t="s">
        <v>6785</v>
      </c>
      <c r="B7749" s="7">
        <v>5252</v>
      </c>
      <c r="C7749" s="29" t="s">
        <v>7277</v>
      </c>
      <c r="F7749" s="27" t="str">
        <f t="shared" si="120"/>
        <v>SA5252NAIRNE</v>
      </c>
      <c r="G7749" s="30">
        <v>7737</v>
      </c>
      <c r="H7749" s="49">
        <v>7.3866424938298101</v>
      </c>
      <c r="I7749" s="15">
        <v>10.9073913</v>
      </c>
      <c r="J7749" s="15">
        <v>10.9073913</v>
      </c>
      <c r="K7749" s="15">
        <v>4.7482555185751565</v>
      </c>
      <c r="P7749" s="49">
        <v>8.0881671999477298</v>
      </c>
      <c r="Q7749" s="15">
        <v>9.9183217799999994</v>
      </c>
      <c r="R7749" s="15">
        <v>9.9183217799999994</v>
      </c>
      <c r="S7749" s="15">
        <v>9.496511037150313</v>
      </c>
      <c r="X7749" s="49">
        <v>8.5241430063640902</v>
      </c>
      <c r="Y7749" s="15">
        <v>12.42505826</v>
      </c>
      <c r="Z7749" s="15">
        <v>12.42505826</v>
      </c>
      <c r="AA7749" s="15">
        <v>4.7482555185751565</v>
      </c>
      <c r="AF7749" s="49">
        <v>-1.8569771632533101</v>
      </c>
      <c r="AG7749" s="15">
        <v>-1.8569771632533101</v>
      </c>
      <c r="AH7749" s="15">
        <v>-1.8569771632533101</v>
      </c>
      <c r="AI7749" s="15">
        <v>9.496511037150313</v>
      </c>
      <c r="AM7749" s="17"/>
    </row>
    <row r="7750" spans="1:39">
      <c r="A7750" s="7" t="s">
        <v>6785</v>
      </c>
      <c r="B7750" s="7">
        <v>5253</v>
      </c>
      <c r="C7750" s="29" t="s">
        <v>7278</v>
      </c>
      <c r="F7750" s="27" t="str">
        <f t="shared" si="120"/>
        <v>SA5253GIFFORD HILL</v>
      </c>
      <c r="G7750" s="30">
        <v>7738</v>
      </c>
      <c r="H7750" s="49">
        <v>6.3137223550612402</v>
      </c>
      <c r="I7750" s="15">
        <v>-2.8586690579999998</v>
      </c>
      <c r="J7750" s="15">
        <v>-2.8586690579999998</v>
      </c>
      <c r="K7750" s="15">
        <v>-113.17759627938047</v>
      </c>
      <c r="P7750" s="49">
        <v>7.4691748121966297</v>
      </c>
      <c r="Q7750" s="15">
        <v>-0.93685005099999996</v>
      </c>
      <c r="R7750" s="15">
        <v>-0.93685005099999996</v>
      </c>
      <c r="S7750" s="15">
        <v>-226.35519255876093</v>
      </c>
      <c r="X7750" s="49">
        <v>7.4924890267789204</v>
      </c>
      <c r="Y7750" s="15">
        <v>-1.093213014</v>
      </c>
      <c r="Z7750" s="15">
        <v>-1.093213014</v>
      </c>
      <c r="AA7750" s="15">
        <v>-113.17759627938047</v>
      </c>
      <c r="AF7750" s="49">
        <v>-1.8569771632533101</v>
      </c>
      <c r="AG7750" s="15">
        <v>-1.8569771632533101</v>
      </c>
      <c r="AH7750" s="15">
        <v>-1.8569771632533101</v>
      </c>
      <c r="AI7750" s="15">
        <v>-226.35519255876093</v>
      </c>
      <c r="AM7750" s="17"/>
    </row>
    <row r="7751" spans="1:39">
      <c r="A7751" s="7" t="s">
        <v>6785</v>
      </c>
      <c r="B7751" s="7">
        <v>5253</v>
      </c>
      <c r="C7751" s="29" t="s">
        <v>1865</v>
      </c>
      <c r="F7751" s="27" t="str">
        <f t="shared" si="120"/>
        <v>SA5253LONG FLAT</v>
      </c>
      <c r="G7751" s="30">
        <v>7739</v>
      </c>
      <c r="H7751" s="49">
        <v>6.7263839468953099</v>
      </c>
      <c r="I7751" s="15">
        <v>-2.8586690579999998</v>
      </c>
      <c r="J7751" s="15">
        <v>-2.8586690579999998</v>
      </c>
      <c r="K7751" s="15">
        <v>-113.17759627938047</v>
      </c>
      <c r="P7751" s="49">
        <v>7.8405702448472896</v>
      </c>
      <c r="Q7751" s="15">
        <v>-0.93685005099999996</v>
      </c>
      <c r="R7751" s="15">
        <v>-0.93685005099999996</v>
      </c>
      <c r="S7751" s="15">
        <v>-226.35519255876093</v>
      </c>
      <c r="X7751" s="49">
        <v>7.9051506186129901</v>
      </c>
      <c r="Y7751" s="15">
        <v>-1.093213014</v>
      </c>
      <c r="Z7751" s="15">
        <v>-1.093213014</v>
      </c>
      <c r="AA7751" s="15">
        <v>-113.17759627938047</v>
      </c>
      <c r="AF7751" s="49">
        <v>-1.8569771632533101</v>
      </c>
      <c r="AG7751" s="15">
        <v>-1.8569771632533101</v>
      </c>
      <c r="AH7751" s="15">
        <v>-1.8569771632533101</v>
      </c>
      <c r="AI7751" s="15">
        <v>-226.35519255876093</v>
      </c>
      <c r="AM7751" s="17"/>
    </row>
    <row r="7752" spans="1:39">
      <c r="A7752" s="7" t="s">
        <v>6785</v>
      </c>
      <c r="B7752" s="7">
        <v>5253</v>
      </c>
      <c r="C7752" s="29" t="s">
        <v>7279</v>
      </c>
      <c r="F7752" s="27" t="str">
        <f t="shared" si="120"/>
        <v>SA5253MURRAY BRIDGE</v>
      </c>
      <c r="G7752" s="30">
        <v>7740</v>
      </c>
      <c r="H7752" s="49">
        <v>7.5517071305634396</v>
      </c>
      <c r="I7752" s="15">
        <v>-2.8586690579999998</v>
      </c>
      <c r="J7752" s="15">
        <v>-2.8586690579999998</v>
      </c>
      <c r="K7752" s="15">
        <v>-113.17759627938047</v>
      </c>
      <c r="P7752" s="49">
        <v>8.1294333591311396</v>
      </c>
      <c r="Q7752" s="15">
        <v>-0.93685005099999996</v>
      </c>
      <c r="R7752" s="15">
        <v>-0.93685005099999996</v>
      </c>
      <c r="S7752" s="15">
        <v>-226.35519255876093</v>
      </c>
      <c r="X7752" s="49">
        <v>8.6892076430977099</v>
      </c>
      <c r="Y7752" s="15">
        <v>-1.093213014</v>
      </c>
      <c r="Z7752" s="15">
        <v>-1.093213014</v>
      </c>
      <c r="AA7752" s="15">
        <v>-113.17759627938047</v>
      </c>
      <c r="AF7752" s="49">
        <v>-1.8569771632533101</v>
      </c>
      <c r="AG7752" s="15">
        <v>-1.8569771632533101</v>
      </c>
      <c r="AH7752" s="15">
        <v>-1.8569771632533101</v>
      </c>
      <c r="AI7752" s="15">
        <v>-226.35519255876093</v>
      </c>
      <c r="AM7752" s="17"/>
    </row>
    <row r="7753" spans="1:39">
      <c r="A7753" s="7" t="s">
        <v>6785</v>
      </c>
      <c r="B7753" s="7">
        <v>5253</v>
      </c>
      <c r="C7753" s="29" t="s">
        <v>7280</v>
      </c>
      <c r="F7753" s="27" t="str">
        <f t="shared" si="120"/>
        <v>SA5253MURRAY BRIDGE EAST</v>
      </c>
      <c r="G7753" s="30">
        <v>7741</v>
      </c>
      <c r="H7753" s="49">
        <v>5.5709314897599196</v>
      </c>
      <c r="I7753" s="15">
        <v>-2.8586690579999998</v>
      </c>
      <c r="J7753" s="15">
        <v>-2.8586690579999998</v>
      </c>
      <c r="K7753" s="15">
        <v>-113.17759627938047</v>
      </c>
      <c r="P7753" s="49">
        <v>6.9327147428123403</v>
      </c>
      <c r="Q7753" s="15">
        <v>-0.93685005099999996</v>
      </c>
      <c r="R7753" s="15">
        <v>-0.93685005099999996</v>
      </c>
      <c r="S7753" s="15">
        <v>-226.35519255876093</v>
      </c>
      <c r="X7753" s="49">
        <v>6.7496981614775997</v>
      </c>
      <c r="Y7753" s="15">
        <v>-1.093213014</v>
      </c>
      <c r="Z7753" s="15">
        <v>-1.093213014</v>
      </c>
      <c r="AA7753" s="15">
        <v>-113.17759627938047</v>
      </c>
      <c r="AF7753" s="49">
        <v>-1.8569771632533101</v>
      </c>
      <c r="AG7753" s="15">
        <v>-1.8569771632533101</v>
      </c>
      <c r="AH7753" s="15">
        <v>-1.8569771632533101</v>
      </c>
      <c r="AI7753" s="15">
        <v>-226.35519255876093</v>
      </c>
      <c r="AM7753" s="17"/>
    </row>
    <row r="7754" spans="1:39">
      <c r="A7754" s="7" t="s">
        <v>6785</v>
      </c>
      <c r="B7754" s="7">
        <v>5253</v>
      </c>
      <c r="C7754" s="29" t="s">
        <v>7281</v>
      </c>
      <c r="F7754" s="27" t="str">
        <f t="shared" si="120"/>
        <v>SA5253MURRAY BRIDGE SOUTH</v>
      </c>
      <c r="G7754" s="30">
        <v>7742</v>
      </c>
      <c r="H7754" s="49">
        <v>-8.2532318366813602</v>
      </c>
      <c r="I7754" s="15">
        <v>-2.8586690579999998</v>
      </c>
      <c r="J7754" s="15">
        <v>-2.8586690579999998</v>
      </c>
      <c r="K7754" s="15">
        <v>-113.17759627938047</v>
      </c>
      <c r="P7754" s="49">
        <v>-4.49801135099134</v>
      </c>
      <c r="Q7754" s="15">
        <v>-0.93685005099999996</v>
      </c>
      <c r="R7754" s="15">
        <v>-0.93685005099999996</v>
      </c>
      <c r="S7754" s="15">
        <v>-226.35519255876093</v>
      </c>
      <c r="X7754" s="49">
        <v>-7.0744651649636801</v>
      </c>
      <c r="Y7754" s="15">
        <v>-1.093213014</v>
      </c>
      <c r="Z7754" s="15">
        <v>-1.093213014</v>
      </c>
      <c r="AA7754" s="15">
        <v>-113.17759627938047</v>
      </c>
      <c r="AF7754" s="49">
        <v>-1.8569771632533101</v>
      </c>
      <c r="AG7754" s="15">
        <v>-1.8569771632533101</v>
      </c>
      <c r="AH7754" s="15">
        <v>-1.8569771632533101</v>
      </c>
      <c r="AI7754" s="15">
        <v>-226.35519255876093</v>
      </c>
      <c r="AM7754" s="17"/>
    </row>
    <row r="7755" spans="1:39">
      <c r="A7755" s="7" t="s">
        <v>6785</v>
      </c>
      <c r="B7755" s="7">
        <v>5253</v>
      </c>
      <c r="C7755" s="29" t="s">
        <v>7282</v>
      </c>
      <c r="F7755" s="27" t="str">
        <f t="shared" si="120"/>
        <v>SA5253NORTHERN HEIGHTS</v>
      </c>
      <c r="G7755" s="30">
        <v>7743</v>
      </c>
      <c r="H7755" s="49">
        <v>7.6342394489302601</v>
      </c>
      <c r="I7755" s="15">
        <v>-2.8586690579999998</v>
      </c>
      <c r="J7755" s="15">
        <v>-2.8586690579999998</v>
      </c>
      <c r="K7755" s="15">
        <v>-113.17759627938047</v>
      </c>
      <c r="P7755" s="49">
        <v>8.1294333591311396</v>
      </c>
      <c r="Q7755" s="15">
        <v>-0.93685005099999996</v>
      </c>
      <c r="R7755" s="15">
        <v>-0.93685005099999996</v>
      </c>
      <c r="S7755" s="15">
        <v>-226.35519255876093</v>
      </c>
      <c r="X7755" s="49">
        <v>8.7717399614645295</v>
      </c>
      <c r="Y7755" s="15">
        <v>-1.093213014</v>
      </c>
      <c r="Z7755" s="15">
        <v>-1.093213014</v>
      </c>
      <c r="AA7755" s="15">
        <v>-113.17759627938047</v>
      </c>
      <c r="AF7755" s="49">
        <v>-1.8569771632533101</v>
      </c>
      <c r="AG7755" s="15">
        <v>-1.8569771632533101</v>
      </c>
      <c r="AH7755" s="15">
        <v>-1.8569771632533101</v>
      </c>
      <c r="AI7755" s="15">
        <v>-226.35519255876093</v>
      </c>
      <c r="AM7755" s="17"/>
    </row>
    <row r="7756" spans="1:39">
      <c r="A7756" s="7" t="s">
        <v>6785</v>
      </c>
      <c r="B7756" s="7">
        <v>5253</v>
      </c>
      <c r="C7756" s="29" t="s">
        <v>7283</v>
      </c>
      <c r="F7756" s="27" t="str">
        <f t="shared" si="120"/>
        <v>SA5253RIVERGLADES</v>
      </c>
      <c r="G7756" s="30">
        <v>7744</v>
      </c>
      <c r="H7756" s="49">
        <v>6.8914485836289296</v>
      </c>
      <c r="I7756" s="15">
        <v>-2.8586690579999998</v>
      </c>
      <c r="J7756" s="15">
        <v>-2.8586690579999998</v>
      </c>
      <c r="K7756" s="15">
        <v>-113.17759627938047</v>
      </c>
      <c r="P7756" s="49">
        <v>7.9231025632141003</v>
      </c>
      <c r="Q7756" s="15">
        <v>-0.93685005099999996</v>
      </c>
      <c r="R7756" s="15">
        <v>-0.93685005099999996</v>
      </c>
      <c r="S7756" s="15">
        <v>-226.35519255876093</v>
      </c>
      <c r="X7756" s="49">
        <v>8.0289490961632097</v>
      </c>
      <c r="Y7756" s="15">
        <v>-1.093213014</v>
      </c>
      <c r="Z7756" s="15">
        <v>-1.093213014</v>
      </c>
      <c r="AA7756" s="15">
        <v>-113.17759627938047</v>
      </c>
      <c r="AF7756" s="49">
        <v>-1.8569771632533101</v>
      </c>
      <c r="AG7756" s="15">
        <v>-1.8569771632533101</v>
      </c>
      <c r="AH7756" s="15">
        <v>-1.8569771632533101</v>
      </c>
      <c r="AI7756" s="15">
        <v>-226.35519255876093</v>
      </c>
      <c r="AM7756" s="17"/>
    </row>
    <row r="7757" spans="1:39">
      <c r="A7757" s="7" t="s">
        <v>6785</v>
      </c>
      <c r="B7757" s="7">
        <v>5253</v>
      </c>
      <c r="C7757" s="29" t="s">
        <v>7284</v>
      </c>
      <c r="F7757" s="27" t="str">
        <f t="shared" si="120"/>
        <v>SA5253WOODS POINT</v>
      </c>
      <c r="G7757" s="30">
        <v>7745</v>
      </c>
      <c r="H7757" s="49">
        <v>7.7993040856638798</v>
      </c>
      <c r="I7757" s="15">
        <v>-2.8586690579999998</v>
      </c>
      <c r="J7757" s="15">
        <v>-2.8586690579999998</v>
      </c>
      <c r="K7757" s="15">
        <v>-113.17759627938047</v>
      </c>
      <c r="P7757" s="49">
        <v>8.1706995183145406</v>
      </c>
      <c r="Q7757" s="15">
        <v>-0.93685005099999996</v>
      </c>
      <c r="R7757" s="15">
        <v>-0.93685005099999996</v>
      </c>
      <c r="S7757" s="15">
        <v>-226.35519255876093</v>
      </c>
      <c r="X7757" s="49">
        <v>8.9368045981981492</v>
      </c>
      <c r="Y7757" s="15">
        <v>-1.093213014</v>
      </c>
      <c r="Z7757" s="15">
        <v>-1.093213014</v>
      </c>
      <c r="AA7757" s="15">
        <v>-113.17759627938047</v>
      </c>
      <c r="AF7757" s="49">
        <v>-1.8569771632533101</v>
      </c>
      <c r="AG7757" s="15">
        <v>-1.8569771632533101</v>
      </c>
      <c r="AH7757" s="15">
        <v>-1.8569771632533101</v>
      </c>
      <c r="AI7757" s="15">
        <v>-226.35519255876093</v>
      </c>
      <c r="AM7757" s="17"/>
    </row>
    <row r="7758" spans="1:39">
      <c r="A7758" s="7" t="s">
        <v>6785</v>
      </c>
      <c r="B7758" s="7">
        <v>5254</v>
      </c>
      <c r="C7758" s="29" t="s">
        <v>7285</v>
      </c>
      <c r="F7758" s="27" t="str">
        <f t="shared" ref="F7758:F7821" si="121">TRIM(A7758)&amp;IF(LEN(TRIM(B7758))=3,"0"&amp;TRIM(B7758),TRIM(B7758))&amp;TRIM(C7758)</f>
        <v>SA5254CALLINGTON</v>
      </c>
      <c r="G7758" s="30">
        <v>7746</v>
      </c>
      <c r="H7758" s="49">
        <v>6.0661253999608</v>
      </c>
      <c r="I7758" s="15">
        <v>4.3387780850000004</v>
      </c>
      <c r="J7758" s="15">
        <v>4.3387780850000004</v>
      </c>
      <c r="K7758" s="15">
        <v>-113.17759627938047</v>
      </c>
      <c r="P7758" s="49">
        <v>7.2215778570961904</v>
      </c>
      <c r="Q7758" s="15">
        <v>4.7386681030000002</v>
      </c>
      <c r="R7758" s="15">
        <v>4.7386681030000002</v>
      </c>
      <c r="S7758" s="15">
        <v>-226.35519255876093</v>
      </c>
      <c r="X7758" s="49">
        <v>7.2036259124950703</v>
      </c>
      <c r="Y7758" s="15">
        <v>5.9746800789999996</v>
      </c>
      <c r="Z7758" s="15">
        <v>5.9746800789999996</v>
      </c>
      <c r="AA7758" s="15">
        <v>-113.17759627938047</v>
      </c>
      <c r="AF7758" s="49">
        <v>-1.8569771632533101</v>
      </c>
      <c r="AG7758" s="15">
        <v>-0.45392775101747501</v>
      </c>
      <c r="AH7758" s="15">
        <v>-0.45392775101747501</v>
      </c>
      <c r="AI7758" s="15">
        <v>-226.35519255876093</v>
      </c>
      <c r="AM7758" s="17"/>
    </row>
    <row r="7759" spans="1:39">
      <c r="A7759" s="7" t="s">
        <v>6785</v>
      </c>
      <c r="B7759" s="7">
        <v>5254</v>
      </c>
      <c r="C7759" s="29" t="s">
        <v>7286</v>
      </c>
      <c r="F7759" s="27" t="str">
        <f t="shared" si="121"/>
        <v>SA5254CALOOTE</v>
      </c>
      <c r="G7759" s="30">
        <v>7747</v>
      </c>
      <c r="H7759" s="49">
        <v>6.7263839468953099</v>
      </c>
      <c r="I7759" s="15">
        <v>4.3387780850000004</v>
      </c>
      <c r="J7759" s="15">
        <v>4.3387780850000004</v>
      </c>
      <c r="K7759" s="15">
        <v>-113.17759627938047</v>
      </c>
      <c r="P7759" s="49">
        <v>7.8405702448472896</v>
      </c>
      <c r="Q7759" s="15">
        <v>4.7386681030000002</v>
      </c>
      <c r="R7759" s="15">
        <v>4.7386681030000002</v>
      </c>
      <c r="S7759" s="15">
        <v>-226.35519255876093</v>
      </c>
      <c r="X7759" s="49">
        <v>7.9051506186129901</v>
      </c>
      <c r="Y7759" s="15">
        <v>5.9746800789999996</v>
      </c>
      <c r="Z7759" s="15">
        <v>5.9746800789999996</v>
      </c>
      <c r="AA7759" s="15">
        <v>-113.17759627938047</v>
      </c>
      <c r="AF7759" s="49">
        <v>-1.8569771632533101</v>
      </c>
      <c r="AG7759" s="15">
        <v>-0.45392775101747501</v>
      </c>
      <c r="AH7759" s="15">
        <v>-0.45392775101747501</v>
      </c>
      <c r="AI7759" s="15">
        <v>-226.35519255876093</v>
      </c>
      <c r="AM7759" s="17"/>
    </row>
    <row r="7760" spans="1:39">
      <c r="A7760" s="7" t="s">
        <v>6785</v>
      </c>
      <c r="B7760" s="7">
        <v>5254</v>
      </c>
      <c r="C7760" s="29" t="s">
        <v>7287</v>
      </c>
      <c r="F7760" s="27" t="str">
        <f t="shared" si="121"/>
        <v>SA5254MONARTO</v>
      </c>
      <c r="G7760" s="30">
        <v>7748</v>
      </c>
      <c r="H7760" s="49">
        <v>7.6342394489302601</v>
      </c>
      <c r="I7760" s="15">
        <v>4.3387780850000004</v>
      </c>
      <c r="J7760" s="15">
        <v>4.3387780850000004</v>
      </c>
      <c r="K7760" s="15">
        <v>-113.17759627938047</v>
      </c>
      <c r="P7760" s="49">
        <v>8.1294333591311396</v>
      </c>
      <c r="Q7760" s="15">
        <v>4.7386681030000002</v>
      </c>
      <c r="R7760" s="15">
        <v>4.7386681030000002</v>
      </c>
      <c r="S7760" s="15">
        <v>-226.35519255876093</v>
      </c>
      <c r="X7760" s="49">
        <v>8.7717399614645295</v>
      </c>
      <c r="Y7760" s="15">
        <v>5.9746800789999996</v>
      </c>
      <c r="Z7760" s="15">
        <v>5.9746800789999996</v>
      </c>
      <c r="AA7760" s="15">
        <v>-113.17759627938047</v>
      </c>
      <c r="AF7760" s="49">
        <v>-1.8569771632533101</v>
      </c>
      <c r="AG7760" s="15">
        <v>-0.45392775101747501</v>
      </c>
      <c r="AH7760" s="15">
        <v>-0.45392775101747501</v>
      </c>
      <c r="AI7760" s="15">
        <v>-226.35519255876093</v>
      </c>
      <c r="AM7760" s="17"/>
    </row>
    <row r="7761" spans="1:39">
      <c r="A7761" s="7" t="s">
        <v>6785</v>
      </c>
      <c r="B7761" s="7">
        <v>5254</v>
      </c>
      <c r="C7761" s="29" t="s">
        <v>7288</v>
      </c>
      <c r="F7761" s="27" t="str">
        <f t="shared" si="121"/>
        <v>SA5254MONARTO SOUTH</v>
      </c>
      <c r="G7761" s="30">
        <v>7749</v>
      </c>
      <c r="H7761" s="49">
        <v>5.4058668530262901</v>
      </c>
      <c r="I7761" s="15">
        <v>4.3387780850000004</v>
      </c>
      <c r="J7761" s="15">
        <v>4.3387780850000004</v>
      </c>
      <c r="K7761" s="15">
        <v>-113.17759627938047</v>
      </c>
      <c r="P7761" s="49">
        <v>6.8501824244455296</v>
      </c>
      <c r="Q7761" s="15">
        <v>4.7386681030000002</v>
      </c>
      <c r="R7761" s="15">
        <v>4.7386681030000002</v>
      </c>
      <c r="S7761" s="15">
        <v>-226.35519255876093</v>
      </c>
      <c r="X7761" s="49">
        <v>6.5433673655605604</v>
      </c>
      <c r="Y7761" s="15">
        <v>5.9746800789999996</v>
      </c>
      <c r="Z7761" s="15">
        <v>5.9746800789999996</v>
      </c>
      <c r="AA7761" s="15">
        <v>-113.17759627938047</v>
      </c>
      <c r="AF7761" s="49">
        <v>-1.8569771632533101</v>
      </c>
      <c r="AG7761" s="15">
        <v>-0.45392775101747501</v>
      </c>
      <c r="AH7761" s="15">
        <v>-0.45392775101747501</v>
      </c>
      <c r="AI7761" s="15">
        <v>-226.35519255876093</v>
      </c>
      <c r="AM7761" s="17"/>
    </row>
    <row r="7762" spans="1:39">
      <c r="A7762" s="7" t="s">
        <v>6785</v>
      </c>
      <c r="B7762" s="7">
        <v>5254</v>
      </c>
      <c r="C7762" s="29" t="s">
        <v>7289</v>
      </c>
      <c r="F7762" s="27" t="str">
        <f t="shared" si="121"/>
        <v>SA5254MONTEITH</v>
      </c>
      <c r="G7762" s="30">
        <v>7750</v>
      </c>
      <c r="H7762" s="49">
        <v>7.6342394489302601</v>
      </c>
      <c r="I7762" s="15">
        <v>4.3387780850000004</v>
      </c>
      <c r="J7762" s="15">
        <v>4.3387780850000004</v>
      </c>
      <c r="K7762" s="15">
        <v>-113.17759627938047</v>
      </c>
      <c r="P7762" s="49">
        <v>8.1294333591311396</v>
      </c>
      <c r="Q7762" s="15">
        <v>4.7386681030000002</v>
      </c>
      <c r="R7762" s="15">
        <v>4.7386681030000002</v>
      </c>
      <c r="S7762" s="15">
        <v>-226.35519255876093</v>
      </c>
      <c r="X7762" s="49">
        <v>8.8130061206479304</v>
      </c>
      <c r="Y7762" s="15">
        <v>5.9746800789999996</v>
      </c>
      <c r="Z7762" s="15">
        <v>5.9746800789999996</v>
      </c>
      <c r="AA7762" s="15">
        <v>-113.17759627938047</v>
      </c>
      <c r="AF7762" s="49">
        <v>-1.8569771632533101</v>
      </c>
      <c r="AG7762" s="15">
        <v>-0.45392775101747501</v>
      </c>
      <c r="AH7762" s="15">
        <v>-0.45392775101747501</v>
      </c>
      <c r="AI7762" s="15">
        <v>-226.35519255876093</v>
      </c>
      <c r="AM7762" s="17"/>
    </row>
    <row r="7763" spans="1:39">
      <c r="A7763" s="7" t="s">
        <v>6785</v>
      </c>
      <c r="B7763" s="7">
        <v>5254</v>
      </c>
      <c r="C7763" s="29" t="s">
        <v>7279</v>
      </c>
      <c r="F7763" s="27" t="str">
        <f t="shared" si="121"/>
        <v>SA5254MURRAY BRIDGE</v>
      </c>
      <c r="G7763" s="30">
        <v>7751</v>
      </c>
      <c r="H7763" s="49">
        <v>6.8914485836289296</v>
      </c>
      <c r="I7763" s="15">
        <v>4.3387780850000004</v>
      </c>
      <c r="J7763" s="15">
        <v>4.3387780850000004</v>
      </c>
      <c r="K7763" s="15">
        <v>-113.17759627938047</v>
      </c>
      <c r="P7763" s="49">
        <v>7.9231025632141003</v>
      </c>
      <c r="Q7763" s="15">
        <v>4.7386681030000002</v>
      </c>
      <c r="R7763" s="15">
        <v>4.7386681030000002</v>
      </c>
      <c r="S7763" s="15">
        <v>-226.35519255876093</v>
      </c>
      <c r="X7763" s="49">
        <v>8.0289490961632097</v>
      </c>
      <c r="Y7763" s="15">
        <v>5.9746800789999996</v>
      </c>
      <c r="Z7763" s="15">
        <v>5.9746800789999996</v>
      </c>
      <c r="AA7763" s="15">
        <v>-113.17759627938047</v>
      </c>
      <c r="AF7763" s="49">
        <v>-1.8569771632533101</v>
      </c>
      <c r="AG7763" s="15">
        <v>-0.45392775101747501</v>
      </c>
      <c r="AH7763" s="15">
        <v>-0.45392775101747501</v>
      </c>
      <c r="AI7763" s="15">
        <v>-226.35519255876093</v>
      </c>
      <c r="AM7763" s="17"/>
    </row>
    <row r="7764" spans="1:39">
      <c r="A7764" s="7" t="s">
        <v>6785</v>
      </c>
      <c r="B7764" s="7">
        <v>5254</v>
      </c>
      <c r="C7764" s="29" t="s">
        <v>7290</v>
      </c>
      <c r="F7764" s="27" t="str">
        <f t="shared" si="121"/>
        <v>SA5254MYPOLONGA</v>
      </c>
      <c r="G7764" s="30">
        <v>7752</v>
      </c>
      <c r="H7764" s="49">
        <v>7.3866424938298101</v>
      </c>
      <c r="I7764" s="15">
        <v>4.3387780850000004</v>
      </c>
      <c r="J7764" s="15">
        <v>4.3387780850000004</v>
      </c>
      <c r="K7764" s="15">
        <v>-113.17759627938047</v>
      </c>
      <c r="P7764" s="49">
        <v>8.0881671999477298</v>
      </c>
      <c r="Q7764" s="15">
        <v>4.7386681030000002</v>
      </c>
      <c r="R7764" s="15">
        <v>4.7386681030000002</v>
      </c>
      <c r="S7764" s="15">
        <v>-226.35519255876093</v>
      </c>
      <c r="X7764" s="49">
        <v>8.5241430063640902</v>
      </c>
      <c r="Y7764" s="15">
        <v>5.9746800789999996</v>
      </c>
      <c r="Z7764" s="15">
        <v>5.9746800789999996</v>
      </c>
      <c r="AA7764" s="15">
        <v>-113.17759627938047</v>
      </c>
      <c r="AF7764" s="49">
        <v>-1.8569771632533101</v>
      </c>
      <c r="AG7764" s="15">
        <v>-0.45392775101747501</v>
      </c>
      <c r="AH7764" s="15">
        <v>-0.45392775101747501</v>
      </c>
      <c r="AI7764" s="15">
        <v>-226.35519255876093</v>
      </c>
      <c r="AM7764" s="17"/>
    </row>
    <row r="7765" spans="1:39">
      <c r="A7765" s="7" t="s">
        <v>6785</v>
      </c>
      <c r="B7765" s="7">
        <v>5255</v>
      </c>
      <c r="C7765" s="29" t="s">
        <v>7291</v>
      </c>
      <c r="F7765" s="27" t="str">
        <f t="shared" si="121"/>
        <v>SA5255FINNISS</v>
      </c>
      <c r="G7765" s="30">
        <v>7753</v>
      </c>
      <c r="H7765" s="49">
        <v>6.6438516285284903</v>
      </c>
      <c r="I7765" s="15">
        <v>-0.67804884799999998</v>
      </c>
      <c r="J7765" s="15">
        <v>-0.67804884799999998</v>
      </c>
      <c r="K7765" s="15">
        <v>-113.17759627938047</v>
      </c>
      <c r="P7765" s="49">
        <v>7.7993040856638798</v>
      </c>
      <c r="Q7765" s="15">
        <v>0.78266929299999999</v>
      </c>
      <c r="R7765" s="15">
        <v>0.78266929299999999</v>
      </c>
      <c r="S7765" s="15">
        <v>-226.35519255876093</v>
      </c>
      <c r="X7765" s="49">
        <v>7.7813521410627704</v>
      </c>
      <c r="Y7765" s="15">
        <v>1.048156031</v>
      </c>
      <c r="Z7765" s="15">
        <v>1.048156031</v>
      </c>
      <c r="AA7765" s="15">
        <v>-113.17759627938047</v>
      </c>
      <c r="AF7765" s="49">
        <v>-1.8569771632533101</v>
      </c>
      <c r="AG7765" s="15">
        <v>0.37139543265066099</v>
      </c>
      <c r="AH7765" s="15">
        <v>0.37139543265066099</v>
      </c>
      <c r="AI7765" s="15">
        <v>-226.35519255876093</v>
      </c>
      <c r="AM7765" s="17"/>
    </row>
    <row r="7766" spans="1:39">
      <c r="A7766" s="7" t="s">
        <v>6785</v>
      </c>
      <c r="B7766" s="7">
        <v>5255</v>
      </c>
      <c r="C7766" s="29" t="s">
        <v>3590</v>
      </c>
      <c r="F7766" s="27" t="str">
        <f t="shared" si="121"/>
        <v>SA5255HARTLEY</v>
      </c>
      <c r="G7766" s="30">
        <v>7754</v>
      </c>
      <c r="H7766" s="49">
        <v>7.3041101754630002</v>
      </c>
      <c r="I7766" s="15">
        <v>-0.67804884799999998</v>
      </c>
      <c r="J7766" s="15">
        <v>-0.67804884799999998</v>
      </c>
      <c r="K7766" s="15">
        <v>-113.17759627938047</v>
      </c>
      <c r="P7766" s="49">
        <v>8.04690104076432</v>
      </c>
      <c r="Q7766" s="15">
        <v>0.78266929299999999</v>
      </c>
      <c r="R7766" s="15">
        <v>0.78266929299999999</v>
      </c>
      <c r="S7766" s="15">
        <v>-226.35519255876093</v>
      </c>
      <c r="X7766" s="49">
        <v>8.4828768471806804</v>
      </c>
      <c r="Y7766" s="15">
        <v>1.048156031</v>
      </c>
      <c r="Z7766" s="15">
        <v>1.048156031</v>
      </c>
      <c r="AA7766" s="15">
        <v>-113.17759627938047</v>
      </c>
      <c r="AF7766" s="49">
        <v>-1.8569771632533101</v>
      </c>
      <c r="AG7766" s="15">
        <v>0.37139543265066099</v>
      </c>
      <c r="AH7766" s="15">
        <v>0.37139543265066099</v>
      </c>
      <c r="AI7766" s="15">
        <v>-226.35519255876093</v>
      </c>
      <c r="AM7766" s="17"/>
    </row>
    <row r="7767" spans="1:39">
      <c r="A7767" s="7" t="s">
        <v>6785</v>
      </c>
      <c r="B7767" s="7">
        <v>5255</v>
      </c>
      <c r="C7767" s="29" t="s">
        <v>7292</v>
      </c>
      <c r="F7767" s="27" t="str">
        <f t="shared" si="121"/>
        <v>SA5255LANGHORNE CREEK</v>
      </c>
      <c r="G7767" s="30">
        <v>7755</v>
      </c>
      <c r="H7767" s="49">
        <v>6.9739809019957502</v>
      </c>
      <c r="I7767" s="15">
        <v>-0.67804884799999998</v>
      </c>
      <c r="J7767" s="15">
        <v>-0.67804884799999998</v>
      </c>
      <c r="K7767" s="15">
        <v>-113.17759627938047</v>
      </c>
      <c r="P7767" s="49">
        <v>7.9643687223975101</v>
      </c>
      <c r="Q7767" s="15">
        <v>0.78266929299999999</v>
      </c>
      <c r="R7767" s="15">
        <v>0.78266929299999999</v>
      </c>
      <c r="S7767" s="15">
        <v>-226.35519255876093</v>
      </c>
      <c r="X7767" s="49">
        <v>8.1114814145300205</v>
      </c>
      <c r="Y7767" s="15">
        <v>1.048156031</v>
      </c>
      <c r="Z7767" s="15">
        <v>1.048156031</v>
      </c>
      <c r="AA7767" s="15">
        <v>-113.17759627938047</v>
      </c>
      <c r="AF7767" s="49">
        <v>-1.8569771632533101</v>
      </c>
      <c r="AG7767" s="15">
        <v>0.37139543265066099</v>
      </c>
      <c r="AH7767" s="15">
        <v>0.37139543265066099</v>
      </c>
      <c r="AI7767" s="15">
        <v>-226.35519255876093</v>
      </c>
      <c r="AM7767" s="17"/>
    </row>
    <row r="7768" spans="1:39">
      <c r="A7768" s="7" t="s">
        <v>6785</v>
      </c>
      <c r="B7768" s="7">
        <v>5255</v>
      </c>
      <c r="C7768" s="29" t="s">
        <v>7293</v>
      </c>
      <c r="F7768" s="27" t="str">
        <f t="shared" si="121"/>
        <v>SA5255STRATHALBYN</v>
      </c>
      <c r="G7768" s="30">
        <v>7756</v>
      </c>
      <c r="H7768" s="49">
        <v>6.9739809019957502</v>
      </c>
      <c r="I7768" s="15">
        <v>-0.67804884799999998</v>
      </c>
      <c r="J7768" s="15">
        <v>-0.67804884799999998</v>
      </c>
      <c r="K7768" s="15">
        <v>-113.17759627938047</v>
      </c>
      <c r="P7768" s="49">
        <v>7.9643687223975101</v>
      </c>
      <c r="Q7768" s="15">
        <v>0.78266929299999999</v>
      </c>
      <c r="R7768" s="15">
        <v>0.78266929299999999</v>
      </c>
      <c r="S7768" s="15">
        <v>-226.35519255876093</v>
      </c>
      <c r="X7768" s="49">
        <v>8.1527475737134303</v>
      </c>
      <c r="Y7768" s="15">
        <v>1.048156031</v>
      </c>
      <c r="Z7768" s="15">
        <v>1.048156031</v>
      </c>
      <c r="AA7768" s="15">
        <v>-113.17759627938047</v>
      </c>
      <c r="AF7768" s="49">
        <v>-1.8569771632533101</v>
      </c>
      <c r="AG7768" s="15">
        <v>0.37139543265066099</v>
      </c>
      <c r="AH7768" s="15">
        <v>0.37139543265066099</v>
      </c>
      <c r="AI7768" s="15">
        <v>-226.35519255876093</v>
      </c>
      <c r="AM7768" s="17"/>
    </row>
    <row r="7769" spans="1:39">
      <c r="A7769" s="7" t="s">
        <v>6785</v>
      </c>
      <c r="B7769" s="7">
        <v>5255</v>
      </c>
      <c r="C7769" s="29" t="s">
        <v>7294</v>
      </c>
      <c r="F7769" s="27" t="str">
        <f t="shared" si="121"/>
        <v>SA5255TOOPERANG</v>
      </c>
      <c r="G7769" s="30">
        <v>7757</v>
      </c>
      <c r="H7769" s="49">
        <v>7.3866424938298101</v>
      </c>
      <c r="I7769" s="15">
        <v>-0.67804884799999998</v>
      </c>
      <c r="J7769" s="15">
        <v>-0.67804884799999998</v>
      </c>
      <c r="K7769" s="15">
        <v>-113.17759627938047</v>
      </c>
      <c r="P7769" s="49">
        <v>8.0881671999477298</v>
      </c>
      <c r="Q7769" s="15">
        <v>0.78266929299999999</v>
      </c>
      <c r="R7769" s="15">
        <v>0.78266929299999999</v>
      </c>
      <c r="S7769" s="15">
        <v>-226.35519255876093</v>
      </c>
      <c r="X7769" s="49">
        <v>8.5241430063640902</v>
      </c>
      <c r="Y7769" s="15">
        <v>1.048156031</v>
      </c>
      <c r="Z7769" s="15">
        <v>1.048156031</v>
      </c>
      <c r="AA7769" s="15">
        <v>-113.17759627938047</v>
      </c>
      <c r="AF7769" s="49">
        <v>-1.8569771632533101</v>
      </c>
      <c r="AG7769" s="15">
        <v>0.37139543265066099</v>
      </c>
      <c r="AH7769" s="15">
        <v>0.37139543265066099</v>
      </c>
      <c r="AI7769" s="15">
        <v>-226.35519255876093</v>
      </c>
      <c r="AM7769" s="17"/>
    </row>
    <row r="7770" spans="1:39">
      <c r="A7770" s="7" t="s">
        <v>6785</v>
      </c>
      <c r="B7770" s="7">
        <v>5255</v>
      </c>
      <c r="C7770" s="29" t="s">
        <v>7295</v>
      </c>
      <c r="F7770" s="27" t="str">
        <f t="shared" si="121"/>
        <v>SA5255WOODCHESTER</v>
      </c>
      <c r="G7770" s="30">
        <v>7758</v>
      </c>
      <c r="H7770" s="49">
        <v>7.3866424938298101</v>
      </c>
      <c r="I7770" s="15">
        <v>-0.67804884799999998</v>
      </c>
      <c r="J7770" s="15">
        <v>-0.67804884799999998</v>
      </c>
      <c r="K7770" s="15">
        <v>-113.17759627938047</v>
      </c>
      <c r="P7770" s="49">
        <v>8.0881671999477298</v>
      </c>
      <c r="Q7770" s="15">
        <v>0.78266929299999999</v>
      </c>
      <c r="R7770" s="15">
        <v>0.78266929299999999</v>
      </c>
      <c r="S7770" s="15">
        <v>-226.35519255876093</v>
      </c>
      <c r="X7770" s="49">
        <v>8.5654091655474893</v>
      </c>
      <c r="Y7770" s="15">
        <v>1.048156031</v>
      </c>
      <c r="Z7770" s="15">
        <v>1.048156031</v>
      </c>
      <c r="AA7770" s="15">
        <v>-113.17759627938047</v>
      </c>
      <c r="AF7770" s="49">
        <v>-1.8569771632533101</v>
      </c>
      <c r="AG7770" s="15">
        <v>0.37139543265066099</v>
      </c>
      <c r="AH7770" s="15">
        <v>0.37139543265066099</v>
      </c>
      <c r="AI7770" s="15">
        <v>-226.35519255876093</v>
      </c>
      <c r="AM7770" s="17"/>
    </row>
    <row r="7771" spans="1:39">
      <c r="A7771" s="7" t="s">
        <v>6785</v>
      </c>
      <c r="B7771" s="7">
        <v>5256</v>
      </c>
      <c r="C7771" s="29" t="s">
        <v>7296</v>
      </c>
      <c r="F7771" s="27" t="str">
        <f t="shared" si="121"/>
        <v>SA5256CLAYTON</v>
      </c>
      <c r="G7771" s="30">
        <v>7759</v>
      </c>
      <c r="H7771" s="49">
        <v>6.8914485836289296</v>
      </c>
      <c r="I7771" s="15">
        <v>3.5767866760000002</v>
      </c>
      <c r="J7771" s="15">
        <v>3.5767866760000002</v>
      </c>
      <c r="K7771" s="15">
        <v>5.036216603752635</v>
      </c>
      <c r="P7771" s="49">
        <v>7.9231025632141003</v>
      </c>
      <c r="Q7771" s="15">
        <v>4.1378028259999997</v>
      </c>
      <c r="R7771" s="15">
        <v>4.1378028259999997</v>
      </c>
      <c r="S7771" s="15">
        <v>10.07243320750527</v>
      </c>
      <c r="X7771" s="49">
        <v>8.0702152553466107</v>
      </c>
      <c r="Y7771" s="15">
        <v>5.2264045159999997</v>
      </c>
      <c r="Z7771" s="15">
        <v>5.2264045159999997</v>
      </c>
      <c r="AA7771" s="15">
        <v>5.036216603752635</v>
      </c>
      <c r="AF7771" s="49">
        <v>-1.8569771632533101</v>
      </c>
      <c r="AG7771" s="15">
        <v>-0.45392775101747501</v>
      </c>
      <c r="AH7771" s="15">
        <v>-0.45392775101747501</v>
      </c>
      <c r="AI7771" s="15">
        <v>10.07243320750527</v>
      </c>
      <c r="AM7771" s="17"/>
    </row>
    <row r="7772" spans="1:39">
      <c r="A7772" s="7" t="s">
        <v>6785</v>
      </c>
      <c r="B7772" s="7">
        <v>5256</v>
      </c>
      <c r="C7772" s="29" t="s">
        <v>7297</v>
      </c>
      <c r="F7772" s="27" t="str">
        <f t="shared" si="121"/>
        <v>SA5256MILANG</v>
      </c>
      <c r="G7772" s="30">
        <v>7760</v>
      </c>
      <c r="H7772" s="49">
        <v>7.5517071305634396</v>
      </c>
      <c r="I7772" s="15">
        <v>3.5767866760000002</v>
      </c>
      <c r="J7772" s="15">
        <v>3.5767866760000002</v>
      </c>
      <c r="K7772" s="15">
        <v>5.036216603752635</v>
      </c>
      <c r="P7772" s="49">
        <v>8.1294333591311396</v>
      </c>
      <c r="Q7772" s="15">
        <v>4.1378028259999997</v>
      </c>
      <c r="R7772" s="15">
        <v>4.1378028259999997</v>
      </c>
      <c r="S7772" s="15">
        <v>10.07243320750527</v>
      </c>
      <c r="X7772" s="49">
        <v>8.6892076430977099</v>
      </c>
      <c r="Y7772" s="15">
        <v>5.2264045159999997</v>
      </c>
      <c r="Z7772" s="15">
        <v>5.2264045159999997</v>
      </c>
      <c r="AA7772" s="15">
        <v>5.036216603752635</v>
      </c>
      <c r="AF7772" s="49">
        <v>-1.8569771632533101</v>
      </c>
      <c r="AG7772" s="15">
        <v>-0.45392775101747501</v>
      </c>
      <c r="AH7772" s="15">
        <v>-0.45392775101747501</v>
      </c>
      <c r="AI7772" s="15">
        <v>10.07243320750527</v>
      </c>
      <c r="AM7772" s="17"/>
    </row>
    <row r="7773" spans="1:39">
      <c r="A7773" s="7" t="s">
        <v>6785</v>
      </c>
      <c r="B7773" s="7">
        <v>5259</v>
      </c>
      <c r="C7773" s="29" t="s">
        <v>7298</v>
      </c>
      <c r="F7773" s="27" t="str">
        <f t="shared" si="121"/>
        <v>SA5259JERVOIS</v>
      </c>
      <c r="G7773" s="30">
        <v>7761</v>
      </c>
      <c r="H7773" s="49">
        <v>5.9835930815939804</v>
      </c>
      <c r="I7773" s="15">
        <v>5.1325187779999997</v>
      </c>
      <c r="J7773" s="15">
        <v>5.1325187779999997</v>
      </c>
      <c r="K7773" s="15">
        <v>5.036216603752635</v>
      </c>
      <c r="P7773" s="49">
        <v>7.1390455387293699</v>
      </c>
      <c r="Q7773" s="15">
        <v>5.3645691519999996</v>
      </c>
      <c r="R7773" s="15">
        <v>5.3645691519999996</v>
      </c>
      <c r="S7773" s="15">
        <v>10.07243320750527</v>
      </c>
      <c r="X7773" s="49">
        <v>7.1623597533116596</v>
      </c>
      <c r="Y7773" s="15">
        <v>6.7541334400000004</v>
      </c>
      <c r="Z7773" s="15">
        <v>6.7541334400000004</v>
      </c>
      <c r="AA7773" s="15">
        <v>5.036216603752635</v>
      </c>
      <c r="AF7773" s="49">
        <v>-1.8569771632533101</v>
      </c>
      <c r="AG7773" s="15">
        <v>-1.8569771632533101</v>
      </c>
      <c r="AH7773" s="15">
        <v>-1.8569771632533101</v>
      </c>
      <c r="AI7773" s="15">
        <v>10.07243320750527</v>
      </c>
      <c r="AM7773" s="17"/>
    </row>
    <row r="7774" spans="1:39">
      <c r="A7774" s="7" t="s">
        <v>6785</v>
      </c>
      <c r="B7774" s="7">
        <v>5259</v>
      </c>
      <c r="C7774" s="29" t="s">
        <v>7299</v>
      </c>
      <c r="F7774" s="27" t="str">
        <f t="shared" si="121"/>
        <v>SA5259NARRUNG</v>
      </c>
      <c r="G7774" s="30">
        <v>7762</v>
      </c>
      <c r="H7774" s="49">
        <v>7.05651322036256</v>
      </c>
      <c r="I7774" s="15">
        <v>5.1325187779999997</v>
      </c>
      <c r="J7774" s="15">
        <v>5.1325187779999997</v>
      </c>
      <c r="K7774" s="15">
        <v>5.036216603752635</v>
      </c>
      <c r="P7774" s="49">
        <v>7.9643687223975101</v>
      </c>
      <c r="Q7774" s="15">
        <v>5.3645691519999996</v>
      </c>
      <c r="R7774" s="15">
        <v>5.3645691519999996</v>
      </c>
      <c r="S7774" s="15">
        <v>10.07243320750527</v>
      </c>
      <c r="X7774" s="49">
        <v>8.1940137328968294</v>
      </c>
      <c r="Y7774" s="15">
        <v>6.7541334400000004</v>
      </c>
      <c r="Z7774" s="15">
        <v>6.7541334400000004</v>
      </c>
      <c r="AA7774" s="15">
        <v>5.036216603752635</v>
      </c>
      <c r="AF7774" s="49">
        <v>-1.8569771632533101</v>
      </c>
      <c r="AG7774" s="15">
        <v>-1.8569771632533101</v>
      </c>
      <c r="AH7774" s="15">
        <v>-1.8569771632533101</v>
      </c>
      <c r="AI7774" s="15">
        <v>10.07243320750527</v>
      </c>
      <c r="AM7774" s="17"/>
    </row>
    <row r="7775" spans="1:39">
      <c r="A7775" s="7" t="s">
        <v>6785</v>
      </c>
      <c r="B7775" s="7">
        <v>5259</v>
      </c>
      <c r="C7775" s="29" t="s">
        <v>7300</v>
      </c>
      <c r="F7775" s="27" t="str">
        <f t="shared" si="121"/>
        <v>SA5259POINT MCLEAY</v>
      </c>
      <c r="G7775" s="30">
        <v>7763</v>
      </c>
      <c r="H7775" s="49">
        <v>7.2215778570961904</v>
      </c>
      <c r="I7775" s="15">
        <v>5.1325187779999997</v>
      </c>
      <c r="J7775" s="15">
        <v>5.1325187779999997</v>
      </c>
      <c r="K7775" s="15">
        <v>5.036216603752635</v>
      </c>
      <c r="P7775" s="49">
        <v>8.0056348815809208</v>
      </c>
      <c r="Q7775" s="15">
        <v>5.3645691519999996</v>
      </c>
      <c r="R7775" s="15">
        <v>5.3645691519999996</v>
      </c>
      <c r="S7775" s="15">
        <v>10.07243320750527</v>
      </c>
      <c r="X7775" s="49">
        <v>8.3590783696304598</v>
      </c>
      <c r="Y7775" s="15">
        <v>6.7541334400000004</v>
      </c>
      <c r="Z7775" s="15">
        <v>6.7541334400000004</v>
      </c>
      <c r="AA7775" s="15">
        <v>5.036216603752635</v>
      </c>
      <c r="AF7775" s="49">
        <v>-1.8569771632533101</v>
      </c>
      <c r="AG7775" s="15">
        <v>-1.8569771632533101</v>
      </c>
      <c r="AH7775" s="15">
        <v>-1.8569771632533101</v>
      </c>
      <c r="AI7775" s="15">
        <v>10.07243320750527</v>
      </c>
      <c r="AM7775" s="17"/>
    </row>
    <row r="7776" spans="1:39">
      <c r="A7776" s="7" t="s">
        <v>6785</v>
      </c>
      <c r="B7776" s="7">
        <v>5259</v>
      </c>
      <c r="C7776" s="29" t="s">
        <v>7301</v>
      </c>
      <c r="F7776" s="27" t="str">
        <f t="shared" si="121"/>
        <v>SA5259TAILEM BEND</v>
      </c>
      <c r="G7776" s="30">
        <v>7764</v>
      </c>
      <c r="H7776" s="49">
        <v>7.05651322036256</v>
      </c>
      <c r="I7776" s="15">
        <v>5.1325187779999997</v>
      </c>
      <c r="J7776" s="15">
        <v>5.1325187779999997</v>
      </c>
      <c r="K7776" s="15">
        <v>5.036216603752635</v>
      </c>
      <c r="P7776" s="49">
        <v>7.9643687223975101</v>
      </c>
      <c r="Q7776" s="15">
        <v>5.3645691519999996</v>
      </c>
      <c r="R7776" s="15">
        <v>5.3645691519999996</v>
      </c>
      <c r="S7776" s="15">
        <v>10.07243320750527</v>
      </c>
      <c r="X7776" s="49">
        <v>8.1940137328968294</v>
      </c>
      <c r="Y7776" s="15">
        <v>6.7541334400000004</v>
      </c>
      <c r="Z7776" s="15">
        <v>6.7541334400000004</v>
      </c>
      <c r="AA7776" s="15">
        <v>5.036216603752635</v>
      </c>
      <c r="AF7776" s="49">
        <v>-1.8569771632533101</v>
      </c>
      <c r="AG7776" s="15">
        <v>-1.8569771632533101</v>
      </c>
      <c r="AH7776" s="15">
        <v>-1.8569771632533101</v>
      </c>
      <c r="AI7776" s="15">
        <v>10.07243320750527</v>
      </c>
      <c r="AM7776" s="17"/>
    </row>
    <row r="7777" spans="1:39">
      <c r="A7777" s="7" t="s">
        <v>6785</v>
      </c>
      <c r="B7777" s="7">
        <v>5259</v>
      </c>
      <c r="C7777" s="29" t="s">
        <v>3769</v>
      </c>
      <c r="F7777" s="27" t="str">
        <f t="shared" si="121"/>
        <v>SA5259WELLINGTON</v>
      </c>
      <c r="G7777" s="30">
        <v>7765</v>
      </c>
      <c r="H7777" s="49">
        <v>7.05651322036256</v>
      </c>
      <c r="I7777" s="15">
        <v>5.1325187779999997</v>
      </c>
      <c r="J7777" s="15">
        <v>5.1325187779999997</v>
      </c>
      <c r="K7777" s="15">
        <v>5.036216603752635</v>
      </c>
      <c r="P7777" s="49">
        <v>7.9643687223975101</v>
      </c>
      <c r="Q7777" s="15">
        <v>5.3645691519999996</v>
      </c>
      <c r="R7777" s="15">
        <v>5.3645691519999996</v>
      </c>
      <c r="S7777" s="15">
        <v>10.07243320750527</v>
      </c>
      <c r="X7777" s="49">
        <v>8.2352798920802393</v>
      </c>
      <c r="Y7777" s="15">
        <v>6.7541334400000004</v>
      </c>
      <c r="Z7777" s="15">
        <v>6.7541334400000004</v>
      </c>
      <c r="AA7777" s="15">
        <v>5.036216603752635</v>
      </c>
      <c r="AF7777" s="49">
        <v>-1.8569771632533101</v>
      </c>
      <c r="AG7777" s="15">
        <v>-1.8569771632533101</v>
      </c>
      <c r="AH7777" s="15">
        <v>-1.8569771632533101</v>
      </c>
      <c r="AI7777" s="15">
        <v>10.07243320750527</v>
      </c>
      <c r="AM7777" s="17"/>
    </row>
    <row r="7778" spans="1:39">
      <c r="A7778" s="7" t="s">
        <v>6785</v>
      </c>
      <c r="B7778" s="7">
        <v>5259</v>
      </c>
      <c r="C7778" s="29" t="s">
        <v>7302</v>
      </c>
      <c r="F7778" s="27" t="str">
        <f t="shared" si="121"/>
        <v>SA5259WELLINGTON EAST</v>
      </c>
      <c r="G7778" s="30">
        <v>7766</v>
      </c>
      <c r="H7778" s="49">
        <v>7.1390455387293699</v>
      </c>
      <c r="I7778" s="15">
        <v>5.1325187779999997</v>
      </c>
      <c r="J7778" s="15">
        <v>5.1325187779999997</v>
      </c>
      <c r="K7778" s="15">
        <v>5.036216603752635</v>
      </c>
      <c r="P7778" s="49">
        <v>8.0056348815809208</v>
      </c>
      <c r="Q7778" s="15">
        <v>5.3645691519999996</v>
      </c>
      <c r="R7778" s="15">
        <v>5.3645691519999996</v>
      </c>
      <c r="S7778" s="15">
        <v>10.07243320750527</v>
      </c>
      <c r="X7778" s="49">
        <v>8.2765460512636508</v>
      </c>
      <c r="Y7778" s="15">
        <v>6.7541334400000004</v>
      </c>
      <c r="Z7778" s="15">
        <v>6.7541334400000004</v>
      </c>
      <c r="AA7778" s="15">
        <v>5.036216603752635</v>
      </c>
      <c r="AF7778" s="49">
        <v>-1.8569771632533101</v>
      </c>
      <c r="AG7778" s="15">
        <v>-1.8569771632533101</v>
      </c>
      <c r="AH7778" s="15">
        <v>-1.8569771632533101</v>
      </c>
      <c r="AI7778" s="15">
        <v>10.07243320750527</v>
      </c>
      <c r="AM7778" s="17"/>
    </row>
    <row r="7779" spans="1:39">
      <c r="A7779" s="7" t="s">
        <v>6785</v>
      </c>
      <c r="B7779" s="7">
        <v>5260</v>
      </c>
      <c r="C7779" s="29" t="s">
        <v>7301</v>
      </c>
      <c r="F7779" s="27" t="str">
        <f t="shared" si="121"/>
        <v>SA5260TAILEM BEND</v>
      </c>
      <c r="G7779" s="30">
        <v>7767</v>
      </c>
      <c r="H7779" s="49">
        <v>7.3866424938298101</v>
      </c>
      <c r="I7779" s="15">
        <v>4.3597780850000003</v>
      </c>
      <c r="J7779" s="15">
        <v>4.3597780850000003</v>
      </c>
      <c r="K7779" s="15">
        <v>-113.17759627938047</v>
      </c>
      <c r="P7779" s="49">
        <v>8.0881671999477298</v>
      </c>
      <c r="Q7779" s="15">
        <v>4.7552275689999997</v>
      </c>
      <c r="R7779" s="15">
        <v>4.7552275689999997</v>
      </c>
      <c r="S7779" s="15">
        <v>-226.35519255876093</v>
      </c>
      <c r="X7779" s="49">
        <v>8.5654091655474893</v>
      </c>
      <c r="Y7779" s="15">
        <v>5.995302079</v>
      </c>
      <c r="Z7779" s="15">
        <v>5.995302079</v>
      </c>
      <c r="AA7779" s="15">
        <v>-113.17759627938047</v>
      </c>
      <c r="AF7779" s="49">
        <v>-1.8569771632533101</v>
      </c>
      <c r="AG7779" s="15">
        <v>-1.8569771632533101</v>
      </c>
      <c r="AH7779" s="15">
        <v>-1.8569771632533101</v>
      </c>
      <c r="AI7779" s="15">
        <v>-226.35519255876093</v>
      </c>
      <c r="AM7779" s="17"/>
    </row>
    <row r="7780" spans="1:39">
      <c r="A7780" s="7" t="s">
        <v>6785</v>
      </c>
      <c r="B7780" s="7">
        <v>5261</v>
      </c>
      <c r="C7780" s="29" t="s">
        <v>7303</v>
      </c>
      <c r="F7780" s="27" t="str">
        <f t="shared" si="121"/>
        <v>SA5261COOKE PLAINS</v>
      </c>
      <c r="G7780" s="30">
        <v>7768</v>
      </c>
      <c r="H7780" s="49">
        <v>6.1486577183276099</v>
      </c>
      <c r="I7780" s="15">
        <v>5.1290187779999998</v>
      </c>
      <c r="J7780" s="15">
        <v>5.1290187779999998</v>
      </c>
      <c r="K7780" s="15">
        <v>5.036216603752635</v>
      </c>
      <c r="P7780" s="49">
        <v>7.34537633464641</v>
      </c>
      <c r="Q7780" s="15">
        <v>5.3618092409999996</v>
      </c>
      <c r="R7780" s="15">
        <v>5.3618092409999996</v>
      </c>
      <c r="S7780" s="15">
        <v>10.07243320750527</v>
      </c>
      <c r="X7780" s="49">
        <v>7.32742439004529</v>
      </c>
      <c r="Y7780" s="15">
        <v>6.7506964399999996</v>
      </c>
      <c r="Z7780" s="15">
        <v>6.7506964399999996</v>
      </c>
      <c r="AA7780" s="15">
        <v>5.036216603752635</v>
      </c>
      <c r="AF7780" s="49">
        <v>-1.8569771632533101</v>
      </c>
      <c r="AG7780" s="15">
        <v>-1.8569771632533101</v>
      </c>
      <c r="AH7780" s="15">
        <v>-1.8569771632533101</v>
      </c>
      <c r="AI7780" s="15">
        <v>10.07243320750527</v>
      </c>
      <c r="AM7780" s="17"/>
    </row>
    <row r="7781" spans="1:39">
      <c r="A7781" s="7" t="s">
        <v>6785</v>
      </c>
      <c r="B7781" s="7">
        <v>5261</v>
      </c>
      <c r="C7781" s="29" t="s">
        <v>7304</v>
      </c>
      <c r="F7781" s="27" t="str">
        <f t="shared" si="121"/>
        <v>SA5261COOMANDOOK</v>
      </c>
      <c r="G7781" s="30">
        <v>7769</v>
      </c>
      <c r="H7781" s="49">
        <v>6.6438516285284903</v>
      </c>
      <c r="I7781" s="15">
        <v>5.1290187779999998</v>
      </c>
      <c r="J7781" s="15">
        <v>5.1290187779999998</v>
      </c>
      <c r="K7781" s="15">
        <v>5.036216603752635</v>
      </c>
      <c r="P7781" s="49">
        <v>7.7993040856638798</v>
      </c>
      <c r="Q7781" s="15">
        <v>5.3618092409999996</v>
      </c>
      <c r="R7781" s="15">
        <v>5.3618092409999996</v>
      </c>
      <c r="S7781" s="15">
        <v>10.07243320750527</v>
      </c>
      <c r="X7781" s="49">
        <v>7.8226183002461704</v>
      </c>
      <c r="Y7781" s="15">
        <v>6.7506964399999996</v>
      </c>
      <c r="Z7781" s="15">
        <v>6.7506964399999996</v>
      </c>
      <c r="AA7781" s="15">
        <v>5.036216603752635</v>
      </c>
      <c r="AF7781" s="49">
        <v>-1.8569771632533101</v>
      </c>
      <c r="AG7781" s="15">
        <v>-1.8569771632533101</v>
      </c>
      <c r="AH7781" s="15">
        <v>-1.8569771632533101</v>
      </c>
      <c r="AI7781" s="15">
        <v>10.07243320750527</v>
      </c>
      <c r="AM7781" s="17"/>
    </row>
    <row r="7782" spans="1:39">
      <c r="A7782" s="7" t="s">
        <v>6785</v>
      </c>
      <c r="B7782" s="7">
        <v>5261</v>
      </c>
      <c r="C7782" s="29" t="s">
        <v>7305</v>
      </c>
      <c r="F7782" s="27" t="str">
        <f t="shared" si="121"/>
        <v>SA5261CULBURRA</v>
      </c>
      <c r="G7782" s="30">
        <v>7770</v>
      </c>
      <c r="H7782" s="49">
        <v>7.5517071305634396</v>
      </c>
      <c r="I7782" s="15">
        <v>5.1290187779999998</v>
      </c>
      <c r="J7782" s="15">
        <v>5.1290187779999998</v>
      </c>
      <c r="K7782" s="15">
        <v>5.036216603752635</v>
      </c>
      <c r="P7782" s="49">
        <v>8.1294333591311396</v>
      </c>
      <c r="Q7782" s="15">
        <v>5.3618092409999996</v>
      </c>
      <c r="R7782" s="15">
        <v>5.3618092409999996</v>
      </c>
      <c r="S7782" s="15">
        <v>10.07243320750527</v>
      </c>
      <c r="X7782" s="49">
        <v>8.6892076430977099</v>
      </c>
      <c r="Y7782" s="15">
        <v>6.7506964399999996</v>
      </c>
      <c r="Z7782" s="15">
        <v>6.7506964399999996</v>
      </c>
      <c r="AA7782" s="15">
        <v>5.036216603752635</v>
      </c>
      <c r="AF7782" s="49">
        <v>-1.8569771632533101</v>
      </c>
      <c r="AG7782" s="15">
        <v>-1.8569771632533101</v>
      </c>
      <c r="AH7782" s="15">
        <v>-1.8569771632533101</v>
      </c>
      <c r="AI7782" s="15">
        <v>10.07243320750527</v>
      </c>
      <c r="AM7782" s="17"/>
    </row>
    <row r="7783" spans="1:39">
      <c r="A7783" s="7" t="s">
        <v>6785</v>
      </c>
      <c r="B7783" s="7">
        <v>5261</v>
      </c>
      <c r="C7783" s="29" t="s">
        <v>7306</v>
      </c>
      <c r="F7783" s="27" t="str">
        <f t="shared" si="121"/>
        <v>SA5261KI KI</v>
      </c>
      <c r="G7783" s="30">
        <v>7771</v>
      </c>
      <c r="H7783" s="49">
        <v>5.82615443107745</v>
      </c>
      <c r="I7783" s="15">
        <v>5.1290187779999998</v>
      </c>
      <c r="J7783" s="15">
        <v>5.1290187779999998</v>
      </c>
      <c r="K7783" s="15">
        <v>5.036216603752635</v>
      </c>
      <c r="P7783" s="49">
        <v>6.9105300556353404</v>
      </c>
      <c r="Q7783" s="15">
        <v>5.3618092409999996</v>
      </c>
      <c r="R7783" s="15">
        <v>5.3618092409999996</v>
      </c>
      <c r="S7783" s="15">
        <v>10.07243320750527</v>
      </c>
      <c r="X7783" s="49">
        <v>6.9881434478274898</v>
      </c>
      <c r="Y7783" s="15">
        <v>6.7506964399999996</v>
      </c>
      <c r="Z7783" s="15">
        <v>6.7506964399999996</v>
      </c>
      <c r="AA7783" s="15">
        <v>5.036216603752635</v>
      </c>
      <c r="AF7783" s="49">
        <v>-1.67071492587035</v>
      </c>
      <c r="AG7783" s="15">
        <v>-1.8569771632533101</v>
      </c>
      <c r="AH7783" s="15">
        <v>-1.8569771632533101</v>
      </c>
      <c r="AI7783" s="15">
        <v>10.07243320750527</v>
      </c>
      <c r="AM7783" s="17"/>
    </row>
    <row r="7784" spans="1:39">
      <c r="A7784" s="7" t="s">
        <v>6785</v>
      </c>
      <c r="B7784" s="7">
        <v>5261</v>
      </c>
      <c r="C7784" s="29" t="s">
        <v>7307</v>
      </c>
      <c r="F7784" s="27" t="str">
        <f t="shared" si="121"/>
        <v>SA5261YUMALI</v>
      </c>
      <c r="G7784" s="30">
        <v>7772</v>
      </c>
      <c r="H7784" s="49">
        <v>7.5517071305634396</v>
      </c>
      <c r="I7784" s="15">
        <v>5.1290187779999998</v>
      </c>
      <c r="J7784" s="15">
        <v>5.1290187779999998</v>
      </c>
      <c r="K7784" s="15">
        <v>5.036216603752635</v>
      </c>
      <c r="P7784" s="49">
        <v>8.1294333591311396</v>
      </c>
      <c r="Q7784" s="15">
        <v>5.3618092409999996</v>
      </c>
      <c r="R7784" s="15">
        <v>5.3618092409999996</v>
      </c>
      <c r="S7784" s="15">
        <v>10.07243320750527</v>
      </c>
      <c r="X7784" s="49">
        <v>8.6892076430977099</v>
      </c>
      <c r="Y7784" s="15">
        <v>6.7506964399999996</v>
      </c>
      <c r="Z7784" s="15">
        <v>6.7506964399999996</v>
      </c>
      <c r="AA7784" s="15">
        <v>5.036216603752635</v>
      </c>
      <c r="AF7784" s="49">
        <v>-1.8569771632533101</v>
      </c>
      <c r="AG7784" s="15">
        <v>-1.8569771632533101</v>
      </c>
      <c r="AH7784" s="15">
        <v>-1.8569771632533101</v>
      </c>
      <c r="AI7784" s="15">
        <v>10.07243320750527</v>
      </c>
      <c r="AM7784" s="17"/>
    </row>
    <row r="7785" spans="1:39">
      <c r="A7785" s="7" t="s">
        <v>6785</v>
      </c>
      <c r="B7785" s="7">
        <v>5262</v>
      </c>
      <c r="C7785" s="29" t="s">
        <v>7308</v>
      </c>
      <c r="F7785" s="27" t="str">
        <f t="shared" si="121"/>
        <v>SA5262BINNUM</v>
      </c>
      <c r="G7785" s="30">
        <v>7773</v>
      </c>
      <c r="H7785" s="49">
        <v>7.4691748121966297</v>
      </c>
      <c r="I7785" s="15">
        <v>-0.62904884800000005</v>
      </c>
      <c r="J7785" s="15">
        <v>-0.62904884800000005</v>
      </c>
      <c r="K7785" s="15">
        <v>-74.811999914927767</v>
      </c>
      <c r="P7785" s="49">
        <v>8.0881671999477298</v>
      </c>
      <c r="Q7785" s="15">
        <v>0.82130804700000004</v>
      </c>
      <c r="R7785" s="15">
        <v>0.82130804700000004</v>
      </c>
      <c r="S7785" s="15">
        <v>-149.62399982985553</v>
      </c>
      <c r="X7785" s="49">
        <v>8.6066753247308991</v>
      </c>
      <c r="Y7785" s="15">
        <v>1.0962740310000001</v>
      </c>
      <c r="Z7785" s="15">
        <v>1.0962740310000001</v>
      </c>
      <c r="AA7785" s="15">
        <v>-74.811999914927767</v>
      </c>
      <c r="AF7785" s="49">
        <v>-1.8569771632533101</v>
      </c>
      <c r="AG7785" s="15">
        <v>-1.8569771632533101</v>
      </c>
      <c r="AH7785" s="15">
        <v>-1.8569771632533101</v>
      </c>
      <c r="AI7785" s="15">
        <v>-149.62399982985553</v>
      </c>
      <c r="AM7785" s="17"/>
    </row>
    <row r="7786" spans="1:39">
      <c r="A7786" s="7" t="s">
        <v>6785</v>
      </c>
      <c r="B7786" s="7">
        <v>5262</v>
      </c>
      <c r="C7786" s="29" t="s">
        <v>7309</v>
      </c>
      <c r="F7786" s="27" t="str">
        <f t="shared" si="121"/>
        <v>SA5262FRANCES</v>
      </c>
      <c r="G7786" s="30">
        <v>7774</v>
      </c>
      <c r="H7786" s="49">
        <v>6.8089162652621198</v>
      </c>
      <c r="I7786" s="15">
        <v>-0.62904884800000005</v>
      </c>
      <c r="J7786" s="15">
        <v>-0.62904884800000005</v>
      </c>
      <c r="K7786" s="15">
        <v>-74.811999914927767</v>
      </c>
      <c r="P7786" s="49">
        <v>7.8818364040307003</v>
      </c>
      <c r="Q7786" s="15">
        <v>0.82130804700000004</v>
      </c>
      <c r="R7786" s="15">
        <v>0.82130804700000004</v>
      </c>
      <c r="S7786" s="15">
        <v>-149.62399982985553</v>
      </c>
      <c r="X7786" s="49">
        <v>7.9464167777963901</v>
      </c>
      <c r="Y7786" s="15">
        <v>1.0962740310000001</v>
      </c>
      <c r="Z7786" s="15">
        <v>1.0962740310000001</v>
      </c>
      <c r="AA7786" s="15">
        <v>-74.811999914927767</v>
      </c>
      <c r="AF7786" s="49">
        <v>-1.8569771632533101</v>
      </c>
      <c r="AG7786" s="15">
        <v>-1.8569771632533101</v>
      </c>
      <c r="AH7786" s="15">
        <v>-1.8569771632533101</v>
      </c>
      <c r="AI7786" s="15">
        <v>-149.62399982985553</v>
      </c>
      <c r="AM7786" s="17"/>
    </row>
    <row r="7787" spans="1:39">
      <c r="A7787" s="7" t="s">
        <v>6785</v>
      </c>
      <c r="B7787" s="7">
        <v>5262</v>
      </c>
      <c r="C7787" s="29" t="s">
        <v>7310</v>
      </c>
      <c r="F7787" s="27" t="str">
        <f t="shared" si="121"/>
        <v>SA5262HYNAM</v>
      </c>
      <c r="G7787" s="30">
        <v>7775</v>
      </c>
      <c r="H7787" s="49">
        <v>7.4691748121966297</v>
      </c>
      <c r="I7787" s="15">
        <v>-0.62904884800000005</v>
      </c>
      <c r="J7787" s="15">
        <v>-0.62904884800000005</v>
      </c>
      <c r="K7787" s="15">
        <v>-74.811999914927767</v>
      </c>
      <c r="P7787" s="49">
        <v>8.0881671999477298</v>
      </c>
      <c r="Q7787" s="15">
        <v>0.82130804700000004</v>
      </c>
      <c r="R7787" s="15">
        <v>0.82130804700000004</v>
      </c>
      <c r="S7787" s="15">
        <v>-149.62399982985553</v>
      </c>
      <c r="X7787" s="49">
        <v>8.6479414839143107</v>
      </c>
      <c r="Y7787" s="15">
        <v>1.0962740310000001</v>
      </c>
      <c r="Z7787" s="15">
        <v>1.0962740310000001</v>
      </c>
      <c r="AA7787" s="15">
        <v>-74.811999914927767</v>
      </c>
      <c r="AF7787" s="49">
        <v>-1.8569771632533101</v>
      </c>
      <c r="AG7787" s="15">
        <v>-1.8569771632533101</v>
      </c>
      <c r="AH7787" s="15">
        <v>-1.8569771632533101</v>
      </c>
      <c r="AI7787" s="15">
        <v>-149.62399982985553</v>
      </c>
      <c r="AM7787" s="17"/>
    </row>
    <row r="7788" spans="1:39">
      <c r="A7788" s="7" t="s">
        <v>6785</v>
      </c>
      <c r="B7788" s="7">
        <v>5262</v>
      </c>
      <c r="C7788" s="29" t="s">
        <v>7311</v>
      </c>
      <c r="F7788" s="27" t="str">
        <f t="shared" si="121"/>
        <v>SA5262KYBYBOLITE</v>
      </c>
      <c r="G7788" s="30">
        <v>7776</v>
      </c>
      <c r="H7788" s="49">
        <v>7.3041101754630002</v>
      </c>
      <c r="I7788" s="15">
        <v>-0.62904884800000005</v>
      </c>
      <c r="J7788" s="15">
        <v>-0.62904884800000005</v>
      </c>
      <c r="K7788" s="15">
        <v>-74.811999914927767</v>
      </c>
      <c r="P7788" s="49">
        <v>8.04690104076432</v>
      </c>
      <c r="Q7788" s="15">
        <v>0.82130804700000004</v>
      </c>
      <c r="R7788" s="15">
        <v>0.82130804700000004</v>
      </c>
      <c r="S7788" s="15">
        <v>-149.62399982985553</v>
      </c>
      <c r="X7788" s="49">
        <v>8.4828768471806804</v>
      </c>
      <c r="Y7788" s="15">
        <v>1.0962740310000001</v>
      </c>
      <c r="Z7788" s="15">
        <v>1.0962740310000001</v>
      </c>
      <c r="AA7788" s="15">
        <v>-74.811999914927767</v>
      </c>
      <c r="AF7788" s="49">
        <v>-1.8569771632533101</v>
      </c>
      <c r="AG7788" s="15">
        <v>-1.8569771632533101</v>
      </c>
      <c r="AH7788" s="15">
        <v>-1.8569771632533101</v>
      </c>
      <c r="AI7788" s="15">
        <v>-149.62399982985553</v>
      </c>
      <c r="AM7788" s="17"/>
    </row>
    <row r="7789" spans="1:39">
      <c r="A7789" s="7" t="s">
        <v>6785</v>
      </c>
      <c r="B7789" s="7">
        <v>5263</v>
      </c>
      <c r="C7789" s="29" t="s">
        <v>4102</v>
      </c>
      <c r="F7789" s="27" t="str">
        <f t="shared" si="121"/>
        <v>SA5263COONAWARRA</v>
      </c>
      <c r="G7789" s="30">
        <v>7777</v>
      </c>
      <c r="H7789" s="49">
        <v>5.7104771336545204</v>
      </c>
      <c r="I7789" s="15">
        <v>-0.62904884800000005</v>
      </c>
      <c r="J7789" s="15">
        <v>-0.62904884800000005</v>
      </c>
      <c r="K7789" s="15">
        <v>-113.17759627938047</v>
      </c>
      <c r="P7789" s="49">
        <v>6.8170044324620704</v>
      </c>
      <c r="Q7789" s="15">
        <v>0.82130804700000004</v>
      </c>
      <c r="R7789" s="15">
        <v>0.82130804700000004</v>
      </c>
      <c r="S7789" s="15">
        <v>-226.35519255876093</v>
      </c>
      <c r="X7789" s="49">
        <v>6.8726642279686496</v>
      </c>
      <c r="Y7789" s="15">
        <v>1.0962740310000001</v>
      </c>
      <c r="Z7789" s="15">
        <v>1.0962740310000001</v>
      </c>
      <c r="AA7789" s="15">
        <v>-113.17759627938047</v>
      </c>
      <c r="AF7789" s="49">
        <v>-1.65078832292386</v>
      </c>
      <c r="AG7789" s="15">
        <v>-1.8569771632533101</v>
      </c>
      <c r="AH7789" s="15">
        <v>-1.8569771632533101</v>
      </c>
      <c r="AI7789" s="15">
        <v>-226.35519255876093</v>
      </c>
      <c r="AM7789" s="17"/>
    </row>
    <row r="7790" spans="1:39">
      <c r="A7790" s="7" t="s">
        <v>6785</v>
      </c>
      <c r="B7790" s="7">
        <v>5264</v>
      </c>
      <c r="C7790" s="29" t="s">
        <v>7312</v>
      </c>
      <c r="F7790" s="27" t="str">
        <f t="shared" si="121"/>
        <v>SA5264MENINGIE</v>
      </c>
      <c r="G7790" s="30">
        <v>7778</v>
      </c>
      <c r="H7790" s="49">
        <v>6.2311900366944304</v>
      </c>
      <c r="I7790" s="15">
        <v>2.3869834499999998</v>
      </c>
      <c r="J7790" s="15">
        <v>2.3869834499999998</v>
      </c>
      <c r="K7790" s="15">
        <v>-31.690475969800268</v>
      </c>
      <c r="P7790" s="49">
        <v>7.3866424938298101</v>
      </c>
      <c r="Q7790" s="15">
        <v>3.1995882510000002</v>
      </c>
      <c r="R7790" s="15">
        <v>3.1995882510000002</v>
      </c>
      <c r="S7790" s="15">
        <v>-63.380951939600536</v>
      </c>
      <c r="X7790" s="49">
        <v>7.4099567084120999</v>
      </c>
      <c r="Y7790" s="15">
        <v>4.0580177480000001</v>
      </c>
      <c r="Z7790" s="15">
        <v>4.0580177480000001</v>
      </c>
      <c r="AA7790" s="15">
        <v>-31.690475969800268</v>
      </c>
      <c r="AF7790" s="49">
        <v>-1.8569771632533101</v>
      </c>
      <c r="AG7790" s="15">
        <v>-1.8569771632533101</v>
      </c>
      <c r="AH7790" s="15">
        <v>-1.8569771632533101</v>
      </c>
      <c r="AI7790" s="15">
        <v>-63.380951939600536</v>
      </c>
      <c r="AM7790" s="17"/>
    </row>
    <row r="7791" spans="1:39">
      <c r="A7791" s="7" t="s">
        <v>6785</v>
      </c>
      <c r="B7791" s="7">
        <v>5264</v>
      </c>
      <c r="C7791" s="29" t="s">
        <v>7313</v>
      </c>
      <c r="F7791" s="27" t="str">
        <f t="shared" si="121"/>
        <v>SA5264SALT CREEK</v>
      </c>
      <c r="G7791" s="30">
        <v>7779</v>
      </c>
      <c r="H7791" s="49">
        <v>-8.2532318366813602</v>
      </c>
      <c r="I7791" s="15">
        <v>2.3869834499999998</v>
      </c>
      <c r="J7791" s="15">
        <v>2.3869834499999998</v>
      </c>
      <c r="K7791" s="15">
        <v>-31.690475969800268</v>
      </c>
      <c r="P7791" s="49">
        <v>-4.49801135099134</v>
      </c>
      <c r="Q7791" s="15">
        <v>3.1995882510000002</v>
      </c>
      <c r="R7791" s="15">
        <v>3.1995882510000002</v>
      </c>
      <c r="S7791" s="15">
        <v>-63.380951939600536</v>
      </c>
      <c r="X7791" s="49">
        <v>-7.0744651649636801</v>
      </c>
      <c r="Y7791" s="15">
        <v>4.0580177480000001</v>
      </c>
      <c r="Z7791" s="15">
        <v>4.0580177480000001</v>
      </c>
      <c r="AA7791" s="15">
        <v>-31.690475969800268</v>
      </c>
      <c r="AF7791" s="49">
        <v>-1.8569771632533101</v>
      </c>
      <c r="AG7791" s="15">
        <v>-1.8569771632533101</v>
      </c>
      <c r="AH7791" s="15">
        <v>-1.8569771632533101</v>
      </c>
      <c r="AI7791" s="15">
        <v>-63.380951939600536</v>
      </c>
      <c r="AM7791" s="17"/>
    </row>
    <row r="7792" spans="1:39">
      <c r="A7792" s="7" t="s">
        <v>6785</v>
      </c>
      <c r="B7792" s="7">
        <v>5265</v>
      </c>
      <c r="C7792" s="29" t="s">
        <v>7314</v>
      </c>
      <c r="F7792" s="27" t="str">
        <f t="shared" si="121"/>
        <v>SA5265COONALPYN</v>
      </c>
      <c r="G7792" s="30">
        <v>7780</v>
      </c>
      <c r="H7792" s="49">
        <v>7.3866424938298101</v>
      </c>
      <c r="I7792" s="15">
        <v>2.3239834500000001</v>
      </c>
      <c r="J7792" s="15">
        <v>2.3239834500000001</v>
      </c>
      <c r="K7792" s="15">
        <v>-25.835535942166501</v>
      </c>
      <c r="P7792" s="49">
        <v>8.0881671999477298</v>
      </c>
      <c r="Q7792" s="15">
        <v>3.149909853</v>
      </c>
      <c r="R7792" s="15">
        <v>3.149909853</v>
      </c>
      <c r="S7792" s="15">
        <v>-51.671071884333003</v>
      </c>
      <c r="X7792" s="49">
        <v>8.5654091655474893</v>
      </c>
      <c r="Y7792" s="15">
        <v>3.9961517479999999</v>
      </c>
      <c r="Z7792" s="15">
        <v>3.9961517479999999</v>
      </c>
      <c r="AA7792" s="15">
        <v>-25.835535942166501</v>
      </c>
      <c r="AF7792" s="49">
        <v>-1.8569771632533101</v>
      </c>
      <c r="AG7792" s="15">
        <v>-0.45392775101747501</v>
      </c>
      <c r="AH7792" s="15">
        <v>-0.45392775101747501</v>
      </c>
      <c r="AI7792" s="15">
        <v>-51.671071884333003</v>
      </c>
      <c r="AM7792" s="17"/>
    </row>
    <row r="7793" spans="1:39">
      <c r="A7793" s="7" t="s">
        <v>6785</v>
      </c>
      <c r="B7793" s="7">
        <v>5266</v>
      </c>
      <c r="C7793" s="29" t="s">
        <v>7315</v>
      </c>
      <c r="F7793" s="27" t="str">
        <f t="shared" si="121"/>
        <v>SA5266TINTINARA</v>
      </c>
      <c r="G7793" s="30">
        <v>7781</v>
      </c>
      <c r="H7793" s="49">
        <v>6.9739809019957502</v>
      </c>
      <c r="I7793" s="15">
        <v>2.3904834500000001</v>
      </c>
      <c r="J7793" s="15">
        <v>2.3904834500000001</v>
      </c>
      <c r="K7793" s="15">
        <v>-25.835535942166501</v>
      </c>
      <c r="P7793" s="49">
        <v>7.9643687223975101</v>
      </c>
      <c r="Q7793" s="15">
        <v>3.2023481619999998</v>
      </c>
      <c r="R7793" s="15">
        <v>3.2023481619999998</v>
      </c>
      <c r="S7793" s="15">
        <v>-51.671071884333003</v>
      </c>
      <c r="X7793" s="49">
        <v>8.1114814145300205</v>
      </c>
      <c r="Y7793" s="15">
        <v>4.0614547480000001</v>
      </c>
      <c r="Z7793" s="15">
        <v>4.0614547480000001</v>
      </c>
      <c r="AA7793" s="15">
        <v>-25.835535942166501</v>
      </c>
      <c r="AF7793" s="49">
        <v>-1.8569771632533101</v>
      </c>
      <c r="AG7793" s="15">
        <v>-1.8569771632533101</v>
      </c>
      <c r="AH7793" s="15">
        <v>-1.8569771632533101</v>
      </c>
      <c r="AI7793" s="15">
        <v>-51.671071884333003</v>
      </c>
      <c r="AM7793" s="17"/>
    </row>
    <row r="7794" spans="1:39">
      <c r="A7794" s="7" t="s">
        <v>6785</v>
      </c>
      <c r="B7794" s="7">
        <v>5267</v>
      </c>
      <c r="C7794" s="29" t="s">
        <v>7316</v>
      </c>
      <c r="F7794" s="27" t="str">
        <f t="shared" si="121"/>
        <v>SA5267KEITH</v>
      </c>
      <c r="G7794" s="30">
        <v>7782</v>
      </c>
      <c r="H7794" s="49">
        <v>7.7993040856638798</v>
      </c>
      <c r="I7794" s="15">
        <v>-0.66054884800000002</v>
      </c>
      <c r="J7794" s="15">
        <v>-0.66054884800000002</v>
      </c>
      <c r="K7794" s="15">
        <v>-31.690475969800268</v>
      </c>
      <c r="P7794" s="49">
        <v>8.1706995183145406</v>
      </c>
      <c r="Q7794" s="15">
        <v>0.79646884799999995</v>
      </c>
      <c r="R7794" s="15">
        <v>0.79646884799999995</v>
      </c>
      <c r="S7794" s="15">
        <v>-63.380951939600536</v>
      </c>
      <c r="X7794" s="49">
        <v>8.9780707573815608</v>
      </c>
      <c r="Y7794" s="15">
        <v>1.065341031</v>
      </c>
      <c r="Z7794" s="15">
        <v>1.065341031</v>
      </c>
      <c r="AA7794" s="15">
        <v>-31.690475969800268</v>
      </c>
      <c r="AF7794" s="49">
        <v>-1.8569771632533101</v>
      </c>
      <c r="AG7794" s="15">
        <v>-0.45392775101747501</v>
      </c>
      <c r="AH7794" s="15">
        <v>-0.45392775101747501</v>
      </c>
      <c r="AI7794" s="15">
        <v>-63.380951939600536</v>
      </c>
      <c r="AM7794" s="17"/>
    </row>
    <row r="7795" spans="1:39">
      <c r="A7795" s="7" t="s">
        <v>6785</v>
      </c>
      <c r="B7795" s="7">
        <v>5268</v>
      </c>
      <c r="C7795" s="29" t="s">
        <v>7317</v>
      </c>
      <c r="F7795" s="27" t="str">
        <f t="shared" si="121"/>
        <v>SA5268BORDERTOWN</v>
      </c>
      <c r="G7795" s="30">
        <v>7783</v>
      </c>
      <c r="H7795" s="49">
        <v>7.7993040856638798</v>
      </c>
      <c r="I7795" s="15">
        <v>-0.67804884799999998</v>
      </c>
      <c r="J7795" s="15">
        <v>-0.67804884799999998</v>
      </c>
      <c r="K7795" s="15">
        <v>-31.690475969800268</v>
      </c>
      <c r="P7795" s="49">
        <v>8.1706995183145406</v>
      </c>
      <c r="Q7795" s="15">
        <v>0.78266929299999999</v>
      </c>
      <c r="R7795" s="15">
        <v>0.78266929299999999</v>
      </c>
      <c r="S7795" s="15">
        <v>-63.380951939600536</v>
      </c>
      <c r="X7795" s="49">
        <v>8.9368045981981492</v>
      </c>
      <c r="Y7795" s="15">
        <v>1.048156031</v>
      </c>
      <c r="Z7795" s="15">
        <v>1.048156031</v>
      </c>
      <c r="AA7795" s="15">
        <v>-31.690475969800268</v>
      </c>
      <c r="AF7795" s="49">
        <v>-1.8569771632533101</v>
      </c>
      <c r="AG7795" s="15">
        <v>0.37139543265066099</v>
      </c>
      <c r="AH7795" s="15">
        <v>0.37139543265066099</v>
      </c>
      <c r="AI7795" s="15">
        <v>-63.380951939600536</v>
      </c>
      <c r="AM7795" s="17"/>
    </row>
    <row r="7796" spans="1:39">
      <c r="A7796" s="7" t="s">
        <v>6785</v>
      </c>
      <c r="B7796" s="7">
        <v>5269</v>
      </c>
      <c r="C7796" s="29" t="s">
        <v>7318</v>
      </c>
      <c r="F7796" s="27" t="str">
        <f t="shared" si="121"/>
        <v>SA5269WOLSELEY</v>
      </c>
      <c r="G7796" s="30">
        <v>7784</v>
      </c>
      <c r="H7796" s="49">
        <v>7.2215778570961904</v>
      </c>
      <c r="I7796" s="15">
        <v>-0.62904884800000005</v>
      </c>
      <c r="J7796" s="15">
        <v>-0.62904884800000005</v>
      </c>
      <c r="K7796" s="15">
        <v>-25.835535942166501</v>
      </c>
      <c r="P7796" s="49">
        <v>8.0056348815809208</v>
      </c>
      <c r="Q7796" s="15">
        <v>0.82130804700000004</v>
      </c>
      <c r="R7796" s="15">
        <v>0.82130804700000004</v>
      </c>
      <c r="S7796" s="15">
        <v>-51.671071884333003</v>
      </c>
      <c r="X7796" s="49">
        <v>8.4003445288138696</v>
      </c>
      <c r="Y7796" s="15">
        <v>1.0962740310000001</v>
      </c>
      <c r="Z7796" s="15">
        <v>1.0962740310000001</v>
      </c>
      <c r="AA7796" s="15">
        <v>-25.835535942166501</v>
      </c>
      <c r="AF7796" s="49">
        <v>-1.8569771632533101</v>
      </c>
      <c r="AG7796" s="15">
        <v>-1.8569771632533101</v>
      </c>
      <c r="AH7796" s="15">
        <v>-1.8569771632533101</v>
      </c>
      <c r="AI7796" s="15">
        <v>-51.671071884333003</v>
      </c>
      <c r="AM7796" s="17"/>
    </row>
    <row r="7797" spans="1:39">
      <c r="A7797" s="7" t="s">
        <v>6785</v>
      </c>
      <c r="B7797" s="7">
        <v>5270</v>
      </c>
      <c r="C7797" s="29" t="s">
        <v>7319</v>
      </c>
      <c r="F7797" s="27" t="str">
        <f t="shared" si="121"/>
        <v>SA5270MUNDULLA</v>
      </c>
      <c r="G7797" s="30">
        <v>7785</v>
      </c>
      <c r="H7797" s="49">
        <v>7.3866424938298101</v>
      </c>
      <c r="I7797" s="15">
        <v>-0.58354884799999995</v>
      </c>
      <c r="J7797" s="15">
        <v>-0.58354884799999995</v>
      </c>
      <c r="K7797" s="15">
        <v>-25.835535942166501</v>
      </c>
      <c r="P7797" s="49">
        <v>8.0881671999477298</v>
      </c>
      <c r="Q7797" s="15">
        <v>0.85718689000000003</v>
      </c>
      <c r="R7797" s="15">
        <v>0.85718689000000003</v>
      </c>
      <c r="S7797" s="15">
        <v>-51.671071884333003</v>
      </c>
      <c r="X7797" s="49">
        <v>8.5654091655474893</v>
      </c>
      <c r="Y7797" s="15">
        <v>1.1409550310000001</v>
      </c>
      <c r="Z7797" s="15">
        <v>1.1409550310000001</v>
      </c>
      <c r="AA7797" s="15">
        <v>-25.835535942166501</v>
      </c>
      <c r="AF7797" s="49">
        <v>-1.8569771632533101</v>
      </c>
      <c r="AG7797" s="15">
        <v>-1.8569771632533101</v>
      </c>
      <c r="AH7797" s="15">
        <v>-1.8569771632533101</v>
      </c>
      <c r="AI7797" s="15">
        <v>-51.671071884333003</v>
      </c>
      <c r="AM7797" s="17"/>
    </row>
    <row r="7798" spans="1:39">
      <c r="A7798" s="7" t="s">
        <v>6785</v>
      </c>
      <c r="B7798" s="7">
        <v>5271</v>
      </c>
      <c r="C7798" s="29" t="s">
        <v>7320</v>
      </c>
      <c r="F7798" s="27" t="str">
        <f t="shared" si="121"/>
        <v>SA5271NARACOORTE</v>
      </c>
      <c r="G7798" s="30">
        <v>7786</v>
      </c>
      <c r="H7798" s="49">
        <v>7.7993040856638798</v>
      </c>
      <c r="I7798" s="15">
        <v>-9.5816000500000005</v>
      </c>
      <c r="J7798" s="15">
        <v>-9.5816000500000005</v>
      </c>
      <c r="K7798" s="15">
        <v>-113.17759627938047</v>
      </c>
      <c r="P7798" s="49">
        <v>8.1706995183145406</v>
      </c>
      <c r="Q7798" s="15">
        <v>-6.238190393</v>
      </c>
      <c r="R7798" s="15">
        <v>-6.238190393</v>
      </c>
      <c r="S7798" s="15">
        <v>-226.35519255876093</v>
      </c>
      <c r="X7798" s="49">
        <v>8.9780707573815608</v>
      </c>
      <c r="Y7798" s="15">
        <v>-7.6951312490000001</v>
      </c>
      <c r="Z7798" s="15">
        <v>-7.6951312490000001</v>
      </c>
      <c r="AA7798" s="15">
        <v>-113.17759627938047</v>
      </c>
      <c r="AF7798" s="49">
        <v>-1.8569771632533101</v>
      </c>
      <c r="AG7798" s="15">
        <v>0.66025854693450903</v>
      </c>
      <c r="AH7798" s="15">
        <v>0.66025854693450903</v>
      </c>
      <c r="AI7798" s="15">
        <v>-226.35519255876093</v>
      </c>
      <c r="AM7798" s="17"/>
    </row>
    <row r="7799" spans="1:39">
      <c r="A7799" s="7" t="s">
        <v>6785</v>
      </c>
      <c r="B7799" s="7">
        <v>5271</v>
      </c>
      <c r="C7799" s="29" t="s">
        <v>7321</v>
      </c>
      <c r="F7799" s="27" t="str">
        <f t="shared" si="121"/>
        <v>SA5271PADTHAWAY</v>
      </c>
      <c r="G7799" s="30">
        <v>7787</v>
      </c>
      <c r="H7799" s="49">
        <v>7.3866424938298101</v>
      </c>
      <c r="I7799" s="15">
        <v>-9.5816000500000005</v>
      </c>
      <c r="J7799" s="15">
        <v>-9.5816000500000005</v>
      </c>
      <c r="K7799" s="15">
        <v>-113.17759627938047</v>
      </c>
      <c r="P7799" s="49">
        <v>8.0881671999477298</v>
      </c>
      <c r="Q7799" s="15">
        <v>-6.238190393</v>
      </c>
      <c r="R7799" s="15">
        <v>-6.238190393</v>
      </c>
      <c r="S7799" s="15">
        <v>-226.35519255876093</v>
      </c>
      <c r="X7799" s="49">
        <v>8.5241430063640902</v>
      </c>
      <c r="Y7799" s="15">
        <v>-7.6951312490000001</v>
      </c>
      <c r="Z7799" s="15">
        <v>-7.6951312490000001</v>
      </c>
      <c r="AA7799" s="15">
        <v>-113.17759627938047</v>
      </c>
      <c r="AF7799" s="49">
        <v>-1.8569771632533101</v>
      </c>
      <c r="AG7799" s="15">
        <v>0.66025854693450903</v>
      </c>
      <c r="AH7799" s="15">
        <v>0.66025854693450903</v>
      </c>
      <c r="AI7799" s="15">
        <v>-226.35519255876093</v>
      </c>
      <c r="AM7799" s="17"/>
    </row>
    <row r="7800" spans="1:39">
      <c r="A7800" s="7" t="s">
        <v>6785</v>
      </c>
      <c r="B7800" s="7">
        <v>5272</v>
      </c>
      <c r="C7800" s="29" t="s">
        <v>7322</v>
      </c>
      <c r="F7800" s="27" t="str">
        <f t="shared" si="121"/>
        <v>SA5272GREENWAYS</v>
      </c>
      <c r="G7800" s="30">
        <v>7788</v>
      </c>
      <c r="H7800" s="49">
        <v>7.5517071305634396</v>
      </c>
      <c r="I7800" s="15">
        <v>1.5431358550000001</v>
      </c>
      <c r="J7800" s="15">
        <v>1.5431358550000001</v>
      </c>
      <c r="K7800" s="15">
        <v>-113.17759627938047</v>
      </c>
      <c r="P7800" s="49">
        <v>8.1294333591311396</v>
      </c>
      <c r="Q7800" s="15">
        <v>2.5341756059999998</v>
      </c>
      <c r="R7800" s="15">
        <v>2.5341756059999998</v>
      </c>
      <c r="S7800" s="15">
        <v>-226.35519255876093</v>
      </c>
      <c r="X7800" s="49">
        <v>8.7304738022811197</v>
      </c>
      <c r="Y7800" s="15">
        <v>3.2293594099999998</v>
      </c>
      <c r="Z7800" s="15">
        <v>3.2293594099999998</v>
      </c>
      <c r="AA7800" s="15">
        <v>-113.17759627938047</v>
      </c>
      <c r="AF7800" s="49">
        <v>-1.8569771632533101</v>
      </c>
      <c r="AG7800" s="15">
        <v>-1.8569771632533101</v>
      </c>
      <c r="AH7800" s="15">
        <v>-1.8569771632533101</v>
      </c>
      <c r="AI7800" s="15">
        <v>-226.35519255876093</v>
      </c>
      <c r="AM7800" s="17"/>
    </row>
    <row r="7801" spans="1:39">
      <c r="A7801" s="7" t="s">
        <v>6785</v>
      </c>
      <c r="B7801" s="7">
        <v>5272</v>
      </c>
      <c r="C7801" s="29" t="s">
        <v>7323</v>
      </c>
      <c r="F7801" s="27" t="str">
        <f t="shared" si="121"/>
        <v>SA5272LUCINDALE</v>
      </c>
      <c r="G7801" s="30">
        <v>7789</v>
      </c>
      <c r="H7801" s="49">
        <v>7.7167717672970699</v>
      </c>
      <c r="I7801" s="15">
        <v>1.5431358550000001</v>
      </c>
      <c r="J7801" s="15">
        <v>1.5431358550000001</v>
      </c>
      <c r="K7801" s="15">
        <v>-113.17759627938047</v>
      </c>
      <c r="P7801" s="49">
        <v>8.1706995183145406</v>
      </c>
      <c r="Q7801" s="15">
        <v>2.5341756059999998</v>
      </c>
      <c r="R7801" s="15">
        <v>2.5341756059999998</v>
      </c>
      <c r="S7801" s="15">
        <v>-226.35519255876093</v>
      </c>
      <c r="X7801" s="49">
        <v>8.8542722798313402</v>
      </c>
      <c r="Y7801" s="15">
        <v>3.2293594099999998</v>
      </c>
      <c r="Z7801" s="15">
        <v>3.2293594099999998</v>
      </c>
      <c r="AA7801" s="15">
        <v>-113.17759627938047</v>
      </c>
      <c r="AF7801" s="49">
        <v>-1.8569771632533101</v>
      </c>
      <c r="AG7801" s="15">
        <v>-1.8569771632533101</v>
      </c>
      <c r="AH7801" s="15">
        <v>-1.8569771632533101</v>
      </c>
      <c r="AI7801" s="15">
        <v>-226.35519255876093</v>
      </c>
      <c r="AM7801" s="17"/>
    </row>
    <row r="7802" spans="1:39">
      <c r="A7802" s="7" t="s">
        <v>6785</v>
      </c>
      <c r="B7802" s="7">
        <v>5273</v>
      </c>
      <c r="C7802" s="29" t="s">
        <v>7324</v>
      </c>
      <c r="F7802" s="27" t="str">
        <f t="shared" si="121"/>
        <v>SA5273AVENUE RANGE</v>
      </c>
      <c r="G7802" s="30">
        <v>7790</v>
      </c>
      <c r="H7802" s="49">
        <v>7.05651322036256</v>
      </c>
      <c r="I7802" s="15">
        <v>2.3904834500000001</v>
      </c>
      <c r="J7802" s="15">
        <v>2.3904834500000001</v>
      </c>
      <c r="K7802" s="15">
        <v>-113.17759627938047</v>
      </c>
      <c r="P7802" s="49">
        <v>7.9643687223975101</v>
      </c>
      <c r="Q7802" s="15">
        <v>3.2023481619999998</v>
      </c>
      <c r="R7802" s="15">
        <v>3.2023481619999998</v>
      </c>
      <c r="S7802" s="15">
        <v>-226.35519255876093</v>
      </c>
      <c r="X7802" s="49">
        <v>8.1940137328968294</v>
      </c>
      <c r="Y7802" s="15">
        <v>4.0614547480000001</v>
      </c>
      <c r="Z7802" s="15">
        <v>4.0614547480000001</v>
      </c>
      <c r="AA7802" s="15">
        <v>-113.17759627938047</v>
      </c>
      <c r="AF7802" s="49">
        <v>-1.8569771632533101</v>
      </c>
      <c r="AG7802" s="15">
        <v>-1.8569771632533101</v>
      </c>
      <c r="AH7802" s="15">
        <v>-1.8569771632533101</v>
      </c>
      <c r="AI7802" s="15">
        <v>-226.35519255876093</v>
      </c>
      <c r="AM7802" s="17"/>
    </row>
    <row r="7803" spans="1:39">
      <c r="A7803" s="7" t="s">
        <v>6785</v>
      </c>
      <c r="B7803" s="7">
        <v>5275</v>
      </c>
      <c r="C7803" s="29" t="s">
        <v>7325</v>
      </c>
      <c r="F7803" s="27" t="str">
        <f t="shared" si="121"/>
        <v>SA5275KINGSTON S.E.</v>
      </c>
      <c r="G7803" s="30">
        <v>7791</v>
      </c>
      <c r="H7803" s="49">
        <v>7.3041101754630002</v>
      </c>
      <c r="I7803" s="15">
        <v>-8.2532318366813602</v>
      </c>
      <c r="J7803" s="15">
        <v>-8.2532318366813602</v>
      </c>
      <c r="K7803" s="15">
        <v>-113.17759627938047</v>
      </c>
      <c r="P7803" s="49">
        <v>8.04690104076432</v>
      </c>
      <c r="Q7803" s="15">
        <v>-4.49801135099134</v>
      </c>
      <c r="R7803" s="15">
        <v>-4.49801135099134</v>
      </c>
      <c r="S7803" s="15">
        <v>-226.35519255876093</v>
      </c>
      <c r="X7803" s="49">
        <v>8.4828768471806804</v>
      </c>
      <c r="Y7803" s="15">
        <v>-7.0744651649636801</v>
      </c>
      <c r="Z7803" s="15">
        <v>-7.0744651649636801</v>
      </c>
      <c r="AA7803" s="15">
        <v>-113.17759627938047</v>
      </c>
      <c r="AF7803" s="49">
        <v>-1.8569771632533101</v>
      </c>
      <c r="AG7803" s="15">
        <v>-1.8569771632533101</v>
      </c>
      <c r="AH7803" s="15">
        <v>-1.8569771632533101</v>
      </c>
      <c r="AI7803" s="15">
        <v>-226.35519255876093</v>
      </c>
      <c r="AM7803" s="17"/>
    </row>
    <row r="7804" spans="1:39">
      <c r="A7804" s="7" t="s">
        <v>6785</v>
      </c>
      <c r="B7804" s="7">
        <v>5276</v>
      </c>
      <c r="C7804" s="29" t="s">
        <v>7326</v>
      </c>
      <c r="F7804" s="27" t="str">
        <f t="shared" si="121"/>
        <v>SA5276ROBE</v>
      </c>
      <c r="G7804" s="30">
        <v>7792</v>
      </c>
      <c r="H7804" s="49">
        <v>921</v>
      </c>
      <c r="I7804" s="15">
        <v>-0.58354884799999995</v>
      </c>
      <c r="J7804" s="15">
        <v>-0.58354884799999995</v>
      </c>
      <c r="K7804" s="15">
        <v>-113.17759627938047</v>
      </c>
      <c r="P7804" s="49">
        <v>921</v>
      </c>
      <c r="Q7804" s="15">
        <v>0.85718689000000003</v>
      </c>
      <c r="R7804" s="15">
        <v>0.85718689000000003</v>
      </c>
      <c r="S7804" s="15">
        <v>-226.35519255876093</v>
      </c>
      <c r="X7804" s="49">
        <v>921</v>
      </c>
      <c r="Y7804" s="15">
        <v>1.1409550310000001</v>
      </c>
      <c r="Z7804" s="15">
        <v>1.1409550310000001</v>
      </c>
      <c r="AA7804" s="15">
        <v>-113.17759627938047</v>
      </c>
      <c r="AF7804" s="49">
        <v>921</v>
      </c>
      <c r="AG7804" s="15">
        <v>-1.8569771632533101</v>
      </c>
      <c r="AH7804" s="15">
        <v>-1.8569771632533101</v>
      </c>
      <c r="AI7804" s="15">
        <v>-226.35519255876093</v>
      </c>
      <c r="AM7804" s="17"/>
    </row>
    <row r="7805" spans="1:39">
      <c r="A7805" s="7" t="s">
        <v>6785</v>
      </c>
      <c r="B7805" s="7">
        <v>5277</v>
      </c>
      <c r="C7805" s="29" t="s">
        <v>7327</v>
      </c>
      <c r="F7805" s="27" t="str">
        <f t="shared" si="121"/>
        <v>SA5277NANGWARRY</v>
      </c>
      <c r="G7805" s="30">
        <v>7793</v>
      </c>
      <c r="H7805" s="49">
        <v>7.6342394489302601</v>
      </c>
      <c r="I7805" s="15">
        <v>1.5466358549999999</v>
      </c>
      <c r="J7805" s="15">
        <v>1.5466358549999999</v>
      </c>
      <c r="K7805" s="15">
        <v>-113.17759627938047</v>
      </c>
      <c r="P7805" s="49">
        <v>8.1294333591311396</v>
      </c>
      <c r="Q7805" s="15">
        <v>2.5369355169999999</v>
      </c>
      <c r="R7805" s="15">
        <v>2.5369355169999999</v>
      </c>
      <c r="S7805" s="15">
        <v>-226.35519255876093</v>
      </c>
      <c r="X7805" s="49">
        <v>8.7717399614645295</v>
      </c>
      <c r="Y7805" s="15">
        <v>3.2327964100000002</v>
      </c>
      <c r="Z7805" s="15">
        <v>3.2327964100000002</v>
      </c>
      <c r="AA7805" s="15">
        <v>-113.17759627938047</v>
      </c>
      <c r="AF7805" s="49">
        <v>-1.8569771632533101</v>
      </c>
      <c r="AG7805" s="15">
        <v>-1.8569771632533101</v>
      </c>
      <c r="AH7805" s="15">
        <v>-1.8569771632533101</v>
      </c>
      <c r="AI7805" s="15">
        <v>-226.35519255876093</v>
      </c>
      <c r="AM7805" s="17"/>
    </row>
    <row r="7806" spans="1:39">
      <c r="A7806" s="7" t="s">
        <v>6785</v>
      </c>
      <c r="B7806" s="7">
        <v>5277</v>
      </c>
      <c r="C7806" s="29" t="s">
        <v>7328</v>
      </c>
      <c r="F7806" s="27" t="str">
        <f t="shared" si="121"/>
        <v>SA5277PENOLA</v>
      </c>
      <c r="G7806" s="30">
        <v>7794</v>
      </c>
      <c r="H7806" s="49">
        <v>7.7993040856638798</v>
      </c>
      <c r="I7806" s="15">
        <v>1.5466358549999999</v>
      </c>
      <c r="J7806" s="15">
        <v>1.5466358549999999</v>
      </c>
      <c r="K7806" s="15">
        <v>-113.17759627938047</v>
      </c>
      <c r="P7806" s="49">
        <v>8.1706995183145406</v>
      </c>
      <c r="Q7806" s="15">
        <v>2.5369355169999999</v>
      </c>
      <c r="R7806" s="15">
        <v>2.5369355169999999</v>
      </c>
      <c r="S7806" s="15">
        <v>-226.35519255876093</v>
      </c>
      <c r="X7806" s="49">
        <v>8.9780707573815608</v>
      </c>
      <c r="Y7806" s="15">
        <v>3.2327964100000002</v>
      </c>
      <c r="Z7806" s="15">
        <v>3.2327964100000002</v>
      </c>
      <c r="AA7806" s="15">
        <v>-113.17759627938047</v>
      </c>
      <c r="AF7806" s="49">
        <v>-1.8569771632533101</v>
      </c>
      <c r="AG7806" s="15">
        <v>-1.8569771632533101</v>
      </c>
      <c r="AH7806" s="15">
        <v>-1.8569771632533101</v>
      </c>
      <c r="AI7806" s="15">
        <v>-226.35519255876093</v>
      </c>
      <c r="AM7806" s="17"/>
    </row>
    <row r="7807" spans="1:39">
      <c r="A7807" s="7" t="s">
        <v>6785</v>
      </c>
      <c r="B7807" s="7">
        <v>5277</v>
      </c>
      <c r="C7807" s="29" t="s">
        <v>7329</v>
      </c>
      <c r="F7807" s="27" t="str">
        <f t="shared" si="121"/>
        <v>SA5277TARPEENA</v>
      </c>
      <c r="G7807" s="30">
        <v>7795</v>
      </c>
      <c r="H7807" s="49">
        <v>6.8089162652621198</v>
      </c>
      <c r="I7807" s="15">
        <v>1.5466358549999999</v>
      </c>
      <c r="J7807" s="15">
        <v>1.5466358549999999</v>
      </c>
      <c r="K7807" s="15">
        <v>-113.17759627938047</v>
      </c>
      <c r="P7807" s="49">
        <v>7.8818364040307003</v>
      </c>
      <c r="Q7807" s="15">
        <v>2.5369355169999999</v>
      </c>
      <c r="R7807" s="15">
        <v>2.5369355169999999</v>
      </c>
      <c r="S7807" s="15">
        <v>-226.35519255876093</v>
      </c>
      <c r="X7807" s="49">
        <v>7.9876829369797999</v>
      </c>
      <c r="Y7807" s="15">
        <v>3.2327964100000002</v>
      </c>
      <c r="Z7807" s="15">
        <v>3.2327964100000002</v>
      </c>
      <c r="AA7807" s="15">
        <v>-113.17759627938047</v>
      </c>
      <c r="AF7807" s="49">
        <v>-1.8569771632533101</v>
      </c>
      <c r="AG7807" s="15">
        <v>-1.8569771632533101</v>
      </c>
      <c r="AH7807" s="15">
        <v>-1.8569771632533101</v>
      </c>
      <c r="AI7807" s="15">
        <v>-226.35519255876093</v>
      </c>
      <c r="AM7807" s="17"/>
    </row>
    <row r="7808" spans="1:39">
      <c r="A7808" s="7" t="s">
        <v>6785</v>
      </c>
      <c r="B7808" s="7">
        <v>5278</v>
      </c>
      <c r="C7808" s="29" t="s">
        <v>7330</v>
      </c>
      <c r="F7808" s="27" t="str">
        <f t="shared" si="121"/>
        <v>SA5278KALANGADOO</v>
      </c>
      <c r="G7808" s="30">
        <v>7796</v>
      </c>
      <c r="H7808" s="49">
        <v>7.2215778570961904</v>
      </c>
      <c r="I7808" s="15">
        <v>1.550135855</v>
      </c>
      <c r="J7808" s="15">
        <v>1.550135855</v>
      </c>
      <c r="K7808" s="15">
        <v>-113.17759627938047</v>
      </c>
      <c r="P7808" s="49">
        <v>8.0056348815809208</v>
      </c>
      <c r="Q7808" s="15">
        <v>2.5396954279999999</v>
      </c>
      <c r="R7808" s="15">
        <v>2.5396954279999999</v>
      </c>
      <c r="S7808" s="15">
        <v>-226.35519255876093</v>
      </c>
      <c r="X7808" s="49">
        <v>8.4003445288138696</v>
      </c>
      <c r="Y7808" s="15">
        <v>3.2362334100000001</v>
      </c>
      <c r="Z7808" s="15">
        <v>3.2362334100000001</v>
      </c>
      <c r="AA7808" s="15">
        <v>-113.17759627938047</v>
      </c>
      <c r="AF7808" s="49">
        <v>-1.8569771632533101</v>
      </c>
      <c r="AG7808" s="15">
        <v>-1.8569771632533101</v>
      </c>
      <c r="AH7808" s="15">
        <v>-1.8569771632533101</v>
      </c>
      <c r="AI7808" s="15">
        <v>-226.35519255876093</v>
      </c>
      <c r="AM7808" s="17"/>
    </row>
    <row r="7809" spans="1:39">
      <c r="A7809" s="7" t="s">
        <v>6785</v>
      </c>
      <c r="B7809" s="7">
        <v>5279</v>
      </c>
      <c r="C7809" s="29" t="s">
        <v>7331</v>
      </c>
      <c r="F7809" s="27" t="str">
        <f t="shared" si="121"/>
        <v>SA5279MOUNT BURR</v>
      </c>
      <c r="G7809" s="30">
        <v>7797</v>
      </c>
      <c r="H7809" s="49">
        <v>7.9643687223975101</v>
      </c>
      <c r="I7809" s="15">
        <v>-0.58704884800000001</v>
      </c>
      <c r="J7809" s="15">
        <v>-0.58704884800000001</v>
      </c>
      <c r="K7809" s="15">
        <v>-113.17759627938047</v>
      </c>
      <c r="P7809" s="49">
        <v>8.2119656774979504</v>
      </c>
      <c r="Q7809" s="15">
        <v>0.85442697899999998</v>
      </c>
      <c r="R7809" s="15">
        <v>0.85442697899999998</v>
      </c>
      <c r="S7809" s="15">
        <v>-226.35519255876093</v>
      </c>
      <c r="X7809" s="49">
        <v>9.1018692349317796</v>
      </c>
      <c r="Y7809" s="15">
        <v>1.1375180309999999</v>
      </c>
      <c r="Z7809" s="15">
        <v>1.1375180309999999</v>
      </c>
      <c r="AA7809" s="15">
        <v>-113.17759627938047</v>
      </c>
      <c r="AF7809" s="49">
        <v>-1.8569771632533101</v>
      </c>
      <c r="AG7809" s="15">
        <v>-1.8569771632533101</v>
      </c>
      <c r="AH7809" s="15">
        <v>-1.8569771632533101</v>
      </c>
      <c r="AI7809" s="15">
        <v>-226.35519255876093</v>
      </c>
      <c r="AM7809" s="17"/>
    </row>
    <row r="7810" spans="1:39">
      <c r="A7810" s="7" t="s">
        <v>6785</v>
      </c>
      <c r="B7810" s="7">
        <v>5280</v>
      </c>
      <c r="C7810" s="29" t="s">
        <v>7332</v>
      </c>
      <c r="F7810" s="27" t="str">
        <f t="shared" si="121"/>
        <v>SA5280BEACHPORT</v>
      </c>
      <c r="G7810" s="30">
        <v>7798</v>
      </c>
      <c r="H7810" s="49">
        <v>7.3866424938298101</v>
      </c>
      <c r="I7810" s="15">
        <v>1.5466358549999999</v>
      </c>
      <c r="J7810" s="15">
        <v>1.5466358549999999</v>
      </c>
      <c r="K7810" s="15">
        <v>-113.17759627938047</v>
      </c>
      <c r="P7810" s="49">
        <v>8.0881671999477298</v>
      </c>
      <c r="Q7810" s="15">
        <v>2.5369355169999999</v>
      </c>
      <c r="R7810" s="15">
        <v>2.5369355169999999</v>
      </c>
      <c r="S7810" s="15">
        <v>-226.35519255876093</v>
      </c>
      <c r="X7810" s="49">
        <v>8.5654091655474893</v>
      </c>
      <c r="Y7810" s="15">
        <v>3.2327964100000002</v>
      </c>
      <c r="Z7810" s="15">
        <v>3.2327964100000002</v>
      </c>
      <c r="AA7810" s="15">
        <v>-113.17759627938047</v>
      </c>
      <c r="AF7810" s="49">
        <v>-1.8569771632533101</v>
      </c>
      <c r="AG7810" s="15">
        <v>-1.8569771632533101</v>
      </c>
      <c r="AH7810" s="15">
        <v>-1.8569771632533101</v>
      </c>
      <c r="AI7810" s="15">
        <v>-226.35519255876093</v>
      </c>
      <c r="AM7810" s="17"/>
    </row>
    <row r="7811" spans="1:39">
      <c r="A7811" s="7" t="s">
        <v>6785</v>
      </c>
      <c r="B7811" s="7">
        <v>5280</v>
      </c>
      <c r="C7811" s="29" t="s">
        <v>7333</v>
      </c>
      <c r="F7811" s="27" t="str">
        <f t="shared" si="121"/>
        <v>SA5280MILLICENT</v>
      </c>
      <c r="G7811" s="30">
        <v>7799</v>
      </c>
      <c r="H7811" s="49">
        <v>7.5517071305634396</v>
      </c>
      <c r="I7811" s="15">
        <v>1.5466358549999999</v>
      </c>
      <c r="J7811" s="15">
        <v>1.5466358549999999</v>
      </c>
      <c r="K7811" s="15">
        <v>-113.17759627938047</v>
      </c>
      <c r="P7811" s="49">
        <v>8.1294333591311396</v>
      </c>
      <c r="Q7811" s="15">
        <v>2.5369355169999999</v>
      </c>
      <c r="R7811" s="15">
        <v>2.5369355169999999</v>
      </c>
      <c r="S7811" s="15">
        <v>-226.35519255876093</v>
      </c>
      <c r="X7811" s="49">
        <v>8.6892076430977099</v>
      </c>
      <c r="Y7811" s="15">
        <v>3.2327964100000002</v>
      </c>
      <c r="Z7811" s="15">
        <v>3.2327964100000002</v>
      </c>
      <c r="AA7811" s="15">
        <v>-113.17759627938047</v>
      </c>
      <c r="AF7811" s="49">
        <v>-1.8569771632533101</v>
      </c>
      <c r="AG7811" s="15">
        <v>-1.8569771632533101</v>
      </c>
      <c r="AH7811" s="15">
        <v>-1.8569771632533101</v>
      </c>
      <c r="AI7811" s="15">
        <v>-226.35519255876093</v>
      </c>
      <c r="AM7811" s="17"/>
    </row>
    <row r="7812" spans="1:39">
      <c r="A7812" s="7" t="s">
        <v>6785</v>
      </c>
      <c r="B7812" s="7">
        <v>5280</v>
      </c>
      <c r="C7812" s="29" t="s">
        <v>7334</v>
      </c>
      <c r="F7812" s="27" t="str">
        <f t="shared" si="121"/>
        <v>SA5280RENDELSHAM</v>
      </c>
      <c r="G7812" s="30">
        <v>7800</v>
      </c>
      <c r="H7812" s="49">
        <v>7.6342394489302601</v>
      </c>
      <c r="I7812" s="15">
        <v>1.5466358549999999</v>
      </c>
      <c r="J7812" s="15">
        <v>1.5466358549999999</v>
      </c>
      <c r="K7812" s="15">
        <v>-113.17759627938047</v>
      </c>
      <c r="P7812" s="49">
        <v>8.1294333591311396</v>
      </c>
      <c r="Q7812" s="15">
        <v>2.5369355169999999</v>
      </c>
      <c r="R7812" s="15">
        <v>2.5369355169999999</v>
      </c>
      <c r="S7812" s="15">
        <v>-226.35519255876093</v>
      </c>
      <c r="X7812" s="49">
        <v>8.8130061206479304</v>
      </c>
      <c r="Y7812" s="15">
        <v>3.2327964100000002</v>
      </c>
      <c r="Z7812" s="15">
        <v>3.2327964100000002</v>
      </c>
      <c r="AA7812" s="15">
        <v>-113.17759627938047</v>
      </c>
      <c r="AF7812" s="49">
        <v>-1.8569771632533101</v>
      </c>
      <c r="AG7812" s="15">
        <v>-1.8569771632533101</v>
      </c>
      <c r="AH7812" s="15">
        <v>-1.8569771632533101</v>
      </c>
      <c r="AI7812" s="15">
        <v>-226.35519255876093</v>
      </c>
      <c r="AM7812" s="17"/>
    </row>
    <row r="7813" spans="1:39">
      <c r="A7813" s="7" t="s">
        <v>6785</v>
      </c>
      <c r="B7813" s="7">
        <v>5280</v>
      </c>
      <c r="C7813" s="29" t="s">
        <v>7335</v>
      </c>
      <c r="F7813" s="27" t="str">
        <f t="shared" si="121"/>
        <v>SA5280SOUTHEND</v>
      </c>
      <c r="G7813" s="30">
        <v>7801</v>
      </c>
      <c r="H7813" s="49">
        <v>7.05651322036256</v>
      </c>
      <c r="I7813" s="15">
        <v>1.5466358549999999</v>
      </c>
      <c r="J7813" s="15">
        <v>1.5466358549999999</v>
      </c>
      <c r="K7813" s="15">
        <v>-113.17759627938047</v>
      </c>
      <c r="P7813" s="49">
        <v>7.9643687223975101</v>
      </c>
      <c r="Q7813" s="15">
        <v>2.5369355169999999</v>
      </c>
      <c r="R7813" s="15">
        <v>2.5369355169999999</v>
      </c>
      <c r="S7813" s="15">
        <v>-226.35519255876093</v>
      </c>
      <c r="X7813" s="49">
        <v>8.2352798920802393</v>
      </c>
      <c r="Y7813" s="15">
        <v>3.2327964100000002</v>
      </c>
      <c r="Z7813" s="15">
        <v>3.2327964100000002</v>
      </c>
      <c r="AA7813" s="15">
        <v>-113.17759627938047</v>
      </c>
      <c r="AF7813" s="49">
        <v>-1.8569771632533101</v>
      </c>
      <c r="AG7813" s="15">
        <v>-1.8569771632533101</v>
      </c>
      <c r="AH7813" s="15">
        <v>-1.8569771632533101</v>
      </c>
      <c r="AI7813" s="15">
        <v>-226.35519255876093</v>
      </c>
      <c r="AM7813" s="17"/>
    </row>
    <row r="7814" spans="1:39">
      <c r="A7814" s="7" t="s">
        <v>6785</v>
      </c>
      <c r="B7814" s="7">
        <v>5280</v>
      </c>
      <c r="C7814" s="29" t="s">
        <v>7336</v>
      </c>
      <c r="F7814" s="27" t="str">
        <f t="shared" si="121"/>
        <v>SA5280TANTANOOLA</v>
      </c>
      <c r="G7814" s="30">
        <v>7802</v>
      </c>
      <c r="H7814" s="49">
        <v>6.6438516285284903</v>
      </c>
      <c r="I7814" s="15">
        <v>1.5466358549999999</v>
      </c>
      <c r="J7814" s="15">
        <v>1.5466358549999999</v>
      </c>
      <c r="K7814" s="15">
        <v>-113.17759627938047</v>
      </c>
      <c r="P7814" s="49">
        <v>7.7993040856638798</v>
      </c>
      <c r="Q7814" s="15">
        <v>2.5369355169999999</v>
      </c>
      <c r="R7814" s="15">
        <v>2.5369355169999999</v>
      </c>
      <c r="S7814" s="15">
        <v>-226.35519255876093</v>
      </c>
      <c r="X7814" s="49">
        <v>7.8226183002461704</v>
      </c>
      <c r="Y7814" s="15">
        <v>3.2327964100000002</v>
      </c>
      <c r="Z7814" s="15">
        <v>3.2327964100000002</v>
      </c>
      <c r="AA7814" s="15">
        <v>-113.17759627938047</v>
      </c>
      <c r="AF7814" s="49">
        <v>-1.8569771632533101</v>
      </c>
      <c r="AG7814" s="15">
        <v>-1.8569771632533101</v>
      </c>
      <c r="AH7814" s="15">
        <v>-1.8569771632533101</v>
      </c>
      <c r="AI7814" s="15">
        <v>-226.35519255876093</v>
      </c>
      <c r="AM7814" s="17"/>
    </row>
    <row r="7815" spans="1:39">
      <c r="A7815" s="7" t="s">
        <v>6785</v>
      </c>
      <c r="B7815" s="7">
        <v>5290</v>
      </c>
      <c r="C7815" s="29" t="s">
        <v>7337</v>
      </c>
      <c r="F7815" s="27" t="str">
        <f t="shared" si="121"/>
        <v>SA5290MOUNT GAMBIER</v>
      </c>
      <c r="G7815" s="30">
        <v>7803</v>
      </c>
      <c r="H7815" s="49">
        <v>7.3041101754630002</v>
      </c>
      <c r="I7815" s="15">
        <v>-4.2958565479999997</v>
      </c>
      <c r="J7815" s="15">
        <v>-4.2958565479999997</v>
      </c>
      <c r="K7815" s="15">
        <v>-113.17759627938047</v>
      </c>
      <c r="P7815" s="49">
        <v>8.04690104076432</v>
      </c>
      <c r="Q7815" s="15">
        <v>-2.0701384979999999</v>
      </c>
      <c r="R7815" s="15">
        <v>-2.0701384979999999</v>
      </c>
      <c r="S7815" s="15">
        <v>-226.35519255876093</v>
      </c>
      <c r="X7815" s="49">
        <v>8.4828768471806804</v>
      </c>
      <c r="Y7815" s="15">
        <v>-2.5045311300000002</v>
      </c>
      <c r="Z7815" s="15">
        <v>-2.5045311300000002</v>
      </c>
      <c r="AA7815" s="15">
        <v>-113.17759627938047</v>
      </c>
      <c r="AF7815" s="49">
        <v>-1.8569771632533101</v>
      </c>
      <c r="AG7815" s="15">
        <v>-1.8569771632533101</v>
      </c>
      <c r="AH7815" s="15">
        <v>-1.8569771632533101</v>
      </c>
      <c r="AI7815" s="15">
        <v>-226.35519255876093</v>
      </c>
      <c r="AM7815" s="17"/>
    </row>
    <row r="7816" spans="1:39">
      <c r="A7816" s="7" t="s">
        <v>6785</v>
      </c>
      <c r="B7816" s="7">
        <v>5291</v>
      </c>
      <c r="C7816" s="29" t="s">
        <v>7338</v>
      </c>
      <c r="F7816" s="27" t="str">
        <f t="shared" si="121"/>
        <v>SA5291ALLENDALE EAST</v>
      </c>
      <c r="G7816" s="30">
        <v>7804</v>
      </c>
      <c r="H7816" s="49">
        <v>-8.2532318366813602</v>
      </c>
      <c r="I7816" s="15">
        <v>-2.8481690579999999</v>
      </c>
      <c r="J7816" s="15">
        <v>-2.8481690579999999</v>
      </c>
      <c r="K7816" s="15">
        <v>-113.17759627938047</v>
      </c>
      <c r="P7816" s="49">
        <v>-4.49801135099134</v>
      </c>
      <c r="Q7816" s="15">
        <v>-0.92857031800000001</v>
      </c>
      <c r="R7816" s="15">
        <v>-0.92857031800000001</v>
      </c>
      <c r="S7816" s="15">
        <v>-226.35519255876093</v>
      </c>
      <c r="X7816" s="49">
        <v>-7.0744651649636801</v>
      </c>
      <c r="Y7816" s="15">
        <v>-1.0829020140000001</v>
      </c>
      <c r="Z7816" s="15">
        <v>-1.0829020140000001</v>
      </c>
      <c r="AA7816" s="15">
        <v>-113.17759627938047</v>
      </c>
      <c r="AF7816" s="49">
        <v>-1.8569771632533101</v>
      </c>
      <c r="AG7816" s="15">
        <v>-1.8569771632533101</v>
      </c>
      <c r="AH7816" s="15">
        <v>-1.8569771632533101</v>
      </c>
      <c r="AI7816" s="15">
        <v>-226.35519255876093</v>
      </c>
      <c r="AM7816" s="17"/>
    </row>
    <row r="7817" spans="1:39">
      <c r="A7817" s="7" t="s">
        <v>6785</v>
      </c>
      <c r="B7817" s="7">
        <v>5291</v>
      </c>
      <c r="C7817" s="29" t="s">
        <v>7339</v>
      </c>
      <c r="F7817" s="27" t="str">
        <f t="shared" si="121"/>
        <v>SA5291CARPENTER ROCKS</v>
      </c>
      <c r="G7817" s="30">
        <v>7805</v>
      </c>
      <c r="H7817" s="49">
        <v>7.6342394489302601</v>
      </c>
      <c r="I7817" s="15">
        <v>-2.8481690579999999</v>
      </c>
      <c r="J7817" s="15">
        <v>-2.8481690579999999</v>
      </c>
      <c r="K7817" s="15">
        <v>-113.17759627938047</v>
      </c>
      <c r="P7817" s="49">
        <v>8.1294333591311396</v>
      </c>
      <c r="Q7817" s="15">
        <v>-0.92857031800000001</v>
      </c>
      <c r="R7817" s="15">
        <v>-0.92857031800000001</v>
      </c>
      <c r="S7817" s="15">
        <v>-226.35519255876093</v>
      </c>
      <c r="X7817" s="49">
        <v>8.7717399614645295</v>
      </c>
      <c r="Y7817" s="15">
        <v>-1.0829020140000001</v>
      </c>
      <c r="Z7817" s="15">
        <v>-1.0829020140000001</v>
      </c>
      <c r="AA7817" s="15">
        <v>-113.17759627938047</v>
      </c>
      <c r="AF7817" s="49">
        <v>-1.8569771632533101</v>
      </c>
      <c r="AG7817" s="15">
        <v>-1.8569771632533101</v>
      </c>
      <c r="AH7817" s="15">
        <v>-1.8569771632533101</v>
      </c>
      <c r="AI7817" s="15">
        <v>-226.35519255876093</v>
      </c>
      <c r="AM7817" s="17"/>
    </row>
    <row r="7818" spans="1:39">
      <c r="A7818" s="7" t="s">
        <v>6785</v>
      </c>
      <c r="B7818" s="7">
        <v>5291</v>
      </c>
      <c r="C7818" s="29" t="s">
        <v>7340</v>
      </c>
      <c r="F7818" s="27" t="str">
        <f t="shared" si="121"/>
        <v>SA5291DONOVANS</v>
      </c>
      <c r="G7818" s="30">
        <v>7806</v>
      </c>
      <c r="H7818" s="49">
        <v>7.2215778570961904</v>
      </c>
      <c r="I7818" s="15">
        <v>-2.8481690579999999</v>
      </c>
      <c r="J7818" s="15">
        <v>-2.8481690579999999</v>
      </c>
      <c r="K7818" s="15">
        <v>-113.17759627938047</v>
      </c>
      <c r="P7818" s="49">
        <v>8.0056348815809208</v>
      </c>
      <c r="Q7818" s="15">
        <v>-0.92857031800000001</v>
      </c>
      <c r="R7818" s="15">
        <v>-0.92857031800000001</v>
      </c>
      <c r="S7818" s="15">
        <v>-226.35519255876093</v>
      </c>
      <c r="X7818" s="49">
        <v>8.3590783696304598</v>
      </c>
      <c r="Y7818" s="15">
        <v>-1.0829020140000001</v>
      </c>
      <c r="Z7818" s="15">
        <v>-1.0829020140000001</v>
      </c>
      <c r="AA7818" s="15">
        <v>-113.17759627938047</v>
      </c>
      <c r="AF7818" s="49">
        <v>-1.8569771632533101</v>
      </c>
      <c r="AG7818" s="15">
        <v>-1.8569771632533101</v>
      </c>
      <c r="AH7818" s="15">
        <v>-1.8569771632533101</v>
      </c>
      <c r="AI7818" s="15">
        <v>-226.35519255876093</v>
      </c>
      <c r="AM7818" s="17"/>
    </row>
    <row r="7819" spans="1:39">
      <c r="A7819" s="7" t="s">
        <v>6785</v>
      </c>
      <c r="B7819" s="7">
        <v>5291</v>
      </c>
      <c r="C7819" s="29" t="s">
        <v>7341</v>
      </c>
      <c r="F7819" s="27" t="str">
        <f t="shared" si="121"/>
        <v>SA5291GLENBURNIE</v>
      </c>
      <c r="G7819" s="30">
        <v>7807</v>
      </c>
      <c r="H7819" s="49">
        <v>7.4691748121966297</v>
      </c>
      <c r="I7819" s="15">
        <v>-2.8481690579999999</v>
      </c>
      <c r="J7819" s="15">
        <v>-2.8481690579999999</v>
      </c>
      <c r="K7819" s="15">
        <v>-113.17759627938047</v>
      </c>
      <c r="P7819" s="49">
        <v>8.0881671999477298</v>
      </c>
      <c r="Q7819" s="15">
        <v>-0.92857031800000001</v>
      </c>
      <c r="R7819" s="15">
        <v>-0.92857031800000001</v>
      </c>
      <c r="S7819" s="15">
        <v>-226.35519255876093</v>
      </c>
      <c r="X7819" s="49">
        <v>8.6479414839143107</v>
      </c>
      <c r="Y7819" s="15">
        <v>-1.0829020140000001</v>
      </c>
      <c r="Z7819" s="15">
        <v>-1.0829020140000001</v>
      </c>
      <c r="AA7819" s="15">
        <v>-113.17759627938047</v>
      </c>
      <c r="AF7819" s="49">
        <v>-1.8569771632533101</v>
      </c>
      <c r="AG7819" s="15">
        <v>-1.8569771632533101</v>
      </c>
      <c r="AH7819" s="15">
        <v>-1.8569771632533101</v>
      </c>
      <c r="AI7819" s="15">
        <v>-226.35519255876093</v>
      </c>
      <c r="AM7819" s="17"/>
    </row>
    <row r="7820" spans="1:39">
      <c r="A7820" s="7" t="s">
        <v>6785</v>
      </c>
      <c r="B7820" s="7">
        <v>5291</v>
      </c>
      <c r="C7820" s="29" t="s">
        <v>1436</v>
      </c>
      <c r="F7820" s="27" t="str">
        <f t="shared" si="121"/>
        <v>SA5291GLENCOE</v>
      </c>
      <c r="G7820" s="30">
        <v>7808</v>
      </c>
      <c r="H7820" s="49">
        <v>6.6438516285284903</v>
      </c>
      <c r="I7820" s="15">
        <v>-2.8481690579999999</v>
      </c>
      <c r="J7820" s="15">
        <v>-2.8481690579999999</v>
      </c>
      <c r="K7820" s="15">
        <v>-113.17759627938047</v>
      </c>
      <c r="P7820" s="49">
        <v>7.7993040856638798</v>
      </c>
      <c r="Q7820" s="15">
        <v>-0.92857031800000001</v>
      </c>
      <c r="R7820" s="15">
        <v>-0.92857031800000001</v>
      </c>
      <c r="S7820" s="15">
        <v>-226.35519255876093</v>
      </c>
      <c r="X7820" s="49">
        <v>7.8226183002461704</v>
      </c>
      <c r="Y7820" s="15">
        <v>-1.0829020140000001</v>
      </c>
      <c r="Z7820" s="15">
        <v>-1.0829020140000001</v>
      </c>
      <c r="AA7820" s="15">
        <v>-113.17759627938047</v>
      </c>
      <c r="AF7820" s="49">
        <v>-1.8569771632533101</v>
      </c>
      <c r="AG7820" s="15">
        <v>-1.8569771632533101</v>
      </c>
      <c r="AH7820" s="15">
        <v>-1.8569771632533101</v>
      </c>
      <c r="AI7820" s="15">
        <v>-226.35519255876093</v>
      </c>
      <c r="AM7820" s="17"/>
    </row>
    <row r="7821" spans="1:39">
      <c r="A7821" s="7" t="s">
        <v>6785</v>
      </c>
      <c r="B7821" s="7">
        <v>5291</v>
      </c>
      <c r="C7821" s="29" t="s">
        <v>7342</v>
      </c>
      <c r="F7821" s="27" t="str">
        <f t="shared" si="121"/>
        <v>SA5291KONGORONG</v>
      </c>
      <c r="G7821" s="30">
        <v>7809</v>
      </c>
      <c r="H7821" s="49">
        <v>7.5517071305634396</v>
      </c>
      <c r="I7821" s="15">
        <v>-2.8481690579999999</v>
      </c>
      <c r="J7821" s="15">
        <v>-2.8481690579999999</v>
      </c>
      <c r="K7821" s="15">
        <v>-113.17759627938047</v>
      </c>
      <c r="P7821" s="49">
        <v>8.1294333591311396</v>
      </c>
      <c r="Q7821" s="15">
        <v>-0.92857031800000001</v>
      </c>
      <c r="R7821" s="15">
        <v>-0.92857031800000001</v>
      </c>
      <c r="S7821" s="15">
        <v>-226.35519255876093</v>
      </c>
      <c r="X7821" s="49">
        <v>8.7304738022811197</v>
      </c>
      <c r="Y7821" s="15">
        <v>-1.0829020140000001</v>
      </c>
      <c r="Z7821" s="15">
        <v>-1.0829020140000001</v>
      </c>
      <c r="AA7821" s="15">
        <v>-113.17759627938047</v>
      </c>
      <c r="AF7821" s="49">
        <v>-1.8569771632533101</v>
      </c>
      <c r="AG7821" s="15">
        <v>-1.8569771632533101</v>
      </c>
      <c r="AH7821" s="15">
        <v>-1.8569771632533101</v>
      </c>
      <c r="AI7821" s="15">
        <v>-226.35519255876093</v>
      </c>
      <c r="AM7821" s="17"/>
    </row>
    <row r="7822" spans="1:39">
      <c r="A7822" s="7" t="s">
        <v>6785</v>
      </c>
      <c r="B7822" s="7">
        <v>5291</v>
      </c>
      <c r="C7822" s="29" t="s">
        <v>7343</v>
      </c>
      <c r="F7822" s="27" t="str">
        <f t="shared" ref="F7822:F7885" si="122">TRIM(A7822)&amp;IF(LEN(TRIM(B7822))=3,"0"&amp;TRIM(B7822),TRIM(B7822))&amp;TRIM(C7822)</f>
        <v>SA5291MIL LEL</v>
      </c>
      <c r="G7822" s="30">
        <v>7810</v>
      </c>
      <c r="H7822" s="49">
        <v>7.7167717672970699</v>
      </c>
      <c r="I7822" s="15">
        <v>-2.8481690579999999</v>
      </c>
      <c r="J7822" s="15">
        <v>-2.8481690579999999</v>
      </c>
      <c r="K7822" s="15">
        <v>-113.17759627938047</v>
      </c>
      <c r="P7822" s="49">
        <v>8.1706995183145406</v>
      </c>
      <c r="Q7822" s="15">
        <v>-0.92857031800000001</v>
      </c>
      <c r="R7822" s="15">
        <v>-0.92857031800000001</v>
      </c>
      <c r="S7822" s="15">
        <v>-226.35519255876093</v>
      </c>
      <c r="X7822" s="49">
        <v>8.8542722798313402</v>
      </c>
      <c r="Y7822" s="15">
        <v>-1.0829020140000001</v>
      </c>
      <c r="Z7822" s="15">
        <v>-1.0829020140000001</v>
      </c>
      <c r="AA7822" s="15">
        <v>-113.17759627938047</v>
      </c>
      <c r="AF7822" s="49">
        <v>-1.8569771632533101</v>
      </c>
      <c r="AG7822" s="15">
        <v>-1.8569771632533101</v>
      </c>
      <c r="AH7822" s="15">
        <v>-1.8569771632533101</v>
      </c>
      <c r="AI7822" s="15">
        <v>-226.35519255876093</v>
      </c>
      <c r="AM7822" s="17"/>
    </row>
    <row r="7823" spans="1:39">
      <c r="A7823" s="7" t="s">
        <v>6785</v>
      </c>
      <c r="B7823" s="7">
        <v>5291</v>
      </c>
      <c r="C7823" s="29" t="s">
        <v>7344</v>
      </c>
      <c r="F7823" s="27" t="str">
        <f t="shared" si="122"/>
        <v>SA5291MOORAK</v>
      </c>
      <c r="G7823" s="30">
        <v>7811</v>
      </c>
      <c r="H7823" s="49">
        <v>6.1486577183276099</v>
      </c>
      <c r="I7823" s="15">
        <v>-2.8481690579999999</v>
      </c>
      <c r="J7823" s="15">
        <v>-2.8481690579999999</v>
      </c>
      <c r="K7823" s="15">
        <v>-113.17759627938047</v>
      </c>
      <c r="P7823" s="49">
        <v>7.34537633464641</v>
      </c>
      <c r="Q7823" s="15">
        <v>-0.92857031800000001</v>
      </c>
      <c r="R7823" s="15">
        <v>-0.92857031800000001</v>
      </c>
      <c r="S7823" s="15">
        <v>-226.35519255876093</v>
      </c>
      <c r="X7823" s="49">
        <v>7.32742439004529</v>
      </c>
      <c r="Y7823" s="15">
        <v>-1.0829020140000001</v>
      </c>
      <c r="Z7823" s="15">
        <v>-1.0829020140000001</v>
      </c>
      <c r="AA7823" s="15">
        <v>-113.17759627938047</v>
      </c>
      <c r="AF7823" s="49">
        <v>-1.52684788978605</v>
      </c>
      <c r="AG7823" s="15">
        <v>-1.8569771632533101</v>
      </c>
      <c r="AH7823" s="15">
        <v>-1.8569771632533101</v>
      </c>
      <c r="AI7823" s="15">
        <v>-226.35519255876093</v>
      </c>
      <c r="AM7823" s="17"/>
    </row>
    <row r="7824" spans="1:39">
      <c r="A7824" s="7" t="s">
        <v>6785</v>
      </c>
      <c r="B7824" s="7">
        <v>5291</v>
      </c>
      <c r="C7824" s="29" t="s">
        <v>7337</v>
      </c>
      <c r="F7824" s="27" t="str">
        <f t="shared" si="122"/>
        <v>SA5291MOUNT GAMBIER</v>
      </c>
      <c r="G7824" s="30">
        <v>7812</v>
      </c>
      <c r="H7824" s="49">
        <v>6.1486577183276099</v>
      </c>
      <c r="I7824" s="15">
        <v>-2.8481690579999999</v>
      </c>
      <c r="J7824" s="15">
        <v>-2.8481690579999999</v>
      </c>
      <c r="K7824" s="15">
        <v>-113.17759627938047</v>
      </c>
      <c r="P7824" s="49">
        <v>7.34537633464641</v>
      </c>
      <c r="Q7824" s="15">
        <v>-0.92857031800000001</v>
      </c>
      <c r="R7824" s="15">
        <v>-0.92857031800000001</v>
      </c>
      <c r="S7824" s="15">
        <v>-226.35519255876093</v>
      </c>
      <c r="X7824" s="49">
        <v>7.32742439004529</v>
      </c>
      <c r="Y7824" s="15">
        <v>-1.0829020140000001</v>
      </c>
      <c r="Z7824" s="15">
        <v>-1.0829020140000001</v>
      </c>
      <c r="AA7824" s="15">
        <v>-113.17759627938047</v>
      </c>
      <c r="AF7824" s="49">
        <v>-1.52684788978605</v>
      </c>
      <c r="AG7824" s="15">
        <v>-1.8569771632533101</v>
      </c>
      <c r="AH7824" s="15">
        <v>-1.8569771632533101</v>
      </c>
      <c r="AI7824" s="15">
        <v>-226.35519255876093</v>
      </c>
      <c r="AM7824" s="17"/>
    </row>
    <row r="7825" spans="1:39">
      <c r="A7825" s="7" t="s">
        <v>6785</v>
      </c>
      <c r="B7825" s="7">
        <v>5291</v>
      </c>
      <c r="C7825" s="29" t="s">
        <v>7345</v>
      </c>
      <c r="F7825" s="27" t="str">
        <f t="shared" si="122"/>
        <v>SA5291MOUNT GAMBIER EAST</v>
      </c>
      <c r="G7825" s="30">
        <v>7813</v>
      </c>
      <c r="H7825" s="49">
        <v>1.6506463673362699</v>
      </c>
      <c r="I7825" s="15">
        <v>-2.8481690579999999</v>
      </c>
      <c r="J7825" s="15">
        <v>-2.8481690579999999</v>
      </c>
      <c r="K7825" s="15">
        <v>-113.17759627938047</v>
      </c>
      <c r="P7825" s="49">
        <v>7.8664193669597804</v>
      </c>
      <c r="Q7825" s="15">
        <v>-0.92857031800000001</v>
      </c>
      <c r="R7825" s="15">
        <v>-0.92857031800000001</v>
      </c>
      <c r="S7825" s="15">
        <v>-226.35519255876093</v>
      </c>
      <c r="X7825" s="49">
        <v>8.2260952104023506</v>
      </c>
      <c r="Y7825" s="15">
        <v>-1.0829020140000001</v>
      </c>
      <c r="Z7825" s="15">
        <v>-1.0829020140000001</v>
      </c>
      <c r="AA7825" s="15">
        <v>-113.17759627938047</v>
      </c>
      <c r="AF7825" s="49">
        <v>-1.83441942999729</v>
      </c>
      <c r="AG7825" s="15">
        <v>-1.8569771632533101</v>
      </c>
      <c r="AH7825" s="15">
        <v>-1.8569771632533101</v>
      </c>
      <c r="AI7825" s="15">
        <v>-226.35519255876093</v>
      </c>
      <c r="AM7825" s="17"/>
    </row>
    <row r="7826" spans="1:39">
      <c r="A7826" s="7" t="s">
        <v>6785</v>
      </c>
      <c r="B7826" s="7">
        <v>5291</v>
      </c>
      <c r="C7826" s="29" t="s">
        <v>7346</v>
      </c>
      <c r="F7826" s="27" t="str">
        <f t="shared" si="122"/>
        <v>SA5291MOUNT GAMBIER WEST</v>
      </c>
      <c r="G7826" s="30">
        <v>7814</v>
      </c>
      <c r="H7826" s="49">
        <v>7.4691748121966297</v>
      </c>
      <c r="I7826" s="15">
        <v>-2.8481690579999999</v>
      </c>
      <c r="J7826" s="15">
        <v>-2.8481690579999999</v>
      </c>
      <c r="K7826" s="15">
        <v>-113.17759627938047</v>
      </c>
      <c r="P7826" s="49">
        <v>8.0881671999477298</v>
      </c>
      <c r="Q7826" s="15">
        <v>-0.92857031800000001</v>
      </c>
      <c r="R7826" s="15">
        <v>-0.92857031800000001</v>
      </c>
      <c r="S7826" s="15">
        <v>-226.35519255876093</v>
      </c>
      <c r="X7826" s="49">
        <v>8.6479414839143107</v>
      </c>
      <c r="Y7826" s="15">
        <v>-1.0829020140000001</v>
      </c>
      <c r="Z7826" s="15">
        <v>-1.0829020140000001</v>
      </c>
      <c r="AA7826" s="15">
        <v>-113.17759627938047</v>
      </c>
      <c r="AF7826" s="49">
        <v>-1.52684788978605</v>
      </c>
      <c r="AG7826" s="15">
        <v>-1.8569771632533101</v>
      </c>
      <c r="AH7826" s="15">
        <v>-1.8569771632533101</v>
      </c>
      <c r="AI7826" s="15">
        <v>-226.35519255876093</v>
      </c>
      <c r="AM7826" s="17"/>
    </row>
    <row r="7827" spans="1:39">
      <c r="A7827" s="7" t="s">
        <v>6785</v>
      </c>
      <c r="B7827" s="7">
        <v>5291</v>
      </c>
      <c r="C7827" s="29" t="s">
        <v>7347</v>
      </c>
      <c r="F7827" s="27" t="str">
        <f t="shared" si="122"/>
        <v>SA5291O B FLAT</v>
      </c>
      <c r="G7827" s="30">
        <v>7815</v>
      </c>
      <c r="H7827" s="49">
        <v>6.9739809019957502</v>
      </c>
      <c r="I7827" s="15">
        <v>-2.8481690579999999</v>
      </c>
      <c r="J7827" s="15">
        <v>-2.8481690579999999</v>
      </c>
      <c r="K7827" s="15">
        <v>-113.17759627938047</v>
      </c>
      <c r="P7827" s="49">
        <v>7.9643687223975101</v>
      </c>
      <c r="Q7827" s="15">
        <v>-0.92857031800000001</v>
      </c>
      <c r="R7827" s="15">
        <v>-0.92857031800000001</v>
      </c>
      <c r="S7827" s="15">
        <v>-226.35519255876093</v>
      </c>
      <c r="X7827" s="49">
        <v>8.1527475737134303</v>
      </c>
      <c r="Y7827" s="15">
        <v>-1.0829020140000001</v>
      </c>
      <c r="Z7827" s="15">
        <v>-1.0829020140000001</v>
      </c>
      <c r="AA7827" s="15">
        <v>-113.17759627938047</v>
      </c>
      <c r="AF7827" s="49">
        <v>-1.52684788978605</v>
      </c>
      <c r="AG7827" s="15">
        <v>-1.8569771632533101</v>
      </c>
      <c r="AH7827" s="15">
        <v>-1.8569771632533101</v>
      </c>
      <c r="AI7827" s="15">
        <v>-226.35519255876093</v>
      </c>
      <c r="AM7827" s="17"/>
    </row>
    <row r="7828" spans="1:39">
      <c r="A7828" s="7" t="s">
        <v>6785</v>
      </c>
      <c r="B7828" s="7">
        <v>5291</v>
      </c>
      <c r="C7828" s="29" t="s">
        <v>7348</v>
      </c>
      <c r="F7828" s="27" t="str">
        <f t="shared" si="122"/>
        <v>SA5291PORT MACDONNELL</v>
      </c>
      <c r="G7828" s="30">
        <v>7816</v>
      </c>
      <c r="H7828" s="49">
        <v>7.6342394489302601</v>
      </c>
      <c r="I7828" s="15">
        <v>-2.8481690579999999</v>
      </c>
      <c r="J7828" s="15">
        <v>-2.8481690579999999</v>
      </c>
      <c r="K7828" s="15">
        <v>-113.17759627938047</v>
      </c>
      <c r="P7828" s="49">
        <v>8.1294333591311396</v>
      </c>
      <c r="Q7828" s="15">
        <v>-0.92857031800000001</v>
      </c>
      <c r="R7828" s="15">
        <v>-0.92857031800000001</v>
      </c>
      <c r="S7828" s="15">
        <v>-226.35519255876093</v>
      </c>
      <c r="X7828" s="49">
        <v>8.7717399614645295</v>
      </c>
      <c r="Y7828" s="15">
        <v>-1.0829020140000001</v>
      </c>
      <c r="Z7828" s="15">
        <v>-1.0829020140000001</v>
      </c>
      <c r="AA7828" s="15">
        <v>-113.17759627938047</v>
      </c>
      <c r="AF7828" s="49">
        <v>-1.8569771632533101</v>
      </c>
      <c r="AG7828" s="15">
        <v>-1.8569771632533101</v>
      </c>
      <c r="AH7828" s="15">
        <v>-1.8569771632533101</v>
      </c>
      <c r="AI7828" s="15">
        <v>-226.35519255876093</v>
      </c>
      <c r="AM7828" s="17"/>
    </row>
    <row r="7829" spans="1:39">
      <c r="A7829" s="7" t="s">
        <v>6785</v>
      </c>
      <c r="B7829" s="7">
        <v>5291</v>
      </c>
      <c r="C7829" s="29" t="s">
        <v>7349</v>
      </c>
      <c r="F7829" s="27" t="str">
        <f t="shared" si="122"/>
        <v>SA5291YAHL</v>
      </c>
      <c r="G7829" s="30">
        <v>7817</v>
      </c>
      <c r="H7829" s="49">
        <v>6.6438516285284903</v>
      </c>
      <c r="I7829" s="15">
        <v>-2.8481690579999999</v>
      </c>
      <c r="J7829" s="15">
        <v>-2.8481690579999999</v>
      </c>
      <c r="K7829" s="15">
        <v>-113.17759627938047</v>
      </c>
      <c r="P7829" s="49">
        <v>7.7993040856638798</v>
      </c>
      <c r="Q7829" s="15">
        <v>-0.92857031800000001</v>
      </c>
      <c r="R7829" s="15">
        <v>-0.92857031800000001</v>
      </c>
      <c r="S7829" s="15">
        <v>-226.35519255876093</v>
      </c>
      <c r="X7829" s="49">
        <v>7.8226183002461704</v>
      </c>
      <c r="Y7829" s="15">
        <v>-1.0829020140000001</v>
      </c>
      <c r="Z7829" s="15">
        <v>-1.0829020140000001</v>
      </c>
      <c r="AA7829" s="15">
        <v>-113.17759627938047</v>
      </c>
      <c r="AF7829" s="49">
        <v>-1.8569771632533101</v>
      </c>
      <c r="AG7829" s="15">
        <v>-1.8569771632533101</v>
      </c>
      <c r="AH7829" s="15">
        <v>-1.8569771632533101</v>
      </c>
      <c r="AI7829" s="15">
        <v>-226.35519255876093</v>
      </c>
      <c r="AM7829" s="17"/>
    </row>
    <row r="7830" spans="1:39">
      <c r="A7830" s="7" t="s">
        <v>6785</v>
      </c>
      <c r="B7830" s="7">
        <v>5301</v>
      </c>
      <c r="C7830" s="29" t="s">
        <v>7350</v>
      </c>
      <c r="F7830" s="27" t="str">
        <f t="shared" si="122"/>
        <v>SA5301GERANIUM</v>
      </c>
      <c r="G7830" s="30">
        <v>7818</v>
      </c>
      <c r="H7830" s="49">
        <v>7.1390455387293699</v>
      </c>
      <c r="I7830" s="15">
        <v>4.3632780850000001</v>
      </c>
      <c r="J7830" s="15">
        <v>4.3632780850000001</v>
      </c>
      <c r="K7830" s="15">
        <v>-25.835535942166501</v>
      </c>
      <c r="P7830" s="49">
        <v>8.0056348815809208</v>
      </c>
      <c r="Q7830" s="15">
        <v>4.7579874799999997</v>
      </c>
      <c r="R7830" s="15">
        <v>4.7579874799999997</v>
      </c>
      <c r="S7830" s="15">
        <v>-51.671071884333003</v>
      </c>
      <c r="X7830" s="49">
        <v>8.2765460512636508</v>
      </c>
      <c r="Y7830" s="15">
        <v>5.9987390789999999</v>
      </c>
      <c r="Z7830" s="15">
        <v>5.9987390789999999</v>
      </c>
      <c r="AA7830" s="15">
        <v>-25.835535942166501</v>
      </c>
      <c r="AF7830" s="49">
        <v>-1.8569771632533101</v>
      </c>
      <c r="AG7830" s="15">
        <v>-1.8569771632533101</v>
      </c>
      <c r="AH7830" s="15">
        <v>-1.8569771632533101</v>
      </c>
      <c r="AI7830" s="15">
        <v>-51.671071884333003</v>
      </c>
      <c r="AM7830" s="17"/>
    </row>
    <row r="7831" spans="1:39">
      <c r="A7831" s="7" t="s">
        <v>6785</v>
      </c>
      <c r="B7831" s="7">
        <v>5301</v>
      </c>
      <c r="C7831" s="29" t="s">
        <v>7351</v>
      </c>
      <c r="F7831" s="27" t="str">
        <f t="shared" si="122"/>
        <v>SA5301JABUK</v>
      </c>
      <c r="G7831" s="30">
        <v>7819</v>
      </c>
      <c r="H7831" s="49">
        <v>6.3962546734280501</v>
      </c>
      <c r="I7831" s="15">
        <v>4.3632780850000001</v>
      </c>
      <c r="J7831" s="15">
        <v>4.3632780850000001</v>
      </c>
      <c r="K7831" s="15">
        <v>-25.835535942166501</v>
      </c>
      <c r="P7831" s="49">
        <v>7.5517071305634396</v>
      </c>
      <c r="Q7831" s="15">
        <v>4.7579874799999997</v>
      </c>
      <c r="R7831" s="15">
        <v>4.7579874799999997</v>
      </c>
      <c r="S7831" s="15">
        <v>-51.671071884333003</v>
      </c>
      <c r="X7831" s="49">
        <v>7.5750213451457302</v>
      </c>
      <c r="Y7831" s="15">
        <v>5.9987390789999999</v>
      </c>
      <c r="Z7831" s="15">
        <v>5.9987390789999999</v>
      </c>
      <c r="AA7831" s="15">
        <v>-25.835535942166501</v>
      </c>
      <c r="AF7831" s="49">
        <v>-1.8569771632533101</v>
      </c>
      <c r="AG7831" s="15">
        <v>-1.8569771632533101</v>
      </c>
      <c r="AH7831" s="15">
        <v>-1.8569771632533101</v>
      </c>
      <c r="AI7831" s="15">
        <v>-51.671071884333003</v>
      </c>
      <c r="AM7831" s="17"/>
    </row>
    <row r="7832" spans="1:39">
      <c r="A7832" s="7" t="s">
        <v>6785</v>
      </c>
      <c r="B7832" s="7">
        <v>5301</v>
      </c>
      <c r="C7832" s="29" t="s">
        <v>7352</v>
      </c>
      <c r="F7832" s="27" t="str">
        <f t="shared" si="122"/>
        <v>SA5301MOORLANDS</v>
      </c>
      <c r="G7832" s="30">
        <v>7820</v>
      </c>
      <c r="H7832" s="49">
        <v>7.3866424938298101</v>
      </c>
      <c r="I7832" s="15">
        <v>4.3632780850000001</v>
      </c>
      <c r="J7832" s="15">
        <v>4.3632780850000001</v>
      </c>
      <c r="K7832" s="15">
        <v>-25.835535942166501</v>
      </c>
      <c r="P7832" s="49">
        <v>8.0881671999477298</v>
      </c>
      <c r="Q7832" s="15">
        <v>4.7579874799999997</v>
      </c>
      <c r="R7832" s="15">
        <v>4.7579874799999997</v>
      </c>
      <c r="S7832" s="15">
        <v>-51.671071884333003</v>
      </c>
      <c r="X7832" s="49">
        <v>8.5654091655474893</v>
      </c>
      <c r="Y7832" s="15">
        <v>5.9987390789999999</v>
      </c>
      <c r="Z7832" s="15">
        <v>5.9987390789999999</v>
      </c>
      <c r="AA7832" s="15">
        <v>-25.835535942166501</v>
      </c>
      <c r="AF7832" s="49">
        <v>-1.8569771632533101</v>
      </c>
      <c r="AG7832" s="15">
        <v>-1.8569771632533101</v>
      </c>
      <c r="AH7832" s="15">
        <v>-1.8569771632533101</v>
      </c>
      <c r="AI7832" s="15">
        <v>-51.671071884333003</v>
      </c>
      <c r="AM7832" s="17"/>
    </row>
    <row r="7833" spans="1:39">
      <c r="A7833" s="7" t="s">
        <v>6785</v>
      </c>
      <c r="B7833" s="7">
        <v>5301</v>
      </c>
      <c r="C7833" s="29" t="s">
        <v>7353</v>
      </c>
      <c r="F7833" s="27" t="str">
        <f t="shared" si="122"/>
        <v>SA5301PARRAKIE</v>
      </c>
      <c r="G7833" s="30">
        <v>7821</v>
      </c>
      <c r="H7833" s="49">
        <v>7.7993040856638798</v>
      </c>
      <c r="I7833" s="15">
        <v>4.3632780850000001</v>
      </c>
      <c r="J7833" s="15">
        <v>4.3632780850000001</v>
      </c>
      <c r="K7833" s="15">
        <v>-25.835535942166501</v>
      </c>
      <c r="P7833" s="49">
        <v>8.1706995183145406</v>
      </c>
      <c r="Q7833" s="15">
        <v>4.7579874799999997</v>
      </c>
      <c r="R7833" s="15">
        <v>4.7579874799999997</v>
      </c>
      <c r="S7833" s="15">
        <v>-51.671071884333003</v>
      </c>
      <c r="X7833" s="49">
        <v>8.9780707573815608</v>
      </c>
      <c r="Y7833" s="15">
        <v>5.9987390789999999</v>
      </c>
      <c r="Z7833" s="15">
        <v>5.9987390789999999</v>
      </c>
      <c r="AA7833" s="15">
        <v>-25.835535942166501</v>
      </c>
      <c r="AF7833" s="49">
        <v>-1.8569771632533101</v>
      </c>
      <c r="AG7833" s="15">
        <v>-1.8569771632533101</v>
      </c>
      <c r="AH7833" s="15">
        <v>-1.8569771632533101</v>
      </c>
      <c r="AI7833" s="15">
        <v>-51.671071884333003</v>
      </c>
      <c r="AM7833" s="17"/>
    </row>
    <row r="7834" spans="1:39">
      <c r="A7834" s="7" t="s">
        <v>6785</v>
      </c>
      <c r="B7834" s="7">
        <v>5301</v>
      </c>
      <c r="C7834" s="29" t="s">
        <v>7354</v>
      </c>
      <c r="F7834" s="27" t="str">
        <f t="shared" si="122"/>
        <v>SA5301PEAKE</v>
      </c>
      <c r="G7834" s="30">
        <v>7822</v>
      </c>
      <c r="H7834" s="49">
        <v>7.4691748121966297</v>
      </c>
      <c r="I7834" s="15">
        <v>4.3632780850000001</v>
      </c>
      <c r="J7834" s="15">
        <v>4.3632780850000001</v>
      </c>
      <c r="K7834" s="15">
        <v>-25.835535942166501</v>
      </c>
      <c r="P7834" s="49">
        <v>8.0881671999477298</v>
      </c>
      <c r="Q7834" s="15">
        <v>4.7579874799999997</v>
      </c>
      <c r="R7834" s="15">
        <v>4.7579874799999997</v>
      </c>
      <c r="S7834" s="15">
        <v>-51.671071884333003</v>
      </c>
      <c r="X7834" s="49">
        <v>8.6479414839143107</v>
      </c>
      <c r="Y7834" s="15">
        <v>5.9987390789999999</v>
      </c>
      <c r="Z7834" s="15">
        <v>5.9987390789999999</v>
      </c>
      <c r="AA7834" s="15">
        <v>-25.835535942166501</v>
      </c>
      <c r="AF7834" s="49">
        <v>-1.8569771632533101</v>
      </c>
      <c r="AG7834" s="15">
        <v>-1.8569771632533101</v>
      </c>
      <c r="AH7834" s="15">
        <v>-1.8569771632533101</v>
      </c>
      <c r="AI7834" s="15">
        <v>-51.671071884333003</v>
      </c>
      <c r="AM7834" s="17"/>
    </row>
    <row r="7835" spans="1:39">
      <c r="A7835" s="7" t="s">
        <v>6785</v>
      </c>
      <c r="B7835" s="7">
        <v>5301</v>
      </c>
      <c r="C7835" s="29" t="s">
        <v>7355</v>
      </c>
      <c r="F7835" s="27" t="str">
        <f t="shared" si="122"/>
        <v>SA5301SHERLOCK</v>
      </c>
      <c r="G7835" s="30">
        <v>7823</v>
      </c>
      <c r="H7835" s="49">
        <v>7.7167717672970699</v>
      </c>
      <c r="I7835" s="15">
        <v>4.3632780850000001</v>
      </c>
      <c r="J7835" s="15">
        <v>4.3632780850000001</v>
      </c>
      <c r="K7835" s="15">
        <v>-25.835535942166501</v>
      </c>
      <c r="P7835" s="49">
        <v>8.1706995183145406</v>
      </c>
      <c r="Q7835" s="15">
        <v>4.7579874799999997</v>
      </c>
      <c r="R7835" s="15">
        <v>4.7579874799999997</v>
      </c>
      <c r="S7835" s="15">
        <v>-51.671071884333003</v>
      </c>
      <c r="X7835" s="49">
        <v>8.8955384390147501</v>
      </c>
      <c r="Y7835" s="15">
        <v>5.9987390789999999</v>
      </c>
      <c r="Z7835" s="15">
        <v>5.9987390789999999</v>
      </c>
      <c r="AA7835" s="15">
        <v>-25.835535942166501</v>
      </c>
      <c r="AF7835" s="49">
        <v>-1.8569771632533101</v>
      </c>
      <c r="AG7835" s="15">
        <v>-1.8569771632533101</v>
      </c>
      <c r="AH7835" s="15">
        <v>-1.8569771632533101</v>
      </c>
      <c r="AI7835" s="15">
        <v>-51.671071884333003</v>
      </c>
      <c r="AM7835" s="17"/>
    </row>
    <row r="7836" spans="1:39">
      <c r="A7836" s="7" t="s">
        <v>6785</v>
      </c>
      <c r="B7836" s="7">
        <v>5301</v>
      </c>
      <c r="C7836" s="29" t="s">
        <v>7356</v>
      </c>
      <c r="F7836" s="27" t="str">
        <f t="shared" si="122"/>
        <v>SA5301WILKAWATT</v>
      </c>
      <c r="G7836" s="30">
        <v>7824</v>
      </c>
      <c r="H7836" s="49">
        <v>7.4691748121966297</v>
      </c>
      <c r="I7836" s="15">
        <v>4.3632780850000001</v>
      </c>
      <c r="J7836" s="15">
        <v>4.3632780850000001</v>
      </c>
      <c r="K7836" s="15">
        <v>-25.835535942166501</v>
      </c>
      <c r="P7836" s="49">
        <v>8.0881671999477298</v>
      </c>
      <c r="Q7836" s="15">
        <v>4.7579874799999997</v>
      </c>
      <c r="R7836" s="15">
        <v>4.7579874799999997</v>
      </c>
      <c r="S7836" s="15">
        <v>-51.671071884333003</v>
      </c>
      <c r="X7836" s="49">
        <v>8.6479414839143107</v>
      </c>
      <c r="Y7836" s="15">
        <v>5.9987390789999999</v>
      </c>
      <c r="Z7836" s="15">
        <v>5.9987390789999999</v>
      </c>
      <c r="AA7836" s="15">
        <v>-25.835535942166501</v>
      </c>
      <c r="AF7836" s="49">
        <v>-1.8569771632533101</v>
      </c>
      <c r="AG7836" s="15">
        <v>-1.8569771632533101</v>
      </c>
      <c r="AH7836" s="15">
        <v>-1.8569771632533101</v>
      </c>
      <c r="AI7836" s="15">
        <v>-51.671071884333003</v>
      </c>
      <c r="AM7836" s="17"/>
    </row>
    <row r="7837" spans="1:39">
      <c r="A7837" s="7" t="s">
        <v>6785</v>
      </c>
      <c r="B7837" s="7">
        <v>5302</v>
      </c>
      <c r="C7837" s="29" t="s">
        <v>7357</v>
      </c>
      <c r="F7837" s="27" t="str">
        <f t="shared" si="122"/>
        <v>SA5302LAMEROO</v>
      </c>
      <c r="G7837" s="30">
        <v>7825</v>
      </c>
      <c r="H7837" s="49">
        <v>-8.2532318366813602</v>
      </c>
      <c r="I7837" s="15">
        <v>4.3947780849999996</v>
      </c>
      <c r="J7837" s="15">
        <v>4.3947780849999996</v>
      </c>
      <c r="K7837" s="15">
        <v>-25.835535942166501</v>
      </c>
      <c r="P7837" s="49">
        <v>-4.49801135099134</v>
      </c>
      <c r="Q7837" s="15">
        <v>4.7828266790000002</v>
      </c>
      <c r="R7837" s="15">
        <v>4.7828266790000002</v>
      </c>
      <c r="S7837" s="15">
        <v>-51.671071884333003</v>
      </c>
      <c r="X7837" s="49">
        <v>-7.0744651649636801</v>
      </c>
      <c r="Y7837" s="15">
        <v>6.029672079</v>
      </c>
      <c r="Z7837" s="15">
        <v>6.029672079</v>
      </c>
      <c r="AA7837" s="15">
        <v>-25.835535942166501</v>
      </c>
      <c r="AF7837" s="49">
        <v>-1.8569771632533101</v>
      </c>
      <c r="AG7837" s="15">
        <v>-1.8569771632533101</v>
      </c>
      <c r="AH7837" s="15">
        <v>-1.8569771632533101</v>
      </c>
      <c r="AI7837" s="15">
        <v>-51.671071884333003</v>
      </c>
      <c r="AM7837" s="17"/>
    </row>
    <row r="7838" spans="1:39">
      <c r="A7838" s="7" t="s">
        <v>6785</v>
      </c>
      <c r="B7838" s="7">
        <v>5303</v>
      </c>
      <c r="C7838" s="29" t="s">
        <v>7358</v>
      </c>
      <c r="F7838" s="27" t="str">
        <f t="shared" si="122"/>
        <v>SA5303PARILLA</v>
      </c>
      <c r="G7838" s="30">
        <v>7826</v>
      </c>
      <c r="H7838" s="49">
        <v>7.1390455387293699</v>
      </c>
      <c r="I7838" s="15">
        <v>4.3912780849999997</v>
      </c>
      <c r="J7838" s="15">
        <v>4.3912780849999997</v>
      </c>
      <c r="K7838" s="15">
        <v>-25.835535942166501</v>
      </c>
      <c r="P7838" s="49">
        <v>8.0056348815809208</v>
      </c>
      <c r="Q7838" s="15">
        <v>4.7800667680000002</v>
      </c>
      <c r="R7838" s="15">
        <v>4.7800667680000002</v>
      </c>
      <c r="S7838" s="15">
        <v>-51.671071884333003</v>
      </c>
      <c r="X7838" s="49">
        <v>8.2765460512636508</v>
      </c>
      <c r="Y7838" s="15">
        <v>6.0262350790000001</v>
      </c>
      <c r="Z7838" s="15">
        <v>6.0262350790000001</v>
      </c>
      <c r="AA7838" s="15">
        <v>-25.835535942166501</v>
      </c>
      <c r="AF7838" s="49">
        <v>-1.8569771632533101</v>
      </c>
      <c r="AG7838" s="15">
        <v>-1.8569771632533101</v>
      </c>
      <c r="AH7838" s="15">
        <v>-1.8569771632533101</v>
      </c>
      <c r="AI7838" s="15">
        <v>-51.671071884333003</v>
      </c>
      <c r="AM7838" s="17"/>
    </row>
    <row r="7839" spans="1:39">
      <c r="A7839" s="7" t="s">
        <v>6785</v>
      </c>
      <c r="B7839" s="7">
        <v>5304</v>
      </c>
      <c r="C7839" s="29" t="s">
        <v>7359</v>
      </c>
      <c r="F7839" s="27" t="str">
        <f t="shared" si="122"/>
        <v>SA5304PINNAROO</v>
      </c>
      <c r="G7839" s="30">
        <v>7827</v>
      </c>
      <c r="H7839" s="49">
        <v>8.04690104076432</v>
      </c>
      <c r="I7839" s="15">
        <v>4.3597780850000003</v>
      </c>
      <c r="J7839" s="15">
        <v>4.3597780850000003</v>
      </c>
      <c r="K7839" s="15">
        <v>-25.835535942166501</v>
      </c>
      <c r="P7839" s="49">
        <v>8.2119656774979504</v>
      </c>
      <c r="Q7839" s="15">
        <v>4.7552275689999997</v>
      </c>
      <c r="R7839" s="15">
        <v>4.7552275689999997</v>
      </c>
      <c r="S7839" s="15">
        <v>-51.671071884333003</v>
      </c>
      <c r="X7839" s="49">
        <v>9.2256677124820001</v>
      </c>
      <c r="Y7839" s="15">
        <v>5.995302079</v>
      </c>
      <c r="Z7839" s="15">
        <v>5.995302079</v>
      </c>
      <c r="AA7839" s="15">
        <v>-25.835535942166501</v>
      </c>
      <c r="AF7839" s="49">
        <v>-1.8569771632533101</v>
      </c>
      <c r="AG7839" s="15">
        <v>-1.8569771632533101</v>
      </c>
      <c r="AH7839" s="15">
        <v>-1.8569771632533101</v>
      </c>
      <c r="AI7839" s="15">
        <v>-51.671071884333003</v>
      </c>
      <c r="AM7839" s="17"/>
    </row>
    <row r="7840" spans="1:39">
      <c r="A7840" s="7" t="s">
        <v>6785</v>
      </c>
      <c r="B7840" s="7">
        <v>5306</v>
      </c>
      <c r="C7840" s="29" t="s">
        <v>7360</v>
      </c>
      <c r="F7840" s="27" t="str">
        <f t="shared" si="122"/>
        <v>SA5306WYNARKA</v>
      </c>
      <c r="G7840" s="30">
        <v>7828</v>
      </c>
      <c r="H7840" s="49">
        <v>7.6342394489302601</v>
      </c>
      <c r="I7840" s="15">
        <v>4.3632780850000001</v>
      </c>
      <c r="J7840" s="15">
        <v>4.3632780850000001</v>
      </c>
      <c r="K7840" s="15">
        <v>-113.17759627938047</v>
      </c>
      <c r="P7840" s="49">
        <v>8.1294333591311396</v>
      </c>
      <c r="Q7840" s="15">
        <v>4.7579874799999997</v>
      </c>
      <c r="R7840" s="15">
        <v>4.7579874799999997</v>
      </c>
      <c r="S7840" s="15">
        <v>-226.35519255876093</v>
      </c>
      <c r="X7840" s="49">
        <v>8.8130061206479304</v>
      </c>
      <c r="Y7840" s="15">
        <v>5.9987390789999999</v>
      </c>
      <c r="Z7840" s="15">
        <v>5.9987390789999999</v>
      </c>
      <c r="AA7840" s="15">
        <v>-113.17759627938047</v>
      </c>
      <c r="AF7840" s="49">
        <v>-1.8569771632533101</v>
      </c>
      <c r="AG7840" s="15">
        <v>-1.8569771632533101</v>
      </c>
      <c r="AH7840" s="15">
        <v>-1.8569771632533101</v>
      </c>
      <c r="AI7840" s="15">
        <v>-226.35519255876093</v>
      </c>
      <c r="AM7840" s="17"/>
    </row>
    <row r="7841" spans="1:39">
      <c r="A7841" s="7" t="s">
        <v>6785</v>
      </c>
      <c r="B7841" s="7">
        <v>5307</v>
      </c>
      <c r="C7841" s="29" t="s">
        <v>7361</v>
      </c>
      <c r="F7841" s="27" t="str">
        <f t="shared" si="122"/>
        <v>SA5307KAROONDA</v>
      </c>
      <c r="G7841" s="30">
        <v>7829</v>
      </c>
      <c r="H7841" s="49">
        <v>7.4691748121966297</v>
      </c>
      <c r="I7841" s="15">
        <v>4.3597780850000003</v>
      </c>
      <c r="J7841" s="15">
        <v>4.3597780850000003</v>
      </c>
      <c r="K7841" s="15">
        <v>-25.835535942166501</v>
      </c>
      <c r="P7841" s="49">
        <v>8.0881671999477298</v>
      </c>
      <c r="Q7841" s="15">
        <v>4.7552275689999997</v>
      </c>
      <c r="R7841" s="15">
        <v>4.7552275689999997</v>
      </c>
      <c r="S7841" s="15">
        <v>-51.671071884333003</v>
      </c>
      <c r="X7841" s="49">
        <v>8.6066753247308991</v>
      </c>
      <c r="Y7841" s="15">
        <v>5.995302079</v>
      </c>
      <c r="Z7841" s="15">
        <v>5.995302079</v>
      </c>
      <c r="AA7841" s="15">
        <v>-25.835535942166501</v>
      </c>
      <c r="AF7841" s="49">
        <v>-1.8569771632533101</v>
      </c>
      <c r="AG7841" s="15">
        <v>-1.8569771632533101</v>
      </c>
      <c r="AH7841" s="15">
        <v>-1.8569771632533101</v>
      </c>
      <c r="AI7841" s="15">
        <v>-51.671071884333003</v>
      </c>
      <c r="AM7841" s="17"/>
    </row>
    <row r="7842" spans="1:39">
      <c r="A7842" s="7" t="s">
        <v>6785</v>
      </c>
      <c r="B7842" s="7">
        <v>5307</v>
      </c>
      <c r="C7842" s="29" t="s">
        <v>7362</v>
      </c>
      <c r="F7842" s="27" t="str">
        <f t="shared" si="122"/>
        <v>SA5307MARAMA</v>
      </c>
      <c r="G7842" s="30">
        <v>7830</v>
      </c>
      <c r="H7842" s="49">
        <v>-8.2532318366813602</v>
      </c>
      <c r="I7842" s="15">
        <v>4.3597780850000003</v>
      </c>
      <c r="J7842" s="15">
        <v>4.3597780850000003</v>
      </c>
      <c r="K7842" s="15">
        <v>-25.835535942166501</v>
      </c>
      <c r="P7842" s="49">
        <v>-4.49801135099134</v>
      </c>
      <c r="Q7842" s="15">
        <v>4.7552275689999997</v>
      </c>
      <c r="R7842" s="15">
        <v>4.7552275689999997</v>
      </c>
      <c r="S7842" s="15">
        <v>-51.671071884333003</v>
      </c>
      <c r="X7842" s="49">
        <v>-7.0744651649636801</v>
      </c>
      <c r="Y7842" s="15">
        <v>5.995302079</v>
      </c>
      <c r="Z7842" s="15">
        <v>5.995302079</v>
      </c>
      <c r="AA7842" s="15">
        <v>-25.835535942166501</v>
      </c>
      <c r="AF7842" s="49">
        <v>-1.8569771632533101</v>
      </c>
      <c r="AG7842" s="15">
        <v>-1.8569771632533101</v>
      </c>
      <c r="AH7842" s="15">
        <v>-1.8569771632533101</v>
      </c>
      <c r="AI7842" s="15">
        <v>-51.671071884333003</v>
      </c>
      <c r="AM7842" s="17"/>
    </row>
    <row r="7843" spans="1:39">
      <c r="A7843" s="7" t="s">
        <v>6785</v>
      </c>
      <c r="B7843" s="7">
        <v>5307</v>
      </c>
      <c r="C7843" s="29" t="s">
        <v>7363</v>
      </c>
      <c r="F7843" s="27" t="str">
        <f t="shared" si="122"/>
        <v>SA5307PEEBINGA</v>
      </c>
      <c r="G7843" s="30">
        <v>7831</v>
      </c>
      <c r="H7843" s="49">
        <v>6.1486577183276099</v>
      </c>
      <c r="I7843" s="15">
        <v>4.3597780850000003</v>
      </c>
      <c r="J7843" s="15">
        <v>4.3597780850000003</v>
      </c>
      <c r="K7843" s="15">
        <v>-25.835535942166501</v>
      </c>
      <c r="P7843" s="49">
        <v>7.34537633464641</v>
      </c>
      <c r="Q7843" s="15">
        <v>4.7552275689999997</v>
      </c>
      <c r="R7843" s="15">
        <v>4.7552275689999997</v>
      </c>
      <c r="S7843" s="15">
        <v>-51.671071884333003</v>
      </c>
      <c r="X7843" s="49">
        <v>7.32742439004529</v>
      </c>
      <c r="Y7843" s="15">
        <v>5.995302079</v>
      </c>
      <c r="Z7843" s="15">
        <v>5.995302079</v>
      </c>
      <c r="AA7843" s="15">
        <v>-25.835535942166501</v>
      </c>
      <c r="AF7843" s="49">
        <v>-1.8569771632533101</v>
      </c>
      <c r="AG7843" s="15">
        <v>-1.8569771632533101</v>
      </c>
      <c r="AH7843" s="15">
        <v>-1.8569771632533101</v>
      </c>
      <c r="AI7843" s="15">
        <v>-51.671071884333003</v>
      </c>
      <c r="AM7843" s="17"/>
    </row>
    <row r="7844" spans="1:39">
      <c r="A7844" s="7" t="s">
        <v>6785</v>
      </c>
      <c r="B7844" s="7">
        <v>5308</v>
      </c>
      <c r="C7844" s="29" t="s">
        <v>7364</v>
      </c>
      <c r="F7844" s="27" t="str">
        <f t="shared" si="122"/>
        <v>SA5308COPEVILLE</v>
      </c>
      <c r="G7844" s="30">
        <v>7832</v>
      </c>
      <c r="H7844" s="49">
        <v>7.1390455387293699</v>
      </c>
      <c r="I7844" s="15">
        <v>4.3597780850000003</v>
      </c>
      <c r="J7844" s="15">
        <v>4.3597780850000003</v>
      </c>
      <c r="K7844" s="15">
        <v>-25.835535942166501</v>
      </c>
      <c r="P7844" s="49">
        <v>8.0056348815809208</v>
      </c>
      <c r="Q7844" s="15">
        <v>4.7552275689999997</v>
      </c>
      <c r="R7844" s="15">
        <v>4.7552275689999997</v>
      </c>
      <c r="S7844" s="15">
        <v>-51.671071884333003</v>
      </c>
      <c r="X7844" s="49">
        <v>8.2765460512636508</v>
      </c>
      <c r="Y7844" s="15">
        <v>5.995302079</v>
      </c>
      <c r="Z7844" s="15">
        <v>5.995302079</v>
      </c>
      <c r="AA7844" s="15">
        <v>-25.835535942166501</v>
      </c>
      <c r="AF7844" s="49">
        <v>-1.8569771632533101</v>
      </c>
      <c r="AG7844" s="15">
        <v>-1.8569771632533101</v>
      </c>
      <c r="AH7844" s="15">
        <v>-1.8569771632533101</v>
      </c>
      <c r="AI7844" s="15">
        <v>-51.671071884333003</v>
      </c>
      <c r="AM7844" s="17"/>
    </row>
    <row r="7845" spans="1:39">
      <c r="A7845" s="7" t="s">
        <v>6785</v>
      </c>
      <c r="B7845" s="7">
        <v>5308</v>
      </c>
      <c r="C7845" s="29" t="s">
        <v>7365</v>
      </c>
      <c r="F7845" s="27" t="str">
        <f t="shared" si="122"/>
        <v>SA5308GALGA</v>
      </c>
      <c r="G7845" s="30">
        <v>7833</v>
      </c>
      <c r="H7845" s="49">
        <v>7.3041101754630002</v>
      </c>
      <c r="I7845" s="15">
        <v>4.3597780850000003</v>
      </c>
      <c r="J7845" s="15">
        <v>4.3597780850000003</v>
      </c>
      <c r="K7845" s="15">
        <v>-25.835535942166501</v>
      </c>
      <c r="P7845" s="49">
        <v>8.04690104076432</v>
      </c>
      <c r="Q7845" s="15">
        <v>4.7552275689999997</v>
      </c>
      <c r="R7845" s="15">
        <v>4.7552275689999997</v>
      </c>
      <c r="S7845" s="15">
        <v>-51.671071884333003</v>
      </c>
      <c r="X7845" s="49">
        <v>8.4828768471806804</v>
      </c>
      <c r="Y7845" s="15">
        <v>5.995302079</v>
      </c>
      <c r="Z7845" s="15">
        <v>5.995302079</v>
      </c>
      <c r="AA7845" s="15">
        <v>-25.835535942166501</v>
      </c>
      <c r="AF7845" s="49">
        <v>-1.8569771632533101</v>
      </c>
      <c r="AG7845" s="15">
        <v>-1.8569771632533101</v>
      </c>
      <c r="AH7845" s="15">
        <v>-1.8569771632533101</v>
      </c>
      <c r="AI7845" s="15">
        <v>-51.671071884333003</v>
      </c>
      <c r="AM7845" s="17"/>
    </row>
    <row r="7846" spans="1:39">
      <c r="A7846" s="7" t="s">
        <v>6785</v>
      </c>
      <c r="B7846" s="7">
        <v>5308</v>
      </c>
      <c r="C7846" s="29" t="s">
        <v>7366</v>
      </c>
      <c r="F7846" s="27" t="str">
        <f t="shared" si="122"/>
        <v>SA5308MANTUNG</v>
      </c>
      <c r="G7846" s="30">
        <v>7834</v>
      </c>
      <c r="H7846" s="49">
        <v>7.4691748121966297</v>
      </c>
      <c r="I7846" s="15">
        <v>4.3597780850000003</v>
      </c>
      <c r="J7846" s="15">
        <v>4.3597780850000003</v>
      </c>
      <c r="K7846" s="15">
        <v>-25.835535942166501</v>
      </c>
      <c r="P7846" s="49">
        <v>8.0881671999477298</v>
      </c>
      <c r="Q7846" s="15">
        <v>4.7552275689999997</v>
      </c>
      <c r="R7846" s="15">
        <v>4.7552275689999997</v>
      </c>
      <c r="S7846" s="15">
        <v>-51.671071884333003</v>
      </c>
      <c r="X7846" s="49">
        <v>8.6066753247308991</v>
      </c>
      <c r="Y7846" s="15">
        <v>5.995302079</v>
      </c>
      <c r="Z7846" s="15">
        <v>5.995302079</v>
      </c>
      <c r="AA7846" s="15">
        <v>-25.835535942166501</v>
      </c>
      <c r="AF7846" s="49">
        <v>-1.8569771632533101</v>
      </c>
      <c r="AG7846" s="15">
        <v>-1.8569771632533101</v>
      </c>
      <c r="AH7846" s="15">
        <v>-1.8569771632533101</v>
      </c>
      <c r="AI7846" s="15">
        <v>-51.671071884333003</v>
      </c>
      <c r="AM7846" s="17"/>
    </row>
    <row r="7847" spans="1:39">
      <c r="A7847" s="7" t="s">
        <v>6785</v>
      </c>
      <c r="B7847" s="7">
        <v>5308</v>
      </c>
      <c r="C7847" s="29" t="s">
        <v>7367</v>
      </c>
      <c r="F7847" s="27" t="str">
        <f t="shared" si="122"/>
        <v>SA5308MERCUNDA</v>
      </c>
      <c r="G7847" s="30">
        <v>7835</v>
      </c>
      <c r="H7847" s="49">
        <v>7.1390455387293699</v>
      </c>
      <c r="I7847" s="15">
        <v>4.3597780850000003</v>
      </c>
      <c r="J7847" s="15">
        <v>4.3597780850000003</v>
      </c>
      <c r="K7847" s="15">
        <v>-25.835535942166501</v>
      </c>
      <c r="P7847" s="49">
        <v>8.0056348815809208</v>
      </c>
      <c r="Q7847" s="15">
        <v>4.7552275689999997</v>
      </c>
      <c r="R7847" s="15">
        <v>4.7552275689999997</v>
      </c>
      <c r="S7847" s="15">
        <v>-51.671071884333003</v>
      </c>
      <c r="X7847" s="49">
        <v>8.31781221044705</v>
      </c>
      <c r="Y7847" s="15">
        <v>5.995302079</v>
      </c>
      <c r="Z7847" s="15">
        <v>5.995302079</v>
      </c>
      <c r="AA7847" s="15">
        <v>-25.835535942166501</v>
      </c>
      <c r="AF7847" s="49">
        <v>-1.8569771632533101</v>
      </c>
      <c r="AG7847" s="15">
        <v>-1.8569771632533101</v>
      </c>
      <c r="AH7847" s="15">
        <v>-1.8569771632533101</v>
      </c>
      <c r="AI7847" s="15">
        <v>-51.671071884333003</v>
      </c>
      <c r="AM7847" s="17"/>
    </row>
    <row r="7848" spans="1:39">
      <c r="A7848" s="7" t="s">
        <v>6785</v>
      </c>
      <c r="B7848" s="7">
        <v>5308</v>
      </c>
      <c r="C7848" s="29" t="s">
        <v>7368</v>
      </c>
      <c r="F7848" s="27" t="str">
        <f t="shared" si="122"/>
        <v>SA5308PERPONDA</v>
      </c>
      <c r="G7848" s="30">
        <v>7836</v>
      </c>
      <c r="H7848" s="49">
        <v>7.2215778570961904</v>
      </c>
      <c r="I7848" s="15">
        <v>4.3597780850000003</v>
      </c>
      <c r="J7848" s="15">
        <v>4.3597780850000003</v>
      </c>
      <c r="K7848" s="15">
        <v>-25.835535942166501</v>
      </c>
      <c r="P7848" s="49">
        <v>8.0056348815809208</v>
      </c>
      <c r="Q7848" s="15">
        <v>4.7552275689999997</v>
      </c>
      <c r="R7848" s="15">
        <v>4.7552275689999997</v>
      </c>
      <c r="S7848" s="15">
        <v>-51.671071884333003</v>
      </c>
      <c r="X7848" s="49">
        <v>8.4003445288138696</v>
      </c>
      <c r="Y7848" s="15">
        <v>5.995302079</v>
      </c>
      <c r="Z7848" s="15">
        <v>5.995302079</v>
      </c>
      <c r="AA7848" s="15">
        <v>-25.835535942166501</v>
      </c>
      <c r="AF7848" s="49">
        <v>-1.8569771632533101</v>
      </c>
      <c r="AG7848" s="15">
        <v>-1.8569771632533101</v>
      </c>
      <c r="AH7848" s="15">
        <v>-1.8569771632533101</v>
      </c>
      <c r="AI7848" s="15">
        <v>-51.671071884333003</v>
      </c>
      <c r="AM7848" s="17"/>
    </row>
    <row r="7849" spans="1:39">
      <c r="A7849" s="7" t="s">
        <v>6785</v>
      </c>
      <c r="B7849" s="7">
        <v>5309</v>
      </c>
      <c r="C7849" s="29" t="s">
        <v>7369</v>
      </c>
      <c r="F7849" s="27" t="str">
        <f t="shared" si="122"/>
        <v>SA5309BORRIKA</v>
      </c>
      <c r="G7849" s="30">
        <v>7837</v>
      </c>
      <c r="H7849" s="49">
        <v>7.3041101754630002</v>
      </c>
      <c r="I7849" s="15">
        <v>4.3597780850000003</v>
      </c>
      <c r="J7849" s="15">
        <v>4.3597780850000003</v>
      </c>
      <c r="K7849" s="15">
        <v>-25.835535942166501</v>
      </c>
      <c r="P7849" s="49">
        <v>8.04690104076432</v>
      </c>
      <c r="Q7849" s="15">
        <v>4.7552275689999997</v>
      </c>
      <c r="R7849" s="15">
        <v>4.7552275689999997</v>
      </c>
      <c r="S7849" s="15">
        <v>-51.671071884333003</v>
      </c>
      <c r="X7849" s="49">
        <v>8.4828768471806804</v>
      </c>
      <c r="Y7849" s="15">
        <v>5.995302079</v>
      </c>
      <c r="Z7849" s="15">
        <v>5.995302079</v>
      </c>
      <c r="AA7849" s="15">
        <v>-25.835535942166501</v>
      </c>
      <c r="AF7849" s="49">
        <v>-1.8569771632533101</v>
      </c>
      <c r="AG7849" s="15">
        <v>-1.8569771632533101</v>
      </c>
      <c r="AH7849" s="15">
        <v>-1.8569771632533101</v>
      </c>
      <c r="AI7849" s="15">
        <v>-51.671071884333003</v>
      </c>
      <c r="AM7849" s="17"/>
    </row>
    <row r="7850" spans="1:39">
      <c r="A7850" s="7" t="s">
        <v>6785</v>
      </c>
      <c r="B7850" s="7">
        <v>5309</v>
      </c>
      <c r="C7850" s="29" t="s">
        <v>7370</v>
      </c>
      <c r="F7850" s="27" t="str">
        <f t="shared" si="122"/>
        <v>SA5309HALIDON</v>
      </c>
      <c r="G7850" s="30">
        <v>7838</v>
      </c>
      <c r="H7850" s="49">
        <v>6.4787869917948697</v>
      </c>
      <c r="I7850" s="15">
        <v>4.3597780850000003</v>
      </c>
      <c r="J7850" s="15">
        <v>4.3597780850000003</v>
      </c>
      <c r="K7850" s="15">
        <v>-25.835535942166501</v>
      </c>
      <c r="P7850" s="49">
        <v>7.6342394489302601</v>
      </c>
      <c r="Q7850" s="15">
        <v>4.7552275689999997</v>
      </c>
      <c r="R7850" s="15">
        <v>4.7552275689999997</v>
      </c>
      <c r="S7850" s="15">
        <v>-51.671071884333003</v>
      </c>
      <c r="X7850" s="49">
        <v>7.61628750432914</v>
      </c>
      <c r="Y7850" s="15">
        <v>5.995302079</v>
      </c>
      <c r="Z7850" s="15">
        <v>5.995302079</v>
      </c>
      <c r="AA7850" s="15">
        <v>-25.835535942166501</v>
      </c>
      <c r="AF7850" s="49">
        <v>-1.8569771632533101</v>
      </c>
      <c r="AG7850" s="15">
        <v>-1.8569771632533101</v>
      </c>
      <c r="AH7850" s="15">
        <v>-1.8569771632533101</v>
      </c>
      <c r="AI7850" s="15">
        <v>-51.671071884333003</v>
      </c>
      <c r="AM7850" s="17"/>
    </row>
    <row r="7851" spans="1:39">
      <c r="A7851" s="7" t="s">
        <v>6785</v>
      </c>
      <c r="B7851" s="7">
        <v>5309</v>
      </c>
      <c r="C7851" s="29" t="s">
        <v>7371</v>
      </c>
      <c r="F7851" s="27" t="str">
        <f t="shared" si="122"/>
        <v>SA5309MINDARIE</v>
      </c>
      <c r="G7851" s="30">
        <v>7839</v>
      </c>
      <c r="H7851" s="49">
        <v>7.4691748121966297</v>
      </c>
      <c r="I7851" s="15">
        <v>4.3597780850000003</v>
      </c>
      <c r="J7851" s="15">
        <v>4.3597780850000003</v>
      </c>
      <c r="K7851" s="15">
        <v>-25.835535942166501</v>
      </c>
      <c r="P7851" s="49">
        <v>8.0881671999477298</v>
      </c>
      <c r="Q7851" s="15">
        <v>4.7552275689999997</v>
      </c>
      <c r="R7851" s="15">
        <v>4.7552275689999997</v>
      </c>
      <c r="S7851" s="15">
        <v>-51.671071884333003</v>
      </c>
      <c r="X7851" s="49">
        <v>8.6066753247308991</v>
      </c>
      <c r="Y7851" s="15">
        <v>5.995302079</v>
      </c>
      <c r="Z7851" s="15">
        <v>5.995302079</v>
      </c>
      <c r="AA7851" s="15">
        <v>-25.835535942166501</v>
      </c>
      <c r="AF7851" s="49">
        <v>-1.8569771632533101</v>
      </c>
      <c r="AG7851" s="15">
        <v>-1.8569771632533101</v>
      </c>
      <c r="AH7851" s="15">
        <v>-1.8569771632533101</v>
      </c>
      <c r="AI7851" s="15">
        <v>-51.671071884333003</v>
      </c>
      <c r="AM7851" s="17"/>
    </row>
    <row r="7852" spans="1:39">
      <c r="A7852" s="7" t="s">
        <v>6785</v>
      </c>
      <c r="B7852" s="7">
        <v>5309</v>
      </c>
      <c r="C7852" s="29" t="s">
        <v>7372</v>
      </c>
      <c r="F7852" s="27" t="str">
        <f t="shared" si="122"/>
        <v>SA5309SANDALWOOD</v>
      </c>
      <c r="G7852" s="30">
        <v>7840</v>
      </c>
      <c r="H7852" s="49">
        <v>6.6438516285284903</v>
      </c>
      <c r="I7852" s="15">
        <v>4.3597780850000003</v>
      </c>
      <c r="J7852" s="15">
        <v>4.3597780850000003</v>
      </c>
      <c r="K7852" s="15">
        <v>-25.835535942166501</v>
      </c>
      <c r="P7852" s="49">
        <v>7.7993040856638798</v>
      </c>
      <c r="Q7852" s="15">
        <v>4.7552275689999997</v>
      </c>
      <c r="R7852" s="15">
        <v>4.7552275689999997</v>
      </c>
      <c r="S7852" s="15">
        <v>-51.671071884333003</v>
      </c>
      <c r="X7852" s="49">
        <v>7.8226183002461704</v>
      </c>
      <c r="Y7852" s="15">
        <v>5.995302079</v>
      </c>
      <c r="Z7852" s="15">
        <v>5.995302079</v>
      </c>
      <c r="AA7852" s="15">
        <v>-25.835535942166501</v>
      </c>
      <c r="AF7852" s="49">
        <v>-1.8569771632533101</v>
      </c>
      <c r="AG7852" s="15">
        <v>-1.8569771632533101</v>
      </c>
      <c r="AH7852" s="15">
        <v>-1.8569771632533101</v>
      </c>
      <c r="AI7852" s="15">
        <v>-51.671071884333003</v>
      </c>
      <c r="AM7852" s="17"/>
    </row>
    <row r="7853" spans="1:39">
      <c r="A7853" s="7" t="s">
        <v>6785</v>
      </c>
      <c r="B7853" s="7">
        <v>5310</v>
      </c>
      <c r="C7853" s="29" t="s">
        <v>7373</v>
      </c>
      <c r="F7853" s="27" t="str">
        <f t="shared" si="122"/>
        <v>SA5310WANBI</v>
      </c>
      <c r="G7853" s="30">
        <v>7841</v>
      </c>
      <c r="H7853" s="49">
        <v>7.05651322036256</v>
      </c>
      <c r="I7853" s="15">
        <v>4.3597780850000003</v>
      </c>
      <c r="J7853" s="15">
        <v>4.3597780850000003</v>
      </c>
      <c r="K7853" s="15">
        <v>-25.835535942166501</v>
      </c>
      <c r="P7853" s="49">
        <v>7.9643687223975101</v>
      </c>
      <c r="Q7853" s="15">
        <v>4.7552275689999997</v>
      </c>
      <c r="R7853" s="15">
        <v>4.7552275689999997</v>
      </c>
      <c r="S7853" s="15">
        <v>-51.671071884333003</v>
      </c>
      <c r="X7853" s="49">
        <v>8.2352798920802393</v>
      </c>
      <c r="Y7853" s="15">
        <v>5.995302079</v>
      </c>
      <c r="Z7853" s="15">
        <v>5.995302079</v>
      </c>
      <c r="AA7853" s="15">
        <v>-25.835535942166501</v>
      </c>
      <c r="AF7853" s="49">
        <v>-1.8569771632533101</v>
      </c>
      <c r="AG7853" s="15">
        <v>-1.8569771632533101</v>
      </c>
      <c r="AH7853" s="15">
        <v>-1.8569771632533101</v>
      </c>
      <c r="AI7853" s="15">
        <v>-51.671071884333003</v>
      </c>
      <c r="AM7853" s="17"/>
    </row>
    <row r="7854" spans="1:39">
      <c r="A7854" s="7" t="s">
        <v>6785</v>
      </c>
      <c r="B7854" s="7">
        <v>5311</v>
      </c>
      <c r="C7854" s="29" t="s">
        <v>7374</v>
      </c>
      <c r="F7854" s="27" t="str">
        <f t="shared" si="122"/>
        <v>SA5311ALAWOONA</v>
      </c>
      <c r="G7854" s="30">
        <v>7842</v>
      </c>
      <c r="H7854" s="49">
        <v>7.8818364040307003</v>
      </c>
      <c r="I7854" s="15">
        <v>4.3632780850000001</v>
      </c>
      <c r="J7854" s="15">
        <v>4.3632780850000001</v>
      </c>
      <c r="K7854" s="15">
        <v>-25.835535942166501</v>
      </c>
      <c r="P7854" s="49">
        <v>8.1706995183145406</v>
      </c>
      <c r="Q7854" s="15">
        <v>4.7579874799999997</v>
      </c>
      <c r="R7854" s="15">
        <v>4.7579874799999997</v>
      </c>
      <c r="S7854" s="15">
        <v>-51.671071884333003</v>
      </c>
      <c r="X7854" s="49">
        <v>9.0606030757483804</v>
      </c>
      <c r="Y7854" s="15">
        <v>5.9987390789999999</v>
      </c>
      <c r="Z7854" s="15">
        <v>5.9987390789999999</v>
      </c>
      <c r="AA7854" s="15">
        <v>-25.835535942166501</v>
      </c>
      <c r="AF7854" s="49">
        <v>-1.8569771632533101</v>
      </c>
      <c r="AG7854" s="15">
        <v>-1.8569771632533101</v>
      </c>
      <c r="AH7854" s="15">
        <v>-1.8569771632533101</v>
      </c>
      <c r="AI7854" s="15">
        <v>-51.671071884333003</v>
      </c>
      <c r="AM7854" s="17"/>
    </row>
    <row r="7855" spans="1:39">
      <c r="A7855" s="7" t="s">
        <v>6785</v>
      </c>
      <c r="B7855" s="7">
        <v>5311</v>
      </c>
      <c r="C7855" s="29" t="s">
        <v>7375</v>
      </c>
      <c r="F7855" s="27" t="str">
        <f t="shared" si="122"/>
        <v>SA5311MERIBAH</v>
      </c>
      <c r="G7855" s="30">
        <v>7843</v>
      </c>
      <c r="H7855" s="49">
        <v>7.05651322036256</v>
      </c>
      <c r="I7855" s="15">
        <v>4.3632780850000001</v>
      </c>
      <c r="J7855" s="15">
        <v>4.3632780850000001</v>
      </c>
      <c r="K7855" s="15">
        <v>-25.835535942166501</v>
      </c>
      <c r="P7855" s="49">
        <v>7.9643687223975101</v>
      </c>
      <c r="Q7855" s="15">
        <v>4.7579874799999997</v>
      </c>
      <c r="R7855" s="15">
        <v>4.7579874799999997</v>
      </c>
      <c r="S7855" s="15">
        <v>-51.671071884333003</v>
      </c>
      <c r="X7855" s="49">
        <v>8.1940137328968294</v>
      </c>
      <c r="Y7855" s="15">
        <v>5.9987390789999999</v>
      </c>
      <c r="Z7855" s="15">
        <v>5.9987390789999999</v>
      </c>
      <c r="AA7855" s="15">
        <v>-25.835535942166501</v>
      </c>
      <c r="AF7855" s="49">
        <v>-1.8569771632533101</v>
      </c>
      <c r="AG7855" s="15">
        <v>-1.8569771632533101</v>
      </c>
      <c r="AH7855" s="15">
        <v>-1.8569771632533101</v>
      </c>
      <c r="AI7855" s="15">
        <v>-51.671071884333003</v>
      </c>
      <c r="AM7855" s="17"/>
    </row>
    <row r="7856" spans="1:39">
      <c r="A7856" s="7" t="s">
        <v>6785</v>
      </c>
      <c r="B7856" s="7">
        <v>5311</v>
      </c>
      <c r="C7856" s="29" t="s">
        <v>7376</v>
      </c>
      <c r="F7856" s="27" t="str">
        <f t="shared" si="122"/>
        <v>SA5311PARUNA</v>
      </c>
      <c r="G7856" s="30">
        <v>7844</v>
      </c>
      <c r="H7856" s="49">
        <v>7.3866424938298101</v>
      </c>
      <c r="I7856" s="15">
        <v>4.3632780850000001</v>
      </c>
      <c r="J7856" s="15">
        <v>4.3632780850000001</v>
      </c>
      <c r="K7856" s="15">
        <v>-25.835535942166501</v>
      </c>
      <c r="P7856" s="49">
        <v>8.0881671999477298</v>
      </c>
      <c r="Q7856" s="15">
        <v>4.7579874799999997</v>
      </c>
      <c r="R7856" s="15">
        <v>4.7579874799999997</v>
      </c>
      <c r="S7856" s="15">
        <v>-51.671071884333003</v>
      </c>
      <c r="X7856" s="49">
        <v>8.5241430063640902</v>
      </c>
      <c r="Y7856" s="15">
        <v>5.9987390789999999</v>
      </c>
      <c r="Z7856" s="15">
        <v>5.9987390789999999</v>
      </c>
      <c r="AA7856" s="15">
        <v>-25.835535942166501</v>
      </c>
      <c r="AF7856" s="49">
        <v>-1.8569771632533101</v>
      </c>
      <c r="AG7856" s="15">
        <v>-1.8569771632533101</v>
      </c>
      <c r="AH7856" s="15">
        <v>-1.8569771632533101</v>
      </c>
      <c r="AI7856" s="15">
        <v>-51.671071884333003</v>
      </c>
      <c r="AM7856" s="17"/>
    </row>
    <row r="7857" spans="1:39">
      <c r="A7857" s="7" t="s">
        <v>6785</v>
      </c>
      <c r="B7857" s="7">
        <v>5311</v>
      </c>
      <c r="C7857" s="29" t="s">
        <v>7377</v>
      </c>
      <c r="F7857" s="27" t="str">
        <f t="shared" si="122"/>
        <v>SA5311TALDRA</v>
      </c>
      <c r="G7857" s="30">
        <v>7845</v>
      </c>
      <c r="H7857" s="49">
        <v>6.8914485836289296</v>
      </c>
      <c r="I7857" s="15">
        <v>4.3632780850000001</v>
      </c>
      <c r="J7857" s="15">
        <v>4.3632780850000001</v>
      </c>
      <c r="K7857" s="15">
        <v>-25.835535942166501</v>
      </c>
      <c r="P7857" s="49">
        <v>7.9231025632141003</v>
      </c>
      <c r="Q7857" s="15">
        <v>4.7579874799999997</v>
      </c>
      <c r="R7857" s="15">
        <v>4.7579874799999997</v>
      </c>
      <c r="S7857" s="15">
        <v>-51.671071884333003</v>
      </c>
      <c r="X7857" s="49">
        <v>8.0289490961632097</v>
      </c>
      <c r="Y7857" s="15">
        <v>5.9987390789999999</v>
      </c>
      <c r="Z7857" s="15">
        <v>5.9987390789999999</v>
      </c>
      <c r="AA7857" s="15">
        <v>-25.835535942166501</v>
      </c>
      <c r="AF7857" s="49">
        <v>-1.8569771632533101</v>
      </c>
      <c r="AG7857" s="15">
        <v>-1.8569771632533101</v>
      </c>
      <c r="AH7857" s="15">
        <v>-1.8569771632533101</v>
      </c>
      <c r="AI7857" s="15">
        <v>-51.671071884333003</v>
      </c>
      <c r="AM7857" s="17"/>
    </row>
    <row r="7858" spans="1:39">
      <c r="A7858" s="7" t="s">
        <v>6785</v>
      </c>
      <c r="B7858" s="7">
        <v>5311</v>
      </c>
      <c r="C7858" s="29" t="s">
        <v>7378</v>
      </c>
      <c r="F7858" s="27" t="str">
        <f t="shared" si="122"/>
        <v>SA5311WUNKAR</v>
      </c>
      <c r="G7858" s="30">
        <v>7846</v>
      </c>
      <c r="H7858" s="49">
        <v>6.2311900366944304</v>
      </c>
      <c r="I7858" s="15">
        <v>4.3632780850000001</v>
      </c>
      <c r="J7858" s="15">
        <v>4.3632780850000001</v>
      </c>
      <c r="K7858" s="15">
        <v>-25.835535942166501</v>
      </c>
      <c r="P7858" s="49">
        <v>7.3866424938298101</v>
      </c>
      <c r="Q7858" s="15">
        <v>4.7579874799999997</v>
      </c>
      <c r="R7858" s="15">
        <v>4.7579874799999997</v>
      </c>
      <c r="S7858" s="15">
        <v>-51.671071884333003</v>
      </c>
      <c r="X7858" s="49">
        <v>7.3686905492286998</v>
      </c>
      <c r="Y7858" s="15">
        <v>5.9987390789999999</v>
      </c>
      <c r="Z7858" s="15">
        <v>5.9987390789999999</v>
      </c>
      <c r="AA7858" s="15">
        <v>-25.835535942166501</v>
      </c>
      <c r="AF7858" s="49">
        <v>-1.8569771632533101</v>
      </c>
      <c r="AG7858" s="15">
        <v>-1.8569771632533101</v>
      </c>
      <c r="AH7858" s="15">
        <v>-1.8569771632533101</v>
      </c>
      <c r="AI7858" s="15">
        <v>-51.671071884333003</v>
      </c>
      <c r="AM7858" s="17"/>
    </row>
    <row r="7859" spans="1:39">
      <c r="A7859" s="7" t="s">
        <v>6785</v>
      </c>
      <c r="B7859" s="7">
        <v>5312</v>
      </c>
      <c r="C7859" s="29" t="s">
        <v>7379</v>
      </c>
      <c r="F7859" s="27" t="str">
        <f t="shared" si="122"/>
        <v>SA5312VEITCH</v>
      </c>
      <c r="G7859" s="30">
        <v>7847</v>
      </c>
      <c r="H7859" s="49">
        <v>5.7359961264935402</v>
      </c>
      <c r="I7859" s="15">
        <v>4.3994999999999997</v>
      </c>
      <c r="J7859" s="15">
        <v>4.3994999999999997</v>
      </c>
      <c r="K7859" s="15">
        <v>-25.835535942166501</v>
      </c>
      <c r="P7859" s="49">
        <v>7.0152470611791502</v>
      </c>
      <c r="Q7859" s="15">
        <v>4.7865501269999999</v>
      </c>
      <c r="R7859" s="15">
        <v>4.7865501269999999</v>
      </c>
      <c r="S7859" s="15">
        <v>-51.671071884333003</v>
      </c>
      <c r="X7859" s="49">
        <v>6.9147627982112203</v>
      </c>
      <c r="Y7859" s="15">
        <v>6.0343090000000004</v>
      </c>
      <c r="Z7859" s="15">
        <v>6.0343090000000004</v>
      </c>
      <c r="AA7859" s="15">
        <v>-25.835535942166501</v>
      </c>
      <c r="AF7859" s="49">
        <v>-1.8569771632533101</v>
      </c>
      <c r="AG7859" s="15">
        <v>-1.8569771632533101</v>
      </c>
      <c r="AH7859" s="15">
        <v>-1.8569771632533101</v>
      </c>
      <c r="AI7859" s="15">
        <v>-51.671071884333003</v>
      </c>
      <c r="AM7859" s="17"/>
    </row>
    <row r="7860" spans="1:39">
      <c r="A7860" s="7" t="s">
        <v>6785</v>
      </c>
      <c r="B7860" s="7">
        <v>5320</v>
      </c>
      <c r="C7860" s="29" t="s">
        <v>7380</v>
      </c>
      <c r="F7860" s="27" t="str">
        <f t="shared" si="122"/>
        <v>SA5320MORGAN</v>
      </c>
      <c r="G7860" s="30">
        <v>7848</v>
      </c>
      <c r="H7860" s="49">
        <v>5.5709314897599196</v>
      </c>
      <c r="I7860" s="15">
        <v>-4.2958565479999997</v>
      </c>
      <c r="J7860" s="15">
        <v>-4.2958565479999997</v>
      </c>
      <c r="K7860" s="15">
        <v>-25.693188972384302</v>
      </c>
      <c r="P7860" s="49">
        <v>6.9327147428123403</v>
      </c>
      <c r="Q7860" s="15">
        <v>-2.0701384979999999</v>
      </c>
      <c r="R7860" s="15">
        <v>-2.0701384979999999</v>
      </c>
      <c r="S7860" s="15">
        <v>-51.386377944768604</v>
      </c>
      <c r="X7860" s="49">
        <v>6.7496981614775997</v>
      </c>
      <c r="Y7860" s="15">
        <v>-2.5045311300000002</v>
      </c>
      <c r="Z7860" s="15">
        <v>-2.5045311300000002</v>
      </c>
      <c r="AA7860" s="15">
        <v>-25.693188972384302</v>
      </c>
      <c r="AF7860" s="49">
        <v>-1.8569771632533101</v>
      </c>
      <c r="AG7860" s="15">
        <v>-1.8569771632533101</v>
      </c>
      <c r="AH7860" s="15">
        <v>-1.8569771632533101</v>
      </c>
      <c r="AI7860" s="15">
        <v>-51.386377944768604</v>
      </c>
      <c r="AM7860" s="17"/>
    </row>
    <row r="7861" spans="1:39">
      <c r="A7861" s="7" t="s">
        <v>6785</v>
      </c>
      <c r="B7861" s="7">
        <v>5321</v>
      </c>
      <c r="C7861" s="29" t="s">
        <v>7381</v>
      </c>
      <c r="F7861" s="27" t="str">
        <f t="shared" si="122"/>
        <v>SA5321CADELL</v>
      </c>
      <c r="G7861" s="30">
        <v>7849</v>
      </c>
      <c r="H7861" s="49">
        <v>5.6534638081267303</v>
      </c>
      <c r="I7861" s="15">
        <v>-4.2923565479999999</v>
      </c>
      <c r="J7861" s="15">
        <v>-4.2923565479999999</v>
      </c>
      <c r="K7861" s="15">
        <v>-25.835535942166501</v>
      </c>
      <c r="P7861" s="49">
        <v>6.9739809019957502</v>
      </c>
      <c r="Q7861" s="15">
        <v>-2.0673785869999999</v>
      </c>
      <c r="R7861" s="15">
        <v>-2.0673785869999999</v>
      </c>
      <c r="S7861" s="15">
        <v>-51.671071884333003</v>
      </c>
      <c r="X7861" s="49">
        <v>6.7909643206609998</v>
      </c>
      <c r="Y7861" s="15">
        <v>-2.5010941299999998</v>
      </c>
      <c r="Z7861" s="15">
        <v>-2.5010941299999998</v>
      </c>
      <c r="AA7861" s="15">
        <v>-25.835535942166501</v>
      </c>
      <c r="AF7861" s="49">
        <v>-1.8569771632533101</v>
      </c>
      <c r="AG7861" s="15">
        <v>-1.8569771632533101</v>
      </c>
      <c r="AH7861" s="15">
        <v>-1.8569771632533101</v>
      </c>
      <c r="AI7861" s="15">
        <v>-51.671071884333003</v>
      </c>
      <c r="AM7861" s="17"/>
    </row>
    <row r="7862" spans="1:39">
      <c r="A7862" s="7" t="s">
        <v>6785</v>
      </c>
      <c r="B7862" s="7">
        <v>5322</v>
      </c>
      <c r="C7862" s="29" t="s">
        <v>7382</v>
      </c>
      <c r="F7862" s="27" t="str">
        <f t="shared" si="122"/>
        <v>SA5322RAMCO</v>
      </c>
      <c r="G7862" s="30">
        <v>7850</v>
      </c>
      <c r="H7862" s="49">
        <v>6.0661253999608</v>
      </c>
      <c r="I7862" s="15">
        <v>0.76617019500000005</v>
      </c>
      <c r="J7862" s="15">
        <v>0.76617019500000005</v>
      </c>
      <c r="K7862" s="15">
        <v>-25.835535942166501</v>
      </c>
      <c r="P7862" s="49">
        <v>7.2215778570961904</v>
      </c>
      <c r="Q7862" s="15">
        <v>1.9215024430000001</v>
      </c>
      <c r="R7862" s="15">
        <v>1.9215024430000001</v>
      </c>
      <c r="S7862" s="15">
        <v>-51.671071884333003</v>
      </c>
      <c r="X7862" s="49">
        <v>7.2448920716784801</v>
      </c>
      <c r="Y7862" s="15">
        <v>2.4663791320000001</v>
      </c>
      <c r="Z7862" s="15">
        <v>2.4663791320000001</v>
      </c>
      <c r="AA7862" s="15">
        <v>-25.835535942166501</v>
      </c>
      <c r="AF7862" s="49">
        <v>-1.8569771632533101</v>
      </c>
      <c r="AG7862" s="15">
        <v>-1.8569771632533101</v>
      </c>
      <c r="AH7862" s="15">
        <v>-1.8569771632533101</v>
      </c>
      <c r="AI7862" s="15">
        <v>-51.671071884333003</v>
      </c>
      <c r="AM7862" s="17"/>
    </row>
    <row r="7863" spans="1:39">
      <c r="A7863" s="7" t="s">
        <v>6785</v>
      </c>
      <c r="B7863" s="7">
        <v>5330</v>
      </c>
      <c r="C7863" s="29" t="s">
        <v>7383</v>
      </c>
      <c r="F7863" s="27" t="str">
        <f t="shared" si="122"/>
        <v>SA5330LOWBANK</v>
      </c>
      <c r="G7863" s="30">
        <v>7851</v>
      </c>
      <c r="H7863" s="49">
        <v>5.4883991713931</v>
      </c>
      <c r="I7863" s="15">
        <v>0.27895829300000002</v>
      </c>
      <c r="J7863" s="15">
        <v>0.27895829300000002</v>
      </c>
      <c r="K7863" s="15">
        <v>-25.835535942166501</v>
      </c>
      <c r="P7863" s="49">
        <v>6.8914485836289296</v>
      </c>
      <c r="Q7863" s="15">
        <v>1.537313446</v>
      </c>
      <c r="R7863" s="15">
        <v>1.537313446</v>
      </c>
      <c r="S7863" s="15">
        <v>-51.671071884333003</v>
      </c>
      <c r="X7863" s="49">
        <v>6.6671658431107801</v>
      </c>
      <c r="Y7863" s="15">
        <v>1.9879370439999999</v>
      </c>
      <c r="Z7863" s="15">
        <v>1.9879370439999999</v>
      </c>
      <c r="AA7863" s="15">
        <v>-25.835535942166501</v>
      </c>
      <c r="AF7863" s="49">
        <v>-1.8569771632533101</v>
      </c>
      <c r="AG7863" s="15">
        <v>-0.45392775101747501</v>
      </c>
      <c r="AH7863" s="15">
        <v>-0.45392775101747501</v>
      </c>
      <c r="AI7863" s="15">
        <v>-51.671071884333003</v>
      </c>
      <c r="AM7863" s="17"/>
    </row>
    <row r="7864" spans="1:39">
      <c r="A7864" s="7" t="s">
        <v>6785</v>
      </c>
      <c r="B7864" s="7">
        <v>5330</v>
      </c>
      <c r="C7864" s="29" t="s">
        <v>7384</v>
      </c>
      <c r="F7864" s="27" t="str">
        <f t="shared" si="122"/>
        <v>SA5330WAIKERIE</v>
      </c>
      <c r="G7864" s="30">
        <v>7852</v>
      </c>
      <c r="H7864" s="49">
        <v>6.8089162652621198</v>
      </c>
      <c r="I7864" s="15">
        <v>0.27895829300000002</v>
      </c>
      <c r="J7864" s="15">
        <v>0.27895829300000002</v>
      </c>
      <c r="K7864" s="15">
        <v>-25.835535942166501</v>
      </c>
      <c r="P7864" s="49">
        <v>7.8818364040307003</v>
      </c>
      <c r="Q7864" s="15">
        <v>1.537313446</v>
      </c>
      <c r="R7864" s="15">
        <v>1.537313446</v>
      </c>
      <c r="S7864" s="15">
        <v>-51.671071884333003</v>
      </c>
      <c r="X7864" s="49">
        <v>7.9876829369797999</v>
      </c>
      <c r="Y7864" s="15">
        <v>1.9879370439999999</v>
      </c>
      <c r="Z7864" s="15">
        <v>1.9879370439999999</v>
      </c>
      <c r="AA7864" s="15">
        <v>-25.835535942166501</v>
      </c>
      <c r="AF7864" s="49">
        <v>-1.8569771632533101</v>
      </c>
      <c r="AG7864" s="15">
        <v>-0.45392775101747501</v>
      </c>
      <c r="AH7864" s="15">
        <v>-0.45392775101747501</v>
      </c>
      <c r="AI7864" s="15">
        <v>-51.671071884333003</v>
      </c>
      <c r="AM7864" s="17"/>
    </row>
    <row r="7865" spans="1:39">
      <c r="A7865" s="7" t="s">
        <v>6785</v>
      </c>
      <c r="B7865" s="7">
        <v>5331</v>
      </c>
      <c r="C7865" s="29" t="s">
        <v>7385</v>
      </c>
      <c r="F7865" s="27" t="str">
        <f t="shared" si="122"/>
        <v>SA5331KINGSTON-ON-MURRAY</v>
      </c>
      <c r="G7865" s="30">
        <v>7853</v>
      </c>
      <c r="H7865" s="49">
        <v>7.6342394489302601</v>
      </c>
      <c r="I7865" s="15">
        <v>-8.2532318366813602</v>
      </c>
      <c r="J7865" s="15">
        <v>-8.2532318366813602</v>
      </c>
      <c r="K7865" s="15">
        <v>-25.693188972384302</v>
      </c>
      <c r="P7865" s="49">
        <v>8.1294333591311396</v>
      </c>
      <c r="Q7865" s="15">
        <v>-4.49801135099134</v>
      </c>
      <c r="R7865" s="15">
        <v>-4.49801135099134</v>
      </c>
      <c r="S7865" s="15">
        <v>-51.386377944768604</v>
      </c>
      <c r="X7865" s="49">
        <v>8.7717399614645295</v>
      </c>
      <c r="Y7865" s="15">
        <v>-7.0744651649636801</v>
      </c>
      <c r="Z7865" s="15">
        <v>-7.0744651649636801</v>
      </c>
      <c r="AA7865" s="15">
        <v>-25.693188972384302</v>
      </c>
      <c r="AF7865" s="49">
        <v>-1.8569771632533101</v>
      </c>
      <c r="AG7865" s="15">
        <v>-1.8569771632533101</v>
      </c>
      <c r="AH7865" s="15">
        <v>-1.8569771632533101</v>
      </c>
      <c r="AI7865" s="15">
        <v>-51.386377944768604</v>
      </c>
      <c r="AM7865" s="17"/>
    </row>
    <row r="7866" spans="1:39">
      <c r="A7866" s="7" t="s">
        <v>6785</v>
      </c>
      <c r="B7866" s="7">
        <v>5332</v>
      </c>
      <c r="C7866" s="29" t="s">
        <v>7386</v>
      </c>
      <c r="F7866" s="27" t="str">
        <f t="shared" si="122"/>
        <v>SA5332MOOROOK</v>
      </c>
      <c r="G7866" s="30">
        <v>7854</v>
      </c>
      <c r="H7866" s="49">
        <v>7.6342394489302601</v>
      </c>
      <c r="I7866" s="15">
        <v>0.75567019499999999</v>
      </c>
      <c r="J7866" s="15">
        <v>0.75567019499999999</v>
      </c>
      <c r="K7866" s="15">
        <v>-25.835535942166501</v>
      </c>
      <c r="P7866" s="49">
        <v>8.1294333591311396</v>
      </c>
      <c r="Q7866" s="15">
        <v>1.9132227100000001</v>
      </c>
      <c r="R7866" s="15">
        <v>1.9132227100000001</v>
      </c>
      <c r="S7866" s="15">
        <v>-51.671071884333003</v>
      </c>
      <c r="X7866" s="49">
        <v>8.7717399614645295</v>
      </c>
      <c r="Y7866" s="15">
        <v>2.456068132</v>
      </c>
      <c r="Z7866" s="15">
        <v>2.456068132</v>
      </c>
      <c r="AA7866" s="15">
        <v>-25.835535942166501</v>
      </c>
      <c r="AF7866" s="49">
        <v>-1.8569771632533101</v>
      </c>
      <c r="AG7866" s="15">
        <v>-1.8569771632533101</v>
      </c>
      <c r="AH7866" s="15">
        <v>-1.8569771632533101</v>
      </c>
      <c r="AI7866" s="15">
        <v>-51.671071884333003</v>
      </c>
      <c r="AM7866" s="17"/>
    </row>
    <row r="7867" spans="1:39">
      <c r="A7867" s="7" t="s">
        <v>6785</v>
      </c>
      <c r="B7867" s="7">
        <v>5333</v>
      </c>
      <c r="C7867" s="29" t="s">
        <v>7387</v>
      </c>
      <c r="F7867" s="27" t="str">
        <f t="shared" si="122"/>
        <v>SA5333LOXTON</v>
      </c>
      <c r="G7867" s="30">
        <v>7855</v>
      </c>
      <c r="H7867" s="49">
        <v>7.8818364040307003</v>
      </c>
      <c r="I7867" s="15">
        <v>-1.9707107429999999</v>
      </c>
      <c r="J7867" s="15">
        <v>-1.9707107429999999</v>
      </c>
      <c r="K7867" s="15">
        <v>-24.481348681275247</v>
      </c>
      <c r="P7867" s="49">
        <v>8.1706995183145406</v>
      </c>
      <c r="Q7867" s="15">
        <v>-0.23665407299999999</v>
      </c>
      <c r="R7867" s="15">
        <v>-0.23665407299999999</v>
      </c>
      <c r="S7867" s="15">
        <v>-48.962697362550493</v>
      </c>
      <c r="X7867" s="49">
        <v>9.0606030757483804</v>
      </c>
      <c r="Y7867" s="15">
        <v>-0.22123794899999999</v>
      </c>
      <c r="Z7867" s="15">
        <v>-0.22123794899999999</v>
      </c>
      <c r="AA7867" s="15">
        <v>-24.481348681275247</v>
      </c>
      <c r="AF7867" s="49">
        <v>-1.8569771632533101</v>
      </c>
      <c r="AG7867" s="15">
        <v>0.78405702448472903</v>
      </c>
      <c r="AH7867" s="15">
        <v>0.78405702448472903</v>
      </c>
      <c r="AI7867" s="15">
        <v>-48.962697362550493</v>
      </c>
      <c r="AM7867" s="17"/>
    </row>
    <row r="7868" spans="1:39">
      <c r="A7868" s="7" t="s">
        <v>6785</v>
      </c>
      <c r="B7868" s="7">
        <v>5333</v>
      </c>
      <c r="C7868" s="29" t="s">
        <v>7388</v>
      </c>
      <c r="F7868" s="27" t="str">
        <f t="shared" si="122"/>
        <v>SA5333LOXTON NORTH</v>
      </c>
      <c r="G7868" s="30">
        <v>7856</v>
      </c>
      <c r="H7868" s="49">
        <v>-8.2532318366813602</v>
      </c>
      <c r="I7868" s="15">
        <v>-1.9707107429999999</v>
      </c>
      <c r="J7868" s="15">
        <v>-1.9707107429999999</v>
      </c>
      <c r="K7868" s="15">
        <v>-24.481348681275247</v>
      </c>
      <c r="P7868" s="49">
        <v>-4.49801135099134</v>
      </c>
      <c r="Q7868" s="15">
        <v>-0.23665407299999999</v>
      </c>
      <c r="R7868" s="15">
        <v>-0.23665407299999999</v>
      </c>
      <c r="S7868" s="15">
        <v>-48.962697362550493</v>
      </c>
      <c r="X7868" s="49">
        <v>-7.0744651649636801</v>
      </c>
      <c r="Y7868" s="15">
        <v>-0.22123794899999999</v>
      </c>
      <c r="Z7868" s="15">
        <v>-0.22123794899999999</v>
      </c>
      <c r="AA7868" s="15">
        <v>-24.481348681275247</v>
      </c>
      <c r="AF7868" s="49">
        <v>-1.8569771632533101</v>
      </c>
      <c r="AG7868" s="15">
        <v>0.78405702448472903</v>
      </c>
      <c r="AH7868" s="15">
        <v>0.78405702448472903</v>
      </c>
      <c r="AI7868" s="15">
        <v>-48.962697362550493</v>
      </c>
      <c r="AM7868" s="17"/>
    </row>
    <row r="7869" spans="1:39">
      <c r="A7869" s="7" t="s">
        <v>6785</v>
      </c>
      <c r="B7869" s="7">
        <v>5333</v>
      </c>
      <c r="C7869" s="29" t="s">
        <v>7389</v>
      </c>
      <c r="F7869" s="27" t="str">
        <f t="shared" si="122"/>
        <v>SA5333PYAP</v>
      </c>
      <c r="G7869" s="30">
        <v>7857</v>
      </c>
      <c r="H7869" s="49">
        <v>-8.2532318366813602</v>
      </c>
      <c r="I7869" s="15">
        <v>-1.9707107429999999</v>
      </c>
      <c r="J7869" s="15">
        <v>-1.9707107429999999</v>
      </c>
      <c r="K7869" s="15">
        <v>-24.481348681275247</v>
      </c>
      <c r="P7869" s="49">
        <v>-4.49801135099134</v>
      </c>
      <c r="Q7869" s="15">
        <v>-0.23665407299999999</v>
      </c>
      <c r="R7869" s="15">
        <v>-0.23665407299999999</v>
      </c>
      <c r="S7869" s="15">
        <v>-48.962697362550493</v>
      </c>
      <c r="X7869" s="49">
        <v>-7.0744651649636801</v>
      </c>
      <c r="Y7869" s="15">
        <v>-0.22123794899999999</v>
      </c>
      <c r="Z7869" s="15">
        <v>-0.22123794899999999</v>
      </c>
      <c r="AA7869" s="15">
        <v>-24.481348681275247</v>
      </c>
      <c r="AF7869" s="49">
        <v>-1.8569771632533101</v>
      </c>
      <c r="AG7869" s="15">
        <v>0.78405702448472903</v>
      </c>
      <c r="AH7869" s="15">
        <v>0.78405702448472903</v>
      </c>
      <c r="AI7869" s="15">
        <v>-48.962697362550493</v>
      </c>
      <c r="AM7869" s="17"/>
    </row>
    <row r="7870" spans="1:39">
      <c r="A7870" s="7" t="s">
        <v>6785</v>
      </c>
      <c r="B7870" s="7">
        <v>5333</v>
      </c>
      <c r="C7870" s="29" t="s">
        <v>7390</v>
      </c>
      <c r="F7870" s="27" t="str">
        <f t="shared" si="122"/>
        <v>SA5333TAPLAN</v>
      </c>
      <c r="G7870" s="30">
        <v>7858</v>
      </c>
      <c r="H7870" s="49">
        <v>6.8914485836289296</v>
      </c>
      <c r="I7870" s="15">
        <v>-1.9707107429999999</v>
      </c>
      <c r="J7870" s="15">
        <v>-1.9707107429999999</v>
      </c>
      <c r="K7870" s="15">
        <v>-24.481348681275247</v>
      </c>
      <c r="P7870" s="49">
        <v>7.9231025632141003</v>
      </c>
      <c r="Q7870" s="15">
        <v>-0.23665407299999999</v>
      </c>
      <c r="R7870" s="15">
        <v>-0.23665407299999999</v>
      </c>
      <c r="S7870" s="15">
        <v>-48.962697362550493</v>
      </c>
      <c r="X7870" s="49">
        <v>8.0702152553466107</v>
      </c>
      <c r="Y7870" s="15">
        <v>-0.22123794899999999</v>
      </c>
      <c r="Z7870" s="15">
        <v>-0.22123794899999999</v>
      </c>
      <c r="AA7870" s="15">
        <v>-24.481348681275247</v>
      </c>
      <c r="AF7870" s="49">
        <v>-1.8569771632533101</v>
      </c>
      <c r="AG7870" s="15">
        <v>0.78405702448472903</v>
      </c>
      <c r="AH7870" s="15">
        <v>0.78405702448472903</v>
      </c>
      <c r="AI7870" s="15">
        <v>-48.962697362550493</v>
      </c>
      <c r="AM7870" s="17"/>
    </row>
    <row r="7871" spans="1:39">
      <c r="A7871" s="7" t="s">
        <v>6785</v>
      </c>
      <c r="B7871" s="7">
        <v>5340</v>
      </c>
      <c r="C7871" s="29" t="s">
        <v>7391</v>
      </c>
      <c r="F7871" s="27" t="str">
        <f t="shared" si="122"/>
        <v>SA5340PARINGA</v>
      </c>
      <c r="G7871" s="30">
        <v>7859</v>
      </c>
      <c r="H7871" s="49">
        <v>5.9010607632271697</v>
      </c>
      <c r="I7871" s="15">
        <v>-3.2880827589999999</v>
      </c>
      <c r="J7871" s="15">
        <v>-3.2880827589999999</v>
      </c>
      <c r="K7871" s="15">
        <v>-25.835535942166501</v>
      </c>
      <c r="P7871" s="49">
        <v>7.1390455387293699</v>
      </c>
      <c r="Q7871" s="15">
        <v>-1.2754625070000001</v>
      </c>
      <c r="R7871" s="15">
        <v>-1.2754625070000001</v>
      </c>
      <c r="S7871" s="15">
        <v>-51.671071884333003</v>
      </c>
      <c r="X7871" s="49">
        <v>7.03856127576144</v>
      </c>
      <c r="Y7871" s="15">
        <v>-1.514897269</v>
      </c>
      <c r="Z7871" s="15">
        <v>-1.514897269</v>
      </c>
      <c r="AA7871" s="15">
        <v>-25.835535942166501</v>
      </c>
      <c r="AF7871" s="49">
        <v>-1.8569771632533101</v>
      </c>
      <c r="AG7871" s="15">
        <v>-1.8569771632533101</v>
      </c>
      <c r="AH7871" s="15">
        <v>-1.8569771632533101</v>
      </c>
      <c r="AI7871" s="15">
        <v>-51.671071884333003</v>
      </c>
      <c r="AM7871" s="17"/>
    </row>
    <row r="7872" spans="1:39">
      <c r="A7872" s="7" t="s">
        <v>6785</v>
      </c>
      <c r="B7872" s="7">
        <v>5341</v>
      </c>
      <c r="C7872" s="29" t="s">
        <v>7392</v>
      </c>
      <c r="F7872" s="27" t="str">
        <f t="shared" si="122"/>
        <v>SA5341COOLTONG</v>
      </c>
      <c r="G7872" s="30">
        <v>7860</v>
      </c>
      <c r="H7872" s="49">
        <v>6.9739809019957502</v>
      </c>
      <c r="I7872" s="15">
        <v>0.215958293</v>
      </c>
      <c r="J7872" s="15">
        <v>0.215958293</v>
      </c>
      <c r="K7872" s="15">
        <v>-24.253345099804633</v>
      </c>
      <c r="P7872" s="49">
        <v>7.9643687223975101</v>
      </c>
      <c r="Q7872" s="15">
        <v>1.487635048</v>
      </c>
      <c r="R7872" s="15">
        <v>1.487635048</v>
      </c>
      <c r="S7872" s="15">
        <v>-48.506690199609267</v>
      </c>
      <c r="X7872" s="49">
        <v>8.1114814145300205</v>
      </c>
      <c r="Y7872" s="15">
        <v>1.926071044</v>
      </c>
      <c r="Z7872" s="15">
        <v>1.926071044</v>
      </c>
      <c r="AA7872" s="15">
        <v>-24.253345099804633</v>
      </c>
      <c r="AF7872" s="49">
        <v>-1.8569771632533101</v>
      </c>
      <c r="AG7872" s="15">
        <v>2.8886311428384701</v>
      </c>
      <c r="AH7872" s="15">
        <v>2.8886311428384701</v>
      </c>
      <c r="AI7872" s="15">
        <v>-48.506690199609267</v>
      </c>
      <c r="AM7872" s="17"/>
    </row>
    <row r="7873" spans="1:39">
      <c r="A7873" s="7" t="s">
        <v>6785</v>
      </c>
      <c r="B7873" s="7">
        <v>5341</v>
      </c>
      <c r="C7873" s="29" t="s">
        <v>7393</v>
      </c>
      <c r="F7873" s="27" t="str">
        <f t="shared" si="122"/>
        <v>SA5341RENMARK</v>
      </c>
      <c r="G7873" s="30">
        <v>7861</v>
      </c>
      <c r="H7873" s="49">
        <v>7.3866424938298101</v>
      </c>
      <c r="I7873" s="15">
        <v>0.215958293</v>
      </c>
      <c r="J7873" s="15">
        <v>0.215958293</v>
      </c>
      <c r="K7873" s="15">
        <v>-24.253345099804633</v>
      </c>
      <c r="P7873" s="49">
        <v>8.0881671999477298</v>
      </c>
      <c r="Q7873" s="15">
        <v>1.487635048</v>
      </c>
      <c r="R7873" s="15">
        <v>1.487635048</v>
      </c>
      <c r="S7873" s="15">
        <v>-48.506690199609267</v>
      </c>
      <c r="X7873" s="49">
        <v>8.5654091655474893</v>
      </c>
      <c r="Y7873" s="15">
        <v>1.926071044</v>
      </c>
      <c r="Z7873" s="15">
        <v>1.926071044</v>
      </c>
      <c r="AA7873" s="15">
        <v>-24.253345099804633</v>
      </c>
      <c r="AF7873" s="49">
        <v>-1.8569771632533101</v>
      </c>
      <c r="AG7873" s="15">
        <v>2.8886311428384701</v>
      </c>
      <c r="AH7873" s="15">
        <v>2.8886311428384701</v>
      </c>
      <c r="AI7873" s="15">
        <v>-48.506690199609267</v>
      </c>
      <c r="AM7873" s="17"/>
    </row>
    <row r="7874" spans="1:39">
      <c r="A7874" s="7" t="s">
        <v>6785</v>
      </c>
      <c r="B7874" s="7">
        <v>5341</v>
      </c>
      <c r="C7874" s="29" t="s">
        <v>7394</v>
      </c>
      <c r="F7874" s="27" t="str">
        <f t="shared" si="122"/>
        <v>SA5341RENMARK NORTH</v>
      </c>
      <c r="G7874" s="30">
        <v>7862</v>
      </c>
      <c r="H7874" s="49">
        <v>7.3866424938298101</v>
      </c>
      <c r="I7874" s="15">
        <v>0.215958293</v>
      </c>
      <c r="J7874" s="15">
        <v>0.215958293</v>
      </c>
      <c r="K7874" s="15">
        <v>-24.253345099804633</v>
      </c>
      <c r="P7874" s="49">
        <v>8.0881671999477298</v>
      </c>
      <c r="Q7874" s="15">
        <v>1.487635048</v>
      </c>
      <c r="R7874" s="15">
        <v>1.487635048</v>
      </c>
      <c r="S7874" s="15">
        <v>-48.506690199609267</v>
      </c>
      <c r="X7874" s="49">
        <v>8.5241430063640902</v>
      </c>
      <c r="Y7874" s="15">
        <v>1.926071044</v>
      </c>
      <c r="Z7874" s="15">
        <v>1.926071044</v>
      </c>
      <c r="AA7874" s="15">
        <v>-24.253345099804633</v>
      </c>
      <c r="AF7874" s="49">
        <v>-1.8569771632533101</v>
      </c>
      <c r="AG7874" s="15">
        <v>2.8886311428384701</v>
      </c>
      <c r="AH7874" s="15">
        <v>2.8886311428384701</v>
      </c>
      <c r="AI7874" s="15">
        <v>-48.506690199609267</v>
      </c>
      <c r="AM7874" s="17"/>
    </row>
    <row r="7875" spans="1:39">
      <c r="A7875" s="7" t="s">
        <v>6785</v>
      </c>
      <c r="B7875" s="7">
        <v>5341</v>
      </c>
      <c r="C7875" s="29" t="s">
        <v>7395</v>
      </c>
      <c r="F7875" s="27" t="str">
        <f t="shared" si="122"/>
        <v>SA5341RENMARK SOUTH</v>
      </c>
      <c r="G7875" s="30">
        <v>7863</v>
      </c>
      <c r="H7875" s="49">
        <v>7.5517071305634396</v>
      </c>
      <c r="I7875" s="15">
        <v>0.215958293</v>
      </c>
      <c r="J7875" s="15">
        <v>0.215958293</v>
      </c>
      <c r="K7875" s="15">
        <v>-24.253345099804633</v>
      </c>
      <c r="P7875" s="49">
        <v>8.1294333591311396</v>
      </c>
      <c r="Q7875" s="15">
        <v>1.487635048</v>
      </c>
      <c r="R7875" s="15">
        <v>1.487635048</v>
      </c>
      <c r="S7875" s="15">
        <v>-48.506690199609267</v>
      </c>
      <c r="X7875" s="49">
        <v>8.6892076430977099</v>
      </c>
      <c r="Y7875" s="15">
        <v>1.926071044</v>
      </c>
      <c r="Z7875" s="15">
        <v>1.926071044</v>
      </c>
      <c r="AA7875" s="15">
        <v>-24.253345099804633</v>
      </c>
      <c r="AF7875" s="49">
        <v>-1.8569771632533101</v>
      </c>
      <c r="AG7875" s="15">
        <v>2.8886311428384701</v>
      </c>
      <c r="AH7875" s="15">
        <v>2.8886311428384701</v>
      </c>
      <c r="AI7875" s="15">
        <v>-48.506690199609267</v>
      </c>
      <c r="AM7875" s="17"/>
    </row>
    <row r="7876" spans="1:39">
      <c r="A7876" s="7" t="s">
        <v>6785</v>
      </c>
      <c r="B7876" s="7">
        <v>5342</v>
      </c>
      <c r="C7876" s="29" t="s">
        <v>105</v>
      </c>
      <c r="F7876" s="27" t="str">
        <f t="shared" si="122"/>
        <v>SA5342MONASH</v>
      </c>
      <c r="G7876" s="30">
        <v>7864</v>
      </c>
      <c r="H7876" s="49">
        <v>6.3137223550612402</v>
      </c>
      <c r="I7876" s="15">
        <v>-1.921710743</v>
      </c>
      <c r="J7876" s="15">
        <v>-1.921710743</v>
      </c>
      <c r="K7876" s="15">
        <v>-25.835535942166501</v>
      </c>
      <c r="P7876" s="49">
        <v>7.4691748121966297</v>
      </c>
      <c r="Q7876" s="15">
        <v>-0.198015319</v>
      </c>
      <c r="R7876" s="15">
        <v>-0.198015319</v>
      </c>
      <c r="S7876" s="15">
        <v>-51.671071884333003</v>
      </c>
      <c r="X7876" s="49">
        <v>7.4924890267789204</v>
      </c>
      <c r="Y7876" s="15">
        <v>-0.173119949</v>
      </c>
      <c r="Z7876" s="15">
        <v>-0.173119949</v>
      </c>
      <c r="AA7876" s="15">
        <v>-25.835535942166501</v>
      </c>
      <c r="AF7876" s="49">
        <v>-1.8569771632533101</v>
      </c>
      <c r="AG7876" s="15">
        <v>-1.8569771632533101</v>
      </c>
      <c r="AH7876" s="15">
        <v>-1.8569771632533101</v>
      </c>
      <c r="AI7876" s="15">
        <v>-51.671071884333003</v>
      </c>
      <c r="AM7876" s="17"/>
    </row>
    <row r="7877" spans="1:39">
      <c r="A7877" s="7" t="s">
        <v>6785</v>
      </c>
      <c r="B7877" s="7">
        <v>5343</v>
      </c>
      <c r="C7877" s="29" t="s">
        <v>7396</v>
      </c>
      <c r="F7877" s="27" t="str">
        <f t="shared" si="122"/>
        <v>SA5343BERRI</v>
      </c>
      <c r="G7877" s="30">
        <v>7865</v>
      </c>
      <c r="H7877" s="49">
        <v>6.8089162652621198</v>
      </c>
      <c r="I7877" s="15">
        <v>-1.9147107430000001</v>
      </c>
      <c r="J7877" s="15">
        <v>-1.9147107430000001</v>
      </c>
      <c r="K7877" s="15">
        <v>-23.647700247264169</v>
      </c>
      <c r="P7877" s="49">
        <v>7.8818364040307003</v>
      </c>
      <c r="Q7877" s="15">
        <v>-0.19249549699999999</v>
      </c>
      <c r="R7877" s="15">
        <v>-0.19249549699999999</v>
      </c>
      <c r="S7877" s="15">
        <v>-47.295400494528337</v>
      </c>
      <c r="X7877" s="49">
        <v>7.9464167777963901</v>
      </c>
      <c r="Y7877" s="15">
        <v>-0.166245949</v>
      </c>
      <c r="Z7877" s="15">
        <v>-0.166245949</v>
      </c>
      <c r="AA7877" s="15">
        <v>-23.647700247264169</v>
      </c>
      <c r="AF7877" s="49">
        <v>-1.8569771632533101</v>
      </c>
      <c r="AG7877" s="15">
        <v>-1.8569771632533101</v>
      </c>
      <c r="AH7877" s="15">
        <v>-1.8569771632533101</v>
      </c>
      <c r="AI7877" s="15">
        <v>-47.295400494528337</v>
      </c>
      <c r="AM7877" s="17"/>
    </row>
    <row r="7878" spans="1:39">
      <c r="A7878" s="7" t="s">
        <v>6785</v>
      </c>
      <c r="B7878" s="7">
        <v>5343</v>
      </c>
      <c r="C7878" s="29" t="s">
        <v>7397</v>
      </c>
      <c r="F7878" s="27" t="str">
        <f t="shared" si="122"/>
        <v>SA5343LYRUP</v>
      </c>
      <c r="G7878" s="30">
        <v>7866</v>
      </c>
      <c r="H7878" s="49">
        <v>6.8089162652621198</v>
      </c>
      <c r="I7878" s="15">
        <v>-1.9147107430000001</v>
      </c>
      <c r="J7878" s="15">
        <v>-1.9147107430000001</v>
      </c>
      <c r="K7878" s="15">
        <v>-23.647700247264169</v>
      </c>
      <c r="P7878" s="49">
        <v>7.8818364040307003</v>
      </c>
      <c r="Q7878" s="15">
        <v>-0.19249549699999999</v>
      </c>
      <c r="R7878" s="15">
        <v>-0.19249549699999999</v>
      </c>
      <c r="S7878" s="15">
        <v>-47.295400494528337</v>
      </c>
      <c r="X7878" s="49">
        <v>7.9464167777963901</v>
      </c>
      <c r="Y7878" s="15">
        <v>-0.166245949</v>
      </c>
      <c r="Z7878" s="15">
        <v>-0.166245949</v>
      </c>
      <c r="AA7878" s="15">
        <v>-23.647700247264169</v>
      </c>
      <c r="AF7878" s="49">
        <v>-1.8569771632533101</v>
      </c>
      <c r="AG7878" s="15">
        <v>-1.8569771632533101</v>
      </c>
      <c r="AH7878" s="15">
        <v>-1.8569771632533101</v>
      </c>
      <c r="AI7878" s="15">
        <v>-47.295400494528337</v>
      </c>
      <c r="AM7878" s="17"/>
    </row>
    <row r="7879" spans="1:39">
      <c r="A7879" s="7" t="s">
        <v>6785</v>
      </c>
      <c r="B7879" s="7">
        <v>5343</v>
      </c>
      <c r="C7879" s="29" t="s">
        <v>7398</v>
      </c>
      <c r="F7879" s="27" t="str">
        <f t="shared" si="122"/>
        <v>SA5343WINKIE</v>
      </c>
      <c r="G7879" s="30">
        <v>7867</v>
      </c>
      <c r="H7879" s="49">
        <v>6.3137223550612402</v>
      </c>
      <c r="I7879" s="15">
        <v>-1.9147107430000001</v>
      </c>
      <c r="J7879" s="15">
        <v>-1.9147107430000001</v>
      </c>
      <c r="K7879" s="15">
        <v>-23.647700247264169</v>
      </c>
      <c r="P7879" s="49">
        <v>7.4691748121966297</v>
      </c>
      <c r="Q7879" s="15">
        <v>-0.19249549699999999</v>
      </c>
      <c r="R7879" s="15">
        <v>-0.19249549699999999</v>
      </c>
      <c r="S7879" s="15">
        <v>-47.295400494528337</v>
      </c>
      <c r="X7879" s="49">
        <v>7.4924890267789204</v>
      </c>
      <c r="Y7879" s="15">
        <v>-0.166245949</v>
      </c>
      <c r="Z7879" s="15">
        <v>-0.166245949</v>
      </c>
      <c r="AA7879" s="15">
        <v>-23.647700247264169</v>
      </c>
      <c r="AF7879" s="49">
        <v>-1.8569771632533101</v>
      </c>
      <c r="AG7879" s="15">
        <v>-1.8569771632533101</v>
      </c>
      <c r="AH7879" s="15">
        <v>-1.8569771632533101</v>
      </c>
      <c r="AI7879" s="15">
        <v>-47.295400494528337</v>
      </c>
      <c r="AM7879" s="17"/>
    </row>
    <row r="7880" spans="1:39">
      <c r="A7880" s="7" t="s">
        <v>6785</v>
      </c>
      <c r="B7880" s="7">
        <v>5344</v>
      </c>
      <c r="C7880" s="29" t="s">
        <v>7399</v>
      </c>
      <c r="F7880" s="27" t="str">
        <f t="shared" si="122"/>
        <v>SA5344GLOSSOP</v>
      </c>
      <c r="G7880" s="30">
        <v>7868</v>
      </c>
      <c r="H7880" s="49">
        <v>6.2311900366944304</v>
      </c>
      <c r="I7880" s="15">
        <v>-1.9147107430000001</v>
      </c>
      <c r="J7880" s="15">
        <v>-1.9147107430000001</v>
      </c>
      <c r="K7880" s="15">
        <v>-25.835535942166501</v>
      </c>
      <c r="P7880" s="49">
        <v>7.3866424938298101</v>
      </c>
      <c r="Q7880" s="15">
        <v>-0.19249549699999999</v>
      </c>
      <c r="R7880" s="15">
        <v>-0.19249549699999999</v>
      </c>
      <c r="S7880" s="15">
        <v>-51.671071884333003</v>
      </c>
      <c r="X7880" s="49">
        <v>7.4099567084120999</v>
      </c>
      <c r="Y7880" s="15">
        <v>-0.166245949</v>
      </c>
      <c r="Z7880" s="15">
        <v>-0.166245949</v>
      </c>
      <c r="AA7880" s="15">
        <v>-25.835535942166501</v>
      </c>
      <c r="AF7880" s="49">
        <v>-1.8569771632533101</v>
      </c>
      <c r="AG7880" s="15">
        <v>-1.8569771632533101</v>
      </c>
      <c r="AH7880" s="15">
        <v>-1.8569771632533101</v>
      </c>
      <c r="AI7880" s="15">
        <v>-51.671071884333003</v>
      </c>
      <c r="AM7880" s="17"/>
    </row>
    <row r="7881" spans="1:39">
      <c r="A7881" s="7" t="s">
        <v>6785</v>
      </c>
      <c r="B7881" s="7">
        <v>5345</v>
      </c>
      <c r="C7881" s="29" t="s">
        <v>7400</v>
      </c>
      <c r="F7881" s="27" t="str">
        <f t="shared" si="122"/>
        <v>SA5345BARMERA</v>
      </c>
      <c r="G7881" s="30">
        <v>7869</v>
      </c>
      <c r="H7881" s="49">
        <v>7.2215778570961904</v>
      </c>
      <c r="I7881" s="15">
        <v>-4.7847486630000002</v>
      </c>
      <c r="J7881" s="15">
        <v>-4.7847486630000002</v>
      </c>
      <c r="K7881" s="15">
        <v>-25.835535942166501</v>
      </c>
      <c r="P7881" s="49">
        <v>8.0056348815809208</v>
      </c>
      <c r="Q7881" s="15">
        <v>-2.4556524190000002</v>
      </c>
      <c r="R7881" s="15">
        <v>-2.4556524190000002</v>
      </c>
      <c r="S7881" s="15">
        <v>-51.671071884333003</v>
      </c>
      <c r="X7881" s="49">
        <v>8.4003445288138696</v>
      </c>
      <c r="Y7881" s="15">
        <v>-2.984623187</v>
      </c>
      <c r="Z7881" s="15">
        <v>-2.984623187</v>
      </c>
      <c r="AA7881" s="15">
        <v>-25.835535942166501</v>
      </c>
      <c r="AF7881" s="49">
        <v>-1.8569771632533101</v>
      </c>
      <c r="AG7881" s="15">
        <v>-0.16506463673362701</v>
      </c>
      <c r="AH7881" s="15">
        <v>-0.16506463673362701</v>
      </c>
      <c r="AI7881" s="15">
        <v>-51.671071884333003</v>
      </c>
      <c r="AM7881" s="17"/>
    </row>
    <row r="7882" spans="1:39">
      <c r="A7882" s="7" t="s">
        <v>6785</v>
      </c>
      <c r="B7882" s="7">
        <v>5345</v>
      </c>
      <c r="C7882" s="29" t="s">
        <v>7401</v>
      </c>
      <c r="F7882" s="27" t="str">
        <f t="shared" si="122"/>
        <v>SA5345LOVEDAY</v>
      </c>
      <c r="G7882" s="30">
        <v>7870</v>
      </c>
      <c r="H7882" s="49">
        <v>7.2215778570961904</v>
      </c>
      <c r="I7882" s="15">
        <v>-4.7847486630000002</v>
      </c>
      <c r="J7882" s="15">
        <v>-4.7847486630000002</v>
      </c>
      <c r="K7882" s="15">
        <v>-25.835535942166501</v>
      </c>
      <c r="P7882" s="49">
        <v>8.0056348815809208</v>
      </c>
      <c r="Q7882" s="15">
        <v>-2.4556524190000002</v>
      </c>
      <c r="R7882" s="15">
        <v>-2.4556524190000002</v>
      </c>
      <c r="S7882" s="15">
        <v>-51.671071884333003</v>
      </c>
      <c r="X7882" s="49">
        <v>8.3590783696304598</v>
      </c>
      <c r="Y7882" s="15">
        <v>-2.984623187</v>
      </c>
      <c r="Z7882" s="15">
        <v>-2.984623187</v>
      </c>
      <c r="AA7882" s="15">
        <v>-25.835535942166501</v>
      </c>
      <c r="AF7882" s="49">
        <v>-0.45392775101747501</v>
      </c>
      <c r="AG7882" s="15">
        <v>-0.16506463673362701</v>
      </c>
      <c r="AH7882" s="15">
        <v>-0.16506463673362701</v>
      </c>
      <c r="AI7882" s="15">
        <v>-51.671071884333003</v>
      </c>
      <c r="AM7882" s="17"/>
    </row>
    <row r="7883" spans="1:39">
      <c r="A7883" s="7" t="s">
        <v>6785</v>
      </c>
      <c r="B7883" s="7">
        <v>5346</v>
      </c>
      <c r="C7883" s="29" t="s">
        <v>7402</v>
      </c>
      <c r="F7883" s="27" t="str">
        <f t="shared" si="122"/>
        <v>SA5346COBDOGLA</v>
      </c>
      <c r="G7883" s="30">
        <v>7871</v>
      </c>
      <c r="H7883" s="49">
        <v>7.6342394489302601</v>
      </c>
      <c r="I7883" s="15">
        <v>-3.778815093</v>
      </c>
      <c r="J7883" s="15">
        <v>-3.778815093</v>
      </c>
      <c r="K7883" s="15">
        <v>-25.835535942166501</v>
      </c>
      <c r="P7883" s="49">
        <v>8.1294333591311396</v>
      </c>
      <c r="Q7883" s="15">
        <v>-1.6624275260000001</v>
      </c>
      <c r="R7883" s="15">
        <v>-1.6624275260000001</v>
      </c>
      <c r="S7883" s="15">
        <v>-51.671071884333003</v>
      </c>
      <c r="X7883" s="49">
        <v>8.8130061206479304</v>
      </c>
      <c r="Y7883" s="15">
        <v>-1.996796421</v>
      </c>
      <c r="Z7883" s="15">
        <v>-1.996796421</v>
      </c>
      <c r="AA7883" s="15">
        <v>-25.835535942166501</v>
      </c>
      <c r="AF7883" s="49">
        <v>-0.45392775101747501</v>
      </c>
      <c r="AG7883" s="15">
        <v>-1.8569771632533101</v>
      </c>
      <c r="AH7883" s="15">
        <v>-1.8569771632533101</v>
      </c>
      <c r="AI7883" s="15">
        <v>-51.671071884333003</v>
      </c>
      <c r="AM7883" s="17"/>
    </row>
    <row r="7884" spans="1:39">
      <c r="A7884" s="7" t="s">
        <v>6785</v>
      </c>
      <c r="B7884" s="7">
        <v>5350</v>
      </c>
      <c r="C7884" s="29" t="s">
        <v>2545</v>
      </c>
      <c r="F7884" s="27" t="str">
        <f t="shared" si="122"/>
        <v>SA5350ROSEDALE</v>
      </c>
      <c r="G7884" s="30">
        <v>7872</v>
      </c>
      <c r="H7884" s="49">
        <v>7.05651322036256</v>
      </c>
      <c r="I7884" s="15">
        <v>3.1571052530000001</v>
      </c>
      <c r="J7884" s="15">
        <v>3.1571052530000001</v>
      </c>
      <c r="K7884" s="15">
        <v>-25.835535942166501</v>
      </c>
      <c r="P7884" s="49">
        <v>7.9643687223975101</v>
      </c>
      <c r="Q7884" s="15">
        <v>3.806864719</v>
      </c>
      <c r="R7884" s="15">
        <v>3.806864719</v>
      </c>
      <c r="S7884" s="15">
        <v>-51.671071884333003</v>
      </c>
      <c r="X7884" s="49">
        <v>8.2352798920802393</v>
      </c>
      <c r="Y7884" s="15">
        <v>4.814277358</v>
      </c>
      <c r="Z7884" s="15">
        <v>4.814277358</v>
      </c>
      <c r="AA7884" s="15">
        <v>-25.835535942166501</v>
      </c>
      <c r="AF7884" s="49">
        <v>-0.45392775101747501</v>
      </c>
      <c r="AG7884" s="15">
        <v>-1.8569771632533101</v>
      </c>
      <c r="AH7884" s="15">
        <v>-1.8569771632533101</v>
      </c>
      <c r="AI7884" s="15">
        <v>-51.671071884333003</v>
      </c>
      <c r="AM7884" s="17"/>
    </row>
    <row r="7885" spans="1:39">
      <c r="A7885" s="7" t="s">
        <v>6785</v>
      </c>
      <c r="B7885" s="7">
        <v>5350</v>
      </c>
      <c r="C7885" s="29" t="s">
        <v>1268</v>
      </c>
      <c r="F7885" s="27" t="str">
        <f t="shared" si="122"/>
        <v>SA5350SANDY CREEK</v>
      </c>
      <c r="G7885" s="30">
        <v>7873</v>
      </c>
      <c r="H7885" s="49">
        <v>7.7167717672970699</v>
      </c>
      <c r="I7885" s="15">
        <v>3.1571052530000001</v>
      </c>
      <c r="J7885" s="15">
        <v>3.1571052530000001</v>
      </c>
      <c r="K7885" s="15">
        <v>-25.835535942166501</v>
      </c>
      <c r="P7885" s="49">
        <v>8.1706995183145406</v>
      </c>
      <c r="Q7885" s="15">
        <v>3.806864719</v>
      </c>
      <c r="R7885" s="15">
        <v>3.806864719</v>
      </c>
      <c r="S7885" s="15">
        <v>-51.671071884333003</v>
      </c>
      <c r="X7885" s="49">
        <v>8.8955384390147501</v>
      </c>
      <c r="Y7885" s="15">
        <v>4.814277358</v>
      </c>
      <c r="Z7885" s="15">
        <v>4.814277358</v>
      </c>
      <c r="AA7885" s="15">
        <v>-25.835535942166501</v>
      </c>
      <c r="AF7885" s="49">
        <v>-0.45392775101747501</v>
      </c>
      <c r="AG7885" s="15">
        <v>-1.8569771632533101</v>
      </c>
      <c r="AH7885" s="15">
        <v>-1.8569771632533101</v>
      </c>
      <c r="AI7885" s="15">
        <v>-51.671071884333003</v>
      </c>
      <c r="AM7885" s="17"/>
    </row>
    <row r="7886" spans="1:39">
      <c r="A7886" s="7" t="s">
        <v>6785</v>
      </c>
      <c r="B7886" s="7">
        <v>5351</v>
      </c>
      <c r="C7886" s="29" t="s">
        <v>7403</v>
      </c>
      <c r="F7886" s="27" t="str">
        <f t="shared" ref="F7886:F7949" si="123">TRIM(A7886)&amp;IF(LEN(TRIM(B7886))=3,"0"&amp;TRIM(B7886),TRIM(B7886))&amp;TRIM(C7886)</f>
        <v>SA5351COCKATOO VALLEY</v>
      </c>
      <c r="G7886" s="30">
        <v>7874</v>
      </c>
      <c r="H7886" s="49">
        <v>7.9643687223975101</v>
      </c>
      <c r="I7886" s="15">
        <v>5.1115187779999998</v>
      </c>
      <c r="J7886" s="15">
        <v>5.1115187779999998</v>
      </c>
      <c r="K7886" s="15">
        <v>-31.690475969800268</v>
      </c>
      <c r="P7886" s="49">
        <v>8.2119656774979504</v>
      </c>
      <c r="Q7886" s="15">
        <v>5.3480096860000002</v>
      </c>
      <c r="R7886" s="15">
        <v>5.3480096860000002</v>
      </c>
      <c r="S7886" s="15">
        <v>-63.380951939600536</v>
      </c>
      <c r="X7886" s="49">
        <v>9.1431353941151894</v>
      </c>
      <c r="Y7886" s="15">
        <v>6.73351144</v>
      </c>
      <c r="Z7886" s="15">
        <v>6.73351144</v>
      </c>
      <c r="AA7886" s="15">
        <v>-31.690475969800268</v>
      </c>
      <c r="AF7886" s="49">
        <v>-0.45392775101747501</v>
      </c>
      <c r="AG7886" s="15">
        <v>-0.45392775101747501</v>
      </c>
      <c r="AH7886" s="15">
        <v>-0.45392775101747501</v>
      </c>
      <c r="AI7886" s="15">
        <v>-63.380951939600536</v>
      </c>
      <c r="AM7886" s="17"/>
    </row>
    <row r="7887" spans="1:39">
      <c r="A7887" s="7" t="s">
        <v>6785</v>
      </c>
      <c r="B7887" s="7">
        <v>5351</v>
      </c>
      <c r="C7887" s="29" t="s">
        <v>7404</v>
      </c>
      <c r="F7887" s="27" t="str">
        <f t="shared" si="123"/>
        <v>SA5351LYNDOCH</v>
      </c>
      <c r="G7887" s="30">
        <v>7875</v>
      </c>
      <c r="H7887" s="49">
        <v>6.9739809019957502</v>
      </c>
      <c r="I7887" s="15">
        <v>5.1115187779999998</v>
      </c>
      <c r="J7887" s="15">
        <v>5.1115187779999998</v>
      </c>
      <c r="K7887" s="15">
        <v>-31.690475969800268</v>
      </c>
      <c r="P7887" s="49">
        <v>7.9643687223975101</v>
      </c>
      <c r="Q7887" s="15">
        <v>5.3480096860000002</v>
      </c>
      <c r="R7887" s="15">
        <v>5.3480096860000002</v>
      </c>
      <c r="S7887" s="15">
        <v>-63.380951939600536</v>
      </c>
      <c r="X7887" s="49">
        <v>8.1527475737134303</v>
      </c>
      <c r="Y7887" s="15">
        <v>6.73351144</v>
      </c>
      <c r="Z7887" s="15">
        <v>6.73351144</v>
      </c>
      <c r="AA7887" s="15">
        <v>-31.690475969800268</v>
      </c>
      <c r="AF7887" s="49">
        <v>-1.8569771632533101</v>
      </c>
      <c r="AG7887" s="15">
        <v>-0.45392775101747501</v>
      </c>
      <c r="AH7887" s="15">
        <v>-0.45392775101747501</v>
      </c>
      <c r="AI7887" s="15">
        <v>-63.380951939600536</v>
      </c>
      <c r="AM7887" s="17"/>
    </row>
    <row r="7888" spans="1:39">
      <c r="A7888" s="7" t="s">
        <v>6785</v>
      </c>
      <c r="B7888" s="7">
        <v>5351</v>
      </c>
      <c r="C7888" s="29" t="s">
        <v>7405</v>
      </c>
      <c r="F7888" s="27" t="str">
        <f t="shared" si="123"/>
        <v>SA5351MOUNT CRAWFORD</v>
      </c>
      <c r="G7888" s="30">
        <v>7876</v>
      </c>
      <c r="H7888" s="49">
        <v>7.3041101754630002</v>
      </c>
      <c r="I7888" s="15">
        <v>5.1115187779999998</v>
      </c>
      <c r="J7888" s="15">
        <v>5.1115187779999998</v>
      </c>
      <c r="K7888" s="15">
        <v>-31.690475969800268</v>
      </c>
      <c r="P7888" s="49">
        <v>8.04690104076432</v>
      </c>
      <c r="Q7888" s="15">
        <v>5.3480096860000002</v>
      </c>
      <c r="R7888" s="15">
        <v>5.3480096860000002</v>
      </c>
      <c r="S7888" s="15">
        <v>-63.380951939600536</v>
      </c>
      <c r="X7888" s="49">
        <v>8.4828768471806804</v>
      </c>
      <c r="Y7888" s="15">
        <v>6.73351144</v>
      </c>
      <c r="Z7888" s="15">
        <v>6.73351144</v>
      </c>
      <c r="AA7888" s="15">
        <v>-31.690475969800268</v>
      </c>
      <c r="AF7888" s="49">
        <v>-1.8569771632533101</v>
      </c>
      <c r="AG7888" s="15">
        <v>-0.45392775101747501</v>
      </c>
      <c r="AH7888" s="15">
        <v>-0.45392775101747501</v>
      </c>
      <c r="AI7888" s="15">
        <v>-63.380951939600536</v>
      </c>
      <c r="AM7888" s="17"/>
    </row>
    <row r="7889" spans="1:39">
      <c r="A7889" s="7" t="s">
        <v>6785</v>
      </c>
      <c r="B7889" s="7">
        <v>5351</v>
      </c>
      <c r="C7889" s="29" t="s">
        <v>7406</v>
      </c>
      <c r="F7889" s="27" t="str">
        <f t="shared" si="123"/>
        <v>SA5351PEWSEY VALE</v>
      </c>
      <c r="G7889" s="30">
        <v>7877</v>
      </c>
      <c r="H7889" s="49">
        <v>5.9010607632271697</v>
      </c>
      <c r="I7889" s="15">
        <v>5.1115187779999998</v>
      </c>
      <c r="J7889" s="15">
        <v>5.1115187779999998</v>
      </c>
      <c r="K7889" s="15">
        <v>-31.690475969800268</v>
      </c>
      <c r="P7889" s="49">
        <v>7.1390455387293699</v>
      </c>
      <c r="Q7889" s="15">
        <v>5.3480096860000002</v>
      </c>
      <c r="R7889" s="15">
        <v>5.3480096860000002</v>
      </c>
      <c r="S7889" s="15">
        <v>-63.380951939600536</v>
      </c>
      <c r="X7889" s="49">
        <v>7.0798274349448498</v>
      </c>
      <c r="Y7889" s="15">
        <v>6.73351144</v>
      </c>
      <c r="Z7889" s="15">
        <v>6.73351144</v>
      </c>
      <c r="AA7889" s="15">
        <v>-31.690475969800268</v>
      </c>
      <c r="AF7889" s="49">
        <v>-1.8569771632533101</v>
      </c>
      <c r="AG7889" s="15">
        <v>-0.45392775101747501</v>
      </c>
      <c r="AH7889" s="15">
        <v>-0.45392775101747501</v>
      </c>
      <c r="AI7889" s="15">
        <v>-63.380951939600536</v>
      </c>
      <c r="AM7889" s="17"/>
    </row>
    <row r="7890" spans="1:39">
      <c r="A7890" s="7" t="s">
        <v>6785</v>
      </c>
      <c r="B7890" s="7">
        <v>5351</v>
      </c>
      <c r="C7890" s="29" t="s">
        <v>7407</v>
      </c>
      <c r="F7890" s="27" t="str">
        <f t="shared" si="123"/>
        <v>SA5351WILLIAMSTOWN</v>
      </c>
      <c r="G7890" s="30">
        <v>7878</v>
      </c>
      <c r="H7890" s="49">
        <v>7.2215778570961904</v>
      </c>
      <c r="I7890" s="15">
        <v>5.1115187779999998</v>
      </c>
      <c r="J7890" s="15">
        <v>5.1115187779999998</v>
      </c>
      <c r="K7890" s="15">
        <v>-31.690475969800268</v>
      </c>
      <c r="P7890" s="49">
        <v>8.0056348815809208</v>
      </c>
      <c r="Q7890" s="15">
        <v>5.3480096860000002</v>
      </c>
      <c r="R7890" s="15">
        <v>5.3480096860000002</v>
      </c>
      <c r="S7890" s="15">
        <v>-63.380951939600536</v>
      </c>
      <c r="X7890" s="49">
        <v>8.3590783696304598</v>
      </c>
      <c r="Y7890" s="15">
        <v>6.73351144</v>
      </c>
      <c r="Z7890" s="15">
        <v>6.73351144</v>
      </c>
      <c r="AA7890" s="15">
        <v>-31.690475969800268</v>
      </c>
      <c r="AF7890" s="49">
        <v>-1.8569771632533101</v>
      </c>
      <c r="AG7890" s="15">
        <v>-0.45392775101747501</v>
      </c>
      <c r="AH7890" s="15">
        <v>-0.45392775101747501</v>
      </c>
      <c r="AI7890" s="15">
        <v>-63.380951939600536</v>
      </c>
      <c r="AM7890" s="17"/>
    </row>
    <row r="7891" spans="1:39">
      <c r="A7891" s="7" t="s">
        <v>6785</v>
      </c>
      <c r="B7891" s="7">
        <v>5352</v>
      </c>
      <c r="C7891" s="29" t="s">
        <v>7408</v>
      </c>
      <c r="F7891" s="27" t="str">
        <f t="shared" si="123"/>
        <v>SA5352ROWLAND FLAT</v>
      </c>
      <c r="G7891" s="30">
        <v>7879</v>
      </c>
      <c r="H7891" s="49">
        <v>7.3866424938298101</v>
      </c>
      <c r="I7891" s="15">
        <v>5.1360187780000004</v>
      </c>
      <c r="J7891" s="15">
        <v>5.1360187780000004</v>
      </c>
      <c r="K7891" s="15">
        <v>-25.693188972384302</v>
      </c>
      <c r="P7891" s="49">
        <v>8.0881671999477298</v>
      </c>
      <c r="Q7891" s="15">
        <v>5.3673290629999997</v>
      </c>
      <c r="R7891" s="15">
        <v>5.3673290629999997</v>
      </c>
      <c r="S7891" s="15">
        <v>-51.386377944768604</v>
      </c>
      <c r="X7891" s="49">
        <v>8.5654091655474893</v>
      </c>
      <c r="Y7891" s="15">
        <v>6.7575704400000003</v>
      </c>
      <c r="Z7891" s="15">
        <v>6.7575704400000003</v>
      </c>
      <c r="AA7891" s="15">
        <v>-25.693188972384302</v>
      </c>
      <c r="AF7891" s="49">
        <v>-1.8569771632533101</v>
      </c>
      <c r="AG7891" s="15">
        <v>-1.8569771632533101</v>
      </c>
      <c r="AH7891" s="15">
        <v>-1.8569771632533101</v>
      </c>
      <c r="AI7891" s="15">
        <v>-51.386377944768604</v>
      </c>
      <c r="AM7891" s="17"/>
    </row>
    <row r="7892" spans="1:39">
      <c r="A7892" s="7" t="s">
        <v>6785</v>
      </c>
      <c r="B7892" s="7">
        <v>5352</v>
      </c>
      <c r="C7892" s="29" t="s">
        <v>7409</v>
      </c>
      <c r="F7892" s="27" t="str">
        <f t="shared" si="123"/>
        <v>SA5352TANUNDA</v>
      </c>
      <c r="G7892" s="30">
        <v>7880</v>
      </c>
      <c r="H7892" s="49">
        <v>6.4787869917948697</v>
      </c>
      <c r="I7892" s="15">
        <v>5.1360187780000004</v>
      </c>
      <c r="J7892" s="15">
        <v>5.1360187780000004</v>
      </c>
      <c r="K7892" s="15">
        <v>-25.693188972384302</v>
      </c>
      <c r="P7892" s="49">
        <v>7.6342394489302601</v>
      </c>
      <c r="Q7892" s="15">
        <v>5.3673290629999997</v>
      </c>
      <c r="R7892" s="15">
        <v>5.3673290629999997</v>
      </c>
      <c r="S7892" s="15">
        <v>-51.386377944768604</v>
      </c>
      <c r="X7892" s="49">
        <v>7.6575536635125401</v>
      </c>
      <c r="Y7892" s="15">
        <v>6.7575704400000003</v>
      </c>
      <c r="Z7892" s="15">
        <v>6.7575704400000003</v>
      </c>
      <c r="AA7892" s="15">
        <v>-25.693188972384302</v>
      </c>
      <c r="AF7892" s="49">
        <v>-1.8569771632533101</v>
      </c>
      <c r="AG7892" s="15">
        <v>-1.8569771632533101</v>
      </c>
      <c r="AH7892" s="15">
        <v>-1.8569771632533101</v>
      </c>
      <c r="AI7892" s="15">
        <v>-51.386377944768604</v>
      </c>
      <c r="AM7892" s="17"/>
    </row>
    <row r="7893" spans="1:39">
      <c r="A7893" s="7" t="s">
        <v>6785</v>
      </c>
      <c r="B7893" s="7">
        <v>5353</v>
      </c>
      <c r="C7893" s="29" t="s">
        <v>7410</v>
      </c>
      <c r="F7893" s="27" t="str">
        <f t="shared" si="123"/>
        <v>SA5353ANGASTON</v>
      </c>
      <c r="G7893" s="30">
        <v>7881</v>
      </c>
      <c r="H7893" s="49">
        <v>7.7993040856638798</v>
      </c>
      <c r="I7893" s="15">
        <v>4.3912780849999997</v>
      </c>
      <c r="J7893" s="15">
        <v>4.3912780849999997</v>
      </c>
      <c r="K7893" s="15">
        <v>-31.690475969800268</v>
      </c>
      <c r="P7893" s="49">
        <v>8.1706995183145406</v>
      </c>
      <c r="Q7893" s="15">
        <v>4.7800667680000002</v>
      </c>
      <c r="R7893" s="15">
        <v>4.7800667680000002</v>
      </c>
      <c r="S7893" s="15">
        <v>-63.380951939600536</v>
      </c>
      <c r="X7893" s="49">
        <v>8.9368045981981492</v>
      </c>
      <c r="Y7893" s="15">
        <v>6.0262350790000001</v>
      </c>
      <c r="Z7893" s="15">
        <v>6.0262350790000001</v>
      </c>
      <c r="AA7893" s="15">
        <v>-31.690475969800268</v>
      </c>
      <c r="AF7893" s="49">
        <v>-1.8569771632533101</v>
      </c>
      <c r="AG7893" s="15">
        <v>-1.8569771632533101</v>
      </c>
      <c r="AH7893" s="15">
        <v>-1.8569771632533101</v>
      </c>
      <c r="AI7893" s="15">
        <v>-63.380951939600536</v>
      </c>
      <c r="AM7893" s="17"/>
    </row>
    <row r="7894" spans="1:39">
      <c r="A7894" s="7" t="s">
        <v>6785</v>
      </c>
      <c r="B7894" s="7">
        <v>5353</v>
      </c>
      <c r="C7894" s="29" t="s">
        <v>1078</v>
      </c>
      <c r="F7894" s="27" t="str">
        <f t="shared" si="123"/>
        <v>SA5353BLACK HILL</v>
      </c>
      <c r="G7894" s="30">
        <v>7882</v>
      </c>
      <c r="H7894" s="49">
        <v>6.5613193101616796</v>
      </c>
      <c r="I7894" s="15">
        <v>4.3912780849999997</v>
      </c>
      <c r="J7894" s="15">
        <v>4.3912780849999997</v>
      </c>
      <c r="K7894" s="15">
        <v>-31.690475969800268</v>
      </c>
      <c r="P7894" s="49">
        <v>7.7167717672970699</v>
      </c>
      <c r="Q7894" s="15">
        <v>4.7800667680000002</v>
      </c>
      <c r="R7894" s="15">
        <v>4.7800667680000002</v>
      </c>
      <c r="S7894" s="15">
        <v>-63.380951939600536</v>
      </c>
      <c r="X7894" s="49">
        <v>7.6988198226959499</v>
      </c>
      <c r="Y7894" s="15">
        <v>6.0262350790000001</v>
      </c>
      <c r="Z7894" s="15">
        <v>6.0262350790000001</v>
      </c>
      <c r="AA7894" s="15">
        <v>-31.690475969800268</v>
      </c>
      <c r="AF7894" s="49">
        <v>-1.8569771632533101</v>
      </c>
      <c r="AG7894" s="15">
        <v>-1.8569771632533101</v>
      </c>
      <c r="AH7894" s="15">
        <v>-1.8569771632533101</v>
      </c>
      <c r="AI7894" s="15">
        <v>-63.380951939600536</v>
      </c>
      <c r="AM7894" s="17"/>
    </row>
    <row r="7895" spans="1:39">
      <c r="A7895" s="7" t="s">
        <v>6785</v>
      </c>
      <c r="B7895" s="7">
        <v>5353</v>
      </c>
      <c r="C7895" s="29" t="s">
        <v>7411</v>
      </c>
      <c r="F7895" s="27" t="str">
        <f t="shared" si="123"/>
        <v>SA5353CAMBRAI</v>
      </c>
      <c r="G7895" s="30">
        <v>7883</v>
      </c>
      <c r="H7895" s="49">
        <v>7.4691748121966297</v>
      </c>
      <c r="I7895" s="15">
        <v>4.3912780849999997</v>
      </c>
      <c r="J7895" s="15">
        <v>4.3912780849999997</v>
      </c>
      <c r="K7895" s="15">
        <v>-31.690475969800268</v>
      </c>
      <c r="P7895" s="49">
        <v>8.0881671999477298</v>
      </c>
      <c r="Q7895" s="15">
        <v>4.7800667680000002</v>
      </c>
      <c r="R7895" s="15">
        <v>4.7800667680000002</v>
      </c>
      <c r="S7895" s="15">
        <v>-63.380951939600536</v>
      </c>
      <c r="X7895" s="49">
        <v>8.6066753247308991</v>
      </c>
      <c r="Y7895" s="15">
        <v>6.0262350790000001</v>
      </c>
      <c r="Z7895" s="15">
        <v>6.0262350790000001</v>
      </c>
      <c r="AA7895" s="15">
        <v>-31.690475969800268</v>
      </c>
      <c r="AF7895" s="49">
        <v>-1.8569771632533101</v>
      </c>
      <c r="AG7895" s="15">
        <v>-1.8569771632533101</v>
      </c>
      <c r="AH7895" s="15">
        <v>-1.8569771632533101</v>
      </c>
      <c r="AI7895" s="15">
        <v>-63.380951939600536</v>
      </c>
      <c r="AM7895" s="17"/>
    </row>
    <row r="7896" spans="1:39">
      <c r="A7896" s="7" t="s">
        <v>6785</v>
      </c>
      <c r="B7896" s="7">
        <v>5353</v>
      </c>
      <c r="C7896" s="29" t="s">
        <v>7412</v>
      </c>
      <c r="F7896" s="27" t="str">
        <f t="shared" si="123"/>
        <v>SA5353FLAXMAN VALLEY</v>
      </c>
      <c r="G7896" s="30">
        <v>7884</v>
      </c>
      <c r="H7896" s="49">
        <v>7.7993040856638798</v>
      </c>
      <c r="I7896" s="15">
        <v>4.3912780849999997</v>
      </c>
      <c r="J7896" s="15">
        <v>4.3912780849999997</v>
      </c>
      <c r="K7896" s="15">
        <v>-31.690475969800268</v>
      </c>
      <c r="P7896" s="49">
        <v>8.1706995183145406</v>
      </c>
      <c r="Q7896" s="15">
        <v>4.7800667680000002</v>
      </c>
      <c r="R7896" s="15">
        <v>4.7800667680000002</v>
      </c>
      <c r="S7896" s="15">
        <v>-63.380951939600536</v>
      </c>
      <c r="X7896" s="49">
        <v>8.9368045981981492</v>
      </c>
      <c r="Y7896" s="15">
        <v>6.0262350790000001</v>
      </c>
      <c r="Z7896" s="15">
        <v>6.0262350790000001</v>
      </c>
      <c r="AA7896" s="15">
        <v>-31.690475969800268</v>
      </c>
      <c r="AF7896" s="49">
        <v>-1.8569771632533101</v>
      </c>
      <c r="AG7896" s="15">
        <v>-1.8569771632533101</v>
      </c>
      <c r="AH7896" s="15">
        <v>-1.8569771632533101</v>
      </c>
      <c r="AI7896" s="15">
        <v>-63.380951939600536</v>
      </c>
      <c r="AM7896" s="17"/>
    </row>
    <row r="7897" spans="1:39">
      <c r="A7897" s="7" t="s">
        <v>6785</v>
      </c>
      <c r="B7897" s="7">
        <v>5353</v>
      </c>
      <c r="C7897" s="29" t="s">
        <v>7413</v>
      </c>
      <c r="F7897" s="27" t="str">
        <f t="shared" si="123"/>
        <v>SA5353KEYNETON</v>
      </c>
      <c r="G7897" s="30">
        <v>7885</v>
      </c>
      <c r="H7897" s="49">
        <v>7.3866424938298101</v>
      </c>
      <c r="I7897" s="15">
        <v>4.3912780849999997</v>
      </c>
      <c r="J7897" s="15">
        <v>4.3912780849999997</v>
      </c>
      <c r="K7897" s="15">
        <v>-31.690475969800268</v>
      </c>
      <c r="P7897" s="49">
        <v>8.0881671999477298</v>
      </c>
      <c r="Q7897" s="15">
        <v>4.7800667680000002</v>
      </c>
      <c r="R7897" s="15">
        <v>4.7800667680000002</v>
      </c>
      <c r="S7897" s="15">
        <v>-63.380951939600536</v>
      </c>
      <c r="X7897" s="49">
        <v>8.5654091655474893</v>
      </c>
      <c r="Y7897" s="15">
        <v>6.0262350790000001</v>
      </c>
      <c r="Z7897" s="15">
        <v>6.0262350790000001</v>
      </c>
      <c r="AA7897" s="15">
        <v>-31.690475969800268</v>
      </c>
      <c r="AF7897" s="49">
        <v>-1.8569771632533101</v>
      </c>
      <c r="AG7897" s="15">
        <v>-1.8569771632533101</v>
      </c>
      <c r="AH7897" s="15">
        <v>-1.8569771632533101</v>
      </c>
      <c r="AI7897" s="15">
        <v>-63.380951939600536</v>
      </c>
      <c r="AM7897" s="17"/>
    </row>
    <row r="7898" spans="1:39">
      <c r="A7898" s="7" t="s">
        <v>6785</v>
      </c>
      <c r="B7898" s="7">
        <v>5353</v>
      </c>
      <c r="C7898" s="29" t="s">
        <v>7414</v>
      </c>
      <c r="F7898" s="27" t="str">
        <f t="shared" si="123"/>
        <v>SA5353KONGOLIA</v>
      </c>
      <c r="G7898" s="30">
        <v>7886</v>
      </c>
      <c r="H7898" s="49">
        <v>7.1390455387293699</v>
      </c>
      <c r="I7898" s="15">
        <v>4.3912780849999997</v>
      </c>
      <c r="J7898" s="15">
        <v>4.3912780849999997</v>
      </c>
      <c r="K7898" s="15">
        <v>-31.690475969800268</v>
      </c>
      <c r="P7898" s="49">
        <v>8.0056348815809208</v>
      </c>
      <c r="Q7898" s="15">
        <v>4.7800667680000002</v>
      </c>
      <c r="R7898" s="15">
        <v>4.7800667680000002</v>
      </c>
      <c r="S7898" s="15">
        <v>-63.380951939600536</v>
      </c>
      <c r="X7898" s="49">
        <v>8.31781221044705</v>
      </c>
      <c r="Y7898" s="15">
        <v>6.0262350790000001</v>
      </c>
      <c r="Z7898" s="15">
        <v>6.0262350790000001</v>
      </c>
      <c r="AA7898" s="15">
        <v>-31.690475969800268</v>
      </c>
      <c r="AF7898" s="49">
        <v>-1.8569771632533101</v>
      </c>
      <c r="AG7898" s="15">
        <v>-1.8569771632533101</v>
      </c>
      <c r="AH7898" s="15">
        <v>-1.8569771632533101</v>
      </c>
      <c r="AI7898" s="15">
        <v>-63.380951939600536</v>
      </c>
      <c r="AM7898" s="17"/>
    </row>
    <row r="7899" spans="1:39">
      <c r="A7899" s="7" t="s">
        <v>6785</v>
      </c>
      <c r="B7899" s="7">
        <v>5353</v>
      </c>
      <c r="C7899" s="29" t="s">
        <v>7415</v>
      </c>
      <c r="F7899" s="27" t="str">
        <f t="shared" si="123"/>
        <v>SA5353MOCULTA</v>
      </c>
      <c r="G7899" s="30">
        <v>7887</v>
      </c>
      <c r="H7899" s="49">
        <v>6.6438516285284903</v>
      </c>
      <c r="I7899" s="15">
        <v>4.3912780849999997</v>
      </c>
      <c r="J7899" s="15">
        <v>4.3912780849999997</v>
      </c>
      <c r="K7899" s="15">
        <v>-31.690475969800268</v>
      </c>
      <c r="P7899" s="49">
        <v>7.7993040856638798</v>
      </c>
      <c r="Q7899" s="15">
        <v>4.7800667680000002</v>
      </c>
      <c r="R7899" s="15">
        <v>4.7800667680000002</v>
      </c>
      <c r="S7899" s="15">
        <v>-63.380951939600536</v>
      </c>
      <c r="X7899" s="49">
        <v>7.7813521410627704</v>
      </c>
      <c r="Y7899" s="15">
        <v>6.0262350790000001</v>
      </c>
      <c r="Z7899" s="15">
        <v>6.0262350790000001</v>
      </c>
      <c r="AA7899" s="15">
        <v>-31.690475969800268</v>
      </c>
      <c r="AF7899" s="49">
        <v>-1.8569771632533101</v>
      </c>
      <c r="AG7899" s="15">
        <v>-1.8569771632533101</v>
      </c>
      <c r="AH7899" s="15">
        <v>-1.8569771632533101</v>
      </c>
      <c r="AI7899" s="15">
        <v>-63.380951939600536</v>
      </c>
      <c r="AM7899" s="17"/>
    </row>
    <row r="7900" spans="1:39">
      <c r="A7900" s="7" t="s">
        <v>6785</v>
      </c>
      <c r="B7900" s="7">
        <v>5353</v>
      </c>
      <c r="C7900" s="29" t="s">
        <v>7416</v>
      </c>
      <c r="F7900" s="27" t="str">
        <f t="shared" si="123"/>
        <v>SA5353PENRICE</v>
      </c>
      <c r="G7900" s="30">
        <v>7888</v>
      </c>
      <c r="H7900" s="49">
        <v>7.3041101754630002</v>
      </c>
      <c r="I7900" s="15">
        <v>4.3912780849999997</v>
      </c>
      <c r="J7900" s="15">
        <v>4.3912780849999997</v>
      </c>
      <c r="K7900" s="15">
        <v>-31.690475969800268</v>
      </c>
      <c r="P7900" s="49">
        <v>8.04690104076432</v>
      </c>
      <c r="Q7900" s="15">
        <v>4.7800667680000002</v>
      </c>
      <c r="R7900" s="15">
        <v>4.7800667680000002</v>
      </c>
      <c r="S7900" s="15">
        <v>-63.380951939600536</v>
      </c>
      <c r="X7900" s="49">
        <v>8.4416106879972705</v>
      </c>
      <c r="Y7900" s="15">
        <v>6.0262350790000001</v>
      </c>
      <c r="Z7900" s="15">
        <v>6.0262350790000001</v>
      </c>
      <c r="AA7900" s="15">
        <v>-31.690475969800268</v>
      </c>
      <c r="AF7900" s="49">
        <v>-1.8569771632533101</v>
      </c>
      <c r="AG7900" s="15">
        <v>-1.8569771632533101</v>
      </c>
      <c r="AH7900" s="15">
        <v>-1.8569771632533101</v>
      </c>
      <c r="AI7900" s="15">
        <v>-63.380951939600536</v>
      </c>
      <c r="AM7900" s="17"/>
    </row>
    <row r="7901" spans="1:39">
      <c r="A7901" s="7" t="s">
        <v>6785</v>
      </c>
      <c r="B7901" s="7">
        <v>5353</v>
      </c>
      <c r="C7901" s="29" t="s">
        <v>7417</v>
      </c>
      <c r="F7901" s="27" t="str">
        <f t="shared" si="123"/>
        <v>SA5353SEDAN</v>
      </c>
      <c r="G7901" s="30">
        <v>7889</v>
      </c>
      <c r="H7901" s="49">
        <v>7.4691748121966297</v>
      </c>
      <c r="I7901" s="15">
        <v>4.3912780849999997</v>
      </c>
      <c r="J7901" s="15">
        <v>4.3912780849999997</v>
      </c>
      <c r="K7901" s="15">
        <v>-31.690475969800268</v>
      </c>
      <c r="P7901" s="49">
        <v>8.0881671999477298</v>
      </c>
      <c r="Q7901" s="15">
        <v>4.7800667680000002</v>
      </c>
      <c r="R7901" s="15">
        <v>4.7800667680000002</v>
      </c>
      <c r="S7901" s="15">
        <v>-63.380951939600536</v>
      </c>
      <c r="X7901" s="49">
        <v>8.6479414839143107</v>
      </c>
      <c r="Y7901" s="15">
        <v>6.0262350790000001</v>
      </c>
      <c r="Z7901" s="15">
        <v>6.0262350790000001</v>
      </c>
      <c r="AA7901" s="15">
        <v>-31.690475969800268</v>
      </c>
      <c r="AF7901" s="49">
        <v>-1.8569771632533101</v>
      </c>
      <c r="AG7901" s="15">
        <v>-1.8569771632533101</v>
      </c>
      <c r="AH7901" s="15">
        <v>-1.8569771632533101</v>
      </c>
      <c r="AI7901" s="15">
        <v>-63.380951939600536</v>
      </c>
      <c r="AM7901" s="17"/>
    </row>
    <row r="7902" spans="1:39">
      <c r="A7902" s="7" t="s">
        <v>6785</v>
      </c>
      <c r="B7902" s="7">
        <v>5353</v>
      </c>
      <c r="C7902" s="29" t="s">
        <v>7418</v>
      </c>
      <c r="F7902" s="27" t="str">
        <f t="shared" si="123"/>
        <v>SA5353TOWITTA</v>
      </c>
      <c r="G7902" s="30">
        <v>7890</v>
      </c>
      <c r="H7902" s="49">
        <v>6.5613193101616796</v>
      </c>
      <c r="I7902" s="15">
        <v>4.3912780849999997</v>
      </c>
      <c r="J7902" s="15">
        <v>4.3912780849999997</v>
      </c>
      <c r="K7902" s="15">
        <v>-31.690475969800268</v>
      </c>
      <c r="P7902" s="49">
        <v>7.7167717672970699</v>
      </c>
      <c r="Q7902" s="15">
        <v>4.7800667680000002</v>
      </c>
      <c r="R7902" s="15">
        <v>4.7800667680000002</v>
      </c>
      <c r="S7902" s="15">
        <v>-63.380951939600536</v>
      </c>
      <c r="X7902" s="49">
        <v>7.6988198226959499</v>
      </c>
      <c r="Y7902" s="15">
        <v>6.0262350790000001</v>
      </c>
      <c r="Z7902" s="15">
        <v>6.0262350790000001</v>
      </c>
      <c r="AA7902" s="15">
        <v>-31.690475969800268</v>
      </c>
      <c r="AF7902" s="49">
        <v>-1.8569771632533101</v>
      </c>
      <c r="AG7902" s="15">
        <v>-1.8569771632533101</v>
      </c>
      <c r="AH7902" s="15">
        <v>-1.8569771632533101</v>
      </c>
      <c r="AI7902" s="15">
        <v>-63.380951939600536</v>
      </c>
      <c r="AM7902" s="17"/>
    </row>
    <row r="7903" spans="1:39">
      <c r="A7903" s="7" t="s">
        <v>6785</v>
      </c>
      <c r="B7903" s="7">
        <v>5354</v>
      </c>
      <c r="C7903" s="29" t="s">
        <v>7419</v>
      </c>
      <c r="F7903" s="27" t="str">
        <f t="shared" si="123"/>
        <v>SA5354BAKARA</v>
      </c>
      <c r="G7903" s="30">
        <v>7891</v>
      </c>
      <c r="H7903" s="49">
        <v>5.9010607632271697</v>
      </c>
      <c r="I7903" s="15">
        <v>-1.0262005620000001</v>
      </c>
      <c r="J7903" s="15">
        <v>-1.0262005620000001</v>
      </c>
      <c r="K7903" s="15">
        <v>-25.835535942166501</v>
      </c>
      <c r="P7903" s="49">
        <v>7.1390455387293699</v>
      </c>
      <c r="Q7903" s="15">
        <v>0.50813565199999999</v>
      </c>
      <c r="R7903" s="15">
        <v>0.50813565199999999</v>
      </c>
      <c r="S7903" s="15">
        <v>-51.671071884333003</v>
      </c>
      <c r="X7903" s="49">
        <v>7.03856127576144</v>
      </c>
      <c r="Y7903" s="15">
        <v>0.70627104799999996</v>
      </c>
      <c r="Z7903" s="15">
        <v>0.70627104799999996</v>
      </c>
      <c r="AA7903" s="15">
        <v>-25.835535942166501</v>
      </c>
      <c r="AF7903" s="49">
        <v>-1.8569771632533101</v>
      </c>
      <c r="AG7903" s="15">
        <v>-1.8569771632533101</v>
      </c>
      <c r="AH7903" s="15">
        <v>-1.8569771632533101</v>
      </c>
      <c r="AI7903" s="15">
        <v>-51.671071884333003</v>
      </c>
      <c r="AM7903" s="17"/>
    </row>
    <row r="7904" spans="1:39">
      <c r="A7904" s="7" t="s">
        <v>6785</v>
      </c>
      <c r="B7904" s="7">
        <v>5354</v>
      </c>
      <c r="C7904" s="29" t="s">
        <v>7420</v>
      </c>
      <c r="F7904" s="27" t="str">
        <f t="shared" si="123"/>
        <v>SA5354SWAN REACH</v>
      </c>
      <c r="G7904" s="30">
        <v>7892</v>
      </c>
      <c r="H7904" s="49">
        <v>6.9739809019957502</v>
      </c>
      <c r="I7904" s="15">
        <v>-1.0262005620000001</v>
      </c>
      <c r="J7904" s="15">
        <v>-1.0262005620000001</v>
      </c>
      <c r="K7904" s="15">
        <v>-25.835535942166501</v>
      </c>
      <c r="P7904" s="49">
        <v>7.9643687223975101</v>
      </c>
      <c r="Q7904" s="15">
        <v>0.50813565199999999</v>
      </c>
      <c r="R7904" s="15">
        <v>0.50813565199999999</v>
      </c>
      <c r="S7904" s="15">
        <v>-51.671071884333003</v>
      </c>
      <c r="X7904" s="49">
        <v>8.1527475737134303</v>
      </c>
      <c r="Y7904" s="15">
        <v>0.70627104799999996</v>
      </c>
      <c r="Z7904" s="15">
        <v>0.70627104799999996</v>
      </c>
      <c r="AA7904" s="15">
        <v>-25.835535942166501</v>
      </c>
      <c r="AF7904" s="49">
        <v>-1.8569771632533101</v>
      </c>
      <c r="AG7904" s="15">
        <v>-1.8569771632533101</v>
      </c>
      <c r="AH7904" s="15">
        <v>-1.8569771632533101</v>
      </c>
      <c r="AI7904" s="15">
        <v>-51.671071884333003</v>
      </c>
      <c r="AM7904" s="17"/>
    </row>
    <row r="7905" spans="1:39">
      <c r="A7905" s="7" t="s">
        <v>6785</v>
      </c>
      <c r="B7905" s="7">
        <v>5355</v>
      </c>
      <c r="C7905" s="29" t="s">
        <v>7421</v>
      </c>
      <c r="F7905" s="27" t="str">
        <f t="shared" si="123"/>
        <v>SA5355DAVEYSTON</v>
      </c>
      <c r="G7905" s="30">
        <v>7893</v>
      </c>
      <c r="H7905" s="49">
        <v>7.7167717672970699</v>
      </c>
      <c r="I7905" s="15">
        <v>-6.774373357</v>
      </c>
      <c r="J7905" s="15">
        <v>-6.774373357</v>
      </c>
      <c r="K7905" s="15">
        <v>-31.690475969800268</v>
      </c>
      <c r="P7905" s="49">
        <v>8.1706995183145406</v>
      </c>
      <c r="Q7905" s="15">
        <v>-4.0245630129999999</v>
      </c>
      <c r="R7905" s="15">
        <v>-4.0245630129999999</v>
      </c>
      <c r="S7905" s="15">
        <v>-63.380951939600536</v>
      </c>
      <c r="X7905" s="49">
        <v>8.8955384390147501</v>
      </c>
      <c r="Y7905" s="15">
        <v>-4.9384346370000003</v>
      </c>
      <c r="Z7905" s="15">
        <v>-4.9384346370000003</v>
      </c>
      <c r="AA7905" s="15">
        <v>-31.690475969800268</v>
      </c>
      <c r="AF7905" s="49">
        <v>-1.8569771632533101</v>
      </c>
      <c r="AG7905" s="15">
        <v>-1.52684788978605</v>
      </c>
      <c r="AH7905" s="15">
        <v>-1.52684788978605</v>
      </c>
      <c r="AI7905" s="15">
        <v>-63.380951939600536</v>
      </c>
      <c r="AM7905" s="17"/>
    </row>
    <row r="7906" spans="1:39">
      <c r="A7906" s="7" t="s">
        <v>6785</v>
      </c>
      <c r="B7906" s="7">
        <v>5355</v>
      </c>
      <c r="C7906" s="29" t="s">
        <v>7422</v>
      </c>
      <c r="F7906" s="27" t="str">
        <f t="shared" si="123"/>
        <v>SA5355LIGHT PASS</v>
      </c>
      <c r="G7906" s="30">
        <v>7894</v>
      </c>
      <c r="H7906" s="49">
        <v>6.9739809019957502</v>
      </c>
      <c r="I7906" s="15">
        <v>-6.774373357</v>
      </c>
      <c r="J7906" s="15">
        <v>-6.774373357</v>
      </c>
      <c r="K7906" s="15">
        <v>-31.690475969800268</v>
      </c>
      <c r="P7906" s="49">
        <v>7.9643687223975101</v>
      </c>
      <c r="Q7906" s="15">
        <v>-4.0245630129999999</v>
      </c>
      <c r="R7906" s="15">
        <v>-4.0245630129999999</v>
      </c>
      <c r="S7906" s="15">
        <v>-63.380951939600536</v>
      </c>
      <c r="X7906" s="49">
        <v>8.1114814145300205</v>
      </c>
      <c r="Y7906" s="15">
        <v>-4.9384346370000003</v>
      </c>
      <c r="Z7906" s="15">
        <v>-4.9384346370000003</v>
      </c>
      <c r="AA7906" s="15">
        <v>-31.690475969800268</v>
      </c>
      <c r="AF7906" s="49">
        <v>-1.8569771632533101</v>
      </c>
      <c r="AG7906" s="15">
        <v>-1.52684788978605</v>
      </c>
      <c r="AH7906" s="15">
        <v>-1.52684788978605</v>
      </c>
      <c r="AI7906" s="15">
        <v>-63.380951939600536</v>
      </c>
      <c r="AM7906" s="17"/>
    </row>
    <row r="7907" spans="1:39">
      <c r="A7907" s="7" t="s">
        <v>6785</v>
      </c>
      <c r="B7907" s="7">
        <v>5355</v>
      </c>
      <c r="C7907" s="29" t="s">
        <v>7423</v>
      </c>
      <c r="F7907" s="27" t="str">
        <f t="shared" si="123"/>
        <v>SA5355MARANANGA</v>
      </c>
      <c r="G7907" s="30">
        <v>7895</v>
      </c>
      <c r="H7907" s="49">
        <v>7.2215778570961904</v>
      </c>
      <c r="I7907" s="15">
        <v>-6.774373357</v>
      </c>
      <c r="J7907" s="15">
        <v>-6.774373357</v>
      </c>
      <c r="K7907" s="15">
        <v>-31.690475969800268</v>
      </c>
      <c r="P7907" s="49">
        <v>8.0056348815809208</v>
      </c>
      <c r="Q7907" s="15">
        <v>-4.0245630129999999</v>
      </c>
      <c r="R7907" s="15">
        <v>-4.0245630129999999</v>
      </c>
      <c r="S7907" s="15">
        <v>-63.380951939600536</v>
      </c>
      <c r="X7907" s="49">
        <v>8.3590783696304598</v>
      </c>
      <c r="Y7907" s="15">
        <v>-4.9384346370000003</v>
      </c>
      <c r="Z7907" s="15">
        <v>-4.9384346370000003</v>
      </c>
      <c r="AA7907" s="15">
        <v>-31.690475969800268</v>
      </c>
      <c r="AF7907" s="49">
        <v>-1.8569771632533101</v>
      </c>
      <c r="AG7907" s="15">
        <v>-1.52684788978605</v>
      </c>
      <c r="AH7907" s="15">
        <v>-1.52684788978605</v>
      </c>
      <c r="AI7907" s="15">
        <v>-63.380951939600536</v>
      </c>
      <c r="AM7907" s="17"/>
    </row>
    <row r="7908" spans="1:39">
      <c r="A7908" s="7" t="s">
        <v>6785</v>
      </c>
      <c r="B7908" s="7">
        <v>5355</v>
      </c>
      <c r="C7908" s="29" t="s">
        <v>7424</v>
      </c>
      <c r="F7908" s="27" t="str">
        <f t="shared" si="123"/>
        <v>SA5355NURIOOTPA</v>
      </c>
      <c r="G7908" s="30">
        <v>7896</v>
      </c>
      <c r="H7908" s="49">
        <v>-8.2532318366813602</v>
      </c>
      <c r="I7908" s="15">
        <v>-6.774373357</v>
      </c>
      <c r="J7908" s="15">
        <v>-6.774373357</v>
      </c>
      <c r="K7908" s="15">
        <v>-31.690475969800268</v>
      </c>
      <c r="P7908" s="49">
        <v>-4.49801135099134</v>
      </c>
      <c r="Q7908" s="15">
        <v>-4.0245630129999999</v>
      </c>
      <c r="R7908" s="15">
        <v>-4.0245630129999999</v>
      </c>
      <c r="S7908" s="15">
        <v>-63.380951939600536</v>
      </c>
      <c r="X7908" s="49">
        <v>-7.0744651649636801</v>
      </c>
      <c r="Y7908" s="15">
        <v>-4.9384346370000003</v>
      </c>
      <c r="Z7908" s="15">
        <v>-4.9384346370000003</v>
      </c>
      <c r="AA7908" s="15">
        <v>-31.690475969800268</v>
      </c>
      <c r="AF7908" s="49">
        <v>-1.8569771632533101</v>
      </c>
      <c r="AG7908" s="15">
        <v>-1.52684788978605</v>
      </c>
      <c r="AH7908" s="15">
        <v>-1.52684788978605</v>
      </c>
      <c r="AI7908" s="15">
        <v>-63.380951939600536</v>
      </c>
      <c r="AM7908" s="17"/>
    </row>
    <row r="7909" spans="1:39">
      <c r="A7909" s="7" t="s">
        <v>6785</v>
      </c>
      <c r="B7909" s="7">
        <v>5355</v>
      </c>
      <c r="C7909" s="29" t="s">
        <v>7425</v>
      </c>
      <c r="F7909" s="27" t="str">
        <f t="shared" si="123"/>
        <v>SA5355STOCKWELL</v>
      </c>
      <c r="G7909" s="30">
        <v>7897</v>
      </c>
      <c r="H7909" s="49">
        <v>7.3866424938298101</v>
      </c>
      <c r="I7909" s="15">
        <v>-6.774373357</v>
      </c>
      <c r="J7909" s="15">
        <v>-6.774373357</v>
      </c>
      <c r="K7909" s="15">
        <v>-31.690475969800268</v>
      </c>
      <c r="P7909" s="49">
        <v>8.0881671999477298</v>
      </c>
      <c r="Q7909" s="15">
        <v>-4.0245630129999999</v>
      </c>
      <c r="R7909" s="15">
        <v>-4.0245630129999999</v>
      </c>
      <c r="S7909" s="15">
        <v>-63.380951939600536</v>
      </c>
      <c r="X7909" s="49">
        <v>8.5241430063640902</v>
      </c>
      <c r="Y7909" s="15">
        <v>-4.9384346370000003</v>
      </c>
      <c r="Z7909" s="15">
        <v>-4.9384346370000003</v>
      </c>
      <c r="AA7909" s="15">
        <v>-31.690475969800268</v>
      </c>
      <c r="AF7909" s="49">
        <v>-1.8569771632533101</v>
      </c>
      <c r="AG7909" s="15">
        <v>-1.52684788978605</v>
      </c>
      <c r="AH7909" s="15">
        <v>-1.52684788978605</v>
      </c>
      <c r="AI7909" s="15">
        <v>-63.380951939600536</v>
      </c>
      <c r="AM7909" s="17"/>
    </row>
    <row r="7910" spans="1:39">
      <c r="A7910" s="7" t="s">
        <v>6785</v>
      </c>
      <c r="B7910" s="7">
        <v>5356</v>
      </c>
      <c r="C7910" s="29" t="s">
        <v>7426</v>
      </c>
      <c r="F7910" s="27" t="str">
        <f t="shared" si="123"/>
        <v>SA5356STONEFIELD</v>
      </c>
      <c r="G7910" s="30">
        <v>7898</v>
      </c>
      <c r="H7910" s="49">
        <v>7.5517071305634396</v>
      </c>
      <c r="I7910" s="15">
        <v>4.3597780850000003</v>
      </c>
      <c r="J7910" s="15">
        <v>4.3597780850000003</v>
      </c>
      <c r="K7910" s="15">
        <v>-25.693188972384302</v>
      </c>
      <c r="P7910" s="49">
        <v>8.1294333591311396</v>
      </c>
      <c r="Q7910" s="15">
        <v>4.7552275689999997</v>
      </c>
      <c r="R7910" s="15">
        <v>4.7552275689999997</v>
      </c>
      <c r="S7910" s="15">
        <v>-51.386377944768604</v>
      </c>
      <c r="X7910" s="49">
        <v>8.6892076430977099</v>
      </c>
      <c r="Y7910" s="15">
        <v>5.995302079</v>
      </c>
      <c r="Z7910" s="15">
        <v>5.995302079</v>
      </c>
      <c r="AA7910" s="15">
        <v>-25.693188972384302</v>
      </c>
      <c r="AF7910" s="49">
        <v>-1.8569771632533101</v>
      </c>
      <c r="AG7910" s="15">
        <v>-1.8569771632533101</v>
      </c>
      <c r="AH7910" s="15">
        <v>-1.8569771632533101</v>
      </c>
      <c r="AI7910" s="15">
        <v>-51.386377944768604</v>
      </c>
      <c r="AM7910" s="17"/>
    </row>
    <row r="7911" spans="1:39">
      <c r="A7911" s="7" t="s">
        <v>6785</v>
      </c>
      <c r="B7911" s="7">
        <v>5356</v>
      </c>
      <c r="C7911" s="29" t="s">
        <v>7427</v>
      </c>
      <c r="F7911" s="27" t="str">
        <f t="shared" si="123"/>
        <v>SA5356TRURO</v>
      </c>
      <c r="G7911" s="30">
        <v>7899</v>
      </c>
      <c r="H7911" s="49">
        <v>7.9643687223975101</v>
      </c>
      <c r="I7911" s="15">
        <v>4.3597780850000003</v>
      </c>
      <c r="J7911" s="15">
        <v>4.3597780850000003</v>
      </c>
      <c r="K7911" s="15">
        <v>-25.693188972384302</v>
      </c>
      <c r="P7911" s="49">
        <v>8.2119656774979504</v>
      </c>
      <c r="Q7911" s="15">
        <v>4.7552275689999997</v>
      </c>
      <c r="R7911" s="15">
        <v>4.7552275689999997</v>
      </c>
      <c r="S7911" s="15">
        <v>-51.386377944768604</v>
      </c>
      <c r="X7911" s="49">
        <v>9.1431353941151894</v>
      </c>
      <c r="Y7911" s="15">
        <v>5.995302079</v>
      </c>
      <c r="Z7911" s="15">
        <v>5.995302079</v>
      </c>
      <c r="AA7911" s="15">
        <v>-25.693188972384302</v>
      </c>
      <c r="AF7911" s="49">
        <v>-1.8569771632533101</v>
      </c>
      <c r="AG7911" s="15">
        <v>-1.8569771632533101</v>
      </c>
      <c r="AH7911" s="15">
        <v>-1.8569771632533101</v>
      </c>
      <c r="AI7911" s="15">
        <v>-51.386377944768604</v>
      </c>
      <c r="AM7911" s="17"/>
    </row>
    <row r="7912" spans="1:39">
      <c r="A7912" s="7" t="s">
        <v>6785</v>
      </c>
      <c r="B7912" s="7">
        <v>5357</v>
      </c>
      <c r="C7912" s="29" t="s">
        <v>7428</v>
      </c>
      <c r="F7912" s="27" t="str">
        <f t="shared" si="123"/>
        <v>SA5357BLANCHETOWN</v>
      </c>
      <c r="G7912" s="30">
        <v>7900</v>
      </c>
      <c r="H7912" s="49">
        <v>7.6342394489302601</v>
      </c>
      <c r="I7912" s="15">
        <v>4.3912780849999997</v>
      </c>
      <c r="J7912" s="15">
        <v>4.3912780849999997</v>
      </c>
      <c r="K7912" s="15">
        <v>-25.835535942166501</v>
      </c>
      <c r="P7912" s="49">
        <v>8.1294333591311396</v>
      </c>
      <c r="Q7912" s="15">
        <v>4.7800667680000002</v>
      </c>
      <c r="R7912" s="15">
        <v>4.7800667680000002</v>
      </c>
      <c r="S7912" s="15">
        <v>-51.671071884333003</v>
      </c>
      <c r="X7912" s="49">
        <v>8.8130061206479304</v>
      </c>
      <c r="Y7912" s="15">
        <v>6.0262350790000001</v>
      </c>
      <c r="Z7912" s="15">
        <v>6.0262350790000001</v>
      </c>
      <c r="AA7912" s="15">
        <v>-25.835535942166501</v>
      </c>
      <c r="AF7912" s="49">
        <v>-1.8569771632533101</v>
      </c>
      <c r="AG7912" s="15">
        <v>-1.8569771632533101</v>
      </c>
      <c r="AH7912" s="15">
        <v>-1.8569771632533101</v>
      </c>
      <c r="AI7912" s="15">
        <v>-51.671071884333003</v>
      </c>
      <c r="AM7912" s="17"/>
    </row>
    <row r="7913" spans="1:39">
      <c r="A7913" s="7" t="s">
        <v>6785</v>
      </c>
      <c r="B7913" s="7">
        <v>5357</v>
      </c>
      <c r="C7913" s="29" t="s">
        <v>7429</v>
      </c>
      <c r="F7913" s="27" t="str">
        <f t="shared" si="123"/>
        <v>SA5357NEW WELL</v>
      </c>
      <c r="G7913" s="30">
        <v>7901</v>
      </c>
      <c r="H7913" s="49">
        <v>7.2215778570961904</v>
      </c>
      <c r="I7913" s="15">
        <v>4.3912780849999997</v>
      </c>
      <c r="J7913" s="15">
        <v>4.3912780849999997</v>
      </c>
      <c r="K7913" s="15">
        <v>-25.835535942166501</v>
      </c>
      <c r="P7913" s="49">
        <v>8.0056348815809208</v>
      </c>
      <c r="Q7913" s="15">
        <v>4.7800667680000002</v>
      </c>
      <c r="R7913" s="15">
        <v>4.7800667680000002</v>
      </c>
      <c r="S7913" s="15">
        <v>-51.671071884333003</v>
      </c>
      <c r="X7913" s="49">
        <v>8.4003445288138696</v>
      </c>
      <c r="Y7913" s="15">
        <v>6.0262350790000001</v>
      </c>
      <c r="Z7913" s="15">
        <v>6.0262350790000001</v>
      </c>
      <c r="AA7913" s="15">
        <v>-25.835535942166501</v>
      </c>
      <c r="AF7913" s="49">
        <v>-1.8569771632533101</v>
      </c>
      <c r="AG7913" s="15">
        <v>-1.8569771632533101</v>
      </c>
      <c r="AH7913" s="15">
        <v>-1.8569771632533101</v>
      </c>
      <c r="AI7913" s="15">
        <v>-51.671071884333003</v>
      </c>
      <c r="AM7913" s="17"/>
    </row>
    <row r="7914" spans="1:39">
      <c r="A7914" s="7" t="s">
        <v>6785</v>
      </c>
      <c r="B7914" s="7">
        <v>5360</v>
      </c>
      <c r="C7914" s="29" t="s">
        <v>7430</v>
      </c>
      <c r="F7914" s="27" t="str">
        <f t="shared" si="123"/>
        <v>SA5360GREENOCK</v>
      </c>
      <c r="G7914" s="30">
        <v>7902</v>
      </c>
      <c r="H7914" s="49">
        <v>7.05651322036256</v>
      </c>
      <c r="I7914" s="15">
        <v>3.1991052529999999</v>
      </c>
      <c r="J7914" s="15">
        <v>3.1991052529999999</v>
      </c>
      <c r="K7914" s="15">
        <v>-25.835535942166501</v>
      </c>
      <c r="P7914" s="49">
        <v>7.9643687223975101</v>
      </c>
      <c r="Q7914" s="15">
        <v>3.8399836509999998</v>
      </c>
      <c r="R7914" s="15">
        <v>3.8399836509999998</v>
      </c>
      <c r="S7914" s="15">
        <v>-51.671071884333003</v>
      </c>
      <c r="X7914" s="49">
        <v>8.2352798920802393</v>
      </c>
      <c r="Y7914" s="15">
        <v>4.8555213579999998</v>
      </c>
      <c r="Z7914" s="15">
        <v>4.8555213579999998</v>
      </c>
      <c r="AA7914" s="15">
        <v>-25.835535942166501</v>
      </c>
      <c r="AF7914" s="49">
        <v>-1.8569771632533101</v>
      </c>
      <c r="AG7914" s="15">
        <v>-1.8569771632533101</v>
      </c>
      <c r="AH7914" s="15">
        <v>-1.8569771632533101</v>
      </c>
      <c r="AI7914" s="15">
        <v>-51.671071884333003</v>
      </c>
      <c r="AM7914" s="17"/>
    </row>
    <row r="7915" spans="1:39">
      <c r="A7915" s="7" t="s">
        <v>6785</v>
      </c>
      <c r="B7915" s="7">
        <v>5371</v>
      </c>
      <c r="C7915" s="29" t="s">
        <v>7431</v>
      </c>
      <c r="F7915" s="27" t="str">
        <f t="shared" si="123"/>
        <v>SA5371ROSEWORTHY</v>
      </c>
      <c r="G7915" s="30">
        <v>7903</v>
      </c>
      <c r="H7915" s="49">
        <v>7.05651322036256</v>
      </c>
      <c r="I7915" s="15">
        <v>3.1641052529999998</v>
      </c>
      <c r="J7915" s="15">
        <v>3.1641052529999998</v>
      </c>
      <c r="K7915" s="15">
        <v>-25.693188972384302</v>
      </c>
      <c r="P7915" s="49">
        <v>7.9643687223975101</v>
      </c>
      <c r="Q7915" s="15">
        <v>3.8123845410000001</v>
      </c>
      <c r="R7915" s="15">
        <v>3.8123845410000001</v>
      </c>
      <c r="S7915" s="15">
        <v>-51.386377944768604</v>
      </c>
      <c r="X7915" s="49">
        <v>8.2352798920802393</v>
      </c>
      <c r="Y7915" s="15">
        <v>4.8211513579999998</v>
      </c>
      <c r="Z7915" s="15">
        <v>4.8211513579999998</v>
      </c>
      <c r="AA7915" s="15">
        <v>-25.693188972384302</v>
      </c>
      <c r="AF7915" s="49">
        <v>-1.8569771632533101</v>
      </c>
      <c r="AG7915" s="15">
        <v>-1.8569771632533101</v>
      </c>
      <c r="AH7915" s="15">
        <v>-1.8569771632533101</v>
      </c>
      <c r="AI7915" s="15">
        <v>-51.386377944768604</v>
      </c>
      <c r="AM7915" s="17"/>
    </row>
    <row r="7916" spans="1:39">
      <c r="A7916" s="7" t="s">
        <v>6785</v>
      </c>
      <c r="B7916" s="7">
        <v>5371</v>
      </c>
      <c r="C7916" s="29" t="s">
        <v>7432</v>
      </c>
      <c r="F7916" s="27" t="str">
        <f t="shared" si="123"/>
        <v>SA5371SHEA-OAK LOG</v>
      </c>
      <c r="G7916" s="30">
        <v>7904</v>
      </c>
      <c r="H7916" s="49">
        <v>7.5517071305634396</v>
      </c>
      <c r="I7916" s="15">
        <v>3.1641052529999998</v>
      </c>
      <c r="J7916" s="15">
        <v>3.1641052529999998</v>
      </c>
      <c r="K7916" s="15">
        <v>-25.693188972384302</v>
      </c>
      <c r="P7916" s="49">
        <v>8.1294333591311396</v>
      </c>
      <c r="Q7916" s="15">
        <v>3.8123845410000001</v>
      </c>
      <c r="R7916" s="15">
        <v>3.8123845410000001</v>
      </c>
      <c r="S7916" s="15">
        <v>-51.386377944768604</v>
      </c>
      <c r="X7916" s="49">
        <v>8.6892076430977099</v>
      </c>
      <c r="Y7916" s="15">
        <v>4.8211513579999998</v>
      </c>
      <c r="Z7916" s="15">
        <v>4.8211513579999998</v>
      </c>
      <c r="AA7916" s="15">
        <v>-25.693188972384302</v>
      </c>
      <c r="AF7916" s="49">
        <v>-1.8569771632533101</v>
      </c>
      <c r="AG7916" s="15">
        <v>-1.8569771632533101</v>
      </c>
      <c r="AH7916" s="15">
        <v>-1.8569771632533101</v>
      </c>
      <c r="AI7916" s="15">
        <v>-51.386377944768604</v>
      </c>
      <c r="AM7916" s="17"/>
    </row>
    <row r="7917" spans="1:39">
      <c r="A7917" s="7" t="s">
        <v>6785</v>
      </c>
      <c r="B7917" s="7">
        <v>5371</v>
      </c>
      <c r="C7917" s="29" t="s">
        <v>7433</v>
      </c>
      <c r="F7917" s="27" t="str">
        <f t="shared" si="123"/>
        <v>SA5371TEMPLERS</v>
      </c>
      <c r="G7917" s="30">
        <v>7905</v>
      </c>
      <c r="H7917" s="49">
        <v>7.1390455387293699</v>
      </c>
      <c r="I7917" s="15">
        <v>3.1641052529999998</v>
      </c>
      <c r="J7917" s="15">
        <v>3.1641052529999998</v>
      </c>
      <c r="K7917" s="15">
        <v>-25.693188972384302</v>
      </c>
      <c r="P7917" s="49">
        <v>8.0056348815809208</v>
      </c>
      <c r="Q7917" s="15">
        <v>3.8123845410000001</v>
      </c>
      <c r="R7917" s="15">
        <v>3.8123845410000001</v>
      </c>
      <c r="S7917" s="15">
        <v>-51.386377944768604</v>
      </c>
      <c r="X7917" s="49">
        <v>8.31781221044705</v>
      </c>
      <c r="Y7917" s="15">
        <v>4.8211513579999998</v>
      </c>
      <c r="Z7917" s="15">
        <v>4.8211513579999998</v>
      </c>
      <c r="AA7917" s="15">
        <v>-25.693188972384302</v>
      </c>
      <c r="AF7917" s="49">
        <v>-1.8569771632533101</v>
      </c>
      <c r="AG7917" s="15">
        <v>-1.8569771632533101</v>
      </c>
      <c r="AH7917" s="15">
        <v>-1.8569771632533101</v>
      </c>
      <c r="AI7917" s="15">
        <v>-51.386377944768604</v>
      </c>
      <c r="AM7917" s="17"/>
    </row>
    <row r="7918" spans="1:39">
      <c r="A7918" s="7" t="s">
        <v>6785</v>
      </c>
      <c r="B7918" s="7">
        <v>5372</v>
      </c>
      <c r="C7918" s="29" t="s">
        <v>7434</v>
      </c>
      <c r="F7918" s="27" t="str">
        <f t="shared" si="123"/>
        <v>SA5372FREELING</v>
      </c>
      <c r="G7918" s="30">
        <v>7906</v>
      </c>
      <c r="H7918" s="49">
        <v>7.3041101754630002</v>
      </c>
      <c r="I7918" s="15">
        <v>3.1641052529999998</v>
      </c>
      <c r="J7918" s="15">
        <v>3.1641052529999998</v>
      </c>
      <c r="K7918" s="15">
        <v>-24.253345099804633</v>
      </c>
      <c r="P7918" s="49">
        <v>8.04690104076432</v>
      </c>
      <c r="Q7918" s="15">
        <v>3.8123845410000001</v>
      </c>
      <c r="R7918" s="15">
        <v>3.8123845410000001</v>
      </c>
      <c r="S7918" s="15">
        <v>-48.506690199609267</v>
      </c>
      <c r="X7918" s="49">
        <v>8.4828768471806804</v>
      </c>
      <c r="Y7918" s="15">
        <v>4.8211513579999998</v>
      </c>
      <c r="Z7918" s="15">
        <v>4.8211513579999998</v>
      </c>
      <c r="AA7918" s="15">
        <v>-24.253345099804633</v>
      </c>
      <c r="AF7918" s="49">
        <v>-1.8569771632533101</v>
      </c>
      <c r="AG7918" s="15">
        <v>-1.8569771632533101</v>
      </c>
      <c r="AH7918" s="15">
        <v>-1.8569771632533101</v>
      </c>
      <c r="AI7918" s="15">
        <v>-48.506690199609267</v>
      </c>
      <c r="AM7918" s="17"/>
    </row>
    <row r="7919" spans="1:39">
      <c r="A7919" s="7" t="s">
        <v>6785</v>
      </c>
      <c r="B7919" s="7">
        <v>5373</v>
      </c>
      <c r="C7919" s="29" t="s">
        <v>7435</v>
      </c>
      <c r="F7919" s="27" t="str">
        <f t="shared" si="123"/>
        <v>SA5373BETHEL</v>
      </c>
      <c r="G7919" s="30">
        <v>7907</v>
      </c>
      <c r="H7919" s="49">
        <v>7.7993040856638798</v>
      </c>
      <c r="I7919" s="15">
        <v>3.1816052529999999</v>
      </c>
      <c r="J7919" s="15">
        <v>3.1816052529999999</v>
      </c>
      <c r="K7919" s="15">
        <v>-25.835535942166501</v>
      </c>
      <c r="P7919" s="49">
        <v>8.1706995183145406</v>
      </c>
      <c r="Q7919" s="15">
        <v>3.826184096</v>
      </c>
      <c r="R7919" s="15">
        <v>3.826184096</v>
      </c>
      <c r="S7919" s="15">
        <v>-51.671071884333003</v>
      </c>
      <c r="X7919" s="49">
        <v>8.9780707573815608</v>
      </c>
      <c r="Y7919" s="15">
        <v>4.8383363580000003</v>
      </c>
      <c r="Z7919" s="15">
        <v>4.8383363580000003</v>
      </c>
      <c r="AA7919" s="15">
        <v>-25.835535942166501</v>
      </c>
      <c r="AF7919" s="49">
        <v>-1.8569771632533101</v>
      </c>
      <c r="AG7919" s="15">
        <v>-0.45392775101747501</v>
      </c>
      <c r="AH7919" s="15">
        <v>-0.45392775101747501</v>
      </c>
      <c r="AI7919" s="15">
        <v>-51.671071884333003</v>
      </c>
      <c r="AM7919" s="17"/>
    </row>
    <row r="7920" spans="1:39">
      <c r="A7920" s="7" t="s">
        <v>6785</v>
      </c>
      <c r="B7920" s="7">
        <v>5373</v>
      </c>
      <c r="C7920" s="29" t="s">
        <v>974</v>
      </c>
      <c r="F7920" s="27" t="str">
        <f t="shared" si="123"/>
        <v>SA5373HAMILTON</v>
      </c>
      <c r="G7920" s="30">
        <v>7908</v>
      </c>
      <c r="H7920" s="49">
        <v>6.6438516285284903</v>
      </c>
      <c r="I7920" s="15">
        <v>3.1816052529999999</v>
      </c>
      <c r="J7920" s="15">
        <v>3.1816052529999999</v>
      </c>
      <c r="K7920" s="15">
        <v>-25.835535942166501</v>
      </c>
      <c r="P7920" s="49">
        <v>7.7993040856638798</v>
      </c>
      <c r="Q7920" s="15">
        <v>3.826184096</v>
      </c>
      <c r="R7920" s="15">
        <v>3.826184096</v>
      </c>
      <c r="S7920" s="15">
        <v>-51.671071884333003</v>
      </c>
      <c r="X7920" s="49">
        <v>7.7813521410627704</v>
      </c>
      <c r="Y7920" s="15">
        <v>4.8383363580000003</v>
      </c>
      <c r="Z7920" s="15">
        <v>4.8383363580000003</v>
      </c>
      <c r="AA7920" s="15">
        <v>-25.835535942166501</v>
      </c>
      <c r="AF7920" s="49">
        <v>-1.8569771632533101</v>
      </c>
      <c r="AG7920" s="15">
        <v>-0.45392775101747501</v>
      </c>
      <c r="AH7920" s="15">
        <v>-0.45392775101747501</v>
      </c>
      <c r="AI7920" s="15">
        <v>-51.671071884333003</v>
      </c>
      <c r="AM7920" s="17"/>
    </row>
    <row r="7921" spans="1:39">
      <c r="A7921" s="7" t="s">
        <v>6785</v>
      </c>
      <c r="B7921" s="7">
        <v>5373</v>
      </c>
      <c r="C7921" s="29" t="s">
        <v>7436</v>
      </c>
      <c r="F7921" s="27" t="str">
        <f t="shared" si="123"/>
        <v>SA5373KAPUNDA</v>
      </c>
      <c r="G7921" s="30">
        <v>7909</v>
      </c>
      <c r="H7921" s="49">
        <v>7.5517071305634396</v>
      </c>
      <c r="I7921" s="15">
        <v>3.1816052529999999</v>
      </c>
      <c r="J7921" s="15">
        <v>3.1816052529999999</v>
      </c>
      <c r="K7921" s="15">
        <v>-25.835535942166501</v>
      </c>
      <c r="P7921" s="49">
        <v>8.1294333591311396</v>
      </c>
      <c r="Q7921" s="15">
        <v>3.826184096</v>
      </c>
      <c r="R7921" s="15">
        <v>3.826184096</v>
      </c>
      <c r="S7921" s="15">
        <v>-51.671071884333003</v>
      </c>
      <c r="X7921" s="49">
        <v>8.7304738022811197</v>
      </c>
      <c r="Y7921" s="15">
        <v>4.8383363580000003</v>
      </c>
      <c r="Z7921" s="15">
        <v>4.8383363580000003</v>
      </c>
      <c r="AA7921" s="15">
        <v>-25.835535942166501</v>
      </c>
      <c r="AF7921" s="49">
        <v>-1.8569771632533101</v>
      </c>
      <c r="AG7921" s="15">
        <v>-0.45392775101747501</v>
      </c>
      <c r="AH7921" s="15">
        <v>-0.45392775101747501</v>
      </c>
      <c r="AI7921" s="15">
        <v>-51.671071884333003</v>
      </c>
      <c r="AM7921" s="17"/>
    </row>
    <row r="7922" spans="1:39">
      <c r="A7922" s="7" t="s">
        <v>6785</v>
      </c>
      <c r="B7922" s="7">
        <v>5373</v>
      </c>
      <c r="C7922" s="29" t="s">
        <v>7437</v>
      </c>
      <c r="F7922" s="27" t="str">
        <f t="shared" si="123"/>
        <v>SA5373KOONUNGA</v>
      </c>
      <c r="G7922" s="30">
        <v>7910</v>
      </c>
      <c r="H7922" s="49">
        <v>7.6342394489302601</v>
      </c>
      <c r="I7922" s="15">
        <v>3.1816052529999999</v>
      </c>
      <c r="J7922" s="15">
        <v>3.1816052529999999</v>
      </c>
      <c r="K7922" s="15">
        <v>-25.835535942166501</v>
      </c>
      <c r="P7922" s="49">
        <v>8.1294333591311396</v>
      </c>
      <c r="Q7922" s="15">
        <v>3.826184096</v>
      </c>
      <c r="R7922" s="15">
        <v>3.826184096</v>
      </c>
      <c r="S7922" s="15">
        <v>-51.671071884333003</v>
      </c>
      <c r="X7922" s="49">
        <v>8.8130061206479304</v>
      </c>
      <c r="Y7922" s="15">
        <v>4.8383363580000003</v>
      </c>
      <c r="Z7922" s="15">
        <v>4.8383363580000003</v>
      </c>
      <c r="AA7922" s="15">
        <v>-25.835535942166501</v>
      </c>
      <c r="AF7922" s="49">
        <v>-1.8569771632533101</v>
      </c>
      <c r="AG7922" s="15">
        <v>-0.45392775101747501</v>
      </c>
      <c r="AH7922" s="15">
        <v>-0.45392775101747501</v>
      </c>
      <c r="AI7922" s="15">
        <v>-51.671071884333003</v>
      </c>
      <c r="AM7922" s="17"/>
    </row>
    <row r="7923" spans="1:39">
      <c r="A7923" s="7" t="s">
        <v>6785</v>
      </c>
      <c r="B7923" s="7">
        <v>5374</v>
      </c>
      <c r="C7923" s="29" t="s">
        <v>7438</v>
      </c>
      <c r="F7923" s="27" t="str">
        <f t="shared" si="123"/>
        <v>SA5374BOWER</v>
      </c>
      <c r="G7923" s="30">
        <v>7911</v>
      </c>
      <c r="H7923" s="49">
        <v>6.4787869917948697</v>
      </c>
      <c r="I7923" s="15">
        <v>4.3597780850000003</v>
      </c>
      <c r="J7923" s="15">
        <v>4.3597780850000003</v>
      </c>
      <c r="K7923" s="15">
        <v>-24.253345099804633</v>
      </c>
      <c r="P7923" s="49">
        <v>7.6342394489302601</v>
      </c>
      <c r="Q7923" s="15">
        <v>4.7552275689999997</v>
      </c>
      <c r="R7923" s="15">
        <v>4.7552275689999997</v>
      </c>
      <c r="S7923" s="15">
        <v>-48.506690199609267</v>
      </c>
      <c r="X7923" s="49">
        <v>7.61628750432914</v>
      </c>
      <c r="Y7923" s="15">
        <v>5.995302079</v>
      </c>
      <c r="Z7923" s="15">
        <v>5.995302079</v>
      </c>
      <c r="AA7923" s="15">
        <v>-24.253345099804633</v>
      </c>
      <c r="AF7923" s="49">
        <v>-1.8569771632533101</v>
      </c>
      <c r="AG7923" s="15">
        <v>-1.8569771632533101</v>
      </c>
      <c r="AH7923" s="15">
        <v>-1.8569771632533101</v>
      </c>
      <c r="AI7923" s="15">
        <v>-48.506690199609267</v>
      </c>
      <c r="AM7923" s="17"/>
    </row>
    <row r="7924" spans="1:39">
      <c r="A7924" s="7" t="s">
        <v>6785</v>
      </c>
      <c r="B7924" s="7">
        <v>5374</v>
      </c>
      <c r="C7924" s="29" t="s">
        <v>7439</v>
      </c>
      <c r="F7924" s="27" t="str">
        <f t="shared" si="123"/>
        <v>SA5374EUDUNDA</v>
      </c>
      <c r="G7924" s="30">
        <v>7912</v>
      </c>
      <c r="H7924" s="49">
        <v>6.9739809019957502</v>
      </c>
      <c r="I7924" s="15">
        <v>4.3597780850000003</v>
      </c>
      <c r="J7924" s="15">
        <v>4.3597780850000003</v>
      </c>
      <c r="K7924" s="15">
        <v>-24.253345099804633</v>
      </c>
      <c r="P7924" s="49">
        <v>7.9643687223975101</v>
      </c>
      <c r="Q7924" s="15">
        <v>4.7552275689999997</v>
      </c>
      <c r="R7924" s="15">
        <v>4.7552275689999997</v>
      </c>
      <c r="S7924" s="15">
        <v>-48.506690199609267</v>
      </c>
      <c r="X7924" s="49">
        <v>8.1527475737134303</v>
      </c>
      <c r="Y7924" s="15">
        <v>5.995302079</v>
      </c>
      <c r="Z7924" s="15">
        <v>5.995302079</v>
      </c>
      <c r="AA7924" s="15">
        <v>-24.253345099804633</v>
      </c>
      <c r="AF7924" s="49">
        <v>-1.8569771632533101</v>
      </c>
      <c r="AG7924" s="15">
        <v>-1.8569771632533101</v>
      </c>
      <c r="AH7924" s="15">
        <v>-1.8569771632533101</v>
      </c>
      <c r="AI7924" s="15">
        <v>-48.506690199609267</v>
      </c>
      <c r="AM7924" s="17"/>
    </row>
    <row r="7925" spans="1:39">
      <c r="A7925" s="7" t="s">
        <v>6785</v>
      </c>
      <c r="B7925" s="7">
        <v>5374</v>
      </c>
      <c r="C7925" s="29" t="s">
        <v>6304</v>
      </c>
      <c r="F7925" s="27" t="str">
        <f t="shared" si="123"/>
        <v>SA5374HAMPDEN</v>
      </c>
      <c r="G7925" s="30">
        <v>7913</v>
      </c>
      <c r="H7925" s="49">
        <v>6.8914485836289296</v>
      </c>
      <c r="I7925" s="15">
        <v>4.3597780850000003</v>
      </c>
      <c r="J7925" s="15">
        <v>4.3597780850000003</v>
      </c>
      <c r="K7925" s="15">
        <v>-24.253345099804633</v>
      </c>
      <c r="P7925" s="49">
        <v>7.9231025632141003</v>
      </c>
      <c r="Q7925" s="15">
        <v>4.7552275689999997</v>
      </c>
      <c r="R7925" s="15">
        <v>4.7552275689999997</v>
      </c>
      <c r="S7925" s="15">
        <v>-48.506690199609267</v>
      </c>
      <c r="X7925" s="49">
        <v>8.0702152553466107</v>
      </c>
      <c r="Y7925" s="15">
        <v>5.995302079</v>
      </c>
      <c r="Z7925" s="15">
        <v>5.995302079</v>
      </c>
      <c r="AA7925" s="15">
        <v>-24.253345099804633</v>
      </c>
      <c r="AF7925" s="49">
        <v>-1.8569771632533101</v>
      </c>
      <c r="AG7925" s="15">
        <v>-1.8569771632533101</v>
      </c>
      <c r="AH7925" s="15">
        <v>-1.8569771632533101</v>
      </c>
      <c r="AI7925" s="15">
        <v>-48.506690199609267</v>
      </c>
      <c r="AM7925" s="17"/>
    </row>
    <row r="7926" spans="1:39">
      <c r="A7926" s="7" t="s">
        <v>6785</v>
      </c>
      <c r="B7926" s="7">
        <v>5374</v>
      </c>
      <c r="C7926" s="29" t="s">
        <v>7440</v>
      </c>
      <c r="F7926" s="27" t="str">
        <f t="shared" si="123"/>
        <v>SA5374NEALES FLAT</v>
      </c>
      <c r="G7926" s="30">
        <v>7914</v>
      </c>
      <c r="H7926" s="49">
        <v>6.4787869917948697</v>
      </c>
      <c r="I7926" s="15">
        <v>4.3597780850000003</v>
      </c>
      <c r="J7926" s="15">
        <v>4.3597780850000003</v>
      </c>
      <c r="K7926" s="15">
        <v>-24.253345099804633</v>
      </c>
      <c r="P7926" s="49">
        <v>7.6342394489302601</v>
      </c>
      <c r="Q7926" s="15">
        <v>4.7552275689999997</v>
      </c>
      <c r="R7926" s="15">
        <v>4.7552275689999997</v>
      </c>
      <c r="S7926" s="15">
        <v>-48.506690199609267</v>
      </c>
      <c r="X7926" s="49">
        <v>7.6575536635125401</v>
      </c>
      <c r="Y7926" s="15">
        <v>5.995302079</v>
      </c>
      <c r="Z7926" s="15">
        <v>5.995302079</v>
      </c>
      <c r="AA7926" s="15">
        <v>-24.253345099804633</v>
      </c>
      <c r="AF7926" s="49">
        <v>-1.8569771632533101</v>
      </c>
      <c r="AG7926" s="15">
        <v>-1.8569771632533101</v>
      </c>
      <c r="AH7926" s="15">
        <v>-1.8569771632533101</v>
      </c>
      <c r="AI7926" s="15">
        <v>-48.506690199609267</v>
      </c>
      <c r="AM7926" s="17"/>
    </row>
    <row r="7927" spans="1:39">
      <c r="A7927" s="7" t="s">
        <v>6785</v>
      </c>
      <c r="B7927" s="7">
        <v>5374</v>
      </c>
      <c r="C7927" s="29" t="s">
        <v>7441</v>
      </c>
      <c r="F7927" s="27" t="str">
        <f t="shared" si="123"/>
        <v>SA5374NGAPALA</v>
      </c>
      <c r="G7927" s="30">
        <v>7915</v>
      </c>
      <c r="H7927" s="49">
        <v>5.6240823027881399</v>
      </c>
      <c r="I7927" s="15">
        <v>4.3597780850000003</v>
      </c>
      <c r="J7927" s="15">
        <v>4.3597780850000003</v>
      </c>
      <c r="K7927" s="15">
        <v>-24.253345099804633</v>
      </c>
      <c r="P7927" s="49">
        <v>6.7921126852426399</v>
      </c>
      <c r="Q7927" s="15">
        <v>4.7552275689999997</v>
      </c>
      <c r="R7927" s="15">
        <v>4.7552275689999997</v>
      </c>
      <c r="S7927" s="15">
        <v>-48.506690199609267</v>
      </c>
      <c r="X7927" s="49">
        <v>6.78623638417492</v>
      </c>
      <c r="Y7927" s="15">
        <v>5.995302079</v>
      </c>
      <c r="Z7927" s="15">
        <v>5.995302079</v>
      </c>
      <c r="AA7927" s="15">
        <v>-24.253345099804633</v>
      </c>
      <c r="AF7927" s="49">
        <v>-1.6606228739804501</v>
      </c>
      <c r="AG7927" s="15">
        <v>-1.8569771632533101</v>
      </c>
      <c r="AH7927" s="15">
        <v>-1.8569771632533101</v>
      </c>
      <c r="AI7927" s="15">
        <v>-48.506690199609267</v>
      </c>
      <c r="AM7927" s="17"/>
    </row>
    <row r="7928" spans="1:39">
      <c r="A7928" s="7" t="s">
        <v>6785</v>
      </c>
      <c r="B7928" s="7">
        <v>5374</v>
      </c>
      <c r="C7928" s="29" t="s">
        <v>7442</v>
      </c>
      <c r="F7928" s="27" t="str">
        <f t="shared" si="123"/>
        <v>SA5374POINT PASS</v>
      </c>
      <c r="G7928" s="30">
        <v>7916</v>
      </c>
      <c r="H7928" s="49">
        <v>7.6342394489302601</v>
      </c>
      <c r="I7928" s="15">
        <v>4.3597780850000003</v>
      </c>
      <c r="J7928" s="15">
        <v>4.3597780850000003</v>
      </c>
      <c r="K7928" s="15">
        <v>-24.253345099804633</v>
      </c>
      <c r="P7928" s="49">
        <v>8.1294333591311396</v>
      </c>
      <c r="Q7928" s="15">
        <v>4.7552275689999997</v>
      </c>
      <c r="R7928" s="15">
        <v>4.7552275689999997</v>
      </c>
      <c r="S7928" s="15">
        <v>-48.506690199609267</v>
      </c>
      <c r="X7928" s="49">
        <v>8.8130061206479304</v>
      </c>
      <c r="Y7928" s="15">
        <v>5.995302079</v>
      </c>
      <c r="Z7928" s="15">
        <v>5.995302079</v>
      </c>
      <c r="AA7928" s="15">
        <v>-24.253345099804633</v>
      </c>
      <c r="AF7928" s="49">
        <v>-1.8569771632533101</v>
      </c>
      <c r="AG7928" s="15">
        <v>-1.8569771632533101</v>
      </c>
      <c r="AH7928" s="15">
        <v>-1.8569771632533101</v>
      </c>
      <c r="AI7928" s="15">
        <v>-48.506690199609267</v>
      </c>
      <c r="AM7928" s="17"/>
    </row>
    <row r="7929" spans="1:39">
      <c r="A7929" s="7" t="s">
        <v>6785</v>
      </c>
      <c r="B7929" s="7">
        <v>5374</v>
      </c>
      <c r="C7929" s="29" t="s">
        <v>7443</v>
      </c>
      <c r="F7929" s="27" t="str">
        <f t="shared" si="123"/>
        <v>SA5374SUTHERLANDS</v>
      </c>
      <c r="G7929" s="30">
        <v>7917</v>
      </c>
      <c r="H7929" s="49">
        <v>6.9739809019957502</v>
      </c>
      <c r="I7929" s="15">
        <v>4.3597780850000003</v>
      </c>
      <c r="J7929" s="15">
        <v>4.3597780850000003</v>
      </c>
      <c r="K7929" s="15">
        <v>-24.253345099804633</v>
      </c>
      <c r="P7929" s="49">
        <v>7.9643687223975101</v>
      </c>
      <c r="Q7929" s="15">
        <v>4.7552275689999997</v>
      </c>
      <c r="R7929" s="15">
        <v>4.7552275689999997</v>
      </c>
      <c r="S7929" s="15">
        <v>-48.506690199609267</v>
      </c>
      <c r="X7929" s="49">
        <v>8.1527475737134303</v>
      </c>
      <c r="Y7929" s="15">
        <v>5.995302079</v>
      </c>
      <c r="Z7929" s="15">
        <v>5.995302079</v>
      </c>
      <c r="AA7929" s="15">
        <v>-24.253345099804633</v>
      </c>
      <c r="AF7929" s="49">
        <v>-1.8569771632533101</v>
      </c>
      <c r="AG7929" s="15">
        <v>-1.8569771632533101</v>
      </c>
      <c r="AH7929" s="15">
        <v>-1.8569771632533101</v>
      </c>
      <c r="AI7929" s="15">
        <v>-48.506690199609267</v>
      </c>
      <c r="AM7929" s="17"/>
    </row>
    <row r="7930" spans="1:39">
      <c r="A7930" s="7" t="s">
        <v>6785</v>
      </c>
      <c r="B7930" s="7">
        <v>5381</v>
      </c>
      <c r="C7930" s="29" t="s">
        <v>7444</v>
      </c>
      <c r="F7930" s="27" t="str">
        <f t="shared" si="123"/>
        <v>SA5381BRADY CREEK</v>
      </c>
      <c r="G7930" s="30">
        <v>7918</v>
      </c>
      <c r="H7930" s="49">
        <v>8.04690104076432</v>
      </c>
      <c r="I7930" s="15">
        <v>4.3597780850000003</v>
      </c>
      <c r="J7930" s="15">
        <v>4.3597780850000003</v>
      </c>
      <c r="K7930" s="15">
        <v>-25.835535942166501</v>
      </c>
      <c r="P7930" s="49">
        <v>8.2119656774979504</v>
      </c>
      <c r="Q7930" s="15">
        <v>4.7552275689999997</v>
      </c>
      <c r="R7930" s="15">
        <v>4.7552275689999997</v>
      </c>
      <c r="S7930" s="15">
        <v>-51.671071884333003</v>
      </c>
      <c r="X7930" s="49">
        <v>9.2256677124820001</v>
      </c>
      <c r="Y7930" s="15">
        <v>5.995302079</v>
      </c>
      <c r="Z7930" s="15">
        <v>5.995302079</v>
      </c>
      <c r="AA7930" s="15">
        <v>-25.835535942166501</v>
      </c>
      <c r="AF7930" s="49">
        <v>-1.8569771632533101</v>
      </c>
      <c r="AG7930" s="15">
        <v>-1.8569771632533101</v>
      </c>
      <c r="AH7930" s="15">
        <v>-1.8569771632533101</v>
      </c>
      <c r="AI7930" s="15">
        <v>-51.671071884333003</v>
      </c>
      <c r="AM7930" s="17"/>
    </row>
    <row r="7931" spans="1:39">
      <c r="A7931" s="7" t="s">
        <v>6785</v>
      </c>
      <c r="B7931" s="7">
        <v>5381</v>
      </c>
      <c r="C7931" s="29" t="s">
        <v>7445</v>
      </c>
      <c r="F7931" s="27" t="str">
        <f t="shared" si="123"/>
        <v>SA5381EMU DOWNS</v>
      </c>
      <c r="G7931" s="30">
        <v>7919</v>
      </c>
      <c r="H7931" s="49">
        <v>7.3041101754630002</v>
      </c>
      <c r="I7931" s="15">
        <v>4.3597780850000003</v>
      </c>
      <c r="J7931" s="15">
        <v>4.3597780850000003</v>
      </c>
      <c r="K7931" s="15">
        <v>-25.835535942166501</v>
      </c>
      <c r="P7931" s="49">
        <v>8.04690104076432</v>
      </c>
      <c r="Q7931" s="15">
        <v>4.7552275689999997</v>
      </c>
      <c r="R7931" s="15">
        <v>4.7552275689999997</v>
      </c>
      <c r="S7931" s="15">
        <v>-51.671071884333003</v>
      </c>
      <c r="X7931" s="49">
        <v>8.4416106879972705</v>
      </c>
      <c r="Y7931" s="15">
        <v>5.995302079</v>
      </c>
      <c r="Z7931" s="15">
        <v>5.995302079</v>
      </c>
      <c r="AA7931" s="15">
        <v>-25.835535942166501</v>
      </c>
      <c r="AF7931" s="49">
        <v>-1.8569771632533101</v>
      </c>
      <c r="AG7931" s="15">
        <v>-1.8569771632533101</v>
      </c>
      <c r="AH7931" s="15">
        <v>-1.8569771632533101</v>
      </c>
      <c r="AI7931" s="15">
        <v>-51.671071884333003</v>
      </c>
      <c r="AM7931" s="17"/>
    </row>
    <row r="7932" spans="1:39">
      <c r="A7932" s="7" t="s">
        <v>6785</v>
      </c>
      <c r="B7932" s="7">
        <v>5381</v>
      </c>
      <c r="C7932" s="29" t="s">
        <v>7446</v>
      </c>
      <c r="F7932" s="27" t="str">
        <f t="shared" si="123"/>
        <v>SA5381ROBERTSTOWN</v>
      </c>
      <c r="G7932" s="30">
        <v>7920</v>
      </c>
      <c r="H7932" s="49">
        <v>7.4691748121966297</v>
      </c>
      <c r="I7932" s="15">
        <v>4.3597780850000003</v>
      </c>
      <c r="J7932" s="15">
        <v>4.3597780850000003</v>
      </c>
      <c r="K7932" s="15">
        <v>-25.835535942166501</v>
      </c>
      <c r="P7932" s="49">
        <v>8.0881671999477298</v>
      </c>
      <c r="Q7932" s="15">
        <v>4.7552275689999997</v>
      </c>
      <c r="R7932" s="15">
        <v>4.7552275689999997</v>
      </c>
      <c r="S7932" s="15">
        <v>-51.671071884333003</v>
      </c>
      <c r="X7932" s="49">
        <v>8.6066753247308991</v>
      </c>
      <c r="Y7932" s="15">
        <v>5.995302079</v>
      </c>
      <c r="Z7932" s="15">
        <v>5.995302079</v>
      </c>
      <c r="AA7932" s="15">
        <v>-25.835535942166501</v>
      </c>
      <c r="AF7932" s="49">
        <v>-1.8569771632533101</v>
      </c>
      <c r="AG7932" s="15">
        <v>-1.8569771632533101</v>
      </c>
      <c r="AH7932" s="15">
        <v>-1.8569771632533101</v>
      </c>
      <c r="AI7932" s="15">
        <v>-51.671071884333003</v>
      </c>
      <c r="AM7932" s="17"/>
    </row>
    <row r="7933" spans="1:39">
      <c r="A7933" s="7" t="s">
        <v>6785</v>
      </c>
      <c r="B7933" s="7">
        <v>5400</v>
      </c>
      <c r="C7933" s="29" t="s">
        <v>7447</v>
      </c>
      <c r="F7933" s="27" t="str">
        <f t="shared" si="123"/>
        <v>SA5400WASLEYS</v>
      </c>
      <c r="G7933" s="30">
        <v>7921</v>
      </c>
      <c r="H7933" s="49">
        <v>6.9739809019957502</v>
      </c>
      <c r="I7933" s="15">
        <v>-0.116077309</v>
      </c>
      <c r="J7933" s="15">
        <v>-0.116077309</v>
      </c>
      <c r="K7933" s="15">
        <v>-25.693188972384302</v>
      </c>
      <c r="P7933" s="49">
        <v>7.9643687223975101</v>
      </c>
      <c r="Q7933" s="15">
        <v>1.2258097020000001</v>
      </c>
      <c r="R7933" s="15">
        <v>1.2258097020000001</v>
      </c>
      <c r="S7933" s="15">
        <v>-51.386377944768604</v>
      </c>
      <c r="X7933" s="49">
        <v>8.1114814145300205</v>
      </c>
      <c r="Y7933" s="15">
        <v>1.6000120819999999</v>
      </c>
      <c r="Z7933" s="15">
        <v>1.6000120819999999</v>
      </c>
      <c r="AA7933" s="15">
        <v>-25.693188972384302</v>
      </c>
      <c r="AF7933" s="49">
        <v>-1.8569771632533101</v>
      </c>
      <c r="AG7933" s="15">
        <v>-1.8569771632533101</v>
      </c>
      <c r="AH7933" s="15">
        <v>-1.8569771632533101</v>
      </c>
      <c r="AI7933" s="15">
        <v>-51.386377944768604</v>
      </c>
      <c r="AM7933" s="17"/>
    </row>
    <row r="7934" spans="1:39">
      <c r="A7934" s="7" t="s">
        <v>6785</v>
      </c>
      <c r="B7934" s="7">
        <v>5401</v>
      </c>
      <c r="C7934" s="29" t="s">
        <v>7448</v>
      </c>
      <c r="F7934" s="27" t="str">
        <f t="shared" si="123"/>
        <v>SA5401ALMA</v>
      </c>
      <c r="G7934" s="30">
        <v>7922</v>
      </c>
      <c r="H7934" s="49">
        <v>6.6438516285284903</v>
      </c>
      <c r="I7934" s="15">
        <v>2.8021267590000001</v>
      </c>
      <c r="J7934" s="15">
        <v>2.8021267590000001</v>
      </c>
      <c r="K7934" s="15">
        <v>-25.835535942166501</v>
      </c>
      <c r="P7934" s="49">
        <v>7.7993040856638798</v>
      </c>
      <c r="Q7934" s="15">
        <v>3.5269478479999998</v>
      </c>
      <c r="R7934" s="15">
        <v>3.5269478479999998</v>
      </c>
      <c r="S7934" s="15">
        <v>-51.671071884333003</v>
      </c>
      <c r="X7934" s="49">
        <v>7.7813521410627704</v>
      </c>
      <c r="Y7934" s="15">
        <v>4.4656884779999997</v>
      </c>
      <c r="Z7934" s="15">
        <v>4.4656884779999997</v>
      </c>
      <c r="AA7934" s="15">
        <v>-25.835535942166501</v>
      </c>
      <c r="AF7934" s="49">
        <v>-1.8569771632533101</v>
      </c>
      <c r="AG7934" s="15">
        <v>-1.8569771632533101</v>
      </c>
      <c r="AH7934" s="15">
        <v>-1.8569771632533101</v>
      </c>
      <c r="AI7934" s="15">
        <v>-51.671071884333003</v>
      </c>
      <c r="AM7934" s="17"/>
    </row>
    <row r="7935" spans="1:39">
      <c r="A7935" s="7" t="s">
        <v>6785</v>
      </c>
      <c r="B7935" s="7">
        <v>5401</v>
      </c>
      <c r="C7935" s="29" t="s">
        <v>7449</v>
      </c>
      <c r="F7935" s="27" t="str">
        <f t="shared" si="123"/>
        <v>SA5401HAMLEY BRIDGE</v>
      </c>
      <c r="G7935" s="30">
        <v>7923</v>
      </c>
      <c r="H7935" s="49">
        <v>6.8914485836289296</v>
      </c>
      <c r="I7935" s="15">
        <v>2.8021267590000001</v>
      </c>
      <c r="J7935" s="15">
        <v>2.8021267590000001</v>
      </c>
      <c r="K7935" s="15">
        <v>-25.835535942166501</v>
      </c>
      <c r="P7935" s="49">
        <v>7.9231025632141003</v>
      </c>
      <c r="Q7935" s="15">
        <v>3.5269478479999998</v>
      </c>
      <c r="R7935" s="15">
        <v>3.5269478479999998</v>
      </c>
      <c r="S7935" s="15">
        <v>-51.671071884333003</v>
      </c>
      <c r="X7935" s="49">
        <v>8.0702152553466107</v>
      </c>
      <c r="Y7935" s="15">
        <v>4.4656884779999997</v>
      </c>
      <c r="Z7935" s="15">
        <v>4.4656884779999997</v>
      </c>
      <c r="AA7935" s="15">
        <v>-25.835535942166501</v>
      </c>
      <c r="AF7935" s="49">
        <v>-1.8569771632533101</v>
      </c>
      <c r="AG7935" s="15">
        <v>-1.8569771632533101</v>
      </c>
      <c r="AH7935" s="15">
        <v>-1.8569771632533101</v>
      </c>
      <c r="AI7935" s="15">
        <v>-51.671071884333003</v>
      </c>
      <c r="AM7935" s="17"/>
    </row>
    <row r="7936" spans="1:39">
      <c r="A7936" s="7" t="s">
        <v>6785</v>
      </c>
      <c r="B7936" s="7">
        <v>5401</v>
      </c>
      <c r="C7936" s="29" t="s">
        <v>7450</v>
      </c>
      <c r="F7936" s="27" t="str">
        <f t="shared" si="123"/>
        <v>SA5401SALTER SPRINGS</v>
      </c>
      <c r="G7936" s="30">
        <v>7924</v>
      </c>
      <c r="H7936" s="49">
        <v>-8.2532318366813602</v>
      </c>
      <c r="I7936" s="15">
        <v>2.8021267590000001</v>
      </c>
      <c r="J7936" s="15">
        <v>2.8021267590000001</v>
      </c>
      <c r="K7936" s="15">
        <v>-25.835535942166501</v>
      </c>
      <c r="P7936" s="49">
        <v>-4.49801135099134</v>
      </c>
      <c r="Q7936" s="15">
        <v>3.5269478479999998</v>
      </c>
      <c r="R7936" s="15">
        <v>3.5269478479999998</v>
      </c>
      <c r="S7936" s="15">
        <v>-51.671071884333003</v>
      </c>
      <c r="X7936" s="49">
        <v>-7.0744651649636801</v>
      </c>
      <c r="Y7936" s="15">
        <v>4.4656884779999997</v>
      </c>
      <c r="Z7936" s="15">
        <v>4.4656884779999997</v>
      </c>
      <c r="AA7936" s="15">
        <v>-25.835535942166501</v>
      </c>
      <c r="AF7936" s="49">
        <v>-1.8569771632533101</v>
      </c>
      <c r="AG7936" s="15">
        <v>-1.8569771632533101</v>
      </c>
      <c r="AH7936" s="15">
        <v>-1.8569771632533101</v>
      </c>
      <c r="AI7936" s="15">
        <v>-51.671071884333003</v>
      </c>
      <c r="AM7936" s="17"/>
    </row>
    <row r="7937" spans="1:39">
      <c r="A7937" s="7" t="s">
        <v>6785</v>
      </c>
      <c r="B7937" s="7">
        <v>5410</v>
      </c>
      <c r="C7937" s="29" t="s">
        <v>7451</v>
      </c>
      <c r="F7937" s="27" t="str">
        <f t="shared" si="123"/>
        <v>SA5410STOCKPORT</v>
      </c>
      <c r="G7937" s="30">
        <v>7925</v>
      </c>
      <c r="H7937" s="49">
        <v>7.3866424938298101</v>
      </c>
      <c r="I7937" s="15">
        <v>2.8021267590000001</v>
      </c>
      <c r="J7937" s="15">
        <v>2.8021267590000001</v>
      </c>
      <c r="K7937" s="15">
        <v>-25.835535942166501</v>
      </c>
      <c r="P7937" s="49">
        <v>8.0881671999477298</v>
      </c>
      <c r="Q7937" s="15">
        <v>3.5269478479999998</v>
      </c>
      <c r="R7937" s="15">
        <v>3.5269478479999998</v>
      </c>
      <c r="S7937" s="15">
        <v>-51.671071884333003</v>
      </c>
      <c r="X7937" s="49">
        <v>8.5654091655474893</v>
      </c>
      <c r="Y7937" s="15">
        <v>4.4656884779999997</v>
      </c>
      <c r="Z7937" s="15">
        <v>4.4656884779999997</v>
      </c>
      <c r="AA7937" s="15">
        <v>-25.835535942166501</v>
      </c>
      <c r="AF7937" s="49">
        <v>-1.8569771632533101</v>
      </c>
      <c r="AG7937" s="15">
        <v>-1.8569771632533101</v>
      </c>
      <c r="AH7937" s="15">
        <v>-1.8569771632533101</v>
      </c>
      <c r="AI7937" s="15">
        <v>-51.671071884333003</v>
      </c>
      <c r="AM7937" s="17"/>
    </row>
    <row r="7938" spans="1:39">
      <c r="A7938" s="7" t="s">
        <v>6785</v>
      </c>
      <c r="B7938" s="7">
        <v>5411</v>
      </c>
      <c r="C7938" s="29" t="s">
        <v>7452</v>
      </c>
      <c r="F7938" s="27" t="str">
        <f t="shared" si="123"/>
        <v>SA5411GILES CORNER</v>
      </c>
      <c r="G7938" s="30">
        <v>7926</v>
      </c>
      <c r="H7938" s="49">
        <v>6.0661253999608</v>
      </c>
      <c r="I7938" s="15">
        <v>4.7727034579999996</v>
      </c>
      <c r="J7938" s="15">
        <v>4.7727034579999996</v>
      </c>
      <c r="K7938" s="15">
        <v>-25.835535942166501</v>
      </c>
      <c r="P7938" s="49">
        <v>7.2215778570961904</v>
      </c>
      <c r="Q7938" s="15">
        <v>5.0808382209999996</v>
      </c>
      <c r="R7938" s="15">
        <v>5.0808382209999996</v>
      </c>
      <c r="S7938" s="15">
        <v>-51.671071884333003</v>
      </c>
      <c r="X7938" s="49">
        <v>7.2036259124950703</v>
      </c>
      <c r="Y7938" s="15">
        <v>6.4007947959999996</v>
      </c>
      <c r="Z7938" s="15">
        <v>6.4007947959999996</v>
      </c>
      <c r="AA7938" s="15">
        <v>-25.835535942166501</v>
      </c>
      <c r="AF7938" s="49">
        <v>-1.8569771632533101</v>
      </c>
      <c r="AG7938" s="15">
        <v>-1.8569771632533101</v>
      </c>
      <c r="AH7938" s="15">
        <v>-1.8569771632533101</v>
      </c>
      <c r="AI7938" s="15">
        <v>-51.671071884333003</v>
      </c>
      <c r="AM7938" s="17"/>
    </row>
    <row r="7939" spans="1:39">
      <c r="A7939" s="7" t="s">
        <v>6785</v>
      </c>
      <c r="B7939" s="7">
        <v>5411</v>
      </c>
      <c r="C7939" s="29" t="s">
        <v>7453</v>
      </c>
      <c r="F7939" s="27" t="str">
        <f t="shared" si="123"/>
        <v>SA5411TARLEE</v>
      </c>
      <c r="G7939" s="30">
        <v>7927</v>
      </c>
      <c r="H7939" s="49">
        <v>5.9835930815939804</v>
      </c>
      <c r="I7939" s="15">
        <v>4.7727034579999996</v>
      </c>
      <c r="J7939" s="15">
        <v>4.7727034579999996</v>
      </c>
      <c r="K7939" s="15">
        <v>-25.835535942166501</v>
      </c>
      <c r="P7939" s="49">
        <v>7.1390455387293699</v>
      </c>
      <c r="Q7939" s="15">
        <v>5.0808382209999996</v>
      </c>
      <c r="R7939" s="15">
        <v>5.0808382209999996</v>
      </c>
      <c r="S7939" s="15">
        <v>-51.671071884333003</v>
      </c>
      <c r="X7939" s="49">
        <v>7.1210935941282596</v>
      </c>
      <c r="Y7939" s="15">
        <v>6.4007947959999996</v>
      </c>
      <c r="Z7939" s="15">
        <v>6.4007947959999996</v>
      </c>
      <c r="AA7939" s="15">
        <v>-25.835535942166501</v>
      </c>
      <c r="AF7939" s="49">
        <v>-1.8569771632533101</v>
      </c>
      <c r="AG7939" s="15">
        <v>-1.8569771632533101</v>
      </c>
      <c r="AH7939" s="15">
        <v>-1.8569771632533101</v>
      </c>
      <c r="AI7939" s="15">
        <v>-51.671071884333003</v>
      </c>
      <c r="AM7939" s="17"/>
    </row>
    <row r="7940" spans="1:39">
      <c r="A7940" s="7" t="s">
        <v>6785</v>
      </c>
      <c r="B7940" s="7">
        <v>5412</v>
      </c>
      <c r="C7940" s="29" t="s">
        <v>7454</v>
      </c>
      <c r="F7940" s="27" t="str">
        <f t="shared" si="123"/>
        <v>SA5412RHYNIE</v>
      </c>
      <c r="G7940" s="30">
        <v>7928</v>
      </c>
      <c r="H7940" s="49">
        <v>5.7359961264935402</v>
      </c>
      <c r="I7940" s="15">
        <v>4.7727034579999996</v>
      </c>
      <c r="J7940" s="15">
        <v>4.7727034579999996</v>
      </c>
      <c r="K7940" s="15">
        <v>-25.835535942166501</v>
      </c>
      <c r="P7940" s="49">
        <v>7.0152470611791502</v>
      </c>
      <c r="Q7940" s="15">
        <v>5.0808382209999996</v>
      </c>
      <c r="R7940" s="15">
        <v>5.0808382209999996</v>
      </c>
      <c r="S7940" s="15">
        <v>-51.671071884333003</v>
      </c>
      <c r="X7940" s="49">
        <v>6.9147627982112203</v>
      </c>
      <c r="Y7940" s="15">
        <v>6.4007947959999996</v>
      </c>
      <c r="Z7940" s="15">
        <v>6.4007947959999996</v>
      </c>
      <c r="AA7940" s="15">
        <v>-25.835535942166501</v>
      </c>
      <c r="AF7940" s="49">
        <v>-1.8569771632533101</v>
      </c>
      <c r="AG7940" s="15">
        <v>-1.8569771632533101</v>
      </c>
      <c r="AH7940" s="15">
        <v>-1.8569771632533101</v>
      </c>
      <c r="AI7940" s="15">
        <v>-51.671071884333003</v>
      </c>
      <c r="AM7940" s="17"/>
    </row>
    <row r="7941" spans="1:39">
      <c r="A7941" s="7" t="s">
        <v>6785</v>
      </c>
      <c r="B7941" s="7">
        <v>5412</v>
      </c>
      <c r="C7941" s="29" t="s">
        <v>5173</v>
      </c>
      <c r="F7941" s="27" t="str">
        <f t="shared" si="123"/>
        <v>SA5412RIVERTON</v>
      </c>
      <c r="G7941" s="30">
        <v>7929</v>
      </c>
      <c r="H7941" s="49">
        <v>7.3041101754630002</v>
      </c>
      <c r="I7941" s="15">
        <v>4.7727034579999996</v>
      </c>
      <c r="J7941" s="15">
        <v>4.7727034579999996</v>
      </c>
      <c r="K7941" s="15">
        <v>-25.835535942166501</v>
      </c>
      <c r="P7941" s="49">
        <v>8.04690104076432</v>
      </c>
      <c r="Q7941" s="15">
        <v>5.0808382209999996</v>
      </c>
      <c r="R7941" s="15">
        <v>5.0808382209999996</v>
      </c>
      <c r="S7941" s="15">
        <v>-51.671071884333003</v>
      </c>
      <c r="X7941" s="49">
        <v>8.4828768471806804</v>
      </c>
      <c r="Y7941" s="15">
        <v>6.4007947959999996</v>
      </c>
      <c r="Z7941" s="15">
        <v>6.4007947959999996</v>
      </c>
      <c r="AA7941" s="15">
        <v>-25.835535942166501</v>
      </c>
      <c r="AF7941" s="49">
        <v>-1.8569771632533101</v>
      </c>
      <c r="AG7941" s="15">
        <v>-1.8569771632533101</v>
      </c>
      <c r="AH7941" s="15">
        <v>-1.8569771632533101</v>
      </c>
      <c r="AI7941" s="15">
        <v>-51.671071884333003</v>
      </c>
      <c r="AM7941" s="17"/>
    </row>
    <row r="7942" spans="1:39">
      <c r="A7942" s="7" t="s">
        <v>6785</v>
      </c>
      <c r="B7942" s="7">
        <v>5413</v>
      </c>
      <c r="C7942" s="29" t="s">
        <v>3577</v>
      </c>
      <c r="F7942" s="27" t="str">
        <f t="shared" si="123"/>
        <v>SA5413BLACK SPRINGS</v>
      </c>
      <c r="G7942" s="30">
        <v>7930</v>
      </c>
      <c r="H7942" s="49">
        <v>6.3962546734280501</v>
      </c>
      <c r="I7942" s="15">
        <v>4.6992034580000004</v>
      </c>
      <c r="J7942" s="15">
        <v>4.6992034580000004</v>
      </c>
      <c r="K7942" s="15">
        <v>-25.835535942166501</v>
      </c>
      <c r="P7942" s="49">
        <v>7.5517071305634396</v>
      </c>
      <c r="Q7942" s="15">
        <v>5.0228800900000001</v>
      </c>
      <c r="R7942" s="15">
        <v>5.0228800900000001</v>
      </c>
      <c r="S7942" s="15">
        <v>-51.671071884333003</v>
      </c>
      <c r="X7942" s="49">
        <v>7.5750213451457302</v>
      </c>
      <c r="Y7942" s="15">
        <v>6.3286177959999996</v>
      </c>
      <c r="Z7942" s="15">
        <v>6.3286177959999996</v>
      </c>
      <c r="AA7942" s="15">
        <v>-25.835535942166501</v>
      </c>
      <c r="AF7942" s="49">
        <v>-1.8569771632533101</v>
      </c>
      <c r="AG7942" s="15">
        <v>3.1362280979389201</v>
      </c>
      <c r="AH7942" s="15">
        <v>3.1362280979389201</v>
      </c>
      <c r="AI7942" s="15">
        <v>-51.671071884333003</v>
      </c>
      <c r="AM7942" s="17"/>
    </row>
    <row r="7943" spans="1:39">
      <c r="A7943" s="7" t="s">
        <v>6785</v>
      </c>
      <c r="B7943" s="7">
        <v>5413</v>
      </c>
      <c r="C7943" s="29" t="s">
        <v>7455</v>
      </c>
      <c r="F7943" s="27" t="str">
        <f t="shared" si="123"/>
        <v>SA5413MARRABEL</v>
      </c>
      <c r="G7943" s="30">
        <v>7931</v>
      </c>
      <c r="H7943" s="49">
        <v>7.2215778570961904</v>
      </c>
      <c r="I7943" s="15">
        <v>4.6992034580000004</v>
      </c>
      <c r="J7943" s="15">
        <v>4.6992034580000004</v>
      </c>
      <c r="K7943" s="15">
        <v>-25.835535942166501</v>
      </c>
      <c r="P7943" s="49">
        <v>8.0056348815809208</v>
      </c>
      <c r="Q7943" s="15">
        <v>5.0228800900000001</v>
      </c>
      <c r="R7943" s="15">
        <v>5.0228800900000001</v>
      </c>
      <c r="S7943" s="15">
        <v>-51.671071884333003</v>
      </c>
      <c r="X7943" s="49">
        <v>8.3590783696304598</v>
      </c>
      <c r="Y7943" s="15">
        <v>6.3286177959999996</v>
      </c>
      <c r="Z7943" s="15">
        <v>6.3286177959999996</v>
      </c>
      <c r="AA7943" s="15">
        <v>-25.835535942166501</v>
      </c>
      <c r="AF7943" s="49">
        <v>-1.8569771632533101</v>
      </c>
      <c r="AG7943" s="15">
        <v>3.1362280979389201</v>
      </c>
      <c r="AH7943" s="15">
        <v>3.1362280979389201</v>
      </c>
      <c r="AI7943" s="15">
        <v>-51.671071884333003</v>
      </c>
      <c r="AM7943" s="17"/>
    </row>
    <row r="7944" spans="1:39">
      <c r="A7944" s="7" t="s">
        <v>6785</v>
      </c>
      <c r="B7944" s="7">
        <v>5413</v>
      </c>
      <c r="C7944" s="29" t="s">
        <v>7456</v>
      </c>
      <c r="F7944" s="27" t="str">
        <f t="shared" si="123"/>
        <v>SA5413SADDLEWORTH</v>
      </c>
      <c r="G7944" s="30">
        <v>7932</v>
      </c>
      <c r="H7944" s="49">
        <v>-8.2532318366813602</v>
      </c>
      <c r="I7944" s="15">
        <v>4.6992034580000004</v>
      </c>
      <c r="J7944" s="15">
        <v>4.6992034580000004</v>
      </c>
      <c r="K7944" s="15">
        <v>-25.835535942166501</v>
      </c>
      <c r="P7944" s="49">
        <v>-4.49801135099134</v>
      </c>
      <c r="Q7944" s="15">
        <v>5.0228800900000001</v>
      </c>
      <c r="R7944" s="15">
        <v>5.0228800900000001</v>
      </c>
      <c r="S7944" s="15">
        <v>-51.671071884333003</v>
      </c>
      <c r="X7944" s="49">
        <v>-7.0744651649636801</v>
      </c>
      <c r="Y7944" s="15">
        <v>6.3286177959999996</v>
      </c>
      <c r="Z7944" s="15">
        <v>6.3286177959999996</v>
      </c>
      <c r="AA7944" s="15">
        <v>-25.835535942166501</v>
      </c>
      <c r="AF7944" s="49">
        <v>-1.8569771632533101</v>
      </c>
      <c r="AG7944" s="15">
        <v>3.1362280979389201</v>
      </c>
      <c r="AH7944" s="15">
        <v>3.1362280979389201</v>
      </c>
      <c r="AI7944" s="15">
        <v>-51.671071884333003</v>
      </c>
      <c r="AM7944" s="17"/>
    </row>
    <row r="7945" spans="1:39">
      <c r="A7945" s="7" t="s">
        <v>6785</v>
      </c>
      <c r="B7945" s="7">
        <v>5413</v>
      </c>
      <c r="C7945" s="29" t="s">
        <v>7457</v>
      </c>
      <c r="F7945" s="27" t="str">
        <f t="shared" si="123"/>
        <v>SA5413TARNMA</v>
      </c>
      <c r="G7945" s="30">
        <v>7933</v>
      </c>
      <c r="H7945" s="49">
        <v>7.1390455387293699</v>
      </c>
      <c r="I7945" s="15">
        <v>4.6992034580000004</v>
      </c>
      <c r="J7945" s="15">
        <v>4.6992034580000004</v>
      </c>
      <c r="K7945" s="15">
        <v>-25.835535942166501</v>
      </c>
      <c r="P7945" s="49">
        <v>8.0056348815809208</v>
      </c>
      <c r="Q7945" s="15">
        <v>5.0228800900000001</v>
      </c>
      <c r="R7945" s="15">
        <v>5.0228800900000001</v>
      </c>
      <c r="S7945" s="15">
        <v>-51.671071884333003</v>
      </c>
      <c r="X7945" s="49">
        <v>8.31781221044705</v>
      </c>
      <c r="Y7945" s="15">
        <v>6.3286177959999996</v>
      </c>
      <c r="Z7945" s="15">
        <v>6.3286177959999996</v>
      </c>
      <c r="AA7945" s="15">
        <v>-25.835535942166501</v>
      </c>
      <c r="AF7945" s="49">
        <v>-1.8569771632533101</v>
      </c>
      <c r="AG7945" s="15">
        <v>3.1362280979389201</v>
      </c>
      <c r="AH7945" s="15">
        <v>3.1362280979389201</v>
      </c>
      <c r="AI7945" s="15">
        <v>-51.671071884333003</v>
      </c>
      <c r="AM7945" s="17"/>
    </row>
    <row r="7946" spans="1:39">
      <c r="A7946" s="7" t="s">
        <v>6785</v>
      </c>
      <c r="B7946" s="7">
        <v>5413</v>
      </c>
      <c r="C7946" s="29" t="s">
        <v>140</v>
      </c>
      <c r="F7946" s="27" t="str">
        <f t="shared" si="123"/>
        <v>SA5413WATERLOO</v>
      </c>
      <c r="G7946" s="30">
        <v>7934</v>
      </c>
      <c r="H7946" s="49">
        <v>6.9739809019957502</v>
      </c>
      <c r="I7946" s="15">
        <v>4.6992034580000004</v>
      </c>
      <c r="J7946" s="15">
        <v>4.6992034580000004</v>
      </c>
      <c r="K7946" s="15">
        <v>-25.835535942166501</v>
      </c>
      <c r="P7946" s="49">
        <v>7.9643687223975101</v>
      </c>
      <c r="Q7946" s="15">
        <v>5.0228800900000001</v>
      </c>
      <c r="R7946" s="15">
        <v>5.0228800900000001</v>
      </c>
      <c r="S7946" s="15">
        <v>-51.671071884333003</v>
      </c>
      <c r="X7946" s="49">
        <v>8.1527475737134303</v>
      </c>
      <c r="Y7946" s="15">
        <v>6.3286177959999996</v>
      </c>
      <c r="Z7946" s="15">
        <v>6.3286177959999996</v>
      </c>
      <c r="AA7946" s="15">
        <v>-25.835535942166501</v>
      </c>
      <c r="AF7946" s="49">
        <v>-1.8569771632533101</v>
      </c>
      <c r="AG7946" s="15">
        <v>3.1362280979389201</v>
      </c>
      <c r="AH7946" s="15">
        <v>3.1362280979389201</v>
      </c>
      <c r="AI7946" s="15">
        <v>-51.671071884333003</v>
      </c>
      <c r="AM7946" s="17"/>
    </row>
    <row r="7947" spans="1:39">
      <c r="A7947" s="7" t="s">
        <v>6785</v>
      </c>
      <c r="B7947" s="7">
        <v>5414</v>
      </c>
      <c r="C7947" s="29" t="s">
        <v>6638</v>
      </c>
      <c r="F7947" s="27" t="str">
        <f t="shared" si="123"/>
        <v>SA5414MANOORA</v>
      </c>
      <c r="G7947" s="30">
        <v>7935</v>
      </c>
      <c r="H7947" s="49">
        <v>7.1390455387293699</v>
      </c>
      <c r="I7947" s="15">
        <v>4.3597780850000003</v>
      </c>
      <c r="J7947" s="15">
        <v>4.3597780850000003</v>
      </c>
      <c r="K7947" s="15">
        <v>-25.835535942166501</v>
      </c>
      <c r="P7947" s="49">
        <v>8.0056348815809208</v>
      </c>
      <c r="Q7947" s="15">
        <v>4.7552275689999997</v>
      </c>
      <c r="R7947" s="15">
        <v>4.7552275689999997</v>
      </c>
      <c r="S7947" s="15">
        <v>-51.671071884333003</v>
      </c>
      <c r="X7947" s="49">
        <v>8.31781221044705</v>
      </c>
      <c r="Y7947" s="15">
        <v>5.995302079</v>
      </c>
      <c r="Z7947" s="15">
        <v>5.995302079</v>
      </c>
      <c r="AA7947" s="15">
        <v>-25.835535942166501</v>
      </c>
      <c r="AF7947" s="49">
        <v>-1.8569771632533101</v>
      </c>
      <c r="AG7947" s="15">
        <v>0.37139543265066099</v>
      </c>
      <c r="AH7947" s="15">
        <v>0.37139543265066099</v>
      </c>
      <c r="AI7947" s="15">
        <v>-51.671071884333003</v>
      </c>
      <c r="AM7947" s="17"/>
    </row>
    <row r="7948" spans="1:39">
      <c r="A7948" s="7" t="s">
        <v>6785</v>
      </c>
      <c r="B7948" s="7">
        <v>5415</v>
      </c>
      <c r="C7948" s="29" t="s">
        <v>7458</v>
      </c>
      <c r="F7948" s="27" t="str">
        <f t="shared" si="123"/>
        <v>SA5415MINTARO</v>
      </c>
      <c r="G7948" s="30">
        <v>7936</v>
      </c>
      <c r="H7948" s="49">
        <v>7.2215778570961904</v>
      </c>
      <c r="I7948" s="15">
        <v>4.3912780849999997</v>
      </c>
      <c r="J7948" s="15">
        <v>4.3912780849999997</v>
      </c>
      <c r="K7948" s="15">
        <v>-25.835535942166501</v>
      </c>
      <c r="P7948" s="49">
        <v>8.0056348815809208</v>
      </c>
      <c r="Q7948" s="15">
        <v>4.7800667680000002</v>
      </c>
      <c r="R7948" s="15">
        <v>4.7800667680000002</v>
      </c>
      <c r="S7948" s="15">
        <v>-51.671071884333003</v>
      </c>
      <c r="X7948" s="49">
        <v>8.3590783696304598</v>
      </c>
      <c r="Y7948" s="15">
        <v>6.0262350790000001</v>
      </c>
      <c r="Z7948" s="15">
        <v>6.0262350790000001</v>
      </c>
      <c r="AA7948" s="15">
        <v>-25.835535942166501</v>
      </c>
      <c r="AF7948" s="49">
        <v>-1.8569771632533101</v>
      </c>
      <c r="AG7948" s="15">
        <v>-1.8569771632533101</v>
      </c>
      <c r="AH7948" s="15">
        <v>-1.8569771632533101</v>
      </c>
      <c r="AI7948" s="15">
        <v>-51.671071884333003</v>
      </c>
      <c r="AM7948" s="17"/>
    </row>
    <row r="7949" spans="1:39">
      <c r="A7949" s="7" t="s">
        <v>6785</v>
      </c>
      <c r="B7949" s="7">
        <v>5416</v>
      </c>
      <c r="C7949" s="29" t="s">
        <v>7459</v>
      </c>
      <c r="F7949" s="27" t="str">
        <f t="shared" si="123"/>
        <v>SA5416FARRELL FLAT</v>
      </c>
      <c r="G7949" s="30">
        <v>7937</v>
      </c>
      <c r="H7949" s="49">
        <v>7.3041101754630002</v>
      </c>
      <c r="I7949" s="15">
        <v>4.3632780850000001</v>
      </c>
      <c r="J7949" s="15">
        <v>4.3632780850000001</v>
      </c>
      <c r="K7949" s="15">
        <v>-25.835535942166501</v>
      </c>
      <c r="P7949" s="49">
        <v>8.04690104076432</v>
      </c>
      <c r="Q7949" s="15">
        <v>4.7579874799999997</v>
      </c>
      <c r="R7949" s="15">
        <v>4.7579874799999997</v>
      </c>
      <c r="S7949" s="15">
        <v>-51.671071884333003</v>
      </c>
      <c r="X7949" s="49">
        <v>8.4416106879972705</v>
      </c>
      <c r="Y7949" s="15">
        <v>5.9987390789999999</v>
      </c>
      <c r="Z7949" s="15">
        <v>5.9987390789999999</v>
      </c>
      <c r="AA7949" s="15">
        <v>-25.835535942166501</v>
      </c>
      <c r="AF7949" s="49">
        <v>-1.8569771632533101</v>
      </c>
      <c r="AG7949" s="15">
        <v>0.37139543265066099</v>
      </c>
      <c r="AH7949" s="15">
        <v>0.37139543265066099</v>
      </c>
      <c r="AI7949" s="15">
        <v>-51.671071884333003</v>
      </c>
      <c r="AM7949" s="17"/>
    </row>
    <row r="7950" spans="1:39">
      <c r="A7950" s="7" t="s">
        <v>6785</v>
      </c>
      <c r="B7950" s="7">
        <v>5417</v>
      </c>
      <c r="C7950" s="29" t="s">
        <v>7460</v>
      </c>
      <c r="F7950" s="27" t="str">
        <f t="shared" ref="F7950:F8013" si="124">TRIM(A7950)&amp;IF(LEN(TRIM(B7950))=3,"0"&amp;TRIM(B7950),TRIM(B7950))&amp;TRIM(C7950)</f>
        <v>SA5417BOOBOROWIE</v>
      </c>
      <c r="G7950" s="30">
        <v>7938</v>
      </c>
      <c r="H7950" s="49">
        <v>7.3041101754630002</v>
      </c>
      <c r="I7950" s="15">
        <v>3.629286676</v>
      </c>
      <c r="J7950" s="15">
        <v>3.629286676</v>
      </c>
      <c r="K7950" s="15">
        <v>-25.835535942166501</v>
      </c>
      <c r="P7950" s="49">
        <v>8.04690104076432</v>
      </c>
      <c r="Q7950" s="15">
        <v>4.1792014909999997</v>
      </c>
      <c r="R7950" s="15">
        <v>4.1792014909999997</v>
      </c>
      <c r="S7950" s="15">
        <v>-51.671071884333003</v>
      </c>
      <c r="X7950" s="49">
        <v>8.4416106879972705</v>
      </c>
      <c r="Y7950" s="15">
        <v>5.2779595160000001</v>
      </c>
      <c r="Z7950" s="15">
        <v>5.2779595160000001</v>
      </c>
      <c r="AA7950" s="15">
        <v>-25.835535942166501</v>
      </c>
      <c r="AF7950" s="49">
        <v>-1.8569771632533101</v>
      </c>
      <c r="AG7950" s="15">
        <v>-1.8569771632533101</v>
      </c>
      <c r="AH7950" s="15">
        <v>-1.8569771632533101</v>
      </c>
      <c r="AI7950" s="15">
        <v>-51.671071884333003</v>
      </c>
      <c r="AM7950" s="17"/>
    </row>
    <row r="7951" spans="1:39">
      <c r="A7951" s="7" t="s">
        <v>6785</v>
      </c>
      <c r="B7951" s="7">
        <v>5417</v>
      </c>
      <c r="C7951" s="29" t="s">
        <v>2958</v>
      </c>
      <c r="F7951" s="27" t="str">
        <f t="shared" si="124"/>
        <v>SA5417BURRA</v>
      </c>
      <c r="G7951" s="30">
        <v>7939</v>
      </c>
      <c r="H7951" s="49">
        <v>7.2215778570961904</v>
      </c>
      <c r="I7951" s="15">
        <v>3.629286676</v>
      </c>
      <c r="J7951" s="15">
        <v>3.629286676</v>
      </c>
      <c r="K7951" s="15">
        <v>-25.835535942166501</v>
      </c>
      <c r="P7951" s="49">
        <v>8.0056348815809208</v>
      </c>
      <c r="Q7951" s="15">
        <v>4.1792014909999997</v>
      </c>
      <c r="R7951" s="15">
        <v>4.1792014909999997</v>
      </c>
      <c r="S7951" s="15">
        <v>-51.671071884333003</v>
      </c>
      <c r="X7951" s="49">
        <v>8.3590783696304598</v>
      </c>
      <c r="Y7951" s="15">
        <v>5.2779595160000001</v>
      </c>
      <c r="Z7951" s="15">
        <v>5.2779595160000001</v>
      </c>
      <c r="AA7951" s="15">
        <v>-25.835535942166501</v>
      </c>
      <c r="AF7951" s="49">
        <v>-1.8569771632533101</v>
      </c>
      <c r="AG7951" s="15">
        <v>-1.8569771632533101</v>
      </c>
      <c r="AH7951" s="15">
        <v>-1.8569771632533101</v>
      </c>
      <c r="AI7951" s="15">
        <v>-51.671071884333003</v>
      </c>
      <c r="AM7951" s="17"/>
    </row>
    <row r="7952" spans="1:39">
      <c r="A7952" s="7" t="s">
        <v>6785</v>
      </c>
      <c r="B7952" s="7">
        <v>5417</v>
      </c>
      <c r="C7952" s="29" t="s">
        <v>7461</v>
      </c>
      <c r="F7952" s="27" t="str">
        <f t="shared" si="124"/>
        <v>SA5417BURRA EASTERN DISTRICTS</v>
      </c>
      <c r="G7952" s="30">
        <v>7940</v>
      </c>
      <c r="H7952" s="49">
        <v>6.9739809019957502</v>
      </c>
      <c r="I7952" s="15">
        <v>3.629286676</v>
      </c>
      <c r="J7952" s="15">
        <v>3.629286676</v>
      </c>
      <c r="K7952" s="15">
        <v>-25.835535942166501</v>
      </c>
      <c r="P7952" s="49">
        <v>7.9643687223975101</v>
      </c>
      <c r="Q7952" s="15">
        <v>4.1792014909999997</v>
      </c>
      <c r="R7952" s="15">
        <v>4.1792014909999997</v>
      </c>
      <c r="S7952" s="15">
        <v>-51.671071884333003</v>
      </c>
      <c r="X7952" s="49">
        <v>8.1527475737134303</v>
      </c>
      <c r="Y7952" s="15">
        <v>5.2779595160000001</v>
      </c>
      <c r="Z7952" s="15">
        <v>5.2779595160000001</v>
      </c>
      <c r="AA7952" s="15">
        <v>-25.835535942166501</v>
      </c>
      <c r="AF7952" s="49">
        <v>-1.8569771632533101</v>
      </c>
      <c r="AG7952" s="15">
        <v>-1.8569771632533101</v>
      </c>
      <c r="AH7952" s="15">
        <v>-1.8569771632533101</v>
      </c>
      <c r="AI7952" s="15">
        <v>-51.671071884333003</v>
      </c>
      <c r="AM7952" s="17"/>
    </row>
    <row r="7953" spans="1:39">
      <c r="A7953" s="7" t="s">
        <v>6785</v>
      </c>
      <c r="B7953" s="7">
        <v>5418</v>
      </c>
      <c r="C7953" s="29" t="s">
        <v>7462</v>
      </c>
      <c r="F7953" s="27" t="str">
        <f t="shared" si="124"/>
        <v>SA5418MOUNT BRYAN</v>
      </c>
      <c r="G7953" s="30">
        <v>7941</v>
      </c>
      <c r="H7953" s="49">
        <v>7.4691748121966297</v>
      </c>
      <c r="I7953" s="15">
        <v>4.3982780850000003</v>
      </c>
      <c r="J7953" s="15">
        <v>4.3982780850000003</v>
      </c>
      <c r="K7953" s="15">
        <v>-25.835535942166501</v>
      </c>
      <c r="P7953" s="49">
        <v>8.0881671999477298</v>
      </c>
      <c r="Q7953" s="15">
        <v>4.7855865900000003</v>
      </c>
      <c r="R7953" s="15">
        <v>4.7855865900000003</v>
      </c>
      <c r="S7953" s="15">
        <v>-51.671071884333003</v>
      </c>
      <c r="X7953" s="49">
        <v>8.6479414839143107</v>
      </c>
      <c r="Y7953" s="15">
        <v>6.0331090789999999</v>
      </c>
      <c r="Z7953" s="15">
        <v>6.0331090789999999</v>
      </c>
      <c r="AA7953" s="15">
        <v>-25.835535942166501</v>
      </c>
      <c r="AF7953" s="49">
        <v>-1.8569771632533101</v>
      </c>
      <c r="AG7953" s="15">
        <v>-1.8569771632533101</v>
      </c>
      <c r="AH7953" s="15">
        <v>-1.8569771632533101</v>
      </c>
      <c r="AI7953" s="15">
        <v>-51.671071884333003</v>
      </c>
      <c r="AM7953" s="17"/>
    </row>
    <row r="7954" spans="1:39">
      <c r="A7954" s="7" t="s">
        <v>6785</v>
      </c>
      <c r="B7954" s="7">
        <v>5419</v>
      </c>
      <c r="C7954" s="29" t="s">
        <v>7463</v>
      </c>
      <c r="F7954" s="27" t="str">
        <f t="shared" si="124"/>
        <v>SA5419HALLETT</v>
      </c>
      <c r="G7954" s="30">
        <v>7942</v>
      </c>
      <c r="H7954" s="49">
        <v>7.1390455387293699</v>
      </c>
      <c r="I7954" s="15">
        <v>4.3912780849999997</v>
      </c>
      <c r="J7954" s="15">
        <v>4.3912780849999997</v>
      </c>
      <c r="K7954" s="15">
        <v>-25.835535942166501</v>
      </c>
      <c r="P7954" s="49">
        <v>8.0056348815809208</v>
      </c>
      <c r="Q7954" s="15">
        <v>4.7800667680000002</v>
      </c>
      <c r="R7954" s="15">
        <v>4.7800667680000002</v>
      </c>
      <c r="S7954" s="15">
        <v>-51.671071884333003</v>
      </c>
      <c r="X7954" s="49">
        <v>8.2765460512636508</v>
      </c>
      <c r="Y7954" s="15">
        <v>6.0262350790000001</v>
      </c>
      <c r="Z7954" s="15">
        <v>6.0262350790000001</v>
      </c>
      <c r="AA7954" s="15">
        <v>-25.835535942166501</v>
      </c>
      <c r="AF7954" s="49">
        <v>-1.8569771632533101</v>
      </c>
      <c r="AG7954" s="15">
        <v>-1.8569771632533101</v>
      </c>
      <c r="AH7954" s="15">
        <v>-1.8569771632533101</v>
      </c>
      <c r="AI7954" s="15">
        <v>-51.671071884333003</v>
      </c>
      <c r="AM7954" s="17"/>
    </row>
    <row r="7955" spans="1:39">
      <c r="A7955" s="7" t="s">
        <v>6785</v>
      </c>
      <c r="B7955" s="7">
        <v>5420</v>
      </c>
      <c r="C7955" s="29" t="s">
        <v>7464</v>
      </c>
      <c r="F7955" s="27" t="str">
        <f t="shared" si="124"/>
        <v>SA5420WHYTE YARCOWIE</v>
      </c>
      <c r="G7955" s="30">
        <v>7943</v>
      </c>
      <c r="H7955" s="49">
        <v>7.05651322036256</v>
      </c>
      <c r="I7955" s="15">
        <v>4.3982780850000003</v>
      </c>
      <c r="J7955" s="15">
        <v>4.3982780850000003</v>
      </c>
      <c r="K7955" s="15">
        <v>-25.835535942166501</v>
      </c>
      <c r="P7955" s="49">
        <v>7.9643687223975101</v>
      </c>
      <c r="Q7955" s="15">
        <v>4.7855865900000003</v>
      </c>
      <c r="R7955" s="15">
        <v>4.7855865900000003</v>
      </c>
      <c r="S7955" s="15">
        <v>-51.671071884333003</v>
      </c>
      <c r="X7955" s="49">
        <v>8.2352798920802393</v>
      </c>
      <c r="Y7955" s="15">
        <v>6.0331090789999999</v>
      </c>
      <c r="Z7955" s="15">
        <v>6.0331090789999999</v>
      </c>
      <c r="AA7955" s="15">
        <v>-25.835535942166501</v>
      </c>
      <c r="AF7955" s="49">
        <v>-1.8569771632533101</v>
      </c>
      <c r="AG7955" s="15">
        <v>-1.8569771632533101</v>
      </c>
      <c r="AH7955" s="15">
        <v>-1.8569771632533101</v>
      </c>
      <c r="AI7955" s="15">
        <v>-51.671071884333003</v>
      </c>
      <c r="AM7955" s="17"/>
    </row>
    <row r="7956" spans="1:39">
      <c r="A7956" s="7" t="s">
        <v>6785</v>
      </c>
      <c r="B7956" s="7">
        <v>5421</v>
      </c>
      <c r="C7956" s="29" t="s">
        <v>7465</v>
      </c>
      <c r="F7956" s="27" t="str">
        <f t="shared" si="124"/>
        <v>SA5421TEROWIE</v>
      </c>
      <c r="G7956" s="30">
        <v>7944</v>
      </c>
      <c r="H7956" s="49">
        <v>7.5517071305634396</v>
      </c>
      <c r="I7956" s="15">
        <v>4.3912780849999997</v>
      </c>
      <c r="J7956" s="15">
        <v>4.3912780849999997</v>
      </c>
      <c r="K7956" s="15">
        <v>-25.835535942166501</v>
      </c>
      <c r="P7956" s="49">
        <v>8.1294333591311396</v>
      </c>
      <c r="Q7956" s="15">
        <v>4.7800667680000002</v>
      </c>
      <c r="R7956" s="15">
        <v>4.7800667680000002</v>
      </c>
      <c r="S7956" s="15">
        <v>-51.671071884333003</v>
      </c>
      <c r="X7956" s="49">
        <v>8.6892076430977099</v>
      </c>
      <c r="Y7956" s="15">
        <v>6.0262350790000001</v>
      </c>
      <c r="Z7956" s="15">
        <v>6.0262350790000001</v>
      </c>
      <c r="AA7956" s="15">
        <v>-25.835535942166501</v>
      </c>
      <c r="AF7956" s="49">
        <v>-1.8569771632533101</v>
      </c>
      <c r="AG7956" s="15">
        <v>-1.8569771632533101</v>
      </c>
      <c r="AH7956" s="15">
        <v>-1.8569771632533101</v>
      </c>
      <c r="AI7956" s="15">
        <v>-51.671071884333003</v>
      </c>
      <c r="AM7956" s="17"/>
    </row>
    <row r="7957" spans="1:39">
      <c r="A7957" s="7" t="s">
        <v>6785</v>
      </c>
      <c r="B7957" s="7">
        <v>5422</v>
      </c>
      <c r="C7957" s="29" t="s">
        <v>7466</v>
      </c>
      <c r="F7957" s="27" t="str">
        <f t="shared" si="124"/>
        <v>SA5422PETERBOROUGH</v>
      </c>
      <c r="G7957" s="30">
        <v>7945</v>
      </c>
      <c r="H7957" s="49">
        <v>7.6342394489302601</v>
      </c>
      <c r="I7957" s="15">
        <v>3.6362866760000001</v>
      </c>
      <c r="J7957" s="15">
        <v>3.6362866760000001</v>
      </c>
      <c r="K7957" s="15">
        <v>-25.835535942166501</v>
      </c>
      <c r="P7957" s="49">
        <v>8.1294333591311396</v>
      </c>
      <c r="Q7957" s="15">
        <v>4.1847213129999998</v>
      </c>
      <c r="R7957" s="15">
        <v>4.1847213129999998</v>
      </c>
      <c r="S7957" s="15">
        <v>-51.671071884333003</v>
      </c>
      <c r="X7957" s="49">
        <v>8.7717399614645295</v>
      </c>
      <c r="Y7957" s="15">
        <v>5.284833516</v>
      </c>
      <c r="Z7957" s="15">
        <v>5.284833516</v>
      </c>
      <c r="AA7957" s="15">
        <v>-25.835535942166501</v>
      </c>
      <c r="AF7957" s="49">
        <v>-1.8569771632533101</v>
      </c>
      <c r="AG7957" s="15">
        <v>-1.8569771632533101</v>
      </c>
      <c r="AH7957" s="15">
        <v>-1.8569771632533101</v>
      </c>
      <c r="AI7957" s="15">
        <v>-51.671071884333003</v>
      </c>
      <c r="AM7957" s="17"/>
    </row>
    <row r="7958" spans="1:39">
      <c r="A7958" s="7" t="s">
        <v>6785</v>
      </c>
      <c r="B7958" s="7">
        <v>5422</v>
      </c>
      <c r="C7958" s="29" t="s">
        <v>7467</v>
      </c>
      <c r="F7958" s="27" t="str">
        <f t="shared" si="124"/>
        <v>SA5422YATINA</v>
      </c>
      <c r="G7958" s="30">
        <v>7946</v>
      </c>
      <c r="H7958" s="49">
        <v>7.7993040856638798</v>
      </c>
      <c r="I7958" s="15">
        <v>3.6362866760000001</v>
      </c>
      <c r="J7958" s="15">
        <v>3.6362866760000001</v>
      </c>
      <c r="K7958" s="15">
        <v>-25.835535942166501</v>
      </c>
      <c r="P7958" s="49">
        <v>8.1706995183145406</v>
      </c>
      <c r="Q7958" s="15">
        <v>4.1847213129999998</v>
      </c>
      <c r="R7958" s="15">
        <v>4.1847213129999998</v>
      </c>
      <c r="S7958" s="15">
        <v>-51.671071884333003</v>
      </c>
      <c r="X7958" s="49">
        <v>8.9368045981981492</v>
      </c>
      <c r="Y7958" s="15">
        <v>5.284833516</v>
      </c>
      <c r="Z7958" s="15">
        <v>5.284833516</v>
      </c>
      <c r="AA7958" s="15">
        <v>-25.835535942166501</v>
      </c>
      <c r="AF7958" s="49">
        <v>-1.8569771632533101</v>
      </c>
      <c r="AG7958" s="15">
        <v>-1.8569771632533101</v>
      </c>
      <c r="AH7958" s="15">
        <v>-1.8569771632533101</v>
      </c>
      <c r="AI7958" s="15">
        <v>-51.671071884333003</v>
      </c>
      <c r="AM7958" s="17"/>
    </row>
    <row r="7959" spans="1:39">
      <c r="A7959" s="7" t="s">
        <v>6785</v>
      </c>
      <c r="B7959" s="7">
        <v>5430</v>
      </c>
      <c r="C7959" s="29" t="s">
        <v>7468</v>
      </c>
      <c r="F7959" s="27" t="str">
        <f t="shared" si="124"/>
        <v>SA5430HAMMOND</v>
      </c>
      <c r="G7959" s="30">
        <v>7947</v>
      </c>
      <c r="H7959" s="49">
        <v>-8.2532318366813602</v>
      </c>
      <c r="I7959" s="15">
        <v>-2.9298973020218799</v>
      </c>
      <c r="J7959" s="15">
        <v>-2.9298973020218799</v>
      </c>
      <c r="K7959" s="15">
        <v>-2.9298973020218799</v>
      </c>
      <c r="P7959" s="49">
        <v>-4.49801135099134</v>
      </c>
      <c r="Q7959" s="15">
        <v>3.3425588938559501</v>
      </c>
      <c r="R7959" s="15">
        <v>3.3425588938559501</v>
      </c>
      <c r="S7959" s="15">
        <v>3.3425588938559501</v>
      </c>
      <c r="X7959" s="49">
        <v>-7.0744651649636801</v>
      </c>
      <c r="Y7959" s="15">
        <v>-1.7511306306343299</v>
      </c>
      <c r="Z7959" s="15">
        <v>-1.7511306306343299</v>
      </c>
      <c r="AA7959" s="15">
        <v>-1.7511306306343299</v>
      </c>
      <c r="AF7959" s="49">
        <v>-1.8569771632533101</v>
      </c>
      <c r="AG7959" s="15">
        <v>-1.8569771632533101</v>
      </c>
      <c r="AH7959" s="15">
        <v>-1.8569771632533101</v>
      </c>
      <c r="AI7959" s="15">
        <v>-1.8569771632533101</v>
      </c>
      <c r="AM7959" s="17"/>
    </row>
    <row r="7960" spans="1:39">
      <c r="A7960" s="7" t="s">
        <v>6785</v>
      </c>
      <c r="B7960" s="7">
        <v>5431</v>
      </c>
      <c r="C7960" s="29" t="s">
        <v>7469</v>
      </c>
      <c r="F7960" s="27" t="str">
        <f t="shared" si="124"/>
        <v>SA5431ORROROO</v>
      </c>
      <c r="G7960" s="30">
        <v>7948</v>
      </c>
      <c r="H7960" s="49">
        <v>7.2215778570961904</v>
      </c>
      <c r="I7960" s="15">
        <v>-0.58704884800000001</v>
      </c>
      <c r="J7960" s="15">
        <v>-0.58704884800000001</v>
      </c>
      <c r="K7960" s="15">
        <v>-25.835535942166501</v>
      </c>
      <c r="P7960" s="49">
        <v>8.0056348815809208</v>
      </c>
      <c r="Q7960" s="15">
        <v>0.85442697899999998</v>
      </c>
      <c r="R7960" s="15">
        <v>0.85442697899999998</v>
      </c>
      <c r="S7960" s="15">
        <v>-51.671071884333003</v>
      </c>
      <c r="X7960" s="49">
        <v>8.4003445288138696</v>
      </c>
      <c r="Y7960" s="15">
        <v>1.1375180309999999</v>
      </c>
      <c r="Z7960" s="15">
        <v>1.1375180309999999</v>
      </c>
      <c r="AA7960" s="15">
        <v>-25.835535942166501</v>
      </c>
      <c r="AF7960" s="49">
        <v>-1.8569771632533101</v>
      </c>
      <c r="AG7960" s="15">
        <v>-1.77444484488649</v>
      </c>
      <c r="AH7960" s="15">
        <v>-1.77444484488649</v>
      </c>
      <c r="AI7960" s="15">
        <v>-51.671071884333003</v>
      </c>
      <c r="AM7960" s="17"/>
    </row>
    <row r="7961" spans="1:39">
      <c r="A7961" s="7" t="s">
        <v>6785</v>
      </c>
      <c r="B7961" s="7">
        <v>5431</v>
      </c>
      <c r="C7961" s="29" t="s">
        <v>7470</v>
      </c>
      <c r="F7961" s="27" t="str">
        <f t="shared" si="124"/>
        <v>SA5431PEKINA</v>
      </c>
      <c r="G7961" s="30">
        <v>7949</v>
      </c>
      <c r="H7961" s="49">
        <v>7.5517071305634396</v>
      </c>
      <c r="I7961" s="15">
        <v>-0.58704884800000001</v>
      </c>
      <c r="J7961" s="15">
        <v>-0.58704884800000001</v>
      </c>
      <c r="K7961" s="15">
        <v>-25.835535942166501</v>
      </c>
      <c r="P7961" s="49">
        <v>8.1294333591311396</v>
      </c>
      <c r="Q7961" s="15">
        <v>0.85442697899999998</v>
      </c>
      <c r="R7961" s="15">
        <v>0.85442697899999998</v>
      </c>
      <c r="S7961" s="15">
        <v>-51.671071884333003</v>
      </c>
      <c r="X7961" s="49">
        <v>8.6892076430977099</v>
      </c>
      <c r="Y7961" s="15">
        <v>1.1375180309999999</v>
      </c>
      <c r="Z7961" s="15">
        <v>1.1375180309999999</v>
      </c>
      <c r="AA7961" s="15">
        <v>-25.835535942166501</v>
      </c>
      <c r="AF7961" s="49">
        <v>-1.8569771632533101</v>
      </c>
      <c r="AG7961" s="15">
        <v>-1.77444484488649</v>
      </c>
      <c r="AH7961" s="15">
        <v>-1.77444484488649</v>
      </c>
      <c r="AI7961" s="15">
        <v>-51.671071884333003</v>
      </c>
      <c r="AM7961" s="17"/>
    </row>
    <row r="7962" spans="1:39">
      <c r="A7962" s="7" t="s">
        <v>6785</v>
      </c>
      <c r="B7962" s="7">
        <v>5431</v>
      </c>
      <c r="C7962" s="29" t="s">
        <v>7471</v>
      </c>
      <c r="F7962" s="27" t="str">
        <f t="shared" si="124"/>
        <v>SA5431TARCOWIE</v>
      </c>
      <c r="G7962" s="30">
        <v>7950</v>
      </c>
      <c r="H7962" s="49">
        <v>7.7167717672970699</v>
      </c>
      <c r="I7962" s="15">
        <v>-0.58704884800000001</v>
      </c>
      <c r="J7962" s="15">
        <v>-0.58704884800000001</v>
      </c>
      <c r="K7962" s="15">
        <v>-25.835535942166501</v>
      </c>
      <c r="P7962" s="49">
        <v>8.1706995183145406</v>
      </c>
      <c r="Q7962" s="15">
        <v>0.85442697899999998</v>
      </c>
      <c r="R7962" s="15">
        <v>0.85442697899999998</v>
      </c>
      <c r="S7962" s="15">
        <v>-51.671071884333003</v>
      </c>
      <c r="X7962" s="49">
        <v>8.8955384390147501</v>
      </c>
      <c r="Y7962" s="15">
        <v>1.1375180309999999</v>
      </c>
      <c r="Z7962" s="15">
        <v>1.1375180309999999</v>
      </c>
      <c r="AA7962" s="15">
        <v>-25.835535942166501</v>
      </c>
      <c r="AF7962" s="49">
        <v>-1.8569771632533101</v>
      </c>
      <c r="AG7962" s="15">
        <v>-1.77444484488649</v>
      </c>
      <c r="AH7962" s="15">
        <v>-1.77444484488649</v>
      </c>
      <c r="AI7962" s="15">
        <v>-51.671071884333003</v>
      </c>
      <c r="AM7962" s="17"/>
    </row>
    <row r="7963" spans="1:39">
      <c r="A7963" s="7" t="s">
        <v>6785</v>
      </c>
      <c r="B7963" s="7">
        <v>5432</v>
      </c>
      <c r="C7963" s="29" t="s">
        <v>7472</v>
      </c>
      <c r="F7963" s="27" t="str">
        <f t="shared" si="124"/>
        <v>SA5432CARRIETON</v>
      </c>
      <c r="G7963" s="30">
        <v>7951</v>
      </c>
      <c r="H7963" s="49">
        <v>7.05651322036256</v>
      </c>
      <c r="I7963" s="15">
        <v>3.6362866760000001</v>
      </c>
      <c r="J7963" s="15">
        <v>3.6362866760000001</v>
      </c>
      <c r="K7963" s="15">
        <v>-25.835535942166501</v>
      </c>
      <c r="P7963" s="49">
        <v>7.9643687223975101</v>
      </c>
      <c r="Q7963" s="15">
        <v>4.1847213129999998</v>
      </c>
      <c r="R7963" s="15">
        <v>4.1847213129999998</v>
      </c>
      <c r="S7963" s="15">
        <v>-51.671071884333003</v>
      </c>
      <c r="X7963" s="49">
        <v>8.2352798920802393</v>
      </c>
      <c r="Y7963" s="15">
        <v>5.284833516</v>
      </c>
      <c r="Z7963" s="15">
        <v>5.284833516</v>
      </c>
      <c r="AA7963" s="15">
        <v>-25.835535942166501</v>
      </c>
      <c r="AF7963" s="49">
        <v>-1.8569771632533101</v>
      </c>
      <c r="AG7963" s="15">
        <v>-1.8157110040699</v>
      </c>
      <c r="AH7963" s="15">
        <v>-1.8157110040699</v>
      </c>
      <c r="AI7963" s="15">
        <v>-51.671071884333003</v>
      </c>
      <c r="AM7963" s="17"/>
    </row>
    <row r="7964" spans="1:39">
      <c r="A7964" s="7" t="s">
        <v>6785</v>
      </c>
      <c r="B7964" s="7">
        <v>5432</v>
      </c>
      <c r="C7964" s="29" t="s">
        <v>7473</v>
      </c>
      <c r="F7964" s="27" t="str">
        <f t="shared" si="124"/>
        <v>SA5432CRADOCK</v>
      </c>
      <c r="G7964" s="30">
        <v>7952</v>
      </c>
      <c r="H7964" s="49">
        <v>6.7263839468953099</v>
      </c>
      <c r="I7964" s="15">
        <v>3.6362866760000001</v>
      </c>
      <c r="J7964" s="15">
        <v>3.6362866760000001</v>
      </c>
      <c r="K7964" s="15">
        <v>-25.835535942166501</v>
      </c>
      <c r="P7964" s="49">
        <v>7.8405702448472896</v>
      </c>
      <c r="Q7964" s="15">
        <v>4.1847213129999998</v>
      </c>
      <c r="R7964" s="15">
        <v>4.1847213129999998</v>
      </c>
      <c r="S7964" s="15">
        <v>-51.671071884333003</v>
      </c>
      <c r="X7964" s="49">
        <v>7.9051506186129901</v>
      </c>
      <c r="Y7964" s="15">
        <v>5.284833516</v>
      </c>
      <c r="Z7964" s="15">
        <v>5.284833516</v>
      </c>
      <c r="AA7964" s="15">
        <v>-25.835535942166501</v>
      </c>
      <c r="AF7964" s="49">
        <v>-1.8569771632533101</v>
      </c>
      <c r="AG7964" s="15">
        <v>-1.8157110040699</v>
      </c>
      <c r="AH7964" s="15">
        <v>-1.8157110040699</v>
      </c>
      <c r="AI7964" s="15">
        <v>-51.671071884333003</v>
      </c>
      <c r="AM7964" s="17"/>
    </row>
    <row r="7965" spans="1:39">
      <c r="A7965" s="7" t="s">
        <v>6785</v>
      </c>
      <c r="B7965" s="7">
        <v>5433</v>
      </c>
      <c r="C7965" s="29" t="s">
        <v>7474</v>
      </c>
      <c r="F7965" s="27" t="str">
        <f t="shared" si="124"/>
        <v>SA5433QUORN</v>
      </c>
      <c r="G7965" s="30">
        <v>7953</v>
      </c>
      <c r="H7965" s="49">
        <v>-8.2532318366813602</v>
      </c>
      <c r="I7965" s="15">
        <v>-0.72704884800000003</v>
      </c>
      <c r="J7965" s="15">
        <v>-0.72704884800000003</v>
      </c>
      <c r="K7965" s="15">
        <v>-25.835535942166501</v>
      </c>
      <c r="P7965" s="49">
        <v>-4.49801135099134</v>
      </c>
      <c r="Q7965" s="15">
        <v>0.74403053900000005</v>
      </c>
      <c r="R7965" s="15">
        <v>0.74403053900000005</v>
      </c>
      <c r="S7965" s="15">
        <v>-51.671071884333003</v>
      </c>
      <c r="X7965" s="49">
        <v>-7.0744651649636801</v>
      </c>
      <c r="Y7965" s="15">
        <v>1.0000380310000001</v>
      </c>
      <c r="Z7965" s="15">
        <v>1.0000380310000001</v>
      </c>
      <c r="AA7965" s="15">
        <v>-25.835535942166501</v>
      </c>
      <c r="AF7965" s="49">
        <v>-1.8569771632533101</v>
      </c>
      <c r="AG7965" s="15">
        <v>3.1362280979389201</v>
      </c>
      <c r="AH7965" s="15">
        <v>3.1362280979389201</v>
      </c>
      <c r="AI7965" s="15">
        <v>-51.671071884333003</v>
      </c>
      <c r="AM7965" s="17"/>
    </row>
    <row r="7966" spans="1:39">
      <c r="A7966" s="7" t="s">
        <v>6785</v>
      </c>
      <c r="B7966" s="7">
        <v>5434</v>
      </c>
      <c r="C7966" s="29" t="s">
        <v>64</v>
      </c>
      <c r="F7966" s="27" t="str">
        <f t="shared" si="124"/>
        <v>SA5434HAWKER</v>
      </c>
      <c r="G7966" s="30">
        <v>7954</v>
      </c>
      <c r="H7966" s="49">
        <v>7.05651322036256</v>
      </c>
      <c r="I7966" s="15">
        <v>-0.73754884799999998</v>
      </c>
      <c r="J7966" s="15">
        <v>-0.73754884799999998</v>
      </c>
      <c r="K7966" s="15">
        <v>-25.835535942166501</v>
      </c>
      <c r="P7966" s="49">
        <v>7.9643687223975101</v>
      </c>
      <c r="Q7966" s="15">
        <v>0.73575080599999998</v>
      </c>
      <c r="R7966" s="15">
        <v>0.73575080599999998</v>
      </c>
      <c r="S7966" s="15">
        <v>-51.671071884333003</v>
      </c>
      <c r="X7966" s="49">
        <v>8.2352798920802393</v>
      </c>
      <c r="Y7966" s="15">
        <v>0.98972703100000003</v>
      </c>
      <c r="Z7966" s="15">
        <v>0.98972703100000003</v>
      </c>
      <c r="AA7966" s="15">
        <v>-25.835535942166501</v>
      </c>
      <c r="AF7966" s="49">
        <v>-1.8569771632533101</v>
      </c>
      <c r="AG7966" s="15">
        <v>3.54888968977298</v>
      </c>
      <c r="AH7966" s="15">
        <v>3.54888968977298</v>
      </c>
      <c r="AI7966" s="15">
        <v>-51.671071884333003</v>
      </c>
      <c r="AM7966" s="17"/>
    </row>
    <row r="7967" spans="1:39">
      <c r="A7967" s="7" t="s">
        <v>6785</v>
      </c>
      <c r="B7967" s="7">
        <v>5440</v>
      </c>
      <c r="C7967" s="29" t="s">
        <v>7475</v>
      </c>
      <c r="F7967" s="27" t="str">
        <f t="shared" si="124"/>
        <v>SA5440COCKBURN</v>
      </c>
      <c r="G7967" s="30">
        <v>7955</v>
      </c>
      <c r="H7967" s="49">
        <v>-8.2532318366813602</v>
      </c>
      <c r="I7967" s="15">
        <v>3.5102866760000002</v>
      </c>
      <c r="J7967" s="15">
        <v>3.5102866760000002</v>
      </c>
      <c r="K7967" s="15">
        <v>-25.835535942166501</v>
      </c>
      <c r="P7967" s="49">
        <v>-4.49801135099134</v>
      </c>
      <c r="Q7967" s="15">
        <v>4.0853645170000004</v>
      </c>
      <c r="R7967" s="15">
        <v>4.0853645170000004</v>
      </c>
      <c r="S7967" s="15">
        <v>-51.671071884333003</v>
      </c>
      <c r="X7967" s="49">
        <v>-7.0744651649636801</v>
      </c>
      <c r="Y7967" s="15">
        <v>5.1611015159999996</v>
      </c>
      <c r="Z7967" s="15">
        <v>5.1611015159999996</v>
      </c>
      <c r="AA7967" s="15">
        <v>-25.835535942166501</v>
      </c>
      <c r="AF7967" s="49">
        <v>-1.8569771632533101</v>
      </c>
      <c r="AG7967" s="15">
        <v>3.6726881673232001</v>
      </c>
      <c r="AH7967" s="15">
        <v>3.6726881673232001</v>
      </c>
      <c r="AI7967" s="15">
        <v>-51.671071884333003</v>
      </c>
      <c r="AM7967" s="17"/>
    </row>
    <row r="7968" spans="1:39">
      <c r="A7968" s="7" t="s">
        <v>6785</v>
      </c>
      <c r="B7968" s="7">
        <v>5440</v>
      </c>
      <c r="C7968" s="29" t="s">
        <v>7476</v>
      </c>
      <c r="F7968" s="27" t="str">
        <f t="shared" si="124"/>
        <v>SA5440MANNA HILL</v>
      </c>
      <c r="G7968" s="30">
        <v>7956</v>
      </c>
      <c r="H7968" s="49">
        <v>6.1486577183276099</v>
      </c>
      <c r="I7968" s="15">
        <v>3.5102866760000002</v>
      </c>
      <c r="J7968" s="15">
        <v>3.5102866760000002</v>
      </c>
      <c r="K7968" s="15">
        <v>-25.835535942166501</v>
      </c>
      <c r="P7968" s="49">
        <v>7.34537633464641</v>
      </c>
      <c r="Q7968" s="15">
        <v>4.0853645170000004</v>
      </c>
      <c r="R7968" s="15">
        <v>4.0853645170000004</v>
      </c>
      <c r="S7968" s="15">
        <v>-51.671071884333003</v>
      </c>
      <c r="X7968" s="49">
        <v>7.32742439004529</v>
      </c>
      <c r="Y7968" s="15">
        <v>5.1611015159999996</v>
      </c>
      <c r="Z7968" s="15">
        <v>5.1611015159999996</v>
      </c>
      <c r="AA7968" s="15">
        <v>-25.835535942166501</v>
      </c>
      <c r="AF7968" s="49">
        <v>-1.8569771632533101</v>
      </c>
      <c r="AG7968" s="15">
        <v>3.6726881673232001</v>
      </c>
      <c r="AH7968" s="15">
        <v>3.6726881673232001</v>
      </c>
      <c r="AI7968" s="15">
        <v>-51.671071884333003</v>
      </c>
      <c r="AM7968" s="17"/>
    </row>
    <row r="7969" spans="1:39">
      <c r="A7969" s="7" t="s">
        <v>6785</v>
      </c>
      <c r="B7969" s="7">
        <v>5440</v>
      </c>
      <c r="C7969" s="29" t="s">
        <v>7477</v>
      </c>
      <c r="F7969" s="27" t="str">
        <f t="shared" si="124"/>
        <v>SA5440MINGARY</v>
      </c>
      <c r="G7969" s="30">
        <v>7957</v>
      </c>
      <c r="H7969" s="49">
        <v>7.2215778570961904</v>
      </c>
      <c r="I7969" s="15">
        <v>3.5102866760000002</v>
      </c>
      <c r="J7969" s="15">
        <v>3.5102866760000002</v>
      </c>
      <c r="K7969" s="15">
        <v>-25.835535942166501</v>
      </c>
      <c r="P7969" s="49">
        <v>8.0056348815809208</v>
      </c>
      <c r="Q7969" s="15">
        <v>4.0853645170000004</v>
      </c>
      <c r="R7969" s="15">
        <v>4.0853645170000004</v>
      </c>
      <c r="S7969" s="15">
        <v>-51.671071884333003</v>
      </c>
      <c r="X7969" s="49">
        <v>8.3590783696304598</v>
      </c>
      <c r="Y7969" s="15">
        <v>5.1611015159999996</v>
      </c>
      <c r="Z7969" s="15">
        <v>5.1611015159999996</v>
      </c>
      <c r="AA7969" s="15">
        <v>-25.835535942166501</v>
      </c>
      <c r="AF7969" s="49">
        <v>-1.8569771632533101</v>
      </c>
      <c r="AG7969" s="15">
        <v>3.6726881673232001</v>
      </c>
      <c r="AH7969" s="15">
        <v>3.6726881673232001</v>
      </c>
      <c r="AI7969" s="15">
        <v>-51.671071884333003</v>
      </c>
      <c r="AM7969" s="17"/>
    </row>
    <row r="7970" spans="1:39">
      <c r="A7970" s="7" t="s">
        <v>6785</v>
      </c>
      <c r="B7970" s="7">
        <v>5440</v>
      </c>
      <c r="C7970" s="29" t="s">
        <v>7478</v>
      </c>
      <c r="F7970" s="27" t="str">
        <f t="shared" si="124"/>
        <v>SA5440NACKARA</v>
      </c>
      <c r="G7970" s="30">
        <v>7958</v>
      </c>
      <c r="H7970" s="49">
        <v>5.58341037629698</v>
      </c>
      <c r="I7970" s="15">
        <v>3.5102866760000002</v>
      </c>
      <c r="J7970" s="15">
        <v>3.5102866760000002</v>
      </c>
      <c r="K7970" s="15">
        <v>-25.835535942166501</v>
      </c>
      <c r="P7970" s="49">
        <v>6.7493609443286298</v>
      </c>
      <c r="Q7970" s="15">
        <v>4.0853645170000004</v>
      </c>
      <c r="R7970" s="15">
        <v>4.0853645170000004</v>
      </c>
      <c r="S7970" s="15">
        <v>-51.671071884333003</v>
      </c>
      <c r="X7970" s="49">
        <v>6.7447721474274296</v>
      </c>
      <c r="Y7970" s="15">
        <v>5.1611015159999996</v>
      </c>
      <c r="Z7970" s="15">
        <v>5.1611015159999996</v>
      </c>
      <c r="AA7970" s="15">
        <v>-25.835535942166501</v>
      </c>
      <c r="AF7970" s="49">
        <v>-1.6613095428692599</v>
      </c>
      <c r="AG7970" s="15">
        <v>3.6726881673232001</v>
      </c>
      <c r="AH7970" s="15">
        <v>3.6726881673232001</v>
      </c>
      <c r="AI7970" s="15">
        <v>-51.671071884333003</v>
      </c>
      <c r="AM7970" s="17"/>
    </row>
    <row r="7971" spans="1:39">
      <c r="A7971" s="7" t="s">
        <v>6785</v>
      </c>
      <c r="B7971" s="7">
        <v>5440</v>
      </c>
      <c r="C7971" s="29" t="s">
        <v>7479</v>
      </c>
      <c r="F7971" s="27" t="str">
        <f t="shared" si="124"/>
        <v>SA5440OLARY</v>
      </c>
      <c r="G7971" s="30">
        <v>7959</v>
      </c>
      <c r="H7971" s="49">
        <v>6.8089162652621198</v>
      </c>
      <c r="I7971" s="15">
        <v>3.5102866760000002</v>
      </c>
      <c r="J7971" s="15">
        <v>3.5102866760000002</v>
      </c>
      <c r="K7971" s="15">
        <v>-25.835535942166501</v>
      </c>
      <c r="P7971" s="49">
        <v>7.8818364040307003</v>
      </c>
      <c r="Q7971" s="15">
        <v>4.0853645170000004</v>
      </c>
      <c r="R7971" s="15">
        <v>4.0853645170000004</v>
      </c>
      <c r="S7971" s="15">
        <v>-51.671071884333003</v>
      </c>
      <c r="X7971" s="49">
        <v>7.9876829369797999</v>
      </c>
      <c r="Y7971" s="15">
        <v>5.1611015159999996</v>
      </c>
      <c r="Z7971" s="15">
        <v>5.1611015159999996</v>
      </c>
      <c r="AA7971" s="15">
        <v>-25.835535942166501</v>
      </c>
      <c r="AF7971" s="49">
        <v>-1.8569771632533101</v>
      </c>
      <c r="AG7971" s="15">
        <v>3.6726881673232001</v>
      </c>
      <c r="AH7971" s="15">
        <v>3.6726881673232001</v>
      </c>
      <c r="AI7971" s="15">
        <v>-51.671071884333003</v>
      </c>
      <c r="AM7971" s="17"/>
    </row>
    <row r="7972" spans="1:39">
      <c r="A7972" s="7" t="s">
        <v>6785</v>
      </c>
      <c r="B7972" s="7">
        <v>5440</v>
      </c>
      <c r="C7972" s="29" t="s">
        <v>7480</v>
      </c>
      <c r="F7972" s="27" t="str">
        <f t="shared" si="124"/>
        <v>SA5440YUNTA</v>
      </c>
      <c r="G7972" s="30">
        <v>7960</v>
      </c>
      <c r="H7972" s="49">
        <v>5.9010607632271697</v>
      </c>
      <c r="I7972" s="15">
        <v>3.5102866760000002</v>
      </c>
      <c r="J7972" s="15">
        <v>3.5102866760000002</v>
      </c>
      <c r="K7972" s="15">
        <v>-25.835535942166501</v>
      </c>
      <c r="P7972" s="49">
        <v>7.1390455387293699</v>
      </c>
      <c r="Q7972" s="15">
        <v>4.0853645170000004</v>
      </c>
      <c r="R7972" s="15">
        <v>4.0853645170000004</v>
      </c>
      <c r="S7972" s="15">
        <v>-51.671071884333003</v>
      </c>
      <c r="X7972" s="49">
        <v>7.03856127576144</v>
      </c>
      <c r="Y7972" s="15">
        <v>5.1611015159999996</v>
      </c>
      <c r="Z7972" s="15">
        <v>5.1611015159999996</v>
      </c>
      <c r="AA7972" s="15">
        <v>-25.835535942166501</v>
      </c>
      <c r="AF7972" s="49">
        <v>-1.8569771632533101</v>
      </c>
      <c r="AG7972" s="15">
        <v>3.6726881673232001</v>
      </c>
      <c r="AH7972" s="15">
        <v>3.6726881673232001</v>
      </c>
      <c r="AI7972" s="15">
        <v>-51.671071884333003</v>
      </c>
      <c r="AM7972" s="17"/>
    </row>
    <row r="7973" spans="1:39">
      <c r="A7973" s="7" t="s">
        <v>6785</v>
      </c>
      <c r="B7973" s="7">
        <v>5451</v>
      </c>
      <c r="C7973" s="29" t="s">
        <v>187</v>
      </c>
      <c r="F7973" s="27" t="str">
        <f t="shared" si="124"/>
        <v>SA5451AUBURN</v>
      </c>
      <c r="G7973" s="30">
        <v>7961</v>
      </c>
      <c r="H7973" s="49">
        <v>6.7263839468953099</v>
      </c>
      <c r="I7973" s="15">
        <v>0.71367019499999995</v>
      </c>
      <c r="J7973" s="15">
        <v>0.71367019499999995</v>
      </c>
      <c r="K7973" s="15">
        <v>-25.835535942166501</v>
      </c>
      <c r="P7973" s="49">
        <v>7.8405702448472896</v>
      </c>
      <c r="Q7973" s="15">
        <v>1.8801037780000001</v>
      </c>
      <c r="R7973" s="15">
        <v>1.8801037780000001</v>
      </c>
      <c r="S7973" s="15">
        <v>-51.671071884333003</v>
      </c>
      <c r="X7973" s="49">
        <v>7.9051506186129901</v>
      </c>
      <c r="Y7973" s="15">
        <v>2.4148241320000001</v>
      </c>
      <c r="Z7973" s="15">
        <v>2.4148241320000001</v>
      </c>
      <c r="AA7973" s="15">
        <v>-25.835535942166501</v>
      </c>
      <c r="AF7973" s="49">
        <v>-1.8569771632533101</v>
      </c>
      <c r="AG7973" s="15">
        <v>-1.8569771632533101</v>
      </c>
      <c r="AH7973" s="15">
        <v>-1.8569771632533101</v>
      </c>
      <c r="AI7973" s="15">
        <v>-51.671071884333003</v>
      </c>
      <c r="AM7973" s="17"/>
    </row>
    <row r="7974" spans="1:39">
      <c r="A7974" s="7" t="s">
        <v>6785</v>
      </c>
      <c r="B7974" s="7">
        <v>5452</v>
      </c>
      <c r="C7974" s="29" t="s">
        <v>7481</v>
      </c>
      <c r="F7974" s="27" t="str">
        <f t="shared" si="124"/>
        <v>SA5452WATERVALE</v>
      </c>
      <c r="G7974" s="30">
        <v>7962</v>
      </c>
      <c r="H7974" s="49">
        <v>6.8089162652621198</v>
      </c>
      <c r="I7974" s="15">
        <v>0.30345829299999999</v>
      </c>
      <c r="J7974" s="15">
        <v>0.30345829299999999</v>
      </c>
      <c r="K7974" s="15">
        <v>-25.835535942166501</v>
      </c>
      <c r="P7974" s="49">
        <v>7.8818364040307003</v>
      </c>
      <c r="Q7974" s="15">
        <v>1.5566328229999999</v>
      </c>
      <c r="R7974" s="15">
        <v>1.5566328229999999</v>
      </c>
      <c r="S7974" s="15">
        <v>-51.671071884333003</v>
      </c>
      <c r="X7974" s="49">
        <v>7.9876829369797999</v>
      </c>
      <c r="Y7974" s="15">
        <v>2.011996044</v>
      </c>
      <c r="Z7974" s="15">
        <v>2.011996044</v>
      </c>
      <c r="AA7974" s="15">
        <v>-25.835535942166501</v>
      </c>
      <c r="AF7974" s="49">
        <v>-1.8569771632533101</v>
      </c>
      <c r="AG7974" s="15">
        <v>-1.8569771632533101</v>
      </c>
      <c r="AH7974" s="15">
        <v>-1.8569771632533101</v>
      </c>
      <c r="AI7974" s="15">
        <v>-51.671071884333003</v>
      </c>
      <c r="AM7974" s="17"/>
    </row>
    <row r="7975" spans="1:39">
      <c r="A7975" s="7" t="s">
        <v>6785</v>
      </c>
      <c r="B7975" s="7">
        <v>5453</v>
      </c>
      <c r="C7975" s="29" t="s">
        <v>6389</v>
      </c>
      <c r="F7975" s="27" t="str">
        <f t="shared" si="124"/>
        <v>SA5453CLARE</v>
      </c>
      <c r="G7975" s="30">
        <v>7963</v>
      </c>
      <c r="H7975" s="49">
        <v>7.05651322036256</v>
      </c>
      <c r="I7975" s="15">
        <v>0.710170195</v>
      </c>
      <c r="J7975" s="15">
        <v>0.710170195</v>
      </c>
      <c r="K7975" s="15">
        <v>-25.835535942166501</v>
      </c>
      <c r="P7975" s="49">
        <v>7.9643687223975101</v>
      </c>
      <c r="Q7975" s="15">
        <v>1.877343867</v>
      </c>
      <c r="R7975" s="15">
        <v>1.877343867</v>
      </c>
      <c r="S7975" s="15">
        <v>-51.671071884333003</v>
      </c>
      <c r="X7975" s="49">
        <v>8.1940137328968294</v>
      </c>
      <c r="Y7975" s="15">
        <v>2.4113871320000002</v>
      </c>
      <c r="Z7975" s="15">
        <v>2.4113871320000002</v>
      </c>
      <c r="AA7975" s="15">
        <v>-25.835535942166501</v>
      </c>
      <c r="AF7975" s="49">
        <v>-1.8569771632533101</v>
      </c>
      <c r="AG7975" s="15">
        <v>0.66025854693450903</v>
      </c>
      <c r="AH7975" s="15">
        <v>0.66025854693450903</v>
      </c>
      <c r="AI7975" s="15">
        <v>-51.671071884333003</v>
      </c>
      <c r="AM7975" s="17"/>
    </row>
    <row r="7976" spans="1:39">
      <c r="A7976" s="7" t="s">
        <v>6785</v>
      </c>
      <c r="B7976" s="7">
        <v>5453</v>
      </c>
      <c r="C7976" s="29" t="s">
        <v>7482</v>
      </c>
      <c r="F7976" s="27" t="str">
        <f t="shared" si="124"/>
        <v>SA5453HOYLETON</v>
      </c>
      <c r="G7976" s="30">
        <v>7964</v>
      </c>
      <c r="H7976" s="49">
        <v>7.7167717672970699</v>
      </c>
      <c r="I7976" s="15">
        <v>0.710170195</v>
      </c>
      <c r="J7976" s="15">
        <v>0.710170195</v>
      </c>
      <c r="K7976" s="15">
        <v>-25.835535942166501</v>
      </c>
      <c r="P7976" s="49">
        <v>8.1706995183145406</v>
      </c>
      <c r="Q7976" s="15">
        <v>1.877343867</v>
      </c>
      <c r="R7976" s="15">
        <v>1.877343867</v>
      </c>
      <c r="S7976" s="15">
        <v>-51.671071884333003</v>
      </c>
      <c r="X7976" s="49">
        <v>8.8955384390147501</v>
      </c>
      <c r="Y7976" s="15">
        <v>2.4113871320000002</v>
      </c>
      <c r="Z7976" s="15">
        <v>2.4113871320000002</v>
      </c>
      <c r="AA7976" s="15">
        <v>-25.835535942166501</v>
      </c>
      <c r="AF7976" s="49">
        <v>-1.8569771632533101</v>
      </c>
      <c r="AG7976" s="15">
        <v>0.66025854693450903</v>
      </c>
      <c r="AH7976" s="15">
        <v>0.66025854693450903</v>
      </c>
      <c r="AI7976" s="15">
        <v>-51.671071884333003</v>
      </c>
      <c r="AM7976" s="17"/>
    </row>
    <row r="7977" spans="1:39">
      <c r="A7977" s="7" t="s">
        <v>6785</v>
      </c>
      <c r="B7977" s="7">
        <v>5453</v>
      </c>
      <c r="C7977" s="29" t="s">
        <v>7483</v>
      </c>
      <c r="F7977" s="27" t="str">
        <f t="shared" si="124"/>
        <v>SA5453KYBUNGA</v>
      </c>
      <c r="G7977" s="30">
        <v>7965</v>
      </c>
      <c r="H7977" s="49">
        <v>7.4691748121966297</v>
      </c>
      <c r="I7977" s="15">
        <v>0.710170195</v>
      </c>
      <c r="J7977" s="15">
        <v>0.710170195</v>
      </c>
      <c r="K7977" s="15">
        <v>-25.835535942166501</v>
      </c>
      <c r="P7977" s="49">
        <v>8.0881671999477298</v>
      </c>
      <c r="Q7977" s="15">
        <v>1.877343867</v>
      </c>
      <c r="R7977" s="15">
        <v>1.877343867</v>
      </c>
      <c r="S7977" s="15">
        <v>-51.671071884333003</v>
      </c>
      <c r="X7977" s="49">
        <v>8.6479414839143107</v>
      </c>
      <c r="Y7977" s="15">
        <v>2.4113871320000002</v>
      </c>
      <c r="Z7977" s="15">
        <v>2.4113871320000002</v>
      </c>
      <c r="AA7977" s="15">
        <v>-25.835535942166501</v>
      </c>
      <c r="AF7977" s="49">
        <v>-1.8569771632533101</v>
      </c>
      <c r="AG7977" s="15">
        <v>0.66025854693450903</v>
      </c>
      <c r="AH7977" s="15">
        <v>0.66025854693450903</v>
      </c>
      <c r="AI7977" s="15">
        <v>-51.671071884333003</v>
      </c>
      <c r="AM7977" s="17"/>
    </row>
    <row r="7978" spans="1:39">
      <c r="A7978" s="7" t="s">
        <v>6785</v>
      </c>
      <c r="B7978" s="7">
        <v>5453</v>
      </c>
      <c r="C7978" s="29" t="s">
        <v>7484</v>
      </c>
      <c r="F7978" s="27" t="str">
        <f t="shared" si="124"/>
        <v>SA5453PENWORTHAM</v>
      </c>
      <c r="G7978" s="30">
        <v>7966</v>
      </c>
      <c r="H7978" s="49">
        <v>6.3962546734280501</v>
      </c>
      <c r="I7978" s="15">
        <v>0.710170195</v>
      </c>
      <c r="J7978" s="15">
        <v>0.710170195</v>
      </c>
      <c r="K7978" s="15">
        <v>-25.835535942166501</v>
      </c>
      <c r="P7978" s="49">
        <v>7.5517071305634396</v>
      </c>
      <c r="Q7978" s="15">
        <v>1.877343867</v>
      </c>
      <c r="R7978" s="15">
        <v>1.877343867</v>
      </c>
      <c r="S7978" s="15">
        <v>-51.671071884333003</v>
      </c>
      <c r="X7978" s="49">
        <v>7.5337551859623204</v>
      </c>
      <c r="Y7978" s="15">
        <v>2.4113871320000002</v>
      </c>
      <c r="Z7978" s="15">
        <v>2.4113871320000002</v>
      </c>
      <c r="AA7978" s="15">
        <v>-25.835535942166501</v>
      </c>
      <c r="AF7978" s="49">
        <v>-1.8569771632533101</v>
      </c>
      <c r="AG7978" s="15">
        <v>0.66025854693450903</v>
      </c>
      <c r="AH7978" s="15">
        <v>0.66025854693450903</v>
      </c>
      <c r="AI7978" s="15">
        <v>-51.671071884333003</v>
      </c>
      <c r="AM7978" s="17"/>
    </row>
    <row r="7979" spans="1:39">
      <c r="A7979" s="7" t="s">
        <v>6785</v>
      </c>
      <c r="B7979" s="7">
        <v>5453</v>
      </c>
      <c r="C7979" s="29" t="s">
        <v>7485</v>
      </c>
      <c r="F7979" s="27" t="str">
        <f t="shared" si="124"/>
        <v>SA5453SEVENHILL</v>
      </c>
      <c r="G7979" s="30">
        <v>7967</v>
      </c>
      <c r="H7979" s="49">
        <v>6.9739809019957502</v>
      </c>
      <c r="I7979" s="15">
        <v>0.710170195</v>
      </c>
      <c r="J7979" s="15">
        <v>0.710170195</v>
      </c>
      <c r="K7979" s="15">
        <v>-25.835535942166501</v>
      </c>
      <c r="P7979" s="49">
        <v>7.9643687223975101</v>
      </c>
      <c r="Q7979" s="15">
        <v>1.877343867</v>
      </c>
      <c r="R7979" s="15">
        <v>1.877343867</v>
      </c>
      <c r="S7979" s="15">
        <v>-51.671071884333003</v>
      </c>
      <c r="X7979" s="49">
        <v>8.1114814145300205</v>
      </c>
      <c r="Y7979" s="15">
        <v>2.4113871320000002</v>
      </c>
      <c r="Z7979" s="15">
        <v>2.4113871320000002</v>
      </c>
      <c r="AA7979" s="15">
        <v>-25.835535942166501</v>
      </c>
      <c r="AF7979" s="49">
        <v>-1.8569771632533101</v>
      </c>
      <c r="AG7979" s="15">
        <v>0.66025854693450903</v>
      </c>
      <c r="AH7979" s="15">
        <v>0.66025854693450903</v>
      </c>
      <c r="AI7979" s="15">
        <v>-51.671071884333003</v>
      </c>
      <c r="AM7979" s="17"/>
    </row>
    <row r="7980" spans="1:39">
      <c r="A7980" s="7" t="s">
        <v>6785</v>
      </c>
      <c r="B7980" s="7">
        <v>5454</v>
      </c>
      <c r="C7980" s="29" t="s">
        <v>7486</v>
      </c>
      <c r="F7980" s="27" t="str">
        <f t="shared" si="124"/>
        <v>SA5454SPALDING</v>
      </c>
      <c r="G7980" s="30">
        <v>7968</v>
      </c>
      <c r="H7980" s="49">
        <v>6.8914485836289296</v>
      </c>
      <c r="I7980" s="15">
        <v>1.564135855</v>
      </c>
      <c r="J7980" s="15">
        <v>1.564135855</v>
      </c>
      <c r="K7980" s="15">
        <v>-25.835535942166501</v>
      </c>
      <c r="P7980" s="49">
        <v>7.9231025632141003</v>
      </c>
      <c r="Q7980" s="15">
        <v>2.5507350720000002</v>
      </c>
      <c r="R7980" s="15">
        <v>2.5507350720000002</v>
      </c>
      <c r="S7980" s="15">
        <v>-51.671071884333003</v>
      </c>
      <c r="X7980" s="49">
        <v>8.0702152553466107</v>
      </c>
      <c r="Y7980" s="15">
        <v>3.2499814100000002</v>
      </c>
      <c r="Z7980" s="15">
        <v>3.2499814100000002</v>
      </c>
      <c r="AA7980" s="15">
        <v>-25.835535942166501</v>
      </c>
      <c r="AF7980" s="49">
        <v>-1.8569771632533101</v>
      </c>
      <c r="AG7980" s="15">
        <v>-0.45392775101747501</v>
      </c>
      <c r="AH7980" s="15">
        <v>-0.45392775101747501</v>
      </c>
      <c r="AI7980" s="15">
        <v>-51.671071884333003</v>
      </c>
      <c r="AM7980" s="17"/>
    </row>
    <row r="7981" spans="1:39">
      <c r="A7981" s="7" t="s">
        <v>6785</v>
      </c>
      <c r="B7981" s="7">
        <v>5455</v>
      </c>
      <c r="C7981" s="29" t="s">
        <v>7487</v>
      </c>
      <c r="F7981" s="27" t="str">
        <f t="shared" si="124"/>
        <v>SA5455HILLTOWN</v>
      </c>
      <c r="G7981" s="30">
        <v>7969</v>
      </c>
      <c r="H7981" s="49">
        <v>7.2215778570961904</v>
      </c>
      <c r="I7981" s="15">
        <v>2.3904834500000001</v>
      </c>
      <c r="J7981" s="15">
        <v>2.3904834500000001</v>
      </c>
      <c r="K7981" s="15">
        <v>-25.835535942166501</v>
      </c>
      <c r="P7981" s="49">
        <v>8.0056348815809208</v>
      </c>
      <c r="Q7981" s="15">
        <v>3.2023481619999998</v>
      </c>
      <c r="R7981" s="15">
        <v>3.2023481619999998</v>
      </c>
      <c r="S7981" s="15">
        <v>-51.671071884333003</v>
      </c>
      <c r="X7981" s="49">
        <v>8.4003445288138696</v>
      </c>
      <c r="Y7981" s="15">
        <v>4.0614547480000001</v>
      </c>
      <c r="Z7981" s="15">
        <v>4.0614547480000001</v>
      </c>
      <c r="AA7981" s="15">
        <v>-25.835535942166501</v>
      </c>
      <c r="AF7981" s="49">
        <v>-1.8569771632533101</v>
      </c>
      <c r="AG7981" s="15">
        <v>-1.8569771632533101</v>
      </c>
      <c r="AH7981" s="15">
        <v>-1.8569771632533101</v>
      </c>
      <c r="AI7981" s="15">
        <v>-51.671071884333003</v>
      </c>
      <c r="AM7981" s="17"/>
    </row>
    <row r="7982" spans="1:39">
      <c r="A7982" s="7" t="s">
        <v>6785</v>
      </c>
      <c r="B7982" s="7">
        <v>5460</v>
      </c>
      <c r="C7982" s="29" t="s">
        <v>7488</v>
      </c>
      <c r="F7982" s="27" t="str">
        <f t="shared" si="124"/>
        <v>SA5460BARABBA</v>
      </c>
      <c r="G7982" s="30">
        <v>7970</v>
      </c>
      <c r="H7982" s="49">
        <v>5.5709314897599196</v>
      </c>
      <c r="I7982" s="15">
        <v>4.8007034580000001</v>
      </c>
      <c r="J7982" s="15">
        <v>4.8007034580000001</v>
      </c>
      <c r="K7982" s="15">
        <v>-25.835535942166501</v>
      </c>
      <c r="P7982" s="49">
        <v>6.9327147428123403</v>
      </c>
      <c r="Q7982" s="15">
        <v>5.1029175090000001</v>
      </c>
      <c r="R7982" s="15">
        <v>5.1029175090000001</v>
      </c>
      <c r="S7982" s="15">
        <v>-51.671071884333003</v>
      </c>
      <c r="X7982" s="49">
        <v>6.7496981614775997</v>
      </c>
      <c r="Y7982" s="15">
        <v>6.4282907959999998</v>
      </c>
      <c r="Z7982" s="15">
        <v>6.4282907959999998</v>
      </c>
      <c r="AA7982" s="15">
        <v>-25.835535942166501</v>
      </c>
      <c r="AF7982" s="49">
        <v>-1.8569771632533101</v>
      </c>
      <c r="AG7982" s="15">
        <v>-1.8569771632533101</v>
      </c>
      <c r="AH7982" s="15">
        <v>-1.8569771632533101</v>
      </c>
      <c r="AI7982" s="15">
        <v>-51.671071884333003</v>
      </c>
      <c r="AM7982" s="17"/>
    </row>
    <row r="7983" spans="1:39">
      <c r="A7983" s="7" t="s">
        <v>6785</v>
      </c>
      <c r="B7983" s="7">
        <v>5460</v>
      </c>
      <c r="C7983" s="29" t="s">
        <v>7489</v>
      </c>
      <c r="F7983" s="27" t="str">
        <f t="shared" si="124"/>
        <v>SA5460OWEN</v>
      </c>
      <c r="G7983" s="30">
        <v>7971</v>
      </c>
      <c r="H7983" s="49">
        <v>6.9739809019957502</v>
      </c>
      <c r="I7983" s="15">
        <v>4.8007034580000001</v>
      </c>
      <c r="J7983" s="15">
        <v>4.8007034580000001</v>
      </c>
      <c r="K7983" s="15">
        <v>-25.835535942166501</v>
      </c>
      <c r="P7983" s="49">
        <v>7.9643687223975101</v>
      </c>
      <c r="Q7983" s="15">
        <v>5.1029175090000001</v>
      </c>
      <c r="R7983" s="15">
        <v>5.1029175090000001</v>
      </c>
      <c r="S7983" s="15">
        <v>-51.671071884333003</v>
      </c>
      <c r="X7983" s="49">
        <v>8.1527475737134303</v>
      </c>
      <c r="Y7983" s="15">
        <v>6.4282907959999998</v>
      </c>
      <c r="Z7983" s="15">
        <v>6.4282907959999998</v>
      </c>
      <c r="AA7983" s="15">
        <v>-25.835535942166501</v>
      </c>
      <c r="AF7983" s="49">
        <v>-1.8569771632533101</v>
      </c>
      <c r="AG7983" s="15">
        <v>-1.8569771632533101</v>
      </c>
      <c r="AH7983" s="15">
        <v>-1.8569771632533101</v>
      </c>
      <c r="AI7983" s="15">
        <v>-51.671071884333003</v>
      </c>
      <c r="AM7983" s="17"/>
    </row>
    <row r="7984" spans="1:39">
      <c r="A7984" s="7" t="s">
        <v>6785</v>
      </c>
      <c r="B7984" s="7">
        <v>5460</v>
      </c>
      <c r="C7984" s="29" t="s">
        <v>7490</v>
      </c>
      <c r="F7984" s="27" t="str">
        <f t="shared" si="124"/>
        <v>SA5460PINERY</v>
      </c>
      <c r="G7984" s="30">
        <v>7972</v>
      </c>
      <c r="H7984" s="49">
        <v>5.4058668530262901</v>
      </c>
      <c r="I7984" s="15">
        <v>4.8007034580000001</v>
      </c>
      <c r="J7984" s="15">
        <v>4.8007034580000001</v>
      </c>
      <c r="K7984" s="15">
        <v>-25.835535942166501</v>
      </c>
      <c r="P7984" s="49">
        <v>6.8501824244455296</v>
      </c>
      <c r="Q7984" s="15">
        <v>5.1029175090000001</v>
      </c>
      <c r="R7984" s="15">
        <v>5.1029175090000001</v>
      </c>
      <c r="S7984" s="15">
        <v>-51.671071884333003</v>
      </c>
      <c r="X7984" s="49">
        <v>6.5846335247439702</v>
      </c>
      <c r="Y7984" s="15">
        <v>6.4282907959999998</v>
      </c>
      <c r="Z7984" s="15">
        <v>6.4282907959999998</v>
      </c>
      <c r="AA7984" s="15">
        <v>-25.835535942166501</v>
      </c>
      <c r="AF7984" s="49">
        <v>-1.8569771632533101</v>
      </c>
      <c r="AG7984" s="15">
        <v>-1.8569771632533101</v>
      </c>
      <c r="AH7984" s="15">
        <v>-1.8569771632533101</v>
      </c>
      <c r="AI7984" s="15">
        <v>-51.671071884333003</v>
      </c>
      <c r="AM7984" s="17"/>
    </row>
    <row r="7985" spans="1:39">
      <c r="A7985" s="7" t="s">
        <v>6785</v>
      </c>
      <c r="B7985" s="7">
        <v>5461</v>
      </c>
      <c r="C7985" s="29" t="s">
        <v>7491</v>
      </c>
      <c r="F7985" s="27" t="str">
        <f t="shared" si="124"/>
        <v>SA5461BALAKLAVA</v>
      </c>
      <c r="G7985" s="30">
        <v>7973</v>
      </c>
      <c r="H7985" s="49">
        <v>5.3233345346594803</v>
      </c>
      <c r="I7985" s="15">
        <v>4.3912780849999997</v>
      </c>
      <c r="J7985" s="15">
        <v>4.3912780849999997</v>
      </c>
      <c r="K7985" s="15">
        <v>-24.253345099804633</v>
      </c>
      <c r="P7985" s="49">
        <v>6.8089162652621198</v>
      </c>
      <c r="Q7985" s="15">
        <v>4.7800667680000002</v>
      </c>
      <c r="R7985" s="15">
        <v>4.7800667680000002</v>
      </c>
      <c r="S7985" s="15">
        <v>-48.506690199609267</v>
      </c>
      <c r="X7985" s="49">
        <v>6.5021012063771604</v>
      </c>
      <c r="Y7985" s="15">
        <v>6.0262350790000001</v>
      </c>
      <c r="Z7985" s="15">
        <v>6.0262350790000001</v>
      </c>
      <c r="AA7985" s="15">
        <v>-24.253345099804633</v>
      </c>
      <c r="AF7985" s="49">
        <v>-1.8569771632533101</v>
      </c>
      <c r="AG7985" s="15">
        <v>-1.8569771632533101</v>
      </c>
      <c r="AH7985" s="15">
        <v>-1.8569771632533101</v>
      </c>
      <c r="AI7985" s="15">
        <v>-48.506690199609267</v>
      </c>
      <c r="AM7985" s="17"/>
    </row>
    <row r="7986" spans="1:39">
      <c r="A7986" s="7" t="s">
        <v>6785</v>
      </c>
      <c r="B7986" s="7">
        <v>5462</v>
      </c>
      <c r="C7986" s="29" t="s">
        <v>7492</v>
      </c>
      <c r="F7986" s="27" t="str">
        <f t="shared" si="124"/>
        <v>SA5462BLYTH</v>
      </c>
      <c r="G7986" s="30">
        <v>7974</v>
      </c>
      <c r="H7986" s="49">
        <v>5.9835930815939804</v>
      </c>
      <c r="I7986" s="15">
        <v>4.3912780849999997</v>
      </c>
      <c r="J7986" s="15">
        <v>4.3912780849999997</v>
      </c>
      <c r="K7986" s="15">
        <v>-25.835535942166501</v>
      </c>
      <c r="P7986" s="49">
        <v>7.1390455387293699</v>
      </c>
      <c r="Q7986" s="15">
        <v>4.7800667680000002</v>
      </c>
      <c r="R7986" s="15">
        <v>4.7800667680000002</v>
      </c>
      <c r="S7986" s="15">
        <v>-51.671071884333003</v>
      </c>
      <c r="X7986" s="49">
        <v>7.1623597533116596</v>
      </c>
      <c r="Y7986" s="15">
        <v>6.0262350790000001</v>
      </c>
      <c r="Z7986" s="15">
        <v>6.0262350790000001</v>
      </c>
      <c r="AA7986" s="15">
        <v>-25.835535942166501</v>
      </c>
      <c r="AF7986" s="49">
        <v>-1.8569771632533101</v>
      </c>
      <c r="AG7986" s="15">
        <v>-1.8569771632533101</v>
      </c>
      <c r="AH7986" s="15">
        <v>-1.8569771632533101</v>
      </c>
      <c r="AI7986" s="15">
        <v>-51.671071884333003</v>
      </c>
      <c r="AM7986" s="17"/>
    </row>
    <row r="7987" spans="1:39">
      <c r="A7987" s="7" t="s">
        <v>6785</v>
      </c>
      <c r="B7987" s="7">
        <v>5464</v>
      </c>
      <c r="C7987" s="29" t="s">
        <v>7493</v>
      </c>
      <c r="F7987" s="27" t="str">
        <f t="shared" si="124"/>
        <v>SA5464BRINKWORTH</v>
      </c>
      <c r="G7987" s="30">
        <v>7975</v>
      </c>
      <c r="H7987" s="49">
        <v>7.3041101754630002</v>
      </c>
      <c r="I7987" s="15">
        <v>2.3904834500000001</v>
      </c>
      <c r="J7987" s="15">
        <v>2.3904834500000001</v>
      </c>
      <c r="K7987" s="15">
        <v>-25.835535942166501</v>
      </c>
      <c r="P7987" s="49">
        <v>8.04690104076432</v>
      </c>
      <c r="Q7987" s="15">
        <v>3.2023481619999998</v>
      </c>
      <c r="R7987" s="15">
        <v>3.2023481619999998</v>
      </c>
      <c r="S7987" s="15">
        <v>-51.671071884333003</v>
      </c>
      <c r="X7987" s="49">
        <v>8.4416106879972705</v>
      </c>
      <c r="Y7987" s="15">
        <v>4.0614547480000001</v>
      </c>
      <c r="Z7987" s="15">
        <v>4.0614547480000001</v>
      </c>
      <c r="AA7987" s="15">
        <v>-25.835535942166501</v>
      </c>
      <c r="AF7987" s="49">
        <v>-1.8569771632533101</v>
      </c>
      <c r="AG7987" s="15">
        <v>-1.8569771632533101</v>
      </c>
      <c r="AH7987" s="15">
        <v>-1.8569771632533101</v>
      </c>
      <c r="AI7987" s="15">
        <v>-51.671071884333003</v>
      </c>
      <c r="AM7987" s="17"/>
    </row>
    <row r="7988" spans="1:39">
      <c r="A7988" s="7" t="s">
        <v>6785</v>
      </c>
      <c r="B7988" s="7">
        <v>5464</v>
      </c>
      <c r="C7988" s="29" t="s">
        <v>7494</v>
      </c>
      <c r="F7988" s="27" t="str">
        <f t="shared" si="124"/>
        <v>SA5464KOOLUNGA</v>
      </c>
      <c r="G7988" s="30">
        <v>7976</v>
      </c>
      <c r="H7988" s="49">
        <v>6.8089162652621198</v>
      </c>
      <c r="I7988" s="15">
        <v>2.3904834500000001</v>
      </c>
      <c r="J7988" s="15">
        <v>2.3904834500000001</v>
      </c>
      <c r="K7988" s="15">
        <v>-25.835535942166501</v>
      </c>
      <c r="P7988" s="49">
        <v>7.8818364040307003</v>
      </c>
      <c r="Q7988" s="15">
        <v>3.2023481619999998</v>
      </c>
      <c r="R7988" s="15">
        <v>3.2023481619999998</v>
      </c>
      <c r="S7988" s="15">
        <v>-51.671071884333003</v>
      </c>
      <c r="X7988" s="49">
        <v>7.9876829369797999</v>
      </c>
      <c r="Y7988" s="15">
        <v>4.0614547480000001</v>
      </c>
      <c r="Z7988" s="15">
        <v>4.0614547480000001</v>
      </c>
      <c r="AA7988" s="15">
        <v>-25.835535942166501</v>
      </c>
      <c r="AF7988" s="49">
        <v>-1.8569771632533101</v>
      </c>
      <c r="AG7988" s="15">
        <v>-1.8569771632533101</v>
      </c>
      <c r="AH7988" s="15">
        <v>-1.8569771632533101</v>
      </c>
      <c r="AI7988" s="15">
        <v>-51.671071884333003</v>
      </c>
      <c r="AM7988" s="17"/>
    </row>
    <row r="7989" spans="1:39">
      <c r="A7989" s="7" t="s">
        <v>6785</v>
      </c>
      <c r="B7989" s="7">
        <v>5470</v>
      </c>
      <c r="C7989" s="29" t="s">
        <v>7495</v>
      </c>
      <c r="F7989" s="27" t="str">
        <f t="shared" si="124"/>
        <v>SA5470YACKA</v>
      </c>
      <c r="G7989" s="30">
        <v>7977</v>
      </c>
      <c r="H7989" s="49">
        <v>7.05651322036256</v>
      </c>
      <c r="I7989" s="15">
        <v>3.5977866760000001</v>
      </c>
      <c r="J7989" s="15">
        <v>3.5977866760000001</v>
      </c>
      <c r="K7989" s="15">
        <v>-25.835535942166501</v>
      </c>
      <c r="P7989" s="49">
        <v>7.9643687223975101</v>
      </c>
      <c r="Q7989" s="15">
        <v>4.1543622920000001</v>
      </c>
      <c r="R7989" s="15">
        <v>4.1543622920000001</v>
      </c>
      <c r="S7989" s="15">
        <v>-51.671071884333003</v>
      </c>
      <c r="X7989" s="49">
        <v>8.1940137328968294</v>
      </c>
      <c r="Y7989" s="15">
        <v>5.247026516</v>
      </c>
      <c r="Z7989" s="15">
        <v>5.247026516</v>
      </c>
      <c r="AA7989" s="15">
        <v>-25.835535942166501</v>
      </c>
      <c r="AF7989" s="49">
        <v>-1.8569771632533101</v>
      </c>
      <c r="AG7989" s="15">
        <v>-1.8569771632533101</v>
      </c>
      <c r="AH7989" s="15">
        <v>-1.8569771632533101</v>
      </c>
      <c r="AI7989" s="15">
        <v>-51.671071884333003</v>
      </c>
      <c r="AM7989" s="17"/>
    </row>
    <row r="7990" spans="1:39">
      <c r="A7990" s="7" t="s">
        <v>6785</v>
      </c>
      <c r="B7990" s="7">
        <v>5471</v>
      </c>
      <c r="C7990" s="29" t="s">
        <v>7496</v>
      </c>
      <c r="F7990" s="27" t="str">
        <f t="shared" si="124"/>
        <v>SA5471GULNARE</v>
      </c>
      <c r="G7990" s="30">
        <v>7978</v>
      </c>
      <c r="H7990" s="49">
        <v>6.9739809019957502</v>
      </c>
      <c r="I7990" s="15">
        <v>3.590786676</v>
      </c>
      <c r="J7990" s="15">
        <v>3.590786676</v>
      </c>
      <c r="K7990" s="15">
        <v>-25.835535942166501</v>
      </c>
      <c r="P7990" s="49">
        <v>7.9643687223975101</v>
      </c>
      <c r="Q7990" s="15">
        <v>4.1488424699999999</v>
      </c>
      <c r="R7990" s="15">
        <v>4.1488424699999999</v>
      </c>
      <c r="S7990" s="15">
        <v>-51.671071884333003</v>
      </c>
      <c r="X7990" s="49">
        <v>8.1114814145300205</v>
      </c>
      <c r="Y7990" s="15">
        <v>5.2401525160000002</v>
      </c>
      <c r="Z7990" s="15">
        <v>5.2401525160000002</v>
      </c>
      <c r="AA7990" s="15">
        <v>-25.835535942166501</v>
      </c>
      <c r="AF7990" s="49">
        <v>-1.8569771632533101</v>
      </c>
      <c r="AG7990" s="15">
        <v>-1.8569771632533101</v>
      </c>
      <c r="AH7990" s="15">
        <v>-1.8569771632533101</v>
      </c>
      <c r="AI7990" s="15">
        <v>-51.671071884333003</v>
      </c>
      <c r="AM7990" s="17"/>
    </row>
    <row r="7991" spans="1:39">
      <c r="A7991" s="7" t="s">
        <v>6785</v>
      </c>
      <c r="B7991" s="7">
        <v>5472</v>
      </c>
      <c r="C7991" s="29" t="s">
        <v>962</v>
      </c>
      <c r="F7991" s="27" t="str">
        <f t="shared" si="124"/>
        <v>SA5472GEORGETOWN</v>
      </c>
      <c r="G7991" s="30">
        <v>7979</v>
      </c>
      <c r="H7991" s="49">
        <v>7.4691748121966297</v>
      </c>
      <c r="I7991" s="15">
        <v>1.5466358549999999</v>
      </c>
      <c r="J7991" s="15">
        <v>1.5466358549999999</v>
      </c>
      <c r="K7991" s="15">
        <v>-25.835535942166501</v>
      </c>
      <c r="P7991" s="49">
        <v>8.0881671999477298</v>
      </c>
      <c r="Q7991" s="15">
        <v>2.5369355169999999</v>
      </c>
      <c r="R7991" s="15">
        <v>2.5369355169999999</v>
      </c>
      <c r="S7991" s="15">
        <v>-51.671071884333003</v>
      </c>
      <c r="X7991" s="49">
        <v>8.6479414839143107</v>
      </c>
      <c r="Y7991" s="15">
        <v>3.2327964100000002</v>
      </c>
      <c r="Z7991" s="15">
        <v>3.2327964100000002</v>
      </c>
      <c r="AA7991" s="15">
        <v>-25.835535942166501</v>
      </c>
      <c r="AF7991" s="49">
        <v>-1.8569771632533101</v>
      </c>
      <c r="AG7991" s="15">
        <v>-1.8569771632533101</v>
      </c>
      <c r="AH7991" s="15">
        <v>-1.8569771632533101</v>
      </c>
      <c r="AI7991" s="15">
        <v>-51.671071884333003</v>
      </c>
      <c r="AM7991" s="17"/>
    </row>
    <row r="7992" spans="1:39">
      <c r="A7992" s="7" t="s">
        <v>6785</v>
      </c>
      <c r="B7992" s="7">
        <v>5473</v>
      </c>
      <c r="C7992" s="29" t="s">
        <v>1779</v>
      </c>
      <c r="F7992" s="27" t="str">
        <f t="shared" si="124"/>
        <v>SA5473GLADSTONE</v>
      </c>
      <c r="G7992" s="30">
        <v>7980</v>
      </c>
      <c r="H7992" s="49">
        <v>5.4883991713931</v>
      </c>
      <c r="I7992" s="15">
        <v>-0.632548848</v>
      </c>
      <c r="J7992" s="15">
        <v>-0.632548848</v>
      </c>
      <c r="K7992" s="15">
        <v>-25.835535942166501</v>
      </c>
      <c r="P7992" s="49">
        <v>6.8914485836289296</v>
      </c>
      <c r="Q7992" s="15">
        <v>0.81854813599999998</v>
      </c>
      <c r="R7992" s="15">
        <v>0.81854813599999998</v>
      </c>
      <c r="S7992" s="15">
        <v>-51.671071884333003</v>
      </c>
      <c r="X7992" s="49">
        <v>6.6258996839273703</v>
      </c>
      <c r="Y7992" s="15">
        <v>1.092837031</v>
      </c>
      <c r="Z7992" s="15">
        <v>1.092837031</v>
      </c>
      <c r="AA7992" s="15">
        <v>-25.835535942166501</v>
      </c>
      <c r="AF7992" s="49">
        <v>-1.8569771632533101</v>
      </c>
      <c r="AG7992" s="15">
        <v>-1.8569771632533101</v>
      </c>
      <c r="AH7992" s="15">
        <v>-1.8569771632533101</v>
      </c>
      <c r="AI7992" s="15">
        <v>-51.671071884333003</v>
      </c>
      <c r="AM7992" s="17"/>
    </row>
    <row r="7993" spans="1:39">
      <c r="A7993" s="7" t="s">
        <v>6785</v>
      </c>
      <c r="B7993" s="7">
        <v>5480</v>
      </c>
      <c r="C7993" s="29" t="s">
        <v>7497</v>
      </c>
      <c r="F7993" s="27" t="str">
        <f t="shared" si="124"/>
        <v>SA5480APPILA</v>
      </c>
      <c r="G7993" s="30">
        <v>7981</v>
      </c>
      <c r="H7993" s="49">
        <v>5.1582698979258499</v>
      </c>
      <c r="I7993" s="15">
        <v>-0.73054884799999997</v>
      </c>
      <c r="J7993" s="15">
        <v>-0.73054884799999997</v>
      </c>
      <c r="K7993" s="15">
        <v>-25.835535942166501</v>
      </c>
      <c r="P7993" s="49">
        <v>6.76765010607871</v>
      </c>
      <c r="Q7993" s="15">
        <v>0.74127062799999999</v>
      </c>
      <c r="R7993" s="15">
        <v>0.74127062799999999</v>
      </c>
      <c r="S7993" s="15">
        <v>-51.671071884333003</v>
      </c>
      <c r="X7993" s="49">
        <v>6.33703656964353</v>
      </c>
      <c r="Y7993" s="15">
        <v>0.99660103099999997</v>
      </c>
      <c r="Z7993" s="15">
        <v>0.99660103099999997</v>
      </c>
      <c r="AA7993" s="15">
        <v>-25.835535942166501</v>
      </c>
      <c r="AF7993" s="49">
        <v>-1.8569771632533101</v>
      </c>
      <c r="AG7993" s="15">
        <v>3.1362280979389201</v>
      </c>
      <c r="AH7993" s="15">
        <v>3.1362280979389201</v>
      </c>
      <c r="AI7993" s="15">
        <v>-51.671071884333003</v>
      </c>
      <c r="AM7993" s="17"/>
    </row>
    <row r="7994" spans="1:39">
      <c r="A7994" s="7" t="s">
        <v>6785</v>
      </c>
      <c r="B7994" s="7">
        <v>5480</v>
      </c>
      <c r="C7994" s="29" t="s">
        <v>6669</v>
      </c>
      <c r="F7994" s="27" t="str">
        <f t="shared" si="124"/>
        <v>SA5480LAURA</v>
      </c>
      <c r="G7994" s="30">
        <v>7982</v>
      </c>
      <c r="H7994" s="49">
        <v>5.7359961264935402</v>
      </c>
      <c r="I7994" s="15">
        <v>-0.73054884799999997</v>
      </c>
      <c r="J7994" s="15">
        <v>-0.73054884799999997</v>
      </c>
      <c r="K7994" s="15">
        <v>-25.835535942166501</v>
      </c>
      <c r="P7994" s="49">
        <v>7.0152470611791502</v>
      </c>
      <c r="Q7994" s="15">
        <v>0.74127062799999999</v>
      </c>
      <c r="R7994" s="15">
        <v>0.74127062799999999</v>
      </c>
      <c r="S7994" s="15">
        <v>-51.671071884333003</v>
      </c>
      <c r="X7994" s="49">
        <v>6.9147627982112203</v>
      </c>
      <c r="Y7994" s="15">
        <v>0.99660103099999997</v>
      </c>
      <c r="Z7994" s="15">
        <v>0.99660103099999997</v>
      </c>
      <c r="AA7994" s="15">
        <v>-25.835535942166501</v>
      </c>
      <c r="AF7994" s="49">
        <v>-1.8569771632533101</v>
      </c>
      <c r="AG7994" s="15">
        <v>3.1362280979389201</v>
      </c>
      <c r="AH7994" s="15">
        <v>3.1362280979389201</v>
      </c>
      <c r="AI7994" s="15">
        <v>-51.671071884333003</v>
      </c>
      <c r="AM7994" s="17"/>
    </row>
    <row r="7995" spans="1:39">
      <c r="A7995" s="7" t="s">
        <v>6785</v>
      </c>
      <c r="B7995" s="7">
        <v>5481</v>
      </c>
      <c r="C7995" s="29" t="s">
        <v>7498</v>
      </c>
      <c r="F7995" s="27" t="str">
        <f t="shared" si="124"/>
        <v>SA5481MURRAY TOWN</v>
      </c>
      <c r="G7995" s="30">
        <v>7983</v>
      </c>
      <c r="H7995" s="49">
        <v>5.4058668530262901</v>
      </c>
      <c r="I7995" s="15">
        <v>3.562786676</v>
      </c>
      <c r="J7995" s="15">
        <v>3.562786676</v>
      </c>
      <c r="K7995" s="15">
        <v>-25.835535942166501</v>
      </c>
      <c r="P7995" s="49">
        <v>6.8501824244455296</v>
      </c>
      <c r="Q7995" s="15">
        <v>4.1267631820000004</v>
      </c>
      <c r="R7995" s="15">
        <v>4.1267631820000004</v>
      </c>
      <c r="S7995" s="15">
        <v>-51.671071884333003</v>
      </c>
      <c r="X7995" s="49">
        <v>6.5433673655605604</v>
      </c>
      <c r="Y7995" s="15">
        <v>5.212656516</v>
      </c>
      <c r="Z7995" s="15">
        <v>5.212656516</v>
      </c>
      <c r="AA7995" s="15">
        <v>-25.835535942166501</v>
      </c>
      <c r="AF7995" s="49">
        <v>-1.8569771632533101</v>
      </c>
      <c r="AG7995" s="15">
        <v>0.37139543265066099</v>
      </c>
      <c r="AH7995" s="15">
        <v>0.37139543265066099</v>
      </c>
      <c r="AI7995" s="15">
        <v>-51.671071884333003</v>
      </c>
      <c r="AM7995" s="17"/>
    </row>
    <row r="7996" spans="1:39">
      <c r="A7996" s="7" t="s">
        <v>6785</v>
      </c>
      <c r="B7996" s="7">
        <v>5481</v>
      </c>
      <c r="C7996" s="29" t="s">
        <v>7499</v>
      </c>
      <c r="F7996" s="27" t="str">
        <f t="shared" si="124"/>
        <v>SA5481WIRRABARA</v>
      </c>
      <c r="G7996" s="30">
        <v>7984</v>
      </c>
      <c r="H7996" s="49">
        <v>6.8914485836289296</v>
      </c>
      <c r="I7996" s="15">
        <v>3.562786676</v>
      </c>
      <c r="J7996" s="15">
        <v>3.562786676</v>
      </c>
      <c r="K7996" s="15">
        <v>-25.835535942166501</v>
      </c>
      <c r="P7996" s="49">
        <v>7.9231025632141003</v>
      </c>
      <c r="Q7996" s="15">
        <v>4.1267631820000004</v>
      </c>
      <c r="R7996" s="15">
        <v>4.1267631820000004</v>
      </c>
      <c r="S7996" s="15">
        <v>-51.671071884333003</v>
      </c>
      <c r="X7996" s="49">
        <v>8.0289490961632097</v>
      </c>
      <c r="Y7996" s="15">
        <v>5.212656516</v>
      </c>
      <c r="Z7996" s="15">
        <v>5.212656516</v>
      </c>
      <c r="AA7996" s="15">
        <v>-25.835535942166501</v>
      </c>
      <c r="AF7996" s="49">
        <v>-1.8569771632533101</v>
      </c>
      <c r="AG7996" s="15">
        <v>0.37139543265066099</v>
      </c>
      <c r="AH7996" s="15">
        <v>0.37139543265066099</v>
      </c>
      <c r="AI7996" s="15">
        <v>-51.671071884333003</v>
      </c>
      <c r="AM7996" s="17"/>
    </row>
    <row r="7997" spans="1:39">
      <c r="A7997" s="7" t="s">
        <v>6785</v>
      </c>
      <c r="B7997" s="7">
        <v>5482</v>
      </c>
      <c r="C7997" s="29" t="s">
        <v>7500</v>
      </c>
      <c r="F7997" s="27" t="str">
        <f t="shared" si="124"/>
        <v>SA5482BOOLEROO CENTRE</v>
      </c>
      <c r="G7997" s="30">
        <v>7985</v>
      </c>
      <c r="H7997" s="49">
        <v>7.05651322036256</v>
      </c>
      <c r="I7997" s="15">
        <v>-0.60804884800000003</v>
      </c>
      <c r="J7997" s="15">
        <v>-0.60804884800000003</v>
      </c>
      <c r="K7997" s="15">
        <v>-25.835535942166501</v>
      </c>
      <c r="P7997" s="49">
        <v>7.9643687223975101</v>
      </c>
      <c r="Q7997" s="15">
        <v>0.83786751299999995</v>
      </c>
      <c r="R7997" s="15">
        <v>0.83786751299999995</v>
      </c>
      <c r="S7997" s="15">
        <v>-51.671071884333003</v>
      </c>
      <c r="X7997" s="49">
        <v>8.1940137328968294</v>
      </c>
      <c r="Y7997" s="15">
        <v>1.116896031</v>
      </c>
      <c r="Z7997" s="15">
        <v>1.116896031</v>
      </c>
      <c r="AA7997" s="15">
        <v>-25.835535942166501</v>
      </c>
      <c r="AF7997" s="49">
        <v>-1.8569771632533101</v>
      </c>
      <c r="AG7997" s="15">
        <v>-0.45392775101747501</v>
      </c>
      <c r="AH7997" s="15">
        <v>-0.45392775101747501</v>
      </c>
      <c r="AI7997" s="15">
        <v>-51.671071884333003</v>
      </c>
      <c r="AM7997" s="17"/>
    </row>
    <row r="7998" spans="1:39">
      <c r="A7998" s="7" t="s">
        <v>6785</v>
      </c>
      <c r="B7998" s="7">
        <v>5483</v>
      </c>
      <c r="C7998" s="29" t="s">
        <v>5770</v>
      </c>
      <c r="F7998" s="27" t="str">
        <f t="shared" si="124"/>
        <v>SA5483MELROSE</v>
      </c>
      <c r="G7998" s="30">
        <v>7986</v>
      </c>
      <c r="H7998" s="49">
        <v>6.8914485836289296</v>
      </c>
      <c r="I7998" s="15">
        <v>-0.58354884799999995</v>
      </c>
      <c r="J7998" s="15">
        <v>-0.58354884799999995</v>
      </c>
      <c r="K7998" s="15">
        <v>-25.835535942166501</v>
      </c>
      <c r="P7998" s="49">
        <v>7.9231025632141003</v>
      </c>
      <c r="Q7998" s="15">
        <v>0.85718689000000003</v>
      </c>
      <c r="R7998" s="15">
        <v>0.85718689000000003</v>
      </c>
      <c r="S7998" s="15">
        <v>-51.671071884333003</v>
      </c>
      <c r="X7998" s="49">
        <v>8.0289490961632097</v>
      </c>
      <c r="Y7998" s="15">
        <v>1.1409550310000001</v>
      </c>
      <c r="Z7998" s="15">
        <v>1.1409550310000001</v>
      </c>
      <c r="AA7998" s="15">
        <v>-25.835535942166501</v>
      </c>
      <c r="AF7998" s="49">
        <v>-1.8569771632533101</v>
      </c>
      <c r="AG7998" s="15">
        <v>-1.8569771632533101</v>
      </c>
      <c r="AH7998" s="15">
        <v>-1.8569771632533101</v>
      </c>
      <c r="AI7998" s="15">
        <v>-51.671071884333003</v>
      </c>
      <c r="AM7998" s="17"/>
    </row>
    <row r="7999" spans="1:39">
      <c r="A7999" s="7" t="s">
        <v>6785</v>
      </c>
      <c r="B7999" s="7">
        <v>5485</v>
      </c>
      <c r="C7999" s="29" t="s">
        <v>7501</v>
      </c>
      <c r="F7999" s="27" t="str">
        <f t="shared" si="124"/>
        <v>SA5485WILMINGTON</v>
      </c>
      <c r="G7999" s="30">
        <v>7987</v>
      </c>
      <c r="H7999" s="49">
        <v>6.3137223550612402</v>
      </c>
      <c r="I7999" s="15">
        <v>-0.62904884800000005</v>
      </c>
      <c r="J7999" s="15">
        <v>-0.62904884800000005</v>
      </c>
      <c r="K7999" s="15">
        <v>-25.835535942166501</v>
      </c>
      <c r="P7999" s="49">
        <v>7.4691748121966297</v>
      </c>
      <c r="Q7999" s="15">
        <v>0.82130804700000004</v>
      </c>
      <c r="R7999" s="15">
        <v>0.82130804700000004</v>
      </c>
      <c r="S7999" s="15">
        <v>-51.671071884333003</v>
      </c>
      <c r="X7999" s="49">
        <v>7.4924890267789204</v>
      </c>
      <c r="Y7999" s="15">
        <v>1.0962740310000001</v>
      </c>
      <c r="Z7999" s="15">
        <v>1.0962740310000001</v>
      </c>
      <c r="AA7999" s="15">
        <v>-25.835535942166501</v>
      </c>
      <c r="AF7999" s="49">
        <v>-1.8569771632533101</v>
      </c>
      <c r="AG7999" s="15">
        <v>-1.8569771632533101</v>
      </c>
      <c r="AH7999" s="15">
        <v>-1.8569771632533101</v>
      </c>
      <c r="AI7999" s="15">
        <v>-51.671071884333003</v>
      </c>
      <c r="AM7999" s="17"/>
    </row>
    <row r="8000" spans="1:39">
      <c r="A8000" s="7" t="s">
        <v>6785</v>
      </c>
      <c r="B8000" s="7">
        <v>5490</v>
      </c>
      <c r="C8000" s="29" t="s">
        <v>7502</v>
      </c>
      <c r="F8000" s="27" t="str">
        <f t="shared" si="124"/>
        <v>SA5490CALTOWIE</v>
      </c>
      <c r="G8000" s="30">
        <v>7988</v>
      </c>
      <c r="H8000" s="49">
        <v>7.5517071305634396</v>
      </c>
      <c r="I8000" s="15">
        <v>3.5977866760000001</v>
      </c>
      <c r="J8000" s="15">
        <v>3.5977866760000001</v>
      </c>
      <c r="K8000" s="15">
        <v>-25.835535942166501</v>
      </c>
      <c r="P8000" s="49">
        <v>8.1294333591311396</v>
      </c>
      <c r="Q8000" s="15">
        <v>4.1543622920000001</v>
      </c>
      <c r="R8000" s="15">
        <v>4.1543622920000001</v>
      </c>
      <c r="S8000" s="15">
        <v>-51.671071884333003</v>
      </c>
      <c r="X8000" s="49">
        <v>8.6892076430977099</v>
      </c>
      <c r="Y8000" s="15">
        <v>5.247026516</v>
      </c>
      <c r="Z8000" s="15">
        <v>5.247026516</v>
      </c>
      <c r="AA8000" s="15">
        <v>-25.835535942166501</v>
      </c>
      <c r="AF8000" s="49">
        <v>-1.8569771632533101</v>
      </c>
      <c r="AG8000" s="15">
        <v>-1.8569771632533101</v>
      </c>
      <c r="AH8000" s="15">
        <v>-1.8569771632533101</v>
      </c>
      <c r="AI8000" s="15">
        <v>-51.671071884333003</v>
      </c>
      <c r="AM8000" s="17"/>
    </row>
    <row r="8001" spans="1:39">
      <c r="A8001" s="7" t="s">
        <v>6785</v>
      </c>
      <c r="B8001" s="7">
        <v>5491</v>
      </c>
      <c r="C8001" s="29" t="s">
        <v>7503</v>
      </c>
      <c r="F8001" s="27" t="str">
        <f t="shared" si="124"/>
        <v>SA5491BELALIE</v>
      </c>
      <c r="G8001" s="30">
        <v>7989</v>
      </c>
      <c r="H8001" s="49">
        <v>7.2215778570961904</v>
      </c>
      <c r="I8001" s="15">
        <v>5.5535734129999996</v>
      </c>
      <c r="J8001" s="15">
        <v>5.5535734129999996</v>
      </c>
      <c r="K8001" s="15">
        <v>-25.835535942166501</v>
      </c>
      <c r="P8001" s="49">
        <v>8.0056348815809208</v>
      </c>
      <c r="Q8001" s="15">
        <v>5.696590101</v>
      </c>
      <c r="R8001" s="15">
        <v>5.696590101</v>
      </c>
      <c r="S8001" s="15">
        <v>-51.671071884333003</v>
      </c>
      <c r="X8001" s="49">
        <v>8.3590783696304598</v>
      </c>
      <c r="Y8001" s="15">
        <v>7.1676090920000002</v>
      </c>
      <c r="Z8001" s="15">
        <v>7.1676090920000002</v>
      </c>
      <c r="AA8001" s="15">
        <v>-25.835535942166501</v>
      </c>
      <c r="AF8001" s="49">
        <v>-1.8569771632533101</v>
      </c>
      <c r="AG8001" s="15">
        <v>-1.52684788978605</v>
      </c>
      <c r="AH8001" s="15">
        <v>-1.52684788978605</v>
      </c>
      <c r="AI8001" s="15">
        <v>-51.671071884333003</v>
      </c>
      <c r="AM8001" s="17"/>
    </row>
    <row r="8002" spans="1:39">
      <c r="A8002" s="7" t="s">
        <v>6785</v>
      </c>
      <c r="B8002" s="7">
        <v>5491</v>
      </c>
      <c r="C8002" s="29" t="s">
        <v>7504</v>
      </c>
      <c r="F8002" s="27" t="str">
        <f t="shared" si="124"/>
        <v>SA5491JAMESTOWN</v>
      </c>
      <c r="G8002" s="30">
        <v>7990</v>
      </c>
      <c r="H8002" s="49">
        <v>6.2311900366944304</v>
      </c>
      <c r="I8002" s="15">
        <v>5.5535734129999996</v>
      </c>
      <c r="J8002" s="15">
        <v>5.5535734129999996</v>
      </c>
      <c r="K8002" s="15">
        <v>-25.835535942166501</v>
      </c>
      <c r="P8002" s="49">
        <v>7.3866424938298101</v>
      </c>
      <c r="Q8002" s="15">
        <v>5.696590101</v>
      </c>
      <c r="R8002" s="15">
        <v>5.696590101</v>
      </c>
      <c r="S8002" s="15">
        <v>-51.671071884333003</v>
      </c>
      <c r="X8002" s="49">
        <v>7.4099567084120999</v>
      </c>
      <c r="Y8002" s="15">
        <v>7.1676090920000002</v>
      </c>
      <c r="Z8002" s="15">
        <v>7.1676090920000002</v>
      </c>
      <c r="AA8002" s="15">
        <v>-25.835535942166501</v>
      </c>
      <c r="AF8002" s="49">
        <v>-1.8569771632533101</v>
      </c>
      <c r="AG8002" s="15">
        <v>-1.52684788978605</v>
      </c>
      <c r="AH8002" s="15">
        <v>-1.52684788978605</v>
      </c>
      <c r="AI8002" s="15">
        <v>-51.671071884333003</v>
      </c>
      <c r="AM8002" s="17"/>
    </row>
    <row r="8003" spans="1:39">
      <c r="A8003" s="7" t="s">
        <v>6785</v>
      </c>
      <c r="B8003" s="7">
        <v>5493</v>
      </c>
      <c r="C8003" s="29" t="s">
        <v>7505</v>
      </c>
      <c r="F8003" s="27" t="str">
        <f t="shared" si="124"/>
        <v>SA5493YONGALA</v>
      </c>
      <c r="G8003" s="30">
        <v>7991</v>
      </c>
      <c r="H8003" s="49">
        <v>6.6438516285284903</v>
      </c>
      <c r="I8003" s="15">
        <v>3.6362866760000001</v>
      </c>
      <c r="J8003" s="15">
        <v>3.6362866760000001</v>
      </c>
      <c r="K8003" s="15">
        <v>-25.835535942166501</v>
      </c>
      <c r="P8003" s="49">
        <v>7.7993040856638798</v>
      </c>
      <c r="Q8003" s="15">
        <v>4.1847213129999998</v>
      </c>
      <c r="R8003" s="15">
        <v>4.1847213129999998</v>
      </c>
      <c r="S8003" s="15">
        <v>-51.671071884333003</v>
      </c>
      <c r="X8003" s="49">
        <v>7.7813521410627704</v>
      </c>
      <c r="Y8003" s="15">
        <v>5.284833516</v>
      </c>
      <c r="Z8003" s="15">
        <v>5.284833516</v>
      </c>
      <c r="AA8003" s="15">
        <v>-25.835535942166501</v>
      </c>
      <c r="AF8003" s="49">
        <v>-1.8569771632533101</v>
      </c>
      <c r="AG8003" s="15">
        <v>-1.8569771632533101</v>
      </c>
      <c r="AH8003" s="15">
        <v>-1.8569771632533101</v>
      </c>
      <c r="AI8003" s="15">
        <v>-51.671071884333003</v>
      </c>
      <c r="AM8003" s="17"/>
    </row>
    <row r="8004" spans="1:39">
      <c r="A8004" s="7" t="s">
        <v>6785</v>
      </c>
      <c r="B8004" s="7">
        <v>5495</v>
      </c>
      <c r="C8004" s="29" t="s">
        <v>7506</v>
      </c>
      <c r="F8004" s="27" t="str">
        <f t="shared" si="124"/>
        <v>SA5495PORT GERMEIN</v>
      </c>
      <c r="G8004" s="30">
        <v>7992</v>
      </c>
      <c r="H8004" s="49">
        <v>6.1486577183276099</v>
      </c>
      <c r="I8004" s="15">
        <v>-0.58704884800000001</v>
      </c>
      <c r="J8004" s="15">
        <v>-0.58704884800000001</v>
      </c>
      <c r="K8004" s="15">
        <v>-25.835535942166501</v>
      </c>
      <c r="P8004" s="49">
        <v>7.34537633464641</v>
      </c>
      <c r="Q8004" s="15">
        <v>0.85442697899999998</v>
      </c>
      <c r="R8004" s="15">
        <v>0.85442697899999998</v>
      </c>
      <c r="S8004" s="15">
        <v>-51.671071884333003</v>
      </c>
      <c r="X8004" s="49">
        <v>7.32742439004529</v>
      </c>
      <c r="Y8004" s="15">
        <v>1.1375180309999999</v>
      </c>
      <c r="Z8004" s="15">
        <v>1.1375180309999999</v>
      </c>
      <c r="AA8004" s="15">
        <v>-25.835535942166501</v>
      </c>
      <c r="AF8004" s="49">
        <v>-1.8569771632533101</v>
      </c>
      <c r="AG8004" s="15">
        <v>-1.8569771632533101</v>
      </c>
      <c r="AH8004" s="15">
        <v>-1.8569771632533101</v>
      </c>
      <c r="AI8004" s="15">
        <v>-51.671071884333003</v>
      </c>
      <c r="AM8004" s="17"/>
    </row>
    <row r="8005" spans="1:39">
      <c r="A8005" s="7" t="s">
        <v>6785</v>
      </c>
      <c r="B8005" s="7">
        <v>5501</v>
      </c>
      <c r="C8005" s="29" t="s">
        <v>7507</v>
      </c>
      <c r="F8005" s="27" t="str">
        <f t="shared" si="124"/>
        <v>SA5501AVON</v>
      </c>
      <c r="G8005" s="30">
        <v>7993</v>
      </c>
      <c r="H8005" s="49">
        <v>5.2408022162926597</v>
      </c>
      <c r="I8005" s="15">
        <v>3.1991052529999999</v>
      </c>
      <c r="J8005" s="15">
        <v>3.1991052529999999</v>
      </c>
      <c r="K8005" s="15">
        <v>-25.835535942166501</v>
      </c>
      <c r="P8005" s="49">
        <v>6.76765010607871</v>
      </c>
      <c r="Q8005" s="15">
        <v>3.8399836509999998</v>
      </c>
      <c r="R8005" s="15">
        <v>3.8399836509999998</v>
      </c>
      <c r="S8005" s="15">
        <v>-51.671071884333003</v>
      </c>
      <c r="X8005" s="49">
        <v>6.4195688880103399</v>
      </c>
      <c r="Y8005" s="15">
        <v>4.8555213579999998</v>
      </c>
      <c r="Z8005" s="15">
        <v>4.8555213579999998</v>
      </c>
      <c r="AA8005" s="15">
        <v>-25.835535942166501</v>
      </c>
      <c r="AF8005" s="49">
        <v>-1.8569771632533101</v>
      </c>
      <c r="AG8005" s="15">
        <v>-1.8569771632533101</v>
      </c>
      <c r="AH8005" s="15">
        <v>-1.8569771632533101</v>
      </c>
      <c r="AI8005" s="15">
        <v>-51.671071884333003</v>
      </c>
      <c r="AM8005" s="17"/>
    </row>
    <row r="8006" spans="1:39">
      <c r="A8006" s="7" t="s">
        <v>6785</v>
      </c>
      <c r="B8006" s="7">
        <v>5501</v>
      </c>
      <c r="C8006" s="29" t="s">
        <v>7508</v>
      </c>
      <c r="F8006" s="27" t="str">
        <f t="shared" si="124"/>
        <v>SA5501CALOMBA</v>
      </c>
      <c r="G8006" s="30">
        <v>7994</v>
      </c>
      <c r="H8006" s="49">
        <v>5.3233345346594803</v>
      </c>
      <c r="I8006" s="15">
        <v>3.1991052529999999</v>
      </c>
      <c r="J8006" s="15">
        <v>3.1991052529999999</v>
      </c>
      <c r="K8006" s="15">
        <v>-25.835535942166501</v>
      </c>
      <c r="P8006" s="49">
        <v>6.8089162652621198</v>
      </c>
      <c r="Q8006" s="15">
        <v>3.8399836509999998</v>
      </c>
      <c r="R8006" s="15">
        <v>3.8399836509999998</v>
      </c>
      <c r="S8006" s="15">
        <v>-51.671071884333003</v>
      </c>
      <c r="X8006" s="49">
        <v>6.5021012063771604</v>
      </c>
      <c r="Y8006" s="15">
        <v>4.8555213579999998</v>
      </c>
      <c r="Z8006" s="15">
        <v>4.8555213579999998</v>
      </c>
      <c r="AA8006" s="15">
        <v>-25.835535942166501</v>
      </c>
      <c r="AF8006" s="49">
        <v>-1.8569771632533101</v>
      </c>
      <c r="AG8006" s="15">
        <v>-1.8569771632533101</v>
      </c>
      <c r="AH8006" s="15">
        <v>-1.8569771632533101</v>
      </c>
      <c r="AI8006" s="15">
        <v>-51.671071884333003</v>
      </c>
      <c r="AM8006" s="17"/>
    </row>
    <row r="8007" spans="1:39">
      <c r="A8007" s="7" t="s">
        <v>6785</v>
      </c>
      <c r="B8007" s="7">
        <v>5501</v>
      </c>
      <c r="C8007" s="29" t="s">
        <v>7509</v>
      </c>
      <c r="F8007" s="27" t="str">
        <f t="shared" si="124"/>
        <v>SA5501DUBLIN</v>
      </c>
      <c r="G8007" s="30">
        <v>7995</v>
      </c>
      <c r="H8007" s="49">
        <v>-8.2532318366813602</v>
      </c>
      <c r="I8007" s="15">
        <v>3.1991052529999999</v>
      </c>
      <c r="J8007" s="15">
        <v>3.1991052529999999</v>
      </c>
      <c r="K8007" s="15">
        <v>-25.835535942166501</v>
      </c>
      <c r="P8007" s="49">
        <v>-4.49801135099134</v>
      </c>
      <c r="Q8007" s="15">
        <v>3.8399836509999998</v>
      </c>
      <c r="R8007" s="15">
        <v>3.8399836509999998</v>
      </c>
      <c r="S8007" s="15">
        <v>-51.671071884333003</v>
      </c>
      <c r="X8007" s="49">
        <v>-7.0744651649636801</v>
      </c>
      <c r="Y8007" s="15">
        <v>4.8555213579999998</v>
      </c>
      <c r="Z8007" s="15">
        <v>4.8555213579999998</v>
      </c>
      <c r="AA8007" s="15">
        <v>-25.835535942166501</v>
      </c>
      <c r="AF8007" s="49">
        <v>-1.8569771632533101</v>
      </c>
      <c r="AG8007" s="15">
        <v>-1.8569771632533101</v>
      </c>
      <c r="AH8007" s="15">
        <v>-1.8569771632533101</v>
      </c>
      <c r="AI8007" s="15">
        <v>-51.671071884333003</v>
      </c>
      <c r="AM8007" s="17"/>
    </row>
    <row r="8008" spans="1:39">
      <c r="A8008" s="7" t="s">
        <v>6785</v>
      </c>
      <c r="B8008" s="7">
        <v>5501</v>
      </c>
      <c r="C8008" s="29" t="s">
        <v>7510</v>
      </c>
      <c r="F8008" s="27" t="str">
        <f t="shared" si="124"/>
        <v>SA5501LEWISTON</v>
      </c>
      <c r="G8008" s="30">
        <v>7996</v>
      </c>
      <c r="H8008" s="49">
        <v>5.1582698979258499</v>
      </c>
      <c r="I8008" s="15">
        <v>3.1991052529999999</v>
      </c>
      <c r="J8008" s="15">
        <v>3.1991052529999999</v>
      </c>
      <c r="K8008" s="15">
        <v>-25.835535942166501</v>
      </c>
      <c r="P8008" s="49">
        <v>6.76765010607871</v>
      </c>
      <c r="Q8008" s="15">
        <v>3.8399836509999998</v>
      </c>
      <c r="R8008" s="15">
        <v>3.8399836509999998</v>
      </c>
      <c r="S8008" s="15">
        <v>-51.671071884333003</v>
      </c>
      <c r="X8008" s="49">
        <v>6.33703656964353</v>
      </c>
      <c r="Y8008" s="15">
        <v>4.8555213579999998</v>
      </c>
      <c r="Z8008" s="15">
        <v>4.8555213579999998</v>
      </c>
      <c r="AA8008" s="15">
        <v>-25.835535942166501</v>
      </c>
      <c r="AF8008" s="49">
        <v>-1.8569771632533101</v>
      </c>
      <c r="AG8008" s="15">
        <v>-1.8569771632533101</v>
      </c>
      <c r="AH8008" s="15">
        <v>-1.8569771632533101</v>
      </c>
      <c r="AI8008" s="15">
        <v>-51.671071884333003</v>
      </c>
      <c r="AM8008" s="17"/>
    </row>
    <row r="8009" spans="1:39">
      <c r="A8009" s="7" t="s">
        <v>6785</v>
      </c>
      <c r="B8009" s="7">
        <v>5501</v>
      </c>
      <c r="C8009" s="29" t="s">
        <v>7511</v>
      </c>
      <c r="F8009" s="27" t="str">
        <f t="shared" si="124"/>
        <v>SA5501LONG PLAINS</v>
      </c>
      <c r="G8009" s="30">
        <v>7997</v>
      </c>
      <c r="H8009" s="49">
        <v>6.2311900366944304</v>
      </c>
      <c r="I8009" s="15">
        <v>3.1991052529999999</v>
      </c>
      <c r="J8009" s="15">
        <v>3.1991052529999999</v>
      </c>
      <c r="K8009" s="15">
        <v>-25.835535942166501</v>
      </c>
      <c r="P8009" s="49">
        <v>7.3866424938298101</v>
      </c>
      <c r="Q8009" s="15">
        <v>3.8399836509999998</v>
      </c>
      <c r="R8009" s="15">
        <v>3.8399836509999998</v>
      </c>
      <c r="S8009" s="15">
        <v>-51.671071884333003</v>
      </c>
      <c r="X8009" s="49">
        <v>7.3686905492286998</v>
      </c>
      <c r="Y8009" s="15">
        <v>4.8555213579999998</v>
      </c>
      <c r="Z8009" s="15">
        <v>4.8555213579999998</v>
      </c>
      <c r="AA8009" s="15">
        <v>-25.835535942166501</v>
      </c>
      <c r="AF8009" s="49">
        <v>-1.8569771632533101</v>
      </c>
      <c r="AG8009" s="15">
        <v>-1.8569771632533101</v>
      </c>
      <c r="AH8009" s="15">
        <v>-1.8569771632533101</v>
      </c>
      <c r="AI8009" s="15">
        <v>-51.671071884333003</v>
      </c>
      <c r="AM8009" s="17"/>
    </row>
    <row r="8010" spans="1:39">
      <c r="A8010" s="7" t="s">
        <v>6785</v>
      </c>
      <c r="B8010" s="7">
        <v>5501</v>
      </c>
      <c r="C8010" s="29" t="s">
        <v>7512</v>
      </c>
      <c r="F8010" s="27" t="str">
        <f t="shared" si="124"/>
        <v>SA5501LOWER LIGHT</v>
      </c>
      <c r="G8010" s="30">
        <v>7998</v>
      </c>
      <c r="H8010" s="49">
        <v>6.8914485836289296</v>
      </c>
      <c r="I8010" s="15">
        <v>3.1991052529999999</v>
      </c>
      <c r="J8010" s="15">
        <v>3.1991052529999999</v>
      </c>
      <c r="K8010" s="15">
        <v>-25.835535942166501</v>
      </c>
      <c r="P8010" s="49">
        <v>7.9231025632141003</v>
      </c>
      <c r="Q8010" s="15">
        <v>3.8399836509999998</v>
      </c>
      <c r="R8010" s="15">
        <v>3.8399836509999998</v>
      </c>
      <c r="S8010" s="15">
        <v>-51.671071884333003</v>
      </c>
      <c r="X8010" s="49">
        <v>8.0702152553466107</v>
      </c>
      <c r="Y8010" s="15">
        <v>4.8555213579999998</v>
      </c>
      <c r="Z8010" s="15">
        <v>4.8555213579999998</v>
      </c>
      <c r="AA8010" s="15">
        <v>-25.835535942166501</v>
      </c>
      <c r="AF8010" s="49">
        <v>-1.8569771632533101</v>
      </c>
      <c r="AG8010" s="15">
        <v>-1.8569771632533101</v>
      </c>
      <c r="AH8010" s="15">
        <v>-1.8569771632533101</v>
      </c>
      <c r="AI8010" s="15">
        <v>-51.671071884333003</v>
      </c>
      <c r="AM8010" s="17"/>
    </row>
    <row r="8011" spans="1:39">
      <c r="A8011" s="7" t="s">
        <v>6785</v>
      </c>
      <c r="B8011" s="7">
        <v>5501</v>
      </c>
      <c r="C8011" s="29" t="s">
        <v>7513</v>
      </c>
      <c r="F8011" s="27" t="str">
        <f t="shared" si="124"/>
        <v>SA5501MIDDLE BEACH</v>
      </c>
      <c r="G8011" s="30">
        <v>7999</v>
      </c>
      <c r="H8011" s="49">
        <v>6.6438516285284903</v>
      </c>
      <c r="I8011" s="15">
        <v>3.1991052529999999</v>
      </c>
      <c r="J8011" s="15">
        <v>3.1991052529999999</v>
      </c>
      <c r="K8011" s="15">
        <v>-25.835535942166501</v>
      </c>
      <c r="P8011" s="49">
        <v>7.7993040856638798</v>
      </c>
      <c r="Q8011" s="15">
        <v>3.8399836509999998</v>
      </c>
      <c r="R8011" s="15">
        <v>3.8399836509999998</v>
      </c>
      <c r="S8011" s="15">
        <v>-51.671071884333003</v>
      </c>
      <c r="X8011" s="49">
        <v>7.8226183002461704</v>
      </c>
      <c r="Y8011" s="15">
        <v>4.8555213579999998</v>
      </c>
      <c r="Z8011" s="15">
        <v>4.8555213579999998</v>
      </c>
      <c r="AA8011" s="15">
        <v>-25.835535942166501</v>
      </c>
      <c r="AF8011" s="49">
        <v>-1.8569771632533101</v>
      </c>
      <c r="AG8011" s="15">
        <v>-1.8569771632533101</v>
      </c>
      <c r="AH8011" s="15">
        <v>-1.8569771632533101</v>
      </c>
      <c r="AI8011" s="15">
        <v>-51.671071884333003</v>
      </c>
      <c r="AM8011" s="17"/>
    </row>
    <row r="8012" spans="1:39">
      <c r="A8012" s="7" t="s">
        <v>6785</v>
      </c>
      <c r="B8012" s="7">
        <v>5501</v>
      </c>
      <c r="C8012" s="29" t="s">
        <v>7514</v>
      </c>
      <c r="F8012" s="27" t="str">
        <f t="shared" si="124"/>
        <v>SA5501PORT GAWLER</v>
      </c>
      <c r="G8012" s="30">
        <v>8000</v>
      </c>
      <c r="H8012" s="49">
        <v>6.1486577183276099</v>
      </c>
      <c r="I8012" s="15">
        <v>3.1991052529999999</v>
      </c>
      <c r="J8012" s="15">
        <v>3.1991052529999999</v>
      </c>
      <c r="K8012" s="15">
        <v>-25.835535942166501</v>
      </c>
      <c r="P8012" s="49">
        <v>7.34537633464641</v>
      </c>
      <c r="Q8012" s="15">
        <v>3.8399836509999998</v>
      </c>
      <c r="R8012" s="15">
        <v>3.8399836509999998</v>
      </c>
      <c r="S8012" s="15">
        <v>-51.671071884333003</v>
      </c>
      <c r="X8012" s="49">
        <v>7.2861582308618802</v>
      </c>
      <c r="Y8012" s="15">
        <v>4.8555213579999998</v>
      </c>
      <c r="Z8012" s="15">
        <v>4.8555213579999998</v>
      </c>
      <c r="AA8012" s="15">
        <v>-25.835535942166501</v>
      </c>
      <c r="AF8012" s="49">
        <v>-1.8569771632533101</v>
      </c>
      <c r="AG8012" s="15">
        <v>-1.8569771632533101</v>
      </c>
      <c r="AH8012" s="15">
        <v>-1.8569771632533101</v>
      </c>
      <c r="AI8012" s="15">
        <v>-51.671071884333003</v>
      </c>
      <c r="AM8012" s="17"/>
    </row>
    <row r="8013" spans="1:39">
      <c r="A8013" s="7" t="s">
        <v>6785</v>
      </c>
      <c r="B8013" s="7">
        <v>5501</v>
      </c>
      <c r="C8013" s="29" t="s">
        <v>7515</v>
      </c>
      <c r="F8013" s="27" t="str">
        <f t="shared" si="124"/>
        <v>SA5501THOMPSON BEACH</v>
      </c>
      <c r="G8013" s="30">
        <v>8001</v>
      </c>
      <c r="H8013" s="49">
        <v>6.6438516285284903</v>
      </c>
      <c r="I8013" s="15">
        <v>3.1991052529999999</v>
      </c>
      <c r="J8013" s="15">
        <v>3.1991052529999999</v>
      </c>
      <c r="K8013" s="15">
        <v>-25.835535942166501</v>
      </c>
      <c r="P8013" s="49">
        <v>7.7993040856638798</v>
      </c>
      <c r="Q8013" s="15">
        <v>3.8399836509999998</v>
      </c>
      <c r="R8013" s="15">
        <v>3.8399836509999998</v>
      </c>
      <c r="S8013" s="15">
        <v>-51.671071884333003</v>
      </c>
      <c r="X8013" s="49">
        <v>7.7813521410627704</v>
      </c>
      <c r="Y8013" s="15">
        <v>4.8555213579999998</v>
      </c>
      <c r="Z8013" s="15">
        <v>4.8555213579999998</v>
      </c>
      <c r="AA8013" s="15">
        <v>-25.835535942166501</v>
      </c>
      <c r="AF8013" s="49">
        <v>-1.8569771632533101</v>
      </c>
      <c r="AG8013" s="15">
        <v>-1.8569771632533101</v>
      </c>
      <c r="AH8013" s="15">
        <v>-1.8569771632533101</v>
      </c>
      <c r="AI8013" s="15">
        <v>-51.671071884333003</v>
      </c>
      <c r="AM8013" s="17"/>
    </row>
    <row r="8014" spans="1:39">
      <c r="A8014" s="7" t="s">
        <v>6785</v>
      </c>
      <c r="B8014" s="7">
        <v>5501</v>
      </c>
      <c r="C8014" s="29" t="s">
        <v>7516</v>
      </c>
      <c r="F8014" s="27" t="str">
        <f t="shared" ref="F8014:F8077" si="125">TRIM(A8014)&amp;IF(LEN(TRIM(B8014))=3,"0"&amp;TRIM(B8014),TRIM(B8014))&amp;TRIM(C8014)</f>
        <v>SA5501TWO WELLS</v>
      </c>
      <c r="G8014" s="30">
        <v>8002</v>
      </c>
      <c r="H8014" s="49">
        <v>-8.2532318366813602</v>
      </c>
      <c r="I8014" s="15">
        <v>3.1991052529999999</v>
      </c>
      <c r="J8014" s="15">
        <v>3.1991052529999999</v>
      </c>
      <c r="K8014" s="15">
        <v>-25.835535942166501</v>
      </c>
      <c r="P8014" s="49">
        <v>-4.49801135099134</v>
      </c>
      <c r="Q8014" s="15">
        <v>3.8399836509999998</v>
      </c>
      <c r="R8014" s="15">
        <v>3.8399836509999998</v>
      </c>
      <c r="S8014" s="15">
        <v>-51.671071884333003</v>
      </c>
      <c r="X8014" s="49">
        <v>-7.0744651649636801</v>
      </c>
      <c r="Y8014" s="15">
        <v>4.8555213579999998</v>
      </c>
      <c r="Z8014" s="15">
        <v>4.8555213579999998</v>
      </c>
      <c r="AA8014" s="15">
        <v>-25.835535942166501</v>
      </c>
      <c r="AF8014" s="49">
        <v>-1.8569771632533101</v>
      </c>
      <c r="AG8014" s="15">
        <v>-1.8569771632533101</v>
      </c>
      <c r="AH8014" s="15">
        <v>-1.8569771632533101</v>
      </c>
      <c r="AI8014" s="15">
        <v>-51.671071884333003</v>
      </c>
      <c r="AM8014" s="17"/>
    </row>
    <row r="8015" spans="1:39">
      <c r="A8015" s="7" t="s">
        <v>6785</v>
      </c>
      <c r="B8015" s="7">
        <v>5501</v>
      </c>
      <c r="C8015" s="29" t="s">
        <v>7517</v>
      </c>
      <c r="F8015" s="27" t="str">
        <f t="shared" si="125"/>
        <v>SA5501WILD HORSE PLAINS</v>
      </c>
      <c r="G8015" s="30">
        <v>8003</v>
      </c>
      <c r="H8015" s="49">
        <v>6.8089162652621198</v>
      </c>
      <c r="I8015" s="15">
        <v>3.1991052529999999</v>
      </c>
      <c r="J8015" s="15">
        <v>3.1991052529999999</v>
      </c>
      <c r="K8015" s="15">
        <v>-25.835535942166501</v>
      </c>
      <c r="P8015" s="49">
        <v>7.8818364040307003</v>
      </c>
      <c r="Q8015" s="15">
        <v>3.8399836509999998</v>
      </c>
      <c r="R8015" s="15">
        <v>3.8399836509999998</v>
      </c>
      <c r="S8015" s="15">
        <v>-51.671071884333003</v>
      </c>
      <c r="X8015" s="49">
        <v>7.9876829369797999</v>
      </c>
      <c r="Y8015" s="15">
        <v>4.8555213579999998</v>
      </c>
      <c r="Z8015" s="15">
        <v>4.8555213579999998</v>
      </c>
      <c r="AA8015" s="15">
        <v>-25.835535942166501</v>
      </c>
      <c r="AF8015" s="49">
        <v>-1.8569771632533101</v>
      </c>
      <c r="AG8015" s="15">
        <v>-1.8569771632533101</v>
      </c>
      <c r="AH8015" s="15">
        <v>-1.8569771632533101</v>
      </c>
      <c r="AI8015" s="15">
        <v>-51.671071884333003</v>
      </c>
      <c r="AM8015" s="17"/>
    </row>
    <row r="8016" spans="1:39">
      <c r="A8016" s="7" t="s">
        <v>6785</v>
      </c>
      <c r="B8016" s="7">
        <v>5501</v>
      </c>
      <c r="C8016" s="29" t="s">
        <v>3485</v>
      </c>
      <c r="F8016" s="27" t="str">
        <f t="shared" si="125"/>
        <v>SA5501WINDSOR</v>
      </c>
      <c r="G8016" s="30">
        <v>8004</v>
      </c>
      <c r="H8016" s="49">
        <v>5.7359961264935402</v>
      </c>
      <c r="I8016" s="15">
        <v>3.1991052529999999</v>
      </c>
      <c r="J8016" s="15">
        <v>3.1991052529999999</v>
      </c>
      <c r="K8016" s="15">
        <v>-25.835535942166501</v>
      </c>
      <c r="P8016" s="49">
        <v>7.0152470611791502</v>
      </c>
      <c r="Q8016" s="15">
        <v>3.8399836509999998</v>
      </c>
      <c r="R8016" s="15">
        <v>3.8399836509999998</v>
      </c>
      <c r="S8016" s="15">
        <v>-51.671071884333003</v>
      </c>
      <c r="X8016" s="49">
        <v>6.8734966390278203</v>
      </c>
      <c r="Y8016" s="15">
        <v>4.8555213579999998</v>
      </c>
      <c r="Z8016" s="15">
        <v>4.8555213579999998</v>
      </c>
      <c r="AA8016" s="15">
        <v>-25.835535942166501</v>
      </c>
      <c r="AF8016" s="49">
        <v>-1.8569771632533101</v>
      </c>
      <c r="AG8016" s="15">
        <v>-1.8569771632533101</v>
      </c>
      <c r="AH8016" s="15">
        <v>-1.8569771632533101</v>
      </c>
      <c r="AI8016" s="15">
        <v>-51.671071884333003</v>
      </c>
      <c r="AM8016" s="17"/>
    </row>
    <row r="8017" spans="1:39">
      <c r="A8017" s="7" t="s">
        <v>6785</v>
      </c>
      <c r="B8017" s="7">
        <v>5502</v>
      </c>
      <c r="C8017" s="29" t="s">
        <v>7518</v>
      </c>
      <c r="F8017" s="27" t="str">
        <f t="shared" si="125"/>
        <v>SA5502KORUNYE</v>
      </c>
      <c r="G8017" s="30">
        <v>8005</v>
      </c>
      <c r="H8017" s="49">
        <v>-8.2532318366813602</v>
      </c>
      <c r="I8017" s="15">
        <v>3.9805680319999999</v>
      </c>
      <c r="J8017" s="15">
        <v>3.9805680319999999</v>
      </c>
      <c r="K8017" s="15">
        <v>-19.65419020377162</v>
      </c>
      <c r="P8017" s="49">
        <v>-4.49801135099134</v>
      </c>
      <c r="Q8017" s="15">
        <v>4.4562029990000003</v>
      </c>
      <c r="R8017" s="15">
        <v>4.4562029990000003</v>
      </c>
      <c r="S8017" s="15">
        <v>-39.30838040754324</v>
      </c>
      <c r="X8017" s="49">
        <v>-7.0744651649636801</v>
      </c>
      <c r="Y8017" s="15">
        <v>5.6229178070000003</v>
      </c>
      <c r="Z8017" s="15">
        <v>5.6229178070000003</v>
      </c>
      <c r="AA8017" s="15">
        <v>-19.65419020377162</v>
      </c>
      <c r="AF8017" s="49">
        <v>-1.8569771632533101</v>
      </c>
      <c r="AG8017" s="15">
        <v>-1.8569771632533101</v>
      </c>
      <c r="AH8017" s="15">
        <v>-1.8569771632533101</v>
      </c>
      <c r="AI8017" s="15">
        <v>-39.30838040754324</v>
      </c>
      <c r="AM8017" s="17"/>
    </row>
    <row r="8018" spans="1:39">
      <c r="A8018" s="7" t="s">
        <v>6785</v>
      </c>
      <c r="B8018" s="7">
        <v>5502</v>
      </c>
      <c r="C8018" s="29" t="s">
        <v>7519</v>
      </c>
      <c r="F8018" s="27" t="str">
        <f t="shared" si="125"/>
        <v>SA5502MALLALA</v>
      </c>
      <c r="G8018" s="30">
        <v>8006</v>
      </c>
      <c r="H8018" s="49">
        <v>6.3137223550612402</v>
      </c>
      <c r="I8018" s="15">
        <v>3.9805680319999999</v>
      </c>
      <c r="J8018" s="15">
        <v>3.9805680319999999</v>
      </c>
      <c r="K8018" s="15">
        <v>-19.65419020377162</v>
      </c>
      <c r="P8018" s="49">
        <v>7.4691748121966297</v>
      </c>
      <c r="Q8018" s="15">
        <v>4.4562029990000003</v>
      </c>
      <c r="R8018" s="15">
        <v>4.4562029990000003</v>
      </c>
      <c r="S8018" s="15">
        <v>-39.30838040754324</v>
      </c>
      <c r="X8018" s="49">
        <v>7.4512228675955097</v>
      </c>
      <c r="Y8018" s="15">
        <v>5.6229178070000003</v>
      </c>
      <c r="Z8018" s="15">
        <v>5.6229178070000003</v>
      </c>
      <c r="AA8018" s="15">
        <v>-19.65419020377162</v>
      </c>
      <c r="AF8018" s="49">
        <v>-1.8569771632533101</v>
      </c>
      <c r="AG8018" s="15">
        <v>-1.8569771632533101</v>
      </c>
      <c r="AH8018" s="15">
        <v>-1.8569771632533101</v>
      </c>
      <c r="AI8018" s="15">
        <v>-39.30838040754324</v>
      </c>
      <c r="AM8018" s="17"/>
    </row>
    <row r="8019" spans="1:39">
      <c r="A8019" s="7" t="s">
        <v>6785</v>
      </c>
      <c r="B8019" s="7">
        <v>5502</v>
      </c>
      <c r="C8019" s="29" t="s">
        <v>7520</v>
      </c>
      <c r="F8019" s="27" t="str">
        <f t="shared" si="125"/>
        <v>SA5502REDBANKS</v>
      </c>
      <c r="G8019" s="30">
        <v>8007</v>
      </c>
      <c r="H8019" s="49">
        <v>6.5613193101616796</v>
      </c>
      <c r="I8019" s="15">
        <v>3.9805680319999999</v>
      </c>
      <c r="J8019" s="15">
        <v>3.9805680319999999</v>
      </c>
      <c r="K8019" s="15">
        <v>-19.65419020377162</v>
      </c>
      <c r="P8019" s="49">
        <v>7.7167717672970699</v>
      </c>
      <c r="Q8019" s="15">
        <v>4.4562029990000003</v>
      </c>
      <c r="R8019" s="15">
        <v>4.4562029990000003</v>
      </c>
      <c r="S8019" s="15">
        <v>-39.30838040754324</v>
      </c>
      <c r="X8019" s="49">
        <v>7.7400859818793597</v>
      </c>
      <c r="Y8019" s="15">
        <v>5.6229178070000003</v>
      </c>
      <c r="Z8019" s="15">
        <v>5.6229178070000003</v>
      </c>
      <c r="AA8019" s="15">
        <v>-19.65419020377162</v>
      </c>
      <c r="AF8019" s="49">
        <v>-1.8569771632533101</v>
      </c>
      <c r="AG8019" s="15">
        <v>-1.8569771632533101</v>
      </c>
      <c r="AH8019" s="15">
        <v>-1.8569771632533101</v>
      </c>
      <c r="AI8019" s="15">
        <v>-39.30838040754324</v>
      </c>
      <c r="AM8019" s="17"/>
    </row>
    <row r="8020" spans="1:39">
      <c r="A8020" s="7" t="s">
        <v>6785</v>
      </c>
      <c r="B8020" s="7">
        <v>5502</v>
      </c>
      <c r="C8020" s="29" t="s">
        <v>7521</v>
      </c>
      <c r="F8020" s="27" t="str">
        <f t="shared" si="125"/>
        <v>SA5502REEVES PLAINS</v>
      </c>
      <c r="G8020" s="30">
        <v>8008</v>
      </c>
      <c r="H8020" s="49">
        <v>6.0661253999608</v>
      </c>
      <c r="I8020" s="15">
        <v>3.9805680319999999</v>
      </c>
      <c r="J8020" s="15">
        <v>3.9805680319999999</v>
      </c>
      <c r="K8020" s="15">
        <v>-19.65419020377162</v>
      </c>
      <c r="P8020" s="49">
        <v>7.2215778570961904</v>
      </c>
      <c r="Q8020" s="15">
        <v>4.4562029990000003</v>
      </c>
      <c r="R8020" s="15">
        <v>4.4562029990000003</v>
      </c>
      <c r="S8020" s="15">
        <v>-39.30838040754324</v>
      </c>
      <c r="X8020" s="49">
        <v>7.2448920716784801</v>
      </c>
      <c r="Y8020" s="15">
        <v>5.6229178070000003</v>
      </c>
      <c r="Z8020" s="15">
        <v>5.6229178070000003</v>
      </c>
      <c r="AA8020" s="15">
        <v>-19.65419020377162</v>
      </c>
      <c r="AF8020" s="49">
        <v>-1.8569771632533101</v>
      </c>
      <c r="AG8020" s="15">
        <v>-1.8569771632533101</v>
      </c>
      <c r="AH8020" s="15">
        <v>-1.8569771632533101</v>
      </c>
      <c r="AI8020" s="15">
        <v>-39.30838040754324</v>
      </c>
      <c r="AM8020" s="17"/>
    </row>
    <row r="8021" spans="1:39">
      <c r="A8021" s="7" t="s">
        <v>6785</v>
      </c>
      <c r="B8021" s="7">
        <v>5510</v>
      </c>
      <c r="C8021" s="29" t="s">
        <v>2653</v>
      </c>
      <c r="F8021" s="27" t="str">
        <f t="shared" si="125"/>
        <v>SA5510LOCHIEL</v>
      </c>
      <c r="G8021" s="30">
        <v>8009</v>
      </c>
      <c r="H8021" s="49">
        <v>4.6630759877249703</v>
      </c>
      <c r="I8021" s="15">
        <v>4.3982780850000003</v>
      </c>
      <c r="J8021" s="15">
        <v>4.3982780850000003</v>
      </c>
      <c r="K8021" s="15">
        <v>-25.835535942166501</v>
      </c>
      <c r="P8021" s="49">
        <v>6.6438516285284903</v>
      </c>
      <c r="Q8021" s="15">
        <v>4.7855865900000003</v>
      </c>
      <c r="R8021" s="15">
        <v>4.7855865900000003</v>
      </c>
      <c r="S8021" s="15">
        <v>-51.671071884333003</v>
      </c>
      <c r="X8021" s="49">
        <v>5.8418426594426496</v>
      </c>
      <c r="Y8021" s="15">
        <v>6.0331090789999999</v>
      </c>
      <c r="Z8021" s="15">
        <v>6.0331090789999999</v>
      </c>
      <c r="AA8021" s="15">
        <v>-25.835535942166501</v>
      </c>
      <c r="AF8021" s="49">
        <v>-1.8569771632533101</v>
      </c>
      <c r="AG8021" s="15">
        <v>-1.8569771632533101</v>
      </c>
      <c r="AH8021" s="15">
        <v>-1.8569771632533101</v>
      </c>
      <c r="AI8021" s="15">
        <v>-51.671071884333003</v>
      </c>
      <c r="AM8021" s="17"/>
    </row>
    <row r="8022" spans="1:39">
      <c r="A8022" s="7" t="s">
        <v>6785</v>
      </c>
      <c r="B8022" s="7">
        <v>5520</v>
      </c>
      <c r="C8022" s="29" t="s">
        <v>7522</v>
      </c>
      <c r="F8022" s="27" t="str">
        <f t="shared" si="125"/>
        <v>SA5520SNOWTOWN</v>
      </c>
      <c r="G8022" s="30">
        <v>8010</v>
      </c>
      <c r="H8022" s="49">
        <v>5.1582698979258499</v>
      </c>
      <c r="I8022" s="15">
        <v>6.6637703339999996</v>
      </c>
      <c r="J8022" s="15">
        <v>6.6637703339999996</v>
      </c>
      <c r="K8022" s="15">
        <v>-25.835535942166501</v>
      </c>
      <c r="P8022" s="49">
        <v>6.76765010607871</v>
      </c>
      <c r="Q8022" s="15">
        <v>6.5720314420000001</v>
      </c>
      <c r="R8022" s="15">
        <v>6.5720314420000001</v>
      </c>
      <c r="S8022" s="15">
        <v>-51.671071884333003</v>
      </c>
      <c r="X8022" s="49">
        <v>6.2957704104601202</v>
      </c>
      <c r="Y8022" s="15">
        <v>8.2578224680000005</v>
      </c>
      <c r="Z8022" s="15">
        <v>8.2578224680000005</v>
      </c>
      <c r="AA8022" s="15">
        <v>-25.835535942166501</v>
      </c>
      <c r="AF8022" s="49">
        <v>-1.8569771632533101</v>
      </c>
      <c r="AG8022" s="15">
        <v>-1.8569771632533101</v>
      </c>
      <c r="AH8022" s="15">
        <v>-1.8569771632533101</v>
      </c>
      <c r="AI8022" s="15">
        <v>-51.671071884333003</v>
      </c>
      <c r="AM8022" s="17"/>
    </row>
    <row r="8023" spans="1:39">
      <c r="A8023" s="7" t="s">
        <v>6785</v>
      </c>
      <c r="B8023" s="7">
        <v>5521</v>
      </c>
      <c r="C8023" s="29" t="s">
        <v>7523</v>
      </c>
      <c r="F8023" s="27" t="str">
        <f t="shared" si="125"/>
        <v>SA5521REDHILL</v>
      </c>
      <c r="G8023" s="30">
        <v>8011</v>
      </c>
      <c r="H8023" s="49">
        <v>4.9106729428254097</v>
      </c>
      <c r="I8023" s="15">
        <v>-0.62554884799999999</v>
      </c>
      <c r="J8023" s="15">
        <v>-0.62554884799999999</v>
      </c>
      <c r="K8023" s="15">
        <v>-25.835535942166501</v>
      </c>
      <c r="P8023" s="49">
        <v>6.6851177877119001</v>
      </c>
      <c r="Q8023" s="15">
        <v>0.82406795799999999</v>
      </c>
      <c r="R8023" s="15">
        <v>0.82406795799999999</v>
      </c>
      <c r="S8023" s="15">
        <v>-51.671071884333003</v>
      </c>
      <c r="X8023" s="49">
        <v>6.0894396145430898</v>
      </c>
      <c r="Y8023" s="15">
        <v>1.099711031</v>
      </c>
      <c r="Z8023" s="15">
        <v>1.099711031</v>
      </c>
      <c r="AA8023" s="15">
        <v>-25.835535942166501</v>
      </c>
      <c r="AF8023" s="49">
        <v>-1.8569771632533101</v>
      </c>
      <c r="AG8023" s="15">
        <v>0.37139543265066099</v>
      </c>
      <c r="AH8023" s="15">
        <v>0.37139543265066099</v>
      </c>
      <c r="AI8023" s="15">
        <v>-51.671071884333003</v>
      </c>
      <c r="AM8023" s="17"/>
    </row>
    <row r="8024" spans="1:39">
      <c r="A8024" s="7" t="s">
        <v>6785</v>
      </c>
      <c r="B8024" s="7">
        <v>5522</v>
      </c>
      <c r="C8024" s="29" t="s">
        <v>7524</v>
      </c>
      <c r="F8024" s="27" t="str">
        <f t="shared" si="125"/>
        <v>SA5522FISHERMAN BAY</v>
      </c>
      <c r="G8024" s="30">
        <v>8012</v>
      </c>
      <c r="H8024" s="49">
        <v>4.82814062445859</v>
      </c>
      <c r="I8024" s="15">
        <v>0.30345829299999999</v>
      </c>
      <c r="J8024" s="15">
        <v>0.30345829299999999</v>
      </c>
      <c r="K8024" s="15">
        <v>-113.17759627938047</v>
      </c>
      <c r="P8024" s="49">
        <v>6.6851177877119001</v>
      </c>
      <c r="Q8024" s="15">
        <v>1.5566328229999999</v>
      </c>
      <c r="R8024" s="15">
        <v>1.5566328229999999</v>
      </c>
      <c r="S8024" s="15">
        <v>-226.35519255876093</v>
      </c>
      <c r="X8024" s="49">
        <v>5.9656411369928701</v>
      </c>
      <c r="Y8024" s="15">
        <v>2.011996044</v>
      </c>
      <c r="Z8024" s="15">
        <v>2.011996044</v>
      </c>
      <c r="AA8024" s="15">
        <v>-113.17759627938047</v>
      </c>
      <c r="AF8024" s="49">
        <v>-1.8569771632533101</v>
      </c>
      <c r="AG8024" s="15">
        <v>-1.8569771632533101</v>
      </c>
      <c r="AH8024" s="15">
        <v>-1.8569771632533101</v>
      </c>
      <c r="AI8024" s="15">
        <v>-226.35519255876093</v>
      </c>
      <c r="AM8024" s="17"/>
    </row>
    <row r="8025" spans="1:39">
      <c r="A8025" s="7" t="s">
        <v>6785</v>
      </c>
      <c r="B8025" s="7">
        <v>5522</v>
      </c>
      <c r="C8025" s="29" t="s">
        <v>7525</v>
      </c>
      <c r="F8025" s="27" t="str">
        <f t="shared" si="125"/>
        <v>SA5522PORT BROUGHTON</v>
      </c>
      <c r="G8025" s="30">
        <v>8013</v>
      </c>
      <c r="H8025" s="49">
        <v>4.0853497591572703</v>
      </c>
      <c r="I8025" s="15">
        <v>0.30345829299999999</v>
      </c>
      <c r="J8025" s="15">
        <v>0.30345829299999999</v>
      </c>
      <c r="K8025" s="15">
        <v>-113.17759627938047</v>
      </c>
      <c r="P8025" s="49">
        <v>6.4787869917948697</v>
      </c>
      <c r="Q8025" s="15">
        <v>1.5566328229999999</v>
      </c>
      <c r="R8025" s="15">
        <v>1.5566328229999999</v>
      </c>
      <c r="S8025" s="15">
        <v>-226.35519255876093</v>
      </c>
      <c r="X8025" s="49">
        <v>5.2641164308749504</v>
      </c>
      <c r="Y8025" s="15">
        <v>2.011996044</v>
      </c>
      <c r="Z8025" s="15">
        <v>2.011996044</v>
      </c>
      <c r="AA8025" s="15">
        <v>-113.17759627938047</v>
      </c>
      <c r="AF8025" s="49">
        <v>-1.8569771632533101</v>
      </c>
      <c r="AG8025" s="15">
        <v>-1.8569771632533101</v>
      </c>
      <c r="AH8025" s="15">
        <v>-1.8569771632533101</v>
      </c>
      <c r="AI8025" s="15">
        <v>-226.35519255876093</v>
      </c>
      <c r="AM8025" s="17"/>
    </row>
    <row r="8026" spans="1:39">
      <c r="A8026" s="7" t="s">
        <v>6785</v>
      </c>
      <c r="B8026" s="7">
        <v>5523</v>
      </c>
      <c r="C8026" s="29" t="s">
        <v>7526</v>
      </c>
      <c r="F8026" s="27" t="str">
        <f t="shared" si="125"/>
        <v>SA5523CRYSTAL BROOK</v>
      </c>
      <c r="G8026" s="30">
        <v>8014</v>
      </c>
      <c r="H8026" s="49">
        <v>4.49801135099134</v>
      </c>
      <c r="I8026" s="15">
        <v>-0.62204884800000004</v>
      </c>
      <c r="J8026" s="15">
        <v>-0.62204884800000004</v>
      </c>
      <c r="K8026" s="15">
        <v>-25.693188972384302</v>
      </c>
      <c r="P8026" s="49">
        <v>6.5613193101616796</v>
      </c>
      <c r="Q8026" s="15">
        <v>0.82682786900000005</v>
      </c>
      <c r="R8026" s="15">
        <v>0.82682786900000005</v>
      </c>
      <c r="S8026" s="15">
        <v>-51.386377944768604</v>
      </c>
      <c r="X8026" s="49">
        <v>5.6767780227090201</v>
      </c>
      <c r="Y8026" s="15">
        <v>1.1031480309999999</v>
      </c>
      <c r="Z8026" s="15">
        <v>1.1031480309999999</v>
      </c>
      <c r="AA8026" s="15">
        <v>-25.693188972384302</v>
      </c>
      <c r="AF8026" s="49">
        <v>-1.8569771632533101</v>
      </c>
      <c r="AG8026" s="15">
        <v>0.37139543265066099</v>
      </c>
      <c r="AH8026" s="15">
        <v>0.37139543265066099</v>
      </c>
      <c r="AI8026" s="15">
        <v>-51.386377944768604</v>
      </c>
      <c r="AM8026" s="17"/>
    </row>
    <row r="8027" spans="1:39">
      <c r="A8027" s="7" t="s">
        <v>6785</v>
      </c>
      <c r="B8027" s="7">
        <v>5540</v>
      </c>
      <c r="C8027" s="29" t="s">
        <v>7527</v>
      </c>
      <c r="F8027" s="27" t="str">
        <f t="shared" si="125"/>
        <v>SA5540NAPPERBY</v>
      </c>
      <c r="G8027" s="30">
        <v>8015</v>
      </c>
      <c r="H8027" s="49">
        <v>4.9932052611922204</v>
      </c>
      <c r="I8027" s="15">
        <v>1.5886358549999999</v>
      </c>
      <c r="J8027" s="15">
        <v>1.5886358549999999</v>
      </c>
      <c r="K8027" s="15">
        <v>-27.874630584895161</v>
      </c>
      <c r="P8027" s="49">
        <v>6.6851177877119001</v>
      </c>
      <c r="Q8027" s="15">
        <v>2.5700544490000001</v>
      </c>
      <c r="R8027" s="15">
        <v>2.5700544490000001</v>
      </c>
      <c r="S8027" s="15">
        <v>-55.749261169790323</v>
      </c>
      <c r="X8027" s="49">
        <v>6.1719719329098996</v>
      </c>
      <c r="Y8027" s="15">
        <v>3.27404041</v>
      </c>
      <c r="Z8027" s="15">
        <v>3.27404041</v>
      </c>
      <c r="AA8027" s="15">
        <v>-27.874630584895161</v>
      </c>
      <c r="AF8027" s="49">
        <v>-0.45392775101747501</v>
      </c>
      <c r="AG8027" s="15">
        <v>-1.8569771632533101</v>
      </c>
      <c r="AH8027" s="15">
        <v>-1.8569771632533101</v>
      </c>
      <c r="AI8027" s="15">
        <v>-55.749261169790323</v>
      </c>
      <c r="AM8027" s="17"/>
    </row>
    <row r="8028" spans="1:39">
      <c r="A8028" s="7" t="s">
        <v>6785</v>
      </c>
      <c r="B8028" s="7">
        <v>5540</v>
      </c>
      <c r="C8028" s="29" t="s">
        <v>7528</v>
      </c>
      <c r="F8028" s="27" t="str">
        <f t="shared" si="125"/>
        <v>SA5540PORT PIRIE</v>
      </c>
      <c r="G8028" s="30">
        <v>8016</v>
      </c>
      <c r="H8028" s="49">
        <v>4.6853597136840097</v>
      </c>
      <c r="I8028" s="15">
        <v>1.5886358549999999</v>
      </c>
      <c r="J8028" s="15">
        <v>1.5886358549999999</v>
      </c>
      <c r="K8028" s="15">
        <v>-27.874630584895161</v>
      </c>
      <c r="P8028" s="49">
        <v>6.3591151301629898</v>
      </c>
      <c r="Q8028" s="15">
        <v>2.5700544490000001</v>
      </c>
      <c r="R8028" s="15">
        <v>2.5700544490000001</v>
      </c>
      <c r="S8028" s="15">
        <v>-55.749261169790323</v>
      </c>
      <c r="X8028" s="49">
        <v>5.8448397479557004</v>
      </c>
      <c r="Y8028" s="15">
        <v>3.27404041</v>
      </c>
      <c r="Z8028" s="15">
        <v>3.27404041</v>
      </c>
      <c r="AA8028" s="15">
        <v>-27.874630584895161</v>
      </c>
      <c r="AF8028" s="49">
        <v>-1.63785385798942</v>
      </c>
      <c r="AG8028" s="15">
        <v>-1.8569771632533101</v>
      </c>
      <c r="AH8028" s="15">
        <v>-1.8569771632533101</v>
      </c>
      <c r="AI8028" s="15">
        <v>-55.749261169790323</v>
      </c>
      <c r="AM8028" s="17"/>
    </row>
    <row r="8029" spans="1:39">
      <c r="A8029" s="7" t="s">
        <v>6785</v>
      </c>
      <c r="B8029" s="7">
        <v>5540</v>
      </c>
      <c r="C8029" s="29" t="s">
        <v>7529</v>
      </c>
      <c r="F8029" s="27" t="str">
        <f t="shared" si="125"/>
        <v>SA5540PORT PIRIE SOUTH</v>
      </c>
      <c r="G8029" s="30">
        <v>8017</v>
      </c>
      <c r="H8029" s="49">
        <v>5.1582698979258499</v>
      </c>
      <c r="I8029" s="15">
        <v>1.5886358549999999</v>
      </c>
      <c r="J8029" s="15">
        <v>1.5886358549999999</v>
      </c>
      <c r="K8029" s="15">
        <v>-27.874630584895161</v>
      </c>
      <c r="P8029" s="49">
        <v>6.76765010607871</v>
      </c>
      <c r="Q8029" s="15">
        <v>2.5700544490000001</v>
      </c>
      <c r="R8029" s="15">
        <v>2.5700544490000001</v>
      </c>
      <c r="S8029" s="15">
        <v>-55.749261169790323</v>
      </c>
      <c r="X8029" s="49">
        <v>6.33703656964353</v>
      </c>
      <c r="Y8029" s="15">
        <v>3.27404041</v>
      </c>
      <c r="Z8029" s="15">
        <v>3.27404041</v>
      </c>
      <c r="AA8029" s="15">
        <v>-27.874630584895161</v>
      </c>
      <c r="AF8029" s="49">
        <v>-1.8569771632533101</v>
      </c>
      <c r="AG8029" s="15">
        <v>-1.8569771632533101</v>
      </c>
      <c r="AH8029" s="15">
        <v>-1.8569771632533101</v>
      </c>
      <c r="AI8029" s="15">
        <v>-55.749261169790323</v>
      </c>
      <c r="AM8029" s="17"/>
    </row>
    <row r="8030" spans="1:39">
      <c r="A8030" s="7" t="s">
        <v>6785</v>
      </c>
      <c r="B8030" s="7">
        <v>5540</v>
      </c>
      <c r="C8030" s="29" t="s">
        <v>7530</v>
      </c>
      <c r="F8030" s="27" t="str">
        <f t="shared" si="125"/>
        <v>SA5540PORT PIRIE WEST</v>
      </c>
      <c r="G8030" s="30">
        <v>8018</v>
      </c>
      <c r="H8030" s="49">
        <v>6.2311900366944304</v>
      </c>
      <c r="I8030" s="15">
        <v>1.5886358549999999</v>
      </c>
      <c r="J8030" s="15">
        <v>1.5886358549999999</v>
      </c>
      <c r="K8030" s="15">
        <v>-27.874630584895161</v>
      </c>
      <c r="P8030" s="49">
        <v>7.3866424938298101</v>
      </c>
      <c r="Q8030" s="15">
        <v>2.5700544490000001</v>
      </c>
      <c r="R8030" s="15">
        <v>2.5700544490000001</v>
      </c>
      <c r="S8030" s="15">
        <v>-55.749261169790323</v>
      </c>
      <c r="X8030" s="49">
        <v>7.4099567084120999</v>
      </c>
      <c r="Y8030" s="15">
        <v>3.27404041</v>
      </c>
      <c r="Z8030" s="15">
        <v>3.27404041</v>
      </c>
      <c r="AA8030" s="15">
        <v>-27.874630584895161</v>
      </c>
      <c r="AF8030" s="49">
        <v>-1.8569771632533101</v>
      </c>
      <c r="AG8030" s="15">
        <v>-1.8569771632533101</v>
      </c>
      <c r="AH8030" s="15">
        <v>-1.8569771632533101</v>
      </c>
      <c r="AI8030" s="15">
        <v>-55.749261169790323</v>
      </c>
      <c r="AM8030" s="17"/>
    </row>
    <row r="8031" spans="1:39">
      <c r="A8031" s="7" t="s">
        <v>6785</v>
      </c>
      <c r="B8031" s="7">
        <v>5540</v>
      </c>
      <c r="C8031" s="29" t="s">
        <v>7531</v>
      </c>
      <c r="F8031" s="27" t="str">
        <f t="shared" si="125"/>
        <v>SA5540RISDON PARK</v>
      </c>
      <c r="G8031" s="30">
        <v>8019</v>
      </c>
      <c r="H8031" s="49">
        <v>6.1486577183276099</v>
      </c>
      <c r="I8031" s="15">
        <v>1.5886358549999999</v>
      </c>
      <c r="J8031" s="15">
        <v>1.5886358549999999</v>
      </c>
      <c r="K8031" s="15">
        <v>-27.874630584895161</v>
      </c>
      <c r="P8031" s="49">
        <v>7.34537633464641</v>
      </c>
      <c r="Q8031" s="15">
        <v>2.5700544490000001</v>
      </c>
      <c r="R8031" s="15">
        <v>2.5700544490000001</v>
      </c>
      <c r="S8031" s="15">
        <v>-55.749261169790323</v>
      </c>
      <c r="X8031" s="49">
        <v>7.32742439004529</v>
      </c>
      <c r="Y8031" s="15">
        <v>3.27404041</v>
      </c>
      <c r="Z8031" s="15">
        <v>3.27404041</v>
      </c>
      <c r="AA8031" s="15">
        <v>-27.874630584895161</v>
      </c>
      <c r="AF8031" s="49">
        <v>-1.8569771632533101</v>
      </c>
      <c r="AG8031" s="15">
        <v>-1.8569771632533101</v>
      </c>
      <c r="AH8031" s="15">
        <v>-1.8569771632533101</v>
      </c>
      <c r="AI8031" s="15">
        <v>-55.749261169790323</v>
      </c>
      <c r="AM8031" s="17"/>
    </row>
    <row r="8032" spans="1:39">
      <c r="A8032" s="7" t="s">
        <v>6785</v>
      </c>
      <c r="B8032" s="7">
        <v>5540</v>
      </c>
      <c r="C8032" s="29" t="s">
        <v>7532</v>
      </c>
      <c r="F8032" s="27" t="str">
        <f t="shared" si="125"/>
        <v>SA5540RISDON PARK SOUTH</v>
      </c>
      <c r="G8032" s="30">
        <v>8020</v>
      </c>
      <c r="H8032" s="49">
        <v>5.2408022162926597</v>
      </c>
      <c r="I8032" s="15">
        <v>1.5886358549999999</v>
      </c>
      <c r="J8032" s="15">
        <v>1.5886358549999999</v>
      </c>
      <c r="K8032" s="15">
        <v>-27.874630584895161</v>
      </c>
      <c r="P8032" s="49">
        <v>6.76765010607871</v>
      </c>
      <c r="Q8032" s="15">
        <v>2.5700544490000001</v>
      </c>
      <c r="R8032" s="15">
        <v>2.5700544490000001</v>
      </c>
      <c r="S8032" s="15">
        <v>-55.749261169790323</v>
      </c>
      <c r="X8032" s="49">
        <v>6.4195688880103399</v>
      </c>
      <c r="Y8032" s="15">
        <v>3.27404041</v>
      </c>
      <c r="Z8032" s="15">
        <v>3.27404041</v>
      </c>
      <c r="AA8032" s="15">
        <v>-27.874630584895161</v>
      </c>
      <c r="AF8032" s="49">
        <v>-1.8569771632533101</v>
      </c>
      <c r="AG8032" s="15">
        <v>-1.8569771632533101</v>
      </c>
      <c r="AH8032" s="15">
        <v>-1.8569771632533101</v>
      </c>
      <c r="AI8032" s="15">
        <v>-55.749261169790323</v>
      </c>
      <c r="AM8032" s="17"/>
    </row>
    <row r="8033" spans="1:39">
      <c r="A8033" s="7" t="s">
        <v>6785</v>
      </c>
      <c r="B8033" s="7">
        <v>5540</v>
      </c>
      <c r="C8033" s="29" t="s">
        <v>7533</v>
      </c>
      <c r="F8033" s="27" t="str">
        <f t="shared" si="125"/>
        <v>SA5540SOLOMONTOWN</v>
      </c>
      <c r="G8033" s="30">
        <v>8021</v>
      </c>
      <c r="H8033" s="49">
        <v>6.5613193101616796</v>
      </c>
      <c r="I8033" s="15">
        <v>1.5886358549999999</v>
      </c>
      <c r="J8033" s="15">
        <v>1.5886358549999999</v>
      </c>
      <c r="K8033" s="15">
        <v>-27.874630584895161</v>
      </c>
      <c r="P8033" s="49">
        <v>7.7167717672970699</v>
      </c>
      <c r="Q8033" s="15">
        <v>2.5700544490000001</v>
      </c>
      <c r="R8033" s="15">
        <v>2.5700544490000001</v>
      </c>
      <c r="S8033" s="15">
        <v>-55.749261169790323</v>
      </c>
      <c r="X8033" s="49">
        <v>7.6988198226959499</v>
      </c>
      <c r="Y8033" s="15">
        <v>3.27404041</v>
      </c>
      <c r="Z8033" s="15">
        <v>3.27404041</v>
      </c>
      <c r="AA8033" s="15">
        <v>-27.874630584895161</v>
      </c>
      <c r="AF8033" s="49">
        <v>-1.8569771632533101</v>
      </c>
      <c r="AG8033" s="15">
        <v>-1.8569771632533101</v>
      </c>
      <c r="AH8033" s="15">
        <v>-1.8569771632533101</v>
      </c>
      <c r="AI8033" s="15">
        <v>-55.749261169790323</v>
      </c>
      <c r="AM8033" s="17"/>
    </row>
    <row r="8034" spans="1:39">
      <c r="A8034" s="7" t="s">
        <v>6785</v>
      </c>
      <c r="B8034" s="7">
        <v>5540</v>
      </c>
      <c r="C8034" s="29" t="s">
        <v>7534</v>
      </c>
      <c r="F8034" s="27" t="str">
        <f t="shared" si="125"/>
        <v>SA5540WARNERTOWN</v>
      </c>
      <c r="G8034" s="30">
        <v>8022</v>
      </c>
      <c r="H8034" s="49">
        <v>6.2311900366944304</v>
      </c>
      <c r="I8034" s="15">
        <v>1.5886358549999999</v>
      </c>
      <c r="J8034" s="15">
        <v>1.5886358549999999</v>
      </c>
      <c r="K8034" s="15">
        <v>-27.874630584895161</v>
      </c>
      <c r="P8034" s="49">
        <v>7.3866424938298101</v>
      </c>
      <c r="Q8034" s="15">
        <v>2.5700544490000001</v>
      </c>
      <c r="R8034" s="15">
        <v>2.5700544490000001</v>
      </c>
      <c r="S8034" s="15">
        <v>-55.749261169790323</v>
      </c>
      <c r="X8034" s="49">
        <v>7.4099567084120999</v>
      </c>
      <c r="Y8034" s="15">
        <v>3.27404041</v>
      </c>
      <c r="Z8034" s="15">
        <v>3.27404041</v>
      </c>
      <c r="AA8034" s="15">
        <v>-27.874630584895161</v>
      </c>
      <c r="AF8034" s="49">
        <v>-1.8569771632533101</v>
      </c>
      <c r="AG8034" s="15">
        <v>-1.8569771632533101</v>
      </c>
      <c r="AH8034" s="15">
        <v>-1.8569771632533101</v>
      </c>
      <c r="AI8034" s="15">
        <v>-55.749261169790323</v>
      </c>
      <c r="AM8034" s="17"/>
    </row>
    <row r="8035" spans="1:39">
      <c r="A8035" s="7" t="s">
        <v>6785</v>
      </c>
      <c r="B8035" s="7">
        <v>5550</v>
      </c>
      <c r="C8035" s="29" t="s">
        <v>7535</v>
      </c>
      <c r="F8035" s="27" t="str">
        <f t="shared" si="125"/>
        <v>SA5550BOWMANS</v>
      </c>
      <c r="G8035" s="30">
        <v>8023</v>
      </c>
      <c r="H8035" s="49">
        <v>5.8185284448603598</v>
      </c>
      <c r="I8035" s="15">
        <v>4.3562780849999996</v>
      </c>
      <c r="J8035" s="15">
        <v>4.3562780849999996</v>
      </c>
      <c r="K8035" s="15">
        <v>-25.835535942166501</v>
      </c>
      <c r="P8035" s="49">
        <v>7.0977793795459698</v>
      </c>
      <c r="Q8035" s="15">
        <v>4.7524676579999996</v>
      </c>
      <c r="R8035" s="15">
        <v>4.7524676579999996</v>
      </c>
      <c r="S8035" s="15">
        <v>-51.671071884333003</v>
      </c>
      <c r="X8035" s="49">
        <v>6.9560289573946301</v>
      </c>
      <c r="Y8035" s="15">
        <v>5.9918650790000001</v>
      </c>
      <c r="Z8035" s="15">
        <v>5.9918650790000001</v>
      </c>
      <c r="AA8035" s="15">
        <v>-25.835535942166501</v>
      </c>
      <c r="AF8035" s="49">
        <v>-1.8569771632533101</v>
      </c>
      <c r="AG8035" s="15">
        <v>-1.8569771632533101</v>
      </c>
      <c r="AH8035" s="15">
        <v>-1.8569771632533101</v>
      </c>
      <c r="AI8035" s="15">
        <v>-51.671071884333003</v>
      </c>
      <c r="AM8035" s="17"/>
    </row>
    <row r="8036" spans="1:39">
      <c r="A8036" s="7" t="s">
        <v>6785</v>
      </c>
      <c r="B8036" s="7">
        <v>5550</v>
      </c>
      <c r="C8036" s="29" t="s">
        <v>7536</v>
      </c>
      <c r="F8036" s="27" t="str">
        <f t="shared" si="125"/>
        <v>SA5550NANTAWARRA</v>
      </c>
      <c r="G8036" s="30">
        <v>8024</v>
      </c>
      <c r="H8036" s="49">
        <v>-8.2532318366813602</v>
      </c>
      <c r="I8036" s="15">
        <v>4.3562780849999996</v>
      </c>
      <c r="J8036" s="15">
        <v>4.3562780849999996</v>
      </c>
      <c r="K8036" s="15">
        <v>-25.835535942166501</v>
      </c>
      <c r="P8036" s="49">
        <v>-4.49801135099134</v>
      </c>
      <c r="Q8036" s="15">
        <v>4.7524676579999996</v>
      </c>
      <c r="R8036" s="15">
        <v>4.7524676579999996</v>
      </c>
      <c r="S8036" s="15">
        <v>-51.671071884333003</v>
      </c>
      <c r="X8036" s="49">
        <v>-7.0744651649636801</v>
      </c>
      <c r="Y8036" s="15">
        <v>5.9918650790000001</v>
      </c>
      <c r="Z8036" s="15">
        <v>5.9918650790000001</v>
      </c>
      <c r="AA8036" s="15">
        <v>-25.835535942166501</v>
      </c>
      <c r="AF8036" s="49">
        <v>-1.8569771632533101</v>
      </c>
      <c r="AG8036" s="15">
        <v>-1.8569771632533101</v>
      </c>
      <c r="AH8036" s="15">
        <v>-1.8569771632533101</v>
      </c>
      <c r="AI8036" s="15">
        <v>-51.671071884333003</v>
      </c>
      <c r="AM8036" s="17"/>
    </row>
    <row r="8037" spans="1:39">
      <c r="A8037" s="7" t="s">
        <v>6785</v>
      </c>
      <c r="B8037" s="7">
        <v>5550</v>
      </c>
      <c r="C8037" s="29" t="s">
        <v>7537</v>
      </c>
      <c r="F8037" s="27" t="str">
        <f t="shared" si="125"/>
        <v>SA5550PORT WAKEFIELD</v>
      </c>
      <c r="G8037" s="30">
        <v>8025</v>
      </c>
      <c r="H8037" s="49">
        <v>5.7359961264935402</v>
      </c>
      <c r="I8037" s="15">
        <v>4.3562780849999996</v>
      </c>
      <c r="J8037" s="15">
        <v>4.3562780849999996</v>
      </c>
      <c r="K8037" s="15">
        <v>-25.835535942166501</v>
      </c>
      <c r="P8037" s="49">
        <v>7.0152470611791502</v>
      </c>
      <c r="Q8037" s="15">
        <v>4.7524676579999996</v>
      </c>
      <c r="R8037" s="15">
        <v>4.7524676579999996</v>
      </c>
      <c r="S8037" s="15">
        <v>-51.671071884333003</v>
      </c>
      <c r="X8037" s="49">
        <v>6.8734966390278203</v>
      </c>
      <c r="Y8037" s="15">
        <v>5.9918650790000001</v>
      </c>
      <c r="Z8037" s="15">
        <v>5.9918650790000001</v>
      </c>
      <c r="AA8037" s="15">
        <v>-25.835535942166501</v>
      </c>
      <c r="AF8037" s="49">
        <v>-1.8569771632533101</v>
      </c>
      <c r="AG8037" s="15">
        <v>-1.8569771632533101</v>
      </c>
      <c r="AH8037" s="15">
        <v>-1.8569771632533101</v>
      </c>
      <c r="AI8037" s="15">
        <v>-51.671071884333003</v>
      </c>
      <c r="AM8037" s="17"/>
    </row>
    <row r="8038" spans="1:39">
      <c r="A8038" s="7" t="s">
        <v>6785</v>
      </c>
      <c r="B8038" s="7">
        <v>5552</v>
      </c>
      <c r="C8038" s="29" t="s">
        <v>7538</v>
      </c>
      <c r="F8038" s="27" t="str">
        <f t="shared" si="125"/>
        <v>SA5552PASKEVILLE</v>
      </c>
      <c r="G8038" s="30">
        <v>8026</v>
      </c>
      <c r="H8038" s="49">
        <v>6.1486577183276099</v>
      </c>
      <c r="I8038" s="15">
        <v>4.3562780849999996</v>
      </c>
      <c r="J8038" s="15">
        <v>4.3562780849999996</v>
      </c>
      <c r="K8038" s="15">
        <v>-113.17759627938047</v>
      </c>
      <c r="P8038" s="49">
        <v>7.34537633464641</v>
      </c>
      <c r="Q8038" s="15">
        <v>4.7524676579999996</v>
      </c>
      <c r="R8038" s="15">
        <v>4.7524676579999996</v>
      </c>
      <c r="S8038" s="15">
        <v>-226.35519255876093</v>
      </c>
      <c r="X8038" s="49">
        <v>7.2861582308618802</v>
      </c>
      <c r="Y8038" s="15">
        <v>5.9918650790000001</v>
      </c>
      <c r="Z8038" s="15">
        <v>5.9918650790000001</v>
      </c>
      <c r="AA8038" s="15">
        <v>-113.17759627938047</v>
      </c>
      <c r="AF8038" s="49">
        <v>-1.8569771632533101</v>
      </c>
      <c r="AG8038" s="15">
        <v>-1.8569771632533101</v>
      </c>
      <c r="AH8038" s="15">
        <v>-1.8569771632533101</v>
      </c>
      <c r="AI8038" s="15">
        <v>-226.35519255876093</v>
      </c>
      <c r="AM8038" s="17"/>
    </row>
    <row r="8039" spans="1:39">
      <c r="A8039" s="7" t="s">
        <v>6785</v>
      </c>
      <c r="B8039" s="7">
        <v>5554</v>
      </c>
      <c r="C8039" s="29" t="s">
        <v>6236</v>
      </c>
      <c r="F8039" s="27" t="str">
        <f t="shared" si="125"/>
        <v>SA5554JERICHO</v>
      </c>
      <c r="G8039" s="30">
        <v>8027</v>
      </c>
      <c r="H8039" s="49">
        <v>5.8185284448603598</v>
      </c>
      <c r="I8039" s="15">
        <v>5.9166458149999999</v>
      </c>
      <c r="J8039" s="15">
        <v>5.9166458149999999</v>
      </c>
      <c r="K8039" s="15">
        <v>-113.17759627938047</v>
      </c>
      <c r="P8039" s="49">
        <v>7.0977793795459698</v>
      </c>
      <c r="Q8039" s="15">
        <v>5.9828893909999996</v>
      </c>
      <c r="R8039" s="15">
        <v>5.9828893909999996</v>
      </c>
      <c r="S8039" s="15">
        <v>-226.35519255876093</v>
      </c>
      <c r="X8039" s="49">
        <v>6.9560289573946301</v>
      </c>
      <c r="Y8039" s="15">
        <v>7.5241461899999997</v>
      </c>
      <c r="Z8039" s="15">
        <v>7.5241461899999997</v>
      </c>
      <c r="AA8039" s="15">
        <v>-113.17759627938047</v>
      </c>
      <c r="AF8039" s="49">
        <v>-1.8569771632533101</v>
      </c>
      <c r="AG8039" s="15">
        <v>-1.8569771632533101</v>
      </c>
      <c r="AH8039" s="15">
        <v>-1.8569771632533101</v>
      </c>
      <c r="AI8039" s="15">
        <v>-226.35519255876093</v>
      </c>
      <c r="AM8039" s="17"/>
    </row>
    <row r="8040" spans="1:39">
      <c r="A8040" s="7" t="s">
        <v>6785</v>
      </c>
      <c r="B8040" s="7">
        <v>5554</v>
      </c>
      <c r="C8040" s="29" t="s">
        <v>7539</v>
      </c>
      <c r="F8040" s="27" t="str">
        <f t="shared" si="125"/>
        <v>SA5554JERUSALEM</v>
      </c>
      <c r="G8040" s="30">
        <v>8028</v>
      </c>
      <c r="H8040" s="49">
        <v>4.9106729428254097</v>
      </c>
      <c r="I8040" s="15">
        <v>5.9166458149999999</v>
      </c>
      <c r="J8040" s="15">
        <v>5.9166458149999999</v>
      </c>
      <c r="K8040" s="15">
        <v>-113.17759627938047</v>
      </c>
      <c r="P8040" s="49">
        <v>6.6851177877119001</v>
      </c>
      <c r="Q8040" s="15">
        <v>5.9828893909999996</v>
      </c>
      <c r="R8040" s="15">
        <v>5.9828893909999996</v>
      </c>
      <c r="S8040" s="15">
        <v>-226.35519255876093</v>
      </c>
      <c r="X8040" s="49">
        <v>6.0894396145430898</v>
      </c>
      <c r="Y8040" s="15">
        <v>7.5241461899999997</v>
      </c>
      <c r="Z8040" s="15">
        <v>7.5241461899999997</v>
      </c>
      <c r="AA8040" s="15">
        <v>-113.17759627938047</v>
      </c>
      <c r="AF8040" s="49">
        <v>-1.8569771632533101</v>
      </c>
      <c r="AG8040" s="15">
        <v>-1.8569771632533101</v>
      </c>
      <c r="AH8040" s="15">
        <v>-1.8569771632533101</v>
      </c>
      <c r="AI8040" s="15">
        <v>-226.35519255876093</v>
      </c>
      <c r="AM8040" s="17"/>
    </row>
    <row r="8041" spans="1:39">
      <c r="A8041" s="7" t="s">
        <v>6785</v>
      </c>
      <c r="B8041" s="7">
        <v>5554</v>
      </c>
      <c r="C8041" s="29" t="s">
        <v>7540</v>
      </c>
      <c r="F8041" s="27" t="str">
        <f t="shared" si="125"/>
        <v>SA5554KADINA</v>
      </c>
      <c r="G8041" s="30">
        <v>8029</v>
      </c>
      <c r="H8041" s="49">
        <v>-8.2532318366813602</v>
      </c>
      <c r="I8041" s="15">
        <v>5.9166458149999999</v>
      </c>
      <c r="J8041" s="15">
        <v>5.9166458149999999</v>
      </c>
      <c r="K8041" s="15">
        <v>-113.17759627938047</v>
      </c>
      <c r="P8041" s="49">
        <v>-4.49801135099134</v>
      </c>
      <c r="Q8041" s="15">
        <v>5.9828893909999996</v>
      </c>
      <c r="R8041" s="15">
        <v>5.9828893909999996</v>
      </c>
      <c r="S8041" s="15">
        <v>-226.35519255876093</v>
      </c>
      <c r="X8041" s="49">
        <v>-7.0744651649636801</v>
      </c>
      <c r="Y8041" s="15">
        <v>7.5241461899999997</v>
      </c>
      <c r="Z8041" s="15">
        <v>7.5241461899999997</v>
      </c>
      <c r="AA8041" s="15">
        <v>-113.17759627938047</v>
      </c>
      <c r="AF8041" s="49">
        <v>-1.8569771632533101</v>
      </c>
      <c r="AG8041" s="15">
        <v>-1.8569771632533101</v>
      </c>
      <c r="AH8041" s="15">
        <v>-1.8569771632533101</v>
      </c>
      <c r="AI8041" s="15">
        <v>-226.35519255876093</v>
      </c>
      <c r="AM8041" s="17"/>
    </row>
    <row r="8042" spans="1:39">
      <c r="A8042" s="7" t="s">
        <v>6785</v>
      </c>
      <c r="B8042" s="7">
        <v>5554</v>
      </c>
      <c r="C8042" s="29" t="s">
        <v>7541</v>
      </c>
      <c r="F8042" s="27" t="str">
        <f t="shared" si="125"/>
        <v>SA5554MATTA FLAT</v>
      </c>
      <c r="G8042" s="30">
        <v>8030</v>
      </c>
      <c r="H8042" s="49">
        <v>4.9932052611922204</v>
      </c>
      <c r="I8042" s="15">
        <v>5.9166458149999999</v>
      </c>
      <c r="J8042" s="15">
        <v>5.9166458149999999</v>
      </c>
      <c r="K8042" s="15">
        <v>-113.17759627938047</v>
      </c>
      <c r="P8042" s="49">
        <v>6.6851177877119001</v>
      </c>
      <c r="Q8042" s="15">
        <v>5.9828893909999996</v>
      </c>
      <c r="R8042" s="15">
        <v>5.9828893909999996</v>
      </c>
      <c r="S8042" s="15">
        <v>-226.35519255876093</v>
      </c>
      <c r="X8042" s="49">
        <v>6.1719719329098996</v>
      </c>
      <c r="Y8042" s="15">
        <v>7.5241461899999997</v>
      </c>
      <c r="Z8042" s="15">
        <v>7.5241461899999997</v>
      </c>
      <c r="AA8042" s="15">
        <v>-113.17759627938047</v>
      </c>
      <c r="AF8042" s="49">
        <v>-0.45392775101747501</v>
      </c>
      <c r="AG8042" s="15">
        <v>-1.8569771632533101</v>
      </c>
      <c r="AH8042" s="15">
        <v>-1.8569771632533101</v>
      </c>
      <c r="AI8042" s="15">
        <v>-226.35519255876093</v>
      </c>
      <c r="AM8042" s="17"/>
    </row>
    <row r="8043" spans="1:39">
      <c r="A8043" s="7" t="s">
        <v>6785</v>
      </c>
      <c r="B8043" s="7">
        <v>5554</v>
      </c>
      <c r="C8043" s="29" t="s">
        <v>7542</v>
      </c>
      <c r="F8043" s="27" t="str">
        <f t="shared" si="125"/>
        <v>SA5554NEW TOWN</v>
      </c>
      <c r="G8043" s="30">
        <v>8031</v>
      </c>
      <c r="H8043" s="49">
        <v>4.49801135099134</v>
      </c>
      <c r="I8043" s="15">
        <v>5.9166458149999999</v>
      </c>
      <c r="J8043" s="15">
        <v>5.9166458149999999</v>
      </c>
      <c r="K8043" s="15">
        <v>-113.17759627938047</v>
      </c>
      <c r="P8043" s="49">
        <v>6.5613193101616796</v>
      </c>
      <c r="Q8043" s="15">
        <v>5.9828893909999996</v>
      </c>
      <c r="R8043" s="15">
        <v>5.9828893909999996</v>
      </c>
      <c r="S8043" s="15">
        <v>-226.35519255876093</v>
      </c>
      <c r="X8043" s="49">
        <v>5.6767780227090201</v>
      </c>
      <c r="Y8043" s="15">
        <v>7.5241461899999997</v>
      </c>
      <c r="Z8043" s="15">
        <v>7.5241461899999997</v>
      </c>
      <c r="AA8043" s="15">
        <v>-113.17759627938047</v>
      </c>
      <c r="AF8043" s="49">
        <v>-0.45392775101747501</v>
      </c>
      <c r="AG8043" s="15">
        <v>-1.8569771632533101</v>
      </c>
      <c r="AH8043" s="15">
        <v>-1.8569771632533101</v>
      </c>
      <c r="AI8043" s="15">
        <v>-226.35519255876093</v>
      </c>
      <c r="AM8043" s="17"/>
    </row>
    <row r="8044" spans="1:39">
      <c r="A8044" s="7" t="s">
        <v>6785</v>
      </c>
      <c r="B8044" s="7">
        <v>5554</v>
      </c>
      <c r="C8044" s="29" t="s">
        <v>7543</v>
      </c>
      <c r="F8044" s="27" t="str">
        <f t="shared" si="125"/>
        <v>SA5554WALLAROO MINES</v>
      </c>
      <c r="G8044" s="30">
        <v>8032</v>
      </c>
      <c r="H8044" s="49">
        <v>6.4787869917948697</v>
      </c>
      <c r="I8044" s="15">
        <v>5.9166458149999999</v>
      </c>
      <c r="J8044" s="15">
        <v>5.9166458149999999</v>
      </c>
      <c r="K8044" s="15">
        <v>-113.17759627938047</v>
      </c>
      <c r="P8044" s="49">
        <v>7.6342394489302601</v>
      </c>
      <c r="Q8044" s="15">
        <v>5.9828893909999996</v>
      </c>
      <c r="R8044" s="15">
        <v>5.9828893909999996</v>
      </c>
      <c r="S8044" s="15">
        <v>-226.35519255876093</v>
      </c>
      <c r="X8044" s="49">
        <v>7.6575536635125401</v>
      </c>
      <c r="Y8044" s="15">
        <v>7.5241461899999997</v>
      </c>
      <c r="Z8044" s="15">
        <v>7.5241461899999997</v>
      </c>
      <c r="AA8044" s="15">
        <v>-113.17759627938047</v>
      </c>
      <c r="AF8044" s="49">
        <v>-0.45392775101747501</v>
      </c>
      <c r="AG8044" s="15">
        <v>-1.8569771632533101</v>
      </c>
      <c r="AH8044" s="15">
        <v>-1.8569771632533101</v>
      </c>
      <c r="AI8044" s="15">
        <v>-226.35519255876093</v>
      </c>
      <c r="AM8044" s="17"/>
    </row>
    <row r="8045" spans="1:39">
      <c r="A8045" s="7" t="s">
        <v>6785</v>
      </c>
      <c r="B8045" s="7">
        <v>5555</v>
      </c>
      <c r="C8045" s="29" t="s">
        <v>7544</v>
      </c>
      <c r="F8045" s="27" t="str">
        <f t="shared" si="125"/>
        <v>SA5555ALFORD</v>
      </c>
      <c r="G8045" s="30">
        <v>8033</v>
      </c>
      <c r="H8045" s="49">
        <v>5.0757375795590303</v>
      </c>
      <c r="I8045" s="15">
        <v>4.3562780849999996</v>
      </c>
      <c r="J8045" s="15">
        <v>4.3562780849999996</v>
      </c>
      <c r="K8045" s="15">
        <v>-113.17759627938047</v>
      </c>
      <c r="P8045" s="49">
        <v>6.7263839468953099</v>
      </c>
      <c r="Q8045" s="15">
        <v>4.7524676579999996</v>
      </c>
      <c r="R8045" s="15">
        <v>4.7524676579999996</v>
      </c>
      <c r="S8045" s="15">
        <v>-226.35519255876093</v>
      </c>
      <c r="X8045" s="49">
        <v>6.2545042512767104</v>
      </c>
      <c r="Y8045" s="15">
        <v>5.9918650790000001</v>
      </c>
      <c r="Z8045" s="15">
        <v>5.9918650790000001</v>
      </c>
      <c r="AA8045" s="15">
        <v>-113.17759627938047</v>
      </c>
      <c r="AF8045" s="49">
        <v>-0.45392775101747501</v>
      </c>
      <c r="AG8045" s="15">
        <v>-1.8569771632533101</v>
      </c>
      <c r="AH8045" s="15">
        <v>-1.8569771632533101</v>
      </c>
      <c r="AI8045" s="15">
        <v>-226.35519255876093</v>
      </c>
      <c r="AM8045" s="17"/>
    </row>
    <row r="8046" spans="1:39">
      <c r="A8046" s="7" t="s">
        <v>6785</v>
      </c>
      <c r="B8046" s="7">
        <v>5555</v>
      </c>
      <c r="C8046" s="29" t="s">
        <v>7545</v>
      </c>
      <c r="F8046" s="27" t="str">
        <f t="shared" si="125"/>
        <v>SA5555KULPARA</v>
      </c>
      <c r="G8046" s="30">
        <v>8034</v>
      </c>
      <c r="H8046" s="49">
        <v>2.0220417999869298</v>
      </c>
      <c r="I8046" s="15">
        <v>4.3562780849999996</v>
      </c>
      <c r="J8046" s="15">
        <v>4.3562780849999996</v>
      </c>
      <c r="K8046" s="15">
        <v>-113.17759627938047</v>
      </c>
      <c r="P8046" s="49">
        <v>5.77726228567695</v>
      </c>
      <c r="Q8046" s="15">
        <v>4.7524676579999996</v>
      </c>
      <c r="R8046" s="15">
        <v>4.7524676579999996</v>
      </c>
      <c r="S8046" s="15">
        <v>-226.35519255876093</v>
      </c>
      <c r="X8046" s="49">
        <v>3.2008084713744802</v>
      </c>
      <c r="Y8046" s="15">
        <v>5.9918650790000001</v>
      </c>
      <c r="Z8046" s="15">
        <v>5.9918650790000001</v>
      </c>
      <c r="AA8046" s="15">
        <v>-113.17759627938047</v>
      </c>
      <c r="AF8046" s="49">
        <v>-0.45392775101747501</v>
      </c>
      <c r="AG8046" s="15">
        <v>-1.8569771632533101</v>
      </c>
      <c r="AH8046" s="15">
        <v>-1.8569771632533101</v>
      </c>
      <c r="AI8046" s="15">
        <v>-226.35519255876093</v>
      </c>
      <c r="AM8046" s="17"/>
    </row>
    <row r="8047" spans="1:39">
      <c r="A8047" s="7" t="s">
        <v>6785</v>
      </c>
      <c r="B8047" s="7">
        <v>5555</v>
      </c>
      <c r="C8047" s="29" t="s">
        <v>7546</v>
      </c>
      <c r="F8047" s="27" t="str">
        <f t="shared" si="125"/>
        <v>SA5555LAKE VIEW</v>
      </c>
      <c r="G8047" s="30">
        <v>8035</v>
      </c>
      <c r="H8047" s="49">
        <v>4.7456083060917802</v>
      </c>
      <c r="I8047" s="15">
        <v>4.3562780849999996</v>
      </c>
      <c r="J8047" s="15">
        <v>4.3562780849999996</v>
      </c>
      <c r="K8047" s="15">
        <v>-113.17759627938047</v>
      </c>
      <c r="P8047" s="49">
        <v>6.6438516285284903</v>
      </c>
      <c r="Q8047" s="15">
        <v>4.7524676579999996</v>
      </c>
      <c r="R8047" s="15">
        <v>4.7524676579999996</v>
      </c>
      <c r="S8047" s="15">
        <v>-226.35519255876093</v>
      </c>
      <c r="X8047" s="49">
        <v>5.8831088186260496</v>
      </c>
      <c r="Y8047" s="15">
        <v>5.9918650790000001</v>
      </c>
      <c r="Z8047" s="15">
        <v>5.9918650790000001</v>
      </c>
      <c r="AA8047" s="15">
        <v>-113.17759627938047</v>
      </c>
      <c r="AF8047" s="49">
        <v>-0.45392775101747501</v>
      </c>
      <c r="AG8047" s="15">
        <v>-1.8569771632533101</v>
      </c>
      <c r="AH8047" s="15">
        <v>-1.8569771632533101</v>
      </c>
      <c r="AI8047" s="15">
        <v>-226.35519255876093</v>
      </c>
      <c r="AM8047" s="17"/>
    </row>
    <row r="8048" spans="1:39">
      <c r="A8048" s="7" t="s">
        <v>6785</v>
      </c>
      <c r="B8048" s="7">
        <v>5555</v>
      </c>
      <c r="C8048" s="29" t="s">
        <v>7547</v>
      </c>
      <c r="F8048" s="27" t="str">
        <f t="shared" si="125"/>
        <v>SA5555MUNDOORA</v>
      </c>
      <c r="G8048" s="30">
        <v>8036</v>
      </c>
      <c r="H8048" s="49">
        <v>2.1871064367205602</v>
      </c>
      <c r="I8048" s="15">
        <v>4.3562780849999996</v>
      </c>
      <c r="J8048" s="15">
        <v>4.3562780849999996</v>
      </c>
      <c r="K8048" s="15">
        <v>-113.17759627938047</v>
      </c>
      <c r="P8048" s="49">
        <v>5.8597946040437598</v>
      </c>
      <c r="Q8048" s="15">
        <v>4.7524676579999996</v>
      </c>
      <c r="R8048" s="15">
        <v>4.7524676579999996</v>
      </c>
      <c r="S8048" s="15">
        <v>-226.35519255876093</v>
      </c>
      <c r="X8048" s="49">
        <v>3.32460694925483</v>
      </c>
      <c r="Y8048" s="15">
        <v>5.9918650790000001</v>
      </c>
      <c r="Z8048" s="15">
        <v>5.9918650790000001</v>
      </c>
      <c r="AA8048" s="15">
        <v>-113.17759627938047</v>
      </c>
      <c r="AF8048" s="49">
        <v>-0.45392775101747501</v>
      </c>
      <c r="AG8048" s="15">
        <v>-1.8569771632533101</v>
      </c>
      <c r="AH8048" s="15">
        <v>-1.8569771632533101</v>
      </c>
      <c r="AI8048" s="15">
        <v>-226.35519255876093</v>
      </c>
      <c r="AM8048" s="17"/>
    </row>
    <row r="8049" spans="1:39">
      <c r="A8049" s="7" t="s">
        <v>6785</v>
      </c>
      <c r="B8049" s="7">
        <v>5555</v>
      </c>
      <c r="C8049" s="29" t="s">
        <v>7548</v>
      </c>
      <c r="F8049" s="27" t="str">
        <f t="shared" si="125"/>
        <v>SA5555TICKERA</v>
      </c>
      <c r="G8049" s="30">
        <v>8037</v>
      </c>
      <c r="H8049" s="49">
        <v>5.0757375795590303</v>
      </c>
      <c r="I8049" s="15">
        <v>4.3562780849999996</v>
      </c>
      <c r="J8049" s="15">
        <v>4.3562780849999996</v>
      </c>
      <c r="K8049" s="15">
        <v>-113.17759627938047</v>
      </c>
      <c r="P8049" s="49">
        <v>6.7263839468953099</v>
      </c>
      <c r="Q8049" s="15">
        <v>4.7524676579999996</v>
      </c>
      <c r="R8049" s="15">
        <v>4.7524676579999996</v>
      </c>
      <c r="S8049" s="15">
        <v>-226.35519255876093</v>
      </c>
      <c r="X8049" s="49">
        <v>6.2545042512767104</v>
      </c>
      <c r="Y8049" s="15">
        <v>5.9918650790000001</v>
      </c>
      <c r="Z8049" s="15">
        <v>5.9918650790000001</v>
      </c>
      <c r="AA8049" s="15">
        <v>-113.17759627938047</v>
      </c>
      <c r="AF8049" s="49">
        <v>-0.45392775101747501</v>
      </c>
      <c r="AG8049" s="15">
        <v>-1.8569771632533101</v>
      </c>
      <c r="AH8049" s="15">
        <v>-1.8569771632533101</v>
      </c>
      <c r="AI8049" s="15">
        <v>-226.35519255876093</v>
      </c>
      <c r="AM8049" s="17"/>
    </row>
    <row r="8050" spans="1:39">
      <c r="A8050" s="7" t="s">
        <v>6785</v>
      </c>
      <c r="B8050" s="7">
        <v>5556</v>
      </c>
      <c r="C8050" s="29" t="s">
        <v>7549</v>
      </c>
      <c r="F8050" s="27" t="str">
        <f t="shared" si="125"/>
        <v>SA5556NORTH BEACH</v>
      </c>
      <c r="G8050" s="30">
        <v>8038</v>
      </c>
      <c r="H8050" s="49">
        <v>5.8185284448603598</v>
      </c>
      <c r="I8050" s="15">
        <v>5.9166458149999999</v>
      </c>
      <c r="J8050" s="15">
        <v>5.9166458149999999</v>
      </c>
      <c r="K8050" s="15">
        <v>-113.17759627938047</v>
      </c>
      <c r="P8050" s="49">
        <v>7.0977793795459698</v>
      </c>
      <c r="Q8050" s="15">
        <v>5.9828893909999996</v>
      </c>
      <c r="R8050" s="15">
        <v>5.9828893909999996</v>
      </c>
      <c r="S8050" s="15">
        <v>-226.35519255876093</v>
      </c>
      <c r="X8050" s="49">
        <v>6.9560289573946301</v>
      </c>
      <c r="Y8050" s="15">
        <v>7.5241461899999997</v>
      </c>
      <c r="Z8050" s="15">
        <v>7.5241461899999997</v>
      </c>
      <c r="AA8050" s="15">
        <v>-113.17759627938047</v>
      </c>
      <c r="AF8050" s="49">
        <v>-0.45392775101747501</v>
      </c>
      <c r="AG8050" s="15">
        <v>-1.8569771632533101</v>
      </c>
      <c r="AH8050" s="15">
        <v>-1.8569771632533101</v>
      </c>
      <c r="AI8050" s="15">
        <v>-226.35519255876093</v>
      </c>
      <c r="AM8050" s="17"/>
    </row>
    <row r="8051" spans="1:39">
      <c r="A8051" s="7" t="s">
        <v>6785</v>
      </c>
      <c r="B8051" s="7">
        <v>5556</v>
      </c>
      <c r="C8051" s="29" t="s">
        <v>6148</v>
      </c>
      <c r="F8051" s="27" t="str">
        <f t="shared" si="125"/>
        <v>SA5556WALLAROO</v>
      </c>
      <c r="G8051" s="30">
        <v>8039</v>
      </c>
      <c r="H8051" s="49">
        <v>4.3329467142577096</v>
      </c>
      <c r="I8051" s="15">
        <v>5.9166458149999999</v>
      </c>
      <c r="J8051" s="15">
        <v>5.9166458149999999</v>
      </c>
      <c r="K8051" s="15">
        <v>-113.17759627938047</v>
      </c>
      <c r="P8051" s="49">
        <v>6.5200531509782698</v>
      </c>
      <c r="Q8051" s="15">
        <v>5.9828893909999996</v>
      </c>
      <c r="R8051" s="15">
        <v>5.9828893909999996</v>
      </c>
      <c r="S8051" s="15">
        <v>-226.35519255876093</v>
      </c>
      <c r="X8051" s="49">
        <v>5.4704472267919897</v>
      </c>
      <c r="Y8051" s="15">
        <v>7.5241461899999997</v>
      </c>
      <c r="Z8051" s="15">
        <v>7.5241461899999997</v>
      </c>
      <c r="AA8051" s="15">
        <v>-113.17759627938047</v>
      </c>
      <c r="AF8051" s="49">
        <v>-0.45392775101747501</v>
      </c>
      <c r="AG8051" s="15">
        <v>-1.8569771632533101</v>
      </c>
      <c r="AH8051" s="15">
        <v>-1.8569771632533101</v>
      </c>
      <c r="AI8051" s="15">
        <v>-226.35519255876093</v>
      </c>
      <c r="AM8051" s="17"/>
    </row>
    <row r="8052" spans="1:39">
      <c r="A8052" s="7" t="s">
        <v>6785</v>
      </c>
      <c r="B8052" s="7">
        <v>5558</v>
      </c>
      <c r="C8052" s="29" t="s">
        <v>3934</v>
      </c>
      <c r="F8052" s="27" t="str">
        <f t="shared" si="125"/>
        <v>SA5558CROSS ROADS</v>
      </c>
      <c r="G8052" s="30">
        <v>8040</v>
      </c>
      <c r="H8052" s="49">
        <v>2.1871064367205602</v>
      </c>
      <c r="I8052" s="15">
        <v>-1.974210743</v>
      </c>
      <c r="J8052" s="15">
        <v>-1.974210743</v>
      </c>
      <c r="K8052" s="15">
        <v>-113.17759627938047</v>
      </c>
      <c r="P8052" s="49">
        <v>5.8597946040437598</v>
      </c>
      <c r="Q8052" s="15">
        <v>-0.239413984</v>
      </c>
      <c r="R8052" s="15">
        <v>-0.239413984</v>
      </c>
      <c r="S8052" s="15">
        <v>-226.35519255876093</v>
      </c>
      <c r="X8052" s="49">
        <v>3.32460694925483</v>
      </c>
      <c r="Y8052" s="15">
        <v>-0.22467494900000001</v>
      </c>
      <c r="Z8052" s="15">
        <v>-0.22467494900000001</v>
      </c>
      <c r="AA8052" s="15">
        <v>-113.17759627938047</v>
      </c>
      <c r="AF8052" s="49">
        <v>-0.45392775101747501</v>
      </c>
      <c r="AG8052" s="15">
        <v>-1.52684788978605</v>
      </c>
      <c r="AH8052" s="15">
        <v>-1.52684788978605</v>
      </c>
      <c r="AI8052" s="15">
        <v>-226.35519255876093</v>
      </c>
      <c r="AM8052" s="17"/>
    </row>
    <row r="8053" spans="1:39">
      <c r="A8053" s="7" t="s">
        <v>6785</v>
      </c>
      <c r="B8053" s="7">
        <v>5558</v>
      </c>
      <c r="C8053" s="29" t="s">
        <v>7550</v>
      </c>
      <c r="F8053" s="27" t="str">
        <f t="shared" si="125"/>
        <v>SA5558EAST MOONTA</v>
      </c>
      <c r="G8053" s="30">
        <v>8041</v>
      </c>
      <c r="H8053" s="49">
        <v>4.4154790326245301</v>
      </c>
      <c r="I8053" s="15">
        <v>-1.974210743</v>
      </c>
      <c r="J8053" s="15">
        <v>-1.974210743</v>
      </c>
      <c r="K8053" s="15">
        <v>-113.17759627938047</v>
      </c>
      <c r="P8053" s="49">
        <v>6.5613193101616796</v>
      </c>
      <c r="Q8053" s="15">
        <v>-0.239413984</v>
      </c>
      <c r="R8053" s="15">
        <v>-0.239413984</v>
      </c>
      <c r="S8053" s="15">
        <v>-226.35519255876093</v>
      </c>
      <c r="X8053" s="49">
        <v>5.5942457043421996</v>
      </c>
      <c r="Y8053" s="15">
        <v>-0.22467494900000001</v>
      </c>
      <c r="Z8053" s="15">
        <v>-0.22467494900000001</v>
      </c>
      <c r="AA8053" s="15">
        <v>-113.17759627938047</v>
      </c>
      <c r="AF8053" s="49">
        <v>-1.8569771632533101</v>
      </c>
      <c r="AG8053" s="15">
        <v>-1.52684788978605</v>
      </c>
      <c r="AH8053" s="15">
        <v>-1.52684788978605</v>
      </c>
      <c r="AI8053" s="15">
        <v>-226.35519255876093</v>
      </c>
      <c r="AM8053" s="17"/>
    </row>
    <row r="8054" spans="1:39">
      <c r="A8054" s="7" t="s">
        <v>6785</v>
      </c>
      <c r="B8054" s="7">
        <v>5558</v>
      </c>
      <c r="C8054" s="29" t="s">
        <v>7551</v>
      </c>
      <c r="F8054" s="27" t="str">
        <f t="shared" si="125"/>
        <v>SA5558HAMLEY</v>
      </c>
      <c r="G8054" s="30">
        <v>8042</v>
      </c>
      <c r="H8054" s="49">
        <v>4.49801135099134</v>
      </c>
      <c r="I8054" s="15">
        <v>-1.974210743</v>
      </c>
      <c r="J8054" s="15">
        <v>-1.974210743</v>
      </c>
      <c r="K8054" s="15">
        <v>-113.17759627938047</v>
      </c>
      <c r="P8054" s="49">
        <v>6.5613193101616796</v>
      </c>
      <c r="Q8054" s="15">
        <v>-0.239413984</v>
      </c>
      <c r="R8054" s="15">
        <v>-0.239413984</v>
      </c>
      <c r="S8054" s="15">
        <v>-226.35519255876093</v>
      </c>
      <c r="X8054" s="49">
        <v>5.6355118635256103</v>
      </c>
      <c r="Y8054" s="15">
        <v>-0.22467494900000001</v>
      </c>
      <c r="Z8054" s="15">
        <v>-0.22467494900000001</v>
      </c>
      <c r="AA8054" s="15">
        <v>-113.17759627938047</v>
      </c>
      <c r="AF8054" s="49">
        <v>-1.8569771632533101</v>
      </c>
      <c r="AG8054" s="15">
        <v>-1.52684788978605</v>
      </c>
      <c r="AH8054" s="15">
        <v>-1.52684788978605</v>
      </c>
      <c r="AI8054" s="15">
        <v>-226.35519255876093</v>
      </c>
      <c r="AM8054" s="17"/>
    </row>
    <row r="8055" spans="1:39">
      <c r="A8055" s="7" t="s">
        <v>6785</v>
      </c>
      <c r="B8055" s="7">
        <v>5558</v>
      </c>
      <c r="C8055" s="29" t="s">
        <v>7552</v>
      </c>
      <c r="F8055" s="27" t="str">
        <f t="shared" si="125"/>
        <v>SA5558KOOROONA</v>
      </c>
      <c r="G8055" s="30">
        <v>8043</v>
      </c>
      <c r="H8055" s="49">
        <v>4.3329467142577096</v>
      </c>
      <c r="I8055" s="15">
        <v>-1.974210743</v>
      </c>
      <c r="J8055" s="15">
        <v>-1.974210743</v>
      </c>
      <c r="K8055" s="15">
        <v>-113.17759627938047</v>
      </c>
      <c r="P8055" s="49">
        <v>6.5200531509782698</v>
      </c>
      <c r="Q8055" s="15">
        <v>-0.239413984</v>
      </c>
      <c r="R8055" s="15">
        <v>-0.239413984</v>
      </c>
      <c r="S8055" s="15">
        <v>-226.35519255876093</v>
      </c>
      <c r="X8055" s="49">
        <v>5.4704472267919897</v>
      </c>
      <c r="Y8055" s="15">
        <v>-0.22467494900000001</v>
      </c>
      <c r="Z8055" s="15">
        <v>-0.22467494900000001</v>
      </c>
      <c r="AA8055" s="15">
        <v>-113.17759627938047</v>
      </c>
      <c r="AF8055" s="49">
        <v>-1.8569771632533101</v>
      </c>
      <c r="AG8055" s="15">
        <v>-1.52684788978605</v>
      </c>
      <c r="AH8055" s="15">
        <v>-1.52684788978605</v>
      </c>
      <c r="AI8055" s="15">
        <v>-226.35519255876093</v>
      </c>
      <c r="AM8055" s="17"/>
    </row>
    <row r="8056" spans="1:39">
      <c r="A8056" s="7" t="s">
        <v>6785</v>
      </c>
      <c r="B8056" s="7">
        <v>5558</v>
      </c>
      <c r="C8056" s="29" t="s">
        <v>7553</v>
      </c>
      <c r="F8056" s="27" t="str">
        <f t="shared" si="125"/>
        <v>SA5558MOONTA</v>
      </c>
      <c r="G8056" s="30">
        <v>8044</v>
      </c>
      <c r="H8056" s="49">
        <v>4.5805436693581498</v>
      </c>
      <c r="I8056" s="15">
        <v>-1.974210743</v>
      </c>
      <c r="J8056" s="15">
        <v>-1.974210743</v>
      </c>
      <c r="K8056" s="15">
        <v>-113.17759627938047</v>
      </c>
      <c r="P8056" s="49">
        <v>6.6025854693450903</v>
      </c>
      <c r="Q8056" s="15">
        <v>-0.239413984</v>
      </c>
      <c r="R8056" s="15">
        <v>-0.239413984</v>
      </c>
      <c r="S8056" s="15">
        <v>-226.35519255876093</v>
      </c>
      <c r="X8056" s="49">
        <v>5.75931034107583</v>
      </c>
      <c r="Y8056" s="15">
        <v>-0.22467494900000001</v>
      </c>
      <c r="Z8056" s="15">
        <v>-0.22467494900000001</v>
      </c>
      <c r="AA8056" s="15">
        <v>-113.17759627938047</v>
      </c>
      <c r="AF8056" s="49">
        <v>-1.8569771632533101</v>
      </c>
      <c r="AG8056" s="15">
        <v>-1.52684788978605</v>
      </c>
      <c r="AH8056" s="15">
        <v>-1.52684788978605</v>
      </c>
      <c r="AI8056" s="15">
        <v>-226.35519255876093</v>
      </c>
      <c r="AM8056" s="17"/>
    </row>
    <row r="8057" spans="1:39">
      <c r="A8057" s="7" t="s">
        <v>6785</v>
      </c>
      <c r="B8057" s="7">
        <v>5558</v>
      </c>
      <c r="C8057" s="29" t="s">
        <v>7554</v>
      </c>
      <c r="F8057" s="27" t="str">
        <f t="shared" si="125"/>
        <v>SA5558MOONTA BAY</v>
      </c>
      <c r="G8057" s="30">
        <v>8045</v>
      </c>
      <c r="H8057" s="49">
        <v>5.6534638081267303</v>
      </c>
      <c r="I8057" s="15">
        <v>-1.974210743</v>
      </c>
      <c r="J8057" s="15">
        <v>-1.974210743</v>
      </c>
      <c r="K8057" s="15">
        <v>-113.17759627938047</v>
      </c>
      <c r="P8057" s="49">
        <v>6.9739809019957502</v>
      </c>
      <c r="Q8057" s="15">
        <v>-0.239413984</v>
      </c>
      <c r="R8057" s="15">
        <v>-0.239413984</v>
      </c>
      <c r="S8057" s="15">
        <v>-226.35519255876093</v>
      </c>
      <c r="X8057" s="49">
        <v>6.7909643206609998</v>
      </c>
      <c r="Y8057" s="15">
        <v>-0.22467494900000001</v>
      </c>
      <c r="Z8057" s="15">
        <v>-0.22467494900000001</v>
      </c>
      <c r="AA8057" s="15">
        <v>-113.17759627938047</v>
      </c>
      <c r="AF8057" s="49">
        <v>-1.8569771632533101</v>
      </c>
      <c r="AG8057" s="15">
        <v>-1.52684788978605</v>
      </c>
      <c r="AH8057" s="15">
        <v>-1.52684788978605</v>
      </c>
      <c r="AI8057" s="15">
        <v>-226.35519255876093</v>
      </c>
      <c r="AM8057" s="17"/>
    </row>
    <row r="8058" spans="1:39">
      <c r="A8058" s="7" t="s">
        <v>6785</v>
      </c>
      <c r="B8058" s="7">
        <v>5558</v>
      </c>
      <c r="C8058" s="29" t="s">
        <v>7555</v>
      </c>
      <c r="F8058" s="27" t="str">
        <f t="shared" si="125"/>
        <v>SA5558MOONTA MINES</v>
      </c>
      <c r="G8058" s="30">
        <v>8046</v>
      </c>
      <c r="H8058" s="49">
        <v>4.2504143958908998</v>
      </c>
      <c r="I8058" s="15">
        <v>-1.974210743</v>
      </c>
      <c r="J8058" s="15">
        <v>-1.974210743</v>
      </c>
      <c r="K8058" s="15">
        <v>-113.17759627938047</v>
      </c>
      <c r="P8058" s="49">
        <v>6.4787869917948697</v>
      </c>
      <c r="Q8058" s="15">
        <v>-0.239413984</v>
      </c>
      <c r="R8058" s="15">
        <v>-0.239413984</v>
      </c>
      <c r="S8058" s="15">
        <v>-226.35519255876093</v>
      </c>
      <c r="X8058" s="49">
        <v>5.3879149084251701</v>
      </c>
      <c r="Y8058" s="15">
        <v>-0.22467494900000001</v>
      </c>
      <c r="Z8058" s="15">
        <v>-0.22467494900000001</v>
      </c>
      <c r="AA8058" s="15">
        <v>-113.17759627938047</v>
      </c>
      <c r="AF8058" s="49">
        <v>-1.8569771632533101</v>
      </c>
      <c r="AG8058" s="15">
        <v>-1.52684788978605</v>
      </c>
      <c r="AH8058" s="15">
        <v>-1.52684788978605</v>
      </c>
      <c r="AI8058" s="15">
        <v>-226.35519255876093</v>
      </c>
      <c r="AM8058" s="17"/>
    </row>
    <row r="8059" spans="1:39">
      <c r="A8059" s="7" t="s">
        <v>6785</v>
      </c>
      <c r="B8059" s="7">
        <v>5558</v>
      </c>
      <c r="C8059" s="29" t="s">
        <v>7556</v>
      </c>
      <c r="F8059" s="27" t="str">
        <f t="shared" si="125"/>
        <v>SA5558NORTH MOONTA</v>
      </c>
      <c r="G8059" s="30">
        <v>8047</v>
      </c>
      <c r="H8059" s="49">
        <v>6.0661253999608</v>
      </c>
      <c r="I8059" s="15">
        <v>-1.974210743</v>
      </c>
      <c r="J8059" s="15">
        <v>-1.974210743</v>
      </c>
      <c r="K8059" s="15">
        <v>-113.17759627938047</v>
      </c>
      <c r="P8059" s="49">
        <v>7.2215778570961904</v>
      </c>
      <c r="Q8059" s="15">
        <v>-0.239413984</v>
      </c>
      <c r="R8059" s="15">
        <v>-0.239413984</v>
      </c>
      <c r="S8059" s="15">
        <v>-226.35519255876093</v>
      </c>
      <c r="X8059" s="49">
        <v>7.2036259124950703</v>
      </c>
      <c r="Y8059" s="15">
        <v>-0.22467494900000001</v>
      </c>
      <c r="Z8059" s="15">
        <v>-0.22467494900000001</v>
      </c>
      <c r="AA8059" s="15">
        <v>-113.17759627938047</v>
      </c>
      <c r="AF8059" s="49">
        <v>-1.8569771632533101</v>
      </c>
      <c r="AG8059" s="15">
        <v>-1.52684788978605</v>
      </c>
      <c r="AH8059" s="15">
        <v>-1.52684788978605</v>
      </c>
      <c r="AI8059" s="15">
        <v>-226.35519255876093</v>
      </c>
      <c r="AM8059" s="17"/>
    </row>
    <row r="8060" spans="1:39">
      <c r="A8060" s="7" t="s">
        <v>6785</v>
      </c>
      <c r="B8060" s="7">
        <v>5558</v>
      </c>
      <c r="C8060" s="29" t="s">
        <v>7557</v>
      </c>
      <c r="F8060" s="27" t="str">
        <f t="shared" si="125"/>
        <v>SA5558NORTH YELTA</v>
      </c>
      <c r="G8060" s="30">
        <v>8048</v>
      </c>
      <c r="H8060" s="49">
        <v>4.3329467142577096</v>
      </c>
      <c r="I8060" s="15">
        <v>-1.974210743</v>
      </c>
      <c r="J8060" s="15">
        <v>-1.974210743</v>
      </c>
      <c r="K8060" s="15">
        <v>-113.17759627938047</v>
      </c>
      <c r="P8060" s="49">
        <v>6.5200531509782698</v>
      </c>
      <c r="Q8060" s="15">
        <v>-0.239413984</v>
      </c>
      <c r="R8060" s="15">
        <v>-0.239413984</v>
      </c>
      <c r="S8060" s="15">
        <v>-226.35519255876093</v>
      </c>
      <c r="X8060" s="49">
        <v>5.5117133859753897</v>
      </c>
      <c r="Y8060" s="15">
        <v>-0.22467494900000001</v>
      </c>
      <c r="Z8060" s="15">
        <v>-0.22467494900000001</v>
      </c>
      <c r="AA8060" s="15">
        <v>-113.17759627938047</v>
      </c>
      <c r="AF8060" s="49">
        <v>-1.8569771632533101</v>
      </c>
      <c r="AG8060" s="15">
        <v>-1.52684788978605</v>
      </c>
      <c r="AH8060" s="15">
        <v>-1.52684788978605</v>
      </c>
      <c r="AI8060" s="15">
        <v>-226.35519255876093</v>
      </c>
      <c r="AM8060" s="17"/>
    </row>
    <row r="8061" spans="1:39">
      <c r="A8061" s="7" t="s">
        <v>6785</v>
      </c>
      <c r="B8061" s="7">
        <v>5558</v>
      </c>
      <c r="C8061" s="29" t="s">
        <v>7558</v>
      </c>
      <c r="F8061" s="27" t="str">
        <f t="shared" si="125"/>
        <v>SA5558PORT HUGHES</v>
      </c>
      <c r="G8061" s="30">
        <v>8049</v>
      </c>
      <c r="H8061" s="49">
        <v>4.3329467142577096</v>
      </c>
      <c r="I8061" s="15">
        <v>-1.974210743</v>
      </c>
      <c r="J8061" s="15">
        <v>-1.974210743</v>
      </c>
      <c r="K8061" s="15">
        <v>-113.17759627938047</v>
      </c>
      <c r="P8061" s="49">
        <v>6.5200531509782698</v>
      </c>
      <c r="Q8061" s="15">
        <v>-0.239413984</v>
      </c>
      <c r="R8061" s="15">
        <v>-0.239413984</v>
      </c>
      <c r="S8061" s="15">
        <v>-226.35519255876093</v>
      </c>
      <c r="X8061" s="49">
        <v>5.4704472267919897</v>
      </c>
      <c r="Y8061" s="15">
        <v>-0.22467494900000001</v>
      </c>
      <c r="Z8061" s="15">
        <v>-0.22467494900000001</v>
      </c>
      <c r="AA8061" s="15">
        <v>-113.17759627938047</v>
      </c>
      <c r="AF8061" s="49">
        <v>-1.8569771632533101</v>
      </c>
      <c r="AG8061" s="15">
        <v>-1.52684788978605</v>
      </c>
      <c r="AH8061" s="15">
        <v>-1.52684788978605</v>
      </c>
      <c r="AI8061" s="15">
        <v>-226.35519255876093</v>
      </c>
      <c r="AM8061" s="17"/>
    </row>
    <row r="8062" spans="1:39">
      <c r="A8062" s="7" t="s">
        <v>6785</v>
      </c>
      <c r="B8062" s="7">
        <v>5560</v>
      </c>
      <c r="C8062" s="29" t="s">
        <v>7559</v>
      </c>
      <c r="F8062" s="27" t="str">
        <f t="shared" si="125"/>
        <v>SA5560BUTE</v>
      </c>
      <c r="G8062" s="30">
        <v>8050</v>
      </c>
      <c r="H8062" s="49">
        <v>3.8377528040568301</v>
      </c>
      <c r="I8062" s="15">
        <v>4.7727034579999996</v>
      </c>
      <c r="J8062" s="15">
        <v>4.7727034579999996</v>
      </c>
      <c r="K8062" s="15">
        <v>-113.17759627938047</v>
      </c>
      <c r="P8062" s="49">
        <v>6.3962546734280501</v>
      </c>
      <c r="Q8062" s="15">
        <v>5.0808382209999996</v>
      </c>
      <c r="R8062" s="15">
        <v>5.0808382209999996</v>
      </c>
      <c r="S8062" s="15">
        <v>-226.35519255876093</v>
      </c>
      <c r="X8062" s="49">
        <v>5.0165194757745102</v>
      </c>
      <c r="Y8062" s="15">
        <v>6.4007947959999996</v>
      </c>
      <c r="Z8062" s="15">
        <v>6.4007947959999996</v>
      </c>
      <c r="AA8062" s="15">
        <v>-113.17759627938047</v>
      </c>
      <c r="AF8062" s="49">
        <v>-1.8569771632533101</v>
      </c>
      <c r="AG8062" s="15">
        <v>-1.8569771632533101</v>
      </c>
      <c r="AH8062" s="15">
        <v>-1.8569771632533101</v>
      </c>
      <c r="AI8062" s="15">
        <v>-226.35519255876093</v>
      </c>
      <c r="AM8062" s="17"/>
    </row>
    <row r="8063" spans="1:39">
      <c r="A8063" s="7" t="s">
        <v>6785</v>
      </c>
      <c r="B8063" s="7">
        <v>5570</v>
      </c>
      <c r="C8063" s="29" t="s">
        <v>7560</v>
      </c>
      <c r="F8063" s="27" t="str">
        <f t="shared" si="125"/>
        <v>SA5570PORT CLINTON</v>
      </c>
      <c r="G8063" s="30">
        <v>8051</v>
      </c>
      <c r="H8063" s="49">
        <v>4.1678820775240899</v>
      </c>
      <c r="I8063" s="15">
        <v>-1.9672107430000001</v>
      </c>
      <c r="J8063" s="15">
        <v>-1.9672107430000001</v>
      </c>
      <c r="K8063" s="15">
        <v>-113.17759627938047</v>
      </c>
      <c r="P8063" s="49">
        <v>6.4787869917948697</v>
      </c>
      <c r="Q8063" s="15">
        <v>-0.23389416199999999</v>
      </c>
      <c r="R8063" s="15">
        <v>-0.23389416199999999</v>
      </c>
      <c r="S8063" s="15">
        <v>-226.35519255876093</v>
      </c>
      <c r="X8063" s="49">
        <v>5.3053825900583602</v>
      </c>
      <c r="Y8063" s="15">
        <v>-0.21780094899999999</v>
      </c>
      <c r="Z8063" s="15">
        <v>-0.21780094899999999</v>
      </c>
      <c r="AA8063" s="15">
        <v>-113.17759627938047</v>
      </c>
      <c r="AF8063" s="49">
        <v>-0.16506463673362701</v>
      </c>
      <c r="AG8063" s="15">
        <v>-1.8569771632533101</v>
      </c>
      <c r="AH8063" s="15">
        <v>-1.8569771632533101</v>
      </c>
      <c r="AI8063" s="15">
        <v>-226.35519255876093</v>
      </c>
      <c r="AM8063" s="17"/>
    </row>
    <row r="8064" spans="1:39">
      <c r="A8064" s="7" t="s">
        <v>6785</v>
      </c>
      <c r="B8064" s="7">
        <v>5570</v>
      </c>
      <c r="C8064" s="29" t="s">
        <v>7561</v>
      </c>
      <c r="F8064" s="27" t="str">
        <f t="shared" si="125"/>
        <v>SA5570PRICE</v>
      </c>
      <c r="G8064" s="30">
        <v>8052</v>
      </c>
      <c r="H8064" s="49">
        <v>4.2504143958908998</v>
      </c>
      <c r="I8064" s="15">
        <v>-1.9672107430000001</v>
      </c>
      <c r="J8064" s="15">
        <v>-1.9672107430000001</v>
      </c>
      <c r="K8064" s="15">
        <v>-113.17759627938047</v>
      </c>
      <c r="P8064" s="49">
        <v>6.4787869917948697</v>
      </c>
      <c r="Q8064" s="15">
        <v>-0.23389416199999999</v>
      </c>
      <c r="R8064" s="15">
        <v>-0.23389416199999999</v>
      </c>
      <c r="S8064" s="15">
        <v>-226.35519255876093</v>
      </c>
      <c r="X8064" s="49">
        <v>5.3879149084251701</v>
      </c>
      <c r="Y8064" s="15">
        <v>-0.21780094899999999</v>
      </c>
      <c r="Z8064" s="15">
        <v>-0.21780094899999999</v>
      </c>
      <c r="AA8064" s="15">
        <v>-113.17759627938047</v>
      </c>
      <c r="AF8064" s="49">
        <v>-0.16506463673362701</v>
      </c>
      <c r="AG8064" s="15">
        <v>-1.8569771632533101</v>
      </c>
      <c r="AH8064" s="15">
        <v>-1.8569771632533101</v>
      </c>
      <c r="AI8064" s="15">
        <v>-226.35519255876093</v>
      </c>
      <c r="AM8064" s="17"/>
    </row>
    <row r="8065" spans="1:39">
      <c r="A8065" s="7" t="s">
        <v>6785</v>
      </c>
      <c r="B8065" s="7">
        <v>5571</v>
      </c>
      <c r="C8065" s="29" t="s">
        <v>7562</v>
      </c>
      <c r="F8065" s="27" t="str">
        <f t="shared" si="125"/>
        <v>SA5571ARDROSSAN</v>
      </c>
      <c r="G8065" s="30">
        <v>8053</v>
      </c>
      <c r="H8065" s="49">
        <v>3.9202851224236399</v>
      </c>
      <c r="I8065" s="15">
        <v>-1.9147107430000001</v>
      </c>
      <c r="J8065" s="15">
        <v>-1.9147107430000001</v>
      </c>
      <c r="K8065" s="15">
        <v>-113.17759627938047</v>
      </c>
      <c r="P8065" s="49">
        <v>6.3962546734280501</v>
      </c>
      <c r="Q8065" s="15">
        <v>-0.19249549699999999</v>
      </c>
      <c r="R8065" s="15">
        <v>-0.19249549699999999</v>
      </c>
      <c r="S8065" s="15">
        <v>-226.35519255876093</v>
      </c>
      <c r="X8065" s="49">
        <v>5.09905179414132</v>
      </c>
      <c r="Y8065" s="15">
        <v>-0.166245949</v>
      </c>
      <c r="Z8065" s="15">
        <v>-0.166245949</v>
      </c>
      <c r="AA8065" s="15">
        <v>-113.17759627938047</v>
      </c>
      <c r="AF8065" s="49">
        <v>-0.16506463673362701</v>
      </c>
      <c r="AG8065" s="15">
        <v>-1.8569771632533101</v>
      </c>
      <c r="AH8065" s="15">
        <v>-1.8569771632533101</v>
      </c>
      <c r="AI8065" s="15">
        <v>-226.35519255876093</v>
      </c>
      <c r="AM8065" s="17"/>
    </row>
    <row r="8066" spans="1:39">
      <c r="A8066" s="7" t="s">
        <v>6785</v>
      </c>
      <c r="B8066" s="7">
        <v>5571</v>
      </c>
      <c r="C8066" s="29" t="s">
        <v>7563</v>
      </c>
      <c r="F8066" s="27" t="str">
        <f t="shared" si="125"/>
        <v>SA5571PINE POINT</v>
      </c>
      <c r="G8066" s="30">
        <v>8054</v>
      </c>
      <c r="H8066" s="49">
        <v>5.3233345346594803</v>
      </c>
      <c r="I8066" s="15">
        <v>-1.9147107430000001</v>
      </c>
      <c r="J8066" s="15">
        <v>-1.9147107430000001</v>
      </c>
      <c r="K8066" s="15">
        <v>-113.17759627938047</v>
      </c>
      <c r="P8066" s="49">
        <v>6.8089162652621198</v>
      </c>
      <c r="Q8066" s="15">
        <v>-0.19249549699999999</v>
      </c>
      <c r="R8066" s="15">
        <v>-0.19249549699999999</v>
      </c>
      <c r="S8066" s="15">
        <v>-226.35519255876093</v>
      </c>
      <c r="X8066" s="49">
        <v>6.5021012063771604</v>
      </c>
      <c r="Y8066" s="15">
        <v>-0.166245949</v>
      </c>
      <c r="Z8066" s="15">
        <v>-0.166245949</v>
      </c>
      <c r="AA8066" s="15">
        <v>-113.17759627938047</v>
      </c>
      <c r="AF8066" s="49">
        <v>-0.16506463673362701</v>
      </c>
      <c r="AG8066" s="15">
        <v>-1.8569771632533101</v>
      </c>
      <c r="AH8066" s="15">
        <v>-1.8569771632533101</v>
      </c>
      <c r="AI8066" s="15">
        <v>-226.35519255876093</v>
      </c>
      <c r="AM8066" s="17"/>
    </row>
    <row r="8067" spans="1:39">
      <c r="A8067" s="7" t="s">
        <v>6785</v>
      </c>
      <c r="B8067" s="7">
        <v>5571</v>
      </c>
      <c r="C8067" s="29" t="s">
        <v>7564</v>
      </c>
      <c r="F8067" s="27" t="str">
        <f t="shared" si="125"/>
        <v>SA5571ROGUES POINT</v>
      </c>
      <c r="G8067" s="30">
        <v>8055</v>
      </c>
      <c r="H8067" s="49">
        <v>4.3329467142577096</v>
      </c>
      <c r="I8067" s="15">
        <v>-1.9147107430000001</v>
      </c>
      <c r="J8067" s="15">
        <v>-1.9147107430000001</v>
      </c>
      <c r="K8067" s="15">
        <v>-113.17759627938047</v>
      </c>
      <c r="P8067" s="49">
        <v>6.5200531509782698</v>
      </c>
      <c r="Q8067" s="15">
        <v>-0.19249549699999999</v>
      </c>
      <c r="R8067" s="15">
        <v>-0.19249549699999999</v>
      </c>
      <c r="S8067" s="15">
        <v>-226.35519255876093</v>
      </c>
      <c r="X8067" s="49">
        <v>5.4704472267919897</v>
      </c>
      <c r="Y8067" s="15">
        <v>-0.166245949</v>
      </c>
      <c r="Z8067" s="15">
        <v>-0.166245949</v>
      </c>
      <c r="AA8067" s="15">
        <v>-113.17759627938047</v>
      </c>
      <c r="AF8067" s="49">
        <v>-0.16506463673362701</v>
      </c>
      <c r="AG8067" s="15">
        <v>-1.8569771632533101</v>
      </c>
      <c r="AH8067" s="15">
        <v>-1.8569771632533101</v>
      </c>
      <c r="AI8067" s="15">
        <v>-226.35519255876093</v>
      </c>
      <c r="AM8067" s="17"/>
    </row>
    <row r="8068" spans="1:39">
      <c r="A8068" s="7" t="s">
        <v>6785</v>
      </c>
      <c r="B8068" s="7">
        <v>5572</v>
      </c>
      <c r="C8068" s="29" t="s">
        <v>7565</v>
      </c>
      <c r="F8068" s="27" t="str">
        <f t="shared" si="125"/>
        <v>SA5572ARTHURTON</v>
      </c>
      <c r="G8068" s="30">
        <v>8056</v>
      </c>
      <c r="H8068" s="49">
        <v>4.7456083060917802</v>
      </c>
      <c r="I8068" s="15">
        <v>-1.9147107430000001</v>
      </c>
      <c r="J8068" s="15">
        <v>-1.9147107430000001</v>
      </c>
      <c r="K8068" s="15">
        <v>-113.17759627938047</v>
      </c>
      <c r="P8068" s="49">
        <v>6.6438516285284903</v>
      </c>
      <c r="Q8068" s="15">
        <v>-0.19249549699999999</v>
      </c>
      <c r="R8068" s="15">
        <v>-0.19249549699999999</v>
      </c>
      <c r="S8068" s="15">
        <v>-226.35519255876093</v>
      </c>
      <c r="X8068" s="49">
        <v>5.8831088186260496</v>
      </c>
      <c r="Y8068" s="15">
        <v>-0.166245949</v>
      </c>
      <c r="Z8068" s="15">
        <v>-0.166245949</v>
      </c>
      <c r="AA8068" s="15">
        <v>-113.17759627938047</v>
      </c>
      <c r="AF8068" s="49">
        <v>-0.16506463673362701</v>
      </c>
      <c r="AG8068" s="15">
        <v>-1.8569771632533101</v>
      </c>
      <c r="AH8068" s="15">
        <v>-1.8569771632533101</v>
      </c>
      <c r="AI8068" s="15">
        <v>-226.35519255876093</v>
      </c>
      <c r="AM8068" s="17"/>
    </row>
    <row r="8069" spans="1:39">
      <c r="A8069" s="7" t="s">
        <v>6785</v>
      </c>
      <c r="B8069" s="7">
        <v>5573</v>
      </c>
      <c r="C8069" s="29" t="s">
        <v>5193</v>
      </c>
      <c r="F8069" s="27" t="str">
        <f t="shared" si="125"/>
        <v>SA5573BALGOWAN</v>
      </c>
      <c r="G8069" s="30">
        <v>8057</v>
      </c>
      <c r="H8069" s="49">
        <v>2.8473649836550701</v>
      </c>
      <c r="I8069" s="15">
        <v>-1.9287107429999999</v>
      </c>
      <c r="J8069" s="15">
        <v>-1.9287107429999999</v>
      </c>
      <c r="K8069" s="15">
        <v>-113.17759627938047</v>
      </c>
      <c r="P8069" s="49">
        <v>6.0248592407773902</v>
      </c>
      <c r="Q8069" s="15">
        <v>-0.203535141</v>
      </c>
      <c r="R8069" s="15">
        <v>-0.203535141</v>
      </c>
      <c r="S8069" s="15">
        <v>-226.35519255876093</v>
      </c>
      <c r="X8069" s="49">
        <v>3.9848654961893399</v>
      </c>
      <c r="Y8069" s="15">
        <v>-0.17999394899999999</v>
      </c>
      <c r="Z8069" s="15">
        <v>-0.17999394899999999</v>
      </c>
      <c r="AA8069" s="15">
        <v>-113.17759627938047</v>
      </c>
      <c r="AF8069" s="49">
        <v>-0.16506463673362701</v>
      </c>
      <c r="AG8069" s="15">
        <v>-1.52684788978605</v>
      </c>
      <c r="AH8069" s="15">
        <v>-1.52684788978605</v>
      </c>
      <c r="AI8069" s="15">
        <v>-226.35519255876093</v>
      </c>
      <c r="AM8069" s="17"/>
    </row>
    <row r="8070" spans="1:39">
      <c r="A8070" s="7" t="s">
        <v>6785</v>
      </c>
      <c r="B8070" s="7">
        <v>5573</v>
      </c>
      <c r="C8070" s="29" t="s">
        <v>1041</v>
      </c>
      <c r="F8070" s="27" t="str">
        <f t="shared" si="125"/>
        <v>SA5573MAITLAND</v>
      </c>
      <c r="G8070" s="30">
        <v>8058</v>
      </c>
      <c r="H8070" s="49">
        <v>4.9106729428254097</v>
      </c>
      <c r="I8070" s="15">
        <v>-1.9287107429999999</v>
      </c>
      <c r="J8070" s="15">
        <v>-1.9287107429999999</v>
      </c>
      <c r="K8070" s="15">
        <v>-113.17759627938047</v>
      </c>
      <c r="P8070" s="49">
        <v>6.6851177877119001</v>
      </c>
      <c r="Q8070" s="15">
        <v>-0.203535141</v>
      </c>
      <c r="R8070" s="15">
        <v>-0.203535141</v>
      </c>
      <c r="S8070" s="15">
        <v>-226.35519255876093</v>
      </c>
      <c r="X8070" s="49">
        <v>6.04817345535968</v>
      </c>
      <c r="Y8070" s="15">
        <v>-0.17999394899999999</v>
      </c>
      <c r="Z8070" s="15">
        <v>-0.17999394899999999</v>
      </c>
      <c r="AA8070" s="15">
        <v>-113.17759627938047</v>
      </c>
      <c r="AF8070" s="49">
        <v>-0.16506463673362701</v>
      </c>
      <c r="AG8070" s="15">
        <v>-1.52684788978605</v>
      </c>
      <c r="AH8070" s="15">
        <v>-1.52684788978605</v>
      </c>
      <c r="AI8070" s="15">
        <v>-226.35519255876093</v>
      </c>
      <c r="AM8070" s="17"/>
    </row>
    <row r="8071" spans="1:39">
      <c r="A8071" s="7" t="s">
        <v>6785</v>
      </c>
      <c r="B8071" s="7">
        <v>5573</v>
      </c>
      <c r="C8071" s="29" t="s">
        <v>7566</v>
      </c>
      <c r="F8071" s="27" t="str">
        <f t="shared" si="125"/>
        <v>SA5573POINT PEARCE</v>
      </c>
      <c r="G8071" s="30">
        <v>8059</v>
      </c>
      <c r="H8071" s="49">
        <v>4.9932052611922204</v>
      </c>
      <c r="I8071" s="15">
        <v>-1.9287107429999999</v>
      </c>
      <c r="J8071" s="15">
        <v>-1.9287107429999999</v>
      </c>
      <c r="K8071" s="15">
        <v>-113.17759627938047</v>
      </c>
      <c r="P8071" s="49">
        <v>6.6851177877119001</v>
      </c>
      <c r="Q8071" s="15">
        <v>-0.203535141</v>
      </c>
      <c r="R8071" s="15">
        <v>-0.203535141</v>
      </c>
      <c r="S8071" s="15">
        <v>-226.35519255876093</v>
      </c>
      <c r="X8071" s="49">
        <v>6.1719719329098996</v>
      </c>
      <c r="Y8071" s="15">
        <v>-0.17999394899999999</v>
      </c>
      <c r="Z8071" s="15">
        <v>-0.17999394899999999</v>
      </c>
      <c r="AA8071" s="15">
        <v>-113.17759627938047</v>
      </c>
      <c r="AF8071" s="49">
        <v>-0.16506463673362701</v>
      </c>
      <c r="AG8071" s="15">
        <v>-1.52684788978605</v>
      </c>
      <c r="AH8071" s="15">
        <v>-1.52684788978605</v>
      </c>
      <c r="AI8071" s="15">
        <v>-226.35519255876093</v>
      </c>
      <c r="AM8071" s="17"/>
    </row>
    <row r="8072" spans="1:39">
      <c r="A8072" s="7" t="s">
        <v>6785</v>
      </c>
      <c r="B8072" s="7">
        <v>5573</v>
      </c>
      <c r="C8072" s="29" t="s">
        <v>7567</v>
      </c>
      <c r="F8072" s="27" t="str">
        <f t="shared" si="125"/>
        <v>SA5573PORT VICTORIA</v>
      </c>
      <c r="G8072" s="30">
        <v>8060</v>
      </c>
      <c r="H8072" s="49">
        <v>4.5805436693581498</v>
      </c>
      <c r="I8072" s="15">
        <v>-1.9287107429999999</v>
      </c>
      <c r="J8072" s="15">
        <v>-1.9287107429999999</v>
      </c>
      <c r="K8072" s="15">
        <v>-113.17759627938047</v>
      </c>
      <c r="P8072" s="49">
        <v>6.6025854693450903</v>
      </c>
      <c r="Q8072" s="15">
        <v>-0.203535141</v>
      </c>
      <c r="R8072" s="15">
        <v>-0.203535141</v>
      </c>
      <c r="S8072" s="15">
        <v>-226.35519255876093</v>
      </c>
      <c r="X8072" s="49">
        <v>5.75931034107583</v>
      </c>
      <c r="Y8072" s="15">
        <v>-0.17999394899999999</v>
      </c>
      <c r="Z8072" s="15">
        <v>-0.17999394899999999</v>
      </c>
      <c r="AA8072" s="15">
        <v>-113.17759627938047</v>
      </c>
      <c r="AF8072" s="49">
        <v>-0.16506463673362701</v>
      </c>
      <c r="AG8072" s="15">
        <v>-1.52684788978605</v>
      </c>
      <c r="AH8072" s="15">
        <v>-1.52684788978605</v>
      </c>
      <c r="AI8072" s="15">
        <v>-226.35519255876093</v>
      </c>
      <c r="AM8072" s="17"/>
    </row>
    <row r="8073" spans="1:39">
      <c r="A8073" s="7" t="s">
        <v>6785</v>
      </c>
      <c r="B8073" s="7">
        <v>5573</v>
      </c>
      <c r="C8073" s="29" t="s">
        <v>7568</v>
      </c>
      <c r="F8073" s="27" t="str">
        <f t="shared" si="125"/>
        <v>SA5573SOUTH KILKERRAN</v>
      </c>
      <c r="G8073" s="30">
        <v>8061</v>
      </c>
      <c r="H8073" s="49">
        <v>4.1678820775240899</v>
      </c>
      <c r="I8073" s="15">
        <v>-1.9287107429999999</v>
      </c>
      <c r="J8073" s="15">
        <v>-1.9287107429999999</v>
      </c>
      <c r="K8073" s="15">
        <v>-113.17759627938047</v>
      </c>
      <c r="P8073" s="49">
        <v>6.4787869917948697</v>
      </c>
      <c r="Q8073" s="15">
        <v>-0.203535141</v>
      </c>
      <c r="R8073" s="15">
        <v>-0.203535141</v>
      </c>
      <c r="S8073" s="15">
        <v>-226.35519255876093</v>
      </c>
      <c r="X8073" s="49">
        <v>5.3053825900583602</v>
      </c>
      <c r="Y8073" s="15">
        <v>-0.17999394899999999</v>
      </c>
      <c r="Z8073" s="15">
        <v>-0.17999394899999999</v>
      </c>
      <c r="AA8073" s="15">
        <v>-113.17759627938047</v>
      </c>
      <c r="AF8073" s="49">
        <v>-0.16506463673362701</v>
      </c>
      <c r="AG8073" s="15">
        <v>-1.52684788978605</v>
      </c>
      <c r="AH8073" s="15">
        <v>-1.52684788978605</v>
      </c>
      <c r="AI8073" s="15">
        <v>-226.35519255876093</v>
      </c>
      <c r="AM8073" s="17"/>
    </row>
    <row r="8074" spans="1:39">
      <c r="A8074" s="7" t="s">
        <v>6785</v>
      </c>
      <c r="B8074" s="7">
        <v>5573</v>
      </c>
      <c r="C8074" s="29" t="s">
        <v>7569</v>
      </c>
      <c r="F8074" s="27" t="str">
        <f t="shared" si="125"/>
        <v>SA5573URANIA</v>
      </c>
      <c r="G8074" s="30">
        <v>8062</v>
      </c>
      <c r="H8074" s="49">
        <v>3.5901558489563898</v>
      </c>
      <c r="I8074" s="15">
        <v>-1.9287107429999999</v>
      </c>
      <c r="J8074" s="15">
        <v>-1.9287107429999999</v>
      </c>
      <c r="K8074" s="15">
        <v>-113.17759627938047</v>
      </c>
      <c r="P8074" s="49">
        <v>6.3137223550612402</v>
      </c>
      <c r="Q8074" s="15">
        <v>-0.203535141</v>
      </c>
      <c r="R8074" s="15">
        <v>-0.203535141</v>
      </c>
      <c r="S8074" s="15">
        <v>-226.35519255876093</v>
      </c>
      <c r="X8074" s="49">
        <v>4.7276563614906602</v>
      </c>
      <c r="Y8074" s="15">
        <v>-0.17999394899999999</v>
      </c>
      <c r="Z8074" s="15">
        <v>-0.17999394899999999</v>
      </c>
      <c r="AA8074" s="15">
        <v>-113.17759627938047</v>
      </c>
      <c r="AF8074" s="49">
        <v>-0.16506463673362701</v>
      </c>
      <c r="AG8074" s="15">
        <v>-1.52684788978605</v>
      </c>
      <c r="AH8074" s="15">
        <v>-1.52684788978605</v>
      </c>
      <c r="AI8074" s="15">
        <v>-226.35519255876093</v>
      </c>
      <c r="AM8074" s="17"/>
    </row>
    <row r="8075" spans="1:39">
      <c r="A8075" s="7" t="s">
        <v>6785</v>
      </c>
      <c r="B8075" s="7">
        <v>5573</v>
      </c>
      <c r="C8075" s="29" t="s">
        <v>7570</v>
      </c>
      <c r="F8075" s="27" t="str">
        <f t="shared" si="125"/>
        <v>SA5573WEETULTA</v>
      </c>
      <c r="G8075" s="30">
        <v>8063</v>
      </c>
      <c r="H8075" s="49">
        <v>6.7263839468953099</v>
      </c>
      <c r="I8075" s="15">
        <v>-1.9287107429999999</v>
      </c>
      <c r="J8075" s="15">
        <v>-1.9287107429999999</v>
      </c>
      <c r="K8075" s="15">
        <v>-113.17759627938047</v>
      </c>
      <c r="P8075" s="49">
        <v>7.8405702448472896</v>
      </c>
      <c r="Q8075" s="15">
        <v>-0.203535141</v>
      </c>
      <c r="R8075" s="15">
        <v>-0.203535141</v>
      </c>
      <c r="S8075" s="15">
        <v>-226.35519255876093</v>
      </c>
      <c r="X8075" s="49">
        <v>7.9051506186129901</v>
      </c>
      <c r="Y8075" s="15">
        <v>-0.17999394899999999</v>
      </c>
      <c r="Z8075" s="15">
        <v>-0.17999394899999999</v>
      </c>
      <c r="AA8075" s="15">
        <v>-113.17759627938047</v>
      </c>
      <c r="AF8075" s="49">
        <v>-0.16506463673362701</v>
      </c>
      <c r="AG8075" s="15">
        <v>-1.52684788978605</v>
      </c>
      <c r="AH8075" s="15">
        <v>-1.52684788978605</v>
      </c>
      <c r="AI8075" s="15">
        <v>-226.35519255876093</v>
      </c>
      <c r="AM8075" s="17"/>
    </row>
    <row r="8076" spans="1:39">
      <c r="A8076" s="7" t="s">
        <v>6785</v>
      </c>
      <c r="B8076" s="7">
        <v>5575</v>
      </c>
      <c r="C8076" s="29" t="s">
        <v>7571</v>
      </c>
      <c r="F8076" s="27" t="str">
        <f t="shared" si="125"/>
        <v>SA5575BRENTWOOD</v>
      </c>
      <c r="G8076" s="30">
        <v>8064</v>
      </c>
      <c r="H8076" s="49">
        <v>3.5901558489563898</v>
      </c>
      <c r="I8076" s="15">
        <v>4.3597780850000003</v>
      </c>
      <c r="J8076" s="15">
        <v>4.3597780850000003</v>
      </c>
      <c r="K8076" s="15">
        <v>-113.17759627938047</v>
      </c>
      <c r="P8076" s="49">
        <v>6.3137223550612402</v>
      </c>
      <c r="Q8076" s="15">
        <v>4.7552275689999997</v>
      </c>
      <c r="R8076" s="15">
        <v>4.7552275689999997</v>
      </c>
      <c r="S8076" s="15">
        <v>-226.35519255876093</v>
      </c>
      <c r="X8076" s="49">
        <v>4.7276563614906602</v>
      </c>
      <c r="Y8076" s="15">
        <v>5.995302079</v>
      </c>
      <c r="Z8076" s="15">
        <v>5.995302079</v>
      </c>
      <c r="AA8076" s="15">
        <v>-113.17759627938047</v>
      </c>
      <c r="AF8076" s="49">
        <v>-0.16506463673362701</v>
      </c>
      <c r="AG8076" s="15">
        <v>-1.8569771632533101</v>
      </c>
      <c r="AH8076" s="15">
        <v>-1.8569771632533101</v>
      </c>
      <c r="AI8076" s="15">
        <v>-226.35519255876093</v>
      </c>
      <c r="AM8076" s="17"/>
    </row>
    <row r="8077" spans="1:39">
      <c r="A8077" s="7" t="s">
        <v>6785</v>
      </c>
      <c r="B8077" s="7">
        <v>5575</v>
      </c>
      <c r="C8077" s="29" t="s">
        <v>7572</v>
      </c>
      <c r="F8077" s="27" t="str">
        <f t="shared" si="125"/>
        <v>SA5575CORNY POINT</v>
      </c>
      <c r="G8077" s="30">
        <v>8065</v>
      </c>
      <c r="H8077" s="49">
        <v>5.6534638081267303</v>
      </c>
      <c r="I8077" s="15">
        <v>4.3597780850000003</v>
      </c>
      <c r="J8077" s="15">
        <v>4.3597780850000003</v>
      </c>
      <c r="K8077" s="15">
        <v>-113.17759627938047</v>
      </c>
      <c r="P8077" s="49">
        <v>6.9739809019957502</v>
      </c>
      <c r="Q8077" s="15">
        <v>4.7552275689999997</v>
      </c>
      <c r="R8077" s="15">
        <v>4.7552275689999997</v>
      </c>
      <c r="S8077" s="15">
        <v>-226.35519255876093</v>
      </c>
      <c r="X8077" s="49">
        <v>6.7909643206609998</v>
      </c>
      <c r="Y8077" s="15">
        <v>5.995302079</v>
      </c>
      <c r="Z8077" s="15">
        <v>5.995302079</v>
      </c>
      <c r="AA8077" s="15">
        <v>-113.17759627938047</v>
      </c>
      <c r="AF8077" s="49">
        <v>-0.16506463673362701</v>
      </c>
      <c r="AG8077" s="15">
        <v>-1.8569771632533101</v>
      </c>
      <c r="AH8077" s="15">
        <v>-1.8569771632533101</v>
      </c>
      <c r="AI8077" s="15">
        <v>-226.35519255876093</v>
      </c>
      <c r="AM8077" s="17"/>
    </row>
    <row r="8078" spans="1:39">
      <c r="A8078" s="7" t="s">
        <v>6785</v>
      </c>
      <c r="B8078" s="7">
        <v>5575</v>
      </c>
      <c r="C8078" s="29" t="s">
        <v>7573</v>
      </c>
      <c r="F8078" s="27" t="str">
        <f t="shared" ref="F8078:F8141" si="126">TRIM(A8078)&amp;IF(LEN(TRIM(B8078))=3,"0"&amp;TRIM(B8078),TRIM(B8078))&amp;TRIM(C8078)</f>
        <v>SA5575HARDWICKE BAY</v>
      </c>
      <c r="G8078" s="30">
        <v>8066</v>
      </c>
      <c r="H8078" s="49">
        <v>1.1967186163187999</v>
      </c>
      <c r="I8078" s="15">
        <v>4.3597780850000003</v>
      </c>
      <c r="J8078" s="15">
        <v>4.3597780850000003</v>
      </c>
      <c r="K8078" s="15">
        <v>-113.17759627938047</v>
      </c>
      <c r="P8078" s="49">
        <v>5.5296653305765098</v>
      </c>
      <c r="Q8078" s="15">
        <v>4.7552275689999997</v>
      </c>
      <c r="R8078" s="15">
        <v>4.7552275689999997</v>
      </c>
      <c r="S8078" s="15">
        <v>-226.35519255876093</v>
      </c>
      <c r="X8078" s="49">
        <v>2.3754852877063501</v>
      </c>
      <c r="Y8078" s="15">
        <v>5.995302079</v>
      </c>
      <c r="Z8078" s="15">
        <v>5.995302079</v>
      </c>
      <c r="AA8078" s="15">
        <v>-113.17759627938047</v>
      </c>
      <c r="AF8078" s="49">
        <v>-1.8569771632533101</v>
      </c>
      <c r="AG8078" s="15">
        <v>-1.8569771632533101</v>
      </c>
      <c r="AH8078" s="15">
        <v>-1.8569771632533101</v>
      </c>
      <c r="AI8078" s="15">
        <v>-226.35519255876093</v>
      </c>
      <c r="AM8078" s="17"/>
    </row>
    <row r="8079" spans="1:39">
      <c r="A8079" s="7" t="s">
        <v>6785</v>
      </c>
      <c r="B8079" s="7">
        <v>5575</v>
      </c>
      <c r="C8079" s="29" t="s">
        <v>7574</v>
      </c>
      <c r="F8079" s="27" t="str">
        <f t="shared" si="126"/>
        <v>SA5575MARION BAY</v>
      </c>
      <c r="G8079" s="30">
        <v>8067</v>
      </c>
      <c r="H8079" s="49">
        <v>3.1774942571223201</v>
      </c>
      <c r="I8079" s="15">
        <v>4.3597780850000003</v>
      </c>
      <c r="J8079" s="15">
        <v>4.3597780850000003</v>
      </c>
      <c r="K8079" s="15">
        <v>-113.17759627938047</v>
      </c>
      <c r="P8079" s="49">
        <v>6.1486577183276099</v>
      </c>
      <c r="Q8079" s="15">
        <v>4.7552275689999997</v>
      </c>
      <c r="R8079" s="15">
        <v>4.7552275689999997</v>
      </c>
      <c r="S8079" s="15">
        <v>-226.35519255876093</v>
      </c>
      <c r="X8079" s="49">
        <v>4.3562609288400003</v>
      </c>
      <c r="Y8079" s="15">
        <v>5.995302079</v>
      </c>
      <c r="Z8079" s="15">
        <v>5.995302079</v>
      </c>
      <c r="AA8079" s="15">
        <v>-113.17759627938047</v>
      </c>
      <c r="AF8079" s="49">
        <v>-1.8569771632533101</v>
      </c>
      <c r="AG8079" s="15">
        <v>-1.8569771632533101</v>
      </c>
      <c r="AH8079" s="15">
        <v>-1.8569771632533101</v>
      </c>
      <c r="AI8079" s="15">
        <v>-226.35519255876093</v>
      </c>
      <c r="AM8079" s="17"/>
    </row>
    <row r="8080" spans="1:39">
      <c r="A8080" s="7" t="s">
        <v>6785</v>
      </c>
      <c r="B8080" s="7">
        <v>5575</v>
      </c>
      <c r="C8080" s="29" t="s">
        <v>7575</v>
      </c>
      <c r="F8080" s="27" t="str">
        <f t="shared" si="126"/>
        <v>SA5575MINLATON</v>
      </c>
      <c r="G8080" s="30">
        <v>8068</v>
      </c>
      <c r="H8080" s="49">
        <v>4.4154790326245301</v>
      </c>
      <c r="I8080" s="15">
        <v>4.3597780850000003</v>
      </c>
      <c r="J8080" s="15">
        <v>4.3597780850000003</v>
      </c>
      <c r="K8080" s="15">
        <v>-113.17759627938047</v>
      </c>
      <c r="P8080" s="49">
        <v>6.5613193101616796</v>
      </c>
      <c r="Q8080" s="15">
        <v>4.7552275689999997</v>
      </c>
      <c r="R8080" s="15">
        <v>4.7552275689999997</v>
      </c>
      <c r="S8080" s="15">
        <v>-226.35519255876093</v>
      </c>
      <c r="X8080" s="49">
        <v>5.5529795451588004</v>
      </c>
      <c r="Y8080" s="15">
        <v>5.995302079</v>
      </c>
      <c r="Z8080" s="15">
        <v>5.995302079</v>
      </c>
      <c r="AA8080" s="15">
        <v>-113.17759627938047</v>
      </c>
      <c r="AF8080" s="49">
        <v>-1.8569771632533101</v>
      </c>
      <c r="AG8080" s="15">
        <v>-1.8569771632533101</v>
      </c>
      <c r="AH8080" s="15">
        <v>-1.8569771632533101</v>
      </c>
      <c r="AI8080" s="15">
        <v>-226.35519255876093</v>
      </c>
      <c r="AM8080" s="17"/>
    </row>
    <row r="8081" spans="1:39">
      <c r="A8081" s="7" t="s">
        <v>6785</v>
      </c>
      <c r="B8081" s="7">
        <v>5575</v>
      </c>
      <c r="C8081" s="29" t="s">
        <v>7576</v>
      </c>
      <c r="F8081" s="27" t="str">
        <f t="shared" si="126"/>
        <v>SA5575POINT TURTON</v>
      </c>
      <c r="G8081" s="30">
        <v>8069</v>
      </c>
      <c r="H8081" s="49">
        <v>4.3329467142577096</v>
      </c>
      <c r="I8081" s="15">
        <v>4.3597780850000003</v>
      </c>
      <c r="J8081" s="15">
        <v>4.3597780850000003</v>
      </c>
      <c r="K8081" s="15">
        <v>-113.17759627938047</v>
      </c>
      <c r="P8081" s="49">
        <v>6.5200531509782698</v>
      </c>
      <c r="Q8081" s="15">
        <v>4.7552275689999997</v>
      </c>
      <c r="R8081" s="15">
        <v>4.7552275689999997</v>
      </c>
      <c r="S8081" s="15">
        <v>-226.35519255876093</v>
      </c>
      <c r="X8081" s="49">
        <v>5.5117133859753897</v>
      </c>
      <c r="Y8081" s="15">
        <v>5.995302079</v>
      </c>
      <c r="Z8081" s="15">
        <v>5.995302079</v>
      </c>
      <c r="AA8081" s="15">
        <v>-113.17759627938047</v>
      </c>
      <c r="AF8081" s="49">
        <v>-1.8569771632533101</v>
      </c>
      <c r="AG8081" s="15">
        <v>-1.8569771632533101</v>
      </c>
      <c r="AH8081" s="15">
        <v>-1.8569771632533101</v>
      </c>
      <c r="AI8081" s="15">
        <v>-226.35519255876093</v>
      </c>
      <c r="AM8081" s="17"/>
    </row>
    <row r="8082" spans="1:39">
      <c r="A8082" s="7" t="s">
        <v>6785</v>
      </c>
      <c r="B8082" s="7">
        <v>5575</v>
      </c>
      <c r="C8082" s="29" t="s">
        <v>7577</v>
      </c>
      <c r="F8082" s="27" t="str">
        <f t="shared" si="126"/>
        <v>SA5575PORT JULIA</v>
      </c>
      <c r="G8082" s="30">
        <v>8070</v>
      </c>
      <c r="H8082" s="49">
        <v>3.9202851224236399</v>
      </c>
      <c r="I8082" s="15">
        <v>4.3597780850000003</v>
      </c>
      <c r="J8082" s="15">
        <v>4.3597780850000003</v>
      </c>
      <c r="K8082" s="15">
        <v>-113.17759627938047</v>
      </c>
      <c r="P8082" s="49">
        <v>6.3962546734280501</v>
      </c>
      <c r="Q8082" s="15">
        <v>4.7552275689999997</v>
      </c>
      <c r="R8082" s="15">
        <v>4.7552275689999997</v>
      </c>
      <c r="S8082" s="15">
        <v>-226.35519255876093</v>
      </c>
      <c r="X8082" s="49">
        <v>5.09905179414132</v>
      </c>
      <c r="Y8082" s="15">
        <v>5.995302079</v>
      </c>
      <c r="Z8082" s="15">
        <v>5.995302079</v>
      </c>
      <c r="AA8082" s="15">
        <v>-113.17759627938047</v>
      </c>
      <c r="AF8082" s="49">
        <v>-1.8569771632533101</v>
      </c>
      <c r="AG8082" s="15">
        <v>-1.8569771632533101</v>
      </c>
      <c r="AH8082" s="15">
        <v>-1.8569771632533101</v>
      </c>
      <c r="AI8082" s="15">
        <v>-226.35519255876093</v>
      </c>
      <c r="AM8082" s="17"/>
    </row>
    <row r="8083" spans="1:39">
      <c r="A8083" s="7" t="s">
        <v>6785</v>
      </c>
      <c r="B8083" s="7">
        <v>5575</v>
      </c>
      <c r="C8083" s="29" t="s">
        <v>7578</v>
      </c>
      <c r="F8083" s="27" t="str">
        <f t="shared" si="126"/>
        <v>SA5575STENHOUSE BAY</v>
      </c>
      <c r="G8083" s="30">
        <v>8071</v>
      </c>
      <c r="H8083" s="49">
        <v>4.9932052611922204</v>
      </c>
      <c r="I8083" s="15">
        <v>4.3597780850000003</v>
      </c>
      <c r="J8083" s="15">
        <v>4.3597780850000003</v>
      </c>
      <c r="K8083" s="15">
        <v>-113.17759627938047</v>
      </c>
      <c r="P8083" s="49">
        <v>6.6851177877119001</v>
      </c>
      <c r="Q8083" s="15">
        <v>4.7552275689999997</v>
      </c>
      <c r="R8083" s="15">
        <v>4.7552275689999997</v>
      </c>
      <c r="S8083" s="15">
        <v>-226.35519255876093</v>
      </c>
      <c r="X8083" s="49">
        <v>6.1307057737264898</v>
      </c>
      <c r="Y8083" s="15">
        <v>5.995302079</v>
      </c>
      <c r="Z8083" s="15">
        <v>5.995302079</v>
      </c>
      <c r="AA8083" s="15">
        <v>-113.17759627938047</v>
      </c>
      <c r="AF8083" s="49">
        <v>-1.8569771632533101</v>
      </c>
      <c r="AG8083" s="15">
        <v>-1.8569771632533101</v>
      </c>
      <c r="AH8083" s="15">
        <v>-1.8569771632533101</v>
      </c>
      <c r="AI8083" s="15">
        <v>-226.35519255876093</v>
      </c>
      <c r="AM8083" s="17"/>
    </row>
    <row r="8084" spans="1:39">
      <c r="A8084" s="7" t="s">
        <v>6785</v>
      </c>
      <c r="B8084" s="7">
        <v>5575</v>
      </c>
      <c r="C8084" s="29" t="s">
        <v>5059</v>
      </c>
      <c r="F8084" s="27" t="str">
        <f t="shared" si="126"/>
        <v>SA5575THE PINES</v>
      </c>
      <c r="G8084" s="30">
        <v>8072</v>
      </c>
      <c r="H8084" s="49">
        <v>-8.2532318366813602</v>
      </c>
      <c r="I8084" s="15">
        <v>4.3597780850000003</v>
      </c>
      <c r="J8084" s="15">
        <v>4.3597780850000003</v>
      </c>
      <c r="K8084" s="15">
        <v>-113.17759627938047</v>
      </c>
      <c r="P8084" s="49">
        <v>-4.49801135099134</v>
      </c>
      <c r="Q8084" s="15">
        <v>4.7552275689999997</v>
      </c>
      <c r="R8084" s="15">
        <v>4.7552275689999997</v>
      </c>
      <c r="S8084" s="15">
        <v>-226.35519255876093</v>
      </c>
      <c r="X8084" s="49">
        <v>-7.0744651649636801</v>
      </c>
      <c r="Y8084" s="15">
        <v>5.995302079</v>
      </c>
      <c r="Z8084" s="15">
        <v>5.995302079</v>
      </c>
      <c r="AA8084" s="15">
        <v>-113.17759627938047</v>
      </c>
      <c r="AF8084" s="49">
        <v>-1.8569771632533101</v>
      </c>
      <c r="AG8084" s="15">
        <v>-1.8569771632533101</v>
      </c>
      <c r="AH8084" s="15">
        <v>-1.8569771632533101</v>
      </c>
      <c r="AI8084" s="15">
        <v>-226.35519255876093</v>
      </c>
      <c r="AM8084" s="17"/>
    </row>
    <row r="8085" spans="1:39">
      <c r="A8085" s="7" t="s">
        <v>6785</v>
      </c>
      <c r="B8085" s="7">
        <v>5575</v>
      </c>
      <c r="C8085" s="29" t="s">
        <v>7579</v>
      </c>
      <c r="F8085" s="27" t="str">
        <f t="shared" si="126"/>
        <v>SA5575WOOL BAY</v>
      </c>
      <c r="G8085" s="30">
        <v>8073</v>
      </c>
      <c r="H8085" s="49">
        <v>6.8089162652621198</v>
      </c>
      <c r="I8085" s="15">
        <v>4.3597780850000003</v>
      </c>
      <c r="J8085" s="15">
        <v>4.3597780850000003</v>
      </c>
      <c r="K8085" s="15">
        <v>-113.17759627938047</v>
      </c>
      <c r="P8085" s="49">
        <v>7.8818364040307003</v>
      </c>
      <c r="Q8085" s="15">
        <v>4.7552275689999997</v>
      </c>
      <c r="R8085" s="15">
        <v>4.7552275689999997</v>
      </c>
      <c r="S8085" s="15">
        <v>-226.35519255876093</v>
      </c>
      <c r="X8085" s="49">
        <v>7.9876829369797999</v>
      </c>
      <c r="Y8085" s="15">
        <v>5.995302079</v>
      </c>
      <c r="Z8085" s="15">
        <v>5.995302079</v>
      </c>
      <c r="AA8085" s="15">
        <v>-113.17759627938047</v>
      </c>
      <c r="AF8085" s="49">
        <v>-1.8569771632533101</v>
      </c>
      <c r="AG8085" s="15">
        <v>-1.8569771632533101</v>
      </c>
      <c r="AH8085" s="15">
        <v>-1.8569771632533101</v>
      </c>
      <c r="AI8085" s="15">
        <v>-226.35519255876093</v>
      </c>
      <c r="AM8085" s="17"/>
    </row>
    <row r="8086" spans="1:39">
      <c r="A8086" s="7" t="s">
        <v>6785</v>
      </c>
      <c r="B8086" s="7">
        <v>5576</v>
      </c>
      <c r="C8086" s="29" t="s">
        <v>7580</v>
      </c>
      <c r="F8086" s="27" t="str">
        <f t="shared" si="126"/>
        <v>SA5576YORKETOWN</v>
      </c>
      <c r="G8086" s="30">
        <v>8074</v>
      </c>
      <c r="H8086" s="49">
        <v>6.9739809019957502</v>
      </c>
      <c r="I8086" s="15">
        <v>-1.9147107430000001</v>
      </c>
      <c r="J8086" s="15">
        <v>-1.9147107430000001</v>
      </c>
      <c r="K8086" s="15">
        <v>-113.17759627938047</v>
      </c>
      <c r="P8086" s="49">
        <v>7.9643687223975101</v>
      </c>
      <c r="Q8086" s="15">
        <v>-0.19249549699999999</v>
      </c>
      <c r="R8086" s="15">
        <v>-0.19249549699999999</v>
      </c>
      <c r="S8086" s="15">
        <v>-226.35519255876093</v>
      </c>
      <c r="X8086" s="49">
        <v>8.1527475737134303</v>
      </c>
      <c r="Y8086" s="15">
        <v>-0.166245949</v>
      </c>
      <c r="Z8086" s="15">
        <v>-0.166245949</v>
      </c>
      <c r="AA8086" s="15">
        <v>-113.17759627938047</v>
      </c>
      <c r="AF8086" s="49">
        <v>-1.8569771632533101</v>
      </c>
      <c r="AG8086" s="15">
        <v>-1.8569771632533101</v>
      </c>
      <c r="AH8086" s="15">
        <v>-1.8569771632533101</v>
      </c>
      <c r="AI8086" s="15">
        <v>-226.35519255876093</v>
      </c>
      <c r="AM8086" s="17"/>
    </row>
    <row r="8087" spans="1:39">
      <c r="A8087" s="7" t="s">
        <v>6785</v>
      </c>
      <c r="B8087" s="7">
        <v>5577</v>
      </c>
      <c r="C8087" s="29" t="s">
        <v>7581</v>
      </c>
      <c r="F8087" s="27" t="str">
        <f t="shared" si="126"/>
        <v>SA5577WAROOKA</v>
      </c>
      <c r="G8087" s="30">
        <v>8075</v>
      </c>
      <c r="H8087" s="49">
        <v>7.1390455387293699</v>
      </c>
      <c r="I8087" s="15">
        <v>-1.921710743</v>
      </c>
      <c r="J8087" s="15">
        <v>-1.921710743</v>
      </c>
      <c r="K8087" s="15">
        <v>-113.17759627938047</v>
      </c>
      <c r="P8087" s="49">
        <v>8.0056348815809208</v>
      </c>
      <c r="Q8087" s="15">
        <v>-0.198015319</v>
      </c>
      <c r="R8087" s="15">
        <v>-0.198015319</v>
      </c>
      <c r="S8087" s="15">
        <v>-226.35519255876093</v>
      </c>
      <c r="X8087" s="49">
        <v>8.2765460512636508</v>
      </c>
      <c r="Y8087" s="15">
        <v>-0.173119949</v>
      </c>
      <c r="Z8087" s="15">
        <v>-0.173119949</v>
      </c>
      <c r="AA8087" s="15">
        <v>-113.17759627938047</v>
      </c>
      <c r="AF8087" s="49">
        <v>-1.8569771632533101</v>
      </c>
      <c r="AG8087" s="15">
        <v>-1.8569771632533101</v>
      </c>
      <c r="AH8087" s="15">
        <v>-1.8569771632533101</v>
      </c>
      <c r="AI8087" s="15">
        <v>-226.35519255876093</v>
      </c>
      <c r="AM8087" s="17"/>
    </row>
    <row r="8088" spans="1:39">
      <c r="A8088" s="7" t="s">
        <v>6785</v>
      </c>
      <c r="B8088" s="7">
        <v>5580</v>
      </c>
      <c r="C8088" s="29" t="s">
        <v>7582</v>
      </c>
      <c r="F8088" s="27" t="str">
        <f t="shared" si="126"/>
        <v>SA5580CURRAMULKA</v>
      </c>
      <c r="G8088" s="30">
        <v>8076</v>
      </c>
      <c r="H8088" s="49">
        <v>5.2408022162926597</v>
      </c>
      <c r="I8088" s="15">
        <v>-1.921710743</v>
      </c>
      <c r="J8088" s="15">
        <v>-1.921710743</v>
      </c>
      <c r="K8088" s="15">
        <v>-113.17759627938047</v>
      </c>
      <c r="P8088" s="49">
        <v>6.76765010607871</v>
      </c>
      <c r="Q8088" s="15">
        <v>-0.198015319</v>
      </c>
      <c r="R8088" s="15">
        <v>-0.198015319</v>
      </c>
      <c r="S8088" s="15">
        <v>-226.35519255876093</v>
      </c>
      <c r="X8088" s="49">
        <v>6.3783027288269301</v>
      </c>
      <c r="Y8088" s="15">
        <v>-0.173119949</v>
      </c>
      <c r="Z8088" s="15">
        <v>-0.173119949</v>
      </c>
      <c r="AA8088" s="15">
        <v>-113.17759627938047</v>
      </c>
      <c r="AF8088" s="49">
        <v>-1.8569771632533101</v>
      </c>
      <c r="AG8088" s="15">
        <v>-1.8569771632533101</v>
      </c>
      <c r="AH8088" s="15">
        <v>-1.8569771632533101</v>
      </c>
      <c r="AI8088" s="15">
        <v>-226.35519255876093</v>
      </c>
      <c r="AM8088" s="17"/>
    </row>
    <row r="8089" spans="1:39">
      <c r="A8089" s="7" t="s">
        <v>6785</v>
      </c>
      <c r="B8089" s="7">
        <v>5581</v>
      </c>
      <c r="C8089" s="29" t="s">
        <v>7583</v>
      </c>
      <c r="F8089" s="27" t="str">
        <f t="shared" si="126"/>
        <v>SA5581PORT VINCENT</v>
      </c>
      <c r="G8089" s="30">
        <v>8077</v>
      </c>
      <c r="H8089" s="49">
        <v>6.5613193101616796</v>
      </c>
      <c r="I8089" s="15">
        <v>-1.9147107430000001</v>
      </c>
      <c r="J8089" s="15">
        <v>-1.9147107430000001</v>
      </c>
      <c r="K8089" s="15">
        <v>-113.17759627938047</v>
      </c>
      <c r="P8089" s="49">
        <v>7.7167717672970699</v>
      </c>
      <c r="Q8089" s="15">
        <v>-0.19249549699999999</v>
      </c>
      <c r="R8089" s="15">
        <v>-0.19249549699999999</v>
      </c>
      <c r="S8089" s="15">
        <v>-226.35519255876093</v>
      </c>
      <c r="X8089" s="49">
        <v>7.7400859818793597</v>
      </c>
      <c r="Y8089" s="15">
        <v>-0.166245949</v>
      </c>
      <c r="Z8089" s="15">
        <v>-0.166245949</v>
      </c>
      <c r="AA8089" s="15">
        <v>-113.17759627938047</v>
      </c>
      <c r="AF8089" s="49">
        <v>-1.8569771632533101</v>
      </c>
      <c r="AG8089" s="15">
        <v>-1.8569771632533101</v>
      </c>
      <c r="AH8089" s="15">
        <v>-1.8569771632533101</v>
      </c>
      <c r="AI8089" s="15">
        <v>-226.35519255876093</v>
      </c>
      <c r="AM8089" s="17"/>
    </row>
    <row r="8090" spans="1:39">
      <c r="A8090" s="7" t="s">
        <v>6785</v>
      </c>
      <c r="B8090" s="7">
        <v>5582</v>
      </c>
      <c r="C8090" s="29" t="s">
        <v>7584</v>
      </c>
      <c r="F8090" s="27" t="str">
        <f t="shared" si="126"/>
        <v>SA5582STANSBURY</v>
      </c>
      <c r="G8090" s="30">
        <v>8078</v>
      </c>
      <c r="H8090" s="49">
        <v>5.3233345346594803</v>
      </c>
      <c r="I8090" s="15">
        <v>4.3982780850000003</v>
      </c>
      <c r="J8090" s="15">
        <v>4.3982780850000003</v>
      </c>
      <c r="K8090" s="15">
        <v>-113.17759627938047</v>
      </c>
      <c r="P8090" s="49">
        <v>6.8089162652621198</v>
      </c>
      <c r="Q8090" s="15">
        <v>4.7855865900000003</v>
      </c>
      <c r="R8090" s="15">
        <v>4.7855865900000003</v>
      </c>
      <c r="S8090" s="15">
        <v>-226.35519255876093</v>
      </c>
      <c r="X8090" s="49">
        <v>6.5021012063771604</v>
      </c>
      <c r="Y8090" s="15">
        <v>6.0331090789999999</v>
      </c>
      <c r="Z8090" s="15">
        <v>6.0331090789999999</v>
      </c>
      <c r="AA8090" s="15">
        <v>-113.17759627938047</v>
      </c>
      <c r="AF8090" s="49">
        <v>-1.8569771632533101</v>
      </c>
      <c r="AG8090" s="15">
        <v>-1.8569771632533101</v>
      </c>
      <c r="AH8090" s="15">
        <v>-1.8569771632533101</v>
      </c>
      <c r="AI8090" s="15">
        <v>-226.35519255876093</v>
      </c>
      <c r="AM8090" s="17"/>
    </row>
    <row r="8091" spans="1:39">
      <c r="A8091" s="7" t="s">
        <v>6785</v>
      </c>
      <c r="B8091" s="7">
        <v>5583</v>
      </c>
      <c r="C8091" s="29" t="s">
        <v>7585</v>
      </c>
      <c r="F8091" s="27" t="str">
        <f t="shared" si="126"/>
        <v>SA5583COOBOWIE</v>
      </c>
      <c r="G8091" s="30">
        <v>8079</v>
      </c>
      <c r="H8091" s="49">
        <v>4.9106729428254097</v>
      </c>
      <c r="I8091" s="15">
        <v>-1.9147107430000001</v>
      </c>
      <c r="J8091" s="15">
        <v>-1.9147107430000001</v>
      </c>
      <c r="K8091" s="15">
        <v>-113.17759627938047</v>
      </c>
      <c r="P8091" s="49">
        <v>6.6851177877119001</v>
      </c>
      <c r="Q8091" s="15">
        <v>-0.19249549699999999</v>
      </c>
      <c r="R8091" s="15">
        <v>-0.19249549699999999</v>
      </c>
      <c r="S8091" s="15">
        <v>-226.35519255876093</v>
      </c>
      <c r="X8091" s="49">
        <v>6.0894396145430898</v>
      </c>
      <c r="Y8091" s="15">
        <v>-0.166245949</v>
      </c>
      <c r="Z8091" s="15">
        <v>-0.166245949</v>
      </c>
      <c r="AA8091" s="15">
        <v>-113.17759627938047</v>
      </c>
      <c r="AF8091" s="49">
        <v>-1.8569771632533101</v>
      </c>
      <c r="AG8091" s="15">
        <v>-1.8569771632533101</v>
      </c>
      <c r="AH8091" s="15">
        <v>-1.8569771632533101</v>
      </c>
      <c r="AI8091" s="15">
        <v>-226.35519255876093</v>
      </c>
      <c r="AM8091" s="17"/>
    </row>
    <row r="8092" spans="1:39">
      <c r="A8092" s="7" t="s">
        <v>6785</v>
      </c>
      <c r="B8092" s="7">
        <v>5583</v>
      </c>
      <c r="C8092" s="29" t="s">
        <v>7586</v>
      </c>
      <c r="F8092" s="27" t="str">
        <f t="shared" si="126"/>
        <v>SA5583EDITHBURGH</v>
      </c>
      <c r="G8092" s="30">
        <v>8080</v>
      </c>
      <c r="H8092" s="49">
        <v>4.9106729428254097</v>
      </c>
      <c r="I8092" s="15">
        <v>-1.9147107430000001</v>
      </c>
      <c r="J8092" s="15">
        <v>-1.9147107430000001</v>
      </c>
      <c r="K8092" s="15">
        <v>-113.17759627938047</v>
      </c>
      <c r="P8092" s="49">
        <v>6.6851177877119001</v>
      </c>
      <c r="Q8092" s="15">
        <v>-0.19249549699999999</v>
      </c>
      <c r="R8092" s="15">
        <v>-0.19249549699999999</v>
      </c>
      <c r="S8092" s="15">
        <v>-226.35519255876093</v>
      </c>
      <c r="X8092" s="49">
        <v>6.04817345535968</v>
      </c>
      <c r="Y8092" s="15">
        <v>-0.166245949</v>
      </c>
      <c r="Z8092" s="15">
        <v>-0.166245949</v>
      </c>
      <c r="AA8092" s="15">
        <v>-113.17759627938047</v>
      </c>
      <c r="AF8092" s="49">
        <v>-1.8569771632533101</v>
      </c>
      <c r="AG8092" s="15">
        <v>-1.8569771632533101</v>
      </c>
      <c r="AH8092" s="15">
        <v>-1.8569771632533101</v>
      </c>
      <c r="AI8092" s="15">
        <v>-226.35519255876093</v>
      </c>
      <c r="AM8092" s="17"/>
    </row>
    <row r="8093" spans="1:39">
      <c r="A8093" s="7" t="s">
        <v>6785</v>
      </c>
      <c r="B8093" s="7">
        <v>5600</v>
      </c>
      <c r="C8093" s="29" t="s">
        <v>7587</v>
      </c>
      <c r="F8093" s="27" t="str">
        <f t="shared" si="126"/>
        <v>SA5600IRON BARON</v>
      </c>
      <c r="G8093" s="30">
        <v>8081</v>
      </c>
      <c r="H8093" s="49">
        <v>4.6630759877249703</v>
      </c>
      <c r="I8093" s="15">
        <v>5.564073413</v>
      </c>
      <c r="J8093" s="15">
        <v>5.564073413</v>
      </c>
      <c r="K8093" s="15">
        <v>-22.041052526610855</v>
      </c>
      <c r="P8093" s="49">
        <v>6.6438516285284903</v>
      </c>
      <c r="Q8093" s="15">
        <v>5.7048698340000001</v>
      </c>
      <c r="R8093" s="15">
        <v>5.7048698340000001</v>
      </c>
      <c r="S8093" s="15">
        <v>-44.08210505322171</v>
      </c>
      <c r="X8093" s="49">
        <v>5.8418426594426496</v>
      </c>
      <c r="Y8093" s="15">
        <v>7.1779200919999999</v>
      </c>
      <c r="Z8093" s="15">
        <v>7.1779200919999999</v>
      </c>
      <c r="AA8093" s="15">
        <v>-22.041052526610855</v>
      </c>
      <c r="AF8093" s="49">
        <v>-1.8569771632533101</v>
      </c>
      <c r="AG8093" s="15">
        <v>-1.8569771632533101</v>
      </c>
      <c r="AH8093" s="15">
        <v>-1.8569771632533101</v>
      </c>
      <c r="AI8093" s="15">
        <v>-44.08210505322171</v>
      </c>
      <c r="AM8093" s="17"/>
    </row>
    <row r="8094" spans="1:39">
      <c r="A8094" s="7" t="s">
        <v>6785</v>
      </c>
      <c r="B8094" s="7">
        <v>5600</v>
      </c>
      <c r="C8094" s="29" t="s">
        <v>7588</v>
      </c>
      <c r="F8094" s="27" t="str">
        <f t="shared" si="126"/>
        <v>SA5600WHYALLA</v>
      </c>
      <c r="G8094" s="30">
        <v>8082</v>
      </c>
      <c r="H8094" s="49">
        <v>3.9202851224236399</v>
      </c>
      <c r="I8094" s="15">
        <v>5.564073413</v>
      </c>
      <c r="J8094" s="15">
        <v>5.564073413</v>
      </c>
      <c r="K8094" s="15">
        <v>-22.041052526610855</v>
      </c>
      <c r="P8094" s="49">
        <v>6.3962546734280501</v>
      </c>
      <c r="Q8094" s="15">
        <v>5.7048698340000001</v>
      </c>
      <c r="R8094" s="15">
        <v>5.7048698340000001</v>
      </c>
      <c r="S8094" s="15">
        <v>-44.08210505322171</v>
      </c>
      <c r="X8094" s="49">
        <v>5.05778563495792</v>
      </c>
      <c r="Y8094" s="15">
        <v>7.1779200919999999</v>
      </c>
      <c r="Z8094" s="15">
        <v>7.1779200919999999</v>
      </c>
      <c r="AA8094" s="15">
        <v>-22.041052526610855</v>
      </c>
      <c r="AF8094" s="49">
        <v>-1.8569771632533101</v>
      </c>
      <c r="AG8094" s="15">
        <v>-1.8569771632533101</v>
      </c>
      <c r="AH8094" s="15">
        <v>-1.8569771632533101</v>
      </c>
      <c r="AI8094" s="15">
        <v>-44.08210505322171</v>
      </c>
      <c r="AM8094" s="17"/>
    </row>
    <row r="8095" spans="1:39">
      <c r="A8095" s="7" t="s">
        <v>6785</v>
      </c>
      <c r="B8095" s="7">
        <v>5600</v>
      </c>
      <c r="C8095" s="29" t="s">
        <v>7589</v>
      </c>
      <c r="F8095" s="27" t="str">
        <f t="shared" si="126"/>
        <v>SA5600WHYALLA PLAYFORD</v>
      </c>
      <c r="G8095" s="30">
        <v>8083</v>
      </c>
      <c r="H8095" s="49">
        <v>2.9298973020218799</v>
      </c>
      <c r="I8095" s="15">
        <v>5.564073413</v>
      </c>
      <c r="J8095" s="15">
        <v>5.564073413</v>
      </c>
      <c r="K8095" s="15">
        <v>-22.041052526610855</v>
      </c>
      <c r="P8095" s="49">
        <v>6.0661253999608</v>
      </c>
      <c r="Q8095" s="15">
        <v>5.7048698340000001</v>
      </c>
      <c r="R8095" s="15">
        <v>5.7048698340000001</v>
      </c>
      <c r="S8095" s="15">
        <v>-44.08210505322171</v>
      </c>
      <c r="X8095" s="49">
        <v>4.10866397373956</v>
      </c>
      <c r="Y8095" s="15">
        <v>7.1779200919999999</v>
      </c>
      <c r="Z8095" s="15">
        <v>7.1779200919999999</v>
      </c>
      <c r="AA8095" s="15">
        <v>-22.041052526610855</v>
      </c>
      <c r="AF8095" s="49">
        <v>-1.8569771632533101</v>
      </c>
      <c r="AG8095" s="15">
        <v>-1.8569771632533101</v>
      </c>
      <c r="AH8095" s="15">
        <v>-1.8569771632533101</v>
      </c>
      <c r="AI8095" s="15">
        <v>-44.08210505322171</v>
      </c>
      <c r="AM8095" s="17"/>
    </row>
    <row r="8096" spans="1:39">
      <c r="A8096" s="7" t="s">
        <v>6785</v>
      </c>
      <c r="B8096" s="7">
        <v>5601</v>
      </c>
      <c r="C8096" s="29" t="s">
        <v>7590</v>
      </c>
      <c r="F8096" s="27" t="str">
        <f t="shared" si="126"/>
        <v>SA5601IRON KNOB</v>
      </c>
      <c r="G8096" s="30">
        <v>8084</v>
      </c>
      <c r="H8096" s="49">
        <v>3.9202851224236399</v>
      </c>
      <c r="I8096" s="15">
        <v>-2.8516690580000001</v>
      </c>
      <c r="J8096" s="15">
        <v>-2.8516690580000001</v>
      </c>
      <c r="K8096" s="15">
        <v>-25.835535942166501</v>
      </c>
      <c r="P8096" s="49">
        <v>6.3962546734280501</v>
      </c>
      <c r="Q8096" s="15">
        <v>-0.93133022899999995</v>
      </c>
      <c r="R8096" s="15">
        <v>-0.93133022899999995</v>
      </c>
      <c r="S8096" s="15">
        <v>-51.671071884333003</v>
      </c>
      <c r="X8096" s="49">
        <v>5.09905179414132</v>
      </c>
      <c r="Y8096" s="15">
        <v>-1.086339014</v>
      </c>
      <c r="Z8096" s="15">
        <v>-1.086339014</v>
      </c>
      <c r="AA8096" s="15">
        <v>-25.835535942166501</v>
      </c>
      <c r="AF8096" s="49">
        <v>-1.8569771632533101</v>
      </c>
      <c r="AG8096" s="15">
        <v>-1.8569771632533101</v>
      </c>
      <c r="AH8096" s="15">
        <v>-1.8569771632533101</v>
      </c>
      <c r="AI8096" s="15">
        <v>-51.671071884333003</v>
      </c>
      <c r="AM8096" s="17"/>
    </row>
    <row r="8097" spans="1:39">
      <c r="A8097" s="7" t="s">
        <v>6785</v>
      </c>
      <c r="B8097" s="7">
        <v>5602</v>
      </c>
      <c r="C8097" s="29" t="s">
        <v>7591</v>
      </c>
      <c r="F8097" s="27" t="str">
        <f t="shared" si="126"/>
        <v>SA5602COWELL</v>
      </c>
      <c r="G8097" s="30">
        <v>8085</v>
      </c>
      <c r="H8097" s="49">
        <v>4.9106729428254097</v>
      </c>
      <c r="I8097" s="15">
        <v>-1.921710743</v>
      </c>
      <c r="J8097" s="15">
        <v>-1.921710743</v>
      </c>
      <c r="K8097" s="15">
        <v>-25.835535942166501</v>
      </c>
      <c r="P8097" s="49">
        <v>6.6851177877119001</v>
      </c>
      <c r="Q8097" s="15">
        <v>-0.198015319</v>
      </c>
      <c r="R8097" s="15">
        <v>-0.198015319</v>
      </c>
      <c r="S8097" s="15">
        <v>-51.671071884333003</v>
      </c>
      <c r="X8097" s="49">
        <v>6.0894396145430898</v>
      </c>
      <c r="Y8097" s="15">
        <v>-0.173119949</v>
      </c>
      <c r="Z8097" s="15">
        <v>-0.173119949</v>
      </c>
      <c r="AA8097" s="15">
        <v>-25.835535942166501</v>
      </c>
      <c r="AF8097" s="49">
        <v>-1.8569771632533101</v>
      </c>
      <c r="AG8097" s="15">
        <v>-1.8569771632533101</v>
      </c>
      <c r="AH8097" s="15">
        <v>-1.8569771632533101</v>
      </c>
      <c r="AI8097" s="15">
        <v>-51.671071884333003</v>
      </c>
      <c r="AM8097" s="17"/>
    </row>
    <row r="8098" spans="1:39">
      <c r="A8098" s="7" t="s">
        <v>6785</v>
      </c>
      <c r="B8098" s="7">
        <v>5603</v>
      </c>
      <c r="C8098" s="29" t="s">
        <v>7592</v>
      </c>
      <c r="F8098" s="27" t="str">
        <f t="shared" si="126"/>
        <v>SA5603ARNO BAY</v>
      </c>
      <c r="G8098" s="30">
        <v>8086</v>
      </c>
      <c r="H8098" s="49">
        <v>4.4154790326245301</v>
      </c>
      <c r="I8098" s="15">
        <v>-1.9182107429999999</v>
      </c>
      <c r="J8098" s="15">
        <v>-1.9182107429999999</v>
      </c>
      <c r="K8098" s="15">
        <v>-25.835535942166501</v>
      </c>
      <c r="P8098" s="49">
        <v>6.5613193101616796</v>
      </c>
      <c r="Q8098" s="15">
        <v>-0.19525540799999999</v>
      </c>
      <c r="R8098" s="15">
        <v>-0.19525540799999999</v>
      </c>
      <c r="S8098" s="15">
        <v>-51.671071884333003</v>
      </c>
      <c r="X8098" s="49">
        <v>5.5529795451588004</v>
      </c>
      <c r="Y8098" s="15">
        <v>-0.169682949</v>
      </c>
      <c r="Z8098" s="15">
        <v>-0.169682949</v>
      </c>
      <c r="AA8098" s="15">
        <v>-25.835535942166501</v>
      </c>
      <c r="AF8098" s="49">
        <v>-1.8569771632533101</v>
      </c>
      <c r="AG8098" s="15">
        <v>-1.8569771632533101</v>
      </c>
      <c r="AH8098" s="15">
        <v>-1.8569771632533101</v>
      </c>
      <c r="AI8098" s="15">
        <v>-51.671071884333003</v>
      </c>
      <c r="AM8098" s="17"/>
    </row>
    <row r="8099" spans="1:39">
      <c r="A8099" s="7" t="s">
        <v>6785</v>
      </c>
      <c r="B8099" s="7">
        <v>5604</v>
      </c>
      <c r="C8099" s="29" t="s">
        <v>7593</v>
      </c>
      <c r="F8099" s="27" t="str">
        <f t="shared" si="126"/>
        <v>SA5604PORT NEILL</v>
      </c>
      <c r="G8099" s="30">
        <v>8087</v>
      </c>
      <c r="H8099" s="49">
        <v>11.265000000000001</v>
      </c>
      <c r="I8099" s="15">
        <v>-1.9147107430000001</v>
      </c>
      <c r="J8099" s="15">
        <v>-1.9147107430000001</v>
      </c>
      <c r="K8099" s="15">
        <v>-25.835535942166501</v>
      </c>
      <c r="P8099" s="49">
        <v>19.125</v>
      </c>
      <c r="Q8099" s="15">
        <v>-0.19249549699999999</v>
      </c>
      <c r="R8099" s="15">
        <v>-0.19249549699999999</v>
      </c>
      <c r="S8099" s="15">
        <v>-51.671071884333003</v>
      </c>
      <c r="X8099" s="49">
        <v>-3.48</v>
      </c>
      <c r="Y8099" s="15">
        <v>-0.166245949</v>
      </c>
      <c r="Z8099" s="15">
        <v>-0.166245949</v>
      </c>
      <c r="AA8099" s="15">
        <v>-25.835535942166501</v>
      </c>
      <c r="AF8099" s="49">
        <v>-4.875</v>
      </c>
      <c r="AG8099" s="15">
        <v>-1.8569771632533101</v>
      </c>
      <c r="AH8099" s="15">
        <v>-1.8569771632533101</v>
      </c>
      <c r="AI8099" s="15">
        <v>-51.671071884333003</v>
      </c>
      <c r="AM8099" s="17"/>
    </row>
    <row r="8100" spans="1:39">
      <c r="A8100" s="7" t="s">
        <v>6785</v>
      </c>
      <c r="B8100" s="7">
        <v>5605</v>
      </c>
      <c r="C8100" s="29" t="s">
        <v>7594</v>
      </c>
      <c r="F8100" s="27" t="str">
        <f t="shared" si="126"/>
        <v>SA5605TUMBY BAY</v>
      </c>
      <c r="G8100" s="30">
        <v>8088</v>
      </c>
      <c r="H8100" s="49">
        <v>3.3425588938559501</v>
      </c>
      <c r="I8100" s="15">
        <v>2.3519834500000001</v>
      </c>
      <c r="J8100" s="15">
        <v>2.3519834500000001</v>
      </c>
      <c r="K8100" s="15">
        <v>-25.835535942166501</v>
      </c>
      <c r="P8100" s="49">
        <v>6.1899238775110197</v>
      </c>
      <c r="Q8100" s="15">
        <v>3.1719891410000001</v>
      </c>
      <c r="R8100" s="15">
        <v>3.1719891410000001</v>
      </c>
      <c r="S8100" s="15">
        <v>-51.671071884333003</v>
      </c>
      <c r="X8100" s="49">
        <v>4.5213255655736297</v>
      </c>
      <c r="Y8100" s="15">
        <v>4.0236477480000001</v>
      </c>
      <c r="Z8100" s="15">
        <v>4.0236477480000001</v>
      </c>
      <c r="AA8100" s="15">
        <v>-25.835535942166501</v>
      </c>
      <c r="AF8100" s="49">
        <v>-1.8569771632533101</v>
      </c>
      <c r="AG8100" s="15">
        <v>0.37139543265066099</v>
      </c>
      <c r="AH8100" s="15">
        <v>0.37139543265066099</v>
      </c>
      <c r="AI8100" s="15">
        <v>-51.671071884333003</v>
      </c>
      <c r="AM8100" s="17"/>
    </row>
    <row r="8101" spans="1:39">
      <c r="A8101" s="7" t="s">
        <v>6785</v>
      </c>
      <c r="B8101" s="7">
        <v>5606</v>
      </c>
      <c r="C8101" s="29" t="s">
        <v>7595</v>
      </c>
      <c r="F8101" s="27" t="str">
        <f t="shared" si="126"/>
        <v>SA5606PORT LINCOLN</v>
      </c>
      <c r="G8101" s="30">
        <v>8089</v>
      </c>
      <c r="H8101" s="49">
        <v>3.0124296203887</v>
      </c>
      <c r="I8101" s="15">
        <v>-3.3160827589999999</v>
      </c>
      <c r="J8101" s="15">
        <v>-3.3160827589999999</v>
      </c>
      <c r="K8101" s="15">
        <v>-20.030540753968367</v>
      </c>
      <c r="P8101" s="49">
        <v>6.1073915591442001</v>
      </c>
      <c r="Q8101" s="15">
        <v>-1.2975417950000001</v>
      </c>
      <c r="R8101" s="15">
        <v>-1.2975417950000001</v>
      </c>
      <c r="S8101" s="15">
        <v>-40.061081507936734</v>
      </c>
      <c r="X8101" s="49">
        <v>4.1499301329229699</v>
      </c>
      <c r="Y8101" s="15">
        <v>-1.542393269</v>
      </c>
      <c r="Z8101" s="15">
        <v>-1.542393269</v>
      </c>
      <c r="AA8101" s="15">
        <v>-20.030540753968367</v>
      </c>
      <c r="AF8101" s="49">
        <v>-1.8569771632533101</v>
      </c>
      <c r="AG8101" s="15">
        <v>-0.45392775101747501</v>
      </c>
      <c r="AH8101" s="15">
        <v>-0.45392775101747501</v>
      </c>
      <c r="AI8101" s="15">
        <v>-40.061081507936734</v>
      </c>
      <c r="AM8101" s="17"/>
    </row>
    <row r="8102" spans="1:39">
      <c r="A8102" s="7" t="s">
        <v>6785</v>
      </c>
      <c r="B8102" s="7">
        <v>5607</v>
      </c>
      <c r="C8102" s="29" t="s">
        <v>7596</v>
      </c>
      <c r="F8102" s="27" t="str">
        <f t="shared" si="126"/>
        <v>SA5607COFFIN BAY</v>
      </c>
      <c r="G8102" s="30">
        <v>8090</v>
      </c>
      <c r="H8102" s="49">
        <v>5.6534638081267303</v>
      </c>
      <c r="I8102" s="15">
        <v>0.75567019499999999</v>
      </c>
      <c r="J8102" s="15">
        <v>0.75567019499999999</v>
      </c>
      <c r="K8102" s="15">
        <v>-25.835535942166501</v>
      </c>
      <c r="P8102" s="49">
        <v>6.9739809019957502</v>
      </c>
      <c r="Q8102" s="15">
        <v>1.9132227100000001</v>
      </c>
      <c r="R8102" s="15">
        <v>1.9132227100000001</v>
      </c>
      <c r="S8102" s="15">
        <v>-51.671071884333003</v>
      </c>
      <c r="X8102" s="49">
        <v>6.7909643206609998</v>
      </c>
      <c r="Y8102" s="15">
        <v>2.456068132</v>
      </c>
      <c r="Z8102" s="15">
        <v>2.456068132</v>
      </c>
      <c r="AA8102" s="15">
        <v>-25.835535942166501</v>
      </c>
      <c r="AF8102" s="49">
        <v>-1.8569771632533101</v>
      </c>
      <c r="AG8102" s="15">
        <v>-1.8569771632533101</v>
      </c>
      <c r="AH8102" s="15">
        <v>-1.8569771632533101</v>
      </c>
      <c r="AI8102" s="15">
        <v>-51.671071884333003</v>
      </c>
      <c r="AM8102" s="17"/>
    </row>
    <row r="8103" spans="1:39">
      <c r="A8103" s="7" t="s">
        <v>6785</v>
      </c>
      <c r="B8103" s="7">
        <v>5607</v>
      </c>
      <c r="C8103" s="29" t="s">
        <v>7597</v>
      </c>
      <c r="F8103" s="27" t="str">
        <f t="shared" si="126"/>
        <v>SA5607COULTA</v>
      </c>
      <c r="G8103" s="30">
        <v>8091</v>
      </c>
      <c r="H8103" s="49">
        <v>5.5709314897599196</v>
      </c>
      <c r="I8103" s="15">
        <v>0.75567019499999999</v>
      </c>
      <c r="J8103" s="15">
        <v>0.75567019499999999</v>
      </c>
      <c r="K8103" s="15">
        <v>-25.835535942166501</v>
      </c>
      <c r="P8103" s="49">
        <v>6.9327147428123403</v>
      </c>
      <c r="Q8103" s="15">
        <v>1.9132227100000001</v>
      </c>
      <c r="R8103" s="15">
        <v>1.9132227100000001</v>
      </c>
      <c r="S8103" s="15">
        <v>-51.671071884333003</v>
      </c>
      <c r="X8103" s="49">
        <v>6.7084320022941899</v>
      </c>
      <c r="Y8103" s="15">
        <v>2.456068132</v>
      </c>
      <c r="Z8103" s="15">
        <v>2.456068132</v>
      </c>
      <c r="AA8103" s="15">
        <v>-25.835535942166501</v>
      </c>
      <c r="AF8103" s="49">
        <v>-1.8569771632533101</v>
      </c>
      <c r="AG8103" s="15">
        <v>-1.8569771632533101</v>
      </c>
      <c r="AH8103" s="15">
        <v>-1.8569771632533101</v>
      </c>
      <c r="AI8103" s="15">
        <v>-51.671071884333003</v>
      </c>
      <c r="AM8103" s="17"/>
    </row>
    <row r="8104" spans="1:39">
      <c r="A8104" s="7" t="s">
        <v>6785</v>
      </c>
      <c r="B8104" s="7">
        <v>5607</v>
      </c>
      <c r="C8104" s="29" t="s">
        <v>7598</v>
      </c>
      <c r="F8104" s="27" t="str">
        <f t="shared" si="126"/>
        <v>SA5607KARKOO</v>
      </c>
      <c r="G8104" s="30">
        <v>8092</v>
      </c>
      <c r="H8104" s="49">
        <v>5.3233345346594803</v>
      </c>
      <c r="I8104" s="15">
        <v>0.75567019499999999</v>
      </c>
      <c r="J8104" s="15">
        <v>0.75567019499999999</v>
      </c>
      <c r="K8104" s="15">
        <v>-25.835535942166501</v>
      </c>
      <c r="P8104" s="49">
        <v>6.8089162652621198</v>
      </c>
      <c r="Q8104" s="15">
        <v>1.9132227100000001</v>
      </c>
      <c r="R8104" s="15">
        <v>1.9132227100000001</v>
      </c>
      <c r="S8104" s="15">
        <v>-51.671071884333003</v>
      </c>
      <c r="X8104" s="49">
        <v>6.5021012063771604</v>
      </c>
      <c r="Y8104" s="15">
        <v>2.456068132</v>
      </c>
      <c r="Z8104" s="15">
        <v>2.456068132</v>
      </c>
      <c r="AA8104" s="15">
        <v>-25.835535942166501</v>
      </c>
      <c r="AF8104" s="49">
        <v>-1.8569771632533101</v>
      </c>
      <c r="AG8104" s="15">
        <v>-1.8569771632533101</v>
      </c>
      <c r="AH8104" s="15">
        <v>-1.8569771632533101</v>
      </c>
      <c r="AI8104" s="15">
        <v>-51.671071884333003</v>
      </c>
      <c r="AM8104" s="17"/>
    </row>
    <row r="8105" spans="1:39">
      <c r="A8105" s="7" t="s">
        <v>6785</v>
      </c>
      <c r="B8105" s="7">
        <v>5607</v>
      </c>
      <c r="C8105" s="29" t="s">
        <v>7599</v>
      </c>
      <c r="F8105" s="27" t="str">
        <f t="shared" si="126"/>
        <v>SA5607LIPSON</v>
      </c>
      <c r="G8105" s="30">
        <v>8093</v>
      </c>
      <c r="H8105" s="49">
        <v>4.5805436693581498</v>
      </c>
      <c r="I8105" s="15">
        <v>0.75567019499999999</v>
      </c>
      <c r="J8105" s="15">
        <v>0.75567019499999999</v>
      </c>
      <c r="K8105" s="15">
        <v>-25.835535942166501</v>
      </c>
      <c r="P8105" s="49">
        <v>6.6025854693450903</v>
      </c>
      <c r="Q8105" s="15">
        <v>1.9132227100000001</v>
      </c>
      <c r="R8105" s="15">
        <v>1.9132227100000001</v>
      </c>
      <c r="S8105" s="15">
        <v>-51.671071884333003</v>
      </c>
      <c r="X8105" s="49">
        <v>5.7180441818924299</v>
      </c>
      <c r="Y8105" s="15">
        <v>2.456068132</v>
      </c>
      <c r="Z8105" s="15">
        <v>2.456068132</v>
      </c>
      <c r="AA8105" s="15">
        <v>-25.835535942166501</v>
      </c>
      <c r="AF8105" s="49">
        <v>-1.8569771632533101</v>
      </c>
      <c r="AG8105" s="15">
        <v>-1.8569771632533101</v>
      </c>
      <c r="AH8105" s="15">
        <v>-1.8569771632533101</v>
      </c>
      <c r="AI8105" s="15">
        <v>-51.671071884333003</v>
      </c>
      <c r="AM8105" s="17"/>
    </row>
    <row r="8106" spans="1:39">
      <c r="A8106" s="7" t="s">
        <v>6785</v>
      </c>
      <c r="B8106" s="7">
        <v>5607</v>
      </c>
      <c r="C8106" s="29" t="s">
        <v>7600</v>
      </c>
      <c r="F8106" s="27" t="str">
        <f t="shared" si="126"/>
        <v>SA5607LOUTH BAY</v>
      </c>
      <c r="G8106" s="30">
        <v>8094</v>
      </c>
      <c r="H8106" s="49">
        <v>3.8377528040568301</v>
      </c>
      <c r="I8106" s="15">
        <v>0.75567019499999999</v>
      </c>
      <c r="J8106" s="15">
        <v>0.75567019499999999</v>
      </c>
      <c r="K8106" s="15">
        <v>-25.835535942166501</v>
      </c>
      <c r="P8106" s="49">
        <v>6.3962546734280501</v>
      </c>
      <c r="Q8106" s="15">
        <v>1.9132227100000001</v>
      </c>
      <c r="R8106" s="15">
        <v>1.9132227100000001</v>
      </c>
      <c r="S8106" s="15">
        <v>-51.671071884333003</v>
      </c>
      <c r="X8106" s="49">
        <v>5.0165194757745102</v>
      </c>
      <c r="Y8106" s="15">
        <v>2.456068132</v>
      </c>
      <c r="Z8106" s="15">
        <v>2.456068132</v>
      </c>
      <c r="AA8106" s="15">
        <v>-25.835535942166501</v>
      </c>
      <c r="AF8106" s="49">
        <v>-1.8569771632533101</v>
      </c>
      <c r="AG8106" s="15">
        <v>-1.8569771632533101</v>
      </c>
      <c r="AH8106" s="15">
        <v>-1.8569771632533101</v>
      </c>
      <c r="AI8106" s="15">
        <v>-51.671071884333003</v>
      </c>
      <c r="AM8106" s="17"/>
    </row>
    <row r="8107" spans="1:39">
      <c r="A8107" s="7" t="s">
        <v>6785</v>
      </c>
      <c r="B8107" s="7">
        <v>5607</v>
      </c>
      <c r="C8107" s="29" t="s">
        <v>7601</v>
      </c>
      <c r="F8107" s="27" t="str">
        <f t="shared" si="126"/>
        <v>SA5607MOODY</v>
      </c>
      <c r="G8107" s="30">
        <v>8095</v>
      </c>
      <c r="H8107" s="49">
        <v>911</v>
      </c>
      <c r="I8107" s="15">
        <v>0.75567019499999999</v>
      </c>
      <c r="J8107" s="15">
        <v>0.75567019499999999</v>
      </c>
      <c r="K8107" s="15">
        <v>-25.835535942166501</v>
      </c>
      <c r="P8107" s="49">
        <v>911</v>
      </c>
      <c r="Q8107" s="15">
        <v>1.9132227100000001</v>
      </c>
      <c r="R8107" s="15">
        <v>1.9132227100000001</v>
      </c>
      <c r="S8107" s="15">
        <v>-51.671071884333003</v>
      </c>
      <c r="X8107" s="49">
        <v>911</v>
      </c>
      <c r="Y8107" s="15">
        <v>2.456068132</v>
      </c>
      <c r="Z8107" s="15">
        <v>2.456068132</v>
      </c>
      <c r="AA8107" s="15">
        <v>-25.835535942166501</v>
      </c>
      <c r="AF8107" s="49">
        <v>911</v>
      </c>
      <c r="AG8107" s="15">
        <v>-1.8569771632533101</v>
      </c>
      <c r="AH8107" s="15">
        <v>-1.8569771632533101</v>
      </c>
      <c r="AI8107" s="15">
        <v>-51.671071884333003</v>
      </c>
      <c r="AM8107" s="17"/>
    </row>
    <row r="8108" spans="1:39">
      <c r="A8108" s="7" t="s">
        <v>6785</v>
      </c>
      <c r="B8108" s="7">
        <v>5607</v>
      </c>
      <c r="C8108" s="29" t="s">
        <v>7602</v>
      </c>
      <c r="F8108" s="27" t="str">
        <f t="shared" si="126"/>
        <v>SA5607MURDINGA</v>
      </c>
      <c r="G8108" s="30">
        <v>8096</v>
      </c>
      <c r="H8108" s="49">
        <v>5.7359961264935402</v>
      </c>
      <c r="I8108" s="15">
        <v>0.75567019499999999</v>
      </c>
      <c r="J8108" s="15">
        <v>0.75567019499999999</v>
      </c>
      <c r="K8108" s="15">
        <v>-25.835535942166501</v>
      </c>
      <c r="P8108" s="49">
        <v>7.0152470611791502</v>
      </c>
      <c r="Q8108" s="15">
        <v>1.9132227100000001</v>
      </c>
      <c r="R8108" s="15">
        <v>1.9132227100000001</v>
      </c>
      <c r="S8108" s="15">
        <v>-51.671071884333003</v>
      </c>
      <c r="X8108" s="49">
        <v>6.9147627982112203</v>
      </c>
      <c r="Y8108" s="15">
        <v>2.456068132</v>
      </c>
      <c r="Z8108" s="15">
        <v>2.456068132</v>
      </c>
      <c r="AA8108" s="15">
        <v>-25.835535942166501</v>
      </c>
      <c r="AF8108" s="49">
        <v>-1.8569771632533101</v>
      </c>
      <c r="AG8108" s="15">
        <v>-1.8569771632533101</v>
      </c>
      <c r="AH8108" s="15">
        <v>-1.8569771632533101</v>
      </c>
      <c r="AI8108" s="15">
        <v>-51.671071884333003</v>
      </c>
      <c r="AM8108" s="17"/>
    </row>
    <row r="8109" spans="1:39">
      <c r="A8109" s="7" t="s">
        <v>6785</v>
      </c>
      <c r="B8109" s="7">
        <v>5607</v>
      </c>
      <c r="C8109" s="29" t="s">
        <v>7603</v>
      </c>
      <c r="F8109" s="27" t="str">
        <f t="shared" si="126"/>
        <v>SA5607NORTH SHIELDS</v>
      </c>
      <c r="G8109" s="30">
        <v>8097</v>
      </c>
      <c r="H8109" s="49">
        <v>3.7552204856900202</v>
      </c>
      <c r="I8109" s="15">
        <v>0.75567019499999999</v>
      </c>
      <c r="J8109" s="15">
        <v>0.75567019499999999</v>
      </c>
      <c r="K8109" s="15">
        <v>-25.835535942166501</v>
      </c>
      <c r="P8109" s="49">
        <v>6.3549885142446403</v>
      </c>
      <c r="Q8109" s="15">
        <v>1.9132227100000001</v>
      </c>
      <c r="R8109" s="15">
        <v>1.9132227100000001</v>
      </c>
      <c r="S8109" s="15">
        <v>-51.671071884333003</v>
      </c>
      <c r="X8109" s="49">
        <v>4.9339871574077003</v>
      </c>
      <c r="Y8109" s="15">
        <v>2.456068132</v>
      </c>
      <c r="Z8109" s="15">
        <v>2.456068132</v>
      </c>
      <c r="AA8109" s="15">
        <v>-25.835535942166501</v>
      </c>
      <c r="AF8109" s="49">
        <v>-1.8569771632533101</v>
      </c>
      <c r="AG8109" s="15">
        <v>-1.8569771632533101</v>
      </c>
      <c r="AH8109" s="15">
        <v>-1.8569771632533101</v>
      </c>
      <c r="AI8109" s="15">
        <v>-51.671071884333003</v>
      </c>
      <c r="AM8109" s="17"/>
    </row>
    <row r="8110" spans="1:39">
      <c r="A8110" s="7" t="s">
        <v>6785</v>
      </c>
      <c r="B8110" s="7">
        <v>5607</v>
      </c>
      <c r="C8110" s="29" t="s">
        <v>7595</v>
      </c>
      <c r="F8110" s="27" t="str">
        <f t="shared" si="126"/>
        <v>SA5607PORT LINCOLN</v>
      </c>
      <c r="G8110" s="30">
        <v>8098</v>
      </c>
      <c r="H8110" s="49">
        <v>4.2504143958908998</v>
      </c>
      <c r="I8110" s="15">
        <v>0.75567019499999999</v>
      </c>
      <c r="J8110" s="15">
        <v>0.75567019499999999</v>
      </c>
      <c r="K8110" s="15">
        <v>-25.835535942166501</v>
      </c>
      <c r="P8110" s="49">
        <v>6.4787869917948697</v>
      </c>
      <c r="Q8110" s="15">
        <v>1.9132227100000001</v>
      </c>
      <c r="R8110" s="15">
        <v>1.9132227100000001</v>
      </c>
      <c r="S8110" s="15">
        <v>-51.671071884333003</v>
      </c>
      <c r="X8110" s="49">
        <v>5.4291810676085799</v>
      </c>
      <c r="Y8110" s="15">
        <v>2.456068132</v>
      </c>
      <c r="Z8110" s="15">
        <v>2.456068132</v>
      </c>
      <c r="AA8110" s="15">
        <v>-25.835535942166501</v>
      </c>
      <c r="AF8110" s="49">
        <v>-1.8569771632533101</v>
      </c>
      <c r="AG8110" s="15">
        <v>-1.8569771632533101</v>
      </c>
      <c r="AH8110" s="15">
        <v>-1.8569771632533101</v>
      </c>
      <c r="AI8110" s="15">
        <v>-51.671071884333003</v>
      </c>
      <c r="AM8110" s="17"/>
    </row>
    <row r="8111" spans="1:39">
      <c r="A8111" s="7" t="s">
        <v>6785</v>
      </c>
      <c r="B8111" s="7">
        <v>5607</v>
      </c>
      <c r="C8111" s="29" t="s">
        <v>7604</v>
      </c>
      <c r="F8111" s="27" t="str">
        <f t="shared" si="126"/>
        <v>SA5607SHERINGA</v>
      </c>
      <c r="G8111" s="30">
        <v>8099</v>
      </c>
      <c r="H8111" s="49">
        <v>5.1582698979258499</v>
      </c>
      <c r="I8111" s="15">
        <v>0.75567019499999999</v>
      </c>
      <c r="J8111" s="15">
        <v>0.75567019499999999</v>
      </c>
      <c r="K8111" s="15">
        <v>-25.835535942166501</v>
      </c>
      <c r="P8111" s="49">
        <v>6.76765010607871</v>
      </c>
      <c r="Q8111" s="15">
        <v>1.9132227100000001</v>
      </c>
      <c r="R8111" s="15">
        <v>1.9132227100000001</v>
      </c>
      <c r="S8111" s="15">
        <v>-51.671071884333003</v>
      </c>
      <c r="X8111" s="49">
        <v>6.2957704104601202</v>
      </c>
      <c r="Y8111" s="15">
        <v>2.456068132</v>
      </c>
      <c r="Z8111" s="15">
        <v>2.456068132</v>
      </c>
      <c r="AA8111" s="15">
        <v>-25.835535942166501</v>
      </c>
      <c r="AF8111" s="49">
        <v>-1.8569771632533101</v>
      </c>
      <c r="AG8111" s="15">
        <v>-1.8569771632533101</v>
      </c>
      <c r="AH8111" s="15">
        <v>-1.8569771632533101</v>
      </c>
      <c r="AI8111" s="15">
        <v>-51.671071884333003</v>
      </c>
      <c r="AM8111" s="17"/>
    </row>
    <row r="8112" spans="1:39">
      <c r="A8112" s="7" t="s">
        <v>6785</v>
      </c>
      <c r="B8112" s="7">
        <v>5607</v>
      </c>
      <c r="C8112" s="29" t="s">
        <v>7605</v>
      </c>
      <c r="F8112" s="27" t="str">
        <f t="shared" si="126"/>
        <v>SA5607UNGARRA</v>
      </c>
      <c r="G8112" s="30">
        <v>8100</v>
      </c>
      <c r="H8112" s="49">
        <v>5.2408022162926597</v>
      </c>
      <c r="I8112" s="15">
        <v>0.75567019499999999</v>
      </c>
      <c r="J8112" s="15">
        <v>0.75567019499999999</v>
      </c>
      <c r="K8112" s="15">
        <v>-25.835535942166501</v>
      </c>
      <c r="P8112" s="49">
        <v>6.76765010607871</v>
      </c>
      <c r="Q8112" s="15">
        <v>1.9132227100000001</v>
      </c>
      <c r="R8112" s="15">
        <v>1.9132227100000001</v>
      </c>
      <c r="S8112" s="15">
        <v>-51.671071884333003</v>
      </c>
      <c r="X8112" s="49">
        <v>6.4195688880103399</v>
      </c>
      <c r="Y8112" s="15">
        <v>2.456068132</v>
      </c>
      <c r="Z8112" s="15">
        <v>2.456068132</v>
      </c>
      <c r="AA8112" s="15">
        <v>-25.835535942166501</v>
      </c>
      <c r="AF8112" s="49">
        <v>-1.8569771632533101</v>
      </c>
      <c r="AG8112" s="15">
        <v>-1.8569771632533101</v>
      </c>
      <c r="AH8112" s="15">
        <v>-1.8569771632533101</v>
      </c>
      <c r="AI8112" s="15">
        <v>-51.671071884333003</v>
      </c>
      <c r="AM8112" s="17"/>
    </row>
    <row r="8113" spans="1:39">
      <c r="A8113" s="7" t="s">
        <v>6785</v>
      </c>
      <c r="B8113" s="7">
        <v>5607</v>
      </c>
      <c r="C8113" s="29" t="s">
        <v>7606</v>
      </c>
      <c r="F8113" s="27" t="str">
        <f t="shared" si="126"/>
        <v>SA5607VENUS BAY</v>
      </c>
      <c r="G8113" s="30">
        <v>8101</v>
      </c>
      <c r="H8113" s="49">
        <v>3.4250912122227599</v>
      </c>
      <c r="I8113" s="15">
        <v>0.75567019499999999</v>
      </c>
      <c r="J8113" s="15">
        <v>0.75567019499999999</v>
      </c>
      <c r="K8113" s="15">
        <v>-25.835535942166501</v>
      </c>
      <c r="P8113" s="49">
        <v>6.2311900366944304</v>
      </c>
      <c r="Q8113" s="15">
        <v>1.9132227100000001</v>
      </c>
      <c r="R8113" s="15">
        <v>1.9132227100000001</v>
      </c>
      <c r="S8113" s="15">
        <v>-51.671071884333003</v>
      </c>
      <c r="X8113" s="49">
        <v>4.5625917247570396</v>
      </c>
      <c r="Y8113" s="15">
        <v>2.456068132</v>
      </c>
      <c r="Z8113" s="15">
        <v>2.456068132</v>
      </c>
      <c r="AA8113" s="15">
        <v>-25.835535942166501</v>
      </c>
      <c r="AF8113" s="49">
        <v>-1.8569771632533101</v>
      </c>
      <c r="AG8113" s="15">
        <v>-1.8569771632533101</v>
      </c>
      <c r="AH8113" s="15">
        <v>-1.8569771632533101</v>
      </c>
      <c r="AI8113" s="15">
        <v>-51.671071884333003</v>
      </c>
      <c r="AM8113" s="17"/>
    </row>
    <row r="8114" spans="1:39">
      <c r="A8114" s="7" t="s">
        <v>6785</v>
      </c>
      <c r="B8114" s="7">
        <v>5607</v>
      </c>
      <c r="C8114" s="29" t="s">
        <v>7607</v>
      </c>
      <c r="F8114" s="27" t="str">
        <f t="shared" si="126"/>
        <v>SA5607WANGARY</v>
      </c>
      <c r="G8114" s="30">
        <v>8102</v>
      </c>
      <c r="H8114" s="49">
        <v>4.49801135099134</v>
      </c>
      <c r="I8114" s="15">
        <v>0.75567019499999999</v>
      </c>
      <c r="J8114" s="15">
        <v>0.75567019499999999</v>
      </c>
      <c r="K8114" s="15">
        <v>-25.835535942166501</v>
      </c>
      <c r="P8114" s="49">
        <v>6.5613193101616796</v>
      </c>
      <c r="Q8114" s="15">
        <v>1.9132227100000001</v>
      </c>
      <c r="R8114" s="15">
        <v>1.9132227100000001</v>
      </c>
      <c r="S8114" s="15">
        <v>-51.671071884333003</v>
      </c>
      <c r="X8114" s="49">
        <v>5.6767780227090201</v>
      </c>
      <c r="Y8114" s="15">
        <v>2.456068132</v>
      </c>
      <c r="Z8114" s="15">
        <v>2.456068132</v>
      </c>
      <c r="AA8114" s="15">
        <v>-25.835535942166501</v>
      </c>
      <c r="AF8114" s="49">
        <v>-1.8569771632533101</v>
      </c>
      <c r="AG8114" s="15">
        <v>-1.8569771632533101</v>
      </c>
      <c r="AH8114" s="15">
        <v>-1.8569771632533101</v>
      </c>
      <c r="AI8114" s="15">
        <v>-51.671071884333003</v>
      </c>
      <c r="AM8114" s="17"/>
    </row>
    <row r="8115" spans="1:39">
      <c r="A8115" s="7" t="s">
        <v>6785</v>
      </c>
      <c r="B8115" s="7">
        <v>5607</v>
      </c>
      <c r="C8115" s="29" t="s">
        <v>7608</v>
      </c>
      <c r="F8115" s="27" t="str">
        <f t="shared" si="126"/>
        <v>SA5607WANILLA</v>
      </c>
      <c r="G8115" s="30">
        <v>8103</v>
      </c>
      <c r="H8115" s="49">
        <v>3.2600265754891402</v>
      </c>
      <c r="I8115" s="15">
        <v>0.75567019499999999</v>
      </c>
      <c r="J8115" s="15">
        <v>0.75567019499999999</v>
      </c>
      <c r="K8115" s="15">
        <v>-25.835535942166501</v>
      </c>
      <c r="P8115" s="49">
        <v>6.1899238775110197</v>
      </c>
      <c r="Q8115" s="15">
        <v>1.9132227100000001</v>
      </c>
      <c r="R8115" s="15">
        <v>1.9132227100000001</v>
      </c>
      <c r="S8115" s="15">
        <v>-51.671071884333003</v>
      </c>
      <c r="X8115" s="49">
        <v>4.4387932472068199</v>
      </c>
      <c r="Y8115" s="15">
        <v>2.456068132</v>
      </c>
      <c r="Z8115" s="15">
        <v>2.456068132</v>
      </c>
      <c r="AA8115" s="15">
        <v>-25.835535942166501</v>
      </c>
      <c r="AF8115" s="49">
        <v>-1.8569771632533101</v>
      </c>
      <c r="AG8115" s="15">
        <v>-1.8569771632533101</v>
      </c>
      <c r="AH8115" s="15">
        <v>-1.8569771632533101</v>
      </c>
      <c r="AI8115" s="15">
        <v>-51.671071884333003</v>
      </c>
      <c r="AM8115" s="17"/>
    </row>
    <row r="8116" spans="1:39">
      <c r="A8116" s="7" t="s">
        <v>6785</v>
      </c>
      <c r="B8116" s="7">
        <v>5607</v>
      </c>
      <c r="C8116" s="29" t="s">
        <v>7609</v>
      </c>
      <c r="F8116" s="27" t="str">
        <f t="shared" si="126"/>
        <v>SA5607WARROW</v>
      </c>
      <c r="G8116" s="30">
        <v>8104</v>
      </c>
      <c r="H8116" s="49">
        <v>4.0028174407904604</v>
      </c>
      <c r="I8116" s="15">
        <v>0.75567019499999999</v>
      </c>
      <c r="J8116" s="15">
        <v>0.75567019499999999</v>
      </c>
      <c r="K8116" s="15">
        <v>-25.835535942166501</v>
      </c>
      <c r="P8116" s="49">
        <v>6.4375208326114599</v>
      </c>
      <c r="Q8116" s="15">
        <v>1.9132227100000001</v>
      </c>
      <c r="R8116" s="15">
        <v>1.9132227100000001</v>
      </c>
      <c r="S8116" s="15">
        <v>-51.671071884333003</v>
      </c>
      <c r="X8116" s="49">
        <v>5.1815841125081397</v>
      </c>
      <c r="Y8116" s="15">
        <v>2.456068132</v>
      </c>
      <c r="Z8116" s="15">
        <v>2.456068132</v>
      </c>
      <c r="AA8116" s="15">
        <v>-25.835535942166501</v>
      </c>
      <c r="AF8116" s="49">
        <v>-1.8569771632533101</v>
      </c>
      <c r="AG8116" s="15">
        <v>-1.8569771632533101</v>
      </c>
      <c r="AH8116" s="15">
        <v>-1.8569771632533101</v>
      </c>
      <c r="AI8116" s="15">
        <v>-51.671071884333003</v>
      </c>
      <c r="AM8116" s="17"/>
    </row>
    <row r="8117" spans="1:39">
      <c r="A8117" s="7" t="s">
        <v>6785</v>
      </c>
      <c r="B8117" s="7">
        <v>5608</v>
      </c>
      <c r="C8117" s="29" t="s">
        <v>7610</v>
      </c>
      <c r="F8117" s="27" t="str">
        <f t="shared" si="126"/>
        <v>SA5608WHYALLA NORRIE</v>
      </c>
      <c r="G8117" s="30">
        <v>8105</v>
      </c>
      <c r="H8117" s="49">
        <v>4.1678820775240899</v>
      </c>
      <c r="I8117" s="15">
        <v>3.5942866759999998</v>
      </c>
      <c r="J8117" s="15">
        <v>3.5942866759999998</v>
      </c>
      <c r="K8117" s="15">
        <v>-26.497015443583809</v>
      </c>
      <c r="P8117" s="49">
        <v>6.4787869917948697</v>
      </c>
      <c r="Q8117" s="15">
        <v>4.151602381</v>
      </c>
      <c r="R8117" s="15">
        <v>4.151602381</v>
      </c>
      <c r="S8117" s="15">
        <v>-52.994030887167618</v>
      </c>
      <c r="X8117" s="49">
        <v>5.3466487492417603</v>
      </c>
      <c r="Y8117" s="15">
        <v>5.2435895160000001</v>
      </c>
      <c r="Z8117" s="15">
        <v>5.2435895160000001</v>
      </c>
      <c r="AA8117" s="15">
        <v>-26.497015443583809</v>
      </c>
      <c r="AF8117" s="49">
        <v>-1.8569771632533101</v>
      </c>
      <c r="AG8117" s="15">
        <v>-1.8569771632533101</v>
      </c>
      <c r="AH8117" s="15">
        <v>-1.8569771632533101</v>
      </c>
      <c r="AI8117" s="15">
        <v>-52.994030887167618</v>
      </c>
      <c r="AM8117" s="17"/>
    </row>
    <row r="8118" spans="1:39">
      <c r="A8118" s="7" t="s">
        <v>6785</v>
      </c>
      <c r="B8118" s="7">
        <v>5608</v>
      </c>
      <c r="C8118" s="29" t="s">
        <v>7611</v>
      </c>
      <c r="F8118" s="27" t="str">
        <f t="shared" si="126"/>
        <v>SA5608WHYALLA NORRIE EAST</v>
      </c>
      <c r="G8118" s="30">
        <v>8106</v>
      </c>
      <c r="H8118" s="49">
        <v>4.0853497591572703</v>
      </c>
      <c r="I8118" s="15">
        <v>3.5942866759999998</v>
      </c>
      <c r="J8118" s="15">
        <v>3.5942866759999998</v>
      </c>
      <c r="K8118" s="15">
        <v>-26.497015443583809</v>
      </c>
      <c r="P8118" s="49">
        <v>6.4787869917948697</v>
      </c>
      <c r="Q8118" s="15">
        <v>4.151602381</v>
      </c>
      <c r="R8118" s="15">
        <v>4.151602381</v>
      </c>
      <c r="S8118" s="15">
        <v>-52.994030887167618</v>
      </c>
      <c r="X8118" s="49">
        <v>5.2228502716915504</v>
      </c>
      <c r="Y8118" s="15">
        <v>5.2435895160000001</v>
      </c>
      <c r="Z8118" s="15">
        <v>5.2435895160000001</v>
      </c>
      <c r="AA8118" s="15">
        <v>-26.497015443583809</v>
      </c>
      <c r="AF8118" s="49">
        <v>-1.8569771632533101</v>
      </c>
      <c r="AG8118" s="15">
        <v>-1.8569771632533101</v>
      </c>
      <c r="AH8118" s="15">
        <v>-1.8569771632533101</v>
      </c>
      <c r="AI8118" s="15">
        <v>-52.994030887167618</v>
      </c>
      <c r="AM8118" s="17"/>
    </row>
    <row r="8119" spans="1:39">
      <c r="A8119" s="7" t="s">
        <v>6785</v>
      </c>
      <c r="B8119" s="7">
        <v>5608</v>
      </c>
      <c r="C8119" s="29" t="s">
        <v>7612</v>
      </c>
      <c r="F8119" s="27" t="str">
        <f t="shared" si="126"/>
        <v>SA5608WHYALLA NORRIE NORTH</v>
      </c>
      <c r="G8119" s="30">
        <v>8107</v>
      </c>
      <c r="H8119" s="49">
        <v>4.2504143958908998</v>
      </c>
      <c r="I8119" s="15">
        <v>3.5942866759999998</v>
      </c>
      <c r="J8119" s="15">
        <v>3.5942866759999998</v>
      </c>
      <c r="K8119" s="15">
        <v>-26.497015443583809</v>
      </c>
      <c r="P8119" s="49">
        <v>6.4787869917948697</v>
      </c>
      <c r="Q8119" s="15">
        <v>4.151602381</v>
      </c>
      <c r="R8119" s="15">
        <v>4.151602381</v>
      </c>
      <c r="S8119" s="15">
        <v>-52.994030887167618</v>
      </c>
      <c r="X8119" s="49">
        <v>5.4291810676085799</v>
      </c>
      <c r="Y8119" s="15">
        <v>5.2435895160000001</v>
      </c>
      <c r="Z8119" s="15">
        <v>5.2435895160000001</v>
      </c>
      <c r="AA8119" s="15">
        <v>-26.497015443583809</v>
      </c>
      <c r="AF8119" s="49">
        <v>-1.8569771632533101</v>
      </c>
      <c r="AG8119" s="15">
        <v>-1.8569771632533101</v>
      </c>
      <c r="AH8119" s="15">
        <v>-1.8569771632533101</v>
      </c>
      <c r="AI8119" s="15">
        <v>-52.994030887167618</v>
      </c>
      <c r="AM8119" s="17"/>
    </row>
    <row r="8120" spans="1:39">
      <c r="A8120" s="7" t="s">
        <v>6785</v>
      </c>
      <c r="B8120" s="7">
        <v>5608</v>
      </c>
      <c r="C8120" s="29" t="s">
        <v>7613</v>
      </c>
      <c r="F8120" s="27" t="str">
        <f t="shared" si="126"/>
        <v>SA5608WHYALLA STUART</v>
      </c>
      <c r="G8120" s="30">
        <v>8108</v>
      </c>
      <c r="H8120" s="49">
        <v>4.0853497591572703</v>
      </c>
      <c r="I8120" s="15">
        <v>3.5942866759999998</v>
      </c>
      <c r="J8120" s="15">
        <v>3.5942866759999998</v>
      </c>
      <c r="K8120" s="15">
        <v>-26.497015443583809</v>
      </c>
      <c r="P8120" s="49">
        <v>6.4787869917948697</v>
      </c>
      <c r="Q8120" s="15">
        <v>4.151602381</v>
      </c>
      <c r="R8120" s="15">
        <v>4.151602381</v>
      </c>
      <c r="S8120" s="15">
        <v>-52.994030887167618</v>
      </c>
      <c r="X8120" s="49">
        <v>5.2228502716915504</v>
      </c>
      <c r="Y8120" s="15">
        <v>5.2435895160000001</v>
      </c>
      <c r="Z8120" s="15">
        <v>5.2435895160000001</v>
      </c>
      <c r="AA8120" s="15">
        <v>-26.497015443583809</v>
      </c>
      <c r="AF8120" s="49">
        <v>-1.8569771632533101</v>
      </c>
      <c r="AG8120" s="15">
        <v>-1.8569771632533101</v>
      </c>
      <c r="AH8120" s="15">
        <v>-1.8569771632533101</v>
      </c>
      <c r="AI8120" s="15">
        <v>-52.994030887167618</v>
      </c>
      <c r="AM8120" s="17"/>
    </row>
    <row r="8121" spans="1:39">
      <c r="A8121" s="7" t="s">
        <v>6785</v>
      </c>
      <c r="B8121" s="7">
        <v>5609</v>
      </c>
      <c r="C8121" s="29" t="s">
        <v>7614</v>
      </c>
      <c r="F8121" s="27" t="str">
        <f t="shared" si="126"/>
        <v>SA5609WHYALLA JENKINS</v>
      </c>
      <c r="G8121" s="30">
        <v>8109</v>
      </c>
      <c r="H8121" s="49">
        <v>3.6726881673232001</v>
      </c>
      <c r="I8121" s="15">
        <v>-0.58704884800000001</v>
      </c>
      <c r="J8121" s="15">
        <v>-0.58704884800000001</v>
      </c>
      <c r="K8121" s="15">
        <v>-31.690475969800268</v>
      </c>
      <c r="P8121" s="49">
        <v>6.3137223550612402</v>
      </c>
      <c r="Q8121" s="15">
        <v>0.85442697899999998</v>
      </c>
      <c r="R8121" s="15">
        <v>0.85442697899999998</v>
      </c>
      <c r="S8121" s="15">
        <v>-63.380951939600536</v>
      </c>
      <c r="X8121" s="49">
        <v>4.8514548390408798</v>
      </c>
      <c r="Y8121" s="15">
        <v>1.1375180309999999</v>
      </c>
      <c r="Z8121" s="15">
        <v>1.1375180309999999</v>
      </c>
      <c r="AA8121" s="15">
        <v>-31.690475969800268</v>
      </c>
      <c r="AF8121" s="49">
        <v>-1.8569771632533101</v>
      </c>
      <c r="AG8121" s="15">
        <v>-1.8569771632533101</v>
      </c>
      <c r="AH8121" s="15">
        <v>-1.8569771632533101</v>
      </c>
      <c r="AI8121" s="15">
        <v>-63.380951939600536</v>
      </c>
      <c r="AM8121" s="17"/>
    </row>
    <row r="8122" spans="1:39">
      <c r="A8122" s="7" t="s">
        <v>6785</v>
      </c>
      <c r="B8122" s="7">
        <v>5630</v>
      </c>
      <c r="C8122" s="29" t="s">
        <v>7615</v>
      </c>
      <c r="F8122" s="27" t="str">
        <f t="shared" si="126"/>
        <v>SA5630EDILLILIE</v>
      </c>
      <c r="G8122" s="30">
        <v>8110</v>
      </c>
      <c r="H8122" s="49">
        <v>4.82814062445859</v>
      </c>
      <c r="I8122" s="15">
        <v>-0.58354884799999995</v>
      </c>
      <c r="J8122" s="15">
        <v>-0.58354884799999995</v>
      </c>
      <c r="K8122" s="15">
        <v>-25.835535942166501</v>
      </c>
      <c r="P8122" s="49">
        <v>6.6851177877119001</v>
      </c>
      <c r="Q8122" s="15">
        <v>0.85718689000000003</v>
      </c>
      <c r="R8122" s="15">
        <v>0.85718689000000003</v>
      </c>
      <c r="S8122" s="15">
        <v>-51.671071884333003</v>
      </c>
      <c r="X8122" s="49">
        <v>5.9656411369928701</v>
      </c>
      <c r="Y8122" s="15">
        <v>1.1409550310000001</v>
      </c>
      <c r="Z8122" s="15">
        <v>1.1409550310000001</v>
      </c>
      <c r="AA8122" s="15">
        <v>-25.835535942166501</v>
      </c>
      <c r="AF8122" s="49">
        <v>-1.8569771632533101</v>
      </c>
      <c r="AG8122" s="15">
        <v>-1.8569771632533101</v>
      </c>
      <c r="AH8122" s="15">
        <v>-1.8569771632533101</v>
      </c>
      <c r="AI8122" s="15">
        <v>-51.671071884333003</v>
      </c>
      <c r="AM8122" s="17"/>
    </row>
    <row r="8123" spans="1:39">
      <c r="A8123" s="7" t="s">
        <v>6785</v>
      </c>
      <c r="B8123" s="7">
        <v>5631</v>
      </c>
      <c r="C8123" s="29" t="s">
        <v>7616</v>
      </c>
      <c r="F8123" s="27" t="str">
        <f t="shared" si="126"/>
        <v>SA5631COCKALEECHIE</v>
      </c>
      <c r="G8123" s="30">
        <v>8111</v>
      </c>
      <c r="H8123" s="49">
        <v>5.1582698979258499</v>
      </c>
      <c r="I8123" s="15">
        <v>-1.9147107430000001</v>
      </c>
      <c r="J8123" s="15">
        <v>-1.9147107430000001</v>
      </c>
      <c r="K8123" s="15">
        <v>-25.835535942166501</v>
      </c>
      <c r="P8123" s="49">
        <v>6.76765010607871</v>
      </c>
      <c r="Q8123" s="15">
        <v>-0.19249549699999999</v>
      </c>
      <c r="R8123" s="15">
        <v>-0.19249549699999999</v>
      </c>
      <c r="S8123" s="15">
        <v>-51.671071884333003</v>
      </c>
      <c r="X8123" s="49">
        <v>6.33703656964353</v>
      </c>
      <c r="Y8123" s="15">
        <v>-0.166245949</v>
      </c>
      <c r="Z8123" s="15">
        <v>-0.166245949</v>
      </c>
      <c r="AA8123" s="15">
        <v>-25.835535942166501</v>
      </c>
      <c r="AF8123" s="49">
        <v>-1.8569771632533101</v>
      </c>
      <c r="AG8123" s="15">
        <v>-1.8569771632533101</v>
      </c>
      <c r="AH8123" s="15">
        <v>-1.8569771632533101</v>
      </c>
      <c r="AI8123" s="15">
        <v>-51.671071884333003</v>
      </c>
      <c r="AM8123" s="17"/>
    </row>
    <row r="8124" spans="1:39">
      <c r="A8124" s="7" t="s">
        <v>6785</v>
      </c>
      <c r="B8124" s="7">
        <v>5631</v>
      </c>
      <c r="C8124" s="29" t="s">
        <v>7617</v>
      </c>
      <c r="F8124" s="27" t="str">
        <f t="shared" si="126"/>
        <v>SA5631CUMMINS</v>
      </c>
      <c r="G8124" s="30">
        <v>8112</v>
      </c>
      <c r="H8124" s="49">
        <v>4.0028174407904604</v>
      </c>
      <c r="I8124" s="15">
        <v>-1.9147107430000001</v>
      </c>
      <c r="J8124" s="15">
        <v>-1.9147107430000001</v>
      </c>
      <c r="K8124" s="15">
        <v>-25.835535942166501</v>
      </c>
      <c r="P8124" s="49">
        <v>6.4375208326114599</v>
      </c>
      <c r="Q8124" s="15">
        <v>-0.19249549699999999</v>
      </c>
      <c r="R8124" s="15">
        <v>-0.19249549699999999</v>
      </c>
      <c r="S8124" s="15">
        <v>-51.671071884333003</v>
      </c>
      <c r="X8124" s="49">
        <v>5.1815841125081397</v>
      </c>
      <c r="Y8124" s="15">
        <v>-0.166245949</v>
      </c>
      <c r="Z8124" s="15">
        <v>-0.166245949</v>
      </c>
      <c r="AA8124" s="15">
        <v>-25.835535942166501</v>
      </c>
      <c r="AF8124" s="49">
        <v>-1.8569771632533101</v>
      </c>
      <c r="AG8124" s="15">
        <v>-1.8569771632533101</v>
      </c>
      <c r="AH8124" s="15">
        <v>-1.8569771632533101</v>
      </c>
      <c r="AI8124" s="15">
        <v>-51.671071884333003</v>
      </c>
      <c r="AM8124" s="17"/>
    </row>
    <row r="8125" spans="1:39">
      <c r="A8125" s="7" t="s">
        <v>6785</v>
      </c>
      <c r="B8125" s="7">
        <v>5632</v>
      </c>
      <c r="C8125" s="29" t="s">
        <v>7618</v>
      </c>
      <c r="F8125" s="27" t="str">
        <f t="shared" si="126"/>
        <v>SA5632YEELANNA</v>
      </c>
      <c r="G8125" s="30">
        <v>8113</v>
      </c>
      <c r="H8125" s="49">
        <v>4.6630759877249703</v>
      </c>
      <c r="I8125" s="15">
        <v>0.74867019499999998</v>
      </c>
      <c r="J8125" s="15">
        <v>0.74867019499999998</v>
      </c>
      <c r="K8125" s="15">
        <v>-25.835535942166501</v>
      </c>
      <c r="P8125" s="49">
        <v>6.6438516285284903</v>
      </c>
      <c r="Q8125" s="15">
        <v>1.907702888</v>
      </c>
      <c r="R8125" s="15">
        <v>1.907702888</v>
      </c>
      <c r="S8125" s="15">
        <v>-51.671071884333003</v>
      </c>
      <c r="X8125" s="49">
        <v>5.8005765002592398</v>
      </c>
      <c r="Y8125" s="15">
        <v>2.4491941320000001</v>
      </c>
      <c r="Z8125" s="15">
        <v>2.4491941320000001</v>
      </c>
      <c r="AA8125" s="15">
        <v>-25.835535942166501</v>
      </c>
      <c r="AF8125" s="49">
        <v>-1.8569771632533101</v>
      </c>
      <c r="AG8125" s="15">
        <v>-1.8569771632533101</v>
      </c>
      <c r="AH8125" s="15">
        <v>-1.8569771632533101</v>
      </c>
      <c r="AI8125" s="15">
        <v>-51.671071884333003</v>
      </c>
      <c r="AM8125" s="17"/>
    </row>
    <row r="8126" spans="1:39">
      <c r="A8126" s="7" t="s">
        <v>6785</v>
      </c>
      <c r="B8126" s="7">
        <v>5633</v>
      </c>
      <c r="C8126" s="29" t="s">
        <v>7619</v>
      </c>
      <c r="F8126" s="27" t="str">
        <f t="shared" si="126"/>
        <v>SA5633LOCK</v>
      </c>
      <c r="G8126" s="30">
        <v>8114</v>
      </c>
      <c r="H8126" s="49">
        <v>0.94912166121835595</v>
      </c>
      <c r="I8126" s="15">
        <v>1.13090611</v>
      </c>
      <c r="J8126" s="15">
        <v>1.13090611</v>
      </c>
      <c r="K8126" s="15">
        <v>-25.835535942166501</v>
      </c>
      <c r="P8126" s="49">
        <v>5.4471330122096999</v>
      </c>
      <c r="Q8126" s="15">
        <v>2.2091134889999999</v>
      </c>
      <c r="R8126" s="15">
        <v>2.2091134889999999</v>
      </c>
      <c r="S8126" s="15">
        <v>-51.671071884333003</v>
      </c>
      <c r="X8126" s="49">
        <v>2.0866221734225001</v>
      </c>
      <c r="Y8126" s="15">
        <v>2.8245498000000002</v>
      </c>
      <c r="Z8126" s="15">
        <v>2.8245498000000002</v>
      </c>
      <c r="AA8126" s="15">
        <v>-25.835535942166501</v>
      </c>
      <c r="AF8126" s="49">
        <v>-1.8569771632533101</v>
      </c>
      <c r="AG8126" s="15">
        <v>-0.45392775101747501</v>
      </c>
      <c r="AH8126" s="15">
        <v>-0.45392775101747501</v>
      </c>
      <c r="AI8126" s="15">
        <v>-51.671071884333003</v>
      </c>
      <c r="AM8126" s="17"/>
    </row>
    <row r="8127" spans="1:39">
      <c r="A8127" s="7" t="s">
        <v>6785</v>
      </c>
      <c r="B8127" s="7">
        <v>5640</v>
      </c>
      <c r="C8127" s="29" t="s">
        <v>7620</v>
      </c>
      <c r="F8127" s="27" t="str">
        <f t="shared" si="126"/>
        <v>SA5640CLEVE</v>
      </c>
      <c r="G8127" s="30">
        <v>8115</v>
      </c>
      <c r="H8127" s="49">
        <v>6.94</v>
      </c>
      <c r="I8127" s="15">
        <v>0.254458293</v>
      </c>
      <c r="J8127" s="15">
        <v>0.254458293</v>
      </c>
      <c r="K8127" s="15">
        <v>-25.835535942166501</v>
      </c>
      <c r="P8127" s="49">
        <v>17.8</v>
      </c>
      <c r="Q8127" s="15">
        <v>1.517994069</v>
      </c>
      <c r="R8127" s="15">
        <v>1.517994069</v>
      </c>
      <c r="S8127" s="15">
        <v>-51.671071884333003</v>
      </c>
      <c r="X8127" s="49">
        <v>-0.93</v>
      </c>
      <c r="Y8127" s="15">
        <v>1.9638780440000001</v>
      </c>
      <c r="Z8127" s="15">
        <v>1.9638780440000001</v>
      </c>
      <c r="AA8127" s="15">
        <v>-25.835535942166501</v>
      </c>
      <c r="AF8127" s="49">
        <v>-4.875</v>
      </c>
      <c r="AG8127" s="15">
        <v>-1.8569771632533101</v>
      </c>
      <c r="AH8127" s="15">
        <v>-1.8569771632533101</v>
      </c>
      <c r="AI8127" s="15">
        <v>-51.671071884333003</v>
      </c>
      <c r="AM8127" s="17"/>
    </row>
    <row r="8128" spans="1:39">
      <c r="A8128" s="7" t="s">
        <v>6785</v>
      </c>
      <c r="B8128" s="7">
        <v>5641</v>
      </c>
      <c r="C8128" s="29" t="s">
        <v>7621</v>
      </c>
      <c r="F8128" s="27" t="str">
        <f t="shared" si="126"/>
        <v>SA5641BUCKLEBOO</v>
      </c>
      <c r="G8128" s="30">
        <v>8116</v>
      </c>
      <c r="H8128" s="49">
        <v>4.2504143958908998</v>
      </c>
      <c r="I8128" s="15">
        <v>0.254458293</v>
      </c>
      <c r="J8128" s="15">
        <v>0.254458293</v>
      </c>
      <c r="K8128" s="15">
        <v>-25.835535942166501</v>
      </c>
      <c r="P8128" s="49">
        <v>6.4787869917948697</v>
      </c>
      <c r="Q8128" s="15">
        <v>1.517994069</v>
      </c>
      <c r="R8128" s="15">
        <v>1.517994069</v>
      </c>
      <c r="S8128" s="15">
        <v>-51.671071884333003</v>
      </c>
      <c r="X8128" s="49">
        <v>5.3879149084251701</v>
      </c>
      <c r="Y8128" s="15">
        <v>1.9638780440000001</v>
      </c>
      <c r="Z8128" s="15">
        <v>1.9638780440000001</v>
      </c>
      <c r="AA8128" s="15">
        <v>-25.835535942166501</v>
      </c>
      <c r="AF8128" s="49">
        <v>-1.8569771632533101</v>
      </c>
      <c r="AG8128" s="15">
        <v>-1.8569771632533101</v>
      </c>
      <c r="AH8128" s="15">
        <v>-1.8569771632533101</v>
      </c>
      <c r="AI8128" s="15">
        <v>-51.671071884333003</v>
      </c>
      <c r="AM8128" s="17"/>
    </row>
    <row r="8129" spans="1:39">
      <c r="A8129" s="7" t="s">
        <v>6785</v>
      </c>
      <c r="B8129" s="7">
        <v>5641</v>
      </c>
      <c r="C8129" s="29" t="s">
        <v>7622</v>
      </c>
      <c r="F8129" s="27" t="str">
        <f t="shared" si="126"/>
        <v>SA5641KIMBA</v>
      </c>
      <c r="G8129" s="30">
        <v>8117</v>
      </c>
      <c r="H8129" s="49">
        <v>4.4154790326245301</v>
      </c>
      <c r="I8129" s="15">
        <v>0.254458293</v>
      </c>
      <c r="J8129" s="15">
        <v>0.254458293</v>
      </c>
      <c r="K8129" s="15">
        <v>-25.835535942166501</v>
      </c>
      <c r="P8129" s="49">
        <v>6.5613193101616796</v>
      </c>
      <c r="Q8129" s="15">
        <v>1.517994069</v>
      </c>
      <c r="R8129" s="15">
        <v>1.517994069</v>
      </c>
      <c r="S8129" s="15">
        <v>-51.671071884333003</v>
      </c>
      <c r="X8129" s="49">
        <v>5.5942457043421996</v>
      </c>
      <c r="Y8129" s="15">
        <v>1.9638780440000001</v>
      </c>
      <c r="Z8129" s="15">
        <v>1.9638780440000001</v>
      </c>
      <c r="AA8129" s="15">
        <v>-25.835535942166501</v>
      </c>
      <c r="AF8129" s="49">
        <v>-1.8569771632533101</v>
      </c>
      <c r="AG8129" s="15">
        <v>-1.8569771632533101</v>
      </c>
      <c r="AH8129" s="15">
        <v>-1.8569771632533101</v>
      </c>
      <c r="AI8129" s="15">
        <v>-51.671071884333003</v>
      </c>
      <c r="AM8129" s="17"/>
    </row>
    <row r="8130" spans="1:39">
      <c r="A8130" s="7" t="s">
        <v>6785</v>
      </c>
      <c r="B8130" s="7">
        <v>5642</v>
      </c>
      <c r="C8130" s="29" t="s">
        <v>7623</v>
      </c>
      <c r="F8130" s="27" t="str">
        <f t="shared" si="126"/>
        <v>SA5642DARKE PEAK</v>
      </c>
      <c r="G8130" s="30">
        <v>8118</v>
      </c>
      <c r="H8130" s="49">
        <v>4.7456083060917802</v>
      </c>
      <c r="I8130" s="15">
        <v>4.7657034579999999</v>
      </c>
      <c r="J8130" s="15">
        <v>4.7657034579999999</v>
      </c>
      <c r="K8130" s="15">
        <v>-25.835535942166501</v>
      </c>
      <c r="P8130" s="49">
        <v>6.6438516285284903</v>
      </c>
      <c r="Q8130" s="15">
        <v>5.0753183990000004</v>
      </c>
      <c r="R8130" s="15">
        <v>5.0753183990000004</v>
      </c>
      <c r="S8130" s="15">
        <v>-51.671071884333003</v>
      </c>
      <c r="X8130" s="49">
        <v>5.8831088186260496</v>
      </c>
      <c r="Y8130" s="15">
        <v>6.3939207959999997</v>
      </c>
      <c r="Z8130" s="15">
        <v>6.3939207959999997</v>
      </c>
      <c r="AA8130" s="15">
        <v>-25.835535942166501</v>
      </c>
      <c r="AF8130" s="49">
        <v>-1.8569771632533101</v>
      </c>
      <c r="AG8130" s="15">
        <v>-1.8569771632533101</v>
      </c>
      <c r="AH8130" s="15">
        <v>-1.8569771632533101</v>
      </c>
      <c r="AI8130" s="15">
        <v>-51.671071884333003</v>
      </c>
      <c r="AM8130" s="17"/>
    </row>
    <row r="8131" spans="1:39">
      <c r="A8131" s="7" t="s">
        <v>6785</v>
      </c>
      <c r="B8131" s="7">
        <v>5642</v>
      </c>
      <c r="C8131" s="29" t="s">
        <v>7624</v>
      </c>
      <c r="F8131" s="27" t="str">
        <f t="shared" si="126"/>
        <v>SA5642KIELPA</v>
      </c>
      <c r="G8131" s="30">
        <v>8119</v>
      </c>
      <c r="H8131" s="49">
        <v>2.4347033918209999</v>
      </c>
      <c r="I8131" s="15">
        <v>4.7657034579999999</v>
      </c>
      <c r="J8131" s="15">
        <v>4.7657034579999999</v>
      </c>
      <c r="K8131" s="15">
        <v>-25.835535942166501</v>
      </c>
      <c r="P8131" s="49">
        <v>5.9423269224105804</v>
      </c>
      <c r="Q8131" s="15">
        <v>5.0753183990000004</v>
      </c>
      <c r="R8131" s="15">
        <v>5.0753183990000004</v>
      </c>
      <c r="S8131" s="15">
        <v>-51.671071884333003</v>
      </c>
      <c r="X8131" s="49">
        <v>3.5722039043552698</v>
      </c>
      <c r="Y8131" s="15">
        <v>6.3939207959999997</v>
      </c>
      <c r="Z8131" s="15">
        <v>6.3939207959999997</v>
      </c>
      <c r="AA8131" s="15">
        <v>-25.835535942166501</v>
      </c>
      <c r="AF8131" s="49">
        <v>-1.8569771632533101</v>
      </c>
      <c r="AG8131" s="15">
        <v>-1.8569771632533101</v>
      </c>
      <c r="AH8131" s="15">
        <v>-1.8569771632533101</v>
      </c>
      <c r="AI8131" s="15">
        <v>-51.671071884333003</v>
      </c>
      <c r="AM8131" s="17"/>
    </row>
    <row r="8132" spans="1:39">
      <c r="A8132" s="7" t="s">
        <v>6785</v>
      </c>
      <c r="B8132" s="7">
        <v>5642</v>
      </c>
      <c r="C8132" s="29" t="s">
        <v>7625</v>
      </c>
      <c r="F8132" s="27" t="str">
        <f t="shared" si="126"/>
        <v>SA5642RUDALL</v>
      </c>
      <c r="G8132" s="30">
        <v>8120</v>
      </c>
      <c r="H8132" s="49">
        <v>6.2311900366944304</v>
      </c>
      <c r="I8132" s="15">
        <v>4.7657034579999999</v>
      </c>
      <c r="J8132" s="15">
        <v>4.7657034579999999</v>
      </c>
      <c r="K8132" s="15">
        <v>-25.835535942166501</v>
      </c>
      <c r="P8132" s="49">
        <v>7.3866424938298101</v>
      </c>
      <c r="Q8132" s="15">
        <v>5.0753183990000004</v>
      </c>
      <c r="R8132" s="15">
        <v>5.0753183990000004</v>
      </c>
      <c r="S8132" s="15">
        <v>-51.671071884333003</v>
      </c>
      <c r="X8132" s="49">
        <v>7.3686905492286998</v>
      </c>
      <c r="Y8132" s="15">
        <v>6.3939207959999997</v>
      </c>
      <c r="Z8132" s="15">
        <v>6.3939207959999997</v>
      </c>
      <c r="AA8132" s="15">
        <v>-25.835535942166501</v>
      </c>
      <c r="AF8132" s="49">
        <v>-0.45392775101747501</v>
      </c>
      <c r="AG8132" s="15">
        <v>-1.8569771632533101</v>
      </c>
      <c r="AH8132" s="15">
        <v>-1.8569771632533101</v>
      </c>
      <c r="AI8132" s="15">
        <v>-51.671071884333003</v>
      </c>
      <c r="AM8132" s="17"/>
    </row>
    <row r="8133" spans="1:39">
      <c r="A8133" s="7" t="s">
        <v>6785</v>
      </c>
      <c r="B8133" s="7">
        <v>5650</v>
      </c>
      <c r="C8133" s="29" t="s">
        <v>7626</v>
      </c>
      <c r="F8133" s="27" t="str">
        <f t="shared" si="126"/>
        <v>SA5650COOTRA</v>
      </c>
      <c r="G8133" s="30">
        <v>8121</v>
      </c>
      <c r="H8133" s="49">
        <v>-8.2532318366813602</v>
      </c>
      <c r="I8133" s="15">
        <v>4.7727034579999996</v>
      </c>
      <c r="J8133" s="15">
        <v>4.7727034579999996</v>
      </c>
      <c r="K8133" s="15">
        <v>-25.835535942166501</v>
      </c>
      <c r="P8133" s="49">
        <v>-4.49801135099134</v>
      </c>
      <c r="Q8133" s="15">
        <v>5.0808382209999996</v>
      </c>
      <c r="R8133" s="15">
        <v>5.0808382209999996</v>
      </c>
      <c r="S8133" s="15">
        <v>-51.671071884333003</v>
      </c>
      <c r="X8133" s="49">
        <v>-7.0744651649636801</v>
      </c>
      <c r="Y8133" s="15">
        <v>6.4007947959999996</v>
      </c>
      <c r="Z8133" s="15">
        <v>6.4007947959999996</v>
      </c>
      <c r="AA8133" s="15">
        <v>-25.835535942166501</v>
      </c>
      <c r="AF8133" s="49">
        <v>-0.45392775101747501</v>
      </c>
      <c r="AG8133" s="15">
        <v>-1.8569771632533101</v>
      </c>
      <c r="AH8133" s="15">
        <v>-1.8569771632533101</v>
      </c>
      <c r="AI8133" s="15">
        <v>-51.671071884333003</v>
      </c>
      <c r="AM8133" s="17"/>
    </row>
    <row r="8134" spans="1:39">
      <c r="A8134" s="7" t="s">
        <v>6785</v>
      </c>
      <c r="B8134" s="7">
        <v>5650</v>
      </c>
      <c r="C8134" s="29" t="s">
        <v>7627</v>
      </c>
      <c r="F8134" s="27" t="str">
        <f t="shared" si="126"/>
        <v>SA5650WARRAMBOO</v>
      </c>
      <c r="G8134" s="30">
        <v>8122</v>
      </c>
      <c r="H8134" s="49">
        <v>-8.2532318366813602</v>
      </c>
      <c r="I8134" s="15">
        <v>4.7727034579999996</v>
      </c>
      <c r="J8134" s="15">
        <v>4.7727034579999996</v>
      </c>
      <c r="K8134" s="15">
        <v>-25.835535942166501</v>
      </c>
      <c r="P8134" s="49">
        <v>-4.49801135099134</v>
      </c>
      <c r="Q8134" s="15">
        <v>5.0808382209999996</v>
      </c>
      <c r="R8134" s="15">
        <v>5.0808382209999996</v>
      </c>
      <c r="S8134" s="15">
        <v>-51.671071884333003</v>
      </c>
      <c r="X8134" s="49">
        <v>-7.0744651649636801</v>
      </c>
      <c r="Y8134" s="15">
        <v>6.4007947959999996</v>
      </c>
      <c r="Z8134" s="15">
        <v>6.4007947959999996</v>
      </c>
      <c r="AA8134" s="15">
        <v>-25.835535942166501</v>
      </c>
      <c r="AF8134" s="49">
        <v>-0.45392775101747501</v>
      </c>
      <c r="AG8134" s="15">
        <v>-1.8569771632533101</v>
      </c>
      <c r="AH8134" s="15">
        <v>-1.8569771632533101</v>
      </c>
      <c r="AI8134" s="15">
        <v>-51.671071884333003</v>
      </c>
      <c r="AM8134" s="17"/>
    </row>
    <row r="8135" spans="1:39">
      <c r="A8135" s="7" t="s">
        <v>6785</v>
      </c>
      <c r="B8135" s="7">
        <v>5651</v>
      </c>
      <c r="C8135" s="29" t="s">
        <v>7628</v>
      </c>
      <c r="F8135" s="27" t="str">
        <f t="shared" si="126"/>
        <v>SA5651KYANCUTTA</v>
      </c>
      <c r="G8135" s="30">
        <v>8123</v>
      </c>
      <c r="H8135" s="49">
        <v>6.4787869917948697</v>
      </c>
      <c r="I8135" s="15">
        <v>4.3597780850000003</v>
      </c>
      <c r="J8135" s="15">
        <v>4.3597780850000003</v>
      </c>
      <c r="K8135" s="15">
        <v>-25.835535942166501</v>
      </c>
      <c r="P8135" s="49">
        <v>7.6342394489302601</v>
      </c>
      <c r="Q8135" s="15">
        <v>4.7552275689999997</v>
      </c>
      <c r="R8135" s="15">
        <v>4.7552275689999997</v>
      </c>
      <c r="S8135" s="15">
        <v>-51.671071884333003</v>
      </c>
      <c r="X8135" s="49">
        <v>7.61628750432914</v>
      </c>
      <c r="Y8135" s="15">
        <v>5.995302079</v>
      </c>
      <c r="Z8135" s="15">
        <v>5.995302079</v>
      </c>
      <c r="AA8135" s="15">
        <v>-25.835535942166501</v>
      </c>
      <c r="AF8135" s="49">
        <v>-0.45392775101747501</v>
      </c>
      <c r="AG8135" s="15">
        <v>-1.8569771632533101</v>
      </c>
      <c r="AH8135" s="15">
        <v>-1.8569771632533101</v>
      </c>
      <c r="AI8135" s="15">
        <v>-51.671071884333003</v>
      </c>
      <c r="AM8135" s="17"/>
    </row>
    <row r="8136" spans="1:39">
      <c r="A8136" s="7" t="s">
        <v>6785</v>
      </c>
      <c r="B8136" s="7">
        <v>5652</v>
      </c>
      <c r="C8136" s="29" t="s">
        <v>7629</v>
      </c>
      <c r="F8136" s="27" t="str">
        <f t="shared" si="126"/>
        <v>SA5652WUDINNA</v>
      </c>
      <c r="G8136" s="30">
        <v>8124</v>
      </c>
      <c r="H8136" s="49">
        <v>7.6342394489302601</v>
      </c>
      <c r="I8136" s="15">
        <v>0.254458293</v>
      </c>
      <c r="J8136" s="15">
        <v>0.254458293</v>
      </c>
      <c r="K8136" s="15">
        <v>-25.835535942166501</v>
      </c>
      <c r="P8136" s="49">
        <v>8.1294333591311396</v>
      </c>
      <c r="Q8136" s="15">
        <v>1.517994069</v>
      </c>
      <c r="R8136" s="15">
        <v>1.517994069</v>
      </c>
      <c r="S8136" s="15">
        <v>-51.671071884333003</v>
      </c>
      <c r="X8136" s="49">
        <v>8.7717399614645295</v>
      </c>
      <c r="Y8136" s="15">
        <v>1.9638780440000001</v>
      </c>
      <c r="Z8136" s="15">
        <v>1.9638780440000001</v>
      </c>
      <c r="AA8136" s="15">
        <v>-25.835535942166501</v>
      </c>
      <c r="AF8136" s="49">
        <v>-0.45392775101747501</v>
      </c>
      <c r="AG8136" s="15">
        <v>-1.8569771632533101</v>
      </c>
      <c r="AH8136" s="15">
        <v>-1.8569771632533101</v>
      </c>
      <c r="AI8136" s="15">
        <v>-51.671071884333003</v>
      </c>
      <c r="AM8136" s="17"/>
    </row>
    <row r="8137" spans="1:39">
      <c r="A8137" s="7" t="s">
        <v>6785</v>
      </c>
      <c r="B8137" s="7">
        <v>5653</v>
      </c>
      <c r="C8137" s="29" t="s">
        <v>7630</v>
      </c>
      <c r="F8137" s="27" t="str">
        <f t="shared" si="126"/>
        <v>SA5653YANINEE</v>
      </c>
      <c r="G8137" s="30">
        <v>8125</v>
      </c>
      <c r="H8137" s="49">
        <v>6.8089162652621198</v>
      </c>
      <c r="I8137" s="15">
        <v>6.2948085069999999</v>
      </c>
      <c r="J8137" s="15">
        <v>6.2948085069999999</v>
      </c>
      <c r="K8137" s="15">
        <v>-25.835535942166501</v>
      </c>
      <c r="P8137" s="49">
        <v>7.8818364040307003</v>
      </c>
      <c r="Q8137" s="15">
        <v>6.2810880689999999</v>
      </c>
      <c r="R8137" s="15">
        <v>6.2810880689999999</v>
      </c>
      <c r="S8137" s="15">
        <v>-51.671071884333003</v>
      </c>
      <c r="X8137" s="49">
        <v>7.9464167777963901</v>
      </c>
      <c r="Y8137" s="15">
        <v>7.8955019530000001</v>
      </c>
      <c r="Z8137" s="15">
        <v>7.8955019530000001</v>
      </c>
      <c r="AA8137" s="15">
        <v>-25.835535942166501</v>
      </c>
      <c r="AF8137" s="49">
        <v>-0.45392775101747501</v>
      </c>
      <c r="AG8137" s="15">
        <v>-1.8569771632533101</v>
      </c>
      <c r="AH8137" s="15">
        <v>-1.8569771632533101</v>
      </c>
      <c r="AI8137" s="15">
        <v>-51.671071884333003</v>
      </c>
      <c r="AM8137" s="17"/>
    </row>
    <row r="8138" spans="1:39">
      <c r="A8138" s="7" t="s">
        <v>6785</v>
      </c>
      <c r="B8138" s="7">
        <v>5654</v>
      </c>
      <c r="C8138" s="29" t="s">
        <v>7631</v>
      </c>
      <c r="F8138" s="27" t="str">
        <f t="shared" si="126"/>
        <v>SA5654MINNIPA</v>
      </c>
      <c r="G8138" s="30">
        <v>8126</v>
      </c>
      <c r="H8138" s="49">
        <v>5.0757375795590303</v>
      </c>
      <c r="I8138" s="15">
        <v>6.2948085069999999</v>
      </c>
      <c r="J8138" s="15">
        <v>6.2948085069999999</v>
      </c>
      <c r="K8138" s="15">
        <v>-25.835535942166501</v>
      </c>
      <c r="P8138" s="49">
        <v>6.7263839468953099</v>
      </c>
      <c r="Q8138" s="15">
        <v>6.2810880689999999</v>
      </c>
      <c r="R8138" s="15">
        <v>6.2810880689999999</v>
      </c>
      <c r="S8138" s="15">
        <v>-51.671071884333003</v>
      </c>
      <c r="X8138" s="49">
        <v>6.2545042512767104</v>
      </c>
      <c r="Y8138" s="15">
        <v>7.8955019530000001</v>
      </c>
      <c r="Z8138" s="15">
        <v>7.8955019530000001</v>
      </c>
      <c r="AA8138" s="15">
        <v>-25.835535942166501</v>
      </c>
      <c r="AF8138" s="49">
        <v>-0.45392775101747501</v>
      </c>
      <c r="AG8138" s="15">
        <v>-1.8569771632533101</v>
      </c>
      <c r="AH8138" s="15">
        <v>-1.8569771632533101</v>
      </c>
      <c r="AI8138" s="15">
        <v>-51.671071884333003</v>
      </c>
      <c r="AM8138" s="17"/>
    </row>
    <row r="8139" spans="1:39">
      <c r="A8139" s="7" t="s">
        <v>6785</v>
      </c>
      <c r="B8139" s="7">
        <v>5655</v>
      </c>
      <c r="C8139" s="29" t="s">
        <v>7632</v>
      </c>
      <c r="F8139" s="27" t="str">
        <f t="shared" si="126"/>
        <v>SA5655POOCHERA</v>
      </c>
      <c r="G8139" s="30">
        <v>8127</v>
      </c>
      <c r="H8139" s="49">
        <v>5.7359961264935402</v>
      </c>
      <c r="I8139" s="15">
        <v>4.3597780850000003</v>
      </c>
      <c r="J8139" s="15">
        <v>4.3597780850000003</v>
      </c>
      <c r="K8139" s="15">
        <v>-25.835535942166501</v>
      </c>
      <c r="P8139" s="49">
        <v>7.0152470611791502</v>
      </c>
      <c r="Q8139" s="15">
        <v>4.7552275689999997</v>
      </c>
      <c r="R8139" s="15">
        <v>4.7552275689999997</v>
      </c>
      <c r="S8139" s="15">
        <v>-51.671071884333003</v>
      </c>
      <c r="X8139" s="49">
        <v>6.8734966390278203</v>
      </c>
      <c r="Y8139" s="15">
        <v>5.995302079</v>
      </c>
      <c r="Z8139" s="15">
        <v>5.995302079</v>
      </c>
      <c r="AA8139" s="15">
        <v>-25.835535942166501</v>
      </c>
      <c r="AF8139" s="49">
        <v>-0.45392775101747501</v>
      </c>
      <c r="AG8139" s="15">
        <v>-1.8569771632533101</v>
      </c>
      <c r="AH8139" s="15">
        <v>-1.8569771632533101</v>
      </c>
      <c r="AI8139" s="15">
        <v>-51.671071884333003</v>
      </c>
      <c r="AM8139" s="17"/>
    </row>
    <row r="8140" spans="1:39">
      <c r="A8140" s="7" t="s">
        <v>6785</v>
      </c>
      <c r="B8140" s="7">
        <v>5660</v>
      </c>
      <c r="C8140" s="29" t="s">
        <v>7633</v>
      </c>
      <c r="F8140" s="27" t="str">
        <f t="shared" si="126"/>
        <v>SA5660CUNGENA</v>
      </c>
      <c r="G8140" s="30">
        <v>8128</v>
      </c>
      <c r="H8140" s="49">
        <v>5.3233345346594803</v>
      </c>
      <c r="I8140" s="15">
        <v>4.3540000000000001</v>
      </c>
      <c r="J8140" s="15">
        <v>4.3540000000000001</v>
      </c>
      <c r="K8140" s="15">
        <v>-25.835535942166501</v>
      </c>
      <c r="P8140" s="49">
        <v>6.8089162652621198</v>
      </c>
      <c r="Q8140" s="15">
        <v>4.750671284</v>
      </c>
      <c r="R8140" s="15">
        <v>4.750671284</v>
      </c>
      <c r="S8140" s="15">
        <v>-51.671071884333003</v>
      </c>
      <c r="X8140" s="49">
        <v>6.5021012063771604</v>
      </c>
      <c r="Y8140" s="15">
        <v>5.9896279999999997</v>
      </c>
      <c r="Z8140" s="15">
        <v>5.9896279999999997</v>
      </c>
      <c r="AA8140" s="15">
        <v>-25.835535942166501</v>
      </c>
      <c r="AF8140" s="49">
        <v>-0.45392775101747501</v>
      </c>
      <c r="AG8140" s="15">
        <v>-1.8569771632533101</v>
      </c>
      <c r="AH8140" s="15">
        <v>-1.8569771632533101</v>
      </c>
      <c r="AI8140" s="15">
        <v>-51.671071884333003</v>
      </c>
      <c r="AM8140" s="17"/>
    </row>
    <row r="8141" spans="1:39">
      <c r="A8141" s="7" t="s">
        <v>6785</v>
      </c>
      <c r="B8141" s="7">
        <v>5661</v>
      </c>
      <c r="C8141" s="29" t="s">
        <v>7634</v>
      </c>
      <c r="F8141" s="27" t="str">
        <f t="shared" si="126"/>
        <v>SA5661WIRRULLA</v>
      </c>
      <c r="G8141" s="30">
        <v>8129</v>
      </c>
      <c r="H8141" s="49">
        <v>5.1582698979258499</v>
      </c>
      <c r="I8141" s="15">
        <v>4.3597780850000003</v>
      </c>
      <c r="J8141" s="15">
        <v>4.3597780850000003</v>
      </c>
      <c r="K8141" s="15">
        <v>-25.835535942166501</v>
      </c>
      <c r="P8141" s="49">
        <v>6.76765010607871</v>
      </c>
      <c r="Q8141" s="15">
        <v>4.7552275689999997</v>
      </c>
      <c r="R8141" s="15">
        <v>4.7552275689999997</v>
      </c>
      <c r="S8141" s="15">
        <v>-51.671071884333003</v>
      </c>
      <c r="X8141" s="49">
        <v>6.2957704104601202</v>
      </c>
      <c r="Y8141" s="15">
        <v>5.995302079</v>
      </c>
      <c r="Z8141" s="15">
        <v>5.995302079</v>
      </c>
      <c r="AA8141" s="15">
        <v>-25.835535942166501</v>
      </c>
      <c r="AF8141" s="49">
        <v>-1.8569771632533101</v>
      </c>
      <c r="AG8141" s="15">
        <v>-1.8569771632533101</v>
      </c>
      <c r="AH8141" s="15">
        <v>-1.8569771632533101</v>
      </c>
      <c r="AI8141" s="15">
        <v>-51.671071884333003</v>
      </c>
      <c r="AM8141" s="17"/>
    </row>
    <row r="8142" spans="1:39">
      <c r="A8142" s="7" t="s">
        <v>6785</v>
      </c>
      <c r="B8142" s="7">
        <v>5670</v>
      </c>
      <c r="C8142" s="29" t="s">
        <v>7635</v>
      </c>
      <c r="F8142" s="27" t="str">
        <f t="shared" ref="F8142:F8205" si="127">TRIM(A8142)&amp;IF(LEN(TRIM(B8142))=3,"0"&amp;TRIM(B8142),TRIM(B8142))&amp;TRIM(C8142)</f>
        <v>SA5670ELLISTON</v>
      </c>
      <c r="G8142" s="30">
        <v>8130</v>
      </c>
      <c r="H8142" s="49">
        <v>-8.2532318366813602</v>
      </c>
      <c r="I8142" s="15">
        <v>0.254458293</v>
      </c>
      <c r="J8142" s="15">
        <v>0.254458293</v>
      </c>
      <c r="K8142" s="15">
        <v>-25.835535942166501</v>
      </c>
      <c r="P8142" s="49">
        <v>-4.49801135099134</v>
      </c>
      <c r="Q8142" s="15">
        <v>1.517994069</v>
      </c>
      <c r="R8142" s="15">
        <v>1.517994069</v>
      </c>
      <c r="S8142" s="15">
        <v>-51.671071884333003</v>
      </c>
      <c r="X8142" s="49">
        <v>-7.0744651649636801</v>
      </c>
      <c r="Y8142" s="15">
        <v>1.9638780440000001</v>
      </c>
      <c r="Z8142" s="15">
        <v>1.9638780440000001</v>
      </c>
      <c r="AA8142" s="15">
        <v>-25.835535942166501</v>
      </c>
      <c r="AF8142" s="49">
        <v>-1.8569771632533101</v>
      </c>
      <c r="AG8142" s="15">
        <v>-1.8569771632533101</v>
      </c>
      <c r="AH8142" s="15">
        <v>-1.8569771632533101</v>
      </c>
      <c r="AI8142" s="15">
        <v>-51.671071884333003</v>
      </c>
      <c r="AM8142" s="17"/>
    </row>
    <row r="8143" spans="1:39">
      <c r="A8143" s="7" t="s">
        <v>6785</v>
      </c>
      <c r="B8143" s="7">
        <v>5671</v>
      </c>
      <c r="C8143" s="29" t="s">
        <v>7636</v>
      </c>
      <c r="F8143" s="27" t="str">
        <f t="shared" si="127"/>
        <v>SA5671CALCA</v>
      </c>
      <c r="G8143" s="30">
        <v>8131</v>
      </c>
      <c r="H8143" s="49">
        <v>6.0661253999608</v>
      </c>
      <c r="I8143" s="15">
        <v>4.3562780849999996</v>
      </c>
      <c r="J8143" s="15">
        <v>4.3562780849999996</v>
      </c>
      <c r="K8143" s="15">
        <v>-25.835535942166501</v>
      </c>
      <c r="P8143" s="49">
        <v>7.2215778570961904</v>
      </c>
      <c r="Q8143" s="15">
        <v>4.7524676579999996</v>
      </c>
      <c r="R8143" s="15">
        <v>4.7524676579999996</v>
      </c>
      <c r="S8143" s="15">
        <v>-51.671071884333003</v>
      </c>
      <c r="X8143" s="49">
        <v>7.2036259124950703</v>
      </c>
      <c r="Y8143" s="15">
        <v>5.9918650790000001</v>
      </c>
      <c r="Z8143" s="15">
        <v>5.9918650790000001</v>
      </c>
      <c r="AA8143" s="15">
        <v>-25.835535942166501</v>
      </c>
      <c r="AF8143" s="49">
        <v>-1.8569771632533101</v>
      </c>
      <c r="AG8143" s="15">
        <v>-1.8569771632533101</v>
      </c>
      <c r="AH8143" s="15">
        <v>-1.8569771632533101</v>
      </c>
      <c r="AI8143" s="15">
        <v>-51.671071884333003</v>
      </c>
      <c r="AM8143" s="17"/>
    </row>
    <row r="8144" spans="1:39">
      <c r="A8144" s="7" t="s">
        <v>6785</v>
      </c>
      <c r="B8144" s="7">
        <v>5671</v>
      </c>
      <c r="C8144" s="29" t="s">
        <v>7637</v>
      </c>
      <c r="F8144" s="27" t="str">
        <f t="shared" si="127"/>
        <v>SA5671PORT KENNY</v>
      </c>
      <c r="G8144" s="30">
        <v>8132</v>
      </c>
      <c r="H8144" s="49">
        <v>6.6438516285284903</v>
      </c>
      <c r="I8144" s="15">
        <v>4.3562780849999996</v>
      </c>
      <c r="J8144" s="15">
        <v>4.3562780849999996</v>
      </c>
      <c r="K8144" s="15">
        <v>-25.835535942166501</v>
      </c>
      <c r="P8144" s="49">
        <v>7.7993040856638798</v>
      </c>
      <c r="Q8144" s="15">
        <v>4.7524676579999996</v>
      </c>
      <c r="R8144" s="15">
        <v>4.7524676579999996</v>
      </c>
      <c r="S8144" s="15">
        <v>-51.671071884333003</v>
      </c>
      <c r="X8144" s="49">
        <v>7.8226183002461704</v>
      </c>
      <c r="Y8144" s="15">
        <v>5.9918650790000001</v>
      </c>
      <c r="Z8144" s="15">
        <v>5.9918650790000001</v>
      </c>
      <c r="AA8144" s="15">
        <v>-25.835535942166501</v>
      </c>
      <c r="AF8144" s="49">
        <v>-1.8569771632533101</v>
      </c>
      <c r="AG8144" s="15">
        <v>-1.8569771632533101</v>
      </c>
      <c r="AH8144" s="15">
        <v>-1.8569771632533101</v>
      </c>
      <c r="AI8144" s="15">
        <v>-51.671071884333003</v>
      </c>
      <c r="AM8144" s="17"/>
    </row>
    <row r="8145" spans="1:39">
      <c r="A8145" s="7" t="s">
        <v>6785</v>
      </c>
      <c r="B8145" s="7">
        <v>5680</v>
      </c>
      <c r="C8145" s="29" t="s">
        <v>7638</v>
      </c>
      <c r="F8145" s="27" t="str">
        <f t="shared" si="127"/>
        <v>SA5680HASLAM</v>
      </c>
      <c r="G8145" s="30">
        <v>8133</v>
      </c>
      <c r="H8145" s="49">
        <v>6.4787869917948697</v>
      </c>
      <c r="I8145" s="15">
        <v>4.3317780849999998</v>
      </c>
      <c r="J8145" s="15">
        <v>4.3317780849999998</v>
      </c>
      <c r="K8145" s="15">
        <v>-25.835535942166501</v>
      </c>
      <c r="P8145" s="49">
        <v>7.6342394489302601</v>
      </c>
      <c r="Q8145" s="15">
        <v>4.7331482810000001</v>
      </c>
      <c r="R8145" s="15">
        <v>4.7331482810000001</v>
      </c>
      <c r="S8145" s="15">
        <v>-51.671071884333003</v>
      </c>
      <c r="X8145" s="49">
        <v>7.6575536635125401</v>
      </c>
      <c r="Y8145" s="15">
        <v>5.9678060789999998</v>
      </c>
      <c r="Z8145" s="15">
        <v>5.9678060789999998</v>
      </c>
      <c r="AA8145" s="15">
        <v>-25.835535942166501</v>
      </c>
      <c r="AF8145" s="49">
        <v>-1.8569771632533101</v>
      </c>
      <c r="AG8145" s="15">
        <v>0.37139543265066099</v>
      </c>
      <c r="AH8145" s="15">
        <v>0.37139543265066099</v>
      </c>
      <c r="AI8145" s="15">
        <v>-51.671071884333003</v>
      </c>
      <c r="AM8145" s="17"/>
    </row>
    <row r="8146" spans="1:39">
      <c r="A8146" s="7" t="s">
        <v>6785</v>
      </c>
      <c r="B8146" s="7">
        <v>5680</v>
      </c>
      <c r="C8146" s="29" t="s">
        <v>7639</v>
      </c>
      <c r="F8146" s="27" t="str">
        <f t="shared" si="127"/>
        <v>SA5680SMOKY BAY</v>
      </c>
      <c r="G8146" s="30">
        <v>8134</v>
      </c>
      <c r="H8146" s="49">
        <v>6.4787869917948697</v>
      </c>
      <c r="I8146" s="15">
        <v>4.3317780849999998</v>
      </c>
      <c r="J8146" s="15">
        <v>4.3317780849999998</v>
      </c>
      <c r="K8146" s="15">
        <v>-25.835535942166501</v>
      </c>
      <c r="P8146" s="49">
        <v>7.6342394489302601</v>
      </c>
      <c r="Q8146" s="15">
        <v>4.7331482810000001</v>
      </c>
      <c r="R8146" s="15">
        <v>4.7331482810000001</v>
      </c>
      <c r="S8146" s="15">
        <v>-51.671071884333003</v>
      </c>
      <c r="X8146" s="49">
        <v>7.61628750432914</v>
      </c>
      <c r="Y8146" s="15">
        <v>5.9678060789999998</v>
      </c>
      <c r="Z8146" s="15">
        <v>5.9678060789999998</v>
      </c>
      <c r="AA8146" s="15">
        <v>-25.835535942166501</v>
      </c>
      <c r="AF8146" s="49">
        <v>-0.45392775101747501</v>
      </c>
      <c r="AG8146" s="15">
        <v>0.37139543265066099</v>
      </c>
      <c r="AH8146" s="15">
        <v>0.37139543265066099</v>
      </c>
      <c r="AI8146" s="15">
        <v>-51.671071884333003</v>
      </c>
      <c r="AM8146" s="17"/>
    </row>
    <row r="8147" spans="1:39">
      <c r="A8147" s="7" t="s">
        <v>6785</v>
      </c>
      <c r="B8147" s="7">
        <v>5680</v>
      </c>
      <c r="C8147" s="29" t="s">
        <v>7640</v>
      </c>
      <c r="F8147" s="27" t="str">
        <f t="shared" si="127"/>
        <v>SA5680STREAKY BAY</v>
      </c>
      <c r="G8147" s="30">
        <v>8135</v>
      </c>
      <c r="H8147" s="49">
        <v>5.9010607632271697</v>
      </c>
      <c r="I8147" s="15">
        <v>4.3317780849999998</v>
      </c>
      <c r="J8147" s="15">
        <v>4.3317780849999998</v>
      </c>
      <c r="K8147" s="15">
        <v>-25.835535942166501</v>
      </c>
      <c r="P8147" s="49">
        <v>7.1390455387293699</v>
      </c>
      <c r="Q8147" s="15">
        <v>4.7331482810000001</v>
      </c>
      <c r="R8147" s="15">
        <v>4.7331482810000001</v>
      </c>
      <c r="S8147" s="15">
        <v>-51.671071884333003</v>
      </c>
      <c r="X8147" s="49">
        <v>7.03856127576144</v>
      </c>
      <c r="Y8147" s="15">
        <v>5.9678060789999998</v>
      </c>
      <c r="Z8147" s="15">
        <v>5.9678060789999998</v>
      </c>
      <c r="AA8147" s="15">
        <v>-25.835535942166501</v>
      </c>
      <c r="AF8147" s="49">
        <v>-0.45392775101747501</v>
      </c>
      <c r="AG8147" s="15">
        <v>0.37139543265066099</v>
      </c>
      <c r="AH8147" s="15">
        <v>0.37139543265066099</v>
      </c>
      <c r="AI8147" s="15">
        <v>-51.671071884333003</v>
      </c>
      <c r="AM8147" s="17"/>
    </row>
    <row r="8148" spans="1:39">
      <c r="A8148" s="7" t="s">
        <v>6785</v>
      </c>
      <c r="B8148" s="7">
        <v>5690</v>
      </c>
      <c r="C8148" s="29" t="s">
        <v>7641</v>
      </c>
      <c r="F8148" s="27" t="str">
        <f t="shared" si="127"/>
        <v>SA5690CEDUNA</v>
      </c>
      <c r="G8148" s="30">
        <v>8136</v>
      </c>
      <c r="H8148" s="49">
        <v>4.7456083060917802</v>
      </c>
      <c r="I8148" s="15">
        <v>4.3247780850000002</v>
      </c>
      <c r="J8148" s="15">
        <v>4.3247780850000002</v>
      </c>
      <c r="K8148" s="15">
        <v>-25.835535942166501</v>
      </c>
      <c r="P8148" s="49">
        <v>6.6438516285284903</v>
      </c>
      <c r="Q8148" s="15">
        <v>4.7276284589999999</v>
      </c>
      <c r="R8148" s="15">
        <v>4.7276284589999999</v>
      </c>
      <c r="S8148" s="15">
        <v>-51.671071884333003</v>
      </c>
      <c r="X8148" s="49">
        <v>5.8831088186260496</v>
      </c>
      <c r="Y8148" s="15">
        <v>5.960932079</v>
      </c>
      <c r="Z8148" s="15">
        <v>5.960932079</v>
      </c>
      <c r="AA8148" s="15">
        <v>-25.835535942166501</v>
      </c>
      <c r="AF8148" s="49">
        <v>-1.8569771632533101</v>
      </c>
      <c r="AG8148" s="15">
        <v>0.74279086530132199</v>
      </c>
      <c r="AH8148" s="15">
        <v>0.74279086530132199</v>
      </c>
      <c r="AI8148" s="15">
        <v>-51.671071884333003</v>
      </c>
      <c r="AM8148" s="17"/>
    </row>
    <row r="8149" spans="1:39">
      <c r="A8149" s="7" t="s">
        <v>6785</v>
      </c>
      <c r="B8149" s="7">
        <v>5690</v>
      </c>
      <c r="C8149" s="29" t="s">
        <v>7642</v>
      </c>
      <c r="F8149" s="27" t="str">
        <f t="shared" si="127"/>
        <v>SA5690COORABIE</v>
      </c>
      <c r="G8149" s="30">
        <v>8137</v>
      </c>
      <c r="H8149" s="49">
        <v>6.3137223550612402</v>
      </c>
      <c r="I8149" s="15">
        <v>4.3247780850000002</v>
      </c>
      <c r="J8149" s="15">
        <v>4.3247780850000002</v>
      </c>
      <c r="K8149" s="15">
        <v>-25.835535942166501</v>
      </c>
      <c r="P8149" s="49">
        <v>7.4691748121966297</v>
      </c>
      <c r="Q8149" s="15">
        <v>4.7276284589999999</v>
      </c>
      <c r="R8149" s="15">
        <v>4.7276284589999999</v>
      </c>
      <c r="S8149" s="15">
        <v>-51.671071884333003</v>
      </c>
      <c r="X8149" s="49">
        <v>7.4512228675955097</v>
      </c>
      <c r="Y8149" s="15">
        <v>5.960932079</v>
      </c>
      <c r="Z8149" s="15">
        <v>5.960932079</v>
      </c>
      <c r="AA8149" s="15">
        <v>-25.835535942166501</v>
      </c>
      <c r="AF8149" s="49">
        <v>-1.8569771632533101</v>
      </c>
      <c r="AG8149" s="15">
        <v>0.74279086530132199</v>
      </c>
      <c r="AH8149" s="15">
        <v>0.74279086530132199</v>
      </c>
      <c r="AI8149" s="15">
        <v>-51.671071884333003</v>
      </c>
      <c r="AM8149" s="17"/>
    </row>
    <row r="8150" spans="1:39">
      <c r="A8150" s="7" t="s">
        <v>6785</v>
      </c>
      <c r="B8150" s="7">
        <v>5690</v>
      </c>
      <c r="C8150" s="29" t="s">
        <v>7643</v>
      </c>
      <c r="F8150" s="27" t="str">
        <f t="shared" si="127"/>
        <v>SA5690FOWLERS BAY</v>
      </c>
      <c r="G8150" s="30">
        <v>8138</v>
      </c>
      <c r="H8150" s="49">
        <v>5.9010607632271697</v>
      </c>
      <c r="I8150" s="15">
        <v>4.3247780850000002</v>
      </c>
      <c r="J8150" s="15">
        <v>4.3247780850000002</v>
      </c>
      <c r="K8150" s="15">
        <v>-25.835535942166501</v>
      </c>
      <c r="P8150" s="49">
        <v>7.1390455387293699</v>
      </c>
      <c r="Q8150" s="15">
        <v>4.7276284589999999</v>
      </c>
      <c r="R8150" s="15">
        <v>4.7276284589999999</v>
      </c>
      <c r="S8150" s="15">
        <v>-51.671071884333003</v>
      </c>
      <c r="X8150" s="49">
        <v>7.0798274349448498</v>
      </c>
      <c r="Y8150" s="15">
        <v>5.960932079</v>
      </c>
      <c r="Z8150" s="15">
        <v>5.960932079</v>
      </c>
      <c r="AA8150" s="15">
        <v>-25.835535942166501</v>
      </c>
      <c r="AF8150" s="49">
        <v>-1.8569771632533101</v>
      </c>
      <c r="AG8150" s="15">
        <v>0.74279086530132199</v>
      </c>
      <c r="AH8150" s="15">
        <v>0.74279086530132199</v>
      </c>
      <c r="AI8150" s="15">
        <v>-51.671071884333003</v>
      </c>
      <c r="AM8150" s="17"/>
    </row>
    <row r="8151" spans="1:39">
      <c r="A8151" s="7" t="s">
        <v>6785</v>
      </c>
      <c r="B8151" s="7">
        <v>5690</v>
      </c>
      <c r="C8151" s="29" t="s">
        <v>7644</v>
      </c>
      <c r="F8151" s="27" t="str">
        <f t="shared" si="127"/>
        <v>SA5690KOONIBBA</v>
      </c>
      <c r="G8151" s="30">
        <v>8139</v>
      </c>
      <c r="H8151" s="49">
        <v>4.9932052611922204</v>
      </c>
      <c r="I8151" s="15">
        <v>4.3247780850000002</v>
      </c>
      <c r="J8151" s="15">
        <v>4.3247780850000002</v>
      </c>
      <c r="K8151" s="15">
        <v>-25.835535942166501</v>
      </c>
      <c r="P8151" s="49">
        <v>6.6851177877119001</v>
      </c>
      <c r="Q8151" s="15">
        <v>4.7276284589999999</v>
      </c>
      <c r="R8151" s="15">
        <v>4.7276284589999999</v>
      </c>
      <c r="S8151" s="15">
        <v>-51.671071884333003</v>
      </c>
      <c r="X8151" s="49">
        <v>6.1307057737264898</v>
      </c>
      <c r="Y8151" s="15">
        <v>5.960932079</v>
      </c>
      <c r="Z8151" s="15">
        <v>5.960932079</v>
      </c>
      <c r="AA8151" s="15">
        <v>-25.835535942166501</v>
      </c>
      <c r="AF8151" s="49">
        <v>-1.8569771632533101</v>
      </c>
      <c r="AG8151" s="15">
        <v>0.74279086530132199</v>
      </c>
      <c r="AH8151" s="15">
        <v>0.74279086530132199</v>
      </c>
      <c r="AI8151" s="15">
        <v>-51.671071884333003</v>
      </c>
      <c r="AM8151" s="17"/>
    </row>
    <row r="8152" spans="1:39">
      <c r="A8152" s="7" t="s">
        <v>6785</v>
      </c>
      <c r="B8152" s="7">
        <v>5690</v>
      </c>
      <c r="C8152" s="29" t="s">
        <v>7645</v>
      </c>
      <c r="F8152" s="27" t="str">
        <f t="shared" si="127"/>
        <v>SA5690PENONG</v>
      </c>
      <c r="G8152" s="30">
        <v>8140</v>
      </c>
      <c r="H8152" s="49">
        <v>5.9835930815939804</v>
      </c>
      <c r="I8152" s="15">
        <v>4.3247780850000002</v>
      </c>
      <c r="J8152" s="15">
        <v>4.3247780850000002</v>
      </c>
      <c r="K8152" s="15">
        <v>-25.835535942166501</v>
      </c>
      <c r="P8152" s="49">
        <v>7.1390455387293699</v>
      </c>
      <c r="Q8152" s="15">
        <v>4.7276284589999999</v>
      </c>
      <c r="R8152" s="15">
        <v>4.7276284589999999</v>
      </c>
      <c r="S8152" s="15">
        <v>-51.671071884333003</v>
      </c>
      <c r="X8152" s="49">
        <v>7.1623597533116596</v>
      </c>
      <c r="Y8152" s="15">
        <v>5.960932079</v>
      </c>
      <c r="Z8152" s="15">
        <v>5.960932079</v>
      </c>
      <c r="AA8152" s="15">
        <v>-25.835535942166501</v>
      </c>
      <c r="AF8152" s="49">
        <v>-1.8569771632533101</v>
      </c>
      <c r="AG8152" s="15">
        <v>0.74279086530132199</v>
      </c>
      <c r="AH8152" s="15">
        <v>0.74279086530132199</v>
      </c>
      <c r="AI8152" s="15">
        <v>-51.671071884333003</v>
      </c>
      <c r="AM8152" s="17"/>
    </row>
    <row r="8153" spans="1:39">
      <c r="A8153" s="7" t="s">
        <v>6785</v>
      </c>
      <c r="B8153" s="7">
        <v>5690</v>
      </c>
      <c r="C8153" s="29" t="s">
        <v>7646</v>
      </c>
      <c r="F8153" s="27" t="str">
        <f t="shared" si="127"/>
        <v>SA5690THEVENARD</v>
      </c>
      <c r="G8153" s="30">
        <v>8141</v>
      </c>
      <c r="H8153" s="49">
        <v>6.4787869917948697</v>
      </c>
      <c r="I8153" s="15">
        <v>4.3247780850000002</v>
      </c>
      <c r="J8153" s="15">
        <v>4.3247780850000002</v>
      </c>
      <c r="K8153" s="15">
        <v>-25.835535942166501</v>
      </c>
      <c r="P8153" s="49">
        <v>7.6342394489302601</v>
      </c>
      <c r="Q8153" s="15">
        <v>4.7276284589999999</v>
      </c>
      <c r="R8153" s="15">
        <v>4.7276284589999999</v>
      </c>
      <c r="S8153" s="15">
        <v>-51.671071884333003</v>
      </c>
      <c r="X8153" s="49">
        <v>7.61628750432914</v>
      </c>
      <c r="Y8153" s="15">
        <v>5.960932079</v>
      </c>
      <c r="Z8153" s="15">
        <v>5.960932079</v>
      </c>
      <c r="AA8153" s="15">
        <v>-25.835535942166501</v>
      </c>
      <c r="AF8153" s="49">
        <v>-1.8569771632533101</v>
      </c>
      <c r="AG8153" s="15">
        <v>0.74279086530132199</v>
      </c>
      <c r="AH8153" s="15">
        <v>0.74279086530132199</v>
      </c>
      <c r="AI8153" s="15">
        <v>-51.671071884333003</v>
      </c>
      <c r="AM8153" s="17"/>
    </row>
    <row r="8154" spans="1:39">
      <c r="A8154" s="7" t="s">
        <v>6785</v>
      </c>
      <c r="B8154" s="7">
        <v>5700</v>
      </c>
      <c r="C8154" s="29" t="s">
        <v>7647</v>
      </c>
      <c r="F8154" s="27" t="str">
        <f t="shared" si="127"/>
        <v>SA5700PORT AUGUSTA</v>
      </c>
      <c r="G8154" s="30">
        <v>8142</v>
      </c>
      <c r="H8154" s="49">
        <v>-8.2532318366813602</v>
      </c>
      <c r="I8154" s="15">
        <v>-2.8525</v>
      </c>
      <c r="J8154" s="15">
        <v>-2.8525</v>
      </c>
      <c r="K8154" s="15">
        <v>-23.647700247264169</v>
      </c>
      <c r="P8154" s="49">
        <v>-4.49801135099134</v>
      </c>
      <c r="Q8154" s="15">
        <v>-0.93198546500000001</v>
      </c>
      <c r="R8154" s="15">
        <v>-0.93198546500000001</v>
      </c>
      <c r="S8154" s="15">
        <v>-47.295400494528337</v>
      </c>
      <c r="X8154" s="49">
        <v>-7.0744651649636801</v>
      </c>
      <c r="Y8154" s="15">
        <v>-1.0871550000000001</v>
      </c>
      <c r="Z8154" s="15">
        <v>-1.0871550000000001</v>
      </c>
      <c r="AA8154" s="15">
        <v>-23.647700247264169</v>
      </c>
      <c r="AF8154" s="49">
        <v>-1.8569771632533101</v>
      </c>
      <c r="AG8154" s="15">
        <v>-1.8569771632533101</v>
      </c>
      <c r="AH8154" s="15">
        <v>-1.8569771632533101</v>
      </c>
      <c r="AI8154" s="15">
        <v>-47.295400494528337</v>
      </c>
      <c r="AM8154" s="17"/>
    </row>
    <row r="8155" spans="1:39">
      <c r="A8155" s="7" t="s">
        <v>6785</v>
      </c>
      <c r="B8155" s="7">
        <v>5700</v>
      </c>
      <c r="C8155" s="29" t="s">
        <v>7648</v>
      </c>
      <c r="F8155" s="27" t="str">
        <f t="shared" si="127"/>
        <v>SA5700PORT AUGUSTA NORTH</v>
      </c>
      <c r="G8155" s="30">
        <v>8143</v>
      </c>
      <c r="H8155" s="49">
        <v>-8.2532318366813602</v>
      </c>
      <c r="I8155" s="15">
        <v>-2.8525</v>
      </c>
      <c r="J8155" s="15">
        <v>-2.8525</v>
      </c>
      <c r="K8155" s="15">
        <v>-23.647700247264169</v>
      </c>
      <c r="P8155" s="49">
        <v>-4.49801135099134</v>
      </c>
      <c r="Q8155" s="15">
        <v>-0.93198546500000001</v>
      </c>
      <c r="R8155" s="15">
        <v>-0.93198546500000001</v>
      </c>
      <c r="S8155" s="15">
        <v>-47.295400494528337</v>
      </c>
      <c r="X8155" s="49">
        <v>-7.0744651649636801</v>
      </c>
      <c r="Y8155" s="15">
        <v>-1.0871550000000001</v>
      </c>
      <c r="Z8155" s="15">
        <v>-1.0871550000000001</v>
      </c>
      <c r="AA8155" s="15">
        <v>-23.647700247264169</v>
      </c>
      <c r="AF8155" s="49">
        <v>-1.8569771632533101</v>
      </c>
      <c r="AG8155" s="15">
        <v>-1.8569771632533101</v>
      </c>
      <c r="AH8155" s="15">
        <v>-1.8569771632533101</v>
      </c>
      <c r="AI8155" s="15">
        <v>-47.295400494528337</v>
      </c>
      <c r="AM8155" s="17"/>
    </row>
    <row r="8156" spans="1:39">
      <c r="A8156" s="7" t="s">
        <v>6785</v>
      </c>
      <c r="B8156" s="7">
        <v>5700</v>
      </c>
      <c r="C8156" s="29" t="s">
        <v>7649</v>
      </c>
      <c r="F8156" s="27" t="str">
        <f t="shared" si="127"/>
        <v>SA5700PORT AUGUSTA WEST</v>
      </c>
      <c r="G8156" s="30">
        <v>8144</v>
      </c>
      <c r="H8156" s="49">
        <v>5.4058668530262901</v>
      </c>
      <c r="I8156" s="15">
        <v>-2.8525</v>
      </c>
      <c r="J8156" s="15">
        <v>-2.8525</v>
      </c>
      <c r="K8156" s="15">
        <v>-23.647700247264169</v>
      </c>
      <c r="P8156" s="49">
        <v>6.8501824244455296</v>
      </c>
      <c r="Q8156" s="15">
        <v>-0.93198546500000001</v>
      </c>
      <c r="R8156" s="15">
        <v>-0.93198546500000001</v>
      </c>
      <c r="S8156" s="15">
        <v>-47.295400494528337</v>
      </c>
      <c r="X8156" s="49">
        <v>6.5433673655605604</v>
      </c>
      <c r="Y8156" s="15">
        <v>-1.0871550000000001</v>
      </c>
      <c r="Z8156" s="15">
        <v>-1.0871550000000001</v>
      </c>
      <c r="AA8156" s="15">
        <v>-23.647700247264169</v>
      </c>
      <c r="AF8156" s="49">
        <v>-1.8569771632533101</v>
      </c>
      <c r="AG8156" s="15">
        <v>-1.8569771632533101</v>
      </c>
      <c r="AH8156" s="15">
        <v>-1.8569771632533101</v>
      </c>
      <c r="AI8156" s="15">
        <v>-47.295400494528337</v>
      </c>
      <c r="AM8156" s="17"/>
    </row>
    <row r="8157" spans="1:39">
      <c r="A8157" s="7" t="s">
        <v>6785</v>
      </c>
      <c r="B8157" s="7">
        <v>5710</v>
      </c>
      <c r="C8157" s="29" t="s">
        <v>63</v>
      </c>
      <c r="F8157" s="27" t="str">
        <f t="shared" si="127"/>
        <v>SA5710COOK</v>
      </c>
      <c r="G8157" s="30">
        <v>8145</v>
      </c>
      <c r="H8157" s="49">
        <v>4.7456083060917802</v>
      </c>
      <c r="I8157" s="15">
        <v>-2.9811690579999999</v>
      </c>
      <c r="J8157" s="15">
        <v>-2.9811690579999999</v>
      </c>
      <c r="K8157" s="15">
        <v>-25.835535942166501</v>
      </c>
      <c r="P8157" s="49">
        <v>6.6438516285284903</v>
      </c>
      <c r="Q8157" s="15">
        <v>-1.033446936</v>
      </c>
      <c r="R8157" s="15">
        <v>-1.033446936</v>
      </c>
      <c r="S8157" s="15">
        <v>-51.671071884333003</v>
      </c>
      <c r="X8157" s="49">
        <v>5.8831088186260496</v>
      </c>
      <c r="Y8157" s="15">
        <v>-1.2135080140000001</v>
      </c>
      <c r="Z8157" s="15">
        <v>-1.2135080140000001</v>
      </c>
      <c r="AA8157" s="15">
        <v>-25.835535942166501</v>
      </c>
      <c r="AF8157" s="49">
        <v>-1.8569771632533101</v>
      </c>
      <c r="AG8157" s="15">
        <v>4.1678820775240899</v>
      </c>
      <c r="AH8157" s="15">
        <v>4.1678820775240899</v>
      </c>
      <c r="AI8157" s="15">
        <v>-51.671071884333003</v>
      </c>
      <c r="AM8157" s="17"/>
    </row>
    <row r="8158" spans="1:39">
      <c r="A8158" s="7" t="s">
        <v>6785</v>
      </c>
      <c r="B8158" s="7">
        <v>5710</v>
      </c>
      <c r="C8158" s="29" t="s">
        <v>7650</v>
      </c>
      <c r="F8158" s="27" t="str">
        <f t="shared" si="127"/>
        <v>SA5710GLENDAMBO</v>
      </c>
      <c r="G8158" s="30">
        <v>8146</v>
      </c>
      <c r="H8158" s="49">
        <v>4.9932052611922204</v>
      </c>
      <c r="I8158" s="15">
        <v>-2.9811690579999999</v>
      </c>
      <c r="J8158" s="15">
        <v>-2.9811690579999999</v>
      </c>
      <c r="K8158" s="15">
        <v>-25.835535942166501</v>
      </c>
      <c r="P8158" s="49">
        <v>6.6851177877119001</v>
      </c>
      <c r="Q8158" s="15">
        <v>-1.033446936</v>
      </c>
      <c r="R8158" s="15">
        <v>-1.033446936</v>
      </c>
      <c r="S8158" s="15">
        <v>-51.671071884333003</v>
      </c>
      <c r="X8158" s="49">
        <v>6.1307057737264898</v>
      </c>
      <c r="Y8158" s="15">
        <v>-1.2135080140000001</v>
      </c>
      <c r="Z8158" s="15">
        <v>-1.2135080140000001</v>
      </c>
      <c r="AA8158" s="15">
        <v>-25.835535942166501</v>
      </c>
      <c r="AF8158" s="49">
        <v>-1.8569771632533101</v>
      </c>
      <c r="AG8158" s="15">
        <v>4.1678820775240899</v>
      </c>
      <c r="AH8158" s="15">
        <v>4.1678820775240899</v>
      </c>
      <c r="AI8158" s="15">
        <v>-51.671071884333003</v>
      </c>
      <c r="AM8158" s="17"/>
    </row>
    <row r="8159" spans="1:39">
      <c r="A8159" s="7" t="s">
        <v>6785</v>
      </c>
      <c r="B8159" s="7">
        <v>5710</v>
      </c>
      <c r="C8159" s="29" t="s">
        <v>7651</v>
      </c>
      <c r="F8159" s="27" t="str">
        <f t="shared" si="127"/>
        <v>SA5710KINGOONYA</v>
      </c>
      <c r="G8159" s="30">
        <v>8147</v>
      </c>
      <c r="H8159" s="49">
        <v>5.2408022162926597</v>
      </c>
      <c r="I8159" s="15">
        <v>-2.9811690579999999</v>
      </c>
      <c r="J8159" s="15">
        <v>-2.9811690579999999</v>
      </c>
      <c r="K8159" s="15">
        <v>-25.835535942166501</v>
      </c>
      <c r="P8159" s="49">
        <v>6.76765010607871</v>
      </c>
      <c r="Q8159" s="15">
        <v>-1.033446936</v>
      </c>
      <c r="R8159" s="15">
        <v>-1.033446936</v>
      </c>
      <c r="S8159" s="15">
        <v>-51.671071884333003</v>
      </c>
      <c r="X8159" s="49">
        <v>6.3783027288269301</v>
      </c>
      <c r="Y8159" s="15">
        <v>-1.2135080140000001</v>
      </c>
      <c r="Z8159" s="15">
        <v>-1.2135080140000001</v>
      </c>
      <c r="AA8159" s="15">
        <v>-25.835535942166501</v>
      </c>
      <c r="AF8159" s="49">
        <v>-1.8569771632533101</v>
      </c>
      <c r="AG8159" s="15">
        <v>4.1678820775240899</v>
      </c>
      <c r="AH8159" s="15">
        <v>4.1678820775240899</v>
      </c>
      <c r="AI8159" s="15">
        <v>-51.671071884333003</v>
      </c>
      <c r="AM8159" s="17"/>
    </row>
    <row r="8160" spans="1:39">
      <c r="A8160" s="7" t="s">
        <v>6785</v>
      </c>
      <c r="B8160" s="7">
        <v>5710</v>
      </c>
      <c r="C8160" s="29" t="s">
        <v>7647</v>
      </c>
      <c r="F8160" s="27" t="str">
        <f t="shared" si="127"/>
        <v>SA5710PORT AUGUSTA</v>
      </c>
      <c r="G8160" s="30">
        <v>8148</v>
      </c>
      <c r="H8160" s="49">
        <v>5.5709314897599196</v>
      </c>
      <c r="I8160" s="15">
        <v>-2.9811690579999999</v>
      </c>
      <c r="J8160" s="15">
        <v>-2.9811690579999999</v>
      </c>
      <c r="K8160" s="15">
        <v>-25.835535942166501</v>
      </c>
      <c r="P8160" s="49">
        <v>6.9327147428123403</v>
      </c>
      <c r="Q8160" s="15">
        <v>-1.033446936</v>
      </c>
      <c r="R8160" s="15">
        <v>-1.033446936</v>
      </c>
      <c r="S8160" s="15">
        <v>-51.671071884333003</v>
      </c>
      <c r="X8160" s="49">
        <v>6.7084320022941899</v>
      </c>
      <c r="Y8160" s="15">
        <v>-1.2135080140000001</v>
      </c>
      <c r="Z8160" s="15">
        <v>-1.2135080140000001</v>
      </c>
      <c r="AA8160" s="15">
        <v>-25.835535942166501</v>
      </c>
      <c r="AF8160" s="49">
        <v>-1.8569771632533101</v>
      </c>
      <c r="AG8160" s="15">
        <v>4.1678820775240899</v>
      </c>
      <c r="AH8160" s="15">
        <v>4.1678820775240899</v>
      </c>
      <c r="AI8160" s="15">
        <v>-51.671071884333003</v>
      </c>
      <c r="AM8160" s="17"/>
    </row>
    <row r="8161" spans="1:39">
      <c r="A8161" s="7" t="s">
        <v>6785</v>
      </c>
      <c r="B8161" s="7">
        <v>5710</v>
      </c>
      <c r="C8161" s="29" t="s">
        <v>7652</v>
      </c>
      <c r="F8161" s="27" t="str">
        <f t="shared" si="127"/>
        <v>SA5710STIRLING NORTH</v>
      </c>
      <c r="G8161" s="30">
        <v>8149</v>
      </c>
      <c r="H8161" s="49">
        <v>5.4058668530262901</v>
      </c>
      <c r="I8161" s="15">
        <v>-2.9811690579999999</v>
      </c>
      <c r="J8161" s="15">
        <v>-2.9811690579999999</v>
      </c>
      <c r="K8161" s="15">
        <v>-25.835535942166501</v>
      </c>
      <c r="P8161" s="49">
        <v>6.8501824244455296</v>
      </c>
      <c r="Q8161" s="15">
        <v>-1.033446936</v>
      </c>
      <c r="R8161" s="15">
        <v>-1.033446936</v>
      </c>
      <c r="S8161" s="15">
        <v>-51.671071884333003</v>
      </c>
      <c r="X8161" s="49">
        <v>6.5846335247439702</v>
      </c>
      <c r="Y8161" s="15">
        <v>-1.2135080140000001</v>
      </c>
      <c r="Z8161" s="15">
        <v>-1.2135080140000001</v>
      </c>
      <c r="AA8161" s="15">
        <v>-25.835535942166501</v>
      </c>
      <c r="AF8161" s="49">
        <v>-1.8569771632533101</v>
      </c>
      <c r="AG8161" s="15">
        <v>4.1678820775240899</v>
      </c>
      <c r="AH8161" s="15">
        <v>4.1678820775240899</v>
      </c>
      <c r="AI8161" s="15">
        <v>-51.671071884333003</v>
      </c>
      <c r="AM8161" s="17"/>
    </row>
    <row r="8162" spans="1:39">
      <c r="A8162" s="7" t="s">
        <v>6785</v>
      </c>
      <c r="B8162" s="7">
        <v>5710</v>
      </c>
      <c r="C8162" s="29" t="s">
        <v>7653</v>
      </c>
      <c r="F8162" s="27" t="str">
        <f t="shared" si="127"/>
        <v>SA5710TARCOOLA</v>
      </c>
      <c r="G8162" s="30">
        <v>8150</v>
      </c>
      <c r="H8162" s="49">
        <v>4.82814062445859</v>
      </c>
      <c r="I8162" s="15">
        <v>-2.9811690579999999</v>
      </c>
      <c r="J8162" s="15">
        <v>-2.9811690579999999</v>
      </c>
      <c r="K8162" s="15">
        <v>-25.835535942166501</v>
      </c>
      <c r="P8162" s="49">
        <v>6.6851177877119001</v>
      </c>
      <c r="Q8162" s="15">
        <v>-1.033446936</v>
      </c>
      <c r="R8162" s="15">
        <v>-1.033446936</v>
      </c>
      <c r="S8162" s="15">
        <v>-51.671071884333003</v>
      </c>
      <c r="X8162" s="49">
        <v>5.9656411369928701</v>
      </c>
      <c r="Y8162" s="15">
        <v>-1.2135080140000001</v>
      </c>
      <c r="Z8162" s="15">
        <v>-1.2135080140000001</v>
      </c>
      <c r="AA8162" s="15">
        <v>-25.835535942166501</v>
      </c>
      <c r="AF8162" s="49">
        <v>-1.8569771632533101</v>
      </c>
      <c r="AG8162" s="15">
        <v>4.1678820775240899</v>
      </c>
      <c r="AH8162" s="15">
        <v>4.1678820775240899</v>
      </c>
      <c r="AI8162" s="15">
        <v>-51.671071884333003</v>
      </c>
      <c r="AM8162" s="17"/>
    </row>
    <row r="8163" spans="1:39">
      <c r="A8163" s="7" t="s">
        <v>6785</v>
      </c>
      <c r="B8163" s="7">
        <v>5720</v>
      </c>
      <c r="C8163" s="29" t="s">
        <v>7654</v>
      </c>
      <c r="F8163" s="27" t="str">
        <f t="shared" si="127"/>
        <v>SA5720WOOMERA</v>
      </c>
      <c r="G8163" s="30">
        <v>8151</v>
      </c>
      <c r="H8163" s="49">
        <v>4.7456083060917802</v>
      </c>
      <c r="I8163" s="15">
        <v>3.5</v>
      </c>
      <c r="J8163" s="15">
        <v>3.5</v>
      </c>
      <c r="K8163" s="15">
        <v>-25.835535942166501</v>
      </c>
      <c r="P8163" s="49">
        <v>6.6438516285284903</v>
      </c>
      <c r="Q8163" s="15">
        <v>4.0772529999999998</v>
      </c>
      <c r="R8163" s="15">
        <v>4.0772529999999998</v>
      </c>
      <c r="S8163" s="15">
        <v>-51.671071884333003</v>
      </c>
      <c r="X8163" s="49">
        <v>5.8831088186260496</v>
      </c>
      <c r="Y8163" s="15">
        <v>5.1509999999999998</v>
      </c>
      <c r="Z8163" s="15">
        <v>5.1509999999999998</v>
      </c>
      <c r="AA8163" s="15">
        <v>-25.835535942166501</v>
      </c>
      <c r="AF8163" s="49">
        <v>-1.8569771632533101</v>
      </c>
      <c r="AG8163" s="15">
        <v>4.1678820775240899</v>
      </c>
      <c r="AH8163" s="15">
        <v>4.1678820775240899</v>
      </c>
      <c r="AI8163" s="15">
        <v>-51.671071884333003</v>
      </c>
      <c r="AM8163" s="17"/>
    </row>
    <row r="8164" spans="1:39">
      <c r="A8164" s="7" t="s">
        <v>6785</v>
      </c>
      <c r="B8164" s="7">
        <v>5722</v>
      </c>
      <c r="C8164" s="29" t="s">
        <v>7655</v>
      </c>
      <c r="F8164" s="27" t="str">
        <f t="shared" si="127"/>
        <v>SA5722ANDAMOOKA</v>
      </c>
      <c r="G8164" s="30">
        <v>8152</v>
      </c>
      <c r="H8164" s="49">
        <v>4.6630759877249703</v>
      </c>
      <c r="I8164" s="15">
        <v>33.068981739999998</v>
      </c>
      <c r="J8164" s="15">
        <v>33.068981739999998</v>
      </c>
      <c r="K8164" s="15">
        <v>-23.056311764144496</v>
      </c>
      <c r="P8164" s="49">
        <v>6.6438516285284903</v>
      </c>
      <c r="Q8164" s="15">
        <v>27.39375527</v>
      </c>
      <c r="R8164" s="15">
        <v>27.39375527</v>
      </c>
      <c r="S8164" s="15">
        <v>-46.112623528288992</v>
      </c>
      <c r="X8164" s="49">
        <v>5.8418426594426496</v>
      </c>
      <c r="Y8164" s="15">
        <v>34.187740069999997</v>
      </c>
      <c r="Z8164" s="15">
        <v>34.187740069999997</v>
      </c>
      <c r="AA8164" s="15">
        <v>-23.056311764144496</v>
      </c>
      <c r="AF8164" s="49">
        <v>-1.8569771632533101</v>
      </c>
      <c r="AG8164" s="15">
        <v>4.0028174407904604</v>
      </c>
      <c r="AH8164" s="15">
        <v>4.0028174407904604</v>
      </c>
      <c r="AI8164" s="15">
        <v>-46.112623528288992</v>
      </c>
      <c r="AM8164" s="17"/>
    </row>
    <row r="8165" spans="1:39">
      <c r="A8165" s="7" t="s">
        <v>6785</v>
      </c>
      <c r="B8165" s="7">
        <v>5723</v>
      </c>
      <c r="C8165" s="29" t="s">
        <v>7656</v>
      </c>
      <c r="F8165" s="27" t="str">
        <f t="shared" si="127"/>
        <v>SA5723COOBER PEDY</v>
      </c>
      <c r="G8165" s="30">
        <v>8153</v>
      </c>
      <c r="H8165" s="49">
        <v>3.3225200469564902</v>
      </c>
      <c r="I8165" s="15">
        <v>33.079481739999999</v>
      </c>
      <c r="J8165" s="15">
        <v>33.079481739999999</v>
      </c>
      <c r="K8165" s="15">
        <v>-31.690475969800268</v>
      </c>
      <c r="P8165" s="49">
        <v>5.6381458098378499</v>
      </c>
      <c r="Q8165" s="15">
        <v>27.402035009999999</v>
      </c>
      <c r="R8165" s="15">
        <v>27.402035009999999</v>
      </c>
      <c r="S8165" s="15">
        <v>-63.380951939600536</v>
      </c>
      <c r="X8165" s="49">
        <v>4.4765199352886196</v>
      </c>
      <c r="Y8165" s="15">
        <v>34.198051069999998</v>
      </c>
      <c r="Z8165" s="15">
        <v>34.198051069999998</v>
      </c>
      <c r="AA8165" s="15">
        <v>-31.690475969800268</v>
      </c>
      <c r="AF8165" s="49">
        <v>-1.7768019678990501</v>
      </c>
      <c r="AG8165" s="15">
        <v>2.8473649836550701</v>
      </c>
      <c r="AH8165" s="15">
        <v>2.8473649836550701</v>
      </c>
      <c r="AI8165" s="15">
        <v>-63.380951939600536</v>
      </c>
      <c r="AM8165" s="17"/>
    </row>
    <row r="8166" spans="1:39">
      <c r="A8166" s="7" t="s">
        <v>6785</v>
      </c>
      <c r="B8166" s="7">
        <v>5724</v>
      </c>
      <c r="C8166" s="29" t="s">
        <v>7657</v>
      </c>
      <c r="F8166" s="27" t="str">
        <f t="shared" si="127"/>
        <v>SA5724MARLA</v>
      </c>
      <c r="G8166" s="30">
        <v>8154</v>
      </c>
      <c r="H8166" s="49">
        <v>4.2504143958908998</v>
      </c>
      <c r="I8166" s="15">
        <v>33.06198174</v>
      </c>
      <c r="J8166" s="15">
        <v>33.06198174</v>
      </c>
      <c r="K8166" s="15">
        <v>-25.835535942166501</v>
      </c>
      <c r="P8166" s="49">
        <v>6.4787869917948697</v>
      </c>
      <c r="Q8166" s="15">
        <v>27.38823545</v>
      </c>
      <c r="R8166" s="15">
        <v>27.38823545</v>
      </c>
      <c r="S8166" s="15">
        <v>-51.671071884333003</v>
      </c>
      <c r="X8166" s="49">
        <v>5.3879149084251701</v>
      </c>
      <c r="Y8166" s="15">
        <v>34.18086607</v>
      </c>
      <c r="Z8166" s="15">
        <v>34.18086607</v>
      </c>
      <c r="AA8166" s="15">
        <v>-25.835535942166501</v>
      </c>
      <c r="AF8166" s="49">
        <v>-1.8569771632533101</v>
      </c>
      <c r="AG8166" s="15">
        <v>5.9423269224105804</v>
      </c>
      <c r="AH8166" s="15">
        <v>5.9423269224105804</v>
      </c>
      <c r="AI8166" s="15">
        <v>-51.671071884333003</v>
      </c>
      <c r="AM8166" s="17"/>
    </row>
    <row r="8167" spans="1:39">
      <c r="A8167" s="7" t="s">
        <v>6785</v>
      </c>
      <c r="B8167" s="7">
        <v>5724</v>
      </c>
      <c r="C8167" s="29" t="s">
        <v>7658</v>
      </c>
      <c r="F8167" s="27" t="str">
        <f t="shared" si="127"/>
        <v>SA5724MINTABIE</v>
      </c>
      <c r="G8167" s="30">
        <v>8155</v>
      </c>
      <c r="H8167" s="49">
        <v>921</v>
      </c>
      <c r="I8167" s="15">
        <v>33.06198174</v>
      </c>
      <c r="J8167" s="15">
        <v>33.06198174</v>
      </c>
      <c r="K8167" s="15">
        <v>-25.835535942166501</v>
      </c>
      <c r="P8167" s="49">
        <v>921</v>
      </c>
      <c r="Q8167" s="15">
        <v>27.38823545</v>
      </c>
      <c r="R8167" s="15">
        <v>27.38823545</v>
      </c>
      <c r="S8167" s="15">
        <v>-51.671071884333003</v>
      </c>
      <c r="X8167" s="49">
        <v>921</v>
      </c>
      <c r="Y8167" s="15">
        <v>34.18086607</v>
      </c>
      <c r="Z8167" s="15">
        <v>34.18086607</v>
      </c>
      <c r="AA8167" s="15">
        <v>-25.835535942166501</v>
      </c>
      <c r="AF8167" s="49">
        <v>921</v>
      </c>
      <c r="AG8167" s="15">
        <v>5.9423269224105804</v>
      </c>
      <c r="AH8167" s="15">
        <v>5.9423269224105804</v>
      </c>
      <c r="AI8167" s="15">
        <v>-51.671071884333003</v>
      </c>
      <c r="AM8167" s="17"/>
    </row>
    <row r="8168" spans="1:39">
      <c r="A8168" s="7" t="s">
        <v>6785</v>
      </c>
      <c r="B8168" s="7">
        <v>5725</v>
      </c>
      <c r="C8168" s="29" t="s">
        <v>7659</v>
      </c>
      <c r="F8168" s="27" t="str">
        <f t="shared" si="127"/>
        <v>SA5725OLYMPIC DAM</v>
      </c>
      <c r="G8168" s="30">
        <v>8156</v>
      </c>
      <c r="H8168" s="49">
        <v>2.5172357101878098</v>
      </c>
      <c r="I8168" s="15">
        <v>3.5067866759999999</v>
      </c>
      <c r="J8168" s="15">
        <v>3.5067866759999999</v>
      </c>
      <c r="K8168" s="15">
        <v>-29.332185996332335</v>
      </c>
      <c r="P8168" s="49">
        <v>5.9423269224105804</v>
      </c>
      <c r="Q8168" s="15">
        <v>4.0826046060000003</v>
      </c>
      <c r="R8168" s="15">
        <v>4.0826046060000003</v>
      </c>
      <c r="S8168" s="15">
        <v>-58.66437199266467</v>
      </c>
      <c r="X8168" s="49">
        <v>3.6960023819054899</v>
      </c>
      <c r="Y8168" s="15">
        <v>5.1576645159999996</v>
      </c>
      <c r="Z8168" s="15">
        <v>5.1576645159999996</v>
      </c>
      <c r="AA8168" s="15">
        <v>-29.332185996332335</v>
      </c>
      <c r="AF8168" s="49">
        <v>-1.8569771632533101</v>
      </c>
      <c r="AG8168" s="15">
        <v>4.0028174407904604</v>
      </c>
      <c r="AH8168" s="15">
        <v>4.0028174407904604</v>
      </c>
      <c r="AI8168" s="15">
        <v>-58.66437199266467</v>
      </c>
      <c r="AM8168" s="17"/>
    </row>
    <row r="8169" spans="1:39">
      <c r="A8169" s="7" t="s">
        <v>6785</v>
      </c>
      <c r="B8169" s="7">
        <v>5725</v>
      </c>
      <c r="C8169" s="29" t="s">
        <v>7660</v>
      </c>
      <c r="F8169" s="27" t="str">
        <f t="shared" si="127"/>
        <v>SA5725ROXBY DOWNS</v>
      </c>
      <c r="G8169" s="30">
        <v>8157</v>
      </c>
      <c r="H8169" s="49">
        <v>4.0028174407904604</v>
      </c>
      <c r="I8169" s="15">
        <v>3.5067866759999999</v>
      </c>
      <c r="J8169" s="15">
        <v>3.5067866759999999</v>
      </c>
      <c r="K8169" s="15">
        <v>-29.332185996332335</v>
      </c>
      <c r="P8169" s="49">
        <v>6.4375208326114599</v>
      </c>
      <c r="Q8169" s="15">
        <v>4.0826046060000003</v>
      </c>
      <c r="R8169" s="15">
        <v>4.0826046060000003</v>
      </c>
      <c r="S8169" s="15">
        <v>-58.66437199266467</v>
      </c>
      <c r="X8169" s="49">
        <v>5.1815841125081397</v>
      </c>
      <c r="Y8169" s="15">
        <v>5.1576645159999996</v>
      </c>
      <c r="Z8169" s="15">
        <v>5.1576645159999996</v>
      </c>
      <c r="AA8169" s="15">
        <v>-29.332185996332335</v>
      </c>
      <c r="AF8169" s="49">
        <v>-1.8569771632533101</v>
      </c>
      <c r="AG8169" s="15">
        <v>4.0028174407904604</v>
      </c>
      <c r="AH8169" s="15">
        <v>4.0028174407904604</v>
      </c>
      <c r="AI8169" s="15">
        <v>-58.66437199266467</v>
      </c>
      <c r="AM8169" s="17"/>
    </row>
    <row r="8170" spans="1:39">
      <c r="A8170" s="7" t="s">
        <v>6785</v>
      </c>
      <c r="B8170" s="7">
        <v>5730</v>
      </c>
      <c r="C8170" s="29" t="s">
        <v>7661</v>
      </c>
      <c r="F8170" s="27" t="str">
        <f t="shared" si="127"/>
        <v>SA5730BELTANA</v>
      </c>
      <c r="G8170" s="30">
        <v>8158</v>
      </c>
      <c r="H8170" s="49">
        <v>3.7552204856900202</v>
      </c>
      <c r="I8170" s="15">
        <v>3.5277866759999998</v>
      </c>
      <c r="J8170" s="15">
        <v>3.5277866759999998</v>
      </c>
      <c r="K8170" s="15">
        <v>-25.835535942166501</v>
      </c>
      <c r="P8170" s="49">
        <v>6.3549885142446403</v>
      </c>
      <c r="Q8170" s="15">
        <v>4.0991640719999998</v>
      </c>
      <c r="R8170" s="15">
        <v>4.0991640719999998</v>
      </c>
      <c r="S8170" s="15">
        <v>-51.671071884333003</v>
      </c>
      <c r="X8170" s="49">
        <v>4.8927209982242896</v>
      </c>
      <c r="Y8170" s="15">
        <v>5.178286516</v>
      </c>
      <c r="Z8170" s="15">
        <v>5.178286516</v>
      </c>
      <c r="AA8170" s="15">
        <v>-25.835535942166501</v>
      </c>
      <c r="AF8170" s="49">
        <v>-1.8569771632533101</v>
      </c>
      <c r="AG8170" s="15">
        <v>2.8473649836550701</v>
      </c>
      <c r="AH8170" s="15">
        <v>2.8473649836550701</v>
      </c>
      <c r="AI8170" s="15">
        <v>-51.671071884333003</v>
      </c>
      <c r="AM8170" s="17"/>
    </row>
    <row r="8171" spans="1:39">
      <c r="A8171" s="7" t="s">
        <v>6785</v>
      </c>
      <c r="B8171" s="7">
        <v>5730</v>
      </c>
      <c r="C8171" s="29" t="s">
        <v>7662</v>
      </c>
      <c r="F8171" s="27" t="str">
        <f t="shared" si="127"/>
        <v>SA5730BLINMAN</v>
      </c>
      <c r="G8171" s="30">
        <v>8159</v>
      </c>
      <c r="H8171" s="49">
        <v>1.9395094816201199</v>
      </c>
      <c r="I8171" s="15">
        <v>3.5277866759999998</v>
      </c>
      <c r="J8171" s="15">
        <v>3.5277866759999998</v>
      </c>
      <c r="K8171" s="15">
        <v>-25.835535942166501</v>
      </c>
      <c r="P8171" s="49">
        <v>5.7359961264935402</v>
      </c>
      <c r="Q8171" s="15">
        <v>4.0991640719999998</v>
      </c>
      <c r="R8171" s="15">
        <v>4.0991640719999998</v>
      </c>
      <c r="S8171" s="15">
        <v>-51.671071884333003</v>
      </c>
      <c r="X8171" s="49">
        <v>3.0770099938242601</v>
      </c>
      <c r="Y8171" s="15">
        <v>5.178286516</v>
      </c>
      <c r="Z8171" s="15">
        <v>5.178286516</v>
      </c>
      <c r="AA8171" s="15">
        <v>-25.835535942166501</v>
      </c>
      <c r="AF8171" s="49">
        <v>-1.8569771632533101</v>
      </c>
      <c r="AG8171" s="15">
        <v>2.8473649836550701</v>
      </c>
      <c r="AH8171" s="15">
        <v>2.8473649836550701</v>
      </c>
      <c r="AI8171" s="15">
        <v>-51.671071884333003</v>
      </c>
      <c r="AM8171" s="17"/>
    </row>
    <row r="8172" spans="1:39">
      <c r="A8172" s="7" t="s">
        <v>6785</v>
      </c>
      <c r="B8172" s="7">
        <v>5730</v>
      </c>
      <c r="C8172" s="29" t="s">
        <v>7663</v>
      </c>
      <c r="F8172" s="27" t="str">
        <f t="shared" si="127"/>
        <v>SA5730PARACHILNA</v>
      </c>
      <c r="G8172" s="30">
        <v>8160</v>
      </c>
      <c r="H8172" s="49">
        <v>2.5997680285546299</v>
      </c>
      <c r="I8172" s="15">
        <v>3.5277866759999998</v>
      </c>
      <c r="J8172" s="15">
        <v>3.5277866759999998</v>
      </c>
      <c r="K8172" s="15">
        <v>-25.835535942166501</v>
      </c>
      <c r="P8172" s="49">
        <v>5.9423269224105804</v>
      </c>
      <c r="Q8172" s="15">
        <v>4.0991640719999998</v>
      </c>
      <c r="R8172" s="15">
        <v>4.0991640719999998</v>
      </c>
      <c r="S8172" s="15">
        <v>-51.671071884333003</v>
      </c>
      <c r="X8172" s="49">
        <v>3.77853470027231</v>
      </c>
      <c r="Y8172" s="15">
        <v>5.178286516</v>
      </c>
      <c r="Z8172" s="15">
        <v>5.178286516</v>
      </c>
      <c r="AA8172" s="15">
        <v>-25.835535942166501</v>
      </c>
      <c r="AF8172" s="49">
        <v>-1.8569771632533101</v>
      </c>
      <c r="AG8172" s="15">
        <v>2.8473649836550701</v>
      </c>
      <c r="AH8172" s="15">
        <v>2.8473649836550701</v>
      </c>
      <c r="AI8172" s="15">
        <v>-51.671071884333003</v>
      </c>
      <c r="AM8172" s="17"/>
    </row>
    <row r="8173" spans="1:39">
      <c r="A8173" s="7" t="s">
        <v>6785</v>
      </c>
      <c r="B8173" s="7">
        <v>5731</v>
      </c>
      <c r="C8173" s="29" t="s">
        <v>7664</v>
      </c>
      <c r="F8173" s="27" t="str">
        <f t="shared" si="127"/>
        <v>SA5731INNAMINCKA</v>
      </c>
      <c r="G8173" s="30">
        <v>8161</v>
      </c>
      <c r="H8173" s="49">
        <v>2.1871064367205602</v>
      </c>
      <c r="I8173" s="15">
        <v>-0.66054884800000002</v>
      </c>
      <c r="J8173" s="15">
        <v>-0.66054884800000002</v>
      </c>
      <c r="K8173" s="15">
        <v>-25.835535942166501</v>
      </c>
      <c r="P8173" s="49">
        <v>5.8597946040437598</v>
      </c>
      <c r="Q8173" s="15">
        <v>0.79646884799999995</v>
      </c>
      <c r="R8173" s="15">
        <v>0.79646884799999995</v>
      </c>
      <c r="S8173" s="15">
        <v>-51.671071884333003</v>
      </c>
      <c r="X8173" s="49">
        <v>3.32460694925483</v>
      </c>
      <c r="Y8173" s="15">
        <v>1.065341031</v>
      </c>
      <c r="Z8173" s="15">
        <v>1.065341031</v>
      </c>
      <c r="AA8173" s="15">
        <v>-25.835535942166501</v>
      </c>
      <c r="AF8173" s="49">
        <v>-1.8569771632533101</v>
      </c>
      <c r="AG8173" s="15">
        <v>-0.37139543265066099</v>
      </c>
      <c r="AH8173" s="15">
        <v>-0.37139543265066099</v>
      </c>
      <c r="AI8173" s="15">
        <v>-51.671071884333003</v>
      </c>
      <c r="AM8173" s="17"/>
    </row>
    <row r="8174" spans="1:39">
      <c r="A8174" s="7" t="s">
        <v>6785</v>
      </c>
      <c r="B8174" s="7">
        <v>5731</v>
      </c>
      <c r="C8174" s="29" t="s">
        <v>7665</v>
      </c>
      <c r="F8174" s="27" t="str">
        <f t="shared" si="127"/>
        <v>SA5731LEIGH CREEK</v>
      </c>
      <c r="G8174" s="30">
        <v>8162</v>
      </c>
      <c r="H8174" s="49">
        <v>1.9395094816201199</v>
      </c>
      <c r="I8174" s="15">
        <v>-0.66054884800000002</v>
      </c>
      <c r="J8174" s="15">
        <v>-0.66054884800000002</v>
      </c>
      <c r="K8174" s="15">
        <v>-25.835535942166501</v>
      </c>
      <c r="P8174" s="49">
        <v>5.7359961264935402</v>
      </c>
      <c r="Q8174" s="15">
        <v>0.79646884799999995</v>
      </c>
      <c r="R8174" s="15">
        <v>0.79646884799999995</v>
      </c>
      <c r="S8174" s="15">
        <v>-51.671071884333003</v>
      </c>
      <c r="X8174" s="49">
        <v>3.1182761530076699</v>
      </c>
      <c r="Y8174" s="15">
        <v>1.065341031</v>
      </c>
      <c r="Z8174" s="15">
        <v>1.065341031</v>
      </c>
      <c r="AA8174" s="15">
        <v>-25.835535942166501</v>
      </c>
      <c r="AF8174" s="49">
        <v>-1.8569771632533101</v>
      </c>
      <c r="AG8174" s="15">
        <v>-0.37139543265066099</v>
      </c>
      <c r="AH8174" s="15">
        <v>-0.37139543265066099</v>
      </c>
      <c r="AI8174" s="15">
        <v>-51.671071884333003</v>
      </c>
      <c r="AM8174" s="17"/>
    </row>
    <row r="8175" spans="1:39">
      <c r="A8175" s="7" t="s">
        <v>6785</v>
      </c>
      <c r="B8175" s="7">
        <v>5731</v>
      </c>
      <c r="C8175" s="29" t="s">
        <v>3700</v>
      </c>
      <c r="F8175" s="27" t="str">
        <f t="shared" si="127"/>
        <v>SA5731LYNDHURST</v>
      </c>
      <c r="G8175" s="30">
        <v>8163</v>
      </c>
      <c r="H8175" s="49">
        <v>2.1871064367205602</v>
      </c>
      <c r="I8175" s="15">
        <v>-0.66054884800000002</v>
      </c>
      <c r="J8175" s="15">
        <v>-0.66054884800000002</v>
      </c>
      <c r="K8175" s="15">
        <v>-25.835535942166501</v>
      </c>
      <c r="P8175" s="49">
        <v>5.8597946040437598</v>
      </c>
      <c r="Q8175" s="15">
        <v>0.79646884799999995</v>
      </c>
      <c r="R8175" s="15">
        <v>0.79646884799999995</v>
      </c>
      <c r="S8175" s="15">
        <v>-51.671071884333003</v>
      </c>
      <c r="X8175" s="49">
        <v>3.3658731084382398</v>
      </c>
      <c r="Y8175" s="15">
        <v>1.065341031</v>
      </c>
      <c r="Z8175" s="15">
        <v>1.065341031</v>
      </c>
      <c r="AA8175" s="15">
        <v>-25.835535942166501</v>
      </c>
      <c r="AF8175" s="49">
        <v>-1.8569771632533101</v>
      </c>
      <c r="AG8175" s="15">
        <v>-0.37139543265066099</v>
      </c>
      <c r="AH8175" s="15">
        <v>-0.37139543265066099</v>
      </c>
      <c r="AI8175" s="15">
        <v>-51.671071884333003</v>
      </c>
      <c r="AM8175" s="17"/>
    </row>
    <row r="8176" spans="1:39">
      <c r="A8176" s="7" t="s">
        <v>6785</v>
      </c>
      <c r="B8176" s="7">
        <v>5732</v>
      </c>
      <c r="C8176" s="29" t="s">
        <v>7666</v>
      </c>
      <c r="F8176" s="27" t="str">
        <f t="shared" si="127"/>
        <v>SA5732COPLEY</v>
      </c>
      <c r="G8176" s="30">
        <v>8164</v>
      </c>
      <c r="H8176" s="49">
        <v>1.8157099999999999</v>
      </c>
      <c r="I8176" s="15">
        <v>3.5662866759999998</v>
      </c>
      <c r="J8176" s="15">
        <v>3.5662866759999998</v>
      </c>
      <c r="K8176" s="15">
        <v>-25.835535942166501</v>
      </c>
      <c r="P8176" s="49">
        <v>2.9944799999999998</v>
      </c>
      <c r="Q8176" s="15">
        <v>4.1295230930000004</v>
      </c>
      <c r="R8176" s="15">
        <v>4.1295230930000004</v>
      </c>
      <c r="S8176" s="15">
        <v>-51.671071884333003</v>
      </c>
      <c r="X8176" s="49">
        <v>5.6947299999999998</v>
      </c>
      <c r="Y8176" s="15">
        <v>5.2160935159999999</v>
      </c>
      <c r="Z8176" s="15">
        <v>5.2160935159999999</v>
      </c>
      <c r="AA8176" s="15">
        <v>-25.835535942166501</v>
      </c>
      <c r="AF8176" s="49">
        <v>-1.8569800000000001</v>
      </c>
      <c r="AG8176" s="15">
        <v>-0.16506463673362701</v>
      </c>
      <c r="AH8176" s="15">
        <v>-0.16506463673362701</v>
      </c>
      <c r="AI8176" s="15">
        <v>-51.671071884333003</v>
      </c>
      <c r="AM8176" s="17"/>
    </row>
    <row r="8177" spans="1:39">
      <c r="A8177" s="7" t="s">
        <v>6785</v>
      </c>
      <c r="B8177" s="7">
        <v>5733</v>
      </c>
      <c r="C8177" s="29" t="s">
        <v>7667</v>
      </c>
      <c r="F8177" s="27" t="str">
        <f t="shared" si="127"/>
        <v>SA5733MARREE</v>
      </c>
      <c r="G8177" s="30">
        <v>8165</v>
      </c>
      <c r="H8177" s="49">
        <v>3.6726881673232001</v>
      </c>
      <c r="I8177" s="15">
        <v>-2.9461690580000002</v>
      </c>
      <c r="J8177" s="15">
        <v>-2.9461690580000002</v>
      </c>
      <c r="K8177" s="15">
        <v>-25.835535942166501</v>
      </c>
      <c r="P8177" s="49">
        <v>6.3137223550612402</v>
      </c>
      <c r="Q8177" s="15">
        <v>-1.0058478259999999</v>
      </c>
      <c r="R8177" s="15">
        <v>-1.0058478259999999</v>
      </c>
      <c r="S8177" s="15">
        <v>-51.671071884333003</v>
      </c>
      <c r="X8177" s="49">
        <v>4.8101886798574798</v>
      </c>
      <c r="Y8177" s="15">
        <v>-1.1791380140000001</v>
      </c>
      <c r="Z8177" s="15">
        <v>-1.1791380140000001</v>
      </c>
      <c r="AA8177" s="15">
        <v>-25.835535942166501</v>
      </c>
      <c r="AF8177" s="49">
        <v>-1.8569771632533101</v>
      </c>
      <c r="AG8177" s="15">
        <v>0</v>
      </c>
      <c r="AH8177" s="15">
        <v>0</v>
      </c>
      <c r="AI8177" s="15">
        <v>-51.671071884333003</v>
      </c>
      <c r="AM8177" s="17"/>
    </row>
    <row r="8178" spans="1:39">
      <c r="A8178" s="7" t="s">
        <v>6785</v>
      </c>
      <c r="B8178" s="7">
        <v>5734</v>
      </c>
      <c r="C8178" s="29" t="s">
        <v>7668</v>
      </c>
      <c r="F8178" s="27" t="str">
        <f t="shared" si="127"/>
        <v>SA5734OODNADATTA</v>
      </c>
      <c r="G8178" s="30">
        <v>8166</v>
      </c>
      <c r="H8178" s="49">
        <v>3.3425588938559501</v>
      </c>
      <c r="I8178" s="15">
        <v>-2.9146690579999999</v>
      </c>
      <c r="J8178" s="15">
        <v>-2.9146690579999999</v>
      </c>
      <c r="K8178" s="15">
        <v>-25.835535942166501</v>
      </c>
      <c r="P8178" s="49">
        <v>6.1899238775110197</v>
      </c>
      <c r="Q8178" s="15">
        <v>-0.98100862700000002</v>
      </c>
      <c r="R8178" s="15">
        <v>-0.98100862700000002</v>
      </c>
      <c r="S8178" s="15">
        <v>-51.671071884333003</v>
      </c>
      <c r="X8178" s="49">
        <v>4.4800594063902199</v>
      </c>
      <c r="Y8178" s="15">
        <v>-1.148205014</v>
      </c>
      <c r="Z8178" s="15">
        <v>-1.148205014</v>
      </c>
      <c r="AA8178" s="15">
        <v>-25.835535942166501</v>
      </c>
      <c r="AF8178" s="49">
        <v>-1.8569771632533101</v>
      </c>
      <c r="AG8178" s="15">
        <v>-1.8157110040699</v>
      </c>
      <c r="AH8178" s="15">
        <v>-1.8157110040699</v>
      </c>
      <c r="AI8178" s="15">
        <v>-51.671071884333003</v>
      </c>
      <c r="AM8178" s="17"/>
    </row>
    <row r="8179" spans="1:39">
      <c r="A8179" s="7" t="s">
        <v>6785</v>
      </c>
      <c r="B8179" s="7">
        <v>5800</v>
      </c>
      <c r="C8179" s="29" t="s">
        <v>6789</v>
      </c>
      <c r="F8179" s="27" t="str">
        <f t="shared" si="127"/>
        <v>SA5800ADELAIDE</v>
      </c>
      <c r="G8179" s="30">
        <v>8167</v>
      </c>
      <c r="H8179" s="49">
        <v>3.50762353058958</v>
      </c>
      <c r="I8179" s="15">
        <v>6.3137223550612402</v>
      </c>
      <c r="J8179" s="15">
        <v>6.3137223550612402</v>
      </c>
      <c r="K8179" s="15">
        <v>9.3294857184968656</v>
      </c>
      <c r="P8179" s="49">
        <v>6.3137223550612402</v>
      </c>
      <c r="Q8179" s="15">
        <v>7.4691748121966297</v>
      </c>
      <c r="R8179" s="15">
        <v>7.4691748121966297</v>
      </c>
      <c r="S8179" s="15">
        <v>18.658971436993731</v>
      </c>
      <c r="X8179" s="49">
        <v>4.6863902023072601</v>
      </c>
      <c r="Y8179" s="15">
        <v>7.4512228675955097</v>
      </c>
      <c r="Z8179" s="15">
        <v>7.4512228675955097</v>
      </c>
      <c r="AA8179" s="15">
        <v>9.3294857184968656</v>
      </c>
      <c r="AF8179" s="49">
        <v>-1.8569771632533101</v>
      </c>
      <c r="AG8179" s="15">
        <v>-1.8157110040699</v>
      </c>
      <c r="AH8179" s="15">
        <v>-1.8157110040699</v>
      </c>
      <c r="AI8179" s="15">
        <v>18.658971436993731</v>
      </c>
      <c r="AM8179" s="17"/>
    </row>
    <row r="8180" spans="1:39">
      <c r="A8180" s="7" t="s">
        <v>6785</v>
      </c>
      <c r="B8180" s="7">
        <v>5888</v>
      </c>
      <c r="C8180" s="29" t="s">
        <v>6789</v>
      </c>
      <c r="F8180" s="27" t="str">
        <f t="shared" si="127"/>
        <v>SA5888ADELAIDE</v>
      </c>
      <c r="G8180" s="30">
        <v>8168</v>
      </c>
      <c r="H8180" s="49">
        <v>4.4154790326245301</v>
      </c>
      <c r="I8180" s="15">
        <v>6.3137223550612402</v>
      </c>
      <c r="J8180" s="15">
        <v>6.3137223550612402</v>
      </c>
      <c r="K8180" s="15">
        <v>9.3294857184968656</v>
      </c>
      <c r="P8180" s="49">
        <v>6.5613193101616796</v>
      </c>
      <c r="Q8180" s="15">
        <v>7.4691748121966297</v>
      </c>
      <c r="R8180" s="15">
        <v>7.4691748121966297</v>
      </c>
      <c r="S8180" s="15">
        <v>18.658971436993731</v>
      </c>
      <c r="X8180" s="49">
        <v>5.5529795451588004</v>
      </c>
      <c r="Y8180" s="15">
        <v>7.4512228675955097</v>
      </c>
      <c r="Z8180" s="15">
        <v>7.4512228675955097</v>
      </c>
      <c r="AA8180" s="15">
        <v>9.3294857184968656</v>
      </c>
      <c r="AF8180" s="49">
        <v>-1.8569771632533101</v>
      </c>
      <c r="AG8180" s="15">
        <v>-1.8157110040699</v>
      </c>
      <c r="AH8180" s="15">
        <v>-1.8157110040699</v>
      </c>
      <c r="AI8180" s="15">
        <v>18.658971436993731</v>
      </c>
      <c r="AM8180" s="17"/>
    </row>
    <row r="8181" spans="1:39">
      <c r="A8181" s="7" t="s">
        <v>6785</v>
      </c>
      <c r="B8181" s="7">
        <v>5942</v>
      </c>
      <c r="C8181" s="29" t="s">
        <v>6814</v>
      </c>
      <c r="F8181" s="27" t="str">
        <f t="shared" si="127"/>
        <v>SA5942REGENCY PARK</v>
      </c>
      <c r="G8181" s="30">
        <v>8169</v>
      </c>
      <c r="H8181" s="49">
        <v>3.1774942571223201</v>
      </c>
      <c r="I8181" s="15">
        <v>5.6534638081267303</v>
      </c>
      <c r="J8181" s="15">
        <v>5.6534638081267303</v>
      </c>
      <c r="K8181" s="15">
        <v>5.6534638081267303</v>
      </c>
      <c r="P8181" s="49">
        <v>6.1486577183276099</v>
      </c>
      <c r="Q8181" s="15">
        <v>6.9739809019957502</v>
      </c>
      <c r="R8181" s="15">
        <v>6.9739809019957502</v>
      </c>
      <c r="S8181" s="15">
        <v>6.9739809019957502</v>
      </c>
      <c r="X8181" s="49">
        <v>4.3562609288400003</v>
      </c>
      <c r="Y8181" s="15">
        <v>6.8322304798444096</v>
      </c>
      <c r="Z8181" s="15">
        <v>6.8322304798444096</v>
      </c>
      <c r="AA8181" s="15">
        <v>6.8322304798444096</v>
      </c>
      <c r="AF8181" s="49">
        <v>-1.8569771632533101</v>
      </c>
      <c r="AG8181" s="15">
        <v>-1.8157110040699</v>
      </c>
      <c r="AH8181" s="15">
        <v>-1.8157110040699</v>
      </c>
      <c r="AI8181" s="15">
        <v>-1.8157110040699</v>
      </c>
      <c r="AM8181" s="17"/>
    </row>
    <row r="8182" spans="1:39">
      <c r="A8182" s="7" t="s">
        <v>6785</v>
      </c>
      <c r="B8182" s="7">
        <v>5950</v>
      </c>
      <c r="C8182" s="29" t="s">
        <v>7669</v>
      </c>
      <c r="F8182" s="27" t="str">
        <f t="shared" si="127"/>
        <v>SA5950ADELAIDE AIRPORT</v>
      </c>
      <c r="G8182" s="30">
        <v>8170</v>
      </c>
      <c r="H8182" s="49">
        <v>2.0220417999869298</v>
      </c>
      <c r="I8182" s="15">
        <v>9.1344758289999994</v>
      </c>
      <c r="J8182" s="15">
        <v>9.1344758289999994</v>
      </c>
      <c r="K8182" s="15">
        <v>7.750670846126666</v>
      </c>
      <c r="P8182" s="49">
        <v>5.77726228567695</v>
      </c>
      <c r="Q8182" s="15">
        <v>8.5202963769999993</v>
      </c>
      <c r="R8182" s="15">
        <v>8.5202963769999993</v>
      </c>
      <c r="S8182" s="15">
        <v>15.501341692253332</v>
      </c>
      <c r="X8182" s="49">
        <v>3.1595423121910802</v>
      </c>
      <c r="Y8182" s="15">
        <v>10.684055259999999</v>
      </c>
      <c r="Z8182" s="15">
        <v>10.684055259999999</v>
      </c>
      <c r="AA8182" s="15">
        <v>7.750670846126666</v>
      </c>
      <c r="AF8182" s="49">
        <v>-1.8569771632533101</v>
      </c>
      <c r="AG8182" s="15">
        <v>6.9120816632206399</v>
      </c>
      <c r="AH8182" s="15">
        <v>6.9120816632206399</v>
      </c>
      <c r="AI8182" s="15">
        <v>15.501341692253332</v>
      </c>
      <c r="AM8182" s="17"/>
    </row>
    <row r="8183" spans="1:39">
      <c r="A8183" s="7" t="s">
        <v>6785</v>
      </c>
      <c r="B8183" s="7">
        <v>5950</v>
      </c>
      <c r="C8183" s="29" t="s">
        <v>7670</v>
      </c>
      <c r="F8183" s="27" t="str">
        <f t="shared" si="127"/>
        <v>SA5950EXPORT PARK</v>
      </c>
      <c r="G8183" s="30">
        <v>8171</v>
      </c>
      <c r="H8183" s="49">
        <v>2.1045741183537499</v>
      </c>
      <c r="I8183" s="15">
        <v>9.1344758289999994</v>
      </c>
      <c r="J8183" s="15">
        <v>9.1344758289999994</v>
      </c>
      <c r="K8183" s="15">
        <v>7.750670846126666</v>
      </c>
      <c r="P8183" s="49">
        <v>5.8185284448603598</v>
      </c>
      <c r="Q8183" s="15">
        <v>8.5202963769999993</v>
      </c>
      <c r="R8183" s="15">
        <v>8.5202963769999993</v>
      </c>
      <c r="S8183" s="15">
        <v>15.501341692253332</v>
      </c>
      <c r="X8183" s="49">
        <v>3.24207463055789</v>
      </c>
      <c r="Y8183" s="15">
        <v>10.684055259999999</v>
      </c>
      <c r="Z8183" s="15">
        <v>10.684055259999999</v>
      </c>
      <c r="AA8183" s="15">
        <v>7.750670846126666</v>
      </c>
      <c r="AF8183" s="49">
        <v>-1.8569771632533101</v>
      </c>
      <c r="AG8183" s="15">
        <v>-1.7821830750565599</v>
      </c>
      <c r="AH8183" s="15">
        <v>-1.7821830750565599</v>
      </c>
      <c r="AI8183" s="15">
        <v>15.501341692253332</v>
      </c>
      <c r="AM8183" s="17"/>
    </row>
    <row r="8184" spans="1:39">
      <c r="A8184" s="7" t="s">
        <v>7671</v>
      </c>
      <c r="B8184" s="7">
        <v>7000</v>
      </c>
      <c r="C8184" s="29" t="s">
        <v>262</v>
      </c>
      <c r="F8184" s="27" t="str">
        <f t="shared" si="127"/>
        <v>TAS7000GLEBE</v>
      </c>
      <c r="G8184" s="30">
        <v>8172</v>
      </c>
      <c r="H8184" s="49">
        <v>0.78405702448472903</v>
      </c>
      <c r="I8184" s="15">
        <v>8.1976357647945299</v>
      </c>
      <c r="J8184" s="15">
        <v>8.1976357647945299</v>
      </c>
      <c r="K8184" s="15">
        <v>6.1565744934655013</v>
      </c>
      <c r="P8184" s="49">
        <v>5.4058668530262901</v>
      </c>
      <c r="Q8184" s="15">
        <v>9.3070902292028101</v>
      </c>
      <c r="R8184" s="15">
        <v>9.3070902292028101</v>
      </c>
      <c r="S8184" s="15">
        <v>12.313148986931003</v>
      </c>
      <c r="X8184" s="49">
        <v>1.92155753668887</v>
      </c>
      <c r="Y8184" s="15">
        <v>9.9176242241084207</v>
      </c>
      <c r="Z8184" s="15">
        <v>9.9176242241084207</v>
      </c>
      <c r="AA8184" s="15">
        <v>6.1565744934655013</v>
      </c>
      <c r="AF8184" s="49">
        <v>-1.8569771632533101</v>
      </c>
      <c r="AG8184" s="15">
        <v>-10.539817411878699</v>
      </c>
      <c r="AH8184" s="15">
        <v>-10.539817411878699</v>
      </c>
      <c r="AI8184" s="15">
        <v>12.313148986931003</v>
      </c>
      <c r="AM8184" s="17"/>
    </row>
    <row r="8185" spans="1:39">
      <c r="A8185" s="7" t="s">
        <v>7671</v>
      </c>
      <c r="B8185" s="7">
        <v>7000</v>
      </c>
      <c r="C8185" s="29" t="s">
        <v>7672</v>
      </c>
      <c r="F8185" s="27" t="str">
        <f t="shared" si="127"/>
        <v>TAS7000HOBART</v>
      </c>
      <c r="G8185" s="30">
        <v>8173</v>
      </c>
      <c r="H8185" s="49">
        <v>0.86658934285154299</v>
      </c>
      <c r="I8185" s="15">
        <v>8.1976357647945299</v>
      </c>
      <c r="J8185" s="15">
        <v>8.1976357647945299</v>
      </c>
      <c r="K8185" s="15">
        <v>6.1565744934655013</v>
      </c>
      <c r="P8185" s="49">
        <v>5.4471330122096999</v>
      </c>
      <c r="Q8185" s="15">
        <v>9.3070902292028101</v>
      </c>
      <c r="R8185" s="15">
        <v>9.3070902292028101</v>
      </c>
      <c r="S8185" s="15">
        <v>12.313148986931003</v>
      </c>
      <c r="X8185" s="49">
        <v>2.0040898550556898</v>
      </c>
      <c r="Y8185" s="15">
        <v>9.8559878649746206</v>
      </c>
      <c r="Z8185" s="15">
        <v>9.8559878649746206</v>
      </c>
      <c r="AA8185" s="15">
        <v>6.1565744934655013</v>
      </c>
      <c r="AF8185" s="49">
        <v>-1.8569771632533101</v>
      </c>
      <c r="AG8185" s="15">
        <v>-10.539817411878699</v>
      </c>
      <c r="AH8185" s="15">
        <v>-10.539817411878699</v>
      </c>
      <c r="AI8185" s="15">
        <v>12.313148986931003</v>
      </c>
      <c r="AM8185" s="17"/>
    </row>
    <row r="8186" spans="1:39">
      <c r="A8186" s="7" t="s">
        <v>7671</v>
      </c>
      <c r="B8186" s="7">
        <v>7000</v>
      </c>
      <c r="C8186" s="29" t="s">
        <v>7673</v>
      </c>
      <c r="F8186" s="27" t="str">
        <f t="shared" si="127"/>
        <v>TAS7000MOUNT STUART</v>
      </c>
      <c r="G8186" s="30">
        <v>8174</v>
      </c>
      <c r="H8186" s="49">
        <v>0.45392775101747501</v>
      </c>
      <c r="I8186" s="15">
        <v>10.9096355666814</v>
      </c>
      <c r="J8186" s="15">
        <v>10.9096355666814</v>
      </c>
      <c r="K8186" s="15">
        <v>6.1565744934655013</v>
      </c>
      <c r="P8186" s="49">
        <v>5.3233345346594803</v>
      </c>
      <c r="Q8186" s="15">
        <v>11.710908235420799</v>
      </c>
      <c r="R8186" s="15">
        <v>11.710908235420799</v>
      </c>
      <c r="S8186" s="15">
        <v>12.313148986931003</v>
      </c>
      <c r="X8186" s="49">
        <v>1.5914282632216199</v>
      </c>
      <c r="Y8186" s="15">
        <v>12.6296240259953</v>
      </c>
      <c r="Z8186" s="15">
        <v>12.6296240259953</v>
      </c>
      <c r="AA8186" s="15">
        <v>6.1565744934655013</v>
      </c>
      <c r="AF8186" s="49">
        <v>-1.8569771632533101</v>
      </c>
      <c r="AG8186" s="15">
        <v>-10.539817411878699</v>
      </c>
      <c r="AH8186" s="15">
        <v>-10.539817411878699</v>
      </c>
      <c r="AI8186" s="15">
        <v>12.313148986931003</v>
      </c>
      <c r="AM8186" s="17"/>
    </row>
    <row r="8187" spans="1:39">
      <c r="A8187" s="7" t="s">
        <v>7671</v>
      </c>
      <c r="B8187" s="7">
        <v>7000</v>
      </c>
      <c r="C8187" s="29" t="s">
        <v>7674</v>
      </c>
      <c r="F8187" s="27" t="str">
        <f t="shared" si="127"/>
        <v>TAS7000NORTH HOBART</v>
      </c>
      <c r="G8187" s="30">
        <v>8175</v>
      </c>
      <c r="H8187" s="49">
        <v>1.1967186163187999</v>
      </c>
      <c r="I8187" s="15">
        <v>10.046726538808301</v>
      </c>
      <c r="J8187" s="15">
        <v>10.046726538808301</v>
      </c>
      <c r="K8187" s="15">
        <v>6.1565744934655013</v>
      </c>
      <c r="P8187" s="49">
        <v>5.5296653305765098</v>
      </c>
      <c r="Q8187" s="15">
        <v>10.8479992075476</v>
      </c>
      <c r="R8187" s="15">
        <v>10.8479992075476</v>
      </c>
      <c r="S8187" s="15">
        <v>12.313148986931003</v>
      </c>
      <c r="X8187" s="49">
        <v>2.3342191285229399</v>
      </c>
      <c r="Y8187" s="15">
        <v>11.7667149981222</v>
      </c>
      <c r="Z8187" s="15">
        <v>11.7667149981222</v>
      </c>
      <c r="AA8187" s="15">
        <v>6.1565744934655013</v>
      </c>
      <c r="AF8187" s="49">
        <v>-1.8569771632533101</v>
      </c>
      <c r="AG8187" s="15">
        <v>-10.539817411878699</v>
      </c>
      <c r="AH8187" s="15">
        <v>-10.539817411878699</v>
      </c>
      <c r="AI8187" s="15">
        <v>12.313148986931003</v>
      </c>
      <c r="AM8187" s="17"/>
    </row>
    <row r="8188" spans="1:39">
      <c r="A8188" s="7" t="s">
        <v>7671</v>
      </c>
      <c r="B8188" s="7">
        <v>7000</v>
      </c>
      <c r="C8188" s="29" t="s">
        <v>7675</v>
      </c>
      <c r="F8188" s="27" t="str">
        <f t="shared" si="127"/>
        <v>TAS7000QUEENS DOMAIN</v>
      </c>
      <c r="G8188" s="30">
        <v>8176</v>
      </c>
      <c r="H8188" s="49">
        <v>1.03165397958517</v>
      </c>
      <c r="I8188" s="15">
        <v>8.1976357647945299</v>
      </c>
      <c r="J8188" s="15">
        <v>8.1976357647945299</v>
      </c>
      <c r="K8188" s="15">
        <v>6.1565744934655013</v>
      </c>
      <c r="P8188" s="49">
        <v>5.4883991713931</v>
      </c>
      <c r="Q8188" s="15">
        <v>9.3070902292028101</v>
      </c>
      <c r="R8188" s="15">
        <v>9.3070902292028101</v>
      </c>
      <c r="S8188" s="15">
        <v>12.313148986931003</v>
      </c>
      <c r="X8188" s="49">
        <v>2.2104206509727198</v>
      </c>
      <c r="Y8188" s="15">
        <v>9.9176242241084207</v>
      </c>
      <c r="Z8188" s="15">
        <v>9.9176242241084207</v>
      </c>
      <c r="AA8188" s="15">
        <v>6.1565744934655013</v>
      </c>
      <c r="AF8188" s="49">
        <v>-1.8569771632533101</v>
      </c>
      <c r="AG8188" s="15">
        <v>-10.539817411878699</v>
      </c>
      <c r="AH8188" s="15">
        <v>-10.539817411878699</v>
      </c>
      <c r="AI8188" s="15">
        <v>12.313148986931003</v>
      </c>
      <c r="AM8188" s="17"/>
    </row>
    <row r="8189" spans="1:39">
      <c r="A8189" s="7" t="s">
        <v>7671</v>
      </c>
      <c r="B8189" s="7">
        <v>7000</v>
      </c>
      <c r="C8189" s="29" t="s">
        <v>7676</v>
      </c>
      <c r="F8189" s="27" t="str">
        <f t="shared" si="127"/>
        <v>TAS7000WEST HOBART</v>
      </c>
      <c r="G8189" s="30">
        <v>8177</v>
      </c>
      <c r="H8189" s="49">
        <v>0.37139543265066099</v>
      </c>
      <c r="I8189" s="15">
        <v>9.3070902292028101</v>
      </c>
      <c r="J8189" s="15">
        <v>9.3070902292028101</v>
      </c>
      <c r="K8189" s="15">
        <v>6.1565744934655013</v>
      </c>
      <c r="P8189" s="49">
        <v>5.2820683754760704</v>
      </c>
      <c r="Q8189" s="15">
        <v>10.231635616209701</v>
      </c>
      <c r="R8189" s="15">
        <v>10.231635616209701</v>
      </c>
      <c r="S8189" s="15">
        <v>12.313148986931003</v>
      </c>
      <c r="X8189" s="49">
        <v>1.5088959448548001</v>
      </c>
      <c r="Y8189" s="15">
        <v>11.027078688516699</v>
      </c>
      <c r="Z8189" s="15">
        <v>11.027078688516699</v>
      </c>
      <c r="AA8189" s="15">
        <v>6.1565744934655013</v>
      </c>
      <c r="AF8189" s="49">
        <v>-1.8569771632533101</v>
      </c>
      <c r="AG8189" s="15">
        <v>-10.539817411878699</v>
      </c>
      <c r="AH8189" s="15">
        <v>-10.539817411878699</v>
      </c>
      <c r="AI8189" s="15">
        <v>12.313148986931003</v>
      </c>
      <c r="AM8189" s="17"/>
    </row>
    <row r="8190" spans="1:39">
      <c r="A8190" s="7" t="s">
        <v>7671</v>
      </c>
      <c r="B8190" s="7">
        <v>7001</v>
      </c>
      <c r="C8190" s="29" t="s">
        <v>7672</v>
      </c>
      <c r="F8190" s="27" t="str">
        <f t="shared" si="127"/>
        <v>TAS7001HOBART</v>
      </c>
      <c r="G8190" s="30">
        <v>8178</v>
      </c>
      <c r="H8190" s="49">
        <v>0.45392775101747501</v>
      </c>
      <c r="I8190" s="15">
        <v>8.1976357647945299</v>
      </c>
      <c r="J8190" s="15">
        <v>8.1976357647945299</v>
      </c>
      <c r="K8190" s="15">
        <v>1.1374018534409434</v>
      </c>
      <c r="P8190" s="49">
        <v>5.3233345346594803</v>
      </c>
      <c r="Q8190" s="15">
        <v>9.3070902292028101</v>
      </c>
      <c r="R8190" s="15">
        <v>9.3070902292028101</v>
      </c>
      <c r="S8190" s="15">
        <v>2.2748037068818867</v>
      </c>
      <c r="X8190" s="49">
        <v>1.5914282632216199</v>
      </c>
      <c r="Y8190" s="15">
        <v>9.8559878649746206</v>
      </c>
      <c r="Z8190" s="15">
        <v>9.8559878649746206</v>
      </c>
      <c r="AA8190" s="15">
        <v>1.1374018534409434</v>
      </c>
      <c r="AF8190" s="49">
        <v>-1.8569771632533101</v>
      </c>
      <c r="AG8190" s="15">
        <v>-10.601453771012499</v>
      </c>
      <c r="AH8190" s="15">
        <v>-10.601453771012499</v>
      </c>
      <c r="AI8190" s="15">
        <v>2.2748037068818867</v>
      </c>
      <c r="AM8190" s="17"/>
    </row>
    <row r="8191" spans="1:39">
      <c r="A8191" s="7" t="s">
        <v>7671</v>
      </c>
      <c r="B8191" s="7">
        <v>7002</v>
      </c>
      <c r="C8191" s="29" t="s">
        <v>7674</v>
      </c>
      <c r="F8191" s="27" t="str">
        <f t="shared" si="127"/>
        <v>TAS7002NORTH HOBART</v>
      </c>
      <c r="G8191" s="30">
        <v>8179</v>
      </c>
      <c r="H8191" s="49">
        <v>0.94912166121835595</v>
      </c>
      <c r="I8191" s="15">
        <v>10.046726538808301</v>
      </c>
      <c r="J8191" s="15">
        <v>10.046726538808301</v>
      </c>
      <c r="K8191" s="15">
        <v>-1.5581068573811159</v>
      </c>
      <c r="P8191" s="49">
        <v>5.4471330122096999</v>
      </c>
      <c r="Q8191" s="15">
        <v>10.8479992075476</v>
      </c>
      <c r="R8191" s="15">
        <v>10.8479992075476</v>
      </c>
      <c r="S8191" s="15">
        <v>-3.1162137147622317</v>
      </c>
      <c r="X8191" s="49">
        <v>2.0866221734225001</v>
      </c>
      <c r="Y8191" s="15">
        <v>11.7667149981222</v>
      </c>
      <c r="Z8191" s="15">
        <v>11.7667149981222</v>
      </c>
      <c r="AA8191" s="15">
        <v>-1.5581068573811159</v>
      </c>
      <c r="AF8191" s="49">
        <v>-1.8569771632533101</v>
      </c>
      <c r="AG8191" s="15">
        <v>-10.601453771012499</v>
      </c>
      <c r="AH8191" s="15">
        <v>-10.601453771012499</v>
      </c>
      <c r="AI8191" s="15">
        <v>-3.1162137147622317</v>
      </c>
      <c r="AM8191" s="17"/>
    </row>
    <row r="8192" spans="1:39">
      <c r="A8192" s="7" t="s">
        <v>7671</v>
      </c>
      <c r="B8192" s="7">
        <v>7004</v>
      </c>
      <c r="C8192" s="29" t="s">
        <v>7677</v>
      </c>
      <c r="F8192" s="27" t="str">
        <f t="shared" si="127"/>
        <v>TAS7004BATTERY POINT</v>
      </c>
      <c r="G8192" s="30">
        <v>8180</v>
      </c>
      <c r="H8192" s="49">
        <v>0.37139543265066099</v>
      </c>
      <c r="I8192" s="15">
        <v>11.279453721484201</v>
      </c>
      <c r="J8192" s="15">
        <v>11.279453721484201</v>
      </c>
      <c r="K8192" s="15">
        <v>3.2666861121129775</v>
      </c>
      <c r="P8192" s="49">
        <v>5.2820683754760704</v>
      </c>
      <c r="Q8192" s="15">
        <v>11.8958173128221</v>
      </c>
      <c r="R8192" s="15">
        <v>11.8958173128221</v>
      </c>
      <c r="S8192" s="15">
        <v>6.5333722242259551</v>
      </c>
      <c r="X8192" s="49">
        <v>1.5088959448548001</v>
      </c>
      <c r="Y8192" s="15">
        <v>12.9378058216643</v>
      </c>
      <c r="Z8192" s="15">
        <v>12.9378058216643</v>
      </c>
      <c r="AA8192" s="15">
        <v>3.2666861121129775</v>
      </c>
      <c r="AF8192" s="49">
        <v>-1.8569771632533101</v>
      </c>
      <c r="AG8192" s="15">
        <v>-10.601453771012499</v>
      </c>
      <c r="AH8192" s="15">
        <v>-10.601453771012499</v>
      </c>
      <c r="AI8192" s="15">
        <v>6.5333722242259551</v>
      </c>
      <c r="AM8192" s="17"/>
    </row>
    <row r="8193" spans="1:39">
      <c r="A8193" s="7" t="s">
        <v>7671</v>
      </c>
      <c r="B8193" s="7">
        <v>7004</v>
      </c>
      <c r="C8193" s="29" t="s">
        <v>7678</v>
      </c>
      <c r="F8193" s="27" t="str">
        <f t="shared" si="127"/>
        <v>TAS7004SOUTH HOBART</v>
      </c>
      <c r="G8193" s="30">
        <v>8181</v>
      </c>
      <c r="H8193" s="49">
        <v>0.41266199999999997</v>
      </c>
      <c r="I8193" s="15">
        <v>8.5674539195972894</v>
      </c>
      <c r="J8193" s="15">
        <v>8.5674539195972894</v>
      </c>
      <c r="K8193" s="15">
        <v>3.2666861121129775</v>
      </c>
      <c r="P8193" s="49">
        <v>1.55016</v>
      </c>
      <c r="Q8193" s="15">
        <v>9.5536356657379802</v>
      </c>
      <c r="R8193" s="15">
        <v>9.5536356657379802</v>
      </c>
      <c r="S8193" s="15">
        <v>6.5333722242259551</v>
      </c>
      <c r="X8193" s="49">
        <v>5.3026999999999997</v>
      </c>
      <c r="Y8193" s="15">
        <v>10.2874423789112</v>
      </c>
      <c r="Z8193" s="15">
        <v>10.2874423789112</v>
      </c>
      <c r="AA8193" s="15">
        <v>3.2666861121129775</v>
      </c>
      <c r="AF8193" s="49">
        <v>-1.8569800000000001</v>
      </c>
      <c r="AG8193" s="15">
        <v>-10.601453771012499</v>
      </c>
      <c r="AH8193" s="15">
        <v>-10.601453771012499</v>
      </c>
      <c r="AI8193" s="15">
        <v>6.5333722242259551</v>
      </c>
      <c r="AM8193" s="17"/>
    </row>
    <row r="8194" spans="1:39">
      <c r="A8194" s="7" t="s">
        <v>7671</v>
      </c>
      <c r="B8194" s="7">
        <v>7005</v>
      </c>
      <c r="C8194" s="29" t="s">
        <v>7679</v>
      </c>
      <c r="F8194" s="27" t="str">
        <f t="shared" si="127"/>
        <v>TAS7005DYNNYRNE</v>
      </c>
      <c r="G8194" s="30">
        <v>8182</v>
      </c>
      <c r="H8194" s="49">
        <v>1.6919125265196799</v>
      </c>
      <c r="I8194" s="15">
        <v>8.4441812013297</v>
      </c>
      <c r="J8194" s="15">
        <v>8.4441812013297</v>
      </c>
      <c r="K8194" s="15">
        <v>6.4279223185992</v>
      </c>
      <c r="P8194" s="49">
        <v>5.6534638081267303</v>
      </c>
      <c r="Q8194" s="15">
        <v>9.4919993066041908</v>
      </c>
      <c r="R8194" s="15">
        <v>9.4919993066041908</v>
      </c>
      <c r="S8194" s="15">
        <v>12.8558446371984</v>
      </c>
      <c r="X8194" s="49">
        <v>2.8706791979072301</v>
      </c>
      <c r="Y8194" s="15">
        <v>10.1641696606436</v>
      </c>
      <c r="Z8194" s="15">
        <v>10.1641696606436</v>
      </c>
      <c r="AA8194" s="15">
        <v>6.4279223185992</v>
      </c>
      <c r="AF8194" s="49">
        <v>-1.8569771632533101</v>
      </c>
      <c r="AG8194" s="15">
        <v>-10.601453771012499</v>
      </c>
      <c r="AH8194" s="15">
        <v>-10.601453771012499</v>
      </c>
      <c r="AI8194" s="15">
        <v>12.8558446371984</v>
      </c>
      <c r="AM8194" s="17"/>
    </row>
    <row r="8195" spans="1:39">
      <c r="A8195" s="7" t="s">
        <v>7671</v>
      </c>
      <c r="B8195" s="7">
        <v>7005</v>
      </c>
      <c r="C8195" s="29" t="s">
        <v>7680</v>
      </c>
      <c r="F8195" s="27" t="str">
        <f t="shared" si="127"/>
        <v>TAS7005LOWER SANDY BAY</v>
      </c>
      <c r="G8195" s="30">
        <v>8183</v>
      </c>
      <c r="H8195" s="49">
        <v>4.6630759877249703</v>
      </c>
      <c r="I8195" s="15">
        <v>-12.3272718267587</v>
      </c>
      <c r="J8195" s="15">
        <v>-12.3272718267587</v>
      </c>
      <c r="K8195" s="15">
        <v>6.4279223185992</v>
      </c>
      <c r="P8195" s="49">
        <v>6.6438516285284903</v>
      </c>
      <c r="Q8195" s="15">
        <v>-6.8416358638510699</v>
      </c>
      <c r="R8195" s="15">
        <v>-6.8416358638510699</v>
      </c>
      <c r="S8195" s="15">
        <v>12.8558446371984</v>
      </c>
      <c r="X8195" s="49">
        <v>5.8418426594426496</v>
      </c>
      <c r="Y8195" s="15">
        <v>-10.607283367444801</v>
      </c>
      <c r="Z8195" s="15">
        <v>-10.607283367444801</v>
      </c>
      <c r="AA8195" s="15">
        <v>6.4279223185992</v>
      </c>
      <c r="AF8195" s="49">
        <v>-1.8569771632533101</v>
      </c>
      <c r="AG8195" s="15">
        <v>-10.601453771012499</v>
      </c>
      <c r="AH8195" s="15">
        <v>-10.601453771012499</v>
      </c>
      <c r="AI8195" s="15">
        <v>12.8558446371984</v>
      </c>
      <c r="AM8195" s="17"/>
    </row>
    <row r="8196" spans="1:39">
      <c r="A8196" s="7" t="s">
        <v>7671</v>
      </c>
      <c r="B8196" s="7">
        <v>7005</v>
      </c>
      <c r="C8196" s="29" t="s">
        <v>7681</v>
      </c>
      <c r="F8196" s="27" t="str">
        <f t="shared" si="127"/>
        <v>TAS7005SANDY BAY</v>
      </c>
      <c r="G8196" s="30">
        <v>8184</v>
      </c>
      <c r="H8196" s="49">
        <v>6.1486577183276099</v>
      </c>
      <c r="I8196" s="15">
        <v>10.9096355666814</v>
      </c>
      <c r="J8196" s="15">
        <v>10.9096355666814</v>
      </c>
      <c r="K8196" s="15">
        <v>6.4279223185992</v>
      </c>
      <c r="P8196" s="49">
        <v>7.34537633464641</v>
      </c>
      <c r="Q8196" s="15">
        <v>11.710908235420799</v>
      </c>
      <c r="R8196" s="15">
        <v>11.710908235420799</v>
      </c>
      <c r="S8196" s="15">
        <v>12.8558446371984</v>
      </c>
      <c r="X8196" s="49">
        <v>7.32742439004529</v>
      </c>
      <c r="Y8196" s="15">
        <v>12.6296240259953</v>
      </c>
      <c r="Z8196" s="15">
        <v>12.6296240259953</v>
      </c>
      <c r="AA8196" s="15">
        <v>6.4279223185992</v>
      </c>
      <c r="AF8196" s="49">
        <v>-1.8569771632533101</v>
      </c>
      <c r="AG8196" s="15">
        <v>-10.601453771012499</v>
      </c>
      <c r="AH8196" s="15">
        <v>-10.601453771012499</v>
      </c>
      <c r="AI8196" s="15">
        <v>12.8558446371984</v>
      </c>
      <c r="AM8196" s="17"/>
    </row>
    <row r="8197" spans="1:39">
      <c r="A8197" s="7" t="s">
        <v>7671</v>
      </c>
      <c r="B8197" s="7">
        <v>7006</v>
      </c>
      <c r="C8197" s="29" t="s">
        <v>7681</v>
      </c>
      <c r="F8197" s="27" t="str">
        <f t="shared" si="127"/>
        <v>TAS7006SANDY BAY</v>
      </c>
      <c r="G8197" s="30">
        <v>8185</v>
      </c>
      <c r="H8197" s="49">
        <v>0.70152470611791495</v>
      </c>
      <c r="I8197" s="15">
        <v>10.9096355666814</v>
      </c>
      <c r="J8197" s="15">
        <v>10.9096355666814</v>
      </c>
      <c r="K8197" s="15">
        <v>10.9096355666814</v>
      </c>
      <c r="P8197" s="49">
        <v>5.3646006938428803</v>
      </c>
      <c r="Q8197" s="15">
        <v>11.710908235420799</v>
      </c>
      <c r="R8197" s="15">
        <v>11.710908235420799</v>
      </c>
      <c r="S8197" s="15">
        <v>11.710908235420799</v>
      </c>
      <c r="X8197" s="49">
        <v>1.8390252183220599</v>
      </c>
      <c r="Y8197" s="15">
        <v>12.6296240259953</v>
      </c>
      <c r="Z8197" s="15">
        <v>12.6296240259953</v>
      </c>
      <c r="AA8197" s="15">
        <v>12.6296240259953</v>
      </c>
      <c r="AF8197" s="49">
        <v>-1.8569771632533101</v>
      </c>
      <c r="AG8197" s="15">
        <v>-10.601453771012499</v>
      </c>
      <c r="AH8197" s="15">
        <v>-10.601453771012499</v>
      </c>
      <c r="AI8197" s="15">
        <v>-10.601453771012499</v>
      </c>
      <c r="AM8197" s="17"/>
    </row>
    <row r="8198" spans="1:39">
      <c r="A8198" s="7" t="s">
        <v>7671</v>
      </c>
      <c r="B8198" s="7">
        <v>7007</v>
      </c>
      <c r="C8198" s="29" t="s">
        <v>7682</v>
      </c>
      <c r="F8198" s="27" t="str">
        <f t="shared" si="127"/>
        <v>TAS7007MOUNT NELSON</v>
      </c>
      <c r="G8198" s="30">
        <v>8186</v>
      </c>
      <c r="H8198" s="49">
        <v>4.82814062445859</v>
      </c>
      <c r="I8198" s="15">
        <v>9.0605447926676295</v>
      </c>
      <c r="J8198" s="15">
        <v>9.0605447926676295</v>
      </c>
      <c r="K8198" s="15">
        <v>0.91385322690702608</v>
      </c>
      <c r="P8198" s="49">
        <v>6.6851177877119001</v>
      </c>
      <c r="Q8198" s="15">
        <v>10.046726538808301</v>
      </c>
      <c r="R8198" s="15">
        <v>10.046726538808301</v>
      </c>
      <c r="S8198" s="15">
        <v>1.8277064538140522</v>
      </c>
      <c r="X8198" s="49">
        <v>6.0069072961762702</v>
      </c>
      <c r="Y8198" s="15">
        <v>10.718896892847701</v>
      </c>
      <c r="Z8198" s="15">
        <v>10.718896892847701</v>
      </c>
      <c r="AA8198" s="15">
        <v>0.91385322690702608</v>
      </c>
      <c r="AF8198" s="49">
        <v>-1.8569771632533101</v>
      </c>
      <c r="AG8198" s="15">
        <v>-10.601453771012499</v>
      </c>
      <c r="AH8198" s="15">
        <v>-10.601453771012499</v>
      </c>
      <c r="AI8198" s="15">
        <v>1.8277064538140522</v>
      </c>
      <c r="AM8198" s="17"/>
    </row>
    <row r="8199" spans="1:39">
      <c r="A8199" s="7" t="s">
        <v>7671</v>
      </c>
      <c r="B8199" s="7">
        <v>7007</v>
      </c>
      <c r="C8199" s="29" t="s">
        <v>7683</v>
      </c>
      <c r="F8199" s="27" t="str">
        <f t="shared" si="127"/>
        <v>TAS7007TOLMANS HILL</v>
      </c>
      <c r="G8199" s="30">
        <v>8187</v>
      </c>
      <c r="H8199" s="49">
        <v>4.6630759877249703</v>
      </c>
      <c r="I8199" s="15">
        <v>8.3209084830621105</v>
      </c>
      <c r="J8199" s="15">
        <v>8.3209084830621105</v>
      </c>
      <c r="K8199" s="15">
        <v>0.91385322690702608</v>
      </c>
      <c r="P8199" s="49">
        <v>6.6438516285284903</v>
      </c>
      <c r="Q8199" s="15">
        <v>9.4303629474703907</v>
      </c>
      <c r="R8199" s="15">
        <v>9.4303629474703907</v>
      </c>
      <c r="S8199" s="15">
        <v>1.8277064538140522</v>
      </c>
      <c r="X8199" s="49">
        <v>5.8005765002592398</v>
      </c>
      <c r="Y8199" s="15">
        <v>9.9792605832422101</v>
      </c>
      <c r="Z8199" s="15">
        <v>9.9792605832422101</v>
      </c>
      <c r="AA8199" s="15">
        <v>0.91385322690702608</v>
      </c>
      <c r="AF8199" s="49">
        <v>-1.8569771632533101</v>
      </c>
      <c r="AG8199" s="15">
        <v>-10.601453771012499</v>
      </c>
      <c r="AH8199" s="15">
        <v>-10.601453771012499</v>
      </c>
      <c r="AI8199" s="15">
        <v>1.8277064538140522</v>
      </c>
      <c r="AM8199" s="17"/>
    </row>
    <row r="8200" spans="1:39">
      <c r="A8200" s="7" t="s">
        <v>7671</v>
      </c>
      <c r="B8200" s="7">
        <v>7008</v>
      </c>
      <c r="C8200" s="29" t="s">
        <v>7684</v>
      </c>
      <c r="F8200" s="27" t="str">
        <f t="shared" si="127"/>
        <v>TAS7008LENAH VALLEY</v>
      </c>
      <c r="G8200" s="30">
        <v>8188</v>
      </c>
      <c r="H8200" s="49">
        <v>921</v>
      </c>
      <c r="I8200" s="15">
        <v>8.0743630465269405</v>
      </c>
      <c r="J8200" s="15">
        <v>8.0743630465269405</v>
      </c>
      <c r="K8200" s="15">
        <v>2.6463060546882504</v>
      </c>
      <c r="P8200" s="49">
        <v>921</v>
      </c>
      <c r="Q8200" s="15">
        <v>9.2454538700690101</v>
      </c>
      <c r="R8200" s="15">
        <v>9.2454538700690101</v>
      </c>
      <c r="S8200" s="15">
        <v>5.2926121093765008</v>
      </c>
      <c r="X8200" s="49">
        <v>921</v>
      </c>
      <c r="Y8200" s="15">
        <v>9.7943515058408295</v>
      </c>
      <c r="Z8200" s="15">
        <v>9.7943515058408295</v>
      </c>
      <c r="AA8200" s="15">
        <v>2.6463060546882504</v>
      </c>
      <c r="AF8200" s="49">
        <v>921</v>
      </c>
      <c r="AG8200" s="15">
        <v>-10.601453771012499</v>
      </c>
      <c r="AH8200" s="15">
        <v>-10.601453771012499</v>
      </c>
      <c r="AI8200" s="15">
        <v>5.2926121093765008</v>
      </c>
      <c r="AM8200" s="17"/>
    </row>
    <row r="8201" spans="1:39">
      <c r="A8201" s="7" t="s">
        <v>7671</v>
      </c>
      <c r="B8201" s="7">
        <v>7008</v>
      </c>
      <c r="C8201" s="29" t="s">
        <v>7542</v>
      </c>
      <c r="F8201" s="27" t="str">
        <f t="shared" si="127"/>
        <v>TAS7008NEW TOWN</v>
      </c>
      <c r="G8201" s="30">
        <v>8189</v>
      </c>
      <c r="H8201" s="49">
        <v>4.3329467142577096</v>
      </c>
      <c r="I8201" s="15">
        <v>10.7863628484138</v>
      </c>
      <c r="J8201" s="15">
        <v>10.7863628484138</v>
      </c>
      <c r="K8201" s="15">
        <v>2.6463060546882504</v>
      </c>
      <c r="P8201" s="49">
        <v>6.5200531509782698</v>
      </c>
      <c r="Q8201" s="15">
        <v>11.649271876286999</v>
      </c>
      <c r="R8201" s="15">
        <v>11.649271876286999</v>
      </c>
      <c r="S8201" s="15">
        <v>5.2926121093765008</v>
      </c>
      <c r="X8201" s="49">
        <v>5.5117133859753897</v>
      </c>
      <c r="Y8201" s="15">
        <v>12.4447149485939</v>
      </c>
      <c r="Z8201" s="15">
        <v>12.4447149485939</v>
      </c>
      <c r="AA8201" s="15">
        <v>2.6463060546882504</v>
      </c>
      <c r="AF8201" s="49">
        <v>-1.8569771632533101</v>
      </c>
      <c r="AG8201" s="15">
        <v>-10.601453771012499</v>
      </c>
      <c r="AH8201" s="15">
        <v>-10.601453771012499</v>
      </c>
      <c r="AI8201" s="15">
        <v>5.2926121093765008</v>
      </c>
      <c r="AM8201" s="17"/>
    </row>
    <row r="8202" spans="1:39">
      <c r="A8202" s="7" t="s">
        <v>7671</v>
      </c>
      <c r="B8202" s="7">
        <v>7009</v>
      </c>
      <c r="C8202" s="29" t="s">
        <v>7685</v>
      </c>
      <c r="F8202" s="27" t="str">
        <f t="shared" si="127"/>
        <v>TAS7009DERWENT PARK</v>
      </c>
      <c r="G8202" s="30">
        <v>8190</v>
      </c>
      <c r="H8202" s="49">
        <v>2.6823003469214401</v>
      </c>
      <c r="I8202" s="15">
        <v>8.0743630465269405</v>
      </c>
      <c r="J8202" s="15">
        <v>8.0743630465269405</v>
      </c>
      <c r="K8202" s="15">
        <v>-0.82709825456394981</v>
      </c>
      <c r="P8202" s="49">
        <v>6.0248592407773902</v>
      </c>
      <c r="Q8202" s="15">
        <v>9.2454538700690101</v>
      </c>
      <c r="R8202" s="15">
        <v>9.2454538700690101</v>
      </c>
      <c r="S8202" s="15">
        <v>-1.6541965091278996</v>
      </c>
      <c r="X8202" s="49">
        <v>3.8610670186391198</v>
      </c>
      <c r="Y8202" s="15">
        <v>9.7943515058408295</v>
      </c>
      <c r="Z8202" s="15">
        <v>9.7943515058408295</v>
      </c>
      <c r="AA8202" s="15">
        <v>-0.82709825456394981</v>
      </c>
      <c r="AF8202" s="49">
        <v>-1.8569771632533101</v>
      </c>
      <c r="AG8202" s="15">
        <v>-10.601453771012499</v>
      </c>
      <c r="AH8202" s="15">
        <v>-10.601453771012499</v>
      </c>
      <c r="AI8202" s="15">
        <v>-1.6541965091278996</v>
      </c>
      <c r="AM8202" s="17"/>
    </row>
    <row r="8203" spans="1:39">
      <c r="A8203" s="7" t="s">
        <v>7671</v>
      </c>
      <c r="B8203" s="7">
        <v>7009</v>
      </c>
      <c r="C8203" s="29" t="s">
        <v>7686</v>
      </c>
      <c r="F8203" s="27" t="str">
        <f t="shared" si="127"/>
        <v>TAS7009LUTANA</v>
      </c>
      <c r="G8203" s="30">
        <v>8191</v>
      </c>
      <c r="H8203" s="49">
        <v>0.94912166121835595</v>
      </c>
      <c r="I8203" s="15">
        <v>8.4441812013297</v>
      </c>
      <c r="J8203" s="15">
        <v>8.4441812013297</v>
      </c>
      <c r="K8203" s="15">
        <v>-0.82709825456394981</v>
      </c>
      <c r="P8203" s="49">
        <v>5.4471330122096999</v>
      </c>
      <c r="Q8203" s="15">
        <v>9.4919993066041908</v>
      </c>
      <c r="R8203" s="15">
        <v>9.4919993066041908</v>
      </c>
      <c r="S8203" s="15">
        <v>-1.6541965091278996</v>
      </c>
      <c r="X8203" s="49">
        <v>2.1278883326059099</v>
      </c>
      <c r="Y8203" s="15">
        <v>10.1025333015098</v>
      </c>
      <c r="Z8203" s="15">
        <v>10.1025333015098</v>
      </c>
      <c r="AA8203" s="15">
        <v>-0.82709825456394981</v>
      </c>
      <c r="AF8203" s="49">
        <v>-1.8569771632533101</v>
      </c>
      <c r="AG8203" s="15">
        <v>-10.601453771012499</v>
      </c>
      <c r="AH8203" s="15">
        <v>-10.601453771012499</v>
      </c>
      <c r="AI8203" s="15">
        <v>-1.6541965091278996</v>
      </c>
      <c r="AM8203" s="17"/>
    </row>
    <row r="8204" spans="1:39">
      <c r="A8204" s="7" t="s">
        <v>7671</v>
      </c>
      <c r="B8204" s="7">
        <v>7009</v>
      </c>
      <c r="C8204" s="29" t="s">
        <v>7687</v>
      </c>
      <c r="F8204" s="27" t="str">
        <f t="shared" si="127"/>
        <v>TAS7009MOONAH</v>
      </c>
      <c r="G8204" s="30">
        <v>8192</v>
      </c>
      <c r="H8204" s="49">
        <v>2.5997680285546299</v>
      </c>
      <c r="I8204" s="15">
        <v>9.1838175109352207</v>
      </c>
      <c r="J8204" s="15">
        <v>9.1838175109352207</v>
      </c>
      <c r="K8204" s="15">
        <v>-0.82709825456394981</v>
      </c>
      <c r="P8204" s="49">
        <v>5.9423269224105804</v>
      </c>
      <c r="Q8204" s="15">
        <v>10.108362897942101</v>
      </c>
      <c r="R8204" s="15">
        <v>10.108362897942101</v>
      </c>
      <c r="S8204" s="15">
        <v>-1.6541965091278996</v>
      </c>
      <c r="X8204" s="49">
        <v>3.77853470027231</v>
      </c>
      <c r="Y8204" s="15">
        <v>10.842169611115301</v>
      </c>
      <c r="Z8204" s="15">
        <v>10.842169611115301</v>
      </c>
      <c r="AA8204" s="15">
        <v>-0.82709825456394981</v>
      </c>
      <c r="AF8204" s="49">
        <v>-1.8569771632533101</v>
      </c>
      <c r="AG8204" s="15">
        <v>-10.601453771012499</v>
      </c>
      <c r="AH8204" s="15">
        <v>-10.601453771012499</v>
      </c>
      <c r="AI8204" s="15">
        <v>-1.6541965091278996</v>
      </c>
      <c r="AM8204" s="17"/>
    </row>
    <row r="8205" spans="1:39">
      <c r="A8205" s="7" t="s">
        <v>7671</v>
      </c>
      <c r="B8205" s="7">
        <v>7009</v>
      </c>
      <c r="C8205" s="29" t="s">
        <v>7688</v>
      </c>
      <c r="F8205" s="27" t="str">
        <f t="shared" si="127"/>
        <v>TAS7009WEST MOONAH</v>
      </c>
      <c r="G8205" s="30">
        <v>8193</v>
      </c>
      <c r="H8205" s="49">
        <v>3.9202851224236399</v>
      </c>
      <c r="I8205" s="15">
        <v>10.416544693611099</v>
      </c>
      <c r="J8205" s="15">
        <v>10.416544693611099</v>
      </c>
      <c r="K8205" s="15">
        <v>-0.82709825456394981</v>
      </c>
      <c r="P8205" s="49">
        <v>6.3962546734280501</v>
      </c>
      <c r="Q8205" s="15">
        <v>11.279453721484201</v>
      </c>
      <c r="R8205" s="15">
        <v>11.279453721484201</v>
      </c>
      <c r="S8205" s="15">
        <v>-1.6541965091278996</v>
      </c>
      <c r="X8205" s="49">
        <v>5.05778563495792</v>
      </c>
      <c r="Y8205" s="15">
        <v>12.136533152925001</v>
      </c>
      <c r="Z8205" s="15">
        <v>12.136533152925001</v>
      </c>
      <c r="AA8205" s="15">
        <v>-0.82709825456394981</v>
      </c>
      <c r="AF8205" s="49">
        <v>-1.8569771632533101</v>
      </c>
      <c r="AG8205" s="15">
        <v>-10.601453771012499</v>
      </c>
      <c r="AH8205" s="15">
        <v>-10.601453771012499</v>
      </c>
      <c r="AI8205" s="15">
        <v>-1.6541965091278996</v>
      </c>
      <c r="AM8205" s="17"/>
    </row>
    <row r="8206" spans="1:39">
      <c r="A8206" s="7" t="s">
        <v>7671</v>
      </c>
      <c r="B8206" s="7">
        <v>7010</v>
      </c>
      <c r="C8206" s="29" t="s">
        <v>7689</v>
      </c>
      <c r="F8206" s="27" t="str">
        <f t="shared" ref="F8206:F8269" si="128">TRIM(A8206)&amp;IF(LEN(TRIM(B8206))=3,"0"&amp;TRIM(B8206),TRIM(B8206))&amp;TRIM(C8206)</f>
        <v>TAS7010DOWSING POINT</v>
      </c>
      <c r="G8206" s="30">
        <v>8194</v>
      </c>
      <c r="H8206" s="49">
        <v>2.5997680285546299</v>
      </c>
      <c r="I8206" s="15">
        <v>8.5674539195972894</v>
      </c>
      <c r="J8206" s="15">
        <v>8.5674539195972894</v>
      </c>
      <c r="K8206" s="15">
        <v>-5.5735984305340445</v>
      </c>
      <c r="P8206" s="49">
        <v>5.9423269224105804</v>
      </c>
      <c r="Q8206" s="15">
        <v>9.5536356657379802</v>
      </c>
      <c r="R8206" s="15">
        <v>9.5536356657379802</v>
      </c>
      <c r="S8206" s="15">
        <v>-11.147196861068089</v>
      </c>
      <c r="X8206" s="49">
        <v>3.7372685410889002</v>
      </c>
      <c r="Y8206" s="15">
        <v>10.2258060197774</v>
      </c>
      <c r="Z8206" s="15">
        <v>10.2258060197774</v>
      </c>
      <c r="AA8206" s="15">
        <v>-5.5735984305340445</v>
      </c>
      <c r="AF8206" s="49">
        <v>-1.8569771632533101</v>
      </c>
      <c r="AG8206" s="15">
        <v>-10.601453771012499</v>
      </c>
      <c r="AH8206" s="15">
        <v>-10.601453771012499</v>
      </c>
      <c r="AI8206" s="15">
        <v>-11.147196861068089</v>
      </c>
      <c r="AM8206" s="17"/>
    </row>
    <row r="8207" spans="1:39">
      <c r="A8207" s="7" t="s">
        <v>7671</v>
      </c>
      <c r="B8207" s="7">
        <v>7010</v>
      </c>
      <c r="C8207" s="29" t="s">
        <v>5858</v>
      </c>
      <c r="F8207" s="27" t="str">
        <f t="shared" si="128"/>
        <v>TAS7010GLENORCHY</v>
      </c>
      <c r="G8207" s="30">
        <v>8195</v>
      </c>
      <c r="H8207" s="49">
        <v>0.78405702448472903</v>
      </c>
      <c r="I8207" s="15">
        <v>10.046726538808301</v>
      </c>
      <c r="J8207" s="15">
        <v>10.046726538808301</v>
      </c>
      <c r="K8207" s="15">
        <v>-5.5735984305340445</v>
      </c>
      <c r="P8207" s="49">
        <v>5.4058668530262901</v>
      </c>
      <c r="Q8207" s="15">
        <v>10.8479992075476</v>
      </c>
      <c r="R8207" s="15">
        <v>10.8479992075476</v>
      </c>
      <c r="S8207" s="15">
        <v>-11.147196861068089</v>
      </c>
      <c r="X8207" s="49">
        <v>1.96282369587228</v>
      </c>
      <c r="Y8207" s="15">
        <v>11.7050786389884</v>
      </c>
      <c r="Z8207" s="15">
        <v>11.7050786389884</v>
      </c>
      <c r="AA8207" s="15">
        <v>-5.5735984305340445</v>
      </c>
      <c r="AF8207" s="49">
        <v>-1.8569771632533101</v>
      </c>
      <c r="AG8207" s="15">
        <v>-10.601453771012499</v>
      </c>
      <c r="AH8207" s="15">
        <v>-10.601453771012499</v>
      </c>
      <c r="AI8207" s="15">
        <v>-11.147196861068089</v>
      </c>
      <c r="AM8207" s="17"/>
    </row>
    <row r="8208" spans="1:39">
      <c r="A8208" s="7" t="s">
        <v>7671</v>
      </c>
      <c r="B8208" s="7">
        <v>7010</v>
      </c>
      <c r="C8208" s="29" t="s">
        <v>5920</v>
      </c>
      <c r="F8208" s="27" t="str">
        <f t="shared" si="128"/>
        <v>TAS7010GOODWOOD</v>
      </c>
      <c r="G8208" s="30">
        <v>8196</v>
      </c>
      <c r="H8208" s="49">
        <v>0.78405702448472903</v>
      </c>
      <c r="I8208" s="15">
        <v>9.5536356657379802</v>
      </c>
      <c r="J8208" s="15">
        <v>9.5536356657379802</v>
      </c>
      <c r="K8208" s="15">
        <v>-5.5735984305340445</v>
      </c>
      <c r="P8208" s="49">
        <v>5.4058668530262901</v>
      </c>
      <c r="Q8208" s="15">
        <v>10.416544693611099</v>
      </c>
      <c r="R8208" s="15">
        <v>10.416544693611099</v>
      </c>
      <c r="S8208" s="15">
        <v>-11.147196861068089</v>
      </c>
      <c r="X8208" s="49">
        <v>1.92155753668887</v>
      </c>
      <c r="Y8208" s="15">
        <v>11.211987765918099</v>
      </c>
      <c r="Z8208" s="15">
        <v>11.211987765918099</v>
      </c>
      <c r="AA8208" s="15">
        <v>-5.5735984305340445</v>
      </c>
      <c r="AF8208" s="49">
        <v>-1.8569771632533101</v>
      </c>
      <c r="AG8208" s="15">
        <v>-10.601453771012499</v>
      </c>
      <c r="AH8208" s="15">
        <v>-10.601453771012499</v>
      </c>
      <c r="AI8208" s="15">
        <v>-11.147196861068089</v>
      </c>
      <c r="AM8208" s="17"/>
    </row>
    <row r="8209" spans="1:39">
      <c r="A8209" s="7" t="s">
        <v>7671</v>
      </c>
      <c r="B8209" s="7">
        <v>7010</v>
      </c>
      <c r="C8209" s="29" t="s">
        <v>5114</v>
      </c>
      <c r="F8209" s="27" t="str">
        <f t="shared" si="128"/>
        <v>TAS7010MONTROSE</v>
      </c>
      <c r="G8209" s="30">
        <v>8197</v>
      </c>
      <c r="H8209" s="49">
        <v>-1.8569771632533101</v>
      </c>
      <c r="I8209" s="15">
        <v>8.5674539195972894</v>
      </c>
      <c r="J8209" s="15">
        <v>8.5674539195972894</v>
      </c>
      <c r="K8209" s="15">
        <v>-5.5735984305340445</v>
      </c>
      <c r="P8209" s="49">
        <v>4.0853497591572703</v>
      </c>
      <c r="Q8209" s="15">
        <v>9.5536356657379802</v>
      </c>
      <c r="R8209" s="15">
        <v>9.5536356657379802</v>
      </c>
      <c r="S8209" s="15">
        <v>-11.147196861068089</v>
      </c>
      <c r="X8209" s="49">
        <v>-0.71947665104916203</v>
      </c>
      <c r="Y8209" s="15">
        <v>10.2874423789112</v>
      </c>
      <c r="Z8209" s="15">
        <v>10.2874423789112</v>
      </c>
      <c r="AA8209" s="15">
        <v>-5.5735984305340445</v>
      </c>
      <c r="AF8209" s="49">
        <v>-1.8569771632533101</v>
      </c>
      <c r="AG8209" s="15">
        <v>-10.601453771012499</v>
      </c>
      <c r="AH8209" s="15">
        <v>-10.601453771012499</v>
      </c>
      <c r="AI8209" s="15">
        <v>-11.147196861068089</v>
      </c>
      <c r="AM8209" s="17"/>
    </row>
    <row r="8210" spans="1:39">
      <c r="A8210" s="7" t="s">
        <v>7671</v>
      </c>
      <c r="B8210" s="7">
        <v>7010</v>
      </c>
      <c r="C8210" s="29" t="s">
        <v>7690</v>
      </c>
      <c r="F8210" s="27" t="str">
        <f t="shared" si="128"/>
        <v>TAS7010ROSETTA</v>
      </c>
      <c r="G8210" s="30">
        <v>8198</v>
      </c>
      <c r="H8210" s="49">
        <v>0.28886311428384698</v>
      </c>
      <c r="I8210" s="15">
        <v>9.5536356657379802</v>
      </c>
      <c r="J8210" s="15">
        <v>9.5536356657379802</v>
      </c>
      <c r="K8210" s="15">
        <v>-5.5735984305340445</v>
      </c>
      <c r="P8210" s="49">
        <v>5.2408022162926597</v>
      </c>
      <c r="Q8210" s="15">
        <v>10.416544693611099</v>
      </c>
      <c r="R8210" s="15">
        <v>10.416544693611099</v>
      </c>
      <c r="S8210" s="15">
        <v>-11.147196861068089</v>
      </c>
      <c r="X8210" s="49">
        <v>1.42636362648799</v>
      </c>
      <c r="Y8210" s="15">
        <v>11.273624125051899</v>
      </c>
      <c r="Z8210" s="15">
        <v>11.273624125051899</v>
      </c>
      <c r="AA8210" s="15">
        <v>-5.5735984305340445</v>
      </c>
      <c r="AF8210" s="49">
        <v>-1.8569771632533101</v>
      </c>
      <c r="AG8210" s="15">
        <v>-10.601453771012499</v>
      </c>
      <c r="AH8210" s="15">
        <v>-10.601453771012499</v>
      </c>
      <c r="AI8210" s="15">
        <v>-11.147196861068089</v>
      </c>
      <c r="AM8210" s="17"/>
    </row>
    <row r="8211" spans="1:39">
      <c r="A8211" s="7" t="s">
        <v>7671</v>
      </c>
      <c r="B8211" s="7">
        <v>7011</v>
      </c>
      <c r="C8211" s="29" t="s">
        <v>7691</v>
      </c>
      <c r="F8211" s="27" t="str">
        <f t="shared" si="128"/>
        <v>TAS7011AUSTINS FERRY</v>
      </c>
      <c r="G8211" s="30">
        <v>8199</v>
      </c>
      <c r="H8211" s="49">
        <v>-0.12379847755022</v>
      </c>
      <c r="I8211" s="15">
        <v>8.8139993561324594</v>
      </c>
      <c r="J8211" s="15">
        <v>8.8139993561324594</v>
      </c>
      <c r="K8211" s="15">
        <v>2.1174688826308081</v>
      </c>
      <c r="P8211" s="49">
        <v>5.0757375795590303</v>
      </c>
      <c r="Q8211" s="15">
        <v>9.7385447431393608</v>
      </c>
      <c r="R8211" s="15">
        <v>9.7385447431393608</v>
      </c>
      <c r="S8211" s="15">
        <v>4.2349377652616162</v>
      </c>
      <c r="X8211" s="49">
        <v>1.0137020346539201</v>
      </c>
      <c r="Y8211" s="15">
        <v>10.4723514563126</v>
      </c>
      <c r="Z8211" s="15">
        <v>10.4723514563126</v>
      </c>
      <c r="AA8211" s="15">
        <v>2.1174688826308081</v>
      </c>
      <c r="AF8211" s="49">
        <v>-1.8569771632533101</v>
      </c>
      <c r="AG8211" s="15">
        <v>-10.601453771012499</v>
      </c>
      <c r="AH8211" s="15">
        <v>-10.601453771012499</v>
      </c>
      <c r="AI8211" s="15">
        <v>4.2349377652616162</v>
      </c>
      <c r="AM8211" s="17"/>
    </row>
    <row r="8212" spans="1:39">
      <c r="A8212" s="7" t="s">
        <v>7671</v>
      </c>
      <c r="B8212" s="7">
        <v>7011</v>
      </c>
      <c r="C8212" s="29" t="s">
        <v>7692</v>
      </c>
      <c r="F8212" s="27" t="str">
        <f t="shared" si="128"/>
        <v>TAS7011BERRIEDALE</v>
      </c>
      <c r="G8212" s="30">
        <v>8200</v>
      </c>
      <c r="H8212" s="49">
        <v>-0.12379847755022</v>
      </c>
      <c r="I8212" s="15">
        <v>7.2114540186538303</v>
      </c>
      <c r="J8212" s="15">
        <v>7.2114540186538303</v>
      </c>
      <c r="K8212" s="15">
        <v>2.1174688826308081</v>
      </c>
      <c r="P8212" s="49">
        <v>5.0757375795590303</v>
      </c>
      <c r="Q8212" s="15">
        <v>8.9372720744000507</v>
      </c>
      <c r="R8212" s="15">
        <v>8.9372720744000507</v>
      </c>
      <c r="S8212" s="15">
        <v>4.2349377652616162</v>
      </c>
      <c r="X8212" s="49">
        <v>1.0137020346539201</v>
      </c>
      <c r="Y8212" s="15">
        <v>8.9314424779677193</v>
      </c>
      <c r="Z8212" s="15">
        <v>8.9314424779677193</v>
      </c>
      <c r="AA8212" s="15">
        <v>2.1174688826308081</v>
      </c>
      <c r="AF8212" s="49">
        <v>-1.8569771632533101</v>
      </c>
      <c r="AG8212" s="15">
        <v>-10.601453771012499</v>
      </c>
      <c r="AH8212" s="15">
        <v>-10.601453771012499</v>
      </c>
      <c r="AI8212" s="15">
        <v>4.2349377652616162</v>
      </c>
      <c r="AM8212" s="17"/>
    </row>
    <row r="8213" spans="1:39">
      <c r="A8213" s="7" t="s">
        <v>7671</v>
      </c>
      <c r="B8213" s="7">
        <v>7011</v>
      </c>
      <c r="C8213" s="29" t="s">
        <v>7693</v>
      </c>
      <c r="F8213" s="27" t="str">
        <f t="shared" si="128"/>
        <v>TAS7011CHIGWELL</v>
      </c>
      <c r="G8213" s="30">
        <v>8201</v>
      </c>
      <c r="H8213" s="49">
        <v>921</v>
      </c>
      <c r="I8213" s="15">
        <v>7.3347267369214197</v>
      </c>
      <c r="J8213" s="15">
        <v>7.3347267369214197</v>
      </c>
      <c r="K8213" s="15">
        <v>2.1174688826308081</v>
      </c>
      <c r="P8213" s="49">
        <v>921</v>
      </c>
      <c r="Q8213" s="15">
        <v>8.9989084335338401</v>
      </c>
      <c r="R8213" s="15">
        <v>8.9989084335338401</v>
      </c>
      <c r="S8213" s="15">
        <v>4.2349377652616162</v>
      </c>
      <c r="X8213" s="49">
        <v>921</v>
      </c>
      <c r="Y8213" s="15">
        <v>9.0547151962353105</v>
      </c>
      <c r="Z8213" s="15">
        <v>9.0547151962353105</v>
      </c>
      <c r="AA8213" s="15">
        <v>2.1174688826308081</v>
      </c>
      <c r="AF8213" s="49">
        <v>921</v>
      </c>
      <c r="AG8213" s="15">
        <v>-10.601453771012499</v>
      </c>
      <c r="AH8213" s="15">
        <v>-10.601453771012499</v>
      </c>
      <c r="AI8213" s="15">
        <v>4.2349377652616162</v>
      </c>
      <c r="AM8213" s="17"/>
    </row>
    <row r="8214" spans="1:39">
      <c r="A8214" s="7" t="s">
        <v>7671</v>
      </c>
      <c r="B8214" s="7">
        <v>7011</v>
      </c>
      <c r="C8214" s="29" t="s">
        <v>7694</v>
      </c>
      <c r="F8214" s="27" t="str">
        <f t="shared" si="128"/>
        <v>TAS7011CLAREMONT</v>
      </c>
      <c r="G8214" s="30">
        <v>8202</v>
      </c>
      <c r="H8214" s="49">
        <v>4.12661591834068E-2</v>
      </c>
      <c r="I8214" s="15">
        <v>9.5536356657379802</v>
      </c>
      <c r="J8214" s="15">
        <v>9.5536356657379802</v>
      </c>
      <c r="K8214" s="15">
        <v>2.1174688826308081</v>
      </c>
      <c r="P8214" s="49">
        <v>5.1995360571092597</v>
      </c>
      <c r="Q8214" s="15">
        <v>10.416544693611099</v>
      </c>
      <c r="R8214" s="15">
        <v>10.416544693611099</v>
      </c>
      <c r="S8214" s="15">
        <v>4.2349377652616162</v>
      </c>
      <c r="X8214" s="49">
        <v>1.22003283057096</v>
      </c>
      <c r="Y8214" s="15">
        <v>11.211987765918099</v>
      </c>
      <c r="Z8214" s="15">
        <v>11.211987765918099</v>
      </c>
      <c r="AA8214" s="15">
        <v>2.1174688826308081</v>
      </c>
      <c r="AF8214" s="49">
        <v>-1.8569771632533101</v>
      </c>
      <c r="AG8214" s="15">
        <v>-10.601453771012499</v>
      </c>
      <c r="AH8214" s="15">
        <v>-10.601453771012499</v>
      </c>
      <c r="AI8214" s="15">
        <v>4.2349377652616162</v>
      </c>
      <c r="AM8214" s="17"/>
    </row>
    <row r="8215" spans="1:39">
      <c r="A8215" s="7" t="s">
        <v>7671</v>
      </c>
      <c r="B8215" s="7">
        <v>7012</v>
      </c>
      <c r="C8215" s="29" t="s">
        <v>7695</v>
      </c>
      <c r="F8215" s="27" t="str">
        <f t="shared" si="128"/>
        <v>TAS7012COLLINSVALE</v>
      </c>
      <c r="G8215" s="30">
        <v>8203</v>
      </c>
      <c r="H8215" s="49">
        <v>-3.3012927346725398</v>
      </c>
      <c r="I8215" s="15">
        <v>5.85545411771038</v>
      </c>
      <c r="J8215" s="15">
        <v>5.85545411771038</v>
      </c>
      <c r="K8215" s="15">
        <v>-4.1631501751662245</v>
      </c>
      <c r="P8215" s="49">
        <v>3.0536957795721</v>
      </c>
      <c r="Q8215" s="15">
        <v>8.5674539195972894</v>
      </c>
      <c r="R8215" s="15">
        <v>8.5674539195972894</v>
      </c>
      <c r="S8215" s="15">
        <v>-8.3263003503324491</v>
      </c>
      <c r="X8215" s="49">
        <v>-2.1225260632849898</v>
      </c>
      <c r="Y8215" s="15">
        <v>7.5754425770242602</v>
      </c>
      <c r="Z8215" s="15">
        <v>7.5754425770242602</v>
      </c>
      <c r="AA8215" s="15">
        <v>-4.1631501751662245</v>
      </c>
      <c r="AF8215" s="49">
        <v>-1.8569771632533101</v>
      </c>
      <c r="AG8215" s="15">
        <v>-10.601453771012499</v>
      </c>
      <c r="AH8215" s="15">
        <v>-10.601453771012499</v>
      </c>
      <c r="AI8215" s="15">
        <v>-8.3263003503324491</v>
      </c>
      <c r="AM8215" s="17"/>
    </row>
    <row r="8216" spans="1:39">
      <c r="A8216" s="7" t="s">
        <v>7671</v>
      </c>
      <c r="B8216" s="7">
        <v>7012</v>
      </c>
      <c r="C8216" s="29" t="s">
        <v>7696</v>
      </c>
      <c r="F8216" s="27" t="str">
        <f t="shared" si="128"/>
        <v>TAS7012GLENLUSK</v>
      </c>
      <c r="G8216" s="30">
        <v>8204</v>
      </c>
      <c r="H8216" s="49">
        <v>2.1045741183537499</v>
      </c>
      <c r="I8216" s="15">
        <v>7.0881813003862399</v>
      </c>
      <c r="J8216" s="15">
        <v>7.0881813003862399</v>
      </c>
      <c r="K8216" s="15">
        <v>-4.1631501751662245</v>
      </c>
      <c r="P8216" s="49">
        <v>5.8185284448603598</v>
      </c>
      <c r="Q8216" s="15">
        <v>8.8756357152662506</v>
      </c>
      <c r="R8216" s="15">
        <v>8.8756357152662506</v>
      </c>
      <c r="S8216" s="15">
        <v>-8.3263003503324491</v>
      </c>
      <c r="X8216" s="49">
        <v>3.2833407897412998</v>
      </c>
      <c r="Y8216" s="15">
        <v>8.7465334005663404</v>
      </c>
      <c r="Z8216" s="15">
        <v>8.7465334005663404</v>
      </c>
      <c r="AA8216" s="15">
        <v>-4.1631501751662245</v>
      </c>
      <c r="AF8216" s="49">
        <v>-1.8569771632533101</v>
      </c>
      <c r="AG8216" s="15">
        <v>-10.601453771012499</v>
      </c>
      <c r="AH8216" s="15">
        <v>-10.601453771012499</v>
      </c>
      <c r="AI8216" s="15">
        <v>-8.3263003503324491</v>
      </c>
      <c r="AM8216" s="17"/>
    </row>
    <row r="8217" spans="1:39">
      <c r="A8217" s="7" t="s">
        <v>7671</v>
      </c>
      <c r="B8217" s="7">
        <v>7015</v>
      </c>
      <c r="C8217" s="29" t="s">
        <v>7697</v>
      </c>
      <c r="F8217" s="27" t="str">
        <f t="shared" si="128"/>
        <v>TAS7015GEILSTON BAY</v>
      </c>
      <c r="G8217" s="30">
        <v>8205</v>
      </c>
      <c r="H8217" s="49">
        <v>2.76483266528825</v>
      </c>
      <c r="I8217" s="15">
        <v>7.7045448917241801</v>
      </c>
      <c r="J8217" s="15">
        <v>7.7045448917241801</v>
      </c>
      <c r="K8217" s="15">
        <v>5.6043471057755889</v>
      </c>
      <c r="P8217" s="49">
        <v>6.0248592407773902</v>
      </c>
      <c r="Q8217" s="15">
        <v>9.0605447926676295</v>
      </c>
      <c r="R8217" s="15">
        <v>9.0605447926676295</v>
      </c>
      <c r="S8217" s="15">
        <v>11.208694211551178</v>
      </c>
      <c r="X8217" s="49">
        <v>3.9435993370059301</v>
      </c>
      <c r="Y8217" s="15">
        <v>9.42453335103807</v>
      </c>
      <c r="Z8217" s="15">
        <v>9.42453335103807</v>
      </c>
      <c r="AA8217" s="15">
        <v>5.6043471057755889</v>
      </c>
      <c r="AF8217" s="49">
        <v>-1.8569771632533101</v>
      </c>
      <c r="AG8217" s="15">
        <v>-10.601453771012499</v>
      </c>
      <c r="AH8217" s="15">
        <v>-10.601453771012499</v>
      </c>
      <c r="AI8217" s="15">
        <v>11.208694211551178</v>
      </c>
      <c r="AM8217" s="17"/>
    </row>
    <row r="8218" spans="1:39">
      <c r="A8218" s="7" t="s">
        <v>7671</v>
      </c>
      <c r="B8218" s="7">
        <v>7015</v>
      </c>
      <c r="C8218" s="29" t="s">
        <v>7698</v>
      </c>
      <c r="F8218" s="27" t="str">
        <f t="shared" si="128"/>
        <v>TAS7015LINDISFARNE</v>
      </c>
      <c r="G8218" s="30">
        <v>8206</v>
      </c>
      <c r="H8218" s="49">
        <v>2.0220417999869298</v>
      </c>
      <c r="I8218" s="15">
        <v>9.9234538205407397</v>
      </c>
      <c r="J8218" s="15">
        <v>9.9234538205407397</v>
      </c>
      <c r="K8218" s="15">
        <v>5.6043471057755889</v>
      </c>
      <c r="P8218" s="49">
        <v>5.77726228567695</v>
      </c>
      <c r="Q8218" s="15">
        <v>10.7247264892801</v>
      </c>
      <c r="R8218" s="15">
        <v>10.7247264892801</v>
      </c>
      <c r="S8218" s="15">
        <v>11.208694211551178</v>
      </c>
      <c r="X8218" s="49">
        <v>3.2008084713744802</v>
      </c>
      <c r="Y8218" s="15">
        <v>11.5818059207208</v>
      </c>
      <c r="Z8218" s="15">
        <v>11.5818059207208</v>
      </c>
      <c r="AA8218" s="15">
        <v>5.6043471057755889</v>
      </c>
      <c r="AF8218" s="49">
        <v>-0.45392775101747501</v>
      </c>
      <c r="AG8218" s="15">
        <v>-10.601453771012499</v>
      </c>
      <c r="AH8218" s="15">
        <v>-10.601453771012499</v>
      </c>
      <c r="AI8218" s="15">
        <v>11.208694211551178</v>
      </c>
      <c r="AM8218" s="17"/>
    </row>
    <row r="8219" spans="1:39">
      <c r="A8219" s="7" t="s">
        <v>7671</v>
      </c>
      <c r="B8219" s="7">
        <v>7015</v>
      </c>
      <c r="C8219" s="29" t="s">
        <v>237</v>
      </c>
      <c r="F8219" s="27" t="str">
        <f t="shared" si="128"/>
        <v>TAS7015ROSE BAY</v>
      </c>
      <c r="G8219" s="30">
        <v>8207</v>
      </c>
      <c r="H8219" s="49">
        <v>2.0220417999869298</v>
      </c>
      <c r="I8219" s="15">
        <v>9.1838175109352207</v>
      </c>
      <c r="J8219" s="15">
        <v>9.1838175109352207</v>
      </c>
      <c r="K8219" s="15">
        <v>5.6043471057755889</v>
      </c>
      <c r="P8219" s="49">
        <v>5.77726228567695</v>
      </c>
      <c r="Q8219" s="15">
        <v>10.108362897942101</v>
      </c>
      <c r="R8219" s="15">
        <v>10.108362897942101</v>
      </c>
      <c r="S8219" s="15">
        <v>11.208694211551178</v>
      </c>
      <c r="X8219" s="49">
        <v>3.2008084713744802</v>
      </c>
      <c r="Y8219" s="15">
        <v>10.842169611115301</v>
      </c>
      <c r="Z8219" s="15">
        <v>10.842169611115301</v>
      </c>
      <c r="AA8219" s="15">
        <v>5.6043471057755889</v>
      </c>
      <c r="AF8219" s="49">
        <v>-0.45392775101747501</v>
      </c>
      <c r="AG8219" s="15">
        <v>-10.601453771012499</v>
      </c>
      <c r="AH8219" s="15">
        <v>-10.601453771012499</v>
      </c>
      <c r="AI8219" s="15">
        <v>11.208694211551178</v>
      </c>
      <c r="AM8219" s="17"/>
    </row>
    <row r="8220" spans="1:39">
      <c r="A8220" s="7" t="s">
        <v>7671</v>
      </c>
      <c r="B8220" s="7">
        <v>7016</v>
      </c>
      <c r="C8220" s="29" t="s">
        <v>7699</v>
      </c>
      <c r="F8220" s="27" t="str">
        <f t="shared" si="128"/>
        <v>TAS7016RISDON VALE</v>
      </c>
      <c r="G8220" s="30">
        <v>8208</v>
      </c>
      <c r="H8220" s="49">
        <v>-8.2532318366813602</v>
      </c>
      <c r="I8220" s="15">
        <v>6.4718177090483104</v>
      </c>
      <c r="J8220" s="15">
        <v>6.4718177090483104</v>
      </c>
      <c r="K8220" s="15">
        <v>3.6717145079460662</v>
      </c>
      <c r="P8220" s="49">
        <v>-4.49801135099134</v>
      </c>
      <c r="Q8220" s="15">
        <v>8.75236299699867</v>
      </c>
      <c r="R8220" s="15">
        <v>8.75236299699867</v>
      </c>
      <c r="S8220" s="15">
        <v>7.3434290158921325</v>
      </c>
      <c r="X8220" s="49">
        <v>-7.0744651649636801</v>
      </c>
      <c r="Y8220" s="15">
        <v>8.1918061683622003</v>
      </c>
      <c r="Z8220" s="15">
        <v>8.1918061683622003</v>
      </c>
      <c r="AA8220" s="15">
        <v>3.6717145079460662</v>
      </c>
      <c r="AF8220" s="49">
        <v>-0.45392775101747501</v>
      </c>
      <c r="AG8220" s="15">
        <v>-10.601453771012499</v>
      </c>
      <c r="AH8220" s="15">
        <v>-10.601453771012499</v>
      </c>
      <c r="AI8220" s="15">
        <v>7.3434290158921325</v>
      </c>
      <c r="AM8220" s="17"/>
    </row>
    <row r="8221" spans="1:39">
      <c r="A8221" s="7" t="s">
        <v>7671</v>
      </c>
      <c r="B8221" s="7">
        <v>7017</v>
      </c>
      <c r="C8221" s="29" t="s">
        <v>7700</v>
      </c>
      <c r="F8221" s="27" t="str">
        <f t="shared" si="128"/>
        <v>TAS7017GRASSTREE HILL</v>
      </c>
      <c r="G8221" s="30">
        <v>8209</v>
      </c>
      <c r="H8221" s="49">
        <v>1.9395094816201199</v>
      </c>
      <c r="I8221" s="15">
        <v>5.6089086811752003</v>
      </c>
      <c r="J8221" s="15">
        <v>5.6089086811752003</v>
      </c>
      <c r="K8221" s="15">
        <v>-1.0681607558004416</v>
      </c>
      <c r="P8221" s="49">
        <v>5.7359961264935402</v>
      </c>
      <c r="Q8221" s="15">
        <v>8.4441812013297</v>
      </c>
      <c r="R8221" s="15">
        <v>8.4441812013297</v>
      </c>
      <c r="S8221" s="15">
        <v>-2.1363215116008831</v>
      </c>
      <c r="X8221" s="49">
        <v>3.0770099938242601</v>
      </c>
      <c r="Y8221" s="15">
        <v>7.3288971404890901</v>
      </c>
      <c r="Z8221" s="15">
        <v>7.3288971404890901</v>
      </c>
      <c r="AA8221" s="15">
        <v>-1.0681607558004416</v>
      </c>
      <c r="AF8221" s="49">
        <v>-1.8569771632533101</v>
      </c>
      <c r="AG8221" s="15">
        <v>-10.601453771012499</v>
      </c>
      <c r="AH8221" s="15">
        <v>-10.601453771012499</v>
      </c>
      <c r="AI8221" s="15">
        <v>-2.1363215116008831</v>
      </c>
      <c r="AM8221" s="17"/>
    </row>
    <row r="8222" spans="1:39">
      <c r="A8222" s="7" t="s">
        <v>7671</v>
      </c>
      <c r="B8222" s="7">
        <v>7017</v>
      </c>
      <c r="C8222" s="29" t="s">
        <v>7701</v>
      </c>
      <c r="F8222" s="27" t="str">
        <f t="shared" si="128"/>
        <v>TAS7017HONEYWOOD</v>
      </c>
      <c r="G8222" s="30">
        <v>8210</v>
      </c>
      <c r="H8222" s="49">
        <v>1.27925093468561</v>
      </c>
      <c r="I8222" s="15">
        <v>5.7321813994427897</v>
      </c>
      <c r="J8222" s="15">
        <v>5.7321813994427897</v>
      </c>
      <c r="K8222" s="15">
        <v>-1.0681607558004416</v>
      </c>
      <c r="P8222" s="49">
        <v>5.5709314897599196</v>
      </c>
      <c r="Q8222" s="15">
        <v>8.4441812013297</v>
      </c>
      <c r="R8222" s="15">
        <v>8.4441812013297</v>
      </c>
      <c r="S8222" s="15">
        <v>-2.1363215116008831</v>
      </c>
      <c r="X8222" s="49">
        <v>2.4167514468897502</v>
      </c>
      <c r="Y8222" s="15">
        <v>7.4521698587566796</v>
      </c>
      <c r="Z8222" s="15">
        <v>7.4521698587566796</v>
      </c>
      <c r="AA8222" s="15">
        <v>-1.0681607558004416</v>
      </c>
      <c r="AF8222" s="49">
        <v>-1.8569771632533101</v>
      </c>
      <c r="AG8222" s="15">
        <v>-10.601453771012499</v>
      </c>
      <c r="AH8222" s="15">
        <v>-10.601453771012499</v>
      </c>
      <c r="AI8222" s="15">
        <v>-2.1363215116008831</v>
      </c>
      <c r="AM8222" s="17"/>
    </row>
    <row r="8223" spans="1:39">
      <c r="A8223" s="7" t="s">
        <v>7671</v>
      </c>
      <c r="B8223" s="7">
        <v>7017</v>
      </c>
      <c r="C8223" s="29" t="s">
        <v>7702</v>
      </c>
      <c r="F8223" s="27" t="str">
        <f t="shared" si="128"/>
        <v>TAS7017OLD BEACH</v>
      </c>
      <c r="G8223" s="30">
        <v>8211</v>
      </c>
      <c r="H8223" s="49">
        <v>1.3617832530524201</v>
      </c>
      <c r="I8223" s="15">
        <v>6.4718177090483104</v>
      </c>
      <c r="J8223" s="15">
        <v>6.4718177090483104</v>
      </c>
      <c r="K8223" s="15">
        <v>-1.0681607558004416</v>
      </c>
      <c r="P8223" s="49">
        <v>5.5709314897599196</v>
      </c>
      <c r="Q8223" s="15">
        <v>8.75236299699867</v>
      </c>
      <c r="R8223" s="15">
        <v>8.75236299699867</v>
      </c>
      <c r="S8223" s="15">
        <v>-2.1363215116008831</v>
      </c>
      <c r="X8223" s="49">
        <v>2.5405499244399699</v>
      </c>
      <c r="Y8223" s="15">
        <v>8.1918061683622003</v>
      </c>
      <c r="Z8223" s="15">
        <v>8.1918061683622003</v>
      </c>
      <c r="AA8223" s="15">
        <v>-1.0681607558004416</v>
      </c>
      <c r="AF8223" s="49">
        <v>-1.8569771632533101</v>
      </c>
      <c r="AG8223" s="15">
        <v>-10.601453771012499</v>
      </c>
      <c r="AH8223" s="15">
        <v>-10.601453771012499</v>
      </c>
      <c r="AI8223" s="15">
        <v>-2.1363215116008831</v>
      </c>
      <c r="AM8223" s="17"/>
    </row>
    <row r="8224" spans="1:39">
      <c r="A8224" s="7" t="s">
        <v>7671</v>
      </c>
      <c r="B8224" s="7">
        <v>7017</v>
      </c>
      <c r="C8224" s="29" t="s">
        <v>7703</v>
      </c>
      <c r="F8224" s="27" t="str">
        <f t="shared" si="128"/>
        <v>TAS7017OTAGO</v>
      </c>
      <c r="G8224" s="30">
        <v>8212</v>
      </c>
      <c r="H8224" s="49">
        <v>1.3617832530524201</v>
      </c>
      <c r="I8224" s="15">
        <v>7.3347267369214197</v>
      </c>
      <c r="J8224" s="15">
        <v>7.3347267369214197</v>
      </c>
      <c r="K8224" s="15">
        <v>-1.0681607558004416</v>
      </c>
      <c r="P8224" s="49">
        <v>5.5709314897599196</v>
      </c>
      <c r="Q8224" s="15">
        <v>8.9989084335338401</v>
      </c>
      <c r="R8224" s="15">
        <v>8.9989084335338401</v>
      </c>
      <c r="S8224" s="15">
        <v>-2.1363215116008831</v>
      </c>
      <c r="X8224" s="49">
        <v>2.4992837652565698</v>
      </c>
      <c r="Y8224" s="15">
        <v>8.9930788371015105</v>
      </c>
      <c r="Z8224" s="15">
        <v>8.9930788371015105</v>
      </c>
      <c r="AA8224" s="15">
        <v>-1.0681607558004416</v>
      </c>
      <c r="AF8224" s="49">
        <v>-1.8569771632533101</v>
      </c>
      <c r="AG8224" s="15">
        <v>-10.601453771012499</v>
      </c>
      <c r="AH8224" s="15">
        <v>-10.601453771012499</v>
      </c>
      <c r="AI8224" s="15">
        <v>-2.1363215116008831</v>
      </c>
      <c r="AM8224" s="17"/>
    </row>
    <row r="8225" spans="1:39">
      <c r="A8225" s="7" t="s">
        <v>7671</v>
      </c>
      <c r="B8225" s="7">
        <v>7017</v>
      </c>
      <c r="C8225" s="29" t="s">
        <v>7704</v>
      </c>
      <c r="F8225" s="27" t="str">
        <f t="shared" si="128"/>
        <v>TAS7017RISDON</v>
      </c>
      <c r="G8225" s="30">
        <v>8213</v>
      </c>
      <c r="H8225" s="49">
        <v>0.45392775101747501</v>
      </c>
      <c r="I8225" s="15">
        <v>7.2114540186538303</v>
      </c>
      <c r="J8225" s="15">
        <v>7.2114540186538303</v>
      </c>
      <c r="K8225" s="15">
        <v>-1.0681607558004416</v>
      </c>
      <c r="P8225" s="49">
        <v>5.3233345346594803</v>
      </c>
      <c r="Q8225" s="15">
        <v>8.9372720744000507</v>
      </c>
      <c r="R8225" s="15">
        <v>8.9372720744000507</v>
      </c>
      <c r="S8225" s="15">
        <v>-2.1363215116008831</v>
      </c>
      <c r="X8225" s="49">
        <v>1.5914282632216199</v>
      </c>
      <c r="Y8225" s="15">
        <v>8.8698061188339299</v>
      </c>
      <c r="Z8225" s="15">
        <v>8.8698061188339299</v>
      </c>
      <c r="AA8225" s="15">
        <v>-1.0681607558004416</v>
      </c>
      <c r="AF8225" s="49">
        <v>-1.8569771632533101</v>
      </c>
      <c r="AG8225" s="15">
        <v>-10.601453771012499</v>
      </c>
      <c r="AH8225" s="15">
        <v>-10.601453771012499</v>
      </c>
      <c r="AI8225" s="15">
        <v>-2.1363215116008831</v>
      </c>
      <c r="AM8225" s="17"/>
    </row>
    <row r="8226" spans="1:39">
      <c r="A8226" s="7" t="s">
        <v>7671</v>
      </c>
      <c r="B8226" s="7">
        <v>7017</v>
      </c>
      <c r="C8226" s="29" t="s">
        <v>7705</v>
      </c>
      <c r="F8226" s="27" t="str">
        <f t="shared" si="128"/>
        <v>TAS7017TEA TREE</v>
      </c>
      <c r="G8226" s="30">
        <v>8214</v>
      </c>
      <c r="H8226" s="49">
        <v>0.12379847755022</v>
      </c>
      <c r="I8226" s="15">
        <v>2.7736361610207001</v>
      </c>
      <c r="J8226" s="15">
        <v>2.7736361610207001</v>
      </c>
      <c r="K8226" s="15">
        <v>-1.0681607558004416</v>
      </c>
      <c r="P8226" s="49">
        <v>5.1995360571092597</v>
      </c>
      <c r="Q8226" s="15">
        <v>6.9649085821186603</v>
      </c>
      <c r="R8226" s="15">
        <v>6.9649085821186603</v>
      </c>
      <c r="S8226" s="15">
        <v>-2.1363215116008831</v>
      </c>
      <c r="X8226" s="49">
        <v>1.2612989897543601</v>
      </c>
      <c r="Y8226" s="15">
        <v>4.4936246218138702</v>
      </c>
      <c r="Z8226" s="15">
        <v>4.4936246218138702</v>
      </c>
      <c r="AA8226" s="15">
        <v>-1.0681607558004416</v>
      </c>
      <c r="AF8226" s="49">
        <v>-1.8569771632533101</v>
      </c>
      <c r="AG8226" s="15">
        <v>-10.601453771012499</v>
      </c>
      <c r="AH8226" s="15">
        <v>-10.601453771012499</v>
      </c>
      <c r="AI8226" s="15">
        <v>-2.1363215116008831</v>
      </c>
      <c r="AM8226" s="17"/>
    </row>
    <row r="8227" spans="1:39">
      <c r="A8227" s="7" t="s">
        <v>7671</v>
      </c>
      <c r="B8227" s="7">
        <v>7018</v>
      </c>
      <c r="C8227" s="29" t="s">
        <v>7706</v>
      </c>
      <c r="F8227" s="27" t="str">
        <f t="shared" si="128"/>
        <v>TAS7018BELLERIVE</v>
      </c>
      <c r="G8227" s="30">
        <v>8215</v>
      </c>
      <c r="H8227" s="49">
        <v>4.12661591834068E-2</v>
      </c>
      <c r="I8227" s="15">
        <v>10.663090130146299</v>
      </c>
      <c r="J8227" s="15">
        <v>10.663090130146299</v>
      </c>
      <c r="K8227" s="15">
        <v>-3.3527260633535025</v>
      </c>
      <c r="P8227" s="49">
        <v>5.1995360571092597</v>
      </c>
      <c r="Q8227" s="15">
        <v>11.525999158019401</v>
      </c>
      <c r="R8227" s="15">
        <v>11.525999158019401</v>
      </c>
      <c r="S8227" s="15">
        <v>-6.7054521267070051</v>
      </c>
      <c r="X8227" s="49">
        <v>1.22003283057096</v>
      </c>
      <c r="Y8227" s="15">
        <v>12.383078589460199</v>
      </c>
      <c r="Z8227" s="15">
        <v>12.383078589460199</v>
      </c>
      <c r="AA8227" s="15">
        <v>-3.3527260633535025</v>
      </c>
      <c r="AF8227" s="49">
        <v>-1.8569771632533101</v>
      </c>
      <c r="AG8227" s="15">
        <v>-10.601453771012499</v>
      </c>
      <c r="AH8227" s="15">
        <v>-10.601453771012499</v>
      </c>
      <c r="AI8227" s="15">
        <v>-6.7054521267070051</v>
      </c>
      <c r="AM8227" s="17"/>
    </row>
    <row r="8228" spans="1:39">
      <c r="A8228" s="7" t="s">
        <v>7671</v>
      </c>
      <c r="B8228" s="7">
        <v>7018</v>
      </c>
      <c r="C8228" s="29" t="s">
        <v>7707</v>
      </c>
      <c r="F8228" s="27" t="str">
        <f t="shared" si="128"/>
        <v>TAS7018HOWRAH</v>
      </c>
      <c r="G8228" s="30">
        <v>8216</v>
      </c>
      <c r="H8228" s="49">
        <v>4.12661591834068E-2</v>
      </c>
      <c r="I8228" s="15">
        <v>10.293271975343499</v>
      </c>
      <c r="J8228" s="15">
        <v>10.293271975343499</v>
      </c>
      <c r="K8228" s="15">
        <v>-3.3527260633535025</v>
      </c>
      <c r="P8228" s="49">
        <v>5.1995360571092597</v>
      </c>
      <c r="Q8228" s="15">
        <v>11.1561810032166</v>
      </c>
      <c r="R8228" s="15">
        <v>11.1561810032166</v>
      </c>
      <c r="S8228" s="15">
        <v>-6.7054521267070051</v>
      </c>
      <c r="X8228" s="49">
        <v>1.17876667138755</v>
      </c>
      <c r="Y8228" s="15">
        <v>12.013260434657401</v>
      </c>
      <c r="Z8228" s="15">
        <v>12.013260434657401</v>
      </c>
      <c r="AA8228" s="15">
        <v>-3.3527260633535025</v>
      </c>
      <c r="AF8228" s="49">
        <v>-1.8569771632533101</v>
      </c>
      <c r="AG8228" s="15">
        <v>-10.601453771012499</v>
      </c>
      <c r="AH8228" s="15">
        <v>-10.601453771012499</v>
      </c>
      <c r="AI8228" s="15">
        <v>-6.7054521267070051</v>
      </c>
      <c r="AM8228" s="17"/>
    </row>
    <row r="8229" spans="1:39">
      <c r="A8229" s="7" t="s">
        <v>7671</v>
      </c>
      <c r="B8229" s="7">
        <v>7018</v>
      </c>
      <c r="C8229" s="29" t="s">
        <v>7708</v>
      </c>
      <c r="F8229" s="27" t="str">
        <f t="shared" si="128"/>
        <v>TAS7018MONTAGU BAY</v>
      </c>
      <c r="G8229" s="30">
        <v>8217</v>
      </c>
      <c r="H8229" s="49">
        <v>-2.6823003469214401</v>
      </c>
      <c r="I8229" s="15">
        <v>9.6769083840055696</v>
      </c>
      <c r="J8229" s="15">
        <v>9.6769083840055696</v>
      </c>
      <c r="K8229" s="15">
        <v>-3.3527260633535025</v>
      </c>
      <c r="P8229" s="49">
        <v>3.54888968977298</v>
      </c>
      <c r="Q8229" s="15">
        <v>10.478181052744899</v>
      </c>
      <c r="R8229" s="15">
        <v>10.478181052744899</v>
      </c>
      <c r="S8229" s="15">
        <v>-6.7054521267070051</v>
      </c>
      <c r="X8229" s="49">
        <v>-1.5035336755338899</v>
      </c>
      <c r="Y8229" s="15">
        <v>11.396896843319499</v>
      </c>
      <c r="Z8229" s="15">
        <v>11.396896843319499</v>
      </c>
      <c r="AA8229" s="15">
        <v>-3.3527260633535025</v>
      </c>
      <c r="AF8229" s="49">
        <v>-1.8569771632533101</v>
      </c>
      <c r="AG8229" s="15">
        <v>-10.601453771012499</v>
      </c>
      <c r="AH8229" s="15">
        <v>-10.601453771012499</v>
      </c>
      <c r="AI8229" s="15">
        <v>-6.7054521267070051</v>
      </c>
      <c r="AM8229" s="17"/>
    </row>
    <row r="8230" spans="1:39">
      <c r="A8230" s="7" t="s">
        <v>7671</v>
      </c>
      <c r="B8230" s="7">
        <v>7018</v>
      </c>
      <c r="C8230" s="29" t="s">
        <v>7709</v>
      </c>
      <c r="F8230" s="27" t="str">
        <f t="shared" si="128"/>
        <v>TAS7018MORNINGTON</v>
      </c>
      <c r="G8230" s="30">
        <v>8218</v>
      </c>
      <c r="H8230" s="49">
        <v>0.86658934285154299</v>
      </c>
      <c r="I8230" s="15">
        <v>8.0743630465269405</v>
      </c>
      <c r="J8230" s="15">
        <v>8.0743630465269405</v>
      </c>
      <c r="K8230" s="15">
        <v>-3.3527260633535025</v>
      </c>
      <c r="P8230" s="49">
        <v>5.4471330122096999</v>
      </c>
      <c r="Q8230" s="15">
        <v>9.2454538700690101</v>
      </c>
      <c r="R8230" s="15">
        <v>9.2454538700690101</v>
      </c>
      <c r="S8230" s="15">
        <v>-6.7054521267070051</v>
      </c>
      <c r="X8230" s="49">
        <v>2.0453560142390899</v>
      </c>
      <c r="Y8230" s="15">
        <v>9.7327151467070401</v>
      </c>
      <c r="Z8230" s="15">
        <v>9.7327151467070401</v>
      </c>
      <c r="AA8230" s="15">
        <v>-3.3527260633535025</v>
      </c>
      <c r="AF8230" s="49">
        <v>-1.8569771632533101</v>
      </c>
      <c r="AG8230" s="15">
        <v>-10.601453771012499</v>
      </c>
      <c r="AH8230" s="15">
        <v>-10.601453771012499</v>
      </c>
      <c r="AI8230" s="15">
        <v>-6.7054521267070051</v>
      </c>
      <c r="AM8230" s="17"/>
    </row>
    <row r="8231" spans="1:39">
      <c r="A8231" s="7" t="s">
        <v>7671</v>
      </c>
      <c r="B8231" s="7">
        <v>7018</v>
      </c>
      <c r="C8231" s="29" t="s">
        <v>7710</v>
      </c>
      <c r="F8231" s="27" t="str">
        <f t="shared" si="128"/>
        <v>TAS7018ROSNY</v>
      </c>
      <c r="G8231" s="30">
        <v>8219</v>
      </c>
      <c r="H8231" s="49">
        <v>0.12379847755022</v>
      </c>
      <c r="I8231" s="15">
        <v>9.4303629474703907</v>
      </c>
      <c r="J8231" s="15">
        <v>9.4303629474703907</v>
      </c>
      <c r="K8231" s="15">
        <v>-3.3527260633535025</v>
      </c>
      <c r="P8231" s="49">
        <v>5.1995360571092597</v>
      </c>
      <c r="Q8231" s="15">
        <v>10.354908334477299</v>
      </c>
      <c r="R8231" s="15">
        <v>10.354908334477299</v>
      </c>
      <c r="S8231" s="15">
        <v>-6.7054521267070051</v>
      </c>
      <c r="X8231" s="49">
        <v>1.2612989897543601</v>
      </c>
      <c r="Y8231" s="15">
        <v>11.150351406784299</v>
      </c>
      <c r="Z8231" s="15">
        <v>11.150351406784299</v>
      </c>
      <c r="AA8231" s="15">
        <v>-3.3527260633535025</v>
      </c>
      <c r="AF8231" s="49">
        <v>-1.8569771632533101</v>
      </c>
      <c r="AG8231" s="15">
        <v>-10.601453771012499</v>
      </c>
      <c r="AH8231" s="15">
        <v>-10.601453771012499</v>
      </c>
      <c r="AI8231" s="15">
        <v>-6.7054521267070051</v>
      </c>
      <c r="AM8231" s="17"/>
    </row>
    <row r="8232" spans="1:39">
      <c r="A8232" s="7" t="s">
        <v>7671</v>
      </c>
      <c r="B8232" s="7">
        <v>7018</v>
      </c>
      <c r="C8232" s="29" t="s">
        <v>7711</v>
      </c>
      <c r="F8232" s="27" t="str">
        <f t="shared" si="128"/>
        <v>TAS7018ROSNY PARK</v>
      </c>
      <c r="G8232" s="30">
        <v>8220</v>
      </c>
      <c r="H8232" s="49">
        <v>-1.6919125265196799</v>
      </c>
      <c r="I8232" s="15">
        <v>7.9510903282593501</v>
      </c>
      <c r="J8232" s="15">
        <v>7.9510903282593501</v>
      </c>
      <c r="K8232" s="15">
        <v>-3.3527260633535025</v>
      </c>
      <c r="P8232" s="49">
        <v>4.2091482367074899</v>
      </c>
      <c r="Q8232" s="15">
        <v>9.1221811518014295</v>
      </c>
      <c r="R8232" s="15">
        <v>9.1221811518014295</v>
      </c>
      <c r="S8232" s="15">
        <v>-6.7054521267070051</v>
      </c>
      <c r="X8232" s="49">
        <v>-0.51314585513212796</v>
      </c>
      <c r="Y8232" s="15">
        <v>9.6094424284394506</v>
      </c>
      <c r="Z8232" s="15">
        <v>9.6094424284394506</v>
      </c>
      <c r="AA8232" s="15">
        <v>-3.3527260633535025</v>
      </c>
      <c r="AF8232" s="49">
        <v>-1.8569771632533101</v>
      </c>
      <c r="AG8232" s="15">
        <v>-10.601453771012499</v>
      </c>
      <c r="AH8232" s="15">
        <v>-10.601453771012499</v>
      </c>
      <c r="AI8232" s="15">
        <v>-6.7054521267070051</v>
      </c>
      <c r="AM8232" s="17"/>
    </row>
    <row r="8233" spans="1:39">
      <c r="A8233" s="7" t="s">
        <v>7671</v>
      </c>
      <c r="B8233" s="7">
        <v>7018</v>
      </c>
      <c r="C8233" s="29" t="s">
        <v>7000</v>
      </c>
      <c r="F8233" s="27" t="str">
        <f t="shared" si="128"/>
        <v>TAS7018TRANMERE</v>
      </c>
      <c r="G8233" s="30">
        <v>8221</v>
      </c>
      <c r="H8233" s="49">
        <v>-8.2532318366813602</v>
      </c>
      <c r="I8233" s="15">
        <v>8.5674539195972894</v>
      </c>
      <c r="J8233" s="15">
        <v>8.5674539195972894</v>
      </c>
      <c r="K8233" s="15">
        <v>-3.3527260633535025</v>
      </c>
      <c r="P8233" s="49">
        <v>-4.49801135099134</v>
      </c>
      <c r="Q8233" s="15">
        <v>9.5536356657379802</v>
      </c>
      <c r="R8233" s="15">
        <v>9.5536356657379802</v>
      </c>
      <c r="S8233" s="15">
        <v>-6.7054521267070051</v>
      </c>
      <c r="X8233" s="49">
        <v>-7.0744651649636801</v>
      </c>
      <c r="Y8233" s="15">
        <v>10.2874423789112</v>
      </c>
      <c r="Z8233" s="15">
        <v>10.2874423789112</v>
      </c>
      <c r="AA8233" s="15">
        <v>-3.3527260633535025</v>
      </c>
      <c r="AF8233" s="49">
        <v>-1.8569771632533101</v>
      </c>
      <c r="AG8233" s="15">
        <v>-10.601453771012499</v>
      </c>
      <c r="AH8233" s="15">
        <v>-10.601453771012499</v>
      </c>
      <c r="AI8233" s="15">
        <v>-6.7054521267070051</v>
      </c>
      <c r="AM8233" s="17"/>
    </row>
    <row r="8234" spans="1:39">
      <c r="A8234" s="7" t="s">
        <v>7671</v>
      </c>
      <c r="B8234" s="7">
        <v>7018</v>
      </c>
      <c r="C8234" s="29" t="s">
        <v>7712</v>
      </c>
      <c r="F8234" s="27" t="str">
        <f t="shared" si="128"/>
        <v>TAS7018WARRANE</v>
      </c>
      <c r="G8234" s="30">
        <v>8222</v>
      </c>
      <c r="H8234" s="49">
        <v>-0.90785550203494902</v>
      </c>
      <c r="I8234" s="15">
        <v>8.1976357647945299</v>
      </c>
      <c r="J8234" s="15">
        <v>8.1976357647945299</v>
      </c>
      <c r="K8234" s="15">
        <v>-3.3527260633535025</v>
      </c>
      <c r="P8234" s="49">
        <v>4.7456083060917802</v>
      </c>
      <c r="Q8234" s="15">
        <v>9.3070902292028101</v>
      </c>
      <c r="R8234" s="15">
        <v>9.3070902292028101</v>
      </c>
      <c r="S8234" s="15">
        <v>-6.7054521267070051</v>
      </c>
      <c r="X8234" s="49">
        <v>0.229645010169194</v>
      </c>
      <c r="Y8234" s="15">
        <v>9.8559878649746206</v>
      </c>
      <c r="Z8234" s="15">
        <v>9.8559878649746206</v>
      </c>
      <c r="AA8234" s="15">
        <v>-3.3527260633535025</v>
      </c>
      <c r="AF8234" s="49">
        <v>-1.8569771632533101</v>
      </c>
      <c r="AG8234" s="15">
        <v>-10.601453771012499</v>
      </c>
      <c r="AH8234" s="15">
        <v>-10.601453771012499</v>
      </c>
      <c r="AI8234" s="15">
        <v>-6.7054521267070051</v>
      </c>
      <c r="AM8234" s="17"/>
    </row>
    <row r="8235" spans="1:39">
      <c r="A8235" s="7" t="s">
        <v>7671</v>
      </c>
      <c r="B8235" s="7">
        <v>7019</v>
      </c>
      <c r="C8235" s="29" t="s">
        <v>7713</v>
      </c>
      <c r="F8235" s="27" t="str">
        <f t="shared" si="128"/>
        <v>TAS7019CLARENDON VALE</v>
      </c>
      <c r="G8235" s="30">
        <v>8223</v>
      </c>
      <c r="H8235" s="49">
        <v>-1.1554524571353899</v>
      </c>
      <c r="I8235" s="15">
        <v>9.0605447926676295</v>
      </c>
      <c r="J8235" s="15">
        <v>9.0605447926676295</v>
      </c>
      <c r="K8235" s="15">
        <v>4.8490380485812503</v>
      </c>
      <c r="P8235" s="49">
        <v>4.5805436693581498</v>
      </c>
      <c r="Q8235" s="15">
        <v>10.046726538808301</v>
      </c>
      <c r="R8235" s="15">
        <v>10.046726538808301</v>
      </c>
      <c r="S8235" s="15">
        <v>9.6980760971625006</v>
      </c>
      <c r="X8235" s="49">
        <v>-1.7951944931246602E-2</v>
      </c>
      <c r="Y8235" s="15">
        <v>10.780533251981501</v>
      </c>
      <c r="Z8235" s="15">
        <v>10.780533251981501</v>
      </c>
      <c r="AA8235" s="15">
        <v>4.8490380485812503</v>
      </c>
      <c r="AF8235" s="49">
        <v>-1.8569771632533101</v>
      </c>
      <c r="AG8235" s="15">
        <v>-10.601453771012499</v>
      </c>
      <c r="AH8235" s="15">
        <v>-10.601453771012499</v>
      </c>
      <c r="AI8235" s="15">
        <v>9.6980760971625006</v>
      </c>
      <c r="AM8235" s="17"/>
    </row>
    <row r="8236" spans="1:39">
      <c r="A8236" s="7" t="s">
        <v>7671</v>
      </c>
      <c r="B8236" s="7">
        <v>7019</v>
      </c>
      <c r="C8236" s="29" t="s">
        <v>7714</v>
      </c>
      <c r="F8236" s="27" t="str">
        <f t="shared" si="128"/>
        <v>TAS7019OAKDOWNS</v>
      </c>
      <c r="G8236" s="30">
        <v>8224</v>
      </c>
      <c r="H8236" s="49">
        <v>921</v>
      </c>
      <c r="I8236" s="15">
        <v>7.7045448917241801</v>
      </c>
      <c r="J8236" s="15">
        <v>7.7045448917241801</v>
      </c>
      <c r="K8236" s="15">
        <v>4.8490380485812503</v>
      </c>
      <c r="P8236" s="49">
        <v>921</v>
      </c>
      <c r="Q8236" s="15">
        <v>9.0605447926676295</v>
      </c>
      <c r="R8236" s="15">
        <v>9.0605447926676295</v>
      </c>
      <c r="S8236" s="15">
        <v>9.6980760971625006</v>
      </c>
      <c r="X8236" s="49">
        <v>921</v>
      </c>
      <c r="Y8236" s="15">
        <v>9.3628969919042806</v>
      </c>
      <c r="Z8236" s="15">
        <v>9.3628969919042806</v>
      </c>
      <c r="AA8236" s="15">
        <v>4.8490380485812503</v>
      </c>
      <c r="AF8236" s="49">
        <v>921</v>
      </c>
      <c r="AG8236" s="15">
        <v>-10.601453771012499</v>
      </c>
      <c r="AH8236" s="15">
        <v>-10.601453771012499</v>
      </c>
      <c r="AI8236" s="15">
        <v>9.6980760971625006</v>
      </c>
      <c r="AM8236" s="17"/>
    </row>
    <row r="8237" spans="1:39">
      <c r="A8237" s="7" t="s">
        <v>7671</v>
      </c>
      <c r="B8237" s="7">
        <v>7019</v>
      </c>
      <c r="C8237" s="29" t="s">
        <v>7715</v>
      </c>
      <c r="F8237" s="27" t="str">
        <f t="shared" si="128"/>
        <v>TAS7019ROKEBY</v>
      </c>
      <c r="G8237" s="30">
        <v>8225</v>
      </c>
      <c r="H8237" s="49">
        <v>2.9298973020218799</v>
      </c>
      <c r="I8237" s="15">
        <v>7.4579994551890003</v>
      </c>
      <c r="J8237" s="15">
        <v>7.4579994551890003</v>
      </c>
      <c r="K8237" s="15">
        <v>4.8490380485812503</v>
      </c>
      <c r="P8237" s="49">
        <v>6.0661253999608</v>
      </c>
      <c r="Q8237" s="15">
        <v>8.9989084335338401</v>
      </c>
      <c r="R8237" s="15">
        <v>8.9989084335338401</v>
      </c>
      <c r="S8237" s="15">
        <v>9.6980760971625006</v>
      </c>
      <c r="X8237" s="49">
        <v>4.0673978145561502</v>
      </c>
      <c r="Y8237" s="15">
        <v>9.1163515553690999</v>
      </c>
      <c r="Z8237" s="15">
        <v>9.1163515553690999</v>
      </c>
      <c r="AA8237" s="15">
        <v>4.8490380485812503</v>
      </c>
      <c r="AF8237" s="49">
        <v>-1.8569771632533101</v>
      </c>
      <c r="AG8237" s="15">
        <v>-10.601453771012499</v>
      </c>
      <c r="AH8237" s="15">
        <v>-10.601453771012499</v>
      </c>
      <c r="AI8237" s="15">
        <v>9.6980760971625006</v>
      </c>
      <c r="AM8237" s="17"/>
    </row>
    <row r="8238" spans="1:39">
      <c r="A8238" s="7" t="s">
        <v>7671</v>
      </c>
      <c r="B8238" s="7">
        <v>7020</v>
      </c>
      <c r="C8238" s="29" t="s">
        <v>6739</v>
      </c>
      <c r="F8238" s="27" t="str">
        <f t="shared" si="128"/>
        <v>TAS7020CLIFTON BEACH</v>
      </c>
      <c r="G8238" s="30">
        <v>8226</v>
      </c>
      <c r="H8238" s="49">
        <v>3.7552204856900202</v>
      </c>
      <c r="I8238" s="15">
        <v>4.6227269350345104</v>
      </c>
      <c r="J8238" s="15">
        <v>4.6227269350345104</v>
      </c>
      <c r="K8238" s="15">
        <v>-0.70705691712036867</v>
      </c>
      <c r="P8238" s="49">
        <v>6.3549885142446403</v>
      </c>
      <c r="Q8238" s="15">
        <v>8.0127266873931493</v>
      </c>
      <c r="R8238" s="15">
        <v>8.0127266873931493</v>
      </c>
      <c r="S8238" s="15">
        <v>-1.4141138342407373</v>
      </c>
      <c r="X8238" s="49">
        <v>4.8927209982242896</v>
      </c>
      <c r="Y8238" s="15">
        <v>6.3427153943484003</v>
      </c>
      <c r="Z8238" s="15">
        <v>6.3427153943484003</v>
      </c>
      <c r="AA8238" s="15">
        <v>-0.70705691712036867</v>
      </c>
      <c r="AF8238" s="49">
        <v>-1.8569771632533101</v>
      </c>
      <c r="AG8238" s="15">
        <v>-10.601453771012499</v>
      </c>
      <c r="AH8238" s="15">
        <v>-10.601453771012499</v>
      </c>
      <c r="AI8238" s="15">
        <v>-1.4141138342407373</v>
      </c>
      <c r="AM8238" s="17"/>
    </row>
    <row r="8239" spans="1:39">
      <c r="A8239" s="7" t="s">
        <v>7671</v>
      </c>
      <c r="B8239" s="7">
        <v>7020</v>
      </c>
      <c r="C8239" s="29" t="s">
        <v>7716</v>
      </c>
      <c r="F8239" s="27" t="str">
        <f t="shared" si="128"/>
        <v>TAS7020SANDFORD</v>
      </c>
      <c r="G8239" s="30">
        <v>8227</v>
      </c>
      <c r="H8239" s="49">
        <v>4.82814062445859</v>
      </c>
      <c r="I8239" s="15">
        <v>4.3761814984993297</v>
      </c>
      <c r="J8239" s="15">
        <v>4.3761814984993297</v>
      </c>
      <c r="K8239" s="15">
        <v>-0.70705691712036867</v>
      </c>
      <c r="P8239" s="49">
        <v>6.6851177877119001</v>
      </c>
      <c r="Q8239" s="15">
        <v>7.8894539691255599</v>
      </c>
      <c r="R8239" s="15">
        <v>7.8894539691255599</v>
      </c>
      <c r="S8239" s="15">
        <v>-1.4141138342407373</v>
      </c>
      <c r="X8239" s="49">
        <v>5.9656411369928701</v>
      </c>
      <c r="Y8239" s="15">
        <v>6.0961699578132196</v>
      </c>
      <c r="Z8239" s="15">
        <v>6.0961699578132196</v>
      </c>
      <c r="AA8239" s="15">
        <v>-0.70705691712036867</v>
      </c>
      <c r="AF8239" s="49">
        <v>-1.8569771632533101</v>
      </c>
      <c r="AG8239" s="15">
        <v>-10.601453771012499</v>
      </c>
      <c r="AH8239" s="15">
        <v>-10.601453771012499</v>
      </c>
      <c r="AI8239" s="15">
        <v>-1.4141138342407373</v>
      </c>
      <c r="AM8239" s="17"/>
    </row>
    <row r="8240" spans="1:39">
      <c r="A8240" s="7" t="s">
        <v>7671</v>
      </c>
      <c r="B8240" s="7">
        <v>7021</v>
      </c>
      <c r="C8240" s="29" t="s">
        <v>7717</v>
      </c>
      <c r="F8240" s="27" t="str">
        <f t="shared" si="128"/>
        <v>TAS7021LAUDERDALE</v>
      </c>
      <c r="G8240" s="30">
        <v>8228</v>
      </c>
      <c r="H8240" s="49">
        <v>3.2600265754891402</v>
      </c>
      <c r="I8240" s="15">
        <v>6.9649085821186603</v>
      </c>
      <c r="J8240" s="15">
        <v>6.9649085821186603</v>
      </c>
      <c r="K8240" s="15">
        <v>-6.1609058538405428</v>
      </c>
      <c r="P8240" s="49">
        <v>6.1899238775110197</v>
      </c>
      <c r="Q8240" s="15">
        <v>8.8756357152662506</v>
      </c>
      <c r="R8240" s="15">
        <v>8.8756357152662506</v>
      </c>
      <c r="S8240" s="15">
        <v>-12.321811707681086</v>
      </c>
      <c r="X8240" s="49">
        <v>4.4387932472068199</v>
      </c>
      <c r="Y8240" s="15">
        <v>8.6232606822987492</v>
      </c>
      <c r="Z8240" s="15">
        <v>8.6232606822987492</v>
      </c>
      <c r="AA8240" s="15">
        <v>-6.1609058538405428</v>
      </c>
      <c r="AF8240" s="49">
        <v>-1.8569771632533101</v>
      </c>
      <c r="AG8240" s="15">
        <v>-10.601453771012499</v>
      </c>
      <c r="AH8240" s="15">
        <v>-10.601453771012499</v>
      </c>
      <c r="AI8240" s="15">
        <v>-12.321811707681086</v>
      </c>
      <c r="AM8240" s="17"/>
    </row>
    <row r="8241" spans="1:39">
      <c r="A8241" s="7" t="s">
        <v>7671</v>
      </c>
      <c r="B8241" s="7">
        <v>7022</v>
      </c>
      <c r="C8241" s="29" t="s">
        <v>1902</v>
      </c>
      <c r="F8241" s="27" t="str">
        <f t="shared" si="128"/>
        <v>TAS7022SOUTH ARM</v>
      </c>
      <c r="G8241" s="30">
        <v>8229</v>
      </c>
      <c r="H8241" s="49">
        <v>3.0949619387555098</v>
      </c>
      <c r="I8241" s="15">
        <v>6.5950904273158999</v>
      </c>
      <c r="J8241" s="15">
        <v>6.5950904273158999</v>
      </c>
      <c r="K8241" s="15">
        <v>-3.8898124975639714</v>
      </c>
      <c r="P8241" s="49">
        <v>6.1073915591442001</v>
      </c>
      <c r="Q8241" s="15">
        <v>8.75236299699867</v>
      </c>
      <c r="R8241" s="15">
        <v>8.75236299699867</v>
      </c>
      <c r="S8241" s="15">
        <v>-7.7796249951279428</v>
      </c>
      <c r="X8241" s="49">
        <v>4.2324624512897797</v>
      </c>
      <c r="Y8241" s="15">
        <v>8.2534425274959897</v>
      </c>
      <c r="Z8241" s="15">
        <v>8.2534425274959897</v>
      </c>
      <c r="AA8241" s="15">
        <v>-3.8898124975639714</v>
      </c>
      <c r="AF8241" s="49">
        <v>-1.8569771632533101</v>
      </c>
      <c r="AG8241" s="15">
        <v>-10.601453771012499</v>
      </c>
      <c r="AH8241" s="15">
        <v>-10.601453771012499</v>
      </c>
      <c r="AI8241" s="15">
        <v>-7.7796249951279428</v>
      </c>
      <c r="AM8241" s="17"/>
    </row>
    <row r="8242" spans="1:39">
      <c r="A8242" s="7" t="s">
        <v>7671</v>
      </c>
      <c r="B8242" s="7">
        <v>7023</v>
      </c>
      <c r="C8242" s="29" t="s">
        <v>7718</v>
      </c>
      <c r="F8242" s="27" t="str">
        <f t="shared" si="128"/>
        <v>TAS7023OPOSSUM BAY</v>
      </c>
      <c r="G8242" s="30">
        <v>8230</v>
      </c>
      <c r="H8242" s="49">
        <v>1.52684788978605</v>
      </c>
      <c r="I8242" s="15">
        <v>7.0881813003862399</v>
      </c>
      <c r="J8242" s="15">
        <v>7.0881813003862399</v>
      </c>
      <c r="K8242" s="15">
        <v>-0.58758638754285641</v>
      </c>
      <c r="P8242" s="49">
        <v>5.6534638081267303</v>
      </c>
      <c r="Q8242" s="15">
        <v>8.8756357152662506</v>
      </c>
      <c r="R8242" s="15">
        <v>8.8756357152662506</v>
      </c>
      <c r="S8242" s="15">
        <v>-1.1751727750857128</v>
      </c>
      <c r="X8242" s="49">
        <v>2.7056145611736002</v>
      </c>
      <c r="Y8242" s="15">
        <v>8.7465334005663404</v>
      </c>
      <c r="Z8242" s="15">
        <v>8.7465334005663404</v>
      </c>
      <c r="AA8242" s="15">
        <v>-0.58758638754285641</v>
      </c>
      <c r="AF8242" s="49">
        <v>-1.8569771632533101</v>
      </c>
      <c r="AG8242" s="15">
        <v>-10.601453771012499</v>
      </c>
      <c r="AH8242" s="15">
        <v>-10.601453771012499</v>
      </c>
      <c r="AI8242" s="15">
        <v>-1.1751727750857128</v>
      </c>
      <c r="AM8242" s="17"/>
    </row>
    <row r="8243" spans="1:39">
      <c r="A8243" s="7" t="s">
        <v>7671</v>
      </c>
      <c r="B8243" s="7">
        <v>7024</v>
      </c>
      <c r="C8243" s="29" t="s">
        <v>362</v>
      </c>
      <c r="F8243" s="27" t="str">
        <f t="shared" si="128"/>
        <v>TAS7024CREMORNE</v>
      </c>
      <c r="G8243" s="30">
        <v>8231</v>
      </c>
      <c r="H8243" s="49">
        <v>-8.2532318366813602</v>
      </c>
      <c r="I8243" s="15">
        <v>4.9925450898372699</v>
      </c>
      <c r="J8243" s="15">
        <v>4.9925450898372699</v>
      </c>
      <c r="K8243" s="15">
        <v>-4.5779468321783412</v>
      </c>
      <c r="P8243" s="49">
        <v>-4.49801135099134</v>
      </c>
      <c r="Q8243" s="15">
        <v>8.1359994056607299</v>
      </c>
      <c r="R8243" s="15">
        <v>8.1359994056607299</v>
      </c>
      <c r="S8243" s="15">
        <v>-9.1558936643566824</v>
      </c>
      <c r="X8243" s="49">
        <v>-7.0744651649636801</v>
      </c>
      <c r="Y8243" s="15">
        <v>6.6508971900173597</v>
      </c>
      <c r="Z8243" s="15">
        <v>6.6508971900173597</v>
      </c>
      <c r="AA8243" s="15">
        <v>-4.5779468321783412</v>
      </c>
      <c r="AF8243" s="49">
        <v>-1.8569771632533101</v>
      </c>
      <c r="AG8243" s="15">
        <v>-10.601453771012499</v>
      </c>
      <c r="AH8243" s="15">
        <v>-10.601453771012499</v>
      </c>
      <c r="AI8243" s="15">
        <v>-9.1558936643566824</v>
      </c>
      <c r="AM8243" s="17"/>
    </row>
    <row r="8244" spans="1:39">
      <c r="A8244" s="7" t="s">
        <v>7671</v>
      </c>
      <c r="B8244" s="7">
        <v>7025</v>
      </c>
      <c r="C8244" s="29" t="s">
        <v>7719</v>
      </c>
      <c r="F8244" s="27" t="str">
        <f t="shared" si="128"/>
        <v>TAS7025DULCOT</v>
      </c>
      <c r="G8244" s="30">
        <v>8232</v>
      </c>
      <c r="H8244" s="49">
        <v>3.7552204856900202</v>
      </c>
      <c r="I8244" s="15">
        <v>5.6089086811752003</v>
      </c>
      <c r="J8244" s="15">
        <v>5.6089086811752003</v>
      </c>
      <c r="K8244" s="15">
        <v>3.46970151988738</v>
      </c>
      <c r="P8244" s="49">
        <v>6.3549885142446403</v>
      </c>
      <c r="Q8244" s="15">
        <v>8.4441812013297</v>
      </c>
      <c r="R8244" s="15">
        <v>8.4441812013297</v>
      </c>
      <c r="S8244" s="15">
        <v>6.9394030397747599</v>
      </c>
      <c r="X8244" s="49">
        <v>4.9339871574077003</v>
      </c>
      <c r="Y8244" s="15">
        <v>7.3288971404890901</v>
      </c>
      <c r="Z8244" s="15">
        <v>7.3288971404890901</v>
      </c>
      <c r="AA8244" s="15">
        <v>3.46970151988738</v>
      </c>
      <c r="AF8244" s="49">
        <v>-1.8569771632533101</v>
      </c>
      <c r="AG8244" s="15">
        <v>-10.601453771012499</v>
      </c>
      <c r="AH8244" s="15">
        <v>-10.601453771012499</v>
      </c>
      <c r="AI8244" s="15">
        <v>6.9394030397747599</v>
      </c>
      <c r="AM8244" s="17"/>
    </row>
    <row r="8245" spans="1:39">
      <c r="A8245" s="7" t="s">
        <v>7671</v>
      </c>
      <c r="B8245" s="7">
        <v>7025</v>
      </c>
      <c r="C8245" s="29" t="s">
        <v>3458</v>
      </c>
      <c r="F8245" s="27" t="str">
        <f t="shared" si="128"/>
        <v>TAS7025RICHMOND</v>
      </c>
      <c r="G8245" s="30">
        <v>8233</v>
      </c>
      <c r="H8245" s="49">
        <v>2.76483266528825</v>
      </c>
      <c r="I8245" s="15">
        <v>2.65036344275312</v>
      </c>
      <c r="J8245" s="15">
        <v>2.65036344275312</v>
      </c>
      <c r="K8245" s="15">
        <v>3.46970151988738</v>
      </c>
      <c r="P8245" s="49">
        <v>6.0248592407773902</v>
      </c>
      <c r="Q8245" s="15">
        <v>6.9032722229848602</v>
      </c>
      <c r="R8245" s="15">
        <v>6.9032722229848602</v>
      </c>
      <c r="S8245" s="15">
        <v>6.9394030397747599</v>
      </c>
      <c r="X8245" s="49">
        <v>3.9023331778225301</v>
      </c>
      <c r="Y8245" s="15">
        <v>4.3087155444124896</v>
      </c>
      <c r="Z8245" s="15">
        <v>4.3087155444124896</v>
      </c>
      <c r="AA8245" s="15">
        <v>3.46970151988738</v>
      </c>
      <c r="AF8245" s="49">
        <v>-1.8569771632533101</v>
      </c>
      <c r="AG8245" s="15">
        <v>-10.601453771012499</v>
      </c>
      <c r="AH8245" s="15">
        <v>-10.601453771012499</v>
      </c>
      <c r="AI8245" s="15">
        <v>6.9394030397747599</v>
      </c>
      <c r="AM8245" s="17"/>
    </row>
    <row r="8246" spans="1:39">
      <c r="A8246" s="7" t="s">
        <v>7671</v>
      </c>
      <c r="B8246" s="7">
        <v>7026</v>
      </c>
      <c r="C8246" s="29" t="s">
        <v>7720</v>
      </c>
      <c r="F8246" s="27" t="str">
        <f t="shared" si="128"/>
        <v>TAS7026CAMPANIA</v>
      </c>
      <c r="G8246" s="30">
        <v>8234</v>
      </c>
      <c r="H8246" s="49">
        <v>4.9106729428254097</v>
      </c>
      <c r="I8246" s="15">
        <v>0.18490907740137999</v>
      </c>
      <c r="J8246" s="15">
        <v>0.18490907740137999</v>
      </c>
      <c r="K8246" s="15">
        <v>-3.8898124975639714</v>
      </c>
      <c r="P8246" s="49">
        <v>6.6851177877119001</v>
      </c>
      <c r="Q8246" s="15">
        <v>5.1158178081048504</v>
      </c>
      <c r="R8246" s="15">
        <v>5.1158178081048504</v>
      </c>
      <c r="S8246" s="15">
        <v>-7.7796249951279428</v>
      </c>
      <c r="X8246" s="49">
        <v>6.0894396145430898</v>
      </c>
      <c r="Y8246" s="15">
        <v>1.84326117906075</v>
      </c>
      <c r="Z8246" s="15">
        <v>1.84326117906075</v>
      </c>
      <c r="AA8246" s="15">
        <v>-3.8898124975639714</v>
      </c>
      <c r="AF8246" s="49">
        <v>-1.8569771632533101</v>
      </c>
      <c r="AG8246" s="15">
        <v>-10.601453771012499</v>
      </c>
      <c r="AH8246" s="15">
        <v>-10.601453771012499</v>
      </c>
      <c r="AI8246" s="15">
        <v>-7.7796249951279428</v>
      </c>
      <c r="AM8246" s="17"/>
    </row>
    <row r="8247" spans="1:39">
      <c r="A8247" s="7" t="s">
        <v>7671</v>
      </c>
      <c r="B8247" s="7">
        <v>7027</v>
      </c>
      <c r="C8247" s="29" t="s">
        <v>7721</v>
      </c>
      <c r="F8247" s="27" t="str">
        <f t="shared" si="128"/>
        <v>TAS7027COLEBROOK</v>
      </c>
      <c r="G8247" s="30">
        <v>8235</v>
      </c>
      <c r="H8247" s="49">
        <v>921</v>
      </c>
      <c r="I8247" s="15">
        <v>0.80127266873931502</v>
      </c>
      <c r="J8247" s="15">
        <v>0.80127266873931502</v>
      </c>
      <c r="K8247" s="15">
        <v>-6.4602569644710854</v>
      </c>
      <c r="P8247" s="49">
        <v>921</v>
      </c>
      <c r="Q8247" s="15">
        <v>5.54727232204141</v>
      </c>
      <c r="R8247" s="15">
        <v>5.54727232204141</v>
      </c>
      <c r="S8247" s="15">
        <v>-12.920513928942171</v>
      </c>
      <c r="X8247" s="49">
        <v>921</v>
      </c>
      <c r="Y8247" s="15">
        <v>2.4596247703986802</v>
      </c>
      <c r="Z8247" s="15">
        <v>2.4596247703986802</v>
      </c>
      <c r="AA8247" s="15">
        <v>-6.4602569644710854</v>
      </c>
      <c r="AF8247" s="49">
        <v>921</v>
      </c>
      <c r="AG8247" s="15">
        <v>-10.601453771012499</v>
      </c>
      <c r="AH8247" s="15">
        <v>-10.601453771012499</v>
      </c>
      <c r="AI8247" s="15">
        <v>-12.920513928942171</v>
      </c>
      <c r="AM8247" s="17"/>
    </row>
    <row r="8248" spans="1:39">
      <c r="A8248" s="7" t="s">
        <v>7671</v>
      </c>
      <c r="B8248" s="7">
        <v>7030</v>
      </c>
      <c r="C8248" s="29" t="s">
        <v>3761</v>
      </c>
      <c r="F8248" s="27" t="str">
        <f t="shared" si="128"/>
        <v>TAS7030APSLEY</v>
      </c>
      <c r="G8248" s="30">
        <v>8236</v>
      </c>
      <c r="H8248" s="49">
        <v>4.0853497591572703</v>
      </c>
      <c r="I8248" s="15">
        <v>-2.89690887928829</v>
      </c>
      <c r="J8248" s="15">
        <v>-2.89690887928829</v>
      </c>
      <c r="K8248" s="15">
        <v>-0.82709825456394981</v>
      </c>
      <c r="P8248" s="49">
        <v>6.4787869917948697</v>
      </c>
      <c r="Q8248" s="15">
        <v>2.9585452384220798</v>
      </c>
      <c r="R8248" s="15">
        <v>2.9585452384220798</v>
      </c>
      <c r="S8248" s="15">
        <v>-1.6541965091278996</v>
      </c>
      <c r="X8248" s="49">
        <v>5.2228502716915504</v>
      </c>
      <c r="Y8248" s="15">
        <v>-1.2385567776289199</v>
      </c>
      <c r="Z8248" s="15">
        <v>-1.2385567776289199</v>
      </c>
      <c r="AA8248" s="15">
        <v>-0.82709825456394981</v>
      </c>
      <c r="AF8248" s="49">
        <v>-1.8569771632533101</v>
      </c>
      <c r="AG8248" s="15">
        <v>-10.601453771012499</v>
      </c>
      <c r="AH8248" s="15">
        <v>-10.601453771012499</v>
      </c>
      <c r="AI8248" s="15">
        <v>-1.6541965091278996</v>
      </c>
      <c r="AM8248" s="17"/>
    </row>
    <row r="8249" spans="1:39">
      <c r="A8249" s="7" t="s">
        <v>7671</v>
      </c>
      <c r="B8249" s="7">
        <v>7030</v>
      </c>
      <c r="C8249" s="29" t="s">
        <v>7722</v>
      </c>
      <c r="F8249" s="27" t="str">
        <f t="shared" si="128"/>
        <v>TAS7030ARTHURS LAKE</v>
      </c>
      <c r="G8249" s="30">
        <v>8237</v>
      </c>
      <c r="H8249" s="49">
        <v>4.49801135099134</v>
      </c>
      <c r="I8249" s="15">
        <v>-5.7321813994427897</v>
      </c>
      <c r="J8249" s="15">
        <v>-5.7321813994427897</v>
      </c>
      <c r="K8249" s="15">
        <v>-0.82709825456394981</v>
      </c>
      <c r="P8249" s="49">
        <v>6.5613193101616796</v>
      </c>
      <c r="Q8249" s="15">
        <v>0.86290902787310797</v>
      </c>
      <c r="R8249" s="15">
        <v>0.86290902787310797</v>
      </c>
      <c r="S8249" s="15">
        <v>-1.6541965091278996</v>
      </c>
      <c r="X8249" s="49">
        <v>5.6355118635256103</v>
      </c>
      <c r="Y8249" s="15">
        <v>-4.0738292977834201</v>
      </c>
      <c r="Z8249" s="15">
        <v>-4.0738292977834201</v>
      </c>
      <c r="AA8249" s="15">
        <v>-0.82709825456394981</v>
      </c>
      <c r="AF8249" s="49">
        <v>-1.8569771632533101</v>
      </c>
      <c r="AG8249" s="15">
        <v>-10.601453771012499</v>
      </c>
      <c r="AH8249" s="15">
        <v>-10.601453771012499</v>
      </c>
      <c r="AI8249" s="15">
        <v>-1.6541965091278996</v>
      </c>
      <c r="AM8249" s="17"/>
    </row>
    <row r="8250" spans="1:39">
      <c r="A8250" s="7" t="s">
        <v>7671</v>
      </c>
      <c r="B8250" s="7">
        <v>7030</v>
      </c>
      <c r="C8250" s="29" t="s">
        <v>7723</v>
      </c>
      <c r="F8250" s="27" t="str">
        <f t="shared" si="128"/>
        <v>TAS7030BAGDAD</v>
      </c>
      <c r="G8250" s="30">
        <v>8238</v>
      </c>
      <c r="H8250" s="49">
        <v>11.515000000000001</v>
      </c>
      <c r="I8250" s="15">
        <v>4.6227269350345104</v>
      </c>
      <c r="J8250" s="15">
        <v>4.6227269350345104</v>
      </c>
      <c r="K8250" s="15">
        <v>-0.82709825456394981</v>
      </c>
      <c r="P8250" s="49">
        <v>19.25</v>
      </c>
      <c r="Q8250" s="15">
        <v>8.0127266873931493</v>
      </c>
      <c r="R8250" s="15">
        <v>8.0127266873931493</v>
      </c>
      <c r="S8250" s="15">
        <v>-1.6541965091278996</v>
      </c>
      <c r="X8250" s="49">
        <v>-3.7050000000000001</v>
      </c>
      <c r="Y8250" s="15">
        <v>6.2810790352146002</v>
      </c>
      <c r="Z8250" s="15">
        <v>6.2810790352146002</v>
      </c>
      <c r="AA8250" s="15">
        <v>-0.82709825456394981</v>
      </c>
      <c r="AF8250" s="49">
        <v>-4.875</v>
      </c>
      <c r="AG8250" s="15">
        <v>-10.601453771012499</v>
      </c>
      <c r="AH8250" s="15">
        <v>-10.601453771012499</v>
      </c>
      <c r="AI8250" s="15">
        <v>-1.6541965091278996</v>
      </c>
      <c r="AM8250" s="17"/>
    </row>
    <row r="8251" spans="1:39">
      <c r="A8251" s="7" t="s">
        <v>7671</v>
      </c>
      <c r="B8251" s="7">
        <v>7030</v>
      </c>
      <c r="C8251" s="29" t="s">
        <v>7724</v>
      </c>
      <c r="F8251" s="27" t="str">
        <f t="shared" si="128"/>
        <v>TAS7030BOTHWELL</v>
      </c>
      <c r="G8251" s="30">
        <v>8239</v>
      </c>
      <c r="H8251" s="49">
        <v>4.0853497591572703</v>
      </c>
      <c r="I8251" s="15">
        <v>-4.3761814984993297</v>
      </c>
      <c r="J8251" s="15">
        <v>-4.3761814984993297</v>
      </c>
      <c r="K8251" s="15">
        <v>-0.82709825456394981</v>
      </c>
      <c r="P8251" s="49">
        <v>6.4787869917948697</v>
      </c>
      <c r="Q8251" s="15">
        <v>2.0339998514151798</v>
      </c>
      <c r="R8251" s="15">
        <v>2.0339998514151798</v>
      </c>
      <c r="S8251" s="15">
        <v>-1.6541965091278996</v>
      </c>
      <c r="X8251" s="49">
        <v>5.2228502716915504</v>
      </c>
      <c r="Y8251" s="15">
        <v>-2.7178293968399601</v>
      </c>
      <c r="Z8251" s="15">
        <v>-2.7178293968399601</v>
      </c>
      <c r="AA8251" s="15">
        <v>-0.82709825456394981</v>
      </c>
      <c r="AF8251" s="49">
        <v>-0.45392775101747501</v>
      </c>
      <c r="AG8251" s="15">
        <v>-10.601453771012499</v>
      </c>
      <c r="AH8251" s="15">
        <v>-10.601453771012499</v>
      </c>
      <c r="AI8251" s="15">
        <v>-1.6541965091278996</v>
      </c>
      <c r="AM8251" s="17"/>
    </row>
    <row r="8252" spans="1:39">
      <c r="A8252" s="7" t="s">
        <v>7671</v>
      </c>
      <c r="B8252" s="7">
        <v>7030</v>
      </c>
      <c r="C8252" s="29" t="s">
        <v>7158</v>
      </c>
      <c r="F8252" s="27" t="str">
        <f t="shared" si="128"/>
        <v>TAS7030BRIDGEWATER</v>
      </c>
      <c r="G8252" s="30">
        <v>8240</v>
      </c>
      <c r="H8252" s="49">
        <v>5.9010607632271697</v>
      </c>
      <c r="I8252" s="15">
        <v>6.3485449907807201</v>
      </c>
      <c r="J8252" s="15">
        <v>6.3485449907807201</v>
      </c>
      <c r="K8252" s="15">
        <v>-0.82709825456394981</v>
      </c>
      <c r="P8252" s="49">
        <v>7.1390455387293699</v>
      </c>
      <c r="Q8252" s="15">
        <v>8.69072663786487</v>
      </c>
      <c r="R8252" s="15">
        <v>8.69072663786487</v>
      </c>
      <c r="S8252" s="15">
        <v>-1.6541965091278996</v>
      </c>
      <c r="X8252" s="49">
        <v>7.03856127576144</v>
      </c>
      <c r="Y8252" s="15">
        <v>8.0685334500946109</v>
      </c>
      <c r="Z8252" s="15">
        <v>8.0685334500946109</v>
      </c>
      <c r="AA8252" s="15">
        <v>-0.82709825456394981</v>
      </c>
      <c r="AF8252" s="49">
        <v>-0.45392775101747501</v>
      </c>
      <c r="AG8252" s="15">
        <v>-10.601453771012499</v>
      </c>
      <c r="AH8252" s="15">
        <v>-10.601453771012499</v>
      </c>
      <c r="AI8252" s="15">
        <v>-1.6541965091278996</v>
      </c>
      <c r="AM8252" s="17"/>
    </row>
    <row r="8253" spans="1:39">
      <c r="A8253" s="7" t="s">
        <v>7671</v>
      </c>
      <c r="B8253" s="7">
        <v>7030</v>
      </c>
      <c r="C8253" s="29" t="s">
        <v>4244</v>
      </c>
      <c r="F8253" s="27" t="str">
        <f t="shared" si="128"/>
        <v>TAS7030BRIGHTON</v>
      </c>
      <c r="G8253" s="30">
        <v>8241</v>
      </c>
      <c r="H8253" s="49">
        <v>4.3329467142577096</v>
      </c>
      <c r="I8253" s="15">
        <v>4.7459996533020901</v>
      </c>
      <c r="J8253" s="15">
        <v>4.7459996533020901</v>
      </c>
      <c r="K8253" s="15">
        <v>-0.82709825456394981</v>
      </c>
      <c r="P8253" s="49">
        <v>6.5200531509782698</v>
      </c>
      <c r="Q8253" s="15">
        <v>8.0743630465269405</v>
      </c>
      <c r="R8253" s="15">
        <v>8.0743630465269405</v>
      </c>
      <c r="S8253" s="15">
        <v>-1.6541965091278996</v>
      </c>
      <c r="X8253" s="49">
        <v>5.5117133859753897</v>
      </c>
      <c r="Y8253" s="15">
        <v>6.4043517534821897</v>
      </c>
      <c r="Z8253" s="15">
        <v>6.4043517534821897</v>
      </c>
      <c r="AA8253" s="15">
        <v>-0.82709825456394981</v>
      </c>
      <c r="AF8253" s="49">
        <v>-0.45392775101747501</v>
      </c>
      <c r="AG8253" s="15">
        <v>-10.601453771012499</v>
      </c>
      <c r="AH8253" s="15">
        <v>-10.601453771012499</v>
      </c>
      <c r="AI8253" s="15">
        <v>-1.6541965091278996</v>
      </c>
      <c r="AM8253" s="17"/>
    </row>
    <row r="8254" spans="1:39">
      <c r="A8254" s="7" t="s">
        <v>7671</v>
      </c>
      <c r="B8254" s="7">
        <v>7030</v>
      </c>
      <c r="C8254" s="29" t="s">
        <v>7725</v>
      </c>
      <c r="F8254" s="27" t="str">
        <f t="shared" si="128"/>
        <v>TAS7030BROADMARSH</v>
      </c>
      <c r="G8254" s="30">
        <v>8242</v>
      </c>
      <c r="H8254" s="49">
        <v>3.0124296203887</v>
      </c>
      <c r="I8254" s="15">
        <v>1.78745441488001</v>
      </c>
      <c r="J8254" s="15">
        <v>1.78745441488001</v>
      </c>
      <c r="K8254" s="15">
        <v>-0.82709825456394981</v>
      </c>
      <c r="P8254" s="49">
        <v>6.1073915591442001</v>
      </c>
      <c r="Q8254" s="15">
        <v>6.2252722725131404</v>
      </c>
      <c r="R8254" s="15">
        <v>6.2252722725131404</v>
      </c>
      <c r="S8254" s="15">
        <v>-1.6541965091278996</v>
      </c>
      <c r="X8254" s="49">
        <v>4.1911962921063797</v>
      </c>
      <c r="Y8254" s="15">
        <v>3.4458065165393799</v>
      </c>
      <c r="Z8254" s="15">
        <v>3.4458065165393799</v>
      </c>
      <c r="AA8254" s="15">
        <v>-0.82709825456394981</v>
      </c>
      <c r="AF8254" s="49">
        <v>-1.8569771632533101</v>
      </c>
      <c r="AG8254" s="15">
        <v>-10.601453771012499</v>
      </c>
      <c r="AH8254" s="15">
        <v>-10.601453771012499</v>
      </c>
      <c r="AI8254" s="15">
        <v>-1.6541965091278996</v>
      </c>
      <c r="AM8254" s="17"/>
    </row>
    <row r="8255" spans="1:39">
      <c r="A8255" s="7" t="s">
        <v>7671</v>
      </c>
      <c r="B8255" s="7">
        <v>7030</v>
      </c>
      <c r="C8255" s="29" t="s">
        <v>7726</v>
      </c>
      <c r="F8255" s="27" t="str">
        <f t="shared" si="128"/>
        <v>TAS7030CRAMPS BAY</v>
      </c>
      <c r="G8255" s="30">
        <v>8243</v>
      </c>
      <c r="H8255" s="49">
        <v>3.0124296203887</v>
      </c>
      <c r="I8255" s="15">
        <v>-5.4856359629076197</v>
      </c>
      <c r="J8255" s="15">
        <v>-5.4856359629076197</v>
      </c>
      <c r="K8255" s="15">
        <v>-0.82709825456394981</v>
      </c>
      <c r="P8255" s="49">
        <v>6.1073915591442001</v>
      </c>
      <c r="Q8255" s="15">
        <v>1.10945446440828</v>
      </c>
      <c r="R8255" s="15">
        <v>1.10945446440828</v>
      </c>
      <c r="S8255" s="15">
        <v>-1.6541965091278996</v>
      </c>
      <c r="X8255" s="49">
        <v>4.1499301329229699</v>
      </c>
      <c r="Y8255" s="15">
        <v>-3.82728386124825</v>
      </c>
      <c r="Z8255" s="15">
        <v>-3.82728386124825</v>
      </c>
      <c r="AA8255" s="15">
        <v>-0.82709825456394981</v>
      </c>
      <c r="AF8255" s="49">
        <v>-1.8569771632533101</v>
      </c>
      <c r="AG8255" s="15">
        <v>-10.601453771012499</v>
      </c>
      <c r="AH8255" s="15">
        <v>-10.601453771012499</v>
      </c>
      <c r="AI8255" s="15">
        <v>-1.6541965091278996</v>
      </c>
      <c r="AM8255" s="17"/>
    </row>
    <row r="8256" spans="1:39">
      <c r="A8256" s="7" t="s">
        <v>7671</v>
      </c>
      <c r="B8256" s="7">
        <v>7030</v>
      </c>
      <c r="C8256" s="29" t="s">
        <v>6210</v>
      </c>
      <c r="F8256" s="27" t="str">
        <f t="shared" si="128"/>
        <v>TAS7030DROMEDARY</v>
      </c>
      <c r="G8256" s="30">
        <v>8244</v>
      </c>
      <c r="H8256" s="49">
        <v>1.8569771632533101</v>
      </c>
      <c r="I8256" s="15">
        <v>3.3899997523586398</v>
      </c>
      <c r="J8256" s="15">
        <v>3.3899997523586398</v>
      </c>
      <c r="K8256" s="15">
        <v>-0.82709825456394981</v>
      </c>
      <c r="P8256" s="49">
        <v>5.7359961264935402</v>
      </c>
      <c r="Q8256" s="15">
        <v>7.39636309605521</v>
      </c>
      <c r="R8256" s="15">
        <v>7.39636309605521</v>
      </c>
      <c r="S8256" s="15">
        <v>-1.6541965091278996</v>
      </c>
      <c r="X8256" s="49">
        <v>3.0357438346408601</v>
      </c>
      <c r="Y8256" s="15">
        <v>5.1099882116725297</v>
      </c>
      <c r="Z8256" s="15">
        <v>5.1099882116725297</v>
      </c>
      <c r="AA8256" s="15">
        <v>-0.82709825456394981</v>
      </c>
      <c r="AF8256" s="49">
        <v>-1.8569771632533101</v>
      </c>
      <c r="AG8256" s="15">
        <v>-10.601453771012499</v>
      </c>
      <c r="AH8256" s="15">
        <v>-10.601453771012499</v>
      </c>
      <c r="AI8256" s="15">
        <v>-1.6541965091278996</v>
      </c>
      <c r="AM8256" s="17"/>
    </row>
    <row r="8257" spans="1:39">
      <c r="A8257" s="7" t="s">
        <v>7671</v>
      </c>
      <c r="B8257" s="7">
        <v>7030</v>
      </c>
      <c r="C8257" s="29" t="s">
        <v>6327</v>
      </c>
      <c r="F8257" s="27" t="str">
        <f t="shared" si="128"/>
        <v>TAS7030DYSART</v>
      </c>
      <c r="G8257" s="30">
        <v>8245</v>
      </c>
      <c r="H8257" s="49">
        <v>4.7456083060917802</v>
      </c>
      <c r="I8257" s="15">
        <v>0.30818179566896697</v>
      </c>
      <c r="J8257" s="15">
        <v>0.30818179566896697</v>
      </c>
      <c r="K8257" s="15">
        <v>-0.82709825456394981</v>
      </c>
      <c r="P8257" s="49">
        <v>6.6438516285284903</v>
      </c>
      <c r="Q8257" s="15">
        <v>5.1774541672386496</v>
      </c>
      <c r="R8257" s="15">
        <v>5.1774541672386496</v>
      </c>
      <c r="S8257" s="15">
        <v>-1.6541965091278996</v>
      </c>
      <c r="X8257" s="49">
        <v>5.8831088186260496</v>
      </c>
      <c r="Y8257" s="15">
        <v>2.02817025646213</v>
      </c>
      <c r="Z8257" s="15">
        <v>2.02817025646213</v>
      </c>
      <c r="AA8257" s="15">
        <v>-0.82709825456394981</v>
      </c>
      <c r="AF8257" s="49">
        <v>-1.8569771632533101</v>
      </c>
      <c r="AG8257" s="15">
        <v>-10.601453771012499</v>
      </c>
      <c r="AH8257" s="15">
        <v>-10.601453771012499</v>
      </c>
      <c r="AI8257" s="15">
        <v>-1.6541965091278996</v>
      </c>
      <c r="AM8257" s="17"/>
    </row>
    <row r="8258" spans="1:39">
      <c r="A8258" s="7" t="s">
        <v>7671</v>
      </c>
      <c r="B8258" s="7">
        <v>7030</v>
      </c>
      <c r="C8258" s="29" t="s">
        <v>1226</v>
      </c>
      <c r="F8258" s="27" t="str">
        <f t="shared" si="128"/>
        <v>TAS7030ELDERSLIE</v>
      </c>
      <c r="G8258" s="30">
        <v>8246</v>
      </c>
      <c r="H8258" s="49">
        <v>3.5901558489563898</v>
      </c>
      <c r="I8258" s="15">
        <v>1.54090897834484</v>
      </c>
      <c r="J8258" s="15">
        <v>1.54090897834484</v>
      </c>
      <c r="K8258" s="15">
        <v>-0.82709825456394981</v>
      </c>
      <c r="P8258" s="49">
        <v>6.3137223550612402</v>
      </c>
      <c r="Q8258" s="15">
        <v>6.0403631951117598</v>
      </c>
      <c r="R8258" s="15">
        <v>6.0403631951117598</v>
      </c>
      <c r="S8258" s="15">
        <v>-1.6541965091278996</v>
      </c>
      <c r="X8258" s="49">
        <v>4.76892252067407</v>
      </c>
      <c r="Y8258" s="15">
        <v>3.1992610800042001</v>
      </c>
      <c r="Z8258" s="15">
        <v>3.1992610800042001</v>
      </c>
      <c r="AA8258" s="15">
        <v>-0.82709825456394981</v>
      </c>
      <c r="AF8258" s="49">
        <v>-1.8569771632533101</v>
      </c>
      <c r="AG8258" s="15">
        <v>-10.601453771012499</v>
      </c>
      <c r="AH8258" s="15">
        <v>-10.601453771012499</v>
      </c>
      <c r="AI8258" s="15">
        <v>-1.6541965091278996</v>
      </c>
      <c r="AM8258" s="17"/>
    </row>
    <row r="8259" spans="1:39">
      <c r="A8259" s="7" t="s">
        <v>7671</v>
      </c>
      <c r="B8259" s="7">
        <v>7030</v>
      </c>
      <c r="C8259" s="29" t="s">
        <v>7727</v>
      </c>
      <c r="F8259" s="27" t="str">
        <f t="shared" si="128"/>
        <v>TAS7030FLINTSTONE</v>
      </c>
      <c r="G8259" s="30">
        <v>8247</v>
      </c>
      <c r="H8259" s="49">
        <v>3.6726881673232001</v>
      </c>
      <c r="I8259" s="15">
        <v>-5.7321813994427897</v>
      </c>
      <c r="J8259" s="15">
        <v>-5.7321813994427897</v>
      </c>
      <c r="K8259" s="15">
        <v>-0.82709825456394981</v>
      </c>
      <c r="P8259" s="49">
        <v>6.3137223550612402</v>
      </c>
      <c r="Q8259" s="15">
        <v>0.86290902787310797</v>
      </c>
      <c r="R8259" s="15">
        <v>0.86290902787310797</v>
      </c>
      <c r="S8259" s="15">
        <v>-1.6541965091278996</v>
      </c>
      <c r="X8259" s="49">
        <v>4.8514548390408798</v>
      </c>
      <c r="Y8259" s="15">
        <v>-4.0738292977834201</v>
      </c>
      <c r="Z8259" s="15">
        <v>-4.0738292977834201</v>
      </c>
      <c r="AA8259" s="15">
        <v>-0.82709825456394981</v>
      </c>
      <c r="AF8259" s="49">
        <v>-1.8569771632533101</v>
      </c>
      <c r="AG8259" s="15">
        <v>-10.601453771012499</v>
      </c>
      <c r="AH8259" s="15">
        <v>-10.601453771012499</v>
      </c>
      <c r="AI8259" s="15">
        <v>-1.6541965091278996</v>
      </c>
      <c r="AM8259" s="17"/>
    </row>
    <row r="8260" spans="1:39">
      <c r="A8260" s="7" t="s">
        <v>7671</v>
      </c>
      <c r="B8260" s="7">
        <v>7030</v>
      </c>
      <c r="C8260" s="29" t="s">
        <v>7728</v>
      </c>
      <c r="F8260" s="27" t="str">
        <f t="shared" si="128"/>
        <v>TAS7030GAGEBROOK</v>
      </c>
      <c r="G8260" s="30">
        <v>8248</v>
      </c>
      <c r="H8260" s="49">
        <v>4.5805436693581498</v>
      </c>
      <c r="I8260" s="15">
        <v>7.9510903282593501</v>
      </c>
      <c r="J8260" s="15">
        <v>7.9510903282593501</v>
      </c>
      <c r="K8260" s="15">
        <v>-0.82709825456394981</v>
      </c>
      <c r="P8260" s="49">
        <v>6.6025854693450903</v>
      </c>
      <c r="Q8260" s="15">
        <v>9.1221811518014295</v>
      </c>
      <c r="R8260" s="15">
        <v>9.1221811518014295</v>
      </c>
      <c r="S8260" s="15">
        <v>-1.6541965091278996</v>
      </c>
      <c r="X8260" s="49">
        <v>5.75931034107583</v>
      </c>
      <c r="Y8260" s="15">
        <v>9.6094424284394506</v>
      </c>
      <c r="Z8260" s="15">
        <v>9.6094424284394506</v>
      </c>
      <c r="AA8260" s="15">
        <v>-0.82709825456394981</v>
      </c>
      <c r="AF8260" s="49">
        <v>-1.8569771632533101</v>
      </c>
      <c r="AG8260" s="15">
        <v>-10.601453771012499</v>
      </c>
      <c r="AH8260" s="15">
        <v>-10.601453771012499</v>
      </c>
      <c r="AI8260" s="15">
        <v>-1.6541965091278996</v>
      </c>
      <c r="AM8260" s="17"/>
    </row>
    <row r="8261" spans="1:39">
      <c r="A8261" s="7" t="s">
        <v>7671</v>
      </c>
      <c r="B8261" s="7">
        <v>7030</v>
      </c>
      <c r="C8261" s="29" t="s">
        <v>7729</v>
      </c>
      <c r="F8261" s="27" t="str">
        <f t="shared" si="128"/>
        <v>TAS7030GRANTON</v>
      </c>
      <c r="G8261" s="30">
        <v>8249</v>
      </c>
      <c r="H8261" s="49">
        <v>3.4250912122227599</v>
      </c>
      <c r="I8261" s="15">
        <v>5.9787268359779597</v>
      </c>
      <c r="J8261" s="15">
        <v>5.9787268359779597</v>
      </c>
      <c r="K8261" s="15">
        <v>-0.82709825456394981</v>
      </c>
      <c r="P8261" s="49">
        <v>6.2311900366944304</v>
      </c>
      <c r="Q8261" s="15">
        <v>8.5674539195972894</v>
      </c>
      <c r="R8261" s="15">
        <v>8.5674539195972894</v>
      </c>
      <c r="S8261" s="15">
        <v>-1.6541965091278996</v>
      </c>
      <c r="X8261" s="49">
        <v>4.5625917247570396</v>
      </c>
      <c r="Y8261" s="15">
        <v>7.6370789361580602</v>
      </c>
      <c r="Z8261" s="15">
        <v>7.6370789361580602</v>
      </c>
      <c r="AA8261" s="15">
        <v>-0.82709825456394981</v>
      </c>
      <c r="AF8261" s="49">
        <v>-1.8569771632533101</v>
      </c>
      <c r="AG8261" s="15">
        <v>-10.601453771012499</v>
      </c>
      <c r="AH8261" s="15">
        <v>-10.601453771012499</v>
      </c>
      <c r="AI8261" s="15">
        <v>-1.6541965091278996</v>
      </c>
      <c r="AM8261" s="17"/>
    </row>
    <row r="8262" spans="1:39">
      <c r="A8262" s="7" t="s">
        <v>7671</v>
      </c>
      <c r="B8262" s="7">
        <v>7030</v>
      </c>
      <c r="C8262" s="29" t="s">
        <v>7730</v>
      </c>
      <c r="F8262" s="27" t="str">
        <f t="shared" si="128"/>
        <v>TAS7030HERMITAGE</v>
      </c>
      <c r="G8262" s="30">
        <v>8250</v>
      </c>
      <c r="H8262" s="49">
        <v>3.2600265754891402</v>
      </c>
      <c r="I8262" s="15">
        <v>-5.0541814489710601</v>
      </c>
      <c r="J8262" s="15">
        <v>-5.0541814489710601</v>
      </c>
      <c r="K8262" s="15">
        <v>-0.82709825456394981</v>
      </c>
      <c r="P8262" s="49">
        <v>6.1899238775110197</v>
      </c>
      <c r="Q8262" s="15">
        <v>1.4792726192110399</v>
      </c>
      <c r="R8262" s="15">
        <v>1.4792726192110399</v>
      </c>
      <c r="S8262" s="15">
        <v>-1.6541965091278996</v>
      </c>
      <c r="X8262" s="49">
        <v>4.3975270880234101</v>
      </c>
      <c r="Y8262" s="15">
        <v>-3.3958293473116901</v>
      </c>
      <c r="Z8262" s="15">
        <v>-3.3958293473116901</v>
      </c>
      <c r="AA8262" s="15">
        <v>-0.82709825456394981</v>
      </c>
      <c r="AF8262" s="49">
        <v>-1.8569771632533101</v>
      </c>
      <c r="AG8262" s="15">
        <v>-10.601453771012499</v>
      </c>
      <c r="AH8262" s="15">
        <v>-10.601453771012499</v>
      </c>
      <c r="AI8262" s="15">
        <v>-1.6541965091278996</v>
      </c>
      <c r="AM8262" s="17"/>
    </row>
    <row r="8263" spans="1:39">
      <c r="A8263" s="7" t="s">
        <v>7671</v>
      </c>
      <c r="B8263" s="7">
        <v>7030</v>
      </c>
      <c r="C8263" s="29" t="s">
        <v>7731</v>
      </c>
      <c r="F8263" s="27" t="str">
        <f t="shared" si="128"/>
        <v>TAS7030INTERLAKEN</v>
      </c>
      <c r="G8263" s="30">
        <v>8251</v>
      </c>
      <c r="H8263" s="49">
        <v>3.8377528040568301</v>
      </c>
      <c r="I8263" s="15">
        <v>-6.4718177090483104</v>
      </c>
      <c r="J8263" s="15">
        <v>-6.4718177090483104</v>
      </c>
      <c r="K8263" s="15">
        <v>-0.82709825456394981</v>
      </c>
      <c r="P8263" s="49">
        <v>6.3962546734280501</v>
      </c>
      <c r="Q8263" s="15">
        <v>0</v>
      </c>
      <c r="R8263" s="15">
        <v>0</v>
      </c>
      <c r="S8263" s="15">
        <v>-1.6541965091278996</v>
      </c>
      <c r="X8263" s="49">
        <v>5.0165194757745102</v>
      </c>
      <c r="Y8263" s="15">
        <v>-4.7518292482551496</v>
      </c>
      <c r="Z8263" s="15">
        <v>-4.7518292482551496</v>
      </c>
      <c r="AA8263" s="15">
        <v>-0.82709825456394981</v>
      </c>
      <c r="AF8263" s="49">
        <v>-1.8569771632533101</v>
      </c>
      <c r="AG8263" s="15">
        <v>-10.601453771012499</v>
      </c>
      <c r="AH8263" s="15">
        <v>-10.601453771012499</v>
      </c>
      <c r="AI8263" s="15">
        <v>-1.6541965091278996</v>
      </c>
      <c r="AM8263" s="17"/>
    </row>
    <row r="8264" spans="1:39">
      <c r="A8264" s="7" t="s">
        <v>7671</v>
      </c>
      <c r="B8264" s="7">
        <v>7030</v>
      </c>
      <c r="C8264" s="29" t="s">
        <v>6236</v>
      </c>
      <c r="F8264" s="27" t="str">
        <f t="shared" si="128"/>
        <v>TAS7030JERICHO</v>
      </c>
      <c r="G8264" s="30">
        <v>8252</v>
      </c>
      <c r="H8264" s="49">
        <v>4.5805436693581498</v>
      </c>
      <c r="I8264" s="15">
        <v>-1.35599990094346</v>
      </c>
      <c r="J8264" s="15">
        <v>-1.35599990094346</v>
      </c>
      <c r="K8264" s="15">
        <v>-0.82709825456394981</v>
      </c>
      <c r="P8264" s="49">
        <v>6.6025854693450903</v>
      </c>
      <c r="Q8264" s="15">
        <v>4.0679997028303703</v>
      </c>
      <c r="R8264" s="15">
        <v>4.0679997028303703</v>
      </c>
      <c r="S8264" s="15">
        <v>-1.6541965091278996</v>
      </c>
      <c r="X8264" s="49">
        <v>5.7180441818924299</v>
      </c>
      <c r="Y8264" s="15">
        <v>0.36398855984970702</v>
      </c>
      <c r="Z8264" s="15">
        <v>0.36398855984970702</v>
      </c>
      <c r="AA8264" s="15">
        <v>-0.82709825456394981</v>
      </c>
      <c r="AF8264" s="49">
        <v>-1.8569771632533101</v>
      </c>
      <c r="AG8264" s="15">
        <v>-10.601453771012499</v>
      </c>
      <c r="AH8264" s="15">
        <v>-10.601453771012499</v>
      </c>
      <c r="AI8264" s="15">
        <v>-1.6541965091278996</v>
      </c>
      <c r="AM8264" s="17"/>
    </row>
    <row r="8265" spans="1:39">
      <c r="A8265" s="7" t="s">
        <v>7671</v>
      </c>
      <c r="B8265" s="7">
        <v>7030</v>
      </c>
      <c r="C8265" s="29" t="s">
        <v>2910</v>
      </c>
      <c r="F8265" s="27" t="str">
        <f t="shared" si="128"/>
        <v>TAS7030KEMPTON</v>
      </c>
      <c r="G8265" s="30">
        <v>8253</v>
      </c>
      <c r="H8265" s="49">
        <v>4.12661591834068E-2</v>
      </c>
      <c r="I8265" s="15">
        <v>-0.49309087307034699</v>
      </c>
      <c r="J8265" s="15">
        <v>-0.49309087307034699</v>
      </c>
      <c r="K8265" s="15">
        <v>-0.82709825456394981</v>
      </c>
      <c r="P8265" s="49">
        <v>5.1995360571092597</v>
      </c>
      <c r="Q8265" s="15">
        <v>4.6843632941682998</v>
      </c>
      <c r="R8265" s="15">
        <v>4.6843632941682998</v>
      </c>
      <c r="S8265" s="15">
        <v>-1.6541965091278996</v>
      </c>
      <c r="X8265" s="49">
        <v>1.22003283057096</v>
      </c>
      <c r="Y8265" s="15">
        <v>1.16526122858902</v>
      </c>
      <c r="Z8265" s="15">
        <v>1.16526122858902</v>
      </c>
      <c r="AA8265" s="15">
        <v>-0.82709825456394981</v>
      </c>
      <c r="AF8265" s="49">
        <v>-1.8569771632533101</v>
      </c>
      <c r="AG8265" s="15">
        <v>-10.601453771012499</v>
      </c>
      <c r="AH8265" s="15">
        <v>-10.601453771012499</v>
      </c>
      <c r="AI8265" s="15">
        <v>-1.6541965091278996</v>
      </c>
      <c r="AM8265" s="17"/>
    </row>
    <row r="8266" spans="1:39">
      <c r="A8266" s="7" t="s">
        <v>7671</v>
      </c>
      <c r="B8266" s="7">
        <v>7030</v>
      </c>
      <c r="C8266" s="29" t="s">
        <v>7732</v>
      </c>
      <c r="F8266" s="27" t="str">
        <f t="shared" si="128"/>
        <v>TAS7030LIAWENEE</v>
      </c>
      <c r="G8266" s="30">
        <v>8254</v>
      </c>
      <c r="H8266" s="49">
        <v>1.8569771632533101</v>
      </c>
      <c r="I8266" s="15">
        <v>-5.85545411771038</v>
      </c>
      <c r="J8266" s="15">
        <v>-5.85545411771038</v>
      </c>
      <c r="K8266" s="15">
        <v>-0.82709825456394981</v>
      </c>
      <c r="P8266" s="49">
        <v>5.7359961264935402</v>
      </c>
      <c r="Q8266" s="15">
        <v>0.73963630960552096</v>
      </c>
      <c r="R8266" s="15">
        <v>0.73963630960552096</v>
      </c>
      <c r="S8266" s="15">
        <v>-1.6541965091278996</v>
      </c>
      <c r="X8266" s="49">
        <v>3.0357438346408601</v>
      </c>
      <c r="Y8266" s="15">
        <v>-4.1971020160510104</v>
      </c>
      <c r="Z8266" s="15">
        <v>-4.1971020160510104</v>
      </c>
      <c r="AA8266" s="15">
        <v>-0.82709825456394981</v>
      </c>
      <c r="AF8266" s="49">
        <v>-0.45392775101747501</v>
      </c>
      <c r="AG8266" s="15">
        <v>-10.601453771012499</v>
      </c>
      <c r="AH8266" s="15">
        <v>-10.601453771012499</v>
      </c>
      <c r="AI8266" s="15">
        <v>-1.6541965091278996</v>
      </c>
      <c r="AM8266" s="17"/>
    </row>
    <row r="8267" spans="1:39">
      <c r="A8267" s="7" t="s">
        <v>7671</v>
      </c>
      <c r="B8267" s="7">
        <v>7030</v>
      </c>
      <c r="C8267" s="29" t="s">
        <v>7733</v>
      </c>
      <c r="F8267" s="27" t="str">
        <f t="shared" si="128"/>
        <v>TAS7030LOWER MARSHES</v>
      </c>
      <c r="G8267" s="30">
        <v>8255</v>
      </c>
      <c r="H8267" s="49">
        <v>0.78405702448472903</v>
      </c>
      <c r="I8267" s="15">
        <v>-4.3761814984993297</v>
      </c>
      <c r="J8267" s="15">
        <v>-4.3761814984993297</v>
      </c>
      <c r="K8267" s="15">
        <v>-0.82709825456394981</v>
      </c>
      <c r="P8267" s="49">
        <v>5.4058668530262901</v>
      </c>
      <c r="Q8267" s="15">
        <v>2.0339998514151798</v>
      </c>
      <c r="R8267" s="15">
        <v>2.0339998514151798</v>
      </c>
      <c r="S8267" s="15">
        <v>-1.6541965091278996</v>
      </c>
      <c r="X8267" s="49">
        <v>1.92155753668887</v>
      </c>
      <c r="Y8267" s="15">
        <v>-2.7178293968399601</v>
      </c>
      <c r="Z8267" s="15">
        <v>-2.7178293968399601</v>
      </c>
      <c r="AA8267" s="15">
        <v>-0.82709825456394981</v>
      </c>
      <c r="AF8267" s="49">
        <v>-0.45392775101747501</v>
      </c>
      <c r="AG8267" s="15">
        <v>-10.601453771012499</v>
      </c>
      <c r="AH8267" s="15">
        <v>-10.601453771012499</v>
      </c>
      <c r="AI8267" s="15">
        <v>-1.6541965091278996</v>
      </c>
      <c r="AM8267" s="17"/>
    </row>
    <row r="8268" spans="1:39">
      <c r="A8268" s="7" t="s">
        <v>7671</v>
      </c>
      <c r="B8268" s="7">
        <v>7030</v>
      </c>
      <c r="C8268" s="29" t="s">
        <v>7734</v>
      </c>
      <c r="F8268" s="27" t="str">
        <f t="shared" si="128"/>
        <v>TAS7030MANGALORE</v>
      </c>
      <c r="G8268" s="30">
        <v>8256</v>
      </c>
      <c r="H8268" s="49">
        <v>0.61899238775110199</v>
      </c>
      <c r="I8268" s="15">
        <v>3.2667270340910499</v>
      </c>
      <c r="J8268" s="15">
        <v>3.2667270340910499</v>
      </c>
      <c r="K8268" s="15">
        <v>-0.82709825456394981</v>
      </c>
      <c r="P8268" s="49">
        <v>5.3646006938428803</v>
      </c>
      <c r="Q8268" s="15">
        <v>7.2730903777876303</v>
      </c>
      <c r="R8268" s="15">
        <v>7.2730903777876303</v>
      </c>
      <c r="S8268" s="15">
        <v>-1.6541965091278996</v>
      </c>
      <c r="X8268" s="49">
        <v>1.7977590591386501</v>
      </c>
      <c r="Y8268" s="15">
        <v>4.92507913575042</v>
      </c>
      <c r="Z8268" s="15">
        <v>4.92507913575042</v>
      </c>
      <c r="AA8268" s="15">
        <v>-0.82709825456394981</v>
      </c>
      <c r="AF8268" s="49">
        <v>-0.45392775101747501</v>
      </c>
      <c r="AG8268" s="15">
        <v>-10.601453771012499</v>
      </c>
      <c r="AH8268" s="15">
        <v>-10.601453771012499</v>
      </c>
      <c r="AI8268" s="15">
        <v>-1.6541965091278996</v>
      </c>
      <c r="AM8268" s="17"/>
    </row>
    <row r="8269" spans="1:39">
      <c r="A8269" s="7" t="s">
        <v>7671</v>
      </c>
      <c r="B8269" s="7">
        <v>7030</v>
      </c>
      <c r="C8269" s="29" t="s">
        <v>7735</v>
      </c>
      <c r="F8269" s="27" t="str">
        <f t="shared" si="128"/>
        <v>TAS7030MELTON MOWBRAY</v>
      </c>
      <c r="G8269" s="30">
        <v>8257</v>
      </c>
      <c r="H8269" s="49">
        <v>4.12661591834068E-2</v>
      </c>
      <c r="I8269" s="15">
        <v>-1.4792726192110399</v>
      </c>
      <c r="J8269" s="15">
        <v>-1.4792726192110399</v>
      </c>
      <c r="K8269" s="15">
        <v>-0.82709825456394981</v>
      </c>
      <c r="P8269" s="49">
        <v>5.1995360571092597</v>
      </c>
      <c r="Q8269" s="15">
        <v>3.9447269845627799</v>
      </c>
      <c r="R8269" s="15">
        <v>3.9447269845627799</v>
      </c>
      <c r="S8269" s="15">
        <v>-1.6541965091278996</v>
      </c>
      <c r="X8269" s="49">
        <v>1.17876667138755</v>
      </c>
      <c r="Y8269" s="15">
        <v>0.179079482448326</v>
      </c>
      <c r="Z8269" s="15">
        <v>0.179079482448326</v>
      </c>
      <c r="AA8269" s="15">
        <v>-0.82709825456394981</v>
      </c>
      <c r="AF8269" s="49">
        <v>-0.45392775101747501</v>
      </c>
      <c r="AG8269" s="15">
        <v>-10.601453771012499</v>
      </c>
      <c r="AH8269" s="15">
        <v>-10.601453771012499</v>
      </c>
      <c r="AI8269" s="15">
        <v>-1.6541965091278996</v>
      </c>
      <c r="AM8269" s="17"/>
    </row>
    <row r="8270" spans="1:39">
      <c r="A8270" s="7" t="s">
        <v>7671</v>
      </c>
      <c r="B8270" s="7">
        <v>7030</v>
      </c>
      <c r="C8270" s="29" t="s">
        <v>7736</v>
      </c>
      <c r="F8270" s="27" t="str">
        <f t="shared" ref="F8270:F8333" si="129">TRIM(A8270)&amp;IF(LEN(TRIM(B8270))=3,"0"&amp;TRIM(B8270),TRIM(B8270))&amp;TRIM(C8270)</f>
        <v>TAS7030MIENA</v>
      </c>
      <c r="G8270" s="30">
        <v>8258</v>
      </c>
      <c r="H8270" s="49">
        <v>2.0220417999869298</v>
      </c>
      <c r="I8270" s="15">
        <v>-5.4856359629076197</v>
      </c>
      <c r="J8270" s="15">
        <v>-5.4856359629076197</v>
      </c>
      <c r="K8270" s="15">
        <v>-0.82709825456394981</v>
      </c>
      <c r="P8270" s="49">
        <v>5.77726228567695</v>
      </c>
      <c r="Q8270" s="15">
        <v>1.10945446440828</v>
      </c>
      <c r="R8270" s="15">
        <v>1.10945446440828</v>
      </c>
      <c r="S8270" s="15">
        <v>-1.6541965091278996</v>
      </c>
      <c r="X8270" s="49">
        <v>3.1595423121910802</v>
      </c>
      <c r="Y8270" s="15">
        <v>-3.82728386124825</v>
      </c>
      <c r="Z8270" s="15">
        <v>-3.82728386124825</v>
      </c>
      <c r="AA8270" s="15">
        <v>-0.82709825456394981</v>
      </c>
      <c r="AF8270" s="49">
        <v>-0.45392775101747501</v>
      </c>
      <c r="AG8270" s="15">
        <v>-10.601453771012499</v>
      </c>
      <c r="AH8270" s="15">
        <v>-10.601453771012499</v>
      </c>
      <c r="AI8270" s="15">
        <v>-1.6541965091278996</v>
      </c>
      <c r="AM8270" s="17"/>
    </row>
    <row r="8271" spans="1:39">
      <c r="A8271" s="7" t="s">
        <v>7671</v>
      </c>
      <c r="B8271" s="7">
        <v>7030</v>
      </c>
      <c r="C8271" s="29" t="s">
        <v>5248</v>
      </c>
      <c r="F8271" s="27" t="str">
        <f t="shared" si="129"/>
        <v>TAS7030PELHAM</v>
      </c>
      <c r="G8271" s="30">
        <v>8259</v>
      </c>
      <c r="H8271" s="49">
        <v>4.5805436693581498</v>
      </c>
      <c r="I8271" s="15">
        <v>0.18490907740137999</v>
      </c>
      <c r="J8271" s="15">
        <v>0.18490907740137999</v>
      </c>
      <c r="K8271" s="15">
        <v>-0.82709825456394981</v>
      </c>
      <c r="P8271" s="49">
        <v>6.6025854693450903</v>
      </c>
      <c r="Q8271" s="15">
        <v>5.1158178081048504</v>
      </c>
      <c r="R8271" s="15">
        <v>5.1158178081048504</v>
      </c>
      <c r="S8271" s="15">
        <v>-1.6541965091278996</v>
      </c>
      <c r="X8271" s="49">
        <v>5.75931034107583</v>
      </c>
      <c r="Y8271" s="15">
        <v>1.9048975381945401</v>
      </c>
      <c r="Z8271" s="15">
        <v>1.9048975381945401</v>
      </c>
      <c r="AA8271" s="15">
        <v>-0.82709825456394981</v>
      </c>
      <c r="AF8271" s="49">
        <v>-0.45392775101747501</v>
      </c>
      <c r="AG8271" s="15">
        <v>-10.601453771012499</v>
      </c>
      <c r="AH8271" s="15">
        <v>-10.601453771012499</v>
      </c>
      <c r="AI8271" s="15">
        <v>-1.6541965091278996</v>
      </c>
      <c r="AM8271" s="17"/>
    </row>
    <row r="8272" spans="1:39">
      <c r="A8272" s="7" t="s">
        <v>7671</v>
      </c>
      <c r="B8272" s="7">
        <v>7030</v>
      </c>
      <c r="C8272" s="29" t="s">
        <v>7737</v>
      </c>
      <c r="F8272" s="27" t="str">
        <f t="shared" si="129"/>
        <v>TAS7030PONTVILLE</v>
      </c>
      <c r="G8272" s="30">
        <v>8260</v>
      </c>
      <c r="H8272" s="49">
        <v>1.77444484488649</v>
      </c>
      <c r="I8272" s="15">
        <v>2.5270907244855301</v>
      </c>
      <c r="J8272" s="15">
        <v>2.5270907244855301</v>
      </c>
      <c r="K8272" s="15">
        <v>-0.82709825456394981</v>
      </c>
      <c r="P8272" s="49">
        <v>5.7359961264935402</v>
      </c>
      <c r="Q8272" s="15">
        <v>6.7799995047172796</v>
      </c>
      <c r="R8272" s="15">
        <v>6.7799995047172796</v>
      </c>
      <c r="S8272" s="15">
        <v>-1.6541965091278996</v>
      </c>
      <c r="X8272" s="49">
        <v>2.91194535709064</v>
      </c>
      <c r="Y8272" s="15">
        <v>4.2470791852786904</v>
      </c>
      <c r="Z8272" s="15">
        <v>4.2470791852786904</v>
      </c>
      <c r="AA8272" s="15">
        <v>-0.82709825456394981</v>
      </c>
      <c r="AF8272" s="49">
        <v>-0.45392775101747501</v>
      </c>
      <c r="AG8272" s="15">
        <v>-10.601453771012499</v>
      </c>
      <c r="AH8272" s="15">
        <v>-10.601453771012499</v>
      </c>
      <c r="AI8272" s="15">
        <v>-1.6541965091278996</v>
      </c>
      <c r="AM8272" s="17"/>
    </row>
    <row r="8273" spans="1:39">
      <c r="A8273" s="7" t="s">
        <v>7671</v>
      </c>
      <c r="B8273" s="7">
        <v>7030</v>
      </c>
      <c r="C8273" s="29" t="s">
        <v>7738</v>
      </c>
      <c r="F8273" s="27" t="str">
        <f t="shared" si="129"/>
        <v>TAS7030WILBURVILLE</v>
      </c>
      <c r="G8273" s="30">
        <v>8261</v>
      </c>
      <c r="H8273" s="49">
        <v>0.86658934285154299</v>
      </c>
      <c r="I8273" s="15">
        <v>-5.7321813994427897</v>
      </c>
      <c r="J8273" s="15">
        <v>-5.7321813994427897</v>
      </c>
      <c r="K8273" s="15">
        <v>-0.82709825456394981</v>
      </c>
      <c r="P8273" s="49">
        <v>5.4471330122096999</v>
      </c>
      <c r="Q8273" s="15">
        <v>0.86290902787310797</v>
      </c>
      <c r="R8273" s="15">
        <v>0.86290902787310797</v>
      </c>
      <c r="S8273" s="15">
        <v>-1.6541965091278996</v>
      </c>
      <c r="X8273" s="49">
        <v>2.0040898550556898</v>
      </c>
      <c r="Y8273" s="15">
        <v>-4.0738292977834201</v>
      </c>
      <c r="Z8273" s="15">
        <v>-4.0738292977834201</v>
      </c>
      <c r="AA8273" s="15">
        <v>-0.82709825456394981</v>
      </c>
      <c r="AF8273" s="49">
        <v>0.37139543265066099</v>
      </c>
      <c r="AG8273" s="15">
        <v>-10.601453771012499</v>
      </c>
      <c r="AH8273" s="15">
        <v>-10.601453771012499</v>
      </c>
      <c r="AI8273" s="15">
        <v>-1.6541965091278996</v>
      </c>
      <c r="AM8273" s="17"/>
    </row>
    <row r="8274" spans="1:39">
      <c r="A8274" s="7" t="s">
        <v>7671</v>
      </c>
      <c r="B8274" s="7">
        <v>7050</v>
      </c>
      <c r="C8274" s="29" t="s">
        <v>27</v>
      </c>
      <c r="F8274" s="27" t="str">
        <f t="shared" si="129"/>
        <v>TAS7050KINGSTON</v>
      </c>
      <c r="G8274" s="30">
        <v>8262</v>
      </c>
      <c r="H8274" s="49">
        <v>-0.12379847755022</v>
      </c>
      <c r="I8274" s="15">
        <v>6.4718177090483104</v>
      </c>
      <c r="J8274" s="15">
        <v>6.4718177090483104</v>
      </c>
      <c r="K8274" s="15">
        <v>1.9031796684538307</v>
      </c>
      <c r="P8274" s="49">
        <v>5.0757375795590303</v>
      </c>
      <c r="Q8274" s="15">
        <v>8.75236299699867</v>
      </c>
      <c r="R8274" s="15">
        <v>8.75236299699867</v>
      </c>
      <c r="S8274" s="15">
        <v>3.8063593369076614</v>
      </c>
      <c r="X8274" s="49">
        <v>1.0137020346539201</v>
      </c>
      <c r="Y8274" s="15">
        <v>8.1918061683622003</v>
      </c>
      <c r="Z8274" s="15">
        <v>8.1918061683622003</v>
      </c>
      <c r="AA8274" s="15">
        <v>1.9031796684538307</v>
      </c>
      <c r="AF8274" s="49">
        <v>0.37139543265066099</v>
      </c>
      <c r="AG8274" s="15">
        <v>-10.601453771012499</v>
      </c>
      <c r="AH8274" s="15">
        <v>-10.601453771012499</v>
      </c>
      <c r="AI8274" s="15">
        <v>3.8063593369076614</v>
      </c>
      <c r="AM8274" s="17"/>
    </row>
    <row r="8275" spans="1:39">
      <c r="A8275" s="7" t="s">
        <v>7671</v>
      </c>
      <c r="B8275" s="7">
        <v>7050</v>
      </c>
      <c r="C8275" s="29" t="s">
        <v>7739</v>
      </c>
      <c r="F8275" s="27" t="str">
        <f t="shared" si="129"/>
        <v>TAS7050KINGSTON BEACH</v>
      </c>
      <c r="G8275" s="30">
        <v>8263</v>
      </c>
      <c r="H8275" s="49">
        <v>-0.12379847755022</v>
      </c>
      <c r="I8275" s="15">
        <v>9.0605447926676295</v>
      </c>
      <c r="J8275" s="15">
        <v>9.0605447926676295</v>
      </c>
      <c r="K8275" s="15">
        <v>1.9031796684538307</v>
      </c>
      <c r="P8275" s="49">
        <v>5.0757375795590303</v>
      </c>
      <c r="Q8275" s="15">
        <v>10.046726538808301</v>
      </c>
      <c r="R8275" s="15">
        <v>10.046726538808301</v>
      </c>
      <c r="S8275" s="15">
        <v>3.8063593369076614</v>
      </c>
      <c r="X8275" s="49">
        <v>1.0137020346539201</v>
      </c>
      <c r="Y8275" s="15">
        <v>10.718896892847701</v>
      </c>
      <c r="Z8275" s="15">
        <v>10.718896892847701</v>
      </c>
      <c r="AA8275" s="15">
        <v>1.9031796684538307</v>
      </c>
      <c r="AF8275" s="49">
        <v>0.37139543265066099</v>
      </c>
      <c r="AG8275" s="15">
        <v>-10.601453771012499</v>
      </c>
      <c r="AH8275" s="15">
        <v>-10.601453771012499</v>
      </c>
      <c r="AI8275" s="15">
        <v>3.8063593369076614</v>
      </c>
      <c r="AM8275" s="17"/>
    </row>
    <row r="8276" spans="1:39">
      <c r="A8276" s="7" t="s">
        <v>7671</v>
      </c>
      <c r="B8276" s="7">
        <v>7051</v>
      </c>
      <c r="C8276" s="29" t="s">
        <v>27</v>
      </c>
      <c r="F8276" s="27" t="str">
        <f t="shared" si="129"/>
        <v>TAS7051KINGSTON</v>
      </c>
      <c r="G8276" s="30">
        <v>8264</v>
      </c>
      <c r="H8276" s="49">
        <v>0.86658934285154299</v>
      </c>
      <c r="I8276" s="15">
        <v>6.4718177090483104</v>
      </c>
      <c r="J8276" s="15">
        <v>6.4718177090483104</v>
      </c>
      <c r="K8276" s="15">
        <v>-3.3527260633535025</v>
      </c>
      <c r="P8276" s="49">
        <v>5.4471330122096999</v>
      </c>
      <c r="Q8276" s="15">
        <v>8.75236299699867</v>
      </c>
      <c r="R8276" s="15">
        <v>8.75236299699867</v>
      </c>
      <c r="S8276" s="15">
        <v>-6.7054521267070051</v>
      </c>
      <c r="X8276" s="49">
        <v>2.0040898550556898</v>
      </c>
      <c r="Y8276" s="15">
        <v>8.1918061683622003</v>
      </c>
      <c r="Z8276" s="15">
        <v>8.1918061683622003</v>
      </c>
      <c r="AA8276" s="15">
        <v>-3.3527260633535025</v>
      </c>
      <c r="AF8276" s="49">
        <v>0.37139543265066099</v>
      </c>
      <c r="AG8276" s="15">
        <v>-10.601453771012499</v>
      </c>
      <c r="AH8276" s="15">
        <v>-10.601453771012499</v>
      </c>
      <c r="AI8276" s="15">
        <v>-6.7054521267070051</v>
      </c>
      <c r="AM8276" s="17"/>
    </row>
    <row r="8277" spans="1:39">
      <c r="A8277" s="7" t="s">
        <v>7671</v>
      </c>
      <c r="B8277" s="7">
        <v>7052</v>
      </c>
      <c r="C8277" s="29" t="s">
        <v>7740</v>
      </c>
      <c r="F8277" s="27" t="str">
        <f t="shared" si="129"/>
        <v>TAS7052BLACKMANS BAY</v>
      </c>
      <c r="G8277" s="30">
        <v>8265</v>
      </c>
      <c r="H8277" s="49">
        <v>1.6093802081528601</v>
      </c>
      <c r="I8277" s="15">
        <v>8.3209084830621105</v>
      </c>
      <c r="J8277" s="15">
        <v>8.3209084830621105</v>
      </c>
      <c r="K8277" s="15">
        <v>1.2477465449269314</v>
      </c>
      <c r="P8277" s="49">
        <v>5.6534638081267303</v>
      </c>
      <c r="Q8277" s="15">
        <v>9.4303629474703907</v>
      </c>
      <c r="R8277" s="15">
        <v>9.4303629474703907</v>
      </c>
      <c r="S8277" s="15">
        <v>2.4954930898538628</v>
      </c>
      <c r="X8277" s="49">
        <v>2.7881468795404101</v>
      </c>
      <c r="Y8277" s="15">
        <v>9.9792605832422101</v>
      </c>
      <c r="Z8277" s="15">
        <v>9.9792605832422101</v>
      </c>
      <c r="AA8277" s="15">
        <v>1.2477465449269314</v>
      </c>
      <c r="AF8277" s="49">
        <v>0.37139543265066099</v>
      </c>
      <c r="AG8277" s="15">
        <v>-10.601453771012499</v>
      </c>
      <c r="AH8277" s="15">
        <v>-10.601453771012499</v>
      </c>
      <c r="AI8277" s="15">
        <v>2.4954930898538628</v>
      </c>
      <c r="AM8277" s="17"/>
    </row>
    <row r="8278" spans="1:39">
      <c r="A8278" s="7" t="s">
        <v>7671</v>
      </c>
      <c r="B8278" s="7">
        <v>7053</v>
      </c>
      <c r="C8278" s="29" t="s">
        <v>7741</v>
      </c>
      <c r="F8278" s="27" t="str">
        <f t="shared" si="129"/>
        <v>TAS7053BONNET HILL</v>
      </c>
      <c r="G8278" s="30">
        <v>8266</v>
      </c>
      <c r="H8278" s="49">
        <v>1.1967186163187999</v>
      </c>
      <c r="I8278" s="15">
        <v>7.4579994551890003</v>
      </c>
      <c r="J8278" s="15">
        <v>7.4579994551890003</v>
      </c>
      <c r="K8278" s="15">
        <v>7.3994174262358747</v>
      </c>
      <c r="P8278" s="49">
        <v>5.5296653305765098</v>
      </c>
      <c r="Q8278" s="15">
        <v>8.9989084335338401</v>
      </c>
      <c r="R8278" s="15">
        <v>8.9989084335338401</v>
      </c>
      <c r="S8278" s="15">
        <v>14.798834852471749</v>
      </c>
      <c r="X8278" s="49">
        <v>2.3754852877063501</v>
      </c>
      <c r="Y8278" s="15">
        <v>9.1163515553690999</v>
      </c>
      <c r="Z8278" s="15">
        <v>9.1163515553690999</v>
      </c>
      <c r="AA8278" s="15">
        <v>7.3994174262358747</v>
      </c>
      <c r="AF8278" s="49">
        <v>0.37139543265066099</v>
      </c>
      <c r="AG8278" s="15">
        <v>-10.601453771012499</v>
      </c>
      <c r="AH8278" s="15">
        <v>-10.601453771012499</v>
      </c>
      <c r="AI8278" s="15">
        <v>14.798834852471749</v>
      </c>
      <c r="AM8278" s="17"/>
    </row>
    <row r="8279" spans="1:39">
      <c r="A8279" s="7" t="s">
        <v>7671</v>
      </c>
      <c r="B8279" s="7">
        <v>7053</v>
      </c>
      <c r="C8279" s="29" t="s">
        <v>7742</v>
      </c>
      <c r="F8279" s="27" t="str">
        <f t="shared" si="129"/>
        <v>TAS7053TAROONA</v>
      </c>
      <c r="G8279" s="30">
        <v>8267</v>
      </c>
      <c r="H8279" s="49">
        <v>0.70152470611791495</v>
      </c>
      <c r="I8279" s="15">
        <v>9.0605447926676295</v>
      </c>
      <c r="J8279" s="15">
        <v>9.0605447926676295</v>
      </c>
      <c r="K8279" s="15">
        <v>7.3994174262358747</v>
      </c>
      <c r="P8279" s="49">
        <v>5.3646006938428803</v>
      </c>
      <c r="Q8279" s="15">
        <v>10.046726538808301</v>
      </c>
      <c r="R8279" s="15">
        <v>10.046726538808301</v>
      </c>
      <c r="S8279" s="15">
        <v>14.798834852471749</v>
      </c>
      <c r="X8279" s="49">
        <v>1.8802913775054699</v>
      </c>
      <c r="Y8279" s="15">
        <v>10.780533251981501</v>
      </c>
      <c r="Z8279" s="15">
        <v>10.780533251981501</v>
      </c>
      <c r="AA8279" s="15">
        <v>7.3994174262358747</v>
      </c>
      <c r="AF8279" s="49">
        <v>-0.45392775101747501</v>
      </c>
      <c r="AG8279" s="15">
        <v>-10.601453771012499</v>
      </c>
      <c r="AH8279" s="15">
        <v>-10.601453771012499</v>
      </c>
      <c r="AI8279" s="15">
        <v>14.798834852471749</v>
      </c>
      <c r="AM8279" s="17"/>
    </row>
    <row r="8280" spans="1:39">
      <c r="A8280" s="7" t="s">
        <v>7671</v>
      </c>
      <c r="B8280" s="7">
        <v>7054</v>
      </c>
      <c r="C8280" s="29" t="s">
        <v>7743</v>
      </c>
      <c r="F8280" s="27" t="str">
        <f t="shared" si="129"/>
        <v>TAS7054BARRETTA</v>
      </c>
      <c r="G8280" s="30">
        <v>8268</v>
      </c>
      <c r="H8280" s="49">
        <v>0.70152470611791495</v>
      </c>
      <c r="I8280" s="15">
        <v>4.9925450898372699</v>
      </c>
      <c r="J8280" s="15">
        <v>4.9925450898372699</v>
      </c>
      <c r="K8280" s="15">
        <v>-0.70705691712036867</v>
      </c>
      <c r="P8280" s="49">
        <v>5.3646006938428803</v>
      </c>
      <c r="Q8280" s="15">
        <v>8.1359994056607299</v>
      </c>
      <c r="R8280" s="15">
        <v>8.1359994056607299</v>
      </c>
      <c r="S8280" s="15">
        <v>-1.4141138342407373</v>
      </c>
      <c r="X8280" s="49">
        <v>1.8390252183220599</v>
      </c>
      <c r="Y8280" s="15">
        <v>6.7125335491511597</v>
      </c>
      <c r="Z8280" s="15">
        <v>6.7125335491511597</v>
      </c>
      <c r="AA8280" s="15">
        <v>-0.70705691712036867</v>
      </c>
      <c r="AF8280" s="49">
        <v>-0.45392775101747501</v>
      </c>
      <c r="AG8280" s="15">
        <v>-10.601453771012499</v>
      </c>
      <c r="AH8280" s="15">
        <v>-10.601453771012499</v>
      </c>
      <c r="AI8280" s="15">
        <v>-1.4141138342407373</v>
      </c>
      <c r="AM8280" s="17"/>
    </row>
    <row r="8281" spans="1:39">
      <c r="A8281" s="7" t="s">
        <v>7671</v>
      </c>
      <c r="B8281" s="7">
        <v>7054</v>
      </c>
      <c r="C8281" s="29" t="s">
        <v>7744</v>
      </c>
      <c r="F8281" s="27" t="str">
        <f t="shared" si="129"/>
        <v>TAS7054CONINGHAM</v>
      </c>
      <c r="G8281" s="30">
        <v>8269</v>
      </c>
      <c r="H8281" s="49">
        <v>-1.4030494122358299</v>
      </c>
      <c r="I8281" s="15">
        <v>3.6365451888938098</v>
      </c>
      <c r="J8281" s="15">
        <v>3.6365451888938098</v>
      </c>
      <c r="K8281" s="15">
        <v>-0.70705691712036867</v>
      </c>
      <c r="P8281" s="49">
        <v>4.4154790326245301</v>
      </c>
      <c r="Q8281" s="15">
        <v>7.4579994551890003</v>
      </c>
      <c r="R8281" s="15">
        <v>7.4579994551890003</v>
      </c>
      <c r="S8281" s="15">
        <v>-1.4141138342407373</v>
      </c>
      <c r="X8281" s="49">
        <v>-0.22428274084828101</v>
      </c>
      <c r="Y8281" s="15">
        <v>5.2948972890739103</v>
      </c>
      <c r="Z8281" s="15">
        <v>5.2948972890739103</v>
      </c>
      <c r="AA8281" s="15">
        <v>-0.70705691712036867</v>
      </c>
      <c r="AF8281" s="49">
        <v>-1.8569771632533101</v>
      </c>
      <c r="AG8281" s="15">
        <v>-10.601453771012499</v>
      </c>
      <c r="AH8281" s="15">
        <v>-10.601453771012499</v>
      </c>
      <c r="AI8281" s="15">
        <v>-1.4141138342407373</v>
      </c>
      <c r="AM8281" s="17"/>
    </row>
    <row r="8282" spans="1:39">
      <c r="A8282" s="7" t="s">
        <v>7671</v>
      </c>
      <c r="B8282" s="7">
        <v>7054</v>
      </c>
      <c r="C8282" s="29" t="s">
        <v>7745</v>
      </c>
      <c r="F8282" s="27" t="str">
        <f t="shared" si="129"/>
        <v>TAS7054ELECTRONA</v>
      </c>
      <c r="G8282" s="30">
        <v>8270</v>
      </c>
      <c r="H8282" s="49">
        <v>-1.8569771632533101</v>
      </c>
      <c r="I8282" s="15">
        <v>4.1296360619641597</v>
      </c>
      <c r="J8282" s="15">
        <v>4.1296360619641597</v>
      </c>
      <c r="K8282" s="15">
        <v>-0.70705691712036867</v>
      </c>
      <c r="P8282" s="49">
        <v>4.0853497591572703</v>
      </c>
      <c r="Q8282" s="15">
        <v>7.7661812508579704</v>
      </c>
      <c r="R8282" s="15">
        <v>7.7661812508579704</v>
      </c>
      <c r="S8282" s="15">
        <v>-1.4141138342407373</v>
      </c>
      <c r="X8282" s="49">
        <v>-0.71947665104916203</v>
      </c>
      <c r="Y8282" s="15">
        <v>5.8496245212780504</v>
      </c>
      <c r="Z8282" s="15">
        <v>5.8496245212780504</v>
      </c>
      <c r="AA8282" s="15">
        <v>-0.70705691712036867</v>
      </c>
      <c r="AF8282" s="49">
        <v>-1.8569771632533101</v>
      </c>
      <c r="AG8282" s="15">
        <v>-10.601453771012499</v>
      </c>
      <c r="AH8282" s="15">
        <v>-10.601453771012499</v>
      </c>
      <c r="AI8282" s="15">
        <v>-1.4141138342407373</v>
      </c>
      <c r="AM8282" s="17"/>
    </row>
    <row r="8283" spans="1:39">
      <c r="A8283" s="7" t="s">
        <v>7671</v>
      </c>
      <c r="B8283" s="7">
        <v>7054</v>
      </c>
      <c r="C8283" s="29" t="s">
        <v>7746</v>
      </c>
      <c r="F8283" s="27" t="str">
        <f t="shared" si="129"/>
        <v>TAS7054FERN TREE</v>
      </c>
      <c r="G8283" s="30">
        <v>8271</v>
      </c>
      <c r="H8283" s="49">
        <v>-8.2532318366813602</v>
      </c>
      <c r="I8283" s="15">
        <v>7.0881813003862399</v>
      </c>
      <c r="J8283" s="15">
        <v>7.0881813003862399</v>
      </c>
      <c r="K8283" s="15">
        <v>-0.70705691712036867</v>
      </c>
      <c r="P8283" s="49">
        <v>-4.49801135099134</v>
      </c>
      <c r="Q8283" s="15">
        <v>8.8756357152662506</v>
      </c>
      <c r="R8283" s="15">
        <v>8.8756357152662506</v>
      </c>
      <c r="S8283" s="15">
        <v>-1.4141138342407373</v>
      </c>
      <c r="X8283" s="49">
        <v>-7.0744651649636801</v>
      </c>
      <c r="Y8283" s="15">
        <v>8.8081697597001405</v>
      </c>
      <c r="Z8283" s="15">
        <v>8.8081697597001405</v>
      </c>
      <c r="AA8283" s="15">
        <v>-0.70705691712036867</v>
      </c>
      <c r="AF8283" s="49">
        <v>-1.8569771632533101</v>
      </c>
      <c r="AG8283" s="15">
        <v>-10.601453771012499</v>
      </c>
      <c r="AH8283" s="15">
        <v>-10.601453771012499</v>
      </c>
      <c r="AI8283" s="15">
        <v>-1.4141138342407373</v>
      </c>
      <c r="AM8283" s="17"/>
    </row>
    <row r="8284" spans="1:39">
      <c r="A8284" s="7" t="s">
        <v>7671</v>
      </c>
      <c r="B8284" s="7">
        <v>7054</v>
      </c>
      <c r="C8284" s="29" t="s">
        <v>7747</v>
      </c>
      <c r="F8284" s="27" t="str">
        <f t="shared" si="129"/>
        <v>TAS7054HOWDEN</v>
      </c>
      <c r="G8284" s="30">
        <v>8272</v>
      </c>
      <c r="H8284" s="49">
        <v>-0.86658934285154299</v>
      </c>
      <c r="I8284" s="15">
        <v>5.9787268359779597</v>
      </c>
      <c r="J8284" s="15">
        <v>5.9787268359779597</v>
      </c>
      <c r="K8284" s="15">
        <v>-0.70705691712036867</v>
      </c>
      <c r="P8284" s="49">
        <v>4.78687446527519</v>
      </c>
      <c r="Q8284" s="15">
        <v>8.5674539195972894</v>
      </c>
      <c r="R8284" s="15">
        <v>8.5674539195972894</v>
      </c>
      <c r="S8284" s="15">
        <v>-1.4141138342407373</v>
      </c>
      <c r="X8284" s="49">
        <v>0.31217732853600799</v>
      </c>
      <c r="Y8284" s="15">
        <v>7.6370789361580602</v>
      </c>
      <c r="Z8284" s="15">
        <v>7.6370789361580602</v>
      </c>
      <c r="AA8284" s="15">
        <v>-0.70705691712036867</v>
      </c>
      <c r="AF8284" s="49">
        <v>-1.8569771632533101</v>
      </c>
      <c r="AG8284" s="15">
        <v>-10.601453771012499</v>
      </c>
      <c r="AH8284" s="15">
        <v>-10.601453771012499</v>
      </c>
      <c r="AI8284" s="15">
        <v>-1.4141138342407373</v>
      </c>
      <c r="AM8284" s="17"/>
    </row>
    <row r="8285" spans="1:39">
      <c r="A8285" s="7" t="s">
        <v>7671</v>
      </c>
      <c r="B8285" s="7">
        <v>7054</v>
      </c>
      <c r="C8285" s="29" t="s">
        <v>7748</v>
      </c>
      <c r="F8285" s="27" t="str">
        <f t="shared" si="129"/>
        <v>TAS7054LESLIE VALE</v>
      </c>
      <c r="G8285" s="30">
        <v>8273</v>
      </c>
      <c r="H8285" s="49">
        <v>-1.4030494122358299</v>
      </c>
      <c r="I8285" s="15">
        <v>4.1296360619641597</v>
      </c>
      <c r="J8285" s="15">
        <v>4.1296360619641597</v>
      </c>
      <c r="K8285" s="15">
        <v>-0.70705691712036867</v>
      </c>
      <c r="P8285" s="49">
        <v>4.4154790326245301</v>
      </c>
      <c r="Q8285" s="15">
        <v>7.7661812508579704</v>
      </c>
      <c r="R8285" s="15">
        <v>7.7661812508579704</v>
      </c>
      <c r="S8285" s="15">
        <v>-1.4141138342407373</v>
      </c>
      <c r="X8285" s="49">
        <v>-0.22428274084828101</v>
      </c>
      <c r="Y8285" s="15">
        <v>5.7879881621442602</v>
      </c>
      <c r="Z8285" s="15">
        <v>5.7879881621442602</v>
      </c>
      <c r="AA8285" s="15">
        <v>-0.70705691712036867</v>
      </c>
      <c r="AF8285" s="49">
        <v>-1.8569771632533101</v>
      </c>
      <c r="AG8285" s="15">
        <v>-10.601453771012499</v>
      </c>
      <c r="AH8285" s="15">
        <v>-10.601453771012499</v>
      </c>
      <c r="AI8285" s="15">
        <v>-1.4141138342407373</v>
      </c>
      <c r="AM8285" s="17"/>
    </row>
    <row r="8286" spans="1:39">
      <c r="A8286" s="7" t="s">
        <v>7671</v>
      </c>
      <c r="B8286" s="7">
        <v>7054</v>
      </c>
      <c r="C8286" s="29" t="s">
        <v>7749</v>
      </c>
      <c r="F8286" s="27" t="str">
        <f t="shared" si="129"/>
        <v>TAS7054LOWER SNUG</v>
      </c>
      <c r="G8286" s="30">
        <v>8274</v>
      </c>
      <c r="H8286" s="49">
        <v>-1.77444484488649</v>
      </c>
      <c r="I8286" s="15">
        <v>3.2667270340910499</v>
      </c>
      <c r="J8286" s="15">
        <v>3.2667270340910499</v>
      </c>
      <c r="K8286" s="15">
        <v>-0.70705691712036867</v>
      </c>
      <c r="P8286" s="49">
        <v>4.1678820775240899</v>
      </c>
      <c r="Q8286" s="15">
        <v>7.2730903777876303</v>
      </c>
      <c r="R8286" s="15">
        <v>7.2730903777876303</v>
      </c>
      <c r="S8286" s="15">
        <v>-1.4141138342407373</v>
      </c>
      <c r="X8286" s="49">
        <v>-0.59567817349894203</v>
      </c>
      <c r="Y8286" s="15">
        <v>4.92507913575042</v>
      </c>
      <c r="Z8286" s="15">
        <v>4.92507913575042</v>
      </c>
      <c r="AA8286" s="15">
        <v>-0.70705691712036867</v>
      </c>
      <c r="AF8286" s="49">
        <v>-1.8569771632533101</v>
      </c>
      <c r="AG8286" s="15">
        <v>-10.601453771012499</v>
      </c>
      <c r="AH8286" s="15">
        <v>-10.601453771012499</v>
      </c>
      <c r="AI8286" s="15">
        <v>-1.4141138342407373</v>
      </c>
      <c r="AM8286" s="17"/>
    </row>
    <row r="8287" spans="1:39">
      <c r="A8287" s="7" t="s">
        <v>7671</v>
      </c>
      <c r="B8287" s="7">
        <v>7054</v>
      </c>
      <c r="C8287" s="29" t="s">
        <v>4254</v>
      </c>
      <c r="F8287" s="27" t="str">
        <f t="shared" si="129"/>
        <v>TAS7054MARGATE</v>
      </c>
      <c r="G8287" s="30">
        <v>8275</v>
      </c>
      <c r="H8287" s="49">
        <v>-0.86658934285154299</v>
      </c>
      <c r="I8287" s="15">
        <v>4.25290878023175</v>
      </c>
      <c r="J8287" s="15">
        <v>4.25290878023175</v>
      </c>
      <c r="K8287" s="15">
        <v>-0.70705691712036867</v>
      </c>
      <c r="P8287" s="49">
        <v>4.78687446527519</v>
      </c>
      <c r="Q8287" s="15">
        <v>7.7661812508579704</v>
      </c>
      <c r="R8287" s="15">
        <v>7.7661812508579704</v>
      </c>
      <c r="S8287" s="15">
        <v>-1.4141138342407373</v>
      </c>
      <c r="X8287" s="49">
        <v>0.31217732853600799</v>
      </c>
      <c r="Y8287" s="15">
        <v>5.9728972395456399</v>
      </c>
      <c r="Z8287" s="15">
        <v>5.9728972395456399</v>
      </c>
      <c r="AA8287" s="15">
        <v>-0.70705691712036867</v>
      </c>
      <c r="AF8287" s="49">
        <v>-1.8569771632533101</v>
      </c>
      <c r="AG8287" s="15">
        <v>-10.601453771012499</v>
      </c>
      <c r="AH8287" s="15">
        <v>-10.601453771012499</v>
      </c>
      <c r="AI8287" s="15">
        <v>-1.4141138342407373</v>
      </c>
      <c r="AM8287" s="17"/>
    </row>
    <row r="8288" spans="1:39">
      <c r="A8288" s="7" t="s">
        <v>7671</v>
      </c>
      <c r="B8288" s="7">
        <v>7054</v>
      </c>
      <c r="C8288" s="29" t="s">
        <v>7750</v>
      </c>
      <c r="F8288" s="27" t="str">
        <f t="shared" si="129"/>
        <v>TAS7054NEIKA</v>
      </c>
      <c r="G8288" s="30">
        <v>8276</v>
      </c>
      <c r="H8288" s="49">
        <v>-0.86658934285154299</v>
      </c>
      <c r="I8288" s="15">
        <v>3.7598179071614002</v>
      </c>
      <c r="J8288" s="15">
        <v>3.7598179071614002</v>
      </c>
      <c r="K8288" s="15">
        <v>-0.70705691712036867</v>
      </c>
      <c r="P8288" s="49">
        <v>4.78687446527519</v>
      </c>
      <c r="Q8288" s="15">
        <v>7.5812721734565898</v>
      </c>
      <c r="R8288" s="15">
        <v>7.5812721734565898</v>
      </c>
      <c r="S8288" s="15">
        <v>-1.4141138342407373</v>
      </c>
      <c r="X8288" s="49">
        <v>0.31217732853600799</v>
      </c>
      <c r="Y8288" s="15">
        <v>5.4798063664752901</v>
      </c>
      <c r="Z8288" s="15">
        <v>5.4798063664752901</v>
      </c>
      <c r="AA8288" s="15">
        <v>-0.70705691712036867</v>
      </c>
      <c r="AF8288" s="49">
        <v>-1.8569771632533101</v>
      </c>
      <c r="AG8288" s="15">
        <v>-10.601453771012499</v>
      </c>
      <c r="AH8288" s="15">
        <v>-10.601453771012499</v>
      </c>
      <c r="AI8288" s="15">
        <v>-1.4141138342407373</v>
      </c>
      <c r="AM8288" s="17"/>
    </row>
    <row r="8289" spans="1:39">
      <c r="A8289" s="7" t="s">
        <v>7671</v>
      </c>
      <c r="B8289" s="7">
        <v>7054</v>
      </c>
      <c r="C8289" s="29" t="s">
        <v>2970</v>
      </c>
      <c r="F8289" s="27" t="str">
        <f t="shared" si="129"/>
        <v>TAS7054RIDGEWAY</v>
      </c>
      <c r="G8289" s="30">
        <v>8277</v>
      </c>
      <c r="H8289" s="49">
        <v>-1.6919125265196799</v>
      </c>
      <c r="I8289" s="15">
        <v>7.5812721734565898</v>
      </c>
      <c r="J8289" s="15">
        <v>7.5812721734565898</v>
      </c>
      <c r="K8289" s="15">
        <v>-0.70705691712036867</v>
      </c>
      <c r="P8289" s="49">
        <v>4.2091482367074899</v>
      </c>
      <c r="Q8289" s="15">
        <v>8.9989084335338401</v>
      </c>
      <c r="R8289" s="15">
        <v>8.9989084335338401</v>
      </c>
      <c r="S8289" s="15">
        <v>-1.4141138342407373</v>
      </c>
      <c r="X8289" s="49">
        <v>-0.554412014315535</v>
      </c>
      <c r="Y8289" s="15">
        <v>9.2396242736366894</v>
      </c>
      <c r="Z8289" s="15">
        <v>9.2396242736366894</v>
      </c>
      <c r="AA8289" s="15">
        <v>-0.70705691712036867</v>
      </c>
      <c r="AF8289" s="49">
        <v>-1.8569771632533101</v>
      </c>
      <c r="AG8289" s="15">
        <v>-10.601453771012499</v>
      </c>
      <c r="AH8289" s="15">
        <v>-10.601453771012499</v>
      </c>
      <c r="AI8289" s="15">
        <v>-1.4141138342407373</v>
      </c>
      <c r="AM8289" s="17"/>
    </row>
    <row r="8290" spans="1:39">
      <c r="A8290" s="7" t="s">
        <v>7671</v>
      </c>
      <c r="B8290" s="7">
        <v>7054</v>
      </c>
      <c r="C8290" s="29" t="s">
        <v>7751</v>
      </c>
      <c r="F8290" s="27" t="str">
        <f t="shared" si="129"/>
        <v>TAS7054SNUG</v>
      </c>
      <c r="G8290" s="30">
        <v>8278</v>
      </c>
      <c r="H8290" s="49">
        <v>-2.55850186937122</v>
      </c>
      <c r="I8290" s="15">
        <v>3.7598179071614002</v>
      </c>
      <c r="J8290" s="15">
        <v>3.7598179071614002</v>
      </c>
      <c r="K8290" s="15">
        <v>-0.70705691712036867</v>
      </c>
      <c r="P8290" s="49">
        <v>3.5901558489563898</v>
      </c>
      <c r="Q8290" s="15">
        <v>7.5812721734565898</v>
      </c>
      <c r="R8290" s="15">
        <v>7.5812721734565898</v>
      </c>
      <c r="S8290" s="15">
        <v>-1.4141138342407373</v>
      </c>
      <c r="X8290" s="49">
        <v>-1.3797351979836701</v>
      </c>
      <c r="Y8290" s="15">
        <v>5.4181700073414998</v>
      </c>
      <c r="Z8290" s="15">
        <v>5.4181700073414998</v>
      </c>
      <c r="AA8290" s="15">
        <v>-0.70705691712036867</v>
      </c>
      <c r="AF8290" s="49">
        <v>-1.8569771632533101</v>
      </c>
      <c r="AG8290" s="15">
        <v>-10.601453771012499</v>
      </c>
      <c r="AH8290" s="15">
        <v>-10.601453771012499</v>
      </c>
      <c r="AI8290" s="15">
        <v>-1.4141138342407373</v>
      </c>
      <c r="AM8290" s="17"/>
    </row>
    <row r="8291" spans="1:39">
      <c r="A8291" s="7" t="s">
        <v>7671</v>
      </c>
      <c r="B8291" s="7">
        <v>7054</v>
      </c>
      <c r="C8291" s="29" t="s">
        <v>7752</v>
      </c>
      <c r="F8291" s="27" t="str">
        <f t="shared" si="129"/>
        <v>TAS7054TINDERBOX</v>
      </c>
      <c r="G8291" s="30">
        <v>8279</v>
      </c>
      <c r="H8291" s="49">
        <v>-2.55850186937122</v>
      </c>
      <c r="I8291" s="15">
        <v>5.9787268359779597</v>
      </c>
      <c r="J8291" s="15">
        <v>5.9787268359779597</v>
      </c>
      <c r="K8291" s="15">
        <v>-0.70705691712036867</v>
      </c>
      <c r="P8291" s="49">
        <v>3.5901558489563898</v>
      </c>
      <c r="Q8291" s="15">
        <v>8.5674539195972894</v>
      </c>
      <c r="R8291" s="15">
        <v>8.5674539195972894</v>
      </c>
      <c r="S8291" s="15">
        <v>-1.4141138342407373</v>
      </c>
      <c r="X8291" s="49">
        <v>-1.3797351979836701</v>
      </c>
      <c r="Y8291" s="15">
        <v>7.6370789361580602</v>
      </c>
      <c r="Z8291" s="15">
        <v>7.6370789361580602</v>
      </c>
      <c r="AA8291" s="15">
        <v>-0.70705691712036867</v>
      </c>
      <c r="AF8291" s="49">
        <v>-1.8569771632533101</v>
      </c>
      <c r="AG8291" s="15">
        <v>-10.601453771012499</v>
      </c>
      <c r="AH8291" s="15">
        <v>-10.601453771012499</v>
      </c>
      <c r="AI8291" s="15">
        <v>-1.4141138342407373</v>
      </c>
      <c r="AM8291" s="17"/>
    </row>
    <row r="8292" spans="1:39">
      <c r="A8292" s="7" t="s">
        <v>7671</v>
      </c>
      <c r="B8292" s="7">
        <v>7055</v>
      </c>
      <c r="C8292" s="29" t="s">
        <v>7753</v>
      </c>
      <c r="F8292" s="27" t="str">
        <f t="shared" si="129"/>
        <v>TAS7055HUNTINGFIELD</v>
      </c>
      <c r="G8292" s="30">
        <v>8280</v>
      </c>
      <c r="H8292" s="49">
        <v>-2.55850186937122</v>
      </c>
      <c r="I8292" s="15">
        <v>6.5950904273158999</v>
      </c>
      <c r="J8292" s="15">
        <v>6.5950904273158999</v>
      </c>
      <c r="K8292" s="15">
        <v>-0.46868126302179824</v>
      </c>
      <c r="P8292" s="49">
        <v>3.5901558489563898</v>
      </c>
      <c r="Q8292" s="15">
        <v>8.75236299699867</v>
      </c>
      <c r="R8292" s="15">
        <v>8.75236299699867</v>
      </c>
      <c r="S8292" s="15">
        <v>-0.93736252604359649</v>
      </c>
      <c r="X8292" s="49">
        <v>-1.3797351979836701</v>
      </c>
      <c r="Y8292" s="15">
        <v>8.2534425274959897</v>
      </c>
      <c r="Z8292" s="15">
        <v>8.2534425274959897</v>
      </c>
      <c r="AA8292" s="15">
        <v>-0.46868126302179824</v>
      </c>
      <c r="AF8292" s="49">
        <v>-1.8569771632533101</v>
      </c>
      <c r="AG8292" s="15">
        <v>-10.601453771012499</v>
      </c>
      <c r="AH8292" s="15">
        <v>-10.601453771012499</v>
      </c>
      <c r="AI8292" s="15">
        <v>-0.93736252604359649</v>
      </c>
      <c r="AM8292" s="17"/>
    </row>
    <row r="8293" spans="1:39">
      <c r="A8293" s="7" t="s">
        <v>7671</v>
      </c>
      <c r="B8293" s="7">
        <v>7109</v>
      </c>
      <c r="C8293" s="29" t="s">
        <v>7754</v>
      </c>
      <c r="F8293" s="27" t="str">
        <f t="shared" si="129"/>
        <v>TAS7109CRABTREE</v>
      </c>
      <c r="G8293" s="30">
        <v>8281</v>
      </c>
      <c r="H8293" s="49">
        <v>-0.74279086530132199</v>
      </c>
      <c r="I8293" s="15">
        <v>2.89690887928829</v>
      </c>
      <c r="J8293" s="15">
        <v>2.89690887928829</v>
      </c>
      <c r="K8293" s="15">
        <v>0.11682730284764453</v>
      </c>
      <c r="P8293" s="49">
        <v>4.82814062445859</v>
      </c>
      <c r="Q8293" s="15">
        <v>7.0265449412524497</v>
      </c>
      <c r="R8293" s="15">
        <v>7.0265449412524497</v>
      </c>
      <c r="S8293" s="15">
        <v>0.23365460569528906</v>
      </c>
      <c r="X8293" s="49">
        <v>0.39470964690282101</v>
      </c>
      <c r="Y8293" s="15">
        <v>4.6168973400814499</v>
      </c>
      <c r="Z8293" s="15">
        <v>4.6168973400814499</v>
      </c>
      <c r="AA8293" s="15">
        <v>0.11682730284764453</v>
      </c>
      <c r="AF8293" s="49">
        <v>-1.8569771632533101</v>
      </c>
      <c r="AG8293" s="15">
        <v>-10.601453771012499</v>
      </c>
      <c r="AH8293" s="15">
        <v>-10.601453771012499</v>
      </c>
      <c r="AI8293" s="15">
        <v>0.23365460569528906</v>
      </c>
      <c r="AM8293" s="17"/>
    </row>
    <row r="8294" spans="1:39">
      <c r="A8294" s="7" t="s">
        <v>7671</v>
      </c>
      <c r="B8294" s="7">
        <v>7109</v>
      </c>
      <c r="C8294" s="29" t="s">
        <v>7755</v>
      </c>
      <c r="F8294" s="27" t="str">
        <f t="shared" si="129"/>
        <v>TAS7109CRADOC</v>
      </c>
      <c r="G8294" s="30">
        <v>8282</v>
      </c>
      <c r="H8294" s="49">
        <v>-0.74279086530132199</v>
      </c>
      <c r="I8294" s="15">
        <v>2.7736361610207001</v>
      </c>
      <c r="J8294" s="15">
        <v>2.7736361610207001</v>
      </c>
      <c r="K8294" s="15">
        <v>0.11682730284764453</v>
      </c>
      <c r="P8294" s="49">
        <v>4.82814062445859</v>
      </c>
      <c r="Q8294" s="15">
        <v>6.9649085821186603</v>
      </c>
      <c r="R8294" s="15">
        <v>6.9649085821186603</v>
      </c>
      <c r="S8294" s="15">
        <v>0.23365460569528906</v>
      </c>
      <c r="X8294" s="49">
        <v>0.39470964690282101</v>
      </c>
      <c r="Y8294" s="15">
        <v>4.4936246218138702</v>
      </c>
      <c r="Z8294" s="15">
        <v>4.4936246218138702</v>
      </c>
      <c r="AA8294" s="15">
        <v>0.11682730284764453</v>
      </c>
      <c r="AF8294" s="49">
        <v>-1.8569771632533101</v>
      </c>
      <c r="AG8294" s="15">
        <v>-10.601453771012499</v>
      </c>
      <c r="AH8294" s="15">
        <v>-10.601453771012499</v>
      </c>
      <c r="AI8294" s="15">
        <v>0.23365460569528906</v>
      </c>
      <c r="AM8294" s="17"/>
    </row>
    <row r="8295" spans="1:39">
      <c r="A8295" s="7" t="s">
        <v>7671</v>
      </c>
      <c r="B8295" s="7">
        <v>7109</v>
      </c>
      <c r="C8295" s="29" t="s">
        <v>7756</v>
      </c>
      <c r="F8295" s="27" t="str">
        <f t="shared" si="129"/>
        <v>TAS7109GLAZIERS BAY</v>
      </c>
      <c r="G8295" s="30">
        <v>8283</v>
      </c>
      <c r="H8295" s="49">
        <v>0.28886311428384698</v>
      </c>
      <c r="I8295" s="15">
        <v>3.5132724706262302</v>
      </c>
      <c r="J8295" s="15">
        <v>3.5132724706262302</v>
      </c>
      <c r="K8295" s="15">
        <v>0.11682730284764453</v>
      </c>
      <c r="P8295" s="49">
        <v>5.2408022162926597</v>
      </c>
      <c r="Q8295" s="15">
        <v>7.4579994551890003</v>
      </c>
      <c r="R8295" s="15">
        <v>7.4579994551890003</v>
      </c>
      <c r="S8295" s="15">
        <v>0.23365460569528906</v>
      </c>
      <c r="X8295" s="49">
        <v>1.42636362648799</v>
      </c>
      <c r="Y8295" s="15">
        <v>5.2332609299401103</v>
      </c>
      <c r="Z8295" s="15">
        <v>5.2332609299401103</v>
      </c>
      <c r="AA8295" s="15">
        <v>0.11682730284764453</v>
      </c>
      <c r="AF8295" s="49">
        <v>-1.8569771632533101</v>
      </c>
      <c r="AG8295" s="15">
        <v>-10.601453771012499</v>
      </c>
      <c r="AH8295" s="15">
        <v>-10.601453771012499</v>
      </c>
      <c r="AI8295" s="15">
        <v>0.23365460569528906</v>
      </c>
      <c r="AM8295" s="17"/>
    </row>
    <row r="8296" spans="1:39">
      <c r="A8296" s="7" t="s">
        <v>7671</v>
      </c>
      <c r="B8296" s="7">
        <v>7109</v>
      </c>
      <c r="C8296" s="29" t="s">
        <v>7757</v>
      </c>
      <c r="F8296" s="27" t="str">
        <f t="shared" si="129"/>
        <v>TAS7109GLEN HUON</v>
      </c>
      <c r="G8296" s="30">
        <v>8284</v>
      </c>
      <c r="H8296" s="49">
        <v>-0.74279086530132199</v>
      </c>
      <c r="I8296" s="15">
        <v>2.5270907244855301</v>
      </c>
      <c r="J8296" s="15">
        <v>2.5270907244855301</v>
      </c>
      <c r="K8296" s="15">
        <v>0.11682730284764453</v>
      </c>
      <c r="P8296" s="49">
        <v>4.82814062445859</v>
      </c>
      <c r="Q8296" s="15">
        <v>6.7799995047172796</v>
      </c>
      <c r="R8296" s="15">
        <v>6.7799995047172796</v>
      </c>
      <c r="S8296" s="15">
        <v>0.23365460569528906</v>
      </c>
      <c r="X8296" s="49">
        <v>0.39470964690282101</v>
      </c>
      <c r="Y8296" s="15">
        <v>4.1854428261449002</v>
      </c>
      <c r="Z8296" s="15">
        <v>4.1854428261449002</v>
      </c>
      <c r="AA8296" s="15">
        <v>0.11682730284764453</v>
      </c>
      <c r="AF8296" s="49">
        <v>-1.8569771632533101</v>
      </c>
      <c r="AG8296" s="15">
        <v>-10.601453771012499</v>
      </c>
      <c r="AH8296" s="15">
        <v>-10.601453771012499</v>
      </c>
      <c r="AI8296" s="15">
        <v>0.23365460569528906</v>
      </c>
      <c r="AM8296" s="17"/>
    </row>
    <row r="8297" spans="1:39">
      <c r="A8297" s="7" t="s">
        <v>7671</v>
      </c>
      <c r="B8297" s="7">
        <v>7109</v>
      </c>
      <c r="C8297" s="29" t="s">
        <v>7758</v>
      </c>
      <c r="F8297" s="27" t="str">
        <f t="shared" si="129"/>
        <v>TAS7109GLENDEVIE</v>
      </c>
      <c r="G8297" s="30">
        <v>8285</v>
      </c>
      <c r="H8297" s="49">
        <v>-0.20633079591703399</v>
      </c>
      <c r="I8297" s="15">
        <v>2.5270907244855301</v>
      </c>
      <c r="J8297" s="15">
        <v>2.5270907244855301</v>
      </c>
      <c r="K8297" s="15">
        <v>0.11682730284764453</v>
      </c>
      <c r="P8297" s="49">
        <v>5.0757375795590303</v>
      </c>
      <c r="Q8297" s="15">
        <v>6.7799995047172796</v>
      </c>
      <c r="R8297" s="15">
        <v>6.7799995047172796</v>
      </c>
      <c r="S8297" s="15">
        <v>0.23365460569528906</v>
      </c>
      <c r="X8297" s="49">
        <v>0.93116971628710998</v>
      </c>
      <c r="Y8297" s="15">
        <v>4.1854428261449002</v>
      </c>
      <c r="Z8297" s="15">
        <v>4.1854428261449002</v>
      </c>
      <c r="AA8297" s="15">
        <v>0.11682730284764453</v>
      </c>
      <c r="AF8297" s="49">
        <v>-1.8569771632533101</v>
      </c>
      <c r="AG8297" s="15">
        <v>-10.601453771012499</v>
      </c>
      <c r="AH8297" s="15">
        <v>-10.601453771012499</v>
      </c>
      <c r="AI8297" s="15">
        <v>0.23365460569528906</v>
      </c>
      <c r="AM8297" s="17"/>
    </row>
    <row r="8298" spans="1:39">
      <c r="A8298" s="7" t="s">
        <v>7671</v>
      </c>
      <c r="B8298" s="7">
        <v>7109</v>
      </c>
      <c r="C8298" s="29" t="s">
        <v>7759</v>
      </c>
      <c r="F8298" s="27" t="str">
        <f t="shared" si="129"/>
        <v>TAS7109GROVE</v>
      </c>
      <c r="G8298" s="30">
        <v>8286</v>
      </c>
      <c r="H8298" s="49">
        <v>-2.9298973020218799</v>
      </c>
      <c r="I8298" s="15">
        <v>4.3761814984993297</v>
      </c>
      <c r="J8298" s="15">
        <v>4.3761814984993297</v>
      </c>
      <c r="K8298" s="15">
        <v>0.11682730284764453</v>
      </c>
      <c r="P8298" s="49">
        <v>3.3425588938559501</v>
      </c>
      <c r="Q8298" s="15">
        <v>7.8894539691255599</v>
      </c>
      <c r="R8298" s="15">
        <v>7.8894539691255599</v>
      </c>
      <c r="S8298" s="15">
        <v>0.23365460569528906</v>
      </c>
      <c r="X8298" s="49">
        <v>-1.79239678981774</v>
      </c>
      <c r="Y8298" s="15">
        <v>6.0961699578132196</v>
      </c>
      <c r="Z8298" s="15">
        <v>6.0961699578132196</v>
      </c>
      <c r="AA8298" s="15">
        <v>0.11682730284764453</v>
      </c>
      <c r="AF8298" s="49">
        <v>-1.8569771632533101</v>
      </c>
      <c r="AG8298" s="15">
        <v>-10.601453771012499</v>
      </c>
      <c r="AH8298" s="15">
        <v>-10.601453771012499</v>
      </c>
      <c r="AI8298" s="15">
        <v>0.23365460569528906</v>
      </c>
      <c r="AM8298" s="17"/>
    </row>
    <row r="8299" spans="1:39">
      <c r="A8299" s="7" t="s">
        <v>7671</v>
      </c>
      <c r="B8299" s="7">
        <v>7109</v>
      </c>
      <c r="C8299" s="29" t="s">
        <v>7760</v>
      </c>
      <c r="F8299" s="27" t="str">
        <f t="shared" si="129"/>
        <v>TAS7109HASTINGS</v>
      </c>
      <c r="G8299" s="30">
        <v>8287</v>
      </c>
      <c r="H8299" s="49">
        <v>-2.9298973020218799</v>
      </c>
      <c r="I8299" s="15">
        <v>-4.3761814984993297</v>
      </c>
      <c r="J8299" s="15">
        <v>-4.3761814984993297</v>
      </c>
      <c r="K8299" s="15">
        <v>0.11682730284764453</v>
      </c>
      <c r="P8299" s="49">
        <v>3.3425588938559501</v>
      </c>
      <c r="Q8299" s="15">
        <v>2.0339998514151798</v>
      </c>
      <c r="R8299" s="15">
        <v>2.0339998514151798</v>
      </c>
      <c r="S8299" s="15">
        <v>0.23365460569528906</v>
      </c>
      <c r="X8299" s="49">
        <v>-1.79239678981774</v>
      </c>
      <c r="Y8299" s="15">
        <v>-2.6561930377061702</v>
      </c>
      <c r="Z8299" s="15">
        <v>-2.6561930377061702</v>
      </c>
      <c r="AA8299" s="15">
        <v>0.11682730284764453</v>
      </c>
      <c r="AF8299" s="49">
        <v>-1.8569771632533101</v>
      </c>
      <c r="AG8299" s="15">
        <v>-10.601453771012499</v>
      </c>
      <c r="AH8299" s="15">
        <v>-10.601453771012499</v>
      </c>
      <c r="AI8299" s="15">
        <v>0.23365460569528906</v>
      </c>
      <c r="AM8299" s="17"/>
    </row>
    <row r="8300" spans="1:39">
      <c r="A8300" s="7" t="s">
        <v>7671</v>
      </c>
      <c r="B8300" s="7">
        <v>7109</v>
      </c>
      <c r="C8300" s="29" t="s">
        <v>7761</v>
      </c>
      <c r="F8300" s="27" t="str">
        <f t="shared" si="129"/>
        <v>TAS7109HUONVILLE</v>
      </c>
      <c r="G8300" s="30">
        <v>8288</v>
      </c>
      <c r="H8300" s="49">
        <v>-2.55850186937122</v>
      </c>
      <c r="I8300" s="15">
        <v>6.2252722725131404</v>
      </c>
      <c r="J8300" s="15">
        <v>6.2252722725131404</v>
      </c>
      <c r="K8300" s="15">
        <v>0.11682730284764453</v>
      </c>
      <c r="P8300" s="49">
        <v>3.5901558489563898</v>
      </c>
      <c r="Q8300" s="15">
        <v>8.69072663786487</v>
      </c>
      <c r="R8300" s="15">
        <v>8.69072663786487</v>
      </c>
      <c r="S8300" s="15">
        <v>0.23365460569528906</v>
      </c>
      <c r="X8300" s="49">
        <v>-1.3797351979836701</v>
      </c>
      <c r="Y8300" s="15">
        <v>7.9452607318270303</v>
      </c>
      <c r="Z8300" s="15">
        <v>7.9452607318270303</v>
      </c>
      <c r="AA8300" s="15">
        <v>0.11682730284764453</v>
      </c>
      <c r="AF8300" s="49">
        <v>-0.45392775101747501</v>
      </c>
      <c r="AG8300" s="15">
        <v>-10.601453771012499</v>
      </c>
      <c r="AH8300" s="15">
        <v>-10.601453771012499</v>
      </c>
      <c r="AI8300" s="15">
        <v>0.23365460569528906</v>
      </c>
      <c r="AM8300" s="17"/>
    </row>
    <row r="8301" spans="1:39">
      <c r="A8301" s="7" t="s">
        <v>7671</v>
      </c>
      <c r="B8301" s="7">
        <v>7109</v>
      </c>
      <c r="C8301" s="29" t="s">
        <v>7762</v>
      </c>
      <c r="F8301" s="27" t="str">
        <f t="shared" si="129"/>
        <v>TAS7109IDA BAY</v>
      </c>
      <c r="G8301" s="30">
        <v>8289</v>
      </c>
      <c r="H8301" s="49">
        <v>-3.0536957795721</v>
      </c>
      <c r="I8301" s="15">
        <v>-4.3761814984993297</v>
      </c>
      <c r="J8301" s="15">
        <v>-4.3761814984993297</v>
      </c>
      <c r="K8301" s="15">
        <v>0.11682730284764453</v>
      </c>
      <c r="P8301" s="49">
        <v>3.21876041630573</v>
      </c>
      <c r="Q8301" s="15">
        <v>2.0339998514151798</v>
      </c>
      <c r="R8301" s="15">
        <v>2.0339998514151798</v>
      </c>
      <c r="S8301" s="15">
        <v>0.23365460569528906</v>
      </c>
      <c r="X8301" s="49">
        <v>-1.9574614265513699</v>
      </c>
      <c r="Y8301" s="15">
        <v>-2.6561930377061702</v>
      </c>
      <c r="Z8301" s="15">
        <v>-2.6561930377061702</v>
      </c>
      <c r="AA8301" s="15">
        <v>0.11682730284764453</v>
      </c>
      <c r="AF8301" s="49">
        <v>-1.8569771632533101</v>
      </c>
      <c r="AG8301" s="15">
        <v>-10.601453771012499</v>
      </c>
      <c r="AH8301" s="15">
        <v>-10.601453771012499</v>
      </c>
      <c r="AI8301" s="15">
        <v>0.23365460569528906</v>
      </c>
      <c r="AM8301" s="17"/>
    </row>
    <row r="8302" spans="1:39">
      <c r="A8302" s="7" t="s">
        <v>7671</v>
      </c>
      <c r="B8302" s="7">
        <v>7109</v>
      </c>
      <c r="C8302" s="29" t="s">
        <v>7763</v>
      </c>
      <c r="F8302" s="27" t="str">
        <f t="shared" si="129"/>
        <v>TAS7109JUDBURY</v>
      </c>
      <c r="G8302" s="30">
        <v>8290</v>
      </c>
      <c r="H8302" s="49">
        <v>-1.6919125265196799</v>
      </c>
      <c r="I8302" s="15">
        <v>-1.4792726192110399</v>
      </c>
      <c r="J8302" s="15">
        <v>-1.4792726192110399</v>
      </c>
      <c r="K8302" s="15">
        <v>0.11682730284764453</v>
      </c>
      <c r="P8302" s="49">
        <v>4.2091482367074899</v>
      </c>
      <c r="Q8302" s="15">
        <v>3.9447269845627799</v>
      </c>
      <c r="R8302" s="15">
        <v>3.9447269845627799</v>
      </c>
      <c r="S8302" s="15">
        <v>0.23365460569528906</v>
      </c>
      <c r="X8302" s="49">
        <v>-0.51314585513212796</v>
      </c>
      <c r="Y8302" s="15">
        <v>0.24071584158212</v>
      </c>
      <c r="Z8302" s="15">
        <v>0.24071584158212</v>
      </c>
      <c r="AA8302" s="15">
        <v>0.11682730284764453</v>
      </c>
      <c r="AF8302" s="49">
        <v>-0.45392775101747501</v>
      </c>
      <c r="AG8302" s="15">
        <v>-10.601453771012499</v>
      </c>
      <c r="AH8302" s="15">
        <v>-10.601453771012499</v>
      </c>
      <c r="AI8302" s="15">
        <v>0.23365460569528906</v>
      </c>
      <c r="AM8302" s="17"/>
    </row>
    <row r="8303" spans="1:39">
      <c r="A8303" s="7" t="s">
        <v>7671</v>
      </c>
      <c r="B8303" s="7">
        <v>7109</v>
      </c>
      <c r="C8303" s="29" t="s">
        <v>7764</v>
      </c>
      <c r="F8303" s="27" t="str">
        <f t="shared" si="129"/>
        <v>TAS7109LONNAVALE</v>
      </c>
      <c r="G8303" s="30">
        <v>8291</v>
      </c>
      <c r="H8303" s="49">
        <v>4.12661591834068E-2</v>
      </c>
      <c r="I8303" s="15">
        <v>-1.4792726192110399</v>
      </c>
      <c r="J8303" s="15">
        <v>-1.4792726192110399</v>
      </c>
      <c r="K8303" s="15">
        <v>0.11682730284764453</v>
      </c>
      <c r="P8303" s="49">
        <v>5.1995360571092597</v>
      </c>
      <c r="Q8303" s="15">
        <v>3.9447269845627799</v>
      </c>
      <c r="R8303" s="15">
        <v>3.9447269845627799</v>
      </c>
      <c r="S8303" s="15">
        <v>0.23365460569528906</v>
      </c>
      <c r="X8303" s="49">
        <v>1.17876667138755</v>
      </c>
      <c r="Y8303" s="15">
        <v>0.24071584158212</v>
      </c>
      <c r="Z8303" s="15">
        <v>0.24071584158212</v>
      </c>
      <c r="AA8303" s="15">
        <v>0.11682730284764453</v>
      </c>
      <c r="AF8303" s="49">
        <v>0.37139543265066099</v>
      </c>
      <c r="AG8303" s="15">
        <v>-10.601453771012499</v>
      </c>
      <c r="AH8303" s="15">
        <v>-10.601453771012499</v>
      </c>
      <c r="AI8303" s="15">
        <v>0.23365460569528906</v>
      </c>
      <c r="AM8303" s="17"/>
    </row>
    <row r="8304" spans="1:39">
      <c r="A8304" s="7" t="s">
        <v>7671</v>
      </c>
      <c r="B8304" s="7">
        <v>7109</v>
      </c>
      <c r="C8304" s="29" t="s">
        <v>7765</v>
      </c>
      <c r="F8304" s="27" t="str">
        <f t="shared" si="129"/>
        <v>TAS7109LOWER LONGLEY</v>
      </c>
      <c r="G8304" s="30">
        <v>8292</v>
      </c>
      <c r="H8304" s="49">
        <v>4.12661591834068E-2</v>
      </c>
      <c r="I8304" s="15">
        <v>2.89690887928829</v>
      </c>
      <c r="J8304" s="15">
        <v>2.89690887928829</v>
      </c>
      <c r="K8304" s="15">
        <v>0.11682730284764453</v>
      </c>
      <c r="P8304" s="49">
        <v>5.1995360571092597</v>
      </c>
      <c r="Q8304" s="15">
        <v>7.0265449412524497</v>
      </c>
      <c r="R8304" s="15">
        <v>7.0265449412524497</v>
      </c>
      <c r="S8304" s="15">
        <v>0.23365460569528906</v>
      </c>
      <c r="X8304" s="49">
        <v>1.17876667138755</v>
      </c>
      <c r="Y8304" s="15">
        <v>4.6168973400814499</v>
      </c>
      <c r="Z8304" s="15">
        <v>4.6168973400814499</v>
      </c>
      <c r="AA8304" s="15">
        <v>0.11682730284764453</v>
      </c>
      <c r="AF8304" s="49">
        <v>-1.8569771632533101</v>
      </c>
      <c r="AG8304" s="15">
        <v>-10.601453771012499</v>
      </c>
      <c r="AH8304" s="15">
        <v>-10.601453771012499</v>
      </c>
      <c r="AI8304" s="15">
        <v>0.23365460569528906</v>
      </c>
      <c r="AM8304" s="17"/>
    </row>
    <row r="8305" spans="1:39">
      <c r="A8305" s="7" t="s">
        <v>7671</v>
      </c>
      <c r="B8305" s="7">
        <v>7109</v>
      </c>
      <c r="C8305" s="29" t="s">
        <v>7766</v>
      </c>
      <c r="F8305" s="27" t="str">
        <f t="shared" si="129"/>
        <v>TAS7109LOWER WATTLE GROVE</v>
      </c>
      <c r="G8305" s="30">
        <v>8293</v>
      </c>
      <c r="H8305" s="49">
        <v>-1.0729201387685801</v>
      </c>
      <c r="I8305" s="15">
        <v>3.5132724706262302</v>
      </c>
      <c r="J8305" s="15">
        <v>3.5132724706262302</v>
      </c>
      <c r="K8305" s="15">
        <v>0.11682730284764453</v>
      </c>
      <c r="P8305" s="49">
        <v>4.6630759877249703</v>
      </c>
      <c r="Q8305" s="15">
        <v>7.4579994551890003</v>
      </c>
      <c r="R8305" s="15">
        <v>7.4579994551890003</v>
      </c>
      <c r="S8305" s="15">
        <v>0.23365460569528906</v>
      </c>
      <c r="X8305" s="49">
        <v>6.4580373435566996E-2</v>
      </c>
      <c r="Y8305" s="15">
        <v>5.2332609299401103</v>
      </c>
      <c r="Z8305" s="15">
        <v>5.2332609299401103</v>
      </c>
      <c r="AA8305" s="15">
        <v>0.11682730284764453</v>
      </c>
      <c r="AF8305" s="49">
        <v>-1.8569771632533101</v>
      </c>
      <c r="AG8305" s="15">
        <v>-10.601453771012499</v>
      </c>
      <c r="AH8305" s="15">
        <v>-10.601453771012499</v>
      </c>
      <c r="AI8305" s="15">
        <v>0.23365460569528906</v>
      </c>
      <c r="AM8305" s="17"/>
    </row>
    <row r="8306" spans="1:39">
      <c r="A8306" s="7" t="s">
        <v>7671</v>
      </c>
      <c r="B8306" s="7">
        <v>7109</v>
      </c>
      <c r="C8306" s="29" t="s">
        <v>7767</v>
      </c>
      <c r="F8306" s="27" t="str">
        <f t="shared" si="129"/>
        <v>TAS7109LUCASTON</v>
      </c>
      <c r="G8306" s="30">
        <v>8294</v>
      </c>
      <c r="H8306" s="49">
        <v>3.9202851224236399</v>
      </c>
      <c r="I8306" s="15">
        <v>3.14345431582346</v>
      </c>
      <c r="J8306" s="15">
        <v>3.14345431582346</v>
      </c>
      <c r="K8306" s="15">
        <v>0.11682730284764453</v>
      </c>
      <c r="P8306" s="49">
        <v>6.3962546734280501</v>
      </c>
      <c r="Q8306" s="15">
        <v>7.2114540186538303</v>
      </c>
      <c r="R8306" s="15">
        <v>7.2114540186538303</v>
      </c>
      <c r="S8306" s="15">
        <v>0.23365460569528906</v>
      </c>
      <c r="X8306" s="49">
        <v>5.09905179414132</v>
      </c>
      <c r="Y8306" s="15">
        <v>4.8634427766166297</v>
      </c>
      <c r="Z8306" s="15">
        <v>4.8634427766166297</v>
      </c>
      <c r="AA8306" s="15">
        <v>0.11682730284764453</v>
      </c>
      <c r="AF8306" s="49">
        <v>0.66025854693450903</v>
      </c>
      <c r="AG8306" s="15">
        <v>-10.601453771012499</v>
      </c>
      <c r="AH8306" s="15">
        <v>-10.601453771012499</v>
      </c>
      <c r="AI8306" s="15">
        <v>0.23365460569528906</v>
      </c>
      <c r="AM8306" s="17"/>
    </row>
    <row r="8307" spans="1:39">
      <c r="A8307" s="7" t="s">
        <v>7671</v>
      </c>
      <c r="B8307" s="7">
        <v>7109</v>
      </c>
      <c r="C8307" s="29" t="s">
        <v>7768</v>
      </c>
      <c r="F8307" s="27" t="str">
        <f t="shared" si="129"/>
        <v>TAS7109LUNE RIVER</v>
      </c>
      <c r="G8307" s="30">
        <v>8295</v>
      </c>
      <c r="H8307" s="49">
        <v>-0.28886311428384698</v>
      </c>
      <c r="I8307" s="15">
        <v>-4.3761814984993297</v>
      </c>
      <c r="J8307" s="15">
        <v>-4.3761814984993297</v>
      </c>
      <c r="K8307" s="15">
        <v>0.11682730284764453</v>
      </c>
      <c r="P8307" s="49">
        <v>5.0344714203756302</v>
      </c>
      <c r="Q8307" s="15">
        <v>2.0339998514151798</v>
      </c>
      <c r="R8307" s="15">
        <v>2.0339998514151798</v>
      </c>
      <c r="S8307" s="15">
        <v>0.23365460569528906</v>
      </c>
      <c r="X8307" s="49">
        <v>0.88990355710370295</v>
      </c>
      <c r="Y8307" s="15">
        <v>-2.6561930377061702</v>
      </c>
      <c r="Z8307" s="15">
        <v>-2.6561930377061702</v>
      </c>
      <c r="AA8307" s="15">
        <v>0.11682730284764453</v>
      </c>
      <c r="AF8307" s="49">
        <v>0.66025854693450903</v>
      </c>
      <c r="AG8307" s="15">
        <v>-10.601453771012499</v>
      </c>
      <c r="AH8307" s="15">
        <v>-10.601453771012499</v>
      </c>
      <c r="AI8307" s="15">
        <v>0.23365460569528906</v>
      </c>
      <c r="AM8307" s="17"/>
    </row>
    <row r="8308" spans="1:39">
      <c r="A8308" s="7" t="s">
        <v>7671</v>
      </c>
      <c r="B8308" s="7">
        <v>7109</v>
      </c>
      <c r="C8308" s="29" t="s">
        <v>7769</v>
      </c>
      <c r="F8308" s="27" t="str">
        <f t="shared" si="129"/>
        <v>TAS7109LYMINGTON</v>
      </c>
      <c r="G8308" s="30">
        <v>8296</v>
      </c>
      <c r="H8308" s="49">
        <v>-2.4759695510044102</v>
      </c>
      <c r="I8308" s="15">
        <v>3.2667270340910499</v>
      </c>
      <c r="J8308" s="15">
        <v>3.2667270340910499</v>
      </c>
      <c r="K8308" s="15">
        <v>0.11682730284764453</v>
      </c>
      <c r="P8308" s="49">
        <v>3.6314220081398001</v>
      </c>
      <c r="Q8308" s="15">
        <v>7.2730903777876303</v>
      </c>
      <c r="R8308" s="15">
        <v>7.2730903777876303</v>
      </c>
      <c r="S8308" s="15">
        <v>0.23365460569528906</v>
      </c>
      <c r="X8308" s="49">
        <v>-1.29720287961686</v>
      </c>
      <c r="Y8308" s="15">
        <v>4.9867154934049402</v>
      </c>
      <c r="Z8308" s="15">
        <v>4.9867154934049402</v>
      </c>
      <c r="AA8308" s="15">
        <v>0.11682730284764453</v>
      </c>
      <c r="AF8308" s="49">
        <v>-1.8569771632533101</v>
      </c>
      <c r="AG8308" s="15">
        <v>-10.601453771012499</v>
      </c>
      <c r="AH8308" s="15">
        <v>-10.601453771012499</v>
      </c>
      <c r="AI8308" s="15">
        <v>0.23365460569528906</v>
      </c>
      <c r="AM8308" s="17"/>
    </row>
    <row r="8309" spans="1:39">
      <c r="A8309" s="7" t="s">
        <v>7671</v>
      </c>
      <c r="B8309" s="7">
        <v>7109</v>
      </c>
      <c r="C8309" s="29" t="s">
        <v>7770</v>
      </c>
      <c r="F8309" s="27" t="str">
        <f t="shared" si="129"/>
        <v>TAS7109MOUNTAIN RIVER</v>
      </c>
      <c r="G8309" s="30">
        <v>8297</v>
      </c>
      <c r="H8309" s="49">
        <v>-1.48558173060264</v>
      </c>
      <c r="I8309" s="15">
        <v>3.0201815975558799</v>
      </c>
      <c r="J8309" s="15">
        <v>3.0201815975558799</v>
      </c>
      <c r="K8309" s="15">
        <v>0.11682730284764453</v>
      </c>
      <c r="P8309" s="49">
        <v>4.3329467142577096</v>
      </c>
      <c r="Q8309" s="15">
        <v>7.14981765952004</v>
      </c>
      <c r="R8309" s="15">
        <v>7.14981765952004</v>
      </c>
      <c r="S8309" s="15">
        <v>0.23365460569528906</v>
      </c>
      <c r="X8309" s="49">
        <v>-0.38934737758190802</v>
      </c>
      <c r="Y8309" s="15">
        <v>4.7401700583490403</v>
      </c>
      <c r="Z8309" s="15">
        <v>4.7401700583490403</v>
      </c>
      <c r="AA8309" s="15">
        <v>0.11682730284764453</v>
      </c>
      <c r="AF8309" s="49">
        <v>-1.8569771632533101</v>
      </c>
      <c r="AG8309" s="15">
        <v>-10.601453771012499</v>
      </c>
      <c r="AH8309" s="15">
        <v>-10.601453771012499</v>
      </c>
      <c r="AI8309" s="15">
        <v>0.23365460569528906</v>
      </c>
      <c r="AM8309" s="17"/>
    </row>
    <row r="8310" spans="1:39">
      <c r="A8310" s="7" t="s">
        <v>7671</v>
      </c>
      <c r="B8310" s="7">
        <v>7109</v>
      </c>
      <c r="C8310" s="29" t="s">
        <v>7771</v>
      </c>
      <c r="F8310" s="27" t="str">
        <f t="shared" si="129"/>
        <v>TAS7109PETCHEYS BAY</v>
      </c>
      <c r="G8310" s="30">
        <v>8298</v>
      </c>
      <c r="H8310" s="49">
        <v>-2.1871064367205602</v>
      </c>
      <c r="I8310" s="15">
        <v>3.2667270340910499</v>
      </c>
      <c r="J8310" s="15">
        <v>3.2667270340910499</v>
      </c>
      <c r="K8310" s="15">
        <v>0.11682730284764453</v>
      </c>
      <c r="P8310" s="49">
        <v>3.8790189632402399</v>
      </c>
      <c r="Q8310" s="15">
        <v>7.2730903777876303</v>
      </c>
      <c r="R8310" s="15">
        <v>7.2730903777876303</v>
      </c>
      <c r="S8310" s="15">
        <v>0.23365460569528906</v>
      </c>
      <c r="X8310" s="49">
        <v>-1.00833976533301</v>
      </c>
      <c r="Y8310" s="15">
        <v>4.9867154934049402</v>
      </c>
      <c r="Z8310" s="15">
        <v>4.9867154934049402</v>
      </c>
      <c r="AA8310" s="15">
        <v>0.11682730284764453</v>
      </c>
      <c r="AF8310" s="49">
        <v>-1.8569771632533101</v>
      </c>
      <c r="AG8310" s="15">
        <v>-10.601453771012499</v>
      </c>
      <c r="AH8310" s="15">
        <v>-10.601453771012499</v>
      </c>
      <c r="AI8310" s="15">
        <v>0.23365460569528906</v>
      </c>
      <c r="AM8310" s="17"/>
    </row>
    <row r="8311" spans="1:39">
      <c r="A8311" s="7" t="s">
        <v>7671</v>
      </c>
      <c r="B8311" s="7">
        <v>7109</v>
      </c>
      <c r="C8311" s="29" t="s">
        <v>7772</v>
      </c>
      <c r="F8311" s="27" t="str">
        <f t="shared" si="129"/>
        <v>TAS7109RAMINEA</v>
      </c>
      <c r="G8311" s="30">
        <v>8299</v>
      </c>
      <c r="H8311" s="49">
        <v>-8.2532318366813602</v>
      </c>
      <c r="I8311" s="15">
        <v>0.43145451393655398</v>
      </c>
      <c r="J8311" s="15">
        <v>0.43145451393655398</v>
      </c>
      <c r="K8311" s="15">
        <v>0.11682730284764453</v>
      </c>
      <c r="P8311" s="49">
        <v>-4.49801135099134</v>
      </c>
      <c r="Q8311" s="15">
        <v>5.2390905263724399</v>
      </c>
      <c r="R8311" s="15">
        <v>5.2390905263724399</v>
      </c>
      <c r="S8311" s="15">
        <v>0.23365460569528906</v>
      </c>
      <c r="X8311" s="49">
        <v>-7.0744651649636801</v>
      </c>
      <c r="Y8311" s="15">
        <v>2.0898066155959198</v>
      </c>
      <c r="Z8311" s="15">
        <v>2.0898066155959198</v>
      </c>
      <c r="AA8311" s="15">
        <v>0.11682730284764453</v>
      </c>
      <c r="AF8311" s="49">
        <v>-1.8569771632533101</v>
      </c>
      <c r="AG8311" s="15">
        <v>-10.601453771012499</v>
      </c>
      <c r="AH8311" s="15">
        <v>-10.601453771012499</v>
      </c>
      <c r="AI8311" s="15">
        <v>0.23365460569528906</v>
      </c>
      <c r="AM8311" s="17"/>
    </row>
    <row r="8312" spans="1:39">
      <c r="A8312" s="7" t="s">
        <v>7671</v>
      </c>
      <c r="B8312" s="7">
        <v>7109</v>
      </c>
      <c r="C8312" s="29" t="s">
        <v>7773</v>
      </c>
      <c r="F8312" s="27" t="str">
        <f t="shared" si="129"/>
        <v>TAS7109RANELAGH</v>
      </c>
      <c r="G8312" s="30">
        <v>8300</v>
      </c>
      <c r="H8312" s="49">
        <v>921</v>
      </c>
      <c r="I8312" s="15">
        <v>4.7459996533020901</v>
      </c>
      <c r="J8312" s="15">
        <v>4.7459996533020901</v>
      </c>
      <c r="K8312" s="15">
        <v>0.11682730284764453</v>
      </c>
      <c r="P8312" s="49">
        <v>921</v>
      </c>
      <c r="Q8312" s="15">
        <v>8.0743630465269405</v>
      </c>
      <c r="R8312" s="15">
        <v>8.0743630465269405</v>
      </c>
      <c r="S8312" s="15">
        <v>0.23365460569528906</v>
      </c>
      <c r="X8312" s="49">
        <v>921</v>
      </c>
      <c r="Y8312" s="15">
        <v>6.4659881126159799</v>
      </c>
      <c r="Z8312" s="15">
        <v>6.4659881126159799</v>
      </c>
      <c r="AA8312" s="15">
        <v>0.11682730284764453</v>
      </c>
      <c r="AF8312" s="49">
        <v>921</v>
      </c>
      <c r="AG8312" s="15">
        <v>-10.601453771012499</v>
      </c>
      <c r="AH8312" s="15">
        <v>-10.601453771012499</v>
      </c>
      <c r="AI8312" s="15">
        <v>0.23365460569528906</v>
      </c>
      <c r="AM8312" s="17"/>
    </row>
    <row r="8313" spans="1:39">
      <c r="A8313" s="7" t="s">
        <v>7671</v>
      </c>
      <c r="B8313" s="7">
        <v>7109</v>
      </c>
      <c r="C8313" s="29" t="s">
        <v>7774</v>
      </c>
      <c r="F8313" s="27" t="str">
        <f t="shared" si="129"/>
        <v>TAS7109RECHERCHE</v>
      </c>
      <c r="G8313" s="30">
        <v>8301</v>
      </c>
      <c r="H8313" s="49">
        <v>-1.48558173060264</v>
      </c>
      <c r="I8313" s="15">
        <v>-4.3761814984993297</v>
      </c>
      <c r="J8313" s="15">
        <v>-4.3761814984993297</v>
      </c>
      <c r="K8313" s="15">
        <v>0.11682730284764453</v>
      </c>
      <c r="P8313" s="49">
        <v>4.3329467142577096</v>
      </c>
      <c r="Q8313" s="15">
        <v>2.0339998514151798</v>
      </c>
      <c r="R8313" s="15">
        <v>2.0339998514151798</v>
      </c>
      <c r="S8313" s="15">
        <v>0.23365460569528906</v>
      </c>
      <c r="X8313" s="49">
        <v>-0.38934737758190802</v>
      </c>
      <c r="Y8313" s="15">
        <v>-2.6561930377061702</v>
      </c>
      <c r="Z8313" s="15">
        <v>-2.6561930377061702</v>
      </c>
      <c r="AA8313" s="15">
        <v>0.11682730284764453</v>
      </c>
      <c r="AF8313" s="49">
        <v>-1.8569771632533101</v>
      </c>
      <c r="AG8313" s="15">
        <v>-10.601453771012499</v>
      </c>
      <c r="AH8313" s="15">
        <v>-10.601453771012499</v>
      </c>
      <c r="AI8313" s="15">
        <v>0.23365460569528906</v>
      </c>
      <c r="AM8313" s="17"/>
    </row>
    <row r="8314" spans="1:39">
      <c r="A8314" s="7" t="s">
        <v>7671</v>
      </c>
      <c r="B8314" s="7">
        <v>7109</v>
      </c>
      <c r="C8314" s="29" t="s">
        <v>4140</v>
      </c>
      <c r="F8314" s="27" t="str">
        <f t="shared" si="129"/>
        <v>TAS7109SOUTHPORT</v>
      </c>
      <c r="G8314" s="30">
        <v>8302</v>
      </c>
      <c r="H8314" s="49">
        <v>-1.2379847755022</v>
      </c>
      <c r="I8314" s="15">
        <v>0.18490907740137999</v>
      </c>
      <c r="J8314" s="15">
        <v>0.18490907740137999</v>
      </c>
      <c r="K8314" s="15">
        <v>0.11682730284764453</v>
      </c>
      <c r="P8314" s="49">
        <v>4.49801135099134</v>
      </c>
      <c r="Q8314" s="15">
        <v>5.1158178081048504</v>
      </c>
      <c r="R8314" s="15">
        <v>5.1158178081048504</v>
      </c>
      <c r="S8314" s="15">
        <v>0.23365460569528906</v>
      </c>
      <c r="X8314" s="49">
        <v>-0.10048426329806</v>
      </c>
      <c r="Y8314" s="15">
        <v>1.84326117906075</v>
      </c>
      <c r="Z8314" s="15">
        <v>1.84326117906075</v>
      </c>
      <c r="AA8314" s="15">
        <v>0.11682730284764453</v>
      </c>
      <c r="AF8314" s="49">
        <v>-1.8569771632533101</v>
      </c>
      <c r="AG8314" s="15">
        <v>-10.601453771012499</v>
      </c>
      <c r="AH8314" s="15">
        <v>-10.601453771012499</v>
      </c>
      <c r="AI8314" s="15">
        <v>0.23365460569528906</v>
      </c>
      <c r="AM8314" s="17"/>
    </row>
    <row r="8315" spans="1:39">
      <c r="A8315" s="7" t="s">
        <v>7671</v>
      </c>
      <c r="B8315" s="7">
        <v>7109</v>
      </c>
      <c r="C8315" s="29" t="s">
        <v>7775</v>
      </c>
      <c r="F8315" s="27" t="str">
        <f t="shared" si="129"/>
        <v>TAS7109STRATHBLANE</v>
      </c>
      <c r="G8315" s="30">
        <v>8303</v>
      </c>
      <c r="H8315" s="49">
        <v>-0.99038782040176299</v>
      </c>
      <c r="I8315" s="15">
        <v>-1.7258180557462199</v>
      </c>
      <c r="J8315" s="15">
        <v>-1.7258180557462199</v>
      </c>
      <c r="K8315" s="15">
        <v>0.11682730284764453</v>
      </c>
      <c r="P8315" s="49">
        <v>4.7043421469083704</v>
      </c>
      <c r="Q8315" s="15">
        <v>3.82145426629519</v>
      </c>
      <c r="R8315" s="15">
        <v>3.82145426629519</v>
      </c>
      <c r="S8315" s="15">
        <v>0.23365460569528906</v>
      </c>
      <c r="X8315" s="49">
        <v>0.18837885098578699</v>
      </c>
      <c r="Y8315" s="15">
        <v>-6.7465954086847399E-2</v>
      </c>
      <c r="Z8315" s="15">
        <v>-6.7465954086847399E-2</v>
      </c>
      <c r="AA8315" s="15">
        <v>0.11682730284764453</v>
      </c>
      <c r="AF8315" s="49">
        <v>-1.8569771632533101</v>
      </c>
      <c r="AG8315" s="15">
        <v>-10.601453771012499</v>
      </c>
      <c r="AH8315" s="15">
        <v>-10.601453771012499</v>
      </c>
      <c r="AI8315" s="15">
        <v>0.23365460569528906</v>
      </c>
      <c r="AM8315" s="17"/>
    </row>
    <row r="8316" spans="1:39">
      <c r="A8316" s="7" t="s">
        <v>7671</v>
      </c>
      <c r="B8316" s="7">
        <v>7109</v>
      </c>
      <c r="C8316" s="29" t="s">
        <v>140</v>
      </c>
      <c r="F8316" s="27" t="str">
        <f t="shared" si="129"/>
        <v>TAS7109WATERLOO</v>
      </c>
      <c r="G8316" s="30">
        <v>8304</v>
      </c>
      <c r="H8316" s="49">
        <v>0.12379847755022</v>
      </c>
      <c r="I8316" s="15">
        <v>2.89690887928829</v>
      </c>
      <c r="J8316" s="15">
        <v>2.89690887928829</v>
      </c>
      <c r="K8316" s="15">
        <v>0.11682730284764453</v>
      </c>
      <c r="P8316" s="49">
        <v>5.1995360571092597</v>
      </c>
      <c r="Q8316" s="15">
        <v>7.0265449412524497</v>
      </c>
      <c r="R8316" s="15">
        <v>7.0265449412524497</v>
      </c>
      <c r="S8316" s="15">
        <v>0.23365460569528906</v>
      </c>
      <c r="X8316" s="49">
        <v>1.2612989897543601</v>
      </c>
      <c r="Y8316" s="15">
        <v>4.6168973400814499</v>
      </c>
      <c r="Z8316" s="15">
        <v>4.6168973400814499</v>
      </c>
      <c r="AA8316" s="15">
        <v>0.11682730284764453</v>
      </c>
      <c r="AF8316" s="49">
        <v>-1.8569771632533101</v>
      </c>
      <c r="AG8316" s="15">
        <v>-10.601453771012499</v>
      </c>
      <c r="AH8316" s="15">
        <v>-10.601453771012499</v>
      </c>
      <c r="AI8316" s="15">
        <v>0.23365460569528906</v>
      </c>
      <c r="AM8316" s="17"/>
    </row>
    <row r="8317" spans="1:39">
      <c r="A8317" s="7" t="s">
        <v>7671</v>
      </c>
      <c r="B8317" s="7">
        <v>7109</v>
      </c>
      <c r="C8317" s="29" t="s">
        <v>586</v>
      </c>
      <c r="F8317" s="27" t="str">
        <f t="shared" si="129"/>
        <v>TAS7109WATTLE GROVE</v>
      </c>
      <c r="G8317" s="30">
        <v>8305</v>
      </c>
      <c r="H8317" s="49">
        <v>-1.2379847755022</v>
      </c>
      <c r="I8317" s="15">
        <v>3.5132724706262302</v>
      </c>
      <c r="J8317" s="15">
        <v>3.5132724706262302</v>
      </c>
      <c r="K8317" s="15">
        <v>0.11682730284764453</v>
      </c>
      <c r="P8317" s="49">
        <v>4.49801135099134</v>
      </c>
      <c r="Q8317" s="15">
        <v>7.4579994551890003</v>
      </c>
      <c r="R8317" s="15">
        <v>7.4579994551890003</v>
      </c>
      <c r="S8317" s="15">
        <v>0.23365460569528906</v>
      </c>
      <c r="X8317" s="49">
        <v>-0.10048426329806</v>
      </c>
      <c r="Y8317" s="15">
        <v>5.17162457080632</v>
      </c>
      <c r="Z8317" s="15">
        <v>5.17162457080632</v>
      </c>
      <c r="AA8317" s="15">
        <v>0.11682730284764453</v>
      </c>
      <c r="AF8317" s="49">
        <v>-1.8569771632533101</v>
      </c>
      <c r="AG8317" s="15">
        <v>-10.601453771012499</v>
      </c>
      <c r="AH8317" s="15">
        <v>-10.601453771012499</v>
      </c>
      <c r="AI8317" s="15">
        <v>0.23365460569528906</v>
      </c>
      <c r="AM8317" s="17"/>
    </row>
    <row r="8318" spans="1:39">
      <c r="A8318" s="7" t="s">
        <v>7671</v>
      </c>
      <c r="B8318" s="7">
        <v>7109</v>
      </c>
      <c r="C8318" s="29" t="s">
        <v>3611</v>
      </c>
      <c r="F8318" s="27" t="str">
        <f t="shared" si="129"/>
        <v>TAS7109WOODSTOCK</v>
      </c>
      <c r="G8318" s="30">
        <v>8306</v>
      </c>
      <c r="H8318" s="49">
        <v>-1.48558173060264</v>
      </c>
      <c r="I8318" s="15">
        <v>4.1296360619641597</v>
      </c>
      <c r="J8318" s="15">
        <v>4.1296360619641597</v>
      </c>
      <c r="K8318" s="15">
        <v>0.11682730284764453</v>
      </c>
      <c r="P8318" s="49">
        <v>4.3329467142577096</v>
      </c>
      <c r="Q8318" s="15">
        <v>7.7661812508579704</v>
      </c>
      <c r="R8318" s="15">
        <v>7.7661812508579704</v>
      </c>
      <c r="S8318" s="15">
        <v>0.23365460569528906</v>
      </c>
      <c r="X8318" s="49">
        <v>-0.38934737758190802</v>
      </c>
      <c r="Y8318" s="15">
        <v>5.8496245212780504</v>
      </c>
      <c r="Z8318" s="15">
        <v>5.8496245212780504</v>
      </c>
      <c r="AA8318" s="15">
        <v>0.11682730284764453</v>
      </c>
      <c r="AF8318" s="49">
        <v>-1.8569771632533101</v>
      </c>
      <c r="AG8318" s="15">
        <v>-10.601453771012499</v>
      </c>
      <c r="AH8318" s="15">
        <v>-10.601453771012499</v>
      </c>
      <c r="AI8318" s="15">
        <v>0.23365460569528906</v>
      </c>
      <c r="AM8318" s="17"/>
    </row>
    <row r="8319" spans="1:39">
      <c r="A8319" s="7" t="s">
        <v>7671</v>
      </c>
      <c r="B8319" s="7">
        <v>7112</v>
      </c>
      <c r="C8319" s="29" t="s">
        <v>7776</v>
      </c>
      <c r="F8319" s="27" t="str">
        <f t="shared" si="129"/>
        <v>TAS7112ABELS BAY</v>
      </c>
      <c r="G8319" s="30">
        <v>8307</v>
      </c>
      <c r="H8319" s="49">
        <v>-1.48558173060264</v>
      </c>
      <c r="I8319" s="15">
        <v>3.2667270340910499</v>
      </c>
      <c r="J8319" s="15">
        <v>3.2667270340910499</v>
      </c>
      <c r="K8319" s="15">
        <v>1.7950091091632103</v>
      </c>
      <c r="P8319" s="49">
        <v>4.3329467142577096</v>
      </c>
      <c r="Q8319" s="15">
        <v>7.2730903777876303</v>
      </c>
      <c r="R8319" s="15">
        <v>7.2730903777876303</v>
      </c>
      <c r="S8319" s="15">
        <v>3.5900182183264207</v>
      </c>
      <c r="X8319" s="49">
        <v>-0.306815059215094</v>
      </c>
      <c r="Y8319" s="15">
        <v>4.9867154934049402</v>
      </c>
      <c r="Z8319" s="15">
        <v>4.9867154934049402</v>
      </c>
      <c r="AA8319" s="15">
        <v>1.7950091091632103</v>
      </c>
      <c r="AF8319" s="49">
        <v>-1.8569771632533101</v>
      </c>
      <c r="AG8319" s="15">
        <v>-10.601453771012499</v>
      </c>
      <c r="AH8319" s="15">
        <v>-10.601453771012499</v>
      </c>
      <c r="AI8319" s="15">
        <v>3.5900182183264207</v>
      </c>
      <c r="AM8319" s="17"/>
    </row>
    <row r="8320" spans="1:39">
      <c r="A8320" s="7" t="s">
        <v>7671</v>
      </c>
      <c r="B8320" s="7">
        <v>7112</v>
      </c>
      <c r="C8320" s="29" t="s">
        <v>7777</v>
      </c>
      <c r="F8320" s="27" t="str">
        <f t="shared" si="129"/>
        <v>TAS7112CHARLOTTE COVE</v>
      </c>
      <c r="G8320" s="30">
        <v>8308</v>
      </c>
      <c r="H8320" s="49">
        <v>1.27925093468561</v>
      </c>
      <c r="I8320" s="15">
        <v>2.89690887928829</v>
      </c>
      <c r="J8320" s="15">
        <v>2.89690887928829</v>
      </c>
      <c r="K8320" s="15">
        <v>1.7950091091632103</v>
      </c>
      <c r="P8320" s="49">
        <v>5.5709314897599196</v>
      </c>
      <c r="Q8320" s="15">
        <v>7.0265449412524497</v>
      </c>
      <c r="R8320" s="15">
        <v>7.0265449412524497</v>
      </c>
      <c r="S8320" s="15">
        <v>3.5900182183264207</v>
      </c>
      <c r="X8320" s="49">
        <v>2.4167514468897502</v>
      </c>
      <c r="Y8320" s="15">
        <v>4.6168973400814499</v>
      </c>
      <c r="Z8320" s="15">
        <v>4.6168973400814499</v>
      </c>
      <c r="AA8320" s="15">
        <v>1.7950091091632103</v>
      </c>
      <c r="AF8320" s="49">
        <v>-1.8569771632533101</v>
      </c>
      <c r="AG8320" s="15">
        <v>-10.601453771012499</v>
      </c>
      <c r="AH8320" s="15">
        <v>-10.601453771012499</v>
      </c>
      <c r="AI8320" s="15">
        <v>3.5900182183264207</v>
      </c>
      <c r="AM8320" s="17"/>
    </row>
    <row r="8321" spans="1:39">
      <c r="A8321" s="7" t="s">
        <v>7671</v>
      </c>
      <c r="B8321" s="7">
        <v>7112</v>
      </c>
      <c r="C8321" s="29" t="s">
        <v>7778</v>
      </c>
      <c r="F8321" s="27" t="str">
        <f t="shared" si="129"/>
        <v>TAS7112CYGNET</v>
      </c>
      <c r="G8321" s="30">
        <v>8309</v>
      </c>
      <c r="H8321" s="49">
        <v>0.78405702448472903</v>
      </c>
      <c r="I8321" s="15">
        <v>2.7736361610207001</v>
      </c>
      <c r="J8321" s="15">
        <v>2.7736361610207001</v>
      </c>
      <c r="K8321" s="15">
        <v>1.7950091091632103</v>
      </c>
      <c r="P8321" s="49">
        <v>5.4058668530262901</v>
      </c>
      <c r="Q8321" s="15">
        <v>6.9649085821186603</v>
      </c>
      <c r="R8321" s="15">
        <v>6.9649085821186603</v>
      </c>
      <c r="S8321" s="15">
        <v>3.5900182183264207</v>
      </c>
      <c r="X8321" s="49">
        <v>1.96282369587228</v>
      </c>
      <c r="Y8321" s="15">
        <v>4.4936246218138702</v>
      </c>
      <c r="Z8321" s="15">
        <v>4.4936246218138702</v>
      </c>
      <c r="AA8321" s="15">
        <v>1.7950091091632103</v>
      </c>
      <c r="AF8321" s="49">
        <v>-1.8569771632533101</v>
      </c>
      <c r="AG8321" s="15">
        <v>-10.601453771012499</v>
      </c>
      <c r="AH8321" s="15">
        <v>-10.601453771012499</v>
      </c>
      <c r="AI8321" s="15">
        <v>3.5900182183264207</v>
      </c>
      <c r="AM8321" s="17"/>
    </row>
    <row r="8322" spans="1:39">
      <c r="A8322" s="7" t="s">
        <v>7671</v>
      </c>
      <c r="B8322" s="7">
        <v>7112</v>
      </c>
      <c r="C8322" s="29" t="s">
        <v>7779</v>
      </c>
      <c r="F8322" s="27" t="str">
        <f t="shared" si="129"/>
        <v>TAS7112DEEP BAY</v>
      </c>
      <c r="G8322" s="30">
        <v>8310</v>
      </c>
      <c r="H8322" s="49">
        <v>1.1141862979519801</v>
      </c>
      <c r="I8322" s="15">
        <v>3.14345431582346</v>
      </c>
      <c r="J8322" s="15">
        <v>3.14345431582346</v>
      </c>
      <c r="K8322" s="15">
        <v>1.7950091091632103</v>
      </c>
      <c r="P8322" s="49">
        <v>5.5296653305765098</v>
      </c>
      <c r="Q8322" s="15">
        <v>7.2114540186538303</v>
      </c>
      <c r="R8322" s="15">
        <v>7.2114540186538303</v>
      </c>
      <c r="S8322" s="15">
        <v>3.5900182183264207</v>
      </c>
      <c r="X8322" s="49">
        <v>2.2929529693395301</v>
      </c>
      <c r="Y8322" s="15">
        <v>4.8634427766166297</v>
      </c>
      <c r="Z8322" s="15">
        <v>4.8634427766166297</v>
      </c>
      <c r="AA8322" s="15">
        <v>1.7950091091632103</v>
      </c>
      <c r="AF8322" s="49">
        <v>-1.8569771632533101</v>
      </c>
      <c r="AG8322" s="15">
        <v>-10.601453771012499</v>
      </c>
      <c r="AH8322" s="15">
        <v>-10.601453771012499</v>
      </c>
      <c r="AI8322" s="15">
        <v>3.5900182183264207</v>
      </c>
      <c r="AM8322" s="17"/>
    </row>
    <row r="8323" spans="1:39">
      <c r="A8323" s="7" t="s">
        <v>7671</v>
      </c>
      <c r="B8323" s="7">
        <v>7112</v>
      </c>
      <c r="C8323" s="29" t="s">
        <v>7780</v>
      </c>
      <c r="F8323" s="27" t="str">
        <f t="shared" si="129"/>
        <v>TAS7112EGGS AND BACON BAY</v>
      </c>
      <c r="G8323" s="30">
        <v>8311</v>
      </c>
      <c r="H8323" s="49">
        <v>4.4154790326245301</v>
      </c>
      <c r="I8323" s="15">
        <v>3.2667270340910499</v>
      </c>
      <c r="J8323" s="15">
        <v>3.2667270340910499</v>
      </c>
      <c r="K8323" s="15">
        <v>1.7950091091632103</v>
      </c>
      <c r="P8323" s="49">
        <v>6.5613193101616796</v>
      </c>
      <c r="Q8323" s="15">
        <v>7.2730903777876303</v>
      </c>
      <c r="R8323" s="15">
        <v>7.2730903777876303</v>
      </c>
      <c r="S8323" s="15">
        <v>3.5900182183264207</v>
      </c>
      <c r="X8323" s="49">
        <v>5.5942457043421996</v>
      </c>
      <c r="Y8323" s="15">
        <v>4.9867154934049402</v>
      </c>
      <c r="Z8323" s="15">
        <v>4.9867154934049402</v>
      </c>
      <c r="AA8323" s="15">
        <v>1.7950091091632103</v>
      </c>
      <c r="AF8323" s="49">
        <v>-1.8569771632533101</v>
      </c>
      <c r="AG8323" s="15">
        <v>-10.601453771012499</v>
      </c>
      <c r="AH8323" s="15">
        <v>-10.601453771012499</v>
      </c>
      <c r="AI8323" s="15">
        <v>3.5900182183264207</v>
      </c>
      <c r="AM8323" s="17"/>
    </row>
    <row r="8324" spans="1:39">
      <c r="A8324" s="7" t="s">
        <v>7671</v>
      </c>
      <c r="B8324" s="7">
        <v>7112</v>
      </c>
      <c r="C8324" s="29" t="s">
        <v>7781</v>
      </c>
      <c r="F8324" s="27" t="str">
        <f t="shared" si="129"/>
        <v>TAS7112GARDEN ISLAND CREEK</v>
      </c>
      <c r="G8324" s="30">
        <v>8312</v>
      </c>
      <c r="H8324" s="49">
        <v>5.6534638081267303</v>
      </c>
      <c r="I8324" s="15">
        <v>2.89690887928829</v>
      </c>
      <c r="J8324" s="15">
        <v>2.89690887928829</v>
      </c>
      <c r="K8324" s="15">
        <v>1.7950091091632103</v>
      </c>
      <c r="P8324" s="49">
        <v>6.9739809019957502</v>
      </c>
      <c r="Q8324" s="15">
        <v>7.0265449412524497</v>
      </c>
      <c r="R8324" s="15">
        <v>7.0265449412524497</v>
      </c>
      <c r="S8324" s="15">
        <v>3.5900182183264207</v>
      </c>
      <c r="X8324" s="49">
        <v>6.7909643206609998</v>
      </c>
      <c r="Y8324" s="15">
        <v>4.6168973400814499</v>
      </c>
      <c r="Z8324" s="15">
        <v>4.6168973400814499</v>
      </c>
      <c r="AA8324" s="15">
        <v>1.7950091091632103</v>
      </c>
      <c r="AF8324" s="49">
        <v>-1.8569771632533101</v>
      </c>
      <c r="AG8324" s="15">
        <v>-10.601453771012499</v>
      </c>
      <c r="AH8324" s="15">
        <v>-10.601453771012499</v>
      </c>
      <c r="AI8324" s="15">
        <v>3.5900182183264207</v>
      </c>
      <c r="AM8324" s="17"/>
    </row>
    <row r="8325" spans="1:39">
      <c r="A8325" s="7" t="s">
        <v>7671</v>
      </c>
      <c r="B8325" s="7">
        <v>7112</v>
      </c>
      <c r="C8325" s="29" t="s">
        <v>7782</v>
      </c>
      <c r="F8325" s="27" t="str">
        <f t="shared" si="129"/>
        <v>TAS7112GARDNERS BAY</v>
      </c>
      <c r="G8325" s="30">
        <v>8313</v>
      </c>
      <c r="H8325" s="49">
        <v>1.6919125265196799</v>
      </c>
      <c r="I8325" s="15">
        <v>3.0201815975558799</v>
      </c>
      <c r="J8325" s="15">
        <v>3.0201815975558799</v>
      </c>
      <c r="K8325" s="15">
        <v>1.7950091091632103</v>
      </c>
      <c r="P8325" s="49">
        <v>5.6534638081267303</v>
      </c>
      <c r="Q8325" s="15">
        <v>7.14981765952004</v>
      </c>
      <c r="R8325" s="15">
        <v>7.14981765952004</v>
      </c>
      <c r="S8325" s="15">
        <v>3.5900182183264207</v>
      </c>
      <c r="X8325" s="49">
        <v>2.8706791979072301</v>
      </c>
      <c r="Y8325" s="15">
        <v>4.7401700583490403</v>
      </c>
      <c r="Z8325" s="15">
        <v>4.7401700583490403</v>
      </c>
      <c r="AA8325" s="15">
        <v>1.7950091091632103</v>
      </c>
      <c r="AF8325" s="49">
        <v>-1.8569771632533101</v>
      </c>
      <c r="AG8325" s="15">
        <v>-10.601453771012499</v>
      </c>
      <c r="AH8325" s="15">
        <v>-10.601453771012499</v>
      </c>
      <c r="AI8325" s="15">
        <v>3.5900182183264207</v>
      </c>
      <c r="AM8325" s="17"/>
    </row>
    <row r="8326" spans="1:39">
      <c r="A8326" s="7" t="s">
        <v>7671</v>
      </c>
      <c r="B8326" s="7">
        <v>7112</v>
      </c>
      <c r="C8326" s="29" t="s">
        <v>7783</v>
      </c>
      <c r="F8326" s="27" t="str">
        <f t="shared" si="129"/>
        <v>TAS7112NICHOLLS RIVULET</v>
      </c>
      <c r="G8326" s="30">
        <v>8314</v>
      </c>
      <c r="H8326" s="49">
        <v>0.12379847755022</v>
      </c>
      <c r="I8326" s="15">
        <v>2.7736361610207001</v>
      </c>
      <c r="J8326" s="15">
        <v>2.7736361610207001</v>
      </c>
      <c r="K8326" s="15">
        <v>1.7950091091632103</v>
      </c>
      <c r="P8326" s="49">
        <v>5.1995360571092597</v>
      </c>
      <c r="Q8326" s="15">
        <v>6.9649085821186603</v>
      </c>
      <c r="R8326" s="15">
        <v>6.9649085821186603</v>
      </c>
      <c r="S8326" s="15">
        <v>3.5900182183264207</v>
      </c>
      <c r="X8326" s="49">
        <v>1.3025651489377701</v>
      </c>
      <c r="Y8326" s="15">
        <v>4.4936246218138702</v>
      </c>
      <c r="Z8326" s="15">
        <v>4.4936246218138702</v>
      </c>
      <c r="AA8326" s="15">
        <v>1.7950091091632103</v>
      </c>
      <c r="AF8326" s="49">
        <v>-1.8569771632533101</v>
      </c>
      <c r="AG8326" s="15">
        <v>-10.601453771012499</v>
      </c>
      <c r="AH8326" s="15">
        <v>-10.601453771012499</v>
      </c>
      <c r="AI8326" s="15">
        <v>3.5900182183264207</v>
      </c>
      <c r="AM8326" s="17"/>
    </row>
    <row r="8327" spans="1:39">
      <c r="A8327" s="7" t="s">
        <v>7671</v>
      </c>
      <c r="B8327" s="7">
        <v>7112</v>
      </c>
      <c r="C8327" s="29" t="s">
        <v>7784</v>
      </c>
      <c r="F8327" s="27" t="str">
        <f t="shared" si="129"/>
        <v>TAS7112RANDALLS BAY</v>
      </c>
      <c r="G8327" s="30">
        <v>8315</v>
      </c>
      <c r="H8327" s="49">
        <v>1.417</v>
      </c>
      <c r="I8327" s="15">
        <v>3.14345431582346</v>
      </c>
      <c r="J8327" s="15">
        <v>3.14345431582346</v>
      </c>
      <c r="K8327" s="15">
        <v>1.7950091091632103</v>
      </c>
      <c r="P8327" s="49">
        <v>15.714</v>
      </c>
      <c r="Q8327" s="15">
        <v>7.2114540186538303</v>
      </c>
      <c r="R8327" s="15">
        <v>7.2114540186538303</v>
      </c>
      <c r="S8327" s="15">
        <v>3.5900182183264207</v>
      </c>
      <c r="X8327" s="49">
        <v>2.375</v>
      </c>
      <c r="Y8327" s="15">
        <v>4.8018064174828297</v>
      </c>
      <c r="Z8327" s="15">
        <v>4.8018064174828297</v>
      </c>
      <c r="AA8327" s="15">
        <v>1.7950091091632103</v>
      </c>
      <c r="AF8327" s="49">
        <v>-4.875</v>
      </c>
      <c r="AG8327" s="15">
        <v>-10.601453771012499</v>
      </c>
      <c r="AH8327" s="15">
        <v>-10.601453771012499</v>
      </c>
      <c r="AI8327" s="15">
        <v>3.5900182183264207</v>
      </c>
      <c r="AM8327" s="17"/>
    </row>
    <row r="8328" spans="1:39">
      <c r="A8328" s="7" t="s">
        <v>7671</v>
      </c>
      <c r="B8328" s="7">
        <v>7112</v>
      </c>
      <c r="C8328" s="29" t="s">
        <v>7785</v>
      </c>
      <c r="F8328" s="27" t="str">
        <f t="shared" si="129"/>
        <v>TAS7112VERONA SANDS</v>
      </c>
      <c r="G8328" s="30">
        <v>8316</v>
      </c>
      <c r="H8328" s="49">
        <v>-0.12379847755022</v>
      </c>
      <c r="I8328" s="15">
        <v>2.89690887928829</v>
      </c>
      <c r="J8328" s="15">
        <v>2.89690887928829</v>
      </c>
      <c r="K8328" s="15">
        <v>1.7950091091632103</v>
      </c>
      <c r="P8328" s="49">
        <v>5.0757375795590303</v>
      </c>
      <c r="Q8328" s="15">
        <v>7.0265449412524497</v>
      </c>
      <c r="R8328" s="15">
        <v>7.0265449412524497</v>
      </c>
      <c r="S8328" s="15">
        <v>3.5900182183264207</v>
      </c>
      <c r="X8328" s="49">
        <v>1.0549681938373301</v>
      </c>
      <c r="Y8328" s="15">
        <v>4.6168973400814499</v>
      </c>
      <c r="Z8328" s="15">
        <v>4.6168973400814499</v>
      </c>
      <c r="AA8328" s="15">
        <v>1.7950091091632103</v>
      </c>
      <c r="AF8328" s="49">
        <v>-1.8569771632533101</v>
      </c>
      <c r="AG8328" s="15">
        <v>-10.601453771012499</v>
      </c>
      <c r="AH8328" s="15">
        <v>-10.601453771012499</v>
      </c>
      <c r="AI8328" s="15">
        <v>3.5900182183264207</v>
      </c>
      <c r="AM8328" s="17"/>
    </row>
    <row r="8329" spans="1:39">
      <c r="A8329" s="7" t="s">
        <v>7671</v>
      </c>
      <c r="B8329" s="7">
        <v>7113</v>
      </c>
      <c r="C8329" s="29" t="s">
        <v>7786</v>
      </c>
      <c r="F8329" s="27" t="str">
        <f t="shared" si="129"/>
        <v>TAS7113FRANKLIN</v>
      </c>
      <c r="G8329" s="30">
        <v>8317</v>
      </c>
      <c r="H8329" s="49">
        <v>0.70152470611791495</v>
      </c>
      <c r="I8329" s="15">
        <v>2.65036344275312</v>
      </c>
      <c r="J8329" s="15">
        <v>2.65036344275312</v>
      </c>
      <c r="K8329" s="15">
        <v>-5.1421772197250242</v>
      </c>
      <c r="P8329" s="49">
        <v>5.3646006938428803</v>
      </c>
      <c r="Q8329" s="15">
        <v>6.9032722229848602</v>
      </c>
      <c r="R8329" s="15">
        <v>6.9032722229848602</v>
      </c>
      <c r="S8329" s="15">
        <v>-10.284354439450048</v>
      </c>
      <c r="X8329" s="49">
        <v>1.8802913775054699</v>
      </c>
      <c r="Y8329" s="15">
        <v>4.3087155444124896</v>
      </c>
      <c r="Z8329" s="15">
        <v>4.3087155444124896</v>
      </c>
      <c r="AA8329" s="15">
        <v>-5.1421772197250242</v>
      </c>
      <c r="AF8329" s="49">
        <v>-1.8569771632533101</v>
      </c>
      <c r="AG8329" s="15">
        <v>-10.601453771012499</v>
      </c>
      <c r="AH8329" s="15">
        <v>-10.601453771012499</v>
      </c>
      <c r="AI8329" s="15">
        <v>-10.284354439450048</v>
      </c>
      <c r="AM8329" s="17"/>
    </row>
    <row r="8330" spans="1:39">
      <c r="A8330" s="7" t="s">
        <v>7671</v>
      </c>
      <c r="B8330" s="7">
        <v>7116</v>
      </c>
      <c r="C8330" s="29" t="s">
        <v>7787</v>
      </c>
      <c r="F8330" s="27" t="str">
        <f t="shared" si="129"/>
        <v>TAS7116BROOKS BAY</v>
      </c>
      <c r="G8330" s="30">
        <v>8318</v>
      </c>
      <c r="H8330" s="49">
        <v>0.94912166121835595</v>
      </c>
      <c r="I8330" s="15">
        <v>2.65036344275312</v>
      </c>
      <c r="J8330" s="15">
        <v>2.65036344275312</v>
      </c>
      <c r="K8330" s="15">
        <v>-0.82709825456394981</v>
      </c>
      <c r="P8330" s="49">
        <v>5.4471330122096999</v>
      </c>
      <c r="Q8330" s="15">
        <v>6.9032722229848602</v>
      </c>
      <c r="R8330" s="15">
        <v>6.9032722229848602</v>
      </c>
      <c r="S8330" s="15">
        <v>-1.6541965091278996</v>
      </c>
      <c r="X8330" s="49">
        <v>2.0866221734225001</v>
      </c>
      <c r="Y8330" s="15">
        <v>4.3703519035462799</v>
      </c>
      <c r="Z8330" s="15">
        <v>4.3703519035462799</v>
      </c>
      <c r="AA8330" s="15">
        <v>-0.82709825456394981</v>
      </c>
      <c r="AF8330" s="49">
        <v>-1.8569771632533101</v>
      </c>
      <c r="AG8330" s="15">
        <v>-10.601453771012499</v>
      </c>
      <c r="AH8330" s="15">
        <v>-10.601453771012499</v>
      </c>
      <c r="AI8330" s="15">
        <v>-1.6541965091278996</v>
      </c>
      <c r="AM8330" s="17"/>
    </row>
    <row r="8331" spans="1:39">
      <c r="A8331" s="7" t="s">
        <v>7671</v>
      </c>
      <c r="B8331" s="7">
        <v>7116</v>
      </c>
      <c r="C8331" s="29" t="s">
        <v>7788</v>
      </c>
      <c r="F8331" s="27" t="str">
        <f t="shared" si="129"/>
        <v>TAS7116CAIRNS BAY</v>
      </c>
      <c r="G8331" s="30">
        <v>8319</v>
      </c>
      <c r="H8331" s="49">
        <v>-0.20633079591703399</v>
      </c>
      <c r="I8331" s="15">
        <v>3.0201815975558799</v>
      </c>
      <c r="J8331" s="15">
        <v>3.0201815975558799</v>
      </c>
      <c r="K8331" s="15">
        <v>-0.82709825456394981</v>
      </c>
      <c r="P8331" s="49">
        <v>5.0757375795590303</v>
      </c>
      <c r="Q8331" s="15">
        <v>7.14981765952004</v>
      </c>
      <c r="R8331" s="15">
        <v>7.14981765952004</v>
      </c>
      <c r="S8331" s="15">
        <v>-1.6541965091278996</v>
      </c>
      <c r="X8331" s="49">
        <v>0.93116971628710998</v>
      </c>
      <c r="Y8331" s="15">
        <v>4.7401700583490403</v>
      </c>
      <c r="Z8331" s="15">
        <v>4.7401700583490403</v>
      </c>
      <c r="AA8331" s="15">
        <v>-0.82709825456394981</v>
      </c>
      <c r="AF8331" s="49">
        <v>-1.8569771632533101</v>
      </c>
      <c r="AG8331" s="15">
        <v>-10.601453771012499</v>
      </c>
      <c r="AH8331" s="15">
        <v>-10.601453771012499</v>
      </c>
      <c r="AI8331" s="15">
        <v>-1.6541965091278996</v>
      </c>
      <c r="AM8331" s="17"/>
    </row>
    <row r="8332" spans="1:39">
      <c r="A8332" s="7" t="s">
        <v>7671</v>
      </c>
      <c r="B8332" s="7">
        <v>7116</v>
      </c>
      <c r="C8332" s="29" t="s">
        <v>7789</v>
      </c>
      <c r="F8332" s="27" t="str">
        <f t="shared" si="129"/>
        <v>TAS7116CASTLE FORBES BAY</v>
      </c>
      <c r="G8332" s="30">
        <v>8320</v>
      </c>
      <c r="H8332" s="49">
        <v>0.70152470611791495</v>
      </c>
      <c r="I8332" s="15">
        <v>2.28054528795036</v>
      </c>
      <c r="J8332" s="15">
        <v>2.28054528795036</v>
      </c>
      <c r="K8332" s="15">
        <v>-0.82709825456394981</v>
      </c>
      <c r="P8332" s="49">
        <v>5.3646006938428803</v>
      </c>
      <c r="Q8332" s="15">
        <v>6.6567267864496902</v>
      </c>
      <c r="R8332" s="15">
        <v>6.6567267864496902</v>
      </c>
      <c r="S8332" s="15">
        <v>-1.6541965091278996</v>
      </c>
      <c r="X8332" s="49">
        <v>1.8802913775054699</v>
      </c>
      <c r="Y8332" s="15">
        <v>3.9388973896097301</v>
      </c>
      <c r="Z8332" s="15">
        <v>3.9388973896097301</v>
      </c>
      <c r="AA8332" s="15">
        <v>-0.82709825456394981</v>
      </c>
      <c r="AF8332" s="49">
        <v>-1.8569771632533101</v>
      </c>
      <c r="AG8332" s="15">
        <v>-10.601453771012499</v>
      </c>
      <c r="AH8332" s="15">
        <v>-10.601453771012499</v>
      </c>
      <c r="AI8332" s="15">
        <v>-1.6541965091278996</v>
      </c>
      <c r="AM8332" s="17"/>
    </row>
    <row r="8333" spans="1:39">
      <c r="A8333" s="7" t="s">
        <v>7671</v>
      </c>
      <c r="B8333" s="7">
        <v>7116</v>
      </c>
      <c r="C8333" s="29" t="s">
        <v>7790</v>
      </c>
      <c r="F8333" s="27" t="str">
        <f t="shared" si="129"/>
        <v>TAS7116GEEVESTON</v>
      </c>
      <c r="G8333" s="30">
        <v>8321</v>
      </c>
      <c r="H8333" s="49">
        <v>1.6093802081528601</v>
      </c>
      <c r="I8333" s="15">
        <v>-5.6089086811752003</v>
      </c>
      <c r="J8333" s="15">
        <v>-5.6089086811752003</v>
      </c>
      <c r="K8333" s="15">
        <v>-0.82709825456394981</v>
      </c>
      <c r="P8333" s="49">
        <v>5.6534638081267303</v>
      </c>
      <c r="Q8333" s="15">
        <v>0.98618174614069498</v>
      </c>
      <c r="R8333" s="15">
        <v>0.98618174614069498</v>
      </c>
      <c r="S8333" s="15">
        <v>-1.6541965091278996</v>
      </c>
      <c r="X8333" s="49">
        <v>2.74688072035701</v>
      </c>
      <c r="Y8333" s="15">
        <v>-3.9505565795158302</v>
      </c>
      <c r="Z8333" s="15">
        <v>-3.9505565795158302</v>
      </c>
      <c r="AA8333" s="15">
        <v>-0.82709825456394981</v>
      </c>
      <c r="AF8333" s="49">
        <v>-1.8569771632533101</v>
      </c>
      <c r="AG8333" s="15">
        <v>-10.601453771012499</v>
      </c>
      <c r="AH8333" s="15">
        <v>-10.601453771012499</v>
      </c>
      <c r="AI8333" s="15">
        <v>-1.6541965091278996</v>
      </c>
      <c r="AM8333" s="17"/>
    </row>
    <row r="8334" spans="1:39">
      <c r="A8334" s="7" t="s">
        <v>7671</v>
      </c>
      <c r="B8334" s="7">
        <v>7116</v>
      </c>
      <c r="C8334" s="29" t="s">
        <v>7791</v>
      </c>
      <c r="F8334" s="27" t="str">
        <f t="shared" ref="F8334:F8397" si="130">TRIM(A8334)&amp;IF(LEN(TRIM(B8334))=3,"0"&amp;TRIM(B8334),TRIM(B8334))&amp;TRIM(C8334)</f>
        <v>TAS7116POLICE POINT</v>
      </c>
      <c r="G8334" s="30">
        <v>8322</v>
      </c>
      <c r="H8334" s="49">
        <v>5.6534638081267303</v>
      </c>
      <c r="I8334" s="15">
        <v>2.7736361610207001</v>
      </c>
      <c r="J8334" s="15">
        <v>2.7736361610207001</v>
      </c>
      <c r="K8334" s="15">
        <v>-0.82709825456394981</v>
      </c>
      <c r="P8334" s="49">
        <v>6.9739809019957502</v>
      </c>
      <c r="Q8334" s="15">
        <v>6.9649085821186603</v>
      </c>
      <c r="R8334" s="15">
        <v>6.9649085821186603</v>
      </c>
      <c r="S8334" s="15">
        <v>-1.6541965091278996</v>
      </c>
      <c r="X8334" s="49">
        <v>6.7909643206609998</v>
      </c>
      <c r="Y8334" s="15">
        <v>4.4319882626800702</v>
      </c>
      <c r="Z8334" s="15">
        <v>4.4319882626800702</v>
      </c>
      <c r="AA8334" s="15">
        <v>-0.82709825456394981</v>
      </c>
      <c r="AF8334" s="49">
        <v>-1.8569771632533101</v>
      </c>
      <c r="AG8334" s="15">
        <v>-10.601453771012499</v>
      </c>
      <c r="AH8334" s="15">
        <v>-10.601453771012499</v>
      </c>
      <c r="AI8334" s="15">
        <v>-1.6541965091278996</v>
      </c>
      <c r="AM8334" s="17"/>
    </row>
    <row r="8335" spans="1:39">
      <c r="A8335" s="7" t="s">
        <v>7671</v>
      </c>
      <c r="B8335" s="7">
        <v>7116</v>
      </c>
      <c r="C8335" s="29" t="s">
        <v>7792</v>
      </c>
      <c r="F8335" s="27" t="str">
        <f t="shared" si="130"/>
        <v>TAS7116PORT HUON</v>
      </c>
      <c r="G8335" s="30">
        <v>8323</v>
      </c>
      <c r="H8335" s="49">
        <v>-8.2532318366813602</v>
      </c>
      <c r="I8335" s="15">
        <v>3.5132724706262302</v>
      </c>
      <c r="J8335" s="15">
        <v>3.5132724706262302</v>
      </c>
      <c r="K8335" s="15">
        <v>-0.82709825456394981</v>
      </c>
      <c r="P8335" s="49">
        <v>-4.49801135099134</v>
      </c>
      <c r="Q8335" s="15">
        <v>7.4579994551890003</v>
      </c>
      <c r="R8335" s="15">
        <v>7.4579994551890003</v>
      </c>
      <c r="S8335" s="15">
        <v>-1.6541965091278996</v>
      </c>
      <c r="X8335" s="49">
        <v>-7.0744651649636801</v>
      </c>
      <c r="Y8335" s="15">
        <v>5.17162457080632</v>
      </c>
      <c r="Z8335" s="15">
        <v>5.17162457080632</v>
      </c>
      <c r="AA8335" s="15">
        <v>-0.82709825456394981</v>
      </c>
      <c r="AF8335" s="49">
        <v>-1.8569771632533101</v>
      </c>
      <c r="AG8335" s="15">
        <v>-10.601453771012499</v>
      </c>
      <c r="AH8335" s="15">
        <v>-10.601453771012499</v>
      </c>
      <c r="AI8335" s="15">
        <v>-1.6541965091278996</v>
      </c>
      <c r="AM8335" s="17"/>
    </row>
    <row r="8336" spans="1:39">
      <c r="A8336" s="7" t="s">
        <v>7671</v>
      </c>
      <c r="B8336" s="7">
        <v>7116</v>
      </c>
      <c r="C8336" s="29" t="s">
        <v>7793</v>
      </c>
      <c r="F8336" s="27" t="str">
        <f t="shared" si="130"/>
        <v>TAS7116SURGES BAY</v>
      </c>
      <c r="G8336" s="30">
        <v>8324</v>
      </c>
      <c r="H8336" s="49">
        <v>-8.2532318366813602</v>
      </c>
      <c r="I8336" s="15">
        <v>2.7736361610207001</v>
      </c>
      <c r="J8336" s="15">
        <v>2.7736361610207001</v>
      </c>
      <c r="K8336" s="15">
        <v>-0.82709825456394981</v>
      </c>
      <c r="P8336" s="49">
        <v>-4.49801135099134</v>
      </c>
      <c r="Q8336" s="15">
        <v>6.9649085821186603</v>
      </c>
      <c r="R8336" s="15">
        <v>6.9649085821186603</v>
      </c>
      <c r="S8336" s="15">
        <v>-1.6541965091278996</v>
      </c>
      <c r="X8336" s="49">
        <v>-7.0744651649636801</v>
      </c>
      <c r="Y8336" s="15">
        <v>4.4319882626800702</v>
      </c>
      <c r="Z8336" s="15">
        <v>4.4319882626800702</v>
      </c>
      <c r="AA8336" s="15">
        <v>-0.82709825456394981</v>
      </c>
      <c r="AF8336" s="49">
        <v>-1.8569771632533101</v>
      </c>
      <c r="AG8336" s="15">
        <v>-10.601453771012499</v>
      </c>
      <c r="AH8336" s="15">
        <v>-10.601453771012499</v>
      </c>
      <c r="AI8336" s="15">
        <v>-1.6541965091278996</v>
      </c>
      <c r="AM8336" s="17"/>
    </row>
    <row r="8337" spans="1:39">
      <c r="A8337" s="7" t="s">
        <v>7671</v>
      </c>
      <c r="B8337" s="7">
        <v>7116</v>
      </c>
      <c r="C8337" s="29" t="s">
        <v>7794</v>
      </c>
      <c r="F8337" s="27" t="str">
        <f t="shared" si="130"/>
        <v>TAS7116SURVEYORS BAY</v>
      </c>
      <c r="G8337" s="30">
        <v>8325</v>
      </c>
      <c r="H8337" s="49">
        <v>911</v>
      </c>
      <c r="I8337" s="15">
        <v>2.7736361610207001</v>
      </c>
      <c r="J8337" s="15">
        <v>2.7736361610207001</v>
      </c>
      <c r="K8337" s="15">
        <v>-0.82709825456394981</v>
      </c>
      <c r="P8337" s="49">
        <v>911</v>
      </c>
      <c r="Q8337" s="15">
        <v>6.9649085821186603</v>
      </c>
      <c r="R8337" s="15">
        <v>6.9649085821186603</v>
      </c>
      <c r="S8337" s="15">
        <v>-1.6541965091278996</v>
      </c>
      <c r="X8337" s="49">
        <v>911</v>
      </c>
      <c r="Y8337" s="15">
        <v>4.4319882626800702</v>
      </c>
      <c r="Z8337" s="15">
        <v>4.4319882626800702</v>
      </c>
      <c r="AA8337" s="15">
        <v>-0.82709825456394981</v>
      </c>
      <c r="AF8337" s="49">
        <v>911</v>
      </c>
      <c r="AG8337" s="15">
        <v>-10.601453771012499</v>
      </c>
      <c r="AH8337" s="15">
        <v>-10.601453771012499</v>
      </c>
      <c r="AI8337" s="15">
        <v>-1.6541965091278996</v>
      </c>
      <c r="AM8337" s="17"/>
    </row>
    <row r="8338" spans="1:39">
      <c r="A8338" s="7" t="s">
        <v>7671</v>
      </c>
      <c r="B8338" s="7">
        <v>7117</v>
      </c>
      <c r="C8338" s="29" t="s">
        <v>7795</v>
      </c>
      <c r="F8338" s="27" t="str">
        <f t="shared" si="130"/>
        <v>TAS7117DOVER</v>
      </c>
      <c r="G8338" s="30">
        <v>8326</v>
      </c>
      <c r="H8338" s="49">
        <v>4.3329467142577096</v>
      </c>
      <c r="I8338" s="15">
        <v>2.5270907244855301</v>
      </c>
      <c r="J8338" s="15">
        <v>2.5270907244855301</v>
      </c>
      <c r="K8338" s="15">
        <v>-2.9575174065844756</v>
      </c>
      <c r="P8338" s="49">
        <v>6.5200531509782698</v>
      </c>
      <c r="Q8338" s="15">
        <v>6.7799995047172796</v>
      </c>
      <c r="R8338" s="15">
        <v>6.7799995047172796</v>
      </c>
      <c r="S8338" s="15">
        <v>-5.9150348131689512</v>
      </c>
      <c r="X8338" s="49">
        <v>5.4704472267919897</v>
      </c>
      <c r="Y8338" s="15">
        <v>4.1854428261449002</v>
      </c>
      <c r="Z8338" s="15">
        <v>4.1854428261449002</v>
      </c>
      <c r="AA8338" s="15">
        <v>-2.9575174065844756</v>
      </c>
      <c r="AF8338" s="49">
        <v>-1.8569771632533101</v>
      </c>
      <c r="AG8338" s="15">
        <v>-10.601453771012499</v>
      </c>
      <c r="AH8338" s="15">
        <v>-10.601453771012499</v>
      </c>
      <c r="AI8338" s="15">
        <v>-5.9150348131689512</v>
      </c>
      <c r="AM8338" s="17"/>
    </row>
    <row r="8339" spans="1:39">
      <c r="A8339" s="7" t="s">
        <v>7671</v>
      </c>
      <c r="B8339" s="7">
        <v>7119</v>
      </c>
      <c r="C8339" s="29" t="s">
        <v>7796</v>
      </c>
      <c r="F8339" s="27" t="str">
        <f t="shared" si="130"/>
        <v>TAS7119STONOR</v>
      </c>
      <c r="G8339" s="30">
        <v>8327</v>
      </c>
      <c r="H8339" s="49">
        <v>1.6919125265196799</v>
      </c>
      <c r="I8339" s="15">
        <v>-0.98618174614069498</v>
      </c>
      <c r="J8339" s="15">
        <v>-0.98618174614069498</v>
      </c>
      <c r="K8339" s="15">
        <v>-6.0134759727945344</v>
      </c>
      <c r="P8339" s="49">
        <v>5.6534638081267303</v>
      </c>
      <c r="Q8339" s="15">
        <v>4.3145451393655403</v>
      </c>
      <c r="R8339" s="15">
        <v>4.3145451393655403</v>
      </c>
      <c r="S8339" s="15">
        <v>-12.026951945589069</v>
      </c>
      <c r="X8339" s="49">
        <v>2.8706791979072301</v>
      </c>
      <c r="Y8339" s="15">
        <v>0.67217035551867399</v>
      </c>
      <c r="Z8339" s="15">
        <v>0.67217035551867399</v>
      </c>
      <c r="AA8339" s="15">
        <v>-6.0134759727945344</v>
      </c>
      <c r="AF8339" s="49">
        <v>-1.8569771632533101</v>
      </c>
      <c r="AG8339" s="15">
        <v>-10.601453771012499</v>
      </c>
      <c r="AH8339" s="15">
        <v>-10.601453771012499</v>
      </c>
      <c r="AI8339" s="15">
        <v>-12.026951945589069</v>
      </c>
      <c r="AM8339" s="17"/>
    </row>
    <row r="8340" spans="1:39">
      <c r="A8340" s="7" t="s">
        <v>7671</v>
      </c>
      <c r="B8340" s="7">
        <v>7120</v>
      </c>
      <c r="C8340" s="29" t="s">
        <v>7797</v>
      </c>
      <c r="F8340" s="27" t="str">
        <f t="shared" si="130"/>
        <v>TAS7120ANDOVER</v>
      </c>
      <c r="G8340" s="30">
        <v>8328</v>
      </c>
      <c r="H8340" s="49">
        <v>1.69191</v>
      </c>
      <c r="I8340" s="15">
        <v>-1.97236349228139</v>
      </c>
      <c r="J8340" s="15">
        <v>-1.97236349228139</v>
      </c>
      <c r="K8340" s="15">
        <v>-2.0577974927490565</v>
      </c>
      <c r="P8340" s="49">
        <v>2.8706800000000001</v>
      </c>
      <c r="Q8340" s="15">
        <v>3.6365451888938098</v>
      </c>
      <c r="R8340" s="15">
        <v>3.6365451888938098</v>
      </c>
      <c r="S8340" s="15">
        <v>-4.1155949854981131</v>
      </c>
      <c r="X8340" s="49">
        <v>5.6534599999999999</v>
      </c>
      <c r="Y8340" s="15">
        <v>-0.31401139062202099</v>
      </c>
      <c r="Z8340" s="15">
        <v>-0.31401139062202099</v>
      </c>
      <c r="AA8340" s="15">
        <v>-2.0577974927490565</v>
      </c>
      <c r="AF8340" s="49">
        <v>-1.8569800000000001</v>
      </c>
      <c r="AG8340" s="15">
        <v>-10.601453771012499</v>
      </c>
      <c r="AH8340" s="15">
        <v>-10.601453771012499</v>
      </c>
      <c r="AI8340" s="15">
        <v>-4.1155949854981131</v>
      </c>
      <c r="AM8340" s="17"/>
    </row>
    <row r="8341" spans="1:39">
      <c r="A8341" s="7" t="s">
        <v>7671</v>
      </c>
      <c r="B8341" s="7">
        <v>7120</v>
      </c>
      <c r="C8341" s="29" t="s">
        <v>7798</v>
      </c>
      <c r="F8341" s="27" t="str">
        <f t="shared" si="130"/>
        <v>TAS7120ANTILL PONDS</v>
      </c>
      <c r="G8341" s="30">
        <v>8329</v>
      </c>
      <c r="H8341" s="49">
        <v>1.8569800000000001</v>
      </c>
      <c r="I8341" s="15">
        <v>-3.6981815480276099</v>
      </c>
      <c r="J8341" s="15">
        <v>-3.6981815480276099</v>
      </c>
      <c r="K8341" s="15">
        <v>-2.0577974927490565</v>
      </c>
      <c r="P8341" s="49">
        <v>3.01098</v>
      </c>
      <c r="Q8341" s="15">
        <v>2.4038180062179402</v>
      </c>
      <c r="R8341" s="15">
        <v>2.4038180062179402</v>
      </c>
      <c r="S8341" s="15">
        <v>-4.1155949854981131</v>
      </c>
      <c r="X8341" s="49">
        <v>5.7277399999999998</v>
      </c>
      <c r="Y8341" s="15">
        <v>-1.97819308723444</v>
      </c>
      <c r="Z8341" s="15">
        <v>-1.97819308723444</v>
      </c>
      <c r="AA8341" s="15">
        <v>-2.0577974927490565</v>
      </c>
      <c r="AF8341" s="49">
        <v>-1.8569800000000001</v>
      </c>
      <c r="AG8341" s="15">
        <v>-10.601453771012499</v>
      </c>
      <c r="AH8341" s="15">
        <v>-10.601453771012499</v>
      </c>
      <c r="AI8341" s="15">
        <v>-4.1155949854981131</v>
      </c>
      <c r="AM8341" s="17"/>
    </row>
    <row r="8342" spans="1:39">
      <c r="A8342" s="7" t="s">
        <v>7671</v>
      </c>
      <c r="B8342" s="7">
        <v>7120</v>
      </c>
      <c r="C8342" s="29" t="s">
        <v>7799</v>
      </c>
      <c r="F8342" s="27" t="str">
        <f t="shared" si="130"/>
        <v>TAS7120BADEN</v>
      </c>
      <c r="G8342" s="30">
        <v>8330</v>
      </c>
      <c r="H8342" s="49">
        <v>1.9395094816201199</v>
      </c>
      <c r="I8342" s="15">
        <v>-1.97236349228139</v>
      </c>
      <c r="J8342" s="15">
        <v>-1.97236349228139</v>
      </c>
      <c r="K8342" s="15">
        <v>-2.0577974927490565</v>
      </c>
      <c r="P8342" s="49">
        <v>5.7359961264935402</v>
      </c>
      <c r="Q8342" s="15">
        <v>3.6365451888938098</v>
      </c>
      <c r="R8342" s="15">
        <v>3.6365451888938098</v>
      </c>
      <c r="S8342" s="15">
        <v>-4.1155949854981131</v>
      </c>
      <c r="X8342" s="49">
        <v>3.0770099938242601</v>
      </c>
      <c r="Y8342" s="15">
        <v>-0.25237503148822799</v>
      </c>
      <c r="Z8342" s="15">
        <v>-0.25237503148822799</v>
      </c>
      <c r="AA8342" s="15">
        <v>-2.0577974927490565</v>
      </c>
      <c r="AF8342" s="49">
        <v>-1.8569771632533101</v>
      </c>
      <c r="AG8342" s="15">
        <v>-10.601453771012499</v>
      </c>
      <c r="AH8342" s="15">
        <v>-10.601453771012499</v>
      </c>
      <c r="AI8342" s="15">
        <v>-4.1155949854981131</v>
      </c>
      <c r="AM8342" s="17"/>
    </row>
    <row r="8343" spans="1:39">
      <c r="A8343" s="7" t="s">
        <v>7671</v>
      </c>
      <c r="B8343" s="7">
        <v>7120</v>
      </c>
      <c r="C8343" s="29" t="s">
        <v>7800</v>
      </c>
      <c r="F8343" s="27" t="str">
        <f t="shared" si="130"/>
        <v>TAS7120LEMONT</v>
      </c>
      <c r="G8343" s="30">
        <v>8331</v>
      </c>
      <c r="H8343" s="49">
        <v>-1.77444484488649</v>
      </c>
      <c r="I8343" s="15">
        <v>-2.7736361610207001</v>
      </c>
      <c r="J8343" s="15">
        <v>-2.7736361610207001</v>
      </c>
      <c r="K8343" s="15">
        <v>-2.0577974927490565</v>
      </c>
      <c r="P8343" s="49">
        <v>4.1678820775240899</v>
      </c>
      <c r="Q8343" s="15">
        <v>3.0201815975558799</v>
      </c>
      <c r="R8343" s="15">
        <v>3.0201815975558799</v>
      </c>
      <c r="S8343" s="15">
        <v>-4.1155949854981131</v>
      </c>
      <c r="X8343" s="49">
        <v>-0.63694433268234796</v>
      </c>
      <c r="Y8343" s="15">
        <v>-1.05364770022754</v>
      </c>
      <c r="Z8343" s="15">
        <v>-1.05364770022754</v>
      </c>
      <c r="AA8343" s="15">
        <v>-2.0577974927490565</v>
      </c>
      <c r="AF8343" s="49">
        <v>-1.8569771632533101</v>
      </c>
      <c r="AG8343" s="15">
        <v>-10.601453771012499</v>
      </c>
      <c r="AH8343" s="15">
        <v>-10.601453771012499</v>
      </c>
      <c r="AI8343" s="15">
        <v>-4.1155949854981131</v>
      </c>
      <c r="AM8343" s="17"/>
    </row>
    <row r="8344" spans="1:39">
      <c r="A8344" s="7" t="s">
        <v>7671</v>
      </c>
      <c r="B8344" s="7">
        <v>7120</v>
      </c>
      <c r="C8344" s="29" t="s">
        <v>7801</v>
      </c>
      <c r="F8344" s="27" t="str">
        <f t="shared" si="130"/>
        <v>TAS7120LEVENDALE</v>
      </c>
      <c r="G8344" s="30">
        <v>8332</v>
      </c>
      <c r="H8344" s="49">
        <v>-1.6919125265196799</v>
      </c>
      <c r="I8344" s="15">
        <v>-0.49309087307034699</v>
      </c>
      <c r="J8344" s="15">
        <v>-0.49309087307034699</v>
      </c>
      <c r="K8344" s="15">
        <v>-2.0577974927490565</v>
      </c>
      <c r="P8344" s="49">
        <v>4.2091482367074899</v>
      </c>
      <c r="Q8344" s="15">
        <v>4.6843632941682998</v>
      </c>
      <c r="R8344" s="15">
        <v>4.6843632941682998</v>
      </c>
      <c r="S8344" s="15">
        <v>-4.1155949854981131</v>
      </c>
      <c r="X8344" s="49">
        <v>-0.51314585513212796</v>
      </c>
      <c r="Y8344" s="15">
        <v>1.16526122858902</v>
      </c>
      <c r="Z8344" s="15">
        <v>1.16526122858902</v>
      </c>
      <c r="AA8344" s="15">
        <v>-2.0577974927490565</v>
      </c>
      <c r="AF8344" s="49">
        <v>-1.8569771632533101</v>
      </c>
      <c r="AG8344" s="15">
        <v>-10.601453771012499</v>
      </c>
      <c r="AH8344" s="15">
        <v>-10.601453771012499</v>
      </c>
      <c r="AI8344" s="15">
        <v>-4.1155949854981131</v>
      </c>
      <c r="AM8344" s="17"/>
    </row>
    <row r="8345" spans="1:39">
      <c r="A8345" s="7" t="s">
        <v>7671</v>
      </c>
      <c r="B8345" s="7">
        <v>7120</v>
      </c>
      <c r="C8345" s="29" t="s">
        <v>7802</v>
      </c>
      <c r="F8345" s="27" t="str">
        <f t="shared" si="130"/>
        <v>TAS7120MOUNT SEYMOUR</v>
      </c>
      <c r="G8345" s="30">
        <v>8333</v>
      </c>
      <c r="H8345" s="49">
        <v>-1.6919125265196799</v>
      </c>
      <c r="I8345" s="15">
        <v>-0.43145451393655398</v>
      </c>
      <c r="J8345" s="15">
        <v>-0.43145451393655398</v>
      </c>
      <c r="K8345" s="15">
        <v>-2.0577974927490565</v>
      </c>
      <c r="P8345" s="49">
        <v>4.2091482367074899</v>
      </c>
      <c r="Q8345" s="15">
        <v>4.6843632941682998</v>
      </c>
      <c r="R8345" s="15">
        <v>4.6843632941682998</v>
      </c>
      <c r="S8345" s="15">
        <v>-4.1155949854981131</v>
      </c>
      <c r="X8345" s="49">
        <v>-0.554412014315535</v>
      </c>
      <c r="Y8345" s="15">
        <v>1.2885339468566099</v>
      </c>
      <c r="Z8345" s="15">
        <v>1.2885339468566099</v>
      </c>
      <c r="AA8345" s="15">
        <v>-2.0577974927490565</v>
      </c>
      <c r="AF8345" s="49">
        <v>-1.8569771632533101</v>
      </c>
      <c r="AG8345" s="15">
        <v>-10.601453771012499</v>
      </c>
      <c r="AH8345" s="15">
        <v>-10.601453771012499</v>
      </c>
      <c r="AI8345" s="15">
        <v>-4.1155949854981131</v>
      </c>
      <c r="AM8345" s="17"/>
    </row>
    <row r="8346" spans="1:39">
      <c r="A8346" s="7" t="s">
        <v>7671</v>
      </c>
      <c r="B8346" s="7">
        <v>7120</v>
      </c>
      <c r="C8346" s="29" t="s">
        <v>437</v>
      </c>
      <c r="F8346" s="27" t="str">
        <f t="shared" si="130"/>
        <v>TAS7120OATLANDS</v>
      </c>
      <c r="G8346" s="30">
        <v>8334</v>
      </c>
      <c r="H8346" s="49">
        <v>-3.7552204856900202</v>
      </c>
      <c r="I8346" s="15">
        <v>-1.35599990094346</v>
      </c>
      <c r="J8346" s="15">
        <v>-1.35599990094346</v>
      </c>
      <c r="K8346" s="15">
        <v>-2.0577974927490565</v>
      </c>
      <c r="P8346" s="49">
        <v>2.6410341877380299</v>
      </c>
      <c r="Q8346" s="15">
        <v>4.0679997028303703</v>
      </c>
      <c r="R8346" s="15">
        <v>4.0679997028303703</v>
      </c>
      <c r="S8346" s="15">
        <v>-4.1155949854981131</v>
      </c>
      <c r="X8346" s="49">
        <v>-2.6177199734858698</v>
      </c>
      <c r="Y8346" s="15">
        <v>0.36398855984970702</v>
      </c>
      <c r="Z8346" s="15">
        <v>0.36398855984970702</v>
      </c>
      <c r="AA8346" s="15">
        <v>-2.0577974927490565</v>
      </c>
      <c r="AF8346" s="49">
        <v>-1.8569771632533101</v>
      </c>
      <c r="AG8346" s="15">
        <v>-10.601453771012499</v>
      </c>
      <c r="AH8346" s="15">
        <v>-10.601453771012499</v>
      </c>
      <c r="AI8346" s="15">
        <v>-4.1155949854981131</v>
      </c>
      <c r="AM8346" s="17"/>
    </row>
    <row r="8347" spans="1:39">
      <c r="A8347" s="7" t="s">
        <v>7671</v>
      </c>
      <c r="B8347" s="7">
        <v>7120</v>
      </c>
      <c r="C8347" s="29" t="s">
        <v>7803</v>
      </c>
      <c r="F8347" s="27" t="str">
        <f t="shared" si="130"/>
        <v>TAS7120PARATTAH</v>
      </c>
      <c r="G8347" s="30">
        <v>8335</v>
      </c>
      <c r="H8347" s="49">
        <v>-1.6919125265196799</v>
      </c>
      <c r="I8347" s="15">
        <v>-0.18490907740137999</v>
      </c>
      <c r="J8347" s="15">
        <v>-0.18490907740137999</v>
      </c>
      <c r="K8347" s="15">
        <v>-2.0577974927490565</v>
      </c>
      <c r="P8347" s="49">
        <v>4.2091482367074899</v>
      </c>
      <c r="Q8347" s="15">
        <v>4.8692723715696804</v>
      </c>
      <c r="R8347" s="15">
        <v>4.8692723715696804</v>
      </c>
      <c r="S8347" s="15">
        <v>-4.1155949854981131</v>
      </c>
      <c r="X8347" s="49">
        <v>-0.51314585513212796</v>
      </c>
      <c r="Y8347" s="15">
        <v>1.53507938339178</v>
      </c>
      <c r="Z8347" s="15">
        <v>1.53507938339178</v>
      </c>
      <c r="AA8347" s="15">
        <v>-2.0577974927490565</v>
      </c>
      <c r="AF8347" s="49">
        <v>-1.8569771632533101</v>
      </c>
      <c r="AG8347" s="15">
        <v>-10.601453771012499</v>
      </c>
      <c r="AH8347" s="15">
        <v>-10.601453771012499</v>
      </c>
      <c r="AI8347" s="15">
        <v>-4.1155949854981131</v>
      </c>
      <c r="AM8347" s="17"/>
    </row>
    <row r="8348" spans="1:39">
      <c r="A8348" s="7" t="s">
        <v>7671</v>
      </c>
      <c r="B8348" s="7">
        <v>7120</v>
      </c>
      <c r="C8348" s="29" t="s">
        <v>7804</v>
      </c>
      <c r="F8348" s="27" t="str">
        <f t="shared" si="130"/>
        <v>TAS7120PAWTELLA</v>
      </c>
      <c r="G8348" s="30">
        <v>8336</v>
      </c>
      <c r="H8348" s="49">
        <v>-1.6919125265196799</v>
      </c>
      <c r="I8348" s="15">
        <v>-2.89690887928829</v>
      </c>
      <c r="J8348" s="15">
        <v>-2.89690887928829</v>
      </c>
      <c r="K8348" s="15">
        <v>-2.0577974927490565</v>
      </c>
      <c r="P8348" s="49">
        <v>4.2091482367074899</v>
      </c>
      <c r="Q8348" s="15">
        <v>2.9585452384220798</v>
      </c>
      <c r="R8348" s="15">
        <v>2.9585452384220798</v>
      </c>
      <c r="S8348" s="15">
        <v>-4.1155949854981131</v>
      </c>
      <c r="X8348" s="49">
        <v>-0.554412014315535</v>
      </c>
      <c r="Y8348" s="15">
        <v>-1.2385567776289199</v>
      </c>
      <c r="Z8348" s="15">
        <v>-1.2385567776289199</v>
      </c>
      <c r="AA8348" s="15">
        <v>-2.0577974927490565</v>
      </c>
      <c r="AF8348" s="49">
        <v>-1.8569771632533101</v>
      </c>
      <c r="AG8348" s="15">
        <v>-10.601453771012499</v>
      </c>
      <c r="AH8348" s="15">
        <v>-10.601453771012499</v>
      </c>
      <c r="AI8348" s="15">
        <v>-4.1155949854981131</v>
      </c>
      <c r="AM8348" s="17"/>
    </row>
    <row r="8349" spans="1:39">
      <c r="A8349" s="7" t="s">
        <v>7671</v>
      </c>
      <c r="B8349" s="7">
        <v>7120</v>
      </c>
      <c r="C8349" s="29" t="s">
        <v>7805</v>
      </c>
      <c r="F8349" s="27" t="str">
        <f t="shared" si="130"/>
        <v>TAS7120RHYNDASTON</v>
      </c>
      <c r="G8349" s="30">
        <v>8337</v>
      </c>
      <c r="H8349" s="49">
        <v>-8.2532318366813602</v>
      </c>
      <c r="I8349" s="15">
        <v>0.554727232204141</v>
      </c>
      <c r="J8349" s="15">
        <v>0.554727232204141</v>
      </c>
      <c r="K8349" s="15">
        <v>-2.0577974927490565</v>
      </c>
      <c r="P8349" s="49">
        <v>-4.49801135099134</v>
      </c>
      <c r="Q8349" s="15">
        <v>5.3007268855062302</v>
      </c>
      <c r="R8349" s="15">
        <v>5.3007268855062302</v>
      </c>
      <c r="S8349" s="15">
        <v>-4.1155949854981131</v>
      </c>
      <c r="X8349" s="49">
        <v>-7.0744651649636801</v>
      </c>
      <c r="Y8349" s="15">
        <v>2.2130793338635102</v>
      </c>
      <c r="Z8349" s="15">
        <v>2.2130793338635102</v>
      </c>
      <c r="AA8349" s="15">
        <v>-2.0577974927490565</v>
      </c>
      <c r="AF8349" s="49">
        <v>-1.8569771632533101</v>
      </c>
      <c r="AG8349" s="15">
        <v>-10.601453771012499</v>
      </c>
      <c r="AH8349" s="15">
        <v>-10.601453771012499</v>
      </c>
      <c r="AI8349" s="15">
        <v>-4.1155949854981131</v>
      </c>
      <c r="AM8349" s="17"/>
    </row>
    <row r="8350" spans="1:39">
      <c r="A8350" s="7" t="s">
        <v>7671</v>
      </c>
      <c r="B8350" s="7">
        <v>7120</v>
      </c>
      <c r="C8350" s="29" t="s">
        <v>1468</v>
      </c>
      <c r="F8350" s="27" t="str">
        <f t="shared" si="130"/>
        <v>TAS7120STONEHENGE</v>
      </c>
      <c r="G8350" s="30">
        <v>8338</v>
      </c>
      <c r="H8350" s="49">
        <v>-2.76483266528825</v>
      </c>
      <c r="I8350" s="15">
        <v>-0.49309087307034699</v>
      </c>
      <c r="J8350" s="15">
        <v>-0.49309087307034699</v>
      </c>
      <c r="K8350" s="15">
        <v>-2.0577974927490565</v>
      </c>
      <c r="P8350" s="49">
        <v>3.4663573714061702</v>
      </c>
      <c r="Q8350" s="15">
        <v>4.6843632941682998</v>
      </c>
      <c r="R8350" s="15">
        <v>4.6843632941682998</v>
      </c>
      <c r="S8350" s="15">
        <v>-4.1155949854981131</v>
      </c>
      <c r="X8350" s="49">
        <v>-1.6273321530841101</v>
      </c>
      <c r="Y8350" s="15">
        <v>1.16526122858902</v>
      </c>
      <c r="Z8350" s="15">
        <v>1.16526122858902</v>
      </c>
      <c r="AA8350" s="15">
        <v>-2.0577974927490565</v>
      </c>
      <c r="AF8350" s="49">
        <v>-1.8569771632533101</v>
      </c>
      <c r="AG8350" s="15">
        <v>-10.601453771012499</v>
      </c>
      <c r="AH8350" s="15">
        <v>-10.601453771012499</v>
      </c>
      <c r="AI8350" s="15">
        <v>-4.1155949854981131</v>
      </c>
      <c r="AM8350" s="17"/>
    </row>
    <row r="8351" spans="1:39">
      <c r="A8351" s="7" t="s">
        <v>7671</v>
      </c>
      <c r="B8351" s="7">
        <v>7120</v>
      </c>
      <c r="C8351" s="29" t="s">
        <v>7806</v>
      </c>
      <c r="F8351" s="27" t="str">
        <f t="shared" si="130"/>
        <v>TAS7120SWANSTON</v>
      </c>
      <c r="G8351" s="30">
        <v>8339</v>
      </c>
      <c r="H8351" s="49">
        <v>-3.3012927346725398</v>
      </c>
      <c r="I8351" s="15">
        <v>-2.7736361610207001</v>
      </c>
      <c r="J8351" s="15">
        <v>-2.7736361610207001</v>
      </c>
      <c r="K8351" s="15">
        <v>-2.0577974927490565</v>
      </c>
      <c r="P8351" s="49">
        <v>3.0536957795721</v>
      </c>
      <c r="Q8351" s="15">
        <v>3.0201815975558799</v>
      </c>
      <c r="R8351" s="15">
        <v>3.0201815975558799</v>
      </c>
      <c r="S8351" s="15">
        <v>-4.1155949854981131</v>
      </c>
      <c r="X8351" s="49">
        <v>-2.1637922224684001</v>
      </c>
      <c r="Y8351" s="15">
        <v>-1.05364770022754</v>
      </c>
      <c r="Z8351" s="15">
        <v>-1.05364770022754</v>
      </c>
      <c r="AA8351" s="15">
        <v>-2.0577974927490565</v>
      </c>
      <c r="AF8351" s="49">
        <v>-1.8569771632533101</v>
      </c>
      <c r="AG8351" s="15">
        <v>-10.601453771012499</v>
      </c>
      <c r="AH8351" s="15">
        <v>-10.601453771012499</v>
      </c>
      <c r="AI8351" s="15">
        <v>-4.1155949854981131</v>
      </c>
      <c r="AM8351" s="17"/>
    </row>
    <row r="8352" spans="1:39">
      <c r="A8352" s="7" t="s">
        <v>7671</v>
      </c>
      <c r="B8352" s="7">
        <v>7120</v>
      </c>
      <c r="C8352" s="29" t="s">
        <v>7807</v>
      </c>
      <c r="F8352" s="27" t="str">
        <f t="shared" si="130"/>
        <v>TAS7120TIBERIAS</v>
      </c>
      <c r="G8352" s="30">
        <v>8340</v>
      </c>
      <c r="H8352" s="49">
        <v>-3.3012927346725398</v>
      </c>
      <c r="I8352" s="15">
        <v>-0.80127266873931502</v>
      </c>
      <c r="J8352" s="15">
        <v>-0.80127266873931502</v>
      </c>
      <c r="K8352" s="15">
        <v>-2.0577974927490565</v>
      </c>
      <c r="P8352" s="49">
        <v>3.0536957795721</v>
      </c>
      <c r="Q8352" s="15">
        <v>4.4378178576331297</v>
      </c>
      <c r="R8352" s="15">
        <v>4.4378178576331297</v>
      </c>
      <c r="S8352" s="15">
        <v>-4.1155949854981131</v>
      </c>
      <c r="X8352" s="49">
        <v>-2.1637922224684001</v>
      </c>
      <c r="Y8352" s="15">
        <v>0.91871579205384801</v>
      </c>
      <c r="Z8352" s="15">
        <v>0.91871579205384801</v>
      </c>
      <c r="AA8352" s="15">
        <v>-2.0577974927490565</v>
      </c>
      <c r="AF8352" s="49">
        <v>-1.8569771632533101</v>
      </c>
      <c r="AG8352" s="15">
        <v>-10.601453771012499</v>
      </c>
      <c r="AH8352" s="15">
        <v>-10.601453771012499</v>
      </c>
      <c r="AI8352" s="15">
        <v>-4.1155949854981131</v>
      </c>
      <c r="AM8352" s="17"/>
    </row>
    <row r="8353" spans="1:39">
      <c r="A8353" s="7" t="s">
        <v>7671</v>
      </c>
      <c r="B8353" s="7">
        <v>7120</v>
      </c>
      <c r="C8353" s="29" t="s">
        <v>7808</v>
      </c>
      <c r="F8353" s="27" t="str">
        <f t="shared" si="130"/>
        <v>TAS7120TUNBRIDGE</v>
      </c>
      <c r="G8353" s="30">
        <v>8341</v>
      </c>
      <c r="H8353" s="49">
        <v>-2.6823003469214401</v>
      </c>
      <c r="I8353" s="15">
        <v>-5.0541814489710601</v>
      </c>
      <c r="J8353" s="15">
        <v>-5.0541814489710601</v>
      </c>
      <c r="K8353" s="15">
        <v>-2.0577974927490565</v>
      </c>
      <c r="P8353" s="49">
        <v>3.54888968977298</v>
      </c>
      <c r="Q8353" s="15">
        <v>1.4792726192110399</v>
      </c>
      <c r="R8353" s="15">
        <v>1.4792726192110399</v>
      </c>
      <c r="S8353" s="15">
        <v>-4.1155949854981131</v>
      </c>
      <c r="X8353" s="49">
        <v>-1.5035336755338899</v>
      </c>
      <c r="Y8353" s="15">
        <v>-3.3341929881779002</v>
      </c>
      <c r="Z8353" s="15">
        <v>-3.3341929881779002</v>
      </c>
      <c r="AA8353" s="15">
        <v>-2.0577974927490565</v>
      </c>
      <c r="AF8353" s="49">
        <v>-1.8569771632533101</v>
      </c>
      <c r="AG8353" s="15">
        <v>-10.601453771012499</v>
      </c>
      <c r="AH8353" s="15">
        <v>-10.601453771012499</v>
      </c>
      <c r="AI8353" s="15">
        <v>-4.1155949854981131</v>
      </c>
      <c r="AM8353" s="17"/>
    </row>
    <row r="8354" spans="1:39">
      <c r="A8354" s="7" t="s">
        <v>7671</v>
      </c>
      <c r="B8354" s="7">
        <v>7120</v>
      </c>
      <c r="C8354" s="29" t="s">
        <v>7809</v>
      </c>
      <c r="F8354" s="27" t="str">
        <f t="shared" si="130"/>
        <v>TAS7120TUNNACK</v>
      </c>
      <c r="G8354" s="30">
        <v>8342</v>
      </c>
      <c r="H8354" s="49">
        <v>-2.1045741183537499</v>
      </c>
      <c r="I8354" s="15">
        <v>-1.60254533747863</v>
      </c>
      <c r="J8354" s="15">
        <v>-1.60254533747863</v>
      </c>
      <c r="K8354" s="15">
        <v>-2.0577974927490565</v>
      </c>
      <c r="P8354" s="49">
        <v>3.9202851224236399</v>
      </c>
      <c r="Q8354" s="15">
        <v>3.9447269845627799</v>
      </c>
      <c r="R8354" s="15">
        <v>3.9447269845627799</v>
      </c>
      <c r="S8354" s="15">
        <v>-4.1155949854981131</v>
      </c>
      <c r="X8354" s="49">
        <v>-0.96707360614960303</v>
      </c>
      <c r="Y8354" s="15">
        <v>0.11744312331453299</v>
      </c>
      <c r="Z8354" s="15">
        <v>0.11744312331453299</v>
      </c>
      <c r="AA8354" s="15">
        <v>-2.0577974927490565</v>
      </c>
      <c r="AF8354" s="49">
        <v>-1.8569771632533101</v>
      </c>
      <c r="AG8354" s="15">
        <v>-10.601453771012499</v>
      </c>
      <c r="AH8354" s="15">
        <v>-10.601453771012499</v>
      </c>
      <c r="AI8354" s="15">
        <v>-4.1155949854981131</v>
      </c>
      <c r="AM8354" s="17"/>
    </row>
    <row r="8355" spans="1:39">
      <c r="A8355" s="7" t="s">
        <v>7671</v>
      </c>
      <c r="B8355" s="7">
        <v>7120</v>
      </c>
      <c r="C8355" s="29" t="s">
        <v>7810</v>
      </c>
      <c r="F8355" s="27" t="str">
        <f t="shared" si="130"/>
        <v>TAS7120WHITEFOORD</v>
      </c>
      <c r="G8355" s="30">
        <v>8343</v>
      </c>
      <c r="H8355" s="49">
        <v>-2.76483266528825</v>
      </c>
      <c r="I8355" s="15">
        <v>-2.7736361610207001</v>
      </c>
      <c r="J8355" s="15">
        <v>-2.7736361610207001</v>
      </c>
      <c r="K8355" s="15">
        <v>-2.0577974927490565</v>
      </c>
      <c r="P8355" s="49">
        <v>3.4663573714061702</v>
      </c>
      <c r="Q8355" s="15">
        <v>3.0201815975558799</v>
      </c>
      <c r="R8355" s="15">
        <v>3.0201815975558799</v>
      </c>
      <c r="S8355" s="15">
        <v>-4.1155949854981131</v>
      </c>
      <c r="X8355" s="49">
        <v>-1.6273321530841101</v>
      </c>
      <c r="Y8355" s="15">
        <v>-1.05364770022754</v>
      </c>
      <c r="Z8355" s="15">
        <v>-1.05364770022754</v>
      </c>
      <c r="AA8355" s="15">
        <v>-2.0577974927490565</v>
      </c>
      <c r="AF8355" s="49">
        <v>-1.8569771632533101</v>
      </c>
      <c r="AG8355" s="15">
        <v>-10.601453771012499</v>
      </c>
      <c r="AH8355" s="15">
        <v>-10.601453771012499</v>
      </c>
      <c r="AI8355" s="15">
        <v>-4.1155949854981131</v>
      </c>
      <c r="AM8355" s="17"/>
    </row>
    <row r="8356" spans="1:39">
      <c r="A8356" s="7" t="s">
        <v>7671</v>
      </c>
      <c r="B8356" s="7">
        <v>7120</v>
      </c>
      <c r="C8356" s="29" t="s">
        <v>6179</v>
      </c>
      <c r="F8356" s="27" t="str">
        <f t="shared" si="130"/>
        <v>TAS7120WOODBURY</v>
      </c>
      <c r="G8356" s="30">
        <v>8344</v>
      </c>
      <c r="H8356" s="49">
        <v>-3.54888968977298</v>
      </c>
      <c r="I8356" s="15">
        <v>-3.6981815480276099</v>
      </c>
      <c r="J8356" s="15">
        <v>-3.6981815480276099</v>
      </c>
      <c r="K8356" s="15">
        <v>-2.0577974927490565</v>
      </c>
      <c r="P8356" s="49">
        <v>2.8060988244716598</v>
      </c>
      <c r="Q8356" s="15">
        <v>2.4038180062179402</v>
      </c>
      <c r="R8356" s="15">
        <v>2.4038180062179402</v>
      </c>
      <c r="S8356" s="15">
        <v>-4.1155949854981131</v>
      </c>
      <c r="X8356" s="49">
        <v>-2.37012301838543</v>
      </c>
      <c r="Y8356" s="15">
        <v>-1.97819308723444</v>
      </c>
      <c r="Z8356" s="15">
        <v>-1.97819308723444</v>
      </c>
      <c r="AA8356" s="15">
        <v>-2.0577974927490565</v>
      </c>
      <c r="AF8356" s="49">
        <v>-1.8569771632533101</v>
      </c>
      <c r="AG8356" s="15">
        <v>-10.601453771012499</v>
      </c>
      <c r="AH8356" s="15">
        <v>-10.601453771012499</v>
      </c>
      <c r="AI8356" s="15">
        <v>-4.1155949854981131</v>
      </c>
      <c r="AM8356" s="17"/>
    </row>
    <row r="8357" spans="1:39">
      <c r="A8357" s="7" t="s">
        <v>7671</v>
      </c>
      <c r="B8357" s="7">
        <v>7120</v>
      </c>
      <c r="C8357" s="29" t="s">
        <v>7811</v>
      </c>
      <c r="F8357" s="27" t="str">
        <f t="shared" si="130"/>
        <v>TAS7120WOODSDALE</v>
      </c>
      <c r="G8357" s="30">
        <v>8345</v>
      </c>
      <c r="H8357" s="49">
        <v>-3.4663573714061702</v>
      </c>
      <c r="I8357" s="15">
        <v>-0.49309087307034699</v>
      </c>
      <c r="J8357" s="15">
        <v>-0.49309087307034699</v>
      </c>
      <c r="K8357" s="15">
        <v>-2.0577974927490565</v>
      </c>
      <c r="P8357" s="49">
        <v>2.8886311428384701</v>
      </c>
      <c r="Q8357" s="15">
        <v>4.6843632941682998</v>
      </c>
      <c r="R8357" s="15">
        <v>4.6843632941682998</v>
      </c>
      <c r="S8357" s="15">
        <v>-4.1155949854981131</v>
      </c>
      <c r="X8357" s="49">
        <v>-2.2875907000186202</v>
      </c>
      <c r="Y8357" s="15">
        <v>1.16526122858902</v>
      </c>
      <c r="Z8357" s="15">
        <v>1.16526122858902</v>
      </c>
      <c r="AA8357" s="15">
        <v>-2.0577974927490565</v>
      </c>
      <c r="AF8357" s="49">
        <v>-1.8569771632533101</v>
      </c>
      <c r="AG8357" s="15">
        <v>-10.601453771012499</v>
      </c>
      <c r="AH8357" s="15">
        <v>-10.601453771012499</v>
      </c>
      <c r="AI8357" s="15">
        <v>-4.1155949854981131</v>
      </c>
      <c r="AM8357" s="17"/>
    </row>
    <row r="8358" spans="1:39">
      <c r="A8358" s="7" t="s">
        <v>7671</v>
      </c>
      <c r="B8358" s="7">
        <v>7120</v>
      </c>
      <c r="C8358" s="29" t="s">
        <v>7812</v>
      </c>
      <c r="F8358" s="27" t="str">
        <f t="shared" si="130"/>
        <v>TAS7120YORK PLAINS</v>
      </c>
      <c r="G8358" s="30">
        <v>8346</v>
      </c>
      <c r="H8358" s="49">
        <v>-3.0536957795721</v>
      </c>
      <c r="I8358" s="15">
        <v>-3.5132724706262302</v>
      </c>
      <c r="J8358" s="15">
        <v>-3.5132724706262302</v>
      </c>
      <c r="K8358" s="15">
        <v>-2.0577974927490565</v>
      </c>
      <c r="P8358" s="49">
        <v>3.21876041630573</v>
      </c>
      <c r="Q8358" s="15">
        <v>2.4654543653517398</v>
      </c>
      <c r="R8358" s="15">
        <v>2.4654543653517398</v>
      </c>
      <c r="S8358" s="15">
        <v>-4.1155949854981131</v>
      </c>
      <c r="X8358" s="49">
        <v>-1.9161952673679601</v>
      </c>
      <c r="Y8358" s="15">
        <v>-1.79328400983306</v>
      </c>
      <c r="Z8358" s="15">
        <v>-1.79328400983306</v>
      </c>
      <c r="AA8358" s="15">
        <v>-2.0577974927490565</v>
      </c>
      <c r="AF8358" s="49">
        <v>-1.8569771632533101</v>
      </c>
      <c r="AG8358" s="15">
        <v>-10.601453771012499</v>
      </c>
      <c r="AH8358" s="15">
        <v>-10.601453771012499</v>
      </c>
      <c r="AI8358" s="15">
        <v>-4.1155949854981131</v>
      </c>
      <c r="AM8358" s="17"/>
    </row>
    <row r="8359" spans="1:39">
      <c r="A8359" s="7" t="s">
        <v>7671</v>
      </c>
      <c r="B8359" s="7">
        <v>7139</v>
      </c>
      <c r="C8359" s="29" t="s">
        <v>7813</v>
      </c>
      <c r="F8359" s="27" t="str">
        <f t="shared" si="130"/>
        <v>TAS7139STRATHGORDON</v>
      </c>
      <c r="G8359" s="30">
        <v>8347</v>
      </c>
      <c r="H8359" s="49">
        <v>-3.0536957795721</v>
      </c>
      <c r="I8359" s="15">
        <v>-6.5950904273158999</v>
      </c>
      <c r="J8359" s="15">
        <v>-6.5950904273158999</v>
      </c>
      <c r="K8359" s="15">
        <v>-5.8659927739302091</v>
      </c>
      <c r="P8359" s="49">
        <v>3.21876041630573</v>
      </c>
      <c r="Q8359" s="15">
        <v>-0.18490907740137999</v>
      </c>
      <c r="R8359" s="15">
        <v>-0.18490907740137999</v>
      </c>
      <c r="S8359" s="15">
        <v>-11.731985547860418</v>
      </c>
      <c r="X8359" s="49">
        <v>-1.9161952673679601</v>
      </c>
      <c r="Y8359" s="15">
        <v>-4.9367383271358003</v>
      </c>
      <c r="Z8359" s="15">
        <v>-4.9367383271358003</v>
      </c>
      <c r="AA8359" s="15">
        <v>-5.8659927739302091</v>
      </c>
      <c r="AF8359" s="49">
        <v>-1.8569771632533101</v>
      </c>
      <c r="AG8359" s="15">
        <v>-10.601453771012499</v>
      </c>
      <c r="AH8359" s="15">
        <v>-10.601453771012499</v>
      </c>
      <c r="AI8359" s="15">
        <v>-11.731985547860418</v>
      </c>
      <c r="AM8359" s="17"/>
    </row>
    <row r="8360" spans="1:39">
      <c r="A8360" s="7" t="s">
        <v>7671</v>
      </c>
      <c r="B8360" s="7">
        <v>7140</v>
      </c>
      <c r="C8360" s="29" t="s">
        <v>7814</v>
      </c>
      <c r="F8360" s="27" t="str">
        <f t="shared" si="130"/>
        <v>TAS7140BLACK HILLS</v>
      </c>
      <c r="G8360" s="30">
        <v>8348</v>
      </c>
      <c r="H8360" s="49">
        <v>-3.0536957795721</v>
      </c>
      <c r="I8360" s="15">
        <v>2.4038180062179402</v>
      </c>
      <c r="J8360" s="15">
        <v>2.4038180062179402</v>
      </c>
      <c r="K8360" s="15">
        <v>-1.9325258027466639</v>
      </c>
      <c r="P8360" s="49">
        <v>3.21876041630573</v>
      </c>
      <c r="Q8360" s="15">
        <v>6.6567267864496902</v>
      </c>
      <c r="R8360" s="15">
        <v>6.6567267864496902</v>
      </c>
      <c r="S8360" s="15">
        <v>-3.8650516054933277</v>
      </c>
      <c r="X8360" s="49">
        <v>-1.9161952673679601</v>
      </c>
      <c r="Y8360" s="15">
        <v>4.0621701078773098</v>
      </c>
      <c r="Z8360" s="15">
        <v>4.0621701078773098</v>
      </c>
      <c r="AA8360" s="15">
        <v>-1.9325258027466639</v>
      </c>
      <c r="AF8360" s="49">
        <v>-1.8569771632533101</v>
      </c>
      <c r="AG8360" s="15">
        <v>-10.601453771012499</v>
      </c>
      <c r="AH8360" s="15">
        <v>-10.601453771012499</v>
      </c>
      <c r="AI8360" s="15">
        <v>-3.8650516054933277</v>
      </c>
      <c r="AM8360" s="17"/>
    </row>
    <row r="8361" spans="1:39">
      <c r="A8361" s="7" t="s">
        <v>7671</v>
      </c>
      <c r="B8361" s="7">
        <v>7140</v>
      </c>
      <c r="C8361" s="29" t="s">
        <v>7815</v>
      </c>
      <c r="F8361" s="27" t="str">
        <f t="shared" si="130"/>
        <v>TAS7140BOYER</v>
      </c>
      <c r="G8361" s="30">
        <v>8349</v>
      </c>
      <c r="H8361" s="49">
        <v>-2.6823003469214401</v>
      </c>
      <c r="I8361" s="15">
        <v>4.0063633436965702</v>
      </c>
      <c r="J8361" s="15">
        <v>4.0063633436965702</v>
      </c>
      <c r="K8361" s="15">
        <v>-1.9325258027466639</v>
      </c>
      <c r="P8361" s="49">
        <v>3.54888968977298</v>
      </c>
      <c r="Q8361" s="15">
        <v>7.6429085325903898</v>
      </c>
      <c r="R8361" s="15">
        <v>7.6429085325903898</v>
      </c>
      <c r="S8361" s="15">
        <v>-3.8650516054933277</v>
      </c>
      <c r="X8361" s="49">
        <v>-1.5035336755338899</v>
      </c>
      <c r="Y8361" s="15">
        <v>5.7263518030104601</v>
      </c>
      <c r="Z8361" s="15">
        <v>5.7263518030104601</v>
      </c>
      <c r="AA8361" s="15">
        <v>-1.9325258027466639</v>
      </c>
      <c r="AF8361" s="49">
        <v>-1.8569771632533101</v>
      </c>
      <c r="AG8361" s="15">
        <v>-10.601453771012499</v>
      </c>
      <c r="AH8361" s="15">
        <v>-10.601453771012499</v>
      </c>
      <c r="AI8361" s="15">
        <v>-3.8650516054933277</v>
      </c>
      <c r="AM8361" s="17"/>
    </row>
    <row r="8362" spans="1:39">
      <c r="A8362" s="7" t="s">
        <v>7671</v>
      </c>
      <c r="B8362" s="7">
        <v>7140</v>
      </c>
      <c r="C8362" s="29" t="s">
        <v>7816</v>
      </c>
      <c r="F8362" s="27" t="str">
        <f t="shared" si="130"/>
        <v>TAS7140BRONTE PARK</v>
      </c>
      <c r="G8362" s="30">
        <v>8350</v>
      </c>
      <c r="H8362" s="49">
        <v>-2.76483266528825</v>
      </c>
      <c r="I8362" s="15">
        <v>-5.85545411771038</v>
      </c>
      <c r="J8362" s="15">
        <v>-5.85545411771038</v>
      </c>
      <c r="K8362" s="15">
        <v>-1.9325258027466639</v>
      </c>
      <c r="P8362" s="49">
        <v>3.4663573714061702</v>
      </c>
      <c r="Q8362" s="15">
        <v>0.73963630960552096</v>
      </c>
      <c r="R8362" s="15">
        <v>0.73963630960552096</v>
      </c>
      <c r="S8362" s="15">
        <v>-3.8650516054933277</v>
      </c>
      <c r="X8362" s="49">
        <v>-1.6273321530841101</v>
      </c>
      <c r="Y8362" s="15">
        <v>-4.1971020160510104</v>
      </c>
      <c r="Z8362" s="15">
        <v>-4.1971020160510104</v>
      </c>
      <c r="AA8362" s="15">
        <v>-1.9325258027466639</v>
      </c>
      <c r="AF8362" s="49">
        <v>-1.8569771632533101</v>
      </c>
      <c r="AG8362" s="15">
        <v>-10.601453771012499</v>
      </c>
      <c r="AH8362" s="15">
        <v>-10.601453771012499</v>
      </c>
      <c r="AI8362" s="15">
        <v>-3.8650516054933277</v>
      </c>
      <c r="AM8362" s="17"/>
    </row>
    <row r="8363" spans="1:39">
      <c r="A8363" s="7" t="s">
        <v>7671</v>
      </c>
      <c r="B8363" s="7">
        <v>7140</v>
      </c>
      <c r="C8363" s="29" t="s">
        <v>7817</v>
      </c>
      <c r="F8363" s="27" t="str">
        <f t="shared" si="130"/>
        <v>TAS7140BUSHY PARK</v>
      </c>
      <c r="G8363" s="30">
        <v>8351</v>
      </c>
      <c r="H8363" s="49">
        <v>-3.4663573714061702</v>
      </c>
      <c r="I8363" s="15">
        <v>2.65036344275312</v>
      </c>
      <c r="J8363" s="15">
        <v>2.65036344275312</v>
      </c>
      <c r="K8363" s="15">
        <v>-1.9325258027466639</v>
      </c>
      <c r="P8363" s="49">
        <v>2.8886311428384701</v>
      </c>
      <c r="Q8363" s="15">
        <v>6.9032722229848602</v>
      </c>
      <c r="R8363" s="15">
        <v>6.9032722229848602</v>
      </c>
      <c r="S8363" s="15">
        <v>-3.8650516054933277</v>
      </c>
      <c r="X8363" s="49">
        <v>-2.2875907000186202</v>
      </c>
      <c r="Y8363" s="15">
        <v>4.3703519035462799</v>
      </c>
      <c r="Z8363" s="15">
        <v>4.3703519035462799</v>
      </c>
      <c r="AA8363" s="15">
        <v>-1.9325258027466639</v>
      </c>
      <c r="AF8363" s="49">
        <v>-1.8569771632533101</v>
      </c>
      <c r="AG8363" s="15">
        <v>-10.601453771012499</v>
      </c>
      <c r="AH8363" s="15">
        <v>-10.601453771012499</v>
      </c>
      <c r="AI8363" s="15">
        <v>-3.8650516054933277</v>
      </c>
      <c r="AM8363" s="17"/>
    </row>
    <row r="8364" spans="1:39">
      <c r="A8364" s="7" t="s">
        <v>7671</v>
      </c>
      <c r="B8364" s="7">
        <v>7140</v>
      </c>
      <c r="C8364" s="29" t="s">
        <v>7818</v>
      </c>
      <c r="F8364" s="27" t="str">
        <f t="shared" si="130"/>
        <v>TAS7140DEE</v>
      </c>
      <c r="G8364" s="30">
        <v>8352</v>
      </c>
      <c r="H8364" s="49">
        <v>-3.0536957795721</v>
      </c>
      <c r="I8364" s="15">
        <v>-5.85545411771038</v>
      </c>
      <c r="J8364" s="15">
        <v>-5.85545411771038</v>
      </c>
      <c r="K8364" s="15">
        <v>-1.9325258027466639</v>
      </c>
      <c r="P8364" s="49">
        <v>3.21876041630573</v>
      </c>
      <c r="Q8364" s="15">
        <v>0.73963630960552096</v>
      </c>
      <c r="R8364" s="15">
        <v>0.73963630960552096</v>
      </c>
      <c r="S8364" s="15">
        <v>-3.8650516054933277</v>
      </c>
      <c r="X8364" s="49">
        <v>-1.9161952673679601</v>
      </c>
      <c r="Y8364" s="15">
        <v>-4.1971020160510104</v>
      </c>
      <c r="Z8364" s="15">
        <v>-4.1971020160510104</v>
      </c>
      <c r="AA8364" s="15">
        <v>-1.9325258027466639</v>
      </c>
      <c r="AF8364" s="49">
        <v>-1.8569771632533101</v>
      </c>
      <c r="AG8364" s="15">
        <v>-10.601453771012499</v>
      </c>
      <c r="AH8364" s="15">
        <v>-10.601453771012499</v>
      </c>
      <c r="AI8364" s="15">
        <v>-3.8650516054933277</v>
      </c>
      <c r="AM8364" s="17"/>
    </row>
    <row r="8365" spans="1:39">
      <c r="A8365" s="7" t="s">
        <v>7671</v>
      </c>
      <c r="B8365" s="7">
        <v>7140</v>
      </c>
      <c r="C8365" s="29" t="s">
        <v>7819</v>
      </c>
      <c r="F8365" s="27" t="str">
        <f t="shared" si="130"/>
        <v>TAS7140DERWENT BRIDGE</v>
      </c>
      <c r="G8365" s="30">
        <v>8353</v>
      </c>
      <c r="H8365" s="49">
        <v>-3.4663573714061702</v>
      </c>
      <c r="I8365" s="15">
        <v>-5.85545411771038</v>
      </c>
      <c r="J8365" s="15">
        <v>-5.85545411771038</v>
      </c>
      <c r="K8365" s="15">
        <v>-1.9325258027466639</v>
      </c>
      <c r="P8365" s="49">
        <v>2.8886311428384701</v>
      </c>
      <c r="Q8365" s="15">
        <v>0.73963630960552096</v>
      </c>
      <c r="R8365" s="15">
        <v>0.73963630960552096</v>
      </c>
      <c r="S8365" s="15">
        <v>-3.8650516054933277</v>
      </c>
      <c r="X8365" s="49">
        <v>-2.2875907000186202</v>
      </c>
      <c r="Y8365" s="15">
        <v>-4.1971020160510104</v>
      </c>
      <c r="Z8365" s="15">
        <v>-4.1971020160510104</v>
      </c>
      <c r="AA8365" s="15">
        <v>-1.9325258027466639</v>
      </c>
      <c r="AF8365" s="49">
        <v>-1.8569771632533101</v>
      </c>
      <c r="AG8365" s="15">
        <v>-10.601453771012499</v>
      </c>
      <c r="AH8365" s="15">
        <v>-10.601453771012499</v>
      </c>
      <c r="AI8365" s="15">
        <v>-3.8650516054933277</v>
      </c>
      <c r="AM8365" s="17"/>
    </row>
    <row r="8366" spans="1:39">
      <c r="A8366" s="7" t="s">
        <v>7671</v>
      </c>
      <c r="B8366" s="7">
        <v>7140</v>
      </c>
      <c r="C8366" s="29" t="s">
        <v>7820</v>
      </c>
      <c r="F8366" s="27" t="str">
        <f t="shared" si="130"/>
        <v>TAS7140ELLENDALE</v>
      </c>
      <c r="G8366" s="30">
        <v>8354</v>
      </c>
      <c r="H8366" s="49">
        <v>-3.4663573714061702</v>
      </c>
      <c r="I8366" s="15">
        <v>-3.57490882976002</v>
      </c>
      <c r="J8366" s="15">
        <v>-3.57490882976002</v>
      </c>
      <c r="K8366" s="15">
        <v>-1.9325258027466639</v>
      </c>
      <c r="P8366" s="49">
        <v>2.8886311428384701</v>
      </c>
      <c r="Q8366" s="15">
        <v>2.4654543653517398</v>
      </c>
      <c r="R8366" s="15">
        <v>2.4654543653517398</v>
      </c>
      <c r="S8366" s="15">
        <v>-3.8650516054933277</v>
      </c>
      <c r="X8366" s="49">
        <v>-2.2875907000186202</v>
      </c>
      <c r="Y8366" s="15">
        <v>-1.8549203689668601</v>
      </c>
      <c r="Z8366" s="15">
        <v>-1.8549203689668601</v>
      </c>
      <c r="AA8366" s="15">
        <v>-1.9325258027466639</v>
      </c>
      <c r="AF8366" s="49">
        <v>-1.8569771632533101</v>
      </c>
      <c r="AG8366" s="15">
        <v>-10.601453771012499</v>
      </c>
      <c r="AH8366" s="15">
        <v>-10.601453771012499</v>
      </c>
      <c r="AI8366" s="15">
        <v>-3.8650516054933277</v>
      </c>
      <c r="AM8366" s="17"/>
    </row>
    <row r="8367" spans="1:39">
      <c r="A8367" s="7" t="s">
        <v>7671</v>
      </c>
      <c r="B8367" s="7">
        <v>7140</v>
      </c>
      <c r="C8367" s="29" t="s">
        <v>7821</v>
      </c>
      <c r="F8367" s="27" t="str">
        <f t="shared" si="130"/>
        <v>TAS7140FENTONBURY</v>
      </c>
      <c r="G8367" s="30">
        <v>8355</v>
      </c>
      <c r="H8367" s="49">
        <v>-3.54888968977298</v>
      </c>
      <c r="I8367" s="15">
        <v>-0.18490907740137999</v>
      </c>
      <c r="J8367" s="15">
        <v>-0.18490907740137999</v>
      </c>
      <c r="K8367" s="15">
        <v>-1.9325258027466639</v>
      </c>
      <c r="P8367" s="49">
        <v>2.8060988244716598</v>
      </c>
      <c r="Q8367" s="15">
        <v>4.8692723715696804</v>
      </c>
      <c r="R8367" s="15">
        <v>4.8692723715696804</v>
      </c>
      <c r="S8367" s="15">
        <v>-3.8650516054933277</v>
      </c>
      <c r="X8367" s="49">
        <v>-2.37012301838543</v>
      </c>
      <c r="Y8367" s="15">
        <v>1.4734430242579899</v>
      </c>
      <c r="Z8367" s="15">
        <v>1.4734430242579899</v>
      </c>
      <c r="AA8367" s="15">
        <v>-1.9325258027466639</v>
      </c>
      <c r="AF8367" s="49">
        <v>-1.8569771632533101</v>
      </c>
      <c r="AG8367" s="15">
        <v>-10.601453771012499</v>
      </c>
      <c r="AH8367" s="15">
        <v>-10.601453771012499</v>
      </c>
      <c r="AI8367" s="15">
        <v>-3.8650516054933277</v>
      </c>
      <c r="AM8367" s="17"/>
    </row>
    <row r="8368" spans="1:39">
      <c r="A8368" s="7" t="s">
        <v>7671</v>
      </c>
      <c r="B8368" s="7">
        <v>7140</v>
      </c>
      <c r="C8368" s="29" t="s">
        <v>7822</v>
      </c>
      <c r="F8368" s="27" t="str">
        <f t="shared" si="130"/>
        <v>TAS7140FITZGERALD</v>
      </c>
      <c r="G8368" s="30">
        <v>8356</v>
      </c>
      <c r="H8368" s="49">
        <v>-3.54888968977298</v>
      </c>
      <c r="I8368" s="15">
        <v>-3.57490882976002</v>
      </c>
      <c r="J8368" s="15">
        <v>-3.57490882976002</v>
      </c>
      <c r="K8368" s="15">
        <v>-1.9325258027466639</v>
      </c>
      <c r="P8368" s="49">
        <v>2.8060988244716598</v>
      </c>
      <c r="Q8368" s="15">
        <v>2.4654543653517398</v>
      </c>
      <c r="R8368" s="15">
        <v>2.4654543653517398</v>
      </c>
      <c r="S8368" s="15">
        <v>-3.8650516054933277</v>
      </c>
      <c r="X8368" s="49">
        <v>-2.37012301838543</v>
      </c>
      <c r="Y8368" s="15">
        <v>-1.9165567281006499</v>
      </c>
      <c r="Z8368" s="15">
        <v>-1.9165567281006499</v>
      </c>
      <c r="AA8368" s="15">
        <v>-1.9325258027466639</v>
      </c>
      <c r="AF8368" s="49">
        <v>-1.8569771632533101</v>
      </c>
      <c r="AG8368" s="15">
        <v>-10.601453771012499</v>
      </c>
      <c r="AH8368" s="15">
        <v>-10.601453771012499</v>
      </c>
      <c r="AI8368" s="15">
        <v>-3.8650516054933277</v>
      </c>
      <c r="AM8368" s="17"/>
    </row>
    <row r="8369" spans="1:39">
      <c r="A8369" s="7" t="s">
        <v>7671</v>
      </c>
      <c r="B8369" s="7">
        <v>7140</v>
      </c>
      <c r="C8369" s="29" t="s">
        <v>5425</v>
      </c>
      <c r="F8369" s="27" t="str">
        <f t="shared" si="130"/>
        <v>TAS7140GLENFERN</v>
      </c>
      <c r="G8369" s="30">
        <v>8357</v>
      </c>
      <c r="H8369" s="49">
        <v>-3.54888968977298</v>
      </c>
      <c r="I8369" s="15">
        <v>4.3761814984993297</v>
      </c>
      <c r="J8369" s="15">
        <v>4.3761814984993297</v>
      </c>
      <c r="K8369" s="15">
        <v>-1.9325258027466639</v>
      </c>
      <c r="P8369" s="49">
        <v>2.8060988244716598</v>
      </c>
      <c r="Q8369" s="15">
        <v>7.8894539691255599</v>
      </c>
      <c r="R8369" s="15">
        <v>7.8894539691255599</v>
      </c>
      <c r="S8369" s="15">
        <v>-3.8650516054933277</v>
      </c>
      <c r="X8369" s="49">
        <v>-2.37012301838543</v>
      </c>
      <c r="Y8369" s="15">
        <v>6.0345335986794302</v>
      </c>
      <c r="Z8369" s="15">
        <v>6.0345335986794302</v>
      </c>
      <c r="AA8369" s="15">
        <v>-1.9325258027466639</v>
      </c>
      <c r="AF8369" s="49">
        <v>-1.8569771632533101</v>
      </c>
      <c r="AG8369" s="15">
        <v>-10.601453771012499</v>
      </c>
      <c r="AH8369" s="15">
        <v>-10.601453771012499</v>
      </c>
      <c r="AI8369" s="15">
        <v>-3.8650516054933277</v>
      </c>
      <c r="AM8369" s="17"/>
    </row>
    <row r="8370" spans="1:39">
      <c r="A8370" s="7" t="s">
        <v>7671</v>
      </c>
      <c r="B8370" s="7">
        <v>7140</v>
      </c>
      <c r="C8370" s="29" t="s">
        <v>7823</v>
      </c>
      <c r="F8370" s="27" t="str">
        <f t="shared" si="130"/>
        <v>TAS7140GLENORA</v>
      </c>
      <c r="G8370" s="30">
        <v>8358</v>
      </c>
      <c r="H8370" s="49">
        <v>-2.8473649836550701</v>
      </c>
      <c r="I8370" s="15">
        <v>2.7736361610207001</v>
      </c>
      <c r="J8370" s="15">
        <v>2.7736361610207001</v>
      </c>
      <c r="K8370" s="15">
        <v>-1.9325258027466639</v>
      </c>
      <c r="P8370" s="49">
        <v>3.4250912122227599</v>
      </c>
      <c r="Q8370" s="15">
        <v>6.9649085821186603</v>
      </c>
      <c r="R8370" s="15">
        <v>6.9649085821186603</v>
      </c>
      <c r="S8370" s="15">
        <v>-3.8650516054933277</v>
      </c>
      <c r="X8370" s="49">
        <v>-1.6685983122675201</v>
      </c>
      <c r="Y8370" s="15">
        <v>4.4936246218138702</v>
      </c>
      <c r="Z8370" s="15">
        <v>4.4936246218138702</v>
      </c>
      <c r="AA8370" s="15">
        <v>-1.9325258027466639</v>
      </c>
      <c r="AF8370" s="49">
        <v>-1.8569771632533101</v>
      </c>
      <c r="AG8370" s="15">
        <v>-10.601453771012499</v>
      </c>
      <c r="AH8370" s="15">
        <v>-10.601453771012499</v>
      </c>
      <c r="AI8370" s="15">
        <v>-3.8650516054933277</v>
      </c>
      <c r="AM8370" s="17"/>
    </row>
    <row r="8371" spans="1:39">
      <c r="A8371" s="7" t="s">
        <v>7671</v>
      </c>
      <c r="B8371" s="7">
        <v>7140</v>
      </c>
      <c r="C8371" s="29" t="s">
        <v>7824</v>
      </c>
      <c r="F8371" s="27" t="str">
        <f t="shared" si="130"/>
        <v>TAS7140GRETNA</v>
      </c>
      <c r="G8371" s="30">
        <v>8359</v>
      </c>
      <c r="H8371" s="49">
        <v>-1.48558173060264</v>
      </c>
      <c r="I8371" s="15">
        <v>-0.80127266873931502</v>
      </c>
      <c r="J8371" s="15">
        <v>-0.80127266873931502</v>
      </c>
      <c r="K8371" s="15">
        <v>-1.9325258027466639</v>
      </c>
      <c r="P8371" s="49">
        <v>4.3329467142577096</v>
      </c>
      <c r="Q8371" s="15">
        <v>4.4378178576331297</v>
      </c>
      <c r="R8371" s="15">
        <v>4.4378178576331297</v>
      </c>
      <c r="S8371" s="15">
        <v>-3.8650516054933277</v>
      </c>
      <c r="X8371" s="49">
        <v>-0.34808121839850098</v>
      </c>
      <c r="Y8371" s="15">
        <v>0.85707943292005395</v>
      </c>
      <c r="Z8371" s="15">
        <v>0.85707943292005395</v>
      </c>
      <c r="AA8371" s="15">
        <v>-1.9325258027466639</v>
      </c>
      <c r="AF8371" s="49">
        <v>-1.8569771632533101</v>
      </c>
      <c r="AG8371" s="15">
        <v>-10.601453771012499</v>
      </c>
      <c r="AH8371" s="15">
        <v>-10.601453771012499</v>
      </c>
      <c r="AI8371" s="15">
        <v>-3.8650516054933277</v>
      </c>
      <c r="AM8371" s="17"/>
    </row>
    <row r="8372" spans="1:39">
      <c r="A8372" s="7" t="s">
        <v>7671</v>
      </c>
      <c r="B8372" s="7">
        <v>7140</v>
      </c>
      <c r="C8372" s="29" t="s">
        <v>974</v>
      </c>
      <c r="F8372" s="27" t="str">
        <f t="shared" si="130"/>
        <v>TAS7140HAMILTON</v>
      </c>
      <c r="G8372" s="30">
        <v>8360</v>
      </c>
      <c r="H8372" s="49">
        <v>-3.54888968977298</v>
      </c>
      <c r="I8372" s="15">
        <v>-1.60254533747863</v>
      </c>
      <c r="J8372" s="15">
        <v>-1.60254533747863</v>
      </c>
      <c r="K8372" s="15">
        <v>-1.9325258027466639</v>
      </c>
      <c r="P8372" s="49">
        <v>2.8060988244716598</v>
      </c>
      <c r="Q8372" s="15">
        <v>3.9447269845627799</v>
      </c>
      <c r="R8372" s="15">
        <v>3.9447269845627799</v>
      </c>
      <c r="S8372" s="15">
        <v>-3.8650516054933277</v>
      </c>
      <c r="X8372" s="49">
        <v>-2.37012301838543</v>
      </c>
      <c r="Y8372" s="15">
        <v>5.5806764180739502E-2</v>
      </c>
      <c r="Z8372" s="15">
        <v>5.5806764180739502E-2</v>
      </c>
      <c r="AA8372" s="15">
        <v>-1.9325258027466639</v>
      </c>
      <c r="AF8372" s="49">
        <v>-1.8569771632533101</v>
      </c>
      <c r="AG8372" s="15">
        <v>-10.601453771012499</v>
      </c>
      <c r="AH8372" s="15">
        <v>-10.601453771012499</v>
      </c>
      <c r="AI8372" s="15">
        <v>-3.8650516054933277</v>
      </c>
      <c r="AM8372" s="17"/>
    </row>
    <row r="8373" spans="1:39">
      <c r="A8373" s="7" t="s">
        <v>7671</v>
      </c>
      <c r="B8373" s="7">
        <v>7140</v>
      </c>
      <c r="C8373" s="29" t="s">
        <v>7825</v>
      </c>
      <c r="F8373" s="27" t="str">
        <f t="shared" si="130"/>
        <v>TAS7140HAYES</v>
      </c>
      <c r="G8373" s="30">
        <v>8361</v>
      </c>
      <c r="H8373" s="49">
        <v>-8.2532318366813602</v>
      </c>
      <c r="I8373" s="15">
        <v>2.4038180062179402</v>
      </c>
      <c r="J8373" s="15">
        <v>2.4038180062179402</v>
      </c>
      <c r="K8373" s="15">
        <v>-1.9325258027466639</v>
      </c>
      <c r="P8373" s="49">
        <v>-4.49801135099134</v>
      </c>
      <c r="Q8373" s="15">
        <v>6.6567267864496902</v>
      </c>
      <c r="R8373" s="15">
        <v>6.6567267864496902</v>
      </c>
      <c r="S8373" s="15">
        <v>-3.8650516054933277</v>
      </c>
      <c r="X8373" s="49">
        <v>-7.0744651649636801</v>
      </c>
      <c r="Y8373" s="15">
        <v>4.0621701078773098</v>
      </c>
      <c r="Z8373" s="15">
        <v>4.0621701078773098</v>
      </c>
      <c r="AA8373" s="15">
        <v>-1.9325258027466639</v>
      </c>
      <c r="AF8373" s="49">
        <v>-1.8569771632533101</v>
      </c>
      <c r="AG8373" s="15">
        <v>-10.601453771012499</v>
      </c>
      <c r="AH8373" s="15">
        <v>-10.601453771012499</v>
      </c>
      <c r="AI8373" s="15">
        <v>-3.8650516054933277</v>
      </c>
      <c r="AM8373" s="17"/>
    </row>
    <row r="8374" spans="1:39">
      <c r="A8374" s="7" t="s">
        <v>7671</v>
      </c>
      <c r="B8374" s="7">
        <v>7140</v>
      </c>
      <c r="C8374" s="29" t="s">
        <v>7826</v>
      </c>
      <c r="F8374" s="27" t="str">
        <f t="shared" si="130"/>
        <v>TAS7140HOLLOW TREE</v>
      </c>
      <c r="G8374" s="30">
        <v>8362</v>
      </c>
      <c r="H8374" s="49">
        <v>-1.0729201387685801</v>
      </c>
      <c r="I8374" s="15">
        <v>-4.3761814984993297</v>
      </c>
      <c r="J8374" s="15">
        <v>-4.3761814984993297</v>
      </c>
      <c r="K8374" s="15">
        <v>-1.9325258027466639</v>
      </c>
      <c r="P8374" s="49">
        <v>4.6630759877249703</v>
      </c>
      <c r="Q8374" s="15">
        <v>2.0339998514151798</v>
      </c>
      <c r="R8374" s="15">
        <v>2.0339998514151798</v>
      </c>
      <c r="S8374" s="15">
        <v>-3.8650516054933277</v>
      </c>
      <c r="X8374" s="49">
        <v>0.105846532618974</v>
      </c>
      <c r="Y8374" s="15">
        <v>-2.7178293968399601</v>
      </c>
      <c r="Z8374" s="15">
        <v>-2.7178293968399601</v>
      </c>
      <c r="AA8374" s="15">
        <v>-1.9325258027466639</v>
      </c>
      <c r="AF8374" s="49">
        <v>-1.8569771632533101</v>
      </c>
      <c r="AG8374" s="15">
        <v>-10.601453771012499</v>
      </c>
      <c r="AH8374" s="15">
        <v>-10.601453771012499</v>
      </c>
      <c r="AI8374" s="15">
        <v>-3.8650516054933277</v>
      </c>
      <c r="AM8374" s="17"/>
    </row>
    <row r="8375" spans="1:39">
      <c r="A8375" s="7" t="s">
        <v>7671</v>
      </c>
      <c r="B8375" s="7">
        <v>7140</v>
      </c>
      <c r="C8375" s="29" t="s">
        <v>7827</v>
      </c>
      <c r="F8375" s="27" t="str">
        <f t="shared" si="130"/>
        <v>TAS7140KARANJA</v>
      </c>
      <c r="G8375" s="30">
        <v>8363</v>
      </c>
      <c r="H8375" s="49">
        <v>0.92848900000000001</v>
      </c>
      <c r="I8375" s="15">
        <v>2.1572725696827701</v>
      </c>
      <c r="J8375" s="15">
        <v>2.1572725696827701</v>
      </c>
      <c r="K8375" s="15">
        <v>-1.9325258027466639</v>
      </c>
      <c r="P8375" s="49">
        <v>2.0453600000000001</v>
      </c>
      <c r="Q8375" s="15">
        <v>6.4718177090483104</v>
      </c>
      <c r="R8375" s="15">
        <v>6.4718177090483104</v>
      </c>
      <c r="S8375" s="15">
        <v>-3.8650516054933277</v>
      </c>
      <c r="X8375" s="49">
        <v>5.2614400000000003</v>
      </c>
      <c r="Y8375" s="15">
        <v>3.8772610304759301</v>
      </c>
      <c r="Z8375" s="15">
        <v>3.8772610304759301</v>
      </c>
      <c r="AA8375" s="15">
        <v>-1.9325258027466639</v>
      </c>
      <c r="AF8375" s="49">
        <v>-1.1554500000000001</v>
      </c>
      <c r="AG8375" s="15">
        <v>-10.601453771012499</v>
      </c>
      <c r="AH8375" s="15">
        <v>-10.601453771012499</v>
      </c>
      <c r="AI8375" s="15">
        <v>-3.8650516054933277</v>
      </c>
      <c r="AM8375" s="17"/>
    </row>
    <row r="8376" spans="1:39">
      <c r="A8376" s="7" t="s">
        <v>7671</v>
      </c>
      <c r="B8376" s="7">
        <v>7140</v>
      </c>
      <c r="C8376" s="29" t="s">
        <v>7828</v>
      </c>
      <c r="F8376" s="27" t="str">
        <f t="shared" si="130"/>
        <v>TAS7140LACHLAN</v>
      </c>
      <c r="G8376" s="30">
        <v>8364</v>
      </c>
      <c r="H8376" s="49">
        <v>3.3425588938559501</v>
      </c>
      <c r="I8376" s="15">
        <v>0.80127266873931502</v>
      </c>
      <c r="J8376" s="15">
        <v>0.80127266873931502</v>
      </c>
      <c r="K8376" s="15">
        <v>-1.9325258027466639</v>
      </c>
      <c r="P8376" s="49">
        <v>6.1899238775110197</v>
      </c>
      <c r="Q8376" s="15">
        <v>5.54727232204141</v>
      </c>
      <c r="R8376" s="15">
        <v>5.54727232204141</v>
      </c>
      <c r="S8376" s="15">
        <v>-3.8650516054933277</v>
      </c>
      <c r="X8376" s="49">
        <v>4.4800594063902199</v>
      </c>
      <c r="Y8376" s="15">
        <v>2.5212611295324798</v>
      </c>
      <c r="Z8376" s="15">
        <v>2.5212611295324798</v>
      </c>
      <c r="AA8376" s="15">
        <v>-1.9325258027466639</v>
      </c>
      <c r="AF8376" s="49">
        <v>-1.8569771632533101</v>
      </c>
      <c r="AG8376" s="15">
        <v>-10.601453771012499</v>
      </c>
      <c r="AH8376" s="15">
        <v>-10.601453771012499</v>
      </c>
      <c r="AI8376" s="15">
        <v>-3.8650516054933277</v>
      </c>
      <c r="AM8376" s="17"/>
    </row>
    <row r="8377" spans="1:39">
      <c r="A8377" s="7" t="s">
        <v>7671</v>
      </c>
      <c r="B8377" s="7">
        <v>7140</v>
      </c>
      <c r="C8377" s="29" t="s">
        <v>7829</v>
      </c>
      <c r="F8377" s="27" t="str">
        <f t="shared" si="130"/>
        <v>TAS7140LAWITTA</v>
      </c>
      <c r="G8377" s="30">
        <v>8365</v>
      </c>
      <c r="H8377" s="49">
        <v>7.5149999999999997</v>
      </c>
      <c r="I8377" s="15">
        <v>3.7598179071614002</v>
      </c>
      <c r="J8377" s="15">
        <v>3.7598179071614002</v>
      </c>
      <c r="K8377" s="15">
        <v>-1.9325258027466639</v>
      </c>
      <c r="P8377" s="49">
        <v>17.875</v>
      </c>
      <c r="Q8377" s="15">
        <v>7.5812721734565898</v>
      </c>
      <c r="R8377" s="15">
        <v>7.5812721734565898</v>
      </c>
      <c r="S8377" s="15">
        <v>-3.8650516054933277</v>
      </c>
      <c r="X8377" s="49">
        <v>-1.3049999999999999</v>
      </c>
      <c r="Y8377" s="15">
        <v>5.4798063664752901</v>
      </c>
      <c r="Z8377" s="15">
        <v>5.4798063664752901</v>
      </c>
      <c r="AA8377" s="15">
        <v>-1.9325258027466639</v>
      </c>
      <c r="AF8377" s="49">
        <v>-4.875</v>
      </c>
      <c r="AG8377" s="15">
        <v>-10.601453771012499</v>
      </c>
      <c r="AH8377" s="15">
        <v>-10.601453771012499</v>
      </c>
      <c r="AI8377" s="15">
        <v>-3.8650516054933277</v>
      </c>
      <c r="AM8377" s="17"/>
    </row>
    <row r="8378" spans="1:39">
      <c r="A8378" s="7" t="s">
        <v>7671</v>
      </c>
      <c r="B8378" s="7">
        <v>7140</v>
      </c>
      <c r="C8378" s="29" t="s">
        <v>7830</v>
      </c>
      <c r="F8378" s="27" t="str">
        <f t="shared" si="130"/>
        <v>TAS7140LONDON LAKES</v>
      </c>
      <c r="G8378" s="30">
        <v>8366</v>
      </c>
      <c r="H8378" s="49">
        <v>-0.86658934285154299</v>
      </c>
      <c r="I8378" s="15">
        <v>-5.85545411771038</v>
      </c>
      <c r="J8378" s="15">
        <v>-5.85545411771038</v>
      </c>
      <c r="K8378" s="15">
        <v>-1.9325258027466639</v>
      </c>
      <c r="P8378" s="49">
        <v>4.78687446527519</v>
      </c>
      <c r="Q8378" s="15">
        <v>0.73963630960552096</v>
      </c>
      <c r="R8378" s="15">
        <v>0.73963630960552096</v>
      </c>
      <c r="S8378" s="15">
        <v>-3.8650516054933277</v>
      </c>
      <c r="X8378" s="49">
        <v>0.31217732853600799</v>
      </c>
      <c r="Y8378" s="15">
        <v>-4.1971020160510104</v>
      </c>
      <c r="Z8378" s="15">
        <v>-4.1971020160510104</v>
      </c>
      <c r="AA8378" s="15">
        <v>-1.9325258027466639</v>
      </c>
      <c r="AF8378" s="49">
        <v>-0.45392775101747501</v>
      </c>
      <c r="AG8378" s="15">
        <v>-10.601453771012499</v>
      </c>
      <c r="AH8378" s="15">
        <v>-10.601453771012499</v>
      </c>
      <c r="AI8378" s="15">
        <v>-3.8650516054933277</v>
      </c>
      <c r="AM8378" s="17"/>
    </row>
    <row r="8379" spans="1:39">
      <c r="A8379" s="7" t="s">
        <v>7671</v>
      </c>
      <c r="B8379" s="7">
        <v>7140</v>
      </c>
      <c r="C8379" s="29" t="s">
        <v>7831</v>
      </c>
      <c r="F8379" s="27" t="str">
        <f t="shared" si="130"/>
        <v>TAS7140MACQUARIE PLAINS</v>
      </c>
      <c r="G8379" s="30">
        <v>8367</v>
      </c>
      <c r="H8379" s="49">
        <v>-1.48558173060264</v>
      </c>
      <c r="I8379" s="15">
        <v>2.1572725696827701</v>
      </c>
      <c r="J8379" s="15">
        <v>2.1572725696827701</v>
      </c>
      <c r="K8379" s="15">
        <v>-1.9325258027466639</v>
      </c>
      <c r="P8379" s="49">
        <v>4.3329467142577096</v>
      </c>
      <c r="Q8379" s="15">
        <v>6.4718177090483104</v>
      </c>
      <c r="R8379" s="15">
        <v>6.4718177090483104</v>
      </c>
      <c r="S8379" s="15">
        <v>-3.8650516054933277</v>
      </c>
      <c r="X8379" s="49">
        <v>-0.38934737758190802</v>
      </c>
      <c r="Y8379" s="15">
        <v>3.8772610304759301</v>
      </c>
      <c r="Z8379" s="15">
        <v>3.8772610304759301</v>
      </c>
      <c r="AA8379" s="15">
        <v>-1.9325258027466639</v>
      </c>
      <c r="AF8379" s="49">
        <v>-0.45392775101747501</v>
      </c>
      <c r="AG8379" s="15">
        <v>-10.601453771012499</v>
      </c>
      <c r="AH8379" s="15">
        <v>-10.601453771012499</v>
      </c>
      <c r="AI8379" s="15">
        <v>-3.8650516054933277</v>
      </c>
      <c r="AM8379" s="17"/>
    </row>
    <row r="8380" spans="1:39">
      <c r="A8380" s="7" t="s">
        <v>7671</v>
      </c>
      <c r="B8380" s="7">
        <v>7140</v>
      </c>
      <c r="C8380" s="29" t="s">
        <v>7832</v>
      </c>
      <c r="F8380" s="27" t="str">
        <f t="shared" si="130"/>
        <v>TAS7140MAGRA</v>
      </c>
      <c r="G8380" s="30">
        <v>8368</v>
      </c>
      <c r="H8380" s="49">
        <v>-0.53646000000000005</v>
      </c>
      <c r="I8380" s="15">
        <v>4.0063633436965702</v>
      </c>
      <c r="J8380" s="15">
        <v>4.0063633436965702</v>
      </c>
      <c r="K8380" s="15">
        <v>-1.9325258027466639</v>
      </c>
      <c r="P8380" s="49">
        <v>0.60104000000000002</v>
      </c>
      <c r="Q8380" s="15">
        <v>7.6429085325903898</v>
      </c>
      <c r="R8380" s="15">
        <v>7.6429085325903898</v>
      </c>
      <c r="S8380" s="15">
        <v>-3.8650516054933277</v>
      </c>
      <c r="X8380" s="49">
        <v>4.9519399999999996</v>
      </c>
      <c r="Y8380" s="15">
        <v>5.7263518030104601</v>
      </c>
      <c r="Z8380" s="15">
        <v>5.7263518030104601</v>
      </c>
      <c r="AA8380" s="15">
        <v>-1.9325258027466639</v>
      </c>
      <c r="AF8380" s="49">
        <v>-1.8569800000000001</v>
      </c>
      <c r="AG8380" s="15">
        <v>-10.601453771012499</v>
      </c>
      <c r="AH8380" s="15">
        <v>-10.601453771012499</v>
      </c>
      <c r="AI8380" s="15">
        <v>-3.8650516054933277</v>
      </c>
      <c r="AM8380" s="17"/>
    </row>
    <row r="8381" spans="1:39">
      <c r="A8381" s="7" t="s">
        <v>7671</v>
      </c>
      <c r="B8381" s="7">
        <v>7140</v>
      </c>
      <c r="C8381" s="29" t="s">
        <v>7833</v>
      </c>
      <c r="F8381" s="27" t="str">
        <f t="shared" si="130"/>
        <v>TAS7140MALBINA</v>
      </c>
      <c r="G8381" s="30">
        <v>8369</v>
      </c>
      <c r="H8381" s="49">
        <v>-8.2532318366813602</v>
      </c>
      <c r="I8381" s="15">
        <v>4.1296360619641597</v>
      </c>
      <c r="J8381" s="15">
        <v>4.1296360619641597</v>
      </c>
      <c r="K8381" s="15">
        <v>-1.9325258027466639</v>
      </c>
      <c r="P8381" s="49">
        <v>-4.49801135099134</v>
      </c>
      <c r="Q8381" s="15">
        <v>7.7661812508579704</v>
      </c>
      <c r="R8381" s="15">
        <v>7.7661812508579704</v>
      </c>
      <c r="S8381" s="15">
        <v>-3.8650516054933277</v>
      </c>
      <c r="X8381" s="49">
        <v>-7.0744651649636801</v>
      </c>
      <c r="Y8381" s="15">
        <v>5.7879881621442602</v>
      </c>
      <c r="Z8381" s="15">
        <v>5.7879881621442602</v>
      </c>
      <c r="AA8381" s="15">
        <v>-1.9325258027466639</v>
      </c>
      <c r="AF8381" s="49">
        <v>-1.8569771632533101</v>
      </c>
      <c r="AG8381" s="15">
        <v>-10.601453771012499</v>
      </c>
      <c r="AH8381" s="15">
        <v>-10.601453771012499</v>
      </c>
      <c r="AI8381" s="15">
        <v>-3.8650516054933277</v>
      </c>
      <c r="AM8381" s="17"/>
    </row>
    <row r="8382" spans="1:39">
      <c r="A8382" s="7" t="s">
        <v>7671</v>
      </c>
      <c r="B8382" s="7">
        <v>7140</v>
      </c>
      <c r="C8382" s="29" t="s">
        <v>7834</v>
      </c>
      <c r="F8382" s="27" t="str">
        <f t="shared" si="130"/>
        <v>TAS7140MAYDENA</v>
      </c>
      <c r="G8382" s="30">
        <v>8370</v>
      </c>
      <c r="H8382" s="49">
        <v>-0.53646006938428803</v>
      </c>
      <c r="I8382" s="15">
        <v>-6.5950904273158999</v>
      </c>
      <c r="J8382" s="15">
        <v>-6.5950904273158999</v>
      </c>
      <c r="K8382" s="15">
        <v>-1.9325258027466639</v>
      </c>
      <c r="P8382" s="49">
        <v>4.9519391020088097</v>
      </c>
      <c r="Q8382" s="15">
        <v>-0.18490907740137999</v>
      </c>
      <c r="R8382" s="15">
        <v>-0.18490907740137999</v>
      </c>
      <c r="S8382" s="15">
        <v>-3.8650516054933277</v>
      </c>
      <c r="X8382" s="49">
        <v>0.60104044281985503</v>
      </c>
      <c r="Y8382" s="15">
        <v>-4.9367383271358003</v>
      </c>
      <c r="Z8382" s="15">
        <v>-4.9367383271358003</v>
      </c>
      <c r="AA8382" s="15">
        <v>-1.9325258027466639</v>
      </c>
      <c r="AF8382" s="49">
        <v>-1.8569771632533101</v>
      </c>
      <c r="AG8382" s="15">
        <v>-10.601453771012499</v>
      </c>
      <c r="AH8382" s="15">
        <v>-10.601453771012499</v>
      </c>
      <c r="AI8382" s="15">
        <v>-3.8650516054933277</v>
      </c>
      <c r="AM8382" s="17"/>
    </row>
    <row r="8383" spans="1:39">
      <c r="A8383" s="7" t="s">
        <v>7671</v>
      </c>
      <c r="B8383" s="7">
        <v>7140</v>
      </c>
      <c r="C8383" s="29" t="s">
        <v>432</v>
      </c>
      <c r="F8383" s="27" t="str">
        <f t="shared" si="130"/>
        <v>TAS7140MEADOWBANK</v>
      </c>
      <c r="G8383" s="30">
        <v>8371</v>
      </c>
      <c r="H8383" s="49">
        <v>-1.48558173060264</v>
      </c>
      <c r="I8383" s="15">
        <v>-0.80127266873931502</v>
      </c>
      <c r="J8383" s="15">
        <v>-0.80127266873931502</v>
      </c>
      <c r="K8383" s="15">
        <v>-1.9325258027466639</v>
      </c>
      <c r="P8383" s="49">
        <v>4.3329467142577096</v>
      </c>
      <c r="Q8383" s="15">
        <v>4.4378178576331297</v>
      </c>
      <c r="R8383" s="15">
        <v>4.4378178576331297</v>
      </c>
      <c r="S8383" s="15">
        <v>-3.8650516054933277</v>
      </c>
      <c r="X8383" s="49">
        <v>-0.34808121839850098</v>
      </c>
      <c r="Y8383" s="15">
        <v>0.85707943292005395</v>
      </c>
      <c r="Z8383" s="15">
        <v>0.85707943292005395</v>
      </c>
      <c r="AA8383" s="15">
        <v>-1.9325258027466639</v>
      </c>
      <c r="AF8383" s="49">
        <v>0.78405702448472903</v>
      </c>
      <c r="AG8383" s="15">
        <v>-10.601453771012499</v>
      </c>
      <c r="AH8383" s="15">
        <v>-10.601453771012499</v>
      </c>
      <c r="AI8383" s="15">
        <v>-3.8650516054933277</v>
      </c>
      <c r="AM8383" s="17"/>
    </row>
    <row r="8384" spans="1:39">
      <c r="A8384" s="7" t="s">
        <v>7671</v>
      </c>
      <c r="B8384" s="7">
        <v>7140</v>
      </c>
      <c r="C8384" s="29" t="s">
        <v>7835</v>
      </c>
      <c r="F8384" s="27" t="str">
        <f t="shared" si="130"/>
        <v>TAS7140MOLESWORTH</v>
      </c>
      <c r="G8384" s="30">
        <v>8372</v>
      </c>
      <c r="H8384" s="49">
        <v>2.76483266528825</v>
      </c>
      <c r="I8384" s="15">
        <v>3.2667270340910499</v>
      </c>
      <c r="J8384" s="15">
        <v>3.2667270340910499</v>
      </c>
      <c r="K8384" s="15">
        <v>-1.9325258027466639</v>
      </c>
      <c r="P8384" s="49">
        <v>6.0248592407773902</v>
      </c>
      <c r="Q8384" s="15">
        <v>7.2730903777876303</v>
      </c>
      <c r="R8384" s="15">
        <v>7.2730903777876303</v>
      </c>
      <c r="S8384" s="15">
        <v>-3.8650516054933277</v>
      </c>
      <c r="X8384" s="49">
        <v>3.9435993370059301</v>
      </c>
      <c r="Y8384" s="15">
        <v>4.9867154934049402</v>
      </c>
      <c r="Z8384" s="15">
        <v>4.9867154934049402</v>
      </c>
      <c r="AA8384" s="15">
        <v>-1.9325258027466639</v>
      </c>
      <c r="AF8384" s="49">
        <v>0.78405702448472903</v>
      </c>
      <c r="AG8384" s="15">
        <v>-10.601453771012499</v>
      </c>
      <c r="AH8384" s="15">
        <v>-10.601453771012499</v>
      </c>
      <c r="AI8384" s="15">
        <v>-3.8650516054933277</v>
      </c>
      <c r="AM8384" s="17"/>
    </row>
    <row r="8385" spans="1:39">
      <c r="A8385" s="7" t="s">
        <v>7671</v>
      </c>
      <c r="B8385" s="7">
        <v>7140</v>
      </c>
      <c r="C8385" s="29" t="s">
        <v>7836</v>
      </c>
      <c r="F8385" s="27" t="str">
        <f t="shared" si="130"/>
        <v>TAS7140MOOGARA</v>
      </c>
      <c r="G8385" s="30">
        <v>8373</v>
      </c>
      <c r="H8385" s="49">
        <v>-1.48558173060264</v>
      </c>
      <c r="I8385" s="15">
        <v>-1.97236349228139</v>
      </c>
      <c r="J8385" s="15">
        <v>-1.97236349228139</v>
      </c>
      <c r="K8385" s="15">
        <v>-1.9325258027466639</v>
      </c>
      <c r="P8385" s="49">
        <v>4.3329467142577096</v>
      </c>
      <c r="Q8385" s="15">
        <v>3.6365451888938098</v>
      </c>
      <c r="R8385" s="15">
        <v>3.6365451888938098</v>
      </c>
      <c r="S8385" s="15">
        <v>-3.8650516054933277</v>
      </c>
      <c r="X8385" s="49">
        <v>-0.34808121839850098</v>
      </c>
      <c r="Y8385" s="15">
        <v>-0.25237503148822799</v>
      </c>
      <c r="Z8385" s="15">
        <v>-0.25237503148822799</v>
      </c>
      <c r="AA8385" s="15">
        <v>-1.9325258027466639</v>
      </c>
      <c r="AF8385" s="49">
        <v>0.78405702448472903</v>
      </c>
      <c r="AG8385" s="15">
        <v>-10.601453771012499</v>
      </c>
      <c r="AH8385" s="15">
        <v>-10.601453771012499</v>
      </c>
      <c r="AI8385" s="15">
        <v>-3.8650516054933277</v>
      </c>
      <c r="AM8385" s="17"/>
    </row>
    <row r="8386" spans="1:39">
      <c r="A8386" s="7" t="s">
        <v>7671</v>
      </c>
      <c r="B8386" s="7">
        <v>7140</v>
      </c>
      <c r="C8386" s="29" t="s">
        <v>7837</v>
      </c>
      <c r="F8386" s="27" t="str">
        <f t="shared" si="130"/>
        <v>TAS7140MOUNT FIELD</v>
      </c>
      <c r="G8386" s="30">
        <v>8374</v>
      </c>
      <c r="H8386" s="49">
        <v>-2.8473649836550701</v>
      </c>
      <c r="I8386" s="15">
        <v>-3.57490882976002</v>
      </c>
      <c r="J8386" s="15">
        <v>-3.57490882976002</v>
      </c>
      <c r="K8386" s="15">
        <v>-1.9325258027466639</v>
      </c>
      <c r="P8386" s="49">
        <v>3.4250912122227599</v>
      </c>
      <c r="Q8386" s="15">
        <v>2.4654543653517398</v>
      </c>
      <c r="R8386" s="15">
        <v>2.4654543653517398</v>
      </c>
      <c r="S8386" s="15">
        <v>-3.8650516054933277</v>
      </c>
      <c r="X8386" s="49">
        <v>-1.6685983122675201</v>
      </c>
      <c r="Y8386" s="15">
        <v>-1.9165567281006499</v>
      </c>
      <c r="Z8386" s="15">
        <v>-1.9165567281006499</v>
      </c>
      <c r="AA8386" s="15">
        <v>-1.9325258027466639</v>
      </c>
      <c r="AF8386" s="49">
        <v>0.78405702448472903</v>
      </c>
      <c r="AG8386" s="15">
        <v>-10.601453771012499</v>
      </c>
      <c r="AH8386" s="15">
        <v>-10.601453771012499</v>
      </c>
      <c r="AI8386" s="15">
        <v>-3.8650516054933277</v>
      </c>
      <c r="AM8386" s="17"/>
    </row>
    <row r="8387" spans="1:39">
      <c r="A8387" s="7" t="s">
        <v>7671</v>
      </c>
      <c r="B8387" s="7">
        <v>7140</v>
      </c>
      <c r="C8387" s="29" t="s">
        <v>7838</v>
      </c>
      <c r="F8387" s="27" t="str">
        <f t="shared" si="130"/>
        <v>TAS7140MOUNT LLOYD</v>
      </c>
      <c r="G8387" s="30">
        <v>8375</v>
      </c>
      <c r="H8387" s="49">
        <v>4.49801135099134</v>
      </c>
      <c r="I8387" s="15">
        <v>1.4176362600772501</v>
      </c>
      <c r="J8387" s="15">
        <v>1.4176362600772501</v>
      </c>
      <c r="K8387" s="15">
        <v>-1.9325258027466639</v>
      </c>
      <c r="P8387" s="49">
        <v>6.5613193101616796</v>
      </c>
      <c r="Q8387" s="15">
        <v>5.9170904768441703</v>
      </c>
      <c r="R8387" s="15">
        <v>5.9170904768441703</v>
      </c>
      <c r="S8387" s="15">
        <v>-3.8650516054933277</v>
      </c>
      <c r="X8387" s="49">
        <v>5.6767780227090201</v>
      </c>
      <c r="Y8387" s="15">
        <v>3.0759883617366199</v>
      </c>
      <c r="Z8387" s="15">
        <v>3.0759883617366199</v>
      </c>
      <c r="AA8387" s="15">
        <v>-1.9325258027466639</v>
      </c>
      <c r="AF8387" s="49">
        <v>-1.8569771632533101</v>
      </c>
      <c r="AG8387" s="15">
        <v>-10.601453771012499</v>
      </c>
      <c r="AH8387" s="15">
        <v>-10.601453771012499</v>
      </c>
      <c r="AI8387" s="15">
        <v>-3.8650516054933277</v>
      </c>
      <c r="AM8387" s="17"/>
    </row>
    <row r="8388" spans="1:39">
      <c r="A8388" s="7" t="s">
        <v>7671</v>
      </c>
      <c r="B8388" s="7">
        <v>7140</v>
      </c>
      <c r="C8388" s="29" t="s">
        <v>7839</v>
      </c>
      <c r="F8388" s="27" t="str">
        <f t="shared" si="130"/>
        <v>TAS7140NATIONAL PARK</v>
      </c>
      <c r="G8388" s="30">
        <v>8376</v>
      </c>
      <c r="H8388" s="49">
        <v>2.4347033918209999</v>
      </c>
      <c r="I8388" s="15">
        <v>0</v>
      </c>
      <c r="J8388" s="15">
        <v>0</v>
      </c>
      <c r="K8388" s="15">
        <v>-1.9325258027466639</v>
      </c>
      <c r="P8388" s="49">
        <v>5.9423269224105804</v>
      </c>
      <c r="Q8388" s="15">
        <v>2.0339998514151798</v>
      </c>
      <c r="R8388" s="15">
        <v>2.0339998514151798</v>
      </c>
      <c r="S8388" s="15">
        <v>-3.8650516054933277</v>
      </c>
      <c r="X8388" s="49">
        <v>3.5722039043552698</v>
      </c>
      <c r="Y8388" s="15">
        <v>-2.6562805332299599</v>
      </c>
      <c r="Z8388" s="15">
        <v>-2.6562805332299599</v>
      </c>
      <c r="AA8388" s="15">
        <v>-1.9325258027466639</v>
      </c>
      <c r="AF8388" s="49">
        <v>2.8886311428384701</v>
      </c>
      <c r="AG8388" s="15">
        <v>-10.601453771012499</v>
      </c>
      <c r="AH8388" s="15">
        <v>-10.601453771012499</v>
      </c>
      <c r="AI8388" s="15">
        <v>-3.8650516054933277</v>
      </c>
      <c r="AM8388" s="17"/>
    </row>
    <row r="8389" spans="1:39">
      <c r="A8389" s="7" t="s">
        <v>7671</v>
      </c>
      <c r="B8389" s="7">
        <v>7140</v>
      </c>
      <c r="C8389" s="29" t="s">
        <v>7840</v>
      </c>
      <c r="F8389" s="27" t="str">
        <f t="shared" si="130"/>
        <v>TAS7140NEW NORFOLK</v>
      </c>
      <c r="G8389" s="30">
        <v>8377</v>
      </c>
      <c r="H8389" s="49">
        <v>3.7552204856900202</v>
      </c>
      <c r="I8389" s="15">
        <v>5.85545411771038</v>
      </c>
      <c r="J8389" s="15">
        <v>5.85545411771038</v>
      </c>
      <c r="K8389" s="15">
        <v>-1.9325258027466639</v>
      </c>
      <c r="P8389" s="49">
        <v>6.3549885142446403</v>
      </c>
      <c r="Q8389" s="15">
        <v>8.5674539195972894</v>
      </c>
      <c r="R8389" s="15">
        <v>8.5674539195972894</v>
      </c>
      <c r="S8389" s="15">
        <v>-3.8650516054933277</v>
      </c>
      <c r="X8389" s="49">
        <v>4.9339871574077003</v>
      </c>
      <c r="Y8389" s="15">
        <v>7.5138062178904699</v>
      </c>
      <c r="Z8389" s="15">
        <v>7.5138062178904699</v>
      </c>
      <c r="AA8389" s="15">
        <v>-1.9325258027466639</v>
      </c>
      <c r="AF8389" s="49">
        <v>2.8886311428384701</v>
      </c>
      <c r="AG8389" s="15">
        <v>-10.601453771012499</v>
      </c>
      <c r="AH8389" s="15">
        <v>-10.601453771012499</v>
      </c>
      <c r="AI8389" s="15">
        <v>-3.8650516054933277</v>
      </c>
      <c r="AM8389" s="17"/>
    </row>
    <row r="8390" spans="1:39">
      <c r="A8390" s="7" t="s">
        <v>7671</v>
      </c>
      <c r="B8390" s="7">
        <v>7140</v>
      </c>
      <c r="C8390" s="29" t="s">
        <v>7841</v>
      </c>
      <c r="F8390" s="27" t="str">
        <f t="shared" si="130"/>
        <v>TAS7140OUSE</v>
      </c>
      <c r="G8390" s="30">
        <v>8378</v>
      </c>
      <c r="H8390" s="49">
        <v>3.6726881673232001</v>
      </c>
      <c r="I8390" s="15">
        <v>-4.3761814984993297</v>
      </c>
      <c r="J8390" s="15">
        <v>-4.3761814984993297</v>
      </c>
      <c r="K8390" s="15">
        <v>-1.9325258027466639</v>
      </c>
      <c r="P8390" s="49">
        <v>6.3137223550612402</v>
      </c>
      <c r="Q8390" s="15">
        <v>2.0339998514151798</v>
      </c>
      <c r="R8390" s="15">
        <v>2.0339998514151798</v>
      </c>
      <c r="S8390" s="15">
        <v>-3.8650516054933277</v>
      </c>
      <c r="X8390" s="49">
        <v>4.8101886798574798</v>
      </c>
      <c r="Y8390" s="15">
        <v>-2.6561930377061702</v>
      </c>
      <c r="Z8390" s="15">
        <v>-2.6561930377061702</v>
      </c>
      <c r="AA8390" s="15">
        <v>-1.9325258027466639</v>
      </c>
      <c r="AF8390" s="49">
        <v>2.8886311428384701</v>
      </c>
      <c r="AG8390" s="15">
        <v>-10.601453771012499</v>
      </c>
      <c r="AH8390" s="15">
        <v>-10.601453771012499</v>
      </c>
      <c r="AI8390" s="15">
        <v>-3.8650516054933277</v>
      </c>
      <c r="AM8390" s="17"/>
    </row>
    <row r="8391" spans="1:39">
      <c r="A8391" s="7" t="s">
        <v>7671</v>
      </c>
      <c r="B8391" s="7">
        <v>7140</v>
      </c>
      <c r="C8391" s="29" t="s">
        <v>7842</v>
      </c>
      <c r="F8391" s="27" t="str">
        <f t="shared" si="130"/>
        <v>TAS7140PLENTY</v>
      </c>
      <c r="G8391" s="30">
        <v>8379</v>
      </c>
      <c r="H8391" s="49">
        <v>3.50762353058958</v>
      </c>
      <c r="I8391" s="15">
        <v>0.80127266873931502</v>
      </c>
      <c r="J8391" s="15">
        <v>0.80127266873931502</v>
      </c>
      <c r="K8391" s="15">
        <v>-1.9325258027466639</v>
      </c>
      <c r="P8391" s="49">
        <v>6.3137223550612402</v>
      </c>
      <c r="Q8391" s="15">
        <v>5.54727232204141</v>
      </c>
      <c r="R8391" s="15">
        <v>5.54727232204141</v>
      </c>
      <c r="S8391" s="15">
        <v>-3.8650516054933277</v>
      </c>
      <c r="X8391" s="49">
        <v>4.6863902023072601</v>
      </c>
      <c r="Y8391" s="15">
        <v>2.4596247703986802</v>
      </c>
      <c r="Z8391" s="15">
        <v>2.4596247703986802</v>
      </c>
      <c r="AA8391" s="15">
        <v>-1.9325258027466639</v>
      </c>
      <c r="AF8391" s="49">
        <v>2.8886311428384701</v>
      </c>
      <c r="AG8391" s="15">
        <v>-10.601453771012499</v>
      </c>
      <c r="AH8391" s="15">
        <v>-10.601453771012499</v>
      </c>
      <c r="AI8391" s="15">
        <v>-3.8650516054933277</v>
      </c>
      <c r="AM8391" s="17"/>
    </row>
    <row r="8392" spans="1:39">
      <c r="A8392" s="7" t="s">
        <v>7671</v>
      </c>
      <c r="B8392" s="7">
        <v>7140</v>
      </c>
      <c r="C8392" s="29" t="s">
        <v>7843</v>
      </c>
      <c r="F8392" s="27" t="str">
        <f t="shared" si="130"/>
        <v>TAS7140ROSEGARLAND</v>
      </c>
      <c r="G8392" s="30">
        <v>8380</v>
      </c>
      <c r="H8392" s="49">
        <v>2.1045741183537499</v>
      </c>
      <c r="I8392" s="15">
        <v>2.1572725696827701</v>
      </c>
      <c r="J8392" s="15">
        <v>2.1572725696827701</v>
      </c>
      <c r="K8392" s="15">
        <v>-1.9325258027466639</v>
      </c>
      <c r="P8392" s="49">
        <v>5.8185284448603598</v>
      </c>
      <c r="Q8392" s="15">
        <v>6.4718177090483104</v>
      </c>
      <c r="R8392" s="15">
        <v>6.4718177090483104</v>
      </c>
      <c r="S8392" s="15">
        <v>-3.8650516054933277</v>
      </c>
      <c r="X8392" s="49">
        <v>3.24207463055789</v>
      </c>
      <c r="Y8392" s="15">
        <v>3.8156246713421398</v>
      </c>
      <c r="Z8392" s="15">
        <v>3.8156246713421398</v>
      </c>
      <c r="AA8392" s="15">
        <v>-1.9325258027466639</v>
      </c>
      <c r="AF8392" s="49">
        <v>-1.8569771632533101</v>
      </c>
      <c r="AG8392" s="15">
        <v>-10.601453771012499</v>
      </c>
      <c r="AH8392" s="15">
        <v>-10.601453771012499</v>
      </c>
      <c r="AI8392" s="15">
        <v>-3.8650516054933277</v>
      </c>
      <c r="AM8392" s="17"/>
    </row>
    <row r="8393" spans="1:39">
      <c r="A8393" s="7" t="s">
        <v>7671</v>
      </c>
      <c r="B8393" s="7">
        <v>7140</v>
      </c>
      <c r="C8393" s="29" t="s">
        <v>7844</v>
      </c>
      <c r="F8393" s="27" t="str">
        <f t="shared" si="130"/>
        <v>TAS7140SORELL CREEK</v>
      </c>
      <c r="G8393" s="30">
        <v>8381</v>
      </c>
      <c r="H8393" s="49">
        <v>6.3137223550612402</v>
      </c>
      <c r="I8393" s="15">
        <v>4.0063633436965702</v>
      </c>
      <c r="J8393" s="15">
        <v>4.0063633436965702</v>
      </c>
      <c r="K8393" s="15">
        <v>-1.9325258027466639</v>
      </c>
      <c r="P8393" s="49">
        <v>7.4691748121966297</v>
      </c>
      <c r="Q8393" s="15">
        <v>7.6429085325903898</v>
      </c>
      <c r="R8393" s="15">
        <v>7.6429085325903898</v>
      </c>
      <c r="S8393" s="15">
        <v>-3.8650516054933277</v>
      </c>
      <c r="X8393" s="49">
        <v>7.4512228675955097</v>
      </c>
      <c r="Y8393" s="15">
        <v>5.7263518030104601</v>
      </c>
      <c r="Z8393" s="15">
        <v>5.7263518030104601</v>
      </c>
      <c r="AA8393" s="15">
        <v>-1.9325258027466639</v>
      </c>
      <c r="AF8393" s="49">
        <v>-1.8569771632533101</v>
      </c>
      <c r="AG8393" s="15">
        <v>-10.601453771012499</v>
      </c>
      <c r="AH8393" s="15">
        <v>-10.601453771012499</v>
      </c>
      <c r="AI8393" s="15">
        <v>-3.8650516054933277</v>
      </c>
      <c r="AM8393" s="17"/>
    </row>
    <row r="8394" spans="1:39">
      <c r="A8394" s="7" t="s">
        <v>7671</v>
      </c>
      <c r="B8394" s="7">
        <v>7140</v>
      </c>
      <c r="C8394" s="29" t="s">
        <v>7845</v>
      </c>
      <c r="F8394" s="27" t="str">
        <f t="shared" si="130"/>
        <v>TAS7140STRICKLAND</v>
      </c>
      <c r="G8394" s="30">
        <v>8382</v>
      </c>
      <c r="H8394" s="49">
        <v>2.1045699999999998</v>
      </c>
      <c r="I8394" s="15">
        <v>-4.3761814984993297</v>
      </c>
      <c r="J8394" s="15">
        <v>-4.3761814984993297</v>
      </c>
      <c r="K8394" s="15">
        <v>-1.9325258027466639</v>
      </c>
      <c r="P8394" s="49">
        <v>3.2833399999999999</v>
      </c>
      <c r="Q8394" s="15">
        <v>2.0339998514151798</v>
      </c>
      <c r="R8394" s="15">
        <v>2.0339998514151798</v>
      </c>
      <c r="S8394" s="15">
        <v>-3.8650516054933277</v>
      </c>
      <c r="X8394" s="49">
        <v>5.81853</v>
      </c>
      <c r="Y8394" s="15">
        <v>-2.6561930377061702</v>
      </c>
      <c r="Z8394" s="15">
        <v>-2.6561930377061702</v>
      </c>
      <c r="AA8394" s="15">
        <v>-1.9325258027466639</v>
      </c>
      <c r="AF8394" s="49">
        <v>-1.8569800000000001</v>
      </c>
      <c r="AG8394" s="15">
        <v>-10.601453771012499</v>
      </c>
      <c r="AH8394" s="15">
        <v>-10.601453771012499</v>
      </c>
      <c r="AI8394" s="15">
        <v>-3.8650516054933277</v>
      </c>
      <c r="AM8394" s="17"/>
    </row>
    <row r="8395" spans="1:39">
      <c r="A8395" s="7" t="s">
        <v>7671</v>
      </c>
      <c r="B8395" s="7">
        <v>7140</v>
      </c>
      <c r="C8395" s="29" t="s">
        <v>7846</v>
      </c>
      <c r="F8395" s="27" t="str">
        <f t="shared" si="130"/>
        <v>TAS7140TARRALEAH</v>
      </c>
      <c r="G8395" s="30">
        <v>8383</v>
      </c>
      <c r="H8395" s="49">
        <v>4.9932052611922204</v>
      </c>
      <c r="I8395" s="15">
        <v>-5.85545411771038</v>
      </c>
      <c r="J8395" s="15">
        <v>-5.85545411771038</v>
      </c>
      <c r="K8395" s="15">
        <v>-1.9325258027466639</v>
      </c>
      <c r="P8395" s="49">
        <v>6.6851177877119001</v>
      </c>
      <c r="Q8395" s="15">
        <v>0.73963630960552096</v>
      </c>
      <c r="R8395" s="15">
        <v>0.73963630960552096</v>
      </c>
      <c r="S8395" s="15">
        <v>-3.8650516054933277</v>
      </c>
      <c r="X8395" s="49">
        <v>6.1307057737264898</v>
      </c>
      <c r="Y8395" s="15">
        <v>-4.1971020160510104</v>
      </c>
      <c r="Z8395" s="15">
        <v>-4.1971020160510104</v>
      </c>
      <c r="AA8395" s="15">
        <v>-1.9325258027466639</v>
      </c>
      <c r="AF8395" s="49">
        <v>-1.8569771632533101</v>
      </c>
      <c r="AG8395" s="15">
        <v>-10.601453771012499</v>
      </c>
      <c r="AH8395" s="15">
        <v>-10.601453771012499</v>
      </c>
      <c r="AI8395" s="15">
        <v>-3.8650516054933277</v>
      </c>
      <c r="AM8395" s="17"/>
    </row>
    <row r="8396" spans="1:39">
      <c r="A8396" s="7" t="s">
        <v>7671</v>
      </c>
      <c r="B8396" s="7">
        <v>7140</v>
      </c>
      <c r="C8396" s="29" t="s">
        <v>7847</v>
      </c>
      <c r="F8396" s="27" t="str">
        <f t="shared" si="130"/>
        <v>TAS7140TYENNA</v>
      </c>
      <c r="G8396" s="30">
        <v>8384</v>
      </c>
      <c r="H8396" s="49">
        <v>2.1045741183537499</v>
      </c>
      <c r="I8396" s="15">
        <v>-3.57490882976002</v>
      </c>
      <c r="J8396" s="15">
        <v>-3.57490882976002</v>
      </c>
      <c r="K8396" s="15">
        <v>-1.9325258027466639</v>
      </c>
      <c r="P8396" s="49">
        <v>5.8185284448603598</v>
      </c>
      <c r="Q8396" s="15">
        <v>2.4654543653517398</v>
      </c>
      <c r="R8396" s="15">
        <v>2.4654543653517398</v>
      </c>
      <c r="S8396" s="15">
        <v>-3.8650516054933277</v>
      </c>
      <c r="X8396" s="49">
        <v>3.2833407897412998</v>
      </c>
      <c r="Y8396" s="15">
        <v>-1.9165567281006499</v>
      </c>
      <c r="Z8396" s="15">
        <v>-1.9165567281006499</v>
      </c>
      <c r="AA8396" s="15">
        <v>-1.9325258027466639</v>
      </c>
      <c r="AF8396" s="49">
        <v>-1.8569771632533101</v>
      </c>
      <c r="AG8396" s="15">
        <v>-10.601453771012499</v>
      </c>
      <c r="AH8396" s="15">
        <v>-10.601453771012499</v>
      </c>
      <c r="AI8396" s="15">
        <v>-3.8650516054933277</v>
      </c>
      <c r="AM8396" s="17"/>
    </row>
    <row r="8397" spans="1:39">
      <c r="A8397" s="7" t="s">
        <v>7671</v>
      </c>
      <c r="B8397" s="7">
        <v>7140</v>
      </c>
      <c r="C8397" s="29" t="s">
        <v>7848</v>
      </c>
      <c r="F8397" s="27" t="str">
        <f t="shared" si="130"/>
        <v>TAS7140UXBRIDGE</v>
      </c>
      <c r="G8397" s="30">
        <v>8385</v>
      </c>
      <c r="H8397" s="49">
        <v>4.6630759877249703</v>
      </c>
      <c r="I8397" s="15">
        <v>0.554727232204141</v>
      </c>
      <c r="J8397" s="15">
        <v>0.554727232204141</v>
      </c>
      <c r="K8397" s="15">
        <v>-1.9325258027466639</v>
      </c>
      <c r="P8397" s="49">
        <v>6.6438516285284903</v>
      </c>
      <c r="Q8397" s="15">
        <v>5.3007268855062302</v>
      </c>
      <c r="R8397" s="15">
        <v>5.3007268855062302</v>
      </c>
      <c r="S8397" s="15">
        <v>-3.8650516054933277</v>
      </c>
      <c r="X8397" s="49">
        <v>5.8005765002592398</v>
      </c>
      <c r="Y8397" s="15">
        <v>2.2747156929973</v>
      </c>
      <c r="Z8397" s="15">
        <v>2.2747156929973</v>
      </c>
      <c r="AA8397" s="15">
        <v>-1.9325258027466639</v>
      </c>
      <c r="AF8397" s="49">
        <v>-1.8569771632533101</v>
      </c>
      <c r="AG8397" s="15">
        <v>-10.601453771012499</v>
      </c>
      <c r="AH8397" s="15">
        <v>-10.601453771012499</v>
      </c>
      <c r="AI8397" s="15">
        <v>-3.8650516054933277</v>
      </c>
      <c r="AM8397" s="17"/>
    </row>
    <row r="8398" spans="1:39">
      <c r="A8398" s="7" t="s">
        <v>7671</v>
      </c>
      <c r="B8398" s="7">
        <v>7140</v>
      </c>
      <c r="C8398" s="29" t="s">
        <v>7849</v>
      </c>
      <c r="F8398" s="27" t="str">
        <f t="shared" ref="F8398:F8461" si="131">TRIM(A8398)&amp;IF(LEN(TRIM(B8398))=3,"0"&amp;TRIM(B8398),TRIM(B8398))&amp;TRIM(C8398)</f>
        <v>TAS7140VICTORIA VALLEY</v>
      </c>
      <c r="G8398" s="30">
        <v>8386</v>
      </c>
      <c r="H8398" s="49">
        <v>1.77444484488649</v>
      </c>
      <c r="I8398" s="15">
        <v>-4.3761814984993297</v>
      </c>
      <c r="J8398" s="15">
        <v>-4.3761814984993297</v>
      </c>
      <c r="K8398" s="15">
        <v>-1.9325258027466639</v>
      </c>
      <c r="P8398" s="49">
        <v>5.7359961264935402</v>
      </c>
      <c r="Q8398" s="15">
        <v>2.0339998514151798</v>
      </c>
      <c r="R8398" s="15">
        <v>2.0339998514151798</v>
      </c>
      <c r="S8398" s="15">
        <v>-3.8650516054933277</v>
      </c>
      <c r="X8398" s="49">
        <v>2.95321151627404</v>
      </c>
      <c r="Y8398" s="15">
        <v>-2.6561930377061702</v>
      </c>
      <c r="Z8398" s="15">
        <v>-2.6561930377061702</v>
      </c>
      <c r="AA8398" s="15">
        <v>-1.9325258027466639</v>
      </c>
      <c r="AF8398" s="49">
        <v>-0.16506463673362701</v>
      </c>
      <c r="AG8398" s="15">
        <v>-10.601453771012499</v>
      </c>
      <c r="AH8398" s="15">
        <v>-10.601453771012499</v>
      </c>
      <c r="AI8398" s="15">
        <v>-3.8650516054933277</v>
      </c>
      <c r="AM8398" s="17"/>
    </row>
    <row r="8399" spans="1:39">
      <c r="A8399" s="7" t="s">
        <v>7671</v>
      </c>
      <c r="B8399" s="7">
        <v>7140</v>
      </c>
      <c r="C8399" s="29" t="s">
        <v>7850</v>
      </c>
      <c r="F8399" s="27" t="str">
        <f t="shared" si="131"/>
        <v>TAS7140WAYATINAH</v>
      </c>
      <c r="G8399" s="30">
        <v>8387</v>
      </c>
      <c r="H8399" s="49">
        <v>1.4443155714192399</v>
      </c>
      <c r="I8399" s="15">
        <v>-5.85545411771038</v>
      </c>
      <c r="J8399" s="15">
        <v>-5.85545411771038</v>
      </c>
      <c r="K8399" s="15">
        <v>-1.9325258027466639</v>
      </c>
      <c r="P8399" s="49">
        <v>5.6121976489433196</v>
      </c>
      <c r="Q8399" s="15">
        <v>0.73963630960552096</v>
      </c>
      <c r="R8399" s="15">
        <v>0.73963630960552096</v>
      </c>
      <c r="S8399" s="15">
        <v>-3.8650516054933277</v>
      </c>
      <c r="X8399" s="49">
        <v>2.6230822428067899</v>
      </c>
      <c r="Y8399" s="15">
        <v>-4.1971020160510104</v>
      </c>
      <c r="Z8399" s="15">
        <v>-4.1971020160510104</v>
      </c>
      <c r="AA8399" s="15">
        <v>-1.9325258027466639</v>
      </c>
      <c r="AF8399" s="49">
        <v>-0.16506463673362701</v>
      </c>
      <c r="AG8399" s="15">
        <v>-10.601453771012499</v>
      </c>
      <c r="AH8399" s="15">
        <v>-10.601453771012499</v>
      </c>
      <c r="AI8399" s="15">
        <v>-3.8650516054933277</v>
      </c>
      <c r="AM8399" s="17"/>
    </row>
    <row r="8400" spans="1:39">
      <c r="A8400" s="7" t="s">
        <v>7671</v>
      </c>
      <c r="B8400" s="7">
        <v>7140</v>
      </c>
      <c r="C8400" s="29" t="s">
        <v>7851</v>
      </c>
      <c r="F8400" s="27" t="str">
        <f t="shared" si="131"/>
        <v>TAS7140WESTERWAY</v>
      </c>
      <c r="G8400" s="30">
        <v>8388</v>
      </c>
      <c r="H8400" s="49">
        <v>2.3521710734541901</v>
      </c>
      <c r="I8400" s="15">
        <v>1.9107271331475999</v>
      </c>
      <c r="J8400" s="15">
        <v>1.9107271331475999</v>
      </c>
      <c r="K8400" s="15">
        <v>-1.9325258027466639</v>
      </c>
      <c r="P8400" s="49">
        <v>5.9010607632271697</v>
      </c>
      <c r="Q8400" s="15">
        <v>6.2869086316469298</v>
      </c>
      <c r="R8400" s="15">
        <v>6.2869086316469298</v>
      </c>
      <c r="S8400" s="15">
        <v>-3.8650516054933277</v>
      </c>
      <c r="X8400" s="49">
        <v>3.4896715859884599</v>
      </c>
      <c r="Y8400" s="15">
        <v>3.56907923480696</v>
      </c>
      <c r="Z8400" s="15">
        <v>3.56907923480696</v>
      </c>
      <c r="AA8400" s="15">
        <v>-1.9325258027466639</v>
      </c>
      <c r="AF8400" s="49">
        <v>-1.8569771632533101</v>
      </c>
      <c r="AG8400" s="15">
        <v>-10.601453771012499</v>
      </c>
      <c r="AH8400" s="15">
        <v>-10.601453771012499</v>
      </c>
      <c r="AI8400" s="15">
        <v>-3.8650516054933277</v>
      </c>
      <c r="AM8400" s="17"/>
    </row>
    <row r="8401" spans="1:39">
      <c r="A8401" s="7" t="s">
        <v>7671</v>
      </c>
      <c r="B8401" s="7">
        <v>7150</v>
      </c>
      <c r="C8401" s="29" t="s">
        <v>7852</v>
      </c>
      <c r="F8401" s="27" t="str">
        <f t="shared" si="131"/>
        <v>TAS7150ADVENTURE BAY</v>
      </c>
      <c r="G8401" s="30">
        <v>8389</v>
      </c>
      <c r="H8401" s="49">
        <v>2.3521710734541901</v>
      </c>
      <c r="I8401" s="15">
        <v>-6.1636359133793402E-2</v>
      </c>
      <c r="J8401" s="15">
        <v>-6.1636359133793402E-2</v>
      </c>
      <c r="K8401" s="15">
        <v>10.5685</v>
      </c>
      <c r="P8401" s="49">
        <v>5.9010607632271697</v>
      </c>
      <c r="Q8401" s="15">
        <v>4.9309087307034698</v>
      </c>
      <c r="R8401" s="15">
        <v>4.9309087307034698</v>
      </c>
      <c r="S8401" s="15">
        <v>21.137</v>
      </c>
      <c r="X8401" s="49">
        <v>3.5309377451718702</v>
      </c>
      <c r="Y8401" s="15">
        <v>1.59671574252558</v>
      </c>
      <c r="Z8401" s="15">
        <v>1.59671574252558</v>
      </c>
      <c r="AA8401" s="15">
        <v>10.5685</v>
      </c>
      <c r="AF8401" s="49">
        <v>-1.8569771632533101</v>
      </c>
      <c r="AG8401" s="15">
        <v>-10.601453771012499</v>
      </c>
      <c r="AH8401" s="15">
        <v>-10.601453771012499</v>
      </c>
      <c r="AI8401" s="15">
        <v>21.137</v>
      </c>
      <c r="AM8401" s="17"/>
    </row>
    <row r="8402" spans="1:39">
      <c r="A8402" s="7" t="s">
        <v>7671</v>
      </c>
      <c r="B8402" s="7">
        <v>7150</v>
      </c>
      <c r="C8402" s="29" t="s">
        <v>7853</v>
      </c>
      <c r="F8402" s="27" t="str">
        <f t="shared" si="131"/>
        <v>TAS7150ALLENS RIVULET</v>
      </c>
      <c r="G8402" s="30">
        <v>8390</v>
      </c>
      <c r="H8402" s="49">
        <v>2.8473649836550701</v>
      </c>
      <c r="I8402" s="15">
        <v>3.8830906254289901</v>
      </c>
      <c r="J8402" s="15">
        <v>3.8830906254289901</v>
      </c>
      <c r="K8402" s="15">
        <v>10.5685</v>
      </c>
      <c r="P8402" s="49">
        <v>6.0248592407773902</v>
      </c>
      <c r="Q8402" s="15">
        <v>7.5812721734565898</v>
      </c>
      <c r="R8402" s="15">
        <v>7.5812721734565898</v>
      </c>
      <c r="S8402" s="15">
        <v>21.137</v>
      </c>
      <c r="X8402" s="49">
        <v>4.0261316553727502</v>
      </c>
      <c r="Y8402" s="15">
        <v>5.6030790847428804</v>
      </c>
      <c r="Z8402" s="15">
        <v>5.6030790847428804</v>
      </c>
      <c r="AA8402" s="15">
        <v>10.5685</v>
      </c>
      <c r="AF8402" s="49">
        <v>-1.8569771632533101</v>
      </c>
      <c r="AG8402" s="15">
        <v>-10.601453771012499</v>
      </c>
      <c r="AH8402" s="15">
        <v>-10.601453771012499</v>
      </c>
      <c r="AI8402" s="15">
        <v>21.137</v>
      </c>
      <c r="AM8402" s="17"/>
    </row>
    <row r="8403" spans="1:39">
      <c r="A8403" s="7" t="s">
        <v>7671</v>
      </c>
      <c r="B8403" s="7">
        <v>7150</v>
      </c>
      <c r="C8403" s="29" t="s">
        <v>7854</v>
      </c>
      <c r="F8403" s="27" t="str">
        <f t="shared" si="131"/>
        <v>TAS7150ALONNAH</v>
      </c>
      <c r="G8403" s="30">
        <v>8391</v>
      </c>
      <c r="H8403" s="49">
        <v>3.0949619387555098</v>
      </c>
      <c r="I8403" s="15">
        <v>0.554727232204141</v>
      </c>
      <c r="J8403" s="15">
        <v>0.554727232204141</v>
      </c>
      <c r="K8403" s="15">
        <v>10.5685</v>
      </c>
      <c r="P8403" s="49">
        <v>6.1073915591442001</v>
      </c>
      <c r="Q8403" s="15">
        <v>5.3007268855062302</v>
      </c>
      <c r="R8403" s="15">
        <v>5.3007268855062302</v>
      </c>
      <c r="S8403" s="15">
        <v>21.137</v>
      </c>
      <c r="X8403" s="49">
        <v>4.2324624512897797</v>
      </c>
      <c r="Y8403" s="15">
        <v>2.2747156929973</v>
      </c>
      <c r="Z8403" s="15">
        <v>2.2747156929973</v>
      </c>
      <c r="AA8403" s="15">
        <v>10.5685</v>
      </c>
      <c r="AF8403" s="49">
        <v>-0.45392775101747501</v>
      </c>
      <c r="AG8403" s="15">
        <v>-10.601453771012499</v>
      </c>
      <c r="AH8403" s="15">
        <v>-10.601453771012499</v>
      </c>
      <c r="AI8403" s="15">
        <v>21.137</v>
      </c>
      <c r="AM8403" s="17"/>
    </row>
    <row r="8404" spans="1:39">
      <c r="A8404" s="7" t="s">
        <v>7671</v>
      </c>
      <c r="B8404" s="7">
        <v>7150</v>
      </c>
      <c r="C8404" s="29" t="s">
        <v>7855</v>
      </c>
      <c r="F8404" s="27" t="str">
        <f t="shared" si="131"/>
        <v>TAS7150APOLLO BAY</v>
      </c>
      <c r="G8404" s="30">
        <v>8392</v>
      </c>
      <c r="H8404" s="49">
        <v>2.1871064367205602</v>
      </c>
      <c r="I8404" s="15">
        <v>2.5270907244855301</v>
      </c>
      <c r="J8404" s="15">
        <v>2.5270907244855301</v>
      </c>
      <c r="K8404" s="15">
        <v>10.5685</v>
      </c>
      <c r="P8404" s="49">
        <v>5.8597946040437598</v>
      </c>
      <c r="Q8404" s="15">
        <v>6.7799995047172796</v>
      </c>
      <c r="R8404" s="15">
        <v>6.7799995047172796</v>
      </c>
      <c r="S8404" s="15">
        <v>21.137</v>
      </c>
      <c r="X8404" s="49">
        <v>3.3658731084382398</v>
      </c>
      <c r="Y8404" s="15">
        <v>4.1854428261449002</v>
      </c>
      <c r="Z8404" s="15">
        <v>4.1854428261449002</v>
      </c>
      <c r="AA8404" s="15">
        <v>10.5685</v>
      </c>
      <c r="AF8404" s="49">
        <v>-0.45392775101747501</v>
      </c>
      <c r="AG8404" s="15">
        <v>-10.601453771012499</v>
      </c>
      <c r="AH8404" s="15">
        <v>-10.601453771012499</v>
      </c>
      <c r="AI8404" s="15">
        <v>21.137</v>
      </c>
      <c r="AM8404" s="17"/>
    </row>
    <row r="8405" spans="1:39">
      <c r="A8405" s="7" t="s">
        <v>7671</v>
      </c>
      <c r="B8405" s="7">
        <v>7150</v>
      </c>
      <c r="C8405" s="29" t="s">
        <v>7856</v>
      </c>
      <c r="F8405" s="27" t="str">
        <f t="shared" si="131"/>
        <v>TAS7150BARNES BAY</v>
      </c>
      <c r="G8405" s="30">
        <v>8393</v>
      </c>
      <c r="H8405" s="49">
        <v>1.1141862979519801</v>
      </c>
      <c r="I8405" s="15">
        <v>0.43145451393655398</v>
      </c>
      <c r="J8405" s="15">
        <v>0.43145451393655398</v>
      </c>
      <c r="K8405" s="15">
        <v>10.5685</v>
      </c>
      <c r="P8405" s="49">
        <v>5.5296653305765098</v>
      </c>
      <c r="Q8405" s="15">
        <v>5.2390905263724399</v>
      </c>
      <c r="R8405" s="15">
        <v>5.2390905263724399</v>
      </c>
      <c r="S8405" s="15">
        <v>21.137</v>
      </c>
      <c r="X8405" s="49">
        <v>2.2929529693395301</v>
      </c>
      <c r="Y8405" s="15">
        <v>2.1514429747297199</v>
      </c>
      <c r="Z8405" s="15">
        <v>2.1514429747297199</v>
      </c>
      <c r="AA8405" s="15">
        <v>10.5685</v>
      </c>
      <c r="AF8405" s="49">
        <v>-0.45392775101747501</v>
      </c>
      <c r="AG8405" s="15">
        <v>-10.601453771012499</v>
      </c>
      <c r="AH8405" s="15">
        <v>-10.601453771012499</v>
      </c>
      <c r="AI8405" s="15">
        <v>21.137</v>
      </c>
      <c r="AM8405" s="17"/>
    </row>
    <row r="8406" spans="1:39">
      <c r="A8406" s="7" t="s">
        <v>7671</v>
      </c>
      <c r="B8406" s="7">
        <v>7150</v>
      </c>
      <c r="C8406" s="29" t="s">
        <v>7857</v>
      </c>
      <c r="F8406" s="27" t="str">
        <f t="shared" si="131"/>
        <v>TAS7150DENNES POINT</v>
      </c>
      <c r="G8406" s="30">
        <v>8394</v>
      </c>
      <c r="H8406" s="49">
        <v>0.70152470611791495</v>
      </c>
      <c r="I8406" s="15">
        <v>2.7736361610207001</v>
      </c>
      <c r="J8406" s="15">
        <v>2.7736361610207001</v>
      </c>
      <c r="K8406" s="15">
        <v>10.5685</v>
      </c>
      <c r="P8406" s="49">
        <v>5.3646006938428803</v>
      </c>
      <c r="Q8406" s="15">
        <v>6.9649085821186603</v>
      </c>
      <c r="R8406" s="15">
        <v>6.9649085821186603</v>
      </c>
      <c r="S8406" s="15">
        <v>21.137</v>
      </c>
      <c r="X8406" s="49">
        <v>1.8802913775054699</v>
      </c>
      <c r="Y8406" s="15">
        <v>4.4319882626800702</v>
      </c>
      <c r="Z8406" s="15">
        <v>4.4319882626800702</v>
      </c>
      <c r="AA8406" s="15">
        <v>10.5685</v>
      </c>
      <c r="AF8406" s="49">
        <v>-0.45392775101747501</v>
      </c>
      <c r="AG8406" s="15">
        <v>-10.601453771012499</v>
      </c>
      <c r="AH8406" s="15">
        <v>-10.601453771012499</v>
      </c>
      <c r="AI8406" s="15">
        <v>21.137</v>
      </c>
      <c r="AM8406" s="17"/>
    </row>
    <row r="8407" spans="1:39">
      <c r="A8407" s="7" t="s">
        <v>7671</v>
      </c>
      <c r="B8407" s="7">
        <v>7150</v>
      </c>
      <c r="C8407" s="29" t="s">
        <v>115</v>
      </c>
      <c r="F8407" s="27" t="str">
        <f t="shared" si="131"/>
        <v>TAS7150GORDON</v>
      </c>
      <c r="G8407" s="30">
        <v>8395</v>
      </c>
      <c r="H8407" s="49">
        <v>4.2504143958908998</v>
      </c>
      <c r="I8407" s="15">
        <v>2.89690887928829</v>
      </c>
      <c r="J8407" s="15">
        <v>2.89690887928829</v>
      </c>
      <c r="K8407" s="15">
        <v>10.5685</v>
      </c>
      <c r="P8407" s="49">
        <v>6.4787869917948697</v>
      </c>
      <c r="Q8407" s="15">
        <v>7.0265449412524497</v>
      </c>
      <c r="R8407" s="15">
        <v>7.0265449412524497</v>
      </c>
      <c r="S8407" s="15">
        <v>21.137</v>
      </c>
      <c r="X8407" s="49">
        <v>5.4291810676085799</v>
      </c>
      <c r="Y8407" s="15">
        <v>4.5552609809476596</v>
      </c>
      <c r="Z8407" s="15">
        <v>4.5552609809476596</v>
      </c>
      <c r="AA8407" s="15">
        <v>10.5685</v>
      </c>
      <c r="AF8407" s="49">
        <v>-0.45392775101747501</v>
      </c>
      <c r="AG8407" s="15">
        <v>-10.601453771012499</v>
      </c>
      <c r="AH8407" s="15">
        <v>-10.601453771012499</v>
      </c>
      <c r="AI8407" s="15">
        <v>21.137</v>
      </c>
      <c r="AM8407" s="17"/>
    </row>
    <row r="8408" spans="1:39">
      <c r="A8408" s="7" t="s">
        <v>7671</v>
      </c>
      <c r="B8408" s="7">
        <v>7150</v>
      </c>
      <c r="C8408" s="29" t="s">
        <v>7858</v>
      </c>
      <c r="F8408" s="27" t="str">
        <f t="shared" si="131"/>
        <v>TAS7150GREAT BAY</v>
      </c>
      <c r="G8408" s="30">
        <v>8396</v>
      </c>
      <c r="H8408" s="49">
        <v>921</v>
      </c>
      <c r="I8408" s="15">
        <v>0.43145451393655398</v>
      </c>
      <c r="J8408" s="15">
        <v>0.43145451393655398</v>
      </c>
      <c r="K8408" s="15">
        <v>10.5685</v>
      </c>
      <c r="P8408" s="49">
        <v>921</v>
      </c>
      <c r="Q8408" s="15">
        <v>5.2390905263724399</v>
      </c>
      <c r="R8408" s="15">
        <v>5.2390905263724399</v>
      </c>
      <c r="S8408" s="15">
        <v>21.137</v>
      </c>
      <c r="X8408" s="49">
        <v>921</v>
      </c>
      <c r="Y8408" s="15">
        <v>2.1514429747297199</v>
      </c>
      <c r="Z8408" s="15">
        <v>2.1514429747297199</v>
      </c>
      <c r="AA8408" s="15">
        <v>10.5685</v>
      </c>
      <c r="AF8408" s="49">
        <v>921</v>
      </c>
      <c r="AG8408" s="15">
        <v>-10.601453771012499</v>
      </c>
      <c r="AH8408" s="15">
        <v>-10.601453771012499</v>
      </c>
      <c r="AI8408" s="15">
        <v>21.137</v>
      </c>
      <c r="AM8408" s="17"/>
    </row>
    <row r="8409" spans="1:39">
      <c r="A8409" s="7" t="s">
        <v>7671</v>
      </c>
      <c r="B8409" s="7">
        <v>7150</v>
      </c>
      <c r="C8409" s="29" t="s">
        <v>7859</v>
      </c>
      <c r="F8409" s="27" t="str">
        <f t="shared" si="131"/>
        <v>TAS7150KAOOTA</v>
      </c>
      <c r="G8409" s="30">
        <v>8397</v>
      </c>
      <c r="H8409" s="49">
        <v>3.4250912122227599</v>
      </c>
      <c r="I8409" s="15">
        <v>3.6365451888938098</v>
      </c>
      <c r="J8409" s="15">
        <v>3.6365451888938098</v>
      </c>
      <c r="K8409" s="15">
        <v>10.5685</v>
      </c>
      <c r="P8409" s="49">
        <v>6.2311900366944304</v>
      </c>
      <c r="Q8409" s="15">
        <v>7.4579994551890003</v>
      </c>
      <c r="R8409" s="15">
        <v>7.4579994551890003</v>
      </c>
      <c r="S8409" s="15">
        <v>21.137</v>
      </c>
      <c r="X8409" s="49">
        <v>4.6038578839404396</v>
      </c>
      <c r="Y8409" s="15">
        <v>5.3565336482076997</v>
      </c>
      <c r="Z8409" s="15">
        <v>5.3565336482076997</v>
      </c>
      <c r="AA8409" s="15">
        <v>10.5685</v>
      </c>
      <c r="AF8409" s="49">
        <v>-1.8569771632533101</v>
      </c>
      <c r="AG8409" s="15">
        <v>-10.601453771012499</v>
      </c>
      <c r="AH8409" s="15">
        <v>-10.601453771012499</v>
      </c>
      <c r="AI8409" s="15">
        <v>21.137</v>
      </c>
      <c r="AM8409" s="17"/>
    </row>
    <row r="8410" spans="1:39">
      <c r="A8410" s="7" t="s">
        <v>7671</v>
      </c>
      <c r="B8410" s="7">
        <v>7150</v>
      </c>
      <c r="C8410" s="29" t="s">
        <v>7860</v>
      </c>
      <c r="F8410" s="27" t="str">
        <f t="shared" si="131"/>
        <v>TAS7150KILLORA</v>
      </c>
      <c r="G8410" s="30">
        <v>8398</v>
      </c>
      <c r="H8410" s="49">
        <v>4.6630759877249703</v>
      </c>
      <c r="I8410" s="15">
        <v>2.65036344275312</v>
      </c>
      <c r="J8410" s="15">
        <v>2.65036344275312</v>
      </c>
      <c r="K8410" s="15">
        <v>10.5685</v>
      </c>
      <c r="P8410" s="49">
        <v>6.6438516285284903</v>
      </c>
      <c r="Q8410" s="15">
        <v>6.9032722229848602</v>
      </c>
      <c r="R8410" s="15">
        <v>6.9032722229848602</v>
      </c>
      <c r="S8410" s="15">
        <v>21.137</v>
      </c>
      <c r="X8410" s="49">
        <v>5.8005765002592398</v>
      </c>
      <c r="Y8410" s="15">
        <v>4.3703519035462799</v>
      </c>
      <c r="Z8410" s="15">
        <v>4.3703519035462799</v>
      </c>
      <c r="AA8410" s="15">
        <v>10.5685</v>
      </c>
      <c r="AF8410" s="49">
        <v>-1.8569771632533101</v>
      </c>
      <c r="AG8410" s="15">
        <v>-10.601453771012499</v>
      </c>
      <c r="AH8410" s="15">
        <v>-10.601453771012499</v>
      </c>
      <c r="AI8410" s="15">
        <v>21.137</v>
      </c>
      <c r="AM8410" s="17"/>
    </row>
    <row r="8411" spans="1:39">
      <c r="A8411" s="7" t="s">
        <v>7671</v>
      </c>
      <c r="B8411" s="7">
        <v>7150</v>
      </c>
      <c r="C8411" s="29" t="s">
        <v>7861</v>
      </c>
      <c r="F8411" s="27" t="str">
        <f t="shared" si="131"/>
        <v>TAS7150LONGLEY</v>
      </c>
      <c r="G8411" s="30">
        <v>8399</v>
      </c>
      <c r="H8411" s="49">
        <v>1.6919125265196799</v>
      </c>
      <c r="I8411" s="15">
        <v>3.0201815975558799</v>
      </c>
      <c r="J8411" s="15">
        <v>3.0201815975558799</v>
      </c>
      <c r="K8411" s="15">
        <v>10.5685</v>
      </c>
      <c r="P8411" s="49">
        <v>5.6534638081267303</v>
      </c>
      <c r="Q8411" s="15">
        <v>7.14981765952004</v>
      </c>
      <c r="R8411" s="15">
        <v>7.14981765952004</v>
      </c>
      <c r="S8411" s="15">
        <v>21.137</v>
      </c>
      <c r="X8411" s="49">
        <v>2.8706791979072301</v>
      </c>
      <c r="Y8411" s="15">
        <v>4.7401700583490403</v>
      </c>
      <c r="Z8411" s="15">
        <v>4.7401700583490403</v>
      </c>
      <c r="AA8411" s="15">
        <v>10.5685</v>
      </c>
      <c r="AF8411" s="49">
        <v>-1.8569771632533101</v>
      </c>
      <c r="AG8411" s="15">
        <v>-10.601453771012499</v>
      </c>
      <c r="AH8411" s="15">
        <v>-10.601453771012499</v>
      </c>
      <c r="AI8411" s="15">
        <v>21.137</v>
      </c>
      <c r="AM8411" s="17"/>
    </row>
    <row r="8412" spans="1:39">
      <c r="A8412" s="7" t="s">
        <v>7671</v>
      </c>
      <c r="B8412" s="7">
        <v>7150</v>
      </c>
      <c r="C8412" s="29" t="s">
        <v>7862</v>
      </c>
      <c r="F8412" s="27" t="str">
        <f t="shared" si="131"/>
        <v>TAS7150LUNAWANNA</v>
      </c>
      <c r="G8412" s="30">
        <v>8400</v>
      </c>
      <c r="H8412" s="49">
        <v>-1.1554524571353899</v>
      </c>
      <c r="I8412" s="15">
        <v>0.554727232204141</v>
      </c>
      <c r="J8412" s="15">
        <v>0.554727232204141</v>
      </c>
      <c r="K8412" s="15">
        <v>10.5685</v>
      </c>
      <c r="P8412" s="49">
        <v>4.5805436693581498</v>
      </c>
      <c r="Q8412" s="15">
        <v>5.3007268855062302</v>
      </c>
      <c r="R8412" s="15">
        <v>5.3007268855062302</v>
      </c>
      <c r="S8412" s="15">
        <v>21.137</v>
      </c>
      <c r="X8412" s="49">
        <v>-1.7951944931246602E-2</v>
      </c>
      <c r="Y8412" s="15">
        <v>2.2747156929973</v>
      </c>
      <c r="Z8412" s="15">
        <v>2.2747156929973</v>
      </c>
      <c r="AA8412" s="15">
        <v>10.5685</v>
      </c>
      <c r="AF8412" s="49">
        <v>-1.8569771632533101</v>
      </c>
      <c r="AG8412" s="15">
        <v>-10.601453771012499</v>
      </c>
      <c r="AH8412" s="15">
        <v>-10.601453771012499</v>
      </c>
      <c r="AI8412" s="15">
        <v>21.137</v>
      </c>
      <c r="AM8412" s="17"/>
    </row>
    <row r="8413" spans="1:39">
      <c r="A8413" s="7" t="s">
        <v>7671</v>
      </c>
      <c r="B8413" s="7">
        <v>7150</v>
      </c>
      <c r="C8413" s="29" t="s">
        <v>7863</v>
      </c>
      <c r="F8413" s="27" t="str">
        <f t="shared" si="131"/>
        <v>TAS7150NORTH BRUNY</v>
      </c>
      <c r="G8413" s="30">
        <v>8401</v>
      </c>
      <c r="H8413" s="49">
        <v>-1.0729201387685801</v>
      </c>
      <c r="I8413" s="15">
        <v>0.43145451393655398</v>
      </c>
      <c r="J8413" s="15">
        <v>0.43145451393655398</v>
      </c>
      <c r="K8413" s="15">
        <v>10.5685</v>
      </c>
      <c r="P8413" s="49">
        <v>4.6630759877249703</v>
      </c>
      <c r="Q8413" s="15">
        <v>5.2390905263724399</v>
      </c>
      <c r="R8413" s="15">
        <v>5.2390905263724399</v>
      </c>
      <c r="S8413" s="15">
        <v>21.137</v>
      </c>
      <c r="X8413" s="49">
        <v>0.105846532618974</v>
      </c>
      <c r="Y8413" s="15">
        <v>2.1514429747297199</v>
      </c>
      <c r="Z8413" s="15">
        <v>2.1514429747297199</v>
      </c>
      <c r="AA8413" s="15">
        <v>10.5685</v>
      </c>
      <c r="AF8413" s="49">
        <v>-1.8569771632533101</v>
      </c>
      <c r="AG8413" s="15">
        <v>-10.601453771012499</v>
      </c>
      <c r="AH8413" s="15">
        <v>-10.601453771012499</v>
      </c>
      <c r="AI8413" s="15">
        <v>21.137</v>
      </c>
      <c r="AM8413" s="17"/>
    </row>
    <row r="8414" spans="1:39">
      <c r="A8414" s="7" t="s">
        <v>7671</v>
      </c>
      <c r="B8414" s="7">
        <v>7150</v>
      </c>
      <c r="C8414" s="29" t="s">
        <v>1022</v>
      </c>
      <c r="F8414" s="27" t="str">
        <f t="shared" si="131"/>
        <v>TAS7150OYSTER COVE</v>
      </c>
      <c r="G8414" s="30">
        <v>8402</v>
      </c>
      <c r="H8414" s="49">
        <v>1.1967186163187999</v>
      </c>
      <c r="I8414" s="15">
        <v>3.5132724706262302</v>
      </c>
      <c r="J8414" s="15">
        <v>3.5132724706262302</v>
      </c>
      <c r="K8414" s="15">
        <v>10.5685</v>
      </c>
      <c r="P8414" s="49">
        <v>5.5296653305765098</v>
      </c>
      <c r="Q8414" s="15">
        <v>7.4579994551890003</v>
      </c>
      <c r="R8414" s="15">
        <v>7.4579994551890003</v>
      </c>
      <c r="S8414" s="15">
        <v>21.137</v>
      </c>
      <c r="X8414" s="49">
        <v>2.3754852877063501</v>
      </c>
      <c r="Y8414" s="15">
        <v>5.2332609299401103</v>
      </c>
      <c r="Z8414" s="15">
        <v>5.2332609299401103</v>
      </c>
      <c r="AA8414" s="15">
        <v>10.5685</v>
      </c>
      <c r="AF8414" s="49">
        <v>-1.8569771632533101</v>
      </c>
      <c r="AG8414" s="15">
        <v>-10.601453771012499</v>
      </c>
      <c r="AH8414" s="15">
        <v>-10.601453771012499</v>
      </c>
      <c r="AI8414" s="15">
        <v>21.137</v>
      </c>
      <c r="AM8414" s="17"/>
    </row>
    <row r="8415" spans="1:39">
      <c r="A8415" s="7" t="s">
        <v>7671</v>
      </c>
      <c r="B8415" s="7">
        <v>7150</v>
      </c>
      <c r="C8415" s="29" t="s">
        <v>7864</v>
      </c>
      <c r="F8415" s="27" t="str">
        <f t="shared" si="131"/>
        <v>TAS7150PELVERATA</v>
      </c>
      <c r="G8415" s="30">
        <v>8403</v>
      </c>
      <c r="H8415" s="49">
        <v>0.20633079591703399</v>
      </c>
      <c r="I8415" s="15">
        <v>4.49945421676692</v>
      </c>
      <c r="J8415" s="15">
        <v>4.49945421676692</v>
      </c>
      <c r="K8415" s="15">
        <v>10.5685</v>
      </c>
      <c r="P8415" s="49">
        <v>5.1995360571092597</v>
      </c>
      <c r="Q8415" s="15">
        <v>7.9510903282593501</v>
      </c>
      <c r="R8415" s="15">
        <v>7.9510903282593501</v>
      </c>
      <c r="S8415" s="15">
        <v>21.137</v>
      </c>
      <c r="X8415" s="49">
        <v>1.3438313081211799</v>
      </c>
      <c r="Y8415" s="15">
        <v>6.1578063169470196</v>
      </c>
      <c r="Z8415" s="15">
        <v>6.1578063169470196</v>
      </c>
      <c r="AA8415" s="15">
        <v>10.5685</v>
      </c>
      <c r="AF8415" s="49">
        <v>-1.8569771632533101</v>
      </c>
      <c r="AG8415" s="15">
        <v>-10.601453771012499</v>
      </c>
      <c r="AH8415" s="15">
        <v>-10.601453771012499</v>
      </c>
      <c r="AI8415" s="15">
        <v>21.137</v>
      </c>
      <c r="AM8415" s="17"/>
    </row>
    <row r="8416" spans="1:39">
      <c r="A8416" s="7" t="s">
        <v>7671</v>
      </c>
      <c r="B8416" s="7">
        <v>7150</v>
      </c>
      <c r="C8416" s="29" t="s">
        <v>7865</v>
      </c>
      <c r="F8416" s="27" t="str">
        <f t="shared" si="131"/>
        <v>TAS7150SANDFLY</v>
      </c>
      <c r="G8416" s="30">
        <v>8404</v>
      </c>
      <c r="H8416" s="49">
        <v>-8.2532318366813602</v>
      </c>
      <c r="I8416" s="15">
        <v>3.6365451888938098</v>
      </c>
      <c r="J8416" s="15">
        <v>3.6365451888938098</v>
      </c>
      <c r="K8416" s="15">
        <v>10.5685</v>
      </c>
      <c r="P8416" s="49">
        <v>-4.49801135099134</v>
      </c>
      <c r="Q8416" s="15">
        <v>7.4579994551890003</v>
      </c>
      <c r="R8416" s="15">
        <v>7.4579994551890003</v>
      </c>
      <c r="S8416" s="15">
        <v>21.137</v>
      </c>
      <c r="X8416" s="49">
        <v>-7.0744651649636801</v>
      </c>
      <c r="Y8416" s="15">
        <v>5.2948972890739103</v>
      </c>
      <c r="Z8416" s="15">
        <v>5.2948972890739103</v>
      </c>
      <c r="AA8416" s="15">
        <v>10.5685</v>
      </c>
      <c r="AF8416" s="49">
        <v>-1.8569771632533101</v>
      </c>
      <c r="AG8416" s="15">
        <v>-10.601453771012499</v>
      </c>
      <c r="AH8416" s="15">
        <v>-10.601453771012499</v>
      </c>
      <c r="AI8416" s="15">
        <v>21.137</v>
      </c>
      <c r="AM8416" s="17"/>
    </row>
    <row r="8417" spans="1:39">
      <c r="A8417" s="7" t="s">
        <v>7671</v>
      </c>
      <c r="B8417" s="7">
        <v>7150</v>
      </c>
      <c r="C8417" s="29" t="s">
        <v>7866</v>
      </c>
      <c r="F8417" s="27" t="str">
        <f t="shared" si="131"/>
        <v>TAS7150SIMPSONS BAY</v>
      </c>
      <c r="G8417" s="30">
        <v>8405</v>
      </c>
      <c r="H8417" s="49">
        <v>1.6919125265196799</v>
      </c>
      <c r="I8417" s="15">
        <v>0.67799995047172801</v>
      </c>
      <c r="J8417" s="15">
        <v>0.67799995047172801</v>
      </c>
      <c r="K8417" s="15">
        <v>10.5685</v>
      </c>
      <c r="P8417" s="49">
        <v>5.6534638081267303</v>
      </c>
      <c r="Q8417" s="15">
        <v>5.4239996037738196</v>
      </c>
      <c r="R8417" s="15">
        <v>5.4239996037738196</v>
      </c>
      <c r="S8417" s="15">
        <v>21.137</v>
      </c>
      <c r="X8417" s="49">
        <v>2.8706791979072301</v>
      </c>
      <c r="Y8417" s="15">
        <v>2.3979884112648899</v>
      </c>
      <c r="Z8417" s="15">
        <v>2.3979884112648899</v>
      </c>
      <c r="AA8417" s="15">
        <v>10.5685</v>
      </c>
      <c r="AF8417" s="49">
        <v>-1.8569771632533101</v>
      </c>
      <c r="AG8417" s="15">
        <v>-10.601453771012499</v>
      </c>
      <c r="AH8417" s="15">
        <v>-10.601453771012499</v>
      </c>
      <c r="AI8417" s="15">
        <v>21.137</v>
      </c>
      <c r="AM8417" s="17"/>
    </row>
    <row r="8418" spans="1:39">
      <c r="A8418" s="7" t="s">
        <v>7671</v>
      </c>
      <c r="B8418" s="7">
        <v>7150</v>
      </c>
      <c r="C8418" s="29" t="s">
        <v>7867</v>
      </c>
      <c r="F8418" s="27" t="str">
        <f t="shared" si="131"/>
        <v>TAS7150SOUTH BRUNY</v>
      </c>
      <c r="G8418" s="30">
        <v>8406</v>
      </c>
      <c r="H8418" s="49">
        <v>2.1045741183537499</v>
      </c>
      <c r="I8418" s="15">
        <v>0.67799995047172801</v>
      </c>
      <c r="J8418" s="15">
        <v>0.67799995047172801</v>
      </c>
      <c r="K8418" s="15">
        <v>10.5685</v>
      </c>
      <c r="P8418" s="49">
        <v>5.8185284448603598</v>
      </c>
      <c r="Q8418" s="15">
        <v>5.4239996037738196</v>
      </c>
      <c r="R8418" s="15">
        <v>5.4239996037738196</v>
      </c>
      <c r="S8418" s="15">
        <v>21.137</v>
      </c>
      <c r="X8418" s="49">
        <v>3.24207463055789</v>
      </c>
      <c r="Y8418" s="15">
        <v>2.3979884112648899</v>
      </c>
      <c r="Z8418" s="15">
        <v>2.3979884112648899</v>
      </c>
      <c r="AA8418" s="15">
        <v>10.5685</v>
      </c>
      <c r="AF8418" s="49">
        <v>-1.8569771632533101</v>
      </c>
      <c r="AG8418" s="15">
        <v>-10.601453771012499</v>
      </c>
      <c r="AH8418" s="15">
        <v>-10.601453771012499</v>
      </c>
      <c r="AI8418" s="15">
        <v>21.137</v>
      </c>
      <c r="AM8418" s="17"/>
    </row>
    <row r="8419" spans="1:39">
      <c r="A8419" s="7" t="s">
        <v>7671</v>
      </c>
      <c r="B8419" s="7">
        <v>7150</v>
      </c>
      <c r="C8419" s="29" t="s">
        <v>7868</v>
      </c>
      <c r="F8419" s="27" t="str">
        <f t="shared" si="131"/>
        <v>TAS7150UPPER WOODSTOCK</v>
      </c>
      <c r="G8419" s="30">
        <v>8407</v>
      </c>
      <c r="H8419" s="49">
        <v>-1.48558173060264</v>
      </c>
      <c r="I8419" s="15">
        <v>4.0063633436965702</v>
      </c>
      <c r="J8419" s="15">
        <v>4.0063633436965702</v>
      </c>
      <c r="K8419" s="15">
        <v>10.5685</v>
      </c>
      <c r="P8419" s="49">
        <v>4.3329467142577096</v>
      </c>
      <c r="Q8419" s="15">
        <v>7.6429085325903898</v>
      </c>
      <c r="R8419" s="15">
        <v>7.6429085325903898</v>
      </c>
      <c r="S8419" s="15">
        <v>21.137</v>
      </c>
      <c r="X8419" s="49">
        <v>-0.306815059215094</v>
      </c>
      <c r="Y8419" s="15">
        <v>5.6647154438766698</v>
      </c>
      <c r="Z8419" s="15">
        <v>5.6647154438766698</v>
      </c>
      <c r="AA8419" s="15">
        <v>10.5685</v>
      </c>
      <c r="AF8419" s="49">
        <v>-1.8569771632533101</v>
      </c>
      <c r="AG8419" s="15">
        <v>-10.601453771012499</v>
      </c>
      <c r="AH8419" s="15">
        <v>-10.601453771012499</v>
      </c>
      <c r="AI8419" s="15">
        <v>21.137</v>
      </c>
      <c r="AM8419" s="17"/>
    </row>
    <row r="8420" spans="1:39">
      <c r="A8420" s="7" t="s">
        <v>7671</v>
      </c>
      <c r="B8420" s="7">
        <v>7151</v>
      </c>
      <c r="C8420" s="29" t="s">
        <v>7869</v>
      </c>
      <c r="F8420" s="27" t="str">
        <f t="shared" si="131"/>
        <v>TAS7151CASEY</v>
      </c>
      <c r="G8420" s="30">
        <v>8408</v>
      </c>
      <c r="H8420" s="49">
        <v>0.20633079591703399</v>
      </c>
      <c r="I8420" s="15">
        <v>4.0063633436965702</v>
      </c>
      <c r="J8420" s="15">
        <v>4.0063633436965702</v>
      </c>
      <c r="K8420" s="15">
        <v>4.0063633436965702</v>
      </c>
      <c r="P8420" s="49">
        <v>5.1995360571092597</v>
      </c>
      <c r="Q8420" s="15">
        <v>7.6429085325903898</v>
      </c>
      <c r="R8420" s="15">
        <v>7.6429085325903898</v>
      </c>
      <c r="S8420" s="15">
        <v>7.6429085325903898</v>
      </c>
      <c r="X8420" s="49">
        <v>1.3438313081211799</v>
      </c>
      <c r="Y8420" s="15">
        <v>5.6647154438766698</v>
      </c>
      <c r="Z8420" s="15">
        <v>5.6647154438766698</v>
      </c>
      <c r="AA8420" s="15">
        <v>5.6647154438766698</v>
      </c>
      <c r="AF8420" s="49">
        <v>-1.8569771632533101</v>
      </c>
      <c r="AG8420" s="15">
        <v>-10.601453771012499</v>
      </c>
      <c r="AH8420" s="15">
        <v>-10.601453771012499</v>
      </c>
      <c r="AI8420" s="15">
        <v>-10.601453771012499</v>
      </c>
      <c r="AM8420" s="17"/>
    </row>
    <row r="8421" spans="1:39">
      <c r="A8421" s="7" t="s">
        <v>7671</v>
      </c>
      <c r="B8421" s="7">
        <v>7151</v>
      </c>
      <c r="C8421" s="29" t="s">
        <v>7870</v>
      </c>
      <c r="F8421" s="27" t="str">
        <f t="shared" si="131"/>
        <v>TAS7151DAVIS</v>
      </c>
      <c r="G8421" s="30">
        <v>8409</v>
      </c>
      <c r="H8421" s="49">
        <v>-3.0536957795721</v>
      </c>
      <c r="I8421" s="15">
        <v>4.9309087307034698</v>
      </c>
      <c r="J8421" s="15">
        <v>4.9309087307034698</v>
      </c>
      <c r="K8421" s="15">
        <v>4.9309087307034698</v>
      </c>
      <c r="P8421" s="49">
        <v>3.21876041630573</v>
      </c>
      <c r="Q8421" s="15">
        <v>4.9309087307034698</v>
      </c>
      <c r="R8421" s="15">
        <v>4.9309087307034698</v>
      </c>
      <c r="S8421" s="15">
        <v>4.9309087307034698</v>
      </c>
      <c r="X8421" s="49">
        <v>-1.9161952673679601</v>
      </c>
      <c r="Y8421" s="15">
        <v>4.9309087307034698</v>
      </c>
      <c r="Z8421" s="15">
        <v>4.9309087307034698</v>
      </c>
      <c r="AA8421" s="15">
        <v>4.9309087307034698</v>
      </c>
      <c r="AF8421" s="49">
        <v>-1.8569771632533101</v>
      </c>
      <c r="AG8421" s="15">
        <v>4.9309087307034698</v>
      </c>
      <c r="AH8421" s="15">
        <v>4.9309087307034698</v>
      </c>
      <c r="AI8421" s="15">
        <v>4.9309087307034698</v>
      </c>
      <c r="AM8421" s="17"/>
    </row>
    <row r="8422" spans="1:39">
      <c r="A8422" s="7" t="s">
        <v>7671</v>
      </c>
      <c r="B8422" s="7">
        <v>7151</v>
      </c>
      <c r="C8422" s="29" t="s">
        <v>66</v>
      </c>
      <c r="F8422" s="27" t="str">
        <f t="shared" si="131"/>
        <v>TAS7151MACQUARIE</v>
      </c>
      <c r="G8422" s="30">
        <v>8410</v>
      </c>
      <c r="H8422" s="49">
        <v>3.2600265754891402</v>
      </c>
      <c r="I8422" s="15">
        <v>8.2952184485751506</v>
      </c>
      <c r="J8422" s="15">
        <v>8.2952184485751506</v>
      </c>
      <c r="K8422" s="15">
        <v>8.2952184485751506</v>
      </c>
      <c r="P8422" s="49">
        <v>6.1899238775110197</v>
      </c>
      <c r="Q8422" s="15">
        <v>9.8456933898575496</v>
      </c>
      <c r="R8422" s="15">
        <v>9.8456933898575496</v>
      </c>
      <c r="S8422" s="15">
        <v>9.8456933898575496</v>
      </c>
      <c r="X8422" s="49">
        <v>4.3975270880234101</v>
      </c>
      <c r="Y8422" s="15">
        <v>10.1787269655293</v>
      </c>
      <c r="Z8422" s="15">
        <v>10.1787269655293</v>
      </c>
      <c r="AA8422" s="15">
        <v>10.1787269655293</v>
      </c>
      <c r="AF8422" s="49">
        <v>-1.8569771632533101</v>
      </c>
      <c r="AG8422" s="15">
        <v>-1.9730981976822599</v>
      </c>
      <c r="AH8422" s="15">
        <v>-1.9730981976822599</v>
      </c>
      <c r="AI8422" s="15">
        <v>-1.9730981976822599</v>
      </c>
      <c r="AM8422" s="17"/>
    </row>
    <row r="8423" spans="1:39">
      <c r="A8423" s="7" t="s">
        <v>7671</v>
      </c>
      <c r="B8423" s="7">
        <v>7151</v>
      </c>
      <c r="C8423" s="29" t="s">
        <v>40</v>
      </c>
      <c r="F8423" s="27" t="str">
        <f t="shared" si="131"/>
        <v>TAS7151MAWSON</v>
      </c>
      <c r="G8423" s="30">
        <v>8411</v>
      </c>
      <c r="H8423" s="49">
        <v>1.77444484488649</v>
      </c>
      <c r="I8423" s="15">
        <v>8.0970452266881807</v>
      </c>
      <c r="J8423" s="15">
        <v>8.0970452266881807</v>
      </c>
      <c r="K8423" s="15">
        <v>8.0970452266881807</v>
      </c>
      <c r="P8423" s="49">
        <v>5.7359961264935402</v>
      </c>
      <c r="Q8423" s="15">
        <v>9.28347117638274</v>
      </c>
      <c r="R8423" s="15">
        <v>9.28347117638274</v>
      </c>
      <c r="S8423" s="15">
        <v>9.28347117638274</v>
      </c>
      <c r="X8423" s="49">
        <v>2.95321151627404</v>
      </c>
      <c r="Y8423" s="15">
        <v>9.98923214300833</v>
      </c>
      <c r="Z8423" s="15">
        <v>9.98923214300833</v>
      </c>
      <c r="AA8423" s="15">
        <v>9.98923214300833</v>
      </c>
      <c r="AF8423" s="49">
        <v>-1.52684788978605</v>
      </c>
      <c r="AG8423" s="15">
        <v>-2.1358033930692901</v>
      </c>
      <c r="AH8423" s="15">
        <v>-2.1358033930692901</v>
      </c>
      <c r="AI8423" s="15">
        <v>-2.1358033930692901</v>
      </c>
      <c r="AM8423" s="17"/>
    </row>
    <row r="8424" spans="1:39">
      <c r="A8424" s="7" t="s">
        <v>7671</v>
      </c>
      <c r="B8424" s="7">
        <v>7155</v>
      </c>
      <c r="C8424" s="29" t="s">
        <v>7871</v>
      </c>
      <c r="F8424" s="27" t="str">
        <f t="shared" si="131"/>
        <v>TAS7155KETTERING</v>
      </c>
      <c r="G8424" s="30">
        <v>8412</v>
      </c>
      <c r="H8424" s="49">
        <v>3.0124296203887</v>
      </c>
      <c r="I8424" s="15">
        <v>3.5132724706262302</v>
      </c>
      <c r="J8424" s="15">
        <v>3.5132724706262302</v>
      </c>
      <c r="K8424" s="15">
        <v>-2.0577974927490565</v>
      </c>
      <c r="P8424" s="49">
        <v>6.1073915591442001</v>
      </c>
      <c r="Q8424" s="15">
        <v>7.4579994551890003</v>
      </c>
      <c r="R8424" s="15">
        <v>7.4579994551890003</v>
      </c>
      <c r="S8424" s="15">
        <v>-4.1155949854981131</v>
      </c>
      <c r="X8424" s="49">
        <v>4.1911962921063797</v>
      </c>
      <c r="Y8424" s="15">
        <v>5.17162457080632</v>
      </c>
      <c r="Z8424" s="15">
        <v>5.17162457080632</v>
      </c>
      <c r="AA8424" s="15">
        <v>-2.0577974927490565</v>
      </c>
      <c r="AF8424" s="49">
        <v>-1.52684788978605</v>
      </c>
      <c r="AG8424" s="15">
        <v>-10.601453771012499</v>
      </c>
      <c r="AH8424" s="15">
        <v>-10.601453771012499</v>
      </c>
      <c r="AI8424" s="15">
        <v>-4.1155949854981131</v>
      </c>
      <c r="AM8424" s="17"/>
    </row>
    <row r="8425" spans="1:39">
      <c r="A8425" s="7" t="s">
        <v>7671</v>
      </c>
      <c r="B8425" s="7">
        <v>7162</v>
      </c>
      <c r="C8425" s="29" t="s">
        <v>7872</v>
      </c>
      <c r="F8425" s="27" t="str">
        <f t="shared" si="131"/>
        <v>TAS7162BIRCHS BAY</v>
      </c>
      <c r="G8425" s="30">
        <v>8413</v>
      </c>
      <c r="H8425" s="49">
        <v>3.2600265754891402</v>
      </c>
      <c r="I8425" s="15">
        <v>3.0201815975558799</v>
      </c>
      <c r="J8425" s="15">
        <v>3.0201815975558799</v>
      </c>
      <c r="K8425" s="15">
        <v>-6.1609058538405428</v>
      </c>
      <c r="P8425" s="49">
        <v>6.1899238775110197</v>
      </c>
      <c r="Q8425" s="15">
        <v>7.14981765952004</v>
      </c>
      <c r="R8425" s="15">
        <v>7.14981765952004</v>
      </c>
      <c r="S8425" s="15">
        <v>-12.321811707681086</v>
      </c>
      <c r="X8425" s="49">
        <v>4.4387932472068199</v>
      </c>
      <c r="Y8425" s="15">
        <v>4.67853369921525</v>
      </c>
      <c r="Z8425" s="15">
        <v>4.67853369921525</v>
      </c>
      <c r="AA8425" s="15">
        <v>-6.1609058538405428</v>
      </c>
      <c r="AF8425" s="49">
        <v>-1.52684788978605</v>
      </c>
      <c r="AG8425" s="15">
        <v>-10.601453771012499</v>
      </c>
      <c r="AH8425" s="15">
        <v>-10.601453771012499</v>
      </c>
      <c r="AI8425" s="15">
        <v>-12.321811707681086</v>
      </c>
      <c r="AM8425" s="17"/>
    </row>
    <row r="8426" spans="1:39">
      <c r="A8426" s="7" t="s">
        <v>7671</v>
      </c>
      <c r="B8426" s="7">
        <v>7162</v>
      </c>
      <c r="C8426" s="29" t="s">
        <v>7873</v>
      </c>
      <c r="F8426" s="27" t="str">
        <f t="shared" si="131"/>
        <v>TAS7162WOODBRIDGE</v>
      </c>
      <c r="G8426" s="30">
        <v>8414</v>
      </c>
      <c r="H8426" s="49">
        <v>4.0028174407904604</v>
      </c>
      <c r="I8426" s="15">
        <v>3.3899997523586398</v>
      </c>
      <c r="J8426" s="15">
        <v>3.3899997523586398</v>
      </c>
      <c r="K8426" s="15">
        <v>-6.1609058538405428</v>
      </c>
      <c r="P8426" s="49">
        <v>6.4375208326114599</v>
      </c>
      <c r="Q8426" s="15">
        <v>7.39636309605521</v>
      </c>
      <c r="R8426" s="15">
        <v>7.39636309605521</v>
      </c>
      <c r="S8426" s="15">
        <v>-12.321811707681086</v>
      </c>
      <c r="X8426" s="49">
        <v>5.1403179533247298</v>
      </c>
      <c r="Y8426" s="15">
        <v>5.1099882116725297</v>
      </c>
      <c r="Z8426" s="15">
        <v>5.1099882116725297</v>
      </c>
      <c r="AA8426" s="15">
        <v>-6.1609058538405428</v>
      </c>
      <c r="AF8426" s="49">
        <v>-1.52684788978605</v>
      </c>
      <c r="AG8426" s="15">
        <v>-10.601453771012499</v>
      </c>
      <c r="AH8426" s="15">
        <v>-10.601453771012499</v>
      </c>
      <c r="AI8426" s="15">
        <v>-12.321811707681086</v>
      </c>
      <c r="AM8426" s="17"/>
    </row>
    <row r="8427" spans="1:39">
      <c r="A8427" s="7" t="s">
        <v>7671</v>
      </c>
      <c r="B8427" s="7">
        <v>7163</v>
      </c>
      <c r="C8427" s="29" t="s">
        <v>7874</v>
      </c>
      <c r="F8427" s="27" t="str">
        <f t="shared" si="131"/>
        <v>TAS7163FLOWERPOT</v>
      </c>
      <c r="G8427" s="30">
        <v>8415</v>
      </c>
      <c r="H8427" s="49">
        <v>5.6150000000000002</v>
      </c>
      <c r="I8427" s="15">
        <v>2.89690887928829</v>
      </c>
      <c r="J8427" s="15">
        <v>2.89690887928829</v>
      </c>
      <c r="K8427" s="15">
        <v>-1.3123205264128579</v>
      </c>
      <c r="P8427" s="49">
        <v>17.425000000000001</v>
      </c>
      <c r="Q8427" s="15">
        <v>7.0265449412524497</v>
      </c>
      <c r="R8427" s="15">
        <v>7.0265449412524497</v>
      </c>
      <c r="S8427" s="15">
        <v>-2.6246410528257158</v>
      </c>
      <c r="X8427" s="49">
        <v>-0.13500000000000001</v>
      </c>
      <c r="Y8427" s="15">
        <v>4.6168973400814499</v>
      </c>
      <c r="Z8427" s="15">
        <v>4.6168973400814499</v>
      </c>
      <c r="AA8427" s="15">
        <v>-1.3123205264128579</v>
      </c>
      <c r="AF8427" s="49">
        <v>-3.875</v>
      </c>
      <c r="AG8427" s="15">
        <v>-10.601453771012499</v>
      </c>
      <c r="AH8427" s="15">
        <v>-10.601453771012499</v>
      </c>
      <c r="AI8427" s="15">
        <v>-2.6246410528257158</v>
      </c>
      <c r="AM8427" s="17"/>
    </row>
    <row r="8428" spans="1:39">
      <c r="A8428" s="7" t="s">
        <v>7671</v>
      </c>
      <c r="B8428" s="7">
        <v>7163</v>
      </c>
      <c r="C8428" s="29" t="s">
        <v>6241</v>
      </c>
      <c r="F8428" s="27" t="str">
        <f t="shared" si="131"/>
        <v>TAS7163MIDDLETON</v>
      </c>
      <c r="G8428" s="30">
        <v>8416</v>
      </c>
      <c r="H8428" s="49">
        <v>2.1871064367205602</v>
      </c>
      <c r="I8428" s="15">
        <v>2.89690887928829</v>
      </c>
      <c r="J8428" s="15">
        <v>2.89690887928829</v>
      </c>
      <c r="K8428" s="15">
        <v>-1.3123205264128579</v>
      </c>
      <c r="P8428" s="49">
        <v>5.8597946040437598</v>
      </c>
      <c r="Q8428" s="15">
        <v>7.0265449412524497</v>
      </c>
      <c r="R8428" s="15">
        <v>7.0265449412524497</v>
      </c>
      <c r="S8428" s="15">
        <v>-2.6246410528257158</v>
      </c>
      <c r="X8428" s="49">
        <v>3.3658731084382398</v>
      </c>
      <c r="Y8428" s="15">
        <v>4.5552609809476596</v>
      </c>
      <c r="Z8428" s="15">
        <v>4.5552609809476596</v>
      </c>
      <c r="AA8428" s="15">
        <v>-1.3123205264128579</v>
      </c>
      <c r="AF8428" s="49">
        <v>-1.52684788978605</v>
      </c>
      <c r="AG8428" s="15">
        <v>-10.601453771012499</v>
      </c>
      <c r="AH8428" s="15">
        <v>-10.601453771012499</v>
      </c>
      <c r="AI8428" s="15">
        <v>-2.6246410528257158</v>
      </c>
      <c r="AM8428" s="17"/>
    </row>
    <row r="8429" spans="1:39">
      <c r="A8429" s="7" t="s">
        <v>7671</v>
      </c>
      <c r="B8429" s="7">
        <v>7170</v>
      </c>
      <c r="C8429" s="29" t="s">
        <v>7875</v>
      </c>
      <c r="F8429" s="27" t="str">
        <f t="shared" si="131"/>
        <v>TAS7170ACTON PARK</v>
      </c>
      <c r="G8429" s="30">
        <v>8417</v>
      </c>
      <c r="H8429" s="49">
        <v>-8.2532318366813602</v>
      </c>
      <c r="I8429" s="15">
        <v>6.8416358638510699</v>
      </c>
      <c r="J8429" s="15">
        <v>6.8416358638510699</v>
      </c>
      <c r="K8429" s="15">
        <v>5.6043471057755889</v>
      </c>
      <c r="P8429" s="49">
        <v>-4.49801135099134</v>
      </c>
      <c r="Q8429" s="15">
        <v>8.8756357152662506</v>
      </c>
      <c r="R8429" s="15">
        <v>8.8756357152662506</v>
      </c>
      <c r="S8429" s="15">
        <v>11.208694211551178</v>
      </c>
      <c r="X8429" s="49">
        <v>-7.0744651649636801</v>
      </c>
      <c r="Y8429" s="15">
        <v>8.5616243231649598</v>
      </c>
      <c r="Z8429" s="15">
        <v>8.5616243231649598</v>
      </c>
      <c r="AA8429" s="15">
        <v>5.6043471057755889</v>
      </c>
      <c r="AF8429" s="49">
        <v>-1.8569771632533101</v>
      </c>
      <c r="AG8429" s="15">
        <v>-10.601453771012499</v>
      </c>
      <c r="AH8429" s="15">
        <v>-10.601453771012499</v>
      </c>
      <c r="AI8429" s="15">
        <v>11.208694211551178</v>
      </c>
      <c r="AM8429" s="17"/>
    </row>
    <row r="8430" spans="1:39">
      <c r="A8430" s="7" t="s">
        <v>7671</v>
      </c>
      <c r="B8430" s="7">
        <v>7170</v>
      </c>
      <c r="C8430" s="29" t="s">
        <v>7876</v>
      </c>
      <c r="F8430" s="27" t="str">
        <f t="shared" si="131"/>
        <v>TAS7170CAMBRIDGE</v>
      </c>
      <c r="G8430" s="30">
        <v>8418</v>
      </c>
      <c r="H8430" s="49">
        <v>-0.90785550203494902</v>
      </c>
      <c r="I8430" s="15">
        <v>5.7321813994427897</v>
      </c>
      <c r="J8430" s="15">
        <v>5.7321813994427897</v>
      </c>
      <c r="K8430" s="15">
        <v>5.6043471057755889</v>
      </c>
      <c r="P8430" s="49">
        <v>4.7456083060917802</v>
      </c>
      <c r="Q8430" s="15">
        <v>8.4441812013297</v>
      </c>
      <c r="R8430" s="15">
        <v>8.4441812013297</v>
      </c>
      <c r="S8430" s="15">
        <v>11.208694211551178</v>
      </c>
      <c r="X8430" s="49">
        <v>0.229645010169194</v>
      </c>
      <c r="Y8430" s="15">
        <v>7.4521698587566796</v>
      </c>
      <c r="Z8430" s="15">
        <v>7.4521698587566796</v>
      </c>
      <c r="AA8430" s="15">
        <v>5.6043471057755889</v>
      </c>
      <c r="AF8430" s="49">
        <v>-1.8569771632533101</v>
      </c>
      <c r="AG8430" s="15">
        <v>-10.601453771012499</v>
      </c>
      <c r="AH8430" s="15">
        <v>-10.601453771012499</v>
      </c>
      <c r="AI8430" s="15">
        <v>11.208694211551178</v>
      </c>
      <c r="AM8430" s="17"/>
    </row>
    <row r="8431" spans="1:39">
      <c r="A8431" s="7" t="s">
        <v>7671</v>
      </c>
      <c r="B8431" s="7">
        <v>7170</v>
      </c>
      <c r="C8431" s="29" t="s">
        <v>7877</v>
      </c>
      <c r="F8431" s="27" t="str">
        <f t="shared" si="131"/>
        <v>TAS7170MOUNT RUMNEY</v>
      </c>
      <c r="G8431" s="30">
        <v>8419</v>
      </c>
      <c r="H8431" s="49">
        <v>-3.6726881673232001</v>
      </c>
      <c r="I8431" s="15">
        <v>6.8416358638510699</v>
      </c>
      <c r="J8431" s="15">
        <v>6.8416358638510699</v>
      </c>
      <c r="K8431" s="15">
        <v>5.6043471057755889</v>
      </c>
      <c r="P8431" s="49">
        <v>2.72356650610485</v>
      </c>
      <c r="Q8431" s="15">
        <v>8.8756357152662506</v>
      </c>
      <c r="R8431" s="15">
        <v>8.8756357152662506</v>
      </c>
      <c r="S8431" s="15">
        <v>11.208694211551178</v>
      </c>
      <c r="X8431" s="49">
        <v>-2.53518765511906</v>
      </c>
      <c r="Y8431" s="15">
        <v>8.5616243231649598</v>
      </c>
      <c r="Z8431" s="15">
        <v>8.5616243231649598</v>
      </c>
      <c r="AA8431" s="15">
        <v>5.6043471057755889</v>
      </c>
      <c r="AF8431" s="49">
        <v>-1.8569771632533101</v>
      </c>
      <c r="AG8431" s="15">
        <v>-10.601453771012499</v>
      </c>
      <c r="AH8431" s="15">
        <v>-10.601453771012499</v>
      </c>
      <c r="AI8431" s="15">
        <v>11.208694211551178</v>
      </c>
      <c r="AM8431" s="17"/>
    </row>
    <row r="8432" spans="1:39">
      <c r="A8432" s="7" t="s">
        <v>7671</v>
      </c>
      <c r="B8432" s="7">
        <v>7170</v>
      </c>
      <c r="C8432" s="29" t="s">
        <v>7878</v>
      </c>
      <c r="F8432" s="27" t="str">
        <f t="shared" si="131"/>
        <v>TAS7170ROCHES BEACH</v>
      </c>
      <c r="G8432" s="30">
        <v>8420</v>
      </c>
      <c r="H8432" s="49">
        <v>-3.54888968977298</v>
      </c>
      <c r="I8432" s="15">
        <v>5.9787268359779597</v>
      </c>
      <c r="J8432" s="15">
        <v>5.9787268359779597</v>
      </c>
      <c r="K8432" s="15">
        <v>5.6043471057755889</v>
      </c>
      <c r="P8432" s="49">
        <v>2.8060988244716598</v>
      </c>
      <c r="Q8432" s="15">
        <v>8.5674539195972894</v>
      </c>
      <c r="R8432" s="15">
        <v>8.5674539195972894</v>
      </c>
      <c r="S8432" s="15">
        <v>11.208694211551178</v>
      </c>
      <c r="X8432" s="49">
        <v>-2.4113891775688399</v>
      </c>
      <c r="Y8432" s="15">
        <v>7.6370789361580602</v>
      </c>
      <c r="Z8432" s="15">
        <v>7.6370789361580602</v>
      </c>
      <c r="AA8432" s="15">
        <v>5.6043471057755889</v>
      </c>
      <c r="AF8432" s="49">
        <v>-1.8569771632533101</v>
      </c>
      <c r="AG8432" s="15">
        <v>-10.601453771012499</v>
      </c>
      <c r="AH8432" s="15">
        <v>-10.601453771012499</v>
      </c>
      <c r="AI8432" s="15">
        <v>11.208694211551178</v>
      </c>
      <c r="AM8432" s="17"/>
    </row>
    <row r="8433" spans="1:39">
      <c r="A8433" s="7" t="s">
        <v>7671</v>
      </c>
      <c r="B8433" s="7">
        <v>7170</v>
      </c>
      <c r="C8433" s="29" t="s">
        <v>7879</v>
      </c>
      <c r="F8433" s="27" t="str">
        <f t="shared" si="131"/>
        <v>TAS7170SEVEN MILE BEACH</v>
      </c>
      <c r="G8433" s="30">
        <v>8421</v>
      </c>
      <c r="H8433" s="49">
        <v>2.76483266528825</v>
      </c>
      <c r="I8433" s="15">
        <v>6.3485449907807201</v>
      </c>
      <c r="J8433" s="15">
        <v>6.3485449907807201</v>
      </c>
      <c r="K8433" s="15">
        <v>5.6043471057755889</v>
      </c>
      <c r="P8433" s="49">
        <v>6.0248592407773902</v>
      </c>
      <c r="Q8433" s="15">
        <v>8.69072663786487</v>
      </c>
      <c r="R8433" s="15">
        <v>8.69072663786487</v>
      </c>
      <c r="S8433" s="15">
        <v>11.208694211551178</v>
      </c>
      <c r="X8433" s="49">
        <v>3.9023331778225301</v>
      </c>
      <c r="Y8433" s="15">
        <v>8.0068970909608197</v>
      </c>
      <c r="Z8433" s="15">
        <v>8.0068970909608197</v>
      </c>
      <c r="AA8433" s="15">
        <v>5.6043471057755889</v>
      </c>
      <c r="AF8433" s="49">
        <v>-1.8569771632533101</v>
      </c>
      <c r="AG8433" s="15">
        <v>-10.601453771012499</v>
      </c>
      <c r="AH8433" s="15">
        <v>-10.601453771012499</v>
      </c>
      <c r="AI8433" s="15">
        <v>11.208694211551178</v>
      </c>
      <c r="AM8433" s="17"/>
    </row>
    <row r="8434" spans="1:39">
      <c r="A8434" s="7" t="s">
        <v>7671</v>
      </c>
      <c r="B8434" s="7">
        <v>7171</v>
      </c>
      <c r="C8434" s="29" t="s">
        <v>7880</v>
      </c>
      <c r="F8434" s="27" t="str">
        <f t="shared" si="131"/>
        <v>TAS7171MIDWAY POINT</v>
      </c>
      <c r="G8434" s="30">
        <v>8422</v>
      </c>
      <c r="H8434" s="49">
        <v>3.5901558489563898</v>
      </c>
      <c r="I8434" s="15">
        <v>8.5674539195972894</v>
      </c>
      <c r="J8434" s="15">
        <v>8.5674539195972894</v>
      </c>
      <c r="K8434" s="15">
        <v>0.46140894098333085</v>
      </c>
      <c r="P8434" s="49">
        <v>6.3137223550612402</v>
      </c>
      <c r="Q8434" s="15">
        <v>9.5536356657379802</v>
      </c>
      <c r="R8434" s="15">
        <v>9.5536356657379802</v>
      </c>
      <c r="S8434" s="15">
        <v>0.9228178819666617</v>
      </c>
      <c r="X8434" s="49">
        <v>4.7276563614906602</v>
      </c>
      <c r="Y8434" s="15">
        <v>10.2874423789112</v>
      </c>
      <c r="Z8434" s="15">
        <v>10.2874423789112</v>
      </c>
      <c r="AA8434" s="15">
        <v>0.46140894098333085</v>
      </c>
      <c r="AF8434" s="49">
        <v>-1.8569771632533101</v>
      </c>
      <c r="AG8434" s="15">
        <v>-10.601453771012499</v>
      </c>
      <c r="AH8434" s="15">
        <v>-10.601453771012499</v>
      </c>
      <c r="AI8434" s="15">
        <v>0.9228178819666617</v>
      </c>
      <c r="AM8434" s="17"/>
    </row>
    <row r="8435" spans="1:39">
      <c r="A8435" s="7" t="s">
        <v>7671</v>
      </c>
      <c r="B8435" s="7">
        <v>7171</v>
      </c>
      <c r="C8435" s="29" t="s">
        <v>7881</v>
      </c>
      <c r="F8435" s="27" t="str">
        <f t="shared" si="131"/>
        <v>TAS7171PENNA</v>
      </c>
      <c r="G8435" s="30">
        <v>8423</v>
      </c>
      <c r="H8435" s="49">
        <v>-8.2532318366813602</v>
      </c>
      <c r="I8435" s="15">
        <v>6.3485449907807201</v>
      </c>
      <c r="J8435" s="15">
        <v>6.3485449907807201</v>
      </c>
      <c r="K8435" s="15">
        <v>0.46140894098333085</v>
      </c>
      <c r="P8435" s="49">
        <v>-4.49801135099134</v>
      </c>
      <c r="Q8435" s="15">
        <v>8.69072663786487</v>
      </c>
      <c r="R8435" s="15">
        <v>8.69072663786487</v>
      </c>
      <c r="S8435" s="15">
        <v>0.9228178819666617</v>
      </c>
      <c r="X8435" s="49">
        <v>-7.0744651649636801</v>
      </c>
      <c r="Y8435" s="15">
        <v>8.0685334500946109</v>
      </c>
      <c r="Z8435" s="15">
        <v>8.0685334500946109</v>
      </c>
      <c r="AA8435" s="15">
        <v>0.46140894098333085</v>
      </c>
      <c r="AF8435" s="49">
        <v>-1.8569771632533101</v>
      </c>
      <c r="AG8435" s="15">
        <v>-10.601453771012499</v>
      </c>
      <c r="AH8435" s="15">
        <v>-10.601453771012499</v>
      </c>
      <c r="AI8435" s="15">
        <v>0.9228178819666617</v>
      </c>
      <c r="AM8435" s="17"/>
    </row>
    <row r="8436" spans="1:39">
      <c r="A8436" s="7" t="s">
        <v>7671</v>
      </c>
      <c r="B8436" s="7">
        <v>7172</v>
      </c>
      <c r="C8436" s="29" t="s">
        <v>7882</v>
      </c>
      <c r="F8436" s="27" t="str">
        <f t="shared" si="131"/>
        <v>TAS7172NUGENT</v>
      </c>
      <c r="G8436" s="30">
        <v>8424</v>
      </c>
      <c r="H8436" s="49">
        <v>1.1141862979519801</v>
      </c>
      <c r="I8436" s="15">
        <v>1.1710908235420801</v>
      </c>
      <c r="J8436" s="15">
        <v>1.1710908235420801</v>
      </c>
      <c r="K8436" s="15">
        <v>2.4364988403501169</v>
      </c>
      <c r="P8436" s="49">
        <v>5.5296653305765098</v>
      </c>
      <c r="Q8436" s="15">
        <v>5.79381775857658</v>
      </c>
      <c r="R8436" s="15">
        <v>5.79381775857658</v>
      </c>
      <c r="S8436" s="15">
        <v>4.8729976807002338</v>
      </c>
      <c r="X8436" s="49">
        <v>2.2929529693395301</v>
      </c>
      <c r="Y8436" s="15">
        <v>2.8294429252014401</v>
      </c>
      <c r="Z8436" s="15">
        <v>2.8294429252014401</v>
      </c>
      <c r="AA8436" s="15">
        <v>2.4364988403501169</v>
      </c>
      <c r="AF8436" s="49">
        <v>-1.8569771632533101</v>
      </c>
      <c r="AG8436" s="15">
        <v>-10.601453771012499</v>
      </c>
      <c r="AH8436" s="15">
        <v>-10.601453771012499</v>
      </c>
      <c r="AI8436" s="15">
        <v>4.8729976807002338</v>
      </c>
      <c r="AM8436" s="17"/>
    </row>
    <row r="8437" spans="1:39">
      <c r="A8437" s="7" t="s">
        <v>7671</v>
      </c>
      <c r="B8437" s="7">
        <v>7172</v>
      </c>
      <c r="C8437" s="29" t="s">
        <v>7883</v>
      </c>
      <c r="F8437" s="27" t="str">
        <f t="shared" si="131"/>
        <v>TAS7172ORIELTON</v>
      </c>
      <c r="G8437" s="30">
        <v>8425</v>
      </c>
      <c r="H8437" s="49">
        <v>0.94912166121835595</v>
      </c>
      <c r="I8437" s="15">
        <v>2.65036344275312</v>
      </c>
      <c r="J8437" s="15">
        <v>2.65036344275312</v>
      </c>
      <c r="K8437" s="15">
        <v>2.4364988403501169</v>
      </c>
      <c r="P8437" s="49">
        <v>5.4471330122096999</v>
      </c>
      <c r="Q8437" s="15">
        <v>6.9032722229848602</v>
      </c>
      <c r="R8437" s="15">
        <v>6.9032722229848602</v>
      </c>
      <c r="S8437" s="15">
        <v>4.8729976807002338</v>
      </c>
      <c r="X8437" s="49">
        <v>2.1278883326059099</v>
      </c>
      <c r="Y8437" s="15">
        <v>4.3087155444124896</v>
      </c>
      <c r="Z8437" s="15">
        <v>4.3087155444124896</v>
      </c>
      <c r="AA8437" s="15">
        <v>2.4364988403501169</v>
      </c>
      <c r="AF8437" s="49">
        <v>-1.8569771632533101</v>
      </c>
      <c r="AG8437" s="15">
        <v>-10.601453771012499</v>
      </c>
      <c r="AH8437" s="15">
        <v>-10.601453771012499</v>
      </c>
      <c r="AI8437" s="15">
        <v>4.8729976807002338</v>
      </c>
      <c r="AM8437" s="17"/>
    </row>
    <row r="8438" spans="1:39">
      <c r="A8438" s="7" t="s">
        <v>7671</v>
      </c>
      <c r="B8438" s="7">
        <v>7172</v>
      </c>
      <c r="C8438" s="29" t="s">
        <v>7884</v>
      </c>
      <c r="F8438" s="27" t="str">
        <f t="shared" si="131"/>
        <v>TAS7172PAWLEENA</v>
      </c>
      <c r="G8438" s="30">
        <v>8426</v>
      </c>
      <c r="H8438" s="49">
        <v>0.53646006938428803</v>
      </c>
      <c r="I8438" s="15">
        <v>1.54090897834484</v>
      </c>
      <c r="J8438" s="15">
        <v>1.54090897834484</v>
      </c>
      <c r="K8438" s="15">
        <v>2.4364988403501169</v>
      </c>
      <c r="P8438" s="49">
        <v>5.3233345346594803</v>
      </c>
      <c r="Q8438" s="15">
        <v>6.0403631951117598</v>
      </c>
      <c r="R8438" s="15">
        <v>6.0403631951117598</v>
      </c>
      <c r="S8438" s="15">
        <v>4.8729976807002338</v>
      </c>
      <c r="X8438" s="49">
        <v>1.67396058158843</v>
      </c>
      <c r="Y8438" s="15">
        <v>3.2608974391380001</v>
      </c>
      <c r="Z8438" s="15">
        <v>3.2608974391380001</v>
      </c>
      <c r="AA8438" s="15">
        <v>2.4364988403501169</v>
      </c>
      <c r="AF8438" s="49">
        <v>-0.45392775101747501</v>
      </c>
      <c r="AG8438" s="15">
        <v>-10.601453771012499</v>
      </c>
      <c r="AH8438" s="15">
        <v>-10.601453771012499</v>
      </c>
      <c r="AI8438" s="15">
        <v>4.8729976807002338</v>
      </c>
      <c r="AM8438" s="17"/>
    </row>
    <row r="8439" spans="1:39">
      <c r="A8439" s="7" t="s">
        <v>7671</v>
      </c>
      <c r="B8439" s="7">
        <v>7172</v>
      </c>
      <c r="C8439" s="29" t="s">
        <v>7885</v>
      </c>
      <c r="F8439" s="27" t="str">
        <f t="shared" si="131"/>
        <v>TAS7172SORELL</v>
      </c>
      <c r="G8439" s="30">
        <v>8427</v>
      </c>
      <c r="H8439" s="49">
        <v>4.12661591834068E-2</v>
      </c>
      <c r="I8439" s="15">
        <v>6.2252722725131404</v>
      </c>
      <c r="J8439" s="15">
        <v>6.2252722725131404</v>
      </c>
      <c r="K8439" s="15">
        <v>2.4364988403501169</v>
      </c>
      <c r="P8439" s="49">
        <v>5.1995360571092597</v>
      </c>
      <c r="Q8439" s="15">
        <v>8.69072663786487</v>
      </c>
      <c r="R8439" s="15">
        <v>8.69072663786487</v>
      </c>
      <c r="S8439" s="15">
        <v>4.8729976807002338</v>
      </c>
      <c r="X8439" s="49">
        <v>1.22003283057096</v>
      </c>
      <c r="Y8439" s="15">
        <v>7.8836243726932302</v>
      </c>
      <c r="Z8439" s="15">
        <v>7.8836243726932302</v>
      </c>
      <c r="AA8439" s="15">
        <v>2.4364988403501169</v>
      </c>
      <c r="AF8439" s="49">
        <v>-0.45392775101747501</v>
      </c>
      <c r="AG8439" s="15">
        <v>-10.601453771012499</v>
      </c>
      <c r="AH8439" s="15">
        <v>-10.601453771012499</v>
      </c>
      <c r="AI8439" s="15">
        <v>4.8729976807002338</v>
      </c>
      <c r="AM8439" s="17"/>
    </row>
    <row r="8440" spans="1:39">
      <c r="A8440" s="7" t="s">
        <v>7671</v>
      </c>
      <c r="B8440" s="7">
        <v>7172</v>
      </c>
      <c r="C8440" s="29" t="s">
        <v>7886</v>
      </c>
      <c r="F8440" s="27" t="str">
        <f t="shared" si="131"/>
        <v>TAS7172WATTLE HILL</v>
      </c>
      <c r="G8440" s="30">
        <v>8428</v>
      </c>
      <c r="H8440" s="49">
        <v>4.12661591834068E-2</v>
      </c>
      <c r="I8440" s="15">
        <v>2.4038180062179402</v>
      </c>
      <c r="J8440" s="15">
        <v>2.4038180062179402</v>
      </c>
      <c r="K8440" s="15">
        <v>2.4364988403501169</v>
      </c>
      <c r="P8440" s="49">
        <v>5.1995360571092597</v>
      </c>
      <c r="Q8440" s="15">
        <v>6.6567267864496902</v>
      </c>
      <c r="R8440" s="15">
        <v>6.6567267864496902</v>
      </c>
      <c r="S8440" s="15">
        <v>4.8729976807002338</v>
      </c>
      <c r="X8440" s="49">
        <v>1.22003283057096</v>
      </c>
      <c r="Y8440" s="15">
        <v>4.0621701078773098</v>
      </c>
      <c r="Z8440" s="15">
        <v>4.0621701078773098</v>
      </c>
      <c r="AA8440" s="15">
        <v>2.4364988403501169</v>
      </c>
      <c r="AF8440" s="49">
        <v>-0.45392775101747501</v>
      </c>
      <c r="AG8440" s="15">
        <v>-10.601453771012499</v>
      </c>
      <c r="AH8440" s="15">
        <v>-10.601453771012499</v>
      </c>
      <c r="AI8440" s="15">
        <v>4.8729976807002338</v>
      </c>
      <c r="AM8440" s="17"/>
    </row>
    <row r="8441" spans="1:39">
      <c r="A8441" s="7" t="s">
        <v>7671</v>
      </c>
      <c r="B8441" s="7">
        <v>7173</v>
      </c>
      <c r="C8441" s="29" t="s">
        <v>665</v>
      </c>
      <c r="F8441" s="27" t="str">
        <f t="shared" si="131"/>
        <v>TAS7173CARLTON</v>
      </c>
      <c r="G8441" s="30">
        <v>8429</v>
      </c>
      <c r="H8441" s="49">
        <v>-0.33012927346725401</v>
      </c>
      <c r="I8441" s="15">
        <v>4.0063633436965702</v>
      </c>
      <c r="J8441" s="15">
        <v>4.0063633436965702</v>
      </c>
      <c r="K8441" s="15">
        <v>1.7950091091632103</v>
      </c>
      <c r="P8441" s="49">
        <v>4.9932052611922204</v>
      </c>
      <c r="Q8441" s="15">
        <v>7.6429085325903898</v>
      </c>
      <c r="R8441" s="15">
        <v>7.6429085325903898</v>
      </c>
      <c r="S8441" s="15">
        <v>3.5900182183264207</v>
      </c>
      <c r="X8441" s="49">
        <v>0.76610507955348195</v>
      </c>
      <c r="Y8441" s="15">
        <v>5.7263518030104601</v>
      </c>
      <c r="Z8441" s="15">
        <v>5.7263518030104601</v>
      </c>
      <c r="AA8441" s="15">
        <v>1.7950091091632103</v>
      </c>
      <c r="AF8441" s="49">
        <v>-0.45392775101747501</v>
      </c>
      <c r="AG8441" s="15">
        <v>-10.601453771012499</v>
      </c>
      <c r="AH8441" s="15">
        <v>-10.601453771012499</v>
      </c>
      <c r="AI8441" s="15">
        <v>3.5900182183264207</v>
      </c>
      <c r="AM8441" s="17"/>
    </row>
    <row r="8442" spans="1:39">
      <c r="A8442" s="7" t="s">
        <v>7671</v>
      </c>
      <c r="B8442" s="7">
        <v>7173</v>
      </c>
      <c r="C8442" s="29" t="s">
        <v>7887</v>
      </c>
      <c r="F8442" s="27" t="str">
        <f t="shared" si="131"/>
        <v>TAS7173CARLTON RIVER</v>
      </c>
      <c r="G8442" s="30">
        <v>8430</v>
      </c>
      <c r="H8442" s="49">
        <v>-2.26963875508737</v>
      </c>
      <c r="I8442" s="15">
        <v>2.89690887928829</v>
      </c>
      <c r="J8442" s="15">
        <v>2.89690887928829</v>
      </c>
      <c r="K8442" s="15">
        <v>1.7950091091632103</v>
      </c>
      <c r="P8442" s="49">
        <v>3.8377528040568301</v>
      </c>
      <c r="Q8442" s="15">
        <v>7.0265449412524497</v>
      </c>
      <c r="R8442" s="15">
        <v>7.0265449412524497</v>
      </c>
      <c r="S8442" s="15">
        <v>3.5900182183264207</v>
      </c>
      <c r="X8442" s="49">
        <v>-1.09087208369982</v>
      </c>
      <c r="Y8442" s="15">
        <v>4.6168973400814499</v>
      </c>
      <c r="Z8442" s="15">
        <v>4.6168973400814499</v>
      </c>
      <c r="AA8442" s="15">
        <v>1.7950091091632103</v>
      </c>
      <c r="AF8442" s="49">
        <v>-1.8569771632533101</v>
      </c>
      <c r="AG8442" s="15">
        <v>-10.601453771012499</v>
      </c>
      <c r="AH8442" s="15">
        <v>-10.601453771012499</v>
      </c>
      <c r="AI8442" s="15">
        <v>3.5900182183264207</v>
      </c>
      <c r="AM8442" s="17"/>
    </row>
    <row r="8443" spans="1:39">
      <c r="A8443" s="7" t="s">
        <v>7671</v>
      </c>
      <c r="B8443" s="7">
        <v>7173</v>
      </c>
      <c r="C8443" s="29" t="s">
        <v>7888</v>
      </c>
      <c r="F8443" s="27" t="str">
        <f t="shared" si="131"/>
        <v>TAS7173CONNELLYS MARSH</v>
      </c>
      <c r="G8443" s="30">
        <v>8431</v>
      </c>
      <c r="H8443" s="49">
        <v>-1.0729201387685801</v>
      </c>
      <c r="I8443" s="15">
        <v>3.14345431582346</v>
      </c>
      <c r="J8443" s="15">
        <v>3.14345431582346</v>
      </c>
      <c r="K8443" s="15">
        <v>1.7950091091632103</v>
      </c>
      <c r="P8443" s="49">
        <v>4.6630759877249703</v>
      </c>
      <c r="Q8443" s="15">
        <v>7.2114540186538303</v>
      </c>
      <c r="R8443" s="15">
        <v>7.2114540186538303</v>
      </c>
      <c r="S8443" s="15">
        <v>3.5900182183264207</v>
      </c>
      <c r="X8443" s="49">
        <v>6.4580373435566996E-2</v>
      </c>
      <c r="Y8443" s="15">
        <v>4.8018064174828297</v>
      </c>
      <c r="Z8443" s="15">
        <v>4.8018064174828297</v>
      </c>
      <c r="AA8443" s="15">
        <v>1.7950091091632103</v>
      </c>
      <c r="AF8443" s="49">
        <v>-1.8569771632533101</v>
      </c>
      <c r="AG8443" s="15">
        <v>-10.601453771012499</v>
      </c>
      <c r="AH8443" s="15">
        <v>-10.601453771012499</v>
      </c>
      <c r="AI8443" s="15">
        <v>3.5900182183264207</v>
      </c>
      <c r="AM8443" s="17"/>
    </row>
    <row r="8444" spans="1:39">
      <c r="A8444" s="7" t="s">
        <v>7671</v>
      </c>
      <c r="B8444" s="7">
        <v>7173</v>
      </c>
      <c r="C8444" s="29" t="s">
        <v>7889</v>
      </c>
      <c r="F8444" s="27" t="str">
        <f t="shared" si="131"/>
        <v>TAS7173DODGES FERRY</v>
      </c>
      <c r="G8444" s="30">
        <v>8432</v>
      </c>
      <c r="H8444" s="49">
        <v>-0.53646006938428803</v>
      </c>
      <c r="I8444" s="15">
        <v>4.3761814984993297</v>
      </c>
      <c r="J8444" s="15">
        <v>4.3761814984993297</v>
      </c>
      <c r="K8444" s="15">
        <v>1.7950091091632103</v>
      </c>
      <c r="P8444" s="49">
        <v>4.9519391020088097</v>
      </c>
      <c r="Q8444" s="15">
        <v>7.8894539691255599</v>
      </c>
      <c r="R8444" s="15">
        <v>7.8894539691255599</v>
      </c>
      <c r="S8444" s="15">
        <v>3.5900182183264207</v>
      </c>
      <c r="X8444" s="49">
        <v>0.64230660200326195</v>
      </c>
      <c r="Y8444" s="15">
        <v>6.0345335986794302</v>
      </c>
      <c r="Z8444" s="15">
        <v>6.0345335986794302</v>
      </c>
      <c r="AA8444" s="15">
        <v>1.7950091091632103</v>
      </c>
      <c r="AF8444" s="49">
        <v>-1.8569771632533101</v>
      </c>
      <c r="AG8444" s="15">
        <v>-10.601453771012499</v>
      </c>
      <c r="AH8444" s="15">
        <v>-10.601453771012499</v>
      </c>
      <c r="AI8444" s="15">
        <v>3.5900182183264207</v>
      </c>
      <c r="AM8444" s="17"/>
    </row>
    <row r="8445" spans="1:39">
      <c r="A8445" s="7" t="s">
        <v>7671</v>
      </c>
      <c r="B8445" s="7">
        <v>7173</v>
      </c>
      <c r="C8445" s="29" t="s">
        <v>7890</v>
      </c>
      <c r="F8445" s="27" t="str">
        <f t="shared" si="131"/>
        <v>TAS7173FORCETT</v>
      </c>
      <c r="G8445" s="30">
        <v>8433</v>
      </c>
      <c r="H8445" s="49">
        <v>-1.0729201387685801</v>
      </c>
      <c r="I8445" s="15">
        <v>3.7598179071614002</v>
      </c>
      <c r="J8445" s="15">
        <v>3.7598179071614002</v>
      </c>
      <c r="K8445" s="15">
        <v>1.7950091091632103</v>
      </c>
      <c r="P8445" s="49">
        <v>4.6630759877249703</v>
      </c>
      <c r="Q8445" s="15">
        <v>7.5812721734565898</v>
      </c>
      <c r="R8445" s="15">
        <v>7.5812721734565898</v>
      </c>
      <c r="S8445" s="15">
        <v>3.5900182183264207</v>
      </c>
      <c r="X8445" s="49">
        <v>6.4580373435566996E-2</v>
      </c>
      <c r="Y8445" s="15">
        <v>5.4798063664752901</v>
      </c>
      <c r="Z8445" s="15">
        <v>5.4798063664752901</v>
      </c>
      <c r="AA8445" s="15">
        <v>1.7950091091632103</v>
      </c>
      <c r="AF8445" s="49">
        <v>-1.8569771632533101</v>
      </c>
      <c r="AG8445" s="15">
        <v>-10.601453771012499</v>
      </c>
      <c r="AH8445" s="15">
        <v>-10.601453771012499</v>
      </c>
      <c r="AI8445" s="15">
        <v>3.5900182183264207</v>
      </c>
      <c r="AM8445" s="17"/>
    </row>
    <row r="8446" spans="1:39">
      <c r="A8446" s="7" t="s">
        <v>7671</v>
      </c>
      <c r="B8446" s="7">
        <v>7173</v>
      </c>
      <c r="C8446" s="29" t="s">
        <v>288</v>
      </c>
      <c r="F8446" s="27" t="str">
        <f t="shared" si="131"/>
        <v>TAS7173LEWISHAM</v>
      </c>
      <c r="G8446" s="30">
        <v>8434</v>
      </c>
      <c r="H8446" s="49">
        <v>-0.53646006938428803</v>
      </c>
      <c r="I8446" s="15">
        <v>5.6089086811752003</v>
      </c>
      <c r="J8446" s="15">
        <v>5.6089086811752003</v>
      </c>
      <c r="K8446" s="15">
        <v>1.7950091091632103</v>
      </c>
      <c r="P8446" s="49">
        <v>4.9519391020088097</v>
      </c>
      <c r="Q8446" s="15">
        <v>8.4441812013297</v>
      </c>
      <c r="R8446" s="15">
        <v>8.4441812013297</v>
      </c>
      <c r="S8446" s="15">
        <v>3.5900182183264207</v>
      </c>
      <c r="X8446" s="49">
        <v>0.64230660200326195</v>
      </c>
      <c r="Y8446" s="15">
        <v>7.3288971404890901</v>
      </c>
      <c r="Z8446" s="15">
        <v>7.3288971404890901</v>
      </c>
      <c r="AA8446" s="15">
        <v>1.7950091091632103</v>
      </c>
      <c r="AF8446" s="49">
        <v>-1.8569771632533101</v>
      </c>
      <c r="AG8446" s="15">
        <v>-10.601453771012499</v>
      </c>
      <c r="AH8446" s="15">
        <v>-10.601453771012499</v>
      </c>
      <c r="AI8446" s="15">
        <v>3.5900182183264207</v>
      </c>
      <c r="AM8446" s="17"/>
    </row>
    <row r="8447" spans="1:39">
      <c r="A8447" s="7" t="s">
        <v>7671</v>
      </c>
      <c r="B8447" s="7">
        <v>7173</v>
      </c>
      <c r="C8447" s="29" t="s">
        <v>7891</v>
      </c>
      <c r="F8447" s="27" t="str">
        <f t="shared" si="131"/>
        <v>TAS7173PRIMROSE SANDS</v>
      </c>
      <c r="G8447" s="30">
        <v>8435</v>
      </c>
      <c r="H8447" s="49">
        <v>-2.26963875508737</v>
      </c>
      <c r="I8447" s="15">
        <v>4.6227269350345104</v>
      </c>
      <c r="J8447" s="15">
        <v>4.6227269350345104</v>
      </c>
      <c r="K8447" s="15">
        <v>1.7950091091632103</v>
      </c>
      <c r="P8447" s="49">
        <v>3.8377528040568301</v>
      </c>
      <c r="Q8447" s="15">
        <v>8.0127266873931493</v>
      </c>
      <c r="R8447" s="15">
        <v>8.0127266873931493</v>
      </c>
      <c r="S8447" s="15">
        <v>3.5900182183264207</v>
      </c>
      <c r="X8447" s="49">
        <v>-1.09087208369982</v>
      </c>
      <c r="Y8447" s="15">
        <v>6.2810790352146002</v>
      </c>
      <c r="Z8447" s="15">
        <v>6.2810790352146002</v>
      </c>
      <c r="AA8447" s="15">
        <v>1.7950091091632103</v>
      </c>
      <c r="AF8447" s="49">
        <v>-1.8569771632533101</v>
      </c>
      <c r="AG8447" s="15">
        <v>-10.601453771012499</v>
      </c>
      <c r="AH8447" s="15">
        <v>-10.601453771012499</v>
      </c>
      <c r="AI8447" s="15">
        <v>3.5900182183264207</v>
      </c>
      <c r="AM8447" s="17"/>
    </row>
    <row r="8448" spans="1:39">
      <c r="A8448" s="7" t="s">
        <v>7671</v>
      </c>
      <c r="B8448" s="7">
        <v>7174</v>
      </c>
      <c r="C8448" s="29" t="s">
        <v>7892</v>
      </c>
      <c r="F8448" s="27" t="str">
        <f t="shared" si="131"/>
        <v>TAS7174COPPING</v>
      </c>
      <c r="G8448" s="30">
        <v>8436</v>
      </c>
      <c r="H8448" s="49">
        <v>-1.0729201387685801</v>
      </c>
      <c r="I8448" s="15">
        <v>1.4176362600772501</v>
      </c>
      <c r="J8448" s="15">
        <v>1.4176362600772501</v>
      </c>
      <c r="K8448" s="15">
        <v>-4.8589169195654005</v>
      </c>
      <c r="P8448" s="49">
        <v>4.6630759877249703</v>
      </c>
      <c r="Q8448" s="15">
        <v>5.9170904768441703</v>
      </c>
      <c r="R8448" s="15">
        <v>5.9170904768441703</v>
      </c>
      <c r="S8448" s="15">
        <v>-9.717833839130801</v>
      </c>
      <c r="X8448" s="49">
        <v>6.4580373435566996E-2</v>
      </c>
      <c r="Y8448" s="15">
        <v>3.1376247208704102</v>
      </c>
      <c r="Z8448" s="15">
        <v>3.1376247208704102</v>
      </c>
      <c r="AA8448" s="15">
        <v>-4.8589169195654005</v>
      </c>
      <c r="AF8448" s="49">
        <v>-1.8569771632533101</v>
      </c>
      <c r="AG8448" s="15">
        <v>-10.601453771012499</v>
      </c>
      <c r="AH8448" s="15">
        <v>-10.601453771012499</v>
      </c>
      <c r="AI8448" s="15">
        <v>-9.717833839130801</v>
      </c>
      <c r="AM8448" s="17"/>
    </row>
    <row r="8449" spans="1:39">
      <c r="A8449" s="7" t="s">
        <v>7671</v>
      </c>
      <c r="B8449" s="7">
        <v>7175</v>
      </c>
      <c r="C8449" s="29" t="s">
        <v>7893</v>
      </c>
      <c r="F8449" s="27" t="str">
        <f t="shared" si="131"/>
        <v>TAS7175BREAM CREEK</v>
      </c>
      <c r="G8449" s="30">
        <v>8437</v>
      </c>
      <c r="H8449" s="49">
        <v>-1.48558173060264</v>
      </c>
      <c r="I8449" s="15">
        <v>0.30818179566896697</v>
      </c>
      <c r="J8449" s="15">
        <v>0.30818179566896697</v>
      </c>
      <c r="K8449" s="15">
        <v>-2.8268809091049398</v>
      </c>
      <c r="P8449" s="49">
        <v>4.3329467142577096</v>
      </c>
      <c r="Q8449" s="15">
        <v>5.1774541672386496</v>
      </c>
      <c r="R8449" s="15">
        <v>5.1774541672386496</v>
      </c>
      <c r="S8449" s="15">
        <v>-5.6537618182098797</v>
      </c>
      <c r="X8449" s="49">
        <v>-0.38934737758190802</v>
      </c>
      <c r="Y8449" s="15">
        <v>1.9665338973283399</v>
      </c>
      <c r="Z8449" s="15">
        <v>1.9665338973283399</v>
      </c>
      <c r="AA8449" s="15">
        <v>-2.8268809091049398</v>
      </c>
      <c r="AF8449" s="49">
        <v>-1.8569771632533101</v>
      </c>
      <c r="AG8449" s="15">
        <v>-10.601453771012499</v>
      </c>
      <c r="AH8449" s="15">
        <v>-10.601453771012499</v>
      </c>
      <c r="AI8449" s="15">
        <v>-5.6537618182098797</v>
      </c>
      <c r="AM8449" s="17"/>
    </row>
    <row r="8450" spans="1:39">
      <c r="A8450" s="7" t="s">
        <v>7671</v>
      </c>
      <c r="B8450" s="7">
        <v>7175</v>
      </c>
      <c r="C8450" s="29" t="s">
        <v>7574</v>
      </c>
      <c r="F8450" s="27" t="str">
        <f t="shared" si="131"/>
        <v>TAS7175MARION BAY</v>
      </c>
      <c r="G8450" s="30">
        <v>8438</v>
      </c>
      <c r="H8450" s="49">
        <v>-1.48558173060264</v>
      </c>
      <c r="I8450" s="15">
        <v>1.29436354180966</v>
      </c>
      <c r="J8450" s="15">
        <v>1.29436354180966</v>
      </c>
      <c r="K8450" s="15">
        <v>-2.8268809091049398</v>
      </c>
      <c r="P8450" s="49">
        <v>4.3329467142577096</v>
      </c>
      <c r="Q8450" s="15">
        <v>5.85545411771038</v>
      </c>
      <c r="R8450" s="15">
        <v>5.85545411771038</v>
      </c>
      <c r="S8450" s="15">
        <v>-5.6537618182098797</v>
      </c>
      <c r="X8450" s="49">
        <v>-0.38934737758190802</v>
      </c>
      <c r="Y8450" s="15">
        <v>2.95271564346903</v>
      </c>
      <c r="Z8450" s="15">
        <v>2.95271564346903</v>
      </c>
      <c r="AA8450" s="15">
        <v>-2.8268809091049398</v>
      </c>
      <c r="AF8450" s="49">
        <v>-1.8569771632533101</v>
      </c>
      <c r="AG8450" s="15">
        <v>-10.601453771012499</v>
      </c>
      <c r="AH8450" s="15">
        <v>-10.601453771012499</v>
      </c>
      <c r="AI8450" s="15">
        <v>-5.6537618182098797</v>
      </c>
      <c r="AM8450" s="17"/>
    </row>
    <row r="8451" spans="1:39">
      <c r="A8451" s="7" t="s">
        <v>7671</v>
      </c>
      <c r="B8451" s="7">
        <v>7176</v>
      </c>
      <c r="C8451" s="29" t="s">
        <v>7894</v>
      </c>
      <c r="F8451" s="27" t="str">
        <f t="shared" si="131"/>
        <v>TAS7176KELLEVIE</v>
      </c>
      <c r="G8451" s="30">
        <v>8439</v>
      </c>
      <c r="H8451" s="49">
        <v>-1.48558173060264</v>
      </c>
      <c r="I8451" s="15">
        <v>-6.1636359133793402E-2</v>
      </c>
      <c r="J8451" s="15">
        <v>-6.1636359133793402E-2</v>
      </c>
      <c r="K8451" s="15">
        <v>-5.8659927739302091</v>
      </c>
      <c r="P8451" s="49">
        <v>4.3329467142577096</v>
      </c>
      <c r="Q8451" s="15">
        <v>4.9309087307034698</v>
      </c>
      <c r="R8451" s="15">
        <v>4.9309087307034698</v>
      </c>
      <c r="S8451" s="15">
        <v>-11.731985547860418</v>
      </c>
      <c r="X8451" s="49">
        <v>-0.38934737758190802</v>
      </c>
      <c r="Y8451" s="15">
        <v>1.59671574252558</v>
      </c>
      <c r="Z8451" s="15">
        <v>1.59671574252558</v>
      </c>
      <c r="AA8451" s="15">
        <v>-5.8659927739302091</v>
      </c>
      <c r="AF8451" s="49">
        <v>-1.8569771632533101</v>
      </c>
      <c r="AG8451" s="15">
        <v>-10.601453771012499</v>
      </c>
      <c r="AH8451" s="15">
        <v>-10.601453771012499</v>
      </c>
      <c r="AI8451" s="15">
        <v>-11.731985547860418</v>
      </c>
      <c r="AM8451" s="17"/>
    </row>
    <row r="8452" spans="1:39">
      <c r="A8452" s="7" t="s">
        <v>7671</v>
      </c>
      <c r="B8452" s="7">
        <v>7177</v>
      </c>
      <c r="C8452" s="29" t="s">
        <v>7895</v>
      </c>
      <c r="F8452" s="27" t="str">
        <f t="shared" si="131"/>
        <v>TAS7177BOOMER BAY</v>
      </c>
      <c r="G8452" s="30">
        <v>8440</v>
      </c>
      <c r="H8452" s="49">
        <v>1.27925093468561</v>
      </c>
      <c r="I8452" s="15">
        <v>1.4176362600772501</v>
      </c>
      <c r="J8452" s="15">
        <v>1.4176362600772501</v>
      </c>
      <c r="K8452" s="15">
        <v>-2.3118161031620783</v>
      </c>
      <c r="P8452" s="49">
        <v>5.5709314897599196</v>
      </c>
      <c r="Q8452" s="15">
        <v>5.9170904768441703</v>
      </c>
      <c r="R8452" s="15">
        <v>5.9170904768441703</v>
      </c>
      <c r="S8452" s="15">
        <v>-4.6236322063241566</v>
      </c>
      <c r="X8452" s="49">
        <v>2.4167514468897502</v>
      </c>
      <c r="Y8452" s="15">
        <v>3.1376247208704102</v>
      </c>
      <c r="Z8452" s="15">
        <v>3.1376247208704102</v>
      </c>
      <c r="AA8452" s="15">
        <v>-2.3118161031620783</v>
      </c>
      <c r="AF8452" s="49">
        <v>-1.8569771632533101</v>
      </c>
      <c r="AG8452" s="15">
        <v>-10.601453771012499</v>
      </c>
      <c r="AH8452" s="15">
        <v>-10.601453771012499</v>
      </c>
      <c r="AI8452" s="15">
        <v>-4.6236322063241566</v>
      </c>
      <c r="AM8452" s="17"/>
    </row>
    <row r="8453" spans="1:39">
      <c r="A8453" s="7" t="s">
        <v>7671</v>
      </c>
      <c r="B8453" s="7">
        <v>7177</v>
      </c>
      <c r="C8453" s="29" t="s">
        <v>7896</v>
      </c>
      <c r="F8453" s="27" t="str">
        <f t="shared" si="131"/>
        <v>TAS7177DUNALLEY</v>
      </c>
      <c r="G8453" s="30">
        <v>8441</v>
      </c>
      <c r="H8453" s="49">
        <v>-0.99038782040176299</v>
      </c>
      <c r="I8453" s="15">
        <v>1.4176362600772501</v>
      </c>
      <c r="J8453" s="15">
        <v>1.4176362600772501</v>
      </c>
      <c r="K8453" s="15">
        <v>-2.3118161031620783</v>
      </c>
      <c r="P8453" s="49">
        <v>4.7043421469083704</v>
      </c>
      <c r="Q8453" s="15">
        <v>5.9170904768441703</v>
      </c>
      <c r="R8453" s="15">
        <v>5.9170904768441703</v>
      </c>
      <c r="S8453" s="15">
        <v>-4.6236322063241566</v>
      </c>
      <c r="X8453" s="49">
        <v>0.18837885098578699</v>
      </c>
      <c r="Y8453" s="15">
        <v>3.0759883617366199</v>
      </c>
      <c r="Z8453" s="15">
        <v>3.0759883617366199</v>
      </c>
      <c r="AA8453" s="15">
        <v>-2.3118161031620783</v>
      </c>
      <c r="AF8453" s="49">
        <v>-1.8569771632533101</v>
      </c>
      <c r="AG8453" s="15">
        <v>-10.601453771012499</v>
      </c>
      <c r="AH8453" s="15">
        <v>-10.601453771012499</v>
      </c>
      <c r="AI8453" s="15">
        <v>-4.6236322063241566</v>
      </c>
      <c r="AM8453" s="17"/>
    </row>
    <row r="8454" spans="1:39">
      <c r="A8454" s="7" t="s">
        <v>7671</v>
      </c>
      <c r="B8454" s="7">
        <v>7178</v>
      </c>
      <c r="C8454" s="29" t="s">
        <v>7897</v>
      </c>
      <c r="F8454" s="27" t="str">
        <f t="shared" si="131"/>
        <v>TAS7178MURDUNNA</v>
      </c>
      <c r="G8454" s="30">
        <v>8442</v>
      </c>
      <c r="H8454" s="49">
        <v>-0.33012927346725401</v>
      </c>
      <c r="I8454" s="15">
        <v>6.1636359133793402E-2</v>
      </c>
      <c r="J8454" s="15">
        <v>6.1636359133793402E-2</v>
      </c>
      <c r="K8454" s="15">
        <v>-6.1609058538405428</v>
      </c>
      <c r="P8454" s="49">
        <v>4.9932052611922204</v>
      </c>
      <c r="Q8454" s="15">
        <v>4.9925450898372699</v>
      </c>
      <c r="R8454" s="15">
        <v>4.9925450898372699</v>
      </c>
      <c r="S8454" s="15">
        <v>-12.321811707681086</v>
      </c>
      <c r="X8454" s="49">
        <v>0.84863739792029602</v>
      </c>
      <c r="Y8454" s="15">
        <v>1.78162481992696</v>
      </c>
      <c r="Z8454" s="15">
        <v>1.78162481992696</v>
      </c>
      <c r="AA8454" s="15">
        <v>-6.1609058538405428</v>
      </c>
      <c r="AF8454" s="49">
        <v>-1.8569771632533101</v>
      </c>
      <c r="AG8454" s="15">
        <v>-10.601453771012499</v>
      </c>
      <c r="AH8454" s="15">
        <v>-10.601453771012499</v>
      </c>
      <c r="AI8454" s="15">
        <v>-12.321811707681086</v>
      </c>
      <c r="AM8454" s="17"/>
    </row>
    <row r="8455" spans="1:39">
      <c r="A8455" s="7" t="s">
        <v>7671</v>
      </c>
      <c r="B8455" s="7">
        <v>7179</v>
      </c>
      <c r="C8455" s="29" t="s">
        <v>7898</v>
      </c>
      <c r="F8455" s="27" t="str">
        <f t="shared" si="131"/>
        <v>TAS7179EAGLEHAWK NECK</v>
      </c>
      <c r="G8455" s="30">
        <v>8443</v>
      </c>
      <c r="H8455" s="49">
        <v>-0.99038782040176299</v>
      </c>
      <c r="I8455" s="15">
        <v>6.1636359133793402E-2</v>
      </c>
      <c r="J8455" s="15">
        <v>6.1636359133793402E-2</v>
      </c>
      <c r="K8455" s="15">
        <v>-1.6822942329235886</v>
      </c>
      <c r="P8455" s="49">
        <v>4.7043421469083704</v>
      </c>
      <c r="Q8455" s="15">
        <v>4.9925450898372699</v>
      </c>
      <c r="R8455" s="15">
        <v>4.9925450898372699</v>
      </c>
      <c r="S8455" s="15">
        <v>-3.3645884658471772</v>
      </c>
      <c r="X8455" s="49">
        <v>0.18837885098578699</v>
      </c>
      <c r="Y8455" s="15">
        <v>1.78162481992696</v>
      </c>
      <c r="Z8455" s="15">
        <v>1.78162481992696</v>
      </c>
      <c r="AA8455" s="15">
        <v>-1.6822942329235886</v>
      </c>
      <c r="AF8455" s="49">
        <v>-1.8569771632533101</v>
      </c>
      <c r="AG8455" s="15">
        <v>-10.601453771012499</v>
      </c>
      <c r="AH8455" s="15">
        <v>-10.601453771012499</v>
      </c>
      <c r="AI8455" s="15">
        <v>-3.3645884658471772</v>
      </c>
      <c r="AM8455" s="17"/>
    </row>
    <row r="8456" spans="1:39">
      <c r="A8456" s="7" t="s">
        <v>7671</v>
      </c>
      <c r="B8456" s="7">
        <v>7180</v>
      </c>
      <c r="C8456" s="29" t="s">
        <v>7899</v>
      </c>
      <c r="F8456" s="27" t="str">
        <f t="shared" si="131"/>
        <v>TAS7180TARANNA</v>
      </c>
      <c r="G8456" s="30">
        <v>8444</v>
      </c>
      <c r="H8456" s="49">
        <v>1.03165397958517</v>
      </c>
      <c r="I8456" s="15">
        <v>-0.30818179566896697</v>
      </c>
      <c r="J8456" s="15">
        <v>-0.30818179566896697</v>
      </c>
      <c r="K8456" s="15">
        <v>-1.0681607558004416</v>
      </c>
      <c r="P8456" s="49">
        <v>5.4883991713931</v>
      </c>
      <c r="Q8456" s="15">
        <v>4.7459996533020901</v>
      </c>
      <c r="R8456" s="15">
        <v>4.7459996533020901</v>
      </c>
      <c r="S8456" s="15">
        <v>-2.1363215116008831</v>
      </c>
      <c r="X8456" s="49">
        <v>2.16915449178931</v>
      </c>
      <c r="Y8456" s="15">
        <v>1.3501703059904</v>
      </c>
      <c r="Z8456" s="15">
        <v>1.3501703059904</v>
      </c>
      <c r="AA8456" s="15">
        <v>-1.0681607558004416</v>
      </c>
      <c r="AF8456" s="49">
        <v>-1.8569771632533101</v>
      </c>
      <c r="AG8456" s="15">
        <v>-10.601453771012499</v>
      </c>
      <c r="AH8456" s="15">
        <v>-10.601453771012499</v>
      </c>
      <c r="AI8456" s="15">
        <v>-2.1363215116008831</v>
      </c>
      <c r="AM8456" s="17"/>
    </row>
    <row r="8457" spans="1:39">
      <c r="A8457" s="7" t="s">
        <v>7671</v>
      </c>
      <c r="B8457" s="7">
        <v>7182</v>
      </c>
      <c r="C8457" s="29" t="s">
        <v>7900</v>
      </c>
      <c r="F8457" s="27" t="str">
        <f t="shared" si="131"/>
        <v>TAS7182FORTESCUE</v>
      </c>
      <c r="G8457" s="30">
        <v>8445</v>
      </c>
      <c r="H8457" s="49">
        <v>0.20633079591703399</v>
      </c>
      <c r="I8457" s="15">
        <v>-0.67799995047172801</v>
      </c>
      <c r="J8457" s="15">
        <v>-0.67799995047172801</v>
      </c>
      <c r="K8457" s="15">
        <v>-4.8589169195654005</v>
      </c>
      <c r="P8457" s="49">
        <v>5.1995360571092597</v>
      </c>
      <c r="Q8457" s="15">
        <v>4.5610905759007103</v>
      </c>
      <c r="R8457" s="15">
        <v>4.5610905759007103</v>
      </c>
      <c r="S8457" s="15">
        <v>-9.717833839130801</v>
      </c>
      <c r="X8457" s="49">
        <v>1.3438313081211799</v>
      </c>
      <c r="Y8457" s="15">
        <v>1.0419885103214299</v>
      </c>
      <c r="Z8457" s="15">
        <v>1.0419885103214299</v>
      </c>
      <c r="AA8457" s="15">
        <v>-4.8589169195654005</v>
      </c>
      <c r="AF8457" s="49">
        <v>-1.8569771632533101</v>
      </c>
      <c r="AG8457" s="15">
        <v>-10.601453771012499</v>
      </c>
      <c r="AH8457" s="15">
        <v>-10.601453771012499</v>
      </c>
      <c r="AI8457" s="15">
        <v>-9.717833839130801</v>
      </c>
      <c r="AM8457" s="17"/>
    </row>
    <row r="8458" spans="1:39">
      <c r="A8458" s="7" t="s">
        <v>7671</v>
      </c>
      <c r="B8458" s="7">
        <v>7182</v>
      </c>
      <c r="C8458" s="29" t="s">
        <v>7901</v>
      </c>
      <c r="F8458" s="27" t="str">
        <f t="shared" si="131"/>
        <v>TAS7182PORT ARTHUR</v>
      </c>
      <c r="G8458" s="30">
        <v>8446</v>
      </c>
      <c r="H8458" s="49">
        <v>0.45392775101747501</v>
      </c>
      <c r="I8458" s="15">
        <v>2.89690887928829</v>
      </c>
      <c r="J8458" s="15">
        <v>2.89690887928829</v>
      </c>
      <c r="K8458" s="15">
        <v>-4.8589169195654005</v>
      </c>
      <c r="P8458" s="49">
        <v>5.3233345346594803</v>
      </c>
      <c r="Q8458" s="15">
        <v>7.0265449412524497</v>
      </c>
      <c r="R8458" s="15">
        <v>7.0265449412524497</v>
      </c>
      <c r="S8458" s="15">
        <v>-9.717833839130801</v>
      </c>
      <c r="X8458" s="49">
        <v>1.5914282632216199</v>
      </c>
      <c r="Y8458" s="15">
        <v>4.5552609809476596</v>
      </c>
      <c r="Z8458" s="15">
        <v>4.5552609809476596</v>
      </c>
      <c r="AA8458" s="15">
        <v>-4.8589169195654005</v>
      </c>
      <c r="AF8458" s="49">
        <v>-1.8569771632533101</v>
      </c>
      <c r="AG8458" s="15">
        <v>-10.601453771012499</v>
      </c>
      <c r="AH8458" s="15">
        <v>-10.601453771012499</v>
      </c>
      <c r="AI8458" s="15">
        <v>-9.717833839130801</v>
      </c>
      <c r="AM8458" s="17"/>
    </row>
    <row r="8459" spans="1:39">
      <c r="A8459" s="7" t="s">
        <v>7671</v>
      </c>
      <c r="B8459" s="7">
        <v>7183</v>
      </c>
      <c r="C8459" s="29" t="s">
        <v>7902</v>
      </c>
      <c r="F8459" s="27" t="str">
        <f t="shared" si="131"/>
        <v>TAS7183HIGHCROFT</v>
      </c>
      <c r="G8459" s="30">
        <v>8447</v>
      </c>
      <c r="H8459" s="49">
        <v>4.12661591834068E-2</v>
      </c>
      <c r="I8459" s="15">
        <v>1.54090897834484</v>
      </c>
      <c r="J8459" s="15">
        <v>1.54090897834484</v>
      </c>
      <c r="K8459" s="15">
        <v>-4.3000841104425938</v>
      </c>
      <c r="P8459" s="49">
        <v>5.1995360571092597</v>
      </c>
      <c r="Q8459" s="15">
        <v>6.0403631951117598</v>
      </c>
      <c r="R8459" s="15">
        <v>6.0403631951117598</v>
      </c>
      <c r="S8459" s="15">
        <v>-8.6001682208851875</v>
      </c>
      <c r="X8459" s="49">
        <v>1.22003283057096</v>
      </c>
      <c r="Y8459" s="15">
        <v>3.1992610800042001</v>
      </c>
      <c r="Z8459" s="15">
        <v>3.1992610800042001</v>
      </c>
      <c r="AA8459" s="15">
        <v>-4.3000841104425938</v>
      </c>
      <c r="AF8459" s="49">
        <v>-1.8569771632533101</v>
      </c>
      <c r="AG8459" s="15">
        <v>-10.601453771012499</v>
      </c>
      <c r="AH8459" s="15">
        <v>-10.601453771012499</v>
      </c>
      <c r="AI8459" s="15">
        <v>-8.6001682208851875</v>
      </c>
      <c r="AM8459" s="17"/>
    </row>
    <row r="8460" spans="1:39">
      <c r="A8460" s="7" t="s">
        <v>7671</v>
      </c>
      <c r="B8460" s="7">
        <v>7184</v>
      </c>
      <c r="C8460" s="29" t="s">
        <v>7903</v>
      </c>
      <c r="F8460" s="27" t="str">
        <f t="shared" si="131"/>
        <v>TAS7184NUBEENA</v>
      </c>
      <c r="G8460" s="30">
        <v>8448</v>
      </c>
      <c r="H8460" s="49">
        <v>4.12661591834068E-2</v>
      </c>
      <c r="I8460" s="15">
        <v>2.0339998514151798</v>
      </c>
      <c r="J8460" s="15">
        <v>2.0339998514151798</v>
      </c>
      <c r="K8460" s="15">
        <v>-6.9151268860500998</v>
      </c>
      <c r="P8460" s="49">
        <v>5.1995360571092597</v>
      </c>
      <c r="Q8460" s="15">
        <v>6.3485449907807201</v>
      </c>
      <c r="R8460" s="15">
        <v>6.3485449907807201</v>
      </c>
      <c r="S8460" s="15">
        <v>-13.8302537721002</v>
      </c>
      <c r="X8460" s="49">
        <v>1.22003283057096</v>
      </c>
      <c r="Y8460" s="15">
        <v>3.6923519530745499</v>
      </c>
      <c r="Z8460" s="15">
        <v>3.6923519530745499</v>
      </c>
      <c r="AA8460" s="15">
        <v>-6.9151268860500998</v>
      </c>
      <c r="AF8460" s="49">
        <v>-1.8569771632533101</v>
      </c>
      <c r="AG8460" s="15">
        <v>-10.601453771012499</v>
      </c>
      <c r="AH8460" s="15">
        <v>-10.601453771012499</v>
      </c>
      <c r="AI8460" s="15">
        <v>-13.8302537721002</v>
      </c>
      <c r="AM8460" s="17"/>
    </row>
    <row r="8461" spans="1:39">
      <c r="A8461" s="7" t="s">
        <v>7671</v>
      </c>
      <c r="B8461" s="7">
        <v>7184</v>
      </c>
      <c r="C8461" s="29" t="s">
        <v>7904</v>
      </c>
      <c r="F8461" s="27" t="str">
        <f t="shared" si="131"/>
        <v>TAS7184STORMLEA</v>
      </c>
      <c r="G8461" s="30">
        <v>8449</v>
      </c>
      <c r="H8461" s="49">
        <v>-0.12379847755022</v>
      </c>
      <c r="I8461" s="15">
        <v>1.54090897834484</v>
      </c>
      <c r="J8461" s="15">
        <v>1.54090897834484</v>
      </c>
      <c r="K8461" s="15">
        <v>-6.9151268860500998</v>
      </c>
      <c r="P8461" s="49">
        <v>5.0757375795590303</v>
      </c>
      <c r="Q8461" s="15">
        <v>6.0403631951117598</v>
      </c>
      <c r="R8461" s="15">
        <v>6.0403631951117598</v>
      </c>
      <c r="S8461" s="15">
        <v>-13.8302537721002</v>
      </c>
      <c r="X8461" s="49">
        <v>1.0549681938373301</v>
      </c>
      <c r="Y8461" s="15">
        <v>3.1992610800042001</v>
      </c>
      <c r="Z8461" s="15">
        <v>3.1992610800042001</v>
      </c>
      <c r="AA8461" s="15">
        <v>-6.9151268860500998</v>
      </c>
      <c r="AF8461" s="49">
        <v>3.1362280979389201</v>
      </c>
      <c r="AG8461" s="15">
        <v>-10.601453771012499</v>
      </c>
      <c r="AH8461" s="15">
        <v>-10.601453771012499</v>
      </c>
      <c r="AI8461" s="15">
        <v>-13.8302537721002</v>
      </c>
      <c r="AM8461" s="17"/>
    </row>
    <row r="8462" spans="1:39">
      <c r="A8462" s="7" t="s">
        <v>7671</v>
      </c>
      <c r="B8462" s="7">
        <v>7184</v>
      </c>
      <c r="C8462" s="29" t="s">
        <v>7905</v>
      </c>
      <c r="F8462" s="27" t="str">
        <f t="shared" ref="F8462:F8525" si="132">TRIM(A8462)&amp;IF(LEN(TRIM(B8462))=3,"0"&amp;TRIM(B8462),TRIM(B8462))&amp;TRIM(C8462)</f>
        <v>TAS7184WHITE BEACH</v>
      </c>
      <c r="G8462" s="30">
        <v>8450</v>
      </c>
      <c r="H8462" s="49">
        <v>-0.33012927346725401</v>
      </c>
      <c r="I8462" s="15">
        <v>0.80127266873931502</v>
      </c>
      <c r="J8462" s="15">
        <v>0.80127266873931502</v>
      </c>
      <c r="K8462" s="15">
        <v>-6.9151268860500998</v>
      </c>
      <c r="P8462" s="49">
        <v>4.9932052611922204</v>
      </c>
      <c r="Q8462" s="15">
        <v>5.54727232204141</v>
      </c>
      <c r="R8462" s="15">
        <v>5.54727232204141</v>
      </c>
      <c r="S8462" s="15">
        <v>-13.8302537721002</v>
      </c>
      <c r="X8462" s="49">
        <v>0.76610507955348195</v>
      </c>
      <c r="Y8462" s="15">
        <v>2.4596247703986802</v>
      </c>
      <c r="Z8462" s="15">
        <v>2.4596247703986802</v>
      </c>
      <c r="AA8462" s="15">
        <v>-6.9151268860500998</v>
      </c>
      <c r="AF8462" s="49">
        <v>3.1362280979389201</v>
      </c>
      <c r="AG8462" s="15">
        <v>-10.601453771012499</v>
      </c>
      <c r="AH8462" s="15">
        <v>-10.601453771012499</v>
      </c>
      <c r="AI8462" s="15">
        <v>-13.8302537721002</v>
      </c>
      <c r="AM8462" s="17"/>
    </row>
    <row r="8463" spans="1:39">
      <c r="A8463" s="7" t="s">
        <v>7671</v>
      </c>
      <c r="B8463" s="7">
        <v>7185</v>
      </c>
      <c r="C8463" s="29" t="s">
        <v>7906</v>
      </c>
      <c r="F8463" s="27" t="str">
        <f t="shared" si="132"/>
        <v>TAS7185PREMAYDENA</v>
      </c>
      <c r="G8463" s="30">
        <v>8451</v>
      </c>
      <c r="H8463" s="49">
        <v>3.9202851224236399</v>
      </c>
      <c r="I8463" s="15">
        <v>1.9107271331475999</v>
      </c>
      <c r="J8463" s="15">
        <v>1.9107271331475999</v>
      </c>
      <c r="K8463" s="15">
        <v>-7.0689182031470637</v>
      </c>
      <c r="P8463" s="49">
        <v>6.3962546734280501</v>
      </c>
      <c r="Q8463" s="15">
        <v>6.2869086316469298</v>
      </c>
      <c r="R8463" s="15">
        <v>6.2869086316469298</v>
      </c>
      <c r="S8463" s="15">
        <v>-14.137836406294127</v>
      </c>
      <c r="X8463" s="49">
        <v>5.05778563495792</v>
      </c>
      <c r="Y8463" s="15">
        <v>3.56907923480696</v>
      </c>
      <c r="Z8463" s="15">
        <v>3.56907923480696</v>
      </c>
      <c r="AA8463" s="15">
        <v>-7.0689182031470637</v>
      </c>
      <c r="AF8463" s="49">
        <v>3.1362280979389201</v>
      </c>
      <c r="AG8463" s="15">
        <v>-10.601453771012499</v>
      </c>
      <c r="AH8463" s="15">
        <v>-10.601453771012499</v>
      </c>
      <c r="AI8463" s="15">
        <v>-14.137836406294127</v>
      </c>
      <c r="AM8463" s="17"/>
    </row>
    <row r="8464" spans="1:39">
      <c r="A8464" s="7" t="s">
        <v>7671</v>
      </c>
      <c r="B8464" s="7">
        <v>7186</v>
      </c>
      <c r="C8464" s="29" t="s">
        <v>7907</v>
      </c>
      <c r="F8464" s="27" t="str">
        <f t="shared" si="132"/>
        <v>TAS7186SALTWATER RIVER</v>
      </c>
      <c r="G8464" s="30">
        <v>8452</v>
      </c>
      <c r="H8464" s="49">
        <v>-0.45392775101747501</v>
      </c>
      <c r="I8464" s="15">
        <v>0.80127266873931502</v>
      </c>
      <c r="J8464" s="15">
        <v>0.80127266873931502</v>
      </c>
      <c r="K8464" s="15">
        <v>-6.9151268860500998</v>
      </c>
      <c r="P8464" s="49">
        <v>4.9932052611922204</v>
      </c>
      <c r="Q8464" s="15">
        <v>5.54727232204141</v>
      </c>
      <c r="R8464" s="15">
        <v>5.54727232204141</v>
      </c>
      <c r="S8464" s="15">
        <v>-13.8302537721002</v>
      </c>
      <c r="X8464" s="49">
        <v>0.72483892037007602</v>
      </c>
      <c r="Y8464" s="15">
        <v>2.4596247703986802</v>
      </c>
      <c r="Z8464" s="15">
        <v>2.4596247703986802</v>
      </c>
      <c r="AA8464" s="15">
        <v>-6.9151268860500998</v>
      </c>
      <c r="AF8464" s="49">
        <v>3.1362280979389201</v>
      </c>
      <c r="AG8464" s="15">
        <v>-10.601453771012499</v>
      </c>
      <c r="AH8464" s="15">
        <v>-10.601453771012499</v>
      </c>
      <c r="AI8464" s="15">
        <v>-13.8302537721002</v>
      </c>
      <c r="AM8464" s="17"/>
    </row>
    <row r="8465" spans="1:39">
      <c r="A8465" s="7" t="s">
        <v>7671</v>
      </c>
      <c r="B8465" s="7">
        <v>7186</v>
      </c>
      <c r="C8465" s="29" t="s">
        <v>7908</v>
      </c>
      <c r="F8465" s="27" t="str">
        <f t="shared" si="132"/>
        <v>TAS7186SLOPING MAIN</v>
      </c>
      <c r="G8465" s="30">
        <v>8453</v>
      </c>
      <c r="H8465" s="49">
        <v>-0.12379847755022</v>
      </c>
      <c r="I8465" s="15">
        <v>0.30818179566896697</v>
      </c>
      <c r="J8465" s="15">
        <v>0.30818179566896697</v>
      </c>
      <c r="K8465" s="15">
        <v>-6.9151268860500998</v>
      </c>
      <c r="P8465" s="49">
        <v>5.0757375795590303</v>
      </c>
      <c r="Q8465" s="15">
        <v>5.1774541672386496</v>
      </c>
      <c r="R8465" s="15">
        <v>5.1774541672386496</v>
      </c>
      <c r="S8465" s="15">
        <v>-13.8302537721002</v>
      </c>
      <c r="X8465" s="49">
        <v>1.0549681938373301</v>
      </c>
      <c r="Y8465" s="15">
        <v>1.9665338973283399</v>
      </c>
      <c r="Z8465" s="15">
        <v>1.9665338973283399</v>
      </c>
      <c r="AA8465" s="15">
        <v>-6.9151268860500998</v>
      </c>
      <c r="AF8465" s="49">
        <v>3.1362280979389201</v>
      </c>
      <c r="AG8465" s="15">
        <v>-10.601453771012499</v>
      </c>
      <c r="AH8465" s="15">
        <v>-10.601453771012499</v>
      </c>
      <c r="AI8465" s="15">
        <v>-13.8302537721002</v>
      </c>
      <c r="AM8465" s="17"/>
    </row>
    <row r="8466" spans="1:39">
      <c r="A8466" s="7" t="s">
        <v>7671</v>
      </c>
      <c r="B8466" s="7">
        <v>7187</v>
      </c>
      <c r="C8466" s="29" t="s">
        <v>7909</v>
      </c>
      <c r="F8466" s="27" t="str">
        <f t="shared" si="132"/>
        <v>TAS7187KOONYA</v>
      </c>
      <c r="G8466" s="30">
        <v>8454</v>
      </c>
      <c r="H8466" s="49">
        <v>-0.12379847755022</v>
      </c>
      <c r="I8466" s="15">
        <v>0.80127266873931502</v>
      </c>
      <c r="J8466" s="15">
        <v>0.80127266873931502</v>
      </c>
      <c r="K8466" s="15">
        <v>-7.8513320055760829</v>
      </c>
      <c r="P8466" s="49">
        <v>5.0757375795590303</v>
      </c>
      <c r="Q8466" s="15">
        <v>5.54727232204141</v>
      </c>
      <c r="R8466" s="15">
        <v>5.54727232204141</v>
      </c>
      <c r="S8466" s="15">
        <v>-15.702664011152166</v>
      </c>
      <c r="X8466" s="49">
        <v>1.0549681938373301</v>
      </c>
      <c r="Y8466" s="15">
        <v>2.4596247703986802</v>
      </c>
      <c r="Z8466" s="15">
        <v>2.4596247703986802</v>
      </c>
      <c r="AA8466" s="15">
        <v>-7.8513320055760829</v>
      </c>
      <c r="AF8466" s="49">
        <v>0.37139543265066099</v>
      </c>
      <c r="AG8466" s="15">
        <v>-10.601453771012499</v>
      </c>
      <c r="AH8466" s="15">
        <v>-10.601453771012499</v>
      </c>
      <c r="AI8466" s="15">
        <v>-15.702664011152166</v>
      </c>
      <c r="AM8466" s="17"/>
    </row>
    <row r="8467" spans="1:39">
      <c r="A8467" s="7" t="s">
        <v>7671</v>
      </c>
      <c r="B8467" s="7">
        <v>7190</v>
      </c>
      <c r="C8467" s="29" t="s">
        <v>7910</v>
      </c>
      <c r="F8467" s="27" t="str">
        <f t="shared" si="132"/>
        <v>TAS7190APSLAWN</v>
      </c>
      <c r="G8467" s="30">
        <v>8455</v>
      </c>
      <c r="H8467" s="49">
        <v>4.12661591834068E-2</v>
      </c>
      <c r="I8467" s="15">
        <v>-4.8076360124358901</v>
      </c>
      <c r="J8467" s="15">
        <v>-4.8076360124358901</v>
      </c>
      <c r="K8467" s="15">
        <v>5.2295307612460364</v>
      </c>
      <c r="P8467" s="49">
        <v>5.1995360571092597</v>
      </c>
      <c r="Q8467" s="15">
        <v>1.6641816966124201</v>
      </c>
      <c r="R8467" s="15">
        <v>1.6641816966124201</v>
      </c>
      <c r="S8467" s="15">
        <v>10.459061522492073</v>
      </c>
      <c r="X8467" s="49">
        <v>1.22003283057096</v>
      </c>
      <c r="Y8467" s="15">
        <v>-3.14928391077652</v>
      </c>
      <c r="Z8467" s="15">
        <v>-3.14928391077652</v>
      </c>
      <c r="AA8467" s="15">
        <v>5.2295307612460364</v>
      </c>
      <c r="AF8467" s="49">
        <v>-1.8569771632533101</v>
      </c>
      <c r="AG8467" s="15">
        <v>-10.601453771012499</v>
      </c>
      <c r="AH8467" s="15">
        <v>-10.601453771012499</v>
      </c>
      <c r="AI8467" s="15">
        <v>10.459061522492073</v>
      </c>
      <c r="AM8467" s="17"/>
    </row>
    <row r="8468" spans="1:39">
      <c r="A8468" s="7" t="s">
        <v>7671</v>
      </c>
      <c r="B8468" s="7">
        <v>7190</v>
      </c>
      <c r="C8468" s="29" t="s">
        <v>7911</v>
      </c>
      <c r="F8468" s="27" t="str">
        <f t="shared" si="132"/>
        <v>TAS7190BUCKLAND</v>
      </c>
      <c r="G8468" s="30">
        <v>8456</v>
      </c>
      <c r="H8468" s="49">
        <v>-0.90785550203494902</v>
      </c>
      <c r="I8468" s="15">
        <v>-2.21890892881656</v>
      </c>
      <c r="J8468" s="15">
        <v>-2.21890892881656</v>
      </c>
      <c r="K8468" s="15">
        <v>5.2295307612460364</v>
      </c>
      <c r="P8468" s="49">
        <v>4.7456083060917802</v>
      </c>
      <c r="Q8468" s="15">
        <v>3.3899997523586398</v>
      </c>
      <c r="R8468" s="15">
        <v>3.3899997523586398</v>
      </c>
      <c r="S8468" s="15">
        <v>10.459061522492073</v>
      </c>
      <c r="X8468" s="49">
        <v>0.27091116935260101</v>
      </c>
      <c r="Y8468" s="15">
        <v>-0.49892046802340101</v>
      </c>
      <c r="Z8468" s="15">
        <v>-0.49892046802340101</v>
      </c>
      <c r="AA8468" s="15">
        <v>5.2295307612460364</v>
      </c>
      <c r="AF8468" s="49">
        <v>0.37139543265066099</v>
      </c>
      <c r="AG8468" s="15">
        <v>-10.601453771012499</v>
      </c>
      <c r="AH8468" s="15">
        <v>-10.601453771012499</v>
      </c>
      <c r="AI8468" s="15">
        <v>10.459061522492073</v>
      </c>
      <c r="AM8468" s="17"/>
    </row>
    <row r="8469" spans="1:39">
      <c r="A8469" s="7" t="s">
        <v>7671</v>
      </c>
      <c r="B8469" s="7">
        <v>7190</v>
      </c>
      <c r="C8469" s="29" t="s">
        <v>6434</v>
      </c>
      <c r="F8469" s="27" t="str">
        <f t="shared" si="132"/>
        <v>TAS7190CRANBROOK</v>
      </c>
      <c r="G8469" s="30">
        <v>8457</v>
      </c>
      <c r="H8469" s="49">
        <v>-0.33012927346725401</v>
      </c>
      <c r="I8469" s="15">
        <v>-4.8076360124358901</v>
      </c>
      <c r="J8469" s="15">
        <v>-4.8076360124358901</v>
      </c>
      <c r="K8469" s="15">
        <v>5.2295307612460364</v>
      </c>
      <c r="P8469" s="49">
        <v>4.9932052611922204</v>
      </c>
      <c r="Q8469" s="15">
        <v>1.6641816966124201</v>
      </c>
      <c r="R8469" s="15">
        <v>1.6641816966124201</v>
      </c>
      <c r="S8469" s="15">
        <v>10.459061522492073</v>
      </c>
      <c r="X8469" s="49">
        <v>0.76610507955348195</v>
      </c>
      <c r="Y8469" s="15">
        <v>-3.14928391077652</v>
      </c>
      <c r="Z8469" s="15">
        <v>-3.14928391077652</v>
      </c>
      <c r="AA8469" s="15">
        <v>5.2295307612460364</v>
      </c>
      <c r="AF8469" s="49">
        <v>-1.8569771632533101</v>
      </c>
      <c r="AG8469" s="15">
        <v>-10.601453771012499</v>
      </c>
      <c r="AH8469" s="15">
        <v>-10.601453771012499</v>
      </c>
      <c r="AI8469" s="15">
        <v>10.459061522492073</v>
      </c>
      <c r="AM8469" s="17"/>
    </row>
    <row r="8470" spans="1:39">
      <c r="A8470" s="7" t="s">
        <v>7671</v>
      </c>
      <c r="B8470" s="7">
        <v>7190</v>
      </c>
      <c r="C8470" s="29" t="s">
        <v>7912</v>
      </c>
      <c r="F8470" s="27" t="str">
        <f t="shared" si="132"/>
        <v>TAS7190DOLPHIN SANDS</v>
      </c>
      <c r="G8470" s="30">
        <v>8458</v>
      </c>
      <c r="H8470" s="49">
        <v>4.0853497591572703</v>
      </c>
      <c r="I8470" s="15">
        <v>1.4176362600772501</v>
      </c>
      <c r="J8470" s="15">
        <v>1.4176362600772501</v>
      </c>
      <c r="K8470" s="15">
        <v>5.2295307612460364</v>
      </c>
      <c r="P8470" s="49">
        <v>6.4787869917948697</v>
      </c>
      <c r="Q8470" s="15">
        <v>5.9170904768441703</v>
      </c>
      <c r="R8470" s="15">
        <v>5.9170904768441703</v>
      </c>
      <c r="S8470" s="15">
        <v>10.459061522492073</v>
      </c>
      <c r="X8470" s="49">
        <v>5.2641164308749504</v>
      </c>
      <c r="Y8470" s="15">
        <v>3.0759883617366199</v>
      </c>
      <c r="Z8470" s="15">
        <v>3.0759883617366199</v>
      </c>
      <c r="AA8470" s="15">
        <v>5.2295307612460364</v>
      </c>
      <c r="AF8470" s="49">
        <v>-1.8569771632533101</v>
      </c>
      <c r="AG8470" s="15">
        <v>-10.601453771012499</v>
      </c>
      <c r="AH8470" s="15">
        <v>-10.601453771012499</v>
      </c>
      <c r="AI8470" s="15">
        <v>10.459061522492073</v>
      </c>
      <c r="AM8470" s="17"/>
    </row>
    <row r="8471" spans="1:39">
      <c r="A8471" s="7" t="s">
        <v>7671</v>
      </c>
      <c r="B8471" s="7">
        <v>7190</v>
      </c>
      <c r="C8471" s="29" t="s">
        <v>7913</v>
      </c>
      <c r="F8471" s="27" t="str">
        <f t="shared" si="132"/>
        <v>TAS7190LITTLE SWANPORT</v>
      </c>
      <c r="G8471" s="30">
        <v>8459</v>
      </c>
      <c r="H8471" s="49">
        <v>-3.6726881673232001</v>
      </c>
      <c r="I8471" s="15">
        <v>-1.4792726192110399</v>
      </c>
      <c r="J8471" s="15">
        <v>-1.4792726192110399</v>
      </c>
      <c r="K8471" s="15">
        <v>5.2295307612460364</v>
      </c>
      <c r="P8471" s="49">
        <v>2.72356650610485</v>
      </c>
      <c r="Q8471" s="15">
        <v>3.9447269845627799</v>
      </c>
      <c r="R8471" s="15">
        <v>3.9447269845627799</v>
      </c>
      <c r="S8471" s="15">
        <v>10.459061522492073</v>
      </c>
      <c r="X8471" s="49">
        <v>-2.53518765511906</v>
      </c>
      <c r="Y8471" s="15">
        <v>0.24071584158212</v>
      </c>
      <c r="Z8471" s="15">
        <v>0.24071584158212</v>
      </c>
      <c r="AA8471" s="15">
        <v>5.2295307612460364</v>
      </c>
      <c r="AF8471" s="49">
        <v>-1.8569771632533101</v>
      </c>
      <c r="AG8471" s="15">
        <v>-10.601453771012499</v>
      </c>
      <c r="AH8471" s="15">
        <v>-10.601453771012499</v>
      </c>
      <c r="AI8471" s="15">
        <v>10.459061522492073</v>
      </c>
      <c r="AM8471" s="17"/>
    </row>
    <row r="8472" spans="1:39">
      <c r="A8472" s="7" t="s">
        <v>7671</v>
      </c>
      <c r="B8472" s="7">
        <v>7190</v>
      </c>
      <c r="C8472" s="29" t="s">
        <v>7914</v>
      </c>
      <c r="F8472" s="27" t="str">
        <f t="shared" si="132"/>
        <v>TAS7190ORFORD</v>
      </c>
      <c r="G8472" s="30">
        <v>8460</v>
      </c>
      <c r="H8472" s="49">
        <v>-3.6726881673232001</v>
      </c>
      <c r="I8472" s="15">
        <v>-1.60254533747863</v>
      </c>
      <c r="J8472" s="15">
        <v>-1.60254533747863</v>
      </c>
      <c r="K8472" s="15">
        <v>5.2295307612460364</v>
      </c>
      <c r="P8472" s="49">
        <v>2.72356650610485</v>
      </c>
      <c r="Q8472" s="15">
        <v>3.9447269845627799</v>
      </c>
      <c r="R8472" s="15">
        <v>3.9447269845627799</v>
      </c>
      <c r="S8472" s="15">
        <v>10.459061522492073</v>
      </c>
      <c r="X8472" s="49">
        <v>-2.53518765511906</v>
      </c>
      <c r="Y8472" s="15">
        <v>0.11744312331453299</v>
      </c>
      <c r="Z8472" s="15">
        <v>0.11744312331453299</v>
      </c>
      <c r="AA8472" s="15">
        <v>5.2295307612460364</v>
      </c>
      <c r="AF8472" s="49">
        <v>-1.8569771632533101</v>
      </c>
      <c r="AG8472" s="15">
        <v>-10.601453771012499</v>
      </c>
      <c r="AH8472" s="15">
        <v>-10.601453771012499</v>
      </c>
      <c r="AI8472" s="15">
        <v>10.459061522492073</v>
      </c>
      <c r="AM8472" s="17"/>
    </row>
    <row r="8473" spans="1:39">
      <c r="A8473" s="7" t="s">
        <v>7671</v>
      </c>
      <c r="B8473" s="7">
        <v>7190</v>
      </c>
      <c r="C8473" s="29" t="s">
        <v>7915</v>
      </c>
      <c r="F8473" s="27" t="str">
        <f t="shared" si="132"/>
        <v>TAS7190PONTYPOOL</v>
      </c>
      <c r="G8473" s="30">
        <v>8461</v>
      </c>
      <c r="H8473" s="49">
        <v>-3.0536957795721</v>
      </c>
      <c r="I8473" s="15">
        <v>-1.4792726192110399</v>
      </c>
      <c r="J8473" s="15">
        <v>-1.4792726192110399</v>
      </c>
      <c r="K8473" s="15">
        <v>5.2295307612460364</v>
      </c>
      <c r="P8473" s="49">
        <v>3.21876041630573</v>
      </c>
      <c r="Q8473" s="15">
        <v>3.9447269845627799</v>
      </c>
      <c r="R8473" s="15">
        <v>3.9447269845627799</v>
      </c>
      <c r="S8473" s="15">
        <v>10.459061522492073</v>
      </c>
      <c r="X8473" s="49">
        <v>-1.9161952673679601</v>
      </c>
      <c r="Y8473" s="15">
        <v>0.24071584158212</v>
      </c>
      <c r="Z8473" s="15">
        <v>0.24071584158212</v>
      </c>
      <c r="AA8473" s="15">
        <v>5.2295307612460364</v>
      </c>
      <c r="AF8473" s="49">
        <v>-1.8569771632533101</v>
      </c>
      <c r="AG8473" s="15">
        <v>-10.601453771012499</v>
      </c>
      <c r="AH8473" s="15">
        <v>-10.601453771012499</v>
      </c>
      <c r="AI8473" s="15">
        <v>10.459061522492073</v>
      </c>
      <c r="AM8473" s="17"/>
    </row>
    <row r="8474" spans="1:39">
      <c r="A8474" s="7" t="s">
        <v>7671</v>
      </c>
      <c r="B8474" s="7">
        <v>7190</v>
      </c>
      <c r="C8474" s="29" t="s">
        <v>7916</v>
      </c>
      <c r="F8474" s="27" t="str">
        <f t="shared" si="132"/>
        <v>TAS7190RHEBAN</v>
      </c>
      <c r="G8474" s="30">
        <v>8462</v>
      </c>
      <c r="H8474" s="49">
        <v>-3.6726881673232001</v>
      </c>
      <c r="I8474" s="15">
        <v>-1.60254533747863</v>
      </c>
      <c r="J8474" s="15">
        <v>-1.60254533747863</v>
      </c>
      <c r="K8474" s="15">
        <v>5.2295307612460364</v>
      </c>
      <c r="P8474" s="49">
        <v>2.72356650610485</v>
      </c>
      <c r="Q8474" s="15">
        <v>3.9447269845627799</v>
      </c>
      <c r="R8474" s="15">
        <v>3.9447269845627799</v>
      </c>
      <c r="S8474" s="15">
        <v>10.459061522492073</v>
      </c>
      <c r="X8474" s="49">
        <v>-2.4939214959356502</v>
      </c>
      <c r="Y8474" s="15">
        <v>0.11744312331453299</v>
      </c>
      <c r="Z8474" s="15">
        <v>0.11744312331453299</v>
      </c>
      <c r="AA8474" s="15">
        <v>5.2295307612460364</v>
      </c>
      <c r="AF8474" s="49">
        <v>-1.8569771632533101</v>
      </c>
      <c r="AG8474" s="15">
        <v>-10.601453771012499</v>
      </c>
      <c r="AH8474" s="15">
        <v>-10.601453771012499</v>
      </c>
      <c r="AI8474" s="15">
        <v>10.459061522492073</v>
      </c>
      <c r="AM8474" s="17"/>
    </row>
    <row r="8475" spans="1:39">
      <c r="A8475" s="7" t="s">
        <v>7671</v>
      </c>
      <c r="B8475" s="7">
        <v>7190</v>
      </c>
      <c r="C8475" s="29" t="s">
        <v>7917</v>
      </c>
      <c r="F8475" s="27" t="str">
        <f t="shared" si="132"/>
        <v>TAS7190ROCKY HILLS</v>
      </c>
      <c r="G8475" s="30">
        <v>8463</v>
      </c>
      <c r="H8475" s="49">
        <v>-3.6726881673232001</v>
      </c>
      <c r="I8475" s="15">
        <v>-1.4792726192110399</v>
      </c>
      <c r="J8475" s="15">
        <v>-1.4792726192110399</v>
      </c>
      <c r="K8475" s="15">
        <v>5.2295307612460364</v>
      </c>
      <c r="P8475" s="49">
        <v>2.72356650610485</v>
      </c>
      <c r="Q8475" s="15">
        <v>3.9447269845627799</v>
      </c>
      <c r="R8475" s="15">
        <v>3.9447269845627799</v>
      </c>
      <c r="S8475" s="15">
        <v>10.459061522492073</v>
      </c>
      <c r="X8475" s="49">
        <v>-2.4939214959356502</v>
      </c>
      <c r="Y8475" s="15">
        <v>0.24071584158212</v>
      </c>
      <c r="Z8475" s="15">
        <v>0.24071584158212</v>
      </c>
      <c r="AA8475" s="15">
        <v>5.2295307612460364</v>
      </c>
      <c r="AF8475" s="49">
        <v>-1.8569771632533101</v>
      </c>
      <c r="AG8475" s="15">
        <v>-10.601453771012499</v>
      </c>
      <c r="AH8475" s="15">
        <v>-10.601453771012499</v>
      </c>
      <c r="AI8475" s="15">
        <v>10.459061522492073</v>
      </c>
      <c r="AM8475" s="17"/>
    </row>
    <row r="8476" spans="1:39">
      <c r="A8476" s="7" t="s">
        <v>7671</v>
      </c>
      <c r="B8476" s="7">
        <v>7190</v>
      </c>
      <c r="C8476" s="29" t="s">
        <v>5787</v>
      </c>
      <c r="F8476" s="27" t="str">
        <f t="shared" si="132"/>
        <v>TAS7190RUNNYMEDE</v>
      </c>
      <c r="G8476" s="30">
        <v>8464</v>
      </c>
      <c r="H8476" s="49">
        <v>3.8377528040568301</v>
      </c>
      <c r="I8476" s="15">
        <v>0.18490907740137999</v>
      </c>
      <c r="J8476" s="15">
        <v>0.18490907740137999</v>
      </c>
      <c r="K8476" s="15">
        <v>5.2295307612460364</v>
      </c>
      <c r="P8476" s="49">
        <v>6.3962546734280501</v>
      </c>
      <c r="Q8476" s="15">
        <v>5.1158178081048504</v>
      </c>
      <c r="R8476" s="15">
        <v>5.1158178081048504</v>
      </c>
      <c r="S8476" s="15">
        <v>10.459061522492073</v>
      </c>
      <c r="X8476" s="49">
        <v>5.0165194757745102</v>
      </c>
      <c r="Y8476" s="15">
        <v>1.84326117906075</v>
      </c>
      <c r="Z8476" s="15">
        <v>1.84326117906075</v>
      </c>
      <c r="AA8476" s="15">
        <v>5.2295307612460364</v>
      </c>
      <c r="AF8476" s="49">
        <v>-1.8569771632533101</v>
      </c>
      <c r="AG8476" s="15">
        <v>-10.601453771012499</v>
      </c>
      <c r="AH8476" s="15">
        <v>-10.601453771012499</v>
      </c>
      <c r="AI8476" s="15">
        <v>10.459061522492073</v>
      </c>
      <c r="AM8476" s="17"/>
    </row>
    <row r="8477" spans="1:39">
      <c r="A8477" s="7" t="s">
        <v>7671</v>
      </c>
      <c r="B8477" s="7">
        <v>7190</v>
      </c>
      <c r="C8477" s="29" t="s">
        <v>7918</v>
      </c>
      <c r="F8477" s="27" t="str">
        <f t="shared" si="132"/>
        <v>TAS7190SPRING BEACH</v>
      </c>
      <c r="G8477" s="30">
        <v>8465</v>
      </c>
      <c r="H8477" s="49">
        <v>-2.0220417999869298</v>
      </c>
      <c r="I8477" s="15">
        <v>-1.60254533747863</v>
      </c>
      <c r="J8477" s="15">
        <v>-1.60254533747863</v>
      </c>
      <c r="K8477" s="15">
        <v>5.2295307612460364</v>
      </c>
      <c r="P8477" s="49">
        <v>3.9615512816070502</v>
      </c>
      <c r="Q8477" s="15">
        <v>3.9447269845627799</v>
      </c>
      <c r="R8477" s="15">
        <v>3.9447269845627799</v>
      </c>
      <c r="S8477" s="15">
        <v>10.459061522492073</v>
      </c>
      <c r="X8477" s="49">
        <v>-0.84327512859938203</v>
      </c>
      <c r="Y8477" s="15">
        <v>0.11744312331453299</v>
      </c>
      <c r="Z8477" s="15">
        <v>0.11744312331453299</v>
      </c>
      <c r="AA8477" s="15">
        <v>5.2295307612460364</v>
      </c>
      <c r="AF8477" s="49">
        <v>-1.8569771632533101</v>
      </c>
      <c r="AG8477" s="15">
        <v>-10.601453771012499</v>
      </c>
      <c r="AH8477" s="15">
        <v>-10.601453771012499</v>
      </c>
      <c r="AI8477" s="15">
        <v>10.459061522492073</v>
      </c>
      <c r="AM8477" s="17"/>
    </row>
    <row r="8478" spans="1:39">
      <c r="A8478" s="7" t="s">
        <v>7671</v>
      </c>
      <c r="B8478" s="7">
        <v>7190</v>
      </c>
      <c r="C8478" s="29" t="s">
        <v>884</v>
      </c>
      <c r="F8478" s="27" t="str">
        <f t="shared" si="132"/>
        <v>TAS7190SWANSEA</v>
      </c>
      <c r="G8478" s="30">
        <v>8466</v>
      </c>
      <c r="H8478" s="49">
        <v>-2.9298973020218799</v>
      </c>
      <c r="I8478" s="15">
        <v>-1.4792726192110399</v>
      </c>
      <c r="J8478" s="15">
        <v>-1.4792726192110399</v>
      </c>
      <c r="K8478" s="15">
        <v>5.2295307612460364</v>
      </c>
      <c r="P8478" s="49">
        <v>3.3425588938559501</v>
      </c>
      <c r="Q8478" s="15">
        <v>3.9447269845627799</v>
      </c>
      <c r="R8478" s="15">
        <v>3.9447269845627799</v>
      </c>
      <c r="S8478" s="15">
        <v>10.459061522492073</v>
      </c>
      <c r="X8478" s="49">
        <v>-1.7511306306343299</v>
      </c>
      <c r="Y8478" s="15">
        <v>0.24071584158212</v>
      </c>
      <c r="Z8478" s="15">
        <v>0.24071584158212</v>
      </c>
      <c r="AA8478" s="15">
        <v>5.2295307612460364</v>
      </c>
      <c r="AF8478" s="49">
        <v>-1.8569771632533101</v>
      </c>
      <c r="AG8478" s="15">
        <v>-10.601453771012499</v>
      </c>
      <c r="AH8478" s="15">
        <v>-10.601453771012499</v>
      </c>
      <c r="AI8478" s="15">
        <v>10.459061522492073</v>
      </c>
      <c r="AM8478" s="17"/>
    </row>
    <row r="8479" spans="1:39">
      <c r="A8479" s="7" t="s">
        <v>7671</v>
      </c>
      <c r="B8479" s="7">
        <v>7190</v>
      </c>
      <c r="C8479" s="29" t="s">
        <v>7919</v>
      </c>
      <c r="F8479" s="27" t="str">
        <f t="shared" si="132"/>
        <v>TAS7190TRIABUNNA</v>
      </c>
      <c r="G8479" s="30">
        <v>8467</v>
      </c>
      <c r="H8479" s="49">
        <v>-3.21876041630573</v>
      </c>
      <c r="I8479" s="15">
        <v>-2.21890892881656</v>
      </c>
      <c r="J8479" s="15">
        <v>-2.21890892881656</v>
      </c>
      <c r="K8479" s="15">
        <v>5.2295307612460364</v>
      </c>
      <c r="P8479" s="49">
        <v>3.0949619387555098</v>
      </c>
      <c r="Q8479" s="15">
        <v>3.3899997523586398</v>
      </c>
      <c r="R8479" s="15">
        <v>3.3899997523586398</v>
      </c>
      <c r="S8479" s="15">
        <v>10.459061522492073</v>
      </c>
      <c r="X8479" s="49">
        <v>-2.0812599041015898</v>
      </c>
      <c r="Y8479" s="15">
        <v>-0.62219318629098797</v>
      </c>
      <c r="Z8479" s="15">
        <v>-0.62219318629098797</v>
      </c>
      <c r="AA8479" s="15">
        <v>5.2295307612460364</v>
      </c>
      <c r="AF8479" s="49">
        <v>-1.77444484488649</v>
      </c>
      <c r="AG8479" s="15">
        <v>-10.601453771012499</v>
      </c>
      <c r="AH8479" s="15">
        <v>-10.601453771012499</v>
      </c>
      <c r="AI8479" s="15">
        <v>10.459061522492073</v>
      </c>
      <c r="AM8479" s="17"/>
    </row>
    <row r="8480" spans="1:39">
      <c r="A8480" s="7" t="s">
        <v>7671</v>
      </c>
      <c r="B8480" s="7">
        <v>7209</v>
      </c>
      <c r="C8480" s="29" t="s">
        <v>7920</v>
      </c>
      <c r="F8480" s="27" t="str">
        <f t="shared" si="132"/>
        <v>TAS7209ROSS</v>
      </c>
      <c r="G8480" s="30">
        <v>8468</v>
      </c>
      <c r="H8480" s="49">
        <v>-2.0220417999869298</v>
      </c>
      <c r="I8480" s="15">
        <v>-5.0541814489710601</v>
      </c>
      <c r="J8480" s="15">
        <v>-5.0541814489710601</v>
      </c>
      <c r="K8480" s="15">
        <v>-3.8898124975639714</v>
      </c>
      <c r="P8480" s="49">
        <v>3.9615512816070502</v>
      </c>
      <c r="Q8480" s="15">
        <v>1.4792726192110399</v>
      </c>
      <c r="R8480" s="15">
        <v>1.4792726192110399</v>
      </c>
      <c r="S8480" s="15">
        <v>-7.7796249951279428</v>
      </c>
      <c r="X8480" s="49">
        <v>-0.84327512859938203</v>
      </c>
      <c r="Y8480" s="15">
        <v>-3.3341929881779002</v>
      </c>
      <c r="Z8480" s="15">
        <v>-3.3341929881779002</v>
      </c>
      <c r="AA8480" s="15">
        <v>-3.8898124975639714</v>
      </c>
      <c r="AF8480" s="49">
        <v>-1.77444484488649</v>
      </c>
      <c r="AG8480" s="15">
        <v>-10.601453771012499</v>
      </c>
      <c r="AH8480" s="15">
        <v>-10.601453771012499</v>
      </c>
      <c r="AI8480" s="15">
        <v>-7.7796249951279428</v>
      </c>
      <c r="AM8480" s="17"/>
    </row>
    <row r="8481" spans="1:39">
      <c r="A8481" s="7" t="s">
        <v>7671</v>
      </c>
      <c r="B8481" s="7">
        <v>7209</v>
      </c>
      <c r="C8481" s="29" t="s">
        <v>7921</v>
      </c>
      <c r="F8481" s="27" t="str">
        <f t="shared" si="132"/>
        <v>TAS7209TOOMS LAKE</v>
      </c>
      <c r="G8481" s="30">
        <v>8469</v>
      </c>
      <c r="H8481" s="49">
        <v>-1.48558173060264</v>
      </c>
      <c r="I8481" s="15">
        <v>-5.0541814489710601</v>
      </c>
      <c r="J8481" s="15">
        <v>-5.0541814489710601</v>
      </c>
      <c r="K8481" s="15">
        <v>-3.8898124975639714</v>
      </c>
      <c r="P8481" s="49">
        <v>4.3329467142577096</v>
      </c>
      <c r="Q8481" s="15">
        <v>1.4792726192110399</v>
      </c>
      <c r="R8481" s="15">
        <v>1.4792726192110399</v>
      </c>
      <c r="S8481" s="15">
        <v>-7.7796249951279428</v>
      </c>
      <c r="X8481" s="49">
        <v>-0.38934737758190802</v>
      </c>
      <c r="Y8481" s="15">
        <v>-3.3341929881779002</v>
      </c>
      <c r="Z8481" s="15">
        <v>-3.3341929881779002</v>
      </c>
      <c r="AA8481" s="15">
        <v>-3.8898124975639714</v>
      </c>
      <c r="AF8481" s="49">
        <v>-1.77444484488649</v>
      </c>
      <c r="AG8481" s="15">
        <v>-10.601453771012499</v>
      </c>
      <c r="AH8481" s="15">
        <v>-10.601453771012499</v>
      </c>
      <c r="AI8481" s="15">
        <v>-7.7796249951279428</v>
      </c>
      <c r="AM8481" s="17"/>
    </row>
    <row r="8482" spans="1:39">
      <c r="A8482" s="7" t="s">
        <v>7671</v>
      </c>
      <c r="B8482" s="7">
        <v>7210</v>
      </c>
      <c r="C8482" s="29" t="s">
        <v>7922</v>
      </c>
      <c r="F8482" s="27" t="str">
        <f t="shared" si="132"/>
        <v>TAS7210CAMPBELL TOWN</v>
      </c>
      <c r="G8482" s="30">
        <v>8470</v>
      </c>
      <c r="H8482" s="49">
        <v>-3.8377528040568301</v>
      </c>
      <c r="I8482" s="15">
        <v>-4.7459996533020901</v>
      </c>
      <c r="J8482" s="15">
        <v>-4.7459996533020901</v>
      </c>
      <c r="K8482" s="15">
        <v>0.34683493487072603</v>
      </c>
      <c r="P8482" s="49">
        <v>2.55850186937122</v>
      </c>
      <c r="Q8482" s="15">
        <v>1.78745441488001</v>
      </c>
      <c r="R8482" s="15">
        <v>1.78745441488001</v>
      </c>
      <c r="S8482" s="15">
        <v>0.69366986974145206</v>
      </c>
      <c r="X8482" s="49">
        <v>-2.6589861326692801</v>
      </c>
      <c r="Y8482" s="15">
        <v>-3.0260111925089301</v>
      </c>
      <c r="Z8482" s="15">
        <v>-3.0260111925089301</v>
      </c>
      <c r="AA8482" s="15">
        <v>0.34683493487072603</v>
      </c>
      <c r="AF8482" s="49">
        <v>-1.8157110040699</v>
      </c>
      <c r="AG8482" s="15">
        <v>-10.601453771012499</v>
      </c>
      <c r="AH8482" s="15">
        <v>-10.601453771012499</v>
      </c>
      <c r="AI8482" s="15">
        <v>0.69366986974145206</v>
      </c>
      <c r="AM8482" s="17"/>
    </row>
    <row r="8483" spans="1:39">
      <c r="A8483" s="7" t="s">
        <v>7671</v>
      </c>
      <c r="B8483" s="7">
        <v>7210</v>
      </c>
      <c r="C8483" s="29" t="s">
        <v>7923</v>
      </c>
      <c r="F8483" s="27" t="str">
        <f t="shared" si="132"/>
        <v>TAS7210LAKE LEAKE</v>
      </c>
      <c r="G8483" s="30">
        <v>8471</v>
      </c>
      <c r="H8483" s="49">
        <v>-3.8377528040568301</v>
      </c>
      <c r="I8483" s="15">
        <v>-4.8076360124358901</v>
      </c>
      <c r="J8483" s="15">
        <v>-4.8076360124358901</v>
      </c>
      <c r="K8483" s="15">
        <v>0.34683493487072603</v>
      </c>
      <c r="P8483" s="49">
        <v>2.55850186937122</v>
      </c>
      <c r="Q8483" s="15">
        <v>1.6641816966124201</v>
      </c>
      <c r="R8483" s="15">
        <v>1.6641816966124201</v>
      </c>
      <c r="S8483" s="15">
        <v>0.69366986974145206</v>
      </c>
      <c r="X8483" s="49">
        <v>-2.6589861326692801</v>
      </c>
      <c r="Y8483" s="15">
        <v>-3.14928391077652</v>
      </c>
      <c r="Z8483" s="15">
        <v>-3.14928391077652</v>
      </c>
      <c r="AA8483" s="15">
        <v>0.34683493487072603</v>
      </c>
      <c r="AF8483" s="49">
        <v>-1.8157110040699</v>
      </c>
      <c r="AG8483" s="15">
        <v>-10.601453771012499</v>
      </c>
      <c r="AH8483" s="15">
        <v>-10.601453771012499</v>
      </c>
      <c r="AI8483" s="15">
        <v>0.69366986974145206</v>
      </c>
      <c r="AM8483" s="17"/>
    </row>
    <row r="8484" spans="1:39">
      <c r="A8484" s="7" t="s">
        <v>7671</v>
      </c>
      <c r="B8484" s="7">
        <v>7211</v>
      </c>
      <c r="C8484" s="29" t="s">
        <v>4468</v>
      </c>
      <c r="F8484" s="27" t="str">
        <f t="shared" si="132"/>
        <v>TAS7211CLEVELAND</v>
      </c>
      <c r="G8484" s="30">
        <v>8472</v>
      </c>
      <c r="H8484" s="49">
        <v>-1.48558173060264</v>
      </c>
      <c r="I8484" s="15">
        <v>-1.4792726192110399</v>
      </c>
      <c r="J8484" s="15">
        <v>-1.4792726192110399</v>
      </c>
      <c r="K8484" s="15">
        <v>-2.9575174065844756</v>
      </c>
      <c r="P8484" s="49">
        <v>4.3329467142577096</v>
      </c>
      <c r="Q8484" s="15">
        <v>3.9447269845627799</v>
      </c>
      <c r="R8484" s="15">
        <v>3.9447269845627799</v>
      </c>
      <c r="S8484" s="15">
        <v>-5.9150348131689512</v>
      </c>
      <c r="X8484" s="49">
        <v>-0.306815059215094</v>
      </c>
      <c r="Y8484" s="15">
        <v>0.179079482448326</v>
      </c>
      <c r="Z8484" s="15">
        <v>0.179079482448326</v>
      </c>
      <c r="AA8484" s="15">
        <v>-2.9575174065844756</v>
      </c>
      <c r="AF8484" s="49">
        <v>3.1362280979389201</v>
      </c>
      <c r="AG8484" s="15">
        <v>-10.601453771012499</v>
      </c>
      <c r="AH8484" s="15">
        <v>-10.601453771012499</v>
      </c>
      <c r="AI8484" s="15">
        <v>-5.9150348131689512</v>
      </c>
      <c r="AM8484" s="17"/>
    </row>
    <row r="8485" spans="1:39">
      <c r="A8485" s="7" t="s">
        <v>7671</v>
      </c>
      <c r="B8485" s="7">
        <v>7211</v>
      </c>
      <c r="C8485" s="29" t="s">
        <v>7924</v>
      </c>
      <c r="F8485" s="27" t="str">
        <f t="shared" si="132"/>
        <v>TAS7211CONARA</v>
      </c>
      <c r="G8485" s="30">
        <v>8473</v>
      </c>
      <c r="H8485" s="49">
        <v>-3.6726881673232001</v>
      </c>
      <c r="I8485" s="15">
        <v>-4.1296360619641597</v>
      </c>
      <c r="J8485" s="15">
        <v>-4.1296360619641597</v>
      </c>
      <c r="K8485" s="15">
        <v>-2.9575174065844756</v>
      </c>
      <c r="P8485" s="49">
        <v>2.72356650610485</v>
      </c>
      <c r="Q8485" s="15">
        <v>2.1572725696827701</v>
      </c>
      <c r="R8485" s="15">
        <v>2.1572725696827701</v>
      </c>
      <c r="S8485" s="15">
        <v>-5.9150348131689512</v>
      </c>
      <c r="X8485" s="49">
        <v>-2.53518765511906</v>
      </c>
      <c r="Y8485" s="15">
        <v>-2.4096476011710002</v>
      </c>
      <c r="Z8485" s="15">
        <v>-2.4096476011710002</v>
      </c>
      <c r="AA8485" s="15">
        <v>-2.9575174065844756</v>
      </c>
      <c r="AF8485" s="49">
        <v>3.54888968977298</v>
      </c>
      <c r="AG8485" s="15">
        <v>-10.601453771012499</v>
      </c>
      <c r="AH8485" s="15">
        <v>-10.601453771012499</v>
      </c>
      <c r="AI8485" s="15">
        <v>-5.9150348131689512</v>
      </c>
      <c r="AM8485" s="17"/>
    </row>
    <row r="8486" spans="1:39">
      <c r="A8486" s="7" t="s">
        <v>7671</v>
      </c>
      <c r="B8486" s="7">
        <v>7211</v>
      </c>
      <c r="C8486" s="29" t="s">
        <v>7925</v>
      </c>
      <c r="F8486" s="27" t="str">
        <f t="shared" si="132"/>
        <v>TAS7211EPPING FOREST</v>
      </c>
      <c r="G8486" s="30">
        <v>8474</v>
      </c>
      <c r="H8486" s="49">
        <v>-4.3329467142577096</v>
      </c>
      <c r="I8486" s="15">
        <v>-1.4792726192110399</v>
      </c>
      <c r="J8486" s="15">
        <v>-1.4792726192110399</v>
      </c>
      <c r="K8486" s="15">
        <v>-2.9575174065844756</v>
      </c>
      <c r="P8486" s="49">
        <v>1.98077564080353</v>
      </c>
      <c r="Q8486" s="15">
        <v>3.9447269845627799</v>
      </c>
      <c r="R8486" s="15">
        <v>3.9447269845627799</v>
      </c>
      <c r="S8486" s="15">
        <v>-5.9150348131689512</v>
      </c>
      <c r="X8486" s="49">
        <v>-3.1541800428701601</v>
      </c>
      <c r="Y8486" s="15">
        <v>0.179079482448326</v>
      </c>
      <c r="Z8486" s="15">
        <v>0.179079482448326</v>
      </c>
      <c r="AA8486" s="15">
        <v>-2.9575174065844756</v>
      </c>
      <c r="AF8486" s="49">
        <v>3.6726881673232001</v>
      </c>
      <c r="AG8486" s="15">
        <v>-10.601453771012499</v>
      </c>
      <c r="AH8486" s="15">
        <v>-10.601453771012499</v>
      </c>
      <c r="AI8486" s="15">
        <v>-5.9150348131689512</v>
      </c>
      <c r="AM8486" s="17"/>
    </row>
    <row r="8487" spans="1:39">
      <c r="A8487" s="7" t="s">
        <v>7671</v>
      </c>
      <c r="B8487" s="7">
        <v>7212</v>
      </c>
      <c r="C8487" s="29" t="s">
        <v>1427</v>
      </c>
      <c r="F8487" s="27" t="str">
        <f t="shared" si="132"/>
        <v>TAS7212BEN LOMOND</v>
      </c>
      <c r="G8487" s="30">
        <v>8475</v>
      </c>
      <c r="H8487" s="49">
        <v>-4.3329467142577096</v>
      </c>
      <c r="I8487" s="15">
        <v>-2.0956362105489799</v>
      </c>
      <c r="J8487" s="15">
        <v>-2.0956362105489799</v>
      </c>
      <c r="K8487" s="15">
        <v>-9.6626866975052437</v>
      </c>
      <c r="P8487" s="49">
        <v>1.98077564080353</v>
      </c>
      <c r="Q8487" s="15">
        <v>3.5132724706262302</v>
      </c>
      <c r="R8487" s="15">
        <v>3.5132724706262302</v>
      </c>
      <c r="S8487" s="15">
        <v>-19.325373395010487</v>
      </c>
      <c r="X8487" s="49">
        <v>-3.1541800428701601</v>
      </c>
      <c r="Y8487" s="15">
        <v>-0.375647749755815</v>
      </c>
      <c r="Z8487" s="15">
        <v>-0.375647749755815</v>
      </c>
      <c r="AA8487" s="15">
        <v>-9.6626866975052437</v>
      </c>
      <c r="AF8487" s="49">
        <v>3.6726881673232001</v>
      </c>
      <c r="AG8487" s="15">
        <v>-10.601453771012499</v>
      </c>
      <c r="AH8487" s="15">
        <v>-10.601453771012499</v>
      </c>
      <c r="AI8487" s="15">
        <v>-19.325373395010487</v>
      </c>
      <c r="AM8487" s="17"/>
    </row>
    <row r="8488" spans="1:39">
      <c r="A8488" s="7" t="s">
        <v>7671</v>
      </c>
      <c r="B8488" s="7">
        <v>7212</v>
      </c>
      <c r="C8488" s="29" t="s">
        <v>7926</v>
      </c>
      <c r="F8488" s="27" t="str">
        <f t="shared" si="132"/>
        <v>TAS7212BLESSINGTON</v>
      </c>
      <c r="G8488" s="30">
        <v>8476</v>
      </c>
      <c r="H8488" s="49">
        <v>-4.3329467142577096</v>
      </c>
      <c r="I8488" s="15">
        <v>-3.14345431582346</v>
      </c>
      <c r="J8488" s="15">
        <v>-3.14345431582346</v>
      </c>
      <c r="K8488" s="15">
        <v>-9.6626866975052437</v>
      </c>
      <c r="P8488" s="49">
        <v>1.98077564080353</v>
      </c>
      <c r="Q8488" s="15">
        <v>2.7119998018869098</v>
      </c>
      <c r="R8488" s="15">
        <v>2.7119998018869098</v>
      </c>
      <c r="S8488" s="15">
        <v>-19.325373395010487</v>
      </c>
      <c r="X8488" s="49">
        <v>-3.1541800428701601</v>
      </c>
      <c r="Y8488" s="15">
        <v>-1.4851022141640999</v>
      </c>
      <c r="Z8488" s="15">
        <v>-1.4851022141640999</v>
      </c>
      <c r="AA8488" s="15">
        <v>-9.6626866975052437</v>
      </c>
      <c r="AF8488" s="49">
        <v>3.6726881673232001</v>
      </c>
      <c r="AG8488" s="15">
        <v>-10.601453771012499</v>
      </c>
      <c r="AH8488" s="15">
        <v>-10.601453771012499</v>
      </c>
      <c r="AI8488" s="15">
        <v>-19.325373395010487</v>
      </c>
      <c r="AM8488" s="17"/>
    </row>
    <row r="8489" spans="1:39">
      <c r="A8489" s="7" t="s">
        <v>7671</v>
      </c>
      <c r="B8489" s="7">
        <v>7212</v>
      </c>
      <c r="C8489" s="29" t="s">
        <v>7927</v>
      </c>
      <c r="F8489" s="27" t="str">
        <f t="shared" si="132"/>
        <v>TAS7212BURNS CREEK</v>
      </c>
      <c r="G8489" s="30">
        <v>8477</v>
      </c>
      <c r="H8489" s="49">
        <v>-4.0853497591572703</v>
      </c>
      <c r="I8489" s="15">
        <v>-3.14345431582346</v>
      </c>
      <c r="J8489" s="15">
        <v>-3.14345431582346</v>
      </c>
      <c r="K8489" s="15">
        <v>-9.6626866975052437</v>
      </c>
      <c r="P8489" s="49">
        <v>2.22837259590397</v>
      </c>
      <c r="Q8489" s="15">
        <v>2.7119998018869098</v>
      </c>
      <c r="R8489" s="15">
        <v>2.7119998018869098</v>
      </c>
      <c r="S8489" s="15">
        <v>-19.325373395010487</v>
      </c>
      <c r="X8489" s="49">
        <v>-2.9065830877697199</v>
      </c>
      <c r="Y8489" s="15">
        <v>-1.4851022141640999</v>
      </c>
      <c r="Z8489" s="15">
        <v>-1.4851022141640999</v>
      </c>
      <c r="AA8489" s="15">
        <v>-9.6626866975052437</v>
      </c>
      <c r="AF8489" s="49">
        <v>3.6726881673232001</v>
      </c>
      <c r="AG8489" s="15">
        <v>-10.601453771012499</v>
      </c>
      <c r="AH8489" s="15">
        <v>-10.601453771012499</v>
      </c>
      <c r="AI8489" s="15">
        <v>-19.325373395010487</v>
      </c>
      <c r="AM8489" s="17"/>
    </row>
    <row r="8490" spans="1:39">
      <c r="A8490" s="7" t="s">
        <v>7671</v>
      </c>
      <c r="B8490" s="7">
        <v>7212</v>
      </c>
      <c r="C8490" s="29" t="s">
        <v>7928</v>
      </c>
      <c r="F8490" s="27" t="str">
        <f t="shared" si="132"/>
        <v>TAS7212DEDDINGTON</v>
      </c>
      <c r="G8490" s="30">
        <v>8478</v>
      </c>
      <c r="H8490" s="49">
        <v>-4.3329467142577096</v>
      </c>
      <c r="I8490" s="15">
        <v>-4.1296360619641597</v>
      </c>
      <c r="J8490" s="15">
        <v>-4.1296360619641597</v>
      </c>
      <c r="K8490" s="15">
        <v>-9.6626866975052437</v>
      </c>
      <c r="P8490" s="49">
        <v>1.98077564080353</v>
      </c>
      <c r="Q8490" s="15">
        <v>2.1572725696827701</v>
      </c>
      <c r="R8490" s="15">
        <v>2.1572725696827701</v>
      </c>
      <c r="S8490" s="15">
        <v>-19.325373395010487</v>
      </c>
      <c r="X8490" s="49">
        <v>-3.1541800428701601</v>
      </c>
      <c r="Y8490" s="15">
        <v>-2.4096476011710002</v>
      </c>
      <c r="Z8490" s="15">
        <v>-2.4096476011710002</v>
      </c>
      <c r="AA8490" s="15">
        <v>-9.6626866975052437</v>
      </c>
      <c r="AF8490" s="49">
        <v>3.6726881673232001</v>
      </c>
      <c r="AG8490" s="15">
        <v>-10.601453771012499</v>
      </c>
      <c r="AH8490" s="15">
        <v>-10.601453771012499</v>
      </c>
      <c r="AI8490" s="15">
        <v>-19.325373395010487</v>
      </c>
      <c r="AM8490" s="17"/>
    </row>
    <row r="8491" spans="1:39">
      <c r="A8491" s="7" t="s">
        <v>7671</v>
      </c>
      <c r="B8491" s="7">
        <v>7212</v>
      </c>
      <c r="C8491" s="29" t="s">
        <v>6977</v>
      </c>
      <c r="F8491" s="27" t="str">
        <f t="shared" si="132"/>
        <v>TAS7212EVANDALE</v>
      </c>
      <c r="G8491" s="30">
        <v>8479</v>
      </c>
      <c r="H8491" s="49">
        <v>-4.1678820775240899</v>
      </c>
      <c r="I8491" s="15">
        <v>-2.0956362105489799</v>
      </c>
      <c r="J8491" s="15">
        <v>-2.0956362105489799</v>
      </c>
      <c r="K8491" s="15">
        <v>-9.6626866975052437</v>
      </c>
      <c r="P8491" s="49">
        <v>2.1045741183537499</v>
      </c>
      <c r="Q8491" s="15">
        <v>3.5132724706262302</v>
      </c>
      <c r="R8491" s="15">
        <v>3.5132724706262302</v>
      </c>
      <c r="S8491" s="15">
        <v>-19.325373395010487</v>
      </c>
      <c r="X8491" s="49">
        <v>-3.03038156531994</v>
      </c>
      <c r="Y8491" s="15">
        <v>-0.375647749755815</v>
      </c>
      <c r="Z8491" s="15">
        <v>-0.375647749755815</v>
      </c>
      <c r="AA8491" s="15">
        <v>-9.6626866975052437</v>
      </c>
      <c r="AF8491" s="49">
        <v>3.6726881673232001</v>
      </c>
      <c r="AG8491" s="15">
        <v>-10.601453771012499</v>
      </c>
      <c r="AH8491" s="15">
        <v>-10.601453771012499</v>
      </c>
      <c r="AI8491" s="15">
        <v>-19.325373395010487</v>
      </c>
      <c r="AM8491" s="17"/>
    </row>
    <row r="8492" spans="1:39">
      <c r="A8492" s="7" t="s">
        <v>7671</v>
      </c>
      <c r="B8492" s="7">
        <v>7212</v>
      </c>
      <c r="C8492" s="29" t="s">
        <v>7929</v>
      </c>
      <c r="F8492" s="27" t="str">
        <f t="shared" si="132"/>
        <v>TAS7212NILE</v>
      </c>
      <c r="G8492" s="30">
        <v>8480</v>
      </c>
      <c r="H8492" s="49">
        <v>0.20633079591703399</v>
      </c>
      <c r="I8492" s="15">
        <v>-4.1296360619641597</v>
      </c>
      <c r="J8492" s="15">
        <v>-4.1296360619641597</v>
      </c>
      <c r="K8492" s="15">
        <v>-9.6626866975052437</v>
      </c>
      <c r="P8492" s="49">
        <v>5.1995360571092597</v>
      </c>
      <c r="Q8492" s="15">
        <v>2.1572725696827701</v>
      </c>
      <c r="R8492" s="15">
        <v>2.1572725696827701</v>
      </c>
      <c r="S8492" s="15">
        <v>-19.325373395010487</v>
      </c>
      <c r="X8492" s="49">
        <v>1.3850974673045799</v>
      </c>
      <c r="Y8492" s="15">
        <v>-2.4096476011710002</v>
      </c>
      <c r="Z8492" s="15">
        <v>-2.4096476011710002</v>
      </c>
      <c r="AA8492" s="15">
        <v>-9.6626866975052437</v>
      </c>
      <c r="AF8492" s="49">
        <v>-1.8569771632533101</v>
      </c>
      <c r="AG8492" s="15">
        <v>-10.601453771012499</v>
      </c>
      <c r="AH8492" s="15">
        <v>-10.601453771012499</v>
      </c>
      <c r="AI8492" s="15">
        <v>-19.325373395010487</v>
      </c>
      <c r="AM8492" s="17"/>
    </row>
    <row r="8493" spans="1:39">
      <c r="A8493" s="7" t="s">
        <v>7671</v>
      </c>
      <c r="B8493" s="7">
        <v>7212</v>
      </c>
      <c r="C8493" s="29" t="s">
        <v>7930</v>
      </c>
      <c r="F8493" s="27" t="str">
        <f t="shared" si="132"/>
        <v>TAS7212UPPER BLESSINGTON</v>
      </c>
      <c r="G8493" s="30">
        <v>8481</v>
      </c>
      <c r="H8493" s="49">
        <v>1.3617832530524201</v>
      </c>
      <c r="I8493" s="15">
        <v>-0.80127266873931502</v>
      </c>
      <c r="J8493" s="15">
        <v>-0.80127266873931502</v>
      </c>
      <c r="K8493" s="15">
        <v>-9.6626866975052437</v>
      </c>
      <c r="P8493" s="49">
        <v>5.5709314897599196</v>
      </c>
      <c r="Q8493" s="15">
        <v>4.4378178576331297</v>
      </c>
      <c r="R8493" s="15">
        <v>4.4378178576331297</v>
      </c>
      <c r="S8493" s="15">
        <v>-19.325373395010487</v>
      </c>
      <c r="X8493" s="49">
        <v>2.5405499244399699</v>
      </c>
      <c r="Y8493" s="15">
        <v>0.91871579205384801</v>
      </c>
      <c r="Z8493" s="15">
        <v>0.91871579205384801</v>
      </c>
      <c r="AA8493" s="15">
        <v>-9.6626866975052437</v>
      </c>
      <c r="AF8493" s="49">
        <v>-1.8569771632533101</v>
      </c>
      <c r="AG8493" s="15">
        <v>-10.601453771012499</v>
      </c>
      <c r="AH8493" s="15">
        <v>-10.601453771012499</v>
      </c>
      <c r="AI8493" s="15">
        <v>-19.325373395010487</v>
      </c>
      <c r="AM8493" s="17"/>
    </row>
    <row r="8494" spans="1:39">
      <c r="A8494" s="7" t="s">
        <v>7671</v>
      </c>
      <c r="B8494" s="7">
        <v>7212</v>
      </c>
      <c r="C8494" s="29" t="s">
        <v>7931</v>
      </c>
      <c r="F8494" s="27" t="str">
        <f t="shared" si="132"/>
        <v>TAS7212WESTERN JUNCTION</v>
      </c>
      <c r="G8494" s="30">
        <v>8482</v>
      </c>
      <c r="H8494" s="49">
        <v>5.2408022162926597</v>
      </c>
      <c r="I8494" s="15">
        <v>4.25290878023175</v>
      </c>
      <c r="J8494" s="15">
        <v>4.25290878023175</v>
      </c>
      <c r="K8494" s="15">
        <v>-9.6626866975052437</v>
      </c>
      <c r="P8494" s="49">
        <v>6.76765010607871</v>
      </c>
      <c r="Q8494" s="15">
        <v>7.7661812508579704</v>
      </c>
      <c r="R8494" s="15">
        <v>7.7661812508579704</v>
      </c>
      <c r="S8494" s="15">
        <v>-19.325373395010487</v>
      </c>
      <c r="X8494" s="49">
        <v>6.3783027288269301</v>
      </c>
      <c r="Y8494" s="15">
        <v>5.9112608804118398</v>
      </c>
      <c r="Z8494" s="15">
        <v>5.9112608804118398</v>
      </c>
      <c r="AA8494" s="15">
        <v>-9.6626866975052437</v>
      </c>
      <c r="AF8494" s="49">
        <v>0.66025854693450903</v>
      </c>
      <c r="AG8494" s="15">
        <v>-10.601453771012499</v>
      </c>
      <c r="AH8494" s="15">
        <v>-10.601453771012499</v>
      </c>
      <c r="AI8494" s="15">
        <v>-19.325373395010487</v>
      </c>
      <c r="AM8494" s="17"/>
    </row>
    <row r="8495" spans="1:39">
      <c r="A8495" s="7" t="s">
        <v>7671</v>
      </c>
      <c r="B8495" s="7">
        <v>7213</v>
      </c>
      <c r="C8495" s="29" t="s">
        <v>2812</v>
      </c>
      <c r="F8495" s="27" t="str">
        <f t="shared" si="132"/>
        <v>TAS7213AVOCA</v>
      </c>
      <c r="G8495" s="30">
        <v>8483</v>
      </c>
      <c r="H8495" s="49">
        <v>-1.0729201387685801</v>
      </c>
      <c r="I8495" s="15">
        <v>-3.6981815480276099</v>
      </c>
      <c r="J8495" s="15">
        <v>-3.6981815480276099</v>
      </c>
      <c r="K8495" s="15">
        <v>-1.189944052793857</v>
      </c>
      <c r="P8495" s="49">
        <v>4.6630759877249703</v>
      </c>
      <c r="Q8495" s="15">
        <v>2.4038180062179402</v>
      </c>
      <c r="R8495" s="15">
        <v>2.4038180062179402</v>
      </c>
      <c r="S8495" s="15">
        <v>-2.3798881055877139</v>
      </c>
      <c r="X8495" s="49">
        <v>0.105846532618974</v>
      </c>
      <c r="Y8495" s="15">
        <v>-1.97819308723444</v>
      </c>
      <c r="Z8495" s="15">
        <v>-1.97819308723444</v>
      </c>
      <c r="AA8495" s="15">
        <v>-1.189944052793857</v>
      </c>
      <c r="AF8495" s="49">
        <v>0.66025854693450903</v>
      </c>
      <c r="AG8495" s="15">
        <v>-10.601453771012499</v>
      </c>
      <c r="AH8495" s="15">
        <v>-10.601453771012499</v>
      </c>
      <c r="AI8495" s="15">
        <v>-2.3798881055877139</v>
      </c>
      <c r="AM8495" s="17"/>
    </row>
    <row r="8496" spans="1:39">
      <c r="A8496" s="7" t="s">
        <v>7671</v>
      </c>
      <c r="B8496" s="7">
        <v>7213</v>
      </c>
      <c r="C8496" s="29" t="s">
        <v>7932</v>
      </c>
      <c r="F8496" s="27" t="str">
        <f t="shared" si="132"/>
        <v>TAS7213ROSSARDEN</v>
      </c>
      <c r="G8496" s="30">
        <v>8484</v>
      </c>
      <c r="H8496" s="49">
        <v>-1.0729201387685801</v>
      </c>
      <c r="I8496" s="15">
        <v>-4.8076360124358901</v>
      </c>
      <c r="J8496" s="15">
        <v>-4.8076360124358901</v>
      </c>
      <c r="K8496" s="15">
        <v>-1.189944052793857</v>
      </c>
      <c r="P8496" s="49">
        <v>4.6630759877249703</v>
      </c>
      <c r="Q8496" s="15">
        <v>1.6641816966124201</v>
      </c>
      <c r="R8496" s="15">
        <v>1.6641816966124201</v>
      </c>
      <c r="S8496" s="15">
        <v>-2.3798881055877139</v>
      </c>
      <c r="X8496" s="49">
        <v>0.105846532618974</v>
      </c>
      <c r="Y8496" s="15">
        <v>-3.14928391077652</v>
      </c>
      <c r="Z8496" s="15">
        <v>-3.14928391077652</v>
      </c>
      <c r="AA8496" s="15">
        <v>-1.189944052793857</v>
      </c>
      <c r="AF8496" s="49">
        <v>0.66025854693450903</v>
      </c>
      <c r="AG8496" s="15">
        <v>-10.601453771012499</v>
      </c>
      <c r="AH8496" s="15">
        <v>-10.601453771012499</v>
      </c>
      <c r="AI8496" s="15">
        <v>-2.3798881055877139</v>
      </c>
      <c r="AM8496" s="17"/>
    </row>
    <row r="8497" spans="1:39">
      <c r="A8497" s="7" t="s">
        <v>7671</v>
      </c>
      <c r="B8497" s="7">
        <v>7213</v>
      </c>
      <c r="C8497" s="29" t="s">
        <v>7933</v>
      </c>
      <c r="F8497" s="27" t="str">
        <f t="shared" si="132"/>
        <v>TAS7213ROYAL GEORGE</v>
      </c>
      <c r="G8497" s="30">
        <v>8485</v>
      </c>
      <c r="H8497" s="49">
        <v>0.61899238775110199</v>
      </c>
      <c r="I8497" s="15">
        <v>-3.6981815480276099</v>
      </c>
      <c r="J8497" s="15">
        <v>-3.6981815480276099</v>
      </c>
      <c r="K8497" s="15">
        <v>-1.189944052793857</v>
      </c>
      <c r="P8497" s="49">
        <v>5.3646006938428803</v>
      </c>
      <c r="Q8497" s="15">
        <v>2.4038180062179402</v>
      </c>
      <c r="R8497" s="15">
        <v>2.4038180062179402</v>
      </c>
      <c r="S8497" s="15">
        <v>-2.3798881055877139</v>
      </c>
      <c r="X8497" s="49">
        <v>1.75649289995525</v>
      </c>
      <c r="Y8497" s="15">
        <v>-1.97819308723444</v>
      </c>
      <c r="Z8497" s="15">
        <v>-1.97819308723444</v>
      </c>
      <c r="AA8497" s="15">
        <v>-1.189944052793857</v>
      </c>
      <c r="AF8497" s="49">
        <v>0.66025854693450903</v>
      </c>
      <c r="AG8497" s="15">
        <v>-10.601453771012499</v>
      </c>
      <c r="AH8497" s="15">
        <v>-10.601453771012499</v>
      </c>
      <c r="AI8497" s="15">
        <v>-2.3798881055877139</v>
      </c>
      <c r="AM8497" s="17"/>
    </row>
    <row r="8498" spans="1:39">
      <c r="A8498" s="7" t="s">
        <v>7671</v>
      </c>
      <c r="B8498" s="7">
        <v>7213</v>
      </c>
      <c r="C8498" s="29" t="s">
        <v>7934</v>
      </c>
      <c r="F8498" s="27" t="str">
        <f t="shared" si="132"/>
        <v>TAS7213STORYS CREEK</v>
      </c>
      <c r="G8498" s="30">
        <v>8486</v>
      </c>
      <c r="H8498" s="49">
        <v>3.7552204856900202</v>
      </c>
      <c r="I8498" s="15">
        <v>-3.6981815480276099</v>
      </c>
      <c r="J8498" s="15">
        <v>-3.6981815480276099</v>
      </c>
      <c r="K8498" s="15">
        <v>-1.189944052793857</v>
      </c>
      <c r="P8498" s="49">
        <v>6.3549885142446403</v>
      </c>
      <c r="Q8498" s="15">
        <v>2.4038180062179402</v>
      </c>
      <c r="R8498" s="15">
        <v>2.4038180062179402</v>
      </c>
      <c r="S8498" s="15">
        <v>-2.3798881055877139</v>
      </c>
      <c r="X8498" s="49">
        <v>4.8927209982242896</v>
      </c>
      <c r="Y8498" s="15">
        <v>-1.97819182640108</v>
      </c>
      <c r="Z8498" s="15">
        <v>-1.97819182640108</v>
      </c>
      <c r="AA8498" s="15">
        <v>-1.189944052793857</v>
      </c>
      <c r="AF8498" s="49">
        <v>0.66025854693450903</v>
      </c>
      <c r="AG8498" s="15">
        <v>-10.601453771012499</v>
      </c>
      <c r="AH8498" s="15">
        <v>-10.601453771012499</v>
      </c>
      <c r="AI8498" s="15">
        <v>-2.3798881055877139</v>
      </c>
      <c r="AM8498" s="17"/>
    </row>
    <row r="8499" spans="1:39">
      <c r="A8499" s="7" t="s">
        <v>7671</v>
      </c>
      <c r="B8499" s="7">
        <v>7214</v>
      </c>
      <c r="C8499" s="29" t="s">
        <v>7935</v>
      </c>
      <c r="F8499" s="27" t="str">
        <f t="shared" si="132"/>
        <v>TAS7214FINGAL</v>
      </c>
      <c r="G8499" s="30">
        <v>8487</v>
      </c>
      <c r="H8499" s="49">
        <v>-1.6919125265196799</v>
      </c>
      <c r="I8499" s="15">
        <v>-4.3761814984993297</v>
      </c>
      <c r="J8499" s="15">
        <v>-4.3761814984993297</v>
      </c>
      <c r="K8499" s="15">
        <v>-9.3239637521722152</v>
      </c>
      <c r="P8499" s="49">
        <v>4.2091482367074899</v>
      </c>
      <c r="Q8499" s="15">
        <v>2.0339998514151798</v>
      </c>
      <c r="R8499" s="15">
        <v>2.0339998514151798</v>
      </c>
      <c r="S8499" s="15">
        <v>-18.64792750434443</v>
      </c>
      <c r="X8499" s="49">
        <v>-0.554412014315535</v>
      </c>
      <c r="Y8499" s="15">
        <v>-2.6561930377061702</v>
      </c>
      <c r="Z8499" s="15">
        <v>-2.6561930377061702</v>
      </c>
      <c r="AA8499" s="15">
        <v>-9.3239637521722152</v>
      </c>
      <c r="AF8499" s="49">
        <v>-0.45392775101747501</v>
      </c>
      <c r="AG8499" s="15">
        <v>-10.601453771012499</v>
      </c>
      <c r="AH8499" s="15">
        <v>-10.601453771012499</v>
      </c>
      <c r="AI8499" s="15">
        <v>-18.64792750434443</v>
      </c>
      <c r="AM8499" s="17"/>
    </row>
    <row r="8500" spans="1:39">
      <c r="A8500" s="7" t="s">
        <v>7671</v>
      </c>
      <c r="B8500" s="7">
        <v>7214</v>
      </c>
      <c r="C8500" s="29" t="s">
        <v>7936</v>
      </c>
      <c r="F8500" s="27" t="str">
        <f t="shared" si="132"/>
        <v>TAS7214MANGANA</v>
      </c>
      <c r="G8500" s="30">
        <v>8488</v>
      </c>
      <c r="H8500" s="49">
        <v>0.78405702448472903</v>
      </c>
      <c r="I8500" s="15">
        <v>-4.25290878023175</v>
      </c>
      <c r="J8500" s="15">
        <v>-4.25290878023175</v>
      </c>
      <c r="K8500" s="15">
        <v>-9.3239637521722152</v>
      </c>
      <c r="P8500" s="49">
        <v>5.4058668530262901</v>
      </c>
      <c r="Q8500" s="15">
        <v>2.0956362105489799</v>
      </c>
      <c r="R8500" s="15">
        <v>2.0956362105489799</v>
      </c>
      <c r="S8500" s="15">
        <v>-18.64792750434443</v>
      </c>
      <c r="X8500" s="49">
        <v>1.92155753668887</v>
      </c>
      <c r="Y8500" s="15">
        <v>-2.5329203194385799</v>
      </c>
      <c r="Z8500" s="15">
        <v>-2.5329203194385799</v>
      </c>
      <c r="AA8500" s="15">
        <v>-9.3239637521722152</v>
      </c>
      <c r="AF8500" s="49">
        <v>-1.8569771632533101</v>
      </c>
      <c r="AG8500" s="15">
        <v>-10.601453771012499</v>
      </c>
      <c r="AH8500" s="15">
        <v>-10.601453771012499</v>
      </c>
      <c r="AI8500" s="15">
        <v>-18.64792750434443</v>
      </c>
      <c r="AM8500" s="17"/>
    </row>
    <row r="8501" spans="1:39">
      <c r="A8501" s="7" t="s">
        <v>7671</v>
      </c>
      <c r="B8501" s="7">
        <v>7214</v>
      </c>
      <c r="C8501" s="29" t="s">
        <v>7937</v>
      </c>
      <c r="F8501" s="27" t="str">
        <f t="shared" si="132"/>
        <v>TAS7214MATHINNA</v>
      </c>
      <c r="G8501" s="30">
        <v>8489</v>
      </c>
      <c r="H8501" s="49">
        <v>0.20633079591703399</v>
      </c>
      <c r="I8501" s="15">
        <v>-4.25290878023175</v>
      </c>
      <c r="J8501" s="15">
        <v>-4.25290878023175</v>
      </c>
      <c r="K8501" s="15">
        <v>-9.3239637521722152</v>
      </c>
      <c r="P8501" s="49">
        <v>5.1995360571092597</v>
      </c>
      <c r="Q8501" s="15">
        <v>2.0956362105489799</v>
      </c>
      <c r="R8501" s="15">
        <v>2.0956362105489799</v>
      </c>
      <c r="S8501" s="15">
        <v>-18.64792750434443</v>
      </c>
      <c r="X8501" s="49">
        <v>1.3850974673045799</v>
      </c>
      <c r="Y8501" s="15">
        <v>-2.5329203194385799</v>
      </c>
      <c r="Z8501" s="15">
        <v>-2.5329203194385799</v>
      </c>
      <c r="AA8501" s="15">
        <v>-9.3239637521722152</v>
      </c>
      <c r="AF8501" s="49">
        <v>-1.8569771632533101</v>
      </c>
      <c r="AG8501" s="15">
        <v>-10.601453771012499</v>
      </c>
      <c r="AH8501" s="15">
        <v>-10.601453771012499</v>
      </c>
      <c r="AI8501" s="15">
        <v>-18.64792750434443</v>
      </c>
      <c r="AM8501" s="17"/>
    </row>
    <row r="8502" spans="1:39">
      <c r="A8502" s="7" t="s">
        <v>7671</v>
      </c>
      <c r="B8502" s="7">
        <v>7214</v>
      </c>
      <c r="C8502" s="29" t="s">
        <v>7938</v>
      </c>
      <c r="F8502" s="27" t="str">
        <f t="shared" si="132"/>
        <v>TAS7214UPPER ESK</v>
      </c>
      <c r="G8502" s="30">
        <v>8490</v>
      </c>
      <c r="H8502" s="49">
        <v>-0.99038782040176299</v>
      </c>
      <c r="I8502" s="15">
        <v>-4.25290878023175</v>
      </c>
      <c r="J8502" s="15">
        <v>-4.25290878023175</v>
      </c>
      <c r="K8502" s="15">
        <v>-9.3239637521722152</v>
      </c>
      <c r="P8502" s="49">
        <v>4.7043421469083704</v>
      </c>
      <c r="Q8502" s="15">
        <v>2.0956362105489799</v>
      </c>
      <c r="R8502" s="15">
        <v>2.0956362105489799</v>
      </c>
      <c r="S8502" s="15">
        <v>-18.64792750434443</v>
      </c>
      <c r="X8502" s="49">
        <v>0.18837885098578699</v>
      </c>
      <c r="Y8502" s="15">
        <v>-2.5329203194385799</v>
      </c>
      <c r="Z8502" s="15">
        <v>-2.5329203194385799</v>
      </c>
      <c r="AA8502" s="15">
        <v>-9.3239637521722152</v>
      </c>
      <c r="AF8502" s="49">
        <v>-1.8569771632533101</v>
      </c>
      <c r="AG8502" s="15">
        <v>-10.601453771012499</v>
      </c>
      <c r="AH8502" s="15">
        <v>-10.601453771012499</v>
      </c>
      <c r="AI8502" s="15">
        <v>-18.64792750434443</v>
      </c>
      <c r="AM8502" s="17"/>
    </row>
    <row r="8503" spans="1:39">
      <c r="A8503" s="7" t="s">
        <v>7671</v>
      </c>
      <c r="B8503" s="7">
        <v>7215</v>
      </c>
      <c r="C8503" s="29" t="s">
        <v>7939</v>
      </c>
      <c r="F8503" s="27" t="str">
        <f t="shared" si="132"/>
        <v>TAS7215BEAUMARIS</v>
      </c>
      <c r="G8503" s="30">
        <v>8491</v>
      </c>
      <c r="H8503" s="49">
        <v>-4.12661591834068E-2</v>
      </c>
      <c r="I8503" s="15">
        <v>2.4038180062179402</v>
      </c>
      <c r="J8503" s="15">
        <v>2.4038180062179402</v>
      </c>
      <c r="K8503" s="15">
        <v>-0.82709825456394981</v>
      </c>
      <c r="P8503" s="49">
        <v>5.1170037387424401</v>
      </c>
      <c r="Q8503" s="15">
        <v>6.6567267864496902</v>
      </c>
      <c r="R8503" s="15">
        <v>6.6567267864496902</v>
      </c>
      <c r="S8503" s="15">
        <v>-1.6541965091278996</v>
      </c>
      <c r="X8503" s="49">
        <v>1.0962343530207399</v>
      </c>
      <c r="Y8503" s="15">
        <v>4.1238064670111099</v>
      </c>
      <c r="Z8503" s="15">
        <v>4.1238064670111099</v>
      </c>
      <c r="AA8503" s="15">
        <v>-0.82709825456394981</v>
      </c>
      <c r="AF8503" s="49">
        <v>-1.8569771632533101</v>
      </c>
      <c r="AG8503" s="15">
        <v>-10.601453771012499</v>
      </c>
      <c r="AH8503" s="15">
        <v>-10.601453771012499</v>
      </c>
      <c r="AI8503" s="15">
        <v>-1.6541965091278996</v>
      </c>
      <c r="AM8503" s="17"/>
    </row>
    <row r="8504" spans="1:39">
      <c r="A8504" s="7" t="s">
        <v>7671</v>
      </c>
      <c r="B8504" s="7">
        <v>7215</v>
      </c>
      <c r="C8504" s="29" t="s">
        <v>7940</v>
      </c>
      <c r="F8504" s="27" t="str">
        <f t="shared" si="132"/>
        <v>TAS7215BICHENO</v>
      </c>
      <c r="G8504" s="30">
        <v>8492</v>
      </c>
      <c r="H8504" s="49">
        <v>-0.66025854693450903</v>
      </c>
      <c r="I8504" s="15">
        <v>-0.49309087307034699</v>
      </c>
      <c r="J8504" s="15">
        <v>-0.49309087307034699</v>
      </c>
      <c r="K8504" s="15">
        <v>-0.82709825456394981</v>
      </c>
      <c r="P8504" s="49">
        <v>4.8694067836419999</v>
      </c>
      <c r="Q8504" s="15">
        <v>4.6843632941682998</v>
      </c>
      <c r="R8504" s="15">
        <v>4.6843632941682998</v>
      </c>
      <c r="S8504" s="15">
        <v>-1.6541965091278996</v>
      </c>
      <c r="X8504" s="49">
        <v>0.51850812445304195</v>
      </c>
      <c r="Y8504" s="15">
        <v>1.10362486945523</v>
      </c>
      <c r="Z8504" s="15">
        <v>1.10362486945523</v>
      </c>
      <c r="AA8504" s="15">
        <v>-0.82709825456394981</v>
      </c>
      <c r="AF8504" s="49">
        <v>-1.8569771632533101</v>
      </c>
      <c r="AG8504" s="15">
        <v>-10.601453771012499</v>
      </c>
      <c r="AH8504" s="15">
        <v>-10.601453771012499</v>
      </c>
      <c r="AI8504" s="15">
        <v>-1.6541965091278996</v>
      </c>
      <c r="AM8504" s="17"/>
    </row>
    <row r="8505" spans="1:39">
      <c r="A8505" s="7" t="s">
        <v>7671</v>
      </c>
      <c r="B8505" s="7">
        <v>7215</v>
      </c>
      <c r="C8505" s="29" t="s">
        <v>7941</v>
      </c>
      <c r="F8505" s="27" t="str">
        <f t="shared" si="132"/>
        <v>TAS7215CHAIN OF LAGOONS</v>
      </c>
      <c r="G8505" s="30">
        <v>8493</v>
      </c>
      <c r="H8505" s="49">
        <v>-1.0729201387685801</v>
      </c>
      <c r="I8505" s="15">
        <v>-1.8490907740138001</v>
      </c>
      <c r="J8505" s="15">
        <v>-1.8490907740138001</v>
      </c>
      <c r="K8505" s="15">
        <v>-0.82709825456394981</v>
      </c>
      <c r="P8505" s="49">
        <v>4.6630759877249703</v>
      </c>
      <c r="Q8505" s="15">
        <v>3.6981815480276099</v>
      </c>
      <c r="R8505" s="15">
        <v>3.6981815480276099</v>
      </c>
      <c r="S8505" s="15">
        <v>-1.6541965091278996</v>
      </c>
      <c r="X8505" s="49">
        <v>0.105846532618974</v>
      </c>
      <c r="Y8505" s="15">
        <v>-0.19073867235443401</v>
      </c>
      <c r="Z8505" s="15">
        <v>-0.19073867235443401</v>
      </c>
      <c r="AA8505" s="15">
        <v>-0.82709825456394981</v>
      </c>
      <c r="AF8505" s="49">
        <v>-1.8569771632533101</v>
      </c>
      <c r="AG8505" s="15">
        <v>-10.601453771012499</v>
      </c>
      <c r="AH8505" s="15">
        <v>-10.601453771012499</v>
      </c>
      <c r="AI8505" s="15">
        <v>-1.6541965091278996</v>
      </c>
      <c r="AM8505" s="17"/>
    </row>
    <row r="8506" spans="1:39">
      <c r="A8506" s="7" t="s">
        <v>7671</v>
      </c>
      <c r="B8506" s="7">
        <v>7215</v>
      </c>
      <c r="C8506" s="29" t="s">
        <v>7942</v>
      </c>
      <c r="F8506" s="27" t="str">
        <f t="shared" si="132"/>
        <v>TAS7215COLES BAY</v>
      </c>
      <c r="G8506" s="30">
        <v>8494</v>
      </c>
      <c r="H8506" s="49">
        <v>-1.3205170938690201</v>
      </c>
      <c r="I8506" s="15">
        <v>-0.49309087307034699</v>
      </c>
      <c r="J8506" s="15">
        <v>-0.49309087307034699</v>
      </c>
      <c r="K8506" s="15">
        <v>-0.82709825456394981</v>
      </c>
      <c r="P8506" s="49">
        <v>4.4567451918079302</v>
      </c>
      <c r="Q8506" s="15">
        <v>4.6843632941682998</v>
      </c>
      <c r="R8506" s="15">
        <v>4.6843632941682998</v>
      </c>
      <c r="S8506" s="15">
        <v>-1.6541965091278996</v>
      </c>
      <c r="X8506" s="49">
        <v>-0.14175042248146699</v>
      </c>
      <c r="Y8506" s="15">
        <v>1.10362486945523</v>
      </c>
      <c r="Z8506" s="15">
        <v>1.10362486945523</v>
      </c>
      <c r="AA8506" s="15">
        <v>-0.82709825456394981</v>
      </c>
      <c r="AF8506" s="49">
        <v>-1.8569771632533101</v>
      </c>
      <c r="AG8506" s="15">
        <v>-10.601453771012499</v>
      </c>
      <c r="AH8506" s="15">
        <v>-10.601453771012499</v>
      </c>
      <c r="AI8506" s="15">
        <v>-1.6541965091278996</v>
      </c>
      <c r="AM8506" s="17"/>
    </row>
    <row r="8507" spans="1:39">
      <c r="A8507" s="7" t="s">
        <v>7671</v>
      </c>
      <c r="B8507" s="7">
        <v>7215</v>
      </c>
      <c r="C8507" s="29" t="s">
        <v>7943</v>
      </c>
      <c r="F8507" s="27" t="str">
        <f t="shared" si="132"/>
        <v>TAS7215CORNWALL</v>
      </c>
      <c r="G8507" s="30">
        <v>8495</v>
      </c>
      <c r="H8507" s="49">
        <v>-1.1554524571353899</v>
      </c>
      <c r="I8507" s="15">
        <v>-2.65036344275312</v>
      </c>
      <c r="J8507" s="15">
        <v>-2.65036344275312</v>
      </c>
      <c r="K8507" s="15">
        <v>-0.82709825456394981</v>
      </c>
      <c r="P8507" s="49">
        <v>4.5805436693581498</v>
      </c>
      <c r="Q8507" s="15">
        <v>3.0818179566896702</v>
      </c>
      <c r="R8507" s="15">
        <v>3.0818179566896702</v>
      </c>
      <c r="S8507" s="15">
        <v>-1.6541965091278996</v>
      </c>
      <c r="X8507" s="49">
        <v>-1.7951944931246602E-2</v>
      </c>
      <c r="Y8507" s="15">
        <v>-0.992011341093749</v>
      </c>
      <c r="Z8507" s="15">
        <v>-0.992011341093749</v>
      </c>
      <c r="AA8507" s="15">
        <v>-0.82709825456394981</v>
      </c>
      <c r="AF8507" s="49">
        <v>-1.8569771632533101</v>
      </c>
      <c r="AG8507" s="15">
        <v>-10.601453771012499</v>
      </c>
      <c r="AH8507" s="15">
        <v>-10.601453771012499</v>
      </c>
      <c r="AI8507" s="15">
        <v>-1.6541965091278996</v>
      </c>
      <c r="AM8507" s="17"/>
    </row>
    <row r="8508" spans="1:39">
      <c r="A8508" s="7" t="s">
        <v>7671</v>
      </c>
      <c r="B8508" s="7">
        <v>7215</v>
      </c>
      <c r="C8508" s="29" t="s">
        <v>7944</v>
      </c>
      <c r="F8508" s="27" t="str">
        <f t="shared" si="132"/>
        <v>TAS7215DOUGLAS RIVER</v>
      </c>
      <c r="G8508" s="30">
        <v>8496</v>
      </c>
      <c r="H8508" s="49">
        <v>-0.99038782040176299</v>
      </c>
      <c r="I8508" s="15">
        <v>-1.8490907740138001</v>
      </c>
      <c r="J8508" s="15">
        <v>-1.8490907740138001</v>
      </c>
      <c r="K8508" s="15">
        <v>-0.82709825456394981</v>
      </c>
      <c r="P8508" s="49">
        <v>4.7043421469083704</v>
      </c>
      <c r="Q8508" s="15">
        <v>3.6981815480276099</v>
      </c>
      <c r="R8508" s="15">
        <v>3.6981815480276099</v>
      </c>
      <c r="S8508" s="15">
        <v>-1.6541965091278996</v>
      </c>
      <c r="X8508" s="49">
        <v>0.18837885098578699</v>
      </c>
      <c r="Y8508" s="15">
        <v>-0.19073867235443401</v>
      </c>
      <c r="Z8508" s="15">
        <v>-0.19073867235443401</v>
      </c>
      <c r="AA8508" s="15">
        <v>-0.82709825456394981</v>
      </c>
      <c r="AF8508" s="49">
        <v>-1.8569771632533101</v>
      </c>
      <c r="AG8508" s="15">
        <v>-10.601453771012499</v>
      </c>
      <c r="AH8508" s="15">
        <v>-10.601453771012499</v>
      </c>
      <c r="AI8508" s="15">
        <v>-1.6541965091278996</v>
      </c>
      <c r="AM8508" s="17"/>
    </row>
    <row r="8509" spans="1:39">
      <c r="A8509" s="7" t="s">
        <v>7671</v>
      </c>
      <c r="B8509" s="7">
        <v>7215</v>
      </c>
      <c r="C8509" s="29" t="s">
        <v>7945</v>
      </c>
      <c r="F8509" s="27" t="str">
        <f t="shared" si="132"/>
        <v>TAS7215FALMOUTH</v>
      </c>
      <c r="G8509" s="30">
        <v>8497</v>
      </c>
      <c r="H8509" s="49">
        <v>-1.2379847755022</v>
      </c>
      <c r="I8509" s="15">
        <v>1.29436354180966</v>
      </c>
      <c r="J8509" s="15">
        <v>1.29436354180966</v>
      </c>
      <c r="K8509" s="15">
        <v>-0.82709825456394981</v>
      </c>
      <c r="P8509" s="49">
        <v>4.49801135099134</v>
      </c>
      <c r="Q8509" s="15">
        <v>5.85545411771038</v>
      </c>
      <c r="R8509" s="15">
        <v>5.85545411771038</v>
      </c>
      <c r="S8509" s="15">
        <v>-1.6541965091278996</v>
      </c>
      <c r="X8509" s="49">
        <v>-0.10048426329806</v>
      </c>
      <c r="Y8509" s="15">
        <v>3.0143520026028199</v>
      </c>
      <c r="Z8509" s="15">
        <v>3.0143520026028199</v>
      </c>
      <c r="AA8509" s="15">
        <v>-0.82709825456394981</v>
      </c>
      <c r="AF8509" s="49">
        <v>-1.8569771632533101</v>
      </c>
      <c r="AG8509" s="15">
        <v>-10.601453771012499</v>
      </c>
      <c r="AH8509" s="15">
        <v>-10.601453771012499</v>
      </c>
      <c r="AI8509" s="15">
        <v>-1.6541965091278996</v>
      </c>
      <c r="AM8509" s="17"/>
    </row>
    <row r="8510" spans="1:39">
      <c r="A8510" s="7" t="s">
        <v>7671</v>
      </c>
      <c r="B8510" s="7">
        <v>7215</v>
      </c>
      <c r="C8510" s="29" t="s">
        <v>3724</v>
      </c>
      <c r="F8510" s="27" t="str">
        <f t="shared" si="132"/>
        <v>TAS7215FOUR MILE CREEK</v>
      </c>
      <c r="G8510" s="30">
        <v>8498</v>
      </c>
      <c r="H8510" s="49">
        <v>-1.2379847755022</v>
      </c>
      <c r="I8510" s="15">
        <v>-1.8490907740138001</v>
      </c>
      <c r="J8510" s="15">
        <v>-1.8490907740138001</v>
      </c>
      <c r="K8510" s="15">
        <v>-0.82709825456394981</v>
      </c>
      <c r="P8510" s="49">
        <v>4.49801135099134</v>
      </c>
      <c r="Q8510" s="15">
        <v>3.6981815480276099</v>
      </c>
      <c r="R8510" s="15">
        <v>3.6981815480276099</v>
      </c>
      <c r="S8510" s="15">
        <v>-1.6541965091278996</v>
      </c>
      <c r="X8510" s="49">
        <v>-0.10048426329806</v>
      </c>
      <c r="Y8510" s="15">
        <v>-0.19073867235443401</v>
      </c>
      <c r="Z8510" s="15">
        <v>-0.19073867235443401</v>
      </c>
      <c r="AA8510" s="15">
        <v>-0.82709825456394981</v>
      </c>
      <c r="AF8510" s="49">
        <v>-1.8569771632533101</v>
      </c>
      <c r="AG8510" s="15">
        <v>-10.601453771012499</v>
      </c>
      <c r="AH8510" s="15">
        <v>-10.601453771012499</v>
      </c>
      <c r="AI8510" s="15">
        <v>-1.6541965091278996</v>
      </c>
      <c r="AM8510" s="17"/>
    </row>
    <row r="8511" spans="1:39">
      <c r="A8511" s="7" t="s">
        <v>7671</v>
      </c>
      <c r="B8511" s="7">
        <v>7215</v>
      </c>
      <c r="C8511" s="29" t="s">
        <v>7946</v>
      </c>
      <c r="F8511" s="27" t="str">
        <f t="shared" si="132"/>
        <v>TAS7215FRIENDLY BEACHES</v>
      </c>
      <c r="G8511" s="30">
        <v>8499</v>
      </c>
      <c r="H8511" s="49">
        <v>-1.48558173060264</v>
      </c>
      <c r="I8511" s="15">
        <v>-0.49309087307034699</v>
      </c>
      <c r="J8511" s="15">
        <v>-0.49309087307034699</v>
      </c>
      <c r="K8511" s="15">
        <v>-0.82709825456394981</v>
      </c>
      <c r="P8511" s="49">
        <v>4.3329467142577096</v>
      </c>
      <c r="Q8511" s="15">
        <v>4.6843632941682998</v>
      </c>
      <c r="R8511" s="15">
        <v>4.6843632941682998</v>
      </c>
      <c r="S8511" s="15">
        <v>-1.6541965091278996</v>
      </c>
      <c r="X8511" s="49">
        <v>-0.306815059215094</v>
      </c>
      <c r="Y8511" s="15">
        <v>1.10362486945523</v>
      </c>
      <c r="Z8511" s="15">
        <v>1.10362486945523</v>
      </c>
      <c r="AA8511" s="15">
        <v>-0.82709825456394981</v>
      </c>
      <c r="AF8511" s="49">
        <v>-1.8569771632533101</v>
      </c>
      <c r="AG8511" s="15">
        <v>-10.601453771012499</v>
      </c>
      <c r="AH8511" s="15">
        <v>-10.601453771012499</v>
      </c>
      <c r="AI8511" s="15">
        <v>-1.6541965091278996</v>
      </c>
      <c r="AM8511" s="17"/>
    </row>
    <row r="8512" spans="1:39">
      <c r="A8512" s="7" t="s">
        <v>7671</v>
      </c>
      <c r="B8512" s="7">
        <v>7215</v>
      </c>
      <c r="C8512" s="29" t="s">
        <v>4151</v>
      </c>
      <c r="F8512" s="27" t="str">
        <f t="shared" si="132"/>
        <v>TAS7215GRAY</v>
      </c>
      <c r="G8512" s="30">
        <v>8500</v>
      </c>
      <c r="H8512" s="49">
        <v>-0.61899238775110199</v>
      </c>
      <c r="I8512" s="15">
        <v>-1.8490907740138001</v>
      </c>
      <c r="J8512" s="15">
        <v>-1.8490907740138001</v>
      </c>
      <c r="K8512" s="15">
        <v>-0.82709825456394981</v>
      </c>
      <c r="P8512" s="49">
        <v>4.9106729428254097</v>
      </c>
      <c r="Q8512" s="15">
        <v>3.6981815480276099</v>
      </c>
      <c r="R8512" s="15">
        <v>3.6981815480276099</v>
      </c>
      <c r="S8512" s="15">
        <v>-1.6541965091278996</v>
      </c>
      <c r="X8512" s="49">
        <v>0.55977428363644799</v>
      </c>
      <c r="Y8512" s="15">
        <v>-0.19073867235443401</v>
      </c>
      <c r="Z8512" s="15">
        <v>-0.19073867235443401</v>
      </c>
      <c r="AA8512" s="15">
        <v>-0.82709825456394981</v>
      </c>
      <c r="AF8512" s="49">
        <v>3.1362280979389201</v>
      </c>
      <c r="AG8512" s="15">
        <v>-10.601453771012499</v>
      </c>
      <c r="AH8512" s="15">
        <v>-10.601453771012499</v>
      </c>
      <c r="AI8512" s="15">
        <v>-1.6541965091278996</v>
      </c>
      <c r="AM8512" s="17"/>
    </row>
    <row r="8513" spans="1:39">
      <c r="A8513" s="7" t="s">
        <v>7671</v>
      </c>
      <c r="B8513" s="7">
        <v>7215</v>
      </c>
      <c r="C8513" s="29" t="s">
        <v>7947</v>
      </c>
      <c r="F8513" s="27" t="str">
        <f t="shared" si="132"/>
        <v>TAS7215SCAMANDER</v>
      </c>
      <c r="G8513" s="30">
        <v>8501</v>
      </c>
      <c r="H8513" s="49">
        <v>-0.74279086530132199</v>
      </c>
      <c r="I8513" s="15">
        <v>1.6641816966124201</v>
      </c>
      <c r="J8513" s="15">
        <v>1.6641816966124201</v>
      </c>
      <c r="K8513" s="15">
        <v>-0.82709825456394981</v>
      </c>
      <c r="P8513" s="49">
        <v>4.82814062445859</v>
      </c>
      <c r="Q8513" s="15">
        <v>6.1636359133793404</v>
      </c>
      <c r="R8513" s="15">
        <v>6.1636359133793404</v>
      </c>
      <c r="S8513" s="15">
        <v>-1.6541965091278996</v>
      </c>
      <c r="X8513" s="49">
        <v>0.35344348771941497</v>
      </c>
      <c r="Y8513" s="15">
        <v>3.32253379827179</v>
      </c>
      <c r="Z8513" s="15">
        <v>3.32253379827179</v>
      </c>
      <c r="AA8513" s="15">
        <v>-0.82709825456394981</v>
      </c>
      <c r="AF8513" s="49">
        <v>3.1362280979389201</v>
      </c>
      <c r="AG8513" s="15">
        <v>-10.601453771012499</v>
      </c>
      <c r="AH8513" s="15">
        <v>-10.601453771012499</v>
      </c>
      <c r="AI8513" s="15">
        <v>-1.6541965091278996</v>
      </c>
      <c r="AM8513" s="17"/>
    </row>
    <row r="8514" spans="1:39">
      <c r="A8514" s="7" t="s">
        <v>7671</v>
      </c>
      <c r="B8514" s="7">
        <v>7215</v>
      </c>
      <c r="C8514" s="29" t="s">
        <v>7948</v>
      </c>
      <c r="F8514" s="27" t="str">
        <f t="shared" si="132"/>
        <v>TAS7215SEYMOUR</v>
      </c>
      <c r="G8514" s="30">
        <v>8502</v>
      </c>
      <c r="H8514" s="49">
        <v>-1.0729201387685801</v>
      </c>
      <c r="I8514" s="15">
        <v>-1.8490907740138001</v>
      </c>
      <c r="J8514" s="15">
        <v>-1.8490907740138001</v>
      </c>
      <c r="K8514" s="15">
        <v>-0.82709825456394981</v>
      </c>
      <c r="P8514" s="49">
        <v>4.6630759877249703</v>
      </c>
      <c r="Q8514" s="15">
        <v>3.6981815480276099</v>
      </c>
      <c r="R8514" s="15">
        <v>3.6981815480276099</v>
      </c>
      <c r="S8514" s="15">
        <v>-1.6541965091278996</v>
      </c>
      <c r="X8514" s="49">
        <v>0.105846532618974</v>
      </c>
      <c r="Y8514" s="15">
        <v>-0.19073867235443401</v>
      </c>
      <c r="Z8514" s="15">
        <v>-0.19073867235443401</v>
      </c>
      <c r="AA8514" s="15">
        <v>-0.82709825456394981</v>
      </c>
      <c r="AF8514" s="49">
        <v>0.37139543265066099</v>
      </c>
      <c r="AG8514" s="15">
        <v>-10.601453771012499</v>
      </c>
      <c r="AH8514" s="15">
        <v>-10.601453771012499</v>
      </c>
      <c r="AI8514" s="15">
        <v>-1.6541965091278996</v>
      </c>
      <c r="AM8514" s="17"/>
    </row>
    <row r="8515" spans="1:39">
      <c r="A8515" s="7" t="s">
        <v>7671</v>
      </c>
      <c r="B8515" s="7">
        <v>7215</v>
      </c>
      <c r="C8515" s="29" t="s">
        <v>180</v>
      </c>
      <c r="F8515" s="27" t="str">
        <f t="shared" si="132"/>
        <v>TAS7215ST MARYS</v>
      </c>
      <c r="G8515" s="30">
        <v>8503</v>
      </c>
      <c r="H8515" s="49">
        <v>-0.61899238775110199</v>
      </c>
      <c r="I8515" s="15">
        <v>-2.0956362105489799</v>
      </c>
      <c r="J8515" s="15">
        <v>-2.0956362105489799</v>
      </c>
      <c r="K8515" s="15">
        <v>-0.82709825456394981</v>
      </c>
      <c r="P8515" s="49">
        <v>4.9106729428254097</v>
      </c>
      <c r="Q8515" s="15">
        <v>3.5132724706262302</v>
      </c>
      <c r="R8515" s="15">
        <v>3.5132724706262302</v>
      </c>
      <c r="S8515" s="15">
        <v>-1.6541965091278996</v>
      </c>
      <c r="X8515" s="49">
        <v>0.55977428363644799</v>
      </c>
      <c r="Y8515" s="15">
        <v>-0.437284108889608</v>
      </c>
      <c r="Z8515" s="15">
        <v>-0.437284108889608</v>
      </c>
      <c r="AA8515" s="15">
        <v>-0.82709825456394981</v>
      </c>
      <c r="AF8515" s="49">
        <v>0.37139543265066099</v>
      </c>
      <c r="AG8515" s="15">
        <v>-10.601453771012499</v>
      </c>
      <c r="AH8515" s="15">
        <v>-10.601453771012499</v>
      </c>
      <c r="AI8515" s="15">
        <v>-1.6541965091278996</v>
      </c>
      <c r="AM8515" s="17"/>
    </row>
    <row r="8516" spans="1:39">
      <c r="A8516" s="7" t="s">
        <v>7671</v>
      </c>
      <c r="B8516" s="7">
        <v>7215</v>
      </c>
      <c r="C8516" s="29" t="s">
        <v>7949</v>
      </c>
      <c r="F8516" s="27" t="str">
        <f t="shared" si="132"/>
        <v>TAS7215UPPER SCAMANDER</v>
      </c>
      <c r="G8516" s="30">
        <v>8504</v>
      </c>
      <c r="H8516" s="49">
        <v>-1.6093802081528601</v>
      </c>
      <c r="I8516" s="15">
        <v>1.29436354180966</v>
      </c>
      <c r="J8516" s="15">
        <v>1.29436354180966</v>
      </c>
      <c r="K8516" s="15">
        <v>-0.82709825456394981</v>
      </c>
      <c r="P8516" s="49">
        <v>4.2504143958908998</v>
      </c>
      <c r="Q8516" s="15">
        <v>5.85545411771038</v>
      </c>
      <c r="R8516" s="15">
        <v>5.85545411771038</v>
      </c>
      <c r="S8516" s="15">
        <v>-1.6541965091278996</v>
      </c>
      <c r="X8516" s="49">
        <v>-0.47187969594872098</v>
      </c>
      <c r="Y8516" s="15">
        <v>3.0143520026028199</v>
      </c>
      <c r="Z8516" s="15">
        <v>3.0143520026028199</v>
      </c>
      <c r="AA8516" s="15">
        <v>-0.82709825456394981</v>
      </c>
      <c r="AF8516" s="49">
        <v>-0.45392775101747501</v>
      </c>
      <c r="AG8516" s="15">
        <v>-10.601453771012499</v>
      </c>
      <c r="AH8516" s="15">
        <v>-10.601453771012499</v>
      </c>
      <c r="AI8516" s="15">
        <v>-1.6541965091278996</v>
      </c>
      <c r="AM8516" s="17"/>
    </row>
    <row r="8517" spans="1:39">
      <c r="A8517" s="7" t="s">
        <v>7671</v>
      </c>
      <c r="B8517" s="7">
        <v>7216</v>
      </c>
      <c r="C8517" s="29" t="s">
        <v>7950</v>
      </c>
      <c r="F8517" s="27" t="str">
        <f t="shared" si="132"/>
        <v>TAS7216AKAROA</v>
      </c>
      <c r="G8517" s="30">
        <v>8505</v>
      </c>
      <c r="H8517" s="49">
        <v>-2.0220417999869298</v>
      </c>
      <c r="I8517" s="15">
        <v>-0.18490907740137999</v>
      </c>
      <c r="J8517" s="15">
        <v>-0.18490907740137999</v>
      </c>
      <c r="K8517" s="15">
        <v>4.3650210740114765</v>
      </c>
      <c r="P8517" s="49">
        <v>3.9615512816070502</v>
      </c>
      <c r="Q8517" s="15">
        <v>4.8692723715696804</v>
      </c>
      <c r="R8517" s="15">
        <v>4.8692723715696804</v>
      </c>
      <c r="S8517" s="15">
        <v>8.7300421480229531</v>
      </c>
      <c r="X8517" s="49">
        <v>-0.84327512859938203</v>
      </c>
      <c r="Y8517" s="15">
        <v>1.4734430242579899</v>
      </c>
      <c r="Z8517" s="15">
        <v>1.4734430242579899</v>
      </c>
      <c r="AA8517" s="15">
        <v>4.3650210740114765</v>
      </c>
      <c r="AF8517" s="49">
        <v>-1.8569771632533101</v>
      </c>
      <c r="AG8517" s="15">
        <v>-10.601453771012499</v>
      </c>
      <c r="AH8517" s="15">
        <v>-10.601453771012499</v>
      </c>
      <c r="AI8517" s="15">
        <v>8.7300421480229531</v>
      </c>
      <c r="AM8517" s="17"/>
    </row>
    <row r="8518" spans="1:39">
      <c r="A8518" s="7" t="s">
        <v>7671</v>
      </c>
      <c r="B8518" s="7">
        <v>7216</v>
      </c>
      <c r="C8518" s="29" t="s">
        <v>7951</v>
      </c>
      <c r="F8518" s="27" t="str">
        <f t="shared" si="132"/>
        <v>TAS7216ANSONS BAY</v>
      </c>
      <c r="G8518" s="30">
        <v>8506</v>
      </c>
      <c r="H8518" s="49">
        <v>-2.9298973020218799</v>
      </c>
      <c r="I8518" s="15">
        <v>-1.97236349228139</v>
      </c>
      <c r="J8518" s="15">
        <v>-1.97236349228139</v>
      </c>
      <c r="K8518" s="15">
        <v>4.3650210740114765</v>
      </c>
      <c r="P8518" s="49">
        <v>3.3425588938559501</v>
      </c>
      <c r="Q8518" s="15">
        <v>3.6365451888938098</v>
      </c>
      <c r="R8518" s="15">
        <v>3.6365451888938098</v>
      </c>
      <c r="S8518" s="15">
        <v>8.7300421480229531</v>
      </c>
      <c r="X8518" s="49">
        <v>-1.7511306306343299</v>
      </c>
      <c r="Y8518" s="15">
        <v>-0.31401139062202099</v>
      </c>
      <c r="Z8518" s="15">
        <v>-0.31401139062202099</v>
      </c>
      <c r="AA8518" s="15">
        <v>4.3650210740114765</v>
      </c>
      <c r="AF8518" s="49">
        <v>-1.8569771632533101</v>
      </c>
      <c r="AG8518" s="15">
        <v>-10.601453771012499</v>
      </c>
      <c r="AH8518" s="15">
        <v>-10.601453771012499</v>
      </c>
      <c r="AI8518" s="15">
        <v>8.7300421480229531</v>
      </c>
      <c r="AM8518" s="17"/>
    </row>
    <row r="8519" spans="1:39">
      <c r="A8519" s="7" t="s">
        <v>7671</v>
      </c>
      <c r="B8519" s="7">
        <v>7216</v>
      </c>
      <c r="C8519" s="29" t="s">
        <v>7952</v>
      </c>
      <c r="F8519" s="27" t="str">
        <f t="shared" si="132"/>
        <v>TAS7216BINALONG BAY</v>
      </c>
      <c r="G8519" s="30">
        <v>8507</v>
      </c>
      <c r="H8519" s="49">
        <v>-0.86658934285154299</v>
      </c>
      <c r="I8519" s="15">
        <v>-1.35599990094346</v>
      </c>
      <c r="J8519" s="15">
        <v>-1.35599990094346</v>
      </c>
      <c r="K8519" s="15">
        <v>4.3650210740114765</v>
      </c>
      <c r="P8519" s="49">
        <v>4.78687446527519</v>
      </c>
      <c r="Q8519" s="15">
        <v>4.0679997028303703</v>
      </c>
      <c r="R8519" s="15">
        <v>4.0679997028303703</v>
      </c>
      <c r="S8519" s="15">
        <v>8.7300421480229531</v>
      </c>
      <c r="X8519" s="49">
        <v>0.31217732853600799</v>
      </c>
      <c r="Y8519" s="15">
        <v>0.36398855984970702</v>
      </c>
      <c r="Z8519" s="15">
        <v>0.36398855984970702</v>
      </c>
      <c r="AA8519" s="15">
        <v>4.3650210740114765</v>
      </c>
      <c r="AF8519" s="49">
        <v>-1.8569771632533101</v>
      </c>
      <c r="AG8519" s="15">
        <v>-10.601453771012499</v>
      </c>
      <c r="AH8519" s="15">
        <v>-10.601453771012499</v>
      </c>
      <c r="AI8519" s="15">
        <v>8.7300421480229531</v>
      </c>
      <c r="AM8519" s="17"/>
    </row>
    <row r="8520" spans="1:39">
      <c r="A8520" s="7" t="s">
        <v>7671</v>
      </c>
      <c r="B8520" s="7">
        <v>7216</v>
      </c>
      <c r="C8520" s="29" t="s">
        <v>7953</v>
      </c>
      <c r="F8520" s="27" t="str">
        <f t="shared" si="132"/>
        <v>TAS7216GOSHEN</v>
      </c>
      <c r="G8520" s="30">
        <v>8508</v>
      </c>
      <c r="H8520" s="49">
        <v>-8.2532318366813602</v>
      </c>
      <c r="I8520" s="15">
        <v>-1.97236349228139</v>
      </c>
      <c r="J8520" s="15">
        <v>-1.97236349228139</v>
      </c>
      <c r="K8520" s="15">
        <v>4.3650210740114765</v>
      </c>
      <c r="P8520" s="49">
        <v>-4.49801135099134</v>
      </c>
      <c r="Q8520" s="15">
        <v>3.6365451888938098</v>
      </c>
      <c r="R8520" s="15">
        <v>3.6365451888938098</v>
      </c>
      <c r="S8520" s="15">
        <v>8.7300421480229531</v>
      </c>
      <c r="X8520" s="49">
        <v>-7.0744651649636801</v>
      </c>
      <c r="Y8520" s="15">
        <v>-0.25237503148822799</v>
      </c>
      <c r="Z8520" s="15">
        <v>-0.25237503148822799</v>
      </c>
      <c r="AA8520" s="15">
        <v>4.3650210740114765</v>
      </c>
      <c r="AF8520" s="49">
        <v>-1.52684788978605</v>
      </c>
      <c r="AG8520" s="15">
        <v>-10.601453771012499</v>
      </c>
      <c r="AH8520" s="15">
        <v>-10.601453771012499</v>
      </c>
      <c r="AI8520" s="15">
        <v>8.7300421480229531</v>
      </c>
      <c r="AM8520" s="17"/>
    </row>
    <row r="8521" spans="1:39">
      <c r="A8521" s="7" t="s">
        <v>7671</v>
      </c>
      <c r="B8521" s="7">
        <v>7216</v>
      </c>
      <c r="C8521" s="29" t="s">
        <v>7954</v>
      </c>
      <c r="F8521" s="27" t="str">
        <f t="shared" si="132"/>
        <v>TAS7216GOULDS COUNTRY</v>
      </c>
      <c r="G8521" s="30">
        <v>8509</v>
      </c>
      <c r="H8521" s="49">
        <v>-1.48558173060264</v>
      </c>
      <c r="I8521" s="15">
        <v>-1.97236349228139</v>
      </c>
      <c r="J8521" s="15">
        <v>-1.97236349228139</v>
      </c>
      <c r="K8521" s="15">
        <v>4.3650210740114765</v>
      </c>
      <c r="P8521" s="49">
        <v>4.3329467142577096</v>
      </c>
      <c r="Q8521" s="15">
        <v>3.6365451888938098</v>
      </c>
      <c r="R8521" s="15">
        <v>3.6365451888938098</v>
      </c>
      <c r="S8521" s="15">
        <v>8.7300421480229531</v>
      </c>
      <c r="X8521" s="49">
        <v>-0.38934737758190802</v>
      </c>
      <c r="Y8521" s="15">
        <v>-0.25237503148822799</v>
      </c>
      <c r="Z8521" s="15">
        <v>-0.25237503148822799</v>
      </c>
      <c r="AA8521" s="15">
        <v>4.3650210740114765</v>
      </c>
      <c r="AF8521" s="49">
        <v>-1.52684788978605</v>
      </c>
      <c r="AG8521" s="15">
        <v>-10.601453771012499</v>
      </c>
      <c r="AH8521" s="15">
        <v>-10.601453771012499</v>
      </c>
      <c r="AI8521" s="15">
        <v>8.7300421480229531</v>
      </c>
      <c r="AM8521" s="17"/>
    </row>
    <row r="8522" spans="1:39">
      <c r="A8522" s="7" t="s">
        <v>7671</v>
      </c>
      <c r="B8522" s="7">
        <v>7216</v>
      </c>
      <c r="C8522" s="29" t="s">
        <v>7955</v>
      </c>
      <c r="F8522" s="27" t="str">
        <f t="shared" si="132"/>
        <v>TAS7216LOTTAH</v>
      </c>
      <c r="G8522" s="30">
        <v>8510</v>
      </c>
      <c r="H8522" s="49">
        <v>-2.3934372326375901</v>
      </c>
      <c r="I8522" s="15">
        <v>-1.97236349228139</v>
      </c>
      <c r="J8522" s="15">
        <v>-1.97236349228139</v>
      </c>
      <c r="K8522" s="15">
        <v>4.3650210740114765</v>
      </c>
      <c r="P8522" s="49">
        <v>3.7139543265066099</v>
      </c>
      <c r="Q8522" s="15">
        <v>3.6365451888938098</v>
      </c>
      <c r="R8522" s="15">
        <v>3.6365451888938098</v>
      </c>
      <c r="S8522" s="15">
        <v>8.7300421480229531</v>
      </c>
      <c r="X8522" s="49">
        <v>-1.2146705612500399</v>
      </c>
      <c r="Y8522" s="15">
        <v>-0.25237503148822799</v>
      </c>
      <c r="Z8522" s="15">
        <v>-0.25237503148822799</v>
      </c>
      <c r="AA8522" s="15">
        <v>4.3650210740114765</v>
      </c>
      <c r="AF8522" s="49">
        <v>-1.8569771632533101</v>
      </c>
      <c r="AG8522" s="15">
        <v>-10.601453771012499</v>
      </c>
      <c r="AH8522" s="15">
        <v>-10.601453771012499</v>
      </c>
      <c r="AI8522" s="15">
        <v>8.7300421480229531</v>
      </c>
      <c r="AM8522" s="17"/>
    </row>
    <row r="8523" spans="1:39">
      <c r="A8523" s="7" t="s">
        <v>7671</v>
      </c>
      <c r="B8523" s="7">
        <v>7216</v>
      </c>
      <c r="C8523" s="29" t="s">
        <v>7956</v>
      </c>
      <c r="F8523" s="27" t="str">
        <f t="shared" si="132"/>
        <v>TAS7216PYENGANA</v>
      </c>
      <c r="G8523" s="30">
        <v>8511</v>
      </c>
      <c r="H8523" s="49">
        <v>-0.12379847755022</v>
      </c>
      <c r="I8523" s="15">
        <v>-3.3899997523586398</v>
      </c>
      <c r="J8523" s="15">
        <v>-3.3899997523586398</v>
      </c>
      <c r="K8523" s="15">
        <v>4.3650210740114765</v>
      </c>
      <c r="P8523" s="49">
        <v>5.0757375795590303</v>
      </c>
      <c r="Q8523" s="15">
        <v>2.5887270836193199</v>
      </c>
      <c r="R8523" s="15">
        <v>2.5887270836193199</v>
      </c>
      <c r="S8523" s="15">
        <v>8.7300421480229531</v>
      </c>
      <c r="X8523" s="49">
        <v>1.0549681938373301</v>
      </c>
      <c r="Y8523" s="15">
        <v>-1.73164765069927</v>
      </c>
      <c r="Z8523" s="15">
        <v>-1.73164765069927</v>
      </c>
      <c r="AA8523" s="15">
        <v>4.3650210740114765</v>
      </c>
      <c r="AF8523" s="49">
        <v>-1.8569771632533101</v>
      </c>
      <c r="AG8523" s="15">
        <v>-10.601453771012499</v>
      </c>
      <c r="AH8523" s="15">
        <v>-10.601453771012499</v>
      </c>
      <c r="AI8523" s="15">
        <v>8.7300421480229531</v>
      </c>
      <c r="AM8523" s="17"/>
    </row>
    <row r="8524" spans="1:39">
      <c r="A8524" s="7" t="s">
        <v>7671</v>
      </c>
      <c r="B8524" s="7">
        <v>7216</v>
      </c>
      <c r="C8524" s="29" t="s">
        <v>5038</v>
      </c>
      <c r="F8524" s="27" t="str">
        <f t="shared" si="132"/>
        <v>TAS7216ST HELENS</v>
      </c>
      <c r="G8524" s="30">
        <v>8512</v>
      </c>
      <c r="H8524" s="49">
        <v>-0.66025854693450903</v>
      </c>
      <c r="I8524" s="15">
        <v>-0.49309087307034699</v>
      </c>
      <c r="J8524" s="15">
        <v>-0.49309087307034699</v>
      </c>
      <c r="K8524" s="15">
        <v>4.3650210740114765</v>
      </c>
      <c r="P8524" s="49">
        <v>4.8694067836419999</v>
      </c>
      <c r="Q8524" s="15">
        <v>4.6843632941682998</v>
      </c>
      <c r="R8524" s="15">
        <v>4.6843632941682998</v>
      </c>
      <c r="S8524" s="15">
        <v>8.7300421480229531</v>
      </c>
      <c r="X8524" s="49">
        <v>0.51850812445304195</v>
      </c>
      <c r="Y8524" s="15">
        <v>1.2268975877228101</v>
      </c>
      <c r="Z8524" s="15">
        <v>1.2268975877228101</v>
      </c>
      <c r="AA8524" s="15">
        <v>4.3650210740114765</v>
      </c>
      <c r="AF8524" s="49">
        <v>-1.8569771632533101</v>
      </c>
      <c r="AG8524" s="15">
        <v>-10.601453771012499</v>
      </c>
      <c r="AH8524" s="15">
        <v>-10.601453771012499</v>
      </c>
      <c r="AI8524" s="15">
        <v>8.7300421480229531</v>
      </c>
      <c r="AM8524" s="17"/>
    </row>
    <row r="8525" spans="1:39">
      <c r="A8525" s="7" t="s">
        <v>7671</v>
      </c>
      <c r="B8525" s="7">
        <v>7216</v>
      </c>
      <c r="C8525" s="29" t="s">
        <v>7957</v>
      </c>
      <c r="F8525" s="27" t="str">
        <f t="shared" si="132"/>
        <v>TAS7216STIEGLITZ</v>
      </c>
      <c r="G8525" s="30">
        <v>8513</v>
      </c>
      <c r="H8525" s="49">
        <v>0.45392775101747501</v>
      </c>
      <c r="I8525" s="15">
        <v>6.1636359133793402E-2</v>
      </c>
      <c r="J8525" s="15">
        <v>6.1636359133793402E-2</v>
      </c>
      <c r="K8525" s="15">
        <v>4.3650210740114765</v>
      </c>
      <c r="P8525" s="49">
        <v>5.3233345346594803</v>
      </c>
      <c r="Q8525" s="15">
        <v>4.9925450898372699</v>
      </c>
      <c r="R8525" s="15">
        <v>4.9925450898372699</v>
      </c>
      <c r="S8525" s="15">
        <v>8.7300421480229531</v>
      </c>
      <c r="X8525" s="49">
        <v>1.5914282632216199</v>
      </c>
      <c r="Y8525" s="15">
        <v>1.7199884607931599</v>
      </c>
      <c r="Z8525" s="15">
        <v>1.7199884607931599</v>
      </c>
      <c r="AA8525" s="15">
        <v>4.3650210740114765</v>
      </c>
      <c r="AF8525" s="49">
        <v>-1.8569771632533101</v>
      </c>
      <c r="AG8525" s="15">
        <v>-10.601453771012499</v>
      </c>
      <c r="AH8525" s="15">
        <v>-10.601453771012499</v>
      </c>
      <c r="AI8525" s="15">
        <v>8.7300421480229531</v>
      </c>
      <c r="AM8525" s="17"/>
    </row>
    <row r="8526" spans="1:39">
      <c r="A8526" s="7" t="s">
        <v>7671</v>
      </c>
      <c r="B8526" s="7">
        <v>7216</v>
      </c>
      <c r="C8526" s="29" t="s">
        <v>4108</v>
      </c>
      <c r="F8526" s="27" t="str">
        <f t="shared" ref="F8526:F8589" si="133">TRIM(A8526)&amp;IF(LEN(TRIM(B8526))=3,"0"&amp;TRIM(B8526),TRIM(B8526))&amp;TRIM(C8526)</f>
        <v>TAS7216THE GARDENS</v>
      </c>
      <c r="G8526" s="30">
        <v>8514</v>
      </c>
      <c r="H8526" s="49">
        <v>0.45392775101747501</v>
      </c>
      <c r="I8526" s="15">
        <v>-1.97236349228139</v>
      </c>
      <c r="J8526" s="15">
        <v>-1.97236349228139</v>
      </c>
      <c r="K8526" s="15">
        <v>4.3650210740114765</v>
      </c>
      <c r="P8526" s="49">
        <v>5.3233345346594803</v>
      </c>
      <c r="Q8526" s="15">
        <v>3.6365451888938098</v>
      </c>
      <c r="R8526" s="15">
        <v>3.6365451888938098</v>
      </c>
      <c r="S8526" s="15">
        <v>8.7300421480229531</v>
      </c>
      <c r="X8526" s="49">
        <v>1.5914282632216199</v>
      </c>
      <c r="Y8526" s="15">
        <v>-0.31401139062202099</v>
      </c>
      <c r="Z8526" s="15">
        <v>-0.31401139062202099</v>
      </c>
      <c r="AA8526" s="15">
        <v>4.3650210740114765</v>
      </c>
      <c r="AF8526" s="49">
        <v>-1.8569771632533101</v>
      </c>
      <c r="AG8526" s="15">
        <v>-10.601453771012499</v>
      </c>
      <c r="AH8526" s="15">
        <v>-10.601453771012499</v>
      </c>
      <c r="AI8526" s="15">
        <v>8.7300421480229531</v>
      </c>
      <c r="AM8526" s="17"/>
    </row>
    <row r="8527" spans="1:39">
      <c r="A8527" s="7" t="s">
        <v>7671</v>
      </c>
      <c r="B8527" s="7">
        <v>7248</v>
      </c>
      <c r="C8527" s="29" t="s">
        <v>7958</v>
      </c>
      <c r="F8527" s="27" t="str">
        <f t="shared" si="133"/>
        <v>TAS7248INVERMAY</v>
      </c>
      <c r="G8527" s="30">
        <v>8515</v>
      </c>
      <c r="H8527" s="49">
        <v>3.50762353058958</v>
      </c>
      <c r="I8527" s="15">
        <v>8.69072663786487</v>
      </c>
      <c r="J8527" s="15">
        <v>8.69072663786487</v>
      </c>
      <c r="K8527" s="15">
        <v>2.6463060546882504</v>
      </c>
      <c r="P8527" s="49">
        <v>6.3137223550612402</v>
      </c>
      <c r="Q8527" s="15">
        <v>9.6769083840055696</v>
      </c>
      <c r="R8527" s="15">
        <v>9.6769083840055696</v>
      </c>
      <c r="S8527" s="15">
        <v>5.2926121093765008</v>
      </c>
      <c r="X8527" s="49">
        <v>4.6451240431238503</v>
      </c>
      <c r="Y8527" s="15">
        <v>10.349078738045</v>
      </c>
      <c r="Z8527" s="15">
        <v>10.349078738045</v>
      </c>
      <c r="AA8527" s="15">
        <v>2.6463060546882504</v>
      </c>
      <c r="AF8527" s="49">
        <v>-1.8569771632533101</v>
      </c>
      <c r="AG8527" s="15">
        <v>-10.601453771012499</v>
      </c>
      <c r="AH8527" s="15">
        <v>-10.601453771012499</v>
      </c>
      <c r="AI8527" s="15">
        <v>5.2926121093765008</v>
      </c>
      <c r="AM8527" s="17"/>
    </row>
    <row r="8528" spans="1:39">
      <c r="A8528" s="7" t="s">
        <v>7671</v>
      </c>
      <c r="B8528" s="7">
        <v>7248</v>
      </c>
      <c r="C8528" s="29" t="s">
        <v>979</v>
      </c>
      <c r="F8528" s="27" t="str">
        <f t="shared" si="133"/>
        <v>TAS7248MAYFIELD</v>
      </c>
      <c r="G8528" s="30">
        <v>8516</v>
      </c>
      <c r="H8528" s="49">
        <v>-8.2532318366813602</v>
      </c>
      <c r="I8528" s="15">
        <v>9.3070902292028101</v>
      </c>
      <c r="J8528" s="15">
        <v>9.3070902292028101</v>
      </c>
      <c r="K8528" s="15">
        <v>2.6463060546882504</v>
      </c>
      <c r="P8528" s="49">
        <v>-4.49801135099134</v>
      </c>
      <c r="Q8528" s="15">
        <v>10.231635616209701</v>
      </c>
      <c r="R8528" s="15">
        <v>10.231635616209701</v>
      </c>
      <c r="S8528" s="15">
        <v>5.2926121093765008</v>
      </c>
      <c r="X8528" s="49">
        <v>-7.0744651649636801</v>
      </c>
      <c r="Y8528" s="15">
        <v>10.965442329382901</v>
      </c>
      <c r="Z8528" s="15">
        <v>10.965442329382901</v>
      </c>
      <c r="AA8528" s="15">
        <v>2.6463060546882504</v>
      </c>
      <c r="AF8528" s="49">
        <v>-1.8569771632533101</v>
      </c>
      <c r="AG8528" s="15">
        <v>-10.601453771012499</v>
      </c>
      <c r="AH8528" s="15">
        <v>-10.601453771012499</v>
      </c>
      <c r="AI8528" s="15">
        <v>5.2926121093765008</v>
      </c>
      <c r="AM8528" s="17"/>
    </row>
    <row r="8529" spans="1:39">
      <c r="A8529" s="7" t="s">
        <v>7671</v>
      </c>
      <c r="B8529" s="7">
        <v>7248</v>
      </c>
      <c r="C8529" s="29" t="s">
        <v>6730</v>
      </c>
      <c r="F8529" s="27" t="str">
        <f t="shared" si="133"/>
        <v>TAS7248MOWBRAY</v>
      </c>
      <c r="G8529" s="30">
        <v>8517</v>
      </c>
      <c r="H8529" s="49">
        <v>0.45392775101747501</v>
      </c>
      <c r="I8529" s="15">
        <v>7.8278176099917696</v>
      </c>
      <c r="J8529" s="15">
        <v>7.8278176099917696</v>
      </c>
      <c r="K8529" s="15">
        <v>2.6463060546882504</v>
      </c>
      <c r="P8529" s="49">
        <v>5.3233345346594803</v>
      </c>
      <c r="Q8529" s="15">
        <v>9.1221811518014295</v>
      </c>
      <c r="R8529" s="15">
        <v>9.1221811518014295</v>
      </c>
      <c r="S8529" s="15">
        <v>5.2926121093765008</v>
      </c>
      <c r="X8529" s="49">
        <v>1.5914282632216199</v>
      </c>
      <c r="Y8529" s="15">
        <v>9.5478060693056594</v>
      </c>
      <c r="Z8529" s="15">
        <v>9.5478060693056594</v>
      </c>
      <c r="AA8529" s="15">
        <v>2.6463060546882504</v>
      </c>
      <c r="AF8529" s="49">
        <v>-1.8569771632533101</v>
      </c>
      <c r="AG8529" s="15">
        <v>-10.601453771012499</v>
      </c>
      <c r="AH8529" s="15">
        <v>-10.601453771012499</v>
      </c>
      <c r="AI8529" s="15">
        <v>5.2926121093765008</v>
      </c>
      <c r="AM8529" s="17"/>
    </row>
    <row r="8530" spans="1:39">
      <c r="A8530" s="7" t="s">
        <v>7671</v>
      </c>
      <c r="B8530" s="7">
        <v>7248</v>
      </c>
      <c r="C8530" s="29" t="s">
        <v>7959</v>
      </c>
      <c r="F8530" s="27" t="str">
        <f t="shared" si="133"/>
        <v>TAS7248NEWNHAM</v>
      </c>
      <c r="G8530" s="30">
        <v>8518</v>
      </c>
      <c r="H8530" s="49">
        <v>0.94912166121835595</v>
      </c>
      <c r="I8530" s="15">
        <v>7.7045448917241801</v>
      </c>
      <c r="J8530" s="15">
        <v>7.7045448917241801</v>
      </c>
      <c r="K8530" s="15">
        <v>2.6463060546882504</v>
      </c>
      <c r="P8530" s="49">
        <v>5.4471330122096999</v>
      </c>
      <c r="Q8530" s="15">
        <v>9.0605447926676295</v>
      </c>
      <c r="R8530" s="15">
        <v>9.0605447926676295</v>
      </c>
      <c r="S8530" s="15">
        <v>5.2926121093765008</v>
      </c>
      <c r="X8530" s="49">
        <v>2.1278883326059099</v>
      </c>
      <c r="Y8530" s="15">
        <v>9.42453335103807</v>
      </c>
      <c r="Z8530" s="15">
        <v>9.42453335103807</v>
      </c>
      <c r="AA8530" s="15">
        <v>2.6463060546882504</v>
      </c>
      <c r="AF8530" s="49">
        <v>-1.8569771632533101</v>
      </c>
      <c r="AG8530" s="15">
        <v>-10.601453771012499</v>
      </c>
      <c r="AH8530" s="15">
        <v>-10.601453771012499</v>
      </c>
      <c r="AI8530" s="15">
        <v>5.2926121093765008</v>
      </c>
      <c r="AM8530" s="17"/>
    </row>
    <row r="8531" spans="1:39">
      <c r="A8531" s="7" t="s">
        <v>7671</v>
      </c>
      <c r="B8531" s="7">
        <v>7248</v>
      </c>
      <c r="C8531" s="29" t="s">
        <v>7960</v>
      </c>
      <c r="F8531" s="27" t="str">
        <f t="shared" si="133"/>
        <v>TAS7248ROCHERLEA</v>
      </c>
      <c r="G8531" s="30">
        <v>8519</v>
      </c>
      <c r="H8531" s="49">
        <v>911</v>
      </c>
      <c r="I8531" s="15">
        <v>6.4718177090483104</v>
      </c>
      <c r="J8531" s="15">
        <v>6.4718177090483104</v>
      </c>
      <c r="K8531" s="15">
        <v>2.6463060546882504</v>
      </c>
      <c r="P8531" s="49">
        <v>911</v>
      </c>
      <c r="Q8531" s="15">
        <v>8.75236299699867</v>
      </c>
      <c r="R8531" s="15">
        <v>8.75236299699867</v>
      </c>
      <c r="S8531" s="15">
        <v>5.2926121093765008</v>
      </c>
      <c r="X8531" s="49">
        <v>911</v>
      </c>
      <c r="Y8531" s="15">
        <v>8.1918061683622003</v>
      </c>
      <c r="Z8531" s="15">
        <v>8.1918061683622003</v>
      </c>
      <c r="AA8531" s="15">
        <v>2.6463060546882504</v>
      </c>
      <c r="AF8531" s="49">
        <v>911</v>
      </c>
      <c r="AG8531" s="15">
        <v>-10.601453771012499</v>
      </c>
      <c r="AH8531" s="15">
        <v>-10.601453771012499</v>
      </c>
      <c r="AI8531" s="15">
        <v>5.2926121093765008</v>
      </c>
      <c r="AM8531" s="17"/>
    </row>
    <row r="8532" spans="1:39">
      <c r="A8532" s="7" t="s">
        <v>7671</v>
      </c>
      <c r="B8532" s="7">
        <v>7249</v>
      </c>
      <c r="C8532" s="29" t="s">
        <v>7961</v>
      </c>
      <c r="F8532" s="27" t="str">
        <f t="shared" si="133"/>
        <v>TAS7249KINGS MEADOWS</v>
      </c>
      <c r="G8532" s="30">
        <v>8520</v>
      </c>
      <c r="H8532" s="49">
        <v>1.03165397958517</v>
      </c>
      <c r="I8532" s="15">
        <v>7.9510903282593501</v>
      </c>
      <c r="J8532" s="15">
        <v>7.9510903282593501</v>
      </c>
      <c r="K8532" s="15">
        <v>-2.6969201448465761</v>
      </c>
      <c r="P8532" s="49">
        <v>5.4883991713931</v>
      </c>
      <c r="Q8532" s="15">
        <v>9.1221811518014295</v>
      </c>
      <c r="R8532" s="15">
        <v>9.1221811518014295</v>
      </c>
      <c r="S8532" s="15">
        <v>-5.3938402896931521</v>
      </c>
      <c r="X8532" s="49">
        <v>2.2104206509727198</v>
      </c>
      <c r="Y8532" s="15">
        <v>9.67107878757324</v>
      </c>
      <c r="Z8532" s="15">
        <v>9.67107878757324</v>
      </c>
      <c r="AA8532" s="15">
        <v>-2.6969201448465761</v>
      </c>
      <c r="AF8532" s="49">
        <v>-1.8569771632533101</v>
      </c>
      <c r="AG8532" s="15">
        <v>-10.601453771012499</v>
      </c>
      <c r="AH8532" s="15">
        <v>-10.601453771012499</v>
      </c>
      <c r="AI8532" s="15">
        <v>-5.3938402896931521</v>
      </c>
      <c r="AM8532" s="17"/>
    </row>
    <row r="8533" spans="1:39">
      <c r="A8533" s="7" t="s">
        <v>7671</v>
      </c>
      <c r="B8533" s="7">
        <v>7249</v>
      </c>
      <c r="C8533" s="29" t="s">
        <v>614</v>
      </c>
      <c r="F8533" s="27" t="str">
        <f t="shared" si="133"/>
        <v>TAS7249PUNCHBOWL</v>
      </c>
      <c r="G8533" s="30">
        <v>8521</v>
      </c>
      <c r="H8533" s="49">
        <v>0.45392775101747501</v>
      </c>
      <c r="I8533" s="15">
        <v>8.3209084830621105</v>
      </c>
      <c r="J8533" s="15">
        <v>8.3209084830621105</v>
      </c>
      <c r="K8533" s="15">
        <v>-2.6969201448465761</v>
      </c>
      <c r="P8533" s="49">
        <v>5.3233345346594803</v>
      </c>
      <c r="Q8533" s="15">
        <v>9.4303629474703907</v>
      </c>
      <c r="R8533" s="15">
        <v>9.4303629474703907</v>
      </c>
      <c r="S8533" s="15">
        <v>-5.3938402896931521</v>
      </c>
      <c r="X8533" s="49">
        <v>1.5914282632216199</v>
      </c>
      <c r="Y8533" s="15">
        <v>9.9792605832422101</v>
      </c>
      <c r="Z8533" s="15">
        <v>9.9792605832422101</v>
      </c>
      <c r="AA8533" s="15">
        <v>-2.6969201448465761</v>
      </c>
      <c r="AF8533" s="49">
        <v>-1.8569771632533101</v>
      </c>
      <c r="AG8533" s="15">
        <v>-10.601453771012499</v>
      </c>
      <c r="AH8533" s="15">
        <v>-10.601453771012499</v>
      </c>
      <c r="AI8533" s="15">
        <v>-5.3938402896931521</v>
      </c>
      <c r="AM8533" s="17"/>
    </row>
    <row r="8534" spans="1:39">
      <c r="A8534" s="7" t="s">
        <v>7671</v>
      </c>
      <c r="B8534" s="7">
        <v>7249</v>
      </c>
      <c r="C8534" s="29" t="s">
        <v>7962</v>
      </c>
      <c r="F8534" s="27" t="str">
        <f t="shared" si="133"/>
        <v>TAS7249SOUTH LAUNCESTON</v>
      </c>
      <c r="G8534" s="30">
        <v>8522</v>
      </c>
      <c r="H8534" s="49">
        <v>3.50762353058958</v>
      </c>
      <c r="I8534" s="15">
        <v>10.046726538808301</v>
      </c>
      <c r="J8534" s="15">
        <v>10.046726538808301</v>
      </c>
      <c r="K8534" s="15">
        <v>-2.6969201448465761</v>
      </c>
      <c r="P8534" s="49">
        <v>6.3137223550612402</v>
      </c>
      <c r="Q8534" s="15">
        <v>10.8479992075476</v>
      </c>
      <c r="R8534" s="15">
        <v>10.8479992075476</v>
      </c>
      <c r="S8534" s="15">
        <v>-5.3938402896931521</v>
      </c>
      <c r="X8534" s="49">
        <v>4.6451240431238503</v>
      </c>
      <c r="Y8534" s="15">
        <v>11.7050786389884</v>
      </c>
      <c r="Z8534" s="15">
        <v>11.7050786389884</v>
      </c>
      <c r="AA8534" s="15">
        <v>-2.6969201448465761</v>
      </c>
      <c r="AF8534" s="49">
        <v>-1.8569771632533101</v>
      </c>
      <c r="AG8534" s="15">
        <v>-10.601453771012499</v>
      </c>
      <c r="AH8534" s="15">
        <v>-10.601453771012499</v>
      </c>
      <c r="AI8534" s="15">
        <v>-5.3938402896931521</v>
      </c>
      <c r="AM8534" s="17"/>
    </row>
    <row r="8535" spans="1:39">
      <c r="A8535" s="7" t="s">
        <v>7671</v>
      </c>
      <c r="B8535" s="7">
        <v>7249</v>
      </c>
      <c r="C8535" s="29" t="s">
        <v>7963</v>
      </c>
      <c r="F8535" s="27" t="str">
        <f t="shared" si="133"/>
        <v>TAS7249YOUNGTOWN</v>
      </c>
      <c r="G8535" s="30">
        <v>8523</v>
      </c>
      <c r="H8535" s="49">
        <v>0.45392775101747501</v>
      </c>
      <c r="I8535" s="15">
        <v>9.6769083840055696</v>
      </c>
      <c r="J8535" s="15">
        <v>9.6769083840055696</v>
      </c>
      <c r="K8535" s="15">
        <v>-2.6969201448465761</v>
      </c>
      <c r="P8535" s="49">
        <v>5.3233345346594803</v>
      </c>
      <c r="Q8535" s="15">
        <v>10.478181052744899</v>
      </c>
      <c r="R8535" s="15">
        <v>10.478181052744899</v>
      </c>
      <c r="S8535" s="15">
        <v>-5.3938402896931521</v>
      </c>
      <c r="X8535" s="49">
        <v>1.5914282632216199</v>
      </c>
      <c r="Y8535" s="15">
        <v>11.396896843319499</v>
      </c>
      <c r="Z8535" s="15">
        <v>11.396896843319499</v>
      </c>
      <c r="AA8535" s="15">
        <v>-2.6969201448465761</v>
      </c>
      <c r="AF8535" s="49">
        <v>-1.8569771632533101</v>
      </c>
      <c r="AG8535" s="15">
        <v>-10.601453771012499</v>
      </c>
      <c r="AH8535" s="15">
        <v>-10.601453771012499</v>
      </c>
      <c r="AI8535" s="15">
        <v>-5.3938402896931521</v>
      </c>
      <c r="AM8535" s="17"/>
    </row>
    <row r="8536" spans="1:39">
      <c r="A8536" s="7" t="s">
        <v>7671</v>
      </c>
      <c r="B8536" s="7">
        <v>7250</v>
      </c>
      <c r="C8536" s="29" t="s">
        <v>7964</v>
      </c>
      <c r="F8536" s="27" t="str">
        <f t="shared" si="133"/>
        <v>TAS7250BLACKSTONE HEIGHTS</v>
      </c>
      <c r="G8536" s="30">
        <v>8524</v>
      </c>
      <c r="H8536" s="49">
        <v>0.45392775101747501</v>
      </c>
      <c r="I8536" s="15">
        <v>7.5812721734565898</v>
      </c>
      <c r="J8536" s="15">
        <v>7.5812721734565898</v>
      </c>
      <c r="K8536" s="15">
        <v>-10.888314177258419</v>
      </c>
      <c r="P8536" s="49">
        <v>5.3233345346594803</v>
      </c>
      <c r="Q8536" s="15">
        <v>8.9989084335338401</v>
      </c>
      <c r="R8536" s="15">
        <v>8.9989084335338401</v>
      </c>
      <c r="S8536" s="15">
        <v>-21.776628354516838</v>
      </c>
      <c r="X8536" s="49">
        <v>1.5914282632216199</v>
      </c>
      <c r="Y8536" s="15">
        <v>9.2396242736366894</v>
      </c>
      <c r="Z8536" s="15">
        <v>9.2396242736366894</v>
      </c>
      <c r="AA8536" s="15">
        <v>-10.888314177258419</v>
      </c>
      <c r="AF8536" s="49">
        <v>-1.8569771632533101</v>
      </c>
      <c r="AG8536" s="15">
        <v>-10.601453771012499</v>
      </c>
      <c r="AH8536" s="15">
        <v>-10.601453771012499</v>
      </c>
      <c r="AI8536" s="15">
        <v>-21.776628354516838</v>
      </c>
      <c r="AM8536" s="17"/>
    </row>
    <row r="8537" spans="1:39">
      <c r="A8537" s="7" t="s">
        <v>7671</v>
      </c>
      <c r="B8537" s="7">
        <v>7250</v>
      </c>
      <c r="C8537" s="29" t="s">
        <v>7965</v>
      </c>
      <c r="F8537" s="27" t="str">
        <f t="shared" si="133"/>
        <v>TAS7250EAST LAUNCESTON</v>
      </c>
      <c r="G8537" s="30">
        <v>8525</v>
      </c>
      <c r="H8537" s="49">
        <v>1.1141862979519801</v>
      </c>
      <c r="I8537" s="15">
        <v>9.8001811022731609</v>
      </c>
      <c r="J8537" s="15">
        <v>9.8001811022731609</v>
      </c>
      <c r="K8537" s="15">
        <v>-10.888314177258419</v>
      </c>
      <c r="P8537" s="49">
        <v>5.5296653305765098</v>
      </c>
      <c r="Q8537" s="15">
        <v>10.601453771012499</v>
      </c>
      <c r="R8537" s="15">
        <v>10.601453771012499</v>
      </c>
      <c r="S8537" s="15">
        <v>-21.776628354516838</v>
      </c>
      <c r="X8537" s="49">
        <v>2.25168681015613</v>
      </c>
      <c r="Y8537" s="15">
        <v>11.4585332024533</v>
      </c>
      <c r="Z8537" s="15">
        <v>11.4585332024533</v>
      </c>
      <c r="AA8537" s="15">
        <v>-10.888314177258419</v>
      </c>
      <c r="AF8537" s="49">
        <v>-1.8569771632533101</v>
      </c>
      <c r="AG8537" s="15">
        <v>-10.601453771012499</v>
      </c>
      <c r="AH8537" s="15">
        <v>-10.601453771012499</v>
      </c>
      <c r="AI8537" s="15">
        <v>-21.776628354516838</v>
      </c>
      <c r="AM8537" s="17"/>
    </row>
    <row r="8538" spans="1:39">
      <c r="A8538" s="7" t="s">
        <v>7671</v>
      </c>
      <c r="B8538" s="7">
        <v>7250</v>
      </c>
      <c r="C8538" s="29" t="s">
        <v>7966</v>
      </c>
      <c r="F8538" s="27" t="str">
        <f t="shared" si="133"/>
        <v>TAS7250LAUNCESTON</v>
      </c>
      <c r="G8538" s="30">
        <v>8526</v>
      </c>
      <c r="H8538" s="49">
        <v>3.7552204856900202</v>
      </c>
      <c r="I8538" s="15">
        <v>7.8278176099917696</v>
      </c>
      <c r="J8538" s="15">
        <v>7.8278176099917696</v>
      </c>
      <c r="K8538" s="15">
        <v>-10.888314177258419</v>
      </c>
      <c r="P8538" s="49">
        <v>6.3549885142446403</v>
      </c>
      <c r="Q8538" s="15">
        <v>9.1221811518014295</v>
      </c>
      <c r="R8538" s="15">
        <v>9.1221811518014295</v>
      </c>
      <c r="S8538" s="15">
        <v>-21.776628354516838</v>
      </c>
      <c r="X8538" s="49">
        <v>4.9339871574077003</v>
      </c>
      <c r="Y8538" s="15">
        <v>9.5478060693056594</v>
      </c>
      <c r="Z8538" s="15">
        <v>9.5478060693056594</v>
      </c>
      <c r="AA8538" s="15">
        <v>-10.888314177258419</v>
      </c>
      <c r="AF8538" s="49">
        <v>-1.8569771632533101</v>
      </c>
      <c r="AG8538" s="15">
        <v>-10.601453771012499</v>
      </c>
      <c r="AH8538" s="15">
        <v>-10.601453771012499</v>
      </c>
      <c r="AI8538" s="15">
        <v>-21.776628354516838</v>
      </c>
      <c r="AM8538" s="17"/>
    </row>
    <row r="8539" spans="1:39">
      <c r="A8539" s="7" t="s">
        <v>7671</v>
      </c>
      <c r="B8539" s="7">
        <v>7250</v>
      </c>
      <c r="C8539" s="29" t="s">
        <v>1408</v>
      </c>
      <c r="F8539" s="27" t="str">
        <f t="shared" si="133"/>
        <v>TAS7250NEWSTEAD</v>
      </c>
      <c r="G8539" s="30">
        <v>8527</v>
      </c>
      <c r="H8539" s="49">
        <v>1.52684788978605</v>
      </c>
      <c r="I8539" s="15">
        <v>9.8001811022731609</v>
      </c>
      <c r="J8539" s="15">
        <v>9.8001811022731609</v>
      </c>
      <c r="K8539" s="15">
        <v>-10.888314177258419</v>
      </c>
      <c r="P8539" s="49">
        <v>5.6534638081267303</v>
      </c>
      <c r="Q8539" s="15">
        <v>10.601453771012499</v>
      </c>
      <c r="R8539" s="15">
        <v>10.601453771012499</v>
      </c>
      <c r="S8539" s="15">
        <v>-21.776628354516838</v>
      </c>
      <c r="X8539" s="49">
        <v>2.66434840199019</v>
      </c>
      <c r="Y8539" s="15">
        <v>11.4585332024533</v>
      </c>
      <c r="Z8539" s="15">
        <v>11.4585332024533</v>
      </c>
      <c r="AA8539" s="15">
        <v>-10.888314177258419</v>
      </c>
      <c r="AF8539" s="49">
        <v>-1.8569771632533101</v>
      </c>
      <c r="AG8539" s="15">
        <v>-10.601453771012499</v>
      </c>
      <c r="AH8539" s="15">
        <v>-10.601453771012499</v>
      </c>
      <c r="AI8539" s="15">
        <v>-21.776628354516838</v>
      </c>
      <c r="AM8539" s="17"/>
    </row>
    <row r="8540" spans="1:39">
      <c r="A8540" s="7" t="s">
        <v>7671</v>
      </c>
      <c r="B8540" s="7">
        <v>7250</v>
      </c>
      <c r="C8540" s="29" t="s">
        <v>6966</v>
      </c>
      <c r="F8540" s="27" t="str">
        <f t="shared" si="133"/>
        <v>TAS7250NORWOOD</v>
      </c>
      <c r="G8540" s="30">
        <v>8528</v>
      </c>
      <c r="H8540" s="49">
        <v>1.3617832530524201</v>
      </c>
      <c r="I8540" s="15">
        <v>9.4303629474703907</v>
      </c>
      <c r="J8540" s="15">
        <v>9.4303629474703907</v>
      </c>
      <c r="K8540" s="15">
        <v>-10.888314177258419</v>
      </c>
      <c r="P8540" s="49">
        <v>5.5709314897599196</v>
      </c>
      <c r="Q8540" s="15">
        <v>10.354908334477299</v>
      </c>
      <c r="R8540" s="15">
        <v>10.354908334477299</v>
      </c>
      <c r="S8540" s="15">
        <v>-21.776628354516838</v>
      </c>
      <c r="X8540" s="49">
        <v>2.5405499244399699</v>
      </c>
      <c r="Y8540" s="15">
        <v>11.150351406784299</v>
      </c>
      <c r="Z8540" s="15">
        <v>11.150351406784299</v>
      </c>
      <c r="AA8540" s="15">
        <v>-10.888314177258419</v>
      </c>
      <c r="AF8540" s="49">
        <v>-1.8569771632533101</v>
      </c>
      <c r="AG8540" s="15">
        <v>-10.601453771012499</v>
      </c>
      <c r="AH8540" s="15">
        <v>-10.601453771012499</v>
      </c>
      <c r="AI8540" s="15">
        <v>-21.776628354516838</v>
      </c>
      <c r="AM8540" s="17"/>
    </row>
    <row r="8541" spans="1:39">
      <c r="A8541" s="7" t="s">
        <v>7671</v>
      </c>
      <c r="B8541" s="7">
        <v>7250</v>
      </c>
      <c r="C8541" s="29" t="s">
        <v>508</v>
      </c>
      <c r="F8541" s="27" t="str">
        <f t="shared" si="133"/>
        <v>TAS7250PROSPECT</v>
      </c>
      <c r="G8541" s="30">
        <v>8529</v>
      </c>
      <c r="H8541" s="49">
        <v>-1.3205170938690201</v>
      </c>
      <c r="I8541" s="15">
        <v>7.8278176099917696</v>
      </c>
      <c r="J8541" s="15">
        <v>7.8278176099917696</v>
      </c>
      <c r="K8541" s="15">
        <v>-10.888314177258419</v>
      </c>
      <c r="P8541" s="49">
        <v>4.4567451918079302</v>
      </c>
      <c r="Q8541" s="15">
        <v>9.1221811518014295</v>
      </c>
      <c r="R8541" s="15">
        <v>9.1221811518014295</v>
      </c>
      <c r="S8541" s="15">
        <v>-21.776628354516838</v>
      </c>
      <c r="X8541" s="49">
        <v>-0.14175042248146699</v>
      </c>
      <c r="Y8541" s="15">
        <v>9.4861697101718594</v>
      </c>
      <c r="Z8541" s="15">
        <v>9.4861697101718594</v>
      </c>
      <c r="AA8541" s="15">
        <v>-10.888314177258419</v>
      </c>
      <c r="AF8541" s="49">
        <v>-1.8569771632533101</v>
      </c>
      <c r="AG8541" s="15">
        <v>-10.601453771012499</v>
      </c>
      <c r="AH8541" s="15">
        <v>-10.601453771012499</v>
      </c>
      <c r="AI8541" s="15">
        <v>-21.776628354516838</v>
      </c>
      <c r="AM8541" s="17"/>
    </row>
    <row r="8542" spans="1:39">
      <c r="A8542" s="7" t="s">
        <v>7671</v>
      </c>
      <c r="B8542" s="7">
        <v>7250</v>
      </c>
      <c r="C8542" s="29" t="s">
        <v>7967</v>
      </c>
      <c r="F8542" s="27" t="str">
        <f t="shared" si="133"/>
        <v>TAS7250PROSPECT VALE</v>
      </c>
      <c r="G8542" s="30">
        <v>8530</v>
      </c>
      <c r="H8542" s="49">
        <v>-1.6093802081528601</v>
      </c>
      <c r="I8542" s="15">
        <v>7.8278176099917696</v>
      </c>
      <c r="J8542" s="15">
        <v>7.8278176099917696</v>
      </c>
      <c r="K8542" s="15">
        <v>-10.888314177258419</v>
      </c>
      <c r="P8542" s="49">
        <v>4.2504143958908998</v>
      </c>
      <c r="Q8542" s="15">
        <v>9.1221811518014295</v>
      </c>
      <c r="R8542" s="15">
        <v>9.1221811518014295</v>
      </c>
      <c r="S8542" s="15">
        <v>-21.776628354516838</v>
      </c>
      <c r="X8542" s="49">
        <v>-0.47187969594872098</v>
      </c>
      <c r="Y8542" s="15">
        <v>9.5478060693056594</v>
      </c>
      <c r="Z8542" s="15">
        <v>9.5478060693056594</v>
      </c>
      <c r="AA8542" s="15">
        <v>-10.888314177258419</v>
      </c>
      <c r="AF8542" s="49">
        <v>-1.8569771632533101</v>
      </c>
      <c r="AG8542" s="15">
        <v>-10.601453771012499</v>
      </c>
      <c r="AH8542" s="15">
        <v>-10.601453771012499</v>
      </c>
      <c r="AI8542" s="15">
        <v>-21.776628354516838</v>
      </c>
      <c r="AM8542" s="17"/>
    </row>
    <row r="8543" spans="1:39">
      <c r="A8543" s="7" t="s">
        <v>7671</v>
      </c>
      <c r="B8543" s="7">
        <v>7250</v>
      </c>
      <c r="C8543" s="29" t="s">
        <v>3783</v>
      </c>
      <c r="F8543" s="27" t="str">
        <f t="shared" si="133"/>
        <v>TAS7250RAVENSWOOD</v>
      </c>
      <c r="G8543" s="30">
        <v>8531</v>
      </c>
      <c r="H8543" s="49">
        <v>-0.53646006938428803</v>
      </c>
      <c r="I8543" s="15">
        <v>8.0743630465269405</v>
      </c>
      <c r="J8543" s="15">
        <v>8.0743630465269405</v>
      </c>
      <c r="K8543" s="15">
        <v>-10.888314177258419</v>
      </c>
      <c r="P8543" s="49">
        <v>4.9519391020088097</v>
      </c>
      <c r="Q8543" s="15">
        <v>9.2454538700690101</v>
      </c>
      <c r="R8543" s="15">
        <v>9.2454538700690101</v>
      </c>
      <c r="S8543" s="15">
        <v>-21.776628354516838</v>
      </c>
      <c r="X8543" s="49">
        <v>0.64230660200326195</v>
      </c>
      <c r="Y8543" s="15">
        <v>9.7327151467070401</v>
      </c>
      <c r="Z8543" s="15">
        <v>9.7327151467070401</v>
      </c>
      <c r="AA8543" s="15">
        <v>-10.888314177258419</v>
      </c>
      <c r="AF8543" s="49">
        <v>0.37139543265066099</v>
      </c>
      <c r="AG8543" s="15">
        <v>-10.601453771012499</v>
      </c>
      <c r="AH8543" s="15">
        <v>-10.601453771012499</v>
      </c>
      <c r="AI8543" s="15">
        <v>-21.776628354516838</v>
      </c>
      <c r="AM8543" s="17"/>
    </row>
    <row r="8544" spans="1:39">
      <c r="A8544" s="7" t="s">
        <v>7671</v>
      </c>
      <c r="B8544" s="7">
        <v>7250</v>
      </c>
      <c r="C8544" s="29" t="s">
        <v>7968</v>
      </c>
      <c r="F8544" s="27" t="str">
        <f t="shared" si="133"/>
        <v>TAS7250RIVERSIDE</v>
      </c>
      <c r="G8544" s="30">
        <v>8532</v>
      </c>
      <c r="H8544" s="49">
        <v>-0.66025854693450903</v>
      </c>
      <c r="I8544" s="15">
        <v>5.9787268359779597</v>
      </c>
      <c r="J8544" s="15">
        <v>5.9787268359779597</v>
      </c>
      <c r="K8544" s="15">
        <v>-10.888314177258419</v>
      </c>
      <c r="P8544" s="49">
        <v>4.8694067836419999</v>
      </c>
      <c r="Q8544" s="15">
        <v>8.5674539195972894</v>
      </c>
      <c r="R8544" s="15">
        <v>8.5674539195972894</v>
      </c>
      <c r="S8544" s="15">
        <v>-21.776628354516838</v>
      </c>
      <c r="X8544" s="49">
        <v>0.51850812445304195</v>
      </c>
      <c r="Y8544" s="15">
        <v>7.6987152952918496</v>
      </c>
      <c r="Z8544" s="15">
        <v>7.6987152952918496</v>
      </c>
      <c r="AA8544" s="15">
        <v>-10.888314177258419</v>
      </c>
      <c r="AF8544" s="49">
        <v>-1.8569771632533101</v>
      </c>
      <c r="AG8544" s="15">
        <v>-10.601453771012499</v>
      </c>
      <c r="AH8544" s="15">
        <v>-10.601453771012499</v>
      </c>
      <c r="AI8544" s="15">
        <v>-21.776628354516838</v>
      </c>
      <c r="AM8544" s="17"/>
    </row>
    <row r="8545" spans="1:39">
      <c r="A8545" s="7" t="s">
        <v>7671</v>
      </c>
      <c r="B8545" s="7">
        <v>7250</v>
      </c>
      <c r="C8545" s="29" t="s">
        <v>160</v>
      </c>
      <c r="F8545" s="27" t="str">
        <f t="shared" si="133"/>
        <v>TAS7250ST LEONARDS</v>
      </c>
      <c r="G8545" s="30">
        <v>8533</v>
      </c>
      <c r="H8545" s="49">
        <v>-1.4030494122358299</v>
      </c>
      <c r="I8545" s="15">
        <v>7.2114540186538303</v>
      </c>
      <c r="J8545" s="15">
        <v>7.2114540186538303</v>
      </c>
      <c r="K8545" s="15">
        <v>-10.888314177258419</v>
      </c>
      <c r="P8545" s="49">
        <v>4.4154790326245301</v>
      </c>
      <c r="Q8545" s="15">
        <v>8.9372720744000507</v>
      </c>
      <c r="R8545" s="15">
        <v>8.9372720744000507</v>
      </c>
      <c r="S8545" s="15">
        <v>-21.776628354516838</v>
      </c>
      <c r="X8545" s="49">
        <v>-0.22428274084828101</v>
      </c>
      <c r="Y8545" s="15">
        <v>8.9314424779677193</v>
      </c>
      <c r="Z8545" s="15">
        <v>8.9314424779677193</v>
      </c>
      <c r="AA8545" s="15">
        <v>-10.888314177258419</v>
      </c>
      <c r="AF8545" s="49">
        <v>-1.8569771632533101</v>
      </c>
      <c r="AG8545" s="15">
        <v>-10.601453771012499</v>
      </c>
      <c r="AH8545" s="15">
        <v>-10.601453771012499</v>
      </c>
      <c r="AI8545" s="15">
        <v>-21.776628354516838</v>
      </c>
      <c r="AM8545" s="17"/>
    </row>
    <row r="8546" spans="1:39">
      <c r="A8546" s="7" t="s">
        <v>7671</v>
      </c>
      <c r="B8546" s="7">
        <v>7250</v>
      </c>
      <c r="C8546" s="29" t="s">
        <v>7969</v>
      </c>
      <c r="F8546" s="27" t="str">
        <f t="shared" si="133"/>
        <v>TAS7250SUMMERHILL</v>
      </c>
      <c r="G8546" s="30">
        <v>8534</v>
      </c>
      <c r="H8546" s="49">
        <v>-0.45392775101747501</v>
      </c>
      <c r="I8546" s="15">
        <v>10.046726538808301</v>
      </c>
      <c r="J8546" s="15">
        <v>10.046726538808301</v>
      </c>
      <c r="K8546" s="15">
        <v>-10.888314177258419</v>
      </c>
      <c r="P8546" s="49">
        <v>4.9932052611922204</v>
      </c>
      <c r="Q8546" s="15">
        <v>10.8479992075476</v>
      </c>
      <c r="R8546" s="15">
        <v>10.8479992075476</v>
      </c>
      <c r="S8546" s="15">
        <v>-21.776628354516838</v>
      </c>
      <c r="X8546" s="49">
        <v>0.72483892037007602</v>
      </c>
      <c r="Y8546" s="15">
        <v>11.7667149981222</v>
      </c>
      <c r="Z8546" s="15">
        <v>11.7667149981222</v>
      </c>
      <c r="AA8546" s="15">
        <v>-10.888314177258419</v>
      </c>
      <c r="AF8546" s="49">
        <v>0.37139543265066099</v>
      </c>
      <c r="AG8546" s="15">
        <v>-10.601453771012499</v>
      </c>
      <c r="AH8546" s="15">
        <v>-10.601453771012499</v>
      </c>
      <c r="AI8546" s="15">
        <v>-21.776628354516838</v>
      </c>
      <c r="AM8546" s="17"/>
    </row>
    <row r="8547" spans="1:39">
      <c r="A8547" s="7" t="s">
        <v>7671</v>
      </c>
      <c r="B8547" s="7">
        <v>7250</v>
      </c>
      <c r="C8547" s="29" t="s">
        <v>7970</v>
      </c>
      <c r="F8547" s="27" t="str">
        <f t="shared" si="133"/>
        <v>TAS7250TRAVELLERS REST</v>
      </c>
      <c r="G8547" s="30">
        <v>8535</v>
      </c>
      <c r="H8547" s="49">
        <v>-0.33012927346725401</v>
      </c>
      <c r="I8547" s="15">
        <v>7.4579994551890003</v>
      </c>
      <c r="J8547" s="15">
        <v>7.4579994551890003</v>
      </c>
      <c r="K8547" s="15">
        <v>-10.888314177258419</v>
      </c>
      <c r="P8547" s="49">
        <v>4.9932052611922204</v>
      </c>
      <c r="Q8547" s="15">
        <v>8.9989084335338401</v>
      </c>
      <c r="R8547" s="15">
        <v>8.9989084335338401</v>
      </c>
      <c r="S8547" s="15">
        <v>-21.776628354516838</v>
      </c>
      <c r="X8547" s="49">
        <v>0.80737123873688899</v>
      </c>
      <c r="Y8547" s="15">
        <v>9.1163515553690999</v>
      </c>
      <c r="Z8547" s="15">
        <v>9.1163515553690999</v>
      </c>
      <c r="AA8547" s="15">
        <v>-10.888314177258419</v>
      </c>
      <c r="AF8547" s="49">
        <v>-1.8569771632533101</v>
      </c>
      <c r="AG8547" s="15">
        <v>-10.601453771012499</v>
      </c>
      <c r="AH8547" s="15">
        <v>-10.601453771012499</v>
      </c>
      <c r="AI8547" s="15">
        <v>-21.776628354516838</v>
      </c>
      <c r="AM8547" s="17"/>
    </row>
    <row r="8548" spans="1:39">
      <c r="A8548" s="7" t="s">
        <v>7671</v>
      </c>
      <c r="B8548" s="7">
        <v>7250</v>
      </c>
      <c r="C8548" s="29" t="s">
        <v>1594</v>
      </c>
      <c r="F8548" s="27" t="str">
        <f t="shared" si="133"/>
        <v>TAS7250TREVALLYN</v>
      </c>
      <c r="G8548" s="30">
        <v>8536</v>
      </c>
      <c r="H8548" s="49">
        <v>2.26963875508737</v>
      </c>
      <c r="I8548" s="15">
        <v>8.3209084830621105</v>
      </c>
      <c r="J8548" s="15">
        <v>8.3209084830621105</v>
      </c>
      <c r="K8548" s="15">
        <v>-10.888314177258419</v>
      </c>
      <c r="P8548" s="49">
        <v>5.8597946040437598</v>
      </c>
      <c r="Q8548" s="15">
        <v>9.4303629474703907</v>
      </c>
      <c r="R8548" s="15">
        <v>9.4303629474703907</v>
      </c>
      <c r="S8548" s="15">
        <v>-21.776628354516838</v>
      </c>
      <c r="X8548" s="49">
        <v>3.4484054268050501</v>
      </c>
      <c r="Y8548" s="15">
        <v>9.9792605832422101</v>
      </c>
      <c r="Z8548" s="15">
        <v>9.9792605832422101</v>
      </c>
      <c r="AA8548" s="15">
        <v>-10.888314177258419</v>
      </c>
      <c r="AF8548" s="49">
        <v>-1.8569771632533101</v>
      </c>
      <c r="AG8548" s="15">
        <v>-10.601453771012499</v>
      </c>
      <c r="AH8548" s="15">
        <v>-10.601453771012499</v>
      </c>
      <c r="AI8548" s="15">
        <v>-21.776628354516838</v>
      </c>
      <c r="AM8548" s="17"/>
    </row>
    <row r="8549" spans="1:39">
      <c r="A8549" s="7" t="s">
        <v>7671</v>
      </c>
      <c r="B8549" s="7">
        <v>7250</v>
      </c>
      <c r="C8549" s="29" t="s">
        <v>229</v>
      </c>
      <c r="F8549" s="27" t="str">
        <f t="shared" si="133"/>
        <v>TAS7250WAVERLEY</v>
      </c>
      <c r="G8549" s="30">
        <v>8537</v>
      </c>
      <c r="H8549" s="49">
        <v>1.3617832530524201</v>
      </c>
      <c r="I8549" s="15">
        <v>7.3347267369214197</v>
      </c>
      <c r="J8549" s="15">
        <v>7.3347267369214197</v>
      </c>
      <c r="K8549" s="15">
        <v>-10.888314177258419</v>
      </c>
      <c r="P8549" s="49">
        <v>5.5709314897599196</v>
      </c>
      <c r="Q8549" s="15">
        <v>8.9989084335338401</v>
      </c>
      <c r="R8549" s="15">
        <v>8.9989084335338401</v>
      </c>
      <c r="S8549" s="15">
        <v>-21.776628354516838</v>
      </c>
      <c r="X8549" s="49">
        <v>2.5405499244399699</v>
      </c>
      <c r="Y8549" s="15">
        <v>9.0547151962353105</v>
      </c>
      <c r="Z8549" s="15">
        <v>9.0547151962353105</v>
      </c>
      <c r="AA8549" s="15">
        <v>-10.888314177258419</v>
      </c>
      <c r="AF8549" s="49">
        <v>-1.8569771632533101</v>
      </c>
      <c r="AG8549" s="15">
        <v>-10.601453771012499</v>
      </c>
      <c r="AH8549" s="15">
        <v>-10.601453771012499</v>
      </c>
      <c r="AI8549" s="15">
        <v>-21.776628354516838</v>
      </c>
      <c r="AM8549" s="17"/>
    </row>
    <row r="8550" spans="1:39">
      <c r="A8550" s="7" t="s">
        <v>7671</v>
      </c>
      <c r="B8550" s="7">
        <v>7250</v>
      </c>
      <c r="C8550" s="29" t="s">
        <v>7971</v>
      </c>
      <c r="F8550" s="27" t="str">
        <f t="shared" si="133"/>
        <v>TAS7250WEST LAUNCESTON</v>
      </c>
      <c r="G8550" s="30">
        <v>8538</v>
      </c>
      <c r="H8550" s="49">
        <v>1.77444484488649</v>
      </c>
      <c r="I8550" s="15">
        <v>8.9372720744000507</v>
      </c>
      <c r="J8550" s="15">
        <v>8.9372720744000507</v>
      </c>
      <c r="K8550" s="15">
        <v>-10.888314177258419</v>
      </c>
      <c r="P8550" s="49">
        <v>5.7359961264935402</v>
      </c>
      <c r="Q8550" s="15">
        <v>9.8618174614069503</v>
      </c>
      <c r="R8550" s="15">
        <v>9.8618174614069503</v>
      </c>
      <c r="S8550" s="15">
        <v>-21.776628354516838</v>
      </c>
      <c r="X8550" s="49">
        <v>2.95321151627404</v>
      </c>
      <c r="Y8550" s="15">
        <v>10.595624174580101</v>
      </c>
      <c r="Z8550" s="15">
        <v>10.595624174580101</v>
      </c>
      <c r="AA8550" s="15">
        <v>-10.888314177258419</v>
      </c>
      <c r="AF8550" s="49">
        <v>-1.8569771632533101</v>
      </c>
      <c r="AG8550" s="15">
        <v>-10.601453771012499</v>
      </c>
      <c r="AH8550" s="15">
        <v>-10.601453771012499</v>
      </c>
      <c r="AI8550" s="15">
        <v>-21.776628354516838</v>
      </c>
      <c r="AM8550" s="17"/>
    </row>
    <row r="8551" spans="1:39">
      <c r="A8551" s="7" t="s">
        <v>7671</v>
      </c>
      <c r="B8551" s="7">
        <v>7252</v>
      </c>
      <c r="C8551" s="29" t="s">
        <v>7972</v>
      </c>
      <c r="F8551" s="27" t="str">
        <f t="shared" si="133"/>
        <v>TAS7252BEECHFORD</v>
      </c>
      <c r="G8551" s="30">
        <v>8539</v>
      </c>
      <c r="H8551" s="49">
        <v>0.94912166121835595</v>
      </c>
      <c r="I8551" s="15">
        <v>-0.98618174614069498</v>
      </c>
      <c r="J8551" s="15">
        <v>-0.98618174614069498</v>
      </c>
      <c r="K8551" s="15">
        <v>4.2675767845957617</v>
      </c>
      <c r="P8551" s="49">
        <v>5.4471330122096999</v>
      </c>
      <c r="Q8551" s="15">
        <v>4.3145451393655403</v>
      </c>
      <c r="R8551" s="15">
        <v>4.3145451393655403</v>
      </c>
      <c r="S8551" s="15">
        <v>8.5351535691915235</v>
      </c>
      <c r="X8551" s="49">
        <v>2.1278883326059099</v>
      </c>
      <c r="Y8551" s="15">
        <v>0.73380671465246705</v>
      </c>
      <c r="Z8551" s="15">
        <v>0.73380671465246705</v>
      </c>
      <c r="AA8551" s="15">
        <v>4.2675767845957617</v>
      </c>
      <c r="AF8551" s="49">
        <v>-1.8569771632533101</v>
      </c>
      <c r="AG8551" s="15">
        <v>-10.601453771012499</v>
      </c>
      <c r="AH8551" s="15">
        <v>-10.601453771012499</v>
      </c>
      <c r="AI8551" s="15">
        <v>8.5351535691915235</v>
      </c>
      <c r="AM8551" s="17"/>
    </row>
    <row r="8552" spans="1:39">
      <c r="A8552" s="7" t="s">
        <v>7671</v>
      </c>
      <c r="B8552" s="7">
        <v>7252</v>
      </c>
      <c r="C8552" s="29" t="s">
        <v>7973</v>
      </c>
      <c r="F8552" s="27" t="str">
        <f t="shared" si="133"/>
        <v>TAS7252DILSTON</v>
      </c>
      <c r="G8552" s="30">
        <v>8540</v>
      </c>
      <c r="H8552" s="49">
        <v>0.94912166121835595</v>
      </c>
      <c r="I8552" s="15">
        <v>3.14345431582346</v>
      </c>
      <c r="J8552" s="15">
        <v>3.14345431582346</v>
      </c>
      <c r="K8552" s="15">
        <v>4.2675767845957617</v>
      </c>
      <c r="P8552" s="49">
        <v>5.4471330122096999</v>
      </c>
      <c r="Q8552" s="15">
        <v>7.2114540186538303</v>
      </c>
      <c r="R8552" s="15">
        <v>7.2114540186538303</v>
      </c>
      <c r="S8552" s="15">
        <v>8.5351535691915235</v>
      </c>
      <c r="X8552" s="49">
        <v>2.1278883326059099</v>
      </c>
      <c r="Y8552" s="15">
        <v>4.8018064174828297</v>
      </c>
      <c r="Z8552" s="15">
        <v>4.8018064174828297</v>
      </c>
      <c r="AA8552" s="15">
        <v>4.2675767845957617</v>
      </c>
      <c r="AF8552" s="49">
        <v>-1.8569771632533101</v>
      </c>
      <c r="AG8552" s="15">
        <v>-10.601453771012499</v>
      </c>
      <c r="AH8552" s="15">
        <v>-10.601453771012499</v>
      </c>
      <c r="AI8552" s="15">
        <v>8.5351535691915235</v>
      </c>
      <c r="AM8552" s="17"/>
    </row>
    <row r="8553" spans="1:39">
      <c r="A8553" s="7" t="s">
        <v>7671</v>
      </c>
      <c r="B8553" s="7">
        <v>7252</v>
      </c>
      <c r="C8553" s="29" t="s">
        <v>7974</v>
      </c>
      <c r="F8553" s="27" t="str">
        <f t="shared" si="133"/>
        <v>TAS7252HILLWOOD</v>
      </c>
      <c r="G8553" s="30">
        <v>8541</v>
      </c>
      <c r="H8553" s="49">
        <v>0.86658934285154299</v>
      </c>
      <c r="I8553" s="15">
        <v>3.5132724706262302</v>
      </c>
      <c r="J8553" s="15">
        <v>3.5132724706262302</v>
      </c>
      <c r="K8553" s="15">
        <v>4.2675767845957617</v>
      </c>
      <c r="P8553" s="49">
        <v>5.4471330122096999</v>
      </c>
      <c r="Q8553" s="15">
        <v>7.4579994551890003</v>
      </c>
      <c r="R8553" s="15">
        <v>7.4579994551890003</v>
      </c>
      <c r="S8553" s="15">
        <v>8.5351535691915235</v>
      </c>
      <c r="X8553" s="49">
        <v>2.0453560142390899</v>
      </c>
      <c r="Y8553" s="15">
        <v>5.2332609299401103</v>
      </c>
      <c r="Z8553" s="15">
        <v>5.2332609299401103</v>
      </c>
      <c r="AA8553" s="15">
        <v>4.2675767845957617</v>
      </c>
      <c r="AF8553" s="49">
        <v>-1.8569771632533101</v>
      </c>
      <c r="AG8553" s="15">
        <v>-10.601453771012499</v>
      </c>
      <c r="AH8553" s="15">
        <v>-10.601453771012499</v>
      </c>
      <c r="AI8553" s="15">
        <v>8.5351535691915235</v>
      </c>
      <c r="AM8553" s="17"/>
    </row>
    <row r="8554" spans="1:39">
      <c r="A8554" s="7" t="s">
        <v>7671</v>
      </c>
      <c r="B8554" s="7">
        <v>7252</v>
      </c>
      <c r="C8554" s="29" t="s">
        <v>7975</v>
      </c>
      <c r="F8554" s="27" t="str">
        <f t="shared" si="133"/>
        <v>TAS7252LEFROY</v>
      </c>
      <c r="G8554" s="30">
        <v>8542</v>
      </c>
      <c r="H8554" s="49">
        <v>-0.33012927346725401</v>
      </c>
      <c r="I8554" s="15">
        <v>6.1636359133793402E-2</v>
      </c>
      <c r="J8554" s="15">
        <v>6.1636359133793402E-2</v>
      </c>
      <c r="K8554" s="15">
        <v>4.2675767845957617</v>
      </c>
      <c r="P8554" s="49">
        <v>4.9932052611922204</v>
      </c>
      <c r="Q8554" s="15">
        <v>4.9925450898372699</v>
      </c>
      <c r="R8554" s="15">
        <v>4.9925450898372699</v>
      </c>
      <c r="S8554" s="15">
        <v>8.5351535691915235</v>
      </c>
      <c r="X8554" s="49">
        <v>0.80737123873688899</v>
      </c>
      <c r="Y8554" s="15">
        <v>1.7199884607931599</v>
      </c>
      <c r="Z8554" s="15">
        <v>1.7199884607931599</v>
      </c>
      <c r="AA8554" s="15">
        <v>4.2675767845957617</v>
      </c>
      <c r="AF8554" s="49">
        <v>-1.8569771632533101</v>
      </c>
      <c r="AG8554" s="15">
        <v>-10.601453771012499</v>
      </c>
      <c r="AH8554" s="15">
        <v>-10.601453771012499</v>
      </c>
      <c r="AI8554" s="15">
        <v>8.5351535691915235</v>
      </c>
      <c r="AM8554" s="17"/>
    </row>
    <row r="8555" spans="1:39">
      <c r="A8555" s="7" t="s">
        <v>7671</v>
      </c>
      <c r="B8555" s="7">
        <v>7252</v>
      </c>
      <c r="C8555" s="29" t="s">
        <v>7976</v>
      </c>
      <c r="F8555" s="27" t="str">
        <f t="shared" si="133"/>
        <v>TAS7252LULWORTH</v>
      </c>
      <c r="G8555" s="30">
        <v>8543</v>
      </c>
      <c r="H8555" s="49">
        <v>-1.2379847755022</v>
      </c>
      <c r="I8555" s="15">
        <v>2.28054528795036</v>
      </c>
      <c r="J8555" s="15">
        <v>2.28054528795036</v>
      </c>
      <c r="K8555" s="15">
        <v>4.2675767845957617</v>
      </c>
      <c r="P8555" s="49">
        <v>4.49801135099134</v>
      </c>
      <c r="Q8555" s="15">
        <v>6.6567267864496902</v>
      </c>
      <c r="R8555" s="15">
        <v>6.6567267864496902</v>
      </c>
      <c r="S8555" s="15">
        <v>8.5351535691915235</v>
      </c>
      <c r="X8555" s="49">
        <v>-0.10048426329806</v>
      </c>
      <c r="Y8555" s="15">
        <v>4.0005337487435204</v>
      </c>
      <c r="Z8555" s="15">
        <v>4.0005337487435204</v>
      </c>
      <c r="AA8555" s="15">
        <v>4.2675767845957617</v>
      </c>
      <c r="AF8555" s="49">
        <v>-1.8569771632533101</v>
      </c>
      <c r="AG8555" s="15">
        <v>-10.601453771012499</v>
      </c>
      <c r="AH8555" s="15">
        <v>-10.601453771012499</v>
      </c>
      <c r="AI8555" s="15">
        <v>8.5351535691915235</v>
      </c>
      <c r="AM8555" s="17"/>
    </row>
    <row r="8556" spans="1:39">
      <c r="A8556" s="7" t="s">
        <v>7671</v>
      </c>
      <c r="B8556" s="7">
        <v>7252</v>
      </c>
      <c r="C8556" s="29" t="s">
        <v>7977</v>
      </c>
      <c r="F8556" s="27" t="str">
        <f t="shared" si="133"/>
        <v>TAS7252MOUNT DIRECTION</v>
      </c>
      <c r="G8556" s="30">
        <v>8544</v>
      </c>
      <c r="H8556" s="49">
        <v>-1.48558173060264</v>
      </c>
      <c r="I8556" s="15">
        <v>1.78745441488001</v>
      </c>
      <c r="J8556" s="15">
        <v>1.78745441488001</v>
      </c>
      <c r="K8556" s="15">
        <v>4.2675767845957617</v>
      </c>
      <c r="P8556" s="49">
        <v>4.3329467142577096</v>
      </c>
      <c r="Q8556" s="15">
        <v>6.2252722725131404</v>
      </c>
      <c r="R8556" s="15">
        <v>6.2252722725131404</v>
      </c>
      <c r="S8556" s="15">
        <v>8.5351535691915235</v>
      </c>
      <c r="X8556" s="49">
        <v>-0.306815059215094</v>
      </c>
      <c r="Y8556" s="15">
        <v>3.4458065165393799</v>
      </c>
      <c r="Z8556" s="15">
        <v>3.4458065165393799</v>
      </c>
      <c r="AA8556" s="15">
        <v>4.2675767845957617</v>
      </c>
      <c r="AF8556" s="49">
        <v>-1.8569771632533101</v>
      </c>
      <c r="AG8556" s="15">
        <v>-10.601453771012499</v>
      </c>
      <c r="AH8556" s="15">
        <v>-10.601453771012499</v>
      </c>
      <c r="AI8556" s="15">
        <v>8.5351535691915235</v>
      </c>
      <c r="AM8556" s="17"/>
    </row>
    <row r="8557" spans="1:39">
      <c r="A8557" s="7" t="s">
        <v>7671</v>
      </c>
      <c r="B8557" s="7">
        <v>7252</v>
      </c>
      <c r="C8557" s="29" t="s">
        <v>7978</v>
      </c>
      <c r="F8557" s="27" t="str">
        <f t="shared" si="133"/>
        <v>TAS7252PIPERS RIVER</v>
      </c>
      <c r="G8557" s="30">
        <v>8545</v>
      </c>
      <c r="H8557" s="49">
        <v>-1.2379847755022</v>
      </c>
      <c r="I8557" s="15">
        <v>6.1636359133793402E-2</v>
      </c>
      <c r="J8557" s="15">
        <v>6.1636359133793402E-2</v>
      </c>
      <c r="K8557" s="15">
        <v>4.2675767845957617</v>
      </c>
      <c r="P8557" s="49">
        <v>4.49801135099134</v>
      </c>
      <c r="Q8557" s="15">
        <v>4.9925450898372699</v>
      </c>
      <c r="R8557" s="15">
        <v>4.9925450898372699</v>
      </c>
      <c r="S8557" s="15">
        <v>8.5351535691915235</v>
      </c>
      <c r="X8557" s="49">
        <v>-0.10048426329806</v>
      </c>
      <c r="Y8557" s="15">
        <v>1.7199884607931599</v>
      </c>
      <c r="Z8557" s="15">
        <v>1.7199884607931599</v>
      </c>
      <c r="AA8557" s="15">
        <v>4.2675767845957617</v>
      </c>
      <c r="AF8557" s="49">
        <v>-1.8569771632533101</v>
      </c>
      <c r="AG8557" s="15">
        <v>-10.601453771012499</v>
      </c>
      <c r="AH8557" s="15">
        <v>-10.601453771012499</v>
      </c>
      <c r="AI8557" s="15">
        <v>8.5351535691915235</v>
      </c>
      <c r="AM8557" s="17"/>
    </row>
    <row r="8558" spans="1:39">
      <c r="A8558" s="7" t="s">
        <v>7671</v>
      </c>
      <c r="B8558" s="7">
        <v>7252</v>
      </c>
      <c r="C8558" s="29" t="s">
        <v>7979</v>
      </c>
      <c r="F8558" s="27" t="str">
        <f t="shared" si="133"/>
        <v>TAS7252STONY HEAD</v>
      </c>
      <c r="G8558" s="30">
        <v>8546</v>
      </c>
      <c r="H8558" s="49">
        <v>-0.33012927346725401</v>
      </c>
      <c r="I8558" s="15">
        <v>0.67799995047172801</v>
      </c>
      <c r="J8558" s="15">
        <v>0.67799995047172801</v>
      </c>
      <c r="K8558" s="15">
        <v>4.2675767845957617</v>
      </c>
      <c r="P8558" s="49">
        <v>4.9932052611922204</v>
      </c>
      <c r="Q8558" s="15">
        <v>5.4239996037738196</v>
      </c>
      <c r="R8558" s="15">
        <v>5.4239996037738196</v>
      </c>
      <c r="S8558" s="15">
        <v>8.5351535691915235</v>
      </c>
      <c r="X8558" s="49">
        <v>0.84863739792029602</v>
      </c>
      <c r="Y8558" s="15">
        <v>2.3979884112648899</v>
      </c>
      <c r="Z8558" s="15">
        <v>2.3979884112648899</v>
      </c>
      <c r="AA8558" s="15">
        <v>4.2675767845957617</v>
      </c>
      <c r="AF8558" s="49">
        <v>-1.8569771632533101</v>
      </c>
      <c r="AG8558" s="15">
        <v>-10.601453771012499</v>
      </c>
      <c r="AH8558" s="15">
        <v>-10.601453771012499</v>
      </c>
      <c r="AI8558" s="15">
        <v>8.5351535691915235</v>
      </c>
      <c r="AM8558" s="17"/>
    </row>
    <row r="8559" spans="1:39">
      <c r="A8559" s="7" t="s">
        <v>7671</v>
      </c>
      <c r="B8559" s="7">
        <v>7252</v>
      </c>
      <c r="C8559" s="29" t="s">
        <v>1115</v>
      </c>
      <c r="F8559" s="27" t="str">
        <f t="shared" si="133"/>
        <v>TAS7252SWAN BAY</v>
      </c>
      <c r="G8559" s="30">
        <v>8547</v>
      </c>
      <c r="H8559" s="49">
        <v>2.8473649836550701</v>
      </c>
      <c r="I8559" s="15">
        <v>4.1296360619641597</v>
      </c>
      <c r="J8559" s="15">
        <v>4.1296360619641597</v>
      </c>
      <c r="K8559" s="15">
        <v>4.2675767845957617</v>
      </c>
      <c r="P8559" s="49">
        <v>6.0248592407773902</v>
      </c>
      <c r="Q8559" s="15">
        <v>7.7661812508579704</v>
      </c>
      <c r="R8559" s="15">
        <v>7.7661812508579704</v>
      </c>
      <c r="S8559" s="15">
        <v>8.5351535691915235</v>
      </c>
      <c r="X8559" s="49">
        <v>4.0261316553727502</v>
      </c>
      <c r="Y8559" s="15">
        <v>5.8496245212780504</v>
      </c>
      <c r="Z8559" s="15">
        <v>5.8496245212780504</v>
      </c>
      <c r="AA8559" s="15">
        <v>4.2675767845957617</v>
      </c>
      <c r="AF8559" s="49">
        <v>-1.8569771632533101</v>
      </c>
      <c r="AG8559" s="15">
        <v>-10.601453771012499</v>
      </c>
      <c r="AH8559" s="15">
        <v>-10.601453771012499</v>
      </c>
      <c r="AI8559" s="15">
        <v>8.5351535691915235</v>
      </c>
      <c r="AM8559" s="17"/>
    </row>
    <row r="8560" spans="1:39">
      <c r="A8560" s="7" t="s">
        <v>7671</v>
      </c>
      <c r="B8560" s="7">
        <v>7252</v>
      </c>
      <c r="C8560" s="29" t="s">
        <v>7980</v>
      </c>
      <c r="F8560" s="27" t="str">
        <f t="shared" si="133"/>
        <v>TAS7252WEYMOUTH</v>
      </c>
      <c r="G8560" s="30">
        <v>8548</v>
      </c>
      <c r="H8560" s="49">
        <v>3.1774942571223201</v>
      </c>
      <c r="I8560" s="15">
        <v>2.28054528795036</v>
      </c>
      <c r="J8560" s="15">
        <v>2.28054528795036</v>
      </c>
      <c r="K8560" s="15">
        <v>4.2675767845957617</v>
      </c>
      <c r="P8560" s="49">
        <v>6.1486577183276099</v>
      </c>
      <c r="Q8560" s="15">
        <v>6.6567267864496902</v>
      </c>
      <c r="R8560" s="15">
        <v>6.6567267864496902</v>
      </c>
      <c r="S8560" s="15">
        <v>8.5351535691915235</v>
      </c>
      <c r="X8560" s="49">
        <v>4.3149947696566002</v>
      </c>
      <c r="Y8560" s="15">
        <v>4.0005337487435204</v>
      </c>
      <c r="Z8560" s="15">
        <v>4.0005337487435204</v>
      </c>
      <c r="AA8560" s="15">
        <v>4.2675767845957617</v>
      </c>
      <c r="AF8560" s="49">
        <v>-1.8569771632533101</v>
      </c>
      <c r="AG8560" s="15">
        <v>-10.601453771012499</v>
      </c>
      <c r="AH8560" s="15">
        <v>-10.601453771012499</v>
      </c>
      <c r="AI8560" s="15">
        <v>8.5351535691915235</v>
      </c>
      <c r="AM8560" s="17"/>
    </row>
    <row r="8561" spans="1:39">
      <c r="A8561" s="7" t="s">
        <v>7671</v>
      </c>
      <c r="B8561" s="7">
        <v>7252</v>
      </c>
      <c r="C8561" s="29" t="s">
        <v>1075</v>
      </c>
      <c r="F8561" s="27" t="str">
        <f t="shared" si="133"/>
        <v>TAS7252WINDERMERE</v>
      </c>
      <c r="G8561" s="30">
        <v>8549</v>
      </c>
      <c r="H8561" s="49">
        <v>3.3425588938559501</v>
      </c>
      <c r="I8561" s="15">
        <v>4.25290878023175</v>
      </c>
      <c r="J8561" s="15">
        <v>4.25290878023175</v>
      </c>
      <c r="K8561" s="15">
        <v>4.2675767845957617</v>
      </c>
      <c r="P8561" s="49">
        <v>6.1899238775110197</v>
      </c>
      <c r="Q8561" s="15">
        <v>7.7661812508579704</v>
      </c>
      <c r="R8561" s="15">
        <v>7.7661812508579704</v>
      </c>
      <c r="S8561" s="15">
        <v>8.5351535691915235</v>
      </c>
      <c r="X8561" s="49">
        <v>4.5213255655736297</v>
      </c>
      <c r="Y8561" s="15">
        <v>5.9728972395456399</v>
      </c>
      <c r="Z8561" s="15">
        <v>5.9728972395456399</v>
      </c>
      <c r="AA8561" s="15">
        <v>4.2675767845957617</v>
      </c>
      <c r="AF8561" s="49">
        <v>-1.8569771632533101</v>
      </c>
      <c r="AG8561" s="15">
        <v>-10.601453771012499</v>
      </c>
      <c r="AH8561" s="15">
        <v>-10.601453771012499</v>
      </c>
      <c r="AI8561" s="15">
        <v>8.5351535691915235</v>
      </c>
      <c r="AM8561" s="17"/>
    </row>
    <row r="8562" spans="1:39">
      <c r="A8562" s="7" t="s">
        <v>7671</v>
      </c>
      <c r="B8562" s="7">
        <v>7253</v>
      </c>
      <c r="C8562" s="29" t="s">
        <v>7981</v>
      </c>
      <c r="F8562" s="27" t="str">
        <f t="shared" si="133"/>
        <v>TAS7253BELL BAY</v>
      </c>
      <c r="G8562" s="30">
        <v>8550</v>
      </c>
      <c r="H8562" s="49">
        <v>3.1774942571223201</v>
      </c>
      <c r="I8562" s="15">
        <v>2.28054528795036</v>
      </c>
      <c r="J8562" s="15">
        <v>2.28054528795036</v>
      </c>
      <c r="K8562" s="15">
        <v>-6.4602569644710854</v>
      </c>
      <c r="P8562" s="49">
        <v>6.1486577183276099</v>
      </c>
      <c r="Q8562" s="15">
        <v>6.6567267864496902</v>
      </c>
      <c r="R8562" s="15">
        <v>6.6567267864496902</v>
      </c>
      <c r="S8562" s="15">
        <v>-12.920513928942171</v>
      </c>
      <c r="X8562" s="49">
        <v>4.3149947696566002</v>
      </c>
      <c r="Y8562" s="15">
        <v>3.9388973896097301</v>
      </c>
      <c r="Z8562" s="15">
        <v>3.9388973896097301</v>
      </c>
      <c r="AA8562" s="15">
        <v>-6.4602569644710854</v>
      </c>
      <c r="AF8562" s="49">
        <v>-1.8569771632533101</v>
      </c>
      <c r="AG8562" s="15">
        <v>-10.601453771012499</v>
      </c>
      <c r="AH8562" s="15">
        <v>-10.601453771012499</v>
      </c>
      <c r="AI8562" s="15">
        <v>-12.920513928942171</v>
      </c>
      <c r="AM8562" s="17"/>
    </row>
    <row r="8563" spans="1:39">
      <c r="A8563" s="7" t="s">
        <v>7671</v>
      </c>
      <c r="B8563" s="7">
        <v>7253</v>
      </c>
      <c r="C8563" s="29" t="s">
        <v>7982</v>
      </c>
      <c r="F8563" s="27" t="str">
        <f t="shared" si="133"/>
        <v>TAS7253GEORGE TOWN</v>
      </c>
      <c r="G8563" s="30">
        <v>8551</v>
      </c>
      <c r="H8563" s="49">
        <v>2.8473649836550701</v>
      </c>
      <c r="I8563" s="15">
        <v>-0.18490907740137999</v>
      </c>
      <c r="J8563" s="15">
        <v>-0.18490907740137999</v>
      </c>
      <c r="K8563" s="15">
        <v>-6.4602569644710854</v>
      </c>
      <c r="P8563" s="49">
        <v>6.0248592407773902</v>
      </c>
      <c r="Q8563" s="15">
        <v>4.8692723715696804</v>
      </c>
      <c r="R8563" s="15">
        <v>4.8692723715696804</v>
      </c>
      <c r="S8563" s="15">
        <v>-12.920513928942171</v>
      </c>
      <c r="X8563" s="49">
        <v>4.0261316553727502</v>
      </c>
      <c r="Y8563" s="15">
        <v>1.53507938339178</v>
      </c>
      <c r="Z8563" s="15">
        <v>1.53507938339178</v>
      </c>
      <c r="AA8563" s="15">
        <v>-6.4602569644710854</v>
      </c>
      <c r="AF8563" s="49">
        <v>-1.8569771632533101</v>
      </c>
      <c r="AG8563" s="15">
        <v>-10.601453771012499</v>
      </c>
      <c r="AH8563" s="15">
        <v>-10.601453771012499</v>
      </c>
      <c r="AI8563" s="15">
        <v>-12.920513928942171</v>
      </c>
      <c r="AM8563" s="17"/>
    </row>
    <row r="8564" spans="1:39">
      <c r="A8564" s="7" t="s">
        <v>7671</v>
      </c>
      <c r="B8564" s="7">
        <v>7253</v>
      </c>
      <c r="C8564" s="29" t="s">
        <v>7983</v>
      </c>
      <c r="F8564" s="27" t="str">
        <f t="shared" si="133"/>
        <v>TAS7253LOW HEAD</v>
      </c>
      <c r="G8564" s="30">
        <v>8552</v>
      </c>
      <c r="H8564" s="49">
        <v>3.4250912122227599</v>
      </c>
      <c r="I8564" s="15">
        <v>1.0478181052744899</v>
      </c>
      <c r="J8564" s="15">
        <v>1.0478181052744899</v>
      </c>
      <c r="K8564" s="15">
        <v>-6.4602569644710854</v>
      </c>
      <c r="P8564" s="49">
        <v>6.2311900366944304</v>
      </c>
      <c r="Q8564" s="15">
        <v>5.6705450403090003</v>
      </c>
      <c r="R8564" s="15">
        <v>5.6705450403090003</v>
      </c>
      <c r="S8564" s="15">
        <v>-12.920513928942171</v>
      </c>
      <c r="X8564" s="49">
        <v>4.6038578839404396</v>
      </c>
      <c r="Y8564" s="15">
        <v>2.7678065660676499</v>
      </c>
      <c r="Z8564" s="15">
        <v>2.7678065660676499</v>
      </c>
      <c r="AA8564" s="15">
        <v>-6.4602569644710854</v>
      </c>
      <c r="AF8564" s="49">
        <v>-1.8569771632533101</v>
      </c>
      <c r="AG8564" s="15">
        <v>-10.601453771012499</v>
      </c>
      <c r="AH8564" s="15">
        <v>-10.601453771012499</v>
      </c>
      <c r="AI8564" s="15">
        <v>-12.920513928942171</v>
      </c>
      <c r="AM8564" s="17"/>
    </row>
    <row r="8565" spans="1:39">
      <c r="A8565" s="7" t="s">
        <v>7671</v>
      </c>
      <c r="B8565" s="7">
        <v>7254</v>
      </c>
      <c r="C8565" s="29" t="s">
        <v>7984</v>
      </c>
      <c r="F8565" s="27" t="str">
        <f t="shared" si="133"/>
        <v>TAS7254BELLINGHAM</v>
      </c>
      <c r="G8565" s="30">
        <v>8553</v>
      </c>
      <c r="H8565" s="49">
        <v>-0.28886311428384698</v>
      </c>
      <c r="I8565" s="15">
        <v>1.0478181052744899</v>
      </c>
      <c r="J8565" s="15">
        <v>1.0478181052744899</v>
      </c>
      <c r="K8565" s="15">
        <v>-0.70705691712036867</v>
      </c>
      <c r="P8565" s="49">
        <v>5.0344714203756302</v>
      </c>
      <c r="Q8565" s="15">
        <v>5.6705450403090003</v>
      </c>
      <c r="R8565" s="15">
        <v>5.6705450403090003</v>
      </c>
      <c r="S8565" s="15">
        <v>-1.4141138342407373</v>
      </c>
      <c r="X8565" s="49">
        <v>0.88990355710370295</v>
      </c>
      <c r="Y8565" s="15">
        <v>2.7678065660676499</v>
      </c>
      <c r="Z8565" s="15">
        <v>2.7678065660676499</v>
      </c>
      <c r="AA8565" s="15">
        <v>-0.70705691712036867</v>
      </c>
      <c r="AF8565" s="49">
        <v>-1.8569771632533101</v>
      </c>
      <c r="AG8565" s="15">
        <v>-10.601453771012499</v>
      </c>
      <c r="AH8565" s="15">
        <v>-10.601453771012499</v>
      </c>
      <c r="AI8565" s="15">
        <v>-1.4141138342407373</v>
      </c>
      <c r="AM8565" s="17"/>
    </row>
    <row r="8566" spans="1:39">
      <c r="A8566" s="7" t="s">
        <v>7671</v>
      </c>
      <c r="B8566" s="7">
        <v>7254</v>
      </c>
      <c r="C8566" s="29" t="s">
        <v>7985</v>
      </c>
      <c r="F8566" s="27" t="str">
        <f t="shared" si="133"/>
        <v>TAS7254GOLCONDA</v>
      </c>
      <c r="G8566" s="30">
        <v>8554</v>
      </c>
      <c r="H8566" s="49">
        <v>-0.99038782040176299</v>
      </c>
      <c r="I8566" s="15">
        <v>-0.49309087307034699</v>
      </c>
      <c r="J8566" s="15">
        <v>-0.49309087307034699</v>
      </c>
      <c r="K8566" s="15">
        <v>-0.70705691712036867</v>
      </c>
      <c r="P8566" s="49">
        <v>4.7043421469083704</v>
      </c>
      <c r="Q8566" s="15">
        <v>4.6843632941682998</v>
      </c>
      <c r="R8566" s="15">
        <v>4.6843632941682998</v>
      </c>
      <c r="S8566" s="15">
        <v>-1.4141138342407373</v>
      </c>
      <c r="X8566" s="49">
        <v>0.14711269180238101</v>
      </c>
      <c r="Y8566" s="15">
        <v>1.16526122858902</v>
      </c>
      <c r="Z8566" s="15">
        <v>1.16526122858902</v>
      </c>
      <c r="AA8566" s="15">
        <v>-0.70705691712036867</v>
      </c>
      <c r="AF8566" s="49">
        <v>-1.8569771632533101</v>
      </c>
      <c r="AG8566" s="15">
        <v>-10.601453771012499</v>
      </c>
      <c r="AH8566" s="15">
        <v>-10.601453771012499</v>
      </c>
      <c r="AI8566" s="15">
        <v>-1.4141138342407373</v>
      </c>
      <c r="AM8566" s="17"/>
    </row>
    <row r="8567" spans="1:39">
      <c r="A8567" s="7" t="s">
        <v>7671</v>
      </c>
      <c r="B8567" s="7">
        <v>7254</v>
      </c>
      <c r="C8567" s="29" t="s">
        <v>7986</v>
      </c>
      <c r="F8567" s="27" t="str">
        <f t="shared" si="133"/>
        <v>TAS7254LEBRINA</v>
      </c>
      <c r="G8567" s="30">
        <v>8555</v>
      </c>
      <c r="H8567" s="49">
        <v>-1.6093802081528601</v>
      </c>
      <c r="I8567" s="15">
        <v>0.92454538700690103</v>
      </c>
      <c r="J8567" s="15">
        <v>0.92454538700690103</v>
      </c>
      <c r="K8567" s="15">
        <v>-0.70705691712036867</v>
      </c>
      <c r="P8567" s="49">
        <v>4.2504143958908998</v>
      </c>
      <c r="Q8567" s="15">
        <v>5.6089086811752003</v>
      </c>
      <c r="R8567" s="15">
        <v>5.6089086811752003</v>
      </c>
      <c r="S8567" s="15">
        <v>-1.4141138342407373</v>
      </c>
      <c r="X8567" s="49">
        <v>-0.47187969594872098</v>
      </c>
      <c r="Y8567" s="15">
        <v>2.5828974886662701</v>
      </c>
      <c r="Z8567" s="15">
        <v>2.5828974886662701</v>
      </c>
      <c r="AA8567" s="15">
        <v>-0.70705691712036867</v>
      </c>
      <c r="AF8567" s="49">
        <v>-1.8569771632533101</v>
      </c>
      <c r="AG8567" s="15">
        <v>-10.601453771012499</v>
      </c>
      <c r="AH8567" s="15">
        <v>-10.601453771012499</v>
      </c>
      <c r="AI8567" s="15">
        <v>-1.4141138342407373</v>
      </c>
      <c r="AM8567" s="17"/>
    </row>
    <row r="8568" spans="1:39">
      <c r="A8568" s="7" t="s">
        <v>7671</v>
      </c>
      <c r="B8568" s="7">
        <v>7254</v>
      </c>
      <c r="C8568" s="29" t="s">
        <v>7987</v>
      </c>
      <c r="F8568" s="27" t="str">
        <f t="shared" si="133"/>
        <v>TAS7254PIPERS BROOK</v>
      </c>
      <c r="G8568" s="30">
        <v>8556</v>
      </c>
      <c r="H8568" s="49">
        <v>-1.6093802081528601</v>
      </c>
      <c r="I8568" s="15">
        <v>0.43145451393655398</v>
      </c>
      <c r="J8568" s="15">
        <v>0.43145451393655398</v>
      </c>
      <c r="K8568" s="15">
        <v>-0.70705691712036867</v>
      </c>
      <c r="P8568" s="49">
        <v>4.2504143958908998</v>
      </c>
      <c r="Q8568" s="15">
        <v>5.2390905263724399</v>
      </c>
      <c r="R8568" s="15">
        <v>5.2390905263724399</v>
      </c>
      <c r="S8568" s="15">
        <v>-1.4141138342407373</v>
      </c>
      <c r="X8568" s="49">
        <v>-0.47187969594872098</v>
      </c>
      <c r="Y8568" s="15">
        <v>2.1514429747297199</v>
      </c>
      <c r="Z8568" s="15">
        <v>2.1514429747297199</v>
      </c>
      <c r="AA8568" s="15">
        <v>-0.70705691712036867</v>
      </c>
      <c r="AF8568" s="49">
        <v>-1.8569771632533101</v>
      </c>
      <c r="AG8568" s="15">
        <v>-10.601453771012499</v>
      </c>
      <c r="AH8568" s="15">
        <v>-10.601453771012499</v>
      </c>
      <c r="AI8568" s="15">
        <v>-1.4141138342407373</v>
      </c>
      <c r="AM8568" s="17"/>
    </row>
    <row r="8569" spans="1:39">
      <c r="A8569" s="7" t="s">
        <v>7671</v>
      </c>
      <c r="B8569" s="7">
        <v>7254</v>
      </c>
      <c r="C8569" s="29" t="s">
        <v>1376</v>
      </c>
      <c r="F8569" s="27" t="str">
        <f t="shared" si="133"/>
        <v>TAS7254RETREAT</v>
      </c>
      <c r="G8569" s="30">
        <v>8557</v>
      </c>
      <c r="H8569" s="49">
        <v>-0.28886311428384698</v>
      </c>
      <c r="I8569" s="15">
        <v>1.29436354180966</v>
      </c>
      <c r="J8569" s="15">
        <v>1.29436354180966</v>
      </c>
      <c r="K8569" s="15">
        <v>-0.70705691712036867</v>
      </c>
      <c r="P8569" s="49">
        <v>5.0344714203756302</v>
      </c>
      <c r="Q8569" s="15">
        <v>5.85545411771038</v>
      </c>
      <c r="R8569" s="15">
        <v>5.85545411771038</v>
      </c>
      <c r="S8569" s="15">
        <v>-1.4141138342407373</v>
      </c>
      <c r="X8569" s="49">
        <v>0.88990355710370295</v>
      </c>
      <c r="Y8569" s="15">
        <v>2.95271564346903</v>
      </c>
      <c r="Z8569" s="15">
        <v>2.95271564346903</v>
      </c>
      <c r="AA8569" s="15">
        <v>-0.70705691712036867</v>
      </c>
      <c r="AF8569" s="49">
        <v>-1.8569771632533101</v>
      </c>
      <c r="AG8569" s="15">
        <v>-10.601453771012499</v>
      </c>
      <c r="AH8569" s="15">
        <v>-10.601453771012499</v>
      </c>
      <c r="AI8569" s="15">
        <v>-1.4141138342407373</v>
      </c>
      <c r="AM8569" s="17"/>
    </row>
    <row r="8570" spans="1:39">
      <c r="A8570" s="7" t="s">
        <v>7671</v>
      </c>
      <c r="B8570" s="7">
        <v>7254</v>
      </c>
      <c r="C8570" s="29" t="s">
        <v>7988</v>
      </c>
      <c r="F8570" s="27" t="str">
        <f t="shared" si="133"/>
        <v>TAS7254TUNNEL</v>
      </c>
      <c r="G8570" s="30">
        <v>8558</v>
      </c>
      <c r="H8570" s="49">
        <v>3.50762353058958</v>
      </c>
      <c r="I8570" s="15">
        <v>1.78745441488001</v>
      </c>
      <c r="J8570" s="15">
        <v>1.78745441488001</v>
      </c>
      <c r="K8570" s="15">
        <v>-0.70705691712036867</v>
      </c>
      <c r="P8570" s="49">
        <v>6.3137223550612402</v>
      </c>
      <c r="Q8570" s="15">
        <v>6.2252722725131404</v>
      </c>
      <c r="R8570" s="15">
        <v>6.2252722725131404</v>
      </c>
      <c r="S8570" s="15">
        <v>-1.4141138342407373</v>
      </c>
      <c r="X8570" s="49">
        <v>4.6863902023072601</v>
      </c>
      <c r="Y8570" s="15">
        <v>3.4458065165393799</v>
      </c>
      <c r="Z8570" s="15">
        <v>3.4458065165393799</v>
      </c>
      <c r="AA8570" s="15">
        <v>-0.70705691712036867</v>
      </c>
      <c r="AF8570" s="49">
        <v>-1.8569771632533101</v>
      </c>
      <c r="AG8570" s="15">
        <v>-10.601453771012499</v>
      </c>
      <c r="AH8570" s="15">
        <v>-10.601453771012499</v>
      </c>
      <c r="AI8570" s="15">
        <v>-1.4141138342407373</v>
      </c>
      <c r="AM8570" s="17"/>
    </row>
    <row r="8571" spans="1:39">
      <c r="A8571" s="7" t="s">
        <v>7671</v>
      </c>
      <c r="B8571" s="7">
        <v>7254</v>
      </c>
      <c r="C8571" s="29" t="s">
        <v>7989</v>
      </c>
      <c r="F8571" s="27" t="str">
        <f t="shared" si="133"/>
        <v>TAS7254WYENA</v>
      </c>
      <c r="G8571" s="30">
        <v>8559</v>
      </c>
      <c r="H8571" s="49">
        <v>3.8377528040568301</v>
      </c>
      <c r="I8571" s="15">
        <v>0.18490907740137999</v>
      </c>
      <c r="J8571" s="15">
        <v>0.18490907740137999</v>
      </c>
      <c r="K8571" s="15">
        <v>-0.70705691712036867</v>
      </c>
      <c r="P8571" s="49">
        <v>6.3962546734280501</v>
      </c>
      <c r="Q8571" s="15">
        <v>5.1158178081048504</v>
      </c>
      <c r="R8571" s="15">
        <v>5.1158178081048504</v>
      </c>
      <c r="S8571" s="15">
        <v>-1.4141138342407373</v>
      </c>
      <c r="X8571" s="49">
        <v>4.9752533165911004</v>
      </c>
      <c r="Y8571" s="15">
        <v>1.9048975381945401</v>
      </c>
      <c r="Z8571" s="15">
        <v>1.9048975381945401</v>
      </c>
      <c r="AA8571" s="15">
        <v>-0.70705691712036867</v>
      </c>
      <c r="AF8571" s="49">
        <v>-1.8569771632533101</v>
      </c>
      <c r="AG8571" s="15">
        <v>-10.601453771012499</v>
      </c>
      <c r="AH8571" s="15">
        <v>-10.601453771012499</v>
      </c>
      <c r="AI8571" s="15">
        <v>-1.4141138342407373</v>
      </c>
      <c r="AM8571" s="17"/>
    </row>
    <row r="8572" spans="1:39">
      <c r="A8572" s="7" t="s">
        <v>7671</v>
      </c>
      <c r="B8572" s="7">
        <v>7255</v>
      </c>
      <c r="C8572" s="29" t="s">
        <v>7990</v>
      </c>
      <c r="F8572" s="27" t="str">
        <f t="shared" si="133"/>
        <v>TAS7255BLUE ROCKS</v>
      </c>
      <c r="G8572" s="30">
        <v>8560</v>
      </c>
      <c r="H8572" s="49">
        <v>3.1774942571223201</v>
      </c>
      <c r="I8572" s="15">
        <v>-3.5132724706262302</v>
      </c>
      <c r="J8572" s="15">
        <v>-3.5132724706262302</v>
      </c>
      <c r="K8572" s="15">
        <v>-0.46868126302179824</v>
      </c>
      <c r="P8572" s="49">
        <v>6.1486577183276099</v>
      </c>
      <c r="Q8572" s="15">
        <v>2.4654543653517398</v>
      </c>
      <c r="R8572" s="15">
        <v>2.4654543653517398</v>
      </c>
      <c r="S8572" s="15">
        <v>-0.93736252604359649</v>
      </c>
      <c r="X8572" s="49">
        <v>4.3562609288400003</v>
      </c>
      <c r="Y8572" s="15">
        <v>-1.79328400983306</v>
      </c>
      <c r="Z8572" s="15">
        <v>-1.79328400983306</v>
      </c>
      <c r="AA8572" s="15">
        <v>-0.46868126302179824</v>
      </c>
      <c r="AF8572" s="49">
        <v>-1.52684788978605</v>
      </c>
      <c r="AG8572" s="15">
        <v>-10.601453771012499</v>
      </c>
      <c r="AH8572" s="15">
        <v>-10.601453771012499</v>
      </c>
      <c r="AI8572" s="15">
        <v>-0.93736252604359649</v>
      </c>
      <c r="AM8572" s="17"/>
    </row>
    <row r="8573" spans="1:39">
      <c r="A8573" s="7" t="s">
        <v>7671</v>
      </c>
      <c r="B8573" s="7">
        <v>7255</v>
      </c>
      <c r="C8573" s="29" t="s">
        <v>7991</v>
      </c>
      <c r="F8573" s="27" t="str">
        <f t="shared" si="133"/>
        <v>TAS7255EMITA</v>
      </c>
      <c r="G8573" s="30">
        <v>8561</v>
      </c>
      <c r="H8573" s="49">
        <v>3.1774942571223201</v>
      </c>
      <c r="I8573" s="15">
        <v>-3.5132724706262302</v>
      </c>
      <c r="J8573" s="15">
        <v>-3.5132724706262302</v>
      </c>
      <c r="K8573" s="15">
        <v>-0.46868126302179824</v>
      </c>
      <c r="P8573" s="49">
        <v>6.1486577183276099</v>
      </c>
      <c r="Q8573" s="15">
        <v>2.4654543653517398</v>
      </c>
      <c r="R8573" s="15">
        <v>2.4654543653517398</v>
      </c>
      <c r="S8573" s="15">
        <v>-0.93736252604359649</v>
      </c>
      <c r="X8573" s="49">
        <v>4.3562609288400003</v>
      </c>
      <c r="Y8573" s="15">
        <v>-1.79328400983306</v>
      </c>
      <c r="Z8573" s="15">
        <v>-1.79328400983306</v>
      </c>
      <c r="AA8573" s="15">
        <v>-0.46868126302179824</v>
      </c>
      <c r="AF8573" s="49">
        <v>-1.52684788978605</v>
      </c>
      <c r="AG8573" s="15">
        <v>-10.601453771012499</v>
      </c>
      <c r="AH8573" s="15">
        <v>-10.601453771012499</v>
      </c>
      <c r="AI8573" s="15">
        <v>-0.93736252604359649</v>
      </c>
      <c r="AM8573" s="17"/>
    </row>
    <row r="8574" spans="1:39">
      <c r="A8574" s="7" t="s">
        <v>7671</v>
      </c>
      <c r="B8574" s="7">
        <v>7255</v>
      </c>
      <c r="C8574" s="29" t="s">
        <v>7992</v>
      </c>
      <c r="F8574" s="27" t="str">
        <f t="shared" si="133"/>
        <v>TAS7255KILLIECRANKIE</v>
      </c>
      <c r="G8574" s="30">
        <v>8562</v>
      </c>
      <c r="H8574" s="49">
        <v>3.1774942571223201</v>
      </c>
      <c r="I8574" s="15">
        <v>-3.5132724706262302</v>
      </c>
      <c r="J8574" s="15">
        <v>-3.5132724706262302</v>
      </c>
      <c r="K8574" s="15">
        <v>-0.46868126302179824</v>
      </c>
      <c r="P8574" s="49">
        <v>6.1486577183276099</v>
      </c>
      <c r="Q8574" s="15">
        <v>2.4654543653517398</v>
      </c>
      <c r="R8574" s="15">
        <v>2.4654543653517398</v>
      </c>
      <c r="S8574" s="15">
        <v>-0.93736252604359649</v>
      </c>
      <c r="X8574" s="49">
        <v>4.3149947696566002</v>
      </c>
      <c r="Y8574" s="15">
        <v>-1.79328400983306</v>
      </c>
      <c r="Z8574" s="15">
        <v>-1.79328400983306</v>
      </c>
      <c r="AA8574" s="15">
        <v>-0.46868126302179824</v>
      </c>
      <c r="AF8574" s="49">
        <v>-1.52684788978605</v>
      </c>
      <c r="AG8574" s="15">
        <v>-10.601453771012499</v>
      </c>
      <c r="AH8574" s="15">
        <v>-10.601453771012499</v>
      </c>
      <c r="AI8574" s="15">
        <v>-0.93736252604359649</v>
      </c>
      <c r="AM8574" s="17"/>
    </row>
    <row r="8575" spans="1:39">
      <c r="A8575" s="7" t="s">
        <v>7671</v>
      </c>
      <c r="B8575" s="7">
        <v>7255</v>
      </c>
      <c r="C8575" s="29" t="s">
        <v>7993</v>
      </c>
      <c r="F8575" s="27" t="str">
        <f t="shared" si="133"/>
        <v>TAS7255LACKRANA</v>
      </c>
      <c r="G8575" s="30">
        <v>8563</v>
      </c>
      <c r="H8575" s="49">
        <v>3.1774942571223201</v>
      </c>
      <c r="I8575" s="15">
        <v>-2.5270907244855301</v>
      </c>
      <c r="J8575" s="15">
        <v>-2.5270907244855301</v>
      </c>
      <c r="K8575" s="15">
        <v>-0.46868126302179824</v>
      </c>
      <c r="P8575" s="49">
        <v>6.1486577183276099</v>
      </c>
      <c r="Q8575" s="15">
        <v>3.2050906749572601</v>
      </c>
      <c r="R8575" s="15">
        <v>3.2050906749572601</v>
      </c>
      <c r="S8575" s="15">
        <v>-0.93736252604359649</v>
      </c>
      <c r="X8575" s="49">
        <v>4.3149947696566002</v>
      </c>
      <c r="Y8575" s="15">
        <v>-0.80710226369236804</v>
      </c>
      <c r="Z8575" s="15">
        <v>-0.80710226369236804</v>
      </c>
      <c r="AA8575" s="15">
        <v>-0.46868126302179824</v>
      </c>
      <c r="AF8575" s="49">
        <v>-1.52684788978605</v>
      </c>
      <c r="AG8575" s="15">
        <v>-10.601453771012499</v>
      </c>
      <c r="AH8575" s="15">
        <v>-10.601453771012499</v>
      </c>
      <c r="AI8575" s="15">
        <v>-0.93736252604359649</v>
      </c>
      <c r="AM8575" s="17"/>
    </row>
    <row r="8576" spans="1:39">
      <c r="A8576" s="7" t="s">
        <v>7671</v>
      </c>
      <c r="B8576" s="7">
        <v>7255</v>
      </c>
      <c r="C8576" s="29" t="s">
        <v>7994</v>
      </c>
      <c r="F8576" s="27" t="str">
        <f t="shared" si="133"/>
        <v>TAS7255LADY BARRON</v>
      </c>
      <c r="G8576" s="30">
        <v>8564</v>
      </c>
      <c r="H8576" s="49">
        <v>3.6726881673232001</v>
      </c>
      <c r="I8576" s="15">
        <v>-4.25290878023175</v>
      </c>
      <c r="J8576" s="15">
        <v>-4.25290878023175</v>
      </c>
      <c r="K8576" s="15">
        <v>-0.46868126302179824</v>
      </c>
      <c r="P8576" s="49">
        <v>6.3137223550612402</v>
      </c>
      <c r="Q8576" s="15">
        <v>2.0956362105489799</v>
      </c>
      <c r="R8576" s="15">
        <v>2.0956362105489799</v>
      </c>
      <c r="S8576" s="15">
        <v>-0.93736252604359649</v>
      </c>
      <c r="X8576" s="49">
        <v>4.8514548390408798</v>
      </c>
      <c r="Y8576" s="15">
        <v>-2.5945566785723799</v>
      </c>
      <c r="Z8576" s="15">
        <v>-2.5945566785723799</v>
      </c>
      <c r="AA8576" s="15">
        <v>-0.46868126302179824</v>
      </c>
      <c r="AF8576" s="49">
        <v>-1.52684788978605</v>
      </c>
      <c r="AG8576" s="15">
        <v>-10.601453771012499</v>
      </c>
      <c r="AH8576" s="15">
        <v>-10.601453771012499</v>
      </c>
      <c r="AI8576" s="15">
        <v>-0.93736252604359649</v>
      </c>
      <c r="AM8576" s="17"/>
    </row>
    <row r="8577" spans="1:39">
      <c r="A8577" s="7" t="s">
        <v>7671</v>
      </c>
      <c r="B8577" s="7">
        <v>7255</v>
      </c>
      <c r="C8577" s="29" t="s">
        <v>7995</v>
      </c>
      <c r="F8577" s="27" t="str">
        <f t="shared" si="133"/>
        <v>TAS7255LEEKA</v>
      </c>
      <c r="G8577" s="30">
        <v>8565</v>
      </c>
      <c r="H8577" s="49">
        <v>4.5805436693581498</v>
      </c>
      <c r="I8577" s="15">
        <v>-3.5132724706262302</v>
      </c>
      <c r="J8577" s="15">
        <v>-3.5132724706262302</v>
      </c>
      <c r="K8577" s="15">
        <v>-0.46868126302179824</v>
      </c>
      <c r="P8577" s="49">
        <v>6.6025854693450903</v>
      </c>
      <c r="Q8577" s="15">
        <v>2.4654543653517398</v>
      </c>
      <c r="R8577" s="15">
        <v>2.4654543653517398</v>
      </c>
      <c r="S8577" s="15">
        <v>-0.93736252604359649</v>
      </c>
      <c r="X8577" s="49">
        <v>5.7180441818924299</v>
      </c>
      <c r="Y8577" s="15">
        <v>-1.79328400983306</v>
      </c>
      <c r="Z8577" s="15">
        <v>-1.79328400983306</v>
      </c>
      <c r="AA8577" s="15">
        <v>-0.46868126302179824</v>
      </c>
      <c r="AF8577" s="49">
        <v>-1.52684788978605</v>
      </c>
      <c r="AG8577" s="15">
        <v>-10.601453771012499</v>
      </c>
      <c r="AH8577" s="15">
        <v>-10.601453771012499</v>
      </c>
      <c r="AI8577" s="15">
        <v>-0.93736252604359649</v>
      </c>
      <c r="AM8577" s="17"/>
    </row>
    <row r="8578" spans="1:39">
      <c r="A8578" s="7" t="s">
        <v>7671</v>
      </c>
      <c r="B8578" s="7">
        <v>7255</v>
      </c>
      <c r="C8578" s="29" t="s">
        <v>7996</v>
      </c>
      <c r="F8578" s="27" t="str">
        <f t="shared" si="133"/>
        <v>TAS7255LOCCOTA</v>
      </c>
      <c r="G8578" s="30">
        <v>8566</v>
      </c>
      <c r="H8578" s="49">
        <v>3.1774942571223201</v>
      </c>
      <c r="I8578" s="15">
        <v>-4.25290878023175</v>
      </c>
      <c r="J8578" s="15">
        <v>-4.25290878023175</v>
      </c>
      <c r="K8578" s="15">
        <v>-0.46868126302179824</v>
      </c>
      <c r="P8578" s="49">
        <v>6.1486577183276099</v>
      </c>
      <c r="Q8578" s="15">
        <v>2.0956362105489799</v>
      </c>
      <c r="R8578" s="15">
        <v>2.0956362105489799</v>
      </c>
      <c r="S8578" s="15">
        <v>-0.93736252604359649</v>
      </c>
      <c r="X8578" s="49">
        <v>4.3149947696566002</v>
      </c>
      <c r="Y8578" s="15">
        <v>-2.5945566785723799</v>
      </c>
      <c r="Z8578" s="15">
        <v>-2.5945566785723799</v>
      </c>
      <c r="AA8578" s="15">
        <v>-0.46868126302179824</v>
      </c>
      <c r="AF8578" s="49">
        <v>-1.52684788978605</v>
      </c>
      <c r="AG8578" s="15">
        <v>-10.601453771012499</v>
      </c>
      <c r="AH8578" s="15">
        <v>-10.601453771012499</v>
      </c>
      <c r="AI8578" s="15">
        <v>-0.93736252604359649</v>
      </c>
      <c r="AM8578" s="17"/>
    </row>
    <row r="8579" spans="1:39">
      <c r="A8579" s="7" t="s">
        <v>7671</v>
      </c>
      <c r="B8579" s="7">
        <v>7255</v>
      </c>
      <c r="C8579" s="29" t="s">
        <v>7997</v>
      </c>
      <c r="F8579" s="27" t="str">
        <f t="shared" si="133"/>
        <v>TAS7255LUGHRATA</v>
      </c>
      <c r="G8579" s="30">
        <v>8567</v>
      </c>
      <c r="H8579" s="49">
        <v>3.6726881673232001</v>
      </c>
      <c r="I8579" s="15">
        <v>-3.5132724706262302</v>
      </c>
      <c r="J8579" s="15">
        <v>-3.5132724706262302</v>
      </c>
      <c r="K8579" s="15">
        <v>-0.46868126302179824</v>
      </c>
      <c r="P8579" s="49">
        <v>6.3137223550612402</v>
      </c>
      <c r="Q8579" s="15">
        <v>2.4654543653517398</v>
      </c>
      <c r="R8579" s="15">
        <v>2.4654543653517398</v>
      </c>
      <c r="S8579" s="15">
        <v>-0.93736252604359649</v>
      </c>
      <c r="X8579" s="49">
        <v>4.8514548390408798</v>
      </c>
      <c r="Y8579" s="15">
        <v>-1.79328400983306</v>
      </c>
      <c r="Z8579" s="15">
        <v>-1.79328400983306</v>
      </c>
      <c r="AA8579" s="15">
        <v>-0.46868126302179824</v>
      </c>
      <c r="AF8579" s="49">
        <v>-1.52684788978605</v>
      </c>
      <c r="AG8579" s="15">
        <v>-10.601453771012499</v>
      </c>
      <c r="AH8579" s="15">
        <v>-10.601453771012499</v>
      </c>
      <c r="AI8579" s="15">
        <v>-0.93736252604359649</v>
      </c>
      <c r="AM8579" s="17"/>
    </row>
    <row r="8580" spans="1:39">
      <c r="A8580" s="7" t="s">
        <v>7671</v>
      </c>
      <c r="B8580" s="7">
        <v>7255</v>
      </c>
      <c r="C8580" s="29" t="s">
        <v>7998</v>
      </c>
      <c r="F8580" s="27" t="str">
        <f t="shared" si="133"/>
        <v>TAS7255MEMANA</v>
      </c>
      <c r="G8580" s="30">
        <v>8568</v>
      </c>
      <c r="H8580" s="49">
        <v>3.0124296203887</v>
      </c>
      <c r="I8580" s="15">
        <v>-3.5132724706262302</v>
      </c>
      <c r="J8580" s="15">
        <v>-3.5132724706262302</v>
      </c>
      <c r="K8580" s="15">
        <v>-0.46868126302179824</v>
      </c>
      <c r="P8580" s="49">
        <v>6.1073915591442001</v>
      </c>
      <c r="Q8580" s="15">
        <v>2.4654543653517398</v>
      </c>
      <c r="R8580" s="15">
        <v>2.4654543653517398</v>
      </c>
      <c r="S8580" s="15">
        <v>-0.93736252604359649</v>
      </c>
      <c r="X8580" s="49">
        <v>4.1499301329229699</v>
      </c>
      <c r="Y8580" s="15">
        <v>-1.79328400983306</v>
      </c>
      <c r="Z8580" s="15">
        <v>-1.79328400983306</v>
      </c>
      <c r="AA8580" s="15">
        <v>-0.46868126302179824</v>
      </c>
      <c r="AF8580" s="49">
        <v>-1.52684788978605</v>
      </c>
      <c r="AG8580" s="15">
        <v>-10.601453771012499</v>
      </c>
      <c r="AH8580" s="15">
        <v>-10.601453771012499</v>
      </c>
      <c r="AI8580" s="15">
        <v>-0.93736252604359649</v>
      </c>
      <c r="AM8580" s="17"/>
    </row>
    <row r="8581" spans="1:39">
      <c r="A8581" s="7" t="s">
        <v>7671</v>
      </c>
      <c r="B8581" s="7">
        <v>7255</v>
      </c>
      <c r="C8581" s="29" t="s">
        <v>7999</v>
      </c>
      <c r="F8581" s="27" t="str">
        <f t="shared" si="133"/>
        <v>TAS7255PALANA</v>
      </c>
      <c r="G8581" s="30">
        <v>8569</v>
      </c>
      <c r="H8581" s="49">
        <v>3.8377528040568301</v>
      </c>
      <c r="I8581" s="15">
        <v>-3.5132724706262302</v>
      </c>
      <c r="J8581" s="15">
        <v>-3.5132724706262302</v>
      </c>
      <c r="K8581" s="15">
        <v>-0.46868126302179824</v>
      </c>
      <c r="P8581" s="49">
        <v>6.3962546734280501</v>
      </c>
      <c r="Q8581" s="15">
        <v>2.4654543653517398</v>
      </c>
      <c r="R8581" s="15">
        <v>2.4654543653517398</v>
      </c>
      <c r="S8581" s="15">
        <v>-0.93736252604359649</v>
      </c>
      <c r="X8581" s="49">
        <v>4.9752533165911004</v>
      </c>
      <c r="Y8581" s="15">
        <v>-1.79328400983306</v>
      </c>
      <c r="Z8581" s="15">
        <v>-1.79328400983306</v>
      </c>
      <c r="AA8581" s="15">
        <v>-0.46868126302179824</v>
      </c>
      <c r="AF8581" s="49">
        <v>-1.52684788978605</v>
      </c>
      <c r="AG8581" s="15">
        <v>-10.601453771012499</v>
      </c>
      <c r="AH8581" s="15">
        <v>-10.601453771012499</v>
      </c>
      <c r="AI8581" s="15">
        <v>-0.93736252604359649</v>
      </c>
      <c r="AM8581" s="17"/>
    </row>
    <row r="8582" spans="1:39">
      <c r="A8582" s="7" t="s">
        <v>7671</v>
      </c>
      <c r="B8582" s="7">
        <v>7255</v>
      </c>
      <c r="C8582" s="29" t="s">
        <v>8000</v>
      </c>
      <c r="F8582" s="27" t="str">
        <f t="shared" si="133"/>
        <v>TAS7255RANGA</v>
      </c>
      <c r="G8582" s="30">
        <v>8570</v>
      </c>
      <c r="H8582" s="49">
        <v>-1.1554524571353899</v>
      </c>
      <c r="I8582" s="15">
        <v>-4.25290878023175</v>
      </c>
      <c r="J8582" s="15">
        <v>-4.25290878023175</v>
      </c>
      <c r="K8582" s="15">
        <v>-0.46868126302179824</v>
      </c>
      <c r="P8582" s="49">
        <v>4.5805436693581498</v>
      </c>
      <c r="Q8582" s="15">
        <v>2.0956362105489799</v>
      </c>
      <c r="R8582" s="15">
        <v>2.0956362105489799</v>
      </c>
      <c r="S8582" s="15">
        <v>-0.93736252604359649</v>
      </c>
      <c r="X8582" s="49">
        <v>-1.7951944931246602E-2</v>
      </c>
      <c r="Y8582" s="15">
        <v>-2.5945566785723799</v>
      </c>
      <c r="Z8582" s="15">
        <v>-2.5945566785723799</v>
      </c>
      <c r="AA8582" s="15">
        <v>-0.46868126302179824</v>
      </c>
      <c r="AF8582" s="49">
        <v>-1.8569771632533101</v>
      </c>
      <c r="AG8582" s="15">
        <v>-10.601453771012499</v>
      </c>
      <c r="AH8582" s="15">
        <v>-10.601453771012499</v>
      </c>
      <c r="AI8582" s="15">
        <v>-0.93736252604359649</v>
      </c>
      <c r="AM8582" s="17"/>
    </row>
    <row r="8583" spans="1:39">
      <c r="A8583" s="7" t="s">
        <v>7671</v>
      </c>
      <c r="B8583" s="7">
        <v>7255</v>
      </c>
      <c r="C8583" s="29" t="s">
        <v>8001</v>
      </c>
      <c r="F8583" s="27" t="str">
        <f t="shared" si="133"/>
        <v>TAS7255WHITEMARK</v>
      </c>
      <c r="G8583" s="30">
        <v>8571</v>
      </c>
      <c r="H8583" s="49">
        <v>911</v>
      </c>
      <c r="I8583" s="15">
        <v>-4.25290878023175</v>
      </c>
      <c r="J8583" s="15">
        <v>-4.25290878023175</v>
      </c>
      <c r="K8583" s="15">
        <v>-0.46868126302179824</v>
      </c>
      <c r="P8583" s="49">
        <v>911</v>
      </c>
      <c r="Q8583" s="15">
        <v>2.0956362105489799</v>
      </c>
      <c r="R8583" s="15">
        <v>2.0956362105489799</v>
      </c>
      <c r="S8583" s="15">
        <v>-0.93736252604359649</v>
      </c>
      <c r="X8583" s="49">
        <v>911</v>
      </c>
      <c r="Y8583" s="15">
        <v>-2.5945566785723799</v>
      </c>
      <c r="Z8583" s="15">
        <v>-2.5945566785723799</v>
      </c>
      <c r="AA8583" s="15">
        <v>-0.46868126302179824</v>
      </c>
      <c r="AF8583" s="49">
        <v>911</v>
      </c>
      <c r="AG8583" s="15">
        <v>-10.601453771012499</v>
      </c>
      <c r="AH8583" s="15">
        <v>-10.601453771012499</v>
      </c>
      <c r="AI8583" s="15">
        <v>-0.93736252604359649</v>
      </c>
      <c r="AM8583" s="17"/>
    </row>
    <row r="8584" spans="1:39">
      <c r="A8584" s="7" t="s">
        <v>7671</v>
      </c>
      <c r="B8584" s="7">
        <v>7255</v>
      </c>
      <c r="C8584" s="29" t="s">
        <v>8002</v>
      </c>
      <c r="F8584" s="27" t="str">
        <f t="shared" si="133"/>
        <v>TAS7255WINGAROO</v>
      </c>
      <c r="G8584" s="30">
        <v>8572</v>
      </c>
      <c r="H8584" s="49">
        <v>-8.2532318366813602</v>
      </c>
      <c r="I8584" s="15">
        <v>-3.5132724706262302</v>
      </c>
      <c r="J8584" s="15">
        <v>-3.5132724706262302</v>
      </c>
      <c r="K8584" s="15">
        <v>-0.46868126302179824</v>
      </c>
      <c r="P8584" s="49">
        <v>-4.49801135099134</v>
      </c>
      <c r="Q8584" s="15">
        <v>2.4654543653517398</v>
      </c>
      <c r="R8584" s="15">
        <v>2.4654543653517398</v>
      </c>
      <c r="S8584" s="15">
        <v>-0.93736252604359649</v>
      </c>
      <c r="X8584" s="49">
        <v>-7.0744651649636801</v>
      </c>
      <c r="Y8584" s="15">
        <v>-1.79328400983306</v>
      </c>
      <c r="Z8584" s="15">
        <v>-1.79328400983306</v>
      </c>
      <c r="AA8584" s="15">
        <v>-0.46868126302179824</v>
      </c>
      <c r="AF8584" s="49">
        <v>-1.8569771632533101</v>
      </c>
      <c r="AG8584" s="15">
        <v>-10.601453771012499</v>
      </c>
      <c r="AH8584" s="15">
        <v>-10.601453771012499</v>
      </c>
      <c r="AI8584" s="15">
        <v>-0.93736252604359649</v>
      </c>
      <c r="AM8584" s="17"/>
    </row>
    <row r="8585" spans="1:39">
      <c r="A8585" s="7" t="s">
        <v>7671</v>
      </c>
      <c r="B8585" s="7">
        <v>7256</v>
      </c>
      <c r="C8585" s="29" t="s">
        <v>8003</v>
      </c>
      <c r="F8585" s="27" t="str">
        <f t="shared" si="133"/>
        <v>TAS7256BUNGAREE</v>
      </c>
      <c r="G8585" s="30">
        <v>8573</v>
      </c>
      <c r="H8585" s="49">
        <v>0.12379847755022</v>
      </c>
      <c r="I8585" s="15">
        <v>-3.0201815975558799</v>
      </c>
      <c r="J8585" s="15">
        <v>-3.0201815975558799</v>
      </c>
      <c r="K8585" s="15">
        <v>-4.8589169195654005</v>
      </c>
      <c r="P8585" s="49">
        <v>5.1995360571092597</v>
      </c>
      <c r="Q8585" s="15">
        <v>2.8352725201545002</v>
      </c>
      <c r="R8585" s="15">
        <v>2.8352725201545002</v>
      </c>
      <c r="S8585" s="15">
        <v>-9.717833839130801</v>
      </c>
      <c r="X8585" s="49">
        <v>1.3025651489377701</v>
      </c>
      <c r="Y8585" s="15">
        <v>-1.30019313676272</v>
      </c>
      <c r="Z8585" s="15">
        <v>-1.30019313676272</v>
      </c>
      <c r="AA8585" s="15">
        <v>-4.8589169195654005</v>
      </c>
      <c r="AF8585" s="49">
        <v>-1.8569771632533101</v>
      </c>
      <c r="AG8585" s="15">
        <v>-10.601453771012499</v>
      </c>
      <c r="AH8585" s="15">
        <v>-10.601453771012499</v>
      </c>
      <c r="AI8585" s="15">
        <v>-9.717833839130801</v>
      </c>
      <c r="AM8585" s="17"/>
    </row>
    <row r="8586" spans="1:39">
      <c r="A8586" s="7" t="s">
        <v>7671</v>
      </c>
      <c r="B8586" s="7">
        <v>7256</v>
      </c>
      <c r="C8586" s="29" t="s">
        <v>8004</v>
      </c>
      <c r="F8586" s="27" t="str">
        <f t="shared" si="133"/>
        <v>TAS7256CURRIE</v>
      </c>
      <c r="G8586" s="30">
        <v>8574</v>
      </c>
      <c r="H8586" s="49">
        <v>-0.86658934285154299</v>
      </c>
      <c r="I8586" s="15">
        <v>5.2390905263724399</v>
      </c>
      <c r="J8586" s="15">
        <v>5.2390905263724399</v>
      </c>
      <c r="K8586" s="15">
        <v>-4.8589169195654005</v>
      </c>
      <c r="P8586" s="49">
        <v>4.78687446527519</v>
      </c>
      <c r="Q8586" s="15">
        <v>8.2592721239283193</v>
      </c>
      <c r="R8586" s="15">
        <v>8.2592721239283193</v>
      </c>
      <c r="S8586" s="15">
        <v>-9.717833839130801</v>
      </c>
      <c r="X8586" s="49">
        <v>0.31217732853600799</v>
      </c>
      <c r="Y8586" s="15">
        <v>6.8974426265525404</v>
      </c>
      <c r="Z8586" s="15">
        <v>6.8974426265525404</v>
      </c>
      <c r="AA8586" s="15">
        <v>-4.8589169195654005</v>
      </c>
      <c r="AF8586" s="49">
        <v>-1.8569771632533101</v>
      </c>
      <c r="AG8586" s="15">
        <v>-10.601453771012499</v>
      </c>
      <c r="AH8586" s="15">
        <v>-10.601453771012499</v>
      </c>
      <c r="AI8586" s="15">
        <v>-9.717833839130801</v>
      </c>
      <c r="AM8586" s="17"/>
    </row>
    <row r="8587" spans="1:39">
      <c r="A8587" s="7" t="s">
        <v>7671</v>
      </c>
      <c r="B8587" s="7">
        <v>7256</v>
      </c>
      <c r="C8587" s="29" t="s">
        <v>8005</v>
      </c>
      <c r="F8587" s="27" t="str">
        <f t="shared" si="133"/>
        <v>TAS7256EGG LAGOON</v>
      </c>
      <c r="G8587" s="30">
        <v>8575</v>
      </c>
      <c r="H8587" s="49">
        <v>-0.33012927346725401</v>
      </c>
      <c r="I8587" s="15">
        <v>-3.0201815975558799</v>
      </c>
      <c r="J8587" s="15">
        <v>-3.0201815975558799</v>
      </c>
      <c r="K8587" s="15">
        <v>-4.8589169195654005</v>
      </c>
      <c r="P8587" s="49">
        <v>4.9932052611922204</v>
      </c>
      <c r="Q8587" s="15">
        <v>2.8352725201545002</v>
      </c>
      <c r="R8587" s="15">
        <v>2.8352725201545002</v>
      </c>
      <c r="S8587" s="15">
        <v>-9.717833839130801</v>
      </c>
      <c r="X8587" s="49">
        <v>0.80737123873688899</v>
      </c>
      <c r="Y8587" s="15">
        <v>-1.30019313676272</v>
      </c>
      <c r="Z8587" s="15">
        <v>-1.30019313676272</v>
      </c>
      <c r="AA8587" s="15">
        <v>-4.8589169195654005</v>
      </c>
      <c r="AF8587" s="49">
        <v>-1.8569771632533101</v>
      </c>
      <c r="AG8587" s="15">
        <v>-10.601453771012499</v>
      </c>
      <c r="AH8587" s="15">
        <v>-10.601453771012499</v>
      </c>
      <c r="AI8587" s="15">
        <v>-9.717833839130801</v>
      </c>
      <c r="AM8587" s="17"/>
    </row>
    <row r="8588" spans="1:39">
      <c r="A8588" s="7" t="s">
        <v>7671</v>
      </c>
      <c r="B8588" s="7">
        <v>7256</v>
      </c>
      <c r="C8588" s="29" t="s">
        <v>8006</v>
      </c>
      <c r="F8588" s="27" t="str">
        <f t="shared" si="133"/>
        <v>TAS7256GRASSY</v>
      </c>
      <c r="G8588" s="30">
        <v>8576</v>
      </c>
      <c r="H8588" s="49">
        <v>-2.55850186937122</v>
      </c>
      <c r="I8588" s="15">
        <v>-2.0956362105489799</v>
      </c>
      <c r="J8588" s="15">
        <v>-2.0956362105489799</v>
      </c>
      <c r="K8588" s="15">
        <v>-4.8589169195654005</v>
      </c>
      <c r="P8588" s="49">
        <v>3.5901558489563898</v>
      </c>
      <c r="Q8588" s="15">
        <v>3.5132724706262302</v>
      </c>
      <c r="R8588" s="15">
        <v>3.5132724706262302</v>
      </c>
      <c r="S8588" s="15">
        <v>-9.717833839130801</v>
      </c>
      <c r="X8588" s="49">
        <v>-1.4210013571670801</v>
      </c>
      <c r="Y8588" s="15">
        <v>-0.437284108889608</v>
      </c>
      <c r="Z8588" s="15">
        <v>-0.437284108889608</v>
      </c>
      <c r="AA8588" s="15">
        <v>-4.8589169195654005</v>
      </c>
      <c r="AF8588" s="49">
        <v>-1.8569771632533101</v>
      </c>
      <c r="AG8588" s="15">
        <v>-10.601453771012499</v>
      </c>
      <c r="AH8588" s="15">
        <v>-10.601453771012499</v>
      </c>
      <c r="AI8588" s="15">
        <v>-9.717833839130801</v>
      </c>
      <c r="AM8588" s="17"/>
    </row>
    <row r="8589" spans="1:39">
      <c r="A8589" s="7" t="s">
        <v>7671</v>
      </c>
      <c r="B8589" s="7">
        <v>7256</v>
      </c>
      <c r="C8589" s="29" t="s">
        <v>8007</v>
      </c>
      <c r="F8589" s="27" t="str">
        <f t="shared" si="133"/>
        <v>TAS7256LOORANA</v>
      </c>
      <c r="G8589" s="30">
        <v>8577</v>
      </c>
      <c r="H8589" s="49">
        <v>-0.74279086530132199</v>
      </c>
      <c r="I8589" s="15">
        <v>-0.49309087307034699</v>
      </c>
      <c r="J8589" s="15">
        <v>-0.49309087307034699</v>
      </c>
      <c r="K8589" s="15">
        <v>-4.8589169195654005</v>
      </c>
      <c r="P8589" s="49">
        <v>4.82814062445859</v>
      </c>
      <c r="Q8589" s="15">
        <v>4.6843632941682998</v>
      </c>
      <c r="R8589" s="15">
        <v>4.6843632941682998</v>
      </c>
      <c r="S8589" s="15">
        <v>-9.717833839130801</v>
      </c>
      <c r="X8589" s="49">
        <v>0.35344348771941497</v>
      </c>
      <c r="Y8589" s="15">
        <v>1.16526122858902</v>
      </c>
      <c r="Z8589" s="15">
        <v>1.16526122858902</v>
      </c>
      <c r="AA8589" s="15">
        <v>-4.8589169195654005</v>
      </c>
      <c r="AF8589" s="49">
        <v>-1.8569771632533101</v>
      </c>
      <c r="AG8589" s="15">
        <v>-10.601453771012499</v>
      </c>
      <c r="AH8589" s="15">
        <v>-10.601453771012499</v>
      </c>
      <c r="AI8589" s="15">
        <v>-9.717833839130801</v>
      </c>
      <c r="AM8589" s="17"/>
    </row>
    <row r="8590" spans="1:39">
      <c r="A8590" s="7" t="s">
        <v>7671</v>
      </c>
      <c r="B8590" s="7">
        <v>7256</v>
      </c>
      <c r="C8590" s="29" t="s">
        <v>8008</v>
      </c>
      <c r="F8590" s="27" t="str">
        <f t="shared" ref="F8590:F8653" si="134">TRIM(A8590)&amp;IF(LEN(TRIM(B8590))=3,"0"&amp;TRIM(B8590),TRIM(B8590))&amp;TRIM(C8590)</f>
        <v>TAS7256LYMWOOD</v>
      </c>
      <c r="G8590" s="30">
        <v>8578</v>
      </c>
      <c r="H8590" s="49">
        <v>-0.86658934285154299</v>
      </c>
      <c r="I8590" s="15">
        <v>-2.65036344275312</v>
      </c>
      <c r="J8590" s="15">
        <v>-2.65036344275312</v>
      </c>
      <c r="K8590" s="15">
        <v>-4.8589169195654005</v>
      </c>
      <c r="P8590" s="49">
        <v>4.78687446527519</v>
      </c>
      <c r="Q8590" s="15">
        <v>3.0818179566896702</v>
      </c>
      <c r="R8590" s="15">
        <v>3.0818179566896702</v>
      </c>
      <c r="S8590" s="15">
        <v>-9.717833839130801</v>
      </c>
      <c r="X8590" s="49">
        <v>0.31217732853600799</v>
      </c>
      <c r="Y8590" s="15">
        <v>-0.93037498195995505</v>
      </c>
      <c r="Z8590" s="15">
        <v>-0.93037498195995505</v>
      </c>
      <c r="AA8590" s="15">
        <v>-4.8589169195654005</v>
      </c>
      <c r="AF8590" s="49">
        <v>-1.52684788978605</v>
      </c>
      <c r="AG8590" s="15">
        <v>-10.601453771012499</v>
      </c>
      <c r="AH8590" s="15">
        <v>-10.601453771012499</v>
      </c>
      <c r="AI8590" s="15">
        <v>-9.717833839130801</v>
      </c>
      <c r="AM8590" s="17"/>
    </row>
    <row r="8591" spans="1:39">
      <c r="A8591" s="7" t="s">
        <v>7671</v>
      </c>
      <c r="B8591" s="7">
        <v>7256</v>
      </c>
      <c r="C8591" s="29" t="s">
        <v>8009</v>
      </c>
      <c r="F8591" s="27" t="str">
        <f t="shared" si="134"/>
        <v>TAS7256NARACOOPA</v>
      </c>
      <c r="G8591" s="30">
        <v>8579</v>
      </c>
      <c r="H8591" s="49">
        <v>-0.90785550203494902</v>
      </c>
      <c r="I8591" s="15">
        <v>-0.49309087307034699</v>
      </c>
      <c r="J8591" s="15">
        <v>-0.49309087307034699</v>
      </c>
      <c r="K8591" s="15">
        <v>-4.8589169195654005</v>
      </c>
      <c r="P8591" s="49">
        <v>4.7456083060917802</v>
      </c>
      <c r="Q8591" s="15">
        <v>4.6843632941682998</v>
      </c>
      <c r="R8591" s="15">
        <v>4.6843632941682998</v>
      </c>
      <c r="S8591" s="15">
        <v>-9.717833839130801</v>
      </c>
      <c r="X8591" s="49">
        <v>0.27091116935260101</v>
      </c>
      <c r="Y8591" s="15">
        <v>1.10362486945523</v>
      </c>
      <c r="Z8591" s="15">
        <v>1.10362486945523</v>
      </c>
      <c r="AA8591" s="15">
        <v>-4.8589169195654005</v>
      </c>
      <c r="AF8591" s="49">
        <v>-1.52684788978605</v>
      </c>
      <c r="AG8591" s="15">
        <v>-10.601453771012499</v>
      </c>
      <c r="AH8591" s="15">
        <v>-10.601453771012499</v>
      </c>
      <c r="AI8591" s="15">
        <v>-9.717833839130801</v>
      </c>
      <c r="AM8591" s="17"/>
    </row>
    <row r="8592" spans="1:39">
      <c r="A8592" s="7" t="s">
        <v>7671</v>
      </c>
      <c r="B8592" s="7">
        <v>7256</v>
      </c>
      <c r="C8592" s="29" t="s">
        <v>8010</v>
      </c>
      <c r="F8592" s="27" t="str">
        <f t="shared" si="134"/>
        <v>TAS7256NUGARA</v>
      </c>
      <c r="G8592" s="30">
        <v>8580</v>
      </c>
      <c r="H8592" s="49">
        <v>-1.0729201387685801</v>
      </c>
      <c r="I8592" s="15">
        <v>4.0063633436965702</v>
      </c>
      <c r="J8592" s="15">
        <v>4.0063633436965702</v>
      </c>
      <c r="K8592" s="15">
        <v>-4.8589169195654005</v>
      </c>
      <c r="P8592" s="49">
        <v>4.6630759877249703</v>
      </c>
      <c r="Q8592" s="15">
        <v>7.6429085325903898</v>
      </c>
      <c r="R8592" s="15">
        <v>7.6429085325903898</v>
      </c>
      <c r="S8592" s="15">
        <v>-9.717833839130801</v>
      </c>
      <c r="X8592" s="49">
        <v>0.105846532618974</v>
      </c>
      <c r="Y8592" s="15">
        <v>5.6647154438766698</v>
      </c>
      <c r="Z8592" s="15">
        <v>5.6647154438766698</v>
      </c>
      <c r="AA8592" s="15">
        <v>-4.8589169195654005</v>
      </c>
      <c r="AF8592" s="49">
        <v>-1.52684788978605</v>
      </c>
      <c r="AG8592" s="15">
        <v>-10.601453771012499</v>
      </c>
      <c r="AH8592" s="15">
        <v>-10.601453771012499</v>
      </c>
      <c r="AI8592" s="15">
        <v>-9.717833839130801</v>
      </c>
      <c r="AM8592" s="17"/>
    </row>
    <row r="8593" spans="1:39">
      <c r="A8593" s="7" t="s">
        <v>7671</v>
      </c>
      <c r="B8593" s="7">
        <v>7256</v>
      </c>
      <c r="C8593" s="29" t="s">
        <v>8011</v>
      </c>
      <c r="F8593" s="27" t="str">
        <f t="shared" si="134"/>
        <v>TAS7256PEARSHAPE</v>
      </c>
      <c r="G8593" s="30">
        <v>8581</v>
      </c>
      <c r="H8593" s="49">
        <v>-1.2379847755022</v>
      </c>
      <c r="I8593" s="15">
        <v>-2.65036344275312</v>
      </c>
      <c r="J8593" s="15">
        <v>-2.65036344275312</v>
      </c>
      <c r="K8593" s="15">
        <v>-4.8589169195654005</v>
      </c>
      <c r="P8593" s="49">
        <v>4.49801135099134</v>
      </c>
      <c r="Q8593" s="15">
        <v>3.0818179566896702</v>
      </c>
      <c r="R8593" s="15">
        <v>3.0818179566896702</v>
      </c>
      <c r="S8593" s="15">
        <v>-9.717833839130801</v>
      </c>
      <c r="X8593" s="49">
        <v>-5.9218104114653398E-2</v>
      </c>
      <c r="Y8593" s="15">
        <v>-0.93037498195995505</v>
      </c>
      <c r="Z8593" s="15">
        <v>-0.93037498195995505</v>
      </c>
      <c r="AA8593" s="15">
        <v>-4.8589169195654005</v>
      </c>
      <c r="AF8593" s="49">
        <v>-1.52684788978605</v>
      </c>
      <c r="AG8593" s="15">
        <v>-10.601453771012499</v>
      </c>
      <c r="AH8593" s="15">
        <v>-10.601453771012499</v>
      </c>
      <c r="AI8593" s="15">
        <v>-9.717833839130801</v>
      </c>
      <c r="AM8593" s="17"/>
    </row>
    <row r="8594" spans="1:39">
      <c r="A8594" s="7" t="s">
        <v>7671</v>
      </c>
      <c r="B8594" s="7">
        <v>7256</v>
      </c>
      <c r="C8594" s="29" t="s">
        <v>8012</v>
      </c>
      <c r="F8594" s="27" t="str">
        <f t="shared" si="134"/>
        <v>TAS7256PEGARAH</v>
      </c>
      <c r="G8594" s="30">
        <v>8582</v>
      </c>
      <c r="H8594" s="49">
        <v>-0.90785550203494902</v>
      </c>
      <c r="I8594" s="15">
        <v>-0.49309087307034699</v>
      </c>
      <c r="J8594" s="15">
        <v>-0.49309087307034699</v>
      </c>
      <c r="K8594" s="15">
        <v>-4.8589169195654005</v>
      </c>
      <c r="P8594" s="49">
        <v>4.7456083060917802</v>
      </c>
      <c r="Q8594" s="15">
        <v>4.6843632941682998</v>
      </c>
      <c r="R8594" s="15">
        <v>4.6843632941682998</v>
      </c>
      <c r="S8594" s="15">
        <v>-9.717833839130801</v>
      </c>
      <c r="X8594" s="49">
        <v>0.27091116935260101</v>
      </c>
      <c r="Y8594" s="15">
        <v>1.10362486945523</v>
      </c>
      <c r="Z8594" s="15">
        <v>1.10362486945523</v>
      </c>
      <c r="AA8594" s="15">
        <v>-4.8589169195654005</v>
      </c>
      <c r="AF8594" s="49">
        <v>-1.52684788978605</v>
      </c>
      <c r="AG8594" s="15">
        <v>-10.601453771012499</v>
      </c>
      <c r="AH8594" s="15">
        <v>-10.601453771012499</v>
      </c>
      <c r="AI8594" s="15">
        <v>-9.717833839130801</v>
      </c>
      <c r="AM8594" s="17"/>
    </row>
    <row r="8595" spans="1:39">
      <c r="A8595" s="7" t="s">
        <v>7671</v>
      </c>
      <c r="B8595" s="7">
        <v>7256</v>
      </c>
      <c r="C8595" s="29" t="s">
        <v>8013</v>
      </c>
      <c r="F8595" s="27" t="str">
        <f t="shared" si="134"/>
        <v>TAS7256REEKARA</v>
      </c>
      <c r="G8595" s="30">
        <v>8583</v>
      </c>
      <c r="H8595" s="49">
        <v>-1.2379847755022</v>
      </c>
      <c r="I8595" s="15">
        <v>-3.0201815975558799</v>
      </c>
      <c r="J8595" s="15">
        <v>-3.0201815975558799</v>
      </c>
      <c r="K8595" s="15">
        <v>-4.8589169195654005</v>
      </c>
      <c r="P8595" s="49">
        <v>4.49801135099134</v>
      </c>
      <c r="Q8595" s="15">
        <v>2.8352725201545002</v>
      </c>
      <c r="R8595" s="15">
        <v>2.8352725201545002</v>
      </c>
      <c r="S8595" s="15">
        <v>-9.717833839130801</v>
      </c>
      <c r="X8595" s="49">
        <v>-5.9218104114653398E-2</v>
      </c>
      <c r="Y8595" s="15">
        <v>-1.30019313676272</v>
      </c>
      <c r="Z8595" s="15">
        <v>-1.30019313676272</v>
      </c>
      <c r="AA8595" s="15">
        <v>-4.8589169195654005</v>
      </c>
      <c r="AF8595" s="49">
        <v>-1.52684788978605</v>
      </c>
      <c r="AG8595" s="15">
        <v>-10.601453771012499</v>
      </c>
      <c r="AH8595" s="15">
        <v>-10.601453771012499</v>
      </c>
      <c r="AI8595" s="15">
        <v>-9.717833839130801</v>
      </c>
      <c r="AM8595" s="17"/>
    </row>
    <row r="8596" spans="1:39">
      <c r="A8596" s="7" t="s">
        <v>7671</v>
      </c>
      <c r="B8596" s="7">
        <v>7256</v>
      </c>
      <c r="C8596" s="29" t="s">
        <v>8014</v>
      </c>
      <c r="F8596" s="27" t="str">
        <f t="shared" si="134"/>
        <v>TAS7256SEA ELEPHANT</v>
      </c>
      <c r="G8596" s="30">
        <v>8584</v>
      </c>
      <c r="H8596" s="49">
        <v>-0.74279086530132199</v>
      </c>
      <c r="I8596" s="15">
        <v>-0.49309087307034699</v>
      </c>
      <c r="J8596" s="15">
        <v>-0.49309087307034699</v>
      </c>
      <c r="K8596" s="15">
        <v>-4.8589169195654005</v>
      </c>
      <c r="P8596" s="49">
        <v>4.82814062445859</v>
      </c>
      <c r="Q8596" s="15">
        <v>4.6843632941682998</v>
      </c>
      <c r="R8596" s="15">
        <v>4.6843632941682998</v>
      </c>
      <c r="S8596" s="15">
        <v>-9.717833839130801</v>
      </c>
      <c r="X8596" s="49">
        <v>0.35344348771941497</v>
      </c>
      <c r="Y8596" s="15">
        <v>1.10362486945523</v>
      </c>
      <c r="Z8596" s="15">
        <v>1.10362486945523</v>
      </c>
      <c r="AA8596" s="15">
        <v>-4.8589169195654005</v>
      </c>
      <c r="AF8596" s="49">
        <v>-1.52684788978605</v>
      </c>
      <c r="AG8596" s="15">
        <v>-10.601453771012499</v>
      </c>
      <c r="AH8596" s="15">
        <v>-10.601453771012499</v>
      </c>
      <c r="AI8596" s="15">
        <v>-9.717833839130801</v>
      </c>
      <c r="AM8596" s="17"/>
    </row>
    <row r="8597" spans="1:39">
      <c r="A8597" s="7" t="s">
        <v>7671</v>
      </c>
      <c r="B8597" s="7">
        <v>7256</v>
      </c>
      <c r="C8597" s="29" t="s">
        <v>8015</v>
      </c>
      <c r="F8597" s="27" t="str">
        <f t="shared" si="134"/>
        <v>TAS7256SURPRISE BAY</v>
      </c>
      <c r="G8597" s="30">
        <v>8585</v>
      </c>
      <c r="H8597" s="49">
        <v>-0.28886311428384698</v>
      </c>
      <c r="I8597" s="15">
        <v>-2.65036344275312</v>
      </c>
      <c r="J8597" s="15">
        <v>-2.65036344275312</v>
      </c>
      <c r="K8597" s="15">
        <v>-4.8589169195654005</v>
      </c>
      <c r="P8597" s="49">
        <v>5.0344714203756302</v>
      </c>
      <c r="Q8597" s="15">
        <v>3.0818179566896702</v>
      </c>
      <c r="R8597" s="15">
        <v>3.0818179566896702</v>
      </c>
      <c r="S8597" s="15">
        <v>-9.717833839130801</v>
      </c>
      <c r="X8597" s="49">
        <v>0.88990355710370295</v>
      </c>
      <c r="Y8597" s="15">
        <v>-0.93037498195995505</v>
      </c>
      <c r="Z8597" s="15">
        <v>-0.93037498195995505</v>
      </c>
      <c r="AA8597" s="15">
        <v>-4.8589169195654005</v>
      </c>
      <c r="AF8597" s="49">
        <v>-1.8569771632533101</v>
      </c>
      <c r="AG8597" s="15">
        <v>-10.601453771012499</v>
      </c>
      <c r="AH8597" s="15">
        <v>-10.601453771012499</v>
      </c>
      <c r="AI8597" s="15">
        <v>-9.717833839130801</v>
      </c>
      <c r="AM8597" s="17"/>
    </row>
    <row r="8598" spans="1:39">
      <c r="A8598" s="7" t="s">
        <v>7671</v>
      </c>
      <c r="B8598" s="7">
        <v>7256</v>
      </c>
      <c r="C8598" s="29" t="s">
        <v>955</v>
      </c>
      <c r="F8598" s="27" t="str">
        <f t="shared" si="134"/>
        <v>TAS7256WICKHAM</v>
      </c>
      <c r="G8598" s="30">
        <v>8586</v>
      </c>
      <c r="H8598" s="49">
        <v>-2.0220417999869298</v>
      </c>
      <c r="I8598" s="15">
        <v>-3.0201815975558799</v>
      </c>
      <c r="J8598" s="15">
        <v>-3.0201815975558799</v>
      </c>
      <c r="K8598" s="15">
        <v>-4.8589169195654005</v>
      </c>
      <c r="P8598" s="49">
        <v>3.9615512816070502</v>
      </c>
      <c r="Q8598" s="15">
        <v>2.8352725201545002</v>
      </c>
      <c r="R8598" s="15">
        <v>2.8352725201545002</v>
      </c>
      <c r="S8598" s="15">
        <v>-9.717833839130801</v>
      </c>
      <c r="X8598" s="49">
        <v>-0.84327512859938203</v>
      </c>
      <c r="Y8598" s="15">
        <v>-1.30019313676272</v>
      </c>
      <c r="Z8598" s="15">
        <v>-1.30019313676272</v>
      </c>
      <c r="AA8598" s="15">
        <v>-4.8589169195654005</v>
      </c>
      <c r="AF8598" s="49">
        <v>-1.8569771632533101</v>
      </c>
      <c r="AG8598" s="15">
        <v>-10.601453771012499</v>
      </c>
      <c r="AH8598" s="15">
        <v>-10.601453771012499</v>
      </c>
      <c r="AI8598" s="15">
        <v>-9.717833839130801</v>
      </c>
      <c r="AM8598" s="17"/>
    </row>
    <row r="8599" spans="1:39">
      <c r="A8599" s="7" t="s">
        <v>7671</v>
      </c>
      <c r="B8599" s="7">
        <v>7256</v>
      </c>
      <c r="C8599" s="29" t="s">
        <v>8016</v>
      </c>
      <c r="F8599" s="27" t="str">
        <f t="shared" si="134"/>
        <v>TAS7256YAMBACOONA</v>
      </c>
      <c r="G8599" s="30">
        <v>8587</v>
      </c>
      <c r="H8599" s="49">
        <v>-0.53646006938428803</v>
      </c>
      <c r="I8599" s="15">
        <v>-3.0201815975558799</v>
      </c>
      <c r="J8599" s="15">
        <v>-3.0201815975558799</v>
      </c>
      <c r="K8599" s="15">
        <v>-4.8589169195654005</v>
      </c>
      <c r="P8599" s="49">
        <v>4.9519391020088097</v>
      </c>
      <c r="Q8599" s="15">
        <v>2.8352725201545002</v>
      </c>
      <c r="R8599" s="15">
        <v>2.8352725201545002</v>
      </c>
      <c r="S8599" s="15">
        <v>-9.717833839130801</v>
      </c>
      <c r="X8599" s="49">
        <v>0.64230660200326195</v>
      </c>
      <c r="Y8599" s="15">
        <v>-1.30019313676272</v>
      </c>
      <c r="Z8599" s="15">
        <v>-1.30019313676272</v>
      </c>
      <c r="AA8599" s="15">
        <v>-4.8589169195654005</v>
      </c>
      <c r="AF8599" s="49">
        <v>-1.8569771632533101</v>
      </c>
      <c r="AG8599" s="15">
        <v>-10.601453771012499</v>
      </c>
      <c r="AH8599" s="15">
        <v>-10.601453771012499</v>
      </c>
      <c r="AI8599" s="15">
        <v>-9.717833839130801</v>
      </c>
      <c r="AM8599" s="17"/>
    </row>
    <row r="8600" spans="1:39">
      <c r="A8600" s="7" t="s">
        <v>7671</v>
      </c>
      <c r="B8600" s="7">
        <v>7256</v>
      </c>
      <c r="C8600" s="29" t="s">
        <v>8017</v>
      </c>
      <c r="F8600" s="27" t="str">
        <f t="shared" si="134"/>
        <v>TAS7256YARRA CREEK</v>
      </c>
      <c r="G8600" s="30">
        <v>8588</v>
      </c>
      <c r="H8600" s="49">
        <v>-2.4759695510044102</v>
      </c>
      <c r="I8600" s="15">
        <v>-0.98618174614069498</v>
      </c>
      <c r="J8600" s="15">
        <v>-0.98618174614069498</v>
      </c>
      <c r="K8600" s="15">
        <v>-4.8589169195654005</v>
      </c>
      <c r="P8600" s="49">
        <v>3.6314220081398001</v>
      </c>
      <c r="Q8600" s="15">
        <v>4.3145451393655403</v>
      </c>
      <c r="R8600" s="15">
        <v>4.3145451393655403</v>
      </c>
      <c r="S8600" s="15">
        <v>-9.717833839130801</v>
      </c>
      <c r="X8600" s="49">
        <v>-1.33846903880026</v>
      </c>
      <c r="Y8600" s="15">
        <v>0.73380671465246705</v>
      </c>
      <c r="Z8600" s="15">
        <v>0.73380671465246705</v>
      </c>
      <c r="AA8600" s="15">
        <v>-4.8589169195654005</v>
      </c>
      <c r="AF8600" s="49">
        <v>-1.8569771632533101</v>
      </c>
      <c r="AG8600" s="15">
        <v>-10.601453771012499</v>
      </c>
      <c r="AH8600" s="15">
        <v>-10.601453771012499</v>
      </c>
      <c r="AI8600" s="15">
        <v>-9.717833839130801</v>
      </c>
      <c r="AM8600" s="17"/>
    </row>
    <row r="8601" spans="1:39">
      <c r="A8601" s="7" t="s">
        <v>7671</v>
      </c>
      <c r="B8601" s="7">
        <v>7257</v>
      </c>
      <c r="C8601" s="29" t="s">
        <v>8018</v>
      </c>
      <c r="F8601" s="27" t="str">
        <f t="shared" si="134"/>
        <v>TAS7257CAPE BARREN ISLAND</v>
      </c>
      <c r="G8601" s="30">
        <v>8589</v>
      </c>
      <c r="H8601" s="49">
        <v>-0.12379847755022</v>
      </c>
      <c r="I8601" s="15">
        <v>-4.25290878023175</v>
      </c>
      <c r="J8601" s="15">
        <v>-4.25290878023175</v>
      </c>
      <c r="K8601" s="15">
        <v>-3.6202517910728638</v>
      </c>
      <c r="P8601" s="49">
        <v>5.0757375795590303</v>
      </c>
      <c r="Q8601" s="15">
        <v>2.0956362105489799</v>
      </c>
      <c r="R8601" s="15">
        <v>2.0956362105489799</v>
      </c>
      <c r="S8601" s="15">
        <v>-7.2405035821457275</v>
      </c>
      <c r="X8601" s="49">
        <v>1.0137020346539201</v>
      </c>
      <c r="Y8601" s="15">
        <v>-2.5945566785723799</v>
      </c>
      <c r="Z8601" s="15">
        <v>-2.5945566785723799</v>
      </c>
      <c r="AA8601" s="15">
        <v>-3.6202517910728638</v>
      </c>
      <c r="AF8601" s="49">
        <v>-1.8569771632533101</v>
      </c>
      <c r="AG8601" s="15">
        <v>-10.601453771012499</v>
      </c>
      <c r="AH8601" s="15">
        <v>-10.601453771012499</v>
      </c>
      <c r="AI8601" s="15">
        <v>-7.2405035821457275</v>
      </c>
      <c r="AM8601" s="17"/>
    </row>
    <row r="8602" spans="1:39">
      <c r="A8602" s="7" t="s">
        <v>7671</v>
      </c>
      <c r="B8602" s="7">
        <v>7258</v>
      </c>
      <c r="C8602" s="29" t="s">
        <v>2877</v>
      </c>
      <c r="F8602" s="27" t="str">
        <f t="shared" si="134"/>
        <v>TAS7258BREADALBANE</v>
      </c>
      <c r="G8602" s="30">
        <v>8590</v>
      </c>
      <c r="H8602" s="49">
        <v>-1.0729201387685801</v>
      </c>
      <c r="I8602" s="15">
        <v>6.4718177090483104</v>
      </c>
      <c r="J8602" s="15">
        <v>6.4718177090483104</v>
      </c>
      <c r="K8602" s="15">
        <v>-6.1609058538405428</v>
      </c>
      <c r="P8602" s="49">
        <v>4.6630759877249703</v>
      </c>
      <c r="Q8602" s="15">
        <v>8.75236299699867</v>
      </c>
      <c r="R8602" s="15">
        <v>8.75236299699867</v>
      </c>
      <c r="S8602" s="15">
        <v>-12.321811707681086</v>
      </c>
      <c r="X8602" s="49">
        <v>0.105846532618974</v>
      </c>
      <c r="Y8602" s="15">
        <v>8.1301698092284092</v>
      </c>
      <c r="Z8602" s="15">
        <v>8.1301698092284092</v>
      </c>
      <c r="AA8602" s="15">
        <v>-6.1609058538405428</v>
      </c>
      <c r="AF8602" s="49">
        <v>-1.8569771632533101</v>
      </c>
      <c r="AG8602" s="15">
        <v>-10.601453771012499</v>
      </c>
      <c r="AH8602" s="15">
        <v>-10.601453771012499</v>
      </c>
      <c r="AI8602" s="15">
        <v>-12.321811707681086</v>
      </c>
      <c r="AM8602" s="17"/>
    </row>
    <row r="8603" spans="1:39">
      <c r="A8603" s="7" t="s">
        <v>7671</v>
      </c>
      <c r="B8603" s="7">
        <v>7258</v>
      </c>
      <c r="C8603" s="29" t="s">
        <v>8019</v>
      </c>
      <c r="F8603" s="27" t="str">
        <f t="shared" si="134"/>
        <v>TAS7258RELBIA</v>
      </c>
      <c r="G8603" s="30">
        <v>8591</v>
      </c>
      <c r="H8603" s="49">
        <v>-1.0729201387685801</v>
      </c>
      <c r="I8603" s="15">
        <v>6.4718177090483104</v>
      </c>
      <c r="J8603" s="15">
        <v>6.4718177090483104</v>
      </c>
      <c r="K8603" s="15">
        <v>-6.1609058538405428</v>
      </c>
      <c r="P8603" s="49">
        <v>4.6630759877249703</v>
      </c>
      <c r="Q8603" s="15">
        <v>8.75236299699867</v>
      </c>
      <c r="R8603" s="15">
        <v>8.75236299699867</v>
      </c>
      <c r="S8603" s="15">
        <v>-12.321811707681086</v>
      </c>
      <c r="X8603" s="49">
        <v>6.4580373435566996E-2</v>
      </c>
      <c r="Y8603" s="15">
        <v>8.1918061683622003</v>
      </c>
      <c r="Z8603" s="15">
        <v>8.1918061683622003</v>
      </c>
      <c r="AA8603" s="15">
        <v>-6.1609058538405428</v>
      </c>
      <c r="AF8603" s="49">
        <v>-1.8569771632533101</v>
      </c>
      <c r="AG8603" s="15">
        <v>-10.601453771012499</v>
      </c>
      <c r="AH8603" s="15">
        <v>-10.601453771012499</v>
      </c>
      <c r="AI8603" s="15">
        <v>-12.321811707681086</v>
      </c>
      <c r="AM8603" s="17"/>
    </row>
    <row r="8604" spans="1:39">
      <c r="A8604" s="7" t="s">
        <v>7671</v>
      </c>
      <c r="B8604" s="7">
        <v>7258</v>
      </c>
      <c r="C8604" s="29" t="s">
        <v>8020</v>
      </c>
      <c r="F8604" s="27" t="str">
        <f t="shared" si="134"/>
        <v>TAS7258WHITE HILLS</v>
      </c>
      <c r="G8604" s="30">
        <v>8592</v>
      </c>
      <c r="H8604" s="49">
        <v>-8.2532318366813602</v>
      </c>
      <c r="I8604" s="15">
        <v>-0.80127266873931502</v>
      </c>
      <c r="J8604" s="15">
        <v>-0.80127266873931502</v>
      </c>
      <c r="K8604" s="15">
        <v>-6.1609058538405428</v>
      </c>
      <c r="P8604" s="49">
        <v>-4.49801135099134</v>
      </c>
      <c r="Q8604" s="15">
        <v>4.4378178576331297</v>
      </c>
      <c r="R8604" s="15">
        <v>4.4378178576331297</v>
      </c>
      <c r="S8604" s="15">
        <v>-12.321811707681086</v>
      </c>
      <c r="X8604" s="49">
        <v>-7.0744651649636801</v>
      </c>
      <c r="Y8604" s="15">
        <v>0.91871579205384801</v>
      </c>
      <c r="Z8604" s="15">
        <v>0.91871579205384801</v>
      </c>
      <c r="AA8604" s="15">
        <v>-6.1609058538405428</v>
      </c>
      <c r="AF8604" s="49">
        <v>-1.8569771632533101</v>
      </c>
      <c r="AG8604" s="15">
        <v>-10.601453771012499</v>
      </c>
      <c r="AH8604" s="15">
        <v>-10.601453771012499</v>
      </c>
      <c r="AI8604" s="15">
        <v>-12.321811707681086</v>
      </c>
      <c r="AM8604" s="17"/>
    </row>
    <row r="8605" spans="1:39">
      <c r="A8605" s="7" t="s">
        <v>7671</v>
      </c>
      <c r="B8605" s="7">
        <v>7259</v>
      </c>
      <c r="C8605" s="29" t="s">
        <v>6951</v>
      </c>
      <c r="F8605" s="27" t="str">
        <f t="shared" si="134"/>
        <v>TAS7259MYRTLE BANK</v>
      </c>
      <c r="G8605" s="30">
        <v>8593</v>
      </c>
      <c r="H8605" s="49">
        <v>-1.0729201387685801</v>
      </c>
      <c r="I8605" s="15">
        <v>-6.1636359133793402E-2</v>
      </c>
      <c r="J8605" s="15">
        <v>-6.1636359133793402E-2</v>
      </c>
      <c r="K8605" s="15">
        <v>-5.4295651012315425</v>
      </c>
      <c r="P8605" s="49">
        <v>4.6630759877249703</v>
      </c>
      <c r="Q8605" s="15">
        <v>4.9309087307034698</v>
      </c>
      <c r="R8605" s="15">
        <v>4.9309087307034698</v>
      </c>
      <c r="S8605" s="15">
        <v>-10.859130202463085</v>
      </c>
      <c r="X8605" s="49">
        <v>0.105846532618974</v>
      </c>
      <c r="Y8605" s="15">
        <v>1.6583521016593701</v>
      </c>
      <c r="Z8605" s="15">
        <v>1.6583521016593701</v>
      </c>
      <c r="AA8605" s="15">
        <v>-5.4295651012315425</v>
      </c>
      <c r="AF8605" s="49">
        <v>-1.8569771632533101</v>
      </c>
      <c r="AG8605" s="15">
        <v>-10.601453771012499</v>
      </c>
      <c r="AH8605" s="15">
        <v>-10.601453771012499</v>
      </c>
      <c r="AI8605" s="15">
        <v>-10.859130202463085</v>
      </c>
      <c r="AM8605" s="17"/>
    </row>
    <row r="8606" spans="1:39">
      <c r="A8606" s="7" t="s">
        <v>7671</v>
      </c>
      <c r="B8606" s="7">
        <v>7259</v>
      </c>
      <c r="C8606" s="29" t="s">
        <v>8021</v>
      </c>
      <c r="F8606" s="27" t="str">
        <f t="shared" si="134"/>
        <v>TAS7259NUNAMARA</v>
      </c>
      <c r="G8606" s="30">
        <v>8594</v>
      </c>
      <c r="H8606" s="49">
        <v>-4.12661591834068E-2</v>
      </c>
      <c r="I8606" s="15">
        <v>-3.14345431582346</v>
      </c>
      <c r="J8606" s="15">
        <v>-3.14345431582346</v>
      </c>
      <c r="K8606" s="15">
        <v>-5.4295651012315425</v>
      </c>
      <c r="P8606" s="49">
        <v>5.1170037387424401</v>
      </c>
      <c r="Q8606" s="15">
        <v>2.7119998018869098</v>
      </c>
      <c r="R8606" s="15">
        <v>2.7119998018869098</v>
      </c>
      <c r="S8606" s="15">
        <v>-10.859130202463085</v>
      </c>
      <c r="X8606" s="49">
        <v>1.1375005122041399</v>
      </c>
      <c r="Y8606" s="15">
        <v>-1.4851022141640999</v>
      </c>
      <c r="Z8606" s="15">
        <v>-1.4851022141640999</v>
      </c>
      <c r="AA8606" s="15">
        <v>-5.4295651012315425</v>
      </c>
      <c r="AF8606" s="49">
        <v>-1.8569771632533101</v>
      </c>
      <c r="AG8606" s="15">
        <v>-10.601453771012499</v>
      </c>
      <c r="AH8606" s="15">
        <v>-10.601453771012499</v>
      </c>
      <c r="AI8606" s="15">
        <v>-10.859130202463085</v>
      </c>
      <c r="AM8606" s="17"/>
    </row>
    <row r="8607" spans="1:39">
      <c r="A8607" s="7" t="s">
        <v>7671</v>
      </c>
      <c r="B8607" s="7">
        <v>7259</v>
      </c>
      <c r="C8607" s="29" t="s">
        <v>8022</v>
      </c>
      <c r="F8607" s="27" t="str">
        <f t="shared" si="134"/>
        <v>TAS7259PATERSONIA</v>
      </c>
      <c r="G8607" s="30">
        <v>8595</v>
      </c>
      <c r="H8607" s="49">
        <v>-0.66025854693450903</v>
      </c>
      <c r="I8607" s="15">
        <v>-6.1636359133793402E-2</v>
      </c>
      <c r="J8607" s="15">
        <v>-6.1636359133793402E-2</v>
      </c>
      <c r="K8607" s="15">
        <v>-5.4295651012315425</v>
      </c>
      <c r="P8607" s="49">
        <v>4.8694067836419999</v>
      </c>
      <c r="Q8607" s="15">
        <v>4.9309087307034698</v>
      </c>
      <c r="R8607" s="15">
        <v>4.9309087307034698</v>
      </c>
      <c r="S8607" s="15">
        <v>-10.859130202463085</v>
      </c>
      <c r="X8607" s="49">
        <v>0.47724196526963503</v>
      </c>
      <c r="Y8607" s="15">
        <v>1.6583521016593701</v>
      </c>
      <c r="Z8607" s="15">
        <v>1.6583521016593701</v>
      </c>
      <c r="AA8607" s="15">
        <v>-5.4295651012315425</v>
      </c>
      <c r="AF8607" s="49">
        <v>-1.8569771632533101</v>
      </c>
      <c r="AG8607" s="15">
        <v>-10.601453771012499</v>
      </c>
      <c r="AH8607" s="15">
        <v>-10.601453771012499</v>
      </c>
      <c r="AI8607" s="15">
        <v>-10.859130202463085</v>
      </c>
      <c r="AM8607" s="17"/>
    </row>
    <row r="8608" spans="1:39">
      <c r="A8608" s="7" t="s">
        <v>7671</v>
      </c>
      <c r="B8608" s="7">
        <v>7259</v>
      </c>
      <c r="C8608" s="29" t="s">
        <v>8023</v>
      </c>
      <c r="F8608" s="27" t="str">
        <f t="shared" si="134"/>
        <v>TAS7259TARGA</v>
      </c>
      <c r="G8608" s="30">
        <v>8596</v>
      </c>
      <c r="H8608" s="49">
        <v>-1.0729201387685801</v>
      </c>
      <c r="I8608" s="15">
        <v>-6.1636359133793402E-2</v>
      </c>
      <c r="J8608" s="15">
        <v>-6.1636359133793402E-2</v>
      </c>
      <c r="K8608" s="15">
        <v>-5.4295651012315425</v>
      </c>
      <c r="P8608" s="49">
        <v>4.6630759877249703</v>
      </c>
      <c r="Q8608" s="15">
        <v>4.9309087307034698</v>
      </c>
      <c r="R8608" s="15">
        <v>4.9309087307034698</v>
      </c>
      <c r="S8608" s="15">
        <v>-10.859130202463085</v>
      </c>
      <c r="X8608" s="49">
        <v>0.105846532618974</v>
      </c>
      <c r="Y8608" s="15">
        <v>1.6583521016593701</v>
      </c>
      <c r="Z8608" s="15">
        <v>1.6583521016593701</v>
      </c>
      <c r="AA8608" s="15">
        <v>-5.4295651012315425</v>
      </c>
      <c r="AF8608" s="49">
        <v>-1.8569771632533101</v>
      </c>
      <c r="AG8608" s="15">
        <v>-10.601453771012499</v>
      </c>
      <c r="AH8608" s="15">
        <v>-10.601453771012499</v>
      </c>
      <c r="AI8608" s="15">
        <v>-10.859130202463085</v>
      </c>
      <c r="AM8608" s="17"/>
    </row>
    <row r="8609" spans="1:39">
      <c r="A8609" s="7" t="s">
        <v>7671</v>
      </c>
      <c r="B8609" s="7">
        <v>7259</v>
      </c>
      <c r="C8609" s="29" t="s">
        <v>8024</v>
      </c>
      <c r="F8609" s="27" t="str">
        <f t="shared" si="134"/>
        <v>TAS7259TAYENE</v>
      </c>
      <c r="G8609" s="30">
        <v>8597</v>
      </c>
      <c r="H8609" s="49">
        <v>-1.0729201387685801</v>
      </c>
      <c r="I8609" s="15">
        <v>-3.14345431582346</v>
      </c>
      <c r="J8609" s="15">
        <v>-3.14345431582346</v>
      </c>
      <c r="K8609" s="15">
        <v>-5.4295651012315425</v>
      </c>
      <c r="P8609" s="49">
        <v>4.6630759877249703</v>
      </c>
      <c r="Q8609" s="15">
        <v>2.7119998018869098</v>
      </c>
      <c r="R8609" s="15">
        <v>2.7119998018869098</v>
      </c>
      <c r="S8609" s="15">
        <v>-10.859130202463085</v>
      </c>
      <c r="X8609" s="49">
        <v>6.4580373435566996E-2</v>
      </c>
      <c r="Y8609" s="15">
        <v>-1.4851022141640999</v>
      </c>
      <c r="Z8609" s="15">
        <v>-1.4851022141640999</v>
      </c>
      <c r="AA8609" s="15">
        <v>-5.4295651012315425</v>
      </c>
      <c r="AF8609" s="49">
        <v>-1.8569771632533101</v>
      </c>
      <c r="AG8609" s="15">
        <v>-10.601453771012499</v>
      </c>
      <c r="AH8609" s="15">
        <v>-10.601453771012499</v>
      </c>
      <c r="AI8609" s="15">
        <v>-10.859130202463085</v>
      </c>
      <c r="AM8609" s="17"/>
    </row>
    <row r="8610" spans="1:39">
      <c r="A8610" s="7" t="s">
        <v>7671</v>
      </c>
      <c r="B8610" s="7">
        <v>7260</v>
      </c>
      <c r="C8610" s="29" t="s">
        <v>8025</v>
      </c>
      <c r="F8610" s="27" t="str">
        <f t="shared" si="134"/>
        <v>TAS7260BLUMONT</v>
      </c>
      <c r="G8610" s="30">
        <v>8598</v>
      </c>
      <c r="H8610" s="49">
        <v>-1.0729201387685801</v>
      </c>
      <c r="I8610" s="15">
        <v>0.18490907740137999</v>
      </c>
      <c r="J8610" s="15">
        <v>0.18490907740137999</v>
      </c>
      <c r="K8610" s="15">
        <v>-10.181117097243416</v>
      </c>
      <c r="P8610" s="49">
        <v>4.6630759877249703</v>
      </c>
      <c r="Q8610" s="15">
        <v>5.1158178081048504</v>
      </c>
      <c r="R8610" s="15">
        <v>5.1158178081048504</v>
      </c>
      <c r="S8610" s="15">
        <v>-20.362234194486831</v>
      </c>
      <c r="X8610" s="49">
        <v>6.4580373435566996E-2</v>
      </c>
      <c r="Y8610" s="15">
        <v>1.9048975381945401</v>
      </c>
      <c r="Z8610" s="15">
        <v>1.9048975381945401</v>
      </c>
      <c r="AA8610" s="15">
        <v>-10.181117097243416</v>
      </c>
      <c r="AF8610" s="49">
        <v>-1.8569771632533101</v>
      </c>
      <c r="AG8610" s="15">
        <v>-10.601453771012499</v>
      </c>
      <c r="AH8610" s="15">
        <v>-10.601453771012499</v>
      </c>
      <c r="AI8610" s="15">
        <v>-20.362234194486831</v>
      </c>
      <c r="AM8610" s="17"/>
    </row>
    <row r="8611" spans="1:39">
      <c r="A8611" s="7" t="s">
        <v>7671</v>
      </c>
      <c r="B8611" s="7">
        <v>7260</v>
      </c>
      <c r="C8611" s="29" t="s">
        <v>8026</v>
      </c>
      <c r="F8611" s="27" t="str">
        <f t="shared" si="134"/>
        <v>TAS7260CUCKOO</v>
      </c>
      <c r="G8611" s="30">
        <v>8599</v>
      </c>
      <c r="H8611" s="49">
        <v>-4.12661591834068E-2</v>
      </c>
      <c r="I8611" s="15">
        <v>-6.1636359133793402E-2</v>
      </c>
      <c r="J8611" s="15">
        <v>-6.1636359133793402E-2</v>
      </c>
      <c r="K8611" s="15">
        <v>-10.181117097243416</v>
      </c>
      <c r="P8611" s="49">
        <v>5.1170037387424401</v>
      </c>
      <c r="Q8611" s="15">
        <v>4.9309087307034698</v>
      </c>
      <c r="R8611" s="15">
        <v>4.9309087307034698</v>
      </c>
      <c r="S8611" s="15">
        <v>-20.362234194486831</v>
      </c>
      <c r="X8611" s="49">
        <v>1.1375005122041399</v>
      </c>
      <c r="Y8611" s="15">
        <v>1.59671574252558</v>
      </c>
      <c r="Z8611" s="15">
        <v>1.59671574252558</v>
      </c>
      <c r="AA8611" s="15">
        <v>-10.181117097243416</v>
      </c>
      <c r="AF8611" s="49">
        <v>-1.8569771632533101</v>
      </c>
      <c r="AG8611" s="15">
        <v>-10.601453771012499</v>
      </c>
      <c r="AH8611" s="15">
        <v>-10.601453771012499</v>
      </c>
      <c r="AI8611" s="15">
        <v>-20.362234194486831</v>
      </c>
      <c r="AM8611" s="17"/>
    </row>
    <row r="8612" spans="1:39">
      <c r="A8612" s="7" t="s">
        <v>7671</v>
      </c>
      <c r="B8612" s="7">
        <v>7260</v>
      </c>
      <c r="C8612" s="29" t="s">
        <v>8027</v>
      </c>
      <c r="F8612" s="27" t="str">
        <f t="shared" si="134"/>
        <v>TAS7260FORESTER</v>
      </c>
      <c r="G8612" s="30">
        <v>8600</v>
      </c>
      <c r="H8612" s="49">
        <v>1.27925093468561</v>
      </c>
      <c r="I8612" s="15">
        <v>-2.5270907244855301</v>
      </c>
      <c r="J8612" s="15">
        <v>-2.5270907244855301</v>
      </c>
      <c r="K8612" s="15">
        <v>-10.181117097243416</v>
      </c>
      <c r="P8612" s="49">
        <v>5.5709314897599196</v>
      </c>
      <c r="Q8612" s="15">
        <v>3.2050906749572601</v>
      </c>
      <c r="R8612" s="15">
        <v>3.2050906749572601</v>
      </c>
      <c r="S8612" s="15">
        <v>-20.362234194486831</v>
      </c>
      <c r="X8612" s="49">
        <v>2.45801760607316</v>
      </c>
      <c r="Y8612" s="15">
        <v>-0.80710226369236804</v>
      </c>
      <c r="Z8612" s="15">
        <v>-0.80710226369236804</v>
      </c>
      <c r="AA8612" s="15">
        <v>-10.181117097243416</v>
      </c>
      <c r="AF8612" s="49">
        <v>-1.8569771632533101</v>
      </c>
      <c r="AG8612" s="15">
        <v>-10.601453771012499</v>
      </c>
      <c r="AH8612" s="15">
        <v>-10.601453771012499</v>
      </c>
      <c r="AI8612" s="15">
        <v>-20.362234194486831</v>
      </c>
      <c r="AM8612" s="17"/>
    </row>
    <row r="8613" spans="1:39">
      <c r="A8613" s="7" t="s">
        <v>7671</v>
      </c>
      <c r="B8613" s="7">
        <v>7260</v>
      </c>
      <c r="C8613" s="29" t="s">
        <v>8028</v>
      </c>
      <c r="F8613" s="27" t="str">
        <f t="shared" si="134"/>
        <v>TAS7260JETSONVILLE</v>
      </c>
      <c r="G8613" s="30">
        <v>8601</v>
      </c>
      <c r="H8613" s="49">
        <v>0.37139543265066099</v>
      </c>
      <c r="I8613" s="15">
        <v>-0.18490907740137999</v>
      </c>
      <c r="J8613" s="15">
        <v>-0.18490907740137999</v>
      </c>
      <c r="K8613" s="15">
        <v>-10.181117097243416</v>
      </c>
      <c r="P8613" s="49">
        <v>5.2820683754760704</v>
      </c>
      <c r="Q8613" s="15">
        <v>4.8692723715696804</v>
      </c>
      <c r="R8613" s="15">
        <v>4.8692723715696804</v>
      </c>
      <c r="S8613" s="15">
        <v>-20.362234194486831</v>
      </c>
      <c r="X8613" s="49">
        <v>1.5088959448548001</v>
      </c>
      <c r="Y8613" s="15">
        <v>1.4734430242579899</v>
      </c>
      <c r="Z8613" s="15">
        <v>1.4734430242579899</v>
      </c>
      <c r="AA8613" s="15">
        <v>-10.181117097243416</v>
      </c>
      <c r="AF8613" s="49">
        <v>-1.8569771632533101</v>
      </c>
      <c r="AG8613" s="15">
        <v>-10.601453771012499</v>
      </c>
      <c r="AH8613" s="15">
        <v>-10.601453771012499</v>
      </c>
      <c r="AI8613" s="15">
        <v>-20.362234194486831</v>
      </c>
      <c r="AM8613" s="17"/>
    </row>
    <row r="8614" spans="1:39">
      <c r="A8614" s="7" t="s">
        <v>7671</v>
      </c>
      <c r="B8614" s="7">
        <v>7260</v>
      </c>
      <c r="C8614" s="29" t="s">
        <v>8029</v>
      </c>
      <c r="F8614" s="27" t="str">
        <f t="shared" si="134"/>
        <v>TAS7260KAMONA</v>
      </c>
      <c r="G8614" s="30">
        <v>8602</v>
      </c>
      <c r="H8614" s="49">
        <v>-4.4154790326245301</v>
      </c>
      <c r="I8614" s="15">
        <v>6.1636359133793402E-2</v>
      </c>
      <c r="J8614" s="15">
        <v>6.1636359133793402E-2</v>
      </c>
      <c r="K8614" s="15">
        <v>-10.181117097243416</v>
      </c>
      <c r="P8614" s="49">
        <v>1.8157110040699</v>
      </c>
      <c r="Q8614" s="15">
        <v>4.9925450898372699</v>
      </c>
      <c r="R8614" s="15">
        <v>4.9925450898372699</v>
      </c>
      <c r="S8614" s="15">
        <v>-20.362234194486831</v>
      </c>
      <c r="X8614" s="49">
        <v>-3.2367123612369801</v>
      </c>
      <c r="Y8614" s="15">
        <v>1.7199884607931599</v>
      </c>
      <c r="Z8614" s="15">
        <v>1.7199884607931599</v>
      </c>
      <c r="AA8614" s="15">
        <v>-10.181117097243416</v>
      </c>
      <c r="AF8614" s="49">
        <v>-1.8569771632533101</v>
      </c>
      <c r="AG8614" s="15">
        <v>-10.601453771012499</v>
      </c>
      <c r="AH8614" s="15">
        <v>-10.601453771012499</v>
      </c>
      <c r="AI8614" s="15">
        <v>-20.362234194486831</v>
      </c>
      <c r="AM8614" s="17"/>
    </row>
    <row r="8615" spans="1:39">
      <c r="A8615" s="7" t="s">
        <v>7671</v>
      </c>
      <c r="B8615" s="7">
        <v>7260</v>
      </c>
      <c r="C8615" s="29" t="s">
        <v>8030</v>
      </c>
      <c r="F8615" s="27" t="str">
        <f t="shared" si="134"/>
        <v>TAS7260LIETINNA</v>
      </c>
      <c r="G8615" s="30">
        <v>8603</v>
      </c>
      <c r="H8615" s="49">
        <v>5.4058668530262901</v>
      </c>
      <c r="I8615" s="15">
        <v>3.8830906254289901</v>
      </c>
      <c r="J8615" s="15">
        <v>3.8830906254289901</v>
      </c>
      <c r="K8615" s="15">
        <v>-10.181117097243416</v>
      </c>
      <c r="P8615" s="49">
        <v>6.8501824244455296</v>
      </c>
      <c r="Q8615" s="15">
        <v>7.5812721734565898</v>
      </c>
      <c r="R8615" s="15">
        <v>7.5812721734565898</v>
      </c>
      <c r="S8615" s="15">
        <v>-20.362234194486831</v>
      </c>
      <c r="X8615" s="49">
        <v>6.5433673655605604</v>
      </c>
      <c r="Y8615" s="15">
        <v>5.6030790847428804</v>
      </c>
      <c r="Z8615" s="15">
        <v>5.6030790847428804</v>
      </c>
      <c r="AA8615" s="15">
        <v>-10.181117097243416</v>
      </c>
      <c r="AF8615" s="49">
        <v>-1.8569771632533101</v>
      </c>
      <c r="AG8615" s="15">
        <v>-10.601453771012499</v>
      </c>
      <c r="AH8615" s="15">
        <v>-10.601453771012499</v>
      </c>
      <c r="AI8615" s="15">
        <v>-20.362234194486831</v>
      </c>
      <c r="AM8615" s="17"/>
    </row>
    <row r="8616" spans="1:39">
      <c r="A8616" s="7" t="s">
        <v>7671</v>
      </c>
      <c r="B8616" s="7">
        <v>7260</v>
      </c>
      <c r="C8616" s="29" t="s">
        <v>8031</v>
      </c>
      <c r="F8616" s="27" t="str">
        <f t="shared" si="134"/>
        <v>TAS7260NABOWLA</v>
      </c>
      <c r="G8616" s="30">
        <v>8604</v>
      </c>
      <c r="H8616" s="49">
        <v>6.0661253999608</v>
      </c>
      <c r="I8616" s="15">
        <v>-1.10945446440828</v>
      </c>
      <c r="J8616" s="15">
        <v>-1.10945446440828</v>
      </c>
      <c r="K8616" s="15">
        <v>-10.181117097243416</v>
      </c>
      <c r="P8616" s="49">
        <v>7.2215778570961904</v>
      </c>
      <c r="Q8616" s="15">
        <v>4.19127242109795</v>
      </c>
      <c r="R8616" s="15">
        <v>4.19127242109795</v>
      </c>
      <c r="S8616" s="15">
        <v>-20.362234194486831</v>
      </c>
      <c r="X8616" s="49">
        <v>7.2036259124950703</v>
      </c>
      <c r="Y8616" s="15">
        <v>0.48726127811729297</v>
      </c>
      <c r="Z8616" s="15">
        <v>0.48726127811729297</v>
      </c>
      <c r="AA8616" s="15">
        <v>-10.181117097243416</v>
      </c>
      <c r="AF8616" s="49">
        <v>-1.8569771632533101</v>
      </c>
      <c r="AG8616" s="15">
        <v>-10.601453771012499</v>
      </c>
      <c r="AH8616" s="15">
        <v>-10.601453771012499</v>
      </c>
      <c r="AI8616" s="15">
        <v>-20.362234194486831</v>
      </c>
      <c r="AM8616" s="17"/>
    </row>
    <row r="8617" spans="1:39">
      <c r="A8617" s="7" t="s">
        <v>7671</v>
      </c>
      <c r="B8617" s="7">
        <v>7260</v>
      </c>
      <c r="C8617" s="29" t="s">
        <v>8032</v>
      </c>
      <c r="F8617" s="27" t="str">
        <f t="shared" si="134"/>
        <v>TAS7260NORTH SCOTTSDALE</v>
      </c>
      <c r="G8617" s="30">
        <v>8605</v>
      </c>
      <c r="H8617" s="49">
        <v>-4.3329467142577096</v>
      </c>
      <c r="I8617" s="15">
        <v>-0.49309087307034699</v>
      </c>
      <c r="J8617" s="15">
        <v>-0.49309087307034699</v>
      </c>
      <c r="K8617" s="15">
        <v>-10.181117097243416</v>
      </c>
      <c r="P8617" s="49">
        <v>1.98077564080353</v>
      </c>
      <c r="Q8617" s="15">
        <v>4.6843632941682998</v>
      </c>
      <c r="R8617" s="15">
        <v>4.6843632941682998</v>
      </c>
      <c r="S8617" s="15">
        <v>-20.362234194486831</v>
      </c>
      <c r="X8617" s="49">
        <v>-3.1954462020535699</v>
      </c>
      <c r="Y8617" s="15">
        <v>1.16526122858902</v>
      </c>
      <c r="Z8617" s="15">
        <v>1.16526122858902</v>
      </c>
      <c r="AA8617" s="15">
        <v>-10.181117097243416</v>
      </c>
      <c r="AF8617" s="49">
        <v>-1.8569771632533101</v>
      </c>
      <c r="AG8617" s="15">
        <v>-10.601453771012499</v>
      </c>
      <c r="AH8617" s="15">
        <v>-10.601453771012499</v>
      </c>
      <c r="AI8617" s="15">
        <v>-20.362234194486831</v>
      </c>
      <c r="AM8617" s="17"/>
    </row>
    <row r="8618" spans="1:39">
      <c r="A8618" s="7" t="s">
        <v>7671</v>
      </c>
      <c r="B8618" s="7">
        <v>7260</v>
      </c>
      <c r="C8618" s="29" t="s">
        <v>8033</v>
      </c>
      <c r="F8618" s="27" t="str">
        <f t="shared" si="134"/>
        <v>TAS7260SCOTTSDALE</v>
      </c>
      <c r="G8618" s="30">
        <v>8606</v>
      </c>
      <c r="H8618" s="49">
        <v>-3.21876041630573</v>
      </c>
      <c r="I8618" s="15">
        <v>6.1019995542455501</v>
      </c>
      <c r="J8618" s="15">
        <v>6.1019995542455501</v>
      </c>
      <c r="K8618" s="15">
        <v>-10.181117097243416</v>
      </c>
      <c r="P8618" s="49">
        <v>3.0949619387555098</v>
      </c>
      <c r="Q8618" s="15">
        <v>8.5674539195972894</v>
      </c>
      <c r="R8618" s="15">
        <v>8.5674539195972894</v>
      </c>
      <c r="S8618" s="15">
        <v>-20.362234194486831</v>
      </c>
      <c r="X8618" s="49">
        <v>-2.0812599041015898</v>
      </c>
      <c r="Y8618" s="15">
        <v>7.7603516544256497</v>
      </c>
      <c r="Z8618" s="15">
        <v>7.7603516544256497</v>
      </c>
      <c r="AA8618" s="15">
        <v>-10.181117097243416</v>
      </c>
      <c r="AF8618" s="49">
        <v>-1.8569771632533101</v>
      </c>
      <c r="AG8618" s="15">
        <v>-10.601453771012499</v>
      </c>
      <c r="AH8618" s="15">
        <v>-10.601453771012499</v>
      </c>
      <c r="AI8618" s="15">
        <v>-20.362234194486831</v>
      </c>
      <c r="AM8618" s="17"/>
    </row>
    <row r="8619" spans="1:39">
      <c r="A8619" s="7" t="s">
        <v>7671</v>
      </c>
      <c r="B8619" s="7">
        <v>7260</v>
      </c>
      <c r="C8619" s="29" t="s">
        <v>8034</v>
      </c>
      <c r="F8619" s="27" t="str">
        <f t="shared" si="134"/>
        <v>TAS7260SOUTH SPRINGFIELD</v>
      </c>
      <c r="G8619" s="30">
        <v>8607</v>
      </c>
      <c r="H8619" s="49">
        <v>-2.9298973020218799</v>
      </c>
      <c r="I8619" s="15">
        <v>-0.80127266873931502</v>
      </c>
      <c r="J8619" s="15">
        <v>-0.80127266873931502</v>
      </c>
      <c r="K8619" s="15">
        <v>-10.181117097243416</v>
      </c>
      <c r="P8619" s="49">
        <v>3.3425588938559501</v>
      </c>
      <c r="Q8619" s="15">
        <v>4.4378178576331297</v>
      </c>
      <c r="R8619" s="15">
        <v>4.4378178576331297</v>
      </c>
      <c r="S8619" s="15">
        <v>-20.362234194486831</v>
      </c>
      <c r="X8619" s="49">
        <v>-1.79239678981774</v>
      </c>
      <c r="Y8619" s="15">
        <v>0.91871579205384801</v>
      </c>
      <c r="Z8619" s="15">
        <v>0.91871579205384801</v>
      </c>
      <c r="AA8619" s="15">
        <v>-10.181117097243416</v>
      </c>
      <c r="AF8619" s="49">
        <v>-1.8569771632533101</v>
      </c>
      <c r="AG8619" s="15">
        <v>-10.601453771012499</v>
      </c>
      <c r="AH8619" s="15">
        <v>-10.601453771012499</v>
      </c>
      <c r="AI8619" s="15">
        <v>-20.362234194486831</v>
      </c>
      <c r="AM8619" s="17"/>
    </row>
    <row r="8620" spans="1:39">
      <c r="A8620" s="7" t="s">
        <v>7671</v>
      </c>
      <c r="B8620" s="7">
        <v>7260</v>
      </c>
      <c r="C8620" s="29" t="s">
        <v>744</v>
      </c>
      <c r="F8620" s="27" t="str">
        <f t="shared" si="134"/>
        <v>TAS7260SPRINGFIELD</v>
      </c>
      <c r="G8620" s="30">
        <v>8608</v>
      </c>
      <c r="H8620" s="49">
        <v>-2.26963875508737</v>
      </c>
      <c r="I8620" s="15">
        <v>0.80127266873931502</v>
      </c>
      <c r="J8620" s="15">
        <v>0.80127266873931502</v>
      </c>
      <c r="K8620" s="15">
        <v>-10.181117097243416</v>
      </c>
      <c r="P8620" s="49">
        <v>3.8377528040568301</v>
      </c>
      <c r="Q8620" s="15">
        <v>5.54727232204141</v>
      </c>
      <c r="R8620" s="15">
        <v>5.54727232204141</v>
      </c>
      <c r="S8620" s="15">
        <v>-20.362234194486831</v>
      </c>
      <c r="X8620" s="49">
        <v>-1.09087208369982</v>
      </c>
      <c r="Y8620" s="15">
        <v>2.4596247703986802</v>
      </c>
      <c r="Z8620" s="15">
        <v>2.4596247703986802</v>
      </c>
      <c r="AA8620" s="15">
        <v>-10.181117097243416</v>
      </c>
      <c r="AF8620" s="49">
        <v>-1.8569771632533101</v>
      </c>
      <c r="AG8620" s="15">
        <v>-10.601453771012499</v>
      </c>
      <c r="AH8620" s="15">
        <v>-10.601453771012499</v>
      </c>
      <c r="AI8620" s="15">
        <v>-20.362234194486831</v>
      </c>
      <c r="AM8620" s="17"/>
    </row>
    <row r="8621" spans="1:39">
      <c r="A8621" s="7" t="s">
        <v>7671</v>
      </c>
      <c r="B8621" s="7">
        <v>7260</v>
      </c>
      <c r="C8621" s="29" t="s">
        <v>8035</v>
      </c>
      <c r="F8621" s="27" t="str">
        <f t="shared" si="134"/>
        <v>TAS7260TONGANAH</v>
      </c>
      <c r="G8621" s="30">
        <v>8609</v>
      </c>
      <c r="H8621" s="49">
        <v>-1.3205170938690201</v>
      </c>
      <c r="I8621" s="15">
        <v>-0.18490907740137999</v>
      </c>
      <c r="J8621" s="15">
        <v>-0.18490907740137999</v>
      </c>
      <c r="K8621" s="15">
        <v>-10.181117097243416</v>
      </c>
      <c r="P8621" s="49">
        <v>4.4567451918079302</v>
      </c>
      <c r="Q8621" s="15">
        <v>4.8692723715696804</v>
      </c>
      <c r="R8621" s="15">
        <v>4.8692723715696804</v>
      </c>
      <c r="S8621" s="15">
        <v>-20.362234194486831</v>
      </c>
      <c r="X8621" s="49">
        <v>-0.14175042248146699</v>
      </c>
      <c r="Y8621" s="15">
        <v>1.53507938339178</v>
      </c>
      <c r="Z8621" s="15">
        <v>1.53507938339178</v>
      </c>
      <c r="AA8621" s="15">
        <v>-10.181117097243416</v>
      </c>
      <c r="AF8621" s="49">
        <v>0.37139543265066099</v>
      </c>
      <c r="AG8621" s="15">
        <v>-10.601453771012499</v>
      </c>
      <c r="AH8621" s="15">
        <v>-10.601453771012499</v>
      </c>
      <c r="AI8621" s="15">
        <v>-20.362234194486831</v>
      </c>
      <c r="AM8621" s="17"/>
    </row>
    <row r="8622" spans="1:39">
      <c r="A8622" s="7" t="s">
        <v>7671</v>
      </c>
      <c r="B8622" s="7">
        <v>7260</v>
      </c>
      <c r="C8622" s="29" t="s">
        <v>8036</v>
      </c>
      <c r="F8622" s="27" t="str">
        <f t="shared" si="134"/>
        <v>TAS7260TULENDEENA</v>
      </c>
      <c r="G8622" s="30">
        <v>8610</v>
      </c>
      <c r="H8622" s="49">
        <v>5.9835930815939804</v>
      </c>
      <c r="I8622" s="15">
        <v>1.1710908235420801</v>
      </c>
      <c r="J8622" s="15">
        <v>1.1710908235420801</v>
      </c>
      <c r="K8622" s="15">
        <v>-10.181117097243416</v>
      </c>
      <c r="P8622" s="49">
        <v>7.1390455387293699</v>
      </c>
      <c r="Q8622" s="15">
        <v>5.79381775857658</v>
      </c>
      <c r="R8622" s="15">
        <v>5.79381775857658</v>
      </c>
      <c r="S8622" s="15">
        <v>-20.362234194486831</v>
      </c>
      <c r="X8622" s="49">
        <v>7.1210935941282596</v>
      </c>
      <c r="Y8622" s="15">
        <v>2.8910792843352402</v>
      </c>
      <c r="Z8622" s="15">
        <v>2.8910792843352402</v>
      </c>
      <c r="AA8622" s="15">
        <v>-10.181117097243416</v>
      </c>
      <c r="AF8622" s="49">
        <v>-0.45392775101747501</v>
      </c>
      <c r="AG8622" s="15">
        <v>-10.601453771012499</v>
      </c>
      <c r="AH8622" s="15">
        <v>-10.601453771012499</v>
      </c>
      <c r="AI8622" s="15">
        <v>-20.362234194486831</v>
      </c>
      <c r="AM8622" s="17"/>
    </row>
    <row r="8623" spans="1:39">
      <c r="A8623" s="7" t="s">
        <v>7671</v>
      </c>
      <c r="B8623" s="7">
        <v>7260</v>
      </c>
      <c r="C8623" s="29" t="s">
        <v>8037</v>
      </c>
      <c r="F8623" s="27" t="str">
        <f t="shared" si="134"/>
        <v>TAS7260WEST SCOTTSDALE</v>
      </c>
      <c r="G8623" s="30">
        <v>8611</v>
      </c>
      <c r="H8623" s="49">
        <v>-1.9395094816201199</v>
      </c>
      <c r="I8623" s="15">
        <v>4.0063633436965702</v>
      </c>
      <c r="J8623" s="15">
        <v>4.0063633436965702</v>
      </c>
      <c r="K8623" s="15">
        <v>-10.181117097243416</v>
      </c>
      <c r="P8623" s="49">
        <v>4.0440835999738596</v>
      </c>
      <c r="Q8623" s="15">
        <v>7.6429085325903898</v>
      </c>
      <c r="R8623" s="15">
        <v>7.6429085325903898</v>
      </c>
      <c r="S8623" s="15">
        <v>-20.362234194486831</v>
      </c>
      <c r="X8623" s="49">
        <v>-0.76074281023256896</v>
      </c>
      <c r="Y8623" s="15">
        <v>5.7263518030104601</v>
      </c>
      <c r="Z8623" s="15">
        <v>5.7263518030104601</v>
      </c>
      <c r="AA8623" s="15">
        <v>-10.181117097243416</v>
      </c>
      <c r="AF8623" s="49">
        <v>-1.8569771632533101</v>
      </c>
      <c r="AG8623" s="15">
        <v>-10.601453771012499</v>
      </c>
      <c r="AH8623" s="15">
        <v>-10.601453771012499</v>
      </c>
      <c r="AI8623" s="15">
        <v>-20.362234194486831</v>
      </c>
      <c r="AM8623" s="17"/>
    </row>
    <row r="8624" spans="1:39">
      <c r="A8624" s="7" t="s">
        <v>7671</v>
      </c>
      <c r="B8624" s="7">
        <v>7261</v>
      </c>
      <c r="C8624" s="29" t="s">
        <v>8038</v>
      </c>
      <c r="F8624" s="27" t="str">
        <f t="shared" si="134"/>
        <v>TAS7261BRANXHOLM</v>
      </c>
      <c r="G8624" s="30">
        <v>8612</v>
      </c>
      <c r="H8624" s="49">
        <v>-1.6093802081528601</v>
      </c>
      <c r="I8624" s="15">
        <v>-0.80127266873931502</v>
      </c>
      <c r="J8624" s="15">
        <v>-0.80127266873931502</v>
      </c>
      <c r="K8624" s="15">
        <v>-6.4602569644710854</v>
      </c>
      <c r="P8624" s="49">
        <v>4.2504143958908998</v>
      </c>
      <c r="Q8624" s="15">
        <v>4.4378178576331297</v>
      </c>
      <c r="R8624" s="15">
        <v>4.4378178576331297</v>
      </c>
      <c r="S8624" s="15">
        <v>-12.920513928942171</v>
      </c>
      <c r="X8624" s="49">
        <v>-0.47187969594872098</v>
      </c>
      <c r="Y8624" s="15">
        <v>0.91871579205384801</v>
      </c>
      <c r="Z8624" s="15">
        <v>0.91871579205384801</v>
      </c>
      <c r="AA8624" s="15">
        <v>-6.4602569644710854</v>
      </c>
      <c r="AF8624" s="49">
        <v>-1.8569771632533101</v>
      </c>
      <c r="AG8624" s="15">
        <v>-10.601453771012499</v>
      </c>
      <c r="AH8624" s="15">
        <v>-10.601453771012499</v>
      </c>
      <c r="AI8624" s="15">
        <v>-12.920513928942171</v>
      </c>
      <c r="AM8624" s="17"/>
    </row>
    <row r="8625" spans="1:39">
      <c r="A8625" s="7" t="s">
        <v>7671</v>
      </c>
      <c r="B8625" s="7">
        <v>7261</v>
      </c>
      <c r="C8625" s="29" t="s">
        <v>8039</v>
      </c>
      <c r="F8625" s="27" t="str">
        <f t="shared" si="134"/>
        <v>TAS7261WARRENTINNA</v>
      </c>
      <c r="G8625" s="30">
        <v>8613</v>
      </c>
      <c r="H8625" s="49">
        <v>-2.76483266528825</v>
      </c>
      <c r="I8625" s="15">
        <v>-0.98618174614069498</v>
      </c>
      <c r="J8625" s="15">
        <v>-0.98618174614069498</v>
      </c>
      <c r="K8625" s="15">
        <v>-6.4602569644710854</v>
      </c>
      <c r="P8625" s="49">
        <v>3.4663573714061702</v>
      </c>
      <c r="Q8625" s="15">
        <v>4.3145451393655403</v>
      </c>
      <c r="R8625" s="15">
        <v>4.3145451393655403</v>
      </c>
      <c r="S8625" s="15">
        <v>-12.920513928942171</v>
      </c>
      <c r="X8625" s="49">
        <v>-1.5860659939007</v>
      </c>
      <c r="Y8625" s="15">
        <v>0.73380671465246705</v>
      </c>
      <c r="Z8625" s="15">
        <v>0.73380671465246705</v>
      </c>
      <c r="AA8625" s="15">
        <v>-6.4602569644710854</v>
      </c>
      <c r="AF8625" s="49">
        <v>-1.8569771632533101</v>
      </c>
      <c r="AG8625" s="15">
        <v>-10.601453771012499</v>
      </c>
      <c r="AH8625" s="15">
        <v>-10.601453771012499</v>
      </c>
      <c r="AI8625" s="15">
        <v>-12.920513928942171</v>
      </c>
      <c r="AM8625" s="17"/>
    </row>
    <row r="8626" spans="1:39">
      <c r="A8626" s="7" t="s">
        <v>7671</v>
      </c>
      <c r="B8626" s="7">
        <v>7262</v>
      </c>
      <c r="C8626" s="29" t="s">
        <v>8040</v>
      </c>
      <c r="F8626" s="27" t="str">
        <f t="shared" si="134"/>
        <v>TAS7262BRIDPORT</v>
      </c>
      <c r="G8626" s="30">
        <v>8614</v>
      </c>
      <c r="H8626" s="49">
        <v>-2.26963875508737</v>
      </c>
      <c r="I8626" s="15">
        <v>-6.1636359133793402E-2</v>
      </c>
      <c r="J8626" s="15">
        <v>-6.1636359133793402E-2</v>
      </c>
      <c r="K8626" s="15">
        <v>0.91385322690702608</v>
      </c>
      <c r="P8626" s="49">
        <v>3.8377528040568301</v>
      </c>
      <c r="Q8626" s="15">
        <v>4.9309087307034698</v>
      </c>
      <c r="R8626" s="15">
        <v>4.9309087307034698</v>
      </c>
      <c r="S8626" s="15">
        <v>1.8277064538140522</v>
      </c>
      <c r="X8626" s="49">
        <v>-1.09087208369982</v>
      </c>
      <c r="Y8626" s="15">
        <v>1.6583521016593701</v>
      </c>
      <c r="Z8626" s="15">
        <v>1.6583521016593701</v>
      </c>
      <c r="AA8626" s="15">
        <v>0.91385322690702608</v>
      </c>
      <c r="AF8626" s="49">
        <v>-1.8569771632533101</v>
      </c>
      <c r="AG8626" s="15">
        <v>-10.601453771012499</v>
      </c>
      <c r="AH8626" s="15">
        <v>-10.601453771012499</v>
      </c>
      <c r="AI8626" s="15">
        <v>1.8277064538140522</v>
      </c>
      <c r="AM8626" s="17"/>
    </row>
    <row r="8627" spans="1:39">
      <c r="A8627" s="7" t="s">
        <v>7671</v>
      </c>
      <c r="B8627" s="7">
        <v>7262</v>
      </c>
      <c r="C8627" s="29" t="s">
        <v>8041</v>
      </c>
      <c r="F8627" s="27" t="str">
        <f t="shared" si="134"/>
        <v>TAS7262TOMAHAWK</v>
      </c>
      <c r="G8627" s="30">
        <v>8615</v>
      </c>
      <c r="H8627" s="49">
        <v>0.20633079591703399</v>
      </c>
      <c r="I8627" s="15">
        <v>-4.8076360124358901</v>
      </c>
      <c r="J8627" s="15">
        <v>-4.8076360124358901</v>
      </c>
      <c r="K8627" s="15">
        <v>0.91385322690702608</v>
      </c>
      <c r="P8627" s="49">
        <v>5.1995360571092597</v>
      </c>
      <c r="Q8627" s="15">
        <v>1.6641816966124201</v>
      </c>
      <c r="R8627" s="15">
        <v>1.6641816966124201</v>
      </c>
      <c r="S8627" s="15">
        <v>1.8277064538140522</v>
      </c>
      <c r="X8627" s="49">
        <v>1.3438313081211799</v>
      </c>
      <c r="Y8627" s="15">
        <v>-3.0876475516427302</v>
      </c>
      <c r="Z8627" s="15">
        <v>-3.0876475516427302</v>
      </c>
      <c r="AA8627" s="15">
        <v>0.91385322690702608</v>
      </c>
      <c r="AF8627" s="49">
        <v>-1.8569771632533101</v>
      </c>
      <c r="AG8627" s="15">
        <v>-10.601453771012499</v>
      </c>
      <c r="AH8627" s="15">
        <v>-10.601453771012499</v>
      </c>
      <c r="AI8627" s="15">
        <v>1.8277064538140522</v>
      </c>
      <c r="AM8627" s="17"/>
    </row>
    <row r="8628" spans="1:39">
      <c r="A8628" s="7" t="s">
        <v>7671</v>
      </c>
      <c r="B8628" s="7">
        <v>7262</v>
      </c>
      <c r="C8628" s="29" t="s">
        <v>8042</v>
      </c>
      <c r="F8628" s="27" t="str">
        <f t="shared" si="134"/>
        <v>TAS7262WATERHOUSE</v>
      </c>
      <c r="G8628" s="30">
        <v>8616</v>
      </c>
      <c r="H8628" s="49">
        <v>-2.8473649836550701</v>
      </c>
      <c r="I8628" s="15">
        <v>-4.0063633436965702</v>
      </c>
      <c r="J8628" s="15">
        <v>-4.0063633436965702</v>
      </c>
      <c r="K8628" s="15">
        <v>0.91385322690702608</v>
      </c>
      <c r="P8628" s="49">
        <v>3.4250912122227599</v>
      </c>
      <c r="Q8628" s="15">
        <v>2.21890892881656</v>
      </c>
      <c r="R8628" s="15">
        <v>2.21890892881656</v>
      </c>
      <c r="S8628" s="15">
        <v>1.8277064538140522</v>
      </c>
      <c r="X8628" s="49">
        <v>-1.6685983122675201</v>
      </c>
      <c r="Y8628" s="15">
        <v>-2.2863748829034098</v>
      </c>
      <c r="Z8628" s="15">
        <v>-2.2863748829034098</v>
      </c>
      <c r="AA8628" s="15">
        <v>0.91385322690702608</v>
      </c>
      <c r="AF8628" s="49">
        <v>-1.8569771632533101</v>
      </c>
      <c r="AG8628" s="15">
        <v>-10.601453771012499</v>
      </c>
      <c r="AH8628" s="15">
        <v>-10.601453771012499</v>
      </c>
      <c r="AI8628" s="15">
        <v>1.8277064538140522</v>
      </c>
      <c r="AM8628" s="17"/>
    </row>
    <row r="8629" spans="1:39">
      <c r="A8629" s="7" t="s">
        <v>7671</v>
      </c>
      <c r="B8629" s="7">
        <v>7263</v>
      </c>
      <c r="C8629" s="29" t="s">
        <v>4504</v>
      </c>
      <c r="F8629" s="27" t="str">
        <f t="shared" si="134"/>
        <v>TAS7263ALBERTON</v>
      </c>
      <c r="G8629" s="30">
        <v>8617</v>
      </c>
      <c r="H8629" s="49">
        <v>-3.0124296203887</v>
      </c>
      <c r="I8629" s="15">
        <v>-2.5270907244855301</v>
      </c>
      <c r="J8629" s="15">
        <v>-2.5270907244855301</v>
      </c>
      <c r="K8629" s="15">
        <v>-0.23327591277469573</v>
      </c>
      <c r="P8629" s="49">
        <v>3.2600265754891402</v>
      </c>
      <c r="Q8629" s="15">
        <v>3.2050906749572601</v>
      </c>
      <c r="R8629" s="15">
        <v>3.2050906749572601</v>
      </c>
      <c r="S8629" s="15">
        <v>-0.46655182554939145</v>
      </c>
      <c r="X8629" s="49">
        <v>-1.83366294900115</v>
      </c>
      <c r="Y8629" s="15">
        <v>-0.80710226369236804</v>
      </c>
      <c r="Z8629" s="15">
        <v>-0.80710226369236804</v>
      </c>
      <c r="AA8629" s="15">
        <v>-0.23327591277469573</v>
      </c>
      <c r="AF8629" s="49">
        <v>-1.8569771632533101</v>
      </c>
      <c r="AG8629" s="15">
        <v>-10.601453771012499</v>
      </c>
      <c r="AH8629" s="15">
        <v>-10.601453771012499</v>
      </c>
      <c r="AI8629" s="15">
        <v>-0.46655182554939145</v>
      </c>
      <c r="AM8629" s="17"/>
    </row>
    <row r="8630" spans="1:39">
      <c r="A8630" s="7" t="s">
        <v>7671</v>
      </c>
      <c r="B8630" s="7">
        <v>7263</v>
      </c>
      <c r="C8630" s="29" t="s">
        <v>8043</v>
      </c>
      <c r="F8630" s="27" t="str">
        <f t="shared" si="134"/>
        <v>TAS7263LEGERWOOD</v>
      </c>
      <c r="G8630" s="30">
        <v>8618</v>
      </c>
      <c r="H8630" s="49">
        <v>0.20633079591703399</v>
      </c>
      <c r="I8630" s="15">
        <v>1.4176362600772501</v>
      </c>
      <c r="J8630" s="15">
        <v>1.4176362600772501</v>
      </c>
      <c r="K8630" s="15">
        <v>-0.23327591277469573</v>
      </c>
      <c r="P8630" s="49">
        <v>5.1995360571092597</v>
      </c>
      <c r="Q8630" s="15">
        <v>5.9170904768441703</v>
      </c>
      <c r="R8630" s="15">
        <v>5.9170904768441703</v>
      </c>
      <c r="S8630" s="15">
        <v>-0.46655182554939145</v>
      </c>
      <c r="X8630" s="49">
        <v>1.3438313081211799</v>
      </c>
      <c r="Y8630" s="15">
        <v>3.1376247208704102</v>
      </c>
      <c r="Z8630" s="15">
        <v>3.1376247208704102</v>
      </c>
      <c r="AA8630" s="15">
        <v>-0.23327591277469573</v>
      </c>
      <c r="AF8630" s="49">
        <v>-1.8569771632533101</v>
      </c>
      <c r="AG8630" s="15">
        <v>-10.601453771012499</v>
      </c>
      <c r="AH8630" s="15">
        <v>-10.601453771012499</v>
      </c>
      <c r="AI8630" s="15">
        <v>-0.46655182554939145</v>
      </c>
      <c r="AM8630" s="17"/>
    </row>
    <row r="8631" spans="1:39">
      <c r="A8631" s="7" t="s">
        <v>7671</v>
      </c>
      <c r="B8631" s="7">
        <v>7263</v>
      </c>
      <c r="C8631" s="29" t="s">
        <v>8044</v>
      </c>
      <c r="F8631" s="27" t="str">
        <f t="shared" si="134"/>
        <v>TAS7263RINGAROOMA</v>
      </c>
      <c r="G8631" s="30">
        <v>8619</v>
      </c>
      <c r="H8631" s="49">
        <v>5.9835930815939804</v>
      </c>
      <c r="I8631" s="15">
        <v>1.29436354180966</v>
      </c>
      <c r="J8631" s="15">
        <v>1.29436354180966</v>
      </c>
      <c r="K8631" s="15">
        <v>-0.23327591277469573</v>
      </c>
      <c r="P8631" s="49">
        <v>7.1390455387293699</v>
      </c>
      <c r="Q8631" s="15">
        <v>5.85545411771038</v>
      </c>
      <c r="R8631" s="15">
        <v>5.85545411771038</v>
      </c>
      <c r="S8631" s="15">
        <v>-0.46655182554939145</v>
      </c>
      <c r="X8631" s="49">
        <v>7.1210935941282596</v>
      </c>
      <c r="Y8631" s="15">
        <v>3.0143520026028199</v>
      </c>
      <c r="Z8631" s="15">
        <v>3.0143520026028199</v>
      </c>
      <c r="AA8631" s="15">
        <v>-0.23327591277469573</v>
      </c>
      <c r="AF8631" s="49">
        <v>-1.8569771632533101</v>
      </c>
      <c r="AG8631" s="15">
        <v>-10.601453771012499</v>
      </c>
      <c r="AH8631" s="15">
        <v>-10.601453771012499</v>
      </c>
      <c r="AI8631" s="15">
        <v>-0.46655182554939145</v>
      </c>
      <c r="AM8631" s="17"/>
    </row>
    <row r="8632" spans="1:39">
      <c r="A8632" s="7" t="s">
        <v>7671</v>
      </c>
      <c r="B8632" s="7">
        <v>7263</v>
      </c>
      <c r="C8632" s="29" t="s">
        <v>8045</v>
      </c>
      <c r="F8632" s="27" t="str">
        <f t="shared" si="134"/>
        <v>TAS7263TALAWA</v>
      </c>
      <c r="G8632" s="30">
        <v>8620</v>
      </c>
      <c r="H8632" s="49">
        <v>-3.9202851224236399</v>
      </c>
      <c r="I8632" s="15">
        <v>-0.98618174614069498</v>
      </c>
      <c r="J8632" s="15">
        <v>-0.98618174614069498</v>
      </c>
      <c r="K8632" s="15">
        <v>-0.23327591277469573</v>
      </c>
      <c r="P8632" s="49">
        <v>2.4347033918209999</v>
      </c>
      <c r="Q8632" s="15">
        <v>4.3145451393655403</v>
      </c>
      <c r="R8632" s="15">
        <v>4.3145451393655403</v>
      </c>
      <c r="S8632" s="15">
        <v>-0.46655182554939145</v>
      </c>
      <c r="X8632" s="49">
        <v>-2.7827846102195002</v>
      </c>
      <c r="Y8632" s="15">
        <v>0.73380671465246705</v>
      </c>
      <c r="Z8632" s="15">
        <v>0.73380671465246705</v>
      </c>
      <c r="AA8632" s="15">
        <v>-0.23327591277469573</v>
      </c>
      <c r="AF8632" s="49">
        <v>-1.8569771632533101</v>
      </c>
      <c r="AG8632" s="15">
        <v>-10.601453771012499</v>
      </c>
      <c r="AH8632" s="15">
        <v>-10.601453771012499</v>
      </c>
      <c r="AI8632" s="15">
        <v>-0.46655182554939145</v>
      </c>
      <c r="AM8632" s="17"/>
    </row>
    <row r="8633" spans="1:39">
      <c r="A8633" s="7" t="s">
        <v>7671</v>
      </c>
      <c r="B8633" s="7">
        <v>7263</v>
      </c>
      <c r="C8633" s="29" t="s">
        <v>8046</v>
      </c>
      <c r="F8633" s="27" t="str">
        <f t="shared" si="134"/>
        <v>TAS7263TRENAH</v>
      </c>
      <c r="G8633" s="30">
        <v>8621</v>
      </c>
      <c r="H8633" s="49">
        <v>-1.4030494122358299</v>
      </c>
      <c r="I8633" s="15">
        <v>-2.4038180062179402</v>
      </c>
      <c r="J8633" s="15">
        <v>-2.4038180062179402</v>
      </c>
      <c r="K8633" s="15">
        <v>-0.23327591277469573</v>
      </c>
      <c r="P8633" s="49">
        <v>4.4154790326245301</v>
      </c>
      <c r="Q8633" s="15">
        <v>3.32836339322485</v>
      </c>
      <c r="R8633" s="15">
        <v>3.32836339322485</v>
      </c>
      <c r="S8633" s="15">
        <v>-0.46655182554939145</v>
      </c>
      <c r="X8633" s="49">
        <v>-0.26554890003168702</v>
      </c>
      <c r="Y8633" s="15">
        <v>-0.68382954542478203</v>
      </c>
      <c r="Z8633" s="15">
        <v>-0.68382954542478203</v>
      </c>
      <c r="AA8633" s="15">
        <v>-0.23327591277469573</v>
      </c>
      <c r="AF8633" s="49">
        <v>-1.8569771632533101</v>
      </c>
      <c r="AG8633" s="15">
        <v>-10.601453771012499</v>
      </c>
      <c r="AH8633" s="15">
        <v>-10.601453771012499</v>
      </c>
      <c r="AI8633" s="15">
        <v>-0.46655182554939145</v>
      </c>
      <c r="AM8633" s="17"/>
    </row>
    <row r="8634" spans="1:39">
      <c r="A8634" s="7" t="s">
        <v>7671</v>
      </c>
      <c r="B8634" s="7">
        <v>7264</v>
      </c>
      <c r="C8634" s="29" t="s">
        <v>8047</v>
      </c>
      <c r="F8634" s="27" t="str">
        <f t="shared" si="134"/>
        <v>TAS7264BOOBYALLA</v>
      </c>
      <c r="G8634" s="30">
        <v>8622</v>
      </c>
      <c r="H8634" s="49">
        <v>-3.0536957795721</v>
      </c>
      <c r="I8634" s="15">
        <v>-4.8076360124358901</v>
      </c>
      <c r="J8634" s="15">
        <v>-4.8076360124358901</v>
      </c>
      <c r="K8634" s="15">
        <v>-4.4386313522274481</v>
      </c>
      <c r="P8634" s="49">
        <v>3.21876041630573</v>
      </c>
      <c r="Q8634" s="15">
        <v>1.6641816966124201</v>
      </c>
      <c r="R8634" s="15">
        <v>1.6641816966124201</v>
      </c>
      <c r="S8634" s="15">
        <v>-8.8772627044548962</v>
      </c>
      <c r="X8634" s="49">
        <v>-1.9574614265513699</v>
      </c>
      <c r="Y8634" s="15">
        <v>-3.0876475516427302</v>
      </c>
      <c r="Z8634" s="15">
        <v>-3.0876475516427302</v>
      </c>
      <c r="AA8634" s="15">
        <v>-4.4386313522274481</v>
      </c>
      <c r="AF8634" s="49">
        <v>-1.8569771632533101</v>
      </c>
      <c r="AG8634" s="15">
        <v>-10.601453771012499</v>
      </c>
      <c r="AH8634" s="15">
        <v>-10.601453771012499</v>
      </c>
      <c r="AI8634" s="15">
        <v>-8.8772627044548962</v>
      </c>
      <c r="AM8634" s="17"/>
    </row>
    <row r="8635" spans="1:39">
      <c r="A8635" s="7" t="s">
        <v>7671</v>
      </c>
      <c r="B8635" s="7">
        <v>7264</v>
      </c>
      <c r="C8635" s="29" t="s">
        <v>8048</v>
      </c>
      <c r="F8635" s="27" t="str">
        <f t="shared" si="134"/>
        <v>TAS7264CAPE PORTLAND</v>
      </c>
      <c r="G8635" s="30">
        <v>8623</v>
      </c>
      <c r="H8635" s="49">
        <v>-1.9395094816201199</v>
      </c>
      <c r="I8635" s="15">
        <v>-4.8076360124358901</v>
      </c>
      <c r="J8635" s="15">
        <v>-4.8076360124358901</v>
      </c>
      <c r="K8635" s="15">
        <v>-4.4386313522274481</v>
      </c>
      <c r="P8635" s="49">
        <v>4.0440835999738596</v>
      </c>
      <c r="Q8635" s="15">
        <v>1.6641816966124201</v>
      </c>
      <c r="R8635" s="15">
        <v>1.6641816966124201</v>
      </c>
      <c r="S8635" s="15">
        <v>-8.8772627044548962</v>
      </c>
      <c r="X8635" s="49">
        <v>-0.76074281023256896</v>
      </c>
      <c r="Y8635" s="15">
        <v>-3.0876475516427302</v>
      </c>
      <c r="Z8635" s="15">
        <v>-3.0876475516427302</v>
      </c>
      <c r="AA8635" s="15">
        <v>-4.4386313522274481</v>
      </c>
      <c r="AF8635" s="49">
        <v>-1.8569771632533101</v>
      </c>
      <c r="AG8635" s="15">
        <v>-10.601453771012499</v>
      </c>
      <c r="AH8635" s="15">
        <v>-10.601453771012499</v>
      </c>
      <c r="AI8635" s="15">
        <v>-8.8772627044548962</v>
      </c>
      <c r="AM8635" s="17"/>
    </row>
    <row r="8636" spans="1:39">
      <c r="A8636" s="7" t="s">
        <v>7671</v>
      </c>
      <c r="B8636" s="7">
        <v>7264</v>
      </c>
      <c r="C8636" s="29" t="s">
        <v>8049</v>
      </c>
      <c r="F8636" s="27" t="str">
        <f t="shared" si="134"/>
        <v>TAS7264DERBY</v>
      </c>
      <c r="G8636" s="30">
        <v>8624</v>
      </c>
      <c r="H8636" s="49">
        <v>-1.6093802081528601</v>
      </c>
      <c r="I8636" s="15">
        <v>-2.0956362105489799</v>
      </c>
      <c r="J8636" s="15">
        <v>-2.0956362105489799</v>
      </c>
      <c r="K8636" s="15">
        <v>-4.4386313522274481</v>
      </c>
      <c r="P8636" s="49">
        <v>4.2504143958908998</v>
      </c>
      <c r="Q8636" s="15">
        <v>3.5132724706262302</v>
      </c>
      <c r="R8636" s="15">
        <v>3.5132724706262302</v>
      </c>
      <c r="S8636" s="15">
        <v>-8.8772627044548962</v>
      </c>
      <c r="X8636" s="49">
        <v>-0.47187969594872098</v>
      </c>
      <c r="Y8636" s="15">
        <v>-0.437284108889608</v>
      </c>
      <c r="Z8636" s="15">
        <v>-0.437284108889608</v>
      </c>
      <c r="AA8636" s="15">
        <v>-4.4386313522274481</v>
      </c>
      <c r="AF8636" s="49">
        <v>-1.8569771632533101</v>
      </c>
      <c r="AG8636" s="15">
        <v>-10.601453771012499</v>
      </c>
      <c r="AH8636" s="15">
        <v>-10.601453771012499</v>
      </c>
      <c r="AI8636" s="15">
        <v>-8.8772627044548962</v>
      </c>
      <c r="AM8636" s="17"/>
    </row>
    <row r="8637" spans="1:39">
      <c r="A8637" s="7" t="s">
        <v>7671</v>
      </c>
      <c r="B8637" s="7">
        <v>7264</v>
      </c>
      <c r="C8637" s="29" t="s">
        <v>8050</v>
      </c>
      <c r="F8637" s="27" t="str">
        <f t="shared" si="134"/>
        <v>TAS7264EDDYSTONE</v>
      </c>
      <c r="G8637" s="30">
        <v>8625</v>
      </c>
      <c r="H8637" s="49">
        <v>-8.2532318366813602</v>
      </c>
      <c r="I8637" s="15">
        <v>-5.7321813994427897</v>
      </c>
      <c r="J8637" s="15">
        <v>-5.7321813994427897</v>
      </c>
      <c r="K8637" s="15">
        <v>-4.4386313522274481</v>
      </c>
      <c r="P8637" s="49">
        <v>-4.49801135099134</v>
      </c>
      <c r="Q8637" s="15">
        <v>0.86290902787310797</v>
      </c>
      <c r="R8637" s="15">
        <v>0.86290902787310797</v>
      </c>
      <c r="S8637" s="15">
        <v>-8.8772627044548962</v>
      </c>
      <c r="X8637" s="49">
        <v>-7.0744651649636801</v>
      </c>
      <c r="Y8637" s="15">
        <v>-4.0121929386496298</v>
      </c>
      <c r="Z8637" s="15">
        <v>-4.0121929386496298</v>
      </c>
      <c r="AA8637" s="15">
        <v>-4.4386313522274481</v>
      </c>
      <c r="AF8637" s="49">
        <v>-1.8569771632533101</v>
      </c>
      <c r="AG8637" s="15">
        <v>-10.601453771012499</v>
      </c>
      <c r="AH8637" s="15">
        <v>-10.601453771012499</v>
      </c>
      <c r="AI8637" s="15">
        <v>-8.8772627044548962</v>
      </c>
      <c r="AM8637" s="17"/>
    </row>
    <row r="8638" spans="1:39">
      <c r="A8638" s="7" t="s">
        <v>7671</v>
      </c>
      <c r="B8638" s="7">
        <v>7264</v>
      </c>
      <c r="C8638" s="29" t="s">
        <v>1779</v>
      </c>
      <c r="F8638" s="27" t="str">
        <f t="shared" si="134"/>
        <v>TAS7264GLADSTONE</v>
      </c>
      <c r="G8638" s="30">
        <v>8626</v>
      </c>
      <c r="H8638" s="49">
        <v>5.6534638081267303</v>
      </c>
      <c r="I8638" s="15">
        <v>-3.0201815975558799</v>
      </c>
      <c r="J8638" s="15">
        <v>-3.0201815975558799</v>
      </c>
      <c r="K8638" s="15">
        <v>-4.4386313522274481</v>
      </c>
      <c r="P8638" s="49">
        <v>6.9739809019957502</v>
      </c>
      <c r="Q8638" s="15">
        <v>2.8352725201545002</v>
      </c>
      <c r="R8638" s="15">
        <v>2.8352725201545002</v>
      </c>
      <c r="S8638" s="15">
        <v>-8.8772627044548962</v>
      </c>
      <c r="X8638" s="49">
        <v>6.8322304798444096</v>
      </c>
      <c r="Y8638" s="15">
        <v>-1.30019313676272</v>
      </c>
      <c r="Z8638" s="15">
        <v>-1.30019313676272</v>
      </c>
      <c r="AA8638" s="15">
        <v>-4.4386313522274481</v>
      </c>
      <c r="AF8638" s="49">
        <v>-1.8569771632533101</v>
      </c>
      <c r="AG8638" s="15">
        <v>-10.601453771012499</v>
      </c>
      <c r="AH8638" s="15">
        <v>-10.601453771012499</v>
      </c>
      <c r="AI8638" s="15">
        <v>-8.8772627044548962</v>
      </c>
      <c r="AM8638" s="17"/>
    </row>
    <row r="8639" spans="1:39">
      <c r="A8639" s="7" t="s">
        <v>7671</v>
      </c>
      <c r="B8639" s="7">
        <v>7264</v>
      </c>
      <c r="C8639" s="29" t="s">
        <v>8051</v>
      </c>
      <c r="F8639" s="27" t="str">
        <f t="shared" si="134"/>
        <v>TAS7264HERRICK</v>
      </c>
      <c r="G8639" s="30">
        <v>8627</v>
      </c>
      <c r="H8639" s="49">
        <v>-8.2532318366813602</v>
      </c>
      <c r="I8639" s="15">
        <v>0.18490907740137999</v>
      </c>
      <c r="J8639" s="15">
        <v>0.18490907740137999</v>
      </c>
      <c r="K8639" s="15">
        <v>-4.4386313522274481</v>
      </c>
      <c r="P8639" s="49">
        <v>-4.49801135099134</v>
      </c>
      <c r="Q8639" s="15">
        <v>5.1158178081048504</v>
      </c>
      <c r="R8639" s="15">
        <v>5.1158178081048504</v>
      </c>
      <c r="S8639" s="15">
        <v>-8.8772627044548962</v>
      </c>
      <c r="X8639" s="49">
        <v>-7.0744651649636801</v>
      </c>
      <c r="Y8639" s="15">
        <v>1.9048975381945401</v>
      </c>
      <c r="Z8639" s="15">
        <v>1.9048975381945401</v>
      </c>
      <c r="AA8639" s="15">
        <v>-4.4386313522274481</v>
      </c>
      <c r="AF8639" s="49">
        <v>-1.8569771632533101</v>
      </c>
      <c r="AG8639" s="15">
        <v>-10.601453771012499</v>
      </c>
      <c r="AH8639" s="15">
        <v>-10.601453771012499</v>
      </c>
      <c r="AI8639" s="15">
        <v>-8.8772627044548962</v>
      </c>
      <c r="AM8639" s="17"/>
    </row>
    <row r="8640" spans="1:39">
      <c r="A8640" s="7" t="s">
        <v>7671</v>
      </c>
      <c r="B8640" s="7">
        <v>7264</v>
      </c>
      <c r="C8640" s="29" t="s">
        <v>5390</v>
      </c>
      <c r="F8640" s="27" t="str">
        <f t="shared" si="134"/>
        <v>TAS7264MOORINA</v>
      </c>
      <c r="G8640" s="30">
        <v>8628</v>
      </c>
      <c r="H8640" s="49">
        <v>-8.2532318366813602</v>
      </c>
      <c r="I8640" s="15">
        <v>-2.0956362105489799</v>
      </c>
      <c r="J8640" s="15">
        <v>-2.0956362105489799</v>
      </c>
      <c r="K8640" s="15">
        <v>-4.4386313522274481</v>
      </c>
      <c r="P8640" s="49">
        <v>-4.49801135099134</v>
      </c>
      <c r="Q8640" s="15">
        <v>3.5132724706262302</v>
      </c>
      <c r="R8640" s="15">
        <v>3.5132724706262302</v>
      </c>
      <c r="S8640" s="15">
        <v>-8.8772627044548962</v>
      </c>
      <c r="X8640" s="49">
        <v>-7.0744651649636801</v>
      </c>
      <c r="Y8640" s="15">
        <v>-0.375647749755815</v>
      </c>
      <c r="Z8640" s="15">
        <v>-0.375647749755815</v>
      </c>
      <c r="AA8640" s="15">
        <v>-4.4386313522274481</v>
      </c>
      <c r="AF8640" s="49">
        <v>-1.8569771632533101</v>
      </c>
      <c r="AG8640" s="15">
        <v>-10.601453771012499</v>
      </c>
      <c r="AH8640" s="15">
        <v>-10.601453771012499</v>
      </c>
      <c r="AI8640" s="15">
        <v>-8.8772627044548962</v>
      </c>
      <c r="AM8640" s="17"/>
    </row>
    <row r="8641" spans="1:39">
      <c r="A8641" s="7" t="s">
        <v>7671</v>
      </c>
      <c r="B8641" s="7">
        <v>7264</v>
      </c>
      <c r="C8641" s="29" t="s">
        <v>8052</v>
      </c>
      <c r="F8641" s="27" t="str">
        <f t="shared" si="134"/>
        <v>TAS7264MUSSELROE BAY</v>
      </c>
      <c r="G8641" s="30">
        <v>8629</v>
      </c>
      <c r="H8641" s="49">
        <v>6.2311900366944304</v>
      </c>
      <c r="I8641" s="15">
        <v>-2.5270907244855301</v>
      </c>
      <c r="J8641" s="15">
        <v>-2.5270907244855301</v>
      </c>
      <c r="K8641" s="15">
        <v>-4.4386313522274481</v>
      </c>
      <c r="P8641" s="49">
        <v>7.3866424938298101</v>
      </c>
      <c r="Q8641" s="15">
        <v>3.2050906749572601</v>
      </c>
      <c r="R8641" s="15">
        <v>3.2050906749572601</v>
      </c>
      <c r="S8641" s="15">
        <v>-8.8772627044548962</v>
      </c>
      <c r="X8641" s="49">
        <v>7.4099567084120999</v>
      </c>
      <c r="Y8641" s="15">
        <v>-0.80710226369236804</v>
      </c>
      <c r="Z8641" s="15">
        <v>-0.80710226369236804</v>
      </c>
      <c r="AA8641" s="15">
        <v>-4.4386313522274481</v>
      </c>
      <c r="AF8641" s="49">
        <v>-1.8569771632533101</v>
      </c>
      <c r="AG8641" s="15">
        <v>-10.601453771012499</v>
      </c>
      <c r="AH8641" s="15">
        <v>-10.601453771012499</v>
      </c>
      <c r="AI8641" s="15">
        <v>-8.8772627044548962</v>
      </c>
      <c r="AM8641" s="17"/>
    </row>
    <row r="8642" spans="1:39">
      <c r="A8642" s="7" t="s">
        <v>7671</v>
      </c>
      <c r="B8642" s="7">
        <v>7264</v>
      </c>
      <c r="C8642" s="29" t="s">
        <v>8053</v>
      </c>
      <c r="F8642" s="27" t="str">
        <f t="shared" si="134"/>
        <v>TAS7264PIONEER</v>
      </c>
      <c r="G8642" s="30">
        <v>8630</v>
      </c>
      <c r="H8642" s="49">
        <v>4.82814062445859</v>
      </c>
      <c r="I8642" s="15">
        <v>-3.0201815975558799</v>
      </c>
      <c r="J8642" s="15">
        <v>-3.0201815975558799</v>
      </c>
      <c r="K8642" s="15">
        <v>-4.4386313522274481</v>
      </c>
      <c r="P8642" s="49">
        <v>6.6851177877119001</v>
      </c>
      <c r="Q8642" s="15">
        <v>2.8352725201545002</v>
      </c>
      <c r="R8642" s="15">
        <v>2.8352725201545002</v>
      </c>
      <c r="S8642" s="15">
        <v>-8.8772627044548962</v>
      </c>
      <c r="X8642" s="49">
        <v>6.0069072961762702</v>
      </c>
      <c r="Y8642" s="15">
        <v>-1.30019313676272</v>
      </c>
      <c r="Z8642" s="15">
        <v>-1.30019313676272</v>
      </c>
      <c r="AA8642" s="15">
        <v>-4.4386313522274481</v>
      </c>
      <c r="AF8642" s="49">
        <v>-1.8569771632533101</v>
      </c>
      <c r="AG8642" s="15">
        <v>-10.601453771012499</v>
      </c>
      <c r="AH8642" s="15">
        <v>-10.601453771012499</v>
      </c>
      <c r="AI8642" s="15">
        <v>-8.8772627044548962</v>
      </c>
      <c r="AM8642" s="17"/>
    </row>
    <row r="8643" spans="1:39">
      <c r="A8643" s="7" t="s">
        <v>7671</v>
      </c>
      <c r="B8643" s="7">
        <v>7264</v>
      </c>
      <c r="C8643" s="29" t="s">
        <v>8054</v>
      </c>
      <c r="F8643" s="27" t="str">
        <f t="shared" si="134"/>
        <v>TAS7264RUSHY LAGOON</v>
      </c>
      <c r="G8643" s="30">
        <v>8631</v>
      </c>
      <c r="H8643" s="49">
        <v>-1.6093802081528601</v>
      </c>
      <c r="I8643" s="15">
        <v>-4.8076360124358901</v>
      </c>
      <c r="J8643" s="15">
        <v>-4.8076360124358901</v>
      </c>
      <c r="K8643" s="15">
        <v>-4.4386313522274481</v>
      </c>
      <c r="P8643" s="49">
        <v>4.2504143958908998</v>
      </c>
      <c r="Q8643" s="15">
        <v>1.6641816966124201</v>
      </c>
      <c r="R8643" s="15">
        <v>1.6641816966124201</v>
      </c>
      <c r="S8643" s="15">
        <v>-8.8772627044548962</v>
      </c>
      <c r="X8643" s="49">
        <v>-0.47187969594872098</v>
      </c>
      <c r="Y8643" s="15">
        <v>-3.0876475516427302</v>
      </c>
      <c r="Z8643" s="15">
        <v>-3.0876475516427302</v>
      </c>
      <c r="AA8643" s="15">
        <v>-4.4386313522274481</v>
      </c>
      <c r="AF8643" s="49">
        <v>-1.8569771632533101</v>
      </c>
      <c r="AG8643" s="15">
        <v>-10.601453771012499</v>
      </c>
      <c r="AH8643" s="15">
        <v>-10.601453771012499</v>
      </c>
      <c r="AI8643" s="15">
        <v>-8.8772627044548962</v>
      </c>
      <c r="AM8643" s="17"/>
    </row>
    <row r="8644" spans="1:39">
      <c r="A8644" s="7" t="s">
        <v>7671</v>
      </c>
      <c r="B8644" s="7">
        <v>7264</v>
      </c>
      <c r="C8644" s="29" t="s">
        <v>8055</v>
      </c>
      <c r="F8644" s="27" t="str">
        <f t="shared" si="134"/>
        <v>TAS7264SOUTH MOUNT CAMERON</v>
      </c>
      <c r="G8644" s="30">
        <v>8632</v>
      </c>
      <c r="H8644" s="49">
        <v>-1.4030494122358299</v>
      </c>
      <c r="I8644" s="15">
        <v>-4.8076360124358901</v>
      </c>
      <c r="J8644" s="15">
        <v>-4.8076360124358901</v>
      </c>
      <c r="K8644" s="15">
        <v>-4.4386313522274481</v>
      </c>
      <c r="P8644" s="49">
        <v>4.4154790326245301</v>
      </c>
      <c r="Q8644" s="15">
        <v>1.6641816966124201</v>
      </c>
      <c r="R8644" s="15">
        <v>1.6641816966124201</v>
      </c>
      <c r="S8644" s="15">
        <v>-8.8772627044548962</v>
      </c>
      <c r="X8644" s="49">
        <v>-0.26554890003168702</v>
      </c>
      <c r="Y8644" s="15">
        <v>-3.0876475516427302</v>
      </c>
      <c r="Z8644" s="15">
        <v>-3.0876475516427302</v>
      </c>
      <c r="AA8644" s="15">
        <v>-4.4386313522274481</v>
      </c>
      <c r="AF8644" s="49">
        <v>-1.8569771632533101</v>
      </c>
      <c r="AG8644" s="15">
        <v>-10.601453771012499</v>
      </c>
      <c r="AH8644" s="15">
        <v>-10.601453771012499</v>
      </c>
      <c r="AI8644" s="15">
        <v>-8.8772627044548962</v>
      </c>
      <c r="AM8644" s="17"/>
    </row>
    <row r="8645" spans="1:39">
      <c r="A8645" s="7" t="s">
        <v>7671</v>
      </c>
      <c r="B8645" s="7">
        <v>7264</v>
      </c>
      <c r="C8645" s="29" t="s">
        <v>8056</v>
      </c>
      <c r="F8645" s="27" t="str">
        <f t="shared" si="134"/>
        <v>TAS7264TELITA</v>
      </c>
      <c r="G8645" s="30">
        <v>8633</v>
      </c>
      <c r="H8645" s="49">
        <v>-1.3205170938690201</v>
      </c>
      <c r="I8645" s="15">
        <v>-0.98618174614069498</v>
      </c>
      <c r="J8645" s="15">
        <v>-0.98618174614069498</v>
      </c>
      <c r="K8645" s="15">
        <v>-4.4386313522274481</v>
      </c>
      <c r="P8645" s="49">
        <v>4.4567451918079302</v>
      </c>
      <c r="Q8645" s="15">
        <v>4.3145451393655403</v>
      </c>
      <c r="R8645" s="15">
        <v>4.3145451393655403</v>
      </c>
      <c r="S8645" s="15">
        <v>-8.8772627044548962</v>
      </c>
      <c r="X8645" s="49">
        <v>-0.183016581664874</v>
      </c>
      <c r="Y8645" s="15">
        <v>0.73380671465246705</v>
      </c>
      <c r="Z8645" s="15">
        <v>0.73380671465246705</v>
      </c>
      <c r="AA8645" s="15">
        <v>-4.4386313522274481</v>
      </c>
      <c r="AF8645" s="49">
        <v>-1.8569771632533101</v>
      </c>
      <c r="AG8645" s="15">
        <v>-10.601453771012499</v>
      </c>
      <c r="AH8645" s="15">
        <v>-10.601453771012499</v>
      </c>
      <c r="AI8645" s="15">
        <v>-8.8772627044548962</v>
      </c>
      <c r="AM8645" s="17"/>
    </row>
    <row r="8646" spans="1:39">
      <c r="A8646" s="7" t="s">
        <v>7671</v>
      </c>
      <c r="B8646" s="7">
        <v>7264</v>
      </c>
      <c r="C8646" s="29" t="s">
        <v>8057</v>
      </c>
      <c r="F8646" s="27" t="str">
        <f t="shared" si="134"/>
        <v>TAS7264WELDBOROUGH</v>
      </c>
      <c r="G8646" s="30">
        <v>8634</v>
      </c>
      <c r="H8646" s="49">
        <v>-2.76483266528825</v>
      </c>
      <c r="I8646" s="15">
        <v>-1.97236349228139</v>
      </c>
      <c r="J8646" s="15">
        <v>-1.97236349228139</v>
      </c>
      <c r="K8646" s="15">
        <v>-4.4386313522274481</v>
      </c>
      <c r="P8646" s="49">
        <v>3.4663573714061702</v>
      </c>
      <c r="Q8646" s="15">
        <v>3.6365451888938098</v>
      </c>
      <c r="R8646" s="15">
        <v>3.6365451888938098</v>
      </c>
      <c r="S8646" s="15">
        <v>-8.8772627044548962</v>
      </c>
      <c r="X8646" s="49">
        <v>-1.5860659939007</v>
      </c>
      <c r="Y8646" s="15">
        <v>-0.25237503148822799</v>
      </c>
      <c r="Z8646" s="15">
        <v>-0.25237503148822799</v>
      </c>
      <c r="AA8646" s="15">
        <v>-4.4386313522274481</v>
      </c>
      <c r="AF8646" s="49">
        <v>-1.8569771632533101</v>
      </c>
      <c r="AG8646" s="15">
        <v>-10.601453771012499</v>
      </c>
      <c r="AH8646" s="15">
        <v>-10.601453771012499</v>
      </c>
      <c r="AI8646" s="15">
        <v>-8.8772627044548962</v>
      </c>
      <c r="AM8646" s="17"/>
    </row>
    <row r="8647" spans="1:39">
      <c r="A8647" s="7" t="s">
        <v>7671</v>
      </c>
      <c r="B8647" s="7">
        <v>7265</v>
      </c>
      <c r="C8647" s="29" t="s">
        <v>8058</v>
      </c>
      <c r="F8647" s="27" t="str">
        <f t="shared" si="134"/>
        <v>TAS7265BANCA</v>
      </c>
      <c r="G8647" s="30">
        <v>8635</v>
      </c>
      <c r="H8647" s="49">
        <v>-3.6726881673232001</v>
      </c>
      <c r="I8647" s="15">
        <v>-4.8076360124358901</v>
      </c>
      <c r="J8647" s="15">
        <v>-4.8076360124358901</v>
      </c>
      <c r="K8647" s="15">
        <v>-2.8268809091049398</v>
      </c>
      <c r="P8647" s="49">
        <v>2.72356650610485</v>
      </c>
      <c r="Q8647" s="15">
        <v>1.6641816966124201</v>
      </c>
      <c r="R8647" s="15">
        <v>1.6641816966124201</v>
      </c>
      <c r="S8647" s="15">
        <v>-5.6537618182098797</v>
      </c>
      <c r="X8647" s="49">
        <v>-2.53518765511906</v>
      </c>
      <c r="Y8647" s="15">
        <v>-3.0876475516427302</v>
      </c>
      <c r="Z8647" s="15">
        <v>-3.0876475516427302</v>
      </c>
      <c r="AA8647" s="15">
        <v>-2.8268809091049398</v>
      </c>
      <c r="AF8647" s="49">
        <v>-0.45392775101747501</v>
      </c>
      <c r="AG8647" s="15">
        <v>-10.046726538808301</v>
      </c>
      <c r="AH8647" s="15">
        <v>-10.046726538808301</v>
      </c>
      <c r="AI8647" s="15">
        <v>-5.6537618182098797</v>
      </c>
      <c r="AM8647" s="17"/>
    </row>
    <row r="8648" spans="1:39">
      <c r="A8648" s="7" t="s">
        <v>7671</v>
      </c>
      <c r="B8648" s="7">
        <v>7265</v>
      </c>
      <c r="C8648" s="29" t="s">
        <v>8059</v>
      </c>
      <c r="F8648" s="27" t="str">
        <f t="shared" si="134"/>
        <v>TAS7265WINNALEAH</v>
      </c>
      <c r="G8648" s="30">
        <v>8636</v>
      </c>
      <c r="H8648" s="49">
        <v>-1.77444484488649</v>
      </c>
      <c r="I8648" s="15">
        <v>0.43145451393655398</v>
      </c>
      <c r="J8648" s="15">
        <v>0.43145451393655398</v>
      </c>
      <c r="K8648" s="15">
        <v>-2.8268809091049398</v>
      </c>
      <c r="P8648" s="49">
        <v>4.1678820775240899</v>
      </c>
      <c r="Q8648" s="15">
        <v>5.2390905263724399</v>
      </c>
      <c r="R8648" s="15">
        <v>5.2390905263724399</v>
      </c>
      <c r="S8648" s="15">
        <v>-5.6537618182098797</v>
      </c>
      <c r="X8648" s="49">
        <v>-0.63694433268234796</v>
      </c>
      <c r="Y8648" s="15">
        <v>2.1514429747297199</v>
      </c>
      <c r="Z8648" s="15">
        <v>2.1514429747297199</v>
      </c>
      <c r="AA8648" s="15">
        <v>-2.8268809091049398</v>
      </c>
      <c r="AF8648" s="49">
        <v>-1.8569771632533101</v>
      </c>
      <c r="AG8648" s="15">
        <v>-10.046726538808301</v>
      </c>
      <c r="AH8648" s="15">
        <v>-10.046726538808301</v>
      </c>
      <c r="AI8648" s="15">
        <v>-5.6537618182098797</v>
      </c>
      <c r="AM8648" s="17"/>
    </row>
    <row r="8649" spans="1:39">
      <c r="A8649" s="7" t="s">
        <v>7671</v>
      </c>
      <c r="B8649" s="7">
        <v>7267</v>
      </c>
      <c r="C8649" s="29" t="s">
        <v>712</v>
      </c>
      <c r="F8649" s="27" t="str">
        <f t="shared" si="134"/>
        <v>TAS7267BANGOR</v>
      </c>
      <c r="G8649" s="30">
        <v>8637</v>
      </c>
      <c r="H8649" s="49">
        <v>-8.2532318366813602</v>
      </c>
      <c r="I8649" s="15">
        <v>2.1572725696827701</v>
      </c>
      <c r="J8649" s="15">
        <v>2.1572725696827701</v>
      </c>
      <c r="K8649" s="15">
        <v>-1.9325258027466639</v>
      </c>
      <c r="P8649" s="49">
        <v>-4.49801135099134</v>
      </c>
      <c r="Q8649" s="15">
        <v>6.4718177090483104</v>
      </c>
      <c r="R8649" s="15">
        <v>6.4718177090483104</v>
      </c>
      <c r="S8649" s="15">
        <v>-3.8650516054933277</v>
      </c>
      <c r="X8649" s="49">
        <v>-7.0744651649636801</v>
      </c>
      <c r="Y8649" s="15">
        <v>3.8156246713421398</v>
      </c>
      <c r="Z8649" s="15">
        <v>3.8156246713421398</v>
      </c>
      <c r="AA8649" s="15">
        <v>-1.9325258027466639</v>
      </c>
      <c r="AF8649" s="49">
        <v>-1.8569771632533101</v>
      </c>
      <c r="AG8649" s="15">
        <v>-10.601453771012499</v>
      </c>
      <c r="AH8649" s="15">
        <v>-10.601453771012499</v>
      </c>
      <c r="AI8649" s="15">
        <v>-3.8650516054933277</v>
      </c>
      <c r="AM8649" s="17"/>
    </row>
    <row r="8650" spans="1:39">
      <c r="A8650" s="7" t="s">
        <v>7671</v>
      </c>
      <c r="B8650" s="7">
        <v>7267</v>
      </c>
      <c r="C8650" s="29" t="s">
        <v>8060</v>
      </c>
      <c r="F8650" s="27" t="str">
        <f t="shared" si="134"/>
        <v>TAS7267KAROOLA</v>
      </c>
      <c r="G8650" s="30">
        <v>8638</v>
      </c>
      <c r="H8650" s="49">
        <v>-3.3012927346725398</v>
      </c>
      <c r="I8650" s="15">
        <v>2.28054528795036</v>
      </c>
      <c r="J8650" s="15">
        <v>2.28054528795036</v>
      </c>
      <c r="K8650" s="15">
        <v>-1.9325258027466639</v>
      </c>
      <c r="P8650" s="49">
        <v>3.0536957795721</v>
      </c>
      <c r="Q8650" s="15">
        <v>6.6567267864496902</v>
      </c>
      <c r="R8650" s="15">
        <v>6.6567267864496902</v>
      </c>
      <c r="S8650" s="15">
        <v>-3.8650516054933277</v>
      </c>
      <c r="X8650" s="49">
        <v>-2.1637922224684001</v>
      </c>
      <c r="Y8650" s="15">
        <v>3.9388973896097301</v>
      </c>
      <c r="Z8650" s="15">
        <v>3.9388973896097301</v>
      </c>
      <c r="AA8650" s="15">
        <v>-1.9325258027466639</v>
      </c>
      <c r="AF8650" s="49">
        <v>-1.8569771632533101</v>
      </c>
      <c r="AG8650" s="15">
        <v>-10.601453771012499</v>
      </c>
      <c r="AH8650" s="15">
        <v>-10.601453771012499</v>
      </c>
      <c r="AI8650" s="15">
        <v>-3.8650516054933277</v>
      </c>
      <c r="AM8650" s="17"/>
    </row>
    <row r="8651" spans="1:39">
      <c r="A8651" s="7" t="s">
        <v>7671</v>
      </c>
      <c r="B8651" s="7">
        <v>7267</v>
      </c>
      <c r="C8651" s="29" t="s">
        <v>8061</v>
      </c>
      <c r="F8651" s="27" t="str">
        <f t="shared" si="134"/>
        <v>TAS7267LALLA</v>
      </c>
      <c r="G8651" s="30">
        <v>8639</v>
      </c>
      <c r="H8651" s="49">
        <v>-3.3012927346725398</v>
      </c>
      <c r="I8651" s="15">
        <v>3.0201815975558799</v>
      </c>
      <c r="J8651" s="15">
        <v>3.0201815975558799</v>
      </c>
      <c r="K8651" s="15">
        <v>-1.9325258027466639</v>
      </c>
      <c r="P8651" s="49">
        <v>3.0536957795721</v>
      </c>
      <c r="Q8651" s="15">
        <v>7.14981765952004</v>
      </c>
      <c r="R8651" s="15">
        <v>7.14981765952004</v>
      </c>
      <c r="S8651" s="15">
        <v>-3.8650516054933277</v>
      </c>
      <c r="X8651" s="49">
        <v>-2.1637922224684001</v>
      </c>
      <c r="Y8651" s="15">
        <v>4.67853369921525</v>
      </c>
      <c r="Z8651" s="15">
        <v>4.67853369921525</v>
      </c>
      <c r="AA8651" s="15">
        <v>-1.9325258027466639</v>
      </c>
      <c r="AF8651" s="49">
        <v>-1.8569771632533101</v>
      </c>
      <c r="AG8651" s="15">
        <v>-10.601453771012499</v>
      </c>
      <c r="AH8651" s="15">
        <v>-10.601453771012499</v>
      </c>
      <c r="AI8651" s="15">
        <v>-3.8650516054933277</v>
      </c>
      <c r="AM8651" s="17"/>
    </row>
    <row r="8652" spans="1:39">
      <c r="A8652" s="7" t="s">
        <v>7671</v>
      </c>
      <c r="B8652" s="7">
        <v>7267</v>
      </c>
      <c r="C8652" s="29" t="s">
        <v>8062</v>
      </c>
      <c r="F8652" s="27" t="str">
        <f t="shared" si="134"/>
        <v>TAS7267LOWER TURNERS MARSH</v>
      </c>
      <c r="G8652" s="30">
        <v>8640</v>
      </c>
      <c r="H8652" s="49">
        <v>-3.3012927346725398</v>
      </c>
      <c r="I8652" s="15">
        <v>1.6641816966124201</v>
      </c>
      <c r="J8652" s="15">
        <v>1.6641816966124201</v>
      </c>
      <c r="K8652" s="15">
        <v>-1.9325258027466639</v>
      </c>
      <c r="P8652" s="49">
        <v>3.0536957795721</v>
      </c>
      <c r="Q8652" s="15">
        <v>6.1636359133793404</v>
      </c>
      <c r="R8652" s="15">
        <v>6.1636359133793404</v>
      </c>
      <c r="S8652" s="15">
        <v>-3.8650516054933277</v>
      </c>
      <c r="X8652" s="49">
        <v>-2.1637922224684001</v>
      </c>
      <c r="Y8652" s="15">
        <v>3.3841701574055798</v>
      </c>
      <c r="Z8652" s="15">
        <v>3.3841701574055798</v>
      </c>
      <c r="AA8652" s="15">
        <v>-1.9325258027466639</v>
      </c>
      <c r="AF8652" s="49">
        <v>-1.8569771632533101</v>
      </c>
      <c r="AG8652" s="15">
        <v>-10.601453771012499</v>
      </c>
      <c r="AH8652" s="15">
        <v>-10.601453771012499</v>
      </c>
      <c r="AI8652" s="15">
        <v>-3.8650516054933277</v>
      </c>
      <c r="AM8652" s="17"/>
    </row>
    <row r="8653" spans="1:39">
      <c r="A8653" s="7" t="s">
        <v>7671</v>
      </c>
      <c r="B8653" s="7">
        <v>7267</v>
      </c>
      <c r="C8653" s="29" t="s">
        <v>8063</v>
      </c>
      <c r="F8653" s="27" t="str">
        <f t="shared" si="134"/>
        <v>TAS7267TURNERS MARSH</v>
      </c>
      <c r="G8653" s="30">
        <v>8641</v>
      </c>
      <c r="H8653" s="49">
        <v>-3.54888968977298</v>
      </c>
      <c r="I8653" s="15">
        <v>2.28054528795036</v>
      </c>
      <c r="J8653" s="15">
        <v>2.28054528795036</v>
      </c>
      <c r="K8653" s="15">
        <v>-1.9325258027466639</v>
      </c>
      <c r="P8653" s="49">
        <v>2.8060988244716598</v>
      </c>
      <c r="Q8653" s="15">
        <v>6.6567267864496902</v>
      </c>
      <c r="R8653" s="15">
        <v>6.6567267864496902</v>
      </c>
      <c r="S8653" s="15">
        <v>-3.8650516054933277</v>
      </c>
      <c r="X8653" s="49">
        <v>-2.4526553367522501</v>
      </c>
      <c r="Y8653" s="15">
        <v>4.0005337487435204</v>
      </c>
      <c r="Z8653" s="15">
        <v>4.0005337487435204</v>
      </c>
      <c r="AA8653" s="15">
        <v>-1.9325258027466639</v>
      </c>
      <c r="AF8653" s="49">
        <v>-1.8569771632533101</v>
      </c>
      <c r="AG8653" s="15">
        <v>-10.601453771012499</v>
      </c>
      <c r="AH8653" s="15">
        <v>-10.601453771012499</v>
      </c>
      <c r="AI8653" s="15">
        <v>-3.8650516054933277</v>
      </c>
      <c r="AM8653" s="17"/>
    </row>
    <row r="8654" spans="1:39">
      <c r="A8654" s="7" t="s">
        <v>7671</v>
      </c>
      <c r="B8654" s="7">
        <v>7268</v>
      </c>
      <c r="C8654" s="29" t="s">
        <v>4893</v>
      </c>
      <c r="F8654" s="27" t="str">
        <f t="shared" ref="F8654:F8717" si="135">TRIM(A8654)&amp;IF(LEN(TRIM(B8654))=3,"0"&amp;TRIM(B8654),TRIM(B8654))&amp;TRIM(C8654)</f>
        <v>TAS7268LILYDALE</v>
      </c>
      <c r="G8654" s="30">
        <v>8642</v>
      </c>
      <c r="H8654" s="49">
        <v>-3.3012927346725398</v>
      </c>
      <c r="I8654" s="15">
        <v>2.89690887928829</v>
      </c>
      <c r="J8654" s="15">
        <v>2.89690887928829</v>
      </c>
      <c r="K8654" s="15">
        <v>2.2242629441389035</v>
      </c>
      <c r="P8654" s="49">
        <v>3.0536957795721</v>
      </c>
      <c r="Q8654" s="15">
        <v>7.0265449412524497</v>
      </c>
      <c r="R8654" s="15">
        <v>7.0265449412524497</v>
      </c>
      <c r="S8654" s="15">
        <v>4.4485258882778069</v>
      </c>
      <c r="X8654" s="49">
        <v>-2.1637922224684001</v>
      </c>
      <c r="Y8654" s="15">
        <v>4.6168973400814499</v>
      </c>
      <c r="Z8654" s="15">
        <v>4.6168973400814499</v>
      </c>
      <c r="AA8654" s="15">
        <v>2.2242629441389035</v>
      </c>
      <c r="AF8654" s="49">
        <v>-1.8569771632533101</v>
      </c>
      <c r="AG8654" s="15">
        <v>-10.601453771012499</v>
      </c>
      <c r="AH8654" s="15">
        <v>-10.601453771012499</v>
      </c>
      <c r="AI8654" s="15">
        <v>4.4485258882778069</v>
      </c>
      <c r="AM8654" s="17"/>
    </row>
    <row r="8655" spans="1:39">
      <c r="A8655" s="7" t="s">
        <v>7671</v>
      </c>
      <c r="B8655" s="7">
        <v>7268</v>
      </c>
      <c r="C8655" s="29" t="s">
        <v>8064</v>
      </c>
      <c r="F8655" s="27" t="str">
        <f t="shared" si="135"/>
        <v>TAS7268NORTH LILYDALE</v>
      </c>
      <c r="G8655" s="30">
        <v>8643</v>
      </c>
      <c r="H8655" s="49">
        <v>-3.0536957795721</v>
      </c>
      <c r="I8655" s="15">
        <v>2.4038180062179402</v>
      </c>
      <c r="J8655" s="15">
        <v>2.4038180062179402</v>
      </c>
      <c r="K8655" s="15">
        <v>2.2242629441389035</v>
      </c>
      <c r="P8655" s="49">
        <v>3.21876041630573</v>
      </c>
      <c r="Q8655" s="15">
        <v>6.6567267864496902</v>
      </c>
      <c r="R8655" s="15">
        <v>6.6567267864496902</v>
      </c>
      <c r="S8655" s="15">
        <v>4.4485258882778069</v>
      </c>
      <c r="X8655" s="49">
        <v>-1.8749291081845501</v>
      </c>
      <c r="Y8655" s="15">
        <v>4.1238064670111099</v>
      </c>
      <c r="Z8655" s="15">
        <v>4.1238064670111099</v>
      </c>
      <c r="AA8655" s="15">
        <v>2.2242629441389035</v>
      </c>
      <c r="AF8655" s="49">
        <v>-1.8569771632533101</v>
      </c>
      <c r="AG8655" s="15">
        <v>-10.601453771012499</v>
      </c>
      <c r="AH8655" s="15">
        <v>-10.601453771012499</v>
      </c>
      <c r="AI8655" s="15">
        <v>4.4485258882778069</v>
      </c>
      <c r="AM8655" s="17"/>
    </row>
    <row r="8656" spans="1:39">
      <c r="A8656" s="7" t="s">
        <v>7671</v>
      </c>
      <c r="B8656" s="7">
        <v>7268</v>
      </c>
      <c r="C8656" s="29" t="s">
        <v>4403</v>
      </c>
      <c r="F8656" s="27" t="str">
        <f t="shared" si="135"/>
        <v>TAS7268UNDERWOOD</v>
      </c>
      <c r="G8656" s="30">
        <v>8644</v>
      </c>
      <c r="H8656" s="49">
        <v>-3.0536957795721</v>
      </c>
      <c r="I8656" s="15">
        <v>1.78745441488001</v>
      </c>
      <c r="J8656" s="15">
        <v>1.78745441488001</v>
      </c>
      <c r="K8656" s="15">
        <v>2.2242629441389035</v>
      </c>
      <c r="P8656" s="49">
        <v>3.21876041630573</v>
      </c>
      <c r="Q8656" s="15">
        <v>6.2252722725131404</v>
      </c>
      <c r="R8656" s="15">
        <v>6.2252722725131404</v>
      </c>
      <c r="S8656" s="15">
        <v>4.4485258882778069</v>
      </c>
      <c r="X8656" s="49">
        <v>-1.8749291081845501</v>
      </c>
      <c r="Y8656" s="15">
        <v>3.5074428756731701</v>
      </c>
      <c r="Z8656" s="15">
        <v>3.5074428756731701</v>
      </c>
      <c r="AA8656" s="15">
        <v>2.2242629441389035</v>
      </c>
      <c r="AF8656" s="49">
        <v>-1.8569771632533101</v>
      </c>
      <c r="AG8656" s="15">
        <v>-10.601453771012499</v>
      </c>
      <c r="AH8656" s="15">
        <v>-10.601453771012499</v>
      </c>
      <c r="AI8656" s="15">
        <v>4.4485258882778069</v>
      </c>
      <c r="AM8656" s="17"/>
    </row>
    <row r="8657" spans="1:39">
      <c r="A8657" s="7" t="s">
        <v>7671</v>
      </c>
      <c r="B8657" s="7">
        <v>7270</v>
      </c>
      <c r="C8657" s="29" t="s">
        <v>8065</v>
      </c>
      <c r="F8657" s="27" t="str">
        <f t="shared" si="135"/>
        <v>TAS7270BADGER HEAD</v>
      </c>
      <c r="G8657" s="30">
        <v>8645</v>
      </c>
      <c r="H8657" s="49">
        <v>4.2504143958908998</v>
      </c>
      <c r="I8657" s="15">
        <v>0.18490907740137999</v>
      </c>
      <c r="J8657" s="15">
        <v>0.18490907740137999</v>
      </c>
      <c r="K8657" s="15">
        <v>1.2477465449269314</v>
      </c>
      <c r="P8657" s="49">
        <v>6.4787869917948697</v>
      </c>
      <c r="Q8657" s="15">
        <v>5.1158178081048504</v>
      </c>
      <c r="R8657" s="15">
        <v>5.1158178081048504</v>
      </c>
      <c r="S8657" s="15">
        <v>2.4954930898538628</v>
      </c>
      <c r="X8657" s="49">
        <v>5.3879149084251701</v>
      </c>
      <c r="Y8657" s="15">
        <v>1.84326117906075</v>
      </c>
      <c r="Z8657" s="15">
        <v>1.84326117906075</v>
      </c>
      <c r="AA8657" s="15">
        <v>1.2477465449269314</v>
      </c>
      <c r="AF8657" s="49">
        <v>-1.8569771632533101</v>
      </c>
      <c r="AG8657" s="15">
        <v>-10.601453771012499</v>
      </c>
      <c r="AH8657" s="15">
        <v>-10.601453771012499</v>
      </c>
      <c r="AI8657" s="15">
        <v>2.4954930898538628</v>
      </c>
      <c r="AM8657" s="17"/>
    </row>
    <row r="8658" spans="1:39">
      <c r="A8658" s="7" t="s">
        <v>7671</v>
      </c>
      <c r="B8658" s="7">
        <v>7270</v>
      </c>
      <c r="C8658" s="29" t="s">
        <v>213</v>
      </c>
      <c r="F8658" s="27" t="str">
        <f t="shared" si="135"/>
        <v>TAS7270BEACONSFIELD</v>
      </c>
      <c r="G8658" s="30">
        <v>8646</v>
      </c>
      <c r="H8658" s="49">
        <v>-3.8377528040568301</v>
      </c>
      <c r="I8658" s="15">
        <v>2.1572725696827701</v>
      </c>
      <c r="J8658" s="15">
        <v>2.1572725696827701</v>
      </c>
      <c r="K8658" s="15">
        <v>1.2477465449269314</v>
      </c>
      <c r="P8658" s="49">
        <v>2.55850186937122</v>
      </c>
      <c r="Q8658" s="15">
        <v>6.4718177090483104</v>
      </c>
      <c r="R8658" s="15">
        <v>6.4718177090483104</v>
      </c>
      <c r="S8658" s="15">
        <v>2.4954930898538628</v>
      </c>
      <c r="X8658" s="49">
        <v>-2.6589861326692801</v>
      </c>
      <c r="Y8658" s="15">
        <v>3.8772610304759301</v>
      </c>
      <c r="Z8658" s="15">
        <v>3.8772610304759301</v>
      </c>
      <c r="AA8658" s="15">
        <v>1.2477465449269314</v>
      </c>
      <c r="AF8658" s="49">
        <v>-1.8569771632533101</v>
      </c>
      <c r="AG8658" s="15">
        <v>-10.601453771012499</v>
      </c>
      <c r="AH8658" s="15">
        <v>-10.601453771012499</v>
      </c>
      <c r="AI8658" s="15">
        <v>2.4954930898538628</v>
      </c>
      <c r="AM8658" s="17"/>
    </row>
    <row r="8659" spans="1:39">
      <c r="A8659" s="7" t="s">
        <v>7671</v>
      </c>
      <c r="B8659" s="7">
        <v>7270</v>
      </c>
      <c r="C8659" s="29" t="s">
        <v>2634</v>
      </c>
      <c r="F8659" s="27" t="str">
        <f t="shared" si="135"/>
        <v>TAS7270BEAUTY POINT</v>
      </c>
      <c r="G8659" s="30">
        <v>8647</v>
      </c>
      <c r="H8659" s="49">
        <v>-3.8377528040568301</v>
      </c>
      <c r="I8659" s="15">
        <v>3.14345431582346</v>
      </c>
      <c r="J8659" s="15">
        <v>3.14345431582346</v>
      </c>
      <c r="K8659" s="15">
        <v>1.2477465449269314</v>
      </c>
      <c r="P8659" s="49">
        <v>2.55850186937122</v>
      </c>
      <c r="Q8659" s="15">
        <v>7.2114540186538303</v>
      </c>
      <c r="R8659" s="15">
        <v>7.2114540186538303</v>
      </c>
      <c r="S8659" s="15">
        <v>2.4954930898538628</v>
      </c>
      <c r="X8659" s="49">
        <v>-2.6589861326692801</v>
      </c>
      <c r="Y8659" s="15">
        <v>4.8018064174828297</v>
      </c>
      <c r="Z8659" s="15">
        <v>4.8018064174828297</v>
      </c>
      <c r="AA8659" s="15">
        <v>1.2477465449269314</v>
      </c>
      <c r="AF8659" s="49">
        <v>-1.8569771632533101</v>
      </c>
      <c r="AG8659" s="15">
        <v>-10.601453771012499</v>
      </c>
      <c r="AH8659" s="15">
        <v>-10.601453771012499</v>
      </c>
      <c r="AI8659" s="15">
        <v>2.4954930898538628</v>
      </c>
      <c r="AM8659" s="17"/>
    </row>
    <row r="8660" spans="1:39">
      <c r="A8660" s="7" t="s">
        <v>7671</v>
      </c>
      <c r="B8660" s="7">
        <v>7270</v>
      </c>
      <c r="C8660" s="29" t="s">
        <v>8066</v>
      </c>
      <c r="F8660" s="27" t="str">
        <f t="shared" si="135"/>
        <v>TAS7270CLARENCE POINT</v>
      </c>
      <c r="G8660" s="30">
        <v>8648</v>
      </c>
      <c r="H8660" s="49">
        <v>-3.54888968977298</v>
      </c>
      <c r="I8660" s="15">
        <v>3.0201815975558799</v>
      </c>
      <c r="J8660" s="15">
        <v>3.0201815975558799</v>
      </c>
      <c r="K8660" s="15">
        <v>1.2477465449269314</v>
      </c>
      <c r="P8660" s="49">
        <v>2.8060988244716598</v>
      </c>
      <c r="Q8660" s="15">
        <v>7.14981765952004</v>
      </c>
      <c r="R8660" s="15">
        <v>7.14981765952004</v>
      </c>
      <c r="S8660" s="15">
        <v>2.4954930898538628</v>
      </c>
      <c r="X8660" s="49">
        <v>-2.4113891775688399</v>
      </c>
      <c r="Y8660" s="15">
        <v>4.7401700583490403</v>
      </c>
      <c r="Z8660" s="15">
        <v>4.7401700583490403</v>
      </c>
      <c r="AA8660" s="15">
        <v>1.2477465449269314</v>
      </c>
      <c r="AF8660" s="49">
        <v>-1.8569771632533101</v>
      </c>
      <c r="AG8660" s="15">
        <v>-10.601453771012499</v>
      </c>
      <c r="AH8660" s="15">
        <v>-10.601453771012499</v>
      </c>
      <c r="AI8660" s="15">
        <v>2.4954930898538628</v>
      </c>
      <c r="AM8660" s="17"/>
    </row>
    <row r="8661" spans="1:39">
      <c r="A8661" s="7" t="s">
        <v>7671</v>
      </c>
      <c r="B8661" s="7">
        <v>7270</v>
      </c>
      <c r="C8661" s="29" t="s">
        <v>8067</v>
      </c>
      <c r="F8661" s="27" t="str">
        <f t="shared" si="135"/>
        <v>TAS7270FLOWERY GULLY</v>
      </c>
      <c r="G8661" s="30">
        <v>8649</v>
      </c>
      <c r="H8661" s="49">
        <v>-3.54888968977298</v>
      </c>
      <c r="I8661" s="15">
        <v>1.78745441488001</v>
      </c>
      <c r="J8661" s="15">
        <v>1.78745441488001</v>
      </c>
      <c r="K8661" s="15">
        <v>1.2477465449269314</v>
      </c>
      <c r="P8661" s="49">
        <v>2.8060988244716598</v>
      </c>
      <c r="Q8661" s="15">
        <v>6.2252722725131404</v>
      </c>
      <c r="R8661" s="15">
        <v>6.2252722725131404</v>
      </c>
      <c r="S8661" s="15">
        <v>2.4954930898538628</v>
      </c>
      <c r="X8661" s="49">
        <v>-2.4113891775688399</v>
      </c>
      <c r="Y8661" s="15">
        <v>3.5074428756731701</v>
      </c>
      <c r="Z8661" s="15">
        <v>3.5074428756731701</v>
      </c>
      <c r="AA8661" s="15">
        <v>1.2477465449269314</v>
      </c>
      <c r="AF8661" s="49">
        <v>-1.8569771632533101</v>
      </c>
      <c r="AG8661" s="15">
        <v>-10.601453771012499</v>
      </c>
      <c r="AH8661" s="15">
        <v>-10.601453771012499</v>
      </c>
      <c r="AI8661" s="15">
        <v>2.4954930898538628</v>
      </c>
      <c r="AM8661" s="17"/>
    </row>
    <row r="8662" spans="1:39">
      <c r="A8662" s="7" t="s">
        <v>7671</v>
      </c>
      <c r="B8662" s="7">
        <v>7270</v>
      </c>
      <c r="C8662" s="29" t="s">
        <v>8068</v>
      </c>
      <c r="F8662" s="27" t="str">
        <f t="shared" si="135"/>
        <v>TAS7270GREENS BEACH</v>
      </c>
      <c r="G8662" s="30">
        <v>8650</v>
      </c>
      <c r="H8662" s="49">
        <v>-3.4663573714061702</v>
      </c>
      <c r="I8662" s="15">
        <v>1.6641816966124201</v>
      </c>
      <c r="J8662" s="15">
        <v>1.6641816966124201</v>
      </c>
      <c r="K8662" s="15">
        <v>1.2477465449269314</v>
      </c>
      <c r="P8662" s="49">
        <v>2.8886311428384701</v>
      </c>
      <c r="Q8662" s="15">
        <v>6.1636359133793404</v>
      </c>
      <c r="R8662" s="15">
        <v>6.1636359133793404</v>
      </c>
      <c r="S8662" s="15">
        <v>2.4954930898538628</v>
      </c>
      <c r="X8662" s="49">
        <v>-2.2875907000186202</v>
      </c>
      <c r="Y8662" s="15">
        <v>3.3841701574055798</v>
      </c>
      <c r="Z8662" s="15">
        <v>3.3841701574055798</v>
      </c>
      <c r="AA8662" s="15">
        <v>1.2477465449269314</v>
      </c>
      <c r="AF8662" s="49">
        <v>-1.8569771632533101</v>
      </c>
      <c r="AG8662" s="15">
        <v>-10.601453771012499</v>
      </c>
      <c r="AH8662" s="15">
        <v>-10.601453771012499</v>
      </c>
      <c r="AI8662" s="15">
        <v>2.4954930898538628</v>
      </c>
      <c r="AM8662" s="17"/>
    </row>
    <row r="8663" spans="1:39">
      <c r="A8663" s="7" t="s">
        <v>7671</v>
      </c>
      <c r="B8663" s="7">
        <v>7270</v>
      </c>
      <c r="C8663" s="29" t="s">
        <v>8069</v>
      </c>
      <c r="F8663" s="27" t="str">
        <f t="shared" si="135"/>
        <v>TAS7270KAYENA</v>
      </c>
      <c r="G8663" s="30">
        <v>8651</v>
      </c>
      <c r="H8663" s="49">
        <v>-3.4663573714061702</v>
      </c>
      <c r="I8663" s="15">
        <v>3.14345431582346</v>
      </c>
      <c r="J8663" s="15">
        <v>3.14345431582346</v>
      </c>
      <c r="K8663" s="15">
        <v>1.2477465449269314</v>
      </c>
      <c r="P8663" s="49">
        <v>2.8886311428384701</v>
      </c>
      <c r="Q8663" s="15">
        <v>7.2114540186538303</v>
      </c>
      <c r="R8663" s="15">
        <v>7.2114540186538303</v>
      </c>
      <c r="S8663" s="15">
        <v>2.4954930898538628</v>
      </c>
      <c r="X8663" s="49">
        <v>-2.32885685920203</v>
      </c>
      <c r="Y8663" s="15">
        <v>4.8018064174828297</v>
      </c>
      <c r="Z8663" s="15">
        <v>4.8018064174828297</v>
      </c>
      <c r="AA8663" s="15">
        <v>1.2477465449269314</v>
      </c>
      <c r="AF8663" s="49">
        <v>-1.8569771632533101</v>
      </c>
      <c r="AG8663" s="15">
        <v>-10.601453771012499</v>
      </c>
      <c r="AH8663" s="15">
        <v>-10.601453771012499</v>
      </c>
      <c r="AI8663" s="15">
        <v>2.4954930898538628</v>
      </c>
      <c r="AM8663" s="17"/>
    </row>
    <row r="8664" spans="1:39">
      <c r="A8664" s="7" t="s">
        <v>7671</v>
      </c>
      <c r="B8664" s="7">
        <v>7270</v>
      </c>
      <c r="C8664" s="29" t="s">
        <v>3655</v>
      </c>
      <c r="F8664" s="27" t="str">
        <f t="shared" si="135"/>
        <v>TAS7270KELSO</v>
      </c>
      <c r="G8664" s="30">
        <v>8652</v>
      </c>
      <c r="H8664" s="49">
        <v>-2.9298973020218799</v>
      </c>
      <c r="I8664" s="15">
        <v>2.5270907244855301</v>
      </c>
      <c r="J8664" s="15">
        <v>2.5270907244855301</v>
      </c>
      <c r="K8664" s="15">
        <v>1.2477465449269314</v>
      </c>
      <c r="P8664" s="49">
        <v>3.3425588938559501</v>
      </c>
      <c r="Q8664" s="15">
        <v>6.7799995047172796</v>
      </c>
      <c r="R8664" s="15">
        <v>6.7799995047172796</v>
      </c>
      <c r="S8664" s="15">
        <v>2.4954930898538628</v>
      </c>
      <c r="X8664" s="49">
        <v>-1.79239678981774</v>
      </c>
      <c r="Y8664" s="15">
        <v>4.1854428261449002</v>
      </c>
      <c r="Z8664" s="15">
        <v>4.1854428261449002</v>
      </c>
      <c r="AA8664" s="15">
        <v>1.2477465449269314</v>
      </c>
      <c r="AF8664" s="49">
        <v>-1.8569771632533101</v>
      </c>
      <c r="AG8664" s="15">
        <v>-10.601453771012499</v>
      </c>
      <c r="AH8664" s="15">
        <v>-10.601453771012499</v>
      </c>
      <c r="AI8664" s="15">
        <v>2.4954930898538628</v>
      </c>
      <c r="AM8664" s="17"/>
    </row>
    <row r="8665" spans="1:39">
      <c r="A8665" s="7" t="s">
        <v>7671</v>
      </c>
      <c r="B8665" s="7">
        <v>7270</v>
      </c>
      <c r="C8665" s="29" t="s">
        <v>8070</v>
      </c>
      <c r="F8665" s="27" t="str">
        <f t="shared" si="135"/>
        <v>TAS7270ROWELLA</v>
      </c>
      <c r="G8665" s="30">
        <v>8653</v>
      </c>
      <c r="H8665" s="49">
        <v>-3.0536957795721</v>
      </c>
      <c r="I8665" s="15">
        <v>2.7736361610207001</v>
      </c>
      <c r="J8665" s="15">
        <v>2.7736361610207001</v>
      </c>
      <c r="K8665" s="15">
        <v>1.2477465449269314</v>
      </c>
      <c r="P8665" s="49">
        <v>3.21876041630573</v>
      </c>
      <c r="Q8665" s="15">
        <v>6.9649085821186603</v>
      </c>
      <c r="R8665" s="15">
        <v>6.9649085821186603</v>
      </c>
      <c r="S8665" s="15">
        <v>2.4954930898538628</v>
      </c>
      <c r="X8665" s="49">
        <v>-1.9574614265513699</v>
      </c>
      <c r="Y8665" s="15">
        <v>4.4319882626800702</v>
      </c>
      <c r="Z8665" s="15">
        <v>4.4319882626800702</v>
      </c>
      <c r="AA8665" s="15">
        <v>1.2477465449269314</v>
      </c>
      <c r="AF8665" s="49">
        <v>-1.8569771632533101</v>
      </c>
      <c r="AG8665" s="15">
        <v>-10.601453771012499</v>
      </c>
      <c r="AH8665" s="15">
        <v>-10.601453771012499</v>
      </c>
      <c r="AI8665" s="15">
        <v>2.4954930898538628</v>
      </c>
      <c r="AM8665" s="17"/>
    </row>
    <row r="8666" spans="1:39">
      <c r="A8666" s="7" t="s">
        <v>7671</v>
      </c>
      <c r="B8666" s="7">
        <v>7270</v>
      </c>
      <c r="C8666" s="29" t="s">
        <v>8071</v>
      </c>
      <c r="F8666" s="27" t="str">
        <f t="shared" si="135"/>
        <v>TAS7270SIDMOUTH</v>
      </c>
      <c r="G8666" s="30">
        <v>8654</v>
      </c>
      <c r="H8666" s="49">
        <v>-3.4663573714061702</v>
      </c>
      <c r="I8666" s="15">
        <v>3.14345431582346</v>
      </c>
      <c r="J8666" s="15">
        <v>3.14345431582346</v>
      </c>
      <c r="K8666" s="15">
        <v>1.2477465449269314</v>
      </c>
      <c r="P8666" s="49">
        <v>2.8886311428384701</v>
      </c>
      <c r="Q8666" s="15">
        <v>7.2114540186538303</v>
      </c>
      <c r="R8666" s="15">
        <v>7.2114540186538303</v>
      </c>
      <c r="S8666" s="15">
        <v>2.4954930898538628</v>
      </c>
      <c r="X8666" s="49">
        <v>-2.2875907000186202</v>
      </c>
      <c r="Y8666" s="15">
        <v>4.8634427766166297</v>
      </c>
      <c r="Z8666" s="15">
        <v>4.8634427766166297</v>
      </c>
      <c r="AA8666" s="15">
        <v>1.2477465449269314</v>
      </c>
      <c r="AF8666" s="49">
        <v>0.37139543265066099</v>
      </c>
      <c r="AG8666" s="15">
        <v>-10.601453771012499</v>
      </c>
      <c r="AH8666" s="15">
        <v>-10.601453771012499</v>
      </c>
      <c r="AI8666" s="15">
        <v>2.4954930898538628</v>
      </c>
      <c r="AM8666" s="17"/>
    </row>
    <row r="8667" spans="1:39">
      <c r="A8667" s="7" t="s">
        <v>7671</v>
      </c>
      <c r="B8667" s="7">
        <v>7270</v>
      </c>
      <c r="C8667" s="29" t="s">
        <v>8072</v>
      </c>
      <c r="F8667" s="27" t="str">
        <f t="shared" si="135"/>
        <v>TAS7270YORK TOWN</v>
      </c>
      <c r="G8667" s="30">
        <v>8655</v>
      </c>
      <c r="H8667" s="49">
        <v>-2.55850186937122</v>
      </c>
      <c r="I8667" s="15">
        <v>2.1572725696827701</v>
      </c>
      <c r="J8667" s="15">
        <v>2.1572725696827701</v>
      </c>
      <c r="K8667" s="15">
        <v>1.2477465449269314</v>
      </c>
      <c r="P8667" s="49">
        <v>3.5901558489563898</v>
      </c>
      <c r="Q8667" s="15">
        <v>6.4718177090483104</v>
      </c>
      <c r="R8667" s="15">
        <v>6.4718177090483104</v>
      </c>
      <c r="S8667" s="15">
        <v>2.4954930898538628</v>
      </c>
      <c r="X8667" s="49">
        <v>-1.3797351979836701</v>
      </c>
      <c r="Y8667" s="15">
        <v>3.8156246713421398</v>
      </c>
      <c r="Z8667" s="15">
        <v>3.8156246713421398</v>
      </c>
      <c r="AA8667" s="15">
        <v>1.2477465449269314</v>
      </c>
      <c r="AF8667" s="49">
        <v>0.37139543265066099</v>
      </c>
      <c r="AG8667" s="15">
        <v>-10.601453771012499</v>
      </c>
      <c r="AH8667" s="15">
        <v>-10.601453771012499</v>
      </c>
      <c r="AI8667" s="15">
        <v>2.4954930898538628</v>
      </c>
      <c r="AM8667" s="17"/>
    </row>
    <row r="8668" spans="1:39">
      <c r="A8668" s="7" t="s">
        <v>7671</v>
      </c>
      <c r="B8668" s="7">
        <v>7275</v>
      </c>
      <c r="C8668" s="29" t="s">
        <v>761</v>
      </c>
      <c r="F8668" s="27" t="str">
        <f t="shared" si="135"/>
        <v>TAS7275BLACKWALL</v>
      </c>
      <c r="G8668" s="30">
        <v>8656</v>
      </c>
      <c r="H8668" s="49">
        <v>-2.9298973020218799</v>
      </c>
      <c r="I8668" s="15">
        <v>5.2390905263724399</v>
      </c>
      <c r="J8668" s="15">
        <v>5.2390905263724399</v>
      </c>
      <c r="K8668" s="15">
        <v>-5.8659927739302091</v>
      </c>
      <c r="P8668" s="49">
        <v>3.3425588938559501</v>
      </c>
      <c r="Q8668" s="15">
        <v>8.2592721239283193</v>
      </c>
      <c r="R8668" s="15">
        <v>8.2592721239283193</v>
      </c>
      <c r="S8668" s="15">
        <v>-11.731985547860418</v>
      </c>
      <c r="X8668" s="49">
        <v>-1.79239678981774</v>
      </c>
      <c r="Y8668" s="15">
        <v>6.9590789856863298</v>
      </c>
      <c r="Z8668" s="15">
        <v>6.9590789856863298</v>
      </c>
      <c r="AA8668" s="15">
        <v>-5.8659927739302091</v>
      </c>
      <c r="AF8668" s="49">
        <v>0.37139543265066099</v>
      </c>
      <c r="AG8668" s="15">
        <v>-10.601453771012499</v>
      </c>
      <c r="AH8668" s="15">
        <v>-10.601453771012499</v>
      </c>
      <c r="AI8668" s="15">
        <v>-11.731985547860418</v>
      </c>
      <c r="AM8668" s="17"/>
    </row>
    <row r="8669" spans="1:39">
      <c r="A8669" s="7" t="s">
        <v>7671</v>
      </c>
      <c r="B8669" s="7">
        <v>7275</v>
      </c>
      <c r="C8669" s="29" t="s">
        <v>8073</v>
      </c>
      <c r="F8669" s="27" t="str">
        <f t="shared" si="135"/>
        <v>TAS7275DEVIOT</v>
      </c>
      <c r="G8669" s="30">
        <v>8657</v>
      </c>
      <c r="H8669" s="49">
        <v>-3.21876041630573</v>
      </c>
      <c r="I8669" s="15">
        <v>4.0063633436965702</v>
      </c>
      <c r="J8669" s="15">
        <v>4.0063633436965702</v>
      </c>
      <c r="K8669" s="15">
        <v>-5.8659927739302091</v>
      </c>
      <c r="P8669" s="49">
        <v>3.0949619387555098</v>
      </c>
      <c r="Q8669" s="15">
        <v>7.6429085325903898</v>
      </c>
      <c r="R8669" s="15">
        <v>7.6429085325903898</v>
      </c>
      <c r="S8669" s="15">
        <v>-11.731985547860418</v>
      </c>
      <c r="X8669" s="49">
        <v>-2.03999374491818</v>
      </c>
      <c r="Y8669" s="15">
        <v>5.6647154438766698</v>
      </c>
      <c r="Z8669" s="15">
        <v>5.6647154438766698</v>
      </c>
      <c r="AA8669" s="15">
        <v>-5.8659927739302091</v>
      </c>
      <c r="AF8669" s="49">
        <v>0.74279086530132199</v>
      </c>
      <c r="AG8669" s="15">
        <v>-10.601453771012499</v>
      </c>
      <c r="AH8669" s="15">
        <v>-10.601453771012499</v>
      </c>
      <c r="AI8669" s="15">
        <v>-11.731985547860418</v>
      </c>
      <c r="AM8669" s="17"/>
    </row>
    <row r="8670" spans="1:39">
      <c r="A8670" s="7" t="s">
        <v>7671</v>
      </c>
      <c r="B8670" s="7">
        <v>7275</v>
      </c>
      <c r="C8670" s="29" t="s">
        <v>2836</v>
      </c>
      <c r="F8670" s="27" t="str">
        <f t="shared" si="135"/>
        <v>TAS7275EXETER</v>
      </c>
      <c r="G8670" s="30">
        <v>8658</v>
      </c>
      <c r="H8670" s="49">
        <v>-4.2504143958908998</v>
      </c>
      <c r="I8670" s="15">
        <v>3.8830906254289901</v>
      </c>
      <c r="J8670" s="15">
        <v>3.8830906254289901</v>
      </c>
      <c r="K8670" s="15">
        <v>-5.8659927739302091</v>
      </c>
      <c r="P8670" s="49">
        <v>2.0220417999869298</v>
      </c>
      <c r="Q8670" s="15">
        <v>7.5812721734565898</v>
      </c>
      <c r="R8670" s="15">
        <v>7.5812721734565898</v>
      </c>
      <c r="S8670" s="15">
        <v>-11.731985547860418</v>
      </c>
      <c r="X8670" s="49">
        <v>-3.0716477245033502</v>
      </c>
      <c r="Y8670" s="15">
        <v>5.6030790847428804</v>
      </c>
      <c r="Z8670" s="15">
        <v>5.6030790847428804</v>
      </c>
      <c r="AA8670" s="15">
        <v>-5.8659927739302091</v>
      </c>
      <c r="AF8670" s="49">
        <v>0.74279086530132199</v>
      </c>
      <c r="AG8670" s="15">
        <v>-10.601453771012499</v>
      </c>
      <c r="AH8670" s="15">
        <v>-10.601453771012499</v>
      </c>
      <c r="AI8670" s="15">
        <v>-11.731985547860418</v>
      </c>
      <c r="AM8670" s="17"/>
    </row>
    <row r="8671" spans="1:39">
      <c r="A8671" s="7" t="s">
        <v>7671</v>
      </c>
      <c r="B8671" s="7">
        <v>7275</v>
      </c>
      <c r="C8671" s="29" t="s">
        <v>8074</v>
      </c>
      <c r="F8671" s="27" t="str">
        <f t="shared" si="135"/>
        <v>TAS7275FRANKFORD</v>
      </c>
      <c r="G8671" s="30">
        <v>8659</v>
      </c>
      <c r="H8671" s="49">
        <v>-4.2504143958908998</v>
      </c>
      <c r="I8671" s="15">
        <v>1.1710908235420801</v>
      </c>
      <c r="J8671" s="15">
        <v>1.1710908235420801</v>
      </c>
      <c r="K8671" s="15">
        <v>-5.8659927739302091</v>
      </c>
      <c r="P8671" s="49">
        <v>2.0220417999869298</v>
      </c>
      <c r="Q8671" s="15">
        <v>5.79381775857658</v>
      </c>
      <c r="R8671" s="15">
        <v>5.79381775857658</v>
      </c>
      <c r="S8671" s="15">
        <v>-11.731985547860418</v>
      </c>
      <c r="X8671" s="49">
        <v>-3.0716477245033502</v>
      </c>
      <c r="Y8671" s="15">
        <v>2.8294429252014401</v>
      </c>
      <c r="Z8671" s="15">
        <v>2.8294429252014401</v>
      </c>
      <c r="AA8671" s="15">
        <v>-5.8659927739302091</v>
      </c>
      <c r="AF8671" s="49">
        <v>0.74279086530132199</v>
      </c>
      <c r="AG8671" s="15">
        <v>-10.601453771012499</v>
      </c>
      <c r="AH8671" s="15">
        <v>-10.601453771012499</v>
      </c>
      <c r="AI8671" s="15">
        <v>-11.731985547860418</v>
      </c>
      <c r="AM8671" s="17"/>
    </row>
    <row r="8672" spans="1:39">
      <c r="A8672" s="7" t="s">
        <v>7671</v>
      </c>
      <c r="B8672" s="7">
        <v>7275</v>
      </c>
      <c r="C8672" s="29" t="s">
        <v>8075</v>
      </c>
      <c r="F8672" s="27" t="str">
        <f t="shared" si="135"/>
        <v>TAS7275GLENGARRY</v>
      </c>
      <c r="G8672" s="30">
        <v>8660</v>
      </c>
      <c r="H8672" s="49">
        <v>-3.21876041630573</v>
      </c>
      <c r="I8672" s="15">
        <v>2.65036344275312</v>
      </c>
      <c r="J8672" s="15">
        <v>2.65036344275312</v>
      </c>
      <c r="K8672" s="15">
        <v>-5.8659927739302091</v>
      </c>
      <c r="P8672" s="49">
        <v>3.0949619387555098</v>
      </c>
      <c r="Q8672" s="15">
        <v>6.9032722229848602</v>
      </c>
      <c r="R8672" s="15">
        <v>6.9032722229848602</v>
      </c>
      <c r="S8672" s="15">
        <v>-11.731985547860418</v>
      </c>
      <c r="X8672" s="49">
        <v>-2.03999374491818</v>
      </c>
      <c r="Y8672" s="15">
        <v>4.3087155444124896</v>
      </c>
      <c r="Z8672" s="15">
        <v>4.3087155444124896</v>
      </c>
      <c r="AA8672" s="15">
        <v>-5.8659927739302091</v>
      </c>
      <c r="AF8672" s="49">
        <v>0.74279086530132199</v>
      </c>
      <c r="AG8672" s="15">
        <v>-10.601453771012499</v>
      </c>
      <c r="AH8672" s="15">
        <v>-10.601453771012499</v>
      </c>
      <c r="AI8672" s="15">
        <v>-11.731985547860418</v>
      </c>
      <c r="AM8672" s="17"/>
    </row>
    <row r="8673" spans="1:39">
      <c r="A8673" s="7" t="s">
        <v>7671</v>
      </c>
      <c r="B8673" s="7">
        <v>7275</v>
      </c>
      <c r="C8673" s="29" t="s">
        <v>8076</v>
      </c>
      <c r="F8673" s="27" t="str">
        <f t="shared" si="135"/>
        <v>TAS7275HOLWELL</v>
      </c>
      <c r="G8673" s="30">
        <v>8661</v>
      </c>
      <c r="H8673" s="49">
        <v>-4.0853497591572703</v>
      </c>
      <c r="I8673" s="15">
        <v>1.54090897834484</v>
      </c>
      <c r="J8673" s="15">
        <v>1.54090897834484</v>
      </c>
      <c r="K8673" s="15">
        <v>-5.8659927739302091</v>
      </c>
      <c r="P8673" s="49">
        <v>2.22837259590397</v>
      </c>
      <c r="Q8673" s="15">
        <v>6.0403631951117598</v>
      </c>
      <c r="R8673" s="15">
        <v>6.0403631951117598</v>
      </c>
      <c r="S8673" s="15">
        <v>-11.731985547860418</v>
      </c>
      <c r="X8673" s="49">
        <v>-2.9065830877697199</v>
      </c>
      <c r="Y8673" s="15">
        <v>3.1992610800042001</v>
      </c>
      <c r="Z8673" s="15">
        <v>3.1992610800042001</v>
      </c>
      <c r="AA8673" s="15">
        <v>-5.8659927739302091</v>
      </c>
      <c r="AF8673" s="49">
        <v>0.74279086530132199</v>
      </c>
      <c r="AG8673" s="15">
        <v>-10.601453771012499</v>
      </c>
      <c r="AH8673" s="15">
        <v>-10.601453771012499</v>
      </c>
      <c r="AI8673" s="15">
        <v>-11.731985547860418</v>
      </c>
      <c r="AM8673" s="17"/>
    </row>
    <row r="8674" spans="1:39">
      <c r="A8674" s="7" t="s">
        <v>7671</v>
      </c>
      <c r="B8674" s="7">
        <v>7275</v>
      </c>
      <c r="C8674" s="29" t="s">
        <v>8077</v>
      </c>
      <c r="F8674" s="27" t="str">
        <f t="shared" si="135"/>
        <v>TAS7275LANENA</v>
      </c>
      <c r="G8674" s="30">
        <v>8662</v>
      </c>
      <c r="H8674" s="49">
        <v>4.6630759877249703</v>
      </c>
      <c r="I8674" s="15">
        <v>5.2390905263724399</v>
      </c>
      <c r="J8674" s="15">
        <v>5.2390905263724399</v>
      </c>
      <c r="K8674" s="15">
        <v>-5.8659927739302091</v>
      </c>
      <c r="P8674" s="49">
        <v>6.6438516285284903</v>
      </c>
      <c r="Q8674" s="15">
        <v>8.2592721239283193</v>
      </c>
      <c r="R8674" s="15">
        <v>8.2592721239283193</v>
      </c>
      <c r="S8674" s="15">
        <v>-11.731985547860418</v>
      </c>
      <c r="X8674" s="49">
        <v>5.8418426594426496</v>
      </c>
      <c r="Y8674" s="15">
        <v>6.8974426265525404</v>
      </c>
      <c r="Z8674" s="15">
        <v>6.8974426265525404</v>
      </c>
      <c r="AA8674" s="15">
        <v>-5.8659927739302091</v>
      </c>
      <c r="AF8674" s="49">
        <v>0.74279086530132199</v>
      </c>
      <c r="AG8674" s="15">
        <v>-10.601453771012499</v>
      </c>
      <c r="AH8674" s="15">
        <v>-10.601453771012499</v>
      </c>
      <c r="AI8674" s="15">
        <v>-11.731985547860418</v>
      </c>
      <c r="AM8674" s="17"/>
    </row>
    <row r="8675" spans="1:39">
      <c r="A8675" s="7" t="s">
        <v>7671</v>
      </c>
      <c r="B8675" s="7">
        <v>7275</v>
      </c>
      <c r="C8675" s="29" t="s">
        <v>8078</v>
      </c>
      <c r="F8675" s="27" t="str">
        <f t="shared" si="135"/>
        <v>TAS7275LOIRA</v>
      </c>
      <c r="G8675" s="30">
        <v>8663</v>
      </c>
      <c r="H8675" s="49">
        <v>3.4250912122227599</v>
      </c>
      <c r="I8675" s="15">
        <v>3.6365451888938098</v>
      </c>
      <c r="J8675" s="15">
        <v>3.6365451888938098</v>
      </c>
      <c r="K8675" s="15">
        <v>-5.8659927739302091</v>
      </c>
      <c r="P8675" s="49">
        <v>6.2311900366944304</v>
      </c>
      <c r="Q8675" s="15">
        <v>7.4579994551890003</v>
      </c>
      <c r="R8675" s="15">
        <v>7.4579994551890003</v>
      </c>
      <c r="S8675" s="15">
        <v>-11.731985547860418</v>
      </c>
      <c r="X8675" s="49">
        <v>4.6038578839404396</v>
      </c>
      <c r="Y8675" s="15">
        <v>5.3565336482076997</v>
      </c>
      <c r="Z8675" s="15">
        <v>5.3565336482076997</v>
      </c>
      <c r="AA8675" s="15">
        <v>-5.8659927739302091</v>
      </c>
      <c r="AF8675" s="49">
        <v>-1.8569771632533101</v>
      </c>
      <c r="AG8675" s="15">
        <v>-10.601453771012499</v>
      </c>
      <c r="AH8675" s="15">
        <v>-10.601453771012499</v>
      </c>
      <c r="AI8675" s="15">
        <v>-11.731985547860418</v>
      </c>
      <c r="AM8675" s="17"/>
    </row>
    <row r="8676" spans="1:39">
      <c r="A8676" s="7" t="s">
        <v>7671</v>
      </c>
      <c r="B8676" s="7">
        <v>7275</v>
      </c>
      <c r="C8676" s="29" t="s">
        <v>8079</v>
      </c>
      <c r="F8676" s="27" t="str">
        <f t="shared" si="135"/>
        <v>TAS7275NOTLEY HILLS</v>
      </c>
      <c r="G8676" s="30">
        <v>8664</v>
      </c>
      <c r="H8676" s="49">
        <v>-8.2532318366813602</v>
      </c>
      <c r="I8676" s="15">
        <v>3.3899997523586398</v>
      </c>
      <c r="J8676" s="15">
        <v>3.3899997523586398</v>
      </c>
      <c r="K8676" s="15">
        <v>-5.8659927739302091</v>
      </c>
      <c r="P8676" s="49">
        <v>-4.49801135099134</v>
      </c>
      <c r="Q8676" s="15">
        <v>7.39636309605521</v>
      </c>
      <c r="R8676" s="15">
        <v>7.39636309605521</v>
      </c>
      <c r="S8676" s="15">
        <v>-11.731985547860418</v>
      </c>
      <c r="X8676" s="49">
        <v>-7.0744651649636801</v>
      </c>
      <c r="Y8676" s="15">
        <v>5.1099882116725297</v>
      </c>
      <c r="Z8676" s="15">
        <v>5.1099882116725297</v>
      </c>
      <c r="AA8676" s="15">
        <v>-5.8659927739302091</v>
      </c>
      <c r="AF8676" s="49">
        <v>-1.8569771632533101</v>
      </c>
      <c r="AG8676" s="15">
        <v>-10.601453771012499</v>
      </c>
      <c r="AH8676" s="15">
        <v>-10.601453771012499</v>
      </c>
      <c r="AI8676" s="15">
        <v>-11.731985547860418</v>
      </c>
      <c r="AM8676" s="17"/>
    </row>
    <row r="8677" spans="1:39">
      <c r="A8677" s="7" t="s">
        <v>7671</v>
      </c>
      <c r="B8677" s="7">
        <v>7275</v>
      </c>
      <c r="C8677" s="29" t="s">
        <v>8080</v>
      </c>
      <c r="F8677" s="27" t="str">
        <f t="shared" si="135"/>
        <v>TAS7275ROBIGANA</v>
      </c>
      <c r="G8677" s="30">
        <v>8665</v>
      </c>
      <c r="H8677" s="49">
        <v>2.76483266528825</v>
      </c>
      <c r="I8677" s="15">
        <v>4.3761814984993297</v>
      </c>
      <c r="J8677" s="15">
        <v>4.3761814984993297</v>
      </c>
      <c r="K8677" s="15">
        <v>-5.8659927739302091</v>
      </c>
      <c r="P8677" s="49">
        <v>6.0248592407773902</v>
      </c>
      <c r="Q8677" s="15">
        <v>7.8894539691255599</v>
      </c>
      <c r="R8677" s="15">
        <v>7.8894539691255599</v>
      </c>
      <c r="S8677" s="15">
        <v>-11.731985547860418</v>
      </c>
      <c r="X8677" s="49">
        <v>3.9023331778225301</v>
      </c>
      <c r="Y8677" s="15">
        <v>6.0961699578132196</v>
      </c>
      <c r="Z8677" s="15">
        <v>6.0961699578132196</v>
      </c>
      <c r="AA8677" s="15">
        <v>-5.8659927739302091</v>
      </c>
      <c r="AF8677" s="49">
        <v>-1.8569771632533101</v>
      </c>
      <c r="AG8677" s="15">
        <v>-10.601453771012499</v>
      </c>
      <c r="AH8677" s="15">
        <v>-10.601453771012499</v>
      </c>
      <c r="AI8677" s="15">
        <v>-11.731985547860418</v>
      </c>
      <c r="AM8677" s="17"/>
    </row>
    <row r="8678" spans="1:39">
      <c r="A8678" s="7" t="s">
        <v>7671</v>
      </c>
      <c r="B8678" s="7">
        <v>7275</v>
      </c>
      <c r="C8678" s="29" t="s">
        <v>8081</v>
      </c>
      <c r="F8678" s="27" t="str">
        <f t="shared" si="135"/>
        <v>TAS7275SWAN POINT</v>
      </c>
      <c r="G8678" s="30">
        <v>8666</v>
      </c>
      <c r="H8678" s="49">
        <v>-4.4154790326245301</v>
      </c>
      <c r="I8678" s="15">
        <v>4.3761814984993297</v>
      </c>
      <c r="J8678" s="15">
        <v>4.3761814984993297</v>
      </c>
      <c r="K8678" s="15">
        <v>-5.8659927739302091</v>
      </c>
      <c r="P8678" s="49">
        <v>1.8157110040699</v>
      </c>
      <c r="Q8678" s="15">
        <v>7.8894539691255599</v>
      </c>
      <c r="R8678" s="15">
        <v>7.8894539691255599</v>
      </c>
      <c r="S8678" s="15">
        <v>-11.731985547860418</v>
      </c>
      <c r="X8678" s="49">
        <v>-3.2367123612369801</v>
      </c>
      <c r="Y8678" s="15">
        <v>6.0961699578132196</v>
      </c>
      <c r="Z8678" s="15">
        <v>6.0961699578132196</v>
      </c>
      <c r="AA8678" s="15">
        <v>-5.8659927739302091</v>
      </c>
      <c r="AF8678" s="49">
        <v>4.1678820775240899</v>
      </c>
      <c r="AG8678" s="15">
        <v>-10.601453771012499</v>
      </c>
      <c r="AH8678" s="15">
        <v>-10.601453771012499</v>
      </c>
      <c r="AI8678" s="15">
        <v>-11.731985547860418</v>
      </c>
      <c r="AM8678" s="17"/>
    </row>
    <row r="8679" spans="1:39">
      <c r="A8679" s="7" t="s">
        <v>7671</v>
      </c>
      <c r="B8679" s="7">
        <v>7275</v>
      </c>
      <c r="C8679" s="29" t="s">
        <v>8082</v>
      </c>
      <c r="F8679" s="27" t="str">
        <f t="shared" si="135"/>
        <v>TAS7275WINKLEIGH</v>
      </c>
      <c r="G8679" s="30">
        <v>8667</v>
      </c>
      <c r="H8679" s="49">
        <v>-8.2532318366813602</v>
      </c>
      <c r="I8679" s="15">
        <v>2.28054528795036</v>
      </c>
      <c r="J8679" s="15">
        <v>2.28054528795036</v>
      </c>
      <c r="K8679" s="15">
        <v>-5.8659927739302091</v>
      </c>
      <c r="P8679" s="49">
        <v>-4.49801135099134</v>
      </c>
      <c r="Q8679" s="15">
        <v>6.6567267864496902</v>
      </c>
      <c r="R8679" s="15">
        <v>6.6567267864496902</v>
      </c>
      <c r="S8679" s="15">
        <v>-11.731985547860418</v>
      </c>
      <c r="X8679" s="49">
        <v>-7.0744651649636801</v>
      </c>
      <c r="Y8679" s="15">
        <v>4.0005337487435204</v>
      </c>
      <c r="Z8679" s="15">
        <v>4.0005337487435204</v>
      </c>
      <c r="AA8679" s="15">
        <v>-5.8659927739302091</v>
      </c>
      <c r="AF8679" s="49">
        <v>4.1678820775240899</v>
      </c>
      <c r="AG8679" s="15">
        <v>-10.601453771012499</v>
      </c>
      <c r="AH8679" s="15">
        <v>-10.601453771012499</v>
      </c>
      <c r="AI8679" s="15">
        <v>-11.731985547860418</v>
      </c>
      <c r="AM8679" s="17"/>
    </row>
    <row r="8680" spans="1:39">
      <c r="A8680" s="7" t="s">
        <v>7671</v>
      </c>
      <c r="B8680" s="7">
        <v>7276</v>
      </c>
      <c r="C8680" s="29" t="s">
        <v>8083</v>
      </c>
      <c r="F8680" s="27" t="str">
        <f t="shared" si="135"/>
        <v>TAS7276GRAVELLY BEACH</v>
      </c>
      <c r="G8680" s="30">
        <v>8668</v>
      </c>
      <c r="H8680" s="49">
        <v>-4.4154790326245301</v>
      </c>
      <c r="I8680" s="15">
        <v>5.1158178081048504</v>
      </c>
      <c r="J8680" s="15">
        <v>5.1158178081048504</v>
      </c>
      <c r="K8680" s="15">
        <v>-5.8659927739302091</v>
      </c>
      <c r="P8680" s="49">
        <v>1.8157110040699</v>
      </c>
      <c r="Q8680" s="15">
        <v>8.1976357647945299</v>
      </c>
      <c r="R8680" s="15">
        <v>8.1976357647945299</v>
      </c>
      <c r="S8680" s="15">
        <v>-11.731985547860418</v>
      </c>
      <c r="X8680" s="49">
        <v>-3.2779785204203802</v>
      </c>
      <c r="Y8680" s="15">
        <v>6.77416990828495</v>
      </c>
      <c r="Z8680" s="15">
        <v>6.77416990828495</v>
      </c>
      <c r="AA8680" s="15">
        <v>-5.8659927739302091</v>
      </c>
      <c r="AF8680" s="49">
        <v>4.1678820775240899</v>
      </c>
      <c r="AG8680" s="15">
        <v>-10.601453771012499</v>
      </c>
      <c r="AH8680" s="15">
        <v>-10.601453771012499</v>
      </c>
      <c r="AI8680" s="15">
        <v>-11.731985547860418</v>
      </c>
      <c r="AM8680" s="17"/>
    </row>
    <row r="8681" spans="1:39">
      <c r="A8681" s="7" t="s">
        <v>7671</v>
      </c>
      <c r="B8681" s="7">
        <v>7277</v>
      </c>
      <c r="C8681" s="29" t="s">
        <v>8084</v>
      </c>
      <c r="F8681" s="27" t="str">
        <f t="shared" si="135"/>
        <v>TAS7277BRIDGENORTH</v>
      </c>
      <c r="G8681" s="30">
        <v>8669</v>
      </c>
      <c r="H8681" s="49">
        <v>3.4250912122227599</v>
      </c>
      <c r="I8681" s="15">
        <v>3.6365451888938098</v>
      </c>
      <c r="J8681" s="15">
        <v>3.6365451888938098</v>
      </c>
      <c r="K8681" s="15">
        <v>-0.11603194477163115</v>
      </c>
      <c r="P8681" s="49">
        <v>6.2311900366944304</v>
      </c>
      <c r="Q8681" s="15">
        <v>7.4579994551890003</v>
      </c>
      <c r="R8681" s="15">
        <v>7.4579994551890003</v>
      </c>
      <c r="S8681" s="15">
        <v>-0.23206388954326229</v>
      </c>
      <c r="X8681" s="49">
        <v>4.6038578839404396</v>
      </c>
      <c r="Y8681" s="15">
        <v>5.2948972890739103</v>
      </c>
      <c r="Z8681" s="15">
        <v>5.2948972890739103</v>
      </c>
      <c r="AA8681" s="15">
        <v>-0.11603194477163115</v>
      </c>
      <c r="AF8681" s="49">
        <v>4.1678820775240899</v>
      </c>
      <c r="AG8681" s="15">
        <v>-10.601453771012499</v>
      </c>
      <c r="AH8681" s="15">
        <v>-10.601453771012499</v>
      </c>
      <c r="AI8681" s="15">
        <v>-0.23206388954326229</v>
      </c>
      <c r="AM8681" s="17"/>
    </row>
    <row r="8682" spans="1:39">
      <c r="A8682" s="7" t="s">
        <v>7671</v>
      </c>
      <c r="B8682" s="7">
        <v>7277</v>
      </c>
      <c r="C8682" s="29" t="s">
        <v>8085</v>
      </c>
      <c r="F8682" s="27" t="str">
        <f t="shared" si="135"/>
        <v>TAS7277GRINDELWALD</v>
      </c>
      <c r="G8682" s="30">
        <v>8670</v>
      </c>
      <c r="H8682" s="49">
        <v>3.9202851224236399</v>
      </c>
      <c r="I8682" s="15">
        <v>5.2390905263724399</v>
      </c>
      <c r="J8682" s="15">
        <v>5.2390905263724399</v>
      </c>
      <c r="K8682" s="15">
        <v>-0.11603194477163115</v>
      </c>
      <c r="P8682" s="49">
        <v>6.3962546734280501</v>
      </c>
      <c r="Q8682" s="15">
        <v>8.2592721239283193</v>
      </c>
      <c r="R8682" s="15">
        <v>8.2592721239283193</v>
      </c>
      <c r="S8682" s="15">
        <v>-0.23206388954326229</v>
      </c>
      <c r="X8682" s="49">
        <v>5.09905179414132</v>
      </c>
      <c r="Y8682" s="15">
        <v>6.8974426265525404</v>
      </c>
      <c r="Z8682" s="15">
        <v>6.8974426265525404</v>
      </c>
      <c r="AA8682" s="15">
        <v>-0.11603194477163115</v>
      </c>
      <c r="AF8682" s="49">
        <v>4.1678820775240899</v>
      </c>
      <c r="AG8682" s="15">
        <v>-10.601453771012499</v>
      </c>
      <c r="AH8682" s="15">
        <v>-10.601453771012499</v>
      </c>
      <c r="AI8682" s="15">
        <v>-0.23206388954326229</v>
      </c>
      <c r="AM8682" s="17"/>
    </row>
    <row r="8683" spans="1:39">
      <c r="A8683" s="7" t="s">
        <v>7671</v>
      </c>
      <c r="B8683" s="7">
        <v>7277</v>
      </c>
      <c r="C8683" s="29" t="s">
        <v>8086</v>
      </c>
      <c r="F8683" s="27" t="str">
        <f t="shared" si="135"/>
        <v>TAS7277LEGANA</v>
      </c>
      <c r="G8683" s="30">
        <v>8671</v>
      </c>
      <c r="H8683" s="49">
        <v>-4.4154790326245301</v>
      </c>
      <c r="I8683" s="15">
        <v>4.7459996533020901</v>
      </c>
      <c r="J8683" s="15">
        <v>4.7459996533020901</v>
      </c>
      <c r="K8683" s="15">
        <v>-0.11603194477163115</v>
      </c>
      <c r="P8683" s="49">
        <v>1.8157110040699</v>
      </c>
      <c r="Q8683" s="15">
        <v>8.0743630465269405</v>
      </c>
      <c r="R8683" s="15">
        <v>8.0743630465269405</v>
      </c>
      <c r="S8683" s="15">
        <v>-0.23206388954326229</v>
      </c>
      <c r="X8683" s="49">
        <v>-3.2779785204203802</v>
      </c>
      <c r="Y8683" s="15">
        <v>6.4659881126159799</v>
      </c>
      <c r="Z8683" s="15">
        <v>6.4659881126159799</v>
      </c>
      <c r="AA8683" s="15">
        <v>-0.11603194477163115</v>
      </c>
      <c r="AF8683" s="49">
        <v>4.1678820775240899</v>
      </c>
      <c r="AG8683" s="15">
        <v>-10.601453771012499</v>
      </c>
      <c r="AH8683" s="15">
        <v>-10.601453771012499</v>
      </c>
      <c r="AI8683" s="15">
        <v>-0.23206388954326229</v>
      </c>
      <c r="AM8683" s="17"/>
    </row>
    <row r="8684" spans="1:39">
      <c r="A8684" s="7" t="s">
        <v>7671</v>
      </c>
      <c r="B8684" s="7">
        <v>7277</v>
      </c>
      <c r="C8684" s="29" t="s">
        <v>8087</v>
      </c>
      <c r="F8684" s="27" t="str">
        <f t="shared" si="135"/>
        <v>TAS7277ROSEVEARS</v>
      </c>
      <c r="G8684" s="30">
        <v>8672</v>
      </c>
      <c r="H8684" s="49">
        <v>-4.4154790326245301</v>
      </c>
      <c r="I8684" s="15">
        <v>4.1296360619641597</v>
      </c>
      <c r="J8684" s="15">
        <v>4.1296360619641597</v>
      </c>
      <c r="K8684" s="15">
        <v>-0.11603194477163115</v>
      </c>
      <c r="P8684" s="49">
        <v>1.8157110040699</v>
      </c>
      <c r="Q8684" s="15">
        <v>7.7661812508579704</v>
      </c>
      <c r="R8684" s="15">
        <v>7.7661812508579704</v>
      </c>
      <c r="S8684" s="15">
        <v>-0.23206388954326229</v>
      </c>
      <c r="X8684" s="49">
        <v>-3.2367123612369801</v>
      </c>
      <c r="Y8684" s="15">
        <v>5.8496245212780504</v>
      </c>
      <c r="Z8684" s="15">
        <v>5.8496245212780504</v>
      </c>
      <c r="AA8684" s="15">
        <v>-0.11603194477163115</v>
      </c>
      <c r="AF8684" s="49">
        <v>4.1678820775240899</v>
      </c>
      <c r="AG8684" s="15">
        <v>-10.601453771012499</v>
      </c>
      <c r="AH8684" s="15">
        <v>-10.601453771012499</v>
      </c>
      <c r="AI8684" s="15">
        <v>-0.23206388954326229</v>
      </c>
      <c r="AM8684" s="17"/>
    </row>
    <row r="8685" spans="1:39">
      <c r="A8685" s="7" t="s">
        <v>7671</v>
      </c>
      <c r="B8685" s="7">
        <v>7290</v>
      </c>
      <c r="C8685" s="29" t="s">
        <v>8088</v>
      </c>
      <c r="F8685" s="27" t="str">
        <f t="shared" si="135"/>
        <v>TAS7290HADSPEN</v>
      </c>
      <c r="G8685" s="30">
        <v>8673</v>
      </c>
      <c r="H8685" s="49">
        <v>2.5997680285546299</v>
      </c>
      <c r="I8685" s="15">
        <v>7.7045448917241801</v>
      </c>
      <c r="J8685" s="15">
        <v>7.7045448917241801</v>
      </c>
      <c r="K8685" s="15">
        <v>-2.9575174065844756</v>
      </c>
      <c r="P8685" s="49">
        <v>5.9423269224105804</v>
      </c>
      <c r="Q8685" s="15">
        <v>9.0605447926676295</v>
      </c>
      <c r="R8685" s="15">
        <v>9.0605447926676295</v>
      </c>
      <c r="S8685" s="15">
        <v>-5.9150348131689512</v>
      </c>
      <c r="X8685" s="49">
        <v>3.7372685410889002</v>
      </c>
      <c r="Y8685" s="15">
        <v>9.42453335103807</v>
      </c>
      <c r="Z8685" s="15">
        <v>9.42453335103807</v>
      </c>
      <c r="AA8685" s="15">
        <v>-2.9575174065844756</v>
      </c>
      <c r="AF8685" s="49">
        <v>4.0028174407904604</v>
      </c>
      <c r="AG8685" s="15">
        <v>-10.601453771012499</v>
      </c>
      <c r="AH8685" s="15">
        <v>-10.601453771012499</v>
      </c>
      <c r="AI8685" s="15">
        <v>-5.9150348131689512</v>
      </c>
      <c r="AM8685" s="17"/>
    </row>
    <row r="8686" spans="1:39">
      <c r="A8686" s="7" t="s">
        <v>7671</v>
      </c>
      <c r="B8686" s="7">
        <v>7291</v>
      </c>
      <c r="C8686" s="29" t="s">
        <v>8089</v>
      </c>
      <c r="F8686" s="27" t="str">
        <f t="shared" si="135"/>
        <v>TAS7291CARRICK</v>
      </c>
      <c r="G8686" s="30">
        <v>8674</v>
      </c>
      <c r="H8686" s="49">
        <v>-4.4154790326245301</v>
      </c>
      <c r="I8686" s="15">
        <v>5.7321813994427897</v>
      </c>
      <c r="J8686" s="15">
        <v>5.7321813994427897</v>
      </c>
      <c r="K8686" s="15">
        <v>-2.9575174065844756</v>
      </c>
      <c r="P8686" s="49">
        <v>1.8157110040699</v>
      </c>
      <c r="Q8686" s="15">
        <v>8.4441812013297</v>
      </c>
      <c r="R8686" s="15">
        <v>8.4441812013297</v>
      </c>
      <c r="S8686" s="15">
        <v>-5.9150348131689512</v>
      </c>
      <c r="X8686" s="49">
        <v>-3.2779785204203802</v>
      </c>
      <c r="Y8686" s="15">
        <v>7.4521698587566796</v>
      </c>
      <c r="Z8686" s="15">
        <v>7.4521698587566796</v>
      </c>
      <c r="AA8686" s="15">
        <v>-2.9575174065844756</v>
      </c>
      <c r="AF8686" s="49">
        <v>2.8473649836550701</v>
      </c>
      <c r="AG8686" s="15">
        <v>-10.601453771012499</v>
      </c>
      <c r="AH8686" s="15">
        <v>-10.601453771012499</v>
      </c>
      <c r="AI8686" s="15">
        <v>-5.9150348131689512</v>
      </c>
      <c r="AM8686" s="17"/>
    </row>
    <row r="8687" spans="1:39">
      <c r="A8687" s="7" t="s">
        <v>7671</v>
      </c>
      <c r="B8687" s="7">
        <v>7292</v>
      </c>
      <c r="C8687" s="29" t="s">
        <v>8090</v>
      </c>
      <c r="F8687" s="27" t="str">
        <f t="shared" si="135"/>
        <v>TAS7292HAGLEY</v>
      </c>
      <c r="G8687" s="30">
        <v>8675</v>
      </c>
      <c r="H8687" s="49">
        <v>2.6823003469214401</v>
      </c>
      <c r="I8687" s="15">
        <v>1.4176362600772501</v>
      </c>
      <c r="J8687" s="15">
        <v>1.4176362600772501</v>
      </c>
      <c r="K8687" s="15">
        <v>-2.8268809091049398</v>
      </c>
      <c r="P8687" s="49">
        <v>6.0248592407773902</v>
      </c>
      <c r="Q8687" s="15">
        <v>5.9170904768441703</v>
      </c>
      <c r="R8687" s="15">
        <v>5.9170904768441703</v>
      </c>
      <c r="S8687" s="15">
        <v>-5.6537618182098797</v>
      </c>
      <c r="X8687" s="49">
        <v>3.81980085945571</v>
      </c>
      <c r="Y8687" s="15">
        <v>3.0759883617366199</v>
      </c>
      <c r="Z8687" s="15">
        <v>3.0759883617366199</v>
      </c>
      <c r="AA8687" s="15">
        <v>-2.8268809091049398</v>
      </c>
      <c r="AF8687" s="49">
        <v>5.9423269224105804</v>
      </c>
      <c r="AG8687" s="15">
        <v>-10.601453771012499</v>
      </c>
      <c r="AH8687" s="15">
        <v>-10.601453771012499</v>
      </c>
      <c r="AI8687" s="15">
        <v>-5.6537618182098797</v>
      </c>
      <c r="AM8687" s="17"/>
    </row>
    <row r="8688" spans="1:39">
      <c r="A8688" s="7" t="s">
        <v>7671</v>
      </c>
      <c r="B8688" s="7">
        <v>7292</v>
      </c>
      <c r="C8688" s="29" t="s">
        <v>8091</v>
      </c>
      <c r="F8688" s="27" t="str">
        <f t="shared" si="135"/>
        <v>TAS7292QUAMBY BEND</v>
      </c>
      <c r="G8688" s="30">
        <v>8676</v>
      </c>
      <c r="H8688" s="49">
        <v>-4.4154790326245301</v>
      </c>
      <c r="I8688" s="15">
        <v>1.1710908235420801</v>
      </c>
      <c r="J8688" s="15">
        <v>1.1710908235420801</v>
      </c>
      <c r="K8688" s="15">
        <v>-2.8268809091049398</v>
      </c>
      <c r="P8688" s="49">
        <v>1.8157110040699</v>
      </c>
      <c r="Q8688" s="15">
        <v>5.79381775857658</v>
      </c>
      <c r="R8688" s="15">
        <v>5.79381775857658</v>
      </c>
      <c r="S8688" s="15">
        <v>-5.6537618182098797</v>
      </c>
      <c r="X8688" s="49">
        <v>-3.2779785204203802</v>
      </c>
      <c r="Y8688" s="15">
        <v>2.8910792843352402</v>
      </c>
      <c r="Z8688" s="15">
        <v>2.8910792843352402</v>
      </c>
      <c r="AA8688" s="15">
        <v>-2.8268809091049398</v>
      </c>
      <c r="AF8688" s="49">
        <v>5.9423269224105804</v>
      </c>
      <c r="AG8688" s="15">
        <v>-10.601453771012499</v>
      </c>
      <c r="AH8688" s="15">
        <v>-10.601453771012499</v>
      </c>
      <c r="AI8688" s="15">
        <v>-5.6537618182098797</v>
      </c>
      <c r="AM8688" s="17"/>
    </row>
    <row r="8689" spans="1:39">
      <c r="A8689" s="7" t="s">
        <v>7671</v>
      </c>
      <c r="B8689" s="7">
        <v>7292</v>
      </c>
      <c r="C8689" s="29" t="s">
        <v>4842</v>
      </c>
      <c r="F8689" s="27" t="str">
        <f t="shared" si="135"/>
        <v>TAS7292ROSEVALE</v>
      </c>
      <c r="G8689" s="30">
        <v>8677</v>
      </c>
      <c r="H8689" s="49">
        <v>-4.4154790326245301</v>
      </c>
      <c r="I8689" s="15">
        <v>1.4176362600772501</v>
      </c>
      <c r="J8689" s="15">
        <v>1.4176362600772501</v>
      </c>
      <c r="K8689" s="15">
        <v>-2.8268809091049398</v>
      </c>
      <c r="P8689" s="49">
        <v>1.8157110040699</v>
      </c>
      <c r="Q8689" s="15">
        <v>5.9170904768441703</v>
      </c>
      <c r="R8689" s="15">
        <v>5.9170904768441703</v>
      </c>
      <c r="S8689" s="15">
        <v>-5.6537618182098797</v>
      </c>
      <c r="X8689" s="49">
        <v>-3.2367123612369801</v>
      </c>
      <c r="Y8689" s="15">
        <v>3.1376247208704102</v>
      </c>
      <c r="Z8689" s="15">
        <v>3.1376247208704102</v>
      </c>
      <c r="AA8689" s="15">
        <v>-2.8268809091049398</v>
      </c>
      <c r="AF8689" s="49">
        <v>4.0028174407904604</v>
      </c>
      <c r="AG8689" s="15">
        <v>-10.601453771012499</v>
      </c>
      <c r="AH8689" s="15">
        <v>-10.601453771012499</v>
      </c>
      <c r="AI8689" s="15">
        <v>-5.6537618182098797</v>
      </c>
      <c r="AM8689" s="17"/>
    </row>
    <row r="8690" spans="1:39">
      <c r="A8690" s="7" t="s">
        <v>7671</v>
      </c>
      <c r="B8690" s="7">
        <v>7292</v>
      </c>
      <c r="C8690" s="29" t="s">
        <v>8092</v>
      </c>
      <c r="F8690" s="27" t="str">
        <f t="shared" si="135"/>
        <v>TAS7292SELBOURNE</v>
      </c>
      <c r="G8690" s="30">
        <v>8678</v>
      </c>
      <c r="H8690" s="49">
        <v>-2.6823003469214401</v>
      </c>
      <c r="I8690" s="15">
        <v>0.554727232204141</v>
      </c>
      <c r="J8690" s="15">
        <v>0.554727232204141</v>
      </c>
      <c r="K8690" s="15">
        <v>-2.8268809091049398</v>
      </c>
      <c r="P8690" s="49">
        <v>3.54888968977298</v>
      </c>
      <c r="Q8690" s="15">
        <v>5.3007268855062302</v>
      </c>
      <c r="R8690" s="15">
        <v>5.3007268855062302</v>
      </c>
      <c r="S8690" s="15">
        <v>-5.6537618182098797</v>
      </c>
      <c r="X8690" s="49">
        <v>-1.5447998347173</v>
      </c>
      <c r="Y8690" s="15">
        <v>2.2130793338635102</v>
      </c>
      <c r="Z8690" s="15">
        <v>2.2130793338635102</v>
      </c>
      <c r="AA8690" s="15">
        <v>-2.8268809091049398</v>
      </c>
      <c r="AF8690" s="49">
        <v>4.0028174407904604</v>
      </c>
      <c r="AG8690" s="15">
        <v>-10.601453771012499</v>
      </c>
      <c r="AH8690" s="15">
        <v>-10.601453771012499</v>
      </c>
      <c r="AI8690" s="15">
        <v>-5.6537618182098797</v>
      </c>
      <c r="AM8690" s="17"/>
    </row>
    <row r="8691" spans="1:39">
      <c r="A8691" s="7" t="s">
        <v>7671</v>
      </c>
      <c r="B8691" s="7">
        <v>7292</v>
      </c>
      <c r="C8691" s="29" t="s">
        <v>3407</v>
      </c>
      <c r="F8691" s="27" t="str">
        <f t="shared" si="135"/>
        <v>TAS7292WESTWOOD</v>
      </c>
      <c r="G8691" s="30">
        <v>8679</v>
      </c>
      <c r="H8691" s="49">
        <v>-4.3329467142577096</v>
      </c>
      <c r="I8691" s="15">
        <v>6.2252722725131404</v>
      </c>
      <c r="J8691" s="15">
        <v>6.2252722725131404</v>
      </c>
      <c r="K8691" s="15">
        <v>-2.8268809091049398</v>
      </c>
      <c r="P8691" s="49">
        <v>1.98077564080353</v>
      </c>
      <c r="Q8691" s="15">
        <v>8.69072663786487</v>
      </c>
      <c r="R8691" s="15">
        <v>8.69072663786487</v>
      </c>
      <c r="S8691" s="15">
        <v>-5.6537618182098797</v>
      </c>
      <c r="X8691" s="49">
        <v>-3.1954462020535699</v>
      </c>
      <c r="Y8691" s="15">
        <v>7.9452607318270303</v>
      </c>
      <c r="Z8691" s="15">
        <v>7.9452607318270303</v>
      </c>
      <c r="AA8691" s="15">
        <v>-2.8268809091049398</v>
      </c>
      <c r="AF8691" s="49">
        <v>2.8473649836550701</v>
      </c>
      <c r="AG8691" s="15">
        <v>-10.601453771012499</v>
      </c>
      <c r="AH8691" s="15">
        <v>-10.601453771012499</v>
      </c>
      <c r="AI8691" s="15">
        <v>-5.6537618182098797</v>
      </c>
      <c r="AM8691" s="17"/>
    </row>
    <row r="8692" spans="1:39">
      <c r="A8692" s="7" t="s">
        <v>7671</v>
      </c>
      <c r="B8692" s="7">
        <v>7300</v>
      </c>
      <c r="C8692" s="29" t="s">
        <v>8093</v>
      </c>
      <c r="F8692" s="27" t="str">
        <f t="shared" si="135"/>
        <v>TAS7300DEVON HILLS</v>
      </c>
      <c r="G8692" s="30">
        <v>8680</v>
      </c>
      <c r="H8692" s="49">
        <v>-4.0853497591572703</v>
      </c>
      <c r="I8692" s="15">
        <v>4.25290878023175</v>
      </c>
      <c r="J8692" s="15">
        <v>4.25290878023175</v>
      </c>
      <c r="K8692" s="15">
        <v>-10.888314177258419</v>
      </c>
      <c r="P8692" s="49">
        <v>2.22837259590397</v>
      </c>
      <c r="Q8692" s="15">
        <v>7.7661812508579704</v>
      </c>
      <c r="R8692" s="15">
        <v>7.7661812508579704</v>
      </c>
      <c r="S8692" s="15">
        <v>-21.776628354516838</v>
      </c>
      <c r="X8692" s="49">
        <v>-2.9478492469531301</v>
      </c>
      <c r="Y8692" s="15">
        <v>5.9112608804118398</v>
      </c>
      <c r="Z8692" s="15">
        <v>5.9112608804118398</v>
      </c>
      <c r="AA8692" s="15">
        <v>-10.888314177258419</v>
      </c>
      <c r="AF8692" s="49">
        <v>2.8473649836550701</v>
      </c>
      <c r="AG8692" s="15">
        <v>-10.601453771012499</v>
      </c>
      <c r="AH8692" s="15">
        <v>-10.601453771012499</v>
      </c>
      <c r="AI8692" s="15">
        <v>-21.776628354516838</v>
      </c>
      <c r="AM8692" s="17"/>
    </row>
    <row r="8693" spans="1:39">
      <c r="A8693" s="7" t="s">
        <v>7671</v>
      </c>
      <c r="B8693" s="7">
        <v>7300</v>
      </c>
      <c r="C8693" s="29" t="s">
        <v>8094</v>
      </c>
      <c r="F8693" s="27" t="str">
        <f t="shared" si="135"/>
        <v>TAS7300PERTH</v>
      </c>
      <c r="G8693" s="30">
        <v>8681</v>
      </c>
      <c r="H8693" s="49">
        <v>-4.0853497591572703</v>
      </c>
      <c r="I8693" s="15">
        <v>3.3899997523586398</v>
      </c>
      <c r="J8693" s="15">
        <v>3.3899997523586398</v>
      </c>
      <c r="K8693" s="15">
        <v>-10.888314177258419</v>
      </c>
      <c r="P8693" s="49">
        <v>2.22837259590397</v>
      </c>
      <c r="Q8693" s="15">
        <v>7.39636309605521</v>
      </c>
      <c r="R8693" s="15">
        <v>7.39636309605521</v>
      </c>
      <c r="S8693" s="15">
        <v>-21.776628354516838</v>
      </c>
      <c r="X8693" s="49">
        <v>-2.9478492469531301</v>
      </c>
      <c r="Y8693" s="15">
        <v>5.1099882116725297</v>
      </c>
      <c r="Z8693" s="15">
        <v>5.1099882116725297</v>
      </c>
      <c r="AA8693" s="15">
        <v>-10.888314177258419</v>
      </c>
      <c r="AF8693" s="49">
        <v>2.8473649836550701</v>
      </c>
      <c r="AG8693" s="15">
        <v>-10.601453771012499</v>
      </c>
      <c r="AH8693" s="15">
        <v>-10.601453771012499</v>
      </c>
      <c r="AI8693" s="15">
        <v>-21.776628354516838</v>
      </c>
      <c r="AM8693" s="17"/>
    </row>
    <row r="8694" spans="1:39">
      <c r="A8694" s="7" t="s">
        <v>7671</v>
      </c>
      <c r="B8694" s="7">
        <v>7300</v>
      </c>
      <c r="C8694" s="29" t="s">
        <v>8095</v>
      </c>
      <c r="F8694" s="27" t="str">
        <f t="shared" si="135"/>
        <v>TAS7300POWRANNA</v>
      </c>
      <c r="G8694" s="30">
        <v>8682</v>
      </c>
      <c r="H8694" s="49">
        <v>-4.4154790326245301</v>
      </c>
      <c r="I8694" s="15">
        <v>-0.80127266873931502</v>
      </c>
      <c r="J8694" s="15">
        <v>-0.80127266873931502</v>
      </c>
      <c r="K8694" s="15">
        <v>-10.888314177258419</v>
      </c>
      <c r="P8694" s="49">
        <v>1.8157110040699</v>
      </c>
      <c r="Q8694" s="15">
        <v>4.4378178576331297</v>
      </c>
      <c r="R8694" s="15">
        <v>4.4378178576331297</v>
      </c>
      <c r="S8694" s="15">
        <v>-21.776628354516838</v>
      </c>
      <c r="X8694" s="49">
        <v>-3.2367123612369801</v>
      </c>
      <c r="Y8694" s="15">
        <v>0.91871579205384801</v>
      </c>
      <c r="Z8694" s="15">
        <v>0.91871579205384801</v>
      </c>
      <c r="AA8694" s="15">
        <v>-10.888314177258419</v>
      </c>
      <c r="AF8694" s="49">
        <v>-0.37139543265066099</v>
      </c>
      <c r="AG8694" s="15">
        <v>-10.601453771012499</v>
      </c>
      <c r="AH8694" s="15">
        <v>-10.601453771012499</v>
      </c>
      <c r="AI8694" s="15">
        <v>-21.776628354516838</v>
      </c>
      <c r="AM8694" s="17"/>
    </row>
    <row r="8695" spans="1:39">
      <c r="A8695" s="7" t="s">
        <v>7671</v>
      </c>
      <c r="B8695" s="7">
        <v>7301</v>
      </c>
      <c r="C8695" s="29" t="s">
        <v>8096</v>
      </c>
      <c r="F8695" s="27" t="str">
        <f t="shared" si="135"/>
        <v>TAS7301BISHOPSBOURNE</v>
      </c>
      <c r="G8695" s="30">
        <v>8683</v>
      </c>
      <c r="H8695" s="49">
        <v>-4.3329467142577096</v>
      </c>
      <c r="I8695" s="15">
        <v>1.78745441488001</v>
      </c>
      <c r="J8695" s="15">
        <v>1.78745441488001</v>
      </c>
      <c r="K8695" s="15">
        <v>-8.3323462060391051</v>
      </c>
      <c r="P8695" s="49">
        <v>1.98077564080353</v>
      </c>
      <c r="Q8695" s="15">
        <v>6.2252722725131404</v>
      </c>
      <c r="R8695" s="15">
        <v>6.2252722725131404</v>
      </c>
      <c r="S8695" s="15">
        <v>-16.66469241207821</v>
      </c>
      <c r="X8695" s="49">
        <v>-3.1954462020535699</v>
      </c>
      <c r="Y8695" s="15">
        <v>3.5074428756731701</v>
      </c>
      <c r="Z8695" s="15">
        <v>3.5074428756731701</v>
      </c>
      <c r="AA8695" s="15">
        <v>-8.3323462060391051</v>
      </c>
      <c r="AF8695" s="49">
        <v>-0.37139543265066099</v>
      </c>
      <c r="AG8695" s="15">
        <v>-10.601453771012499</v>
      </c>
      <c r="AH8695" s="15">
        <v>-10.601453771012499</v>
      </c>
      <c r="AI8695" s="15">
        <v>-16.66469241207821</v>
      </c>
      <c r="AM8695" s="17"/>
    </row>
    <row r="8696" spans="1:39">
      <c r="A8696" s="7" t="s">
        <v>7671</v>
      </c>
      <c r="B8696" s="7">
        <v>7301</v>
      </c>
      <c r="C8696" s="29" t="s">
        <v>8097</v>
      </c>
      <c r="F8696" s="27" t="str">
        <f t="shared" si="135"/>
        <v>TAS7301BLACKWOOD CREEK</v>
      </c>
      <c r="G8696" s="30">
        <v>8684</v>
      </c>
      <c r="H8696" s="49">
        <v>-4.4154790326245301</v>
      </c>
      <c r="I8696" s="15">
        <v>-0.98618174614069498</v>
      </c>
      <c r="J8696" s="15">
        <v>-0.98618174614069498</v>
      </c>
      <c r="K8696" s="15">
        <v>-8.3323462060391051</v>
      </c>
      <c r="P8696" s="49">
        <v>1.8157110040699</v>
      </c>
      <c r="Q8696" s="15">
        <v>4.3145451393655403</v>
      </c>
      <c r="R8696" s="15">
        <v>4.3145451393655403</v>
      </c>
      <c r="S8696" s="15">
        <v>-16.66469241207821</v>
      </c>
      <c r="X8696" s="49">
        <v>-3.2367123612369801</v>
      </c>
      <c r="Y8696" s="15">
        <v>0.67217035551867399</v>
      </c>
      <c r="Z8696" s="15">
        <v>0.67217035551867399</v>
      </c>
      <c r="AA8696" s="15">
        <v>-8.3323462060391051</v>
      </c>
      <c r="AF8696" s="49">
        <v>-0.37139543265066099</v>
      </c>
      <c r="AG8696" s="15">
        <v>-10.601453771012499</v>
      </c>
      <c r="AH8696" s="15">
        <v>-10.601453771012499</v>
      </c>
      <c r="AI8696" s="15">
        <v>-16.66469241207821</v>
      </c>
      <c r="AM8696" s="17"/>
    </row>
    <row r="8697" spans="1:39">
      <c r="A8697" s="7" t="s">
        <v>7671</v>
      </c>
      <c r="B8697" s="7">
        <v>7301</v>
      </c>
      <c r="C8697" s="29" t="s">
        <v>8098</v>
      </c>
      <c r="F8697" s="27" t="str">
        <f t="shared" si="135"/>
        <v>TAS7301LIFFEY</v>
      </c>
      <c r="G8697" s="30">
        <v>8685</v>
      </c>
      <c r="H8697" s="49">
        <v>-4.3329467142577096</v>
      </c>
      <c r="I8697" s="15">
        <v>-0.98618174614069498</v>
      </c>
      <c r="J8697" s="15">
        <v>-0.98618174614069498</v>
      </c>
      <c r="K8697" s="15">
        <v>-8.3323462060391051</v>
      </c>
      <c r="P8697" s="49">
        <v>1.98077564080353</v>
      </c>
      <c r="Q8697" s="15">
        <v>4.3145451393655403</v>
      </c>
      <c r="R8697" s="15">
        <v>4.3145451393655403</v>
      </c>
      <c r="S8697" s="15">
        <v>-16.66469241207821</v>
      </c>
      <c r="X8697" s="49">
        <v>-3.1954462020535699</v>
      </c>
      <c r="Y8697" s="15">
        <v>0.67217035551867399</v>
      </c>
      <c r="Z8697" s="15">
        <v>0.67217035551867399</v>
      </c>
      <c r="AA8697" s="15">
        <v>-8.3323462060391051</v>
      </c>
      <c r="AF8697" s="49">
        <v>-0.16506463673362701</v>
      </c>
      <c r="AG8697" s="15">
        <v>-10.601453771012499</v>
      </c>
      <c r="AH8697" s="15">
        <v>-10.601453771012499</v>
      </c>
      <c r="AI8697" s="15">
        <v>-16.66469241207821</v>
      </c>
      <c r="AM8697" s="17"/>
    </row>
    <row r="8698" spans="1:39">
      <c r="A8698" s="7" t="s">
        <v>7671</v>
      </c>
      <c r="B8698" s="7">
        <v>7301</v>
      </c>
      <c r="C8698" s="29" t="s">
        <v>8099</v>
      </c>
      <c r="F8698" s="27" t="str">
        <f t="shared" si="135"/>
        <v>TAS7301LONGFORD</v>
      </c>
      <c r="G8698" s="30">
        <v>8686</v>
      </c>
      <c r="H8698" s="49">
        <v>0.94912166121835595</v>
      </c>
      <c r="I8698" s="15">
        <v>7.3347267369214197</v>
      </c>
      <c r="J8698" s="15">
        <v>7.3347267369214197</v>
      </c>
      <c r="K8698" s="15">
        <v>-8.3323462060391051</v>
      </c>
      <c r="P8698" s="49">
        <v>5.4471330122096999</v>
      </c>
      <c r="Q8698" s="15">
        <v>8.9989084335338401</v>
      </c>
      <c r="R8698" s="15">
        <v>8.9989084335338401</v>
      </c>
      <c r="S8698" s="15">
        <v>-16.66469241207821</v>
      </c>
      <c r="X8698" s="49">
        <v>2.1278883326059099</v>
      </c>
      <c r="Y8698" s="15">
        <v>9.0547151962353105</v>
      </c>
      <c r="Z8698" s="15">
        <v>9.0547151962353105</v>
      </c>
      <c r="AA8698" s="15">
        <v>-8.3323462060391051</v>
      </c>
      <c r="AF8698" s="49">
        <v>0</v>
      </c>
      <c r="AG8698" s="15">
        <v>-10.601453771012499</v>
      </c>
      <c r="AH8698" s="15">
        <v>-10.601453771012499</v>
      </c>
      <c r="AI8698" s="15">
        <v>-16.66469241207821</v>
      </c>
      <c r="AM8698" s="17"/>
    </row>
    <row r="8699" spans="1:39">
      <c r="A8699" s="7" t="s">
        <v>7671</v>
      </c>
      <c r="B8699" s="7">
        <v>7301</v>
      </c>
      <c r="C8699" s="29" t="s">
        <v>8100</v>
      </c>
      <c r="F8699" s="27" t="str">
        <f t="shared" si="135"/>
        <v>TAS7301TOIBERRY</v>
      </c>
      <c r="G8699" s="30">
        <v>8687</v>
      </c>
      <c r="H8699" s="49">
        <v>-4.2504143958908998</v>
      </c>
      <c r="I8699" s="15">
        <v>1.78745441488001</v>
      </c>
      <c r="J8699" s="15">
        <v>1.78745441488001</v>
      </c>
      <c r="K8699" s="15">
        <v>-8.3323462060391051</v>
      </c>
      <c r="P8699" s="49">
        <v>2.0220417999869298</v>
      </c>
      <c r="Q8699" s="15">
        <v>6.2252722725131404</v>
      </c>
      <c r="R8699" s="15">
        <v>6.2252722725131404</v>
      </c>
      <c r="S8699" s="15">
        <v>-16.66469241207821</v>
      </c>
      <c r="X8699" s="49">
        <v>-3.0716477245033502</v>
      </c>
      <c r="Y8699" s="15">
        <v>3.5074428756731701</v>
      </c>
      <c r="Z8699" s="15">
        <v>3.5074428756731701</v>
      </c>
      <c r="AA8699" s="15">
        <v>-8.3323462060391051</v>
      </c>
      <c r="AF8699" s="49">
        <v>-1.8157110040699</v>
      </c>
      <c r="AG8699" s="15">
        <v>-10.601453771012499</v>
      </c>
      <c r="AH8699" s="15">
        <v>-10.601453771012499</v>
      </c>
      <c r="AI8699" s="15">
        <v>-16.66469241207821</v>
      </c>
      <c r="AM8699" s="17"/>
    </row>
    <row r="8700" spans="1:39">
      <c r="A8700" s="7" t="s">
        <v>7671</v>
      </c>
      <c r="B8700" s="7">
        <v>7302</v>
      </c>
      <c r="C8700" s="29" t="s">
        <v>8101</v>
      </c>
      <c r="F8700" s="27" t="str">
        <f t="shared" si="135"/>
        <v>TAS7302BRACKNELL</v>
      </c>
      <c r="G8700" s="30">
        <v>8688</v>
      </c>
      <c r="H8700" s="49">
        <v>6.3137223550612402</v>
      </c>
      <c r="I8700" s="15">
        <v>1.6641816966124201</v>
      </c>
      <c r="J8700" s="15">
        <v>1.6641816966124201</v>
      </c>
      <c r="K8700" s="15">
        <v>-5.8659927739302091</v>
      </c>
      <c r="P8700" s="49">
        <v>7.4691748121966297</v>
      </c>
      <c r="Q8700" s="15">
        <v>6.1636359133793404</v>
      </c>
      <c r="R8700" s="15">
        <v>6.1636359133793404</v>
      </c>
      <c r="S8700" s="15">
        <v>-11.731985547860418</v>
      </c>
      <c r="X8700" s="49">
        <v>7.4512228675955097</v>
      </c>
      <c r="Y8700" s="15">
        <v>3.3841701574055798</v>
      </c>
      <c r="Z8700" s="15">
        <v>3.3841701574055798</v>
      </c>
      <c r="AA8700" s="15">
        <v>-5.8659927739302091</v>
      </c>
      <c r="AF8700" s="49">
        <v>-1.8157110040699</v>
      </c>
      <c r="AG8700" s="15">
        <v>-10.601453771012499</v>
      </c>
      <c r="AH8700" s="15">
        <v>-10.601453771012499</v>
      </c>
      <c r="AI8700" s="15">
        <v>-11.731985547860418</v>
      </c>
      <c r="AM8700" s="17"/>
    </row>
    <row r="8701" spans="1:39">
      <c r="A8701" s="7" t="s">
        <v>7671</v>
      </c>
      <c r="B8701" s="7">
        <v>7302</v>
      </c>
      <c r="C8701" s="29" t="s">
        <v>8102</v>
      </c>
      <c r="F8701" s="27" t="str">
        <f t="shared" si="135"/>
        <v>TAS7302CRESSY</v>
      </c>
      <c r="G8701" s="30">
        <v>8689</v>
      </c>
      <c r="H8701" s="49">
        <v>6.3137223550612402</v>
      </c>
      <c r="I8701" s="15">
        <v>6.1636359133793402E-2</v>
      </c>
      <c r="J8701" s="15">
        <v>6.1636359133793402E-2</v>
      </c>
      <c r="K8701" s="15">
        <v>-5.8659927739302091</v>
      </c>
      <c r="P8701" s="49">
        <v>7.4691748121966297</v>
      </c>
      <c r="Q8701" s="15">
        <v>4.9925450898372699</v>
      </c>
      <c r="R8701" s="15">
        <v>4.9925450898372699</v>
      </c>
      <c r="S8701" s="15">
        <v>-11.731985547860418</v>
      </c>
      <c r="X8701" s="49">
        <v>7.4512228675955097</v>
      </c>
      <c r="Y8701" s="15">
        <v>1.7199884607931599</v>
      </c>
      <c r="Z8701" s="15">
        <v>1.7199884607931599</v>
      </c>
      <c r="AA8701" s="15">
        <v>-5.8659927739302091</v>
      </c>
      <c r="AF8701" s="49">
        <v>-1.8157110040699</v>
      </c>
      <c r="AG8701" s="15">
        <v>-10.601453771012499</v>
      </c>
      <c r="AH8701" s="15">
        <v>-10.601453771012499</v>
      </c>
      <c r="AI8701" s="15">
        <v>-11.731985547860418</v>
      </c>
      <c r="AM8701" s="17"/>
    </row>
    <row r="8702" spans="1:39">
      <c r="A8702" s="7" t="s">
        <v>7671</v>
      </c>
      <c r="B8702" s="7">
        <v>7302</v>
      </c>
      <c r="C8702" s="29" t="s">
        <v>8103</v>
      </c>
      <c r="F8702" s="27" t="str">
        <f t="shared" si="135"/>
        <v>TAS7302POATINA</v>
      </c>
      <c r="G8702" s="30">
        <v>8690</v>
      </c>
      <c r="H8702" s="49">
        <v>5.6534638081267303</v>
      </c>
      <c r="I8702" s="15">
        <v>-0.98618174614069498</v>
      </c>
      <c r="J8702" s="15">
        <v>-0.98618174614069498</v>
      </c>
      <c r="K8702" s="15">
        <v>-5.8659927739302091</v>
      </c>
      <c r="P8702" s="49">
        <v>6.9739809019957502</v>
      </c>
      <c r="Q8702" s="15">
        <v>4.3145451393655403</v>
      </c>
      <c r="R8702" s="15">
        <v>4.3145451393655403</v>
      </c>
      <c r="S8702" s="15">
        <v>-11.731985547860418</v>
      </c>
      <c r="X8702" s="49">
        <v>6.8322304798444096</v>
      </c>
      <c r="Y8702" s="15">
        <v>0.67217035551867399</v>
      </c>
      <c r="Z8702" s="15">
        <v>0.67217035551867399</v>
      </c>
      <c r="AA8702" s="15">
        <v>-5.8659927739302091</v>
      </c>
      <c r="AF8702" s="49">
        <v>-1.8157110040699</v>
      </c>
      <c r="AG8702" s="15">
        <v>-10.601453771012499</v>
      </c>
      <c r="AH8702" s="15">
        <v>-10.601453771012499</v>
      </c>
      <c r="AI8702" s="15">
        <v>-11.731985547860418</v>
      </c>
      <c r="AM8702" s="17"/>
    </row>
    <row r="8703" spans="1:39">
      <c r="A8703" s="7" t="s">
        <v>7671</v>
      </c>
      <c r="B8703" s="7">
        <v>7303</v>
      </c>
      <c r="C8703" s="29" t="s">
        <v>8104</v>
      </c>
      <c r="F8703" s="27" t="str">
        <f t="shared" si="135"/>
        <v>TAS7303BIRRALEE</v>
      </c>
      <c r="G8703" s="30">
        <v>8691</v>
      </c>
      <c r="H8703" s="49">
        <v>7.1761850819944399</v>
      </c>
      <c r="I8703" s="15">
        <v>0.92454538700690103</v>
      </c>
      <c r="J8703" s="15">
        <v>0.92454538700690103</v>
      </c>
      <c r="K8703" s="15">
        <v>-14.968146398316854</v>
      </c>
      <c r="P8703" s="49">
        <v>7.9447590435535496</v>
      </c>
      <c r="Q8703" s="15">
        <v>5.6089086811752003</v>
      </c>
      <c r="R8703" s="15">
        <v>5.6089086811752003</v>
      </c>
      <c r="S8703" s="15">
        <v>-29.936292796633708</v>
      </c>
      <c r="X8703" s="49">
        <v>6.9120816632206399</v>
      </c>
      <c r="Y8703" s="15">
        <v>2.5828974886662701</v>
      </c>
      <c r="Z8703" s="15">
        <v>2.5828974886662701</v>
      </c>
      <c r="AA8703" s="15">
        <v>-14.968146398316854</v>
      </c>
      <c r="AF8703" s="49">
        <v>6.9120816632206399</v>
      </c>
      <c r="AG8703" s="15">
        <v>-10.601453771012499</v>
      </c>
      <c r="AH8703" s="15">
        <v>-10.601453771012499</v>
      </c>
      <c r="AI8703" s="15">
        <v>-29.936292796633708</v>
      </c>
      <c r="AM8703" s="17"/>
    </row>
    <row r="8704" spans="1:39">
      <c r="A8704" s="7" t="s">
        <v>7671</v>
      </c>
      <c r="B8704" s="7">
        <v>7303</v>
      </c>
      <c r="C8704" s="29" t="s">
        <v>8105</v>
      </c>
      <c r="F8704" s="27" t="str">
        <f t="shared" si="135"/>
        <v>TAS7303CLUAN</v>
      </c>
      <c r="G8704" s="30">
        <v>8692</v>
      </c>
      <c r="H8704" s="49">
        <v>6.9120816632206399</v>
      </c>
      <c r="I8704" s="15">
        <v>0.554727232204141</v>
      </c>
      <c r="J8704" s="15">
        <v>0.554727232204141</v>
      </c>
      <c r="K8704" s="15">
        <v>-14.968146398316854</v>
      </c>
      <c r="P8704" s="49">
        <v>7.9447590435535496</v>
      </c>
      <c r="Q8704" s="15">
        <v>5.3007268855062302</v>
      </c>
      <c r="R8704" s="15">
        <v>5.3007268855062302</v>
      </c>
      <c r="S8704" s="15">
        <v>-29.936292796633708</v>
      </c>
      <c r="X8704" s="49">
        <v>8.3365234523771505</v>
      </c>
      <c r="Y8704" s="15">
        <v>2.2130793338635102</v>
      </c>
      <c r="Z8704" s="15">
        <v>2.2130793338635102</v>
      </c>
      <c r="AA8704" s="15">
        <v>-14.968146398316854</v>
      </c>
      <c r="AF8704" s="49">
        <v>-1.7821830750565599</v>
      </c>
      <c r="AG8704" s="15">
        <v>-10.601453771012499</v>
      </c>
      <c r="AH8704" s="15">
        <v>-10.601453771012499</v>
      </c>
      <c r="AI8704" s="15">
        <v>-29.936292796633708</v>
      </c>
      <c r="AM8704" s="17"/>
    </row>
    <row r="8705" spans="1:39">
      <c r="A8705" s="7" t="s">
        <v>7671</v>
      </c>
      <c r="B8705" s="7">
        <v>7303</v>
      </c>
      <c r="C8705" s="29" t="s">
        <v>8106</v>
      </c>
      <c r="F8705" s="27" t="str">
        <f t="shared" si="135"/>
        <v>TAS7303EXTON</v>
      </c>
      <c r="G8705" s="30">
        <v>8693</v>
      </c>
      <c r="H8705" s="49">
        <v>-12.3272718267587</v>
      </c>
      <c r="I8705" s="15">
        <v>0.67799995047172801</v>
      </c>
      <c r="J8705" s="15">
        <v>0.67799995047172801</v>
      </c>
      <c r="K8705" s="15">
        <v>-14.968146398316854</v>
      </c>
      <c r="P8705" s="49">
        <v>-6.7183631455834796</v>
      </c>
      <c r="Q8705" s="15">
        <v>5.4239996037738196</v>
      </c>
      <c r="R8705" s="15">
        <v>5.4239996037738196</v>
      </c>
      <c r="S8705" s="15">
        <v>-29.936292796633708</v>
      </c>
      <c r="X8705" s="49">
        <v>-10.566630968712699</v>
      </c>
      <c r="Y8705" s="15">
        <v>2.3979884112648899</v>
      </c>
      <c r="Z8705" s="15">
        <v>2.3979884112648899</v>
      </c>
      <c r="AA8705" s="15">
        <v>-14.968146398316854</v>
      </c>
      <c r="AF8705" s="49">
        <v>5.2390905263724399</v>
      </c>
      <c r="AG8705" s="15">
        <v>-10.601453771012499</v>
      </c>
      <c r="AH8705" s="15">
        <v>-10.601453771012499</v>
      </c>
      <c r="AI8705" s="15">
        <v>-29.936292796633708</v>
      </c>
      <c r="AM8705" s="17"/>
    </row>
    <row r="8706" spans="1:39">
      <c r="A8706" s="7" t="s">
        <v>7671</v>
      </c>
      <c r="B8706" s="7">
        <v>7303</v>
      </c>
      <c r="C8706" s="29" t="s">
        <v>8107</v>
      </c>
      <c r="F8706" s="27" t="str">
        <f t="shared" si="135"/>
        <v>TAS7303OAKS</v>
      </c>
      <c r="G8706" s="30">
        <v>8694</v>
      </c>
      <c r="H8706" s="49">
        <v>-12.3272718267587</v>
      </c>
      <c r="I8706" s="15">
        <v>2.1572725696827701</v>
      </c>
      <c r="J8706" s="15">
        <v>2.1572725696827701</v>
      </c>
      <c r="K8706" s="15">
        <v>-14.968146398316854</v>
      </c>
      <c r="P8706" s="49">
        <v>-6.7183631455834796</v>
      </c>
      <c r="Q8706" s="15">
        <v>6.4718177090483104</v>
      </c>
      <c r="R8706" s="15">
        <v>6.4718177090483104</v>
      </c>
      <c r="S8706" s="15">
        <v>-29.936292796633708</v>
      </c>
      <c r="X8706" s="49">
        <v>-10.566630968712699</v>
      </c>
      <c r="Y8706" s="15">
        <v>3.8772610304759301</v>
      </c>
      <c r="Z8706" s="15">
        <v>3.8772610304759301</v>
      </c>
      <c r="AA8706" s="15">
        <v>-14.968146398316854</v>
      </c>
      <c r="AF8706" s="49">
        <v>5.2390905263724399</v>
      </c>
      <c r="AG8706" s="15">
        <v>-10.601453771012499</v>
      </c>
      <c r="AH8706" s="15">
        <v>-10.601453771012499</v>
      </c>
      <c r="AI8706" s="15">
        <v>-29.936292796633708</v>
      </c>
      <c r="AM8706" s="17"/>
    </row>
    <row r="8707" spans="1:39">
      <c r="A8707" s="7" t="s">
        <v>7671</v>
      </c>
      <c r="B8707" s="7">
        <v>7303</v>
      </c>
      <c r="C8707" s="29" t="s">
        <v>8108</v>
      </c>
      <c r="F8707" s="27" t="str">
        <f t="shared" si="135"/>
        <v>TAS7303OSMASTON</v>
      </c>
      <c r="G8707" s="30">
        <v>8695</v>
      </c>
      <c r="H8707" s="49">
        <v>-12.3272718267587</v>
      </c>
      <c r="I8707" s="15">
        <v>0.18490907740137999</v>
      </c>
      <c r="J8707" s="15">
        <v>0.18490907740137999</v>
      </c>
      <c r="K8707" s="15">
        <v>-14.968146398316854</v>
      </c>
      <c r="P8707" s="49">
        <v>-6.7183631455834796</v>
      </c>
      <c r="Q8707" s="15">
        <v>5.1158178081048504</v>
      </c>
      <c r="R8707" s="15">
        <v>5.1158178081048504</v>
      </c>
      <c r="S8707" s="15">
        <v>-29.936292796633708</v>
      </c>
      <c r="X8707" s="49">
        <v>-10.566630968712699</v>
      </c>
      <c r="Y8707" s="15">
        <v>1.84326117906075</v>
      </c>
      <c r="Z8707" s="15">
        <v>1.84326117906075</v>
      </c>
      <c r="AA8707" s="15">
        <v>-14.968146398316854</v>
      </c>
      <c r="AF8707" s="49">
        <v>5.2390905263724399</v>
      </c>
      <c r="AG8707" s="15">
        <v>-10.601453771012499</v>
      </c>
      <c r="AH8707" s="15">
        <v>-10.601453771012499</v>
      </c>
      <c r="AI8707" s="15">
        <v>-29.936292796633708</v>
      </c>
      <c r="AM8707" s="17"/>
    </row>
    <row r="8708" spans="1:39">
      <c r="A8708" s="7" t="s">
        <v>7671</v>
      </c>
      <c r="B8708" s="7">
        <v>7303</v>
      </c>
      <c r="C8708" s="29" t="s">
        <v>8109</v>
      </c>
      <c r="F8708" s="27" t="str">
        <f t="shared" si="135"/>
        <v>TAS7303WESTBURY</v>
      </c>
      <c r="G8708" s="30">
        <v>8696</v>
      </c>
      <c r="H8708" s="49">
        <v>8.1976357647945299</v>
      </c>
      <c r="I8708" s="15">
        <v>1.0478181052744899</v>
      </c>
      <c r="J8708" s="15">
        <v>1.0478181052744899</v>
      </c>
      <c r="K8708" s="15">
        <v>-14.968146398316854</v>
      </c>
      <c r="P8708" s="49">
        <v>9.3070902292028101</v>
      </c>
      <c r="Q8708" s="15">
        <v>5.6705450403090003</v>
      </c>
      <c r="R8708" s="15">
        <v>5.6705450403090003</v>
      </c>
      <c r="S8708" s="15">
        <v>-29.936292796633708</v>
      </c>
      <c r="X8708" s="49">
        <v>9.9176242241084207</v>
      </c>
      <c r="Y8708" s="15">
        <v>2.70617020693386</v>
      </c>
      <c r="Z8708" s="15">
        <v>2.70617020693386</v>
      </c>
      <c r="AA8708" s="15">
        <v>-14.968146398316854</v>
      </c>
      <c r="AF8708" s="49">
        <v>-10.539817411878699</v>
      </c>
      <c r="AG8708" s="15">
        <v>-10.601453771012499</v>
      </c>
      <c r="AH8708" s="15">
        <v>-10.601453771012499</v>
      </c>
      <c r="AI8708" s="15">
        <v>-29.936292796633708</v>
      </c>
      <c r="AM8708" s="17"/>
    </row>
    <row r="8709" spans="1:39">
      <c r="A8709" s="7" t="s">
        <v>7671</v>
      </c>
      <c r="B8709" s="7">
        <v>7303</v>
      </c>
      <c r="C8709" s="29" t="s">
        <v>8110</v>
      </c>
      <c r="F8709" s="27" t="str">
        <f t="shared" si="135"/>
        <v>TAS7303WHITEMORE</v>
      </c>
      <c r="G8709" s="30">
        <v>8697</v>
      </c>
      <c r="H8709" s="49">
        <v>8.1976357647945299</v>
      </c>
      <c r="I8709" s="15">
        <v>1.6641816966124201</v>
      </c>
      <c r="J8709" s="15">
        <v>1.6641816966124201</v>
      </c>
      <c r="K8709" s="15">
        <v>-14.968146398316854</v>
      </c>
      <c r="P8709" s="49">
        <v>9.3070902292028101</v>
      </c>
      <c r="Q8709" s="15">
        <v>6.1636359133793404</v>
      </c>
      <c r="R8709" s="15">
        <v>6.1636359133793404</v>
      </c>
      <c r="S8709" s="15">
        <v>-29.936292796633708</v>
      </c>
      <c r="X8709" s="49">
        <v>9.8559878649746206</v>
      </c>
      <c r="Y8709" s="15">
        <v>3.3841701574055798</v>
      </c>
      <c r="Z8709" s="15">
        <v>3.3841701574055798</v>
      </c>
      <c r="AA8709" s="15">
        <v>-14.968146398316854</v>
      </c>
      <c r="AF8709" s="49">
        <v>-10.539817411878699</v>
      </c>
      <c r="AG8709" s="15">
        <v>-10.601453771012499</v>
      </c>
      <c r="AH8709" s="15">
        <v>-10.601453771012499</v>
      </c>
      <c r="AI8709" s="15">
        <v>-29.936292796633708</v>
      </c>
      <c r="AM8709" s="17"/>
    </row>
    <row r="8710" spans="1:39">
      <c r="A8710" s="7" t="s">
        <v>7671</v>
      </c>
      <c r="B8710" s="7">
        <v>7304</v>
      </c>
      <c r="C8710" s="29" t="s">
        <v>8111</v>
      </c>
      <c r="F8710" s="27" t="str">
        <f t="shared" si="135"/>
        <v>TAS7304BRANDUM</v>
      </c>
      <c r="G8710" s="30">
        <v>8698</v>
      </c>
      <c r="H8710" s="49">
        <v>10.9096355666814</v>
      </c>
      <c r="I8710" s="15">
        <v>-5.3007268855062302</v>
      </c>
      <c r="J8710" s="15">
        <v>-5.3007268855062302</v>
      </c>
      <c r="K8710" s="15">
        <v>0.11682730284764453</v>
      </c>
      <c r="P8710" s="49">
        <v>11.710908235420799</v>
      </c>
      <c r="Q8710" s="15">
        <v>1.2327271826758699</v>
      </c>
      <c r="R8710" s="15">
        <v>1.2327271826758699</v>
      </c>
      <c r="S8710" s="15">
        <v>0.23365460569528906</v>
      </c>
      <c r="X8710" s="49">
        <v>12.6296240259953</v>
      </c>
      <c r="Y8710" s="15">
        <v>-3.5807384247130698</v>
      </c>
      <c r="Z8710" s="15">
        <v>-3.5807384247130698</v>
      </c>
      <c r="AA8710" s="15">
        <v>0.11682730284764453</v>
      </c>
      <c r="AF8710" s="49">
        <v>-10.539817411878699</v>
      </c>
      <c r="AG8710" s="15">
        <v>-10.539817411878699</v>
      </c>
      <c r="AH8710" s="15">
        <v>-10.539817411878699</v>
      </c>
      <c r="AI8710" s="15">
        <v>0.23365460569528906</v>
      </c>
      <c r="AM8710" s="17"/>
    </row>
    <row r="8711" spans="1:39">
      <c r="A8711" s="7" t="s">
        <v>7671</v>
      </c>
      <c r="B8711" s="7">
        <v>7304</v>
      </c>
      <c r="C8711" s="29" t="s">
        <v>8112</v>
      </c>
      <c r="F8711" s="27" t="str">
        <f t="shared" si="135"/>
        <v>TAS7304CAVESIDE</v>
      </c>
      <c r="G8711" s="30">
        <v>8699</v>
      </c>
      <c r="H8711" s="49">
        <v>10.046726538808301</v>
      </c>
      <c r="I8711" s="15">
        <v>0.67799995047172801</v>
      </c>
      <c r="J8711" s="15">
        <v>0.67799995047172801</v>
      </c>
      <c r="K8711" s="15">
        <v>0.11682730284764453</v>
      </c>
      <c r="P8711" s="49">
        <v>10.8479992075476</v>
      </c>
      <c r="Q8711" s="15">
        <v>5.4239996037738196</v>
      </c>
      <c r="R8711" s="15">
        <v>5.4239996037738196</v>
      </c>
      <c r="S8711" s="15">
        <v>0.23365460569528906</v>
      </c>
      <c r="X8711" s="49">
        <v>11.7667149981222</v>
      </c>
      <c r="Y8711" s="15">
        <v>2.3979884112648899</v>
      </c>
      <c r="Z8711" s="15">
        <v>2.3979884112648899</v>
      </c>
      <c r="AA8711" s="15">
        <v>0.11682730284764453</v>
      </c>
      <c r="AF8711" s="49">
        <v>-10.539817411878699</v>
      </c>
      <c r="AG8711" s="15">
        <v>-10.539817411878699</v>
      </c>
      <c r="AH8711" s="15">
        <v>-10.539817411878699</v>
      </c>
      <c r="AI8711" s="15">
        <v>0.23365460569528906</v>
      </c>
      <c r="AM8711" s="17"/>
    </row>
    <row r="8712" spans="1:39">
      <c r="A8712" s="7" t="s">
        <v>7671</v>
      </c>
      <c r="B8712" s="7">
        <v>7304</v>
      </c>
      <c r="C8712" s="29" t="s">
        <v>8113</v>
      </c>
      <c r="F8712" s="27" t="str">
        <f t="shared" si="135"/>
        <v>TAS7304CENTRAL PLATEAU</v>
      </c>
      <c r="G8712" s="30">
        <v>8700</v>
      </c>
      <c r="H8712" s="49">
        <v>8.1976357647945299</v>
      </c>
      <c r="I8712" s="15">
        <v>-5.7321813994427897</v>
      </c>
      <c r="J8712" s="15">
        <v>-5.7321813994427897</v>
      </c>
      <c r="K8712" s="15">
        <v>0.11682730284764453</v>
      </c>
      <c r="P8712" s="49">
        <v>9.3070902292028101</v>
      </c>
      <c r="Q8712" s="15">
        <v>0.86290902787310797</v>
      </c>
      <c r="R8712" s="15">
        <v>0.86290902787310797</v>
      </c>
      <c r="S8712" s="15">
        <v>0.23365460569528906</v>
      </c>
      <c r="X8712" s="49">
        <v>9.9176242241084207</v>
      </c>
      <c r="Y8712" s="15">
        <v>-4.0738292977834201</v>
      </c>
      <c r="Z8712" s="15">
        <v>-4.0738292977834201</v>
      </c>
      <c r="AA8712" s="15">
        <v>0.11682730284764453</v>
      </c>
      <c r="AF8712" s="49">
        <v>-10.539817411878699</v>
      </c>
      <c r="AG8712" s="15">
        <v>-10.539817411878699</v>
      </c>
      <c r="AH8712" s="15">
        <v>-10.539817411878699</v>
      </c>
      <c r="AI8712" s="15">
        <v>0.23365460569528906</v>
      </c>
      <c r="AM8712" s="17"/>
    </row>
    <row r="8713" spans="1:39">
      <c r="A8713" s="7" t="s">
        <v>7671</v>
      </c>
      <c r="B8713" s="7">
        <v>7304</v>
      </c>
      <c r="C8713" s="29" t="s">
        <v>8114</v>
      </c>
      <c r="F8713" s="27" t="str">
        <f t="shared" si="135"/>
        <v>TAS7304CHUDLEIGH</v>
      </c>
      <c r="G8713" s="30">
        <v>8701</v>
      </c>
      <c r="H8713" s="49">
        <v>9.3070902292028101</v>
      </c>
      <c r="I8713" s="15">
        <v>1.54090897834484</v>
      </c>
      <c r="J8713" s="15">
        <v>1.54090897834484</v>
      </c>
      <c r="K8713" s="15">
        <v>0.11682730284764453</v>
      </c>
      <c r="P8713" s="49">
        <v>10.231635616209701</v>
      </c>
      <c r="Q8713" s="15">
        <v>6.0403631951117598</v>
      </c>
      <c r="R8713" s="15">
        <v>6.0403631951117598</v>
      </c>
      <c r="S8713" s="15">
        <v>0.23365460569528906</v>
      </c>
      <c r="X8713" s="49">
        <v>11.027078688516699</v>
      </c>
      <c r="Y8713" s="15">
        <v>3.1992610800042001</v>
      </c>
      <c r="Z8713" s="15">
        <v>3.1992610800042001</v>
      </c>
      <c r="AA8713" s="15">
        <v>0.11682730284764453</v>
      </c>
      <c r="AF8713" s="49">
        <v>-10.539817411878699</v>
      </c>
      <c r="AG8713" s="15">
        <v>-10.539817411878699</v>
      </c>
      <c r="AH8713" s="15">
        <v>-10.539817411878699</v>
      </c>
      <c r="AI8713" s="15">
        <v>0.23365460569528906</v>
      </c>
      <c r="AM8713" s="17"/>
    </row>
    <row r="8714" spans="1:39">
      <c r="A8714" s="7" t="s">
        <v>7671</v>
      </c>
      <c r="B8714" s="7">
        <v>7304</v>
      </c>
      <c r="C8714" s="29" t="s">
        <v>8115</v>
      </c>
      <c r="F8714" s="27" t="str">
        <f t="shared" si="135"/>
        <v>TAS7304DAIRY PLAINS</v>
      </c>
      <c r="G8714" s="30">
        <v>8702</v>
      </c>
      <c r="H8714" s="49">
        <v>8.1976357647945299</v>
      </c>
      <c r="I8714" s="15">
        <v>1.6641816966124201</v>
      </c>
      <c r="J8714" s="15">
        <v>1.6641816966124201</v>
      </c>
      <c r="K8714" s="15">
        <v>0.11682730284764453</v>
      </c>
      <c r="P8714" s="49">
        <v>9.3070902292028101</v>
      </c>
      <c r="Q8714" s="15">
        <v>6.1636359133793404</v>
      </c>
      <c r="R8714" s="15">
        <v>6.1636359133793404</v>
      </c>
      <c r="S8714" s="15">
        <v>0.23365460569528906</v>
      </c>
      <c r="X8714" s="49">
        <v>9.8559878649746206</v>
      </c>
      <c r="Y8714" s="15">
        <v>3.32253379827179</v>
      </c>
      <c r="Z8714" s="15">
        <v>3.32253379827179</v>
      </c>
      <c r="AA8714" s="15">
        <v>0.11682730284764453</v>
      </c>
      <c r="AF8714" s="49">
        <v>-10.601453771012499</v>
      </c>
      <c r="AG8714" s="15">
        <v>-10.539817411878699</v>
      </c>
      <c r="AH8714" s="15">
        <v>-10.539817411878699</v>
      </c>
      <c r="AI8714" s="15">
        <v>0.23365460569528906</v>
      </c>
      <c r="AM8714" s="17"/>
    </row>
    <row r="8715" spans="1:39">
      <c r="A8715" s="7" t="s">
        <v>7671</v>
      </c>
      <c r="B8715" s="7">
        <v>7304</v>
      </c>
      <c r="C8715" s="29" t="s">
        <v>8116</v>
      </c>
      <c r="F8715" s="27" t="str">
        <f t="shared" si="135"/>
        <v>TAS7304DELORAINE</v>
      </c>
      <c r="G8715" s="30">
        <v>8703</v>
      </c>
      <c r="H8715" s="49">
        <v>10.046726538808301</v>
      </c>
      <c r="I8715" s="15">
        <v>1.78745441488001</v>
      </c>
      <c r="J8715" s="15">
        <v>1.78745441488001</v>
      </c>
      <c r="K8715" s="15">
        <v>0.11682730284764453</v>
      </c>
      <c r="P8715" s="49">
        <v>10.8479992075476</v>
      </c>
      <c r="Q8715" s="15">
        <v>6.2252722725131404</v>
      </c>
      <c r="R8715" s="15">
        <v>6.2252722725131404</v>
      </c>
      <c r="S8715" s="15">
        <v>0.23365460569528906</v>
      </c>
      <c r="X8715" s="49">
        <v>11.7667149981222</v>
      </c>
      <c r="Y8715" s="15">
        <v>3.5074428756731701</v>
      </c>
      <c r="Z8715" s="15">
        <v>3.5074428756731701</v>
      </c>
      <c r="AA8715" s="15">
        <v>0.11682730284764453</v>
      </c>
      <c r="AF8715" s="49">
        <v>-10.601453771012499</v>
      </c>
      <c r="AG8715" s="15">
        <v>-10.539817411878699</v>
      </c>
      <c r="AH8715" s="15">
        <v>-10.539817411878699</v>
      </c>
      <c r="AI8715" s="15">
        <v>0.23365460569528906</v>
      </c>
      <c r="AM8715" s="17"/>
    </row>
    <row r="8716" spans="1:39">
      <c r="A8716" s="7" t="s">
        <v>7671</v>
      </c>
      <c r="B8716" s="7">
        <v>7304</v>
      </c>
      <c r="C8716" s="29" t="s">
        <v>8117</v>
      </c>
      <c r="F8716" s="27" t="str">
        <f t="shared" si="135"/>
        <v>TAS7304DOCTORS POINT</v>
      </c>
      <c r="G8716" s="30">
        <v>8704</v>
      </c>
      <c r="H8716" s="49">
        <v>11.279453721484201</v>
      </c>
      <c r="I8716" s="15">
        <v>-5.0541814489710601</v>
      </c>
      <c r="J8716" s="15">
        <v>-5.0541814489710601</v>
      </c>
      <c r="K8716" s="15">
        <v>0.11682730284764453</v>
      </c>
      <c r="P8716" s="49">
        <v>11.8958173128221</v>
      </c>
      <c r="Q8716" s="15">
        <v>1.4792726192110399</v>
      </c>
      <c r="R8716" s="15">
        <v>1.4792726192110399</v>
      </c>
      <c r="S8716" s="15">
        <v>0.23365460569528906</v>
      </c>
      <c r="X8716" s="49">
        <v>12.9378058216643</v>
      </c>
      <c r="Y8716" s="15">
        <v>-3.3341929881779002</v>
      </c>
      <c r="Z8716" s="15">
        <v>-3.3341929881779002</v>
      </c>
      <c r="AA8716" s="15">
        <v>0.11682730284764453</v>
      </c>
      <c r="AF8716" s="49">
        <v>-10.601453771012499</v>
      </c>
      <c r="AG8716" s="15">
        <v>-10.539817411878699</v>
      </c>
      <c r="AH8716" s="15">
        <v>-10.539817411878699</v>
      </c>
      <c r="AI8716" s="15">
        <v>0.23365460569528906</v>
      </c>
      <c r="AM8716" s="17"/>
    </row>
    <row r="8717" spans="1:39">
      <c r="A8717" s="7" t="s">
        <v>7671</v>
      </c>
      <c r="B8717" s="7">
        <v>7304</v>
      </c>
      <c r="C8717" s="29" t="s">
        <v>8118</v>
      </c>
      <c r="F8717" s="27" t="str">
        <f t="shared" si="135"/>
        <v>TAS7304DUNORLAN</v>
      </c>
      <c r="G8717" s="30">
        <v>8705</v>
      </c>
      <c r="H8717" s="49">
        <v>8.5674539195972894</v>
      </c>
      <c r="I8717" s="15">
        <v>1.54090897834484</v>
      </c>
      <c r="J8717" s="15">
        <v>1.54090897834484</v>
      </c>
      <c r="K8717" s="15">
        <v>0.11682730284764453</v>
      </c>
      <c r="P8717" s="49">
        <v>9.5536356657379802</v>
      </c>
      <c r="Q8717" s="15">
        <v>6.0403631951117598</v>
      </c>
      <c r="R8717" s="15">
        <v>6.0403631951117598</v>
      </c>
      <c r="S8717" s="15">
        <v>0.23365460569528906</v>
      </c>
      <c r="X8717" s="49">
        <v>10.2874423789112</v>
      </c>
      <c r="Y8717" s="15">
        <v>3.1992610800042001</v>
      </c>
      <c r="Z8717" s="15">
        <v>3.1992610800042001</v>
      </c>
      <c r="AA8717" s="15">
        <v>0.11682730284764453</v>
      </c>
      <c r="AF8717" s="49">
        <v>-10.601453771012499</v>
      </c>
      <c r="AG8717" s="15">
        <v>-10.539817411878699</v>
      </c>
      <c r="AH8717" s="15">
        <v>-10.539817411878699</v>
      </c>
      <c r="AI8717" s="15">
        <v>0.23365460569528906</v>
      </c>
      <c r="AM8717" s="17"/>
    </row>
    <row r="8718" spans="1:39">
      <c r="A8718" s="7" t="s">
        <v>7671</v>
      </c>
      <c r="B8718" s="7">
        <v>7304</v>
      </c>
      <c r="C8718" s="29" t="s">
        <v>8119</v>
      </c>
      <c r="F8718" s="27" t="str">
        <f t="shared" ref="F8718:F8781" si="136">TRIM(A8718)&amp;IF(LEN(TRIM(B8718))=3,"0"&amp;TRIM(B8718),TRIM(B8718))&amp;TRIM(C8718)</f>
        <v>TAS7304ELIZABETH TOWN</v>
      </c>
      <c r="G8718" s="30">
        <v>8706</v>
      </c>
      <c r="H8718" s="49">
        <v>8.4441812013297</v>
      </c>
      <c r="I8718" s="15">
        <v>1.6641816966124201</v>
      </c>
      <c r="J8718" s="15">
        <v>1.6641816966124201</v>
      </c>
      <c r="K8718" s="15">
        <v>0.11682730284764453</v>
      </c>
      <c r="P8718" s="49">
        <v>9.4919993066041908</v>
      </c>
      <c r="Q8718" s="15">
        <v>6.1636359133793404</v>
      </c>
      <c r="R8718" s="15">
        <v>6.1636359133793404</v>
      </c>
      <c r="S8718" s="15">
        <v>0.23365460569528906</v>
      </c>
      <c r="X8718" s="49">
        <v>10.1641696606436</v>
      </c>
      <c r="Y8718" s="15">
        <v>3.32253379827179</v>
      </c>
      <c r="Z8718" s="15">
        <v>3.32253379827179</v>
      </c>
      <c r="AA8718" s="15">
        <v>0.11682730284764453</v>
      </c>
      <c r="AF8718" s="49">
        <v>-10.601453771012499</v>
      </c>
      <c r="AG8718" s="15">
        <v>-10.539817411878699</v>
      </c>
      <c r="AH8718" s="15">
        <v>-10.539817411878699</v>
      </c>
      <c r="AI8718" s="15">
        <v>0.23365460569528906</v>
      </c>
      <c r="AM8718" s="17"/>
    </row>
    <row r="8719" spans="1:39">
      <c r="A8719" s="7" t="s">
        <v>7671</v>
      </c>
      <c r="B8719" s="7">
        <v>7304</v>
      </c>
      <c r="C8719" s="29" t="s">
        <v>8120</v>
      </c>
      <c r="F8719" s="27" t="str">
        <f t="shared" si="136"/>
        <v>TAS7304GOLDEN VALLEY</v>
      </c>
      <c r="G8719" s="30">
        <v>8707</v>
      </c>
      <c r="H8719" s="49">
        <v>-12.3272718267587</v>
      </c>
      <c r="I8719" s="15">
        <v>-6.1636359133793402E-2</v>
      </c>
      <c r="J8719" s="15">
        <v>-6.1636359133793402E-2</v>
      </c>
      <c r="K8719" s="15">
        <v>0.11682730284764453</v>
      </c>
      <c r="P8719" s="49">
        <v>-6.8416358638510699</v>
      </c>
      <c r="Q8719" s="15">
        <v>4.9309087307034698</v>
      </c>
      <c r="R8719" s="15">
        <v>4.9309087307034698</v>
      </c>
      <c r="S8719" s="15">
        <v>0.23365460569528906</v>
      </c>
      <c r="X8719" s="49">
        <v>-10.607283367444801</v>
      </c>
      <c r="Y8719" s="15">
        <v>1.6583521016593701</v>
      </c>
      <c r="Z8719" s="15">
        <v>1.6583521016593701</v>
      </c>
      <c r="AA8719" s="15">
        <v>0.11682730284764453</v>
      </c>
      <c r="AF8719" s="49">
        <v>-10.601453771012499</v>
      </c>
      <c r="AG8719" s="15">
        <v>-10.539817411878699</v>
      </c>
      <c r="AH8719" s="15">
        <v>-10.539817411878699</v>
      </c>
      <c r="AI8719" s="15">
        <v>0.23365460569528906</v>
      </c>
      <c r="AM8719" s="17"/>
    </row>
    <row r="8720" spans="1:39">
      <c r="A8720" s="7" t="s">
        <v>7671</v>
      </c>
      <c r="B8720" s="7">
        <v>7304</v>
      </c>
      <c r="C8720" s="29" t="s">
        <v>8121</v>
      </c>
      <c r="F8720" s="27" t="str">
        <f t="shared" si="136"/>
        <v>TAS7304JACKEYS MARSH</v>
      </c>
      <c r="G8720" s="30">
        <v>8708</v>
      </c>
      <c r="H8720" s="49">
        <v>10.9096355666814</v>
      </c>
      <c r="I8720" s="15">
        <v>0.30818179566896697</v>
      </c>
      <c r="J8720" s="15">
        <v>0.30818179566896697</v>
      </c>
      <c r="K8720" s="15">
        <v>0.11682730284764453</v>
      </c>
      <c r="P8720" s="49">
        <v>11.710908235420799</v>
      </c>
      <c r="Q8720" s="15">
        <v>5.1774541672386496</v>
      </c>
      <c r="R8720" s="15">
        <v>5.1774541672386496</v>
      </c>
      <c r="S8720" s="15">
        <v>0.23365460569528906</v>
      </c>
      <c r="X8720" s="49">
        <v>12.6296240259953</v>
      </c>
      <c r="Y8720" s="15">
        <v>1.9665338973283399</v>
      </c>
      <c r="Z8720" s="15">
        <v>1.9665338973283399</v>
      </c>
      <c r="AA8720" s="15">
        <v>0.11682730284764453</v>
      </c>
      <c r="AF8720" s="49">
        <v>-10.601453771012499</v>
      </c>
      <c r="AG8720" s="15">
        <v>-10.539817411878699</v>
      </c>
      <c r="AH8720" s="15">
        <v>-10.539817411878699</v>
      </c>
      <c r="AI8720" s="15">
        <v>0.23365460569528906</v>
      </c>
      <c r="AM8720" s="17"/>
    </row>
    <row r="8721" spans="1:39">
      <c r="A8721" s="7" t="s">
        <v>7671</v>
      </c>
      <c r="B8721" s="7">
        <v>7304</v>
      </c>
      <c r="C8721" s="29" t="s">
        <v>8122</v>
      </c>
      <c r="F8721" s="27" t="str">
        <f t="shared" si="136"/>
        <v>TAS7304KIMBERLEY</v>
      </c>
      <c r="G8721" s="30">
        <v>8709</v>
      </c>
      <c r="H8721" s="49">
        <v>10.9096355666814</v>
      </c>
      <c r="I8721" s="15">
        <v>1.54090897834484</v>
      </c>
      <c r="J8721" s="15">
        <v>1.54090897834484</v>
      </c>
      <c r="K8721" s="15">
        <v>0.11682730284764453</v>
      </c>
      <c r="P8721" s="49">
        <v>11.710908235420799</v>
      </c>
      <c r="Q8721" s="15">
        <v>6.0403631951117598</v>
      </c>
      <c r="R8721" s="15">
        <v>6.0403631951117598</v>
      </c>
      <c r="S8721" s="15">
        <v>0.23365460569528906</v>
      </c>
      <c r="X8721" s="49">
        <v>12.6296240259953</v>
      </c>
      <c r="Y8721" s="15">
        <v>3.1992610800042001</v>
      </c>
      <c r="Z8721" s="15">
        <v>3.1992610800042001</v>
      </c>
      <c r="AA8721" s="15">
        <v>0.11682730284764453</v>
      </c>
      <c r="AF8721" s="49">
        <v>-10.601453771012499</v>
      </c>
      <c r="AG8721" s="15">
        <v>-10.539817411878699</v>
      </c>
      <c r="AH8721" s="15">
        <v>-10.539817411878699</v>
      </c>
      <c r="AI8721" s="15">
        <v>0.23365460569528906</v>
      </c>
      <c r="AM8721" s="17"/>
    </row>
    <row r="8722" spans="1:39">
      <c r="A8722" s="7" t="s">
        <v>7671</v>
      </c>
      <c r="B8722" s="7">
        <v>7304</v>
      </c>
      <c r="C8722" s="29" t="s">
        <v>8123</v>
      </c>
      <c r="F8722" s="27" t="str">
        <f t="shared" si="136"/>
        <v>TAS7304LIENA</v>
      </c>
      <c r="G8722" s="30">
        <v>8710</v>
      </c>
      <c r="H8722" s="49">
        <v>9.0605447926676295</v>
      </c>
      <c r="I8722" s="15">
        <v>-1.8490907740138001</v>
      </c>
      <c r="J8722" s="15">
        <v>-1.8490907740138001</v>
      </c>
      <c r="K8722" s="15">
        <v>0.11682730284764453</v>
      </c>
      <c r="P8722" s="49">
        <v>10.046726538808301</v>
      </c>
      <c r="Q8722" s="15">
        <v>3.6981815480276099</v>
      </c>
      <c r="R8722" s="15">
        <v>3.6981815480276099</v>
      </c>
      <c r="S8722" s="15">
        <v>0.23365460569528906</v>
      </c>
      <c r="X8722" s="49">
        <v>10.718896892847701</v>
      </c>
      <c r="Y8722" s="15">
        <v>-0.129102313220641</v>
      </c>
      <c r="Z8722" s="15">
        <v>-0.129102313220641</v>
      </c>
      <c r="AA8722" s="15">
        <v>0.11682730284764453</v>
      </c>
      <c r="AF8722" s="49">
        <v>-10.601453771012499</v>
      </c>
      <c r="AG8722" s="15">
        <v>-10.539817411878699</v>
      </c>
      <c r="AH8722" s="15">
        <v>-10.539817411878699</v>
      </c>
      <c r="AI8722" s="15">
        <v>0.23365460569528906</v>
      </c>
      <c r="AM8722" s="17"/>
    </row>
    <row r="8723" spans="1:39">
      <c r="A8723" s="7" t="s">
        <v>7671</v>
      </c>
      <c r="B8723" s="7">
        <v>7304</v>
      </c>
      <c r="C8723" s="29" t="s">
        <v>8124</v>
      </c>
      <c r="F8723" s="27" t="str">
        <f t="shared" si="136"/>
        <v>TAS7304MAYBERRY</v>
      </c>
      <c r="G8723" s="30">
        <v>8711</v>
      </c>
      <c r="H8723" s="49">
        <v>8.3209084830621105</v>
      </c>
      <c r="I8723" s="15">
        <v>-5.6089086811752003</v>
      </c>
      <c r="J8723" s="15">
        <v>-5.6089086811752003</v>
      </c>
      <c r="K8723" s="15">
        <v>0.11682730284764453</v>
      </c>
      <c r="P8723" s="49">
        <v>9.4303629474703907</v>
      </c>
      <c r="Q8723" s="15">
        <v>0.98618174614069498</v>
      </c>
      <c r="R8723" s="15">
        <v>0.98618174614069498</v>
      </c>
      <c r="S8723" s="15">
        <v>0.23365460569528906</v>
      </c>
      <c r="X8723" s="49">
        <v>9.9792605832422101</v>
      </c>
      <c r="Y8723" s="15">
        <v>-3.8889202203820399</v>
      </c>
      <c r="Z8723" s="15">
        <v>-3.8889202203820399</v>
      </c>
      <c r="AA8723" s="15">
        <v>0.11682730284764453</v>
      </c>
      <c r="AF8723" s="49">
        <v>-10.601453771012499</v>
      </c>
      <c r="AG8723" s="15">
        <v>-10.539817411878699</v>
      </c>
      <c r="AH8723" s="15">
        <v>-10.539817411878699</v>
      </c>
      <c r="AI8723" s="15">
        <v>0.23365460569528906</v>
      </c>
      <c r="AM8723" s="17"/>
    </row>
    <row r="8724" spans="1:39">
      <c r="A8724" s="7" t="s">
        <v>7671</v>
      </c>
      <c r="B8724" s="7">
        <v>7304</v>
      </c>
      <c r="C8724" s="29" t="s">
        <v>8125</v>
      </c>
      <c r="F8724" s="27" t="str">
        <f t="shared" si="136"/>
        <v>TAS7304MEANDER</v>
      </c>
      <c r="G8724" s="30">
        <v>8712</v>
      </c>
      <c r="H8724" s="49">
        <v>8.0743630465269405</v>
      </c>
      <c r="I8724" s="15">
        <v>-0.18490907740137999</v>
      </c>
      <c r="J8724" s="15">
        <v>-0.18490907740137999</v>
      </c>
      <c r="K8724" s="15">
        <v>0.11682730284764453</v>
      </c>
      <c r="P8724" s="49">
        <v>9.2454538700690101</v>
      </c>
      <c r="Q8724" s="15">
        <v>4.8692723715696804</v>
      </c>
      <c r="R8724" s="15">
        <v>4.8692723715696804</v>
      </c>
      <c r="S8724" s="15">
        <v>0.23365460569528906</v>
      </c>
      <c r="X8724" s="49">
        <v>9.7943515058408295</v>
      </c>
      <c r="Y8724" s="15">
        <v>1.4734430242579899</v>
      </c>
      <c r="Z8724" s="15">
        <v>1.4734430242579899</v>
      </c>
      <c r="AA8724" s="15">
        <v>0.11682730284764453</v>
      </c>
      <c r="AF8724" s="49">
        <v>-10.601453771012499</v>
      </c>
      <c r="AG8724" s="15">
        <v>-10.539817411878699</v>
      </c>
      <c r="AH8724" s="15">
        <v>-10.539817411878699</v>
      </c>
      <c r="AI8724" s="15">
        <v>0.23365460569528906</v>
      </c>
      <c r="AM8724" s="17"/>
    </row>
    <row r="8725" spans="1:39">
      <c r="A8725" s="7" t="s">
        <v>7671</v>
      </c>
      <c r="B8725" s="7">
        <v>7304</v>
      </c>
      <c r="C8725" s="29" t="s">
        <v>8126</v>
      </c>
      <c r="F8725" s="27" t="str">
        <f t="shared" si="136"/>
        <v>TAS7304MOLE CREEK</v>
      </c>
      <c r="G8725" s="30">
        <v>8713</v>
      </c>
      <c r="H8725" s="49">
        <v>10.7863628484138</v>
      </c>
      <c r="I8725" s="15">
        <v>-5.6089086811752003</v>
      </c>
      <c r="J8725" s="15">
        <v>-5.6089086811752003</v>
      </c>
      <c r="K8725" s="15">
        <v>0.11682730284764453</v>
      </c>
      <c r="P8725" s="49">
        <v>11.649271876286999</v>
      </c>
      <c r="Q8725" s="15">
        <v>0.98618174614069498</v>
      </c>
      <c r="R8725" s="15">
        <v>0.98618174614069498</v>
      </c>
      <c r="S8725" s="15">
        <v>0.23365460569528906</v>
      </c>
      <c r="X8725" s="49">
        <v>12.4447149485939</v>
      </c>
      <c r="Y8725" s="15">
        <v>-3.8889202203820399</v>
      </c>
      <c r="Z8725" s="15">
        <v>-3.8889202203820399</v>
      </c>
      <c r="AA8725" s="15">
        <v>0.11682730284764453</v>
      </c>
      <c r="AF8725" s="49">
        <v>-10.601453771012499</v>
      </c>
      <c r="AG8725" s="15">
        <v>-10.539817411878699</v>
      </c>
      <c r="AH8725" s="15">
        <v>-10.539817411878699</v>
      </c>
      <c r="AI8725" s="15">
        <v>0.23365460569528906</v>
      </c>
      <c r="AM8725" s="17"/>
    </row>
    <row r="8726" spans="1:39">
      <c r="A8726" s="7" t="s">
        <v>7671</v>
      </c>
      <c r="B8726" s="7">
        <v>7304</v>
      </c>
      <c r="C8726" s="29" t="s">
        <v>8127</v>
      </c>
      <c r="F8726" s="27" t="str">
        <f t="shared" si="136"/>
        <v>TAS7304MOLTEMA</v>
      </c>
      <c r="G8726" s="30">
        <v>8714</v>
      </c>
      <c r="H8726" s="49">
        <v>8.0743630465269405</v>
      </c>
      <c r="I8726" s="15">
        <v>1.54090897834484</v>
      </c>
      <c r="J8726" s="15">
        <v>1.54090897834484</v>
      </c>
      <c r="K8726" s="15">
        <v>0.11682730284764453</v>
      </c>
      <c r="P8726" s="49">
        <v>9.2454538700690101</v>
      </c>
      <c r="Q8726" s="15">
        <v>6.0403631951117598</v>
      </c>
      <c r="R8726" s="15">
        <v>6.0403631951117598</v>
      </c>
      <c r="S8726" s="15">
        <v>0.23365460569528906</v>
      </c>
      <c r="X8726" s="49">
        <v>9.7943515058408295</v>
      </c>
      <c r="Y8726" s="15">
        <v>3.1992610800042001</v>
      </c>
      <c r="Z8726" s="15">
        <v>3.1992610800042001</v>
      </c>
      <c r="AA8726" s="15">
        <v>0.11682730284764453</v>
      </c>
      <c r="AF8726" s="49">
        <v>-10.601453771012499</v>
      </c>
      <c r="AG8726" s="15">
        <v>-10.539817411878699</v>
      </c>
      <c r="AH8726" s="15">
        <v>-10.539817411878699</v>
      </c>
      <c r="AI8726" s="15">
        <v>0.23365460569528906</v>
      </c>
      <c r="AM8726" s="17"/>
    </row>
    <row r="8727" spans="1:39">
      <c r="A8727" s="7" t="s">
        <v>7671</v>
      </c>
      <c r="B8727" s="7">
        <v>7304</v>
      </c>
      <c r="C8727" s="29" t="s">
        <v>8128</v>
      </c>
      <c r="F8727" s="27" t="str">
        <f t="shared" si="136"/>
        <v>TAS7304MONTANA</v>
      </c>
      <c r="G8727" s="30">
        <v>8715</v>
      </c>
      <c r="H8727" s="49">
        <v>8.4441812013297</v>
      </c>
      <c r="I8727" s="15">
        <v>1.78745441488001</v>
      </c>
      <c r="J8727" s="15">
        <v>1.78745441488001</v>
      </c>
      <c r="K8727" s="15">
        <v>0.11682730284764453</v>
      </c>
      <c r="P8727" s="49">
        <v>9.4919993066041908</v>
      </c>
      <c r="Q8727" s="15">
        <v>6.2252722725131404</v>
      </c>
      <c r="R8727" s="15">
        <v>6.2252722725131404</v>
      </c>
      <c r="S8727" s="15">
        <v>0.23365460569528906</v>
      </c>
      <c r="X8727" s="49">
        <v>10.1025333015098</v>
      </c>
      <c r="Y8727" s="15">
        <v>3.4458065165393799</v>
      </c>
      <c r="Z8727" s="15">
        <v>3.4458065165393799</v>
      </c>
      <c r="AA8727" s="15">
        <v>0.11682730284764453</v>
      </c>
      <c r="AF8727" s="49">
        <v>-10.601453771012499</v>
      </c>
      <c r="AG8727" s="15">
        <v>-10.539817411878699</v>
      </c>
      <c r="AH8727" s="15">
        <v>-10.539817411878699</v>
      </c>
      <c r="AI8727" s="15">
        <v>0.23365460569528906</v>
      </c>
      <c r="AM8727" s="17"/>
    </row>
    <row r="8728" spans="1:39">
      <c r="A8728" s="7" t="s">
        <v>7671</v>
      </c>
      <c r="B8728" s="7">
        <v>7304</v>
      </c>
      <c r="C8728" s="29" t="s">
        <v>8129</v>
      </c>
      <c r="F8728" s="27" t="str">
        <f t="shared" si="136"/>
        <v>TAS7304NEEDLES</v>
      </c>
      <c r="G8728" s="30">
        <v>8716</v>
      </c>
      <c r="H8728" s="49">
        <v>9.1838175109352207</v>
      </c>
      <c r="I8728" s="15">
        <v>1.6641816966124201</v>
      </c>
      <c r="J8728" s="15">
        <v>1.6641816966124201</v>
      </c>
      <c r="K8728" s="15">
        <v>0.11682730284764453</v>
      </c>
      <c r="P8728" s="49">
        <v>10.108362897942101</v>
      </c>
      <c r="Q8728" s="15">
        <v>6.1636359133793404</v>
      </c>
      <c r="R8728" s="15">
        <v>6.1636359133793404</v>
      </c>
      <c r="S8728" s="15">
        <v>0.23365460569528906</v>
      </c>
      <c r="X8728" s="49">
        <v>10.842169611115301</v>
      </c>
      <c r="Y8728" s="15">
        <v>3.32253379827179</v>
      </c>
      <c r="Z8728" s="15">
        <v>3.32253379827179</v>
      </c>
      <c r="AA8728" s="15">
        <v>0.11682730284764453</v>
      </c>
      <c r="AF8728" s="49">
        <v>-10.601453771012499</v>
      </c>
      <c r="AG8728" s="15">
        <v>-10.539817411878699</v>
      </c>
      <c r="AH8728" s="15">
        <v>-10.539817411878699</v>
      </c>
      <c r="AI8728" s="15">
        <v>0.23365460569528906</v>
      </c>
      <c r="AM8728" s="17"/>
    </row>
    <row r="8729" spans="1:39">
      <c r="A8729" s="7" t="s">
        <v>7671</v>
      </c>
      <c r="B8729" s="7">
        <v>7304</v>
      </c>
      <c r="C8729" s="29" t="s">
        <v>8130</v>
      </c>
      <c r="F8729" s="27" t="str">
        <f t="shared" si="136"/>
        <v>TAS7304PARKHAM</v>
      </c>
      <c r="G8729" s="30">
        <v>8717</v>
      </c>
      <c r="H8729" s="49">
        <v>10.416544693611099</v>
      </c>
      <c r="I8729" s="15">
        <v>1.54090897834484</v>
      </c>
      <c r="J8729" s="15">
        <v>1.54090897834484</v>
      </c>
      <c r="K8729" s="15">
        <v>0.11682730284764453</v>
      </c>
      <c r="P8729" s="49">
        <v>11.279453721484201</v>
      </c>
      <c r="Q8729" s="15">
        <v>6.0403631951117598</v>
      </c>
      <c r="R8729" s="15">
        <v>6.0403631951117598</v>
      </c>
      <c r="S8729" s="15">
        <v>0.23365460569528906</v>
      </c>
      <c r="X8729" s="49">
        <v>12.136533152925001</v>
      </c>
      <c r="Y8729" s="15">
        <v>3.2608974391380001</v>
      </c>
      <c r="Z8729" s="15">
        <v>3.2608974391380001</v>
      </c>
      <c r="AA8729" s="15">
        <v>0.11682730284764453</v>
      </c>
      <c r="AF8729" s="49">
        <v>-10.601453771012499</v>
      </c>
      <c r="AG8729" s="15">
        <v>-10.539817411878699</v>
      </c>
      <c r="AH8729" s="15">
        <v>-10.539817411878699</v>
      </c>
      <c r="AI8729" s="15">
        <v>0.23365460569528906</v>
      </c>
      <c r="AM8729" s="17"/>
    </row>
    <row r="8730" spans="1:39">
      <c r="A8730" s="7" t="s">
        <v>7671</v>
      </c>
      <c r="B8730" s="7">
        <v>7304</v>
      </c>
      <c r="C8730" s="29" t="s">
        <v>8131</v>
      </c>
      <c r="F8730" s="27" t="str">
        <f t="shared" si="136"/>
        <v>TAS7304QUAMBY BROOK</v>
      </c>
      <c r="G8730" s="30">
        <v>8718</v>
      </c>
      <c r="H8730" s="49">
        <v>8.5674539195972894</v>
      </c>
      <c r="I8730" s="15">
        <v>-6.1636359133793402E-2</v>
      </c>
      <c r="J8730" s="15">
        <v>-6.1636359133793402E-2</v>
      </c>
      <c r="K8730" s="15">
        <v>0.11682730284764453</v>
      </c>
      <c r="P8730" s="49">
        <v>9.5536356657379802</v>
      </c>
      <c r="Q8730" s="15">
        <v>4.9309087307034698</v>
      </c>
      <c r="R8730" s="15">
        <v>4.9309087307034698</v>
      </c>
      <c r="S8730" s="15">
        <v>0.23365460569528906</v>
      </c>
      <c r="X8730" s="49">
        <v>10.2258060197774</v>
      </c>
      <c r="Y8730" s="15">
        <v>1.6583521016593701</v>
      </c>
      <c r="Z8730" s="15">
        <v>1.6583521016593701</v>
      </c>
      <c r="AA8730" s="15">
        <v>0.11682730284764453</v>
      </c>
      <c r="AF8730" s="49">
        <v>-10.601453771012499</v>
      </c>
      <c r="AG8730" s="15">
        <v>-10.539817411878699</v>
      </c>
      <c r="AH8730" s="15">
        <v>-10.539817411878699</v>
      </c>
      <c r="AI8730" s="15">
        <v>0.23365460569528906</v>
      </c>
      <c r="AM8730" s="17"/>
    </row>
    <row r="8731" spans="1:39">
      <c r="A8731" s="7" t="s">
        <v>7671</v>
      </c>
      <c r="B8731" s="7">
        <v>7304</v>
      </c>
      <c r="C8731" s="29" t="s">
        <v>8132</v>
      </c>
      <c r="F8731" s="27" t="str">
        <f t="shared" si="136"/>
        <v>TAS7304RED HILLS</v>
      </c>
      <c r="G8731" s="30">
        <v>8719</v>
      </c>
      <c r="H8731" s="49">
        <v>10.046726538808301</v>
      </c>
      <c r="I8731" s="15">
        <v>1.6641816966124201</v>
      </c>
      <c r="J8731" s="15">
        <v>1.6641816966124201</v>
      </c>
      <c r="K8731" s="15">
        <v>0.11682730284764453</v>
      </c>
      <c r="P8731" s="49">
        <v>10.8479992075476</v>
      </c>
      <c r="Q8731" s="15">
        <v>6.1636359133793404</v>
      </c>
      <c r="R8731" s="15">
        <v>6.1636359133793404</v>
      </c>
      <c r="S8731" s="15">
        <v>0.23365460569528906</v>
      </c>
      <c r="X8731" s="49">
        <v>11.7050786389884</v>
      </c>
      <c r="Y8731" s="15">
        <v>3.32253379827179</v>
      </c>
      <c r="Z8731" s="15">
        <v>3.32253379827179</v>
      </c>
      <c r="AA8731" s="15">
        <v>0.11682730284764453</v>
      </c>
      <c r="AF8731" s="49">
        <v>-10.601453771012499</v>
      </c>
      <c r="AG8731" s="15">
        <v>-10.539817411878699</v>
      </c>
      <c r="AH8731" s="15">
        <v>-10.539817411878699</v>
      </c>
      <c r="AI8731" s="15">
        <v>0.23365460569528906</v>
      </c>
      <c r="AM8731" s="17"/>
    </row>
    <row r="8732" spans="1:39">
      <c r="A8732" s="7" t="s">
        <v>7671</v>
      </c>
      <c r="B8732" s="7">
        <v>7304</v>
      </c>
      <c r="C8732" s="29" t="s">
        <v>8133</v>
      </c>
      <c r="F8732" s="27" t="str">
        <f t="shared" si="136"/>
        <v>TAS7304REEDY MARSH</v>
      </c>
      <c r="G8732" s="30">
        <v>8720</v>
      </c>
      <c r="H8732" s="49">
        <v>9.5536356657379802</v>
      </c>
      <c r="I8732" s="15">
        <v>-0.43145451393655398</v>
      </c>
      <c r="J8732" s="15">
        <v>-0.43145451393655398</v>
      </c>
      <c r="K8732" s="15">
        <v>0.11682730284764453</v>
      </c>
      <c r="P8732" s="49">
        <v>10.416544693611099</v>
      </c>
      <c r="Q8732" s="15">
        <v>4.6843632941682998</v>
      </c>
      <c r="R8732" s="15">
        <v>4.6843632941682998</v>
      </c>
      <c r="S8732" s="15">
        <v>0.23365460569528906</v>
      </c>
      <c r="X8732" s="49">
        <v>11.211987765918099</v>
      </c>
      <c r="Y8732" s="15">
        <v>1.2885339468566099</v>
      </c>
      <c r="Z8732" s="15">
        <v>1.2885339468566099</v>
      </c>
      <c r="AA8732" s="15">
        <v>0.11682730284764453</v>
      </c>
      <c r="AF8732" s="49">
        <v>-10.601453771012499</v>
      </c>
      <c r="AG8732" s="15">
        <v>-10.539817411878699</v>
      </c>
      <c r="AH8732" s="15">
        <v>-10.539817411878699</v>
      </c>
      <c r="AI8732" s="15">
        <v>0.23365460569528906</v>
      </c>
      <c r="AM8732" s="17"/>
    </row>
    <row r="8733" spans="1:39">
      <c r="A8733" s="7" t="s">
        <v>7671</v>
      </c>
      <c r="B8733" s="7">
        <v>7304</v>
      </c>
      <c r="C8733" s="29" t="s">
        <v>8134</v>
      </c>
      <c r="F8733" s="27" t="str">
        <f t="shared" si="136"/>
        <v>TAS7304REYNOLDS NECK</v>
      </c>
      <c r="G8733" s="30">
        <v>8721</v>
      </c>
      <c r="H8733" s="49">
        <v>8.5674539195972894</v>
      </c>
      <c r="I8733" s="15">
        <v>-5.7321813994427897</v>
      </c>
      <c r="J8733" s="15">
        <v>-5.7321813994427897</v>
      </c>
      <c r="K8733" s="15">
        <v>0.11682730284764453</v>
      </c>
      <c r="P8733" s="49">
        <v>9.5536356657379802</v>
      </c>
      <c r="Q8733" s="15">
        <v>0.86290902787310797</v>
      </c>
      <c r="R8733" s="15">
        <v>0.86290902787310797</v>
      </c>
      <c r="S8733" s="15">
        <v>0.23365460569528906</v>
      </c>
      <c r="X8733" s="49">
        <v>10.2874423789112</v>
      </c>
      <c r="Y8733" s="15">
        <v>-4.0738292977834201</v>
      </c>
      <c r="Z8733" s="15">
        <v>-4.0738292977834201</v>
      </c>
      <c r="AA8733" s="15">
        <v>0.11682730284764453</v>
      </c>
      <c r="AF8733" s="49">
        <v>-10.601453771012499</v>
      </c>
      <c r="AG8733" s="15">
        <v>-10.539817411878699</v>
      </c>
      <c r="AH8733" s="15">
        <v>-10.539817411878699</v>
      </c>
      <c r="AI8733" s="15">
        <v>0.23365460569528906</v>
      </c>
      <c r="AM8733" s="17"/>
    </row>
    <row r="8734" spans="1:39">
      <c r="A8734" s="7" t="s">
        <v>7671</v>
      </c>
      <c r="B8734" s="7">
        <v>7304</v>
      </c>
      <c r="C8734" s="29" t="s">
        <v>8135</v>
      </c>
      <c r="F8734" s="27" t="str">
        <f t="shared" si="136"/>
        <v>TAS7304WEEGENA</v>
      </c>
      <c r="G8734" s="30">
        <v>8722</v>
      </c>
      <c r="H8734" s="49">
        <v>9.5536356657379802</v>
      </c>
      <c r="I8734" s="15">
        <v>1.0478181052744899</v>
      </c>
      <c r="J8734" s="15">
        <v>1.0478181052744899</v>
      </c>
      <c r="K8734" s="15">
        <v>0.11682730284764453</v>
      </c>
      <c r="P8734" s="49">
        <v>10.416544693611099</v>
      </c>
      <c r="Q8734" s="15">
        <v>5.6705450403090003</v>
      </c>
      <c r="R8734" s="15">
        <v>5.6705450403090003</v>
      </c>
      <c r="S8734" s="15">
        <v>0.23365460569528906</v>
      </c>
      <c r="X8734" s="49">
        <v>11.273624125051899</v>
      </c>
      <c r="Y8734" s="15">
        <v>2.70617020693386</v>
      </c>
      <c r="Z8734" s="15">
        <v>2.70617020693386</v>
      </c>
      <c r="AA8734" s="15">
        <v>0.11682730284764453</v>
      </c>
      <c r="AF8734" s="49">
        <v>-10.601453771012499</v>
      </c>
      <c r="AG8734" s="15">
        <v>-10.539817411878699</v>
      </c>
      <c r="AH8734" s="15">
        <v>-10.539817411878699</v>
      </c>
      <c r="AI8734" s="15">
        <v>0.23365460569528906</v>
      </c>
      <c r="AM8734" s="17"/>
    </row>
    <row r="8735" spans="1:39">
      <c r="A8735" s="7" t="s">
        <v>7671</v>
      </c>
      <c r="B8735" s="7">
        <v>7304</v>
      </c>
      <c r="C8735" s="29" t="s">
        <v>8136</v>
      </c>
      <c r="F8735" s="27" t="str">
        <f t="shared" si="136"/>
        <v>TAS7304WEETAH</v>
      </c>
      <c r="G8735" s="30">
        <v>8723</v>
      </c>
      <c r="H8735" s="49">
        <v>8.8139993561324594</v>
      </c>
      <c r="I8735" s="15">
        <v>1.54090897834484</v>
      </c>
      <c r="J8735" s="15">
        <v>1.54090897834484</v>
      </c>
      <c r="K8735" s="15">
        <v>0.11682730284764453</v>
      </c>
      <c r="P8735" s="49">
        <v>9.7385447431393608</v>
      </c>
      <c r="Q8735" s="15">
        <v>6.0403631951117598</v>
      </c>
      <c r="R8735" s="15">
        <v>6.0403631951117598</v>
      </c>
      <c r="S8735" s="15">
        <v>0.23365460569528906</v>
      </c>
      <c r="X8735" s="49">
        <v>10.4723514563126</v>
      </c>
      <c r="Y8735" s="15">
        <v>3.2608974391380001</v>
      </c>
      <c r="Z8735" s="15">
        <v>3.2608974391380001</v>
      </c>
      <c r="AA8735" s="15">
        <v>0.11682730284764453</v>
      </c>
      <c r="AF8735" s="49">
        <v>-10.601453771012499</v>
      </c>
      <c r="AG8735" s="15">
        <v>-10.539817411878699</v>
      </c>
      <c r="AH8735" s="15">
        <v>-10.539817411878699</v>
      </c>
      <c r="AI8735" s="15">
        <v>0.23365460569528906</v>
      </c>
      <c r="AM8735" s="17"/>
    </row>
    <row r="8736" spans="1:39">
      <c r="A8736" s="7" t="s">
        <v>7671</v>
      </c>
      <c r="B8736" s="7">
        <v>7304</v>
      </c>
      <c r="C8736" s="29" t="s">
        <v>5062</v>
      </c>
      <c r="F8736" s="27" t="str">
        <f t="shared" si="136"/>
        <v>TAS7304WESTERN CREEK</v>
      </c>
      <c r="G8736" s="30">
        <v>8724</v>
      </c>
      <c r="H8736" s="49">
        <v>7.2114540186538303</v>
      </c>
      <c r="I8736" s="15">
        <v>0.18490907740137999</v>
      </c>
      <c r="J8736" s="15">
        <v>0.18490907740137999</v>
      </c>
      <c r="K8736" s="15">
        <v>0.11682730284764453</v>
      </c>
      <c r="P8736" s="49">
        <v>8.9372720744000507</v>
      </c>
      <c r="Q8736" s="15">
        <v>5.1158178081048504</v>
      </c>
      <c r="R8736" s="15">
        <v>5.1158178081048504</v>
      </c>
      <c r="S8736" s="15">
        <v>0.23365460569528906</v>
      </c>
      <c r="X8736" s="49">
        <v>8.9314424779677193</v>
      </c>
      <c r="Y8736" s="15">
        <v>1.84326117906075</v>
      </c>
      <c r="Z8736" s="15">
        <v>1.84326117906075</v>
      </c>
      <c r="AA8736" s="15">
        <v>0.11682730284764453</v>
      </c>
      <c r="AF8736" s="49">
        <v>-10.601453771012499</v>
      </c>
      <c r="AG8736" s="15">
        <v>-10.539817411878699</v>
      </c>
      <c r="AH8736" s="15">
        <v>-10.539817411878699</v>
      </c>
      <c r="AI8736" s="15">
        <v>0.23365460569528906</v>
      </c>
      <c r="AM8736" s="17"/>
    </row>
    <row r="8737" spans="1:39">
      <c r="A8737" s="7" t="s">
        <v>7671</v>
      </c>
      <c r="B8737" s="7">
        <v>7305</v>
      </c>
      <c r="C8737" s="29" t="s">
        <v>8137</v>
      </c>
      <c r="F8737" s="27" t="str">
        <f t="shared" si="136"/>
        <v>TAS7305MERSEYLEA</v>
      </c>
      <c r="G8737" s="30">
        <v>8725</v>
      </c>
      <c r="H8737" s="49">
        <v>7.3347267369214197</v>
      </c>
      <c r="I8737" s="15">
        <v>1.6641816966124201</v>
      </c>
      <c r="J8737" s="15">
        <v>1.6641816966124201</v>
      </c>
      <c r="K8737" s="15">
        <v>-7.8513320055760829</v>
      </c>
      <c r="P8737" s="49">
        <v>8.9989084335338401</v>
      </c>
      <c r="Q8737" s="15">
        <v>6.1636359133793404</v>
      </c>
      <c r="R8737" s="15">
        <v>6.1636359133793404</v>
      </c>
      <c r="S8737" s="15">
        <v>-15.702664011152166</v>
      </c>
      <c r="X8737" s="49">
        <v>9.0547151962353105</v>
      </c>
      <c r="Y8737" s="15">
        <v>3.32253379827179</v>
      </c>
      <c r="Z8737" s="15">
        <v>3.32253379827179</v>
      </c>
      <c r="AA8737" s="15">
        <v>-7.8513320055760829</v>
      </c>
      <c r="AF8737" s="49">
        <v>-10.601453771012499</v>
      </c>
      <c r="AG8737" s="15">
        <v>-10.601453771012499</v>
      </c>
      <c r="AH8737" s="15">
        <v>-10.601453771012499</v>
      </c>
      <c r="AI8737" s="15">
        <v>-15.702664011152166</v>
      </c>
      <c r="AM8737" s="17"/>
    </row>
    <row r="8738" spans="1:39">
      <c r="A8738" s="7" t="s">
        <v>7671</v>
      </c>
      <c r="B8738" s="7">
        <v>7305</v>
      </c>
      <c r="C8738" s="29" t="s">
        <v>8138</v>
      </c>
      <c r="F8738" s="27" t="str">
        <f t="shared" si="136"/>
        <v>TAS7305RAILTON</v>
      </c>
      <c r="G8738" s="30">
        <v>8726</v>
      </c>
      <c r="H8738" s="49">
        <v>9.5536356657379802</v>
      </c>
      <c r="I8738" s="15">
        <v>1.6641816966124201</v>
      </c>
      <c r="J8738" s="15">
        <v>1.6641816966124201</v>
      </c>
      <c r="K8738" s="15">
        <v>-7.8513320055760829</v>
      </c>
      <c r="P8738" s="49">
        <v>10.416544693611099</v>
      </c>
      <c r="Q8738" s="15">
        <v>6.1636359133793404</v>
      </c>
      <c r="R8738" s="15">
        <v>6.1636359133793404</v>
      </c>
      <c r="S8738" s="15">
        <v>-15.702664011152166</v>
      </c>
      <c r="X8738" s="49">
        <v>11.211987765918099</v>
      </c>
      <c r="Y8738" s="15">
        <v>3.32253379827179</v>
      </c>
      <c r="Z8738" s="15">
        <v>3.32253379827179</v>
      </c>
      <c r="AA8738" s="15">
        <v>-7.8513320055760829</v>
      </c>
      <c r="AF8738" s="49">
        <v>-10.601453771012499</v>
      </c>
      <c r="AG8738" s="15">
        <v>-10.601453771012499</v>
      </c>
      <c r="AH8738" s="15">
        <v>-10.601453771012499</v>
      </c>
      <c r="AI8738" s="15">
        <v>-15.702664011152166</v>
      </c>
      <c r="AM8738" s="17"/>
    </row>
    <row r="8739" spans="1:39">
      <c r="A8739" s="7" t="s">
        <v>7671</v>
      </c>
      <c r="B8739" s="7">
        <v>7305</v>
      </c>
      <c r="C8739" s="29" t="s">
        <v>5254</v>
      </c>
      <c r="F8739" s="27" t="str">
        <f t="shared" si="136"/>
        <v>TAS7305SUNNYSIDE</v>
      </c>
      <c r="G8739" s="30">
        <v>8727</v>
      </c>
      <c r="H8739" s="49">
        <v>5.85545411771038</v>
      </c>
      <c r="I8739" s="15">
        <v>1.1710908235420801</v>
      </c>
      <c r="J8739" s="15">
        <v>1.1710908235420801</v>
      </c>
      <c r="K8739" s="15">
        <v>-7.8513320055760829</v>
      </c>
      <c r="P8739" s="49">
        <v>8.5674539195972894</v>
      </c>
      <c r="Q8739" s="15">
        <v>5.79381775857658</v>
      </c>
      <c r="R8739" s="15">
        <v>5.79381775857658</v>
      </c>
      <c r="S8739" s="15">
        <v>-15.702664011152166</v>
      </c>
      <c r="X8739" s="49">
        <v>7.5754425770242602</v>
      </c>
      <c r="Y8739" s="15">
        <v>2.8910792843352402</v>
      </c>
      <c r="Z8739" s="15">
        <v>2.8910792843352402</v>
      </c>
      <c r="AA8739" s="15">
        <v>-7.8513320055760829</v>
      </c>
      <c r="AF8739" s="49">
        <v>-10.601453771012499</v>
      </c>
      <c r="AG8739" s="15">
        <v>-10.601453771012499</v>
      </c>
      <c r="AH8739" s="15">
        <v>-10.601453771012499</v>
      </c>
      <c r="AI8739" s="15">
        <v>-15.702664011152166</v>
      </c>
      <c r="AM8739" s="17"/>
    </row>
    <row r="8740" spans="1:39">
      <c r="A8740" s="7" t="s">
        <v>7671</v>
      </c>
      <c r="B8740" s="7">
        <v>7306</v>
      </c>
      <c r="C8740" s="29" t="s">
        <v>4112</v>
      </c>
      <c r="F8740" s="27" t="str">
        <f t="shared" si="136"/>
        <v>TAS7306ACACIA HILLS</v>
      </c>
      <c r="G8740" s="30">
        <v>8728</v>
      </c>
      <c r="H8740" s="49">
        <v>7.0881813003862399</v>
      </c>
      <c r="I8740" s="15">
        <v>4.0063633436965702</v>
      </c>
      <c r="J8740" s="15">
        <v>4.0063633436965702</v>
      </c>
      <c r="K8740" s="15">
        <v>0.11682730284764453</v>
      </c>
      <c r="P8740" s="49">
        <v>8.8756357152662506</v>
      </c>
      <c r="Q8740" s="15">
        <v>7.6429085325903898</v>
      </c>
      <c r="R8740" s="15">
        <v>7.6429085325903898</v>
      </c>
      <c r="S8740" s="15">
        <v>0.23365460569528906</v>
      </c>
      <c r="X8740" s="49">
        <v>8.7465334005663404</v>
      </c>
      <c r="Y8740" s="15">
        <v>5.7263518030104601</v>
      </c>
      <c r="Z8740" s="15">
        <v>5.7263518030104601</v>
      </c>
      <c r="AA8740" s="15">
        <v>0.11682730284764453</v>
      </c>
      <c r="AF8740" s="49">
        <v>-10.601453771012499</v>
      </c>
      <c r="AG8740" s="15">
        <v>-10.601453771012499</v>
      </c>
      <c r="AH8740" s="15">
        <v>-10.601453771012499</v>
      </c>
      <c r="AI8740" s="15">
        <v>0.23365460569528906</v>
      </c>
      <c r="AM8740" s="17"/>
    </row>
    <row r="8741" spans="1:39">
      <c r="A8741" s="7" t="s">
        <v>7671</v>
      </c>
      <c r="B8741" s="7">
        <v>7306</v>
      </c>
      <c r="C8741" s="29" t="s">
        <v>1596</v>
      </c>
      <c r="F8741" s="27" t="str">
        <f t="shared" si="136"/>
        <v>TAS7306BARRINGTON</v>
      </c>
      <c r="G8741" s="30">
        <v>8729</v>
      </c>
      <c r="H8741" s="49">
        <v>7.7045448917241801</v>
      </c>
      <c r="I8741" s="15">
        <v>2.5270907244855301</v>
      </c>
      <c r="J8741" s="15">
        <v>2.5270907244855301</v>
      </c>
      <c r="K8741" s="15">
        <v>0.11682730284764453</v>
      </c>
      <c r="P8741" s="49">
        <v>9.0605447926676295</v>
      </c>
      <c r="Q8741" s="15">
        <v>6.7799995047172796</v>
      </c>
      <c r="R8741" s="15">
        <v>6.7799995047172796</v>
      </c>
      <c r="S8741" s="15">
        <v>0.23365460569528906</v>
      </c>
      <c r="X8741" s="49">
        <v>9.42453335103807</v>
      </c>
      <c r="Y8741" s="15">
        <v>4.2470791852786904</v>
      </c>
      <c r="Z8741" s="15">
        <v>4.2470791852786904</v>
      </c>
      <c r="AA8741" s="15">
        <v>0.11682730284764453</v>
      </c>
      <c r="AF8741" s="49">
        <v>-10.601453771012499</v>
      </c>
      <c r="AG8741" s="15">
        <v>-10.601453771012499</v>
      </c>
      <c r="AH8741" s="15">
        <v>-10.601453771012499</v>
      </c>
      <c r="AI8741" s="15">
        <v>0.23365460569528906</v>
      </c>
      <c r="AM8741" s="17"/>
    </row>
    <row r="8742" spans="1:39">
      <c r="A8742" s="7" t="s">
        <v>7671</v>
      </c>
      <c r="B8742" s="7">
        <v>7306</v>
      </c>
      <c r="C8742" s="29" t="s">
        <v>8139</v>
      </c>
      <c r="F8742" s="27" t="str">
        <f t="shared" si="136"/>
        <v>TAS7306BEULAH</v>
      </c>
      <c r="G8742" s="30">
        <v>8730</v>
      </c>
      <c r="H8742" s="49">
        <v>9.9234538205407397</v>
      </c>
      <c r="I8742" s="15">
        <v>3.8830906254289901</v>
      </c>
      <c r="J8742" s="15">
        <v>3.8830906254289901</v>
      </c>
      <c r="K8742" s="15">
        <v>0.11682730284764453</v>
      </c>
      <c r="P8742" s="49">
        <v>10.7247264892801</v>
      </c>
      <c r="Q8742" s="15">
        <v>7.5812721734565898</v>
      </c>
      <c r="R8742" s="15">
        <v>7.5812721734565898</v>
      </c>
      <c r="S8742" s="15">
        <v>0.23365460569528906</v>
      </c>
      <c r="X8742" s="49">
        <v>11.5818059207208</v>
      </c>
      <c r="Y8742" s="15">
        <v>5.5414427256090804</v>
      </c>
      <c r="Z8742" s="15">
        <v>5.5414427256090804</v>
      </c>
      <c r="AA8742" s="15">
        <v>0.11682730284764453</v>
      </c>
      <c r="AF8742" s="49">
        <v>-10.601453771012499</v>
      </c>
      <c r="AG8742" s="15">
        <v>-10.601453771012499</v>
      </c>
      <c r="AH8742" s="15">
        <v>-10.601453771012499</v>
      </c>
      <c r="AI8742" s="15">
        <v>0.23365460569528906</v>
      </c>
      <c r="AM8742" s="17"/>
    </row>
    <row r="8743" spans="1:39">
      <c r="A8743" s="7" t="s">
        <v>7671</v>
      </c>
      <c r="B8743" s="7">
        <v>7306</v>
      </c>
      <c r="C8743" s="29" t="s">
        <v>8140</v>
      </c>
      <c r="F8743" s="27" t="str">
        <f t="shared" si="136"/>
        <v>TAS7306CETHANA</v>
      </c>
      <c r="G8743" s="30">
        <v>8731</v>
      </c>
      <c r="H8743" s="49">
        <v>9.1838175109352207</v>
      </c>
      <c r="I8743" s="15">
        <v>0.67799995047172801</v>
      </c>
      <c r="J8743" s="15">
        <v>0.67799995047172801</v>
      </c>
      <c r="K8743" s="15">
        <v>0.11682730284764453</v>
      </c>
      <c r="P8743" s="49">
        <v>10.108362897942101</v>
      </c>
      <c r="Q8743" s="15">
        <v>5.4239996037738196</v>
      </c>
      <c r="R8743" s="15">
        <v>5.4239996037738196</v>
      </c>
      <c r="S8743" s="15">
        <v>0.23365460569528906</v>
      </c>
      <c r="X8743" s="49">
        <v>10.842169611115301</v>
      </c>
      <c r="Y8743" s="15">
        <v>2.3363520521311001</v>
      </c>
      <c r="Z8743" s="15">
        <v>2.3363520521311001</v>
      </c>
      <c r="AA8743" s="15">
        <v>0.11682730284764453</v>
      </c>
      <c r="AF8743" s="49">
        <v>-10.601453771012499</v>
      </c>
      <c r="AG8743" s="15">
        <v>-10.601453771012499</v>
      </c>
      <c r="AH8743" s="15">
        <v>-10.601453771012499</v>
      </c>
      <c r="AI8743" s="15">
        <v>0.23365460569528906</v>
      </c>
      <c r="AM8743" s="17"/>
    </row>
    <row r="8744" spans="1:39">
      <c r="A8744" s="7" t="s">
        <v>7671</v>
      </c>
      <c r="B8744" s="7">
        <v>7306</v>
      </c>
      <c r="C8744" s="29" t="s">
        <v>8141</v>
      </c>
      <c r="F8744" s="27" t="str">
        <f t="shared" si="136"/>
        <v>TAS7306CLAUDE ROAD</v>
      </c>
      <c r="G8744" s="30">
        <v>8732</v>
      </c>
      <c r="H8744" s="49">
        <v>6.4718177090483104</v>
      </c>
      <c r="I8744" s="15">
        <v>1.29436354180966</v>
      </c>
      <c r="J8744" s="15">
        <v>1.29436354180966</v>
      </c>
      <c r="K8744" s="15">
        <v>0.11682730284764453</v>
      </c>
      <c r="P8744" s="49">
        <v>8.75236299699867</v>
      </c>
      <c r="Q8744" s="15">
        <v>5.85545411771038</v>
      </c>
      <c r="R8744" s="15">
        <v>5.85545411771038</v>
      </c>
      <c r="S8744" s="15">
        <v>0.23365460569528906</v>
      </c>
      <c r="X8744" s="49">
        <v>8.1918061683622003</v>
      </c>
      <c r="Y8744" s="15">
        <v>2.95271564346903</v>
      </c>
      <c r="Z8744" s="15">
        <v>2.95271564346903</v>
      </c>
      <c r="AA8744" s="15">
        <v>0.11682730284764453</v>
      </c>
      <c r="AF8744" s="49">
        <v>-10.601453771012499</v>
      </c>
      <c r="AG8744" s="15">
        <v>-10.601453771012499</v>
      </c>
      <c r="AH8744" s="15">
        <v>-10.601453771012499</v>
      </c>
      <c r="AI8744" s="15">
        <v>0.23365460569528906</v>
      </c>
      <c r="AM8744" s="17"/>
    </row>
    <row r="8745" spans="1:39">
      <c r="A8745" s="7" t="s">
        <v>7671</v>
      </c>
      <c r="B8745" s="7">
        <v>7306</v>
      </c>
      <c r="C8745" s="29" t="s">
        <v>8142</v>
      </c>
      <c r="F8745" s="27" t="str">
        <f t="shared" si="136"/>
        <v>TAS7306CRADLE MOUNTAIN</v>
      </c>
      <c r="G8745" s="30">
        <v>8733</v>
      </c>
      <c r="H8745" s="49">
        <v>5.6089086811752003</v>
      </c>
      <c r="I8745" s="15">
        <v>-6.4718177090483104</v>
      </c>
      <c r="J8745" s="15">
        <v>-6.4718177090483104</v>
      </c>
      <c r="K8745" s="15">
        <v>0.11682730284764453</v>
      </c>
      <c r="P8745" s="49">
        <v>8.4441812013297</v>
      </c>
      <c r="Q8745" s="15">
        <v>0</v>
      </c>
      <c r="R8745" s="15">
        <v>0</v>
      </c>
      <c r="S8745" s="15">
        <v>0.23365460569528906</v>
      </c>
      <c r="X8745" s="49">
        <v>7.3288971404890901</v>
      </c>
      <c r="Y8745" s="15">
        <v>-4.7518292482551496</v>
      </c>
      <c r="Z8745" s="15">
        <v>-4.7518292482551496</v>
      </c>
      <c r="AA8745" s="15">
        <v>0.11682730284764453</v>
      </c>
      <c r="AF8745" s="49">
        <v>-10.601453771012499</v>
      </c>
      <c r="AG8745" s="15">
        <v>-10.601453771012499</v>
      </c>
      <c r="AH8745" s="15">
        <v>-10.601453771012499</v>
      </c>
      <c r="AI8745" s="15">
        <v>0.23365460569528906</v>
      </c>
      <c r="AM8745" s="17"/>
    </row>
    <row r="8746" spans="1:39">
      <c r="A8746" s="7" t="s">
        <v>7671</v>
      </c>
      <c r="B8746" s="7">
        <v>7306</v>
      </c>
      <c r="C8746" s="29" t="s">
        <v>8143</v>
      </c>
      <c r="F8746" s="27" t="str">
        <f t="shared" si="136"/>
        <v>TAS7306GOWRIE PARK</v>
      </c>
      <c r="G8746" s="30">
        <v>8734</v>
      </c>
      <c r="H8746" s="49">
        <v>5.7321813994427897</v>
      </c>
      <c r="I8746" s="15">
        <v>0.92454538700690103</v>
      </c>
      <c r="J8746" s="15">
        <v>0.92454538700690103</v>
      </c>
      <c r="K8746" s="15">
        <v>0.11682730284764453</v>
      </c>
      <c r="P8746" s="49">
        <v>8.4441812013297</v>
      </c>
      <c r="Q8746" s="15">
        <v>5.6089086811752003</v>
      </c>
      <c r="R8746" s="15">
        <v>5.6089086811752003</v>
      </c>
      <c r="S8746" s="15">
        <v>0.23365460569528906</v>
      </c>
      <c r="X8746" s="49">
        <v>7.4521698587566796</v>
      </c>
      <c r="Y8746" s="15">
        <v>2.64453384780006</v>
      </c>
      <c r="Z8746" s="15">
        <v>2.64453384780006</v>
      </c>
      <c r="AA8746" s="15">
        <v>0.11682730284764453</v>
      </c>
      <c r="AF8746" s="49">
        <v>-10.601453771012499</v>
      </c>
      <c r="AG8746" s="15">
        <v>-10.601453771012499</v>
      </c>
      <c r="AH8746" s="15">
        <v>-10.601453771012499</v>
      </c>
      <c r="AI8746" s="15">
        <v>0.23365460569528906</v>
      </c>
      <c r="AM8746" s="17"/>
    </row>
    <row r="8747" spans="1:39">
      <c r="A8747" s="7" t="s">
        <v>7671</v>
      </c>
      <c r="B8747" s="7">
        <v>7306</v>
      </c>
      <c r="C8747" s="29" t="s">
        <v>8144</v>
      </c>
      <c r="F8747" s="27" t="str">
        <f t="shared" si="136"/>
        <v>TAS7306LORINNA</v>
      </c>
      <c r="G8747" s="30">
        <v>8735</v>
      </c>
      <c r="H8747" s="49">
        <v>6.4718177090483104</v>
      </c>
      <c r="I8747" s="15">
        <v>0.43145451393655398</v>
      </c>
      <c r="J8747" s="15">
        <v>0.43145451393655398</v>
      </c>
      <c r="K8747" s="15">
        <v>0.11682730284764453</v>
      </c>
      <c r="P8747" s="49">
        <v>8.75236299699867</v>
      </c>
      <c r="Q8747" s="15">
        <v>5.2390905263724399</v>
      </c>
      <c r="R8747" s="15">
        <v>5.2390905263724399</v>
      </c>
      <c r="S8747" s="15">
        <v>0.23365460569528906</v>
      </c>
      <c r="X8747" s="49">
        <v>8.1918061683622003</v>
      </c>
      <c r="Y8747" s="15">
        <v>2.0898066155959198</v>
      </c>
      <c r="Z8747" s="15">
        <v>2.0898066155959198</v>
      </c>
      <c r="AA8747" s="15">
        <v>0.11682730284764453</v>
      </c>
      <c r="AF8747" s="49">
        <v>-10.601453771012499</v>
      </c>
      <c r="AG8747" s="15">
        <v>-10.601453771012499</v>
      </c>
      <c r="AH8747" s="15">
        <v>-10.601453771012499</v>
      </c>
      <c r="AI8747" s="15">
        <v>0.23365460569528906</v>
      </c>
      <c r="AM8747" s="17"/>
    </row>
    <row r="8748" spans="1:39">
      <c r="A8748" s="7" t="s">
        <v>7671</v>
      </c>
      <c r="B8748" s="7">
        <v>7306</v>
      </c>
      <c r="C8748" s="29" t="s">
        <v>8145</v>
      </c>
      <c r="F8748" s="27" t="str">
        <f t="shared" si="136"/>
        <v>TAS7306LOWER BARRINGTON</v>
      </c>
      <c r="G8748" s="30">
        <v>8736</v>
      </c>
      <c r="H8748" s="49">
        <v>7.3347267369214197</v>
      </c>
      <c r="I8748" s="15">
        <v>3.2667270340910499</v>
      </c>
      <c r="J8748" s="15">
        <v>3.2667270340910499</v>
      </c>
      <c r="K8748" s="15">
        <v>0.11682730284764453</v>
      </c>
      <c r="P8748" s="49">
        <v>8.9989084335338401</v>
      </c>
      <c r="Q8748" s="15">
        <v>7.2730903777876303</v>
      </c>
      <c r="R8748" s="15">
        <v>7.2730903777876303</v>
      </c>
      <c r="S8748" s="15">
        <v>0.23365460569528906</v>
      </c>
      <c r="X8748" s="49">
        <v>8.9930788371015105</v>
      </c>
      <c r="Y8748" s="15">
        <v>4.92507913575042</v>
      </c>
      <c r="Z8748" s="15">
        <v>4.92507913575042</v>
      </c>
      <c r="AA8748" s="15">
        <v>0.11682730284764453</v>
      </c>
      <c r="AF8748" s="49">
        <v>-10.601453771012499</v>
      </c>
      <c r="AG8748" s="15">
        <v>-10.601453771012499</v>
      </c>
      <c r="AH8748" s="15">
        <v>-10.601453771012499</v>
      </c>
      <c r="AI8748" s="15">
        <v>0.23365460569528906</v>
      </c>
      <c r="AM8748" s="17"/>
    </row>
    <row r="8749" spans="1:39">
      <c r="A8749" s="7" t="s">
        <v>7671</v>
      </c>
      <c r="B8749" s="7">
        <v>7306</v>
      </c>
      <c r="C8749" s="29" t="s">
        <v>8146</v>
      </c>
      <c r="F8749" s="27" t="str">
        <f t="shared" si="136"/>
        <v>TAS7306LOWER BEULAH</v>
      </c>
      <c r="G8749" s="30">
        <v>8737</v>
      </c>
      <c r="H8749" s="49">
        <v>7.2114540186538303</v>
      </c>
      <c r="I8749" s="15">
        <v>0.92454538700690103</v>
      </c>
      <c r="J8749" s="15">
        <v>0.92454538700690103</v>
      </c>
      <c r="K8749" s="15">
        <v>0.11682730284764453</v>
      </c>
      <c r="P8749" s="49">
        <v>8.9372720744000507</v>
      </c>
      <c r="Q8749" s="15">
        <v>5.6089086811752003</v>
      </c>
      <c r="R8749" s="15">
        <v>5.6089086811752003</v>
      </c>
      <c r="S8749" s="15">
        <v>0.23365460569528906</v>
      </c>
      <c r="X8749" s="49">
        <v>8.8698061188339299</v>
      </c>
      <c r="Y8749" s="15">
        <v>2.5828974886662701</v>
      </c>
      <c r="Z8749" s="15">
        <v>2.5828974886662701</v>
      </c>
      <c r="AA8749" s="15">
        <v>0.11682730284764453</v>
      </c>
      <c r="AF8749" s="49">
        <v>-10.601453771012499</v>
      </c>
      <c r="AG8749" s="15">
        <v>-10.601453771012499</v>
      </c>
      <c r="AH8749" s="15">
        <v>-10.601453771012499</v>
      </c>
      <c r="AI8749" s="15">
        <v>0.23365460569528906</v>
      </c>
      <c r="AM8749" s="17"/>
    </row>
    <row r="8750" spans="1:39">
      <c r="A8750" s="7" t="s">
        <v>7671</v>
      </c>
      <c r="B8750" s="7">
        <v>7306</v>
      </c>
      <c r="C8750" s="29" t="s">
        <v>8147</v>
      </c>
      <c r="F8750" s="27" t="str">
        <f t="shared" si="136"/>
        <v>TAS7306MIDDLESEX</v>
      </c>
      <c r="G8750" s="30">
        <v>8738</v>
      </c>
      <c r="H8750" s="49">
        <v>2.7736361610207001</v>
      </c>
      <c r="I8750" s="15">
        <v>-2.7736361610207001</v>
      </c>
      <c r="J8750" s="15">
        <v>-2.7736361610207001</v>
      </c>
      <c r="K8750" s="15">
        <v>0.11682730284764453</v>
      </c>
      <c r="P8750" s="49">
        <v>6.9649085821186603</v>
      </c>
      <c r="Q8750" s="15">
        <v>3.0201815975558799</v>
      </c>
      <c r="R8750" s="15">
        <v>3.0201815975558799</v>
      </c>
      <c r="S8750" s="15">
        <v>0.23365460569528906</v>
      </c>
      <c r="X8750" s="49">
        <v>4.4936246218138702</v>
      </c>
      <c r="Y8750" s="15">
        <v>-1.05364770022754</v>
      </c>
      <c r="Z8750" s="15">
        <v>-1.05364770022754</v>
      </c>
      <c r="AA8750" s="15">
        <v>0.11682730284764453</v>
      </c>
      <c r="AF8750" s="49">
        <v>-10.601453771012499</v>
      </c>
      <c r="AG8750" s="15">
        <v>-10.601453771012499</v>
      </c>
      <c r="AH8750" s="15">
        <v>-10.601453771012499</v>
      </c>
      <c r="AI8750" s="15">
        <v>0.23365460569528906</v>
      </c>
      <c r="AM8750" s="17"/>
    </row>
    <row r="8751" spans="1:39">
      <c r="A8751" s="7" t="s">
        <v>7671</v>
      </c>
      <c r="B8751" s="7">
        <v>7306</v>
      </c>
      <c r="C8751" s="29" t="s">
        <v>8148</v>
      </c>
      <c r="F8751" s="27" t="str">
        <f t="shared" si="136"/>
        <v>TAS7306NOOK</v>
      </c>
      <c r="G8751" s="30">
        <v>8739</v>
      </c>
      <c r="H8751" s="49">
        <v>10.663090130146299</v>
      </c>
      <c r="I8751" s="15">
        <v>3.8830906254289901</v>
      </c>
      <c r="J8751" s="15">
        <v>3.8830906254289901</v>
      </c>
      <c r="K8751" s="15">
        <v>0.11682730284764453</v>
      </c>
      <c r="P8751" s="49">
        <v>11.525999158019401</v>
      </c>
      <c r="Q8751" s="15">
        <v>7.5812721734565898</v>
      </c>
      <c r="R8751" s="15">
        <v>7.5812721734565898</v>
      </c>
      <c r="S8751" s="15">
        <v>0.23365460569528906</v>
      </c>
      <c r="X8751" s="49">
        <v>12.383078589460199</v>
      </c>
      <c r="Y8751" s="15">
        <v>5.5414427256090804</v>
      </c>
      <c r="Z8751" s="15">
        <v>5.5414427256090804</v>
      </c>
      <c r="AA8751" s="15">
        <v>0.11682730284764453</v>
      </c>
      <c r="AF8751" s="49">
        <v>-10.601453771012499</v>
      </c>
      <c r="AG8751" s="15">
        <v>-10.601453771012499</v>
      </c>
      <c r="AH8751" s="15">
        <v>-10.601453771012499</v>
      </c>
      <c r="AI8751" s="15">
        <v>0.23365460569528906</v>
      </c>
      <c r="AM8751" s="17"/>
    </row>
    <row r="8752" spans="1:39">
      <c r="A8752" s="7" t="s">
        <v>7671</v>
      </c>
      <c r="B8752" s="7">
        <v>7306</v>
      </c>
      <c r="C8752" s="29" t="s">
        <v>8149</v>
      </c>
      <c r="F8752" s="27" t="str">
        <f t="shared" si="136"/>
        <v>TAS7306NOWHERE ELSE</v>
      </c>
      <c r="G8752" s="30">
        <v>8740</v>
      </c>
      <c r="H8752" s="49">
        <v>10.293271975343499</v>
      </c>
      <c r="I8752" s="15">
        <v>4.0063633436965702</v>
      </c>
      <c r="J8752" s="15">
        <v>4.0063633436965702</v>
      </c>
      <c r="K8752" s="15">
        <v>0.11682730284764453</v>
      </c>
      <c r="P8752" s="49">
        <v>11.1561810032166</v>
      </c>
      <c r="Q8752" s="15">
        <v>7.6429085325903898</v>
      </c>
      <c r="R8752" s="15">
        <v>7.6429085325903898</v>
      </c>
      <c r="S8752" s="15">
        <v>0.23365460569528906</v>
      </c>
      <c r="X8752" s="49">
        <v>12.013260434657401</v>
      </c>
      <c r="Y8752" s="15">
        <v>5.6647154438766698</v>
      </c>
      <c r="Z8752" s="15">
        <v>5.6647154438766698</v>
      </c>
      <c r="AA8752" s="15">
        <v>0.11682730284764453</v>
      </c>
      <c r="AF8752" s="49">
        <v>-10.601453771012499</v>
      </c>
      <c r="AG8752" s="15">
        <v>-10.601453771012499</v>
      </c>
      <c r="AH8752" s="15">
        <v>-10.601453771012499</v>
      </c>
      <c r="AI8752" s="15">
        <v>0.23365460569528906</v>
      </c>
      <c r="AM8752" s="17"/>
    </row>
    <row r="8753" spans="1:39">
      <c r="A8753" s="7" t="s">
        <v>7671</v>
      </c>
      <c r="B8753" s="7">
        <v>7306</v>
      </c>
      <c r="C8753" s="29" t="s">
        <v>1411</v>
      </c>
      <c r="F8753" s="27" t="str">
        <f t="shared" si="136"/>
        <v>TAS7306PARADISE</v>
      </c>
      <c r="G8753" s="30">
        <v>8741</v>
      </c>
      <c r="H8753" s="49">
        <v>9.6769083840055696</v>
      </c>
      <c r="I8753" s="15">
        <v>0.92454538700690103</v>
      </c>
      <c r="J8753" s="15">
        <v>0.92454538700690103</v>
      </c>
      <c r="K8753" s="15">
        <v>0.11682730284764453</v>
      </c>
      <c r="P8753" s="49">
        <v>10.478181052744899</v>
      </c>
      <c r="Q8753" s="15">
        <v>5.6089086811752003</v>
      </c>
      <c r="R8753" s="15">
        <v>5.6089086811752003</v>
      </c>
      <c r="S8753" s="15">
        <v>0.23365460569528906</v>
      </c>
      <c r="X8753" s="49">
        <v>11.396896843319499</v>
      </c>
      <c r="Y8753" s="15">
        <v>2.64453384780006</v>
      </c>
      <c r="Z8753" s="15">
        <v>2.64453384780006</v>
      </c>
      <c r="AA8753" s="15">
        <v>0.11682730284764453</v>
      </c>
      <c r="AF8753" s="49">
        <v>-10.601453771012499</v>
      </c>
      <c r="AG8753" s="15">
        <v>-10.601453771012499</v>
      </c>
      <c r="AH8753" s="15">
        <v>-10.601453771012499</v>
      </c>
      <c r="AI8753" s="15">
        <v>0.23365460569528906</v>
      </c>
      <c r="AM8753" s="17"/>
    </row>
    <row r="8754" spans="1:39">
      <c r="A8754" s="7" t="s">
        <v>7671</v>
      </c>
      <c r="B8754" s="7">
        <v>7306</v>
      </c>
      <c r="C8754" s="29" t="s">
        <v>8150</v>
      </c>
      <c r="F8754" s="27" t="str">
        <f t="shared" si="136"/>
        <v>TAS7306PROMISED LAND</v>
      </c>
      <c r="G8754" s="30">
        <v>8742</v>
      </c>
      <c r="H8754" s="49">
        <v>8.0743630465269405</v>
      </c>
      <c r="I8754" s="15">
        <v>1.1710908235420801</v>
      </c>
      <c r="J8754" s="15">
        <v>1.1710908235420801</v>
      </c>
      <c r="K8754" s="15">
        <v>0.11682730284764453</v>
      </c>
      <c r="P8754" s="49">
        <v>9.2454538700690101</v>
      </c>
      <c r="Q8754" s="15">
        <v>5.79381775857658</v>
      </c>
      <c r="R8754" s="15">
        <v>5.79381775857658</v>
      </c>
      <c r="S8754" s="15">
        <v>0.23365460569528906</v>
      </c>
      <c r="X8754" s="49">
        <v>9.7327151467070401</v>
      </c>
      <c r="Y8754" s="15">
        <v>2.8294429252014401</v>
      </c>
      <c r="Z8754" s="15">
        <v>2.8294429252014401</v>
      </c>
      <c r="AA8754" s="15">
        <v>0.11682730284764453</v>
      </c>
      <c r="AF8754" s="49">
        <v>-10.601453771012499</v>
      </c>
      <c r="AG8754" s="15">
        <v>-10.601453771012499</v>
      </c>
      <c r="AH8754" s="15">
        <v>-10.601453771012499</v>
      </c>
      <c r="AI8754" s="15">
        <v>0.23365460569528906</v>
      </c>
      <c r="AM8754" s="17"/>
    </row>
    <row r="8755" spans="1:39">
      <c r="A8755" s="7" t="s">
        <v>7671</v>
      </c>
      <c r="B8755" s="7">
        <v>7306</v>
      </c>
      <c r="C8755" s="29" t="s">
        <v>8151</v>
      </c>
      <c r="F8755" s="27" t="str">
        <f t="shared" si="136"/>
        <v>TAS7306ROLAND</v>
      </c>
      <c r="G8755" s="30">
        <v>8743</v>
      </c>
      <c r="H8755" s="49">
        <v>9.4303629474703907</v>
      </c>
      <c r="I8755" s="15">
        <v>1.29436354180966</v>
      </c>
      <c r="J8755" s="15">
        <v>1.29436354180966</v>
      </c>
      <c r="K8755" s="15">
        <v>0.11682730284764453</v>
      </c>
      <c r="P8755" s="49">
        <v>10.354908334477299</v>
      </c>
      <c r="Q8755" s="15">
        <v>5.85545411771038</v>
      </c>
      <c r="R8755" s="15">
        <v>5.85545411771038</v>
      </c>
      <c r="S8755" s="15">
        <v>0.23365460569528906</v>
      </c>
      <c r="X8755" s="49">
        <v>11.150351406784299</v>
      </c>
      <c r="Y8755" s="15">
        <v>3.0143520026028199</v>
      </c>
      <c r="Z8755" s="15">
        <v>3.0143520026028199</v>
      </c>
      <c r="AA8755" s="15">
        <v>0.11682730284764453</v>
      </c>
      <c r="AF8755" s="49">
        <v>-10.601453771012499</v>
      </c>
      <c r="AG8755" s="15">
        <v>-10.601453771012499</v>
      </c>
      <c r="AH8755" s="15">
        <v>-10.601453771012499</v>
      </c>
      <c r="AI8755" s="15">
        <v>0.23365460569528906</v>
      </c>
      <c r="AM8755" s="17"/>
    </row>
    <row r="8756" spans="1:39">
      <c r="A8756" s="7" t="s">
        <v>7671</v>
      </c>
      <c r="B8756" s="7">
        <v>7306</v>
      </c>
      <c r="C8756" s="29" t="s">
        <v>8152</v>
      </c>
      <c r="F8756" s="27" t="str">
        <f t="shared" si="136"/>
        <v>TAS7306SHEFFIELD</v>
      </c>
      <c r="G8756" s="30">
        <v>8744</v>
      </c>
      <c r="H8756" s="49">
        <v>7.9510903282593501</v>
      </c>
      <c r="I8756" s="15">
        <v>5.85545411771038</v>
      </c>
      <c r="J8756" s="15">
        <v>5.85545411771038</v>
      </c>
      <c r="K8756" s="15">
        <v>0.11682730284764453</v>
      </c>
      <c r="P8756" s="49">
        <v>9.1221811518014295</v>
      </c>
      <c r="Q8756" s="15">
        <v>8.5674539195972894</v>
      </c>
      <c r="R8756" s="15">
        <v>8.5674539195972894</v>
      </c>
      <c r="S8756" s="15">
        <v>0.23365460569528906</v>
      </c>
      <c r="X8756" s="49">
        <v>9.6094424284394506</v>
      </c>
      <c r="Y8756" s="15">
        <v>7.5138062178904699</v>
      </c>
      <c r="Z8756" s="15">
        <v>7.5138062178904699</v>
      </c>
      <c r="AA8756" s="15">
        <v>0.11682730284764453</v>
      </c>
      <c r="AF8756" s="49">
        <v>-10.601453771012499</v>
      </c>
      <c r="AG8756" s="15">
        <v>-10.601453771012499</v>
      </c>
      <c r="AH8756" s="15">
        <v>-10.601453771012499</v>
      </c>
      <c r="AI8756" s="15">
        <v>0.23365460569528906</v>
      </c>
      <c r="AM8756" s="17"/>
    </row>
    <row r="8757" spans="1:39">
      <c r="A8757" s="7" t="s">
        <v>7671</v>
      </c>
      <c r="B8757" s="7">
        <v>7306</v>
      </c>
      <c r="C8757" s="29" t="s">
        <v>8153</v>
      </c>
      <c r="F8757" s="27" t="str">
        <f t="shared" si="136"/>
        <v>TAS7306STAVERTON</v>
      </c>
      <c r="G8757" s="30">
        <v>8745</v>
      </c>
      <c r="H8757" s="49">
        <v>8.5674539195972894</v>
      </c>
      <c r="I8757" s="15">
        <v>0.67799995047172801</v>
      </c>
      <c r="J8757" s="15">
        <v>0.67799995047172801</v>
      </c>
      <c r="K8757" s="15">
        <v>0.11682730284764453</v>
      </c>
      <c r="P8757" s="49">
        <v>9.5536356657379802</v>
      </c>
      <c r="Q8757" s="15">
        <v>5.4239996037738196</v>
      </c>
      <c r="R8757" s="15">
        <v>5.4239996037738196</v>
      </c>
      <c r="S8757" s="15">
        <v>0.23365460569528906</v>
      </c>
      <c r="X8757" s="49">
        <v>10.2874423789112</v>
      </c>
      <c r="Y8757" s="15">
        <v>2.3979884112648899</v>
      </c>
      <c r="Z8757" s="15">
        <v>2.3979884112648899</v>
      </c>
      <c r="AA8757" s="15">
        <v>0.11682730284764453</v>
      </c>
      <c r="AF8757" s="49">
        <v>-10.601453771012499</v>
      </c>
      <c r="AG8757" s="15">
        <v>-10.601453771012499</v>
      </c>
      <c r="AH8757" s="15">
        <v>-10.601453771012499</v>
      </c>
      <c r="AI8757" s="15">
        <v>0.23365460569528906</v>
      </c>
      <c r="AM8757" s="17"/>
    </row>
    <row r="8758" spans="1:39">
      <c r="A8758" s="7" t="s">
        <v>7671</v>
      </c>
      <c r="B8758" s="7">
        <v>7306</v>
      </c>
      <c r="C8758" s="29" t="s">
        <v>8154</v>
      </c>
      <c r="F8758" s="27" t="str">
        <f t="shared" si="136"/>
        <v>TAS7306STOODLEY</v>
      </c>
      <c r="G8758" s="30">
        <v>8746</v>
      </c>
      <c r="H8758" s="49">
        <v>8.1976357647945299</v>
      </c>
      <c r="I8758" s="15">
        <v>3.6365451888938098</v>
      </c>
      <c r="J8758" s="15">
        <v>3.6365451888938098</v>
      </c>
      <c r="K8758" s="15">
        <v>0.11682730284764453</v>
      </c>
      <c r="P8758" s="49">
        <v>9.3070902292028101</v>
      </c>
      <c r="Q8758" s="15">
        <v>7.4579994551890003</v>
      </c>
      <c r="R8758" s="15">
        <v>7.4579994551890003</v>
      </c>
      <c r="S8758" s="15">
        <v>0.23365460569528906</v>
      </c>
      <c r="X8758" s="49">
        <v>9.8559878649746206</v>
      </c>
      <c r="Y8758" s="15">
        <v>5.2948972890739103</v>
      </c>
      <c r="Z8758" s="15">
        <v>5.2948972890739103</v>
      </c>
      <c r="AA8758" s="15">
        <v>0.11682730284764453</v>
      </c>
      <c r="AF8758" s="49">
        <v>-10.601453771012499</v>
      </c>
      <c r="AG8758" s="15">
        <v>-10.601453771012499</v>
      </c>
      <c r="AH8758" s="15">
        <v>-10.601453771012499</v>
      </c>
      <c r="AI8758" s="15">
        <v>0.23365460569528906</v>
      </c>
      <c r="AM8758" s="17"/>
    </row>
    <row r="8759" spans="1:39">
      <c r="A8759" s="7" t="s">
        <v>7671</v>
      </c>
      <c r="B8759" s="7">
        <v>7306</v>
      </c>
      <c r="C8759" s="29" t="s">
        <v>8155</v>
      </c>
      <c r="F8759" s="27" t="str">
        <f t="shared" si="136"/>
        <v>TAS7306WEST KENTISH</v>
      </c>
      <c r="G8759" s="30">
        <v>8747</v>
      </c>
      <c r="H8759" s="49">
        <v>9.0605447926676295</v>
      </c>
      <c r="I8759" s="15">
        <v>2.4038180062179402</v>
      </c>
      <c r="J8759" s="15">
        <v>2.4038180062179402</v>
      </c>
      <c r="K8759" s="15">
        <v>0.11682730284764453</v>
      </c>
      <c r="P8759" s="49">
        <v>10.046726538808301</v>
      </c>
      <c r="Q8759" s="15">
        <v>6.6567267864496902</v>
      </c>
      <c r="R8759" s="15">
        <v>6.6567267864496902</v>
      </c>
      <c r="S8759" s="15">
        <v>0.23365460569528906</v>
      </c>
      <c r="X8759" s="49">
        <v>10.780533251981501</v>
      </c>
      <c r="Y8759" s="15">
        <v>4.0621701078773098</v>
      </c>
      <c r="Z8759" s="15">
        <v>4.0621701078773098</v>
      </c>
      <c r="AA8759" s="15">
        <v>0.11682730284764453</v>
      </c>
      <c r="AF8759" s="49">
        <v>-10.601453771012499</v>
      </c>
      <c r="AG8759" s="15">
        <v>-10.601453771012499</v>
      </c>
      <c r="AH8759" s="15">
        <v>-10.601453771012499</v>
      </c>
      <c r="AI8759" s="15">
        <v>0.23365460569528906</v>
      </c>
      <c r="AM8759" s="17"/>
    </row>
    <row r="8760" spans="1:39">
      <c r="A8760" s="7" t="s">
        <v>7671</v>
      </c>
      <c r="B8760" s="7">
        <v>7307</v>
      </c>
      <c r="C8760" s="29" t="s">
        <v>8156</v>
      </c>
      <c r="F8760" s="27" t="str">
        <f t="shared" si="136"/>
        <v>TAS7307BAKERS BEACH</v>
      </c>
      <c r="G8760" s="30">
        <v>8748</v>
      </c>
      <c r="H8760" s="49">
        <v>7.7045448917241801</v>
      </c>
      <c r="I8760" s="15">
        <v>-1.97236349228139</v>
      </c>
      <c r="J8760" s="15">
        <v>-1.97236349228139</v>
      </c>
      <c r="K8760" s="15">
        <v>-0.23327591277469573</v>
      </c>
      <c r="P8760" s="49">
        <v>9.0605447926676295</v>
      </c>
      <c r="Q8760" s="15">
        <v>3.6365451888938098</v>
      </c>
      <c r="R8760" s="15">
        <v>3.6365451888938098</v>
      </c>
      <c r="S8760" s="15">
        <v>-0.46655182554939145</v>
      </c>
      <c r="X8760" s="49">
        <v>9.3628969919042806</v>
      </c>
      <c r="Y8760" s="15">
        <v>-0.31401139062202099</v>
      </c>
      <c r="Z8760" s="15">
        <v>-0.31401139062202099</v>
      </c>
      <c r="AA8760" s="15">
        <v>-0.23327591277469573</v>
      </c>
      <c r="AF8760" s="49">
        <v>-10.601453771012499</v>
      </c>
      <c r="AG8760" s="15">
        <v>-10.601453771012499</v>
      </c>
      <c r="AH8760" s="15">
        <v>-10.601453771012499</v>
      </c>
      <c r="AI8760" s="15">
        <v>-0.46655182554939145</v>
      </c>
      <c r="AM8760" s="17"/>
    </row>
    <row r="8761" spans="1:39">
      <c r="A8761" s="7" t="s">
        <v>7671</v>
      </c>
      <c r="B8761" s="7">
        <v>7307</v>
      </c>
      <c r="C8761" s="29" t="s">
        <v>8157</v>
      </c>
      <c r="F8761" s="27" t="str">
        <f t="shared" si="136"/>
        <v>TAS7307HARFORD</v>
      </c>
      <c r="G8761" s="30">
        <v>8749</v>
      </c>
      <c r="H8761" s="49">
        <v>7.4579994551890003</v>
      </c>
      <c r="I8761" s="15">
        <v>-1.97236349228139</v>
      </c>
      <c r="J8761" s="15">
        <v>-1.97236349228139</v>
      </c>
      <c r="K8761" s="15">
        <v>-0.23327591277469573</v>
      </c>
      <c r="P8761" s="49">
        <v>8.9989084335338401</v>
      </c>
      <c r="Q8761" s="15">
        <v>3.6365451888938098</v>
      </c>
      <c r="R8761" s="15">
        <v>3.6365451888938098</v>
      </c>
      <c r="S8761" s="15">
        <v>-0.46655182554939145</v>
      </c>
      <c r="X8761" s="49">
        <v>9.1163515553690999</v>
      </c>
      <c r="Y8761" s="15">
        <v>-0.31401139062202099</v>
      </c>
      <c r="Z8761" s="15">
        <v>-0.31401139062202099</v>
      </c>
      <c r="AA8761" s="15">
        <v>-0.23327591277469573</v>
      </c>
      <c r="AF8761" s="49">
        <v>-10.601453771012499</v>
      </c>
      <c r="AG8761" s="15">
        <v>-10.601453771012499</v>
      </c>
      <c r="AH8761" s="15">
        <v>-10.601453771012499</v>
      </c>
      <c r="AI8761" s="15">
        <v>-0.46655182554939145</v>
      </c>
      <c r="AM8761" s="17"/>
    </row>
    <row r="8762" spans="1:39">
      <c r="A8762" s="7" t="s">
        <v>7671</v>
      </c>
      <c r="B8762" s="7">
        <v>7307</v>
      </c>
      <c r="C8762" s="29" t="s">
        <v>8158</v>
      </c>
      <c r="F8762" s="27" t="str">
        <f t="shared" si="136"/>
        <v>TAS7307HAWLEY BEACH</v>
      </c>
      <c r="G8762" s="30">
        <v>8750</v>
      </c>
      <c r="H8762" s="49">
        <v>4.6227269350345104</v>
      </c>
      <c r="I8762" s="15">
        <v>5.6089086811752003</v>
      </c>
      <c r="J8762" s="15">
        <v>5.6089086811752003</v>
      </c>
      <c r="K8762" s="15">
        <v>-0.23327591277469573</v>
      </c>
      <c r="P8762" s="49">
        <v>8.0127266873931493</v>
      </c>
      <c r="Q8762" s="15">
        <v>8.4441812013297</v>
      </c>
      <c r="R8762" s="15">
        <v>8.4441812013297</v>
      </c>
      <c r="S8762" s="15">
        <v>-0.46655182554939145</v>
      </c>
      <c r="X8762" s="49">
        <v>6.3427153943484003</v>
      </c>
      <c r="Y8762" s="15">
        <v>7.3288971404890901</v>
      </c>
      <c r="Z8762" s="15">
        <v>7.3288971404890901</v>
      </c>
      <c r="AA8762" s="15">
        <v>-0.23327591277469573</v>
      </c>
      <c r="AF8762" s="49">
        <v>-10.601453771012499</v>
      </c>
      <c r="AG8762" s="15">
        <v>-10.601453771012499</v>
      </c>
      <c r="AH8762" s="15">
        <v>-10.601453771012499</v>
      </c>
      <c r="AI8762" s="15">
        <v>-0.46655182554939145</v>
      </c>
      <c r="AM8762" s="17"/>
    </row>
    <row r="8763" spans="1:39">
      <c r="A8763" s="7" t="s">
        <v>7671</v>
      </c>
      <c r="B8763" s="7">
        <v>7307</v>
      </c>
      <c r="C8763" s="29" t="s">
        <v>8159</v>
      </c>
      <c r="F8763" s="27" t="str">
        <f t="shared" si="136"/>
        <v>TAS7307LATROBE</v>
      </c>
      <c r="G8763" s="30">
        <v>8751</v>
      </c>
      <c r="H8763" s="49">
        <v>4.3761814984993297</v>
      </c>
      <c r="I8763" s="15">
        <v>4.7459996533020901</v>
      </c>
      <c r="J8763" s="15">
        <v>4.7459996533020901</v>
      </c>
      <c r="K8763" s="15">
        <v>-0.23327591277469573</v>
      </c>
      <c r="P8763" s="49">
        <v>7.8894539691255599</v>
      </c>
      <c r="Q8763" s="15">
        <v>8.0743630465269405</v>
      </c>
      <c r="R8763" s="15">
        <v>8.0743630465269405</v>
      </c>
      <c r="S8763" s="15">
        <v>-0.46655182554939145</v>
      </c>
      <c r="X8763" s="49">
        <v>6.0961699578132196</v>
      </c>
      <c r="Y8763" s="15">
        <v>6.4043517534821897</v>
      </c>
      <c r="Z8763" s="15">
        <v>6.4043517534821897</v>
      </c>
      <c r="AA8763" s="15">
        <v>-0.23327591277469573</v>
      </c>
      <c r="AF8763" s="49">
        <v>-10.601453771012499</v>
      </c>
      <c r="AG8763" s="15">
        <v>-10.601453771012499</v>
      </c>
      <c r="AH8763" s="15">
        <v>-10.601453771012499</v>
      </c>
      <c r="AI8763" s="15">
        <v>-0.46655182554939145</v>
      </c>
      <c r="AM8763" s="17"/>
    </row>
    <row r="8764" spans="1:39">
      <c r="A8764" s="7" t="s">
        <v>7671</v>
      </c>
      <c r="B8764" s="7">
        <v>7307</v>
      </c>
      <c r="C8764" s="29" t="s">
        <v>8160</v>
      </c>
      <c r="F8764" s="27" t="str">
        <f t="shared" si="136"/>
        <v>TAS7307MORIARTY</v>
      </c>
      <c r="G8764" s="30">
        <v>8752</v>
      </c>
      <c r="H8764" s="49">
        <v>6.9649085821186603</v>
      </c>
      <c r="I8764" s="15">
        <v>3.14345431582346</v>
      </c>
      <c r="J8764" s="15">
        <v>3.14345431582346</v>
      </c>
      <c r="K8764" s="15">
        <v>-0.23327591277469573</v>
      </c>
      <c r="P8764" s="49">
        <v>8.8756357152662506</v>
      </c>
      <c r="Q8764" s="15">
        <v>7.2114540186538303</v>
      </c>
      <c r="R8764" s="15">
        <v>7.2114540186538303</v>
      </c>
      <c r="S8764" s="15">
        <v>-0.46655182554939145</v>
      </c>
      <c r="X8764" s="49">
        <v>8.6232606822987492</v>
      </c>
      <c r="Y8764" s="15">
        <v>4.8634427766166297</v>
      </c>
      <c r="Z8764" s="15">
        <v>4.8634427766166297</v>
      </c>
      <c r="AA8764" s="15">
        <v>-0.23327591277469573</v>
      </c>
      <c r="AF8764" s="49">
        <v>-10.601453771012499</v>
      </c>
      <c r="AG8764" s="15">
        <v>-10.601453771012499</v>
      </c>
      <c r="AH8764" s="15">
        <v>-10.601453771012499</v>
      </c>
      <c r="AI8764" s="15">
        <v>-0.46655182554939145</v>
      </c>
      <c r="AM8764" s="17"/>
    </row>
    <row r="8765" spans="1:39">
      <c r="A8765" s="7" t="s">
        <v>7671</v>
      </c>
      <c r="B8765" s="7">
        <v>7307</v>
      </c>
      <c r="C8765" s="29" t="s">
        <v>8161</v>
      </c>
      <c r="F8765" s="27" t="str">
        <f t="shared" si="136"/>
        <v>TAS7307NORTHDOWN</v>
      </c>
      <c r="G8765" s="30">
        <v>8753</v>
      </c>
      <c r="H8765" s="49">
        <v>6.5950904273158999</v>
      </c>
      <c r="I8765" s="15">
        <v>5.1158178081048504</v>
      </c>
      <c r="J8765" s="15">
        <v>5.1158178081048504</v>
      </c>
      <c r="K8765" s="15">
        <v>-0.23327591277469573</v>
      </c>
      <c r="P8765" s="49">
        <v>8.75236299699867</v>
      </c>
      <c r="Q8765" s="15">
        <v>8.1976357647945299</v>
      </c>
      <c r="R8765" s="15">
        <v>8.1976357647945299</v>
      </c>
      <c r="S8765" s="15">
        <v>-0.46655182554939145</v>
      </c>
      <c r="X8765" s="49">
        <v>8.2534425274959897</v>
      </c>
      <c r="Y8765" s="15">
        <v>6.77416990828495</v>
      </c>
      <c r="Z8765" s="15">
        <v>6.77416990828495</v>
      </c>
      <c r="AA8765" s="15">
        <v>-0.23327591277469573</v>
      </c>
      <c r="AF8765" s="49">
        <v>-10.601453771012499</v>
      </c>
      <c r="AG8765" s="15">
        <v>-10.601453771012499</v>
      </c>
      <c r="AH8765" s="15">
        <v>-10.601453771012499</v>
      </c>
      <c r="AI8765" s="15">
        <v>-0.46655182554939145</v>
      </c>
      <c r="AM8765" s="17"/>
    </row>
    <row r="8766" spans="1:39">
      <c r="A8766" s="7" t="s">
        <v>7671</v>
      </c>
      <c r="B8766" s="7">
        <v>7307</v>
      </c>
      <c r="C8766" s="29" t="s">
        <v>8162</v>
      </c>
      <c r="F8766" s="27" t="str">
        <f t="shared" si="136"/>
        <v>TAS7307PORT SORELL</v>
      </c>
      <c r="G8766" s="30">
        <v>8754</v>
      </c>
      <c r="H8766" s="49">
        <v>7.0881813003862399</v>
      </c>
      <c r="I8766" s="15">
        <v>6.5950904273158999</v>
      </c>
      <c r="J8766" s="15">
        <v>6.5950904273158999</v>
      </c>
      <c r="K8766" s="15">
        <v>-0.23327591277469573</v>
      </c>
      <c r="P8766" s="49">
        <v>8.8756357152662506</v>
      </c>
      <c r="Q8766" s="15">
        <v>8.75236299699867</v>
      </c>
      <c r="R8766" s="15">
        <v>8.75236299699867</v>
      </c>
      <c r="S8766" s="15">
        <v>-0.46655182554939145</v>
      </c>
      <c r="X8766" s="49">
        <v>8.7465334005663404</v>
      </c>
      <c r="Y8766" s="15">
        <v>8.2534425274959897</v>
      </c>
      <c r="Z8766" s="15">
        <v>8.2534425274959897</v>
      </c>
      <c r="AA8766" s="15">
        <v>-0.23327591277469573</v>
      </c>
      <c r="AF8766" s="49">
        <v>-10.601453771012499</v>
      </c>
      <c r="AG8766" s="15">
        <v>-10.601453771012499</v>
      </c>
      <c r="AH8766" s="15">
        <v>-10.601453771012499</v>
      </c>
      <c r="AI8766" s="15">
        <v>-0.46655182554939145</v>
      </c>
      <c r="AM8766" s="17"/>
    </row>
    <row r="8767" spans="1:39">
      <c r="A8767" s="7" t="s">
        <v>7671</v>
      </c>
      <c r="B8767" s="7">
        <v>7307</v>
      </c>
      <c r="C8767" s="29" t="s">
        <v>2998</v>
      </c>
      <c r="F8767" s="27" t="str">
        <f t="shared" si="136"/>
        <v>TAS7307SASSAFRAS</v>
      </c>
      <c r="G8767" s="30">
        <v>8755</v>
      </c>
      <c r="H8767" s="49">
        <v>4.9925450898372699</v>
      </c>
      <c r="I8767" s="15">
        <v>-1.97236349228139</v>
      </c>
      <c r="J8767" s="15">
        <v>-1.97236349228139</v>
      </c>
      <c r="K8767" s="15">
        <v>-0.23327591277469573</v>
      </c>
      <c r="P8767" s="49">
        <v>8.1359994056607299</v>
      </c>
      <c r="Q8767" s="15">
        <v>3.6365451888938098</v>
      </c>
      <c r="R8767" s="15">
        <v>3.6365451888938098</v>
      </c>
      <c r="S8767" s="15">
        <v>-0.46655182554939145</v>
      </c>
      <c r="X8767" s="49">
        <v>6.6508971900173597</v>
      </c>
      <c r="Y8767" s="15">
        <v>-0.31401139062202099</v>
      </c>
      <c r="Z8767" s="15">
        <v>-0.31401139062202099</v>
      </c>
      <c r="AA8767" s="15">
        <v>-0.23327591277469573</v>
      </c>
      <c r="AF8767" s="49">
        <v>-10.601453771012499</v>
      </c>
      <c r="AG8767" s="15">
        <v>-10.601453771012499</v>
      </c>
      <c r="AH8767" s="15">
        <v>-10.601453771012499</v>
      </c>
      <c r="AI8767" s="15">
        <v>-0.46655182554939145</v>
      </c>
      <c r="AM8767" s="17"/>
    </row>
    <row r="8768" spans="1:39">
      <c r="A8768" s="7" t="s">
        <v>7671</v>
      </c>
      <c r="B8768" s="7">
        <v>7307</v>
      </c>
      <c r="C8768" s="29" t="s">
        <v>8163</v>
      </c>
      <c r="F8768" s="27" t="str">
        <f t="shared" si="136"/>
        <v>TAS7307SHEARWATER</v>
      </c>
      <c r="G8768" s="30">
        <v>8756</v>
      </c>
      <c r="H8768" s="49">
        <v>5.6089086811752003</v>
      </c>
      <c r="I8768" s="15">
        <v>7.8278176099917696</v>
      </c>
      <c r="J8768" s="15">
        <v>7.8278176099917696</v>
      </c>
      <c r="K8768" s="15">
        <v>-0.23327591277469573</v>
      </c>
      <c r="P8768" s="49">
        <v>8.4441812013297</v>
      </c>
      <c r="Q8768" s="15">
        <v>9.1221811518014295</v>
      </c>
      <c r="R8768" s="15">
        <v>9.1221811518014295</v>
      </c>
      <c r="S8768" s="15">
        <v>-0.46655182554939145</v>
      </c>
      <c r="X8768" s="49">
        <v>7.3288971404890901</v>
      </c>
      <c r="Y8768" s="15">
        <v>9.4861697101718594</v>
      </c>
      <c r="Z8768" s="15">
        <v>9.4861697101718594</v>
      </c>
      <c r="AA8768" s="15">
        <v>-0.23327591277469573</v>
      </c>
      <c r="AF8768" s="49">
        <v>-10.601453771012499</v>
      </c>
      <c r="AG8768" s="15">
        <v>-10.601453771012499</v>
      </c>
      <c r="AH8768" s="15">
        <v>-10.601453771012499</v>
      </c>
      <c r="AI8768" s="15">
        <v>-0.46655182554939145</v>
      </c>
      <c r="AM8768" s="17"/>
    </row>
    <row r="8769" spans="1:39">
      <c r="A8769" s="7" t="s">
        <v>7671</v>
      </c>
      <c r="B8769" s="7">
        <v>7307</v>
      </c>
      <c r="C8769" s="29" t="s">
        <v>8164</v>
      </c>
      <c r="F8769" s="27" t="str">
        <f t="shared" si="136"/>
        <v>TAS7307SQUEAKING POINT</v>
      </c>
      <c r="G8769" s="30">
        <v>8757</v>
      </c>
      <c r="H8769" s="49">
        <v>2.65036344275312</v>
      </c>
      <c r="I8769" s="15">
        <v>5.7321813994427897</v>
      </c>
      <c r="J8769" s="15">
        <v>5.7321813994427897</v>
      </c>
      <c r="K8769" s="15">
        <v>-0.23327591277469573</v>
      </c>
      <c r="P8769" s="49">
        <v>6.9032722229848602</v>
      </c>
      <c r="Q8769" s="15">
        <v>8.4441812013297</v>
      </c>
      <c r="R8769" s="15">
        <v>8.4441812013297</v>
      </c>
      <c r="S8769" s="15">
        <v>-0.46655182554939145</v>
      </c>
      <c r="X8769" s="49">
        <v>4.3087155444124896</v>
      </c>
      <c r="Y8769" s="15">
        <v>7.3905334996228804</v>
      </c>
      <c r="Z8769" s="15">
        <v>7.3905334996228804</v>
      </c>
      <c r="AA8769" s="15">
        <v>-0.23327591277469573</v>
      </c>
      <c r="AF8769" s="49">
        <v>-10.601453771012499</v>
      </c>
      <c r="AG8769" s="15">
        <v>-10.601453771012499</v>
      </c>
      <c r="AH8769" s="15">
        <v>-10.601453771012499</v>
      </c>
      <c r="AI8769" s="15">
        <v>-0.46655182554939145</v>
      </c>
      <c r="AM8769" s="17"/>
    </row>
    <row r="8770" spans="1:39">
      <c r="A8770" s="7" t="s">
        <v>7671</v>
      </c>
      <c r="B8770" s="7">
        <v>7307</v>
      </c>
      <c r="C8770" s="29" t="s">
        <v>8165</v>
      </c>
      <c r="F8770" s="27" t="str">
        <f t="shared" si="136"/>
        <v>TAS7307THIRLSTANE</v>
      </c>
      <c r="G8770" s="30">
        <v>8758</v>
      </c>
      <c r="H8770" s="49">
        <v>0.18490907740137999</v>
      </c>
      <c r="I8770" s="15">
        <v>5.4856359629076197</v>
      </c>
      <c r="J8770" s="15">
        <v>5.4856359629076197</v>
      </c>
      <c r="K8770" s="15">
        <v>-0.23327591277469573</v>
      </c>
      <c r="P8770" s="49">
        <v>5.1158178081048504</v>
      </c>
      <c r="Q8770" s="15">
        <v>8.3825448421959106</v>
      </c>
      <c r="R8770" s="15">
        <v>8.3825448421959106</v>
      </c>
      <c r="S8770" s="15">
        <v>-0.46655182554939145</v>
      </c>
      <c r="X8770" s="49">
        <v>1.84326117906075</v>
      </c>
      <c r="Y8770" s="15">
        <v>7.1439880630877104</v>
      </c>
      <c r="Z8770" s="15">
        <v>7.1439880630877104</v>
      </c>
      <c r="AA8770" s="15">
        <v>-0.23327591277469573</v>
      </c>
      <c r="AF8770" s="49">
        <v>-10.601453771012499</v>
      </c>
      <c r="AG8770" s="15">
        <v>-10.601453771012499</v>
      </c>
      <c r="AH8770" s="15">
        <v>-10.601453771012499</v>
      </c>
      <c r="AI8770" s="15">
        <v>-0.46655182554939145</v>
      </c>
      <c r="AM8770" s="17"/>
    </row>
    <row r="8771" spans="1:39">
      <c r="A8771" s="7" t="s">
        <v>7671</v>
      </c>
      <c r="B8771" s="7">
        <v>7307</v>
      </c>
      <c r="C8771" s="29" t="s">
        <v>8166</v>
      </c>
      <c r="F8771" s="27" t="str">
        <f t="shared" si="136"/>
        <v>TAS7307WESLEY VALE</v>
      </c>
      <c r="G8771" s="30">
        <v>8759</v>
      </c>
      <c r="H8771" s="49">
        <v>0.80127266873931502</v>
      </c>
      <c r="I8771" s="15">
        <v>4.7459996533020901</v>
      </c>
      <c r="J8771" s="15">
        <v>4.7459996533020901</v>
      </c>
      <c r="K8771" s="15">
        <v>-0.23327591277469573</v>
      </c>
      <c r="P8771" s="49">
        <v>5.54727232204141</v>
      </c>
      <c r="Q8771" s="15">
        <v>8.0743630465269405</v>
      </c>
      <c r="R8771" s="15">
        <v>8.0743630465269405</v>
      </c>
      <c r="S8771" s="15">
        <v>-0.46655182554939145</v>
      </c>
      <c r="X8771" s="49">
        <v>2.4596247703986802</v>
      </c>
      <c r="Y8771" s="15">
        <v>6.4659881126159799</v>
      </c>
      <c r="Z8771" s="15">
        <v>6.4659881126159799</v>
      </c>
      <c r="AA8771" s="15">
        <v>-0.23327591277469573</v>
      </c>
      <c r="AF8771" s="49">
        <v>-10.601453771012499</v>
      </c>
      <c r="AG8771" s="15">
        <v>-10.601453771012499</v>
      </c>
      <c r="AH8771" s="15">
        <v>-10.601453771012499</v>
      </c>
      <c r="AI8771" s="15">
        <v>-0.46655182554939145</v>
      </c>
      <c r="AM8771" s="17"/>
    </row>
    <row r="8772" spans="1:39">
      <c r="A8772" s="7" t="s">
        <v>7671</v>
      </c>
      <c r="B8772" s="7">
        <v>7310</v>
      </c>
      <c r="C8772" s="29" t="s">
        <v>1232</v>
      </c>
      <c r="F8772" s="27" t="str">
        <f t="shared" si="136"/>
        <v>TAS7310ABERDEEN</v>
      </c>
      <c r="G8772" s="30">
        <v>8760</v>
      </c>
      <c r="H8772" s="49">
        <v>-2.89690887928829</v>
      </c>
      <c r="I8772" s="15">
        <v>5.2390905263724399</v>
      </c>
      <c r="J8772" s="15">
        <v>5.2390905263724399</v>
      </c>
      <c r="K8772" s="15">
        <v>-3.220023889732845</v>
      </c>
      <c r="P8772" s="49">
        <v>2.9585452384220798</v>
      </c>
      <c r="Q8772" s="15">
        <v>8.2592721239283193</v>
      </c>
      <c r="R8772" s="15">
        <v>8.2592721239283193</v>
      </c>
      <c r="S8772" s="15">
        <v>-6.4400477794656901</v>
      </c>
      <c r="X8772" s="49">
        <v>-1.2385567776289199</v>
      </c>
      <c r="Y8772" s="15">
        <v>6.9590789856863298</v>
      </c>
      <c r="Z8772" s="15">
        <v>6.9590789856863298</v>
      </c>
      <c r="AA8772" s="15">
        <v>-3.220023889732845</v>
      </c>
      <c r="AF8772" s="49">
        <v>-10.601453771012499</v>
      </c>
      <c r="AG8772" s="15">
        <v>-10.601453771012499</v>
      </c>
      <c r="AH8772" s="15">
        <v>-10.601453771012499</v>
      </c>
      <c r="AI8772" s="15">
        <v>-6.4400477794656901</v>
      </c>
      <c r="AM8772" s="17"/>
    </row>
    <row r="8773" spans="1:39">
      <c r="A8773" s="7" t="s">
        <v>7671</v>
      </c>
      <c r="B8773" s="7">
        <v>7310</v>
      </c>
      <c r="C8773" s="29" t="s">
        <v>8167</v>
      </c>
      <c r="F8773" s="27" t="str">
        <f t="shared" si="136"/>
        <v>TAS7310AMBLESIDE</v>
      </c>
      <c r="G8773" s="30">
        <v>8761</v>
      </c>
      <c r="H8773" s="49">
        <v>-5.7321813994427897</v>
      </c>
      <c r="I8773" s="15">
        <v>7.2114540186538303</v>
      </c>
      <c r="J8773" s="15">
        <v>7.2114540186538303</v>
      </c>
      <c r="K8773" s="15">
        <v>-3.220023889732845</v>
      </c>
      <c r="P8773" s="49">
        <v>0.86290902787310797</v>
      </c>
      <c r="Q8773" s="15">
        <v>8.9372720744000507</v>
      </c>
      <c r="R8773" s="15">
        <v>8.9372720744000507</v>
      </c>
      <c r="S8773" s="15">
        <v>-6.4400477794656901</v>
      </c>
      <c r="X8773" s="49">
        <v>-4.0738292977834201</v>
      </c>
      <c r="Y8773" s="15">
        <v>8.8698061188339299</v>
      </c>
      <c r="Z8773" s="15">
        <v>8.8698061188339299</v>
      </c>
      <c r="AA8773" s="15">
        <v>-3.220023889732845</v>
      </c>
      <c r="AF8773" s="49">
        <v>-10.601453771012499</v>
      </c>
      <c r="AG8773" s="15">
        <v>-10.601453771012499</v>
      </c>
      <c r="AH8773" s="15">
        <v>-10.601453771012499</v>
      </c>
      <c r="AI8773" s="15">
        <v>-6.4400477794656901</v>
      </c>
      <c r="AM8773" s="17"/>
    </row>
    <row r="8774" spans="1:39">
      <c r="A8774" s="7" t="s">
        <v>7671</v>
      </c>
      <c r="B8774" s="7">
        <v>7310</v>
      </c>
      <c r="C8774" s="29" t="s">
        <v>8168</v>
      </c>
      <c r="F8774" s="27" t="str">
        <f t="shared" si="136"/>
        <v>TAS7310DEVONPORT</v>
      </c>
      <c r="G8774" s="30">
        <v>8762</v>
      </c>
      <c r="H8774" s="49">
        <v>4.6227269350345104</v>
      </c>
      <c r="I8774" s="15">
        <v>8.9372720744000507</v>
      </c>
      <c r="J8774" s="15">
        <v>8.9372720744000507</v>
      </c>
      <c r="K8774" s="15">
        <v>-3.220023889732845</v>
      </c>
      <c r="P8774" s="49">
        <v>8.0127266873931493</v>
      </c>
      <c r="Q8774" s="15">
        <v>9.8618174614069503</v>
      </c>
      <c r="R8774" s="15">
        <v>9.8618174614069503</v>
      </c>
      <c r="S8774" s="15">
        <v>-6.4400477794656901</v>
      </c>
      <c r="X8774" s="49">
        <v>6.2810790352146002</v>
      </c>
      <c r="Y8774" s="15">
        <v>10.657260533713901</v>
      </c>
      <c r="Z8774" s="15">
        <v>10.657260533713901</v>
      </c>
      <c r="AA8774" s="15">
        <v>-3.220023889732845</v>
      </c>
      <c r="AF8774" s="49">
        <v>-10.601453771012499</v>
      </c>
      <c r="AG8774" s="15">
        <v>-10.601453771012499</v>
      </c>
      <c r="AH8774" s="15">
        <v>-10.601453771012499</v>
      </c>
      <c r="AI8774" s="15">
        <v>-6.4400477794656901</v>
      </c>
      <c r="AM8774" s="17"/>
    </row>
    <row r="8775" spans="1:39">
      <c r="A8775" s="7" t="s">
        <v>7671</v>
      </c>
      <c r="B8775" s="7">
        <v>7310</v>
      </c>
      <c r="C8775" s="29" t="s">
        <v>8169</v>
      </c>
      <c r="F8775" s="27" t="str">
        <f t="shared" si="136"/>
        <v>TAS7310DON</v>
      </c>
      <c r="G8775" s="30">
        <v>8763</v>
      </c>
      <c r="H8775" s="49">
        <v>-4.3761814984993297</v>
      </c>
      <c r="I8775" s="15">
        <v>5.85545411771038</v>
      </c>
      <c r="J8775" s="15">
        <v>5.85545411771038</v>
      </c>
      <c r="K8775" s="15">
        <v>-3.220023889732845</v>
      </c>
      <c r="P8775" s="49">
        <v>2.0339998514151798</v>
      </c>
      <c r="Q8775" s="15">
        <v>8.5674539195972894</v>
      </c>
      <c r="R8775" s="15">
        <v>8.5674539195972894</v>
      </c>
      <c r="S8775" s="15">
        <v>-6.4400477794656901</v>
      </c>
      <c r="X8775" s="49">
        <v>-2.7178293968399601</v>
      </c>
      <c r="Y8775" s="15">
        <v>7.5138062178904699</v>
      </c>
      <c r="Z8775" s="15">
        <v>7.5138062178904699</v>
      </c>
      <c r="AA8775" s="15">
        <v>-3.220023889732845</v>
      </c>
      <c r="AF8775" s="49">
        <v>-10.601453771012499</v>
      </c>
      <c r="AG8775" s="15">
        <v>-10.601453771012499</v>
      </c>
      <c r="AH8775" s="15">
        <v>-10.601453771012499</v>
      </c>
      <c r="AI8775" s="15">
        <v>-6.4400477794656901</v>
      </c>
      <c r="AM8775" s="17"/>
    </row>
    <row r="8776" spans="1:39">
      <c r="A8776" s="7" t="s">
        <v>7671</v>
      </c>
      <c r="B8776" s="7">
        <v>7310</v>
      </c>
      <c r="C8776" s="29" t="s">
        <v>8170</v>
      </c>
      <c r="F8776" s="27" t="str">
        <f t="shared" si="136"/>
        <v>TAS7310EAST DEVONPORT</v>
      </c>
      <c r="G8776" s="30">
        <v>8764</v>
      </c>
      <c r="H8776" s="49">
        <v>6.3485449907807201</v>
      </c>
      <c r="I8776" s="15">
        <v>6.9649085821186603</v>
      </c>
      <c r="J8776" s="15">
        <v>6.9649085821186603</v>
      </c>
      <c r="K8776" s="15">
        <v>-3.220023889732845</v>
      </c>
      <c r="P8776" s="49">
        <v>8.69072663786487</v>
      </c>
      <c r="Q8776" s="15">
        <v>8.8756357152662506</v>
      </c>
      <c r="R8776" s="15">
        <v>8.8756357152662506</v>
      </c>
      <c r="S8776" s="15">
        <v>-6.4400477794656901</v>
      </c>
      <c r="X8776" s="49">
        <v>8.0685334500946109</v>
      </c>
      <c r="Y8776" s="15">
        <v>8.6232606822987492</v>
      </c>
      <c r="Z8776" s="15">
        <v>8.6232606822987492</v>
      </c>
      <c r="AA8776" s="15">
        <v>-3.220023889732845</v>
      </c>
      <c r="AF8776" s="49">
        <v>-10.601453771012499</v>
      </c>
      <c r="AG8776" s="15">
        <v>-10.601453771012499</v>
      </c>
      <c r="AH8776" s="15">
        <v>-10.601453771012499</v>
      </c>
      <c r="AI8776" s="15">
        <v>-6.4400477794656901</v>
      </c>
      <c r="AM8776" s="17"/>
    </row>
    <row r="8777" spans="1:39">
      <c r="A8777" s="7" t="s">
        <v>7671</v>
      </c>
      <c r="B8777" s="7">
        <v>7310</v>
      </c>
      <c r="C8777" s="29" t="s">
        <v>8171</v>
      </c>
      <c r="F8777" s="27" t="str">
        <f t="shared" si="136"/>
        <v>TAS7310ERRIBA</v>
      </c>
      <c r="G8777" s="30">
        <v>8765</v>
      </c>
      <c r="H8777" s="49">
        <v>4.7459996533020901</v>
      </c>
      <c r="I8777" s="15">
        <v>-0.98618174614069498</v>
      </c>
      <c r="J8777" s="15">
        <v>-0.98618174614069498</v>
      </c>
      <c r="K8777" s="15">
        <v>-3.220023889732845</v>
      </c>
      <c r="P8777" s="49">
        <v>8.0743630465269405</v>
      </c>
      <c r="Q8777" s="15">
        <v>4.3145451393655403</v>
      </c>
      <c r="R8777" s="15">
        <v>4.3145451393655403</v>
      </c>
      <c r="S8777" s="15">
        <v>-6.4400477794656901</v>
      </c>
      <c r="X8777" s="49">
        <v>6.4043517534821897</v>
      </c>
      <c r="Y8777" s="15">
        <v>0.73380671465246705</v>
      </c>
      <c r="Z8777" s="15">
        <v>0.73380671465246705</v>
      </c>
      <c r="AA8777" s="15">
        <v>-3.220023889732845</v>
      </c>
      <c r="AF8777" s="49">
        <v>-10.601453771012499</v>
      </c>
      <c r="AG8777" s="15">
        <v>-10.601453771012499</v>
      </c>
      <c r="AH8777" s="15">
        <v>-10.601453771012499</v>
      </c>
      <c r="AI8777" s="15">
        <v>-6.4400477794656901</v>
      </c>
      <c r="AM8777" s="17"/>
    </row>
    <row r="8778" spans="1:39">
      <c r="A8778" s="7" t="s">
        <v>7671</v>
      </c>
      <c r="B8778" s="7">
        <v>7310</v>
      </c>
      <c r="C8778" s="29" t="s">
        <v>8172</v>
      </c>
      <c r="F8778" s="27" t="str">
        <f t="shared" si="136"/>
        <v>TAS7310EUGENANA</v>
      </c>
      <c r="G8778" s="30">
        <v>8766</v>
      </c>
      <c r="H8778" s="49">
        <v>1.78745441488001</v>
      </c>
      <c r="I8778" s="15">
        <v>5.2390905263724399</v>
      </c>
      <c r="J8778" s="15">
        <v>5.2390905263724399</v>
      </c>
      <c r="K8778" s="15">
        <v>-3.220023889732845</v>
      </c>
      <c r="P8778" s="49">
        <v>6.2252722725131404</v>
      </c>
      <c r="Q8778" s="15">
        <v>8.2592721239283193</v>
      </c>
      <c r="R8778" s="15">
        <v>8.2592721239283193</v>
      </c>
      <c r="S8778" s="15">
        <v>-6.4400477794656901</v>
      </c>
      <c r="X8778" s="49">
        <v>3.4458065165393799</v>
      </c>
      <c r="Y8778" s="15">
        <v>6.9590789856863298</v>
      </c>
      <c r="Z8778" s="15">
        <v>6.9590789856863298</v>
      </c>
      <c r="AA8778" s="15">
        <v>-3.220023889732845</v>
      </c>
      <c r="AF8778" s="49">
        <v>-10.601453771012499</v>
      </c>
      <c r="AG8778" s="15">
        <v>-10.601453771012499</v>
      </c>
      <c r="AH8778" s="15">
        <v>-10.601453771012499</v>
      </c>
      <c r="AI8778" s="15">
        <v>-6.4400477794656901</v>
      </c>
      <c r="AM8778" s="17"/>
    </row>
    <row r="8779" spans="1:39">
      <c r="A8779" s="7" t="s">
        <v>7671</v>
      </c>
      <c r="B8779" s="7">
        <v>7310</v>
      </c>
      <c r="C8779" s="29" t="s">
        <v>8173</v>
      </c>
      <c r="F8779" s="27" t="str">
        <f t="shared" si="136"/>
        <v>TAS7310FORTH</v>
      </c>
      <c r="G8779" s="30">
        <v>8767</v>
      </c>
      <c r="H8779" s="49">
        <v>-5.4856359629076197</v>
      </c>
      <c r="I8779" s="15">
        <v>3.3899997523586398</v>
      </c>
      <c r="J8779" s="15">
        <v>3.3899997523586398</v>
      </c>
      <c r="K8779" s="15">
        <v>-3.220023889732845</v>
      </c>
      <c r="P8779" s="49">
        <v>1.10945446440828</v>
      </c>
      <c r="Q8779" s="15">
        <v>7.39636309605521</v>
      </c>
      <c r="R8779" s="15">
        <v>7.39636309605521</v>
      </c>
      <c r="S8779" s="15">
        <v>-6.4400477794656901</v>
      </c>
      <c r="X8779" s="49">
        <v>-3.82728386124825</v>
      </c>
      <c r="Y8779" s="15">
        <v>5.0483518525387296</v>
      </c>
      <c r="Z8779" s="15">
        <v>5.0483518525387296</v>
      </c>
      <c r="AA8779" s="15">
        <v>-3.220023889732845</v>
      </c>
      <c r="AF8779" s="49">
        <v>-10.601453771012499</v>
      </c>
      <c r="AG8779" s="15">
        <v>-10.601453771012499</v>
      </c>
      <c r="AH8779" s="15">
        <v>-10.601453771012499</v>
      </c>
      <c r="AI8779" s="15">
        <v>-6.4400477794656901</v>
      </c>
      <c r="AM8779" s="17"/>
    </row>
    <row r="8780" spans="1:39">
      <c r="A8780" s="7" t="s">
        <v>7671</v>
      </c>
      <c r="B8780" s="7">
        <v>7310</v>
      </c>
      <c r="C8780" s="29" t="s">
        <v>8174</v>
      </c>
      <c r="F8780" s="27" t="str">
        <f t="shared" si="136"/>
        <v>TAS7310FORTHSIDE</v>
      </c>
      <c r="G8780" s="30">
        <v>8768</v>
      </c>
      <c r="H8780" s="49">
        <v>3.3899997523586398</v>
      </c>
      <c r="I8780" s="15">
        <v>3.7598179071614002</v>
      </c>
      <c r="J8780" s="15">
        <v>3.7598179071614002</v>
      </c>
      <c r="K8780" s="15">
        <v>-3.220023889732845</v>
      </c>
      <c r="P8780" s="49">
        <v>7.39636309605521</v>
      </c>
      <c r="Q8780" s="15">
        <v>7.5812721734565898</v>
      </c>
      <c r="R8780" s="15">
        <v>7.5812721734565898</v>
      </c>
      <c r="S8780" s="15">
        <v>-6.4400477794656901</v>
      </c>
      <c r="X8780" s="49">
        <v>5.1099882116725297</v>
      </c>
      <c r="Y8780" s="15">
        <v>5.4798063664752901</v>
      </c>
      <c r="Z8780" s="15">
        <v>5.4798063664752901</v>
      </c>
      <c r="AA8780" s="15">
        <v>-3.220023889732845</v>
      </c>
      <c r="AF8780" s="49">
        <v>-10.601453771012499</v>
      </c>
      <c r="AG8780" s="15">
        <v>-10.601453771012499</v>
      </c>
      <c r="AH8780" s="15">
        <v>-10.601453771012499</v>
      </c>
      <c r="AI8780" s="15">
        <v>-6.4400477794656901</v>
      </c>
      <c r="AM8780" s="17"/>
    </row>
    <row r="8781" spans="1:39">
      <c r="A8781" s="7" t="s">
        <v>7671</v>
      </c>
      <c r="B8781" s="7">
        <v>7310</v>
      </c>
      <c r="C8781" s="29" t="s">
        <v>8175</v>
      </c>
      <c r="F8781" s="27" t="str">
        <f t="shared" si="136"/>
        <v>TAS7310KINDRED</v>
      </c>
      <c r="G8781" s="30">
        <v>8769</v>
      </c>
      <c r="H8781" s="49">
        <v>0.30818179566896697</v>
      </c>
      <c r="I8781" s="15">
        <v>2.89690887928829</v>
      </c>
      <c r="J8781" s="15">
        <v>2.89690887928829</v>
      </c>
      <c r="K8781" s="15">
        <v>-3.220023889732845</v>
      </c>
      <c r="P8781" s="49">
        <v>5.1774541672386496</v>
      </c>
      <c r="Q8781" s="15">
        <v>7.0265449412524497</v>
      </c>
      <c r="R8781" s="15">
        <v>7.0265449412524497</v>
      </c>
      <c r="S8781" s="15">
        <v>-6.4400477794656901</v>
      </c>
      <c r="X8781" s="49">
        <v>2.02817025646213</v>
      </c>
      <c r="Y8781" s="15">
        <v>4.6168973400814499</v>
      </c>
      <c r="Z8781" s="15">
        <v>4.6168973400814499</v>
      </c>
      <c r="AA8781" s="15">
        <v>-3.220023889732845</v>
      </c>
      <c r="AF8781" s="49">
        <v>-10.601453771012499</v>
      </c>
      <c r="AG8781" s="15">
        <v>-10.601453771012499</v>
      </c>
      <c r="AH8781" s="15">
        <v>-10.601453771012499</v>
      </c>
      <c r="AI8781" s="15">
        <v>-6.4400477794656901</v>
      </c>
      <c r="AM8781" s="17"/>
    </row>
    <row r="8782" spans="1:39">
      <c r="A8782" s="7" t="s">
        <v>7671</v>
      </c>
      <c r="B8782" s="7">
        <v>7310</v>
      </c>
      <c r="C8782" s="29" t="s">
        <v>8176</v>
      </c>
      <c r="F8782" s="27" t="str">
        <f t="shared" ref="F8782:F8845" si="137">TRIM(A8782)&amp;IF(LEN(TRIM(B8782))=3,"0"&amp;TRIM(B8782),TRIM(B8782))&amp;TRIM(C8782)</f>
        <v>TAS7310LILLICO</v>
      </c>
      <c r="G8782" s="30">
        <v>8770</v>
      </c>
      <c r="H8782" s="49">
        <v>1.54090897834484</v>
      </c>
      <c r="I8782" s="15">
        <v>5.85545411771038</v>
      </c>
      <c r="J8782" s="15">
        <v>5.85545411771038</v>
      </c>
      <c r="K8782" s="15">
        <v>-3.220023889732845</v>
      </c>
      <c r="P8782" s="49">
        <v>6.0403631951117598</v>
      </c>
      <c r="Q8782" s="15">
        <v>8.5674539195972894</v>
      </c>
      <c r="R8782" s="15">
        <v>8.5674539195972894</v>
      </c>
      <c r="S8782" s="15">
        <v>-6.4400477794656901</v>
      </c>
      <c r="X8782" s="49">
        <v>3.1992610800042001</v>
      </c>
      <c r="Y8782" s="15">
        <v>7.5754425770242602</v>
      </c>
      <c r="Z8782" s="15">
        <v>7.5754425770242602</v>
      </c>
      <c r="AA8782" s="15">
        <v>-3.220023889732845</v>
      </c>
      <c r="AF8782" s="49">
        <v>-10.601453771012499</v>
      </c>
      <c r="AG8782" s="15">
        <v>-10.601453771012499</v>
      </c>
      <c r="AH8782" s="15">
        <v>-10.601453771012499</v>
      </c>
      <c r="AI8782" s="15">
        <v>-6.4400477794656901</v>
      </c>
      <c r="AM8782" s="17"/>
    </row>
    <row r="8783" spans="1:39">
      <c r="A8783" s="7" t="s">
        <v>7671</v>
      </c>
      <c r="B8783" s="7">
        <v>7310</v>
      </c>
      <c r="C8783" s="29" t="s">
        <v>8177</v>
      </c>
      <c r="F8783" s="27" t="str">
        <f t="shared" si="137"/>
        <v>TAS7310LOWER WILMOT</v>
      </c>
      <c r="G8783" s="30">
        <v>8771</v>
      </c>
      <c r="H8783" s="49">
        <v>-5.7321813994427897</v>
      </c>
      <c r="I8783" s="15">
        <v>2.28054528795036</v>
      </c>
      <c r="J8783" s="15">
        <v>2.28054528795036</v>
      </c>
      <c r="K8783" s="15">
        <v>-3.220023889732845</v>
      </c>
      <c r="P8783" s="49">
        <v>0.86290902787310797</v>
      </c>
      <c r="Q8783" s="15">
        <v>6.6567267864496902</v>
      </c>
      <c r="R8783" s="15">
        <v>6.6567267864496902</v>
      </c>
      <c r="S8783" s="15">
        <v>-6.4400477794656901</v>
      </c>
      <c r="X8783" s="49">
        <v>-4.0738292977834201</v>
      </c>
      <c r="Y8783" s="15">
        <v>3.9388973896097301</v>
      </c>
      <c r="Z8783" s="15">
        <v>3.9388973896097301</v>
      </c>
      <c r="AA8783" s="15">
        <v>-3.220023889732845</v>
      </c>
      <c r="AF8783" s="49">
        <v>-10.601453771012499</v>
      </c>
      <c r="AG8783" s="15">
        <v>-10.601453771012499</v>
      </c>
      <c r="AH8783" s="15">
        <v>-10.601453771012499</v>
      </c>
      <c r="AI8783" s="15">
        <v>-6.4400477794656901</v>
      </c>
      <c r="AM8783" s="17"/>
    </row>
    <row r="8784" spans="1:39">
      <c r="A8784" s="7" t="s">
        <v>7671</v>
      </c>
      <c r="B8784" s="7">
        <v>7310</v>
      </c>
      <c r="C8784" s="29" t="s">
        <v>5770</v>
      </c>
      <c r="F8784" s="27" t="str">
        <f t="shared" si="137"/>
        <v>TAS7310MELROSE</v>
      </c>
      <c r="G8784" s="30">
        <v>8772</v>
      </c>
      <c r="H8784" s="49">
        <v>7.9510903282593501</v>
      </c>
      <c r="I8784" s="15">
        <v>4.1296360619641597</v>
      </c>
      <c r="J8784" s="15">
        <v>4.1296360619641597</v>
      </c>
      <c r="K8784" s="15">
        <v>-3.220023889732845</v>
      </c>
      <c r="P8784" s="49">
        <v>9.1221811518014295</v>
      </c>
      <c r="Q8784" s="15">
        <v>7.7661812508579704</v>
      </c>
      <c r="R8784" s="15">
        <v>7.7661812508579704</v>
      </c>
      <c r="S8784" s="15">
        <v>-6.4400477794656901</v>
      </c>
      <c r="X8784" s="49">
        <v>9.6094424284394506</v>
      </c>
      <c r="Y8784" s="15">
        <v>5.7879881621442602</v>
      </c>
      <c r="Z8784" s="15">
        <v>5.7879881621442602</v>
      </c>
      <c r="AA8784" s="15">
        <v>-3.220023889732845</v>
      </c>
      <c r="AF8784" s="49">
        <v>-10.601453771012499</v>
      </c>
      <c r="AG8784" s="15">
        <v>-10.601453771012499</v>
      </c>
      <c r="AH8784" s="15">
        <v>-10.601453771012499</v>
      </c>
      <c r="AI8784" s="15">
        <v>-6.4400477794656901</v>
      </c>
      <c r="AM8784" s="17"/>
    </row>
    <row r="8785" spans="1:39">
      <c r="A8785" s="7" t="s">
        <v>7671</v>
      </c>
      <c r="B8785" s="7">
        <v>7310</v>
      </c>
      <c r="C8785" s="29" t="s">
        <v>3789</v>
      </c>
      <c r="F8785" s="27" t="str">
        <f t="shared" si="137"/>
        <v>TAS7310MIANDETTA</v>
      </c>
      <c r="G8785" s="30">
        <v>8773</v>
      </c>
      <c r="H8785" s="49">
        <v>5.9787268359779597</v>
      </c>
      <c r="I8785" s="15">
        <v>8.8139993561324594</v>
      </c>
      <c r="J8785" s="15">
        <v>8.8139993561324594</v>
      </c>
      <c r="K8785" s="15">
        <v>-3.220023889732845</v>
      </c>
      <c r="P8785" s="49">
        <v>8.5674539195972894</v>
      </c>
      <c r="Q8785" s="15">
        <v>9.7385447431393608</v>
      </c>
      <c r="R8785" s="15">
        <v>9.7385447431393608</v>
      </c>
      <c r="S8785" s="15">
        <v>-6.4400477794656901</v>
      </c>
      <c r="X8785" s="49">
        <v>7.6370789361580602</v>
      </c>
      <c r="Y8785" s="15">
        <v>10.5339878154464</v>
      </c>
      <c r="Z8785" s="15">
        <v>10.5339878154464</v>
      </c>
      <c r="AA8785" s="15">
        <v>-3.220023889732845</v>
      </c>
      <c r="AF8785" s="49">
        <v>-10.601453771012499</v>
      </c>
      <c r="AG8785" s="15">
        <v>-10.601453771012499</v>
      </c>
      <c r="AH8785" s="15">
        <v>-10.601453771012499</v>
      </c>
      <c r="AI8785" s="15">
        <v>-6.4400477794656901</v>
      </c>
      <c r="AM8785" s="17"/>
    </row>
    <row r="8786" spans="1:39">
      <c r="A8786" s="7" t="s">
        <v>7671</v>
      </c>
      <c r="B8786" s="7">
        <v>7310</v>
      </c>
      <c r="C8786" s="29" t="s">
        <v>8178</v>
      </c>
      <c r="F8786" s="27" t="str">
        <f t="shared" si="137"/>
        <v>TAS7310MOINA</v>
      </c>
      <c r="G8786" s="30">
        <v>8774</v>
      </c>
      <c r="H8786" s="49">
        <v>-5.0541814489710601</v>
      </c>
      <c r="I8786" s="15">
        <v>-0.67799995047172801</v>
      </c>
      <c r="J8786" s="15">
        <v>-0.67799995047172801</v>
      </c>
      <c r="K8786" s="15">
        <v>-3.220023889732845</v>
      </c>
      <c r="P8786" s="49">
        <v>1.4792726192110399</v>
      </c>
      <c r="Q8786" s="15">
        <v>4.5610905759007103</v>
      </c>
      <c r="R8786" s="15">
        <v>4.5610905759007103</v>
      </c>
      <c r="S8786" s="15">
        <v>-6.4400477794656901</v>
      </c>
      <c r="X8786" s="49">
        <v>-3.3958293473116901</v>
      </c>
      <c r="Y8786" s="15">
        <v>0.98035215118764096</v>
      </c>
      <c r="Z8786" s="15">
        <v>0.98035215118764096</v>
      </c>
      <c r="AA8786" s="15">
        <v>-3.220023889732845</v>
      </c>
      <c r="AF8786" s="49">
        <v>-10.601453771012499</v>
      </c>
      <c r="AG8786" s="15">
        <v>-10.601453771012499</v>
      </c>
      <c r="AH8786" s="15">
        <v>-10.601453771012499</v>
      </c>
      <c r="AI8786" s="15">
        <v>-6.4400477794656901</v>
      </c>
      <c r="AM8786" s="17"/>
    </row>
    <row r="8787" spans="1:39">
      <c r="A8787" s="7" t="s">
        <v>7671</v>
      </c>
      <c r="B8787" s="7">
        <v>7310</v>
      </c>
      <c r="C8787" s="29" t="s">
        <v>8179</v>
      </c>
      <c r="F8787" s="27" t="str">
        <f t="shared" si="137"/>
        <v>TAS7310PALOONA</v>
      </c>
      <c r="G8787" s="30">
        <v>8775</v>
      </c>
      <c r="H8787" s="49">
        <v>-6.4718177090483104</v>
      </c>
      <c r="I8787" s="15">
        <v>3.2667270340910499</v>
      </c>
      <c r="J8787" s="15">
        <v>3.2667270340910499</v>
      </c>
      <c r="K8787" s="15">
        <v>-3.220023889732845</v>
      </c>
      <c r="P8787" s="49">
        <v>0</v>
      </c>
      <c r="Q8787" s="15">
        <v>7.2730903777876303</v>
      </c>
      <c r="R8787" s="15">
        <v>7.2730903777876303</v>
      </c>
      <c r="S8787" s="15">
        <v>-6.4400477794656901</v>
      </c>
      <c r="X8787" s="49">
        <v>-4.7518292482551496</v>
      </c>
      <c r="Y8787" s="15">
        <v>4.92507913575042</v>
      </c>
      <c r="Z8787" s="15">
        <v>4.92507913575042</v>
      </c>
      <c r="AA8787" s="15">
        <v>-3.220023889732845</v>
      </c>
      <c r="AF8787" s="49">
        <v>-10.601453771012499</v>
      </c>
      <c r="AG8787" s="15">
        <v>-10.601453771012499</v>
      </c>
      <c r="AH8787" s="15">
        <v>-10.601453771012499</v>
      </c>
      <c r="AI8787" s="15">
        <v>-6.4400477794656901</v>
      </c>
      <c r="AM8787" s="17"/>
    </row>
    <row r="8788" spans="1:39">
      <c r="A8788" s="7" t="s">
        <v>7671</v>
      </c>
      <c r="B8788" s="7">
        <v>7310</v>
      </c>
      <c r="C8788" s="29" t="s">
        <v>8180</v>
      </c>
      <c r="F8788" s="27" t="str">
        <f t="shared" si="137"/>
        <v>TAS7310QUOIBA</v>
      </c>
      <c r="G8788" s="30">
        <v>8776</v>
      </c>
      <c r="H8788" s="49">
        <v>-1.35599990094346</v>
      </c>
      <c r="I8788" s="15">
        <v>5.85545411771038</v>
      </c>
      <c r="J8788" s="15">
        <v>5.85545411771038</v>
      </c>
      <c r="K8788" s="15">
        <v>-3.220023889732845</v>
      </c>
      <c r="P8788" s="49">
        <v>4.0679997028303703</v>
      </c>
      <c r="Q8788" s="15">
        <v>8.5674539195972894</v>
      </c>
      <c r="R8788" s="15">
        <v>8.5674539195972894</v>
      </c>
      <c r="S8788" s="15">
        <v>-6.4400477794656901</v>
      </c>
      <c r="X8788" s="49">
        <v>0.36398855984970702</v>
      </c>
      <c r="Y8788" s="15">
        <v>7.5138062178904699</v>
      </c>
      <c r="Z8788" s="15">
        <v>7.5138062178904699</v>
      </c>
      <c r="AA8788" s="15">
        <v>-3.220023889732845</v>
      </c>
      <c r="AF8788" s="49">
        <v>-10.601453771012499</v>
      </c>
      <c r="AG8788" s="15">
        <v>-10.601453771012499</v>
      </c>
      <c r="AH8788" s="15">
        <v>-10.601453771012499</v>
      </c>
      <c r="AI8788" s="15">
        <v>-6.4400477794656901</v>
      </c>
      <c r="AM8788" s="17"/>
    </row>
    <row r="8789" spans="1:39">
      <c r="A8789" s="7" t="s">
        <v>7671</v>
      </c>
      <c r="B8789" s="7">
        <v>7310</v>
      </c>
      <c r="C8789" s="29" t="s">
        <v>8181</v>
      </c>
      <c r="F8789" s="27" t="str">
        <f t="shared" si="137"/>
        <v>TAS7310SOUTH SPREYTON</v>
      </c>
      <c r="G8789" s="30">
        <v>8777</v>
      </c>
      <c r="H8789" s="49">
        <v>-0.49309087307034699</v>
      </c>
      <c r="I8789" s="15">
        <v>5.3623632446400302</v>
      </c>
      <c r="J8789" s="15">
        <v>5.3623632446400302</v>
      </c>
      <c r="K8789" s="15">
        <v>-3.220023889732845</v>
      </c>
      <c r="P8789" s="49">
        <v>4.6843632941682998</v>
      </c>
      <c r="Q8789" s="15">
        <v>8.3209084830621105</v>
      </c>
      <c r="R8789" s="15">
        <v>8.3209084830621105</v>
      </c>
      <c r="S8789" s="15">
        <v>-6.4400477794656901</v>
      </c>
      <c r="X8789" s="49">
        <v>1.16526122858902</v>
      </c>
      <c r="Y8789" s="15">
        <v>7.0823517039539201</v>
      </c>
      <c r="Z8789" s="15">
        <v>7.0823517039539201</v>
      </c>
      <c r="AA8789" s="15">
        <v>-3.220023889732845</v>
      </c>
      <c r="AF8789" s="49">
        <v>-10.601453771012499</v>
      </c>
      <c r="AG8789" s="15">
        <v>-10.601453771012499</v>
      </c>
      <c r="AH8789" s="15">
        <v>-10.601453771012499</v>
      </c>
      <c r="AI8789" s="15">
        <v>-6.4400477794656901</v>
      </c>
      <c r="AM8789" s="17"/>
    </row>
    <row r="8790" spans="1:39">
      <c r="A8790" s="7" t="s">
        <v>7671</v>
      </c>
      <c r="B8790" s="7">
        <v>7310</v>
      </c>
      <c r="C8790" s="29" t="s">
        <v>8182</v>
      </c>
      <c r="F8790" s="27" t="str">
        <f t="shared" si="137"/>
        <v>TAS7310SPREYTON</v>
      </c>
      <c r="G8790" s="30">
        <v>8778</v>
      </c>
      <c r="H8790" s="49">
        <v>-5.85545411771038</v>
      </c>
      <c r="I8790" s="15">
        <v>6.2252722725131404</v>
      </c>
      <c r="J8790" s="15">
        <v>6.2252722725131404</v>
      </c>
      <c r="K8790" s="15">
        <v>-3.220023889732845</v>
      </c>
      <c r="P8790" s="49">
        <v>0.73963630960552096</v>
      </c>
      <c r="Q8790" s="15">
        <v>8.69072663786487</v>
      </c>
      <c r="R8790" s="15">
        <v>8.69072663786487</v>
      </c>
      <c r="S8790" s="15">
        <v>-6.4400477794656901</v>
      </c>
      <c r="X8790" s="49">
        <v>-4.1971020160510104</v>
      </c>
      <c r="Y8790" s="15">
        <v>7.9452607318270303</v>
      </c>
      <c r="Z8790" s="15">
        <v>7.9452607318270303</v>
      </c>
      <c r="AA8790" s="15">
        <v>-3.220023889732845</v>
      </c>
      <c r="AF8790" s="49">
        <v>-10.601453771012499</v>
      </c>
      <c r="AG8790" s="15">
        <v>-10.601453771012499</v>
      </c>
      <c r="AH8790" s="15">
        <v>-10.601453771012499</v>
      </c>
      <c r="AI8790" s="15">
        <v>-6.4400477794656901</v>
      </c>
      <c r="AM8790" s="17"/>
    </row>
    <row r="8791" spans="1:39">
      <c r="A8791" s="7" t="s">
        <v>7671</v>
      </c>
      <c r="B8791" s="7">
        <v>7310</v>
      </c>
      <c r="C8791" s="29" t="s">
        <v>8183</v>
      </c>
      <c r="F8791" s="27" t="str">
        <f t="shared" si="137"/>
        <v>TAS7310STONY RISE</v>
      </c>
      <c r="G8791" s="30">
        <v>8779</v>
      </c>
      <c r="H8791" s="49">
        <v>-4.3761814984993297</v>
      </c>
      <c r="I8791" s="15">
        <v>6.1019995542455501</v>
      </c>
      <c r="J8791" s="15">
        <v>6.1019995542455501</v>
      </c>
      <c r="K8791" s="15">
        <v>-3.220023889732845</v>
      </c>
      <c r="P8791" s="49">
        <v>2.0339998514151798</v>
      </c>
      <c r="Q8791" s="15">
        <v>8.5674539195972894</v>
      </c>
      <c r="R8791" s="15">
        <v>8.5674539195972894</v>
      </c>
      <c r="S8791" s="15">
        <v>-6.4400477794656901</v>
      </c>
      <c r="X8791" s="49">
        <v>-2.7178293968399601</v>
      </c>
      <c r="Y8791" s="15">
        <v>7.7603516544256497</v>
      </c>
      <c r="Z8791" s="15">
        <v>7.7603516544256497</v>
      </c>
      <c r="AA8791" s="15">
        <v>-3.220023889732845</v>
      </c>
      <c r="AF8791" s="49">
        <v>-10.601453771012499</v>
      </c>
      <c r="AG8791" s="15">
        <v>-10.601453771012499</v>
      </c>
      <c r="AH8791" s="15">
        <v>-10.601453771012499</v>
      </c>
      <c r="AI8791" s="15">
        <v>-6.4400477794656901</v>
      </c>
      <c r="AM8791" s="17"/>
    </row>
    <row r="8792" spans="1:39">
      <c r="A8792" s="7" t="s">
        <v>7671</v>
      </c>
      <c r="B8792" s="7">
        <v>7310</v>
      </c>
      <c r="C8792" s="29" t="s">
        <v>8184</v>
      </c>
      <c r="F8792" s="27" t="str">
        <f t="shared" si="137"/>
        <v>TAS7310TARLETON</v>
      </c>
      <c r="G8792" s="30">
        <v>8780</v>
      </c>
      <c r="H8792" s="49">
        <v>3.2667270340910499</v>
      </c>
      <c r="I8792" s="15">
        <v>5.6089086811752003</v>
      </c>
      <c r="J8792" s="15">
        <v>5.6089086811752003</v>
      </c>
      <c r="K8792" s="15">
        <v>-3.220023889732845</v>
      </c>
      <c r="P8792" s="49">
        <v>7.2730903777876303</v>
      </c>
      <c r="Q8792" s="15">
        <v>8.4441812013297</v>
      </c>
      <c r="R8792" s="15">
        <v>8.4441812013297</v>
      </c>
      <c r="S8792" s="15">
        <v>-6.4400477794656901</v>
      </c>
      <c r="X8792" s="49">
        <v>4.92507913575042</v>
      </c>
      <c r="Y8792" s="15">
        <v>7.2672607813552998</v>
      </c>
      <c r="Z8792" s="15">
        <v>7.2672607813552998</v>
      </c>
      <c r="AA8792" s="15">
        <v>-3.220023889732845</v>
      </c>
      <c r="AF8792" s="49">
        <v>-10.601453771012499</v>
      </c>
      <c r="AG8792" s="15">
        <v>-10.601453771012499</v>
      </c>
      <c r="AH8792" s="15">
        <v>-10.601453771012499</v>
      </c>
      <c r="AI8792" s="15">
        <v>-6.4400477794656901</v>
      </c>
      <c r="AM8792" s="17"/>
    </row>
    <row r="8793" spans="1:39">
      <c r="A8793" s="7" t="s">
        <v>7671</v>
      </c>
      <c r="B8793" s="7">
        <v>7310</v>
      </c>
      <c r="C8793" s="29" t="s">
        <v>8185</v>
      </c>
      <c r="F8793" s="27" t="str">
        <f t="shared" si="137"/>
        <v>TAS7310TUGRAH</v>
      </c>
      <c r="G8793" s="30">
        <v>8781</v>
      </c>
      <c r="H8793" s="49">
        <v>-1.4792726192110399</v>
      </c>
      <c r="I8793" s="15">
        <v>5.7321813994427897</v>
      </c>
      <c r="J8793" s="15">
        <v>5.7321813994427897</v>
      </c>
      <c r="K8793" s="15">
        <v>-3.220023889732845</v>
      </c>
      <c r="P8793" s="49">
        <v>3.9447269845627799</v>
      </c>
      <c r="Q8793" s="15">
        <v>8.4441812013297</v>
      </c>
      <c r="R8793" s="15">
        <v>8.4441812013297</v>
      </c>
      <c r="S8793" s="15">
        <v>-6.4400477794656901</v>
      </c>
      <c r="X8793" s="49">
        <v>0.179079482448326</v>
      </c>
      <c r="Y8793" s="15">
        <v>7.4521698587566796</v>
      </c>
      <c r="Z8793" s="15">
        <v>7.4521698587566796</v>
      </c>
      <c r="AA8793" s="15">
        <v>-3.220023889732845</v>
      </c>
      <c r="AF8793" s="49">
        <v>-10.601453771012499</v>
      </c>
      <c r="AG8793" s="15">
        <v>-10.601453771012499</v>
      </c>
      <c r="AH8793" s="15">
        <v>-10.601453771012499</v>
      </c>
      <c r="AI8793" s="15">
        <v>-6.4400477794656901</v>
      </c>
      <c r="AM8793" s="17"/>
    </row>
    <row r="8794" spans="1:39">
      <c r="A8794" s="7" t="s">
        <v>7671</v>
      </c>
      <c r="B8794" s="7">
        <v>7310</v>
      </c>
      <c r="C8794" s="29" t="s">
        <v>8186</v>
      </c>
      <c r="F8794" s="27" t="str">
        <f t="shared" si="137"/>
        <v>TAS7310WILMOT</v>
      </c>
      <c r="G8794" s="30">
        <v>8782</v>
      </c>
      <c r="H8794" s="49">
        <v>-5.4856359629076197</v>
      </c>
      <c r="I8794" s="15">
        <v>0.30818179566896697</v>
      </c>
      <c r="J8794" s="15">
        <v>0.30818179566896697</v>
      </c>
      <c r="K8794" s="15">
        <v>-3.220023889732845</v>
      </c>
      <c r="P8794" s="49">
        <v>1.10945446440828</v>
      </c>
      <c r="Q8794" s="15">
        <v>5.1774541672386496</v>
      </c>
      <c r="R8794" s="15">
        <v>5.1774541672386496</v>
      </c>
      <c r="S8794" s="15">
        <v>-6.4400477794656901</v>
      </c>
      <c r="X8794" s="49">
        <v>-3.82728386124825</v>
      </c>
      <c r="Y8794" s="15">
        <v>1.9665338973283399</v>
      </c>
      <c r="Z8794" s="15">
        <v>1.9665338973283399</v>
      </c>
      <c r="AA8794" s="15">
        <v>-3.220023889732845</v>
      </c>
      <c r="AF8794" s="49">
        <v>-10.601453771012499</v>
      </c>
      <c r="AG8794" s="15">
        <v>-10.601453771012499</v>
      </c>
      <c r="AH8794" s="15">
        <v>-10.601453771012499</v>
      </c>
      <c r="AI8794" s="15">
        <v>-6.4400477794656901</v>
      </c>
      <c r="AM8794" s="17"/>
    </row>
    <row r="8795" spans="1:39">
      <c r="A8795" s="7" t="s">
        <v>7671</v>
      </c>
      <c r="B8795" s="7">
        <v>7315</v>
      </c>
      <c r="C8795" s="29" t="s">
        <v>8187</v>
      </c>
      <c r="F8795" s="27" t="str">
        <f t="shared" si="137"/>
        <v>TAS7315ABBOTSHAM</v>
      </c>
      <c r="G8795" s="30">
        <v>8783</v>
      </c>
      <c r="H8795" s="49">
        <v>0.18490907740137999</v>
      </c>
      <c r="I8795" s="15">
        <v>3.0201815975558799</v>
      </c>
      <c r="J8795" s="15">
        <v>3.0201815975558799</v>
      </c>
      <c r="K8795" s="15">
        <v>-2.5676281591427568</v>
      </c>
      <c r="P8795" s="49">
        <v>5.1158178081048504</v>
      </c>
      <c r="Q8795" s="15">
        <v>7.14981765952004</v>
      </c>
      <c r="R8795" s="15">
        <v>7.14981765952004</v>
      </c>
      <c r="S8795" s="15">
        <v>-5.1352563182855135</v>
      </c>
      <c r="X8795" s="49">
        <v>1.9048975381945401</v>
      </c>
      <c r="Y8795" s="15">
        <v>4.7401700583490403</v>
      </c>
      <c r="Z8795" s="15">
        <v>4.7401700583490403</v>
      </c>
      <c r="AA8795" s="15">
        <v>-2.5676281591427568</v>
      </c>
      <c r="AF8795" s="49">
        <v>-10.601453771012499</v>
      </c>
      <c r="AG8795" s="15">
        <v>-10.601453771012499</v>
      </c>
      <c r="AH8795" s="15">
        <v>-10.601453771012499</v>
      </c>
      <c r="AI8795" s="15">
        <v>-5.1352563182855135</v>
      </c>
      <c r="AM8795" s="17"/>
    </row>
    <row r="8796" spans="1:39">
      <c r="A8796" s="7" t="s">
        <v>7671</v>
      </c>
      <c r="B8796" s="7">
        <v>7315</v>
      </c>
      <c r="C8796" s="29" t="s">
        <v>8188</v>
      </c>
      <c r="F8796" s="27" t="str">
        <f t="shared" si="137"/>
        <v>TAS7315CASTRA</v>
      </c>
      <c r="G8796" s="30">
        <v>8784</v>
      </c>
      <c r="H8796" s="49">
        <v>2.5270907244855301</v>
      </c>
      <c r="I8796" s="15">
        <v>1.0478181052744899</v>
      </c>
      <c r="J8796" s="15">
        <v>1.0478181052744899</v>
      </c>
      <c r="K8796" s="15">
        <v>-2.5676281591427568</v>
      </c>
      <c r="P8796" s="49">
        <v>6.7799995047172796</v>
      </c>
      <c r="Q8796" s="15">
        <v>5.6705450403090003</v>
      </c>
      <c r="R8796" s="15">
        <v>5.6705450403090003</v>
      </c>
      <c r="S8796" s="15">
        <v>-5.1352563182855135</v>
      </c>
      <c r="X8796" s="49">
        <v>4.2470791852786904</v>
      </c>
      <c r="Y8796" s="15">
        <v>2.70617020693386</v>
      </c>
      <c r="Z8796" s="15">
        <v>2.70617020693386</v>
      </c>
      <c r="AA8796" s="15">
        <v>-2.5676281591427568</v>
      </c>
      <c r="AF8796" s="49">
        <v>-10.601453771012499</v>
      </c>
      <c r="AG8796" s="15">
        <v>-10.601453771012499</v>
      </c>
      <c r="AH8796" s="15">
        <v>-10.601453771012499</v>
      </c>
      <c r="AI8796" s="15">
        <v>-5.1352563182855135</v>
      </c>
      <c r="AM8796" s="17"/>
    </row>
    <row r="8797" spans="1:39">
      <c r="A8797" s="7" t="s">
        <v>7671</v>
      </c>
      <c r="B8797" s="7">
        <v>7315</v>
      </c>
      <c r="C8797" s="29" t="s">
        <v>7109</v>
      </c>
      <c r="F8797" s="27" t="str">
        <f t="shared" si="137"/>
        <v>TAS7315GAWLER</v>
      </c>
      <c r="G8797" s="30">
        <v>8785</v>
      </c>
      <c r="H8797" s="49">
        <v>-5.7321813994427897</v>
      </c>
      <c r="I8797" s="15">
        <v>2.89690887928829</v>
      </c>
      <c r="J8797" s="15">
        <v>2.89690887928829</v>
      </c>
      <c r="K8797" s="15">
        <v>-2.5676281591427568</v>
      </c>
      <c r="P8797" s="49">
        <v>0.86290902787310797</v>
      </c>
      <c r="Q8797" s="15">
        <v>7.0265449412524497</v>
      </c>
      <c r="R8797" s="15">
        <v>7.0265449412524497</v>
      </c>
      <c r="S8797" s="15">
        <v>-5.1352563182855135</v>
      </c>
      <c r="X8797" s="49">
        <v>-4.0738292977834201</v>
      </c>
      <c r="Y8797" s="15">
        <v>4.5552609809476596</v>
      </c>
      <c r="Z8797" s="15">
        <v>4.5552609809476596</v>
      </c>
      <c r="AA8797" s="15">
        <v>-2.5676281591427568</v>
      </c>
      <c r="AF8797" s="49">
        <v>-10.601453771012499</v>
      </c>
      <c r="AG8797" s="15">
        <v>-10.601453771012499</v>
      </c>
      <c r="AH8797" s="15">
        <v>-10.601453771012499</v>
      </c>
      <c r="AI8797" s="15">
        <v>-5.1352563182855135</v>
      </c>
      <c r="AM8797" s="17"/>
    </row>
    <row r="8798" spans="1:39">
      <c r="A8798" s="7" t="s">
        <v>7671</v>
      </c>
      <c r="B8798" s="7">
        <v>7315</v>
      </c>
      <c r="C8798" s="29" t="s">
        <v>8189</v>
      </c>
      <c r="F8798" s="27" t="str">
        <f t="shared" si="137"/>
        <v>TAS7315GUNNS PLAINS</v>
      </c>
      <c r="G8798" s="30">
        <v>8786</v>
      </c>
      <c r="H8798" s="49">
        <v>6.4718177090483104</v>
      </c>
      <c r="I8798" s="15">
        <v>1.0478181052744899</v>
      </c>
      <c r="J8798" s="15">
        <v>1.0478181052744899</v>
      </c>
      <c r="K8798" s="15">
        <v>-2.5676281591427568</v>
      </c>
      <c r="P8798" s="49">
        <v>8.75236299699867</v>
      </c>
      <c r="Q8798" s="15">
        <v>5.6705450403090003</v>
      </c>
      <c r="R8798" s="15">
        <v>5.6705450403090003</v>
      </c>
      <c r="S8798" s="15">
        <v>-5.1352563182855135</v>
      </c>
      <c r="X8798" s="49">
        <v>8.1918061683622003</v>
      </c>
      <c r="Y8798" s="15">
        <v>2.7678065660676499</v>
      </c>
      <c r="Z8798" s="15">
        <v>2.7678065660676499</v>
      </c>
      <c r="AA8798" s="15">
        <v>-2.5676281591427568</v>
      </c>
      <c r="AF8798" s="49">
        <v>-10.601453771012499</v>
      </c>
      <c r="AG8798" s="15">
        <v>-10.601453771012499</v>
      </c>
      <c r="AH8798" s="15">
        <v>-10.601453771012499</v>
      </c>
      <c r="AI8798" s="15">
        <v>-5.1352563182855135</v>
      </c>
      <c r="AM8798" s="17"/>
    </row>
    <row r="8799" spans="1:39">
      <c r="A8799" s="7" t="s">
        <v>7671</v>
      </c>
      <c r="B8799" s="7">
        <v>7315</v>
      </c>
      <c r="C8799" s="29" t="s">
        <v>8190</v>
      </c>
      <c r="F8799" s="27" t="str">
        <f t="shared" si="137"/>
        <v>TAS7315LEITH</v>
      </c>
      <c r="G8799" s="30">
        <v>8787</v>
      </c>
      <c r="H8799" s="49">
        <v>9.0605447926676295</v>
      </c>
      <c r="I8799" s="15">
        <v>5.4856359629076197</v>
      </c>
      <c r="J8799" s="15">
        <v>5.4856359629076197</v>
      </c>
      <c r="K8799" s="15">
        <v>-2.5676281591427568</v>
      </c>
      <c r="P8799" s="49">
        <v>10.046726538808301</v>
      </c>
      <c r="Q8799" s="15">
        <v>8.3825448421959106</v>
      </c>
      <c r="R8799" s="15">
        <v>8.3825448421959106</v>
      </c>
      <c r="S8799" s="15">
        <v>-5.1352563182855135</v>
      </c>
      <c r="X8799" s="49">
        <v>10.718896892847701</v>
      </c>
      <c r="Y8799" s="15">
        <v>7.1439880630877104</v>
      </c>
      <c r="Z8799" s="15">
        <v>7.1439880630877104</v>
      </c>
      <c r="AA8799" s="15">
        <v>-2.5676281591427568</v>
      </c>
      <c r="AF8799" s="49">
        <v>-10.601453771012499</v>
      </c>
      <c r="AG8799" s="15">
        <v>-10.601453771012499</v>
      </c>
      <c r="AH8799" s="15">
        <v>-10.601453771012499</v>
      </c>
      <c r="AI8799" s="15">
        <v>-5.1352563182855135</v>
      </c>
      <c r="AM8799" s="17"/>
    </row>
    <row r="8800" spans="1:39">
      <c r="A8800" s="7" t="s">
        <v>7671</v>
      </c>
      <c r="B8800" s="7">
        <v>7315</v>
      </c>
      <c r="C8800" s="29" t="s">
        <v>8191</v>
      </c>
      <c r="F8800" s="27" t="str">
        <f t="shared" si="137"/>
        <v>TAS7315LOONGANA</v>
      </c>
      <c r="G8800" s="30">
        <v>8788</v>
      </c>
      <c r="H8800" s="49">
        <v>6.4718177090483104</v>
      </c>
      <c r="I8800" s="15">
        <v>-0.30818179566896697</v>
      </c>
      <c r="J8800" s="15">
        <v>-0.30818179566896697</v>
      </c>
      <c r="K8800" s="15">
        <v>-2.5676281591427568</v>
      </c>
      <c r="P8800" s="49">
        <v>8.75236299699867</v>
      </c>
      <c r="Q8800" s="15">
        <v>4.7459996533020901</v>
      </c>
      <c r="R8800" s="15">
        <v>4.7459996533020901</v>
      </c>
      <c r="S8800" s="15">
        <v>-5.1352563182855135</v>
      </c>
      <c r="X8800" s="49">
        <v>8.1918061683622003</v>
      </c>
      <c r="Y8800" s="15">
        <v>1.4118066651241901</v>
      </c>
      <c r="Z8800" s="15">
        <v>1.4118066651241901</v>
      </c>
      <c r="AA8800" s="15">
        <v>-2.5676281591427568</v>
      </c>
      <c r="AF8800" s="49">
        <v>-10.601453771012499</v>
      </c>
      <c r="AG8800" s="15">
        <v>-10.601453771012499</v>
      </c>
      <c r="AH8800" s="15">
        <v>-10.601453771012499</v>
      </c>
      <c r="AI8800" s="15">
        <v>-5.1352563182855135</v>
      </c>
      <c r="AM8800" s="17"/>
    </row>
    <row r="8801" spans="1:39">
      <c r="A8801" s="7" t="s">
        <v>7671</v>
      </c>
      <c r="B8801" s="7">
        <v>7315</v>
      </c>
      <c r="C8801" s="29" t="s">
        <v>8192</v>
      </c>
      <c r="F8801" s="27" t="str">
        <f t="shared" si="137"/>
        <v>TAS7315NIETTA</v>
      </c>
      <c r="G8801" s="30">
        <v>8789</v>
      </c>
      <c r="H8801" s="49">
        <v>8.3209084830621105</v>
      </c>
      <c r="I8801" s="15">
        <v>-1.4792726192110399</v>
      </c>
      <c r="J8801" s="15">
        <v>-1.4792726192110399</v>
      </c>
      <c r="K8801" s="15">
        <v>-2.5676281591427568</v>
      </c>
      <c r="P8801" s="49">
        <v>9.4303629474703907</v>
      </c>
      <c r="Q8801" s="15">
        <v>3.9447269845627799</v>
      </c>
      <c r="R8801" s="15">
        <v>3.9447269845627799</v>
      </c>
      <c r="S8801" s="15">
        <v>-5.1352563182855135</v>
      </c>
      <c r="X8801" s="49">
        <v>9.9792605832422101</v>
      </c>
      <c r="Y8801" s="15">
        <v>0.179079482448326</v>
      </c>
      <c r="Z8801" s="15">
        <v>0.179079482448326</v>
      </c>
      <c r="AA8801" s="15">
        <v>-2.5676281591427568</v>
      </c>
      <c r="AF8801" s="49">
        <v>-10.601453771012499</v>
      </c>
      <c r="AG8801" s="15">
        <v>-10.601453771012499</v>
      </c>
      <c r="AH8801" s="15">
        <v>-10.601453771012499</v>
      </c>
      <c r="AI8801" s="15">
        <v>-5.1352563182855135</v>
      </c>
      <c r="AM8801" s="17"/>
    </row>
    <row r="8802" spans="1:39">
      <c r="A8802" s="7" t="s">
        <v>7671</v>
      </c>
      <c r="B8802" s="7">
        <v>7315</v>
      </c>
      <c r="C8802" s="29" t="s">
        <v>8193</v>
      </c>
      <c r="F8802" s="27" t="str">
        <f t="shared" si="137"/>
        <v>TAS7315NORTH MOTTON</v>
      </c>
      <c r="G8802" s="30">
        <v>8790</v>
      </c>
      <c r="H8802" s="49">
        <v>7.4579994551890003</v>
      </c>
      <c r="I8802" s="15">
        <v>2.65036344275312</v>
      </c>
      <c r="J8802" s="15">
        <v>2.65036344275312</v>
      </c>
      <c r="K8802" s="15">
        <v>-2.5676281591427568</v>
      </c>
      <c r="P8802" s="49">
        <v>8.9989084335338401</v>
      </c>
      <c r="Q8802" s="15">
        <v>6.9032722229848602</v>
      </c>
      <c r="R8802" s="15">
        <v>6.9032722229848602</v>
      </c>
      <c r="S8802" s="15">
        <v>-5.1352563182855135</v>
      </c>
      <c r="X8802" s="49">
        <v>9.1163515553690999</v>
      </c>
      <c r="Y8802" s="15">
        <v>4.3087155444124896</v>
      </c>
      <c r="Z8802" s="15">
        <v>4.3087155444124896</v>
      </c>
      <c r="AA8802" s="15">
        <v>-2.5676281591427568</v>
      </c>
      <c r="AF8802" s="49">
        <v>-10.601453771012499</v>
      </c>
      <c r="AG8802" s="15">
        <v>-10.601453771012499</v>
      </c>
      <c r="AH8802" s="15">
        <v>-10.601453771012499</v>
      </c>
      <c r="AI8802" s="15">
        <v>-5.1352563182855135</v>
      </c>
      <c r="AM8802" s="17"/>
    </row>
    <row r="8803" spans="1:39">
      <c r="A8803" s="7" t="s">
        <v>7671</v>
      </c>
      <c r="B8803" s="7">
        <v>7315</v>
      </c>
      <c r="C8803" s="29" t="s">
        <v>4992</v>
      </c>
      <c r="F8803" s="27" t="str">
        <f t="shared" si="137"/>
        <v>TAS7315PRESTON</v>
      </c>
      <c r="G8803" s="30">
        <v>8791</v>
      </c>
      <c r="H8803" s="49">
        <v>9.0605447926676295</v>
      </c>
      <c r="I8803" s="15">
        <v>1.29436354180966</v>
      </c>
      <c r="J8803" s="15">
        <v>1.29436354180966</v>
      </c>
      <c r="K8803" s="15">
        <v>-2.5676281591427568</v>
      </c>
      <c r="P8803" s="49">
        <v>10.046726538808301</v>
      </c>
      <c r="Q8803" s="15">
        <v>5.85545411771038</v>
      </c>
      <c r="R8803" s="15">
        <v>5.85545411771038</v>
      </c>
      <c r="S8803" s="15">
        <v>-5.1352563182855135</v>
      </c>
      <c r="X8803" s="49">
        <v>10.780533251981501</v>
      </c>
      <c r="Y8803" s="15">
        <v>2.95271564346903</v>
      </c>
      <c r="Z8803" s="15">
        <v>2.95271564346903</v>
      </c>
      <c r="AA8803" s="15">
        <v>-2.5676281591427568</v>
      </c>
      <c r="AF8803" s="49">
        <v>-10.601453771012499</v>
      </c>
      <c r="AG8803" s="15">
        <v>-10.601453771012499</v>
      </c>
      <c r="AH8803" s="15">
        <v>-10.601453771012499</v>
      </c>
      <c r="AI8803" s="15">
        <v>-5.1352563182855135</v>
      </c>
      <c r="AM8803" s="17"/>
    </row>
    <row r="8804" spans="1:39">
      <c r="A8804" s="7" t="s">
        <v>7671</v>
      </c>
      <c r="B8804" s="7">
        <v>7315</v>
      </c>
      <c r="C8804" s="29" t="s">
        <v>8194</v>
      </c>
      <c r="F8804" s="27" t="str">
        <f t="shared" si="137"/>
        <v>TAS7315SOUTH NIETTA</v>
      </c>
      <c r="G8804" s="30">
        <v>8792</v>
      </c>
      <c r="H8804" s="49">
        <v>4.9925450898372699</v>
      </c>
      <c r="I8804" s="15">
        <v>-1.7258180557462199</v>
      </c>
      <c r="J8804" s="15">
        <v>-1.7258180557462199</v>
      </c>
      <c r="K8804" s="15">
        <v>-2.5676281591427568</v>
      </c>
      <c r="P8804" s="49">
        <v>8.1359994056607299</v>
      </c>
      <c r="Q8804" s="15">
        <v>3.82145426629519</v>
      </c>
      <c r="R8804" s="15">
        <v>3.82145426629519</v>
      </c>
      <c r="S8804" s="15">
        <v>-5.1352563182855135</v>
      </c>
      <c r="X8804" s="49">
        <v>6.7125335491511597</v>
      </c>
      <c r="Y8804" s="15">
        <v>-5.8295949530539496E-3</v>
      </c>
      <c r="Z8804" s="15">
        <v>-5.8295949530539496E-3</v>
      </c>
      <c r="AA8804" s="15">
        <v>-2.5676281591427568</v>
      </c>
      <c r="AF8804" s="49">
        <v>-10.601453771012499</v>
      </c>
      <c r="AG8804" s="15">
        <v>-10.601453771012499</v>
      </c>
      <c r="AH8804" s="15">
        <v>-10.601453771012499</v>
      </c>
      <c r="AI8804" s="15">
        <v>-5.1352563182855135</v>
      </c>
      <c r="AM8804" s="17"/>
    </row>
    <row r="8805" spans="1:39">
      <c r="A8805" s="7" t="s">
        <v>7671</v>
      </c>
      <c r="B8805" s="7">
        <v>7315</v>
      </c>
      <c r="C8805" s="29" t="s">
        <v>8195</v>
      </c>
      <c r="F8805" s="27" t="str">
        <f t="shared" si="137"/>
        <v>TAS7315SOUTH PRESTON</v>
      </c>
      <c r="G8805" s="30">
        <v>8793</v>
      </c>
      <c r="H8805" s="49">
        <v>3.6365451888938098</v>
      </c>
      <c r="I8805" s="15">
        <v>-0.30818179566896697</v>
      </c>
      <c r="J8805" s="15">
        <v>-0.30818179566896697</v>
      </c>
      <c r="K8805" s="15">
        <v>-2.5676281591427568</v>
      </c>
      <c r="P8805" s="49">
        <v>7.4579994551890003</v>
      </c>
      <c r="Q8805" s="15">
        <v>4.7459996533020901</v>
      </c>
      <c r="R8805" s="15">
        <v>4.7459996533020901</v>
      </c>
      <c r="S8805" s="15">
        <v>-5.1352563182855135</v>
      </c>
      <c r="X8805" s="49">
        <v>5.2948972890739103</v>
      </c>
      <c r="Y8805" s="15">
        <v>1.4118066651241901</v>
      </c>
      <c r="Z8805" s="15">
        <v>1.4118066651241901</v>
      </c>
      <c r="AA8805" s="15">
        <v>-2.5676281591427568</v>
      </c>
      <c r="AF8805" s="49">
        <v>-10.601453771012499</v>
      </c>
      <c r="AG8805" s="15">
        <v>-10.601453771012499</v>
      </c>
      <c r="AH8805" s="15">
        <v>-10.601453771012499</v>
      </c>
      <c r="AI8805" s="15">
        <v>-5.1352563182855135</v>
      </c>
      <c r="AM8805" s="17"/>
    </row>
    <row r="8806" spans="1:39">
      <c r="A8806" s="7" t="s">
        <v>7671</v>
      </c>
      <c r="B8806" s="7">
        <v>7315</v>
      </c>
      <c r="C8806" s="29" t="s">
        <v>8196</v>
      </c>
      <c r="F8806" s="27" t="str">
        <f t="shared" si="137"/>
        <v>TAS7315SPALFORD</v>
      </c>
      <c r="G8806" s="30">
        <v>8794</v>
      </c>
      <c r="H8806" s="49">
        <v>4.1296360619641597</v>
      </c>
      <c r="I8806" s="15">
        <v>2.89690887928829</v>
      </c>
      <c r="J8806" s="15">
        <v>2.89690887928829</v>
      </c>
      <c r="K8806" s="15">
        <v>-2.5676281591427568</v>
      </c>
      <c r="P8806" s="49">
        <v>7.7661812508579704</v>
      </c>
      <c r="Q8806" s="15">
        <v>7.0265449412524497</v>
      </c>
      <c r="R8806" s="15">
        <v>7.0265449412524497</v>
      </c>
      <c r="S8806" s="15">
        <v>-5.1352563182855135</v>
      </c>
      <c r="X8806" s="49">
        <v>5.8496245212780504</v>
      </c>
      <c r="Y8806" s="15">
        <v>4.6168973400814499</v>
      </c>
      <c r="Z8806" s="15">
        <v>4.6168973400814499</v>
      </c>
      <c r="AA8806" s="15">
        <v>-2.5676281591427568</v>
      </c>
      <c r="AF8806" s="49">
        <v>-10.601453771012499</v>
      </c>
      <c r="AG8806" s="15">
        <v>-10.601453771012499</v>
      </c>
      <c r="AH8806" s="15">
        <v>-10.601453771012499</v>
      </c>
      <c r="AI8806" s="15">
        <v>-5.1352563182855135</v>
      </c>
      <c r="AM8806" s="17"/>
    </row>
    <row r="8807" spans="1:39">
      <c r="A8807" s="7" t="s">
        <v>7671</v>
      </c>
      <c r="B8807" s="7">
        <v>7315</v>
      </c>
      <c r="C8807" s="29" t="s">
        <v>8197</v>
      </c>
      <c r="F8807" s="27" t="str">
        <f t="shared" si="137"/>
        <v>TAS7315SPRENT</v>
      </c>
      <c r="G8807" s="30">
        <v>8795</v>
      </c>
      <c r="H8807" s="49">
        <v>7.0881813003862399</v>
      </c>
      <c r="I8807" s="15">
        <v>1.1710908235420801</v>
      </c>
      <c r="J8807" s="15">
        <v>1.1710908235420801</v>
      </c>
      <c r="K8807" s="15">
        <v>-2.5676281591427568</v>
      </c>
      <c r="P8807" s="49">
        <v>8.8756357152662506</v>
      </c>
      <c r="Q8807" s="15">
        <v>5.79381775857658</v>
      </c>
      <c r="R8807" s="15">
        <v>5.79381775857658</v>
      </c>
      <c r="S8807" s="15">
        <v>-5.1352563182855135</v>
      </c>
      <c r="X8807" s="49">
        <v>8.8081697597001405</v>
      </c>
      <c r="Y8807" s="15">
        <v>2.8910792843352402</v>
      </c>
      <c r="Z8807" s="15">
        <v>2.8910792843352402</v>
      </c>
      <c r="AA8807" s="15">
        <v>-2.5676281591427568</v>
      </c>
      <c r="AF8807" s="49">
        <v>-10.601453771012499</v>
      </c>
      <c r="AG8807" s="15">
        <v>-10.601453771012499</v>
      </c>
      <c r="AH8807" s="15">
        <v>-10.601453771012499</v>
      </c>
      <c r="AI8807" s="15">
        <v>-5.1352563182855135</v>
      </c>
      <c r="AM8807" s="17"/>
    </row>
    <row r="8808" spans="1:39">
      <c r="A8808" s="7" t="s">
        <v>7671</v>
      </c>
      <c r="B8808" s="7">
        <v>7315</v>
      </c>
      <c r="C8808" s="29" t="s">
        <v>8198</v>
      </c>
      <c r="F8808" s="27" t="str">
        <f t="shared" si="137"/>
        <v>TAS7315TURNERS BEACH</v>
      </c>
      <c r="G8808" s="30">
        <v>8796</v>
      </c>
      <c r="H8808" s="49">
        <v>5.9787268359779597</v>
      </c>
      <c r="I8808" s="15">
        <v>3.5132724706262302</v>
      </c>
      <c r="J8808" s="15">
        <v>3.5132724706262302</v>
      </c>
      <c r="K8808" s="15">
        <v>-2.5676281591427568</v>
      </c>
      <c r="P8808" s="49">
        <v>8.5674539195972894</v>
      </c>
      <c r="Q8808" s="15">
        <v>7.4579994551890003</v>
      </c>
      <c r="R8808" s="15">
        <v>7.4579994551890003</v>
      </c>
      <c r="S8808" s="15">
        <v>-5.1352563182855135</v>
      </c>
      <c r="X8808" s="49">
        <v>7.6370789361580602</v>
      </c>
      <c r="Y8808" s="15">
        <v>5.2332609299401103</v>
      </c>
      <c r="Z8808" s="15">
        <v>5.2332609299401103</v>
      </c>
      <c r="AA8808" s="15">
        <v>-2.5676281591427568</v>
      </c>
      <c r="AF8808" s="49">
        <v>-10.601453771012499</v>
      </c>
      <c r="AG8808" s="15">
        <v>-10.601453771012499</v>
      </c>
      <c r="AH8808" s="15">
        <v>-10.601453771012499</v>
      </c>
      <c r="AI8808" s="15">
        <v>-5.1352563182855135</v>
      </c>
      <c r="AM8808" s="17"/>
    </row>
    <row r="8809" spans="1:39">
      <c r="A8809" s="7" t="s">
        <v>7671</v>
      </c>
      <c r="B8809" s="7">
        <v>7315</v>
      </c>
      <c r="C8809" s="29" t="s">
        <v>8199</v>
      </c>
      <c r="F8809" s="27" t="str">
        <f t="shared" si="137"/>
        <v>TAS7315ULVERSTONE</v>
      </c>
      <c r="G8809" s="30">
        <v>8797</v>
      </c>
      <c r="H8809" s="49">
        <v>4.1296360619641597</v>
      </c>
      <c r="I8809" s="15">
        <v>3.5132724706262302</v>
      </c>
      <c r="J8809" s="15">
        <v>3.5132724706262302</v>
      </c>
      <c r="K8809" s="15">
        <v>-2.5676281591427568</v>
      </c>
      <c r="P8809" s="49">
        <v>7.7661812508579704</v>
      </c>
      <c r="Q8809" s="15">
        <v>7.4579994551890003</v>
      </c>
      <c r="R8809" s="15">
        <v>7.4579994551890003</v>
      </c>
      <c r="S8809" s="15">
        <v>-5.1352563182855135</v>
      </c>
      <c r="X8809" s="49">
        <v>5.7879881621442602</v>
      </c>
      <c r="Y8809" s="15">
        <v>5.2332609299401103</v>
      </c>
      <c r="Z8809" s="15">
        <v>5.2332609299401103</v>
      </c>
      <c r="AA8809" s="15">
        <v>-2.5676281591427568</v>
      </c>
      <c r="AF8809" s="49">
        <v>-10.601453771012499</v>
      </c>
      <c r="AG8809" s="15">
        <v>-10.601453771012499</v>
      </c>
      <c r="AH8809" s="15">
        <v>-10.601453771012499</v>
      </c>
      <c r="AI8809" s="15">
        <v>-5.1352563182855135</v>
      </c>
      <c r="AM8809" s="17"/>
    </row>
    <row r="8810" spans="1:39">
      <c r="A8810" s="7" t="s">
        <v>7671</v>
      </c>
      <c r="B8810" s="7">
        <v>7315</v>
      </c>
      <c r="C8810" s="29" t="s">
        <v>8200</v>
      </c>
      <c r="F8810" s="27" t="str">
        <f t="shared" si="137"/>
        <v>TAS7315UPPER CASTRA</v>
      </c>
      <c r="G8810" s="30">
        <v>8798</v>
      </c>
      <c r="H8810" s="49">
        <v>3.2667270340910499</v>
      </c>
      <c r="I8810" s="15">
        <v>-0.49309087307034699</v>
      </c>
      <c r="J8810" s="15">
        <v>-0.49309087307034699</v>
      </c>
      <c r="K8810" s="15">
        <v>-2.5676281591427568</v>
      </c>
      <c r="P8810" s="49">
        <v>7.2730903777876303</v>
      </c>
      <c r="Q8810" s="15">
        <v>4.6843632941682998</v>
      </c>
      <c r="R8810" s="15">
        <v>4.6843632941682998</v>
      </c>
      <c r="S8810" s="15">
        <v>-5.1352563182855135</v>
      </c>
      <c r="X8810" s="49">
        <v>4.92507913575042</v>
      </c>
      <c r="Y8810" s="15">
        <v>1.10362486945523</v>
      </c>
      <c r="Z8810" s="15">
        <v>1.10362486945523</v>
      </c>
      <c r="AA8810" s="15">
        <v>-2.5676281591427568</v>
      </c>
      <c r="AF8810" s="49">
        <v>-10.601453771012499</v>
      </c>
      <c r="AG8810" s="15">
        <v>-10.601453771012499</v>
      </c>
      <c r="AH8810" s="15">
        <v>-10.601453771012499</v>
      </c>
      <c r="AI8810" s="15">
        <v>-5.1352563182855135</v>
      </c>
      <c r="AM8810" s="17"/>
    </row>
    <row r="8811" spans="1:39">
      <c r="A8811" s="7" t="s">
        <v>7671</v>
      </c>
      <c r="B8811" s="7">
        <v>7315</v>
      </c>
      <c r="C8811" s="29" t="s">
        <v>8201</v>
      </c>
      <c r="F8811" s="27" t="str">
        <f t="shared" si="137"/>
        <v>TAS7315WEST ULVERSTONE</v>
      </c>
      <c r="G8811" s="30">
        <v>8799</v>
      </c>
      <c r="H8811" s="49">
        <v>4.25290878023175</v>
      </c>
      <c r="I8811" s="15">
        <v>3.6365451888938098</v>
      </c>
      <c r="J8811" s="15">
        <v>3.6365451888938098</v>
      </c>
      <c r="K8811" s="15">
        <v>-2.5676281591427568</v>
      </c>
      <c r="P8811" s="49">
        <v>7.7661812508579704</v>
      </c>
      <c r="Q8811" s="15">
        <v>7.4579994551890003</v>
      </c>
      <c r="R8811" s="15">
        <v>7.4579994551890003</v>
      </c>
      <c r="S8811" s="15">
        <v>-5.1352563182855135</v>
      </c>
      <c r="X8811" s="49">
        <v>5.9728972395456399</v>
      </c>
      <c r="Y8811" s="15">
        <v>5.3565336482076997</v>
      </c>
      <c r="Z8811" s="15">
        <v>5.3565336482076997</v>
      </c>
      <c r="AA8811" s="15">
        <v>-2.5676281591427568</v>
      </c>
      <c r="AF8811" s="49">
        <v>-10.601453771012499</v>
      </c>
      <c r="AG8811" s="15">
        <v>-10.601453771012499</v>
      </c>
      <c r="AH8811" s="15">
        <v>-10.601453771012499</v>
      </c>
      <c r="AI8811" s="15">
        <v>-5.1352563182855135</v>
      </c>
      <c r="AM8811" s="17"/>
    </row>
    <row r="8812" spans="1:39">
      <c r="A8812" s="7" t="s">
        <v>7671</v>
      </c>
      <c r="B8812" s="7">
        <v>7316</v>
      </c>
      <c r="C8812" s="29" t="s">
        <v>8202</v>
      </c>
      <c r="F8812" s="27" t="str">
        <f t="shared" si="137"/>
        <v>TAS7316CAMENA</v>
      </c>
      <c r="G8812" s="30">
        <v>8800</v>
      </c>
      <c r="H8812" s="49">
        <v>3.7598179071614002</v>
      </c>
      <c r="I8812" s="15">
        <v>2.65036344275312</v>
      </c>
      <c r="J8812" s="15">
        <v>2.65036344275312</v>
      </c>
      <c r="K8812" s="15">
        <v>1.5779399213390413</v>
      </c>
      <c r="P8812" s="49">
        <v>7.5812721734565898</v>
      </c>
      <c r="Q8812" s="15">
        <v>6.9032722229848602</v>
      </c>
      <c r="R8812" s="15">
        <v>6.9032722229848602</v>
      </c>
      <c r="S8812" s="15">
        <v>3.1558798426780825</v>
      </c>
      <c r="X8812" s="49">
        <v>5.4798063664752901</v>
      </c>
      <c r="Y8812" s="15">
        <v>4.3703519035462799</v>
      </c>
      <c r="Z8812" s="15">
        <v>4.3703519035462799</v>
      </c>
      <c r="AA8812" s="15">
        <v>1.5779399213390413</v>
      </c>
      <c r="AF8812" s="49">
        <v>-10.601453771012499</v>
      </c>
      <c r="AG8812" s="15">
        <v>-10.601453771012499</v>
      </c>
      <c r="AH8812" s="15">
        <v>-10.601453771012499</v>
      </c>
      <c r="AI8812" s="15">
        <v>3.1558798426780825</v>
      </c>
      <c r="AM8812" s="17"/>
    </row>
    <row r="8813" spans="1:39">
      <c r="A8813" s="7" t="s">
        <v>7671</v>
      </c>
      <c r="B8813" s="7">
        <v>7316</v>
      </c>
      <c r="C8813" s="29" t="s">
        <v>8203</v>
      </c>
      <c r="F8813" s="27" t="str">
        <f t="shared" si="137"/>
        <v>TAS7316CUPRONA</v>
      </c>
      <c r="G8813" s="30">
        <v>8801</v>
      </c>
      <c r="H8813" s="49">
        <v>7.5812721734565898</v>
      </c>
      <c r="I8813" s="15">
        <v>4.0063633436965702</v>
      </c>
      <c r="J8813" s="15">
        <v>4.0063633436965702</v>
      </c>
      <c r="K8813" s="15">
        <v>1.5779399213390413</v>
      </c>
      <c r="P8813" s="49">
        <v>8.9989084335338401</v>
      </c>
      <c r="Q8813" s="15">
        <v>7.6429085325903898</v>
      </c>
      <c r="R8813" s="15">
        <v>7.6429085325903898</v>
      </c>
      <c r="S8813" s="15">
        <v>3.1558798426780825</v>
      </c>
      <c r="X8813" s="49">
        <v>9.2396242736366894</v>
      </c>
      <c r="Y8813" s="15">
        <v>5.6647154438766698</v>
      </c>
      <c r="Z8813" s="15">
        <v>5.6647154438766698</v>
      </c>
      <c r="AA8813" s="15">
        <v>1.5779399213390413</v>
      </c>
      <c r="AF8813" s="49">
        <v>-10.601453771012499</v>
      </c>
      <c r="AG8813" s="15">
        <v>-10.601453771012499</v>
      </c>
      <c r="AH8813" s="15">
        <v>-10.601453771012499</v>
      </c>
      <c r="AI8813" s="15">
        <v>3.1558798426780825</v>
      </c>
      <c r="AM8813" s="17"/>
    </row>
    <row r="8814" spans="1:39">
      <c r="A8814" s="7" t="s">
        <v>7671</v>
      </c>
      <c r="B8814" s="7">
        <v>7316</v>
      </c>
      <c r="C8814" s="29" t="s">
        <v>8204</v>
      </c>
      <c r="F8814" s="27" t="str">
        <f t="shared" si="137"/>
        <v>TAS7316HEYBRIDGE</v>
      </c>
      <c r="G8814" s="30">
        <v>8802</v>
      </c>
      <c r="H8814" s="49">
        <v>3.7598179071614002</v>
      </c>
      <c r="I8814" s="15">
        <v>6.4718177090483104</v>
      </c>
      <c r="J8814" s="15">
        <v>6.4718177090483104</v>
      </c>
      <c r="K8814" s="15">
        <v>1.5779399213390413</v>
      </c>
      <c r="P8814" s="49">
        <v>7.5812721734565898</v>
      </c>
      <c r="Q8814" s="15">
        <v>8.75236299699867</v>
      </c>
      <c r="R8814" s="15">
        <v>8.75236299699867</v>
      </c>
      <c r="S8814" s="15">
        <v>3.1558798426780825</v>
      </c>
      <c r="X8814" s="49">
        <v>5.4181700073414998</v>
      </c>
      <c r="Y8814" s="15">
        <v>8.1301698092284092</v>
      </c>
      <c r="Z8814" s="15">
        <v>8.1301698092284092</v>
      </c>
      <c r="AA8814" s="15">
        <v>1.5779399213390413</v>
      </c>
      <c r="AF8814" s="49">
        <v>-10.601453771012499</v>
      </c>
      <c r="AG8814" s="15">
        <v>-10.601453771012499</v>
      </c>
      <c r="AH8814" s="15">
        <v>-10.601453771012499</v>
      </c>
      <c r="AI8814" s="15">
        <v>3.1558798426780825</v>
      </c>
      <c r="AM8814" s="17"/>
    </row>
    <row r="8815" spans="1:39">
      <c r="A8815" s="7" t="s">
        <v>7671</v>
      </c>
      <c r="B8815" s="7">
        <v>7316</v>
      </c>
      <c r="C8815" s="29" t="s">
        <v>8205</v>
      </c>
      <c r="F8815" s="27" t="str">
        <f t="shared" si="137"/>
        <v>TAS7316HOWTH</v>
      </c>
      <c r="G8815" s="30">
        <v>8803</v>
      </c>
      <c r="H8815" s="49">
        <v>5.9787268359779597</v>
      </c>
      <c r="I8815" s="15">
        <v>4.1296360619641597</v>
      </c>
      <c r="J8815" s="15">
        <v>4.1296360619641597</v>
      </c>
      <c r="K8815" s="15">
        <v>1.5779399213390413</v>
      </c>
      <c r="P8815" s="49">
        <v>8.5674539195972894</v>
      </c>
      <c r="Q8815" s="15">
        <v>7.7661812508579704</v>
      </c>
      <c r="R8815" s="15">
        <v>7.7661812508579704</v>
      </c>
      <c r="S8815" s="15">
        <v>3.1558798426780825</v>
      </c>
      <c r="X8815" s="49">
        <v>7.6370789361580602</v>
      </c>
      <c r="Y8815" s="15">
        <v>5.7879881621442602</v>
      </c>
      <c r="Z8815" s="15">
        <v>5.7879881621442602</v>
      </c>
      <c r="AA8815" s="15">
        <v>1.5779399213390413</v>
      </c>
      <c r="AF8815" s="49">
        <v>-10.601453771012499</v>
      </c>
      <c r="AG8815" s="15">
        <v>-10.601453771012499</v>
      </c>
      <c r="AH8815" s="15">
        <v>-10.601453771012499</v>
      </c>
      <c r="AI8815" s="15">
        <v>3.1558798426780825</v>
      </c>
      <c r="AM8815" s="17"/>
    </row>
    <row r="8816" spans="1:39">
      <c r="A8816" s="7" t="s">
        <v>7671</v>
      </c>
      <c r="B8816" s="7">
        <v>7316</v>
      </c>
      <c r="C8816" s="29" t="s">
        <v>8206</v>
      </c>
      <c r="F8816" s="27" t="str">
        <f t="shared" si="137"/>
        <v>TAS7316LOYETEA</v>
      </c>
      <c r="G8816" s="30">
        <v>8804</v>
      </c>
      <c r="H8816" s="49">
        <v>6.5950904273158999</v>
      </c>
      <c r="I8816" s="15">
        <v>-0.30818179566896697</v>
      </c>
      <c r="J8816" s="15">
        <v>-0.30818179566896697</v>
      </c>
      <c r="K8816" s="15">
        <v>1.5779399213390413</v>
      </c>
      <c r="P8816" s="49">
        <v>8.75236299699867</v>
      </c>
      <c r="Q8816" s="15">
        <v>4.7459996533020901</v>
      </c>
      <c r="R8816" s="15">
        <v>4.7459996533020901</v>
      </c>
      <c r="S8816" s="15">
        <v>3.1558798426780825</v>
      </c>
      <c r="X8816" s="49">
        <v>8.2534425274959897</v>
      </c>
      <c r="Y8816" s="15">
        <v>1.4118066651241901</v>
      </c>
      <c r="Z8816" s="15">
        <v>1.4118066651241901</v>
      </c>
      <c r="AA8816" s="15">
        <v>1.5779399213390413</v>
      </c>
      <c r="AF8816" s="49">
        <v>-10.601453771012499</v>
      </c>
      <c r="AG8816" s="15">
        <v>-10.601453771012499</v>
      </c>
      <c r="AH8816" s="15">
        <v>-10.601453771012499</v>
      </c>
      <c r="AI8816" s="15">
        <v>3.1558798426780825</v>
      </c>
      <c r="AM8816" s="17"/>
    </row>
    <row r="8817" spans="1:39">
      <c r="A8817" s="7" t="s">
        <v>7671</v>
      </c>
      <c r="B8817" s="7">
        <v>7316</v>
      </c>
      <c r="C8817" s="29" t="s">
        <v>8207</v>
      </c>
      <c r="F8817" s="27" t="str">
        <f t="shared" si="137"/>
        <v>TAS7316PENGUIN</v>
      </c>
      <c r="G8817" s="30">
        <v>8805</v>
      </c>
      <c r="H8817" s="49">
        <v>2.89690887928829</v>
      </c>
      <c r="I8817" s="15">
        <v>2.65036344275312</v>
      </c>
      <c r="J8817" s="15">
        <v>2.65036344275312</v>
      </c>
      <c r="K8817" s="15">
        <v>1.5779399213390413</v>
      </c>
      <c r="P8817" s="49">
        <v>7.0265449412524497</v>
      </c>
      <c r="Q8817" s="15">
        <v>6.9032722229848602</v>
      </c>
      <c r="R8817" s="15">
        <v>6.9032722229848602</v>
      </c>
      <c r="S8817" s="15">
        <v>3.1558798426780825</v>
      </c>
      <c r="X8817" s="49">
        <v>4.6168973400814499</v>
      </c>
      <c r="Y8817" s="15">
        <v>4.3703519035462799</v>
      </c>
      <c r="Z8817" s="15">
        <v>4.3703519035462799</v>
      </c>
      <c r="AA8817" s="15">
        <v>1.5779399213390413</v>
      </c>
      <c r="AF8817" s="49">
        <v>-10.601453771012499</v>
      </c>
      <c r="AG8817" s="15">
        <v>-10.601453771012499</v>
      </c>
      <c r="AH8817" s="15">
        <v>-10.601453771012499</v>
      </c>
      <c r="AI8817" s="15">
        <v>3.1558798426780825</v>
      </c>
      <c r="AM8817" s="17"/>
    </row>
    <row r="8818" spans="1:39">
      <c r="A8818" s="7" t="s">
        <v>7671</v>
      </c>
      <c r="B8818" s="7">
        <v>7316</v>
      </c>
      <c r="C8818" s="29" t="s">
        <v>8208</v>
      </c>
      <c r="F8818" s="27" t="str">
        <f t="shared" si="137"/>
        <v>TAS7316PRESERVATION BAY</v>
      </c>
      <c r="G8818" s="30">
        <v>8806</v>
      </c>
      <c r="H8818" s="49">
        <v>2.7736361610207001</v>
      </c>
      <c r="I8818" s="15">
        <v>4.0063633436965702</v>
      </c>
      <c r="J8818" s="15">
        <v>4.0063633436965702</v>
      </c>
      <c r="K8818" s="15">
        <v>1.5779399213390413</v>
      </c>
      <c r="P8818" s="49">
        <v>6.9649085821186603</v>
      </c>
      <c r="Q8818" s="15">
        <v>7.6429085325903898</v>
      </c>
      <c r="R8818" s="15">
        <v>7.6429085325903898</v>
      </c>
      <c r="S8818" s="15">
        <v>3.1558798426780825</v>
      </c>
      <c r="X8818" s="49">
        <v>4.4936246218138702</v>
      </c>
      <c r="Y8818" s="15">
        <v>5.6647154438766698</v>
      </c>
      <c r="Z8818" s="15">
        <v>5.6647154438766698</v>
      </c>
      <c r="AA8818" s="15">
        <v>1.5779399213390413</v>
      </c>
      <c r="AF8818" s="49">
        <v>-10.601453771012499</v>
      </c>
      <c r="AG8818" s="15">
        <v>-10.601453771012499</v>
      </c>
      <c r="AH8818" s="15">
        <v>-10.601453771012499</v>
      </c>
      <c r="AI8818" s="15">
        <v>3.1558798426780825</v>
      </c>
      <c r="AM8818" s="17"/>
    </row>
    <row r="8819" spans="1:39">
      <c r="A8819" s="7" t="s">
        <v>7671</v>
      </c>
      <c r="B8819" s="7">
        <v>7316</v>
      </c>
      <c r="C8819" s="29" t="s">
        <v>8209</v>
      </c>
      <c r="F8819" s="27" t="str">
        <f t="shared" si="137"/>
        <v>TAS7316RIANA</v>
      </c>
      <c r="G8819" s="30">
        <v>8807</v>
      </c>
      <c r="H8819" s="49">
        <v>3.5132724706262302</v>
      </c>
      <c r="I8819" s="15">
        <v>2.5270907244855301</v>
      </c>
      <c r="J8819" s="15">
        <v>2.5270907244855301</v>
      </c>
      <c r="K8819" s="15">
        <v>1.5779399213390413</v>
      </c>
      <c r="P8819" s="49">
        <v>7.4579994551890003</v>
      </c>
      <c r="Q8819" s="15">
        <v>6.7799995047172796</v>
      </c>
      <c r="R8819" s="15">
        <v>6.7799995047172796</v>
      </c>
      <c r="S8819" s="15">
        <v>3.1558798426780825</v>
      </c>
      <c r="X8819" s="49">
        <v>5.2332609299401103</v>
      </c>
      <c r="Y8819" s="15">
        <v>4.2470791852786904</v>
      </c>
      <c r="Z8819" s="15">
        <v>4.2470791852786904</v>
      </c>
      <c r="AA8819" s="15">
        <v>1.5779399213390413</v>
      </c>
      <c r="AF8819" s="49">
        <v>-10.601453771012499</v>
      </c>
      <c r="AG8819" s="15">
        <v>-10.601453771012499</v>
      </c>
      <c r="AH8819" s="15">
        <v>-10.601453771012499</v>
      </c>
      <c r="AI8819" s="15">
        <v>3.1558798426780825</v>
      </c>
      <c r="AM8819" s="17"/>
    </row>
    <row r="8820" spans="1:39">
      <c r="A8820" s="7" t="s">
        <v>7671</v>
      </c>
      <c r="B8820" s="7">
        <v>7316</v>
      </c>
      <c r="C8820" s="29" t="s">
        <v>8210</v>
      </c>
      <c r="F8820" s="27" t="str">
        <f t="shared" si="137"/>
        <v>TAS7316SOUTH RIANA</v>
      </c>
      <c r="G8820" s="30">
        <v>8808</v>
      </c>
      <c r="H8820" s="49">
        <v>2.5270907244855301</v>
      </c>
      <c r="I8820" s="15">
        <v>0.92454538700690103</v>
      </c>
      <c r="J8820" s="15">
        <v>0.92454538700690103</v>
      </c>
      <c r="K8820" s="15">
        <v>1.5779399213390413</v>
      </c>
      <c r="P8820" s="49">
        <v>6.7799995047172796</v>
      </c>
      <c r="Q8820" s="15">
        <v>5.6089086811752003</v>
      </c>
      <c r="R8820" s="15">
        <v>5.6089086811752003</v>
      </c>
      <c r="S8820" s="15">
        <v>3.1558798426780825</v>
      </c>
      <c r="X8820" s="49">
        <v>4.1854428261449002</v>
      </c>
      <c r="Y8820" s="15">
        <v>2.64453384780006</v>
      </c>
      <c r="Z8820" s="15">
        <v>2.64453384780006</v>
      </c>
      <c r="AA8820" s="15">
        <v>1.5779399213390413</v>
      </c>
      <c r="AF8820" s="49">
        <v>-10.601453771012499</v>
      </c>
      <c r="AG8820" s="15">
        <v>-10.601453771012499</v>
      </c>
      <c r="AH8820" s="15">
        <v>-10.601453771012499</v>
      </c>
      <c r="AI8820" s="15">
        <v>3.1558798426780825</v>
      </c>
      <c r="AM8820" s="17"/>
    </row>
    <row r="8821" spans="1:39">
      <c r="A8821" s="7" t="s">
        <v>7671</v>
      </c>
      <c r="B8821" s="7">
        <v>7316</v>
      </c>
      <c r="C8821" s="29" t="s">
        <v>8211</v>
      </c>
      <c r="F8821" s="27" t="str">
        <f t="shared" si="137"/>
        <v>TAS7316SULPHUR CREEK</v>
      </c>
      <c r="G8821" s="30">
        <v>8809</v>
      </c>
      <c r="H8821" s="49">
        <v>2.5270907244855301</v>
      </c>
      <c r="I8821" s="15">
        <v>4.0063633436965702</v>
      </c>
      <c r="J8821" s="15">
        <v>4.0063633436965702</v>
      </c>
      <c r="K8821" s="15">
        <v>1.5779399213390413</v>
      </c>
      <c r="P8821" s="49">
        <v>6.7799995047172796</v>
      </c>
      <c r="Q8821" s="15">
        <v>7.6429085325903898</v>
      </c>
      <c r="R8821" s="15">
        <v>7.6429085325903898</v>
      </c>
      <c r="S8821" s="15">
        <v>3.1558798426780825</v>
      </c>
      <c r="X8821" s="49">
        <v>4.1854428261449002</v>
      </c>
      <c r="Y8821" s="15">
        <v>5.7263518030104601</v>
      </c>
      <c r="Z8821" s="15">
        <v>5.7263518030104601</v>
      </c>
      <c r="AA8821" s="15">
        <v>1.5779399213390413</v>
      </c>
      <c r="AF8821" s="49">
        <v>-10.601453771012499</v>
      </c>
      <c r="AG8821" s="15">
        <v>-10.601453771012499</v>
      </c>
      <c r="AH8821" s="15">
        <v>-10.601453771012499</v>
      </c>
      <c r="AI8821" s="15">
        <v>3.1558798426780825</v>
      </c>
      <c r="AM8821" s="17"/>
    </row>
    <row r="8822" spans="1:39">
      <c r="A8822" s="7" t="s">
        <v>7671</v>
      </c>
      <c r="B8822" s="7">
        <v>7316</v>
      </c>
      <c r="C8822" s="29" t="s">
        <v>8212</v>
      </c>
      <c r="F8822" s="27" t="str">
        <f t="shared" si="137"/>
        <v>TAS7316WEST PINE</v>
      </c>
      <c r="G8822" s="30">
        <v>8810</v>
      </c>
      <c r="H8822" s="49">
        <v>4.3761814984993297</v>
      </c>
      <c r="I8822" s="15">
        <v>2.89690887928829</v>
      </c>
      <c r="J8822" s="15">
        <v>2.89690887928829</v>
      </c>
      <c r="K8822" s="15">
        <v>1.5779399213390413</v>
      </c>
      <c r="P8822" s="49">
        <v>7.8894539691255599</v>
      </c>
      <c r="Q8822" s="15">
        <v>7.0265449412524497</v>
      </c>
      <c r="R8822" s="15">
        <v>7.0265449412524497</v>
      </c>
      <c r="S8822" s="15">
        <v>3.1558798426780825</v>
      </c>
      <c r="X8822" s="49">
        <v>6.0961699578132196</v>
      </c>
      <c r="Y8822" s="15">
        <v>4.6168973400814499</v>
      </c>
      <c r="Z8822" s="15">
        <v>4.6168973400814499</v>
      </c>
      <c r="AA8822" s="15">
        <v>1.5779399213390413</v>
      </c>
      <c r="AF8822" s="49">
        <v>-10.601453771012499</v>
      </c>
      <c r="AG8822" s="15">
        <v>-10.601453771012499</v>
      </c>
      <c r="AH8822" s="15">
        <v>-10.601453771012499</v>
      </c>
      <c r="AI8822" s="15">
        <v>3.1558798426780825</v>
      </c>
      <c r="AM8822" s="17"/>
    </row>
    <row r="8823" spans="1:39">
      <c r="A8823" s="7" t="s">
        <v>7671</v>
      </c>
      <c r="B8823" s="7">
        <v>7320</v>
      </c>
      <c r="C8823" s="29" t="s">
        <v>15</v>
      </c>
      <c r="F8823" s="27" t="str">
        <f t="shared" si="137"/>
        <v>TAS7320ACTON</v>
      </c>
      <c r="G8823" s="30">
        <v>8811</v>
      </c>
      <c r="H8823" s="49">
        <v>-4.3761814984993297</v>
      </c>
      <c r="I8823" s="15">
        <v>8.5674539195972894</v>
      </c>
      <c r="J8823" s="15">
        <v>8.5674539195972894</v>
      </c>
      <c r="K8823" s="15">
        <v>-7.5350462495110548</v>
      </c>
      <c r="P8823" s="49">
        <v>2.0339998514151798</v>
      </c>
      <c r="Q8823" s="15">
        <v>9.5536356657379802</v>
      </c>
      <c r="R8823" s="15">
        <v>9.5536356657379802</v>
      </c>
      <c r="S8823" s="15">
        <v>-15.07009249902211</v>
      </c>
      <c r="X8823" s="49">
        <v>-2.6561930377061702</v>
      </c>
      <c r="Y8823" s="15">
        <v>10.2258060197774</v>
      </c>
      <c r="Z8823" s="15">
        <v>10.2258060197774</v>
      </c>
      <c r="AA8823" s="15">
        <v>-7.5350462495110548</v>
      </c>
      <c r="AF8823" s="49">
        <v>-10.601453771012499</v>
      </c>
      <c r="AG8823" s="15">
        <v>-10.601453771012499</v>
      </c>
      <c r="AH8823" s="15">
        <v>-10.601453771012499</v>
      </c>
      <c r="AI8823" s="15">
        <v>-15.07009249902211</v>
      </c>
      <c r="AM8823" s="17"/>
    </row>
    <row r="8824" spans="1:39">
      <c r="A8824" s="7" t="s">
        <v>7671</v>
      </c>
      <c r="B8824" s="7">
        <v>7320</v>
      </c>
      <c r="C8824" s="29" t="s">
        <v>345</v>
      </c>
      <c r="F8824" s="27" t="str">
        <f t="shared" si="137"/>
        <v>TAS7320BROOKLYN</v>
      </c>
      <c r="G8824" s="30">
        <v>8812</v>
      </c>
      <c r="H8824" s="49">
        <v>6.2252722725131404</v>
      </c>
      <c r="I8824" s="15">
        <v>8.8139993561324594</v>
      </c>
      <c r="J8824" s="15">
        <v>8.8139993561324594</v>
      </c>
      <c r="K8824" s="15">
        <v>-7.5350462495110548</v>
      </c>
      <c r="P8824" s="49">
        <v>8.69072663786487</v>
      </c>
      <c r="Q8824" s="15">
        <v>9.7385447431393608</v>
      </c>
      <c r="R8824" s="15">
        <v>9.7385447431393608</v>
      </c>
      <c r="S8824" s="15">
        <v>-15.07009249902211</v>
      </c>
      <c r="X8824" s="49">
        <v>7.9452607318270303</v>
      </c>
      <c r="Y8824" s="15">
        <v>10.5339878154464</v>
      </c>
      <c r="Z8824" s="15">
        <v>10.5339878154464</v>
      </c>
      <c r="AA8824" s="15">
        <v>-7.5350462495110548</v>
      </c>
      <c r="AF8824" s="49">
        <v>-10.601453771012499</v>
      </c>
      <c r="AG8824" s="15">
        <v>-10.601453771012499</v>
      </c>
      <c r="AH8824" s="15">
        <v>-10.601453771012499</v>
      </c>
      <c r="AI8824" s="15">
        <v>-15.07009249902211</v>
      </c>
      <c r="AM8824" s="17"/>
    </row>
    <row r="8825" spans="1:39">
      <c r="A8825" s="7" t="s">
        <v>7671</v>
      </c>
      <c r="B8825" s="7">
        <v>7320</v>
      </c>
      <c r="C8825" s="29" t="s">
        <v>8213</v>
      </c>
      <c r="F8825" s="27" t="str">
        <f t="shared" si="137"/>
        <v>TAS7320BURNIE</v>
      </c>
      <c r="G8825" s="30">
        <v>8813</v>
      </c>
      <c r="H8825" s="49">
        <v>-4.3761814984993297</v>
      </c>
      <c r="I8825" s="15">
        <v>7.3347267369214197</v>
      </c>
      <c r="J8825" s="15">
        <v>7.3347267369214197</v>
      </c>
      <c r="K8825" s="15">
        <v>-7.5350462495110548</v>
      </c>
      <c r="P8825" s="49">
        <v>2.0339998514151798</v>
      </c>
      <c r="Q8825" s="15">
        <v>8.9989084335338401</v>
      </c>
      <c r="R8825" s="15">
        <v>8.9989084335338401</v>
      </c>
      <c r="S8825" s="15">
        <v>-15.07009249902211</v>
      </c>
      <c r="X8825" s="49">
        <v>-2.6561930377061702</v>
      </c>
      <c r="Y8825" s="15">
        <v>8.9930788371015105</v>
      </c>
      <c r="Z8825" s="15">
        <v>8.9930788371015105</v>
      </c>
      <c r="AA8825" s="15">
        <v>-7.5350462495110548</v>
      </c>
      <c r="AF8825" s="49">
        <v>-10.601453771012499</v>
      </c>
      <c r="AG8825" s="15">
        <v>-10.601453771012499</v>
      </c>
      <c r="AH8825" s="15">
        <v>-10.601453771012499</v>
      </c>
      <c r="AI8825" s="15">
        <v>-15.07009249902211</v>
      </c>
      <c r="AM8825" s="17"/>
    </row>
    <row r="8826" spans="1:39">
      <c r="A8826" s="7" t="s">
        <v>7671</v>
      </c>
      <c r="B8826" s="7">
        <v>7320</v>
      </c>
      <c r="C8826" s="29" t="s">
        <v>8214</v>
      </c>
      <c r="F8826" s="27" t="str">
        <f t="shared" si="137"/>
        <v>TAS7320CAMDALE</v>
      </c>
      <c r="G8826" s="30">
        <v>8814</v>
      </c>
      <c r="H8826" s="49">
        <v>-1.4792726192110399</v>
      </c>
      <c r="I8826" s="15">
        <v>7.4579994551890003</v>
      </c>
      <c r="J8826" s="15">
        <v>7.4579994551890003</v>
      </c>
      <c r="K8826" s="15">
        <v>-7.5350462495110548</v>
      </c>
      <c r="P8826" s="49">
        <v>3.9447269845627799</v>
      </c>
      <c r="Q8826" s="15">
        <v>8.9989084335338401</v>
      </c>
      <c r="R8826" s="15">
        <v>8.9989084335338401</v>
      </c>
      <c r="S8826" s="15">
        <v>-15.07009249902211</v>
      </c>
      <c r="X8826" s="49">
        <v>0.24071584158212</v>
      </c>
      <c r="Y8826" s="15">
        <v>9.1779879145028893</v>
      </c>
      <c r="Z8826" s="15">
        <v>9.1779879145028893</v>
      </c>
      <c r="AA8826" s="15">
        <v>-7.5350462495110548</v>
      </c>
      <c r="AF8826" s="49">
        <v>-10.601453771012499</v>
      </c>
      <c r="AG8826" s="15">
        <v>-10.601453771012499</v>
      </c>
      <c r="AH8826" s="15">
        <v>-10.601453771012499</v>
      </c>
      <c r="AI8826" s="15">
        <v>-15.07009249902211</v>
      </c>
      <c r="AM8826" s="17"/>
    </row>
    <row r="8827" spans="1:39">
      <c r="A8827" s="7" t="s">
        <v>7671</v>
      </c>
      <c r="B8827" s="7">
        <v>7320</v>
      </c>
      <c r="C8827" s="29" t="s">
        <v>8215</v>
      </c>
      <c r="F8827" s="27" t="str">
        <f t="shared" si="137"/>
        <v>TAS7320COOEE</v>
      </c>
      <c r="G8827" s="30">
        <v>8815</v>
      </c>
      <c r="H8827" s="49">
        <v>-1.4792726192110399</v>
      </c>
      <c r="I8827" s="15">
        <v>7.7045448917241801</v>
      </c>
      <c r="J8827" s="15">
        <v>7.7045448917241801</v>
      </c>
      <c r="K8827" s="15">
        <v>-7.5350462495110548</v>
      </c>
      <c r="P8827" s="49">
        <v>3.9447269845627799</v>
      </c>
      <c r="Q8827" s="15">
        <v>9.0605447926676295</v>
      </c>
      <c r="R8827" s="15">
        <v>9.0605447926676295</v>
      </c>
      <c r="S8827" s="15">
        <v>-15.07009249902211</v>
      </c>
      <c r="X8827" s="49">
        <v>0.24071584158212</v>
      </c>
      <c r="Y8827" s="15">
        <v>9.3628969919042806</v>
      </c>
      <c r="Z8827" s="15">
        <v>9.3628969919042806</v>
      </c>
      <c r="AA8827" s="15">
        <v>-7.5350462495110548</v>
      </c>
      <c r="AF8827" s="49">
        <v>-10.601453771012499</v>
      </c>
      <c r="AG8827" s="15">
        <v>-10.601453771012499</v>
      </c>
      <c r="AH8827" s="15">
        <v>-10.601453771012499</v>
      </c>
      <c r="AI8827" s="15">
        <v>-15.07009249902211</v>
      </c>
      <c r="AM8827" s="17"/>
    </row>
    <row r="8828" spans="1:39">
      <c r="A8828" s="7" t="s">
        <v>7671</v>
      </c>
      <c r="B8828" s="7">
        <v>7320</v>
      </c>
      <c r="C8828" s="29" t="s">
        <v>8216</v>
      </c>
      <c r="F8828" s="27" t="str">
        <f t="shared" si="137"/>
        <v>TAS7320DOWNLANDS</v>
      </c>
      <c r="G8828" s="30">
        <v>8816</v>
      </c>
      <c r="H8828" s="49">
        <v>2.89690887928829</v>
      </c>
      <c r="I8828" s="15">
        <v>8.1976357647945299</v>
      </c>
      <c r="J8828" s="15">
        <v>8.1976357647945299</v>
      </c>
      <c r="K8828" s="15">
        <v>-7.5350462495110548</v>
      </c>
      <c r="P8828" s="49">
        <v>7.0265449412524497</v>
      </c>
      <c r="Q8828" s="15">
        <v>9.3070902292028101</v>
      </c>
      <c r="R8828" s="15">
        <v>9.3070902292028101</v>
      </c>
      <c r="S8828" s="15">
        <v>-15.07009249902211</v>
      </c>
      <c r="X8828" s="49">
        <v>4.6168973400814499</v>
      </c>
      <c r="Y8828" s="15">
        <v>9.8559878649746206</v>
      </c>
      <c r="Z8828" s="15">
        <v>9.8559878649746206</v>
      </c>
      <c r="AA8828" s="15">
        <v>-7.5350462495110548</v>
      </c>
      <c r="AF8828" s="49">
        <v>-10.601453771012499</v>
      </c>
      <c r="AG8828" s="15">
        <v>-10.601453771012499</v>
      </c>
      <c r="AH8828" s="15">
        <v>-10.601453771012499</v>
      </c>
      <c r="AI8828" s="15">
        <v>-15.07009249902211</v>
      </c>
      <c r="AM8828" s="17"/>
    </row>
    <row r="8829" spans="1:39">
      <c r="A8829" s="7" t="s">
        <v>7671</v>
      </c>
      <c r="B8829" s="7">
        <v>7320</v>
      </c>
      <c r="C8829" s="29" t="s">
        <v>3443</v>
      </c>
      <c r="F8829" s="27" t="str">
        <f t="shared" si="137"/>
        <v>TAS7320EMU HEIGHTS</v>
      </c>
      <c r="G8829" s="30">
        <v>8817</v>
      </c>
      <c r="H8829" s="49">
        <v>3.5132724706262302</v>
      </c>
      <c r="I8829" s="15">
        <v>7.0881813003862399</v>
      </c>
      <c r="J8829" s="15">
        <v>7.0881813003862399</v>
      </c>
      <c r="K8829" s="15">
        <v>-7.5350462495110548</v>
      </c>
      <c r="P8829" s="49">
        <v>7.4579994551890003</v>
      </c>
      <c r="Q8829" s="15">
        <v>8.8756357152662506</v>
      </c>
      <c r="R8829" s="15">
        <v>8.8756357152662506</v>
      </c>
      <c r="S8829" s="15">
        <v>-15.07009249902211</v>
      </c>
      <c r="X8829" s="49">
        <v>5.2332609299401103</v>
      </c>
      <c r="Y8829" s="15">
        <v>8.8081697597001405</v>
      </c>
      <c r="Z8829" s="15">
        <v>8.8081697597001405</v>
      </c>
      <c r="AA8829" s="15">
        <v>-7.5350462495110548</v>
      </c>
      <c r="AF8829" s="49">
        <v>-10.601453771012499</v>
      </c>
      <c r="AG8829" s="15">
        <v>-10.601453771012499</v>
      </c>
      <c r="AH8829" s="15">
        <v>-10.601453771012499</v>
      </c>
      <c r="AI8829" s="15">
        <v>-15.07009249902211</v>
      </c>
      <c r="AM8829" s="17"/>
    </row>
    <row r="8830" spans="1:39">
      <c r="A8830" s="7" t="s">
        <v>7671</v>
      </c>
      <c r="B8830" s="7">
        <v>7320</v>
      </c>
      <c r="C8830" s="29" t="s">
        <v>8217</v>
      </c>
      <c r="F8830" s="27" t="str">
        <f t="shared" si="137"/>
        <v>TAS7320HAVENVIEW</v>
      </c>
      <c r="G8830" s="30">
        <v>8818</v>
      </c>
      <c r="H8830" s="49">
        <v>3.14345431582346</v>
      </c>
      <c r="I8830" s="15">
        <v>7.4579994551890003</v>
      </c>
      <c r="J8830" s="15">
        <v>7.4579994551890003</v>
      </c>
      <c r="K8830" s="15">
        <v>-7.5350462495110548</v>
      </c>
      <c r="P8830" s="49">
        <v>7.2114540186538303</v>
      </c>
      <c r="Q8830" s="15">
        <v>8.9989084335338401</v>
      </c>
      <c r="R8830" s="15">
        <v>8.9989084335338401</v>
      </c>
      <c r="S8830" s="15">
        <v>-15.07009249902211</v>
      </c>
      <c r="X8830" s="49">
        <v>4.8634427766166297</v>
      </c>
      <c r="Y8830" s="15">
        <v>9.1163515553690999</v>
      </c>
      <c r="Z8830" s="15">
        <v>9.1163515553690999</v>
      </c>
      <c r="AA8830" s="15">
        <v>-7.5350462495110548</v>
      </c>
      <c r="AF8830" s="49">
        <v>-10.601453771012499</v>
      </c>
      <c r="AG8830" s="15">
        <v>-10.601453771012499</v>
      </c>
      <c r="AH8830" s="15">
        <v>-10.601453771012499</v>
      </c>
      <c r="AI8830" s="15">
        <v>-15.07009249902211</v>
      </c>
      <c r="AM8830" s="17"/>
    </row>
    <row r="8831" spans="1:39">
      <c r="A8831" s="7" t="s">
        <v>7671</v>
      </c>
      <c r="B8831" s="7">
        <v>7320</v>
      </c>
      <c r="C8831" s="29" t="s">
        <v>4402</v>
      </c>
      <c r="F8831" s="27" t="str">
        <f t="shared" si="137"/>
        <v>TAS7320HILLCREST</v>
      </c>
      <c r="G8831" s="30">
        <v>8819</v>
      </c>
      <c r="H8831" s="49">
        <v>-4.3761814984993297</v>
      </c>
      <c r="I8831" s="15">
        <v>8.3209084830621105</v>
      </c>
      <c r="J8831" s="15">
        <v>8.3209084830621105</v>
      </c>
      <c r="K8831" s="15">
        <v>-7.5350462495110548</v>
      </c>
      <c r="P8831" s="49">
        <v>2.0339998514151798</v>
      </c>
      <c r="Q8831" s="15">
        <v>9.4303629474703907</v>
      </c>
      <c r="R8831" s="15">
        <v>9.4303629474703907</v>
      </c>
      <c r="S8831" s="15">
        <v>-15.07009249902211</v>
      </c>
      <c r="X8831" s="49">
        <v>-2.6561930377061702</v>
      </c>
      <c r="Y8831" s="15">
        <v>9.9792605832422101</v>
      </c>
      <c r="Z8831" s="15">
        <v>9.9792605832422101</v>
      </c>
      <c r="AA8831" s="15">
        <v>-7.5350462495110548</v>
      </c>
      <c r="AF8831" s="49">
        <v>-10.601453771012499</v>
      </c>
      <c r="AG8831" s="15">
        <v>-10.601453771012499</v>
      </c>
      <c r="AH8831" s="15">
        <v>-10.601453771012499</v>
      </c>
      <c r="AI8831" s="15">
        <v>-15.07009249902211</v>
      </c>
      <c r="AM8831" s="17"/>
    </row>
    <row r="8832" spans="1:39">
      <c r="A8832" s="7" t="s">
        <v>7671</v>
      </c>
      <c r="B8832" s="7">
        <v>7320</v>
      </c>
      <c r="C8832" s="29" t="s">
        <v>8218</v>
      </c>
      <c r="F8832" s="27" t="str">
        <f t="shared" si="137"/>
        <v>TAS7320MONTELLO</v>
      </c>
      <c r="G8832" s="30">
        <v>8820</v>
      </c>
      <c r="H8832" s="49">
        <v>3.2667270340910499</v>
      </c>
      <c r="I8832" s="15">
        <v>8.9372720744000507</v>
      </c>
      <c r="J8832" s="15">
        <v>8.9372720744000507</v>
      </c>
      <c r="K8832" s="15">
        <v>-7.5350462495110548</v>
      </c>
      <c r="P8832" s="49">
        <v>7.2730903777876303</v>
      </c>
      <c r="Q8832" s="15">
        <v>9.8618174614069503</v>
      </c>
      <c r="R8832" s="15">
        <v>9.8618174614069503</v>
      </c>
      <c r="S8832" s="15">
        <v>-15.07009249902211</v>
      </c>
      <c r="X8832" s="49">
        <v>4.9867154934049402</v>
      </c>
      <c r="Y8832" s="15">
        <v>10.657260533713901</v>
      </c>
      <c r="Z8832" s="15">
        <v>10.657260533713901</v>
      </c>
      <c r="AA8832" s="15">
        <v>-7.5350462495110548</v>
      </c>
      <c r="AF8832" s="49">
        <v>-10.601453771012499</v>
      </c>
      <c r="AG8832" s="15">
        <v>-10.601453771012499</v>
      </c>
      <c r="AH8832" s="15">
        <v>-10.601453771012499</v>
      </c>
      <c r="AI8832" s="15">
        <v>-15.07009249902211</v>
      </c>
      <c r="AM8832" s="17"/>
    </row>
    <row r="8833" spans="1:39">
      <c r="A8833" s="7" t="s">
        <v>7671</v>
      </c>
      <c r="B8833" s="7">
        <v>7320</v>
      </c>
      <c r="C8833" s="29" t="s">
        <v>8219</v>
      </c>
      <c r="F8833" s="27" t="str">
        <f t="shared" si="137"/>
        <v>TAS7320OCEAN VISTA</v>
      </c>
      <c r="G8833" s="30">
        <v>8821</v>
      </c>
      <c r="H8833" s="49">
        <v>3.0201815975558799</v>
      </c>
      <c r="I8833" s="15">
        <v>6.5950904273158999</v>
      </c>
      <c r="J8833" s="15">
        <v>6.5950904273158999</v>
      </c>
      <c r="K8833" s="15">
        <v>-7.5350462495110548</v>
      </c>
      <c r="P8833" s="49">
        <v>7.14981765952004</v>
      </c>
      <c r="Q8833" s="15">
        <v>8.75236299699867</v>
      </c>
      <c r="R8833" s="15">
        <v>8.75236299699867</v>
      </c>
      <c r="S8833" s="15">
        <v>-15.07009249902211</v>
      </c>
      <c r="X8833" s="49">
        <v>4.7401700583490403</v>
      </c>
      <c r="Y8833" s="15">
        <v>8.3150788866297898</v>
      </c>
      <c r="Z8833" s="15">
        <v>8.3150788866297898</v>
      </c>
      <c r="AA8833" s="15">
        <v>-7.5350462495110548</v>
      </c>
      <c r="AF8833" s="49">
        <v>-10.601453771012499</v>
      </c>
      <c r="AG8833" s="15">
        <v>-10.601453771012499</v>
      </c>
      <c r="AH8833" s="15">
        <v>-10.601453771012499</v>
      </c>
      <c r="AI8833" s="15">
        <v>-15.07009249902211</v>
      </c>
      <c r="AM8833" s="17"/>
    </row>
    <row r="8834" spans="1:39">
      <c r="A8834" s="7" t="s">
        <v>7671</v>
      </c>
      <c r="B8834" s="7">
        <v>7320</v>
      </c>
      <c r="C8834" s="29" t="s">
        <v>8220</v>
      </c>
      <c r="F8834" s="27" t="str">
        <f t="shared" si="137"/>
        <v>TAS7320PARK GROVE</v>
      </c>
      <c r="G8834" s="30">
        <v>8822</v>
      </c>
      <c r="H8834" s="49">
        <v>3.2667270340910499</v>
      </c>
      <c r="I8834" s="15">
        <v>8.9372720744000507</v>
      </c>
      <c r="J8834" s="15">
        <v>8.9372720744000507</v>
      </c>
      <c r="K8834" s="15">
        <v>-7.5350462495110548</v>
      </c>
      <c r="P8834" s="49">
        <v>7.2730903777876303</v>
      </c>
      <c r="Q8834" s="15">
        <v>9.8618174614069503</v>
      </c>
      <c r="R8834" s="15">
        <v>9.8618174614069503</v>
      </c>
      <c r="S8834" s="15">
        <v>-15.07009249902211</v>
      </c>
      <c r="X8834" s="49">
        <v>4.9867154934049402</v>
      </c>
      <c r="Y8834" s="15">
        <v>10.595624174580101</v>
      </c>
      <c r="Z8834" s="15">
        <v>10.595624174580101</v>
      </c>
      <c r="AA8834" s="15">
        <v>-7.5350462495110548</v>
      </c>
      <c r="AF8834" s="49">
        <v>-10.601453771012499</v>
      </c>
      <c r="AG8834" s="15">
        <v>-10.601453771012499</v>
      </c>
      <c r="AH8834" s="15">
        <v>-10.601453771012499</v>
      </c>
      <c r="AI8834" s="15">
        <v>-15.07009249902211</v>
      </c>
      <c r="AM8834" s="17"/>
    </row>
    <row r="8835" spans="1:39">
      <c r="A8835" s="7" t="s">
        <v>7671</v>
      </c>
      <c r="B8835" s="7">
        <v>7320</v>
      </c>
      <c r="C8835" s="29" t="s">
        <v>5536</v>
      </c>
      <c r="F8835" s="27" t="str">
        <f t="shared" si="137"/>
        <v>TAS7320PARKLANDS</v>
      </c>
      <c r="G8835" s="30">
        <v>8823</v>
      </c>
      <c r="H8835" s="49">
        <v>0.43145451393655398</v>
      </c>
      <c r="I8835" s="15">
        <v>8.3209084830621105</v>
      </c>
      <c r="J8835" s="15">
        <v>8.3209084830621105</v>
      </c>
      <c r="K8835" s="15">
        <v>-7.5350462495110548</v>
      </c>
      <c r="P8835" s="49">
        <v>5.2390905263724399</v>
      </c>
      <c r="Q8835" s="15">
        <v>9.4303629474703907</v>
      </c>
      <c r="R8835" s="15">
        <v>9.4303629474703907</v>
      </c>
      <c r="S8835" s="15">
        <v>-15.07009249902211</v>
      </c>
      <c r="X8835" s="49">
        <v>2.0898066155959198</v>
      </c>
      <c r="Y8835" s="15">
        <v>9.9792605832422101</v>
      </c>
      <c r="Z8835" s="15">
        <v>9.9792605832422101</v>
      </c>
      <c r="AA8835" s="15">
        <v>-7.5350462495110548</v>
      </c>
      <c r="AF8835" s="49">
        <v>-10.601453771012499</v>
      </c>
      <c r="AG8835" s="15">
        <v>-10.601453771012499</v>
      </c>
      <c r="AH8835" s="15">
        <v>-10.601453771012499</v>
      </c>
      <c r="AI8835" s="15">
        <v>-15.07009249902211</v>
      </c>
      <c r="AM8835" s="17"/>
    </row>
    <row r="8836" spans="1:39">
      <c r="A8836" s="7" t="s">
        <v>7671</v>
      </c>
      <c r="B8836" s="7">
        <v>7320</v>
      </c>
      <c r="C8836" s="29" t="s">
        <v>8221</v>
      </c>
      <c r="F8836" s="27" t="str">
        <f t="shared" si="137"/>
        <v>TAS7320ROMAINE</v>
      </c>
      <c r="G8836" s="30">
        <v>8824</v>
      </c>
      <c r="H8836" s="49">
        <v>4.7459996533020901</v>
      </c>
      <c r="I8836" s="15">
        <v>6.5950904273158999</v>
      </c>
      <c r="J8836" s="15">
        <v>6.5950904273158999</v>
      </c>
      <c r="K8836" s="15">
        <v>-7.5350462495110548</v>
      </c>
      <c r="P8836" s="49">
        <v>8.0743630465269405</v>
      </c>
      <c r="Q8836" s="15">
        <v>8.75236299699867</v>
      </c>
      <c r="R8836" s="15">
        <v>8.75236299699867</v>
      </c>
      <c r="S8836" s="15">
        <v>-15.07009249902211</v>
      </c>
      <c r="X8836" s="49">
        <v>6.4659881126159799</v>
      </c>
      <c r="Y8836" s="15">
        <v>8.3150788866297898</v>
      </c>
      <c r="Z8836" s="15">
        <v>8.3150788866297898</v>
      </c>
      <c r="AA8836" s="15">
        <v>-7.5350462495110548</v>
      </c>
      <c r="AF8836" s="49">
        <v>-10.601453771012499</v>
      </c>
      <c r="AG8836" s="15">
        <v>-10.601453771012499</v>
      </c>
      <c r="AH8836" s="15">
        <v>-10.601453771012499</v>
      </c>
      <c r="AI8836" s="15">
        <v>-15.07009249902211</v>
      </c>
      <c r="AM8836" s="17"/>
    </row>
    <row r="8837" spans="1:39">
      <c r="A8837" s="7" t="s">
        <v>7671</v>
      </c>
      <c r="B8837" s="7">
        <v>7320</v>
      </c>
      <c r="C8837" s="29" t="s">
        <v>6006</v>
      </c>
      <c r="F8837" s="27" t="str">
        <f t="shared" si="137"/>
        <v>TAS7320ROUND HILL</v>
      </c>
      <c r="G8837" s="30">
        <v>8825</v>
      </c>
      <c r="H8837" s="49">
        <v>-4.3761814984993297</v>
      </c>
      <c r="I8837" s="15">
        <v>6.7183631455834796</v>
      </c>
      <c r="J8837" s="15">
        <v>6.7183631455834796</v>
      </c>
      <c r="K8837" s="15">
        <v>-7.5350462495110548</v>
      </c>
      <c r="P8837" s="49">
        <v>2.0339998514151798</v>
      </c>
      <c r="Q8837" s="15">
        <v>8.8756357152662506</v>
      </c>
      <c r="R8837" s="15">
        <v>8.8756357152662506</v>
      </c>
      <c r="S8837" s="15">
        <v>-15.07009249902211</v>
      </c>
      <c r="X8837" s="49">
        <v>-2.6561930377061702</v>
      </c>
      <c r="Y8837" s="15">
        <v>8.3767152457635792</v>
      </c>
      <c r="Z8837" s="15">
        <v>8.3767152457635792</v>
      </c>
      <c r="AA8837" s="15">
        <v>-7.5350462495110548</v>
      </c>
      <c r="AF8837" s="49">
        <v>-10.601453771012499</v>
      </c>
      <c r="AG8837" s="15">
        <v>-10.601453771012499</v>
      </c>
      <c r="AH8837" s="15">
        <v>-10.601453771012499</v>
      </c>
      <c r="AI8837" s="15">
        <v>-15.07009249902211</v>
      </c>
      <c r="AM8837" s="17"/>
    </row>
    <row r="8838" spans="1:39">
      <c r="A8838" s="7" t="s">
        <v>7671</v>
      </c>
      <c r="B8838" s="7">
        <v>7320</v>
      </c>
      <c r="C8838" s="29" t="s">
        <v>8222</v>
      </c>
      <c r="F8838" s="27" t="str">
        <f t="shared" si="137"/>
        <v>TAS7320SHOREWELL PARK</v>
      </c>
      <c r="G8838" s="30">
        <v>8826</v>
      </c>
      <c r="H8838" s="49">
        <v>0.18490907740137999</v>
      </c>
      <c r="I8838" s="15">
        <v>6.4718177090483104</v>
      </c>
      <c r="J8838" s="15">
        <v>6.4718177090483104</v>
      </c>
      <c r="K8838" s="15">
        <v>-7.5350462495110548</v>
      </c>
      <c r="P8838" s="49">
        <v>5.1158178081048504</v>
      </c>
      <c r="Q8838" s="15">
        <v>8.75236299699867</v>
      </c>
      <c r="R8838" s="15">
        <v>8.75236299699867</v>
      </c>
      <c r="S8838" s="15">
        <v>-15.07009249902211</v>
      </c>
      <c r="X8838" s="49">
        <v>1.84326117906075</v>
      </c>
      <c r="Y8838" s="15">
        <v>8.1918061683622003</v>
      </c>
      <c r="Z8838" s="15">
        <v>8.1918061683622003</v>
      </c>
      <c r="AA8838" s="15">
        <v>-7.5350462495110548</v>
      </c>
      <c r="AF8838" s="49">
        <v>-10.601453771012499</v>
      </c>
      <c r="AG8838" s="15">
        <v>-10.601453771012499</v>
      </c>
      <c r="AH8838" s="15">
        <v>-10.601453771012499</v>
      </c>
      <c r="AI8838" s="15">
        <v>-15.07009249902211</v>
      </c>
      <c r="AM8838" s="17"/>
    </row>
    <row r="8839" spans="1:39">
      <c r="A8839" s="7" t="s">
        <v>7671</v>
      </c>
      <c r="B8839" s="7">
        <v>7320</v>
      </c>
      <c r="C8839" s="29" t="s">
        <v>8223</v>
      </c>
      <c r="F8839" s="27" t="str">
        <f t="shared" si="137"/>
        <v>TAS7320SOUTH BURNIE</v>
      </c>
      <c r="G8839" s="30">
        <v>8827</v>
      </c>
      <c r="H8839" s="49">
        <v>-1.7258180557462199</v>
      </c>
      <c r="I8839" s="15">
        <v>6.9649085821186603</v>
      </c>
      <c r="J8839" s="15">
        <v>6.9649085821186603</v>
      </c>
      <c r="K8839" s="15">
        <v>-7.5350462495110548</v>
      </c>
      <c r="P8839" s="49">
        <v>3.82145426629519</v>
      </c>
      <c r="Q8839" s="15">
        <v>8.8756357152662506</v>
      </c>
      <c r="R8839" s="15">
        <v>8.8756357152662506</v>
      </c>
      <c r="S8839" s="15">
        <v>-15.07009249902211</v>
      </c>
      <c r="X8839" s="49">
        <v>-6.7465954086847399E-2</v>
      </c>
      <c r="Y8839" s="15">
        <v>8.6848970414325493</v>
      </c>
      <c r="Z8839" s="15">
        <v>8.6848970414325493</v>
      </c>
      <c r="AA8839" s="15">
        <v>-7.5350462495110548</v>
      </c>
      <c r="AF8839" s="49">
        <v>-10.601453771012499</v>
      </c>
      <c r="AG8839" s="15">
        <v>-10.601453771012499</v>
      </c>
      <c r="AH8839" s="15">
        <v>-10.601453771012499</v>
      </c>
      <c r="AI8839" s="15">
        <v>-15.07009249902211</v>
      </c>
      <c r="AM8839" s="17"/>
    </row>
    <row r="8840" spans="1:39">
      <c r="A8840" s="7" t="s">
        <v>7671</v>
      </c>
      <c r="B8840" s="7">
        <v>7320</v>
      </c>
      <c r="C8840" s="29" t="s">
        <v>8224</v>
      </c>
      <c r="F8840" s="27" t="str">
        <f t="shared" si="137"/>
        <v>TAS7320UPPER BURNIE</v>
      </c>
      <c r="G8840" s="30">
        <v>8828</v>
      </c>
      <c r="H8840" s="49">
        <v>2.89690887928829</v>
      </c>
      <c r="I8840" s="15">
        <v>9.0605447926676295</v>
      </c>
      <c r="J8840" s="15">
        <v>9.0605447926676295</v>
      </c>
      <c r="K8840" s="15">
        <v>-7.5350462495110548</v>
      </c>
      <c r="P8840" s="49">
        <v>7.0265449412524497</v>
      </c>
      <c r="Q8840" s="15">
        <v>10.046726538808301</v>
      </c>
      <c r="R8840" s="15">
        <v>10.046726538808301</v>
      </c>
      <c r="S8840" s="15">
        <v>-15.07009249902211</v>
      </c>
      <c r="X8840" s="49">
        <v>4.6168973400814499</v>
      </c>
      <c r="Y8840" s="15">
        <v>10.718896892847701</v>
      </c>
      <c r="Z8840" s="15">
        <v>10.718896892847701</v>
      </c>
      <c r="AA8840" s="15">
        <v>-7.5350462495110548</v>
      </c>
      <c r="AF8840" s="49">
        <v>-10.601453771012499</v>
      </c>
      <c r="AG8840" s="15">
        <v>-10.601453771012499</v>
      </c>
      <c r="AH8840" s="15">
        <v>-10.601453771012499</v>
      </c>
      <c r="AI8840" s="15">
        <v>-15.07009249902211</v>
      </c>
      <c r="AM8840" s="17"/>
    </row>
    <row r="8841" spans="1:39">
      <c r="A8841" s="7" t="s">
        <v>7671</v>
      </c>
      <c r="B8841" s="7">
        <v>7320</v>
      </c>
      <c r="C8841" s="29" t="s">
        <v>8225</v>
      </c>
      <c r="F8841" s="27" t="str">
        <f t="shared" si="137"/>
        <v>TAS7320WIVENHOE</v>
      </c>
      <c r="G8841" s="30">
        <v>8829</v>
      </c>
      <c r="H8841" s="49">
        <v>3.5132724706262302</v>
      </c>
      <c r="I8841" s="15">
        <v>6.9649085821186603</v>
      </c>
      <c r="J8841" s="15">
        <v>6.9649085821186603</v>
      </c>
      <c r="K8841" s="15">
        <v>-7.5350462495110548</v>
      </c>
      <c r="P8841" s="49">
        <v>7.4579994551890003</v>
      </c>
      <c r="Q8841" s="15">
        <v>8.8756357152662506</v>
      </c>
      <c r="R8841" s="15">
        <v>8.8756357152662506</v>
      </c>
      <c r="S8841" s="15">
        <v>-15.07009249902211</v>
      </c>
      <c r="X8841" s="49">
        <v>5.17162457080632</v>
      </c>
      <c r="Y8841" s="15">
        <v>8.6232606822987492</v>
      </c>
      <c r="Z8841" s="15">
        <v>8.6232606822987492</v>
      </c>
      <c r="AA8841" s="15">
        <v>-7.5350462495110548</v>
      </c>
      <c r="AF8841" s="49">
        <v>-10.601453771012499</v>
      </c>
      <c r="AG8841" s="15">
        <v>-10.601453771012499</v>
      </c>
      <c r="AH8841" s="15">
        <v>-10.601453771012499</v>
      </c>
      <c r="AI8841" s="15">
        <v>-15.07009249902211</v>
      </c>
      <c r="AM8841" s="17"/>
    </row>
    <row r="8842" spans="1:39">
      <c r="A8842" s="7" t="s">
        <v>7671</v>
      </c>
      <c r="B8842" s="7">
        <v>7321</v>
      </c>
      <c r="C8842" s="29" t="s">
        <v>6469</v>
      </c>
      <c r="F8842" s="27" t="str">
        <f t="shared" si="137"/>
        <v>TAS7321BLACK RIVER</v>
      </c>
      <c r="G8842" s="30">
        <v>8830</v>
      </c>
      <c r="H8842" s="49">
        <v>4.1296360619641597</v>
      </c>
      <c r="I8842" s="15">
        <v>1.9107271331475999</v>
      </c>
      <c r="J8842" s="15">
        <v>1.9107271331475999</v>
      </c>
      <c r="K8842" s="15">
        <v>-1.4345302999900547</v>
      </c>
      <c r="P8842" s="49">
        <v>7.7661812508579704</v>
      </c>
      <c r="Q8842" s="15">
        <v>6.2869086316469298</v>
      </c>
      <c r="R8842" s="15">
        <v>6.2869086316469298</v>
      </c>
      <c r="S8842" s="15">
        <v>-2.8690605999801093</v>
      </c>
      <c r="X8842" s="49">
        <v>5.8496245212780504</v>
      </c>
      <c r="Y8842" s="15">
        <v>3.63071559394076</v>
      </c>
      <c r="Z8842" s="15">
        <v>3.63071559394076</v>
      </c>
      <c r="AA8842" s="15">
        <v>-1.4345302999900547</v>
      </c>
      <c r="AF8842" s="49">
        <v>-10.601453771012499</v>
      </c>
      <c r="AG8842" s="15">
        <v>-10.601453771012499</v>
      </c>
      <c r="AH8842" s="15">
        <v>-10.601453771012499</v>
      </c>
      <c r="AI8842" s="15">
        <v>-2.8690605999801093</v>
      </c>
      <c r="AM8842" s="17"/>
    </row>
    <row r="8843" spans="1:39">
      <c r="A8843" s="7" t="s">
        <v>7671</v>
      </c>
      <c r="B8843" s="7">
        <v>7321</v>
      </c>
      <c r="C8843" s="29" t="s">
        <v>1011</v>
      </c>
      <c r="F8843" s="27" t="str">
        <f t="shared" si="137"/>
        <v>TAS7321BOAT HARBOUR</v>
      </c>
      <c r="G8843" s="30">
        <v>8831</v>
      </c>
      <c r="H8843" s="49">
        <v>3.2667270340910499</v>
      </c>
      <c r="I8843" s="15">
        <v>3.7598179071614002</v>
      </c>
      <c r="J8843" s="15">
        <v>3.7598179071614002</v>
      </c>
      <c r="K8843" s="15">
        <v>-1.4345302999900547</v>
      </c>
      <c r="P8843" s="49">
        <v>7.2730903777876303</v>
      </c>
      <c r="Q8843" s="15">
        <v>7.5812721734565898</v>
      </c>
      <c r="R8843" s="15">
        <v>7.5812721734565898</v>
      </c>
      <c r="S8843" s="15">
        <v>-2.8690605999801093</v>
      </c>
      <c r="X8843" s="49">
        <v>4.9867154934049402</v>
      </c>
      <c r="Y8843" s="15">
        <v>5.4798063664752901</v>
      </c>
      <c r="Z8843" s="15">
        <v>5.4798063664752901</v>
      </c>
      <c r="AA8843" s="15">
        <v>-1.4345302999900547</v>
      </c>
      <c r="AF8843" s="49">
        <v>-10.601453771012499</v>
      </c>
      <c r="AG8843" s="15">
        <v>-10.601453771012499</v>
      </c>
      <c r="AH8843" s="15">
        <v>-10.601453771012499</v>
      </c>
      <c r="AI8843" s="15">
        <v>-2.8690605999801093</v>
      </c>
      <c r="AM8843" s="17"/>
    </row>
    <row r="8844" spans="1:39">
      <c r="A8844" s="7" t="s">
        <v>7671</v>
      </c>
      <c r="B8844" s="7">
        <v>7321</v>
      </c>
      <c r="C8844" s="29" t="s">
        <v>8226</v>
      </c>
      <c r="F8844" s="27" t="str">
        <f t="shared" si="137"/>
        <v>TAS7321BOAT HARBOUR BEACH</v>
      </c>
      <c r="G8844" s="30">
        <v>8832</v>
      </c>
      <c r="H8844" s="49">
        <v>2.89690887928829</v>
      </c>
      <c r="I8844" s="15">
        <v>5.2390905263724399</v>
      </c>
      <c r="J8844" s="15">
        <v>5.2390905263724399</v>
      </c>
      <c r="K8844" s="15">
        <v>-1.4345302999900547</v>
      </c>
      <c r="P8844" s="49">
        <v>7.0265449412524497</v>
      </c>
      <c r="Q8844" s="15">
        <v>8.2592721239283193</v>
      </c>
      <c r="R8844" s="15">
        <v>8.2592721239283193</v>
      </c>
      <c r="S8844" s="15">
        <v>-2.8690605999801093</v>
      </c>
      <c r="X8844" s="49">
        <v>4.6168973400814499</v>
      </c>
      <c r="Y8844" s="15">
        <v>6.9590789856863298</v>
      </c>
      <c r="Z8844" s="15">
        <v>6.9590789856863298</v>
      </c>
      <c r="AA8844" s="15">
        <v>-1.4345302999900547</v>
      </c>
      <c r="AF8844" s="49">
        <v>-10.601453771012499</v>
      </c>
      <c r="AG8844" s="15">
        <v>-10.601453771012499</v>
      </c>
      <c r="AH8844" s="15">
        <v>-10.601453771012499</v>
      </c>
      <c r="AI8844" s="15">
        <v>-2.8690605999801093</v>
      </c>
      <c r="AM8844" s="17"/>
    </row>
    <row r="8845" spans="1:39">
      <c r="A8845" s="7" t="s">
        <v>7671</v>
      </c>
      <c r="B8845" s="7">
        <v>7321</v>
      </c>
      <c r="C8845" s="29" t="s">
        <v>8227</v>
      </c>
      <c r="F8845" s="27" t="str">
        <f t="shared" si="137"/>
        <v>TAS7321CHASM CREEK</v>
      </c>
      <c r="G8845" s="30">
        <v>8833</v>
      </c>
      <c r="H8845" s="49">
        <v>2.7736361610207001</v>
      </c>
      <c r="I8845" s="15">
        <v>6.5950904273158999</v>
      </c>
      <c r="J8845" s="15">
        <v>6.5950904273158999</v>
      </c>
      <c r="K8845" s="15">
        <v>-1.4345302999900547</v>
      </c>
      <c r="P8845" s="49">
        <v>6.9649085821186603</v>
      </c>
      <c r="Q8845" s="15">
        <v>8.75236299699867</v>
      </c>
      <c r="R8845" s="15">
        <v>8.75236299699867</v>
      </c>
      <c r="S8845" s="15">
        <v>-2.8690605999801093</v>
      </c>
      <c r="X8845" s="49">
        <v>4.4936246218138702</v>
      </c>
      <c r="Y8845" s="15">
        <v>8.3150788866297898</v>
      </c>
      <c r="Z8845" s="15">
        <v>8.3150788866297898</v>
      </c>
      <c r="AA8845" s="15">
        <v>-1.4345302999900547</v>
      </c>
      <c r="AF8845" s="49">
        <v>-10.601453771012499</v>
      </c>
      <c r="AG8845" s="15">
        <v>-10.601453771012499</v>
      </c>
      <c r="AH8845" s="15">
        <v>-10.601453771012499</v>
      </c>
      <c r="AI8845" s="15">
        <v>-2.8690605999801093</v>
      </c>
      <c r="AM8845" s="17"/>
    </row>
    <row r="8846" spans="1:39">
      <c r="A8846" s="7" t="s">
        <v>7671</v>
      </c>
      <c r="B8846" s="7">
        <v>7321</v>
      </c>
      <c r="C8846" s="29" t="s">
        <v>8228</v>
      </c>
      <c r="F8846" s="27" t="str">
        <f t="shared" ref="F8846:F8909" si="138">TRIM(A8846)&amp;IF(LEN(TRIM(B8846))=3,"0"&amp;TRIM(B8846),TRIM(B8846))&amp;TRIM(C8846)</f>
        <v>TAS7321COWRIE POINT</v>
      </c>
      <c r="G8846" s="30">
        <v>8834</v>
      </c>
      <c r="H8846" s="49">
        <v>3.14345431582346</v>
      </c>
      <c r="I8846" s="15">
        <v>1.9107271331475999</v>
      </c>
      <c r="J8846" s="15">
        <v>1.9107271331475999</v>
      </c>
      <c r="K8846" s="15">
        <v>-1.4345302999900547</v>
      </c>
      <c r="P8846" s="49">
        <v>7.2114540186538303</v>
      </c>
      <c r="Q8846" s="15">
        <v>6.2869086316469298</v>
      </c>
      <c r="R8846" s="15">
        <v>6.2869086316469298</v>
      </c>
      <c r="S8846" s="15">
        <v>-2.8690605999801093</v>
      </c>
      <c r="X8846" s="49">
        <v>4.8634427766166297</v>
      </c>
      <c r="Y8846" s="15">
        <v>3.63071559394076</v>
      </c>
      <c r="Z8846" s="15">
        <v>3.63071559394076</v>
      </c>
      <c r="AA8846" s="15">
        <v>-1.4345302999900547</v>
      </c>
      <c r="AF8846" s="49">
        <v>-10.601453771012499</v>
      </c>
      <c r="AG8846" s="15">
        <v>-10.601453771012499</v>
      </c>
      <c r="AH8846" s="15">
        <v>-10.601453771012499</v>
      </c>
      <c r="AI8846" s="15">
        <v>-2.8690605999801093</v>
      </c>
      <c r="AM8846" s="17"/>
    </row>
    <row r="8847" spans="1:39">
      <c r="A8847" s="7" t="s">
        <v>7671</v>
      </c>
      <c r="B8847" s="7">
        <v>7321</v>
      </c>
      <c r="C8847" s="29" t="s">
        <v>8229</v>
      </c>
      <c r="F8847" s="27" t="str">
        <f t="shared" si="138"/>
        <v>TAS7321CRAYFISH CREEK</v>
      </c>
      <c r="G8847" s="30">
        <v>8835</v>
      </c>
      <c r="H8847" s="49">
        <v>3.2667270340910499</v>
      </c>
      <c r="I8847" s="15">
        <v>1.9107271331475999</v>
      </c>
      <c r="J8847" s="15">
        <v>1.9107271331475999</v>
      </c>
      <c r="K8847" s="15">
        <v>-1.4345302999900547</v>
      </c>
      <c r="P8847" s="49">
        <v>7.2730903777876303</v>
      </c>
      <c r="Q8847" s="15">
        <v>6.2869086316469298</v>
      </c>
      <c r="R8847" s="15">
        <v>6.2869086316469298</v>
      </c>
      <c r="S8847" s="15">
        <v>-2.8690605999801093</v>
      </c>
      <c r="X8847" s="49">
        <v>4.9867154934049402</v>
      </c>
      <c r="Y8847" s="15">
        <v>3.56907923480696</v>
      </c>
      <c r="Z8847" s="15">
        <v>3.56907923480696</v>
      </c>
      <c r="AA8847" s="15">
        <v>-1.4345302999900547</v>
      </c>
      <c r="AF8847" s="49">
        <v>-10.601453771012499</v>
      </c>
      <c r="AG8847" s="15">
        <v>-10.601453771012499</v>
      </c>
      <c r="AH8847" s="15">
        <v>-10.601453771012499</v>
      </c>
      <c r="AI8847" s="15">
        <v>-2.8690605999801093</v>
      </c>
      <c r="AM8847" s="17"/>
    </row>
    <row r="8848" spans="1:39">
      <c r="A8848" s="7" t="s">
        <v>7671</v>
      </c>
      <c r="B8848" s="7">
        <v>7321</v>
      </c>
      <c r="C8848" s="29" t="s">
        <v>8230</v>
      </c>
      <c r="F8848" s="27" t="str">
        <f t="shared" si="138"/>
        <v>TAS7321DETENTION</v>
      </c>
      <c r="G8848" s="30">
        <v>8836</v>
      </c>
      <c r="H8848" s="49">
        <v>2.89690887928829</v>
      </c>
      <c r="I8848" s="15">
        <v>0.30818179566896697</v>
      </c>
      <c r="J8848" s="15">
        <v>0.30818179566896697</v>
      </c>
      <c r="K8848" s="15">
        <v>-1.4345302999900547</v>
      </c>
      <c r="P8848" s="49">
        <v>7.0265449412524497</v>
      </c>
      <c r="Q8848" s="15">
        <v>5.1774541672386496</v>
      </c>
      <c r="R8848" s="15">
        <v>5.1774541672386496</v>
      </c>
      <c r="S8848" s="15">
        <v>-2.8690605999801093</v>
      </c>
      <c r="X8848" s="49">
        <v>4.6168973400814499</v>
      </c>
      <c r="Y8848" s="15">
        <v>2.02817025646213</v>
      </c>
      <c r="Z8848" s="15">
        <v>2.02817025646213</v>
      </c>
      <c r="AA8848" s="15">
        <v>-1.4345302999900547</v>
      </c>
      <c r="AF8848" s="49">
        <v>-10.601453771012499</v>
      </c>
      <c r="AG8848" s="15">
        <v>-10.601453771012499</v>
      </c>
      <c r="AH8848" s="15">
        <v>-10.601453771012499</v>
      </c>
      <c r="AI8848" s="15">
        <v>-2.8690605999801093</v>
      </c>
      <c r="AM8848" s="17"/>
    </row>
    <row r="8849" spans="1:39">
      <c r="A8849" s="7" t="s">
        <v>7671</v>
      </c>
      <c r="B8849" s="7">
        <v>7321</v>
      </c>
      <c r="C8849" s="29" t="s">
        <v>8231</v>
      </c>
      <c r="F8849" s="27" t="str">
        <f t="shared" si="138"/>
        <v>TAS7321EAST CAM</v>
      </c>
      <c r="G8849" s="30">
        <v>8837</v>
      </c>
      <c r="H8849" s="49">
        <v>3.0201815975558799</v>
      </c>
      <c r="I8849" s="15">
        <v>6.7183631455834796</v>
      </c>
      <c r="J8849" s="15">
        <v>6.7183631455834796</v>
      </c>
      <c r="K8849" s="15">
        <v>-1.4345302999900547</v>
      </c>
      <c r="P8849" s="49">
        <v>7.14981765952004</v>
      </c>
      <c r="Q8849" s="15">
        <v>8.8756357152662506</v>
      </c>
      <c r="R8849" s="15">
        <v>8.8756357152662506</v>
      </c>
      <c r="S8849" s="15">
        <v>-2.8690605999801093</v>
      </c>
      <c r="X8849" s="49">
        <v>4.7401700583490403</v>
      </c>
      <c r="Y8849" s="15">
        <v>8.4383516048973704</v>
      </c>
      <c r="Z8849" s="15">
        <v>8.4383516048973704</v>
      </c>
      <c r="AA8849" s="15">
        <v>-1.4345302999900547</v>
      </c>
      <c r="AF8849" s="49">
        <v>-10.601453771012499</v>
      </c>
      <c r="AG8849" s="15">
        <v>-10.601453771012499</v>
      </c>
      <c r="AH8849" s="15">
        <v>-10.601453771012499</v>
      </c>
      <c r="AI8849" s="15">
        <v>-2.8690605999801093</v>
      </c>
      <c r="AM8849" s="17"/>
    </row>
    <row r="8850" spans="1:39">
      <c r="A8850" s="7" t="s">
        <v>7671</v>
      </c>
      <c r="B8850" s="7">
        <v>7321</v>
      </c>
      <c r="C8850" s="29" t="s">
        <v>8232</v>
      </c>
      <c r="F8850" s="27" t="str">
        <f t="shared" si="138"/>
        <v>TAS7321EAST RIDGLEY</v>
      </c>
      <c r="G8850" s="30">
        <v>8838</v>
      </c>
      <c r="H8850" s="49">
        <v>2.7736361610207001</v>
      </c>
      <c r="I8850" s="15">
        <v>3.5132724706262302</v>
      </c>
      <c r="J8850" s="15">
        <v>3.5132724706262302</v>
      </c>
      <c r="K8850" s="15">
        <v>-1.4345302999900547</v>
      </c>
      <c r="P8850" s="49">
        <v>6.9649085821186603</v>
      </c>
      <c r="Q8850" s="15">
        <v>7.4579994551890003</v>
      </c>
      <c r="R8850" s="15">
        <v>7.4579994551890003</v>
      </c>
      <c r="S8850" s="15">
        <v>-2.8690605999801093</v>
      </c>
      <c r="X8850" s="49">
        <v>4.4936246218138702</v>
      </c>
      <c r="Y8850" s="15">
        <v>5.2332609299401103</v>
      </c>
      <c r="Z8850" s="15">
        <v>5.2332609299401103</v>
      </c>
      <c r="AA8850" s="15">
        <v>-1.4345302999900547</v>
      </c>
      <c r="AF8850" s="49">
        <v>-10.601453771012499</v>
      </c>
      <c r="AG8850" s="15">
        <v>-10.601453771012499</v>
      </c>
      <c r="AH8850" s="15">
        <v>-10.601453771012499</v>
      </c>
      <c r="AI8850" s="15">
        <v>-2.8690605999801093</v>
      </c>
      <c r="AM8850" s="17"/>
    </row>
    <row r="8851" spans="1:39">
      <c r="A8851" s="7" t="s">
        <v>7671</v>
      </c>
      <c r="B8851" s="7">
        <v>7321</v>
      </c>
      <c r="C8851" s="29" t="s">
        <v>8233</v>
      </c>
      <c r="F8851" s="27" t="str">
        <f t="shared" si="138"/>
        <v>TAS7321EDGCUMBE BEACH</v>
      </c>
      <c r="G8851" s="30">
        <v>8839</v>
      </c>
      <c r="H8851" s="49">
        <v>3.14345431582346</v>
      </c>
      <c r="I8851" s="15">
        <v>1.78745441488001</v>
      </c>
      <c r="J8851" s="15">
        <v>1.78745441488001</v>
      </c>
      <c r="K8851" s="15">
        <v>-1.4345302999900547</v>
      </c>
      <c r="P8851" s="49">
        <v>7.2114540186538303</v>
      </c>
      <c r="Q8851" s="15">
        <v>6.2252722725131404</v>
      </c>
      <c r="R8851" s="15">
        <v>6.2252722725131404</v>
      </c>
      <c r="S8851" s="15">
        <v>-2.8690605999801093</v>
      </c>
      <c r="X8851" s="49">
        <v>4.8018064174828297</v>
      </c>
      <c r="Y8851" s="15">
        <v>3.5074428756731701</v>
      </c>
      <c r="Z8851" s="15">
        <v>3.5074428756731701</v>
      </c>
      <c r="AA8851" s="15">
        <v>-1.4345302999900547</v>
      </c>
      <c r="AF8851" s="49">
        <v>-10.601453771012499</v>
      </c>
      <c r="AG8851" s="15">
        <v>-10.601453771012499</v>
      </c>
      <c r="AH8851" s="15">
        <v>-10.601453771012499</v>
      </c>
      <c r="AI8851" s="15">
        <v>-2.8690605999801093</v>
      </c>
      <c r="AM8851" s="17"/>
    </row>
    <row r="8852" spans="1:39">
      <c r="A8852" s="7" t="s">
        <v>7671</v>
      </c>
      <c r="B8852" s="7">
        <v>7321</v>
      </c>
      <c r="C8852" s="29" t="s">
        <v>8234</v>
      </c>
      <c r="F8852" s="27" t="str">
        <f t="shared" si="138"/>
        <v>TAS7321HAMPSHIRE</v>
      </c>
      <c r="G8852" s="30">
        <v>8840</v>
      </c>
      <c r="H8852" s="49">
        <v>2.89690887928829</v>
      </c>
      <c r="I8852" s="15">
        <v>-0.43145451393655398</v>
      </c>
      <c r="J8852" s="15">
        <v>-0.43145451393655398</v>
      </c>
      <c r="K8852" s="15">
        <v>-1.4345302999900547</v>
      </c>
      <c r="P8852" s="49">
        <v>7.0265449412524497</v>
      </c>
      <c r="Q8852" s="15">
        <v>4.6843632941682998</v>
      </c>
      <c r="R8852" s="15">
        <v>4.6843632941682998</v>
      </c>
      <c r="S8852" s="15">
        <v>-2.8690605999801093</v>
      </c>
      <c r="X8852" s="49">
        <v>4.6168973400814499</v>
      </c>
      <c r="Y8852" s="15">
        <v>1.2885339468566099</v>
      </c>
      <c r="Z8852" s="15">
        <v>1.2885339468566099</v>
      </c>
      <c r="AA8852" s="15">
        <v>-1.4345302999900547</v>
      </c>
      <c r="AF8852" s="49">
        <v>-10.601453771012499</v>
      </c>
      <c r="AG8852" s="15">
        <v>-10.601453771012499</v>
      </c>
      <c r="AH8852" s="15">
        <v>-10.601453771012499</v>
      </c>
      <c r="AI8852" s="15">
        <v>-2.8690605999801093</v>
      </c>
      <c r="AM8852" s="17"/>
    </row>
    <row r="8853" spans="1:39">
      <c r="A8853" s="7" t="s">
        <v>7671</v>
      </c>
      <c r="B8853" s="7">
        <v>7321</v>
      </c>
      <c r="C8853" s="29" t="s">
        <v>8235</v>
      </c>
      <c r="F8853" s="27" t="str">
        <f t="shared" si="138"/>
        <v>TAS7321HELLYER</v>
      </c>
      <c r="G8853" s="30">
        <v>8841</v>
      </c>
      <c r="H8853" s="49">
        <v>2.65036344275312</v>
      </c>
      <c r="I8853" s="15">
        <v>1.78745441488001</v>
      </c>
      <c r="J8853" s="15">
        <v>1.78745441488001</v>
      </c>
      <c r="K8853" s="15">
        <v>-1.4345302999900547</v>
      </c>
      <c r="P8853" s="49">
        <v>6.9032722229848602</v>
      </c>
      <c r="Q8853" s="15">
        <v>6.2252722725131404</v>
      </c>
      <c r="R8853" s="15">
        <v>6.2252722725131404</v>
      </c>
      <c r="S8853" s="15">
        <v>-2.8690605999801093</v>
      </c>
      <c r="X8853" s="49">
        <v>4.3087155444124896</v>
      </c>
      <c r="Y8853" s="15">
        <v>3.4458065165393799</v>
      </c>
      <c r="Z8853" s="15">
        <v>3.4458065165393799</v>
      </c>
      <c r="AA8853" s="15">
        <v>-1.4345302999900547</v>
      </c>
      <c r="AF8853" s="49">
        <v>-10.601453771012499</v>
      </c>
      <c r="AG8853" s="15">
        <v>-10.601453771012499</v>
      </c>
      <c r="AH8853" s="15">
        <v>-10.601453771012499</v>
      </c>
      <c r="AI8853" s="15">
        <v>-2.8690605999801093</v>
      </c>
      <c r="AM8853" s="17"/>
    </row>
    <row r="8854" spans="1:39">
      <c r="A8854" s="7" t="s">
        <v>7671</v>
      </c>
      <c r="B8854" s="7">
        <v>7321</v>
      </c>
      <c r="C8854" s="29" t="s">
        <v>8236</v>
      </c>
      <c r="F8854" s="27" t="str">
        <f t="shared" si="138"/>
        <v>TAS7321HIGHCLERE</v>
      </c>
      <c r="G8854" s="30">
        <v>8842</v>
      </c>
      <c r="H8854" s="49">
        <v>2.65036344275312</v>
      </c>
      <c r="I8854" s="15">
        <v>3.3899997523586398</v>
      </c>
      <c r="J8854" s="15">
        <v>3.3899997523586398</v>
      </c>
      <c r="K8854" s="15">
        <v>-1.4345302999900547</v>
      </c>
      <c r="P8854" s="49">
        <v>6.9032722229848602</v>
      </c>
      <c r="Q8854" s="15">
        <v>7.39636309605521</v>
      </c>
      <c r="R8854" s="15">
        <v>7.39636309605521</v>
      </c>
      <c r="S8854" s="15">
        <v>-2.8690605999801093</v>
      </c>
      <c r="X8854" s="49">
        <v>4.3703519035462799</v>
      </c>
      <c r="Y8854" s="15">
        <v>5.0483518525387296</v>
      </c>
      <c r="Z8854" s="15">
        <v>5.0483518525387296</v>
      </c>
      <c r="AA8854" s="15">
        <v>-1.4345302999900547</v>
      </c>
      <c r="AF8854" s="49">
        <v>-10.601453771012499</v>
      </c>
      <c r="AG8854" s="15">
        <v>-10.601453771012499</v>
      </c>
      <c r="AH8854" s="15">
        <v>-10.601453771012499</v>
      </c>
      <c r="AI8854" s="15">
        <v>-2.8690605999801093</v>
      </c>
      <c r="AM8854" s="17"/>
    </row>
    <row r="8855" spans="1:39">
      <c r="A8855" s="7" t="s">
        <v>7671</v>
      </c>
      <c r="B8855" s="7">
        <v>7321</v>
      </c>
      <c r="C8855" s="29" t="s">
        <v>8237</v>
      </c>
      <c r="F8855" s="27" t="str">
        <f t="shared" si="138"/>
        <v>TAS7321LUINA</v>
      </c>
      <c r="G8855" s="30">
        <v>8843</v>
      </c>
      <c r="H8855" s="49">
        <v>3.0201815975558799</v>
      </c>
      <c r="I8855" s="15">
        <v>-6.3485449907807201</v>
      </c>
      <c r="J8855" s="15">
        <v>-6.3485449907807201</v>
      </c>
      <c r="K8855" s="15">
        <v>-1.4345302999900547</v>
      </c>
      <c r="P8855" s="49">
        <v>7.14981765952004</v>
      </c>
      <c r="Q8855" s="15">
        <v>0.18490907740137999</v>
      </c>
      <c r="R8855" s="15">
        <v>0.18490907740137999</v>
      </c>
      <c r="S8855" s="15">
        <v>-2.8690605999801093</v>
      </c>
      <c r="X8855" s="49">
        <v>4.7401700583490403</v>
      </c>
      <c r="Y8855" s="15">
        <v>-4.6901928891213496</v>
      </c>
      <c r="Z8855" s="15">
        <v>-4.6901928891213496</v>
      </c>
      <c r="AA8855" s="15">
        <v>-1.4345302999900547</v>
      </c>
      <c r="AF8855" s="49">
        <v>-10.601453771012499</v>
      </c>
      <c r="AG8855" s="15">
        <v>-10.601453771012499</v>
      </c>
      <c r="AH8855" s="15">
        <v>-10.601453771012499</v>
      </c>
      <c r="AI8855" s="15">
        <v>-2.8690605999801093</v>
      </c>
      <c r="AM8855" s="17"/>
    </row>
    <row r="8856" spans="1:39">
      <c r="A8856" s="7" t="s">
        <v>7671</v>
      </c>
      <c r="B8856" s="7">
        <v>7321</v>
      </c>
      <c r="C8856" s="29" t="s">
        <v>8238</v>
      </c>
      <c r="F8856" s="27" t="str">
        <f t="shared" si="138"/>
        <v>TAS7321MAWBANNA</v>
      </c>
      <c r="G8856" s="30">
        <v>8844</v>
      </c>
      <c r="H8856" s="49">
        <v>2.28054528795036</v>
      </c>
      <c r="I8856" s="15">
        <v>-1.8490907740138001</v>
      </c>
      <c r="J8856" s="15">
        <v>-1.8490907740138001</v>
      </c>
      <c r="K8856" s="15">
        <v>-1.4345302999900547</v>
      </c>
      <c r="P8856" s="49">
        <v>6.6567267864496902</v>
      </c>
      <c r="Q8856" s="15">
        <v>3.6981815480276099</v>
      </c>
      <c r="R8856" s="15">
        <v>3.6981815480276099</v>
      </c>
      <c r="S8856" s="15">
        <v>-2.8690605999801093</v>
      </c>
      <c r="X8856" s="49">
        <v>3.9388973896097301</v>
      </c>
      <c r="Y8856" s="15">
        <v>-0.129102313220641</v>
      </c>
      <c r="Z8856" s="15">
        <v>-0.129102313220641</v>
      </c>
      <c r="AA8856" s="15">
        <v>-1.4345302999900547</v>
      </c>
      <c r="AF8856" s="49">
        <v>-10.601453771012499</v>
      </c>
      <c r="AG8856" s="15">
        <v>-10.601453771012499</v>
      </c>
      <c r="AH8856" s="15">
        <v>-10.601453771012499</v>
      </c>
      <c r="AI8856" s="15">
        <v>-2.8690605999801093</v>
      </c>
      <c r="AM8856" s="17"/>
    </row>
    <row r="8857" spans="1:39">
      <c r="A8857" s="7" t="s">
        <v>7671</v>
      </c>
      <c r="B8857" s="7">
        <v>7321</v>
      </c>
      <c r="C8857" s="29" t="s">
        <v>8239</v>
      </c>
      <c r="F8857" s="27" t="str">
        <f t="shared" si="138"/>
        <v>TAS7321MONTUMANA</v>
      </c>
      <c r="G8857" s="30">
        <v>8845</v>
      </c>
      <c r="H8857" s="49">
        <v>-5.6089086811752003</v>
      </c>
      <c r="I8857" s="15">
        <v>-1.8490907740138001</v>
      </c>
      <c r="J8857" s="15">
        <v>-1.8490907740138001</v>
      </c>
      <c r="K8857" s="15">
        <v>-1.4345302999900547</v>
      </c>
      <c r="P8857" s="49">
        <v>0.98618174614069498</v>
      </c>
      <c r="Q8857" s="15">
        <v>3.6981815480276099</v>
      </c>
      <c r="R8857" s="15">
        <v>3.6981815480276099</v>
      </c>
      <c r="S8857" s="15">
        <v>-2.8690605999801093</v>
      </c>
      <c r="X8857" s="49">
        <v>-3.9505565795158302</v>
      </c>
      <c r="Y8857" s="15">
        <v>-0.129102313220641</v>
      </c>
      <c r="Z8857" s="15">
        <v>-0.129102313220641</v>
      </c>
      <c r="AA8857" s="15">
        <v>-1.4345302999900547</v>
      </c>
      <c r="AF8857" s="49">
        <v>-10.601453771012499</v>
      </c>
      <c r="AG8857" s="15">
        <v>-10.601453771012499</v>
      </c>
      <c r="AH8857" s="15">
        <v>-10.601453771012499</v>
      </c>
      <c r="AI8857" s="15">
        <v>-2.8690605999801093</v>
      </c>
      <c r="AM8857" s="17"/>
    </row>
    <row r="8858" spans="1:39">
      <c r="A8858" s="7" t="s">
        <v>7671</v>
      </c>
      <c r="B8858" s="7">
        <v>7321</v>
      </c>
      <c r="C8858" s="29" t="s">
        <v>8240</v>
      </c>
      <c r="F8858" s="27" t="str">
        <f t="shared" si="138"/>
        <v>TAS7321MOOREVILLE</v>
      </c>
      <c r="G8858" s="30">
        <v>8846</v>
      </c>
      <c r="H8858" s="49">
        <v>2.7736361610207001</v>
      </c>
      <c r="I8858" s="15">
        <v>6.5950904273158999</v>
      </c>
      <c r="J8858" s="15">
        <v>6.5950904273158999</v>
      </c>
      <c r="K8858" s="15">
        <v>-1.4345302999900547</v>
      </c>
      <c r="P8858" s="49">
        <v>6.9649085821186603</v>
      </c>
      <c r="Q8858" s="15">
        <v>8.75236299699867</v>
      </c>
      <c r="R8858" s="15">
        <v>8.75236299699867</v>
      </c>
      <c r="S8858" s="15">
        <v>-2.8690605999801093</v>
      </c>
      <c r="X8858" s="49">
        <v>4.4319882626800702</v>
      </c>
      <c r="Y8858" s="15">
        <v>8.2534425274959897</v>
      </c>
      <c r="Z8858" s="15">
        <v>8.2534425274959897</v>
      </c>
      <c r="AA8858" s="15">
        <v>-1.4345302999900547</v>
      </c>
      <c r="AF8858" s="49">
        <v>-10.601453771012499</v>
      </c>
      <c r="AG8858" s="15">
        <v>-10.601453771012499</v>
      </c>
      <c r="AH8858" s="15">
        <v>-10.601453771012499</v>
      </c>
      <c r="AI8858" s="15">
        <v>-2.8690605999801093</v>
      </c>
      <c r="AM8858" s="17"/>
    </row>
    <row r="8859" spans="1:39">
      <c r="A8859" s="7" t="s">
        <v>7671</v>
      </c>
      <c r="B8859" s="7">
        <v>7321</v>
      </c>
      <c r="C8859" s="29" t="s">
        <v>8241</v>
      </c>
      <c r="F8859" s="27" t="str">
        <f t="shared" si="138"/>
        <v>TAS7321NATONE</v>
      </c>
      <c r="G8859" s="30">
        <v>8847</v>
      </c>
      <c r="H8859" s="49">
        <v>3.5132724706262302</v>
      </c>
      <c r="I8859" s="15">
        <v>2.89690887928829</v>
      </c>
      <c r="J8859" s="15">
        <v>2.89690887928829</v>
      </c>
      <c r="K8859" s="15">
        <v>-1.4345302999900547</v>
      </c>
      <c r="P8859" s="49">
        <v>7.4579994551890003</v>
      </c>
      <c r="Q8859" s="15">
        <v>7.0265449412524497</v>
      </c>
      <c r="R8859" s="15">
        <v>7.0265449412524497</v>
      </c>
      <c r="S8859" s="15">
        <v>-2.8690605999801093</v>
      </c>
      <c r="X8859" s="49">
        <v>5.17162457080632</v>
      </c>
      <c r="Y8859" s="15">
        <v>4.6168973400814499</v>
      </c>
      <c r="Z8859" s="15">
        <v>4.6168973400814499</v>
      </c>
      <c r="AA8859" s="15">
        <v>-1.4345302999900547</v>
      </c>
      <c r="AF8859" s="49">
        <v>-10.601453771012499</v>
      </c>
      <c r="AG8859" s="15">
        <v>-10.601453771012499</v>
      </c>
      <c r="AH8859" s="15">
        <v>-10.601453771012499</v>
      </c>
      <c r="AI8859" s="15">
        <v>-2.8690605999801093</v>
      </c>
      <c r="AM8859" s="17"/>
    </row>
    <row r="8860" spans="1:39">
      <c r="A8860" s="7" t="s">
        <v>7671</v>
      </c>
      <c r="B8860" s="7">
        <v>7321</v>
      </c>
      <c r="C8860" s="29" t="s">
        <v>8242</v>
      </c>
      <c r="F8860" s="27" t="str">
        <f t="shared" si="138"/>
        <v>TAS7321PORT LATTA</v>
      </c>
      <c r="G8860" s="30">
        <v>8848</v>
      </c>
      <c r="H8860" s="49">
        <v>2.7736361610207001</v>
      </c>
      <c r="I8860" s="15">
        <v>1.9107271331475999</v>
      </c>
      <c r="J8860" s="15">
        <v>1.9107271331475999</v>
      </c>
      <c r="K8860" s="15">
        <v>-1.4345302999900547</v>
      </c>
      <c r="P8860" s="49">
        <v>6.9649085821186603</v>
      </c>
      <c r="Q8860" s="15">
        <v>6.2869086316469298</v>
      </c>
      <c r="R8860" s="15">
        <v>6.2869086316469298</v>
      </c>
      <c r="S8860" s="15">
        <v>-2.8690605999801093</v>
      </c>
      <c r="X8860" s="49">
        <v>4.4319882626800702</v>
      </c>
      <c r="Y8860" s="15">
        <v>3.56907923480696</v>
      </c>
      <c r="Z8860" s="15">
        <v>3.56907923480696</v>
      </c>
      <c r="AA8860" s="15">
        <v>-1.4345302999900547</v>
      </c>
      <c r="AF8860" s="49">
        <v>-10.601453771012499</v>
      </c>
      <c r="AG8860" s="15">
        <v>-10.601453771012499</v>
      </c>
      <c r="AH8860" s="15">
        <v>-10.601453771012499</v>
      </c>
      <c r="AI8860" s="15">
        <v>-2.8690605999801093</v>
      </c>
      <c r="AM8860" s="17"/>
    </row>
    <row r="8861" spans="1:39">
      <c r="A8861" s="7" t="s">
        <v>7671</v>
      </c>
      <c r="B8861" s="7">
        <v>7321</v>
      </c>
      <c r="C8861" s="29" t="s">
        <v>8243</v>
      </c>
      <c r="F8861" s="27" t="str">
        <f t="shared" si="138"/>
        <v>TAS7321RIDGLEY</v>
      </c>
      <c r="G8861" s="30">
        <v>8849</v>
      </c>
      <c r="H8861" s="49">
        <v>2.7736361610207001</v>
      </c>
      <c r="I8861" s="15">
        <v>4.8692723715696804</v>
      </c>
      <c r="J8861" s="15">
        <v>4.8692723715696804</v>
      </c>
      <c r="K8861" s="15">
        <v>-1.4345302999900547</v>
      </c>
      <c r="P8861" s="49">
        <v>6.9649085821186603</v>
      </c>
      <c r="Q8861" s="15">
        <v>8.1359994056607299</v>
      </c>
      <c r="R8861" s="15">
        <v>8.1359994056607299</v>
      </c>
      <c r="S8861" s="15">
        <v>-2.8690605999801093</v>
      </c>
      <c r="X8861" s="49">
        <v>4.4319882626800702</v>
      </c>
      <c r="Y8861" s="15">
        <v>6.52762447174978</v>
      </c>
      <c r="Z8861" s="15">
        <v>6.52762447174978</v>
      </c>
      <c r="AA8861" s="15">
        <v>-1.4345302999900547</v>
      </c>
      <c r="AF8861" s="49">
        <v>-10.601453771012499</v>
      </c>
      <c r="AG8861" s="15">
        <v>-10.601453771012499</v>
      </c>
      <c r="AH8861" s="15">
        <v>-10.601453771012499</v>
      </c>
      <c r="AI8861" s="15">
        <v>-2.8690605999801093</v>
      </c>
      <c r="AM8861" s="17"/>
    </row>
    <row r="8862" spans="1:39">
      <c r="A8862" s="7" t="s">
        <v>7671</v>
      </c>
      <c r="B8862" s="7">
        <v>7321</v>
      </c>
      <c r="C8862" s="29" t="s">
        <v>8244</v>
      </c>
      <c r="F8862" s="27" t="str">
        <f t="shared" si="138"/>
        <v>TAS7321ROCKY CAPE</v>
      </c>
      <c r="G8862" s="30">
        <v>8850</v>
      </c>
      <c r="H8862" s="49">
        <v>2.5270907244855301</v>
      </c>
      <c r="I8862" s="15">
        <v>-0.67799995047172801</v>
      </c>
      <c r="J8862" s="15">
        <v>-0.67799995047172801</v>
      </c>
      <c r="K8862" s="15">
        <v>-1.4345302999900547</v>
      </c>
      <c r="P8862" s="49">
        <v>6.7799995047172796</v>
      </c>
      <c r="Q8862" s="15">
        <v>4.5610905759007103</v>
      </c>
      <c r="R8862" s="15">
        <v>4.5610905759007103</v>
      </c>
      <c r="S8862" s="15">
        <v>-2.8690605999801093</v>
      </c>
      <c r="X8862" s="49">
        <v>4.1854428261449002</v>
      </c>
      <c r="Y8862" s="15">
        <v>0.98035215118764096</v>
      </c>
      <c r="Z8862" s="15">
        <v>0.98035215118764096</v>
      </c>
      <c r="AA8862" s="15">
        <v>-1.4345302999900547</v>
      </c>
      <c r="AF8862" s="49">
        <v>-10.601453771012499</v>
      </c>
      <c r="AG8862" s="15">
        <v>-10.601453771012499</v>
      </c>
      <c r="AH8862" s="15">
        <v>-10.601453771012499</v>
      </c>
      <c r="AI8862" s="15">
        <v>-2.8690605999801093</v>
      </c>
      <c r="AM8862" s="17"/>
    </row>
    <row r="8863" spans="1:39">
      <c r="A8863" s="7" t="s">
        <v>7671</v>
      </c>
      <c r="B8863" s="7">
        <v>7321</v>
      </c>
      <c r="C8863" s="29" t="s">
        <v>8245</v>
      </c>
      <c r="F8863" s="27" t="str">
        <f t="shared" si="138"/>
        <v>TAS7321SAVAGE RIVER</v>
      </c>
      <c r="G8863" s="30">
        <v>8851</v>
      </c>
      <c r="H8863" s="49">
        <v>-0.98618174614069498</v>
      </c>
      <c r="I8863" s="15">
        <v>-6.3485449907807201</v>
      </c>
      <c r="J8863" s="15">
        <v>-6.3485449907807201</v>
      </c>
      <c r="K8863" s="15">
        <v>-1.4345302999900547</v>
      </c>
      <c r="P8863" s="49">
        <v>4.3145451393655403</v>
      </c>
      <c r="Q8863" s="15">
        <v>0.18490907740137999</v>
      </c>
      <c r="R8863" s="15">
        <v>0.18490907740137999</v>
      </c>
      <c r="S8863" s="15">
        <v>-2.8690605999801093</v>
      </c>
      <c r="X8863" s="49">
        <v>0.67217035551867399</v>
      </c>
      <c r="Y8863" s="15">
        <v>-4.6901928891213496</v>
      </c>
      <c r="Z8863" s="15">
        <v>-4.6901928891213496</v>
      </c>
      <c r="AA8863" s="15">
        <v>-1.4345302999900547</v>
      </c>
      <c r="AF8863" s="49">
        <v>-10.601453771012499</v>
      </c>
      <c r="AG8863" s="15">
        <v>-10.601453771012499</v>
      </c>
      <c r="AH8863" s="15">
        <v>-10.601453771012499</v>
      </c>
      <c r="AI8863" s="15">
        <v>-2.8690605999801093</v>
      </c>
      <c r="AM8863" s="17"/>
    </row>
    <row r="8864" spans="1:39">
      <c r="A8864" s="7" t="s">
        <v>7671</v>
      </c>
      <c r="B8864" s="7">
        <v>7321</v>
      </c>
      <c r="C8864" s="29" t="s">
        <v>8246</v>
      </c>
      <c r="F8864" s="27" t="str">
        <f t="shared" si="138"/>
        <v>TAS7321SISTERS BEACH</v>
      </c>
      <c r="G8864" s="30">
        <v>8852</v>
      </c>
      <c r="H8864" s="49">
        <v>-1.97236349228139</v>
      </c>
      <c r="I8864" s="15">
        <v>3.8830906254289901</v>
      </c>
      <c r="J8864" s="15">
        <v>3.8830906254289901</v>
      </c>
      <c r="K8864" s="15">
        <v>-1.4345302999900547</v>
      </c>
      <c r="P8864" s="49">
        <v>3.6365451888938098</v>
      </c>
      <c r="Q8864" s="15">
        <v>7.5812721734565898</v>
      </c>
      <c r="R8864" s="15">
        <v>7.5812721734565898</v>
      </c>
      <c r="S8864" s="15">
        <v>-2.8690605999801093</v>
      </c>
      <c r="X8864" s="49">
        <v>-0.31401139062202099</v>
      </c>
      <c r="Y8864" s="15">
        <v>5.5414427256090804</v>
      </c>
      <c r="Z8864" s="15">
        <v>5.5414427256090804</v>
      </c>
      <c r="AA8864" s="15">
        <v>-1.4345302999900547</v>
      </c>
      <c r="AF8864" s="49">
        <v>-10.601453771012499</v>
      </c>
      <c r="AG8864" s="15">
        <v>-10.601453771012499</v>
      </c>
      <c r="AH8864" s="15">
        <v>-10.601453771012499</v>
      </c>
      <c r="AI8864" s="15">
        <v>-2.8690605999801093</v>
      </c>
      <c r="AM8864" s="17"/>
    </row>
    <row r="8865" spans="1:39">
      <c r="A8865" s="7" t="s">
        <v>7671</v>
      </c>
      <c r="B8865" s="7">
        <v>7321</v>
      </c>
      <c r="C8865" s="29" t="s">
        <v>8247</v>
      </c>
      <c r="F8865" s="27" t="str">
        <f t="shared" si="138"/>
        <v>TAS7321STOWPORT</v>
      </c>
      <c r="G8865" s="30">
        <v>8853</v>
      </c>
      <c r="H8865" s="49">
        <v>-3.6981815480276099</v>
      </c>
      <c r="I8865" s="15">
        <v>6.2252722725131404</v>
      </c>
      <c r="J8865" s="15">
        <v>6.2252722725131404</v>
      </c>
      <c r="K8865" s="15">
        <v>-1.4345302999900547</v>
      </c>
      <c r="P8865" s="49">
        <v>2.4038180062179402</v>
      </c>
      <c r="Q8865" s="15">
        <v>8.69072663786487</v>
      </c>
      <c r="R8865" s="15">
        <v>8.69072663786487</v>
      </c>
      <c r="S8865" s="15">
        <v>-2.8690605999801093</v>
      </c>
      <c r="X8865" s="49">
        <v>-1.97819308723444</v>
      </c>
      <c r="Y8865" s="15">
        <v>7.9452607318270303</v>
      </c>
      <c r="Z8865" s="15">
        <v>7.9452607318270303</v>
      </c>
      <c r="AA8865" s="15">
        <v>-1.4345302999900547</v>
      </c>
      <c r="AF8865" s="49">
        <v>-10.601453771012499</v>
      </c>
      <c r="AG8865" s="15">
        <v>-10.601453771012499</v>
      </c>
      <c r="AH8865" s="15">
        <v>-10.601453771012499</v>
      </c>
      <c r="AI8865" s="15">
        <v>-2.8690605999801093</v>
      </c>
      <c r="AM8865" s="17"/>
    </row>
    <row r="8866" spans="1:39">
      <c r="A8866" s="7" t="s">
        <v>7671</v>
      </c>
      <c r="B8866" s="7">
        <v>7321</v>
      </c>
      <c r="C8866" s="29" t="s">
        <v>8248</v>
      </c>
      <c r="F8866" s="27" t="str">
        <f t="shared" si="138"/>
        <v>TAS7321TEWKESBURY</v>
      </c>
      <c r="G8866" s="30">
        <v>8854</v>
      </c>
      <c r="H8866" s="49">
        <v>-1.97236349228139</v>
      </c>
      <c r="I8866" s="15">
        <v>-0.49309087307034699</v>
      </c>
      <c r="J8866" s="15">
        <v>-0.49309087307034699</v>
      </c>
      <c r="K8866" s="15">
        <v>-1.4345302999900547</v>
      </c>
      <c r="P8866" s="49">
        <v>3.6365451888938098</v>
      </c>
      <c r="Q8866" s="15">
        <v>4.6843632941682998</v>
      </c>
      <c r="R8866" s="15">
        <v>4.6843632941682998</v>
      </c>
      <c r="S8866" s="15">
        <v>-2.8690605999801093</v>
      </c>
      <c r="X8866" s="49">
        <v>-0.25237503148822799</v>
      </c>
      <c r="Y8866" s="15">
        <v>1.10362486945523</v>
      </c>
      <c r="Z8866" s="15">
        <v>1.10362486945523</v>
      </c>
      <c r="AA8866" s="15">
        <v>-1.4345302999900547</v>
      </c>
      <c r="AF8866" s="49">
        <v>-10.601453771012499</v>
      </c>
      <c r="AG8866" s="15">
        <v>-10.601453771012499</v>
      </c>
      <c r="AH8866" s="15">
        <v>-10.601453771012499</v>
      </c>
      <c r="AI8866" s="15">
        <v>-2.8690605999801093</v>
      </c>
      <c r="AM8866" s="17"/>
    </row>
    <row r="8867" spans="1:39">
      <c r="A8867" s="7" t="s">
        <v>7671</v>
      </c>
      <c r="B8867" s="7">
        <v>7321</v>
      </c>
      <c r="C8867" s="29" t="s">
        <v>8249</v>
      </c>
      <c r="F8867" s="27" t="str">
        <f t="shared" si="138"/>
        <v>TAS7321TULLAH</v>
      </c>
      <c r="G8867" s="30">
        <v>8855</v>
      </c>
      <c r="H8867" s="49">
        <v>-2.7736361610207001</v>
      </c>
      <c r="I8867" s="15">
        <v>-6.4718177090483104</v>
      </c>
      <c r="J8867" s="15">
        <v>-6.4718177090483104</v>
      </c>
      <c r="K8867" s="15">
        <v>-1.4345302999900547</v>
      </c>
      <c r="P8867" s="49">
        <v>3.0201815975558799</v>
      </c>
      <c r="Q8867" s="15">
        <v>0</v>
      </c>
      <c r="R8867" s="15">
        <v>0</v>
      </c>
      <c r="S8867" s="15">
        <v>-2.8690605999801093</v>
      </c>
      <c r="X8867" s="49">
        <v>-1.05364770022754</v>
      </c>
      <c r="Y8867" s="15">
        <v>-4.7518292482551496</v>
      </c>
      <c r="Z8867" s="15">
        <v>-4.7518292482551496</v>
      </c>
      <c r="AA8867" s="15">
        <v>-1.4345302999900547</v>
      </c>
      <c r="AF8867" s="49">
        <v>-10.601453771012499</v>
      </c>
      <c r="AG8867" s="15">
        <v>-10.601453771012499</v>
      </c>
      <c r="AH8867" s="15">
        <v>-10.601453771012499</v>
      </c>
      <c r="AI8867" s="15">
        <v>-2.8690605999801093</v>
      </c>
      <c r="AM8867" s="17"/>
    </row>
    <row r="8868" spans="1:39">
      <c r="A8868" s="7" t="s">
        <v>7671</v>
      </c>
      <c r="B8868" s="7">
        <v>7321</v>
      </c>
      <c r="C8868" s="29" t="s">
        <v>8250</v>
      </c>
      <c r="F8868" s="27" t="str">
        <f t="shared" si="138"/>
        <v>TAS7321UPPER NATONE</v>
      </c>
      <c r="G8868" s="30">
        <v>8856</v>
      </c>
      <c r="H8868" s="49">
        <v>-0.49309087307034699</v>
      </c>
      <c r="I8868" s="15">
        <v>-0.98618174614069498</v>
      </c>
      <c r="J8868" s="15">
        <v>-0.98618174614069498</v>
      </c>
      <c r="K8868" s="15">
        <v>-1.4345302999900547</v>
      </c>
      <c r="P8868" s="49">
        <v>4.6843632941682998</v>
      </c>
      <c r="Q8868" s="15">
        <v>4.3145451393655403</v>
      </c>
      <c r="R8868" s="15">
        <v>4.3145451393655403</v>
      </c>
      <c r="S8868" s="15">
        <v>-2.8690605999801093</v>
      </c>
      <c r="X8868" s="49">
        <v>1.16526122858902</v>
      </c>
      <c r="Y8868" s="15">
        <v>0.73380671465246705</v>
      </c>
      <c r="Z8868" s="15">
        <v>0.73380671465246705</v>
      </c>
      <c r="AA8868" s="15">
        <v>-1.4345302999900547</v>
      </c>
      <c r="AF8868" s="49">
        <v>-10.601453771012499</v>
      </c>
      <c r="AG8868" s="15">
        <v>-10.601453771012499</v>
      </c>
      <c r="AH8868" s="15">
        <v>-10.601453771012499</v>
      </c>
      <c r="AI8868" s="15">
        <v>-2.8690605999801093</v>
      </c>
      <c r="AM8868" s="17"/>
    </row>
    <row r="8869" spans="1:39">
      <c r="A8869" s="7" t="s">
        <v>7671</v>
      </c>
      <c r="B8869" s="7">
        <v>7321</v>
      </c>
      <c r="C8869" s="29" t="s">
        <v>8251</v>
      </c>
      <c r="F8869" s="27" t="str">
        <f t="shared" si="138"/>
        <v>TAS7321UPPER STOWPORT</v>
      </c>
      <c r="G8869" s="30">
        <v>8857</v>
      </c>
      <c r="H8869" s="49">
        <v>-0.43145451393655398</v>
      </c>
      <c r="I8869" s="15">
        <v>3.5132724706262302</v>
      </c>
      <c r="J8869" s="15">
        <v>3.5132724706262302</v>
      </c>
      <c r="K8869" s="15">
        <v>-1.4345302999900547</v>
      </c>
      <c r="P8869" s="49">
        <v>4.6843632941682998</v>
      </c>
      <c r="Q8869" s="15">
        <v>7.4579994551890003</v>
      </c>
      <c r="R8869" s="15">
        <v>7.4579994551890003</v>
      </c>
      <c r="S8869" s="15">
        <v>-2.8690605999801093</v>
      </c>
      <c r="X8869" s="49">
        <v>1.2885339468566099</v>
      </c>
      <c r="Y8869" s="15">
        <v>5.17162457080632</v>
      </c>
      <c r="Z8869" s="15">
        <v>5.17162457080632</v>
      </c>
      <c r="AA8869" s="15">
        <v>-1.4345302999900547</v>
      </c>
      <c r="AF8869" s="49">
        <v>-10.601453771012499</v>
      </c>
      <c r="AG8869" s="15">
        <v>-10.601453771012499</v>
      </c>
      <c r="AH8869" s="15">
        <v>-10.601453771012499</v>
      </c>
      <c r="AI8869" s="15">
        <v>-2.8690605999801093</v>
      </c>
      <c r="AM8869" s="17"/>
    </row>
    <row r="8870" spans="1:39">
      <c r="A8870" s="7" t="s">
        <v>7671</v>
      </c>
      <c r="B8870" s="7">
        <v>7321</v>
      </c>
      <c r="C8870" s="29" t="s">
        <v>963</v>
      </c>
      <c r="F8870" s="27" t="str">
        <f t="shared" si="138"/>
        <v>TAS7321WARATAH</v>
      </c>
      <c r="G8870" s="30">
        <v>8858</v>
      </c>
      <c r="H8870" s="49">
        <v>-1.35599990094346</v>
      </c>
      <c r="I8870" s="15">
        <v>-6.3485449907807201</v>
      </c>
      <c r="J8870" s="15">
        <v>-6.3485449907807201</v>
      </c>
      <c r="K8870" s="15">
        <v>-1.4345302999900547</v>
      </c>
      <c r="P8870" s="49">
        <v>4.0679997028303703</v>
      </c>
      <c r="Q8870" s="15">
        <v>0.18490907740137999</v>
      </c>
      <c r="R8870" s="15">
        <v>0.18490907740137999</v>
      </c>
      <c r="S8870" s="15">
        <v>-2.8690605999801093</v>
      </c>
      <c r="X8870" s="49">
        <v>0.36398855984970702</v>
      </c>
      <c r="Y8870" s="15">
        <v>-4.6901928891213496</v>
      </c>
      <c r="Z8870" s="15">
        <v>-4.6901928891213496</v>
      </c>
      <c r="AA8870" s="15">
        <v>-1.4345302999900547</v>
      </c>
      <c r="AF8870" s="49">
        <v>-10.601453771012499</v>
      </c>
      <c r="AG8870" s="15">
        <v>-10.601453771012499</v>
      </c>
      <c r="AH8870" s="15">
        <v>-10.601453771012499</v>
      </c>
      <c r="AI8870" s="15">
        <v>-2.8690605999801093</v>
      </c>
      <c r="AM8870" s="17"/>
    </row>
    <row r="8871" spans="1:39">
      <c r="A8871" s="7" t="s">
        <v>7671</v>
      </c>
      <c r="B8871" s="7">
        <v>7321</v>
      </c>
      <c r="C8871" s="29" t="s">
        <v>8252</v>
      </c>
      <c r="F8871" s="27" t="str">
        <f t="shared" si="138"/>
        <v>TAS7321WEST MOOREVILLE</v>
      </c>
      <c r="G8871" s="30">
        <v>8859</v>
      </c>
      <c r="H8871" s="49">
        <v>-0.18490907740137999</v>
      </c>
      <c r="I8871" s="15">
        <v>6.2252722725131404</v>
      </c>
      <c r="J8871" s="15">
        <v>6.2252722725131404</v>
      </c>
      <c r="K8871" s="15">
        <v>-1.4345302999900547</v>
      </c>
      <c r="P8871" s="49">
        <v>4.8692723715696804</v>
      </c>
      <c r="Q8871" s="15">
        <v>8.69072663786487</v>
      </c>
      <c r="R8871" s="15">
        <v>8.69072663786487</v>
      </c>
      <c r="S8871" s="15">
        <v>-2.8690605999801093</v>
      </c>
      <c r="X8871" s="49">
        <v>1.53507938339178</v>
      </c>
      <c r="Y8871" s="15">
        <v>7.9452607318270303</v>
      </c>
      <c r="Z8871" s="15">
        <v>7.9452607318270303</v>
      </c>
      <c r="AA8871" s="15">
        <v>-1.4345302999900547</v>
      </c>
      <c r="AF8871" s="49">
        <v>-10.601453771012499</v>
      </c>
      <c r="AG8871" s="15">
        <v>-10.601453771012499</v>
      </c>
      <c r="AH8871" s="15">
        <v>-10.601453771012499</v>
      </c>
      <c r="AI8871" s="15">
        <v>-2.8690605999801093</v>
      </c>
      <c r="AM8871" s="17"/>
    </row>
    <row r="8872" spans="1:39">
      <c r="A8872" s="7" t="s">
        <v>7671</v>
      </c>
      <c r="B8872" s="7">
        <v>7321</v>
      </c>
      <c r="C8872" s="29" t="s">
        <v>8253</v>
      </c>
      <c r="F8872" s="27" t="str">
        <f t="shared" si="138"/>
        <v>TAS7321WEST RIDGLEY</v>
      </c>
      <c r="G8872" s="30">
        <v>8860</v>
      </c>
      <c r="H8872" s="49">
        <v>-2.89690887928829</v>
      </c>
      <c r="I8872" s="15">
        <v>4.0063633436965702</v>
      </c>
      <c r="J8872" s="15">
        <v>4.0063633436965702</v>
      </c>
      <c r="K8872" s="15">
        <v>-1.4345302999900547</v>
      </c>
      <c r="P8872" s="49">
        <v>2.9585452384220798</v>
      </c>
      <c r="Q8872" s="15">
        <v>7.6429085325903898</v>
      </c>
      <c r="R8872" s="15">
        <v>7.6429085325903898</v>
      </c>
      <c r="S8872" s="15">
        <v>-2.8690605999801093</v>
      </c>
      <c r="X8872" s="49">
        <v>-1.2385567776289199</v>
      </c>
      <c r="Y8872" s="15">
        <v>5.6647154438766698</v>
      </c>
      <c r="Z8872" s="15">
        <v>5.6647154438766698</v>
      </c>
      <c r="AA8872" s="15">
        <v>-1.4345302999900547</v>
      </c>
      <c r="AF8872" s="49">
        <v>-10.601453771012499</v>
      </c>
      <c r="AG8872" s="15">
        <v>-10.601453771012499</v>
      </c>
      <c r="AH8872" s="15">
        <v>-10.601453771012499</v>
      </c>
      <c r="AI8872" s="15">
        <v>-2.8690605999801093</v>
      </c>
      <c r="AM8872" s="17"/>
    </row>
    <row r="8873" spans="1:39">
      <c r="A8873" s="7" t="s">
        <v>7671</v>
      </c>
      <c r="B8873" s="7">
        <v>7321</v>
      </c>
      <c r="C8873" s="29" t="s">
        <v>8254</v>
      </c>
      <c r="F8873" s="27" t="str">
        <f t="shared" si="138"/>
        <v>TAS7321WILTSHIRE</v>
      </c>
      <c r="G8873" s="30">
        <v>8861</v>
      </c>
      <c r="H8873" s="49">
        <v>0.554727232204141</v>
      </c>
      <c r="I8873" s="15">
        <v>1.9107271331475999</v>
      </c>
      <c r="J8873" s="15">
        <v>1.9107271331475999</v>
      </c>
      <c r="K8873" s="15">
        <v>-1.4345302999900547</v>
      </c>
      <c r="P8873" s="49">
        <v>5.3007268855062302</v>
      </c>
      <c r="Q8873" s="15">
        <v>6.2869086316469298</v>
      </c>
      <c r="R8873" s="15">
        <v>6.2869086316469298</v>
      </c>
      <c r="S8873" s="15">
        <v>-2.8690605999801093</v>
      </c>
      <c r="X8873" s="49">
        <v>2.2130793338635102</v>
      </c>
      <c r="Y8873" s="15">
        <v>3.63071559394076</v>
      </c>
      <c r="Z8873" s="15">
        <v>3.63071559394076</v>
      </c>
      <c r="AA8873" s="15">
        <v>-1.4345302999900547</v>
      </c>
      <c r="AF8873" s="49">
        <v>-10.601453771012499</v>
      </c>
      <c r="AG8873" s="15">
        <v>-10.601453771012499</v>
      </c>
      <c r="AH8873" s="15">
        <v>-10.601453771012499</v>
      </c>
      <c r="AI8873" s="15">
        <v>-2.8690605999801093</v>
      </c>
      <c r="AM8873" s="17"/>
    </row>
    <row r="8874" spans="1:39">
      <c r="A8874" s="7" t="s">
        <v>7671</v>
      </c>
      <c r="B8874" s="7">
        <v>7322</v>
      </c>
      <c r="C8874" s="29" t="s">
        <v>8255</v>
      </c>
      <c r="F8874" s="27" t="str">
        <f t="shared" si="138"/>
        <v>TAS7322SOMERSET</v>
      </c>
      <c r="G8874" s="30">
        <v>8862</v>
      </c>
      <c r="H8874" s="49">
        <v>-0.49309087307034699</v>
      </c>
      <c r="I8874" s="15">
        <v>4.8692723715696804</v>
      </c>
      <c r="J8874" s="15">
        <v>4.8692723715696804</v>
      </c>
      <c r="K8874" s="15">
        <v>-1.6822942329235886</v>
      </c>
      <c r="P8874" s="49">
        <v>4.6843632941682998</v>
      </c>
      <c r="Q8874" s="15">
        <v>8.1359994056607299</v>
      </c>
      <c r="R8874" s="15">
        <v>8.1359994056607299</v>
      </c>
      <c r="S8874" s="15">
        <v>-3.3645884658471772</v>
      </c>
      <c r="X8874" s="49">
        <v>1.16526122858902</v>
      </c>
      <c r="Y8874" s="15">
        <v>6.52762447174978</v>
      </c>
      <c r="Z8874" s="15">
        <v>6.52762447174978</v>
      </c>
      <c r="AA8874" s="15">
        <v>-1.6822942329235886</v>
      </c>
      <c r="AF8874" s="49">
        <v>-10.601453771012499</v>
      </c>
      <c r="AG8874" s="15">
        <v>-10.601453771012499</v>
      </c>
      <c r="AH8874" s="15">
        <v>-10.601453771012499</v>
      </c>
      <c r="AI8874" s="15">
        <v>-3.3645884658471772</v>
      </c>
      <c r="AM8874" s="17"/>
    </row>
    <row r="8875" spans="1:39">
      <c r="A8875" s="7" t="s">
        <v>7671</v>
      </c>
      <c r="B8875" s="7">
        <v>7325</v>
      </c>
      <c r="C8875" s="29" t="s">
        <v>8256</v>
      </c>
      <c r="F8875" s="27" t="str">
        <f t="shared" si="138"/>
        <v>TAS7325CALDER</v>
      </c>
      <c r="G8875" s="30">
        <v>8863</v>
      </c>
      <c r="H8875" s="49">
        <v>-2.7736361610207001</v>
      </c>
      <c r="I8875" s="15">
        <v>0.18490907740137999</v>
      </c>
      <c r="J8875" s="15">
        <v>0.18490907740137999</v>
      </c>
      <c r="K8875" s="15">
        <v>-1.9325258027466639</v>
      </c>
      <c r="P8875" s="49">
        <v>3.0201815975558799</v>
      </c>
      <c r="Q8875" s="15">
        <v>5.1158178081048504</v>
      </c>
      <c r="R8875" s="15">
        <v>5.1158178081048504</v>
      </c>
      <c r="S8875" s="15">
        <v>-3.8650516054933277</v>
      </c>
      <c r="X8875" s="49">
        <v>-1.05364770022754</v>
      </c>
      <c r="Y8875" s="15">
        <v>1.9048975381945401</v>
      </c>
      <c r="Z8875" s="15">
        <v>1.9048975381945401</v>
      </c>
      <c r="AA8875" s="15">
        <v>-1.9325258027466639</v>
      </c>
      <c r="AF8875" s="49">
        <v>-10.601453771012499</v>
      </c>
      <c r="AG8875" s="15">
        <v>-10.601453771012499</v>
      </c>
      <c r="AH8875" s="15">
        <v>-10.601453771012499</v>
      </c>
      <c r="AI8875" s="15">
        <v>-3.8650516054933277</v>
      </c>
      <c r="AM8875" s="17"/>
    </row>
    <row r="8876" spans="1:39">
      <c r="A8876" s="7" t="s">
        <v>7671</v>
      </c>
      <c r="B8876" s="7">
        <v>7325</v>
      </c>
      <c r="C8876" s="29" t="s">
        <v>8257</v>
      </c>
      <c r="F8876" s="27" t="str">
        <f t="shared" si="138"/>
        <v>TAS7325DOCTORS ROCKS</v>
      </c>
      <c r="G8876" s="30">
        <v>8864</v>
      </c>
      <c r="H8876" s="49">
        <v>-0.80127266873931502</v>
      </c>
      <c r="I8876" s="15">
        <v>4.49945421676692</v>
      </c>
      <c r="J8876" s="15">
        <v>4.49945421676692</v>
      </c>
      <c r="K8876" s="15">
        <v>-1.9325258027466639</v>
      </c>
      <c r="P8876" s="49">
        <v>4.4378178576331297</v>
      </c>
      <c r="Q8876" s="15">
        <v>7.9510903282593501</v>
      </c>
      <c r="R8876" s="15">
        <v>7.9510903282593501</v>
      </c>
      <c r="S8876" s="15">
        <v>-3.8650516054933277</v>
      </c>
      <c r="X8876" s="49">
        <v>0.91871579205384801</v>
      </c>
      <c r="Y8876" s="15">
        <v>6.2194426760808099</v>
      </c>
      <c r="Z8876" s="15">
        <v>6.2194426760808099</v>
      </c>
      <c r="AA8876" s="15">
        <v>-1.9325258027466639</v>
      </c>
      <c r="AF8876" s="49">
        <v>-10.601453771012499</v>
      </c>
      <c r="AG8876" s="15">
        <v>-10.601453771012499</v>
      </c>
      <c r="AH8876" s="15">
        <v>-10.601453771012499</v>
      </c>
      <c r="AI8876" s="15">
        <v>-3.8650516054933277</v>
      </c>
      <c r="AM8876" s="17"/>
    </row>
    <row r="8877" spans="1:39">
      <c r="A8877" s="7" t="s">
        <v>7671</v>
      </c>
      <c r="B8877" s="7">
        <v>7325</v>
      </c>
      <c r="C8877" s="29" t="s">
        <v>4184</v>
      </c>
      <c r="F8877" s="27" t="str">
        <f t="shared" si="138"/>
        <v>TAS7325ELLIOTT</v>
      </c>
      <c r="G8877" s="30">
        <v>8865</v>
      </c>
      <c r="H8877" s="49">
        <v>-5.0541814489710601</v>
      </c>
      <c r="I8877" s="15">
        <v>3.6365451888938098</v>
      </c>
      <c r="J8877" s="15">
        <v>3.6365451888938098</v>
      </c>
      <c r="K8877" s="15">
        <v>-1.9325258027466639</v>
      </c>
      <c r="P8877" s="49">
        <v>1.4792726192110399</v>
      </c>
      <c r="Q8877" s="15">
        <v>7.4579994551890003</v>
      </c>
      <c r="R8877" s="15">
        <v>7.4579994551890003</v>
      </c>
      <c r="S8877" s="15">
        <v>-3.8650516054933277</v>
      </c>
      <c r="X8877" s="49">
        <v>-3.3341929881779002</v>
      </c>
      <c r="Y8877" s="15">
        <v>5.2948972890739103</v>
      </c>
      <c r="Z8877" s="15">
        <v>5.2948972890739103</v>
      </c>
      <c r="AA8877" s="15">
        <v>-1.9325258027466639</v>
      </c>
      <c r="AF8877" s="49">
        <v>-10.601453771012499</v>
      </c>
      <c r="AG8877" s="15">
        <v>-10.601453771012499</v>
      </c>
      <c r="AH8877" s="15">
        <v>-10.601453771012499</v>
      </c>
      <c r="AI8877" s="15">
        <v>-3.8650516054933277</v>
      </c>
      <c r="AM8877" s="17"/>
    </row>
    <row r="8878" spans="1:39">
      <c r="A8878" s="7" t="s">
        <v>7671</v>
      </c>
      <c r="B8878" s="7">
        <v>7325</v>
      </c>
      <c r="C8878" s="29" t="s">
        <v>8258</v>
      </c>
      <c r="F8878" s="27" t="str">
        <f t="shared" si="138"/>
        <v>TAS7325FLOWERDALE</v>
      </c>
      <c r="G8878" s="30">
        <v>8866</v>
      </c>
      <c r="H8878" s="49">
        <v>-1.60254533747863</v>
      </c>
      <c r="I8878" s="15">
        <v>3.8830906254289901</v>
      </c>
      <c r="J8878" s="15">
        <v>3.8830906254289901</v>
      </c>
      <c r="K8878" s="15">
        <v>-1.9325258027466639</v>
      </c>
      <c r="P8878" s="49">
        <v>3.9447269845627799</v>
      </c>
      <c r="Q8878" s="15">
        <v>7.5812721734565898</v>
      </c>
      <c r="R8878" s="15">
        <v>7.5812721734565898</v>
      </c>
      <c r="S8878" s="15">
        <v>-3.8650516054933277</v>
      </c>
      <c r="X8878" s="49">
        <v>0.11744312331453299</v>
      </c>
      <c r="Y8878" s="15">
        <v>5.5414427256090804</v>
      </c>
      <c r="Z8878" s="15">
        <v>5.5414427256090804</v>
      </c>
      <c r="AA8878" s="15">
        <v>-1.9325258027466639</v>
      </c>
      <c r="AF8878" s="49">
        <v>-10.601453771012499</v>
      </c>
      <c r="AG8878" s="15">
        <v>-10.601453771012499</v>
      </c>
      <c r="AH8878" s="15">
        <v>-10.601453771012499</v>
      </c>
      <c r="AI8878" s="15">
        <v>-3.8650516054933277</v>
      </c>
      <c r="AM8878" s="17"/>
    </row>
    <row r="8879" spans="1:39">
      <c r="A8879" s="7" t="s">
        <v>7671</v>
      </c>
      <c r="B8879" s="7">
        <v>7325</v>
      </c>
      <c r="C8879" s="29" t="s">
        <v>8259</v>
      </c>
      <c r="F8879" s="27" t="str">
        <f t="shared" si="138"/>
        <v>TAS7325HENRIETTA</v>
      </c>
      <c r="G8879" s="30">
        <v>8867</v>
      </c>
      <c r="H8879" s="49">
        <v>-2.7736361610207001</v>
      </c>
      <c r="I8879" s="15">
        <v>2.65036344275312</v>
      </c>
      <c r="J8879" s="15">
        <v>2.65036344275312</v>
      </c>
      <c r="K8879" s="15">
        <v>-1.9325258027466639</v>
      </c>
      <c r="P8879" s="49">
        <v>3.0201815975558799</v>
      </c>
      <c r="Q8879" s="15">
        <v>6.9032722229848602</v>
      </c>
      <c r="R8879" s="15">
        <v>6.9032722229848602</v>
      </c>
      <c r="S8879" s="15">
        <v>-3.8650516054933277</v>
      </c>
      <c r="X8879" s="49">
        <v>-1.05364770022754</v>
      </c>
      <c r="Y8879" s="15">
        <v>4.3087155444124896</v>
      </c>
      <c r="Z8879" s="15">
        <v>4.3087155444124896</v>
      </c>
      <c r="AA8879" s="15">
        <v>-1.9325258027466639</v>
      </c>
      <c r="AF8879" s="49">
        <v>-10.601453771012499</v>
      </c>
      <c r="AG8879" s="15">
        <v>-10.601453771012499</v>
      </c>
      <c r="AH8879" s="15">
        <v>-10.601453771012499</v>
      </c>
      <c r="AI8879" s="15">
        <v>-3.8650516054933277</v>
      </c>
      <c r="AM8879" s="17"/>
    </row>
    <row r="8880" spans="1:39">
      <c r="A8880" s="7" t="s">
        <v>7671</v>
      </c>
      <c r="B8880" s="7">
        <v>7325</v>
      </c>
      <c r="C8880" s="29" t="s">
        <v>8260</v>
      </c>
      <c r="F8880" s="27" t="str">
        <f t="shared" si="138"/>
        <v>TAS7325LAPOINYA</v>
      </c>
      <c r="G8880" s="30">
        <v>8868</v>
      </c>
      <c r="H8880" s="49">
        <v>-3.6981815480276099</v>
      </c>
      <c r="I8880" s="15">
        <v>1.29436354180966</v>
      </c>
      <c r="J8880" s="15">
        <v>1.29436354180966</v>
      </c>
      <c r="K8880" s="15">
        <v>-1.9325258027466639</v>
      </c>
      <c r="P8880" s="49">
        <v>2.4038180062179402</v>
      </c>
      <c r="Q8880" s="15">
        <v>5.85545411771038</v>
      </c>
      <c r="R8880" s="15">
        <v>5.85545411771038</v>
      </c>
      <c r="S8880" s="15">
        <v>-3.8650516054933277</v>
      </c>
      <c r="X8880" s="49">
        <v>-1.97819308723444</v>
      </c>
      <c r="Y8880" s="15">
        <v>2.95271564346903</v>
      </c>
      <c r="Z8880" s="15">
        <v>2.95271564346903</v>
      </c>
      <c r="AA8880" s="15">
        <v>-1.9325258027466639</v>
      </c>
      <c r="AF8880" s="49">
        <v>-10.601453771012499</v>
      </c>
      <c r="AG8880" s="15">
        <v>-10.601453771012499</v>
      </c>
      <c r="AH8880" s="15">
        <v>-10.601453771012499</v>
      </c>
      <c r="AI8880" s="15">
        <v>-3.8650516054933277</v>
      </c>
      <c r="AM8880" s="17"/>
    </row>
    <row r="8881" spans="1:39">
      <c r="A8881" s="7" t="s">
        <v>7671</v>
      </c>
      <c r="B8881" s="7">
        <v>7325</v>
      </c>
      <c r="C8881" s="29" t="s">
        <v>8261</v>
      </c>
      <c r="F8881" s="27" t="str">
        <f t="shared" si="138"/>
        <v>TAS7325MEUNNA</v>
      </c>
      <c r="G8881" s="30">
        <v>8869</v>
      </c>
      <c r="H8881" s="49">
        <v>-0.49309087307034699</v>
      </c>
      <c r="I8881" s="15">
        <v>0.43145451393655398</v>
      </c>
      <c r="J8881" s="15">
        <v>0.43145451393655398</v>
      </c>
      <c r="K8881" s="15">
        <v>-1.9325258027466639</v>
      </c>
      <c r="P8881" s="49">
        <v>4.6843632941682998</v>
      </c>
      <c r="Q8881" s="15">
        <v>5.2390905263724399</v>
      </c>
      <c r="R8881" s="15">
        <v>5.2390905263724399</v>
      </c>
      <c r="S8881" s="15">
        <v>-3.8650516054933277</v>
      </c>
      <c r="X8881" s="49">
        <v>1.16526122858902</v>
      </c>
      <c r="Y8881" s="15">
        <v>2.0898066155959198</v>
      </c>
      <c r="Z8881" s="15">
        <v>2.0898066155959198</v>
      </c>
      <c r="AA8881" s="15">
        <v>-1.9325258027466639</v>
      </c>
      <c r="AF8881" s="49">
        <v>-10.601453771012499</v>
      </c>
      <c r="AG8881" s="15">
        <v>-10.601453771012499</v>
      </c>
      <c r="AH8881" s="15">
        <v>-10.601453771012499</v>
      </c>
      <c r="AI8881" s="15">
        <v>-3.8650516054933277</v>
      </c>
      <c r="AM8881" s="17"/>
    </row>
    <row r="8882" spans="1:39">
      <c r="A8882" s="7" t="s">
        <v>7671</v>
      </c>
      <c r="B8882" s="7">
        <v>7325</v>
      </c>
      <c r="C8882" s="29" t="s">
        <v>8262</v>
      </c>
      <c r="F8882" s="27" t="str">
        <f t="shared" si="138"/>
        <v>TAS7325MILABENA</v>
      </c>
      <c r="G8882" s="30">
        <v>8870</v>
      </c>
      <c r="H8882" s="49">
        <v>-3.5132724706262302</v>
      </c>
      <c r="I8882" s="15">
        <v>1.4176362600772501</v>
      </c>
      <c r="J8882" s="15">
        <v>1.4176362600772501</v>
      </c>
      <c r="K8882" s="15">
        <v>-1.9325258027466639</v>
      </c>
      <c r="P8882" s="49">
        <v>2.4654543653517398</v>
      </c>
      <c r="Q8882" s="15">
        <v>5.9170904768441703</v>
      </c>
      <c r="R8882" s="15">
        <v>5.9170904768441703</v>
      </c>
      <c r="S8882" s="15">
        <v>-3.8650516054933277</v>
      </c>
      <c r="X8882" s="49">
        <v>-1.79328400983306</v>
      </c>
      <c r="Y8882" s="15">
        <v>3.1376247208704102</v>
      </c>
      <c r="Z8882" s="15">
        <v>3.1376247208704102</v>
      </c>
      <c r="AA8882" s="15">
        <v>-1.9325258027466639</v>
      </c>
      <c r="AF8882" s="49">
        <v>-10.601453771012499</v>
      </c>
      <c r="AG8882" s="15">
        <v>-10.601453771012499</v>
      </c>
      <c r="AH8882" s="15">
        <v>-10.601453771012499</v>
      </c>
      <c r="AI8882" s="15">
        <v>-3.8650516054933277</v>
      </c>
      <c r="AM8882" s="17"/>
    </row>
    <row r="8883" spans="1:39">
      <c r="A8883" s="7" t="s">
        <v>7671</v>
      </c>
      <c r="B8883" s="7">
        <v>7325</v>
      </c>
      <c r="C8883" s="29" t="s">
        <v>8263</v>
      </c>
      <c r="F8883" s="27" t="str">
        <f t="shared" si="138"/>
        <v>TAS7325MOORLEAH</v>
      </c>
      <c r="G8883" s="30">
        <v>8871</v>
      </c>
      <c r="H8883" s="49">
        <v>-6.5950904273158999</v>
      </c>
      <c r="I8883" s="15">
        <v>1.6641816966124201</v>
      </c>
      <c r="J8883" s="15">
        <v>1.6641816966124201</v>
      </c>
      <c r="K8883" s="15">
        <v>-1.9325258027466639</v>
      </c>
      <c r="P8883" s="49">
        <v>-0.18490907740137999</v>
      </c>
      <c r="Q8883" s="15">
        <v>6.1636359133793404</v>
      </c>
      <c r="R8883" s="15">
        <v>6.1636359133793404</v>
      </c>
      <c r="S8883" s="15">
        <v>-3.8650516054933277</v>
      </c>
      <c r="X8883" s="49">
        <v>-4.9367383271358003</v>
      </c>
      <c r="Y8883" s="15">
        <v>3.3841701574055798</v>
      </c>
      <c r="Z8883" s="15">
        <v>3.3841701574055798</v>
      </c>
      <c r="AA8883" s="15">
        <v>-1.9325258027466639</v>
      </c>
      <c r="AF8883" s="49">
        <v>-10.601453771012499</v>
      </c>
      <c r="AG8883" s="15">
        <v>-10.601453771012499</v>
      </c>
      <c r="AH8883" s="15">
        <v>-10.601453771012499</v>
      </c>
      <c r="AI8883" s="15">
        <v>-3.8650516054933277</v>
      </c>
      <c r="AM8883" s="17"/>
    </row>
    <row r="8884" spans="1:39">
      <c r="A8884" s="7" t="s">
        <v>7671</v>
      </c>
      <c r="B8884" s="7">
        <v>7325</v>
      </c>
      <c r="C8884" s="29" t="s">
        <v>8264</v>
      </c>
      <c r="F8884" s="27" t="str">
        <f t="shared" si="138"/>
        <v>TAS7325MOUNT HICKS</v>
      </c>
      <c r="G8884" s="30">
        <v>8872</v>
      </c>
      <c r="H8884" s="49">
        <v>2.4038180062179402</v>
      </c>
      <c r="I8884" s="15">
        <v>3.14345431582346</v>
      </c>
      <c r="J8884" s="15">
        <v>3.14345431582346</v>
      </c>
      <c r="K8884" s="15">
        <v>-1.9325258027466639</v>
      </c>
      <c r="P8884" s="49">
        <v>6.6567267864496902</v>
      </c>
      <c r="Q8884" s="15">
        <v>7.2114540186538303</v>
      </c>
      <c r="R8884" s="15">
        <v>7.2114540186538303</v>
      </c>
      <c r="S8884" s="15">
        <v>-3.8650516054933277</v>
      </c>
      <c r="X8884" s="49">
        <v>4.0621701078773098</v>
      </c>
      <c r="Y8884" s="15">
        <v>4.8018064174828297</v>
      </c>
      <c r="Z8884" s="15">
        <v>4.8018064174828297</v>
      </c>
      <c r="AA8884" s="15">
        <v>-1.9325258027466639</v>
      </c>
      <c r="AF8884" s="49">
        <v>-10.601453771012499</v>
      </c>
      <c r="AG8884" s="15">
        <v>-10.601453771012499</v>
      </c>
      <c r="AH8884" s="15">
        <v>-10.601453771012499</v>
      </c>
      <c r="AI8884" s="15">
        <v>-3.8650516054933277</v>
      </c>
      <c r="AM8884" s="17"/>
    </row>
    <row r="8885" spans="1:39">
      <c r="A8885" s="7" t="s">
        <v>7671</v>
      </c>
      <c r="B8885" s="7">
        <v>7325</v>
      </c>
      <c r="C8885" s="29" t="s">
        <v>8265</v>
      </c>
      <c r="F8885" s="27" t="str">
        <f t="shared" si="138"/>
        <v>TAS7325MYALLA</v>
      </c>
      <c r="G8885" s="30">
        <v>8873</v>
      </c>
      <c r="H8885" s="49">
        <v>4.0063633436965702</v>
      </c>
      <c r="I8885" s="15">
        <v>1.4176362600772501</v>
      </c>
      <c r="J8885" s="15">
        <v>1.4176362600772501</v>
      </c>
      <c r="K8885" s="15">
        <v>-1.9325258027466639</v>
      </c>
      <c r="P8885" s="49">
        <v>7.6429085325903898</v>
      </c>
      <c r="Q8885" s="15">
        <v>5.9170904768441703</v>
      </c>
      <c r="R8885" s="15">
        <v>5.9170904768441703</v>
      </c>
      <c r="S8885" s="15">
        <v>-3.8650516054933277</v>
      </c>
      <c r="X8885" s="49">
        <v>5.7263518030104601</v>
      </c>
      <c r="Y8885" s="15">
        <v>3.1376247208704102</v>
      </c>
      <c r="Z8885" s="15">
        <v>3.1376247208704102</v>
      </c>
      <c r="AA8885" s="15">
        <v>-1.9325258027466639</v>
      </c>
      <c r="AF8885" s="49">
        <v>-10.601453771012499</v>
      </c>
      <c r="AG8885" s="15">
        <v>-10.601453771012499</v>
      </c>
      <c r="AH8885" s="15">
        <v>-10.601453771012499</v>
      </c>
      <c r="AI8885" s="15">
        <v>-3.8650516054933277</v>
      </c>
      <c r="AM8885" s="17"/>
    </row>
    <row r="8886" spans="1:39">
      <c r="A8886" s="7" t="s">
        <v>7671</v>
      </c>
      <c r="B8886" s="7">
        <v>7325</v>
      </c>
      <c r="C8886" s="29" t="s">
        <v>8266</v>
      </c>
      <c r="F8886" s="27" t="str">
        <f t="shared" si="138"/>
        <v>TAS7325OLDINA</v>
      </c>
      <c r="G8886" s="30">
        <v>8874</v>
      </c>
      <c r="H8886" s="49">
        <v>921</v>
      </c>
      <c r="I8886" s="15">
        <v>2.1572725696827701</v>
      </c>
      <c r="J8886" s="15">
        <v>2.1572725696827701</v>
      </c>
      <c r="K8886" s="15">
        <v>-1.9325258027466639</v>
      </c>
      <c r="P8886" s="49">
        <v>921</v>
      </c>
      <c r="Q8886" s="15">
        <v>6.4718177090483104</v>
      </c>
      <c r="R8886" s="15">
        <v>6.4718177090483104</v>
      </c>
      <c r="S8886" s="15">
        <v>-3.8650516054933277</v>
      </c>
      <c r="X8886" s="49">
        <v>921</v>
      </c>
      <c r="Y8886" s="15">
        <v>3.8156246713421398</v>
      </c>
      <c r="Z8886" s="15">
        <v>3.8156246713421398</v>
      </c>
      <c r="AA8886" s="15">
        <v>-1.9325258027466639</v>
      </c>
      <c r="AF8886" s="49">
        <v>921</v>
      </c>
      <c r="AG8886" s="15">
        <v>-10.601453771012499</v>
      </c>
      <c r="AH8886" s="15">
        <v>-10.601453771012499</v>
      </c>
      <c r="AI8886" s="15">
        <v>-3.8650516054933277</v>
      </c>
      <c r="AM8886" s="17"/>
    </row>
    <row r="8887" spans="1:39">
      <c r="A8887" s="7" t="s">
        <v>7671</v>
      </c>
      <c r="B8887" s="7">
        <v>7325</v>
      </c>
      <c r="C8887" s="29" t="s">
        <v>8267</v>
      </c>
      <c r="F8887" s="27" t="str">
        <f t="shared" si="138"/>
        <v>TAS7325OONAH</v>
      </c>
      <c r="G8887" s="30">
        <v>8875</v>
      </c>
      <c r="H8887" s="49">
        <v>-5.85545411771038</v>
      </c>
      <c r="I8887" s="15">
        <v>-1.7258180557462199</v>
      </c>
      <c r="J8887" s="15">
        <v>-1.7258180557462199</v>
      </c>
      <c r="K8887" s="15">
        <v>-1.9325258027466639</v>
      </c>
      <c r="P8887" s="49">
        <v>0.73963630960552096</v>
      </c>
      <c r="Q8887" s="15">
        <v>3.82145426629519</v>
      </c>
      <c r="R8887" s="15">
        <v>3.82145426629519</v>
      </c>
      <c r="S8887" s="15">
        <v>-3.8650516054933277</v>
      </c>
      <c r="X8887" s="49">
        <v>-4.1971020160510104</v>
      </c>
      <c r="Y8887" s="15">
        <v>-5.8295949530539496E-3</v>
      </c>
      <c r="Z8887" s="15">
        <v>-5.8295949530539496E-3</v>
      </c>
      <c r="AA8887" s="15">
        <v>-1.9325258027466639</v>
      </c>
      <c r="AF8887" s="49">
        <v>-10.601453771012499</v>
      </c>
      <c r="AG8887" s="15">
        <v>-10.601453771012499</v>
      </c>
      <c r="AH8887" s="15">
        <v>-10.601453771012499</v>
      </c>
      <c r="AI8887" s="15">
        <v>-3.8650516054933277</v>
      </c>
      <c r="AM8887" s="17"/>
    </row>
    <row r="8888" spans="1:39">
      <c r="A8888" s="7" t="s">
        <v>7671</v>
      </c>
      <c r="B8888" s="7">
        <v>7325</v>
      </c>
      <c r="C8888" s="29" t="s">
        <v>8268</v>
      </c>
      <c r="F8888" s="27" t="str">
        <f t="shared" si="138"/>
        <v>TAS7325PREOLENNA</v>
      </c>
      <c r="G8888" s="30">
        <v>8876</v>
      </c>
      <c r="H8888" s="49">
        <v>2.65036344275312</v>
      </c>
      <c r="I8888" s="15">
        <v>0.18490907740137999</v>
      </c>
      <c r="J8888" s="15">
        <v>0.18490907740137999</v>
      </c>
      <c r="K8888" s="15">
        <v>-1.9325258027466639</v>
      </c>
      <c r="P8888" s="49">
        <v>6.9032722229848602</v>
      </c>
      <c r="Q8888" s="15">
        <v>5.1158178081048504</v>
      </c>
      <c r="R8888" s="15">
        <v>5.1158178081048504</v>
      </c>
      <c r="S8888" s="15">
        <v>-3.8650516054933277</v>
      </c>
      <c r="X8888" s="49">
        <v>4.3703519035462799</v>
      </c>
      <c r="Y8888" s="15">
        <v>1.9048975381945401</v>
      </c>
      <c r="Z8888" s="15">
        <v>1.9048975381945401</v>
      </c>
      <c r="AA8888" s="15">
        <v>-1.9325258027466639</v>
      </c>
      <c r="AF8888" s="49">
        <v>-10.601453771012499</v>
      </c>
      <c r="AG8888" s="15">
        <v>-10.601453771012499</v>
      </c>
      <c r="AH8888" s="15">
        <v>-10.601453771012499</v>
      </c>
      <c r="AI8888" s="15">
        <v>-3.8650516054933277</v>
      </c>
      <c r="AM8888" s="17"/>
    </row>
    <row r="8889" spans="1:39">
      <c r="A8889" s="7" t="s">
        <v>7671</v>
      </c>
      <c r="B8889" s="7">
        <v>7325</v>
      </c>
      <c r="C8889" s="29" t="s">
        <v>8269</v>
      </c>
      <c r="F8889" s="27" t="str">
        <f t="shared" si="138"/>
        <v>TAS7325SISTERS CREEK</v>
      </c>
      <c r="G8889" s="30">
        <v>8877</v>
      </c>
      <c r="H8889" s="49">
        <v>-5.85545411771038</v>
      </c>
      <c r="I8889" s="15">
        <v>3.7598179071614002</v>
      </c>
      <c r="J8889" s="15">
        <v>3.7598179071614002</v>
      </c>
      <c r="K8889" s="15">
        <v>-1.9325258027466639</v>
      </c>
      <c r="P8889" s="49">
        <v>0.73963630960552096</v>
      </c>
      <c r="Q8889" s="15">
        <v>7.5812721734565898</v>
      </c>
      <c r="R8889" s="15">
        <v>7.5812721734565898</v>
      </c>
      <c r="S8889" s="15">
        <v>-3.8650516054933277</v>
      </c>
      <c r="X8889" s="49">
        <v>-4.1971020160510104</v>
      </c>
      <c r="Y8889" s="15">
        <v>5.4181700073414998</v>
      </c>
      <c r="Z8889" s="15">
        <v>5.4181700073414998</v>
      </c>
      <c r="AA8889" s="15">
        <v>-1.9325258027466639</v>
      </c>
      <c r="AF8889" s="49">
        <v>-10.601453771012499</v>
      </c>
      <c r="AG8889" s="15">
        <v>-10.601453771012499</v>
      </c>
      <c r="AH8889" s="15">
        <v>-10.601453771012499</v>
      </c>
      <c r="AI8889" s="15">
        <v>-3.8650516054933277</v>
      </c>
      <c r="AM8889" s="17"/>
    </row>
    <row r="8890" spans="1:39">
      <c r="A8890" s="7" t="s">
        <v>7671</v>
      </c>
      <c r="B8890" s="7">
        <v>7325</v>
      </c>
      <c r="C8890" s="29" t="s">
        <v>8270</v>
      </c>
      <c r="F8890" s="27" t="str">
        <f t="shared" si="138"/>
        <v>TAS7325TABLE CAPE</v>
      </c>
      <c r="G8890" s="30">
        <v>8878</v>
      </c>
      <c r="H8890" s="49">
        <v>-5.85545411771038</v>
      </c>
      <c r="I8890" s="15">
        <v>3.2667270340910499</v>
      </c>
      <c r="J8890" s="15">
        <v>3.2667270340910499</v>
      </c>
      <c r="K8890" s="15">
        <v>-1.9325258027466639</v>
      </c>
      <c r="P8890" s="49">
        <v>0.73963630960552096</v>
      </c>
      <c r="Q8890" s="15">
        <v>7.2730903777876303</v>
      </c>
      <c r="R8890" s="15">
        <v>7.2730903777876303</v>
      </c>
      <c r="S8890" s="15">
        <v>-3.8650516054933277</v>
      </c>
      <c r="X8890" s="49">
        <v>-4.1971020160510104</v>
      </c>
      <c r="Y8890" s="15">
        <v>4.9867154934049402</v>
      </c>
      <c r="Z8890" s="15">
        <v>4.9867154934049402</v>
      </c>
      <c r="AA8890" s="15">
        <v>-1.9325258027466639</v>
      </c>
      <c r="AF8890" s="49">
        <v>-10.601453771012499</v>
      </c>
      <c r="AG8890" s="15">
        <v>-10.601453771012499</v>
      </c>
      <c r="AH8890" s="15">
        <v>-10.601453771012499</v>
      </c>
      <c r="AI8890" s="15">
        <v>-3.8650516054933277</v>
      </c>
      <c r="AM8890" s="17"/>
    </row>
    <row r="8891" spans="1:39">
      <c r="A8891" s="7" t="s">
        <v>7671</v>
      </c>
      <c r="B8891" s="7">
        <v>7325</v>
      </c>
      <c r="C8891" s="29" t="s">
        <v>8271</v>
      </c>
      <c r="F8891" s="27" t="str">
        <f t="shared" si="138"/>
        <v>TAS7325TAKONE</v>
      </c>
      <c r="G8891" s="30">
        <v>8879</v>
      </c>
      <c r="H8891" s="49">
        <v>-3.57490882976002</v>
      </c>
      <c r="I8891" s="15">
        <v>-1.7258180557462199</v>
      </c>
      <c r="J8891" s="15">
        <v>-1.7258180557462199</v>
      </c>
      <c r="K8891" s="15">
        <v>-1.9325258027466639</v>
      </c>
      <c r="P8891" s="49">
        <v>2.4654543653517398</v>
      </c>
      <c r="Q8891" s="15">
        <v>3.82145426629519</v>
      </c>
      <c r="R8891" s="15">
        <v>3.82145426629519</v>
      </c>
      <c r="S8891" s="15">
        <v>-3.8650516054933277</v>
      </c>
      <c r="X8891" s="49">
        <v>-1.8549203689668601</v>
      </c>
      <c r="Y8891" s="15">
        <v>-5.8295949530539496E-3</v>
      </c>
      <c r="Z8891" s="15">
        <v>-5.8295949530539496E-3</v>
      </c>
      <c r="AA8891" s="15">
        <v>-1.9325258027466639</v>
      </c>
      <c r="AF8891" s="49">
        <v>-10.601453771012499</v>
      </c>
      <c r="AG8891" s="15">
        <v>-10.601453771012499</v>
      </c>
      <c r="AH8891" s="15">
        <v>-10.601453771012499</v>
      </c>
      <c r="AI8891" s="15">
        <v>-3.8650516054933277</v>
      </c>
      <c r="AM8891" s="17"/>
    </row>
    <row r="8892" spans="1:39">
      <c r="A8892" s="7" t="s">
        <v>7671</v>
      </c>
      <c r="B8892" s="7">
        <v>7325</v>
      </c>
      <c r="C8892" s="29" t="s">
        <v>8272</v>
      </c>
      <c r="F8892" s="27" t="str">
        <f t="shared" si="138"/>
        <v>TAS7325WEST TAKONE</v>
      </c>
      <c r="G8892" s="30">
        <v>8880</v>
      </c>
      <c r="H8892" s="49">
        <v>-0.18490907740137999</v>
      </c>
      <c r="I8892" s="15">
        <v>-1.7258180557462199</v>
      </c>
      <c r="J8892" s="15">
        <v>-1.7258180557462199</v>
      </c>
      <c r="K8892" s="15">
        <v>-1.9325258027466639</v>
      </c>
      <c r="P8892" s="49">
        <v>4.8692723715696804</v>
      </c>
      <c r="Q8892" s="15">
        <v>3.82145426629519</v>
      </c>
      <c r="R8892" s="15">
        <v>3.82145426629519</v>
      </c>
      <c r="S8892" s="15">
        <v>-3.8650516054933277</v>
      </c>
      <c r="X8892" s="49">
        <v>1.4734430242579899</v>
      </c>
      <c r="Y8892" s="15">
        <v>-5.8295949530539496E-3</v>
      </c>
      <c r="Z8892" s="15">
        <v>-5.8295949530539496E-3</v>
      </c>
      <c r="AA8892" s="15">
        <v>-1.9325258027466639</v>
      </c>
      <c r="AF8892" s="49">
        <v>-10.601453771012499</v>
      </c>
      <c r="AG8892" s="15">
        <v>-10.601453771012499</v>
      </c>
      <c r="AH8892" s="15">
        <v>-10.601453771012499</v>
      </c>
      <c r="AI8892" s="15">
        <v>-3.8650516054933277</v>
      </c>
      <c r="AM8892" s="17"/>
    </row>
    <row r="8893" spans="1:39">
      <c r="A8893" s="7" t="s">
        <v>7671</v>
      </c>
      <c r="B8893" s="7">
        <v>7325</v>
      </c>
      <c r="C8893" s="29" t="s">
        <v>8273</v>
      </c>
      <c r="F8893" s="27" t="str">
        <f t="shared" si="138"/>
        <v>TAS7325WYNYARD</v>
      </c>
      <c r="G8893" s="30">
        <v>8881</v>
      </c>
      <c r="H8893" s="49">
        <v>-3.57490882976002</v>
      </c>
      <c r="I8893" s="15">
        <v>3.14345431582346</v>
      </c>
      <c r="J8893" s="15">
        <v>3.14345431582346</v>
      </c>
      <c r="K8893" s="15">
        <v>-1.9325258027466639</v>
      </c>
      <c r="P8893" s="49">
        <v>2.4654543653517398</v>
      </c>
      <c r="Q8893" s="15">
        <v>7.2114540186538303</v>
      </c>
      <c r="R8893" s="15">
        <v>7.2114540186538303</v>
      </c>
      <c r="S8893" s="15">
        <v>-3.8650516054933277</v>
      </c>
      <c r="X8893" s="49">
        <v>-1.9165567281006499</v>
      </c>
      <c r="Y8893" s="15">
        <v>4.8634427766166297</v>
      </c>
      <c r="Z8893" s="15">
        <v>4.8634427766166297</v>
      </c>
      <c r="AA8893" s="15">
        <v>-1.9325258027466639</v>
      </c>
      <c r="AF8893" s="49">
        <v>-10.601453771012499</v>
      </c>
      <c r="AG8893" s="15">
        <v>-10.601453771012499</v>
      </c>
      <c r="AH8893" s="15">
        <v>-10.601453771012499</v>
      </c>
      <c r="AI8893" s="15">
        <v>-3.8650516054933277</v>
      </c>
      <c r="AM8893" s="17"/>
    </row>
    <row r="8894" spans="1:39">
      <c r="A8894" s="7" t="s">
        <v>7671</v>
      </c>
      <c r="B8894" s="7">
        <v>7325</v>
      </c>
      <c r="C8894" s="29" t="s">
        <v>8274</v>
      </c>
      <c r="F8894" s="27" t="str">
        <f t="shared" si="138"/>
        <v>TAS7325YOLLA</v>
      </c>
      <c r="G8894" s="30">
        <v>8882</v>
      </c>
      <c r="H8894" s="49">
        <v>4.3761814984993297</v>
      </c>
      <c r="I8894" s="15">
        <v>4.1296360619641597</v>
      </c>
      <c r="J8894" s="15">
        <v>4.1296360619641597</v>
      </c>
      <c r="K8894" s="15">
        <v>-1.9325258027466639</v>
      </c>
      <c r="P8894" s="49">
        <v>7.8894539691255599</v>
      </c>
      <c r="Q8894" s="15">
        <v>7.7661812508579704</v>
      </c>
      <c r="R8894" s="15">
        <v>7.7661812508579704</v>
      </c>
      <c r="S8894" s="15">
        <v>-3.8650516054933277</v>
      </c>
      <c r="X8894" s="49">
        <v>6.0345335986794302</v>
      </c>
      <c r="Y8894" s="15">
        <v>5.8496245212780504</v>
      </c>
      <c r="Z8894" s="15">
        <v>5.8496245212780504</v>
      </c>
      <c r="AA8894" s="15">
        <v>-1.9325258027466639</v>
      </c>
      <c r="AF8894" s="49">
        <v>-10.601453771012499</v>
      </c>
      <c r="AG8894" s="15">
        <v>-10.601453771012499</v>
      </c>
      <c r="AH8894" s="15">
        <v>-10.601453771012499</v>
      </c>
      <c r="AI8894" s="15">
        <v>-3.8650516054933277</v>
      </c>
      <c r="AM8894" s="17"/>
    </row>
    <row r="8895" spans="1:39">
      <c r="A8895" s="7" t="s">
        <v>7671</v>
      </c>
      <c r="B8895" s="7">
        <v>7330</v>
      </c>
      <c r="C8895" s="29" t="s">
        <v>8275</v>
      </c>
      <c r="F8895" s="27" t="str">
        <f t="shared" si="138"/>
        <v>TAS7330ALCOMIE</v>
      </c>
      <c r="G8895" s="30">
        <v>8883</v>
      </c>
      <c r="H8895" s="49">
        <v>2.7736361610207001</v>
      </c>
      <c r="I8895" s="15">
        <v>0.80127266873931502</v>
      </c>
      <c r="J8895" s="15">
        <v>0.80127266873931502</v>
      </c>
      <c r="K8895" s="15">
        <v>-5.4295651012315425</v>
      </c>
      <c r="P8895" s="49">
        <v>6.9649085821186603</v>
      </c>
      <c r="Q8895" s="15">
        <v>5.54727232204141</v>
      </c>
      <c r="R8895" s="15">
        <v>5.54727232204141</v>
      </c>
      <c r="S8895" s="15">
        <v>-10.859130202463085</v>
      </c>
      <c r="X8895" s="49">
        <v>4.4936246218138702</v>
      </c>
      <c r="Y8895" s="15">
        <v>2.5212611295324798</v>
      </c>
      <c r="Z8895" s="15">
        <v>2.5212611295324798</v>
      </c>
      <c r="AA8895" s="15">
        <v>-5.4295651012315425</v>
      </c>
      <c r="AF8895" s="49">
        <v>-10.601453771012499</v>
      </c>
      <c r="AG8895" s="15">
        <v>-10.601453771012499</v>
      </c>
      <c r="AH8895" s="15">
        <v>-10.601453771012499</v>
      </c>
      <c r="AI8895" s="15">
        <v>-10.859130202463085</v>
      </c>
      <c r="AM8895" s="17"/>
    </row>
    <row r="8896" spans="1:39">
      <c r="A8896" s="7" t="s">
        <v>7671</v>
      </c>
      <c r="B8896" s="7">
        <v>7330</v>
      </c>
      <c r="C8896" s="29" t="s">
        <v>8276</v>
      </c>
      <c r="F8896" s="27" t="str">
        <f t="shared" si="138"/>
        <v>TAS7330ARTHUR RIVER</v>
      </c>
      <c r="G8896" s="30">
        <v>8884</v>
      </c>
      <c r="H8896" s="49">
        <v>-0.80127266873931502</v>
      </c>
      <c r="I8896" s="15">
        <v>-5.9787268359779597</v>
      </c>
      <c r="J8896" s="15">
        <v>-5.9787268359779597</v>
      </c>
      <c r="K8896" s="15">
        <v>-5.4295651012315425</v>
      </c>
      <c r="P8896" s="49">
        <v>4.4378178576331297</v>
      </c>
      <c r="Q8896" s="15">
        <v>0.554727232204141</v>
      </c>
      <c r="R8896" s="15">
        <v>0.554727232204141</v>
      </c>
      <c r="S8896" s="15">
        <v>-10.859130202463085</v>
      </c>
      <c r="X8896" s="49">
        <v>0.85707943292005395</v>
      </c>
      <c r="Y8896" s="15">
        <v>-4.2587383751847998</v>
      </c>
      <c r="Z8896" s="15">
        <v>-4.2587383751847998</v>
      </c>
      <c r="AA8896" s="15">
        <v>-5.4295651012315425</v>
      </c>
      <c r="AF8896" s="49">
        <v>-10.601453771012499</v>
      </c>
      <c r="AG8896" s="15">
        <v>-10.601453771012499</v>
      </c>
      <c r="AH8896" s="15">
        <v>-10.601453771012499</v>
      </c>
      <c r="AI8896" s="15">
        <v>-10.859130202463085</v>
      </c>
      <c r="AM8896" s="17"/>
    </row>
    <row r="8897" spans="1:39">
      <c r="A8897" s="7" t="s">
        <v>7671</v>
      </c>
      <c r="B8897" s="7">
        <v>7330</v>
      </c>
      <c r="C8897" s="29" t="s">
        <v>8277</v>
      </c>
      <c r="F8897" s="27" t="str">
        <f t="shared" si="138"/>
        <v>TAS7330BRITTONS SWAMP</v>
      </c>
      <c r="G8897" s="30">
        <v>8885</v>
      </c>
      <c r="H8897" s="49">
        <v>-1.60254533747863</v>
      </c>
      <c r="I8897" s="15">
        <v>0.18490907740137999</v>
      </c>
      <c r="J8897" s="15">
        <v>0.18490907740137999</v>
      </c>
      <c r="K8897" s="15">
        <v>-5.4295651012315425</v>
      </c>
      <c r="P8897" s="49">
        <v>3.9447269845627799</v>
      </c>
      <c r="Q8897" s="15">
        <v>5.1158178081048504</v>
      </c>
      <c r="R8897" s="15">
        <v>5.1158178081048504</v>
      </c>
      <c r="S8897" s="15">
        <v>-10.859130202463085</v>
      </c>
      <c r="X8897" s="49">
        <v>5.5806764180739502E-2</v>
      </c>
      <c r="Y8897" s="15">
        <v>1.84326117906075</v>
      </c>
      <c r="Z8897" s="15">
        <v>1.84326117906075</v>
      </c>
      <c r="AA8897" s="15">
        <v>-5.4295651012315425</v>
      </c>
      <c r="AF8897" s="49">
        <v>-10.601453771012499</v>
      </c>
      <c r="AG8897" s="15">
        <v>-10.601453771012499</v>
      </c>
      <c r="AH8897" s="15">
        <v>-10.601453771012499</v>
      </c>
      <c r="AI8897" s="15">
        <v>-10.859130202463085</v>
      </c>
      <c r="AM8897" s="17"/>
    </row>
    <row r="8898" spans="1:39">
      <c r="A8898" s="7" t="s">
        <v>7671</v>
      </c>
      <c r="B8898" s="7">
        <v>7330</v>
      </c>
      <c r="C8898" s="29" t="s">
        <v>8278</v>
      </c>
      <c r="F8898" s="27" t="str">
        <f t="shared" si="138"/>
        <v>TAS7330BROADMEADOWS</v>
      </c>
      <c r="G8898" s="30">
        <v>8886</v>
      </c>
      <c r="H8898" s="49">
        <v>2.4038180062179402</v>
      </c>
      <c r="I8898" s="15">
        <v>1.1710908235420801</v>
      </c>
      <c r="J8898" s="15">
        <v>1.1710908235420801</v>
      </c>
      <c r="K8898" s="15">
        <v>-5.4295651012315425</v>
      </c>
      <c r="P8898" s="49">
        <v>6.6567267864496902</v>
      </c>
      <c r="Q8898" s="15">
        <v>5.79381775857658</v>
      </c>
      <c r="R8898" s="15">
        <v>5.79381775857658</v>
      </c>
      <c r="S8898" s="15">
        <v>-10.859130202463085</v>
      </c>
      <c r="X8898" s="49">
        <v>4.0621701078773098</v>
      </c>
      <c r="Y8898" s="15">
        <v>2.8910792843352402</v>
      </c>
      <c r="Z8898" s="15">
        <v>2.8910792843352402</v>
      </c>
      <c r="AA8898" s="15">
        <v>-5.4295651012315425</v>
      </c>
      <c r="AF8898" s="49">
        <v>-10.601453771012499</v>
      </c>
      <c r="AG8898" s="15">
        <v>-10.601453771012499</v>
      </c>
      <c r="AH8898" s="15">
        <v>-10.601453771012499</v>
      </c>
      <c r="AI8898" s="15">
        <v>-10.859130202463085</v>
      </c>
      <c r="AM8898" s="17"/>
    </row>
    <row r="8899" spans="1:39">
      <c r="A8899" s="7" t="s">
        <v>7671</v>
      </c>
      <c r="B8899" s="7">
        <v>7330</v>
      </c>
      <c r="C8899" s="29" t="s">
        <v>8279</v>
      </c>
      <c r="F8899" s="27" t="str">
        <f t="shared" si="138"/>
        <v>TAS7330CHRISTMAS HILLS</v>
      </c>
      <c r="G8899" s="30">
        <v>8887</v>
      </c>
      <c r="H8899" s="49">
        <v>-4.3761814984993297</v>
      </c>
      <c r="I8899" s="15">
        <v>0.18490907740137999</v>
      </c>
      <c r="J8899" s="15">
        <v>0.18490907740137999</v>
      </c>
      <c r="K8899" s="15">
        <v>-5.4295651012315425</v>
      </c>
      <c r="P8899" s="49">
        <v>2.0339998514151798</v>
      </c>
      <c r="Q8899" s="15">
        <v>5.1158178081048504</v>
      </c>
      <c r="R8899" s="15">
        <v>5.1158178081048504</v>
      </c>
      <c r="S8899" s="15">
        <v>-10.859130202463085</v>
      </c>
      <c r="X8899" s="49">
        <v>-2.7178293968399601</v>
      </c>
      <c r="Y8899" s="15">
        <v>1.84326117906075</v>
      </c>
      <c r="Z8899" s="15">
        <v>1.84326117906075</v>
      </c>
      <c r="AA8899" s="15">
        <v>-5.4295651012315425</v>
      </c>
      <c r="AF8899" s="49">
        <v>-10.601453771012499</v>
      </c>
      <c r="AG8899" s="15">
        <v>-10.601453771012499</v>
      </c>
      <c r="AH8899" s="15">
        <v>-10.601453771012499</v>
      </c>
      <c r="AI8899" s="15">
        <v>-10.859130202463085</v>
      </c>
      <c r="AM8899" s="17"/>
    </row>
    <row r="8900" spans="1:39">
      <c r="A8900" s="7" t="s">
        <v>7671</v>
      </c>
      <c r="B8900" s="7">
        <v>7330</v>
      </c>
      <c r="C8900" s="29" t="s">
        <v>8280</v>
      </c>
      <c r="F8900" s="27" t="str">
        <f t="shared" si="138"/>
        <v>TAS7330EDITH CREEK</v>
      </c>
      <c r="G8900" s="30">
        <v>8888</v>
      </c>
      <c r="H8900" s="49">
        <v>2.1572725696827701</v>
      </c>
      <c r="I8900" s="15">
        <v>1.1710908235420801</v>
      </c>
      <c r="J8900" s="15">
        <v>1.1710908235420801</v>
      </c>
      <c r="K8900" s="15">
        <v>-5.4295651012315425</v>
      </c>
      <c r="P8900" s="49">
        <v>6.4718177090483104</v>
      </c>
      <c r="Q8900" s="15">
        <v>5.79381775857658</v>
      </c>
      <c r="R8900" s="15">
        <v>5.79381775857658</v>
      </c>
      <c r="S8900" s="15">
        <v>-10.859130202463085</v>
      </c>
      <c r="X8900" s="49">
        <v>3.8772610304759301</v>
      </c>
      <c r="Y8900" s="15">
        <v>2.8910792843352402</v>
      </c>
      <c r="Z8900" s="15">
        <v>2.8910792843352402</v>
      </c>
      <c r="AA8900" s="15">
        <v>-5.4295651012315425</v>
      </c>
      <c r="AF8900" s="49">
        <v>-10.601453771012499</v>
      </c>
      <c r="AG8900" s="15">
        <v>-10.601453771012499</v>
      </c>
      <c r="AH8900" s="15">
        <v>-10.601453771012499</v>
      </c>
      <c r="AI8900" s="15">
        <v>-10.859130202463085</v>
      </c>
      <c r="AM8900" s="17"/>
    </row>
    <row r="8901" spans="1:39">
      <c r="A8901" s="7" t="s">
        <v>7671</v>
      </c>
      <c r="B8901" s="7">
        <v>7330</v>
      </c>
      <c r="C8901" s="29" t="s">
        <v>8281</v>
      </c>
      <c r="F8901" s="27" t="str">
        <f t="shared" si="138"/>
        <v>TAS7330FOREST</v>
      </c>
      <c r="G8901" s="30">
        <v>8889</v>
      </c>
      <c r="H8901" s="49">
        <v>0.80127266873931502</v>
      </c>
      <c r="I8901" s="15">
        <v>1.9107271331475999</v>
      </c>
      <c r="J8901" s="15">
        <v>1.9107271331475999</v>
      </c>
      <c r="K8901" s="15">
        <v>-5.4295651012315425</v>
      </c>
      <c r="P8901" s="49">
        <v>5.54727232204141</v>
      </c>
      <c r="Q8901" s="15">
        <v>6.2869086316469298</v>
      </c>
      <c r="R8901" s="15">
        <v>6.2869086316469298</v>
      </c>
      <c r="S8901" s="15">
        <v>-10.859130202463085</v>
      </c>
      <c r="X8901" s="49">
        <v>2.5212611295324798</v>
      </c>
      <c r="Y8901" s="15">
        <v>3.63071559394076</v>
      </c>
      <c r="Z8901" s="15">
        <v>3.63071559394076</v>
      </c>
      <c r="AA8901" s="15">
        <v>-5.4295651012315425</v>
      </c>
      <c r="AF8901" s="49">
        <v>-10.601453771012499</v>
      </c>
      <c r="AG8901" s="15">
        <v>-10.601453771012499</v>
      </c>
      <c r="AH8901" s="15">
        <v>-10.601453771012499</v>
      </c>
      <c r="AI8901" s="15">
        <v>-10.859130202463085</v>
      </c>
      <c r="AM8901" s="17"/>
    </row>
    <row r="8902" spans="1:39">
      <c r="A8902" s="7" t="s">
        <v>7671</v>
      </c>
      <c r="B8902" s="7">
        <v>7330</v>
      </c>
      <c r="C8902" s="29" t="s">
        <v>8282</v>
      </c>
      <c r="F8902" s="27" t="str">
        <f t="shared" si="138"/>
        <v>TAS7330IRISHTOWN</v>
      </c>
      <c r="G8902" s="30">
        <v>8890</v>
      </c>
      <c r="H8902" s="49">
        <v>3.7598179071614002</v>
      </c>
      <c r="I8902" s="15">
        <v>0.92454538700690103</v>
      </c>
      <c r="J8902" s="15">
        <v>0.92454538700690103</v>
      </c>
      <c r="K8902" s="15">
        <v>-5.4295651012315425</v>
      </c>
      <c r="P8902" s="49">
        <v>7.5812721734565898</v>
      </c>
      <c r="Q8902" s="15">
        <v>5.6089086811752003</v>
      </c>
      <c r="R8902" s="15">
        <v>5.6089086811752003</v>
      </c>
      <c r="S8902" s="15">
        <v>-10.859130202463085</v>
      </c>
      <c r="X8902" s="49">
        <v>5.4798063664752901</v>
      </c>
      <c r="Y8902" s="15">
        <v>2.64453384780006</v>
      </c>
      <c r="Z8902" s="15">
        <v>2.64453384780006</v>
      </c>
      <c r="AA8902" s="15">
        <v>-5.4295651012315425</v>
      </c>
      <c r="AF8902" s="49">
        <v>-10.601453771012499</v>
      </c>
      <c r="AG8902" s="15">
        <v>-10.601453771012499</v>
      </c>
      <c r="AH8902" s="15">
        <v>-10.601453771012499</v>
      </c>
      <c r="AI8902" s="15">
        <v>-10.859130202463085</v>
      </c>
      <c r="AM8902" s="17"/>
    </row>
    <row r="8903" spans="1:39">
      <c r="A8903" s="7" t="s">
        <v>7671</v>
      </c>
      <c r="B8903" s="7">
        <v>7330</v>
      </c>
      <c r="C8903" s="29" t="s">
        <v>8283</v>
      </c>
      <c r="F8903" s="27" t="str">
        <f t="shared" si="138"/>
        <v>TAS7330LILEAH</v>
      </c>
      <c r="G8903" s="30">
        <v>8891</v>
      </c>
      <c r="H8903" s="49">
        <v>-5.85545411771038</v>
      </c>
      <c r="I8903" s="15">
        <v>0.92454538700690103</v>
      </c>
      <c r="J8903" s="15">
        <v>0.92454538700690103</v>
      </c>
      <c r="K8903" s="15">
        <v>-5.4295651012315425</v>
      </c>
      <c r="P8903" s="49">
        <v>0.73963630960552096</v>
      </c>
      <c r="Q8903" s="15">
        <v>5.6089086811752003</v>
      </c>
      <c r="R8903" s="15">
        <v>5.6089086811752003</v>
      </c>
      <c r="S8903" s="15">
        <v>-10.859130202463085</v>
      </c>
      <c r="X8903" s="49">
        <v>-4.1971020160510104</v>
      </c>
      <c r="Y8903" s="15">
        <v>2.64453384780006</v>
      </c>
      <c r="Z8903" s="15">
        <v>2.64453384780006</v>
      </c>
      <c r="AA8903" s="15">
        <v>-5.4295651012315425</v>
      </c>
      <c r="AF8903" s="49">
        <v>-10.601453771012499</v>
      </c>
      <c r="AG8903" s="15">
        <v>-10.601453771012499</v>
      </c>
      <c r="AH8903" s="15">
        <v>-10.601453771012499</v>
      </c>
      <c r="AI8903" s="15">
        <v>-10.859130202463085</v>
      </c>
      <c r="AM8903" s="17"/>
    </row>
    <row r="8904" spans="1:39">
      <c r="A8904" s="7" t="s">
        <v>7671</v>
      </c>
      <c r="B8904" s="7">
        <v>7330</v>
      </c>
      <c r="C8904" s="29" t="s">
        <v>8284</v>
      </c>
      <c r="F8904" s="27" t="str">
        <f t="shared" si="138"/>
        <v>TAS7330MARRAWAH</v>
      </c>
      <c r="G8904" s="30">
        <v>8892</v>
      </c>
      <c r="H8904" s="49">
        <v>2.1572725696827701</v>
      </c>
      <c r="I8904" s="15">
        <v>-2.7736361610207001</v>
      </c>
      <c r="J8904" s="15">
        <v>-2.7736361610207001</v>
      </c>
      <c r="K8904" s="15">
        <v>-5.4295651012315425</v>
      </c>
      <c r="P8904" s="49">
        <v>6.4718177090483104</v>
      </c>
      <c r="Q8904" s="15">
        <v>3.0201815975558799</v>
      </c>
      <c r="R8904" s="15">
        <v>3.0201815975558799</v>
      </c>
      <c r="S8904" s="15">
        <v>-10.859130202463085</v>
      </c>
      <c r="X8904" s="49">
        <v>3.8772610304759301</v>
      </c>
      <c r="Y8904" s="15">
        <v>-1.05364770022754</v>
      </c>
      <c r="Z8904" s="15">
        <v>-1.05364770022754</v>
      </c>
      <c r="AA8904" s="15">
        <v>-5.4295651012315425</v>
      </c>
      <c r="AF8904" s="49">
        <v>-10.601453771012499</v>
      </c>
      <c r="AG8904" s="15">
        <v>-10.601453771012499</v>
      </c>
      <c r="AH8904" s="15">
        <v>-10.601453771012499</v>
      </c>
      <c r="AI8904" s="15">
        <v>-10.859130202463085</v>
      </c>
      <c r="AM8904" s="17"/>
    </row>
    <row r="8905" spans="1:39">
      <c r="A8905" s="7" t="s">
        <v>7671</v>
      </c>
      <c r="B8905" s="7">
        <v>7330</v>
      </c>
      <c r="C8905" s="29" t="s">
        <v>8285</v>
      </c>
      <c r="F8905" s="27" t="str">
        <f t="shared" si="138"/>
        <v>TAS7330MELLA</v>
      </c>
      <c r="G8905" s="30">
        <v>8893</v>
      </c>
      <c r="H8905" s="49">
        <v>4.0063633436965702</v>
      </c>
      <c r="I8905" s="15">
        <v>0.67799995047172801</v>
      </c>
      <c r="J8905" s="15">
        <v>0.67799995047172801</v>
      </c>
      <c r="K8905" s="15">
        <v>-5.4295651012315425</v>
      </c>
      <c r="P8905" s="49">
        <v>7.6429085325903898</v>
      </c>
      <c r="Q8905" s="15">
        <v>5.4239996037738196</v>
      </c>
      <c r="R8905" s="15">
        <v>5.4239996037738196</v>
      </c>
      <c r="S8905" s="15">
        <v>-10.859130202463085</v>
      </c>
      <c r="X8905" s="49">
        <v>5.7263518030104601</v>
      </c>
      <c r="Y8905" s="15">
        <v>2.3979884112648899</v>
      </c>
      <c r="Z8905" s="15">
        <v>2.3979884112648899</v>
      </c>
      <c r="AA8905" s="15">
        <v>-5.4295651012315425</v>
      </c>
      <c r="AF8905" s="49">
        <v>-10.601453771012499</v>
      </c>
      <c r="AG8905" s="15">
        <v>-10.601453771012499</v>
      </c>
      <c r="AH8905" s="15">
        <v>-10.601453771012499</v>
      </c>
      <c r="AI8905" s="15">
        <v>-10.859130202463085</v>
      </c>
      <c r="AM8905" s="17"/>
    </row>
    <row r="8906" spans="1:39">
      <c r="A8906" s="7" t="s">
        <v>7671</v>
      </c>
      <c r="B8906" s="7">
        <v>7330</v>
      </c>
      <c r="C8906" s="29" t="s">
        <v>8286</v>
      </c>
      <c r="F8906" s="27" t="str">
        <f t="shared" si="138"/>
        <v>TAS7330MENGHA</v>
      </c>
      <c r="G8906" s="30">
        <v>8894</v>
      </c>
      <c r="H8906" s="49">
        <v>4.1296360619641597</v>
      </c>
      <c r="I8906" s="15">
        <v>-6.1636359133793402E-2</v>
      </c>
      <c r="J8906" s="15">
        <v>-6.1636359133793402E-2</v>
      </c>
      <c r="K8906" s="15">
        <v>-5.4295651012315425</v>
      </c>
      <c r="P8906" s="49">
        <v>7.7661812508579704</v>
      </c>
      <c r="Q8906" s="15">
        <v>4.9309087307034698</v>
      </c>
      <c r="R8906" s="15">
        <v>4.9309087307034698</v>
      </c>
      <c r="S8906" s="15">
        <v>-10.859130202463085</v>
      </c>
      <c r="X8906" s="49">
        <v>5.7879881621442602</v>
      </c>
      <c r="Y8906" s="15">
        <v>1.6583521016593701</v>
      </c>
      <c r="Z8906" s="15">
        <v>1.6583521016593701</v>
      </c>
      <c r="AA8906" s="15">
        <v>-5.4295651012315425</v>
      </c>
      <c r="AF8906" s="49">
        <v>-10.601453771012499</v>
      </c>
      <c r="AG8906" s="15">
        <v>-10.601453771012499</v>
      </c>
      <c r="AH8906" s="15">
        <v>-10.601453771012499</v>
      </c>
      <c r="AI8906" s="15">
        <v>-10.859130202463085</v>
      </c>
      <c r="AM8906" s="17"/>
    </row>
    <row r="8907" spans="1:39">
      <c r="A8907" s="7" t="s">
        <v>7671</v>
      </c>
      <c r="B8907" s="7">
        <v>7330</v>
      </c>
      <c r="C8907" s="29" t="s">
        <v>8287</v>
      </c>
      <c r="F8907" s="27" t="str">
        <f t="shared" si="138"/>
        <v>TAS7330MONTAGU</v>
      </c>
      <c r="G8907" s="30">
        <v>8895</v>
      </c>
      <c r="H8907" s="49">
        <v>-6.5950904273158999</v>
      </c>
      <c r="I8907" s="15">
        <v>0.67799995047172801</v>
      </c>
      <c r="J8907" s="15">
        <v>0.67799995047172801</v>
      </c>
      <c r="K8907" s="15">
        <v>-5.4295651012315425</v>
      </c>
      <c r="P8907" s="49">
        <v>-0.18490907740137999</v>
      </c>
      <c r="Q8907" s="15">
        <v>5.4239996037738196</v>
      </c>
      <c r="R8907" s="15">
        <v>5.4239996037738196</v>
      </c>
      <c r="S8907" s="15">
        <v>-10.859130202463085</v>
      </c>
      <c r="X8907" s="49">
        <v>-4.9367383271358003</v>
      </c>
      <c r="Y8907" s="15">
        <v>2.3979884112648899</v>
      </c>
      <c r="Z8907" s="15">
        <v>2.3979884112648899</v>
      </c>
      <c r="AA8907" s="15">
        <v>-5.4295651012315425</v>
      </c>
      <c r="AF8907" s="49">
        <v>-10.601453771012499</v>
      </c>
      <c r="AG8907" s="15">
        <v>-10.601453771012499</v>
      </c>
      <c r="AH8907" s="15">
        <v>-10.601453771012499</v>
      </c>
      <c r="AI8907" s="15">
        <v>-10.859130202463085</v>
      </c>
      <c r="AM8907" s="17"/>
    </row>
    <row r="8908" spans="1:39">
      <c r="A8908" s="7" t="s">
        <v>7671</v>
      </c>
      <c r="B8908" s="7">
        <v>7330</v>
      </c>
      <c r="C8908" s="29" t="s">
        <v>8288</v>
      </c>
      <c r="F8908" s="27" t="str">
        <f t="shared" si="138"/>
        <v>TAS7330NABAGEENA</v>
      </c>
      <c r="G8908" s="30">
        <v>8896</v>
      </c>
      <c r="H8908" s="49">
        <v>-0.80127266873931502</v>
      </c>
      <c r="I8908" s="15">
        <v>1.29436354180966</v>
      </c>
      <c r="J8908" s="15">
        <v>1.29436354180966</v>
      </c>
      <c r="K8908" s="15">
        <v>-5.4295651012315425</v>
      </c>
      <c r="P8908" s="49">
        <v>4.4378178576331297</v>
      </c>
      <c r="Q8908" s="15">
        <v>5.85545411771038</v>
      </c>
      <c r="R8908" s="15">
        <v>5.85545411771038</v>
      </c>
      <c r="S8908" s="15">
        <v>-10.859130202463085</v>
      </c>
      <c r="X8908" s="49">
        <v>0.85707943292005395</v>
      </c>
      <c r="Y8908" s="15">
        <v>3.0143520026028199</v>
      </c>
      <c r="Z8908" s="15">
        <v>3.0143520026028199</v>
      </c>
      <c r="AA8908" s="15">
        <v>-5.4295651012315425</v>
      </c>
      <c r="AF8908" s="49">
        <v>-10.601453771012499</v>
      </c>
      <c r="AG8908" s="15">
        <v>-10.601453771012499</v>
      </c>
      <c r="AH8908" s="15">
        <v>-10.601453771012499</v>
      </c>
      <c r="AI8908" s="15">
        <v>-10.859130202463085</v>
      </c>
      <c r="AM8908" s="17"/>
    </row>
    <row r="8909" spans="1:39">
      <c r="A8909" s="7" t="s">
        <v>7671</v>
      </c>
      <c r="B8909" s="7">
        <v>7330</v>
      </c>
      <c r="C8909" s="29" t="s">
        <v>1008</v>
      </c>
      <c r="F8909" s="27" t="str">
        <f t="shared" si="138"/>
        <v>TAS7330NELSON BAY</v>
      </c>
      <c r="G8909" s="30">
        <v>8897</v>
      </c>
      <c r="H8909" s="49">
        <v>3.2667270340910499</v>
      </c>
      <c r="I8909" s="15">
        <v>-5.9787268359779597</v>
      </c>
      <c r="J8909" s="15">
        <v>-5.9787268359779597</v>
      </c>
      <c r="K8909" s="15">
        <v>-5.4295651012315425</v>
      </c>
      <c r="P8909" s="49">
        <v>7.2730903777876303</v>
      </c>
      <c r="Q8909" s="15">
        <v>0.554727232204141</v>
      </c>
      <c r="R8909" s="15">
        <v>0.554727232204141</v>
      </c>
      <c r="S8909" s="15">
        <v>-10.859130202463085</v>
      </c>
      <c r="X8909" s="49">
        <v>4.9867154934049402</v>
      </c>
      <c r="Y8909" s="15">
        <v>-4.2587383751847998</v>
      </c>
      <c r="Z8909" s="15">
        <v>-4.2587383751847998</v>
      </c>
      <c r="AA8909" s="15">
        <v>-5.4295651012315425</v>
      </c>
      <c r="AF8909" s="49">
        <v>-10.601453771012499</v>
      </c>
      <c r="AG8909" s="15">
        <v>-10.601453771012499</v>
      </c>
      <c r="AH8909" s="15">
        <v>-10.601453771012499</v>
      </c>
      <c r="AI8909" s="15">
        <v>-10.859130202463085</v>
      </c>
      <c r="AM8909" s="17"/>
    </row>
    <row r="8910" spans="1:39">
      <c r="A8910" s="7" t="s">
        <v>7671</v>
      </c>
      <c r="B8910" s="7">
        <v>7330</v>
      </c>
      <c r="C8910" s="29" t="s">
        <v>8289</v>
      </c>
      <c r="F8910" s="27" t="str">
        <f t="shared" ref="F8910:F8973" si="139">TRIM(A8910)&amp;IF(LEN(TRIM(B8910))=3,"0"&amp;TRIM(B8910),TRIM(B8910))&amp;TRIM(C8910)</f>
        <v>TAS7330REDPA</v>
      </c>
      <c r="G8910" s="30">
        <v>8898</v>
      </c>
      <c r="H8910" s="49">
        <v>-1.97236349228139</v>
      </c>
      <c r="I8910" s="15">
        <v>-5.9787268359779597</v>
      </c>
      <c r="J8910" s="15">
        <v>-5.9787268359779597</v>
      </c>
      <c r="K8910" s="15">
        <v>-5.4295651012315425</v>
      </c>
      <c r="P8910" s="49">
        <v>3.6365451888938098</v>
      </c>
      <c r="Q8910" s="15">
        <v>0.554727232204141</v>
      </c>
      <c r="R8910" s="15">
        <v>0.554727232204141</v>
      </c>
      <c r="S8910" s="15">
        <v>-10.859130202463085</v>
      </c>
      <c r="X8910" s="49">
        <v>-0.25237503148822799</v>
      </c>
      <c r="Y8910" s="15">
        <v>-4.2587383751847998</v>
      </c>
      <c r="Z8910" s="15">
        <v>-4.2587383751847998</v>
      </c>
      <c r="AA8910" s="15">
        <v>-5.4295651012315425</v>
      </c>
      <c r="AF8910" s="49">
        <v>-10.601453771012499</v>
      </c>
      <c r="AG8910" s="15">
        <v>-10.601453771012499</v>
      </c>
      <c r="AH8910" s="15">
        <v>-10.601453771012499</v>
      </c>
      <c r="AI8910" s="15">
        <v>-10.859130202463085</v>
      </c>
      <c r="AM8910" s="17"/>
    </row>
    <row r="8911" spans="1:39">
      <c r="A8911" s="7" t="s">
        <v>7671</v>
      </c>
      <c r="B8911" s="7">
        <v>7330</v>
      </c>
      <c r="C8911" s="29" t="s">
        <v>8290</v>
      </c>
      <c r="F8911" s="27" t="str">
        <f t="shared" si="139"/>
        <v>TAS7330ROGER RIVER</v>
      </c>
      <c r="G8911" s="30">
        <v>8899</v>
      </c>
      <c r="H8911" s="49">
        <v>-3.57490882976002</v>
      </c>
      <c r="I8911" s="15">
        <v>0.18490907740137999</v>
      </c>
      <c r="J8911" s="15">
        <v>0.18490907740137999</v>
      </c>
      <c r="K8911" s="15">
        <v>-5.4295651012315425</v>
      </c>
      <c r="P8911" s="49">
        <v>2.4654543653517398</v>
      </c>
      <c r="Q8911" s="15">
        <v>5.1158178081048504</v>
      </c>
      <c r="R8911" s="15">
        <v>5.1158178081048504</v>
      </c>
      <c r="S8911" s="15">
        <v>-10.859130202463085</v>
      </c>
      <c r="X8911" s="49">
        <v>-1.9165567281006499</v>
      </c>
      <c r="Y8911" s="15">
        <v>1.84326117906075</v>
      </c>
      <c r="Z8911" s="15">
        <v>1.84326117906075</v>
      </c>
      <c r="AA8911" s="15">
        <v>-5.4295651012315425</v>
      </c>
      <c r="AF8911" s="49">
        <v>-10.601453771012499</v>
      </c>
      <c r="AG8911" s="15">
        <v>-10.601453771012499</v>
      </c>
      <c r="AH8911" s="15">
        <v>-10.601453771012499</v>
      </c>
      <c r="AI8911" s="15">
        <v>-10.859130202463085</v>
      </c>
      <c r="AM8911" s="17"/>
    </row>
    <row r="8912" spans="1:39">
      <c r="A8912" s="7" t="s">
        <v>7671</v>
      </c>
      <c r="B8912" s="7">
        <v>7330</v>
      </c>
      <c r="C8912" s="29" t="s">
        <v>8291</v>
      </c>
      <c r="F8912" s="27" t="str">
        <f t="shared" si="139"/>
        <v>TAS7330SCOPUS</v>
      </c>
      <c r="G8912" s="30">
        <v>8900</v>
      </c>
      <c r="H8912" s="49">
        <v>1.4176362600772501</v>
      </c>
      <c r="I8912" s="15">
        <v>0.67799995047172801</v>
      </c>
      <c r="J8912" s="15">
        <v>0.67799995047172801</v>
      </c>
      <c r="K8912" s="15">
        <v>-5.4295651012315425</v>
      </c>
      <c r="P8912" s="49">
        <v>5.9170904768441703</v>
      </c>
      <c r="Q8912" s="15">
        <v>5.4239996037738196</v>
      </c>
      <c r="R8912" s="15">
        <v>5.4239996037738196</v>
      </c>
      <c r="S8912" s="15">
        <v>-10.859130202463085</v>
      </c>
      <c r="X8912" s="49">
        <v>3.0759883617366199</v>
      </c>
      <c r="Y8912" s="15">
        <v>2.3979884112648899</v>
      </c>
      <c r="Z8912" s="15">
        <v>2.3979884112648899</v>
      </c>
      <c r="AA8912" s="15">
        <v>-5.4295651012315425</v>
      </c>
      <c r="AF8912" s="49">
        <v>-10.601453771012499</v>
      </c>
      <c r="AG8912" s="15">
        <v>-10.601453771012499</v>
      </c>
      <c r="AH8912" s="15">
        <v>-10.601453771012499</v>
      </c>
      <c r="AI8912" s="15">
        <v>-10.859130202463085</v>
      </c>
      <c r="AM8912" s="17"/>
    </row>
    <row r="8913" spans="1:39">
      <c r="A8913" s="7" t="s">
        <v>7671</v>
      </c>
      <c r="B8913" s="7">
        <v>7330</v>
      </c>
      <c r="C8913" s="29" t="s">
        <v>8292</v>
      </c>
      <c r="F8913" s="27" t="str">
        <f t="shared" si="139"/>
        <v>TAS7330SCOTCHTOWN</v>
      </c>
      <c r="G8913" s="30">
        <v>8901</v>
      </c>
      <c r="H8913" s="49">
        <v>0</v>
      </c>
      <c r="I8913" s="15">
        <v>0.43145451393655398</v>
      </c>
      <c r="J8913" s="15">
        <v>0.43145451393655398</v>
      </c>
      <c r="K8913" s="15">
        <v>-5.4295651012315425</v>
      </c>
      <c r="P8913" s="49">
        <v>2.0339998514151798</v>
      </c>
      <c r="Q8913" s="15">
        <v>5.2390905263724399</v>
      </c>
      <c r="R8913" s="15">
        <v>5.2390905263724399</v>
      </c>
      <c r="S8913" s="15">
        <v>-10.859130202463085</v>
      </c>
      <c r="X8913" s="49">
        <v>-2.6562805332299599</v>
      </c>
      <c r="Y8913" s="15">
        <v>2.1514429747297199</v>
      </c>
      <c r="Z8913" s="15">
        <v>2.1514429747297199</v>
      </c>
      <c r="AA8913" s="15">
        <v>-5.4295651012315425</v>
      </c>
      <c r="AF8913" s="49">
        <v>-10.601453771012499</v>
      </c>
      <c r="AG8913" s="15">
        <v>-10.601453771012499</v>
      </c>
      <c r="AH8913" s="15">
        <v>-10.601453771012499</v>
      </c>
      <c r="AI8913" s="15">
        <v>-10.859130202463085</v>
      </c>
      <c r="AM8913" s="17"/>
    </row>
    <row r="8914" spans="1:39">
      <c r="A8914" s="7" t="s">
        <v>7671</v>
      </c>
      <c r="B8914" s="7">
        <v>7330</v>
      </c>
      <c r="C8914" s="29" t="s">
        <v>8293</v>
      </c>
      <c r="F8914" s="27" t="str">
        <f t="shared" si="139"/>
        <v>TAS7330SMITHTON</v>
      </c>
      <c r="G8914" s="30">
        <v>8902</v>
      </c>
      <c r="H8914" s="49">
        <v>5.85545411771038</v>
      </c>
      <c r="I8914" s="15">
        <v>2.5270907244855301</v>
      </c>
      <c r="J8914" s="15">
        <v>2.5270907244855301</v>
      </c>
      <c r="K8914" s="15">
        <v>-5.4295651012315425</v>
      </c>
      <c r="P8914" s="49">
        <v>8.5674539195972894</v>
      </c>
      <c r="Q8914" s="15">
        <v>6.7799995047172796</v>
      </c>
      <c r="R8914" s="15">
        <v>6.7799995047172796</v>
      </c>
      <c r="S8914" s="15">
        <v>-10.859130202463085</v>
      </c>
      <c r="X8914" s="49">
        <v>7.5138062178904699</v>
      </c>
      <c r="Y8914" s="15">
        <v>4.1854428261449002</v>
      </c>
      <c r="Z8914" s="15">
        <v>4.1854428261449002</v>
      </c>
      <c r="AA8914" s="15">
        <v>-5.4295651012315425</v>
      </c>
      <c r="AF8914" s="49">
        <v>-10.601453771012499</v>
      </c>
      <c r="AG8914" s="15">
        <v>-10.601453771012499</v>
      </c>
      <c r="AH8914" s="15">
        <v>-10.601453771012499</v>
      </c>
      <c r="AI8914" s="15">
        <v>-10.859130202463085</v>
      </c>
      <c r="AM8914" s="17"/>
    </row>
    <row r="8915" spans="1:39">
      <c r="A8915" s="7" t="s">
        <v>7671</v>
      </c>
      <c r="B8915" s="7">
        <v>7330</v>
      </c>
      <c r="C8915" s="29" t="s">
        <v>8294</v>
      </c>
      <c r="F8915" s="27" t="str">
        <f t="shared" si="139"/>
        <v>TAS7330SOUTH FOREST</v>
      </c>
      <c r="G8915" s="30">
        <v>8903</v>
      </c>
      <c r="H8915" s="49">
        <v>-4.3761814984993297</v>
      </c>
      <c r="I8915" s="15">
        <v>1.6641816966124201</v>
      </c>
      <c r="J8915" s="15">
        <v>1.6641816966124201</v>
      </c>
      <c r="K8915" s="15">
        <v>-5.4295651012315425</v>
      </c>
      <c r="P8915" s="49">
        <v>2.0339998514151798</v>
      </c>
      <c r="Q8915" s="15">
        <v>6.1636359133793404</v>
      </c>
      <c r="R8915" s="15">
        <v>6.1636359133793404</v>
      </c>
      <c r="S8915" s="15">
        <v>-10.859130202463085</v>
      </c>
      <c r="X8915" s="49">
        <v>-2.6561930377061702</v>
      </c>
      <c r="Y8915" s="15">
        <v>3.32253379827179</v>
      </c>
      <c r="Z8915" s="15">
        <v>3.32253379827179</v>
      </c>
      <c r="AA8915" s="15">
        <v>-5.4295651012315425</v>
      </c>
      <c r="AF8915" s="49">
        <v>-10.601453771012499</v>
      </c>
      <c r="AG8915" s="15">
        <v>-10.601453771012499</v>
      </c>
      <c r="AH8915" s="15">
        <v>-10.601453771012499</v>
      </c>
      <c r="AI8915" s="15">
        <v>-10.859130202463085</v>
      </c>
      <c r="AM8915" s="17"/>
    </row>
    <row r="8916" spans="1:39">
      <c r="A8916" s="7" t="s">
        <v>7671</v>
      </c>
      <c r="B8916" s="7">
        <v>7330</v>
      </c>
      <c r="C8916" s="29" t="s">
        <v>8295</v>
      </c>
      <c r="F8916" s="27" t="str">
        <f t="shared" si="139"/>
        <v>TAS7330TEMMA</v>
      </c>
      <c r="G8916" s="30">
        <v>8904</v>
      </c>
      <c r="H8916" s="49">
        <v>0.80127266873931502</v>
      </c>
      <c r="I8916" s="15">
        <v>-5.9787268359779597</v>
      </c>
      <c r="J8916" s="15">
        <v>-5.9787268359779597</v>
      </c>
      <c r="K8916" s="15">
        <v>-5.4295651012315425</v>
      </c>
      <c r="P8916" s="49">
        <v>5.54727232204141</v>
      </c>
      <c r="Q8916" s="15">
        <v>0.554727232204141</v>
      </c>
      <c r="R8916" s="15">
        <v>0.554727232204141</v>
      </c>
      <c r="S8916" s="15">
        <v>-10.859130202463085</v>
      </c>
      <c r="X8916" s="49">
        <v>2.4596247703986802</v>
      </c>
      <c r="Y8916" s="15">
        <v>-4.2587383751847998</v>
      </c>
      <c r="Z8916" s="15">
        <v>-4.2587383751847998</v>
      </c>
      <c r="AA8916" s="15">
        <v>-5.4295651012315425</v>
      </c>
      <c r="AF8916" s="49">
        <v>-10.601453771012499</v>
      </c>
      <c r="AG8916" s="15">
        <v>-10.601453771012499</v>
      </c>
      <c r="AH8916" s="15">
        <v>-10.601453771012499</v>
      </c>
      <c r="AI8916" s="15">
        <v>-10.859130202463085</v>
      </c>
      <c r="AM8916" s="17"/>
    </row>
    <row r="8917" spans="1:39">
      <c r="A8917" s="7" t="s">
        <v>7671</v>
      </c>
      <c r="B8917" s="7">
        <v>7330</v>
      </c>
      <c r="C8917" s="29" t="s">
        <v>8296</v>
      </c>
      <c r="F8917" s="27" t="str">
        <f t="shared" si="139"/>
        <v>TAS7330TOGARI</v>
      </c>
      <c r="G8917" s="30">
        <v>8905</v>
      </c>
      <c r="H8917" s="49">
        <v>2.1572725696827701</v>
      </c>
      <c r="I8917" s="15">
        <v>-5.9787268359779597</v>
      </c>
      <c r="J8917" s="15">
        <v>-5.9787268359779597</v>
      </c>
      <c r="K8917" s="15">
        <v>-5.4295651012315425</v>
      </c>
      <c r="P8917" s="49">
        <v>6.4718177090483104</v>
      </c>
      <c r="Q8917" s="15">
        <v>0.554727232204141</v>
      </c>
      <c r="R8917" s="15">
        <v>0.554727232204141</v>
      </c>
      <c r="S8917" s="15">
        <v>-10.859130202463085</v>
      </c>
      <c r="X8917" s="49">
        <v>3.8156246713421398</v>
      </c>
      <c r="Y8917" s="15">
        <v>-4.2587383751847998</v>
      </c>
      <c r="Z8917" s="15">
        <v>-4.2587383751847998</v>
      </c>
      <c r="AA8917" s="15">
        <v>-5.4295651012315425</v>
      </c>
      <c r="AF8917" s="49">
        <v>-10.601453771012499</v>
      </c>
      <c r="AG8917" s="15">
        <v>-10.601453771012499</v>
      </c>
      <c r="AH8917" s="15">
        <v>-10.601453771012499</v>
      </c>
      <c r="AI8917" s="15">
        <v>-10.859130202463085</v>
      </c>
      <c r="AM8917" s="17"/>
    </row>
    <row r="8918" spans="1:39">
      <c r="A8918" s="7" t="s">
        <v>7671</v>
      </c>
      <c r="B8918" s="7">
        <v>7330</v>
      </c>
      <c r="C8918" s="29" t="s">
        <v>8297</v>
      </c>
      <c r="F8918" s="27" t="str">
        <f t="shared" si="139"/>
        <v>TAS7330TROWUTTA</v>
      </c>
      <c r="G8918" s="30">
        <v>8906</v>
      </c>
      <c r="H8918" s="49">
        <v>4.0063633436965702</v>
      </c>
      <c r="I8918" s="15">
        <v>-1.60254533747863</v>
      </c>
      <c r="J8918" s="15">
        <v>-1.60254533747863</v>
      </c>
      <c r="K8918" s="15">
        <v>-5.4295651012315425</v>
      </c>
      <c r="P8918" s="49">
        <v>7.6429085325903898</v>
      </c>
      <c r="Q8918" s="15">
        <v>3.9447269845627799</v>
      </c>
      <c r="R8918" s="15">
        <v>3.9447269845627799</v>
      </c>
      <c r="S8918" s="15">
        <v>-10.859130202463085</v>
      </c>
      <c r="X8918" s="49">
        <v>5.7263518030104601</v>
      </c>
      <c r="Y8918" s="15">
        <v>5.5806764180739502E-2</v>
      </c>
      <c r="Z8918" s="15">
        <v>5.5806764180739502E-2</v>
      </c>
      <c r="AA8918" s="15">
        <v>-5.4295651012315425</v>
      </c>
      <c r="AF8918" s="49">
        <v>-10.601453771012499</v>
      </c>
      <c r="AG8918" s="15">
        <v>-10.601453771012499</v>
      </c>
      <c r="AH8918" s="15">
        <v>-10.601453771012499</v>
      </c>
      <c r="AI8918" s="15">
        <v>-10.859130202463085</v>
      </c>
      <c r="AM8918" s="17"/>
    </row>
    <row r="8919" spans="1:39">
      <c r="A8919" s="7" t="s">
        <v>7671</v>
      </c>
      <c r="B8919" s="7">
        <v>7330</v>
      </c>
      <c r="C8919" s="29" t="s">
        <v>8298</v>
      </c>
      <c r="F8919" s="27" t="str">
        <f t="shared" si="139"/>
        <v>TAS7330WEST MONTAGU</v>
      </c>
      <c r="G8919" s="30">
        <v>8907</v>
      </c>
      <c r="H8919" s="49">
        <v>-4.3761814984993297</v>
      </c>
      <c r="I8919" s="15">
        <v>-2.7736361610207001</v>
      </c>
      <c r="J8919" s="15">
        <v>-2.7736361610207001</v>
      </c>
      <c r="K8919" s="15">
        <v>-5.4295651012315425</v>
      </c>
      <c r="P8919" s="49">
        <v>2.0339998514151798</v>
      </c>
      <c r="Q8919" s="15">
        <v>3.0201815975558799</v>
      </c>
      <c r="R8919" s="15">
        <v>3.0201815975558799</v>
      </c>
      <c r="S8919" s="15">
        <v>-10.859130202463085</v>
      </c>
      <c r="X8919" s="49">
        <v>-2.6561930377061702</v>
      </c>
      <c r="Y8919" s="15">
        <v>-1.05364770022754</v>
      </c>
      <c r="Z8919" s="15">
        <v>-1.05364770022754</v>
      </c>
      <c r="AA8919" s="15">
        <v>-5.4295651012315425</v>
      </c>
      <c r="AF8919" s="49">
        <v>-10.601453771012499</v>
      </c>
      <c r="AG8919" s="15">
        <v>-10.601453771012499</v>
      </c>
      <c r="AH8919" s="15">
        <v>-10.601453771012499</v>
      </c>
      <c r="AI8919" s="15">
        <v>-10.859130202463085</v>
      </c>
      <c r="AM8919" s="17"/>
    </row>
    <row r="8920" spans="1:39">
      <c r="A8920" s="7" t="s">
        <v>7671</v>
      </c>
      <c r="B8920" s="7">
        <v>7331</v>
      </c>
      <c r="C8920" s="29" t="s">
        <v>8299</v>
      </c>
      <c r="F8920" s="27" t="str">
        <f t="shared" si="139"/>
        <v>TAS7331STANLEY</v>
      </c>
      <c r="G8920" s="30">
        <v>8908</v>
      </c>
      <c r="H8920" s="49">
        <v>-5.85545411771038</v>
      </c>
      <c r="I8920" s="15">
        <v>1.9107271331475999</v>
      </c>
      <c r="J8920" s="15">
        <v>1.9107271331475999</v>
      </c>
      <c r="K8920" s="15">
        <v>-6.4602569644710854</v>
      </c>
      <c r="P8920" s="49">
        <v>0.73963630960552096</v>
      </c>
      <c r="Q8920" s="15">
        <v>6.2869086316469298</v>
      </c>
      <c r="R8920" s="15">
        <v>6.2869086316469298</v>
      </c>
      <c r="S8920" s="15">
        <v>-12.920513928942171</v>
      </c>
      <c r="X8920" s="49">
        <v>-4.1971020160510104</v>
      </c>
      <c r="Y8920" s="15">
        <v>3.63071559394076</v>
      </c>
      <c r="Z8920" s="15">
        <v>3.63071559394076</v>
      </c>
      <c r="AA8920" s="15">
        <v>-6.4602569644710854</v>
      </c>
      <c r="AF8920" s="49">
        <v>-10.601453771012499</v>
      </c>
      <c r="AG8920" s="15">
        <v>-10.601453771012499</v>
      </c>
      <c r="AH8920" s="15">
        <v>-10.601453771012499</v>
      </c>
      <c r="AI8920" s="15">
        <v>-12.920513928942171</v>
      </c>
      <c r="AM8920" s="17"/>
    </row>
    <row r="8921" spans="1:39">
      <c r="A8921" s="7" t="s">
        <v>7671</v>
      </c>
      <c r="B8921" s="7">
        <v>7466</v>
      </c>
      <c r="C8921" s="29" t="s">
        <v>8300</v>
      </c>
      <c r="F8921" s="27" t="str">
        <f t="shared" si="139"/>
        <v>TAS7466GORMANSTON</v>
      </c>
      <c r="G8921" s="30">
        <v>8909</v>
      </c>
      <c r="H8921" s="49">
        <v>-3.57490882976002</v>
      </c>
      <c r="I8921" s="15">
        <v>-6.1019995542455501</v>
      </c>
      <c r="J8921" s="15">
        <v>-6.1019995542455501</v>
      </c>
      <c r="K8921" s="15">
        <v>-5.8659927739302091</v>
      </c>
      <c r="P8921" s="49">
        <v>2.4654543653517398</v>
      </c>
      <c r="Q8921" s="15">
        <v>0.43145451393655398</v>
      </c>
      <c r="R8921" s="15">
        <v>0.43145451393655398</v>
      </c>
      <c r="S8921" s="15">
        <v>-11.731985547860418</v>
      </c>
      <c r="X8921" s="49">
        <v>-1.9165567281006499</v>
      </c>
      <c r="Y8921" s="15">
        <v>-4.4436474525861804</v>
      </c>
      <c r="Z8921" s="15">
        <v>-4.4436474525861804</v>
      </c>
      <c r="AA8921" s="15">
        <v>-5.8659927739302091</v>
      </c>
      <c r="AF8921" s="49">
        <v>-10.601453771012499</v>
      </c>
      <c r="AG8921" s="15">
        <v>-10.601453771012499</v>
      </c>
      <c r="AH8921" s="15">
        <v>-10.601453771012499</v>
      </c>
      <c r="AI8921" s="15">
        <v>-11.731985547860418</v>
      </c>
      <c r="AM8921" s="17"/>
    </row>
    <row r="8922" spans="1:39">
      <c r="A8922" s="7" t="s">
        <v>7671</v>
      </c>
      <c r="B8922" s="7">
        <v>7467</v>
      </c>
      <c r="C8922" s="29" t="s">
        <v>6830</v>
      </c>
      <c r="F8922" s="27" t="str">
        <f t="shared" si="139"/>
        <v>TAS7467QUEENSTOWN</v>
      </c>
      <c r="G8922" s="30">
        <v>8910</v>
      </c>
      <c r="H8922" s="49">
        <v>0.554727232204141</v>
      </c>
      <c r="I8922" s="15">
        <v>-6.1019995542455501</v>
      </c>
      <c r="J8922" s="15">
        <v>-6.1019995542455501</v>
      </c>
      <c r="K8922" s="15">
        <v>-1.9325258027466639</v>
      </c>
      <c r="P8922" s="49">
        <v>5.3007268855062302</v>
      </c>
      <c r="Q8922" s="15">
        <v>0.43145451393655398</v>
      </c>
      <c r="R8922" s="15">
        <v>0.43145451393655398</v>
      </c>
      <c r="S8922" s="15">
        <v>-3.8650516054933277</v>
      </c>
      <c r="X8922" s="49">
        <v>2.2747156929973</v>
      </c>
      <c r="Y8922" s="15">
        <v>-4.4436474525861804</v>
      </c>
      <c r="Z8922" s="15">
        <v>-4.4436474525861804</v>
      </c>
      <c r="AA8922" s="15">
        <v>-1.9325258027466639</v>
      </c>
      <c r="AF8922" s="49">
        <v>-10.601453771012499</v>
      </c>
      <c r="AG8922" s="15">
        <v>-10.601453771012499</v>
      </c>
      <c r="AH8922" s="15">
        <v>-10.601453771012499</v>
      </c>
      <c r="AI8922" s="15">
        <v>-3.8650516054933277</v>
      </c>
      <c r="AM8922" s="17"/>
    </row>
    <row r="8923" spans="1:39">
      <c r="A8923" s="7" t="s">
        <v>7671</v>
      </c>
      <c r="B8923" s="7">
        <v>7468</v>
      </c>
      <c r="C8923" s="29" t="s">
        <v>8301</v>
      </c>
      <c r="F8923" s="27" t="str">
        <f t="shared" si="139"/>
        <v>TAS7468STRAHAN</v>
      </c>
      <c r="G8923" s="30">
        <v>8911</v>
      </c>
      <c r="H8923" s="49">
        <v>-4.3761814984993297</v>
      </c>
      <c r="I8923" s="15">
        <v>-6.2252722725131404</v>
      </c>
      <c r="J8923" s="15">
        <v>-6.2252722725131404</v>
      </c>
      <c r="K8923" s="15">
        <v>-0.11603194477163115</v>
      </c>
      <c r="P8923" s="49">
        <v>2.0339998514151798</v>
      </c>
      <c r="Q8923" s="15">
        <v>0.30818179566896697</v>
      </c>
      <c r="R8923" s="15">
        <v>0.30818179566896697</v>
      </c>
      <c r="S8923" s="15">
        <v>-0.23206388954326229</v>
      </c>
      <c r="X8923" s="49">
        <v>-2.6561930377061702</v>
      </c>
      <c r="Y8923" s="15">
        <v>-4.5669201708537699</v>
      </c>
      <c r="Z8923" s="15">
        <v>-4.5669201708537699</v>
      </c>
      <c r="AA8923" s="15">
        <v>-0.11603194477163115</v>
      </c>
      <c r="AF8923" s="49">
        <v>-10.601453771012499</v>
      </c>
      <c r="AG8923" s="15">
        <v>-10.601453771012499</v>
      </c>
      <c r="AH8923" s="15">
        <v>-10.601453771012499</v>
      </c>
      <c r="AI8923" s="15">
        <v>-0.23206388954326229</v>
      </c>
      <c r="AM8923" s="17"/>
    </row>
    <row r="8924" spans="1:39">
      <c r="A8924" s="7" t="s">
        <v>7671</v>
      </c>
      <c r="B8924" s="7">
        <v>7469</v>
      </c>
      <c r="C8924" s="29" t="s">
        <v>8302</v>
      </c>
      <c r="F8924" s="27" t="str">
        <f t="shared" si="139"/>
        <v>TAS7469TRIAL HARBOUR</v>
      </c>
      <c r="G8924" s="30">
        <v>8912</v>
      </c>
      <c r="H8924" s="49">
        <v>-5.85545411771038</v>
      </c>
      <c r="I8924" s="15">
        <v>-5.9787268359779597</v>
      </c>
      <c r="J8924" s="15">
        <v>-5.9787268359779597</v>
      </c>
      <c r="K8924" s="15">
        <v>-3.4861328562311087</v>
      </c>
      <c r="P8924" s="49">
        <v>0.73963630960552096</v>
      </c>
      <c r="Q8924" s="15">
        <v>0.554727232204141</v>
      </c>
      <c r="R8924" s="15">
        <v>0.554727232204141</v>
      </c>
      <c r="S8924" s="15">
        <v>-6.9722657124622174</v>
      </c>
      <c r="X8924" s="49">
        <v>-4.1971020160510104</v>
      </c>
      <c r="Y8924" s="15">
        <v>-4.3203747343185901</v>
      </c>
      <c r="Z8924" s="15">
        <v>-4.3203747343185901</v>
      </c>
      <c r="AA8924" s="15">
        <v>-3.4861328562311087</v>
      </c>
      <c r="AF8924" s="49">
        <v>-10.601453771012499</v>
      </c>
      <c r="AG8924" s="15">
        <v>-10.601453771012499</v>
      </c>
      <c r="AH8924" s="15">
        <v>-10.601453771012499</v>
      </c>
      <c r="AI8924" s="15">
        <v>-6.9722657124622174</v>
      </c>
      <c r="AM8924" s="17"/>
    </row>
    <row r="8925" spans="1:39">
      <c r="A8925" s="7" t="s">
        <v>7671</v>
      </c>
      <c r="B8925" s="7">
        <v>7469</v>
      </c>
      <c r="C8925" s="29" t="s">
        <v>8303</v>
      </c>
      <c r="F8925" s="27" t="str">
        <f t="shared" si="139"/>
        <v>TAS7469ZEEHAN</v>
      </c>
      <c r="G8925" s="30">
        <v>8913</v>
      </c>
      <c r="H8925" s="49">
        <v>1.9107271331475999</v>
      </c>
      <c r="I8925" s="15">
        <v>5.85545411771038</v>
      </c>
      <c r="J8925" s="15">
        <v>5.85545411771038</v>
      </c>
      <c r="K8925" s="15">
        <v>-3.4861328562311087</v>
      </c>
      <c r="P8925" s="49">
        <v>6.2869086316469298</v>
      </c>
      <c r="Q8925" s="15">
        <v>8.5674539195972894</v>
      </c>
      <c r="R8925" s="15">
        <v>8.5674539195972894</v>
      </c>
      <c r="S8925" s="15">
        <v>-6.9722657124622174</v>
      </c>
      <c r="X8925" s="49">
        <v>3.56907923480696</v>
      </c>
      <c r="Y8925" s="15">
        <v>7.5754425770242602</v>
      </c>
      <c r="Z8925" s="15">
        <v>7.5754425770242602</v>
      </c>
      <c r="AA8925" s="15">
        <v>-3.4861328562311087</v>
      </c>
      <c r="AF8925" s="49">
        <v>-10.601453771012499</v>
      </c>
      <c r="AG8925" s="15">
        <v>-10.601453771012499</v>
      </c>
      <c r="AH8925" s="15">
        <v>-10.601453771012499</v>
      </c>
      <c r="AI8925" s="15">
        <v>-6.9722657124622174</v>
      </c>
      <c r="AM8925" s="17"/>
    </row>
    <row r="8926" spans="1:39">
      <c r="A8926" s="7" t="s">
        <v>7671</v>
      </c>
      <c r="B8926" s="7">
        <v>7470</v>
      </c>
      <c r="C8926" s="29" t="s">
        <v>141</v>
      </c>
      <c r="F8926" s="27" t="str">
        <f t="shared" si="139"/>
        <v>TAS7470ROSEBERY</v>
      </c>
      <c r="G8926" s="30">
        <v>8914</v>
      </c>
      <c r="H8926" s="49">
        <v>-6.1636359133793402E-2</v>
      </c>
      <c r="I8926" s="15">
        <v>-6.4718177090483104</v>
      </c>
      <c r="J8926" s="15">
        <v>-6.4718177090483104</v>
      </c>
      <c r="K8926" s="15">
        <v>4.3650210740114765</v>
      </c>
      <c r="P8926" s="49">
        <v>4.9309087307034698</v>
      </c>
      <c r="Q8926" s="15">
        <v>0</v>
      </c>
      <c r="R8926" s="15">
        <v>0</v>
      </c>
      <c r="S8926" s="15">
        <v>8.7300421480229531</v>
      </c>
      <c r="X8926" s="49">
        <v>1.59671574252558</v>
      </c>
      <c r="Y8926" s="15">
        <v>-4.7518292482551496</v>
      </c>
      <c r="Z8926" s="15">
        <v>-4.7518292482551496</v>
      </c>
      <c r="AA8926" s="15">
        <v>4.3650210740114765</v>
      </c>
      <c r="AF8926" s="49">
        <v>-10.601453771012499</v>
      </c>
      <c r="AG8926" s="15">
        <v>-10.601453771012499</v>
      </c>
      <c r="AH8926" s="15">
        <v>-10.601453771012499</v>
      </c>
      <c r="AI8926" s="15">
        <v>8.7300421480229531</v>
      </c>
      <c r="AM8926" s="17"/>
    </row>
    <row r="8927" spans="1:39">
      <c r="A8927" s="7" t="s">
        <v>8304</v>
      </c>
      <c r="B8927" s="7">
        <v>3000</v>
      </c>
      <c r="C8927" s="29" t="s">
        <v>8305</v>
      </c>
      <c r="F8927" s="27" t="str">
        <f t="shared" si="139"/>
        <v>VIC3000MELBOURNE</v>
      </c>
      <c r="G8927" s="30">
        <v>8915</v>
      </c>
      <c r="H8927" s="49">
        <v>3.8830906254289901</v>
      </c>
      <c r="I8927" s="15">
        <v>23.029070409999999</v>
      </c>
      <c r="J8927" s="15">
        <v>23.029070409999999</v>
      </c>
      <c r="K8927" s="15">
        <v>20.878096247459354</v>
      </c>
      <c r="P8927" s="49">
        <v>7.5812721734565898</v>
      </c>
      <c r="Q8927" s="15">
        <v>19.47682335</v>
      </c>
      <c r="R8927" s="15">
        <v>19.47682335</v>
      </c>
      <c r="S8927" s="15">
        <v>41.756192494918707</v>
      </c>
      <c r="X8927" s="49">
        <v>5.6030790847428804</v>
      </c>
      <c r="Y8927" s="15">
        <v>24.328547140000001</v>
      </c>
      <c r="Z8927" s="15">
        <v>24.328547140000001</v>
      </c>
      <c r="AA8927" s="15">
        <v>20.878096247459354</v>
      </c>
      <c r="AF8927" s="49">
        <v>-10.601453771012499</v>
      </c>
      <c r="AG8927" s="15">
        <v>20.8528143707079</v>
      </c>
      <c r="AH8927" s="15">
        <v>20.8528143707079</v>
      </c>
      <c r="AI8927" s="15">
        <v>41.756192494918707</v>
      </c>
      <c r="AM8927" s="17"/>
    </row>
    <row r="8928" spans="1:39">
      <c r="A8928" s="7" t="s">
        <v>8304</v>
      </c>
      <c r="B8928" s="7">
        <v>3001</v>
      </c>
      <c r="C8928" s="29" t="s">
        <v>8305</v>
      </c>
      <c r="F8928" s="27" t="str">
        <f t="shared" si="139"/>
        <v>VIC3001MELBOURNE</v>
      </c>
      <c r="G8928" s="30">
        <v>8916</v>
      </c>
      <c r="H8928" s="49">
        <v>0.554727232204141</v>
      </c>
      <c r="I8928" s="15">
        <v>21.2687369007425</v>
      </c>
      <c r="J8928" s="15">
        <v>21.2687369007425</v>
      </c>
      <c r="K8928" s="15">
        <v>21.2687369007425</v>
      </c>
      <c r="P8928" s="49">
        <v>5.3007268855062302</v>
      </c>
      <c r="Q8928" s="15">
        <v>20.617086451657901</v>
      </c>
      <c r="R8928" s="15">
        <v>20.617086451657901</v>
      </c>
      <c r="S8928" s="15">
        <v>20.617086451657901</v>
      </c>
      <c r="X8928" s="49">
        <v>2.2747156929973</v>
      </c>
      <c r="Y8928" s="15">
        <v>24.595485845226101</v>
      </c>
      <c r="Z8928" s="15">
        <v>24.595485845226101</v>
      </c>
      <c r="AA8928" s="15">
        <v>24.595485845226101</v>
      </c>
      <c r="AF8928" s="49">
        <v>-10.601453771012499</v>
      </c>
      <c r="AG8928" s="15">
        <v>24.8528143707079</v>
      </c>
      <c r="AH8928" s="15">
        <v>24.8528143707079</v>
      </c>
      <c r="AI8928" s="15">
        <v>24.8528143707079</v>
      </c>
      <c r="AM8928" s="17"/>
    </row>
    <row r="8929" spans="1:39">
      <c r="A8929" s="7" t="s">
        <v>8304</v>
      </c>
      <c r="B8929" s="7">
        <v>3002</v>
      </c>
      <c r="C8929" s="29" t="s">
        <v>8306</v>
      </c>
      <c r="F8929" s="27" t="str">
        <f t="shared" si="139"/>
        <v>VIC3002EAST MELBOURNE</v>
      </c>
      <c r="G8929" s="30">
        <v>8917</v>
      </c>
      <c r="H8929" s="49">
        <v>2.5270907244855301</v>
      </c>
      <c r="I8929" s="15">
        <v>23.740349909999999</v>
      </c>
      <c r="J8929" s="15">
        <v>23.740349909999999</v>
      </c>
      <c r="K8929" s="15">
        <v>21.291107648266344</v>
      </c>
      <c r="P8929" s="49">
        <v>6.7799995047172796</v>
      </c>
      <c r="Q8929" s="15">
        <v>20.037699960000001</v>
      </c>
      <c r="R8929" s="15">
        <v>20.037699960000001</v>
      </c>
      <c r="S8929" s="15">
        <v>42.582215296532688</v>
      </c>
      <c r="X8929" s="49">
        <v>4.1854428261449002</v>
      </c>
      <c r="Y8929" s="15">
        <v>25.027023610000001</v>
      </c>
      <c r="Z8929" s="15">
        <v>25.027023610000001</v>
      </c>
      <c r="AA8929" s="15">
        <v>21.291107648266344</v>
      </c>
      <c r="AF8929" s="49">
        <v>-10.601453771012499</v>
      </c>
      <c r="AG8929" s="15">
        <v>-4.8873783681346703</v>
      </c>
      <c r="AH8929" s="15">
        <v>-4.8873783681346703</v>
      </c>
      <c r="AI8929" s="15">
        <v>42.582215296532688</v>
      </c>
      <c r="AM8929" s="17"/>
    </row>
    <row r="8930" spans="1:39">
      <c r="A8930" s="7" t="s">
        <v>8304</v>
      </c>
      <c r="B8930" s="7">
        <v>3003</v>
      </c>
      <c r="C8930" s="29" t="s">
        <v>8307</v>
      </c>
      <c r="F8930" s="27" t="str">
        <f t="shared" si="139"/>
        <v>VIC3003WEST MELBOURNE</v>
      </c>
      <c r="G8930" s="30">
        <v>8918</v>
      </c>
      <c r="H8930" s="49">
        <v>0.43145451393655398</v>
      </c>
      <c r="I8930" s="15">
        <v>23.20407041</v>
      </c>
      <c r="J8930" s="15">
        <v>23.20407041</v>
      </c>
      <c r="K8930" s="15">
        <v>20.878096247459354</v>
      </c>
      <c r="P8930" s="49">
        <v>5.2390905263724399</v>
      </c>
      <c r="Q8930" s="15">
        <v>19.6148189</v>
      </c>
      <c r="R8930" s="15">
        <v>19.6148189</v>
      </c>
      <c r="S8930" s="15">
        <v>41.756192494918707</v>
      </c>
      <c r="X8930" s="49">
        <v>2.1514429747297199</v>
      </c>
      <c r="Y8930" s="15">
        <v>24.50039714</v>
      </c>
      <c r="Z8930" s="15">
        <v>24.50039714</v>
      </c>
      <c r="AA8930" s="15">
        <v>20.878096247459354</v>
      </c>
      <c r="AF8930" s="49">
        <v>-10.601453771012499</v>
      </c>
      <c r="AG8930" s="15">
        <v>-4.8873783681346703</v>
      </c>
      <c r="AH8930" s="15">
        <v>-4.8873783681346703</v>
      </c>
      <c r="AI8930" s="15">
        <v>41.756192494918707</v>
      </c>
      <c r="AM8930" s="17"/>
    </row>
    <row r="8931" spans="1:39">
      <c r="A8931" s="7" t="s">
        <v>8304</v>
      </c>
      <c r="B8931" s="7">
        <v>3004</v>
      </c>
      <c r="C8931" s="29" t="s">
        <v>8305</v>
      </c>
      <c r="F8931" s="27" t="str">
        <f t="shared" si="139"/>
        <v>VIC3004MELBOURNE</v>
      </c>
      <c r="G8931" s="30">
        <v>8919</v>
      </c>
      <c r="H8931" s="49">
        <v>2.7736361610207001</v>
      </c>
      <c r="I8931" s="15">
        <v>23.19357041</v>
      </c>
      <c r="J8931" s="15">
        <v>23.19357041</v>
      </c>
      <c r="K8931" s="15">
        <v>20.878096247459354</v>
      </c>
      <c r="P8931" s="49">
        <v>6.9649085821186603</v>
      </c>
      <c r="Q8931" s="15">
        <v>19.606539170000001</v>
      </c>
      <c r="R8931" s="15">
        <v>19.606539170000001</v>
      </c>
      <c r="S8931" s="15">
        <v>41.756192494918707</v>
      </c>
      <c r="X8931" s="49">
        <v>4.4319882626800702</v>
      </c>
      <c r="Y8931" s="15">
        <v>24.490086139999999</v>
      </c>
      <c r="Z8931" s="15">
        <v>24.490086139999999</v>
      </c>
      <c r="AA8931" s="15">
        <v>20.878096247459354</v>
      </c>
      <c r="AF8931" s="49">
        <v>-10.601453771012499</v>
      </c>
      <c r="AG8931" s="15">
        <v>-4.8873783681346703</v>
      </c>
      <c r="AH8931" s="15">
        <v>-4.8873783681346703</v>
      </c>
      <c r="AI8931" s="15">
        <v>41.756192494918707</v>
      </c>
      <c r="AM8931" s="17"/>
    </row>
    <row r="8932" spans="1:39">
      <c r="A8932" s="7" t="s">
        <v>8304</v>
      </c>
      <c r="B8932" s="7">
        <v>3004</v>
      </c>
      <c r="C8932" s="29" t="s">
        <v>8308</v>
      </c>
      <c r="F8932" s="27" t="str">
        <f t="shared" si="139"/>
        <v>VIC3004ST KILDA ROAD CENTRAL</v>
      </c>
      <c r="G8932" s="30">
        <v>8920</v>
      </c>
      <c r="H8932" s="49">
        <v>2.89690887928829</v>
      </c>
      <c r="I8932" s="15">
        <v>23.19357041</v>
      </c>
      <c r="J8932" s="15">
        <v>23.19357041</v>
      </c>
      <c r="K8932" s="15">
        <v>20.878096247459354</v>
      </c>
      <c r="P8932" s="49">
        <v>7.0265449412524497</v>
      </c>
      <c r="Q8932" s="15">
        <v>19.606539170000001</v>
      </c>
      <c r="R8932" s="15">
        <v>19.606539170000001</v>
      </c>
      <c r="S8932" s="15">
        <v>41.756192494918707</v>
      </c>
      <c r="X8932" s="49">
        <v>4.5552609809476596</v>
      </c>
      <c r="Y8932" s="15">
        <v>24.490086139999999</v>
      </c>
      <c r="Z8932" s="15">
        <v>24.490086139999999</v>
      </c>
      <c r="AA8932" s="15">
        <v>20.878096247459354</v>
      </c>
      <c r="AF8932" s="49">
        <v>-10.601453771012499</v>
      </c>
      <c r="AG8932" s="15">
        <v>-0.88737836813467397</v>
      </c>
      <c r="AH8932" s="15">
        <v>-0.88737836813467397</v>
      </c>
      <c r="AI8932" s="15">
        <v>41.756192494918707</v>
      </c>
      <c r="AM8932" s="17"/>
    </row>
    <row r="8933" spans="1:39">
      <c r="A8933" s="7" t="s">
        <v>8304</v>
      </c>
      <c r="B8933" s="7">
        <v>3004</v>
      </c>
      <c r="C8933" s="29" t="s">
        <v>8309</v>
      </c>
      <c r="F8933" s="27" t="str">
        <f t="shared" si="139"/>
        <v>VIC3004ST KILDA ROAD MELBOURNE</v>
      </c>
      <c r="G8933" s="30">
        <v>8921</v>
      </c>
      <c r="H8933" s="49">
        <v>0.43145451393655398</v>
      </c>
      <c r="I8933" s="15">
        <v>23.19357041</v>
      </c>
      <c r="J8933" s="15">
        <v>23.19357041</v>
      </c>
      <c r="K8933" s="15">
        <v>20.878096247459354</v>
      </c>
      <c r="P8933" s="49">
        <v>5.2390905263724399</v>
      </c>
      <c r="Q8933" s="15">
        <v>19.606539170000001</v>
      </c>
      <c r="R8933" s="15">
        <v>19.606539170000001</v>
      </c>
      <c r="S8933" s="15">
        <v>41.756192494918707</v>
      </c>
      <c r="X8933" s="49">
        <v>2.1514429747297199</v>
      </c>
      <c r="Y8933" s="15">
        <v>24.490086139999999</v>
      </c>
      <c r="Z8933" s="15">
        <v>24.490086139999999</v>
      </c>
      <c r="AA8933" s="15">
        <v>20.878096247459354</v>
      </c>
      <c r="AF8933" s="49">
        <v>-10.601453771012499</v>
      </c>
      <c r="AG8933" s="15">
        <v>-4.8873783681346703</v>
      </c>
      <c r="AH8933" s="15">
        <v>-4.8873783681346703</v>
      </c>
      <c r="AI8933" s="15">
        <v>41.756192494918707</v>
      </c>
      <c r="AM8933" s="17"/>
    </row>
    <row r="8934" spans="1:39">
      <c r="A8934" s="7" t="s">
        <v>8304</v>
      </c>
      <c r="B8934" s="7">
        <v>3006</v>
      </c>
      <c r="C8934" s="29" t="s">
        <v>8310</v>
      </c>
      <c r="F8934" s="27" t="str">
        <f t="shared" si="139"/>
        <v>VIC3006SOUTHBANK</v>
      </c>
      <c r="G8934" s="30">
        <v>8922</v>
      </c>
      <c r="H8934" s="49">
        <v>3.6365451888938098</v>
      </c>
      <c r="I8934" s="15">
        <v>23.200570410000001</v>
      </c>
      <c r="J8934" s="15">
        <v>23.200570410000001</v>
      </c>
      <c r="K8934" s="15">
        <v>20.878096247459354</v>
      </c>
      <c r="P8934" s="49">
        <v>7.4579994551890003</v>
      </c>
      <c r="Q8934" s="15">
        <v>19.612058990000001</v>
      </c>
      <c r="R8934" s="15">
        <v>19.612058990000001</v>
      </c>
      <c r="S8934" s="15">
        <v>41.756192494918707</v>
      </c>
      <c r="X8934" s="49">
        <v>5.3565336482076997</v>
      </c>
      <c r="Y8934" s="15">
        <v>24.496960139999999</v>
      </c>
      <c r="Z8934" s="15">
        <v>24.496960139999999</v>
      </c>
      <c r="AA8934" s="15">
        <v>20.878096247459354</v>
      </c>
      <c r="AF8934" s="49">
        <v>-10.601453771012499</v>
      </c>
      <c r="AG8934" s="15">
        <v>-4.8873783681346703</v>
      </c>
      <c r="AH8934" s="15">
        <v>-4.8873783681346703</v>
      </c>
      <c r="AI8934" s="15">
        <v>41.756192494918707</v>
      </c>
      <c r="AM8934" s="17"/>
    </row>
    <row r="8935" spans="1:39">
      <c r="A8935" s="7" t="s">
        <v>8304</v>
      </c>
      <c r="B8935" s="7">
        <v>3008</v>
      </c>
      <c r="C8935" s="29" t="s">
        <v>8311</v>
      </c>
      <c r="F8935" s="27" t="str">
        <f t="shared" si="139"/>
        <v>VIC3008DOCKLANDS</v>
      </c>
      <c r="G8935" s="30">
        <v>8923</v>
      </c>
      <c r="H8935" s="49">
        <v>2.65036344275312</v>
      </c>
      <c r="I8935" s="15">
        <v>23.211070410000001</v>
      </c>
      <c r="J8935" s="15">
        <v>23.211070410000001</v>
      </c>
      <c r="K8935" s="15">
        <v>20.878096247459354</v>
      </c>
      <c r="P8935" s="49">
        <v>6.9032722229848602</v>
      </c>
      <c r="Q8935" s="15">
        <v>19.620338719999999</v>
      </c>
      <c r="R8935" s="15">
        <v>19.620338719999999</v>
      </c>
      <c r="S8935" s="15">
        <v>41.756192494918707</v>
      </c>
      <c r="X8935" s="49">
        <v>4.3703519035462799</v>
      </c>
      <c r="Y8935" s="15">
        <v>24.50727114</v>
      </c>
      <c r="Z8935" s="15">
        <v>24.50727114</v>
      </c>
      <c r="AA8935" s="15">
        <v>20.878096247459354</v>
      </c>
      <c r="AF8935" s="49">
        <v>-10.601453771012499</v>
      </c>
      <c r="AG8935" s="15">
        <v>-4.8873783681346703</v>
      </c>
      <c r="AH8935" s="15">
        <v>-4.8873783681346703</v>
      </c>
      <c r="AI8935" s="15">
        <v>41.756192494918707</v>
      </c>
      <c r="AM8935" s="17"/>
    </row>
    <row r="8936" spans="1:39">
      <c r="A8936" s="7" t="s">
        <v>8304</v>
      </c>
      <c r="B8936" s="7">
        <v>3010</v>
      </c>
      <c r="C8936" s="29" t="s">
        <v>8312</v>
      </c>
      <c r="F8936" s="27" t="str">
        <f t="shared" si="139"/>
        <v>VIC3010UNIVERSITY OF MELBOURNE</v>
      </c>
      <c r="G8936" s="30">
        <v>8924</v>
      </c>
      <c r="H8936" s="49">
        <v>3.0201815975558799</v>
      </c>
      <c r="I8936" s="15">
        <v>23.176070410000001</v>
      </c>
      <c r="J8936" s="15">
        <v>23.176070410000001</v>
      </c>
      <c r="K8936" s="15">
        <v>20.485238653292136</v>
      </c>
      <c r="P8936" s="49">
        <v>7.14981765952004</v>
      </c>
      <c r="Q8936" s="15">
        <v>19.592739609999999</v>
      </c>
      <c r="R8936" s="15">
        <v>19.592739609999999</v>
      </c>
      <c r="S8936" s="15">
        <v>40.970477306584272</v>
      </c>
      <c r="X8936" s="49">
        <v>4.7401700583490403</v>
      </c>
      <c r="Y8936" s="15">
        <v>24.472901140000001</v>
      </c>
      <c r="Z8936" s="15">
        <v>24.472901140000001</v>
      </c>
      <c r="AA8936" s="15">
        <v>20.485238653292136</v>
      </c>
      <c r="AF8936" s="49">
        <v>-10.601453771012499</v>
      </c>
      <c r="AG8936" s="15">
        <v>0.38877042798938</v>
      </c>
      <c r="AH8936" s="15">
        <v>0.38877042798938</v>
      </c>
      <c r="AI8936" s="15">
        <v>40.970477306584272</v>
      </c>
      <c r="AM8936" s="17"/>
    </row>
    <row r="8937" spans="1:39">
      <c r="A8937" s="7" t="s">
        <v>8304</v>
      </c>
      <c r="B8937" s="7">
        <v>3011</v>
      </c>
      <c r="C8937" s="29" t="s">
        <v>8313</v>
      </c>
      <c r="F8937" s="27" t="str">
        <f t="shared" si="139"/>
        <v>VIC3011FOOTSCRAY</v>
      </c>
      <c r="G8937" s="30">
        <v>8925</v>
      </c>
      <c r="H8937" s="49">
        <v>0.554727232204141</v>
      </c>
      <c r="I8937" s="15">
        <v>28.66001529</v>
      </c>
      <c r="J8937" s="15">
        <v>28.66001529</v>
      </c>
      <c r="K8937" s="15">
        <v>29.028580392293165</v>
      </c>
      <c r="P8937" s="49">
        <v>5.3007268855062302</v>
      </c>
      <c r="Q8937" s="15">
        <v>23.91708242</v>
      </c>
      <c r="R8937" s="15">
        <v>23.91708242</v>
      </c>
      <c r="S8937" s="15">
        <v>58.05716078458633</v>
      </c>
      <c r="X8937" s="49">
        <v>2.2747156929973</v>
      </c>
      <c r="Y8937" s="15">
        <v>29.858135010000002</v>
      </c>
      <c r="Z8937" s="15">
        <v>29.858135010000002</v>
      </c>
      <c r="AA8937" s="15">
        <v>29.028580392293165</v>
      </c>
      <c r="AF8937" s="49">
        <v>-10.601453771012499</v>
      </c>
      <c r="AG8937" s="15">
        <v>-3.8012942863269701</v>
      </c>
      <c r="AH8937" s="15">
        <v>-3.8012942863269701</v>
      </c>
      <c r="AI8937" s="15">
        <v>58.05716078458633</v>
      </c>
      <c r="AM8937" s="17"/>
    </row>
    <row r="8938" spans="1:39">
      <c r="A8938" s="7" t="s">
        <v>8304</v>
      </c>
      <c r="B8938" s="7">
        <v>3011</v>
      </c>
      <c r="C8938" s="29" t="s">
        <v>8314</v>
      </c>
      <c r="F8938" s="27" t="str">
        <f t="shared" si="139"/>
        <v>VIC3011SEDDON</v>
      </c>
      <c r="G8938" s="30">
        <v>8926</v>
      </c>
      <c r="H8938" s="49">
        <v>0.43145451393655398</v>
      </c>
      <c r="I8938" s="15">
        <v>28.66001529</v>
      </c>
      <c r="J8938" s="15">
        <v>28.66001529</v>
      </c>
      <c r="K8938" s="15">
        <v>29.028580392293165</v>
      </c>
      <c r="P8938" s="49">
        <v>5.2390905263724399</v>
      </c>
      <c r="Q8938" s="15">
        <v>23.91708242</v>
      </c>
      <c r="R8938" s="15">
        <v>23.91708242</v>
      </c>
      <c r="S8938" s="15">
        <v>58.05716078458633</v>
      </c>
      <c r="X8938" s="49">
        <v>2.1514429747297199</v>
      </c>
      <c r="Y8938" s="15">
        <v>29.858135010000002</v>
      </c>
      <c r="Z8938" s="15">
        <v>29.858135010000002</v>
      </c>
      <c r="AA8938" s="15">
        <v>29.028580392293165</v>
      </c>
      <c r="AF8938" s="49">
        <v>-10.601453771012499</v>
      </c>
      <c r="AG8938" s="15">
        <v>0.198705713673032</v>
      </c>
      <c r="AH8938" s="15">
        <v>0.198705713673032</v>
      </c>
      <c r="AI8938" s="15">
        <v>58.05716078458633</v>
      </c>
      <c r="AM8938" s="17"/>
    </row>
    <row r="8939" spans="1:39">
      <c r="A8939" s="7" t="s">
        <v>8304</v>
      </c>
      <c r="B8939" s="7">
        <v>3011</v>
      </c>
      <c r="C8939" s="29" t="s">
        <v>8315</v>
      </c>
      <c r="F8939" s="27" t="str">
        <f t="shared" si="139"/>
        <v>VIC3011SEDDON WEST</v>
      </c>
      <c r="G8939" s="30">
        <v>8927</v>
      </c>
      <c r="H8939" s="49">
        <v>3.5132724706262302</v>
      </c>
      <c r="I8939" s="15">
        <v>28.66001529</v>
      </c>
      <c r="J8939" s="15">
        <v>28.66001529</v>
      </c>
      <c r="K8939" s="15">
        <v>29.028580392293165</v>
      </c>
      <c r="P8939" s="49">
        <v>7.4579994551890003</v>
      </c>
      <c r="Q8939" s="15">
        <v>23.91708242</v>
      </c>
      <c r="R8939" s="15">
        <v>23.91708242</v>
      </c>
      <c r="S8939" s="15">
        <v>58.05716078458633</v>
      </c>
      <c r="X8939" s="49">
        <v>5.2332609299401103</v>
      </c>
      <c r="Y8939" s="15">
        <v>29.858135010000002</v>
      </c>
      <c r="Z8939" s="15">
        <v>29.858135010000002</v>
      </c>
      <c r="AA8939" s="15">
        <v>29.028580392293165</v>
      </c>
      <c r="AF8939" s="49">
        <v>-10.601453771012499</v>
      </c>
      <c r="AG8939" s="15">
        <v>0.198705713673032</v>
      </c>
      <c r="AH8939" s="15">
        <v>0.198705713673032</v>
      </c>
      <c r="AI8939" s="15">
        <v>58.05716078458633</v>
      </c>
      <c r="AM8939" s="17"/>
    </row>
    <row r="8940" spans="1:39">
      <c r="A8940" s="7" t="s">
        <v>8304</v>
      </c>
      <c r="B8940" s="7">
        <v>3012</v>
      </c>
      <c r="C8940" s="29" t="s">
        <v>345</v>
      </c>
      <c r="F8940" s="27" t="str">
        <f t="shared" si="139"/>
        <v>VIC3012BROOKLYN</v>
      </c>
      <c r="G8940" s="30">
        <v>8928</v>
      </c>
      <c r="H8940" s="49">
        <v>4.49945421676692</v>
      </c>
      <c r="I8940" s="15">
        <v>28.667015289999998</v>
      </c>
      <c r="J8940" s="15">
        <v>28.667015289999998</v>
      </c>
      <c r="K8940" s="15">
        <v>29.028580392293165</v>
      </c>
      <c r="P8940" s="49">
        <v>7.9510903282593501</v>
      </c>
      <c r="Q8940" s="15">
        <v>23.92260224</v>
      </c>
      <c r="R8940" s="15">
        <v>23.92260224</v>
      </c>
      <c r="S8940" s="15">
        <v>58.05716078458633</v>
      </c>
      <c r="X8940" s="49">
        <v>6.1578063169470196</v>
      </c>
      <c r="Y8940" s="15">
        <v>29.865009010000001</v>
      </c>
      <c r="Z8940" s="15">
        <v>29.865009010000001</v>
      </c>
      <c r="AA8940" s="15">
        <v>29.028580392293165</v>
      </c>
      <c r="AF8940" s="49">
        <v>-10.601453771012499</v>
      </c>
      <c r="AG8940" s="15">
        <v>-4.8873783681346703</v>
      </c>
      <c r="AH8940" s="15">
        <v>-4.8873783681346703</v>
      </c>
      <c r="AI8940" s="15">
        <v>58.05716078458633</v>
      </c>
      <c r="AM8940" s="17"/>
    </row>
    <row r="8941" spans="1:39">
      <c r="A8941" s="7" t="s">
        <v>8304</v>
      </c>
      <c r="B8941" s="7">
        <v>3012</v>
      </c>
      <c r="C8941" s="29" t="s">
        <v>8316</v>
      </c>
      <c r="F8941" s="27" t="str">
        <f t="shared" si="139"/>
        <v>VIC3012KINGSVILLE</v>
      </c>
      <c r="G8941" s="30">
        <v>8929</v>
      </c>
      <c r="H8941" s="49">
        <v>3.6365451888938098</v>
      </c>
      <c r="I8941" s="15">
        <v>28.667015289999998</v>
      </c>
      <c r="J8941" s="15">
        <v>28.667015289999998</v>
      </c>
      <c r="K8941" s="15">
        <v>29.028580392293165</v>
      </c>
      <c r="P8941" s="49">
        <v>7.4579994551890003</v>
      </c>
      <c r="Q8941" s="15">
        <v>23.92260224</v>
      </c>
      <c r="R8941" s="15">
        <v>23.92260224</v>
      </c>
      <c r="S8941" s="15">
        <v>58.05716078458633</v>
      </c>
      <c r="X8941" s="49">
        <v>5.2948972890739103</v>
      </c>
      <c r="Y8941" s="15">
        <v>29.865009010000001</v>
      </c>
      <c r="Z8941" s="15">
        <v>29.865009010000001</v>
      </c>
      <c r="AA8941" s="15">
        <v>29.028580392293165</v>
      </c>
      <c r="AF8941" s="49">
        <v>-10.601453771012499</v>
      </c>
      <c r="AG8941" s="15">
        <v>-4.8873783681346703</v>
      </c>
      <c r="AH8941" s="15">
        <v>-4.8873783681346703</v>
      </c>
      <c r="AI8941" s="15">
        <v>58.05716078458633</v>
      </c>
      <c r="AM8941" s="17"/>
    </row>
    <row r="8942" spans="1:39">
      <c r="A8942" s="7" t="s">
        <v>8304</v>
      </c>
      <c r="B8942" s="7">
        <v>3012</v>
      </c>
      <c r="C8942" s="29" t="s">
        <v>8317</v>
      </c>
      <c r="F8942" s="27" t="str">
        <f t="shared" si="139"/>
        <v>VIC3012KINGSVILLE WEST</v>
      </c>
      <c r="G8942" s="30">
        <v>8930</v>
      </c>
      <c r="H8942" s="49">
        <v>0.67799995047172801</v>
      </c>
      <c r="I8942" s="15">
        <v>28.667015289999998</v>
      </c>
      <c r="J8942" s="15">
        <v>28.667015289999998</v>
      </c>
      <c r="K8942" s="15">
        <v>28.283967507559268</v>
      </c>
      <c r="P8942" s="49">
        <v>5.4239996037738196</v>
      </c>
      <c r="Q8942" s="15">
        <v>23.92260224</v>
      </c>
      <c r="R8942" s="15">
        <v>23.92260224</v>
      </c>
      <c r="S8942" s="15">
        <v>56.567935015118536</v>
      </c>
      <c r="X8942" s="49">
        <v>2.3979884112648899</v>
      </c>
      <c r="Y8942" s="15">
        <v>29.865009010000001</v>
      </c>
      <c r="Z8942" s="15">
        <v>29.865009010000001</v>
      </c>
      <c r="AA8942" s="15">
        <v>28.283967507559268</v>
      </c>
      <c r="AF8942" s="49">
        <v>-10.601453771012499</v>
      </c>
      <c r="AG8942" s="15">
        <v>-0.88737836813467397</v>
      </c>
      <c r="AH8942" s="15">
        <v>-0.88737836813467397</v>
      </c>
      <c r="AI8942" s="15">
        <v>56.567935015118536</v>
      </c>
      <c r="AM8942" s="17"/>
    </row>
    <row r="8943" spans="1:39">
      <c r="A8943" s="7" t="s">
        <v>8304</v>
      </c>
      <c r="B8943" s="7">
        <v>3012</v>
      </c>
      <c r="C8943" s="29" t="s">
        <v>8318</v>
      </c>
      <c r="F8943" s="27" t="str">
        <f t="shared" si="139"/>
        <v>VIC3012MAIDSTONE</v>
      </c>
      <c r="G8943" s="30">
        <v>8931</v>
      </c>
      <c r="H8943" s="49">
        <v>0.67799995047172801</v>
      </c>
      <c r="I8943" s="15">
        <v>28.667015289999998</v>
      </c>
      <c r="J8943" s="15">
        <v>28.667015289999998</v>
      </c>
      <c r="K8943" s="15">
        <v>28.649701744568482</v>
      </c>
      <c r="P8943" s="49">
        <v>5.4239996037738196</v>
      </c>
      <c r="Q8943" s="15">
        <v>23.92260224</v>
      </c>
      <c r="R8943" s="15">
        <v>23.92260224</v>
      </c>
      <c r="S8943" s="15">
        <v>57.299403489136964</v>
      </c>
      <c r="X8943" s="49">
        <v>2.3979884112648899</v>
      </c>
      <c r="Y8943" s="15">
        <v>29.865009010000001</v>
      </c>
      <c r="Z8943" s="15">
        <v>29.865009010000001</v>
      </c>
      <c r="AA8943" s="15">
        <v>28.649701744568482</v>
      </c>
      <c r="AF8943" s="49">
        <v>-10.601453771012499</v>
      </c>
      <c r="AG8943" s="15">
        <v>-4.8873783681346703</v>
      </c>
      <c r="AH8943" s="15">
        <v>-4.8873783681346703</v>
      </c>
      <c r="AI8943" s="15">
        <v>57.299403489136964</v>
      </c>
      <c r="AM8943" s="17"/>
    </row>
    <row r="8944" spans="1:39">
      <c r="A8944" s="7" t="s">
        <v>8304</v>
      </c>
      <c r="B8944" s="7">
        <v>3012</v>
      </c>
      <c r="C8944" s="29" t="s">
        <v>4039</v>
      </c>
      <c r="F8944" s="27" t="str">
        <f t="shared" si="139"/>
        <v>VIC3012TOTTENHAM</v>
      </c>
      <c r="G8944" s="30">
        <v>8932</v>
      </c>
      <c r="H8944" s="49">
        <v>4.0063633436965702</v>
      </c>
      <c r="I8944" s="15">
        <v>28.667015289999998</v>
      </c>
      <c r="J8944" s="15">
        <v>28.667015289999998</v>
      </c>
      <c r="K8944" s="15">
        <v>28.649701744568482</v>
      </c>
      <c r="P8944" s="49">
        <v>7.6429085325903898</v>
      </c>
      <c r="Q8944" s="15">
        <v>23.92260224</v>
      </c>
      <c r="R8944" s="15">
        <v>23.92260224</v>
      </c>
      <c r="S8944" s="15">
        <v>57.299403489136964</v>
      </c>
      <c r="X8944" s="49">
        <v>5.6647154438766698</v>
      </c>
      <c r="Y8944" s="15">
        <v>29.865009010000001</v>
      </c>
      <c r="Z8944" s="15">
        <v>29.865009010000001</v>
      </c>
      <c r="AA8944" s="15">
        <v>28.649701744568482</v>
      </c>
      <c r="AF8944" s="49">
        <v>-10.601453771012499</v>
      </c>
      <c r="AG8944" s="15">
        <v>-0.88737836813467397</v>
      </c>
      <c r="AH8944" s="15">
        <v>-0.88737836813467397</v>
      </c>
      <c r="AI8944" s="15">
        <v>57.299403489136964</v>
      </c>
      <c r="AM8944" s="17"/>
    </row>
    <row r="8945" spans="1:39">
      <c r="A8945" s="7" t="s">
        <v>8304</v>
      </c>
      <c r="B8945" s="7">
        <v>3012</v>
      </c>
      <c r="C8945" s="29" t="s">
        <v>8319</v>
      </c>
      <c r="F8945" s="27" t="str">
        <f t="shared" si="139"/>
        <v>VIC3012WEST FOOTSCRAY</v>
      </c>
      <c r="G8945" s="30">
        <v>8933</v>
      </c>
      <c r="H8945" s="49">
        <v>4.0063633436965702</v>
      </c>
      <c r="I8945" s="15">
        <v>28.667015289999998</v>
      </c>
      <c r="J8945" s="15">
        <v>28.667015289999998</v>
      </c>
      <c r="K8945" s="15">
        <v>29.028580392293165</v>
      </c>
      <c r="P8945" s="49">
        <v>7.6429085325903898</v>
      </c>
      <c r="Q8945" s="15">
        <v>23.92260224</v>
      </c>
      <c r="R8945" s="15">
        <v>23.92260224</v>
      </c>
      <c r="S8945" s="15">
        <v>58.05716078458633</v>
      </c>
      <c r="X8945" s="49">
        <v>5.6647154438766698</v>
      </c>
      <c r="Y8945" s="15">
        <v>29.865009010000001</v>
      </c>
      <c r="Z8945" s="15">
        <v>29.865009010000001</v>
      </c>
      <c r="AA8945" s="15">
        <v>29.028580392293165</v>
      </c>
      <c r="AF8945" s="49">
        <v>-10.601453771012499</v>
      </c>
      <c r="AG8945" s="15">
        <v>-4.8873783681346703</v>
      </c>
      <c r="AH8945" s="15">
        <v>-4.8873783681346703</v>
      </c>
      <c r="AI8945" s="15">
        <v>58.05716078458633</v>
      </c>
      <c r="AM8945" s="17"/>
    </row>
    <row r="8946" spans="1:39">
      <c r="A8946" s="7" t="s">
        <v>8304</v>
      </c>
      <c r="B8946" s="7">
        <v>3013</v>
      </c>
      <c r="C8946" s="29" t="s">
        <v>8320</v>
      </c>
      <c r="F8946" s="27" t="str">
        <f t="shared" si="139"/>
        <v>VIC3013YARRAVILLE</v>
      </c>
      <c r="G8946" s="30">
        <v>8934</v>
      </c>
      <c r="H8946" s="49">
        <v>4.9309087307034698</v>
      </c>
      <c r="I8946" s="15">
        <v>25.855444609999999</v>
      </c>
      <c r="J8946" s="15">
        <v>25.855444609999999</v>
      </c>
      <c r="K8946" s="15">
        <v>24.869538030126598</v>
      </c>
      <c r="P8946" s="49">
        <v>4.9309087307034698</v>
      </c>
      <c r="Q8946" s="15">
        <v>21.705549430000001</v>
      </c>
      <c r="R8946" s="15">
        <v>21.705549430000001</v>
      </c>
      <c r="S8946" s="15">
        <v>49.739076060253197</v>
      </c>
      <c r="X8946" s="49">
        <v>4.9309087307034698</v>
      </c>
      <c r="Y8946" s="15">
        <v>27.104046610000001</v>
      </c>
      <c r="Z8946" s="15">
        <v>27.104046610000001</v>
      </c>
      <c r="AA8946" s="15">
        <v>24.869538030126598</v>
      </c>
      <c r="AF8946" s="49">
        <v>4.9309087307034698</v>
      </c>
      <c r="AG8946" s="15">
        <v>-4.8873783681346703</v>
      </c>
      <c r="AH8946" s="15">
        <v>-4.8873783681346703</v>
      </c>
      <c r="AI8946" s="15">
        <v>49.739076060253197</v>
      </c>
      <c r="AM8946" s="17"/>
    </row>
    <row r="8947" spans="1:39">
      <c r="A8947" s="7" t="s">
        <v>8304</v>
      </c>
      <c r="B8947" s="7">
        <v>3013</v>
      </c>
      <c r="C8947" s="29" t="s">
        <v>8321</v>
      </c>
      <c r="F8947" s="27" t="str">
        <f t="shared" si="139"/>
        <v>VIC3013YARRAVILLE WEST</v>
      </c>
      <c r="G8947" s="30">
        <v>8935</v>
      </c>
      <c r="H8947" s="49">
        <v>8.2952184485751506</v>
      </c>
      <c r="I8947" s="15">
        <v>25.855444609999999</v>
      </c>
      <c r="J8947" s="15">
        <v>25.855444609999999</v>
      </c>
      <c r="K8947" s="15">
        <v>24.886142832613977</v>
      </c>
      <c r="P8947" s="49">
        <v>9.8456933898575496</v>
      </c>
      <c r="Q8947" s="15">
        <v>21.705549430000001</v>
      </c>
      <c r="R8947" s="15">
        <v>21.705549430000001</v>
      </c>
      <c r="S8947" s="15">
        <v>49.772285665227955</v>
      </c>
      <c r="X8947" s="49">
        <v>10.1787269655293</v>
      </c>
      <c r="Y8947" s="15">
        <v>27.104046610000001</v>
      </c>
      <c r="Z8947" s="15">
        <v>27.104046610000001</v>
      </c>
      <c r="AA8947" s="15">
        <v>24.886142832613977</v>
      </c>
      <c r="AF8947" s="49">
        <v>-1.9730981976822599</v>
      </c>
      <c r="AG8947" s="15">
        <v>-0.88737836813467397</v>
      </c>
      <c r="AH8947" s="15">
        <v>-0.88737836813467397</v>
      </c>
      <c r="AI8947" s="15">
        <v>49.772285665227955</v>
      </c>
      <c r="AM8947" s="17"/>
    </row>
    <row r="8948" spans="1:39">
      <c r="A8948" s="7" t="s">
        <v>8304</v>
      </c>
      <c r="B8948" s="7">
        <v>3015</v>
      </c>
      <c r="C8948" s="29" t="s">
        <v>403</v>
      </c>
      <c r="F8948" s="27" t="str">
        <f t="shared" si="139"/>
        <v>VIC3015NEWPORT</v>
      </c>
      <c r="G8948" s="30">
        <v>8936</v>
      </c>
      <c r="H8948" s="49">
        <v>8.0970452266881807</v>
      </c>
      <c r="I8948" s="15">
        <v>20.419560220000001</v>
      </c>
      <c r="J8948" s="15">
        <v>20.419560220000001</v>
      </c>
      <c r="K8948" s="15">
        <v>16.636144079448947</v>
      </c>
      <c r="P8948" s="49">
        <v>9.28347117638274</v>
      </c>
      <c r="Q8948" s="15">
        <v>17.419104529999998</v>
      </c>
      <c r="R8948" s="15">
        <v>17.419104529999998</v>
      </c>
      <c r="S8948" s="15">
        <v>33.272288158897894</v>
      </c>
      <c r="X8948" s="49">
        <v>9.98923214300833</v>
      </c>
      <c r="Y8948" s="15">
        <v>21.76600814</v>
      </c>
      <c r="Z8948" s="15">
        <v>21.76600814</v>
      </c>
      <c r="AA8948" s="15">
        <v>16.636144079448947</v>
      </c>
      <c r="AF8948" s="49">
        <v>-2.1358033930692901</v>
      </c>
      <c r="AG8948" s="15">
        <v>-4.8873783681346703</v>
      </c>
      <c r="AH8948" s="15">
        <v>-4.8873783681346703</v>
      </c>
      <c r="AI8948" s="15">
        <v>33.272288158897894</v>
      </c>
      <c r="AM8948" s="17"/>
    </row>
    <row r="8949" spans="1:39">
      <c r="A8949" s="7" t="s">
        <v>8304</v>
      </c>
      <c r="B8949" s="7">
        <v>3015</v>
      </c>
      <c r="C8949" s="29" t="s">
        <v>8322</v>
      </c>
      <c r="F8949" s="27" t="str">
        <f t="shared" si="139"/>
        <v>VIC3015SOUTH KINGSVILLE</v>
      </c>
      <c r="G8949" s="30">
        <v>8937</v>
      </c>
      <c r="H8949" s="49">
        <v>3.5132724706262302</v>
      </c>
      <c r="I8949" s="15">
        <v>20.419560220000001</v>
      </c>
      <c r="J8949" s="15">
        <v>20.419560220000001</v>
      </c>
      <c r="K8949" s="15">
        <v>16.636144079448947</v>
      </c>
      <c r="P8949" s="49">
        <v>7.4579994551890003</v>
      </c>
      <c r="Q8949" s="15">
        <v>17.419104529999998</v>
      </c>
      <c r="R8949" s="15">
        <v>17.419104529999998</v>
      </c>
      <c r="S8949" s="15">
        <v>33.272288158897894</v>
      </c>
      <c r="X8949" s="49">
        <v>5.17162457080632</v>
      </c>
      <c r="Y8949" s="15">
        <v>21.76600814</v>
      </c>
      <c r="Z8949" s="15">
        <v>21.76600814</v>
      </c>
      <c r="AA8949" s="15">
        <v>16.636144079448947</v>
      </c>
      <c r="AF8949" s="49">
        <v>-10.601453771012499</v>
      </c>
      <c r="AG8949" s="15">
        <v>-0.88737836813467397</v>
      </c>
      <c r="AH8949" s="15">
        <v>-0.88737836813467397</v>
      </c>
      <c r="AI8949" s="15">
        <v>33.272288158897894</v>
      </c>
      <c r="AM8949" s="17"/>
    </row>
    <row r="8950" spans="1:39">
      <c r="A8950" s="7" t="s">
        <v>8304</v>
      </c>
      <c r="B8950" s="7">
        <v>3015</v>
      </c>
      <c r="C8950" s="29" t="s">
        <v>8323</v>
      </c>
      <c r="F8950" s="27" t="str">
        <f t="shared" si="139"/>
        <v>VIC3015SPOTSWOOD</v>
      </c>
      <c r="G8950" s="30">
        <v>8938</v>
      </c>
      <c r="H8950" s="49">
        <v>3.0201815975558799</v>
      </c>
      <c r="I8950" s="15">
        <v>20.419560220000001</v>
      </c>
      <c r="J8950" s="15">
        <v>20.419560220000001</v>
      </c>
      <c r="K8950" s="15">
        <v>16.636144079448947</v>
      </c>
      <c r="P8950" s="49">
        <v>7.14981765952004</v>
      </c>
      <c r="Q8950" s="15">
        <v>17.419104529999998</v>
      </c>
      <c r="R8950" s="15">
        <v>17.419104529999998</v>
      </c>
      <c r="S8950" s="15">
        <v>33.272288158897894</v>
      </c>
      <c r="X8950" s="49">
        <v>4.67853369921525</v>
      </c>
      <c r="Y8950" s="15">
        <v>21.76600814</v>
      </c>
      <c r="Z8950" s="15">
        <v>21.76600814</v>
      </c>
      <c r="AA8950" s="15">
        <v>16.636144079448947</v>
      </c>
      <c r="AF8950" s="49">
        <v>-10.601453771012499</v>
      </c>
      <c r="AG8950" s="15">
        <v>-4.8873783681346703</v>
      </c>
      <c r="AH8950" s="15">
        <v>-4.8873783681346703</v>
      </c>
      <c r="AI8950" s="15">
        <v>33.272288158897894</v>
      </c>
      <c r="AM8950" s="17"/>
    </row>
    <row r="8951" spans="1:39">
      <c r="A8951" s="7" t="s">
        <v>8304</v>
      </c>
      <c r="B8951" s="7">
        <v>3016</v>
      </c>
      <c r="C8951" s="29" t="s">
        <v>7407</v>
      </c>
      <c r="F8951" s="27" t="str">
        <f t="shared" si="139"/>
        <v>VIC3016WILLIAMSTOWN</v>
      </c>
      <c r="G8951" s="30">
        <v>8939</v>
      </c>
      <c r="H8951" s="49">
        <v>3.3899997523586398</v>
      </c>
      <c r="I8951" s="15">
        <v>16.643624859999999</v>
      </c>
      <c r="J8951" s="15">
        <v>16.643624859999999</v>
      </c>
      <c r="K8951" s="15">
        <v>10.568305373547522</v>
      </c>
      <c r="P8951" s="49">
        <v>7.39636309605521</v>
      </c>
      <c r="Q8951" s="15">
        <v>14.44160581</v>
      </c>
      <c r="R8951" s="15">
        <v>14.44160581</v>
      </c>
      <c r="S8951" s="15">
        <v>21.136610747095045</v>
      </c>
      <c r="X8951" s="49">
        <v>5.1099882116725297</v>
      </c>
      <c r="Y8951" s="15">
        <v>18.058039619999999</v>
      </c>
      <c r="Z8951" s="15">
        <v>18.058039619999999</v>
      </c>
      <c r="AA8951" s="15">
        <v>10.568305373547522</v>
      </c>
      <c r="AF8951" s="49">
        <v>-10.601453771012499</v>
      </c>
      <c r="AG8951" s="15">
        <v>-4.8873783681346703</v>
      </c>
      <c r="AH8951" s="15">
        <v>-4.8873783681346703</v>
      </c>
      <c r="AI8951" s="15">
        <v>21.136610747095045</v>
      </c>
      <c r="AM8951" s="17"/>
    </row>
    <row r="8952" spans="1:39">
      <c r="A8952" s="7" t="s">
        <v>8304</v>
      </c>
      <c r="B8952" s="7">
        <v>3016</v>
      </c>
      <c r="C8952" s="29" t="s">
        <v>8324</v>
      </c>
      <c r="F8952" s="27" t="str">
        <f t="shared" si="139"/>
        <v>VIC3016WILLIAMSTOWN NORTH</v>
      </c>
      <c r="G8952" s="30">
        <v>8940</v>
      </c>
      <c r="H8952" s="49">
        <v>2.89690887928829</v>
      </c>
      <c r="I8952" s="15">
        <v>16.643624859999999</v>
      </c>
      <c r="J8952" s="15">
        <v>16.643624859999999</v>
      </c>
      <c r="K8952" s="15">
        <v>10.568305373547522</v>
      </c>
      <c r="P8952" s="49">
        <v>7.0265449412524497</v>
      </c>
      <c r="Q8952" s="15">
        <v>14.44160581</v>
      </c>
      <c r="R8952" s="15">
        <v>14.44160581</v>
      </c>
      <c r="S8952" s="15">
        <v>21.136610747095045</v>
      </c>
      <c r="X8952" s="49">
        <v>4.6168973400814499</v>
      </c>
      <c r="Y8952" s="15">
        <v>18.058039619999999</v>
      </c>
      <c r="Z8952" s="15">
        <v>18.058039619999999</v>
      </c>
      <c r="AA8952" s="15">
        <v>10.568305373547522</v>
      </c>
      <c r="AF8952" s="49">
        <v>-10.601453771012499</v>
      </c>
      <c r="AG8952" s="15">
        <v>-0.88737836813467397</v>
      </c>
      <c r="AH8952" s="15">
        <v>-0.88737836813467397</v>
      </c>
      <c r="AI8952" s="15">
        <v>21.136610747095045</v>
      </c>
      <c r="AM8952" s="17"/>
    </row>
    <row r="8953" spans="1:39">
      <c r="A8953" s="7" t="s">
        <v>8304</v>
      </c>
      <c r="B8953" s="7">
        <v>3018</v>
      </c>
      <c r="C8953" s="29" t="s">
        <v>8325</v>
      </c>
      <c r="F8953" s="27" t="str">
        <f t="shared" si="139"/>
        <v>VIC3018ALTONA</v>
      </c>
      <c r="G8953" s="30">
        <v>8941</v>
      </c>
      <c r="H8953" s="49">
        <v>2.89690887928829</v>
      </c>
      <c r="I8953" s="15">
        <v>21.24202579</v>
      </c>
      <c r="J8953" s="15">
        <v>21.24202579</v>
      </c>
      <c r="K8953" s="15">
        <v>17.943673770022407</v>
      </c>
      <c r="P8953" s="49">
        <v>7.0265449412524497</v>
      </c>
      <c r="Q8953" s="15">
        <v>18.067656469999999</v>
      </c>
      <c r="R8953" s="15">
        <v>18.067656469999999</v>
      </c>
      <c r="S8953" s="15">
        <v>35.887347540044814</v>
      </c>
      <c r="X8953" s="49">
        <v>4.5552609809476596</v>
      </c>
      <c r="Y8953" s="15">
        <v>22.57366932</v>
      </c>
      <c r="Z8953" s="15">
        <v>22.57366932</v>
      </c>
      <c r="AA8953" s="15">
        <v>17.943673770022407</v>
      </c>
      <c r="AF8953" s="49">
        <v>-10.601453771012499</v>
      </c>
      <c r="AG8953" s="15">
        <v>-1.1946924899884801</v>
      </c>
      <c r="AH8953" s="15">
        <v>-1.1946924899884801</v>
      </c>
      <c r="AI8953" s="15">
        <v>35.887347540044814</v>
      </c>
      <c r="AM8953" s="17"/>
    </row>
    <row r="8954" spans="1:39">
      <c r="A8954" s="7" t="s">
        <v>8304</v>
      </c>
      <c r="B8954" s="7">
        <v>3018</v>
      </c>
      <c r="C8954" s="29" t="s">
        <v>8326</v>
      </c>
      <c r="F8954" s="27" t="str">
        <f t="shared" si="139"/>
        <v>VIC3018SEAHOLME</v>
      </c>
      <c r="G8954" s="30">
        <v>8942</v>
      </c>
      <c r="H8954" s="49">
        <v>6.8416358638510699</v>
      </c>
      <c r="I8954" s="15">
        <v>21.24202579</v>
      </c>
      <c r="J8954" s="15">
        <v>21.24202579</v>
      </c>
      <c r="K8954" s="15">
        <v>17.927144917034784</v>
      </c>
      <c r="P8954" s="49">
        <v>8.8756357152662506</v>
      </c>
      <c r="Q8954" s="15">
        <v>18.067656469999999</v>
      </c>
      <c r="R8954" s="15">
        <v>18.067656469999999</v>
      </c>
      <c r="S8954" s="15">
        <v>35.854289834069569</v>
      </c>
      <c r="X8954" s="49">
        <v>8.5616243231649598</v>
      </c>
      <c r="Y8954" s="15">
        <v>22.57366932</v>
      </c>
      <c r="Z8954" s="15">
        <v>22.57366932</v>
      </c>
      <c r="AA8954" s="15">
        <v>17.927144917034784</v>
      </c>
      <c r="AF8954" s="49">
        <v>-10.601453771012499</v>
      </c>
      <c r="AG8954" s="15">
        <v>2.8053075100115201</v>
      </c>
      <c r="AH8954" s="15">
        <v>2.8053075100115201</v>
      </c>
      <c r="AI8954" s="15">
        <v>35.854289834069569</v>
      </c>
      <c r="AM8954" s="17"/>
    </row>
    <row r="8955" spans="1:39">
      <c r="A8955" s="7" t="s">
        <v>8304</v>
      </c>
      <c r="B8955" s="7">
        <v>3019</v>
      </c>
      <c r="C8955" s="29" t="s">
        <v>8327</v>
      </c>
      <c r="F8955" s="27" t="str">
        <f t="shared" si="139"/>
        <v>VIC3019BRAYBROOK</v>
      </c>
      <c r="G8955" s="30">
        <v>8943</v>
      </c>
      <c r="H8955" s="49">
        <v>5.7321813994427897</v>
      </c>
      <c r="I8955" s="15">
        <v>28.663515289999999</v>
      </c>
      <c r="J8955" s="15">
        <v>28.663515289999999</v>
      </c>
      <c r="K8955" s="15">
        <v>29.028580392293165</v>
      </c>
      <c r="P8955" s="49">
        <v>8.4441812013297</v>
      </c>
      <c r="Q8955" s="15">
        <v>23.919842330000002</v>
      </c>
      <c r="R8955" s="15">
        <v>23.919842330000002</v>
      </c>
      <c r="S8955" s="15">
        <v>58.05716078458633</v>
      </c>
      <c r="X8955" s="49">
        <v>7.4521698587566796</v>
      </c>
      <c r="Y8955" s="15">
        <v>29.86157201</v>
      </c>
      <c r="Z8955" s="15">
        <v>29.86157201</v>
      </c>
      <c r="AA8955" s="15">
        <v>29.028580392293165</v>
      </c>
      <c r="AF8955" s="49">
        <v>-10.601453771012499</v>
      </c>
      <c r="AG8955" s="15">
        <v>-4.8873783681346703</v>
      </c>
      <c r="AH8955" s="15">
        <v>-4.8873783681346703</v>
      </c>
      <c r="AI8955" s="15">
        <v>58.05716078458633</v>
      </c>
      <c r="AM8955" s="17"/>
    </row>
    <row r="8956" spans="1:39">
      <c r="A8956" s="7" t="s">
        <v>8304</v>
      </c>
      <c r="B8956" s="7">
        <v>3019</v>
      </c>
      <c r="C8956" s="29" t="s">
        <v>8328</v>
      </c>
      <c r="F8956" s="27" t="str">
        <f t="shared" si="139"/>
        <v>VIC3019ROBINSON</v>
      </c>
      <c r="G8956" s="30">
        <v>8944</v>
      </c>
      <c r="H8956" s="49">
        <v>6.8416358638510699</v>
      </c>
      <c r="I8956" s="15">
        <v>28.663515289999999</v>
      </c>
      <c r="J8956" s="15">
        <v>28.663515289999999</v>
      </c>
      <c r="K8956" s="15">
        <v>29.028580392293165</v>
      </c>
      <c r="P8956" s="49">
        <v>8.8756357152662506</v>
      </c>
      <c r="Q8956" s="15">
        <v>23.919842330000002</v>
      </c>
      <c r="R8956" s="15">
        <v>23.919842330000002</v>
      </c>
      <c r="S8956" s="15">
        <v>58.05716078458633</v>
      </c>
      <c r="X8956" s="49">
        <v>8.5616243231649598</v>
      </c>
      <c r="Y8956" s="15">
        <v>29.86157201</v>
      </c>
      <c r="Z8956" s="15">
        <v>29.86157201</v>
      </c>
      <c r="AA8956" s="15">
        <v>29.028580392293165</v>
      </c>
      <c r="AF8956" s="49">
        <v>-10.601453771012499</v>
      </c>
      <c r="AG8956" s="15">
        <v>-0.88737836813467397</v>
      </c>
      <c r="AH8956" s="15">
        <v>-0.88737836813467397</v>
      </c>
      <c r="AI8956" s="15">
        <v>58.05716078458633</v>
      </c>
      <c r="AM8956" s="17"/>
    </row>
    <row r="8957" spans="1:39">
      <c r="A8957" s="7" t="s">
        <v>8304</v>
      </c>
      <c r="B8957" s="7">
        <v>3020</v>
      </c>
      <c r="C8957" s="29" t="s">
        <v>4228</v>
      </c>
      <c r="F8957" s="27" t="str">
        <f t="shared" si="139"/>
        <v>VIC3020ALBION</v>
      </c>
      <c r="G8957" s="30">
        <v>8945</v>
      </c>
      <c r="H8957" s="49">
        <v>5.9787268359779597</v>
      </c>
      <c r="I8957" s="15">
        <v>28.653015289999999</v>
      </c>
      <c r="J8957" s="15">
        <v>28.653015289999999</v>
      </c>
      <c r="K8957" s="15">
        <v>29.028580392293165</v>
      </c>
      <c r="P8957" s="49">
        <v>8.5674539195972894</v>
      </c>
      <c r="Q8957" s="15">
        <v>23.911562589999999</v>
      </c>
      <c r="R8957" s="15">
        <v>23.911562589999999</v>
      </c>
      <c r="S8957" s="15">
        <v>58.05716078458633</v>
      </c>
      <c r="X8957" s="49">
        <v>7.6370789361580602</v>
      </c>
      <c r="Y8957" s="15">
        <v>29.851261010000002</v>
      </c>
      <c r="Z8957" s="15">
        <v>29.851261010000002</v>
      </c>
      <c r="AA8957" s="15">
        <v>29.028580392293165</v>
      </c>
      <c r="AF8957" s="49">
        <v>-10.601453771012499</v>
      </c>
      <c r="AG8957" s="15">
        <v>-1.1946924899884801</v>
      </c>
      <c r="AH8957" s="15">
        <v>-1.1946924899884801</v>
      </c>
      <c r="AI8957" s="15">
        <v>58.05716078458633</v>
      </c>
      <c r="AM8957" s="17"/>
    </row>
    <row r="8958" spans="1:39">
      <c r="A8958" s="7" t="s">
        <v>8304</v>
      </c>
      <c r="B8958" s="7">
        <v>3020</v>
      </c>
      <c r="C8958" s="29" t="s">
        <v>8329</v>
      </c>
      <c r="F8958" s="27" t="str">
        <f t="shared" si="139"/>
        <v>VIC3020GLENGALA</v>
      </c>
      <c r="G8958" s="30">
        <v>8946</v>
      </c>
      <c r="H8958" s="49">
        <v>6.3485449907807201</v>
      </c>
      <c r="I8958" s="15">
        <v>28.653015289999999</v>
      </c>
      <c r="J8958" s="15">
        <v>28.653015289999999</v>
      </c>
      <c r="K8958" s="15">
        <v>28.283967507559268</v>
      </c>
      <c r="P8958" s="49">
        <v>8.69072663786487</v>
      </c>
      <c r="Q8958" s="15">
        <v>23.911562589999999</v>
      </c>
      <c r="R8958" s="15">
        <v>23.911562589999999</v>
      </c>
      <c r="S8958" s="15">
        <v>56.567935015118536</v>
      </c>
      <c r="X8958" s="49">
        <v>8.0068970909608197</v>
      </c>
      <c r="Y8958" s="15">
        <v>29.851261010000002</v>
      </c>
      <c r="Z8958" s="15">
        <v>29.851261010000002</v>
      </c>
      <c r="AA8958" s="15">
        <v>28.283967507559268</v>
      </c>
      <c r="AF8958" s="49">
        <v>-10.601453771012499</v>
      </c>
      <c r="AG8958" s="15">
        <v>2.8053075100115201</v>
      </c>
      <c r="AH8958" s="15">
        <v>2.8053075100115201</v>
      </c>
      <c r="AI8958" s="15">
        <v>56.567935015118536</v>
      </c>
      <c r="AM8958" s="17"/>
    </row>
    <row r="8959" spans="1:39">
      <c r="A8959" s="7" t="s">
        <v>8304</v>
      </c>
      <c r="B8959" s="7">
        <v>3020</v>
      </c>
      <c r="C8959" s="29" t="s">
        <v>861</v>
      </c>
      <c r="F8959" s="27" t="str">
        <f t="shared" si="139"/>
        <v>VIC3020SUNSHINE</v>
      </c>
      <c r="G8959" s="30">
        <v>8947</v>
      </c>
      <c r="H8959" s="49">
        <v>8.5674539195972894</v>
      </c>
      <c r="I8959" s="15">
        <v>28.653015289999999</v>
      </c>
      <c r="J8959" s="15">
        <v>28.653015289999999</v>
      </c>
      <c r="K8959" s="15">
        <v>29.028580392293165</v>
      </c>
      <c r="P8959" s="49">
        <v>9.5536356657379802</v>
      </c>
      <c r="Q8959" s="15">
        <v>23.911562589999999</v>
      </c>
      <c r="R8959" s="15">
        <v>23.911562589999999</v>
      </c>
      <c r="S8959" s="15">
        <v>58.05716078458633</v>
      </c>
      <c r="X8959" s="49">
        <v>10.2874423789112</v>
      </c>
      <c r="Y8959" s="15">
        <v>29.851261010000002</v>
      </c>
      <c r="Z8959" s="15">
        <v>29.851261010000002</v>
      </c>
      <c r="AA8959" s="15">
        <v>29.028580392293165</v>
      </c>
      <c r="AF8959" s="49">
        <v>-10.601453771012499</v>
      </c>
      <c r="AG8959" s="15">
        <v>-1.1946924899884801</v>
      </c>
      <c r="AH8959" s="15">
        <v>-1.1946924899884801</v>
      </c>
      <c r="AI8959" s="15">
        <v>58.05716078458633</v>
      </c>
      <c r="AM8959" s="17"/>
    </row>
    <row r="8960" spans="1:39">
      <c r="A8960" s="7" t="s">
        <v>8304</v>
      </c>
      <c r="B8960" s="7">
        <v>3020</v>
      </c>
      <c r="C8960" s="29" t="s">
        <v>8330</v>
      </c>
      <c r="F8960" s="27" t="str">
        <f t="shared" si="139"/>
        <v>VIC3020SUNSHINE NORTH</v>
      </c>
      <c r="G8960" s="30">
        <v>8948</v>
      </c>
      <c r="H8960" s="49">
        <v>6.3485449907807201</v>
      </c>
      <c r="I8960" s="15">
        <v>28.653015289999999</v>
      </c>
      <c r="J8960" s="15">
        <v>28.653015289999999</v>
      </c>
      <c r="K8960" s="15">
        <v>28.649701744568482</v>
      </c>
      <c r="P8960" s="49">
        <v>8.69072663786487</v>
      </c>
      <c r="Q8960" s="15">
        <v>23.911562589999999</v>
      </c>
      <c r="R8960" s="15">
        <v>23.911562589999999</v>
      </c>
      <c r="S8960" s="15">
        <v>57.299403489136964</v>
      </c>
      <c r="X8960" s="49">
        <v>8.0685334500946109</v>
      </c>
      <c r="Y8960" s="15">
        <v>29.851261010000002</v>
      </c>
      <c r="Z8960" s="15">
        <v>29.851261010000002</v>
      </c>
      <c r="AA8960" s="15">
        <v>28.649701744568482</v>
      </c>
      <c r="AF8960" s="49">
        <v>-10.601453771012499</v>
      </c>
      <c r="AG8960" s="15">
        <v>-1.1946924899884801</v>
      </c>
      <c r="AH8960" s="15">
        <v>-1.1946924899884801</v>
      </c>
      <c r="AI8960" s="15">
        <v>57.299403489136964</v>
      </c>
      <c r="AM8960" s="17"/>
    </row>
    <row r="8961" spans="1:39">
      <c r="A8961" s="7" t="s">
        <v>8304</v>
      </c>
      <c r="B8961" s="7">
        <v>3020</v>
      </c>
      <c r="C8961" s="29" t="s">
        <v>8331</v>
      </c>
      <c r="F8961" s="27" t="str">
        <f t="shared" si="139"/>
        <v>VIC3020SUNSHINE WEST</v>
      </c>
      <c r="G8961" s="30">
        <v>8949</v>
      </c>
      <c r="H8961" s="49">
        <v>1.1710908235420801</v>
      </c>
      <c r="I8961" s="15">
        <v>28.653015289999999</v>
      </c>
      <c r="J8961" s="15">
        <v>28.653015289999999</v>
      </c>
      <c r="K8961" s="15">
        <v>28.649701744568482</v>
      </c>
      <c r="P8961" s="49">
        <v>5.79381775857658</v>
      </c>
      <c r="Q8961" s="15">
        <v>23.911562589999999</v>
      </c>
      <c r="R8961" s="15">
        <v>23.911562589999999</v>
      </c>
      <c r="S8961" s="15">
        <v>57.299403489136964</v>
      </c>
      <c r="X8961" s="49">
        <v>2.8294429252014401</v>
      </c>
      <c r="Y8961" s="15">
        <v>29.851261010000002</v>
      </c>
      <c r="Z8961" s="15">
        <v>29.851261010000002</v>
      </c>
      <c r="AA8961" s="15">
        <v>28.649701744568482</v>
      </c>
      <c r="AF8961" s="49">
        <v>-10.601453771012499</v>
      </c>
      <c r="AG8961" s="15">
        <v>-1.1946924899884801</v>
      </c>
      <c r="AH8961" s="15">
        <v>-1.1946924899884801</v>
      </c>
      <c r="AI8961" s="15">
        <v>57.299403489136964</v>
      </c>
      <c r="AM8961" s="17"/>
    </row>
    <row r="8962" spans="1:39">
      <c r="A8962" s="7" t="s">
        <v>8304</v>
      </c>
      <c r="B8962" s="7">
        <v>3021</v>
      </c>
      <c r="C8962" s="29" t="s">
        <v>8332</v>
      </c>
      <c r="F8962" s="27" t="str">
        <f t="shared" si="139"/>
        <v>VIC3021ALBANVALE</v>
      </c>
      <c r="G8962" s="30">
        <v>8950</v>
      </c>
      <c r="H8962" s="49">
        <v>2.65036344275312</v>
      </c>
      <c r="I8962" s="15">
        <v>28.663515289999999</v>
      </c>
      <c r="J8962" s="15">
        <v>28.663515289999999</v>
      </c>
      <c r="K8962" s="15">
        <v>28.649701744568482</v>
      </c>
      <c r="P8962" s="49">
        <v>6.9032722229848602</v>
      </c>
      <c r="Q8962" s="15">
        <v>23.919842330000002</v>
      </c>
      <c r="R8962" s="15">
        <v>23.919842330000002</v>
      </c>
      <c r="S8962" s="15">
        <v>57.299403489136964</v>
      </c>
      <c r="X8962" s="49">
        <v>4.3087155444124896</v>
      </c>
      <c r="Y8962" s="15">
        <v>29.86157201</v>
      </c>
      <c r="Z8962" s="15">
        <v>29.86157201</v>
      </c>
      <c r="AA8962" s="15">
        <v>28.649701744568482</v>
      </c>
      <c r="AF8962" s="49">
        <v>-10.601453771012499</v>
      </c>
      <c r="AG8962" s="15">
        <v>-1.1946924899884801</v>
      </c>
      <c r="AH8962" s="15">
        <v>-1.1946924899884801</v>
      </c>
      <c r="AI8962" s="15">
        <v>57.299403489136964</v>
      </c>
      <c r="AM8962" s="17"/>
    </row>
    <row r="8963" spans="1:39">
      <c r="A8963" s="7" t="s">
        <v>8304</v>
      </c>
      <c r="B8963" s="7">
        <v>3021</v>
      </c>
      <c r="C8963" s="29" t="s">
        <v>8333</v>
      </c>
      <c r="F8963" s="27" t="str">
        <f t="shared" si="139"/>
        <v>VIC3021KEALBA</v>
      </c>
      <c r="G8963" s="30">
        <v>8951</v>
      </c>
      <c r="H8963" s="49">
        <v>1.54090897834484</v>
      </c>
      <c r="I8963" s="15">
        <v>28.663515289999999</v>
      </c>
      <c r="J8963" s="15">
        <v>28.663515289999999</v>
      </c>
      <c r="K8963" s="15">
        <v>24.886142832613977</v>
      </c>
      <c r="P8963" s="49">
        <v>6.0403631951117598</v>
      </c>
      <c r="Q8963" s="15">
        <v>23.919842330000002</v>
      </c>
      <c r="R8963" s="15">
        <v>23.919842330000002</v>
      </c>
      <c r="S8963" s="15">
        <v>49.772285665227955</v>
      </c>
      <c r="X8963" s="49">
        <v>3.2608974391380001</v>
      </c>
      <c r="Y8963" s="15">
        <v>29.86157201</v>
      </c>
      <c r="Z8963" s="15">
        <v>29.86157201</v>
      </c>
      <c r="AA8963" s="15">
        <v>24.886142832613977</v>
      </c>
      <c r="AF8963" s="49">
        <v>-10.601453771012499</v>
      </c>
      <c r="AG8963" s="15">
        <v>-1.1946924899884801</v>
      </c>
      <c r="AH8963" s="15">
        <v>-1.1946924899884801</v>
      </c>
      <c r="AI8963" s="15">
        <v>49.772285665227955</v>
      </c>
      <c r="AM8963" s="17"/>
    </row>
    <row r="8964" spans="1:39">
      <c r="A8964" s="7" t="s">
        <v>8304</v>
      </c>
      <c r="B8964" s="7">
        <v>3021</v>
      </c>
      <c r="C8964" s="29" t="s">
        <v>506</v>
      </c>
      <c r="F8964" s="27" t="str">
        <f t="shared" si="139"/>
        <v>VIC3021KINGS PARK</v>
      </c>
      <c r="G8964" s="30">
        <v>8952</v>
      </c>
      <c r="H8964" s="49">
        <v>6.2252722725131404</v>
      </c>
      <c r="I8964" s="15">
        <v>28.663515289999999</v>
      </c>
      <c r="J8964" s="15">
        <v>28.663515289999999</v>
      </c>
      <c r="K8964" s="15">
        <v>28.649701744568482</v>
      </c>
      <c r="P8964" s="49">
        <v>8.69072663786487</v>
      </c>
      <c r="Q8964" s="15">
        <v>23.919842330000002</v>
      </c>
      <c r="R8964" s="15">
        <v>23.919842330000002</v>
      </c>
      <c r="S8964" s="15">
        <v>57.299403489136964</v>
      </c>
      <c r="X8964" s="49">
        <v>7.8836243726932302</v>
      </c>
      <c r="Y8964" s="15">
        <v>29.86157201</v>
      </c>
      <c r="Z8964" s="15">
        <v>29.86157201</v>
      </c>
      <c r="AA8964" s="15">
        <v>28.649701744568482</v>
      </c>
      <c r="AF8964" s="49">
        <v>-10.601453771012499</v>
      </c>
      <c r="AG8964" s="15">
        <v>-1.1946924899884801</v>
      </c>
      <c r="AH8964" s="15">
        <v>-1.1946924899884801</v>
      </c>
      <c r="AI8964" s="15">
        <v>57.299403489136964</v>
      </c>
      <c r="AM8964" s="17"/>
    </row>
    <row r="8965" spans="1:39">
      <c r="A8965" s="7" t="s">
        <v>8304</v>
      </c>
      <c r="B8965" s="7">
        <v>3021</v>
      </c>
      <c r="C8965" s="29" t="s">
        <v>3552</v>
      </c>
      <c r="F8965" s="27" t="str">
        <f t="shared" si="139"/>
        <v>VIC3021ST ALBANS</v>
      </c>
      <c r="G8965" s="30">
        <v>8953</v>
      </c>
      <c r="H8965" s="49">
        <v>2.4038180062179402</v>
      </c>
      <c r="I8965" s="15">
        <v>28.663515289999999</v>
      </c>
      <c r="J8965" s="15">
        <v>28.663515289999999</v>
      </c>
      <c r="K8965" s="15">
        <v>29.028580392293165</v>
      </c>
      <c r="P8965" s="49">
        <v>6.6567267864496902</v>
      </c>
      <c r="Q8965" s="15">
        <v>23.919842330000002</v>
      </c>
      <c r="R8965" s="15">
        <v>23.919842330000002</v>
      </c>
      <c r="S8965" s="15">
        <v>58.05716078458633</v>
      </c>
      <c r="X8965" s="49">
        <v>4.0621701078773098</v>
      </c>
      <c r="Y8965" s="15">
        <v>29.86157201</v>
      </c>
      <c r="Z8965" s="15">
        <v>29.86157201</v>
      </c>
      <c r="AA8965" s="15">
        <v>29.028580392293165</v>
      </c>
      <c r="AF8965" s="49">
        <v>-10.601453771012499</v>
      </c>
      <c r="AG8965" s="15">
        <v>-1.1946924899884801</v>
      </c>
      <c r="AH8965" s="15">
        <v>-1.1946924899884801</v>
      </c>
      <c r="AI8965" s="15">
        <v>58.05716078458633</v>
      </c>
      <c r="AM8965" s="17"/>
    </row>
    <row r="8966" spans="1:39">
      <c r="A8966" s="7" t="s">
        <v>8304</v>
      </c>
      <c r="B8966" s="7">
        <v>3022</v>
      </c>
      <c r="C8966" s="29" t="s">
        <v>8334</v>
      </c>
      <c r="F8966" s="27" t="str">
        <f t="shared" si="139"/>
        <v>VIC3022ARDEER</v>
      </c>
      <c r="G8966" s="30">
        <v>8954</v>
      </c>
      <c r="H8966" s="49">
        <v>4.0063633436965702</v>
      </c>
      <c r="I8966" s="15">
        <v>28.670515290000001</v>
      </c>
      <c r="J8966" s="15">
        <v>28.670515290000001</v>
      </c>
      <c r="K8966" s="15">
        <v>28.649701744568482</v>
      </c>
      <c r="P8966" s="49">
        <v>7.6429085325903898</v>
      </c>
      <c r="Q8966" s="15">
        <v>23.925362150000002</v>
      </c>
      <c r="R8966" s="15">
        <v>23.925362150000002</v>
      </c>
      <c r="S8966" s="15">
        <v>57.299403489136964</v>
      </c>
      <c r="X8966" s="49">
        <v>5.7263518030104601</v>
      </c>
      <c r="Y8966" s="15">
        <v>29.86844601</v>
      </c>
      <c r="Z8966" s="15">
        <v>29.86844601</v>
      </c>
      <c r="AA8966" s="15">
        <v>28.649701744568482</v>
      </c>
      <c r="AF8966" s="49">
        <v>-10.601453771012499</v>
      </c>
      <c r="AG8966" s="15">
        <v>-4.8873783681346703</v>
      </c>
      <c r="AH8966" s="15">
        <v>-4.8873783681346703</v>
      </c>
      <c r="AI8966" s="15">
        <v>57.299403489136964</v>
      </c>
      <c r="AM8966" s="17"/>
    </row>
    <row r="8967" spans="1:39">
      <c r="A8967" s="7" t="s">
        <v>8304</v>
      </c>
      <c r="B8967" s="7">
        <v>3022</v>
      </c>
      <c r="C8967" s="29" t="s">
        <v>8335</v>
      </c>
      <c r="F8967" s="27" t="str">
        <f t="shared" si="139"/>
        <v>VIC3022DEER PARK EAST</v>
      </c>
      <c r="G8967" s="30">
        <v>8955</v>
      </c>
      <c r="H8967" s="49">
        <v>2.89690887928829</v>
      </c>
      <c r="I8967" s="15">
        <v>28.670515290000001</v>
      </c>
      <c r="J8967" s="15">
        <v>28.670515290000001</v>
      </c>
      <c r="K8967" s="15">
        <v>28.649701744568482</v>
      </c>
      <c r="P8967" s="49">
        <v>7.0265449412524497</v>
      </c>
      <c r="Q8967" s="15">
        <v>23.925362150000002</v>
      </c>
      <c r="R8967" s="15">
        <v>23.925362150000002</v>
      </c>
      <c r="S8967" s="15">
        <v>57.299403489136964</v>
      </c>
      <c r="X8967" s="49">
        <v>4.6168973400814499</v>
      </c>
      <c r="Y8967" s="15">
        <v>29.86844601</v>
      </c>
      <c r="Z8967" s="15">
        <v>29.86844601</v>
      </c>
      <c r="AA8967" s="15">
        <v>28.649701744568482</v>
      </c>
      <c r="AF8967" s="49">
        <v>-10.601453771012499</v>
      </c>
      <c r="AG8967" s="15">
        <v>-0.88737836813467397</v>
      </c>
      <c r="AH8967" s="15">
        <v>-0.88737836813467397</v>
      </c>
      <c r="AI8967" s="15">
        <v>57.299403489136964</v>
      </c>
      <c r="AM8967" s="17"/>
    </row>
    <row r="8968" spans="1:39">
      <c r="A8968" s="7" t="s">
        <v>8304</v>
      </c>
      <c r="B8968" s="7">
        <v>3023</v>
      </c>
      <c r="C8968" s="29" t="s">
        <v>5520</v>
      </c>
      <c r="F8968" s="27" t="str">
        <f t="shared" si="139"/>
        <v>VIC3023BURNSIDE</v>
      </c>
      <c r="G8968" s="30">
        <v>8956</v>
      </c>
      <c r="H8968" s="49">
        <v>3.14345431582346</v>
      </c>
      <c r="I8968" s="15">
        <v>26.117375689999999</v>
      </c>
      <c r="J8968" s="15">
        <v>26.117375689999999</v>
      </c>
      <c r="K8968" s="15">
        <v>25.260383357803008</v>
      </c>
      <c r="P8968" s="49">
        <v>7.2114540186538303</v>
      </c>
      <c r="Q8968" s="15">
        <v>21.91209413</v>
      </c>
      <c r="R8968" s="15">
        <v>21.91209413</v>
      </c>
      <c r="S8968" s="15">
        <v>50.520766715606015</v>
      </c>
      <c r="X8968" s="49">
        <v>4.8018064174828297</v>
      </c>
      <c r="Y8968" s="15">
        <v>27.361262929999999</v>
      </c>
      <c r="Z8968" s="15">
        <v>27.361262929999999</v>
      </c>
      <c r="AA8968" s="15">
        <v>25.260383357803008</v>
      </c>
      <c r="AF8968" s="49">
        <v>-10.601453771012499</v>
      </c>
      <c r="AG8968" s="15">
        <v>-4.8873783681346703</v>
      </c>
      <c r="AH8968" s="15">
        <v>-4.8873783681346703</v>
      </c>
      <c r="AI8968" s="15">
        <v>50.520766715606015</v>
      </c>
      <c r="AM8968" s="17"/>
    </row>
    <row r="8969" spans="1:39">
      <c r="A8969" s="7" t="s">
        <v>8304</v>
      </c>
      <c r="B8969" s="7">
        <v>3023</v>
      </c>
      <c r="C8969" s="29" t="s">
        <v>8336</v>
      </c>
      <c r="F8969" s="27" t="str">
        <f t="shared" si="139"/>
        <v>VIC3023CAIRNLEA</v>
      </c>
      <c r="G8969" s="30">
        <v>8957</v>
      </c>
      <c r="H8969" s="49">
        <v>4.3761814984993297</v>
      </c>
      <c r="I8969" s="15">
        <v>26.117375689999999</v>
      </c>
      <c r="J8969" s="15">
        <v>26.117375689999999</v>
      </c>
      <c r="K8969" s="15">
        <v>25.260383357803008</v>
      </c>
      <c r="P8969" s="49">
        <v>7.8894539691255599</v>
      </c>
      <c r="Q8969" s="15">
        <v>21.91209413</v>
      </c>
      <c r="R8969" s="15">
        <v>21.91209413</v>
      </c>
      <c r="S8969" s="15">
        <v>50.520766715606015</v>
      </c>
      <c r="X8969" s="49">
        <v>6.0345335986794302</v>
      </c>
      <c r="Y8969" s="15">
        <v>27.361262929999999</v>
      </c>
      <c r="Z8969" s="15">
        <v>27.361262929999999</v>
      </c>
      <c r="AA8969" s="15">
        <v>25.260383357803008</v>
      </c>
      <c r="AF8969" s="49">
        <v>-10.601453771012499</v>
      </c>
      <c r="AG8969" s="15">
        <v>-4.8873783681346703</v>
      </c>
      <c r="AH8969" s="15">
        <v>-4.8873783681346703</v>
      </c>
      <c r="AI8969" s="15">
        <v>50.520766715606015</v>
      </c>
      <c r="AM8969" s="17"/>
    </row>
    <row r="8970" spans="1:39">
      <c r="A8970" s="7" t="s">
        <v>8304</v>
      </c>
      <c r="B8970" s="7">
        <v>3023</v>
      </c>
      <c r="C8970" s="29" t="s">
        <v>8337</v>
      </c>
      <c r="F8970" s="27" t="str">
        <f t="shared" si="139"/>
        <v>VIC3023CAROLINE SPRINGS</v>
      </c>
      <c r="G8970" s="30">
        <v>8958</v>
      </c>
      <c r="H8970" s="49">
        <v>3.7598179071614002</v>
      </c>
      <c r="I8970" s="15">
        <v>26.117375689999999</v>
      </c>
      <c r="J8970" s="15">
        <v>26.117375689999999</v>
      </c>
      <c r="K8970" s="15">
        <v>24.886142832613977</v>
      </c>
      <c r="P8970" s="49">
        <v>7.5812721734565898</v>
      </c>
      <c r="Q8970" s="15">
        <v>21.91209413</v>
      </c>
      <c r="R8970" s="15">
        <v>21.91209413</v>
      </c>
      <c r="S8970" s="15">
        <v>49.772285665227955</v>
      </c>
      <c r="X8970" s="49">
        <v>5.4798063664752901</v>
      </c>
      <c r="Y8970" s="15">
        <v>27.361262929999999</v>
      </c>
      <c r="Z8970" s="15">
        <v>27.361262929999999</v>
      </c>
      <c r="AA8970" s="15">
        <v>24.886142832613977</v>
      </c>
      <c r="AF8970" s="49">
        <v>-10.601453771012499</v>
      </c>
      <c r="AG8970" s="15">
        <v>-4.8873783681346703</v>
      </c>
      <c r="AH8970" s="15">
        <v>-4.8873783681346703</v>
      </c>
      <c r="AI8970" s="15">
        <v>49.772285665227955</v>
      </c>
      <c r="AM8970" s="17"/>
    </row>
    <row r="8971" spans="1:39">
      <c r="A8971" s="7" t="s">
        <v>8304</v>
      </c>
      <c r="B8971" s="7">
        <v>3023</v>
      </c>
      <c r="C8971" s="29" t="s">
        <v>8338</v>
      </c>
      <c r="F8971" s="27" t="str">
        <f t="shared" si="139"/>
        <v>VIC3023DEER PARK</v>
      </c>
      <c r="G8971" s="30">
        <v>8959</v>
      </c>
      <c r="H8971" s="49">
        <v>5.6089086811752003</v>
      </c>
      <c r="I8971" s="15">
        <v>26.117375689999999</v>
      </c>
      <c r="J8971" s="15">
        <v>26.117375689999999</v>
      </c>
      <c r="K8971" s="15">
        <v>29.028580392293165</v>
      </c>
      <c r="P8971" s="49">
        <v>8.4441812013297</v>
      </c>
      <c r="Q8971" s="15">
        <v>21.91209413</v>
      </c>
      <c r="R8971" s="15">
        <v>21.91209413</v>
      </c>
      <c r="S8971" s="15">
        <v>58.05716078458633</v>
      </c>
      <c r="X8971" s="49">
        <v>7.3288971404890901</v>
      </c>
      <c r="Y8971" s="15">
        <v>27.361262929999999</v>
      </c>
      <c r="Z8971" s="15">
        <v>27.361262929999999</v>
      </c>
      <c r="AA8971" s="15">
        <v>29.028580392293165</v>
      </c>
      <c r="AF8971" s="49">
        <v>-10.601453771012499</v>
      </c>
      <c r="AG8971" s="15">
        <v>-4.8873783681346703</v>
      </c>
      <c r="AH8971" s="15">
        <v>-4.8873783681346703</v>
      </c>
      <c r="AI8971" s="15">
        <v>58.05716078458633</v>
      </c>
      <c r="AM8971" s="17"/>
    </row>
    <row r="8972" spans="1:39">
      <c r="A8972" s="7" t="s">
        <v>8304</v>
      </c>
      <c r="B8972" s="7">
        <v>3023</v>
      </c>
      <c r="C8972" s="29" t="s">
        <v>8339</v>
      </c>
      <c r="F8972" s="27" t="str">
        <f t="shared" si="139"/>
        <v>VIC3023DEER PARK NORTH</v>
      </c>
      <c r="G8972" s="30">
        <v>8960</v>
      </c>
      <c r="H8972" s="49">
        <v>4.6227269350345104</v>
      </c>
      <c r="I8972" s="15">
        <v>26.117375689999999</v>
      </c>
      <c r="J8972" s="15">
        <v>26.117375689999999</v>
      </c>
      <c r="K8972" s="15">
        <v>28.283967507559268</v>
      </c>
      <c r="P8972" s="49">
        <v>8.0127266873931493</v>
      </c>
      <c r="Q8972" s="15">
        <v>21.91209413</v>
      </c>
      <c r="R8972" s="15">
        <v>21.91209413</v>
      </c>
      <c r="S8972" s="15">
        <v>56.567935015118536</v>
      </c>
      <c r="X8972" s="49">
        <v>6.2810790352146002</v>
      </c>
      <c r="Y8972" s="15">
        <v>27.361262929999999</v>
      </c>
      <c r="Z8972" s="15">
        <v>27.361262929999999</v>
      </c>
      <c r="AA8972" s="15">
        <v>28.283967507559268</v>
      </c>
      <c r="AF8972" s="49">
        <v>-10.601453771012499</v>
      </c>
      <c r="AG8972" s="15">
        <v>-0.88737836813467397</v>
      </c>
      <c r="AH8972" s="15">
        <v>-0.88737836813467397</v>
      </c>
      <c r="AI8972" s="15">
        <v>56.567935015118536</v>
      </c>
      <c r="AM8972" s="17"/>
    </row>
    <row r="8973" spans="1:39">
      <c r="A8973" s="7" t="s">
        <v>8304</v>
      </c>
      <c r="B8973" s="7">
        <v>3023</v>
      </c>
      <c r="C8973" s="29" t="s">
        <v>8340</v>
      </c>
      <c r="F8973" s="27" t="str">
        <f t="shared" si="139"/>
        <v>VIC3023RAVENHALL</v>
      </c>
      <c r="G8973" s="30">
        <v>8961</v>
      </c>
      <c r="H8973" s="49">
        <v>1.4176362600772501</v>
      </c>
      <c r="I8973" s="15">
        <v>26.117375689999999</v>
      </c>
      <c r="J8973" s="15">
        <v>26.117375689999999</v>
      </c>
      <c r="K8973" s="15">
        <v>29.028580392293165</v>
      </c>
      <c r="P8973" s="49">
        <v>5.9170904768441703</v>
      </c>
      <c r="Q8973" s="15">
        <v>21.91209413</v>
      </c>
      <c r="R8973" s="15">
        <v>21.91209413</v>
      </c>
      <c r="S8973" s="15">
        <v>58.05716078458633</v>
      </c>
      <c r="X8973" s="49">
        <v>3.1376247208704102</v>
      </c>
      <c r="Y8973" s="15">
        <v>27.361262929999999</v>
      </c>
      <c r="Z8973" s="15">
        <v>27.361262929999999</v>
      </c>
      <c r="AA8973" s="15">
        <v>29.028580392293165</v>
      </c>
      <c r="AF8973" s="49">
        <v>-10.601453771012499</v>
      </c>
      <c r="AG8973" s="15">
        <v>-0.88737836813467397</v>
      </c>
      <c r="AH8973" s="15">
        <v>-0.88737836813467397</v>
      </c>
      <c r="AI8973" s="15">
        <v>58.05716078458633</v>
      </c>
      <c r="AM8973" s="17"/>
    </row>
    <row r="8974" spans="1:39">
      <c r="A8974" s="7" t="s">
        <v>8304</v>
      </c>
      <c r="B8974" s="7">
        <v>3024</v>
      </c>
      <c r="C8974" s="29" t="s">
        <v>8341</v>
      </c>
      <c r="F8974" s="27" t="str">
        <f t="shared" ref="F8974:F9037" si="140">TRIM(A8974)&amp;IF(LEN(TRIM(B8974))=3,"0"&amp;TRIM(B8974),TRIM(B8974))&amp;TRIM(C8974)</f>
        <v>VIC3024MOUNT COTTRELL</v>
      </c>
      <c r="G8974" s="30">
        <v>8962</v>
      </c>
      <c r="H8974" s="49">
        <v>0.30818179566896697</v>
      </c>
      <c r="I8974" s="15">
        <v>18.407011480000001</v>
      </c>
      <c r="J8974" s="15">
        <v>18.407011480000001</v>
      </c>
      <c r="K8974" s="15">
        <v>13.454762864038889</v>
      </c>
      <c r="P8974" s="49">
        <v>5.1774541672386496</v>
      </c>
      <c r="Q8974" s="15">
        <v>15.832117269999999</v>
      </c>
      <c r="R8974" s="15">
        <v>15.832117269999999</v>
      </c>
      <c r="S8974" s="15">
        <v>26.909525728077778</v>
      </c>
      <c r="X8974" s="49">
        <v>1.9665338973283399</v>
      </c>
      <c r="Y8974" s="15">
        <v>19.78968527</v>
      </c>
      <c r="Z8974" s="15">
        <v>19.78968527</v>
      </c>
      <c r="AA8974" s="15">
        <v>13.454762864038889</v>
      </c>
      <c r="AF8974" s="49">
        <v>-10.601453771012499</v>
      </c>
      <c r="AG8974" s="15">
        <v>-0.88737836813467397</v>
      </c>
      <c r="AH8974" s="15">
        <v>-0.88737836813467397</v>
      </c>
      <c r="AI8974" s="15">
        <v>26.909525728077778</v>
      </c>
      <c r="AM8974" s="17"/>
    </row>
    <row r="8975" spans="1:39">
      <c r="A8975" s="7" t="s">
        <v>8304</v>
      </c>
      <c r="B8975" s="7">
        <v>3024</v>
      </c>
      <c r="C8975" s="29" t="s">
        <v>8342</v>
      </c>
      <c r="F8975" s="27" t="str">
        <f t="shared" si="140"/>
        <v>VIC3024WYNDHAM VALE</v>
      </c>
      <c r="G8975" s="30">
        <v>8963</v>
      </c>
      <c r="H8975" s="49">
        <v>1.29436354180966</v>
      </c>
      <c r="I8975" s="15">
        <v>18.407011480000001</v>
      </c>
      <c r="J8975" s="15">
        <v>18.407011480000001</v>
      </c>
      <c r="K8975" s="15">
        <v>13.454762864038889</v>
      </c>
      <c r="P8975" s="49">
        <v>5.85545411771038</v>
      </c>
      <c r="Q8975" s="15">
        <v>15.832117269999999</v>
      </c>
      <c r="R8975" s="15">
        <v>15.832117269999999</v>
      </c>
      <c r="S8975" s="15">
        <v>26.909525728077778</v>
      </c>
      <c r="X8975" s="49">
        <v>2.95271564346903</v>
      </c>
      <c r="Y8975" s="15">
        <v>19.78968527</v>
      </c>
      <c r="Z8975" s="15">
        <v>19.78968527</v>
      </c>
      <c r="AA8975" s="15">
        <v>13.454762864038889</v>
      </c>
      <c r="AF8975" s="49">
        <v>-10.601453771012499</v>
      </c>
      <c r="AG8975" s="15">
        <v>-4.8873783681346703</v>
      </c>
      <c r="AH8975" s="15">
        <v>-4.8873783681346703</v>
      </c>
      <c r="AI8975" s="15">
        <v>26.909525728077778</v>
      </c>
      <c r="AM8975" s="17"/>
    </row>
    <row r="8976" spans="1:39">
      <c r="A8976" s="7" t="s">
        <v>8304</v>
      </c>
      <c r="B8976" s="7">
        <v>3025</v>
      </c>
      <c r="C8976" s="29" t="s">
        <v>8343</v>
      </c>
      <c r="F8976" s="27" t="str">
        <f t="shared" si="140"/>
        <v>VIC3025ALTONA EAST</v>
      </c>
      <c r="G8976" s="30">
        <v>8964</v>
      </c>
      <c r="H8976" s="49">
        <v>-6.1636359133793402E-2</v>
      </c>
      <c r="I8976" s="15">
        <v>26.120875689999998</v>
      </c>
      <c r="J8976" s="15">
        <v>26.120875689999998</v>
      </c>
      <c r="K8976" s="15">
        <v>25.269393073587629</v>
      </c>
      <c r="P8976" s="49">
        <v>4.9309087307034698</v>
      </c>
      <c r="Q8976" s="15">
        <v>21.914854049999999</v>
      </c>
      <c r="R8976" s="15">
        <v>21.914854049999999</v>
      </c>
      <c r="S8976" s="15">
        <v>50.538786147175259</v>
      </c>
      <c r="X8976" s="49">
        <v>1.59671574252558</v>
      </c>
      <c r="Y8976" s="15">
        <v>27.36469993</v>
      </c>
      <c r="Z8976" s="15">
        <v>27.36469993</v>
      </c>
      <c r="AA8976" s="15">
        <v>25.269393073587629</v>
      </c>
      <c r="AF8976" s="49">
        <v>-10.601453771012499</v>
      </c>
      <c r="AG8976" s="15">
        <v>-0.88737836813467397</v>
      </c>
      <c r="AH8976" s="15">
        <v>-0.88737836813467397</v>
      </c>
      <c r="AI8976" s="15">
        <v>50.538786147175259</v>
      </c>
      <c r="AM8976" s="17"/>
    </row>
    <row r="8977" spans="1:39">
      <c r="A8977" s="7" t="s">
        <v>8304</v>
      </c>
      <c r="B8977" s="7">
        <v>3025</v>
      </c>
      <c r="C8977" s="29" t="s">
        <v>8344</v>
      </c>
      <c r="F8977" s="27" t="str">
        <f t="shared" si="140"/>
        <v>VIC3025ALTONA GATE</v>
      </c>
      <c r="G8977" s="30">
        <v>8965</v>
      </c>
      <c r="H8977" s="49">
        <v>1.4176362600772501</v>
      </c>
      <c r="I8977" s="15">
        <v>26.120875689999998</v>
      </c>
      <c r="J8977" s="15">
        <v>26.120875689999998</v>
      </c>
      <c r="K8977" s="15">
        <v>24.886142832613977</v>
      </c>
      <c r="P8977" s="49">
        <v>5.9170904768441703</v>
      </c>
      <c r="Q8977" s="15">
        <v>21.914854049999999</v>
      </c>
      <c r="R8977" s="15">
        <v>21.914854049999999</v>
      </c>
      <c r="S8977" s="15">
        <v>49.772285665227955</v>
      </c>
      <c r="X8977" s="49">
        <v>3.1376247208704102</v>
      </c>
      <c r="Y8977" s="15">
        <v>27.36469993</v>
      </c>
      <c r="Z8977" s="15">
        <v>27.36469993</v>
      </c>
      <c r="AA8977" s="15">
        <v>24.886142832613977</v>
      </c>
      <c r="AF8977" s="49">
        <v>-10.601453771012499</v>
      </c>
      <c r="AG8977" s="15">
        <v>-0.88737836813467397</v>
      </c>
      <c r="AH8977" s="15">
        <v>-0.88737836813467397</v>
      </c>
      <c r="AI8977" s="15">
        <v>49.772285665227955</v>
      </c>
      <c r="AM8977" s="17"/>
    </row>
    <row r="8978" spans="1:39">
      <c r="A8978" s="7" t="s">
        <v>8304</v>
      </c>
      <c r="B8978" s="7">
        <v>3025</v>
      </c>
      <c r="C8978" s="29" t="s">
        <v>8345</v>
      </c>
      <c r="F8978" s="27" t="str">
        <f t="shared" si="140"/>
        <v>VIC3025ALTONA NORTH</v>
      </c>
      <c r="G8978" s="30">
        <v>8966</v>
      </c>
      <c r="H8978" s="49">
        <v>1.4176362600772501</v>
      </c>
      <c r="I8978" s="15">
        <v>26.120875689999998</v>
      </c>
      <c r="J8978" s="15">
        <v>26.120875689999998</v>
      </c>
      <c r="K8978" s="15">
        <v>25.260383357803008</v>
      </c>
      <c r="P8978" s="49">
        <v>5.9170904768441703</v>
      </c>
      <c r="Q8978" s="15">
        <v>21.914854049999999</v>
      </c>
      <c r="R8978" s="15">
        <v>21.914854049999999</v>
      </c>
      <c r="S8978" s="15">
        <v>50.520766715606015</v>
      </c>
      <c r="X8978" s="49">
        <v>3.0759883617366199</v>
      </c>
      <c r="Y8978" s="15">
        <v>27.36469993</v>
      </c>
      <c r="Z8978" s="15">
        <v>27.36469993</v>
      </c>
      <c r="AA8978" s="15">
        <v>25.260383357803008</v>
      </c>
      <c r="AF8978" s="49">
        <v>-10.601453771012499</v>
      </c>
      <c r="AG8978" s="15">
        <v>-4.8873783681346703</v>
      </c>
      <c r="AH8978" s="15">
        <v>-4.8873783681346703</v>
      </c>
      <c r="AI8978" s="15">
        <v>50.520766715606015</v>
      </c>
      <c r="AM8978" s="17"/>
    </row>
    <row r="8979" spans="1:39">
      <c r="A8979" s="7" t="s">
        <v>8304</v>
      </c>
      <c r="B8979" s="7">
        <v>3026</v>
      </c>
      <c r="C8979" s="29" t="s">
        <v>8346</v>
      </c>
      <c r="F8979" s="27" t="str">
        <f t="shared" si="140"/>
        <v>VIC3026LAVERTON NORTH</v>
      </c>
      <c r="G8979" s="30">
        <v>8967</v>
      </c>
      <c r="H8979" s="49">
        <v>6.1636359133793402E-2</v>
      </c>
      <c r="I8979" s="15">
        <v>17.49663748</v>
      </c>
      <c r="J8979" s="15">
        <v>17.49663748</v>
      </c>
      <c r="K8979" s="15">
        <v>12.015955680607973</v>
      </c>
      <c r="P8979" s="49">
        <v>4.9925450898372699</v>
      </c>
      <c r="Q8979" s="15">
        <v>15.114245499999999</v>
      </c>
      <c r="R8979" s="15">
        <v>15.114245499999999</v>
      </c>
      <c r="S8979" s="15">
        <v>24.031911361215947</v>
      </c>
      <c r="X8979" s="49">
        <v>1.78162481992696</v>
      </c>
      <c r="Y8979" s="15">
        <v>18.895697999999999</v>
      </c>
      <c r="Z8979" s="15">
        <v>18.895697999999999</v>
      </c>
      <c r="AA8979" s="15">
        <v>12.015955680607973</v>
      </c>
      <c r="AF8979" s="49">
        <v>-10.601453771012499</v>
      </c>
      <c r="AG8979" s="15">
        <v>-0.88737836813467397</v>
      </c>
      <c r="AH8979" s="15">
        <v>-0.88737836813467397</v>
      </c>
      <c r="AI8979" s="15">
        <v>24.031911361215947</v>
      </c>
      <c r="AM8979" s="17"/>
    </row>
    <row r="8980" spans="1:39">
      <c r="A8980" s="7" t="s">
        <v>8304</v>
      </c>
      <c r="B8980" s="7">
        <v>3027</v>
      </c>
      <c r="C8980" s="29" t="s">
        <v>8347</v>
      </c>
      <c r="F8980" s="27" t="str">
        <f t="shared" si="140"/>
        <v>VIC3027WILLIAMS RAAF</v>
      </c>
      <c r="G8980" s="30">
        <v>8968</v>
      </c>
      <c r="H8980" s="49">
        <v>6.1636359133793402E-2</v>
      </c>
      <c r="I8980" s="15">
        <v>17.49663748</v>
      </c>
      <c r="J8980" s="15">
        <v>17.49663748</v>
      </c>
      <c r="K8980" s="15">
        <v>12.015955680607973</v>
      </c>
      <c r="P8980" s="49">
        <v>4.9925450898372699</v>
      </c>
      <c r="Q8980" s="15">
        <v>15.114245499999999</v>
      </c>
      <c r="R8980" s="15">
        <v>15.114245499999999</v>
      </c>
      <c r="S8980" s="15">
        <v>24.031911361215947</v>
      </c>
      <c r="X8980" s="49">
        <v>1.78162481992696</v>
      </c>
      <c r="Y8980" s="15">
        <v>18.895697999999999</v>
      </c>
      <c r="Z8980" s="15">
        <v>18.895697999999999</v>
      </c>
      <c r="AA8980" s="15">
        <v>12.015955680607973</v>
      </c>
      <c r="AF8980" s="49">
        <v>-10.601453771012499</v>
      </c>
      <c r="AG8980" s="15">
        <v>-0.88737836813467397</v>
      </c>
      <c r="AH8980" s="15">
        <v>-0.88737836813467397</v>
      </c>
      <c r="AI8980" s="15">
        <v>24.031911361215947</v>
      </c>
      <c r="AM8980" s="17"/>
    </row>
    <row r="8981" spans="1:39">
      <c r="A8981" s="7" t="s">
        <v>8304</v>
      </c>
      <c r="B8981" s="7">
        <v>3028</v>
      </c>
      <c r="C8981" s="29" t="s">
        <v>8348</v>
      </c>
      <c r="F8981" s="27" t="str">
        <f t="shared" si="140"/>
        <v>VIC3028ALTONA MEADOWS</v>
      </c>
      <c r="G8981" s="30">
        <v>8969</v>
      </c>
      <c r="H8981" s="49">
        <v>-0.30818179566896697</v>
      </c>
      <c r="I8981" s="15">
        <v>20.42306022</v>
      </c>
      <c r="J8981" s="15">
        <v>20.42306022</v>
      </c>
      <c r="K8981" s="15">
        <v>16.636144079448947</v>
      </c>
      <c r="P8981" s="49">
        <v>4.7459996533020901</v>
      </c>
      <c r="Q8981" s="15">
        <v>17.421864450000001</v>
      </c>
      <c r="R8981" s="15">
        <v>17.421864450000001</v>
      </c>
      <c r="S8981" s="15">
        <v>33.272288158897894</v>
      </c>
      <c r="X8981" s="49">
        <v>1.3501703059904</v>
      </c>
      <c r="Y8981" s="15">
        <v>21.769445139999998</v>
      </c>
      <c r="Z8981" s="15">
        <v>21.769445139999998</v>
      </c>
      <c r="AA8981" s="15">
        <v>16.636144079448947</v>
      </c>
      <c r="AF8981" s="49">
        <v>-10.601453771012499</v>
      </c>
      <c r="AG8981" s="15">
        <v>-3.8012942863269701</v>
      </c>
      <c r="AH8981" s="15">
        <v>-3.8012942863269701</v>
      </c>
      <c r="AI8981" s="15">
        <v>33.272288158897894</v>
      </c>
      <c r="AM8981" s="17"/>
    </row>
    <row r="8982" spans="1:39">
      <c r="A8982" s="7" t="s">
        <v>8304</v>
      </c>
      <c r="B8982" s="7">
        <v>3028</v>
      </c>
      <c r="C8982" s="29" t="s">
        <v>8349</v>
      </c>
      <c r="F8982" s="27" t="str">
        <f t="shared" si="140"/>
        <v>VIC3028LAVERTON</v>
      </c>
      <c r="G8982" s="30">
        <v>8970</v>
      </c>
      <c r="H8982" s="49">
        <v>-0.67799995047172801</v>
      </c>
      <c r="I8982" s="15">
        <v>20.42306022</v>
      </c>
      <c r="J8982" s="15">
        <v>20.42306022</v>
      </c>
      <c r="K8982" s="15">
        <v>24.48422279683097</v>
      </c>
      <c r="P8982" s="49">
        <v>4.5610905759007103</v>
      </c>
      <c r="Q8982" s="15">
        <v>17.421864450000001</v>
      </c>
      <c r="R8982" s="15">
        <v>17.421864450000001</v>
      </c>
      <c r="S8982" s="15">
        <v>48.96844559366194</v>
      </c>
      <c r="X8982" s="49">
        <v>1.0419885103214299</v>
      </c>
      <c r="Y8982" s="15">
        <v>21.769445139999998</v>
      </c>
      <c r="Z8982" s="15">
        <v>21.769445139999998</v>
      </c>
      <c r="AA8982" s="15">
        <v>24.48422279683097</v>
      </c>
      <c r="AF8982" s="49">
        <v>-10.601453771012499</v>
      </c>
      <c r="AG8982" s="15">
        <v>-3.8012942863269701</v>
      </c>
      <c r="AH8982" s="15">
        <v>-3.8012942863269701</v>
      </c>
      <c r="AI8982" s="15">
        <v>48.96844559366194</v>
      </c>
      <c r="AM8982" s="17"/>
    </row>
    <row r="8983" spans="1:39">
      <c r="A8983" s="7" t="s">
        <v>8304</v>
      </c>
      <c r="B8983" s="7">
        <v>3028</v>
      </c>
      <c r="C8983" s="29" t="s">
        <v>8350</v>
      </c>
      <c r="F8983" s="27" t="str">
        <f t="shared" si="140"/>
        <v>VIC3028SEABROOK</v>
      </c>
      <c r="G8983" s="30">
        <v>8971</v>
      </c>
      <c r="H8983" s="49">
        <v>2.89690887928829</v>
      </c>
      <c r="I8983" s="15">
        <v>20.42306022</v>
      </c>
      <c r="J8983" s="15">
        <v>20.42306022</v>
      </c>
      <c r="K8983" s="15">
        <v>16.636144079448947</v>
      </c>
      <c r="P8983" s="49">
        <v>7.0265449412524497</v>
      </c>
      <c r="Q8983" s="15">
        <v>17.421864450000001</v>
      </c>
      <c r="R8983" s="15">
        <v>17.421864450000001</v>
      </c>
      <c r="S8983" s="15">
        <v>33.272288158897894</v>
      </c>
      <c r="X8983" s="49">
        <v>4.5552609809476596</v>
      </c>
      <c r="Y8983" s="15">
        <v>21.769445139999998</v>
      </c>
      <c r="Z8983" s="15">
        <v>21.769445139999998</v>
      </c>
      <c r="AA8983" s="15">
        <v>16.636144079448947</v>
      </c>
      <c r="AF8983" s="49">
        <v>-10.601453771012499</v>
      </c>
      <c r="AG8983" s="15">
        <v>-3.8012942863269701</v>
      </c>
      <c r="AH8983" s="15">
        <v>-3.8012942863269701</v>
      </c>
      <c r="AI8983" s="15">
        <v>33.272288158897894</v>
      </c>
      <c r="AM8983" s="17"/>
    </row>
    <row r="8984" spans="1:39">
      <c r="A8984" s="7" t="s">
        <v>8304</v>
      </c>
      <c r="B8984" s="7">
        <v>3029</v>
      </c>
      <c r="C8984" s="29" t="s">
        <v>8351</v>
      </c>
      <c r="F8984" s="27" t="str">
        <f t="shared" si="140"/>
        <v>VIC3029HOPPERS CROSSING</v>
      </c>
      <c r="G8984" s="30">
        <v>8972</v>
      </c>
      <c r="H8984" s="49">
        <v>1.54090897834484</v>
      </c>
      <c r="I8984" s="15">
        <v>19.56834048</v>
      </c>
      <c r="J8984" s="15">
        <v>19.56834048</v>
      </c>
      <c r="K8984" s="15">
        <v>14.848473253993763</v>
      </c>
      <c r="P8984" s="49">
        <v>6.0403631951117598</v>
      </c>
      <c r="Q8984" s="15">
        <v>16.747878610000001</v>
      </c>
      <c r="R8984" s="15">
        <v>16.747878610000001</v>
      </c>
      <c r="S8984" s="15">
        <v>29.696946507987526</v>
      </c>
      <c r="X8984" s="49">
        <v>3.1992610800042001</v>
      </c>
      <c r="Y8984" s="15">
        <v>20.93011035</v>
      </c>
      <c r="Z8984" s="15">
        <v>20.93011035</v>
      </c>
      <c r="AA8984" s="15">
        <v>14.848473253993763</v>
      </c>
      <c r="AF8984" s="49">
        <v>-10.601453771012499</v>
      </c>
      <c r="AG8984" s="15">
        <v>-4.8873783681346703</v>
      </c>
      <c r="AH8984" s="15">
        <v>-4.8873783681346703</v>
      </c>
      <c r="AI8984" s="15">
        <v>29.696946507987526</v>
      </c>
      <c r="AM8984" s="17"/>
    </row>
    <row r="8985" spans="1:39">
      <c r="A8985" s="7" t="s">
        <v>8304</v>
      </c>
      <c r="B8985" s="7">
        <v>3029</v>
      </c>
      <c r="C8985" s="29" t="s">
        <v>8352</v>
      </c>
      <c r="F8985" s="27" t="str">
        <f t="shared" si="140"/>
        <v>VIC3029TARNEIT</v>
      </c>
      <c r="G8985" s="30">
        <v>8973</v>
      </c>
      <c r="H8985" s="49">
        <v>2.0339998514151798</v>
      </c>
      <c r="I8985" s="15">
        <v>19.56834048</v>
      </c>
      <c r="J8985" s="15">
        <v>19.56834048</v>
      </c>
      <c r="K8985" s="15">
        <v>15.275196725151822</v>
      </c>
      <c r="P8985" s="49">
        <v>6.3485449907807201</v>
      </c>
      <c r="Q8985" s="15">
        <v>16.747878610000001</v>
      </c>
      <c r="R8985" s="15">
        <v>16.747878610000001</v>
      </c>
      <c r="S8985" s="15">
        <v>30.550393450303645</v>
      </c>
      <c r="X8985" s="49">
        <v>3.6923519530745499</v>
      </c>
      <c r="Y8985" s="15">
        <v>20.93011035</v>
      </c>
      <c r="Z8985" s="15">
        <v>20.93011035</v>
      </c>
      <c r="AA8985" s="15">
        <v>15.275196725151822</v>
      </c>
      <c r="AF8985" s="49">
        <v>-10.601453771012499</v>
      </c>
      <c r="AG8985" s="15">
        <v>-4.8873783681346703</v>
      </c>
      <c r="AH8985" s="15">
        <v>-4.8873783681346703</v>
      </c>
      <c r="AI8985" s="15">
        <v>30.550393450303645</v>
      </c>
      <c r="AM8985" s="17"/>
    </row>
    <row r="8986" spans="1:39">
      <c r="A8986" s="7" t="s">
        <v>8304</v>
      </c>
      <c r="B8986" s="7">
        <v>3029</v>
      </c>
      <c r="C8986" s="29" t="s">
        <v>8353</v>
      </c>
      <c r="F8986" s="27" t="str">
        <f t="shared" si="140"/>
        <v>VIC3029TRUGANINA</v>
      </c>
      <c r="G8986" s="30">
        <v>8974</v>
      </c>
      <c r="H8986" s="49">
        <v>1.54090897834484</v>
      </c>
      <c r="I8986" s="15">
        <v>19.56834048</v>
      </c>
      <c r="J8986" s="15">
        <v>19.56834048</v>
      </c>
      <c r="K8986" s="15">
        <v>14.848473253993763</v>
      </c>
      <c r="P8986" s="49">
        <v>6.0403631951117598</v>
      </c>
      <c r="Q8986" s="15">
        <v>16.747878610000001</v>
      </c>
      <c r="R8986" s="15">
        <v>16.747878610000001</v>
      </c>
      <c r="S8986" s="15">
        <v>29.696946507987526</v>
      </c>
      <c r="X8986" s="49">
        <v>3.1992610800042001</v>
      </c>
      <c r="Y8986" s="15">
        <v>20.93011035</v>
      </c>
      <c r="Z8986" s="15">
        <v>20.93011035</v>
      </c>
      <c r="AA8986" s="15">
        <v>14.848473253993763</v>
      </c>
      <c r="AF8986" s="49">
        <v>-10.601453771012499</v>
      </c>
      <c r="AG8986" s="15">
        <v>-0.88737836813467397</v>
      </c>
      <c r="AH8986" s="15">
        <v>-0.88737836813467397</v>
      </c>
      <c r="AI8986" s="15">
        <v>29.696946507987526</v>
      </c>
      <c r="AM8986" s="17"/>
    </row>
    <row r="8987" spans="1:39">
      <c r="A8987" s="7" t="s">
        <v>8304</v>
      </c>
      <c r="B8987" s="7">
        <v>3030</v>
      </c>
      <c r="C8987" s="29" t="s">
        <v>8354</v>
      </c>
      <c r="F8987" s="27" t="str">
        <f t="shared" si="140"/>
        <v>VIC3030CHARTWELL</v>
      </c>
      <c r="G8987" s="30">
        <v>8975</v>
      </c>
      <c r="H8987" s="49">
        <v>0.80127266873931502</v>
      </c>
      <c r="I8987" s="15">
        <v>16.039845920000001</v>
      </c>
      <c r="J8987" s="15">
        <v>16.039845920000001</v>
      </c>
      <c r="K8987" s="15">
        <v>8.7709880491888494</v>
      </c>
      <c r="P8987" s="49">
        <v>5.54727232204141</v>
      </c>
      <c r="Q8987" s="15">
        <v>13.96549834</v>
      </c>
      <c r="R8987" s="15">
        <v>13.96549834</v>
      </c>
      <c r="S8987" s="15">
        <v>17.541976098377699</v>
      </c>
      <c r="X8987" s="49">
        <v>2.4596247703986802</v>
      </c>
      <c r="Y8987" s="15">
        <v>17.46512869</v>
      </c>
      <c r="Z8987" s="15">
        <v>17.46512869</v>
      </c>
      <c r="AA8987" s="15">
        <v>8.7709880491888494</v>
      </c>
      <c r="AF8987" s="49">
        <v>-10.601453771012499</v>
      </c>
      <c r="AG8987" s="15">
        <v>-0.88737836813467397</v>
      </c>
      <c r="AH8987" s="15">
        <v>-0.88737836813467397</v>
      </c>
      <c r="AI8987" s="15">
        <v>17.541976098377699</v>
      </c>
      <c r="AM8987" s="17"/>
    </row>
    <row r="8988" spans="1:39">
      <c r="A8988" s="7" t="s">
        <v>8304</v>
      </c>
      <c r="B8988" s="7">
        <v>3030</v>
      </c>
      <c r="C8988" s="29" t="s">
        <v>8355</v>
      </c>
      <c r="F8988" s="27" t="str">
        <f t="shared" si="140"/>
        <v>VIC3030DERRIMUT</v>
      </c>
      <c r="G8988" s="30">
        <v>8976</v>
      </c>
      <c r="H8988" s="49">
        <v>1.9107271331475999</v>
      </c>
      <c r="I8988" s="15">
        <v>16.039845920000001</v>
      </c>
      <c r="J8988" s="15">
        <v>16.039845920000001</v>
      </c>
      <c r="K8988" s="15">
        <v>8.567508602143592</v>
      </c>
      <c r="P8988" s="49">
        <v>6.2869086316469298</v>
      </c>
      <c r="Q8988" s="15">
        <v>13.96549834</v>
      </c>
      <c r="R8988" s="15">
        <v>13.96549834</v>
      </c>
      <c r="S8988" s="15">
        <v>17.135017204287184</v>
      </c>
      <c r="X8988" s="49">
        <v>3.56907923480696</v>
      </c>
      <c r="Y8988" s="15">
        <v>17.46512869</v>
      </c>
      <c r="Z8988" s="15">
        <v>17.46512869</v>
      </c>
      <c r="AA8988" s="15">
        <v>8.567508602143592</v>
      </c>
      <c r="AF8988" s="49">
        <v>-10.601453771012499</v>
      </c>
      <c r="AG8988" s="15">
        <v>-4.8873783681346703</v>
      </c>
      <c r="AH8988" s="15">
        <v>-4.8873783681346703</v>
      </c>
      <c r="AI8988" s="15">
        <v>17.135017204287184</v>
      </c>
      <c r="AM8988" s="17"/>
    </row>
    <row r="8989" spans="1:39">
      <c r="A8989" s="7" t="s">
        <v>8304</v>
      </c>
      <c r="B8989" s="7">
        <v>3030</v>
      </c>
      <c r="C8989" s="29" t="s">
        <v>8356</v>
      </c>
      <c r="F8989" s="27" t="str">
        <f t="shared" si="140"/>
        <v>VIC3030POINT COOK</v>
      </c>
      <c r="G8989" s="30">
        <v>8977</v>
      </c>
      <c r="H8989" s="49">
        <v>0.80127266873931502</v>
      </c>
      <c r="I8989" s="15">
        <v>16.039845920000001</v>
      </c>
      <c r="J8989" s="15">
        <v>16.039845920000001</v>
      </c>
      <c r="K8989" s="15">
        <v>9.5675698072804192</v>
      </c>
      <c r="P8989" s="49">
        <v>5.54727232204141</v>
      </c>
      <c r="Q8989" s="15">
        <v>13.96549834</v>
      </c>
      <c r="R8989" s="15">
        <v>13.96549834</v>
      </c>
      <c r="S8989" s="15">
        <v>19.135139614560838</v>
      </c>
      <c r="X8989" s="49">
        <v>2.4596247703986802</v>
      </c>
      <c r="Y8989" s="15">
        <v>17.46512869</v>
      </c>
      <c r="Z8989" s="15">
        <v>17.46512869</v>
      </c>
      <c r="AA8989" s="15">
        <v>9.5675698072804192</v>
      </c>
      <c r="AF8989" s="49">
        <v>-10.601453771012499</v>
      </c>
      <c r="AG8989" s="15">
        <v>-4.8873783681346703</v>
      </c>
      <c r="AH8989" s="15">
        <v>-4.8873783681346703</v>
      </c>
      <c r="AI8989" s="15">
        <v>19.135139614560838</v>
      </c>
      <c r="AM8989" s="17"/>
    </row>
    <row r="8990" spans="1:39">
      <c r="A8990" s="7" t="s">
        <v>8304</v>
      </c>
      <c r="B8990" s="7">
        <v>3030</v>
      </c>
      <c r="C8990" s="29" t="s">
        <v>8357</v>
      </c>
      <c r="F8990" s="27" t="str">
        <f t="shared" si="140"/>
        <v>VIC3030QUANDONG</v>
      </c>
      <c r="G8990" s="30">
        <v>8978</v>
      </c>
      <c r="H8990" s="49">
        <v>0.30818179566896697</v>
      </c>
      <c r="I8990" s="15">
        <v>16.039845920000001</v>
      </c>
      <c r="J8990" s="15">
        <v>16.039845920000001</v>
      </c>
      <c r="K8990" s="15">
        <v>8.567508602143592</v>
      </c>
      <c r="P8990" s="49">
        <v>5.1774541672386496</v>
      </c>
      <c r="Q8990" s="15">
        <v>13.96549834</v>
      </c>
      <c r="R8990" s="15">
        <v>13.96549834</v>
      </c>
      <c r="S8990" s="15">
        <v>17.135017204287184</v>
      </c>
      <c r="X8990" s="49">
        <v>1.9665338973283399</v>
      </c>
      <c r="Y8990" s="15">
        <v>17.46512869</v>
      </c>
      <c r="Z8990" s="15">
        <v>17.46512869</v>
      </c>
      <c r="AA8990" s="15">
        <v>8.567508602143592</v>
      </c>
      <c r="AF8990" s="49">
        <v>-10.601453771012499</v>
      </c>
      <c r="AG8990" s="15">
        <v>-0.88737836813467397</v>
      </c>
      <c r="AH8990" s="15">
        <v>-0.88737836813467397</v>
      </c>
      <c r="AI8990" s="15">
        <v>17.135017204287184</v>
      </c>
      <c r="AM8990" s="17"/>
    </row>
    <row r="8991" spans="1:39">
      <c r="A8991" s="7" t="s">
        <v>8304</v>
      </c>
      <c r="B8991" s="7">
        <v>3030</v>
      </c>
      <c r="C8991" s="29" t="s">
        <v>8358</v>
      </c>
      <c r="F8991" s="27" t="str">
        <f t="shared" si="140"/>
        <v>VIC3030WERRIBEE</v>
      </c>
      <c r="G8991" s="30">
        <v>8979</v>
      </c>
      <c r="H8991" s="49">
        <v>0.80127266873931502</v>
      </c>
      <c r="I8991" s="15">
        <v>16.039845920000001</v>
      </c>
      <c r="J8991" s="15">
        <v>16.039845920000001</v>
      </c>
      <c r="K8991" s="15">
        <v>8.567508602143592</v>
      </c>
      <c r="P8991" s="49">
        <v>5.54727232204141</v>
      </c>
      <c r="Q8991" s="15">
        <v>13.96549834</v>
      </c>
      <c r="R8991" s="15">
        <v>13.96549834</v>
      </c>
      <c r="S8991" s="15">
        <v>17.135017204287184</v>
      </c>
      <c r="X8991" s="49">
        <v>2.4596247703986802</v>
      </c>
      <c r="Y8991" s="15">
        <v>17.46512869</v>
      </c>
      <c r="Z8991" s="15">
        <v>17.46512869</v>
      </c>
      <c r="AA8991" s="15">
        <v>8.567508602143592</v>
      </c>
      <c r="AF8991" s="49">
        <v>-10.601453771012499</v>
      </c>
      <c r="AG8991" s="15">
        <v>-4.8873783681346703</v>
      </c>
      <c r="AH8991" s="15">
        <v>-4.8873783681346703</v>
      </c>
      <c r="AI8991" s="15">
        <v>17.135017204287184</v>
      </c>
      <c r="AM8991" s="17"/>
    </row>
    <row r="8992" spans="1:39">
      <c r="A8992" s="7" t="s">
        <v>8304</v>
      </c>
      <c r="B8992" s="7">
        <v>3030</v>
      </c>
      <c r="C8992" s="29" t="s">
        <v>8359</v>
      </c>
      <c r="F8992" s="27" t="str">
        <f t="shared" si="140"/>
        <v>VIC3030WERRIBEE SOUTH</v>
      </c>
      <c r="G8992" s="30">
        <v>8980</v>
      </c>
      <c r="H8992" s="49">
        <v>-4.8076360124358901</v>
      </c>
      <c r="I8992" s="15">
        <v>16.039845920000001</v>
      </c>
      <c r="J8992" s="15">
        <v>16.039845920000001</v>
      </c>
      <c r="K8992" s="15">
        <v>8.567508602143592</v>
      </c>
      <c r="P8992" s="49">
        <v>1.6641816966124201</v>
      </c>
      <c r="Q8992" s="15">
        <v>13.96549834</v>
      </c>
      <c r="R8992" s="15">
        <v>13.96549834</v>
      </c>
      <c r="S8992" s="15">
        <v>17.135017204287184</v>
      </c>
      <c r="X8992" s="49">
        <v>-3.14928391077652</v>
      </c>
      <c r="Y8992" s="15">
        <v>17.46512869</v>
      </c>
      <c r="Z8992" s="15">
        <v>17.46512869</v>
      </c>
      <c r="AA8992" s="15">
        <v>8.567508602143592</v>
      </c>
      <c r="AF8992" s="49">
        <v>-10.601453771012499</v>
      </c>
      <c r="AG8992" s="15">
        <v>-0.88737836813467397</v>
      </c>
      <c r="AH8992" s="15">
        <v>-0.88737836813467397</v>
      </c>
      <c r="AI8992" s="15">
        <v>17.135017204287184</v>
      </c>
      <c r="AM8992" s="17"/>
    </row>
    <row r="8993" spans="1:39">
      <c r="A8993" s="7" t="s">
        <v>8304</v>
      </c>
      <c r="B8993" s="7">
        <v>3031</v>
      </c>
      <c r="C8993" s="29" t="s">
        <v>8360</v>
      </c>
      <c r="F8993" s="27" t="str">
        <f t="shared" si="140"/>
        <v>VIC3031FLEMINGTON</v>
      </c>
      <c r="G8993" s="30">
        <v>8981</v>
      </c>
      <c r="H8993" s="49">
        <v>-2.21890892881656</v>
      </c>
      <c r="I8993" s="15">
        <v>22.38694052</v>
      </c>
      <c r="J8993" s="15">
        <v>22.38694052</v>
      </c>
      <c r="K8993" s="15">
        <v>19.651828269752826</v>
      </c>
      <c r="P8993" s="49">
        <v>3.3899997523586398</v>
      </c>
      <c r="Q8993" s="15">
        <v>18.970474400000001</v>
      </c>
      <c r="R8993" s="15">
        <v>18.970474400000001</v>
      </c>
      <c r="S8993" s="15">
        <v>39.303656539505653</v>
      </c>
      <c r="X8993" s="49">
        <v>-0.49892046802340101</v>
      </c>
      <c r="Y8993" s="15">
        <v>23.697975589999999</v>
      </c>
      <c r="Z8993" s="15">
        <v>23.697975589999999</v>
      </c>
      <c r="AA8993" s="15">
        <v>19.651828269752826</v>
      </c>
      <c r="AF8993" s="49">
        <v>-10.601453771012499</v>
      </c>
      <c r="AG8993" s="15">
        <v>-4.8873783681346703</v>
      </c>
      <c r="AH8993" s="15">
        <v>-4.8873783681346703</v>
      </c>
      <c r="AI8993" s="15">
        <v>39.303656539505653</v>
      </c>
      <c r="AM8993" s="17"/>
    </row>
    <row r="8994" spans="1:39">
      <c r="A8994" s="7" t="s">
        <v>8304</v>
      </c>
      <c r="B8994" s="7">
        <v>3031</v>
      </c>
      <c r="C8994" s="29" t="s">
        <v>145</v>
      </c>
      <c r="F8994" s="27" t="str">
        <f t="shared" si="140"/>
        <v>VIC3031KENSINGTON</v>
      </c>
      <c r="G8994" s="30">
        <v>8982</v>
      </c>
      <c r="H8994" s="49">
        <v>-4.8076360124358901</v>
      </c>
      <c r="I8994" s="15">
        <v>22.38694052</v>
      </c>
      <c r="J8994" s="15">
        <v>22.38694052</v>
      </c>
      <c r="K8994" s="15">
        <v>24.48422279683097</v>
      </c>
      <c r="P8994" s="49">
        <v>1.6641816966124201</v>
      </c>
      <c r="Q8994" s="15">
        <v>18.970474400000001</v>
      </c>
      <c r="R8994" s="15">
        <v>18.970474400000001</v>
      </c>
      <c r="S8994" s="15">
        <v>48.96844559366194</v>
      </c>
      <c r="X8994" s="49">
        <v>-3.14928391077652</v>
      </c>
      <c r="Y8994" s="15">
        <v>23.697975589999999</v>
      </c>
      <c r="Z8994" s="15">
        <v>23.697975589999999</v>
      </c>
      <c r="AA8994" s="15">
        <v>24.48422279683097</v>
      </c>
      <c r="AF8994" s="49">
        <v>-10.601453771012499</v>
      </c>
      <c r="AG8994" s="15">
        <v>-4.8873783681346703</v>
      </c>
      <c r="AH8994" s="15">
        <v>-4.8873783681346703</v>
      </c>
      <c r="AI8994" s="15">
        <v>48.96844559366194</v>
      </c>
      <c r="AM8994" s="17"/>
    </row>
    <row r="8995" spans="1:39">
      <c r="A8995" s="7" t="s">
        <v>8304</v>
      </c>
      <c r="B8995" s="7">
        <v>3032</v>
      </c>
      <c r="C8995" s="29" t="s">
        <v>8361</v>
      </c>
      <c r="F8995" s="27" t="str">
        <f t="shared" si="140"/>
        <v>VIC3032ASCOT VALE</v>
      </c>
      <c r="G8995" s="30">
        <v>8983</v>
      </c>
      <c r="H8995" s="49">
        <v>1.4176362600772501</v>
      </c>
      <c r="I8995" s="15">
        <v>26.35241031</v>
      </c>
      <c r="J8995" s="15">
        <v>26.35241031</v>
      </c>
      <c r="K8995" s="15">
        <v>25.269393073587629</v>
      </c>
      <c r="P8995" s="49">
        <v>5.9170904768441703</v>
      </c>
      <c r="Q8995" s="15">
        <v>22.097429739999999</v>
      </c>
      <c r="R8995" s="15">
        <v>22.097429739999999</v>
      </c>
      <c r="S8995" s="15">
        <v>50.538786147175259</v>
      </c>
      <c r="X8995" s="49">
        <v>3.0759883617366199</v>
      </c>
      <c r="Y8995" s="15">
        <v>27.592066930000001</v>
      </c>
      <c r="Z8995" s="15">
        <v>27.592066930000001</v>
      </c>
      <c r="AA8995" s="15">
        <v>25.269393073587629</v>
      </c>
      <c r="AF8995" s="49">
        <v>-10.601453771012499</v>
      </c>
      <c r="AG8995" s="15">
        <v>1.73773453089233</v>
      </c>
      <c r="AH8995" s="15">
        <v>1.73773453089233</v>
      </c>
      <c r="AI8995" s="15">
        <v>50.538786147175259</v>
      </c>
      <c r="AM8995" s="17"/>
    </row>
    <row r="8996" spans="1:39">
      <c r="A8996" s="7" t="s">
        <v>8304</v>
      </c>
      <c r="B8996" s="7">
        <v>3032</v>
      </c>
      <c r="C8996" s="29" t="s">
        <v>8362</v>
      </c>
      <c r="F8996" s="27" t="str">
        <f t="shared" si="140"/>
        <v>VIC3032ASCOT VALE CENTRAL</v>
      </c>
      <c r="G8996" s="30">
        <v>8984</v>
      </c>
      <c r="H8996" s="49">
        <v>-1.4792726192110399</v>
      </c>
      <c r="I8996" s="15">
        <v>26.35241031</v>
      </c>
      <c r="J8996" s="15">
        <v>26.35241031</v>
      </c>
      <c r="K8996" s="15">
        <v>25.269393073587629</v>
      </c>
      <c r="P8996" s="49">
        <v>3.9447269845627799</v>
      </c>
      <c r="Q8996" s="15">
        <v>22.097429739999999</v>
      </c>
      <c r="R8996" s="15">
        <v>22.097429739999999</v>
      </c>
      <c r="S8996" s="15">
        <v>50.538786147175259</v>
      </c>
      <c r="X8996" s="49">
        <v>0.24071584158212</v>
      </c>
      <c r="Y8996" s="15">
        <v>27.592066930000001</v>
      </c>
      <c r="Z8996" s="15">
        <v>27.592066930000001</v>
      </c>
      <c r="AA8996" s="15">
        <v>25.269393073587629</v>
      </c>
      <c r="AF8996" s="49">
        <v>-10.601453771012499</v>
      </c>
      <c r="AG8996" s="15">
        <v>5.7377345308923298</v>
      </c>
      <c r="AH8996" s="15">
        <v>5.7377345308923298</v>
      </c>
      <c r="AI8996" s="15">
        <v>50.538786147175259</v>
      </c>
      <c r="AM8996" s="17"/>
    </row>
    <row r="8997" spans="1:39">
      <c r="A8997" s="7" t="s">
        <v>8304</v>
      </c>
      <c r="B8997" s="7">
        <v>3032</v>
      </c>
      <c r="C8997" s="29" t="s">
        <v>8363</v>
      </c>
      <c r="F8997" s="27" t="str">
        <f t="shared" si="140"/>
        <v>VIC3032HIGHPOINT CITY</v>
      </c>
      <c r="G8997" s="30">
        <v>8985</v>
      </c>
      <c r="H8997" s="49">
        <v>-1.60254533747863</v>
      </c>
      <c r="I8997" s="15">
        <v>26.35241031</v>
      </c>
      <c r="J8997" s="15">
        <v>26.35241031</v>
      </c>
      <c r="K8997" s="15">
        <v>24.886142832613977</v>
      </c>
      <c r="P8997" s="49">
        <v>3.9447269845627799</v>
      </c>
      <c r="Q8997" s="15">
        <v>22.097429739999999</v>
      </c>
      <c r="R8997" s="15">
        <v>22.097429739999999</v>
      </c>
      <c r="S8997" s="15">
        <v>49.772285665227955</v>
      </c>
      <c r="X8997" s="49">
        <v>0.11744312331453299</v>
      </c>
      <c r="Y8997" s="15">
        <v>27.592066930000001</v>
      </c>
      <c r="Z8997" s="15">
        <v>27.592066930000001</v>
      </c>
      <c r="AA8997" s="15">
        <v>24.886142832613977</v>
      </c>
      <c r="AF8997" s="49">
        <v>-10.601453771012499</v>
      </c>
      <c r="AG8997" s="15">
        <v>5.7377345308923298</v>
      </c>
      <c r="AH8997" s="15">
        <v>5.7377345308923298</v>
      </c>
      <c r="AI8997" s="15">
        <v>49.772285665227955</v>
      </c>
      <c r="AM8997" s="17"/>
    </row>
    <row r="8998" spans="1:39">
      <c r="A8998" s="7" t="s">
        <v>8304</v>
      </c>
      <c r="B8998" s="7">
        <v>3032</v>
      </c>
      <c r="C8998" s="29" t="s">
        <v>8364</v>
      </c>
      <c r="F8998" s="27" t="str">
        <f t="shared" si="140"/>
        <v>VIC3032MARIBYRNONG</v>
      </c>
      <c r="G8998" s="30">
        <v>8986</v>
      </c>
      <c r="H8998" s="49">
        <v>-1.4792726192110399</v>
      </c>
      <c r="I8998" s="15">
        <v>26.35241031</v>
      </c>
      <c r="J8998" s="15">
        <v>26.35241031</v>
      </c>
      <c r="K8998" s="15">
        <v>24.48422279683097</v>
      </c>
      <c r="P8998" s="49">
        <v>3.9447269845627799</v>
      </c>
      <c r="Q8998" s="15">
        <v>22.097429739999999</v>
      </c>
      <c r="R8998" s="15">
        <v>22.097429739999999</v>
      </c>
      <c r="S8998" s="15">
        <v>48.96844559366194</v>
      </c>
      <c r="X8998" s="49">
        <v>0.24071584158212</v>
      </c>
      <c r="Y8998" s="15">
        <v>27.592066930000001</v>
      </c>
      <c r="Z8998" s="15">
        <v>27.592066930000001</v>
      </c>
      <c r="AA8998" s="15">
        <v>24.48422279683097</v>
      </c>
      <c r="AF8998" s="49">
        <v>-10.601453771012499</v>
      </c>
      <c r="AG8998" s="15">
        <v>1.73773453089233</v>
      </c>
      <c r="AH8998" s="15">
        <v>1.73773453089233</v>
      </c>
      <c r="AI8998" s="15">
        <v>48.96844559366194</v>
      </c>
      <c r="AM8998" s="17"/>
    </row>
    <row r="8999" spans="1:39">
      <c r="A8999" s="7" t="s">
        <v>8304</v>
      </c>
      <c r="B8999" s="7">
        <v>3032</v>
      </c>
      <c r="C8999" s="29" t="s">
        <v>8365</v>
      </c>
      <c r="F8999" s="27" t="str">
        <f t="shared" si="140"/>
        <v>VIC3032TRAVANCORE</v>
      </c>
      <c r="G8999" s="30">
        <v>8987</v>
      </c>
      <c r="H8999" s="49">
        <v>-1.60254533747863</v>
      </c>
      <c r="I8999" s="15">
        <v>26.35241031</v>
      </c>
      <c r="J8999" s="15">
        <v>26.35241031</v>
      </c>
      <c r="K8999" s="15">
        <v>25.260383357803008</v>
      </c>
      <c r="P8999" s="49">
        <v>3.9447269845627799</v>
      </c>
      <c r="Q8999" s="15">
        <v>22.097429739999999</v>
      </c>
      <c r="R8999" s="15">
        <v>22.097429739999999</v>
      </c>
      <c r="S8999" s="15">
        <v>50.520766715606015</v>
      </c>
      <c r="X8999" s="49">
        <v>0.11744312331453299</v>
      </c>
      <c r="Y8999" s="15">
        <v>27.592066930000001</v>
      </c>
      <c r="Z8999" s="15">
        <v>27.592066930000001</v>
      </c>
      <c r="AA8999" s="15">
        <v>25.260383357803008</v>
      </c>
      <c r="AF8999" s="49">
        <v>-10.601453771012499</v>
      </c>
      <c r="AG8999" s="15">
        <v>1.73773453089233</v>
      </c>
      <c r="AH8999" s="15">
        <v>1.73773453089233</v>
      </c>
      <c r="AI8999" s="15">
        <v>50.520766715606015</v>
      </c>
      <c r="AM8999" s="17"/>
    </row>
    <row r="9000" spans="1:39">
      <c r="A9000" s="7" t="s">
        <v>8304</v>
      </c>
      <c r="B9000" s="7">
        <v>3033</v>
      </c>
      <c r="C9000" s="29" t="s">
        <v>8366</v>
      </c>
      <c r="F9000" s="27" t="str">
        <f t="shared" si="140"/>
        <v>VIC3033KEILOR EAST</v>
      </c>
      <c r="G9000" s="30">
        <v>8988</v>
      </c>
      <c r="H9000" s="49">
        <v>-1.4792726192110399</v>
      </c>
      <c r="I9000" s="15">
        <v>25.855444609999999</v>
      </c>
      <c r="J9000" s="15">
        <v>25.855444609999999</v>
      </c>
      <c r="K9000" s="15">
        <v>24.48422279683097</v>
      </c>
      <c r="P9000" s="49">
        <v>3.9447269845627799</v>
      </c>
      <c r="Q9000" s="15">
        <v>21.705549430000001</v>
      </c>
      <c r="R9000" s="15">
        <v>21.705549430000001</v>
      </c>
      <c r="S9000" s="15">
        <v>48.96844559366194</v>
      </c>
      <c r="X9000" s="49">
        <v>0.24071584158212</v>
      </c>
      <c r="Y9000" s="15">
        <v>27.104046610000001</v>
      </c>
      <c r="Z9000" s="15">
        <v>27.104046610000001</v>
      </c>
      <c r="AA9000" s="15">
        <v>24.48422279683097</v>
      </c>
      <c r="AF9000" s="49">
        <v>-10.601453771012499</v>
      </c>
      <c r="AG9000" s="15">
        <v>-4.8873783681346703</v>
      </c>
      <c r="AH9000" s="15">
        <v>-4.8873783681346703</v>
      </c>
      <c r="AI9000" s="15">
        <v>48.96844559366194</v>
      </c>
      <c r="AM9000" s="17"/>
    </row>
    <row r="9001" spans="1:39">
      <c r="A9001" s="7" t="s">
        <v>8304</v>
      </c>
      <c r="B9001" s="7">
        <v>3034</v>
      </c>
      <c r="C9001" s="29" t="s">
        <v>8367</v>
      </c>
      <c r="F9001" s="27" t="str">
        <f t="shared" si="140"/>
        <v>VIC3034AVONDALE HEIGHTS</v>
      </c>
      <c r="G9001" s="30">
        <v>8989</v>
      </c>
      <c r="H9001" s="49">
        <v>0.18490907740137999</v>
      </c>
      <c r="I9001" s="15">
        <v>25.862444610000001</v>
      </c>
      <c r="J9001" s="15">
        <v>25.862444610000001</v>
      </c>
      <c r="K9001" s="15">
        <v>24.095703055151333</v>
      </c>
      <c r="P9001" s="49">
        <v>5.1158178081048504</v>
      </c>
      <c r="Q9001" s="15">
        <v>21.711069250000001</v>
      </c>
      <c r="R9001" s="15">
        <v>21.711069250000001</v>
      </c>
      <c r="S9001" s="15">
        <v>48.191406110302665</v>
      </c>
      <c r="X9001" s="49">
        <v>1.84326117906075</v>
      </c>
      <c r="Y9001" s="15">
        <v>27.110920610000001</v>
      </c>
      <c r="Z9001" s="15">
        <v>27.110920610000001</v>
      </c>
      <c r="AA9001" s="15">
        <v>24.095703055151333</v>
      </c>
      <c r="AF9001" s="49">
        <v>-10.601453771012499</v>
      </c>
      <c r="AG9001" s="15">
        <v>-4.8873783681346703</v>
      </c>
      <c r="AH9001" s="15">
        <v>-4.8873783681346703</v>
      </c>
      <c r="AI9001" s="15">
        <v>48.191406110302665</v>
      </c>
      <c r="AM9001" s="17"/>
    </row>
    <row r="9002" spans="1:39">
      <c r="A9002" s="7" t="s">
        <v>8304</v>
      </c>
      <c r="B9002" s="7">
        <v>3036</v>
      </c>
      <c r="C9002" s="29" t="s">
        <v>8368</v>
      </c>
      <c r="F9002" s="27" t="str">
        <f t="shared" si="140"/>
        <v>VIC3036KEILOR</v>
      </c>
      <c r="G9002" s="30">
        <v>8990</v>
      </c>
      <c r="H9002" s="49">
        <v>-1.60254533747863</v>
      </c>
      <c r="I9002" s="15">
        <v>18.41051148</v>
      </c>
      <c r="J9002" s="15">
        <v>18.41051148</v>
      </c>
      <c r="K9002" s="15">
        <v>13.454762864038889</v>
      </c>
      <c r="P9002" s="49">
        <v>3.9447269845627799</v>
      </c>
      <c r="Q9002" s="15">
        <v>15.834877179999999</v>
      </c>
      <c r="R9002" s="15">
        <v>15.834877179999999</v>
      </c>
      <c r="S9002" s="15">
        <v>26.909525728077778</v>
      </c>
      <c r="X9002" s="49">
        <v>0.11744312331453299</v>
      </c>
      <c r="Y9002" s="15">
        <v>19.793122270000001</v>
      </c>
      <c r="Z9002" s="15">
        <v>19.793122270000001</v>
      </c>
      <c r="AA9002" s="15">
        <v>13.454762864038889</v>
      </c>
      <c r="AF9002" s="49">
        <v>-10.601453771012499</v>
      </c>
      <c r="AG9002" s="15">
        <v>-4.8873783681346703</v>
      </c>
      <c r="AH9002" s="15">
        <v>-4.8873783681346703</v>
      </c>
      <c r="AI9002" s="15">
        <v>26.909525728077778</v>
      </c>
      <c r="AM9002" s="17"/>
    </row>
    <row r="9003" spans="1:39">
      <c r="A9003" s="7" t="s">
        <v>8304</v>
      </c>
      <c r="B9003" s="7">
        <v>3036</v>
      </c>
      <c r="C9003" s="29" t="s">
        <v>8369</v>
      </c>
      <c r="F9003" s="27" t="str">
        <f t="shared" si="140"/>
        <v>VIC3036KEILOR NORTH</v>
      </c>
      <c r="G9003" s="30">
        <v>8991</v>
      </c>
      <c r="H9003" s="49">
        <v>-1.4792726192110399</v>
      </c>
      <c r="I9003" s="15">
        <v>18.41051148</v>
      </c>
      <c r="J9003" s="15">
        <v>18.41051148</v>
      </c>
      <c r="K9003" s="15">
        <v>13.905084613988294</v>
      </c>
      <c r="P9003" s="49">
        <v>3.9447269845627799</v>
      </c>
      <c r="Q9003" s="15">
        <v>15.834877179999999</v>
      </c>
      <c r="R9003" s="15">
        <v>15.834877179999999</v>
      </c>
      <c r="S9003" s="15">
        <v>27.810169227976587</v>
      </c>
      <c r="X9003" s="49">
        <v>0.24071584158212</v>
      </c>
      <c r="Y9003" s="15">
        <v>19.793122270000001</v>
      </c>
      <c r="Z9003" s="15">
        <v>19.793122270000001</v>
      </c>
      <c r="AA9003" s="15">
        <v>13.905084613988294</v>
      </c>
      <c r="AF9003" s="49">
        <v>-10.601453771012499</v>
      </c>
      <c r="AG9003" s="15">
        <v>-0.88737836813467397</v>
      </c>
      <c r="AH9003" s="15">
        <v>-0.88737836813467397</v>
      </c>
      <c r="AI9003" s="15">
        <v>27.810169227976587</v>
      </c>
      <c r="AM9003" s="17"/>
    </row>
    <row r="9004" spans="1:39">
      <c r="A9004" s="7" t="s">
        <v>8304</v>
      </c>
      <c r="B9004" s="7">
        <v>3037</v>
      </c>
      <c r="C9004" s="29" t="s">
        <v>8370</v>
      </c>
      <c r="F9004" s="27" t="str">
        <f t="shared" si="140"/>
        <v>VIC3037DELAHEY</v>
      </c>
      <c r="G9004" s="30">
        <v>8992</v>
      </c>
      <c r="H9004" s="49">
        <v>-2.21890892881656</v>
      </c>
      <c r="I9004" s="15">
        <v>19.019521300000001</v>
      </c>
      <c r="J9004" s="15">
        <v>19.019521300000001</v>
      </c>
      <c r="K9004" s="15">
        <v>14.381978383462158</v>
      </c>
      <c r="P9004" s="49">
        <v>3.3899997523586398</v>
      </c>
      <c r="Q9004" s="15">
        <v>16.315109450000001</v>
      </c>
      <c r="R9004" s="15">
        <v>16.315109450000001</v>
      </c>
      <c r="S9004" s="15">
        <v>28.763956766924316</v>
      </c>
      <c r="X9004" s="49">
        <v>-0.62219318629098797</v>
      </c>
      <c r="Y9004" s="15">
        <v>20.391169919999999</v>
      </c>
      <c r="Z9004" s="15">
        <v>20.391169919999999</v>
      </c>
      <c r="AA9004" s="15">
        <v>14.381978383462158</v>
      </c>
      <c r="AF9004" s="49">
        <v>-10.601453771012499</v>
      </c>
      <c r="AG9004" s="15">
        <v>-4.8873783681346703</v>
      </c>
      <c r="AH9004" s="15">
        <v>-4.8873783681346703</v>
      </c>
      <c r="AI9004" s="15">
        <v>28.763956766924316</v>
      </c>
      <c r="AM9004" s="17"/>
    </row>
    <row r="9005" spans="1:39">
      <c r="A9005" s="7" t="s">
        <v>8304</v>
      </c>
      <c r="B9005" s="7">
        <v>3037</v>
      </c>
      <c r="C9005" s="29" t="s">
        <v>8371</v>
      </c>
      <c r="F9005" s="27" t="str">
        <f t="shared" si="140"/>
        <v>VIC3037HILLSIDE</v>
      </c>
      <c r="G9005" s="30">
        <v>8993</v>
      </c>
      <c r="H9005" s="49">
        <v>-5.0541814489710601</v>
      </c>
      <c r="I9005" s="15">
        <v>19.019521300000001</v>
      </c>
      <c r="J9005" s="15">
        <v>19.019521300000001</v>
      </c>
      <c r="K9005" s="15">
        <v>14.381978383462158</v>
      </c>
      <c r="P9005" s="49">
        <v>1.4792726192110399</v>
      </c>
      <c r="Q9005" s="15">
        <v>16.315109450000001</v>
      </c>
      <c r="R9005" s="15">
        <v>16.315109450000001</v>
      </c>
      <c r="S9005" s="15">
        <v>28.763956766924316</v>
      </c>
      <c r="X9005" s="49">
        <v>-3.3341929881779002</v>
      </c>
      <c r="Y9005" s="15">
        <v>20.391169919999999</v>
      </c>
      <c r="Z9005" s="15">
        <v>20.391169919999999</v>
      </c>
      <c r="AA9005" s="15">
        <v>14.381978383462158</v>
      </c>
      <c r="AF9005" s="49">
        <v>-10.601453771012499</v>
      </c>
      <c r="AG9005" s="15">
        <v>-4.8873783681346703</v>
      </c>
      <c r="AH9005" s="15">
        <v>-4.8873783681346703</v>
      </c>
      <c r="AI9005" s="15">
        <v>28.763956766924316</v>
      </c>
      <c r="AM9005" s="17"/>
    </row>
    <row r="9006" spans="1:39">
      <c r="A9006" s="7" t="s">
        <v>8304</v>
      </c>
      <c r="B9006" s="7">
        <v>3037</v>
      </c>
      <c r="C9006" s="29" t="s">
        <v>276</v>
      </c>
      <c r="F9006" s="27" t="str">
        <f t="shared" si="140"/>
        <v>VIC3037SYDENHAM</v>
      </c>
      <c r="G9006" s="30">
        <v>8994</v>
      </c>
      <c r="H9006" s="49">
        <v>-5.0541814489710601</v>
      </c>
      <c r="I9006" s="15">
        <v>19.019521300000001</v>
      </c>
      <c r="J9006" s="15">
        <v>19.019521300000001</v>
      </c>
      <c r="K9006" s="15">
        <v>14.381978383462158</v>
      </c>
      <c r="P9006" s="49">
        <v>1.4792726192110399</v>
      </c>
      <c r="Q9006" s="15">
        <v>16.315109450000001</v>
      </c>
      <c r="R9006" s="15">
        <v>16.315109450000001</v>
      </c>
      <c r="S9006" s="15">
        <v>28.763956766924316</v>
      </c>
      <c r="X9006" s="49">
        <v>-3.3341929881779002</v>
      </c>
      <c r="Y9006" s="15">
        <v>20.391169919999999</v>
      </c>
      <c r="Z9006" s="15">
        <v>20.391169919999999</v>
      </c>
      <c r="AA9006" s="15">
        <v>14.381978383462158</v>
      </c>
      <c r="AF9006" s="49">
        <v>-10.601453771012499</v>
      </c>
      <c r="AG9006" s="15">
        <v>-4.8873783681346703</v>
      </c>
      <c r="AH9006" s="15">
        <v>-4.8873783681346703</v>
      </c>
      <c r="AI9006" s="15">
        <v>28.763956766924316</v>
      </c>
      <c r="AM9006" s="17"/>
    </row>
    <row r="9007" spans="1:39">
      <c r="A9007" s="7" t="s">
        <v>8304</v>
      </c>
      <c r="B9007" s="7">
        <v>3037</v>
      </c>
      <c r="C9007" s="29" t="s">
        <v>8372</v>
      </c>
      <c r="F9007" s="27" t="str">
        <f t="shared" si="140"/>
        <v>VIC3037TAYLORS HILL</v>
      </c>
      <c r="G9007" s="30">
        <v>8995</v>
      </c>
      <c r="H9007" s="49">
        <v>-4.7459996533020901</v>
      </c>
      <c r="I9007" s="15">
        <v>19.019521300000001</v>
      </c>
      <c r="J9007" s="15">
        <v>19.019521300000001</v>
      </c>
      <c r="K9007" s="15">
        <v>14.381978383462158</v>
      </c>
      <c r="P9007" s="49">
        <v>1.78745441488001</v>
      </c>
      <c r="Q9007" s="15">
        <v>16.315109450000001</v>
      </c>
      <c r="R9007" s="15">
        <v>16.315109450000001</v>
      </c>
      <c r="S9007" s="15">
        <v>28.763956766924316</v>
      </c>
      <c r="X9007" s="49">
        <v>-3.0260111925089301</v>
      </c>
      <c r="Y9007" s="15">
        <v>20.391169919999999</v>
      </c>
      <c r="Z9007" s="15">
        <v>20.391169919999999</v>
      </c>
      <c r="AA9007" s="15">
        <v>14.381978383462158</v>
      </c>
      <c r="AF9007" s="49">
        <v>-10.601453771012499</v>
      </c>
      <c r="AG9007" s="15">
        <v>-4.8873783681346703</v>
      </c>
      <c r="AH9007" s="15">
        <v>-4.8873783681346703</v>
      </c>
      <c r="AI9007" s="15">
        <v>28.763956766924316</v>
      </c>
      <c r="AM9007" s="17"/>
    </row>
    <row r="9008" spans="1:39">
      <c r="A9008" s="7" t="s">
        <v>8304</v>
      </c>
      <c r="B9008" s="7">
        <v>3038</v>
      </c>
      <c r="C9008" s="29" t="s">
        <v>8373</v>
      </c>
      <c r="F9008" s="27" t="str">
        <f t="shared" si="140"/>
        <v>VIC3038KEILOR DOWNS</v>
      </c>
      <c r="G9008" s="30">
        <v>8996</v>
      </c>
      <c r="H9008" s="49">
        <v>-4.8076360124358901</v>
      </c>
      <c r="I9008" s="15">
        <v>25.855444609999999</v>
      </c>
      <c r="J9008" s="15">
        <v>25.855444609999999</v>
      </c>
      <c r="K9008" s="15">
        <v>24.886142832613977</v>
      </c>
      <c r="P9008" s="49">
        <v>1.6641816966124201</v>
      </c>
      <c r="Q9008" s="15">
        <v>21.705549430000001</v>
      </c>
      <c r="R9008" s="15">
        <v>21.705549430000001</v>
      </c>
      <c r="S9008" s="15">
        <v>49.772285665227955</v>
      </c>
      <c r="X9008" s="49">
        <v>-3.14928391077652</v>
      </c>
      <c r="Y9008" s="15">
        <v>27.104046610000001</v>
      </c>
      <c r="Z9008" s="15">
        <v>27.104046610000001</v>
      </c>
      <c r="AA9008" s="15">
        <v>24.886142832613977</v>
      </c>
      <c r="AF9008" s="49">
        <v>-10.601453771012499</v>
      </c>
      <c r="AG9008" s="15">
        <v>-4.8873783681346703</v>
      </c>
      <c r="AH9008" s="15">
        <v>-4.8873783681346703</v>
      </c>
      <c r="AI9008" s="15">
        <v>49.772285665227955</v>
      </c>
      <c r="AM9008" s="17"/>
    </row>
    <row r="9009" spans="1:39">
      <c r="A9009" s="7" t="s">
        <v>8304</v>
      </c>
      <c r="B9009" s="7">
        <v>3038</v>
      </c>
      <c r="C9009" s="29" t="s">
        <v>8374</v>
      </c>
      <c r="F9009" s="27" t="str">
        <f t="shared" si="140"/>
        <v>VIC3038KEILOR LODGE</v>
      </c>
      <c r="G9009" s="30">
        <v>8997</v>
      </c>
      <c r="H9009" s="49">
        <v>-1.4792726192110399</v>
      </c>
      <c r="I9009" s="15">
        <v>25.855444609999999</v>
      </c>
      <c r="J9009" s="15">
        <v>25.855444609999999</v>
      </c>
      <c r="K9009" s="15">
        <v>24.886142832613977</v>
      </c>
      <c r="P9009" s="49">
        <v>3.9447269845627799</v>
      </c>
      <c r="Q9009" s="15">
        <v>21.705549430000001</v>
      </c>
      <c r="R9009" s="15">
        <v>21.705549430000001</v>
      </c>
      <c r="S9009" s="15">
        <v>49.772285665227955</v>
      </c>
      <c r="X9009" s="49">
        <v>0.179079482448326</v>
      </c>
      <c r="Y9009" s="15">
        <v>27.104046610000001</v>
      </c>
      <c r="Z9009" s="15">
        <v>27.104046610000001</v>
      </c>
      <c r="AA9009" s="15">
        <v>24.886142832613977</v>
      </c>
      <c r="AF9009" s="49">
        <v>-10.601453771012499</v>
      </c>
      <c r="AG9009" s="15">
        <v>-4.8873783681346703</v>
      </c>
      <c r="AH9009" s="15">
        <v>-4.8873783681346703</v>
      </c>
      <c r="AI9009" s="15">
        <v>49.772285665227955</v>
      </c>
      <c r="AM9009" s="17"/>
    </row>
    <row r="9010" spans="1:39">
      <c r="A9010" s="7" t="s">
        <v>8304</v>
      </c>
      <c r="B9010" s="7">
        <v>3038</v>
      </c>
      <c r="C9010" s="29" t="s">
        <v>8375</v>
      </c>
      <c r="F9010" s="27" t="str">
        <f t="shared" si="140"/>
        <v>VIC3038TAYLORS LAKES</v>
      </c>
      <c r="G9010" s="30">
        <v>8998</v>
      </c>
      <c r="H9010" s="49">
        <v>-4.1296360619641597</v>
      </c>
      <c r="I9010" s="15">
        <v>25.855444609999999</v>
      </c>
      <c r="J9010" s="15">
        <v>25.855444609999999</v>
      </c>
      <c r="K9010" s="15">
        <v>24.886142832613977</v>
      </c>
      <c r="P9010" s="49">
        <v>2.1572725696827701</v>
      </c>
      <c r="Q9010" s="15">
        <v>21.705549430000001</v>
      </c>
      <c r="R9010" s="15">
        <v>21.705549430000001</v>
      </c>
      <c r="S9010" s="15">
        <v>49.772285665227955</v>
      </c>
      <c r="X9010" s="49">
        <v>-2.4096476011710002</v>
      </c>
      <c r="Y9010" s="15">
        <v>27.104046610000001</v>
      </c>
      <c r="Z9010" s="15">
        <v>27.104046610000001</v>
      </c>
      <c r="AA9010" s="15">
        <v>24.886142832613977</v>
      </c>
      <c r="AF9010" s="49">
        <v>-10.601453771012499</v>
      </c>
      <c r="AG9010" s="15">
        <v>-4.8873783681346703</v>
      </c>
      <c r="AH9010" s="15">
        <v>-4.8873783681346703</v>
      </c>
      <c r="AI9010" s="15">
        <v>49.772285665227955</v>
      </c>
      <c r="AM9010" s="17"/>
    </row>
    <row r="9011" spans="1:39">
      <c r="A9011" s="7" t="s">
        <v>8304</v>
      </c>
      <c r="B9011" s="7">
        <v>3039</v>
      </c>
      <c r="C9011" s="29" t="s">
        <v>8376</v>
      </c>
      <c r="F9011" s="27" t="str">
        <f t="shared" si="140"/>
        <v>VIC3039MOONEE PONDS</v>
      </c>
      <c r="G9011" s="30">
        <v>8999</v>
      </c>
      <c r="H9011" s="49">
        <v>-1.4792726192110399</v>
      </c>
      <c r="I9011" s="15">
        <v>22.670391779999999</v>
      </c>
      <c r="J9011" s="15">
        <v>22.670391779999999</v>
      </c>
      <c r="K9011" s="15">
        <v>20.058650393172897</v>
      </c>
      <c r="P9011" s="49">
        <v>3.9447269845627799</v>
      </c>
      <c r="Q9011" s="15">
        <v>19.19398876</v>
      </c>
      <c r="R9011" s="15">
        <v>19.19398876</v>
      </c>
      <c r="S9011" s="15">
        <v>40.117300786345794</v>
      </c>
      <c r="X9011" s="49">
        <v>0.179079482448326</v>
      </c>
      <c r="Y9011" s="15">
        <v>23.976324730000002</v>
      </c>
      <c r="Z9011" s="15">
        <v>23.976324730000002</v>
      </c>
      <c r="AA9011" s="15">
        <v>20.058650393172897</v>
      </c>
      <c r="AF9011" s="49">
        <v>-10.601453771012499</v>
      </c>
      <c r="AG9011" s="15">
        <v>-3.2582522454231202</v>
      </c>
      <c r="AH9011" s="15">
        <v>-3.2582522454231202</v>
      </c>
      <c r="AI9011" s="15">
        <v>40.117300786345794</v>
      </c>
      <c r="AM9011" s="17"/>
    </row>
    <row r="9012" spans="1:39">
      <c r="A9012" s="7" t="s">
        <v>8304</v>
      </c>
      <c r="B9012" s="7">
        <v>3040</v>
      </c>
      <c r="C9012" s="29" t="s">
        <v>8377</v>
      </c>
      <c r="F9012" s="27" t="str">
        <f t="shared" si="140"/>
        <v>VIC3040ABERFELDIE</v>
      </c>
      <c r="G9012" s="30">
        <v>9000</v>
      </c>
      <c r="H9012" s="49">
        <v>-2.0956362105489799</v>
      </c>
      <c r="I9012" s="15">
        <v>19.57884048</v>
      </c>
      <c r="J9012" s="15">
        <v>19.57884048</v>
      </c>
      <c r="K9012" s="15">
        <v>14.848473253993763</v>
      </c>
      <c r="P9012" s="49">
        <v>3.5132724706262302</v>
      </c>
      <c r="Q9012" s="15">
        <v>16.756158339999999</v>
      </c>
      <c r="R9012" s="15">
        <v>16.756158339999999</v>
      </c>
      <c r="S9012" s="15">
        <v>29.696946507987526</v>
      </c>
      <c r="X9012" s="49">
        <v>-0.375647749755815</v>
      </c>
      <c r="Y9012" s="15">
        <v>20.940421350000001</v>
      </c>
      <c r="Z9012" s="15">
        <v>20.940421350000001</v>
      </c>
      <c r="AA9012" s="15">
        <v>14.848473253993763</v>
      </c>
      <c r="AF9012" s="49">
        <v>-10.601453771012499</v>
      </c>
      <c r="AG9012" s="15">
        <v>-4.8873783681346703</v>
      </c>
      <c r="AH9012" s="15">
        <v>-4.8873783681346703</v>
      </c>
      <c r="AI9012" s="15">
        <v>29.696946507987526</v>
      </c>
      <c r="AM9012" s="17"/>
    </row>
    <row r="9013" spans="1:39">
      <c r="A9013" s="7" t="s">
        <v>8304</v>
      </c>
      <c r="B9013" s="7">
        <v>3040</v>
      </c>
      <c r="C9013" s="29" t="s">
        <v>8378</v>
      </c>
      <c r="F9013" s="27" t="str">
        <f t="shared" si="140"/>
        <v>VIC3040ESSENDON</v>
      </c>
      <c r="G9013" s="30">
        <v>9001</v>
      </c>
      <c r="H9013" s="49">
        <v>-3.14345431582346</v>
      </c>
      <c r="I9013" s="15">
        <v>19.57884048</v>
      </c>
      <c r="J9013" s="15">
        <v>19.57884048</v>
      </c>
      <c r="K9013" s="15">
        <v>10.568305373547522</v>
      </c>
      <c r="P9013" s="49">
        <v>2.7119998018869098</v>
      </c>
      <c r="Q9013" s="15">
        <v>16.756158339999999</v>
      </c>
      <c r="R9013" s="15">
        <v>16.756158339999999</v>
      </c>
      <c r="S9013" s="15">
        <v>21.136610747095045</v>
      </c>
      <c r="X9013" s="49">
        <v>-1.4851022141640999</v>
      </c>
      <c r="Y9013" s="15">
        <v>20.940421350000001</v>
      </c>
      <c r="Z9013" s="15">
        <v>20.940421350000001</v>
      </c>
      <c r="AA9013" s="15">
        <v>10.568305373547522</v>
      </c>
      <c r="AF9013" s="49">
        <v>-10.601453771012499</v>
      </c>
      <c r="AG9013" s="15">
        <v>-4.8873783681346703</v>
      </c>
      <c r="AH9013" s="15">
        <v>-4.8873783681346703</v>
      </c>
      <c r="AI9013" s="15">
        <v>21.136610747095045</v>
      </c>
      <c r="AM9013" s="17"/>
    </row>
    <row r="9014" spans="1:39">
      <c r="A9014" s="7" t="s">
        <v>8304</v>
      </c>
      <c r="B9014" s="7">
        <v>3040</v>
      </c>
      <c r="C9014" s="29" t="s">
        <v>8379</v>
      </c>
      <c r="F9014" s="27" t="str">
        <f t="shared" si="140"/>
        <v>VIC3040ESSENDON WEST</v>
      </c>
      <c r="G9014" s="30">
        <v>9002</v>
      </c>
      <c r="H9014" s="49">
        <v>-3.14345431582346</v>
      </c>
      <c r="I9014" s="15">
        <v>19.57884048</v>
      </c>
      <c r="J9014" s="15">
        <v>19.57884048</v>
      </c>
      <c r="K9014" s="15">
        <v>15.275196725151822</v>
      </c>
      <c r="P9014" s="49">
        <v>2.7119998018869098</v>
      </c>
      <c r="Q9014" s="15">
        <v>16.756158339999999</v>
      </c>
      <c r="R9014" s="15">
        <v>16.756158339999999</v>
      </c>
      <c r="S9014" s="15">
        <v>30.550393450303645</v>
      </c>
      <c r="X9014" s="49">
        <v>-1.4851022141640999</v>
      </c>
      <c r="Y9014" s="15">
        <v>20.940421350000001</v>
      </c>
      <c r="Z9014" s="15">
        <v>20.940421350000001</v>
      </c>
      <c r="AA9014" s="15">
        <v>15.275196725151822</v>
      </c>
      <c r="AF9014" s="49">
        <v>-10.601453771012499</v>
      </c>
      <c r="AG9014" s="15">
        <v>-0.88737836813467397</v>
      </c>
      <c r="AH9014" s="15">
        <v>-0.88737836813467397</v>
      </c>
      <c r="AI9014" s="15">
        <v>30.550393450303645</v>
      </c>
      <c r="AM9014" s="17"/>
    </row>
    <row r="9015" spans="1:39">
      <c r="A9015" s="7" t="s">
        <v>8304</v>
      </c>
      <c r="B9015" s="7">
        <v>3041</v>
      </c>
      <c r="C9015" s="29" t="s">
        <v>8380</v>
      </c>
      <c r="F9015" s="27" t="str">
        <f t="shared" si="140"/>
        <v>VIC3041CROSS KEYS</v>
      </c>
      <c r="G9015" s="30">
        <v>9003</v>
      </c>
      <c r="H9015" s="49">
        <v>-4.1296360619641597</v>
      </c>
      <c r="I9015" s="15">
        <v>19.571840479999999</v>
      </c>
      <c r="J9015" s="15">
        <v>19.571840479999999</v>
      </c>
      <c r="K9015" s="15">
        <v>14.980971556784521</v>
      </c>
      <c r="P9015" s="49">
        <v>2.1572725696827701</v>
      </c>
      <c r="Q9015" s="15">
        <v>16.750638519999999</v>
      </c>
      <c r="R9015" s="15">
        <v>16.750638519999999</v>
      </c>
      <c r="S9015" s="15">
        <v>29.961943113569042</v>
      </c>
      <c r="X9015" s="49">
        <v>-2.4096476011710002</v>
      </c>
      <c r="Y9015" s="15">
        <v>20.933547350000001</v>
      </c>
      <c r="Z9015" s="15">
        <v>20.933547350000001</v>
      </c>
      <c r="AA9015" s="15">
        <v>14.980971556784521</v>
      </c>
      <c r="AF9015" s="49">
        <v>-10.601453771012499</v>
      </c>
      <c r="AG9015" s="15">
        <v>-0.88737836813467397</v>
      </c>
      <c r="AH9015" s="15">
        <v>-0.88737836813467397</v>
      </c>
      <c r="AI9015" s="15">
        <v>29.961943113569042</v>
      </c>
      <c r="AM9015" s="17"/>
    </row>
    <row r="9016" spans="1:39">
      <c r="A9016" s="7" t="s">
        <v>8304</v>
      </c>
      <c r="B9016" s="7">
        <v>3041</v>
      </c>
      <c r="C9016" s="29" t="s">
        <v>8381</v>
      </c>
      <c r="F9016" s="27" t="str">
        <f t="shared" si="140"/>
        <v>VIC3041ESSENDON NORTH</v>
      </c>
      <c r="G9016" s="30">
        <v>9004</v>
      </c>
      <c r="H9016" s="49">
        <v>-2.0956362105489799</v>
      </c>
      <c r="I9016" s="15">
        <v>19.571840479999999</v>
      </c>
      <c r="J9016" s="15">
        <v>19.571840479999999</v>
      </c>
      <c r="K9016" s="15">
        <v>14.381978383462158</v>
      </c>
      <c r="P9016" s="49">
        <v>3.5132724706262302</v>
      </c>
      <c r="Q9016" s="15">
        <v>16.750638519999999</v>
      </c>
      <c r="R9016" s="15">
        <v>16.750638519999999</v>
      </c>
      <c r="S9016" s="15">
        <v>28.763956766924316</v>
      </c>
      <c r="X9016" s="49">
        <v>-0.375647749755815</v>
      </c>
      <c r="Y9016" s="15">
        <v>20.933547350000001</v>
      </c>
      <c r="Z9016" s="15">
        <v>20.933547350000001</v>
      </c>
      <c r="AA9016" s="15">
        <v>14.381978383462158</v>
      </c>
      <c r="AF9016" s="49">
        <v>-10.601453771012499</v>
      </c>
      <c r="AG9016" s="15">
        <v>-4.8873783681346703</v>
      </c>
      <c r="AH9016" s="15">
        <v>-4.8873783681346703</v>
      </c>
      <c r="AI9016" s="15">
        <v>28.763956766924316</v>
      </c>
      <c r="AM9016" s="17"/>
    </row>
    <row r="9017" spans="1:39">
      <c r="A9017" s="7" t="s">
        <v>8304</v>
      </c>
      <c r="B9017" s="7">
        <v>3041</v>
      </c>
      <c r="C9017" s="29" t="s">
        <v>8382</v>
      </c>
      <c r="F9017" s="27" t="str">
        <f t="shared" si="140"/>
        <v>VIC3041STRATHMORE</v>
      </c>
      <c r="G9017" s="30">
        <v>9005</v>
      </c>
      <c r="H9017" s="49">
        <v>-4.1296360619641597</v>
      </c>
      <c r="I9017" s="15">
        <v>19.571840479999999</v>
      </c>
      <c r="J9017" s="15">
        <v>19.571840479999999</v>
      </c>
      <c r="K9017" s="15">
        <v>15.275196725151822</v>
      </c>
      <c r="P9017" s="49">
        <v>2.1572725696827701</v>
      </c>
      <c r="Q9017" s="15">
        <v>16.750638519999999</v>
      </c>
      <c r="R9017" s="15">
        <v>16.750638519999999</v>
      </c>
      <c r="S9017" s="15">
        <v>30.550393450303645</v>
      </c>
      <c r="X9017" s="49">
        <v>-2.4096476011710002</v>
      </c>
      <c r="Y9017" s="15">
        <v>20.933547350000001</v>
      </c>
      <c r="Z9017" s="15">
        <v>20.933547350000001</v>
      </c>
      <c r="AA9017" s="15">
        <v>15.275196725151822</v>
      </c>
      <c r="AF9017" s="49">
        <v>-10.601453771012499</v>
      </c>
      <c r="AG9017" s="15">
        <v>-4.8873783681346703</v>
      </c>
      <c r="AH9017" s="15">
        <v>-4.8873783681346703</v>
      </c>
      <c r="AI9017" s="15">
        <v>30.550393450303645</v>
      </c>
      <c r="AM9017" s="17"/>
    </row>
    <row r="9018" spans="1:39">
      <c r="A9018" s="7" t="s">
        <v>8304</v>
      </c>
      <c r="B9018" s="7">
        <v>3041</v>
      </c>
      <c r="C9018" s="29" t="s">
        <v>8383</v>
      </c>
      <c r="F9018" s="27" t="str">
        <f t="shared" si="140"/>
        <v>VIC3041STRATHMORE HEIGHTS</v>
      </c>
      <c r="G9018" s="30">
        <v>9006</v>
      </c>
      <c r="H9018" s="49">
        <v>-0.80127266873931502</v>
      </c>
      <c r="I9018" s="15">
        <v>19.571840479999999</v>
      </c>
      <c r="J9018" s="15">
        <v>19.571840479999999</v>
      </c>
      <c r="K9018" s="15">
        <v>15.275196725151822</v>
      </c>
      <c r="P9018" s="49">
        <v>4.4378178576331297</v>
      </c>
      <c r="Q9018" s="15">
        <v>16.750638519999999</v>
      </c>
      <c r="R9018" s="15">
        <v>16.750638519999999</v>
      </c>
      <c r="S9018" s="15">
        <v>30.550393450303645</v>
      </c>
      <c r="X9018" s="49">
        <v>0.91871579205384801</v>
      </c>
      <c r="Y9018" s="15">
        <v>20.933547350000001</v>
      </c>
      <c r="Z9018" s="15">
        <v>20.933547350000001</v>
      </c>
      <c r="AA9018" s="15">
        <v>15.275196725151822</v>
      </c>
      <c r="AF9018" s="49">
        <v>-10.601453771012499</v>
      </c>
      <c r="AG9018" s="15">
        <v>-0.88737836813467397</v>
      </c>
      <c r="AH9018" s="15">
        <v>-0.88737836813467397</v>
      </c>
      <c r="AI9018" s="15">
        <v>30.550393450303645</v>
      </c>
      <c r="AM9018" s="17"/>
    </row>
    <row r="9019" spans="1:39">
      <c r="A9019" s="7" t="s">
        <v>8304</v>
      </c>
      <c r="B9019" s="7">
        <v>3042</v>
      </c>
      <c r="C9019" s="29" t="s">
        <v>8384</v>
      </c>
      <c r="F9019" s="27" t="str">
        <f t="shared" si="140"/>
        <v>VIC3042AIRPORT WEST</v>
      </c>
      <c r="G9019" s="30">
        <v>9007</v>
      </c>
      <c r="H9019" s="49">
        <v>4.25290878023175</v>
      </c>
      <c r="I9019" s="15">
        <v>23.183070409999999</v>
      </c>
      <c r="J9019" s="15">
        <v>23.183070409999999</v>
      </c>
      <c r="K9019" s="15">
        <v>20.878096247459354</v>
      </c>
      <c r="P9019" s="49">
        <v>7.7661812508579704</v>
      </c>
      <c r="Q9019" s="15">
        <v>19.59825944</v>
      </c>
      <c r="R9019" s="15">
        <v>19.59825944</v>
      </c>
      <c r="S9019" s="15">
        <v>41.756192494918707</v>
      </c>
      <c r="X9019" s="49">
        <v>5.9112608804118398</v>
      </c>
      <c r="Y9019" s="15">
        <v>24.479775140000001</v>
      </c>
      <c r="Z9019" s="15">
        <v>24.479775140000001</v>
      </c>
      <c r="AA9019" s="15">
        <v>20.878096247459354</v>
      </c>
      <c r="AF9019" s="49">
        <v>-10.601453771012499</v>
      </c>
      <c r="AG9019" s="15">
        <v>5.3929722298977998</v>
      </c>
      <c r="AH9019" s="15">
        <v>5.3929722298977998</v>
      </c>
      <c r="AI9019" s="15">
        <v>41.756192494918707</v>
      </c>
      <c r="AM9019" s="17"/>
    </row>
    <row r="9020" spans="1:39">
      <c r="A9020" s="7" t="s">
        <v>8304</v>
      </c>
      <c r="B9020" s="7">
        <v>3042</v>
      </c>
      <c r="C9020" s="29" t="s">
        <v>8385</v>
      </c>
      <c r="F9020" s="27" t="str">
        <f t="shared" si="140"/>
        <v>VIC3042KEILOR PARK</v>
      </c>
      <c r="G9020" s="30">
        <v>9008</v>
      </c>
      <c r="H9020" s="49">
        <v>-3.6981815480276099</v>
      </c>
      <c r="I9020" s="15">
        <v>23.183070409999999</v>
      </c>
      <c r="J9020" s="15">
        <v>23.183070409999999</v>
      </c>
      <c r="K9020" s="15">
        <v>24.48422279683097</v>
      </c>
      <c r="P9020" s="49">
        <v>2.4038180062179402</v>
      </c>
      <c r="Q9020" s="15">
        <v>19.59825944</v>
      </c>
      <c r="R9020" s="15">
        <v>19.59825944</v>
      </c>
      <c r="S9020" s="15">
        <v>48.96844559366194</v>
      </c>
      <c r="X9020" s="49">
        <v>-1.97819308723444</v>
      </c>
      <c r="Y9020" s="15">
        <v>24.479775140000001</v>
      </c>
      <c r="Z9020" s="15">
        <v>24.479775140000001</v>
      </c>
      <c r="AA9020" s="15">
        <v>24.48422279683097</v>
      </c>
      <c r="AF9020" s="49">
        <v>-10.601453771012499</v>
      </c>
      <c r="AG9020" s="15">
        <v>-4.8873783681346703</v>
      </c>
      <c r="AH9020" s="15">
        <v>-4.8873783681346703</v>
      </c>
      <c r="AI9020" s="15">
        <v>48.96844559366194</v>
      </c>
      <c r="AM9020" s="17"/>
    </row>
    <row r="9021" spans="1:39">
      <c r="A9021" s="7" t="s">
        <v>8304</v>
      </c>
      <c r="B9021" s="7">
        <v>3042</v>
      </c>
      <c r="C9021" s="29" t="s">
        <v>8386</v>
      </c>
      <c r="F9021" s="27" t="str">
        <f t="shared" si="140"/>
        <v>VIC3042NIDDRIE</v>
      </c>
      <c r="G9021" s="30">
        <v>9009</v>
      </c>
      <c r="H9021" s="49">
        <v>-4.8076360124358901</v>
      </c>
      <c r="I9021" s="15">
        <v>23.183070409999999</v>
      </c>
      <c r="J9021" s="15">
        <v>23.183070409999999</v>
      </c>
      <c r="K9021" s="15">
        <v>14.381978383462158</v>
      </c>
      <c r="P9021" s="49">
        <v>1.6641816966124201</v>
      </c>
      <c r="Q9021" s="15">
        <v>19.59825944</v>
      </c>
      <c r="R9021" s="15">
        <v>19.59825944</v>
      </c>
      <c r="S9021" s="15">
        <v>28.763956766924316</v>
      </c>
      <c r="X9021" s="49">
        <v>-3.14928391077652</v>
      </c>
      <c r="Y9021" s="15">
        <v>24.479775140000001</v>
      </c>
      <c r="Z9021" s="15">
        <v>24.479775140000001</v>
      </c>
      <c r="AA9021" s="15">
        <v>14.381978383462158</v>
      </c>
      <c r="AF9021" s="49">
        <v>-10.601453771012499</v>
      </c>
      <c r="AG9021" s="15">
        <v>-4.8873783681346703</v>
      </c>
      <c r="AH9021" s="15">
        <v>-4.8873783681346703</v>
      </c>
      <c r="AI9021" s="15">
        <v>28.763956766924316</v>
      </c>
      <c r="AM9021" s="17"/>
    </row>
    <row r="9022" spans="1:39">
      <c r="A9022" s="7" t="s">
        <v>8304</v>
      </c>
      <c r="B9022" s="7">
        <v>3042</v>
      </c>
      <c r="C9022" s="29" t="s">
        <v>8387</v>
      </c>
      <c r="F9022" s="27" t="str">
        <f t="shared" si="140"/>
        <v>VIC3042NIDDRIE NORTH</v>
      </c>
      <c r="G9022" s="30">
        <v>9010</v>
      </c>
      <c r="H9022" s="49">
        <v>-3.6981815480276099</v>
      </c>
      <c r="I9022" s="15">
        <v>23.183070409999999</v>
      </c>
      <c r="J9022" s="15">
        <v>23.183070409999999</v>
      </c>
      <c r="K9022" s="15">
        <v>14.381978383462158</v>
      </c>
      <c r="P9022" s="49">
        <v>2.4038180062179402</v>
      </c>
      <c r="Q9022" s="15">
        <v>19.59825944</v>
      </c>
      <c r="R9022" s="15">
        <v>19.59825944</v>
      </c>
      <c r="S9022" s="15">
        <v>28.763956766924316</v>
      </c>
      <c r="X9022" s="49">
        <v>-1.97819308723444</v>
      </c>
      <c r="Y9022" s="15">
        <v>24.479775140000001</v>
      </c>
      <c r="Z9022" s="15">
        <v>24.479775140000001</v>
      </c>
      <c r="AA9022" s="15">
        <v>14.381978383462158</v>
      </c>
      <c r="AF9022" s="49">
        <v>-10.601453771012499</v>
      </c>
      <c r="AG9022" s="15">
        <v>-0.88737836813467397</v>
      </c>
      <c r="AH9022" s="15">
        <v>-0.88737836813467397</v>
      </c>
      <c r="AI9022" s="15">
        <v>28.763956766924316</v>
      </c>
      <c r="AM9022" s="17"/>
    </row>
    <row r="9023" spans="1:39">
      <c r="A9023" s="7" t="s">
        <v>8304</v>
      </c>
      <c r="B9023" s="7">
        <v>3043</v>
      </c>
      <c r="C9023" s="29" t="s">
        <v>8388</v>
      </c>
      <c r="F9023" s="27" t="str">
        <f t="shared" si="140"/>
        <v>VIC3043GLADSTONE PARK</v>
      </c>
      <c r="G9023" s="30">
        <v>9011</v>
      </c>
      <c r="H9023" s="49">
        <v>-3.6981815480276099</v>
      </c>
      <c r="I9023" s="15">
        <v>25.862444610000001</v>
      </c>
      <c r="J9023" s="15">
        <v>25.862444610000001</v>
      </c>
      <c r="K9023" s="15">
        <v>24.886142832613977</v>
      </c>
      <c r="P9023" s="49">
        <v>2.4038180062179402</v>
      </c>
      <c r="Q9023" s="15">
        <v>21.711069250000001</v>
      </c>
      <c r="R9023" s="15">
        <v>21.711069250000001</v>
      </c>
      <c r="S9023" s="15">
        <v>49.772285665227955</v>
      </c>
      <c r="X9023" s="49">
        <v>-1.97819182640108</v>
      </c>
      <c r="Y9023" s="15">
        <v>27.110920610000001</v>
      </c>
      <c r="Z9023" s="15">
        <v>27.110920610000001</v>
      </c>
      <c r="AA9023" s="15">
        <v>24.886142832613977</v>
      </c>
      <c r="AF9023" s="49">
        <v>-10.601453771012499</v>
      </c>
      <c r="AG9023" s="15">
        <v>-4.8873783681346703</v>
      </c>
      <c r="AH9023" s="15">
        <v>-4.8873783681346703</v>
      </c>
      <c r="AI9023" s="15">
        <v>49.772285665227955</v>
      </c>
      <c r="AM9023" s="17"/>
    </row>
    <row r="9024" spans="1:39">
      <c r="A9024" s="7" t="s">
        <v>8304</v>
      </c>
      <c r="B9024" s="7">
        <v>3043</v>
      </c>
      <c r="C9024" s="29" t="s">
        <v>8389</v>
      </c>
      <c r="F9024" s="27" t="str">
        <f t="shared" si="140"/>
        <v>VIC3043GOWANBRAE</v>
      </c>
      <c r="G9024" s="30">
        <v>9012</v>
      </c>
      <c r="H9024" s="49">
        <v>-4.3761814984993297</v>
      </c>
      <c r="I9024" s="15">
        <v>25.862444610000001</v>
      </c>
      <c r="J9024" s="15">
        <v>25.862444610000001</v>
      </c>
      <c r="K9024" s="15">
        <v>24.48422279683097</v>
      </c>
      <c r="P9024" s="49">
        <v>2.0339998514151798</v>
      </c>
      <c r="Q9024" s="15">
        <v>21.711069250000001</v>
      </c>
      <c r="R9024" s="15">
        <v>21.711069250000001</v>
      </c>
      <c r="S9024" s="15">
        <v>48.96844559366194</v>
      </c>
      <c r="X9024" s="49">
        <v>-2.6561930377061702</v>
      </c>
      <c r="Y9024" s="15">
        <v>27.110920610000001</v>
      </c>
      <c r="Z9024" s="15">
        <v>27.110920610000001</v>
      </c>
      <c r="AA9024" s="15">
        <v>24.48422279683097</v>
      </c>
      <c r="AF9024" s="49">
        <v>-10.601453771012499</v>
      </c>
      <c r="AG9024" s="15">
        <v>-4.8873783681346703</v>
      </c>
      <c r="AH9024" s="15">
        <v>-4.8873783681346703</v>
      </c>
      <c r="AI9024" s="15">
        <v>48.96844559366194</v>
      </c>
      <c r="AM9024" s="17"/>
    </row>
    <row r="9025" spans="1:39">
      <c r="A9025" s="7" t="s">
        <v>8304</v>
      </c>
      <c r="B9025" s="7">
        <v>3043</v>
      </c>
      <c r="C9025" s="29" t="s">
        <v>8390</v>
      </c>
      <c r="F9025" s="27" t="str">
        <f t="shared" si="140"/>
        <v>VIC3043TULLAMARINE</v>
      </c>
      <c r="G9025" s="30">
        <v>9013</v>
      </c>
      <c r="H9025" s="49">
        <v>-4.25290878023175</v>
      </c>
      <c r="I9025" s="15">
        <v>25.862444610000001</v>
      </c>
      <c r="J9025" s="15">
        <v>25.862444610000001</v>
      </c>
      <c r="K9025" s="15">
        <v>24.48422279683097</v>
      </c>
      <c r="P9025" s="49">
        <v>2.0956362105489799</v>
      </c>
      <c r="Q9025" s="15">
        <v>21.711069250000001</v>
      </c>
      <c r="R9025" s="15">
        <v>21.711069250000001</v>
      </c>
      <c r="S9025" s="15">
        <v>48.96844559366194</v>
      </c>
      <c r="X9025" s="49">
        <v>-2.5329203194385799</v>
      </c>
      <c r="Y9025" s="15">
        <v>27.110920610000001</v>
      </c>
      <c r="Z9025" s="15">
        <v>27.110920610000001</v>
      </c>
      <c r="AA9025" s="15">
        <v>24.48422279683097</v>
      </c>
      <c r="AF9025" s="49">
        <v>-10.601453771012499</v>
      </c>
      <c r="AG9025" s="15">
        <v>-4.8873783681346703</v>
      </c>
      <c r="AH9025" s="15">
        <v>-4.8873783681346703</v>
      </c>
      <c r="AI9025" s="15">
        <v>48.96844559366194</v>
      </c>
      <c r="AM9025" s="17"/>
    </row>
    <row r="9026" spans="1:39">
      <c r="A9026" s="7" t="s">
        <v>8304</v>
      </c>
      <c r="B9026" s="7">
        <v>3044</v>
      </c>
      <c r="C9026" s="29" t="s">
        <v>8391</v>
      </c>
      <c r="F9026" s="27" t="str">
        <f t="shared" si="140"/>
        <v>VIC3044PASCOE VALE</v>
      </c>
      <c r="G9026" s="30">
        <v>9014</v>
      </c>
      <c r="H9026" s="49">
        <v>-4.25290878023175</v>
      </c>
      <c r="I9026" s="15">
        <v>25.862444610000001</v>
      </c>
      <c r="J9026" s="15">
        <v>25.862444610000001</v>
      </c>
      <c r="K9026" s="15">
        <v>26.030444211453528</v>
      </c>
      <c r="P9026" s="49">
        <v>2.0956362105489799</v>
      </c>
      <c r="Q9026" s="15">
        <v>21.711069250000001</v>
      </c>
      <c r="R9026" s="15">
        <v>21.711069250000001</v>
      </c>
      <c r="S9026" s="15">
        <v>52.060888422907055</v>
      </c>
      <c r="X9026" s="49">
        <v>-2.5329203194385799</v>
      </c>
      <c r="Y9026" s="15">
        <v>27.110920610000001</v>
      </c>
      <c r="Z9026" s="15">
        <v>27.110920610000001</v>
      </c>
      <c r="AA9026" s="15">
        <v>26.030444211453528</v>
      </c>
      <c r="AF9026" s="49">
        <v>-10.601453771012499</v>
      </c>
      <c r="AG9026" s="15">
        <v>-4.0185111026885103</v>
      </c>
      <c r="AH9026" s="15">
        <v>-4.0185111026885103</v>
      </c>
      <c r="AI9026" s="15">
        <v>52.060888422907055</v>
      </c>
      <c r="AM9026" s="17"/>
    </row>
    <row r="9027" spans="1:39">
      <c r="A9027" s="7" t="s">
        <v>8304</v>
      </c>
      <c r="B9027" s="7">
        <v>3044</v>
      </c>
      <c r="C9027" s="29" t="s">
        <v>8392</v>
      </c>
      <c r="F9027" s="27" t="str">
        <f t="shared" si="140"/>
        <v>VIC3044PASCOE VALE SOUTH</v>
      </c>
      <c r="G9027" s="30">
        <v>9015</v>
      </c>
      <c r="H9027" s="49">
        <v>-4.25290878023175</v>
      </c>
      <c r="I9027" s="15">
        <v>25.862444610000001</v>
      </c>
      <c r="J9027" s="15">
        <v>25.862444610000001</v>
      </c>
      <c r="K9027" s="15">
        <v>20.485238653292136</v>
      </c>
      <c r="P9027" s="49">
        <v>2.0956362105489799</v>
      </c>
      <c r="Q9027" s="15">
        <v>21.711069250000001</v>
      </c>
      <c r="R9027" s="15">
        <v>21.711069250000001</v>
      </c>
      <c r="S9027" s="15">
        <v>40.970477306584272</v>
      </c>
      <c r="X9027" s="49">
        <v>-2.5329203194385799</v>
      </c>
      <c r="Y9027" s="15">
        <v>27.110920610000001</v>
      </c>
      <c r="Z9027" s="15">
        <v>27.110920610000001</v>
      </c>
      <c r="AA9027" s="15">
        <v>20.485238653292136</v>
      </c>
      <c r="AF9027" s="49">
        <v>-10.601453771012499</v>
      </c>
      <c r="AG9027" s="15">
        <v>-4.0185111026885103</v>
      </c>
      <c r="AH9027" s="15">
        <v>-4.0185111026885103</v>
      </c>
      <c r="AI9027" s="15">
        <v>40.970477306584272</v>
      </c>
      <c r="AM9027" s="17"/>
    </row>
    <row r="9028" spans="1:39">
      <c r="A9028" s="7" t="s">
        <v>8304</v>
      </c>
      <c r="B9028" s="7">
        <v>3045</v>
      </c>
      <c r="C9028" s="29" t="s">
        <v>8393</v>
      </c>
      <c r="F9028" s="27" t="str">
        <f t="shared" si="140"/>
        <v>VIC3045MELBOURNE AIRPORT</v>
      </c>
      <c r="G9028" s="30">
        <v>9016</v>
      </c>
      <c r="H9028" s="49">
        <v>2.4038180062179402</v>
      </c>
      <c r="I9028" s="15">
        <v>18.911021300000002</v>
      </c>
      <c r="J9028" s="15">
        <v>18.911021300000002</v>
      </c>
      <c r="K9028" s="15">
        <v>13.461169308554549</v>
      </c>
      <c r="P9028" s="49">
        <v>6.6567267864496902</v>
      </c>
      <c r="Q9028" s="15">
        <v>16.229552210000001</v>
      </c>
      <c r="R9028" s="15">
        <v>16.229552210000001</v>
      </c>
      <c r="S9028" s="15">
        <v>26.922338617109098</v>
      </c>
      <c r="X9028" s="49">
        <v>4.1238064670111099</v>
      </c>
      <c r="Y9028" s="15">
        <v>20.28462292</v>
      </c>
      <c r="Z9028" s="15">
        <v>20.28462292</v>
      </c>
      <c r="AA9028" s="15">
        <v>13.461169308554549</v>
      </c>
      <c r="AF9028" s="49">
        <v>-10.601453771012499</v>
      </c>
      <c r="AG9028" s="15">
        <v>9.3665325990102701</v>
      </c>
      <c r="AH9028" s="15">
        <v>9.3665325990102701</v>
      </c>
      <c r="AI9028" s="15">
        <v>26.922338617109098</v>
      </c>
      <c r="AM9028" s="17"/>
    </row>
    <row r="9029" spans="1:39">
      <c r="A9029" s="7" t="s">
        <v>8304</v>
      </c>
      <c r="B9029" s="7">
        <v>3046</v>
      </c>
      <c r="C9029" s="29" t="s">
        <v>3073</v>
      </c>
      <c r="F9029" s="27" t="str">
        <f t="shared" si="140"/>
        <v>VIC3046GLENROY</v>
      </c>
      <c r="G9029" s="30">
        <v>9017</v>
      </c>
      <c r="H9029" s="49">
        <v>-0.49309087307034699</v>
      </c>
      <c r="I9029" s="15">
        <v>25.85194461</v>
      </c>
      <c r="J9029" s="15">
        <v>25.85194461</v>
      </c>
      <c r="K9029" s="15">
        <v>24.886142832613977</v>
      </c>
      <c r="P9029" s="49">
        <v>4.6843632941682998</v>
      </c>
      <c r="Q9029" s="15">
        <v>21.70278952</v>
      </c>
      <c r="R9029" s="15">
        <v>21.70278952</v>
      </c>
      <c r="S9029" s="15">
        <v>49.772285665227955</v>
      </c>
      <c r="X9029" s="49">
        <v>1.10362486945523</v>
      </c>
      <c r="Y9029" s="15">
        <v>27.100609609999999</v>
      </c>
      <c r="Z9029" s="15">
        <v>27.100609609999999</v>
      </c>
      <c r="AA9029" s="15">
        <v>24.886142832613977</v>
      </c>
      <c r="AF9029" s="49">
        <v>-10.601453771012499</v>
      </c>
      <c r="AG9029" s="15">
        <v>-1.1946924899884801</v>
      </c>
      <c r="AH9029" s="15">
        <v>-1.1946924899884801</v>
      </c>
      <c r="AI9029" s="15">
        <v>49.772285665227955</v>
      </c>
      <c r="AM9029" s="17"/>
    </row>
    <row r="9030" spans="1:39">
      <c r="A9030" s="7" t="s">
        <v>8304</v>
      </c>
      <c r="B9030" s="7">
        <v>3046</v>
      </c>
      <c r="C9030" s="29" t="s">
        <v>8394</v>
      </c>
      <c r="F9030" s="27" t="str">
        <f t="shared" si="140"/>
        <v>VIC3046HADFIELD</v>
      </c>
      <c r="G9030" s="30">
        <v>9018</v>
      </c>
      <c r="H9030" s="49">
        <v>-1.8490907740138001</v>
      </c>
      <c r="I9030" s="15">
        <v>25.85194461</v>
      </c>
      <c r="J9030" s="15">
        <v>25.85194461</v>
      </c>
      <c r="K9030" s="15">
        <v>24.48422279683097</v>
      </c>
      <c r="P9030" s="49">
        <v>3.6981815480276099</v>
      </c>
      <c r="Q9030" s="15">
        <v>21.70278952</v>
      </c>
      <c r="R9030" s="15">
        <v>21.70278952</v>
      </c>
      <c r="S9030" s="15">
        <v>48.96844559366194</v>
      </c>
      <c r="X9030" s="49">
        <v>-0.19073867235443401</v>
      </c>
      <c r="Y9030" s="15">
        <v>27.100609609999999</v>
      </c>
      <c r="Z9030" s="15">
        <v>27.100609609999999</v>
      </c>
      <c r="AA9030" s="15">
        <v>24.48422279683097</v>
      </c>
      <c r="AF9030" s="49">
        <v>-10.601453771012499</v>
      </c>
      <c r="AG9030" s="15">
        <v>-1.1946924899884801</v>
      </c>
      <c r="AH9030" s="15">
        <v>-1.1946924899884801</v>
      </c>
      <c r="AI9030" s="15">
        <v>48.96844559366194</v>
      </c>
      <c r="AM9030" s="17"/>
    </row>
    <row r="9031" spans="1:39">
      <c r="A9031" s="7" t="s">
        <v>8304</v>
      </c>
      <c r="B9031" s="7">
        <v>3046</v>
      </c>
      <c r="C9031" s="29" t="s">
        <v>8395</v>
      </c>
      <c r="F9031" s="27" t="str">
        <f t="shared" si="140"/>
        <v>VIC3046OAK PARK</v>
      </c>
      <c r="G9031" s="30">
        <v>9019</v>
      </c>
      <c r="H9031" s="49">
        <v>-0.49309087307034699</v>
      </c>
      <c r="I9031" s="15">
        <v>25.85194461</v>
      </c>
      <c r="J9031" s="15">
        <v>25.85194461</v>
      </c>
      <c r="K9031" s="15">
        <v>20.485238653292136</v>
      </c>
      <c r="P9031" s="49">
        <v>4.6843632941682998</v>
      </c>
      <c r="Q9031" s="15">
        <v>21.70278952</v>
      </c>
      <c r="R9031" s="15">
        <v>21.70278952</v>
      </c>
      <c r="S9031" s="15">
        <v>40.970477306584272</v>
      </c>
      <c r="X9031" s="49">
        <v>1.10362486945523</v>
      </c>
      <c r="Y9031" s="15">
        <v>27.100609609999999</v>
      </c>
      <c r="Z9031" s="15">
        <v>27.100609609999999</v>
      </c>
      <c r="AA9031" s="15">
        <v>20.485238653292136</v>
      </c>
      <c r="AF9031" s="49">
        <v>-10.601453771012499</v>
      </c>
      <c r="AG9031" s="15">
        <v>-1.1946924899884801</v>
      </c>
      <c r="AH9031" s="15">
        <v>-1.1946924899884801</v>
      </c>
      <c r="AI9031" s="15">
        <v>40.970477306584272</v>
      </c>
      <c r="AM9031" s="17"/>
    </row>
    <row r="9032" spans="1:39">
      <c r="A9032" s="7" t="s">
        <v>8304</v>
      </c>
      <c r="B9032" s="7">
        <v>3047</v>
      </c>
      <c r="C9032" s="29" t="s">
        <v>8278</v>
      </c>
      <c r="F9032" s="27" t="str">
        <f t="shared" si="140"/>
        <v>VIC3047BROADMEADOWS</v>
      </c>
      <c r="G9032" s="30">
        <v>9020</v>
      </c>
      <c r="H9032" s="49">
        <v>-2.65036344275312</v>
      </c>
      <c r="I9032" s="15">
        <v>28.677515289999999</v>
      </c>
      <c r="J9032" s="15">
        <v>28.677515289999999</v>
      </c>
      <c r="K9032" s="15">
        <v>29.028580392293165</v>
      </c>
      <c r="P9032" s="49">
        <v>3.0818179566896702</v>
      </c>
      <c r="Q9032" s="15">
        <v>23.930881970000002</v>
      </c>
      <c r="R9032" s="15">
        <v>23.930881970000002</v>
      </c>
      <c r="S9032" s="15">
        <v>58.05716078458633</v>
      </c>
      <c r="X9032" s="49">
        <v>-0.992011341093749</v>
      </c>
      <c r="Y9032" s="15">
        <v>29.875320009999999</v>
      </c>
      <c r="Z9032" s="15">
        <v>29.875320009999999</v>
      </c>
      <c r="AA9032" s="15">
        <v>29.028580392293165</v>
      </c>
      <c r="AF9032" s="49">
        <v>-10.601453771012499</v>
      </c>
      <c r="AG9032" s="15">
        <v>-4.8873783681346703</v>
      </c>
      <c r="AH9032" s="15">
        <v>-4.8873783681346703</v>
      </c>
      <c r="AI9032" s="15">
        <v>58.05716078458633</v>
      </c>
      <c r="AM9032" s="17"/>
    </row>
    <row r="9033" spans="1:39">
      <c r="A9033" s="7" t="s">
        <v>8304</v>
      </c>
      <c r="B9033" s="7">
        <v>3047</v>
      </c>
      <c r="C9033" s="29" t="s">
        <v>8396</v>
      </c>
      <c r="F9033" s="27" t="str">
        <f t="shared" si="140"/>
        <v>VIC3047DALLAS</v>
      </c>
      <c r="G9033" s="30">
        <v>9021</v>
      </c>
      <c r="H9033" s="49">
        <v>-1.8490907740138001</v>
      </c>
      <c r="I9033" s="15">
        <v>28.677515289999999</v>
      </c>
      <c r="J9033" s="15">
        <v>28.677515289999999</v>
      </c>
      <c r="K9033" s="15">
        <v>29.028580392293165</v>
      </c>
      <c r="P9033" s="49">
        <v>3.6981815480276099</v>
      </c>
      <c r="Q9033" s="15">
        <v>23.930881970000002</v>
      </c>
      <c r="R9033" s="15">
        <v>23.930881970000002</v>
      </c>
      <c r="S9033" s="15">
        <v>58.05716078458633</v>
      </c>
      <c r="X9033" s="49">
        <v>-0.19073867235443401</v>
      </c>
      <c r="Y9033" s="15">
        <v>29.875320009999999</v>
      </c>
      <c r="Z9033" s="15">
        <v>29.875320009999999</v>
      </c>
      <c r="AA9033" s="15">
        <v>29.028580392293165</v>
      </c>
      <c r="AF9033" s="49">
        <v>-10.601453771012499</v>
      </c>
      <c r="AG9033" s="15">
        <v>-4.8873783681346703</v>
      </c>
      <c r="AH9033" s="15">
        <v>-4.8873783681346703</v>
      </c>
      <c r="AI9033" s="15">
        <v>58.05716078458633</v>
      </c>
      <c r="AM9033" s="17"/>
    </row>
    <row r="9034" spans="1:39">
      <c r="A9034" s="7" t="s">
        <v>8304</v>
      </c>
      <c r="B9034" s="7">
        <v>3047</v>
      </c>
      <c r="C9034" s="29" t="s">
        <v>8397</v>
      </c>
      <c r="F9034" s="27" t="str">
        <f t="shared" si="140"/>
        <v>VIC3047JACANA</v>
      </c>
      <c r="G9034" s="30">
        <v>9022</v>
      </c>
      <c r="H9034" s="49">
        <v>1.29436354180966</v>
      </c>
      <c r="I9034" s="15">
        <v>28.677515289999999</v>
      </c>
      <c r="J9034" s="15">
        <v>28.677515289999999</v>
      </c>
      <c r="K9034" s="15">
        <v>24.48422279683097</v>
      </c>
      <c r="P9034" s="49">
        <v>5.85545411771038</v>
      </c>
      <c r="Q9034" s="15">
        <v>23.930881970000002</v>
      </c>
      <c r="R9034" s="15">
        <v>23.930881970000002</v>
      </c>
      <c r="S9034" s="15">
        <v>48.96844559366194</v>
      </c>
      <c r="X9034" s="49">
        <v>3.0143520026028199</v>
      </c>
      <c r="Y9034" s="15">
        <v>29.875320009999999</v>
      </c>
      <c r="Z9034" s="15">
        <v>29.875320009999999</v>
      </c>
      <c r="AA9034" s="15">
        <v>24.48422279683097</v>
      </c>
      <c r="AF9034" s="49">
        <v>-10.601453771012499</v>
      </c>
      <c r="AG9034" s="15">
        <v>-4.8873783681346703</v>
      </c>
      <c r="AH9034" s="15">
        <v>-4.8873783681346703</v>
      </c>
      <c r="AI9034" s="15">
        <v>48.96844559366194</v>
      </c>
      <c r="AM9034" s="17"/>
    </row>
    <row r="9035" spans="1:39">
      <c r="A9035" s="7" t="s">
        <v>8304</v>
      </c>
      <c r="B9035" s="7">
        <v>3048</v>
      </c>
      <c r="C9035" s="29" t="s">
        <v>8398</v>
      </c>
      <c r="F9035" s="27" t="str">
        <f t="shared" si="140"/>
        <v>VIC3048COOLAROO</v>
      </c>
      <c r="G9035" s="30">
        <v>9023</v>
      </c>
      <c r="H9035" s="49">
        <v>-1.8490907740138001</v>
      </c>
      <c r="I9035" s="15">
        <v>28.667015289999998</v>
      </c>
      <c r="J9035" s="15">
        <v>28.667015289999998</v>
      </c>
      <c r="K9035" s="15">
        <v>29.028580392293165</v>
      </c>
      <c r="P9035" s="49">
        <v>3.6981815480276099</v>
      </c>
      <c r="Q9035" s="15">
        <v>23.92260224</v>
      </c>
      <c r="R9035" s="15">
        <v>23.92260224</v>
      </c>
      <c r="S9035" s="15">
        <v>58.05716078458633</v>
      </c>
      <c r="X9035" s="49">
        <v>-0.19073867235443401</v>
      </c>
      <c r="Y9035" s="15">
        <v>29.865009010000001</v>
      </c>
      <c r="Z9035" s="15">
        <v>29.865009010000001</v>
      </c>
      <c r="AA9035" s="15">
        <v>29.028580392293165</v>
      </c>
      <c r="AF9035" s="49">
        <v>-10.601453771012499</v>
      </c>
      <c r="AG9035" s="15">
        <v>-0.88737836813467397</v>
      </c>
      <c r="AH9035" s="15">
        <v>-0.88737836813467397</v>
      </c>
      <c r="AI9035" s="15">
        <v>58.05716078458633</v>
      </c>
      <c r="AM9035" s="17"/>
    </row>
    <row r="9036" spans="1:39">
      <c r="A9036" s="7" t="s">
        <v>8304</v>
      </c>
      <c r="B9036" s="7">
        <v>3048</v>
      </c>
      <c r="C9036" s="29" t="s">
        <v>8399</v>
      </c>
      <c r="F9036" s="27" t="str">
        <f t="shared" si="140"/>
        <v>VIC3048MEADOW HEIGHTS</v>
      </c>
      <c r="G9036" s="30">
        <v>9024</v>
      </c>
      <c r="H9036" s="49">
        <v>-0.49309087307034699</v>
      </c>
      <c r="I9036" s="15">
        <v>28.667015289999998</v>
      </c>
      <c r="J9036" s="15">
        <v>28.667015289999998</v>
      </c>
      <c r="K9036" s="15">
        <v>29.028580392293165</v>
      </c>
      <c r="P9036" s="49">
        <v>4.6843632941682998</v>
      </c>
      <c r="Q9036" s="15">
        <v>23.92260224</v>
      </c>
      <c r="R9036" s="15">
        <v>23.92260224</v>
      </c>
      <c r="S9036" s="15">
        <v>58.05716078458633</v>
      </c>
      <c r="X9036" s="49">
        <v>1.10362486945523</v>
      </c>
      <c r="Y9036" s="15">
        <v>29.865009010000001</v>
      </c>
      <c r="Z9036" s="15">
        <v>29.865009010000001</v>
      </c>
      <c r="AA9036" s="15">
        <v>29.028580392293165</v>
      </c>
      <c r="AF9036" s="49">
        <v>-10.601453771012499</v>
      </c>
      <c r="AG9036" s="15">
        <v>-4.8873783681346703</v>
      </c>
      <c r="AH9036" s="15">
        <v>-4.8873783681346703</v>
      </c>
      <c r="AI9036" s="15">
        <v>58.05716078458633</v>
      </c>
      <c r="AM9036" s="17"/>
    </row>
    <row r="9037" spans="1:39">
      <c r="A9037" s="7" t="s">
        <v>8304</v>
      </c>
      <c r="B9037" s="7">
        <v>3049</v>
      </c>
      <c r="C9037" s="29" t="s">
        <v>8400</v>
      </c>
      <c r="F9037" s="27" t="str">
        <f t="shared" si="140"/>
        <v>VIC3049ATTWOOD</v>
      </c>
      <c r="G9037" s="30">
        <v>9025</v>
      </c>
      <c r="H9037" s="49">
        <v>-1.8490907740138001</v>
      </c>
      <c r="I9037" s="15">
        <v>23.19357041</v>
      </c>
      <c r="J9037" s="15">
        <v>23.19357041</v>
      </c>
      <c r="K9037" s="15">
        <v>20.485238653292136</v>
      </c>
      <c r="P9037" s="49">
        <v>3.6981815480276099</v>
      </c>
      <c r="Q9037" s="15">
        <v>19.606539170000001</v>
      </c>
      <c r="R9037" s="15">
        <v>19.606539170000001</v>
      </c>
      <c r="S9037" s="15">
        <v>40.970477306584272</v>
      </c>
      <c r="X9037" s="49">
        <v>-0.19073867235443401</v>
      </c>
      <c r="Y9037" s="15">
        <v>24.490086139999999</v>
      </c>
      <c r="Z9037" s="15">
        <v>24.490086139999999</v>
      </c>
      <c r="AA9037" s="15">
        <v>20.485238653292136</v>
      </c>
      <c r="AF9037" s="49">
        <v>-10.601453771012499</v>
      </c>
      <c r="AG9037" s="15">
        <v>-0.88737836813467397</v>
      </c>
      <c r="AH9037" s="15">
        <v>-0.88737836813467397</v>
      </c>
      <c r="AI9037" s="15">
        <v>40.970477306584272</v>
      </c>
      <c r="AM9037" s="17"/>
    </row>
    <row r="9038" spans="1:39">
      <c r="A9038" s="7" t="s">
        <v>8304</v>
      </c>
      <c r="B9038" s="7">
        <v>3049</v>
      </c>
      <c r="C9038" s="29" t="s">
        <v>8401</v>
      </c>
      <c r="F9038" s="27" t="str">
        <f t="shared" ref="F9038:F9101" si="141">TRIM(A9038)&amp;IF(LEN(TRIM(B9038))=3,"0"&amp;TRIM(B9038),TRIM(B9038))&amp;TRIM(C9038)</f>
        <v>VIC3049WESTMEADOWS</v>
      </c>
      <c r="G9038" s="30">
        <v>9026</v>
      </c>
      <c r="H9038" s="49">
        <v>1.6641816966124201</v>
      </c>
      <c r="I9038" s="15">
        <v>23.19357041</v>
      </c>
      <c r="J9038" s="15">
        <v>23.19357041</v>
      </c>
      <c r="K9038" s="15">
        <v>24.48422279683097</v>
      </c>
      <c r="P9038" s="49">
        <v>6.1636359133793404</v>
      </c>
      <c r="Q9038" s="15">
        <v>19.606539170000001</v>
      </c>
      <c r="R9038" s="15">
        <v>19.606539170000001</v>
      </c>
      <c r="S9038" s="15">
        <v>48.96844559366194</v>
      </c>
      <c r="X9038" s="49">
        <v>3.32253379827179</v>
      </c>
      <c r="Y9038" s="15">
        <v>24.490086139999999</v>
      </c>
      <c r="Z9038" s="15">
        <v>24.490086139999999</v>
      </c>
      <c r="AA9038" s="15">
        <v>24.48422279683097</v>
      </c>
      <c r="AF9038" s="49">
        <v>-10.601453771012499</v>
      </c>
      <c r="AG9038" s="15">
        <v>-4.8873783681346703</v>
      </c>
      <c r="AH9038" s="15">
        <v>-4.8873783681346703</v>
      </c>
      <c r="AI9038" s="15">
        <v>48.96844559366194</v>
      </c>
      <c r="AM9038" s="17"/>
    </row>
    <row r="9039" spans="1:39">
      <c r="A9039" s="7" t="s">
        <v>8304</v>
      </c>
      <c r="B9039" s="7">
        <v>3050</v>
      </c>
      <c r="C9039" s="29" t="s">
        <v>8402</v>
      </c>
      <c r="F9039" s="27" t="str">
        <f t="shared" si="141"/>
        <v>VIC3050ROYAL MELBOURNE HOSPITAL</v>
      </c>
      <c r="G9039" s="30">
        <v>9027</v>
      </c>
      <c r="H9039" s="49">
        <v>-1.8490907740138001</v>
      </c>
      <c r="I9039" s="15">
        <v>22.365940519999999</v>
      </c>
      <c r="J9039" s="15">
        <v>22.365940519999999</v>
      </c>
      <c r="K9039" s="15">
        <v>19.651828269752826</v>
      </c>
      <c r="P9039" s="49">
        <v>3.6981815480276099</v>
      </c>
      <c r="Q9039" s="15">
        <v>18.95391493</v>
      </c>
      <c r="R9039" s="15">
        <v>18.95391493</v>
      </c>
      <c r="S9039" s="15">
        <v>39.303656539505653</v>
      </c>
      <c r="X9039" s="49">
        <v>-0.19073867235443401</v>
      </c>
      <c r="Y9039" s="15">
        <v>23.677353589999999</v>
      </c>
      <c r="Z9039" s="15">
        <v>23.677353589999999</v>
      </c>
      <c r="AA9039" s="15">
        <v>19.651828269752826</v>
      </c>
      <c r="AF9039" s="49">
        <v>-10.601453771012499</v>
      </c>
      <c r="AG9039" s="15">
        <v>0.33772447614441797</v>
      </c>
      <c r="AH9039" s="15">
        <v>0.33772447614441797</v>
      </c>
      <c r="AI9039" s="15">
        <v>39.303656539505653</v>
      </c>
      <c r="AM9039" s="17"/>
    </row>
    <row r="9040" spans="1:39">
      <c r="A9040" s="7" t="s">
        <v>8304</v>
      </c>
      <c r="B9040" s="7">
        <v>3051</v>
      </c>
      <c r="C9040" s="29" t="s">
        <v>8403</v>
      </c>
      <c r="F9040" s="27" t="str">
        <f t="shared" si="141"/>
        <v>VIC3051HOTHAM HILL</v>
      </c>
      <c r="G9040" s="30">
        <v>9028</v>
      </c>
      <c r="H9040" s="49">
        <v>-2.0956362105489799</v>
      </c>
      <c r="I9040" s="15">
        <v>23.73684991</v>
      </c>
      <c r="J9040" s="15">
        <v>23.73684991</v>
      </c>
      <c r="K9040" s="15">
        <v>21.291107648266344</v>
      </c>
      <c r="P9040" s="49">
        <v>3.5132724706262302</v>
      </c>
      <c r="Q9040" s="15">
        <v>20.034940049999999</v>
      </c>
      <c r="R9040" s="15">
        <v>20.034940049999999</v>
      </c>
      <c r="S9040" s="15">
        <v>42.582215296532688</v>
      </c>
      <c r="X9040" s="49">
        <v>-0.437284108889608</v>
      </c>
      <c r="Y9040" s="15">
        <v>25.023586609999999</v>
      </c>
      <c r="Z9040" s="15">
        <v>25.023586609999999</v>
      </c>
      <c r="AA9040" s="15">
        <v>21.291107648266344</v>
      </c>
      <c r="AF9040" s="49">
        <v>-10.601453771012499</v>
      </c>
      <c r="AG9040" s="15">
        <v>-0.88737836813467397</v>
      </c>
      <c r="AH9040" s="15">
        <v>-0.88737836813467397</v>
      </c>
      <c r="AI9040" s="15">
        <v>42.582215296532688</v>
      </c>
      <c r="AM9040" s="17"/>
    </row>
    <row r="9041" spans="1:39">
      <c r="A9041" s="7" t="s">
        <v>8304</v>
      </c>
      <c r="B9041" s="7">
        <v>3051</v>
      </c>
      <c r="C9041" s="29" t="s">
        <v>8404</v>
      </c>
      <c r="F9041" s="27" t="str">
        <f t="shared" si="141"/>
        <v>VIC3051NORTH MELBOURNE</v>
      </c>
      <c r="G9041" s="30">
        <v>9029</v>
      </c>
      <c r="H9041" s="49">
        <v>1.29436354180966</v>
      </c>
      <c r="I9041" s="15">
        <v>23.73684991</v>
      </c>
      <c r="J9041" s="15">
        <v>23.73684991</v>
      </c>
      <c r="K9041" s="15">
        <v>21.697439456166297</v>
      </c>
      <c r="P9041" s="49">
        <v>5.85545411771038</v>
      </c>
      <c r="Q9041" s="15">
        <v>20.034940049999999</v>
      </c>
      <c r="R9041" s="15">
        <v>20.034940049999999</v>
      </c>
      <c r="S9041" s="15">
        <v>43.394878912332594</v>
      </c>
      <c r="X9041" s="49">
        <v>3.0143520026028199</v>
      </c>
      <c r="Y9041" s="15">
        <v>25.023586609999999</v>
      </c>
      <c r="Z9041" s="15">
        <v>25.023586609999999</v>
      </c>
      <c r="AA9041" s="15">
        <v>21.697439456166297</v>
      </c>
      <c r="AF9041" s="49">
        <v>-10.601453771012499</v>
      </c>
      <c r="AG9041" s="15">
        <v>-4.8873783681346703</v>
      </c>
      <c r="AH9041" s="15">
        <v>-4.8873783681346703</v>
      </c>
      <c r="AI9041" s="15">
        <v>43.394878912332594</v>
      </c>
      <c r="AM9041" s="17"/>
    </row>
    <row r="9042" spans="1:39">
      <c r="A9042" s="7" t="s">
        <v>8304</v>
      </c>
      <c r="B9042" s="7">
        <v>3052</v>
      </c>
      <c r="C9042" s="29" t="s">
        <v>8405</v>
      </c>
      <c r="F9042" s="27" t="str">
        <f t="shared" si="141"/>
        <v>VIC3052MELBOURNE UNIVERSITY</v>
      </c>
      <c r="G9042" s="30">
        <v>9030</v>
      </c>
      <c r="H9042" s="49">
        <v>-0.18490907740137999</v>
      </c>
      <c r="I9042" s="15">
        <v>23.197070409999998</v>
      </c>
      <c r="J9042" s="15">
        <v>23.197070409999998</v>
      </c>
      <c r="K9042" s="15">
        <v>20.058650393172897</v>
      </c>
      <c r="P9042" s="49">
        <v>4.8692723715696804</v>
      </c>
      <c r="Q9042" s="15">
        <v>19.60929908</v>
      </c>
      <c r="R9042" s="15">
        <v>19.60929908</v>
      </c>
      <c r="S9042" s="15">
        <v>40.117300786345794</v>
      </c>
      <c r="X9042" s="49">
        <v>1.4734430242579899</v>
      </c>
      <c r="Y9042" s="15">
        <v>24.493523140000001</v>
      </c>
      <c r="Z9042" s="15">
        <v>24.493523140000001</v>
      </c>
      <c r="AA9042" s="15">
        <v>20.058650393172897</v>
      </c>
      <c r="AF9042" s="49">
        <v>-10.601453771012499</v>
      </c>
      <c r="AG9042" s="15">
        <v>0.258336074100602</v>
      </c>
      <c r="AH9042" s="15">
        <v>0.258336074100602</v>
      </c>
      <c r="AI9042" s="15">
        <v>40.117300786345794</v>
      </c>
      <c r="AM9042" s="17"/>
    </row>
    <row r="9043" spans="1:39">
      <c r="A9043" s="7" t="s">
        <v>8304</v>
      </c>
      <c r="B9043" s="7">
        <v>3052</v>
      </c>
      <c r="C9043" s="29" t="s">
        <v>1254</v>
      </c>
      <c r="F9043" s="27" t="str">
        <f t="shared" si="141"/>
        <v>VIC3052PARKVILLE</v>
      </c>
      <c r="G9043" s="30">
        <v>9031</v>
      </c>
      <c r="H9043" s="49">
        <v>-1.97236349228139</v>
      </c>
      <c r="I9043" s="15">
        <v>23.197070409999998</v>
      </c>
      <c r="J9043" s="15">
        <v>23.197070409999998</v>
      </c>
      <c r="K9043" s="15">
        <v>20.485238653292136</v>
      </c>
      <c r="P9043" s="49">
        <v>3.6365451888938098</v>
      </c>
      <c r="Q9043" s="15">
        <v>19.60929908</v>
      </c>
      <c r="R9043" s="15">
        <v>19.60929908</v>
      </c>
      <c r="S9043" s="15">
        <v>40.970477306584272</v>
      </c>
      <c r="X9043" s="49">
        <v>-0.31401139062202099</v>
      </c>
      <c r="Y9043" s="15">
        <v>24.493523140000001</v>
      </c>
      <c r="Z9043" s="15">
        <v>24.493523140000001</v>
      </c>
      <c r="AA9043" s="15">
        <v>20.485238653292136</v>
      </c>
      <c r="AF9043" s="49">
        <v>-10.601453771012499</v>
      </c>
      <c r="AG9043" s="15">
        <v>-4.8873783681346703</v>
      </c>
      <c r="AH9043" s="15">
        <v>-4.8873783681346703</v>
      </c>
      <c r="AI9043" s="15">
        <v>40.970477306584272</v>
      </c>
      <c r="AM9043" s="17"/>
    </row>
    <row r="9044" spans="1:39">
      <c r="A9044" s="7" t="s">
        <v>8304</v>
      </c>
      <c r="B9044" s="7">
        <v>3053</v>
      </c>
      <c r="C9044" s="29" t="s">
        <v>665</v>
      </c>
      <c r="F9044" s="27" t="str">
        <f t="shared" si="141"/>
        <v>VIC3053CARLTON</v>
      </c>
      <c r="G9044" s="30">
        <v>9032</v>
      </c>
      <c r="H9044" s="49">
        <v>-1.35599990094346</v>
      </c>
      <c r="I9044" s="15">
        <v>22.38694052</v>
      </c>
      <c r="J9044" s="15">
        <v>22.38694052</v>
      </c>
      <c r="K9044" s="15">
        <v>19.651828269752826</v>
      </c>
      <c r="P9044" s="49">
        <v>4.0679997028303703</v>
      </c>
      <c r="Q9044" s="15">
        <v>18.970474400000001</v>
      </c>
      <c r="R9044" s="15">
        <v>18.970474400000001</v>
      </c>
      <c r="S9044" s="15">
        <v>39.303656539505653</v>
      </c>
      <c r="X9044" s="49">
        <v>0.36398855984970702</v>
      </c>
      <c r="Y9044" s="15">
        <v>23.697975589999999</v>
      </c>
      <c r="Z9044" s="15">
        <v>23.697975589999999</v>
      </c>
      <c r="AA9044" s="15">
        <v>19.651828269752826</v>
      </c>
      <c r="AF9044" s="49">
        <v>-10.601453771012499</v>
      </c>
      <c r="AG9044" s="15">
        <v>-4.8873783681346703</v>
      </c>
      <c r="AH9044" s="15">
        <v>-4.8873783681346703</v>
      </c>
      <c r="AI9044" s="15">
        <v>39.303656539505653</v>
      </c>
      <c r="AM9044" s="17"/>
    </row>
    <row r="9045" spans="1:39">
      <c r="A9045" s="7" t="s">
        <v>8304</v>
      </c>
      <c r="B9045" s="7">
        <v>3053</v>
      </c>
      <c r="C9045" s="29" t="s">
        <v>8406</v>
      </c>
      <c r="F9045" s="27" t="str">
        <f t="shared" si="141"/>
        <v>VIC3053CARLTON SOUTH</v>
      </c>
      <c r="G9045" s="30">
        <v>9033</v>
      </c>
      <c r="H9045" s="49">
        <v>-1.97236349228139</v>
      </c>
      <c r="I9045" s="15">
        <v>22.38694052</v>
      </c>
      <c r="J9045" s="15">
        <v>22.38694052</v>
      </c>
      <c r="K9045" s="15">
        <v>19.651828269752826</v>
      </c>
      <c r="P9045" s="49">
        <v>3.6365451888938098</v>
      </c>
      <c r="Q9045" s="15">
        <v>18.970474400000001</v>
      </c>
      <c r="R9045" s="15">
        <v>18.970474400000001</v>
      </c>
      <c r="S9045" s="15">
        <v>39.303656539505653</v>
      </c>
      <c r="X9045" s="49">
        <v>-0.25237503148822799</v>
      </c>
      <c r="Y9045" s="15">
        <v>23.697975589999999</v>
      </c>
      <c r="Z9045" s="15">
        <v>23.697975589999999</v>
      </c>
      <c r="AA9045" s="15">
        <v>19.651828269752826</v>
      </c>
      <c r="AF9045" s="49">
        <v>-10.601453771012499</v>
      </c>
      <c r="AG9045" s="15">
        <v>-4.8873783681346703</v>
      </c>
      <c r="AH9045" s="15">
        <v>-4.8873783681346703</v>
      </c>
      <c r="AI9045" s="15">
        <v>39.303656539505653</v>
      </c>
      <c r="AM9045" s="17"/>
    </row>
    <row r="9046" spans="1:39">
      <c r="A9046" s="7" t="s">
        <v>8304</v>
      </c>
      <c r="B9046" s="7">
        <v>3054</v>
      </c>
      <c r="C9046" s="29" t="s">
        <v>8407</v>
      </c>
      <c r="F9046" s="27" t="str">
        <f t="shared" si="141"/>
        <v>VIC3054CARLTON NORTH</v>
      </c>
      <c r="G9046" s="30">
        <v>9034</v>
      </c>
      <c r="H9046" s="49">
        <v>-1.97236349228139</v>
      </c>
      <c r="I9046" s="15">
        <v>23.211070410000001</v>
      </c>
      <c r="J9046" s="15">
        <v>23.211070410000001</v>
      </c>
      <c r="K9046" s="15">
        <v>19.628452716956915</v>
      </c>
      <c r="P9046" s="49">
        <v>3.6365451888938098</v>
      </c>
      <c r="Q9046" s="15">
        <v>19.620338719999999</v>
      </c>
      <c r="R9046" s="15">
        <v>19.620338719999999</v>
      </c>
      <c r="S9046" s="15">
        <v>39.256905433913829</v>
      </c>
      <c r="X9046" s="49">
        <v>-0.25237503148822799</v>
      </c>
      <c r="Y9046" s="15">
        <v>24.50727114</v>
      </c>
      <c r="Z9046" s="15">
        <v>24.50727114</v>
      </c>
      <c r="AA9046" s="15">
        <v>19.628452716956915</v>
      </c>
      <c r="AF9046" s="49">
        <v>-10.601453771012499</v>
      </c>
      <c r="AG9046" s="15">
        <v>-4.8873783681346703</v>
      </c>
      <c r="AH9046" s="15">
        <v>-4.8873783681346703</v>
      </c>
      <c r="AI9046" s="15">
        <v>39.256905433913829</v>
      </c>
      <c r="AM9046" s="17"/>
    </row>
    <row r="9047" spans="1:39">
      <c r="A9047" s="7" t="s">
        <v>8304</v>
      </c>
      <c r="B9047" s="7">
        <v>3054</v>
      </c>
      <c r="C9047" s="29" t="s">
        <v>8408</v>
      </c>
      <c r="F9047" s="27" t="str">
        <f t="shared" si="141"/>
        <v>VIC3054PRINCES HILL</v>
      </c>
      <c r="G9047" s="30">
        <v>9035</v>
      </c>
      <c r="H9047" s="49">
        <v>-1.97236349228139</v>
      </c>
      <c r="I9047" s="15">
        <v>23.211070410000001</v>
      </c>
      <c r="J9047" s="15">
        <v>23.211070410000001</v>
      </c>
      <c r="K9047" s="15">
        <v>20.485238653292136</v>
      </c>
      <c r="P9047" s="49">
        <v>3.6365451888938098</v>
      </c>
      <c r="Q9047" s="15">
        <v>19.620338719999999</v>
      </c>
      <c r="R9047" s="15">
        <v>19.620338719999999</v>
      </c>
      <c r="S9047" s="15">
        <v>40.970477306584272</v>
      </c>
      <c r="X9047" s="49">
        <v>-0.25237503148822799</v>
      </c>
      <c r="Y9047" s="15">
        <v>24.50727114</v>
      </c>
      <c r="Z9047" s="15">
        <v>24.50727114</v>
      </c>
      <c r="AA9047" s="15">
        <v>20.485238653292136</v>
      </c>
      <c r="AF9047" s="49">
        <v>-10.601453771012499</v>
      </c>
      <c r="AG9047" s="15">
        <v>-4.8873783681346703</v>
      </c>
      <c r="AH9047" s="15">
        <v>-4.8873783681346703</v>
      </c>
      <c r="AI9047" s="15">
        <v>40.970477306584272</v>
      </c>
      <c r="AM9047" s="17"/>
    </row>
    <row r="9048" spans="1:39">
      <c r="A9048" s="7" t="s">
        <v>8304</v>
      </c>
      <c r="B9048" s="7">
        <v>3055</v>
      </c>
      <c r="C9048" s="29" t="s">
        <v>8409</v>
      </c>
      <c r="F9048" s="27" t="str">
        <f t="shared" si="141"/>
        <v>VIC3055BRUNSWICK SOUTH</v>
      </c>
      <c r="G9048" s="30">
        <v>9036</v>
      </c>
      <c r="H9048" s="49">
        <v>-3.3899997523586398</v>
      </c>
      <c r="I9048" s="15">
        <v>28.667015289999998</v>
      </c>
      <c r="J9048" s="15">
        <v>28.667015289999998</v>
      </c>
      <c r="K9048" s="15">
        <v>28.649701744568482</v>
      </c>
      <c r="P9048" s="49">
        <v>2.5887270836193199</v>
      </c>
      <c r="Q9048" s="15">
        <v>23.92260224</v>
      </c>
      <c r="R9048" s="15">
        <v>23.92260224</v>
      </c>
      <c r="S9048" s="15">
        <v>57.299403489136964</v>
      </c>
      <c r="X9048" s="49">
        <v>-1.73164765069927</v>
      </c>
      <c r="Y9048" s="15">
        <v>29.865009010000001</v>
      </c>
      <c r="Z9048" s="15">
        <v>29.865009010000001</v>
      </c>
      <c r="AA9048" s="15">
        <v>28.649701744568482</v>
      </c>
      <c r="AF9048" s="49">
        <v>-10.601453771012499</v>
      </c>
      <c r="AG9048" s="15">
        <v>-4.8873783681346703</v>
      </c>
      <c r="AH9048" s="15">
        <v>-4.8873783681346703</v>
      </c>
      <c r="AI9048" s="15">
        <v>57.299403489136964</v>
      </c>
      <c r="AM9048" s="17"/>
    </row>
    <row r="9049" spans="1:39">
      <c r="A9049" s="7" t="s">
        <v>8304</v>
      </c>
      <c r="B9049" s="7">
        <v>3055</v>
      </c>
      <c r="C9049" s="29" t="s">
        <v>8410</v>
      </c>
      <c r="F9049" s="27" t="str">
        <f t="shared" si="141"/>
        <v>VIC3055BRUNSWICK WEST</v>
      </c>
      <c r="G9049" s="30">
        <v>9037</v>
      </c>
      <c r="H9049" s="49">
        <v>-0.49309087307034699</v>
      </c>
      <c r="I9049" s="15">
        <v>28.667015289999998</v>
      </c>
      <c r="J9049" s="15">
        <v>28.667015289999998</v>
      </c>
      <c r="K9049" s="15">
        <v>28.649701744568482</v>
      </c>
      <c r="P9049" s="49">
        <v>4.6843632941682998</v>
      </c>
      <c r="Q9049" s="15">
        <v>23.92260224</v>
      </c>
      <c r="R9049" s="15">
        <v>23.92260224</v>
      </c>
      <c r="S9049" s="15">
        <v>57.299403489136964</v>
      </c>
      <c r="X9049" s="49">
        <v>1.2268975877228101</v>
      </c>
      <c r="Y9049" s="15">
        <v>29.865009010000001</v>
      </c>
      <c r="Z9049" s="15">
        <v>29.865009010000001</v>
      </c>
      <c r="AA9049" s="15">
        <v>28.649701744568482</v>
      </c>
      <c r="AF9049" s="49">
        <v>-10.601453771012499</v>
      </c>
      <c r="AG9049" s="15">
        <v>-4.8873783681346703</v>
      </c>
      <c r="AH9049" s="15">
        <v>-4.8873783681346703</v>
      </c>
      <c r="AI9049" s="15">
        <v>57.299403489136964</v>
      </c>
      <c r="AM9049" s="17"/>
    </row>
    <row r="9050" spans="1:39">
      <c r="A9050" s="7" t="s">
        <v>8304</v>
      </c>
      <c r="B9050" s="7">
        <v>3055</v>
      </c>
      <c r="C9050" s="29" t="s">
        <v>8411</v>
      </c>
      <c r="F9050" s="27" t="str">
        <f t="shared" si="141"/>
        <v>VIC3055MOONEE VALE</v>
      </c>
      <c r="G9050" s="30">
        <v>9038</v>
      </c>
      <c r="H9050" s="49">
        <v>6.1636359133793402E-2</v>
      </c>
      <c r="I9050" s="15">
        <v>28.667015289999998</v>
      </c>
      <c r="J9050" s="15">
        <v>28.667015289999998</v>
      </c>
      <c r="K9050" s="15">
        <v>28.283967507559268</v>
      </c>
      <c r="P9050" s="49">
        <v>4.9925450898372699</v>
      </c>
      <c r="Q9050" s="15">
        <v>23.92260224</v>
      </c>
      <c r="R9050" s="15">
        <v>23.92260224</v>
      </c>
      <c r="S9050" s="15">
        <v>56.567935015118536</v>
      </c>
      <c r="X9050" s="49">
        <v>1.7199884607931599</v>
      </c>
      <c r="Y9050" s="15">
        <v>29.865009010000001</v>
      </c>
      <c r="Z9050" s="15">
        <v>29.865009010000001</v>
      </c>
      <c r="AA9050" s="15">
        <v>28.283967507559268</v>
      </c>
      <c r="AF9050" s="49">
        <v>-10.601453771012499</v>
      </c>
      <c r="AG9050" s="15">
        <v>-0.88737836813467397</v>
      </c>
      <c r="AH9050" s="15">
        <v>-0.88737836813467397</v>
      </c>
      <c r="AI9050" s="15">
        <v>56.567935015118536</v>
      </c>
      <c r="AM9050" s="17"/>
    </row>
    <row r="9051" spans="1:39">
      <c r="A9051" s="7" t="s">
        <v>8304</v>
      </c>
      <c r="B9051" s="7">
        <v>3055</v>
      </c>
      <c r="C9051" s="29" t="s">
        <v>8412</v>
      </c>
      <c r="F9051" s="27" t="str">
        <f t="shared" si="141"/>
        <v>VIC3055MORELAND WEST</v>
      </c>
      <c r="G9051" s="30">
        <v>9039</v>
      </c>
      <c r="H9051" s="49">
        <v>-1.97236349228139</v>
      </c>
      <c r="I9051" s="15">
        <v>28.667015289999998</v>
      </c>
      <c r="J9051" s="15">
        <v>28.667015289999998</v>
      </c>
      <c r="K9051" s="15">
        <v>28.283967507559268</v>
      </c>
      <c r="P9051" s="49">
        <v>3.6365451888938098</v>
      </c>
      <c r="Q9051" s="15">
        <v>23.92260224</v>
      </c>
      <c r="R9051" s="15">
        <v>23.92260224</v>
      </c>
      <c r="S9051" s="15">
        <v>56.567935015118536</v>
      </c>
      <c r="X9051" s="49">
        <v>-0.31401139062202099</v>
      </c>
      <c r="Y9051" s="15">
        <v>29.865009010000001</v>
      </c>
      <c r="Z9051" s="15">
        <v>29.865009010000001</v>
      </c>
      <c r="AA9051" s="15">
        <v>28.283967507559268</v>
      </c>
      <c r="AF9051" s="49">
        <v>-10.601453771012499</v>
      </c>
      <c r="AG9051" s="15">
        <v>-0.88737836813467397</v>
      </c>
      <c r="AH9051" s="15">
        <v>-0.88737836813467397</v>
      </c>
      <c r="AI9051" s="15">
        <v>56.567935015118536</v>
      </c>
      <c r="AM9051" s="17"/>
    </row>
    <row r="9052" spans="1:39">
      <c r="A9052" s="7" t="s">
        <v>8304</v>
      </c>
      <c r="B9052" s="7">
        <v>3056</v>
      </c>
      <c r="C9052" s="29" t="s">
        <v>8413</v>
      </c>
      <c r="F9052" s="27" t="str">
        <f t="shared" si="141"/>
        <v>VIC3056BRUNSWICK</v>
      </c>
      <c r="G9052" s="30">
        <v>9040</v>
      </c>
      <c r="H9052" s="49">
        <v>8.69072663786487</v>
      </c>
      <c r="I9052" s="15">
        <v>28.66001529</v>
      </c>
      <c r="J9052" s="15">
        <v>28.66001529</v>
      </c>
      <c r="K9052" s="15">
        <v>28.649701744568482</v>
      </c>
      <c r="P9052" s="49">
        <v>9.6769083840055696</v>
      </c>
      <c r="Q9052" s="15">
        <v>23.91708242</v>
      </c>
      <c r="R9052" s="15">
        <v>23.91708242</v>
      </c>
      <c r="S9052" s="15">
        <v>57.299403489136964</v>
      </c>
      <c r="X9052" s="49">
        <v>10.349078738045</v>
      </c>
      <c r="Y9052" s="15">
        <v>29.858135010000002</v>
      </c>
      <c r="Z9052" s="15">
        <v>29.858135010000002</v>
      </c>
      <c r="AA9052" s="15">
        <v>28.649701744568482</v>
      </c>
      <c r="AF9052" s="49">
        <v>-10.601453771012499</v>
      </c>
      <c r="AG9052" s="15">
        <v>-4.0185111026885103</v>
      </c>
      <c r="AH9052" s="15">
        <v>-4.0185111026885103</v>
      </c>
      <c r="AI9052" s="15">
        <v>57.299403489136964</v>
      </c>
      <c r="AM9052" s="17"/>
    </row>
    <row r="9053" spans="1:39">
      <c r="A9053" s="7" t="s">
        <v>8304</v>
      </c>
      <c r="B9053" s="7">
        <v>3056</v>
      </c>
      <c r="C9053" s="29" t="s">
        <v>8414</v>
      </c>
      <c r="F9053" s="27" t="str">
        <f t="shared" si="141"/>
        <v>VIC3056BRUNSWICK LOWER</v>
      </c>
      <c r="G9053" s="30">
        <v>9041</v>
      </c>
      <c r="H9053" s="49">
        <v>9.3070902292028101</v>
      </c>
      <c r="I9053" s="15">
        <v>28.66001529</v>
      </c>
      <c r="J9053" s="15">
        <v>28.66001529</v>
      </c>
      <c r="K9053" s="15">
        <v>28.283967507559268</v>
      </c>
      <c r="P9053" s="49">
        <v>10.231635616209701</v>
      </c>
      <c r="Q9053" s="15">
        <v>23.91708242</v>
      </c>
      <c r="R9053" s="15">
        <v>23.91708242</v>
      </c>
      <c r="S9053" s="15">
        <v>56.567935015118536</v>
      </c>
      <c r="X9053" s="49">
        <v>10.965442329382901</v>
      </c>
      <c r="Y9053" s="15">
        <v>29.858135010000002</v>
      </c>
      <c r="Z9053" s="15">
        <v>29.858135010000002</v>
      </c>
      <c r="AA9053" s="15">
        <v>28.283967507559268</v>
      </c>
      <c r="AF9053" s="49">
        <v>-10.601453771012499</v>
      </c>
      <c r="AG9053" s="15">
        <v>-1.85111026885094E-2</v>
      </c>
      <c r="AH9053" s="15">
        <v>-1.85111026885094E-2</v>
      </c>
      <c r="AI9053" s="15">
        <v>56.567935015118536</v>
      </c>
      <c r="AM9053" s="17"/>
    </row>
    <row r="9054" spans="1:39">
      <c r="A9054" s="7" t="s">
        <v>8304</v>
      </c>
      <c r="B9054" s="7">
        <v>3056</v>
      </c>
      <c r="C9054" s="29" t="s">
        <v>8415</v>
      </c>
      <c r="F9054" s="27" t="str">
        <f t="shared" si="141"/>
        <v>VIC3056BRUNSWICK NORTH</v>
      </c>
      <c r="G9054" s="30">
        <v>9042</v>
      </c>
      <c r="H9054" s="49">
        <v>7.8278176099917696</v>
      </c>
      <c r="I9054" s="15">
        <v>28.66001529</v>
      </c>
      <c r="J9054" s="15">
        <v>28.66001529</v>
      </c>
      <c r="K9054" s="15">
        <v>28.649701744568482</v>
      </c>
      <c r="P9054" s="49">
        <v>9.1221811518014295</v>
      </c>
      <c r="Q9054" s="15">
        <v>23.91708242</v>
      </c>
      <c r="R9054" s="15">
        <v>23.91708242</v>
      </c>
      <c r="S9054" s="15">
        <v>57.299403489136964</v>
      </c>
      <c r="X9054" s="49">
        <v>9.5478060693056594</v>
      </c>
      <c r="Y9054" s="15">
        <v>29.858135010000002</v>
      </c>
      <c r="Z9054" s="15">
        <v>29.858135010000002</v>
      </c>
      <c r="AA9054" s="15">
        <v>28.649701744568482</v>
      </c>
      <c r="AF9054" s="49">
        <v>-10.601453771012499</v>
      </c>
      <c r="AG9054" s="15">
        <v>-1.85111026885094E-2</v>
      </c>
      <c r="AH9054" s="15">
        <v>-1.85111026885094E-2</v>
      </c>
      <c r="AI9054" s="15">
        <v>57.299403489136964</v>
      </c>
      <c r="AM9054" s="17"/>
    </row>
    <row r="9055" spans="1:39">
      <c r="A9055" s="7" t="s">
        <v>8304</v>
      </c>
      <c r="B9055" s="7">
        <v>3057</v>
      </c>
      <c r="C9055" s="29" t="s">
        <v>8416</v>
      </c>
      <c r="F9055" s="27" t="str">
        <f t="shared" si="141"/>
        <v>VIC3057BRUNSWICK EAST</v>
      </c>
      <c r="G9055" s="30">
        <v>9043</v>
      </c>
      <c r="H9055" s="49">
        <v>7.7045448917241801</v>
      </c>
      <c r="I9055" s="15">
        <v>25.325209990000001</v>
      </c>
      <c r="J9055" s="15">
        <v>25.325209990000001</v>
      </c>
      <c r="K9055" s="15">
        <v>23.70605213788042</v>
      </c>
      <c r="P9055" s="49">
        <v>9.0605447926676295</v>
      </c>
      <c r="Q9055" s="15">
        <v>21.287435030000001</v>
      </c>
      <c r="R9055" s="15">
        <v>21.287435030000001</v>
      </c>
      <c r="S9055" s="15">
        <v>47.412104275760839</v>
      </c>
      <c r="X9055" s="49">
        <v>9.42453335103807</v>
      </c>
      <c r="Y9055" s="15">
        <v>26.583356210000002</v>
      </c>
      <c r="Z9055" s="15">
        <v>26.583356210000002</v>
      </c>
      <c r="AA9055" s="15">
        <v>23.70605213788042</v>
      </c>
      <c r="AF9055" s="49">
        <v>-10.601453771012499</v>
      </c>
      <c r="AG9055" s="15">
        <v>-4.8873783681346703</v>
      </c>
      <c r="AH9055" s="15">
        <v>-4.8873783681346703</v>
      </c>
      <c r="AI9055" s="15">
        <v>47.412104275760839</v>
      </c>
      <c r="AM9055" s="17"/>
    </row>
    <row r="9056" spans="1:39">
      <c r="A9056" s="7" t="s">
        <v>8304</v>
      </c>
      <c r="B9056" s="7">
        <v>3057</v>
      </c>
      <c r="C9056" s="29" t="s">
        <v>4340</v>
      </c>
      <c r="F9056" s="27" t="str">
        <f t="shared" si="141"/>
        <v>VIC3057SUMNER</v>
      </c>
      <c r="G9056" s="30">
        <v>9044</v>
      </c>
      <c r="H9056" s="49">
        <v>6.4718177090483104</v>
      </c>
      <c r="I9056" s="15">
        <v>25.325209990000001</v>
      </c>
      <c r="J9056" s="15">
        <v>25.325209990000001</v>
      </c>
      <c r="K9056" s="15">
        <v>23.70605213788042</v>
      </c>
      <c r="P9056" s="49">
        <v>8.75236299699867</v>
      </c>
      <c r="Q9056" s="15">
        <v>21.287435030000001</v>
      </c>
      <c r="R9056" s="15">
        <v>21.287435030000001</v>
      </c>
      <c r="S9056" s="15">
        <v>47.412104275760839</v>
      </c>
      <c r="X9056" s="49">
        <v>8.1918061683622003</v>
      </c>
      <c r="Y9056" s="15">
        <v>26.583356210000002</v>
      </c>
      <c r="Z9056" s="15">
        <v>26.583356210000002</v>
      </c>
      <c r="AA9056" s="15">
        <v>23.70605213788042</v>
      </c>
      <c r="AF9056" s="49">
        <v>-10.601453771012499</v>
      </c>
      <c r="AG9056" s="15">
        <v>-0.88737836813467397</v>
      </c>
      <c r="AH9056" s="15">
        <v>-0.88737836813467397</v>
      </c>
      <c r="AI9056" s="15">
        <v>47.412104275760839</v>
      </c>
      <c r="AM9056" s="17"/>
    </row>
    <row r="9057" spans="1:39">
      <c r="A9057" s="7" t="s">
        <v>8304</v>
      </c>
      <c r="B9057" s="7">
        <v>3058</v>
      </c>
      <c r="C9057" s="29" t="s">
        <v>8417</v>
      </c>
      <c r="F9057" s="27" t="str">
        <f t="shared" si="141"/>
        <v>VIC3058BATMAN</v>
      </c>
      <c r="G9057" s="30">
        <v>9045</v>
      </c>
      <c r="H9057" s="49">
        <v>7.9510903282593501</v>
      </c>
      <c r="I9057" s="15">
        <v>28.667015289999998</v>
      </c>
      <c r="J9057" s="15">
        <v>28.667015289999998</v>
      </c>
      <c r="K9057" s="15">
        <v>28.649701744568482</v>
      </c>
      <c r="P9057" s="49">
        <v>9.1221811518014295</v>
      </c>
      <c r="Q9057" s="15">
        <v>23.92260224</v>
      </c>
      <c r="R9057" s="15">
        <v>23.92260224</v>
      </c>
      <c r="S9057" s="15">
        <v>57.299403489136964</v>
      </c>
      <c r="X9057" s="49">
        <v>9.67107878757324</v>
      </c>
      <c r="Y9057" s="15">
        <v>29.865009010000001</v>
      </c>
      <c r="Z9057" s="15">
        <v>29.865009010000001</v>
      </c>
      <c r="AA9057" s="15">
        <v>28.649701744568482</v>
      </c>
      <c r="AF9057" s="49">
        <v>-10.601453771012499</v>
      </c>
      <c r="AG9057" s="15">
        <v>-0.88737836813467397</v>
      </c>
      <c r="AH9057" s="15">
        <v>-0.88737836813467397</v>
      </c>
      <c r="AI9057" s="15">
        <v>57.299403489136964</v>
      </c>
      <c r="AM9057" s="17"/>
    </row>
    <row r="9058" spans="1:39">
      <c r="A9058" s="7" t="s">
        <v>8304</v>
      </c>
      <c r="B9058" s="7">
        <v>3058</v>
      </c>
      <c r="C9058" s="29" t="s">
        <v>8418</v>
      </c>
      <c r="F9058" s="27" t="str">
        <f t="shared" si="141"/>
        <v>VIC3058COBURG</v>
      </c>
      <c r="G9058" s="30">
        <v>9046</v>
      </c>
      <c r="H9058" s="49">
        <v>8.3209084830621105</v>
      </c>
      <c r="I9058" s="15">
        <v>28.667015289999998</v>
      </c>
      <c r="J9058" s="15">
        <v>28.667015289999998</v>
      </c>
      <c r="K9058" s="15">
        <v>28.649701744568482</v>
      </c>
      <c r="P9058" s="49">
        <v>9.4303629474703907</v>
      </c>
      <c r="Q9058" s="15">
        <v>23.92260224</v>
      </c>
      <c r="R9058" s="15">
        <v>23.92260224</v>
      </c>
      <c r="S9058" s="15">
        <v>57.299403489136964</v>
      </c>
      <c r="X9058" s="49">
        <v>9.9792605832422101</v>
      </c>
      <c r="Y9058" s="15">
        <v>29.865009010000001</v>
      </c>
      <c r="Z9058" s="15">
        <v>29.865009010000001</v>
      </c>
      <c r="AA9058" s="15">
        <v>28.649701744568482</v>
      </c>
      <c r="AF9058" s="49">
        <v>-10.601453771012499</v>
      </c>
      <c r="AG9058" s="15">
        <v>-4.8873783681346703</v>
      </c>
      <c r="AH9058" s="15">
        <v>-4.8873783681346703</v>
      </c>
      <c r="AI9058" s="15">
        <v>57.299403489136964</v>
      </c>
      <c r="AM9058" s="17"/>
    </row>
    <row r="9059" spans="1:39">
      <c r="A9059" s="7" t="s">
        <v>8304</v>
      </c>
      <c r="B9059" s="7">
        <v>3058</v>
      </c>
      <c r="C9059" s="29" t="s">
        <v>8419</v>
      </c>
      <c r="F9059" s="27" t="str">
        <f t="shared" si="141"/>
        <v>VIC3058COBURG NORTH</v>
      </c>
      <c r="G9059" s="30">
        <v>9047</v>
      </c>
      <c r="H9059" s="49">
        <v>10.046726538808301</v>
      </c>
      <c r="I9059" s="15">
        <v>28.667015289999998</v>
      </c>
      <c r="J9059" s="15">
        <v>28.667015289999998</v>
      </c>
      <c r="K9059" s="15">
        <v>29.028580392293165</v>
      </c>
      <c r="P9059" s="49">
        <v>10.8479992075476</v>
      </c>
      <c r="Q9059" s="15">
        <v>23.92260224</v>
      </c>
      <c r="R9059" s="15">
        <v>23.92260224</v>
      </c>
      <c r="S9059" s="15">
        <v>58.05716078458633</v>
      </c>
      <c r="X9059" s="49">
        <v>11.7050786389884</v>
      </c>
      <c r="Y9059" s="15">
        <v>29.865009010000001</v>
      </c>
      <c r="Z9059" s="15">
        <v>29.865009010000001</v>
      </c>
      <c r="AA9059" s="15">
        <v>29.028580392293165</v>
      </c>
      <c r="AF9059" s="49">
        <v>-10.601453771012499</v>
      </c>
      <c r="AG9059" s="15">
        <v>-4.8873783681346703</v>
      </c>
      <c r="AH9059" s="15">
        <v>-4.8873783681346703</v>
      </c>
      <c r="AI9059" s="15">
        <v>58.05716078458633</v>
      </c>
      <c r="AM9059" s="17"/>
    </row>
    <row r="9060" spans="1:39">
      <c r="A9060" s="7" t="s">
        <v>8304</v>
      </c>
      <c r="B9060" s="7">
        <v>3058</v>
      </c>
      <c r="C9060" s="29" t="s">
        <v>8420</v>
      </c>
      <c r="F9060" s="27" t="str">
        <f t="shared" si="141"/>
        <v>VIC3058MERLYNSTON</v>
      </c>
      <c r="G9060" s="30">
        <v>9048</v>
      </c>
      <c r="H9060" s="49">
        <v>9.6769083840055696</v>
      </c>
      <c r="I9060" s="15">
        <v>28.667015289999998</v>
      </c>
      <c r="J9060" s="15">
        <v>28.667015289999998</v>
      </c>
      <c r="K9060" s="15">
        <v>28.649701744568482</v>
      </c>
      <c r="P9060" s="49">
        <v>10.478181052744899</v>
      </c>
      <c r="Q9060" s="15">
        <v>23.92260224</v>
      </c>
      <c r="R9060" s="15">
        <v>23.92260224</v>
      </c>
      <c r="S9060" s="15">
        <v>57.299403489136964</v>
      </c>
      <c r="X9060" s="49">
        <v>11.396896843319499</v>
      </c>
      <c r="Y9060" s="15">
        <v>29.865009010000001</v>
      </c>
      <c r="Z9060" s="15">
        <v>29.865009010000001</v>
      </c>
      <c r="AA9060" s="15">
        <v>28.649701744568482</v>
      </c>
      <c r="AF9060" s="49">
        <v>-10.601453771012499</v>
      </c>
      <c r="AG9060" s="15">
        <v>-0.88737836813467397</v>
      </c>
      <c r="AH9060" s="15">
        <v>-0.88737836813467397</v>
      </c>
      <c r="AI9060" s="15">
        <v>57.299403489136964</v>
      </c>
      <c r="AM9060" s="17"/>
    </row>
    <row r="9061" spans="1:39">
      <c r="A9061" s="7" t="s">
        <v>8304</v>
      </c>
      <c r="B9061" s="7">
        <v>3058</v>
      </c>
      <c r="C9061" s="29" t="s">
        <v>8421</v>
      </c>
      <c r="F9061" s="27" t="str">
        <f t="shared" si="141"/>
        <v>VIC3058MORELAND</v>
      </c>
      <c r="G9061" s="30">
        <v>9049</v>
      </c>
      <c r="H9061" s="49">
        <v>7.5812721734565898</v>
      </c>
      <c r="I9061" s="15">
        <v>28.667015289999998</v>
      </c>
      <c r="J9061" s="15">
        <v>28.667015289999998</v>
      </c>
      <c r="K9061" s="15">
        <v>28.283967507559268</v>
      </c>
      <c r="P9061" s="49">
        <v>8.9989084335338401</v>
      </c>
      <c r="Q9061" s="15">
        <v>23.92260224</v>
      </c>
      <c r="R9061" s="15">
        <v>23.92260224</v>
      </c>
      <c r="S9061" s="15">
        <v>56.567935015118536</v>
      </c>
      <c r="X9061" s="49">
        <v>9.2396242736366894</v>
      </c>
      <c r="Y9061" s="15">
        <v>29.865009010000001</v>
      </c>
      <c r="Z9061" s="15">
        <v>29.865009010000001</v>
      </c>
      <c r="AA9061" s="15">
        <v>28.283967507559268</v>
      </c>
      <c r="AF9061" s="49">
        <v>-10.601453771012499</v>
      </c>
      <c r="AG9061" s="15">
        <v>-0.88737836813467397</v>
      </c>
      <c r="AH9061" s="15">
        <v>-0.88737836813467397</v>
      </c>
      <c r="AI9061" s="15">
        <v>56.567935015118536</v>
      </c>
      <c r="AM9061" s="17"/>
    </row>
    <row r="9062" spans="1:39">
      <c r="A9062" s="7" t="s">
        <v>8304</v>
      </c>
      <c r="B9062" s="7">
        <v>3059</v>
      </c>
      <c r="C9062" s="29" t="s">
        <v>6449</v>
      </c>
      <c r="F9062" s="27" t="str">
        <f t="shared" si="141"/>
        <v>VIC3059GREENVALE</v>
      </c>
      <c r="G9062" s="30">
        <v>9050</v>
      </c>
      <c r="H9062" s="49">
        <v>9.8001811022731609</v>
      </c>
      <c r="I9062" s="15">
        <v>23.211070410000001</v>
      </c>
      <c r="J9062" s="15">
        <v>23.211070410000001</v>
      </c>
      <c r="K9062" s="15">
        <v>20.878096247459354</v>
      </c>
      <c r="P9062" s="49">
        <v>10.601453771012499</v>
      </c>
      <c r="Q9062" s="15">
        <v>19.620338719999999</v>
      </c>
      <c r="R9062" s="15">
        <v>19.620338719999999</v>
      </c>
      <c r="S9062" s="15">
        <v>41.756192494918707</v>
      </c>
      <c r="X9062" s="49">
        <v>11.4585332024533</v>
      </c>
      <c r="Y9062" s="15">
        <v>24.50727114</v>
      </c>
      <c r="Z9062" s="15">
        <v>24.50727114</v>
      </c>
      <c r="AA9062" s="15">
        <v>20.878096247459354</v>
      </c>
      <c r="AF9062" s="49">
        <v>-10.601453771012499</v>
      </c>
      <c r="AG9062" s="15">
        <v>-4.8873783681346703</v>
      </c>
      <c r="AH9062" s="15">
        <v>-4.8873783681346703</v>
      </c>
      <c r="AI9062" s="15">
        <v>41.756192494918707</v>
      </c>
      <c r="AM9062" s="17"/>
    </row>
    <row r="9063" spans="1:39">
      <c r="A9063" s="7" t="s">
        <v>8304</v>
      </c>
      <c r="B9063" s="7">
        <v>3060</v>
      </c>
      <c r="C9063" s="29" t="s">
        <v>8422</v>
      </c>
      <c r="F9063" s="27" t="str">
        <f t="shared" si="141"/>
        <v>VIC3060FAWKNER</v>
      </c>
      <c r="G9063" s="30">
        <v>9051</v>
      </c>
      <c r="H9063" s="49">
        <v>7.8278176099917696</v>
      </c>
      <c r="I9063" s="15">
        <v>28.670515290000001</v>
      </c>
      <c r="J9063" s="15">
        <v>28.670515290000001</v>
      </c>
      <c r="K9063" s="15">
        <v>29.028580392293165</v>
      </c>
      <c r="P9063" s="49">
        <v>9.1221811518014295</v>
      </c>
      <c r="Q9063" s="15">
        <v>23.925362150000002</v>
      </c>
      <c r="R9063" s="15">
        <v>23.925362150000002</v>
      </c>
      <c r="S9063" s="15">
        <v>58.05716078458633</v>
      </c>
      <c r="X9063" s="49">
        <v>9.5478060693056594</v>
      </c>
      <c r="Y9063" s="15">
        <v>29.86844601</v>
      </c>
      <c r="Z9063" s="15">
        <v>29.86844601</v>
      </c>
      <c r="AA9063" s="15">
        <v>29.028580392293165</v>
      </c>
      <c r="AF9063" s="49">
        <v>-10.601453771012499</v>
      </c>
      <c r="AG9063" s="15">
        <v>-4.8873783681346703</v>
      </c>
      <c r="AH9063" s="15">
        <v>-4.8873783681346703</v>
      </c>
      <c r="AI9063" s="15">
        <v>58.05716078458633</v>
      </c>
      <c r="AM9063" s="17"/>
    </row>
    <row r="9064" spans="1:39">
      <c r="A9064" s="7" t="s">
        <v>8304</v>
      </c>
      <c r="B9064" s="7">
        <v>3061</v>
      </c>
      <c r="C9064" s="29" t="s">
        <v>8423</v>
      </c>
      <c r="F9064" s="27" t="str">
        <f t="shared" si="141"/>
        <v>VIC3061CAMPBELLFIELD</v>
      </c>
      <c r="G9064" s="30">
        <v>9052</v>
      </c>
      <c r="H9064" s="49">
        <v>9.8001811022731609</v>
      </c>
      <c r="I9064" s="15">
        <v>28.677515289999999</v>
      </c>
      <c r="J9064" s="15">
        <v>28.677515289999999</v>
      </c>
      <c r="K9064" s="15">
        <v>29.028580392293165</v>
      </c>
      <c r="P9064" s="49">
        <v>10.601453771012499</v>
      </c>
      <c r="Q9064" s="15">
        <v>23.930881970000002</v>
      </c>
      <c r="R9064" s="15">
        <v>23.930881970000002</v>
      </c>
      <c r="S9064" s="15">
        <v>58.05716078458633</v>
      </c>
      <c r="X9064" s="49">
        <v>11.4585332024533</v>
      </c>
      <c r="Y9064" s="15">
        <v>29.875320009999999</v>
      </c>
      <c r="Z9064" s="15">
        <v>29.875320009999999</v>
      </c>
      <c r="AA9064" s="15">
        <v>29.028580392293165</v>
      </c>
      <c r="AF9064" s="49">
        <v>-10.601453771012499</v>
      </c>
      <c r="AG9064" s="15">
        <v>-4.8873783681346703</v>
      </c>
      <c r="AH9064" s="15">
        <v>-4.8873783681346703</v>
      </c>
      <c r="AI9064" s="15">
        <v>58.05716078458633</v>
      </c>
      <c r="AM9064" s="17"/>
    </row>
    <row r="9065" spans="1:39">
      <c r="A9065" s="7" t="s">
        <v>8304</v>
      </c>
      <c r="B9065" s="7">
        <v>3062</v>
      </c>
      <c r="C9065" s="29" t="s">
        <v>1304</v>
      </c>
      <c r="F9065" s="27" t="str">
        <f t="shared" si="141"/>
        <v>VIC3062SOMERTON</v>
      </c>
      <c r="G9065" s="30">
        <v>9053</v>
      </c>
      <c r="H9065" s="49">
        <v>9.4303629474703907</v>
      </c>
      <c r="I9065" s="15">
        <v>17.49663748</v>
      </c>
      <c r="J9065" s="15">
        <v>17.49663748</v>
      </c>
      <c r="K9065" s="15">
        <v>12.015955680607973</v>
      </c>
      <c r="P9065" s="49">
        <v>10.354908334477299</v>
      </c>
      <c r="Q9065" s="15">
        <v>15.114245499999999</v>
      </c>
      <c r="R9065" s="15">
        <v>15.114245499999999</v>
      </c>
      <c r="S9065" s="15">
        <v>24.031911361215947</v>
      </c>
      <c r="X9065" s="49">
        <v>11.150351406784299</v>
      </c>
      <c r="Y9065" s="15">
        <v>18.895697999999999</v>
      </c>
      <c r="Z9065" s="15">
        <v>18.895697999999999</v>
      </c>
      <c r="AA9065" s="15">
        <v>12.015955680607973</v>
      </c>
      <c r="AF9065" s="49">
        <v>-10.601453771012499</v>
      </c>
      <c r="AG9065" s="15">
        <v>-0.88737836813467397</v>
      </c>
      <c r="AH9065" s="15">
        <v>-0.88737836813467397</v>
      </c>
      <c r="AI9065" s="15">
        <v>24.031911361215947</v>
      </c>
      <c r="AM9065" s="17"/>
    </row>
    <row r="9066" spans="1:39">
      <c r="A9066" s="7" t="s">
        <v>8304</v>
      </c>
      <c r="B9066" s="7">
        <v>3063</v>
      </c>
      <c r="C9066" s="29" t="s">
        <v>8424</v>
      </c>
      <c r="F9066" s="27" t="str">
        <f t="shared" si="141"/>
        <v>VIC3063OAKLANDS JUNCTION</v>
      </c>
      <c r="G9066" s="30">
        <v>9054</v>
      </c>
      <c r="H9066" s="49">
        <v>7.8278176099917696</v>
      </c>
      <c r="I9066" s="15">
        <v>17.51063748</v>
      </c>
      <c r="J9066" s="15">
        <v>17.51063748</v>
      </c>
      <c r="K9066" s="15">
        <v>12.015955680607973</v>
      </c>
      <c r="P9066" s="49">
        <v>9.1221811518014295</v>
      </c>
      <c r="Q9066" s="15">
        <v>15.125285140000001</v>
      </c>
      <c r="R9066" s="15">
        <v>15.125285140000001</v>
      </c>
      <c r="S9066" s="15">
        <v>24.031911361215947</v>
      </c>
      <c r="X9066" s="49">
        <v>9.4861697101718594</v>
      </c>
      <c r="Y9066" s="15">
        <v>18.909445999999999</v>
      </c>
      <c r="Z9066" s="15">
        <v>18.909445999999999</v>
      </c>
      <c r="AA9066" s="15">
        <v>12.015955680607973</v>
      </c>
      <c r="AF9066" s="49">
        <v>-10.601453771012499</v>
      </c>
      <c r="AG9066" s="15">
        <v>-0.88737836813467397</v>
      </c>
      <c r="AH9066" s="15">
        <v>-0.88737836813467397</v>
      </c>
      <c r="AI9066" s="15">
        <v>24.031911361215947</v>
      </c>
      <c r="AM9066" s="17"/>
    </row>
    <row r="9067" spans="1:39">
      <c r="A9067" s="7" t="s">
        <v>8304</v>
      </c>
      <c r="B9067" s="7">
        <v>3063</v>
      </c>
      <c r="C9067" s="29" t="s">
        <v>8425</v>
      </c>
      <c r="F9067" s="27" t="str">
        <f t="shared" si="141"/>
        <v>VIC3063YUROKE</v>
      </c>
      <c r="G9067" s="30">
        <v>9055</v>
      </c>
      <c r="H9067" s="49">
        <v>7.8278176099917696</v>
      </c>
      <c r="I9067" s="15">
        <v>17.51063748</v>
      </c>
      <c r="J9067" s="15">
        <v>17.51063748</v>
      </c>
      <c r="K9067" s="15">
        <v>12.015955680607973</v>
      </c>
      <c r="P9067" s="49">
        <v>9.1221811518014295</v>
      </c>
      <c r="Q9067" s="15">
        <v>15.125285140000001</v>
      </c>
      <c r="R9067" s="15">
        <v>15.125285140000001</v>
      </c>
      <c r="S9067" s="15">
        <v>24.031911361215947</v>
      </c>
      <c r="X9067" s="49">
        <v>9.5478060693056594</v>
      </c>
      <c r="Y9067" s="15">
        <v>18.909445999999999</v>
      </c>
      <c r="Z9067" s="15">
        <v>18.909445999999999</v>
      </c>
      <c r="AA9067" s="15">
        <v>12.015955680607973</v>
      </c>
      <c r="AF9067" s="49">
        <v>-10.601453771012499</v>
      </c>
      <c r="AG9067" s="15">
        <v>-0.88737836813467397</v>
      </c>
      <c r="AH9067" s="15">
        <v>-0.88737836813467397</v>
      </c>
      <c r="AI9067" s="15">
        <v>24.031911361215947</v>
      </c>
      <c r="AM9067" s="17"/>
    </row>
    <row r="9068" spans="1:39">
      <c r="A9068" s="7" t="s">
        <v>8304</v>
      </c>
      <c r="B9068" s="7">
        <v>3064</v>
      </c>
      <c r="C9068" s="29" t="s">
        <v>8426</v>
      </c>
      <c r="F9068" s="27" t="str">
        <f t="shared" si="141"/>
        <v>VIC3064CRAIGIEBURN</v>
      </c>
      <c r="G9068" s="30">
        <v>9056</v>
      </c>
      <c r="H9068" s="49">
        <v>8.0743630465269405</v>
      </c>
      <c r="I9068" s="15">
        <v>19.56834048</v>
      </c>
      <c r="J9068" s="15">
        <v>19.56834048</v>
      </c>
      <c r="K9068" s="15">
        <v>14.848473253993763</v>
      </c>
      <c r="P9068" s="49">
        <v>9.2454538700690101</v>
      </c>
      <c r="Q9068" s="15">
        <v>16.747878610000001</v>
      </c>
      <c r="R9068" s="15">
        <v>16.747878610000001</v>
      </c>
      <c r="S9068" s="15">
        <v>29.696946507987526</v>
      </c>
      <c r="X9068" s="49">
        <v>9.7327151467070401</v>
      </c>
      <c r="Y9068" s="15">
        <v>20.93011035</v>
      </c>
      <c r="Z9068" s="15">
        <v>20.93011035</v>
      </c>
      <c r="AA9068" s="15">
        <v>14.848473253993763</v>
      </c>
      <c r="AF9068" s="49">
        <v>-10.601453771012499</v>
      </c>
      <c r="AG9068" s="15">
        <v>-4.8873783681346703</v>
      </c>
      <c r="AH9068" s="15">
        <v>-4.8873783681346703</v>
      </c>
      <c r="AI9068" s="15">
        <v>29.696946507987526</v>
      </c>
      <c r="AM9068" s="17"/>
    </row>
    <row r="9069" spans="1:39">
      <c r="A9069" s="7" t="s">
        <v>8304</v>
      </c>
      <c r="B9069" s="7">
        <v>3064</v>
      </c>
      <c r="C9069" s="29" t="s">
        <v>5404</v>
      </c>
      <c r="F9069" s="27" t="str">
        <f t="shared" si="141"/>
        <v>VIC3064DONNYBROOK</v>
      </c>
      <c r="G9069" s="30">
        <v>9057</v>
      </c>
      <c r="H9069" s="49">
        <v>5.9787268359779597</v>
      </c>
      <c r="I9069" s="15">
        <v>19.56834048</v>
      </c>
      <c r="J9069" s="15">
        <v>19.56834048</v>
      </c>
      <c r="K9069" s="15">
        <v>14.848473253993763</v>
      </c>
      <c r="P9069" s="49">
        <v>8.5674539195972894</v>
      </c>
      <c r="Q9069" s="15">
        <v>16.747878610000001</v>
      </c>
      <c r="R9069" s="15">
        <v>16.747878610000001</v>
      </c>
      <c r="S9069" s="15">
        <v>29.696946507987526</v>
      </c>
      <c r="X9069" s="49">
        <v>7.6987152952918496</v>
      </c>
      <c r="Y9069" s="15">
        <v>20.93011035</v>
      </c>
      <c r="Z9069" s="15">
        <v>20.93011035</v>
      </c>
      <c r="AA9069" s="15">
        <v>14.848473253993763</v>
      </c>
      <c r="AF9069" s="49">
        <v>-10.601453771012499</v>
      </c>
      <c r="AG9069" s="15">
        <v>-0.88737836813467397</v>
      </c>
      <c r="AH9069" s="15">
        <v>-0.88737836813467397</v>
      </c>
      <c r="AI9069" s="15">
        <v>29.696946507987526</v>
      </c>
      <c r="AM9069" s="17"/>
    </row>
    <row r="9070" spans="1:39">
      <c r="A9070" s="7" t="s">
        <v>8304</v>
      </c>
      <c r="B9070" s="7">
        <v>3064</v>
      </c>
      <c r="C9070" s="29" t="s">
        <v>8427</v>
      </c>
      <c r="F9070" s="27" t="str">
        <f t="shared" si="141"/>
        <v>VIC3064KALKALLO</v>
      </c>
      <c r="G9070" s="30">
        <v>9058</v>
      </c>
      <c r="H9070" s="49">
        <v>7.2114540186538303</v>
      </c>
      <c r="I9070" s="15">
        <v>19.56834048</v>
      </c>
      <c r="J9070" s="15">
        <v>19.56834048</v>
      </c>
      <c r="K9070" s="15">
        <v>16.496981120209945</v>
      </c>
      <c r="P9070" s="49">
        <v>8.9372720744000507</v>
      </c>
      <c r="Q9070" s="15">
        <v>16.747878610000001</v>
      </c>
      <c r="R9070" s="15">
        <v>16.747878610000001</v>
      </c>
      <c r="S9070" s="15">
        <v>32.99396224041989</v>
      </c>
      <c r="X9070" s="49">
        <v>8.9314424779677193</v>
      </c>
      <c r="Y9070" s="15">
        <v>20.93011035</v>
      </c>
      <c r="Z9070" s="15">
        <v>20.93011035</v>
      </c>
      <c r="AA9070" s="15">
        <v>16.496981120209945</v>
      </c>
      <c r="AF9070" s="49">
        <v>-10.601453771012499</v>
      </c>
      <c r="AG9070" s="15">
        <v>-0.88737836813467397</v>
      </c>
      <c r="AH9070" s="15">
        <v>-0.88737836813467397</v>
      </c>
      <c r="AI9070" s="15">
        <v>32.99396224041989</v>
      </c>
      <c r="AM9070" s="17"/>
    </row>
    <row r="9071" spans="1:39">
      <c r="A9071" s="7" t="s">
        <v>8304</v>
      </c>
      <c r="B9071" s="7">
        <v>3064</v>
      </c>
      <c r="C9071" s="29" t="s">
        <v>8428</v>
      </c>
      <c r="F9071" s="27" t="str">
        <f t="shared" si="141"/>
        <v>VIC3064MICKLEHAM</v>
      </c>
      <c r="G9071" s="30">
        <v>9059</v>
      </c>
      <c r="H9071" s="49">
        <v>10.046726538808301</v>
      </c>
      <c r="I9071" s="15">
        <v>19.56834048</v>
      </c>
      <c r="J9071" s="15">
        <v>19.56834048</v>
      </c>
      <c r="K9071" s="15">
        <v>14.848473253993763</v>
      </c>
      <c r="P9071" s="49">
        <v>10.8479992075476</v>
      </c>
      <c r="Q9071" s="15">
        <v>16.747878610000001</v>
      </c>
      <c r="R9071" s="15">
        <v>16.747878610000001</v>
      </c>
      <c r="S9071" s="15">
        <v>29.696946507987526</v>
      </c>
      <c r="X9071" s="49">
        <v>11.7667149981222</v>
      </c>
      <c r="Y9071" s="15">
        <v>20.93011035</v>
      </c>
      <c r="Z9071" s="15">
        <v>20.93011035</v>
      </c>
      <c r="AA9071" s="15">
        <v>14.848473253993763</v>
      </c>
      <c r="AF9071" s="49">
        <v>-10.601453771012499</v>
      </c>
      <c r="AG9071" s="15">
        <v>-0.88737836813467397</v>
      </c>
      <c r="AH9071" s="15">
        <v>-0.88737836813467397</v>
      </c>
      <c r="AI9071" s="15">
        <v>29.696946507987526</v>
      </c>
      <c r="AM9071" s="17"/>
    </row>
    <row r="9072" spans="1:39">
      <c r="A9072" s="7" t="s">
        <v>8304</v>
      </c>
      <c r="B9072" s="7">
        <v>3064</v>
      </c>
      <c r="C9072" s="29" t="s">
        <v>8429</v>
      </c>
      <c r="F9072" s="27" t="str">
        <f t="shared" si="141"/>
        <v>VIC3064ROXBURGH PARK</v>
      </c>
      <c r="G9072" s="30">
        <v>9060</v>
      </c>
      <c r="H9072" s="49">
        <v>7.4579994551890003</v>
      </c>
      <c r="I9072" s="15">
        <v>19.56834048</v>
      </c>
      <c r="J9072" s="15">
        <v>19.56834048</v>
      </c>
      <c r="K9072" s="15">
        <v>20.878096247459354</v>
      </c>
      <c r="P9072" s="49">
        <v>8.9989084335338401</v>
      </c>
      <c r="Q9072" s="15">
        <v>16.747878610000001</v>
      </c>
      <c r="R9072" s="15">
        <v>16.747878610000001</v>
      </c>
      <c r="S9072" s="15">
        <v>41.756192494918707</v>
      </c>
      <c r="X9072" s="49">
        <v>9.1163515553690999</v>
      </c>
      <c r="Y9072" s="15">
        <v>20.93011035</v>
      </c>
      <c r="Z9072" s="15">
        <v>20.93011035</v>
      </c>
      <c r="AA9072" s="15">
        <v>20.878096247459354</v>
      </c>
      <c r="AF9072" s="49">
        <v>-10.601453771012499</v>
      </c>
      <c r="AG9072" s="15">
        <v>-4.8873783681346703</v>
      </c>
      <c r="AH9072" s="15">
        <v>-4.8873783681346703</v>
      </c>
      <c r="AI9072" s="15">
        <v>41.756192494918707</v>
      </c>
      <c r="AM9072" s="17"/>
    </row>
    <row r="9073" spans="1:39">
      <c r="A9073" s="7" t="s">
        <v>8304</v>
      </c>
      <c r="B9073" s="7">
        <v>3065</v>
      </c>
      <c r="C9073" s="29" t="s">
        <v>7010</v>
      </c>
      <c r="F9073" s="27" t="str">
        <f t="shared" si="141"/>
        <v>VIC3065FITZROY</v>
      </c>
      <c r="G9073" s="30">
        <v>9061</v>
      </c>
      <c r="H9073" s="49">
        <v>8.3209084830621105</v>
      </c>
      <c r="I9073" s="15">
        <v>25.339209990000001</v>
      </c>
      <c r="J9073" s="15">
        <v>25.339209990000001</v>
      </c>
      <c r="K9073" s="15">
        <v>23.70605213788042</v>
      </c>
      <c r="P9073" s="49">
        <v>9.4303629474703907</v>
      </c>
      <c r="Q9073" s="15">
        <v>21.298474680000002</v>
      </c>
      <c r="R9073" s="15">
        <v>21.298474680000002</v>
      </c>
      <c r="S9073" s="15">
        <v>47.412104275760839</v>
      </c>
      <c r="X9073" s="49">
        <v>9.9792605832422101</v>
      </c>
      <c r="Y9073" s="15">
        <v>26.597104210000001</v>
      </c>
      <c r="Z9073" s="15">
        <v>26.597104210000001</v>
      </c>
      <c r="AA9073" s="15">
        <v>23.70605213788042</v>
      </c>
      <c r="AF9073" s="49">
        <v>-10.601453771012499</v>
      </c>
      <c r="AG9073" s="15">
        <v>-4.8873783681346703</v>
      </c>
      <c r="AH9073" s="15">
        <v>-4.8873783681346703</v>
      </c>
      <c r="AI9073" s="15">
        <v>47.412104275760839</v>
      </c>
      <c r="AM9073" s="17"/>
    </row>
    <row r="9074" spans="1:39">
      <c r="A9074" s="7" t="s">
        <v>8304</v>
      </c>
      <c r="B9074" s="7">
        <v>3066</v>
      </c>
      <c r="C9074" s="29" t="s">
        <v>3931</v>
      </c>
      <c r="F9074" s="27" t="str">
        <f t="shared" si="141"/>
        <v>VIC3066COLLINGWOOD</v>
      </c>
      <c r="G9074" s="30">
        <v>9062</v>
      </c>
      <c r="H9074" s="49">
        <v>7.3347267369214197</v>
      </c>
      <c r="I9074" s="15">
        <v>25.321709989999999</v>
      </c>
      <c r="J9074" s="15">
        <v>25.321709989999999</v>
      </c>
      <c r="K9074" s="15">
        <v>23.70605213788042</v>
      </c>
      <c r="P9074" s="49">
        <v>8.9989084335338401</v>
      </c>
      <c r="Q9074" s="15">
        <v>21.284675119999999</v>
      </c>
      <c r="R9074" s="15">
        <v>21.284675119999999</v>
      </c>
      <c r="S9074" s="15">
        <v>47.412104275760839</v>
      </c>
      <c r="X9074" s="49">
        <v>9.0547151962353105</v>
      </c>
      <c r="Y9074" s="15">
        <v>26.57991921</v>
      </c>
      <c r="Z9074" s="15">
        <v>26.57991921</v>
      </c>
      <c r="AA9074" s="15">
        <v>23.70605213788042</v>
      </c>
      <c r="AF9074" s="49">
        <v>-10.601453771012499</v>
      </c>
      <c r="AG9074" s="15">
        <v>-4.8873783681346703</v>
      </c>
      <c r="AH9074" s="15">
        <v>-4.8873783681346703</v>
      </c>
      <c r="AI9074" s="15">
        <v>47.412104275760839</v>
      </c>
      <c r="AM9074" s="17"/>
    </row>
    <row r="9075" spans="1:39">
      <c r="A9075" s="7" t="s">
        <v>8304</v>
      </c>
      <c r="B9075" s="7">
        <v>3066</v>
      </c>
      <c r="C9075" s="29" t="s">
        <v>8430</v>
      </c>
      <c r="F9075" s="27" t="str">
        <f t="shared" si="141"/>
        <v>VIC3066COLLINGWOOD NORTH</v>
      </c>
      <c r="G9075" s="30">
        <v>9063</v>
      </c>
      <c r="H9075" s="49">
        <v>8.9372720744000507</v>
      </c>
      <c r="I9075" s="15">
        <v>25.321709989999999</v>
      </c>
      <c r="J9075" s="15">
        <v>25.321709989999999</v>
      </c>
      <c r="K9075" s="15">
        <v>23.307016531747898</v>
      </c>
      <c r="P9075" s="49">
        <v>9.8618174614069503</v>
      </c>
      <c r="Q9075" s="15">
        <v>21.284675119999999</v>
      </c>
      <c r="R9075" s="15">
        <v>21.284675119999999</v>
      </c>
      <c r="S9075" s="15">
        <v>46.614033063495796</v>
      </c>
      <c r="X9075" s="49">
        <v>10.595624174580101</v>
      </c>
      <c r="Y9075" s="15">
        <v>26.57991921</v>
      </c>
      <c r="Z9075" s="15">
        <v>26.57991921</v>
      </c>
      <c r="AA9075" s="15">
        <v>23.307016531747898</v>
      </c>
      <c r="AF9075" s="49">
        <v>-10.601453771012499</v>
      </c>
      <c r="AG9075" s="15">
        <v>-0.88737836813467397</v>
      </c>
      <c r="AH9075" s="15">
        <v>-0.88737836813467397</v>
      </c>
      <c r="AI9075" s="15">
        <v>46.614033063495796</v>
      </c>
      <c r="AM9075" s="17"/>
    </row>
    <row r="9076" spans="1:39">
      <c r="A9076" s="7" t="s">
        <v>8304</v>
      </c>
      <c r="B9076" s="7">
        <v>3067</v>
      </c>
      <c r="C9076" s="29" t="s">
        <v>279</v>
      </c>
      <c r="F9076" s="27" t="str">
        <f t="shared" si="141"/>
        <v>VIC3067ABBOTSFORD</v>
      </c>
      <c r="G9076" s="30">
        <v>9064</v>
      </c>
      <c r="H9076" s="49">
        <v>-0.98618174614069498</v>
      </c>
      <c r="I9076" s="15">
        <v>23.747349910000001</v>
      </c>
      <c r="J9076" s="15">
        <v>23.747349910000001</v>
      </c>
      <c r="K9076" s="15">
        <v>21.291107648266344</v>
      </c>
      <c r="P9076" s="49">
        <v>4.3145451393655403</v>
      </c>
      <c r="Q9076" s="15">
        <v>20.043219780000001</v>
      </c>
      <c r="R9076" s="15">
        <v>20.043219780000001</v>
      </c>
      <c r="S9076" s="15">
        <v>42.582215296532688</v>
      </c>
      <c r="X9076" s="49">
        <v>0.73380671465246705</v>
      </c>
      <c r="Y9076" s="15">
        <v>25.03389761</v>
      </c>
      <c r="Z9076" s="15">
        <v>25.03389761</v>
      </c>
      <c r="AA9076" s="15">
        <v>21.291107648266344</v>
      </c>
      <c r="AF9076" s="49">
        <v>-10.601453771012499</v>
      </c>
      <c r="AG9076" s="15">
        <v>-4.8873783681346703</v>
      </c>
      <c r="AH9076" s="15">
        <v>-4.8873783681346703</v>
      </c>
      <c r="AI9076" s="15">
        <v>42.582215296532688</v>
      </c>
      <c r="AM9076" s="17"/>
    </row>
    <row r="9077" spans="1:39">
      <c r="A9077" s="7" t="s">
        <v>8304</v>
      </c>
      <c r="B9077" s="7">
        <v>3068</v>
      </c>
      <c r="C9077" s="29" t="s">
        <v>8431</v>
      </c>
      <c r="F9077" s="27" t="str">
        <f t="shared" si="141"/>
        <v>VIC3068CLIFTON HILL</v>
      </c>
      <c r="G9077" s="30">
        <v>9065</v>
      </c>
      <c r="H9077" s="49">
        <v>3.14345431582346</v>
      </c>
      <c r="I9077" s="15">
        <v>23.476727440000001</v>
      </c>
      <c r="J9077" s="15">
        <v>23.476727440000001</v>
      </c>
      <c r="K9077" s="15">
        <v>20.066038758739943</v>
      </c>
      <c r="P9077" s="49">
        <v>7.2114540186538303</v>
      </c>
      <c r="Q9077" s="15">
        <v>19.829821509999999</v>
      </c>
      <c r="R9077" s="15">
        <v>19.829821509999999</v>
      </c>
      <c r="S9077" s="15">
        <v>40.132077517479885</v>
      </c>
      <c r="X9077" s="49">
        <v>4.8018064174828297</v>
      </c>
      <c r="Y9077" s="15">
        <v>24.768146340000001</v>
      </c>
      <c r="Z9077" s="15">
        <v>24.768146340000001</v>
      </c>
      <c r="AA9077" s="15">
        <v>20.066038758739943</v>
      </c>
      <c r="AF9077" s="49">
        <v>-10.601453771012499</v>
      </c>
      <c r="AG9077" s="15">
        <v>-4.8873783681346703</v>
      </c>
      <c r="AH9077" s="15">
        <v>-4.8873783681346703</v>
      </c>
      <c r="AI9077" s="15">
        <v>40.132077517479885</v>
      </c>
      <c r="AM9077" s="17"/>
    </row>
    <row r="9078" spans="1:39">
      <c r="A9078" s="7" t="s">
        <v>8304</v>
      </c>
      <c r="B9078" s="7">
        <v>3068</v>
      </c>
      <c r="C9078" s="29" t="s">
        <v>8432</v>
      </c>
      <c r="F9078" s="27" t="str">
        <f t="shared" si="141"/>
        <v>VIC3068FITZROY NORTH</v>
      </c>
      <c r="G9078" s="30">
        <v>9066</v>
      </c>
      <c r="H9078" s="49">
        <v>3.5132724706262302</v>
      </c>
      <c r="I9078" s="15">
        <v>23.476727440000001</v>
      </c>
      <c r="J9078" s="15">
        <v>23.476727440000001</v>
      </c>
      <c r="K9078" s="15">
        <v>23.70605213788042</v>
      </c>
      <c r="P9078" s="49">
        <v>7.4579994551890003</v>
      </c>
      <c r="Q9078" s="15">
        <v>19.829821509999999</v>
      </c>
      <c r="R9078" s="15">
        <v>19.829821509999999</v>
      </c>
      <c r="S9078" s="15">
        <v>47.412104275760839</v>
      </c>
      <c r="X9078" s="49">
        <v>5.2332609299401103</v>
      </c>
      <c r="Y9078" s="15">
        <v>24.768146340000001</v>
      </c>
      <c r="Z9078" s="15">
        <v>24.768146340000001</v>
      </c>
      <c r="AA9078" s="15">
        <v>23.70605213788042</v>
      </c>
      <c r="AF9078" s="49">
        <v>-10.601453771012499</v>
      </c>
      <c r="AG9078" s="15">
        <v>-4.8873783681346703</v>
      </c>
      <c r="AH9078" s="15">
        <v>-4.8873783681346703</v>
      </c>
      <c r="AI9078" s="15">
        <v>47.412104275760839</v>
      </c>
      <c r="AM9078" s="17"/>
    </row>
    <row r="9079" spans="1:39">
      <c r="A9079" s="7" t="s">
        <v>8304</v>
      </c>
      <c r="B9079" s="7">
        <v>3070</v>
      </c>
      <c r="C9079" s="29" t="s">
        <v>8433</v>
      </c>
      <c r="F9079" s="27" t="str">
        <f t="shared" si="141"/>
        <v>VIC3070NORTHCOTE</v>
      </c>
      <c r="G9079" s="30">
        <v>9067</v>
      </c>
      <c r="H9079" s="49">
        <v>6.1636359133793402E-2</v>
      </c>
      <c r="I9079" s="15">
        <v>25.321709989999999</v>
      </c>
      <c r="J9079" s="15">
        <v>25.321709989999999</v>
      </c>
      <c r="K9079" s="15">
        <v>23.70605213788042</v>
      </c>
      <c r="P9079" s="49">
        <v>4.9925450898372699</v>
      </c>
      <c r="Q9079" s="15">
        <v>21.284675119999999</v>
      </c>
      <c r="R9079" s="15">
        <v>21.284675119999999</v>
      </c>
      <c r="S9079" s="15">
        <v>47.412104275760839</v>
      </c>
      <c r="X9079" s="49">
        <v>1.7199884607931599</v>
      </c>
      <c r="Y9079" s="15">
        <v>26.57991921</v>
      </c>
      <c r="Z9079" s="15">
        <v>26.57991921</v>
      </c>
      <c r="AA9079" s="15">
        <v>23.70605213788042</v>
      </c>
      <c r="AF9079" s="49">
        <v>-10.601453771012499</v>
      </c>
      <c r="AG9079" s="15">
        <v>-4.8873783681346703</v>
      </c>
      <c r="AH9079" s="15">
        <v>-4.8873783681346703</v>
      </c>
      <c r="AI9079" s="15">
        <v>47.412104275760839</v>
      </c>
      <c r="AM9079" s="17"/>
    </row>
    <row r="9080" spans="1:39">
      <c r="A9080" s="7" t="s">
        <v>8304</v>
      </c>
      <c r="B9080" s="7">
        <v>3070</v>
      </c>
      <c r="C9080" s="29" t="s">
        <v>8434</v>
      </c>
      <c r="F9080" s="27" t="str">
        <f t="shared" si="141"/>
        <v>VIC3070NORTHCOTE SOUTH</v>
      </c>
      <c r="G9080" s="30">
        <v>9068</v>
      </c>
      <c r="H9080" s="49">
        <v>2.28054528795036</v>
      </c>
      <c r="I9080" s="15">
        <v>25.321709989999999</v>
      </c>
      <c r="J9080" s="15">
        <v>25.321709989999999</v>
      </c>
      <c r="K9080" s="15">
        <v>23.70605213788042</v>
      </c>
      <c r="P9080" s="49">
        <v>6.6567267864496902</v>
      </c>
      <c r="Q9080" s="15">
        <v>21.284675119999999</v>
      </c>
      <c r="R9080" s="15">
        <v>21.284675119999999</v>
      </c>
      <c r="S9080" s="15">
        <v>47.412104275760839</v>
      </c>
      <c r="X9080" s="49">
        <v>4.0005337487435204</v>
      </c>
      <c r="Y9080" s="15">
        <v>26.57991921</v>
      </c>
      <c r="Z9080" s="15">
        <v>26.57991921</v>
      </c>
      <c r="AA9080" s="15">
        <v>23.70605213788042</v>
      </c>
      <c r="AF9080" s="49">
        <v>-10.601453771012499</v>
      </c>
      <c r="AG9080" s="15">
        <v>-0.88737836813467397</v>
      </c>
      <c r="AH9080" s="15">
        <v>-0.88737836813467397</v>
      </c>
      <c r="AI9080" s="15">
        <v>47.412104275760839</v>
      </c>
      <c r="AM9080" s="17"/>
    </row>
    <row r="9081" spans="1:39">
      <c r="A9081" s="7" t="s">
        <v>8304</v>
      </c>
      <c r="B9081" s="7">
        <v>3071</v>
      </c>
      <c r="C9081" s="29" t="s">
        <v>8435</v>
      </c>
      <c r="F9081" s="27" t="str">
        <f t="shared" si="141"/>
        <v>VIC3071THORNBURY</v>
      </c>
      <c r="G9081" s="30">
        <v>9069</v>
      </c>
      <c r="H9081" s="49">
        <v>1.78745441488001</v>
      </c>
      <c r="I9081" s="15">
        <v>25.335709990000002</v>
      </c>
      <c r="J9081" s="15">
        <v>25.335709990000002</v>
      </c>
      <c r="K9081" s="15">
        <v>23.70605213788042</v>
      </c>
      <c r="P9081" s="49">
        <v>6.2252722725131404</v>
      </c>
      <c r="Q9081" s="15">
        <v>21.29571477</v>
      </c>
      <c r="R9081" s="15">
        <v>21.29571477</v>
      </c>
      <c r="S9081" s="15">
        <v>47.412104275760839</v>
      </c>
      <c r="X9081" s="49">
        <v>3.4458065165393799</v>
      </c>
      <c r="Y9081" s="15">
        <v>26.59366721</v>
      </c>
      <c r="Z9081" s="15">
        <v>26.59366721</v>
      </c>
      <c r="AA9081" s="15">
        <v>23.70605213788042</v>
      </c>
      <c r="AF9081" s="49">
        <v>-10.601453771012499</v>
      </c>
      <c r="AG9081" s="15">
        <v>-4.8873783681346703</v>
      </c>
      <c r="AH9081" s="15">
        <v>-4.8873783681346703</v>
      </c>
      <c r="AI9081" s="15">
        <v>47.412104275760839</v>
      </c>
      <c r="AM9081" s="17"/>
    </row>
    <row r="9082" spans="1:39">
      <c r="A9082" s="7" t="s">
        <v>8304</v>
      </c>
      <c r="B9082" s="7">
        <v>3072</v>
      </c>
      <c r="C9082" s="29" t="s">
        <v>4524</v>
      </c>
      <c r="F9082" s="27" t="str">
        <f t="shared" si="141"/>
        <v>VIC3072GILBERTON</v>
      </c>
      <c r="G9082" s="30">
        <v>9070</v>
      </c>
      <c r="H9082" s="49">
        <v>6.1636359133793402E-2</v>
      </c>
      <c r="I9082" s="15">
        <v>25.31820999</v>
      </c>
      <c r="J9082" s="15">
        <v>25.31820999</v>
      </c>
      <c r="K9082" s="15">
        <v>23.70605213788042</v>
      </c>
      <c r="P9082" s="49">
        <v>4.9925450898372699</v>
      </c>
      <c r="Q9082" s="15">
        <v>21.281915210000001</v>
      </c>
      <c r="R9082" s="15">
        <v>21.281915210000001</v>
      </c>
      <c r="S9082" s="15">
        <v>47.412104275760839</v>
      </c>
      <c r="X9082" s="49">
        <v>1.7199884607931599</v>
      </c>
      <c r="Y9082" s="15">
        <v>26.576482210000002</v>
      </c>
      <c r="Z9082" s="15">
        <v>26.576482210000002</v>
      </c>
      <c r="AA9082" s="15">
        <v>23.70605213788042</v>
      </c>
      <c r="AF9082" s="49">
        <v>-10.601453771012499</v>
      </c>
      <c r="AG9082" s="15">
        <v>-1.85111026885094E-2</v>
      </c>
      <c r="AH9082" s="15">
        <v>-1.85111026885094E-2</v>
      </c>
      <c r="AI9082" s="15">
        <v>47.412104275760839</v>
      </c>
      <c r="AM9082" s="17"/>
    </row>
    <row r="9083" spans="1:39">
      <c r="A9083" s="7" t="s">
        <v>8304</v>
      </c>
      <c r="B9083" s="7">
        <v>3072</v>
      </c>
      <c r="C9083" s="29" t="s">
        <v>8436</v>
      </c>
      <c r="F9083" s="27" t="str">
        <f t="shared" si="141"/>
        <v>VIC3072NORTHLAND CENTRE</v>
      </c>
      <c r="G9083" s="30">
        <v>9071</v>
      </c>
      <c r="H9083" s="49">
        <v>0.67799995047172801</v>
      </c>
      <c r="I9083" s="15">
        <v>25.31820999</v>
      </c>
      <c r="J9083" s="15">
        <v>25.31820999</v>
      </c>
      <c r="K9083" s="15">
        <v>24.098150056252486</v>
      </c>
      <c r="P9083" s="49">
        <v>5.4239996037738196</v>
      </c>
      <c r="Q9083" s="15">
        <v>21.281915210000001</v>
      </c>
      <c r="R9083" s="15">
        <v>21.281915210000001</v>
      </c>
      <c r="S9083" s="15">
        <v>48.196300112504971</v>
      </c>
      <c r="X9083" s="49">
        <v>2.3979884112648899</v>
      </c>
      <c r="Y9083" s="15">
        <v>26.576482210000002</v>
      </c>
      <c r="Z9083" s="15">
        <v>26.576482210000002</v>
      </c>
      <c r="AA9083" s="15">
        <v>24.098150056252486</v>
      </c>
      <c r="AF9083" s="49">
        <v>-10.601453771012499</v>
      </c>
      <c r="AG9083" s="15">
        <v>-1.85111026885094E-2</v>
      </c>
      <c r="AH9083" s="15">
        <v>-1.85111026885094E-2</v>
      </c>
      <c r="AI9083" s="15">
        <v>48.196300112504971</v>
      </c>
      <c r="AM9083" s="17"/>
    </row>
    <row r="9084" spans="1:39">
      <c r="A9084" s="7" t="s">
        <v>8304</v>
      </c>
      <c r="B9084" s="7">
        <v>3072</v>
      </c>
      <c r="C9084" s="29" t="s">
        <v>4992</v>
      </c>
      <c r="F9084" s="27" t="str">
        <f t="shared" si="141"/>
        <v>VIC3072PRESTON</v>
      </c>
      <c r="G9084" s="30">
        <v>9072</v>
      </c>
      <c r="H9084" s="49">
        <v>4.1296360619641597</v>
      </c>
      <c r="I9084" s="15">
        <v>25.31820999</v>
      </c>
      <c r="J9084" s="15">
        <v>25.31820999</v>
      </c>
      <c r="K9084" s="15">
        <v>24.098150056252486</v>
      </c>
      <c r="P9084" s="49">
        <v>7.7661812508579704</v>
      </c>
      <c r="Q9084" s="15">
        <v>21.281915210000001</v>
      </c>
      <c r="R9084" s="15">
        <v>21.281915210000001</v>
      </c>
      <c r="S9084" s="15">
        <v>48.196300112504971</v>
      </c>
      <c r="X9084" s="49">
        <v>5.8496245212780504</v>
      </c>
      <c r="Y9084" s="15">
        <v>26.576482210000002</v>
      </c>
      <c r="Z9084" s="15">
        <v>26.576482210000002</v>
      </c>
      <c r="AA9084" s="15">
        <v>24.098150056252486</v>
      </c>
      <c r="AF9084" s="49">
        <v>-10.601453771012499</v>
      </c>
      <c r="AG9084" s="15">
        <v>-4.0185111026885103</v>
      </c>
      <c r="AH9084" s="15">
        <v>-4.0185111026885103</v>
      </c>
      <c r="AI9084" s="15">
        <v>48.196300112504971</v>
      </c>
      <c r="AM9084" s="17"/>
    </row>
    <row r="9085" spans="1:39">
      <c r="A9085" s="7" t="s">
        <v>8304</v>
      </c>
      <c r="B9085" s="7">
        <v>3072</v>
      </c>
      <c r="C9085" s="29" t="s">
        <v>8437</v>
      </c>
      <c r="F9085" s="27" t="str">
        <f t="shared" si="141"/>
        <v>VIC3072PRESTON LOWER</v>
      </c>
      <c r="G9085" s="30">
        <v>9073</v>
      </c>
      <c r="H9085" s="49">
        <v>2.28054528795036</v>
      </c>
      <c r="I9085" s="15">
        <v>25.31820999</v>
      </c>
      <c r="J9085" s="15">
        <v>25.31820999</v>
      </c>
      <c r="K9085" s="15">
        <v>24.098150056252486</v>
      </c>
      <c r="P9085" s="49">
        <v>6.6567267864496902</v>
      </c>
      <c r="Q9085" s="15">
        <v>21.281915210000001</v>
      </c>
      <c r="R9085" s="15">
        <v>21.281915210000001</v>
      </c>
      <c r="S9085" s="15">
        <v>48.196300112504971</v>
      </c>
      <c r="X9085" s="49">
        <v>4.0005337487435204</v>
      </c>
      <c r="Y9085" s="15">
        <v>26.576482210000002</v>
      </c>
      <c r="Z9085" s="15">
        <v>26.576482210000002</v>
      </c>
      <c r="AA9085" s="15">
        <v>24.098150056252486</v>
      </c>
      <c r="AF9085" s="49">
        <v>-10.601453771012499</v>
      </c>
      <c r="AG9085" s="15">
        <v>-1.85111026885094E-2</v>
      </c>
      <c r="AH9085" s="15">
        <v>-1.85111026885094E-2</v>
      </c>
      <c r="AI9085" s="15">
        <v>48.196300112504971</v>
      </c>
      <c r="AM9085" s="17"/>
    </row>
    <row r="9086" spans="1:39">
      <c r="A9086" s="7" t="s">
        <v>8304</v>
      </c>
      <c r="B9086" s="7">
        <v>3072</v>
      </c>
      <c r="C9086" s="29" t="s">
        <v>8438</v>
      </c>
      <c r="F9086" s="27" t="str">
        <f t="shared" si="141"/>
        <v>VIC3072PRESTON SOUTH</v>
      </c>
      <c r="G9086" s="30">
        <v>9074</v>
      </c>
      <c r="H9086" s="49">
        <v>4.25290878023175</v>
      </c>
      <c r="I9086" s="15">
        <v>25.31820999</v>
      </c>
      <c r="J9086" s="15">
        <v>25.31820999</v>
      </c>
      <c r="K9086" s="15">
        <v>24.098150056252486</v>
      </c>
      <c r="P9086" s="49">
        <v>7.7661812508579704</v>
      </c>
      <c r="Q9086" s="15">
        <v>21.281915210000001</v>
      </c>
      <c r="R9086" s="15">
        <v>21.281915210000001</v>
      </c>
      <c r="S9086" s="15">
        <v>48.196300112504971</v>
      </c>
      <c r="X9086" s="49">
        <v>5.9728972395456399</v>
      </c>
      <c r="Y9086" s="15">
        <v>26.576482210000002</v>
      </c>
      <c r="Z9086" s="15">
        <v>26.576482210000002</v>
      </c>
      <c r="AA9086" s="15">
        <v>24.098150056252486</v>
      </c>
      <c r="AF9086" s="49">
        <v>-10.601453771012499</v>
      </c>
      <c r="AG9086" s="15">
        <v>-1.85111026885094E-2</v>
      </c>
      <c r="AH9086" s="15">
        <v>-1.85111026885094E-2</v>
      </c>
      <c r="AI9086" s="15">
        <v>48.196300112504971</v>
      </c>
      <c r="AM9086" s="17"/>
    </row>
    <row r="9087" spans="1:39">
      <c r="A9087" s="7" t="s">
        <v>8304</v>
      </c>
      <c r="B9087" s="7">
        <v>3072</v>
      </c>
      <c r="C9087" s="29" t="s">
        <v>8439</v>
      </c>
      <c r="F9087" s="27" t="str">
        <f t="shared" si="141"/>
        <v>VIC3072PRESTON WEST</v>
      </c>
      <c r="G9087" s="30">
        <v>9075</v>
      </c>
      <c r="H9087" s="49">
        <v>2.28054528795036</v>
      </c>
      <c r="I9087" s="15">
        <v>25.31820999</v>
      </c>
      <c r="J9087" s="15">
        <v>25.31820999</v>
      </c>
      <c r="K9087" s="15">
        <v>21.291107648266344</v>
      </c>
      <c r="P9087" s="49">
        <v>6.6567267864496902</v>
      </c>
      <c r="Q9087" s="15">
        <v>21.281915210000001</v>
      </c>
      <c r="R9087" s="15">
        <v>21.281915210000001</v>
      </c>
      <c r="S9087" s="15">
        <v>42.582215296532688</v>
      </c>
      <c r="X9087" s="49">
        <v>3.9388973896097301</v>
      </c>
      <c r="Y9087" s="15">
        <v>26.576482210000002</v>
      </c>
      <c r="Z9087" s="15">
        <v>26.576482210000002</v>
      </c>
      <c r="AA9087" s="15">
        <v>21.291107648266344</v>
      </c>
      <c r="AF9087" s="49">
        <v>-10.601453771012499</v>
      </c>
      <c r="AG9087" s="15">
        <v>-4.0185111026885103</v>
      </c>
      <c r="AH9087" s="15">
        <v>-4.0185111026885103</v>
      </c>
      <c r="AI9087" s="15">
        <v>42.582215296532688</v>
      </c>
      <c r="AM9087" s="17"/>
    </row>
    <row r="9088" spans="1:39">
      <c r="A9088" s="7" t="s">
        <v>8304</v>
      </c>
      <c r="B9088" s="7">
        <v>3072</v>
      </c>
      <c r="C9088" s="29" t="s">
        <v>8440</v>
      </c>
      <c r="F9088" s="27" t="str">
        <f t="shared" si="141"/>
        <v>VIC3072REGENT WEST</v>
      </c>
      <c r="G9088" s="30">
        <v>9076</v>
      </c>
      <c r="H9088" s="49">
        <v>-0.18490907740137999</v>
      </c>
      <c r="I9088" s="15">
        <v>25.31820999</v>
      </c>
      <c r="J9088" s="15">
        <v>25.31820999</v>
      </c>
      <c r="K9088" s="15">
        <v>24.098150056252486</v>
      </c>
      <c r="P9088" s="49">
        <v>4.8692723715696804</v>
      </c>
      <c r="Q9088" s="15">
        <v>21.281915210000001</v>
      </c>
      <c r="R9088" s="15">
        <v>21.281915210000001</v>
      </c>
      <c r="S9088" s="15">
        <v>48.196300112504971</v>
      </c>
      <c r="X9088" s="49">
        <v>1.53507938339178</v>
      </c>
      <c r="Y9088" s="15">
        <v>26.576482210000002</v>
      </c>
      <c r="Z9088" s="15">
        <v>26.576482210000002</v>
      </c>
      <c r="AA9088" s="15">
        <v>24.098150056252486</v>
      </c>
      <c r="AF9088" s="49">
        <v>-10.601453771012499</v>
      </c>
      <c r="AG9088" s="15">
        <v>-1.85111026885094E-2</v>
      </c>
      <c r="AH9088" s="15">
        <v>-1.85111026885094E-2</v>
      </c>
      <c r="AI9088" s="15">
        <v>48.196300112504971</v>
      </c>
      <c r="AM9088" s="17"/>
    </row>
    <row r="9089" spans="1:39">
      <c r="A9089" s="7" t="s">
        <v>8304</v>
      </c>
      <c r="B9089" s="7">
        <v>3073</v>
      </c>
      <c r="C9089" s="29" t="s">
        <v>8441</v>
      </c>
      <c r="F9089" s="27" t="str">
        <f t="shared" si="141"/>
        <v>VIC3073RESERVOIR</v>
      </c>
      <c r="G9089" s="30">
        <v>9077</v>
      </c>
      <c r="H9089" s="49">
        <v>1.0478181052744899</v>
      </c>
      <c r="I9089" s="15">
        <v>26.124375690000001</v>
      </c>
      <c r="J9089" s="15">
        <v>26.124375690000001</v>
      </c>
      <c r="K9089" s="15">
        <v>23.70605213788042</v>
      </c>
      <c r="P9089" s="49">
        <v>5.6705450403090003</v>
      </c>
      <c r="Q9089" s="15">
        <v>21.917613960000001</v>
      </c>
      <c r="R9089" s="15">
        <v>21.917613960000001</v>
      </c>
      <c r="S9089" s="15">
        <v>47.412104275760839</v>
      </c>
      <c r="X9089" s="49">
        <v>2.7678065660676499</v>
      </c>
      <c r="Y9089" s="15">
        <v>27.368136929999999</v>
      </c>
      <c r="Z9089" s="15">
        <v>27.368136929999999</v>
      </c>
      <c r="AA9089" s="15">
        <v>23.70605213788042</v>
      </c>
      <c r="AF9089" s="49">
        <v>-10.601453771012499</v>
      </c>
      <c r="AG9089" s="15">
        <v>-4.8873783681346703</v>
      </c>
      <c r="AH9089" s="15">
        <v>-4.8873783681346703</v>
      </c>
      <c r="AI9089" s="15">
        <v>47.412104275760839</v>
      </c>
      <c r="AM9089" s="17"/>
    </row>
    <row r="9090" spans="1:39">
      <c r="A9090" s="7" t="s">
        <v>8304</v>
      </c>
      <c r="B9090" s="7">
        <v>3074</v>
      </c>
      <c r="C9090" s="29" t="s">
        <v>8442</v>
      </c>
      <c r="F9090" s="27" t="str">
        <f t="shared" si="141"/>
        <v>VIC3074THOMASTOWN</v>
      </c>
      <c r="G9090" s="30">
        <v>9078</v>
      </c>
      <c r="H9090" s="49">
        <v>1.0478181052744899</v>
      </c>
      <c r="I9090" s="15">
        <v>26.895997300000001</v>
      </c>
      <c r="J9090" s="15">
        <v>26.895997300000001</v>
      </c>
      <c r="K9090" s="15">
        <v>26.412699368146875</v>
      </c>
      <c r="P9090" s="49">
        <v>5.6705450403090003</v>
      </c>
      <c r="Q9090" s="15">
        <v>22.52607308</v>
      </c>
      <c r="R9090" s="15">
        <v>22.52607308</v>
      </c>
      <c r="S9090" s="15">
        <v>52.825398736293749</v>
      </c>
      <c r="X9090" s="49">
        <v>2.7678065660676499</v>
      </c>
      <c r="Y9090" s="15">
        <v>28.125869349999999</v>
      </c>
      <c r="Z9090" s="15">
        <v>28.125869349999999</v>
      </c>
      <c r="AA9090" s="15">
        <v>26.412699368146875</v>
      </c>
      <c r="AF9090" s="49">
        <v>-10.601453771012499</v>
      </c>
      <c r="AG9090" s="15">
        <v>-4.8873783681346703</v>
      </c>
      <c r="AH9090" s="15">
        <v>-4.8873783681346703</v>
      </c>
      <c r="AI9090" s="15">
        <v>52.825398736293749</v>
      </c>
      <c r="AM9090" s="17"/>
    </row>
    <row r="9091" spans="1:39">
      <c r="A9091" s="7" t="s">
        <v>8304</v>
      </c>
      <c r="B9091" s="7">
        <v>3075</v>
      </c>
      <c r="C9091" s="29" t="s">
        <v>8443</v>
      </c>
      <c r="F9091" s="27" t="str">
        <f t="shared" si="141"/>
        <v>VIC3075LALOR</v>
      </c>
      <c r="G9091" s="30">
        <v>9079</v>
      </c>
      <c r="H9091" s="49">
        <v>-0.49309087307034699</v>
      </c>
      <c r="I9091" s="15">
        <v>26.124375690000001</v>
      </c>
      <c r="J9091" s="15">
        <v>26.124375690000001</v>
      </c>
      <c r="K9091" s="15">
        <v>25.260383357803008</v>
      </c>
      <c r="P9091" s="49">
        <v>4.6843632941682998</v>
      </c>
      <c r="Q9091" s="15">
        <v>21.917613960000001</v>
      </c>
      <c r="R9091" s="15">
        <v>21.917613960000001</v>
      </c>
      <c r="S9091" s="15">
        <v>50.520766715606015</v>
      </c>
      <c r="X9091" s="49">
        <v>1.16526122858902</v>
      </c>
      <c r="Y9091" s="15">
        <v>27.368136929999999</v>
      </c>
      <c r="Z9091" s="15">
        <v>27.368136929999999</v>
      </c>
      <c r="AA9091" s="15">
        <v>25.260383357803008</v>
      </c>
      <c r="AF9091" s="49">
        <v>-10.601453771012499</v>
      </c>
      <c r="AG9091" s="15">
        <v>-4.8873783681346703</v>
      </c>
      <c r="AH9091" s="15">
        <v>-4.8873783681346703</v>
      </c>
      <c r="AI9091" s="15">
        <v>50.520766715606015</v>
      </c>
      <c r="AM9091" s="17"/>
    </row>
    <row r="9092" spans="1:39">
      <c r="A9092" s="7" t="s">
        <v>8304</v>
      </c>
      <c r="B9092" s="7">
        <v>3076</v>
      </c>
      <c r="C9092" s="29" t="s">
        <v>174</v>
      </c>
      <c r="F9092" s="27" t="str">
        <f t="shared" si="141"/>
        <v>VIC3076EPPING</v>
      </c>
      <c r="G9092" s="30">
        <v>9080</v>
      </c>
      <c r="H9092" s="49">
        <v>0.92454538700690103</v>
      </c>
      <c r="I9092" s="15">
        <v>23.46972744</v>
      </c>
      <c r="J9092" s="15">
        <v>23.46972744</v>
      </c>
      <c r="K9092" s="15">
        <v>20.878096247459354</v>
      </c>
      <c r="P9092" s="49">
        <v>5.6089086811752003</v>
      </c>
      <c r="Q9092" s="15">
        <v>19.824301689999999</v>
      </c>
      <c r="R9092" s="15">
        <v>19.824301689999999</v>
      </c>
      <c r="S9092" s="15">
        <v>41.756192494918707</v>
      </c>
      <c r="X9092" s="49">
        <v>2.5828974886662701</v>
      </c>
      <c r="Y9092" s="15">
        <v>24.761272340000001</v>
      </c>
      <c r="Z9092" s="15">
        <v>24.761272340000001</v>
      </c>
      <c r="AA9092" s="15">
        <v>20.878096247459354</v>
      </c>
      <c r="AF9092" s="49">
        <v>-10.601453771012499</v>
      </c>
      <c r="AG9092" s="15">
        <v>-4.8873783681346703</v>
      </c>
      <c r="AH9092" s="15">
        <v>-4.8873783681346703</v>
      </c>
      <c r="AI9092" s="15">
        <v>41.756192494918707</v>
      </c>
      <c r="AM9092" s="17"/>
    </row>
    <row r="9093" spans="1:39">
      <c r="A9093" s="7" t="s">
        <v>8304</v>
      </c>
      <c r="B9093" s="7">
        <v>3078</v>
      </c>
      <c r="C9093" s="29" t="s">
        <v>8444</v>
      </c>
      <c r="F9093" s="27" t="str">
        <f t="shared" si="141"/>
        <v>VIC3078ALPHINGTON</v>
      </c>
      <c r="G9093" s="30">
        <v>9081</v>
      </c>
      <c r="H9093" s="49">
        <v>0.43145451393655398</v>
      </c>
      <c r="I9093" s="15">
        <v>19.571840479999999</v>
      </c>
      <c r="J9093" s="15">
        <v>19.571840479999999</v>
      </c>
      <c r="K9093" s="15">
        <v>16.169877243781425</v>
      </c>
      <c r="P9093" s="49">
        <v>5.2390905263724399</v>
      </c>
      <c r="Q9093" s="15">
        <v>16.750638519999999</v>
      </c>
      <c r="R9093" s="15">
        <v>16.750638519999999</v>
      </c>
      <c r="S9093" s="15">
        <v>32.33975448756285</v>
      </c>
      <c r="X9093" s="49">
        <v>2.1514429747297199</v>
      </c>
      <c r="Y9093" s="15">
        <v>20.933547350000001</v>
      </c>
      <c r="Z9093" s="15">
        <v>20.933547350000001</v>
      </c>
      <c r="AA9093" s="15">
        <v>16.169877243781425</v>
      </c>
      <c r="AF9093" s="49">
        <v>-10.601453771012499</v>
      </c>
      <c r="AG9093" s="15">
        <v>-0.88737836813467397</v>
      </c>
      <c r="AH9093" s="15">
        <v>-0.88737836813467397</v>
      </c>
      <c r="AI9093" s="15">
        <v>32.33975448756285</v>
      </c>
      <c r="AM9093" s="17"/>
    </row>
    <row r="9094" spans="1:39">
      <c r="A9094" s="7" t="s">
        <v>8304</v>
      </c>
      <c r="B9094" s="7">
        <v>3078</v>
      </c>
      <c r="C9094" s="29" t="s">
        <v>190</v>
      </c>
      <c r="F9094" s="27" t="str">
        <f t="shared" si="141"/>
        <v>VIC3078FAIRFIELD</v>
      </c>
      <c r="G9094" s="30">
        <v>9082</v>
      </c>
      <c r="H9094" s="49">
        <v>1.29436354180966</v>
      </c>
      <c r="I9094" s="15">
        <v>19.571840479999999</v>
      </c>
      <c r="J9094" s="15">
        <v>19.571840479999999</v>
      </c>
      <c r="K9094" s="15">
        <v>19.21115</v>
      </c>
      <c r="P9094" s="49">
        <v>5.85545411771038</v>
      </c>
      <c r="Q9094" s="15">
        <v>16.750638519999999</v>
      </c>
      <c r="R9094" s="15">
        <v>16.750638519999999</v>
      </c>
      <c r="S9094" s="15">
        <v>38.4223</v>
      </c>
      <c r="X9094" s="49">
        <v>2.95271564346903</v>
      </c>
      <c r="Y9094" s="15">
        <v>20.933547350000001</v>
      </c>
      <c r="Z9094" s="15">
        <v>20.933547350000001</v>
      </c>
      <c r="AA9094" s="15">
        <v>19.21115</v>
      </c>
      <c r="AF9094" s="49">
        <v>-10.601453771012499</v>
      </c>
      <c r="AG9094" s="15">
        <v>-4.8873783681346703</v>
      </c>
      <c r="AH9094" s="15">
        <v>-4.8873783681346703</v>
      </c>
      <c r="AI9094" s="15">
        <v>38.4223</v>
      </c>
      <c r="AM9094" s="17"/>
    </row>
    <row r="9095" spans="1:39">
      <c r="A9095" s="7" t="s">
        <v>8304</v>
      </c>
      <c r="B9095" s="7">
        <v>3079</v>
      </c>
      <c r="C9095" s="29" t="s">
        <v>4061</v>
      </c>
      <c r="F9095" s="27" t="str">
        <f t="shared" si="141"/>
        <v>VIC3079IVANHOE</v>
      </c>
      <c r="G9095" s="30">
        <v>9083</v>
      </c>
      <c r="H9095" s="49">
        <v>1.78745441488001</v>
      </c>
      <c r="I9095" s="15">
        <v>19.571840479999999</v>
      </c>
      <c r="J9095" s="15">
        <v>19.571840479999999</v>
      </c>
      <c r="K9095" s="15">
        <v>14.848473253993763</v>
      </c>
      <c r="P9095" s="49">
        <v>6.2252722725131404</v>
      </c>
      <c r="Q9095" s="15">
        <v>16.750638519999999</v>
      </c>
      <c r="R9095" s="15">
        <v>16.750638519999999</v>
      </c>
      <c r="S9095" s="15">
        <v>29.696946507987526</v>
      </c>
      <c r="X9095" s="49">
        <v>3.4458065165393799</v>
      </c>
      <c r="Y9095" s="15">
        <v>20.933547350000001</v>
      </c>
      <c r="Z9095" s="15">
        <v>20.933547350000001</v>
      </c>
      <c r="AA9095" s="15">
        <v>14.848473253993763</v>
      </c>
      <c r="AF9095" s="49">
        <v>-10.601453771012499</v>
      </c>
      <c r="AG9095" s="15">
        <v>-4.0185111026885103</v>
      </c>
      <c r="AH9095" s="15">
        <v>-4.0185111026885103</v>
      </c>
      <c r="AI9095" s="15">
        <v>29.696946507987526</v>
      </c>
      <c r="AM9095" s="17"/>
    </row>
    <row r="9096" spans="1:39">
      <c r="A9096" s="7" t="s">
        <v>8304</v>
      </c>
      <c r="B9096" s="7">
        <v>3079</v>
      </c>
      <c r="C9096" s="29" t="s">
        <v>8445</v>
      </c>
      <c r="F9096" s="27" t="str">
        <f t="shared" si="141"/>
        <v>VIC3079IVANHOE EAST</v>
      </c>
      <c r="G9096" s="30">
        <v>9084</v>
      </c>
      <c r="H9096" s="49">
        <v>0.18490907740137999</v>
      </c>
      <c r="I9096" s="15">
        <v>19.571840479999999</v>
      </c>
      <c r="J9096" s="15">
        <v>19.571840479999999</v>
      </c>
      <c r="K9096" s="15">
        <v>14.848473253993763</v>
      </c>
      <c r="P9096" s="49">
        <v>5.1158178081048504</v>
      </c>
      <c r="Q9096" s="15">
        <v>16.750638519999999</v>
      </c>
      <c r="R9096" s="15">
        <v>16.750638519999999</v>
      </c>
      <c r="S9096" s="15">
        <v>29.696946507987526</v>
      </c>
      <c r="X9096" s="49">
        <v>1.9048975381945401</v>
      </c>
      <c r="Y9096" s="15">
        <v>20.933547350000001</v>
      </c>
      <c r="Z9096" s="15">
        <v>20.933547350000001</v>
      </c>
      <c r="AA9096" s="15">
        <v>14.848473253993763</v>
      </c>
      <c r="AF9096" s="49">
        <v>-10.601453771012499</v>
      </c>
      <c r="AG9096" s="15">
        <v>-4.0185111026885103</v>
      </c>
      <c r="AH9096" s="15">
        <v>-4.0185111026885103</v>
      </c>
      <c r="AI9096" s="15">
        <v>29.696946507987526</v>
      </c>
      <c r="AM9096" s="17"/>
    </row>
    <row r="9097" spans="1:39">
      <c r="A9097" s="7" t="s">
        <v>8304</v>
      </c>
      <c r="B9097" s="7">
        <v>3079</v>
      </c>
      <c r="C9097" s="29" t="s">
        <v>8446</v>
      </c>
      <c r="F9097" s="27" t="str">
        <f t="shared" si="141"/>
        <v>VIC3079IVANHOE NORTH</v>
      </c>
      <c r="G9097" s="30">
        <v>9085</v>
      </c>
      <c r="H9097" s="49">
        <v>-3.5132724706262302</v>
      </c>
      <c r="I9097" s="15">
        <v>19.571840479999999</v>
      </c>
      <c r="J9097" s="15">
        <v>19.571840479999999</v>
      </c>
      <c r="K9097" s="15">
        <v>14.381978383462158</v>
      </c>
      <c r="P9097" s="49">
        <v>2.4654543653517398</v>
      </c>
      <c r="Q9097" s="15">
        <v>16.750638519999999</v>
      </c>
      <c r="R9097" s="15">
        <v>16.750638519999999</v>
      </c>
      <c r="S9097" s="15">
        <v>28.763956766924316</v>
      </c>
      <c r="X9097" s="49">
        <v>-1.79328400983306</v>
      </c>
      <c r="Y9097" s="15">
        <v>20.933547350000001</v>
      </c>
      <c r="Z9097" s="15">
        <v>20.933547350000001</v>
      </c>
      <c r="AA9097" s="15">
        <v>14.381978383462158</v>
      </c>
      <c r="AF9097" s="49">
        <v>-10.601453771012499</v>
      </c>
      <c r="AG9097" s="15">
        <v>-1.85111026885094E-2</v>
      </c>
      <c r="AH9097" s="15">
        <v>-1.85111026885094E-2</v>
      </c>
      <c r="AI9097" s="15">
        <v>28.763956766924316</v>
      </c>
      <c r="AM9097" s="17"/>
    </row>
    <row r="9098" spans="1:39">
      <c r="A9098" s="7" t="s">
        <v>8304</v>
      </c>
      <c r="B9098" s="7">
        <v>3081</v>
      </c>
      <c r="C9098" s="29" t="s">
        <v>6492</v>
      </c>
      <c r="F9098" s="27" t="str">
        <f t="shared" si="141"/>
        <v>VIC3081BELLFIELD</v>
      </c>
      <c r="G9098" s="30">
        <v>9086</v>
      </c>
      <c r="H9098" s="49">
        <v>-3.5132724706262302</v>
      </c>
      <c r="I9098" s="15">
        <v>26.11387569</v>
      </c>
      <c r="J9098" s="15">
        <v>26.11387569</v>
      </c>
      <c r="K9098" s="15">
        <v>24.886142832613977</v>
      </c>
      <c r="P9098" s="49">
        <v>2.4654543653517398</v>
      </c>
      <c r="Q9098" s="15">
        <v>21.909334220000002</v>
      </c>
      <c r="R9098" s="15">
        <v>21.909334220000002</v>
      </c>
      <c r="S9098" s="15">
        <v>49.772285665227955</v>
      </c>
      <c r="X9098" s="49">
        <v>-1.79328400983306</v>
      </c>
      <c r="Y9098" s="15">
        <v>27.357825930000001</v>
      </c>
      <c r="Z9098" s="15">
        <v>27.357825930000001</v>
      </c>
      <c r="AA9098" s="15">
        <v>24.886142832613977</v>
      </c>
      <c r="AF9098" s="49">
        <v>-10.601453771012499</v>
      </c>
      <c r="AG9098" s="15">
        <v>-0.88737836813467397</v>
      </c>
      <c r="AH9098" s="15">
        <v>-0.88737836813467397</v>
      </c>
      <c r="AI9098" s="15">
        <v>49.772285665227955</v>
      </c>
      <c r="AM9098" s="17"/>
    </row>
    <row r="9099" spans="1:39">
      <c r="A9099" s="7" t="s">
        <v>8304</v>
      </c>
      <c r="B9099" s="7">
        <v>3081</v>
      </c>
      <c r="C9099" s="29" t="s">
        <v>8447</v>
      </c>
      <c r="F9099" s="27" t="str">
        <f t="shared" si="141"/>
        <v>VIC3081HEIDELBERG HEIGHTS</v>
      </c>
      <c r="G9099" s="30">
        <v>9087</v>
      </c>
      <c r="H9099" s="49">
        <v>-3.5132724706262302</v>
      </c>
      <c r="I9099" s="15">
        <v>26.11387569</v>
      </c>
      <c r="J9099" s="15">
        <v>26.11387569</v>
      </c>
      <c r="K9099" s="15">
        <v>23.70605213788042</v>
      </c>
      <c r="P9099" s="49">
        <v>2.4654543653517398</v>
      </c>
      <c r="Q9099" s="15">
        <v>21.909334220000002</v>
      </c>
      <c r="R9099" s="15">
        <v>21.909334220000002</v>
      </c>
      <c r="S9099" s="15">
        <v>47.412104275760839</v>
      </c>
      <c r="X9099" s="49">
        <v>-1.79328400983306</v>
      </c>
      <c r="Y9099" s="15">
        <v>27.357825930000001</v>
      </c>
      <c r="Z9099" s="15">
        <v>27.357825930000001</v>
      </c>
      <c r="AA9099" s="15">
        <v>23.70605213788042</v>
      </c>
      <c r="AF9099" s="49">
        <v>-10.601453771012499</v>
      </c>
      <c r="AG9099" s="15">
        <v>-4.8873783681346703</v>
      </c>
      <c r="AH9099" s="15">
        <v>-4.8873783681346703</v>
      </c>
      <c r="AI9099" s="15">
        <v>47.412104275760839</v>
      </c>
      <c r="AM9099" s="17"/>
    </row>
    <row r="9100" spans="1:39">
      <c r="A9100" s="7" t="s">
        <v>8304</v>
      </c>
      <c r="B9100" s="7">
        <v>3081</v>
      </c>
      <c r="C9100" s="29" t="s">
        <v>8448</v>
      </c>
      <c r="F9100" s="27" t="str">
        <f t="shared" si="141"/>
        <v>VIC3081HEIDELBERG RGH</v>
      </c>
      <c r="G9100" s="30">
        <v>9088</v>
      </c>
      <c r="H9100" s="49">
        <v>-2.5270907244855301</v>
      </c>
      <c r="I9100" s="15">
        <v>26.11387569</v>
      </c>
      <c r="J9100" s="15">
        <v>26.11387569</v>
      </c>
      <c r="K9100" s="15">
        <v>24.48422279683097</v>
      </c>
      <c r="P9100" s="49">
        <v>3.2050906749572601</v>
      </c>
      <c r="Q9100" s="15">
        <v>21.909334220000002</v>
      </c>
      <c r="R9100" s="15">
        <v>21.909334220000002</v>
      </c>
      <c r="S9100" s="15">
        <v>48.96844559366194</v>
      </c>
      <c r="X9100" s="49">
        <v>-0.80710226369236804</v>
      </c>
      <c r="Y9100" s="15">
        <v>27.357825930000001</v>
      </c>
      <c r="Z9100" s="15">
        <v>27.357825930000001</v>
      </c>
      <c r="AA9100" s="15">
        <v>24.48422279683097</v>
      </c>
      <c r="AF9100" s="49">
        <v>-10.601453771012499</v>
      </c>
      <c r="AG9100" s="15">
        <v>-0.88737836813467397</v>
      </c>
      <c r="AH9100" s="15">
        <v>-0.88737836813467397</v>
      </c>
      <c r="AI9100" s="15">
        <v>48.96844559366194</v>
      </c>
      <c r="AM9100" s="17"/>
    </row>
    <row r="9101" spans="1:39">
      <c r="A9101" s="7" t="s">
        <v>8304</v>
      </c>
      <c r="B9101" s="7">
        <v>3081</v>
      </c>
      <c r="C9101" s="29" t="s">
        <v>8449</v>
      </c>
      <c r="F9101" s="27" t="str">
        <f t="shared" si="141"/>
        <v>VIC3081HEIDELBERG WEST</v>
      </c>
      <c r="G9101" s="30">
        <v>9089</v>
      </c>
      <c r="H9101" s="49">
        <v>-4.25290878023175</v>
      </c>
      <c r="I9101" s="15">
        <v>26.11387569</v>
      </c>
      <c r="J9101" s="15">
        <v>26.11387569</v>
      </c>
      <c r="K9101" s="15">
        <v>24.886142832613977</v>
      </c>
      <c r="P9101" s="49">
        <v>2.0956362105489799</v>
      </c>
      <c r="Q9101" s="15">
        <v>21.909334220000002</v>
      </c>
      <c r="R9101" s="15">
        <v>21.909334220000002</v>
      </c>
      <c r="S9101" s="15">
        <v>49.772285665227955</v>
      </c>
      <c r="X9101" s="49">
        <v>-2.5945566785723799</v>
      </c>
      <c r="Y9101" s="15">
        <v>27.357825930000001</v>
      </c>
      <c r="Z9101" s="15">
        <v>27.357825930000001</v>
      </c>
      <c r="AA9101" s="15">
        <v>24.886142832613977</v>
      </c>
      <c r="AF9101" s="49">
        <v>-10.601453771012499</v>
      </c>
      <c r="AG9101" s="15">
        <v>-4.8873783681346703</v>
      </c>
      <c r="AH9101" s="15">
        <v>-4.8873783681346703</v>
      </c>
      <c r="AI9101" s="15">
        <v>49.772285665227955</v>
      </c>
      <c r="AM9101" s="17"/>
    </row>
    <row r="9102" spans="1:39">
      <c r="A9102" s="7" t="s">
        <v>8304</v>
      </c>
      <c r="B9102" s="7">
        <v>3082</v>
      </c>
      <c r="C9102" s="29" t="s">
        <v>8450</v>
      </c>
      <c r="F9102" s="27" t="str">
        <f t="shared" ref="F9102:F9165" si="142">TRIM(A9102)&amp;IF(LEN(TRIM(B9102))=3,"0"&amp;TRIM(B9102),TRIM(B9102))&amp;TRIM(C9102)</f>
        <v>VIC3082MILL PARK</v>
      </c>
      <c r="G9102" s="30">
        <v>9090</v>
      </c>
      <c r="H9102" s="49">
        <v>-3.5132724706262302</v>
      </c>
      <c r="I9102" s="15">
        <v>23.473227439999999</v>
      </c>
      <c r="J9102" s="15">
        <v>23.473227439999999</v>
      </c>
      <c r="K9102" s="15">
        <v>20.878096247459354</v>
      </c>
      <c r="P9102" s="49">
        <v>2.4654543653517398</v>
      </c>
      <c r="Q9102" s="15">
        <v>19.8270616</v>
      </c>
      <c r="R9102" s="15">
        <v>19.8270616</v>
      </c>
      <c r="S9102" s="15">
        <v>41.756192494918707</v>
      </c>
      <c r="X9102" s="49">
        <v>-1.79328400983306</v>
      </c>
      <c r="Y9102" s="15">
        <v>24.76470934</v>
      </c>
      <c r="Z9102" s="15">
        <v>24.76470934</v>
      </c>
      <c r="AA9102" s="15">
        <v>20.878096247459354</v>
      </c>
      <c r="AF9102" s="49">
        <v>-10.601453771012499</v>
      </c>
      <c r="AG9102" s="15">
        <v>-4.8873783681346703</v>
      </c>
      <c r="AH9102" s="15">
        <v>-4.8873783681346703</v>
      </c>
      <c r="AI9102" s="15">
        <v>41.756192494918707</v>
      </c>
      <c r="AM9102" s="17"/>
    </row>
    <row r="9103" spans="1:39">
      <c r="A9103" s="7" t="s">
        <v>8304</v>
      </c>
      <c r="B9103" s="7">
        <v>3083</v>
      </c>
      <c r="C9103" s="29" t="s">
        <v>8451</v>
      </c>
      <c r="F9103" s="27" t="str">
        <f t="shared" si="142"/>
        <v>VIC3083BUNDOORA</v>
      </c>
      <c r="G9103" s="30">
        <v>9091</v>
      </c>
      <c r="H9103" s="49">
        <v>-4.25290878023175</v>
      </c>
      <c r="I9103" s="15">
        <v>23.459227439999999</v>
      </c>
      <c r="J9103" s="15">
        <v>23.459227439999999</v>
      </c>
      <c r="K9103" s="15">
        <v>20.878096247459354</v>
      </c>
      <c r="P9103" s="49">
        <v>2.0956362105489799</v>
      </c>
      <c r="Q9103" s="15">
        <v>19.81602196</v>
      </c>
      <c r="R9103" s="15">
        <v>19.81602196</v>
      </c>
      <c r="S9103" s="15">
        <v>41.756192494918707</v>
      </c>
      <c r="X9103" s="49">
        <v>-2.5945566785723799</v>
      </c>
      <c r="Y9103" s="15">
        <v>24.75096134</v>
      </c>
      <c r="Z9103" s="15">
        <v>24.75096134</v>
      </c>
      <c r="AA9103" s="15">
        <v>20.878096247459354</v>
      </c>
      <c r="AF9103" s="49">
        <v>-10.601453771012499</v>
      </c>
      <c r="AG9103" s="15">
        <v>-4.8873783681346703</v>
      </c>
      <c r="AH9103" s="15">
        <v>-4.8873783681346703</v>
      </c>
      <c r="AI9103" s="15">
        <v>41.756192494918707</v>
      </c>
      <c r="AM9103" s="17"/>
    </row>
    <row r="9104" spans="1:39">
      <c r="A9104" s="7" t="s">
        <v>8304</v>
      </c>
      <c r="B9104" s="7">
        <v>3083</v>
      </c>
      <c r="C9104" s="29" t="s">
        <v>8452</v>
      </c>
      <c r="F9104" s="27" t="str">
        <f t="shared" si="142"/>
        <v>VIC3083KINGSBURY</v>
      </c>
      <c r="G9104" s="30">
        <v>9092</v>
      </c>
      <c r="H9104" s="49">
        <v>-3.5132724706262302</v>
      </c>
      <c r="I9104" s="15">
        <v>23.459227439999999</v>
      </c>
      <c r="J9104" s="15">
        <v>23.459227439999999</v>
      </c>
      <c r="K9104" s="15">
        <v>24.886142832613977</v>
      </c>
      <c r="P9104" s="49">
        <v>2.4654543653517398</v>
      </c>
      <c r="Q9104" s="15">
        <v>19.81602196</v>
      </c>
      <c r="R9104" s="15">
        <v>19.81602196</v>
      </c>
      <c r="S9104" s="15">
        <v>49.772285665227955</v>
      </c>
      <c r="X9104" s="49">
        <v>-1.79328400983306</v>
      </c>
      <c r="Y9104" s="15">
        <v>24.75096134</v>
      </c>
      <c r="Z9104" s="15">
        <v>24.75096134</v>
      </c>
      <c r="AA9104" s="15">
        <v>24.886142832613977</v>
      </c>
      <c r="AF9104" s="49">
        <v>-10.601453771012499</v>
      </c>
      <c r="AG9104" s="15">
        <v>-0.88737836813467397</v>
      </c>
      <c r="AH9104" s="15">
        <v>-0.88737836813467397</v>
      </c>
      <c r="AI9104" s="15">
        <v>49.772285665227955</v>
      </c>
      <c r="AM9104" s="17"/>
    </row>
    <row r="9105" spans="1:39">
      <c r="A9105" s="7" t="s">
        <v>8304</v>
      </c>
      <c r="B9105" s="7">
        <v>3083</v>
      </c>
      <c r="C9105" s="29" t="s">
        <v>8453</v>
      </c>
      <c r="F9105" s="27" t="str">
        <f t="shared" si="142"/>
        <v>VIC3083LA TROBE UNIVERSITY</v>
      </c>
      <c r="G9105" s="30">
        <v>9093</v>
      </c>
      <c r="H9105" s="49">
        <v>-3.5132724706262302</v>
      </c>
      <c r="I9105" s="15">
        <v>23.459227439999999</v>
      </c>
      <c r="J9105" s="15">
        <v>23.459227439999999</v>
      </c>
      <c r="K9105" s="15">
        <v>20.485238653292136</v>
      </c>
      <c r="P9105" s="49">
        <v>2.4654543653517398</v>
      </c>
      <c r="Q9105" s="15">
        <v>19.81602196</v>
      </c>
      <c r="R9105" s="15">
        <v>19.81602196</v>
      </c>
      <c r="S9105" s="15">
        <v>40.970477306584272</v>
      </c>
      <c r="X9105" s="49">
        <v>-1.79328400983306</v>
      </c>
      <c r="Y9105" s="15">
        <v>24.75096134</v>
      </c>
      <c r="Z9105" s="15">
        <v>24.75096134</v>
      </c>
      <c r="AA9105" s="15">
        <v>20.485238653292136</v>
      </c>
      <c r="AF9105" s="49">
        <v>-10.601453771012499</v>
      </c>
      <c r="AG9105" s="15">
        <v>-0.70636725072427398</v>
      </c>
      <c r="AH9105" s="15">
        <v>-0.70636725072427398</v>
      </c>
      <c r="AI9105" s="15">
        <v>40.970477306584272</v>
      </c>
      <c r="AM9105" s="17"/>
    </row>
    <row r="9106" spans="1:39">
      <c r="A9106" s="7" t="s">
        <v>8304</v>
      </c>
      <c r="B9106" s="7">
        <v>3084</v>
      </c>
      <c r="C9106" s="29" t="s">
        <v>8454</v>
      </c>
      <c r="F9106" s="27" t="str">
        <f t="shared" si="142"/>
        <v>VIC3084BANYULE</v>
      </c>
      <c r="G9106" s="30">
        <v>9094</v>
      </c>
      <c r="H9106" s="49">
        <v>-3.5132724706262302</v>
      </c>
      <c r="I9106" s="15">
        <v>17.51063748</v>
      </c>
      <c r="J9106" s="15">
        <v>17.51063748</v>
      </c>
      <c r="K9106" s="15">
        <v>12.015955680607973</v>
      </c>
      <c r="P9106" s="49">
        <v>2.4654543653517398</v>
      </c>
      <c r="Q9106" s="15">
        <v>15.125285140000001</v>
      </c>
      <c r="R9106" s="15">
        <v>15.125285140000001</v>
      </c>
      <c r="S9106" s="15">
        <v>24.031911361215947</v>
      </c>
      <c r="X9106" s="49">
        <v>-1.79328400983306</v>
      </c>
      <c r="Y9106" s="15">
        <v>18.909445999999999</v>
      </c>
      <c r="Z9106" s="15">
        <v>18.909445999999999</v>
      </c>
      <c r="AA9106" s="15">
        <v>12.015955680607973</v>
      </c>
      <c r="AF9106" s="49">
        <v>-10.601453771012499</v>
      </c>
      <c r="AG9106" s="15">
        <v>-1.85111026885094E-2</v>
      </c>
      <c r="AH9106" s="15">
        <v>-1.85111026885094E-2</v>
      </c>
      <c r="AI9106" s="15">
        <v>24.031911361215947</v>
      </c>
      <c r="AM9106" s="17"/>
    </row>
    <row r="9107" spans="1:39">
      <c r="A9107" s="7" t="s">
        <v>8304</v>
      </c>
      <c r="B9107" s="7">
        <v>3084</v>
      </c>
      <c r="C9107" s="29" t="s">
        <v>8455</v>
      </c>
      <c r="F9107" s="27" t="str">
        <f t="shared" si="142"/>
        <v>VIC3084EAGLEMONT</v>
      </c>
      <c r="G9107" s="30">
        <v>9095</v>
      </c>
      <c r="H9107" s="49">
        <v>-4.25290878023175</v>
      </c>
      <c r="I9107" s="15">
        <v>17.51063748</v>
      </c>
      <c r="J9107" s="15">
        <v>17.51063748</v>
      </c>
      <c r="K9107" s="15">
        <v>14.848473253993763</v>
      </c>
      <c r="P9107" s="49">
        <v>2.0956362105489799</v>
      </c>
      <c r="Q9107" s="15">
        <v>15.125285140000001</v>
      </c>
      <c r="R9107" s="15">
        <v>15.125285140000001</v>
      </c>
      <c r="S9107" s="15">
        <v>29.696946507987526</v>
      </c>
      <c r="X9107" s="49">
        <v>-2.5945566785723799</v>
      </c>
      <c r="Y9107" s="15">
        <v>18.909445999999999</v>
      </c>
      <c r="Z9107" s="15">
        <v>18.909445999999999</v>
      </c>
      <c r="AA9107" s="15">
        <v>14.848473253993763</v>
      </c>
      <c r="AF9107" s="49">
        <v>-10.601453771012499</v>
      </c>
      <c r="AG9107" s="15">
        <v>-4.0185111026885103</v>
      </c>
      <c r="AH9107" s="15">
        <v>-4.0185111026885103</v>
      </c>
      <c r="AI9107" s="15">
        <v>29.696946507987526</v>
      </c>
      <c r="AM9107" s="17"/>
    </row>
    <row r="9108" spans="1:39">
      <c r="A9108" s="7" t="s">
        <v>8304</v>
      </c>
      <c r="B9108" s="7">
        <v>3084</v>
      </c>
      <c r="C9108" s="29" t="s">
        <v>8456</v>
      </c>
      <c r="F9108" s="27" t="str">
        <f t="shared" si="142"/>
        <v>VIC3084HEIDELBERG</v>
      </c>
      <c r="G9108" s="30">
        <v>9096</v>
      </c>
      <c r="H9108" s="49">
        <v>-4.25290878023175</v>
      </c>
      <c r="I9108" s="15">
        <v>17.51063748</v>
      </c>
      <c r="J9108" s="15">
        <v>17.51063748</v>
      </c>
      <c r="K9108" s="15">
        <v>19.21115</v>
      </c>
      <c r="P9108" s="49">
        <v>2.0956362105489799</v>
      </c>
      <c r="Q9108" s="15">
        <v>15.125285140000001</v>
      </c>
      <c r="R9108" s="15">
        <v>15.125285140000001</v>
      </c>
      <c r="S9108" s="15">
        <v>38.4223</v>
      </c>
      <c r="X9108" s="49">
        <v>-2.5945566785723799</v>
      </c>
      <c r="Y9108" s="15">
        <v>18.909445999999999</v>
      </c>
      <c r="Z9108" s="15">
        <v>18.909445999999999</v>
      </c>
      <c r="AA9108" s="15">
        <v>19.21115</v>
      </c>
      <c r="AF9108" s="49">
        <v>-10.601453771012499</v>
      </c>
      <c r="AG9108" s="15">
        <v>-4.0185111026885103</v>
      </c>
      <c r="AH9108" s="15">
        <v>-4.0185111026885103</v>
      </c>
      <c r="AI9108" s="15">
        <v>38.4223</v>
      </c>
      <c r="AM9108" s="17"/>
    </row>
    <row r="9109" spans="1:39">
      <c r="A9109" s="7" t="s">
        <v>8304</v>
      </c>
      <c r="B9109" s="7">
        <v>3084</v>
      </c>
      <c r="C9109" s="29" t="s">
        <v>8457</v>
      </c>
      <c r="F9109" s="27" t="str">
        <f t="shared" si="142"/>
        <v>VIC3084ROSANNA</v>
      </c>
      <c r="G9109" s="30">
        <v>9097</v>
      </c>
      <c r="H9109" s="49">
        <v>-3.5132724706262302</v>
      </c>
      <c r="I9109" s="15">
        <v>17.51063748</v>
      </c>
      <c r="J9109" s="15">
        <v>17.51063748</v>
      </c>
      <c r="K9109" s="15">
        <v>12.015955680607973</v>
      </c>
      <c r="P9109" s="49">
        <v>2.4654543653517398</v>
      </c>
      <c r="Q9109" s="15">
        <v>15.125285140000001</v>
      </c>
      <c r="R9109" s="15">
        <v>15.125285140000001</v>
      </c>
      <c r="S9109" s="15">
        <v>24.031911361215947</v>
      </c>
      <c r="X9109" s="49">
        <v>-1.79328400983306</v>
      </c>
      <c r="Y9109" s="15">
        <v>18.909445999999999</v>
      </c>
      <c r="Z9109" s="15">
        <v>18.909445999999999</v>
      </c>
      <c r="AA9109" s="15">
        <v>12.015955680607973</v>
      </c>
      <c r="AF9109" s="49">
        <v>-10.601453771012499</v>
      </c>
      <c r="AG9109" s="15">
        <v>-4.0185111026885103</v>
      </c>
      <c r="AH9109" s="15">
        <v>-4.0185111026885103</v>
      </c>
      <c r="AI9109" s="15">
        <v>24.031911361215947</v>
      </c>
      <c r="AM9109" s="17"/>
    </row>
    <row r="9110" spans="1:39">
      <c r="A9110" s="7" t="s">
        <v>8304</v>
      </c>
      <c r="B9110" s="7">
        <v>3084</v>
      </c>
      <c r="C9110" s="29" t="s">
        <v>8458</v>
      </c>
      <c r="F9110" s="27" t="str">
        <f t="shared" si="142"/>
        <v>VIC3084VIEWBANK</v>
      </c>
      <c r="G9110" s="30">
        <v>9098</v>
      </c>
      <c r="H9110" s="49">
        <v>-3.0201815975558799</v>
      </c>
      <c r="I9110" s="15">
        <v>17.51063748</v>
      </c>
      <c r="J9110" s="15">
        <v>17.51063748</v>
      </c>
      <c r="K9110" s="15">
        <v>12.015955680607973</v>
      </c>
      <c r="P9110" s="49">
        <v>2.8352725201545002</v>
      </c>
      <c r="Q9110" s="15">
        <v>15.125285140000001</v>
      </c>
      <c r="R9110" s="15">
        <v>15.125285140000001</v>
      </c>
      <c r="S9110" s="15">
        <v>24.031911361215947</v>
      </c>
      <c r="X9110" s="49">
        <v>-1.30019313676272</v>
      </c>
      <c r="Y9110" s="15">
        <v>18.909445999999999</v>
      </c>
      <c r="Z9110" s="15">
        <v>18.909445999999999</v>
      </c>
      <c r="AA9110" s="15">
        <v>12.015955680607973</v>
      </c>
      <c r="AF9110" s="49">
        <v>-10.601453771012499</v>
      </c>
      <c r="AG9110" s="15">
        <v>-4.0185111026885103</v>
      </c>
      <c r="AH9110" s="15">
        <v>-4.0185111026885103</v>
      </c>
      <c r="AI9110" s="15">
        <v>24.031911361215947</v>
      </c>
      <c r="AM9110" s="17"/>
    </row>
    <row r="9111" spans="1:39">
      <c r="A9111" s="7" t="s">
        <v>8304</v>
      </c>
      <c r="B9111" s="7">
        <v>3085</v>
      </c>
      <c r="C9111" s="29" t="s">
        <v>8459</v>
      </c>
      <c r="F9111" s="27" t="str">
        <f t="shared" si="142"/>
        <v>VIC3085MACLEOD</v>
      </c>
      <c r="G9111" s="30">
        <v>9099</v>
      </c>
      <c r="H9111" s="49">
        <v>5.2390905263724399</v>
      </c>
      <c r="I9111" s="15">
        <v>17.514137479999999</v>
      </c>
      <c r="J9111" s="15">
        <v>17.514137479999999</v>
      </c>
      <c r="K9111" s="15">
        <v>12.015955680607973</v>
      </c>
      <c r="P9111" s="49">
        <v>8.2592721239283193</v>
      </c>
      <c r="Q9111" s="15">
        <v>15.128045050000001</v>
      </c>
      <c r="R9111" s="15">
        <v>15.128045050000001</v>
      </c>
      <c r="S9111" s="15">
        <v>24.031911361215947</v>
      </c>
      <c r="X9111" s="49">
        <v>6.8974426265525404</v>
      </c>
      <c r="Y9111" s="15">
        <v>18.912883000000001</v>
      </c>
      <c r="Z9111" s="15">
        <v>18.912883000000001</v>
      </c>
      <c r="AA9111" s="15">
        <v>12.015955680607973</v>
      </c>
      <c r="AF9111" s="49">
        <v>-10.601453771012499</v>
      </c>
      <c r="AG9111" s="15">
        <v>-4.8873783681346703</v>
      </c>
      <c r="AH9111" s="15">
        <v>-4.8873783681346703</v>
      </c>
      <c r="AI9111" s="15">
        <v>24.031911361215947</v>
      </c>
      <c r="AM9111" s="17"/>
    </row>
    <row r="9112" spans="1:39">
      <c r="A9112" s="7" t="s">
        <v>8304</v>
      </c>
      <c r="B9112" s="7">
        <v>3085</v>
      </c>
      <c r="C9112" s="29" t="s">
        <v>8460</v>
      </c>
      <c r="F9112" s="27" t="str">
        <f t="shared" si="142"/>
        <v>VIC3085MACLEOD WEST</v>
      </c>
      <c r="G9112" s="30">
        <v>9100</v>
      </c>
      <c r="H9112" s="49">
        <v>-3.0201815975558799</v>
      </c>
      <c r="I9112" s="15">
        <v>17.514137479999999</v>
      </c>
      <c r="J9112" s="15">
        <v>17.514137479999999</v>
      </c>
      <c r="K9112" s="15">
        <v>11.566992299962838</v>
      </c>
      <c r="P9112" s="49">
        <v>2.8352725201545002</v>
      </c>
      <c r="Q9112" s="15">
        <v>15.128045050000001</v>
      </c>
      <c r="R9112" s="15">
        <v>15.128045050000001</v>
      </c>
      <c r="S9112" s="15">
        <v>23.133984599925675</v>
      </c>
      <c r="X9112" s="49">
        <v>-1.30019313676272</v>
      </c>
      <c r="Y9112" s="15">
        <v>18.912883000000001</v>
      </c>
      <c r="Z9112" s="15">
        <v>18.912883000000001</v>
      </c>
      <c r="AA9112" s="15">
        <v>11.566992299962838</v>
      </c>
      <c r="AF9112" s="49">
        <v>-10.601453771012499</v>
      </c>
      <c r="AG9112" s="15">
        <v>-0.88737836813467397</v>
      </c>
      <c r="AH9112" s="15">
        <v>-0.88737836813467397</v>
      </c>
      <c r="AI9112" s="15">
        <v>23.133984599925675</v>
      </c>
      <c r="AM9112" s="17"/>
    </row>
    <row r="9113" spans="1:39">
      <c r="A9113" s="7" t="s">
        <v>8304</v>
      </c>
      <c r="B9113" s="7">
        <v>3085</v>
      </c>
      <c r="C9113" s="29" t="s">
        <v>8461</v>
      </c>
      <c r="F9113" s="27" t="str">
        <f t="shared" si="142"/>
        <v>VIC3085YALLAMBIE</v>
      </c>
      <c r="G9113" s="30">
        <v>9101</v>
      </c>
      <c r="H9113" s="49">
        <v>-2.0956362105489799</v>
      </c>
      <c r="I9113" s="15">
        <v>17.514137479999999</v>
      </c>
      <c r="J9113" s="15">
        <v>17.514137479999999</v>
      </c>
      <c r="K9113" s="15">
        <v>9.5675698072804192</v>
      </c>
      <c r="P9113" s="49">
        <v>3.5132724706262302</v>
      </c>
      <c r="Q9113" s="15">
        <v>15.128045050000001</v>
      </c>
      <c r="R9113" s="15">
        <v>15.128045050000001</v>
      </c>
      <c r="S9113" s="15">
        <v>19.135139614560838</v>
      </c>
      <c r="X9113" s="49">
        <v>-0.437284108889608</v>
      </c>
      <c r="Y9113" s="15">
        <v>18.912883000000001</v>
      </c>
      <c r="Z9113" s="15">
        <v>18.912883000000001</v>
      </c>
      <c r="AA9113" s="15">
        <v>9.5675698072804192</v>
      </c>
      <c r="AF9113" s="49">
        <v>-10.601453771012499</v>
      </c>
      <c r="AG9113" s="15">
        <v>-4.8873783681346703</v>
      </c>
      <c r="AH9113" s="15">
        <v>-4.8873783681346703</v>
      </c>
      <c r="AI9113" s="15">
        <v>19.135139614560838</v>
      </c>
      <c r="AM9113" s="17"/>
    </row>
    <row r="9114" spans="1:39">
      <c r="A9114" s="7" t="s">
        <v>8304</v>
      </c>
      <c r="B9114" s="7">
        <v>3087</v>
      </c>
      <c r="C9114" s="29" t="s">
        <v>8462</v>
      </c>
      <c r="F9114" s="27" t="str">
        <f t="shared" si="142"/>
        <v>VIC3087WATSONIA</v>
      </c>
      <c r="G9114" s="30">
        <v>9102</v>
      </c>
      <c r="H9114" s="49">
        <v>-0.49309087307034699</v>
      </c>
      <c r="I9114" s="15">
        <v>16.039845920000001</v>
      </c>
      <c r="J9114" s="15">
        <v>16.039845920000001</v>
      </c>
      <c r="K9114" s="15">
        <v>9.5675698072804192</v>
      </c>
      <c r="P9114" s="49">
        <v>4.6843632941682998</v>
      </c>
      <c r="Q9114" s="15">
        <v>13.96549834</v>
      </c>
      <c r="R9114" s="15">
        <v>13.96549834</v>
      </c>
      <c r="S9114" s="15">
        <v>19.135139614560838</v>
      </c>
      <c r="X9114" s="49">
        <v>1.16526122858902</v>
      </c>
      <c r="Y9114" s="15">
        <v>17.46512869</v>
      </c>
      <c r="Z9114" s="15">
        <v>17.46512869</v>
      </c>
      <c r="AA9114" s="15">
        <v>9.5675698072804192</v>
      </c>
      <c r="AF9114" s="49">
        <v>-10.601453771012499</v>
      </c>
      <c r="AG9114" s="15">
        <v>-4.8873783681346703</v>
      </c>
      <c r="AH9114" s="15">
        <v>-4.8873783681346703</v>
      </c>
      <c r="AI9114" s="15">
        <v>19.135139614560838</v>
      </c>
      <c r="AM9114" s="17"/>
    </row>
    <row r="9115" spans="1:39">
      <c r="A9115" s="7" t="s">
        <v>8304</v>
      </c>
      <c r="B9115" s="7">
        <v>3087</v>
      </c>
      <c r="C9115" s="29" t="s">
        <v>8463</v>
      </c>
      <c r="F9115" s="27" t="str">
        <f t="shared" si="142"/>
        <v>VIC3087WATSONIA NORTH</v>
      </c>
      <c r="G9115" s="30">
        <v>9103</v>
      </c>
      <c r="H9115" s="49">
        <v>-2.65036344275312</v>
      </c>
      <c r="I9115" s="15">
        <v>16.039845920000001</v>
      </c>
      <c r="J9115" s="15">
        <v>16.039845920000001</v>
      </c>
      <c r="K9115" s="15">
        <v>9.5675698072804192</v>
      </c>
      <c r="P9115" s="49">
        <v>3.0818179566896702</v>
      </c>
      <c r="Q9115" s="15">
        <v>13.96549834</v>
      </c>
      <c r="R9115" s="15">
        <v>13.96549834</v>
      </c>
      <c r="S9115" s="15">
        <v>19.135139614560838</v>
      </c>
      <c r="X9115" s="49">
        <v>-0.93037498195995505</v>
      </c>
      <c r="Y9115" s="15">
        <v>17.46512869</v>
      </c>
      <c r="Z9115" s="15">
        <v>17.46512869</v>
      </c>
      <c r="AA9115" s="15">
        <v>9.5675698072804192</v>
      </c>
      <c r="AF9115" s="49">
        <v>-10.601453771012499</v>
      </c>
      <c r="AG9115" s="15">
        <v>-0.88737836813467397</v>
      </c>
      <c r="AH9115" s="15">
        <v>-0.88737836813467397</v>
      </c>
      <c r="AI9115" s="15">
        <v>19.135139614560838</v>
      </c>
      <c r="AM9115" s="17"/>
    </row>
    <row r="9116" spans="1:39">
      <c r="A9116" s="7" t="s">
        <v>8304</v>
      </c>
      <c r="B9116" s="7">
        <v>3088</v>
      </c>
      <c r="C9116" s="29" t="s">
        <v>8464</v>
      </c>
      <c r="F9116" s="27" t="str">
        <f t="shared" si="142"/>
        <v>VIC3088BRIAR HILL</v>
      </c>
      <c r="G9116" s="30">
        <v>9104</v>
      </c>
      <c r="H9116" s="49">
        <v>-0.49309087307034699</v>
      </c>
      <c r="I9116" s="15">
        <v>17.528137480000002</v>
      </c>
      <c r="J9116" s="15">
        <v>17.528137480000002</v>
      </c>
      <c r="K9116" s="15">
        <v>11.566992299962838</v>
      </c>
      <c r="P9116" s="49">
        <v>4.6843632941682998</v>
      </c>
      <c r="Q9116" s="15">
        <v>15.139084690000001</v>
      </c>
      <c r="R9116" s="15">
        <v>15.139084690000001</v>
      </c>
      <c r="S9116" s="15">
        <v>23.133984599925675</v>
      </c>
      <c r="X9116" s="49">
        <v>1.10362486945523</v>
      </c>
      <c r="Y9116" s="15">
        <v>18.926631</v>
      </c>
      <c r="Z9116" s="15">
        <v>18.926631</v>
      </c>
      <c r="AA9116" s="15">
        <v>11.566992299962838</v>
      </c>
      <c r="AF9116" s="49">
        <v>-10.601453771012499</v>
      </c>
      <c r="AG9116" s="15">
        <v>-4.8873783681346703</v>
      </c>
      <c r="AH9116" s="15">
        <v>-4.8873783681346703</v>
      </c>
      <c r="AI9116" s="15">
        <v>23.133984599925675</v>
      </c>
      <c r="AM9116" s="17"/>
    </row>
    <row r="9117" spans="1:39">
      <c r="A9117" s="7" t="s">
        <v>8304</v>
      </c>
      <c r="B9117" s="7">
        <v>3088</v>
      </c>
      <c r="C9117" s="29" t="s">
        <v>8465</v>
      </c>
      <c r="F9117" s="27" t="str">
        <f t="shared" si="142"/>
        <v>VIC3088GREENSBOROUGH</v>
      </c>
      <c r="G9117" s="30">
        <v>9105</v>
      </c>
      <c r="H9117" s="49">
        <v>4.0063633436965702</v>
      </c>
      <c r="I9117" s="15">
        <v>17.528137480000002</v>
      </c>
      <c r="J9117" s="15">
        <v>17.528137480000002</v>
      </c>
      <c r="K9117" s="15">
        <v>11.566992299962838</v>
      </c>
      <c r="P9117" s="49">
        <v>7.6429085325903898</v>
      </c>
      <c r="Q9117" s="15">
        <v>15.139084690000001</v>
      </c>
      <c r="R9117" s="15">
        <v>15.139084690000001</v>
      </c>
      <c r="S9117" s="15">
        <v>23.133984599925675</v>
      </c>
      <c r="X9117" s="49">
        <v>5.6647154438766698</v>
      </c>
      <c r="Y9117" s="15">
        <v>18.926631</v>
      </c>
      <c r="Z9117" s="15">
        <v>18.926631</v>
      </c>
      <c r="AA9117" s="15">
        <v>11.566992299962838</v>
      </c>
      <c r="AF9117" s="49">
        <v>-10.601453771012499</v>
      </c>
      <c r="AG9117" s="15">
        <v>-4.8873783681346703</v>
      </c>
      <c r="AH9117" s="15">
        <v>-4.8873783681346703</v>
      </c>
      <c r="AI9117" s="15">
        <v>23.133984599925675</v>
      </c>
      <c r="AM9117" s="17"/>
    </row>
    <row r="9118" spans="1:39">
      <c r="A9118" s="7" t="s">
        <v>8304</v>
      </c>
      <c r="B9118" s="7">
        <v>3088</v>
      </c>
      <c r="C9118" s="29" t="s">
        <v>8466</v>
      </c>
      <c r="F9118" s="27" t="str">
        <f t="shared" si="142"/>
        <v>VIC3088SAINT HELENA</v>
      </c>
      <c r="G9118" s="30">
        <v>9106</v>
      </c>
      <c r="H9118" s="49">
        <v>-2.65036344275312</v>
      </c>
      <c r="I9118" s="15">
        <v>17.528137480000002</v>
      </c>
      <c r="J9118" s="15">
        <v>17.528137480000002</v>
      </c>
      <c r="K9118" s="15">
        <v>11.566992299962838</v>
      </c>
      <c r="P9118" s="49">
        <v>3.0818179566896702</v>
      </c>
      <c r="Q9118" s="15">
        <v>15.139084690000001</v>
      </c>
      <c r="R9118" s="15">
        <v>15.139084690000001</v>
      </c>
      <c r="S9118" s="15">
        <v>23.133984599925675</v>
      </c>
      <c r="X9118" s="49">
        <v>-0.93037498195995505</v>
      </c>
      <c r="Y9118" s="15">
        <v>18.926631</v>
      </c>
      <c r="Z9118" s="15">
        <v>18.926631</v>
      </c>
      <c r="AA9118" s="15">
        <v>11.566992299962838</v>
      </c>
      <c r="AF9118" s="49">
        <v>-10.601453771012499</v>
      </c>
      <c r="AG9118" s="15">
        <v>-4.8873783681346703</v>
      </c>
      <c r="AH9118" s="15">
        <v>-4.8873783681346703</v>
      </c>
      <c r="AI9118" s="15">
        <v>23.133984599925675</v>
      </c>
      <c r="AM9118" s="17"/>
    </row>
    <row r="9119" spans="1:39">
      <c r="A9119" s="7" t="s">
        <v>8304</v>
      </c>
      <c r="B9119" s="7">
        <v>3089</v>
      </c>
      <c r="C9119" s="29" t="s">
        <v>8467</v>
      </c>
      <c r="F9119" s="27" t="str">
        <f t="shared" si="142"/>
        <v>VIC3089DIAMOND CREEK</v>
      </c>
      <c r="G9119" s="30">
        <v>9107</v>
      </c>
      <c r="H9119" s="49">
        <v>-0.49309087307034699</v>
      </c>
      <c r="I9119" s="15">
        <v>16.04334592</v>
      </c>
      <c r="J9119" s="15">
        <v>16.04334592</v>
      </c>
      <c r="K9119" s="15">
        <v>9.072196807275196</v>
      </c>
      <c r="P9119" s="49">
        <v>4.6843632941682998</v>
      </c>
      <c r="Q9119" s="15">
        <v>13.96825825</v>
      </c>
      <c r="R9119" s="15">
        <v>13.96825825</v>
      </c>
      <c r="S9119" s="15">
        <v>18.144393614550392</v>
      </c>
      <c r="X9119" s="49">
        <v>1.10362486945523</v>
      </c>
      <c r="Y9119" s="15">
        <v>17.468565689999998</v>
      </c>
      <c r="Z9119" s="15">
        <v>17.468565689999998</v>
      </c>
      <c r="AA9119" s="15">
        <v>9.072196807275196</v>
      </c>
      <c r="AF9119" s="49">
        <v>-10.601453771012499</v>
      </c>
      <c r="AG9119" s="15">
        <v>-4.8873783681346703</v>
      </c>
      <c r="AH9119" s="15">
        <v>-4.8873783681346703</v>
      </c>
      <c r="AI9119" s="15">
        <v>18.144393614550392</v>
      </c>
      <c r="AM9119" s="17"/>
    </row>
    <row r="9120" spans="1:39">
      <c r="A9120" s="7" t="s">
        <v>8304</v>
      </c>
      <c r="B9120" s="7">
        <v>3090</v>
      </c>
      <c r="C9120" s="29" t="s">
        <v>7842</v>
      </c>
      <c r="F9120" s="27" t="str">
        <f t="shared" si="142"/>
        <v>VIC3090PLENTY</v>
      </c>
      <c r="G9120" s="30">
        <v>9108</v>
      </c>
      <c r="H9120" s="49">
        <v>-3.0201815975558799</v>
      </c>
      <c r="I9120" s="15">
        <v>17.52113748</v>
      </c>
      <c r="J9120" s="15">
        <v>17.52113748</v>
      </c>
      <c r="K9120" s="15">
        <v>11.566992299962838</v>
      </c>
      <c r="P9120" s="49">
        <v>2.8352725201545002</v>
      </c>
      <c r="Q9120" s="15">
        <v>15.133564870000001</v>
      </c>
      <c r="R9120" s="15">
        <v>15.133564870000001</v>
      </c>
      <c r="S9120" s="15">
        <v>23.133984599925675</v>
      </c>
      <c r="X9120" s="49">
        <v>-1.30019313676272</v>
      </c>
      <c r="Y9120" s="15">
        <v>18.919757000000001</v>
      </c>
      <c r="Z9120" s="15">
        <v>18.919757000000001</v>
      </c>
      <c r="AA9120" s="15">
        <v>11.566992299962838</v>
      </c>
      <c r="AF9120" s="49">
        <v>-10.601453771012499</v>
      </c>
      <c r="AG9120" s="15">
        <v>-4.8873783681346703</v>
      </c>
      <c r="AH9120" s="15">
        <v>-4.8873783681346703</v>
      </c>
      <c r="AI9120" s="15">
        <v>23.133984599925675</v>
      </c>
      <c r="AM9120" s="17"/>
    </row>
    <row r="9121" spans="1:39">
      <c r="A9121" s="7" t="s">
        <v>8304</v>
      </c>
      <c r="B9121" s="7">
        <v>3091</v>
      </c>
      <c r="C9121" s="29" t="s">
        <v>8468</v>
      </c>
      <c r="F9121" s="27" t="str">
        <f t="shared" si="142"/>
        <v>VIC3091YARRAMBAT</v>
      </c>
      <c r="G9121" s="30">
        <v>9109</v>
      </c>
      <c r="H9121" s="49">
        <v>-0.49309087307034699</v>
      </c>
      <c r="I9121" s="15">
        <v>16.01884592</v>
      </c>
      <c r="J9121" s="15">
        <v>16.01884592</v>
      </c>
      <c r="K9121" s="15">
        <v>9.072196807275196</v>
      </c>
      <c r="P9121" s="49">
        <v>4.6843632941682998</v>
      </c>
      <c r="Q9121" s="15">
        <v>13.948938869999999</v>
      </c>
      <c r="R9121" s="15">
        <v>13.948938869999999</v>
      </c>
      <c r="S9121" s="15">
        <v>18.144393614550392</v>
      </c>
      <c r="X9121" s="49">
        <v>1.10362486945523</v>
      </c>
      <c r="Y9121" s="15">
        <v>17.444506690000001</v>
      </c>
      <c r="Z9121" s="15">
        <v>17.444506690000001</v>
      </c>
      <c r="AA9121" s="15">
        <v>9.072196807275196</v>
      </c>
      <c r="AF9121" s="49">
        <v>-10.601453771012499</v>
      </c>
      <c r="AG9121" s="15">
        <v>-0.88737836813467397</v>
      </c>
      <c r="AH9121" s="15">
        <v>-0.88737836813467397</v>
      </c>
      <c r="AI9121" s="15">
        <v>18.144393614550392</v>
      </c>
      <c r="AM9121" s="17"/>
    </row>
    <row r="9122" spans="1:39">
      <c r="A9122" s="7" t="s">
        <v>8304</v>
      </c>
      <c r="B9122" s="7">
        <v>3093</v>
      </c>
      <c r="C9122" s="29" t="s">
        <v>8469</v>
      </c>
      <c r="F9122" s="27" t="str">
        <f t="shared" si="142"/>
        <v>VIC3093LOWER PLENTY</v>
      </c>
      <c r="G9122" s="30">
        <v>9110</v>
      </c>
      <c r="H9122" s="49">
        <v>-2.65036344275312</v>
      </c>
      <c r="I9122" s="15">
        <v>17.538637479999998</v>
      </c>
      <c r="J9122" s="15">
        <v>17.538637479999998</v>
      </c>
      <c r="K9122" s="15">
        <v>11.566992299962838</v>
      </c>
      <c r="P9122" s="49">
        <v>3.0818179566896702</v>
      </c>
      <c r="Q9122" s="15">
        <v>15.14736443</v>
      </c>
      <c r="R9122" s="15">
        <v>15.14736443</v>
      </c>
      <c r="S9122" s="15">
        <v>23.133984599925675</v>
      </c>
      <c r="X9122" s="49">
        <v>-0.93037498195995505</v>
      </c>
      <c r="Y9122" s="15">
        <v>18.936941999999998</v>
      </c>
      <c r="Z9122" s="15">
        <v>18.936941999999998</v>
      </c>
      <c r="AA9122" s="15">
        <v>11.566992299962838</v>
      </c>
      <c r="AF9122" s="49">
        <v>-10.601453771012499</v>
      </c>
      <c r="AG9122" s="15">
        <v>-4.8873783681346703</v>
      </c>
      <c r="AH9122" s="15">
        <v>-4.8873783681346703</v>
      </c>
      <c r="AI9122" s="15">
        <v>23.133984599925675</v>
      </c>
      <c r="AM9122" s="17"/>
    </row>
    <row r="9123" spans="1:39">
      <c r="A9123" s="7" t="s">
        <v>8304</v>
      </c>
      <c r="B9123" s="7">
        <v>3094</v>
      </c>
      <c r="C9123" s="29" t="s">
        <v>8470</v>
      </c>
      <c r="F9123" s="27" t="str">
        <f t="shared" si="142"/>
        <v>VIC3094MONTMORENCY</v>
      </c>
      <c r="G9123" s="30">
        <v>9111</v>
      </c>
      <c r="H9123" s="49">
        <v>-3.0201815975558799</v>
      </c>
      <c r="I9123" s="15">
        <v>17.52113748</v>
      </c>
      <c r="J9123" s="15">
        <v>17.52113748</v>
      </c>
      <c r="K9123" s="15">
        <v>12.015955680607973</v>
      </c>
      <c r="P9123" s="49">
        <v>2.8352725201545002</v>
      </c>
      <c r="Q9123" s="15">
        <v>15.133564870000001</v>
      </c>
      <c r="R9123" s="15">
        <v>15.133564870000001</v>
      </c>
      <c r="S9123" s="15">
        <v>24.031911361215947</v>
      </c>
      <c r="X9123" s="49">
        <v>-1.30019313676272</v>
      </c>
      <c r="Y9123" s="15">
        <v>18.919757000000001</v>
      </c>
      <c r="Z9123" s="15">
        <v>18.919757000000001</v>
      </c>
      <c r="AA9123" s="15">
        <v>12.015955680607973</v>
      </c>
      <c r="AF9123" s="49">
        <v>-10.601453771012499</v>
      </c>
      <c r="AG9123" s="15">
        <v>-4.8873783681346703</v>
      </c>
      <c r="AH9123" s="15">
        <v>-4.8873783681346703</v>
      </c>
      <c r="AI9123" s="15">
        <v>24.031911361215947</v>
      </c>
      <c r="AM9123" s="17"/>
    </row>
    <row r="9124" spans="1:39">
      <c r="A9124" s="7" t="s">
        <v>8304</v>
      </c>
      <c r="B9124" s="7">
        <v>3095</v>
      </c>
      <c r="C9124" s="29" t="s">
        <v>2262</v>
      </c>
      <c r="F9124" s="27" t="str">
        <f t="shared" si="142"/>
        <v>VIC3095ELTHAM</v>
      </c>
      <c r="G9124" s="30">
        <v>9112</v>
      </c>
      <c r="H9124" s="49">
        <v>-3.0201815975558799</v>
      </c>
      <c r="I9124" s="15">
        <v>17.531637480000001</v>
      </c>
      <c r="J9124" s="15">
        <v>17.531637480000001</v>
      </c>
      <c r="K9124" s="15">
        <v>11.566992299962838</v>
      </c>
      <c r="P9124" s="49">
        <v>2.8352725201545002</v>
      </c>
      <c r="Q9124" s="15">
        <v>15.14184461</v>
      </c>
      <c r="R9124" s="15">
        <v>15.14184461</v>
      </c>
      <c r="S9124" s="15">
        <v>23.133984599925675</v>
      </c>
      <c r="X9124" s="49">
        <v>-1.30019313676272</v>
      </c>
      <c r="Y9124" s="15">
        <v>18.930067999999999</v>
      </c>
      <c r="Z9124" s="15">
        <v>18.930067999999999</v>
      </c>
      <c r="AA9124" s="15">
        <v>11.566992299962838</v>
      </c>
      <c r="AF9124" s="49">
        <v>-10.601453771012499</v>
      </c>
      <c r="AG9124" s="15">
        <v>-4.0185111026885103</v>
      </c>
      <c r="AH9124" s="15">
        <v>-4.0185111026885103</v>
      </c>
      <c r="AI9124" s="15">
        <v>23.133984599925675</v>
      </c>
      <c r="AM9124" s="17"/>
    </row>
    <row r="9125" spans="1:39">
      <c r="A9125" s="7" t="s">
        <v>8304</v>
      </c>
      <c r="B9125" s="7">
        <v>3095</v>
      </c>
      <c r="C9125" s="29" t="s">
        <v>8471</v>
      </c>
      <c r="F9125" s="27" t="str">
        <f t="shared" si="142"/>
        <v>VIC3095ELTHAM NORTH</v>
      </c>
      <c r="G9125" s="30">
        <v>9113</v>
      </c>
      <c r="H9125" s="49">
        <v>-0.98618174614069498</v>
      </c>
      <c r="I9125" s="15">
        <v>17.531637480000001</v>
      </c>
      <c r="J9125" s="15">
        <v>17.531637480000001</v>
      </c>
      <c r="K9125" s="15">
        <v>11.566992299962838</v>
      </c>
      <c r="P9125" s="49">
        <v>4.3145451393655403</v>
      </c>
      <c r="Q9125" s="15">
        <v>15.14184461</v>
      </c>
      <c r="R9125" s="15">
        <v>15.14184461</v>
      </c>
      <c r="S9125" s="15">
        <v>23.133984599925675</v>
      </c>
      <c r="X9125" s="49">
        <v>0.73380671465246705</v>
      </c>
      <c r="Y9125" s="15">
        <v>18.930067999999999</v>
      </c>
      <c r="Z9125" s="15">
        <v>18.930067999999999</v>
      </c>
      <c r="AA9125" s="15">
        <v>11.566992299962838</v>
      </c>
      <c r="AF9125" s="49">
        <v>-10.601453771012499</v>
      </c>
      <c r="AG9125" s="15">
        <v>-4.0185111026885103</v>
      </c>
      <c r="AH9125" s="15">
        <v>-4.0185111026885103</v>
      </c>
      <c r="AI9125" s="15">
        <v>23.133984599925675</v>
      </c>
      <c r="AM9125" s="17"/>
    </row>
    <row r="9126" spans="1:39">
      <c r="A9126" s="7" t="s">
        <v>8304</v>
      </c>
      <c r="B9126" s="7">
        <v>3095</v>
      </c>
      <c r="C9126" s="29" t="s">
        <v>8472</v>
      </c>
      <c r="F9126" s="27" t="str">
        <f t="shared" si="142"/>
        <v>VIC3095RESEARCH</v>
      </c>
      <c r="G9126" s="30">
        <v>9114</v>
      </c>
      <c r="H9126" s="49">
        <v>-4.25290878023175</v>
      </c>
      <c r="I9126" s="15">
        <v>17.531637480000001</v>
      </c>
      <c r="J9126" s="15">
        <v>17.531637480000001</v>
      </c>
      <c r="K9126" s="15">
        <v>11.566992299962838</v>
      </c>
      <c r="P9126" s="49">
        <v>2.0956362105489799</v>
      </c>
      <c r="Q9126" s="15">
        <v>15.14184461</v>
      </c>
      <c r="R9126" s="15">
        <v>15.14184461</v>
      </c>
      <c r="S9126" s="15">
        <v>23.133984599925675</v>
      </c>
      <c r="X9126" s="49">
        <v>-2.5945566785723799</v>
      </c>
      <c r="Y9126" s="15">
        <v>18.930067999999999</v>
      </c>
      <c r="Z9126" s="15">
        <v>18.930067999999999</v>
      </c>
      <c r="AA9126" s="15">
        <v>11.566992299962838</v>
      </c>
      <c r="AF9126" s="49">
        <v>-10.601453771012499</v>
      </c>
      <c r="AG9126" s="15">
        <v>-4.0185111026885103</v>
      </c>
      <c r="AH9126" s="15">
        <v>-4.0185111026885103</v>
      </c>
      <c r="AI9126" s="15">
        <v>23.133984599925675</v>
      </c>
      <c r="AM9126" s="17"/>
    </row>
    <row r="9127" spans="1:39">
      <c r="A9127" s="7" t="s">
        <v>8304</v>
      </c>
      <c r="B9127" s="7">
        <v>3096</v>
      </c>
      <c r="C9127" s="29" t="s">
        <v>8473</v>
      </c>
      <c r="F9127" s="27" t="str">
        <f t="shared" si="142"/>
        <v>VIC3096WATTLE GLEN</v>
      </c>
      <c r="G9127" s="30">
        <v>9115</v>
      </c>
      <c r="H9127" s="49">
        <v>6.4718177090483104</v>
      </c>
      <c r="I9127" s="15">
        <v>19.019521300000001</v>
      </c>
      <c r="J9127" s="15">
        <v>19.019521300000001</v>
      </c>
      <c r="K9127" s="15">
        <v>13.905084613988294</v>
      </c>
      <c r="P9127" s="49">
        <v>8.75236299699867</v>
      </c>
      <c r="Q9127" s="15">
        <v>16.315109450000001</v>
      </c>
      <c r="R9127" s="15">
        <v>16.315109450000001</v>
      </c>
      <c r="S9127" s="15">
        <v>27.810169227976587</v>
      </c>
      <c r="X9127" s="49">
        <v>8.1301698092284092</v>
      </c>
      <c r="Y9127" s="15">
        <v>20.391169919999999</v>
      </c>
      <c r="Z9127" s="15">
        <v>20.391169919999999</v>
      </c>
      <c r="AA9127" s="15">
        <v>13.905084613988294</v>
      </c>
      <c r="AF9127" s="49">
        <v>-10.601453771012499</v>
      </c>
      <c r="AG9127" s="15">
        <v>-4.8873783681346703</v>
      </c>
      <c r="AH9127" s="15">
        <v>-4.8873783681346703</v>
      </c>
      <c r="AI9127" s="15">
        <v>27.810169227976587</v>
      </c>
      <c r="AM9127" s="17"/>
    </row>
    <row r="9128" spans="1:39">
      <c r="A9128" s="7" t="s">
        <v>8304</v>
      </c>
      <c r="B9128" s="7">
        <v>3097</v>
      </c>
      <c r="C9128" s="29" t="s">
        <v>8474</v>
      </c>
      <c r="F9128" s="27" t="str">
        <f t="shared" si="142"/>
        <v>VIC3097BEND OF ISLANDS</v>
      </c>
      <c r="G9128" s="30">
        <v>9116</v>
      </c>
      <c r="H9128" s="49">
        <v>6.4718177090483104</v>
      </c>
      <c r="I9128" s="15">
        <v>18.9985213</v>
      </c>
      <c r="J9128" s="15">
        <v>18.9985213</v>
      </c>
      <c r="K9128" s="15">
        <v>13.905084613988294</v>
      </c>
      <c r="P9128" s="49">
        <v>8.75236299699867</v>
      </c>
      <c r="Q9128" s="15">
        <v>16.298549980000001</v>
      </c>
      <c r="R9128" s="15">
        <v>16.298549980000001</v>
      </c>
      <c r="S9128" s="15">
        <v>27.810169227976587</v>
      </c>
      <c r="X9128" s="49">
        <v>8.1918061683622003</v>
      </c>
      <c r="Y9128" s="15">
        <v>20.37054792</v>
      </c>
      <c r="Z9128" s="15">
        <v>20.37054792</v>
      </c>
      <c r="AA9128" s="15">
        <v>13.905084613988294</v>
      </c>
      <c r="AF9128" s="49">
        <v>-10.601453771012499</v>
      </c>
      <c r="AG9128" s="15">
        <v>-0.88737836813467397</v>
      </c>
      <c r="AH9128" s="15">
        <v>-0.88737836813467397</v>
      </c>
      <c r="AI9128" s="15">
        <v>27.810169227976587</v>
      </c>
      <c r="AM9128" s="17"/>
    </row>
    <row r="9129" spans="1:39">
      <c r="A9129" s="7" t="s">
        <v>8304</v>
      </c>
      <c r="B9129" s="7">
        <v>3097</v>
      </c>
      <c r="C9129" s="29" t="s">
        <v>8475</v>
      </c>
      <c r="F9129" s="27" t="str">
        <f t="shared" si="142"/>
        <v>VIC3097KANGAROO GROUND</v>
      </c>
      <c r="G9129" s="30">
        <v>9117</v>
      </c>
      <c r="H9129" s="49">
        <v>-0.80127266873931502</v>
      </c>
      <c r="I9129" s="15">
        <v>18.9985213</v>
      </c>
      <c r="J9129" s="15">
        <v>18.9985213</v>
      </c>
      <c r="K9129" s="15">
        <v>13.905084613988294</v>
      </c>
      <c r="P9129" s="49">
        <v>4.4378178576331297</v>
      </c>
      <c r="Q9129" s="15">
        <v>16.298549980000001</v>
      </c>
      <c r="R9129" s="15">
        <v>16.298549980000001</v>
      </c>
      <c r="S9129" s="15">
        <v>27.810169227976587</v>
      </c>
      <c r="X9129" s="49">
        <v>0.91871579205384801</v>
      </c>
      <c r="Y9129" s="15">
        <v>20.37054792</v>
      </c>
      <c r="Z9129" s="15">
        <v>20.37054792</v>
      </c>
      <c r="AA9129" s="15">
        <v>13.905084613988294</v>
      </c>
      <c r="AF9129" s="49">
        <v>-10.601453771012499</v>
      </c>
      <c r="AG9129" s="15">
        <v>-4.8873783681346703</v>
      </c>
      <c r="AH9129" s="15">
        <v>-4.8873783681346703</v>
      </c>
      <c r="AI9129" s="15">
        <v>27.810169227976587</v>
      </c>
      <c r="AM9129" s="17"/>
    </row>
    <row r="9130" spans="1:39">
      <c r="A9130" s="7" t="s">
        <v>8304</v>
      </c>
      <c r="B9130" s="7">
        <v>3097</v>
      </c>
      <c r="C9130" s="29" t="s">
        <v>1377</v>
      </c>
      <c r="F9130" s="27" t="str">
        <f t="shared" si="142"/>
        <v>VIC3097WATSONS CREEK</v>
      </c>
      <c r="G9130" s="30">
        <v>9118</v>
      </c>
      <c r="H9130" s="49">
        <v>-6.1636359133793402E-2</v>
      </c>
      <c r="I9130" s="15">
        <v>18.9985213</v>
      </c>
      <c r="J9130" s="15">
        <v>18.9985213</v>
      </c>
      <c r="K9130" s="15">
        <v>13.905084613988294</v>
      </c>
      <c r="P9130" s="49">
        <v>4.9309087307034698</v>
      </c>
      <c r="Q9130" s="15">
        <v>16.298549980000001</v>
      </c>
      <c r="R9130" s="15">
        <v>16.298549980000001</v>
      </c>
      <c r="S9130" s="15">
        <v>27.810169227976587</v>
      </c>
      <c r="X9130" s="49">
        <v>1.6583521016593701</v>
      </c>
      <c r="Y9130" s="15">
        <v>20.37054792</v>
      </c>
      <c r="Z9130" s="15">
        <v>20.37054792</v>
      </c>
      <c r="AA9130" s="15">
        <v>13.905084613988294</v>
      </c>
      <c r="AF9130" s="49">
        <v>-10.601453771012499</v>
      </c>
      <c r="AG9130" s="15">
        <v>-0.88737836813467397</v>
      </c>
      <c r="AH9130" s="15">
        <v>-0.88737836813467397</v>
      </c>
      <c r="AI9130" s="15">
        <v>27.810169227976587</v>
      </c>
      <c r="AM9130" s="17"/>
    </row>
    <row r="9131" spans="1:39">
      <c r="A9131" s="7" t="s">
        <v>8304</v>
      </c>
      <c r="B9131" s="7">
        <v>3099</v>
      </c>
      <c r="C9131" s="29" t="s">
        <v>8476</v>
      </c>
      <c r="F9131" s="27" t="str">
        <f t="shared" si="142"/>
        <v>VIC3099ARTHURS CREEK</v>
      </c>
      <c r="G9131" s="30">
        <v>9119</v>
      </c>
      <c r="H9131" s="49">
        <v>-3.14345431582346</v>
      </c>
      <c r="I9131" s="15">
        <v>17.49663748</v>
      </c>
      <c r="J9131" s="15">
        <v>17.49663748</v>
      </c>
      <c r="K9131" s="15">
        <v>9.7191917258092566</v>
      </c>
      <c r="P9131" s="49">
        <v>2.7119998018869098</v>
      </c>
      <c r="Q9131" s="15">
        <v>15.114245499999999</v>
      </c>
      <c r="R9131" s="15">
        <v>15.114245499999999</v>
      </c>
      <c r="S9131" s="15">
        <v>19.438383451618513</v>
      </c>
      <c r="X9131" s="49">
        <v>-1.4851022141640999</v>
      </c>
      <c r="Y9131" s="15">
        <v>18.895697999999999</v>
      </c>
      <c r="Z9131" s="15">
        <v>18.895697999999999</v>
      </c>
      <c r="AA9131" s="15">
        <v>9.7191917258092566</v>
      </c>
      <c r="AF9131" s="49">
        <v>-10.601453771012499</v>
      </c>
      <c r="AG9131" s="15">
        <v>-0.88737836813467397</v>
      </c>
      <c r="AH9131" s="15">
        <v>-0.88737836813467397</v>
      </c>
      <c r="AI9131" s="15">
        <v>19.438383451618513</v>
      </c>
      <c r="AM9131" s="17"/>
    </row>
    <row r="9132" spans="1:39">
      <c r="A9132" s="7" t="s">
        <v>8304</v>
      </c>
      <c r="B9132" s="7">
        <v>3099</v>
      </c>
      <c r="C9132" s="29" t="s">
        <v>8477</v>
      </c>
      <c r="F9132" s="27" t="str">
        <f t="shared" si="142"/>
        <v>VIC3099COTTLES BRIDGE</v>
      </c>
      <c r="G9132" s="30">
        <v>9120</v>
      </c>
      <c r="H9132" s="49">
        <v>-6.1636359133793402E-2</v>
      </c>
      <c r="I9132" s="15">
        <v>17.49663748</v>
      </c>
      <c r="J9132" s="15">
        <v>17.49663748</v>
      </c>
      <c r="K9132" s="15">
        <v>9.072196807275196</v>
      </c>
      <c r="P9132" s="49">
        <v>4.9309087307034698</v>
      </c>
      <c r="Q9132" s="15">
        <v>15.114245499999999</v>
      </c>
      <c r="R9132" s="15">
        <v>15.114245499999999</v>
      </c>
      <c r="S9132" s="15">
        <v>18.144393614550392</v>
      </c>
      <c r="X9132" s="49">
        <v>1.6583521016593701</v>
      </c>
      <c r="Y9132" s="15">
        <v>18.895697999999999</v>
      </c>
      <c r="Z9132" s="15">
        <v>18.895697999999999</v>
      </c>
      <c r="AA9132" s="15">
        <v>9.072196807275196</v>
      </c>
      <c r="AF9132" s="49">
        <v>-10.601453771012499</v>
      </c>
      <c r="AG9132" s="15">
        <v>-0.88737836813467397</v>
      </c>
      <c r="AH9132" s="15">
        <v>-0.88737836813467397</v>
      </c>
      <c r="AI9132" s="15">
        <v>18.144393614550392</v>
      </c>
      <c r="AM9132" s="17"/>
    </row>
    <row r="9133" spans="1:39">
      <c r="A9133" s="7" t="s">
        <v>8304</v>
      </c>
      <c r="B9133" s="7">
        <v>3099</v>
      </c>
      <c r="C9133" s="29" t="s">
        <v>8478</v>
      </c>
      <c r="F9133" s="27" t="str">
        <f t="shared" si="142"/>
        <v>VIC3099HURSTBRIDGE</v>
      </c>
      <c r="G9133" s="30">
        <v>9121</v>
      </c>
      <c r="H9133" s="49">
        <v>-6.1636359133793402E-2</v>
      </c>
      <c r="I9133" s="15">
        <v>17.49663748</v>
      </c>
      <c r="J9133" s="15">
        <v>17.49663748</v>
      </c>
      <c r="K9133" s="15">
        <v>9.072196807275196</v>
      </c>
      <c r="P9133" s="49">
        <v>4.9309087307034698</v>
      </c>
      <c r="Q9133" s="15">
        <v>15.114245499999999</v>
      </c>
      <c r="R9133" s="15">
        <v>15.114245499999999</v>
      </c>
      <c r="S9133" s="15">
        <v>18.144393614550392</v>
      </c>
      <c r="X9133" s="49">
        <v>1.6583521016593701</v>
      </c>
      <c r="Y9133" s="15">
        <v>18.895697999999999</v>
      </c>
      <c r="Z9133" s="15">
        <v>18.895697999999999</v>
      </c>
      <c r="AA9133" s="15">
        <v>9.072196807275196</v>
      </c>
      <c r="AF9133" s="49">
        <v>-10.601453771012499</v>
      </c>
      <c r="AG9133" s="15">
        <v>-0.88737836813467397</v>
      </c>
      <c r="AH9133" s="15">
        <v>-0.88737836813467397</v>
      </c>
      <c r="AI9133" s="15">
        <v>18.144393614550392</v>
      </c>
      <c r="AM9133" s="17"/>
    </row>
    <row r="9134" spans="1:39">
      <c r="A9134" s="7" t="s">
        <v>8304</v>
      </c>
      <c r="B9134" s="7">
        <v>3099</v>
      </c>
      <c r="C9134" s="29" t="s">
        <v>8479</v>
      </c>
      <c r="F9134" s="27" t="str">
        <f t="shared" si="142"/>
        <v>VIC3099NUTFIELD</v>
      </c>
      <c r="G9134" s="30">
        <v>9122</v>
      </c>
      <c r="H9134" s="49">
        <v>-3.14345431582346</v>
      </c>
      <c r="I9134" s="15">
        <v>17.49663748</v>
      </c>
      <c r="J9134" s="15">
        <v>17.49663748</v>
      </c>
      <c r="K9134" s="15">
        <v>11.566992299962838</v>
      </c>
      <c r="P9134" s="49">
        <v>2.7119998018869098</v>
      </c>
      <c r="Q9134" s="15">
        <v>15.114245499999999</v>
      </c>
      <c r="R9134" s="15">
        <v>15.114245499999999</v>
      </c>
      <c r="S9134" s="15">
        <v>23.133984599925675</v>
      </c>
      <c r="X9134" s="49">
        <v>-1.4851022141640999</v>
      </c>
      <c r="Y9134" s="15">
        <v>18.895697999999999</v>
      </c>
      <c r="Z9134" s="15">
        <v>18.895697999999999</v>
      </c>
      <c r="AA9134" s="15">
        <v>11.566992299962838</v>
      </c>
      <c r="AF9134" s="49">
        <v>-10.601453771012499</v>
      </c>
      <c r="AG9134" s="15">
        <v>-0.88737836813467397</v>
      </c>
      <c r="AH9134" s="15">
        <v>-0.88737836813467397</v>
      </c>
      <c r="AI9134" s="15">
        <v>23.133984599925675</v>
      </c>
      <c r="AM9134" s="17"/>
    </row>
    <row r="9135" spans="1:39">
      <c r="A9135" s="7" t="s">
        <v>8304</v>
      </c>
      <c r="B9135" s="7">
        <v>3099</v>
      </c>
      <c r="C9135" s="29" t="s">
        <v>8480</v>
      </c>
      <c r="F9135" s="27" t="str">
        <f t="shared" si="142"/>
        <v>VIC3099STRATHEWEN</v>
      </c>
      <c r="G9135" s="30">
        <v>9123</v>
      </c>
      <c r="H9135" s="49">
        <v>0.18490907740137999</v>
      </c>
      <c r="I9135" s="15">
        <v>17.49663748</v>
      </c>
      <c r="J9135" s="15">
        <v>17.49663748</v>
      </c>
      <c r="K9135" s="15">
        <v>9.072196807275196</v>
      </c>
      <c r="P9135" s="49">
        <v>5.1158178081048504</v>
      </c>
      <c r="Q9135" s="15">
        <v>15.114245499999999</v>
      </c>
      <c r="R9135" s="15">
        <v>15.114245499999999</v>
      </c>
      <c r="S9135" s="15">
        <v>18.144393614550392</v>
      </c>
      <c r="X9135" s="49">
        <v>1.9048975381945401</v>
      </c>
      <c r="Y9135" s="15">
        <v>18.895697999999999</v>
      </c>
      <c r="Z9135" s="15">
        <v>18.895697999999999</v>
      </c>
      <c r="AA9135" s="15">
        <v>9.072196807275196</v>
      </c>
      <c r="AF9135" s="49">
        <v>-10.601453771012499</v>
      </c>
      <c r="AG9135" s="15">
        <v>-0.88737836813467397</v>
      </c>
      <c r="AH9135" s="15">
        <v>-0.88737836813467397</v>
      </c>
      <c r="AI9135" s="15">
        <v>18.144393614550392</v>
      </c>
      <c r="AM9135" s="17"/>
    </row>
    <row r="9136" spans="1:39">
      <c r="A9136" s="7" t="s">
        <v>8304</v>
      </c>
      <c r="B9136" s="7">
        <v>3101</v>
      </c>
      <c r="C9136" s="29" t="s">
        <v>8481</v>
      </c>
      <c r="F9136" s="27" t="str">
        <f t="shared" si="142"/>
        <v>VIC3101COTHAM</v>
      </c>
      <c r="G9136" s="30">
        <v>9124</v>
      </c>
      <c r="H9136" s="49">
        <v>-6.1636359133793402E-2</v>
      </c>
      <c r="I9136" s="15">
        <v>22.379940520000002</v>
      </c>
      <c r="J9136" s="15">
        <v>22.379940520000002</v>
      </c>
      <c r="K9136" s="15">
        <v>18.790253481241486</v>
      </c>
      <c r="P9136" s="49">
        <v>4.9309087307034698</v>
      </c>
      <c r="Q9136" s="15">
        <v>18.96495457</v>
      </c>
      <c r="R9136" s="15">
        <v>18.96495457</v>
      </c>
      <c r="S9136" s="15">
        <v>37.580506962482971</v>
      </c>
      <c r="X9136" s="49">
        <v>1.59671574252558</v>
      </c>
      <c r="Y9136" s="15">
        <v>23.691101589999999</v>
      </c>
      <c r="Z9136" s="15">
        <v>23.691101589999999</v>
      </c>
      <c r="AA9136" s="15">
        <v>18.790253481241486</v>
      </c>
      <c r="AF9136" s="49">
        <v>-10.601453771012499</v>
      </c>
      <c r="AG9136" s="15">
        <v>-0.88737836813467397</v>
      </c>
      <c r="AH9136" s="15">
        <v>-0.88737836813467397</v>
      </c>
      <c r="AI9136" s="15">
        <v>37.580506962482971</v>
      </c>
      <c r="AM9136" s="17"/>
    </row>
    <row r="9137" spans="1:39">
      <c r="A9137" s="7" t="s">
        <v>8304</v>
      </c>
      <c r="B9137" s="7">
        <v>3101</v>
      </c>
      <c r="C9137" s="29" t="s">
        <v>1759</v>
      </c>
      <c r="F9137" s="27" t="str">
        <f t="shared" si="142"/>
        <v>VIC3101KEW</v>
      </c>
      <c r="G9137" s="30">
        <v>9125</v>
      </c>
      <c r="H9137" s="49">
        <v>-2.5270907244855301</v>
      </c>
      <c r="I9137" s="15">
        <v>22.379940520000002</v>
      </c>
      <c r="J9137" s="15">
        <v>22.379940520000002</v>
      </c>
      <c r="K9137" s="15">
        <v>19.21115</v>
      </c>
      <c r="P9137" s="49">
        <v>3.2050906749572601</v>
      </c>
      <c r="Q9137" s="15">
        <v>18.96495457</v>
      </c>
      <c r="R9137" s="15">
        <v>18.96495457</v>
      </c>
      <c r="S9137" s="15">
        <v>38.4223</v>
      </c>
      <c r="X9137" s="49">
        <v>-0.80710226369236804</v>
      </c>
      <c r="Y9137" s="15">
        <v>23.691101589999999</v>
      </c>
      <c r="Z9137" s="15">
        <v>23.691101589999999</v>
      </c>
      <c r="AA9137" s="15">
        <v>19.21115</v>
      </c>
      <c r="AF9137" s="49">
        <v>-10.601453771012499</v>
      </c>
      <c r="AG9137" s="15">
        <v>-4.8873783681346703</v>
      </c>
      <c r="AH9137" s="15">
        <v>-4.8873783681346703</v>
      </c>
      <c r="AI9137" s="15">
        <v>38.4223</v>
      </c>
      <c r="AM9137" s="17"/>
    </row>
    <row r="9138" spans="1:39">
      <c r="A9138" s="7" t="s">
        <v>8304</v>
      </c>
      <c r="B9138" s="7">
        <v>3102</v>
      </c>
      <c r="C9138" s="29" t="s">
        <v>8482</v>
      </c>
      <c r="F9138" s="27" t="str">
        <f t="shared" si="142"/>
        <v>VIC3102KEW EAST</v>
      </c>
      <c r="G9138" s="30">
        <v>9126</v>
      </c>
      <c r="H9138" s="49">
        <v>-0.18490907740137999</v>
      </c>
      <c r="I9138" s="15">
        <v>23.733349910000001</v>
      </c>
      <c r="J9138" s="15">
        <v>23.733349910000001</v>
      </c>
      <c r="K9138" s="15">
        <v>21.291107648266344</v>
      </c>
      <c r="P9138" s="49">
        <v>4.8692723715696804</v>
      </c>
      <c r="Q9138" s="15">
        <v>20.032180140000001</v>
      </c>
      <c r="R9138" s="15">
        <v>20.032180140000001</v>
      </c>
      <c r="S9138" s="15">
        <v>42.582215296532688</v>
      </c>
      <c r="X9138" s="49">
        <v>1.4734430242579899</v>
      </c>
      <c r="Y9138" s="15">
        <v>25.020149610000001</v>
      </c>
      <c r="Z9138" s="15">
        <v>25.020149610000001</v>
      </c>
      <c r="AA9138" s="15">
        <v>21.291107648266344</v>
      </c>
      <c r="AF9138" s="49">
        <v>-10.601453771012499</v>
      </c>
      <c r="AG9138" s="15">
        <v>-4.8873783681346703</v>
      </c>
      <c r="AH9138" s="15">
        <v>-4.8873783681346703</v>
      </c>
      <c r="AI9138" s="15">
        <v>42.582215296532688</v>
      </c>
      <c r="AM9138" s="17"/>
    </row>
    <row r="9139" spans="1:39">
      <c r="A9139" s="7" t="s">
        <v>8304</v>
      </c>
      <c r="B9139" s="7">
        <v>3103</v>
      </c>
      <c r="C9139" s="29" t="s">
        <v>8483</v>
      </c>
      <c r="F9139" s="27" t="str">
        <f t="shared" si="142"/>
        <v>VIC3103BALWYN</v>
      </c>
      <c r="G9139" s="30">
        <v>9127</v>
      </c>
      <c r="H9139" s="49">
        <v>6.1636359133793402E-2</v>
      </c>
      <c r="I9139" s="15">
        <v>22.369440520000001</v>
      </c>
      <c r="J9139" s="15">
        <v>22.369440520000001</v>
      </c>
      <c r="K9139" s="15">
        <v>19.21115</v>
      </c>
      <c r="P9139" s="49">
        <v>4.9925450898372699</v>
      </c>
      <c r="Q9139" s="15">
        <v>18.956674840000002</v>
      </c>
      <c r="R9139" s="15">
        <v>18.956674840000002</v>
      </c>
      <c r="S9139" s="15">
        <v>38.4223</v>
      </c>
      <c r="X9139" s="49">
        <v>1.7199884607931599</v>
      </c>
      <c r="Y9139" s="15">
        <v>23.680790590000001</v>
      </c>
      <c r="Z9139" s="15">
        <v>23.680790590000001</v>
      </c>
      <c r="AA9139" s="15">
        <v>19.21115</v>
      </c>
      <c r="AF9139" s="49">
        <v>-10.601453771012499</v>
      </c>
      <c r="AG9139" s="15">
        <v>-4.8873783681346703</v>
      </c>
      <c r="AH9139" s="15">
        <v>-4.8873783681346703</v>
      </c>
      <c r="AI9139" s="15">
        <v>38.4223</v>
      </c>
      <c r="AM9139" s="17"/>
    </row>
    <row r="9140" spans="1:39">
      <c r="A9140" s="7" t="s">
        <v>8304</v>
      </c>
      <c r="B9140" s="7">
        <v>3103</v>
      </c>
      <c r="C9140" s="29" t="s">
        <v>8484</v>
      </c>
      <c r="F9140" s="27" t="str">
        <f t="shared" si="142"/>
        <v>VIC3103BALWYN EAST</v>
      </c>
      <c r="G9140" s="30">
        <v>9128</v>
      </c>
      <c r="H9140" s="49">
        <v>3.8830906254289901</v>
      </c>
      <c r="I9140" s="15">
        <v>22.369440520000001</v>
      </c>
      <c r="J9140" s="15">
        <v>22.369440520000001</v>
      </c>
      <c r="K9140" s="15">
        <v>14.381978383462158</v>
      </c>
      <c r="P9140" s="49">
        <v>7.5812721734565898</v>
      </c>
      <c r="Q9140" s="15">
        <v>18.956674840000002</v>
      </c>
      <c r="R9140" s="15">
        <v>18.956674840000002</v>
      </c>
      <c r="S9140" s="15">
        <v>28.763956766924316</v>
      </c>
      <c r="X9140" s="49">
        <v>5.6030790847428804</v>
      </c>
      <c r="Y9140" s="15">
        <v>23.680790590000001</v>
      </c>
      <c r="Z9140" s="15">
        <v>23.680790590000001</v>
      </c>
      <c r="AA9140" s="15">
        <v>14.381978383462158</v>
      </c>
      <c r="AF9140" s="49">
        <v>-10.601453771012499</v>
      </c>
      <c r="AG9140" s="15">
        <v>-0.88737836813467397</v>
      </c>
      <c r="AH9140" s="15">
        <v>-0.88737836813467397</v>
      </c>
      <c r="AI9140" s="15">
        <v>28.763956766924316</v>
      </c>
      <c r="AM9140" s="17"/>
    </row>
    <row r="9141" spans="1:39">
      <c r="A9141" s="7" t="s">
        <v>8304</v>
      </c>
      <c r="B9141" s="7">
        <v>3103</v>
      </c>
      <c r="C9141" s="29" t="s">
        <v>8485</v>
      </c>
      <c r="F9141" s="27" t="str">
        <f t="shared" si="142"/>
        <v>VIC3103STRADBROKE PARK</v>
      </c>
      <c r="G9141" s="30">
        <v>9129</v>
      </c>
      <c r="H9141" s="49">
        <v>-1.10945446440828</v>
      </c>
      <c r="I9141" s="15">
        <v>22.369440520000001</v>
      </c>
      <c r="J9141" s="15">
        <v>22.369440520000001</v>
      </c>
      <c r="K9141" s="15">
        <v>17.5539291327865</v>
      </c>
      <c r="P9141" s="49">
        <v>4.19127242109795</v>
      </c>
      <c r="Q9141" s="15">
        <v>18.956674840000002</v>
      </c>
      <c r="R9141" s="15">
        <v>18.956674840000002</v>
      </c>
      <c r="S9141" s="15">
        <v>35.107858265573</v>
      </c>
      <c r="X9141" s="49">
        <v>0.48726127811729297</v>
      </c>
      <c r="Y9141" s="15">
        <v>23.680790590000001</v>
      </c>
      <c r="Z9141" s="15">
        <v>23.680790590000001</v>
      </c>
      <c r="AA9141" s="15">
        <v>17.5539291327865</v>
      </c>
      <c r="AF9141" s="49">
        <v>-10.601453771012499</v>
      </c>
      <c r="AG9141" s="15">
        <v>-0.88737836813467397</v>
      </c>
      <c r="AH9141" s="15">
        <v>-0.88737836813467397</v>
      </c>
      <c r="AI9141" s="15">
        <v>35.107858265573</v>
      </c>
      <c r="AM9141" s="17"/>
    </row>
    <row r="9142" spans="1:39">
      <c r="A9142" s="7" t="s">
        <v>8304</v>
      </c>
      <c r="B9142" s="7">
        <v>3104</v>
      </c>
      <c r="C9142" s="29" t="s">
        <v>8486</v>
      </c>
      <c r="F9142" s="27" t="str">
        <f t="shared" si="142"/>
        <v>VIC3104BALWYN NORTH</v>
      </c>
      <c r="G9142" s="30">
        <v>9130</v>
      </c>
      <c r="H9142" s="49">
        <v>-0.49309087307034699</v>
      </c>
      <c r="I9142" s="15">
        <v>23.190070410000001</v>
      </c>
      <c r="J9142" s="15">
        <v>23.190070410000001</v>
      </c>
      <c r="K9142" s="15">
        <v>20.485238653292136</v>
      </c>
      <c r="P9142" s="49">
        <v>4.6843632941682998</v>
      </c>
      <c r="Q9142" s="15">
        <v>19.60377926</v>
      </c>
      <c r="R9142" s="15">
        <v>19.60377926</v>
      </c>
      <c r="S9142" s="15">
        <v>40.970477306584272</v>
      </c>
      <c r="X9142" s="49">
        <v>1.16526122858902</v>
      </c>
      <c r="Y9142" s="15">
        <v>24.486649140000001</v>
      </c>
      <c r="Z9142" s="15">
        <v>24.486649140000001</v>
      </c>
      <c r="AA9142" s="15">
        <v>20.485238653292136</v>
      </c>
      <c r="AF9142" s="49">
        <v>-10.601453771012499</v>
      </c>
      <c r="AG9142" s="15">
        <v>-4.8873783681346703</v>
      </c>
      <c r="AH9142" s="15">
        <v>-4.8873783681346703</v>
      </c>
      <c r="AI9142" s="15">
        <v>40.970477306584272</v>
      </c>
      <c r="AM9142" s="17"/>
    </row>
    <row r="9143" spans="1:39">
      <c r="A9143" s="7" t="s">
        <v>8304</v>
      </c>
      <c r="B9143" s="7">
        <v>3104</v>
      </c>
      <c r="C9143" s="29" t="s">
        <v>8487</v>
      </c>
      <c r="F9143" s="27" t="str">
        <f t="shared" si="142"/>
        <v>VIC3104GREYTHORN</v>
      </c>
      <c r="G9143" s="30">
        <v>9131</v>
      </c>
      <c r="H9143" s="49">
        <v>6.1019995542455501</v>
      </c>
      <c r="I9143" s="15">
        <v>23.190070410000001</v>
      </c>
      <c r="J9143" s="15">
        <v>23.190070410000001</v>
      </c>
      <c r="K9143" s="15">
        <v>20.058650393172897</v>
      </c>
      <c r="P9143" s="49">
        <v>8.5674539195972894</v>
      </c>
      <c r="Q9143" s="15">
        <v>19.60377926</v>
      </c>
      <c r="R9143" s="15">
        <v>19.60377926</v>
      </c>
      <c r="S9143" s="15">
        <v>40.117300786345794</v>
      </c>
      <c r="X9143" s="49">
        <v>7.7603516544256497</v>
      </c>
      <c r="Y9143" s="15">
        <v>24.486649140000001</v>
      </c>
      <c r="Z9143" s="15">
        <v>24.486649140000001</v>
      </c>
      <c r="AA9143" s="15">
        <v>20.058650393172897</v>
      </c>
      <c r="AF9143" s="49">
        <v>-10.601453771012499</v>
      </c>
      <c r="AG9143" s="15">
        <v>-0.88737836813467397</v>
      </c>
      <c r="AH9143" s="15">
        <v>-0.88737836813467397</v>
      </c>
      <c r="AI9143" s="15">
        <v>40.117300786345794</v>
      </c>
      <c r="AM9143" s="17"/>
    </row>
    <row r="9144" spans="1:39">
      <c r="A9144" s="7" t="s">
        <v>8304</v>
      </c>
      <c r="B9144" s="7">
        <v>3105</v>
      </c>
      <c r="C9144" s="29" t="s">
        <v>8488</v>
      </c>
      <c r="F9144" s="27" t="str">
        <f t="shared" si="142"/>
        <v>VIC3105BULLEEN</v>
      </c>
      <c r="G9144" s="30">
        <v>9132</v>
      </c>
      <c r="H9144" s="49">
        <v>-0.80127266873931502</v>
      </c>
      <c r="I9144" s="15">
        <v>23.200570410000001</v>
      </c>
      <c r="J9144" s="15">
        <v>23.200570410000001</v>
      </c>
      <c r="K9144" s="15">
        <v>20.485238653292136</v>
      </c>
      <c r="P9144" s="49">
        <v>4.4378178576331297</v>
      </c>
      <c r="Q9144" s="15">
        <v>19.612058990000001</v>
      </c>
      <c r="R9144" s="15">
        <v>19.612058990000001</v>
      </c>
      <c r="S9144" s="15">
        <v>40.970477306584272</v>
      </c>
      <c r="X9144" s="49">
        <v>0.91871579205384801</v>
      </c>
      <c r="Y9144" s="15">
        <v>24.496960139999999</v>
      </c>
      <c r="Z9144" s="15">
        <v>24.496960139999999</v>
      </c>
      <c r="AA9144" s="15">
        <v>20.485238653292136</v>
      </c>
      <c r="AF9144" s="49">
        <v>-10.601453771012499</v>
      </c>
      <c r="AG9144" s="15">
        <v>-4.8873783681346703</v>
      </c>
      <c r="AH9144" s="15">
        <v>-4.8873783681346703</v>
      </c>
      <c r="AI9144" s="15">
        <v>40.970477306584272</v>
      </c>
      <c r="AM9144" s="17"/>
    </row>
    <row r="9145" spans="1:39">
      <c r="A9145" s="7" t="s">
        <v>8304</v>
      </c>
      <c r="B9145" s="7">
        <v>3106</v>
      </c>
      <c r="C9145" s="29" t="s">
        <v>8489</v>
      </c>
      <c r="F9145" s="27" t="str">
        <f t="shared" si="142"/>
        <v>VIC3106TEMPLESTOWE</v>
      </c>
      <c r="G9145" s="30">
        <v>9133</v>
      </c>
      <c r="H9145" s="49">
        <v>0.80127266873931502</v>
      </c>
      <c r="I9145" s="15">
        <v>23.127070410000002</v>
      </c>
      <c r="J9145" s="15">
        <v>23.127070410000002</v>
      </c>
      <c r="K9145" s="15">
        <v>20.485238653292136</v>
      </c>
      <c r="P9145" s="49">
        <v>5.54727232204141</v>
      </c>
      <c r="Q9145" s="15">
        <v>19.554100859999998</v>
      </c>
      <c r="R9145" s="15">
        <v>19.554100859999998</v>
      </c>
      <c r="S9145" s="15">
        <v>40.970477306584272</v>
      </c>
      <c r="X9145" s="49">
        <v>2.4596247703986802</v>
      </c>
      <c r="Y9145" s="15">
        <v>24.424783139999999</v>
      </c>
      <c r="Z9145" s="15">
        <v>24.424783139999999</v>
      </c>
      <c r="AA9145" s="15">
        <v>20.485238653292136</v>
      </c>
      <c r="AF9145" s="49">
        <v>-10.601453771012499</v>
      </c>
      <c r="AG9145" s="15">
        <v>8.2542390217385595</v>
      </c>
      <c r="AH9145" s="15">
        <v>8.2542390217385595</v>
      </c>
      <c r="AI9145" s="15">
        <v>40.970477306584272</v>
      </c>
      <c r="AM9145" s="17"/>
    </row>
    <row r="9146" spans="1:39">
      <c r="A9146" s="7" t="s">
        <v>8304</v>
      </c>
      <c r="B9146" s="7">
        <v>3107</v>
      </c>
      <c r="C9146" s="29" t="s">
        <v>8490</v>
      </c>
      <c r="F9146" s="27" t="str">
        <f t="shared" si="142"/>
        <v>VIC3107TEMPLESTOWE LOWER</v>
      </c>
      <c r="G9146" s="30">
        <v>9134</v>
      </c>
      <c r="H9146" s="49">
        <v>-0.18490907740137999</v>
      </c>
      <c r="I9146" s="15">
        <v>23.20407041</v>
      </c>
      <c r="J9146" s="15">
        <v>23.20407041</v>
      </c>
      <c r="K9146" s="15">
        <v>20.485238653292136</v>
      </c>
      <c r="P9146" s="49">
        <v>4.8692723715696804</v>
      </c>
      <c r="Q9146" s="15">
        <v>19.6148189</v>
      </c>
      <c r="R9146" s="15">
        <v>19.6148189</v>
      </c>
      <c r="S9146" s="15">
        <v>40.970477306584272</v>
      </c>
      <c r="X9146" s="49">
        <v>1.53507938339178</v>
      </c>
      <c r="Y9146" s="15">
        <v>24.50039714</v>
      </c>
      <c r="Z9146" s="15">
        <v>24.50039714</v>
      </c>
      <c r="AA9146" s="15">
        <v>20.485238653292136</v>
      </c>
      <c r="AF9146" s="49">
        <v>-10.601453771012499</v>
      </c>
      <c r="AG9146" s="15">
        <v>-4.8873783681346703</v>
      </c>
      <c r="AH9146" s="15">
        <v>-4.8873783681346703</v>
      </c>
      <c r="AI9146" s="15">
        <v>40.970477306584272</v>
      </c>
      <c r="AM9146" s="17"/>
    </row>
    <row r="9147" spans="1:39">
      <c r="A9147" s="7" t="s">
        <v>8304</v>
      </c>
      <c r="B9147" s="7">
        <v>3108</v>
      </c>
      <c r="C9147" s="29" t="s">
        <v>8491</v>
      </c>
      <c r="F9147" s="27" t="str">
        <f t="shared" si="142"/>
        <v>VIC3108DONCASTER</v>
      </c>
      <c r="G9147" s="30">
        <v>9135</v>
      </c>
      <c r="H9147" s="49">
        <v>1.1710908235420801</v>
      </c>
      <c r="I9147" s="15">
        <v>23.123570409999999</v>
      </c>
      <c r="J9147" s="15">
        <v>23.123570409999999</v>
      </c>
      <c r="K9147" s="15">
        <v>20.485238653292136</v>
      </c>
      <c r="P9147" s="49">
        <v>5.79381775857658</v>
      </c>
      <c r="Q9147" s="15">
        <v>19.55134095</v>
      </c>
      <c r="R9147" s="15">
        <v>19.55134095</v>
      </c>
      <c r="S9147" s="15">
        <v>40.970477306584272</v>
      </c>
      <c r="X9147" s="49">
        <v>2.8910792843352402</v>
      </c>
      <c r="Y9147" s="15">
        <v>24.421346140000001</v>
      </c>
      <c r="Z9147" s="15">
        <v>24.421346140000001</v>
      </c>
      <c r="AA9147" s="15">
        <v>20.485238653292136</v>
      </c>
      <c r="AF9147" s="49">
        <v>-10.601453771012499</v>
      </c>
      <c r="AG9147" s="15">
        <v>8.2542390217385595</v>
      </c>
      <c r="AH9147" s="15">
        <v>8.2542390217385595</v>
      </c>
      <c r="AI9147" s="15">
        <v>40.970477306584272</v>
      </c>
      <c r="AM9147" s="17"/>
    </row>
    <row r="9148" spans="1:39">
      <c r="A9148" s="7" t="s">
        <v>8304</v>
      </c>
      <c r="B9148" s="7">
        <v>3109</v>
      </c>
      <c r="C9148" s="29" t="s">
        <v>8492</v>
      </c>
      <c r="F9148" s="27" t="str">
        <f t="shared" si="142"/>
        <v>VIC3109DONCASTER EAST</v>
      </c>
      <c r="G9148" s="30">
        <v>9136</v>
      </c>
      <c r="H9148" s="49">
        <v>4.0063633436965702</v>
      </c>
      <c r="I9148" s="15">
        <v>23.190070410000001</v>
      </c>
      <c r="J9148" s="15">
        <v>23.190070410000001</v>
      </c>
      <c r="K9148" s="15">
        <v>20.485238653292136</v>
      </c>
      <c r="P9148" s="49">
        <v>7.6429085325903898</v>
      </c>
      <c r="Q9148" s="15">
        <v>19.60377926</v>
      </c>
      <c r="R9148" s="15">
        <v>19.60377926</v>
      </c>
      <c r="S9148" s="15">
        <v>40.970477306584272</v>
      </c>
      <c r="X9148" s="49">
        <v>5.7263518030104601</v>
      </c>
      <c r="Y9148" s="15">
        <v>24.486649140000001</v>
      </c>
      <c r="Z9148" s="15">
        <v>24.486649140000001</v>
      </c>
      <c r="AA9148" s="15">
        <v>20.485238653292136</v>
      </c>
      <c r="AF9148" s="49">
        <v>-10.601453771012499</v>
      </c>
      <c r="AG9148" s="15">
        <v>-4.8873783681346703</v>
      </c>
      <c r="AH9148" s="15">
        <v>-4.8873783681346703</v>
      </c>
      <c r="AI9148" s="15">
        <v>40.970477306584272</v>
      </c>
      <c r="AM9148" s="17"/>
    </row>
    <row r="9149" spans="1:39">
      <c r="A9149" s="7" t="s">
        <v>8304</v>
      </c>
      <c r="B9149" s="7">
        <v>3109</v>
      </c>
      <c r="C9149" s="29" t="s">
        <v>8493</v>
      </c>
      <c r="F9149" s="27" t="str">
        <f t="shared" si="142"/>
        <v>VIC3109DONCASTER HEIGHTS</v>
      </c>
      <c r="G9149" s="30">
        <v>9137</v>
      </c>
      <c r="H9149" s="49">
        <v>-0.80127266873931502</v>
      </c>
      <c r="I9149" s="15">
        <v>23.190070410000001</v>
      </c>
      <c r="J9149" s="15">
        <v>23.190070410000001</v>
      </c>
      <c r="K9149" s="15">
        <v>20.058650393172897</v>
      </c>
      <c r="P9149" s="49">
        <v>4.4378178576331297</v>
      </c>
      <c r="Q9149" s="15">
        <v>19.60377926</v>
      </c>
      <c r="R9149" s="15">
        <v>19.60377926</v>
      </c>
      <c r="S9149" s="15">
        <v>40.117300786345794</v>
      </c>
      <c r="X9149" s="49">
        <v>0.91871579205384801</v>
      </c>
      <c r="Y9149" s="15">
        <v>24.486649140000001</v>
      </c>
      <c r="Z9149" s="15">
        <v>24.486649140000001</v>
      </c>
      <c r="AA9149" s="15">
        <v>20.058650393172897</v>
      </c>
      <c r="AF9149" s="49">
        <v>-10.601453771012499</v>
      </c>
      <c r="AG9149" s="15">
        <v>-0.88737836813467397</v>
      </c>
      <c r="AH9149" s="15">
        <v>-0.88737836813467397</v>
      </c>
      <c r="AI9149" s="15">
        <v>40.117300786345794</v>
      </c>
      <c r="AM9149" s="17"/>
    </row>
    <row r="9150" spans="1:39">
      <c r="A9150" s="7" t="s">
        <v>8304</v>
      </c>
      <c r="B9150" s="7">
        <v>3110</v>
      </c>
      <c r="C9150" s="29" t="s">
        <v>8494</v>
      </c>
      <c r="F9150" s="27" t="str">
        <f t="shared" si="142"/>
        <v>VIC3110NUNAWADING BC</v>
      </c>
      <c r="G9150" s="30">
        <v>9138</v>
      </c>
      <c r="H9150" s="49">
        <v>-0.98618174614069498</v>
      </c>
      <c r="I9150" s="15">
        <v>23.658121880719499</v>
      </c>
      <c r="J9150" s="15">
        <v>23.658121880719499</v>
      </c>
      <c r="K9150" s="15">
        <v>23.658121880719499</v>
      </c>
      <c r="P9150" s="49">
        <v>4.3145451393655403</v>
      </c>
      <c r="Q9150" s="15">
        <v>23.1150798398156</v>
      </c>
      <c r="R9150" s="15">
        <v>23.1150798398156</v>
      </c>
      <c r="S9150" s="15">
        <v>23.1150798398156</v>
      </c>
      <c r="X9150" s="49">
        <v>0.73380671465246705</v>
      </c>
      <c r="Y9150" s="15">
        <v>26.8762624170223</v>
      </c>
      <c r="Z9150" s="15">
        <v>26.8762624170223</v>
      </c>
      <c r="AA9150" s="15">
        <v>26.8762624170223</v>
      </c>
      <c r="AF9150" s="49">
        <v>-10.601453771012499</v>
      </c>
      <c r="AG9150" s="15">
        <v>-0.88737836813467397</v>
      </c>
      <c r="AH9150" s="15">
        <v>-0.88737836813467397</v>
      </c>
      <c r="AI9150" s="15">
        <v>-0.88737836813467397</v>
      </c>
      <c r="AM9150" s="17"/>
    </row>
    <row r="9151" spans="1:39">
      <c r="A9151" s="7" t="s">
        <v>8304</v>
      </c>
      <c r="B9151" s="7">
        <v>3111</v>
      </c>
      <c r="C9151" s="29" t="s">
        <v>8495</v>
      </c>
      <c r="F9151" s="27" t="str">
        <f t="shared" si="142"/>
        <v>VIC3111DONVALE</v>
      </c>
      <c r="G9151" s="30">
        <v>9139</v>
      </c>
      <c r="H9151" s="49">
        <v>-6.1636359133793402E-2</v>
      </c>
      <c r="I9151" s="15">
        <v>19.0230213</v>
      </c>
      <c r="J9151" s="15">
        <v>19.0230213</v>
      </c>
      <c r="K9151" s="15">
        <v>13.905084613988294</v>
      </c>
      <c r="P9151" s="49">
        <v>4.9309087307034698</v>
      </c>
      <c r="Q9151" s="15">
        <v>16.31786936</v>
      </c>
      <c r="R9151" s="15">
        <v>16.31786936</v>
      </c>
      <c r="S9151" s="15">
        <v>27.810169227976587</v>
      </c>
      <c r="X9151" s="49">
        <v>1.6583521016593701</v>
      </c>
      <c r="Y9151" s="15">
        <v>20.394606920000001</v>
      </c>
      <c r="Z9151" s="15">
        <v>20.394606920000001</v>
      </c>
      <c r="AA9151" s="15">
        <v>13.905084613988294</v>
      </c>
      <c r="AF9151" s="49">
        <v>-10.601453771012499</v>
      </c>
      <c r="AG9151" s="15">
        <v>-4.8873783681346703</v>
      </c>
      <c r="AH9151" s="15">
        <v>-4.8873783681346703</v>
      </c>
      <c r="AI9151" s="15">
        <v>27.810169227976587</v>
      </c>
      <c r="AM9151" s="17"/>
    </row>
    <row r="9152" spans="1:39">
      <c r="A9152" s="7" t="s">
        <v>8304</v>
      </c>
      <c r="B9152" s="7">
        <v>3113</v>
      </c>
      <c r="C9152" s="29" t="s">
        <v>8496</v>
      </c>
      <c r="F9152" s="27" t="str">
        <f t="shared" si="142"/>
        <v>VIC3113NORTH WARRANDYTE</v>
      </c>
      <c r="G9152" s="30">
        <v>9140</v>
      </c>
      <c r="H9152" s="49">
        <v>-4.8076360124358901</v>
      </c>
      <c r="I9152" s="15">
        <v>19.016021299999998</v>
      </c>
      <c r="J9152" s="15">
        <v>19.016021299999998</v>
      </c>
      <c r="K9152" s="15">
        <v>13.905084613988294</v>
      </c>
      <c r="P9152" s="49">
        <v>1.6641816966124201</v>
      </c>
      <c r="Q9152" s="15">
        <v>16.31234954</v>
      </c>
      <c r="R9152" s="15">
        <v>16.31234954</v>
      </c>
      <c r="S9152" s="15">
        <v>27.810169227976587</v>
      </c>
      <c r="X9152" s="49">
        <v>-3.0876475516427302</v>
      </c>
      <c r="Y9152" s="15">
        <v>20.387732920000001</v>
      </c>
      <c r="Z9152" s="15">
        <v>20.387732920000001</v>
      </c>
      <c r="AA9152" s="15">
        <v>13.905084613988294</v>
      </c>
      <c r="AF9152" s="49">
        <v>-10.601453771012499</v>
      </c>
      <c r="AG9152" s="15">
        <v>-3.2582522454231202</v>
      </c>
      <c r="AH9152" s="15">
        <v>-3.2582522454231202</v>
      </c>
      <c r="AI9152" s="15">
        <v>27.810169227976587</v>
      </c>
      <c r="AM9152" s="17"/>
    </row>
    <row r="9153" spans="1:39">
      <c r="A9153" s="7" t="s">
        <v>8304</v>
      </c>
      <c r="B9153" s="7">
        <v>3113</v>
      </c>
      <c r="C9153" s="29" t="s">
        <v>8497</v>
      </c>
      <c r="F9153" s="27" t="str">
        <f t="shared" si="142"/>
        <v>VIC3113WARRANDYTE</v>
      </c>
      <c r="G9153" s="30">
        <v>9141</v>
      </c>
      <c r="H9153" s="49">
        <v>-4.0063633436965702</v>
      </c>
      <c r="I9153" s="15">
        <v>19.016021299999998</v>
      </c>
      <c r="J9153" s="15">
        <v>19.016021299999998</v>
      </c>
      <c r="K9153" s="15">
        <v>13.905084613988294</v>
      </c>
      <c r="P9153" s="49">
        <v>2.21890892881656</v>
      </c>
      <c r="Q9153" s="15">
        <v>16.31234954</v>
      </c>
      <c r="R9153" s="15">
        <v>16.31234954</v>
      </c>
      <c r="S9153" s="15">
        <v>27.810169227976587</v>
      </c>
      <c r="X9153" s="49">
        <v>-2.2863748829034098</v>
      </c>
      <c r="Y9153" s="15">
        <v>20.387732920000001</v>
      </c>
      <c r="Z9153" s="15">
        <v>20.387732920000001</v>
      </c>
      <c r="AA9153" s="15">
        <v>13.905084613988294</v>
      </c>
      <c r="AF9153" s="49">
        <v>-10.601453771012499</v>
      </c>
      <c r="AG9153" s="15">
        <v>-3.2582522454231202</v>
      </c>
      <c r="AH9153" s="15">
        <v>-3.2582522454231202</v>
      </c>
      <c r="AI9153" s="15">
        <v>27.810169227976587</v>
      </c>
      <c r="AM9153" s="17"/>
    </row>
    <row r="9154" spans="1:39">
      <c r="A9154" s="7" t="s">
        <v>8304</v>
      </c>
      <c r="B9154" s="7">
        <v>3114</v>
      </c>
      <c r="C9154" s="29" t="s">
        <v>8498</v>
      </c>
      <c r="F9154" s="27" t="str">
        <f t="shared" si="142"/>
        <v>VIC3114PARK ORCHARDS</v>
      </c>
      <c r="G9154" s="30">
        <v>9142</v>
      </c>
      <c r="H9154" s="49">
        <v>-2.5270907244855301</v>
      </c>
      <c r="I9154" s="15">
        <v>17.51063748</v>
      </c>
      <c r="J9154" s="15">
        <v>17.51063748</v>
      </c>
      <c r="K9154" s="15">
        <v>11.566992299962838</v>
      </c>
      <c r="P9154" s="49">
        <v>3.2050906749572601</v>
      </c>
      <c r="Q9154" s="15">
        <v>15.125285140000001</v>
      </c>
      <c r="R9154" s="15">
        <v>15.125285140000001</v>
      </c>
      <c r="S9154" s="15">
        <v>23.133984599925675</v>
      </c>
      <c r="X9154" s="49">
        <v>-0.80710226369236804</v>
      </c>
      <c r="Y9154" s="15">
        <v>18.909445999999999</v>
      </c>
      <c r="Z9154" s="15">
        <v>18.909445999999999</v>
      </c>
      <c r="AA9154" s="15">
        <v>11.566992299962838</v>
      </c>
      <c r="AF9154" s="49">
        <v>-10.601453771012499</v>
      </c>
      <c r="AG9154" s="15">
        <v>-0.88737836813467397</v>
      </c>
      <c r="AH9154" s="15">
        <v>-0.88737836813467397</v>
      </c>
      <c r="AI9154" s="15">
        <v>23.133984599925675</v>
      </c>
      <c r="AM9154" s="17"/>
    </row>
    <row r="9155" spans="1:39">
      <c r="A9155" s="7" t="s">
        <v>8304</v>
      </c>
      <c r="B9155" s="7">
        <v>3115</v>
      </c>
      <c r="C9155" s="29" t="s">
        <v>8499</v>
      </c>
      <c r="F9155" s="27" t="str">
        <f t="shared" si="142"/>
        <v>VIC3115WONGA PARK</v>
      </c>
      <c r="G9155" s="30">
        <v>9143</v>
      </c>
      <c r="H9155" s="49">
        <v>1.4176362600772501</v>
      </c>
      <c r="I9155" s="15">
        <v>17.500137479999999</v>
      </c>
      <c r="J9155" s="15">
        <v>17.500137479999999</v>
      </c>
      <c r="K9155" s="15">
        <v>11.566992299962838</v>
      </c>
      <c r="P9155" s="49">
        <v>5.9170904768441703</v>
      </c>
      <c r="Q9155" s="15">
        <v>15.117005410000001</v>
      </c>
      <c r="R9155" s="15">
        <v>15.117005410000001</v>
      </c>
      <c r="S9155" s="15">
        <v>23.133984599925675</v>
      </c>
      <c r="X9155" s="49">
        <v>3.1376247208704102</v>
      </c>
      <c r="Y9155" s="15">
        <v>18.899135000000001</v>
      </c>
      <c r="Z9155" s="15">
        <v>18.899135000000001</v>
      </c>
      <c r="AA9155" s="15">
        <v>11.566992299962838</v>
      </c>
      <c r="AF9155" s="49">
        <v>-10.601453771012499</v>
      </c>
      <c r="AG9155" s="15">
        <v>-0.88737836813467397</v>
      </c>
      <c r="AH9155" s="15">
        <v>-0.88737836813467397</v>
      </c>
      <c r="AI9155" s="15">
        <v>23.133984599925675</v>
      </c>
      <c r="AM9155" s="17"/>
    </row>
    <row r="9156" spans="1:39">
      <c r="A9156" s="7" t="s">
        <v>8304</v>
      </c>
      <c r="B9156" s="7">
        <v>3116</v>
      </c>
      <c r="C9156" s="29" t="s">
        <v>8500</v>
      </c>
      <c r="F9156" s="27" t="str">
        <f t="shared" si="142"/>
        <v>VIC3116CHIRNSIDE PARK</v>
      </c>
      <c r="G9156" s="30">
        <v>9144</v>
      </c>
      <c r="H9156" s="49">
        <v>1.29436354180966</v>
      </c>
      <c r="I9156" s="15">
        <v>16.954165679999999</v>
      </c>
      <c r="J9156" s="15">
        <v>16.954165679999999</v>
      </c>
      <c r="K9156" s="15">
        <v>10.568305373547522</v>
      </c>
      <c r="P9156" s="49">
        <v>5.85545411771038</v>
      </c>
      <c r="Q9156" s="15">
        <v>14.68648153</v>
      </c>
      <c r="R9156" s="15">
        <v>14.68648153</v>
      </c>
      <c r="S9156" s="15">
        <v>21.136610747095045</v>
      </c>
      <c r="X9156" s="49">
        <v>3.0143520026028199</v>
      </c>
      <c r="Y9156" s="15">
        <v>18.362990700000001</v>
      </c>
      <c r="Z9156" s="15">
        <v>18.362990700000001</v>
      </c>
      <c r="AA9156" s="15">
        <v>10.568305373547522</v>
      </c>
      <c r="AF9156" s="49">
        <v>-10.601453771012499</v>
      </c>
      <c r="AG9156" s="15">
        <v>-4.8873783681346703</v>
      </c>
      <c r="AH9156" s="15">
        <v>-4.8873783681346703</v>
      </c>
      <c r="AI9156" s="15">
        <v>21.136610747095045</v>
      </c>
      <c r="AM9156" s="17"/>
    </row>
    <row r="9157" spans="1:39">
      <c r="A9157" s="7" t="s">
        <v>8304</v>
      </c>
      <c r="B9157" s="7">
        <v>3121</v>
      </c>
      <c r="C9157" s="29" t="s">
        <v>8501</v>
      </c>
      <c r="F9157" s="27" t="str">
        <f t="shared" si="142"/>
        <v>VIC3121BURNLEY</v>
      </c>
      <c r="G9157" s="30">
        <v>9145</v>
      </c>
      <c r="H9157" s="49">
        <v>-0.98618174614069498</v>
      </c>
      <c r="I9157" s="15">
        <v>25.30420999</v>
      </c>
      <c r="J9157" s="15">
        <v>25.30420999</v>
      </c>
      <c r="K9157" s="15">
        <v>23.70605213788042</v>
      </c>
      <c r="P9157" s="49">
        <v>4.3145451393655403</v>
      </c>
      <c r="Q9157" s="15">
        <v>21.270875570000001</v>
      </c>
      <c r="R9157" s="15">
        <v>21.270875570000001</v>
      </c>
      <c r="S9157" s="15">
        <v>47.412104275760839</v>
      </c>
      <c r="X9157" s="49">
        <v>0.73380671465246705</v>
      </c>
      <c r="Y9157" s="15">
        <v>26.562734209999999</v>
      </c>
      <c r="Z9157" s="15">
        <v>26.562734209999999</v>
      </c>
      <c r="AA9157" s="15">
        <v>23.70605213788042</v>
      </c>
      <c r="AF9157" s="49">
        <v>-10.601453771012499</v>
      </c>
      <c r="AG9157" s="15">
        <v>2.8053075100115201</v>
      </c>
      <c r="AH9157" s="15">
        <v>2.8053075100115201</v>
      </c>
      <c r="AI9157" s="15">
        <v>47.412104275760839</v>
      </c>
      <c r="AM9157" s="17"/>
    </row>
    <row r="9158" spans="1:39">
      <c r="A9158" s="7" t="s">
        <v>8304</v>
      </c>
      <c r="B9158" s="7">
        <v>3121</v>
      </c>
      <c r="C9158" s="29" t="s">
        <v>8502</v>
      </c>
      <c r="F9158" s="27" t="str">
        <f t="shared" si="142"/>
        <v>VIC3121BURNLEY NORTH</v>
      </c>
      <c r="G9158" s="30">
        <v>9146</v>
      </c>
      <c r="H9158" s="49">
        <v>-2.4038180062179402</v>
      </c>
      <c r="I9158" s="15">
        <v>25.30420999</v>
      </c>
      <c r="J9158" s="15">
        <v>25.30420999</v>
      </c>
      <c r="K9158" s="15">
        <v>23.70605213788042</v>
      </c>
      <c r="P9158" s="49">
        <v>3.32836339322485</v>
      </c>
      <c r="Q9158" s="15">
        <v>21.270875570000001</v>
      </c>
      <c r="R9158" s="15">
        <v>21.270875570000001</v>
      </c>
      <c r="S9158" s="15">
        <v>47.412104275760839</v>
      </c>
      <c r="X9158" s="49">
        <v>-0.68382954542478203</v>
      </c>
      <c r="Y9158" s="15">
        <v>26.562734209999999</v>
      </c>
      <c r="Z9158" s="15">
        <v>26.562734209999999</v>
      </c>
      <c r="AA9158" s="15">
        <v>23.70605213788042</v>
      </c>
      <c r="AF9158" s="49">
        <v>-10.601453771012499</v>
      </c>
      <c r="AG9158" s="15">
        <v>2.8053075100115201</v>
      </c>
      <c r="AH9158" s="15">
        <v>2.8053075100115201</v>
      </c>
      <c r="AI9158" s="15">
        <v>47.412104275760839</v>
      </c>
      <c r="AM9158" s="17"/>
    </row>
    <row r="9159" spans="1:39">
      <c r="A9159" s="7" t="s">
        <v>8304</v>
      </c>
      <c r="B9159" s="7">
        <v>3121</v>
      </c>
      <c r="C9159" s="29" t="s">
        <v>362</v>
      </c>
      <c r="F9159" s="27" t="str">
        <f t="shared" si="142"/>
        <v>VIC3121CREMORNE</v>
      </c>
      <c r="G9159" s="30">
        <v>9147</v>
      </c>
      <c r="H9159" s="49">
        <v>-4.8076360124358901</v>
      </c>
      <c r="I9159" s="15">
        <v>25.30420999</v>
      </c>
      <c r="J9159" s="15">
        <v>25.30420999</v>
      </c>
      <c r="K9159" s="15">
        <v>23.70605213788042</v>
      </c>
      <c r="P9159" s="49">
        <v>1.6641816966124201</v>
      </c>
      <c r="Q9159" s="15">
        <v>21.270875570000001</v>
      </c>
      <c r="R9159" s="15">
        <v>21.270875570000001</v>
      </c>
      <c r="S9159" s="15">
        <v>47.412104275760839</v>
      </c>
      <c r="X9159" s="49">
        <v>-3.0876475516427302</v>
      </c>
      <c r="Y9159" s="15">
        <v>26.562734209999999</v>
      </c>
      <c r="Z9159" s="15">
        <v>26.562734209999999</v>
      </c>
      <c r="AA9159" s="15">
        <v>23.70605213788042</v>
      </c>
      <c r="AF9159" s="49">
        <v>-10.601453771012499</v>
      </c>
      <c r="AG9159" s="15">
        <v>-1.1946924899884801</v>
      </c>
      <c r="AH9159" s="15">
        <v>-1.1946924899884801</v>
      </c>
      <c r="AI9159" s="15">
        <v>47.412104275760839</v>
      </c>
      <c r="AM9159" s="17"/>
    </row>
    <row r="9160" spans="1:39">
      <c r="A9160" s="7" t="s">
        <v>8304</v>
      </c>
      <c r="B9160" s="7">
        <v>3121</v>
      </c>
      <c r="C9160" s="29" t="s">
        <v>3458</v>
      </c>
      <c r="F9160" s="27" t="str">
        <f t="shared" si="142"/>
        <v>VIC3121RICHMOND</v>
      </c>
      <c r="G9160" s="30">
        <v>9148</v>
      </c>
      <c r="H9160" s="49">
        <v>-4.8076360124358901</v>
      </c>
      <c r="I9160" s="15">
        <v>25.30420999</v>
      </c>
      <c r="J9160" s="15">
        <v>25.30420999</v>
      </c>
      <c r="K9160" s="15">
        <v>23.70605213788042</v>
      </c>
      <c r="P9160" s="49">
        <v>1.6641816966124201</v>
      </c>
      <c r="Q9160" s="15">
        <v>21.270875570000001</v>
      </c>
      <c r="R9160" s="15">
        <v>21.270875570000001</v>
      </c>
      <c r="S9160" s="15">
        <v>47.412104275760839</v>
      </c>
      <c r="X9160" s="49">
        <v>-3.0876475516427302</v>
      </c>
      <c r="Y9160" s="15">
        <v>26.562734209999999</v>
      </c>
      <c r="Z9160" s="15">
        <v>26.562734209999999</v>
      </c>
      <c r="AA9160" s="15">
        <v>23.70605213788042</v>
      </c>
      <c r="AF9160" s="49">
        <v>-10.601453771012499</v>
      </c>
      <c r="AG9160" s="15">
        <v>-1.1946924899884801</v>
      </c>
      <c r="AH9160" s="15">
        <v>-1.1946924899884801</v>
      </c>
      <c r="AI9160" s="15">
        <v>47.412104275760839</v>
      </c>
      <c r="AM9160" s="17"/>
    </row>
    <row r="9161" spans="1:39">
      <c r="A9161" s="7" t="s">
        <v>8304</v>
      </c>
      <c r="B9161" s="7">
        <v>3121</v>
      </c>
      <c r="C9161" s="29" t="s">
        <v>8503</v>
      </c>
      <c r="F9161" s="27" t="str">
        <f t="shared" si="142"/>
        <v>VIC3121RICHMOND EAST</v>
      </c>
      <c r="G9161" s="30">
        <v>9149</v>
      </c>
      <c r="H9161" s="49">
        <v>-2.0956362105489799</v>
      </c>
      <c r="I9161" s="15">
        <v>25.30420999</v>
      </c>
      <c r="J9161" s="15">
        <v>25.30420999</v>
      </c>
      <c r="K9161" s="15">
        <v>23.70605213788042</v>
      </c>
      <c r="P9161" s="49">
        <v>3.5132724706262302</v>
      </c>
      <c r="Q9161" s="15">
        <v>21.270875570000001</v>
      </c>
      <c r="R9161" s="15">
        <v>21.270875570000001</v>
      </c>
      <c r="S9161" s="15">
        <v>47.412104275760839</v>
      </c>
      <c r="X9161" s="49">
        <v>-0.437284108889608</v>
      </c>
      <c r="Y9161" s="15">
        <v>26.562734209999999</v>
      </c>
      <c r="Z9161" s="15">
        <v>26.562734209999999</v>
      </c>
      <c r="AA9161" s="15">
        <v>23.70605213788042</v>
      </c>
      <c r="AF9161" s="49">
        <v>-10.601453771012499</v>
      </c>
      <c r="AG9161" s="15">
        <v>2.8053075100115201</v>
      </c>
      <c r="AH9161" s="15">
        <v>2.8053075100115201</v>
      </c>
      <c r="AI9161" s="15">
        <v>47.412104275760839</v>
      </c>
      <c r="AM9161" s="17"/>
    </row>
    <row r="9162" spans="1:39">
      <c r="A9162" s="7" t="s">
        <v>8304</v>
      </c>
      <c r="B9162" s="7">
        <v>3121</v>
      </c>
      <c r="C9162" s="29" t="s">
        <v>8504</v>
      </c>
      <c r="F9162" s="27" t="str">
        <f t="shared" si="142"/>
        <v>VIC3121RICHMOND NORTH</v>
      </c>
      <c r="G9162" s="30">
        <v>9150</v>
      </c>
      <c r="H9162" s="49">
        <v>-5.7321813994427897</v>
      </c>
      <c r="I9162" s="15">
        <v>25.30420999</v>
      </c>
      <c r="J9162" s="15">
        <v>25.30420999</v>
      </c>
      <c r="K9162" s="15">
        <v>23.70605213788042</v>
      </c>
      <c r="P9162" s="49">
        <v>0.86290902787310797</v>
      </c>
      <c r="Q9162" s="15">
        <v>21.270875570000001</v>
      </c>
      <c r="R9162" s="15">
        <v>21.270875570000001</v>
      </c>
      <c r="S9162" s="15">
        <v>47.412104275760839</v>
      </c>
      <c r="X9162" s="49">
        <v>-4.0121929386496298</v>
      </c>
      <c r="Y9162" s="15">
        <v>26.562734209999999</v>
      </c>
      <c r="Z9162" s="15">
        <v>26.562734209999999</v>
      </c>
      <c r="AA9162" s="15">
        <v>23.70605213788042</v>
      </c>
      <c r="AF9162" s="49">
        <v>-10.601453771012499</v>
      </c>
      <c r="AG9162" s="15">
        <v>2.8053075100115201</v>
      </c>
      <c r="AH9162" s="15">
        <v>2.8053075100115201</v>
      </c>
      <c r="AI9162" s="15">
        <v>47.412104275760839</v>
      </c>
      <c r="AM9162" s="17"/>
    </row>
    <row r="9163" spans="1:39">
      <c r="A9163" s="7" t="s">
        <v>8304</v>
      </c>
      <c r="B9163" s="7">
        <v>3121</v>
      </c>
      <c r="C9163" s="29" t="s">
        <v>8505</v>
      </c>
      <c r="F9163" s="27" t="str">
        <f t="shared" si="142"/>
        <v>VIC3121RICHMOND SOUTH</v>
      </c>
      <c r="G9163" s="30">
        <v>9151</v>
      </c>
      <c r="H9163" s="49">
        <v>-3.0201815975558799</v>
      </c>
      <c r="I9163" s="15">
        <v>25.30420999</v>
      </c>
      <c r="J9163" s="15">
        <v>25.30420999</v>
      </c>
      <c r="K9163" s="15">
        <v>23.70605213788042</v>
      </c>
      <c r="P9163" s="49">
        <v>2.8352725201545002</v>
      </c>
      <c r="Q9163" s="15">
        <v>21.270875570000001</v>
      </c>
      <c r="R9163" s="15">
        <v>21.270875570000001</v>
      </c>
      <c r="S9163" s="15">
        <v>47.412104275760839</v>
      </c>
      <c r="X9163" s="49">
        <v>-1.30019313676272</v>
      </c>
      <c r="Y9163" s="15">
        <v>26.562734209999999</v>
      </c>
      <c r="Z9163" s="15">
        <v>26.562734209999999</v>
      </c>
      <c r="AA9163" s="15">
        <v>23.70605213788042</v>
      </c>
      <c r="AF9163" s="49">
        <v>-10.601453771012499</v>
      </c>
      <c r="AG9163" s="15">
        <v>2.8053075100115201</v>
      </c>
      <c r="AH9163" s="15">
        <v>2.8053075100115201</v>
      </c>
      <c r="AI9163" s="15">
        <v>47.412104275760839</v>
      </c>
      <c r="AM9163" s="17"/>
    </row>
    <row r="9164" spans="1:39">
      <c r="A9164" s="7" t="s">
        <v>8304</v>
      </c>
      <c r="B9164" s="7">
        <v>3122</v>
      </c>
      <c r="C9164" s="29" t="s">
        <v>8506</v>
      </c>
      <c r="F9164" s="27" t="str">
        <f t="shared" si="142"/>
        <v>VIC3122AUBURN SOUTH</v>
      </c>
      <c r="G9164" s="30">
        <v>9152</v>
      </c>
      <c r="H9164" s="49">
        <v>0.18490907740137999</v>
      </c>
      <c r="I9164" s="15">
        <v>22.37294052</v>
      </c>
      <c r="J9164" s="15">
        <v>22.37294052</v>
      </c>
      <c r="K9164" s="15">
        <v>18.790253481241486</v>
      </c>
      <c r="P9164" s="49">
        <v>5.1158178081048504</v>
      </c>
      <c r="Q9164" s="15">
        <v>18.95943475</v>
      </c>
      <c r="R9164" s="15">
        <v>18.95943475</v>
      </c>
      <c r="S9164" s="15">
        <v>37.580506962482971</v>
      </c>
      <c r="X9164" s="49">
        <v>1.9048975381945401</v>
      </c>
      <c r="Y9164" s="15">
        <v>23.684227589999999</v>
      </c>
      <c r="Z9164" s="15">
        <v>23.684227589999999</v>
      </c>
      <c r="AA9164" s="15">
        <v>18.790253481241486</v>
      </c>
      <c r="AF9164" s="49">
        <v>-10.601453771012499</v>
      </c>
      <c r="AG9164" s="15">
        <v>-0.88737836813467397</v>
      </c>
      <c r="AH9164" s="15">
        <v>-0.88737836813467397</v>
      </c>
      <c r="AI9164" s="15">
        <v>37.580506962482971</v>
      </c>
      <c r="AM9164" s="17"/>
    </row>
    <row r="9165" spans="1:39">
      <c r="A9165" s="7" t="s">
        <v>8304</v>
      </c>
      <c r="B9165" s="7">
        <v>3122</v>
      </c>
      <c r="C9165" s="29" t="s">
        <v>8507</v>
      </c>
      <c r="F9165" s="27" t="str">
        <f t="shared" si="142"/>
        <v>VIC3122GLENFERRIE SOUTH</v>
      </c>
      <c r="G9165" s="30">
        <v>9153</v>
      </c>
      <c r="H9165" s="49">
        <v>-2.0956362105489799</v>
      </c>
      <c r="I9165" s="15">
        <v>22.37294052</v>
      </c>
      <c r="J9165" s="15">
        <v>22.37294052</v>
      </c>
      <c r="K9165" s="15">
        <v>18.790253481241486</v>
      </c>
      <c r="P9165" s="49">
        <v>3.5132724706262302</v>
      </c>
      <c r="Q9165" s="15">
        <v>18.95943475</v>
      </c>
      <c r="R9165" s="15">
        <v>18.95943475</v>
      </c>
      <c r="S9165" s="15">
        <v>37.580506962482971</v>
      </c>
      <c r="X9165" s="49">
        <v>-0.375647749755815</v>
      </c>
      <c r="Y9165" s="15">
        <v>23.684227589999999</v>
      </c>
      <c r="Z9165" s="15">
        <v>23.684227589999999</v>
      </c>
      <c r="AA9165" s="15">
        <v>18.790253481241486</v>
      </c>
      <c r="AF9165" s="49">
        <v>-10.601453771012499</v>
      </c>
      <c r="AG9165" s="15">
        <v>-0.88737836813467397</v>
      </c>
      <c r="AH9165" s="15">
        <v>-0.88737836813467397</v>
      </c>
      <c r="AI9165" s="15">
        <v>37.580506962482971</v>
      </c>
      <c r="AM9165" s="17"/>
    </row>
    <row r="9166" spans="1:39">
      <c r="A9166" s="7" t="s">
        <v>8304</v>
      </c>
      <c r="B9166" s="7">
        <v>3122</v>
      </c>
      <c r="C9166" s="29" t="s">
        <v>6937</v>
      </c>
      <c r="F9166" s="27" t="str">
        <f t="shared" ref="F9166:F9229" si="143">TRIM(A9166)&amp;IF(LEN(TRIM(B9166))=3,"0"&amp;TRIM(B9166),TRIM(B9166))&amp;TRIM(C9166)</f>
        <v>VIC3122HAWTHORN</v>
      </c>
      <c r="G9166" s="30">
        <v>9154</v>
      </c>
      <c r="H9166" s="49">
        <v>-2.5270907244855301</v>
      </c>
      <c r="I9166" s="15">
        <v>22.37294052</v>
      </c>
      <c r="J9166" s="15">
        <v>22.37294052</v>
      </c>
      <c r="K9166" s="15">
        <v>19.21115</v>
      </c>
      <c r="P9166" s="49">
        <v>3.2050906749572601</v>
      </c>
      <c r="Q9166" s="15">
        <v>18.95943475</v>
      </c>
      <c r="R9166" s="15">
        <v>18.95943475</v>
      </c>
      <c r="S9166" s="15">
        <v>38.4223</v>
      </c>
      <c r="X9166" s="49">
        <v>-0.80710226369236804</v>
      </c>
      <c r="Y9166" s="15">
        <v>23.684227589999999</v>
      </c>
      <c r="Z9166" s="15">
        <v>23.684227589999999</v>
      </c>
      <c r="AA9166" s="15">
        <v>19.21115</v>
      </c>
      <c r="AF9166" s="49">
        <v>-10.601453771012499</v>
      </c>
      <c r="AG9166" s="15">
        <v>-4.8873783681346703</v>
      </c>
      <c r="AH9166" s="15">
        <v>-4.8873783681346703</v>
      </c>
      <c r="AI9166" s="15">
        <v>38.4223</v>
      </c>
      <c r="AM9166" s="17"/>
    </row>
    <row r="9167" spans="1:39">
      <c r="A9167" s="7" t="s">
        <v>8304</v>
      </c>
      <c r="B9167" s="7">
        <v>3122</v>
      </c>
      <c r="C9167" s="29" t="s">
        <v>8508</v>
      </c>
      <c r="F9167" s="27" t="str">
        <f t="shared" si="143"/>
        <v>VIC3122HAWTHORN NORTH</v>
      </c>
      <c r="G9167" s="30">
        <v>9155</v>
      </c>
      <c r="H9167" s="49">
        <v>-3.0201815975558799</v>
      </c>
      <c r="I9167" s="15">
        <v>22.37294052</v>
      </c>
      <c r="J9167" s="15">
        <v>22.37294052</v>
      </c>
      <c r="K9167" s="15">
        <v>18.790253481241486</v>
      </c>
      <c r="P9167" s="49">
        <v>2.8352725201545002</v>
      </c>
      <c r="Q9167" s="15">
        <v>18.95943475</v>
      </c>
      <c r="R9167" s="15">
        <v>18.95943475</v>
      </c>
      <c r="S9167" s="15">
        <v>37.580506962482971</v>
      </c>
      <c r="X9167" s="49">
        <v>-1.30019313676272</v>
      </c>
      <c r="Y9167" s="15">
        <v>23.684227589999999</v>
      </c>
      <c r="Z9167" s="15">
        <v>23.684227589999999</v>
      </c>
      <c r="AA9167" s="15">
        <v>18.790253481241486</v>
      </c>
      <c r="AF9167" s="49">
        <v>-10.601453771012499</v>
      </c>
      <c r="AG9167" s="15">
        <v>-0.88737836813467397</v>
      </c>
      <c r="AH9167" s="15">
        <v>-0.88737836813467397</v>
      </c>
      <c r="AI9167" s="15">
        <v>37.580506962482971</v>
      </c>
      <c r="AM9167" s="17"/>
    </row>
    <row r="9168" spans="1:39">
      <c r="A9168" s="7" t="s">
        <v>8304</v>
      </c>
      <c r="B9168" s="7">
        <v>3122</v>
      </c>
      <c r="C9168" s="29" t="s">
        <v>8509</v>
      </c>
      <c r="F9168" s="27" t="str">
        <f t="shared" si="143"/>
        <v>VIC3122HAWTHORN WEST</v>
      </c>
      <c r="G9168" s="30">
        <v>9156</v>
      </c>
      <c r="H9168" s="49">
        <v>-4.8076360124358901</v>
      </c>
      <c r="I9168" s="15">
        <v>22.37294052</v>
      </c>
      <c r="J9168" s="15">
        <v>22.37294052</v>
      </c>
      <c r="K9168" s="15">
        <v>18.790253481241486</v>
      </c>
      <c r="P9168" s="49">
        <v>1.6641816966124201</v>
      </c>
      <c r="Q9168" s="15">
        <v>18.95943475</v>
      </c>
      <c r="R9168" s="15">
        <v>18.95943475</v>
      </c>
      <c r="S9168" s="15">
        <v>37.580506962482971</v>
      </c>
      <c r="X9168" s="49">
        <v>-3.0876475516427302</v>
      </c>
      <c r="Y9168" s="15">
        <v>23.684227589999999</v>
      </c>
      <c r="Z9168" s="15">
        <v>23.684227589999999</v>
      </c>
      <c r="AA9168" s="15">
        <v>18.790253481241486</v>
      </c>
      <c r="AF9168" s="49">
        <v>-10.601453771012499</v>
      </c>
      <c r="AG9168" s="15">
        <v>-0.88737836813467397</v>
      </c>
      <c r="AH9168" s="15">
        <v>-0.88737836813467397</v>
      </c>
      <c r="AI9168" s="15">
        <v>37.580506962482971</v>
      </c>
      <c r="AM9168" s="17"/>
    </row>
    <row r="9169" spans="1:39">
      <c r="A9169" s="7" t="s">
        <v>8304</v>
      </c>
      <c r="B9169" s="7">
        <v>3123</v>
      </c>
      <c r="C9169" s="29" t="s">
        <v>187</v>
      </c>
      <c r="F9169" s="27" t="str">
        <f t="shared" si="143"/>
        <v>VIC3123AUBURN</v>
      </c>
      <c r="G9169" s="30">
        <v>9157</v>
      </c>
      <c r="H9169" s="49">
        <v>-4.8076360124358901</v>
      </c>
      <c r="I9169" s="15">
        <v>22.383440520000001</v>
      </c>
      <c r="J9169" s="15">
        <v>22.383440520000001</v>
      </c>
      <c r="K9169" s="15">
        <v>19.21115</v>
      </c>
      <c r="P9169" s="49">
        <v>1.6641816966124201</v>
      </c>
      <c r="Q9169" s="15">
        <v>18.967714480000001</v>
      </c>
      <c r="R9169" s="15">
        <v>18.967714480000001</v>
      </c>
      <c r="S9169" s="15">
        <v>38.4223</v>
      </c>
      <c r="X9169" s="49">
        <v>-3.0876475516427302</v>
      </c>
      <c r="Y9169" s="15">
        <v>23.694538590000001</v>
      </c>
      <c r="Z9169" s="15">
        <v>23.694538590000001</v>
      </c>
      <c r="AA9169" s="15">
        <v>19.21115</v>
      </c>
      <c r="AF9169" s="49">
        <v>-10.601453771012499</v>
      </c>
      <c r="AG9169" s="15">
        <v>-0.88737836813467397</v>
      </c>
      <c r="AH9169" s="15">
        <v>-0.88737836813467397</v>
      </c>
      <c r="AI9169" s="15">
        <v>38.4223</v>
      </c>
      <c r="AM9169" s="17"/>
    </row>
    <row r="9170" spans="1:39">
      <c r="A9170" s="7" t="s">
        <v>8304</v>
      </c>
      <c r="B9170" s="7">
        <v>3123</v>
      </c>
      <c r="C9170" s="29" t="s">
        <v>8510</v>
      </c>
      <c r="F9170" s="27" t="str">
        <f t="shared" si="143"/>
        <v>VIC3123HAWTHORN EAST</v>
      </c>
      <c r="G9170" s="30">
        <v>9158</v>
      </c>
      <c r="H9170" s="49">
        <v>-0.98618174614069498</v>
      </c>
      <c r="I9170" s="15">
        <v>22.383440520000001</v>
      </c>
      <c r="J9170" s="15">
        <v>22.383440520000001</v>
      </c>
      <c r="K9170" s="15">
        <v>19.21115</v>
      </c>
      <c r="P9170" s="49">
        <v>4.3145451393655403</v>
      </c>
      <c r="Q9170" s="15">
        <v>18.967714480000001</v>
      </c>
      <c r="R9170" s="15">
        <v>18.967714480000001</v>
      </c>
      <c r="S9170" s="15">
        <v>38.4223</v>
      </c>
      <c r="X9170" s="49">
        <v>0.73380671465246705</v>
      </c>
      <c r="Y9170" s="15">
        <v>23.694538590000001</v>
      </c>
      <c r="Z9170" s="15">
        <v>23.694538590000001</v>
      </c>
      <c r="AA9170" s="15">
        <v>19.21115</v>
      </c>
      <c r="AF9170" s="49">
        <v>-10.601453771012499</v>
      </c>
      <c r="AG9170" s="15">
        <v>-4.8873783681346703</v>
      </c>
      <c r="AH9170" s="15">
        <v>-4.8873783681346703</v>
      </c>
      <c r="AI9170" s="15">
        <v>38.4223</v>
      </c>
      <c r="AM9170" s="17"/>
    </row>
    <row r="9171" spans="1:39">
      <c r="A9171" s="7" t="s">
        <v>8304</v>
      </c>
      <c r="B9171" s="7">
        <v>3124</v>
      </c>
      <c r="C9171" s="29" t="s">
        <v>1168</v>
      </c>
      <c r="F9171" s="27" t="str">
        <f t="shared" si="143"/>
        <v>VIC3124CAMBERWELL</v>
      </c>
      <c r="G9171" s="30">
        <v>9159</v>
      </c>
      <c r="H9171" s="49">
        <v>-1.97236349228139</v>
      </c>
      <c r="I9171" s="15">
        <v>19.557840479999999</v>
      </c>
      <c r="J9171" s="15">
        <v>19.557840479999999</v>
      </c>
      <c r="K9171" s="15">
        <v>14.848473253993763</v>
      </c>
      <c r="P9171" s="49">
        <v>3.6365451888938098</v>
      </c>
      <c r="Q9171" s="15">
        <v>16.739598879999999</v>
      </c>
      <c r="R9171" s="15">
        <v>16.739598879999999</v>
      </c>
      <c r="S9171" s="15">
        <v>29.696946507987526</v>
      </c>
      <c r="X9171" s="49">
        <v>-0.25237503148822799</v>
      </c>
      <c r="Y9171" s="15">
        <v>20.919799350000002</v>
      </c>
      <c r="Z9171" s="15">
        <v>20.919799350000002</v>
      </c>
      <c r="AA9171" s="15">
        <v>14.848473253993763</v>
      </c>
      <c r="AF9171" s="49">
        <v>-10.601453771012499</v>
      </c>
      <c r="AG9171" s="15">
        <v>-4.8873783681346703</v>
      </c>
      <c r="AH9171" s="15">
        <v>-4.8873783681346703</v>
      </c>
      <c r="AI9171" s="15">
        <v>29.696946507987526</v>
      </c>
      <c r="AM9171" s="17"/>
    </row>
    <row r="9172" spans="1:39">
      <c r="A9172" s="7" t="s">
        <v>8304</v>
      </c>
      <c r="B9172" s="7">
        <v>3124</v>
      </c>
      <c r="C9172" s="29" t="s">
        <v>8511</v>
      </c>
      <c r="F9172" s="27" t="str">
        <f t="shared" si="143"/>
        <v>VIC3124CAMBERWELL NORTH</v>
      </c>
      <c r="G9172" s="30">
        <v>9160</v>
      </c>
      <c r="H9172" s="49">
        <v>-4.8076360124358901</v>
      </c>
      <c r="I9172" s="15">
        <v>19.557840479999999</v>
      </c>
      <c r="J9172" s="15">
        <v>19.557840479999999</v>
      </c>
      <c r="K9172" s="15">
        <v>14.848473253993763</v>
      </c>
      <c r="P9172" s="49">
        <v>1.6641816966124201</v>
      </c>
      <c r="Q9172" s="15">
        <v>16.739598879999999</v>
      </c>
      <c r="R9172" s="15">
        <v>16.739598879999999</v>
      </c>
      <c r="S9172" s="15">
        <v>29.696946507987526</v>
      </c>
      <c r="X9172" s="49">
        <v>-3.0876475516427302</v>
      </c>
      <c r="Y9172" s="15">
        <v>20.919799350000002</v>
      </c>
      <c r="Z9172" s="15">
        <v>20.919799350000002</v>
      </c>
      <c r="AA9172" s="15">
        <v>14.848473253993763</v>
      </c>
      <c r="AF9172" s="49">
        <v>-10.046726538808301</v>
      </c>
      <c r="AG9172" s="15">
        <v>-0.88737836813467397</v>
      </c>
      <c r="AH9172" s="15">
        <v>-0.88737836813467397</v>
      </c>
      <c r="AI9172" s="15">
        <v>29.696946507987526</v>
      </c>
      <c r="AM9172" s="17"/>
    </row>
    <row r="9173" spans="1:39">
      <c r="A9173" s="7" t="s">
        <v>8304</v>
      </c>
      <c r="B9173" s="7">
        <v>3124</v>
      </c>
      <c r="C9173" s="29" t="s">
        <v>8512</v>
      </c>
      <c r="F9173" s="27" t="str">
        <f t="shared" si="143"/>
        <v>VIC3124CAMBERWELL SOUTH</v>
      </c>
      <c r="G9173" s="30">
        <v>9161</v>
      </c>
      <c r="H9173" s="49">
        <v>0.43145451393655398</v>
      </c>
      <c r="I9173" s="15">
        <v>19.557840479999999</v>
      </c>
      <c r="J9173" s="15">
        <v>19.557840479999999</v>
      </c>
      <c r="K9173" s="15">
        <v>14.848473253993763</v>
      </c>
      <c r="P9173" s="49">
        <v>5.2390905263724399</v>
      </c>
      <c r="Q9173" s="15">
        <v>16.739598879999999</v>
      </c>
      <c r="R9173" s="15">
        <v>16.739598879999999</v>
      </c>
      <c r="S9173" s="15">
        <v>29.696946507987526</v>
      </c>
      <c r="X9173" s="49">
        <v>2.1514429747297199</v>
      </c>
      <c r="Y9173" s="15">
        <v>20.919799350000002</v>
      </c>
      <c r="Z9173" s="15">
        <v>20.919799350000002</v>
      </c>
      <c r="AA9173" s="15">
        <v>14.848473253993763</v>
      </c>
      <c r="AF9173" s="49">
        <v>-10.046726538808301</v>
      </c>
      <c r="AG9173" s="15">
        <v>-0.88737836813467397</v>
      </c>
      <c r="AH9173" s="15">
        <v>-0.88737836813467397</v>
      </c>
      <c r="AI9173" s="15">
        <v>29.696946507987526</v>
      </c>
      <c r="AM9173" s="17"/>
    </row>
    <row r="9174" spans="1:39">
      <c r="A9174" s="7" t="s">
        <v>8304</v>
      </c>
      <c r="B9174" s="7">
        <v>3124</v>
      </c>
      <c r="C9174" s="29" t="s">
        <v>8513</v>
      </c>
      <c r="F9174" s="27" t="str">
        <f t="shared" si="143"/>
        <v>VIC3124CAMBERWELL WEST</v>
      </c>
      <c r="G9174" s="30">
        <v>9162</v>
      </c>
      <c r="H9174" s="49">
        <v>2.1572725696827701</v>
      </c>
      <c r="I9174" s="15">
        <v>19.557840479999999</v>
      </c>
      <c r="J9174" s="15">
        <v>19.557840479999999</v>
      </c>
      <c r="K9174" s="15">
        <v>14.848473253993763</v>
      </c>
      <c r="P9174" s="49">
        <v>6.4718177090483104</v>
      </c>
      <c r="Q9174" s="15">
        <v>16.739598879999999</v>
      </c>
      <c r="R9174" s="15">
        <v>16.739598879999999</v>
      </c>
      <c r="S9174" s="15">
        <v>29.696946507987526</v>
      </c>
      <c r="X9174" s="49">
        <v>3.8156246713421398</v>
      </c>
      <c r="Y9174" s="15">
        <v>20.919799350000002</v>
      </c>
      <c r="Z9174" s="15">
        <v>20.919799350000002</v>
      </c>
      <c r="AA9174" s="15">
        <v>14.848473253993763</v>
      </c>
      <c r="AF9174" s="49">
        <v>-10.601453771012499</v>
      </c>
      <c r="AG9174" s="15">
        <v>-0.88737836813467397</v>
      </c>
      <c r="AH9174" s="15">
        <v>-0.88737836813467397</v>
      </c>
      <c r="AI9174" s="15">
        <v>29.696946507987526</v>
      </c>
      <c r="AM9174" s="17"/>
    </row>
    <row r="9175" spans="1:39">
      <c r="A9175" s="7" t="s">
        <v>8304</v>
      </c>
      <c r="B9175" s="7">
        <v>3124</v>
      </c>
      <c r="C9175" s="29" t="s">
        <v>8514</v>
      </c>
      <c r="F9175" s="27" t="str">
        <f t="shared" si="143"/>
        <v>VIC3124HARTWELL</v>
      </c>
      <c r="G9175" s="30">
        <v>9163</v>
      </c>
      <c r="H9175" s="49">
        <v>2.28054528795036</v>
      </c>
      <c r="I9175" s="15">
        <v>19.557840479999999</v>
      </c>
      <c r="J9175" s="15">
        <v>19.557840479999999</v>
      </c>
      <c r="K9175" s="15">
        <v>14.381978383462158</v>
      </c>
      <c r="P9175" s="49">
        <v>6.6567267864496902</v>
      </c>
      <c r="Q9175" s="15">
        <v>16.739598879999999</v>
      </c>
      <c r="R9175" s="15">
        <v>16.739598879999999</v>
      </c>
      <c r="S9175" s="15">
        <v>28.763956766924316</v>
      </c>
      <c r="X9175" s="49">
        <v>3.9388973896097301</v>
      </c>
      <c r="Y9175" s="15">
        <v>20.919799350000002</v>
      </c>
      <c r="Z9175" s="15">
        <v>20.919799350000002</v>
      </c>
      <c r="AA9175" s="15">
        <v>14.381978383462158</v>
      </c>
      <c r="AF9175" s="49">
        <v>-10.601453771012499</v>
      </c>
      <c r="AG9175" s="15">
        <v>-0.88737836813467397</v>
      </c>
      <c r="AH9175" s="15">
        <v>-0.88737836813467397</v>
      </c>
      <c r="AI9175" s="15">
        <v>28.763956766924316</v>
      </c>
      <c r="AM9175" s="17"/>
    </row>
    <row r="9176" spans="1:39">
      <c r="A9176" s="7" t="s">
        <v>8304</v>
      </c>
      <c r="B9176" s="7">
        <v>3124</v>
      </c>
      <c r="C9176" s="29" t="s">
        <v>8515</v>
      </c>
      <c r="F9176" s="27" t="str">
        <f t="shared" si="143"/>
        <v>VIC3124MIDDLE CAMBERWELL</v>
      </c>
      <c r="G9176" s="30">
        <v>9164</v>
      </c>
      <c r="H9176" s="49">
        <v>3.0201815975558799</v>
      </c>
      <c r="I9176" s="15">
        <v>19.557840479999999</v>
      </c>
      <c r="J9176" s="15">
        <v>19.557840479999999</v>
      </c>
      <c r="K9176" s="15">
        <v>14.381978383462158</v>
      </c>
      <c r="P9176" s="49">
        <v>7.14981765952004</v>
      </c>
      <c r="Q9176" s="15">
        <v>16.739598879999999</v>
      </c>
      <c r="R9176" s="15">
        <v>16.739598879999999</v>
      </c>
      <c r="S9176" s="15">
        <v>28.763956766924316</v>
      </c>
      <c r="X9176" s="49">
        <v>4.67853369921525</v>
      </c>
      <c r="Y9176" s="15">
        <v>20.919799350000002</v>
      </c>
      <c r="Z9176" s="15">
        <v>20.919799350000002</v>
      </c>
      <c r="AA9176" s="15">
        <v>14.381978383462158</v>
      </c>
      <c r="AF9176" s="49">
        <v>-10.601453771012499</v>
      </c>
      <c r="AG9176" s="15">
        <v>-0.88737836813467397</v>
      </c>
      <c r="AH9176" s="15">
        <v>-0.88737836813467397</v>
      </c>
      <c r="AI9176" s="15">
        <v>28.763956766924316</v>
      </c>
      <c r="AM9176" s="17"/>
    </row>
    <row r="9177" spans="1:39">
      <c r="A9177" s="7" t="s">
        <v>8304</v>
      </c>
      <c r="B9177" s="7">
        <v>3125</v>
      </c>
      <c r="C9177" s="29" t="s">
        <v>8516</v>
      </c>
      <c r="F9177" s="27" t="str">
        <f t="shared" si="143"/>
        <v>VIC3125BENNETTSWOOD</v>
      </c>
      <c r="G9177" s="30">
        <v>9165</v>
      </c>
      <c r="H9177" s="49">
        <v>1.6641816966124201</v>
      </c>
      <c r="I9177" s="15">
        <v>18.960021300000001</v>
      </c>
      <c r="J9177" s="15">
        <v>18.960021300000001</v>
      </c>
      <c r="K9177" s="15">
        <v>15.72115302347963</v>
      </c>
      <c r="P9177" s="49">
        <v>6.1636359133793404</v>
      </c>
      <c r="Q9177" s="15">
        <v>16.268190959999998</v>
      </c>
      <c r="R9177" s="15">
        <v>16.268190959999998</v>
      </c>
      <c r="S9177" s="15">
        <v>31.44230604695926</v>
      </c>
      <c r="X9177" s="49">
        <v>3.3841701574055798</v>
      </c>
      <c r="Y9177" s="15">
        <v>20.332740919999999</v>
      </c>
      <c r="Z9177" s="15">
        <v>20.332740919999999</v>
      </c>
      <c r="AA9177" s="15">
        <v>15.72115302347963</v>
      </c>
      <c r="AF9177" s="49">
        <v>-10.601453771012499</v>
      </c>
      <c r="AG9177" s="15">
        <v>4.9774756736269303</v>
      </c>
      <c r="AH9177" s="15">
        <v>4.9774756736269303</v>
      </c>
      <c r="AI9177" s="15">
        <v>31.44230604695926</v>
      </c>
      <c r="AM9177" s="17"/>
    </row>
    <row r="9178" spans="1:39">
      <c r="A9178" s="7" t="s">
        <v>8304</v>
      </c>
      <c r="B9178" s="7">
        <v>3125</v>
      </c>
      <c r="C9178" s="29" t="s">
        <v>184</v>
      </c>
      <c r="F9178" s="27" t="str">
        <f t="shared" si="143"/>
        <v>VIC3125BURWOOD</v>
      </c>
      <c r="G9178" s="30">
        <v>9166</v>
      </c>
      <c r="H9178" s="49">
        <v>2.28054528795036</v>
      </c>
      <c r="I9178" s="15">
        <v>18.960021300000001</v>
      </c>
      <c r="J9178" s="15">
        <v>18.960021300000001</v>
      </c>
      <c r="K9178" s="15">
        <v>14.381978383462158</v>
      </c>
      <c r="P9178" s="49">
        <v>6.6567267864496902</v>
      </c>
      <c r="Q9178" s="15">
        <v>16.268190959999998</v>
      </c>
      <c r="R9178" s="15">
        <v>16.268190959999998</v>
      </c>
      <c r="S9178" s="15">
        <v>28.763956766924316</v>
      </c>
      <c r="X9178" s="49">
        <v>4.0005337487435204</v>
      </c>
      <c r="Y9178" s="15">
        <v>20.332740919999999</v>
      </c>
      <c r="Z9178" s="15">
        <v>20.332740919999999</v>
      </c>
      <c r="AA9178" s="15">
        <v>14.381978383462158</v>
      </c>
      <c r="AF9178" s="49">
        <v>-10.601453771012499</v>
      </c>
      <c r="AG9178" s="15">
        <v>0.97747567362693499</v>
      </c>
      <c r="AH9178" s="15">
        <v>0.97747567362693499</v>
      </c>
      <c r="AI9178" s="15">
        <v>28.763956766924316</v>
      </c>
      <c r="AM9178" s="17"/>
    </row>
    <row r="9179" spans="1:39">
      <c r="A9179" s="7" t="s">
        <v>8304</v>
      </c>
      <c r="B9179" s="7">
        <v>3125</v>
      </c>
      <c r="C9179" s="29" t="s">
        <v>8517</v>
      </c>
      <c r="F9179" s="27" t="str">
        <f t="shared" si="143"/>
        <v>VIC3125SURREY HILLS SOUTH</v>
      </c>
      <c r="G9179" s="30">
        <v>9167</v>
      </c>
      <c r="H9179" s="49">
        <v>2.89690887928829</v>
      </c>
      <c r="I9179" s="15">
        <v>18.960021300000001</v>
      </c>
      <c r="J9179" s="15">
        <v>18.960021300000001</v>
      </c>
      <c r="K9179" s="15">
        <v>14.381978383462158</v>
      </c>
      <c r="P9179" s="49">
        <v>7.0265449412524497</v>
      </c>
      <c r="Q9179" s="15">
        <v>16.268190959999998</v>
      </c>
      <c r="R9179" s="15">
        <v>16.268190959999998</v>
      </c>
      <c r="S9179" s="15">
        <v>28.763956766924316</v>
      </c>
      <c r="X9179" s="49">
        <v>4.6168973400814499</v>
      </c>
      <c r="Y9179" s="15">
        <v>20.332740919999999</v>
      </c>
      <c r="Z9179" s="15">
        <v>20.332740919999999</v>
      </c>
      <c r="AA9179" s="15">
        <v>14.381978383462158</v>
      </c>
      <c r="AF9179" s="49">
        <v>-10.601453771012499</v>
      </c>
      <c r="AG9179" s="15">
        <v>4.9774756736269303</v>
      </c>
      <c r="AH9179" s="15">
        <v>4.9774756736269303</v>
      </c>
      <c r="AI9179" s="15">
        <v>28.763956766924316</v>
      </c>
      <c r="AM9179" s="17"/>
    </row>
    <row r="9180" spans="1:39">
      <c r="A9180" s="7" t="s">
        <v>8304</v>
      </c>
      <c r="B9180" s="7">
        <v>3126</v>
      </c>
      <c r="C9180" s="29" t="s">
        <v>8518</v>
      </c>
      <c r="F9180" s="27" t="str">
        <f t="shared" si="143"/>
        <v>VIC3126CAMBERWELL EAST</v>
      </c>
      <c r="G9180" s="30">
        <v>9168</v>
      </c>
      <c r="H9180" s="49">
        <v>2.4038180062179402</v>
      </c>
      <c r="I9180" s="15">
        <v>19.561340479999998</v>
      </c>
      <c r="J9180" s="15">
        <v>19.561340479999998</v>
      </c>
      <c r="K9180" s="15">
        <v>14.848473253993763</v>
      </c>
      <c r="P9180" s="49">
        <v>6.6567267864496902</v>
      </c>
      <c r="Q9180" s="15">
        <v>16.742358790000001</v>
      </c>
      <c r="R9180" s="15">
        <v>16.742358790000001</v>
      </c>
      <c r="S9180" s="15">
        <v>29.696946507987526</v>
      </c>
      <c r="X9180" s="49">
        <v>4.1238064670111099</v>
      </c>
      <c r="Y9180" s="15">
        <v>20.92323635</v>
      </c>
      <c r="Z9180" s="15">
        <v>20.92323635</v>
      </c>
      <c r="AA9180" s="15">
        <v>14.848473253993763</v>
      </c>
      <c r="AF9180" s="49">
        <v>-10.601453771012499</v>
      </c>
      <c r="AG9180" s="15">
        <v>-0.88737836813467397</v>
      </c>
      <c r="AH9180" s="15">
        <v>-0.88737836813467397</v>
      </c>
      <c r="AI9180" s="15">
        <v>29.696946507987526</v>
      </c>
      <c r="AM9180" s="17"/>
    </row>
    <row r="9181" spans="1:39">
      <c r="A9181" s="7" t="s">
        <v>8304</v>
      </c>
      <c r="B9181" s="7">
        <v>3126</v>
      </c>
      <c r="C9181" s="29" t="s">
        <v>608</v>
      </c>
      <c r="F9181" s="27" t="str">
        <f t="shared" si="143"/>
        <v>VIC3126CANTERBURY</v>
      </c>
      <c r="G9181" s="30">
        <v>9169</v>
      </c>
      <c r="H9181" s="49">
        <v>1.78745441488001</v>
      </c>
      <c r="I9181" s="15">
        <v>19.561340479999998</v>
      </c>
      <c r="J9181" s="15">
        <v>19.561340479999998</v>
      </c>
      <c r="K9181" s="15">
        <v>14.848473253993763</v>
      </c>
      <c r="P9181" s="49">
        <v>6.2252722725131404</v>
      </c>
      <c r="Q9181" s="15">
        <v>16.742358790000001</v>
      </c>
      <c r="R9181" s="15">
        <v>16.742358790000001</v>
      </c>
      <c r="S9181" s="15">
        <v>29.696946507987526</v>
      </c>
      <c r="X9181" s="49">
        <v>3.5074428756731701</v>
      </c>
      <c r="Y9181" s="15">
        <v>20.92323635</v>
      </c>
      <c r="Z9181" s="15">
        <v>20.92323635</v>
      </c>
      <c r="AA9181" s="15">
        <v>14.848473253993763</v>
      </c>
      <c r="AF9181" s="49">
        <v>-10.601453771012499</v>
      </c>
      <c r="AG9181" s="15">
        <v>-4.8873783681346703</v>
      </c>
      <c r="AH9181" s="15">
        <v>-4.8873783681346703</v>
      </c>
      <c r="AI9181" s="15">
        <v>29.696946507987526</v>
      </c>
      <c r="AM9181" s="17"/>
    </row>
    <row r="9182" spans="1:39">
      <c r="A9182" s="7" t="s">
        <v>8304</v>
      </c>
      <c r="B9182" s="7">
        <v>3127</v>
      </c>
      <c r="C9182" s="29" t="s">
        <v>8519</v>
      </c>
      <c r="F9182" s="27" t="str">
        <f t="shared" si="143"/>
        <v>VIC3127MONT ALBERT</v>
      </c>
      <c r="G9182" s="30">
        <v>9170</v>
      </c>
      <c r="H9182" s="49">
        <v>0.18490907740137999</v>
      </c>
      <c r="I9182" s="15">
        <v>19.571840479999999</v>
      </c>
      <c r="J9182" s="15">
        <v>19.571840479999999</v>
      </c>
      <c r="K9182" s="15">
        <v>14.848473253993763</v>
      </c>
      <c r="P9182" s="49">
        <v>5.1158178081048504</v>
      </c>
      <c r="Q9182" s="15">
        <v>16.750638519999999</v>
      </c>
      <c r="R9182" s="15">
        <v>16.750638519999999</v>
      </c>
      <c r="S9182" s="15">
        <v>29.696946507987526</v>
      </c>
      <c r="X9182" s="49">
        <v>1.84326117906075</v>
      </c>
      <c r="Y9182" s="15">
        <v>20.933547350000001</v>
      </c>
      <c r="Z9182" s="15">
        <v>20.933547350000001</v>
      </c>
      <c r="AA9182" s="15">
        <v>14.848473253993763</v>
      </c>
      <c r="AF9182" s="49">
        <v>-10.601453771012499</v>
      </c>
      <c r="AG9182" s="15">
        <v>-4.8873783681346703</v>
      </c>
      <c r="AH9182" s="15">
        <v>-4.8873783681346703</v>
      </c>
      <c r="AI9182" s="15">
        <v>29.696946507987526</v>
      </c>
      <c r="AM9182" s="17"/>
    </row>
    <row r="9183" spans="1:39">
      <c r="A9183" s="7" t="s">
        <v>8304</v>
      </c>
      <c r="B9183" s="7">
        <v>3127</v>
      </c>
      <c r="C9183" s="29" t="s">
        <v>8520</v>
      </c>
      <c r="F9183" s="27" t="str">
        <f t="shared" si="143"/>
        <v>VIC3127SURREY HILLS</v>
      </c>
      <c r="G9183" s="30">
        <v>9171</v>
      </c>
      <c r="H9183" s="49">
        <v>2.1572725696827701</v>
      </c>
      <c r="I9183" s="15">
        <v>19.571840479999999</v>
      </c>
      <c r="J9183" s="15">
        <v>19.571840479999999</v>
      </c>
      <c r="K9183" s="15">
        <v>14.848473253993763</v>
      </c>
      <c r="P9183" s="49">
        <v>6.4718177090483104</v>
      </c>
      <c r="Q9183" s="15">
        <v>16.750638519999999</v>
      </c>
      <c r="R9183" s="15">
        <v>16.750638519999999</v>
      </c>
      <c r="S9183" s="15">
        <v>29.696946507987526</v>
      </c>
      <c r="X9183" s="49">
        <v>3.8772610304759301</v>
      </c>
      <c r="Y9183" s="15">
        <v>20.933547350000001</v>
      </c>
      <c r="Z9183" s="15">
        <v>20.933547350000001</v>
      </c>
      <c r="AA9183" s="15">
        <v>14.848473253993763</v>
      </c>
      <c r="AF9183" s="49">
        <v>-10.601453771012499</v>
      </c>
      <c r="AG9183" s="15">
        <v>-4.8873783681346703</v>
      </c>
      <c r="AH9183" s="15">
        <v>-4.8873783681346703</v>
      </c>
      <c r="AI9183" s="15">
        <v>29.696946507987526</v>
      </c>
      <c r="AM9183" s="17"/>
    </row>
    <row r="9184" spans="1:39">
      <c r="A9184" s="7" t="s">
        <v>8304</v>
      </c>
      <c r="B9184" s="7">
        <v>3127</v>
      </c>
      <c r="C9184" s="29" t="s">
        <v>8521</v>
      </c>
      <c r="F9184" s="27" t="str">
        <f t="shared" si="143"/>
        <v>VIC3127SURREY HILLS NORTH</v>
      </c>
      <c r="G9184" s="30">
        <v>9172</v>
      </c>
      <c r="H9184" s="49">
        <v>3.14345431582346</v>
      </c>
      <c r="I9184" s="15">
        <v>19.571840479999999</v>
      </c>
      <c r="J9184" s="15">
        <v>19.571840479999999</v>
      </c>
      <c r="K9184" s="15">
        <v>14.848473253993763</v>
      </c>
      <c r="P9184" s="49">
        <v>7.2114540186538303</v>
      </c>
      <c r="Q9184" s="15">
        <v>16.750638519999999</v>
      </c>
      <c r="R9184" s="15">
        <v>16.750638519999999</v>
      </c>
      <c r="S9184" s="15">
        <v>29.696946507987526</v>
      </c>
      <c r="X9184" s="49">
        <v>4.8018064174828297</v>
      </c>
      <c r="Y9184" s="15">
        <v>20.933547350000001</v>
      </c>
      <c r="Z9184" s="15">
        <v>20.933547350000001</v>
      </c>
      <c r="AA9184" s="15">
        <v>14.848473253993763</v>
      </c>
      <c r="AF9184" s="49">
        <v>-10.601453771012499</v>
      </c>
      <c r="AG9184" s="15">
        <v>-0.88737836813467397</v>
      </c>
      <c r="AH9184" s="15">
        <v>-0.88737836813467397</v>
      </c>
      <c r="AI9184" s="15">
        <v>29.696946507987526</v>
      </c>
      <c r="AM9184" s="17"/>
    </row>
    <row r="9185" spans="1:39">
      <c r="A9185" s="7" t="s">
        <v>8304</v>
      </c>
      <c r="B9185" s="7">
        <v>3128</v>
      </c>
      <c r="C9185" s="29" t="s">
        <v>3513</v>
      </c>
      <c r="F9185" s="27" t="str">
        <f t="shared" si="143"/>
        <v>VIC3128BOX HILL</v>
      </c>
      <c r="G9185" s="30">
        <v>9173</v>
      </c>
      <c r="H9185" s="49">
        <v>3.0201815975558799</v>
      </c>
      <c r="I9185" s="15">
        <v>22.281940519999999</v>
      </c>
      <c r="J9185" s="15">
        <v>22.281940519999999</v>
      </c>
      <c r="K9185" s="15">
        <v>19.651828269752826</v>
      </c>
      <c r="P9185" s="49">
        <v>7.14981765952004</v>
      </c>
      <c r="Q9185" s="15">
        <v>18.887677069999999</v>
      </c>
      <c r="R9185" s="15">
        <v>18.887677069999999</v>
      </c>
      <c r="S9185" s="15">
        <v>39.303656539505653</v>
      </c>
      <c r="X9185" s="49">
        <v>4.7401700583490403</v>
      </c>
      <c r="Y9185" s="15">
        <v>23.594865590000001</v>
      </c>
      <c r="Z9185" s="15">
        <v>23.594865590000001</v>
      </c>
      <c r="AA9185" s="15">
        <v>19.651828269752826</v>
      </c>
      <c r="AF9185" s="49">
        <v>-10.601453771012499</v>
      </c>
      <c r="AG9185" s="15">
        <v>8.7972810626424103</v>
      </c>
      <c r="AH9185" s="15">
        <v>8.7972810626424103</v>
      </c>
      <c r="AI9185" s="15">
        <v>39.303656539505653</v>
      </c>
      <c r="AM9185" s="17"/>
    </row>
    <row r="9186" spans="1:39">
      <c r="A9186" s="7" t="s">
        <v>8304</v>
      </c>
      <c r="B9186" s="7">
        <v>3128</v>
      </c>
      <c r="C9186" s="29" t="s">
        <v>8522</v>
      </c>
      <c r="F9186" s="27" t="str">
        <f t="shared" si="143"/>
        <v>VIC3128BOX HILL CENTRAL</v>
      </c>
      <c r="G9186" s="30">
        <v>9174</v>
      </c>
      <c r="H9186" s="49">
        <v>1.78745441488001</v>
      </c>
      <c r="I9186" s="15">
        <v>22.281940519999999</v>
      </c>
      <c r="J9186" s="15">
        <v>22.281940519999999</v>
      </c>
      <c r="K9186" s="15">
        <v>19.651828269752826</v>
      </c>
      <c r="P9186" s="49">
        <v>6.2252722725131404</v>
      </c>
      <c r="Q9186" s="15">
        <v>18.887677069999999</v>
      </c>
      <c r="R9186" s="15">
        <v>18.887677069999999</v>
      </c>
      <c r="S9186" s="15">
        <v>39.303656539505653</v>
      </c>
      <c r="X9186" s="49">
        <v>3.5074428756731701</v>
      </c>
      <c r="Y9186" s="15">
        <v>23.594865590000001</v>
      </c>
      <c r="Z9186" s="15">
        <v>23.594865590000001</v>
      </c>
      <c r="AA9186" s="15">
        <v>19.651828269752826</v>
      </c>
      <c r="AF9186" s="49">
        <v>-10.601453771012499</v>
      </c>
      <c r="AG9186" s="15">
        <v>12.7972810626424</v>
      </c>
      <c r="AH9186" s="15">
        <v>12.7972810626424</v>
      </c>
      <c r="AI9186" s="15">
        <v>39.303656539505653</v>
      </c>
      <c r="AM9186" s="17"/>
    </row>
    <row r="9187" spans="1:39">
      <c r="A9187" s="7" t="s">
        <v>8304</v>
      </c>
      <c r="B9187" s="7">
        <v>3128</v>
      </c>
      <c r="C9187" s="29" t="s">
        <v>8523</v>
      </c>
      <c r="F9187" s="27" t="str">
        <f t="shared" si="143"/>
        <v>VIC3128BOX HILL SOUTH</v>
      </c>
      <c r="G9187" s="30">
        <v>9175</v>
      </c>
      <c r="H9187" s="49">
        <v>1.6641816966124201</v>
      </c>
      <c r="I9187" s="15">
        <v>22.281940519999999</v>
      </c>
      <c r="J9187" s="15">
        <v>22.281940519999999</v>
      </c>
      <c r="K9187" s="15">
        <v>14.381978383462158</v>
      </c>
      <c r="P9187" s="49">
        <v>6.1636359133793404</v>
      </c>
      <c r="Q9187" s="15">
        <v>18.887677069999999</v>
      </c>
      <c r="R9187" s="15">
        <v>18.887677069999999</v>
      </c>
      <c r="S9187" s="15">
        <v>28.763956766924316</v>
      </c>
      <c r="X9187" s="49">
        <v>3.3841701574055798</v>
      </c>
      <c r="Y9187" s="15">
        <v>23.594865590000001</v>
      </c>
      <c r="Z9187" s="15">
        <v>23.594865590000001</v>
      </c>
      <c r="AA9187" s="15">
        <v>14.381978383462158</v>
      </c>
      <c r="AF9187" s="49">
        <v>-10.601453771012499</v>
      </c>
      <c r="AG9187" s="15">
        <v>8.7972810626424103</v>
      </c>
      <c r="AH9187" s="15">
        <v>8.7972810626424103</v>
      </c>
      <c r="AI9187" s="15">
        <v>28.763956766924316</v>
      </c>
      <c r="AM9187" s="17"/>
    </row>
    <row r="9188" spans="1:39">
      <c r="A9188" s="7" t="s">
        <v>8304</v>
      </c>
      <c r="B9188" s="7">
        <v>3128</v>
      </c>
      <c r="C9188" s="29" t="s">
        <v>8524</v>
      </c>
      <c r="F9188" s="27" t="str">
        <f t="shared" si="143"/>
        <v>VIC3128HOUSTON</v>
      </c>
      <c r="G9188" s="30">
        <v>9176</v>
      </c>
      <c r="H9188" s="49">
        <v>3.14345431582346</v>
      </c>
      <c r="I9188" s="15">
        <v>22.281940519999999</v>
      </c>
      <c r="J9188" s="15">
        <v>22.281940519999999</v>
      </c>
      <c r="K9188" s="15">
        <v>18.790253481241486</v>
      </c>
      <c r="P9188" s="49">
        <v>7.2114540186538303</v>
      </c>
      <c r="Q9188" s="15">
        <v>18.887677069999999</v>
      </c>
      <c r="R9188" s="15">
        <v>18.887677069999999</v>
      </c>
      <c r="S9188" s="15">
        <v>37.580506962482971</v>
      </c>
      <c r="X9188" s="49">
        <v>4.8018064174828297</v>
      </c>
      <c r="Y9188" s="15">
        <v>23.594865590000001</v>
      </c>
      <c r="Z9188" s="15">
        <v>23.594865590000001</v>
      </c>
      <c r="AA9188" s="15">
        <v>18.790253481241486</v>
      </c>
      <c r="AF9188" s="49">
        <v>-10.601453771012499</v>
      </c>
      <c r="AG9188" s="15">
        <v>12.7972810626424</v>
      </c>
      <c r="AH9188" s="15">
        <v>12.7972810626424</v>
      </c>
      <c r="AI9188" s="15">
        <v>37.580506962482971</v>
      </c>
      <c r="AM9188" s="17"/>
    </row>
    <row r="9189" spans="1:39">
      <c r="A9189" s="7" t="s">
        <v>8304</v>
      </c>
      <c r="B9189" s="7">
        <v>3128</v>
      </c>
      <c r="C9189" s="29" t="s">
        <v>6963</v>
      </c>
      <c r="F9189" s="27" t="str">
        <f t="shared" si="143"/>
        <v>VIC3128WATTLE PARK</v>
      </c>
      <c r="G9189" s="30">
        <v>9177</v>
      </c>
      <c r="H9189" s="49">
        <v>2.5270907244855301</v>
      </c>
      <c r="I9189" s="15">
        <v>22.281940519999999</v>
      </c>
      <c r="J9189" s="15">
        <v>22.281940519999999</v>
      </c>
      <c r="K9189" s="15">
        <v>16.170356485873377</v>
      </c>
      <c r="P9189" s="49">
        <v>6.7799995047172796</v>
      </c>
      <c r="Q9189" s="15">
        <v>18.887677069999999</v>
      </c>
      <c r="R9189" s="15">
        <v>18.887677069999999</v>
      </c>
      <c r="S9189" s="15">
        <v>32.340712971746754</v>
      </c>
      <c r="X9189" s="49">
        <v>4.1854428261449002</v>
      </c>
      <c r="Y9189" s="15">
        <v>23.594865590000001</v>
      </c>
      <c r="Z9189" s="15">
        <v>23.594865590000001</v>
      </c>
      <c r="AA9189" s="15">
        <v>16.170356485873377</v>
      </c>
      <c r="AF9189" s="49">
        <v>-10.601453771012499</v>
      </c>
      <c r="AG9189" s="15">
        <v>12.7972810626424</v>
      </c>
      <c r="AH9189" s="15">
        <v>12.7972810626424</v>
      </c>
      <c r="AI9189" s="15">
        <v>32.340712971746754</v>
      </c>
      <c r="AM9189" s="17"/>
    </row>
    <row r="9190" spans="1:39">
      <c r="A9190" s="7" t="s">
        <v>8304</v>
      </c>
      <c r="B9190" s="7">
        <v>3129</v>
      </c>
      <c r="C9190" s="29" t="s">
        <v>8525</v>
      </c>
      <c r="F9190" s="27" t="str">
        <f t="shared" si="143"/>
        <v>VIC3129BOX HILL NORTH</v>
      </c>
      <c r="G9190" s="30">
        <v>9178</v>
      </c>
      <c r="H9190" s="49">
        <v>2.7736361610207001</v>
      </c>
      <c r="I9190" s="15">
        <v>19.0125213</v>
      </c>
      <c r="J9190" s="15">
        <v>19.0125213</v>
      </c>
      <c r="K9190" s="15">
        <v>14.381978383462158</v>
      </c>
      <c r="P9190" s="49">
        <v>6.9649085821186603</v>
      </c>
      <c r="Q9190" s="15">
        <v>16.309589620000001</v>
      </c>
      <c r="R9190" s="15">
        <v>16.309589620000001</v>
      </c>
      <c r="S9190" s="15">
        <v>28.763956766924316</v>
      </c>
      <c r="X9190" s="49">
        <v>4.4319882626800702</v>
      </c>
      <c r="Y9190" s="15">
        <v>20.38429592</v>
      </c>
      <c r="Z9190" s="15">
        <v>20.38429592</v>
      </c>
      <c r="AA9190" s="15">
        <v>14.381978383462158</v>
      </c>
      <c r="AF9190" s="49">
        <v>-10.601453771012499</v>
      </c>
      <c r="AG9190" s="15">
        <v>-4.8873783681346703</v>
      </c>
      <c r="AH9190" s="15">
        <v>-4.8873783681346703</v>
      </c>
      <c r="AI9190" s="15">
        <v>28.763956766924316</v>
      </c>
      <c r="AM9190" s="17"/>
    </row>
    <row r="9191" spans="1:39">
      <c r="A9191" s="7" t="s">
        <v>8304</v>
      </c>
      <c r="B9191" s="7">
        <v>3129</v>
      </c>
      <c r="C9191" s="29" t="s">
        <v>8526</v>
      </c>
      <c r="F9191" s="27" t="str">
        <f t="shared" si="143"/>
        <v>VIC3129KERRIMUIR</v>
      </c>
      <c r="G9191" s="30">
        <v>9179</v>
      </c>
      <c r="H9191" s="49">
        <v>3.14345431582346</v>
      </c>
      <c r="I9191" s="15">
        <v>19.0125213</v>
      </c>
      <c r="J9191" s="15">
        <v>19.0125213</v>
      </c>
      <c r="K9191" s="15">
        <v>13.905084613988294</v>
      </c>
      <c r="P9191" s="49">
        <v>7.2114540186538303</v>
      </c>
      <c r="Q9191" s="15">
        <v>16.309589620000001</v>
      </c>
      <c r="R9191" s="15">
        <v>16.309589620000001</v>
      </c>
      <c r="S9191" s="15">
        <v>27.810169227976587</v>
      </c>
      <c r="X9191" s="49">
        <v>4.8634427766166297</v>
      </c>
      <c r="Y9191" s="15">
        <v>20.38429592</v>
      </c>
      <c r="Z9191" s="15">
        <v>20.38429592</v>
      </c>
      <c r="AA9191" s="15">
        <v>13.905084613988294</v>
      </c>
      <c r="AF9191" s="49">
        <v>-10.601453771012499</v>
      </c>
      <c r="AG9191" s="15">
        <v>-0.88737836813467397</v>
      </c>
      <c r="AH9191" s="15">
        <v>-0.88737836813467397</v>
      </c>
      <c r="AI9191" s="15">
        <v>27.810169227976587</v>
      </c>
      <c r="AM9191" s="17"/>
    </row>
    <row r="9192" spans="1:39">
      <c r="A9192" s="7" t="s">
        <v>8304</v>
      </c>
      <c r="B9192" s="7">
        <v>3129</v>
      </c>
      <c r="C9192" s="29" t="s">
        <v>8527</v>
      </c>
      <c r="F9192" s="27" t="str">
        <f t="shared" si="143"/>
        <v>VIC3129MONT ALBERT NORTH</v>
      </c>
      <c r="G9192" s="30">
        <v>9180</v>
      </c>
      <c r="H9192" s="49">
        <v>2.1572725696827701</v>
      </c>
      <c r="I9192" s="15">
        <v>19.0125213</v>
      </c>
      <c r="J9192" s="15">
        <v>19.0125213</v>
      </c>
      <c r="K9192" s="15">
        <v>14.381978383462158</v>
      </c>
      <c r="P9192" s="49">
        <v>6.4718177090483104</v>
      </c>
      <c r="Q9192" s="15">
        <v>16.309589620000001</v>
      </c>
      <c r="R9192" s="15">
        <v>16.309589620000001</v>
      </c>
      <c r="S9192" s="15">
        <v>28.763956766924316</v>
      </c>
      <c r="X9192" s="49">
        <v>3.8156246713421398</v>
      </c>
      <c r="Y9192" s="15">
        <v>20.38429592</v>
      </c>
      <c r="Z9192" s="15">
        <v>20.38429592</v>
      </c>
      <c r="AA9192" s="15">
        <v>14.381978383462158</v>
      </c>
      <c r="AF9192" s="49">
        <v>-10.601453771012499</v>
      </c>
      <c r="AG9192" s="15">
        <v>-4.8873783681346703</v>
      </c>
      <c r="AH9192" s="15">
        <v>-4.8873783681346703</v>
      </c>
      <c r="AI9192" s="15">
        <v>28.763956766924316</v>
      </c>
      <c r="AM9192" s="17"/>
    </row>
    <row r="9193" spans="1:39">
      <c r="A9193" s="7" t="s">
        <v>8304</v>
      </c>
      <c r="B9193" s="7">
        <v>3130</v>
      </c>
      <c r="C9193" s="29" t="s">
        <v>8528</v>
      </c>
      <c r="F9193" s="27" t="str">
        <f t="shared" si="143"/>
        <v>VIC3130BLACKBURN</v>
      </c>
      <c r="G9193" s="30">
        <v>9181</v>
      </c>
      <c r="H9193" s="49">
        <v>5.2390905263724399</v>
      </c>
      <c r="I9193" s="15">
        <v>17.51063748</v>
      </c>
      <c r="J9193" s="15">
        <v>17.51063748</v>
      </c>
      <c r="K9193" s="15">
        <v>13.916619947069481</v>
      </c>
      <c r="P9193" s="49">
        <v>8.2592721239283193</v>
      </c>
      <c r="Q9193" s="15">
        <v>15.125285140000001</v>
      </c>
      <c r="R9193" s="15">
        <v>15.125285140000001</v>
      </c>
      <c r="S9193" s="15">
        <v>27.833239894138963</v>
      </c>
      <c r="X9193" s="49">
        <v>6.9590789856863298</v>
      </c>
      <c r="Y9193" s="15">
        <v>18.909445999999999</v>
      </c>
      <c r="Z9193" s="15">
        <v>18.909445999999999</v>
      </c>
      <c r="AA9193" s="15">
        <v>13.916619947069481</v>
      </c>
      <c r="AF9193" s="49">
        <v>-10.601453771012499</v>
      </c>
      <c r="AG9193" s="15">
        <v>-4.8873783681346703</v>
      </c>
      <c r="AH9193" s="15">
        <v>-4.8873783681346703</v>
      </c>
      <c r="AI9193" s="15">
        <v>27.833239894138963</v>
      </c>
      <c r="AM9193" s="17"/>
    </row>
    <row r="9194" spans="1:39">
      <c r="A9194" s="7" t="s">
        <v>8304</v>
      </c>
      <c r="B9194" s="7">
        <v>3130</v>
      </c>
      <c r="C9194" s="29" t="s">
        <v>8529</v>
      </c>
      <c r="F9194" s="27" t="str">
        <f t="shared" si="143"/>
        <v>VIC3130BLACKBURN NORTH</v>
      </c>
      <c r="G9194" s="30">
        <v>9182</v>
      </c>
      <c r="H9194" s="49">
        <v>4.0063633436965702</v>
      </c>
      <c r="I9194" s="15">
        <v>17.51063748</v>
      </c>
      <c r="J9194" s="15">
        <v>17.51063748</v>
      </c>
      <c r="K9194" s="15">
        <v>14.381978383462158</v>
      </c>
      <c r="P9194" s="49">
        <v>7.6429085325903898</v>
      </c>
      <c r="Q9194" s="15">
        <v>15.125285140000001</v>
      </c>
      <c r="R9194" s="15">
        <v>15.125285140000001</v>
      </c>
      <c r="S9194" s="15">
        <v>28.763956766924316</v>
      </c>
      <c r="X9194" s="49">
        <v>5.6647154438766698</v>
      </c>
      <c r="Y9194" s="15">
        <v>18.909445999999999</v>
      </c>
      <c r="Z9194" s="15">
        <v>18.909445999999999</v>
      </c>
      <c r="AA9194" s="15">
        <v>14.381978383462158</v>
      </c>
      <c r="AF9194" s="49">
        <v>-10.601453771012499</v>
      </c>
      <c r="AG9194" s="15">
        <v>-4.8873783681346703</v>
      </c>
      <c r="AH9194" s="15">
        <v>-4.8873783681346703</v>
      </c>
      <c r="AI9194" s="15">
        <v>28.763956766924316</v>
      </c>
      <c r="AM9194" s="17"/>
    </row>
    <row r="9195" spans="1:39">
      <c r="A9195" s="7" t="s">
        <v>8304</v>
      </c>
      <c r="B9195" s="7">
        <v>3130</v>
      </c>
      <c r="C9195" s="29" t="s">
        <v>8530</v>
      </c>
      <c r="F9195" s="27" t="str">
        <f t="shared" si="143"/>
        <v>VIC3130BLACKBURN SOUTH</v>
      </c>
      <c r="G9195" s="30">
        <v>9183</v>
      </c>
      <c r="H9195" s="49">
        <v>3.8830906254289901</v>
      </c>
      <c r="I9195" s="15">
        <v>17.51063748</v>
      </c>
      <c r="J9195" s="15">
        <v>17.51063748</v>
      </c>
      <c r="K9195" s="15">
        <v>12.015955680607973</v>
      </c>
      <c r="P9195" s="49">
        <v>7.5812721734565898</v>
      </c>
      <c r="Q9195" s="15">
        <v>15.125285140000001</v>
      </c>
      <c r="R9195" s="15">
        <v>15.125285140000001</v>
      </c>
      <c r="S9195" s="15">
        <v>24.031911361215947</v>
      </c>
      <c r="X9195" s="49">
        <v>5.6030790847428804</v>
      </c>
      <c r="Y9195" s="15">
        <v>18.909445999999999</v>
      </c>
      <c r="Z9195" s="15">
        <v>18.909445999999999</v>
      </c>
      <c r="AA9195" s="15">
        <v>12.015955680607973</v>
      </c>
      <c r="AF9195" s="49">
        <v>-10.601453771012499</v>
      </c>
      <c r="AG9195" s="15">
        <v>-0.88737836813467397</v>
      </c>
      <c r="AH9195" s="15">
        <v>-0.88737836813467397</v>
      </c>
      <c r="AI9195" s="15">
        <v>24.031911361215947</v>
      </c>
      <c r="AM9195" s="17"/>
    </row>
    <row r="9196" spans="1:39">
      <c r="A9196" s="7" t="s">
        <v>8304</v>
      </c>
      <c r="B9196" s="7">
        <v>3130</v>
      </c>
      <c r="C9196" s="29" t="s">
        <v>8531</v>
      </c>
      <c r="F9196" s="27" t="str">
        <f t="shared" si="143"/>
        <v>VIC3130LABURNUM</v>
      </c>
      <c r="G9196" s="30">
        <v>9184</v>
      </c>
      <c r="H9196" s="49">
        <v>1.1710908235420801</v>
      </c>
      <c r="I9196" s="15">
        <v>17.51063748</v>
      </c>
      <c r="J9196" s="15">
        <v>17.51063748</v>
      </c>
      <c r="K9196" s="15">
        <v>11.566992299962838</v>
      </c>
      <c r="P9196" s="49">
        <v>5.79381775857658</v>
      </c>
      <c r="Q9196" s="15">
        <v>15.125285140000001</v>
      </c>
      <c r="R9196" s="15">
        <v>15.125285140000001</v>
      </c>
      <c r="S9196" s="15">
        <v>23.133984599925675</v>
      </c>
      <c r="X9196" s="49">
        <v>2.8294429252014401</v>
      </c>
      <c r="Y9196" s="15">
        <v>18.909445999999999</v>
      </c>
      <c r="Z9196" s="15">
        <v>18.909445999999999</v>
      </c>
      <c r="AA9196" s="15">
        <v>11.566992299962838</v>
      </c>
      <c r="AF9196" s="49">
        <v>-10.601453771012499</v>
      </c>
      <c r="AG9196" s="15">
        <v>-0.88737836813467397</v>
      </c>
      <c r="AH9196" s="15">
        <v>-0.88737836813467397</v>
      </c>
      <c r="AI9196" s="15">
        <v>23.133984599925675</v>
      </c>
      <c r="AM9196" s="17"/>
    </row>
    <row r="9197" spans="1:39">
      <c r="A9197" s="7" t="s">
        <v>8304</v>
      </c>
      <c r="B9197" s="7">
        <v>3131</v>
      </c>
      <c r="C9197" s="29" t="s">
        <v>8532</v>
      </c>
      <c r="F9197" s="27" t="str">
        <f t="shared" si="143"/>
        <v>VIC3131BRENTFORD SQUARE</v>
      </c>
      <c r="G9197" s="30">
        <v>9185</v>
      </c>
      <c r="H9197" s="49">
        <v>2.65036344275312</v>
      </c>
      <c r="I9197" s="15">
        <v>19.016021299999998</v>
      </c>
      <c r="J9197" s="15">
        <v>19.016021299999998</v>
      </c>
      <c r="K9197" s="15">
        <v>13.905084613988294</v>
      </c>
      <c r="P9197" s="49">
        <v>6.9032722229848602</v>
      </c>
      <c r="Q9197" s="15">
        <v>16.31234954</v>
      </c>
      <c r="R9197" s="15">
        <v>16.31234954</v>
      </c>
      <c r="S9197" s="15">
        <v>27.810169227976587</v>
      </c>
      <c r="X9197" s="49">
        <v>4.3087155444124896</v>
      </c>
      <c r="Y9197" s="15">
        <v>20.387732920000001</v>
      </c>
      <c r="Z9197" s="15">
        <v>20.387732920000001</v>
      </c>
      <c r="AA9197" s="15">
        <v>13.905084613988294</v>
      </c>
      <c r="AF9197" s="49">
        <v>-10.601453771012499</v>
      </c>
      <c r="AG9197" s="15">
        <v>-0.88737836813467397</v>
      </c>
      <c r="AH9197" s="15">
        <v>-0.88737836813467397</v>
      </c>
      <c r="AI9197" s="15">
        <v>27.810169227976587</v>
      </c>
      <c r="AM9197" s="17"/>
    </row>
    <row r="9198" spans="1:39">
      <c r="A9198" s="7" t="s">
        <v>8304</v>
      </c>
      <c r="B9198" s="7">
        <v>3131</v>
      </c>
      <c r="C9198" s="29" t="s">
        <v>3182</v>
      </c>
      <c r="F9198" s="27" t="str">
        <f t="shared" si="143"/>
        <v>VIC3131FOREST HILL</v>
      </c>
      <c r="G9198" s="30">
        <v>9186</v>
      </c>
      <c r="H9198" s="49">
        <v>1.54090897834484</v>
      </c>
      <c r="I9198" s="15">
        <v>19.016021299999998</v>
      </c>
      <c r="J9198" s="15">
        <v>19.016021299999998</v>
      </c>
      <c r="K9198" s="15">
        <v>14.144662972007858</v>
      </c>
      <c r="P9198" s="49">
        <v>6.0403631951117598</v>
      </c>
      <c r="Q9198" s="15">
        <v>16.31234954</v>
      </c>
      <c r="R9198" s="15">
        <v>16.31234954</v>
      </c>
      <c r="S9198" s="15">
        <v>28.289325944015715</v>
      </c>
      <c r="X9198" s="49">
        <v>3.1992610800042001</v>
      </c>
      <c r="Y9198" s="15">
        <v>20.387732920000001</v>
      </c>
      <c r="Z9198" s="15">
        <v>20.387732920000001</v>
      </c>
      <c r="AA9198" s="15">
        <v>14.144662972007858</v>
      </c>
      <c r="AF9198" s="49">
        <v>-10.601453771012499</v>
      </c>
      <c r="AG9198" s="15">
        <v>-4.8873783681346703</v>
      </c>
      <c r="AH9198" s="15">
        <v>-4.8873783681346703</v>
      </c>
      <c r="AI9198" s="15">
        <v>28.289325944015715</v>
      </c>
      <c r="AM9198" s="17"/>
    </row>
    <row r="9199" spans="1:39">
      <c r="A9199" s="7" t="s">
        <v>8304</v>
      </c>
      <c r="B9199" s="7">
        <v>3131</v>
      </c>
      <c r="C9199" s="29" t="s">
        <v>8533</v>
      </c>
      <c r="F9199" s="27" t="str">
        <f t="shared" si="143"/>
        <v>VIC3131NUNAWADING</v>
      </c>
      <c r="G9199" s="30">
        <v>9187</v>
      </c>
      <c r="H9199" s="49">
        <v>5.2390905263724399</v>
      </c>
      <c r="I9199" s="15">
        <v>19.016021299999998</v>
      </c>
      <c r="J9199" s="15">
        <v>19.016021299999998</v>
      </c>
      <c r="K9199" s="15">
        <v>14.381978383462158</v>
      </c>
      <c r="P9199" s="49">
        <v>8.2592721239283193</v>
      </c>
      <c r="Q9199" s="15">
        <v>16.31234954</v>
      </c>
      <c r="R9199" s="15">
        <v>16.31234954</v>
      </c>
      <c r="S9199" s="15">
        <v>28.763956766924316</v>
      </c>
      <c r="X9199" s="49">
        <v>6.8974426265525404</v>
      </c>
      <c r="Y9199" s="15">
        <v>20.387732920000001</v>
      </c>
      <c r="Z9199" s="15">
        <v>20.387732920000001</v>
      </c>
      <c r="AA9199" s="15">
        <v>14.381978383462158</v>
      </c>
      <c r="AF9199" s="49">
        <v>-10.601453771012499</v>
      </c>
      <c r="AG9199" s="15">
        <v>-4.8873783681346703</v>
      </c>
      <c r="AH9199" s="15">
        <v>-4.8873783681346703</v>
      </c>
      <c r="AI9199" s="15">
        <v>28.763956766924316</v>
      </c>
      <c r="AM9199" s="17"/>
    </row>
    <row r="9200" spans="1:39">
      <c r="A9200" s="7" t="s">
        <v>8304</v>
      </c>
      <c r="B9200" s="7">
        <v>3132</v>
      </c>
      <c r="C9200" s="29" t="s">
        <v>6940</v>
      </c>
      <c r="F9200" s="27" t="str">
        <f t="shared" si="143"/>
        <v>VIC3132MITCHAM</v>
      </c>
      <c r="G9200" s="30">
        <v>9188</v>
      </c>
      <c r="H9200" s="49">
        <v>3.6365451888938098</v>
      </c>
      <c r="I9200" s="15">
        <v>18.9985213</v>
      </c>
      <c r="J9200" s="15">
        <v>18.9985213</v>
      </c>
      <c r="K9200" s="15">
        <v>14.381978383462158</v>
      </c>
      <c r="P9200" s="49">
        <v>7.4579994551890003</v>
      </c>
      <c r="Q9200" s="15">
        <v>16.298549980000001</v>
      </c>
      <c r="R9200" s="15">
        <v>16.298549980000001</v>
      </c>
      <c r="S9200" s="15">
        <v>28.763956766924316</v>
      </c>
      <c r="X9200" s="49">
        <v>5.3565336482076997</v>
      </c>
      <c r="Y9200" s="15">
        <v>20.37054792</v>
      </c>
      <c r="Z9200" s="15">
        <v>20.37054792</v>
      </c>
      <c r="AA9200" s="15">
        <v>14.381978383462158</v>
      </c>
      <c r="AF9200" s="49">
        <v>-10.601453771012499</v>
      </c>
      <c r="AG9200" s="15">
        <v>-4.0185111026885103</v>
      </c>
      <c r="AH9200" s="15">
        <v>-4.0185111026885103</v>
      </c>
      <c r="AI9200" s="15">
        <v>28.763956766924316</v>
      </c>
      <c r="AM9200" s="17"/>
    </row>
    <row r="9201" spans="1:39">
      <c r="A9201" s="7" t="s">
        <v>8304</v>
      </c>
      <c r="B9201" s="7">
        <v>3132</v>
      </c>
      <c r="C9201" s="29" t="s">
        <v>8534</v>
      </c>
      <c r="F9201" s="27" t="str">
        <f t="shared" si="143"/>
        <v>VIC3132MITCHAM NORTH</v>
      </c>
      <c r="G9201" s="30">
        <v>9189</v>
      </c>
      <c r="H9201" s="49">
        <v>3.3899997523586398</v>
      </c>
      <c r="I9201" s="15">
        <v>18.9985213</v>
      </c>
      <c r="J9201" s="15">
        <v>18.9985213</v>
      </c>
      <c r="K9201" s="15">
        <v>13.905084613988294</v>
      </c>
      <c r="P9201" s="49">
        <v>7.39636309605521</v>
      </c>
      <c r="Q9201" s="15">
        <v>16.298549980000001</v>
      </c>
      <c r="R9201" s="15">
        <v>16.298549980000001</v>
      </c>
      <c r="S9201" s="15">
        <v>27.810169227976587</v>
      </c>
      <c r="X9201" s="49">
        <v>5.1099882116725297</v>
      </c>
      <c r="Y9201" s="15">
        <v>20.37054792</v>
      </c>
      <c r="Z9201" s="15">
        <v>20.37054792</v>
      </c>
      <c r="AA9201" s="15">
        <v>13.905084613988294</v>
      </c>
      <c r="AF9201" s="49">
        <v>-10.601453771012499</v>
      </c>
      <c r="AG9201" s="15">
        <v>-1.85111026885094E-2</v>
      </c>
      <c r="AH9201" s="15">
        <v>-1.85111026885094E-2</v>
      </c>
      <c r="AI9201" s="15">
        <v>27.810169227976587</v>
      </c>
      <c r="AM9201" s="17"/>
    </row>
    <row r="9202" spans="1:39">
      <c r="A9202" s="7" t="s">
        <v>8304</v>
      </c>
      <c r="B9202" s="7">
        <v>3132</v>
      </c>
      <c r="C9202" s="29" t="s">
        <v>8535</v>
      </c>
      <c r="F9202" s="27" t="str">
        <f t="shared" si="143"/>
        <v>VIC3132RANGEVIEW</v>
      </c>
      <c r="G9202" s="30">
        <v>9190</v>
      </c>
      <c r="H9202" s="49">
        <v>4.3761814984993297</v>
      </c>
      <c r="I9202" s="15">
        <v>18.9985213</v>
      </c>
      <c r="J9202" s="15">
        <v>18.9985213</v>
      </c>
      <c r="K9202" s="15">
        <v>14.381978383462158</v>
      </c>
      <c r="P9202" s="49">
        <v>7.8894539691255599</v>
      </c>
      <c r="Q9202" s="15">
        <v>16.298549980000001</v>
      </c>
      <c r="R9202" s="15">
        <v>16.298549980000001</v>
      </c>
      <c r="S9202" s="15">
        <v>28.763956766924316</v>
      </c>
      <c r="X9202" s="49">
        <v>6.0961699578132196</v>
      </c>
      <c r="Y9202" s="15">
        <v>20.37054792</v>
      </c>
      <c r="Z9202" s="15">
        <v>20.37054792</v>
      </c>
      <c r="AA9202" s="15">
        <v>14.381978383462158</v>
      </c>
      <c r="AF9202" s="49">
        <v>-10.601453771012499</v>
      </c>
      <c r="AG9202" s="15">
        <v>-1.85111026885094E-2</v>
      </c>
      <c r="AH9202" s="15">
        <v>-1.85111026885094E-2</v>
      </c>
      <c r="AI9202" s="15">
        <v>28.763956766924316</v>
      </c>
      <c r="AM9202" s="17"/>
    </row>
    <row r="9203" spans="1:39">
      <c r="A9203" s="7" t="s">
        <v>8304</v>
      </c>
      <c r="B9203" s="7">
        <v>3133</v>
      </c>
      <c r="C9203" s="29" t="s">
        <v>8536</v>
      </c>
      <c r="F9203" s="27" t="str">
        <f t="shared" si="143"/>
        <v>VIC3133VERMONT</v>
      </c>
      <c r="G9203" s="30">
        <v>9191</v>
      </c>
      <c r="H9203" s="49">
        <v>4.3761814984993297</v>
      </c>
      <c r="I9203" s="15">
        <v>17.538637479999998</v>
      </c>
      <c r="J9203" s="15">
        <v>17.538637479999998</v>
      </c>
      <c r="K9203" s="15">
        <v>11.566992299962838</v>
      </c>
      <c r="P9203" s="49">
        <v>7.8894539691255599</v>
      </c>
      <c r="Q9203" s="15">
        <v>15.14736443</v>
      </c>
      <c r="R9203" s="15">
        <v>15.14736443</v>
      </c>
      <c r="S9203" s="15">
        <v>23.133984599925675</v>
      </c>
      <c r="X9203" s="49">
        <v>6.0961699578132196</v>
      </c>
      <c r="Y9203" s="15">
        <v>18.936941999999998</v>
      </c>
      <c r="Z9203" s="15">
        <v>18.936941999999998</v>
      </c>
      <c r="AA9203" s="15">
        <v>11.566992299962838</v>
      </c>
      <c r="AF9203" s="49">
        <v>-10.601453771012499</v>
      </c>
      <c r="AG9203" s="15">
        <v>-4.8873783681346703</v>
      </c>
      <c r="AH9203" s="15">
        <v>-4.8873783681346703</v>
      </c>
      <c r="AI9203" s="15">
        <v>23.133984599925675</v>
      </c>
      <c r="AM9203" s="17"/>
    </row>
    <row r="9204" spans="1:39">
      <c r="A9204" s="7" t="s">
        <v>8304</v>
      </c>
      <c r="B9204" s="7">
        <v>3133</v>
      </c>
      <c r="C9204" s="29" t="s">
        <v>8537</v>
      </c>
      <c r="F9204" s="27" t="str">
        <f t="shared" si="143"/>
        <v>VIC3133VERMONT SOUTH</v>
      </c>
      <c r="G9204" s="30">
        <v>9192</v>
      </c>
      <c r="H9204" s="49">
        <v>2.28054528795036</v>
      </c>
      <c r="I9204" s="15">
        <v>17.538637479999998</v>
      </c>
      <c r="J9204" s="15">
        <v>17.538637479999998</v>
      </c>
      <c r="K9204" s="15">
        <v>13.905084613988294</v>
      </c>
      <c r="P9204" s="49">
        <v>6.6567267864496902</v>
      </c>
      <c r="Q9204" s="15">
        <v>15.14736443</v>
      </c>
      <c r="R9204" s="15">
        <v>15.14736443</v>
      </c>
      <c r="S9204" s="15">
        <v>27.810169227976587</v>
      </c>
      <c r="X9204" s="49">
        <v>4.0005337487435204</v>
      </c>
      <c r="Y9204" s="15">
        <v>18.936941999999998</v>
      </c>
      <c r="Z9204" s="15">
        <v>18.936941999999998</v>
      </c>
      <c r="AA9204" s="15">
        <v>13.905084613988294</v>
      </c>
      <c r="AF9204" s="49">
        <v>-10.601453771012499</v>
      </c>
      <c r="AG9204" s="15">
        <v>-4.8873783681346703</v>
      </c>
      <c r="AH9204" s="15">
        <v>-4.8873783681346703</v>
      </c>
      <c r="AI9204" s="15">
        <v>27.810169227976587</v>
      </c>
      <c r="AM9204" s="17"/>
    </row>
    <row r="9205" spans="1:39">
      <c r="A9205" s="7" t="s">
        <v>8304</v>
      </c>
      <c r="B9205" s="7">
        <v>3134</v>
      </c>
      <c r="C9205" s="29" t="s">
        <v>4379</v>
      </c>
      <c r="F9205" s="27" t="str">
        <f t="shared" si="143"/>
        <v>VIC3134HEATHWOOD</v>
      </c>
      <c r="G9205" s="30">
        <v>9193</v>
      </c>
      <c r="H9205" s="49">
        <v>5.1158178081048504</v>
      </c>
      <c r="I9205" s="15">
        <v>19.019521300000001</v>
      </c>
      <c r="J9205" s="15">
        <v>19.019521300000001</v>
      </c>
      <c r="K9205" s="15">
        <v>13.191221727650309</v>
      </c>
      <c r="P9205" s="49">
        <v>8.1976357647945299</v>
      </c>
      <c r="Q9205" s="15">
        <v>16.315109450000001</v>
      </c>
      <c r="R9205" s="15">
        <v>16.315109450000001</v>
      </c>
      <c r="S9205" s="15">
        <v>26.382443455300617</v>
      </c>
      <c r="X9205" s="49">
        <v>6.77416990828495</v>
      </c>
      <c r="Y9205" s="15">
        <v>20.391169919999999</v>
      </c>
      <c r="Z9205" s="15">
        <v>20.391169919999999</v>
      </c>
      <c r="AA9205" s="15">
        <v>13.191221727650309</v>
      </c>
      <c r="AF9205" s="49">
        <v>-10.601453771012499</v>
      </c>
      <c r="AG9205" s="15">
        <v>-0.88737836813467397</v>
      </c>
      <c r="AH9205" s="15">
        <v>-0.88737836813467397</v>
      </c>
      <c r="AI9205" s="15">
        <v>26.382443455300617</v>
      </c>
      <c r="AM9205" s="17"/>
    </row>
    <row r="9206" spans="1:39">
      <c r="A9206" s="7" t="s">
        <v>8304</v>
      </c>
      <c r="B9206" s="7">
        <v>3134</v>
      </c>
      <c r="C9206" s="29" t="s">
        <v>4882</v>
      </c>
      <c r="F9206" s="27" t="str">
        <f t="shared" si="143"/>
        <v>VIC3134RINGWOOD</v>
      </c>
      <c r="G9206" s="30">
        <v>9194</v>
      </c>
      <c r="H9206" s="49">
        <v>3.6365451888938098</v>
      </c>
      <c r="I9206" s="15">
        <v>19.019521300000001</v>
      </c>
      <c r="J9206" s="15">
        <v>19.019521300000001</v>
      </c>
      <c r="K9206" s="15">
        <v>14.381978383462158</v>
      </c>
      <c r="P9206" s="49">
        <v>7.4579994551890003</v>
      </c>
      <c r="Q9206" s="15">
        <v>16.315109450000001</v>
      </c>
      <c r="R9206" s="15">
        <v>16.315109450000001</v>
      </c>
      <c r="S9206" s="15">
        <v>28.763956766924316</v>
      </c>
      <c r="X9206" s="49">
        <v>5.2948972890739103</v>
      </c>
      <c r="Y9206" s="15">
        <v>20.391169919999999</v>
      </c>
      <c r="Z9206" s="15">
        <v>20.391169919999999</v>
      </c>
      <c r="AA9206" s="15">
        <v>14.381978383462158</v>
      </c>
      <c r="AF9206" s="49">
        <v>-10.601453771012499</v>
      </c>
      <c r="AG9206" s="15">
        <v>-4.8873783681346703</v>
      </c>
      <c r="AH9206" s="15">
        <v>-4.8873783681346703</v>
      </c>
      <c r="AI9206" s="15">
        <v>28.763956766924316</v>
      </c>
      <c r="AM9206" s="17"/>
    </row>
    <row r="9207" spans="1:39">
      <c r="A9207" s="7" t="s">
        <v>8304</v>
      </c>
      <c r="B9207" s="7">
        <v>3134</v>
      </c>
      <c r="C9207" s="29" t="s">
        <v>8538</v>
      </c>
      <c r="F9207" s="27" t="str">
        <f t="shared" si="143"/>
        <v>VIC3134RINGWOOD NORTH</v>
      </c>
      <c r="G9207" s="30">
        <v>9195</v>
      </c>
      <c r="H9207" s="49">
        <v>5.2390905263724399</v>
      </c>
      <c r="I9207" s="15">
        <v>19.019521300000001</v>
      </c>
      <c r="J9207" s="15">
        <v>19.019521300000001</v>
      </c>
      <c r="K9207" s="15">
        <v>14.381978383462158</v>
      </c>
      <c r="P9207" s="49">
        <v>8.2592721239283193</v>
      </c>
      <c r="Q9207" s="15">
        <v>16.315109450000001</v>
      </c>
      <c r="R9207" s="15">
        <v>16.315109450000001</v>
      </c>
      <c r="S9207" s="15">
        <v>28.763956766924316</v>
      </c>
      <c r="X9207" s="49">
        <v>6.8974426265525404</v>
      </c>
      <c r="Y9207" s="15">
        <v>20.391169919999999</v>
      </c>
      <c r="Z9207" s="15">
        <v>20.391169919999999</v>
      </c>
      <c r="AA9207" s="15">
        <v>14.381978383462158</v>
      </c>
      <c r="AF9207" s="49">
        <v>-10.601453771012499</v>
      </c>
      <c r="AG9207" s="15">
        <v>-4.8873783681346703</v>
      </c>
      <c r="AH9207" s="15">
        <v>-4.8873783681346703</v>
      </c>
      <c r="AI9207" s="15">
        <v>28.763956766924316</v>
      </c>
      <c r="AM9207" s="17"/>
    </row>
    <row r="9208" spans="1:39">
      <c r="A9208" s="7" t="s">
        <v>8304</v>
      </c>
      <c r="B9208" s="7">
        <v>3134</v>
      </c>
      <c r="C9208" s="29" t="s">
        <v>8539</v>
      </c>
      <c r="F9208" s="27" t="str">
        <f t="shared" si="143"/>
        <v>VIC3134WARRANDYTE SOUTH</v>
      </c>
      <c r="G9208" s="30">
        <v>9196</v>
      </c>
      <c r="H9208" s="49">
        <v>4.7459996533020901</v>
      </c>
      <c r="I9208" s="15">
        <v>19.019521300000001</v>
      </c>
      <c r="J9208" s="15">
        <v>19.019521300000001</v>
      </c>
      <c r="K9208" s="15">
        <v>12.015955680607973</v>
      </c>
      <c r="P9208" s="49">
        <v>8.0743630465269405</v>
      </c>
      <c r="Q9208" s="15">
        <v>16.315109450000001</v>
      </c>
      <c r="R9208" s="15">
        <v>16.315109450000001</v>
      </c>
      <c r="S9208" s="15">
        <v>24.031911361215947</v>
      </c>
      <c r="X9208" s="49">
        <v>6.4659881126159799</v>
      </c>
      <c r="Y9208" s="15">
        <v>20.391169919999999</v>
      </c>
      <c r="Z9208" s="15">
        <v>20.391169919999999</v>
      </c>
      <c r="AA9208" s="15">
        <v>12.015955680607973</v>
      </c>
      <c r="AF9208" s="49">
        <v>-10.601453771012499</v>
      </c>
      <c r="AG9208" s="15">
        <v>-4.8873783681346703</v>
      </c>
      <c r="AH9208" s="15">
        <v>-4.8873783681346703</v>
      </c>
      <c r="AI9208" s="15">
        <v>24.031911361215947</v>
      </c>
      <c r="AM9208" s="17"/>
    </row>
    <row r="9209" spans="1:39">
      <c r="A9209" s="7" t="s">
        <v>8304</v>
      </c>
      <c r="B9209" s="7">
        <v>3134</v>
      </c>
      <c r="C9209" s="29" t="s">
        <v>8540</v>
      </c>
      <c r="F9209" s="27" t="str">
        <f t="shared" si="143"/>
        <v>VIC3134WARRANWOOD</v>
      </c>
      <c r="G9209" s="30">
        <v>9197</v>
      </c>
      <c r="H9209" s="49">
        <v>4.1296360619641597</v>
      </c>
      <c r="I9209" s="15">
        <v>19.019521300000001</v>
      </c>
      <c r="J9209" s="15">
        <v>19.019521300000001</v>
      </c>
      <c r="K9209" s="15">
        <v>11.865674097814107</v>
      </c>
      <c r="P9209" s="49">
        <v>7.7661812508579704</v>
      </c>
      <c r="Q9209" s="15">
        <v>16.315109450000001</v>
      </c>
      <c r="R9209" s="15">
        <v>16.315109450000001</v>
      </c>
      <c r="S9209" s="15">
        <v>23.731348195628215</v>
      </c>
      <c r="X9209" s="49">
        <v>5.8496245212780504</v>
      </c>
      <c r="Y9209" s="15">
        <v>20.391169919999999</v>
      </c>
      <c r="Z9209" s="15">
        <v>20.391169919999999</v>
      </c>
      <c r="AA9209" s="15">
        <v>11.865674097814107</v>
      </c>
      <c r="AF9209" s="49">
        <v>-10.601453771012499</v>
      </c>
      <c r="AG9209" s="15">
        <v>-4.8873783681346703</v>
      </c>
      <c r="AH9209" s="15">
        <v>-4.8873783681346703</v>
      </c>
      <c r="AI9209" s="15">
        <v>23.731348195628215</v>
      </c>
      <c r="AM9209" s="17"/>
    </row>
    <row r="9210" spans="1:39">
      <c r="A9210" s="7" t="s">
        <v>8304</v>
      </c>
      <c r="B9210" s="7">
        <v>3135</v>
      </c>
      <c r="C9210" s="29" t="s">
        <v>8541</v>
      </c>
      <c r="F9210" s="27" t="str">
        <f t="shared" si="143"/>
        <v>VIC3135BEDFORD ROAD</v>
      </c>
      <c r="G9210" s="30">
        <v>9198</v>
      </c>
      <c r="H9210" s="49">
        <v>7.7045448917241801</v>
      </c>
      <c r="I9210" s="15">
        <v>19.0125213</v>
      </c>
      <c r="J9210" s="15">
        <v>19.0125213</v>
      </c>
      <c r="K9210" s="15">
        <v>13.905084613988294</v>
      </c>
      <c r="P9210" s="49">
        <v>9.0605447926676295</v>
      </c>
      <c r="Q9210" s="15">
        <v>16.309589620000001</v>
      </c>
      <c r="R9210" s="15">
        <v>16.309589620000001</v>
      </c>
      <c r="S9210" s="15">
        <v>27.810169227976587</v>
      </c>
      <c r="X9210" s="49">
        <v>9.42453335103807</v>
      </c>
      <c r="Y9210" s="15">
        <v>20.38429592</v>
      </c>
      <c r="Z9210" s="15">
        <v>20.38429592</v>
      </c>
      <c r="AA9210" s="15">
        <v>13.905084613988294</v>
      </c>
      <c r="AF9210" s="49">
        <v>-10.601453771012499</v>
      </c>
      <c r="AG9210" s="15">
        <v>-0.88737836813467397</v>
      </c>
      <c r="AH9210" s="15">
        <v>-0.88737836813467397</v>
      </c>
      <c r="AI9210" s="15">
        <v>27.810169227976587</v>
      </c>
      <c r="AM9210" s="17"/>
    </row>
    <row r="9211" spans="1:39">
      <c r="A9211" s="7" t="s">
        <v>8304</v>
      </c>
      <c r="B9211" s="7">
        <v>3135</v>
      </c>
      <c r="C9211" s="29" t="s">
        <v>8542</v>
      </c>
      <c r="F9211" s="27" t="str">
        <f t="shared" si="143"/>
        <v>VIC3135HEATHMONT</v>
      </c>
      <c r="G9211" s="30">
        <v>9199</v>
      </c>
      <c r="H9211" s="49">
        <v>5.7321813994427897</v>
      </c>
      <c r="I9211" s="15">
        <v>19.0125213</v>
      </c>
      <c r="J9211" s="15">
        <v>19.0125213</v>
      </c>
      <c r="K9211" s="15">
        <v>12.015955680607973</v>
      </c>
      <c r="P9211" s="49">
        <v>8.4441812013297</v>
      </c>
      <c r="Q9211" s="15">
        <v>16.309589620000001</v>
      </c>
      <c r="R9211" s="15">
        <v>16.309589620000001</v>
      </c>
      <c r="S9211" s="15">
        <v>24.031911361215947</v>
      </c>
      <c r="X9211" s="49">
        <v>7.4521698587566796</v>
      </c>
      <c r="Y9211" s="15">
        <v>20.38429592</v>
      </c>
      <c r="Z9211" s="15">
        <v>20.38429592</v>
      </c>
      <c r="AA9211" s="15">
        <v>12.015955680607973</v>
      </c>
      <c r="AF9211" s="49">
        <v>-10.601453771012499</v>
      </c>
      <c r="AG9211" s="15">
        <v>-4.8873783681346703</v>
      </c>
      <c r="AH9211" s="15">
        <v>-4.8873783681346703</v>
      </c>
      <c r="AI9211" s="15">
        <v>24.031911361215947</v>
      </c>
      <c r="AM9211" s="17"/>
    </row>
    <row r="9212" spans="1:39">
      <c r="A9212" s="7" t="s">
        <v>8304</v>
      </c>
      <c r="B9212" s="7">
        <v>3135</v>
      </c>
      <c r="C9212" s="29" t="s">
        <v>8543</v>
      </c>
      <c r="F9212" s="27" t="str">
        <f t="shared" si="143"/>
        <v>VIC3135RINGWOOD EAST</v>
      </c>
      <c r="G9212" s="30">
        <v>9200</v>
      </c>
      <c r="H9212" s="49">
        <v>1.4176362600772501</v>
      </c>
      <c r="I9212" s="15">
        <v>19.0125213</v>
      </c>
      <c r="J9212" s="15">
        <v>19.0125213</v>
      </c>
      <c r="K9212" s="15">
        <v>14.381978383462158</v>
      </c>
      <c r="P9212" s="49">
        <v>5.9170904768441703</v>
      </c>
      <c r="Q9212" s="15">
        <v>16.309589620000001</v>
      </c>
      <c r="R9212" s="15">
        <v>16.309589620000001</v>
      </c>
      <c r="S9212" s="15">
        <v>28.763956766924316</v>
      </c>
      <c r="X9212" s="49">
        <v>3.0759883617366199</v>
      </c>
      <c r="Y9212" s="15">
        <v>20.38429592</v>
      </c>
      <c r="Z9212" s="15">
        <v>20.38429592</v>
      </c>
      <c r="AA9212" s="15">
        <v>14.381978383462158</v>
      </c>
      <c r="AF9212" s="49">
        <v>-10.601453771012499</v>
      </c>
      <c r="AG9212" s="15">
        <v>-4.8873783681346703</v>
      </c>
      <c r="AH9212" s="15">
        <v>-4.8873783681346703</v>
      </c>
      <c r="AI9212" s="15">
        <v>28.763956766924316</v>
      </c>
      <c r="AM9212" s="17"/>
    </row>
    <row r="9213" spans="1:39">
      <c r="A9213" s="7" t="s">
        <v>8304</v>
      </c>
      <c r="B9213" s="7">
        <v>3136</v>
      </c>
      <c r="C9213" s="29" t="s">
        <v>457</v>
      </c>
      <c r="F9213" s="27" t="str">
        <f t="shared" si="143"/>
        <v>VIC3136CROYDON</v>
      </c>
      <c r="G9213" s="30">
        <v>9201</v>
      </c>
      <c r="H9213" s="49">
        <v>1.1710908235420801</v>
      </c>
      <c r="I9213" s="15">
        <v>16.95066568</v>
      </c>
      <c r="J9213" s="15">
        <v>16.95066568</v>
      </c>
      <c r="K9213" s="15">
        <v>10.568305373547522</v>
      </c>
      <c r="P9213" s="49">
        <v>5.79381775857658</v>
      </c>
      <c r="Q9213" s="15">
        <v>14.68372162</v>
      </c>
      <c r="R9213" s="15">
        <v>14.68372162</v>
      </c>
      <c r="S9213" s="15">
        <v>21.136610747095045</v>
      </c>
      <c r="X9213" s="49">
        <v>2.8910792843352402</v>
      </c>
      <c r="Y9213" s="15">
        <v>18.359553699999999</v>
      </c>
      <c r="Z9213" s="15">
        <v>18.359553699999999</v>
      </c>
      <c r="AA9213" s="15">
        <v>10.568305373547522</v>
      </c>
      <c r="AF9213" s="49">
        <v>-10.601453771012499</v>
      </c>
      <c r="AG9213" s="15">
        <v>-4.0185111026885103</v>
      </c>
      <c r="AH9213" s="15">
        <v>-4.0185111026885103</v>
      </c>
      <c r="AI9213" s="15">
        <v>21.136610747095045</v>
      </c>
      <c r="AM9213" s="17"/>
    </row>
    <row r="9214" spans="1:39">
      <c r="A9214" s="7" t="s">
        <v>8304</v>
      </c>
      <c r="B9214" s="7">
        <v>3136</v>
      </c>
      <c r="C9214" s="29" t="s">
        <v>8544</v>
      </c>
      <c r="F9214" s="27" t="str">
        <f t="shared" si="143"/>
        <v>VIC3136CROYDON HILLS</v>
      </c>
      <c r="G9214" s="30">
        <v>9202</v>
      </c>
      <c r="H9214" s="49">
        <v>1.4176362600772501</v>
      </c>
      <c r="I9214" s="15">
        <v>16.95066568</v>
      </c>
      <c r="J9214" s="15">
        <v>16.95066568</v>
      </c>
      <c r="K9214" s="15">
        <v>11.566992299962838</v>
      </c>
      <c r="P9214" s="49">
        <v>5.9170904768441703</v>
      </c>
      <c r="Q9214" s="15">
        <v>14.68372162</v>
      </c>
      <c r="R9214" s="15">
        <v>14.68372162</v>
      </c>
      <c r="S9214" s="15">
        <v>23.133984599925675</v>
      </c>
      <c r="X9214" s="49">
        <v>3.1376247208704102</v>
      </c>
      <c r="Y9214" s="15">
        <v>18.359553699999999</v>
      </c>
      <c r="Z9214" s="15">
        <v>18.359553699999999</v>
      </c>
      <c r="AA9214" s="15">
        <v>11.566992299962838</v>
      </c>
      <c r="AF9214" s="49">
        <v>-10.601453771012499</v>
      </c>
      <c r="AG9214" s="15">
        <v>-4.0185111026885103</v>
      </c>
      <c r="AH9214" s="15">
        <v>-4.0185111026885103</v>
      </c>
      <c r="AI9214" s="15">
        <v>23.133984599925675</v>
      </c>
      <c r="AM9214" s="17"/>
    </row>
    <row r="9215" spans="1:39">
      <c r="A9215" s="7" t="s">
        <v>8304</v>
      </c>
      <c r="B9215" s="7">
        <v>3136</v>
      </c>
      <c r="C9215" s="29" t="s">
        <v>8545</v>
      </c>
      <c r="F9215" s="27" t="str">
        <f t="shared" si="143"/>
        <v>VIC3136CROYDON NORTH</v>
      </c>
      <c r="G9215" s="30">
        <v>9203</v>
      </c>
      <c r="H9215" s="49">
        <v>0.554727232204141</v>
      </c>
      <c r="I9215" s="15">
        <v>16.95066568</v>
      </c>
      <c r="J9215" s="15">
        <v>16.95066568</v>
      </c>
      <c r="K9215" s="15">
        <v>10.568305373547522</v>
      </c>
      <c r="P9215" s="49">
        <v>5.3007268855062302</v>
      </c>
      <c r="Q9215" s="15">
        <v>14.68372162</v>
      </c>
      <c r="R9215" s="15">
        <v>14.68372162</v>
      </c>
      <c r="S9215" s="15">
        <v>21.136610747095045</v>
      </c>
      <c r="X9215" s="49">
        <v>2.2130793338635102</v>
      </c>
      <c r="Y9215" s="15">
        <v>18.359553699999999</v>
      </c>
      <c r="Z9215" s="15">
        <v>18.359553699999999</v>
      </c>
      <c r="AA9215" s="15">
        <v>10.568305373547522</v>
      </c>
      <c r="AF9215" s="49">
        <v>-10.601453771012499</v>
      </c>
      <c r="AG9215" s="15">
        <v>-1.85111026885094E-2</v>
      </c>
      <c r="AH9215" s="15">
        <v>-1.85111026885094E-2</v>
      </c>
      <c r="AI9215" s="15">
        <v>21.136610747095045</v>
      </c>
      <c r="AM9215" s="17"/>
    </row>
    <row r="9216" spans="1:39">
      <c r="A9216" s="7" t="s">
        <v>8304</v>
      </c>
      <c r="B9216" s="7">
        <v>3136</v>
      </c>
      <c r="C9216" s="29" t="s">
        <v>8546</v>
      </c>
      <c r="F9216" s="27" t="str">
        <f t="shared" si="143"/>
        <v>VIC3136CROYDON SOUTH</v>
      </c>
      <c r="G9216" s="30">
        <v>9204</v>
      </c>
      <c r="H9216" s="49">
        <v>6.2252722725131404</v>
      </c>
      <c r="I9216" s="15">
        <v>16.95066568</v>
      </c>
      <c r="J9216" s="15">
        <v>16.95066568</v>
      </c>
      <c r="K9216" s="15">
        <v>10.568305373547522</v>
      </c>
      <c r="P9216" s="49">
        <v>8.69072663786487</v>
      </c>
      <c r="Q9216" s="15">
        <v>14.68372162</v>
      </c>
      <c r="R9216" s="15">
        <v>14.68372162</v>
      </c>
      <c r="S9216" s="15">
        <v>21.136610747095045</v>
      </c>
      <c r="X9216" s="49">
        <v>7.9452607318270303</v>
      </c>
      <c r="Y9216" s="15">
        <v>18.359553699999999</v>
      </c>
      <c r="Z9216" s="15">
        <v>18.359553699999999</v>
      </c>
      <c r="AA9216" s="15">
        <v>10.568305373547522</v>
      </c>
      <c r="AF9216" s="49">
        <v>-10.601453771012499</v>
      </c>
      <c r="AG9216" s="15">
        <v>-4.0185111026885103</v>
      </c>
      <c r="AH9216" s="15">
        <v>-4.0185111026885103</v>
      </c>
      <c r="AI9216" s="15">
        <v>21.136610747095045</v>
      </c>
      <c r="AM9216" s="17"/>
    </row>
    <row r="9217" spans="1:39">
      <c r="A9217" s="7" t="s">
        <v>8304</v>
      </c>
      <c r="B9217" s="7">
        <v>3137</v>
      </c>
      <c r="C9217" s="29" t="s">
        <v>8547</v>
      </c>
      <c r="F9217" s="27" t="str">
        <f t="shared" si="143"/>
        <v>VIC3137KILSYTH</v>
      </c>
      <c r="G9217" s="30">
        <v>9205</v>
      </c>
      <c r="H9217" s="49">
        <v>4.25290878023175</v>
      </c>
      <c r="I9217" s="15">
        <v>16.96466568</v>
      </c>
      <c r="J9217" s="15">
        <v>16.96466568</v>
      </c>
      <c r="K9217" s="15">
        <v>10.568305373547522</v>
      </c>
      <c r="P9217" s="49">
        <v>7.7661812508579704</v>
      </c>
      <c r="Q9217" s="15">
        <v>14.69476126</v>
      </c>
      <c r="R9217" s="15">
        <v>14.69476126</v>
      </c>
      <c r="S9217" s="15">
        <v>21.136610747095045</v>
      </c>
      <c r="X9217" s="49">
        <v>5.9112608804118398</v>
      </c>
      <c r="Y9217" s="15">
        <v>18.373301699999999</v>
      </c>
      <c r="Z9217" s="15">
        <v>18.373301699999999</v>
      </c>
      <c r="AA9217" s="15">
        <v>10.568305373547522</v>
      </c>
      <c r="AF9217" s="49">
        <v>-10.601453771012499</v>
      </c>
      <c r="AG9217" s="15">
        <v>-4.8873783681346703</v>
      </c>
      <c r="AH9217" s="15">
        <v>-4.8873783681346703</v>
      </c>
      <c r="AI9217" s="15">
        <v>21.136610747095045</v>
      </c>
      <c r="AM9217" s="17"/>
    </row>
    <row r="9218" spans="1:39">
      <c r="A9218" s="7" t="s">
        <v>8304</v>
      </c>
      <c r="B9218" s="7">
        <v>3137</v>
      </c>
      <c r="C9218" s="29" t="s">
        <v>8548</v>
      </c>
      <c r="F9218" s="27" t="str">
        <f t="shared" si="143"/>
        <v>VIC3137KILSYTH SOUTH</v>
      </c>
      <c r="G9218" s="30">
        <v>9206</v>
      </c>
      <c r="H9218" s="49">
        <v>3.3899997523586398</v>
      </c>
      <c r="I9218" s="15">
        <v>16.96466568</v>
      </c>
      <c r="J9218" s="15">
        <v>16.96466568</v>
      </c>
      <c r="K9218" s="15">
        <v>9.072196807275196</v>
      </c>
      <c r="P9218" s="49">
        <v>7.39636309605521</v>
      </c>
      <c r="Q9218" s="15">
        <v>14.69476126</v>
      </c>
      <c r="R9218" s="15">
        <v>14.69476126</v>
      </c>
      <c r="S9218" s="15">
        <v>18.144393614550392</v>
      </c>
      <c r="X9218" s="49">
        <v>5.1099882116725297</v>
      </c>
      <c r="Y9218" s="15">
        <v>18.373301699999999</v>
      </c>
      <c r="Z9218" s="15">
        <v>18.373301699999999</v>
      </c>
      <c r="AA9218" s="15">
        <v>9.072196807275196</v>
      </c>
      <c r="AF9218" s="49">
        <v>-10.601453771012499</v>
      </c>
      <c r="AG9218" s="15">
        <v>-4.8873783681346703</v>
      </c>
      <c r="AH9218" s="15">
        <v>-4.8873783681346703</v>
      </c>
      <c r="AI9218" s="15">
        <v>18.144393614550392</v>
      </c>
      <c r="AM9218" s="17"/>
    </row>
    <row r="9219" spans="1:39">
      <c r="A9219" s="7" t="s">
        <v>8304</v>
      </c>
      <c r="B9219" s="7">
        <v>3138</v>
      </c>
      <c r="C9219" s="29" t="s">
        <v>8549</v>
      </c>
      <c r="F9219" s="27" t="str">
        <f t="shared" si="143"/>
        <v>VIC3138MOOROOLBARK</v>
      </c>
      <c r="G9219" s="30">
        <v>9207</v>
      </c>
      <c r="H9219" s="49">
        <v>-0.80127266873931502</v>
      </c>
      <c r="I9219" s="15">
        <v>16.053845920000001</v>
      </c>
      <c r="J9219" s="15">
        <v>16.053845920000001</v>
      </c>
      <c r="K9219" s="15">
        <v>9.072196807275196</v>
      </c>
      <c r="P9219" s="49">
        <v>4.4378178576331297</v>
      </c>
      <c r="Q9219" s="15">
        <v>13.97653798</v>
      </c>
      <c r="R9219" s="15">
        <v>13.97653798</v>
      </c>
      <c r="S9219" s="15">
        <v>18.144393614550392</v>
      </c>
      <c r="X9219" s="49">
        <v>0.91871579205384801</v>
      </c>
      <c r="Y9219" s="15">
        <v>17.47887669</v>
      </c>
      <c r="Z9219" s="15">
        <v>17.47887669</v>
      </c>
      <c r="AA9219" s="15">
        <v>9.072196807275196</v>
      </c>
      <c r="AF9219" s="49">
        <v>-10.601453771012499</v>
      </c>
      <c r="AG9219" s="15">
        <v>-4.8873783681346703</v>
      </c>
      <c r="AH9219" s="15">
        <v>-4.8873783681346703</v>
      </c>
      <c r="AI9219" s="15">
        <v>18.144393614550392</v>
      </c>
      <c r="AM9219" s="17"/>
    </row>
    <row r="9220" spans="1:39">
      <c r="A9220" s="7" t="s">
        <v>8304</v>
      </c>
      <c r="B9220" s="7">
        <v>3139</v>
      </c>
      <c r="C9220" s="29" t="s">
        <v>8550</v>
      </c>
      <c r="F9220" s="27" t="str">
        <f t="shared" si="143"/>
        <v>VIC3139BEENAK</v>
      </c>
      <c r="G9220" s="30">
        <v>9208</v>
      </c>
      <c r="H9220" s="49">
        <v>1.78745441488001</v>
      </c>
      <c r="I9220" s="15">
        <v>13.12842762</v>
      </c>
      <c r="J9220" s="15">
        <v>13.12842762</v>
      </c>
      <c r="K9220" s="15">
        <v>3.7098842428577417</v>
      </c>
      <c r="P9220" s="49">
        <v>6.2252722725131404</v>
      </c>
      <c r="Q9220" s="15">
        <v>11.66971109</v>
      </c>
      <c r="R9220" s="15">
        <v>11.66971109</v>
      </c>
      <c r="S9220" s="15">
        <v>7.4197684857154833</v>
      </c>
      <c r="X9220" s="49">
        <v>3.5074428756731701</v>
      </c>
      <c r="Y9220" s="15">
        <v>14.606115920000001</v>
      </c>
      <c r="Z9220" s="15">
        <v>14.606115920000001</v>
      </c>
      <c r="AA9220" s="15">
        <v>3.7098842428577417</v>
      </c>
      <c r="AF9220" s="49">
        <v>-10.601453771012499</v>
      </c>
      <c r="AG9220" s="15">
        <v>5.7377345308923298</v>
      </c>
      <c r="AH9220" s="15">
        <v>5.7377345308923298</v>
      </c>
      <c r="AI9220" s="15">
        <v>7.4197684857154833</v>
      </c>
      <c r="AM9220" s="17"/>
    </row>
    <row r="9221" spans="1:39">
      <c r="A9221" s="7" t="s">
        <v>8304</v>
      </c>
      <c r="B9221" s="7">
        <v>3139</v>
      </c>
      <c r="C9221" s="29" t="s">
        <v>8551</v>
      </c>
      <c r="F9221" s="27" t="str">
        <f t="shared" si="143"/>
        <v>VIC3139HODDLES CREEK</v>
      </c>
      <c r="G9221" s="30">
        <v>9209</v>
      </c>
      <c r="H9221" s="49">
        <v>-0.98618174614069498</v>
      </c>
      <c r="I9221" s="15">
        <v>13.12842762</v>
      </c>
      <c r="J9221" s="15">
        <v>13.12842762</v>
      </c>
      <c r="K9221" s="15">
        <v>4.2701798906568111</v>
      </c>
      <c r="P9221" s="49">
        <v>4.3145451393655403</v>
      </c>
      <c r="Q9221" s="15">
        <v>11.66971109</v>
      </c>
      <c r="R9221" s="15">
        <v>11.66971109</v>
      </c>
      <c r="S9221" s="15">
        <v>8.5403597813136223</v>
      </c>
      <c r="X9221" s="49">
        <v>0.67217035551867399</v>
      </c>
      <c r="Y9221" s="15">
        <v>14.606115920000001</v>
      </c>
      <c r="Z9221" s="15">
        <v>14.606115920000001</v>
      </c>
      <c r="AA9221" s="15">
        <v>4.2701798906568111</v>
      </c>
      <c r="AF9221" s="49">
        <v>-10.601453771012499</v>
      </c>
      <c r="AG9221" s="15">
        <v>5.7377345308923298</v>
      </c>
      <c r="AH9221" s="15">
        <v>5.7377345308923298</v>
      </c>
      <c r="AI9221" s="15">
        <v>8.5403597813136223</v>
      </c>
      <c r="AM9221" s="17"/>
    </row>
    <row r="9222" spans="1:39">
      <c r="A9222" s="7" t="s">
        <v>8304</v>
      </c>
      <c r="B9222" s="7">
        <v>3139</v>
      </c>
      <c r="C9222" s="29" t="s">
        <v>8552</v>
      </c>
      <c r="F9222" s="27" t="str">
        <f t="shared" si="143"/>
        <v>VIC3139LAUNCHING PLACE</v>
      </c>
      <c r="G9222" s="30">
        <v>9210</v>
      </c>
      <c r="H9222" s="49">
        <v>-0.98618174614069498</v>
      </c>
      <c r="I9222" s="15">
        <v>13.12842762</v>
      </c>
      <c r="J9222" s="15">
        <v>13.12842762</v>
      </c>
      <c r="K9222" s="15">
        <v>4.2701798906568111</v>
      </c>
      <c r="P9222" s="49">
        <v>4.3145451393655403</v>
      </c>
      <c r="Q9222" s="15">
        <v>11.66971109</v>
      </c>
      <c r="R9222" s="15">
        <v>11.66971109</v>
      </c>
      <c r="S9222" s="15">
        <v>8.5403597813136223</v>
      </c>
      <c r="X9222" s="49">
        <v>0.67217035551867399</v>
      </c>
      <c r="Y9222" s="15">
        <v>14.606115920000001</v>
      </c>
      <c r="Z9222" s="15">
        <v>14.606115920000001</v>
      </c>
      <c r="AA9222" s="15">
        <v>4.2701798906568111</v>
      </c>
      <c r="AF9222" s="49">
        <v>-10.601453771012499</v>
      </c>
      <c r="AG9222" s="15">
        <v>1.73773453089233</v>
      </c>
      <c r="AH9222" s="15">
        <v>1.73773453089233</v>
      </c>
      <c r="AI9222" s="15">
        <v>8.5403597813136223</v>
      </c>
      <c r="AM9222" s="17"/>
    </row>
    <row r="9223" spans="1:39">
      <c r="A9223" s="7" t="s">
        <v>8304</v>
      </c>
      <c r="B9223" s="7">
        <v>3139</v>
      </c>
      <c r="C9223" s="29" t="s">
        <v>8553</v>
      </c>
      <c r="F9223" s="27" t="str">
        <f t="shared" si="143"/>
        <v>VIC3139SEVILLE</v>
      </c>
      <c r="G9223" s="30">
        <v>9211</v>
      </c>
      <c r="H9223" s="49">
        <v>7.3347267369214197</v>
      </c>
      <c r="I9223" s="15">
        <v>13.12842762</v>
      </c>
      <c r="J9223" s="15">
        <v>13.12842762</v>
      </c>
      <c r="K9223" s="15">
        <v>4.8182527398578809</v>
      </c>
      <c r="P9223" s="49">
        <v>8.9989084335338401</v>
      </c>
      <c r="Q9223" s="15">
        <v>11.66971109</v>
      </c>
      <c r="R9223" s="15">
        <v>11.66971109</v>
      </c>
      <c r="S9223" s="15">
        <v>9.6365054797157619</v>
      </c>
      <c r="X9223" s="49">
        <v>9.0547151962353105</v>
      </c>
      <c r="Y9223" s="15">
        <v>14.606115920000001</v>
      </c>
      <c r="Z9223" s="15">
        <v>14.606115920000001</v>
      </c>
      <c r="AA9223" s="15">
        <v>4.8182527398578809</v>
      </c>
      <c r="AF9223" s="49">
        <v>-10.601453771012499</v>
      </c>
      <c r="AG9223" s="15">
        <v>5.7377345308923298</v>
      </c>
      <c r="AH9223" s="15">
        <v>5.7377345308923298</v>
      </c>
      <c r="AI9223" s="15">
        <v>9.6365054797157619</v>
      </c>
      <c r="AM9223" s="17"/>
    </row>
    <row r="9224" spans="1:39">
      <c r="A9224" s="7" t="s">
        <v>8304</v>
      </c>
      <c r="B9224" s="7">
        <v>3139</v>
      </c>
      <c r="C9224" s="29" t="s">
        <v>8554</v>
      </c>
      <c r="F9224" s="27" t="str">
        <f t="shared" si="143"/>
        <v>VIC3139SEVILLE EAST</v>
      </c>
      <c r="G9224" s="30">
        <v>9212</v>
      </c>
      <c r="H9224" s="49">
        <v>1.78745441488001</v>
      </c>
      <c r="I9224" s="15">
        <v>13.12842762</v>
      </c>
      <c r="J9224" s="15">
        <v>13.12842762</v>
      </c>
      <c r="K9224" s="15">
        <v>4.8182527398578809</v>
      </c>
      <c r="P9224" s="49">
        <v>6.2252722725131404</v>
      </c>
      <c r="Q9224" s="15">
        <v>11.66971109</v>
      </c>
      <c r="R9224" s="15">
        <v>11.66971109</v>
      </c>
      <c r="S9224" s="15">
        <v>9.6365054797157619</v>
      </c>
      <c r="X9224" s="49">
        <v>3.5074428756731701</v>
      </c>
      <c r="Y9224" s="15">
        <v>14.606115920000001</v>
      </c>
      <c r="Z9224" s="15">
        <v>14.606115920000001</v>
      </c>
      <c r="AA9224" s="15">
        <v>4.8182527398578809</v>
      </c>
      <c r="AF9224" s="49">
        <v>-10.601453771012499</v>
      </c>
      <c r="AG9224" s="15">
        <v>5.7377345308923298</v>
      </c>
      <c r="AH9224" s="15">
        <v>5.7377345308923298</v>
      </c>
      <c r="AI9224" s="15">
        <v>9.6365054797157619</v>
      </c>
      <c r="AM9224" s="17"/>
    </row>
    <row r="9225" spans="1:39">
      <c r="A9225" s="7" t="s">
        <v>8304</v>
      </c>
      <c r="B9225" s="7">
        <v>3139</v>
      </c>
      <c r="C9225" s="29" t="s">
        <v>8555</v>
      </c>
      <c r="F9225" s="27" t="str">
        <f t="shared" si="143"/>
        <v>VIC3139WANDIN EAST</v>
      </c>
      <c r="G9225" s="30">
        <v>9213</v>
      </c>
      <c r="H9225" s="49">
        <v>1.6641816966124201</v>
      </c>
      <c r="I9225" s="15">
        <v>13.12842762</v>
      </c>
      <c r="J9225" s="15">
        <v>13.12842762</v>
      </c>
      <c r="K9225" s="15">
        <v>6.4415298213155854</v>
      </c>
      <c r="P9225" s="49">
        <v>6.1636359133793404</v>
      </c>
      <c r="Q9225" s="15">
        <v>11.66971109</v>
      </c>
      <c r="R9225" s="15">
        <v>11.66971109</v>
      </c>
      <c r="S9225" s="15">
        <v>12.883059642631171</v>
      </c>
      <c r="X9225" s="49">
        <v>3.3841701574055798</v>
      </c>
      <c r="Y9225" s="15">
        <v>14.606115920000001</v>
      </c>
      <c r="Z9225" s="15">
        <v>14.606115920000001</v>
      </c>
      <c r="AA9225" s="15">
        <v>6.4415298213155854</v>
      </c>
      <c r="AF9225" s="49">
        <v>-10.601453771012499</v>
      </c>
      <c r="AG9225" s="15">
        <v>5.7377345308923298</v>
      </c>
      <c r="AH9225" s="15">
        <v>5.7377345308923298</v>
      </c>
      <c r="AI9225" s="15">
        <v>12.883059642631171</v>
      </c>
      <c r="AM9225" s="17"/>
    </row>
    <row r="9226" spans="1:39">
      <c r="A9226" s="7" t="s">
        <v>8304</v>
      </c>
      <c r="B9226" s="7">
        <v>3139</v>
      </c>
      <c r="C9226" s="29" t="s">
        <v>8556</v>
      </c>
      <c r="F9226" s="27" t="str">
        <f t="shared" si="143"/>
        <v>VIC3139WANDIN NORTH</v>
      </c>
      <c r="G9226" s="30">
        <v>9214</v>
      </c>
      <c r="H9226" s="49">
        <v>6.1636359133793402E-2</v>
      </c>
      <c r="I9226" s="15">
        <v>13.12842762</v>
      </c>
      <c r="J9226" s="15">
        <v>13.12842762</v>
      </c>
      <c r="K9226" s="15">
        <v>6.4415298213155854</v>
      </c>
      <c r="P9226" s="49">
        <v>4.9925450898372699</v>
      </c>
      <c r="Q9226" s="15">
        <v>11.66971109</v>
      </c>
      <c r="R9226" s="15">
        <v>11.66971109</v>
      </c>
      <c r="S9226" s="15">
        <v>12.883059642631171</v>
      </c>
      <c r="X9226" s="49">
        <v>1.7199884607931599</v>
      </c>
      <c r="Y9226" s="15">
        <v>14.606115920000001</v>
      </c>
      <c r="Z9226" s="15">
        <v>14.606115920000001</v>
      </c>
      <c r="AA9226" s="15">
        <v>6.4415298213155854</v>
      </c>
      <c r="AF9226" s="49">
        <v>-10.601453771012499</v>
      </c>
      <c r="AG9226" s="15">
        <v>1.73773453089233</v>
      </c>
      <c r="AH9226" s="15">
        <v>1.73773453089233</v>
      </c>
      <c r="AI9226" s="15">
        <v>12.883059642631171</v>
      </c>
      <c r="AM9226" s="17"/>
    </row>
    <row r="9227" spans="1:39">
      <c r="A9227" s="7" t="s">
        <v>8304</v>
      </c>
      <c r="B9227" s="7">
        <v>3139</v>
      </c>
      <c r="C9227" s="29" t="s">
        <v>8557</v>
      </c>
      <c r="F9227" s="27" t="str">
        <f t="shared" si="143"/>
        <v>VIC3139WOORI YALLOCK</v>
      </c>
      <c r="G9227" s="30">
        <v>9215</v>
      </c>
      <c r="H9227" s="49">
        <v>-0.98618174614069498</v>
      </c>
      <c r="I9227" s="15">
        <v>13.12842762</v>
      </c>
      <c r="J9227" s="15">
        <v>13.12842762</v>
      </c>
      <c r="K9227" s="15">
        <v>4.2701798906568111</v>
      </c>
      <c r="P9227" s="49">
        <v>4.3145451393655403</v>
      </c>
      <c r="Q9227" s="15">
        <v>11.66971109</v>
      </c>
      <c r="R9227" s="15">
        <v>11.66971109</v>
      </c>
      <c r="S9227" s="15">
        <v>8.5403597813136223</v>
      </c>
      <c r="X9227" s="49">
        <v>0.67217035551867399</v>
      </c>
      <c r="Y9227" s="15">
        <v>14.606115920000001</v>
      </c>
      <c r="Z9227" s="15">
        <v>14.606115920000001</v>
      </c>
      <c r="AA9227" s="15">
        <v>4.2701798906568111</v>
      </c>
      <c r="AF9227" s="49">
        <v>-10.601453771012499</v>
      </c>
      <c r="AG9227" s="15">
        <v>5.7377345308923298</v>
      </c>
      <c r="AH9227" s="15">
        <v>5.7377345308923298</v>
      </c>
      <c r="AI9227" s="15">
        <v>8.5403597813136223</v>
      </c>
      <c r="AM9227" s="17"/>
    </row>
    <row r="9228" spans="1:39">
      <c r="A9228" s="7" t="s">
        <v>8304</v>
      </c>
      <c r="B9228" s="7">
        <v>3139</v>
      </c>
      <c r="C9228" s="29" t="s">
        <v>8558</v>
      </c>
      <c r="F9228" s="27" t="str">
        <f t="shared" si="143"/>
        <v>VIC3139YELLINGBO</v>
      </c>
      <c r="G9228" s="30">
        <v>9216</v>
      </c>
      <c r="H9228" s="49">
        <v>0.92454538700690103</v>
      </c>
      <c r="I9228" s="15">
        <v>13.12842762</v>
      </c>
      <c r="J9228" s="15">
        <v>13.12842762</v>
      </c>
      <c r="K9228" s="15">
        <v>4.2701798906568111</v>
      </c>
      <c r="P9228" s="49">
        <v>5.6089086811752003</v>
      </c>
      <c r="Q9228" s="15">
        <v>11.66971109</v>
      </c>
      <c r="R9228" s="15">
        <v>11.66971109</v>
      </c>
      <c r="S9228" s="15">
        <v>8.5403597813136223</v>
      </c>
      <c r="X9228" s="49">
        <v>2.5828974886662701</v>
      </c>
      <c r="Y9228" s="15">
        <v>14.606115920000001</v>
      </c>
      <c r="Z9228" s="15">
        <v>14.606115920000001</v>
      </c>
      <c r="AA9228" s="15">
        <v>4.2701798906568111</v>
      </c>
      <c r="AF9228" s="49">
        <v>-10.601453771012499</v>
      </c>
      <c r="AG9228" s="15">
        <v>5.7377345308923298</v>
      </c>
      <c r="AH9228" s="15">
        <v>5.7377345308923298</v>
      </c>
      <c r="AI9228" s="15">
        <v>8.5403597813136223</v>
      </c>
      <c r="AM9228" s="17"/>
    </row>
    <row r="9229" spans="1:39">
      <c r="A9229" s="7" t="s">
        <v>8304</v>
      </c>
      <c r="B9229" s="7">
        <v>3140</v>
      </c>
      <c r="C9229" s="29" t="s">
        <v>4893</v>
      </c>
      <c r="F9229" s="27" t="str">
        <f t="shared" si="143"/>
        <v>VIC3140LILYDALE</v>
      </c>
      <c r="G9229" s="30">
        <v>9217</v>
      </c>
      <c r="H9229" s="49">
        <v>0.554727232204141</v>
      </c>
      <c r="I9229" s="15">
        <v>16.057345919999999</v>
      </c>
      <c r="J9229" s="15">
        <v>16.057345919999999</v>
      </c>
      <c r="K9229" s="15">
        <v>9.072196807275196</v>
      </c>
      <c r="P9229" s="49">
        <v>5.3007268855062302</v>
      </c>
      <c r="Q9229" s="15">
        <v>13.97929789</v>
      </c>
      <c r="R9229" s="15">
        <v>13.97929789</v>
      </c>
      <c r="S9229" s="15">
        <v>18.144393614550392</v>
      </c>
      <c r="X9229" s="49">
        <v>2.2130793338635102</v>
      </c>
      <c r="Y9229" s="15">
        <v>17.482313690000002</v>
      </c>
      <c r="Z9229" s="15">
        <v>17.482313690000002</v>
      </c>
      <c r="AA9229" s="15">
        <v>9.072196807275196</v>
      </c>
      <c r="AF9229" s="49">
        <v>-10.601453771012499</v>
      </c>
      <c r="AG9229" s="15">
        <v>-4.8873783681346703</v>
      </c>
      <c r="AH9229" s="15">
        <v>-4.8873783681346703</v>
      </c>
      <c r="AI9229" s="15">
        <v>18.144393614550392</v>
      </c>
      <c r="AM9229" s="17"/>
    </row>
    <row r="9230" spans="1:39">
      <c r="A9230" s="7" t="s">
        <v>8304</v>
      </c>
      <c r="B9230" s="7">
        <v>3141</v>
      </c>
      <c r="C9230" s="29" t="s">
        <v>8559</v>
      </c>
      <c r="F9230" s="27" t="str">
        <f t="shared" ref="F9230:F9293" si="144">TRIM(A9230)&amp;IF(LEN(TRIM(B9230))=3,"0"&amp;TRIM(B9230),TRIM(B9230))&amp;TRIM(C9230)</f>
        <v>VIC3141SOUTH YARRA</v>
      </c>
      <c r="G9230" s="30">
        <v>9218</v>
      </c>
      <c r="H9230" s="49">
        <v>0.67799995047172801</v>
      </c>
      <c r="I9230" s="15">
        <v>23.73684991</v>
      </c>
      <c r="J9230" s="15">
        <v>23.73684991</v>
      </c>
      <c r="K9230" s="15">
        <v>21.291107648266344</v>
      </c>
      <c r="P9230" s="49">
        <v>5.4239996037738196</v>
      </c>
      <c r="Q9230" s="15">
        <v>20.034940049999999</v>
      </c>
      <c r="R9230" s="15">
        <v>20.034940049999999</v>
      </c>
      <c r="S9230" s="15">
        <v>42.582215296532688</v>
      </c>
      <c r="X9230" s="49">
        <v>2.3979884112648899</v>
      </c>
      <c r="Y9230" s="15">
        <v>25.023586609999999</v>
      </c>
      <c r="Z9230" s="15">
        <v>25.023586609999999</v>
      </c>
      <c r="AA9230" s="15">
        <v>21.291107648266344</v>
      </c>
      <c r="AF9230" s="49">
        <v>-10.601453771012499</v>
      </c>
      <c r="AG9230" s="15">
        <v>-4.0185111026885103</v>
      </c>
      <c r="AH9230" s="15">
        <v>-4.0185111026885103</v>
      </c>
      <c r="AI9230" s="15">
        <v>42.582215296532688</v>
      </c>
      <c r="AM9230" s="17"/>
    </row>
    <row r="9231" spans="1:39">
      <c r="A9231" s="7" t="s">
        <v>8304</v>
      </c>
      <c r="B9231" s="7">
        <v>3142</v>
      </c>
      <c r="C9231" s="29" t="s">
        <v>8560</v>
      </c>
      <c r="F9231" s="27" t="str">
        <f t="shared" si="144"/>
        <v>VIC3142HAWKSBURN</v>
      </c>
      <c r="G9231" s="30">
        <v>9219</v>
      </c>
      <c r="H9231" s="49">
        <v>2.1572725696827701</v>
      </c>
      <c r="I9231" s="15">
        <v>22.383440520000001</v>
      </c>
      <c r="J9231" s="15">
        <v>22.383440520000001</v>
      </c>
      <c r="K9231" s="15">
        <v>18.790253481241486</v>
      </c>
      <c r="P9231" s="49">
        <v>6.4718177090483104</v>
      </c>
      <c r="Q9231" s="15">
        <v>18.967714480000001</v>
      </c>
      <c r="R9231" s="15">
        <v>18.967714480000001</v>
      </c>
      <c r="S9231" s="15">
        <v>37.580506962482971</v>
      </c>
      <c r="X9231" s="49">
        <v>3.8772610304759301</v>
      </c>
      <c r="Y9231" s="15">
        <v>23.694538590000001</v>
      </c>
      <c r="Z9231" s="15">
        <v>23.694538590000001</v>
      </c>
      <c r="AA9231" s="15">
        <v>18.790253481241486</v>
      </c>
      <c r="AF9231" s="49">
        <v>-10.601453771012499</v>
      </c>
      <c r="AG9231" s="15">
        <v>-0.88737836813467397</v>
      </c>
      <c r="AH9231" s="15">
        <v>-0.88737836813467397</v>
      </c>
      <c r="AI9231" s="15">
        <v>37.580506962482971</v>
      </c>
      <c r="AM9231" s="17"/>
    </row>
    <row r="9232" spans="1:39">
      <c r="A9232" s="7" t="s">
        <v>8304</v>
      </c>
      <c r="B9232" s="7">
        <v>3142</v>
      </c>
      <c r="C9232" s="29" t="s">
        <v>8561</v>
      </c>
      <c r="F9232" s="27" t="str">
        <f t="shared" si="144"/>
        <v>VIC3142TOORAK</v>
      </c>
      <c r="G9232" s="30">
        <v>9220</v>
      </c>
      <c r="H9232" s="49">
        <v>0.18490907740137999</v>
      </c>
      <c r="I9232" s="15">
        <v>22.383440520000001</v>
      </c>
      <c r="J9232" s="15">
        <v>22.383440520000001</v>
      </c>
      <c r="K9232" s="15">
        <v>19.21115</v>
      </c>
      <c r="P9232" s="49">
        <v>5.1158178081048504</v>
      </c>
      <c r="Q9232" s="15">
        <v>18.967714480000001</v>
      </c>
      <c r="R9232" s="15">
        <v>18.967714480000001</v>
      </c>
      <c r="S9232" s="15">
        <v>38.4223</v>
      </c>
      <c r="X9232" s="49">
        <v>1.84326117906075</v>
      </c>
      <c r="Y9232" s="15">
        <v>23.694538590000001</v>
      </c>
      <c r="Z9232" s="15">
        <v>23.694538590000001</v>
      </c>
      <c r="AA9232" s="15">
        <v>19.21115</v>
      </c>
      <c r="AF9232" s="49">
        <v>-10.601453771012499</v>
      </c>
      <c r="AG9232" s="15">
        <v>-4.8873783681346703</v>
      </c>
      <c r="AH9232" s="15">
        <v>-4.8873783681346703</v>
      </c>
      <c r="AI9232" s="15">
        <v>38.4223</v>
      </c>
      <c r="AM9232" s="17"/>
    </row>
    <row r="9233" spans="1:39">
      <c r="A9233" s="7" t="s">
        <v>8304</v>
      </c>
      <c r="B9233" s="7">
        <v>3143</v>
      </c>
      <c r="C9233" s="29" t="s">
        <v>8562</v>
      </c>
      <c r="F9233" s="27" t="str">
        <f t="shared" si="144"/>
        <v>VIC3143ARMADALE</v>
      </c>
      <c r="G9233" s="30">
        <v>9221</v>
      </c>
      <c r="H9233" s="49">
        <v>1.0478181052744899</v>
      </c>
      <c r="I9233" s="15">
        <v>22.383440520000001</v>
      </c>
      <c r="J9233" s="15">
        <v>22.383440520000001</v>
      </c>
      <c r="K9233" s="15">
        <v>18.353839480930716</v>
      </c>
      <c r="P9233" s="49">
        <v>5.6705450403090003</v>
      </c>
      <c r="Q9233" s="15">
        <v>18.967714480000001</v>
      </c>
      <c r="R9233" s="15">
        <v>18.967714480000001</v>
      </c>
      <c r="S9233" s="15">
        <v>36.707678961861433</v>
      </c>
      <c r="X9233" s="49">
        <v>2.70617020693386</v>
      </c>
      <c r="Y9233" s="15">
        <v>23.694538590000001</v>
      </c>
      <c r="Z9233" s="15">
        <v>23.694538590000001</v>
      </c>
      <c r="AA9233" s="15">
        <v>18.353839480930716</v>
      </c>
      <c r="AF9233" s="49">
        <v>-10.601453771012499</v>
      </c>
      <c r="AG9233" s="15">
        <v>-4.0185111026885103</v>
      </c>
      <c r="AH9233" s="15">
        <v>-4.0185111026885103</v>
      </c>
      <c r="AI9233" s="15">
        <v>36.707678961861433</v>
      </c>
      <c r="AM9233" s="17"/>
    </row>
    <row r="9234" spans="1:39">
      <c r="A9234" s="7" t="s">
        <v>8304</v>
      </c>
      <c r="B9234" s="7">
        <v>3143</v>
      </c>
      <c r="C9234" s="29" t="s">
        <v>8563</v>
      </c>
      <c r="F9234" s="27" t="str">
        <f t="shared" si="144"/>
        <v>VIC3143ARMADALE NORTH</v>
      </c>
      <c r="G9234" s="30">
        <v>9222</v>
      </c>
      <c r="H9234" s="49">
        <v>1.6641816966124201</v>
      </c>
      <c r="I9234" s="15">
        <v>22.383440520000001</v>
      </c>
      <c r="J9234" s="15">
        <v>22.383440520000001</v>
      </c>
      <c r="K9234" s="15">
        <v>19.21115</v>
      </c>
      <c r="P9234" s="49">
        <v>6.1636359133793404</v>
      </c>
      <c r="Q9234" s="15">
        <v>18.967714480000001</v>
      </c>
      <c r="R9234" s="15">
        <v>18.967714480000001</v>
      </c>
      <c r="S9234" s="15">
        <v>38.4223</v>
      </c>
      <c r="X9234" s="49">
        <v>3.3841701574055798</v>
      </c>
      <c r="Y9234" s="15">
        <v>23.694538590000001</v>
      </c>
      <c r="Z9234" s="15">
        <v>23.694538590000001</v>
      </c>
      <c r="AA9234" s="15">
        <v>19.21115</v>
      </c>
      <c r="AF9234" s="49">
        <v>-10.601453771012499</v>
      </c>
      <c r="AG9234" s="15">
        <v>-1.85111026885094E-2</v>
      </c>
      <c r="AH9234" s="15">
        <v>-1.85111026885094E-2</v>
      </c>
      <c r="AI9234" s="15">
        <v>38.4223</v>
      </c>
      <c r="AM9234" s="17"/>
    </row>
    <row r="9235" spans="1:39">
      <c r="A9235" s="7" t="s">
        <v>8304</v>
      </c>
      <c r="B9235" s="7">
        <v>3144</v>
      </c>
      <c r="C9235" s="29" t="s">
        <v>8564</v>
      </c>
      <c r="F9235" s="27" t="str">
        <f t="shared" si="144"/>
        <v>VIC3144KOOYONG</v>
      </c>
      <c r="G9235" s="30">
        <v>9223</v>
      </c>
      <c r="H9235" s="49">
        <v>-5.3007268855062302</v>
      </c>
      <c r="I9235" s="15">
        <v>19.550840480000002</v>
      </c>
      <c r="J9235" s="15">
        <v>19.550840480000002</v>
      </c>
      <c r="K9235" s="15">
        <v>14.848473253993763</v>
      </c>
      <c r="P9235" s="49">
        <v>1.2327271826758699</v>
      </c>
      <c r="Q9235" s="15">
        <v>16.734079059999999</v>
      </c>
      <c r="R9235" s="15">
        <v>16.734079059999999</v>
      </c>
      <c r="S9235" s="15">
        <v>29.696946507987526</v>
      </c>
      <c r="X9235" s="49">
        <v>-3.5807384247130698</v>
      </c>
      <c r="Y9235" s="15">
        <v>20.912925349999998</v>
      </c>
      <c r="Z9235" s="15">
        <v>20.912925349999998</v>
      </c>
      <c r="AA9235" s="15">
        <v>14.848473253993763</v>
      </c>
      <c r="AF9235" s="49">
        <v>-10.539817411878699</v>
      </c>
      <c r="AG9235" s="15">
        <v>-1.85111026885094E-2</v>
      </c>
      <c r="AH9235" s="15">
        <v>-1.85111026885094E-2</v>
      </c>
      <c r="AI9235" s="15">
        <v>29.696946507987526</v>
      </c>
      <c r="AM9235" s="17"/>
    </row>
    <row r="9236" spans="1:39">
      <c r="A9236" s="7" t="s">
        <v>8304</v>
      </c>
      <c r="B9236" s="7">
        <v>3144</v>
      </c>
      <c r="C9236" s="29" t="s">
        <v>6930</v>
      </c>
      <c r="F9236" s="27" t="str">
        <f t="shared" si="144"/>
        <v>VIC3144MALVERN</v>
      </c>
      <c r="G9236" s="30">
        <v>9224</v>
      </c>
      <c r="H9236" s="49">
        <v>0.67799995047172801</v>
      </c>
      <c r="I9236" s="15">
        <v>19.550840480000002</v>
      </c>
      <c r="J9236" s="15">
        <v>19.550840480000002</v>
      </c>
      <c r="K9236" s="15">
        <v>14.848473253993763</v>
      </c>
      <c r="P9236" s="49">
        <v>5.4239996037738196</v>
      </c>
      <c r="Q9236" s="15">
        <v>16.734079059999999</v>
      </c>
      <c r="R9236" s="15">
        <v>16.734079059999999</v>
      </c>
      <c r="S9236" s="15">
        <v>29.696946507987526</v>
      </c>
      <c r="X9236" s="49">
        <v>2.3979884112648899</v>
      </c>
      <c r="Y9236" s="15">
        <v>20.912925349999998</v>
      </c>
      <c r="Z9236" s="15">
        <v>20.912925349999998</v>
      </c>
      <c r="AA9236" s="15">
        <v>14.848473253993763</v>
      </c>
      <c r="AF9236" s="49">
        <v>-10.539817411878699</v>
      </c>
      <c r="AG9236" s="15">
        <v>-4.0185111026885103</v>
      </c>
      <c r="AH9236" s="15">
        <v>-4.0185111026885103</v>
      </c>
      <c r="AI9236" s="15">
        <v>29.696946507987526</v>
      </c>
      <c r="AM9236" s="17"/>
    </row>
    <row r="9237" spans="1:39">
      <c r="A9237" s="7" t="s">
        <v>8304</v>
      </c>
      <c r="B9237" s="7">
        <v>3144</v>
      </c>
      <c r="C9237" s="29" t="s">
        <v>8565</v>
      </c>
      <c r="F9237" s="27" t="str">
        <f t="shared" si="144"/>
        <v>VIC3144MALVERN NORTH</v>
      </c>
      <c r="G9237" s="30">
        <v>9225</v>
      </c>
      <c r="H9237" s="49">
        <v>-5.7321813994427897</v>
      </c>
      <c r="I9237" s="15">
        <v>19.550840480000002</v>
      </c>
      <c r="J9237" s="15">
        <v>19.550840480000002</v>
      </c>
      <c r="K9237" s="15">
        <v>14.381978383462158</v>
      </c>
      <c r="P9237" s="49">
        <v>0.86290902787310797</v>
      </c>
      <c r="Q9237" s="15">
        <v>16.734079059999999</v>
      </c>
      <c r="R9237" s="15">
        <v>16.734079059999999</v>
      </c>
      <c r="S9237" s="15">
        <v>28.763956766924316</v>
      </c>
      <c r="X9237" s="49">
        <v>-4.0738292977834201</v>
      </c>
      <c r="Y9237" s="15">
        <v>20.912925349999998</v>
      </c>
      <c r="Z9237" s="15">
        <v>20.912925349999998</v>
      </c>
      <c r="AA9237" s="15">
        <v>14.381978383462158</v>
      </c>
      <c r="AF9237" s="49">
        <v>-10.539817411878699</v>
      </c>
      <c r="AG9237" s="15">
        <v>-1.85111026885094E-2</v>
      </c>
      <c r="AH9237" s="15">
        <v>-1.85111026885094E-2</v>
      </c>
      <c r="AI9237" s="15">
        <v>28.763956766924316</v>
      </c>
      <c r="AM9237" s="17"/>
    </row>
    <row r="9238" spans="1:39">
      <c r="A9238" s="7" t="s">
        <v>8304</v>
      </c>
      <c r="B9238" s="7">
        <v>3145</v>
      </c>
      <c r="C9238" s="29" t="s">
        <v>8566</v>
      </c>
      <c r="F9238" s="27" t="str">
        <f t="shared" si="144"/>
        <v>VIC3145CAULFIELD EAST</v>
      </c>
      <c r="G9238" s="30">
        <v>9226</v>
      </c>
      <c r="H9238" s="49">
        <v>1.54090897834484</v>
      </c>
      <c r="I9238" s="15">
        <v>22.37294052</v>
      </c>
      <c r="J9238" s="15">
        <v>22.37294052</v>
      </c>
      <c r="K9238" s="15">
        <v>18.786367142121943</v>
      </c>
      <c r="P9238" s="49">
        <v>6.0403631951117598</v>
      </c>
      <c r="Q9238" s="15">
        <v>18.95943475</v>
      </c>
      <c r="R9238" s="15">
        <v>18.95943475</v>
      </c>
      <c r="S9238" s="15">
        <v>37.572734284243886</v>
      </c>
      <c r="X9238" s="49">
        <v>3.1992610800042001</v>
      </c>
      <c r="Y9238" s="15">
        <v>23.684227589999999</v>
      </c>
      <c r="Z9238" s="15">
        <v>23.684227589999999</v>
      </c>
      <c r="AA9238" s="15">
        <v>18.786367142121943</v>
      </c>
      <c r="AF9238" s="49">
        <v>-10.539817411878699</v>
      </c>
      <c r="AG9238" s="15">
        <v>-0.88737836813467397</v>
      </c>
      <c r="AH9238" s="15">
        <v>-0.88737836813467397</v>
      </c>
      <c r="AI9238" s="15">
        <v>37.572734284243886</v>
      </c>
      <c r="AM9238" s="17"/>
    </row>
    <row r="9239" spans="1:39">
      <c r="A9239" s="7" t="s">
        <v>8304</v>
      </c>
      <c r="B9239" s="7">
        <v>3145</v>
      </c>
      <c r="C9239" s="29" t="s">
        <v>8567</v>
      </c>
      <c r="F9239" s="27" t="str">
        <f t="shared" si="144"/>
        <v>VIC3145CENTRAL PARK</v>
      </c>
      <c r="G9239" s="30">
        <v>9227</v>
      </c>
      <c r="H9239" s="49">
        <v>1.6641816966124201</v>
      </c>
      <c r="I9239" s="15">
        <v>22.37294052</v>
      </c>
      <c r="J9239" s="15">
        <v>22.37294052</v>
      </c>
      <c r="K9239" s="15">
        <v>14.381978383462158</v>
      </c>
      <c r="P9239" s="49">
        <v>6.1636359133793404</v>
      </c>
      <c r="Q9239" s="15">
        <v>18.95943475</v>
      </c>
      <c r="R9239" s="15">
        <v>18.95943475</v>
      </c>
      <c r="S9239" s="15">
        <v>28.763956766924316</v>
      </c>
      <c r="X9239" s="49">
        <v>3.32253379827179</v>
      </c>
      <c r="Y9239" s="15">
        <v>23.684227589999999</v>
      </c>
      <c r="Z9239" s="15">
        <v>23.684227589999999</v>
      </c>
      <c r="AA9239" s="15">
        <v>14.381978383462158</v>
      </c>
      <c r="AF9239" s="49">
        <v>-10.539817411878699</v>
      </c>
      <c r="AG9239" s="15">
        <v>-0.88737836813467397</v>
      </c>
      <c r="AH9239" s="15">
        <v>-0.88737836813467397</v>
      </c>
      <c r="AI9239" s="15">
        <v>28.763956766924316</v>
      </c>
      <c r="AM9239" s="17"/>
    </row>
    <row r="9240" spans="1:39">
      <c r="A9240" s="7" t="s">
        <v>8304</v>
      </c>
      <c r="B9240" s="7">
        <v>3145</v>
      </c>
      <c r="C9240" s="29" t="s">
        <v>8568</v>
      </c>
      <c r="F9240" s="27" t="str">
        <f t="shared" si="144"/>
        <v>VIC3145DARLING</v>
      </c>
      <c r="G9240" s="30">
        <v>9228</v>
      </c>
      <c r="H9240" s="49">
        <v>1.78745441488001</v>
      </c>
      <c r="I9240" s="15">
        <v>22.37294052</v>
      </c>
      <c r="J9240" s="15">
        <v>22.37294052</v>
      </c>
      <c r="K9240" s="15">
        <v>14.381978383462158</v>
      </c>
      <c r="P9240" s="49">
        <v>6.2252722725131404</v>
      </c>
      <c r="Q9240" s="15">
        <v>18.95943475</v>
      </c>
      <c r="R9240" s="15">
        <v>18.95943475</v>
      </c>
      <c r="S9240" s="15">
        <v>28.763956766924316</v>
      </c>
      <c r="X9240" s="49">
        <v>3.5074428756731701</v>
      </c>
      <c r="Y9240" s="15">
        <v>23.684227589999999</v>
      </c>
      <c r="Z9240" s="15">
        <v>23.684227589999999</v>
      </c>
      <c r="AA9240" s="15">
        <v>14.381978383462158</v>
      </c>
      <c r="AF9240" s="49">
        <v>-10.539817411878699</v>
      </c>
      <c r="AG9240" s="15">
        <v>-0.88737836813467397</v>
      </c>
      <c r="AH9240" s="15">
        <v>-0.88737836813467397</v>
      </c>
      <c r="AI9240" s="15">
        <v>28.763956766924316</v>
      </c>
      <c r="AM9240" s="17"/>
    </row>
    <row r="9241" spans="1:39">
      <c r="A9241" s="7" t="s">
        <v>8304</v>
      </c>
      <c r="B9241" s="7">
        <v>3145</v>
      </c>
      <c r="C9241" s="29" t="s">
        <v>8569</v>
      </c>
      <c r="F9241" s="27" t="str">
        <f t="shared" si="144"/>
        <v>VIC3145DARLING SOUTH</v>
      </c>
      <c r="G9241" s="30">
        <v>9229</v>
      </c>
      <c r="H9241" s="49">
        <v>-5.0541814489710601</v>
      </c>
      <c r="I9241" s="15">
        <v>22.37294052</v>
      </c>
      <c r="J9241" s="15">
        <v>22.37294052</v>
      </c>
      <c r="K9241" s="15">
        <v>14.381978383462158</v>
      </c>
      <c r="P9241" s="49">
        <v>1.4792726192110399</v>
      </c>
      <c r="Q9241" s="15">
        <v>18.95943475</v>
      </c>
      <c r="R9241" s="15">
        <v>18.95943475</v>
      </c>
      <c r="S9241" s="15">
        <v>28.763956766924316</v>
      </c>
      <c r="X9241" s="49">
        <v>-3.3341929881779002</v>
      </c>
      <c r="Y9241" s="15">
        <v>23.684227589999999</v>
      </c>
      <c r="Z9241" s="15">
        <v>23.684227589999999</v>
      </c>
      <c r="AA9241" s="15">
        <v>14.381978383462158</v>
      </c>
      <c r="AF9241" s="49">
        <v>-10.539817411878699</v>
      </c>
      <c r="AG9241" s="15">
        <v>-0.88737836813467397</v>
      </c>
      <c r="AH9241" s="15">
        <v>-0.88737836813467397</v>
      </c>
      <c r="AI9241" s="15">
        <v>28.763956766924316</v>
      </c>
      <c r="AM9241" s="17"/>
    </row>
    <row r="9242" spans="1:39">
      <c r="A9242" s="7" t="s">
        <v>8304</v>
      </c>
      <c r="B9242" s="7">
        <v>3145</v>
      </c>
      <c r="C9242" s="29" t="s">
        <v>8570</v>
      </c>
      <c r="F9242" s="27" t="str">
        <f t="shared" si="144"/>
        <v>VIC3145MALVERN EAST</v>
      </c>
      <c r="G9242" s="30">
        <v>9230</v>
      </c>
      <c r="H9242" s="49">
        <v>1.54090897834484</v>
      </c>
      <c r="I9242" s="15">
        <v>22.37294052</v>
      </c>
      <c r="J9242" s="15">
        <v>22.37294052</v>
      </c>
      <c r="K9242" s="15">
        <v>14.848473253993763</v>
      </c>
      <c r="P9242" s="49">
        <v>6.0403631951117598</v>
      </c>
      <c r="Q9242" s="15">
        <v>18.95943475</v>
      </c>
      <c r="R9242" s="15">
        <v>18.95943475</v>
      </c>
      <c r="S9242" s="15">
        <v>29.696946507987526</v>
      </c>
      <c r="X9242" s="49">
        <v>3.1992610800042001</v>
      </c>
      <c r="Y9242" s="15">
        <v>23.684227589999999</v>
      </c>
      <c r="Z9242" s="15">
        <v>23.684227589999999</v>
      </c>
      <c r="AA9242" s="15">
        <v>14.848473253993763</v>
      </c>
      <c r="AF9242" s="49">
        <v>-10.539817411878699</v>
      </c>
      <c r="AG9242" s="15">
        <v>-4.8873783681346703</v>
      </c>
      <c r="AH9242" s="15">
        <v>-4.8873783681346703</v>
      </c>
      <c r="AI9242" s="15">
        <v>29.696946507987526</v>
      </c>
      <c r="AM9242" s="17"/>
    </row>
    <row r="9243" spans="1:39">
      <c r="A9243" s="7" t="s">
        <v>8304</v>
      </c>
      <c r="B9243" s="7">
        <v>3145</v>
      </c>
      <c r="C9243" s="29" t="s">
        <v>8571</v>
      </c>
      <c r="F9243" s="27" t="str">
        <f t="shared" si="144"/>
        <v>VIC3145WATTLETREE ROAD PO</v>
      </c>
      <c r="G9243" s="30">
        <v>9231</v>
      </c>
      <c r="H9243" s="49">
        <v>1.6641816966124201</v>
      </c>
      <c r="I9243" s="15">
        <v>22.37294052</v>
      </c>
      <c r="J9243" s="15">
        <v>22.37294052</v>
      </c>
      <c r="K9243" s="15">
        <v>14.381978383462158</v>
      </c>
      <c r="P9243" s="49">
        <v>6.1636359133793404</v>
      </c>
      <c r="Q9243" s="15">
        <v>18.95943475</v>
      </c>
      <c r="R9243" s="15">
        <v>18.95943475</v>
      </c>
      <c r="S9243" s="15">
        <v>28.763956766924316</v>
      </c>
      <c r="X9243" s="49">
        <v>3.32253379827179</v>
      </c>
      <c r="Y9243" s="15">
        <v>23.684227589999999</v>
      </c>
      <c r="Z9243" s="15">
        <v>23.684227589999999</v>
      </c>
      <c r="AA9243" s="15">
        <v>14.381978383462158</v>
      </c>
      <c r="AF9243" s="49">
        <v>-10.539817411878699</v>
      </c>
      <c r="AG9243" s="15">
        <v>-0.88737836813467397</v>
      </c>
      <c r="AH9243" s="15">
        <v>-0.88737836813467397</v>
      </c>
      <c r="AI9243" s="15">
        <v>28.763956766924316</v>
      </c>
      <c r="AM9243" s="17"/>
    </row>
    <row r="9244" spans="1:39">
      <c r="A9244" s="7" t="s">
        <v>8304</v>
      </c>
      <c r="B9244" s="7">
        <v>3146</v>
      </c>
      <c r="C9244" s="29" t="s">
        <v>8572</v>
      </c>
      <c r="F9244" s="27" t="str">
        <f t="shared" si="144"/>
        <v>VIC3146GLEN IRIS</v>
      </c>
      <c r="G9244" s="30">
        <v>9232</v>
      </c>
      <c r="H9244" s="49">
        <v>-6.1636359133793402E-2</v>
      </c>
      <c r="I9244" s="15">
        <v>19.561340479999998</v>
      </c>
      <c r="J9244" s="15">
        <v>19.561340479999998</v>
      </c>
      <c r="K9244" s="15">
        <v>17.071732375092957</v>
      </c>
      <c r="P9244" s="49">
        <v>4.9309087307034698</v>
      </c>
      <c r="Q9244" s="15">
        <v>16.742358790000001</v>
      </c>
      <c r="R9244" s="15">
        <v>16.742358790000001</v>
      </c>
      <c r="S9244" s="15">
        <v>34.143464750185913</v>
      </c>
      <c r="X9244" s="49">
        <v>1.6583521016593701</v>
      </c>
      <c r="Y9244" s="15">
        <v>20.92323635</v>
      </c>
      <c r="Z9244" s="15">
        <v>20.92323635</v>
      </c>
      <c r="AA9244" s="15">
        <v>17.071732375092957</v>
      </c>
      <c r="AF9244" s="49">
        <v>-10.539817411878699</v>
      </c>
      <c r="AG9244" s="15">
        <v>-4.8873783681346703</v>
      </c>
      <c r="AH9244" s="15">
        <v>-4.8873783681346703</v>
      </c>
      <c r="AI9244" s="15">
        <v>34.143464750185913</v>
      </c>
      <c r="AM9244" s="17"/>
    </row>
    <row r="9245" spans="1:39">
      <c r="A9245" s="7" t="s">
        <v>8304</v>
      </c>
      <c r="B9245" s="7">
        <v>3146</v>
      </c>
      <c r="C9245" s="29" t="s">
        <v>8573</v>
      </c>
      <c r="F9245" s="27" t="str">
        <f t="shared" si="144"/>
        <v>VIC3146TOORONGA</v>
      </c>
      <c r="G9245" s="30">
        <v>9233</v>
      </c>
      <c r="H9245" s="49">
        <v>0.30818179566896697</v>
      </c>
      <c r="I9245" s="15">
        <v>19.561340479999998</v>
      </c>
      <c r="J9245" s="15">
        <v>19.561340479999998</v>
      </c>
      <c r="K9245" s="15">
        <v>17.071732375092957</v>
      </c>
      <c r="P9245" s="49">
        <v>5.1774541672386496</v>
      </c>
      <c r="Q9245" s="15">
        <v>16.742358790000001</v>
      </c>
      <c r="R9245" s="15">
        <v>16.742358790000001</v>
      </c>
      <c r="S9245" s="15">
        <v>34.143464750185913</v>
      </c>
      <c r="X9245" s="49">
        <v>1.9665338973283399</v>
      </c>
      <c r="Y9245" s="15">
        <v>20.92323635</v>
      </c>
      <c r="Z9245" s="15">
        <v>20.92323635</v>
      </c>
      <c r="AA9245" s="15">
        <v>17.071732375092957</v>
      </c>
      <c r="AF9245" s="49">
        <v>-10.539817411878699</v>
      </c>
      <c r="AG9245" s="15">
        <v>-0.88737836813467397</v>
      </c>
      <c r="AH9245" s="15">
        <v>-0.88737836813467397</v>
      </c>
      <c r="AI9245" s="15">
        <v>34.143464750185913</v>
      </c>
      <c r="AM9245" s="17"/>
    </row>
    <row r="9246" spans="1:39">
      <c r="A9246" s="7" t="s">
        <v>8304</v>
      </c>
      <c r="B9246" s="7">
        <v>3147</v>
      </c>
      <c r="C9246" s="29" t="s">
        <v>8574</v>
      </c>
      <c r="F9246" s="27" t="str">
        <f t="shared" si="144"/>
        <v>VIC3147ASHBURTON</v>
      </c>
      <c r="G9246" s="30">
        <v>9234</v>
      </c>
      <c r="H9246" s="49">
        <v>1.54090897834484</v>
      </c>
      <c r="I9246" s="15">
        <v>19.571840479999999</v>
      </c>
      <c r="J9246" s="15">
        <v>19.571840479999999</v>
      </c>
      <c r="K9246" s="15">
        <v>14.848473253993763</v>
      </c>
      <c r="P9246" s="49">
        <v>6.0403631951117598</v>
      </c>
      <c r="Q9246" s="15">
        <v>16.750638519999999</v>
      </c>
      <c r="R9246" s="15">
        <v>16.750638519999999</v>
      </c>
      <c r="S9246" s="15">
        <v>29.696946507987526</v>
      </c>
      <c r="X9246" s="49">
        <v>3.1992610800042001</v>
      </c>
      <c r="Y9246" s="15">
        <v>20.933547350000001</v>
      </c>
      <c r="Z9246" s="15">
        <v>20.933547350000001</v>
      </c>
      <c r="AA9246" s="15">
        <v>14.848473253993763</v>
      </c>
      <c r="AF9246" s="49">
        <v>-10.539817411878699</v>
      </c>
      <c r="AG9246" s="15">
        <v>-4.8873783681346703</v>
      </c>
      <c r="AH9246" s="15">
        <v>-4.8873783681346703</v>
      </c>
      <c r="AI9246" s="15">
        <v>29.696946507987526</v>
      </c>
      <c r="AM9246" s="17"/>
    </row>
    <row r="9247" spans="1:39">
      <c r="A9247" s="7" t="s">
        <v>8304</v>
      </c>
      <c r="B9247" s="7">
        <v>3147</v>
      </c>
      <c r="C9247" s="29" t="s">
        <v>8575</v>
      </c>
      <c r="F9247" s="27" t="str">
        <f t="shared" si="144"/>
        <v>VIC3147ASHWOOD</v>
      </c>
      <c r="G9247" s="30">
        <v>9235</v>
      </c>
      <c r="H9247" s="49">
        <v>-1.8490907740138001</v>
      </c>
      <c r="I9247" s="15">
        <v>19.571840479999999</v>
      </c>
      <c r="J9247" s="15">
        <v>19.571840479999999</v>
      </c>
      <c r="K9247" s="15">
        <v>19.21115</v>
      </c>
      <c r="P9247" s="49">
        <v>3.6981815480276099</v>
      </c>
      <c r="Q9247" s="15">
        <v>16.750638519999999</v>
      </c>
      <c r="R9247" s="15">
        <v>16.750638519999999</v>
      </c>
      <c r="S9247" s="15">
        <v>38.4223</v>
      </c>
      <c r="X9247" s="49">
        <v>-0.129102313220641</v>
      </c>
      <c r="Y9247" s="15">
        <v>20.933547350000001</v>
      </c>
      <c r="Z9247" s="15">
        <v>20.933547350000001</v>
      </c>
      <c r="AA9247" s="15">
        <v>19.21115</v>
      </c>
      <c r="AF9247" s="49">
        <v>-10.539817411878699</v>
      </c>
      <c r="AG9247" s="15">
        <v>-4.8873783681346703</v>
      </c>
      <c r="AH9247" s="15">
        <v>-4.8873783681346703</v>
      </c>
      <c r="AI9247" s="15">
        <v>38.4223</v>
      </c>
      <c r="AM9247" s="17"/>
    </row>
    <row r="9248" spans="1:39">
      <c r="A9248" s="7" t="s">
        <v>8304</v>
      </c>
      <c r="B9248" s="7">
        <v>3148</v>
      </c>
      <c r="C9248" s="29" t="s">
        <v>8576</v>
      </c>
      <c r="F9248" s="27" t="str">
        <f t="shared" si="144"/>
        <v>VIC3148CHADSTONE</v>
      </c>
      <c r="G9248" s="30">
        <v>9236</v>
      </c>
      <c r="H9248" s="49">
        <v>-5.6089086811752003</v>
      </c>
      <c r="I9248" s="15">
        <v>23.452227440000001</v>
      </c>
      <c r="J9248" s="15">
        <v>23.452227440000001</v>
      </c>
      <c r="K9248" s="15">
        <v>21.285634824932718</v>
      </c>
      <c r="P9248" s="49">
        <v>0.98618174614069498</v>
      </c>
      <c r="Q9248" s="15">
        <v>19.810502140000001</v>
      </c>
      <c r="R9248" s="15">
        <v>19.810502140000001</v>
      </c>
      <c r="S9248" s="15">
        <v>42.571269649865435</v>
      </c>
      <c r="X9248" s="49">
        <v>-3.8889202203820399</v>
      </c>
      <c r="Y9248" s="15">
        <v>24.74408734</v>
      </c>
      <c r="Z9248" s="15">
        <v>24.74408734</v>
      </c>
      <c r="AA9248" s="15">
        <v>21.285634824932718</v>
      </c>
      <c r="AF9248" s="49">
        <v>-10.539817411878699</v>
      </c>
      <c r="AG9248" s="15">
        <v>-4.0185111026885103</v>
      </c>
      <c r="AH9248" s="15">
        <v>-4.0185111026885103</v>
      </c>
      <c r="AI9248" s="15">
        <v>42.571269649865435</v>
      </c>
      <c r="AM9248" s="17"/>
    </row>
    <row r="9249" spans="1:39">
      <c r="A9249" s="7" t="s">
        <v>8304</v>
      </c>
      <c r="B9249" s="7">
        <v>3148</v>
      </c>
      <c r="C9249" s="29" t="s">
        <v>8577</v>
      </c>
      <c r="F9249" s="27" t="str">
        <f t="shared" si="144"/>
        <v>VIC3148CHADSTONE CENTRE</v>
      </c>
      <c r="G9249" s="30">
        <v>9237</v>
      </c>
      <c r="H9249" s="49">
        <v>-0.18490907740137999</v>
      </c>
      <c r="I9249" s="15">
        <v>23.452227440000001</v>
      </c>
      <c r="J9249" s="15">
        <v>23.452227440000001</v>
      </c>
      <c r="K9249" s="15">
        <v>20.878096247459354</v>
      </c>
      <c r="P9249" s="49">
        <v>4.8692723715696804</v>
      </c>
      <c r="Q9249" s="15">
        <v>19.810502140000001</v>
      </c>
      <c r="R9249" s="15">
        <v>19.810502140000001</v>
      </c>
      <c r="S9249" s="15">
        <v>41.756192494918707</v>
      </c>
      <c r="X9249" s="49">
        <v>1.4734430242579899</v>
      </c>
      <c r="Y9249" s="15">
        <v>24.74408734</v>
      </c>
      <c r="Z9249" s="15">
        <v>24.74408734</v>
      </c>
      <c r="AA9249" s="15">
        <v>20.878096247459354</v>
      </c>
      <c r="AF9249" s="49">
        <v>-10.539817411878699</v>
      </c>
      <c r="AG9249" s="15">
        <v>-1.85111026885094E-2</v>
      </c>
      <c r="AH9249" s="15">
        <v>-1.85111026885094E-2</v>
      </c>
      <c r="AI9249" s="15">
        <v>41.756192494918707</v>
      </c>
      <c r="AM9249" s="17"/>
    </row>
    <row r="9250" spans="1:39">
      <c r="A9250" s="7" t="s">
        <v>8304</v>
      </c>
      <c r="B9250" s="7">
        <v>3148</v>
      </c>
      <c r="C9250" s="29" t="s">
        <v>8578</v>
      </c>
      <c r="F9250" s="27" t="str">
        <f t="shared" si="144"/>
        <v>VIC3148HOLMESGLEN</v>
      </c>
      <c r="G9250" s="30">
        <v>9238</v>
      </c>
      <c r="H9250" s="49">
        <v>-5.6089086811752003</v>
      </c>
      <c r="I9250" s="15">
        <v>23.452227440000001</v>
      </c>
      <c r="J9250" s="15">
        <v>23.452227440000001</v>
      </c>
      <c r="K9250" s="15">
        <v>20.485238653292136</v>
      </c>
      <c r="P9250" s="49">
        <v>0.98618174614069498</v>
      </c>
      <c r="Q9250" s="15">
        <v>19.810502140000001</v>
      </c>
      <c r="R9250" s="15">
        <v>19.810502140000001</v>
      </c>
      <c r="S9250" s="15">
        <v>40.970477306584272</v>
      </c>
      <c r="X9250" s="49">
        <v>-3.8889202203820399</v>
      </c>
      <c r="Y9250" s="15">
        <v>24.74408734</v>
      </c>
      <c r="Z9250" s="15">
        <v>24.74408734</v>
      </c>
      <c r="AA9250" s="15">
        <v>20.485238653292136</v>
      </c>
      <c r="AF9250" s="49">
        <v>-10.539817411878699</v>
      </c>
      <c r="AG9250" s="15">
        <v>-1.85111026885094E-2</v>
      </c>
      <c r="AH9250" s="15">
        <v>-1.85111026885094E-2</v>
      </c>
      <c r="AI9250" s="15">
        <v>40.970477306584272</v>
      </c>
      <c r="AM9250" s="17"/>
    </row>
    <row r="9251" spans="1:39">
      <c r="A9251" s="7" t="s">
        <v>8304</v>
      </c>
      <c r="B9251" s="7">
        <v>3148</v>
      </c>
      <c r="C9251" s="29" t="s">
        <v>8579</v>
      </c>
      <c r="F9251" s="27" t="str">
        <f t="shared" si="144"/>
        <v>VIC3148JORDANVILLE</v>
      </c>
      <c r="G9251" s="30">
        <v>9239</v>
      </c>
      <c r="H9251" s="49">
        <v>1.54090897834484</v>
      </c>
      <c r="I9251" s="15">
        <v>23.452227440000001</v>
      </c>
      <c r="J9251" s="15">
        <v>23.452227440000001</v>
      </c>
      <c r="K9251" s="15">
        <v>20.885247562278103</v>
      </c>
      <c r="P9251" s="49">
        <v>6.0403631951117598</v>
      </c>
      <c r="Q9251" s="15">
        <v>19.810502140000001</v>
      </c>
      <c r="R9251" s="15">
        <v>19.810502140000001</v>
      </c>
      <c r="S9251" s="15">
        <v>41.770495124556206</v>
      </c>
      <c r="X9251" s="49">
        <v>3.1992610800042001</v>
      </c>
      <c r="Y9251" s="15">
        <v>24.74408734</v>
      </c>
      <c r="Z9251" s="15">
        <v>24.74408734</v>
      </c>
      <c r="AA9251" s="15">
        <v>20.885247562278103</v>
      </c>
      <c r="AF9251" s="49">
        <v>-10.539817411878699</v>
      </c>
      <c r="AG9251" s="15">
        <v>-1.85111026885094E-2</v>
      </c>
      <c r="AH9251" s="15">
        <v>-1.85111026885094E-2</v>
      </c>
      <c r="AI9251" s="15">
        <v>41.770495124556206</v>
      </c>
      <c r="AM9251" s="17"/>
    </row>
    <row r="9252" spans="1:39">
      <c r="A9252" s="7" t="s">
        <v>8304</v>
      </c>
      <c r="B9252" s="7">
        <v>3149</v>
      </c>
      <c r="C9252" s="29" t="s">
        <v>8580</v>
      </c>
      <c r="F9252" s="27" t="str">
        <f t="shared" si="144"/>
        <v>VIC3149MOUNT WAVERLEY</v>
      </c>
      <c r="G9252" s="30">
        <v>9240</v>
      </c>
      <c r="H9252" s="49">
        <v>1.78745441488001</v>
      </c>
      <c r="I9252" s="15">
        <v>18.995021300000001</v>
      </c>
      <c r="J9252" s="15">
        <v>18.995021300000001</v>
      </c>
      <c r="K9252" s="15">
        <v>14.381978383462158</v>
      </c>
      <c r="P9252" s="49">
        <v>6.2252722725131404</v>
      </c>
      <c r="Q9252" s="15">
        <v>16.295790069999999</v>
      </c>
      <c r="R9252" s="15">
        <v>16.295790069999999</v>
      </c>
      <c r="S9252" s="15">
        <v>28.763956766924316</v>
      </c>
      <c r="X9252" s="49">
        <v>3.4458065165393799</v>
      </c>
      <c r="Y9252" s="15">
        <v>20.367110919999998</v>
      </c>
      <c r="Z9252" s="15">
        <v>20.367110919999998</v>
      </c>
      <c r="AA9252" s="15">
        <v>14.381978383462158</v>
      </c>
      <c r="AF9252" s="49">
        <v>-10.539817411878699</v>
      </c>
      <c r="AG9252" s="15">
        <v>-4.8873783681346703</v>
      </c>
      <c r="AH9252" s="15">
        <v>-4.8873783681346703</v>
      </c>
      <c r="AI9252" s="15">
        <v>28.763956766924316</v>
      </c>
      <c r="AM9252" s="17"/>
    </row>
    <row r="9253" spans="1:39">
      <c r="A9253" s="7" t="s">
        <v>8304</v>
      </c>
      <c r="B9253" s="7">
        <v>3149</v>
      </c>
      <c r="C9253" s="29" t="s">
        <v>8581</v>
      </c>
      <c r="F9253" s="27" t="str">
        <f t="shared" si="144"/>
        <v>VIC3149PINEWOOD</v>
      </c>
      <c r="G9253" s="30">
        <v>9241</v>
      </c>
      <c r="H9253" s="49">
        <v>1.6641816966124201</v>
      </c>
      <c r="I9253" s="15">
        <v>18.995021300000001</v>
      </c>
      <c r="J9253" s="15">
        <v>18.995021300000001</v>
      </c>
      <c r="K9253" s="15">
        <v>14.381978383462158</v>
      </c>
      <c r="P9253" s="49">
        <v>6.1636359133793404</v>
      </c>
      <c r="Q9253" s="15">
        <v>16.295790069999999</v>
      </c>
      <c r="R9253" s="15">
        <v>16.295790069999999</v>
      </c>
      <c r="S9253" s="15">
        <v>28.763956766924316</v>
      </c>
      <c r="X9253" s="49">
        <v>3.32253379827179</v>
      </c>
      <c r="Y9253" s="15">
        <v>20.367110919999998</v>
      </c>
      <c r="Z9253" s="15">
        <v>20.367110919999998</v>
      </c>
      <c r="AA9253" s="15">
        <v>14.381978383462158</v>
      </c>
      <c r="AF9253" s="49">
        <v>-10.539817411878699</v>
      </c>
      <c r="AG9253" s="15">
        <v>-0.88737836813467397</v>
      </c>
      <c r="AH9253" s="15">
        <v>-0.88737836813467397</v>
      </c>
      <c r="AI9253" s="15">
        <v>28.763956766924316</v>
      </c>
      <c r="AM9253" s="17"/>
    </row>
    <row r="9254" spans="1:39">
      <c r="A9254" s="7" t="s">
        <v>8304</v>
      </c>
      <c r="B9254" s="7">
        <v>3149</v>
      </c>
      <c r="C9254" s="29" t="s">
        <v>8582</v>
      </c>
      <c r="F9254" s="27" t="str">
        <f t="shared" si="144"/>
        <v>VIC3149SYNDAL</v>
      </c>
      <c r="G9254" s="30">
        <v>9242</v>
      </c>
      <c r="H9254" s="49">
        <v>1.54090897834484</v>
      </c>
      <c r="I9254" s="15">
        <v>18.995021300000001</v>
      </c>
      <c r="J9254" s="15">
        <v>18.995021300000001</v>
      </c>
      <c r="K9254" s="15">
        <v>14.381978383462158</v>
      </c>
      <c r="P9254" s="49">
        <v>6.0403631951117598</v>
      </c>
      <c r="Q9254" s="15">
        <v>16.295790069999999</v>
      </c>
      <c r="R9254" s="15">
        <v>16.295790069999999</v>
      </c>
      <c r="S9254" s="15">
        <v>28.763956766924316</v>
      </c>
      <c r="X9254" s="49">
        <v>3.2608974391380001</v>
      </c>
      <c r="Y9254" s="15">
        <v>20.367110919999998</v>
      </c>
      <c r="Z9254" s="15">
        <v>20.367110919999998</v>
      </c>
      <c r="AA9254" s="15">
        <v>14.381978383462158</v>
      </c>
      <c r="AF9254" s="49">
        <v>-10.539817411878699</v>
      </c>
      <c r="AG9254" s="15">
        <v>-0.88737836813467397</v>
      </c>
      <c r="AH9254" s="15">
        <v>-0.88737836813467397</v>
      </c>
      <c r="AI9254" s="15">
        <v>28.763956766924316</v>
      </c>
      <c r="AM9254" s="17"/>
    </row>
    <row r="9255" spans="1:39">
      <c r="A9255" s="7" t="s">
        <v>8304</v>
      </c>
      <c r="B9255" s="7">
        <v>3150</v>
      </c>
      <c r="C9255" s="29" t="s">
        <v>8583</v>
      </c>
      <c r="F9255" s="27" t="str">
        <f t="shared" si="144"/>
        <v>VIC3150GLEN WAVERLEY</v>
      </c>
      <c r="G9255" s="30">
        <v>9243</v>
      </c>
      <c r="H9255" s="49">
        <v>-6.1636359133793402E-2</v>
      </c>
      <c r="I9255" s="15">
        <v>19.0230213</v>
      </c>
      <c r="J9255" s="15">
        <v>19.0230213</v>
      </c>
      <c r="K9255" s="15">
        <v>14.381978383462158</v>
      </c>
      <c r="P9255" s="49">
        <v>4.9309087307034698</v>
      </c>
      <c r="Q9255" s="15">
        <v>16.31786936</v>
      </c>
      <c r="R9255" s="15">
        <v>16.31786936</v>
      </c>
      <c r="S9255" s="15">
        <v>28.763956766924316</v>
      </c>
      <c r="X9255" s="49">
        <v>1.6583521016593701</v>
      </c>
      <c r="Y9255" s="15">
        <v>20.394606920000001</v>
      </c>
      <c r="Z9255" s="15">
        <v>20.394606920000001</v>
      </c>
      <c r="AA9255" s="15">
        <v>14.381978383462158</v>
      </c>
      <c r="AF9255" s="49">
        <v>-10.539817411878699</v>
      </c>
      <c r="AG9255" s="15">
        <v>-4.8873783681346703</v>
      </c>
      <c r="AH9255" s="15">
        <v>-4.8873783681346703</v>
      </c>
      <c r="AI9255" s="15">
        <v>28.763956766924316</v>
      </c>
      <c r="AM9255" s="17"/>
    </row>
    <row r="9256" spans="1:39">
      <c r="A9256" s="7" t="s">
        <v>8304</v>
      </c>
      <c r="B9256" s="7">
        <v>3150</v>
      </c>
      <c r="C9256" s="29" t="s">
        <v>8584</v>
      </c>
      <c r="F9256" s="27" t="str">
        <f t="shared" si="144"/>
        <v>VIC3150WHEELERS HILL</v>
      </c>
      <c r="G9256" s="30">
        <v>9244</v>
      </c>
      <c r="H9256" s="49">
        <v>1.6641816966124201</v>
      </c>
      <c r="I9256" s="15">
        <v>19.0230213</v>
      </c>
      <c r="J9256" s="15">
        <v>19.0230213</v>
      </c>
      <c r="K9256" s="15">
        <v>20.485238653292136</v>
      </c>
      <c r="P9256" s="49">
        <v>6.1636359133793404</v>
      </c>
      <c r="Q9256" s="15">
        <v>16.31786936</v>
      </c>
      <c r="R9256" s="15">
        <v>16.31786936</v>
      </c>
      <c r="S9256" s="15">
        <v>40.970477306584272</v>
      </c>
      <c r="X9256" s="49">
        <v>3.32253379827179</v>
      </c>
      <c r="Y9256" s="15">
        <v>20.394606920000001</v>
      </c>
      <c r="Z9256" s="15">
        <v>20.394606920000001</v>
      </c>
      <c r="AA9256" s="15">
        <v>20.485238653292136</v>
      </c>
      <c r="AF9256" s="49">
        <v>-10.539817411878699</v>
      </c>
      <c r="AG9256" s="15">
        <v>-4.8873783681346703</v>
      </c>
      <c r="AH9256" s="15">
        <v>-4.8873783681346703</v>
      </c>
      <c r="AI9256" s="15">
        <v>40.970477306584272</v>
      </c>
      <c r="AM9256" s="17"/>
    </row>
    <row r="9257" spans="1:39">
      <c r="A9257" s="7" t="s">
        <v>8304</v>
      </c>
      <c r="B9257" s="7">
        <v>3151</v>
      </c>
      <c r="C9257" s="29" t="s">
        <v>8585</v>
      </c>
      <c r="F9257" s="27" t="str">
        <f t="shared" si="144"/>
        <v>VIC3151BURWOOD EAST</v>
      </c>
      <c r="G9257" s="30">
        <v>9245</v>
      </c>
      <c r="H9257" s="49">
        <v>-0.43145451393655398</v>
      </c>
      <c r="I9257" s="15">
        <v>22.379940520000002</v>
      </c>
      <c r="J9257" s="15">
        <v>22.379940520000002</v>
      </c>
      <c r="K9257" s="15">
        <v>19.21115</v>
      </c>
      <c r="P9257" s="49">
        <v>4.6843632941682998</v>
      </c>
      <c r="Q9257" s="15">
        <v>18.96495457</v>
      </c>
      <c r="R9257" s="15">
        <v>18.96495457</v>
      </c>
      <c r="S9257" s="15">
        <v>38.4223</v>
      </c>
      <c r="X9257" s="49">
        <v>1.2885339468566099</v>
      </c>
      <c r="Y9257" s="15">
        <v>23.691101589999999</v>
      </c>
      <c r="Z9257" s="15">
        <v>23.691101589999999</v>
      </c>
      <c r="AA9257" s="15">
        <v>19.21115</v>
      </c>
      <c r="AF9257" s="49">
        <v>-10.539817411878699</v>
      </c>
      <c r="AG9257" s="15">
        <v>-4.8873783681346703</v>
      </c>
      <c r="AH9257" s="15">
        <v>-4.8873783681346703</v>
      </c>
      <c r="AI9257" s="15">
        <v>38.4223</v>
      </c>
      <c r="AM9257" s="17"/>
    </row>
    <row r="9258" spans="1:39">
      <c r="A9258" s="7" t="s">
        <v>8304</v>
      </c>
      <c r="B9258" s="7">
        <v>3151</v>
      </c>
      <c r="C9258" s="29" t="s">
        <v>462</v>
      </c>
      <c r="F9258" s="27" t="str">
        <f t="shared" si="144"/>
        <v>VIC3151BURWOOD HEIGHTS</v>
      </c>
      <c r="G9258" s="30">
        <v>9246</v>
      </c>
      <c r="H9258" s="49">
        <v>-5.7321813994427897</v>
      </c>
      <c r="I9258" s="15">
        <v>22.379940520000002</v>
      </c>
      <c r="J9258" s="15">
        <v>22.379940520000002</v>
      </c>
      <c r="K9258" s="15">
        <v>18.790253481241486</v>
      </c>
      <c r="P9258" s="49">
        <v>0.86290902787310797</v>
      </c>
      <c r="Q9258" s="15">
        <v>18.96495457</v>
      </c>
      <c r="R9258" s="15">
        <v>18.96495457</v>
      </c>
      <c r="S9258" s="15">
        <v>37.580506962482971</v>
      </c>
      <c r="X9258" s="49">
        <v>-4.0738292977834201</v>
      </c>
      <c r="Y9258" s="15">
        <v>23.691101589999999</v>
      </c>
      <c r="Z9258" s="15">
        <v>23.691101589999999</v>
      </c>
      <c r="AA9258" s="15">
        <v>18.790253481241486</v>
      </c>
      <c r="AF9258" s="49">
        <v>-10.539817411878699</v>
      </c>
      <c r="AG9258" s="15">
        <v>-0.88737836813467397</v>
      </c>
      <c r="AH9258" s="15">
        <v>-0.88737836813467397</v>
      </c>
      <c r="AI9258" s="15">
        <v>37.580506962482971</v>
      </c>
      <c r="AM9258" s="17"/>
    </row>
    <row r="9259" spans="1:39">
      <c r="A9259" s="7" t="s">
        <v>8304</v>
      </c>
      <c r="B9259" s="7">
        <v>3152</v>
      </c>
      <c r="C9259" s="29" t="s">
        <v>8586</v>
      </c>
      <c r="F9259" s="27" t="str">
        <f t="shared" si="144"/>
        <v>VIC3152KNOX CITY CENTRE</v>
      </c>
      <c r="G9259" s="30">
        <v>9247</v>
      </c>
      <c r="H9259" s="49">
        <v>1.0478181052744899</v>
      </c>
      <c r="I9259" s="15">
        <v>18.995021300000001</v>
      </c>
      <c r="J9259" s="15">
        <v>18.995021300000001</v>
      </c>
      <c r="K9259" s="15">
        <v>13.454762864038889</v>
      </c>
      <c r="P9259" s="49">
        <v>5.6705450403090003</v>
      </c>
      <c r="Q9259" s="15">
        <v>16.295790069999999</v>
      </c>
      <c r="R9259" s="15">
        <v>16.295790069999999</v>
      </c>
      <c r="S9259" s="15">
        <v>26.909525728077778</v>
      </c>
      <c r="X9259" s="49">
        <v>2.70617020693386</v>
      </c>
      <c r="Y9259" s="15">
        <v>20.367110919999998</v>
      </c>
      <c r="Z9259" s="15">
        <v>20.367110919999998</v>
      </c>
      <c r="AA9259" s="15">
        <v>13.454762864038889</v>
      </c>
      <c r="AF9259" s="49">
        <v>-10.539817411878699</v>
      </c>
      <c r="AG9259" s="15">
        <v>-0.88737836813467397</v>
      </c>
      <c r="AH9259" s="15">
        <v>-0.88737836813467397</v>
      </c>
      <c r="AI9259" s="15">
        <v>26.909525728077778</v>
      </c>
      <c r="AM9259" s="17"/>
    </row>
    <row r="9260" spans="1:39">
      <c r="A9260" s="7" t="s">
        <v>8304</v>
      </c>
      <c r="B9260" s="7">
        <v>3152</v>
      </c>
      <c r="C9260" s="29" t="s">
        <v>8587</v>
      </c>
      <c r="F9260" s="27" t="str">
        <f t="shared" si="144"/>
        <v>VIC3152STUDFIELD</v>
      </c>
      <c r="G9260" s="30">
        <v>9248</v>
      </c>
      <c r="H9260" s="49">
        <v>1.54090897834484</v>
      </c>
      <c r="I9260" s="15">
        <v>18.995021300000001</v>
      </c>
      <c r="J9260" s="15">
        <v>18.995021300000001</v>
      </c>
      <c r="K9260" s="15">
        <v>13.905084613988294</v>
      </c>
      <c r="P9260" s="49">
        <v>6.0403631951117598</v>
      </c>
      <c r="Q9260" s="15">
        <v>16.295790069999999</v>
      </c>
      <c r="R9260" s="15">
        <v>16.295790069999999</v>
      </c>
      <c r="S9260" s="15">
        <v>27.810169227976587</v>
      </c>
      <c r="X9260" s="49">
        <v>3.2608974391380001</v>
      </c>
      <c r="Y9260" s="15">
        <v>20.367110919999998</v>
      </c>
      <c r="Z9260" s="15">
        <v>20.367110919999998</v>
      </c>
      <c r="AA9260" s="15">
        <v>13.905084613988294</v>
      </c>
      <c r="AF9260" s="49">
        <v>-10.539817411878699</v>
      </c>
      <c r="AG9260" s="15">
        <v>-0.88737836813467397</v>
      </c>
      <c r="AH9260" s="15">
        <v>-0.88737836813467397</v>
      </c>
      <c r="AI9260" s="15">
        <v>27.810169227976587</v>
      </c>
      <c r="AM9260" s="17"/>
    </row>
    <row r="9261" spans="1:39">
      <c r="A9261" s="7" t="s">
        <v>8304</v>
      </c>
      <c r="B9261" s="7">
        <v>3152</v>
      </c>
      <c r="C9261" s="29" t="s">
        <v>8588</v>
      </c>
      <c r="F9261" s="27" t="str">
        <f t="shared" si="144"/>
        <v>VIC3152WANTIRNA</v>
      </c>
      <c r="G9261" s="30">
        <v>9249</v>
      </c>
      <c r="H9261" s="49">
        <v>0.18490907740137999</v>
      </c>
      <c r="I9261" s="15">
        <v>18.995021300000001</v>
      </c>
      <c r="J9261" s="15">
        <v>18.995021300000001</v>
      </c>
      <c r="K9261" s="15">
        <v>11.566992299962838</v>
      </c>
      <c r="P9261" s="49">
        <v>5.1158178081048504</v>
      </c>
      <c r="Q9261" s="15">
        <v>16.295790069999999</v>
      </c>
      <c r="R9261" s="15">
        <v>16.295790069999999</v>
      </c>
      <c r="S9261" s="15">
        <v>23.133984599925675</v>
      </c>
      <c r="X9261" s="49">
        <v>1.84326117906075</v>
      </c>
      <c r="Y9261" s="15">
        <v>20.367110919999998</v>
      </c>
      <c r="Z9261" s="15">
        <v>20.367110919999998</v>
      </c>
      <c r="AA9261" s="15">
        <v>11.566992299962838</v>
      </c>
      <c r="AF9261" s="49">
        <v>-10.539817411878699</v>
      </c>
      <c r="AG9261" s="15">
        <v>-4.8873783681346703</v>
      </c>
      <c r="AH9261" s="15">
        <v>-4.8873783681346703</v>
      </c>
      <c r="AI9261" s="15">
        <v>23.133984599925675</v>
      </c>
      <c r="AM9261" s="17"/>
    </row>
    <row r="9262" spans="1:39">
      <c r="A9262" s="7" t="s">
        <v>8304</v>
      </c>
      <c r="B9262" s="7">
        <v>3152</v>
      </c>
      <c r="C9262" s="29" t="s">
        <v>8589</v>
      </c>
      <c r="F9262" s="27" t="str">
        <f t="shared" si="144"/>
        <v>VIC3152WANTIRNA SOUTH</v>
      </c>
      <c r="G9262" s="30">
        <v>9250</v>
      </c>
      <c r="H9262" s="49">
        <v>1.6641816966124201</v>
      </c>
      <c r="I9262" s="15">
        <v>18.995021300000001</v>
      </c>
      <c r="J9262" s="15">
        <v>18.995021300000001</v>
      </c>
      <c r="K9262" s="15">
        <v>13.905084613988294</v>
      </c>
      <c r="P9262" s="49">
        <v>6.1636359133793404</v>
      </c>
      <c r="Q9262" s="15">
        <v>16.295790069999999</v>
      </c>
      <c r="R9262" s="15">
        <v>16.295790069999999</v>
      </c>
      <c r="S9262" s="15">
        <v>27.810169227976587</v>
      </c>
      <c r="X9262" s="49">
        <v>3.32253379827179</v>
      </c>
      <c r="Y9262" s="15">
        <v>20.367110919999998</v>
      </c>
      <c r="Z9262" s="15">
        <v>20.367110919999998</v>
      </c>
      <c r="AA9262" s="15">
        <v>13.905084613988294</v>
      </c>
      <c r="AF9262" s="49">
        <v>-10.601453771012499</v>
      </c>
      <c r="AG9262" s="15">
        <v>-4.8873783681346703</v>
      </c>
      <c r="AH9262" s="15">
        <v>-4.8873783681346703</v>
      </c>
      <c r="AI9262" s="15">
        <v>27.810169227976587</v>
      </c>
      <c r="AM9262" s="17"/>
    </row>
    <row r="9263" spans="1:39">
      <c r="A9263" s="7" t="s">
        <v>8304</v>
      </c>
      <c r="B9263" s="7">
        <v>3153</v>
      </c>
      <c r="C9263" s="29" t="s">
        <v>8590</v>
      </c>
      <c r="F9263" s="27" t="str">
        <f t="shared" si="144"/>
        <v>VIC3153BAYSWATER</v>
      </c>
      <c r="G9263" s="30">
        <v>9251</v>
      </c>
      <c r="H9263" s="49">
        <v>1.6641816966124201</v>
      </c>
      <c r="I9263" s="15">
        <v>16.96466568</v>
      </c>
      <c r="J9263" s="15">
        <v>16.96466568</v>
      </c>
      <c r="K9263" s="15">
        <v>10.568305373547522</v>
      </c>
      <c r="P9263" s="49">
        <v>6.1636359133793404</v>
      </c>
      <c r="Q9263" s="15">
        <v>14.69476126</v>
      </c>
      <c r="R9263" s="15">
        <v>14.69476126</v>
      </c>
      <c r="S9263" s="15">
        <v>21.136610747095045</v>
      </c>
      <c r="X9263" s="49">
        <v>3.32253379827179</v>
      </c>
      <c r="Y9263" s="15">
        <v>18.373301699999999</v>
      </c>
      <c r="Z9263" s="15">
        <v>18.373301699999999</v>
      </c>
      <c r="AA9263" s="15">
        <v>10.568305373547522</v>
      </c>
      <c r="AF9263" s="49">
        <v>-10.601453771012499</v>
      </c>
      <c r="AG9263" s="15">
        <v>-4.8873783681346703</v>
      </c>
      <c r="AH9263" s="15">
        <v>-4.8873783681346703</v>
      </c>
      <c r="AI9263" s="15">
        <v>21.136610747095045</v>
      </c>
      <c r="AM9263" s="17"/>
    </row>
    <row r="9264" spans="1:39">
      <c r="A9264" s="7" t="s">
        <v>8304</v>
      </c>
      <c r="B9264" s="7">
        <v>3153</v>
      </c>
      <c r="C9264" s="29" t="s">
        <v>8591</v>
      </c>
      <c r="F9264" s="27" t="str">
        <f t="shared" si="144"/>
        <v>VIC3153BAYSWATER NORTH</v>
      </c>
      <c r="G9264" s="30">
        <v>9252</v>
      </c>
      <c r="H9264" s="49">
        <v>1.1710908235420801</v>
      </c>
      <c r="I9264" s="15">
        <v>16.96466568</v>
      </c>
      <c r="J9264" s="15">
        <v>16.96466568</v>
      </c>
      <c r="K9264" s="15">
        <v>9.072196807275196</v>
      </c>
      <c r="P9264" s="49">
        <v>5.79381775857658</v>
      </c>
      <c r="Q9264" s="15">
        <v>14.69476126</v>
      </c>
      <c r="R9264" s="15">
        <v>14.69476126</v>
      </c>
      <c r="S9264" s="15">
        <v>18.144393614550392</v>
      </c>
      <c r="X9264" s="49">
        <v>2.8910792843352402</v>
      </c>
      <c r="Y9264" s="15">
        <v>18.373301699999999</v>
      </c>
      <c r="Z9264" s="15">
        <v>18.373301699999999</v>
      </c>
      <c r="AA9264" s="15">
        <v>9.072196807275196</v>
      </c>
      <c r="AF9264" s="49">
        <v>-10.601453771012499</v>
      </c>
      <c r="AG9264" s="15">
        <v>-4.8873783681346703</v>
      </c>
      <c r="AH9264" s="15">
        <v>-4.8873783681346703</v>
      </c>
      <c r="AI9264" s="15">
        <v>18.144393614550392</v>
      </c>
      <c r="AM9264" s="17"/>
    </row>
    <row r="9265" spans="1:39">
      <c r="A9265" s="7" t="s">
        <v>8304</v>
      </c>
      <c r="B9265" s="7">
        <v>3154</v>
      </c>
      <c r="C9265" s="29" t="s">
        <v>1445</v>
      </c>
      <c r="F9265" s="27" t="str">
        <f t="shared" si="144"/>
        <v>VIC3154THE BASIN</v>
      </c>
      <c r="G9265" s="30">
        <v>9253</v>
      </c>
      <c r="H9265" s="49">
        <v>4.0063633436965702</v>
      </c>
      <c r="I9265" s="15">
        <v>16.943665679999999</v>
      </c>
      <c r="J9265" s="15">
        <v>16.943665679999999</v>
      </c>
      <c r="K9265" s="15">
        <v>10.568305373547522</v>
      </c>
      <c r="P9265" s="49">
        <v>7.6429085325903898</v>
      </c>
      <c r="Q9265" s="15">
        <v>14.6782018</v>
      </c>
      <c r="R9265" s="15">
        <v>14.6782018</v>
      </c>
      <c r="S9265" s="15">
        <v>21.136610747095045</v>
      </c>
      <c r="X9265" s="49">
        <v>5.7263518030104601</v>
      </c>
      <c r="Y9265" s="15">
        <v>18.352679699999999</v>
      </c>
      <c r="Z9265" s="15">
        <v>18.352679699999999</v>
      </c>
      <c r="AA9265" s="15">
        <v>10.568305373547522</v>
      </c>
      <c r="AF9265" s="49">
        <v>-10.601453771012499</v>
      </c>
      <c r="AG9265" s="15">
        <v>-4.8873783681346703</v>
      </c>
      <c r="AH9265" s="15">
        <v>-4.8873783681346703</v>
      </c>
      <c r="AI9265" s="15">
        <v>21.136610747095045</v>
      </c>
      <c r="AM9265" s="17"/>
    </row>
    <row r="9266" spans="1:39">
      <c r="A9266" s="7" t="s">
        <v>8304</v>
      </c>
      <c r="B9266" s="7">
        <v>3155</v>
      </c>
      <c r="C9266" s="29" t="s">
        <v>8592</v>
      </c>
      <c r="F9266" s="27" t="str">
        <f t="shared" si="144"/>
        <v>VIC3155BORONIA</v>
      </c>
      <c r="G9266" s="30">
        <v>9254</v>
      </c>
      <c r="H9266" s="49">
        <v>2.5270907244855301</v>
      </c>
      <c r="I9266" s="15">
        <v>16.947165680000001</v>
      </c>
      <c r="J9266" s="15">
        <v>16.947165680000001</v>
      </c>
      <c r="K9266" s="15">
        <v>10.568305373547522</v>
      </c>
      <c r="P9266" s="49">
        <v>6.7799995047172796</v>
      </c>
      <c r="Q9266" s="15">
        <v>14.68096171</v>
      </c>
      <c r="R9266" s="15">
        <v>14.68096171</v>
      </c>
      <c r="S9266" s="15">
        <v>21.136610747095045</v>
      </c>
      <c r="X9266" s="49">
        <v>4.2470791852786904</v>
      </c>
      <c r="Y9266" s="15">
        <v>18.356116700000001</v>
      </c>
      <c r="Z9266" s="15">
        <v>18.356116700000001</v>
      </c>
      <c r="AA9266" s="15">
        <v>10.568305373547522</v>
      </c>
      <c r="AF9266" s="49">
        <v>-10.601453771012499</v>
      </c>
      <c r="AG9266" s="15">
        <v>-4.0185111026885103</v>
      </c>
      <c r="AH9266" s="15">
        <v>-4.0185111026885103</v>
      </c>
      <c r="AI9266" s="15">
        <v>21.136610747095045</v>
      </c>
      <c r="AM9266" s="17"/>
    </row>
    <row r="9267" spans="1:39">
      <c r="A9267" s="7" t="s">
        <v>8304</v>
      </c>
      <c r="B9267" s="7">
        <v>3156</v>
      </c>
      <c r="C9267" s="29" t="s">
        <v>8593</v>
      </c>
      <c r="F9267" s="27" t="str">
        <f t="shared" si="144"/>
        <v>VIC3156FERNTREE GULLY</v>
      </c>
      <c r="G9267" s="30">
        <v>9255</v>
      </c>
      <c r="H9267" s="49">
        <v>3.8830906254289901</v>
      </c>
      <c r="I9267" s="15">
        <v>16.943665679999999</v>
      </c>
      <c r="J9267" s="15">
        <v>16.943665679999999</v>
      </c>
      <c r="K9267" s="15">
        <v>10.568305373547522</v>
      </c>
      <c r="P9267" s="49">
        <v>7.5812721734565898</v>
      </c>
      <c r="Q9267" s="15">
        <v>14.6782018</v>
      </c>
      <c r="R9267" s="15">
        <v>14.6782018</v>
      </c>
      <c r="S9267" s="15">
        <v>21.136610747095045</v>
      </c>
      <c r="X9267" s="49">
        <v>5.5414427256090804</v>
      </c>
      <c r="Y9267" s="15">
        <v>18.352679699999999</v>
      </c>
      <c r="Z9267" s="15">
        <v>18.352679699999999</v>
      </c>
      <c r="AA9267" s="15">
        <v>10.568305373547522</v>
      </c>
      <c r="AF9267" s="49">
        <v>-10.601453771012499</v>
      </c>
      <c r="AG9267" s="15">
        <v>-4.8873783681346703</v>
      </c>
      <c r="AH9267" s="15">
        <v>-4.8873783681346703</v>
      </c>
      <c r="AI9267" s="15">
        <v>21.136610747095045</v>
      </c>
      <c r="AM9267" s="17"/>
    </row>
    <row r="9268" spans="1:39">
      <c r="A9268" s="7" t="s">
        <v>8304</v>
      </c>
      <c r="B9268" s="7">
        <v>3156</v>
      </c>
      <c r="C9268" s="29" t="s">
        <v>8594</v>
      </c>
      <c r="F9268" s="27" t="str">
        <f t="shared" si="144"/>
        <v>VIC3156LYSTERFIELD</v>
      </c>
      <c r="G9268" s="30">
        <v>9256</v>
      </c>
      <c r="H9268" s="49">
        <v>0.67799995047172801</v>
      </c>
      <c r="I9268" s="15">
        <v>16.943665679999999</v>
      </c>
      <c r="J9268" s="15">
        <v>16.943665679999999</v>
      </c>
      <c r="K9268" s="15">
        <v>11.566992299962838</v>
      </c>
      <c r="P9268" s="49">
        <v>5.4239996037738196</v>
      </c>
      <c r="Q9268" s="15">
        <v>14.6782018</v>
      </c>
      <c r="R9268" s="15">
        <v>14.6782018</v>
      </c>
      <c r="S9268" s="15">
        <v>23.133984599925675</v>
      </c>
      <c r="X9268" s="49">
        <v>2.3363520521311001</v>
      </c>
      <c r="Y9268" s="15">
        <v>18.352679699999999</v>
      </c>
      <c r="Z9268" s="15">
        <v>18.352679699999999</v>
      </c>
      <c r="AA9268" s="15">
        <v>11.566992299962838</v>
      </c>
      <c r="AF9268" s="49">
        <v>-10.601453771012499</v>
      </c>
      <c r="AG9268" s="15">
        <v>-0.88737836813467397</v>
      </c>
      <c r="AH9268" s="15">
        <v>-0.88737836813467397</v>
      </c>
      <c r="AI9268" s="15">
        <v>23.133984599925675</v>
      </c>
      <c r="AM9268" s="17"/>
    </row>
    <row r="9269" spans="1:39">
      <c r="A9269" s="7" t="s">
        <v>8304</v>
      </c>
      <c r="B9269" s="7">
        <v>3156</v>
      </c>
      <c r="C9269" s="29" t="s">
        <v>8595</v>
      </c>
      <c r="F9269" s="27" t="str">
        <f t="shared" si="144"/>
        <v>VIC3156LYSTERFIELD SOUTH</v>
      </c>
      <c r="G9269" s="30">
        <v>9257</v>
      </c>
      <c r="H9269" s="49">
        <v>1.29436354180966</v>
      </c>
      <c r="I9269" s="15">
        <v>16.943665679999999</v>
      </c>
      <c r="J9269" s="15">
        <v>16.943665679999999</v>
      </c>
      <c r="K9269" s="15">
        <v>11.566992299962838</v>
      </c>
      <c r="P9269" s="49">
        <v>5.85545411771038</v>
      </c>
      <c r="Q9269" s="15">
        <v>14.6782018</v>
      </c>
      <c r="R9269" s="15">
        <v>14.6782018</v>
      </c>
      <c r="S9269" s="15">
        <v>23.133984599925675</v>
      </c>
      <c r="X9269" s="49">
        <v>2.95271564346903</v>
      </c>
      <c r="Y9269" s="15">
        <v>18.352679699999999</v>
      </c>
      <c r="Z9269" s="15">
        <v>18.352679699999999</v>
      </c>
      <c r="AA9269" s="15">
        <v>11.566992299962838</v>
      </c>
      <c r="AF9269" s="49">
        <v>-10.601453771012499</v>
      </c>
      <c r="AG9269" s="15">
        <v>-0.88737836813467397</v>
      </c>
      <c r="AH9269" s="15">
        <v>-0.88737836813467397</v>
      </c>
      <c r="AI9269" s="15">
        <v>23.133984599925675</v>
      </c>
      <c r="AM9269" s="17"/>
    </row>
    <row r="9270" spans="1:39">
      <c r="A9270" s="7" t="s">
        <v>8304</v>
      </c>
      <c r="B9270" s="7">
        <v>3156</v>
      </c>
      <c r="C9270" s="29" t="s">
        <v>8596</v>
      </c>
      <c r="F9270" s="27" t="str">
        <f t="shared" si="144"/>
        <v>VIC3156MOUNTAIN GATE</v>
      </c>
      <c r="G9270" s="30">
        <v>9258</v>
      </c>
      <c r="H9270" s="49">
        <v>-6.4718177090483104</v>
      </c>
      <c r="I9270" s="15">
        <v>16.943665679999999</v>
      </c>
      <c r="J9270" s="15">
        <v>16.943665679999999</v>
      </c>
      <c r="K9270" s="15">
        <v>10.092459953200116</v>
      </c>
      <c r="P9270" s="49">
        <v>0</v>
      </c>
      <c r="Q9270" s="15">
        <v>14.6782018</v>
      </c>
      <c r="R9270" s="15">
        <v>14.6782018</v>
      </c>
      <c r="S9270" s="15">
        <v>20.184919906400232</v>
      </c>
      <c r="X9270" s="49">
        <v>-4.7518292482551496</v>
      </c>
      <c r="Y9270" s="15">
        <v>18.352679699999999</v>
      </c>
      <c r="Z9270" s="15">
        <v>18.352679699999999</v>
      </c>
      <c r="AA9270" s="15">
        <v>10.092459953200116</v>
      </c>
      <c r="AF9270" s="49">
        <v>-10.601453771012499</v>
      </c>
      <c r="AG9270" s="15">
        <v>-0.88737836813467397</v>
      </c>
      <c r="AH9270" s="15">
        <v>-0.88737836813467397</v>
      </c>
      <c r="AI9270" s="15">
        <v>20.184919906400232</v>
      </c>
      <c r="AM9270" s="17"/>
    </row>
    <row r="9271" spans="1:39">
      <c r="A9271" s="7" t="s">
        <v>8304</v>
      </c>
      <c r="B9271" s="7">
        <v>3156</v>
      </c>
      <c r="C9271" s="29" t="s">
        <v>8597</v>
      </c>
      <c r="F9271" s="27" t="str">
        <f t="shared" si="144"/>
        <v>VIC3156UPPER FERNTREE GULLY</v>
      </c>
      <c r="G9271" s="30">
        <v>9259</v>
      </c>
      <c r="H9271" s="49">
        <v>0.92454538700690103</v>
      </c>
      <c r="I9271" s="15">
        <v>16.943665679999999</v>
      </c>
      <c r="J9271" s="15">
        <v>16.943665679999999</v>
      </c>
      <c r="K9271" s="15">
        <v>10.568305373547522</v>
      </c>
      <c r="P9271" s="49">
        <v>5.6089086811752003</v>
      </c>
      <c r="Q9271" s="15">
        <v>14.6782018</v>
      </c>
      <c r="R9271" s="15">
        <v>14.6782018</v>
      </c>
      <c r="S9271" s="15">
        <v>21.136610747095045</v>
      </c>
      <c r="X9271" s="49">
        <v>2.64453384780006</v>
      </c>
      <c r="Y9271" s="15">
        <v>18.352679699999999</v>
      </c>
      <c r="Z9271" s="15">
        <v>18.352679699999999</v>
      </c>
      <c r="AA9271" s="15">
        <v>10.568305373547522</v>
      </c>
      <c r="AF9271" s="49">
        <v>-10.601453771012499</v>
      </c>
      <c r="AG9271" s="15">
        <v>-4.8873783681346703</v>
      </c>
      <c r="AH9271" s="15">
        <v>-4.8873783681346703</v>
      </c>
      <c r="AI9271" s="15">
        <v>21.136610747095045</v>
      </c>
      <c r="AM9271" s="17"/>
    </row>
    <row r="9272" spans="1:39">
      <c r="A9272" s="7" t="s">
        <v>8304</v>
      </c>
      <c r="B9272" s="7">
        <v>3158</v>
      </c>
      <c r="C9272" s="29" t="s">
        <v>8598</v>
      </c>
      <c r="F9272" s="27" t="str">
        <f t="shared" si="144"/>
        <v>VIC3158UPWEY</v>
      </c>
      <c r="G9272" s="30">
        <v>9260</v>
      </c>
      <c r="H9272" s="49">
        <v>0.43145451393655398</v>
      </c>
      <c r="I9272" s="15">
        <v>17.52113748</v>
      </c>
      <c r="J9272" s="15">
        <v>17.52113748</v>
      </c>
      <c r="K9272" s="15">
        <v>11.566992299962838</v>
      </c>
      <c r="P9272" s="49">
        <v>5.2390905263724399</v>
      </c>
      <c r="Q9272" s="15">
        <v>15.133564870000001</v>
      </c>
      <c r="R9272" s="15">
        <v>15.133564870000001</v>
      </c>
      <c r="S9272" s="15">
        <v>23.133984599925675</v>
      </c>
      <c r="X9272" s="49">
        <v>2.0898066155959198</v>
      </c>
      <c r="Y9272" s="15">
        <v>18.919757000000001</v>
      </c>
      <c r="Z9272" s="15">
        <v>18.919757000000001</v>
      </c>
      <c r="AA9272" s="15">
        <v>11.566992299962838</v>
      </c>
      <c r="AF9272" s="49">
        <v>-10.601453771012499</v>
      </c>
      <c r="AG9272" s="15">
        <v>-4.8873783681346703</v>
      </c>
      <c r="AH9272" s="15">
        <v>-4.8873783681346703</v>
      </c>
      <c r="AI9272" s="15">
        <v>23.133984599925675</v>
      </c>
      <c r="AM9272" s="17"/>
    </row>
    <row r="9273" spans="1:39">
      <c r="A9273" s="7" t="s">
        <v>8304</v>
      </c>
      <c r="B9273" s="7">
        <v>3159</v>
      </c>
      <c r="C9273" s="29" t="s">
        <v>8599</v>
      </c>
      <c r="F9273" s="27" t="str">
        <f t="shared" si="144"/>
        <v>VIC3159MENZIES CREEK</v>
      </c>
      <c r="G9273" s="30">
        <v>9261</v>
      </c>
      <c r="H9273" s="49">
        <v>3.2667270340910499</v>
      </c>
      <c r="I9273" s="15">
        <v>16.95066568</v>
      </c>
      <c r="J9273" s="15">
        <v>16.95066568</v>
      </c>
      <c r="K9273" s="15">
        <v>10.568305373547522</v>
      </c>
      <c r="P9273" s="49">
        <v>7.2730903777876303</v>
      </c>
      <c r="Q9273" s="15">
        <v>14.68372162</v>
      </c>
      <c r="R9273" s="15">
        <v>14.68372162</v>
      </c>
      <c r="S9273" s="15">
        <v>21.136610747095045</v>
      </c>
      <c r="X9273" s="49">
        <v>4.92507913575042</v>
      </c>
      <c r="Y9273" s="15">
        <v>18.359553699999999</v>
      </c>
      <c r="Z9273" s="15">
        <v>18.359553699999999</v>
      </c>
      <c r="AA9273" s="15">
        <v>10.568305373547522</v>
      </c>
      <c r="AF9273" s="49">
        <v>-10.601453771012499</v>
      </c>
      <c r="AG9273" s="15">
        <v>-0.88737836813467397</v>
      </c>
      <c r="AH9273" s="15">
        <v>-0.88737836813467397</v>
      </c>
      <c r="AI9273" s="15">
        <v>21.136610747095045</v>
      </c>
      <c r="AM9273" s="17"/>
    </row>
    <row r="9274" spans="1:39">
      <c r="A9274" s="7" t="s">
        <v>8304</v>
      </c>
      <c r="B9274" s="7">
        <v>3159</v>
      </c>
      <c r="C9274" s="29" t="s">
        <v>8600</v>
      </c>
      <c r="F9274" s="27" t="str">
        <f t="shared" si="144"/>
        <v>VIC3159SELBY</v>
      </c>
      <c r="G9274" s="30">
        <v>9262</v>
      </c>
      <c r="H9274" s="49">
        <v>0.92454538700690103</v>
      </c>
      <c r="I9274" s="15">
        <v>16.95066568</v>
      </c>
      <c r="J9274" s="15">
        <v>16.95066568</v>
      </c>
      <c r="K9274" s="15">
        <v>11.566992299962838</v>
      </c>
      <c r="P9274" s="49">
        <v>5.6089086811752003</v>
      </c>
      <c r="Q9274" s="15">
        <v>14.68372162</v>
      </c>
      <c r="R9274" s="15">
        <v>14.68372162</v>
      </c>
      <c r="S9274" s="15">
        <v>23.133984599925675</v>
      </c>
      <c r="X9274" s="49">
        <v>2.5828974886662701</v>
      </c>
      <c r="Y9274" s="15">
        <v>18.359553699999999</v>
      </c>
      <c r="Z9274" s="15">
        <v>18.359553699999999</v>
      </c>
      <c r="AA9274" s="15">
        <v>11.566992299962838</v>
      </c>
      <c r="AF9274" s="49">
        <v>-10.601453771012499</v>
      </c>
      <c r="AG9274" s="15">
        <v>-4.8873783681346703</v>
      </c>
      <c r="AH9274" s="15">
        <v>-4.8873783681346703</v>
      </c>
      <c r="AI9274" s="15">
        <v>23.133984599925675</v>
      </c>
      <c r="AM9274" s="17"/>
    </row>
    <row r="9275" spans="1:39">
      <c r="A9275" s="7" t="s">
        <v>8304</v>
      </c>
      <c r="B9275" s="7">
        <v>3160</v>
      </c>
      <c r="C9275" s="29" t="s">
        <v>8601</v>
      </c>
      <c r="F9275" s="27" t="str">
        <f t="shared" si="144"/>
        <v>VIC3160BELGRAVE</v>
      </c>
      <c r="G9275" s="30">
        <v>9263</v>
      </c>
      <c r="H9275" s="49">
        <v>-2.7736361610207001</v>
      </c>
      <c r="I9275" s="15">
        <v>16.947165680000001</v>
      </c>
      <c r="J9275" s="15">
        <v>16.947165680000001</v>
      </c>
      <c r="K9275" s="15">
        <v>10.568305373547522</v>
      </c>
      <c r="P9275" s="49">
        <v>3.0201815975558799</v>
      </c>
      <c r="Q9275" s="15">
        <v>14.68096171</v>
      </c>
      <c r="R9275" s="15">
        <v>14.68096171</v>
      </c>
      <c r="S9275" s="15">
        <v>21.136610747095045</v>
      </c>
      <c r="X9275" s="49">
        <v>-1.05364770022754</v>
      </c>
      <c r="Y9275" s="15">
        <v>18.356116700000001</v>
      </c>
      <c r="Z9275" s="15">
        <v>18.356116700000001</v>
      </c>
      <c r="AA9275" s="15">
        <v>10.568305373547522</v>
      </c>
      <c r="AF9275" s="49">
        <v>-10.601453771012499</v>
      </c>
      <c r="AG9275" s="15">
        <v>-4.0185111026885103</v>
      </c>
      <c r="AH9275" s="15">
        <v>-4.0185111026885103</v>
      </c>
      <c r="AI9275" s="15">
        <v>21.136610747095045</v>
      </c>
      <c r="AM9275" s="17"/>
    </row>
    <row r="9276" spans="1:39">
      <c r="A9276" s="7" t="s">
        <v>8304</v>
      </c>
      <c r="B9276" s="7">
        <v>3160</v>
      </c>
      <c r="C9276" s="29" t="s">
        <v>8602</v>
      </c>
      <c r="F9276" s="27" t="str">
        <f t="shared" si="144"/>
        <v>VIC3160BELGRAVE HEIGHTS</v>
      </c>
      <c r="G9276" s="30">
        <v>9264</v>
      </c>
      <c r="H9276" s="49">
        <v>3.8830906254289901</v>
      </c>
      <c r="I9276" s="15">
        <v>16.947165680000001</v>
      </c>
      <c r="J9276" s="15">
        <v>16.947165680000001</v>
      </c>
      <c r="K9276" s="15">
        <v>10.568305373547522</v>
      </c>
      <c r="P9276" s="49">
        <v>7.5812721734565898</v>
      </c>
      <c r="Q9276" s="15">
        <v>14.68096171</v>
      </c>
      <c r="R9276" s="15">
        <v>14.68096171</v>
      </c>
      <c r="S9276" s="15">
        <v>21.136610747095045</v>
      </c>
      <c r="X9276" s="49">
        <v>5.5414427256090804</v>
      </c>
      <c r="Y9276" s="15">
        <v>18.356116700000001</v>
      </c>
      <c r="Z9276" s="15">
        <v>18.356116700000001</v>
      </c>
      <c r="AA9276" s="15">
        <v>10.568305373547522</v>
      </c>
      <c r="AF9276" s="49">
        <v>-10.601453771012499</v>
      </c>
      <c r="AG9276" s="15">
        <v>-4.0185111026885103</v>
      </c>
      <c r="AH9276" s="15">
        <v>-4.0185111026885103</v>
      </c>
      <c r="AI9276" s="15">
        <v>21.136610747095045</v>
      </c>
      <c r="AM9276" s="17"/>
    </row>
    <row r="9277" spans="1:39">
      <c r="A9277" s="7" t="s">
        <v>8304</v>
      </c>
      <c r="B9277" s="7">
        <v>3160</v>
      </c>
      <c r="C9277" s="29" t="s">
        <v>8603</v>
      </c>
      <c r="F9277" s="27" t="str">
        <f t="shared" si="144"/>
        <v>VIC3160BELGRAVE SOUTH</v>
      </c>
      <c r="G9277" s="30">
        <v>9265</v>
      </c>
      <c r="H9277" s="49">
        <v>4.0063633436965702</v>
      </c>
      <c r="I9277" s="15">
        <v>16.947165680000001</v>
      </c>
      <c r="J9277" s="15">
        <v>16.947165680000001</v>
      </c>
      <c r="K9277" s="15">
        <v>10.568305373547522</v>
      </c>
      <c r="P9277" s="49">
        <v>7.6429085325903898</v>
      </c>
      <c r="Q9277" s="15">
        <v>14.68096171</v>
      </c>
      <c r="R9277" s="15">
        <v>14.68096171</v>
      </c>
      <c r="S9277" s="15">
        <v>21.136610747095045</v>
      </c>
      <c r="X9277" s="49">
        <v>5.6647154438766698</v>
      </c>
      <c r="Y9277" s="15">
        <v>18.356116700000001</v>
      </c>
      <c r="Z9277" s="15">
        <v>18.356116700000001</v>
      </c>
      <c r="AA9277" s="15">
        <v>10.568305373547522</v>
      </c>
      <c r="AF9277" s="49">
        <v>-10.601453771012499</v>
      </c>
      <c r="AG9277" s="15">
        <v>-4.0185111026885103</v>
      </c>
      <c r="AH9277" s="15">
        <v>-4.0185111026885103</v>
      </c>
      <c r="AI9277" s="15">
        <v>21.136610747095045</v>
      </c>
      <c r="AM9277" s="17"/>
    </row>
    <row r="9278" spans="1:39">
      <c r="A9278" s="7" t="s">
        <v>8304</v>
      </c>
      <c r="B9278" s="7">
        <v>3160</v>
      </c>
      <c r="C9278" s="29" t="s">
        <v>8604</v>
      </c>
      <c r="F9278" s="27" t="str">
        <f t="shared" si="144"/>
        <v>VIC3160TECOMA</v>
      </c>
      <c r="G9278" s="30">
        <v>9266</v>
      </c>
      <c r="H9278" s="49">
        <v>0.92454538700690103</v>
      </c>
      <c r="I9278" s="15">
        <v>16.947165680000001</v>
      </c>
      <c r="J9278" s="15">
        <v>16.947165680000001</v>
      </c>
      <c r="K9278" s="15">
        <v>9.072196807275196</v>
      </c>
      <c r="P9278" s="49">
        <v>5.6089086811752003</v>
      </c>
      <c r="Q9278" s="15">
        <v>14.68096171</v>
      </c>
      <c r="R9278" s="15">
        <v>14.68096171</v>
      </c>
      <c r="S9278" s="15">
        <v>18.144393614550392</v>
      </c>
      <c r="X9278" s="49">
        <v>2.64453384780006</v>
      </c>
      <c r="Y9278" s="15">
        <v>18.356116700000001</v>
      </c>
      <c r="Z9278" s="15">
        <v>18.356116700000001</v>
      </c>
      <c r="AA9278" s="15">
        <v>9.072196807275196</v>
      </c>
      <c r="AF9278" s="49">
        <v>-10.601453771012499</v>
      </c>
      <c r="AG9278" s="15">
        <v>-4.0185111026885103</v>
      </c>
      <c r="AH9278" s="15">
        <v>-4.0185111026885103</v>
      </c>
      <c r="AI9278" s="15">
        <v>18.144393614550392</v>
      </c>
      <c r="AM9278" s="17"/>
    </row>
    <row r="9279" spans="1:39">
      <c r="A9279" s="7" t="s">
        <v>8304</v>
      </c>
      <c r="B9279" s="7">
        <v>3161</v>
      </c>
      <c r="C9279" s="29" t="s">
        <v>8605</v>
      </c>
      <c r="F9279" s="27" t="str">
        <f t="shared" si="144"/>
        <v>VIC3161CAULFIELD JUNCTION</v>
      </c>
      <c r="G9279" s="30">
        <v>9267</v>
      </c>
      <c r="H9279" s="49">
        <v>1.1710908235420801</v>
      </c>
      <c r="I9279" s="15">
        <v>23.733349910000001</v>
      </c>
      <c r="J9279" s="15">
        <v>23.733349910000001</v>
      </c>
      <c r="K9279" s="15">
        <v>21.291107648266344</v>
      </c>
      <c r="P9279" s="49">
        <v>5.79381775857658</v>
      </c>
      <c r="Q9279" s="15">
        <v>20.032180140000001</v>
      </c>
      <c r="R9279" s="15">
        <v>20.032180140000001</v>
      </c>
      <c r="S9279" s="15">
        <v>42.582215296532688</v>
      </c>
      <c r="X9279" s="49">
        <v>2.8294429252014401</v>
      </c>
      <c r="Y9279" s="15">
        <v>25.020149610000001</v>
      </c>
      <c r="Z9279" s="15">
        <v>25.020149610000001</v>
      </c>
      <c r="AA9279" s="15">
        <v>21.291107648266344</v>
      </c>
      <c r="AF9279" s="49">
        <v>-10.601453771012499</v>
      </c>
      <c r="AG9279" s="15">
        <v>-4.8873783681346703</v>
      </c>
      <c r="AH9279" s="15">
        <v>-4.8873783681346703</v>
      </c>
      <c r="AI9279" s="15">
        <v>42.582215296532688</v>
      </c>
      <c r="AM9279" s="17"/>
    </row>
    <row r="9280" spans="1:39">
      <c r="A9280" s="7" t="s">
        <v>8304</v>
      </c>
      <c r="B9280" s="7">
        <v>3161</v>
      </c>
      <c r="C9280" s="29" t="s">
        <v>8606</v>
      </c>
      <c r="F9280" s="27" t="str">
        <f t="shared" si="144"/>
        <v>VIC3161CAULFIELD NORTH</v>
      </c>
      <c r="G9280" s="30">
        <v>9268</v>
      </c>
      <c r="H9280" s="49">
        <v>1.29436354180966</v>
      </c>
      <c r="I9280" s="15">
        <v>23.733349910000001</v>
      </c>
      <c r="J9280" s="15">
        <v>23.733349910000001</v>
      </c>
      <c r="K9280" s="15">
        <v>21.291107648266344</v>
      </c>
      <c r="P9280" s="49">
        <v>5.85545411771038</v>
      </c>
      <c r="Q9280" s="15">
        <v>20.032180140000001</v>
      </c>
      <c r="R9280" s="15">
        <v>20.032180140000001</v>
      </c>
      <c r="S9280" s="15">
        <v>42.582215296532688</v>
      </c>
      <c r="X9280" s="49">
        <v>3.0143520026028199</v>
      </c>
      <c r="Y9280" s="15">
        <v>25.020149610000001</v>
      </c>
      <c r="Z9280" s="15">
        <v>25.020149610000001</v>
      </c>
      <c r="AA9280" s="15">
        <v>21.291107648266344</v>
      </c>
      <c r="AF9280" s="49">
        <v>-10.601453771012499</v>
      </c>
      <c r="AG9280" s="15">
        <v>-4.8873783681346703</v>
      </c>
      <c r="AH9280" s="15">
        <v>-4.8873783681346703</v>
      </c>
      <c r="AI9280" s="15">
        <v>42.582215296532688</v>
      </c>
      <c r="AM9280" s="17"/>
    </row>
    <row r="9281" spans="1:39">
      <c r="A9281" s="7" t="s">
        <v>8304</v>
      </c>
      <c r="B9281" s="7">
        <v>3162</v>
      </c>
      <c r="C9281" s="29" t="s">
        <v>8607</v>
      </c>
      <c r="F9281" s="27" t="str">
        <f t="shared" si="144"/>
        <v>VIC3162CAULFIELD</v>
      </c>
      <c r="G9281" s="30">
        <v>9269</v>
      </c>
      <c r="H9281" s="49">
        <v>5.85545411771038</v>
      </c>
      <c r="I9281" s="15">
        <v>23.733349910000001</v>
      </c>
      <c r="J9281" s="15">
        <v>23.733349910000001</v>
      </c>
      <c r="K9281" s="15">
        <v>21.697439456166297</v>
      </c>
      <c r="P9281" s="49">
        <v>8.5674539195972894</v>
      </c>
      <c r="Q9281" s="15">
        <v>20.032180140000001</v>
      </c>
      <c r="R9281" s="15">
        <v>20.032180140000001</v>
      </c>
      <c r="S9281" s="15">
        <v>43.394878912332594</v>
      </c>
      <c r="X9281" s="49">
        <v>7.5138062178904699</v>
      </c>
      <c r="Y9281" s="15">
        <v>25.020149610000001</v>
      </c>
      <c r="Z9281" s="15">
        <v>25.020149610000001</v>
      </c>
      <c r="AA9281" s="15">
        <v>21.697439456166297</v>
      </c>
      <c r="AF9281" s="49">
        <v>-10.601453771012499</v>
      </c>
      <c r="AG9281" s="15">
        <v>-4.8873783681346703</v>
      </c>
      <c r="AH9281" s="15">
        <v>-4.8873783681346703</v>
      </c>
      <c r="AI9281" s="15">
        <v>43.394878912332594</v>
      </c>
      <c r="AM9281" s="17"/>
    </row>
    <row r="9282" spans="1:39">
      <c r="A9282" s="7" t="s">
        <v>8304</v>
      </c>
      <c r="B9282" s="7">
        <v>3162</v>
      </c>
      <c r="C9282" s="29" t="s">
        <v>8608</v>
      </c>
      <c r="F9282" s="27" t="str">
        <f t="shared" si="144"/>
        <v>VIC3162CAULFIELD SOUTH</v>
      </c>
      <c r="G9282" s="30">
        <v>9270</v>
      </c>
      <c r="H9282" s="49">
        <v>0.67799995047172801</v>
      </c>
      <c r="I9282" s="15">
        <v>23.733349910000001</v>
      </c>
      <c r="J9282" s="15">
        <v>23.733349910000001</v>
      </c>
      <c r="K9282" s="15">
        <v>21.291107648266344</v>
      </c>
      <c r="P9282" s="49">
        <v>5.4239996037738196</v>
      </c>
      <c r="Q9282" s="15">
        <v>20.032180140000001</v>
      </c>
      <c r="R9282" s="15">
        <v>20.032180140000001</v>
      </c>
      <c r="S9282" s="15">
        <v>42.582215296532688</v>
      </c>
      <c r="X9282" s="49">
        <v>2.3979884112648899</v>
      </c>
      <c r="Y9282" s="15">
        <v>25.020149610000001</v>
      </c>
      <c r="Z9282" s="15">
        <v>25.020149610000001</v>
      </c>
      <c r="AA9282" s="15">
        <v>21.291107648266344</v>
      </c>
      <c r="AF9282" s="49">
        <v>-10.601453771012499</v>
      </c>
      <c r="AG9282" s="15">
        <v>-4.8873783681346703</v>
      </c>
      <c r="AH9282" s="15">
        <v>-4.8873783681346703</v>
      </c>
      <c r="AI9282" s="15">
        <v>42.582215296532688</v>
      </c>
      <c r="AM9282" s="17"/>
    </row>
    <row r="9283" spans="1:39">
      <c r="A9283" s="7" t="s">
        <v>8304</v>
      </c>
      <c r="B9283" s="7">
        <v>3162</v>
      </c>
      <c r="C9283" s="29" t="s">
        <v>8609</v>
      </c>
      <c r="F9283" s="27" t="str">
        <f t="shared" si="144"/>
        <v>VIC3162HOPETOUN GARDENS</v>
      </c>
      <c r="G9283" s="30">
        <v>9271</v>
      </c>
      <c r="H9283" s="49">
        <v>3.6365451888938098</v>
      </c>
      <c r="I9283" s="15">
        <v>23.733349910000001</v>
      </c>
      <c r="J9283" s="15">
        <v>23.733349910000001</v>
      </c>
      <c r="K9283" s="15">
        <v>20.878096247459354</v>
      </c>
      <c r="P9283" s="49">
        <v>7.4579994551890003</v>
      </c>
      <c r="Q9283" s="15">
        <v>20.032180140000001</v>
      </c>
      <c r="R9283" s="15">
        <v>20.032180140000001</v>
      </c>
      <c r="S9283" s="15">
        <v>41.756192494918707</v>
      </c>
      <c r="X9283" s="49">
        <v>5.2948972890739103</v>
      </c>
      <c r="Y9283" s="15">
        <v>25.020149610000001</v>
      </c>
      <c r="Z9283" s="15">
        <v>25.020149610000001</v>
      </c>
      <c r="AA9283" s="15">
        <v>20.878096247459354</v>
      </c>
      <c r="AF9283" s="49">
        <v>-10.601453771012499</v>
      </c>
      <c r="AG9283" s="15">
        <v>-0.88737836813467397</v>
      </c>
      <c r="AH9283" s="15">
        <v>-0.88737836813467397</v>
      </c>
      <c r="AI9283" s="15">
        <v>41.756192494918707</v>
      </c>
      <c r="AM9283" s="17"/>
    </row>
    <row r="9284" spans="1:39">
      <c r="A9284" s="7" t="s">
        <v>8304</v>
      </c>
      <c r="B9284" s="7">
        <v>3163</v>
      </c>
      <c r="C9284" s="29" t="s">
        <v>8610</v>
      </c>
      <c r="F9284" s="27" t="str">
        <f t="shared" si="144"/>
        <v>VIC3163BOORAN ROAD PO</v>
      </c>
      <c r="G9284" s="30">
        <v>9272</v>
      </c>
      <c r="H9284" s="49">
        <v>2.4038180062179402</v>
      </c>
      <c r="I9284" s="15">
        <v>23.19357041</v>
      </c>
      <c r="J9284" s="15">
        <v>23.19357041</v>
      </c>
      <c r="K9284" s="15">
        <v>20.058650393172897</v>
      </c>
      <c r="P9284" s="49">
        <v>6.6567267864496902</v>
      </c>
      <c r="Q9284" s="15">
        <v>19.606539170000001</v>
      </c>
      <c r="R9284" s="15">
        <v>19.606539170000001</v>
      </c>
      <c r="S9284" s="15">
        <v>40.117300786345794</v>
      </c>
      <c r="X9284" s="49">
        <v>4.0621701078773098</v>
      </c>
      <c r="Y9284" s="15">
        <v>24.490086139999999</v>
      </c>
      <c r="Z9284" s="15">
        <v>24.490086139999999</v>
      </c>
      <c r="AA9284" s="15">
        <v>20.058650393172897</v>
      </c>
      <c r="AF9284" s="49">
        <v>-10.601453771012499</v>
      </c>
      <c r="AG9284" s="15">
        <v>-0.88737836813467397</v>
      </c>
      <c r="AH9284" s="15">
        <v>-0.88737836813467397</v>
      </c>
      <c r="AI9284" s="15">
        <v>40.117300786345794</v>
      </c>
      <c r="AM9284" s="17"/>
    </row>
    <row r="9285" spans="1:39">
      <c r="A9285" s="7" t="s">
        <v>8304</v>
      </c>
      <c r="B9285" s="7">
        <v>3163</v>
      </c>
      <c r="C9285" s="29" t="s">
        <v>8611</v>
      </c>
      <c r="F9285" s="27" t="str">
        <f t="shared" si="144"/>
        <v>VIC3163CARNEGIE</v>
      </c>
      <c r="G9285" s="30">
        <v>9273</v>
      </c>
      <c r="H9285" s="49">
        <v>-1.97236349228139</v>
      </c>
      <c r="I9285" s="15">
        <v>23.19357041</v>
      </c>
      <c r="J9285" s="15">
        <v>23.19357041</v>
      </c>
      <c r="K9285" s="15">
        <v>20.485238653292136</v>
      </c>
      <c r="P9285" s="49">
        <v>3.6365451888938098</v>
      </c>
      <c r="Q9285" s="15">
        <v>19.606539170000001</v>
      </c>
      <c r="R9285" s="15">
        <v>19.606539170000001</v>
      </c>
      <c r="S9285" s="15">
        <v>40.970477306584272</v>
      </c>
      <c r="X9285" s="49">
        <v>-0.31401139062202099</v>
      </c>
      <c r="Y9285" s="15">
        <v>24.490086139999999</v>
      </c>
      <c r="Z9285" s="15">
        <v>24.490086139999999</v>
      </c>
      <c r="AA9285" s="15">
        <v>20.485238653292136</v>
      </c>
      <c r="AF9285" s="49">
        <v>-10.601453771012499</v>
      </c>
      <c r="AG9285" s="15">
        <v>-4.8873783681346703</v>
      </c>
      <c r="AH9285" s="15">
        <v>-4.8873783681346703</v>
      </c>
      <c r="AI9285" s="15">
        <v>40.970477306584272</v>
      </c>
      <c r="AM9285" s="17"/>
    </row>
    <row r="9286" spans="1:39">
      <c r="A9286" s="7" t="s">
        <v>8304</v>
      </c>
      <c r="B9286" s="7">
        <v>3163</v>
      </c>
      <c r="C9286" s="29" t="s">
        <v>8612</v>
      </c>
      <c r="F9286" s="27" t="str">
        <f t="shared" si="144"/>
        <v>VIC3163GLEN HUNTLY</v>
      </c>
      <c r="G9286" s="30">
        <v>9274</v>
      </c>
      <c r="H9286" s="49">
        <v>-1.97236349228139</v>
      </c>
      <c r="I9286" s="15">
        <v>23.19357041</v>
      </c>
      <c r="J9286" s="15">
        <v>23.19357041</v>
      </c>
      <c r="K9286" s="15">
        <v>21.291107648266344</v>
      </c>
      <c r="P9286" s="49">
        <v>3.6365451888938098</v>
      </c>
      <c r="Q9286" s="15">
        <v>19.606539170000001</v>
      </c>
      <c r="R9286" s="15">
        <v>19.606539170000001</v>
      </c>
      <c r="S9286" s="15">
        <v>42.582215296532688</v>
      </c>
      <c r="X9286" s="49">
        <v>-0.31401139062202099</v>
      </c>
      <c r="Y9286" s="15">
        <v>24.490086139999999</v>
      </c>
      <c r="Z9286" s="15">
        <v>24.490086139999999</v>
      </c>
      <c r="AA9286" s="15">
        <v>21.291107648266344</v>
      </c>
      <c r="AF9286" s="49">
        <v>-10.601453771012499</v>
      </c>
      <c r="AG9286" s="15">
        <v>-4.8873783681346703</v>
      </c>
      <c r="AH9286" s="15">
        <v>-4.8873783681346703</v>
      </c>
      <c r="AI9286" s="15">
        <v>42.582215296532688</v>
      </c>
      <c r="AM9286" s="17"/>
    </row>
    <row r="9287" spans="1:39">
      <c r="A9287" s="7" t="s">
        <v>8304</v>
      </c>
      <c r="B9287" s="7">
        <v>3163</v>
      </c>
      <c r="C9287" s="29" t="s">
        <v>8613</v>
      </c>
      <c r="F9287" s="27" t="str">
        <f t="shared" si="144"/>
        <v>VIC3163MURRUMBEENA</v>
      </c>
      <c r="G9287" s="30">
        <v>9275</v>
      </c>
      <c r="H9287" s="49">
        <v>5.6089086811752003</v>
      </c>
      <c r="I9287" s="15">
        <v>23.19357041</v>
      </c>
      <c r="J9287" s="15">
        <v>23.19357041</v>
      </c>
      <c r="K9287" s="15">
        <v>19.21115</v>
      </c>
      <c r="P9287" s="49">
        <v>8.4441812013297</v>
      </c>
      <c r="Q9287" s="15">
        <v>19.606539170000001</v>
      </c>
      <c r="R9287" s="15">
        <v>19.606539170000001</v>
      </c>
      <c r="S9287" s="15">
        <v>38.4223</v>
      </c>
      <c r="X9287" s="49">
        <v>7.3288971404890901</v>
      </c>
      <c r="Y9287" s="15">
        <v>24.490086139999999</v>
      </c>
      <c r="Z9287" s="15">
        <v>24.490086139999999</v>
      </c>
      <c r="AA9287" s="15">
        <v>19.21115</v>
      </c>
      <c r="AF9287" s="49">
        <v>-10.601453771012499</v>
      </c>
      <c r="AG9287" s="15">
        <v>-0.88737836813467397</v>
      </c>
      <c r="AH9287" s="15">
        <v>-0.88737836813467397</v>
      </c>
      <c r="AI9287" s="15">
        <v>38.4223</v>
      </c>
      <c r="AM9287" s="17"/>
    </row>
    <row r="9288" spans="1:39">
      <c r="A9288" s="7" t="s">
        <v>8304</v>
      </c>
      <c r="B9288" s="7">
        <v>3164</v>
      </c>
      <c r="C9288" s="29" t="s">
        <v>8614</v>
      </c>
      <c r="F9288" s="27" t="str">
        <f t="shared" si="144"/>
        <v>VIC3164DANDENONG SOUTH</v>
      </c>
      <c r="G9288" s="30">
        <v>9276</v>
      </c>
      <c r="H9288" s="49">
        <v>4.7459996533020901</v>
      </c>
      <c r="I9288" s="15">
        <v>17.3588342062348</v>
      </c>
      <c r="J9288" s="15">
        <v>17.3588342062348</v>
      </c>
      <c r="K9288" s="15">
        <v>17.3588342062348</v>
      </c>
      <c r="P9288" s="49">
        <v>8.0743630465269405</v>
      </c>
      <c r="Q9288" s="15">
        <v>16.707183757150201</v>
      </c>
      <c r="R9288" s="15">
        <v>16.707183757150201</v>
      </c>
      <c r="S9288" s="15">
        <v>16.707183757150201</v>
      </c>
      <c r="X9288" s="49">
        <v>6.4043517534821897</v>
      </c>
      <c r="Y9288" s="15">
        <v>20.685583150718401</v>
      </c>
      <c r="Z9288" s="15">
        <v>20.685583150718401</v>
      </c>
      <c r="AA9288" s="15">
        <v>20.685583150718401</v>
      </c>
      <c r="AF9288" s="49">
        <v>-10.601453771012499</v>
      </c>
      <c r="AG9288" s="15">
        <v>-0.88737836813467397</v>
      </c>
      <c r="AH9288" s="15">
        <v>-0.88737836813467397</v>
      </c>
      <c r="AI9288" s="15">
        <v>-0.88737836813467397</v>
      </c>
      <c r="AM9288" s="17"/>
    </row>
    <row r="9289" spans="1:39">
      <c r="A9289" s="7" t="s">
        <v>8304</v>
      </c>
      <c r="B9289" s="7">
        <v>3165</v>
      </c>
      <c r="C9289" s="29" t="s">
        <v>8615</v>
      </c>
      <c r="F9289" s="27" t="str">
        <f t="shared" si="144"/>
        <v>VIC3165BENTLEIGH EAST</v>
      </c>
      <c r="G9289" s="30">
        <v>9277</v>
      </c>
      <c r="H9289" s="49">
        <v>3.14345431582346</v>
      </c>
      <c r="I9289" s="15">
        <v>21.27702579</v>
      </c>
      <c r="J9289" s="15">
        <v>21.27702579</v>
      </c>
      <c r="K9289" s="15">
        <v>17.514438363704421</v>
      </c>
      <c r="P9289" s="49">
        <v>7.2114540186538303</v>
      </c>
      <c r="Q9289" s="15">
        <v>18.09525558</v>
      </c>
      <c r="R9289" s="15">
        <v>18.09525558</v>
      </c>
      <c r="S9289" s="15">
        <v>35.028876727408843</v>
      </c>
      <c r="X9289" s="49">
        <v>4.8634427766166297</v>
      </c>
      <c r="Y9289" s="15">
        <v>22.60803932</v>
      </c>
      <c r="Z9289" s="15">
        <v>22.60803932</v>
      </c>
      <c r="AA9289" s="15">
        <v>17.514438363704421</v>
      </c>
      <c r="AF9289" s="49">
        <v>-10.601453771012499</v>
      </c>
      <c r="AG9289" s="15">
        <v>-4.8873783681346703</v>
      </c>
      <c r="AH9289" s="15">
        <v>-4.8873783681346703</v>
      </c>
      <c r="AI9289" s="15">
        <v>35.028876727408843</v>
      </c>
      <c r="AM9289" s="17"/>
    </row>
    <row r="9290" spans="1:39">
      <c r="A9290" s="7" t="s">
        <v>8304</v>
      </c>
      <c r="B9290" s="7">
        <v>3166</v>
      </c>
      <c r="C9290" s="29" t="s">
        <v>8616</v>
      </c>
      <c r="F9290" s="27" t="str">
        <f t="shared" si="144"/>
        <v>VIC3166HUGHESDALE</v>
      </c>
      <c r="G9290" s="30">
        <v>9278</v>
      </c>
      <c r="H9290" s="49">
        <v>5.1158178081048504</v>
      </c>
      <c r="I9290" s="15">
        <v>23.207570409999999</v>
      </c>
      <c r="J9290" s="15">
        <v>23.207570409999999</v>
      </c>
      <c r="K9290" s="15">
        <v>20.485238653292136</v>
      </c>
      <c r="P9290" s="49">
        <v>8.1976357647945299</v>
      </c>
      <c r="Q9290" s="15">
        <v>19.617578810000001</v>
      </c>
      <c r="R9290" s="15">
        <v>19.617578810000001</v>
      </c>
      <c r="S9290" s="15">
        <v>40.970477306584272</v>
      </c>
      <c r="X9290" s="49">
        <v>6.77416990828495</v>
      </c>
      <c r="Y9290" s="15">
        <v>24.503834139999999</v>
      </c>
      <c r="Z9290" s="15">
        <v>24.503834139999999</v>
      </c>
      <c r="AA9290" s="15">
        <v>20.485238653292136</v>
      </c>
      <c r="AF9290" s="49">
        <v>-10.601453771012499</v>
      </c>
      <c r="AG9290" s="15">
        <v>-4.8873783681346703</v>
      </c>
      <c r="AH9290" s="15">
        <v>-4.8873783681346703</v>
      </c>
      <c r="AI9290" s="15">
        <v>40.970477306584272</v>
      </c>
      <c r="AM9290" s="17"/>
    </row>
    <row r="9291" spans="1:39">
      <c r="A9291" s="7" t="s">
        <v>8304</v>
      </c>
      <c r="B9291" s="7">
        <v>3166</v>
      </c>
      <c r="C9291" s="29" t="s">
        <v>8617</v>
      </c>
      <c r="F9291" s="27" t="str">
        <f t="shared" si="144"/>
        <v>VIC3166HUNTINGDALE</v>
      </c>
      <c r="G9291" s="30">
        <v>9279</v>
      </c>
      <c r="H9291" s="49">
        <v>6.5950904273158999</v>
      </c>
      <c r="I9291" s="15">
        <v>23.207570409999999</v>
      </c>
      <c r="J9291" s="15">
        <v>23.207570409999999</v>
      </c>
      <c r="K9291" s="15">
        <v>20.878096247459354</v>
      </c>
      <c r="P9291" s="49">
        <v>8.75236299699867</v>
      </c>
      <c r="Q9291" s="15">
        <v>19.617578810000001</v>
      </c>
      <c r="R9291" s="15">
        <v>19.617578810000001</v>
      </c>
      <c r="S9291" s="15">
        <v>41.756192494918707</v>
      </c>
      <c r="X9291" s="49">
        <v>8.2534425274959897</v>
      </c>
      <c r="Y9291" s="15">
        <v>24.503834139999999</v>
      </c>
      <c r="Z9291" s="15">
        <v>24.503834139999999</v>
      </c>
      <c r="AA9291" s="15">
        <v>20.878096247459354</v>
      </c>
      <c r="AF9291" s="49">
        <v>-10.601453771012499</v>
      </c>
      <c r="AG9291" s="15">
        <v>-4.8873783681346703</v>
      </c>
      <c r="AH9291" s="15">
        <v>-4.8873783681346703</v>
      </c>
      <c r="AI9291" s="15">
        <v>41.756192494918707</v>
      </c>
      <c r="AM9291" s="17"/>
    </row>
    <row r="9292" spans="1:39">
      <c r="A9292" s="7" t="s">
        <v>8304</v>
      </c>
      <c r="B9292" s="7">
        <v>3166</v>
      </c>
      <c r="C9292" s="29" t="s">
        <v>8618</v>
      </c>
      <c r="F9292" s="27" t="str">
        <f t="shared" si="144"/>
        <v>VIC3166OAKLEIGH</v>
      </c>
      <c r="G9292" s="30">
        <v>9280</v>
      </c>
      <c r="H9292" s="49">
        <v>-1.97236349228139</v>
      </c>
      <c r="I9292" s="15">
        <v>23.207570409999999</v>
      </c>
      <c r="J9292" s="15">
        <v>23.207570409999999</v>
      </c>
      <c r="K9292" s="15">
        <v>20.485238653292136</v>
      </c>
      <c r="P9292" s="49">
        <v>3.6365451888938098</v>
      </c>
      <c r="Q9292" s="15">
        <v>19.617578810000001</v>
      </c>
      <c r="R9292" s="15">
        <v>19.617578810000001</v>
      </c>
      <c r="S9292" s="15">
        <v>40.970477306584272</v>
      </c>
      <c r="X9292" s="49">
        <v>-0.31401139062202099</v>
      </c>
      <c r="Y9292" s="15">
        <v>24.503834139999999</v>
      </c>
      <c r="Z9292" s="15">
        <v>24.503834139999999</v>
      </c>
      <c r="AA9292" s="15">
        <v>20.485238653292136</v>
      </c>
      <c r="AF9292" s="49">
        <v>-10.601453771012499</v>
      </c>
      <c r="AG9292" s="15">
        <v>-4.8873783681346703</v>
      </c>
      <c r="AH9292" s="15">
        <v>-4.8873783681346703</v>
      </c>
      <c r="AI9292" s="15">
        <v>40.970477306584272</v>
      </c>
      <c r="AM9292" s="17"/>
    </row>
    <row r="9293" spans="1:39">
      <c r="A9293" s="7" t="s">
        <v>8304</v>
      </c>
      <c r="B9293" s="7">
        <v>3166</v>
      </c>
      <c r="C9293" s="29" t="s">
        <v>8619</v>
      </c>
      <c r="F9293" s="27" t="str">
        <f t="shared" si="144"/>
        <v>VIC3166OAKLEIGH EAST</v>
      </c>
      <c r="G9293" s="30">
        <v>9281</v>
      </c>
      <c r="H9293" s="49">
        <v>7.8278176099917696</v>
      </c>
      <c r="I9293" s="15">
        <v>23.207570409999999</v>
      </c>
      <c r="J9293" s="15">
        <v>23.207570409999999</v>
      </c>
      <c r="K9293" s="15">
        <v>20.878096247459354</v>
      </c>
      <c r="P9293" s="49">
        <v>9.1221811518014295</v>
      </c>
      <c r="Q9293" s="15">
        <v>19.617578810000001</v>
      </c>
      <c r="R9293" s="15">
        <v>19.617578810000001</v>
      </c>
      <c r="S9293" s="15">
        <v>41.756192494918707</v>
      </c>
      <c r="X9293" s="49">
        <v>9.4861697101718594</v>
      </c>
      <c r="Y9293" s="15">
        <v>24.503834139999999</v>
      </c>
      <c r="Z9293" s="15">
        <v>24.503834139999999</v>
      </c>
      <c r="AA9293" s="15">
        <v>20.878096247459354</v>
      </c>
      <c r="AF9293" s="49">
        <v>-10.601453771012499</v>
      </c>
      <c r="AG9293" s="15">
        <v>-4.8873783681346703</v>
      </c>
      <c r="AH9293" s="15">
        <v>-4.8873783681346703</v>
      </c>
      <c r="AI9293" s="15">
        <v>41.756192494918707</v>
      </c>
      <c r="AM9293" s="17"/>
    </row>
    <row r="9294" spans="1:39">
      <c r="A9294" s="7" t="s">
        <v>8304</v>
      </c>
      <c r="B9294" s="7">
        <v>3167</v>
      </c>
      <c r="C9294" s="29" t="s">
        <v>8620</v>
      </c>
      <c r="F9294" s="27" t="str">
        <f t="shared" ref="F9294:F9357" si="145">TRIM(A9294)&amp;IF(LEN(TRIM(B9294))=3,"0"&amp;TRIM(B9294),TRIM(B9294))&amp;TRIM(C9294)</f>
        <v>VIC3167OAKLEIGH SOUTH</v>
      </c>
      <c r="G9294" s="30">
        <v>9282</v>
      </c>
      <c r="H9294" s="49">
        <v>5.7321813994427897</v>
      </c>
      <c r="I9294" s="15">
        <v>23.476727440000001</v>
      </c>
      <c r="J9294" s="15">
        <v>23.476727440000001</v>
      </c>
      <c r="K9294" s="15">
        <v>20.878096247459354</v>
      </c>
      <c r="P9294" s="49">
        <v>8.4441812013297</v>
      </c>
      <c r="Q9294" s="15">
        <v>19.829821509999999</v>
      </c>
      <c r="R9294" s="15">
        <v>19.829821509999999</v>
      </c>
      <c r="S9294" s="15">
        <v>41.756192494918707</v>
      </c>
      <c r="X9294" s="49">
        <v>7.3905334996228804</v>
      </c>
      <c r="Y9294" s="15">
        <v>24.768146340000001</v>
      </c>
      <c r="Z9294" s="15">
        <v>24.768146340000001</v>
      </c>
      <c r="AA9294" s="15">
        <v>20.878096247459354</v>
      </c>
      <c r="AF9294" s="49">
        <v>-10.601453771012499</v>
      </c>
      <c r="AG9294" s="15">
        <v>-4.8873783681346703</v>
      </c>
      <c r="AH9294" s="15">
        <v>-4.8873783681346703</v>
      </c>
      <c r="AI9294" s="15">
        <v>41.756192494918707</v>
      </c>
      <c r="AM9294" s="17"/>
    </row>
    <row r="9295" spans="1:39">
      <c r="A9295" s="7" t="s">
        <v>8304</v>
      </c>
      <c r="B9295" s="7">
        <v>3168</v>
      </c>
      <c r="C9295" s="29" t="s">
        <v>7296</v>
      </c>
      <c r="F9295" s="27" t="str">
        <f t="shared" si="145"/>
        <v>VIC3168CLAYTON</v>
      </c>
      <c r="G9295" s="30">
        <v>9283</v>
      </c>
      <c r="H9295" s="49">
        <v>5.4856359629076197</v>
      </c>
      <c r="I9295" s="15">
        <v>23.462727439999998</v>
      </c>
      <c r="J9295" s="15">
        <v>23.462727439999998</v>
      </c>
      <c r="K9295" s="15">
        <v>22.099575372620539</v>
      </c>
      <c r="P9295" s="49">
        <v>8.3825448421959106</v>
      </c>
      <c r="Q9295" s="15">
        <v>19.818781869999999</v>
      </c>
      <c r="R9295" s="15">
        <v>19.818781869999999</v>
      </c>
      <c r="S9295" s="15">
        <v>44.199150745241077</v>
      </c>
      <c r="X9295" s="49">
        <v>7.1439880630877104</v>
      </c>
      <c r="Y9295" s="15">
        <v>24.754398340000002</v>
      </c>
      <c r="Z9295" s="15">
        <v>24.754398340000002</v>
      </c>
      <c r="AA9295" s="15">
        <v>22.099575372620539</v>
      </c>
      <c r="AF9295" s="49">
        <v>-10.601453771012499</v>
      </c>
      <c r="AG9295" s="15">
        <v>-4.8873783681346703</v>
      </c>
      <c r="AH9295" s="15">
        <v>-4.8873783681346703</v>
      </c>
      <c r="AI9295" s="15">
        <v>44.199150745241077</v>
      </c>
      <c r="AM9295" s="17"/>
    </row>
    <row r="9296" spans="1:39">
      <c r="A9296" s="7" t="s">
        <v>8304</v>
      </c>
      <c r="B9296" s="7">
        <v>3168</v>
      </c>
      <c r="C9296" s="29" t="s">
        <v>8621</v>
      </c>
      <c r="F9296" s="27" t="str">
        <f t="shared" si="145"/>
        <v>VIC3168NOTTING HILL</v>
      </c>
      <c r="G9296" s="30">
        <v>9284</v>
      </c>
      <c r="H9296" s="49">
        <v>4.7459996533020901</v>
      </c>
      <c r="I9296" s="15">
        <v>23.462727439999998</v>
      </c>
      <c r="J9296" s="15">
        <v>23.462727439999998</v>
      </c>
      <c r="K9296" s="15">
        <v>20.878096247459354</v>
      </c>
      <c r="P9296" s="49">
        <v>8.0743630465269405</v>
      </c>
      <c r="Q9296" s="15">
        <v>19.818781869999999</v>
      </c>
      <c r="R9296" s="15">
        <v>19.818781869999999</v>
      </c>
      <c r="S9296" s="15">
        <v>41.756192494918707</v>
      </c>
      <c r="X9296" s="49">
        <v>6.4659881126159799</v>
      </c>
      <c r="Y9296" s="15">
        <v>24.754398340000002</v>
      </c>
      <c r="Z9296" s="15">
        <v>24.754398340000002</v>
      </c>
      <c r="AA9296" s="15">
        <v>20.878096247459354</v>
      </c>
      <c r="AF9296" s="49">
        <v>-10.601453771012499</v>
      </c>
      <c r="AG9296" s="15">
        <v>-0.88737836813467397</v>
      </c>
      <c r="AH9296" s="15">
        <v>-0.88737836813467397</v>
      </c>
      <c r="AI9296" s="15">
        <v>41.756192494918707</v>
      </c>
      <c r="AM9296" s="17"/>
    </row>
    <row r="9297" spans="1:39">
      <c r="A9297" s="7" t="s">
        <v>8304</v>
      </c>
      <c r="B9297" s="7">
        <v>3169</v>
      </c>
      <c r="C9297" s="29" t="s">
        <v>8622</v>
      </c>
      <c r="F9297" s="27" t="str">
        <f t="shared" si="145"/>
        <v>VIC3169CLARINDA</v>
      </c>
      <c r="G9297" s="30">
        <v>9285</v>
      </c>
      <c r="H9297" s="49">
        <v>5.2390905263724399</v>
      </c>
      <c r="I9297" s="15">
        <v>23.473227439999999</v>
      </c>
      <c r="J9297" s="15">
        <v>23.473227439999999</v>
      </c>
      <c r="K9297" s="15">
        <v>21.291107648266344</v>
      </c>
      <c r="P9297" s="49">
        <v>8.2592721239283193</v>
      </c>
      <c r="Q9297" s="15">
        <v>19.8270616</v>
      </c>
      <c r="R9297" s="15">
        <v>19.8270616</v>
      </c>
      <c r="S9297" s="15">
        <v>42.582215296532688</v>
      </c>
      <c r="X9297" s="49">
        <v>6.9590789856863298</v>
      </c>
      <c r="Y9297" s="15">
        <v>24.76470934</v>
      </c>
      <c r="Z9297" s="15">
        <v>24.76470934</v>
      </c>
      <c r="AA9297" s="15">
        <v>21.291107648266344</v>
      </c>
      <c r="AF9297" s="49">
        <v>-10.601453771012499</v>
      </c>
      <c r="AG9297" s="15">
        <v>-4.8873783681346703</v>
      </c>
      <c r="AH9297" s="15">
        <v>-4.8873783681346703</v>
      </c>
      <c r="AI9297" s="15">
        <v>42.582215296532688</v>
      </c>
      <c r="AM9297" s="17"/>
    </row>
    <row r="9298" spans="1:39">
      <c r="A9298" s="7" t="s">
        <v>8304</v>
      </c>
      <c r="B9298" s="7">
        <v>3169</v>
      </c>
      <c r="C9298" s="29" t="s">
        <v>8623</v>
      </c>
      <c r="F9298" s="27" t="str">
        <f t="shared" si="145"/>
        <v>VIC3169CLAYTON SOUTH</v>
      </c>
      <c r="G9298" s="30">
        <v>9286</v>
      </c>
      <c r="H9298" s="49">
        <v>7.2114540186538303</v>
      </c>
      <c r="I9298" s="15">
        <v>23.473227439999999</v>
      </c>
      <c r="J9298" s="15">
        <v>23.473227439999999</v>
      </c>
      <c r="K9298" s="15">
        <v>21.291107648266344</v>
      </c>
      <c r="P9298" s="49">
        <v>8.9372720744000507</v>
      </c>
      <c r="Q9298" s="15">
        <v>19.8270616</v>
      </c>
      <c r="R9298" s="15">
        <v>19.8270616</v>
      </c>
      <c r="S9298" s="15">
        <v>42.582215296532688</v>
      </c>
      <c r="X9298" s="49">
        <v>8.8698061188339299</v>
      </c>
      <c r="Y9298" s="15">
        <v>24.76470934</v>
      </c>
      <c r="Z9298" s="15">
        <v>24.76470934</v>
      </c>
      <c r="AA9298" s="15">
        <v>21.291107648266344</v>
      </c>
      <c r="AF9298" s="49">
        <v>-10.601453771012499</v>
      </c>
      <c r="AG9298" s="15">
        <v>-4.8873783681346703</v>
      </c>
      <c r="AH9298" s="15">
        <v>-4.8873783681346703</v>
      </c>
      <c r="AI9298" s="15">
        <v>42.582215296532688</v>
      </c>
      <c r="AM9298" s="17"/>
    </row>
    <row r="9299" spans="1:39">
      <c r="A9299" s="7" t="s">
        <v>8304</v>
      </c>
      <c r="B9299" s="7">
        <v>3170</v>
      </c>
      <c r="C9299" s="29" t="s">
        <v>3476</v>
      </c>
      <c r="F9299" s="27" t="str">
        <f t="shared" si="145"/>
        <v>VIC3170MULGRAVE</v>
      </c>
      <c r="G9299" s="30">
        <v>9287</v>
      </c>
      <c r="H9299" s="49">
        <v>8.9372720744000507</v>
      </c>
      <c r="I9299" s="15">
        <v>23.459227439999999</v>
      </c>
      <c r="J9299" s="15">
        <v>23.459227439999999</v>
      </c>
      <c r="K9299" s="15">
        <v>20.878096247459354</v>
      </c>
      <c r="P9299" s="49">
        <v>9.8618174614069503</v>
      </c>
      <c r="Q9299" s="15">
        <v>19.81602196</v>
      </c>
      <c r="R9299" s="15">
        <v>19.81602196</v>
      </c>
      <c r="S9299" s="15">
        <v>41.756192494918707</v>
      </c>
      <c r="X9299" s="49">
        <v>10.657260533713901</v>
      </c>
      <c r="Y9299" s="15">
        <v>24.75096134</v>
      </c>
      <c r="Z9299" s="15">
        <v>24.75096134</v>
      </c>
      <c r="AA9299" s="15">
        <v>20.878096247459354</v>
      </c>
      <c r="AF9299" s="49">
        <v>-10.601453771012499</v>
      </c>
      <c r="AG9299" s="15">
        <v>-4.8873783681346703</v>
      </c>
      <c r="AH9299" s="15">
        <v>-4.8873783681346703</v>
      </c>
      <c r="AI9299" s="15">
        <v>41.756192494918707</v>
      </c>
      <c r="AM9299" s="17"/>
    </row>
    <row r="9300" spans="1:39">
      <c r="A9300" s="7" t="s">
        <v>8304</v>
      </c>
      <c r="B9300" s="7">
        <v>3170</v>
      </c>
      <c r="C9300" s="29" t="s">
        <v>8624</v>
      </c>
      <c r="F9300" s="27" t="str">
        <f t="shared" si="145"/>
        <v>VIC3170WAVERLEY GARDENS</v>
      </c>
      <c r="G9300" s="30">
        <v>9288</v>
      </c>
      <c r="H9300" s="49">
        <v>5.85545411771038</v>
      </c>
      <c r="I9300" s="15">
        <v>23.459227439999999</v>
      </c>
      <c r="J9300" s="15">
        <v>23.459227439999999</v>
      </c>
      <c r="K9300" s="15">
        <v>20.485238653292136</v>
      </c>
      <c r="P9300" s="49">
        <v>8.5674539195972894</v>
      </c>
      <c r="Q9300" s="15">
        <v>19.81602196</v>
      </c>
      <c r="R9300" s="15">
        <v>19.81602196</v>
      </c>
      <c r="S9300" s="15">
        <v>40.970477306584272</v>
      </c>
      <c r="X9300" s="49">
        <v>7.5138062178904699</v>
      </c>
      <c r="Y9300" s="15">
        <v>24.75096134</v>
      </c>
      <c r="Z9300" s="15">
        <v>24.75096134</v>
      </c>
      <c r="AA9300" s="15">
        <v>20.485238653292136</v>
      </c>
      <c r="AF9300" s="49">
        <v>-10.601453771012499</v>
      </c>
      <c r="AG9300" s="15">
        <v>-0.88737836813467397</v>
      </c>
      <c r="AH9300" s="15">
        <v>-0.88737836813467397</v>
      </c>
      <c r="AI9300" s="15">
        <v>40.970477306584272</v>
      </c>
      <c r="AM9300" s="17"/>
    </row>
    <row r="9301" spans="1:39">
      <c r="A9301" s="7" t="s">
        <v>8304</v>
      </c>
      <c r="B9301" s="7">
        <v>3171</v>
      </c>
      <c r="C9301" s="29" t="s">
        <v>8625</v>
      </c>
      <c r="F9301" s="27" t="str">
        <f t="shared" si="145"/>
        <v>VIC3171SANDOWN VILLAGE</v>
      </c>
      <c r="G9301" s="30">
        <v>9289</v>
      </c>
      <c r="H9301" s="49">
        <v>6.9649085821186603</v>
      </c>
      <c r="I9301" s="15">
        <v>25.332209989999999</v>
      </c>
      <c r="J9301" s="15">
        <v>25.332209989999999</v>
      </c>
      <c r="K9301" s="15">
        <v>24.098150056252486</v>
      </c>
      <c r="P9301" s="49">
        <v>8.8756357152662506</v>
      </c>
      <c r="Q9301" s="15">
        <v>21.292954859999998</v>
      </c>
      <c r="R9301" s="15">
        <v>21.292954859999998</v>
      </c>
      <c r="S9301" s="15">
        <v>48.196300112504971</v>
      </c>
      <c r="X9301" s="49">
        <v>8.6232606822987492</v>
      </c>
      <c r="Y9301" s="15">
        <v>26.590230210000001</v>
      </c>
      <c r="Z9301" s="15">
        <v>26.590230210000001</v>
      </c>
      <c r="AA9301" s="15">
        <v>24.098150056252486</v>
      </c>
      <c r="AF9301" s="49">
        <v>-10.601453771012499</v>
      </c>
      <c r="AG9301" s="15">
        <v>-0.88737836813467397</v>
      </c>
      <c r="AH9301" s="15">
        <v>-0.88737836813467397</v>
      </c>
      <c r="AI9301" s="15">
        <v>48.196300112504971</v>
      </c>
      <c r="AM9301" s="17"/>
    </row>
    <row r="9302" spans="1:39">
      <c r="A9302" s="7" t="s">
        <v>8304</v>
      </c>
      <c r="B9302" s="7">
        <v>3171</v>
      </c>
      <c r="C9302" s="29" t="s">
        <v>3168</v>
      </c>
      <c r="F9302" s="27" t="str">
        <f t="shared" si="145"/>
        <v>VIC3171SPRINGVALE</v>
      </c>
      <c r="G9302" s="30">
        <v>9290</v>
      </c>
      <c r="H9302" s="49">
        <v>-0.98618174614069498</v>
      </c>
      <c r="I9302" s="15">
        <v>25.332209989999999</v>
      </c>
      <c r="J9302" s="15">
        <v>25.332209989999999</v>
      </c>
      <c r="K9302" s="15">
        <v>24.098150056252486</v>
      </c>
      <c r="P9302" s="49">
        <v>4.3145451393655403</v>
      </c>
      <c r="Q9302" s="15">
        <v>21.292954859999998</v>
      </c>
      <c r="R9302" s="15">
        <v>21.292954859999998</v>
      </c>
      <c r="S9302" s="15">
        <v>48.196300112504971</v>
      </c>
      <c r="X9302" s="49">
        <v>0.73380671465246705</v>
      </c>
      <c r="Y9302" s="15">
        <v>26.590230210000001</v>
      </c>
      <c r="Z9302" s="15">
        <v>26.590230210000001</v>
      </c>
      <c r="AA9302" s="15">
        <v>24.098150056252486</v>
      </c>
      <c r="AF9302" s="49">
        <v>-10.601453771012499</v>
      </c>
      <c r="AG9302" s="15">
        <v>-4.8873783681346703</v>
      </c>
      <c r="AH9302" s="15">
        <v>-4.8873783681346703</v>
      </c>
      <c r="AI9302" s="15">
        <v>48.196300112504971</v>
      </c>
      <c r="AM9302" s="17"/>
    </row>
    <row r="9303" spans="1:39">
      <c r="A9303" s="7" t="s">
        <v>8304</v>
      </c>
      <c r="B9303" s="7">
        <v>3172</v>
      </c>
      <c r="C9303" s="29" t="s">
        <v>8626</v>
      </c>
      <c r="F9303" s="27" t="str">
        <f t="shared" si="145"/>
        <v>VIC3172DINGLEY VILLAGE</v>
      </c>
      <c r="G9303" s="30">
        <v>9291</v>
      </c>
      <c r="H9303" s="49">
        <v>5.2390905263724399</v>
      </c>
      <c r="I9303" s="15">
        <v>16.057345919999999</v>
      </c>
      <c r="J9303" s="15">
        <v>16.057345919999999</v>
      </c>
      <c r="K9303" s="15">
        <v>9.072196807275196</v>
      </c>
      <c r="P9303" s="49">
        <v>8.2592721239283193</v>
      </c>
      <c r="Q9303" s="15">
        <v>13.97929789</v>
      </c>
      <c r="R9303" s="15">
        <v>13.97929789</v>
      </c>
      <c r="S9303" s="15">
        <v>18.144393614550392</v>
      </c>
      <c r="X9303" s="49">
        <v>6.9590789856863298</v>
      </c>
      <c r="Y9303" s="15">
        <v>17.482313690000002</v>
      </c>
      <c r="Z9303" s="15">
        <v>17.482313690000002</v>
      </c>
      <c r="AA9303" s="15">
        <v>9.072196807275196</v>
      </c>
      <c r="AF9303" s="49">
        <v>-10.601453771012499</v>
      </c>
      <c r="AG9303" s="15">
        <v>-4.8873783681346703</v>
      </c>
      <c r="AH9303" s="15">
        <v>-4.8873783681346703</v>
      </c>
      <c r="AI9303" s="15">
        <v>18.144393614550392</v>
      </c>
      <c r="AM9303" s="17"/>
    </row>
    <row r="9304" spans="1:39">
      <c r="A9304" s="7" t="s">
        <v>8304</v>
      </c>
      <c r="B9304" s="7">
        <v>3172</v>
      </c>
      <c r="C9304" s="29" t="s">
        <v>8627</v>
      </c>
      <c r="F9304" s="27" t="str">
        <f t="shared" si="145"/>
        <v>VIC3172SPRINGVALE SOUTH</v>
      </c>
      <c r="G9304" s="30">
        <v>9292</v>
      </c>
      <c r="H9304" s="49">
        <v>3.3899997523586398</v>
      </c>
      <c r="I9304" s="15">
        <v>16.057345919999999</v>
      </c>
      <c r="J9304" s="15">
        <v>16.057345919999999</v>
      </c>
      <c r="K9304" s="15">
        <v>21.291107648266344</v>
      </c>
      <c r="P9304" s="49">
        <v>7.39636309605521</v>
      </c>
      <c r="Q9304" s="15">
        <v>13.97929789</v>
      </c>
      <c r="R9304" s="15">
        <v>13.97929789</v>
      </c>
      <c r="S9304" s="15">
        <v>42.582215296532688</v>
      </c>
      <c r="X9304" s="49">
        <v>5.0483518525387296</v>
      </c>
      <c r="Y9304" s="15">
        <v>17.482313690000002</v>
      </c>
      <c r="Z9304" s="15">
        <v>17.482313690000002</v>
      </c>
      <c r="AA9304" s="15">
        <v>21.291107648266344</v>
      </c>
      <c r="AF9304" s="49">
        <v>-10.601453771012499</v>
      </c>
      <c r="AG9304" s="15">
        <v>-4.8873783681346703</v>
      </c>
      <c r="AH9304" s="15">
        <v>-4.8873783681346703</v>
      </c>
      <c r="AI9304" s="15">
        <v>42.582215296532688</v>
      </c>
      <c r="AM9304" s="17"/>
    </row>
    <row r="9305" spans="1:39">
      <c r="A9305" s="7" t="s">
        <v>8304</v>
      </c>
      <c r="B9305" s="7">
        <v>3173</v>
      </c>
      <c r="C9305" s="29" t="s">
        <v>8628</v>
      </c>
      <c r="F9305" s="27" t="str">
        <f t="shared" si="145"/>
        <v>VIC3173KEYSBOROUGH</v>
      </c>
      <c r="G9305" s="30">
        <v>9293</v>
      </c>
      <c r="H9305" s="49">
        <v>3.7598179071614002</v>
      </c>
      <c r="I9305" s="15">
        <v>23.473227439999999</v>
      </c>
      <c r="J9305" s="15">
        <v>23.473227439999999</v>
      </c>
      <c r="K9305" s="15">
        <v>20.878096247459354</v>
      </c>
      <c r="P9305" s="49">
        <v>7.5812721734565898</v>
      </c>
      <c r="Q9305" s="15">
        <v>19.8270616</v>
      </c>
      <c r="R9305" s="15">
        <v>19.8270616</v>
      </c>
      <c r="S9305" s="15">
        <v>41.756192494918707</v>
      </c>
      <c r="X9305" s="49">
        <v>5.4798063664752901</v>
      </c>
      <c r="Y9305" s="15">
        <v>24.76470934</v>
      </c>
      <c r="Z9305" s="15">
        <v>24.76470934</v>
      </c>
      <c r="AA9305" s="15">
        <v>20.878096247459354</v>
      </c>
      <c r="AF9305" s="49">
        <v>-10.601453771012499</v>
      </c>
      <c r="AG9305" s="15">
        <v>-4.8873783681346703</v>
      </c>
      <c r="AH9305" s="15">
        <v>-4.8873783681346703</v>
      </c>
      <c r="AI9305" s="15">
        <v>41.756192494918707</v>
      </c>
      <c r="AM9305" s="17"/>
    </row>
    <row r="9306" spans="1:39">
      <c r="A9306" s="7" t="s">
        <v>8304</v>
      </c>
      <c r="B9306" s="7">
        <v>3174</v>
      </c>
      <c r="C9306" s="29" t="s">
        <v>8629</v>
      </c>
      <c r="F9306" s="27" t="str">
        <f t="shared" si="145"/>
        <v>VIC3174NOBLE PARK</v>
      </c>
      <c r="G9306" s="30">
        <v>9294</v>
      </c>
      <c r="H9306" s="49">
        <v>2.89690887928829</v>
      </c>
      <c r="I9306" s="15">
        <v>23.476727440000001</v>
      </c>
      <c r="J9306" s="15">
        <v>23.476727440000001</v>
      </c>
      <c r="K9306" s="15">
        <v>21.291107648266344</v>
      </c>
      <c r="P9306" s="49">
        <v>7.0265449412524497</v>
      </c>
      <c r="Q9306" s="15">
        <v>19.829821509999999</v>
      </c>
      <c r="R9306" s="15">
        <v>19.829821509999999</v>
      </c>
      <c r="S9306" s="15">
        <v>42.582215296532688</v>
      </c>
      <c r="X9306" s="49">
        <v>4.6168973400814499</v>
      </c>
      <c r="Y9306" s="15">
        <v>24.768146340000001</v>
      </c>
      <c r="Z9306" s="15">
        <v>24.768146340000001</v>
      </c>
      <c r="AA9306" s="15">
        <v>21.291107648266344</v>
      </c>
      <c r="AF9306" s="49">
        <v>-10.601453771012499</v>
      </c>
      <c r="AG9306" s="15">
        <v>-4.8873783681346703</v>
      </c>
      <c r="AH9306" s="15">
        <v>-4.8873783681346703</v>
      </c>
      <c r="AI9306" s="15">
        <v>42.582215296532688</v>
      </c>
      <c r="AM9306" s="17"/>
    </row>
    <row r="9307" spans="1:39">
      <c r="A9307" s="7" t="s">
        <v>8304</v>
      </c>
      <c r="B9307" s="7">
        <v>3174</v>
      </c>
      <c r="C9307" s="29" t="s">
        <v>8630</v>
      </c>
      <c r="F9307" s="27" t="str">
        <f t="shared" si="145"/>
        <v>VIC3174NOBLE PARK NORTH</v>
      </c>
      <c r="G9307" s="30">
        <v>9295</v>
      </c>
      <c r="H9307" s="49">
        <v>5.85545411771038</v>
      </c>
      <c r="I9307" s="15">
        <v>23.476727440000001</v>
      </c>
      <c r="J9307" s="15">
        <v>23.476727440000001</v>
      </c>
      <c r="K9307" s="15">
        <v>21.291107648266344</v>
      </c>
      <c r="P9307" s="49">
        <v>8.5674539195972894</v>
      </c>
      <c r="Q9307" s="15">
        <v>19.829821509999999</v>
      </c>
      <c r="R9307" s="15">
        <v>19.829821509999999</v>
      </c>
      <c r="S9307" s="15">
        <v>42.582215296532688</v>
      </c>
      <c r="X9307" s="49">
        <v>7.5754425770242602</v>
      </c>
      <c r="Y9307" s="15">
        <v>24.768146340000001</v>
      </c>
      <c r="Z9307" s="15">
        <v>24.768146340000001</v>
      </c>
      <c r="AA9307" s="15">
        <v>21.291107648266344</v>
      </c>
      <c r="AF9307" s="49">
        <v>-10.601453771012499</v>
      </c>
      <c r="AG9307" s="15">
        <v>-4.8873783681346703</v>
      </c>
      <c r="AH9307" s="15">
        <v>-4.8873783681346703</v>
      </c>
      <c r="AI9307" s="15">
        <v>42.582215296532688</v>
      </c>
      <c r="AM9307" s="17"/>
    </row>
    <row r="9308" spans="1:39">
      <c r="A9308" s="7" t="s">
        <v>8304</v>
      </c>
      <c r="B9308" s="7">
        <v>3175</v>
      </c>
      <c r="C9308" s="29" t="s">
        <v>8631</v>
      </c>
      <c r="F9308" s="27" t="str">
        <f t="shared" si="145"/>
        <v>VIC3175BANGHOLME</v>
      </c>
      <c r="G9308" s="30">
        <v>9296</v>
      </c>
      <c r="H9308" s="49">
        <v>2.28054528795036</v>
      </c>
      <c r="I9308" s="15">
        <v>25.332209989999999</v>
      </c>
      <c r="J9308" s="15">
        <v>25.332209989999999</v>
      </c>
      <c r="K9308" s="15">
        <v>23.70605213788042</v>
      </c>
      <c r="P9308" s="49">
        <v>6.6567267864496902</v>
      </c>
      <c r="Q9308" s="15">
        <v>21.292954859999998</v>
      </c>
      <c r="R9308" s="15">
        <v>21.292954859999998</v>
      </c>
      <c r="S9308" s="15">
        <v>47.412104275760839</v>
      </c>
      <c r="X9308" s="49">
        <v>3.9388973896097301</v>
      </c>
      <c r="Y9308" s="15">
        <v>26.590230210000001</v>
      </c>
      <c r="Z9308" s="15">
        <v>26.590230210000001</v>
      </c>
      <c r="AA9308" s="15">
        <v>23.70605213788042</v>
      </c>
      <c r="AF9308" s="49">
        <v>-10.601453771012499</v>
      </c>
      <c r="AG9308" s="15">
        <v>-0.88737836813467397</v>
      </c>
      <c r="AH9308" s="15">
        <v>-0.88737836813467397</v>
      </c>
      <c r="AI9308" s="15">
        <v>47.412104275760839</v>
      </c>
      <c r="AM9308" s="17"/>
    </row>
    <row r="9309" spans="1:39">
      <c r="A9309" s="7" t="s">
        <v>8304</v>
      </c>
      <c r="B9309" s="7">
        <v>3175</v>
      </c>
      <c r="C9309" s="29" t="s">
        <v>8632</v>
      </c>
      <c r="F9309" s="27" t="str">
        <f t="shared" si="145"/>
        <v>VIC3175DANDENONG</v>
      </c>
      <c r="G9309" s="30">
        <v>9297</v>
      </c>
      <c r="H9309" s="49">
        <v>4.1296360619641597</v>
      </c>
      <c r="I9309" s="15">
        <v>25.332209989999999</v>
      </c>
      <c r="J9309" s="15">
        <v>25.332209989999999</v>
      </c>
      <c r="K9309" s="15">
        <v>24.098150056252486</v>
      </c>
      <c r="P9309" s="49">
        <v>7.7661812508579704</v>
      </c>
      <c r="Q9309" s="15">
        <v>21.292954859999998</v>
      </c>
      <c r="R9309" s="15">
        <v>21.292954859999998</v>
      </c>
      <c r="S9309" s="15">
        <v>48.196300112504971</v>
      </c>
      <c r="X9309" s="49">
        <v>5.7879881621442602</v>
      </c>
      <c r="Y9309" s="15">
        <v>26.590230210000001</v>
      </c>
      <c r="Z9309" s="15">
        <v>26.590230210000001</v>
      </c>
      <c r="AA9309" s="15">
        <v>24.098150056252486</v>
      </c>
      <c r="AF9309" s="49">
        <v>-10.601453771012499</v>
      </c>
      <c r="AG9309" s="15">
        <v>-4.8873783681346703</v>
      </c>
      <c r="AH9309" s="15">
        <v>-4.8873783681346703</v>
      </c>
      <c r="AI9309" s="15">
        <v>48.196300112504971</v>
      </c>
      <c r="AM9309" s="17"/>
    </row>
    <row r="9310" spans="1:39">
      <c r="A9310" s="7" t="s">
        <v>8304</v>
      </c>
      <c r="B9310" s="7">
        <v>3175</v>
      </c>
      <c r="C9310" s="29" t="s">
        <v>8633</v>
      </c>
      <c r="F9310" s="27" t="str">
        <f t="shared" si="145"/>
        <v>VIC3175DANDENONG EAST</v>
      </c>
      <c r="G9310" s="30">
        <v>9298</v>
      </c>
      <c r="H9310" s="49">
        <v>8.8139993561324594</v>
      </c>
      <c r="I9310" s="15">
        <v>25.332209989999999</v>
      </c>
      <c r="J9310" s="15">
        <v>25.332209989999999</v>
      </c>
      <c r="K9310" s="15">
        <v>23.70605213788042</v>
      </c>
      <c r="P9310" s="49">
        <v>9.7385447431393608</v>
      </c>
      <c r="Q9310" s="15">
        <v>21.292954859999998</v>
      </c>
      <c r="R9310" s="15">
        <v>21.292954859999998</v>
      </c>
      <c r="S9310" s="15">
        <v>47.412104275760839</v>
      </c>
      <c r="X9310" s="49">
        <v>10.5339878154464</v>
      </c>
      <c r="Y9310" s="15">
        <v>26.590230210000001</v>
      </c>
      <c r="Z9310" s="15">
        <v>26.590230210000001</v>
      </c>
      <c r="AA9310" s="15">
        <v>23.70605213788042</v>
      </c>
      <c r="AF9310" s="49">
        <v>-10.601453771012499</v>
      </c>
      <c r="AG9310" s="15">
        <v>-0.88737836813467397</v>
      </c>
      <c r="AH9310" s="15">
        <v>-0.88737836813467397</v>
      </c>
      <c r="AI9310" s="15">
        <v>47.412104275760839</v>
      </c>
      <c r="AM9310" s="17"/>
    </row>
    <row r="9311" spans="1:39">
      <c r="A9311" s="7" t="s">
        <v>8304</v>
      </c>
      <c r="B9311" s="7">
        <v>3175</v>
      </c>
      <c r="C9311" s="29" t="s">
        <v>8634</v>
      </c>
      <c r="F9311" s="27" t="str">
        <f t="shared" si="145"/>
        <v>VIC3175DANDENONG NORTH</v>
      </c>
      <c r="G9311" s="30">
        <v>9299</v>
      </c>
      <c r="H9311" s="49">
        <v>-0.67799995047172801</v>
      </c>
      <c r="I9311" s="15">
        <v>25.332209989999999</v>
      </c>
      <c r="J9311" s="15">
        <v>25.332209989999999</v>
      </c>
      <c r="K9311" s="15">
        <v>21.291107648266344</v>
      </c>
      <c r="P9311" s="49">
        <v>4.5610905759007103</v>
      </c>
      <c r="Q9311" s="15">
        <v>21.292954859999998</v>
      </c>
      <c r="R9311" s="15">
        <v>21.292954859999998</v>
      </c>
      <c r="S9311" s="15">
        <v>42.582215296532688</v>
      </c>
      <c r="X9311" s="49">
        <v>0.98035215118764096</v>
      </c>
      <c r="Y9311" s="15">
        <v>26.590230210000001</v>
      </c>
      <c r="Z9311" s="15">
        <v>26.590230210000001</v>
      </c>
      <c r="AA9311" s="15">
        <v>21.291107648266344</v>
      </c>
      <c r="AF9311" s="49">
        <v>-10.601453771012499</v>
      </c>
      <c r="AG9311" s="15">
        <v>-4.8873783681346703</v>
      </c>
      <c r="AH9311" s="15">
        <v>-4.8873783681346703</v>
      </c>
      <c r="AI9311" s="15">
        <v>42.582215296532688</v>
      </c>
      <c r="AM9311" s="17"/>
    </row>
    <row r="9312" spans="1:39">
      <c r="A9312" s="7" t="s">
        <v>8304</v>
      </c>
      <c r="B9312" s="7">
        <v>3175</v>
      </c>
      <c r="C9312" s="29" t="s">
        <v>8614</v>
      </c>
      <c r="F9312" s="27" t="str">
        <f t="shared" si="145"/>
        <v>VIC3175DANDENONG SOUTH</v>
      </c>
      <c r="G9312" s="30">
        <v>9300</v>
      </c>
      <c r="H9312" s="49">
        <v>3.2667270340910499</v>
      </c>
      <c r="I9312" s="15">
        <v>25.332209989999999</v>
      </c>
      <c r="J9312" s="15">
        <v>25.332209989999999</v>
      </c>
      <c r="K9312" s="15">
        <v>24.098150056252486</v>
      </c>
      <c r="P9312" s="49">
        <v>7.2730903777876303</v>
      </c>
      <c r="Q9312" s="15">
        <v>21.292954859999998</v>
      </c>
      <c r="R9312" s="15">
        <v>21.292954859999998</v>
      </c>
      <c r="S9312" s="15">
        <v>48.196300112504971</v>
      </c>
      <c r="X9312" s="49">
        <v>4.92507913575042</v>
      </c>
      <c r="Y9312" s="15">
        <v>26.590230210000001</v>
      </c>
      <c r="Z9312" s="15">
        <v>26.590230210000001</v>
      </c>
      <c r="AA9312" s="15">
        <v>24.098150056252486</v>
      </c>
      <c r="AF9312" s="49">
        <v>-10.601453771012499</v>
      </c>
      <c r="AG9312" s="15">
        <v>-4.8873783681346703</v>
      </c>
      <c r="AH9312" s="15">
        <v>-4.8873783681346703</v>
      </c>
      <c r="AI9312" s="15">
        <v>48.196300112504971</v>
      </c>
      <c r="AM9312" s="17"/>
    </row>
    <row r="9313" spans="1:39">
      <c r="A9313" s="7" t="s">
        <v>8304</v>
      </c>
      <c r="B9313" s="7">
        <v>3175</v>
      </c>
      <c r="C9313" s="29" t="s">
        <v>8635</v>
      </c>
      <c r="F9313" s="27" t="str">
        <f t="shared" si="145"/>
        <v>VIC3175DUNEARN</v>
      </c>
      <c r="G9313" s="30">
        <v>9301</v>
      </c>
      <c r="H9313" s="49">
        <v>5.85545411771038</v>
      </c>
      <c r="I9313" s="15">
        <v>25.332209989999999</v>
      </c>
      <c r="J9313" s="15">
        <v>25.332209989999999</v>
      </c>
      <c r="K9313" s="15">
        <v>23.70605213788042</v>
      </c>
      <c r="P9313" s="49">
        <v>8.5674539195972894</v>
      </c>
      <c r="Q9313" s="15">
        <v>21.292954859999998</v>
      </c>
      <c r="R9313" s="15">
        <v>21.292954859999998</v>
      </c>
      <c r="S9313" s="15">
        <v>47.412104275760839</v>
      </c>
      <c r="X9313" s="49">
        <v>7.5138062178904699</v>
      </c>
      <c r="Y9313" s="15">
        <v>26.590230210000001</v>
      </c>
      <c r="Z9313" s="15">
        <v>26.590230210000001</v>
      </c>
      <c r="AA9313" s="15">
        <v>23.70605213788042</v>
      </c>
      <c r="AF9313" s="49">
        <v>-10.601453771012499</v>
      </c>
      <c r="AG9313" s="15">
        <v>-0.88737836813467397</v>
      </c>
      <c r="AH9313" s="15">
        <v>-0.88737836813467397</v>
      </c>
      <c r="AI9313" s="15">
        <v>47.412104275760839</v>
      </c>
      <c r="AM9313" s="17"/>
    </row>
    <row r="9314" spans="1:39">
      <c r="A9314" s="7" t="s">
        <v>8304</v>
      </c>
      <c r="B9314" s="7">
        <v>3176</v>
      </c>
      <c r="C9314" s="29" t="s">
        <v>8636</v>
      </c>
      <c r="F9314" s="27" t="str">
        <f t="shared" si="145"/>
        <v>VIC3176SCORESBY BC</v>
      </c>
      <c r="G9314" s="30">
        <v>9302</v>
      </c>
      <c r="H9314" s="49">
        <v>5.3623632446400302</v>
      </c>
      <c r="I9314" s="15">
        <v>19.965436002573298</v>
      </c>
      <c r="J9314" s="15">
        <v>19.965436002573298</v>
      </c>
      <c r="K9314" s="15">
        <v>19.965436002573298</v>
      </c>
      <c r="P9314" s="49">
        <v>8.3209084830621105</v>
      </c>
      <c r="Q9314" s="15">
        <v>19.2051771453079</v>
      </c>
      <c r="R9314" s="15">
        <v>19.2051771453079</v>
      </c>
      <c r="S9314" s="15">
        <v>19.2051771453079</v>
      </c>
      <c r="X9314" s="49">
        <v>7.0823517039539201</v>
      </c>
      <c r="Y9314" s="15">
        <v>23.292184947056899</v>
      </c>
      <c r="Z9314" s="15">
        <v>23.292184947056899</v>
      </c>
      <c r="AA9314" s="15">
        <v>23.292184947056899</v>
      </c>
      <c r="AF9314" s="49">
        <v>-10.601453771012499</v>
      </c>
      <c r="AG9314" s="15">
        <v>-0.88737836813467397</v>
      </c>
      <c r="AH9314" s="15">
        <v>-0.88737836813467397</v>
      </c>
      <c r="AI9314" s="15">
        <v>-0.88737836813467397</v>
      </c>
      <c r="AM9314" s="17"/>
    </row>
    <row r="9315" spans="1:39">
      <c r="A9315" s="7" t="s">
        <v>8304</v>
      </c>
      <c r="B9315" s="7">
        <v>3177</v>
      </c>
      <c r="C9315" s="29" t="s">
        <v>8637</v>
      </c>
      <c r="F9315" s="27" t="str">
        <f t="shared" si="145"/>
        <v>VIC3177DOVETON</v>
      </c>
      <c r="G9315" s="30">
        <v>9303</v>
      </c>
      <c r="H9315" s="49">
        <v>6.2252722725131404</v>
      </c>
      <c r="I9315" s="15">
        <v>25.335709990000002</v>
      </c>
      <c r="J9315" s="15">
        <v>25.335709990000002</v>
      </c>
      <c r="K9315" s="15">
        <v>24.098150056252486</v>
      </c>
      <c r="P9315" s="49">
        <v>8.69072663786487</v>
      </c>
      <c r="Q9315" s="15">
        <v>21.29571477</v>
      </c>
      <c r="R9315" s="15">
        <v>21.29571477</v>
      </c>
      <c r="S9315" s="15">
        <v>48.196300112504971</v>
      </c>
      <c r="X9315" s="49">
        <v>7.9452607318270303</v>
      </c>
      <c r="Y9315" s="15">
        <v>26.59366721</v>
      </c>
      <c r="Z9315" s="15">
        <v>26.59366721</v>
      </c>
      <c r="AA9315" s="15">
        <v>24.098150056252486</v>
      </c>
      <c r="AF9315" s="49">
        <v>-10.601453771012499</v>
      </c>
      <c r="AG9315" s="15">
        <v>-4.8873783681346703</v>
      </c>
      <c r="AH9315" s="15">
        <v>-4.8873783681346703</v>
      </c>
      <c r="AI9315" s="15">
        <v>48.196300112504971</v>
      </c>
      <c r="AM9315" s="17"/>
    </row>
    <row r="9316" spans="1:39">
      <c r="A9316" s="7" t="s">
        <v>8304</v>
      </c>
      <c r="B9316" s="7">
        <v>3177</v>
      </c>
      <c r="C9316" s="29" t="s">
        <v>8638</v>
      </c>
      <c r="F9316" s="27" t="str">
        <f t="shared" si="145"/>
        <v>VIC3177EUMEMMERRING</v>
      </c>
      <c r="G9316" s="30">
        <v>9304</v>
      </c>
      <c r="H9316" s="49">
        <v>6.1019995542455501</v>
      </c>
      <c r="I9316" s="15">
        <v>25.335709990000002</v>
      </c>
      <c r="J9316" s="15">
        <v>25.335709990000002</v>
      </c>
      <c r="K9316" s="15">
        <v>21.291107648266344</v>
      </c>
      <c r="P9316" s="49">
        <v>8.5674539195972894</v>
      </c>
      <c r="Q9316" s="15">
        <v>21.29571477</v>
      </c>
      <c r="R9316" s="15">
        <v>21.29571477</v>
      </c>
      <c r="S9316" s="15">
        <v>42.582215296532688</v>
      </c>
      <c r="X9316" s="49">
        <v>7.7603516544256497</v>
      </c>
      <c r="Y9316" s="15">
        <v>26.59366721</v>
      </c>
      <c r="Z9316" s="15">
        <v>26.59366721</v>
      </c>
      <c r="AA9316" s="15">
        <v>21.291107648266344</v>
      </c>
      <c r="AF9316" s="49">
        <v>-10.601453771012499</v>
      </c>
      <c r="AG9316" s="15">
        <v>-0.88737836813467397</v>
      </c>
      <c r="AH9316" s="15">
        <v>-0.88737836813467397</v>
      </c>
      <c r="AI9316" s="15">
        <v>42.582215296532688</v>
      </c>
      <c r="AM9316" s="17"/>
    </row>
    <row r="9317" spans="1:39">
      <c r="A9317" s="7" t="s">
        <v>8304</v>
      </c>
      <c r="B9317" s="7">
        <v>3178</v>
      </c>
      <c r="C9317" s="29" t="s">
        <v>8639</v>
      </c>
      <c r="F9317" s="27" t="str">
        <f t="shared" si="145"/>
        <v>VIC3178ROWVILLE</v>
      </c>
      <c r="G9317" s="30">
        <v>9305</v>
      </c>
      <c r="H9317" s="49">
        <v>5.6089086811752003</v>
      </c>
      <c r="I9317" s="15">
        <v>19.026521299999999</v>
      </c>
      <c r="J9317" s="15">
        <v>19.026521299999999</v>
      </c>
      <c r="K9317" s="15">
        <v>13.905084613988294</v>
      </c>
      <c r="P9317" s="49">
        <v>8.4441812013297</v>
      </c>
      <c r="Q9317" s="15">
        <v>16.320629270000001</v>
      </c>
      <c r="R9317" s="15">
        <v>16.320629270000001</v>
      </c>
      <c r="S9317" s="15">
        <v>27.810169227976587</v>
      </c>
      <c r="X9317" s="49">
        <v>7.2672607813552998</v>
      </c>
      <c r="Y9317" s="15">
        <v>20.398043919999999</v>
      </c>
      <c r="Z9317" s="15">
        <v>20.398043919999999</v>
      </c>
      <c r="AA9317" s="15">
        <v>13.905084613988294</v>
      </c>
      <c r="AF9317" s="49">
        <v>-10.601453771012499</v>
      </c>
      <c r="AG9317" s="15">
        <v>-4.8873783681346703</v>
      </c>
      <c r="AH9317" s="15">
        <v>-4.8873783681346703</v>
      </c>
      <c r="AI9317" s="15">
        <v>27.810169227976587</v>
      </c>
      <c r="AM9317" s="17"/>
    </row>
    <row r="9318" spans="1:39">
      <c r="A9318" s="7" t="s">
        <v>8304</v>
      </c>
      <c r="B9318" s="7">
        <v>3179</v>
      </c>
      <c r="C9318" s="29" t="s">
        <v>8640</v>
      </c>
      <c r="F9318" s="27" t="str">
        <f t="shared" si="145"/>
        <v>VIC3179SCORESBY</v>
      </c>
      <c r="G9318" s="30">
        <v>9306</v>
      </c>
      <c r="H9318" s="49">
        <v>5.7321813994427897</v>
      </c>
      <c r="I9318" s="15">
        <v>16.039845920000001</v>
      </c>
      <c r="J9318" s="15">
        <v>16.039845920000001</v>
      </c>
      <c r="K9318" s="15">
        <v>9.072196807275196</v>
      </c>
      <c r="P9318" s="49">
        <v>8.4441812013297</v>
      </c>
      <c r="Q9318" s="15">
        <v>13.96549834</v>
      </c>
      <c r="R9318" s="15">
        <v>13.96549834</v>
      </c>
      <c r="S9318" s="15">
        <v>18.144393614550392</v>
      </c>
      <c r="X9318" s="49">
        <v>7.4521698587566796</v>
      </c>
      <c r="Y9318" s="15">
        <v>17.46512869</v>
      </c>
      <c r="Z9318" s="15">
        <v>17.46512869</v>
      </c>
      <c r="AA9318" s="15">
        <v>9.072196807275196</v>
      </c>
      <c r="AF9318" s="49">
        <v>-10.601453771012499</v>
      </c>
      <c r="AG9318" s="15">
        <v>-4.8873783681346703</v>
      </c>
      <c r="AH9318" s="15">
        <v>-4.8873783681346703</v>
      </c>
      <c r="AI9318" s="15">
        <v>18.144393614550392</v>
      </c>
      <c r="AM9318" s="17"/>
    </row>
    <row r="9319" spans="1:39">
      <c r="A9319" s="7" t="s">
        <v>8304</v>
      </c>
      <c r="B9319" s="7">
        <v>3180</v>
      </c>
      <c r="C9319" s="29" t="s">
        <v>8641</v>
      </c>
      <c r="F9319" s="27" t="str">
        <f t="shared" si="145"/>
        <v>VIC3180KNOXFIELD</v>
      </c>
      <c r="G9319" s="30">
        <v>9307</v>
      </c>
      <c r="H9319" s="49">
        <v>0.30818179566896697</v>
      </c>
      <c r="I9319" s="15">
        <v>19.026521299999999</v>
      </c>
      <c r="J9319" s="15">
        <v>19.026521299999999</v>
      </c>
      <c r="K9319" s="15">
        <v>13.905084613988294</v>
      </c>
      <c r="P9319" s="49">
        <v>5.1774541672386496</v>
      </c>
      <c r="Q9319" s="15">
        <v>16.320629270000001</v>
      </c>
      <c r="R9319" s="15">
        <v>16.320629270000001</v>
      </c>
      <c r="S9319" s="15">
        <v>27.810169227976587</v>
      </c>
      <c r="X9319" s="49">
        <v>1.9665338973283399</v>
      </c>
      <c r="Y9319" s="15">
        <v>20.398043919999999</v>
      </c>
      <c r="Z9319" s="15">
        <v>20.398043919999999</v>
      </c>
      <c r="AA9319" s="15">
        <v>13.905084613988294</v>
      </c>
      <c r="AF9319" s="49">
        <v>-10.601453771012499</v>
      </c>
      <c r="AG9319" s="15">
        <v>-4.8873783681346703</v>
      </c>
      <c r="AH9319" s="15">
        <v>-4.8873783681346703</v>
      </c>
      <c r="AI9319" s="15">
        <v>27.810169227976587</v>
      </c>
      <c r="AM9319" s="17"/>
    </row>
    <row r="9320" spans="1:39">
      <c r="A9320" s="7" t="s">
        <v>8304</v>
      </c>
      <c r="B9320" s="7">
        <v>3181</v>
      </c>
      <c r="C9320" s="29" t="s">
        <v>8642</v>
      </c>
      <c r="F9320" s="27" t="str">
        <f t="shared" si="145"/>
        <v>VIC3181PRAHRAN</v>
      </c>
      <c r="G9320" s="30">
        <v>9308</v>
      </c>
      <c r="H9320" s="49">
        <v>3.0201815975558799</v>
      </c>
      <c r="I9320" s="15">
        <v>23.729849909999999</v>
      </c>
      <c r="J9320" s="15">
        <v>23.729849909999999</v>
      </c>
      <c r="K9320" s="15">
        <v>21.291107648266344</v>
      </c>
      <c r="P9320" s="49">
        <v>7.14981765952004</v>
      </c>
      <c r="Q9320" s="15">
        <v>20.029420229999999</v>
      </c>
      <c r="R9320" s="15">
        <v>20.029420229999999</v>
      </c>
      <c r="S9320" s="15">
        <v>42.582215296532688</v>
      </c>
      <c r="X9320" s="49">
        <v>4.7401700583490403</v>
      </c>
      <c r="Y9320" s="15">
        <v>25.016712609999999</v>
      </c>
      <c r="Z9320" s="15">
        <v>25.016712609999999</v>
      </c>
      <c r="AA9320" s="15">
        <v>21.291107648266344</v>
      </c>
      <c r="AF9320" s="49">
        <v>-10.601453771012499</v>
      </c>
      <c r="AG9320" s="15">
        <v>-4.8873783681346703</v>
      </c>
      <c r="AH9320" s="15">
        <v>-4.8873783681346703</v>
      </c>
      <c r="AI9320" s="15">
        <v>42.582215296532688</v>
      </c>
      <c r="AM9320" s="17"/>
    </row>
    <row r="9321" spans="1:39">
      <c r="A9321" s="7" t="s">
        <v>8304</v>
      </c>
      <c r="B9321" s="7">
        <v>3181</v>
      </c>
      <c r="C9321" s="29" t="s">
        <v>8643</v>
      </c>
      <c r="F9321" s="27" t="str">
        <f t="shared" si="145"/>
        <v>VIC3181PRAHRAN EAST</v>
      </c>
      <c r="G9321" s="30">
        <v>9309</v>
      </c>
      <c r="H9321" s="49">
        <v>1.0478181052744899</v>
      </c>
      <c r="I9321" s="15">
        <v>23.729849909999999</v>
      </c>
      <c r="J9321" s="15">
        <v>23.729849909999999</v>
      </c>
      <c r="K9321" s="15">
        <v>21.291107648266344</v>
      </c>
      <c r="P9321" s="49">
        <v>5.6705450403090003</v>
      </c>
      <c r="Q9321" s="15">
        <v>20.029420229999999</v>
      </c>
      <c r="R9321" s="15">
        <v>20.029420229999999</v>
      </c>
      <c r="S9321" s="15">
        <v>42.582215296532688</v>
      </c>
      <c r="X9321" s="49">
        <v>2.70617020693386</v>
      </c>
      <c r="Y9321" s="15">
        <v>25.016712609999999</v>
      </c>
      <c r="Z9321" s="15">
        <v>25.016712609999999</v>
      </c>
      <c r="AA9321" s="15">
        <v>21.291107648266344</v>
      </c>
      <c r="AF9321" s="49">
        <v>-10.601453771012499</v>
      </c>
      <c r="AG9321" s="15">
        <v>-0.88737836813467397</v>
      </c>
      <c r="AH9321" s="15">
        <v>-0.88737836813467397</v>
      </c>
      <c r="AI9321" s="15">
        <v>42.582215296532688</v>
      </c>
      <c r="AM9321" s="17"/>
    </row>
    <row r="9322" spans="1:39">
      <c r="A9322" s="7" t="s">
        <v>8304</v>
      </c>
      <c r="B9322" s="7">
        <v>3181</v>
      </c>
      <c r="C9322" s="29" t="s">
        <v>3485</v>
      </c>
      <c r="F9322" s="27" t="str">
        <f t="shared" si="145"/>
        <v>VIC3181WINDSOR</v>
      </c>
      <c r="G9322" s="30">
        <v>9310</v>
      </c>
      <c r="H9322" s="49">
        <v>2.89690887928829</v>
      </c>
      <c r="I9322" s="15">
        <v>23.729849909999999</v>
      </c>
      <c r="J9322" s="15">
        <v>23.729849909999999</v>
      </c>
      <c r="K9322" s="15">
        <v>21.291107648266344</v>
      </c>
      <c r="P9322" s="49">
        <v>7.0265449412524497</v>
      </c>
      <c r="Q9322" s="15">
        <v>20.029420229999999</v>
      </c>
      <c r="R9322" s="15">
        <v>20.029420229999999</v>
      </c>
      <c r="S9322" s="15">
        <v>42.582215296532688</v>
      </c>
      <c r="X9322" s="49">
        <v>4.5552609809476596</v>
      </c>
      <c r="Y9322" s="15">
        <v>25.016712609999999</v>
      </c>
      <c r="Z9322" s="15">
        <v>25.016712609999999</v>
      </c>
      <c r="AA9322" s="15">
        <v>21.291107648266344</v>
      </c>
      <c r="AF9322" s="49">
        <v>-10.601453771012499</v>
      </c>
      <c r="AG9322" s="15">
        <v>-4.8873783681346703</v>
      </c>
      <c r="AH9322" s="15">
        <v>-4.8873783681346703</v>
      </c>
      <c r="AI9322" s="15">
        <v>42.582215296532688</v>
      </c>
      <c r="AM9322" s="17"/>
    </row>
    <row r="9323" spans="1:39">
      <c r="A9323" s="7" t="s">
        <v>8304</v>
      </c>
      <c r="B9323" s="7">
        <v>3182</v>
      </c>
      <c r="C9323" s="29" t="s">
        <v>7070</v>
      </c>
      <c r="F9323" s="27" t="str">
        <f t="shared" si="145"/>
        <v>VIC3182ST KILDA</v>
      </c>
      <c r="G9323" s="30">
        <v>9311</v>
      </c>
      <c r="H9323" s="49">
        <v>1.0478181052744899</v>
      </c>
      <c r="I9323" s="15">
        <v>23.73684991</v>
      </c>
      <c r="J9323" s="15">
        <v>23.73684991</v>
      </c>
      <c r="K9323" s="15">
        <v>21.291107648266344</v>
      </c>
      <c r="P9323" s="49">
        <v>5.6705450403090003</v>
      </c>
      <c r="Q9323" s="15">
        <v>20.034940049999999</v>
      </c>
      <c r="R9323" s="15">
        <v>20.034940049999999</v>
      </c>
      <c r="S9323" s="15">
        <v>42.582215296532688</v>
      </c>
      <c r="X9323" s="49">
        <v>2.7678065660676499</v>
      </c>
      <c r="Y9323" s="15">
        <v>25.023586609999999</v>
      </c>
      <c r="Z9323" s="15">
        <v>25.023586609999999</v>
      </c>
      <c r="AA9323" s="15">
        <v>21.291107648266344</v>
      </c>
      <c r="AF9323" s="49">
        <v>-10.601453771012499</v>
      </c>
      <c r="AG9323" s="15">
        <v>-4.8873783681346703</v>
      </c>
      <c r="AH9323" s="15">
        <v>-4.8873783681346703</v>
      </c>
      <c r="AI9323" s="15">
        <v>42.582215296532688</v>
      </c>
      <c r="AM9323" s="17"/>
    </row>
    <row r="9324" spans="1:39">
      <c r="A9324" s="7" t="s">
        <v>8304</v>
      </c>
      <c r="B9324" s="7">
        <v>3182</v>
      </c>
      <c r="C9324" s="29" t="s">
        <v>8644</v>
      </c>
      <c r="F9324" s="27" t="str">
        <f t="shared" si="145"/>
        <v>VIC3182ST KILDA SOUTH</v>
      </c>
      <c r="G9324" s="30">
        <v>9312</v>
      </c>
      <c r="H9324" s="49">
        <v>5.4856359629076197</v>
      </c>
      <c r="I9324" s="15">
        <v>23.73684991</v>
      </c>
      <c r="J9324" s="15">
        <v>23.73684991</v>
      </c>
      <c r="K9324" s="15">
        <v>21.291107648266344</v>
      </c>
      <c r="P9324" s="49">
        <v>8.3825448421959106</v>
      </c>
      <c r="Q9324" s="15">
        <v>20.034940049999999</v>
      </c>
      <c r="R9324" s="15">
        <v>20.034940049999999</v>
      </c>
      <c r="S9324" s="15">
        <v>42.582215296532688</v>
      </c>
      <c r="X9324" s="49">
        <v>7.1439880630877104</v>
      </c>
      <c r="Y9324" s="15">
        <v>25.023586609999999</v>
      </c>
      <c r="Z9324" s="15">
        <v>25.023586609999999</v>
      </c>
      <c r="AA9324" s="15">
        <v>21.291107648266344</v>
      </c>
      <c r="AF9324" s="49">
        <v>-10.601453771012499</v>
      </c>
      <c r="AG9324" s="15">
        <v>-0.88737836813467397</v>
      </c>
      <c r="AH9324" s="15">
        <v>-0.88737836813467397</v>
      </c>
      <c r="AI9324" s="15">
        <v>42.582215296532688</v>
      </c>
      <c r="AM9324" s="17"/>
    </row>
    <row r="9325" spans="1:39">
      <c r="A9325" s="7" t="s">
        <v>8304</v>
      </c>
      <c r="B9325" s="7">
        <v>3182</v>
      </c>
      <c r="C9325" s="29" t="s">
        <v>8645</v>
      </c>
      <c r="F9325" s="27" t="str">
        <f t="shared" si="145"/>
        <v>VIC3182ST KILDA WEST</v>
      </c>
      <c r="G9325" s="30">
        <v>9313</v>
      </c>
      <c r="H9325" s="49">
        <v>-0.30818179566896697</v>
      </c>
      <c r="I9325" s="15">
        <v>23.73684991</v>
      </c>
      <c r="J9325" s="15">
        <v>23.73684991</v>
      </c>
      <c r="K9325" s="15">
        <v>19.21115</v>
      </c>
      <c r="P9325" s="49">
        <v>4.7459996533020901</v>
      </c>
      <c r="Q9325" s="15">
        <v>20.034940049999999</v>
      </c>
      <c r="R9325" s="15">
        <v>20.034940049999999</v>
      </c>
      <c r="S9325" s="15">
        <v>38.4223</v>
      </c>
      <c r="X9325" s="49">
        <v>1.4118066651241901</v>
      </c>
      <c r="Y9325" s="15">
        <v>25.023586609999999</v>
      </c>
      <c r="Z9325" s="15">
        <v>25.023586609999999</v>
      </c>
      <c r="AA9325" s="15">
        <v>19.21115</v>
      </c>
      <c r="AF9325" s="49">
        <v>-10.601453771012499</v>
      </c>
      <c r="AG9325" s="15">
        <v>-4.8873783681346703</v>
      </c>
      <c r="AH9325" s="15">
        <v>-4.8873783681346703</v>
      </c>
      <c r="AI9325" s="15">
        <v>38.4223</v>
      </c>
      <c r="AM9325" s="17"/>
    </row>
    <row r="9326" spans="1:39">
      <c r="A9326" s="7" t="s">
        <v>8304</v>
      </c>
      <c r="B9326" s="7">
        <v>3183</v>
      </c>
      <c r="C9326" s="29" t="s">
        <v>8646</v>
      </c>
      <c r="F9326" s="27" t="str">
        <f t="shared" si="145"/>
        <v>VIC3183BALACLAVA</v>
      </c>
      <c r="G9326" s="30">
        <v>9314</v>
      </c>
      <c r="H9326" s="49">
        <v>-1.4792726192110399</v>
      </c>
      <c r="I9326" s="15">
        <v>25.342709989999999</v>
      </c>
      <c r="J9326" s="15">
        <v>25.342709989999999</v>
      </c>
      <c r="K9326" s="15">
        <v>23.70605213788042</v>
      </c>
      <c r="P9326" s="49">
        <v>3.9447269845627799</v>
      </c>
      <c r="Q9326" s="15">
        <v>21.30123459</v>
      </c>
      <c r="R9326" s="15">
        <v>21.30123459</v>
      </c>
      <c r="S9326" s="15">
        <v>47.412104275760839</v>
      </c>
      <c r="X9326" s="49">
        <v>0.179079482448326</v>
      </c>
      <c r="Y9326" s="15">
        <v>26.600541209999999</v>
      </c>
      <c r="Z9326" s="15">
        <v>26.600541209999999</v>
      </c>
      <c r="AA9326" s="15">
        <v>23.70605213788042</v>
      </c>
      <c r="AF9326" s="49">
        <v>-10.601453771012499</v>
      </c>
      <c r="AG9326" s="15">
        <v>-4.8873783681346703</v>
      </c>
      <c r="AH9326" s="15">
        <v>-4.8873783681346703</v>
      </c>
      <c r="AI9326" s="15">
        <v>47.412104275760839</v>
      </c>
      <c r="AM9326" s="17"/>
    </row>
    <row r="9327" spans="1:39">
      <c r="A9327" s="7" t="s">
        <v>8304</v>
      </c>
      <c r="B9327" s="7">
        <v>3183</v>
      </c>
      <c r="C9327" s="29" t="s">
        <v>8647</v>
      </c>
      <c r="F9327" s="27" t="str">
        <f t="shared" si="145"/>
        <v>VIC3183ST KILDA EAST</v>
      </c>
      <c r="G9327" s="30">
        <v>9315</v>
      </c>
      <c r="H9327" s="49">
        <v>2.65036344275312</v>
      </c>
      <c r="I9327" s="15">
        <v>25.342709989999999</v>
      </c>
      <c r="J9327" s="15">
        <v>25.342709989999999</v>
      </c>
      <c r="K9327" s="15">
        <v>21.291107648266344</v>
      </c>
      <c r="P9327" s="49">
        <v>6.9032722229848602</v>
      </c>
      <c r="Q9327" s="15">
        <v>21.30123459</v>
      </c>
      <c r="R9327" s="15">
        <v>21.30123459</v>
      </c>
      <c r="S9327" s="15">
        <v>42.582215296532688</v>
      </c>
      <c r="X9327" s="49">
        <v>4.3087155444124896</v>
      </c>
      <c r="Y9327" s="15">
        <v>26.600541209999999</v>
      </c>
      <c r="Z9327" s="15">
        <v>26.600541209999999</v>
      </c>
      <c r="AA9327" s="15">
        <v>21.291107648266344</v>
      </c>
      <c r="AF9327" s="49">
        <v>-10.601453771012499</v>
      </c>
      <c r="AG9327" s="15">
        <v>-4.8873783681346703</v>
      </c>
      <c r="AH9327" s="15">
        <v>-4.8873783681346703</v>
      </c>
      <c r="AI9327" s="15">
        <v>42.582215296532688</v>
      </c>
      <c r="AM9327" s="17"/>
    </row>
    <row r="9328" spans="1:39">
      <c r="A9328" s="7" t="s">
        <v>8304</v>
      </c>
      <c r="B9328" s="7">
        <v>3184</v>
      </c>
      <c r="C9328" s="29" t="s">
        <v>8648</v>
      </c>
      <c r="F9328" s="27" t="str">
        <f t="shared" si="145"/>
        <v>VIC3184BRIGHTON ROAD</v>
      </c>
      <c r="G9328" s="30">
        <v>9316</v>
      </c>
      <c r="H9328" s="49">
        <v>1.29436354180966</v>
      </c>
      <c r="I9328" s="15">
        <v>22.376440519999999</v>
      </c>
      <c r="J9328" s="15">
        <v>22.376440519999999</v>
      </c>
      <c r="K9328" s="15">
        <v>18.790253481241486</v>
      </c>
      <c r="P9328" s="49">
        <v>5.85545411771038</v>
      </c>
      <c r="Q9328" s="15">
        <v>18.962194660000002</v>
      </c>
      <c r="R9328" s="15">
        <v>18.962194660000002</v>
      </c>
      <c r="S9328" s="15">
        <v>37.580506962482971</v>
      </c>
      <c r="X9328" s="49">
        <v>2.95271564346903</v>
      </c>
      <c r="Y9328" s="15">
        <v>23.687664590000001</v>
      </c>
      <c r="Z9328" s="15">
        <v>23.687664590000001</v>
      </c>
      <c r="AA9328" s="15">
        <v>18.790253481241486</v>
      </c>
      <c r="AF9328" s="49">
        <v>-10.601453771012499</v>
      </c>
      <c r="AG9328" s="15">
        <v>-1.85111026885094E-2</v>
      </c>
      <c r="AH9328" s="15">
        <v>-1.85111026885094E-2</v>
      </c>
      <c r="AI9328" s="15">
        <v>37.580506962482971</v>
      </c>
      <c r="AM9328" s="17"/>
    </row>
    <row r="9329" spans="1:39">
      <c r="A9329" s="7" t="s">
        <v>8304</v>
      </c>
      <c r="B9329" s="7">
        <v>3184</v>
      </c>
      <c r="C9329" s="29" t="s">
        <v>8649</v>
      </c>
      <c r="F9329" s="27" t="str">
        <f t="shared" si="145"/>
        <v>VIC3184ELWOOD</v>
      </c>
      <c r="G9329" s="30">
        <v>9317</v>
      </c>
      <c r="H9329" s="49">
        <v>-1.7258180557462199</v>
      </c>
      <c r="I9329" s="15">
        <v>22.376440519999999</v>
      </c>
      <c r="J9329" s="15">
        <v>22.376440519999999</v>
      </c>
      <c r="K9329" s="15">
        <v>19.21115</v>
      </c>
      <c r="P9329" s="49">
        <v>3.82145426629519</v>
      </c>
      <c r="Q9329" s="15">
        <v>18.962194660000002</v>
      </c>
      <c r="R9329" s="15">
        <v>18.962194660000002</v>
      </c>
      <c r="S9329" s="15">
        <v>38.4223</v>
      </c>
      <c r="X9329" s="49">
        <v>-5.8295949530539496E-3</v>
      </c>
      <c r="Y9329" s="15">
        <v>23.687664590000001</v>
      </c>
      <c r="Z9329" s="15">
        <v>23.687664590000001</v>
      </c>
      <c r="AA9329" s="15">
        <v>19.21115</v>
      </c>
      <c r="AF9329" s="49">
        <v>-10.601453771012499</v>
      </c>
      <c r="AG9329" s="15">
        <v>-4.0185111026885103</v>
      </c>
      <c r="AH9329" s="15">
        <v>-4.0185111026885103</v>
      </c>
      <c r="AI9329" s="15">
        <v>38.4223</v>
      </c>
      <c r="AM9329" s="17"/>
    </row>
    <row r="9330" spans="1:39">
      <c r="A9330" s="7" t="s">
        <v>8304</v>
      </c>
      <c r="B9330" s="7">
        <v>3185</v>
      </c>
      <c r="C9330" s="29" t="s">
        <v>8650</v>
      </c>
      <c r="F9330" s="27" t="str">
        <f t="shared" si="145"/>
        <v>VIC3185ELSTERNWICK</v>
      </c>
      <c r="G9330" s="30">
        <v>9318</v>
      </c>
      <c r="H9330" s="49">
        <v>-0.30818179566896697</v>
      </c>
      <c r="I9330" s="15">
        <v>23.73684991</v>
      </c>
      <c r="J9330" s="15">
        <v>23.73684991</v>
      </c>
      <c r="K9330" s="15">
        <v>21.291107648266344</v>
      </c>
      <c r="P9330" s="49">
        <v>4.7459996533020901</v>
      </c>
      <c r="Q9330" s="15">
        <v>20.034940049999999</v>
      </c>
      <c r="R9330" s="15">
        <v>20.034940049999999</v>
      </c>
      <c r="S9330" s="15">
        <v>42.582215296532688</v>
      </c>
      <c r="X9330" s="49">
        <v>1.4118066651241901</v>
      </c>
      <c r="Y9330" s="15">
        <v>25.023586609999999</v>
      </c>
      <c r="Z9330" s="15">
        <v>25.023586609999999</v>
      </c>
      <c r="AA9330" s="15">
        <v>21.291107648266344</v>
      </c>
      <c r="AF9330" s="49">
        <v>-10.601453771012499</v>
      </c>
      <c r="AG9330" s="15">
        <v>-4.8873783681346703</v>
      </c>
      <c r="AH9330" s="15">
        <v>-4.8873783681346703</v>
      </c>
      <c r="AI9330" s="15">
        <v>42.582215296532688</v>
      </c>
      <c r="AM9330" s="17"/>
    </row>
    <row r="9331" spans="1:39">
      <c r="A9331" s="7" t="s">
        <v>8304</v>
      </c>
      <c r="B9331" s="7">
        <v>3185</v>
      </c>
      <c r="C9331" s="29" t="s">
        <v>8651</v>
      </c>
      <c r="F9331" s="27" t="str">
        <f t="shared" si="145"/>
        <v>VIC3185GARDENVALE</v>
      </c>
      <c r="G9331" s="30">
        <v>9319</v>
      </c>
      <c r="H9331" s="49">
        <v>2.89690887928829</v>
      </c>
      <c r="I9331" s="15">
        <v>23.73684991</v>
      </c>
      <c r="J9331" s="15">
        <v>23.73684991</v>
      </c>
      <c r="K9331" s="15">
        <v>21.291107648266344</v>
      </c>
      <c r="P9331" s="49">
        <v>7.0265449412524497</v>
      </c>
      <c r="Q9331" s="15">
        <v>20.034940049999999</v>
      </c>
      <c r="R9331" s="15">
        <v>20.034940049999999</v>
      </c>
      <c r="S9331" s="15">
        <v>42.582215296532688</v>
      </c>
      <c r="X9331" s="49">
        <v>4.6168973400814499</v>
      </c>
      <c r="Y9331" s="15">
        <v>25.023586609999999</v>
      </c>
      <c r="Z9331" s="15">
        <v>25.023586609999999</v>
      </c>
      <c r="AA9331" s="15">
        <v>21.291107648266344</v>
      </c>
      <c r="AF9331" s="49">
        <v>-10.601453771012499</v>
      </c>
      <c r="AG9331" s="15">
        <v>-0.88737836813467397</v>
      </c>
      <c r="AH9331" s="15">
        <v>-0.88737836813467397</v>
      </c>
      <c r="AI9331" s="15">
        <v>42.582215296532688</v>
      </c>
      <c r="AM9331" s="17"/>
    </row>
    <row r="9332" spans="1:39">
      <c r="A9332" s="7" t="s">
        <v>8304</v>
      </c>
      <c r="B9332" s="7">
        <v>3185</v>
      </c>
      <c r="C9332" s="29" t="s">
        <v>8652</v>
      </c>
      <c r="F9332" s="27" t="str">
        <f t="shared" si="145"/>
        <v>VIC3185RIPPONLEA</v>
      </c>
      <c r="G9332" s="30">
        <v>9320</v>
      </c>
      <c r="H9332" s="49">
        <v>1.1710908235420801</v>
      </c>
      <c r="I9332" s="15">
        <v>23.73684991</v>
      </c>
      <c r="J9332" s="15">
        <v>23.73684991</v>
      </c>
      <c r="K9332" s="15">
        <v>21.291107648266344</v>
      </c>
      <c r="P9332" s="49">
        <v>5.79381775857658</v>
      </c>
      <c r="Q9332" s="15">
        <v>20.034940049999999</v>
      </c>
      <c r="R9332" s="15">
        <v>20.034940049999999</v>
      </c>
      <c r="S9332" s="15">
        <v>42.582215296532688</v>
      </c>
      <c r="X9332" s="49">
        <v>2.8910792843352402</v>
      </c>
      <c r="Y9332" s="15">
        <v>25.023586609999999</v>
      </c>
      <c r="Z9332" s="15">
        <v>25.023586609999999</v>
      </c>
      <c r="AA9332" s="15">
        <v>21.291107648266344</v>
      </c>
      <c r="AF9332" s="49">
        <v>-10.601453771012499</v>
      </c>
      <c r="AG9332" s="15">
        <v>-4.8873783681346703</v>
      </c>
      <c r="AH9332" s="15">
        <v>-4.8873783681346703</v>
      </c>
      <c r="AI9332" s="15">
        <v>42.582215296532688</v>
      </c>
      <c r="AM9332" s="17"/>
    </row>
    <row r="9333" spans="1:39">
      <c r="A9333" s="7" t="s">
        <v>8304</v>
      </c>
      <c r="B9333" s="7">
        <v>3186</v>
      </c>
      <c r="C9333" s="29" t="s">
        <v>4244</v>
      </c>
      <c r="F9333" s="27" t="str">
        <f t="shared" si="145"/>
        <v>VIC3186BRIGHTON</v>
      </c>
      <c r="G9333" s="30">
        <v>9321</v>
      </c>
      <c r="H9333" s="49">
        <v>3.5132724706262302</v>
      </c>
      <c r="I9333" s="15">
        <v>19.557840479999999</v>
      </c>
      <c r="J9333" s="15">
        <v>19.557840479999999</v>
      </c>
      <c r="K9333" s="15">
        <v>14.848473253993763</v>
      </c>
      <c r="P9333" s="49">
        <v>7.4579994551890003</v>
      </c>
      <c r="Q9333" s="15">
        <v>16.739598879999999</v>
      </c>
      <c r="R9333" s="15">
        <v>16.739598879999999</v>
      </c>
      <c r="S9333" s="15">
        <v>29.696946507987526</v>
      </c>
      <c r="X9333" s="49">
        <v>5.2332609299401103</v>
      </c>
      <c r="Y9333" s="15">
        <v>20.919799350000002</v>
      </c>
      <c r="Z9333" s="15">
        <v>20.919799350000002</v>
      </c>
      <c r="AA9333" s="15">
        <v>14.848473253993763</v>
      </c>
      <c r="AF9333" s="49">
        <v>-10.601453771012499</v>
      </c>
      <c r="AG9333" s="15">
        <v>-4.8873783681346703</v>
      </c>
      <c r="AH9333" s="15">
        <v>-4.8873783681346703</v>
      </c>
      <c r="AI9333" s="15">
        <v>29.696946507987526</v>
      </c>
      <c r="AM9333" s="17"/>
    </row>
    <row r="9334" spans="1:39">
      <c r="A9334" s="7" t="s">
        <v>8304</v>
      </c>
      <c r="B9334" s="7">
        <v>3186</v>
      </c>
      <c r="C9334" s="29" t="s">
        <v>8653</v>
      </c>
      <c r="F9334" s="27" t="str">
        <f t="shared" si="145"/>
        <v>VIC3186BRIGHTON NORTH</v>
      </c>
      <c r="G9334" s="30">
        <v>9322</v>
      </c>
      <c r="H9334" s="49">
        <v>3.5132724706262302</v>
      </c>
      <c r="I9334" s="15">
        <v>19.557840479999999</v>
      </c>
      <c r="J9334" s="15">
        <v>19.557840479999999</v>
      </c>
      <c r="K9334" s="15">
        <v>14.848473253993763</v>
      </c>
      <c r="P9334" s="49">
        <v>7.4579994551890003</v>
      </c>
      <c r="Q9334" s="15">
        <v>16.739598879999999</v>
      </c>
      <c r="R9334" s="15">
        <v>16.739598879999999</v>
      </c>
      <c r="S9334" s="15">
        <v>29.696946507987526</v>
      </c>
      <c r="X9334" s="49">
        <v>5.2332609299401103</v>
      </c>
      <c r="Y9334" s="15">
        <v>20.919799350000002</v>
      </c>
      <c r="Z9334" s="15">
        <v>20.919799350000002</v>
      </c>
      <c r="AA9334" s="15">
        <v>14.848473253993763</v>
      </c>
      <c r="AF9334" s="49">
        <v>-10.601453771012499</v>
      </c>
      <c r="AG9334" s="15">
        <v>-0.88737836813467397</v>
      </c>
      <c r="AH9334" s="15">
        <v>-0.88737836813467397</v>
      </c>
      <c r="AI9334" s="15">
        <v>29.696946507987526</v>
      </c>
      <c r="AM9334" s="17"/>
    </row>
    <row r="9335" spans="1:39">
      <c r="A9335" s="7" t="s">
        <v>8304</v>
      </c>
      <c r="B9335" s="7">
        <v>3186</v>
      </c>
      <c r="C9335" s="29" t="s">
        <v>8654</v>
      </c>
      <c r="F9335" s="27" t="str">
        <f t="shared" si="145"/>
        <v>VIC3186DENDY</v>
      </c>
      <c r="G9335" s="30">
        <v>9323</v>
      </c>
      <c r="H9335" s="49">
        <v>-0.49309087307034699</v>
      </c>
      <c r="I9335" s="15">
        <v>19.557840479999999</v>
      </c>
      <c r="J9335" s="15">
        <v>19.557840479999999</v>
      </c>
      <c r="K9335" s="15">
        <v>14.381978383462158</v>
      </c>
      <c r="P9335" s="49">
        <v>4.6843632941682998</v>
      </c>
      <c r="Q9335" s="15">
        <v>16.739598879999999</v>
      </c>
      <c r="R9335" s="15">
        <v>16.739598879999999</v>
      </c>
      <c r="S9335" s="15">
        <v>28.763956766924316</v>
      </c>
      <c r="X9335" s="49">
        <v>1.10362486945523</v>
      </c>
      <c r="Y9335" s="15">
        <v>20.919799350000002</v>
      </c>
      <c r="Z9335" s="15">
        <v>20.919799350000002</v>
      </c>
      <c r="AA9335" s="15">
        <v>14.381978383462158</v>
      </c>
      <c r="AF9335" s="49">
        <v>-10.601453771012499</v>
      </c>
      <c r="AG9335" s="15">
        <v>-0.88737836813467397</v>
      </c>
      <c r="AH9335" s="15">
        <v>-0.88737836813467397</v>
      </c>
      <c r="AI9335" s="15">
        <v>28.763956766924316</v>
      </c>
      <c r="AM9335" s="17"/>
    </row>
    <row r="9336" spans="1:39">
      <c r="A9336" s="7" t="s">
        <v>8304</v>
      </c>
      <c r="B9336" s="7">
        <v>3186</v>
      </c>
      <c r="C9336" s="29" t="s">
        <v>8655</v>
      </c>
      <c r="F9336" s="27" t="str">
        <f t="shared" si="145"/>
        <v>VIC3186WERE STREET PO</v>
      </c>
      <c r="G9336" s="30">
        <v>9324</v>
      </c>
      <c r="H9336" s="49">
        <v>3.6365451888938098</v>
      </c>
      <c r="I9336" s="15">
        <v>19.557840479999999</v>
      </c>
      <c r="J9336" s="15">
        <v>19.557840479999999</v>
      </c>
      <c r="K9336" s="15">
        <v>14.381978383462158</v>
      </c>
      <c r="P9336" s="49">
        <v>7.4579994551890003</v>
      </c>
      <c r="Q9336" s="15">
        <v>16.739598879999999</v>
      </c>
      <c r="R9336" s="15">
        <v>16.739598879999999</v>
      </c>
      <c r="S9336" s="15">
        <v>28.763956766924316</v>
      </c>
      <c r="X9336" s="49">
        <v>5.3565336482076997</v>
      </c>
      <c r="Y9336" s="15">
        <v>20.919799350000002</v>
      </c>
      <c r="Z9336" s="15">
        <v>20.919799350000002</v>
      </c>
      <c r="AA9336" s="15">
        <v>14.381978383462158</v>
      </c>
      <c r="AF9336" s="49">
        <v>-10.601453771012499</v>
      </c>
      <c r="AG9336" s="15">
        <v>-0.88737836813467397</v>
      </c>
      <c r="AH9336" s="15">
        <v>-0.88737836813467397</v>
      </c>
      <c r="AI9336" s="15">
        <v>28.763956766924316</v>
      </c>
      <c r="AM9336" s="17"/>
    </row>
    <row r="9337" spans="1:39">
      <c r="A9337" s="7" t="s">
        <v>8304</v>
      </c>
      <c r="B9337" s="7">
        <v>3187</v>
      </c>
      <c r="C9337" s="29" t="s">
        <v>8656</v>
      </c>
      <c r="F9337" s="27" t="str">
        <f t="shared" si="145"/>
        <v>VIC3187BRIGHTON EAST</v>
      </c>
      <c r="G9337" s="30">
        <v>9325</v>
      </c>
      <c r="H9337" s="49">
        <v>2.65036344275312</v>
      </c>
      <c r="I9337" s="15">
        <v>22.383440520000001</v>
      </c>
      <c r="J9337" s="15">
        <v>22.383440520000001</v>
      </c>
      <c r="K9337" s="15">
        <v>19.21115</v>
      </c>
      <c r="P9337" s="49">
        <v>6.9032722229848602</v>
      </c>
      <c r="Q9337" s="15">
        <v>18.967714480000001</v>
      </c>
      <c r="R9337" s="15">
        <v>18.967714480000001</v>
      </c>
      <c r="S9337" s="15">
        <v>38.4223</v>
      </c>
      <c r="X9337" s="49">
        <v>4.3703519035462799</v>
      </c>
      <c r="Y9337" s="15">
        <v>23.694538590000001</v>
      </c>
      <c r="Z9337" s="15">
        <v>23.694538590000001</v>
      </c>
      <c r="AA9337" s="15">
        <v>19.21115</v>
      </c>
      <c r="AF9337" s="49">
        <v>-10.601453771012499</v>
      </c>
      <c r="AG9337" s="15">
        <v>-4.8873783681346703</v>
      </c>
      <c r="AH9337" s="15">
        <v>-4.8873783681346703</v>
      </c>
      <c r="AI9337" s="15">
        <v>38.4223</v>
      </c>
      <c r="AM9337" s="17"/>
    </row>
    <row r="9338" spans="1:39">
      <c r="A9338" s="7" t="s">
        <v>8304</v>
      </c>
      <c r="B9338" s="7">
        <v>3187</v>
      </c>
      <c r="C9338" s="29" t="s">
        <v>8657</v>
      </c>
      <c r="F9338" s="27" t="str">
        <f t="shared" si="145"/>
        <v>VIC3187NORTH ROAD</v>
      </c>
      <c r="G9338" s="30">
        <v>9326</v>
      </c>
      <c r="H9338" s="49">
        <v>4.0063633436965702</v>
      </c>
      <c r="I9338" s="15">
        <v>22.383440520000001</v>
      </c>
      <c r="J9338" s="15">
        <v>22.383440520000001</v>
      </c>
      <c r="K9338" s="15">
        <v>19.21115</v>
      </c>
      <c r="P9338" s="49">
        <v>7.6429085325903898</v>
      </c>
      <c r="Q9338" s="15">
        <v>18.967714480000001</v>
      </c>
      <c r="R9338" s="15">
        <v>18.967714480000001</v>
      </c>
      <c r="S9338" s="15">
        <v>38.4223</v>
      </c>
      <c r="X9338" s="49">
        <v>5.6647154438766698</v>
      </c>
      <c r="Y9338" s="15">
        <v>23.694538590000001</v>
      </c>
      <c r="Z9338" s="15">
        <v>23.694538590000001</v>
      </c>
      <c r="AA9338" s="15">
        <v>19.21115</v>
      </c>
      <c r="AF9338" s="49">
        <v>-10.601453771012499</v>
      </c>
      <c r="AG9338" s="15">
        <v>-0.88737836813467397</v>
      </c>
      <c r="AH9338" s="15">
        <v>-0.88737836813467397</v>
      </c>
      <c r="AI9338" s="15">
        <v>38.4223</v>
      </c>
      <c r="AM9338" s="17"/>
    </row>
    <row r="9339" spans="1:39">
      <c r="A9339" s="7" t="s">
        <v>8304</v>
      </c>
      <c r="B9339" s="7">
        <v>3188</v>
      </c>
      <c r="C9339" s="29" t="s">
        <v>3589</v>
      </c>
      <c r="F9339" s="27" t="str">
        <f t="shared" si="145"/>
        <v>VIC3188HAMPTON</v>
      </c>
      <c r="G9339" s="30">
        <v>9327</v>
      </c>
      <c r="H9339" s="49">
        <v>6.4718177090483104</v>
      </c>
      <c r="I9339" s="15">
        <v>19.529840480000001</v>
      </c>
      <c r="J9339" s="15">
        <v>19.529840480000001</v>
      </c>
      <c r="K9339" s="15">
        <v>14.848473253993763</v>
      </c>
      <c r="P9339" s="49">
        <v>8.75236299699867</v>
      </c>
      <c r="Q9339" s="15">
        <v>16.717519589999998</v>
      </c>
      <c r="R9339" s="15">
        <v>16.717519589999998</v>
      </c>
      <c r="S9339" s="15">
        <v>29.696946507987526</v>
      </c>
      <c r="X9339" s="49">
        <v>8.1301698092284092</v>
      </c>
      <c r="Y9339" s="15">
        <v>20.892303349999999</v>
      </c>
      <c r="Z9339" s="15">
        <v>20.892303349999999</v>
      </c>
      <c r="AA9339" s="15">
        <v>14.848473253993763</v>
      </c>
      <c r="AF9339" s="49">
        <v>-10.601453771012499</v>
      </c>
      <c r="AG9339" s="15">
        <v>0.97747567362693499</v>
      </c>
      <c r="AH9339" s="15">
        <v>0.97747567362693499</v>
      </c>
      <c r="AI9339" s="15">
        <v>29.696946507987526</v>
      </c>
      <c r="AM9339" s="17"/>
    </row>
    <row r="9340" spans="1:39">
      <c r="A9340" s="7" t="s">
        <v>8304</v>
      </c>
      <c r="B9340" s="7">
        <v>3188</v>
      </c>
      <c r="C9340" s="29" t="s">
        <v>8658</v>
      </c>
      <c r="F9340" s="27" t="str">
        <f t="shared" si="145"/>
        <v>VIC3188HAMPTON EAST</v>
      </c>
      <c r="G9340" s="30">
        <v>9328</v>
      </c>
      <c r="H9340" s="49">
        <v>4.1296360619641597</v>
      </c>
      <c r="I9340" s="15">
        <v>19.529840480000001</v>
      </c>
      <c r="J9340" s="15">
        <v>19.529840480000001</v>
      </c>
      <c r="K9340" s="15">
        <v>19.21115</v>
      </c>
      <c r="P9340" s="49">
        <v>7.7661812508579704</v>
      </c>
      <c r="Q9340" s="15">
        <v>16.717519589999998</v>
      </c>
      <c r="R9340" s="15">
        <v>16.717519589999998</v>
      </c>
      <c r="S9340" s="15">
        <v>38.4223</v>
      </c>
      <c r="X9340" s="49">
        <v>5.7879881621442602</v>
      </c>
      <c r="Y9340" s="15">
        <v>20.892303349999999</v>
      </c>
      <c r="Z9340" s="15">
        <v>20.892303349999999</v>
      </c>
      <c r="AA9340" s="15">
        <v>19.21115</v>
      </c>
      <c r="AF9340" s="49">
        <v>-10.601453771012499</v>
      </c>
      <c r="AG9340" s="15">
        <v>0.97747567362693499</v>
      </c>
      <c r="AH9340" s="15">
        <v>0.97747567362693499</v>
      </c>
      <c r="AI9340" s="15">
        <v>38.4223</v>
      </c>
      <c r="AM9340" s="17"/>
    </row>
    <row r="9341" spans="1:39">
      <c r="A9341" s="7" t="s">
        <v>8304</v>
      </c>
      <c r="B9341" s="7">
        <v>3188</v>
      </c>
      <c r="C9341" s="29" t="s">
        <v>8659</v>
      </c>
      <c r="F9341" s="27" t="str">
        <f t="shared" si="145"/>
        <v>VIC3188HAMPTON NORTH</v>
      </c>
      <c r="G9341" s="30">
        <v>9329</v>
      </c>
      <c r="H9341" s="49">
        <v>-0.30818179566896697</v>
      </c>
      <c r="I9341" s="15">
        <v>19.529840480000001</v>
      </c>
      <c r="J9341" s="15">
        <v>19.529840480000001</v>
      </c>
      <c r="K9341" s="15">
        <v>14.381978383462158</v>
      </c>
      <c r="P9341" s="49">
        <v>4.7459996533020901</v>
      </c>
      <c r="Q9341" s="15">
        <v>16.717519589999998</v>
      </c>
      <c r="R9341" s="15">
        <v>16.717519589999998</v>
      </c>
      <c r="S9341" s="15">
        <v>28.763956766924316</v>
      </c>
      <c r="X9341" s="49">
        <v>1.4118066651241901</v>
      </c>
      <c r="Y9341" s="15">
        <v>20.892303349999999</v>
      </c>
      <c r="Z9341" s="15">
        <v>20.892303349999999</v>
      </c>
      <c r="AA9341" s="15">
        <v>14.381978383462158</v>
      </c>
      <c r="AF9341" s="49">
        <v>-10.601453771012499</v>
      </c>
      <c r="AG9341" s="15">
        <v>4.9774756736269303</v>
      </c>
      <c r="AH9341" s="15">
        <v>4.9774756736269303</v>
      </c>
      <c r="AI9341" s="15">
        <v>28.763956766924316</v>
      </c>
      <c r="AM9341" s="17"/>
    </row>
    <row r="9342" spans="1:39">
      <c r="A9342" s="7" t="s">
        <v>8304</v>
      </c>
      <c r="B9342" s="7">
        <v>3189</v>
      </c>
      <c r="C9342" s="29" t="s">
        <v>8660</v>
      </c>
      <c r="F9342" s="27" t="str">
        <f t="shared" si="145"/>
        <v>VIC3189MOORABBIN</v>
      </c>
      <c r="G9342" s="30">
        <v>9330</v>
      </c>
      <c r="H9342" s="49">
        <v>2.65036344275312</v>
      </c>
      <c r="I9342" s="15">
        <v>23.172570409999999</v>
      </c>
      <c r="J9342" s="15">
        <v>23.172570409999999</v>
      </c>
      <c r="K9342" s="15">
        <v>20.485238653292136</v>
      </c>
      <c r="P9342" s="49">
        <v>6.9032722229848602</v>
      </c>
      <c r="Q9342" s="15">
        <v>19.589979700000001</v>
      </c>
      <c r="R9342" s="15">
        <v>19.589979700000001</v>
      </c>
      <c r="S9342" s="15">
        <v>40.970477306584272</v>
      </c>
      <c r="X9342" s="49">
        <v>4.3703519035462799</v>
      </c>
      <c r="Y9342" s="15">
        <v>24.469464139999999</v>
      </c>
      <c r="Z9342" s="15">
        <v>24.469464139999999</v>
      </c>
      <c r="AA9342" s="15">
        <v>20.485238653292136</v>
      </c>
      <c r="AF9342" s="49">
        <v>-10.601453771012499</v>
      </c>
      <c r="AG9342" s="15">
        <v>-0.325825224542312</v>
      </c>
      <c r="AH9342" s="15">
        <v>-0.325825224542312</v>
      </c>
      <c r="AI9342" s="15">
        <v>40.970477306584272</v>
      </c>
      <c r="AM9342" s="17"/>
    </row>
    <row r="9343" spans="1:39">
      <c r="A9343" s="7" t="s">
        <v>8304</v>
      </c>
      <c r="B9343" s="7">
        <v>3189</v>
      </c>
      <c r="C9343" s="29" t="s">
        <v>8661</v>
      </c>
      <c r="F9343" s="27" t="str">
        <f t="shared" si="145"/>
        <v>VIC3189MOORABBIN EAST</v>
      </c>
      <c r="G9343" s="30">
        <v>9331</v>
      </c>
      <c r="H9343" s="49">
        <v>4.0063633436965702</v>
      </c>
      <c r="I9343" s="15">
        <v>23.172570409999999</v>
      </c>
      <c r="J9343" s="15">
        <v>23.172570409999999</v>
      </c>
      <c r="K9343" s="15">
        <v>20.058650393172897</v>
      </c>
      <c r="P9343" s="49">
        <v>7.6429085325903898</v>
      </c>
      <c r="Q9343" s="15">
        <v>19.589979700000001</v>
      </c>
      <c r="R9343" s="15">
        <v>19.589979700000001</v>
      </c>
      <c r="S9343" s="15">
        <v>40.117300786345794</v>
      </c>
      <c r="X9343" s="49">
        <v>5.6647154438766698</v>
      </c>
      <c r="Y9343" s="15">
        <v>24.469464139999999</v>
      </c>
      <c r="Z9343" s="15">
        <v>24.469464139999999</v>
      </c>
      <c r="AA9343" s="15">
        <v>20.058650393172897</v>
      </c>
      <c r="AF9343" s="49">
        <v>-10.601453771012499</v>
      </c>
      <c r="AG9343" s="15">
        <v>3.6741747754576899</v>
      </c>
      <c r="AH9343" s="15">
        <v>3.6741747754576899</v>
      </c>
      <c r="AI9343" s="15">
        <v>40.117300786345794</v>
      </c>
      <c r="AM9343" s="17"/>
    </row>
    <row r="9344" spans="1:39">
      <c r="A9344" s="7" t="s">
        <v>8304</v>
      </c>
      <c r="B9344" s="7">
        <v>3189</v>
      </c>
      <c r="C9344" s="29" t="s">
        <v>4417</v>
      </c>
      <c r="F9344" s="27" t="str">
        <f t="shared" si="145"/>
        <v>VIC3189WISHART</v>
      </c>
      <c r="G9344" s="30">
        <v>9332</v>
      </c>
      <c r="H9344" s="49">
        <v>2.5270907244855301</v>
      </c>
      <c r="I9344" s="15">
        <v>23.172570409999999</v>
      </c>
      <c r="J9344" s="15">
        <v>23.172570409999999</v>
      </c>
      <c r="K9344" s="15">
        <v>20.058650393172897</v>
      </c>
      <c r="P9344" s="49">
        <v>6.7799995047172796</v>
      </c>
      <c r="Q9344" s="15">
        <v>19.589979700000001</v>
      </c>
      <c r="R9344" s="15">
        <v>19.589979700000001</v>
      </c>
      <c r="S9344" s="15">
        <v>40.117300786345794</v>
      </c>
      <c r="X9344" s="49">
        <v>4.2470791852786904</v>
      </c>
      <c r="Y9344" s="15">
        <v>24.469464139999999</v>
      </c>
      <c r="Z9344" s="15">
        <v>24.469464139999999</v>
      </c>
      <c r="AA9344" s="15">
        <v>20.058650393172897</v>
      </c>
      <c r="AF9344" s="49">
        <v>-10.601453771012499</v>
      </c>
      <c r="AG9344" s="15">
        <v>3.6741747754576899</v>
      </c>
      <c r="AH9344" s="15">
        <v>3.6741747754576899</v>
      </c>
      <c r="AI9344" s="15">
        <v>40.117300786345794</v>
      </c>
      <c r="AM9344" s="17"/>
    </row>
    <row r="9345" spans="1:39">
      <c r="A9345" s="7" t="s">
        <v>8304</v>
      </c>
      <c r="B9345" s="7">
        <v>3190</v>
      </c>
      <c r="C9345" s="29" t="s">
        <v>8662</v>
      </c>
      <c r="F9345" s="27" t="str">
        <f t="shared" si="145"/>
        <v>VIC3190HIGHETT</v>
      </c>
      <c r="G9345" s="30">
        <v>9333</v>
      </c>
      <c r="H9345" s="49">
        <v>0.92454538700690103</v>
      </c>
      <c r="I9345" s="15">
        <v>19.019521300000001</v>
      </c>
      <c r="J9345" s="15">
        <v>19.019521300000001</v>
      </c>
      <c r="K9345" s="15">
        <v>14.381978383462158</v>
      </c>
      <c r="P9345" s="49">
        <v>5.6089086811752003</v>
      </c>
      <c r="Q9345" s="15">
        <v>16.315109450000001</v>
      </c>
      <c r="R9345" s="15">
        <v>16.315109450000001</v>
      </c>
      <c r="S9345" s="15">
        <v>28.763956766924316</v>
      </c>
      <c r="X9345" s="49">
        <v>2.64453384780006</v>
      </c>
      <c r="Y9345" s="15">
        <v>20.391169919999999</v>
      </c>
      <c r="Z9345" s="15">
        <v>20.391169919999999</v>
      </c>
      <c r="AA9345" s="15">
        <v>14.381978383462158</v>
      </c>
      <c r="AF9345" s="49">
        <v>-10.601453771012499</v>
      </c>
      <c r="AG9345" s="15">
        <v>-4.8873783681346703</v>
      </c>
      <c r="AH9345" s="15">
        <v>-4.8873783681346703</v>
      </c>
      <c r="AI9345" s="15">
        <v>28.763956766924316</v>
      </c>
      <c r="AM9345" s="17"/>
    </row>
    <row r="9346" spans="1:39">
      <c r="A9346" s="7" t="s">
        <v>8304</v>
      </c>
      <c r="B9346" s="7">
        <v>3191</v>
      </c>
      <c r="C9346" s="29" t="s">
        <v>667</v>
      </c>
      <c r="F9346" s="27" t="str">
        <f t="shared" si="145"/>
        <v>VIC3191SANDRINGHAM</v>
      </c>
      <c r="G9346" s="30">
        <v>9334</v>
      </c>
      <c r="H9346" s="49">
        <v>4.0063633436965702</v>
      </c>
      <c r="I9346" s="15">
        <v>19.019521300000001</v>
      </c>
      <c r="J9346" s="15">
        <v>19.019521300000001</v>
      </c>
      <c r="K9346" s="15">
        <v>14.381978383462158</v>
      </c>
      <c r="P9346" s="49">
        <v>7.6429085325903898</v>
      </c>
      <c r="Q9346" s="15">
        <v>16.315109450000001</v>
      </c>
      <c r="R9346" s="15">
        <v>16.315109450000001</v>
      </c>
      <c r="S9346" s="15">
        <v>28.763956766924316</v>
      </c>
      <c r="X9346" s="49">
        <v>5.7263518030104601</v>
      </c>
      <c r="Y9346" s="15">
        <v>20.391169919999999</v>
      </c>
      <c r="Z9346" s="15">
        <v>20.391169919999999</v>
      </c>
      <c r="AA9346" s="15">
        <v>14.381978383462158</v>
      </c>
      <c r="AF9346" s="49">
        <v>-10.601453771012499</v>
      </c>
      <c r="AG9346" s="15">
        <v>-4.0185111026885103</v>
      </c>
      <c r="AH9346" s="15">
        <v>-4.0185111026885103</v>
      </c>
      <c r="AI9346" s="15">
        <v>28.763956766924316</v>
      </c>
      <c r="AM9346" s="17"/>
    </row>
    <row r="9347" spans="1:39">
      <c r="A9347" s="7" t="s">
        <v>8304</v>
      </c>
      <c r="B9347" s="7">
        <v>3192</v>
      </c>
      <c r="C9347" s="29" t="s">
        <v>444</v>
      </c>
      <c r="F9347" s="27" t="str">
        <f t="shared" si="145"/>
        <v>VIC3192CHELTENHAM</v>
      </c>
      <c r="G9347" s="30">
        <v>9335</v>
      </c>
      <c r="H9347" s="49">
        <v>2.89690887928829</v>
      </c>
      <c r="I9347" s="15">
        <v>18.949521300000001</v>
      </c>
      <c r="J9347" s="15">
        <v>18.949521300000001</v>
      </c>
      <c r="K9347" s="15">
        <v>14.381978383462158</v>
      </c>
      <c r="P9347" s="49">
        <v>7.0265449412524497</v>
      </c>
      <c r="Q9347" s="15">
        <v>16.25991123</v>
      </c>
      <c r="R9347" s="15">
        <v>16.25991123</v>
      </c>
      <c r="S9347" s="15">
        <v>28.763956766924316</v>
      </c>
      <c r="X9347" s="49">
        <v>4.6168973400814499</v>
      </c>
      <c r="Y9347" s="15">
        <v>20.322429920000001</v>
      </c>
      <c r="Z9347" s="15">
        <v>20.322429920000001</v>
      </c>
      <c r="AA9347" s="15">
        <v>14.381978383462158</v>
      </c>
      <c r="AF9347" s="49">
        <v>-10.601453771012499</v>
      </c>
      <c r="AG9347" s="15">
        <v>0.97747567362693499</v>
      </c>
      <c r="AH9347" s="15">
        <v>0.97747567362693499</v>
      </c>
      <c r="AI9347" s="15">
        <v>28.763956766924316</v>
      </c>
      <c r="AM9347" s="17"/>
    </row>
    <row r="9348" spans="1:39">
      <c r="A9348" s="7" t="s">
        <v>8304</v>
      </c>
      <c r="B9348" s="7">
        <v>3192</v>
      </c>
      <c r="C9348" s="29" t="s">
        <v>8663</v>
      </c>
      <c r="F9348" s="27" t="str">
        <f t="shared" si="145"/>
        <v>VIC3192CHELTENHAM EAST</v>
      </c>
      <c r="G9348" s="30">
        <v>9336</v>
      </c>
      <c r="H9348" s="49">
        <v>8.5674539195972894</v>
      </c>
      <c r="I9348" s="15">
        <v>18.949521300000001</v>
      </c>
      <c r="J9348" s="15">
        <v>18.949521300000001</v>
      </c>
      <c r="K9348" s="15">
        <v>13.905084613988294</v>
      </c>
      <c r="P9348" s="49">
        <v>9.5536356657379802</v>
      </c>
      <c r="Q9348" s="15">
        <v>16.25991123</v>
      </c>
      <c r="R9348" s="15">
        <v>16.25991123</v>
      </c>
      <c r="S9348" s="15">
        <v>27.810169227976587</v>
      </c>
      <c r="X9348" s="49">
        <v>10.2258060197774</v>
      </c>
      <c r="Y9348" s="15">
        <v>20.322429920000001</v>
      </c>
      <c r="Z9348" s="15">
        <v>20.322429920000001</v>
      </c>
      <c r="AA9348" s="15">
        <v>13.905084613988294</v>
      </c>
      <c r="AF9348" s="49">
        <v>-10.601453771012499</v>
      </c>
      <c r="AG9348" s="15">
        <v>4.9774756736269303</v>
      </c>
      <c r="AH9348" s="15">
        <v>4.9774756736269303</v>
      </c>
      <c r="AI9348" s="15">
        <v>27.810169227976587</v>
      </c>
      <c r="AM9348" s="17"/>
    </row>
    <row r="9349" spans="1:39">
      <c r="A9349" s="7" t="s">
        <v>8304</v>
      </c>
      <c r="B9349" s="7">
        <v>3192</v>
      </c>
      <c r="C9349" s="29" t="s">
        <v>8664</v>
      </c>
      <c r="F9349" s="27" t="str">
        <f t="shared" si="145"/>
        <v>VIC3192SOUTHLAND CENTRE</v>
      </c>
      <c r="G9349" s="30">
        <v>9337</v>
      </c>
      <c r="H9349" s="49">
        <v>8.8139993561324594</v>
      </c>
      <c r="I9349" s="15">
        <v>18.949521300000001</v>
      </c>
      <c r="J9349" s="15">
        <v>18.949521300000001</v>
      </c>
      <c r="K9349" s="15">
        <v>14.381978383462158</v>
      </c>
      <c r="P9349" s="49">
        <v>9.7385447431393608</v>
      </c>
      <c r="Q9349" s="15">
        <v>16.25991123</v>
      </c>
      <c r="R9349" s="15">
        <v>16.25991123</v>
      </c>
      <c r="S9349" s="15">
        <v>28.763956766924316</v>
      </c>
      <c r="X9349" s="49">
        <v>10.5339878154464</v>
      </c>
      <c r="Y9349" s="15">
        <v>20.322429920000001</v>
      </c>
      <c r="Z9349" s="15">
        <v>20.322429920000001</v>
      </c>
      <c r="AA9349" s="15">
        <v>14.381978383462158</v>
      </c>
      <c r="AF9349" s="49">
        <v>-10.601453771012499</v>
      </c>
      <c r="AG9349" s="15">
        <v>4.9774756736269303</v>
      </c>
      <c r="AH9349" s="15">
        <v>4.9774756736269303</v>
      </c>
      <c r="AI9349" s="15">
        <v>28.763956766924316</v>
      </c>
      <c r="AM9349" s="17"/>
    </row>
    <row r="9350" spans="1:39">
      <c r="A9350" s="7" t="s">
        <v>8304</v>
      </c>
      <c r="B9350" s="7">
        <v>3193</v>
      </c>
      <c r="C9350" s="29" t="s">
        <v>7939</v>
      </c>
      <c r="F9350" s="27" t="str">
        <f t="shared" si="145"/>
        <v>VIC3193BEAUMARIS</v>
      </c>
      <c r="G9350" s="30">
        <v>9338</v>
      </c>
      <c r="H9350" s="49">
        <v>7.3347267369214197</v>
      </c>
      <c r="I9350" s="15">
        <v>17.507137480000001</v>
      </c>
      <c r="J9350" s="15">
        <v>17.507137480000001</v>
      </c>
      <c r="K9350" s="15">
        <v>11.566992299962838</v>
      </c>
      <c r="P9350" s="49">
        <v>8.9989084335338401</v>
      </c>
      <c r="Q9350" s="15">
        <v>15.122525230000001</v>
      </c>
      <c r="R9350" s="15">
        <v>15.122525230000001</v>
      </c>
      <c r="S9350" s="15">
        <v>23.133984599925675</v>
      </c>
      <c r="X9350" s="49">
        <v>8.9930788371015105</v>
      </c>
      <c r="Y9350" s="15">
        <v>18.906009000000001</v>
      </c>
      <c r="Z9350" s="15">
        <v>18.906009000000001</v>
      </c>
      <c r="AA9350" s="15">
        <v>11.566992299962838</v>
      </c>
      <c r="AF9350" s="49">
        <v>-10.601453771012499</v>
      </c>
      <c r="AG9350" s="15">
        <v>-4.8873783681346703</v>
      </c>
      <c r="AH9350" s="15">
        <v>-4.8873783681346703</v>
      </c>
      <c r="AI9350" s="15">
        <v>23.133984599925675</v>
      </c>
      <c r="AM9350" s="17"/>
    </row>
    <row r="9351" spans="1:39">
      <c r="A9351" s="7" t="s">
        <v>8304</v>
      </c>
      <c r="B9351" s="7">
        <v>3193</v>
      </c>
      <c r="C9351" s="29" t="s">
        <v>8665</v>
      </c>
      <c r="F9351" s="27" t="str">
        <f t="shared" si="145"/>
        <v>VIC3193BLACK ROCK</v>
      </c>
      <c r="G9351" s="30">
        <v>9339</v>
      </c>
      <c r="H9351" s="49">
        <v>7.4579994551890003</v>
      </c>
      <c r="I9351" s="15">
        <v>17.507137480000001</v>
      </c>
      <c r="J9351" s="15">
        <v>17.507137480000001</v>
      </c>
      <c r="K9351" s="15">
        <v>11.566992299962838</v>
      </c>
      <c r="P9351" s="49">
        <v>8.9989084335338401</v>
      </c>
      <c r="Q9351" s="15">
        <v>15.122525230000001</v>
      </c>
      <c r="R9351" s="15">
        <v>15.122525230000001</v>
      </c>
      <c r="S9351" s="15">
        <v>23.133984599925675</v>
      </c>
      <c r="X9351" s="49">
        <v>9.1779879145028893</v>
      </c>
      <c r="Y9351" s="15">
        <v>18.906009000000001</v>
      </c>
      <c r="Z9351" s="15">
        <v>18.906009000000001</v>
      </c>
      <c r="AA9351" s="15">
        <v>11.566992299962838</v>
      </c>
      <c r="AF9351" s="49">
        <v>-10.601453771012499</v>
      </c>
      <c r="AG9351" s="15">
        <v>-4.8873783681346703</v>
      </c>
      <c r="AH9351" s="15">
        <v>-4.8873783681346703</v>
      </c>
      <c r="AI9351" s="15">
        <v>23.133984599925675</v>
      </c>
      <c r="AM9351" s="17"/>
    </row>
    <row r="9352" spans="1:39">
      <c r="A9352" s="7" t="s">
        <v>8304</v>
      </c>
      <c r="B9352" s="7">
        <v>3193</v>
      </c>
      <c r="C9352" s="29" t="s">
        <v>8666</v>
      </c>
      <c r="F9352" s="27" t="str">
        <f t="shared" si="145"/>
        <v>VIC3193BLACK ROCK NORTH</v>
      </c>
      <c r="G9352" s="30">
        <v>9340</v>
      </c>
      <c r="H9352" s="49">
        <v>7.7045448917241801</v>
      </c>
      <c r="I9352" s="15">
        <v>17.507137480000001</v>
      </c>
      <c r="J9352" s="15">
        <v>17.507137480000001</v>
      </c>
      <c r="K9352" s="15">
        <v>11.072904137015229</v>
      </c>
      <c r="P9352" s="49">
        <v>9.0605447926676295</v>
      </c>
      <c r="Q9352" s="15">
        <v>15.122525230000001</v>
      </c>
      <c r="R9352" s="15">
        <v>15.122525230000001</v>
      </c>
      <c r="S9352" s="15">
        <v>22.145808274030458</v>
      </c>
      <c r="X9352" s="49">
        <v>9.3628969919042806</v>
      </c>
      <c r="Y9352" s="15">
        <v>18.906009000000001</v>
      </c>
      <c r="Z9352" s="15">
        <v>18.906009000000001</v>
      </c>
      <c r="AA9352" s="15">
        <v>11.072904137015229</v>
      </c>
      <c r="AF9352" s="49">
        <v>-10.601453771012499</v>
      </c>
      <c r="AG9352" s="15">
        <v>-0.88737836813467397</v>
      </c>
      <c r="AH9352" s="15">
        <v>-0.88737836813467397</v>
      </c>
      <c r="AI9352" s="15">
        <v>22.145808274030458</v>
      </c>
      <c r="AM9352" s="17"/>
    </row>
    <row r="9353" spans="1:39">
      <c r="A9353" s="7" t="s">
        <v>8304</v>
      </c>
      <c r="B9353" s="7">
        <v>3193</v>
      </c>
      <c r="C9353" s="29" t="s">
        <v>381</v>
      </c>
      <c r="F9353" s="27" t="str">
        <f t="shared" si="145"/>
        <v>VIC3193CROMER</v>
      </c>
      <c r="G9353" s="30">
        <v>9341</v>
      </c>
      <c r="H9353" s="49">
        <v>8.1976357647945299</v>
      </c>
      <c r="I9353" s="15">
        <v>17.507137480000001</v>
      </c>
      <c r="J9353" s="15">
        <v>17.507137480000001</v>
      </c>
      <c r="K9353" s="15">
        <v>11.072904137015229</v>
      </c>
      <c r="P9353" s="49">
        <v>9.3070902292028101</v>
      </c>
      <c r="Q9353" s="15">
        <v>15.122525230000001</v>
      </c>
      <c r="R9353" s="15">
        <v>15.122525230000001</v>
      </c>
      <c r="S9353" s="15">
        <v>22.145808274030458</v>
      </c>
      <c r="X9353" s="49">
        <v>9.8559878649746206</v>
      </c>
      <c r="Y9353" s="15">
        <v>18.906009000000001</v>
      </c>
      <c r="Z9353" s="15">
        <v>18.906009000000001</v>
      </c>
      <c r="AA9353" s="15">
        <v>11.072904137015229</v>
      </c>
      <c r="AF9353" s="49">
        <v>-10.601453771012499</v>
      </c>
      <c r="AG9353" s="15">
        <v>-0.88737836813467397</v>
      </c>
      <c r="AH9353" s="15">
        <v>-0.88737836813467397</v>
      </c>
      <c r="AI9353" s="15">
        <v>22.145808274030458</v>
      </c>
      <c r="AM9353" s="17"/>
    </row>
    <row r="9354" spans="1:39">
      <c r="A9354" s="7" t="s">
        <v>8304</v>
      </c>
      <c r="B9354" s="7">
        <v>3194</v>
      </c>
      <c r="C9354" s="29" t="s">
        <v>8667</v>
      </c>
      <c r="F9354" s="27" t="str">
        <f t="shared" si="145"/>
        <v>VIC3194MENTONE</v>
      </c>
      <c r="G9354" s="30">
        <v>9342</v>
      </c>
      <c r="H9354" s="49">
        <v>7.0881813003862399</v>
      </c>
      <c r="I9354" s="15">
        <v>18.991521299999999</v>
      </c>
      <c r="J9354" s="15">
        <v>18.991521299999999</v>
      </c>
      <c r="K9354" s="15">
        <v>14.381978383462158</v>
      </c>
      <c r="P9354" s="49">
        <v>8.8756357152662506</v>
      </c>
      <c r="Q9354" s="15">
        <v>16.293030160000001</v>
      </c>
      <c r="R9354" s="15">
        <v>16.293030160000001</v>
      </c>
      <c r="S9354" s="15">
        <v>28.763956766924316</v>
      </c>
      <c r="X9354" s="49">
        <v>8.8081697597001405</v>
      </c>
      <c r="Y9354" s="15">
        <v>20.36367392</v>
      </c>
      <c r="Z9354" s="15">
        <v>20.36367392</v>
      </c>
      <c r="AA9354" s="15">
        <v>14.381978383462158</v>
      </c>
      <c r="AF9354" s="49">
        <v>-10.601453771012499</v>
      </c>
      <c r="AG9354" s="15">
        <v>-4.8873783681346703</v>
      </c>
      <c r="AH9354" s="15">
        <v>-4.8873783681346703</v>
      </c>
      <c r="AI9354" s="15">
        <v>28.763956766924316</v>
      </c>
      <c r="AM9354" s="17"/>
    </row>
    <row r="9355" spans="1:39">
      <c r="A9355" s="7" t="s">
        <v>8304</v>
      </c>
      <c r="B9355" s="7">
        <v>3194</v>
      </c>
      <c r="C9355" s="29" t="s">
        <v>8668</v>
      </c>
      <c r="F9355" s="27" t="str">
        <f t="shared" si="145"/>
        <v>VIC3194MENTONE EAST</v>
      </c>
      <c r="G9355" s="30">
        <v>9343</v>
      </c>
      <c r="H9355" s="49">
        <v>7.4579994551890003</v>
      </c>
      <c r="I9355" s="15">
        <v>18.991521299999999</v>
      </c>
      <c r="J9355" s="15">
        <v>18.991521299999999</v>
      </c>
      <c r="K9355" s="15">
        <v>13.905084613988294</v>
      </c>
      <c r="P9355" s="49">
        <v>8.9989084335338401</v>
      </c>
      <c r="Q9355" s="15">
        <v>16.293030160000001</v>
      </c>
      <c r="R9355" s="15">
        <v>16.293030160000001</v>
      </c>
      <c r="S9355" s="15">
        <v>27.810169227976587</v>
      </c>
      <c r="X9355" s="49">
        <v>9.1163515553690999</v>
      </c>
      <c r="Y9355" s="15">
        <v>20.36367392</v>
      </c>
      <c r="Z9355" s="15">
        <v>20.36367392</v>
      </c>
      <c r="AA9355" s="15">
        <v>13.905084613988294</v>
      </c>
      <c r="AF9355" s="49">
        <v>-10.601453771012499</v>
      </c>
      <c r="AG9355" s="15">
        <v>-0.88737836813467397</v>
      </c>
      <c r="AH9355" s="15">
        <v>-0.88737836813467397</v>
      </c>
      <c r="AI9355" s="15">
        <v>27.810169227976587</v>
      </c>
      <c r="AM9355" s="17"/>
    </row>
    <row r="9356" spans="1:39">
      <c r="A9356" s="7" t="s">
        <v>8304</v>
      </c>
      <c r="B9356" s="7">
        <v>3194</v>
      </c>
      <c r="C9356" s="29" t="s">
        <v>8669</v>
      </c>
      <c r="F9356" s="27" t="str">
        <f t="shared" si="145"/>
        <v>VIC3194MOORABBIN AIRPORT</v>
      </c>
      <c r="G9356" s="30">
        <v>9344</v>
      </c>
      <c r="H9356" s="49">
        <v>8.3209084830621105</v>
      </c>
      <c r="I9356" s="15">
        <v>18.991521299999999</v>
      </c>
      <c r="J9356" s="15">
        <v>18.991521299999999</v>
      </c>
      <c r="K9356" s="15">
        <v>13.905084613988294</v>
      </c>
      <c r="P9356" s="49">
        <v>9.4303629474703907</v>
      </c>
      <c r="Q9356" s="15">
        <v>16.293030160000001</v>
      </c>
      <c r="R9356" s="15">
        <v>16.293030160000001</v>
      </c>
      <c r="S9356" s="15">
        <v>27.810169227976587</v>
      </c>
      <c r="X9356" s="49">
        <v>9.9792605832422101</v>
      </c>
      <c r="Y9356" s="15">
        <v>20.36367392</v>
      </c>
      <c r="Z9356" s="15">
        <v>20.36367392</v>
      </c>
      <c r="AA9356" s="15">
        <v>13.905084613988294</v>
      </c>
      <c r="AF9356" s="49">
        <v>-10.601453771012499</v>
      </c>
      <c r="AG9356" s="15">
        <v>5.57975708468891</v>
      </c>
      <c r="AH9356" s="15">
        <v>5.57975708468891</v>
      </c>
      <c r="AI9356" s="15">
        <v>27.810169227976587</v>
      </c>
      <c r="AM9356" s="17"/>
    </row>
    <row r="9357" spans="1:39">
      <c r="A9357" s="7" t="s">
        <v>8304</v>
      </c>
      <c r="B9357" s="7">
        <v>3195</v>
      </c>
      <c r="C9357" s="29" t="s">
        <v>8670</v>
      </c>
      <c r="F9357" s="27" t="str">
        <f t="shared" si="145"/>
        <v>VIC3195ASPENDALE</v>
      </c>
      <c r="G9357" s="30">
        <v>9345</v>
      </c>
      <c r="H9357" s="49">
        <v>8.9372720744000507</v>
      </c>
      <c r="I9357" s="15">
        <v>17.48613748</v>
      </c>
      <c r="J9357" s="15">
        <v>17.48613748</v>
      </c>
      <c r="K9357" s="15">
        <v>12.015955680607973</v>
      </c>
      <c r="P9357" s="49">
        <v>9.8618174614069503</v>
      </c>
      <c r="Q9357" s="15">
        <v>15.10596576</v>
      </c>
      <c r="R9357" s="15">
        <v>15.10596576</v>
      </c>
      <c r="S9357" s="15">
        <v>24.031911361215947</v>
      </c>
      <c r="X9357" s="49">
        <v>10.657260533713901</v>
      </c>
      <c r="Y9357" s="15">
        <v>18.885387000000001</v>
      </c>
      <c r="Z9357" s="15">
        <v>18.885387000000001</v>
      </c>
      <c r="AA9357" s="15">
        <v>12.015955680607973</v>
      </c>
      <c r="AF9357" s="49">
        <v>-10.601453771012499</v>
      </c>
      <c r="AG9357" s="15">
        <v>0.97747567362693499</v>
      </c>
      <c r="AH9357" s="15">
        <v>0.97747567362693499</v>
      </c>
      <c r="AI9357" s="15">
        <v>24.031911361215947</v>
      </c>
      <c r="AM9357" s="17"/>
    </row>
    <row r="9358" spans="1:39">
      <c r="A9358" s="7" t="s">
        <v>8304</v>
      </c>
      <c r="B9358" s="7">
        <v>3195</v>
      </c>
      <c r="C9358" s="29" t="s">
        <v>8671</v>
      </c>
      <c r="F9358" s="27" t="str">
        <f t="shared" ref="F9358:F9421" si="146">TRIM(A9358)&amp;IF(LEN(TRIM(B9358))=3,"0"&amp;TRIM(B9358),TRIM(B9358))&amp;TRIM(C9358)</f>
        <v>VIC3195ASPENDALE GARDENS</v>
      </c>
      <c r="G9358" s="30">
        <v>9346</v>
      </c>
      <c r="H9358" s="49">
        <v>6.5950904273158999</v>
      </c>
      <c r="I9358" s="15">
        <v>17.48613748</v>
      </c>
      <c r="J9358" s="15">
        <v>17.48613748</v>
      </c>
      <c r="K9358" s="15">
        <v>13.905084613988294</v>
      </c>
      <c r="P9358" s="49">
        <v>8.75236299699867</v>
      </c>
      <c r="Q9358" s="15">
        <v>15.10596576</v>
      </c>
      <c r="R9358" s="15">
        <v>15.10596576</v>
      </c>
      <c r="S9358" s="15">
        <v>27.810169227976587</v>
      </c>
      <c r="X9358" s="49">
        <v>8.3150788866297898</v>
      </c>
      <c r="Y9358" s="15">
        <v>18.885387000000001</v>
      </c>
      <c r="Z9358" s="15">
        <v>18.885387000000001</v>
      </c>
      <c r="AA9358" s="15">
        <v>13.905084613988294</v>
      </c>
      <c r="AF9358" s="49">
        <v>-10.601453771012499</v>
      </c>
      <c r="AG9358" s="15">
        <v>0.97747567362693499</v>
      </c>
      <c r="AH9358" s="15">
        <v>0.97747567362693499</v>
      </c>
      <c r="AI9358" s="15">
        <v>27.810169227976587</v>
      </c>
      <c r="AM9358" s="17"/>
    </row>
    <row r="9359" spans="1:39">
      <c r="A9359" s="7" t="s">
        <v>8304</v>
      </c>
      <c r="B9359" s="7">
        <v>3195</v>
      </c>
      <c r="C9359" s="29" t="s">
        <v>8672</v>
      </c>
      <c r="F9359" s="27" t="str">
        <f t="shared" si="146"/>
        <v>VIC3195BRAESIDE</v>
      </c>
      <c r="G9359" s="30">
        <v>9347</v>
      </c>
      <c r="H9359" s="49">
        <v>8.9372720744000507</v>
      </c>
      <c r="I9359" s="15">
        <v>17.48613748</v>
      </c>
      <c r="J9359" s="15">
        <v>17.48613748</v>
      </c>
      <c r="K9359" s="15">
        <v>14.381978383462158</v>
      </c>
      <c r="P9359" s="49">
        <v>9.8618174614069503</v>
      </c>
      <c r="Q9359" s="15">
        <v>15.10596576</v>
      </c>
      <c r="R9359" s="15">
        <v>15.10596576</v>
      </c>
      <c r="S9359" s="15">
        <v>28.763956766924316</v>
      </c>
      <c r="X9359" s="49">
        <v>10.595624174580101</v>
      </c>
      <c r="Y9359" s="15">
        <v>18.885387000000001</v>
      </c>
      <c r="Z9359" s="15">
        <v>18.885387000000001</v>
      </c>
      <c r="AA9359" s="15">
        <v>14.381978383462158</v>
      </c>
      <c r="AF9359" s="49">
        <v>-10.601453771012499</v>
      </c>
      <c r="AG9359" s="15">
        <v>4.9774756736269303</v>
      </c>
      <c r="AH9359" s="15">
        <v>4.9774756736269303</v>
      </c>
      <c r="AI9359" s="15">
        <v>28.763956766924316</v>
      </c>
      <c r="AM9359" s="17"/>
    </row>
    <row r="9360" spans="1:39">
      <c r="A9360" s="7" t="s">
        <v>8304</v>
      </c>
      <c r="B9360" s="7">
        <v>3195</v>
      </c>
      <c r="C9360" s="29" t="s">
        <v>8673</v>
      </c>
      <c r="F9360" s="27" t="str">
        <f t="shared" si="146"/>
        <v>VIC3195MORDIALLOC</v>
      </c>
      <c r="G9360" s="30">
        <v>9348</v>
      </c>
      <c r="H9360" s="49">
        <v>8.3209084830621105</v>
      </c>
      <c r="I9360" s="15">
        <v>17.48613748</v>
      </c>
      <c r="J9360" s="15">
        <v>17.48613748</v>
      </c>
      <c r="K9360" s="15">
        <v>17.514438363704421</v>
      </c>
      <c r="P9360" s="49">
        <v>9.4303629474703907</v>
      </c>
      <c r="Q9360" s="15">
        <v>15.10596576</v>
      </c>
      <c r="R9360" s="15">
        <v>15.10596576</v>
      </c>
      <c r="S9360" s="15">
        <v>35.028876727408843</v>
      </c>
      <c r="X9360" s="49">
        <v>9.9792605832422101</v>
      </c>
      <c r="Y9360" s="15">
        <v>18.885387000000001</v>
      </c>
      <c r="Z9360" s="15">
        <v>18.885387000000001</v>
      </c>
      <c r="AA9360" s="15">
        <v>17.514438363704421</v>
      </c>
      <c r="AF9360" s="49">
        <v>-10.601453771012499</v>
      </c>
      <c r="AG9360" s="15">
        <v>0.97747567362693499</v>
      </c>
      <c r="AH9360" s="15">
        <v>0.97747567362693499</v>
      </c>
      <c r="AI9360" s="15">
        <v>35.028876727408843</v>
      </c>
      <c r="AM9360" s="17"/>
    </row>
    <row r="9361" spans="1:39">
      <c r="A9361" s="7" t="s">
        <v>8304</v>
      </c>
      <c r="B9361" s="7">
        <v>3195</v>
      </c>
      <c r="C9361" s="29" t="s">
        <v>8674</v>
      </c>
      <c r="F9361" s="27" t="str">
        <f t="shared" si="146"/>
        <v>VIC3195PARKDALE</v>
      </c>
      <c r="G9361" s="30">
        <v>9349</v>
      </c>
      <c r="H9361" s="49">
        <v>6.5950904273158999</v>
      </c>
      <c r="I9361" s="15">
        <v>17.48613748</v>
      </c>
      <c r="J9361" s="15">
        <v>17.48613748</v>
      </c>
      <c r="K9361" s="15">
        <v>14.381978383462158</v>
      </c>
      <c r="P9361" s="49">
        <v>8.75236299699867</v>
      </c>
      <c r="Q9361" s="15">
        <v>15.10596576</v>
      </c>
      <c r="R9361" s="15">
        <v>15.10596576</v>
      </c>
      <c r="S9361" s="15">
        <v>28.763956766924316</v>
      </c>
      <c r="X9361" s="49">
        <v>8.3150788866297898</v>
      </c>
      <c r="Y9361" s="15">
        <v>18.885387000000001</v>
      </c>
      <c r="Z9361" s="15">
        <v>18.885387000000001</v>
      </c>
      <c r="AA9361" s="15">
        <v>14.381978383462158</v>
      </c>
      <c r="AF9361" s="49">
        <v>-10.601453771012499</v>
      </c>
      <c r="AG9361" s="15">
        <v>0.97747567362693499</v>
      </c>
      <c r="AH9361" s="15">
        <v>0.97747567362693499</v>
      </c>
      <c r="AI9361" s="15">
        <v>28.763956766924316</v>
      </c>
      <c r="AM9361" s="17"/>
    </row>
    <row r="9362" spans="1:39">
      <c r="A9362" s="7" t="s">
        <v>8304</v>
      </c>
      <c r="B9362" s="7">
        <v>3195</v>
      </c>
      <c r="C9362" s="29" t="s">
        <v>8675</v>
      </c>
      <c r="F9362" s="27" t="str">
        <f t="shared" si="146"/>
        <v>VIC3195WATERWAYS</v>
      </c>
      <c r="G9362" s="30">
        <v>9350</v>
      </c>
      <c r="H9362" s="49">
        <v>6.7183631455834796</v>
      </c>
      <c r="I9362" s="15">
        <v>17.48613748</v>
      </c>
      <c r="J9362" s="15">
        <v>17.48613748</v>
      </c>
      <c r="K9362" s="15">
        <v>12.015955680607973</v>
      </c>
      <c r="P9362" s="49">
        <v>8.8756357152662506</v>
      </c>
      <c r="Q9362" s="15">
        <v>15.10596576</v>
      </c>
      <c r="R9362" s="15">
        <v>15.10596576</v>
      </c>
      <c r="S9362" s="15">
        <v>24.031911361215947</v>
      </c>
      <c r="X9362" s="49">
        <v>8.3767152457635792</v>
      </c>
      <c r="Y9362" s="15">
        <v>18.885387000000001</v>
      </c>
      <c r="Z9362" s="15">
        <v>18.885387000000001</v>
      </c>
      <c r="AA9362" s="15">
        <v>12.015955680607973</v>
      </c>
      <c r="AF9362" s="49">
        <v>-10.601453771012499</v>
      </c>
      <c r="AG9362" s="15">
        <v>4.9774756736269303</v>
      </c>
      <c r="AH9362" s="15">
        <v>4.9774756736269303</v>
      </c>
      <c r="AI9362" s="15">
        <v>24.031911361215947</v>
      </c>
      <c r="AM9362" s="17"/>
    </row>
    <row r="9363" spans="1:39">
      <c r="A9363" s="7" t="s">
        <v>8304</v>
      </c>
      <c r="B9363" s="7">
        <v>3196</v>
      </c>
      <c r="C9363" s="29" t="s">
        <v>8676</v>
      </c>
      <c r="F9363" s="27" t="str">
        <f t="shared" si="146"/>
        <v>VIC3196BONBEACH</v>
      </c>
      <c r="G9363" s="30">
        <v>9351</v>
      </c>
      <c r="H9363" s="49">
        <v>6.4718177090483104</v>
      </c>
      <c r="I9363" s="15">
        <v>16.947165680000001</v>
      </c>
      <c r="J9363" s="15">
        <v>16.947165680000001</v>
      </c>
      <c r="K9363" s="15">
        <v>11.072904137015229</v>
      </c>
      <c r="P9363" s="49">
        <v>8.75236299699867</v>
      </c>
      <c r="Q9363" s="15">
        <v>14.68096171</v>
      </c>
      <c r="R9363" s="15">
        <v>14.68096171</v>
      </c>
      <c r="S9363" s="15">
        <v>22.145808274030458</v>
      </c>
      <c r="X9363" s="49">
        <v>8.1918061683622003</v>
      </c>
      <c r="Y9363" s="15">
        <v>18.356116700000001</v>
      </c>
      <c r="Z9363" s="15">
        <v>18.356116700000001</v>
      </c>
      <c r="AA9363" s="15">
        <v>11.072904137015229</v>
      </c>
      <c r="AF9363" s="49">
        <v>-10.601453771012499</v>
      </c>
      <c r="AG9363" s="15">
        <v>-4.8873783681346703</v>
      </c>
      <c r="AH9363" s="15">
        <v>-4.8873783681346703</v>
      </c>
      <c r="AI9363" s="15">
        <v>22.145808274030458</v>
      </c>
      <c r="AM9363" s="17"/>
    </row>
    <row r="9364" spans="1:39">
      <c r="A9364" s="7" t="s">
        <v>8304</v>
      </c>
      <c r="B9364" s="7">
        <v>3196</v>
      </c>
      <c r="C9364" s="29" t="s">
        <v>8677</v>
      </c>
      <c r="F9364" s="27" t="str">
        <f t="shared" si="146"/>
        <v>VIC3196CHELSEA</v>
      </c>
      <c r="G9364" s="30">
        <v>9352</v>
      </c>
      <c r="H9364" s="49">
        <v>6.9649085821186603</v>
      </c>
      <c r="I9364" s="15">
        <v>16.947165680000001</v>
      </c>
      <c r="J9364" s="15">
        <v>16.947165680000001</v>
      </c>
      <c r="K9364" s="15">
        <v>11.072904137015229</v>
      </c>
      <c r="P9364" s="49">
        <v>8.8756357152662506</v>
      </c>
      <c r="Q9364" s="15">
        <v>14.68096171</v>
      </c>
      <c r="R9364" s="15">
        <v>14.68096171</v>
      </c>
      <c r="S9364" s="15">
        <v>22.145808274030458</v>
      </c>
      <c r="X9364" s="49">
        <v>8.6848970414325493</v>
      </c>
      <c r="Y9364" s="15">
        <v>18.356116700000001</v>
      </c>
      <c r="Z9364" s="15">
        <v>18.356116700000001</v>
      </c>
      <c r="AA9364" s="15">
        <v>11.072904137015229</v>
      </c>
      <c r="AF9364" s="49">
        <v>-10.601453771012499</v>
      </c>
      <c r="AG9364" s="15">
        <v>-4.8873783681346703</v>
      </c>
      <c r="AH9364" s="15">
        <v>-4.8873783681346703</v>
      </c>
      <c r="AI9364" s="15">
        <v>22.145808274030458</v>
      </c>
      <c r="AM9364" s="17"/>
    </row>
    <row r="9365" spans="1:39">
      <c r="A9365" s="7" t="s">
        <v>8304</v>
      </c>
      <c r="B9365" s="7">
        <v>3196</v>
      </c>
      <c r="C9365" s="29" t="s">
        <v>8678</v>
      </c>
      <c r="F9365" s="27" t="str">
        <f t="shared" si="146"/>
        <v>VIC3196CHELSEA HEIGHTS</v>
      </c>
      <c r="G9365" s="30">
        <v>9353</v>
      </c>
      <c r="H9365" s="49">
        <v>9.0605447926676295</v>
      </c>
      <c r="I9365" s="15">
        <v>16.947165680000001</v>
      </c>
      <c r="J9365" s="15">
        <v>16.947165680000001</v>
      </c>
      <c r="K9365" s="15">
        <v>13.905084613988294</v>
      </c>
      <c r="P9365" s="49">
        <v>10.046726538808301</v>
      </c>
      <c r="Q9365" s="15">
        <v>14.68096171</v>
      </c>
      <c r="R9365" s="15">
        <v>14.68096171</v>
      </c>
      <c r="S9365" s="15">
        <v>27.810169227976587</v>
      </c>
      <c r="X9365" s="49">
        <v>10.718896892847701</v>
      </c>
      <c r="Y9365" s="15">
        <v>18.356116700000001</v>
      </c>
      <c r="Z9365" s="15">
        <v>18.356116700000001</v>
      </c>
      <c r="AA9365" s="15">
        <v>13.905084613988294</v>
      </c>
      <c r="AF9365" s="49">
        <v>-10.601453771012499</v>
      </c>
      <c r="AG9365" s="15">
        <v>-4.8873783681346703</v>
      </c>
      <c r="AH9365" s="15">
        <v>-4.8873783681346703</v>
      </c>
      <c r="AI9365" s="15">
        <v>27.810169227976587</v>
      </c>
      <c r="AM9365" s="17"/>
    </row>
    <row r="9366" spans="1:39">
      <c r="A9366" s="7" t="s">
        <v>8304</v>
      </c>
      <c r="B9366" s="7">
        <v>3196</v>
      </c>
      <c r="C9366" s="29" t="s">
        <v>8679</v>
      </c>
      <c r="F9366" s="27" t="str">
        <f t="shared" si="146"/>
        <v>VIC3196EDITHVALE</v>
      </c>
      <c r="G9366" s="30">
        <v>9354</v>
      </c>
      <c r="H9366" s="49">
        <v>6.9649085821186603</v>
      </c>
      <c r="I9366" s="15">
        <v>16.947165680000001</v>
      </c>
      <c r="J9366" s="15">
        <v>16.947165680000001</v>
      </c>
      <c r="K9366" s="15">
        <v>12.015955680607973</v>
      </c>
      <c r="P9366" s="49">
        <v>8.8756357152662506</v>
      </c>
      <c r="Q9366" s="15">
        <v>14.68096171</v>
      </c>
      <c r="R9366" s="15">
        <v>14.68096171</v>
      </c>
      <c r="S9366" s="15">
        <v>24.031911361215947</v>
      </c>
      <c r="X9366" s="49">
        <v>8.6232606822987492</v>
      </c>
      <c r="Y9366" s="15">
        <v>18.356116700000001</v>
      </c>
      <c r="Z9366" s="15">
        <v>18.356116700000001</v>
      </c>
      <c r="AA9366" s="15">
        <v>12.015955680607973</v>
      </c>
      <c r="AF9366" s="49">
        <v>-10.601453771012499</v>
      </c>
      <c r="AG9366" s="15">
        <v>-4.8873783681346703</v>
      </c>
      <c r="AH9366" s="15">
        <v>-4.8873783681346703</v>
      </c>
      <c r="AI9366" s="15">
        <v>24.031911361215947</v>
      </c>
      <c r="AM9366" s="17"/>
    </row>
    <row r="9367" spans="1:39">
      <c r="A9367" s="7" t="s">
        <v>8304</v>
      </c>
      <c r="B9367" s="7">
        <v>3197</v>
      </c>
      <c r="C9367" s="29" t="s">
        <v>8680</v>
      </c>
      <c r="F9367" s="27" t="str">
        <f t="shared" si="146"/>
        <v>VIC3197CARRUM</v>
      </c>
      <c r="G9367" s="30">
        <v>9355</v>
      </c>
      <c r="H9367" s="49">
        <v>1.9107271331475999</v>
      </c>
      <c r="I9367" s="15">
        <v>16.929665679999999</v>
      </c>
      <c r="J9367" s="15">
        <v>16.929665679999999</v>
      </c>
      <c r="K9367" s="15">
        <v>10.568305373547522</v>
      </c>
      <c r="P9367" s="49">
        <v>6.2869086316469298</v>
      </c>
      <c r="Q9367" s="15">
        <v>14.667162149999999</v>
      </c>
      <c r="R9367" s="15">
        <v>14.667162149999999</v>
      </c>
      <c r="S9367" s="15">
        <v>21.136610747095045</v>
      </c>
      <c r="X9367" s="49">
        <v>3.63071559394076</v>
      </c>
      <c r="Y9367" s="15">
        <v>18.3389317</v>
      </c>
      <c r="Z9367" s="15">
        <v>18.3389317</v>
      </c>
      <c r="AA9367" s="15">
        <v>10.568305373547522</v>
      </c>
      <c r="AF9367" s="49">
        <v>-10.601453771012499</v>
      </c>
      <c r="AG9367" s="15">
        <v>-0.88737836813467397</v>
      </c>
      <c r="AH9367" s="15">
        <v>-0.88737836813467397</v>
      </c>
      <c r="AI9367" s="15">
        <v>21.136610747095045</v>
      </c>
      <c r="AM9367" s="17"/>
    </row>
    <row r="9368" spans="1:39">
      <c r="A9368" s="7" t="s">
        <v>8304</v>
      </c>
      <c r="B9368" s="7">
        <v>3197</v>
      </c>
      <c r="C9368" s="29" t="s">
        <v>8681</v>
      </c>
      <c r="F9368" s="27" t="str">
        <f t="shared" si="146"/>
        <v>VIC3197PATTERSON LAKES</v>
      </c>
      <c r="G9368" s="30">
        <v>9356</v>
      </c>
      <c r="H9368" s="49">
        <v>3.7598179071614002</v>
      </c>
      <c r="I9368" s="15">
        <v>16.929665679999999</v>
      </c>
      <c r="J9368" s="15">
        <v>16.929665679999999</v>
      </c>
      <c r="K9368" s="15">
        <v>13.905084613988294</v>
      </c>
      <c r="P9368" s="49">
        <v>7.5812721734565898</v>
      </c>
      <c r="Q9368" s="15">
        <v>14.667162149999999</v>
      </c>
      <c r="R9368" s="15">
        <v>14.667162149999999</v>
      </c>
      <c r="S9368" s="15">
        <v>27.810169227976587</v>
      </c>
      <c r="X9368" s="49">
        <v>5.4798063664752901</v>
      </c>
      <c r="Y9368" s="15">
        <v>18.3389317</v>
      </c>
      <c r="Z9368" s="15">
        <v>18.3389317</v>
      </c>
      <c r="AA9368" s="15">
        <v>13.905084613988294</v>
      </c>
      <c r="AF9368" s="49">
        <v>-10.601453771012499</v>
      </c>
      <c r="AG9368" s="15">
        <v>-4.8873783681346703</v>
      </c>
      <c r="AH9368" s="15">
        <v>-4.8873783681346703</v>
      </c>
      <c r="AI9368" s="15">
        <v>27.810169227976587</v>
      </c>
      <c r="AM9368" s="17"/>
    </row>
    <row r="9369" spans="1:39">
      <c r="A9369" s="7" t="s">
        <v>8304</v>
      </c>
      <c r="B9369" s="7">
        <v>3198</v>
      </c>
      <c r="C9369" s="29" t="s">
        <v>7193</v>
      </c>
      <c r="F9369" s="27" t="str">
        <f t="shared" si="146"/>
        <v>VIC3198SEAFORD</v>
      </c>
      <c r="G9369" s="30">
        <v>9357</v>
      </c>
      <c r="H9369" s="49">
        <v>5.2390905263724399</v>
      </c>
      <c r="I9369" s="15">
        <v>16.947165680000001</v>
      </c>
      <c r="J9369" s="15">
        <v>16.947165680000001</v>
      </c>
      <c r="K9369" s="15">
        <v>10.568305373547522</v>
      </c>
      <c r="P9369" s="49">
        <v>8.2592721239283193</v>
      </c>
      <c r="Q9369" s="15">
        <v>14.68096171</v>
      </c>
      <c r="R9369" s="15">
        <v>14.68096171</v>
      </c>
      <c r="S9369" s="15">
        <v>21.136610747095045</v>
      </c>
      <c r="X9369" s="49">
        <v>6.9590789856863298</v>
      </c>
      <c r="Y9369" s="15">
        <v>18.356116700000001</v>
      </c>
      <c r="Z9369" s="15">
        <v>18.356116700000001</v>
      </c>
      <c r="AA9369" s="15">
        <v>10.568305373547522</v>
      </c>
      <c r="AF9369" s="49">
        <v>-10.601453771012499</v>
      </c>
      <c r="AG9369" s="15">
        <v>-4.8873783681346703</v>
      </c>
      <c r="AH9369" s="15">
        <v>-4.8873783681346703</v>
      </c>
      <c r="AI9369" s="15">
        <v>21.136610747095045</v>
      </c>
      <c r="AM9369" s="17"/>
    </row>
    <row r="9370" spans="1:39">
      <c r="A9370" s="7" t="s">
        <v>8304</v>
      </c>
      <c r="B9370" s="7">
        <v>3199</v>
      </c>
      <c r="C9370" s="29" t="s">
        <v>8682</v>
      </c>
      <c r="F9370" s="27" t="str">
        <f t="shared" si="146"/>
        <v>VIC3199FRANKSTON</v>
      </c>
      <c r="G9370" s="30">
        <v>9358</v>
      </c>
      <c r="H9370" s="49">
        <v>6.5950904273158999</v>
      </c>
      <c r="I9370" s="15">
        <v>16.933165679999998</v>
      </c>
      <c r="J9370" s="15">
        <v>16.933165679999998</v>
      </c>
      <c r="K9370" s="15">
        <v>10.568305373547522</v>
      </c>
      <c r="P9370" s="49">
        <v>8.75236299699867</v>
      </c>
      <c r="Q9370" s="15">
        <v>14.669922059999999</v>
      </c>
      <c r="R9370" s="15">
        <v>14.669922059999999</v>
      </c>
      <c r="S9370" s="15">
        <v>21.136610747095045</v>
      </c>
      <c r="X9370" s="49">
        <v>8.3150788866297898</v>
      </c>
      <c r="Y9370" s="15">
        <v>18.342368700000002</v>
      </c>
      <c r="Z9370" s="15">
        <v>18.342368700000002</v>
      </c>
      <c r="AA9370" s="15">
        <v>10.568305373547522</v>
      </c>
      <c r="AF9370" s="49">
        <v>-10.601453771012499</v>
      </c>
      <c r="AG9370" s="15">
        <v>-4.8873783681346703</v>
      </c>
      <c r="AH9370" s="15">
        <v>-4.8873783681346703</v>
      </c>
      <c r="AI9370" s="15">
        <v>21.136610747095045</v>
      </c>
      <c r="AM9370" s="17"/>
    </row>
    <row r="9371" spans="1:39">
      <c r="A9371" s="7" t="s">
        <v>8304</v>
      </c>
      <c r="B9371" s="7">
        <v>3199</v>
      </c>
      <c r="C9371" s="29" t="s">
        <v>8683</v>
      </c>
      <c r="F9371" s="27" t="str">
        <f t="shared" si="146"/>
        <v>VIC3199FRANKSTON EAST</v>
      </c>
      <c r="G9371" s="30">
        <v>9359</v>
      </c>
      <c r="H9371" s="49">
        <v>1.9107271331475999</v>
      </c>
      <c r="I9371" s="15">
        <v>16.933165679999998</v>
      </c>
      <c r="J9371" s="15">
        <v>16.933165679999998</v>
      </c>
      <c r="K9371" s="15">
        <v>10.092459953200116</v>
      </c>
      <c r="P9371" s="49">
        <v>6.2869086316469298</v>
      </c>
      <c r="Q9371" s="15">
        <v>14.669922059999999</v>
      </c>
      <c r="R9371" s="15">
        <v>14.669922059999999</v>
      </c>
      <c r="S9371" s="15">
        <v>20.184919906400232</v>
      </c>
      <c r="X9371" s="49">
        <v>3.63071559394076</v>
      </c>
      <c r="Y9371" s="15">
        <v>18.342368700000002</v>
      </c>
      <c r="Z9371" s="15">
        <v>18.342368700000002</v>
      </c>
      <c r="AA9371" s="15">
        <v>10.092459953200116</v>
      </c>
      <c r="AF9371" s="49">
        <v>-10.601453771012499</v>
      </c>
      <c r="AG9371" s="15">
        <v>-0.88737836813467397</v>
      </c>
      <c r="AH9371" s="15">
        <v>-0.88737836813467397</v>
      </c>
      <c r="AI9371" s="15">
        <v>20.184919906400232</v>
      </c>
      <c r="AM9371" s="17"/>
    </row>
    <row r="9372" spans="1:39">
      <c r="A9372" s="7" t="s">
        <v>8304</v>
      </c>
      <c r="B9372" s="7">
        <v>3199</v>
      </c>
      <c r="C9372" s="29" t="s">
        <v>8684</v>
      </c>
      <c r="F9372" s="27" t="str">
        <f t="shared" si="146"/>
        <v>VIC3199FRANKSTON HEIGHTS</v>
      </c>
      <c r="G9372" s="30">
        <v>9360</v>
      </c>
      <c r="H9372" s="49">
        <v>1.9107271331475999</v>
      </c>
      <c r="I9372" s="15">
        <v>16.933165679999998</v>
      </c>
      <c r="J9372" s="15">
        <v>16.933165679999998</v>
      </c>
      <c r="K9372" s="15">
        <v>10.568305373547522</v>
      </c>
      <c r="P9372" s="49">
        <v>6.2869086316469298</v>
      </c>
      <c r="Q9372" s="15">
        <v>14.669922059999999</v>
      </c>
      <c r="R9372" s="15">
        <v>14.669922059999999</v>
      </c>
      <c r="S9372" s="15">
        <v>21.136610747095045</v>
      </c>
      <c r="X9372" s="49">
        <v>3.56907923480696</v>
      </c>
      <c r="Y9372" s="15">
        <v>18.342368700000002</v>
      </c>
      <c r="Z9372" s="15">
        <v>18.342368700000002</v>
      </c>
      <c r="AA9372" s="15">
        <v>10.568305373547522</v>
      </c>
      <c r="AF9372" s="49">
        <v>-10.601453771012499</v>
      </c>
      <c r="AG9372" s="15">
        <v>-0.88737836813467397</v>
      </c>
      <c r="AH9372" s="15">
        <v>-0.88737836813467397</v>
      </c>
      <c r="AI9372" s="15">
        <v>21.136610747095045</v>
      </c>
      <c r="AM9372" s="17"/>
    </row>
    <row r="9373" spans="1:39">
      <c r="A9373" s="7" t="s">
        <v>8304</v>
      </c>
      <c r="B9373" s="7">
        <v>3199</v>
      </c>
      <c r="C9373" s="29" t="s">
        <v>8685</v>
      </c>
      <c r="F9373" s="27" t="str">
        <f t="shared" si="146"/>
        <v>VIC3199FRANKSTON SOUTH</v>
      </c>
      <c r="G9373" s="30">
        <v>9361</v>
      </c>
      <c r="H9373" s="49">
        <v>0.30818179566896697</v>
      </c>
      <c r="I9373" s="15">
        <v>16.933165679999998</v>
      </c>
      <c r="J9373" s="15">
        <v>16.933165679999998</v>
      </c>
      <c r="K9373" s="15">
        <v>10.568305373547522</v>
      </c>
      <c r="P9373" s="49">
        <v>5.1774541672386496</v>
      </c>
      <c r="Q9373" s="15">
        <v>14.669922059999999</v>
      </c>
      <c r="R9373" s="15">
        <v>14.669922059999999</v>
      </c>
      <c r="S9373" s="15">
        <v>21.136610747095045</v>
      </c>
      <c r="X9373" s="49">
        <v>2.02817025646213</v>
      </c>
      <c r="Y9373" s="15">
        <v>18.342368700000002</v>
      </c>
      <c r="Z9373" s="15">
        <v>18.342368700000002</v>
      </c>
      <c r="AA9373" s="15">
        <v>10.568305373547522</v>
      </c>
      <c r="AF9373" s="49">
        <v>-10.601453771012499</v>
      </c>
      <c r="AG9373" s="15">
        <v>-4.8873783681346703</v>
      </c>
      <c r="AH9373" s="15">
        <v>-4.8873783681346703</v>
      </c>
      <c r="AI9373" s="15">
        <v>21.136610747095045</v>
      </c>
      <c r="AM9373" s="17"/>
    </row>
    <row r="9374" spans="1:39">
      <c r="A9374" s="7" t="s">
        <v>8304</v>
      </c>
      <c r="B9374" s="7">
        <v>3199</v>
      </c>
      <c r="C9374" s="29" t="s">
        <v>8686</v>
      </c>
      <c r="F9374" s="27" t="str">
        <f t="shared" si="146"/>
        <v>VIC3199KARINGAL CENTRE</v>
      </c>
      <c r="G9374" s="30">
        <v>9362</v>
      </c>
      <c r="H9374" s="49">
        <v>6.7183631455834796</v>
      </c>
      <c r="I9374" s="15">
        <v>16.933165679999998</v>
      </c>
      <c r="J9374" s="15">
        <v>16.933165679999998</v>
      </c>
      <c r="K9374" s="15">
        <v>10.092459953200116</v>
      </c>
      <c r="P9374" s="49">
        <v>8.8756357152662506</v>
      </c>
      <c r="Q9374" s="15">
        <v>14.669922059999999</v>
      </c>
      <c r="R9374" s="15">
        <v>14.669922059999999</v>
      </c>
      <c r="S9374" s="15">
        <v>20.184919906400232</v>
      </c>
      <c r="X9374" s="49">
        <v>8.4383516048973704</v>
      </c>
      <c r="Y9374" s="15">
        <v>18.342368700000002</v>
      </c>
      <c r="Z9374" s="15">
        <v>18.342368700000002</v>
      </c>
      <c r="AA9374" s="15">
        <v>10.092459953200116</v>
      </c>
      <c r="AF9374" s="49">
        <v>-10.601453771012499</v>
      </c>
      <c r="AG9374" s="15">
        <v>-4.8873783681346703</v>
      </c>
      <c r="AH9374" s="15">
        <v>-4.8873783681346703</v>
      </c>
      <c r="AI9374" s="15">
        <v>20.184919906400232</v>
      </c>
      <c r="AM9374" s="17"/>
    </row>
    <row r="9375" spans="1:39">
      <c r="A9375" s="7" t="s">
        <v>8304</v>
      </c>
      <c r="B9375" s="7">
        <v>3200</v>
      </c>
      <c r="C9375" s="29" t="s">
        <v>8687</v>
      </c>
      <c r="F9375" s="27" t="str">
        <f t="shared" si="146"/>
        <v>VIC3200FRANKSTON NORTH</v>
      </c>
      <c r="G9375" s="30">
        <v>9363</v>
      </c>
      <c r="H9375" s="49">
        <v>3.5132724706262302</v>
      </c>
      <c r="I9375" s="15">
        <v>16.011845919999999</v>
      </c>
      <c r="J9375" s="15">
        <v>16.011845919999999</v>
      </c>
      <c r="K9375" s="15">
        <v>9.5675698072804192</v>
      </c>
      <c r="P9375" s="49">
        <v>7.4579994551890003</v>
      </c>
      <c r="Q9375" s="15">
        <v>13.943419049999999</v>
      </c>
      <c r="R9375" s="15">
        <v>13.943419049999999</v>
      </c>
      <c r="S9375" s="15">
        <v>19.135139614560838</v>
      </c>
      <c r="X9375" s="49">
        <v>5.2332609299401103</v>
      </c>
      <c r="Y9375" s="15">
        <v>17.437632690000001</v>
      </c>
      <c r="Z9375" s="15">
        <v>17.437632690000001</v>
      </c>
      <c r="AA9375" s="15">
        <v>9.5675698072804192</v>
      </c>
      <c r="AF9375" s="49">
        <v>-10.601453771012499</v>
      </c>
      <c r="AG9375" s="15">
        <v>-0.88737836813467397</v>
      </c>
      <c r="AH9375" s="15">
        <v>-0.88737836813467397</v>
      </c>
      <c r="AI9375" s="15">
        <v>19.135139614560838</v>
      </c>
      <c r="AM9375" s="17"/>
    </row>
    <row r="9376" spans="1:39">
      <c r="A9376" s="7" t="s">
        <v>8304</v>
      </c>
      <c r="B9376" s="7">
        <v>3200</v>
      </c>
      <c r="C9376" s="29" t="s">
        <v>8688</v>
      </c>
      <c r="F9376" s="27" t="str">
        <f t="shared" si="146"/>
        <v>VIC3200PINES FOREST</v>
      </c>
      <c r="G9376" s="30">
        <v>9364</v>
      </c>
      <c r="H9376" s="49">
        <v>1.78745441488001</v>
      </c>
      <c r="I9376" s="15">
        <v>16.011845919999999</v>
      </c>
      <c r="J9376" s="15">
        <v>16.011845919999999</v>
      </c>
      <c r="K9376" s="15">
        <v>9.5675698072804192</v>
      </c>
      <c r="P9376" s="49">
        <v>6.2252722725131404</v>
      </c>
      <c r="Q9376" s="15">
        <v>13.943419049999999</v>
      </c>
      <c r="R9376" s="15">
        <v>13.943419049999999</v>
      </c>
      <c r="S9376" s="15">
        <v>19.135139614560838</v>
      </c>
      <c r="X9376" s="49">
        <v>3.5074428756731701</v>
      </c>
      <c r="Y9376" s="15">
        <v>17.437632690000001</v>
      </c>
      <c r="Z9376" s="15">
        <v>17.437632690000001</v>
      </c>
      <c r="AA9376" s="15">
        <v>9.5675698072804192</v>
      </c>
      <c r="AF9376" s="49">
        <v>-10.601453771012499</v>
      </c>
      <c r="AG9376" s="15">
        <v>-0.88737836813467397</v>
      </c>
      <c r="AH9376" s="15">
        <v>-0.88737836813467397</v>
      </c>
      <c r="AI9376" s="15">
        <v>19.135139614560838</v>
      </c>
      <c r="AM9376" s="17"/>
    </row>
    <row r="9377" spans="1:39">
      <c r="A9377" s="7" t="s">
        <v>8304</v>
      </c>
      <c r="B9377" s="7">
        <v>3201</v>
      </c>
      <c r="C9377" s="29" t="s">
        <v>8689</v>
      </c>
      <c r="F9377" s="27" t="str">
        <f t="shared" si="146"/>
        <v>VIC3201CARRUM DOWNS</v>
      </c>
      <c r="G9377" s="30">
        <v>9365</v>
      </c>
      <c r="H9377" s="49">
        <v>-0.43145451393655398</v>
      </c>
      <c r="I9377" s="15">
        <v>16.947165680000001</v>
      </c>
      <c r="J9377" s="15">
        <v>16.947165680000001</v>
      </c>
      <c r="K9377" s="15">
        <v>10.568305373547522</v>
      </c>
      <c r="P9377" s="49">
        <v>4.6843632941682998</v>
      </c>
      <c r="Q9377" s="15">
        <v>14.68096171</v>
      </c>
      <c r="R9377" s="15">
        <v>14.68096171</v>
      </c>
      <c r="S9377" s="15">
        <v>21.136610747095045</v>
      </c>
      <c r="X9377" s="49">
        <v>1.2885339468566099</v>
      </c>
      <c r="Y9377" s="15">
        <v>18.356116700000001</v>
      </c>
      <c r="Z9377" s="15">
        <v>18.356116700000001</v>
      </c>
      <c r="AA9377" s="15">
        <v>10.568305373547522</v>
      </c>
      <c r="AF9377" s="49">
        <v>-10.601453771012499</v>
      </c>
      <c r="AG9377" s="15">
        <v>-4.8873783681346703</v>
      </c>
      <c r="AH9377" s="15">
        <v>-4.8873783681346703</v>
      </c>
      <c r="AI9377" s="15">
        <v>21.136610747095045</v>
      </c>
      <c r="AM9377" s="17"/>
    </row>
    <row r="9378" spans="1:39">
      <c r="A9378" s="7" t="s">
        <v>8304</v>
      </c>
      <c r="B9378" s="7">
        <v>3202</v>
      </c>
      <c r="C9378" s="29" t="s">
        <v>8690</v>
      </c>
      <c r="F9378" s="27" t="str">
        <f t="shared" si="146"/>
        <v>VIC3202HEATHERTON</v>
      </c>
      <c r="G9378" s="30">
        <v>9366</v>
      </c>
      <c r="H9378" s="49">
        <v>1.78745441488001</v>
      </c>
      <c r="I9378" s="15">
        <v>19.009021300000001</v>
      </c>
      <c r="J9378" s="15">
        <v>19.009021300000001</v>
      </c>
      <c r="K9378" s="15">
        <v>16.609314976230927</v>
      </c>
      <c r="P9378" s="49">
        <v>6.2252722725131404</v>
      </c>
      <c r="Q9378" s="15">
        <v>16.306829709999999</v>
      </c>
      <c r="R9378" s="15">
        <v>16.306829709999999</v>
      </c>
      <c r="S9378" s="15">
        <v>33.218629952461853</v>
      </c>
      <c r="X9378" s="49">
        <v>3.4458065165393799</v>
      </c>
      <c r="Y9378" s="15">
        <v>20.380858920000001</v>
      </c>
      <c r="Z9378" s="15">
        <v>20.380858920000001</v>
      </c>
      <c r="AA9378" s="15">
        <v>16.609314976230927</v>
      </c>
      <c r="AF9378" s="49">
        <v>-10.601453771012499</v>
      </c>
      <c r="AG9378" s="15">
        <v>-4.8873783681346703</v>
      </c>
      <c r="AH9378" s="15">
        <v>-4.8873783681346703</v>
      </c>
      <c r="AI9378" s="15">
        <v>33.218629952461853</v>
      </c>
      <c r="AM9378" s="17"/>
    </row>
    <row r="9379" spans="1:39">
      <c r="A9379" s="7" t="s">
        <v>8304</v>
      </c>
      <c r="B9379" s="7">
        <v>3204</v>
      </c>
      <c r="C9379" s="29" t="s">
        <v>8691</v>
      </c>
      <c r="F9379" s="27" t="str">
        <f t="shared" si="146"/>
        <v>VIC3204BENTLEIGH</v>
      </c>
      <c r="G9379" s="30">
        <v>9367</v>
      </c>
      <c r="H9379" s="49">
        <v>3.3899997523586398</v>
      </c>
      <c r="I9379" s="15">
        <v>22.355440519999998</v>
      </c>
      <c r="J9379" s="15">
        <v>22.355440519999998</v>
      </c>
      <c r="K9379" s="15">
        <v>19.21115</v>
      </c>
      <c r="P9379" s="49">
        <v>7.39636309605521</v>
      </c>
      <c r="Q9379" s="15">
        <v>18.945635200000002</v>
      </c>
      <c r="R9379" s="15">
        <v>18.945635200000002</v>
      </c>
      <c r="S9379" s="15">
        <v>38.4223</v>
      </c>
      <c r="X9379" s="49">
        <v>5.0483518525387296</v>
      </c>
      <c r="Y9379" s="15">
        <v>23.667042590000001</v>
      </c>
      <c r="Z9379" s="15">
        <v>23.667042590000001</v>
      </c>
      <c r="AA9379" s="15">
        <v>19.21115</v>
      </c>
      <c r="AF9379" s="49">
        <v>-10.601453771012499</v>
      </c>
      <c r="AG9379" s="15">
        <v>-1.1946924899884801</v>
      </c>
      <c r="AH9379" s="15">
        <v>-1.1946924899884801</v>
      </c>
      <c r="AI9379" s="15">
        <v>38.4223</v>
      </c>
      <c r="AM9379" s="17"/>
    </row>
    <row r="9380" spans="1:39">
      <c r="A9380" s="7" t="s">
        <v>8304</v>
      </c>
      <c r="B9380" s="7">
        <v>3204</v>
      </c>
      <c r="C9380" s="29" t="s">
        <v>8692</v>
      </c>
      <c r="F9380" s="27" t="str">
        <f t="shared" si="146"/>
        <v>VIC3204MCKINNON</v>
      </c>
      <c r="G9380" s="30">
        <v>9368</v>
      </c>
      <c r="H9380" s="49">
        <v>-6.3485449907807201</v>
      </c>
      <c r="I9380" s="15">
        <v>22.355440519999998</v>
      </c>
      <c r="J9380" s="15">
        <v>22.355440519999998</v>
      </c>
      <c r="K9380" s="15">
        <v>19.21115</v>
      </c>
      <c r="P9380" s="49">
        <v>0.18490907740137999</v>
      </c>
      <c r="Q9380" s="15">
        <v>18.945635200000002</v>
      </c>
      <c r="R9380" s="15">
        <v>18.945635200000002</v>
      </c>
      <c r="S9380" s="15">
        <v>38.4223</v>
      </c>
      <c r="X9380" s="49">
        <v>-4.6901928891213496</v>
      </c>
      <c r="Y9380" s="15">
        <v>23.667042590000001</v>
      </c>
      <c r="Z9380" s="15">
        <v>23.667042590000001</v>
      </c>
      <c r="AA9380" s="15">
        <v>19.21115</v>
      </c>
      <c r="AF9380" s="49">
        <v>-10.601453771012499</v>
      </c>
      <c r="AG9380" s="15">
        <v>-1.1946924899884801</v>
      </c>
      <c r="AH9380" s="15">
        <v>-1.1946924899884801</v>
      </c>
      <c r="AI9380" s="15">
        <v>38.4223</v>
      </c>
      <c r="AM9380" s="17"/>
    </row>
    <row r="9381" spans="1:39">
      <c r="A9381" s="7" t="s">
        <v>8304</v>
      </c>
      <c r="B9381" s="7">
        <v>3204</v>
      </c>
      <c r="C9381" s="29" t="s">
        <v>8693</v>
      </c>
      <c r="F9381" s="27" t="str">
        <f t="shared" si="146"/>
        <v>VIC3204ORMOND</v>
      </c>
      <c r="G9381" s="30">
        <v>9369</v>
      </c>
      <c r="H9381" s="49">
        <v>-1.8490907740138001</v>
      </c>
      <c r="I9381" s="15">
        <v>22.355440519999998</v>
      </c>
      <c r="J9381" s="15">
        <v>22.355440519999998</v>
      </c>
      <c r="K9381" s="15">
        <v>19.21115</v>
      </c>
      <c r="P9381" s="49">
        <v>3.6981815480276099</v>
      </c>
      <c r="Q9381" s="15">
        <v>18.945635200000002</v>
      </c>
      <c r="R9381" s="15">
        <v>18.945635200000002</v>
      </c>
      <c r="S9381" s="15">
        <v>38.4223</v>
      </c>
      <c r="X9381" s="49">
        <v>-0.129102313220641</v>
      </c>
      <c r="Y9381" s="15">
        <v>23.667042590000001</v>
      </c>
      <c r="Z9381" s="15">
        <v>23.667042590000001</v>
      </c>
      <c r="AA9381" s="15">
        <v>19.21115</v>
      </c>
      <c r="AF9381" s="49">
        <v>-10.601453771012499</v>
      </c>
      <c r="AG9381" s="15">
        <v>-1.1946924899884801</v>
      </c>
      <c r="AH9381" s="15">
        <v>-1.1946924899884801</v>
      </c>
      <c r="AI9381" s="15">
        <v>38.4223</v>
      </c>
      <c r="AM9381" s="17"/>
    </row>
    <row r="9382" spans="1:39">
      <c r="A9382" s="7" t="s">
        <v>8304</v>
      </c>
      <c r="B9382" s="7">
        <v>3204</v>
      </c>
      <c r="C9382" s="29" t="s">
        <v>8694</v>
      </c>
      <c r="F9382" s="27" t="str">
        <f t="shared" si="146"/>
        <v>VIC3204PATTERSON</v>
      </c>
      <c r="G9382" s="30">
        <v>9370</v>
      </c>
      <c r="H9382" s="49">
        <v>-1.8490907740138001</v>
      </c>
      <c r="I9382" s="15">
        <v>22.355440519999998</v>
      </c>
      <c r="J9382" s="15">
        <v>22.355440519999998</v>
      </c>
      <c r="K9382" s="15">
        <v>17.514438363704421</v>
      </c>
      <c r="P9382" s="49">
        <v>3.6981815480276099</v>
      </c>
      <c r="Q9382" s="15">
        <v>18.945635200000002</v>
      </c>
      <c r="R9382" s="15">
        <v>18.945635200000002</v>
      </c>
      <c r="S9382" s="15">
        <v>35.028876727408843</v>
      </c>
      <c r="X9382" s="49">
        <v>-0.129102313220641</v>
      </c>
      <c r="Y9382" s="15">
        <v>23.667042590000001</v>
      </c>
      <c r="Z9382" s="15">
        <v>23.667042590000001</v>
      </c>
      <c r="AA9382" s="15">
        <v>17.514438363704421</v>
      </c>
      <c r="AF9382" s="49">
        <v>-10.601453771012499</v>
      </c>
      <c r="AG9382" s="15">
        <v>2.8053075100115201</v>
      </c>
      <c r="AH9382" s="15">
        <v>2.8053075100115201</v>
      </c>
      <c r="AI9382" s="15">
        <v>35.028876727408843</v>
      </c>
      <c r="AM9382" s="17"/>
    </row>
    <row r="9383" spans="1:39">
      <c r="A9383" s="7" t="s">
        <v>8304</v>
      </c>
      <c r="B9383" s="7">
        <v>3205</v>
      </c>
      <c r="C9383" s="29" t="s">
        <v>8695</v>
      </c>
      <c r="F9383" s="27" t="str">
        <f t="shared" si="146"/>
        <v>VIC3205CITY ROAD</v>
      </c>
      <c r="G9383" s="30">
        <v>9371</v>
      </c>
      <c r="H9383" s="49">
        <v>6.5950904273158999</v>
      </c>
      <c r="I9383" s="15">
        <v>23.73684991</v>
      </c>
      <c r="J9383" s="15">
        <v>23.73684991</v>
      </c>
      <c r="K9383" s="15">
        <v>21.285634824932718</v>
      </c>
      <c r="P9383" s="49">
        <v>8.75236299699867</v>
      </c>
      <c r="Q9383" s="15">
        <v>20.034940049999999</v>
      </c>
      <c r="R9383" s="15">
        <v>20.034940049999999</v>
      </c>
      <c r="S9383" s="15">
        <v>42.571269649865435</v>
      </c>
      <c r="X9383" s="49">
        <v>8.2534425274959897</v>
      </c>
      <c r="Y9383" s="15">
        <v>25.023586609999999</v>
      </c>
      <c r="Z9383" s="15">
        <v>25.023586609999999</v>
      </c>
      <c r="AA9383" s="15">
        <v>21.285634824932718</v>
      </c>
      <c r="AF9383" s="49">
        <v>-10.601453771012499</v>
      </c>
      <c r="AG9383" s="15">
        <v>-0.88737836813467397</v>
      </c>
      <c r="AH9383" s="15">
        <v>-0.88737836813467397</v>
      </c>
      <c r="AI9383" s="15">
        <v>42.571269649865435</v>
      </c>
      <c r="AM9383" s="17"/>
    </row>
    <row r="9384" spans="1:39">
      <c r="A9384" s="7" t="s">
        <v>8304</v>
      </c>
      <c r="B9384" s="7">
        <v>3205</v>
      </c>
      <c r="C9384" s="29" t="s">
        <v>8696</v>
      </c>
      <c r="F9384" s="27" t="str">
        <f t="shared" si="146"/>
        <v>VIC3205SOUTH MELBOURNE</v>
      </c>
      <c r="G9384" s="30">
        <v>9372</v>
      </c>
      <c r="H9384" s="49">
        <v>2.89690887928829</v>
      </c>
      <c r="I9384" s="15">
        <v>23.73684991</v>
      </c>
      <c r="J9384" s="15">
        <v>23.73684991</v>
      </c>
      <c r="K9384" s="15">
        <v>21.285634824932718</v>
      </c>
      <c r="P9384" s="49">
        <v>7.0265449412524497</v>
      </c>
      <c r="Q9384" s="15">
        <v>20.034940049999999</v>
      </c>
      <c r="R9384" s="15">
        <v>20.034940049999999</v>
      </c>
      <c r="S9384" s="15">
        <v>42.571269649865435</v>
      </c>
      <c r="X9384" s="49">
        <v>4.6168973400814499</v>
      </c>
      <c r="Y9384" s="15">
        <v>25.023586609999999</v>
      </c>
      <c r="Z9384" s="15">
        <v>25.023586609999999</v>
      </c>
      <c r="AA9384" s="15">
        <v>21.285634824932718</v>
      </c>
      <c r="AF9384" s="49">
        <v>-10.601453771012499</v>
      </c>
      <c r="AG9384" s="15">
        <v>-4.8873783681346703</v>
      </c>
      <c r="AH9384" s="15">
        <v>-4.8873783681346703</v>
      </c>
      <c r="AI9384" s="15">
        <v>42.571269649865435</v>
      </c>
      <c r="AM9384" s="17"/>
    </row>
    <row r="9385" spans="1:39">
      <c r="A9385" s="7" t="s">
        <v>8304</v>
      </c>
      <c r="B9385" s="7">
        <v>3206</v>
      </c>
      <c r="C9385" s="29" t="s">
        <v>6829</v>
      </c>
      <c r="F9385" s="27" t="str">
        <f t="shared" si="146"/>
        <v>VIC3206ALBERT PARK</v>
      </c>
      <c r="G9385" s="30">
        <v>9373</v>
      </c>
      <c r="H9385" s="49">
        <v>1.9107271331475999</v>
      </c>
      <c r="I9385" s="15">
        <v>22.38694052</v>
      </c>
      <c r="J9385" s="15">
        <v>22.38694052</v>
      </c>
      <c r="K9385" s="15">
        <v>19.21115</v>
      </c>
      <c r="P9385" s="49">
        <v>6.2869086316469298</v>
      </c>
      <c r="Q9385" s="15">
        <v>18.970474400000001</v>
      </c>
      <c r="R9385" s="15">
        <v>18.970474400000001</v>
      </c>
      <c r="S9385" s="15">
        <v>38.4223</v>
      </c>
      <c r="X9385" s="49">
        <v>3.56907923480696</v>
      </c>
      <c r="Y9385" s="15">
        <v>23.697975589999999</v>
      </c>
      <c r="Z9385" s="15">
        <v>23.697975589999999</v>
      </c>
      <c r="AA9385" s="15">
        <v>19.21115</v>
      </c>
      <c r="AF9385" s="49">
        <v>-10.601453771012499</v>
      </c>
      <c r="AG9385" s="15">
        <v>-4.8873783681346703</v>
      </c>
      <c r="AH9385" s="15">
        <v>-4.8873783681346703</v>
      </c>
      <c r="AI9385" s="15">
        <v>38.4223</v>
      </c>
      <c r="AM9385" s="17"/>
    </row>
    <row r="9386" spans="1:39">
      <c r="A9386" s="7" t="s">
        <v>8304</v>
      </c>
      <c r="B9386" s="7">
        <v>3206</v>
      </c>
      <c r="C9386" s="29" t="s">
        <v>4337</v>
      </c>
      <c r="F9386" s="27" t="str">
        <f t="shared" si="146"/>
        <v>VIC3206MIDDLE PARK</v>
      </c>
      <c r="G9386" s="30">
        <v>9374</v>
      </c>
      <c r="H9386" s="49">
        <v>4.8692723715696804</v>
      </c>
      <c r="I9386" s="15">
        <v>22.38694052</v>
      </c>
      <c r="J9386" s="15">
        <v>22.38694052</v>
      </c>
      <c r="K9386" s="15">
        <v>19.21115</v>
      </c>
      <c r="P9386" s="49">
        <v>8.1359994056607299</v>
      </c>
      <c r="Q9386" s="15">
        <v>18.970474400000001</v>
      </c>
      <c r="R9386" s="15">
        <v>18.970474400000001</v>
      </c>
      <c r="S9386" s="15">
        <v>38.4223</v>
      </c>
      <c r="X9386" s="49">
        <v>6.52762447174978</v>
      </c>
      <c r="Y9386" s="15">
        <v>23.697975589999999</v>
      </c>
      <c r="Z9386" s="15">
        <v>23.697975589999999</v>
      </c>
      <c r="AA9386" s="15">
        <v>19.21115</v>
      </c>
      <c r="AF9386" s="49">
        <v>-10.601453771012499</v>
      </c>
      <c r="AG9386" s="15">
        <v>-4.8873783681346703</v>
      </c>
      <c r="AH9386" s="15">
        <v>-4.8873783681346703</v>
      </c>
      <c r="AI9386" s="15">
        <v>38.4223</v>
      </c>
      <c r="AM9386" s="17"/>
    </row>
    <row r="9387" spans="1:39">
      <c r="A9387" s="7" t="s">
        <v>8304</v>
      </c>
      <c r="B9387" s="7">
        <v>3207</v>
      </c>
      <c r="C9387" s="29" t="s">
        <v>8697</v>
      </c>
      <c r="F9387" s="27" t="str">
        <f t="shared" si="146"/>
        <v>VIC3207GARDEN CITY</v>
      </c>
      <c r="G9387" s="30">
        <v>9375</v>
      </c>
      <c r="H9387" s="49">
        <v>-0.67799995047172801</v>
      </c>
      <c r="I9387" s="15">
        <v>25.850999999999999</v>
      </c>
      <c r="J9387" s="15">
        <v>25.850999999999999</v>
      </c>
      <c r="K9387" s="15">
        <v>24.48422279683097</v>
      </c>
      <c r="P9387" s="49">
        <v>4.5610905759007103</v>
      </c>
      <c r="Q9387" s="15">
        <v>21.702044650000001</v>
      </c>
      <c r="R9387" s="15">
        <v>21.702044650000001</v>
      </c>
      <c r="S9387" s="15">
        <v>48.96844559366194</v>
      </c>
      <c r="X9387" s="49">
        <v>0.98035215118764096</v>
      </c>
      <c r="Y9387" s="15">
        <v>27.099682000000001</v>
      </c>
      <c r="Z9387" s="15">
        <v>27.099682000000001</v>
      </c>
      <c r="AA9387" s="15">
        <v>24.48422279683097</v>
      </c>
      <c r="AF9387" s="49">
        <v>-10.601453771012499</v>
      </c>
      <c r="AG9387" s="15">
        <v>-0.88737836813467397</v>
      </c>
      <c r="AH9387" s="15">
        <v>-0.88737836813467397</v>
      </c>
      <c r="AI9387" s="15">
        <v>48.96844559366194</v>
      </c>
      <c r="AM9387" s="17"/>
    </row>
    <row r="9388" spans="1:39">
      <c r="A9388" s="7" t="s">
        <v>8304</v>
      </c>
      <c r="B9388" s="7">
        <v>3207</v>
      </c>
      <c r="C9388" s="29" t="s">
        <v>8698</v>
      </c>
      <c r="F9388" s="27" t="str">
        <f t="shared" si="146"/>
        <v>VIC3207PORT MELBOURNE</v>
      </c>
      <c r="G9388" s="30">
        <v>9376</v>
      </c>
      <c r="H9388" s="49">
        <v>-6.3485449907807201</v>
      </c>
      <c r="I9388" s="15">
        <v>25.850999999999999</v>
      </c>
      <c r="J9388" s="15">
        <v>25.850999999999999</v>
      </c>
      <c r="K9388" s="15">
        <v>24.48422279683097</v>
      </c>
      <c r="P9388" s="49">
        <v>0.18490907740137999</v>
      </c>
      <c r="Q9388" s="15">
        <v>21.702044650000001</v>
      </c>
      <c r="R9388" s="15">
        <v>21.702044650000001</v>
      </c>
      <c r="S9388" s="15">
        <v>48.96844559366194</v>
      </c>
      <c r="X9388" s="49">
        <v>-4.6901928891213496</v>
      </c>
      <c r="Y9388" s="15">
        <v>27.099682000000001</v>
      </c>
      <c r="Z9388" s="15">
        <v>27.099682000000001</v>
      </c>
      <c r="AA9388" s="15">
        <v>24.48422279683097</v>
      </c>
      <c r="AF9388" s="49">
        <v>-10.601453771012499</v>
      </c>
      <c r="AG9388" s="15">
        <v>-4.8873783681346703</v>
      </c>
      <c r="AH9388" s="15">
        <v>-4.8873783681346703</v>
      </c>
      <c r="AI9388" s="15">
        <v>48.96844559366194</v>
      </c>
      <c r="AM9388" s="17"/>
    </row>
    <row r="9389" spans="1:39">
      <c r="A9389" s="7" t="s">
        <v>8304</v>
      </c>
      <c r="B9389" s="7">
        <v>3211</v>
      </c>
      <c r="C9389" s="29" t="s">
        <v>3367</v>
      </c>
      <c r="F9389" s="27" t="str">
        <f t="shared" si="146"/>
        <v>VIC3211LITTLE RIVER</v>
      </c>
      <c r="G9389" s="30">
        <v>9377</v>
      </c>
      <c r="H9389" s="49">
        <v>3.8830906254289901</v>
      </c>
      <c r="I9389" s="15">
        <v>16.004845920000001</v>
      </c>
      <c r="J9389" s="15">
        <v>16.004845920000001</v>
      </c>
      <c r="K9389" s="15">
        <v>9.5675698072804192</v>
      </c>
      <c r="P9389" s="49">
        <v>7.5812721734565898</v>
      </c>
      <c r="Q9389" s="15">
        <v>13.937899229999999</v>
      </c>
      <c r="R9389" s="15">
        <v>13.937899229999999</v>
      </c>
      <c r="S9389" s="15">
        <v>19.135139614560838</v>
      </c>
      <c r="X9389" s="49">
        <v>5.5414427256090804</v>
      </c>
      <c r="Y9389" s="15">
        <v>17.430758690000001</v>
      </c>
      <c r="Z9389" s="15">
        <v>17.430758690000001</v>
      </c>
      <c r="AA9389" s="15">
        <v>9.5675698072804192</v>
      </c>
      <c r="AF9389" s="49">
        <v>-10.601453771012499</v>
      </c>
      <c r="AG9389" s="15">
        <v>-0.88737836813467397</v>
      </c>
      <c r="AH9389" s="15">
        <v>-0.88737836813467397</v>
      </c>
      <c r="AI9389" s="15">
        <v>19.135139614560838</v>
      </c>
      <c r="AM9389" s="17"/>
    </row>
    <row r="9390" spans="1:39">
      <c r="A9390" s="7" t="s">
        <v>8304</v>
      </c>
      <c r="B9390" s="7">
        <v>3212</v>
      </c>
      <c r="C9390" s="29" t="s">
        <v>8699</v>
      </c>
      <c r="F9390" s="27" t="str">
        <f t="shared" si="146"/>
        <v>VIC3212LARA</v>
      </c>
      <c r="G9390" s="30">
        <v>9378</v>
      </c>
      <c r="H9390" s="49">
        <v>6.2252722725131404</v>
      </c>
      <c r="I9390" s="15">
        <v>8.4548454300000007</v>
      </c>
      <c r="J9390" s="15">
        <v>8.4548454300000007</v>
      </c>
      <c r="K9390" s="15">
        <v>-3.1163949423647317</v>
      </c>
      <c r="P9390" s="49">
        <v>8.69072663786487</v>
      </c>
      <c r="Q9390" s="15">
        <v>7.9843765439999999</v>
      </c>
      <c r="R9390" s="15">
        <v>7.9843765439999999</v>
      </c>
      <c r="S9390" s="15">
        <v>-6.2327898847294634</v>
      </c>
      <c r="X9390" s="49">
        <v>7.9452607318270303</v>
      </c>
      <c r="Y9390" s="15">
        <v>10.016658209999999</v>
      </c>
      <c r="Z9390" s="15">
        <v>10.016658209999999</v>
      </c>
      <c r="AA9390" s="15">
        <v>-3.1163949423647317</v>
      </c>
      <c r="AF9390" s="49">
        <v>-10.601453771012499</v>
      </c>
      <c r="AG9390" s="15">
        <v>-4.8873783681346703</v>
      </c>
      <c r="AH9390" s="15">
        <v>-4.8873783681346703</v>
      </c>
      <c r="AI9390" s="15">
        <v>-6.2327898847294634</v>
      </c>
      <c r="AM9390" s="17"/>
    </row>
    <row r="9391" spans="1:39">
      <c r="A9391" s="7" t="s">
        <v>8304</v>
      </c>
      <c r="B9391" s="7">
        <v>3214</v>
      </c>
      <c r="C9391" s="29" t="s">
        <v>8700</v>
      </c>
      <c r="F9391" s="27" t="str">
        <f t="shared" si="146"/>
        <v>VIC3214CORIO</v>
      </c>
      <c r="G9391" s="30">
        <v>9379</v>
      </c>
      <c r="H9391" s="49">
        <v>-0.49309087307034699</v>
      </c>
      <c r="I9391" s="15">
        <v>8.4268454300000002</v>
      </c>
      <c r="J9391" s="15">
        <v>8.4268454300000002</v>
      </c>
      <c r="K9391" s="15">
        <v>-3.1163949423647317</v>
      </c>
      <c r="P9391" s="49">
        <v>4.6843632941682998</v>
      </c>
      <c r="Q9391" s="15">
        <v>7.9622972560000003</v>
      </c>
      <c r="R9391" s="15">
        <v>7.9622972560000003</v>
      </c>
      <c r="S9391" s="15">
        <v>-6.2327898847294634</v>
      </c>
      <c r="X9391" s="49">
        <v>1.10362486945523</v>
      </c>
      <c r="Y9391" s="15">
        <v>9.9891622120000001</v>
      </c>
      <c r="Z9391" s="15">
        <v>9.9891622120000001</v>
      </c>
      <c r="AA9391" s="15">
        <v>-3.1163949423647317</v>
      </c>
      <c r="AF9391" s="49">
        <v>-10.601453771012499</v>
      </c>
      <c r="AG9391" s="15">
        <v>-0.88737836813467397</v>
      </c>
      <c r="AH9391" s="15">
        <v>-0.88737836813467397</v>
      </c>
      <c r="AI9391" s="15">
        <v>-6.2327898847294634</v>
      </c>
      <c r="AM9391" s="17"/>
    </row>
    <row r="9392" spans="1:39">
      <c r="A9392" s="7" t="s">
        <v>8304</v>
      </c>
      <c r="B9392" s="7">
        <v>3214</v>
      </c>
      <c r="C9392" s="29" t="s">
        <v>8701</v>
      </c>
      <c r="F9392" s="27" t="str">
        <f t="shared" si="146"/>
        <v>VIC3214NORLANE</v>
      </c>
      <c r="G9392" s="30">
        <v>9380</v>
      </c>
      <c r="H9392" s="49">
        <v>-6.4718177090483104</v>
      </c>
      <c r="I9392" s="15">
        <v>8.4268454300000002</v>
      </c>
      <c r="J9392" s="15">
        <v>8.4268454300000002</v>
      </c>
      <c r="K9392" s="15">
        <v>-3.1163949423647317</v>
      </c>
      <c r="P9392" s="49">
        <v>0</v>
      </c>
      <c r="Q9392" s="15">
        <v>7.9622972560000003</v>
      </c>
      <c r="R9392" s="15">
        <v>7.9622972560000003</v>
      </c>
      <c r="S9392" s="15">
        <v>-6.2327898847294634</v>
      </c>
      <c r="X9392" s="49">
        <v>-4.7518292482551496</v>
      </c>
      <c r="Y9392" s="15">
        <v>9.9891622120000001</v>
      </c>
      <c r="Z9392" s="15">
        <v>9.9891622120000001</v>
      </c>
      <c r="AA9392" s="15">
        <v>-3.1163949423647317</v>
      </c>
      <c r="AF9392" s="49">
        <v>-10.601453771012499</v>
      </c>
      <c r="AG9392" s="15">
        <v>-4.8873783681346703</v>
      </c>
      <c r="AH9392" s="15">
        <v>-4.8873783681346703</v>
      </c>
      <c r="AI9392" s="15">
        <v>-6.2327898847294634</v>
      </c>
      <c r="AM9392" s="17"/>
    </row>
    <row r="9393" spans="1:39">
      <c r="A9393" s="7" t="s">
        <v>8304</v>
      </c>
      <c r="B9393" s="7">
        <v>3214</v>
      </c>
      <c r="C9393" s="29" t="s">
        <v>5566</v>
      </c>
      <c r="F9393" s="27" t="str">
        <f t="shared" si="146"/>
        <v>VIC3214NORTH SHORE</v>
      </c>
      <c r="G9393" s="30">
        <v>9381</v>
      </c>
      <c r="H9393" s="49">
        <v>-0.98618174614069498</v>
      </c>
      <c r="I9393" s="15">
        <v>8.4268454300000002</v>
      </c>
      <c r="J9393" s="15">
        <v>8.4268454300000002</v>
      </c>
      <c r="K9393" s="15">
        <v>-3.1163949423647317</v>
      </c>
      <c r="P9393" s="49">
        <v>4.3145451393655403</v>
      </c>
      <c r="Q9393" s="15">
        <v>7.9622972560000003</v>
      </c>
      <c r="R9393" s="15">
        <v>7.9622972560000003</v>
      </c>
      <c r="S9393" s="15">
        <v>-6.2327898847294634</v>
      </c>
      <c r="X9393" s="49">
        <v>0.73380671465246705</v>
      </c>
      <c r="Y9393" s="15">
        <v>9.9891622120000001</v>
      </c>
      <c r="Z9393" s="15">
        <v>9.9891622120000001</v>
      </c>
      <c r="AA9393" s="15">
        <v>-3.1163949423647317</v>
      </c>
      <c r="AF9393" s="49">
        <v>-10.601453771012499</v>
      </c>
      <c r="AG9393" s="15">
        <v>-0.88737836813467397</v>
      </c>
      <c r="AH9393" s="15">
        <v>-0.88737836813467397</v>
      </c>
      <c r="AI9393" s="15">
        <v>-6.2327898847294634</v>
      </c>
      <c r="AM9393" s="17"/>
    </row>
    <row r="9394" spans="1:39">
      <c r="A9394" s="7" t="s">
        <v>8304</v>
      </c>
      <c r="B9394" s="7">
        <v>3215</v>
      </c>
      <c r="C9394" s="29" t="s">
        <v>8702</v>
      </c>
      <c r="F9394" s="27" t="str">
        <f t="shared" si="146"/>
        <v>VIC3215BELL PARK</v>
      </c>
      <c r="G9394" s="30">
        <v>9382</v>
      </c>
      <c r="H9394" s="49">
        <v>3.5132724706262302</v>
      </c>
      <c r="I9394" s="15">
        <v>11.22350275</v>
      </c>
      <c r="J9394" s="15">
        <v>11.22350275</v>
      </c>
      <c r="K9394" s="15">
        <v>1.9490411531804597</v>
      </c>
      <c r="P9394" s="49">
        <v>7.4579994551890003</v>
      </c>
      <c r="Q9394" s="15">
        <v>10.167590199999999</v>
      </c>
      <c r="R9394" s="15">
        <v>10.167590199999999</v>
      </c>
      <c r="S9394" s="15">
        <v>3.8980823063609193</v>
      </c>
      <c r="X9394" s="49">
        <v>5.17162457080632</v>
      </c>
      <c r="Y9394" s="15">
        <v>12.735479700000001</v>
      </c>
      <c r="Z9394" s="15">
        <v>12.735479700000001</v>
      </c>
      <c r="AA9394" s="15">
        <v>1.9490411531804597</v>
      </c>
      <c r="AF9394" s="49">
        <v>-10.601453771012499</v>
      </c>
      <c r="AG9394" s="15">
        <v>-4.8873783681346703</v>
      </c>
      <c r="AH9394" s="15">
        <v>-4.8873783681346703</v>
      </c>
      <c r="AI9394" s="15">
        <v>3.8980823063609193</v>
      </c>
      <c r="AM9394" s="17"/>
    </row>
    <row r="9395" spans="1:39">
      <c r="A9395" s="7" t="s">
        <v>8304</v>
      </c>
      <c r="B9395" s="7">
        <v>3215</v>
      </c>
      <c r="C9395" s="29" t="s">
        <v>8703</v>
      </c>
      <c r="F9395" s="27" t="str">
        <f t="shared" si="146"/>
        <v>VIC3215BELL POST HILL</v>
      </c>
      <c r="G9395" s="30">
        <v>9383</v>
      </c>
      <c r="H9395" s="49">
        <v>-6.3485449907807201</v>
      </c>
      <c r="I9395" s="15">
        <v>11.22350275</v>
      </c>
      <c r="J9395" s="15">
        <v>11.22350275</v>
      </c>
      <c r="K9395" s="15">
        <v>0.75991338299283129</v>
      </c>
      <c r="P9395" s="49">
        <v>0.18490907740137999</v>
      </c>
      <c r="Q9395" s="15">
        <v>10.167590199999999</v>
      </c>
      <c r="R9395" s="15">
        <v>10.167590199999999</v>
      </c>
      <c r="S9395" s="15">
        <v>1.5198267659856626</v>
      </c>
      <c r="X9395" s="49">
        <v>-4.6901928891213496</v>
      </c>
      <c r="Y9395" s="15">
        <v>12.735479700000001</v>
      </c>
      <c r="Z9395" s="15">
        <v>12.735479700000001</v>
      </c>
      <c r="AA9395" s="15">
        <v>0.75991338299283129</v>
      </c>
      <c r="AF9395" s="49">
        <v>-10.601453771012499</v>
      </c>
      <c r="AG9395" s="15">
        <v>-4.8873783681346703</v>
      </c>
      <c r="AH9395" s="15">
        <v>-4.8873783681346703</v>
      </c>
      <c r="AI9395" s="15">
        <v>1.5198267659856626</v>
      </c>
      <c r="AM9395" s="17"/>
    </row>
    <row r="9396" spans="1:39">
      <c r="A9396" s="7" t="s">
        <v>8304</v>
      </c>
      <c r="B9396" s="7">
        <v>3215</v>
      </c>
      <c r="C9396" s="29" t="s">
        <v>8704</v>
      </c>
      <c r="F9396" s="27" t="str">
        <f t="shared" si="146"/>
        <v>VIC3215DRUMCONDRA</v>
      </c>
      <c r="G9396" s="30">
        <v>9384</v>
      </c>
      <c r="H9396" s="49">
        <v>6.2252722725131404</v>
      </c>
      <c r="I9396" s="15">
        <v>11.22350275</v>
      </c>
      <c r="J9396" s="15">
        <v>11.22350275</v>
      </c>
      <c r="K9396" s="15">
        <v>0.11451703100501121</v>
      </c>
      <c r="P9396" s="49">
        <v>8.69072663786487</v>
      </c>
      <c r="Q9396" s="15">
        <v>10.167590199999999</v>
      </c>
      <c r="R9396" s="15">
        <v>10.167590199999999</v>
      </c>
      <c r="S9396" s="15">
        <v>0.22903406201002241</v>
      </c>
      <c r="X9396" s="49">
        <v>7.9452607318270303</v>
      </c>
      <c r="Y9396" s="15">
        <v>12.735479700000001</v>
      </c>
      <c r="Z9396" s="15">
        <v>12.735479700000001</v>
      </c>
      <c r="AA9396" s="15">
        <v>0.11451703100501121</v>
      </c>
      <c r="AF9396" s="49">
        <v>-10.601453771012499</v>
      </c>
      <c r="AG9396" s="15">
        <v>-0.88737836813467397</v>
      </c>
      <c r="AH9396" s="15">
        <v>-0.88737836813467397</v>
      </c>
      <c r="AI9396" s="15">
        <v>0.22903406201002241</v>
      </c>
      <c r="AM9396" s="17"/>
    </row>
    <row r="9397" spans="1:39">
      <c r="A9397" s="7" t="s">
        <v>8304</v>
      </c>
      <c r="B9397" s="7">
        <v>3215</v>
      </c>
      <c r="C9397" s="29" t="s">
        <v>8705</v>
      </c>
      <c r="F9397" s="27" t="str">
        <f t="shared" si="146"/>
        <v>VIC3215GEELONG NORTH</v>
      </c>
      <c r="G9397" s="30">
        <v>9385</v>
      </c>
      <c r="H9397" s="49">
        <v>4.0063633436965702</v>
      </c>
      <c r="I9397" s="15">
        <v>11.22350275</v>
      </c>
      <c r="J9397" s="15">
        <v>11.22350275</v>
      </c>
      <c r="K9397" s="15">
        <v>0.11451703100501121</v>
      </c>
      <c r="P9397" s="49">
        <v>7.6429085325903898</v>
      </c>
      <c r="Q9397" s="15">
        <v>10.167590199999999</v>
      </c>
      <c r="R9397" s="15">
        <v>10.167590199999999</v>
      </c>
      <c r="S9397" s="15">
        <v>0.22903406201002241</v>
      </c>
      <c r="X9397" s="49">
        <v>5.6647154438766698</v>
      </c>
      <c r="Y9397" s="15">
        <v>12.735479700000001</v>
      </c>
      <c r="Z9397" s="15">
        <v>12.735479700000001</v>
      </c>
      <c r="AA9397" s="15">
        <v>0.11451703100501121</v>
      </c>
      <c r="AF9397" s="49">
        <v>-10.601453771012499</v>
      </c>
      <c r="AG9397" s="15">
        <v>-0.88737836813467397</v>
      </c>
      <c r="AH9397" s="15">
        <v>-0.88737836813467397</v>
      </c>
      <c r="AI9397" s="15">
        <v>0.22903406201002241</v>
      </c>
      <c r="AM9397" s="17"/>
    </row>
    <row r="9398" spans="1:39">
      <c r="A9398" s="7" t="s">
        <v>8304</v>
      </c>
      <c r="B9398" s="7">
        <v>3215</v>
      </c>
      <c r="C9398" s="29" t="s">
        <v>8706</v>
      </c>
      <c r="F9398" s="27" t="str">
        <f t="shared" si="146"/>
        <v>VIC3215HAMLYN HEIGHTS</v>
      </c>
      <c r="G9398" s="30">
        <v>9386</v>
      </c>
      <c r="H9398" s="49">
        <v>1.9107271331475999</v>
      </c>
      <c r="I9398" s="15">
        <v>11.22350275</v>
      </c>
      <c r="J9398" s="15">
        <v>11.22350275</v>
      </c>
      <c r="K9398" s="15">
        <v>0.11451703100501121</v>
      </c>
      <c r="P9398" s="49">
        <v>6.2869086316469298</v>
      </c>
      <c r="Q9398" s="15">
        <v>10.167590199999999</v>
      </c>
      <c r="R9398" s="15">
        <v>10.167590199999999</v>
      </c>
      <c r="S9398" s="15">
        <v>0.22903406201002241</v>
      </c>
      <c r="X9398" s="49">
        <v>3.63071559394076</v>
      </c>
      <c r="Y9398" s="15">
        <v>12.735479700000001</v>
      </c>
      <c r="Z9398" s="15">
        <v>12.735479700000001</v>
      </c>
      <c r="AA9398" s="15">
        <v>0.11451703100501121</v>
      </c>
      <c r="AF9398" s="49">
        <v>-10.601453771012499</v>
      </c>
      <c r="AG9398" s="15">
        <v>-4.8873783681346703</v>
      </c>
      <c r="AH9398" s="15">
        <v>-4.8873783681346703</v>
      </c>
      <c r="AI9398" s="15">
        <v>0.22903406201002241</v>
      </c>
      <c r="AM9398" s="17"/>
    </row>
    <row r="9399" spans="1:39">
      <c r="A9399" s="7" t="s">
        <v>8304</v>
      </c>
      <c r="B9399" s="7">
        <v>3215</v>
      </c>
      <c r="C9399" s="29" t="s">
        <v>8707</v>
      </c>
      <c r="F9399" s="27" t="str">
        <f t="shared" si="146"/>
        <v>VIC3215NORTH GEELONG</v>
      </c>
      <c r="G9399" s="30">
        <v>9387</v>
      </c>
      <c r="H9399" s="49">
        <v>4.8692723715696804</v>
      </c>
      <c r="I9399" s="15">
        <v>11.22350275</v>
      </c>
      <c r="J9399" s="15">
        <v>11.22350275</v>
      </c>
      <c r="K9399" s="15">
        <v>0.11451703100501121</v>
      </c>
      <c r="P9399" s="49">
        <v>8.1359994056607299</v>
      </c>
      <c r="Q9399" s="15">
        <v>10.167590199999999</v>
      </c>
      <c r="R9399" s="15">
        <v>10.167590199999999</v>
      </c>
      <c r="S9399" s="15">
        <v>0.22903406201002241</v>
      </c>
      <c r="X9399" s="49">
        <v>6.52762447174978</v>
      </c>
      <c r="Y9399" s="15">
        <v>12.735479700000001</v>
      </c>
      <c r="Z9399" s="15">
        <v>12.735479700000001</v>
      </c>
      <c r="AA9399" s="15">
        <v>0.11451703100501121</v>
      </c>
      <c r="AF9399" s="49">
        <v>-10.601453771012499</v>
      </c>
      <c r="AG9399" s="15">
        <v>-4.8873783681346703</v>
      </c>
      <c r="AH9399" s="15">
        <v>-4.8873783681346703</v>
      </c>
      <c r="AI9399" s="15">
        <v>0.22903406201002241</v>
      </c>
      <c r="AM9399" s="17"/>
    </row>
    <row r="9400" spans="1:39">
      <c r="A9400" s="7" t="s">
        <v>8304</v>
      </c>
      <c r="B9400" s="7">
        <v>3215</v>
      </c>
      <c r="C9400" s="29" t="s">
        <v>8708</v>
      </c>
      <c r="F9400" s="27" t="str">
        <f t="shared" si="146"/>
        <v>VIC3215RIPPLESIDE</v>
      </c>
      <c r="G9400" s="30">
        <v>9388</v>
      </c>
      <c r="H9400" s="49">
        <v>0.18490907740137999</v>
      </c>
      <c r="I9400" s="15">
        <v>11.22350275</v>
      </c>
      <c r="J9400" s="15">
        <v>11.22350275</v>
      </c>
      <c r="K9400" s="15">
        <v>0.11451703100501121</v>
      </c>
      <c r="P9400" s="49">
        <v>5.1158178081048504</v>
      </c>
      <c r="Q9400" s="15">
        <v>10.167590199999999</v>
      </c>
      <c r="R9400" s="15">
        <v>10.167590199999999</v>
      </c>
      <c r="S9400" s="15">
        <v>0.22903406201002241</v>
      </c>
      <c r="X9400" s="49">
        <v>1.9048975381945401</v>
      </c>
      <c r="Y9400" s="15">
        <v>12.735479700000001</v>
      </c>
      <c r="Z9400" s="15">
        <v>12.735479700000001</v>
      </c>
      <c r="AA9400" s="15">
        <v>0.11451703100501121</v>
      </c>
      <c r="AF9400" s="49">
        <v>-10.601453771012499</v>
      </c>
      <c r="AG9400" s="15">
        <v>-0.88737836813467397</v>
      </c>
      <c r="AH9400" s="15">
        <v>-0.88737836813467397</v>
      </c>
      <c r="AI9400" s="15">
        <v>0.22903406201002241</v>
      </c>
      <c r="AM9400" s="17"/>
    </row>
    <row r="9401" spans="1:39">
      <c r="A9401" s="7" t="s">
        <v>8304</v>
      </c>
      <c r="B9401" s="7">
        <v>3216</v>
      </c>
      <c r="C9401" s="29" t="s">
        <v>870</v>
      </c>
      <c r="F9401" s="27" t="str">
        <f t="shared" si="146"/>
        <v>VIC3216BELMONT</v>
      </c>
      <c r="G9401" s="30">
        <v>9389</v>
      </c>
      <c r="H9401" s="49">
        <v>4.49945421676692</v>
      </c>
      <c r="I9401" s="15">
        <v>6.2726555919999996</v>
      </c>
      <c r="J9401" s="15">
        <v>6.2726555919999996</v>
      </c>
      <c r="K9401" s="15">
        <v>-7.2997803748530785</v>
      </c>
      <c r="P9401" s="49">
        <v>7.9510903282593501</v>
      </c>
      <c r="Q9401" s="15">
        <v>6.2636194759999997</v>
      </c>
      <c r="R9401" s="15">
        <v>6.2636194759999997</v>
      </c>
      <c r="S9401" s="15">
        <v>-14.599560749706157</v>
      </c>
      <c r="X9401" s="49">
        <v>6.2194426760808099</v>
      </c>
      <c r="Y9401" s="15">
        <v>7.8737477910000004</v>
      </c>
      <c r="Z9401" s="15">
        <v>7.8737477910000004</v>
      </c>
      <c r="AA9401" s="15">
        <v>-7.2997803748530785</v>
      </c>
      <c r="AF9401" s="49">
        <v>-10.601453771012499</v>
      </c>
      <c r="AG9401" s="15">
        <v>-4.8873783681346703</v>
      </c>
      <c r="AH9401" s="15">
        <v>-4.8873783681346703</v>
      </c>
      <c r="AI9401" s="15">
        <v>-14.599560749706157</v>
      </c>
      <c r="AM9401" s="17"/>
    </row>
    <row r="9402" spans="1:39">
      <c r="A9402" s="7" t="s">
        <v>8304</v>
      </c>
      <c r="B9402" s="7">
        <v>3216</v>
      </c>
      <c r="C9402" s="29" t="s">
        <v>8709</v>
      </c>
      <c r="F9402" s="27" t="str">
        <f t="shared" si="146"/>
        <v>VIC3216FRESHWATER CREEK</v>
      </c>
      <c r="G9402" s="30">
        <v>9390</v>
      </c>
      <c r="H9402" s="49">
        <v>3.6365451888938098</v>
      </c>
      <c r="I9402" s="15">
        <v>6.2726555919999996</v>
      </c>
      <c r="J9402" s="15">
        <v>6.2726555919999996</v>
      </c>
      <c r="K9402" s="15">
        <v>-8.8660988501017428</v>
      </c>
      <c r="P9402" s="49">
        <v>7.4579994551890003</v>
      </c>
      <c r="Q9402" s="15">
        <v>6.2636194759999997</v>
      </c>
      <c r="R9402" s="15">
        <v>6.2636194759999997</v>
      </c>
      <c r="S9402" s="15">
        <v>-17.732197700203486</v>
      </c>
      <c r="X9402" s="49">
        <v>5.2948972890739103</v>
      </c>
      <c r="Y9402" s="15">
        <v>7.8737477910000004</v>
      </c>
      <c r="Z9402" s="15">
        <v>7.8737477910000004</v>
      </c>
      <c r="AA9402" s="15">
        <v>-8.8660988501017428</v>
      </c>
      <c r="AF9402" s="49">
        <v>-10.601453771012499</v>
      </c>
      <c r="AG9402" s="15">
        <v>-0.88737836813467397</v>
      </c>
      <c r="AH9402" s="15">
        <v>-0.88737836813467397</v>
      </c>
      <c r="AI9402" s="15">
        <v>-17.732197700203486</v>
      </c>
      <c r="AM9402" s="17"/>
    </row>
    <row r="9403" spans="1:39">
      <c r="A9403" s="7" t="s">
        <v>8304</v>
      </c>
      <c r="B9403" s="7">
        <v>3216</v>
      </c>
      <c r="C9403" s="29" t="s">
        <v>8710</v>
      </c>
      <c r="F9403" s="27" t="str">
        <f t="shared" si="146"/>
        <v>VIC3216GROVEDALE</v>
      </c>
      <c r="G9403" s="30">
        <v>9391</v>
      </c>
      <c r="H9403" s="49">
        <v>3.8830906254289901</v>
      </c>
      <c r="I9403" s="15">
        <v>6.2726555919999996</v>
      </c>
      <c r="J9403" s="15">
        <v>6.2726555919999996</v>
      </c>
      <c r="K9403" s="15">
        <v>-8.8660988501017428</v>
      </c>
      <c r="P9403" s="49">
        <v>7.5812721734565898</v>
      </c>
      <c r="Q9403" s="15">
        <v>6.2636194759999997</v>
      </c>
      <c r="R9403" s="15">
        <v>6.2636194759999997</v>
      </c>
      <c r="S9403" s="15">
        <v>-17.732197700203486</v>
      </c>
      <c r="X9403" s="49">
        <v>5.5414427256090804</v>
      </c>
      <c r="Y9403" s="15">
        <v>7.8737477910000004</v>
      </c>
      <c r="Z9403" s="15">
        <v>7.8737477910000004</v>
      </c>
      <c r="AA9403" s="15">
        <v>-8.8660988501017428</v>
      </c>
      <c r="AF9403" s="49">
        <v>-10.601453771012499</v>
      </c>
      <c r="AG9403" s="15">
        <v>-4.8873783681346703</v>
      </c>
      <c r="AH9403" s="15">
        <v>-4.8873783681346703</v>
      </c>
      <c r="AI9403" s="15">
        <v>-17.732197700203486</v>
      </c>
      <c r="AM9403" s="17"/>
    </row>
    <row r="9404" spans="1:39">
      <c r="A9404" s="7" t="s">
        <v>8304</v>
      </c>
      <c r="B9404" s="7">
        <v>3216</v>
      </c>
      <c r="C9404" s="29" t="s">
        <v>8711</v>
      </c>
      <c r="F9404" s="27" t="str">
        <f t="shared" si="146"/>
        <v>VIC3216GROVEDALE EAST</v>
      </c>
      <c r="G9404" s="30">
        <v>9392</v>
      </c>
      <c r="H9404" s="49">
        <v>2.65036344275312</v>
      </c>
      <c r="I9404" s="15">
        <v>6.2726555919999996</v>
      </c>
      <c r="J9404" s="15">
        <v>6.2726555919999996</v>
      </c>
      <c r="K9404" s="15">
        <v>-8.1116436278669752</v>
      </c>
      <c r="P9404" s="49">
        <v>6.9032722229848602</v>
      </c>
      <c r="Q9404" s="15">
        <v>6.2636194759999997</v>
      </c>
      <c r="R9404" s="15">
        <v>6.2636194759999997</v>
      </c>
      <c r="S9404" s="15">
        <v>-16.22328725573395</v>
      </c>
      <c r="X9404" s="49">
        <v>4.3087155444124896</v>
      </c>
      <c r="Y9404" s="15">
        <v>7.8737477910000004</v>
      </c>
      <c r="Z9404" s="15">
        <v>7.8737477910000004</v>
      </c>
      <c r="AA9404" s="15">
        <v>-8.1116436278669752</v>
      </c>
      <c r="AF9404" s="49">
        <v>-10.601453771012499</v>
      </c>
      <c r="AG9404" s="15">
        <v>-0.88737836813467397</v>
      </c>
      <c r="AH9404" s="15">
        <v>-0.88737836813467397</v>
      </c>
      <c r="AI9404" s="15">
        <v>-16.22328725573395</v>
      </c>
      <c r="AM9404" s="17"/>
    </row>
    <row r="9405" spans="1:39">
      <c r="A9405" s="7" t="s">
        <v>8304</v>
      </c>
      <c r="B9405" s="7">
        <v>3216</v>
      </c>
      <c r="C9405" s="29" t="s">
        <v>8712</v>
      </c>
      <c r="F9405" s="27" t="str">
        <f t="shared" si="146"/>
        <v>VIC3216HIGHTON</v>
      </c>
      <c r="G9405" s="30">
        <v>9393</v>
      </c>
      <c r="H9405" s="49">
        <v>1.29436354180966</v>
      </c>
      <c r="I9405" s="15">
        <v>6.2726555919999996</v>
      </c>
      <c r="J9405" s="15">
        <v>6.2726555919999996</v>
      </c>
      <c r="K9405" s="15">
        <v>-8.8660988501017428</v>
      </c>
      <c r="P9405" s="49">
        <v>5.85545411771038</v>
      </c>
      <c r="Q9405" s="15">
        <v>6.2636194759999997</v>
      </c>
      <c r="R9405" s="15">
        <v>6.2636194759999997</v>
      </c>
      <c r="S9405" s="15">
        <v>-17.732197700203486</v>
      </c>
      <c r="X9405" s="49">
        <v>2.95271564346903</v>
      </c>
      <c r="Y9405" s="15">
        <v>7.8737477910000004</v>
      </c>
      <c r="Z9405" s="15">
        <v>7.8737477910000004</v>
      </c>
      <c r="AA9405" s="15">
        <v>-8.8660988501017428</v>
      </c>
      <c r="AF9405" s="49">
        <v>-10.601453771012499</v>
      </c>
      <c r="AG9405" s="15">
        <v>-4.8873783681346703</v>
      </c>
      <c r="AH9405" s="15">
        <v>-4.8873783681346703</v>
      </c>
      <c r="AI9405" s="15">
        <v>-17.732197700203486</v>
      </c>
      <c r="AM9405" s="17"/>
    </row>
    <row r="9406" spans="1:39">
      <c r="A9406" s="7" t="s">
        <v>8304</v>
      </c>
      <c r="B9406" s="7">
        <v>3216</v>
      </c>
      <c r="C9406" s="29" t="s">
        <v>8713</v>
      </c>
      <c r="F9406" s="27" t="str">
        <f t="shared" si="146"/>
        <v>VIC3216MARSHALL</v>
      </c>
      <c r="G9406" s="30">
        <v>9394</v>
      </c>
      <c r="H9406" s="49">
        <v>0.43145451393655398</v>
      </c>
      <c r="I9406" s="15">
        <v>6.2726555919999996</v>
      </c>
      <c r="J9406" s="15">
        <v>6.2726555919999996</v>
      </c>
      <c r="K9406" s="15">
        <v>-7.2997803748530785</v>
      </c>
      <c r="P9406" s="49">
        <v>5.2390905263724399</v>
      </c>
      <c r="Q9406" s="15">
        <v>6.2636194759999997</v>
      </c>
      <c r="R9406" s="15">
        <v>6.2636194759999997</v>
      </c>
      <c r="S9406" s="15">
        <v>-14.599560749706157</v>
      </c>
      <c r="X9406" s="49">
        <v>2.0898066155959198</v>
      </c>
      <c r="Y9406" s="15">
        <v>7.8737477910000004</v>
      </c>
      <c r="Z9406" s="15">
        <v>7.8737477910000004</v>
      </c>
      <c r="AA9406" s="15">
        <v>-7.2997803748530785</v>
      </c>
      <c r="AF9406" s="49">
        <v>-10.601453771012499</v>
      </c>
      <c r="AG9406" s="15">
        <v>-0.88737836813467397</v>
      </c>
      <c r="AH9406" s="15">
        <v>-0.88737836813467397</v>
      </c>
      <c r="AI9406" s="15">
        <v>-14.599560749706157</v>
      </c>
      <c r="AM9406" s="17"/>
    </row>
    <row r="9407" spans="1:39">
      <c r="A9407" s="7" t="s">
        <v>8304</v>
      </c>
      <c r="B9407" s="7">
        <v>3216</v>
      </c>
      <c r="C9407" s="29" t="s">
        <v>8714</v>
      </c>
      <c r="F9407" s="27" t="str">
        <f t="shared" si="146"/>
        <v>VIC3216MOUNT DUNEED</v>
      </c>
      <c r="G9407" s="30">
        <v>9395</v>
      </c>
      <c r="H9407" s="49">
        <v>1.4176362600772501</v>
      </c>
      <c r="I9407" s="15">
        <v>6.2726555919999996</v>
      </c>
      <c r="J9407" s="15">
        <v>6.2726555919999996</v>
      </c>
      <c r="K9407" s="15">
        <v>-6.5926569041302443</v>
      </c>
      <c r="P9407" s="49">
        <v>5.9170904768441703</v>
      </c>
      <c r="Q9407" s="15">
        <v>6.2636194759999997</v>
      </c>
      <c r="R9407" s="15">
        <v>6.2636194759999997</v>
      </c>
      <c r="S9407" s="15">
        <v>-13.185313808260489</v>
      </c>
      <c r="X9407" s="49">
        <v>3.1376247208704102</v>
      </c>
      <c r="Y9407" s="15">
        <v>7.8737477910000004</v>
      </c>
      <c r="Z9407" s="15">
        <v>7.8737477910000004</v>
      </c>
      <c r="AA9407" s="15">
        <v>-6.5926569041302443</v>
      </c>
      <c r="AF9407" s="49">
        <v>-10.601453771012499</v>
      </c>
      <c r="AG9407" s="15">
        <v>-0.88737836813467397</v>
      </c>
      <c r="AH9407" s="15">
        <v>-0.88737836813467397</v>
      </c>
      <c r="AI9407" s="15">
        <v>-13.185313808260489</v>
      </c>
      <c r="AM9407" s="17"/>
    </row>
    <row r="9408" spans="1:39">
      <c r="A9408" s="7" t="s">
        <v>8304</v>
      </c>
      <c r="B9408" s="7">
        <v>3216</v>
      </c>
      <c r="C9408" s="29" t="s">
        <v>8715</v>
      </c>
      <c r="F9408" s="27" t="str">
        <f t="shared" si="146"/>
        <v>VIC3216WANDANA HEIGHTS</v>
      </c>
      <c r="G9408" s="30">
        <v>9396</v>
      </c>
      <c r="H9408" s="49">
        <v>1.6641816966124201</v>
      </c>
      <c r="I9408" s="15">
        <v>6.2726555919999996</v>
      </c>
      <c r="J9408" s="15">
        <v>6.2726555919999996</v>
      </c>
      <c r="K9408" s="15">
        <v>-17.627296146769606</v>
      </c>
      <c r="P9408" s="49">
        <v>6.1636359133793404</v>
      </c>
      <c r="Q9408" s="15">
        <v>6.2636194759999997</v>
      </c>
      <c r="R9408" s="15">
        <v>6.2636194759999997</v>
      </c>
      <c r="S9408" s="15">
        <v>-35.254592293539211</v>
      </c>
      <c r="X9408" s="49">
        <v>3.3841701574055798</v>
      </c>
      <c r="Y9408" s="15">
        <v>7.8737477910000004</v>
      </c>
      <c r="Z9408" s="15">
        <v>7.8737477910000004</v>
      </c>
      <c r="AA9408" s="15">
        <v>-17.627296146769606</v>
      </c>
      <c r="AF9408" s="49">
        <v>-10.601453771012499</v>
      </c>
      <c r="AG9408" s="15">
        <v>-4.8873783681346703</v>
      </c>
      <c r="AH9408" s="15">
        <v>-4.8873783681346703</v>
      </c>
      <c r="AI9408" s="15">
        <v>-35.254592293539211</v>
      </c>
      <c r="AM9408" s="17"/>
    </row>
    <row r="9409" spans="1:39">
      <c r="A9409" s="7" t="s">
        <v>8304</v>
      </c>
      <c r="B9409" s="7">
        <v>3216</v>
      </c>
      <c r="C9409" s="29" t="s">
        <v>8716</v>
      </c>
      <c r="F9409" s="27" t="str">
        <f t="shared" si="146"/>
        <v>VIC3216WAURN PONDS</v>
      </c>
      <c r="G9409" s="30">
        <v>9397</v>
      </c>
      <c r="H9409" s="49">
        <v>3.14345431582346</v>
      </c>
      <c r="I9409" s="15">
        <v>6.2726555919999996</v>
      </c>
      <c r="J9409" s="15">
        <v>6.2726555919999996</v>
      </c>
      <c r="K9409" s="15">
        <v>-17.627296146769606</v>
      </c>
      <c r="P9409" s="49">
        <v>7.2114540186538303</v>
      </c>
      <c r="Q9409" s="15">
        <v>6.2636194759999997</v>
      </c>
      <c r="R9409" s="15">
        <v>6.2636194759999997</v>
      </c>
      <c r="S9409" s="15">
        <v>-35.254592293539211</v>
      </c>
      <c r="X9409" s="49">
        <v>4.8018064174828297</v>
      </c>
      <c r="Y9409" s="15">
        <v>7.8737477910000004</v>
      </c>
      <c r="Z9409" s="15">
        <v>7.8737477910000004</v>
      </c>
      <c r="AA9409" s="15">
        <v>-17.627296146769606</v>
      </c>
      <c r="AF9409" s="49">
        <v>-10.601453771012499</v>
      </c>
      <c r="AG9409" s="15">
        <v>-4.8873783681346703</v>
      </c>
      <c r="AH9409" s="15">
        <v>-4.8873783681346703</v>
      </c>
      <c r="AI9409" s="15">
        <v>-35.254592293539211</v>
      </c>
      <c r="AM9409" s="17"/>
    </row>
    <row r="9410" spans="1:39">
      <c r="A9410" s="7" t="s">
        <v>8304</v>
      </c>
      <c r="B9410" s="7">
        <v>3217</v>
      </c>
      <c r="C9410" s="29" t="s">
        <v>8717</v>
      </c>
      <c r="F9410" s="27" t="str">
        <f t="shared" si="146"/>
        <v>VIC3217DEAKIN UNIVERSITY</v>
      </c>
      <c r="G9410" s="30">
        <v>9398</v>
      </c>
      <c r="H9410" s="49">
        <v>1.4176362600772501</v>
      </c>
      <c r="I9410" s="15">
        <v>3.5468765269999998</v>
      </c>
      <c r="J9410" s="15">
        <v>3.5468765269999998</v>
      </c>
      <c r="K9410" s="15">
        <v>-13.831838597439262</v>
      </c>
      <c r="P9410" s="49">
        <v>5.9170904768441703</v>
      </c>
      <c r="Q9410" s="15">
        <v>4.1142172979999998</v>
      </c>
      <c r="R9410" s="15">
        <v>4.1142172979999998</v>
      </c>
      <c r="S9410" s="15">
        <v>-27.663677194878524</v>
      </c>
      <c r="X9410" s="49">
        <v>3.1376247208704102</v>
      </c>
      <c r="Y9410" s="15">
        <v>5.1970327489999999</v>
      </c>
      <c r="Z9410" s="15">
        <v>5.1970327489999999</v>
      </c>
      <c r="AA9410" s="15">
        <v>-13.831838597439262</v>
      </c>
      <c r="AF9410" s="49">
        <v>-10.601453771012499</v>
      </c>
      <c r="AG9410" s="15">
        <v>-0.88737836813467397</v>
      </c>
      <c r="AH9410" s="15">
        <v>-0.88737836813467397</v>
      </c>
      <c r="AI9410" s="15">
        <v>-27.663677194878524</v>
      </c>
      <c r="AM9410" s="17"/>
    </row>
    <row r="9411" spans="1:39">
      <c r="A9411" s="7" t="s">
        <v>8304</v>
      </c>
      <c r="B9411" s="7">
        <v>3218</v>
      </c>
      <c r="C9411" s="29" t="s">
        <v>8718</v>
      </c>
      <c r="F9411" s="27" t="str">
        <f t="shared" si="146"/>
        <v>VIC3218GEELONG WEST</v>
      </c>
      <c r="G9411" s="30">
        <v>9399</v>
      </c>
      <c r="H9411" s="49">
        <v>2.1572725696827701</v>
      </c>
      <c r="I9411" s="15">
        <v>11.230502749999999</v>
      </c>
      <c r="J9411" s="15">
        <v>11.230502749999999</v>
      </c>
      <c r="K9411" s="15">
        <v>0.75991338299283129</v>
      </c>
      <c r="P9411" s="49">
        <v>6.4718177090483104</v>
      </c>
      <c r="Q9411" s="15">
        <v>10.173110019999999</v>
      </c>
      <c r="R9411" s="15">
        <v>10.173110019999999</v>
      </c>
      <c r="S9411" s="15">
        <v>1.5198267659856626</v>
      </c>
      <c r="X9411" s="49">
        <v>3.8156246713421398</v>
      </c>
      <c r="Y9411" s="15">
        <v>12.742353700000001</v>
      </c>
      <c r="Z9411" s="15">
        <v>12.742353700000001</v>
      </c>
      <c r="AA9411" s="15">
        <v>0.75991338299283129</v>
      </c>
      <c r="AF9411" s="49">
        <v>-10.601453771012499</v>
      </c>
      <c r="AG9411" s="15">
        <v>-4.8873783681346703</v>
      </c>
      <c r="AH9411" s="15">
        <v>-4.8873783681346703</v>
      </c>
      <c r="AI9411" s="15">
        <v>1.5198267659856626</v>
      </c>
      <c r="AM9411" s="17"/>
    </row>
    <row r="9412" spans="1:39">
      <c r="A9412" s="7" t="s">
        <v>8304</v>
      </c>
      <c r="B9412" s="7">
        <v>3218</v>
      </c>
      <c r="C9412" s="29" t="s">
        <v>8719</v>
      </c>
      <c r="F9412" s="27" t="str">
        <f t="shared" si="146"/>
        <v>VIC3218HERNE HILL</v>
      </c>
      <c r="G9412" s="30">
        <v>9400</v>
      </c>
      <c r="H9412" s="49">
        <v>-1.7258180557462199</v>
      </c>
      <c r="I9412" s="15">
        <v>11.230502749999999</v>
      </c>
      <c r="J9412" s="15">
        <v>11.230502749999999</v>
      </c>
      <c r="K9412" s="15">
        <v>0.75991338299283129</v>
      </c>
      <c r="P9412" s="49">
        <v>3.82145426629519</v>
      </c>
      <c r="Q9412" s="15">
        <v>10.173110019999999</v>
      </c>
      <c r="R9412" s="15">
        <v>10.173110019999999</v>
      </c>
      <c r="S9412" s="15">
        <v>1.5198267659856626</v>
      </c>
      <c r="X9412" s="49">
        <v>-5.8295949530539496E-3</v>
      </c>
      <c r="Y9412" s="15">
        <v>12.742353700000001</v>
      </c>
      <c r="Z9412" s="15">
        <v>12.742353700000001</v>
      </c>
      <c r="AA9412" s="15">
        <v>0.75991338299283129</v>
      </c>
      <c r="AF9412" s="49">
        <v>-10.601453771012499</v>
      </c>
      <c r="AG9412" s="15">
        <v>-4.8873783681346703</v>
      </c>
      <c r="AH9412" s="15">
        <v>-4.8873783681346703</v>
      </c>
      <c r="AI9412" s="15">
        <v>1.5198267659856626</v>
      </c>
      <c r="AM9412" s="17"/>
    </row>
    <row r="9413" spans="1:39">
      <c r="A9413" s="7" t="s">
        <v>8304</v>
      </c>
      <c r="B9413" s="7">
        <v>3219</v>
      </c>
      <c r="C9413" s="29" t="s">
        <v>8720</v>
      </c>
      <c r="F9413" s="27" t="str">
        <f t="shared" si="146"/>
        <v>VIC3219BREAKWATER</v>
      </c>
      <c r="G9413" s="30">
        <v>9401</v>
      </c>
      <c r="H9413" s="49">
        <v>0.18490907740137999</v>
      </c>
      <c r="I9413" s="15">
        <v>6.2796555920000001</v>
      </c>
      <c r="J9413" s="15">
        <v>6.2796555920000001</v>
      </c>
      <c r="K9413" s="15">
        <v>-7.2997803748530785</v>
      </c>
      <c r="P9413" s="49">
        <v>5.1158178081048504</v>
      </c>
      <c r="Q9413" s="15">
        <v>6.2691392979999998</v>
      </c>
      <c r="R9413" s="15">
        <v>6.2691392979999998</v>
      </c>
      <c r="S9413" s="15">
        <v>-14.599560749706157</v>
      </c>
      <c r="X9413" s="49">
        <v>1.9048975381945401</v>
      </c>
      <c r="Y9413" s="15">
        <v>7.8806217910000003</v>
      </c>
      <c r="Z9413" s="15">
        <v>7.8806217910000003</v>
      </c>
      <c r="AA9413" s="15">
        <v>-7.2997803748530785</v>
      </c>
      <c r="AF9413" s="49">
        <v>-10.601453771012499</v>
      </c>
      <c r="AG9413" s="15">
        <v>-0.88737836813467397</v>
      </c>
      <c r="AH9413" s="15">
        <v>-0.88737836813467397</v>
      </c>
      <c r="AI9413" s="15">
        <v>-14.599560749706157</v>
      </c>
      <c r="AM9413" s="17"/>
    </row>
    <row r="9414" spans="1:39">
      <c r="A9414" s="7" t="s">
        <v>8304</v>
      </c>
      <c r="B9414" s="7">
        <v>3219</v>
      </c>
      <c r="C9414" s="29" t="s">
        <v>8721</v>
      </c>
      <c r="F9414" s="27" t="str">
        <f t="shared" si="146"/>
        <v>VIC3219EAST GEELONG</v>
      </c>
      <c r="G9414" s="30">
        <v>9402</v>
      </c>
      <c r="H9414" s="49">
        <v>3.7598179071614002</v>
      </c>
      <c r="I9414" s="15">
        <v>6.2796555920000001</v>
      </c>
      <c r="J9414" s="15">
        <v>6.2796555920000001</v>
      </c>
      <c r="K9414" s="15">
        <v>-7.2997803748530785</v>
      </c>
      <c r="P9414" s="49">
        <v>7.5812721734565898</v>
      </c>
      <c r="Q9414" s="15">
        <v>6.2691392979999998</v>
      </c>
      <c r="R9414" s="15">
        <v>6.2691392979999998</v>
      </c>
      <c r="S9414" s="15">
        <v>-14.599560749706157</v>
      </c>
      <c r="X9414" s="49">
        <v>5.4181700073414998</v>
      </c>
      <c r="Y9414" s="15">
        <v>7.8806217910000003</v>
      </c>
      <c r="Z9414" s="15">
        <v>7.8806217910000003</v>
      </c>
      <c r="AA9414" s="15">
        <v>-7.2997803748530785</v>
      </c>
      <c r="AF9414" s="49">
        <v>-10.601453771012499</v>
      </c>
      <c r="AG9414" s="15">
        <v>-4.8873783681346703</v>
      </c>
      <c r="AH9414" s="15">
        <v>-4.8873783681346703</v>
      </c>
      <c r="AI9414" s="15">
        <v>-14.599560749706157</v>
      </c>
      <c r="AM9414" s="17"/>
    </row>
    <row r="9415" spans="1:39">
      <c r="A9415" s="7" t="s">
        <v>8304</v>
      </c>
      <c r="B9415" s="7">
        <v>3219</v>
      </c>
      <c r="C9415" s="29" t="s">
        <v>8722</v>
      </c>
      <c r="F9415" s="27" t="str">
        <f t="shared" si="146"/>
        <v>VIC3219NEWCOMB</v>
      </c>
      <c r="G9415" s="30">
        <v>9403</v>
      </c>
      <c r="H9415" s="49">
        <v>3.2667270340910499</v>
      </c>
      <c r="I9415" s="15">
        <v>6.2796555920000001</v>
      </c>
      <c r="J9415" s="15">
        <v>6.2796555920000001</v>
      </c>
      <c r="K9415" s="15">
        <v>-7.2997803748530785</v>
      </c>
      <c r="P9415" s="49">
        <v>7.2730903777876303</v>
      </c>
      <c r="Q9415" s="15">
        <v>6.2691392979999998</v>
      </c>
      <c r="R9415" s="15">
        <v>6.2691392979999998</v>
      </c>
      <c r="S9415" s="15">
        <v>-14.599560749706157</v>
      </c>
      <c r="X9415" s="49">
        <v>4.9867154934049402</v>
      </c>
      <c r="Y9415" s="15">
        <v>7.8806217910000003</v>
      </c>
      <c r="Z9415" s="15">
        <v>7.8806217910000003</v>
      </c>
      <c r="AA9415" s="15">
        <v>-7.2997803748530785</v>
      </c>
      <c r="AF9415" s="49">
        <v>-10.601453771012499</v>
      </c>
      <c r="AG9415" s="15">
        <v>-0.88737836813467397</v>
      </c>
      <c r="AH9415" s="15">
        <v>-0.88737836813467397</v>
      </c>
      <c r="AI9415" s="15">
        <v>-14.599560749706157</v>
      </c>
      <c r="AM9415" s="17"/>
    </row>
    <row r="9416" spans="1:39">
      <c r="A9416" s="7" t="s">
        <v>8304</v>
      </c>
      <c r="B9416" s="7">
        <v>3219</v>
      </c>
      <c r="C9416" s="29" t="s">
        <v>8723</v>
      </c>
      <c r="F9416" s="27" t="str">
        <f t="shared" si="146"/>
        <v>VIC3219ST ALBANS PARK</v>
      </c>
      <c r="G9416" s="30">
        <v>9404</v>
      </c>
      <c r="H9416" s="49">
        <v>-1.7258180557462199</v>
      </c>
      <c r="I9416" s="15">
        <v>6.2796555920000001</v>
      </c>
      <c r="J9416" s="15">
        <v>6.2796555920000001</v>
      </c>
      <c r="K9416" s="15">
        <v>-5.1580523631624757</v>
      </c>
      <c r="P9416" s="49">
        <v>3.82145426629519</v>
      </c>
      <c r="Q9416" s="15">
        <v>6.2691392979999998</v>
      </c>
      <c r="R9416" s="15">
        <v>6.2691392979999998</v>
      </c>
      <c r="S9416" s="15">
        <v>-10.316104726324951</v>
      </c>
      <c r="X9416" s="49">
        <v>-5.8295949530539496E-3</v>
      </c>
      <c r="Y9416" s="15">
        <v>7.8806217910000003</v>
      </c>
      <c r="Z9416" s="15">
        <v>7.8806217910000003</v>
      </c>
      <c r="AA9416" s="15">
        <v>-5.1580523631624757</v>
      </c>
      <c r="AF9416" s="49">
        <v>-10.601453771012499</v>
      </c>
      <c r="AG9416" s="15">
        <v>-4.8873783681346703</v>
      </c>
      <c r="AH9416" s="15">
        <v>-4.8873783681346703</v>
      </c>
      <c r="AI9416" s="15">
        <v>-10.316104726324951</v>
      </c>
      <c r="AM9416" s="17"/>
    </row>
    <row r="9417" spans="1:39">
      <c r="A9417" s="7" t="s">
        <v>8304</v>
      </c>
      <c r="B9417" s="7">
        <v>3219</v>
      </c>
      <c r="C9417" s="29" t="s">
        <v>8724</v>
      </c>
      <c r="F9417" s="27" t="str">
        <f t="shared" si="146"/>
        <v>VIC3219WHITTINGTON</v>
      </c>
      <c r="G9417" s="30">
        <v>9405</v>
      </c>
      <c r="H9417" s="49">
        <v>-1.7258180557462199</v>
      </c>
      <c r="I9417" s="15">
        <v>6.2796555920000001</v>
      </c>
      <c r="J9417" s="15">
        <v>6.2796555920000001</v>
      </c>
      <c r="K9417" s="15">
        <v>-3.1163949423647317</v>
      </c>
      <c r="P9417" s="49">
        <v>3.82145426629519</v>
      </c>
      <c r="Q9417" s="15">
        <v>6.2691392979999998</v>
      </c>
      <c r="R9417" s="15">
        <v>6.2691392979999998</v>
      </c>
      <c r="S9417" s="15">
        <v>-6.2327898847294634</v>
      </c>
      <c r="X9417" s="49">
        <v>-5.8295949530539496E-3</v>
      </c>
      <c r="Y9417" s="15">
        <v>7.8806217910000003</v>
      </c>
      <c r="Z9417" s="15">
        <v>7.8806217910000003</v>
      </c>
      <c r="AA9417" s="15">
        <v>-3.1163949423647317</v>
      </c>
      <c r="AF9417" s="49">
        <v>-10.601453771012499</v>
      </c>
      <c r="AG9417" s="15">
        <v>-4.8873783681346703</v>
      </c>
      <c r="AH9417" s="15">
        <v>-4.8873783681346703</v>
      </c>
      <c r="AI9417" s="15">
        <v>-6.2327898847294634</v>
      </c>
      <c r="AM9417" s="17"/>
    </row>
    <row r="9418" spans="1:39">
      <c r="A9418" s="7" t="s">
        <v>8304</v>
      </c>
      <c r="B9418" s="7">
        <v>3220</v>
      </c>
      <c r="C9418" s="29" t="s">
        <v>8725</v>
      </c>
      <c r="F9418" s="27" t="str">
        <f t="shared" si="146"/>
        <v>VIC3220BAREENA</v>
      </c>
      <c r="G9418" s="30">
        <v>9406</v>
      </c>
      <c r="H9418" s="49">
        <v>3.14345431582346</v>
      </c>
      <c r="I9418" s="15">
        <v>7.7018824620000004</v>
      </c>
      <c r="J9418" s="15">
        <v>7.7018824620000004</v>
      </c>
      <c r="K9418" s="15">
        <v>-5.1580523631624757</v>
      </c>
      <c r="P9418" s="49">
        <v>7.2114540186538303</v>
      </c>
      <c r="Q9418" s="15">
        <v>7.3906306080000004</v>
      </c>
      <c r="R9418" s="15">
        <v>7.3906306080000004</v>
      </c>
      <c r="S9418" s="15">
        <v>-10.316104726324951</v>
      </c>
      <c r="X9418" s="49">
        <v>4.8634427766166297</v>
      </c>
      <c r="Y9418" s="15">
        <v>9.2772485769999999</v>
      </c>
      <c r="Z9418" s="15">
        <v>9.2772485769999999</v>
      </c>
      <c r="AA9418" s="15">
        <v>-5.1580523631624757</v>
      </c>
      <c r="AF9418" s="49">
        <v>-10.601453771012499</v>
      </c>
      <c r="AG9418" s="15">
        <v>-0.31926950662269898</v>
      </c>
      <c r="AH9418" s="15">
        <v>-0.31926950662269898</v>
      </c>
      <c r="AI9418" s="15">
        <v>-10.316104726324951</v>
      </c>
      <c r="AM9418" s="17"/>
    </row>
    <row r="9419" spans="1:39">
      <c r="A9419" s="7" t="s">
        <v>8304</v>
      </c>
      <c r="B9419" s="7">
        <v>3220</v>
      </c>
      <c r="C9419" s="29" t="s">
        <v>8726</v>
      </c>
      <c r="F9419" s="27" t="str">
        <f t="shared" si="146"/>
        <v>VIC3220GEELONG</v>
      </c>
      <c r="G9419" s="30">
        <v>9407</v>
      </c>
      <c r="H9419" s="49">
        <v>4.1296360619641597</v>
      </c>
      <c r="I9419" s="15">
        <v>7.7018824620000004</v>
      </c>
      <c r="J9419" s="15">
        <v>7.7018824620000004</v>
      </c>
      <c r="K9419" s="15">
        <v>4.2701798906568111</v>
      </c>
      <c r="P9419" s="49">
        <v>7.7661812508579704</v>
      </c>
      <c r="Q9419" s="15">
        <v>7.3906306080000004</v>
      </c>
      <c r="R9419" s="15">
        <v>7.3906306080000004</v>
      </c>
      <c r="S9419" s="15">
        <v>8.5403597813136223</v>
      </c>
      <c r="X9419" s="49">
        <v>5.8496245212780504</v>
      </c>
      <c r="Y9419" s="15">
        <v>9.2772485769999999</v>
      </c>
      <c r="Z9419" s="15">
        <v>9.2772485769999999</v>
      </c>
      <c r="AA9419" s="15">
        <v>4.2701798906568111</v>
      </c>
      <c r="AF9419" s="49">
        <v>-10.601453771012499</v>
      </c>
      <c r="AG9419" s="15">
        <v>-0.434433632723082</v>
      </c>
      <c r="AH9419" s="15">
        <v>-0.434433632723082</v>
      </c>
      <c r="AI9419" s="15">
        <v>8.5403597813136223</v>
      </c>
      <c r="AM9419" s="17"/>
    </row>
    <row r="9420" spans="1:39">
      <c r="A9420" s="7" t="s">
        <v>8304</v>
      </c>
      <c r="B9420" s="7">
        <v>3220</v>
      </c>
      <c r="C9420" s="29" t="s">
        <v>272</v>
      </c>
      <c r="F9420" s="27" t="str">
        <f t="shared" si="146"/>
        <v>VIC3220NEWTOWN</v>
      </c>
      <c r="G9420" s="30">
        <v>9408</v>
      </c>
      <c r="H9420" s="49">
        <v>0.80127266873931502</v>
      </c>
      <c r="I9420" s="15">
        <v>7.7018824620000004</v>
      </c>
      <c r="J9420" s="15">
        <v>7.7018824620000004</v>
      </c>
      <c r="K9420" s="15">
        <v>-4.4349502300748576</v>
      </c>
      <c r="P9420" s="49">
        <v>5.54727232204141</v>
      </c>
      <c r="Q9420" s="15">
        <v>7.3906306080000004</v>
      </c>
      <c r="R9420" s="15">
        <v>7.3906306080000004</v>
      </c>
      <c r="S9420" s="15">
        <v>-8.8699004601497151</v>
      </c>
      <c r="X9420" s="49">
        <v>2.5212611295324798</v>
      </c>
      <c r="Y9420" s="15">
        <v>9.2772485769999999</v>
      </c>
      <c r="Z9420" s="15">
        <v>9.2772485769999999</v>
      </c>
      <c r="AA9420" s="15">
        <v>-4.4349502300748576</v>
      </c>
      <c r="AF9420" s="49">
        <v>-10.601453771012499</v>
      </c>
      <c r="AG9420" s="15">
        <v>-0.434433632723082</v>
      </c>
      <c r="AH9420" s="15">
        <v>-0.434433632723082</v>
      </c>
      <c r="AI9420" s="15">
        <v>-8.8699004601497151</v>
      </c>
      <c r="AM9420" s="17"/>
    </row>
    <row r="9421" spans="1:39">
      <c r="A9421" s="7" t="s">
        <v>8304</v>
      </c>
      <c r="B9421" s="7">
        <v>3221</v>
      </c>
      <c r="C9421" s="29" t="s">
        <v>6088</v>
      </c>
      <c r="F9421" s="27" t="str">
        <f t="shared" si="146"/>
        <v>VIC3221ANAKIE</v>
      </c>
      <c r="G9421" s="30">
        <v>9409</v>
      </c>
      <c r="H9421" s="49">
        <v>-5.9787268359779597</v>
      </c>
      <c r="I9421" s="15">
        <v>1.480707851</v>
      </c>
      <c r="J9421" s="15">
        <v>1.480707851</v>
      </c>
      <c r="K9421" s="15">
        <v>-17.627296146769606</v>
      </c>
      <c r="P9421" s="49">
        <v>0.554727232204141</v>
      </c>
      <c r="Q9421" s="15">
        <v>2.4849482530000002</v>
      </c>
      <c r="R9421" s="15">
        <v>2.4849482530000002</v>
      </c>
      <c r="S9421" s="15">
        <v>-35.254592293539211</v>
      </c>
      <c r="X9421" s="49">
        <v>-4.2587383751847998</v>
      </c>
      <c r="Y9421" s="15">
        <v>3.1680551100000001</v>
      </c>
      <c r="Z9421" s="15">
        <v>3.1680551100000001</v>
      </c>
      <c r="AA9421" s="15">
        <v>-17.627296146769606</v>
      </c>
      <c r="AF9421" s="49">
        <v>-10.601453771012499</v>
      </c>
      <c r="AG9421" s="15">
        <v>-0.88737836813467397</v>
      </c>
      <c r="AH9421" s="15">
        <v>-0.88737836813467397</v>
      </c>
      <c r="AI9421" s="15">
        <v>-35.254592293539211</v>
      </c>
      <c r="AM9421" s="17"/>
    </row>
    <row r="9422" spans="1:39">
      <c r="A9422" s="7" t="s">
        <v>8304</v>
      </c>
      <c r="B9422" s="7">
        <v>3221</v>
      </c>
      <c r="C9422" s="29" t="s">
        <v>8727</v>
      </c>
      <c r="F9422" s="27" t="str">
        <f t="shared" ref="F9422:F9485" si="147">TRIM(A9422)&amp;IF(LEN(TRIM(B9422))=3,"0"&amp;TRIM(B9422),TRIM(B9422))&amp;TRIM(C9422)</f>
        <v>VIC3221BARRABOOL</v>
      </c>
      <c r="G9422" s="30">
        <v>9410</v>
      </c>
      <c r="H9422" s="49">
        <v>0.18490907740137999</v>
      </c>
      <c r="I9422" s="15">
        <v>1.480707851</v>
      </c>
      <c r="J9422" s="15">
        <v>1.480707851</v>
      </c>
      <c r="K9422" s="15">
        <v>-17.627296146769606</v>
      </c>
      <c r="P9422" s="49">
        <v>5.1158178081048504</v>
      </c>
      <c r="Q9422" s="15">
        <v>2.4849482530000002</v>
      </c>
      <c r="R9422" s="15">
        <v>2.4849482530000002</v>
      </c>
      <c r="S9422" s="15">
        <v>-35.254592293539211</v>
      </c>
      <c r="X9422" s="49">
        <v>1.84326117906075</v>
      </c>
      <c r="Y9422" s="15">
        <v>3.1680551100000001</v>
      </c>
      <c r="Z9422" s="15">
        <v>3.1680551100000001</v>
      </c>
      <c r="AA9422" s="15">
        <v>-17.627296146769606</v>
      </c>
      <c r="AF9422" s="49">
        <v>-10.601453771012499</v>
      </c>
      <c r="AG9422" s="15">
        <v>-0.88737836813467397</v>
      </c>
      <c r="AH9422" s="15">
        <v>-0.88737836813467397</v>
      </c>
      <c r="AI9422" s="15">
        <v>-35.254592293539211</v>
      </c>
      <c r="AM9422" s="17"/>
    </row>
    <row r="9423" spans="1:39">
      <c r="A9423" s="7" t="s">
        <v>8304</v>
      </c>
      <c r="B9423" s="7">
        <v>3221</v>
      </c>
      <c r="C9423" s="29" t="s">
        <v>8728</v>
      </c>
      <c r="F9423" s="27" t="str">
        <f t="shared" si="147"/>
        <v>VIC3221BATESFORD</v>
      </c>
      <c r="G9423" s="30">
        <v>9411</v>
      </c>
      <c r="H9423" s="49">
        <v>1.1710908235420801</v>
      </c>
      <c r="I9423" s="15">
        <v>1.480707851</v>
      </c>
      <c r="J9423" s="15">
        <v>1.480707851</v>
      </c>
      <c r="K9423" s="15">
        <v>-17.627296146769606</v>
      </c>
      <c r="P9423" s="49">
        <v>5.79381775857658</v>
      </c>
      <c r="Q9423" s="15">
        <v>2.4849482530000002</v>
      </c>
      <c r="R9423" s="15">
        <v>2.4849482530000002</v>
      </c>
      <c r="S9423" s="15">
        <v>-35.254592293539211</v>
      </c>
      <c r="X9423" s="49">
        <v>2.8910792843352402</v>
      </c>
      <c r="Y9423" s="15">
        <v>3.1680551100000001</v>
      </c>
      <c r="Z9423" s="15">
        <v>3.1680551100000001</v>
      </c>
      <c r="AA9423" s="15">
        <v>-17.627296146769606</v>
      </c>
      <c r="AF9423" s="49">
        <v>-10.601453771012499</v>
      </c>
      <c r="AG9423" s="15">
        <v>-0.88737836813467397</v>
      </c>
      <c r="AH9423" s="15">
        <v>-0.88737836813467397</v>
      </c>
      <c r="AI9423" s="15">
        <v>-35.254592293539211</v>
      </c>
      <c r="AM9423" s="17"/>
    </row>
    <row r="9424" spans="1:39">
      <c r="A9424" s="7" t="s">
        <v>8304</v>
      </c>
      <c r="B9424" s="7">
        <v>3221</v>
      </c>
      <c r="C9424" s="29" t="s">
        <v>8729</v>
      </c>
      <c r="F9424" s="27" t="str">
        <f t="shared" si="147"/>
        <v>VIC3221BELLARINE</v>
      </c>
      <c r="G9424" s="30">
        <v>9412</v>
      </c>
      <c r="H9424" s="49">
        <v>0.18490907740137999</v>
      </c>
      <c r="I9424" s="15">
        <v>1.480707851</v>
      </c>
      <c r="J9424" s="15">
        <v>1.480707851</v>
      </c>
      <c r="K9424" s="15">
        <v>-18.612222917931799</v>
      </c>
      <c r="P9424" s="49">
        <v>5.1158178081048504</v>
      </c>
      <c r="Q9424" s="15">
        <v>2.4849482530000002</v>
      </c>
      <c r="R9424" s="15">
        <v>2.4849482530000002</v>
      </c>
      <c r="S9424" s="15">
        <v>-37.224445835863598</v>
      </c>
      <c r="X9424" s="49">
        <v>1.84326117906075</v>
      </c>
      <c r="Y9424" s="15">
        <v>3.1680551100000001</v>
      </c>
      <c r="Z9424" s="15">
        <v>3.1680551100000001</v>
      </c>
      <c r="AA9424" s="15">
        <v>-18.612222917931799</v>
      </c>
      <c r="AF9424" s="49">
        <v>-10.601453771012499</v>
      </c>
      <c r="AG9424" s="15">
        <v>-0.88737836813467397</v>
      </c>
      <c r="AH9424" s="15">
        <v>-0.88737836813467397</v>
      </c>
      <c r="AI9424" s="15">
        <v>-37.224445835863598</v>
      </c>
      <c r="AM9424" s="17"/>
    </row>
    <row r="9425" spans="1:39">
      <c r="A9425" s="7" t="s">
        <v>8304</v>
      </c>
      <c r="B9425" s="7">
        <v>3221</v>
      </c>
      <c r="C9425" s="29" t="s">
        <v>8730</v>
      </c>
      <c r="F9425" s="27" t="str">
        <f t="shared" si="147"/>
        <v>VIC3221CERES</v>
      </c>
      <c r="G9425" s="30">
        <v>9413</v>
      </c>
      <c r="H9425" s="49">
        <v>1.1710908235420801</v>
      </c>
      <c r="I9425" s="15">
        <v>1.480707851</v>
      </c>
      <c r="J9425" s="15">
        <v>1.480707851</v>
      </c>
      <c r="K9425" s="15">
        <v>-17.627296146769606</v>
      </c>
      <c r="P9425" s="49">
        <v>5.79381775857658</v>
      </c>
      <c r="Q9425" s="15">
        <v>2.4849482530000002</v>
      </c>
      <c r="R9425" s="15">
        <v>2.4849482530000002</v>
      </c>
      <c r="S9425" s="15">
        <v>-35.254592293539211</v>
      </c>
      <c r="X9425" s="49">
        <v>2.8910792843352402</v>
      </c>
      <c r="Y9425" s="15">
        <v>3.1680551100000001</v>
      </c>
      <c r="Z9425" s="15">
        <v>3.1680551100000001</v>
      </c>
      <c r="AA9425" s="15">
        <v>-17.627296146769606</v>
      </c>
      <c r="AF9425" s="49">
        <v>-10.601453771012499</v>
      </c>
      <c r="AG9425" s="15">
        <v>-0.88737836813467397</v>
      </c>
      <c r="AH9425" s="15">
        <v>-0.88737836813467397</v>
      </c>
      <c r="AI9425" s="15">
        <v>-35.254592293539211</v>
      </c>
      <c r="AM9425" s="17"/>
    </row>
    <row r="9426" spans="1:39">
      <c r="A9426" s="7" t="s">
        <v>8304</v>
      </c>
      <c r="B9426" s="7">
        <v>3221</v>
      </c>
      <c r="C9426" s="29" t="s">
        <v>8731</v>
      </c>
      <c r="F9426" s="27" t="str">
        <f t="shared" si="147"/>
        <v>VIC3221FYANSFORD</v>
      </c>
      <c r="G9426" s="30">
        <v>9414</v>
      </c>
      <c r="H9426" s="49">
        <v>1.9107271331475999</v>
      </c>
      <c r="I9426" s="15">
        <v>1.480707851</v>
      </c>
      <c r="J9426" s="15">
        <v>1.480707851</v>
      </c>
      <c r="K9426" s="15">
        <v>-17.627296146769606</v>
      </c>
      <c r="P9426" s="49">
        <v>6.2869086316469298</v>
      </c>
      <c r="Q9426" s="15">
        <v>2.4849482530000002</v>
      </c>
      <c r="R9426" s="15">
        <v>2.4849482530000002</v>
      </c>
      <c r="S9426" s="15">
        <v>-35.254592293539211</v>
      </c>
      <c r="X9426" s="49">
        <v>3.63071559394076</v>
      </c>
      <c r="Y9426" s="15">
        <v>3.1680551100000001</v>
      </c>
      <c r="Z9426" s="15">
        <v>3.1680551100000001</v>
      </c>
      <c r="AA9426" s="15">
        <v>-17.627296146769606</v>
      </c>
      <c r="AF9426" s="49">
        <v>-10.601453771012499</v>
      </c>
      <c r="AG9426" s="15">
        <v>-0.88737836813467397</v>
      </c>
      <c r="AH9426" s="15">
        <v>-0.88737836813467397</v>
      </c>
      <c r="AI9426" s="15">
        <v>-35.254592293539211</v>
      </c>
      <c r="AM9426" s="17"/>
    </row>
    <row r="9427" spans="1:39">
      <c r="A9427" s="7" t="s">
        <v>8304</v>
      </c>
      <c r="B9427" s="7">
        <v>3221</v>
      </c>
      <c r="C9427" s="29" t="s">
        <v>8732</v>
      </c>
      <c r="F9427" s="27" t="str">
        <f t="shared" si="147"/>
        <v>VIC3221GEELONG MC</v>
      </c>
      <c r="G9427" s="30">
        <v>9415</v>
      </c>
      <c r="H9427" s="49">
        <v>0.92454538700690103</v>
      </c>
      <c r="I9427" s="15">
        <v>1.480707851</v>
      </c>
      <c r="J9427" s="15">
        <v>1.480707851</v>
      </c>
      <c r="K9427" s="15">
        <v>-17.897346478678013</v>
      </c>
      <c r="P9427" s="49">
        <v>5.6089086811752003</v>
      </c>
      <c r="Q9427" s="15">
        <v>2.4849482530000002</v>
      </c>
      <c r="R9427" s="15">
        <v>2.4849482530000002</v>
      </c>
      <c r="S9427" s="15">
        <v>-35.794692957356027</v>
      </c>
      <c r="X9427" s="49">
        <v>2.64453384780006</v>
      </c>
      <c r="Y9427" s="15">
        <v>3.1680551100000001</v>
      </c>
      <c r="Z9427" s="15">
        <v>3.1680551100000001</v>
      </c>
      <c r="AA9427" s="15">
        <v>-17.897346478678013</v>
      </c>
      <c r="AF9427" s="49">
        <v>-10.601453771012499</v>
      </c>
      <c r="AG9427" s="15">
        <v>-0.88737836813467397</v>
      </c>
      <c r="AH9427" s="15">
        <v>-0.88737836813467397</v>
      </c>
      <c r="AI9427" s="15">
        <v>-35.794692957356027</v>
      </c>
      <c r="AM9427" s="17"/>
    </row>
    <row r="9428" spans="1:39">
      <c r="A9428" s="7" t="s">
        <v>8304</v>
      </c>
      <c r="B9428" s="7">
        <v>3221</v>
      </c>
      <c r="C9428" s="29" t="s">
        <v>8733</v>
      </c>
      <c r="F9428" s="27" t="str">
        <f t="shared" si="147"/>
        <v>VIC3221GNARWARRE</v>
      </c>
      <c r="G9428" s="30">
        <v>9416</v>
      </c>
      <c r="H9428" s="49">
        <v>0.92454538700690103</v>
      </c>
      <c r="I9428" s="15">
        <v>1.480707851</v>
      </c>
      <c r="J9428" s="15">
        <v>1.480707851</v>
      </c>
      <c r="K9428" s="15">
        <v>-18.612222917931799</v>
      </c>
      <c r="P9428" s="49">
        <v>5.6089086811752003</v>
      </c>
      <c r="Q9428" s="15">
        <v>2.4849482530000002</v>
      </c>
      <c r="R9428" s="15">
        <v>2.4849482530000002</v>
      </c>
      <c r="S9428" s="15">
        <v>-37.224445835863598</v>
      </c>
      <c r="X9428" s="49">
        <v>2.64453384780006</v>
      </c>
      <c r="Y9428" s="15">
        <v>3.1680551100000001</v>
      </c>
      <c r="Z9428" s="15">
        <v>3.1680551100000001</v>
      </c>
      <c r="AA9428" s="15">
        <v>-18.612222917931799</v>
      </c>
      <c r="AF9428" s="49">
        <v>-10.601453771012499</v>
      </c>
      <c r="AG9428" s="15">
        <v>-0.88737836813467397</v>
      </c>
      <c r="AH9428" s="15">
        <v>-0.88737836813467397</v>
      </c>
      <c r="AI9428" s="15">
        <v>-37.224445835863598</v>
      </c>
      <c r="AM9428" s="17"/>
    </row>
    <row r="9429" spans="1:39">
      <c r="A9429" s="7" t="s">
        <v>8304</v>
      </c>
      <c r="B9429" s="7">
        <v>3221</v>
      </c>
      <c r="C9429" s="29" t="s">
        <v>8734</v>
      </c>
      <c r="F9429" s="27" t="str">
        <f t="shared" si="147"/>
        <v>VIC3221KENNETT RIVER</v>
      </c>
      <c r="G9429" s="30">
        <v>9417</v>
      </c>
      <c r="H9429" s="49">
        <v>-2.7736361610207001</v>
      </c>
      <c r="I9429" s="15">
        <v>1.480707851</v>
      </c>
      <c r="J9429" s="15">
        <v>1.480707851</v>
      </c>
      <c r="K9429" s="15">
        <v>-18.612222917931799</v>
      </c>
      <c r="P9429" s="49">
        <v>3.0201815975558799</v>
      </c>
      <c r="Q9429" s="15">
        <v>2.4849482530000002</v>
      </c>
      <c r="R9429" s="15">
        <v>2.4849482530000002</v>
      </c>
      <c r="S9429" s="15">
        <v>-37.224445835863598</v>
      </c>
      <c r="X9429" s="49">
        <v>-1.05364770022754</v>
      </c>
      <c r="Y9429" s="15">
        <v>3.1680551100000001</v>
      </c>
      <c r="Z9429" s="15">
        <v>3.1680551100000001</v>
      </c>
      <c r="AA9429" s="15">
        <v>-18.612222917931799</v>
      </c>
      <c r="AF9429" s="49">
        <v>-10.601453771012499</v>
      </c>
      <c r="AG9429" s="15">
        <v>-0.88737836813467397</v>
      </c>
      <c r="AH9429" s="15">
        <v>-0.88737836813467397</v>
      </c>
      <c r="AI9429" s="15">
        <v>-37.224445835863598</v>
      </c>
      <c r="AM9429" s="17"/>
    </row>
    <row r="9430" spans="1:39">
      <c r="A9430" s="7" t="s">
        <v>8304</v>
      </c>
      <c r="B9430" s="7">
        <v>3221</v>
      </c>
      <c r="C9430" s="29" t="s">
        <v>8735</v>
      </c>
      <c r="F9430" s="27" t="str">
        <f t="shared" si="147"/>
        <v>VIC3221LOVELY BANKS</v>
      </c>
      <c r="G9430" s="30">
        <v>9418</v>
      </c>
      <c r="H9430" s="49">
        <v>0.67799995047172801</v>
      </c>
      <c r="I9430" s="15">
        <v>1.480707851</v>
      </c>
      <c r="J9430" s="15">
        <v>1.480707851</v>
      </c>
      <c r="K9430" s="15">
        <v>-17.627296146769606</v>
      </c>
      <c r="P9430" s="49">
        <v>5.4239996037738196</v>
      </c>
      <c r="Q9430" s="15">
        <v>2.4849482530000002</v>
      </c>
      <c r="R9430" s="15">
        <v>2.4849482530000002</v>
      </c>
      <c r="S9430" s="15">
        <v>-35.254592293539211</v>
      </c>
      <c r="X9430" s="49">
        <v>2.3979884112648899</v>
      </c>
      <c r="Y9430" s="15">
        <v>3.1680551100000001</v>
      </c>
      <c r="Z9430" s="15">
        <v>3.1680551100000001</v>
      </c>
      <c r="AA9430" s="15">
        <v>-17.627296146769606</v>
      </c>
      <c r="AF9430" s="49">
        <v>-10.601453771012499</v>
      </c>
      <c r="AG9430" s="15">
        <v>-4.8873783681346703</v>
      </c>
      <c r="AH9430" s="15">
        <v>-4.8873783681346703</v>
      </c>
      <c r="AI9430" s="15">
        <v>-35.254592293539211</v>
      </c>
      <c r="AM9430" s="17"/>
    </row>
    <row r="9431" spans="1:39">
      <c r="A9431" s="7" t="s">
        <v>8304</v>
      </c>
      <c r="B9431" s="7">
        <v>3221</v>
      </c>
      <c r="C9431" s="29" t="s">
        <v>8736</v>
      </c>
      <c r="F9431" s="27" t="str">
        <f t="shared" si="147"/>
        <v>VIC3221MOOLAP</v>
      </c>
      <c r="G9431" s="30">
        <v>9419</v>
      </c>
      <c r="H9431" s="49">
        <v>-6.1636359133793402E-2</v>
      </c>
      <c r="I9431" s="15">
        <v>1.480707851</v>
      </c>
      <c r="J9431" s="15">
        <v>1.480707851</v>
      </c>
      <c r="K9431" s="15">
        <v>-17.627296146769606</v>
      </c>
      <c r="P9431" s="49">
        <v>4.9309087307034698</v>
      </c>
      <c r="Q9431" s="15">
        <v>2.4849482530000002</v>
      </c>
      <c r="R9431" s="15">
        <v>2.4849482530000002</v>
      </c>
      <c r="S9431" s="15">
        <v>-35.254592293539211</v>
      </c>
      <c r="X9431" s="49">
        <v>1.6583521016593701</v>
      </c>
      <c r="Y9431" s="15">
        <v>3.1680551100000001</v>
      </c>
      <c r="Z9431" s="15">
        <v>3.1680551100000001</v>
      </c>
      <c r="AA9431" s="15">
        <v>-17.627296146769606</v>
      </c>
      <c r="AF9431" s="49">
        <v>-10.601453771012499</v>
      </c>
      <c r="AG9431" s="15">
        <v>-0.88737836813467397</v>
      </c>
      <c r="AH9431" s="15">
        <v>-0.88737836813467397</v>
      </c>
      <c r="AI9431" s="15">
        <v>-35.254592293539211</v>
      </c>
      <c r="AM9431" s="17"/>
    </row>
    <row r="9432" spans="1:39">
      <c r="A9432" s="7" t="s">
        <v>8304</v>
      </c>
      <c r="B9432" s="7">
        <v>3221</v>
      </c>
      <c r="C9432" s="29" t="s">
        <v>8737</v>
      </c>
      <c r="F9432" s="27" t="str">
        <f t="shared" si="147"/>
        <v>VIC3221MOORABOOL</v>
      </c>
      <c r="G9432" s="30">
        <v>9420</v>
      </c>
      <c r="H9432" s="49">
        <v>0.67799995047172801</v>
      </c>
      <c r="I9432" s="15">
        <v>1.480707851</v>
      </c>
      <c r="J9432" s="15">
        <v>1.480707851</v>
      </c>
      <c r="K9432" s="15">
        <v>-18.612222917931799</v>
      </c>
      <c r="P9432" s="49">
        <v>5.4239996037738196</v>
      </c>
      <c r="Q9432" s="15">
        <v>2.4849482530000002</v>
      </c>
      <c r="R9432" s="15">
        <v>2.4849482530000002</v>
      </c>
      <c r="S9432" s="15">
        <v>-37.224445835863598</v>
      </c>
      <c r="X9432" s="49">
        <v>2.3979884112648899</v>
      </c>
      <c r="Y9432" s="15">
        <v>3.1680551100000001</v>
      </c>
      <c r="Z9432" s="15">
        <v>3.1680551100000001</v>
      </c>
      <c r="AA9432" s="15">
        <v>-18.612222917931799</v>
      </c>
      <c r="AF9432" s="49">
        <v>-10.601453771012499</v>
      </c>
      <c r="AG9432" s="15">
        <v>-0.88737836813467397</v>
      </c>
      <c r="AH9432" s="15">
        <v>-0.88737836813467397</v>
      </c>
      <c r="AI9432" s="15">
        <v>-37.224445835863598</v>
      </c>
      <c r="AM9432" s="17"/>
    </row>
    <row r="9433" spans="1:39">
      <c r="A9433" s="7" t="s">
        <v>8304</v>
      </c>
      <c r="B9433" s="7">
        <v>3221</v>
      </c>
      <c r="C9433" s="29" t="s">
        <v>8738</v>
      </c>
      <c r="F9433" s="27" t="str">
        <f t="shared" si="147"/>
        <v>VIC3221MURGHEBOLUC</v>
      </c>
      <c r="G9433" s="30">
        <v>9421</v>
      </c>
      <c r="H9433" s="49">
        <v>1.29436354180966</v>
      </c>
      <c r="I9433" s="15">
        <v>1.480707851</v>
      </c>
      <c r="J9433" s="15">
        <v>1.480707851</v>
      </c>
      <c r="K9433" s="15">
        <v>-18.612222917931799</v>
      </c>
      <c r="P9433" s="49">
        <v>5.85545411771038</v>
      </c>
      <c r="Q9433" s="15">
        <v>2.4849482530000002</v>
      </c>
      <c r="R9433" s="15">
        <v>2.4849482530000002</v>
      </c>
      <c r="S9433" s="15">
        <v>-37.224445835863598</v>
      </c>
      <c r="X9433" s="49">
        <v>3.0143520026028199</v>
      </c>
      <c r="Y9433" s="15">
        <v>3.1680551100000001</v>
      </c>
      <c r="Z9433" s="15">
        <v>3.1680551100000001</v>
      </c>
      <c r="AA9433" s="15">
        <v>-18.612222917931799</v>
      </c>
      <c r="AF9433" s="49">
        <v>-10.601453771012499</v>
      </c>
      <c r="AG9433" s="15">
        <v>-0.88737836813467397</v>
      </c>
      <c r="AH9433" s="15">
        <v>-0.88737836813467397</v>
      </c>
      <c r="AI9433" s="15">
        <v>-37.224445835863598</v>
      </c>
      <c r="AM9433" s="17"/>
    </row>
    <row r="9434" spans="1:39">
      <c r="A9434" s="7" t="s">
        <v>8304</v>
      </c>
      <c r="B9434" s="7">
        <v>3221</v>
      </c>
      <c r="C9434" s="29" t="s">
        <v>8739</v>
      </c>
      <c r="F9434" s="27" t="str">
        <f t="shared" si="147"/>
        <v>VIC3221SEPARATION CREEK</v>
      </c>
      <c r="G9434" s="30">
        <v>9422</v>
      </c>
      <c r="H9434" s="49">
        <v>-5.9787268359779597</v>
      </c>
      <c r="I9434" s="15">
        <v>1.480707851</v>
      </c>
      <c r="J9434" s="15">
        <v>1.480707851</v>
      </c>
      <c r="K9434" s="15">
        <v>-17.627296146769606</v>
      </c>
      <c r="P9434" s="49">
        <v>0.554727232204141</v>
      </c>
      <c r="Q9434" s="15">
        <v>2.4849482530000002</v>
      </c>
      <c r="R9434" s="15">
        <v>2.4849482530000002</v>
      </c>
      <c r="S9434" s="15">
        <v>-35.254592293539211</v>
      </c>
      <c r="X9434" s="49">
        <v>-4.2587383751847998</v>
      </c>
      <c r="Y9434" s="15">
        <v>3.1680551100000001</v>
      </c>
      <c r="Z9434" s="15">
        <v>3.1680551100000001</v>
      </c>
      <c r="AA9434" s="15">
        <v>-17.627296146769606</v>
      </c>
      <c r="AF9434" s="49">
        <v>-10.601453771012499</v>
      </c>
      <c r="AG9434" s="15">
        <v>-0.88737836813467397</v>
      </c>
      <c r="AH9434" s="15">
        <v>-0.88737836813467397</v>
      </c>
      <c r="AI9434" s="15">
        <v>-35.254592293539211</v>
      </c>
      <c r="AM9434" s="17"/>
    </row>
    <row r="9435" spans="1:39">
      <c r="A9435" s="7" t="s">
        <v>8304</v>
      </c>
      <c r="B9435" s="7">
        <v>3221</v>
      </c>
      <c r="C9435" s="29" t="s">
        <v>8740</v>
      </c>
      <c r="F9435" s="27" t="str">
        <f t="shared" si="147"/>
        <v>VIC3221STAUGHTON VALE</v>
      </c>
      <c r="G9435" s="30">
        <v>9423</v>
      </c>
      <c r="H9435" s="49">
        <v>-5.9787268359779597</v>
      </c>
      <c r="I9435" s="15">
        <v>1.480707851</v>
      </c>
      <c r="J9435" s="15">
        <v>1.480707851</v>
      </c>
      <c r="K9435" s="15">
        <v>-17.627296146769606</v>
      </c>
      <c r="P9435" s="49">
        <v>0.554727232204141</v>
      </c>
      <c r="Q9435" s="15">
        <v>2.4849482530000002</v>
      </c>
      <c r="R9435" s="15">
        <v>2.4849482530000002</v>
      </c>
      <c r="S9435" s="15">
        <v>-35.254592293539211</v>
      </c>
      <c r="X9435" s="49">
        <v>-4.2587383751847998</v>
      </c>
      <c r="Y9435" s="15">
        <v>3.1680551100000001</v>
      </c>
      <c r="Z9435" s="15">
        <v>3.1680551100000001</v>
      </c>
      <c r="AA9435" s="15">
        <v>-17.627296146769606</v>
      </c>
      <c r="AF9435" s="49">
        <v>-10.601453771012499</v>
      </c>
      <c r="AG9435" s="15">
        <v>-0.88737836813467397</v>
      </c>
      <c r="AH9435" s="15">
        <v>-0.88737836813467397</v>
      </c>
      <c r="AI9435" s="15">
        <v>-35.254592293539211</v>
      </c>
      <c r="AM9435" s="17"/>
    </row>
    <row r="9436" spans="1:39">
      <c r="A9436" s="7" t="s">
        <v>8304</v>
      </c>
      <c r="B9436" s="7">
        <v>3221</v>
      </c>
      <c r="C9436" s="29" t="s">
        <v>8741</v>
      </c>
      <c r="F9436" s="27" t="str">
        <f t="shared" si="147"/>
        <v>VIC3221STONEHAVEN</v>
      </c>
      <c r="G9436" s="30">
        <v>9424</v>
      </c>
      <c r="H9436" s="49">
        <v>0.18490907740137999</v>
      </c>
      <c r="I9436" s="15">
        <v>1.480707851</v>
      </c>
      <c r="J9436" s="15">
        <v>1.480707851</v>
      </c>
      <c r="K9436" s="15">
        <v>-17.627296146769606</v>
      </c>
      <c r="P9436" s="49">
        <v>5.1158178081048504</v>
      </c>
      <c r="Q9436" s="15">
        <v>2.4849482530000002</v>
      </c>
      <c r="R9436" s="15">
        <v>2.4849482530000002</v>
      </c>
      <c r="S9436" s="15">
        <v>-35.254592293539211</v>
      </c>
      <c r="X9436" s="49">
        <v>1.84326117906075</v>
      </c>
      <c r="Y9436" s="15">
        <v>3.1680551100000001</v>
      </c>
      <c r="Z9436" s="15">
        <v>3.1680551100000001</v>
      </c>
      <c r="AA9436" s="15">
        <v>-17.627296146769606</v>
      </c>
      <c r="AF9436" s="49">
        <v>-10.601453771012499</v>
      </c>
      <c r="AG9436" s="15">
        <v>-0.88737836813467397</v>
      </c>
      <c r="AH9436" s="15">
        <v>-0.88737836813467397</v>
      </c>
      <c r="AI9436" s="15">
        <v>-35.254592293539211</v>
      </c>
      <c r="AM9436" s="17"/>
    </row>
    <row r="9437" spans="1:39">
      <c r="A9437" s="7" t="s">
        <v>8304</v>
      </c>
      <c r="B9437" s="7">
        <v>3221</v>
      </c>
      <c r="C9437" s="29" t="s">
        <v>8742</v>
      </c>
      <c r="F9437" s="27" t="str">
        <f t="shared" si="147"/>
        <v>VIC3221WALLINGTON</v>
      </c>
      <c r="G9437" s="30">
        <v>9425</v>
      </c>
      <c r="H9437" s="49">
        <v>0.67799995047172801</v>
      </c>
      <c r="I9437" s="15">
        <v>1.480707851</v>
      </c>
      <c r="J9437" s="15">
        <v>1.480707851</v>
      </c>
      <c r="K9437" s="15">
        <v>-17.627296146769606</v>
      </c>
      <c r="P9437" s="49">
        <v>5.4239996037738196</v>
      </c>
      <c r="Q9437" s="15">
        <v>2.4849482530000002</v>
      </c>
      <c r="R9437" s="15">
        <v>2.4849482530000002</v>
      </c>
      <c r="S9437" s="15">
        <v>-35.254592293539211</v>
      </c>
      <c r="X9437" s="49">
        <v>2.3979884112648899</v>
      </c>
      <c r="Y9437" s="15">
        <v>3.1680551100000001</v>
      </c>
      <c r="Z9437" s="15">
        <v>3.1680551100000001</v>
      </c>
      <c r="AA9437" s="15">
        <v>-17.627296146769606</v>
      </c>
      <c r="AF9437" s="49">
        <v>-10.601453771012499</v>
      </c>
      <c r="AG9437" s="15">
        <v>-0.88737836813467397</v>
      </c>
      <c r="AH9437" s="15">
        <v>-0.88737836813467397</v>
      </c>
      <c r="AI9437" s="15">
        <v>-35.254592293539211</v>
      </c>
      <c r="AM9437" s="17"/>
    </row>
    <row r="9438" spans="1:39">
      <c r="A9438" s="7" t="s">
        <v>8304</v>
      </c>
      <c r="B9438" s="7">
        <v>3221</v>
      </c>
      <c r="C9438" s="29" t="s">
        <v>8743</v>
      </c>
      <c r="F9438" s="27" t="str">
        <f t="shared" si="147"/>
        <v>VIC3221WONGARRA</v>
      </c>
      <c r="G9438" s="30">
        <v>9426</v>
      </c>
      <c r="H9438" s="49">
        <v>0.43145451393655398</v>
      </c>
      <c r="I9438" s="15">
        <v>1.480707851</v>
      </c>
      <c r="J9438" s="15">
        <v>1.480707851</v>
      </c>
      <c r="K9438" s="15">
        <v>-17.627296146769606</v>
      </c>
      <c r="P9438" s="49">
        <v>5.2390905263724399</v>
      </c>
      <c r="Q9438" s="15">
        <v>2.4849482530000002</v>
      </c>
      <c r="R9438" s="15">
        <v>2.4849482530000002</v>
      </c>
      <c r="S9438" s="15">
        <v>-35.254592293539211</v>
      </c>
      <c r="X9438" s="49">
        <v>2.1514429747297199</v>
      </c>
      <c r="Y9438" s="15">
        <v>3.1680551100000001</v>
      </c>
      <c r="Z9438" s="15">
        <v>3.1680551100000001</v>
      </c>
      <c r="AA9438" s="15">
        <v>-17.627296146769606</v>
      </c>
      <c r="AF9438" s="49">
        <v>-10.601453771012499</v>
      </c>
      <c r="AG9438" s="15">
        <v>-0.88737836813467397</v>
      </c>
      <c r="AH9438" s="15">
        <v>-0.88737836813467397</v>
      </c>
      <c r="AI9438" s="15">
        <v>-35.254592293539211</v>
      </c>
      <c r="AM9438" s="17"/>
    </row>
    <row r="9439" spans="1:39">
      <c r="A9439" s="7" t="s">
        <v>8304</v>
      </c>
      <c r="B9439" s="7">
        <v>3221</v>
      </c>
      <c r="C9439" s="29" t="s">
        <v>8744</v>
      </c>
      <c r="F9439" s="27" t="str">
        <f t="shared" si="147"/>
        <v>VIC3221WYE RIVER</v>
      </c>
      <c r="G9439" s="30">
        <v>9427</v>
      </c>
      <c r="H9439" s="49">
        <v>2.5270907244855301</v>
      </c>
      <c r="I9439" s="15">
        <v>1.480707851</v>
      </c>
      <c r="J9439" s="15">
        <v>1.480707851</v>
      </c>
      <c r="K9439" s="15">
        <v>-17.627296146769606</v>
      </c>
      <c r="P9439" s="49">
        <v>6.7799995047172796</v>
      </c>
      <c r="Q9439" s="15">
        <v>2.4849482530000002</v>
      </c>
      <c r="R9439" s="15">
        <v>2.4849482530000002</v>
      </c>
      <c r="S9439" s="15">
        <v>-35.254592293539211</v>
      </c>
      <c r="X9439" s="49">
        <v>4.1854428261449002</v>
      </c>
      <c r="Y9439" s="15">
        <v>3.1680551100000001</v>
      </c>
      <c r="Z9439" s="15">
        <v>3.1680551100000001</v>
      </c>
      <c r="AA9439" s="15">
        <v>-17.627296146769606</v>
      </c>
      <c r="AF9439" s="49">
        <v>-10.601453771012499</v>
      </c>
      <c r="AG9439" s="15">
        <v>-0.88737836813467397</v>
      </c>
      <c r="AH9439" s="15">
        <v>-0.88737836813467397</v>
      </c>
      <c r="AI9439" s="15">
        <v>-35.254592293539211</v>
      </c>
      <c r="AM9439" s="17"/>
    </row>
    <row r="9440" spans="1:39">
      <c r="A9440" s="7" t="s">
        <v>8304</v>
      </c>
      <c r="B9440" s="7">
        <v>3222</v>
      </c>
      <c r="C9440" s="29" t="s">
        <v>8745</v>
      </c>
      <c r="F9440" s="27" t="str">
        <f t="shared" si="147"/>
        <v>VIC3222CLIFTON SPRINGS</v>
      </c>
      <c r="G9440" s="30">
        <v>9428</v>
      </c>
      <c r="H9440" s="49">
        <v>1.6641816966124201</v>
      </c>
      <c r="I9440" s="15">
        <v>1.547207851</v>
      </c>
      <c r="J9440" s="15">
        <v>1.547207851</v>
      </c>
      <c r="K9440" s="15">
        <v>-17.627296146769606</v>
      </c>
      <c r="P9440" s="49">
        <v>6.1636359133793404</v>
      </c>
      <c r="Q9440" s="15">
        <v>2.537386562</v>
      </c>
      <c r="R9440" s="15">
        <v>2.537386562</v>
      </c>
      <c r="S9440" s="15">
        <v>-35.254592293539211</v>
      </c>
      <c r="X9440" s="49">
        <v>3.32253379827179</v>
      </c>
      <c r="Y9440" s="15">
        <v>3.2333581100000002</v>
      </c>
      <c r="Z9440" s="15">
        <v>3.2333581100000002</v>
      </c>
      <c r="AA9440" s="15">
        <v>-17.627296146769606</v>
      </c>
      <c r="AF9440" s="49">
        <v>-10.601453771012499</v>
      </c>
      <c r="AG9440" s="15">
        <v>-4.8873783681346703</v>
      </c>
      <c r="AH9440" s="15">
        <v>-4.8873783681346703</v>
      </c>
      <c r="AI9440" s="15">
        <v>-35.254592293539211</v>
      </c>
      <c r="AM9440" s="17"/>
    </row>
    <row r="9441" spans="1:39">
      <c r="A9441" s="7" t="s">
        <v>8304</v>
      </c>
      <c r="B9441" s="7">
        <v>3222</v>
      </c>
      <c r="C9441" s="29" t="s">
        <v>1496</v>
      </c>
      <c r="F9441" s="27" t="str">
        <f t="shared" si="147"/>
        <v>VIC3222CURLEWIS</v>
      </c>
      <c r="G9441" s="30">
        <v>9429</v>
      </c>
      <c r="H9441" s="49">
        <v>-5.9787268359779597</v>
      </c>
      <c r="I9441" s="15">
        <v>1.547207851</v>
      </c>
      <c r="J9441" s="15">
        <v>1.547207851</v>
      </c>
      <c r="K9441" s="15">
        <v>-18.612222917931799</v>
      </c>
      <c r="P9441" s="49">
        <v>0.554727232204141</v>
      </c>
      <c r="Q9441" s="15">
        <v>2.537386562</v>
      </c>
      <c r="R9441" s="15">
        <v>2.537386562</v>
      </c>
      <c r="S9441" s="15">
        <v>-37.224445835863598</v>
      </c>
      <c r="X9441" s="49">
        <v>-4.2587383751847998</v>
      </c>
      <c r="Y9441" s="15">
        <v>3.2333581100000002</v>
      </c>
      <c r="Z9441" s="15">
        <v>3.2333581100000002</v>
      </c>
      <c r="AA9441" s="15">
        <v>-18.612222917931799</v>
      </c>
      <c r="AF9441" s="49">
        <v>-10.601453771012499</v>
      </c>
      <c r="AG9441" s="15">
        <v>-0.88737836813467397</v>
      </c>
      <c r="AH9441" s="15">
        <v>-0.88737836813467397</v>
      </c>
      <c r="AI9441" s="15">
        <v>-37.224445835863598</v>
      </c>
      <c r="AM9441" s="17"/>
    </row>
    <row r="9442" spans="1:39">
      <c r="A9442" s="7" t="s">
        <v>8304</v>
      </c>
      <c r="B9442" s="7">
        <v>3222</v>
      </c>
      <c r="C9442" s="29" t="s">
        <v>8746</v>
      </c>
      <c r="F9442" s="27" t="str">
        <f t="shared" si="147"/>
        <v>VIC3222DRYSDALE</v>
      </c>
      <c r="G9442" s="30">
        <v>9430</v>
      </c>
      <c r="H9442" s="49">
        <v>-5.9787268359779597</v>
      </c>
      <c r="I9442" s="15">
        <v>1.547207851</v>
      </c>
      <c r="J9442" s="15">
        <v>1.547207851</v>
      </c>
      <c r="K9442" s="15">
        <v>-17.627296146769606</v>
      </c>
      <c r="P9442" s="49">
        <v>0.554727232204141</v>
      </c>
      <c r="Q9442" s="15">
        <v>2.537386562</v>
      </c>
      <c r="R9442" s="15">
        <v>2.537386562</v>
      </c>
      <c r="S9442" s="15">
        <v>-35.254592293539211</v>
      </c>
      <c r="X9442" s="49">
        <v>-4.2587383751847998</v>
      </c>
      <c r="Y9442" s="15">
        <v>3.2333581100000002</v>
      </c>
      <c r="Z9442" s="15">
        <v>3.2333581100000002</v>
      </c>
      <c r="AA9442" s="15">
        <v>-17.627296146769606</v>
      </c>
      <c r="AF9442" s="49">
        <v>-10.601453771012499</v>
      </c>
      <c r="AG9442" s="15">
        <v>-0.88737836813467397</v>
      </c>
      <c r="AH9442" s="15">
        <v>-0.88737836813467397</v>
      </c>
      <c r="AI9442" s="15">
        <v>-35.254592293539211</v>
      </c>
      <c r="AM9442" s="17"/>
    </row>
    <row r="9443" spans="1:39">
      <c r="A9443" s="7" t="s">
        <v>8304</v>
      </c>
      <c r="B9443" s="7">
        <v>3222</v>
      </c>
      <c r="C9443" s="29" t="s">
        <v>8747</v>
      </c>
      <c r="F9443" s="27" t="str">
        <f t="shared" si="147"/>
        <v>VIC3222MANNERIM</v>
      </c>
      <c r="G9443" s="30">
        <v>9431</v>
      </c>
      <c r="H9443" s="49">
        <v>-1.60254533747863</v>
      </c>
      <c r="I9443" s="15">
        <v>1.547207851</v>
      </c>
      <c r="J9443" s="15">
        <v>1.547207851</v>
      </c>
      <c r="K9443" s="15">
        <v>-18.612222917931799</v>
      </c>
      <c r="P9443" s="49">
        <v>3.9447269845627799</v>
      </c>
      <c r="Q9443" s="15">
        <v>2.537386562</v>
      </c>
      <c r="R9443" s="15">
        <v>2.537386562</v>
      </c>
      <c r="S9443" s="15">
        <v>-37.224445835863598</v>
      </c>
      <c r="X9443" s="49">
        <v>5.5806764180739502E-2</v>
      </c>
      <c r="Y9443" s="15">
        <v>3.2333581100000002</v>
      </c>
      <c r="Z9443" s="15">
        <v>3.2333581100000002</v>
      </c>
      <c r="AA9443" s="15">
        <v>-18.612222917931799</v>
      </c>
      <c r="AF9443" s="49">
        <v>-10.601453771012499</v>
      </c>
      <c r="AG9443" s="15">
        <v>-0.88737836813467397</v>
      </c>
      <c r="AH9443" s="15">
        <v>-0.88737836813467397</v>
      </c>
      <c r="AI9443" s="15">
        <v>-37.224445835863598</v>
      </c>
      <c r="AM9443" s="17"/>
    </row>
    <row r="9444" spans="1:39">
      <c r="A9444" s="7" t="s">
        <v>8304</v>
      </c>
      <c r="B9444" s="7">
        <v>3222</v>
      </c>
      <c r="C9444" s="29" t="s">
        <v>8748</v>
      </c>
      <c r="F9444" s="27" t="str">
        <f t="shared" si="147"/>
        <v>VIC3222MARCUS HILL</v>
      </c>
      <c r="G9444" s="30">
        <v>9432</v>
      </c>
      <c r="H9444" s="49">
        <v>-2.7736361610207001</v>
      </c>
      <c r="I9444" s="15">
        <v>1.547207851</v>
      </c>
      <c r="J9444" s="15">
        <v>1.547207851</v>
      </c>
      <c r="K9444" s="15">
        <v>-18.612222917931799</v>
      </c>
      <c r="P9444" s="49">
        <v>3.0201815975558799</v>
      </c>
      <c r="Q9444" s="15">
        <v>2.537386562</v>
      </c>
      <c r="R9444" s="15">
        <v>2.537386562</v>
      </c>
      <c r="S9444" s="15">
        <v>-37.224445835863598</v>
      </c>
      <c r="X9444" s="49">
        <v>-1.05364770022754</v>
      </c>
      <c r="Y9444" s="15">
        <v>3.2333581100000002</v>
      </c>
      <c r="Z9444" s="15">
        <v>3.2333581100000002</v>
      </c>
      <c r="AA9444" s="15">
        <v>-18.612222917931799</v>
      </c>
      <c r="AF9444" s="49">
        <v>-10.601453771012499</v>
      </c>
      <c r="AG9444" s="15">
        <v>-4.8873783681346703</v>
      </c>
      <c r="AH9444" s="15">
        <v>-4.8873783681346703</v>
      </c>
      <c r="AI9444" s="15">
        <v>-37.224445835863598</v>
      </c>
      <c r="AM9444" s="17"/>
    </row>
    <row r="9445" spans="1:39">
      <c r="A9445" s="7" t="s">
        <v>8304</v>
      </c>
      <c r="B9445" s="7">
        <v>3223</v>
      </c>
      <c r="C9445" s="29" t="s">
        <v>8749</v>
      </c>
      <c r="F9445" s="27" t="str">
        <f t="shared" si="147"/>
        <v>VIC3223INDENTED HEAD</v>
      </c>
      <c r="G9445" s="30">
        <v>9433</v>
      </c>
      <c r="H9445" s="49">
        <v>1.9107271331475999</v>
      </c>
      <c r="I9445" s="15">
        <v>1.480707851</v>
      </c>
      <c r="J9445" s="15">
        <v>1.480707851</v>
      </c>
      <c r="K9445" s="15">
        <v>-17.627296146769606</v>
      </c>
      <c r="P9445" s="49">
        <v>6.2869086316469298</v>
      </c>
      <c r="Q9445" s="15">
        <v>2.4849482530000002</v>
      </c>
      <c r="R9445" s="15">
        <v>2.4849482530000002</v>
      </c>
      <c r="S9445" s="15">
        <v>-35.254592293539211</v>
      </c>
      <c r="X9445" s="49">
        <v>3.63071559394076</v>
      </c>
      <c r="Y9445" s="15">
        <v>3.1680551100000001</v>
      </c>
      <c r="Z9445" s="15">
        <v>3.1680551100000001</v>
      </c>
      <c r="AA9445" s="15">
        <v>-17.627296146769606</v>
      </c>
      <c r="AF9445" s="49">
        <v>-10.601453771012499</v>
      </c>
      <c r="AG9445" s="15">
        <v>2.8053075100115201</v>
      </c>
      <c r="AH9445" s="15">
        <v>2.8053075100115201</v>
      </c>
      <c r="AI9445" s="15">
        <v>-35.254592293539211</v>
      </c>
      <c r="AM9445" s="17"/>
    </row>
    <row r="9446" spans="1:39">
      <c r="A9446" s="7" t="s">
        <v>8304</v>
      </c>
      <c r="B9446" s="7">
        <v>3223</v>
      </c>
      <c r="C9446" s="29" t="s">
        <v>8750</v>
      </c>
      <c r="F9446" s="27" t="str">
        <f t="shared" si="147"/>
        <v>VIC3223PORTARLINGTON</v>
      </c>
      <c r="G9446" s="30">
        <v>9434</v>
      </c>
      <c r="H9446" s="49">
        <v>-6.1019995542455501</v>
      </c>
      <c r="I9446" s="15">
        <v>1.480707851</v>
      </c>
      <c r="J9446" s="15">
        <v>1.480707851</v>
      </c>
      <c r="K9446" s="15">
        <v>-17.627296146769606</v>
      </c>
      <c r="P9446" s="49">
        <v>0.43145451393655398</v>
      </c>
      <c r="Q9446" s="15">
        <v>2.4849482530000002</v>
      </c>
      <c r="R9446" s="15">
        <v>2.4849482530000002</v>
      </c>
      <c r="S9446" s="15">
        <v>-35.254592293539211</v>
      </c>
      <c r="X9446" s="49">
        <v>-4.4436474525861804</v>
      </c>
      <c r="Y9446" s="15">
        <v>3.1680551100000001</v>
      </c>
      <c r="Z9446" s="15">
        <v>3.1680551100000001</v>
      </c>
      <c r="AA9446" s="15">
        <v>-17.627296146769606</v>
      </c>
      <c r="AF9446" s="49">
        <v>-10.601453771012499</v>
      </c>
      <c r="AG9446" s="15">
        <v>2.8053075100115201</v>
      </c>
      <c r="AH9446" s="15">
        <v>2.8053075100115201</v>
      </c>
      <c r="AI9446" s="15">
        <v>-35.254592293539211</v>
      </c>
      <c r="AM9446" s="17"/>
    </row>
    <row r="9447" spans="1:39">
      <c r="A9447" s="7" t="s">
        <v>8304</v>
      </c>
      <c r="B9447" s="7">
        <v>3223</v>
      </c>
      <c r="C9447" s="29" t="s">
        <v>160</v>
      </c>
      <c r="F9447" s="27" t="str">
        <f t="shared" si="147"/>
        <v>VIC3223ST LEONARDS</v>
      </c>
      <c r="G9447" s="30">
        <v>9435</v>
      </c>
      <c r="H9447" s="49">
        <v>-6.1019995542455501</v>
      </c>
      <c r="I9447" s="15">
        <v>1.480707851</v>
      </c>
      <c r="J9447" s="15">
        <v>1.480707851</v>
      </c>
      <c r="K9447" s="15">
        <v>-17.627296146769606</v>
      </c>
      <c r="P9447" s="49">
        <v>0.43145451393655398</v>
      </c>
      <c r="Q9447" s="15">
        <v>2.4849482530000002</v>
      </c>
      <c r="R9447" s="15">
        <v>2.4849482530000002</v>
      </c>
      <c r="S9447" s="15">
        <v>-35.254592293539211</v>
      </c>
      <c r="X9447" s="49">
        <v>-4.4436474525861804</v>
      </c>
      <c r="Y9447" s="15">
        <v>3.1680551100000001</v>
      </c>
      <c r="Z9447" s="15">
        <v>3.1680551100000001</v>
      </c>
      <c r="AA9447" s="15">
        <v>-17.627296146769606</v>
      </c>
      <c r="AF9447" s="49">
        <v>-10.601453771012499</v>
      </c>
      <c r="AG9447" s="15">
        <v>-1.1946924899884801</v>
      </c>
      <c r="AH9447" s="15">
        <v>-1.1946924899884801</v>
      </c>
      <c r="AI9447" s="15">
        <v>-35.254592293539211</v>
      </c>
      <c r="AM9447" s="17"/>
    </row>
    <row r="9448" spans="1:39">
      <c r="A9448" s="7" t="s">
        <v>8304</v>
      </c>
      <c r="B9448" s="7">
        <v>3224</v>
      </c>
      <c r="C9448" s="29" t="s">
        <v>8751</v>
      </c>
      <c r="F9448" s="27" t="str">
        <f t="shared" si="147"/>
        <v>VIC3224LEOPOLD</v>
      </c>
      <c r="G9448" s="30">
        <v>9436</v>
      </c>
      <c r="H9448" s="49">
        <v>-6.2252722725131404</v>
      </c>
      <c r="I9448" s="15">
        <v>1.4877078509999999</v>
      </c>
      <c r="J9448" s="15">
        <v>1.4877078509999999</v>
      </c>
      <c r="K9448" s="15">
        <v>-12.062325283858613</v>
      </c>
      <c r="P9448" s="49">
        <v>0.30818179566896697</v>
      </c>
      <c r="Q9448" s="15">
        <v>2.4904680749999999</v>
      </c>
      <c r="R9448" s="15">
        <v>2.4904680749999999</v>
      </c>
      <c r="S9448" s="15">
        <v>-24.124650567717225</v>
      </c>
      <c r="X9448" s="49">
        <v>-4.5669201708537699</v>
      </c>
      <c r="Y9448" s="15">
        <v>3.1749291099999999</v>
      </c>
      <c r="Z9448" s="15">
        <v>3.1749291099999999</v>
      </c>
      <c r="AA9448" s="15">
        <v>-12.062325283858613</v>
      </c>
      <c r="AF9448" s="49">
        <v>-10.601453771012499</v>
      </c>
      <c r="AG9448" s="15">
        <v>0.97747567362693499</v>
      </c>
      <c r="AH9448" s="15">
        <v>0.97747567362693499</v>
      </c>
      <c r="AI9448" s="15">
        <v>-24.124650567717225</v>
      </c>
      <c r="AM9448" s="17"/>
    </row>
    <row r="9449" spans="1:39">
      <c r="A9449" s="7" t="s">
        <v>8304</v>
      </c>
      <c r="B9449" s="7">
        <v>3225</v>
      </c>
      <c r="C9449" s="29" t="s">
        <v>8752</v>
      </c>
      <c r="F9449" s="27" t="str">
        <f t="shared" si="147"/>
        <v>VIC3225POINT LONSDALE</v>
      </c>
      <c r="G9449" s="30">
        <v>9437</v>
      </c>
      <c r="H9449" s="49">
        <v>-5.9787268359779597</v>
      </c>
      <c r="I9449" s="15">
        <v>1.494707851</v>
      </c>
      <c r="J9449" s="15">
        <v>1.494707851</v>
      </c>
      <c r="K9449" s="15">
        <v>-17.627296146769606</v>
      </c>
      <c r="P9449" s="49">
        <v>0.554727232204141</v>
      </c>
      <c r="Q9449" s="15">
        <v>2.495987897</v>
      </c>
      <c r="R9449" s="15">
        <v>2.495987897</v>
      </c>
      <c r="S9449" s="15">
        <v>-35.254592293539211</v>
      </c>
      <c r="X9449" s="49">
        <v>-4.3203747343185901</v>
      </c>
      <c r="Y9449" s="15">
        <v>3.1818031100000002</v>
      </c>
      <c r="Z9449" s="15">
        <v>3.1818031100000002</v>
      </c>
      <c r="AA9449" s="15">
        <v>-17.627296146769606</v>
      </c>
      <c r="AF9449" s="49">
        <v>-10.601453771012499</v>
      </c>
      <c r="AG9449" s="15">
        <v>-4.8873783681346703</v>
      </c>
      <c r="AH9449" s="15">
        <v>-4.8873783681346703</v>
      </c>
      <c r="AI9449" s="15">
        <v>-35.254592293539211</v>
      </c>
      <c r="AM9449" s="17"/>
    </row>
    <row r="9450" spans="1:39">
      <c r="A9450" s="7" t="s">
        <v>8304</v>
      </c>
      <c r="B9450" s="7">
        <v>3225</v>
      </c>
      <c r="C9450" s="29" t="s">
        <v>376</v>
      </c>
      <c r="F9450" s="27" t="str">
        <f t="shared" si="147"/>
        <v>VIC3225QUEENSCLIFF</v>
      </c>
      <c r="G9450" s="30">
        <v>9438</v>
      </c>
      <c r="H9450" s="49">
        <v>5.85545411771038</v>
      </c>
      <c r="I9450" s="15">
        <v>1.494707851</v>
      </c>
      <c r="J9450" s="15">
        <v>1.494707851</v>
      </c>
      <c r="K9450" s="15">
        <v>-17.627296146769606</v>
      </c>
      <c r="P9450" s="49">
        <v>8.5674539195972894</v>
      </c>
      <c r="Q9450" s="15">
        <v>2.495987897</v>
      </c>
      <c r="R9450" s="15">
        <v>2.495987897</v>
      </c>
      <c r="S9450" s="15">
        <v>-35.254592293539211</v>
      </c>
      <c r="X9450" s="49">
        <v>7.5754425770242602</v>
      </c>
      <c r="Y9450" s="15">
        <v>3.1818031100000002</v>
      </c>
      <c r="Z9450" s="15">
        <v>3.1818031100000002</v>
      </c>
      <c r="AA9450" s="15">
        <v>-17.627296146769606</v>
      </c>
      <c r="AF9450" s="49">
        <v>-10.601453771012499</v>
      </c>
      <c r="AG9450" s="15">
        <v>-0.88737836813467397</v>
      </c>
      <c r="AH9450" s="15">
        <v>-0.88737836813467397</v>
      </c>
      <c r="AI9450" s="15">
        <v>-35.254592293539211</v>
      </c>
      <c r="AM9450" s="17"/>
    </row>
    <row r="9451" spans="1:39">
      <c r="A9451" s="7" t="s">
        <v>8304</v>
      </c>
      <c r="B9451" s="7">
        <v>3225</v>
      </c>
      <c r="C9451" s="29" t="s">
        <v>1115</v>
      </c>
      <c r="F9451" s="27" t="str">
        <f t="shared" si="147"/>
        <v>VIC3225SWAN BAY</v>
      </c>
      <c r="G9451" s="30">
        <v>9439</v>
      </c>
      <c r="H9451" s="49">
        <v>-6.4718177090483104</v>
      </c>
      <c r="I9451" s="15">
        <v>1.494707851</v>
      </c>
      <c r="J9451" s="15">
        <v>1.494707851</v>
      </c>
      <c r="K9451" s="15">
        <v>-17.627296146769606</v>
      </c>
      <c r="P9451" s="49">
        <v>0</v>
      </c>
      <c r="Q9451" s="15">
        <v>2.495987897</v>
      </c>
      <c r="R9451" s="15">
        <v>2.495987897</v>
      </c>
      <c r="S9451" s="15">
        <v>-35.254592293539211</v>
      </c>
      <c r="X9451" s="49">
        <v>-4.7518292482551496</v>
      </c>
      <c r="Y9451" s="15">
        <v>3.1818031100000002</v>
      </c>
      <c r="Z9451" s="15">
        <v>3.1818031100000002</v>
      </c>
      <c r="AA9451" s="15">
        <v>-17.627296146769606</v>
      </c>
      <c r="AF9451" s="49">
        <v>-10.601453771012499</v>
      </c>
      <c r="AG9451" s="15">
        <v>-0.88737836813467397</v>
      </c>
      <c r="AH9451" s="15">
        <v>-0.88737836813467397</v>
      </c>
      <c r="AI9451" s="15">
        <v>-35.254592293539211</v>
      </c>
      <c r="AM9451" s="17"/>
    </row>
    <row r="9452" spans="1:39">
      <c r="A9452" s="7" t="s">
        <v>8304</v>
      </c>
      <c r="B9452" s="7">
        <v>3226</v>
      </c>
      <c r="C9452" s="29" t="s">
        <v>8753</v>
      </c>
      <c r="F9452" s="27" t="str">
        <f t="shared" si="147"/>
        <v>VIC3226OCEAN GROVE</v>
      </c>
      <c r="G9452" s="30">
        <v>9440</v>
      </c>
      <c r="H9452" s="49">
        <v>21.2687369007425</v>
      </c>
      <c r="I9452" s="15">
        <v>6.2971555920000002</v>
      </c>
      <c r="J9452" s="15">
        <v>6.2971555920000002</v>
      </c>
      <c r="K9452" s="15">
        <v>-8.8635027233170973</v>
      </c>
      <c r="P9452" s="49">
        <v>20.617086451657901</v>
      </c>
      <c r="Q9452" s="15">
        <v>6.2829388530000001</v>
      </c>
      <c r="R9452" s="15">
        <v>6.2829388530000001</v>
      </c>
      <c r="S9452" s="15">
        <v>-17.727005446634195</v>
      </c>
      <c r="X9452" s="49">
        <v>24.595485845226101</v>
      </c>
      <c r="Y9452" s="15">
        <v>7.8978067909999998</v>
      </c>
      <c r="Z9452" s="15">
        <v>7.8978067909999998</v>
      </c>
      <c r="AA9452" s="15">
        <v>-8.8635027233170973</v>
      </c>
      <c r="AF9452" s="49">
        <v>20.8528143707079</v>
      </c>
      <c r="AG9452" s="15">
        <v>-4.8873783681346703</v>
      </c>
      <c r="AH9452" s="15">
        <v>-4.8873783681346703</v>
      </c>
      <c r="AI9452" s="15">
        <v>-17.727005446634195</v>
      </c>
      <c r="AM9452" s="17"/>
    </row>
    <row r="9453" spans="1:39">
      <c r="A9453" s="7" t="s">
        <v>8304</v>
      </c>
      <c r="B9453" s="7">
        <v>3227</v>
      </c>
      <c r="C9453" s="29" t="s">
        <v>8754</v>
      </c>
      <c r="F9453" s="27" t="str">
        <f t="shared" si="147"/>
        <v>VIC3227BARWON HEADS</v>
      </c>
      <c r="G9453" s="30">
        <v>9441</v>
      </c>
      <c r="H9453" s="49">
        <v>21.2687369007425</v>
      </c>
      <c r="I9453" s="15">
        <v>6.2166555920000004</v>
      </c>
      <c r="J9453" s="15">
        <v>6.2166555920000004</v>
      </c>
      <c r="K9453" s="15">
        <v>-8.8660988501017428</v>
      </c>
      <c r="P9453" s="49">
        <v>20.617086451657901</v>
      </c>
      <c r="Q9453" s="15">
        <v>6.2194608999999996</v>
      </c>
      <c r="R9453" s="15">
        <v>6.2194608999999996</v>
      </c>
      <c r="S9453" s="15">
        <v>-17.732197700203486</v>
      </c>
      <c r="X9453" s="49">
        <v>24.595485845226101</v>
      </c>
      <c r="Y9453" s="15">
        <v>7.8187557910000001</v>
      </c>
      <c r="Z9453" s="15">
        <v>7.8187557910000001</v>
      </c>
      <c r="AA9453" s="15">
        <v>-8.8660988501017428</v>
      </c>
      <c r="AF9453" s="49">
        <v>24.8528143707079</v>
      </c>
      <c r="AG9453" s="15">
        <v>-1.1946924899884801</v>
      </c>
      <c r="AH9453" s="15">
        <v>-1.1946924899884801</v>
      </c>
      <c r="AI9453" s="15">
        <v>-17.732197700203486</v>
      </c>
      <c r="AM9453" s="17"/>
    </row>
    <row r="9454" spans="1:39">
      <c r="A9454" s="7" t="s">
        <v>8304</v>
      </c>
      <c r="B9454" s="7">
        <v>3227</v>
      </c>
      <c r="C9454" s="29" t="s">
        <v>8755</v>
      </c>
      <c r="F9454" s="27" t="str">
        <f t="shared" si="147"/>
        <v>VIC3227BREAMLEA</v>
      </c>
      <c r="G9454" s="30">
        <v>9442</v>
      </c>
      <c r="H9454" s="49">
        <v>21.2687369007425</v>
      </c>
      <c r="I9454" s="15">
        <v>6.2166555920000004</v>
      </c>
      <c r="J9454" s="15">
        <v>6.2166555920000004</v>
      </c>
      <c r="K9454" s="15">
        <v>-7.2997803748530785</v>
      </c>
      <c r="P9454" s="49">
        <v>20.617086451657901</v>
      </c>
      <c r="Q9454" s="15">
        <v>6.2194608999999996</v>
      </c>
      <c r="R9454" s="15">
        <v>6.2194608999999996</v>
      </c>
      <c r="S9454" s="15">
        <v>-14.599560749706157</v>
      </c>
      <c r="X9454" s="49">
        <v>24.595485845226101</v>
      </c>
      <c r="Y9454" s="15">
        <v>7.8187557910000001</v>
      </c>
      <c r="Z9454" s="15">
        <v>7.8187557910000001</v>
      </c>
      <c r="AA9454" s="15">
        <v>-7.2997803748530785</v>
      </c>
      <c r="AF9454" s="49">
        <v>-4.8873783681346703</v>
      </c>
      <c r="AG9454" s="15">
        <v>2.8053075100115201</v>
      </c>
      <c r="AH9454" s="15">
        <v>2.8053075100115201</v>
      </c>
      <c r="AI9454" s="15">
        <v>-14.599560749706157</v>
      </c>
      <c r="AM9454" s="17"/>
    </row>
    <row r="9455" spans="1:39">
      <c r="A9455" s="7" t="s">
        <v>8304</v>
      </c>
      <c r="B9455" s="7">
        <v>3227</v>
      </c>
      <c r="C9455" s="29" t="s">
        <v>8756</v>
      </c>
      <c r="F9455" s="27" t="str">
        <f t="shared" si="147"/>
        <v>VIC3227CONNEWARRE</v>
      </c>
      <c r="G9455" s="30">
        <v>9443</v>
      </c>
      <c r="H9455" s="49">
        <v>20.834303268019401</v>
      </c>
      <c r="I9455" s="15">
        <v>6.2166555920000004</v>
      </c>
      <c r="J9455" s="15">
        <v>6.2166555920000004</v>
      </c>
      <c r="K9455" s="15">
        <v>-7.2997803748530785</v>
      </c>
      <c r="P9455" s="49">
        <v>20.182652818934798</v>
      </c>
      <c r="Q9455" s="15">
        <v>6.2194608999999996</v>
      </c>
      <c r="R9455" s="15">
        <v>6.2194608999999996</v>
      </c>
      <c r="S9455" s="15">
        <v>-14.599560749706157</v>
      </c>
      <c r="X9455" s="49">
        <v>24.052443804322198</v>
      </c>
      <c r="Y9455" s="15">
        <v>7.8187557910000001</v>
      </c>
      <c r="Z9455" s="15">
        <v>7.8187557910000001</v>
      </c>
      <c r="AA9455" s="15">
        <v>-7.2997803748530785</v>
      </c>
      <c r="AF9455" s="49">
        <v>-4.8873783681346703</v>
      </c>
      <c r="AG9455" s="15">
        <v>2.8053075100115201</v>
      </c>
      <c r="AH9455" s="15">
        <v>2.8053075100115201</v>
      </c>
      <c r="AI9455" s="15">
        <v>-14.599560749706157</v>
      </c>
      <c r="AM9455" s="17"/>
    </row>
    <row r="9456" spans="1:39">
      <c r="A9456" s="7" t="s">
        <v>8304</v>
      </c>
      <c r="B9456" s="7">
        <v>3228</v>
      </c>
      <c r="C9456" s="29" t="s">
        <v>8757</v>
      </c>
      <c r="F9456" s="27" t="str">
        <f t="shared" si="147"/>
        <v>VIC3228BELLBRAE</v>
      </c>
      <c r="G9456" s="30">
        <v>9444</v>
      </c>
      <c r="H9456" s="49">
        <v>21.2687369007425</v>
      </c>
      <c r="I9456" s="15">
        <v>7.3484913299999999</v>
      </c>
      <c r="J9456" s="15">
        <v>7.3484913299999999</v>
      </c>
      <c r="K9456" s="15">
        <v>-6.5926569041302443</v>
      </c>
      <c r="P9456" s="49">
        <v>20.617086451657901</v>
      </c>
      <c r="Q9456" s="15">
        <v>7.1119654450000001</v>
      </c>
      <c r="R9456" s="15">
        <v>7.1119654450000001</v>
      </c>
      <c r="S9456" s="15">
        <v>-13.185313808260489</v>
      </c>
      <c r="X9456" s="49">
        <v>24.595485845226101</v>
      </c>
      <c r="Y9456" s="15">
        <v>8.9302184859999993</v>
      </c>
      <c r="Z9456" s="15">
        <v>8.9302184859999993</v>
      </c>
      <c r="AA9456" s="15">
        <v>-6.5926569041302443</v>
      </c>
      <c r="AF9456" s="49">
        <v>-4.8873783681346703</v>
      </c>
      <c r="AG9456" s="15">
        <v>-0.88737836813467397</v>
      </c>
      <c r="AH9456" s="15">
        <v>-0.88737836813467397</v>
      </c>
      <c r="AI9456" s="15">
        <v>-13.185313808260489</v>
      </c>
      <c r="AM9456" s="17"/>
    </row>
    <row r="9457" spans="1:39">
      <c r="A9457" s="7" t="s">
        <v>8304</v>
      </c>
      <c r="B9457" s="7">
        <v>3228</v>
      </c>
      <c r="C9457" s="29" t="s">
        <v>8758</v>
      </c>
      <c r="F9457" s="27" t="str">
        <f t="shared" si="147"/>
        <v>VIC3228BELLS BEACH</v>
      </c>
      <c r="G9457" s="30">
        <v>9445</v>
      </c>
      <c r="H9457" s="49">
        <v>-17.721681636154099</v>
      </c>
      <c r="I9457" s="15">
        <v>7.3484913299999999</v>
      </c>
      <c r="J9457" s="15">
        <v>7.3484913299999999</v>
      </c>
      <c r="K9457" s="15">
        <v>-9.6439123103778606</v>
      </c>
      <c r="P9457" s="49">
        <v>-8.0555333080655291</v>
      </c>
      <c r="Q9457" s="15">
        <v>7.1119654450000001</v>
      </c>
      <c r="R9457" s="15">
        <v>7.1119654450000001</v>
      </c>
      <c r="S9457" s="15">
        <v>-19.287824620755721</v>
      </c>
      <c r="X9457" s="49">
        <v>-14.394932691670499</v>
      </c>
      <c r="Y9457" s="15">
        <v>8.9302184859999993</v>
      </c>
      <c r="Z9457" s="15">
        <v>8.9302184859999993</v>
      </c>
      <c r="AA9457" s="15">
        <v>-9.6439123103778606</v>
      </c>
      <c r="AF9457" s="49">
        <v>-0.88737836813467397</v>
      </c>
      <c r="AG9457" s="15">
        <v>-0.88737836813467397</v>
      </c>
      <c r="AH9457" s="15">
        <v>-0.88737836813467397</v>
      </c>
      <c r="AI9457" s="15">
        <v>-19.287824620755721</v>
      </c>
      <c r="AM9457" s="17"/>
    </row>
    <row r="9458" spans="1:39">
      <c r="A9458" s="7" t="s">
        <v>8304</v>
      </c>
      <c r="B9458" s="7">
        <v>3228</v>
      </c>
      <c r="C9458" s="29" t="s">
        <v>8759</v>
      </c>
      <c r="F9458" s="27" t="str">
        <f t="shared" si="147"/>
        <v>VIC3228JAN JUC</v>
      </c>
      <c r="G9458" s="30">
        <v>9446</v>
      </c>
      <c r="H9458" s="49">
        <v>-17.721681636154099</v>
      </c>
      <c r="I9458" s="15">
        <v>7.3484913299999999</v>
      </c>
      <c r="J9458" s="15">
        <v>7.3484913299999999</v>
      </c>
      <c r="K9458" s="15">
        <v>-17.627296146769606</v>
      </c>
      <c r="P9458" s="49">
        <v>-8.0555333080655291</v>
      </c>
      <c r="Q9458" s="15">
        <v>7.1119654450000001</v>
      </c>
      <c r="R9458" s="15">
        <v>7.1119654450000001</v>
      </c>
      <c r="S9458" s="15">
        <v>-35.254592293539211</v>
      </c>
      <c r="X9458" s="49">
        <v>-14.394932691670499</v>
      </c>
      <c r="Y9458" s="15">
        <v>8.9302184859999993</v>
      </c>
      <c r="Z9458" s="15">
        <v>8.9302184859999993</v>
      </c>
      <c r="AA9458" s="15">
        <v>-17.627296146769606</v>
      </c>
      <c r="AF9458" s="49">
        <v>-4.8873783681346703</v>
      </c>
      <c r="AG9458" s="15">
        <v>-4.8873783681346703</v>
      </c>
      <c r="AH9458" s="15">
        <v>-4.8873783681346703</v>
      </c>
      <c r="AI9458" s="15">
        <v>-35.254592293539211</v>
      </c>
      <c r="AM9458" s="17"/>
    </row>
    <row r="9459" spans="1:39">
      <c r="A9459" s="7" t="s">
        <v>8304</v>
      </c>
      <c r="B9459" s="7">
        <v>3228</v>
      </c>
      <c r="C9459" s="29" t="s">
        <v>5901</v>
      </c>
      <c r="F9459" s="27" t="str">
        <f t="shared" si="147"/>
        <v>VIC3228TORQUAY</v>
      </c>
      <c r="G9459" s="30">
        <v>9447</v>
      </c>
      <c r="H9459" s="49">
        <v>21.920387349827099</v>
      </c>
      <c r="I9459" s="15">
        <v>7.3484913299999999</v>
      </c>
      <c r="J9459" s="15">
        <v>7.3484913299999999</v>
      </c>
      <c r="K9459" s="15">
        <v>-8.8660988501017428</v>
      </c>
      <c r="P9459" s="49">
        <v>21.2687369007425</v>
      </c>
      <c r="Q9459" s="15">
        <v>7.1119654450000001</v>
      </c>
      <c r="R9459" s="15">
        <v>7.1119654450000001</v>
      </c>
      <c r="S9459" s="15">
        <v>-17.732197700203486</v>
      </c>
      <c r="X9459" s="49">
        <v>25.2471362943107</v>
      </c>
      <c r="Y9459" s="15">
        <v>8.9302184859999993</v>
      </c>
      <c r="Z9459" s="15">
        <v>8.9302184859999993</v>
      </c>
      <c r="AA9459" s="15">
        <v>-8.8660988501017428</v>
      </c>
      <c r="AF9459" s="49">
        <v>-4.8873783681346703</v>
      </c>
      <c r="AG9459" s="15">
        <v>-0.88737836813467397</v>
      </c>
      <c r="AH9459" s="15">
        <v>-0.88737836813467397</v>
      </c>
      <c r="AI9459" s="15">
        <v>-17.732197700203486</v>
      </c>
      <c r="AM9459" s="17"/>
    </row>
    <row r="9460" spans="1:39">
      <c r="A9460" s="7" t="s">
        <v>8304</v>
      </c>
      <c r="B9460" s="7">
        <v>3230</v>
      </c>
      <c r="C9460" s="29" t="s">
        <v>8760</v>
      </c>
      <c r="F9460" s="27" t="str">
        <f t="shared" si="147"/>
        <v>VIC3230ANGLESEA</v>
      </c>
      <c r="G9460" s="30">
        <v>9448</v>
      </c>
      <c r="H9460" s="49">
        <v>20.834303268019401</v>
      </c>
      <c r="I9460" s="15">
        <v>1.480707851</v>
      </c>
      <c r="J9460" s="15">
        <v>1.480707851</v>
      </c>
      <c r="K9460" s="15">
        <v>-17.627296146769606</v>
      </c>
      <c r="P9460" s="49">
        <v>20.182652818934798</v>
      </c>
      <c r="Q9460" s="15">
        <v>2.4849482530000002</v>
      </c>
      <c r="R9460" s="15">
        <v>2.4849482530000002</v>
      </c>
      <c r="S9460" s="15">
        <v>-35.254592293539211</v>
      </c>
      <c r="X9460" s="49">
        <v>24.052443804322198</v>
      </c>
      <c r="Y9460" s="15">
        <v>3.1680551100000001</v>
      </c>
      <c r="Z9460" s="15">
        <v>3.1680551100000001</v>
      </c>
      <c r="AA9460" s="15">
        <v>-17.627296146769606</v>
      </c>
      <c r="AF9460" s="49">
        <v>-4.8873783681346703</v>
      </c>
      <c r="AG9460" s="15">
        <v>-0.88737836813467397</v>
      </c>
      <c r="AH9460" s="15">
        <v>-0.88737836813467397</v>
      </c>
      <c r="AI9460" s="15">
        <v>-35.254592293539211</v>
      </c>
      <c r="AM9460" s="17"/>
    </row>
    <row r="9461" spans="1:39">
      <c r="A9461" s="7" t="s">
        <v>8304</v>
      </c>
      <c r="B9461" s="7">
        <v>3231</v>
      </c>
      <c r="C9461" s="29" t="s">
        <v>8761</v>
      </c>
      <c r="F9461" s="27" t="str">
        <f t="shared" si="147"/>
        <v>VIC3231AIREYS INLET</v>
      </c>
      <c r="G9461" s="30">
        <v>9449</v>
      </c>
      <c r="H9461" s="49">
        <v>21.8298513807676</v>
      </c>
      <c r="I9461" s="15">
        <v>1.519207851</v>
      </c>
      <c r="J9461" s="15">
        <v>1.519207851</v>
      </c>
      <c r="K9461" s="15">
        <v>-17.627296146769606</v>
      </c>
      <c r="P9461" s="49">
        <v>22.825486380242399</v>
      </c>
      <c r="Q9461" s="15">
        <v>2.515307274</v>
      </c>
      <c r="R9461" s="15">
        <v>2.515307274</v>
      </c>
      <c r="S9461" s="15">
        <v>-35.254592293539211</v>
      </c>
      <c r="X9461" s="49">
        <v>26.715752674551101</v>
      </c>
      <c r="Y9461" s="15">
        <v>3.20586211</v>
      </c>
      <c r="Z9461" s="15">
        <v>3.20586211</v>
      </c>
      <c r="AA9461" s="15">
        <v>-17.627296146769606</v>
      </c>
      <c r="AF9461" s="49">
        <v>0.38877042798938</v>
      </c>
      <c r="AG9461" s="15">
        <v>-0.88737836813467397</v>
      </c>
      <c r="AH9461" s="15">
        <v>-0.88737836813467397</v>
      </c>
      <c r="AI9461" s="15">
        <v>-35.254592293539211</v>
      </c>
      <c r="AM9461" s="17"/>
    </row>
    <row r="9462" spans="1:39">
      <c r="A9462" s="7" t="s">
        <v>8304</v>
      </c>
      <c r="B9462" s="7">
        <v>3231</v>
      </c>
      <c r="C9462" s="29" t="s">
        <v>2834</v>
      </c>
      <c r="F9462" s="27" t="str">
        <f t="shared" si="147"/>
        <v>VIC3231BIG HILL</v>
      </c>
      <c r="G9462" s="30">
        <v>9450</v>
      </c>
      <c r="H9462" s="49">
        <v>20.182652818934798</v>
      </c>
      <c r="I9462" s="15">
        <v>1.519207851</v>
      </c>
      <c r="J9462" s="15">
        <v>1.519207851</v>
      </c>
      <c r="K9462" s="15">
        <v>-18.612222917931799</v>
      </c>
      <c r="P9462" s="49">
        <v>19.4223939616694</v>
      </c>
      <c r="Q9462" s="15">
        <v>2.515307274</v>
      </c>
      <c r="R9462" s="15">
        <v>2.515307274</v>
      </c>
      <c r="S9462" s="15">
        <v>-37.224445835863598</v>
      </c>
      <c r="X9462" s="49">
        <v>23.4007933552376</v>
      </c>
      <c r="Y9462" s="15">
        <v>3.20586211</v>
      </c>
      <c r="Z9462" s="15">
        <v>3.20586211</v>
      </c>
      <c r="AA9462" s="15">
        <v>-18.612222917931799</v>
      </c>
      <c r="AF9462" s="49">
        <v>-3.8012942863269701</v>
      </c>
      <c r="AG9462" s="15">
        <v>-0.88737836813467397</v>
      </c>
      <c r="AH9462" s="15">
        <v>-0.88737836813467397</v>
      </c>
      <c r="AI9462" s="15">
        <v>-37.224445835863598</v>
      </c>
      <c r="AM9462" s="17"/>
    </row>
    <row r="9463" spans="1:39">
      <c r="A9463" s="7" t="s">
        <v>8304</v>
      </c>
      <c r="B9463" s="7">
        <v>3231</v>
      </c>
      <c r="C9463" s="29" t="s">
        <v>8762</v>
      </c>
      <c r="F9463" s="27" t="str">
        <f t="shared" si="147"/>
        <v>VIC3231EASTERN VIEW</v>
      </c>
      <c r="G9463" s="30">
        <v>9451</v>
      </c>
      <c r="H9463" s="49">
        <v>24.9614227788887</v>
      </c>
      <c r="I9463" s="15">
        <v>1.519207851</v>
      </c>
      <c r="J9463" s="15">
        <v>1.519207851</v>
      </c>
      <c r="K9463" s="15">
        <v>-18.612222917931799</v>
      </c>
      <c r="P9463" s="49">
        <v>24.526989146165601</v>
      </c>
      <c r="Q9463" s="15">
        <v>2.515307274</v>
      </c>
      <c r="R9463" s="15">
        <v>2.515307274</v>
      </c>
      <c r="S9463" s="15">
        <v>-37.224445835863598</v>
      </c>
      <c r="X9463" s="49">
        <v>28.288171723372301</v>
      </c>
      <c r="Y9463" s="15">
        <v>3.20586211</v>
      </c>
      <c r="Z9463" s="15">
        <v>3.20586211</v>
      </c>
      <c r="AA9463" s="15">
        <v>-18.612222917931799</v>
      </c>
      <c r="AF9463" s="49">
        <v>0.198705713673032</v>
      </c>
      <c r="AG9463" s="15">
        <v>-0.88737836813467397</v>
      </c>
      <c r="AH9463" s="15">
        <v>-0.88737836813467397</v>
      </c>
      <c r="AI9463" s="15">
        <v>-37.224445835863598</v>
      </c>
      <c r="AM9463" s="17"/>
    </row>
    <row r="9464" spans="1:39">
      <c r="A9464" s="7" t="s">
        <v>8304</v>
      </c>
      <c r="B9464" s="7">
        <v>3231</v>
      </c>
      <c r="C9464" s="29" t="s">
        <v>8763</v>
      </c>
      <c r="F9464" s="27" t="str">
        <f t="shared" si="147"/>
        <v>VIC3231FAIRHAVEN</v>
      </c>
      <c r="G9464" s="30">
        <v>9452</v>
      </c>
      <c r="H9464" s="49">
        <v>-17.721681636154099</v>
      </c>
      <c r="I9464" s="15">
        <v>1.519207851</v>
      </c>
      <c r="J9464" s="15">
        <v>1.519207851</v>
      </c>
      <c r="K9464" s="15">
        <v>-19.631362850891332</v>
      </c>
      <c r="P9464" s="49">
        <v>-8.0555333080655291</v>
      </c>
      <c r="Q9464" s="15">
        <v>2.515307274</v>
      </c>
      <c r="R9464" s="15">
        <v>2.515307274</v>
      </c>
      <c r="S9464" s="15">
        <v>-39.262725701782664</v>
      </c>
      <c r="X9464" s="49">
        <v>-14.394932691670499</v>
      </c>
      <c r="Y9464" s="15">
        <v>3.20586211</v>
      </c>
      <c r="Z9464" s="15">
        <v>3.20586211</v>
      </c>
      <c r="AA9464" s="15">
        <v>-19.631362850891332</v>
      </c>
      <c r="AF9464" s="49">
        <v>0.198705713673032</v>
      </c>
      <c r="AG9464" s="15">
        <v>-0.88737836813467397</v>
      </c>
      <c r="AH9464" s="15">
        <v>-0.88737836813467397</v>
      </c>
      <c r="AI9464" s="15">
        <v>-39.262725701782664</v>
      </c>
      <c r="AM9464" s="17"/>
    </row>
    <row r="9465" spans="1:39">
      <c r="A9465" s="7" t="s">
        <v>8304</v>
      </c>
      <c r="B9465" s="7">
        <v>3231</v>
      </c>
      <c r="C9465" s="29" t="s">
        <v>8764</v>
      </c>
      <c r="F9465" s="27" t="str">
        <f t="shared" si="147"/>
        <v>VIC3231MOGGS CREEK</v>
      </c>
      <c r="G9465" s="30">
        <v>9453</v>
      </c>
      <c r="H9465" s="49">
        <v>17.793267838957899</v>
      </c>
      <c r="I9465" s="15">
        <v>1.519207851</v>
      </c>
      <c r="J9465" s="15">
        <v>1.519207851</v>
      </c>
      <c r="K9465" s="15">
        <v>-20.697753912015752</v>
      </c>
      <c r="P9465" s="49">
        <v>16.924400573511701</v>
      </c>
      <c r="Q9465" s="15">
        <v>2.515307274</v>
      </c>
      <c r="R9465" s="15">
        <v>2.515307274</v>
      </c>
      <c r="S9465" s="15">
        <v>-41.395507824031505</v>
      </c>
      <c r="X9465" s="49">
        <v>21.1200167834414</v>
      </c>
      <c r="Y9465" s="15">
        <v>3.20586211</v>
      </c>
      <c r="Z9465" s="15">
        <v>3.20586211</v>
      </c>
      <c r="AA9465" s="15">
        <v>-20.697753912015752</v>
      </c>
      <c r="AF9465" s="49">
        <v>-4.8873783681346703</v>
      </c>
      <c r="AG9465" s="15">
        <v>-0.88737836813467397</v>
      </c>
      <c r="AH9465" s="15">
        <v>-0.88737836813467397</v>
      </c>
      <c r="AI9465" s="15">
        <v>-41.395507824031505</v>
      </c>
      <c r="AM9465" s="17"/>
    </row>
    <row r="9466" spans="1:39">
      <c r="A9466" s="7" t="s">
        <v>8304</v>
      </c>
      <c r="B9466" s="7">
        <v>3232</v>
      </c>
      <c r="C9466" s="29" t="s">
        <v>1761</v>
      </c>
      <c r="F9466" s="27" t="str">
        <f t="shared" si="147"/>
        <v>VIC3232LORNE</v>
      </c>
      <c r="G9466" s="30">
        <v>9454</v>
      </c>
      <c r="H9466" s="49">
        <v>24.092555513442498</v>
      </c>
      <c r="I9466" s="15">
        <v>-2.628292149</v>
      </c>
      <c r="J9466" s="15">
        <v>-2.628292149</v>
      </c>
      <c r="K9466" s="15">
        <v>-17.627296146769606</v>
      </c>
      <c r="P9466" s="49">
        <v>23.658121880719499</v>
      </c>
      <c r="Q9466" s="15">
        <v>-0.755187261</v>
      </c>
      <c r="R9466" s="15">
        <v>-0.755187261</v>
      </c>
      <c r="S9466" s="15">
        <v>-35.254592293539211</v>
      </c>
      <c r="X9466" s="49">
        <v>27.310696049745399</v>
      </c>
      <c r="Y9466" s="15">
        <v>-0.86698288999999995</v>
      </c>
      <c r="Z9466" s="15">
        <v>-0.86698288999999995</v>
      </c>
      <c r="AA9466" s="15">
        <v>-17.627296146769606</v>
      </c>
      <c r="AF9466" s="49">
        <v>-4.8873783681346703</v>
      </c>
      <c r="AG9466" s="15">
        <v>-7.375</v>
      </c>
      <c r="AH9466" s="15">
        <v>-7.375</v>
      </c>
      <c r="AI9466" s="15">
        <v>-35.254592293539211</v>
      </c>
      <c r="AM9466" s="17"/>
    </row>
    <row r="9467" spans="1:39">
      <c r="A9467" s="7" t="s">
        <v>8304</v>
      </c>
      <c r="B9467" s="7">
        <v>3233</v>
      </c>
      <c r="C9467" s="29" t="s">
        <v>7855</v>
      </c>
      <c r="F9467" s="27" t="str">
        <f t="shared" si="147"/>
        <v>VIC3233APOLLO BAY</v>
      </c>
      <c r="G9467" s="30">
        <v>9455</v>
      </c>
      <c r="H9467" s="49">
        <v>-17.721681636154099</v>
      </c>
      <c r="I9467" s="15">
        <v>-6.508025666</v>
      </c>
      <c r="J9467" s="15">
        <v>-6.508025666</v>
      </c>
      <c r="K9467" s="15">
        <v>-28.083087803629308</v>
      </c>
      <c r="P9467" s="49">
        <v>-8.0555333080655291</v>
      </c>
      <c r="Q9467" s="15">
        <v>-3.8145356069999998</v>
      </c>
      <c r="R9467" s="15">
        <v>-3.8145356069999998</v>
      </c>
      <c r="S9467" s="15">
        <v>-56.166175607258616</v>
      </c>
      <c r="X9467" s="49">
        <v>-14.394932691670499</v>
      </c>
      <c r="Y9467" s="15">
        <v>-4.6768812039999998</v>
      </c>
      <c r="Z9467" s="15">
        <v>-4.6768812039999998</v>
      </c>
      <c r="AA9467" s="15">
        <v>-28.083087803629308</v>
      </c>
      <c r="AF9467" s="49">
        <v>-0.88737836813467397</v>
      </c>
      <c r="AG9467" s="15">
        <v>-7.375</v>
      </c>
      <c r="AH9467" s="15">
        <v>-7.375</v>
      </c>
      <c r="AI9467" s="15">
        <v>-56.166175607258616</v>
      </c>
      <c r="AM9467" s="17"/>
    </row>
    <row r="9468" spans="1:39">
      <c r="A9468" s="7" t="s">
        <v>8304</v>
      </c>
      <c r="B9468" s="7">
        <v>3233</v>
      </c>
      <c r="C9468" s="29" t="s">
        <v>8765</v>
      </c>
      <c r="F9468" s="27" t="str">
        <f t="shared" si="147"/>
        <v>VIC3233CAPE OTWAY</v>
      </c>
      <c r="G9468" s="30">
        <v>9456</v>
      </c>
      <c r="H9468" s="49">
        <v>20.182652818934798</v>
      </c>
      <c r="I9468" s="15">
        <v>-6.508025666</v>
      </c>
      <c r="J9468" s="15">
        <v>-6.508025666</v>
      </c>
      <c r="K9468" s="15">
        <v>-28.083087803629308</v>
      </c>
      <c r="P9468" s="49">
        <v>19.4223939616694</v>
      </c>
      <c r="Q9468" s="15">
        <v>-3.8145356069999998</v>
      </c>
      <c r="R9468" s="15">
        <v>-3.8145356069999998</v>
      </c>
      <c r="S9468" s="15">
        <v>-56.166175607258616</v>
      </c>
      <c r="X9468" s="49">
        <v>23.509401763418399</v>
      </c>
      <c r="Y9468" s="15">
        <v>-4.6768812039999998</v>
      </c>
      <c r="Z9468" s="15">
        <v>-4.6768812039999998</v>
      </c>
      <c r="AA9468" s="15">
        <v>-28.083087803629308</v>
      </c>
      <c r="AF9468" s="49">
        <v>-4.8873783681346703</v>
      </c>
      <c r="AG9468" s="15">
        <v>-7.375</v>
      </c>
      <c r="AH9468" s="15">
        <v>-7.375</v>
      </c>
      <c r="AI9468" s="15">
        <v>-56.166175607258616</v>
      </c>
      <c r="AM9468" s="17"/>
    </row>
    <row r="9469" spans="1:39">
      <c r="A9469" s="7" t="s">
        <v>8304</v>
      </c>
      <c r="B9469" s="7">
        <v>3233</v>
      </c>
      <c r="C9469" s="29" t="s">
        <v>8766</v>
      </c>
      <c r="F9469" s="27" t="str">
        <f t="shared" si="147"/>
        <v>VIC3233MARENGO</v>
      </c>
      <c r="G9469" s="30">
        <v>9457</v>
      </c>
      <c r="H9469" s="49">
        <v>18.444918288042501</v>
      </c>
      <c r="I9469" s="15">
        <v>-6.508025666</v>
      </c>
      <c r="J9469" s="15">
        <v>-6.508025666</v>
      </c>
      <c r="K9469" s="15">
        <v>-28.083087803629308</v>
      </c>
      <c r="P9469" s="49">
        <v>17.5760510225963</v>
      </c>
      <c r="Q9469" s="15">
        <v>-3.8145356069999998</v>
      </c>
      <c r="R9469" s="15">
        <v>-3.8145356069999998</v>
      </c>
      <c r="S9469" s="15">
        <v>-56.166175607258616</v>
      </c>
      <c r="X9469" s="49">
        <v>21.771667232526099</v>
      </c>
      <c r="Y9469" s="15">
        <v>-4.6768812039999998</v>
      </c>
      <c r="Z9469" s="15">
        <v>-4.6768812039999998</v>
      </c>
      <c r="AA9469" s="15">
        <v>-28.083087803629308</v>
      </c>
      <c r="AF9469" s="49">
        <v>-0.88737836813467397</v>
      </c>
      <c r="AG9469" s="15">
        <v>-7.375</v>
      </c>
      <c r="AH9469" s="15">
        <v>-7.375</v>
      </c>
      <c r="AI9469" s="15">
        <v>-56.166175607258616</v>
      </c>
      <c r="AM9469" s="17"/>
    </row>
    <row r="9470" spans="1:39">
      <c r="A9470" s="7" t="s">
        <v>8304</v>
      </c>
      <c r="B9470" s="7">
        <v>3233</v>
      </c>
      <c r="C9470" s="29" t="s">
        <v>8767</v>
      </c>
      <c r="F9470" s="27" t="str">
        <f t="shared" si="147"/>
        <v>VIC3233SKENES CREEK</v>
      </c>
      <c r="G9470" s="30">
        <v>9458</v>
      </c>
      <c r="H9470" s="49">
        <v>20.617086451657901</v>
      </c>
      <c r="I9470" s="15">
        <v>-6.508025666</v>
      </c>
      <c r="J9470" s="15">
        <v>-6.508025666</v>
      </c>
      <c r="K9470" s="15">
        <v>-28.083087803629308</v>
      </c>
      <c r="P9470" s="49">
        <v>19.965436002573298</v>
      </c>
      <c r="Q9470" s="15">
        <v>-3.8145356069999998</v>
      </c>
      <c r="R9470" s="15">
        <v>-3.8145356069999998</v>
      </c>
      <c r="S9470" s="15">
        <v>-56.166175607258616</v>
      </c>
      <c r="X9470" s="49">
        <v>23.835226987960699</v>
      </c>
      <c r="Y9470" s="15">
        <v>-4.6768812039999998</v>
      </c>
      <c r="Z9470" s="15">
        <v>-4.6768812039999998</v>
      </c>
      <c r="AA9470" s="15">
        <v>-28.083087803629308</v>
      </c>
      <c r="AF9470" s="49">
        <v>-4.8873783681346703</v>
      </c>
      <c r="AG9470" s="15">
        <v>-7.375</v>
      </c>
      <c r="AH9470" s="15">
        <v>-7.375</v>
      </c>
      <c r="AI9470" s="15">
        <v>-56.166175607258616</v>
      </c>
      <c r="AM9470" s="17"/>
    </row>
    <row r="9471" spans="1:39">
      <c r="A9471" s="7" t="s">
        <v>8304</v>
      </c>
      <c r="B9471" s="7">
        <v>3235</v>
      </c>
      <c r="C9471" s="29" t="s">
        <v>8768</v>
      </c>
      <c r="F9471" s="27" t="str">
        <f t="shared" si="147"/>
        <v>VIC3235BENWERRIN</v>
      </c>
      <c r="G9471" s="30">
        <v>9459</v>
      </c>
      <c r="H9471" s="49">
        <v>23.658121880719499</v>
      </c>
      <c r="I9471" s="15">
        <v>-2.6352921490000001</v>
      </c>
      <c r="J9471" s="15">
        <v>-2.6352921490000001</v>
      </c>
      <c r="K9471" s="15">
        <v>-18.612222917931799</v>
      </c>
      <c r="P9471" s="49">
        <v>23.1150798398156</v>
      </c>
      <c r="Q9471" s="15">
        <v>-0.76070708300000001</v>
      </c>
      <c r="R9471" s="15">
        <v>-0.76070708300000001</v>
      </c>
      <c r="S9471" s="15">
        <v>-37.224445835863598</v>
      </c>
      <c r="X9471" s="49">
        <v>26.8762624170223</v>
      </c>
      <c r="Y9471" s="15">
        <v>-0.87385689</v>
      </c>
      <c r="Z9471" s="15">
        <v>-0.87385689</v>
      </c>
      <c r="AA9471" s="15">
        <v>-18.612222917931799</v>
      </c>
      <c r="AF9471" s="49">
        <v>-4.8873783681346703</v>
      </c>
      <c r="AG9471" s="15">
        <v>-7.375</v>
      </c>
      <c r="AH9471" s="15">
        <v>-7.375</v>
      </c>
      <c r="AI9471" s="15">
        <v>-37.224445835863598</v>
      </c>
      <c r="AM9471" s="17"/>
    </row>
    <row r="9472" spans="1:39">
      <c r="A9472" s="7" t="s">
        <v>8304</v>
      </c>
      <c r="B9472" s="7">
        <v>3235</v>
      </c>
      <c r="C9472" s="29" t="s">
        <v>4772</v>
      </c>
      <c r="F9472" s="27" t="str">
        <f t="shared" si="147"/>
        <v>VIC3235BOONAH</v>
      </c>
      <c r="G9472" s="30">
        <v>9460</v>
      </c>
      <c r="H9472" s="49">
        <v>-17.721681636154099</v>
      </c>
      <c r="I9472" s="15">
        <v>-2.6352921490000001</v>
      </c>
      <c r="J9472" s="15">
        <v>-2.6352921490000001</v>
      </c>
      <c r="K9472" s="15">
        <v>-18.612222917931799</v>
      </c>
      <c r="P9472" s="49">
        <v>-8.0555333080655291</v>
      </c>
      <c r="Q9472" s="15">
        <v>-0.76070708300000001</v>
      </c>
      <c r="R9472" s="15">
        <v>-0.76070708300000001</v>
      </c>
      <c r="S9472" s="15">
        <v>-37.224445835863598</v>
      </c>
      <c r="X9472" s="49">
        <v>-14.394932691670499</v>
      </c>
      <c r="Y9472" s="15">
        <v>-0.87385689</v>
      </c>
      <c r="Z9472" s="15">
        <v>-0.87385689</v>
      </c>
      <c r="AA9472" s="15">
        <v>-18.612222917931799</v>
      </c>
      <c r="AF9472" s="49">
        <v>-0.88737836813467397</v>
      </c>
      <c r="AG9472" s="15">
        <v>-7.375</v>
      </c>
      <c r="AH9472" s="15">
        <v>-7.375</v>
      </c>
      <c r="AI9472" s="15">
        <v>-37.224445835863598</v>
      </c>
      <c r="AM9472" s="17"/>
    </row>
    <row r="9473" spans="1:39">
      <c r="A9473" s="7" t="s">
        <v>8304</v>
      </c>
      <c r="B9473" s="7">
        <v>3235</v>
      </c>
      <c r="C9473" s="29" t="s">
        <v>8769</v>
      </c>
      <c r="F9473" s="27" t="str">
        <f t="shared" si="147"/>
        <v>VIC3235DEANS MARSH</v>
      </c>
      <c r="G9473" s="30">
        <v>9461</v>
      </c>
      <c r="H9473" s="49">
        <v>22.572037798911801</v>
      </c>
      <c r="I9473" s="15">
        <v>-2.6352921490000001</v>
      </c>
      <c r="J9473" s="15">
        <v>-2.6352921490000001</v>
      </c>
      <c r="K9473" s="15">
        <v>-17.627296146769606</v>
      </c>
      <c r="P9473" s="49">
        <v>22.137604166188702</v>
      </c>
      <c r="Q9473" s="15">
        <v>-0.76070708300000001</v>
      </c>
      <c r="R9473" s="15">
        <v>-0.76070708300000001</v>
      </c>
      <c r="S9473" s="15">
        <v>-35.254592293539211</v>
      </c>
      <c r="X9473" s="49">
        <v>25.790178335214598</v>
      </c>
      <c r="Y9473" s="15">
        <v>-0.87385689</v>
      </c>
      <c r="Z9473" s="15">
        <v>-0.87385689</v>
      </c>
      <c r="AA9473" s="15">
        <v>-17.627296146769606</v>
      </c>
      <c r="AF9473" s="49">
        <v>-4.8873783681346703</v>
      </c>
      <c r="AG9473" s="15">
        <v>-7.375</v>
      </c>
      <c r="AH9473" s="15">
        <v>-7.375</v>
      </c>
      <c r="AI9473" s="15">
        <v>-35.254592293539211</v>
      </c>
      <c r="AM9473" s="17"/>
    </row>
    <row r="9474" spans="1:39">
      <c r="A9474" s="7" t="s">
        <v>8304</v>
      </c>
      <c r="B9474" s="7">
        <v>3236</v>
      </c>
      <c r="C9474" s="29" t="s">
        <v>23</v>
      </c>
      <c r="F9474" s="27" t="str">
        <f t="shared" si="147"/>
        <v>VIC3236FORREST</v>
      </c>
      <c r="G9474" s="30">
        <v>9462</v>
      </c>
      <c r="H9474" s="49">
        <v>21.485953717104099</v>
      </c>
      <c r="I9474" s="15">
        <v>-2.628292149</v>
      </c>
      <c r="J9474" s="15">
        <v>-2.628292149</v>
      </c>
      <c r="K9474" s="15">
        <v>-17.627296146769606</v>
      </c>
      <c r="P9474" s="49">
        <v>20.834303268019401</v>
      </c>
      <c r="Q9474" s="15">
        <v>-0.755187261</v>
      </c>
      <c r="R9474" s="15">
        <v>-0.755187261</v>
      </c>
      <c r="S9474" s="15">
        <v>-35.254592293539211</v>
      </c>
      <c r="X9474" s="49">
        <v>24.812702661587601</v>
      </c>
      <c r="Y9474" s="15">
        <v>-0.86698288999999995</v>
      </c>
      <c r="Z9474" s="15">
        <v>-0.86698288999999995</v>
      </c>
      <c r="AA9474" s="15">
        <v>-17.627296146769606</v>
      </c>
      <c r="AF9474" s="49">
        <v>-0.88737836813467397</v>
      </c>
      <c r="AG9474" s="15">
        <v>-7.375</v>
      </c>
      <c r="AH9474" s="15">
        <v>-7.375</v>
      </c>
      <c r="AI9474" s="15">
        <v>-35.254592293539211</v>
      </c>
      <c r="AM9474" s="17"/>
    </row>
    <row r="9475" spans="1:39">
      <c r="A9475" s="7" t="s">
        <v>8304</v>
      </c>
      <c r="B9475" s="7">
        <v>3237</v>
      </c>
      <c r="C9475" s="29" t="s">
        <v>8770</v>
      </c>
      <c r="F9475" s="27" t="str">
        <f t="shared" si="147"/>
        <v>VIC3237BEECH FOREST</v>
      </c>
      <c r="G9475" s="30">
        <v>9463</v>
      </c>
      <c r="H9475" s="49">
        <v>19.531002369850199</v>
      </c>
      <c r="I9475" s="15">
        <v>-2.6247921490000001</v>
      </c>
      <c r="J9475" s="15">
        <v>-2.6247921490000001</v>
      </c>
      <c r="K9475" s="15">
        <v>-19.631362850891332</v>
      </c>
      <c r="P9475" s="49">
        <v>18.770743512584801</v>
      </c>
      <c r="Q9475" s="15">
        <v>-0.75242735000000005</v>
      </c>
      <c r="R9475" s="15">
        <v>-0.75242735000000005</v>
      </c>
      <c r="S9475" s="15">
        <v>-39.262725701782664</v>
      </c>
      <c r="X9475" s="49">
        <v>22.749142906153001</v>
      </c>
      <c r="Y9475" s="15">
        <v>-0.86354589000000004</v>
      </c>
      <c r="Z9475" s="15">
        <v>-0.86354589000000004</v>
      </c>
      <c r="AA9475" s="15">
        <v>-19.631362850891332</v>
      </c>
      <c r="AF9475" s="49">
        <v>-4.8873783681346703</v>
      </c>
      <c r="AG9475" s="15">
        <v>-7.375</v>
      </c>
      <c r="AH9475" s="15">
        <v>-7.375</v>
      </c>
      <c r="AI9475" s="15">
        <v>-39.262725701782664</v>
      </c>
      <c r="AM9475" s="17"/>
    </row>
    <row r="9476" spans="1:39">
      <c r="A9476" s="7" t="s">
        <v>8304</v>
      </c>
      <c r="B9476" s="7">
        <v>3237</v>
      </c>
      <c r="C9476" s="29" t="s">
        <v>8771</v>
      </c>
      <c r="F9476" s="27" t="str">
        <f t="shared" si="147"/>
        <v>VIC3237FERGUSON</v>
      </c>
      <c r="G9476" s="30">
        <v>9464</v>
      </c>
      <c r="H9476" s="49">
        <v>23.0064714316348</v>
      </c>
      <c r="I9476" s="15">
        <v>-2.6247921490000001</v>
      </c>
      <c r="J9476" s="15">
        <v>-2.6247921490000001</v>
      </c>
      <c r="K9476" s="15">
        <v>-20.697753912015752</v>
      </c>
      <c r="P9476" s="49">
        <v>22.463429390731001</v>
      </c>
      <c r="Q9476" s="15">
        <v>-0.75242735000000005</v>
      </c>
      <c r="R9476" s="15">
        <v>-0.75242735000000005</v>
      </c>
      <c r="S9476" s="15">
        <v>-41.395507824031505</v>
      </c>
      <c r="X9476" s="49">
        <v>26.224611967937701</v>
      </c>
      <c r="Y9476" s="15">
        <v>-0.86354589000000004</v>
      </c>
      <c r="Z9476" s="15">
        <v>-0.86354589000000004</v>
      </c>
      <c r="AA9476" s="15">
        <v>-20.697753912015752</v>
      </c>
      <c r="AF9476" s="49">
        <v>-4.8873783681346703</v>
      </c>
      <c r="AG9476" s="15">
        <v>-7.375</v>
      </c>
      <c r="AH9476" s="15">
        <v>-7.375</v>
      </c>
      <c r="AI9476" s="15">
        <v>-41.395507824031505</v>
      </c>
      <c r="AM9476" s="17"/>
    </row>
    <row r="9477" spans="1:39">
      <c r="A9477" s="7" t="s">
        <v>8304</v>
      </c>
      <c r="B9477" s="7">
        <v>3237</v>
      </c>
      <c r="C9477" s="29" t="s">
        <v>8772</v>
      </c>
      <c r="F9477" s="27" t="str">
        <f t="shared" si="147"/>
        <v>VIC3237GELLIBRAND LOWER</v>
      </c>
      <c r="G9477" s="30">
        <v>9465</v>
      </c>
      <c r="H9477" s="49">
        <v>20.399869635296401</v>
      </c>
      <c r="I9477" s="15">
        <v>-2.6247921490000001</v>
      </c>
      <c r="J9477" s="15">
        <v>-2.6247921490000001</v>
      </c>
      <c r="K9477" s="15">
        <v>-17.627296146769606</v>
      </c>
      <c r="P9477" s="49">
        <v>19.639610778030999</v>
      </c>
      <c r="Q9477" s="15">
        <v>-0.75242735000000005</v>
      </c>
      <c r="R9477" s="15">
        <v>-0.75242735000000005</v>
      </c>
      <c r="S9477" s="15">
        <v>-35.254592293539211</v>
      </c>
      <c r="X9477" s="49">
        <v>23.726618579779899</v>
      </c>
      <c r="Y9477" s="15">
        <v>-0.86354589000000004</v>
      </c>
      <c r="Z9477" s="15">
        <v>-0.86354589000000004</v>
      </c>
      <c r="AA9477" s="15">
        <v>-17.627296146769606</v>
      </c>
      <c r="AF9477" s="49">
        <v>-0.88737836813467397</v>
      </c>
      <c r="AG9477" s="15">
        <v>-7.375</v>
      </c>
      <c r="AH9477" s="15">
        <v>-7.375</v>
      </c>
      <c r="AI9477" s="15">
        <v>-35.254592293539211</v>
      </c>
      <c r="AM9477" s="17"/>
    </row>
    <row r="9478" spans="1:39">
      <c r="A9478" s="7" t="s">
        <v>8304</v>
      </c>
      <c r="B9478" s="7">
        <v>3237</v>
      </c>
      <c r="C9478" s="29" t="s">
        <v>7886</v>
      </c>
      <c r="F9478" s="27" t="str">
        <f t="shared" si="147"/>
        <v>VIC3237WATTLE HILL</v>
      </c>
      <c r="G9478" s="30">
        <v>9466</v>
      </c>
      <c r="H9478" s="49">
        <v>24.7442059625272</v>
      </c>
      <c r="I9478" s="15">
        <v>-2.6247921490000001</v>
      </c>
      <c r="J9478" s="15">
        <v>-2.6247921490000001</v>
      </c>
      <c r="K9478" s="15">
        <v>-20.697753912015752</v>
      </c>
      <c r="P9478" s="49">
        <v>24.309772329804101</v>
      </c>
      <c r="Q9478" s="15">
        <v>-0.75242735000000005</v>
      </c>
      <c r="R9478" s="15">
        <v>-0.75242735000000005</v>
      </c>
      <c r="S9478" s="15">
        <v>-41.395507824031505</v>
      </c>
      <c r="X9478" s="49">
        <v>27.962346498830001</v>
      </c>
      <c r="Y9478" s="15">
        <v>-0.86354589000000004</v>
      </c>
      <c r="Z9478" s="15">
        <v>-0.86354589000000004</v>
      </c>
      <c r="AA9478" s="15">
        <v>-20.697753912015752</v>
      </c>
      <c r="AF9478" s="49">
        <v>-1.1946924899884801</v>
      </c>
      <c r="AG9478" s="15">
        <v>-7.375</v>
      </c>
      <c r="AH9478" s="15">
        <v>-7.375</v>
      </c>
      <c r="AI9478" s="15">
        <v>-41.395507824031505</v>
      </c>
      <c r="AM9478" s="17"/>
    </row>
    <row r="9479" spans="1:39">
      <c r="A9479" s="7" t="s">
        <v>8304</v>
      </c>
      <c r="B9479" s="7">
        <v>3237</v>
      </c>
      <c r="C9479" s="29" t="s">
        <v>8773</v>
      </c>
      <c r="F9479" s="27" t="str">
        <f t="shared" si="147"/>
        <v>VIC3237WEEAPROINAH</v>
      </c>
      <c r="G9479" s="30">
        <v>9467</v>
      </c>
      <c r="H9479" s="49">
        <v>21.485953717104099</v>
      </c>
      <c r="I9479" s="15">
        <v>-2.6247921490000001</v>
      </c>
      <c r="J9479" s="15">
        <v>-2.6247921490000001</v>
      </c>
      <c r="K9479" s="15">
        <v>-20.697753912015752</v>
      </c>
      <c r="P9479" s="49">
        <v>20.834303268019401</v>
      </c>
      <c r="Q9479" s="15">
        <v>-0.75242735000000005</v>
      </c>
      <c r="R9479" s="15">
        <v>-0.75242735000000005</v>
      </c>
      <c r="S9479" s="15">
        <v>-41.395507824031505</v>
      </c>
      <c r="X9479" s="49">
        <v>24.812702661587601</v>
      </c>
      <c r="Y9479" s="15">
        <v>-0.86354589000000004</v>
      </c>
      <c r="Z9479" s="15">
        <v>-0.86354589000000004</v>
      </c>
      <c r="AA9479" s="15">
        <v>-20.697753912015752</v>
      </c>
      <c r="AF9479" s="49">
        <v>2.8053075100115201</v>
      </c>
      <c r="AG9479" s="15">
        <v>-7.375</v>
      </c>
      <c r="AH9479" s="15">
        <v>-7.375</v>
      </c>
      <c r="AI9479" s="15">
        <v>-41.395507824031505</v>
      </c>
      <c r="AM9479" s="17"/>
    </row>
    <row r="9480" spans="1:39">
      <c r="A9480" s="7" t="s">
        <v>8304</v>
      </c>
      <c r="B9480" s="7">
        <v>3237</v>
      </c>
      <c r="C9480" s="29" t="s">
        <v>8774</v>
      </c>
      <c r="F9480" s="27" t="str">
        <f t="shared" si="147"/>
        <v>VIC3237WYELANGTA</v>
      </c>
      <c r="G9480" s="30">
        <v>9468</v>
      </c>
      <c r="H9480" s="49">
        <v>22.572037798911801</v>
      </c>
      <c r="I9480" s="15">
        <v>-2.6247921490000001</v>
      </c>
      <c r="J9480" s="15">
        <v>-2.6247921490000001</v>
      </c>
      <c r="K9480" s="15">
        <v>-18.612222917931799</v>
      </c>
      <c r="P9480" s="49">
        <v>22.137604166188702</v>
      </c>
      <c r="Q9480" s="15">
        <v>-0.75242735000000005</v>
      </c>
      <c r="R9480" s="15">
        <v>-0.75242735000000005</v>
      </c>
      <c r="S9480" s="15">
        <v>-37.224445835863598</v>
      </c>
      <c r="X9480" s="49">
        <v>25.790178335214598</v>
      </c>
      <c r="Y9480" s="15">
        <v>-0.86354589000000004</v>
      </c>
      <c r="Z9480" s="15">
        <v>-0.86354589000000004</v>
      </c>
      <c r="AA9480" s="15">
        <v>-18.612222917931799</v>
      </c>
      <c r="AF9480" s="49">
        <v>-4.8873783681346703</v>
      </c>
      <c r="AG9480" s="15">
        <v>-7.375</v>
      </c>
      <c r="AH9480" s="15">
        <v>-7.375</v>
      </c>
      <c r="AI9480" s="15">
        <v>-37.224445835863598</v>
      </c>
      <c r="AM9480" s="17"/>
    </row>
    <row r="9481" spans="1:39">
      <c r="A9481" s="7" t="s">
        <v>8304</v>
      </c>
      <c r="B9481" s="7">
        <v>3237</v>
      </c>
      <c r="C9481" s="29" t="s">
        <v>8775</v>
      </c>
      <c r="F9481" s="27" t="str">
        <f t="shared" si="147"/>
        <v>VIC3237YUULONG</v>
      </c>
      <c r="G9481" s="30">
        <v>9469</v>
      </c>
      <c r="H9481" s="49">
        <v>14.752232409896299</v>
      </c>
      <c r="I9481" s="15">
        <v>-2.6247921490000001</v>
      </c>
      <c r="J9481" s="15">
        <v>-2.6247921490000001</v>
      </c>
      <c r="K9481" s="15">
        <v>-17.627296146769606</v>
      </c>
      <c r="P9481" s="49">
        <v>14.6436240017155</v>
      </c>
      <c r="Q9481" s="15">
        <v>-0.75242735000000005</v>
      </c>
      <c r="R9481" s="15">
        <v>-0.75242735000000005</v>
      </c>
      <c r="S9481" s="15">
        <v>-35.254592293539211</v>
      </c>
      <c r="X9481" s="49">
        <v>18.078981354379899</v>
      </c>
      <c r="Y9481" s="15">
        <v>-0.86354589000000004</v>
      </c>
      <c r="Z9481" s="15">
        <v>-0.86354589000000004</v>
      </c>
      <c r="AA9481" s="15">
        <v>-17.627296146769606</v>
      </c>
      <c r="AF9481" s="49">
        <v>-0.88737836813467397</v>
      </c>
      <c r="AG9481" s="15">
        <v>-7.375</v>
      </c>
      <c r="AH9481" s="15">
        <v>-7.375</v>
      </c>
      <c r="AI9481" s="15">
        <v>-35.254592293539211</v>
      </c>
      <c r="AM9481" s="17"/>
    </row>
    <row r="9482" spans="1:39">
      <c r="A9482" s="7" t="s">
        <v>8304</v>
      </c>
      <c r="B9482" s="7">
        <v>3238</v>
      </c>
      <c r="C9482" s="29" t="s">
        <v>8776</v>
      </c>
      <c r="F9482" s="27" t="str">
        <f t="shared" si="147"/>
        <v>VIC3238GLENAIRE</v>
      </c>
      <c r="G9482" s="30">
        <v>9470</v>
      </c>
      <c r="H9482" s="49">
        <v>15.1866660426194</v>
      </c>
      <c r="I9482" s="15">
        <v>-2.6247921490000001</v>
      </c>
      <c r="J9482" s="15">
        <v>-2.6247921490000001</v>
      </c>
      <c r="K9482" s="15">
        <v>-18.612222917931799</v>
      </c>
      <c r="P9482" s="49">
        <v>14.969449226257799</v>
      </c>
      <c r="Q9482" s="15">
        <v>-0.75242735000000005</v>
      </c>
      <c r="R9482" s="15">
        <v>-0.75242735000000005</v>
      </c>
      <c r="S9482" s="15">
        <v>-37.224445835863598</v>
      </c>
      <c r="X9482" s="49">
        <v>18.404806578922202</v>
      </c>
      <c r="Y9482" s="15">
        <v>-0.86354589000000004</v>
      </c>
      <c r="Z9482" s="15">
        <v>-0.86354589000000004</v>
      </c>
      <c r="AA9482" s="15">
        <v>-18.612222917931799</v>
      </c>
      <c r="AF9482" s="49">
        <v>-1.1946924899884801</v>
      </c>
      <c r="AG9482" s="15">
        <v>-7.375</v>
      </c>
      <c r="AH9482" s="15">
        <v>-7.375</v>
      </c>
      <c r="AI9482" s="15">
        <v>-37.224445835863598</v>
      </c>
      <c r="AM9482" s="17"/>
    </row>
    <row r="9483" spans="1:39">
      <c r="A9483" s="7" t="s">
        <v>8304</v>
      </c>
      <c r="B9483" s="7">
        <v>3238</v>
      </c>
      <c r="C9483" s="29" t="s">
        <v>8777</v>
      </c>
      <c r="F9483" s="27" t="str">
        <f t="shared" si="147"/>
        <v>VIC3238HORDERN VALE</v>
      </c>
      <c r="G9483" s="30">
        <v>9471</v>
      </c>
      <c r="H9483" s="49">
        <v>-17.721681636154099</v>
      </c>
      <c r="I9483" s="15">
        <v>-2.6247921490000001</v>
      </c>
      <c r="J9483" s="15">
        <v>-2.6247921490000001</v>
      </c>
      <c r="K9483" s="15">
        <v>-18.612222917931799</v>
      </c>
      <c r="P9483" s="49">
        <v>-8.0555333080655291</v>
      </c>
      <c r="Q9483" s="15">
        <v>-0.75242735000000005</v>
      </c>
      <c r="R9483" s="15">
        <v>-0.75242735000000005</v>
      </c>
      <c r="S9483" s="15">
        <v>-37.224445835863598</v>
      </c>
      <c r="X9483" s="49">
        <v>-14.394932691670499</v>
      </c>
      <c r="Y9483" s="15">
        <v>-0.86354589000000004</v>
      </c>
      <c r="Z9483" s="15">
        <v>-0.86354589000000004</v>
      </c>
      <c r="AA9483" s="15">
        <v>-18.612222917931799</v>
      </c>
      <c r="AF9483" s="49">
        <v>2.8053075100115201</v>
      </c>
      <c r="AG9483" s="15">
        <v>-7.375</v>
      </c>
      <c r="AH9483" s="15">
        <v>-7.375</v>
      </c>
      <c r="AI9483" s="15">
        <v>-37.224445835863598</v>
      </c>
      <c r="AM9483" s="17"/>
    </row>
    <row r="9484" spans="1:39">
      <c r="A9484" s="7" t="s">
        <v>8304</v>
      </c>
      <c r="B9484" s="7">
        <v>3238</v>
      </c>
      <c r="C9484" s="29" t="s">
        <v>8778</v>
      </c>
      <c r="F9484" s="27" t="str">
        <f t="shared" si="147"/>
        <v>VIC3238JOHANNA</v>
      </c>
      <c r="G9484" s="30">
        <v>9472</v>
      </c>
      <c r="H9484" s="49">
        <v>16.924400573511701</v>
      </c>
      <c r="I9484" s="15">
        <v>-2.6247921490000001</v>
      </c>
      <c r="J9484" s="15">
        <v>-2.6247921490000001</v>
      </c>
      <c r="K9484" s="15">
        <v>-18.612222917931799</v>
      </c>
      <c r="P9484" s="49">
        <v>16.381358532607798</v>
      </c>
      <c r="Q9484" s="15">
        <v>-0.75242735000000005</v>
      </c>
      <c r="R9484" s="15">
        <v>-0.75242735000000005</v>
      </c>
      <c r="S9484" s="15">
        <v>-37.224445835863598</v>
      </c>
      <c r="X9484" s="49">
        <v>20.142541109814498</v>
      </c>
      <c r="Y9484" s="15">
        <v>-0.86354589000000004</v>
      </c>
      <c r="Z9484" s="15">
        <v>-0.86354589000000004</v>
      </c>
      <c r="AA9484" s="15">
        <v>-18.612222917931799</v>
      </c>
      <c r="AF9484" s="49">
        <v>-1.1946924899884801</v>
      </c>
      <c r="AG9484" s="15">
        <v>-7.375</v>
      </c>
      <c r="AH9484" s="15">
        <v>-7.375</v>
      </c>
      <c r="AI9484" s="15">
        <v>-37.224445835863598</v>
      </c>
      <c r="AM9484" s="17"/>
    </row>
    <row r="9485" spans="1:39">
      <c r="A9485" s="7" t="s">
        <v>8304</v>
      </c>
      <c r="B9485" s="7">
        <v>3238</v>
      </c>
      <c r="C9485" s="29" t="s">
        <v>8779</v>
      </c>
      <c r="F9485" s="27" t="str">
        <f t="shared" si="147"/>
        <v>VIC3238LAVERS HILL</v>
      </c>
      <c r="G9485" s="30">
        <v>9473</v>
      </c>
      <c r="H9485" s="49">
        <v>16.272750124427098</v>
      </c>
      <c r="I9485" s="15">
        <v>-2.6247921490000001</v>
      </c>
      <c r="J9485" s="15">
        <v>-2.6247921490000001</v>
      </c>
      <c r="K9485" s="15">
        <v>-18.612222917931799</v>
      </c>
      <c r="P9485" s="49">
        <v>16.164141716246299</v>
      </c>
      <c r="Q9485" s="15">
        <v>-0.75242735000000005</v>
      </c>
      <c r="R9485" s="15">
        <v>-0.75242735000000005</v>
      </c>
      <c r="S9485" s="15">
        <v>-37.224445835863598</v>
      </c>
      <c r="X9485" s="49">
        <v>19.4908906607299</v>
      </c>
      <c r="Y9485" s="15">
        <v>-0.86354589000000004</v>
      </c>
      <c r="Z9485" s="15">
        <v>-0.86354589000000004</v>
      </c>
      <c r="AA9485" s="15">
        <v>-18.612222917931799</v>
      </c>
      <c r="AF9485" s="49">
        <v>-1.1946924899884801</v>
      </c>
      <c r="AG9485" s="15">
        <v>-7.375</v>
      </c>
      <c r="AH9485" s="15">
        <v>-7.375</v>
      </c>
      <c r="AI9485" s="15">
        <v>-37.224445835863598</v>
      </c>
      <c r="AM9485" s="17"/>
    </row>
    <row r="9486" spans="1:39">
      <c r="A9486" s="7" t="s">
        <v>8304</v>
      </c>
      <c r="B9486" s="7">
        <v>3239</v>
      </c>
      <c r="C9486" s="29" t="s">
        <v>8780</v>
      </c>
      <c r="F9486" s="27" t="str">
        <f t="shared" ref="F9486:F9549" si="148">TRIM(A9486)&amp;IF(LEN(TRIM(B9486))=3,"0"&amp;TRIM(B9486),TRIM(B9486))&amp;TRIM(C9486)</f>
        <v>VIC3239CARLISLE RIVER</v>
      </c>
      <c r="G9486" s="30">
        <v>9474</v>
      </c>
      <c r="H9486" s="49">
        <v>16.272750124427098</v>
      </c>
      <c r="I9486" s="15">
        <v>-2.6317921489999998</v>
      </c>
      <c r="J9486" s="15">
        <v>-2.6317921489999998</v>
      </c>
      <c r="K9486" s="15">
        <v>-19.631362850891332</v>
      </c>
      <c r="P9486" s="49">
        <v>16.164141716246299</v>
      </c>
      <c r="Q9486" s="15">
        <v>-0.75794717199999995</v>
      </c>
      <c r="R9486" s="15">
        <v>-0.75794717199999995</v>
      </c>
      <c r="S9486" s="15">
        <v>-39.262725701782664</v>
      </c>
      <c r="X9486" s="49">
        <v>19.599499068910699</v>
      </c>
      <c r="Y9486" s="15">
        <v>-0.87041988999999997</v>
      </c>
      <c r="Z9486" s="15">
        <v>-0.87041988999999997</v>
      </c>
      <c r="AA9486" s="15">
        <v>-19.631362850891332</v>
      </c>
      <c r="AF9486" s="49">
        <v>-1.1946924899884801</v>
      </c>
      <c r="AG9486" s="15">
        <v>-6.7750000000000004</v>
      </c>
      <c r="AH9486" s="15">
        <v>-6.7750000000000004</v>
      </c>
      <c r="AI9486" s="15">
        <v>-39.262725701782664</v>
      </c>
      <c r="AM9486" s="17"/>
    </row>
    <row r="9487" spans="1:39">
      <c r="A9487" s="7" t="s">
        <v>8304</v>
      </c>
      <c r="B9487" s="7">
        <v>3239</v>
      </c>
      <c r="C9487" s="29" t="s">
        <v>8781</v>
      </c>
      <c r="F9487" s="27" t="str">
        <f t="shared" si="148"/>
        <v>VIC3239CHAPPLE VALE</v>
      </c>
      <c r="G9487" s="30">
        <v>9475</v>
      </c>
      <c r="H9487" s="49">
        <v>-17.721681636154099</v>
      </c>
      <c r="I9487" s="15">
        <v>-2.6317921489999998</v>
      </c>
      <c r="J9487" s="15">
        <v>-2.6317921489999998</v>
      </c>
      <c r="K9487" s="15">
        <v>-17.627296146769606</v>
      </c>
      <c r="P9487" s="49">
        <v>-8.0555333080655291</v>
      </c>
      <c r="Q9487" s="15">
        <v>-0.75794717199999995</v>
      </c>
      <c r="R9487" s="15">
        <v>-0.75794717199999995</v>
      </c>
      <c r="S9487" s="15">
        <v>-35.254592293539211</v>
      </c>
      <c r="X9487" s="49">
        <v>-14.394932691670499</v>
      </c>
      <c r="Y9487" s="15">
        <v>-0.87041988999999997</v>
      </c>
      <c r="Z9487" s="15">
        <v>-0.87041988999999997</v>
      </c>
      <c r="AA9487" s="15">
        <v>-17.627296146769606</v>
      </c>
      <c r="AF9487" s="49">
        <v>-1.1946924899884801</v>
      </c>
      <c r="AG9487" s="15">
        <v>-6.7750000000000004</v>
      </c>
      <c r="AH9487" s="15">
        <v>-6.7750000000000004</v>
      </c>
      <c r="AI9487" s="15">
        <v>-35.254592293539211</v>
      </c>
      <c r="AM9487" s="17"/>
    </row>
    <row r="9488" spans="1:39">
      <c r="A9488" s="7" t="s">
        <v>8304</v>
      </c>
      <c r="B9488" s="7">
        <v>3239</v>
      </c>
      <c r="C9488" s="29" t="s">
        <v>8782</v>
      </c>
      <c r="F9488" s="27" t="str">
        <f t="shared" si="148"/>
        <v>VIC3239DEVONDALE</v>
      </c>
      <c r="G9488" s="30">
        <v>9476</v>
      </c>
      <c r="H9488" s="49">
        <v>16.055533308065499</v>
      </c>
      <c r="I9488" s="15">
        <v>-2.6317921489999998</v>
      </c>
      <c r="J9488" s="15">
        <v>-2.6317921489999998</v>
      </c>
      <c r="K9488" s="15">
        <v>-19.28703577365977</v>
      </c>
      <c r="P9488" s="49">
        <v>15.838316491703999</v>
      </c>
      <c r="Q9488" s="15">
        <v>-0.75794717199999995</v>
      </c>
      <c r="R9488" s="15">
        <v>-0.75794717199999995</v>
      </c>
      <c r="S9488" s="15">
        <v>-38.574071547319541</v>
      </c>
      <c r="X9488" s="49">
        <v>19.3822822525491</v>
      </c>
      <c r="Y9488" s="15">
        <v>-0.87041988999999997</v>
      </c>
      <c r="Z9488" s="15">
        <v>-0.87041988999999997</v>
      </c>
      <c r="AA9488" s="15">
        <v>-19.28703577365977</v>
      </c>
      <c r="AF9488" s="49">
        <v>-1.1946924899884801</v>
      </c>
      <c r="AG9488" s="15">
        <v>-6.7750000000000004</v>
      </c>
      <c r="AH9488" s="15">
        <v>-6.7750000000000004</v>
      </c>
      <c r="AI9488" s="15">
        <v>-38.574071547319541</v>
      </c>
      <c r="AM9488" s="17"/>
    </row>
    <row r="9489" spans="1:39">
      <c r="A9489" s="7" t="s">
        <v>8304</v>
      </c>
      <c r="B9489" s="7">
        <v>3239</v>
      </c>
      <c r="C9489" s="29" t="s">
        <v>8783</v>
      </c>
      <c r="F9489" s="27" t="str">
        <f t="shared" si="148"/>
        <v>VIC3239GELLIBRAND</v>
      </c>
      <c r="G9489" s="30">
        <v>9477</v>
      </c>
      <c r="H9489" s="49">
        <v>-17.721681636154099</v>
      </c>
      <c r="I9489" s="15">
        <v>-2.6317921489999998</v>
      </c>
      <c r="J9489" s="15">
        <v>-2.6317921489999998</v>
      </c>
      <c r="K9489" s="15">
        <v>-19.28703577365977</v>
      </c>
      <c r="P9489" s="49">
        <v>-8.0555333080655291</v>
      </c>
      <c r="Q9489" s="15">
        <v>-0.75794717199999995</v>
      </c>
      <c r="R9489" s="15">
        <v>-0.75794717199999995</v>
      </c>
      <c r="S9489" s="15">
        <v>-38.574071547319541</v>
      </c>
      <c r="X9489" s="49">
        <v>-14.394932691670499</v>
      </c>
      <c r="Y9489" s="15">
        <v>-0.87041988999999997</v>
      </c>
      <c r="Z9489" s="15">
        <v>-0.87041988999999997</v>
      </c>
      <c r="AA9489" s="15">
        <v>-19.28703577365977</v>
      </c>
      <c r="AF9489" s="49">
        <v>-1.1946924899884801</v>
      </c>
      <c r="AG9489" s="15">
        <v>-6.7750000000000004</v>
      </c>
      <c r="AH9489" s="15">
        <v>-6.7750000000000004</v>
      </c>
      <c r="AI9489" s="15">
        <v>-38.574071547319541</v>
      </c>
      <c r="AM9489" s="17"/>
    </row>
    <row r="9490" spans="1:39">
      <c r="A9490" s="7" t="s">
        <v>8304</v>
      </c>
      <c r="B9490" s="7">
        <v>3239</v>
      </c>
      <c r="C9490" s="29" t="s">
        <v>8784</v>
      </c>
      <c r="F9490" s="27" t="str">
        <f t="shared" si="148"/>
        <v>VIC3239KENNEDYS CREEK</v>
      </c>
      <c r="G9490" s="30">
        <v>9478</v>
      </c>
      <c r="H9490" s="49">
        <v>13.014497879004001</v>
      </c>
      <c r="I9490" s="15">
        <v>-2.6317921489999998</v>
      </c>
      <c r="J9490" s="15">
        <v>-2.6317921489999998</v>
      </c>
      <c r="K9490" s="15">
        <v>-20.697753912015752</v>
      </c>
      <c r="P9490" s="49">
        <v>13.014497879004001</v>
      </c>
      <c r="Q9490" s="15">
        <v>-0.75794717199999995</v>
      </c>
      <c r="R9490" s="15">
        <v>-0.75794717199999995</v>
      </c>
      <c r="S9490" s="15">
        <v>-41.395507824031505</v>
      </c>
      <c r="X9490" s="49">
        <v>16.341246823487499</v>
      </c>
      <c r="Y9490" s="15">
        <v>-0.87041988999999997</v>
      </c>
      <c r="Z9490" s="15">
        <v>-0.87041988999999997</v>
      </c>
      <c r="AA9490" s="15">
        <v>-20.697753912015752</v>
      </c>
      <c r="AF9490" s="49">
        <v>-1.1946924899884801</v>
      </c>
      <c r="AG9490" s="15">
        <v>-6.7750000000000004</v>
      </c>
      <c r="AH9490" s="15">
        <v>-6.7750000000000004</v>
      </c>
      <c r="AI9490" s="15">
        <v>-41.395507824031505</v>
      </c>
      <c r="AM9490" s="17"/>
    </row>
    <row r="9491" spans="1:39">
      <c r="A9491" s="7" t="s">
        <v>8304</v>
      </c>
      <c r="B9491" s="7">
        <v>3240</v>
      </c>
      <c r="C9491" s="29" t="s">
        <v>8785</v>
      </c>
      <c r="F9491" s="27" t="str">
        <f t="shared" si="148"/>
        <v>VIC3240BUCKLEY</v>
      </c>
      <c r="G9491" s="30">
        <v>9479</v>
      </c>
      <c r="H9491" s="49">
        <v>13.883365144450099</v>
      </c>
      <c r="I9491" s="15">
        <v>-2.6247921490000001</v>
      </c>
      <c r="J9491" s="15">
        <v>-2.6247921490000001</v>
      </c>
      <c r="K9491" s="15">
        <v>-17.627296146769606</v>
      </c>
      <c r="P9491" s="49">
        <v>13.991973552630901</v>
      </c>
      <c r="Q9491" s="15">
        <v>-0.75242735000000005</v>
      </c>
      <c r="R9491" s="15">
        <v>-0.75242735000000005</v>
      </c>
      <c r="S9491" s="15">
        <v>-35.254592293539211</v>
      </c>
      <c r="X9491" s="49">
        <v>17.2101140889337</v>
      </c>
      <c r="Y9491" s="15">
        <v>-0.86354589000000004</v>
      </c>
      <c r="Z9491" s="15">
        <v>-0.86354589000000004</v>
      </c>
      <c r="AA9491" s="15">
        <v>-17.627296146769606</v>
      </c>
      <c r="AF9491" s="49">
        <v>-4.8873783681346703</v>
      </c>
      <c r="AG9491" s="15">
        <v>-7.375</v>
      </c>
      <c r="AH9491" s="15">
        <v>-7.375</v>
      </c>
      <c r="AI9491" s="15">
        <v>-35.254592293539211</v>
      </c>
      <c r="AM9491" s="17"/>
    </row>
    <row r="9492" spans="1:39">
      <c r="A9492" s="7" t="s">
        <v>8304</v>
      </c>
      <c r="B9492" s="7">
        <v>3240</v>
      </c>
      <c r="C9492" s="29" t="s">
        <v>8786</v>
      </c>
      <c r="F9492" s="27" t="str">
        <f t="shared" si="148"/>
        <v>VIC3240GHERANG</v>
      </c>
      <c r="G9492" s="30">
        <v>9480</v>
      </c>
      <c r="H9492" s="49">
        <v>-17.721681636154099</v>
      </c>
      <c r="I9492" s="15">
        <v>-2.6247921490000001</v>
      </c>
      <c r="J9492" s="15">
        <v>-2.6247921490000001</v>
      </c>
      <c r="K9492" s="15">
        <v>-17.627296146769606</v>
      </c>
      <c r="P9492" s="49">
        <v>-8.0555333080655291</v>
      </c>
      <c r="Q9492" s="15">
        <v>-0.75242735000000005</v>
      </c>
      <c r="R9492" s="15">
        <v>-0.75242735000000005</v>
      </c>
      <c r="S9492" s="15">
        <v>-35.254592293539211</v>
      </c>
      <c r="X9492" s="49">
        <v>-14.394932691670499</v>
      </c>
      <c r="Y9492" s="15">
        <v>-0.86354589000000004</v>
      </c>
      <c r="Z9492" s="15">
        <v>-0.86354589000000004</v>
      </c>
      <c r="AA9492" s="15">
        <v>-17.627296146769606</v>
      </c>
      <c r="AF9492" s="49">
        <v>-0.88737836813467397</v>
      </c>
      <c r="AG9492" s="15">
        <v>-7.375</v>
      </c>
      <c r="AH9492" s="15">
        <v>-7.375</v>
      </c>
      <c r="AI9492" s="15">
        <v>-35.254592293539211</v>
      </c>
      <c r="AM9492" s="17"/>
    </row>
    <row r="9493" spans="1:39">
      <c r="A9493" s="7" t="s">
        <v>8304</v>
      </c>
      <c r="B9493" s="7">
        <v>3240</v>
      </c>
      <c r="C9493" s="29" t="s">
        <v>8787</v>
      </c>
      <c r="F9493" s="27" t="str">
        <f t="shared" si="148"/>
        <v>VIC3240MODEWARRE</v>
      </c>
      <c r="G9493" s="30">
        <v>9481</v>
      </c>
      <c r="H9493" s="49">
        <v>-17.721681636154099</v>
      </c>
      <c r="I9493" s="15">
        <v>-2.6247921490000001</v>
      </c>
      <c r="J9493" s="15">
        <v>-2.6247921490000001</v>
      </c>
      <c r="K9493" s="15">
        <v>-17.627296146769606</v>
      </c>
      <c r="P9493" s="49">
        <v>-8.0555333080655291</v>
      </c>
      <c r="Q9493" s="15">
        <v>-0.75242735000000005</v>
      </c>
      <c r="R9493" s="15">
        <v>-0.75242735000000005</v>
      </c>
      <c r="S9493" s="15">
        <v>-35.254592293539211</v>
      </c>
      <c r="X9493" s="49">
        <v>-14.394932691670499</v>
      </c>
      <c r="Y9493" s="15">
        <v>-0.86354589000000004</v>
      </c>
      <c r="Z9493" s="15">
        <v>-0.86354589000000004</v>
      </c>
      <c r="AA9493" s="15">
        <v>-17.627296146769606</v>
      </c>
      <c r="AF9493" s="49">
        <v>-4.8873783681346703</v>
      </c>
      <c r="AG9493" s="15">
        <v>-7.375</v>
      </c>
      <c r="AH9493" s="15">
        <v>-7.375</v>
      </c>
      <c r="AI9493" s="15">
        <v>-35.254592293539211</v>
      </c>
      <c r="AM9493" s="17"/>
    </row>
    <row r="9494" spans="1:39">
      <c r="A9494" s="7" t="s">
        <v>8304</v>
      </c>
      <c r="B9494" s="7">
        <v>3240</v>
      </c>
      <c r="C9494" s="29" t="s">
        <v>8788</v>
      </c>
      <c r="F9494" s="27" t="str">
        <f t="shared" si="148"/>
        <v>VIC3240MORIAC</v>
      </c>
      <c r="G9494" s="30">
        <v>9482</v>
      </c>
      <c r="H9494" s="49">
        <v>-17.721681636154099</v>
      </c>
      <c r="I9494" s="15">
        <v>-2.6247921490000001</v>
      </c>
      <c r="J9494" s="15">
        <v>-2.6247921490000001</v>
      </c>
      <c r="K9494" s="15">
        <v>-17.627296146769606</v>
      </c>
      <c r="P9494" s="49">
        <v>-14.394932691670499</v>
      </c>
      <c r="Q9494" s="15">
        <v>-0.75242735000000005</v>
      </c>
      <c r="R9494" s="15">
        <v>-0.75242735000000005</v>
      </c>
      <c r="S9494" s="15">
        <v>-35.254592293539211</v>
      </c>
      <c r="X9494" s="49">
        <v>-8.0555333080655291</v>
      </c>
      <c r="Y9494" s="15">
        <v>-0.86354589000000004</v>
      </c>
      <c r="Z9494" s="15">
        <v>-0.86354589000000004</v>
      </c>
      <c r="AA9494" s="15">
        <v>-17.627296146769606</v>
      </c>
      <c r="AF9494" s="49">
        <v>-0.88737836813467397</v>
      </c>
      <c r="AG9494" s="15">
        <v>-7.375</v>
      </c>
      <c r="AH9494" s="15">
        <v>-7.375</v>
      </c>
      <c r="AI9494" s="15">
        <v>-35.254592293539211</v>
      </c>
      <c r="AM9494" s="17"/>
    </row>
    <row r="9495" spans="1:39">
      <c r="A9495" s="7" t="s">
        <v>8304</v>
      </c>
      <c r="B9495" s="7">
        <v>3240</v>
      </c>
      <c r="C9495" s="29" t="s">
        <v>8789</v>
      </c>
      <c r="F9495" s="27" t="str">
        <f t="shared" si="148"/>
        <v>VIC3240MOUNT MORIAC</v>
      </c>
      <c r="G9495" s="30">
        <v>9483</v>
      </c>
      <c r="H9495" s="49">
        <v>13.448931511727</v>
      </c>
      <c r="I9495" s="15">
        <v>-2.6247921490000001</v>
      </c>
      <c r="J9495" s="15">
        <v>-2.6247921490000001</v>
      </c>
      <c r="K9495" s="15">
        <v>-18.612222917931799</v>
      </c>
      <c r="P9495" s="49">
        <v>13.3403231035463</v>
      </c>
      <c r="Q9495" s="15">
        <v>-0.75242735000000005</v>
      </c>
      <c r="R9495" s="15">
        <v>-0.75242735000000005</v>
      </c>
      <c r="S9495" s="15">
        <v>-37.224445835863598</v>
      </c>
      <c r="X9495" s="49">
        <v>16.667072048029901</v>
      </c>
      <c r="Y9495" s="15">
        <v>-0.86354589000000004</v>
      </c>
      <c r="Z9495" s="15">
        <v>-0.86354589000000004</v>
      </c>
      <c r="AA9495" s="15">
        <v>-18.612222917931799</v>
      </c>
      <c r="AF9495" s="49">
        <v>-4.8873783681346703</v>
      </c>
      <c r="AG9495" s="15">
        <v>-7.375</v>
      </c>
      <c r="AH9495" s="15">
        <v>-7.375</v>
      </c>
      <c r="AI9495" s="15">
        <v>-37.224445835863598</v>
      </c>
      <c r="AM9495" s="17"/>
    </row>
    <row r="9496" spans="1:39">
      <c r="A9496" s="7" t="s">
        <v>8304</v>
      </c>
      <c r="B9496" s="7">
        <v>3240</v>
      </c>
      <c r="C9496" s="29" t="s">
        <v>8790</v>
      </c>
      <c r="F9496" s="27" t="str">
        <f t="shared" si="148"/>
        <v>VIC3240PARAPARAP</v>
      </c>
      <c r="G9496" s="30">
        <v>9484</v>
      </c>
      <c r="H9496" s="49">
        <v>-17.721681636154099</v>
      </c>
      <c r="I9496" s="15">
        <v>-2.6247921490000001</v>
      </c>
      <c r="J9496" s="15">
        <v>-2.6247921490000001</v>
      </c>
      <c r="K9496" s="15">
        <v>-17.627296146769606</v>
      </c>
      <c r="P9496" s="49">
        <v>-8.0555333080655291</v>
      </c>
      <c r="Q9496" s="15">
        <v>-0.75242735000000005</v>
      </c>
      <c r="R9496" s="15">
        <v>-0.75242735000000005</v>
      </c>
      <c r="S9496" s="15">
        <v>-35.254592293539211</v>
      </c>
      <c r="X9496" s="49">
        <v>-14.394932691670499</v>
      </c>
      <c r="Y9496" s="15">
        <v>-0.86354589000000004</v>
      </c>
      <c r="Z9496" s="15">
        <v>-0.86354589000000004</v>
      </c>
      <c r="AA9496" s="15">
        <v>-17.627296146769606</v>
      </c>
      <c r="AF9496" s="49">
        <v>-4.8873783681346703</v>
      </c>
      <c r="AG9496" s="15">
        <v>-7.375</v>
      </c>
      <c r="AH9496" s="15">
        <v>-7.375</v>
      </c>
      <c r="AI9496" s="15">
        <v>-35.254592293539211</v>
      </c>
      <c r="AM9496" s="17"/>
    </row>
    <row r="9497" spans="1:39">
      <c r="A9497" s="7" t="s">
        <v>8304</v>
      </c>
      <c r="B9497" s="7">
        <v>3241</v>
      </c>
      <c r="C9497" s="29" t="s">
        <v>8791</v>
      </c>
      <c r="F9497" s="27" t="str">
        <f t="shared" si="148"/>
        <v>VIC3241ARMYTAGE</v>
      </c>
      <c r="G9497" s="30">
        <v>9485</v>
      </c>
      <c r="H9497" s="49">
        <v>-17.721681636154099</v>
      </c>
      <c r="I9497" s="15">
        <v>-2.789292149</v>
      </c>
      <c r="J9497" s="15">
        <v>-2.789292149</v>
      </c>
      <c r="K9497" s="15">
        <v>-17.627296146769606</v>
      </c>
      <c r="P9497" s="49">
        <v>-8.0555333080655291</v>
      </c>
      <c r="Q9497" s="15">
        <v>-0.88214316699999995</v>
      </c>
      <c r="R9497" s="15">
        <v>-0.88214316699999995</v>
      </c>
      <c r="S9497" s="15">
        <v>-35.254592293539211</v>
      </c>
      <c r="X9497" s="49">
        <v>-14.394932691670499</v>
      </c>
      <c r="Y9497" s="15">
        <v>-1.02508489</v>
      </c>
      <c r="Z9497" s="15">
        <v>-1.02508489</v>
      </c>
      <c r="AA9497" s="15">
        <v>-17.627296146769606</v>
      </c>
      <c r="AF9497" s="49">
        <v>-4.8873783681346703</v>
      </c>
      <c r="AG9497" s="15">
        <v>2.2999999999999998</v>
      </c>
      <c r="AH9497" s="15">
        <v>2.2999999999999998</v>
      </c>
      <c r="AI9497" s="15">
        <v>-35.254592293539211</v>
      </c>
      <c r="AM9497" s="17"/>
    </row>
    <row r="9498" spans="1:39">
      <c r="A9498" s="7" t="s">
        <v>8304</v>
      </c>
      <c r="B9498" s="7">
        <v>3241</v>
      </c>
      <c r="C9498" s="29" t="s">
        <v>8792</v>
      </c>
      <c r="F9498" s="27" t="str">
        <f t="shared" si="148"/>
        <v>VIC3241BAMBRA</v>
      </c>
      <c r="G9498" s="30">
        <v>9486</v>
      </c>
      <c r="H9498" s="49">
        <v>-17.721681636154099</v>
      </c>
      <c r="I9498" s="15">
        <v>-2.789292149</v>
      </c>
      <c r="J9498" s="15">
        <v>-2.789292149</v>
      </c>
      <c r="K9498" s="15">
        <v>-17.627296146769606</v>
      </c>
      <c r="P9498" s="49">
        <v>-8.0555333080655291</v>
      </c>
      <c r="Q9498" s="15">
        <v>-0.88214316699999995</v>
      </c>
      <c r="R9498" s="15">
        <v>-0.88214316699999995</v>
      </c>
      <c r="S9498" s="15">
        <v>-35.254592293539211</v>
      </c>
      <c r="X9498" s="49">
        <v>-14.394932691670499</v>
      </c>
      <c r="Y9498" s="15">
        <v>-1.02508489</v>
      </c>
      <c r="Z9498" s="15">
        <v>-1.02508489</v>
      </c>
      <c r="AA9498" s="15">
        <v>-17.627296146769606</v>
      </c>
      <c r="AF9498" s="49">
        <v>-0.88737836813467397</v>
      </c>
      <c r="AG9498" s="15">
        <v>2.2999999999999998</v>
      </c>
      <c r="AH9498" s="15">
        <v>2.2999999999999998</v>
      </c>
      <c r="AI9498" s="15">
        <v>-35.254592293539211</v>
      </c>
      <c r="AM9498" s="17"/>
    </row>
    <row r="9499" spans="1:39">
      <c r="A9499" s="7" t="s">
        <v>8304</v>
      </c>
      <c r="B9499" s="7">
        <v>3241</v>
      </c>
      <c r="C9499" s="29" t="s">
        <v>8793</v>
      </c>
      <c r="F9499" s="27" t="str">
        <f t="shared" si="148"/>
        <v>VIC3241OMBERSLEY</v>
      </c>
      <c r="G9499" s="30">
        <v>9487</v>
      </c>
      <c r="H9499" s="49">
        <v>-17.721681636154099</v>
      </c>
      <c r="I9499" s="15">
        <v>-2.789292149</v>
      </c>
      <c r="J9499" s="15">
        <v>-2.789292149</v>
      </c>
      <c r="K9499" s="15">
        <v>-17.627296146769606</v>
      </c>
      <c r="P9499" s="49">
        <v>-8.0555333080655291</v>
      </c>
      <c r="Q9499" s="15">
        <v>-0.88214316699999995</v>
      </c>
      <c r="R9499" s="15">
        <v>-0.88214316699999995</v>
      </c>
      <c r="S9499" s="15">
        <v>-35.254592293539211</v>
      </c>
      <c r="X9499" s="49">
        <v>-14.394932691670499</v>
      </c>
      <c r="Y9499" s="15">
        <v>-1.02508489</v>
      </c>
      <c r="Z9499" s="15">
        <v>-1.02508489</v>
      </c>
      <c r="AA9499" s="15">
        <v>-17.627296146769606</v>
      </c>
      <c r="AF9499" s="49">
        <v>-0.88737836813467397</v>
      </c>
      <c r="AG9499" s="15">
        <v>2.2999999999999998</v>
      </c>
      <c r="AH9499" s="15">
        <v>2.2999999999999998</v>
      </c>
      <c r="AI9499" s="15">
        <v>-35.254592293539211</v>
      </c>
      <c r="AM9499" s="17"/>
    </row>
    <row r="9500" spans="1:39">
      <c r="A9500" s="7" t="s">
        <v>8304</v>
      </c>
      <c r="B9500" s="7">
        <v>3241</v>
      </c>
      <c r="C9500" s="29" t="s">
        <v>8794</v>
      </c>
      <c r="F9500" s="27" t="str">
        <f t="shared" si="148"/>
        <v>VIC3241WENSLEYDALE</v>
      </c>
      <c r="G9500" s="30">
        <v>9488</v>
      </c>
      <c r="H9500" s="49">
        <v>911</v>
      </c>
      <c r="I9500" s="15">
        <v>-2.789292149</v>
      </c>
      <c r="J9500" s="15">
        <v>-2.789292149</v>
      </c>
      <c r="K9500" s="15">
        <v>-17.627296146769606</v>
      </c>
      <c r="P9500" s="49">
        <v>911</v>
      </c>
      <c r="Q9500" s="15">
        <v>-0.88214316699999995</v>
      </c>
      <c r="R9500" s="15">
        <v>-0.88214316699999995</v>
      </c>
      <c r="S9500" s="15">
        <v>-35.254592293539211</v>
      </c>
      <c r="X9500" s="49">
        <v>911</v>
      </c>
      <c r="Y9500" s="15">
        <v>-1.02508489</v>
      </c>
      <c r="Z9500" s="15">
        <v>-1.02508489</v>
      </c>
      <c r="AA9500" s="15">
        <v>-17.627296146769606</v>
      </c>
      <c r="AF9500" s="49">
        <v>911</v>
      </c>
      <c r="AG9500" s="15">
        <v>2.2999999999999998</v>
      </c>
      <c r="AH9500" s="15">
        <v>2.2999999999999998</v>
      </c>
      <c r="AI9500" s="15">
        <v>-35.254592293539211</v>
      </c>
      <c r="AM9500" s="17"/>
    </row>
    <row r="9501" spans="1:39">
      <c r="A9501" s="7" t="s">
        <v>8304</v>
      </c>
      <c r="B9501" s="7">
        <v>3241</v>
      </c>
      <c r="C9501" s="29" t="s">
        <v>8795</v>
      </c>
      <c r="F9501" s="27" t="str">
        <f t="shared" si="148"/>
        <v>VIC3241WINCHELSEA</v>
      </c>
      <c r="G9501" s="30">
        <v>9489</v>
      </c>
      <c r="H9501" s="49">
        <v>-17.721681636154099</v>
      </c>
      <c r="I9501" s="15">
        <v>-2.789292149</v>
      </c>
      <c r="J9501" s="15">
        <v>-2.789292149</v>
      </c>
      <c r="K9501" s="15">
        <v>-17.627296146769606</v>
      </c>
      <c r="P9501" s="49">
        <v>-8.0555333080655291</v>
      </c>
      <c r="Q9501" s="15">
        <v>-0.88214316699999995</v>
      </c>
      <c r="R9501" s="15">
        <v>-0.88214316699999995</v>
      </c>
      <c r="S9501" s="15">
        <v>-35.254592293539211</v>
      </c>
      <c r="X9501" s="49">
        <v>-14.394932691670499</v>
      </c>
      <c r="Y9501" s="15">
        <v>-1.02508489</v>
      </c>
      <c r="Z9501" s="15">
        <v>-1.02508489</v>
      </c>
      <c r="AA9501" s="15">
        <v>-17.627296146769606</v>
      </c>
      <c r="AF9501" s="49">
        <v>-0.88737836813467397</v>
      </c>
      <c r="AG9501" s="15">
        <v>6.3</v>
      </c>
      <c r="AH9501" s="15">
        <v>6.3</v>
      </c>
      <c r="AI9501" s="15">
        <v>-35.254592293539211</v>
      </c>
      <c r="AM9501" s="17"/>
    </row>
    <row r="9502" spans="1:39">
      <c r="A9502" s="7" t="s">
        <v>8304</v>
      </c>
      <c r="B9502" s="7">
        <v>3241</v>
      </c>
      <c r="C9502" s="29" t="s">
        <v>8796</v>
      </c>
      <c r="F9502" s="27" t="str">
        <f t="shared" si="148"/>
        <v>VIC3241WINCHELSEA SOUTH</v>
      </c>
      <c r="G9502" s="30">
        <v>9490</v>
      </c>
      <c r="H9502" s="49">
        <v>-17.721681636154099</v>
      </c>
      <c r="I9502" s="15">
        <v>-2.789292149</v>
      </c>
      <c r="J9502" s="15">
        <v>-2.789292149</v>
      </c>
      <c r="K9502" s="15">
        <v>-17.627296146769606</v>
      </c>
      <c r="P9502" s="49">
        <v>-8.0555333080655291</v>
      </c>
      <c r="Q9502" s="15">
        <v>-0.88214316699999995</v>
      </c>
      <c r="R9502" s="15">
        <v>-0.88214316699999995</v>
      </c>
      <c r="S9502" s="15">
        <v>-35.254592293539211</v>
      </c>
      <c r="X9502" s="49">
        <v>-14.394932691670499</v>
      </c>
      <c r="Y9502" s="15">
        <v>-1.02508489</v>
      </c>
      <c r="Z9502" s="15">
        <v>-1.02508489</v>
      </c>
      <c r="AA9502" s="15">
        <v>-17.627296146769606</v>
      </c>
      <c r="AF9502" s="49">
        <v>-4.8873783681346703</v>
      </c>
      <c r="AG9502" s="15">
        <v>2.2999999999999998</v>
      </c>
      <c r="AH9502" s="15">
        <v>2.2999999999999998</v>
      </c>
      <c r="AI9502" s="15">
        <v>-35.254592293539211</v>
      </c>
      <c r="AM9502" s="17"/>
    </row>
    <row r="9503" spans="1:39">
      <c r="A9503" s="7" t="s">
        <v>8304</v>
      </c>
      <c r="B9503" s="7">
        <v>3241</v>
      </c>
      <c r="C9503" s="29" t="s">
        <v>8797</v>
      </c>
      <c r="F9503" s="27" t="str">
        <f t="shared" si="148"/>
        <v>VIC3241WURDIBOLUC</v>
      </c>
      <c r="G9503" s="30">
        <v>9491</v>
      </c>
      <c r="H9503" s="49">
        <v>-17.721681636154099</v>
      </c>
      <c r="I9503" s="15">
        <v>-2.789292149</v>
      </c>
      <c r="J9503" s="15">
        <v>-2.789292149</v>
      </c>
      <c r="K9503" s="15">
        <v>-17.627296146769606</v>
      </c>
      <c r="P9503" s="49">
        <v>-8.0555333080655291</v>
      </c>
      <c r="Q9503" s="15">
        <v>-0.88214316699999995</v>
      </c>
      <c r="R9503" s="15">
        <v>-0.88214316699999995</v>
      </c>
      <c r="S9503" s="15">
        <v>-35.254592293539211</v>
      </c>
      <c r="X9503" s="49">
        <v>-14.394932691670499</v>
      </c>
      <c r="Y9503" s="15">
        <v>-1.02508489</v>
      </c>
      <c r="Z9503" s="15">
        <v>-1.02508489</v>
      </c>
      <c r="AA9503" s="15">
        <v>-17.627296146769606</v>
      </c>
      <c r="AF9503" s="49">
        <v>-0.88737836813467397</v>
      </c>
      <c r="AG9503" s="15">
        <v>2.2999999999999998</v>
      </c>
      <c r="AH9503" s="15">
        <v>2.2999999999999998</v>
      </c>
      <c r="AI9503" s="15">
        <v>-35.254592293539211</v>
      </c>
      <c r="AM9503" s="17"/>
    </row>
    <row r="9504" spans="1:39">
      <c r="A9504" s="7" t="s">
        <v>8304</v>
      </c>
      <c r="B9504" s="7">
        <v>3242</v>
      </c>
      <c r="C9504" s="29" t="s">
        <v>8798</v>
      </c>
      <c r="F9504" s="27" t="str">
        <f t="shared" si="148"/>
        <v>VIC3242BIRREGURRA</v>
      </c>
      <c r="G9504" s="30">
        <v>9492</v>
      </c>
      <c r="H9504" s="49">
        <v>-17.721681636154099</v>
      </c>
      <c r="I9504" s="15">
        <v>-2.6212921489999998</v>
      </c>
      <c r="J9504" s="15">
        <v>-2.6212921489999998</v>
      </c>
      <c r="K9504" s="15">
        <v>-17.627296146769606</v>
      </c>
      <c r="P9504" s="49">
        <v>-8.0555333080655291</v>
      </c>
      <c r="Q9504" s="15">
        <v>-0.74966743899999999</v>
      </c>
      <c r="R9504" s="15">
        <v>-0.74966743899999999</v>
      </c>
      <c r="S9504" s="15">
        <v>-35.254592293539211</v>
      </c>
      <c r="X9504" s="49">
        <v>-14.394932691670499</v>
      </c>
      <c r="Y9504" s="15">
        <v>-0.86010889000000001</v>
      </c>
      <c r="Z9504" s="15">
        <v>-0.86010889000000001</v>
      </c>
      <c r="AA9504" s="15">
        <v>-17.627296146769606</v>
      </c>
      <c r="AF9504" s="49">
        <v>-0.88737836813467397</v>
      </c>
      <c r="AG9504" s="15">
        <v>-7.375</v>
      </c>
      <c r="AH9504" s="15">
        <v>-7.375</v>
      </c>
      <c r="AI9504" s="15">
        <v>-35.254592293539211</v>
      </c>
      <c r="AM9504" s="17"/>
    </row>
    <row r="9505" spans="1:39">
      <c r="A9505" s="7" t="s">
        <v>8304</v>
      </c>
      <c r="B9505" s="7">
        <v>3243</v>
      </c>
      <c r="C9505" s="29" t="s">
        <v>8799</v>
      </c>
      <c r="F9505" s="27" t="str">
        <f t="shared" si="148"/>
        <v>VIC3243BARWON DOWNS</v>
      </c>
      <c r="G9505" s="30">
        <v>9493</v>
      </c>
      <c r="H9505" s="49">
        <v>18.227701471680898</v>
      </c>
      <c r="I9505" s="15">
        <v>-2.6247921490000001</v>
      </c>
      <c r="J9505" s="15">
        <v>-2.6247921490000001</v>
      </c>
      <c r="K9505" s="15">
        <v>-18.610309682634895</v>
      </c>
      <c r="P9505" s="49">
        <v>17.3588342062348</v>
      </c>
      <c r="Q9505" s="15">
        <v>-0.75242735000000005</v>
      </c>
      <c r="R9505" s="15">
        <v>-0.75242735000000005</v>
      </c>
      <c r="S9505" s="15">
        <v>-37.220619365269791</v>
      </c>
      <c r="X9505" s="49">
        <v>21.554450416164499</v>
      </c>
      <c r="Y9505" s="15">
        <v>-0.86354589000000004</v>
      </c>
      <c r="Z9505" s="15">
        <v>-0.86354589000000004</v>
      </c>
      <c r="AA9505" s="15">
        <v>-18.610309682634895</v>
      </c>
      <c r="AF9505" s="49">
        <v>-4.8873783681346703</v>
      </c>
      <c r="AG9505" s="15">
        <v>-7.375</v>
      </c>
      <c r="AH9505" s="15">
        <v>-7.375</v>
      </c>
      <c r="AI9505" s="15">
        <v>-37.220619365269791</v>
      </c>
      <c r="AM9505" s="17"/>
    </row>
    <row r="9506" spans="1:39">
      <c r="A9506" s="7" t="s">
        <v>8304</v>
      </c>
      <c r="B9506" s="7">
        <v>3243</v>
      </c>
      <c r="C9506" s="29" t="s">
        <v>8800</v>
      </c>
      <c r="F9506" s="27" t="str">
        <f t="shared" si="148"/>
        <v>VIC3243GERANGAMETE</v>
      </c>
      <c r="G9506" s="30">
        <v>9494</v>
      </c>
      <c r="H9506" s="49">
        <v>16.707183757150201</v>
      </c>
      <c r="I9506" s="15">
        <v>-2.6247921490000001</v>
      </c>
      <c r="J9506" s="15">
        <v>-2.6247921490000001</v>
      </c>
      <c r="K9506" s="15">
        <v>-17.627296146769606</v>
      </c>
      <c r="P9506" s="49">
        <v>16.272750124427098</v>
      </c>
      <c r="Q9506" s="15">
        <v>-0.75242735000000005</v>
      </c>
      <c r="R9506" s="15">
        <v>-0.75242735000000005</v>
      </c>
      <c r="S9506" s="15">
        <v>-35.254592293539211</v>
      </c>
      <c r="X9506" s="49">
        <v>19.925324293452999</v>
      </c>
      <c r="Y9506" s="15">
        <v>-0.86354589000000004</v>
      </c>
      <c r="Z9506" s="15">
        <v>-0.86354589000000004</v>
      </c>
      <c r="AA9506" s="15">
        <v>-17.627296146769606</v>
      </c>
      <c r="AF9506" s="49">
        <v>-0.88737836813467397</v>
      </c>
      <c r="AG9506" s="15">
        <v>-7.375</v>
      </c>
      <c r="AH9506" s="15">
        <v>-7.375</v>
      </c>
      <c r="AI9506" s="15">
        <v>-35.254592293539211</v>
      </c>
      <c r="AM9506" s="17"/>
    </row>
    <row r="9507" spans="1:39">
      <c r="A9507" s="7" t="s">
        <v>8304</v>
      </c>
      <c r="B9507" s="7">
        <v>3243</v>
      </c>
      <c r="C9507" s="29" t="s">
        <v>8801</v>
      </c>
      <c r="F9507" s="27" t="str">
        <f t="shared" si="148"/>
        <v>VIC3243MURROON</v>
      </c>
      <c r="G9507" s="30">
        <v>9495</v>
      </c>
      <c r="H9507" s="49">
        <v>-17.721681636154099</v>
      </c>
      <c r="I9507" s="15">
        <v>-2.6247921490000001</v>
      </c>
      <c r="J9507" s="15">
        <v>-2.6247921490000001</v>
      </c>
      <c r="K9507" s="15">
        <v>-18.612222917931799</v>
      </c>
      <c r="P9507" s="49">
        <v>-8.0555333080655291</v>
      </c>
      <c r="Q9507" s="15">
        <v>-0.75242735000000005</v>
      </c>
      <c r="R9507" s="15">
        <v>-0.75242735000000005</v>
      </c>
      <c r="S9507" s="15">
        <v>-37.224445835863598</v>
      </c>
      <c r="X9507" s="49">
        <v>-14.394932691670499</v>
      </c>
      <c r="Y9507" s="15">
        <v>-0.86354589000000004</v>
      </c>
      <c r="Z9507" s="15">
        <v>-0.86354589000000004</v>
      </c>
      <c r="AA9507" s="15">
        <v>-18.612222917931799</v>
      </c>
      <c r="AF9507" s="49">
        <v>-0.88737836813467397</v>
      </c>
      <c r="AG9507" s="15">
        <v>-7.375</v>
      </c>
      <c r="AH9507" s="15">
        <v>-7.375</v>
      </c>
      <c r="AI9507" s="15">
        <v>-37.224445835863598</v>
      </c>
      <c r="AM9507" s="17"/>
    </row>
    <row r="9508" spans="1:39">
      <c r="A9508" s="7" t="s">
        <v>8304</v>
      </c>
      <c r="B9508" s="7">
        <v>3243</v>
      </c>
      <c r="C9508" s="29" t="s">
        <v>8802</v>
      </c>
      <c r="F9508" s="27" t="str">
        <f t="shared" si="148"/>
        <v>VIC3243PENNYROYAL CREEK</v>
      </c>
      <c r="G9508" s="30">
        <v>9496</v>
      </c>
      <c r="H9508" s="49">
        <v>22.7892546152733</v>
      </c>
      <c r="I9508" s="15">
        <v>-2.6247921490000001</v>
      </c>
      <c r="J9508" s="15">
        <v>-2.6247921490000001</v>
      </c>
      <c r="K9508" s="15">
        <v>-18.610309682634895</v>
      </c>
      <c r="P9508" s="49">
        <v>22.246212574369402</v>
      </c>
      <c r="Q9508" s="15">
        <v>-0.75242735000000005</v>
      </c>
      <c r="R9508" s="15">
        <v>-0.75242735000000005</v>
      </c>
      <c r="S9508" s="15">
        <v>-37.220619365269791</v>
      </c>
      <c r="X9508" s="49">
        <v>26.116003559756901</v>
      </c>
      <c r="Y9508" s="15">
        <v>-0.86354589000000004</v>
      </c>
      <c r="Z9508" s="15">
        <v>-0.86354589000000004</v>
      </c>
      <c r="AA9508" s="15">
        <v>-18.610309682634895</v>
      </c>
      <c r="AF9508" s="49">
        <v>-3.8012942863269701</v>
      </c>
      <c r="AG9508" s="15">
        <v>-7.375</v>
      </c>
      <c r="AH9508" s="15">
        <v>-7.375</v>
      </c>
      <c r="AI9508" s="15">
        <v>-37.220619365269791</v>
      </c>
      <c r="AM9508" s="17"/>
    </row>
    <row r="9509" spans="1:39">
      <c r="A9509" s="7" t="s">
        <v>8304</v>
      </c>
      <c r="B9509" s="7">
        <v>3243</v>
      </c>
      <c r="C9509" s="29" t="s">
        <v>8803</v>
      </c>
      <c r="F9509" s="27" t="str">
        <f t="shared" si="148"/>
        <v>VIC3243RICKETTS MARSH</v>
      </c>
      <c r="G9509" s="30">
        <v>9497</v>
      </c>
      <c r="H9509" s="49">
        <v>17.3588342062348</v>
      </c>
      <c r="I9509" s="15">
        <v>-2.6247921490000001</v>
      </c>
      <c r="J9509" s="15">
        <v>-2.6247921490000001</v>
      </c>
      <c r="K9509" s="15">
        <v>-18.610309682634895</v>
      </c>
      <c r="P9509" s="49">
        <v>16.707183757150201</v>
      </c>
      <c r="Q9509" s="15">
        <v>-0.75242735000000005</v>
      </c>
      <c r="R9509" s="15">
        <v>-0.75242735000000005</v>
      </c>
      <c r="S9509" s="15">
        <v>-37.220619365269791</v>
      </c>
      <c r="X9509" s="49">
        <v>20.685583150718401</v>
      </c>
      <c r="Y9509" s="15">
        <v>-0.86354589000000004</v>
      </c>
      <c r="Z9509" s="15">
        <v>-0.86354589000000004</v>
      </c>
      <c r="AA9509" s="15">
        <v>-18.610309682634895</v>
      </c>
      <c r="AF9509" s="49">
        <v>-3.8012942863269701</v>
      </c>
      <c r="AG9509" s="15">
        <v>-7.375</v>
      </c>
      <c r="AH9509" s="15">
        <v>-7.375</v>
      </c>
      <c r="AI9509" s="15">
        <v>-37.220619365269791</v>
      </c>
      <c r="AM9509" s="17"/>
    </row>
    <row r="9510" spans="1:39">
      <c r="A9510" s="7" t="s">
        <v>8304</v>
      </c>
      <c r="B9510" s="7">
        <v>3243</v>
      </c>
      <c r="C9510" s="29" t="s">
        <v>8804</v>
      </c>
      <c r="F9510" s="27" t="str">
        <f t="shared" si="148"/>
        <v>VIC3243WARNCOORT</v>
      </c>
      <c r="G9510" s="30">
        <v>9498</v>
      </c>
      <c r="H9510" s="49">
        <v>23.658121880719499</v>
      </c>
      <c r="I9510" s="15">
        <v>-2.6247921490000001</v>
      </c>
      <c r="J9510" s="15">
        <v>-2.6247921490000001</v>
      </c>
      <c r="K9510" s="15">
        <v>-19.631362850891332</v>
      </c>
      <c r="P9510" s="49">
        <v>23.1150798398156</v>
      </c>
      <c r="Q9510" s="15">
        <v>-0.75242735000000005</v>
      </c>
      <c r="R9510" s="15">
        <v>-0.75242735000000005</v>
      </c>
      <c r="S9510" s="15">
        <v>-39.262725701782664</v>
      </c>
      <c r="X9510" s="49">
        <v>26.9848708252031</v>
      </c>
      <c r="Y9510" s="15">
        <v>-0.86354589000000004</v>
      </c>
      <c r="Z9510" s="15">
        <v>-0.86354589000000004</v>
      </c>
      <c r="AA9510" s="15">
        <v>-19.631362850891332</v>
      </c>
      <c r="AF9510" s="49">
        <v>-3.8012942863269701</v>
      </c>
      <c r="AG9510" s="15">
        <v>-7.375</v>
      </c>
      <c r="AH9510" s="15">
        <v>-7.375</v>
      </c>
      <c r="AI9510" s="15">
        <v>-39.262725701782664</v>
      </c>
      <c r="AM9510" s="17"/>
    </row>
    <row r="9511" spans="1:39">
      <c r="A9511" s="7" t="s">
        <v>8304</v>
      </c>
      <c r="B9511" s="7">
        <v>3243</v>
      </c>
      <c r="C9511" s="29" t="s">
        <v>8805</v>
      </c>
      <c r="F9511" s="27" t="str">
        <f t="shared" si="148"/>
        <v>VIC3243WHOOREL</v>
      </c>
      <c r="G9511" s="30">
        <v>9499</v>
      </c>
      <c r="H9511" s="49">
        <v>15.4038828589809</v>
      </c>
      <c r="I9511" s="15">
        <v>-2.6247921490000001</v>
      </c>
      <c r="J9511" s="15">
        <v>-2.6247921490000001</v>
      </c>
      <c r="K9511" s="15">
        <v>-18.612222917931799</v>
      </c>
      <c r="P9511" s="49">
        <v>15.2952744508001</v>
      </c>
      <c r="Q9511" s="15">
        <v>-0.75242735000000005</v>
      </c>
      <c r="R9511" s="15">
        <v>-0.75242735000000005</v>
      </c>
      <c r="S9511" s="15">
        <v>-37.224445835863598</v>
      </c>
      <c r="X9511" s="49">
        <v>18.622023395283701</v>
      </c>
      <c r="Y9511" s="15">
        <v>-0.86354589000000004</v>
      </c>
      <c r="Z9511" s="15">
        <v>-0.86354589000000004</v>
      </c>
      <c r="AA9511" s="15">
        <v>-18.612222917931799</v>
      </c>
      <c r="AF9511" s="49">
        <v>-4.8873783681346703</v>
      </c>
      <c r="AG9511" s="15">
        <v>-7.375</v>
      </c>
      <c r="AH9511" s="15">
        <v>-7.375</v>
      </c>
      <c r="AI9511" s="15">
        <v>-37.224445835863598</v>
      </c>
      <c r="AM9511" s="17"/>
    </row>
    <row r="9512" spans="1:39">
      <c r="A9512" s="7" t="s">
        <v>8304</v>
      </c>
      <c r="B9512" s="7">
        <v>3249</v>
      </c>
      <c r="C9512" s="29" t="s">
        <v>8806</v>
      </c>
      <c r="F9512" s="27" t="str">
        <f t="shared" si="148"/>
        <v>VIC3249ALVIE</v>
      </c>
      <c r="G9512" s="30">
        <v>9500</v>
      </c>
      <c r="H9512" s="49">
        <v>-17.721681636154099</v>
      </c>
      <c r="I9512" s="15">
        <v>-2.6247921490000001</v>
      </c>
      <c r="J9512" s="15">
        <v>-2.6247921490000001</v>
      </c>
      <c r="K9512" s="15">
        <v>-19.631362850891332</v>
      </c>
      <c r="P9512" s="49">
        <v>-8.0555333080655291</v>
      </c>
      <c r="Q9512" s="15">
        <v>-0.75242735000000005</v>
      </c>
      <c r="R9512" s="15">
        <v>-0.75242735000000005</v>
      </c>
      <c r="S9512" s="15">
        <v>-39.262725701782664</v>
      </c>
      <c r="X9512" s="49">
        <v>-14.394932691670499</v>
      </c>
      <c r="Y9512" s="15">
        <v>-0.86354589000000004</v>
      </c>
      <c r="Z9512" s="15">
        <v>-0.86354589000000004</v>
      </c>
      <c r="AA9512" s="15">
        <v>-19.631362850891332</v>
      </c>
      <c r="AF9512" s="49">
        <v>-4.8873783681346703</v>
      </c>
      <c r="AG9512" s="15">
        <v>-7.375</v>
      </c>
      <c r="AH9512" s="15">
        <v>-7.375</v>
      </c>
      <c r="AI9512" s="15">
        <v>-39.262725701782664</v>
      </c>
      <c r="AM9512" s="17"/>
    </row>
    <row r="9513" spans="1:39">
      <c r="A9513" s="7" t="s">
        <v>8304</v>
      </c>
      <c r="B9513" s="7">
        <v>3249</v>
      </c>
      <c r="C9513" s="29" t="s">
        <v>8807</v>
      </c>
      <c r="F9513" s="27" t="str">
        <f t="shared" si="148"/>
        <v>VIC3249BARONGAROOK</v>
      </c>
      <c r="G9513" s="30">
        <v>9501</v>
      </c>
      <c r="H9513" s="49">
        <v>-17.721681636154099</v>
      </c>
      <c r="I9513" s="15">
        <v>-2.6247921490000001</v>
      </c>
      <c r="J9513" s="15">
        <v>-2.6247921490000001</v>
      </c>
      <c r="K9513" s="15">
        <v>-19.631362850891332</v>
      </c>
      <c r="P9513" s="49">
        <v>-8.0555333080655291</v>
      </c>
      <c r="Q9513" s="15">
        <v>-0.75242735000000005</v>
      </c>
      <c r="R9513" s="15">
        <v>-0.75242735000000005</v>
      </c>
      <c r="S9513" s="15">
        <v>-39.262725701782664</v>
      </c>
      <c r="X9513" s="49">
        <v>-14.394932691670499</v>
      </c>
      <c r="Y9513" s="15">
        <v>-0.86354589000000004</v>
      </c>
      <c r="Z9513" s="15">
        <v>-0.86354589000000004</v>
      </c>
      <c r="AA9513" s="15">
        <v>-19.631362850891332</v>
      </c>
      <c r="AF9513" s="49">
        <v>-0.88737836813467397</v>
      </c>
      <c r="AG9513" s="15">
        <v>-7.375</v>
      </c>
      <c r="AH9513" s="15">
        <v>-7.375</v>
      </c>
      <c r="AI9513" s="15">
        <v>-39.262725701782664</v>
      </c>
      <c r="AM9513" s="17"/>
    </row>
    <row r="9514" spans="1:39">
      <c r="A9514" s="7" t="s">
        <v>8304</v>
      </c>
      <c r="B9514" s="7">
        <v>3249</v>
      </c>
      <c r="C9514" s="29" t="s">
        <v>8808</v>
      </c>
      <c r="F9514" s="27" t="str">
        <f t="shared" si="148"/>
        <v>VIC3249BARONGAROOK WEST</v>
      </c>
      <c r="G9514" s="30">
        <v>9502</v>
      </c>
      <c r="H9514" s="49">
        <v>-17.721681636154099</v>
      </c>
      <c r="I9514" s="15">
        <v>-2.6247921490000001</v>
      </c>
      <c r="J9514" s="15">
        <v>-2.6247921490000001</v>
      </c>
      <c r="K9514" s="15">
        <v>-19.631362850891332</v>
      </c>
      <c r="P9514" s="49">
        <v>-8.0555333080655291</v>
      </c>
      <c r="Q9514" s="15">
        <v>-0.75242735000000005</v>
      </c>
      <c r="R9514" s="15">
        <v>-0.75242735000000005</v>
      </c>
      <c r="S9514" s="15">
        <v>-39.262725701782664</v>
      </c>
      <c r="X9514" s="49">
        <v>-14.394932691670499</v>
      </c>
      <c r="Y9514" s="15">
        <v>-0.86354589000000004</v>
      </c>
      <c r="Z9514" s="15">
        <v>-0.86354589000000004</v>
      </c>
      <c r="AA9514" s="15">
        <v>-19.631362850891332</v>
      </c>
      <c r="AF9514" s="49">
        <v>-0.88737836813467397</v>
      </c>
      <c r="AG9514" s="15">
        <v>-7.375</v>
      </c>
      <c r="AH9514" s="15">
        <v>-7.375</v>
      </c>
      <c r="AI9514" s="15">
        <v>-39.262725701782664</v>
      </c>
      <c r="AM9514" s="17"/>
    </row>
    <row r="9515" spans="1:39">
      <c r="A9515" s="7" t="s">
        <v>8304</v>
      </c>
      <c r="B9515" s="7">
        <v>3249</v>
      </c>
      <c r="C9515" s="29" t="s">
        <v>8809</v>
      </c>
      <c r="F9515" s="27" t="str">
        <f t="shared" si="148"/>
        <v>VIC3249BARRAMUNGA</v>
      </c>
      <c r="G9515" s="30">
        <v>9503</v>
      </c>
      <c r="H9515" s="49">
        <v>12.362847429919301</v>
      </c>
      <c r="I9515" s="15">
        <v>-2.6247921490000001</v>
      </c>
      <c r="J9515" s="15">
        <v>-2.6247921490000001</v>
      </c>
      <c r="K9515" s="15">
        <v>-18.612222917931799</v>
      </c>
      <c r="P9515" s="49">
        <v>12.2542390217386</v>
      </c>
      <c r="Q9515" s="15">
        <v>-0.75242735000000005</v>
      </c>
      <c r="R9515" s="15">
        <v>-0.75242735000000005</v>
      </c>
      <c r="S9515" s="15">
        <v>-37.224445835863598</v>
      </c>
      <c r="X9515" s="49">
        <v>15.5809879662221</v>
      </c>
      <c r="Y9515" s="15">
        <v>-0.86354589000000004</v>
      </c>
      <c r="Z9515" s="15">
        <v>-0.86354589000000004</v>
      </c>
      <c r="AA9515" s="15">
        <v>-18.612222917931799</v>
      </c>
      <c r="AF9515" s="49">
        <v>-4.8873783681346703</v>
      </c>
      <c r="AG9515" s="15">
        <v>-7.375</v>
      </c>
      <c r="AH9515" s="15">
        <v>-7.375</v>
      </c>
      <c r="AI9515" s="15">
        <v>-37.224445835863598</v>
      </c>
      <c r="AM9515" s="17"/>
    </row>
    <row r="9516" spans="1:39">
      <c r="A9516" s="7" t="s">
        <v>8304</v>
      </c>
      <c r="B9516" s="7">
        <v>3249</v>
      </c>
      <c r="C9516" s="29" t="s">
        <v>8810</v>
      </c>
      <c r="F9516" s="27" t="str">
        <f t="shared" si="148"/>
        <v>VIC3249COLAC FORWARD</v>
      </c>
      <c r="G9516" s="30">
        <v>9504</v>
      </c>
      <c r="H9516" s="49">
        <v>17.1416173898732</v>
      </c>
      <c r="I9516" s="15">
        <v>-2.6247921490000001</v>
      </c>
      <c r="J9516" s="15">
        <v>-2.6247921490000001</v>
      </c>
      <c r="K9516" s="15">
        <v>-19.432897433010869</v>
      </c>
      <c r="P9516" s="49">
        <v>16.489966940788602</v>
      </c>
      <c r="Q9516" s="15">
        <v>-0.75242735000000005</v>
      </c>
      <c r="R9516" s="15">
        <v>-0.75242735000000005</v>
      </c>
      <c r="S9516" s="15">
        <v>-38.865794866021737</v>
      </c>
      <c r="X9516" s="49">
        <v>20.359757926176101</v>
      </c>
      <c r="Y9516" s="15">
        <v>-0.86354589000000004</v>
      </c>
      <c r="Z9516" s="15">
        <v>-0.86354589000000004</v>
      </c>
      <c r="AA9516" s="15">
        <v>-19.432897433010869</v>
      </c>
      <c r="AF9516" s="49">
        <v>-4.8873783681346703</v>
      </c>
      <c r="AG9516" s="15">
        <v>-7.375</v>
      </c>
      <c r="AH9516" s="15">
        <v>-7.375</v>
      </c>
      <c r="AI9516" s="15">
        <v>-38.865794866021737</v>
      </c>
      <c r="AM9516" s="17"/>
    </row>
    <row r="9517" spans="1:39">
      <c r="A9517" s="7" t="s">
        <v>8304</v>
      </c>
      <c r="B9517" s="7">
        <v>3249</v>
      </c>
      <c r="C9517" s="29" t="s">
        <v>8811</v>
      </c>
      <c r="F9517" s="27" t="str">
        <f t="shared" si="148"/>
        <v>VIC3249CORAGULAC</v>
      </c>
      <c r="G9517" s="30">
        <v>9505</v>
      </c>
      <c r="H9517" s="49">
        <v>-17.721681636154099</v>
      </c>
      <c r="I9517" s="15">
        <v>-2.6247921490000001</v>
      </c>
      <c r="J9517" s="15">
        <v>-2.6247921490000001</v>
      </c>
      <c r="K9517" s="15">
        <v>-19.631362850891332</v>
      </c>
      <c r="P9517" s="49">
        <v>-8.0555333080655291</v>
      </c>
      <c r="Q9517" s="15">
        <v>-0.75242735000000005</v>
      </c>
      <c r="R9517" s="15">
        <v>-0.75242735000000005</v>
      </c>
      <c r="S9517" s="15">
        <v>-39.262725701782664</v>
      </c>
      <c r="X9517" s="49">
        <v>-14.394932691670499</v>
      </c>
      <c r="Y9517" s="15">
        <v>-0.86354589000000004</v>
      </c>
      <c r="Z9517" s="15">
        <v>-0.86354589000000004</v>
      </c>
      <c r="AA9517" s="15">
        <v>-19.631362850891332</v>
      </c>
      <c r="AF9517" s="49">
        <v>-0.88737836813467397</v>
      </c>
      <c r="AG9517" s="15">
        <v>-7.375</v>
      </c>
      <c r="AH9517" s="15">
        <v>-7.375</v>
      </c>
      <c r="AI9517" s="15">
        <v>-39.262725701782664</v>
      </c>
      <c r="AM9517" s="17"/>
    </row>
    <row r="9518" spans="1:39">
      <c r="A9518" s="7" t="s">
        <v>8304</v>
      </c>
      <c r="B9518" s="7">
        <v>3249</v>
      </c>
      <c r="C9518" s="29" t="s">
        <v>8812</v>
      </c>
      <c r="F9518" s="27" t="str">
        <f t="shared" si="148"/>
        <v>VIC3249CORUNNUN</v>
      </c>
      <c r="G9518" s="30">
        <v>9506</v>
      </c>
      <c r="H9518" s="49">
        <v>-17.721681636154099</v>
      </c>
      <c r="I9518" s="15">
        <v>-2.6247921490000001</v>
      </c>
      <c r="J9518" s="15">
        <v>-2.6247921490000001</v>
      </c>
      <c r="K9518" s="15">
        <v>-17.627296146769606</v>
      </c>
      <c r="P9518" s="49">
        <v>-8.0555333080655291</v>
      </c>
      <c r="Q9518" s="15">
        <v>-0.75242735000000005</v>
      </c>
      <c r="R9518" s="15">
        <v>-0.75242735000000005</v>
      </c>
      <c r="S9518" s="15">
        <v>-35.254592293539211</v>
      </c>
      <c r="X9518" s="49">
        <v>-14.394932691670499</v>
      </c>
      <c r="Y9518" s="15">
        <v>-0.86354589000000004</v>
      </c>
      <c r="Z9518" s="15">
        <v>-0.86354589000000004</v>
      </c>
      <c r="AA9518" s="15">
        <v>-17.627296146769606</v>
      </c>
      <c r="AF9518" s="49">
        <v>-4.8873783681346703</v>
      </c>
      <c r="AG9518" s="15">
        <v>-7.375</v>
      </c>
      <c r="AH9518" s="15">
        <v>-7.375</v>
      </c>
      <c r="AI9518" s="15">
        <v>-35.254592293539211</v>
      </c>
      <c r="AM9518" s="17"/>
    </row>
    <row r="9519" spans="1:39">
      <c r="A9519" s="7" t="s">
        <v>8304</v>
      </c>
      <c r="B9519" s="7">
        <v>3249</v>
      </c>
      <c r="C9519" s="29" t="s">
        <v>8813</v>
      </c>
      <c r="F9519" s="27" t="str">
        <f t="shared" si="148"/>
        <v>VIC3249DREEITE</v>
      </c>
      <c r="G9519" s="30">
        <v>9507</v>
      </c>
      <c r="H9519" s="49">
        <v>-17.721681636154099</v>
      </c>
      <c r="I9519" s="15">
        <v>-2.6247921490000001</v>
      </c>
      <c r="J9519" s="15">
        <v>-2.6247921490000001</v>
      </c>
      <c r="K9519" s="15">
        <v>-19.631362850891332</v>
      </c>
      <c r="P9519" s="49">
        <v>-8.0555333080655291</v>
      </c>
      <c r="Q9519" s="15">
        <v>-0.75242735000000005</v>
      </c>
      <c r="R9519" s="15">
        <v>-0.75242735000000005</v>
      </c>
      <c r="S9519" s="15">
        <v>-39.262725701782664</v>
      </c>
      <c r="X9519" s="49">
        <v>-14.394932691670499</v>
      </c>
      <c r="Y9519" s="15">
        <v>-0.86354589000000004</v>
      </c>
      <c r="Z9519" s="15">
        <v>-0.86354589000000004</v>
      </c>
      <c r="AA9519" s="15">
        <v>-19.631362850891332</v>
      </c>
      <c r="AF9519" s="49">
        <v>-0.88737836813467397</v>
      </c>
      <c r="AG9519" s="15">
        <v>-7.375</v>
      </c>
      <c r="AH9519" s="15">
        <v>-7.375</v>
      </c>
      <c r="AI9519" s="15">
        <v>-39.262725701782664</v>
      </c>
      <c r="AM9519" s="17"/>
    </row>
    <row r="9520" spans="1:39">
      <c r="A9520" s="7" t="s">
        <v>8304</v>
      </c>
      <c r="B9520" s="7">
        <v>3249</v>
      </c>
      <c r="C9520" s="29" t="s">
        <v>8814</v>
      </c>
      <c r="F9520" s="27" t="str">
        <f t="shared" si="148"/>
        <v>VIC3249IRREWARRA</v>
      </c>
      <c r="G9520" s="30">
        <v>9508</v>
      </c>
      <c r="H9520" s="49">
        <v>24.526989146165601</v>
      </c>
      <c r="I9520" s="15">
        <v>-2.6247921490000001</v>
      </c>
      <c r="J9520" s="15">
        <v>-2.6247921490000001</v>
      </c>
      <c r="K9520" s="15">
        <v>-19.631362850891332</v>
      </c>
      <c r="P9520" s="49">
        <v>23.983947105261802</v>
      </c>
      <c r="Q9520" s="15">
        <v>-0.75242735000000005</v>
      </c>
      <c r="R9520" s="15">
        <v>-0.75242735000000005</v>
      </c>
      <c r="S9520" s="15">
        <v>-39.262725701782664</v>
      </c>
      <c r="X9520" s="49">
        <v>27.745129682468399</v>
      </c>
      <c r="Y9520" s="15">
        <v>-0.86354589000000004</v>
      </c>
      <c r="Z9520" s="15">
        <v>-0.86354589000000004</v>
      </c>
      <c r="AA9520" s="15">
        <v>-19.631362850891332</v>
      </c>
      <c r="AF9520" s="49">
        <v>-4.8873783681346703</v>
      </c>
      <c r="AG9520" s="15">
        <v>-7.375</v>
      </c>
      <c r="AH9520" s="15">
        <v>-7.375</v>
      </c>
      <c r="AI9520" s="15">
        <v>-39.262725701782664</v>
      </c>
      <c r="AM9520" s="17"/>
    </row>
    <row r="9521" spans="1:39">
      <c r="A9521" s="7" t="s">
        <v>8304</v>
      </c>
      <c r="B9521" s="7">
        <v>3249</v>
      </c>
      <c r="C9521" s="29" t="s">
        <v>8815</v>
      </c>
      <c r="F9521" s="27" t="str">
        <f t="shared" si="148"/>
        <v>VIC3249IRREWILLIPE</v>
      </c>
      <c r="G9521" s="30">
        <v>9509</v>
      </c>
      <c r="H9521" s="49">
        <v>25.395856411611799</v>
      </c>
      <c r="I9521" s="15">
        <v>-2.6247921490000001</v>
      </c>
      <c r="J9521" s="15">
        <v>-2.6247921490000001</v>
      </c>
      <c r="K9521" s="15">
        <v>-19.631362850891332</v>
      </c>
      <c r="P9521" s="49">
        <v>24.7442059625272</v>
      </c>
      <c r="Q9521" s="15">
        <v>-0.75242735000000005</v>
      </c>
      <c r="R9521" s="15">
        <v>-0.75242735000000005</v>
      </c>
      <c r="S9521" s="15">
        <v>-39.262725701782664</v>
      </c>
      <c r="X9521" s="49">
        <v>28.7226053560954</v>
      </c>
      <c r="Y9521" s="15">
        <v>-0.86354589000000004</v>
      </c>
      <c r="Z9521" s="15">
        <v>-0.86354589000000004</v>
      </c>
      <c r="AA9521" s="15">
        <v>-19.631362850891332</v>
      </c>
      <c r="AF9521" s="49">
        <v>-4.8873783681346703</v>
      </c>
      <c r="AG9521" s="15">
        <v>-7.375</v>
      </c>
      <c r="AH9521" s="15">
        <v>-7.375</v>
      </c>
      <c r="AI9521" s="15">
        <v>-39.262725701782664</v>
      </c>
      <c r="AM9521" s="17"/>
    </row>
    <row r="9522" spans="1:39">
      <c r="A9522" s="7" t="s">
        <v>8304</v>
      </c>
      <c r="B9522" s="7">
        <v>3249</v>
      </c>
      <c r="C9522" s="29" t="s">
        <v>8816</v>
      </c>
      <c r="F9522" s="27" t="str">
        <f t="shared" si="148"/>
        <v>VIC3249KAWARREN</v>
      </c>
      <c r="G9522" s="30">
        <v>9510</v>
      </c>
      <c r="H9522" s="49">
        <v>25.178639595250299</v>
      </c>
      <c r="I9522" s="15">
        <v>-2.6247921490000001</v>
      </c>
      <c r="J9522" s="15">
        <v>-2.6247921490000001</v>
      </c>
      <c r="K9522" s="15">
        <v>-19.631362850891332</v>
      </c>
      <c r="P9522" s="49">
        <v>24.635597554346401</v>
      </c>
      <c r="Q9522" s="15">
        <v>-0.75242735000000005</v>
      </c>
      <c r="R9522" s="15">
        <v>-0.75242735000000005</v>
      </c>
      <c r="S9522" s="15">
        <v>-39.262725701782664</v>
      </c>
      <c r="X9522" s="49">
        <v>28.505388539733801</v>
      </c>
      <c r="Y9522" s="15">
        <v>-0.86354589000000004</v>
      </c>
      <c r="Z9522" s="15">
        <v>-0.86354589000000004</v>
      </c>
      <c r="AA9522" s="15">
        <v>-19.631362850891332</v>
      </c>
      <c r="AF9522" s="49">
        <v>1.73773453089233</v>
      </c>
      <c r="AG9522" s="15">
        <v>-7.375</v>
      </c>
      <c r="AH9522" s="15">
        <v>-7.375</v>
      </c>
      <c r="AI9522" s="15">
        <v>-39.262725701782664</v>
      </c>
      <c r="AM9522" s="17"/>
    </row>
    <row r="9523" spans="1:39">
      <c r="A9523" s="7" t="s">
        <v>8304</v>
      </c>
      <c r="B9523" s="7">
        <v>3249</v>
      </c>
      <c r="C9523" s="29" t="s">
        <v>8817</v>
      </c>
      <c r="F9523" s="27" t="str">
        <f t="shared" si="148"/>
        <v>VIC3249LARPENT</v>
      </c>
      <c r="G9523" s="30">
        <v>9511</v>
      </c>
      <c r="H9523" s="49">
        <v>-17.721681636154099</v>
      </c>
      <c r="I9523" s="15">
        <v>-2.6247921490000001</v>
      </c>
      <c r="J9523" s="15">
        <v>-2.6247921490000001</v>
      </c>
      <c r="K9523" s="15">
        <v>-19.631362850891332</v>
      </c>
      <c r="P9523" s="49">
        <v>-8.0555333080655291</v>
      </c>
      <c r="Q9523" s="15">
        <v>-0.75242735000000005</v>
      </c>
      <c r="R9523" s="15">
        <v>-0.75242735000000005</v>
      </c>
      <c r="S9523" s="15">
        <v>-39.262725701782664</v>
      </c>
      <c r="X9523" s="49">
        <v>-14.394932691670499</v>
      </c>
      <c r="Y9523" s="15">
        <v>-0.86354589000000004</v>
      </c>
      <c r="Z9523" s="15">
        <v>-0.86354589000000004</v>
      </c>
      <c r="AA9523" s="15">
        <v>-19.631362850891332</v>
      </c>
      <c r="AF9523" s="49">
        <v>5.7377345308923298</v>
      </c>
      <c r="AG9523" s="15">
        <v>-7.375</v>
      </c>
      <c r="AH9523" s="15">
        <v>-7.375</v>
      </c>
      <c r="AI9523" s="15">
        <v>-39.262725701782664</v>
      </c>
      <c r="AM9523" s="17"/>
    </row>
    <row r="9524" spans="1:39">
      <c r="A9524" s="7" t="s">
        <v>8304</v>
      </c>
      <c r="B9524" s="7">
        <v>3249</v>
      </c>
      <c r="C9524" s="29" t="s">
        <v>8818</v>
      </c>
      <c r="F9524" s="27" t="str">
        <f t="shared" si="148"/>
        <v>VIC3249NALANGIL</v>
      </c>
      <c r="G9524" s="30">
        <v>9512</v>
      </c>
      <c r="H9524" s="49">
        <v>-17.721681636154099</v>
      </c>
      <c r="I9524" s="15">
        <v>-2.6247921490000001</v>
      </c>
      <c r="J9524" s="15">
        <v>-2.6247921490000001</v>
      </c>
      <c r="K9524" s="15">
        <v>-20.697753912015752</v>
      </c>
      <c r="P9524" s="49">
        <v>-8.0555333080655291</v>
      </c>
      <c r="Q9524" s="15">
        <v>-0.75242735000000005</v>
      </c>
      <c r="R9524" s="15">
        <v>-0.75242735000000005</v>
      </c>
      <c r="S9524" s="15">
        <v>-41.395507824031505</v>
      </c>
      <c r="X9524" s="49">
        <v>-14.394932691670499</v>
      </c>
      <c r="Y9524" s="15">
        <v>-0.86354589000000004</v>
      </c>
      <c r="Z9524" s="15">
        <v>-0.86354589000000004</v>
      </c>
      <c r="AA9524" s="15">
        <v>-20.697753912015752</v>
      </c>
      <c r="AF9524" s="49">
        <v>5.7377345308923298</v>
      </c>
      <c r="AG9524" s="15">
        <v>-7.375</v>
      </c>
      <c r="AH9524" s="15">
        <v>-7.375</v>
      </c>
      <c r="AI9524" s="15">
        <v>-41.395507824031505</v>
      </c>
      <c r="AM9524" s="17"/>
    </row>
    <row r="9525" spans="1:39">
      <c r="A9525" s="7" t="s">
        <v>8304</v>
      </c>
      <c r="B9525" s="7">
        <v>3249</v>
      </c>
      <c r="C9525" s="29" t="s">
        <v>8819</v>
      </c>
      <c r="F9525" s="27" t="str">
        <f t="shared" si="148"/>
        <v>VIC3249ONDIT</v>
      </c>
      <c r="G9525" s="30">
        <v>9513</v>
      </c>
      <c r="H9525" s="49">
        <v>20.182652818934798</v>
      </c>
      <c r="I9525" s="15">
        <v>-2.6247921490000001</v>
      </c>
      <c r="J9525" s="15">
        <v>-2.6247921490000001</v>
      </c>
      <c r="K9525" s="15">
        <v>-19.631362850891332</v>
      </c>
      <c r="P9525" s="49">
        <v>19.4223939616694</v>
      </c>
      <c r="Q9525" s="15">
        <v>-0.75242735000000005</v>
      </c>
      <c r="R9525" s="15">
        <v>-0.75242735000000005</v>
      </c>
      <c r="S9525" s="15">
        <v>-39.262725701782664</v>
      </c>
      <c r="X9525" s="49">
        <v>23.509401763418399</v>
      </c>
      <c r="Y9525" s="15">
        <v>-0.86354589000000004</v>
      </c>
      <c r="Z9525" s="15">
        <v>-0.86354589000000004</v>
      </c>
      <c r="AA9525" s="15">
        <v>-19.631362850891332</v>
      </c>
      <c r="AF9525" s="49">
        <v>1.73773453089233</v>
      </c>
      <c r="AG9525" s="15">
        <v>-7.375</v>
      </c>
      <c r="AH9525" s="15">
        <v>-7.375</v>
      </c>
      <c r="AI9525" s="15">
        <v>-39.262725701782664</v>
      </c>
      <c r="AM9525" s="17"/>
    </row>
    <row r="9526" spans="1:39">
      <c r="A9526" s="7" t="s">
        <v>8304</v>
      </c>
      <c r="B9526" s="7">
        <v>3249</v>
      </c>
      <c r="C9526" s="29" t="s">
        <v>8820</v>
      </c>
      <c r="F9526" s="27" t="str">
        <f t="shared" si="148"/>
        <v>VIC3249PIRRON YALLOCK</v>
      </c>
      <c r="G9526" s="30">
        <v>9514</v>
      </c>
      <c r="H9526" s="49">
        <v>23.875338697080998</v>
      </c>
      <c r="I9526" s="15">
        <v>-2.6247921490000001</v>
      </c>
      <c r="J9526" s="15">
        <v>-2.6247921490000001</v>
      </c>
      <c r="K9526" s="15">
        <v>-19.631362850891332</v>
      </c>
      <c r="P9526" s="49">
        <v>23.332296656177199</v>
      </c>
      <c r="Q9526" s="15">
        <v>-0.75242735000000005</v>
      </c>
      <c r="R9526" s="15">
        <v>-0.75242735000000005</v>
      </c>
      <c r="S9526" s="15">
        <v>-39.262725701782664</v>
      </c>
      <c r="X9526" s="49">
        <v>27.0934792333838</v>
      </c>
      <c r="Y9526" s="15">
        <v>-0.86354589000000004</v>
      </c>
      <c r="Z9526" s="15">
        <v>-0.86354589000000004</v>
      </c>
      <c r="AA9526" s="15">
        <v>-19.631362850891332</v>
      </c>
      <c r="AF9526" s="49">
        <v>1.73773453089233</v>
      </c>
      <c r="AG9526" s="15">
        <v>-7.375</v>
      </c>
      <c r="AH9526" s="15">
        <v>-7.375</v>
      </c>
      <c r="AI9526" s="15">
        <v>-39.262725701782664</v>
      </c>
      <c r="AM9526" s="17"/>
    </row>
    <row r="9527" spans="1:39">
      <c r="A9527" s="7" t="s">
        <v>8304</v>
      </c>
      <c r="B9527" s="7">
        <v>3249</v>
      </c>
      <c r="C9527" s="29" t="s">
        <v>8821</v>
      </c>
      <c r="F9527" s="27" t="str">
        <f t="shared" si="148"/>
        <v>VIC3249POMBORNEIT EAST</v>
      </c>
      <c r="G9527" s="30">
        <v>9515</v>
      </c>
      <c r="H9527" s="49">
        <v>16.924400573511701</v>
      </c>
      <c r="I9527" s="15">
        <v>-2.6247921490000001</v>
      </c>
      <c r="J9527" s="15">
        <v>-2.6247921490000001</v>
      </c>
      <c r="K9527" s="15">
        <v>-19.631362850891332</v>
      </c>
      <c r="P9527" s="49">
        <v>16.381358532607798</v>
      </c>
      <c r="Q9527" s="15">
        <v>-0.75242735000000005</v>
      </c>
      <c r="R9527" s="15">
        <v>-0.75242735000000005</v>
      </c>
      <c r="S9527" s="15">
        <v>-39.262725701782664</v>
      </c>
      <c r="X9527" s="49">
        <v>20.251149517995302</v>
      </c>
      <c r="Y9527" s="15">
        <v>-0.86354589000000004</v>
      </c>
      <c r="Z9527" s="15">
        <v>-0.86354589000000004</v>
      </c>
      <c r="AA9527" s="15">
        <v>-19.631362850891332</v>
      </c>
      <c r="AF9527" s="49">
        <v>-4.8873783681346703</v>
      </c>
      <c r="AG9527" s="15">
        <v>-7.375</v>
      </c>
      <c r="AH9527" s="15">
        <v>-7.375</v>
      </c>
      <c r="AI9527" s="15">
        <v>-39.262725701782664</v>
      </c>
      <c r="AM9527" s="17"/>
    </row>
    <row r="9528" spans="1:39">
      <c r="A9528" s="7" t="s">
        <v>8304</v>
      </c>
      <c r="B9528" s="7">
        <v>3249</v>
      </c>
      <c r="C9528" s="29" t="s">
        <v>8822</v>
      </c>
      <c r="F9528" s="27" t="str">
        <f t="shared" si="148"/>
        <v>VIC3249SWAN MARSH</v>
      </c>
      <c r="G9528" s="30">
        <v>9516</v>
      </c>
      <c r="H9528" s="49">
        <v>23.440905064357899</v>
      </c>
      <c r="I9528" s="15">
        <v>-2.6247921490000001</v>
      </c>
      <c r="J9528" s="15">
        <v>-2.6247921490000001</v>
      </c>
      <c r="K9528" s="15">
        <v>-19.631362850891332</v>
      </c>
      <c r="P9528" s="49">
        <v>22.7892546152733</v>
      </c>
      <c r="Q9528" s="15">
        <v>-0.75242735000000005</v>
      </c>
      <c r="R9528" s="15">
        <v>-0.75242735000000005</v>
      </c>
      <c r="S9528" s="15">
        <v>-39.262725701782664</v>
      </c>
      <c r="X9528" s="49">
        <v>26.7676540088415</v>
      </c>
      <c r="Y9528" s="15">
        <v>-0.86354589000000004</v>
      </c>
      <c r="Z9528" s="15">
        <v>-0.86354589000000004</v>
      </c>
      <c r="AA9528" s="15">
        <v>-19.631362850891332</v>
      </c>
      <c r="AF9528" s="49">
        <v>-4.8873783681346703</v>
      </c>
      <c r="AG9528" s="15">
        <v>-7.375</v>
      </c>
      <c r="AH9528" s="15">
        <v>-7.375</v>
      </c>
      <c r="AI9528" s="15">
        <v>-39.262725701782664</v>
      </c>
      <c r="AM9528" s="17"/>
    </row>
    <row r="9529" spans="1:39">
      <c r="A9529" s="7" t="s">
        <v>8304</v>
      </c>
      <c r="B9529" s="7">
        <v>3249</v>
      </c>
      <c r="C9529" s="29" t="s">
        <v>8823</v>
      </c>
      <c r="F9529" s="27" t="str">
        <f t="shared" si="148"/>
        <v>VIC3249TANYBRYN</v>
      </c>
      <c r="G9529" s="30">
        <v>9517</v>
      </c>
      <c r="H9529" s="49">
        <v>14.5350155935347</v>
      </c>
      <c r="I9529" s="15">
        <v>-2.6247921490000001</v>
      </c>
      <c r="J9529" s="15">
        <v>-2.6247921490000001</v>
      </c>
      <c r="K9529" s="15">
        <v>-17.627296146769606</v>
      </c>
      <c r="P9529" s="49">
        <v>14.426407185354</v>
      </c>
      <c r="Q9529" s="15">
        <v>-0.75242735000000005</v>
      </c>
      <c r="R9529" s="15">
        <v>-0.75242735000000005</v>
      </c>
      <c r="S9529" s="15">
        <v>-35.254592293539211</v>
      </c>
      <c r="X9529" s="49">
        <v>17.753156129837599</v>
      </c>
      <c r="Y9529" s="15">
        <v>-0.86354589000000004</v>
      </c>
      <c r="Z9529" s="15">
        <v>-0.86354589000000004</v>
      </c>
      <c r="AA9529" s="15">
        <v>-17.627296146769606</v>
      </c>
      <c r="AF9529" s="49">
        <v>-4.8873783681346703</v>
      </c>
      <c r="AG9529" s="15">
        <v>-7.375</v>
      </c>
      <c r="AH9529" s="15">
        <v>-7.375</v>
      </c>
      <c r="AI9529" s="15">
        <v>-35.254592293539211</v>
      </c>
      <c r="AM9529" s="17"/>
    </row>
    <row r="9530" spans="1:39">
      <c r="A9530" s="7" t="s">
        <v>8304</v>
      </c>
      <c r="B9530" s="7">
        <v>3249</v>
      </c>
      <c r="C9530" s="29" t="s">
        <v>8824</v>
      </c>
      <c r="F9530" s="27" t="str">
        <f t="shared" si="148"/>
        <v>VIC3249WARRION</v>
      </c>
      <c r="G9530" s="30">
        <v>9518</v>
      </c>
      <c r="H9530" s="49">
        <v>-17.721681636154099</v>
      </c>
      <c r="I9530" s="15">
        <v>-2.6247921490000001</v>
      </c>
      <c r="J9530" s="15">
        <v>-2.6247921490000001</v>
      </c>
      <c r="K9530" s="15">
        <v>-19.631362850891332</v>
      </c>
      <c r="P9530" s="49">
        <v>-8.0555333080655291</v>
      </c>
      <c r="Q9530" s="15">
        <v>-0.75242735000000005</v>
      </c>
      <c r="R9530" s="15">
        <v>-0.75242735000000005</v>
      </c>
      <c r="S9530" s="15">
        <v>-39.262725701782664</v>
      </c>
      <c r="X9530" s="49">
        <v>-14.394932691670499</v>
      </c>
      <c r="Y9530" s="15">
        <v>-0.86354589000000004</v>
      </c>
      <c r="Z9530" s="15">
        <v>-0.86354589000000004</v>
      </c>
      <c r="AA9530" s="15">
        <v>-19.631362850891332</v>
      </c>
      <c r="AF9530" s="49">
        <v>-0.88737836813467397</v>
      </c>
      <c r="AG9530" s="15">
        <v>-7.375</v>
      </c>
      <c r="AH9530" s="15">
        <v>-7.375</v>
      </c>
      <c r="AI9530" s="15">
        <v>-39.262725701782664</v>
      </c>
      <c r="AM9530" s="17"/>
    </row>
    <row r="9531" spans="1:39">
      <c r="A9531" s="7" t="s">
        <v>8304</v>
      </c>
      <c r="B9531" s="7">
        <v>3249</v>
      </c>
      <c r="C9531" s="29" t="s">
        <v>8825</v>
      </c>
      <c r="F9531" s="27" t="str">
        <f t="shared" si="148"/>
        <v>VIC3249WOOL WOOL</v>
      </c>
      <c r="G9531" s="30">
        <v>9519</v>
      </c>
      <c r="H9531" s="49">
        <v>-17.721681636154099</v>
      </c>
      <c r="I9531" s="15">
        <v>-2.6247921490000001</v>
      </c>
      <c r="J9531" s="15">
        <v>-2.6247921490000001</v>
      </c>
      <c r="K9531" s="15">
        <v>-19.631362850891332</v>
      </c>
      <c r="P9531" s="49">
        <v>-8.0555333080655291</v>
      </c>
      <c r="Q9531" s="15">
        <v>-0.75242735000000005</v>
      </c>
      <c r="R9531" s="15">
        <v>-0.75242735000000005</v>
      </c>
      <c r="S9531" s="15">
        <v>-39.262725701782664</v>
      </c>
      <c r="X9531" s="49">
        <v>-14.394932691670499</v>
      </c>
      <c r="Y9531" s="15">
        <v>-0.86354589000000004</v>
      </c>
      <c r="Z9531" s="15">
        <v>-0.86354589000000004</v>
      </c>
      <c r="AA9531" s="15">
        <v>-19.631362850891332</v>
      </c>
      <c r="AF9531" s="49">
        <v>-4.8873783681346703</v>
      </c>
      <c r="AG9531" s="15">
        <v>-7.375</v>
      </c>
      <c r="AH9531" s="15">
        <v>-7.375</v>
      </c>
      <c r="AI9531" s="15">
        <v>-39.262725701782664</v>
      </c>
      <c r="AM9531" s="17"/>
    </row>
    <row r="9532" spans="1:39">
      <c r="A9532" s="7" t="s">
        <v>8304</v>
      </c>
      <c r="B9532" s="7">
        <v>3249</v>
      </c>
      <c r="C9532" s="29" t="s">
        <v>8826</v>
      </c>
      <c r="F9532" s="27" t="str">
        <f t="shared" si="148"/>
        <v>VIC3249YEO</v>
      </c>
      <c r="G9532" s="30">
        <v>9520</v>
      </c>
      <c r="H9532" s="49">
        <v>-17.721681636154099</v>
      </c>
      <c r="I9532" s="15">
        <v>-2.6247921490000001</v>
      </c>
      <c r="J9532" s="15">
        <v>-2.6247921490000001</v>
      </c>
      <c r="K9532" s="15">
        <v>-19.631362850891332</v>
      </c>
      <c r="P9532" s="49">
        <v>-8.0555333080655291</v>
      </c>
      <c r="Q9532" s="15">
        <v>-0.75242735000000005</v>
      </c>
      <c r="R9532" s="15">
        <v>-0.75242735000000005</v>
      </c>
      <c r="S9532" s="15">
        <v>-39.262725701782664</v>
      </c>
      <c r="X9532" s="49">
        <v>-14.394932691670499</v>
      </c>
      <c r="Y9532" s="15">
        <v>-0.86354589000000004</v>
      </c>
      <c r="Z9532" s="15">
        <v>-0.86354589000000004</v>
      </c>
      <c r="AA9532" s="15">
        <v>-19.631362850891332</v>
      </c>
      <c r="AF9532" s="49">
        <v>-4.8873783681346703</v>
      </c>
      <c r="AG9532" s="15">
        <v>-7.375</v>
      </c>
      <c r="AH9532" s="15">
        <v>-7.375</v>
      </c>
      <c r="AI9532" s="15">
        <v>-39.262725701782664</v>
      </c>
      <c r="AM9532" s="17"/>
    </row>
    <row r="9533" spans="1:39">
      <c r="A9533" s="7" t="s">
        <v>8304</v>
      </c>
      <c r="B9533" s="7">
        <v>3249</v>
      </c>
      <c r="C9533" s="29" t="s">
        <v>8827</v>
      </c>
      <c r="F9533" s="27" t="str">
        <f t="shared" si="148"/>
        <v>VIC3249YEODENE</v>
      </c>
      <c r="G9533" s="30">
        <v>9521</v>
      </c>
      <c r="H9533" s="49">
        <v>-17.721681636154099</v>
      </c>
      <c r="I9533" s="15">
        <v>-2.6247921490000001</v>
      </c>
      <c r="J9533" s="15">
        <v>-2.6247921490000001</v>
      </c>
      <c r="K9533" s="15">
        <v>-19.631362850891332</v>
      </c>
      <c r="P9533" s="49">
        <v>-8.0555333080655291</v>
      </c>
      <c r="Q9533" s="15">
        <v>-0.75242735000000005</v>
      </c>
      <c r="R9533" s="15">
        <v>-0.75242735000000005</v>
      </c>
      <c r="S9533" s="15">
        <v>-39.262725701782664</v>
      </c>
      <c r="X9533" s="49">
        <v>-14.394932691670499</v>
      </c>
      <c r="Y9533" s="15">
        <v>-0.86354589000000004</v>
      </c>
      <c r="Z9533" s="15">
        <v>-0.86354589000000004</v>
      </c>
      <c r="AA9533" s="15">
        <v>-19.631362850891332</v>
      </c>
      <c r="AF9533" s="49">
        <v>-4.8873783681346703</v>
      </c>
      <c r="AG9533" s="15">
        <v>-7.375</v>
      </c>
      <c r="AH9533" s="15">
        <v>-7.375</v>
      </c>
      <c r="AI9533" s="15">
        <v>-39.262725701782664</v>
      </c>
      <c r="AM9533" s="17"/>
    </row>
    <row r="9534" spans="1:39">
      <c r="A9534" s="7" t="s">
        <v>8304</v>
      </c>
      <c r="B9534" s="7">
        <v>3250</v>
      </c>
      <c r="C9534" s="29" t="s">
        <v>8828</v>
      </c>
      <c r="F9534" s="27" t="str">
        <f t="shared" si="148"/>
        <v>VIC3250COLAC</v>
      </c>
      <c r="G9534" s="30">
        <v>9522</v>
      </c>
      <c r="H9534" s="49">
        <v>-17.721681636154099</v>
      </c>
      <c r="I9534" s="15">
        <v>-5.7169839869999999</v>
      </c>
      <c r="J9534" s="15">
        <v>-5.7169839869999999</v>
      </c>
      <c r="K9534" s="15">
        <v>-28.083087803629308</v>
      </c>
      <c r="P9534" s="49">
        <v>-8.0555333080655291</v>
      </c>
      <c r="Q9534" s="15">
        <v>-3.190762855</v>
      </c>
      <c r="R9534" s="15">
        <v>-3.190762855</v>
      </c>
      <c r="S9534" s="15">
        <v>-56.166175607258616</v>
      </c>
      <c r="X9534" s="49">
        <v>-14.394932691670499</v>
      </c>
      <c r="Y9534" s="15">
        <v>-3.9000782749999998</v>
      </c>
      <c r="Z9534" s="15">
        <v>-3.9000782749999998</v>
      </c>
      <c r="AA9534" s="15">
        <v>-28.083087803629308</v>
      </c>
      <c r="AF9534" s="49">
        <v>-4.8873783681346703</v>
      </c>
      <c r="AG9534" s="15">
        <v>-4.3</v>
      </c>
      <c r="AH9534" s="15">
        <v>-4.3</v>
      </c>
      <c r="AI9534" s="15">
        <v>-56.166175607258616</v>
      </c>
      <c r="AM9534" s="17"/>
    </row>
    <row r="9535" spans="1:39">
      <c r="A9535" s="7" t="s">
        <v>8304</v>
      </c>
      <c r="B9535" s="7">
        <v>3250</v>
      </c>
      <c r="C9535" s="29" t="s">
        <v>8829</v>
      </c>
      <c r="F9535" s="27" t="str">
        <f t="shared" si="148"/>
        <v>VIC3250COLAC WEST</v>
      </c>
      <c r="G9535" s="30">
        <v>9523</v>
      </c>
      <c r="H9535" s="49">
        <v>-17.721681636154099</v>
      </c>
      <c r="I9535" s="15">
        <v>-5.7169839869999999</v>
      </c>
      <c r="J9535" s="15">
        <v>-5.7169839869999999</v>
      </c>
      <c r="K9535" s="15">
        <v>-25.483276959701431</v>
      </c>
      <c r="P9535" s="49">
        <v>-8.0555333080655291</v>
      </c>
      <c r="Q9535" s="15">
        <v>-3.190762855</v>
      </c>
      <c r="R9535" s="15">
        <v>-3.190762855</v>
      </c>
      <c r="S9535" s="15">
        <v>-50.966553919402863</v>
      </c>
      <c r="X9535" s="49">
        <v>-14.394932691670499</v>
      </c>
      <c r="Y9535" s="15">
        <v>-3.9000782749999998</v>
      </c>
      <c r="Z9535" s="15">
        <v>-3.9000782749999998</v>
      </c>
      <c r="AA9535" s="15">
        <v>-25.483276959701431</v>
      </c>
      <c r="AF9535" s="49">
        <v>-4.8873783681346703</v>
      </c>
      <c r="AG9535" s="15">
        <v>-4.3</v>
      </c>
      <c r="AH9535" s="15">
        <v>-4.3</v>
      </c>
      <c r="AI9535" s="15">
        <v>-50.966553919402863</v>
      </c>
      <c r="AM9535" s="17"/>
    </row>
    <row r="9536" spans="1:39">
      <c r="A9536" s="7" t="s">
        <v>8304</v>
      </c>
      <c r="B9536" s="7">
        <v>3250</v>
      </c>
      <c r="C9536" s="29" t="s">
        <v>8830</v>
      </c>
      <c r="F9536" s="27" t="str">
        <f t="shared" si="148"/>
        <v>VIC3250ELLIMINYT</v>
      </c>
      <c r="G9536" s="30">
        <v>9524</v>
      </c>
      <c r="H9536" s="49">
        <v>-17.721681636154099</v>
      </c>
      <c r="I9536" s="15">
        <v>-5.7169839869999999</v>
      </c>
      <c r="J9536" s="15">
        <v>-5.7169839869999999</v>
      </c>
      <c r="K9536" s="15">
        <v>-19.631362850891332</v>
      </c>
      <c r="P9536" s="49">
        <v>-8.0555333080655291</v>
      </c>
      <c r="Q9536" s="15">
        <v>-3.190762855</v>
      </c>
      <c r="R9536" s="15">
        <v>-3.190762855</v>
      </c>
      <c r="S9536" s="15">
        <v>-39.262725701782664</v>
      </c>
      <c r="X9536" s="49">
        <v>-14.394932691670499</v>
      </c>
      <c r="Y9536" s="15">
        <v>-3.9000782749999998</v>
      </c>
      <c r="Z9536" s="15">
        <v>-3.9000782749999998</v>
      </c>
      <c r="AA9536" s="15">
        <v>-19.631362850891332</v>
      </c>
      <c r="AF9536" s="49">
        <v>-4.8873783681346703</v>
      </c>
      <c r="AG9536" s="15">
        <v>-4.3</v>
      </c>
      <c r="AH9536" s="15">
        <v>-4.3</v>
      </c>
      <c r="AI9536" s="15">
        <v>-39.262725701782664</v>
      </c>
      <c r="AM9536" s="17"/>
    </row>
    <row r="9537" spans="1:39">
      <c r="A9537" s="7" t="s">
        <v>8304</v>
      </c>
      <c r="B9537" s="7">
        <v>3251</v>
      </c>
      <c r="C9537" s="29" t="s">
        <v>8831</v>
      </c>
      <c r="F9537" s="27" t="str">
        <f t="shared" si="148"/>
        <v>VIC3251BEEAC</v>
      </c>
      <c r="G9537" s="30">
        <v>9525</v>
      </c>
      <c r="H9537" s="49">
        <v>-17.721681636154099</v>
      </c>
      <c r="I9537" s="15">
        <v>-2.6247921490000001</v>
      </c>
      <c r="J9537" s="15">
        <v>-2.6247921490000001</v>
      </c>
      <c r="K9537" s="15">
        <v>-12.062325283858613</v>
      </c>
      <c r="P9537" s="49">
        <v>-8.0555333080655291</v>
      </c>
      <c r="Q9537" s="15">
        <v>-0.75242735000000005</v>
      </c>
      <c r="R9537" s="15">
        <v>-0.75242735000000005</v>
      </c>
      <c r="S9537" s="15">
        <v>-24.124650567717225</v>
      </c>
      <c r="X9537" s="49">
        <v>-14.394932691670499</v>
      </c>
      <c r="Y9537" s="15">
        <v>-0.86354589000000004</v>
      </c>
      <c r="Z9537" s="15">
        <v>-0.86354589000000004</v>
      </c>
      <c r="AA9537" s="15">
        <v>-12.062325283858613</v>
      </c>
      <c r="AF9537" s="49">
        <v>-4.8873783681346703</v>
      </c>
      <c r="AG9537" s="15">
        <v>-7.375</v>
      </c>
      <c r="AH9537" s="15">
        <v>-7.375</v>
      </c>
      <c r="AI9537" s="15">
        <v>-24.124650567717225</v>
      </c>
      <c r="AM9537" s="17"/>
    </row>
    <row r="9538" spans="1:39">
      <c r="A9538" s="7" t="s">
        <v>8304</v>
      </c>
      <c r="B9538" s="7">
        <v>3251</v>
      </c>
      <c r="C9538" s="29" t="s">
        <v>8832</v>
      </c>
      <c r="F9538" s="27" t="str">
        <f t="shared" si="148"/>
        <v>VIC3251CUNDARE</v>
      </c>
      <c r="G9538" s="30">
        <v>9526</v>
      </c>
      <c r="H9538" s="49">
        <v>22.7892546152733</v>
      </c>
      <c r="I9538" s="15">
        <v>-2.6247921490000001</v>
      </c>
      <c r="J9538" s="15">
        <v>-2.6247921490000001</v>
      </c>
      <c r="K9538" s="15">
        <v>-15.631613106186872</v>
      </c>
      <c r="P9538" s="49">
        <v>22.246212574369402</v>
      </c>
      <c r="Q9538" s="15">
        <v>-0.75242735000000005</v>
      </c>
      <c r="R9538" s="15">
        <v>-0.75242735000000005</v>
      </c>
      <c r="S9538" s="15">
        <v>-31.263226212373745</v>
      </c>
      <c r="X9538" s="49">
        <v>26.007395151576102</v>
      </c>
      <c r="Y9538" s="15">
        <v>-0.86354589000000004</v>
      </c>
      <c r="Z9538" s="15">
        <v>-0.86354589000000004</v>
      </c>
      <c r="AA9538" s="15">
        <v>-15.631613106186872</v>
      </c>
      <c r="AF9538" s="49">
        <v>-3.2582522454231202</v>
      </c>
      <c r="AG9538" s="15">
        <v>-7.375</v>
      </c>
      <c r="AH9538" s="15">
        <v>-7.375</v>
      </c>
      <c r="AI9538" s="15">
        <v>-31.263226212373745</v>
      </c>
      <c r="AM9538" s="17"/>
    </row>
    <row r="9539" spans="1:39">
      <c r="A9539" s="7" t="s">
        <v>8304</v>
      </c>
      <c r="B9539" s="7">
        <v>3251</v>
      </c>
      <c r="C9539" s="29" t="s">
        <v>8833</v>
      </c>
      <c r="F9539" s="27" t="str">
        <f t="shared" si="148"/>
        <v>VIC3251EURACK</v>
      </c>
      <c r="G9539" s="30">
        <v>9527</v>
      </c>
      <c r="H9539" s="49">
        <v>24.526989146165601</v>
      </c>
      <c r="I9539" s="15">
        <v>-2.6247921490000001</v>
      </c>
      <c r="J9539" s="15">
        <v>-2.6247921490000001</v>
      </c>
      <c r="K9539" s="15">
        <v>-17.627296146769606</v>
      </c>
      <c r="P9539" s="49">
        <v>23.983947105261802</v>
      </c>
      <c r="Q9539" s="15">
        <v>-0.75242735000000005</v>
      </c>
      <c r="R9539" s="15">
        <v>-0.75242735000000005</v>
      </c>
      <c r="S9539" s="15">
        <v>-35.254592293539211</v>
      </c>
      <c r="X9539" s="49">
        <v>27.853738090649198</v>
      </c>
      <c r="Y9539" s="15">
        <v>-0.86354589000000004</v>
      </c>
      <c r="Z9539" s="15">
        <v>-0.86354589000000004</v>
      </c>
      <c r="AA9539" s="15">
        <v>-17.627296146769606</v>
      </c>
      <c r="AF9539" s="49">
        <v>-4.8873783681346703</v>
      </c>
      <c r="AG9539" s="15">
        <v>-7.375</v>
      </c>
      <c r="AH9539" s="15">
        <v>-7.375</v>
      </c>
      <c r="AI9539" s="15">
        <v>-35.254592293539211</v>
      </c>
      <c r="AM9539" s="17"/>
    </row>
    <row r="9540" spans="1:39">
      <c r="A9540" s="7" t="s">
        <v>8304</v>
      </c>
      <c r="B9540" s="7">
        <v>3251</v>
      </c>
      <c r="C9540" s="29" t="s">
        <v>8834</v>
      </c>
      <c r="F9540" s="27" t="str">
        <f t="shared" si="148"/>
        <v>VIC3251WEERING</v>
      </c>
      <c r="G9540" s="30">
        <v>9528</v>
      </c>
      <c r="H9540" s="49">
        <v>23.0064714316348</v>
      </c>
      <c r="I9540" s="15">
        <v>-2.6247921490000001</v>
      </c>
      <c r="J9540" s="15">
        <v>-2.6247921490000001</v>
      </c>
      <c r="K9540" s="15">
        <v>-17.627296146769606</v>
      </c>
      <c r="P9540" s="49">
        <v>22.463429390731001</v>
      </c>
      <c r="Q9540" s="15">
        <v>-0.75242735000000005</v>
      </c>
      <c r="R9540" s="15">
        <v>-0.75242735000000005</v>
      </c>
      <c r="S9540" s="15">
        <v>-35.254592293539211</v>
      </c>
      <c r="X9540" s="49">
        <v>26.224611967937701</v>
      </c>
      <c r="Y9540" s="15">
        <v>-0.86354589000000004</v>
      </c>
      <c r="Z9540" s="15">
        <v>-0.86354589000000004</v>
      </c>
      <c r="AA9540" s="15">
        <v>-17.627296146769606</v>
      </c>
      <c r="AF9540" s="49">
        <v>-4.8873783681346703</v>
      </c>
      <c r="AG9540" s="15">
        <v>-7.375</v>
      </c>
      <c r="AH9540" s="15">
        <v>-7.375</v>
      </c>
      <c r="AI9540" s="15">
        <v>-35.254592293539211</v>
      </c>
      <c r="AM9540" s="17"/>
    </row>
    <row r="9541" spans="1:39">
      <c r="A9541" s="7" t="s">
        <v>8304</v>
      </c>
      <c r="B9541" s="7">
        <v>3254</v>
      </c>
      <c r="C9541" s="29" t="s">
        <v>8835</v>
      </c>
      <c r="F9541" s="27" t="str">
        <f t="shared" si="148"/>
        <v>VIC3254BALINTORE</v>
      </c>
      <c r="G9541" s="30">
        <v>9529</v>
      </c>
      <c r="H9541" s="49">
        <v>20.834303268019401</v>
      </c>
      <c r="I9541" s="15">
        <v>-2.6247921490000001</v>
      </c>
      <c r="J9541" s="15">
        <v>-2.6247921490000001</v>
      </c>
      <c r="K9541" s="15">
        <v>-17.627296146769606</v>
      </c>
      <c r="P9541" s="49">
        <v>20.182652818934798</v>
      </c>
      <c r="Q9541" s="15">
        <v>-0.75242735000000005</v>
      </c>
      <c r="R9541" s="15">
        <v>-0.75242735000000005</v>
      </c>
      <c r="S9541" s="15">
        <v>-35.254592293539211</v>
      </c>
      <c r="X9541" s="49">
        <v>24.052443804322198</v>
      </c>
      <c r="Y9541" s="15">
        <v>-0.86354589000000004</v>
      </c>
      <c r="Z9541" s="15">
        <v>-0.86354589000000004</v>
      </c>
      <c r="AA9541" s="15">
        <v>-17.627296146769606</v>
      </c>
      <c r="AF9541" s="49">
        <v>-0.88737836813467397</v>
      </c>
      <c r="AG9541" s="15">
        <v>-7.375</v>
      </c>
      <c r="AH9541" s="15">
        <v>-7.375</v>
      </c>
      <c r="AI9541" s="15">
        <v>-35.254592293539211</v>
      </c>
      <c r="AM9541" s="17"/>
    </row>
    <row r="9542" spans="1:39">
      <c r="A9542" s="7" t="s">
        <v>8304</v>
      </c>
      <c r="B9542" s="7">
        <v>3254</v>
      </c>
      <c r="C9542" s="29" t="s">
        <v>8836</v>
      </c>
      <c r="F9542" s="27" t="str">
        <f t="shared" si="148"/>
        <v>VIC3254COROROOKE</v>
      </c>
      <c r="G9542" s="30">
        <v>9530</v>
      </c>
      <c r="H9542" s="49">
        <v>-17.721681636154099</v>
      </c>
      <c r="I9542" s="15">
        <v>-2.6247921490000001</v>
      </c>
      <c r="J9542" s="15">
        <v>-2.6247921490000001</v>
      </c>
      <c r="K9542" s="15">
        <v>-17.627296146769606</v>
      </c>
      <c r="P9542" s="49">
        <v>-8.0555333080655291</v>
      </c>
      <c r="Q9542" s="15">
        <v>-0.75242735000000005</v>
      </c>
      <c r="R9542" s="15">
        <v>-0.75242735000000005</v>
      </c>
      <c r="S9542" s="15">
        <v>-35.254592293539211</v>
      </c>
      <c r="X9542" s="49">
        <v>-14.394932691670499</v>
      </c>
      <c r="Y9542" s="15">
        <v>-0.86354589000000004</v>
      </c>
      <c r="Z9542" s="15">
        <v>-0.86354589000000004</v>
      </c>
      <c r="AA9542" s="15">
        <v>-17.627296146769606</v>
      </c>
      <c r="AF9542" s="49">
        <v>-0.88737836813467397</v>
      </c>
      <c r="AG9542" s="15">
        <v>-7.375</v>
      </c>
      <c r="AH9542" s="15">
        <v>-7.375</v>
      </c>
      <c r="AI9542" s="15">
        <v>-35.254592293539211</v>
      </c>
      <c r="AM9542" s="17"/>
    </row>
    <row r="9543" spans="1:39">
      <c r="A9543" s="7" t="s">
        <v>8304</v>
      </c>
      <c r="B9543" s="7">
        <v>3260</v>
      </c>
      <c r="C9543" s="29" t="s">
        <v>8837</v>
      </c>
      <c r="F9543" s="27" t="str">
        <f t="shared" si="148"/>
        <v>VIC3260BOOKAAR</v>
      </c>
      <c r="G9543" s="30">
        <v>9531</v>
      </c>
      <c r="H9543" s="49">
        <v>23.2236882479964</v>
      </c>
      <c r="I9543" s="15">
        <v>-6.1897213170000001</v>
      </c>
      <c r="J9543" s="15">
        <v>-6.1897213170000001</v>
      </c>
      <c r="K9543" s="15">
        <v>-30.983299533177526</v>
      </c>
      <c r="P9543" s="49">
        <v>22.680646207092501</v>
      </c>
      <c r="Q9543" s="15">
        <v>-3.563537985</v>
      </c>
      <c r="R9543" s="15">
        <v>-3.563537985</v>
      </c>
      <c r="S9543" s="15">
        <v>-61.966599066355052</v>
      </c>
      <c r="X9543" s="49">
        <v>26.55043719248</v>
      </c>
      <c r="Y9543" s="15">
        <v>-4.364306333</v>
      </c>
      <c r="Z9543" s="15">
        <v>-4.364306333</v>
      </c>
      <c r="AA9543" s="15">
        <v>-30.983299533177526</v>
      </c>
      <c r="AF9543" s="49">
        <v>-4.8873783681346703</v>
      </c>
      <c r="AG9543" s="15">
        <v>-4.3</v>
      </c>
      <c r="AH9543" s="15">
        <v>-4.3</v>
      </c>
      <c r="AI9543" s="15">
        <v>-61.966599066355052</v>
      </c>
      <c r="AM9543" s="17"/>
    </row>
    <row r="9544" spans="1:39">
      <c r="A9544" s="7" t="s">
        <v>8304</v>
      </c>
      <c r="B9544" s="7">
        <v>3260</v>
      </c>
      <c r="C9544" s="29" t="s">
        <v>8838</v>
      </c>
      <c r="F9544" s="27" t="str">
        <f t="shared" si="148"/>
        <v>VIC3260BOSTOCKS CREEK</v>
      </c>
      <c r="G9544" s="30">
        <v>9532</v>
      </c>
      <c r="H9544" s="49">
        <v>18.8793519207656</v>
      </c>
      <c r="I9544" s="15">
        <v>-6.1897213170000001</v>
      </c>
      <c r="J9544" s="15">
        <v>-6.1897213170000001</v>
      </c>
      <c r="K9544" s="15">
        <v>-30.983299533177526</v>
      </c>
      <c r="P9544" s="49">
        <v>18.010484655319399</v>
      </c>
      <c r="Q9544" s="15">
        <v>-3.563537985</v>
      </c>
      <c r="R9544" s="15">
        <v>-3.563537985</v>
      </c>
      <c r="S9544" s="15">
        <v>-61.966599066355052</v>
      </c>
      <c r="X9544" s="49">
        <v>22.097492457068402</v>
      </c>
      <c r="Y9544" s="15">
        <v>-4.364306333</v>
      </c>
      <c r="Z9544" s="15">
        <v>-4.364306333</v>
      </c>
      <c r="AA9544" s="15">
        <v>-30.983299533177526</v>
      </c>
      <c r="AF9544" s="49">
        <v>-4.8873783681346703</v>
      </c>
      <c r="AG9544" s="15">
        <v>-4.3</v>
      </c>
      <c r="AH9544" s="15">
        <v>-4.3</v>
      </c>
      <c r="AI9544" s="15">
        <v>-61.966599066355052</v>
      </c>
      <c r="AM9544" s="17"/>
    </row>
    <row r="9545" spans="1:39">
      <c r="A9545" s="7" t="s">
        <v>8304</v>
      </c>
      <c r="B9545" s="7">
        <v>3260</v>
      </c>
      <c r="C9545" s="29" t="s">
        <v>8839</v>
      </c>
      <c r="F9545" s="27" t="str">
        <f t="shared" si="148"/>
        <v>VIC3260BUNGADOR</v>
      </c>
      <c r="G9545" s="30">
        <v>9533</v>
      </c>
      <c r="H9545" s="49">
        <v>22.354820982550201</v>
      </c>
      <c r="I9545" s="15">
        <v>-6.1897213170000001</v>
      </c>
      <c r="J9545" s="15">
        <v>-6.1897213170000001</v>
      </c>
      <c r="K9545" s="15">
        <v>-29.591873692332644</v>
      </c>
      <c r="P9545" s="49">
        <v>21.920387349827099</v>
      </c>
      <c r="Q9545" s="15">
        <v>-3.563537985</v>
      </c>
      <c r="R9545" s="15">
        <v>-3.563537985</v>
      </c>
      <c r="S9545" s="15">
        <v>-59.183747384665288</v>
      </c>
      <c r="X9545" s="49">
        <v>25.572961518852999</v>
      </c>
      <c r="Y9545" s="15">
        <v>-4.364306333</v>
      </c>
      <c r="Z9545" s="15">
        <v>-4.364306333</v>
      </c>
      <c r="AA9545" s="15">
        <v>-29.591873692332644</v>
      </c>
      <c r="AF9545" s="49">
        <v>-0.88737836813467397</v>
      </c>
      <c r="AG9545" s="15">
        <v>-4.3</v>
      </c>
      <c r="AH9545" s="15">
        <v>-4.3</v>
      </c>
      <c r="AI9545" s="15">
        <v>-59.183747384665288</v>
      </c>
      <c r="AM9545" s="17"/>
    </row>
    <row r="9546" spans="1:39">
      <c r="A9546" s="7" t="s">
        <v>8304</v>
      </c>
      <c r="B9546" s="7">
        <v>3260</v>
      </c>
      <c r="C9546" s="29" t="s">
        <v>142</v>
      </c>
      <c r="F9546" s="27" t="str">
        <f t="shared" si="148"/>
        <v>VIC3260CAMPERDOWN</v>
      </c>
      <c r="G9546" s="30">
        <v>9534</v>
      </c>
      <c r="H9546" s="49">
        <v>20.324973277014902</v>
      </c>
      <c r="I9546" s="15">
        <v>-6.1897213170000001</v>
      </c>
      <c r="J9546" s="15">
        <v>-6.1897213170000001</v>
      </c>
      <c r="K9546" s="15">
        <v>-29.591873692332644</v>
      </c>
      <c r="P9546" s="49">
        <v>19.8418830774268</v>
      </c>
      <c r="Q9546" s="15">
        <v>-3.563537985</v>
      </c>
      <c r="R9546" s="15">
        <v>-3.563537985</v>
      </c>
      <c r="S9546" s="15">
        <v>-59.183747384665288</v>
      </c>
      <c r="X9546" s="49">
        <v>9.3929722298978007</v>
      </c>
      <c r="Y9546" s="15">
        <v>-4.364306333</v>
      </c>
      <c r="Z9546" s="15">
        <v>-4.364306333</v>
      </c>
      <c r="AA9546" s="15">
        <v>-29.591873692332644</v>
      </c>
      <c r="AF9546" s="49">
        <v>5.3929722298977998</v>
      </c>
      <c r="AG9546" s="15">
        <v>-0.3</v>
      </c>
      <c r="AH9546" s="15">
        <v>-0.3</v>
      </c>
      <c r="AI9546" s="15">
        <v>-59.183747384665288</v>
      </c>
      <c r="AM9546" s="17"/>
    </row>
    <row r="9547" spans="1:39">
      <c r="A9547" s="7" t="s">
        <v>8304</v>
      </c>
      <c r="B9547" s="7">
        <v>3260</v>
      </c>
      <c r="C9547" s="29" t="s">
        <v>8840</v>
      </c>
      <c r="F9547" s="27" t="str">
        <f t="shared" si="148"/>
        <v>VIC3260CARPENDEIT</v>
      </c>
      <c r="G9547" s="30">
        <v>9535</v>
      </c>
      <c r="H9547" s="49">
        <v>16.489966940788602</v>
      </c>
      <c r="I9547" s="15">
        <v>-6.1897213170000001</v>
      </c>
      <c r="J9547" s="15">
        <v>-6.1897213170000001</v>
      </c>
      <c r="K9547" s="15">
        <v>-29.591873692332644</v>
      </c>
      <c r="P9547" s="49">
        <v>16.164141716246299</v>
      </c>
      <c r="Q9547" s="15">
        <v>-3.563537985</v>
      </c>
      <c r="R9547" s="15">
        <v>-3.563537985</v>
      </c>
      <c r="S9547" s="15">
        <v>-59.183747384665288</v>
      </c>
      <c r="X9547" s="49">
        <v>19.816715885272199</v>
      </c>
      <c r="Y9547" s="15">
        <v>-4.364306333</v>
      </c>
      <c r="Z9547" s="15">
        <v>-4.364306333</v>
      </c>
      <c r="AA9547" s="15">
        <v>-29.591873692332644</v>
      </c>
      <c r="AF9547" s="49">
        <v>-4.8873783681346703</v>
      </c>
      <c r="AG9547" s="15">
        <v>-4.3</v>
      </c>
      <c r="AH9547" s="15">
        <v>-4.3</v>
      </c>
      <c r="AI9547" s="15">
        <v>-59.183747384665288</v>
      </c>
      <c r="AM9547" s="17"/>
    </row>
    <row r="9548" spans="1:39">
      <c r="A9548" s="7" t="s">
        <v>8304</v>
      </c>
      <c r="B9548" s="7">
        <v>3260</v>
      </c>
      <c r="C9548" s="29" t="s">
        <v>8841</v>
      </c>
      <c r="F9548" s="27" t="str">
        <f t="shared" si="148"/>
        <v>VIC3260CHOCOLYN</v>
      </c>
      <c r="G9548" s="30">
        <v>9536</v>
      </c>
      <c r="H9548" s="49">
        <v>23.2236882479964</v>
      </c>
      <c r="I9548" s="15">
        <v>-6.1897213170000001</v>
      </c>
      <c r="J9548" s="15">
        <v>-6.1897213170000001</v>
      </c>
      <c r="K9548" s="15">
        <v>-30.983299533177526</v>
      </c>
      <c r="P9548" s="49">
        <v>22.680646207092501</v>
      </c>
      <c r="Q9548" s="15">
        <v>-3.563537985</v>
      </c>
      <c r="R9548" s="15">
        <v>-3.563537985</v>
      </c>
      <c r="S9548" s="15">
        <v>-61.966599066355052</v>
      </c>
      <c r="X9548" s="49">
        <v>26.55043719248</v>
      </c>
      <c r="Y9548" s="15">
        <v>-4.364306333</v>
      </c>
      <c r="Z9548" s="15">
        <v>-4.364306333</v>
      </c>
      <c r="AA9548" s="15">
        <v>-30.983299533177526</v>
      </c>
      <c r="AF9548" s="49">
        <v>-4.8873783681346703</v>
      </c>
      <c r="AG9548" s="15">
        <v>-4.3</v>
      </c>
      <c r="AH9548" s="15">
        <v>-4.3</v>
      </c>
      <c r="AI9548" s="15">
        <v>-61.966599066355052</v>
      </c>
      <c r="AM9548" s="17"/>
    </row>
    <row r="9549" spans="1:39">
      <c r="A9549" s="7" t="s">
        <v>8304</v>
      </c>
      <c r="B9549" s="7">
        <v>3260</v>
      </c>
      <c r="C9549" s="29" t="s">
        <v>8842</v>
      </c>
      <c r="F9549" s="27" t="str">
        <f t="shared" si="148"/>
        <v>VIC3260CORADJIL</v>
      </c>
      <c r="G9549" s="30">
        <v>9537</v>
      </c>
      <c r="H9549" s="49">
        <v>-17.721681636154099</v>
      </c>
      <c r="I9549" s="15">
        <v>-6.1897213170000001</v>
      </c>
      <c r="J9549" s="15">
        <v>-6.1897213170000001</v>
      </c>
      <c r="K9549" s="15">
        <v>-30.12168086032295</v>
      </c>
      <c r="P9549" s="49">
        <v>-8.0555333080655291</v>
      </c>
      <c r="Q9549" s="15">
        <v>-3.563537985</v>
      </c>
      <c r="R9549" s="15">
        <v>-3.563537985</v>
      </c>
      <c r="S9549" s="15">
        <v>-60.2433617206459</v>
      </c>
      <c r="X9549" s="49">
        <v>-14.394932691670499</v>
      </c>
      <c r="Y9549" s="15">
        <v>-4.364306333</v>
      </c>
      <c r="Z9549" s="15">
        <v>-4.364306333</v>
      </c>
      <c r="AA9549" s="15">
        <v>-30.12168086032295</v>
      </c>
      <c r="AF9549" s="49">
        <v>-0.88737836813467397</v>
      </c>
      <c r="AG9549" s="15">
        <v>-4.3</v>
      </c>
      <c r="AH9549" s="15">
        <v>-4.3</v>
      </c>
      <c r="AI9549" s="15">
        <v>-60.2433617206459</v>
      </c>
      <c r="AM9549" s="17"/>
    </row>
    <row r="9550" spans="1:39">
      <c r="A9550" s="7" t="s">
        <v>8304</v>
      </c>
      <c r="B9550" s="7">
        <v>3260</v>
      </c>
      <c r="C9550" s="29" t="s">
        <v>8843</v>
      </c>
      <c r="F9550" s="27" t="str">
        <f t="shared" ref="F9550:F9613" si="149">TRIM(A9550)&amp;IF(LEN(TRIM(B9550))=3,"0"&amp;TRIM(B9550),TRIM(B9550))&amp;TRIM(C9550)</f>
        <v>VIC3260GNOTUK</v>
      </c>
      <c r="G9550" s="30">
        <v>9538</v>
      </c>
      <c r="H9550" s="49">
        <v>17.1416173898732</v>
      </c>
      <c r="I9550" s="15">
        <v>-6.1897213170000001</v>
      </c>
      <c r="J9550" s="15">
        <v>-6.1897213170000001</v>
      </c>
      <c r="K9550" s="15">
        <v>-30.983299533177526</v>
      </c>
      <c r="P9550" s="49">
        <v>16.489966940788602</v>
      </c>
      <c r="Q9550" s="15">
        <v>-3.563537985</v>
      </c>
      <c r="R9550" s="15">
        <v>-3.563537985</v>
      </c>
      <c r="S9550" s="15">
        <v>-61.966599066355052</v>
      </c>
      <c r="X9550" s="49">
        <v>20.359757926176101</v>
      </c>
      <c r="Y9550" s="15">
        <v>-4.364306333</v>
      </c>
      <c r="Z9550" s="15">
        <v>-4.364306333</v>
      </c>
      <c r="AA9550" s="15">
        <v>-30.983299533177526</v>
      </c>
      <c r="AF9550" s="49">
        <v>-4.8873783681346703</v>
      </c>
      <c r="AG9550" s="15">
        <v>-4.3</v>
      </c>
      <c r="AH9550" s="15">
        <v>-4.3</v>
      </c>
      <c r="AI9550" s="15">
        <v>-61.966599066355052</v>
      </c>
      <c r="AM9550" s="17"/>
    </row>
    <row r="9551" spans="1:39">
      <c r="A9551" s="7" t="s">
        <v>8304</v>
      </c>
      <c r="B9551" s="7">
        <v>3260</v>
      </c>
      <c r="C9551" s="29" t="s">
        <v>8844</v>
      </c>
      <c r="F9551" s="27" t="str">
        <f t="shared" si="149"/>
        <v>VIC3260KARIAH</v>
      </c>
      <c r="G9551" s="30">
        <v>9539</v>
      </c>
      <c r="H9551" s="49">
        <v>18.227701471680898</v>
      </c>
      <c r="I9551" s="15">
        <v>-6.1897213170000001</v>
      </c>
      <c r="J9551" s="15">
        <v>-6.1897213170000001</v>
      </c>
      <c r="K9551" s="15">
        <v>-30.983299533177526</v>
      </c>
      <c r="P9551" s="49">
        <v>17.3588342062348</v>
      </c>
      <c r="Q9551" s="15">
        <v>-3.563537985</v>
      </c>
      <c r="R9551" s="15">
        <v>-3.563537985</v>
      </c>
      <c r="S9551" s="15">
        <v>-61.966599066355052</v>
      </c>
      <c r="X9551" s="49">
        <v>21.554450416164499</v>
      </c>
      <c r="Y9551" s="15">
        <v>-4.364306333</v>
      </c>
      <c r="Z9551" s="15">
        <v>-4.364306333</v>
      </c>
      <c r="AA9551" s="15">
        <v>-30.983299533177526</v>
      </c>
      <c r="AF9551" s="49">
        <v>-4.8873783681346703</v>
      </c>
      <c r="AG9551" s="15">
        <v>-4.3</v>
      </c>
      <c r="AH9551" s="15">
        <v>-4.3</v>
      </c>
      <c r="AI9551" s="15">
        <v>-61.966599066355052</v>
      </c>
      <c r="AM9551" s="17"/>
    </row>
    <row r="9552" spans="1:39">
      <c r="A9552" s="7" t="s">
        <v>8304</v>
      </c>
      <c r="B9552" s="7">
        <v>3260</v>
      </c>
      <c r="C9552" s="29" t="s">
        <v>8845</v>
      </c>
      <c r="F9552" s="27" t="str">
        <f t="shared" si="149"/>
        <v>VIC3260KOALLAH</v>
      </c>
      <c r="G9552" s="30">
        <v>9540</v>
      </c>
      <c r="H9552" s="49">
        <v>17.1416173898732</v>
      </c>
      <c r="I9552" s="15">
        <v>-6.1897213170000001</v>
      </c>
      <c r="J9552" s="15">
        <v>-6.1897213170000001</v>
      </c>
      <c r="K9552" s="15">
        <v>-30.983299533177526</v>
      </c>
      <c r="P9552" s="49">
        <v>16.489966940788602</v>
      </c>
      <c r="Q9552" s="15">
        <v>-3.563537985</v>
      </c>
      <c r="R9552" s="15">
        <v>-3.563537985</v>
      </c>
      <c r="S9552" s="15">
        <v>-61.966599066355052</v>
      </c>
      <c r="X9552" s="49">
        <v>20.468366334356801</v>
      </c>
      <c r="Y9552" s="15">
        <v>-4.364306333</v>
      </c>
      <c r="Z9552" s="15">
        <v>-4.364306333</v>
      </c>
      <c r="AA9552" s="15">
        <v>-30.983299533177526</v>
      </c>
      <c r="AF9552" s="49">
        <v>-4.8873783681346703</v>
      </c>
      <c r="AG9552" s="15">
        <v>-4.3</v>
      </c>
      <c r="AH9552" s="15">
        <v>-4.3</v>
      </c>
      <c r="AI9552" s="15">
        <v>-61.966599066355052</v>
      </c>
      <c r="AM9552" s="17"/>
    </row>
    <row r="9553" spans="1:39">
      <c r="A9553" s="7" t="s">
        <v>8304</v>
      </c>
      <c r="B9553" s="7">
        <v>3260</v>
      </c>
      <c r="C9553" s="29" t="s">
        <v>8846</v>
      </c>
      <c r="F9553" s="27" t="str">
        <f t="shared" si="149"/>
        <v>VIC3260LESLIE MANOR</v>
      </c>
      <c r="G9553" s="30">
        <v>9541</v>
      </c>
      <c r="H9553" s="49">
        <v>22.137604166188702</v>
      </c>
      <c r="I9553" s="15">
        <v>-6.1897213170000001</v>
      </c>
      <c r="J9553" s="15">
        <v>-6.1897213170000001</v>
      </c>
      <c r="K9553" s="15">
        <v>-30.983299533177526</v>
      </c>
      <c r="P9553" s="49">
        <v>21.703170533465599</v>
      </c>
      <c r="Q9553" s="15">
        <v>-3.563537985</v>
      </c>
      <c r="R9553" s="15">
        <v>-3.563537985</v>
      </c>
      <c r="S9553" s="15">
        <v>-61.966599066355052</v>
      </c>
      <c r="X9553" s="49">
        <v>25.464353110672299</v>
      </c>
      <c r="Y9553" s="15">
        <v>-4.364306333</v>
      </c>
      <c r="Z9553" s="15">
        <v>-4.364306333</v>
      </c>
      <c r="AA9553" s="15">
        <v>-30.983299533177526</v>
      </c>
      <c r="AF9553" s="49">
        <v>-4.0185111026885103</v>
      </c>
      <c r="AG9553" s="15">
        <v>-4.3</v>
      </c>
      <c r="AH9553" s="15">
        <v>-4.3</v>
      </c>
      <c r="AI9553" s="15">
        <v>-61.966599066355052</v>
      </c>
      <c r="AM9553" s="17"/>
    </row>
    <row r="9554" spans="1:39">
      <c r="A9554" s="7" t="s">
        <v>8304</v>
      </c>
      <c r="B9554" s="7">
        <v>3260</v>
      </c>
      <c r="C9554" s="29" t="s">
        <v>8847</v>
      </c>
      <c r="F9554" s="27" t="str">
        <f t="shared" si="149"/>
        <v>VIC3260POMBORNEIT</v>
      </c>
      <c r="G9554" s="30">
        <v>9542</v>
      </c>
      <c r="H9554" s="49">
        <v>24.7442059625272</v>
      </c>
      <c r="I9554" s="15">
        <v>-6.1897213170000001</v>
      </c>
      <c r="J9554" s="15">
        <v>-6.1897213170000001</v>
      </c>
      <c r="K9554" s="15">
        <v>-29.591873692332644</v>
      </c>
      <c r="P9554" s="49">
        <v>24.309772329804101</v>
      </c>
      <c r="Q9554" s="15">
        <v>-3.563537985</v>
      </c>
      <c r="R9554" s="15">
        <v>-3.563537985</v>
      </c>
      <c r="S9554" s="15">
        <v>-59.183747384665288</v>
      </c>
      <c r="X9554" s="49">
        <v>28.070954907010801</v>
      </c>
      <c r="Y9554" s="15">
        <v>-4.364306333</v>
      </c>
      <c r="Z9554" s="15">
        <v>-4.364306333</v>
      </c>
      <c r="AA9554" s="15">
        <v>-29.591873692332644</v>
      </c>
      <c r="AF9554" s="49">
        <v>-4.0185111026885103</v>
      </c>
      <c r="AG9554" s="15">
        <v>-4.3</v>
      </c>
      <c r="AH9554" s="15">
        <v>-4.3</v>
      </c>
      <c r="AI9554" s="15">
        <v>-59.183747384665288</v>
      </c>
      <c r="AM9554" s="17"/>
    </row>
    <row r="9555" spans="1:39">
      <c r="A9555" s="7" t="s">
        <v>8304</v>
      </c>
      <c r="B9555" s="7">
        <v>3260</v>
      </c>
      <c r="C9555" s="29" t="s">
        <v>8848</v>
      </c>
      <c r="F9555" s="27" t="str">
        <f t="shared" si="149"/>
        <v>VIC3260POMBORNEIT NORTH</v>
      </c>
      <c r="G9555" s="30">
        <v>9543</v>
      </c>
      <c r="H9555" s="49">
        <v>0.65869273267288497</v>
      </c>
      <c r="I9555" s="15">
        <v>-6.1897213170000001</v>
      </c>
      <c r="J9555" s="15">
        <v>-6.1897213170000001</v>
      </c>
      <c r="K9555" s="15">
        <v>-29.591873692332644</v>
      </c>
      <c r="P9555" s="49">
        <v>4.9966428855026797</v>
      </c>
      <c r="Q9555" s="15">
        <v>-3.563537985</v>
      </c>
      <c r="R9555" s="15">
        <v>-3.563537985</v>
      </c>
      <c r="S9555" s="15">
        <v>-59.183747384665288</v>
      </c>
      <c r="X9555" s="49">
        <v>9.3665325990102701</v>
      </c>
      <c r="Y9555" s="15">
        <v>-4.364306333</v>
      </c>
      <c r="Z9555" s="15">
        <v>-4.364306333</v>
      </c>
      <c r="AA9555" s="15">
        <v>-29.591873692332644</v>
      </c>
      <c r="AF9555" s="49">
        <v>9.3665325990102701</v>
      </c>
      <c r="AG9555" s="15">
        <v>-4.3</v>
      </c>
      <c r="AH9555" s="15">
        <v>-4.3</v>
      </c>
      <c r="AI9555" s="15">
        <v>-59.183747384665288</v>
      </c>
      <c r="AM9555" s="17"/>
    </row>
    <row r="9556" spans="1:39">
      <c r="A9556" s="7" t="s">
        <v>8304</v>
      </c>
      <c r="B9556" s="7">
        <v>3260</v>
      </c>
      <c r="C9556" s="29" t="s">
        <v>8849</v>
      </c>
      <c r="F9556" s="27" t="str">
        <f t="shared" si="149"/>
        <v>VIC3260SKIBO</v>
      </c>
      <c r="G9556" s="30">
        <v>9544</v>
      </c>
      <c r="H9556" s="49">
        <v>22.137604166188702</v>
      </c>
      <c r="I9556" s="15">
        <v>-6.1897213170000001</v>
      </c>
      <c r="J9556" s="15">
        <v>-6.1897213170000001</v>
      </c>
      <c r="K9556" s="15">
        <v>-29.591873692332644</v>
      </c>
      <c r="P9556" s="49">
        <v>21.703170533465599</v>
      </c>
      <c r="Q9556" s="15">
        <v>-3.563537985</v>
      </c>
      <c r="R9556" s="15">
        <v>-3.563537985</v>
      </c>
      <c r="S9556" s="15">
        <v>-59.183747384665288</v>
      </c>
      <c r="X9556" s="49">
        <v>25.355744702491499</v>
      </c>
      <c r="Y9556" s="15">
        <v>-4.364306333</v>
      </c>
      <c r="Z9556" s="15">
        <v>-4.364306333</v>
      </c>
      <c r="AA9556" s="15">
        <v>-29.591873692332644</v>
      </c>
      <c r="AF9556" s="49">
        <v>-1.1946924899884801</v>
      </c>
      <c r="AG9556" s="15">
        <v>-4.3</v>
      </c>
      <c r="AH9556" s="15">
        <v>-4.3</v>
      </c>
      <c r="AI9556" s="15">
        <v>-59.183747384665288</v>
      </c>
      <c r="AM9556" s="17"/>
    </row>
    <row r="9557" spans="1:39">
      <c r="A9557" s="7" t="s">
        <v>8304</v>
      </c>
      <c r="B9557" s="7">
        <v>3260</v>
      </c>
      <c r="C9557" s="29" t="s">
        <v>8850</v>
      </c>
      <c r="F9557" s="27" t="str">
        <f t="shared" si="149"/>
        <v>VIC3260SOUTH PURRUMBETE</v>
      </c>
      <c r="G9557" s="30">
        <v>9545</v>
      </c>
      <c r="H9557" s="49">
        <v>24.092555513442498</v>
      </c>
      <c r="I9557" s="15">
        <v>-6.1897213170000001</v>
      </c>
      <c r="J9557" s="15">
        <v>-6.1897213170000001</v>
      </c>
      <c r="K9557" s="15">
        <v>-29.591873692332644</v>
      </c>
      <c r="P9557" s="49">
        <v>23.658121880719499</v>
      </c>
      <c r="Q9557" s="15">
        <v>-3.563537985</v>
      </c>
      <c r="R9557" s="15">
        <v>-3.563537985</v>
      </c>
      <c r="S9557" s="15">
        <v>-59.183747384665288</v>
      </c>
      <c r="X9557" s="49">
        <v>27.419304457926099</v>
      </c>
      <c r="Y9557" s="15">
        <v>-4.364306333</v>
      </c>
      <c r="Z9557" s="15">
        <v>-4.364306333</v>
      </c>
      <c r="AA9557" s="15">
        <v>-29.591873692332644</v>
      </c>
      <c r="AF9557" s="49">
        <v>-1.1946924899884801</v>
      </c>
      <c r="AG9557" s="15">
        <v>-4.3</v>
      </c>
      <c r="AH9557" s="15">
        <v>-4.3</v>
      </c>
      <c r="AI9557" s="15">
        <v>-59.183747384665288</v>
      </c>
      <c r="AM9557" s="17"/>
    </row>
    <row r="9558" spans="1:39">
      <c r="A9558" s="7" t="s">
        <v>8304</v>
      </c>
      <c r="B9558" s="7">
        <v>3260</v>
      </c>
      <c r="C9558" s="29" t="s">
        <v>8851</v>
      </c>
      <c r="F9558" s="27" t="str">
        <f t="shared" si="149"/>
        <v>VIC3260STONYFORD</v>
      </c>
      <c r="G9558" s="30">
        <v>9546</v>
      </c>
      <c r="H9558" s="49">
        <v>23.658121880719499</v>
      </c>
      <c r="I9558" s="15">
        <v>-6.1897213170000001</v>
      </c>
      <c r="J9558" s="15">
        <v>-6.1897213170000001</v>
      </c>
      <c r="K9558" s="15">
        <v>-29.591873692332644</v>
      </c>
      <c r="P9558" s="49">
        <v>23.1150798398156</v>
      </c>
      <c r="Q9558" s="15">
        <v>-3.563537985</v>
      </c>
      <c r="R9558" s="15">
        <v>-3.563537985</v>
      </c>
      <c r="S9558" s="15">
        <v>-59.183747384665288</v>
      </c>
      <c r="X9558" s="49">
        <v>26.8762624170223</v>
      </c>
      <c r="Y9558" s="15">
        <v>-4.364306333</v>
      </c>
      <c r="Z9558" s="15">
        <v>-4.364306333</v>
      </c>
      <c r="AA9558" s="15">
        <v>-29.591873692332644</v>
      </c>
      <c r="AF9558" s="49">
        <v>-1.1946924899884801</v>
      </c>
      <c r="AG9558" s="15">
        <v>-4.3</v>
      </c>
      <c r="AH9558" s="15">
        <v>-4.3</v>
      </c>
      <c r="AI9558" s="15">
        <v>-59.183747384665288</v>
      </c>
      <c r="AM9558" s="17"/>
    </row>
    <row r="9559" spans="1:39">
      <c r="A9559" s="7" t="s">
        <v>8304</v>
      </c>
      <c r="B9559" s="7">
        <v>3260</v>
      </c>
      <c r="C9559" s="29" t="s">
        <v>8852</v>
      </c>
      <c r="F9559" s="27" t="str">
        <f t="shared" si="149"/>
        <v>VIC3260TANDAROOK</v>
      </c>
      <c r="G9559" s="30">
        <v>9547</v>
      </c>
      <c r="H9559" s="49">
        <v>16.272750124427098</v>
      </c>
      <c r="I9559" s="15">
        <v>-6.1897213170000001</v>
      </c>
      <c r="J9559" s="15">
        <v>-6.1897213170000001</v>
      </c>
      <c r="K9559" s="15">
        <v>-29.591873692332644</v>
      </c>
      <c r="P9559" s="49">
        <v>16.164141716246299</v>
      </c>
      <c r="Q9559" s="15">
        <v>-3.563537985</v>
      </c>
      <c r="R9559" s="15">
        <v>-3.563537985</v>
      </c>
      <c r="S9559" s="15">
        <v>-59.183747384665288</v>
      </c>
      <c r="X9559" s="49">
        <v>19.599499068910699</v>
      </c>
      <c r="Y9559" s="15">
        <v>-4.364306333</v>
      </c>
      <c r="Z9559" s="15">
        <v>-4.364306333</v>
      </c>
      <c r="AA9559" s="15">
        <v>-29.591873692332644</v>
      </c>
      <c r="AF9559" s="49">
        <v>-4.8873783681346703</v>
      </c>
      <c r="AG9559" s="15">
        <v>-4.3</v>
      </c>
      <c r="AH9559" s="15">
        <v>-4.3</v>
      </c>
      <c r="AI9559" s="15">
        <v>-59.183747384665288</v>
      </c>
      <c r="AM9559" s="17"/>
    </row>
    <row r="9560" spans="1:39">
      <c r="A9560" s="7" t="s">
        <v>8304</v>
      </c>
      <c r="B9560" s="7">
        <v>3260</v>
      </c>
      <c r="C9560" s="29" t="s">
        <v>8853</v>
      </c>
      <c r="F9560" s="27" t="str">
        <f t="shared" si="149"/>
        <v>VIC3260TESBURY</v>
      </c>
      <c r="G9560" s="30">
        <v>9548</v>
      </c>
      <c r="H9560" s="49">
        <v>16.055533308065499</v>
      </c>
      <c r="I9560" s="15">
        <v>-6.1897213170000001</v>
      </c>
      <c r="J9560" s="15">
        <v>-6.1897213170000001</v>
      </c>
      <c r="K9560" s="15">
        <v>-29.591873692332644</v>
      </c>
      <c r="P9560" s="49">
        <v>15.838316491703999</v>
      </c>
      <c r="Q9560" s="15">
        <v>-3.563537985</v>
      </c>
      <c r="R9560" s="15">
        <v>-3.563537985</v>
      </c>
      <c r="S9560" s="15">
        <v>-59.183747384665288</v>
      </c>
      <c r="X9560" s="49">
        <v>19.3822822525491</v>
      </c>
      <c r="Y9560" s="15">
        <v>-4.364306333</v>
      </c>
      <c r="Z9560" s="15">
        <v>-4.364306333</v>
      </c>
      <c r="AA9560" s="15">
        <v>-29.591873692332644</v>
      </c>
      <c r="AF9560" s="49">
        <v>-4.8873783681346703</v>
      </c>
      <c r="AG9560" s="15">
        <v>-4.3</v>
      </c>
      <c r="AH9560" s="15">
        <v>-4.3</v>
      </c>
      <c r="AI9560" s="15">
        <v>-59.183747384665288</v>
      </c>
      <c r="AM9560" s="17"/>
    </row>
    <row r="9561" spans="1:39">
      <c r="A9561" s="7" t="s">
        <v>8304</v>
      </c>
      <c r="B9561" s="7">
        <v>3260</v>
      </c>
      <c r="C9561" s="29" t="s">
        <v>8854</v>
      </c>
      <c r="F9561" s="27" t="str">
        <f t="shared" si="149"/>
        <v>VIC3260WEERITE</v>
      </c>
      <c r="G9561" s="30">
        <v>9549</v>
      </c>
      <c r="H9561" s="49">
        <v>17.3588342062348</v>
      </c>
      <c r="I9561" s="15">
        <v>-6.1897213170000001</v>
      </c>
      <c r="J9561" s="15">
        <v>-6.1897213170000001</v>
      </c>
      <c r="K9561" s="15">
        <v>-29.591873692332644</v>
      </c>
      <c r="P9561" s="49">
        <v>16.707183757150201</v>
      </c>
      <c r="Q9561" s="15">
        <v>-3.563537985</v>
      </c>
      <c r="R9561" s="15">
        <v>-3.563537985</v>
      </c>
      <c r="S9561" s="15">
        <v>-59.183747384665288</v>
      </c>
      <c r="X9561" s="49">
        <v>20.576974742537601</v>
      </c>
      <c r="Y9561" s="15">
        <v>-4.364306333</v>
      </c>
      <c r="Z9561" s="15">
        <v>-4.364306333</v>
      </c>
      <c r="AA9561" s="15">
        <v>-29.591873692332644</v>
      </c>
      <c r="AF9561" s="49">
        <v>-4.8873783681346703</v>
      </c>
      <c r="AG9561" s="15">
        <v>-4.3</v>
      </c>
      <c r="AH9561" s="15">
        <v>-4.3</v>
      </c>
      <c r="AI9561" s="15">
        <v>-59.183747384665288</v>
      </c>
      <c r="AM9561" s="17"/>
    </row>
    <row r="9562" spans="1:39">
      <c r="A9562" s="7" t="s">
        <v>8304</v>
      </c>
      <c r="B9562" s="7">
        <v>3264</v>
      </c>
      <c r="C9562" s="29" t="s">
        <v>8855</v>
      </c>
      <c r="F9562" s="27" t="str">
        <f t="shared" si="149"/>
        <v>VIC3264TERANG</v>
      </c>
      <c r="G9562" s="30">
        <v>9550</v>
      </c>
      <c r="H9562" s="49">
        <v>14.752232409896299</v>
      </c>
      <c r="I9562" s="15">
        <v>-6.1372213169999998</v>
      </c>
      <c r="J9562" s="15">
        <v>-6.1372213169999998</v>
      </c>
      <c r="K9562" s="15">
        <v>-26.834356423324056</v>
      </c>
      <c r="P9562" s="49">
        <v>14.6436240017155</v>
      </c>
      <c r="Q9562" s="15">
        <v>-3.52213932</v>
      </c>
      <c r="R9562" s="15">
        <v>-3.52213932</v>
      </c>
      <c r="S9562" s="15">
        <v>-53.668712846648113</v>
      </c>
      <c r="X9562" s="49">
        <v>17.970372946199099</v>
      </c>
      <c r="Y9562" s="15">
        <v>-4.3127513329999996</v>
      </c>
      <c r="Z9562" s="15">
        <v>-4.3127513329999996</v>
      </c>
      <c r="AA9562" s="15">
        <v>-26.834356423324056</v>
      </c>
      <c r="AF9562" s="49">
        <v>-0.88737836813467397</v>
      </c>
      <c r="AG9562" s="15">
        <v>-7.375</v>
      </c>
      <c r="AH9562" s="15">
        <v>-7.375</v>
      </c>
      <c r="AI9562" s="15">
        <v>-53.668712846648113</v>
      </c>
      <c r="AM9562" s="17"/>
    </row>
    <row r="9563" spans="1:39">
      <c r="A9563" s="7" t="s">
        <v>8304</v>
      </c>
      <c r="B9563" s="7">
        <v>3265</v>
      </c>
      <c r="C9563" s="29" t="s">
        <v>8856</v>
      </c>
      <c r="F9563" s="27" t="str">
        <f t="shared" si="149"/>
        <v>VIC3265BOORCAN</v>
      </c>
      <c r="G9563" s="30">
        <v>9551</v>
      </c>
      <c r="H9563" s="49">
        <v>12.7972810626424</v>
      </c>
      <c r="I9563" s="15">
        <v>-2.2221189469999998</v>
      </c>
      <c r="J9563" s="15">
        <v>-2.2221189469999998</v>
      </c>
      <c r="K9563" s="15">
        <v>-18.612222917931799</v>
      </c>
      <c r="P9563" s="49">
        <v>12.7972810626424</v>
      </c>
      <c r="Q9563" s="15">
        <v>-0.43490100700000001</v>
      </c>
      <c r="R9563" s="15">
        <v>-0.43490100700000001</v>
      </c>
      <c r="S9563" s="15">
        <v>-37.224445835863598</v>
      </c>
      <c r="X9563" s="49">
        <v>16.124030007125999</v>
      </c>
      <c r="Y9563" s="15">
        <v>-0.468120806</v>
      </c>
      <c r="Z9563" s="15">
        <v>-0.468120806</v>
      </c>
      <c r="AA9563" s="15">
        <v>-18.612222917931799</v>
      </c>
      <c r="AF9563" s="49">
        <v>-4.8873783681346703</v>
      </c>
      <c r="AG9563" s="15">
        <v>-7.375</v>
      </c>
      <c r="AH9563" s="15">
        <v>-7.375</v>
      </c>
      <c r="AI9563" s="15">
        <v>-37.224445835863598</v>
      </c>
      <c r="AM9563" s="17"/>
    </row>
    <row r="9564" spans="1:39">
      <c r="A9564" s="7" t="s">
        <v>8304</v>
      </c>
      <c r="B9564" s="7">
        <v>3265</v>
      </c>
      <c r="C9564" s="29" t="s">
        <v>8857</v>
      </c>
      <c r="F9564" s="27" t="str">
        <f t="shared" si="149"/>
        <v>VIC3265CUDGEE</v>
      </c>
      <c r="G9564" s="30">
        <v>9552</v>
      </c>
      <c r="H9564" s="49">
        <v>14.969449226257799</v>
      </c>
      <c r="I9564" s="15">
        <v>-2.2221189469999998</v>
      </c>
      <c r="J9564" s="15">
        <v>-2.2221189469999998</v>
      </c>
      <c r="K9564" s="15">
        <v>-18.612222917931799</v>
      </c>
      <c r="P9564" s="49">
        <v>14.860840818077101</v>
      </c>
      <c r="Q9564" s="15">
        <v>-0.43490100700000001</v>
      </c>
      <c r="R9564" s="15">
        <v>-0.43490100700000001</v>
      </c>
      <c r="S9564" s="15">
        <v>-37.224445835863598</v>
      </c>
      <c r="X9564" s="49">
        <v>18.296198170741398</v>
      </c>
      <c r="Y9564" s="15">
        <v>-0.468120806</v>
      </c>
      <c r="Z9564" s="15">
        <v>-0.468120806</v>
      </c>
      <c r="AA9564" s="15">
        <v>-18.612222917931799</v>
      </c>
      <c r="AF9564" s="49">
        <v>-0.88737836813467397</v>
      </c>
      <c r="AG9564" s="15">
        <v>-7.375</v>
      </c>
      <c r="AH9564" s="15">
        <v>-7.375</v>
      </c>
      <c r="AI9564" s="15">
        <v>-37.224445835863598</v>
      </c>
      <c r="AM9564" s="17"/>
    </row>
    <row r="9565" spans="1:39">
      <c r="A9565" s="7" t="s">
        <v>8304</v>
      </c>
      <c r="B9565" s="7">
        <v>3265</v>
      </c>
      <c r="C9565" s="29" t="s">
        <v>8858</v>
      </c>
      <c r="F9565" s="27" t="str">
        <f t="shared" si="149"/>
        <v>VIC3265DIXIE</v>
      </c>
      <c r="G9565" s="30">
        <v>9553</v>
      </c>
      <c r="H9565" s="49">
        <v>16.055533308065499</v>
      </c>
      <c r="I9565" s="15">
        <v>-2.2221189469999998</v>
      </c>
      <c r="J9565" s="15">
        <v>-2.2221189469999998</v>
      </c>
      <c r="K9565" s="15">
        <v>-17.627296146769606</v>
      </c>
      <c r="P9565" s="49">
        <v>15.838316491703999</v>
      </c>
      <c r="Q9565" s="15">
        <v>-0.43490100700000001</v>
      </c>
      <c r="R9565" s="15">
        <v>-0.43490100700000001</v>
      </c>
      <c r="S9565" s="15">
        <v>-35.254592293539211</v>
      </c>
      <c r="X9565" s="49">
        <v>19.2736738443683</v>
      </c>
      <c r="Y9565" s="15">
        <v>-0.468120806</v>
      </c>
      <c r="Z9565" s="15">
        <v>-0.468120806</v>
      </c>
      <c r="AA9565" s="15">
        <v>-17.627296146769606</v>
      </c>
      <c r="AF9565" s="49">
        <v>-4.8873783681346703</v>
      </c>
      <c r="AG9565" s="15">
        <v>-7.375</v>
      </c>
      <c r="AH9565" s="15">
        <v>-7.375</v>
      </c>
      <c r="AI9565" s="15">
        <v>-35.254592293539211</v>
      </c>
      <c r="AM9565" s="17"/>
    </row>
    <row r="9566" spans="1:39">
      <c r="A9566" s="7" t="s">
        <v>8304</v>
      </c>
      <c r="B9566" s="7">
        <v>3265</v>
      </c>
      <c r="C9566" s="29" t="s">
        <v>8859</v>
      </c>
      <c r="F9566" s="27" t="str">
        <f t="shared" si="149"/>
        <v>VIC3265ECKLIN SOUTH</v>
      </c>
      <c r="G9566" s="30">
        <v>9554</v>
      </c>
      <c r="H9566" s="49">
        <v>22.072439121280201</v>
      </c>
      <c r="I9566" s="15">
        <v>-2.2221189469999998</v>
      </c>
      <c r="J9566" s="15">
        <v>-2.2221189469999998</v>
      </c>
      <c r="K9566" s="15">
        <v>-18.612222917931799</v>
      </c>
      <c r="P9566" s="49">
        <v>22.9000351916177</v>
      </c>
      <c r="Q9566" s="15">
        <v>-0.43490100700000001</v>
      </c>
      <c r="R9566" s="15">
        <v>-0.43490100700000001</v>
      </c>
      <c r="S9566" s="15">
        <v>-37.224445835863598</v>
      </c>
      <c r="X9566" s="49">
        <v>26.7873473372238</v>
      </c>
      <c r="Y9566" s="15">
        <v>-0.468120806</v>
      </c>
      <c r="Z9566" s="15">
        <v>-0.468120806</v>
      </c>
      <c r="AA9566" s="15">
        <v>-18.612222917931799</v>
      </c>
      <c r="AF9566" s="49">
        <v>0.33772447614441797</v>
      </c>
      <c r="AG9566" s="15">
        <v>-7.375</v>
      </c>
      <c r="AH9566" s="15">
        <v>-7.375</v>
      </c>
      <c r="AI9566" s="15">
        <v>-37.224445835863598</v>
      </c>
      <c r="AM9566" s="17"/>
    </row>
    <row r="9567" spans="1:39">
      <c r="A9567" s="7" t="s">
        <v>8304</v>
      </c>
      <c r="B9567" s="7">
        <v>3265</v>
      </c>
      <c r="C9567" s="29" t="s">
        <v>3398</v>
      </c>
      <c r="F9567" s="27" t="str">
        <f t="shared" si="149"/>
        <v>VIC3265ELLERSLIE</v>
      </c>
      <c r="G9567" s="30">
        <v>9555</v>
      </c>
      <c r="H9567" s="49">
        <v>-17.721681636154099</v>
      </c>
      <c r="I9567" s="15">
        <v>-2.2221189469999998</v>
      </c>
      <c r="J9567" s="15">
        <v>-2.2221189469999998</v>
      </c>
      <c r="K9567" s="15">
        <v>-16.679527790318968</v>
      </c>
      <c r="P9567" s="49">
        <v>-8.0555333080655291</v>
      </c>
      <c r="Q9567" s="15">
        <v>-0.43490100700000001</v>
      </c>
      <c r="R9567" s="15">
        <v>-0.43490100700000001</v>
      </c>
      <c r="S9567" s="15">
        <v>-33.359055580637936</v>
      </c>
      <c r="X9567" s="49">
        <v>-14.394932691670499</v>
      </c>
      <c r="Y9567" s="15">
        <v>-0.468120806</v>
      </c>
      <c r="Z9567" s="15">
        <v>-0.468120806</v>
      </c>
      <c r="AA9567" s="15">
        <v>-16.679527790318968</v>
      </c>
      <c r="AF9567" s="49">
        <v>-0.88737836813467397</v>
      </c>
      <c r="AG9567" s="15">
        <v>-7.375</v>
      </c>
      <c r="AH9567" s="15">
        <v>-7.375</v>
      </c>
      <c r="AI9567" s="15">
        <v>-33.359055580637936</v>
      </c>
      <c r="AM9567" s="17"/>
    </row>
    <row r="9568" spans="1:39">
      <c r="A9568" s="7" t="s">
        <v>8304</v>
      </c>
      <c r="B9568" s="7">
        <v>3265</v>
      </c>
      <c r="C9568" s="29" t="s">
        <v>8860</v>
      </c>
      <c r="F9568" s="27" t="str">
        <f t="shared" si="149"/>
        <v>VIC3265FRAMLINGHAM</v>
      </c>
      <c r="G9568" s="30">
        <v>9556</v>
      </c>
      <c r="H9568" s="49">
        <v>25.178639595250299</v>
      </c>
      <c r="I9568" s="15">
        <v>-2.2221189469999998</v>
      </c>
      <c r="J9568" s="15">
        <v>-2.2221189469999998</v>
      </c>
      <c r="K9568" s="15">
        <v>-16.679527790318968</v>
      </c>
      <c r="P9568" s="49">
        <v>24.635597554346401</v>
      </c>
      <c r="Q9568" s="15">
        <v>-0.43490100700000001</v>
      </c>
      <c r="R9568" s="15">
        <v>-0.43490100700000001</v>
      </c>
      <c r="S9568" s="15">
        <v>-33.359055580637936</v>
      </c>
      <c r="X9568" s="49">
        <v>28.505388539733801</v>
      </c>
      <c r="Y9568" s="15">
        <v>-0.468120806</v>
      </c>
      <c r="Z9568" s="15">
        <v>-0.468120806</v>
      </c>
      <c r="AA9568" s="15">
        <v>-16.679527790318968</v>
      </c>
      <c r="AF9568" s="49">
        <v>-4.8873783681346703</v>
      </c>
      <c r="AG9568" s="15">
        <v>-7.375</v>
      </c>
      <c r="AH9568" s="15">
        <v>-7.375</v>
      </c>
      <c r="AI9568" s="15">
        <v>-33.359055580637936</v>
      </c>
      <c r="AM9568" s="17"/>
    </row>
    <row r="9569" spans="1:39">
      <c r="A9569" s="7" t="s">
        <v>8304</v>
      </c>
      <c r="B9569" s="7">
        <v>3265</v>
      </c>
      <c r="C9569" s="29" t="s">
        <v>8861</v>
      </c>
      <c r="F9569" s="27" t="str">
        <f t="shared" si="149"/>
        <v>VIC3265GARVOC</v>
      </c>
      <c r="G9569" s="30">
        <v>9557</v>
      </c>
      <c r="H9569" s="49">
        <v>21.121811446155601</v>
      </c>
      <c r="I9569" s="15">
        <v>-2.2221189469999998</v>
      </c>
      <c r="J9569" s="15">
        <v>-2.2221189469999998</v>
      </c>
      <c r="K9569" s="15">
        <v>-16.679527790318968</v>
      </c>
      <c r="P9569" s="49">
        <v>22.580552698113099</v>
      </c>
      <c r="Q9569" s="15">
        <v>-0.43490100700000001</v>
      </c>
      <c r="R9569" s="15">
        <v>-0.43490100700000001</v>
      </c>
      <c r="S9569" s="15">
        <v>-33.359055580637936</v>
      </c>
      <c r="X9569" s="49">
        <v>26.465432015375999</v>
      </c>
      <c r="Y9569" s="15">
        <v>-0.468120806</v>
      </c>
      <c r="Z9569" s="15">
        <v>-0.468120806</v>
      </c>
      <c r="AA9569" s="15">
        <v>-16.679527790318968</v>
      </c>
      <c r="AF9569" s="49">
        <v>0.258336074100602</v>
      </c>
      <c r="AG9569" s="15">
        <v>-7.375</v>
      </c>
      <c r="AH9569" s="15">
        <v>-7.375</v>
      </c>
      <c r="AI9569" s="15">
        <v>-33.359055580637936</v>
      </c>
      <c r="AM9569" s="17"/>
    </row>
    <row r="9570" spans="1:39">
      <c r="A9570" s="7" t="s">
        <v>8304</v>
      </c>
      <c r="B9570" s="7">
        <v>3265</v>
      </c>
      <c r="C9570" s="29" t="s">
        <v>8862</v>
      </c>
      <c r="F9570" s="27" t="str">
        <f t="shared" si="149"/>
        <v>VIC3265GLENORMISTON</v>
      </c>
      <c r="G9570" s="30">
        <v>9558</v>
      </c>
      <c r="H9570" s="49">
        <v>20.834303268019401</v>
      </c>
      <c r="I9570" s="15">
        <v>-2.2221189469999998</v>
      </c>
      <c r="J9570" s="15">
        <v>-2.2221189469999998</v>
      </c>
      <c r="K9570" s="15">
        <v>-18.236215579421451</v>
      </c>
      <c r="P9570" s="49">
        <v>20.182652818934798</v>
      </c>
      <c r="Q9570" s="15">
        <v>-0.43490100700000001</v>
      </c>
      <c r="R9570" s="15">
        <v>-0.43490100700000001</v>
      </c>
      <c r="S9570" s="15">
        <v>-36.472431158842902</v>
      </c>
      <c r="X9570" s="49">
        <v>24.161052212503002</v>
      </c>
      <c r="Y9570" s="15">
        <v>-0.468120806</v>
      </c>
      <c r="Z9570" s="15">
        <v>-0.468120806</v>
      </c>
      <c r="AA9570" s="15">
        <v>-18.236215579421451</v>
      </c>
      <c r="AF9570" s="49">
        <v>-4.8873783681346703</v>
      </c>
      <c r="AG9570" s="15">
        <v>-7.375</v>
      </c>
      <c r="AH9570" s="15">
        <v>-7.375</v>
      </c>
      <c r="AI9570" s="15">
        <v>-36.472431158842902</v>
      </c>
      <c r="AM9570" s="17"/>
    </row>
    <row r="9571" spans="1:39">
      <c r="A9571" s="7" t="s">
        <v>8304</v>
      </c>
      <c r="B9571" s="7">
        <v>3265</v>
      </c>
      <c r="C9571" s="29" t="s">
        <v>8863</v>
      </c>
      <c r="F9571" s="27" t="str">
        <f t="shared" si="149"/>
        <v>VIC3265GLENORMISTON NORTH</v>
      </c>
      <c r="G9571" s="30">
        <v>9559</v>
      </c>
      <c r="H9571" s="49">
        <v>25.178639595250299</v>
      </c>
      <c r="I9571" s="15">
        <v>-2.2221189469999998</v>
      </c>
      <c r="J9571" s="15">
        <v>-2.2221189469999998</v>
      </c>
      <c r="K9571" s="15">
        <v>-19.631362850891332</v>
      </c>
      <c r="P9571" s="49">
        <v>24.635597554346401</v>
      </c>
      <c r="Q9571" s="15">
        <v>-0.43490100700000001</v>
      </c>
      <c r="R9571" s="15">
        <v>-0.43490100700000001</v>
      </c>
      <c r="S9571" s="15">
        <v>-39.262725701782664</v>
      </c>
      <c r="X9571" s="49">
        <v>28.396780131553101</v>
      </c>
      <c r="Y9571" s="15">
        <v>-0.468120806</v>
      </c>
      <c r="Z9571" s="15">
        <v>-0.468120806</v>
      </c>
      <c r="AA9571" s="15">
        <v>-19.631362850891332</v>
      </c>
      <c r="AF9571" s="49">
        <v>-4.8873783681346703</v>
      </c>
      <c r="AG9571" s="15">
        <v>-7.375</v>
      </c>
      <c r="AH9571" s="15">
        <v>-7.375</v>
      </c>
      <c r="AI9571" s="15">
        <v>-39.262725701782664</v>
      </c>
      <c r="AM9571" s="17"/>
    </row>
    <row r="9572" spans="1:39">
      <c r="A9572" s="7" t="s">
        <v>8304</v>
      </c>
      <c r="B9572" s="7">
        <v>3265</v>
      </c>
      <c r="C9572" s="29" t="s">
        <v>8864</v>
      </c>
      <c r="F9572" s="27" t="str">
        <f t="shared" si="149"/>
        <v>VIC3265GLENORMISTON SOUTH</v>
      </c>
      <c r="G9572" s="30">
        <v>9560</v>
      </c>
      <c r="H9572" s="49">
        <v>-17.721681636154099</v>
      </c>
      <c r="I9572" s="15">
        <v>-2.2221189469999998</v>
      </c>
      <c r="J9572" s="15">
        <v>-2.2221189469999998</v>
      </c>
      <c r="K9572" s="15">
        <v>-19.631362850891332</v>
      </c>
      <c r="P9572" s="49">
        <v>-8.0555333080655291</v>
      </c>
      <c r="Q9572" s="15">
        <v>-0.43490100700000001</v>
      </c>
      <c r="R9572" s="15">
        <v>-0.43490100700000001</v>
      </c>
      <c r="S9572" s="15">
        <v>-39.262725701782664</v>
      </c>
      <c r="X9572" s="49">
        <v>-14.394932691670499</v>
      </c>
      <c r="Y9572" s="15">
        <v>-0.468120806</v>
      </c>
      <c r="Z9572" s="15">
        <v>-0.468120806</v>
      </c>
      <c r="AA9572" s="15">
        <v>-19.631362850891332</v>
      </c>
      <c r="AF9572" s="49">
        <v>-4.8873783681346703</v>
      </c>
      <c r="AG9572" s="15">
        <v>-7.375</v>
      </c>
      <c r="AH9572" s="15">
        <v>-7.375</v>
      </c>
      <c r="AI9572" s="15">
        <v>-39.262725701782664</v>
      </c>
      <c r="AM9572" s="17"/>
    </row>
    <row r="9573" spans="1:39">
      <c r="A9573" s="7" t="s">
        <v>8304</v>
      </c>
      <c r="B9573" s="7">
        <v>3265</v>
      </c>
      <c r="C9573" s="29" t="s">
        <v>8865</v>
      </c>
      <c r="F9573" s="27" t="str">
        <f t="shared" si="149"/>
        <v>VIC3265KOLORA</v>
      </c>
      <c r="G9573" s="30">
        <v>9561</v>
      </c>
      <c r="H9573" s="49">
        <v>20.617086451657901</v>
      </c>
      <c r="I9573" s="15">
        <v>-2.2221189469999998</v>
      </c>
      <c r="J9573" s="15">
        <v>-2.2221189469999998</v>
      </c>
      <c r="K9573" s="15">
        <v>-17.627296146769606</v>
      </c>
      <c r="P9573" s="49">
        <v>19.965436002573298</v>
      </c>
      <c r="Q9573" s="15">
        <v>-0.43490100700000001</v>
      </c>
      <c r="R9573" s="15">
        <v>-0.43490100700000001</v>
      </c>
      <c r="S9573" s="15">
        <v>-35.254592293539211</v>
      </c>
      <c r="X9573" s="49">
        <v>23.943835396141498</v>
      </c>
      <c r="Y9573" s="15">
        <v>-0.468120806</v>
      </c>
      <c r="Z9573" s="15">
        <v>-0.468120806</v>
      </c>
      <c r="AA9573" s="15">
        <v>-17.627296146769606</v>
      </c>
      <c r="AF9573" s="49">
        <v>-4.8873783681346703</v>
      </c>
      <c r="AG9573" s="15">
        <v>-7.375</v>
      </c>
      <c r="AH9573" s="15">
        <v>-7.375</v>
      </c>
      <c r="AI9573" s="15">
        <v>-35.254592293539211</v>
      </c>
      <c r="AM9573" s="17"/>
    </row>
    <row r="9574" spans="1:39">
      <c r="A9574" s="7" t="s">
        <v>8304</v>
      </c>
      <c r="B9574" s="7">
        <v>3265</v>
      </c>
      <c r="C9574" s="29" t="s">
        <v>8866</v>
      </c>
      <c r="F9574" s="27" t="str">
        <f t="shared" si="149"/>
        <v>VIC3265LAANG</v>
      </c>
      <c r="G9574" s="30">
        <v>9562</v>
      </c>
      <c r="H9574" s="49">
        <v>25.613073227973299</v>
      </c>
      <c r="I9574" s="15">
        <v>-2.2221189469999998</v>
      </c>
      <c r="J9574" s="15">
        <v>-2.2221189469999998</v>
      </c>
      <c r="K9574" s="15">
        <v>-19.631362850891332</v>
      </c>
      <c r="P9574" s="49">
        <v>24.8528143707079</v>
      </c>
      <c r="Q9574" s="15">
        <v>-0.43490100700000001</v>
      </c>
      <c r="R9574" s="15">
        <v>-0.43490100700000001</v>
      </c>
      <c r="S9574" s="15">
        <v>-39.262725701782664</v>
      </c>
      <c r="X9574" s="49">
        <v>28.8312137642761</v>
      </c>
      <c r="Y9574" s="15">
        <v>-0.468120806</v>
      </c>
      <c r="Z9574" s="15">
        <v>-0.468120806</v>
      </c>
      <c r="AA9574" s="15">
        <v>-19.631362850891332</v>
      </c>
      <c r="AF9574" s="49">
        <v>-4.8873783681346703</v>
      </c>
      <c r="AG9574" s="15">
        <v>-7.375</v>
      </c>
      <c r="AH9574" s="15">
        <v>-7.375</v>
      </c>
      <c r="AI9574" s="15">
        <v>-39.262725701782664</v>
      </c>
      <c r="AM9574" s="17"/>
    </row>
    <row r="9575" spans="1:39">
      <c r="A9575" s="7" t="s">
        <v>8304</v>
      </c>
      <c r="B9575" s="7">
        <v>3265</v>
      </c>
      <c r="C9575" s="29" t="s">
        <v>8867</v>
      </c>
      <c r="F9575" s="27" t="str">
        <f t="shared" si="149"/>
        <v>VIC3265NOORAT</v>
      </c>
      <c r="G9575" s="30">
        <v>9563</v>
      </c>
      <c r="H9575" s="49">
        <v>-17.721681636154099</v>
      </c>
      <c r="I9575" s="15">
        <v>-2.2221189469999998</v>
      </c>
      <c r="J9575" s="15">
        <v>-2.2221189469999998</v>
      </c>
      <c r="K9575" s="15">
        <v>-18.612222917931799</v>
      </c>
      <c r="P9575" s="49">
        <v>-8.0555333080655291</v>
      </c>
      <c r="Q9575" s="15">
        <v>-0.43490100700000001</v>
      </c>
      <c r="R9575" s="15">
        <v>-0.43490100700000001</v>
      </c>
      <c r="S9575" s="15">
        <v>-37.224445835863598</v>
      </c>
      <c r="X9575" s="49">
        <v>-14.394932691670499</v>
      </c>
      <c r="Y9575" s="15">
        <v>-0.468120806</v>
      </c>
      <c r="Z9575" s="15">
        <v>-0.468120806</v>
      </c>
      <c r="AA9575" s="15">
        <v>-18.612222917931799</v>
      </c>
      <c r="AF9575" s="49">
        <v>-4.8873783681346703</v>
      </c>
      <c r="AG9575" s="15">
        <v>-7.375</v>
      </c>
      <c r="AH9575" s="15">
        <v>-7.375</v>
      </c>
      <c r="AI9575" s="15">
        <v>-37.224445835863598</v>
      </c>
      <c r="AM9575" s="17"/>
    </row>
    <row r="9576" spans="1:39">
      <c r="A9576" s="7" t="s">
        <v>8304</v>
      </c>
      <c r="B9576" s="7">
        <v>3265</v>
      </c>
      <c r="C9576" s="29" t="s">
        <v>8868</v>
      </c>
      <c r="F9576" s="27" t="str">
        <f t="shared" si="149"/>
        <v>VIC3265NOORAT EAST</v>
      </c>
      <c r="G9576" s="30">
        <v>9564</v>
      </c>
      <c r="H9576" s="49">
        <v>24.7442059625272</v>
      </c>
      <c r="I9576" s="15">
        <v>-2.2221189469999998</v>
      </c>
      <c r="J9576" s="15">
        <v>-2.2221189469999998</v>
      </c>
      <c r="K9576" s="15">
        <v>-19.631362850891332</v>
      </c>
      <c r="P9576" s="49">
        <v>24.309772329804101</v>
      </c>
      <c r="Q9576" s="15">
        <v>-0.43490100700000001</v>
      </c>
      <c r="R9576" s="15">
        <v>-0.43490100700000001</v>
      </c>
      <c r="S9576" s="15">
        <v>-39.262725701782664</v>
      </c>
      <c r="X9576" s="49">
        <v>28.070954907010801</v>
      </c>
      <c r="Y9576" s="15">
        <v>-0.468120806</v>
      </c>
      <c r="Z9576" s="15">
        <v>-0.468120806</v>
      </c>
      <c r="AA9576" s="15">
        <v>-19.631362850891332</v>
      </c>
      <c r="AF9576" s="49">
        <v>-4.8873783681346703</v>
      </c>
      <c r="AG9576" s="15">
        <v>-7.375</v>
      </c>
      <c r="AH9576" s="15">
        <v>-7.375</v>
      </c>
      <c r="AI9576" s="15">
        <v>-39.262725701782664</v>
      </c>
      <c r="AM9576" s="17"/>
    </row>
    <row r="9577" spans="1:39">
      <c r="A9577" s="7" t="s">
        <v>8304</v>
      </c>
      <c r="B9577" s="7">
        <v>3265</v>
      </c>
      <c r="C9577" s="29" t="s">
        <v>8869</v>
      </c>
      <c r="F9577" s="27" t="str">
        <f t="shared" si="149"/>
        <v>VIC3265PANMURE</v>
      </c>
      <c r="G9577" s="30">
        <v>9565</v>
      </c>
      <c r="H9577" s="49">
        <v>-17.721681636154099</v>
      </c>
      <c r="I9577" s="15">
        <v>-2.2221189469999998</v>
      </c>
      <c r="J9577" s="15">
        <v>-2.2221189469999998</v>
      </c>
      <c r="K9577" s="15">
        <v>-18.612222917931799</v>
      </c>
      <c r="P9577" s="49">
        <v>-8.0555333080655291</v>
      </c>
      <c r="Q9577" s="15">
        <v>-0.43490100700000001</v>
      </c>
      <c r="R9577" s="15">
        <v>-0.43490100700000001</v>
      </c>
      <c r="S9577" s="15">
        <v>-37.224445835863598</v>
      </c>
      <c r="X9577" s="49">
        <v>-14.394932691670499</v>
      </c>
      <c r="Y9577" s="15">
        <v>-0.468120806</v>
      </c>
      <c r="Z9577" s="15">
        <v>-0.468120806</v>
      </c>
      <c r="AA9577" s="15">
        <v>-18.612222917931799</v>
      </c>
      <c r="AF9577" s="49">
        <v>-0.88737836813467397</v>
      </c>
      <c r="AG9577" s="15">
        <v>-7.375</v>
      </c>
      <c r="AH9577" s="15">
        <v>-7.375</v>
      </c>
      <c r="AI9577" s="15">
        <v>-37.224445835863598</v>
      </c>
      <c r="AM9577" s="17"/>
    </row>
    <row r="9578" spans="1:39">
      <c r="A9578" s="7" t="s">
        <v>8304</v>
      </c>
      <c r="B9578" s="7">
        <v>3265</v>
      </c>
      <c r="C9578" s="29" t="s">
        <v>8870</v>
      </c>
      <c r="F9578" s="27" t="str">
        <f t="shared" si="149"/>
        <v>VIC3265TAROON</v>
      </c>
      <c r="G9578" s="30">
        <v>9566</v>
      </c>
      <c r="H9578" s="49">
        <v>-17.721681636154099</v>
      </c>
      <c r="I9578" s="15">
        <v>-2.2221189469999998</v>
      </c>
      <c r="J9578" s="15">
        <v>-2.2221189469999998</v>
      </c>
      <c r="K9578" s="15">
        <v>-18.612222917931799</v>
      </c>
      <c r="P9578" s="49">
        <v>-8.0555333080655291</v>
      </c>
      <c r="Q9578" s="15">
        <v>-0.43490100700000001</v>
      </c>
      <c r="R9578" s="15">
        <v>-0.43490100700000001</v>
      </c>
      <c r="S9578" s="15">
        <v>-37.224445835863598</v>
      </c>
      <c r="X9578" s="49">
        <v>-14.394932691670499</v>
      </c>
      <c r="Y9578" s="15">
        <v>-0.468120806</v>
      </c>
      <c r="Z9578" s="15">
        <v>-0.468120806</v>
      </c>
      <c r="AA9578" s="15">
        <v>-18.612222917931799</v>
      </c>
      <c r="AF9578" s="49">
        <v>-0.88737836813467397</v>
      </c>
      <c r="AG9578" s="15">
        <v>-7.375</v>
      </c>
      <c r="AH9578" s="15">
        <v>-7.375</v>
      </c>
      <c r="AI9578" s="15">
        <v>-37.224445835863598</v>
      </c>
      <c r="AM9578" s="17"/>
    </row>
    <row r="9579" spans="1:39">
      <c r="A9579" s="7" t="s">
        <v>8304</v>
      </c>
      <c r="B9579" s="7">
        <v>3265</v>
      </c>
      <c r="C9579" s="29" t="s">
        <v>8871</v>
      </c>
      <c r="F9579" s="27" t="str">
        <f t="shared" si="149"/>
        <v>VIC3265THE SISTERS</v>
      </c>
      <c r="G9579" s="30">
        <v>9567</v>
      </c>
      <c r="H9579" s="49">
        <v>24.309772329804101</v>
      </c>
      <c r="I9579" s="15">
        <v>-2.2221189469999998</v>
      </c>
      <c r="J9579" s="15">
        <v>-2.2221189469999998</v>
      </c>
      <c r="K9579" s="15">
        <v>-16.679527790318968</v>
      </c>
      <c r="P9579" s="49">
        <v>23.875338697080998</v>
      </c>
      <c r="Q9579" s="15">
        <v>-0.43490100700000001</v>
      </c>
      <c r="R9579" s="15">
        <v>-0.43490100700000001</v>
      </c>
      <c r="S9579" s="15">
        <v>-33.359055580637936</v>
      </c>
      <c r="X9579" s="49">
        <v>27.527912866106899</v>
      </c>
      <c r="Y9579" s="15">
        <v>-0.468120806</v>
      </c>
      <c r="Z9579" s="15">
        <v>-0.468120806</v>
      </c>
      <c r="AA9579" s="15">
        <v>-16.679527790318968</v>
      </c>
      <c r="AF9579" s="49">
        <v>-4.0185111026885103</v>
      </c>
      <c r="AG9579" s="15">
        <v>-7.375</v>
      </c>
      <c r="AH9579" s="15">
        <v>-7.375</v>
      </c>
      <c r="AI9579" s="15">
        <v>-33.359055580637936</v>
      </c>
      <c r="AM9579" s="17"/>
    </row>
    <row r="9580" spans="1:39">
      <c r="A9580" s="7" t="s">
        <v>8304</v>
      </c>
      <c r="B9580" s="7">
        <v>3266</v>
      </c>
      <c r="C9580" s="29" t="s">
        <v>8872</v>
      </c>
      <c r="F9580" s="27" t="str">
        <f t="shared" si="149"/>
        <v>VIC3266BULLAHARRE</v>
      </c>
      <c r="G9580" s="30">
        <v>9568</v>
      </c>
      <c r="H9580" s="49">
        <v>-17.721681636154099</v>
      </c>
      <c r="I9580" s="15">
        <v>-6.1477213170000002</v>
      </c>
      <c r="J9580" s="15">
        <v>-6.1477213170000002</v>
      </c>
      <c r="K9580" s="15">
        <v>-30.983299533177526</v>
      </c>
      <c r="P9580" s="49">
        <v>-8.0555333080655291</v>
      </c>
      <c r="Q9580" s="15">
        <v>-3.5304190530000001</v>
      </c>
      <c r="R9580" s="15">
        <v>-3.5304190530000001</v>
      </c>
      <c r="S9580" s="15">
        <v>-61.966599066355052</v>
      </c>
      <c r="X9580" s="49">
        <v>-14.394932691670499</v>
      </c>
      <c r="Y9580" s="15">
        <v>-4.3230623330000002</v>
      </c>
      <c r="Z9580" s="15">
        <v>-4.3230623330000002</v>
      </c>
      <c r="AA9580" s="15">
        <v>-30.983299533177526</v>
      </c>
      <c r="AF9580" s="49">
        <v>-1.85111026885094E-2</v>
      </c>
      <c r="AG9580" s="15">
        <v>-6.7750000000000004</v>
      </c>
      <c r="AH9580" s="15">
        <v>-6.7750000000000004</v>
      </c>
      <c r="AI9580" s="15">
        <v>-61.966599066355052</v>
      </c>
      <c r="AM9580" s="17"/>
    </row>
    <row r="9581" spans="1:39">
      <c r="A9581" s="7" t="s">
        <v>8304</v>
      </c>
      <c r="B9581" s="7">
        <v>3266</v>
      </c>
      <c r="C9581" s="29" t="s">
        <v>8873</v>
      </c>
      <c r="F9581" s="27" t="str">
        <f t="shared" si="149"/>
        <v>VIC3266COBDEN</v>
      </c>
      <c r="G9581" s="30">
        <v>9569</v>
      </c>
      <c r="H9581" s="49">
        <v>-17.721681636154099</v>
      </c>
      <c r="I9581" s="15">
        <v>-6.1477213170000002</v>
      </c>
      <c r="J9581" s="15">
        <v>-6.1477213170000002</v>
      </c>
      <c r="K9581" s="15">
        <v>-29.591873692332644</v>
      </c>
      <c r="P9581" s="49">
        <v>-8.0555333080655291</v>
      </c>
      <c r="Q9581" s="15">
        <v>-3.5304190530000001</v>
      </c>
      <c r="R9581" s="15">
        <v>-3.5304190530000001</v>
      </c>
      <c r="S9581" s="15">
        <v>-59.183747384665288</v>
      </c>
      <c r="X9581" s="49">
        <v>-14.394932691670499</v>
      </c>
      <c r="Y9581" s="15">
        <v>-4.3230623330000002</v>
      </c>
      <c r="Z9581" s="15">
        <v>-4.3230623330000002</v>
      </c>
      <c r="AA9581" s="15">
        <v>-29.591873692332644</v>
      </c>
      <c r="AF9581" s="49">
        <v>-1.85111026885094E-2</v>
      </c>
      <c r="AG9581" s="15">
        <v>-6.7750000000000004</v>
      </c>
      <c r="AH9581" s="15">
        <v>-6.7750000000000004</v>
      </c>
      <c r="AI9581" s="15">
        <v>-59.183747384665288</v>
      </c>
      <c r="AM9581" s="17"/>
    </row>
    <row r="9582" spans="1:39">
      <c r="A9582" s="7" t="s">
        <v>8304</v>
      </c>
      <c r="B9582" s="7">
        <v>3266</v>
      </c>
      <c r="C9582" s="29" t="s">
        <v>8874</v>
      </c>
      <c r="F9582" s="27" t="str">
        <f t="shared" si="149"/>
        <v>VIC3266COBRICO</v>
      </c>
      <c r="G9582" s="30">
        <v>9570</v>
      </c>
      <c r="H9582" s="49">
        <v>25.613073227973299</v>
      </c>
      <c r="I9582" s="15">
        <v>-6.1477213170000002</v>
      </c>
      <c r="J9582" s="15">
        <v>-6.1477213170000002</v>
      </c>
      <c r="K9582" s="15">
        <v>-30.983299533177526</v>
      </c>
      <c r="P9582" s="49">
        <v>24.8528143707079</v>
      </c>
      <c r="Q9582" s="15">
        <v>-3.5304190530000001</v>
      </c>
      <c r="R9582" s="15">
        <v>-3.5304190530000001</v>
      </c>
      <c r="S9582" s="15">
        <v>-61.966599066355052</v>
      </c>
      <c r="X9582" s="49">
        <v>28.8312137642761</v>
      </c>
      <c r="Y9582" s="15">
        <v>-4.3230623330000002</v>
      </c>
      <c r="Z9582" s="15">
        <v>-4.3230623330000002</v>
      </c>
      <c r="AA9582" s="15">
        <v>-30.983299533177526</v>
      </c>
      <c r="AF9582" s="49">
        <v>-4.8873783681346703</v>
      </c>
      <c r="AG9582" s="15">
        <v>-6.7750000000000004</v>
      </c>
      <c r="AH9582" s="15">
        <v>-6.7750000000000004</v>
      </c>
      <c r="AI9582" s="15">
        <v>-61.966599066355052</v>
      </c>
      <c r="AM9582" s="17"/>
    </row>
    <row r="9583" spans="1:39">
      <c r="A9583" s="7" t="s">
        <v>8304</v>
      </c>
      <c r="B9583" s="7">
        <v>3266</v>
      </c>
      <c r="C9583" s="29" t="s">
        <v>8875</v>
      </c>
      <c r="F9583" s="27" t="str">
        <f t="shared" si="149"/>
        <v>VIC3266ELINGAMITE</v>
      </c>
      <c r="G9583" s="30">
        <v>9571</v>
      </c>
      <c r="H9583" s="49">
        <v>18.227701471680898</v>
      </c>
      <c r="I9583" s="15">
        <v>-6.1477213170000002</v>
      </c>
      <c r="J9583" s="15">
        <v>-6.1477213170000002</v>
      </c>
      <c r="K9583" s="15">
        <v>-30.983299533177526</v>
      </c>
      <c r="P9583" s="49">
        <v>17.3588342062348</v>
      </c>
      <c r="Q9583" s="15">
        <v>-3.5304190530000001</v>
      </c>
      <c r="R9583" s="15">
        <v>-3.5304190530000001</v>
      </c>
      <c r="S9583" s="15">
        <v>-61.966599066355052</v>
      </c>
      <c r="X9583" s="49">
        <v>21.554450416164499</v>
      </c>
      <c r="Y9583" s="15">
        <v>-4.3230623330000002</v>
      </c>
      <c r="Z9583" s="15">
        <v>-4.3230623330000002</v>
      </c>
      <c r="AA9583" s="15">
        <v>-30.983299533177526</v>
      </c>
      <c r="AF9583" s="49">
        <v>-0.88737836813467397</v>
      </c>
      <c r="AG9583" s="15">
        <v>-6.7750000000000004</v>
      </c>
      <c r="AH9583" s="15">
        <v>-6.7750000000000004</v>
      </c>
      <c r="AI9583" s="15">
        <v>-61.966599066355052</v>
      </c>
      <c r="AM9583" s="17"/>
    </row>
    <row r="9584" spans="1:39">
      <c r="A9584" s="7" t="s">
        <v>8304</v>
      </c>
      <c r="B9584" s="7">
        <v>3266</v>
      </c>
      <c r="C9584" s="29" t="s">
        <v>8876</v>
      </c>
      <c r="F9584" s="27" t="str">
        <f t="shared" si="149"/>
        <v>VIC3266ELINGAMITE NORTH</v>
      </c>
      <c r="G9584" s="30">
        <v>9572</v>
      </c>
      <c r="H9584" s="49">
        <v>-17.721681636154099</v>
      </c>
      <c r="I9584" s="15">
        <v>-6.1477213170000002</v>
      </c>
      <c r="J9584" s="15">
        <v>-6.1477213170000002</v>
      </c>
      <c r="K9584" s="15">
        <v>-30.983299533177526</v>
      </c>
      <c r="P9584" s="49">
        <v>-8.0555333080655291</v>
      </c>
      <c r="Q9584" s="15">
        <v>-3.5304190530000001</v>
      </c>
      <c r="R9584" s="15">
        <v>-3.5304190530000001</v>
      </c>
      <c r="S9584" s="15">
        <v>-61.966599066355052</v>
      </c>
      <c r="X9584" s="49">
        <v>-14.394932691670499</v>
      </c>
      <c r="Y9584" s="15">
        <v>-4.3230623330000002</v>
      </c>
      <c r="Z9584" s="15">
        <v>-4.3230623330000002</v>
      </c>
      <c r="AA9584" s="15">
        <v>-30.983299533177526</v>
      </c>
      <c r="AF9584" s="49">
        <v>-0.88737836813467397</v>
      </c>
      <c r="AG9584" s="15">
        <v>-6.7750000000000004</v>
      </c>
      <c r="AH9584" s="15">
        <v>-6.7750000000000004</v>
      </c>
      <c r="AI9584" s="15">
        <v>-61.966599066355052</v>
      </c>
      <c r="AM9584" s="17"/>
    </row>
    <row r="9585" spans="1:39">
      <c r="A9585" s="7" t="s">
        <v>8304</v>
      </c>
      <c r="B9585" s="7">
        <v>3266</v>
      </c>
      <c r="C9585" s="29" t="s">
        <v>8877</v>
      </c>
      <c r="F9585" s="27" t="str">
        <f t="shared" si="149"/>
        <v>VIC3266GLENFYNE</v>
      </c>
      <c r="G9585" s="30">
        <v>9573</v>
      </c>
      <c r="H9585" s="49">
        <v>25.178639595250299</v>
      </c>
      <c r="I9585" s="15">
        <v>-6.1477213170000002</v>
      </c>
      <c r="J9585" s="15">
        <v>-6.1477213170000002</v>
      </c>
      <c r="K9585" s="15">
        <v>-30.983299533177526</v>
      </c>
      <c r="P9585" s="49">
        <v>24.635597554346401</v>
      </c>
      <c r="Q9585" s="15">
        <v>-3.5304190530000001</v>
      </c>
      <c r="R9585" s="15">
        <v>-3.5304190530000001</v>
      </c>
      <c r="S9585" s="15">
        <v>-61.966599066355052</v>
      </c>
      <c r="X9585" s="49">
        <v>28.396780131553101</v>
      </c>
      <c r="Y9585" s="15">
        <v>-4.3230623330000002</v>
      </c>
      <c r="Z9585" s="15">
        <v>-4.3230623330000002</v>
      </c>
      <c r="AA9585" s="15">
        <v>-30.983299533177526</v>
      </c>
      <c r="AF9585" s="49">
        <v>-4.8873783681346703</v>
      </c>
      <c r="AG9585" s="15">
        <v>-6.7750000000000004</v>
      </c>
      <c r="AH9585" s="15">
        <v>-6.7750000000000004</v>
      </c>
      <c r="AI9585" s="15">
        <v>-61.966599066355052</v>
      </c>
      <c r="AM9585" s="17"/>
    </row>
    <row r="9586" spans="1:39">
      <c r="A9586" s="7" t="s">
        <v>8304</v>
      </c>
      <c r="B9586" s="7">
        <v>3266</v>
      </c>
      <c r="C9586" s="29" t="s">
        <v>8878</v>
      </c>
      <c r="F9586" s="27" t="str">
        <f t="shared" si="149"/>
        <v>VIC3266JANCOURT</v>
      </c>
      <c r="G9586" s="30">
        <v>9574</v>
      </c>
      <c r="H9586" s="49">
        <v>21.920387349827099</v>
      </c>
      <c r="I9586" s="15">
        <v>-6.1477213170000002</v>
      </c>
      <c r="J9586" s="15">
        <v>-6.1477213170000002</v>
      </c>
      <c r="K9586" s="15">
        <v>-30.983299533177526</v>
      </c>
      <c r="P9586" s="49">
        <v>21.2687369007425</v>
      </c>
      <c r="Q9586" s="15">
        <v>-3.5304190530000001</v>
      </c>
      <c r="R9586" s="15">
        <v>-3.5304190530000001</v>
      </c>
      <c r="S9586" s="15">
        <v>-61.966599066355052</v>
      </c>
      <c r="X9586" s="49">
        <v>25.138527886129999</v>
      </c>
      <c r="Y9586" s="15">
        <v>-4.3230623330000002</v>
      </c>
      <c r="Z9586" s="15">
        <v>-4.3230623330000002</v>
      </c>
      <c r="AA9586" s="15">
        <v>-30.983299533177526</v>
      </c>
      <c r="AF9586" s="49">
        <v>-4.8873783681346703</v>
      </c>
      <c r="AG9586" s="15">
        <v>-6.7750000000000004</v>
      </c>
      <c r="AH9586" s="15">
        <v>-6.7750000000000004</v>
      </c>
      <c r="AI9586" s="15">
        <v>-61.966599066355052</v>
      </c>
      <c r="AM9586" s="17"/>
    </row>
    <row r="9587" spans="1:39">
      <c r="A9587" s="7" t="s">
        <v>8304</v>
      </c>
      <c r="B9587" s="7">
        <v>3266</v>
      </c>
      <c r="C9587" s="29" t="s">
        <v>8879</v>
      </c>
      <c r="F9587" s="27" t="str">
        <f t="shared" si="149"/>
        <v>VIC3266JANCOURT EAST</v>
      </c>
      <c r="G9587" s="30">
        <v>9575</v>
      </c>
      <c r="H9587" s="49">
        <v>-17.721681636154099</v>
      </c>
      <c r="I9587" s="15">
        <v>-6.1477213170000002</v>
      </c>
      <c r="J9587" s="15">
        <v>-6.1477213170000002</v>
      </c>
      <c r="K9587" s="15">
        <v>-30.983299533177526</v>
      </c>
      <c r="P9587" s="49">
        <v>-8.0555333080655291</v>
      </c>
      <c r="Q9587" s="15">
        <v>-3.5304190530000001</v>
      </c>
      <c r="R9587" s="15">
        <v>-3.5304190530000001</v>
      </c>
      <c r="S9587" s="15">
        <v>-61.966599066355052</v>
      </c>
      <c r="X9587" s="49">
        <v>-14.394932691670499</v>
      </c>
      <c r="Y9587" s="15">
        <v>-4.3230623330000002</v>
      </c>
      <c r="Z9587" s="15">
        <v>-4.3230623330000002</v>
      </c>
      <c r="AA9587" s="15">
        <v>-30.983299533177526</v>
      </c>
      <c r="AF9587" s="49">
        <v>-0.88737836813467397</v>
      </c>
      <c r="AG9587" s="15">
        <v>-6.7750000000000004</v>
      </c>
      <c r="AH9587" s="15">
        <v>-6.7750000000000004</v>
      </c>
      <c r="AI9587" s="15">
        <v>-61.966599066355052</v>
      </c>
      <c r="AM9587" s="17"/>
    </row>
    <row r="9588" spans="1:39">
      <c r="A9588" s="7" t="s">
        <v>8304</v>
      </c>
      <c r="B9588" s="7">
        <v>3266</v>
      </c>
      <c r="C9588" s="29" t="s">
        <v>8880</v>
      </c>
      <c r="F9588" s="27" t="str">
        <f t="shared" si="149"/>
        <v>VIC3266NAROGHID</v>
      </c>
      <c r="G9588" s="30">
        <v>9576</v>
      </c>
      <c r="H9588" s="49">
        <v>-17.721681636154099</v>
      </c>
      <c r="I9588" s="15">
        <v>-6.1477213170000002</v>
      </c>
      <c r="J9588" s="15">
        <v>-6.1477213170000002</v>
      </c>
      <c r="K9588" s="15">
        <v>-30.983299533177526</v>
      </c>
      <c r="P9588" s="49">
        <v>-8.0555333080655291</v>
      </c>
      <c r="Q9588" s="15">
        <v>-3.5304190530000001</v>
      </c>
      <c r="R9588" s="15">
        <v>-3.5304190530000001</v>
      </c>
      <c r="S9588" s="15">
        <v>-61.966599066355052</v>
      </c>
      <c r="X9588" s="49">
        <v>-14.394932691670499</v>
      </c>
      <c r="Y9588" s="15">
        <v>-4.3230623330000002</v>
      </c>
      <c r="Z9588" s="15">
        <v>-4.3230623330000002</v>
      </c>
      <c r="AA9588" s="15">
        <v>-30.983299533177526</v>
      </c>
      <c r="AF9588" s="49">
        <v>-0.88737836813467397</v>
      </c>
      <c r="AG9588" s="15">
        <v>-6.7750000000000004</v>
      </c>
      <c r="AH9588" s="15">
        <v>-6.7750000000000004</v>
      </c>
      <c r="AI9588" s="15">
        <v>-61.966599066355052</v>
      </c>
      <c r="AM9588" s="17"/>
    </row>
    <row r="9589" spans="1:39">
      <c r="A9589" s="7" t="s">
        <v>8304</v>
      </c>
      <c r="B9589" s="7">
        <v>3266</v>
      </c>
      <c r="C9589" s="29" t="s">
        <v>8881</v>
      </c>
      <c r="F9589" s="27" t="str">
        <f t="shared" si="149"/>
        <v>VIC3266SIMPSON</v>
      </c>
      <c r="G9589" s="30">
        <v>9577</v>
      </c>
      <c r="H9589" s="49">
        <v>-17.721681636154099</v>
      </c>
      <c r="I9589" s="15">
        <v>-6.1477213170000002</v>
      </c>
      <c r="J9589" s="15">
        <v>-6.1477213170000002</v>
      </c>
      <c r="K9589" s="15">
        <v>-29.591873692332644</v>
      </c>
      <c r="P9589" s="49">
        <v>-8.0555333080655291</v>
      </c>
      <c r="Q9589" s="15">
        <v>-3.5304190530000001</v>
      </c>
      <c r="R9589" s="15">
        <v>-3.5304190530000001</v>
      </c>
      <c r="S9589" s="15">
        <v>-59.183747384665288</v>
      </c>
      <c r="X9589" s="49">
        <v>-14.394932691670499</v>
      </c>
      <c r="Y9589" s="15">
        <v>-4.3230623330000002</v>
      </c>
      <c r="Z9589" s="15">
        <v>-4.3230623330000002</v>
      </c>
      <c r="AA9589" s="15">
        <v>-29.591873692332644</v>
      </c>
      <c r="AF9589" s="49">
        <v>-4.8873783681346703</v>
      </c>
      <c r="AG9589" s="15">
        <v>-6.7750000000000004</v>
      </c>
      <c r="AH9589" s="15">
        <v>-6.7750000000000004</v>
      </c>
      <c r="AI9589" s="15">
        <v>-59.183747384665288</v>
      </c>
      <c r="AM9589" s="17"/>
    </row>
    <row r="9590" spans="1:39">
      <c r="A9590" s="7" t="s">
        <v>8304</v>
      </c>
      <c r="B9590" s="7">
        <v>3267</v>
      </c>
      <c r="C9590" s="29" t="s">
        <v>1269</v>
      </c>
      <c r="F9590" s="27" t="str">
        <f t="shared" si="149"/>
        <v>VIC3267SCOTTS CREEK</v>
      </c>
      <c r="G9590" s="30">
        <v>9578</v>
      </c>
      <c r="H9590" s="49">
        <v>20.834303268019401</v>
      </c>
      <c r="I9590" s="15">
        <v>-2.2256189470000001</v>
      </c>
      <c r="J9590" s="15">
        <v>-2.2256189470000001</v>
      </c>
      <c r="K9590" s="15">
        <v>-18.612222917931799</v>
      </c>
      <c r="P9590" s="49">
        <v>20.182652818934798</v>
      </c>
      <c r="Q9590" s="15">
        <v>-0.43766091800000001</v>
      </c>
      <c r="R9590" s="15">
        <v>-0.43766091800000001</v>
      </c>
      <c r="S9590" s="15">
        <v>-37.224445835863598</v>
      </c>
      <c r="X9590" s="49">
        <v>24.052443804322198</v>
      </c>
      <c r="Y9590" s="15">
        <v>-0.47155780600000002</v>
      </c>
      <c r="Z9590" s="15">
        <v>-0.47155780600000002</v>
      </c>
      <c r="AA9590" s="15">
        <v>-18.612222917931799</v>
      </c>
      <c r="AF9590" s="49">
        <v>-4.8873783681346703</v>
      </c>
      <c r="AG9590" s="15">
        <v>-7.375</v>
      </c>
      <c r="AH9590" s="15">
        <v>-7.375</v>
      </c>
      <c r="AI9590" s="15">
        <v>-37.224445835863598</v>
      </c>
      <c r="AM9590" s="17"/>
    </row>
    <row r="9591" spans="1:39">
      <c r="A9591" s="7" t="s">
        <v>8304</v>
      </c>
      <c r="B9591" s="7">
        <v>3268</v>
      </c>
      <c r="C9591" s="29" t="s">
        <v>8882</v>
      </c>
      <c r="F9591" s="27" t="str">
        <f t="shared" si="149"/>
        <v>VIC3268AYRFORD</v>
      </c>
      <c r="G9591" s="30">
        <v>9579</v>
      </c>
      <c r="H9591" s="49">
        <v>911</v>
      </c>
      <c r="I9591" s="15">
        <v>-2.2256189470000001</v>
      </c>
      <c r="J9591" s="15">
        <v>-2.2256189470000001</v>
      </c>
      <c r="K9591" s="15">
        <v>-19.631362850891332</v>
      </c>
      <c r="P9591" s="49">
        <v>911</v>
      </c>
      <c r="Q9591" s="15">
        <v>-0.43766091800000001</v>
      </c>
      <c r="R9591" s="15">
        <v>-0.43766091800000001</v>
      </c>
      <c r="S9591" s="15">
        <v>-39.262725701782664</v>
      </c>
      <c r="X9591" s="49">
        <v>911</v>
      </c>
      <c r="Y9591" s="15">
        <v>-0.47155780600000002</v>
      </c>
      <c r="Z9591" s="15">
        <v>-0.47155780600000002</v>
      </c>
      <c r="AA9591" s="15">
        <v>-19.631362850891332</v>
      </c>
      <c r="AF9591" s="49">
        <v>911</v>
      </c>
      <c r="AG9591" s="15">
        <v>-7.375</v>
      </c>
      <c r="AH9591" s="15">
        <v>-7.375</v>
      </c>
      <c r="AI9591" s="15">
        <v>-39.262725701782664</v>
      </c>
      <c r="AM9591" s="17"/>
    </row>
    <row r="9592" spans="1:39">
      <c r="A9592" s="7" t="s">
        <v>8304</v>
      </c>
      <c r="B9592" s="7">
        <v>3268</v>
      </c>
      <c r="C9592" s="29" t="s">
        <v>8883</v>
      </c>
      <c r="F9592" s="27" t="str">
        <f t="shared" si="149"/>
        <v>VIC3268BRUCKNELL</v>
      </c>
      <c r="G9592" s="30">
        <v>9580</v>
      </c>
      <c r="H9592" s="49">
        <v>16.272750124427098</v>
      </c>
      <c r="I9592" s="15">
        <v>-2.2256189470000001</v>
      </c>
      <c r="J9592" s="15">
        <v>-2.2256189470000001</v>
      </c>
      <c r="K9592" s="15">
        <v>-18.612222917931799</v>
      </c>
      <c r="P9592" s="49">
        <v>16.164141716246299</v>
      </c>
      <c r="Q9592" s="15">
        <v>-0.43766091800000001</v>
      </c>
      <c r="R9592" s="15">
        <v>-0.43766091800000001</v>
      </c>
      <c r="S9592" s="15">
        <v>-37.224445835863598</v>
      </c>
      <c r="X9592" s="49">
        <v>19.4908906607299</v>
      </c>
      <c r="Y9592" s="15">
        <v>-0.47155780600000002</v>
      </c>
      <c r="Z9592" s="15">
        <v>-0.47155780600000002</v>
      </c>
      <c r="AA9592" s="15">
        <v>-18.612222917931799</v>
      </c>
      <c r="AF9592" s="49">
        <v>-4.8873783681346703</v>
      </c>
      <c r="AG9592" s="15">
        <v>-7.375</v>
      </c>
      <c r="AH9592" s="15">
        <v>-7.375</v>
      </c>
      <c r="AI9592" s="15">
        <v>-37.224445835863598</v>
      </c>
      <c r="AM9592" s="17"/>
    </row>
    <row r="9593" spans="1:39">
      <c r="A9593" s="7" t="s">
        <v>8304</v>
      </c>
      <c r="B9593" s="7">
        <v>3268</v>
      </c>
      <c r="C9593" s="29" t="s">
        <v>8884</v>
      </c>
      <c r="F9593" s="27" t="str">
        <f t="shared" si="149"/>
        <v>VIC3268COORIEMUNGLE</v>
      </c>
      <c r="G9593" s="30">
        <v>9581</v>
      </c>
      <c r="H9593" s="49">
        <v>-17.721681636154099</v>
      </c>
      <c r="I9593" s="15">
        <v>-2.2256189470000001</v>
      </c>
      <c r="J9593" s="15">
        <v>-2.2256189470000001</v>
      </c>
      <c r="K9593" s="15">
        <v>-16.679527790318968</v>
      </c>
      <c r="P9593" s="49">
        <v>-8.0555333080655291</v>
      </c>
      <c r="Q9593" s="15">
        <v>-0.43766091800000001</v>
      </c>
      <c r="R9593" s="15">
        <v>-0.43766091800000001</v>
      </c>
      <c r="S9593" s="15">
        <v>-33.359055580637936</v>
      </c>
      <c r="X9593" s="49">
        <v>-14.394932691670499</v>
      </c>
      <c r="Y9593" s="15">
        <v>-0.47155780600000002</v>
      </c>
      <c r="Z9593" s="15">
        <v>-0.47155780600000002</v>
      </c>
      <c r="AA9593" s="15">
        <v>-16.679527790318968</v>
      </c>
      <c r="AF9593" s="49">
        <v>-0.88737836813467397</v>
      </c>
      <c r="AG9593" s="15">
        <v>-7.375</v>
      </c>
      <c r="AH9593" s="15">
        <v>-7.375</v>
      </c>
      <c r="AI9593" s="15">
        <v>-33.359055580637936</v>
      </c>
      <c r="AM9593" s="17"/>
    </row>
    <row r="9594" spans="1:39">
      <c r="A9594" s="7" t="s">
        <v>8304</v>
      </c>
      <c r="B9594" s="7">
        <v>3268</v>
      </c>
      <c r="C9594" s="29" t="s">
        <v>8885</v>
      </c>
      <c r="F9594" s="27" t="str">
        <f t="shared" si="149"/>
        <v>VIC3268COWLEYS CREEK</v>
      </c>
      <c r="G9594" s="30">
        <v>9582</v>
      </c>
      <c r="H9594" s="49">
        <v>-17.721681636154099</v>
      </c>
      <c r="I9594" s="15">
        <v>-2.2256189470000001</v>
      </c>
      <c r="J9594" s="15">
        <v>-2.2256189470000001</v>
      </c>
      <c r="K9594" s="15">
        <v>-18.612222917931799</v>
      </c>
      <c r="P9594" s="49">
        <v>-8.0555333080655291</v>
      </c>
      <c r="Q9594" s="15">
        <v>-0.43766091800000001</v>
      </c>
      <c r="R9594" s="15">
        <v>-0.43766091800000001</v>
      </c>
      <c r="S9594" s="15">
        <v>-37.224445835863598</v>
      </c>
      <c r="X9594" s="49">
        <v>-14.394932691670499</v>
      </c>
      <c r="Y9594" s="15">
        <v>-0.47155780600000002</v>
      </c>
      <c r="Z9594" s="15">
        <v>-0.47155780600000002</v>
      </c>
      <c r="AA9594" s="15">
        <v>-18.612222917931799</v>
      </c>
      <c r="AF9594" s="49">
        <v>-0.88737836813467397</v>
      </c>
      <c r="AG9594" s="15">
        <v>-7.375</v>
      </c>
      <c r="AH9594" s="15">
        <v>-7.375</v>
      </c>
      <c r="AI9594" s="15">
        <v>-37.224445835863598</v>
      </c>
      <c r="AM9594" s="17"/>
    </row>
    <row r="9595" spans="1:39">
      <c r="A9595" s="7" t="s">
        <v>8304</v>
      </c>
      <c r="B9595" s="7">
        <v>3268</v>
      </c>
      <c r="C9595" s="29" t="s">
        <v>8886</v>
      </c>
      <c r="F9595" s="27" t="str">
        <f t="shared" si="149"/>
        <v>VIC3268CURDIE VALE</v>
      </c>
      <c r="G9595" s="30">
        <v>9583</v>
      </c>
      <c r="H9595" s="49">
        <v>-17.721681636154099</v>
      </c>
      <c r="I9595" s="15">
        <v>-2.2256189470000001</v>
      </c>
      <c r="J9595" s="15">
        <v>-2.2256189470000001</v>
      </c>
      <c r="K9595" s="15">
        <v>-19.631362850891332</v>
      </c>
      <c r="P9595" s="49">
        <v>-8.0555333080655291</v>
      </c>
      <c r="Q9595" s="15">
        <v>-0.43766091800000001</v>
      </c>
      <c r="R9595" s="15">
        <v>-0.43766091800000001</v>
      </c>
      <c r="S9595" s="15">
        <v>-39.262725701782664</v>
      </c>
      <c r="X9595" s="49">
        <v>-14.394932691670499</v>
      </c>
      <c r="Y9595" s="15">
        <v>-0.47155780600000002</v>
      </c>
      <c r="Z9595" s="15">
        <v>-0.47155780600000002</v>
      </c>
      <c r="AA9595" s="15">
        <v>-19.631362850891332</v>
      </c>
      <c r="AF9595" s="49">
        <v>-0.88737836813467397</v>
      </c>
      <c r="AG9595" s="15">
        <v>-7.375</v>
      </c>
      <c r="AH9595" s="15">
        <v>-7.375</v>
      </c>
      <c r="AI9595" s="15">
        <v>-39.262725701782664</v>
      </c>
      <c r="AM9595" s="17"/>
    </row>
    <row r="9596" spans="1:39">
      <c r="A9596" s="7" t="s">
        <v>8304</v>
      </c>
      <c r="B9596" s="7">
        <v>3268</v>
      </c>
      <c r="C9596" s="29" t="s">
        <v>8887</v>
      </c>
      <c r="F9596" s="27" t="str">
        <f t="shared" si="149"/>
        <v>VIC3268CURDIES RIVER</v>
      </c>
      <c r="G9596" s="30">
        <v>9584</v>
      </c>
      <c r="H9596" s="49">
        <v>-17.721681636154099</v>
      </c>
      <c r="I9596" s="15">
        <v>-2.2256189470000001</v>
      </c>
      <c r="J9596" s="15">
        <v>-2.2256189470000001</v>
      </c>
      <c r="K9596" s="15">
        <v>-19.631362850891332</v>
      </c>
      <c r="P9596" s="49">
        <v>-8.0555333080655291</v>
      </c>
      <c r="Q9596" s="15">
        <v>-0.43766091800000001</v>
      </c>
      <c r="R9596" s="15">
        <v>-0.43766091800000001</v>
      </c>
      <c r="S9596" s="15">
        <v>-39.262725701782664</v>
      </c>
      <c r="X9596" s="49">
        <v>-14.394932691670499</v>
      </c>
      <c r="Y9596" s="15">
        <v>-0.47155780600000002</v>
      </c>
      <c r="Z9596" s="15">
        <v>-0.47155780600000002</v>
      </c>
      <c r="AA9596" s="15">
        <v>-19.631362850891332</v>
      </c>
      <c r="AF9596" s="49">
        <v>-4.8873783681346703</v>
      </c>
      <c r="AG9596" s="15">
        <v>-7.375</v>
      </c>
      <c r="AH9596" s="15">
        <v>-7.375</v>
      </c>
      <c r="AI9596" s="15">
        <v>-39.262725701782664</v>
      </c>
      <c r="AM9596" s="17"/>
    </row>
    <row r="9597" spans="1:39">
      <c r="A9597" s="7" t="s">
        <v>8304</v>
      </c>
      <c r="B9597" s="7">
        <v>3268</v>
      </c>
      <c r="C9597" s="29" t="s">
        <v>8888</v>
      </c>
      <c r="F9597" s="27" t="str">
        <f t="shared" si="149"/>
        <v>VIC3268HEYTESBURY LOWER</v>
      </c>
      <c r="G9597" s="30">
        <v>9585</v>
      </c>
      <c r="H9597" s="49">
        <v>-17.721681636154099</v>
      </c>
      <c r="I9597" s="15">
        <v>-2.2256189470000001</v>
      </c>
      <c r="J9597" s="15">
        <v>-2.2256189470000001</v>
      </c>
      <c r="K9597" s="15">
        <v>-17.627296146769606</v>
      </c>
      <c r="P9597" s="49">
        <v>-8.0555333080655291</v>
      </c>
      <c r="Q9597" s="15">
        <v>-0.43766091800000001</v>
      </c>
      <c r="R9597" s="15">
        <v>-0.43766091800000001</v>
      </c>
      <c r="S9597" s="15">
        <v>-35.254592293539211</v>
      </c>
      <c r="X9597" s="49">
        <v>-14.394932691670499</v>
      </c>
      <c r="Y9597" s="15">
        <v>-0.47155780600000002</v>
      </c>
      <c r="Z9597" s="15">
        <v>-0.47155780600000002</v>
      </c>
      <c r="AA9597" s="15">
        <v>-17.627296146769606</v>
      </c>
      <c r="AF9597" s="49">
        <v>-0.88737836813467397</v>
      </c>
      <c r="AG9597" s="15">
        <v>-7.375</v>
      </c>
      <c r="AH9597" s="15">
        <v>-7.375</v>
      </c>
      <c r="AI9597" s="15">
        <v>-35.254592293539211</v>
      </c>
      <c r="AM9597" s="17"/>
    </row>
    <row r="9598" spans="1:39">
      <c r="A9598" s="7" t="s">
        <v>8304</v>
      </c>
      <c r="B9598" s="7">
        <v>3268</v>
      </c>
      <c r="C9598" s="29" t="s">
        <v>8889</v>
      </c>
      <c r="F9598" s="27" t="str">
        <f t="shared" si="149"/>
        <v>VIC3268NEWFIELD</v>
      </c>
      <c r="G9598" s="30">
        <v>9586</v>
      </c>
      <c r="H9598" s="49">
        <v>-17.721681636154099</v>
      </c>
      <c r="I9598" s="15">
        <v>-2.2256189470000001</v>
      </c>
      <c r="J9598" s="15">
        <v>-2.2256189470000001</v>
      </c>
      <c r="K9598" s="15">
        <v>-19.631362850891332</v>
      </c>
      <c r="P9598" s="49">
        <v>-8.0555333080655291</v>
      </c>
      <c r="Q9598" s="15">
        <v>-0.43766091800000001</v>
      </c>
      <c r="R9598" s="15">
        <v>-0.43766091800000001</v>
      </c>
      <c r="S9598" s="15">
        <v>-39.262725701782664</v>
      </c>
      <c r="X9598" s="49">
        <v>-14.394932691670499</v>
      </c>
      <c r="Y9598" s="15">
        <v>-0.47155780600000002</v>
      </c>
      <c r="Z9598" s="15">
        <v>-0.47155780600000002</v>
      </c>
      <c r="AA9598" s="15">
        <v>-19.631362850891332</v>
      </c>
      <c r="AF9598" s="49">
        <v>-0.88737836813467397</v>
      </c>
      <c r="AG9598" s="15">
        <v>-7.375</v>
      </c>
      <c r="AH9598" s="15">
        <v>-7.375</v>
      </c>
      <c r="AI9598" s="15">
        <v>-39.262725701782664</v>
      </c>
      <c r="AM9598" s="17"/>
    </row>
    <row r="9599" spans="1:39">
      <c r="A9599" s="7" t="s">
        <v>8304</v>
      </c>
      <c r="B9599" s="7">
        <v>3268</v>
      </c>
      <c r="C9599" s="29" t="s">
        <v>8890</v>
      </c>
      <c r="F9599" s="27" t="str">
        <f t="shared" si="149"/>
        <v>VIC3268NIRRANDA</v>
      </c>
      <c r="G9599" s="30">
        <v>9587</v>
      </c>
      <c r="H9599" s="49">
        <v>-17.721681636154099</v>
      </c>
      <c r="I9599" s="15">
        <v>-2.2256189470000001</v>
      </c>
      <c r="J9599" s="15">
        <v>-2.2256189470000001</v>
      </c>
      <c r="K9599" s="15">
        <v>-19.631362850891332</v>
      </c>
      <c r="P9599" s="49">
        <v>-8.0555333080655291</v>
      </c>
      <c r="Q9599" s="15">
        <v>-0.43766091800000001</v>
      </c>
      <c r="R9599" s="15">
        <v>-0.43766091800000001</v>
      </c>
      <c r="S9599" s="15">
        <v>-39.262725701782664</v>
      </c>
      <c r="X9599" s="49">
        <v>-14.394932691670499</v>
      </c>
      <c r="Y9599" s="15">
        <v>-0.47155780600000002</v>
      </c>
      <c r="Z9599" s="15">
        <v>-0.47155780600000002</v>
      </c>
      <c r="AA9599" s="15">
        <v>-19.631362850891332</v>
      </c>
      <c r="AF9599" s="49">
        <v>-0.88737836813467397</v>
      </c>
      <c r="AG9599" s="15">
        <v>-7.375</v>
      </c>
      <c r="AH9599" s="15">
        <v>-7.375</v>
      </c>
      <c r="AI9599" s="15">
        <v>-39.262725701782664</v>
      </c>
      <c r="AM9599" s="17"/>
    </row>
    <row r="9600" spans="1:39">
      <c r="A9600" s="7" t="s">
        <v>8304</v>
      </c>
      <c r="B9600" s="7">
        <v>3268</v>
      </c>
      <c r="C9600" s="29" t="s">
        <v>8891</v>
      </c>
      <c r="F9600" s="27" t="str">
        <f t="shared" si="149"/>
        <v>VIC3268NULLAWARRE</v>
      </c>
      <c r="G9600" s="30">
        <v>9588</v>
      </c>
      <c r="H9600" s="49">
        <v>-17.721681636154099</v>
      </c>
      <c r="I9600" s="15">
        <v>-2.2256189470000001</v>
      </c>
      <c r="J9600" s="15">
        <v>-2.2256189470000001</v>
      </c>
      <c r="K9600" s="15">
        <v>-18.612222917931799</v>
      </c>
      <c r="P9600" s="49">
        <v>-8.0555333080655291</v>
      </c>
      <c r="Q9600" s="15">
        <v>-0.43766091800000001</v>
      </c>
      <c r="R9600" s="15">
        <v>-0.43766091800000001</v>
      </c>
      <c r="S9600" s="15">
        <v>-37.224445835863598</v>
      </c>
      <c r="X9600" s="49">
        <v>-14.394932691670499</v>
      </c>
      <c r="Y9600" s="15">
        <v>-0.47155780600000002</v>
      </c>
      <c r="Z9600" s="15">
        <v>-0.47155780600000002</v>
      </c>
      <c r="AA9600" s="15">
        <v>-18.612222917931799</v>
      </c>
      <c r="AF9600" s="49">
        <v>-4.8873783681346703</v>
      </c>
      <c r="AG9600" s="15">
        <v>-7.375</v>
      </c>
      <c r="AH9600" s="15">
        <v>-7.375</v>
      </c>
      <c r="AI9600" s="15">
        <v>-37.224445835863598</v>
      </c>
      <c r="AM9600" s="17"/>
    </row>
    <row r="9601" spans="1:39">
      <c r="A9601" s="7" t="s">
        <v>8304</v>
      </c>
      <c r="B9601" s="7">
        <v>3268</v>
      </c>
      <c r="C9601" s="29" t="s">
        <v>8892</v>
      </c>
      <c r="F9601" s="27" t="str">
        <f t="shared" si="149"/>
        <v>VIC3268PAARATTE</v>
      </c>
      <c r="G9601" s="30">
        <v>9589</v>
      </c>
      <c r="H9601" s="49">
        <v>25.613073227973299</v>
      </c>
      <c r="I9601" s="15">
        <v>-2.2256189470000001</v>
      </c>
      <c r="J9601" s="15">
        <v>-2.2256189470000001</v>
      </c>
      <c r="K9601" s="15">
        <v>-18.612222917931799</v>
      </c>
      <c r="P9601" s="49">
        <v>24.8528143707079</v>
      </c>
      <c r="Q9601" s="15">
        <v>-0.43766091800000001</v>
      </c>
      <c r="R9601" s="15">
        <v>-0.43766091800000001</v>
      </c>
      <c r="S9601" s="15">
        <v>-37.224445835863598</v>
      </c>
      <c r="X9601" s="49">
        <v>28.9398221724569</v>
      </c>
      <c r="Y9601" s="15">
        <v>-0.47155780600000002</v>
      </c>
      <c r="Z9601" s="15">
        <v>-0.47155780600000002</v>
      </c>
      <c r="AA9601" s="15">
        <v>-18.612222917931799</v>
      </c>
      <c r="AF9601" s="49">
        <v>-4.8873783681346703</v>
      </c>
      <c r="AG9601" s="15">
        <v>-7.375</v>
      </c>
      <c r="AH9601" s="15">
        <v>-7.375</v>
      </c>
      <c r="AI9601" s="15">
        <v>-37.224445835863598</v>
      </c>
      <c r="AM9601" s="17"/>
    </row>
    <row r="9602" spans="1:39">
      <c r="A9602" s="7" t="s">
        <v>8304</v>
      </c>
      <c r="B9602" s="7">
        <v>3268</v>
      </c>
      <c r="C9602" s="29" t="s">
        <v>8893</v>
      </c>
      <c r="F9602" s="27" t="str">
        <f t="shared" si="149"/>
        <v>VIC3268THE COVE</v>
      </c>
      <c r="G9602" s="30">
        <v>9590</v>
      </c>
      <c r="H9602" s="49">
        <v>25.395856411611799</v>
      </c>
      <c r="I9602" s="15">
        <v>-2.2256189470000001</v>
      </c>
      <c r="J9602" s="15">
        <v>-2.2256189470000001</v>
      </c>
      <c r="K9602" s="15">
        <v>-18.612222917931799</v>
      </c>
      <c r="P9602" s="49">
        <v>24.7442059625272</v>
      </c>
      <c r="Q9602" s="15">
        <v>-0.43766091800000001</v>
      </c>
      <c r="R9602" s="15">
        <v>-0.43766091800000001</v>
      </c>
      <c r="S9602" s="15">
        <v>-37.224445835863598</v>
      </c>
      <c r="X9602" s="49">
        <v>28.7226053560954</v>
      </c>
      <c r="Y9602" s="15">
        <v>-0.47155780600000002</v>
      </c>
      <c r="Z9602" s="15">
        <v>-0.47155780600000002</v>
      </c>
      <c r="AA9602" s="15">
        <v>-18.612222917931799</v>
      </c>
      <c r="AF9602" s="49">
        <v>-4.8873783681346703</v>
      </c>
      <c r="AG9602" s="15">
        <v>-7.375</v>
      </c>
      <c r="AH9602" s="15">
        <v>-7.375</v>
      </c>
      <c r="AI9602" s="15">
        <v>-37.224445835863598</v>
      </c>
      <c r="AM9602" s="17"/>
    </row>
    <row r="9603" spans="1:39">
      <c r="A9603" s="7" t="s">
        <v>8304</v>
      </c>
      <c r="B9603" s="7">
        <v>3268</v>
      </c>
      <c r="C9603" s="29" t="s">
        <v>8894</v>
      </c>
      <c r="F9603" s="27" t="str">
        <f t="shared" si="149"/>
        <v>VIC3268TIMBOON</v>
      </c>
      <c r="G9603" s="30">
        <v>9591</v>
      </c>
      <c r="H9603" s="49">
        <v>-17.721681636154099</v>
      </c>
      <c r="I9603" s="15">
        <v>-2.2256189470000001</v>
      </c>
      <c r="J9603" s="15">
        <v>-2.2256189470000001</v>
      </c>
      <c r="K9603" s="15">
        <v>-18.612222917931799</v>
      </c>
      <c r="P9603" s="49">
        <v>-8.0555333080655291</v>
      </c>
      <c r="Q9603" s="15">
        <v>-0.43766091800000001</v>
      </c>
      <c r="R9603" s="15">
        <v>-0.43766091800000001</v>
      </c>
      <c r="S9603" s="15">
        <v>-37.224445835863598</v>
      </c>
      <c r="X9603" s="49">
        <v>-14.394932691670499</v>
      </c>
      <c r="Y9603" s="15">
        <v>-0.47155780600000002</v>
      </c>
      <c r="Z9603" s="15">
        <v>-0.47155780600000002</v>
      </c>
      <c r="AA9603" s="15">
        <v>-18.612222917931799</v>
      </c>
      <c r="AF9603" s="49">
        <v>-0.88737836813467397</v>
      </c>
      <c r="AG9603" s="15">
        <v>-7.375</v>
      </c>
      <c r="AH9603" s="15">
        <v>-7.375</v>
      </c>
      <c r="AI9603" s="15">
        <v>-37.224445835863598</v>
      </c>
      <c r="AM9603" s="17"/>
    </row>
    <row r="9604" spans="1:39">
      <c r="A9604" s="7" t="s">
        <v>8304</v>
      </c>
      <c r="B9604" s="7">
        <v>3268</v>
      </c>
      <c r="C9604" s="29" t="s">
        <v>8895</v>
      </c>
      <c r="F9604" s="27" t="str">
        <f t="shared" si="149"/>
        <v>VIC3268TIMBOON WEST</v>
      </c>
      <c r="G9604" s="30">
        <v>9592</v>
      </c>
      <c r="H9604" s="49">
        <v>22.7892546152733</v>
      </c>
      <c r="I9604" s="15">
        <v>-2.2256189470000001</v>
      </c>
      <c r="J9604" s="15">
        <v>-2.2256189470000001</v>
      </c>
      <c r="K9604" s="15">
        <v>-18.612222917931799</v>
      </c>
      <c r="P9604" s="49">
        <v>22.246212574369402</v>
      </c>
      <c r="Q9604" s="15">
        <v>-0.43766091800000001</v>
      </c>
      <c r="R9604" s="15">
        <v>-0.43766091800000001</v>
      </c>
      <c r="S9604" s="15">
        <v>-37.224445835863598</v>
      </c>
      <c r="X9604" s="49">
        <v>26.007395151576102</v>
      </c>
      <c r="Y9604" s="15">
        <v>-0.47155780600000002</v>
      </c>
      <c r="Z9604" s="15">
        <v>-0.47155780600000002</v>
      </c>
      <c r="AA9604" s="15">
        <v>-18.612222917931799</v>
      </c>
      <c r="AF9604" s="49">
        <v>-4.8873783681346703</v>
      </c>
      <c r="AG9604" s="15">
        <v>-7.375</v>
      </c>
      <c r="AH9604" s="15">
        <v>-7.375</v>
      </c>
      <c r="AI9604" s="15">
        <v>-37.224445835863598</v>
      </c>
      <c r="AM9604" s="17"/>
    </row>
    <row r="9605" spans="1:39">
      <c r="A9605" s="7" t="s">
        <v>8304</v>
      </c>
      <c r="B9605" s="7">
        <v>3269</v>
      </c>
      <c r="C9605" s="29" t="s">
        <v>8896</v>
      </c>
      <c r="F9605" s="27" t="str">
        <f t="shared" si="149"/>
        <v>VIC3269BURRUPA</v>
      </c>
      <c r="G9605" s="30">
        <v>9593</v>
      </c>
      <c r="H9605" s="49">
        <v>25.178639595250299</v>
      </c>
      <c r="I9605" s="15">
        <v>-2.2396189469999999</v>
      </c>
      <c r="J9605" s="15">
        <v>-2.2396189469999999</v>
      </c>
      <c r="K9605" s="15">
        <v>-17.623616906331929</v>
      </c>
      <c r="P9605" s="49">
        <v>24.635597554346401</v>
      </c>
      <c r="Q9605" s="15">
        <v>-0.44870056200000002</v>
      </c>
      <c r="R9605" s="15">
        <v>-0.44870056200000002</v>
      </c>
      <c r="S9605" s="15">
        <v>-35.247233812663858</v>
      </c>
      <c r="X9605" s="49">
        <v>28.505388539733801</v>
      </c>
      <c r="Y9605" s="15">
        <v>-0.48530580600000001</v>
      </c>
      <c r="Z9605" s="15">
        <v>-0.48530580600000001</v>
      </c>
      <c r="AA9605" s="15">
        <v>-17.623616906331929</v>
      </c>
      <c r="AF9605" s="49">
        <v>-4.8873783681346703</v>
      </c>
      <c r="AG9605" s="15">
        <v>-7.375</v>
      </c>
      <c r="AH9605" s="15">
        <v>-7.375</v>
      </c>
      <c r="AI9605" s="15">
        <v>-35.247233812663858</v>
      </c>
      <c r="AM9605" s="17"/>
    </row>
    <row r="9606" spans="1:39">
      <c r="A9606" s="7" t="s">
        <v>8304</v>
      </c>
      <c r="B9606" s="7">
        <v>3269</v>
      </c>
      <c r="C9606" s="29" t="s">
        <v>8897</v>
      </c>
      <c r="F9606" s="27" t="str">
        <f t="shared" si="149"/>
        <v>VIC3269PORT CAMPBELL</v>
      </c>
      <c r="G9606" s="30">
        <v>9594</v>
      </c>
      <c r="H9606" s="49">
        <v>25.613073227973299</v>
      </c>
      <c r="I9606" s="15">
        <v>-2.2396189469999999</v>
      </c>
      <c r="J9606" s="15">
        <v>-2.2396189469999999</v>
      </c>
      <c r="K9606" s="15">
        <v>-18.598833329366332</v>
      </c>
      <c r="P9606" s="49">
        <v>24.8528143707079</v>
      </c>
      <c r="Q9606" s="15">
        <v>-0.44870056200000002</v>
      </c>
      <c r="R9606" s="15">
        <v>-0.44870056200000002</v>
      </c>
      <c r="S9606" s="15">
        <v>-37.197666658732665</v>
      </c>
      <c r="X9606" s="49">
        <v>28.8312137642761</v>
      </c>
      <c r="Y9606" s="15">
        <v>-0.48530580600000001</v>
      </c>
      <c r="Z9606" s="15">
        <v>-0.48530580600000001</v>
      </c>
      <c r="AA9606" s="15">
        <v>-18.598833329366332</v>
      </c>
      <c r="AF9606" s="49">
        <v>-4.8873783681346703</v>
      </c>
      <c r="AG9606" s="15">
        <v>-3.375</v>
      </c>
      <c r="AH9606" s="15">
        <v>-3.375</v>
      </c>
      <c r="AI9606" s="15">
        <v>-37.197666658732665</v>
      </c>
      <c r="AM9606" s="17"/>
    </row>
    <row r="9607" spans="1:39">
      <c r="A9607" s="7" t="s">
        <v>8304</v>
      </c>
      <c r="B9607" s="7">
        <v>3269</v>
      </c>
      <c r="C9607" s="29" t="s">
        <v>8898</v>
      </c>
      <c r="F9607" s="27" t="str">
        <f t="shared" si="149"/>
        <v>VIC3269PRINCETOWN</v>
      </c>
      <c r="G9607" s="30">
        <v>9595</v>
      </c>
      <c r="H9607" s="49">
        <v>24.9614227788887</v>
      </c>
      <c r="I9607" s="15">
        <v>-2.2396189469999999</v>
      </c>
      <c r="J9607" s="15">
        <v>-2.2396189469999999</v>
      </c>
      <c r="K9607" s="15">
        <v>-16.679527790318968</v>
      </c>
      <c r="P9607" s="49">
        <v>24.526989146165601</v>
      </c>
      <c r="Q9607" s="15">
        <v>-0.44870056200000002</v>
      </c>
      <c r="R9607" s="15">
        <v>-0.44870056200000002</v>
      </c>
      <c r="S9607" s="15">
        <v>-33.359055580637936</v>
      </c>
      <c r="X9607" s="49">
        <v>28.179563315191501</v>
      </c>
      <c r="Y9607" s="15">
        <v>-0.48530580600000001</v>
      </c>
      <c r="Z9607" s="15">
        <v>-0.48530580600000001</v>
      </c>
      <c r="AA9607" s="15">
        <v>-16.679527790318968</v>
      </c>
      <c r="AF9607" s="49">
        <v>-4.8873783681346703</v>
      </c>
      <c r="AG9607" s="15">
        <v>-7.375</v>
      </c>
      <c r="AH9607" s="15">
        <v>-7.375</v>
      </c>
      <c r="AI9607" s="15">
        <v>-33.359055580637936</v>
      </c>
      <c r="AM9607" s="17"/>
    </row>
    <row r="9608" spans="1:39">
      <c r="A9608" s="7" t="s">
        <v>8304</v>
      </c>
      <c r="B9608" s="7">
        <v>3269</v>
      </c>
      <c r="C9608" s="29" t="s">
        <v>8899</v>
      </c>
      <c r="F9608" s="27" t="str">
        <f t="shared" si="149"/>
        <v>VIC3269WAARRE</v>
      </c>
      <c r="G9608" s="30">
        <v>9596</v>
      </c>
      <c r="H9608" s="49">
        <v>-17.721681636154099</v>
      </c>
      <c r="I9608" s="15">
        <v>-2.2396189469999999</v>
      </c>
      <c r="J9608" s="15">
        <v>-2.2396189469999999</v>
      </c>
      <c r="K9608" s="15">
        <v>-17.627296146769606</v>
      </c>
      <c r="P9608" s="49">
        <v>-8.0555333080655291</v>
      </c>
      <c r="Q9608" s="15">
        <v>-0.44870056200000002</v>
      </c>
      <c r="R9608" s="15">
        <v>-0.44870056200000002</v>
      </c>
      <c r="S9608" s="15">
        <v>-35.254592293539211</v>
      </c>
      <c r="X9608" s="49">
        <v>-14.394932691670499</v>
      </c>
      <c r="Y9608" s="15">
        <v>-0.48530580600000001</v>
      </c>
      <c r="Z9608" s="15">
        <v>-0.48530580600000001</v>
      </c>
      <c r="AA9608" s="15">
        <v>-17.627296146769606</v>
      </c>
      <c r="AF9608" s="49">
        <v>-0.88737836813467397</v>
      </c>
      <c r="AG9608" s="15">
        <v>-7.375</v>
      </c>
      <c r="AH9608" s="15">
        <v>-7.375</v>
      </c>
      <c r="AI9608" s="15">
        <v>-35.254592293539211</v>
      </c>
      <c r="AM9608" s="17"/>
    </row>
    <row r="9609" spans="1:39">
      <c r="A9609" s="7" t="s">
        <v>8304</v>
      </c>
      <c r="B9609" s="7">
        <v>3270</v>
      </c>
      <c r="C9609" s="29" t="s">
        <v>7466</v>
      </c>
      <c r="F9609" s="27" t="str">
        <f t="shared" si="149"/>
        <v>VIC3270PETERBOROUGH</v>
      </c>
      <c r="G9609" s="30">
        <v>9597</v>
      </c>
      <c r="H9609" s="49">
        <v>25.395856411611799</v>
      </c>
      <c r="I9609" s="15">
        <v>-2.2221189469999998</v>
      </c>
      <c r="J9609" s="15">
        <v>-2.2221189469999998</v>
      </c>
      <c r="K9609" s="15">
        <v>-16.679527790318968</v>
      </c>
      <c r="P9609" s="49">
        <v>24.7442059625272</v>
      </c>
      <c r="Q9609" s="15">
        <v>-0.43490100700000001</v>
      </c>
      <c r="R9609" s="15">
        <v>-0.43490100700000001</v>
      </c>
      <c r="S9609" s="15">
        <v>-33.359055580637936</v>
      </c>
      <c r="X9609" s="49">
        <v>28.6139969479146</v>
      </c>
      <c r="Y9609" s="15">
        <v>-0.468120806</v>
      </c>
      <c r="Z9609" s="15">
        <v>-0.468120806</v>
      </c>
      <c r="AA9609" s="15">
        <v>-16.679527790318968</v>
      </c>
      <c r="AF9609" s="49">
        <v>-4.8873783681346703</v>
      </c>
      <c r="AG9609" s="15">
        <v>-7.375</v>
      </c>
      <c r="AH9609" s="15">
        <v>-7.375</v>
      </c>
      <c r="AI9609" s="15">
        <v>-33.359055580637936</v>
      </c>
      <c r="AM9609" s="17"/>
    </row>
    <row r="9610" spans="1:39">
      <c r="A9610" s="7" t="s">
        <v>8304</v>
      </c>
      <c r="B9610" s="7">
        <v>3271</v>
      </c>
      <c r="C9610" s="29" t="s">
        <v>206</v>
      </c>
      <c r="F9610" s="27" t="str">
        <f t="shared" si="149"/>
        <v>VIC3271DARLINGTON</v>
      </c>
      <c r="G9610" s="30">
        <v>9598</v>
      </c>
      <c r="H9610" s="49">
        <v>-17.721681636154099</v>
      </c>
      <c r="I9610" s="15">
        <v>-2.2221189469999998</v>
      </c>
      <c r="J9610" s="15">
        <v>-2.2221189469999998</v>
      </c>
      <c r="K9610" s="15">
        <v>-18.612222917931799</v>
      </c>
      <c r="P9610" s="49">
        <v>-8.0555333080655291</v>
      </c>
      <c r="Q9610" s="15">
        <v>-0.43490100700000001</v>
      </c>
      <c r="R9610" s="15">
        <v>-0.43490100700000001</v>
      </c>
      <c r="S9610" s="15">
        <v>-37.224445835863598</v>
      </c>
      <c r="X9610" s="49">
        <v>-14.394932691670499</v>
      </c>
      <c r="Y9610" s="15">
        <v>-0.468120806</v>
      </c>
      <c r="Z9610" s="15">
        <v>-0.468120806</v>
      </c>
      <c r="AA9610" s="15">
        <v>-18.612222917931799</v>
      </c>
      <c r="AF9610" s="49">
        <v>-1.85111026885094E-2</v>
      </c>
      <c r="AG9610" s="15">
        <v>-7.375</v>
      </c>
      <c r="AH9610" s="15">
        <v>-7.375</v>
      </c>
      <c r="AI9610" s="15">
        <v>-37.224445835863598</v>
      </c>
      <c r="AM9610" s="17"/>
    </row>
    <row r="9611" spans="1:39">
      <c r="A9611" s="7" t="s">
        <v>8304</v>
      </c>
      <c r="B9611" s="7">
        <v>3271</v>
      </c>
      <c r="C9611" s="29" t="s">
        <v>8900</v>
      </c>
      <c r="F9611" s="27" t="str">
        <f t="shared" si="149"/>
        <v>VIC3271DUNDONNELL</v>
      </c>
      <c r="G9611" s="30">
        <v>9599</v>
      </c>
      <c r="H9611" s="49">
        <v>-17.721681636154099</v>
      </c>
      <c r="I9611" s="15">
        <v>-2.2221189469999998</v>
      </c>
      <c r="J9611" s="15">
        <v>-2.2221189469999998</v>
      </c>
      <c r="K9611" s="15">
        <v>-19.631362850891332</v>
      </c>
      <c r="P9611" s="49">
        <v>-8.0555333080655291</v>
      </c>
      <c r="Q9611" s="15">
        <v>-0.43490100700000001</v>
      </c>
      <c r="R9611" s="15">
        <v>-0.43490100700000001</v>
      </c>
      <c r="S9611" s="15">
        <v>-39.262725701782664</v>
      </c>
      <c r="X9611" s="49">
        <v>-14.394932691670499</v>
      </c>
      <c r="Y9611" s="15">
        <v>-0.468120806</v>
      </c>
      <c r="Z9611" s="15">
        <v>-0.468120806</v>
      </c>
      <c r="AA9611" s="15">
        <v>-19.631362850891332</v>
      </c>
      <c r="AF9611" s="49">
        <v>-1.85111026885094E-2</v>
      </c>
      <c r="AG9611" s="15">
        <v>-7.375</v>
      </c>
      <c r="AH9611" s="15">
        <v>-7.375</v>
      </c>
      <c r="AI9611" s="15">
        <v>-39.262725701782664</v>
      </c>
      <c r="AM9611" s="17"/>
    </row>
    <row r="9612" spans="1:39">
      <c r="A9612" s="7" t="s">
        <v>8304</v>
      </c>
      <c r="B9612" s="7">
        <v>3271</v>
      </c>
      <c r="C9612" s="29" t="s">
        <v>8901</v>
      </c>
      <c r="F9612" s="27" t="str">
        <f t="shared" si="149"/>
        <v>VIC3271PURA PURA</v>
      </c>
      <c r="G9612" s="30">
        <v>9600</v>
      </c>
      <c r="H9612" s="49">
        <v>22.354820982550201</v>
      </c>
      <c r="I9612" s="15">
        <v>-2.2221189469999998</v>
      </c>
      <c r="J9612" s="15">
        <v>-2.2221189469999998</v>
      </c>
      <c r="K9612" s="15">
        <v>-18.612222917931799</v>
      </c>
      <c r="P9612" s="49">
        <v>21.920387349827099</v>
      </c>
      <c r="Q9612" s="15">
        <v>-0.43490100700000001</v>
      </c>
      <c r="R9612" s="15">
        <v>-0.43490100700000001</v>
      </c>
      <c r="S9612" s="15">
        <v>-37.224445835863598</v>
      </c>
      <c r="X9612" s="49">
        <v>25.572961518852999</v>
      </c>
      <c r="Y9612" s="15">
        <v>-0.468120806</v>
      </c>
      <c r="Z9612" s="15">
        <v>-0.468120806</v>
      </c>
      <c r="AA9612" s="15">
        <v>-18.612222917931799</v>
      </c>
      <c r="AF9612" s="49">
        <v>-4.0185111026885103</v>
      </c>
      <c r="AG9612" s="15">
        <v>-7.375</v>
      </c>
      <c r="AH9612" s="15">
        <v>-7.375</v>
      </c>
      <c r="AI9612" s="15">
        <v>-37.224445835863598</v>
      </c>
      <c r="AM9612" s="17"/>
    </row>
    <row r="9613" spans="1:39">
      <c r="A9613" s="7" t="s">
        <v>8304</v>
      </c>
      <c r="B9613" s="7">
        <v>3272</v>
      </c>
      <c r="C9613" s="29" t="s">
        <v>468</v>
      </c>
      <c r="F9613" s="27" t="str">
        <f t="shared" si="149"/>
        <v>VIC3272MORTLAKE</v>
      </c>
      <c r="G9613" s="30">
        <v>9601</v>
      </c>
      <c r="H9613" s="49">
        <v>-17.721681636154099</v>
      </c>
      <c r="I9613" s="15">
        <v>-6.2037213170000003</v>
      </c>
      <c r="J9613" s="15">
        <v>-6.2037213170000003</v>
      </c>
      <c r="K9613" s="15">
        <v>-29.591873692332644</v>
      </c>
      <c r="P9613" s="49">
        <v>-8.0555333080655291</v>
      </c>
      <c r="Q9613" s="15">
        <v>-3.5745776290000002</v>
      </c>
      <c r="R9613" s="15">
        <v>-3.5745776290000002</v>
      </c>
      <c r="S9613" s="15">
        <v>-59.183747384665288</v>
      </c>
      <c r="X9613" s="49">
        <v>-14.394932691670499</v>
      </c>
      <c r="Y9613" s="15">
        <v>-4.3780543329999997</v>
      </c>
      <c r="Z9613" s="15">
        <v>-4.3780543329999997</v>
      </c>
      <c r="AA9613" s="15">
        <v>-29.591873692332644</v>
      </c>
      <c r="AF9613" s="49">
        <v>-1.85111026885094E-2</v>
      </c>
      <c r="AG9613" s="15">
        <v>-3.3250000000000002</v>
      </c>
      <c r="AH9613" s="15">
        <v>-3.3250000000000002</v>
      </c>
      <c r="AI9613" s="15">
        <v>-59.183747384665288</v>
      </c>
      <c r="AM9613" s="17"/>
    </row>
    <row r="9614" spans="1:39">
      <c r="A9614" s="7" t="s">
        <v>8304</v>
      </c>
      <c r="B9614" s="7">
        <v>3272</v>
      </c>
      <c r="C9614" s="29" t="s">
        <v>8902</v>
      </c>
      <c r="F9614" s="27" t="str">
        <f t="shared" ref="F9614:F9677" si="150">TRIM(A9614)&amp;IF(LEN(TRIM(B9614))=3,"0"&amp;TRIM(B9614),TRIM(B9614))&amp;TRIM(C9614)</f>
        <v>VIC3272WOORNDOO</v>
      </c>
      <c r="G9614" s="30">
        <v>9602</v>
      </c>
      <c r="H9614" s="49">
        <v>-17.721681636154099</v>
      </c>
      <c r="I9614" s="15">
        <v>-6.2037213170000003</v>
      </c>
      <c r="J9614" s="15">
        <v>-6.2037213170000003</v>
      </c>
      <c r="K9614" s="15">
        <v>-29.591873692332644</v>
      </c>
      <c r="P9614" s="49">
        <v>-8.0555333080655291</v>
      </c>
      <c r="Q9614" s="15">
        <v>-3.5745776290000002</v>
      </c>
      <c r="R9614" s="15">
        <v>-3.5745776290000002</v>
      </c>
      <c r="S9614" s="15">
        <v>-59.183747384665288</v>
      </c>
      <c r="X9614" s="49">
        <v>-14.394932691670499</v>
      </c>
      <c r="Y9614" s="15">
        <v>-4.3780543329999997</v>
      </c>
      <c r="Z9614" s="15">
        <v>-4.3780543329999997</v>
      </c>
      <c r="AA9614" s="15">
        <v>-29.591873692332644</v>
      </c>
      <c r="AF9614" s="49">
        <v>-1.85111026885094E-2</v>
      </c>
      <c r="AG9614" s="15">
        <v>-3.3250000000000002</v>
      </c>
      <c r="AH9614" s="15">
        <v>-3.3250000000000002</v>
      </c>
      <c r="AI9614" s="15">
        <v>-59.183747384665288</v>
      </c>
      <c r="AM9614" s="17"/>
    </row>
    <row r="9615" spans="1:39">
      <c r="A9615" s="7" t="s">
        <v>8304</v>
      </c>
      <c r="B9615" s="7">
        <v>3273</v>
      </c>
      <c r="C9615" s="29" t="s">
        <v>1079</v>
      </c>
      <c r="F9615" s="27" t="str">
        <f t="shared" si="150"/>
        <v>VIC3273HEXHAM</v>
      </c>
      <c r="G9615" s="30">
        <v>9603</v>
      </c>
      <c r="H9615" s="49">
        <v>-17.721681636154099</v>
      </c>
      <c r="I9615" s="15">
        <v>-2.2221189469999998</v>
      </c>
      <c r="J9615" s="15">
        <v>-2.2221189469999998</v>
      </c>
      <c r="K9615" s="15">
        <v>-19.631362850891332</v>
      </c>
      <c r="P9615" s="49">
        <v>-8.0555333080655291</v>
      </c>
      <c r="Q9615" s="15">
        <v>-0.43490100700000001</v>
      </c>
      <c r="R9615" s="15">
        <v>-0.43490100700000001</v>
      </c>
      <c r="S9615" s="15">
        <v>-39.262725701782664</v>
      </c>
      <c r="X9615" s="49">
        <v>-14.394932691670499</v>
      </c>
      <c r="Y9615" s="15">
        <v>-0.468120806</v>
      </c>
      <c r="Z9615" s="15">
        <v>-0.468120806</v>
      </c>
      <c r="AA9615" s="15">
        <v>-19.631362850891332</v>
      </c>
      <c r="AF9615" s="49">
        <v>-4.0185111026885103</v>
      </c>
      <c r="AG9615" s="15">
        <v>-7.375</v>
      </c>
      <c r="AH9615" s="15">
        <v>-7.375</v>
      </c>
      <c r="AI9615" s="15">
        <v>-39.262725701782664</v>
      </c>
      <c r="AM9615" s="17"/>
    </row>
    <row r="9616" spans="1:39">
      <c r="A9616" s="7" t="s">
        <v>8304</v>
      </c>
      <c r="B9616" s="7">
        <v>3274</v>
      </c>
      <c r="C9616" s="29" t="s">
        <v>8903</v>
      </c>
      <c r="F9616" s="27" t="str">
        <f t="shared" si="150"/>
        <v>VIC3274CARAMUT</v>
      </c>
      <c r="G9616" s="30">
        <v>9604</v>
      </c>
      <c r="H9616" s="49">
        <v>-17.721681636154099</v>
      </c>
      <c r="I9616" s="15">
        <v>-2.2256189470000001</v>
      </c>
      <c r="J9616" s="15">
        <v>-2.2256189470000001</v>
      </c>
      <c r="K9616" s="15">
        <v>-18.612222917931799</v>
      </c>
      <c r="P9616" s="49">
        <v>-8.0555333080655291</v>
      </c>
      <c r="Q9616" s="15">
        <v>-0.43766091800000001</v>
      </c>
      <c r="R9616" s="15">
        <v>-0.43766091800000001</v>
      </c>
      <c r="S9616" s="15">
        <v>-37.224445835863598</v>
      </c>
      <c r="X9616" s="49">
        <v>-14.394932691670499</v>
      </c>
      <c r="Y9616" s="15">
        <v>-0.47155780600000002</v>
      </c>
      <c r="Z9616" s="15">
        <v>-0.47155780600000002</v>
      </c>
      <c r="AA9616" s="15">
        <v>-18.612222917931799</v>
      </c>
      <c r="AF9616" s="49">
        <v>-1.85111026885094E-2</v>
      </c>
      <c r="AG9616" s="15">
        <v>-7.375</v>
      </c>
      <c r="AH9616" s="15">
        <v>-7.375</v>
      </c>
      <c r="AI9616" s="15">
        <v>-37.224445835863598</v>
      </c>
      <c r="AM9616" s="17"/>
    </row>
    <row r="9617" spans="1:39">
      <c r="A9617" s="7" t="s">
        <v>8304</v>
      </c>
      <c r="B9617" s="7">
        <v>3275</v>
      </c>
      <c r="C9617" s="29" t="s">
        <v>8904</v>
      </c>
      <c r="F9617" s="27" t="str">
        <f t="shared" si="150"/>
        <v>VIC3275MAILORS FLAT</v>
      </c>
      <c r="G9617" s="30">
        <v>9605</v>
      </c>
      <c r="H9617" s="49">
        <v>23.658121880719499</v>
      </c>
      <c r="I9617" s="15">
        <v>-2.1836189469999998</v>
      </c>
      <c r="J9617" s="15">
        <v>-2.1836189469999998</v>
      </c>
      <c r="K9617" s="15">
        <v>-18.612222917931799</v>
      </c>
      <c r="P9617" s="49">
        <v>23.1150798398156</v>
      </c>
      <c r="Q9617" s="15">
        <v>-0.40454198600000002</v>
      </c>
      <c r="R9617" s="15">
        <v>-0.40454198600000002</v>
      </c>
      <c r="S9617" s="15">
        <v>-37.224445835863598</v>
      </c>
      <c r="X9617" s="49">
        <v>26.9848708252031</v>
      </c>
      <c r="Y9617" s="15">
        <v>-0.43031380600000002</v>
      </c>
      <c r="Z9617" s="15">
        <v>-0.43031380600000002</v>
      </c>
      <c r="AA9617" s="15">
        <v>-18.612222917931799</v>
      </c>
      <c r="AF9617" s="49">
        <v>-4.8873783681346703</v>
      </c>
      <c r="AG9617" s="15">
        <v>-7.375</v>
      </c>
      <c r="AH9617" s="15">
        <v>-7.375</v>
      </c>
      <c r="AI9617" s="15">
        <v>-37.224445835863598</v>
      </c>
      <c r="AM9617" s="17"/>
    </row>
    <row r="9618" spans="1:39">
      <c r="A9618" s="7" t="s">
        <v>8304</v>
      </c>
      <c r="B9618" s="7">
        <v>3276</v>
      </c>
      <c r="C9618" s="29" t="s">
        <v>8905</v>
      </c>
      <c r="F9618" s="27" t="str">
        <f t="shared" si="150"/>
        <v>VIC3276WOOLSTHORPE</v>
      </c>
      <c r="G9618" s="30">
        <v>9606</v>
      </c>
      <c r="H9618" s="49">
        <v>911</v>
      </c>
      <c r="I9618" s="15">
        <v>-2.2221189469999998</v>
      </c>
      <c r="J9618" s="15">
        <v>-2.2221189469999998</v>
      </c>
      <c r="K9618" s="15">
        <v>-16.679527790318968</v>
      </c>
      <c r="P9618" s="49">
        <v>911</v>
      </c>
      <c r="Q9618" s="15">
        <v>-0.43490100700000001</v>
      </c>
      <c r="R9618" s="15">
        <v>-0.43490100700000001</v>
      </c>
      <c r="S9618" s="15">
        <v>-33.359055580637936</v>
      </c>
      <c r="X9618" s="49">
        <v>911</v>
      </c>
      <c r="Y9618" s="15">
        <v>-0.468120806</v>
      </c>
      <c r="Z9618" s="15">
        <v>-0.468120806</v>
      </c>
      <c r="AA9618" s="15">
        <v>-16.679527790318968</v>
      </c>
      <c r="AF9618" s="49">
        <v>911</v>
      </c>
      <c r="AG9618" s="15">
        <v>-7.375</v>
      </c>
      <c r="AH9618" s="15">
        <v>-7.375</v>
      </c>
      <c r="AI9618" s="15">
        <v>-33.359055580637936</v>
      </c>
      <c r="AM9618" s="17"/>
    </row>
    <row r="9619" spans="1:39">
      <c r="A9619" s="7" t="s">
        <v>8304</v>
      </c>
      <c r="B9619" s="7">
        <v>3277</v>
      </c>
      <c r="C9619" s="29" t="s">
        <v>8906</v>
      </c>
      <c r="F9619" s="27" t="str">
        <f t="shared" si="150"/>
        <v>VIC3277ALLANSFORD</v>
      </c>
      <c r="G9619" s="30">
        <v>9607</v>
      </c>
      <c r="H9619" s="49">
        <v>16.924400573511701</v>
      </c>
      <c r="I9619" s="15">
        <v>-2.2396189469999999</v>
      </c>
      <c r="J9619" s="15">
        <v>-2.2396189469999999</v>
      </c>
      <c r="K9619" s="15">
        <v>-18.612222917931799</v>
      </c>
      <c r="P9619" s="49">
        <v>16.381358532607798</v>
      </c>
      <c r="Q9619" s="15">
        <v>-0.44870056200000002</v>
      </c>
      <c r="R9619" s="15">
        <v>-0.44870056200000002</v>
      </c>
      <c r="S9619" s="15">
        <v>-37.224445835863598</v>
      </c>
      <c r="X9619" s="49">
        <v>20.251149517995302</v>
      </c>
      <c r="Y9619" s="15">
        <v>-0.48530580600000001</v>
      </c>
      <c r="Z9619" s="15">
        <v>-0.48530580600000001</v>
      </c>
      <c r="AA9619" s="15">
        <v>-18.612222917931799</v>
      </c>
      <c r="AF9619" s="49">
        <v>-4.8873783681346703</v>
      </c>
      <c r="AG9619" s="15">
        <v>-3.375</v>
      </c>
      <c r="AH9619" s="15">
        <v>-3.375</v>
      </c>
      <c r="AI9619" s="15">
        <v>-37.224445835863598</v>
      </c>
      <c r="AM9619" s="17"/>
    </row>
    <row r="9620" spans="1:39">
      <c r="A9620" s="7" t="s">
        <v>8304</v>
      </c>
      <c r="B9620" s="7">
        <v>3277</v>
      </c>
      <c r="C9620" s="29" t="s">
        <v>8907</v>
      </c>
      <c r="F9620" s="27" t="str">
        <f t="shared" si="150"/>
        <v>VIC3277MEPUNGA</v>
      </c>
      <c r="G9620" s="30">
        <v>9608</v>
      </c>
      <c r="H9620" s="49">
        <v>15.4038828589809</v>
      </c>
      <c r="I9620" s="15">
        <v>-2.2396189469999999</v>
      </c>
      <c r="J9620" s="15">
        <v>-2.2396189469999999</v>
      </c>
      <c r="K9620" s="15">
        <v>-19.631362850891332</v>
      </c>
      <c r="P9620" s="49">
        <v>15.2952744508001</v>
      </c>
      <c r="Q9620" s="15">
        <v>-0.44870056200000002</v>
      </c>
      <c r="R9620" s="15">
        <v>-0.44870056200000002</v>
      </c>
      <c r="S9620" s="15">
        <v>-39.262725701782664</v>
      </c>
      <c r="X9620" s="49">
        <v>18.730631803464501</v>
      </c>
      <c r="Y9620" s="15">
        <v>-0.48530580600000001</v>
      </c>
      <c r="Z9620" s="15">
        <v>-0.48530580600000001</v>
      </c>
      <c r="AA9620" s="15">
        <v>-19.631362850891332</v>
      </c>
      <c r="AF9620" s="49">
        <v>-4.8873783681346703</v>
      </c>
      <c r="AG9620" s="15">
        <v>-7.375</v>
      </c>
      <c r="AH9620" s="15">
        <v>-7.375</v>
      </c>
      <c r="AI9620" s="15">
        <v>-39.262725701782664</v>
      </c>
      <c r="AM9620" s="17"/>
    </row>
    <row r="9621" spans="1:39">
      <c r="A9621" s="7" t="s">
        <v>8304</v>
      </c>
      <c r="B9621" s="7">
        <v>3277</v>
      </c>
      <c r="C9621" s="29" t="s">
        <v>8908</v>
      </c>
      <c r="F9621" s="27" t="str">
        <f t="shared" si="150"/>
        <v>VIC3277NARINGAL</v>
      </c>
      <c r="G9621" s="30">
        <v>9609</v>
      </c>
      <c r="H9621" s="49">
        <v>-17.721681636154099</v>
      </c>
      <c r="I9621" s="15">
        <v>-2.2396189469999999</v>
      </c>
      <c r="J9621" s="15">
        <v>-2.2396189469999999</v>
      </c>
      <c r="K9621" s="15">
        <v>-19.631362850891332</v>
      </c>
      <c r="P9621" s="49">
        <v>-8.0555333080655291</v>
      </c>
      <c r="Q9621" s="15">
        <v>-0.44870056200000002</v>
      </c>
      <c r="R9621" s="15">
        <v>-0.44870056200000002</v>
      </c>
      <c r="S9621" s="15">
        <v>-39.262725701782664</v>
      </c>
      <c r="X9621" s="49">
        <v>-14.394932691670499</v>
      </c>
      <c r="Y9621" s="15">
        <v>-0.48530580600000001</v>
      </c>
      <c r="Z9621" s="15">
        <v>-0.48530580600000001</v>
      </c>
      <c r="AA9621" s="15">
        <v>-19.631362850891332</v>
      </c>
      <c r="AF9621" s="49">
        <v>-4.8873783681346703</v>
      </c>
      <c r="AG9621" s="15">
        <v>-7.375</v>
      </c>
      <c r="AH9621" s="15">
        <v>-7.375</v>
      </c>
      <c r="AI9621" s="15">
        <v>-39.262725701782664</v>
      </c>
      <c r="AM9621" s="17"/>
    </row>
    <row r="9622" spans="1:39">
      <c r="A9622" s="7" t="s">
        <v>8304</v>
      </c>
      <c r="B9622" s="7">
        <v>3278</v>
      </c>
      <c r="C9622" s="29" t="s">
        <v>8909</v>
      </c>
      <c r="F9622" s="27" t="str">
        <f t="shared" si="150"/>
        <v>VIC3278PURNIM</v>
      </c>
      <c r="G9622" s="30">
        <v>9610</v>
      </c>
      <c r="H9622" s="49">
        <v>22.7892546152733</v>
      </c>
      <c r="I9622" s="15">
        <v>-2.2256189470000001</v>
      </c>
      <c r="J9622" s="15">
        <v>-2.2256189470000001</v>
      </c>
      <c r="K9622" s="15">
        <v>-16.679527790318968</v>
      </c>
      <c r="P9622" s="49">
        <v>22.246212574369402</v>
      </c>
      <c r="Q9622" s="15">
        <v>-0.43766091800000001</v>
      </c>
      <c r="R9622" s="15">
        <v>-0.43766091800000001</v>
      </c>
      <c r="S9622" s="15">
        <v>-33.359055580637936</v>
      </c>
      <c r="X9622" s="49">
        <v>26.116003559756901</v>
      </c>
      <c r="Y9622" s="15">
        <v>-0.47155780600000002</v>
      </c>
      <c r="Z9622" s="15">
        <v>-0.47155780600000002</v>
      </c>
      <c r="AA9622" s="15">
        <v>-16.679527790318968</v>
      </c>
      <c r="AF9622" s="49">
        <v>-0.88737836813467397</v>
      </c>
      <c r="AG9622" s="15">
        <v>-7.375</v>
      </c>
      <c r="AH9622" s="15">
        <v>-7.375</v>
      </c>
      <c r="AI9622" s="15">
        <v>-33.359055580637936</v>
      </c>
      <c r="AM9622" s="17"/>
    </row>
    <row r="9623" spans="1:39">
      <c r="A9623" s="7" t="s">
        <v>8304</v>
      </c>
      <c r="B9623" s="7">
        <v>3278</v>
      </c>
      <c r="C9623" s="29" t="s">
        <v>8910</v>
      </c>
      <c r="F9623" s="27" t="str">
        <f t="shared" si="150"/>
        <v>VIC3278PURNIM WEST</v>
      </c>
      <c r="G9623" s="30">
        <v>9611</v>
      </c>
      <c r="H9623" s="49">
        <v>20.617086451657901</v>
      </c>
      <c r="I9623" s="15">
        <v>-2.2256189470000001</v>
      </c>
      <c r="J9623" s="15">
        <v>-2.2256189470000001</v>
      </c>
      <c r="K9623" s="15">
        <v>-16.679527790318968</v>
      </c>
      <c r="P9623" s="49">
        <v>19.965436002573298</v>
      </c>
      <c r="Q9623" s="15">
        <v>-0.43766091800000001</v>
      </c>
      <c r="R9623" s="15">
        <v>-0.43766091800000001</v>
      </c>
      <c r="S9623" s="15">
        <v>-33.359055580637936</v>
      </c>
      <c r="X9623" s="49">
        <v>23.943835396141498</v>
      </c>
      <c r="Y9623" s="15">
        <v>-0.47155780600000002</v>
      </c>
      <c r="Z9623" s="15">
        <v>-0.47155780600000002</v>
      </c>
      <c r="AA9623" s="15">
        <v>-16.679527790318968</v>
      </c>
      <c r="AF9623" s="49">
        <v>-4.8873783681346703</v>
      </c>
      <c r="AG9623" s="15">
        <v>-7.375</v>
      </c>
      <c r="AH9623" s="15">
        <v>-7.375</v>
      </c>
      <c r="AI9623" s="15">
        <v>-33.359055580637936</v>
      </c>
      <c r="AM9623" s="17"/>
    </row>
    <row r="9624" spans="1:39">
      <c r="A9624" s="7" t="s">
        <v>8304</v>
      </c>
      <c r="B9624" s="7">
        <v>3279</v>
      </c>
      <c r="C9624" s="29" t="s">
        <v>8911</v>
      </c>
      <c r="F9624" s="27" t="str">
        <f t="shared" si="150"/>
        <v>VIC3279BALLANGEICH</v>
      </c>
      <c r="G9624" s="30">
        <v>9612</v>
      </c>
      <c r="H9624" s="49">
        <v>19.965436002573298</v>
      </c>
      <c r="I9624" s="15">
        <v>-2.1840000000000002</v>
      </c>
      <c r="J9624" s="15">
        <v>-2.1840000000000002</v>
      </c>
      <c r="K9624" s="15">
        <v>-16.679527790318968</v>
      </c>
      <c r="P9624" s="49">
        <v>19.2051771453079</v>
      </c>
      <c r="Q9624" s="15">
        <v>-0.40484246400000001</v>
      </c>
      <c r="R9624" s="15">
        <v>-0.40484246400000001</v>
      </c>
      <c r="S9624" s="15">
        <v>-33.359055580637936</v>
      </c>
      <c r="X9624" s="49">
        <v>23.292184947056899</v>
      </c>
      <c r="Y9624" s="15">
        <v>-0.43068800000000002</v>
      </c>
      <c r="Z9624" s="15">
        <v>-0.43068800000000002</v>
      </c>
      <c r="AA9624" s="15">
        <v>-16.679527790318968</v>
      </c>
      <c r="AF9624" s="49">
        <v>-4.0185111026885103</v>
      </c>
      <c r="AG9624" s="15">
        <v>-7.375</v>
      </c>
      <c r="AH9624" s="15">
        <v>-7.375</v>
      </c>
      <c r="AI9624" s="15">
        <v>-33.359055580637936</v>
      </c>
      <c r="AM9624" s="17"/>
    </row>
    <row r="9625" spans="1:39">
      <c r="A9625" s="7" t="s">
        <v>8304</v>
      </c>
      <c r="B9625" s="7">
        <v>3279</v>
      </c>
      <c r="C9625" s="29" t="s">
        <v>8912</v>
      </c>
      <c r="F9625" s="27" t="str">
        <f t="shared" si="150"/>
        <v>VIC3279WANGOOM</v>
      </c>
      <c r="G9625" s="30">
        <v>9613</v>
      </c>
      <c r="H9625" s="49">
        <v>19.0965687371271</v>
      </c>
      <c r="I9625" s="15">
        <v>-2.1840000000000002</v>
      </c>
      <c r="J9625" s="15">
        <v>-2.1840000000000002</v>
      </c>
      <c r="K9625" s="15">
        <v>-18.612222917931799</v>
      </c>
      <c r="P9625" s="49">
        <v>18.336309879861702</v>
      </c>
      <c r="Q9625" s="15">
        <v>-0.40484246400000001</v>
      </c>
      <c r="R9625" s="15">
        <v>-0.40484246400000001</v>
      </c>
      <c r="S9625" s="15">
        <v>-37.224445835863598</v>
      </c>
      <c r="X9625" s="49">
        <v>22.423317681610701</v>
      </c>
      <c r="Y9625" s="15">
        <v>-0.43068800000000002</v>
      </c>
      <c r="Z9625" s="15">
        <v>-0.43068800000000002</v>
      </c>
      <c r="AA9625" s="15">
        <v>-18.612222917931799</v>
      </c>
      <c r="AF9625" s="49">
        <v>-4.0185111026885103</v>
      </c>
      <c r="AG9625" s="15">
        <v>-7.375</v>
      </c>
      <c r="AH9625" s="15">
        <v>-7.375</v>
      </c>
      <c r="AI9625" s="15">
        <v>-37.224445835863598</v>
      </c>
      <c r="AM9625" s="17"/>
    </row>
    <row r="9626" spans="1:39">
      <c r="A9626" s="7" t="s">
        <v>8304</v>
      </c>
      <c r="B9626" s="7">
        <v>3280</v>
      </c>
      <c r="C9626" s="29" t="s">
        <v>8913</v>
      </c>
      <c r="F9626" s="27" t="str">
        <f t="shared" si="150"/>
        <v>VIC3280DENNINGTON</v>
      </c>
      <c r="G9626" s="30">
        <v>9614</v>
      </c>
      <c r="H9626" s="49">
        <v>-17.721681636154099</v>
      </c>
      <c r="I9626" s="15">
        <v>-5.2260322889999999</v>
      </c>
      <c r="J9626" s="15">
        <v>-5.2260322889999999</v>
      </c>
      <c r="K9626" s="15">
        <v>-26.834356423324056</v>
      </c>
      <c r="P9626" s="49">
        <v>-8.0555333080655291</v>
      </c>
      <c r="Q9626" s="15">
        <v>-2.803624857</v>
      </c>
      <c r="R9626" s="15">
        <v>-2.803624857</v>
      </c>
      <c r="S9626" s="15">
        <v>-53.668712846648113</v>
      </c>
      <c r="X9626" s="49">
        <v>-14.394932691670499</v>
      </c>
      <c r="Y9626" s="15">
        <v>-3.4179637079999998</v>
      </c>
      <c r="Z9626" s="15">
        <v>-3.4179637079999998</v>
      </c>
      <c r="AA9626" s="15">
        <v>-26.834356423324056</v>
      </c>
      <c r="AF9626" s="49">
        <v>-1.85111026885094E-2</v>
      </c>
      <c r="AG9626" s="15">
        <v>-4.8250000000000002</v>
      </c>
      <c r="AH9626" s="15">
        <v>-4.8250000000000002</v>
      </c>
      <c r="AI9626" s="15">
        <v>-53.668712846648113</v>
      </c>
      <c r="AM9626" s="17"/>
    </row>
    <row r="9627" spans="1:39">
      <c r="A9627" s="7" t="s">
        <v>8304</v>
      </c>
      <c r="B9627" s="7">
        <v>3280</v>
      </c>
      <c r="C9627" s="29" t="s">
        <v>8914</v>
      </c>
      <c r="F9627" s="27" t="str">
        <f t="shared" si="150"/>
        <v>VIC3280WARRNAMBOOL</v>
      </c>
      <c r="G9627" s="30">
        <v>9615</v>
      </c>
      <c r="H9627" s="49">
        <v>19.0965687371271</v>
      </c>
      <c r="I9627" s="15">
        <v>-5.2260322889999999</v>
      </c>
      <c r="J9627" s="15">
        <v>-5.2260322889999999</v>
      </c>
      <c r="K9627" s="15">
        <v>-24.19637936040662</v>
      </c>
      <c r="P9627" s="49">
        <v>18.336309879861702</v>
      </c>
      <c r="Q9627" s="15">
        <v>-2.803624857</v>
      </c>
      <c r="R9627" s="15">
        <v>-2.803624857</v>
      </c>
      <c r="S9627" s="15">
        <v>-48.392758720813241</v>
      </c>
      <c r="X9627" s="49">
        <v>22.314709273429902</v>
      </c>
      <c r="Y9627" s="15">
        <v>-3.4179637079999998</v>
      </c>
      <c r="Z9627" s="15">
        <v>-3.4179637079999998</v>
      </c>
      <c r="AA9627" s="15">
        <v>-24.19637936040662</v>
      </c>
      <c r="AF9627" s="49">
        <v>-0.88737836813467397</v>
      </c>
      <c r="AG9627" s="15">
        <v>-0.82499999999999996</v>
      </c>
      <c r="AH9627" s="15">
        <v>-0.82499999999999996</v>
      </c>
      <c r="AI9627" s="15">
        <v>-48.392758720813241</v>
      </c>
      <c r="AM9627" s="17"/>
    </row>
    <row r="9628" spans="1:39">
      <c r="A9628" s="7" t="s">
        <v>8304</v>
      </c>
      <c r="B9628" s="7">
        <v>3281</v>
      </c>
      <c r="C9628" s="29" t="s">
        <v>8915</v>
      </c>
      <c r="F9628" s="27" t="str">
        <f t="shared" si="150"/>
        <v>VIC3281BUSHFIELD</v>
      </c>
      <c r="G9628" s="30">
        <v>9616</v>
      </c>
      <c r="H9628" s="49">
        <v>17.5760510225963</v>
      </c>
      <c r="I9628" s="15">
        <v>-2.197618947</v>
      </c>
      <c r="J9628" s="15">
        <v>-2.197618947</v>
      </c>
      <c r="K9628" s="15">
        <v>-18.612222917931799</v>
      </c>
      <c r="P9628" s="49">
        <v>16.815792165330901</v>
      </c>
      <c r="Q9628" s="15">
        <v>-0.41558162999999998</v>
      </c>
      <c r="R9628" s="15">
        <v>-0.41558162999999998</v>
      </c>
      <c r="S9628" s="15">
        <v>-37.224445835863598</v>
      </c>
      <c r="X9628" s="49">
        <v>20.794191558899101</v>
      </c>
      <c r="Y9628" s="15">
        <v>-0.444061806</v>
      </c>
      <c r="Z9628" s="15">
        <v>-0.444061806</v>
      </c>
      <c r="AA9628" s="15">
        <v>-18.612222917931799</v>
      </c>
      <c r="AF9628" s="49">
        <v>-4.8873783681346703</v>
      </c>
      <c r="AG9628" s="15">
        <v>-3.375</v>
      </c>
      <c r="AH9628" s="15">
        <v>-3.375</v>
      </c>
      <c r="AI9628" s="15">
        <v>-37.224445835863598</v>
      </c>
      <c r="AM9628" s="17"/>
    </row>
    <row r="9629" spans="1:39">
      <c r="A9629" s="7" t="s">
        <v>8304</v>
      </c>
      <c r="B9629" s="7">
        <v>3281</v>
      </c>
      <c r="C9629" s="29" t="s">
        <v>8916</v>
      </c>
      <c r="F9629" s="27" t="str">
        <f t="shared" si="150"/>
        <v>VIC3281GRASSMERE</v>
      </c>
      <c r="G9629" s="30">
        <v>9617</v>
      </c>
      <c r="H9629" s="49">
        <v>-17.721681636154099</v>
      </c>
      <c r="I9629" s="15">
        <v>-2.197618947</v>
      </c>
      <c r="J9629" s="15">
        <v>-2.197618947</v>
      </c>
      <c r="K9629" s="15">
        <v>-19.631362850891332</v>
      </c>
      <c r="P9629" s="49">
        <v>-8.0555333080655291</v>
      </c>
      <c r="Q9629" s="15">
        <v>-0.41558162999999998</v>
      </c>
      <c r="R9629" s="15">
        <v>-0.41558162999999998</v>
      </c>
      <c r="S9629" s="15">
        <v>-39.262725701782664</v>
      </c>
      <c r="X9629" s="49">
        <v>-14.394932691670499</v>
      </c>
      <c r="Y9629" s="15">
        <v>-0.444061806</v>
      </c>
      <c r="Z9629" s="15">
        <v>-0.444061806</v>
      </c>
      <c r="AA9629" s="15">
        <v>-19.631362850891332</v>
      </c>
      <c r="AF9629" s="49">
        <v>-0.88737836813467397</v>
      </c>
      <c r="AG9629" s="15">
        <v>-7.375</v>
      </c>
      <c r="AH9629" s="15">
        <v>-7.375</v>
      </c>
      <c r="AI9629" s="15">
        <v>-39.262725701782664</v>
      </c>
      <c r="AM9629" s="17"/>
    </row>
    <row r="9630" spans="1:39">
      <c r="A9630" s="7" t="s">
        <v>8304</v>
      </c>
      <c r="B9630" s="7">
        <v>3281</v>
      </c>
      <c r="C9630" s="29" t="s">
        <v>8917</v>
      </c>
      <c r="F9630" s="27" t="str">
        <f t="shared" si="150"/>
        <v>VIC3281WINSLOW</v>
      </c>
      <c r="G9630" s="30">
        <v>9618</v>
      </c>
      <c r="H9630" s="49">
        <v>17.793267838957899</v>
      </c>
      <c r="I9630" s="15">
        <v>-2.197618947</v>
      </c>
      <c r="J9630" s="15">
        <v>-2.197618947</v>
      </c>
      <c r="K9630" s="15">
        <v>-18.612222917931799</v>
      </c>
      <c r="P9630" s="49">
        <v>16.924400573511701</v>
      </c>
      <c r="Q9630" s="15">
        <v>-0.41558162999999998</v>
      </c>
      <c r="R9630" s="15">
        <v>-0.41558162999999998</v>
      </c>
      <c r="S9630" s="15">
        <v>-37.224445835863598</v>
      </c>
      <c r="X9630" s="49">
        <v>21.1200167834414</v>
      </c>
      <c r="Y9630" s="15">
        <v>-0.444061806</v>
      </c>
      <c r="Z9630" s="15">
        <v>-0.444061806</v>
      </c>
      <c r="AA9630" s="15">
        <v>-18.612222917931799</v>
      </c>
      <c r="AF9630" s="49">
        <v>-4.8873783681346703</v>
      </c>
      <c r="AG9630" s="15">
        <v>-7.375</v>
      </c>
      <c r="AH9630" s="15">
        <v>-7.375</v>
      </c>
      <c r="AI9630" s="15">
        <v>-37.224445835863598</v>
      </c>
      <c r="AM9630" s="17"/>
    </row>
    <row r="9631" spans="1:39">
      <c r="A9631" s="7" t="s">
        <v>8304</v>
      </c>
      <c r="B9631" s="7">
        <v>3281</v>
      </c>
      <c r="C9631" s="29" t="s">
        <v>2047</v>
      </c>
      <c r="F9631" s="27" t="str">
        <f t="shared" si="150"/>
        <v>VIC3281WOODFORD</v>
      </c>
      <c r="G9631" s="30">
        <v>9619</v>
      </c>
      <c r="H9631" s="49">
        <v>13.014497879004001</v>
      </c>
      <c r="I9631" s="15">
        <v>-2.197618947</v>
      </c>
      <c r="J9631" s="15">
        <v>-2.197618947</v>
      </c>
      <c r="K9631" s="15">
        <v>-18.612222917931799</v>
      </c>
      <c r="P9631" s="49">
        <v>13.014497879004001</v>
      </c>
      <c r="Q9631" s="15">
        <v>-0.41558162999999998</v>
      </c>
      <c r="R9631" s="15">
        <v>-0.41558162999999998</v>
      </c>
      <c r="S9631" s="15">
        <v>-37.224445835863598</v>
      </c>
      <c r="X9631" s="49">
        <v>16.232638415306798</v>
      </c>
      <c r="Y9631" s="15">
        <v>-0.444061806</v>
      </c>
      <c r="Z9631" s="15">
        <v>-0.444061806</v>
      </c>
      <c r="AA9631" s="15">
        <v>-18.612222917931799</v>
      </c>
      <c r="AF9631" s="49">
        <v>-4.8873783681346703</v>
      </c>
      <c r="AG9631" s="15">
        <v>-7.375</v>
      </c>
      <c r="AH9631" s="15">
        <v>-7.375</v>
      </c>
      <c r="AI9631" s="15">
        <v>-37.224445835863598</v>
      </c>
      <c r="AM9631" s="17"/>
    </row>
    <row r="9632" spans="1:39">
      <c r="A9632" s="7" t="s">
        <v>8304</v>
      </c>
      <c r="B9632" s="7">
        <v>3282</v>
      </c>
      <c r="C9632" s="29" t="s">
        <v>8918</v>
      </c>
      <c r="F9632" s="27" t="str">
        <f t="shared" si="150"/>
        <v>VIC3282ILLOWA</v>
      </c>
      <c r="G9632" s="30">
        <v>9620</v>
      </c>
      <c r="H9632" s="49">
        <v>13.883365144450099</v>
      </c>
      <c r="I9632" s="15">
        <v>-6.077721317</v>
      </c>
      <c r="J9632" s="15">
        <v>-6.077721317</v>
      </c>
      <c r="K9632" s="15">
        <v>-30.983299533177526</v>
      </c>
      <c r="P9632" s="49">
        <v>13.991973552630901</v>
      </c>
      <c r="Q9632" s="15">
        <v>-3.4752208329999998</v>
      </c>
      <c r="R9632" s="15">
        <v>-3.4752208329999998</v>
      </c>
      <c r="S9632" s="15">
        <v>-61.966599066355052</v>
      </c>
      <c r="X9632" s="49">
        <v>17.2101140889337</v>
      </c>
      <c r="Y9632" s="15">
        <v>-4.2543223330000002</v>
      </c>
      <c r="Z9632" s="15">
        <v>-4.2543223330000002</v>
      </c>
      <c r="AA9632" s="15">
        <v>-30.983299533177526</v>
      </c>
      <c r="AF9632" s="49">
        <v>-4.8873783681346703</v>
      </c>
      <c r="AG9632" s="15">
        <v>-7.375</v>
      </c>
      <c r="AH9632" s="15">
        <v>-7.375</v>
      </c>
      <c r="AI9632" s="15">
        <v>-61.966599066355052</v>
      </c>
      <c r="AM9632" s="17"/>
    </row>
    <row r="9633" spans="1:39">
      <c r="A9633" s="7" t="s">
        <v>8304</v>
      </c>
      <c r="B9633" s="7">
        <v>3282</v>
      </c>
      <c r="C9633" s="29" t="s">
        <v>8919</v>
      </c>
      <c r="F9633" s="27" t="str">
        <f t="shared" si="150"/>
        <v>VIC3282KOROIT</v>
      </c>
      <c r="G9633" s="30">
        <v>9621</v>
      </c>
      <c r="H9633" s="49">
        <v>21.703170533465599</v>
      </c>
      <c r="I9633" s="15">
        <v>-6.077721317</v>
      </c>
      <c r="J9633" s="15">
        <v>-6.077721317</v>
      </c>
      <c r="K9633" s="15">
        <v>-29.591873692332644</v>
      </c>
      <c r="P9633" s="49">
        <v>21.051520084381</v>
      </c>
      <c r="Q9633" s="15">
        <v>-3.4752208329999998</v>
      </c>
      <c r="R9633" s="15">
        <v>-3.4752208329999998</v>
      </c>
      <c r="S9633" s="15">
        <v>-59.183747384665288</v>
      </c>
      <c r="X9633" s="49">
        <v>25.0299194779492</v>
      </c>
      <c r="Y9633" s="15">
        <v>-4.2543223330000002</v>
      </c>
      <c r="Z9633" s="15">
        <v>-4.2543223330000002</v>
      </c>
      <c r="AA9633" s="15">
        <v>-29.591873692332644</v>
      </c>
      <c r="AF9633" s="49">
        <v>-0.88737836813467397</v>
      </c>
      <c r="AG9633" s="15">
        <v>-7.375</v>
      </c>
      <c r="AH9633" s="15">
        <v>-7.375</v>
      </c>
      <c r="AI9633" s="15">
        <v>-59.183747384665288</v>
      </c>
      <c r="AM9633" s="17"/>
    </row>
    <row r="9634" spans="1:39">
      <c r="A9634" s="7" t="s">
        <v>8304</v>
      </c>
      <c r="B9634" s="7">
        <v>3283</v>
      </c>
      <c r="C9634" s="29" t="s">
        <v>8920</v>
      </c>
      <c r="F9634" s="27" t="str">
        <f t="shared" si="150"/>
        <v>VIC3283CROSSLEY</v>
      </c>
      <c r="G9634" s="30">
        <v>9622</v>
      </c>
      <c r="H9634" s="49">
        <v>4.36202831689166</v>
      </c>
      <c r="I9634" s="15">
        <v>-6.0812213169999998</v>
      </c>
      <c r="J9634" s="15">
        <v>-6.0812213169999998</v>
      </c>
      <c r="K9634" s="15">
        <v>-29.591873692332644</v>
      </c>
      <c r="P9634" s="49">
        <v>13.842615269700699</v>
      </c>
      <c r="Q9634" s="15">
        <v>-3.4779807439999999</v>
      </c>
      <c r="R9634" s="15">
        <v>-3.4779807439999999</v>
      </c>
      <c r="S9634" s="15">
        <v>-59.183747384665288</v>
      </c>
      <c r="X9634" s="49">
        <v>16.6083935490689</v>
      </c>
      <c r="Y9634" s="15">
        <v>-4.2577593330000001</v>
      </c>
      <c r="Z9634" s="15">
        <v>-4.2577593330000001</v>
      </c>
      <c r="AA9634" s="15">
        <v>-29.591873692332644</v>
      </c>
      <c r="AF9634" s="49">
        <v>-0.70636725072427398</v>
      </c>
      <c r="AG9634" s="15">
        <v>-7.375</v>
      </c>
      <c r="AH9634" s="15">
        <v>-7.375</v>
      </c>
      <c r="AI9634" s="15">
        <v>-59.183747384665288</v>
      </c>
      <c r="AM9634" s="17"/>
    </row>
    <row r="9635" spans="1:39">
      <c r="A9635" s="7" t="s">
        <v>8304</v>
      </c>
      <c r="B9635" s="7">
        <v>3283</v>
      </c>
      <c r="C9635" s="29" t="s">
        <v>5141</v>
      </c>
      <c r="F9635" s="27" t="str">
        <f t="shared" si="150"/>
        <v>VIC3283KILLARNEY</v>
      </c>
      <c r="G9635" s="30">
        <v>9623</v>
      </c>
      <c r="H9635" s="49">
        <v>-17.721681636154099</v>
      </c>
      <c r="I9635" s="15">
        <v>-6.0812213169999998</v>
      </c>
      <c r="J9635" s="15">
        <v>-6.0812213169999998</v>
      </c>
      <c r="K9635" s="15">
        <v>-19.631362850891332</v>
      </c>
      <c r="P9635" s="49">
        <v>-8.0555333080655291</v>
      </c>
      <c r="Q9635" s="15">
        <v>-3.4779807439999999</v>
      </c>
      <c r="R9635" s="15">
        <v>-3.4779807439999999</v>
      </c>
      <c r="S9635" s="15">
        <v>-39.262725701782664</v>
      </c>
      <c r="X9635" s="49">
        <v>-14.394932691670499</v>
      </c>
      <c r="Y9635" s="15">
        <v>-4.2577593330000001</v>
      </c>
      <c r="Z9635" s="15">
        <v>-4.2577593330000001</v>
      </c>
      <c r="AA9635" s="15">
        <v>-19.631362850891332</v>
      </c>
      <c r="AF9635" s="49">
        <v>-1.85111026885094E-2</v>
      </c>
      <c r="AG9635" s="15">
        <v>-7.375</v>
      </c>
      <c r="AH9635" s="15">
        <v>-7.375</v>
      </c>
      <c r="AI9635" s="15">
        <v>-39.262725701782664</v>
      </c>
      <c r="AM9635" s="17"/>
    </row>
    <row r="9636" spans="1:39">
      <c r="A9636" s="7" t="s">
        <v>8304</v>
      </c>
      <c r="B9636" s="7">
        <v>3283</v>
      </c>
      <c r="C9636" s="29" t="s">
        <v>8921</v>
      </c>
      <c r="F9636" s="27" t="str">
        <f t="shared" si="150"/>
        <v>VIC3283KIRKSTALL</v>
      </c>
      <c r="G9636" s="30">
        <v>9624</v>
      </c>
      <c r="H9636" s="49">
        <v>18.444918288042501</v>
      </c>
      <c r="I9636" s="15">
        <v>-6.0812213169999998</v>
      </c>
      <c r="J9636" s="15">
        <v>-6.0812213169999998</v>
      </c>
      <c r="K9636" s="15">
        <v>-19.631362850891332</v>
      </c>
      <c r="P9636" s="49">
        <v>17.5760510225963</v>
      </c>
      <c r="Q9636" s="15">
        <v>-3.4779807439999999</v>
      </c>
      <c r="R9636" s="15">
        <v>-3.4779807439999999</v>
      </c>
      <c r="S9636" s="15">
        <v>-39.262725701782664</v>
      </c>
      <c r="X9636" s="49">
        <v>21.771667232526099</v>
      </c>
      <c r="Y9636" s="15">
        <v>-4.2577593330000001</v>
      </c>
      <c r="Z9636" s="15">
        <v>-4.2577593330000001</v>
      </c>
      <c r="AA9636" s="15">
        <v>-19.631362850891332</v>
      </c>
      <c r="AF9636" s="49">
        <v>-4.0185111026885103</v>
      </c>
      <c r="AG9636" s="15">
        <v>-7.375</v>
      </c>
      <c r="AH9636" s="15">
        <v>-7.375</v>
      </c>
      <c r="AI9636" s="15">
        <v>-39.262725701782664</v>
      </c>
      <c r="AM9636" s="17"/>
    </row>
    <row r="9637" spans="1:39">
      <c r="A9637" s="7" t="s">
        <v>8304</v>
      </c>
      <c r="B9637" s="7">
        <v>3283</v>
      </c>
      <c r="C9637" s="29" t="s">
        <v>8922</v>
      </c>
      <c r="F9637" s="27" t="str">
        <f t="shared" si="150"/>
        <v>VIC3283SOUTHERN CROSS</v>
      </c>
      <c r="G9637" s="30">
        <v>9625</v>
      </c>
      <c r="H9637" s="49">
        <v>17.793267838957899</v>
      </c>
      <c r="I9637" s="15">
        <v>-6.0812213169999998</v>
      </c>
      <c r="J9637" s="15">
        <v>-6.0812213169999998</v>
      </c>
      <c r="K9637" s="15">
        <v>-29.591873692332644</v>
      </c>
      <c r="P9637" s="49">
        <v>16.924400573511701</v>
      </c>
      <c r="Q9637" s="15">
        <v>-3.4779807439999999</v>
      </c>
      <c r="R9637" s="15">
        <v>-3.4779807439999999</v>
      </c>
      <c r="S9637" s="15">
        <v>-59.183747384665288</v>
      </c>
      <c r="X9637" s="49">
        <v>21.1200167834414</v>
      </c>
      <c r="Y9637" s="15">
        <v>-4.2577593330000001</v>
      </c>
      <c r="Z9637" s="15">
        <v>-4.2577593330000001</v>
      </c>
      <c r="AA9637" s="15">
        <v>-29.591873692332644</v>
      </c>
      <c r="AF9637" s="49">
        <v>-4.0185111026885103</v>
      </c>
      <c r="AG9637" s="15">
        <v>-7.375</v>
      </c>
      <c r="AH9637" s="15">
        <v>-7.375</v>
      </c>
      <c r="AI9637" s="15">
        <v>-59.183747384665288</v>
      </c>
      <c r="AM9637" s="17"/>
    </row>
    <row r="9638" spans="1:39">
      <c r="A9638" s="7" t="s">
        <v>8304</v>
      </c>
      <c r="B9638" s="7">
        <v>3283</v>
      </c>
      <c r="C9638" s="29" t="s">
        <v>8923</v>
      </c>
      <c r="F9638" s="27" t="str">
        <f t="shared" si="150"/>
        <v>VIC3283TARRONE</v>
      </c>
      <c r="G9638" s="30">
        <v>9626</v>
      </c>
      <c r="H9638" s="49">
        <v>17.1416173898732</v>
      </c>
      <c r="I9638" s="15">
        <v>-6.0812213169999998</v>
      </c>
      <c r="J9638" s="15">
        <v>-6.0812213169999998</v>
      </c>
      <c r="K9638" s="15">
        <v>-26.834356423324056</v>
      </c>
      <c r="P9638" s="49">
        <v>16.489966940788602</v>
      </c>
      <c r="Q9638" s="15">
        <v>-3.4779807439999999</v>
      </c>
      <c r="R9638" s="15">
        <v>-3.4779807439999999</v>
      </c>
      <c r="S9638" s="15">
        <v>-53.668712846648113</v>
      </c>
      <c r="X9638" s="49">
        <v>20.359757926176101</v>
      </c>
      <c r="Y9638" s="15">
        <v>-4.2577593330000001</v>
      </c>
      <c r="Z9638" s="15">
        <v>-4.2577593330000001</v>
      </c>
      <c r="AA9638" s="15">
        <v>-26.834356423324056</v>
      </c>
      <c r="AF9638" s="49">
        <v>-4.0185111026885103</v>
      </c>
      <c r="AG9638" s="15">
        <v>-7.375</v>
      </c>
      <c r="AH9638" s="15">
        <v>-7.375</v>
      </c>
      <c r="AI9638" s="15">
        <v>-53.668712846648113</v>
      </c>
      <c r="AM9638" s="17"/>
    </row>
    <row r="9639" spans="1:39">
      <c r="A9639" s="7" t="s">
        <v>8304</v>
      </c>
      <c r="B9639" s="7">
        <v>3283</v>
      </c>
      <c r="C9639" s="29" t="s">
        <v>8924</v>
      </c>
      <c r="F9639" s="27" t="str">
        <f t="shared" si="150"/>
        <v>VIC3283TOWER HILL</v>
      </c>
      <c r="G9639" s="30">
        <v>9627</v>
      </c>
      <c r="H9639" s="49">
        <v>15.6210996753424</v>
      </c>
      <c r="I9639" s="15">
        <v>-6.0812213169999998</v>
      </c>
      <c r="J9639" s="15">
        <v>-6.0812213169999998</v>
      </c>
      <c r="K9639" s="15">
        <v>-29.591873692332644</v>
      </c>
      <c r="P9639" s="49">
        <v>15.5124912671617</v>
      </c>
      <c r="Q9639" s="15">
        <v>-3.4779807439999999</v>
      </c>
      <c r="R9639" s="15">
        <v>-3.4779807439999999</v>
      </c>
      <c r="S9639" s="15">
        <v>-59.183747384665288</v>
      </c>
      <c r="X9639" s="49">
        <v>18.947848619826001</v>
      </c>
      <c r="Y9639" s="15">
        <v>-4.2577593330000001</v>
      </c>
      <c r="Z9639" s="15">
        <v>-4.2577593330000001</v>
      </c>
      <c r="AA9639" s="15">
        <v>-29.591873692332644</v>
      </c>
      <c r="AF9639" s="49">
        <v>-4.0185111026885103</v>
      </c>
      <c r="AG9639" s="15">
        <v>-7.375</v>
      </c>
      <c r="AH9639" s="15">
        <v>-7.375</v>
      </c>
      <c r="AI9639" s="15">
        <v>-59.183747384665288</v>
      </c>
      <c r="AM9639" s="17"/>
    </row>
    <row r="9640" spans="1:39">
      <c r="A9640" s="7" t="s">
        <v>8304</v>
      </c>
      <c r="B9640" s="7">
        <v>3283</v>
      </c>
      <c r="C9640" s="29" t="s">
        <v>8925</v>
      </c>
      <c r="F9640" s="27" t="str">
        <f t="shared" si="150"/>
        <v>VIC3283WARRONG</v>
      </c>
      <c r="G9640" s="30">
        <v>9628</v>
      </c>
      <c r="H9640" s="49">
        <v>15.1866660426194</v>
      </c>
      <c r="I9640" s="15">
        <v>-6.0812213169999998</v>
      </c>
      <c r="J9640" s="15">
        <v>-6.0812213169999998</v>
      </c>
      <c r="K9640" s="15">
        <v>-30.983299533177526</v>
      </c>
      <c r="P9640" s="49">
        <v>14.969449226257799</v>
      </c>
      <c r="Q9640" s="15">
        <v>-3.4779807439999999</v>
      </c>
      <c r="R9640" s="15">
        <v>-3.4779807439999999</v>
      </c>
      <c r="S9640" s="15">
        <v>-61.966599066355052</v>
      </c>
      <c r="X9640" s="49">
        <v>18.404806578922202</v>
      </c>
      <c r="Y9640" s="15">
        <v>-4.2577593330000001</v>
      </c>
      <c r="Z9640" s="15">
        <v>-4.2577593330000001</v>
      </c>
      <c r="AA9640" s="15">
        <v>-30.983299533177526</v>
      </c>
      <c r="AF9640" s="49">
        <v>-4.8873783681346703</v>
      </c>
      <c r="AG9640" s="15">
        <v>-7.375</v>
      </c>
      <c r="AH9640" s="15">
        <v>-7.375</v>
      </c>
      <c r="AI9640" s="15">
        <v>-61.966599066355052</v>
      </c>
      <c r="AM9640" s="17"/>
    </row>
    <row r="9641" spans="1:39">
      <c r="A9641" s="7" t="s">
        <v>8304</v>
      </c>
      <c r="B9641" s="7">
        <v>3283</v>
      </c>
      <c r="C9641" s="29" t="s">
        <v>8926</v>
      </c>
      <c r="F9641" s="27" t="str">
        <f t="shared" si="150"/>
        <v>VIC3283WILLATOOK</v>
      </c>
      <c r="G9641" s="30">
        <v>9629</v>
      </c>
      <c r="H9641" s="49">
        <v>-17.721681636154099</v>
      </c>
      <c r="I9641" s="15">
        <v>-6.0812213169999998</v>
      </c>
      <c r="J9641" s="15">
        <v>-6.0812213169999998</v>
      </c>
      <c r="K9641" s="15">
        <v>-25.647292357098738</v>
      </c>
      <c r="P9641" s="49">
        <v>-8.0555333080655291</v>
      </c>
      <c r="Q9641" s="15">
        <v>-3.4779807439999999</v>
      </c>
      <c r="R9641" s="15">
        <v>-3.4779807439999999</v>
      </c>
      <c r="S9641" s="15">
        <v>-51.294584714197477</v>
      </c>
      <c r="X9641" s="49">
        <v>-14.394932691670499</v>
      </c>
      <c r="Y9641" s="15">
        <v>-4.2577593330000001</v>
      </c>
      <c r="Z9641" s="15">
        <v>-4.2577593330000001</v>
      </c>
      <c r="AA9641" s="15">
        <v>-25.647292357098738</v>
      </c>
      <c r="AF9641" s="49">
        <v>-0.88737836813467397</v>
      </c>
      <c r="AG9641" s="15">
        <v>-7.375</v>
      </c>
      <c r="AH9641" s="15">
        <v>-7.375</v>
      </c>
      <c r="AI9641" s="15">
        <v>-51.294584714197477</v>
      </c>
      <c r="AM9641" s="17"/>
    </row>
    <row r="9642" spans="1:39">
      <c r="A9642" s="7" t="s">
        <v>8304</v>
      </c>
      <c r="B9642" s="7">
        <v>3283</v>
      </c>
      <c r="C9642" s="29" t="s">
        <v>8927</v>
      </c>
      <c r="F9642" s="27" t="str">
        <f t="shared" si="150"/>
        <v>VIC3283YANGERY</v>
      </c>
      <c r="G9642" s="30">
        <v>9630</v>
      </c>
      <c r="H9642" s="49">
        <v>15.1866660426194</v>
      </c>
      <c r="I9642" s="15">
        <v>-6.0812213169999998</v>
      </c>
      <c r="J9642" s="15">
        <v>-6.0812213169999998</v>
      </c>
      <c r="K9642" s="15">
        <v>-30.983299533177526</v>
      </c>
      <c r="P9642" s="49">
        <v>14.969449226257799</v>
      </c>
      <c r="Q9642" s="15">
        <v>-3.4779807439999999</v>
      </c>
      <c r="R9642" s="15">
        <v>-3.4779807439999999</v>
      </c>
      <c r="S9642" s="15">
        <v>-61.966599066355052</v>
      </c>
      <c r="X9642" s="49">
        <v>18.404806578922202</v>
      </c>
      <c r="Y9642" s="15">
        <v>-4.2577593330000001</v>
      </c>
      <c r="Z9642" s="15">
        <v>-4.2577593330000001</v>
      </c>
      <c r="AA9642" s="15">
        <v>-30.983299533177526</v>
      </c>
      <c r="AF9642" s="49">
        <v>-4.8873783681346703</v>
      </c>
      <c r="AG9642" s="15">
        <v>-7.375</v>
      </c>
      <c r="AH9642" s="15">
        <v>-7.375</v>
      </c>
      <c r="AI9642" s="15">
        <v>-61.966599066355052</v>
      </c>
      <c r="AM9642" s="17"/>
    </row>
    <row r="9643" spans="1:39">
      <c r="A9643" s="7" t="s">
        <v>8304</v>
      </c>
      <c r="B9643" s="7">
        <v>3283</v>
      </c>
      <c r="C9643" s="29" t="s">
        <v>8928</v>
      </c>
      <c r="F9643" s="27" t="str">
        <f t="shared" si="150"/>
        <v>VIC3283YARPTURK</v>
      </c>
      <c r="G9643" s="30">
        <v>9631</v>
      </c>
      <c r="H9643" s="49">
        <v>14.5350155935347</v>
      </c>
      <c r="I9643" s="15">
        <v>-6.0812213169999998</v>
      </c>
      <c r="J9643" s="15">
        <v>-6.0812213169999998</v>
      </c>
      <c r="K9643" s="15">
        <v>-18.612222917931799</v>
      </c>
      <c r="P9643" s="49">
        <v>14.426407185354</v>
      </c>
      <c r="Q9643" s="15">
        <v>-3.4779807439999999</v>
      </c>
      <c r="R9643" s="15">
        <v>-3.4779807439999999</v>
      </c>
      <c r="S9643" s="15">
        <v>-37.224445835863598</v>
      </c>
      <c r="X9643" s="49">
        <v>17.753156129837599</v>
      </c>
      <c r="Y9643" s="15">
        <v>-4.2577593330000001</v>
      </c>
      <c r="Z9643" s="15">
        <v>-4.2577593330000001</v>
      </c>
      <c r="AA9643" s="15">
        <v>-18.612222917931799</v>
      </c>
      <c r="AF9643" s="49">
        <v>-4.8873783681346703</v>
      </c>
      <c r="AG9643" s="15">
        <v>-7.375</v>
      </c>
      <c r="AH9643" s="15">
        <v>-7.375</v>
      </c>
      <c r="AI9643" s="15">
        <v>-37.224445835863598</v>
      </c>
      <c r="AM9643" s="17"/>
    </row>
    <row r="9644" spans="1:39">
      <c r="A9644" s="7" t="s">
        <v>8304</v>
      </c>
      <c r="B9644" s="7">
        <v>3284</v>
      </c>
      <c r="C9644" s="29" t="s">
        <v>7914</v>
      </c>
      <c r="F9644" s="27" t="str">
        <f t="shared" si="150"/>
        <v>VIC3284ORFORD</v>
      </c>
      <c r="G9644" s="30">
        <v>9632</v>
      </c>
      <c r="H9644" s="49">
        <v>12.145630613557801</v>
      </c>
      <c r="I9644" s="15">
        <v>-6.0812213169999998</v>
      </c>
      <c r="J9644" s="15">
        <v>-6.0812213169999998</v>
      </c>
      <c r="K9644" s="15">
        <v>-26.834356423324056</v>
      </c>
      <c r="P9644" s="49">
        <v>12.037022205376999</v>
      </c>
      <c r="Q9644" s="15">
        <v>-3.4779807439999999</v>
      </c>
      <c r="R9644" s="15">
        <v>-3.4779807439999999</v>
      </c>
      <c r="S9644" s="15">
        <v>-53.668712846648113</v>
      </c>
      <c r="X9644" s="49">
        <v>15.3637711498606</v>
      </c>
      <c r="Y9644" s="15">
        <v>-4.2577593330000001</v>
      </c>
      <c r="Z9644" s="15">
        <v>-4.2577593330000001</v>
      </c>
      <c r="AA9644" s="15">
        <v>-26.834356423324056</v>
      </c>
      <c r="AF9644" s="49">
        <v>-0.88737836813467397</v>
      </c>
      <c r="AG9644" s="15">
        <v>-7.375</v>
      </c>
      <c r="AH9644" s="15">
        <v>-7.375</v>
      </c>
      <c r="AI9644" s="15">
        <v>-53.668712846648113</v>
      </c>
      <c r="AM9644" s="17"/>
    </row>
    <row r="9645" spans="1:39">
      <c r="A9645" s="7" t="s">
        <v>8304</v>
      </c>
      <c r="B9645" s="7">
        <v>3284</v>
      </c>
      <c r="C9645" s="29" t="s">
        <v>8929</v>
      </c>
      <c r="F9645" s="27" t="str">
        <f t="shared" si="150"/>
        <v>VIC3284PORT FAIRY</v>
      </c>
      <c r="G9645" s="30">
        <v>9633</v>
      </c>
      <c r="H9645" s="49">
        <v>13.448931511727</v>
      </c>
      <c r="I9645" s="15">
        <v>-6.0812213169999998</v>
      </c>
      <c r="J9645" s="15">
        <v>-6.0812213169999998</v>
      </c>
      <c r="K9645" s="15">
        <v>-26.834356423324056</v>
      </c>
      <c r="P9645" s="49">
        <v>13.3403231035463</v>
      </c>
      <c r="Q9645" s="15">
        <v>-3.4779807439999999</v>
      </c>
      <c r="R9645" s="15">
        <v>-3.4779807439999999</v>
      </c>
      <c r="S9645" s="15">
        <v>-53.668712846648113</v>
      </c>
      <c r="X9645" s="49">
        <v>16.667072048029901</v>
      </c>
      <c r="Y9645" s="15">
        <v>-4.2577593330000001</v>
      </c>
      <c r="Z9645" s="15">
        <v>-4.2577593330000001</v>
      </c>
      <c r="AA9645" s="15">
        <v>-26.834356423324056</v>
      </c>
      <c r="AF9645" s="49">
        <v>-4.8873783681346703</v>
      </c>
      <c r="AG9645" s="15">
        <v>-7.375</v>
      </c>
      <c r="AH9645" s="15">
        <v>-7.375</v>
      </c>
      <c r="AI9645" s="15">
        <v>-53.668712846648113</v>
      </c>
      <c r="AM9645" s="17"/>
    </row>
    <row r="9646" spans="1:39">
      <c r="A9646" s="7" t="s">
        <v>8304</v>
      </c>
      <c r="B9646" s="7">
        <v>3285</v>
      </c>
      <c r="C9646" s="29" t="s">
        <v>2138</v>
      </c>
      <c r="F9646" s="27" t="str">
        <f t="shared" si="150"/>
        <v>VIC3285CODRINGTON</v>
      </c>
      <c r="G9646" s="30">
        <v>9634</v>
      </c>
      <c r="H9646" s="49">
        <v>12.145630613557801</v>
      </c>
      <c r="I9646" s="15">
        <v>-2.2221189469999998</v>
      </c>
      <c r="J9646" s="15">
        <v>-2.2221189469999998</v>
      </c>
      <c r="K9646" s="15">
        <v>-17.627296146769606</v>
      </c>
      <c r="P9646" s="49">
        <v>12.037022205376999</v>
      </c>
      <c r="Q9646" s="15">
        <v>-0.43490100700000001</v>
      </c>
      <c r="R9646" s="15">
        <v>-0.43490100700000001</v>
      </c>
      <c r="S9646" s="15">
        <v>-35.254592293539211</v>
      </c>
      <c r="X9646" s="49">
        <v>15.3637711498606</v>
      </c>
      <c r="Y9646" s="15">
        <v>-0.468120806</v>
      </c>
      <c r="Z9646" s="15">
        <v>-0.468120806</v>
      </c>
      <c r="AA9646" s="15">
        <v>-17.627296146769606</v>
      </c>
      <c r="AF9646" s="49">
        <v>-4.8873783681346703</v>
      </c>
      <c r="AG9646" s="15">
        <v>-7.375</v>
      </c>
      <c r="AH9646" s="15">
        <v>-7.375</v>
      </c>
      <c r="AI9646" s="15">
        <v>-35.254592293539211</v>
      </c>
      <c r="AM9646" s="17"/>
    </row>
    <row r="9647" spans="1:39">
      <c r="A9647" s="7" t="s">
        <v>8304</v>
      </c>
      <c r="B9647" s="7">
        <v>3285</v>
      </c>
      <c r="C9647" s="29" t="s">
        <v>8930</v>
      </c>
      <c r="F9647" s="27" t="str">
        <f t="shared" si="150"/>
        <v>VIC3285NARRAWONG</v>
      </c>
      <c r="G9647" s="30">
        <v>9635</v>
      </c>
      <c r="H9647" s="49">
        <v>-17.721681636154099</v>
      </c>
      <c r="I9647" s="15">
        <v>-2.2221189469999998</v>
      </c>
      <c r="J9647" s="15">
        <v>-2.2221189469999998</v>
      </c>
      <c r="K9647" s="15">
        <v>-17.627296146769606</v>
      </c>
      <c r="P9647" s="49">
        <v>-8.0555333080655291</v>
      </c>
      <c r="Q9647" s="15">
        <v>-0.43490100700000001</v>
      </c>
      <c r="R9647" s="15">
        <v>-0.43490100700000001</v>
      </c>
      <c r="S9647" s="15">
        <v>-35.254592293539211</v>
      </c>
      <c r="X9647" s="49">
        <v>-14.394932691670499</v>
      </c>
      <c r="Y9647" s="15">
        <v>-0.468120806</v>
      </c>
      <c r="Z9647" s="15">
        <v>-0.468120806</v>
      </c>
      <c r="AA9647" s="15">
        <v>-17.627296146769606</v>
      </c>
      <c r="AF9647" s="49">
        <v>-4.8873783681346703</v>
      </c>
      <c r="AG9647" s="15">
        <v>-7.375</v>
      </c>
      <c r="AH9647" s="15">
        <v>-7.375</v>
      </c>
      <c r="AI9647" s="15">
        <v>-35.254592293539211</v>
      </c>
      <c r="AM9647" s="17"/>
    </row>
    <row r="9648" spans="1:39">
      <c r="A9648" s="7" t="s">
        <v>8304</v>
      </c>
      <c r="B9648" s="7">
        <v>3285</v>
      </c>
      <c r="C9648" s="29" t="s">
        <v>1050</v>
      </c>
      <c r="F9648" s="27" t="str">
        <f t="shared" si="150"/>
        <v>VIC3285ROSEBROOK</v>
      </c>
      <c r="G9648" s="30">
        <v>9636</v>
      </c>
      <c r="H9648" s="49">
        <v>-17.721681636154099</v>
      </c>
      <c r="I9648" s="15">
        <v>-2.2221189469999998</v>
      </c>
      <c r="J9648" s="15">
        <v>-2.2221189469999998</v>
      </c>
      <c r="K9648" s="15">
        <v>-16.679527790318968</v>
      </c>
      <c r="P9648" s="49">
        <v>-8.0555333080655291</v>
      </c>
      <c r="Q9648" s="15">
        <v>-0.43490100700000001</v>
      </c>
      <c r="R9648" s="15">
        <v>-0.43490100700000001</v>
      </c>
      <c r="S9648" s="15">
        <v>-33.359055580637936</v>
      </c>
      <c r="X9648" s="49">
        <v>-14.394932691670499</v>
      </c>
      <c r="Y9648" s="15">
        <v>-0.468120806</v>
      </c>
      <c r="Z9648" s="15">
        <v>-0.468120806</v>
      </c>
      <c r="AA9648" s="15">
        <v>-16.679527790318968</v>
      </c>
      <c r="AF9648" s="49">
        <v>-4.8873783681346703</v>
      </c>
      <c r="AG9648" s="15">
        <v>-7.375</v>
      </c>
      <c r="AH9648" s="15">
        <v>-7.375</v>
      </c>
      <c r="AI9648" s="15">
        <v>-33.359055580637936</v>
      </c>
      <c r="AM9648" s="17"/>
    </row>
    <row r="9649" spans="1:39">
      <c r="A9649" s="7" t="s">
        <v>8304</v>
      </c>
      <c r="B9649" s="7">
        <v>3285</v>
      </c>
      <c r="C9649" s="29" t="s">
        <v>5038</v>
      </c>
      <c r="F9649" s="27" t="str">
        <f t="shared" si="150"/>
        <v>VIC3285ST HELENS</v>
      </c>
      <c r="G9649" s="30">
        <v>9637</v>
      </c>
      <c r="H9649" s="49">
        <v>-17.721681636154099</v>
      </c>
      <c r="I9649" s="15">
        <v>-2.2221189469999998</v>
      </c>
      <c r="J9649" s="15">
        <v>-2.2221189469999998</v>
      </c>
      <c r="K9649" s="15">
        <v>-16.679527790318968</v>
      </c>
      <c r="P9649" s="49">
        <v>-8.0555333080655291</v>
      </c>
      <c r="Q9649" s="15">
        <v>-0.43490100700000001</v>
      </c>
      <c r="R9649" s="15">
        <v>-0.43490100700000001</v>
      </c>
      <c r="S9649" s="15">
        <v>-33.359055580637936</v>
      </c>
      <c r="X9649" s="49">
        <v>-14.394932691670499</v>
      </c>
      <c r="Y9649" s="15">
        <v>-0.468120806</v>
      </c>
      <c r="Z9649" s="15">
        <v>-0.468120806</v>
      </c>
      <c r="AA9649" s="15">
        <v>-16.679527790318968</v>
      </c>
      <c r="AF9649" s="49">
        <v>-4.8873783681346703</v>
      </c>
      <c r="AG9649" s="15">
        <v>-7.375</v>
      </c>
      <c r="AH9649" s="15">
        <v>-7.375</v>
      </c>
      <c r="AI9649" s="15">
        <v>-33.359055580637936</v>
      </c>
      <c r="AM9649" s="17"/>
    </row>
    <row r="9650" spans="1:39">
      <c r="A9650" s="7" t="s">
        <v>8304</v>
      </c>
      <c r="B9650" s="7">
        <v>3285</v>
      </c>
      <c r="C9650" s="29" t="s">
        <v>8931</v>
      </c>
      <c r="F9650" s="27" t="str">
        <f t="shared" si="150"/>
        <v>VIC3285TOOLONG</v>
      </c>
      <c r="G9650" s="30">
        <v>9638</v>
      </c>
      <c r="H9650" s="49">
        <v>-17.721681636154099</v>
      </c>
      <c r="I9650" s="15">
        <v>-2.2221189469999998</v>
      </c>
      <c r="J9650" s="15">
        <v>-2.2221189469999998</v>
      </c>
      <c r="K9650" s="15">
        <v>-16.679527790318968</v>
      </c>
      <c r="P9650" s="49">
        <v>-8.0555333080655291</v>
      </c>
      <c r="Q9650" s="15">
        <v>-0.43490100700000001</v>
      </c>
      <c r="R9650" s="15">
        <v>-0.43490100700000001</v>
      </c>
      <c r="S9650" s="15">
        <v>-33.359055580637936</v>
      </c>
      <c r="X9650" s="49">
        <v>-14.394932691670499</v>
      </c>
      <c r="Y9650" s="15">
        <v>-0.468120806</v>
      </c>
      <c r="Z9650" s="15">
        <v>-0.468120806</v>
      </c>
      <c r="AA9650" s="15">
        <v>-16.679527790318968</v>
      </c>
      <c r="AF9650" s="49">
        <v>-0.88737836813467397</v>
      </c>
      <c r="AG9650" s="15">
        <v>-7.375</v>
      </c>
      <c r="AH9650" s="15">
        <v>-7.375</v>
      </c>
      <c r="AI9650" s="15">
        <v>-33.359055580637936</v>
      </c>
      <c r="AM9650" s="17"/>
    </row>
    <row r="9651" spans="1:39">
      <c r="A9651" s="7" t="s">
        <v>8304</v>
      </c>
      <c r="B9651" s="7">
        <v>3285</v>
      </c>
      <c r="C9651" s="29" t="s">
        <v>8932</v>
      </c>
      <c r="F9651" s="27" t="str">
        <f t="shared" si="150"/>
        <v>VIC3285TYRENDARRA</v>
      </c>
      <c r="G9651" s="30">
        <v>9639</v>
      </c>
      <c r="H9651" s="49">
        <v>16.055533308065499</v>
      </c>
      <c r="I9651" s="15">
        <v>-2.2221189469999998</v>
      </c>
      <c r="J9651" s="15">
        <v>-2.2221189469999998</v>
      </c>
      <c r="K9651" s="15">
        <v>-16.679527790318968</v>
      </c>
      <c r="P9651" s="49">
        <v>15.838316491703999</v>
      </c>
      <c r="Q9651" s="15">
        <v>-0.43490100700000001</v>
      </c>
      <c r="R9651" s="15">
        <v>-0.43490100700000001</v>
      </c>
      <c r="S9651" s="15">
        <v>-33.359055580637936</v>
      </c>
      <c r="X9651" s="49">
        <v>19.2736738443683</v>
      </c>
      <c r="Y9651" s="15">
        <v>-0.468120806</v>
      </c>
      <c r="Z9651" s="15">
        <v>-0.468120806</v>
      </c>
      <c r="AA9651" s="15">
        <v>-16.679527790318968</v>
      </c>
      <c r="AF9651" s="49">
        <v>-4.8873783681346703</v>
      </c>
      <c r="AG9651" s="15">
        <v>-7.375</v>
      </c>
      <c r="AH9651" s="15">
        <v>-7.375</v>
      </c>
      <c r="AI9651" s="15">
        <v>-33.359055580637936</v>
      </c>
      <c r="AM9651" s="17"/>
    </row>
    <row r="9652" spans="1:39">
      <c r="A9652" s="7" t="s">
        <v>8304</v>
      </c>
      <c r="B9652" s="7">
        <v>3285</v>
      </c>
      <c r="C9652" s="29" t="s">
        <v>8933</v>
      </c>
      <c r="F9652" s="27" t="str">
        <f t="shared" si="150"/>
        <v>VIC3285YAMBUK</v>
      </c>
      <c r="G9652" s="30">
        <v>9640</v>
      </c>
      <c r="H9652" s="49">
        <v>14.3177987771732</v>
      </c>
      <c r="I9652" s="15">
        <v>-2.2221189469999998</v>
      </c>
      <c r="J9652" s="15">
        <v>-2.2221189469999998</v>
      </c>
      <c r="K9652" s="15">
        <v>-16.679527790318968</v>
      </c>
      <c r="P9652" s="49">
        <v>14.3177987771732</v>
      </c>
      <c r="Q9652" s="15">
        <v>-0.43490100700000001</v>
      </c>
      <c r="R9652" s="15">
        <v>-0.43490100700000001</v>
      </c>
      <c r="S9652" s="15">
        <v>-33.359055580637936</v>
      </c>
      <c r="X9652" s="49">
        <v>17.644547721656799</v>
      </c>
      <c r="Y9652" s="15">
        <v>-0.468120806</v>
      </c>
      <c r="Z9652" s="15">
        <v>-0.468120806</v>
      </c>
      <c r="AA9652" s="15">
        <v>-16.679527790318968</v>
      </c>
      <c r="AF9652" s="49">
        <v>-4.8873783681346703</v>
      </c>
      <c r="AG9652" s="15">
        <v>-7.375</v>
      </c>
      <c r="AH9652" s="15">
        <v>-7.375</v>
      </c>
      <c r="AI9652" s="15">
        <v>-33.359055580637936</v>
      </c>
      <c r="AM9652" s="17"/>
    </row>
    <row r="9653" spans="1:39">
      <c r="A9653" s="7" t="s">
        <v>8304</v>
      </c>
      <c r="B9653" s="7">
        <v>3286</v>
      </c>
      <c r="C9653" s="29" t="s">
        <v>8934</v>
      </c>
      <c r="F9653" s="27" t="str">
        <f t="shared" si="150"/>
        <v>VIC3286KNEBSWORTH</v>
      </c>
      <c r="G9653" s="30">
        <v>9641</v>
      </c>
      <c r="H9653" s="49">
        <v>13.6661483280886</v>
      </c>
      <c r="I9653" s="15">
        <v>-2.2256189470000001</v>
      </c>
      <c r="J9653" s="15">
        <v>-2.2256189470000001</v>
      </c>
      <c r="K9653" s="15">
        <v>-19.631362850891332</v>
      </c>
      <c r="P9653" s="49">
        <v>13.6661483280886</v>
      </c>
      <c r="Q9653" s="15">
        <v>-0.43766091800000001</v>
      </c>
      <c r="R9653" s="15">
        <v>-0.43766091800000001</v>
      </c>
      <c r="S9653" s="15">
        <v>-39.262725701782664</v>
      </c>
      <c r="X9653" s="49">
        <v>16.992897272572201</v>
      </c>
      <c r="Y9653" s="15">
        <v>-0.47155780600000002</v>
      </c>
      <c r="Z9653" s="15">
        <v>-0.47155780600000002</v>
      </c>
      <c r="AA9653" s="15">
        <v>-19.631362850891332</v>
      </c>
      <c r="AF9653" s="49">
        <v>-4.0185111026885103</v>
      </c>
      <c r="AG9653" s="15">
        <v>-7.375</v>
      </c>
      <c r="AH9653" s="15">
        <v>-7.375</v>
      </c>
      <c r="AI9653" s="15">
        <v>-39.262725701782664</v>
      </c>
      <c r="AM9653" s="17"/>
    </row>
    <row r="9654" spans="1:39">
      <c r="A9654" s="7" t="s">
        <v>8304</v>
      </c>
      <c r="B9654" s="7">
        <v>3286</v>
      </c>
      <c r="C9654" s="29" t="s">
        <v>104</v>
      </c>
      <c r="F9654" s="27" t="str">
        <f t="shared" si="150"/>
        <v>VIC3286MACARTHUR</v>
      </c>
      <c r="G9654" s="30">
        <v>9642</v>
      </c>
      <c r="H9654" s="49">
        <v>10.625112899027</v>
      </c>
      <c r="I9654" s="15">
        <v>-2.2256189470000001</v>
      </c>
      <c r="J9654" s="15">
        <v>-2.2256189470000001</v>
      </c>
      <c r="K9654" s="15">
        <v>-18.612222917931799</v>
      </c>
      <c r="P9654" s="49">
        <v>10.625112899027</v>
      </c>
      <c r="Q9654" s="15">
        <v>-0.43766091800000001</v>
      </c>
      <c r="R9654" s="15">
        <v>-0.43766091800000001</v>
      </c>
      <c r="S9654" s="15">
        <v>-37.224445835863598</v>
      </c>
      <c r="X9654" s="49">
        <v>13.8432534353298</v>
      </c>
      <c r="Y9654" s="15">
        <v>-0.47155780600000002</v>
      </c>
      <c r="Z9654" s="15">
        <v>-0.47155780600000002</v>
      </c>
      <c r="AA9654" s="15">
        <v>-18.612222917931799</v>
      </c>
      <c r="AF9654" s="49">
        <v>-4.0185111026885103</v>
      </c>
      <c r="AG9654" s="15">
        <v>-7.375</v>
      </c>
      <c r="AH9654" s="15">
        <v>-7.375</v>
      </c>
      <c r="AI9654" s="15">
        <v>-37.224445835863598</v>
      </c>
      <c r="AM9654" s="17"/>
    </row>
    <row r="9655" spans="1:39">
      <c r="A9655" s="7" t="s">
        <v>8304</v>
      </c>
      <c r="B9655" s="7">
        <v>3286</v>
      </c>
      <c r="C9655" s="29" t="s">
        <v>8935</v>
      </c>
      <c r="F9655" s="27" t="str">
        <f t="shared" si="150"/>
        <v>VIC3286WARRABKOOK</v>
      </c>
      <c r="G9655" s="30">
        <v>9643</v>
      </c>
      <c r="H9655" s="49">
        <v>11.4939801644732</v>
      </c>
      <c r="I9655" s="15">
        <v>-2.2256189470000001</v>
      </c>
      <c r="J9655" s="15">
        <v>-2.2256189470000001</v>
      </c>
      <c r="K9655" s="15">
        <v>-19.631362850891332</v>
      </c>
      <c r="P9655" s="49">
        <v>11.3853717562924</v>
      </c>
      <c r="Q9655" s="15">
        <v>-0.43766091800000001</v>
      </c>
      <c r="R9655" s="15">
        <v>-0.43766091800000001</v>
      </c>
      <c r="S9655" s="15">
        <v>-39.262725701782664</v>
      </c>
      <c r="X9655" s="49">
        <v>14.820729108956799</v>
      </c>
      <c r="Y9655" s="15">
        <v>-0.47155780600000002</v>
      </c>
      <c r="Z9655" s="15">
        <v>-0.47155780600000002</v>
      </c>
      <c r="AA9655" s="15">
        <v>-19.631362850891332</v>
      </c>
      <c r="AF9655" s="49">
        <v>-4.0185111026885103</v>
      </c>
      <c r="AG9655" s="15">
        <v>-7.375</v>
      </c>
      <c r="AH9655" s="15">
        <v>-7.375</v>
      </c>
      <c r="AI9655" s="15">
        <v>-39.262725701782664</v>
      </c>
      <c r="AM9655" s="17"/>
    </row>
    <row r="9656" spans="1:39">
      <c r="A9656" s="7" t="s">
        <v>8304</v>
      </c>
      <c r="B9656" s="7">
        <v>3287</v>
      </c>
      <c r="C9656" s="29" t="s">
        <v>8936</v>
      </c>
      <c r="F9656" s="27" t="str">
        <f t="shared" si="150"/>
        <v>VIC3287HAWKESDALE</v>
      </c>
      <c r="G9656" s="30">
        <v>9644</v>
      </c>
      <c r="H9656" s="49">
        <v>-17.721681636154099</v>
      </c>
      <c r="I9656" s="15">
        <v>-2.2221189469999998</v>
      </c>
      <c r="J9656" s="15">
        <v>-2.2221189469999998</v>
      </c>
      <c r="K9656" s="15">
        <v>-16.679527790318968</v>
      </c>
      <c r="P9656" s="49">
        <v>-8.0555333080655291</v>
      </c>
      <c r="Q9656" s="15">
        <v>-0.43490100700000001</v>
      </c>
      <c r="R9656" s="15">
        <v>-0.43490100700000001</v>
      </c>
      <c r="S9656" s="15">
        <v>-33.359055580637936</v>
      </c>
      <c r="X9656" s="49">
        <v>-14.394932691670499</v>
      </c>
      <c r="Y9656" s="15">
        <v>-0.468120806</v>
      </c>
      <c r="Z9656" s="15">
        <v>-0.468120806</v>
      </c>
      <c r="AA9656" s="15">
        <v>-16.679527790318968</v>
      </c>
      <c r="AF9656" s="49">
        <v>-4.8873783681346703</v>
      </c>
      <c r="AG9656" s="15">
        <v>-7.375</v>
      </c>
      <c r="AH9656" s="15">
        <v>-7.375</v>
      </c>
      <c r="AI9656" s="15">
        <v>-33.359055580637936</v>
      </c>
      <c r="AM9656" s="17"/>
    </row>
    <row r="9657" spans="1:39">
      <c r="A9657" s="7" t="s">
        <v>8304</v>
      </c>
      <c r="B9657" s="7">
        <v>3287</v>
      </c>
      <c r="C9657" s="29" t="s">
        <v>8937</v>
      </c>
      <c r="F9657" s="27" t="str">
        <f t="shared" si="150"/>
        <v>VIC3287MINHAMITE</v>
      </c>
      <c r="G9657" s="30">
        <v>9645</v>
      </c>
      <c r="H9657" s="49">
        <v>11.059546531750099</v>
      </c>
      <c r="I9657" s="15">
        <v>-2.2221189469999998</v>
      </c>
      <c r="J9657" s="15">
        <v>-2.2221189469999998</v>
      </c>
      <c r="K9657" s="15">
        <v>-17.627296146769606</v>
      </c>
      <c r="P9657" s="49">
        <v>11.059546531750099</v>
      </c>
      <c r="Q9657" s="15">
        <v>-0.43490100700000001</v>
      </c>
      <c r="R9657" s="15">
        <v>-0.43490100700000001</v>
      </c>
      <c r="S9657" s="15">
        <v>-35.254592293539211</v>
      </c>
      <c r="X9657" s="49">
        <v>14.2776870680529</v>
      </c>
      <c r="Y9657" s="15">
        <v>-0.468120806</v>
      </c>
      <c r="Z9657" s="15">
        <v>-0.468120806</v>
      </c>
      <c r="AA9657" s="15">
        <v>-17.627296146769606</v>
      </c>
      <c r="AF9657" s="49">
        <v>-0.88737836813467397</v>
      </c>
      <c r="AG9657" s="15">
        <v>-7.375</v>
      </c>
      <c r="AH9657" s="15">
        <v>-7.375</v>
      </c>
      <c r="AI9657" s="15">
        <v>-35.254592293539211</v>
      </c>
      <c r="AM9657" s="17"/>
    </row>
    <row r="9658" spans="1:39">
      <c r="A9658" s="7" t="s">
        <v>8304</v>
      </c>
      <c r="B9658" s="7">
        <v>3289</v>
      </c>
      <c r="C9658" s="29" t="s">
        <v>8938</v>
      </c>
      <c r="F9658" s="27" t="str">
        <f t="shared" si="150"/>
        <v>VIC3289GERRIGERRUP</v>
      </c>
      <c r="G9658" s="30">
        <v>9646</v>
      </c>
      <c r="H9658" s="49">
        <v>10.4078960826655</v>
      </c>
      <c r="I9658" s="15">
        <v>-2.2221189469999998</v>
      </c>
      <c r="J9658" s="15">
        <v>-2.2221189469999998</v>
      </c>
      <c r="K9658" s="15">
        <v>-19.631362850891332</v>
      </c>
      <c r="P9658" s="49">
        <v>10.4078960826655</v>
      </c>
      <c r="Q9658" s="15">
        <v>-0.43490100700000001</v>
      </c>
      <c r="R9658" s="15">
        <v>-0.43490100700000001</v>
      </c>
      <c r="S9658" s="15">
        <v>-39.262725701782664</v>
      </c>
      <c r="X9658" s="49">
        <v>13.734645027149</v>
      </c>
      <c r="Y9658" s="15">
        <v>-0.468120806</v>
      </c>
      <c r="Z9658" s="15">
        <v>-0.468120806</v>
      </c>
      <c r="AA9658" s="15">
        <v>-19.631362850891332</v>
      </c>
      <c r="AF9658" s="49">
        <v>-4.8873783681346703</v>
      </c>
      <c r="AG9658" s="15">
        <v>-7.375</v>
      </c>
      <c r="AH9658" s="15">
        <v>-7.375</v>
      </c>
      <c r="AI9658" s="15">
        <v>-39.262725701782664</v>
      </c>
      <c r="AM9658" s="17"/>
    </row>
    <row r="9659" spans="1:39">
      <c r="A9659" s="7" t="s">
        <v>8304</v>
      </c>
      <c r="B9659" s="7">
        <v>3289</v>
      </c>
      <c r="C9659" s="29" t="s">
        <v>676</v>
      </c>
      <c r="F9659" s="27" t="str">
        <f t="shared" si="150"/>
        <v>VIC3289PENSHURST</v>
      </c>
      <c r="G9659" s="30">
        <v>9647</v>
      </c>
      <c r="H9659" s="49">
        <v>-17.721681636154099</v>
      </c>
      <c r="I9659" s="15">
        <v>-2.2221189469999998</v>
      </c>
      <c r="J9659" s="15">
        <v>-2.2221189469999998</v>
      </c>
      <c r="K9659" s="15">
        <v>-18.612222917931799</v>
      </c>
      <c r="P9659" s="49">
        <v>-8.0555333080655291</v>
      </c>
      <c r="Q9659" s="15">
        <v>-0.43490100700000001</v>
      </c>
      <c r="R9659" s="15">
        <v>-0.43490100700000001</v>
      </c>
      <c r="S9659" s="15">
        <v>-37.224445835863598</v>
      </c>
      <c r="X9659" s="49">
        <v>-14.394932691670499</v>
      </c>
      <c r="Y9659" s="15">
        <v>-0.468120806</v>
      </c>
      <c r="Z9659" s="15">
        <v>-0.468120806</v>
      </c>
      <c r="AA9659" s="15">
        <v>-18.612222917931799</v>
      </c>
      <c r="AF9659" s="49">
        <v>-0.88737836813467397</v>
      </c>
      <c r="AG9659" s="15">
        <v>-7.375</v>
      </c>
      <c r="AH9659" s="15">
        <v>-7.375</v>
      </c>
      <c r="AI9659" s="15">
        <v>-37.224445835863598</v>
      </c>
      <c r="AM9659" s="17"/>
    </row>
    <row r="9660" spans="1:39">
      <c r="A9660" s="7" t="s">
        <v>8304</v>
      </c>
      <c r="B9660" s="7">
        <v>3289</v>
      </c>
      <c r="C9660" s="29" t="s">
        <v>8939</v>
      </c>
      <c r="F9660" s="27" t="str">
        <f t="shared" si="150"/>
        <v>VIC3289TABOR</v>
      </c>
      <c r="G9660" s="30">
        <v>9648</v>
      </c>
      <c r="H9660" s="49">
        <v>-17.721681636154099</v>
      </c>
      <c r="I9660" s="15">
        <v>-2.2221189469999998</v>
      </c>
      <c r="J9660" s="15">
        <v>-2.2221189469999998</v>
      </c>
      <c r="K9660" s="15">
        <v>-18.612222917931799</v>
      </c>
      <c r="P9660" s="49">
        <v>-8.0555333080655291</v>
      </c>
      <c r="Q9660" s="15">
        <v>-0.43490100700000001</v>
      </c>
      <c r="R9660" s="15">
        <v>-0.43490100700000001</v>
      </c>
      <c r="S9660" s="15">
        <v>-37.224445835863598</v>
      </c>
      <c r="X9660" s="49">
        <v>-14.394932691670499</v>
      </c>
      <c r="Y9660" s="15">
        <v>-0.468120806</v>
      </c>
      <c r="Z9660" s="15">
        <v>-0.468120806</v>
      </c>
      <c r="AA9660" s="15">
        <v>-18.612222917931799</v>
      </c>
      <c r="AF9660" s="49">
        <v>-0.88737836813467397</v>
      </c>
      <c r="AG9660" s="15">
        <v>-7.375</v>
      </c>
      <c r="AH9660" s="15">
        <v>-7.375</v>
      </c>
      <c r="AI9660" s="15">
        <v>-37.224445835863598</v>
      </c>
      <c r="AM9660" s="17"/>
    </row>
    <row r="9661" spans="1:39">
      <c r="A9661" s="7" t="s">
        <v>8304</v>
      </c>
      <c r="B9661" s="7">
        <v>3292</v>
      </c>
      <c r="C9661" s="29" t="s">
        <v>2685</v>
      </c>
      <c r="F9661" s="27" t="str">
        <f t="shared" si="150"/>
        <v>VIC3292NELSON</v>
      </c>
      <c r="G9661" s="30">
        <v>9649</v>
      </c>
      <c r="H9661" s="49">
        <v>-17.721681636154099</v>
      </c>
      <c r="I9661" s="15">
        <v>-2.1871189470000001</v>
      </c>
      <c r="J9661" s="15">
        <v>-2.1871189470000001</v>
      </c>
      <c r="K9661" s="15">
        <v>-19.631362850891332</v>
      </c>
      <c r="P9661" s="49">
        <v>-8.0555333080655291</v>
      </c>
      <c r="Q9661" s="15">
        <v>-0.40730189700000002</v>
      </c>
      <c r="R9661" s="15">
        <v>-0.40730189700000002</v>
      </c>
      <c r="S9661" s="15">
        <v>-39.262725701782664</v>
      </c>
      <c r="X9661" s="49">
        <v>-14.394932691670499</v>
      </c>
      <c r="Y9661" s="15">
        <v>-0.43375080599999999</v>
      </c>
      <c r="Z9661" s="15">
        <v>-0.43375080599999999</v>
      </c>
      <c r="AA9661" s="15">
        <v>-19.631362850891332</v>
      </c>
      <c r="AF9661" s="49">
        <v>-0.88737836813467397</v>
      </c>
      <c r="AG9661" s="15">
        <v>-7.375</v>
      </c>
      <c r="AH9661" s="15">
        <v>-7.375</v>
      </c>
      <c r="AI9661" s="15">
        <v>-39.262725701782664</v>
      </c>
      <c r="AM9661" s="17"/>
    </row>
    <row r="9662" spans="1:39">
      <c r="A9662" s="7" t="s">
        <v>8304</v>
      </c>
      <c r="B9662" s="7">
        <v>3293</v>
      </c>
      <c r="C9662" s="29" t="s">
        <v>8940</v>
      </c>
      <c r="F9662" s="27" t="str">
        <f t="shared" si="150"/>
        <v>VIC3293GLENTHOMPSON</v>
      </c>
      <c r="G9662" s="30">
        <v>9650</v>
      </c>
      <c r="H9662" s="49">
        <v>-17.721681636154099</v>
      </c>
      <c r="I9662" s="15">
        <v>-2.1871189470000001</v>
      </c>
      <c r="J9662" s="15">
        <v>-2.1871189470000001</v>
      </c>
      <c r="K9662" s="15">
        <v>-16.679527790318968</v>
      </c>
      <c r="P9662" s="49">
        <v>-8.0555333080655291</v>
      </c>
      <c r="Q9662" s="15">
        <v>-0.40730189700000002</v>
      </c>
      <c r="R9662" s="15">
        <v>-0.40730189700000002</v>
      </c>
      <c r="S9662" s="15">
        <v>-33.359055580637936</v>
      </c>
      <c r="X9662" s="49">
        <v>-14.394932691670499</v>
      </c>
      <c r="Y9662" s="15">
        <v>-0.43375080599999999</v>
      </c>
      <c r="Z9662" s="15">
        <v>-0.43375080599999999</v>
      </c>
      <c r="AA9662" s="15">
        <v>-16.679527790318968</v>
      </c>
      <c r="AF9662" s="49">
        <v>-0.88737836813467397</v>
      </c>
      <c r="AG9662" s="15">
        <v>-7.375</v>
      </c>
      <c r="AH9662" s="15">
        <v>-7.375</v>
      </c>
      <c r="AI9662" s="15">
        <v>-33.359055580637936</v>
      </c>
      <c r="AM9662" s="17"/>
    </row>
    <row r="9663" spans="1:39">
      <c r="A9663" s="7" t="s">
        <v>8304</v>
      </c>
      <c r="B9663" s="7">
        <v>3293</v>
      </c>
      <c r="C9663" s="29" t="s">
        <v>8941</v>
      </c>
      <c r="F9663" s="27" t="str">
        <f t="shared" si="150"/>
        <v>VIC3293NAREEB</v>
      </c>
      <c r="G9663" s="30">
        <v>9651</v>
      </c>
      <c r="H9663" s="49">
        <v>-17.721681636154099</v>
      </c>
      <c r="I9663" s="15">
        <v>-2.1871189470000001</v>
      </c>
      <c r="J9663" s="15">
        <v>-2.1871189470000001</v>
      </c>
      <c r="K9663" s="15">
        <v>-17.627296146769606</v>
      </c>
      <c r="P9663" s="49">
        <v>-8.0555333080655291</v>
      </c>
      <c r="Q9663" s="15">
        <v>-0.40730189700000002</v>
      </c>
      <c r="R9663" s="15">
        <v>-0.40730189700000002</v>
      </c>
      <c r="S9663" s="15">
        <v>-35.254592293539211</v>
      </c>
      <c r="X9663" s="49">
        <v>-14.394932691670499</v>
      </c>
      <c r="Y9663" s="15">
        <v>-0.43375080599999999</v>
      </c>
      <c r="Z9663" s="15">
        <v>-0.43375080599999999</v>
      </c>
      <c r="AA9663" s="15">
        <v>-17.627296146769606</v>
      </c>
      <c r="AF9663" s="49">
        <v>-0.88737836813467397</v>
      </c>
      <c r="AG9663" s="15">
        <v>-7.375</v>
      </c>
      <c r="AH9663" s="15">
        <v>-7.375</v>
      </c>
      <c r="AI9663" s="15">
        <v>-35.254592293539211</v>
      </c>
      <c r="AM9663" s="17"/>
    </row>
    <row r="9664" spans="1:39">
      <c r="A9664" s="7" t="s">
        <v>8304</v>
      </c>
      <c r="B9664" s="7">
        <v>3293</v>
      </c>
      <c r="C9664" s="29" t="s">
        <v>8942</v>
      </c>
      <c r="F9664" s="27" t="str">
        <f t="shared" si="150"/>
        <v>VIC3293NARRAPUMELAP SOUTH</v>
      </c>
      <c r="G9664" s="30">
        <v>9652</v>
      </c>
      <c r="H9664" s="49">
        <v>-17.721681636154099</v>
      </c>
      <c r="I9664" s="15">
        <v>-2.1871189470000001</v>
      </c>
      <c r="J9664" s="15">
        <v>-2.1871189470000001</v>
      </c>
      <c r="K9664" s="15">
        <v>-17.627296146769606</v>
      </c>
      <c r="P9664" s="49">
        <v>-8.0555333080655291</v>
      </c>
      <c r="Q9664" s="15">
        <v>-0.40730189700000002</v>
      </c>
      <c r="R9664" s="15">
        <v>-0.40730189700000002</v>
      </c>
      <c r="S9664" s="15">
        <v>-35.254592293539211</v>
      </c>
      <c r="X9664" s="49">
        <v>-14.394932691670499</v>
      </c>
      <c r="Y9664" s="15">
        <v>-0.43375080599999999</v>
      </c>
      <c r="Z9664" s="15">
        <v>-0.43375080599999999</v>
      </c>
      <c r="AA9664" s="15">
        <v>-17.627296146769606</v>
      </c>
      <c r="AF9664" s="49">
        <v>-0.88737836813467397</v>
      </c>
      <c r="AG9664" s="15">
        <v>-7.375</v>
      </c>
      <c r="AH9664" s="15">
        <v>-7.375</v>
      </c>
      <c r="AI9664" s="15">
        <v>-35.254592293539211</v>
      </c>
      <c r="AM9664" s="17"/>
    </row>
    <row r="9665" spans="1:39">
      <c r="A9665" s="7" t="s">
        <v>8304</v>
      </c>
      <c r="B9665" s="7">
        <v>3294</v>
      </c>
      <c r="C9665" s="29" t="s">
        <v>3637</v>
      </c>
      <c r="F9665" s="27" t="str">
        <f t="shared" si="150"/>
        <v>VIC3294DUNKELD</v>
      </c>
      <c r="G9665" s="30">
        <v>9653</v>
      </c>
      <c r="H9665" s="49">
        <v>-17.721681636154099</v>
      </c>
      <c r="I9665" s="15">
        <v>-2.2571189469999999</v>
      </c>
      <c r="J9665" s="15">
        <v>-2.2571189469999999</v>
      </c>
      <c r="K9665" s="15">
        <v>-16.679527790318968</v>
      </c>
      <c r="P9665" s="49">
        <v>-8.0555333080655291</v>
      </c>
      <c r="Q9665" s="15">
        <v>-0.46250011699999999</v>
      </c>
      <c r="R9665" s="15">
        <v>-0.46250011699999999</v>
      </c>
      <c r="S9665" s="15">
        <v>-33.359055580637936</v>
      </c>
      <c r="X9665" s="49">
        <v>-14.394932691670499</v>
      </c>
      <c r="Y9665" s="15">
        <v>-0.50249080599999996</v>
      </c>
      <c r="Z9665" s="15">
        <v>-0.50249080599999996</v>
      </c>
      <c r="AA9665" s="15">
        <v>-16.679527790318968</v>
      </c>
      <c r="AF9665" s="49">
        <v>-0.88737836813467397</v>
      </c>
      <c r="AG9665" s="15">
        <v>-4.8250000000000002</v>
      </c>
      <c r="AH9665" s="15">
        <v>-4.8250000000000002</v>
      </c>
      <c r="AI9665" s="15">
        <v>-33.359055580637936</v>
      </c>
      <c r="AM9665" s="17"/>
    </row>
    <row r="9666" spans="1:39">
      <c r="A9666" s="7" t="s">
        <v>8304</v>
      </c>
      <c r="B9666" s="7">
        <v>3294</v>
      </c>
      <c r="C9666" s="29" t="s">
        <v>8943</v>
      </c>
      <c r="F9666" s="27" t="str">
        <f t="shared" si="150"/>
        <v>VIC3294KARABEAL</v>
      </c>
      <c r="G9666" s="30">
        <v>9654</v>
      </c>
      <c r="H9666" s="49">
        <v>25.178639595250299</v>
      </c>
      <c r="I9666" s="15">
        <v>-2.2571189469999999</v>
      </c>
      <c r="J9666" s="15">
        <v>-2.2571189469999999</v>
      </c>
      <c r="K9666" s="15">
        <v>-17.627296146769606</v>
      </c>
      <c r="P9666" s="49">
        <v>24.635597554346401</v>
      </c>
      <c r="Q9666" s="15">
        <v>-0.46250011699999999</v>
      </c>
      <c r="R9666" s="15">
        <v>-0.46250011699999999</v>
      </c>
      <c r="S9666" s="15">
        <v>-35.254592293539211</v>
      </c>
      <c r="X9666" s="49">
        <v>28.505388539733801</v>
      </c>
      <c r="Y9666" s="15">
        <v>-0.50249080599999996</v>
      </c>
      <c r="Z9666" s="15">
        <v>-0.50249080599999996</v>
      </c>
      <c r="AA9666" s="15">
        <v>-17.627296146769606</v>
      </c>
      <c r="AF9666" s="49">
        <v>-4.8873783681346703</v>
      </c>
      <c r="AG9666" s="15">
        <v>-4.8250000000000002</v>
      </c>
      <c r="AH9666" s="15">
        <v>-4.8250000000000002</v>
      </c>
      <c r="AI9666" s="15">
        <v>-35.254592293539211</v>
      </c>
      <c r="AM9666" s="17"/>
    </row>
    <row r="9667" spans="1:39">
      <c r="A9667" s="7" t="s">
        <v>8304</v>
      </c>
      <c r="B9667" s="7">
        <v>3294</v>
      </c>
      <c r="C9667" s="29" t="s">
        <v>8944</v>
      </c>
      <c r="F9667" s="27" t="str">
        <f t="shared" si="150"/>
        <v>VIC3294MIRRANATWA</v>
      </c>
      <c r="G9667" s="30">
        <v>9655</v>
      </c>
      <c r="H9667" s="49">
        <v>20.834303268019401</v>
      </c>
      <c r="I9667" s="15">
        <v>-2.2571189469999999</v>
      </c>
      <c r="J9667" s="15">
        <v>-2.2571189469999999</v>
      </c>
      <c r="K9667" s="15">
        <v>-17.627296146769606</v>
      </c>
      <c r="P9667" s="49">
        <v>20.182652818934798</v>
      </c>
      <c r="Q9667" s="15">
        <v>-0.46250011699999999</v>
      </c>
      <c r="R9667" s="15">
        <v>-0.46250011699999999</v>
      </c>
      <c r="S9667" s="15">
        <v>-35.254592293539211</v>
      </c>
      <c r="X9667" s="49">
        <v>24.161052212503002</v>
      </c>
      <c r="Y9667" s="15">
        <v>-0.50249080599999996</v>
      </c>
      <c r="Z9667" s="15">
        <v>-0.50249080599999996</v>
      </c>
      <c r="AA9667" s="15">
        <v>-17.627296146769606</v>
      </c>
      <c r="AF9667" s="49">
        <v>-4.8873783681346703</v>
      </c>
      <c r="AG9667" s="15">
        <v>-4.8250000000000002</v>
      </c>
      <c r="AH9667" s="15">
        <v>-4.8250000000000002</v>
      </c>
      <c r="AI9667" s="15">
        <v>-35.254592293539211</v>
      </c>
      <c r="AM9667" s="17"/>
    </row>
    <row r="9668" spans="1:39">
      <c r="A9668" s="7" t="s">
        <v>8304</v>
      </c>
      <c r="B9668" s="7">
        <v>3294</v>
      </c>
      <c r="C9668" s="29" t="s">
        <v>8945</v>
      </c>
      <c r="F9668" s="27" t="str">
        <f t="shared" si="150"/>
        <v>VIC3294MOUTAJUP</v>
      </c>
      <c r="G9668" s="30">
        <v>9656</v>
      </c>
      <c r="H9668" s="49">
        <v>24.526989146165601</v>
      </c>
      <c r="I9668" s="15">
        <v>-2.2571189469999999</v>
      </c>
      <c r="J9668" s="15">
        <v>-2.2571189469999999</v>
      </c>
      <c r="K9668" s="15">
        <v>-17.627296146769606</v>
      </c>
      <c r="P9668" s="49">
        <v>23.983947105261802</v>
      </c>
      <c r="Q9668" s="15">
        <v>-0.46250011699999999</v>
      </c>
      <c r="R9668" s="15">
        <v>-0.46250011699999999</v>
      </c>
      <c r="S9668" s="15">
        <v>-35.254592293539211</v>
      </c>
      <c r="X9668" s="49">
        <v>27.745129682468399</v>
      </c>
      <c r="Y9668" s="15">
        <v>-0.50249080599999996</v>
      </c>
      <c r="Z9668" s="15">
        <v>-0.50249080599999996</v>
      </c>
      <c r="AA9668" s="15">
        <v>-17.627296146769606</v>
      </c>
      <c r="AF9668" s="49">
        <v>-4.8873783681346703</v>
      </c>
      <c r="AG9668" s="15">
        <v>-4.8250000000000002</v>
      </c>
      <c r="AH9668" s="15">
        <v>-4.8250000000000002</v>
      </c>
      <c r="AI9668" s="15">
        <v>-35.254592293539211</v>
      </c>
      <c r="AM9668" s="17"/>
    </row>
    <row r="9669" spans="1:39">
      <c r="A9669" s="7" t="s">
        <v>8304</v>
      </c>
      <c r="B9669" s="7">
        <v>3294</v>
      </c>
      <c r="C9669" s="29" t="s">
        <v>4473</v>
      </c>
      <c r="F9669" s="27" t="str">
        <f t="shared" si="150"/>
        <v>VIC3294VICTORIA POINT</v>
      </c>
      <c r="G9669" s="30">
        <v>9657</v>
      </c>
      <c r="H9669" s="49">
        <v>-17.721681636154099</v>
      </c>
      <c r="I9669" s="15">
        <v>-2.2571189469999999</v>
      </c>
      <c r="J9669" s="15">
        <v>-2.2571189469999999</v>
      </c>
      <c r="K9669" s="15">
        <v>-17.627296146769606</v>
      </c>
      <c r="P9669" s="49">
        <v>-8.0555333080655291</v>
      </c>
      <c r="Q9669" s="15">
        <v>-0.46250011699999999</v>
      </c>
      <c r="R9669" s="15">
        <v>-0.46250011699999999</v>
      </c>
      <c r="S9669" s="15">
        <v>-35.254592293539211</v>
      </c>
      <c r="X9669" s="49">
        <v>-14.394932691670499</v>
      </c>
      <c r="Y9669" s="15">
        <v>-0.50249080599999996</v>
      </c>
      <c r="Z9669" s="15">
        <v>-0.50249080599999996</v>
      </c>
      <c r="AA9669" s="15">
        <v>-17.627296146769606</v>
      </c>
      <c r="AF9669" s="49">
        <v>-0.88737836813467397</v>
      </c>
      <c r="AG9669" s="15">
        <v>-4.8250000000000002</v>
      </c>
      <c r="AH9669" s="15">
        <v>-4.8250000000000002</v>
      </c>
      <c r="AI9669" s="15">
        <v>-35.254592293539211</v>
      </c>
      <c r="AM9669" s="17"/>
    </row>
    <row r="9670" spans="1:39">
      <c r="A9670" s="7" t="s">
        <v>8304</v>
      </c>
      <c r="B9670" s="7">
        <v>3294</v>
      </c>
      <c r="C9670" s="29" t="s">
        <v>7849</v>
      </c>
      <c r="F9670" s="27" t="str">
        <f t="shared" si="150"/>
        <v>VIC3294VICTORIA VALLEY</v>
      </c>
      <c r="G9670" s="30">
        <v>9658</v>
      </c>
      <c r="H9670" s="49">
        <v>-17.721681636154099</v>
      </c>
      <c r="I9670" s="15">
        <v>-2.2571189469999999</v>
      </c>
      <c r="J9670" s="15">
        <v>-2.2571189469999999</v>
      </c>
      <c r="K9670" s="15">
        <v>-16.679527790318968</v>
      </c>
      <c r="P9670" s="49">
        <v>-8.0555333080655291</v>
      </c>
      <c r="Q9670" s="15">
        <v>-0.46250011699999999</v>
      </c>
      <c r="R9670" s="15">
        <v>-0.46250011699999999</v>
      </c>
      <c r="S9670" s="15">
        <v>-33.359055580637936</v>
      </c>
      <c r="X9670" s="49">
        <v>-14.394932691670499</v>
      </c>
      <c r="Y9670" s="15">
        <v>-0.50249080599999996</v>
      </c>
      <c r="Z9670" s="15">
        <v>-0.50249080599999996</v>
      </c>
      <c r="AA9670" s="15">
        <v>-16.679527790318968</v>
      </c>
      <c r="AF9670" s="49">
        <v>-0.88737836813467397</v>
      </c>
      <c r="AG9670" s="15">
        <v>-4.8250000000000002</v>
      </c>
      <c r="AH9670" s="15">
        <v>-4.8250000000000002</v>
      </c>
      <c r="AI9670" s="15">
        <v>-33.359055580637936</v>
      </c>
      <c r="AM9670" s="17"/>
    </row>
    <row r="9671" spans="1:39">
      <c r="A9671" s="7" t="s">
        <v>8304</v>
      </c>
      <c r="B9671" s="7">
        <v>3294</v>
      </c>
      <c r="C9671" s="29" t="s">
        <v>8946</v>
      </c>
      <c r="F9671" s="27" t="str">
        <f t="shared" si="150"/>
        <v>VIC3294WOODHOUSE</v>
      </c>
      <c r="G9671" s="30">
        <v>9659</v>
      </c>
      <c r="H9671" s="49">
        <v>23.658121880719499</v>
      </c>
      <c r="I9671" s="15">
        <v>-2.2571189469999999</v>
      </c>
      <c r="J9671" s="15">
        <v>-2.2571189469999999</v>
      </c>
      <c r="K9671" s="15">
        <v>-16.679527790318968</v>
      </c>
      <c r="P9671" s="49">
        <v>23.1150798398156</v>
      </c>
      <c r="Q9671" s="15">
        <v>-0.46250011699999999</v>
      </c>
      <c r="R9671" s="15">
        <v>-0.46250011699999999</v>
      </c>
      <c r="S9671" s="15">
        <v>-33.359055580637936</v>
      </c>
      <c r="X9671" s="49">
        <v>26.8762624170223</v>
      </c>
      <c r="Y9671" s="15">
        <v>-0.50249080599999996</v>
      </c>
      <c r="Z9671" s="15">
        <v>-0.50249080599999996</v>
      </c>
      <c r="AA9671" s="15">
        <v>-16.679527790318968</v>
      </c>
      <c r="AF9671" s="49">
        <v>-4.8873783681346703</v>
      </c>
      <c r="AG9671" s="15">
        <v>-4.8250000000000002</v>
      </c>
      <c r="AH9671" s="15">
        <v>-4.8250000000000002</v>
      </c>
      <c r="AI9671" s="15">
        <v>-33.359055580637936</v>
      </c>
      <c r="AM9671" s="17"/>
    </row>
    <row r="9672" spans="1:39">
      <c r="A9672" s="7" t="s">
        <v>8304</v>
      </c>
      <c r="B9672" s="7">
        <v>3300</v>
      </c>
      <c r="C9672" s="29" t="s">
        <v>8947</v>
      </c>
      <c r="F9672" s="27" t="str">
        <f t="shared" si="150"/>
        <v>VIC3300BYADUK NORTH</v>
      </c>
      <c r="G9672" s="30">
        <v>9660</v>
      </c>
      <c r="H9672" s="49">
        <v>-17.721681636154099</v>
      </c>
      <c r="I9672" s="15">
        <v>-6.2177213169999996</v>
      </c>
      <c r="J9672" s="15">
        <v>-6.2177213169999996</v>
      </c>
      <c r="K9672" s="15">
        <v>-29.591873692332644</v>
      </c>
      <c r="P9672" s="49">
        <v>-8.0555333080655291</v>
      </c>
      <c r="Q9672" s="15">
        <v>-3.585617273</v>
      </c>
      <c r="R9672" s="15">
        <v>-3.585617273</v>
      </c>
      <c r="S9672" s="15">
        <v>-59.183747384665288</v>
      </c>
      <c r="X9672" s="49">
        <v>-14.394932691670499</v>
      </c>
      <c r="Y9672" s="15">
        <v>-4.3918023330000002</v>
      </c>
      <c r="Z9672" s="15">
        <v>-4.3918023330000002</v>
      </c>
      <c r="AA9672" s="15">
        <v>-29.591873692332644</v>
      </c>
      <c r="AF9672" s="49">
        <v>-0.88737836813467397</v>
      </c>
      <c r="AG9672" s="15">
        <v>-4.8250000000000002</v>
      </c>
      <c r="AH9672" s="15">
        <v>-4.8250000000000002</v>
      </c>
      <c r="AI9672" s="15">
        <v>-59.183747384665288</v>
      </c>
      <c r="AM9672" s="17"/>
    </row>
    <row r="9673" spans="1:39">
      <c r="A9673" s="7" t="s">
        <v>8304</v>
      </c>
      <c r="B9673" s="7">
        <v>3300</v>
      </c>
      <c r="C9673" s="29" t="s">
        <v>974</v>
      </c>
      <c r="F9673" s="27" t="str">
        <f t="shared" si="150"/>
        <v>VIC3300HAMILTON</v>
      </c>
      <c r="G9673" s="30">
        <v>9661</v>
      </c>
      <c r="H9673" s="49">
        <v>23.2236882479964</v>
      </c>
      <c r="I9673" s="15">
        <v>-6.2177213169999996</v>
      </c>
      <c r="J9673" s="15">
        <v>-6.2177213169999996</v>
      </c>
      <c r="K9673" s="15">
        <v>-29.591873692332644</v>
      </c>
      <c r="P9673" s="49">
        <v>22.680646207092501</v>
      </c>
      <c r="Q9673" s="15">
        <v>-3.585617273</v>
      </c>
      <c r="R9673" s="15">
        <v>-3.585617273</v>
      </c>
      <c r="S9673" s="15">
        <v>-59.183747384665288</v>
      </c>
      <c r="X9673" s="49">
        <v>26.55043719248</v>
      </c>
      <c r="Y9673" s="15">
        <v>-4.3918023330000002</v>
      </c>
      <c r="Z9673" s="15">
        <v>-4.3918023330000002</v>
      </c>
      <c r="AA9673" s="15">
        <v>-29.591873692332644</v>
      </c>
      <c r="AF9673" s="49">
        <v>-4.8873783681346703</v>
      </c>
      <c r="AG9673" s="15">
        <v>-0.82499999999999996</v>
      </c>
      <c r="AH9673" s="15">
        <v>-0.82499999999999996</v>
      </c>
      <c r="AI9673" s="15">
        <v>-59.183747384665288</v>
      </c>
      <c r="AM9673" s="17"/>
    </row>
    <row r="9674" spans="1:39">
      <c r="A9674" s="7" t="s">
        <v>8304</v>
      </c>
      <c r="B9674" s="7">
        <v>3301</v>
      </c>
      <c r="C9674" s="29" t="s">
        <v>8948</v>
      </c>
      <c r="F9674" s="27" t="str">
        <f t="shared" si="150"/>
        <v>VIC3301BOCHARA</v>
      </c>
      <c r="G9674" s="30">
        <v>9662</v>
      </c>
      <c r="H9674" s="49">
        <v>19.965436002573298</v>
      </c>
      <c r="I9674" s="15">
        <v>-2.2221189469999998</v>
      </c>
      <c r="J9674" s="15">
        <v>-2.2221189469999998</v>
      </c>
      <c r="K9674" s="15">
        <v>-18.612222917931799</v>
      </c>
      <c r="P9674" s="49">
        <v>19.2051771453079</v>
      </c>
      <c r="Q9674" s="15">
        <v>-0.43490100700000001</v>
      </c>
      <c r="R9674" s="15">
        <v>-0.43490100700000001</v>
      </c>
      <c r="S9674" s="15">
        <v>-37.224445835863598</v>
      </c>
      <c r="X9674" s="49">
        <v>23.292184947056899</v>
      </c>
      <c r="Y9674" s="15">
        <v>-0.468120806</v>
      </c>
      <c r="Z9674" s="15">
        <v>-0.468120806</v>
      </c>
      <c r="AA9674" s="15">
        <v>-18.612222917931799</v>
      </c>
      <c r="AF9674" s="49">
        <v>8.2542390217385595</v>
      </c>
      <c r="AG9674" s="15">
        <v>-7.375</v>
      </c>
      <c r="AH9674" s="15">
        <v>-7.375</v>
      </c>
      <c r="AI9674" s="15">
        <v>-37.224445835863598</v>
      </c>
      <c r="AM9674" s="17"/>
    </row>
    <row r="9675" spans="1:39">
      <c r="A9675" s="7" t="s">
        <v>8304</v>
      </c>
      <c r="B9675" s="7">
        <v>3301</v>
      </c>
      <c r="C9675" s="29" t="s">
        <v>2142</v>
      </c>
      <c r="F9675" s="27" t="str">
        <f t="shared" si="150"/>
        <v>VIC3301BROADWATER</v>
      </c>
      <c r="G9675" s="30">
        <v>9663</v>
      </c>
      <c r="H9675" s="49">
        <v>23.440905064357899</v>
      </c>
      <c r="I9675" s="15">
        <v>-2.2221189469999998</v>
      </c>
      <c r="J9675" s="15">
        <v>-2.2221189469999998</v>
      </c>
      <c r="K9675" s="15">
        <v>-18.612222917931799</v>
      </c>
      <c r="P9675" s="49">
        <v>22.7892546152733</v>
      </c>
      <c r="Q9675" s="15">
        <v>-0.43490100700000001</v>
      </c>
      <c r="R9675" s="15">
        <v>-0.43490100700000001</v>
      </c>
      <c r="S9675" s="15">
        <v>-37.224445835863598</v>
      </c>
      <c r="X9675" s="49">
        <v>26.7676540088415</v>
      </c>
      <c r="Y9675" s="15">
        <v>-0.468120806</v>
      </c>
      <c r="Z9675" s="15">
        <v>-0.468120806</v>
      </c>
      <c r="AA9675" s="15">
        <v>-18.612222917931799</v>
      </c>
      <c r="AF9675" s="49">
        <v>-4.8873783681346703</v>
      </c>
      <c r="AG9675" s="15">
        <v>-7.375</v>
      </c>
      <c r="AH9675" s="15">
        <v>-7.375</v>
      </c>
      <c r="AI9675" s="15">
        <v>-37.224445835863598</v>
      </c>
      <c r="AM9675" s="17"/>
    </row>
    <row r="9676" spans="1:39">
      <c r="A9676" s="7" t="s">
        <v>8304</v>
      </c>
      <c r="B9676" s="7">
        <v>3301</v>
      </c>
      <c r="C9676" s="29" t="s">
        <v>8949</v>
      </c>
      <c r="F9676" s="27" t="str">
        <f t="shared" si="150"/>
        <v>VIC3301BUCKLEY SWAMP</v>
      </c>
      <c r="G9676" s="30">
        <v>9664</v>
      </c>
      <c r="H9676" s="49">
        <v>24.092555513442498</v>
      </c>
      <c r="I9676" s="15">
        <v>-2.2221189469999998</v>
      </c>
      <c r="J9676" s="15">
        <v>-2.2221189469999998</v>
      </c>
      <c r="K9676" s="15">
        <v>-19.631362850891332</v>
      </c>
      <c r="P9676" s="49">
        <v>23.658121880719499</v>
      </c>
      <c r="Q9676" s="15">
        <v>-0.43490100700000001</v>
      </c>
      <c r="R9676" s="15">
        <v>-0.43490100700000001</v>
      </c>
      <c r="S9676" s="15">
        <v>-39.262725701782664</v>
      </c>
      <c r="X9676" s="49">
        <v>27.419304457926099</v>
      </c>
      <c r="Y9676" s="15">
        <v>-0.468120806</v>
      </c>
      <c r="Z9676" s="15">
        <v>-0.468120806</v>
      </c>
      <c r="AA9676" s="15">
        <v>-19.631362850891332</v>
      </c>
      <c r="AF9676" s="49">
        <v>8.2542390217385595</v>
      </c>
      <c r="AG9676" s="15">
        <v>-7.375</v>
      </c>
      <c r="AH9676" s="15">
        <v>-7.375</v>
      </c>
      <c r="AI9676" s="15">
        <v>-39.262725701782664</v>
      </c>
      <c r="AM9676" s="17"/>
    </row>
    <row r="9677" spans="1:39">
      <c r="A9677" s="7" t="s">
        <v>8304</v>
      </c>
      <c r="B9677" s="7">
        <v>3301</v>
      </c>
      <c r="C9677" s="29" t="s">
        <v>8950</v>
      </c>
      <c r="F9677" s="27" t="str">
        <f t="shared" si="150"/>
        <v>VIC3301BYADUK</v>
      </c>
      <c r="G9677" s="30">
        <v>9665</v>
      </c>
      <c r="H9677" s="49">
        <v>24.092555513442498</v>
      </c>
      <c r="I9677" s="15">
        <v>-2.2221189469999998</v>
      </c>
      <c r="J9677" s="15">
        <v>-2.2221189469999998</v>
      </c>
      <c r="K9677" s="15">
        <v>-18.612222917931799</v>
      </c>
      <c r="P9677" s="49">
        <v>23.658121880719499</v>
      </c>
      <c r="Q9677" s="15">
        <v>-0.43490100700000001</v>
      </c>
      <c r="R9677" s="15">
        <v>-0.43490100700000001</v>
      </c>
      <c r="S9677" s="15">
        <v>-37.224445835863598</v>
      </c>
      <c r="X9677" s="49">
        <v>27.419304457926099</v>
      </c>
      <c r="Y9677" s="15">
        <v>-0.468120806</v>
      </c>
      <c r="Z9677" s="15">
        <v>-0.468120806</v>
      </c>
      <c r="AA9677" s="15">
        <v>-18.612222917931799</v>
      </c>
      <c r="AF9677" s="49">
        <v>-4.8873783681346703</v>
      </c>
      <c r="AG9677" s="15">
        <v>-7.375</v>
      </c>
      <c r="AH9677" s="15">
        <v>-7.375</v>
      </c>
      <c r="AI9677" s="15">
        <v>-37.224445835863598</v>
      </c>
      <c r="AM9677" s="17"/>
    </row>
    <row r="9678" spans="1:39">
      <c r="A9678" s="7" t="s">
        <v>8304</v>
      </c>
      <c r="B9678" s="7">
        <v>3301</v>
      </c>
      <c r="C9678" s="29" t="s">
        <v>8951</v>
      </c>
      <c r="F9678" s="27" t="str">
        <f t="shared" ref="F9678:F9741" si="151">TRIM(A9678)&amp;IF(LEN(TRIM(B9678))=3,"0"&amp;TRIM(B9678),TRIM(B9678))&amp;TRIM(C9678)</f>
        <v>VIC3301CROXTON EAST</v>
      </c>
      <c r="G9678" s="30">
        <v>9666</v>
      </c>
      <c r="H9678" s="49">
        <v>-17.721681636154099</v>
      </c>
      <c r="I9678" s="15">
        <v>-2.2221189469999998</v>
      </c>
      <c r="J9678" s="15">
        <v>-2.2221189469999998</v>
      </c>
      <c r="K9678" s="15">
        <v>-19.631362850891332</v>
      </c>
      <c r="P9678" s="49">
        <v>-8.0555333080655291</v>
      </c>
      <c r="Q9678" s="15">
        <v>-0.43490100700000001</v>
      </c>
      <c r="R9678" s="15">
        <v>-0.43490100700000001</v>
      </c>
      <c r="S9678" s="15">
        <v>-39.262725701782664</v>
      </c>
      <c r="X9678" s="49">
        <v>-14.394932691670499</v>
      </c>
      <c r="Y9678" s="15">
        <v>-0.468120806</v>
      </c>
      <c r="Z9678" s="15">
        <v>-0.468120806</v>
      </c>
      <c r="AA9678" s="15">
        <v>-19.631362850891332</v>
      </c>
      <c r="AF9678" s="49">
        <v>-0.88737836813467397</v>
      </c>
      <c r="AG9678" s="15">
        <v>-7.375</v>
      </c>
      <c r="AH9678" s="15">
        <v>-7.375</v>
      </c>
      <c r="AI9678" s="15">
        <v>-39.262725701782664</v>
      </c>
      <c r="AM9678" s="17"/>
    </row>
    <row r="9679" spans="1:39">
      <c r="A9679" s="7" t="s">
        <v>8304</v>
      </c>
      <c r="B9679" s="7">
        <v>3301</v>
      </c>
      <c r="C9679" s="29" t="s">
        <v>8952</v>
      </c>
      <c r="F9679" s="27" t="str">
        <f t="shared" si="151"/>
        <v>VIC3301HENSLEY PARK</v>
      </c>
      <c r="G9679" s="30">
        <v>9667</v>
      </c>
      <c r="H9679" s="49">
        <v>23.658121880719499</v>
      </c>
      <c r="I9679" s="15">
        <v>-2.2221189469999998</v>
      </c>
      <c r="J9679" s="15">
        <v>-2.2221189469999998</v>
      </c>
      <c r="K9679" s="15">
        <v>-19.631362850891332</v>
      </c>
      <c r="P9679" s="49">
        <v>23.1150798398156</v>
      </c>
      <c r="Q9679" s="15">
        <v>-0.43490100700000001</v>
      </c>
      <c r="R9679" s="15">
        <v>-0.43490100700000001</v>
      </c>
      <c r="S9679" s="15">
        <v>-39.262725701782664</v>
      </c>
      <c r="X9679" s="49">
        <v>26.8762624170223</v>
      </c>
      <c r="Y9679" s="15">
        <v>-0.468120806</v>
      </c>
      <c r="Z9679" s="15">
        <v>-0.468120806</v>
      </c>
      <c r="AA9679" s="15">
        <v>-19.631362850891332</v>
      </c>
      <c r="AF9679" s="49">
        <v>-0.88737836813467397</v>
      </c>
      <c r="AG9679" s="15">
        <v>-7.375</v>
      </c>
      <c r="AH9679" s="15">
        <v>-7.375</v>
      </c>
      <c r="AI9679" s="15">
        <v>-39.262725701782664</v>
      </c>
      <c r="AM9679" s="17"/>
    </row>
    <row r="9680" spans="1:39">
      <c r="A9680" s="7" t="s">
        <v>8304</v>
      </c>
      <c r="B9680" s="7">
        <v>3301</v>
      </c>
      <c r="C9680" s="29" t="s">
        <v>8953</v>
      </c>
      <c r="F9680" s="27" t="str">
        <f t="shared" si="151"/>
        <v>VIC3301MORGIANA</v>
      </c>
      <c r="G9680" s="30">
        <v>9668</v>
      </c>
      <c r="H9680" s="49">
        <v>19.0965687371271</v>
      </c>
      <c r="I9680" s="15">
        <v>-2.2221189469999998</v>
      </c>
      <c r="J9680" s="15">
        <v>-2.2221189469999998</v>
      </c>
      <c r="K9680" s="15">
        <v>-19.631362850891332</v>
      </c>
      <c r="P9680" s="49">
        <v>18.336309879861702</v>
      </c>
      <c r="Q9680" s="15">
        <v>-0.43490100700000001</v>
      </c>
      <c r="R9680" s="15">
        <v>-0.43490100700000001</v>
      </c>
      <c r="S9680" s="15">
        <v>-39.262725701782664</v>
      </c>
      <c r="X9680" s="49">
        <v>22.423317681610701</v>
      </c>
      <c r="Y9680" s="15">
        <v>-0.468120806</v>
      </c>
      <c r="Z9680" s="15">
        <v>-0.468120806</v>
      </c>
      <c r="AA9680" s="15">
        <v>-19.631362850891332</v>
      </c>
      <c r="AF9680" s="49">
        <v>-4.8873783681346703</v>
      </c>
      <c r="AG9680" s="15">
        <v>-7.375</v>
      </c>
      <c r="AH9680" s="15">
        <v>-7.375</v>
      </c>
      <c r="AI9680" s="15">
        <v>-39.262725701782664</v>
      </c>
      <c r="AM9680" s="17"/>
    </row>
    <row r="9681" spans="1:39">
      <c r="A9681" s="7" t="s">
        <v>8304</v>
      </c>
      <c r="B9681" s="7">
        <v>3301</v>
      </c>
      <c r="C9681" s="29" t="s">
        <v>8954</v>
      </c>
      <c r="F9681" s="27" t="str">
        <f t="shared" si="151"/>
        <v>VIC3301MOUNT NAPIER</v>
      </c>
      <c r="G9681" s="30">
        <v>9669</v>
      </c>
      <c r="H9681" s="49">
        <v>13.014497879004001</v>
      </c>
      <c r="I9681" s="15">
        <v>-2.2221189469999998</v>
      </c>
      <c r="J9681" s="15">
        <v>-2.2221189469999998</v>
      </c>
      <c r="K9681" s="15">
        <v>-19.631362850891332</v>
      </c>
      <c r="P9681" s="49">
        <v>13.014497879004001</v>
      </c>
      <c r="Q9681" s="15">
        <v>-0.43490100700000001</v>
      </c>
      <c r="R9681" s="15">
        <v>-0.43490100700000001</v>
      </c>
      <c r="S9681" s="15">
        <v>-39.262725701782664</v>
      </c>
      <c r="X9681" s="49">
        <v>16.341246823487499</v>
      </c>
      <c r="Y9681" s="15">
        <v>-0.468120806</v>
      </c>
      <c r="Z9681" s="15">
        <v>-0.468120806</v>
      </c>
      <c r="AA9681" s="15">
        <v>-19.631362850891332</v>
      </c>
      <c r="AF9681" s="49">
        <v>-3.2582522454231202</v>
      </c>
      <c r="AG9681" s="15">
        <v>-7.375</v>
      </c>
      <c r="AH9681" s="15">
        <v>-7.375</v>
      </c>
      <c r="AI9681" s="15">
        <v>-39.262725701782664</v>
      </c>
      <c r="AM9681" s="17"/>
    </row>
    <row r="9682" spans="1:39">
      <c r="A9682" s="7" t="s">
        <v>8304</v>
      </c>
      <c r="B9682" s="7">
        <v>3301</v>
      </c>
      <c r="C9682" s="29" t="s">
        <v>8955</v>
      </c>
      <c r="F9682" s="27" t="str">
        <f t="shared" si="151"/>
        <v>VIC3301STRATHKELLAR</v>
      </c>
      <c r="G9682" s="30">
        <v>9670</v>
      </c>
      <c r="H9682" s="49">
        <v>15.6210996753424</v>
      </c>
      <c r="I9682" s="15">
        <v>-2.2221189469999998</v>
      </c>
      <c r="J9682" s="15">
        <v>-2.2221189469999998</v>
      </c>
      <c r="K9682" s="15">
        <v>-18.612222917931799</v>
      </c>
      <c r="P9682" s="49">
        <v>15.5124912671617</v>
      </c>
      <c r="Q9682" s="15">
        <v>-0.43490100700000001</v>
      </c>
      <c r="R9682" s="15">
        <v>-0.43490100700000001</v>
      </c>
      <c r="S9682" s="15">
        <v>-37.224445835863598</v>
      </c>
      <c r="X9682" s="49">
        <v>18.947848619826001</v>
      </c>
      <c r="Y9682" s="15">
        <v>-0.468120806</v>
      </c>
      <c r="Z9682" s="15">
        <v>-0.468120806</v>
      </c>
      <c r="AA9682" s="15">
        <v>-18.612222917931799</v>
      </c>
      <c r="AF9682" s="49">
        <v>-3.2582522454231202</v>
      </c>
      <c r="AG9682" s="15">
        <v>-7.375</v>
      </c>
      <c r="AH9682" s="15">
        <v>-7.375</v>
      </c>
      <c r="AI9682" s="15">
        <v>-37.224445835863598</v>
      </c>
      <c r="AM9682" s="17"/>
    </row>
    <row r="9683" spans="1:39">
      <c r="A9683" s="7" t="s">
        <v>8304</v>
      </c>
      <c r="B9683" s="7">
        <v>3301</v>
      </c>
      <c r="C9683" s="29" t="s">
        <v>8956</v>
      </c>
      <c r="F9683" s="27" t="str">
        <f t="shared" si="151"/>
        <v>VIC3301TAHARA</v>
      </c>
      <c r="G9683" s="30">
        <v>9671</v>
      </c>
      <c r="H9683" s="49">
        <v>17.793267838957899</v>
      </c>
      <c r="I9683" s="15">
        <v>-2.2221189469999998</v>
      </c>
      <c r="J9683" s="15">
        <v>-2.2221189469999998</v>
      </c>
      <c r="K9683" s="15">
        <v>-19.116625801956967</v>
      </c>
      <c r="P9683" s="49">
        <v>16.924400573511701</v>
      </c>
      <c r="Q9683" s="15">
        <v>-0.43490100700000001</v>
      </c>
      <c r="R9683" s="15">
        <v>-0.43490100700000001</v>
      </c>
      <c r="S9683" s="15">
        <v>-38.233251603913935</v>
      </c>
      <c r="X9683" s="49">
        <v>21.1200167834414</v>
      </c>
      <c r="Y9683" s="15">
        <v>-0.468120806</v>
      </c>
      <c r="Z9683" s="15">
        <v>-0.468120806</v>
      </c>
      <c r="AA9683" s="15">
        <v>-19.116625801956967</v>
      </c>
      <c r="AF9683" s="49">
        <v>-0.88737836813467397</v>
      </c>
      <c r="AG9683" s="15">
        <v>-7.375</v>
      </c>
      <c r="AH9683" s="15">
        <v>-7.375</v>
      </c>
      <c r="AI9683" s="15">
        <v>-38.233251603913935</v>
      </c>
      <c r="AM9683" s="17"/>
    </row>
    <row r="9684" spans="1:39">
      <c r="A9684" s="7" t="s">
        <v>8304</v>
      </c>
      <c r="B9684" s="7">
        <v>3301</v>
      </c>
      <c r="C9684" s="29" t="s">
        <v>8957</v>
      </c>
      <c r="F9684" s="27" t="str">
        <f t="shared" si="151"/>
        <v>VIC3301TARRINGTON</v>
      </c>
      <c r="G9684" s="30">
        <v>9672</v>
      </c>
      <c r="H9684" s="49">
        <v>15.6210996753424</v>
      </c>
      <c r="I9684" s="15">
        <v>-2.2221189469999998</v>
      </c>
      <c r="J9684" s="15">
        <v>-2.2221189469999998</v>
      </c>
      <c r="K9684" s="15">
        <v>-18.612222917931799</v>
      </c>
      <c r="P9684" s="49">
        <v>15.5124912671617</v>
      </c>
      <c r="Q9684" s="15">
        <v>-0.43490100700000001</v>
      </c>
      <c r="R9684" s="15">
        <v>-0.43490100700000001</v>
      </c>
      <c r="S9684" s="15">
        <v>-37.224445835863598</v>
      </c>
      <c r="X9684" s="49">
        <v>18.947848619826001</v>
      </c>
      <c r="Y9684" s="15">
        <v>-0.468120806</v>
      </c>
      <c r="Z9684" s="15">
        <v>-0.468120806</v>
      </c>
      <c r="AA9684" s="15">
        <v>-18.612222917931799</v>
      </c>
      <c r="AF9684" s="49">
        <v>-0.88737836813467397</v>
      </c>
      <c r="AG9684" s="15">
        <v>-7.375</v>
      </c>
      <c r="AH9684" s="15">
        <v>-7.375</v>
      </c>
      <c r="AI9684" s="15">
        <v>-37.224445835863598</v>
      </c>
      <c r="AM9684" s="17"/>
    </row>
    <row r="9685" spans="1:39">
      <c r="A9685" s="7" t="s">
        <v>8304</v>
      </c>
      <c r="B9685" s="7">
        <v>3301</v>
      </c>
      <c r="C9685" s="29" t="s">
        <v>8958</v>
      </c>
      <c r="F9685" s="27" t="str">
        <f t="shared" si="151"/>
        <v>VIC3301WANNON</v>
      </c>
      <c r="G9685" s="30">
        <v>9673</v>
      </c>
      <c r="H9685" s="49">
        <v>10.625112899027</v>
      </c>
      <c r="I9685" s="15">
        <v>-2.2221189469999998</v>
      </c>
      <c r="J9685" s="15">
        <v>-2.2221189469999998</v>
      </c>
      <c r="K9685" s="15">
        <v>-18.612222917931799</v>
      </c>
      <c r="P9685" s="49">
        <v>10.625112899027</v>
      </c>
      <c r="Q9685" s="15">
        <v>-0.43490100700000001</v>
      </c>
      <c r="R9685" s="15">
        <v>-0.43490100700000001</v>
      </c>
      <c r="S9685" s="15">
        <v>-37.224445835863598</v>
      </c>
      <c r="X9685" s="49">
        <v>13.8432534353298</v>
      </c>
      <c r="Y9685" s="15">
        <v>-0.468120806</v>
      </c>
      <c r="Z9685" s="15">
        <v>-0.468120806</v>
      </c>
      <c r="AA9685" s="15">
        <v>-18.612222917931799</v>
      </c>
      <c r="AF9685" s="49">
        <v>-4.8873783681346703</v>
      </c>
      <c r="AG9685" s="15">
        <v>-7.375</v>
      </c>
      <c r="AH9685" s="15">
        <v>-7.375</v>
      </c>
      <c r="AI9685" s="15">
        <v>-37.224445835863598</v>
      </c>
      <c r="AM9685" s="17"/>
    </row>
    <row r="9686" spans="1:39">
      <c r="A9686" s="7" t="s">
        <v>8304</v>
      </c>
      <c r="B9686" s="7">
        <v>3301</v>
      </c>
      <c r="C9686" s="29" t="s">
        <v>8959</v>
      </c>
      <c r="F9686" s="27" t="str">
        <f t="shared" si="151"/>
        <v>VIC3301WARRAYURE</v>
      </c>
      <c r="G9686" s="30">
        <v>9674</v>
      </c>
      <c r="H9686" s="49">
        <v>21.703170533465599</v>
      </c>
      <c r="I9686" s="15">
        <v>-2.2221189469999998</v>
      </c>
      <c r="J9686" s="15">
        <v>-2.2221189469999998</v>
      </c>
      <c r="K9686" s="15">
        <v>-19.631362850891332</v>
      </c>
      <c r="P9686" s="49">
        <v>21.051520084381</v>
      </c>
      <c r="Q9686" s="15">
        <v>-0.43490100700000001</v>
      </c>
      <c r="R9686" s="15">
        <v>-0.43490100700000001</v>
      </c>
      <c r="S9686" s="15">
        <v>-39.262725701782664</v>
      </c>
      <c r="X9686" s="49">
        <v>25.0299194779492</v>
      </c>
      <c r="Y9686" s="15">
        <v>-0.468120806</v>
      </c>
      <c r="Z9686" s="15">
        <v>-0.468120806</v>
      </c>
      <c r="AA9686" s="15">
        <v>-19.631362850891332</v>
      </c>
      <c r="AF9686" s="49">
        <v>2.8053075100115201</v>
      </c>
      <c r="AG9686" s="15">
        <v>-7.375</v>
      </c>
      <c r="AH9686" s="15">
        <v>-7.375</v>
      </c>
      <c r="AI9686" s="15">
        <v>-39.262725701782664</v>
      </c>
      <c r="AM9686" s="17"/>
    </row>
    <row r="9687" spans="1:39">
      <c r="A9687" s="7" t="s">
        <v>8304</v>
      </c>
      <c r="B9687" s="7">
        <v>3301</v>
      </c>
      <c r="C9687" s="29" t="s">
        <v>8960</v>
      </c>
      <c r="F9687" s="27" t="str">
        <f t="shared" si="151"/>
        <v>VIC3301YATCHAW</v>
      </c>
      <c r="G9687" s="30">
        <v>9675</v>
      </c>
      <c r="H9687" s="49">
        <v>-17.721681636154099</v>
      </c>
      <c r="I9687" s="15">
        <v>-2.2221189469999998</v>
      </c>
      <c r="J9687" s="15">
        <v>-2.2221189469999998</v>
      </c>
      <c r="K9687" s="15">
        <v>-19.631362850891332</v>
      </c>
      <c r="P9687" s="49">
        <v>-8.0555333080655291</v>
      </c>
      <c r="Q9687" s="15">
        <v>-0.43490100700000001</v>
      </c>
      <c r="R9687" s="15">
        <v>-0.43490100700000001</v>
      </c>
      <c r="S9687" s="15">
        <v>-39.262725701782664</v>
      </c>
      <c r="X9687" s="49">
        <v>-14.394932691670499</v>
      </c>
      <c r="Y9687" s="15">
        <v>-0.468120806</v>
      </c>
      <c r="Z9687" s="15">
        <v>-0.468120806</v>
      </c>
      <c r="AA9687" s="15">
        <v>-19.631362850891332</v>
      </c>
      <c r="AF9687" s="49">
        <v>2.8053075100115201</v>
      </c>
      <c r="AG9687" s="15">
        <v>-7.375</v>
      </c>
      <c r="AH9687" s="15">
        <v>-7.375</v>
      </c>
      <c r="AI9687" s="15">
        <v>-39.262725701782664</v>
      </c>
      <c r="AM9687" s="17"/>
    </row>
    <row r="9688" spans="1:39">
      <c r="A9688" s="7" t="s">
        <v>8304</v>
      </c>
      <c r="B9688" s="7">
        <v>3301</v>
      </c>
      <c r="C9688" s="29" t="s">
        <v>8961</v>
      </c>
      <c r="F9688" s="27" t="str">
        <f t="shared" si="151"/>
        <v>VIC3301YULECART</v>
      </c>
      <c r="G9688" s="30">
        <v>9676</v>
      </c>
      <c r="H9688" s="49">
        <v>23.658121880719499</v>
      </c>
      <c r="I9688" s="15">
        <v>-2.2221189469999998</v>
      </c>
      <c r="J9688" s="15">
        <v>-2.2221189469999998</v>
      </c>
      <c r="K9688" s="15">
        <v>-18.612222917931799</v>
      </c>
      <c r="P9688" s="49">
        <v>23.1150798398156</v>
      </c>
      <c r="Q9688" s="15">
        <v>-0.43490100700000001</v>
      </c>
      <c r="R9688" s="15">
        <v>-0.43490100700000001</v>
      </c>
      <c r="S9688" s="15">
        <v>-37.224445835863598</v>
      </c>
      <c r="X9688" s="49">
        <v>26.8762624170223</v>
      </c>
      <c r="Y9688" s="15">
        <v>-0.468120806</v>
      </c>
      <c r="Z9688" s="15">
        <v>-0.468120806</v>
      </c>
      <c r="AA9688" s="15">
        <v>-18.612222917931799</v>
      </c>
      <c r="AF9688" s="49">
        <v>-1.1946924899884801</v>
      </c>
      <c r="AG9688" s="15">
        <v>-7.375</v>
      </c>
      <c r="AH9688" s="15">
        <v>-7.375</v>
      </c>
      <c r="AI9688" s="15">
        <v>-37.224445835863598</v>
      </c>
      <c r="AM9688" s="17"/>
    </row>
    <row r="9689" spans="1:39">
      <c r="A9689" s="7" t="s">
        <v>8304</v>
      </c>
      <c r="B9689" s="7">
        <v>3302</v>
      </c>
      <c r="C9689" s="29" t="s">
        <v>8962</v>
      </c>
      <c r="F9689" s="27" t="str">
        <f t="shared" si="151"/>
        <v>VIC3302BRANXHOLME</v>
      </c>
      <c r="G9689" s="30">
        <v>9677</v>
      </c>
      <c r="H9689" s="49">
        <v>25.613073227973299</v>
      </c>
      <c r="I9689" s="15">
        <v>-2.2221189469999998</v>
      </c>
      <c r="J9689" s="15">
        <v>-2.2221189469999998</v>
      </c>
      <c r="K9689" s="15">
        <v>-16.679527790318968</v>
      </c>
      <c r="P9689" s="49">
        <v>24.8528143707079</v>
      </c>
      <c r="Q9689" s="15">
        <v>-0.43490100700000001</v>
      </c>
      <c r="R9689" s="15">
        <v>-0.43490100700000001</v>
      </c>
      <c r="S9689" s="15">
        <v>-33.359055580637936</v>
      </c>
      <c r="X9689" s="49">
        <v>28.8312137642761</v>
      </c>
      <c r="Y9689" s="15">
        <v>-0.468120806</v>
      </c>
      <c r="Z9689" s="15">
        <v>-0.468120806</v>
      </c>
      <c r="AA9689" s="15">
        <v>-16.679527790318968</v>
      </c>
      <c r="AF9689" s="49">
        <v>-1.1946924899884801</v>
      </c>
      <c r="AG9689" s="15">
        <v>-7.375</v>
      </c>
      <c r="AH9689" s="15">
        <v>-7.375</v>
      </c>
      <c r="AI9689" s="15">
        <v>-33.359055580637936</v>
      </c>
      <c r="AM9689" s="17"/>
    </row>
    <row r="9690" spans="1:39">
      <c r="A9690" s="7" t="s">
        <v>8304</v>
      </c>
      <c r="B9690" s="7">
        <v>3302</v>
      </c>
      <c r="C9690" s="29" t="s">
        <v>8963</v>
      </c>
      <c r="F9690" s="27" t="str">
        <f t="shared" si="151"/>
        <v>VIC3302GRASSDALE</v>
      </c>
      <c r="G9690" s="30">
        <v>9678</v>
      </c>
      <c r="H9690" s="49">
        <v>-17.721681636154099</v>
      </c>
      <c r="I9690" s="15">
        <v>-2.2221189469999998</v>
      </c>
      <c r="J9690" s="15">
        <v>-2.2221189469999998</v>
      </c>
      <c r="K9690" s="15">
        <v>-17.627296146769606</v>
      </c>
      <c r="P9690" s="49">
        <v>-8.0555333080655291</v>
      </c>
      <c r="Q9690" s="15">
        <v>-0.43490100700000001</v>
      </c>
      <c r="R9690" s="15">
        <v>-0.43490100700000001</v>
      </c>
      <c r="S9690" s="15">
        <v>-35.254592293539211</v>
      </c>
      <c r="X9690" s="49">
        <v>-14.394932691670499</v>
      </c>
      <c r="Y9690" s="15">
        <v>-0.468120806</v>
      </c>
      <c r="Z9690" s="15">
        <v>-0.468120806</v>
      </c>
      <c r="AA9690" s="15">
        <v>-17.627296146769606</v>
      </c>
      <c r="AF9690" s="49">
        <v>2.8053075100115201</v>
      </c>
      <c r="AG9690" s="15">
        <v>-7.375</v>
      </c>
      <c r="AH9690" s="15">
        <v>-7.375</v>
      </c>
      <c r="AI9690" s="15">
        <v>-35.254592293539211</v>
      </c>
      <c r="AM9690" s="17"/>
    </row>
    <row r="9691" spans="1:39">
      <c r="A9691" s="7" t="s">
        <v>8304</v>
      </c>
      <c r="B9691" s="7">
        <v>3303</v>
      </c>
      <c r="C9691" s="29" t="s">
        <v>8964</v>
      </c>
      <c r="F9691" s="27" t="str">
        <f t="shared" si="151"/>
        <v>VIC3303BREAKAWAY CREEK</v>
      </c>
      <c r="G9691" s="30">
        <v>9679</v>
      </c>
      <c r="H9691" s="49">
        <v>-17.721681636154099</v>
      </c>
      <c r="I9691" s="15">
        <v>-2.2221189469999998</v>
      </c>
      <c r="J9691" s="15">
        <v>-2.2221189469999998</v>
      </c>
      <c r="K9691" s="15">
        <v>-16.679527790318968</v>
      </c>
      <c r="P9691" s="49">
        <v>-8.0555333080655291</v>
      </c>
      <c r="Q9691" s="15">
        <v>-0.43490100700000001</v>
      </c>
      <c r="R9691" s="15">
        <v>-0.43490100700000001</v>
      </c>
      <c r="S9691" s="15">
        <v>-33.359055580637936</v>
      </c>
      <c r="X9691" s="49">
        <v>-14.394932691670499</v>
      </c>
      <c r="Y9691" s="15">
        <v>-0.468120806</v>
      </c>
      <c r="Z9691" s="15">
        <v>-0.468120806</v>
      </c>
      <c r="AA9691" s="15">
        <v>-16.679527790318968</v>
      </c>
      <c r="AF9691" s="49">
        <v>2.8053075100115201</v>
      </c>
      <c r="AG9691" s="15">
        <v>-7.375</v>
      </c>
      <c r="AH9691" s="15">
        <v>-7.375</v>
      </c>
      <c r="AI9691" s="15">
        <v>-33.359055580637936</v>
      </c>
      <c r="AM9691" s="17"/>
    </row>
    <row r="9692" spans="1:39">
      <c r="A9692" s="7" t="s">
        <v>8304</v>
      </c>
      <c r="B9692" s="7">
        <v>3303</v>
      </c>
      <c r="C9692" s="29" t="s">
        <v>8965</v>
      </c>
      <c r="F9692" s="27" t="str">
        <f t="shared" si="151"/>
        <v>VIC3303CONDAH</v>
      </c>
      <c r="G9692" s="30">
        <v>9680</v>
      </c>
      <c r="H9692" s="49">
        <v>-17.721681636154099</v>
      </c>
      <c r="I9692" s="15">
        <v>-2.2221189469999998</v>
      </c>
      <c r="J9692" s="15">
        <v>-2.2221189469999998</v>
      </c>
      <c r="K9692" s="15">
        <v>-16.679527790318968</v>
      </c>
      <c r="P9692" s="49">
        <v>-8.0555333080655291</v>
      </c>
      <c r="Q9692" s="15">
        <v>-0.43490100700000001</v>
      </c>
      <c r="R9692" s="15">
        <v>-0.43490100700000001</v>
      </c>
      <c r="S9692" s="15">
        <v>-33.359055580637936</v>
      </c>
      <c r="X9692" s="49">
        <v>-14.394932691670499</v>
      </c>
      <c r="Y9692" s="15">
        <v>-0.468120806</v>
      </c>
      <c r="Z9692" s="15">
        <v>-0.468120806</v>
      </c>
      <c r="AA9692" s="15">
        <v>-16.679527790318968</v>
      </c>
      <c r="AF9692" s="49">
        <v>2.8053075100115201</v>
      </c>
      <c r="AG9692" s="15">
        <v>-7.375</v>
      </c>
      <c r="AH9692" s="15">
        <v>-7.375</v>
      </c>
      <c r="AI9692" s="15">
        <v>-33.359055580637936</v>
      </c>
      <c r="AM9692" s="17"/>
    </row>
    <row r="9693" spans="1:39">
      <c r="A9693" s="7" t="s">
        <v>8304</v>
      </c>
      <c r="B9693" s="7">
        <v>3303</v>
      </c>
      <c r="C9693" s="29" t="s">
        <v>8966</v>
      </c>
      <c r="F9693" s="27" t="str">
        <f t="shared" si="151"/>
        <v>VIC3303CONDAH SWAMP</v>
      </c>
      <c r="G9693" s="30">
        <v>9681</v>
      </c>
      <c r="H9693" s="49">
        <v>-17.721681636154099</v>
      </c>
      <c r="I9693" s="15">
        <v>-2.2221189469999998</v>
      </c>
      <c r="J9693" s="15">
        <v>-2.2221189469999998</v>
      </c>
      <c r="K9693" s="15">
        <v>-16.679527790318968</v>
      </c>
      <c r="P9693" s="49">
        <v>-8.0555333080655291</v>
      </c>
      <c r="Q9693" s="15">
        <v>-0.43490100700000001</v>
      </c>
      <c r="R9693" s="15">
        <v>-0.43490100700000001</v>
      </c>
      <c r="S9693" s="15">
        <v>-33.359055580637936</v>
      </c>
      <c r="X9693" s="49">
        <v>-14.394932691670499</v>
      </c>
      <c r="Y9693" s="15">
        <v>-0.468120806</v>
      </c>
      <c r="Z9693" s="15">
        <v>-0.468120806</v>
      </c>
      <c r="AA9693" s="15">
        <v>-16.679527790318968</v>
      </c>
      <c r="AF9693" s="49">
        <v>-0.88737836813467397</v>
      </c>
      <c r="AG9693" s="15">
        <v>-7.375</v>
      </c>
      <c r="AH9693" s="15">
        <v>-7.375</v>
      </c>
      <c r="AI9693" s="15">
        <v>-33.359055580637936</v>
      </c>
      <c r="AM9693" s="17"/>
    </row>
    <row r="9694" spans="1:39">
      <c r="A9694" s="7" t="s">
        <v>8304</v>
      </c>
      <c r="B9694" s="7">
        <v>3303</v>
      </c>
      <c r="C9694" s="29" t="s">
        <v>8967</v>
      </c>
      <c r="F9694" s="27" t="str">
        <f t="shared" si="151"/>
        <v>VIC3303HOTSPUR</v>
      </c>
      <c r="G9694" s="30">
        <v>9682</v>
      </c>
      <c r="H9694" s="49">
        <v>-17.721681636154099</v>
      </c>
      <c r="I9694" s="15">
        <v>-2.2221189469999998</v>
      </c>
      <c r="J9694" s="15">
        <v>-2.2221189469999998</v>
      </c>
      <c r="K9694" s="15">
        <v>-17.627296146769606</v>
      </c>
      <c r="P9694" s="49">
        <v>-8.0555333080655291</v>
      </c>
      <c r="Q9694" s="15">
        <v>-0.43490100700000001</v>
      </c>
      <c r="R9694" s="15">
        <v>-0.43490100700000001</v>
      </c>
      <c r="S9694" s="15">
        <v>-35.254592293539211</v>
      </c>
      <c r="X9694" s="49">
        <v>-14.394932691670499</v>
      </c>
      <c r="Y9694" s="15">
        <v>-0.468120806</v>
      </c>
      <c r="Z9694" s="15">
        <v>-0.468120806</v>
      </c>
      <c r="AA9694" s="15">
        <v>-17.627296146769606</v>
      </c>
      <c r="AF9694" s="49">
        <v>-0.88737836813467397</v>
      </c>
      <c r="AG9694" s="15">
        <v>-7.375</v>
      </c>
      <c r="AH9694" s="15">
        <v>-7.375</v>
      </c>
      <c r="AI9694" s="15">
        <v>-35.254592293539211</v>
      </c>
      <c r="AM9694" s="17"/>
    </row>
    <row r="9695" spans="1:39">
      <c r="A9695" s="7" t="s">
        <v>8304</v>
      </c>
      <c r="B9695" s="7">
        <v>3303</v>
      </c>
      <c r="C9695" s="29" t="s">
        <v>8968</v>
      </c>
      <c r="F9695" s="27" t="str">
        <f t="shared" si="151"/>
        <v>VIC3303LAKE CONDAH</v>
      </c>
      <c r="G9695" s="30">
        <v>9683</v>
      </c>
      <c r="H9695" s="49">
        <v>24.309772329804101</v>
      </c>
      <c r="I9695" s="15">
        <v>-2.2221189469999998</v>
      </c>
      <c r="J9695" s="15">
        <v>-2.2221189469999998</v>
      </c>
      <c r="K9695" s="15">
        <v>-17.627296146769606</v>
      </c>
      <c r="P9695" s="49">
        <v>23.875338697080998</v>
      </c>
      <c r="Q9695" s="15">
        <v>-0.43490100700000001</v>
      </c>
      <c r="R9695" s="15">
        <v>-0.43490100700000001</v>
      </c>
      <c r="S9695" s="15">
        <v>-35.254592293539211</v>
      </c>
      <c r="X9695" s="49">
        <v>27.636521274287698</v>
      </c>
      <c r="Y9695" s="15">
        <v>-0.468120806</v>
      </c>
      <c r="Z9695" s="15">
        <v>-0.468120806</v>
      </c>
      <c r="AA9695" s="15">
        <v>-17.627296146769606</v>
      </c>
      <c r="AF9695" s="49">
        <v>-4.8873783681346703</v>
      </c>
      <c r="AG9695" s="15">
        <v>-7.375</v>
      </c>
      <c r="AH9695" s="15">
        <v>-7.375</v>
      </c>
      <c r="AI9695" s="15">
        <v>-35.254592293539211</v>
      </c>
      <c r="AM9695" s="17"/>
    </row>
    <row r="9696" spans="1:39">
      <c r="A9696" s="7" t="s">
        <v>8304</v>
      </c>
      <c r="B9696" s="7">
        <v>3303</v>
      </c>
      <c r="C9696" s="29" t="s">
        <v>8969</v>
      </c>
      <c r="F9696" s="27" t="str">
        <f t="shared" si="151"/>
        <v>VIC3303WALLACEDALE</v>
      </c>
      <c r="G9696" s="30">
        <v>9684</v>
      </c>
      <c r="H9696" s="49">
        <v>-17.721681636154099</v>
      </c>
      <c r="I9696" s="15">
        <v>-2.2221189469999998</v>
      </c>
      <c r="J9696" s="15">
        <v>-2.2221189469999998</v>
      </c>
      <c r="K9696" s="15">
        <v>-16.679527790318968</v>
      </c>
      <c r="P9696" s="49">
        <v>-8.0555333080655291</v>
      </c>
      <c r="Q9696" s="15">
        <v>-0.43490100700000001</v>
      </c>
      <c r="R9696" s="15">
        <v>-0.43490100700000001</v>
      </c>
      <c r="S9696" s="15">
        <v>-33.359055580637936</v>
      </c>
      <c r="X9696" s="49">
        <v>-14.394932691670499</v>
      </c>
      <c r="Y9696" s="15">
        <v>-0.468120806</v>
      </c>
      <c r="Z9696" s="15">
        <v>-0.468120806</v>
      </c>
      <c r="AA9696" s="15">
        <v>-16.679527790318968</v>
      </c>
      <c r="AF9696" s="49">
        <v>-0.88737836813467397</v>
      </c>
      <c r="AG9696" s="15">
        <v>-7.375</v>
      </c>
      <c r="AH9696" s="15">
        <v>-7.375</v>
      </c>
      <c r="AI9696" s="15">
        <v>-33.359055580637936</v>
      </c>
      <c r="AM9696" s="17"/>
    </row>
    <row r="9697" spans="1:39">
      <c r="A9697" s="7" t="s">
        <v>8304</v>
      </c>
      <c r="B9697" s="7">
        <v>3304</v>
      </c>
      <c r="C9697" s="29" t="s">
        <v>8970</v>
      </c>
      <c r="F9697" s="27" t="str">
        <f t="shared" si="151"/>
        <v>VIC3304BESSIEBELLE</v>
      </c>
      <c r="G9697" s="30">
        <v>9685</v>
      </c>
      <c r="H9697" s="49">
        <v>-17.721681636154099</v>
      </c>
      <c r="I9697" s="15">
        <v>-6.1407213169999997</v>
      </c>
      <c r="J9697" s="15">
        <v>-6.1407213169999997</v>
      </c>
      <c r="K9697" s="15">
        <v>-26.834356423324056</v>
      </c>
      <c r="P9697" s="49">
        <v>-8.0555333080655291</v>
      </c>
      <c r="Q9697" s="15">
        <v>-3.524899231</v>
      </c>
      <c r="R9697" s="15">
        <v>-3.524899231</v>
      </c>
      <c r="S9697" s="15">
        <v>-53.668712846648113</v>
      </c>
      <c r="X9697" s="49">
        <v>-14.394932691670499</v>
      </c>
      <c r="Y9697" s="15">
        <v>-4.3161883330000004</v>
      </c>
      <c r="Z9697" s="15">
        <v>-4.3161883330000004</v>
      </c>
      <c r="AA9697" s="15">
        <v>-26.834356423324056</v>
      </c>
      <c r="AF9697" s="49">
        <v>-0.88737836813467397</v>
      </c>
      <c r="AG9697" s="15">
        <v>-7.375</v>
      </c>
      <c r="AH9697" s="15">
        <v>-7.375</v>
      </c>
      <c r="AI9697" s="15">
        <v>-53.668712846648113</v>
      </c>
      <c r="AM9697" s="17"/>
    </row>
    <row r="9698" spans="1:39">
      <c r="A9698" s="7" t="s">
        <v>8304</v>
      </c>
      <c r="B9698" s="7">
        <v>3304</v>
      </c>
      <c r="C9698" s="29" t="s">
        <v>8971</v>
      </c>
      <c r="F9698" s="27" t="str">
        <f t="shared" si="151"/>
        <v>VIC3304DARTMOOR</v>
      </c>
      <c r="G9698" s="30">
        <v>9686</v>
      </c>
      <c r="H9698" s="49">
        <v>-17.721681636154099</v>
      </c>
      <c r="I9698" s="15">
        <v>-6.1407213169999997</v>
      </c>
      <c r="J9698" s="15">
        <v>-6.1407213169999997</v>
      </c>
      <c r="K9698" s="15">
        <v>-29.591873692332644</v>
      </c>
      <c r="P9698" s="49">
        <v>-8.0555333080655291</v>
      </c>
      <c r="Q9698" s="15">
        <v>-3.524899231</v>
      </c>
      <c r="R9698" s="15">
        <v>-3.524899231</v>
      </c>
      <c r="S9698" s="15">
        <v>-59.183747384665288</v>
      </c>
      <c r="X9698" s="49">
        <v>-14.394932691670499</v>
      </c>
      <c r="Y9698" s="15">
        <v>-4.3161883330000004</v>
      </c>
      <c r="Z9698" s="15">
        <v>-4.3161883330000004</v>
      </c>
      <c r="AA9698" s="15">
        <v>-29.591873692332644</v>
      </c>
      <c r="AF9698" s="49">
        <v>-0.88737836813467397</v>
      </c>
      <c r="AG9698" s="15">
        <v>-7.375</v>
      </c>
      <c r="AH9698" s="15">
        <v>-7.375</v>
      </c>
      <c r="AI9698" s="15">
        <v>-59.183747384665288</v>
      </c>
      <c r="AM9698" s="17"/>
    </row>
    <row r="9699" spans="1:39">
      <c r="A9699" s="7" t="s">
        <v>8304</v>
      </c>
      <c r="B9699" s="7">
        <v>3304</v>
      </c>
      <c r="C9699" s="29" t="s">
        <v>8972</v>
      </c>
      <c r="F9699" s="27" t="str">
        <f t="shared" si="151"/>
        <v>VIC3304DRIK DRIK</v>
      </c>
      <c r="G9699" s="30">
        <v>9687</v>
      </c>
      <c r="H9699" s="49">
        <v>25.395856411611799</v>
      </c>
      <c r="I9699" s="15">
        <v>-6.1407213169999997</v>
      </c>
      <c r="J9699" s="15">
        <v>-6.1407213169999997</v>
      </c>
      <c r="K9699" s="15">
        <v>-28.083087803629308</v>
      </c>
      <c r="P9699" s="49">
        <v>24.7442059625272</v>
      </c>
      <c r="Q9699" s="15">
        <v>-3.524899231</v>
      </c>
      <c r="R9699" s="15">
        <v>-3.524899231</v>
      </c>
      <c r="S9699" s="15">
        <v>-56.166175607258616</v>
      </c>
      <c r="X9699" s="49">
        <v>28.6139969479146</v>
      </c>
      <c r="Y9699" s="15">
        <v>-4.3161883330000004</v>
      </c>
      <c r="Z9699" s="15">
        <v>-4.3161883330000004</v>
      </c>
      <c r="AA9699" s="15">
        <v>-28.083087803629308</v>
      </c>
      <c r="AF9699" s="49">
        <v>-4.8873783681346703</v>
      </c>
      <c r="AG9699" s="15">
        <v>-7.375</v>
      </c>
      <c r="AH9699" s="15">
        <v>-7.375</v>
      </c>
      <c r="AI9699" s="15">
        <v>-56.166175607258616</v>
      </c>
      <c r="AM9699" s="17"/>
    </row>
    <row r="9700" spans="1:39">
      <c r="A9700" s="7" t="s">
        <v>8304</v>
      </c>
      <c r="B9700" s="7">
        <v>3304</v>
      </c>
      <c r="C9700" s="29" t="s">
        <v>8973</v>
      </c>
      <c r="F9700" s="27" t="str">
        <f t="shared" si="151"/>
        <v>VIC3304DRUMBORG</v>
      </c>
      <c r="G9700" s="30">
        <v>9688</v>
      </c>
      <c r="H9700" s="49">
        <v>24.309772329804101</v>
      </c>
      <c r="I9700" s="15">
        <v>-6.1407213169999997</v>
      </c>
      <c r="J9700" s="15">
        <v>-6.1407213169999997</v>
      </c>
      <c r="K9700" s="15">
        <v>-28.083087803629308</v>
      </c>
      <c r="P9700" s="49">
        <v>23.875338697080998</v>
      </c>
      <c r="Q9700" s="15">
        <v>-3.524899231</v>
      </c>
      <c r="R9700" s="15">
        <v>-3.524899231</v>
      </c>
      <c r="S9700" s="15">
        <v>-56.166175607258616</v>
      </c>
      <c r="X9700" s="49">
        <v>27.527912866106899</v>
      </c>
      <c r="Y9700" s="15">
        <v>-4.3161883330000004</v>
      </c>
      <c r="Z9700" s="15">
        <v>-4.3161883330000004</v>
      </c>
      <c r="AA9700" s="15">
        <v>-28.083087803629308</v>
      </c>
      <c r="AF9700" s="49">
        <v>-4.8873783681346703</v>
      </c>
      <c r="AG9700" s="15">
        <v>-7.375</v>
      </c>
      <c r="AH9700" s="15">
        <v>-7.375</v>
      </c>
      <c r="AI9700" s="15">
        <v>-56.166175607258616</v>
      </c>
      <c r="AM9700" s="17"/>
    </row>
    <row r="9701" spans="1:39">
      <c r="A9701" s="7" t="s">
        <v>8304</v>
      </c>
      <c r="B9701" s="7">
        <v>3304</v>
      </c>
      <c r="C9701" s="29" t="s">
        <v>8974</v>
      </c>
      <c r="F9701" s="27" t="str">
        <f t="shared" si="151"/>
        <v>VIC3304GREENWALD</v>
      </c>
      <c r="G9701" s="30">
        <v>9689</v>
      </c>
      <c r="H9701" s="49">
        <v>-17.721681636154099</v>
      </c>
      <c r="I9701" s="15">
        <v>-6.1407213169999997</v>
      </c>
      <c r="J9701" s="15">
        <v>-6.1407213169999997</v>
      </c>
      <c r="K9701" s="15">
        <v>-28.083087803629308</v>
      </c>
      <c r="P9701" s="49">
        <v>-8.0555333080655291</v>
      </c>
      <c r="Q9701" s="15">
        <v>-3.524899231</v>
      </c>
      <c r="R9701" s="15">
        <v>-3.524899231</v>
      </c>
      <c r="S9701" s="15">
        <v>-56.166175607258616</v>
      </c>
      <c r="X9701" s="49">
        <v>-14.394932691670499</v>
      </c>
      <c r="Y9701" s="15">
        <v>-4.3161883330000004</v>
      </c>
      <c r="Z9701" s="15">
        <v>-4.3161883330000004</v>
      </c>
      <c r="AA9701" s="15">
        <v>-28.083087803629308</v>
      </c>
      <c r="AF9701" s="49">
        <v>-0.88737836813467397</v>
      </c>
      <c r="AG9701" s="15">
        <v>-7.375</v>
      </c>
      <c r="AH9701" s="15">
        <v>-7.375</v>
      </c>
      <c r="AI9701" s="15">
        <v>-56.166175607258616</v>
      </c>
      <c r="AM9701" s="17"/>
    </row>
    <row r="9702" spans="1:39">
      <c r="A9702" s="7" t="s">
        <v>8304</v>
      </c>
      <c r="B9702" s="7">
        <v>3304</v>
      </c>
      <c r="C9702" s="29" t="s">
        <v>8975</v>
      </c>
      <c r="F9702" s="27" t="str">
        <f t="shared" si="151"/>
        <v>VIC3304HEYWOOD</v>
      </c>
      <c r="G9702" s="30">
        <v>9690</v>
      </c>
      <c r="H9702" s="49">
        <v>-17.721681636154099</v>
      </c>
      <c r="I9702" s="15">
        <v>-6.1407213169999997</v>
      </c>
      <c r="J9702" s="15">
        <v>-6.1407213169999997</v>
      </c>
      <c r="K9702" s="15">
        <v>-26.834356423324056</v>
      </c>
      <c r="P9702" s="49">
        <v>-8.0555333080655291</v>
      </c>
      <c r="Q9702" s="15">
        <v>-3.524899231</v>
      </c>
      <c r="R9702" s="15">
        <v>-3.524899231</v>
      </c>
      <c r="S9702" s="15">
        <v>-53.668712846648113</v>
      </c>
      <c r="X9702" s="49">
        <v>-14.394932691670499</v>
      </c>
      <c r="Y9702" s="15">
        <v>-4.3161883330000004</v>
      </c>
      <c r="Z9702" s="15">
        <v>-4.3161883330000004</v>
      </c>
      <c r="AA9702" s="15">
        <v>-26.834356423324056</v>
      </c>
      <c r="AF9702" s="49">
        <v>-0.88737836813467397</v>
      </c>
      <c r="AG9702" s="15">
        <v>-3.375</v>
      </c>
      <c r="AH9702" s="15">
        <v>-3.375</v>
      </c>
      <c r="AI9702" s="15">
        <v>-53.668712846648113</v>
      </c>
      <c r="AM9702" s="17"/>
    </row>
    <row r="9703" spans="1:39">
      <c r="A9703" s="7" t="s">
        <v>8304</v>
      </c>
      <c r="B9703" s="7">
        <v>3304</v>
      </c>
      <c r="C9703" s="29" t="s">
        <v>8976</v>
      </c>
      <c r="F9703" s="27" t="str">
        <f t="shared" si="151"/>
        <v>VIC3304HOMERTON</v>
      </c>
      <c r="G9703" s="30">
        <v>9691</v>
      </c>
      <c r="H9703" s="49">
        <v>-17.721681636154099</v>
      </c>
      <c r="I9703" s="15">
        <v>-6.1407213169999997</v>
      </c>
      <c r="J9703" s="15">
        <v>-6.1407213169999997</v>
      </c>
      <c r="K9703" s="15">
        <v>-28.083087803629308</v>
      </c>
      <c r="P9703" s="49">
        <v>-8.0555333080655291</v>
      </c>
      <c r="Q9703" s="15">
        <v>-3.524899231</v>
      </c>
      <c r="R9703" s="15">
        <v>-3.524899231</v>
      </c>
      <c r="S9703" s="15">
        <v>-56.166175607258616</v>
      </c>
      <c r="X9703" s="49">
        <v>-14.394932691670499</v>
      </c>
      <c r="Y9703" s="15">
        <v>-4.3161883330000004</v>
      </c>
      <c r="Z9703" s="15">
        <v>-4.3161883330000004</v>
      </c>
      <c r="AA9703" s="15">
        <v>-28.083087803629308</v>
      </c>
      <c r="AF9703" s="49">
        <v>-0.88737836813467397</v>
      </c>
      <c r="AG9703" s="15">
        <v>-7.375</v>
      </c>
      <c r="AH9703" s="15">
        <v>-7.375</v>
      </c>
      <c r="AI9703" s="15">
        <v>-56.166175607258616</v>
      </c>
      <c r="AM9703" s="17"/>
    </row>
    <row r="9704" spans="1:39">
      <c r="A9704" s="7" t="s">
        <v>8304</v>
      </c>
      <c r="B9704" s="7">
        <v>3304</v>
      </c>
      <c r="C9704" s="29" t="s">
        <v>33</v>
      </c>
      <c r="F9704" s="27" t="str">
        <f t="shared" si="151"/>
        <v>VIC3304LYONS</v>
      </c>
      <c r="G9704" s="30">
        <v>9692</v>
      </c>
      <c r="H9704" s="49">
        <v>-17.721681636154099</v>
      </c>
      <c r="I9704" s="15">
        <v>-6.1407213169999997</v>
      </c>
      <c r="J9704" s="15">
        <v>-6.1407213169999997</v>
      </c>
      <c r="K9704" s="15">
        <v>-28.083087803629308</v>
      </c>
      <c r="P9704" s="49">
        <v>-8.0555333080655291</v>
      </c>
      <c r="Q9704" s="15">
        <v>-3.524899231</v>
      </c>
      <c r="R9704" s="15">
        <v>-3.524899231</v>
      </c>
      <c r="S9704" s="15">
        <v>-56.166175607258616</v>
      </c>
      <c r="X9704" s="49">
        <v>-14.394932691670499</v>
      </c>
      <c r="Y9704" s="15">
        <v>-4.3161883330000004</v>
      </c>
      <c r="Z9704" s="15">
        <v>-4.3161883330000004</v>
      </c>
      <c r="AA9704" s="15">
        <v>-28.083087803629308</v>
      </c>
      <c r="AF9704" s="49">
        <v>-0.88737836813467397</v>
      </c>
      <c r="AG9704" s="15">
        <v>-7.375</v>
      </c>
      <c r="AH9704" s="15">
        <v>-7.375</v>
      </c>
      <c r="AI9704" s="15">
        <v>-56.166175607258616</v>
      </c>
      <c r="AM9704" s="17"/>
    </row>
    <row r="9705" spans="1:39">
      <c r="A9705" s="7" t="s">
        <v>8304</v>
      </c>
      <c r="B9705" s="7">
        <v>3304</v>
      </c>
      <c r="C9705" s="29" t="s">
        <v>8977</v>
      </c>
      <c r="F9705" s="27" t="str">
        <f t="shared" si="151"/>
        <v>VIC3304MILLTOWN</v>
      </c>
      <c r="G9705" s="30">
        <v>9693</v>
      </c>
      <c r="H9705" s="49">
        <v>-17.721681636154099</v>
      </c>
      <c r="I9705" s="15">
        <v>-6.1407213169999997</v>
      </c>
      <c r="J9705" s="15">
        <v>-6.1407213169999997</v>
      </c>
      <c r="K9705" s="15">
        <v>-28.083087803629308</v>
      </c>
      <c r="P9705" s="49">
        <v>-8.0555333080655291</v>
      </c>
      <c r="Q9705" s="15">
        <v>-3.524899231</v>
      </c>
      <c r="R9705" s="15">
        <v>-3.524899231</v>
      </c>
      <c r="S9705" s="15">
        <v>-56.166175607258616</v>
      </c>
      <c r="X9705" s="49">
        <v>-14.394932691670499</v>
      </c>
      <c r="Y9705" s="15">
        <v>-4.3161883330000004</v>
      </c>
      <c r="Z9705" s="15">
        <v>-4.3161883330000004</v>
      </c>
      <c r="AA9705" s="15">
        <v>-28.083087803629308</v>
      </c>
      <c r="AF9705" s="49">
        <v>-0.88737836813467397</v>
      </c>
      <c r="AG9705" s="15">
        <v>-7.375</v>
      </c>
      <c r="AH9705" s="15">
        <v>-7.375</v>
      </c>
      <c r="AI9705" s="15">
        <v>-56.166175607258616</v>
      </c>
      <c r="AM9705" s="17"/>
    </row>
    <row r="9706" spans="1:39">
      <c r="A9706" s="7" t="s">
        <v>8304</v>
      </c>
      <c r="B9706" s="7">
        <v>3304</v>
      </c>
      <c r="C9706" s="29" t="s">
        <v>8978</v>
      </c>
      <c r="F9706" s="27" t="str">
        <f t="shared" si="151"/>
        <v>VIC3304MUMBANNAR</v>
      </c>
      <c r="G9706" s="30">
        <v>9694</v>
      </c>
      <c r="H9706" s="49">
        <v>-17.721681636154099</v>
      </c>
      <c r="I9706" s="15">
        <v>-6.1407213169999997</v>
      </c>
      <c r="J9706" s="15">
        <v>-6.1407213169999997</v>
      </c>
      <c r="K9706" s="15">
        <v>-28.083087803629308</v>
      </c>
      <c r="P9706" s="49">
        <v>-8.0555333080655291</v>
      </c>
      <c r="Q9706" s="15">
        <v>-3.524899231</v>
      </c>
      <c r="R9706" s="15">
        <v>-3.524899231</v>
      </c>
      <c r="S9706" s="15">
        <v>-56.166175607258616</v>
      </c>
      <c r="X9706" s="49">
        <v>-14.394932691670499</v>
      </c>
      <c r="Y9706" s="15">
        <v>-4.3161883330000004</v>
      </c>
      <c r="Z9706" s="15">
        <v>-4.3161883330000004</v>
      </c>
      <c r="AA9706" s="15">
        <v>-28.083087803629308</v>
      </c>
      <c r="AF9706" s="49">
        <v>4.9774756736269303</v>
      </c>
      <c r="AG9706" s="15">
        <v>-7.375</v>
      </c>
      <c r="AH9706" s="15">
        <v>-7.375</v>
      </c>
      <c r="AI9706" s="15">
        <v>-56.166175607258616</v>
      </c>
      <c r="AM9706" s="17"/>
    </row>
    <row r="9707" spans="1:39">
      <c r="A9707" s="7" t="s">
        <v>8304</v>
      </c>
      <c r="B9707" s="7">
        <v>3304</v>
      </c>
      <c r="C9707" s="29" t="s">
        <v>8979</v>
      </c>
      <c r="F9707" s="27" t="str">
        <f t="shared" si="151"/>
        <v>VIC3304MYAMYN</v>
      </c>
      <c r="G9707" s="30">
        <v>9695</v>
      </c>
      <c r="H9707" s="49">
        <v>21.703170533465599</v>
      </c>
      <c r="I9707" s="15">
        <v>-6.1407213169999997</v>
      </c>
      <c r="J9707" s="15">
        <v>-6.1407213169999997</v>
      </c>
      <c r="K9707" s="15">
        <v>-28.083087803629308</v>
      </c>
      <c r="P9707" s="49">
        <v>21.051520084381</v>
      </c>
      <c r="Q9707" s="15">
        <v>-3.524899231</v>
      </c>
      <c r="R9707" s="15">
        <v>-3.524899231</v>
      </c>
      <c r="S9707" s="15">
        <v>-56.166175607258616</v>
      </c>
      <c r="X9707" s="49">
        <v>24.9213110697684</v>
      </c>
      <c r="Y9707" s="15">
        <v>-4.3161883330000004</v>
      </c>
      <c r="Z9707" s="15">
        <v>-4.3161883330000004</v>
      </c>
      <c r="AA9707" s="15">
        <v>-28.083087803629308</v>
      </c>
      <c r="AF9707" s="49">
        <v>0.97747567362693499</v>
      </c>
      <c r="AG9707" s="15">
        <v>-7.375</v>
      </c>
      <c r="AH9707" s="15">
        <v>-7.375</v>
      </c>
      <c r="AI9707" s="15">
        <v>-56.166175607258616</v>
      </c>
      <c r="AM9707" s="17"/>
    </row>
    <row r="9708" spans="1:39">
      <c r="A9708" s="7" t="s">
        <v>8304</v>
      </c>
      <c r="B9708" s="7">
        <v>3304</v>
      </c>
      <c r="C9708" s="29" t="s">
        <v>8980</v>
      </c>
      <c r="F9708" s="27" t="str">
        <f t="shared" si="151"/>
        <v>VIC3304WINNAP</v>
      </c>
      <c r="G9708" s="30">
        <v>9696</v>
      </c>
      <c r="H9708" s="49">
        <v>-17.721681636154099</v>
      </c>
      <c r="I9708" s="15">
        <v>-6.1407213169999997</v>
      </c>
      <c r="J9708" s="15">
        <v>-6.1407213169999997</v>
      </c>
      <c r="K9708" s="15">
        <v>-28.083087803629308</v>
      </c>
      <c r="P9708" s="49">
        <v>-8.0555333080655291</v>
      </c>
      <c r="Q9708" s="15">
        <v>-3.524899231</v>
      </c>
      <c r="R9708" s="15">
        <v>-3.524899231</v>
      </c>
      <c r="S9708" s="15">
        <v>-56.166175607258616</v>
      </c>
      <c r="X9708" s="49">
        <v>-14.394932691670499</v>
      </c>
      <c r="Y9708" s="15">
        <v>-4.3161883330000004</v>
      </c>
      <c r="Z9708" s="15">
        <v>-4.3161883330000004</v>
      </c>
      <c r="AA9708" s="15">
        <v>-28.083087803629308</v>
      </c>
      <c r="AF9708" s="49">
        <v>4.9774756736269303</v>
      </c>
      <c r="AG9708" s="15">
        <v>-7.375</v>
      </c>
      <c r="AH9708" s="15">
        <v>-7.375</v>
      </c>
      <c r="AI9708" s="15">
        <v>-56.166175607258616</v>
      </c>
      <c r="AM9708" s="17"/>
    </row>
    <row r="9709" spans="1:39">
      <c r="A9709" s="7" t="s">
        <v>8304</v>
      </c>
      <c r="B9709" s="7">
        <v>3305</v>
      </c>
      <c r="C9709" s="29" t="s">
        <v>8981</v>
      </c>
      <c r="F9709" s="27" t="str">
        <f t="shared" si="151"/>
        <v>VIC3305ALLESTREE</v>
      </c>
      <c r="G9709" s="30">
        <v>9697</v>
      </c>
      <c r="H9709" s="49">
        <v>-17.721681636154099</v>
      </c>
      <c r="I9709" s="15">
        <v>-6.1407213169999997</v>
      </c>
      <c r="J9709" s="15">
        <v>-6.1407213169999997</v>
      </c>
      <c r="K9709" s="15">
        <v>-26.834356423324056</v>
      </c>
      <c r="P9709" s="49">
        <v>-8.0555333080655291</v>
      </c>
      <c r="Q9709" s="15">
        <v>-3.524899231</v>
      </c>
      <c r="R9709" s="15">
        <v>-3.524899231</v>
      </c>
      <c r="S9709" s="15">
        <v>-53.668712846648113</v>
      </c>
      <c r="X9709" s="49">
        <v>-14.394932691670499</v>
      </c>
      <c r="Y9709" s="15">
        <v>-4.3161883330000004</v>
      </c>
      <c r="Z9709" s="15">
        <v>-4.3161883330000004</v>
      </c>
      <c r="AA9709" s="15">
        <v>-26.834356423324056</v>
      </c>
      <c r="AF9709" s="49">
        <v>-0.88737836813467397</v>
      </c>
      <c r="AG9709" s="15">
        <v>-7.375</v>
      </c>
      <c r="AH9709" s="15">
        <v>-7.375</v>
      </c>
      <c r="AI9709" s="15">
        <v>-53.668712846648113</v>
      </c>
      <c r="AM9709" s="17"/>
    </row>
    <row r="9710" spans="1:39">
      <c r="A9710" s="7" t="s">
        <v>8304</v>
      </c>
      <c r="B9710" s="7">
        <v>3305</v>
      </c>
      <c r="C9710" s="29" t="s">
        <v>1031</v>
      </c>
      <c r="F9710" s="27" t="str">
        <f t="shared" si="151"/>
        <v>VIC3305BOLWARRA</v>
      </c>
      <c r="G9710" s="30">
        <v>9698</v>
      </c>
      <c r="H9710" s="49">
        <v>23.658121880719499</v>
      </c>
      <c r="I9710" s="15">
        <v>-6.1407213169999997</v>
      </c>
      <c r="J9710" s="15">
        <v>-6.1407213169999997</v>
      </c>
      <c r="K9710" s="15">
        <v>-26.834356423324056</v>
      </c>
      <c r="P9710" s="49">
        <v>23.1150798398156</v>
      </c>
      <c r="Q9710" s="15">
        <v>-3.524899231</v>
      </c>
      <c r="R9710" s="15">
        <v>-3.524899231</v>
      </c>
      <c r="S9710" s="15">
        <v>-53.668712846648113</v>
      </c>
      <c r="X9710" s="49">
        <v>26.9848708252031</v>
      </c>
      <c r="Y9710" s="15">
        <v>-4.3161883330000004</v>
      </c>
      <c r="Z9710" s="15">
        <v>-4.3161883330000004</v>
      </c>
      <c r="AA9710" s="15">
        <v>-26.834356423324056</v>
      </c>
      <c r="AF9710" s="49">
        <v>-4.8873783681346703</v>
      </c>
      <c r="AG9710" s="15">
        <v>-7.375</v>
      </c>
      <c r="AH9710" s="15">
        <v>-7.375</v>
      </c>
      <c r="AI9710" s="15">
        <v>-53.668712846648113</v>
      </c>
      <c r="AM9710" s="17"/>
    </row>
    <row r="9711" spans="1:39">
      <c r="A9711" s="7" t="s">
        <v>8304</v>
      </c>
      <c r="B9711" s="7">
        <v>3305</v>
      </c>
      <c r="C9711" s="29" t="s">
        <v>8982</v>
      </c>
      <c r="F9711" s="27" t="str">
        <f t="shared" si="151"/>
        <v>VIC3305CAPE BRIDGEWATER</v>
      </c>
      <c r="G9711" s="30">
        <v>9699</v>
      </c>
      <c r="H9711" s="49">
        <v>24.526989146165601</v>
      </c>
      <c r="I9711" s="15">
        <v>-6.1407213169999997</v>
      </c>
      <c r="J9711" s="15">
        <v>-6.1407213169999997</v>
      </c>
      <c r="K9711" s="15">
        <v>-26.834356423324056</v>
      </c>
      <c r="P9711" s="49">
        <v>23.983947105261802</v>
      </c>
      <c r="Q9711" s="15">
        <v>-3.524899231</v>
      </c>
      <c r="R9711" s="15">
        <v>-3.524899231</v>
      </c>
      <c r="S9711" s="15">
        <v>-53.668712846648113</v>
      </c>
      <c r="X9711" s="49">
        <v>27.745129682468399</v>
      </c>
      <c r="Y9711" s="15">
        <v>-4.3161883330000004</v>
      </c>
      <c r="Z9711" s="15">
        <v>-4.3161883330000004</v>
      </c>
      <c r="AA9711" s="15">
        <v>-26.834356423324056</v>
      </c>
      <c r="AF9711" s="49">
        <v>-4.8873783681346703</v>
      </c>
      <c r="AG9711" s="15">
        <v>-7.375</v>
      </c>
      <c r="AH9711" s="15">
        <v>-7.375</v>
      </c>
      <c r="AI9711" s="15">
        <v>-53.668712846648113</v>
      </c>
      <c r="AM9711" s="17"/>
    </row>
    <row r="9712" spans="1:39">
      <c r="A9712" s="7" t="s">
        <v>8304</v>
      </c>
      <c r="B9712" s="7">
        <v>3305</v>
      </c>
      <c r="C9712" s="29" t="s">
        <v>8983</v>
      </c>
      <c r="F9712" s="27" t="str">
        <f t="shared" si="151"/>
        <v>VIC3305CASHMORE</v>
      </c>
      <c r="G9712" s="30">
        <v>9700</v>
      </c>
      <c r="H9712" s="49">
        <v>24.309772329804101</v>
      </c>
      <c r="I9712" s="15">
        <v>-6.1407213169999997</v>
      </c>
      <c r="J9712" s="15">
        <v>-6.1407213169999997</v>
      </c>
      <c r="K9712" s="15">
        <v>-26.834356423324056</v>
      </c>
      <c r="P9712" s="49">
        <v>23.875338697080998</v>
      </c>
      <c r="Q9712" s="15">
        <v>-3.524899231</v>
      </c>
      <c r="R9712" s="15">
        <v>-3.524899231</v>
      </c>
      <c r="S9712" s="15">
        <v>-53.668712846648113</v>
      </c>
      <c r="X9712" s="49">
        <v>27.636521274287698</v>
      </c>
      <c r="Y9712" s="15">
        <v>-4.3161883330000004</v>
      </c>
      <c r="Z9712" s="15">
        <v>-4.3161883330000004</v>
      </c>
      <c r="AA9712" s="15">
        <v>-26.834356423324056</v>
      </c>
      <c r="AF9712" s="49">
        <v>-4.8873783681346703</v>
      </c>
      <c r="AG9712" s="15">
        <v>-7.375</v>
      </c>
      <c r="AH9712" s="15">
        <v>-7.375</v>
      </c>
      <c r="AI9712" s="15">
        <v>-53.668712846648113</v>
      </c>
      <c r="AM9712" s="17"/>
    </row>
    <row r="9713" spans="1:39">
      <c r="A9713" s="7" t="s">
        <v>8304</v>
      </c>
      <c r="B9713" s="7">
        <v>3305</v>
      </c>
      <c r="C9713" s="29" t="s">
        <v>8984</v>
      </c>
      <c r="F9713" s="27" t="str">
        <f t="shared" si="151"/>
        <v>VIC3305DUTTON WAY</v>
      </c>
      <c r="G9713" s="30">
        <v>9701</v>
      </c>
      <c r="H9713" s="49">
        <v>-17.721681636154099</v>
      </c>
      <c r="I9713" s="15">
        <v>-6.1407213169999997</v>
      </c>
      <c r="J9713" s="15">
        <v>-6.1407213169999997</v>
      </c>
      <c r="K9713" s="15">
        <v>-28.083087803629308</v>
      </c>
      <c r="P9713" s="49">
        <v>-8.0555333080655291</v>
      </c>
      <c r="Q9713" s="15">
        <v>-3.524899231</v>
      </c>
      <c r="R9713" s="15">
        <v>-3.524899231</v>
      </c>
      <c r="S9713" s="15">
        <v>-56.166175607258616</v>
      </c>
      <c r="X9713" s="49">
        <v>-14.394932691670499</v>
      </c>
      <c r="Y9713" s="15">
        <v>-4.3161883330000004</v>
      </c>
      <c r="Z9713" s="15">
        <v>-4.3161883330000004</v>
      </c>
      <c r="AA9713" s="15">
        <v>-28.083087803629308</v>
      </c>
      <c r="AF9713" s="49">
        <v>-0.88737836813467397</v>
      </c>
      <c r="AG9713" s="15">
        <v>-7.375</v>
      </c>
      <c r="AH9713" s="15">
        <v>-7.375</v>
      </c>
      <c r="AI9713" s="15">
        <v>-56.166175607258616</v>
      </c>
      <c r="AM9713" s="17"/>
    </row>
    <row r="9714" spans="1:39">
      <c r="A9714" s="7" t="s">
        <v>8304</v>
      </c>
      <c r="B9714" s="7">
        <v>3305</v>
      </c>
      <c r="C9714" s="29" t="s">
        <v>8985</v>
      </c>
      <c r="F9714" s="27" t="str">
        <f t="shared" si="151"/>
        <v>VIC3305GORAE</v>
      </c>
      <c r="G9714" s="30">
        <v>9702</v>
      </c>
      <c r="H9714" s="49">
        <v>23.0064714316348</v>
      </c>
      <c r="I9714" s="15">
        <v>-6.1407213169999997</v>
      </c>
      <c r="J9714" s="15">
        <v>-6.1407213169999997</v>
      </c>
      <c r="K9714" s="15">
        <v>-28.083087803629308</v>
      </c>
      <c r="P9714" s="49">
        <v>22.463429390731001</v>
      </c>
      <c r="Q9714" s="15">
        <v>-3.524899231</v>
      </c>
      <c r="R9714" s="15">
        <v>-3.524899231</v>
      </c>
      <c r="S9714" s="15">
        <v>-56.166175607258616</v>
      </c>
      <c r="X9714" s="49">
        <v>26.333220376118401</v>
      </c>
      <c r="Y9714" s="15">
        <v>-4.3161883330000004</v>
      </c>
      <c r="Z9714" s="15">
        <v>-4.3161883330000004</v>
      </c>
      <c r="AA9714" s="15">
        <v>-28.083087803629308</v>
      </c>
      <c r="AF9714" s="49">
        <v>8.7972810626424103</v>
      </c>
      <c r="AG9714" s="15">
        <v>-7.375</v>
      </c>
      <c r="AH9714" s="15">
        <v>-7.375</v>
      </c>
      <c r="AI9714" s="15">
        <v>-56.166175607258616</v>
      </c>
      <c r="AM9714" s="17"/>
    </row>
    <row r="9715" spans="1:39">
      <c r="A9715" s="7" t="s">
        <v>8304</v>
      </c>
      <c r="B9715" s="7">
        <v>3305</v>
      </c>
      <c r="C9715" s="29" t="s">
        <v>8986</v>
      </c>
      <c r="F9715" s="27" t="str">
        <f t="shared" si="151"/>
        <v>VIC3305GORAE WEST</v>
      </c>
      <c r="G9715" s="30">
        <v>9703</v>
      </c>
      <c r="H9715" s="49">
        <v>-17.721681636154099</v>
      </c>
      <c r="I9715" s="15">
        <v>-6.1407213169999997</v>
      </c>
      <c r="J9715" s="15">
        <v>-6.1407213169999997</v>
      </c>
      <c r="K9715" s="15">
        <v>-28.083087803629308</v>
      </c>
      <c r="P9715" s="49">
        <v>-8.0555333080655291</v>
      </c>
      <c r="Q9715" s="15">
        <v>-3.524899231</v>
      </c>
      <c r="R9715" s="15">
        <v>-3.524899231</v>
      </c>
      <c r="S9715" s="15">
        <v>-56.166175607258616</v>
      </c>
      <c r="X9715" s="49">
        <v>-14.394932691670499</v>
      </c>
      <c r="Y9715" s="15">
        <v>-4.3161883330000004</v>
      </c>
      <c r="Z9715" s="15">
        <v>-4.3161883330000004</v>
      </c>
      <c r="AA9715" s="15">
        <v>-28.083087803629308</v>
      </c>
      <c r="AF9715" s="49">
        <v>12.7972810626424</v>
      </c>
      <c r="AG9715" s="15">
        <v>-7.375</v>
      </c>
      <c r="AH9715" s="15">
        <v>-7.375</v>
      </c>
      <c r="AI9715" s="15">
        <v>-56.166175607258616</v>
      </c>
      <c r="AM9715" s="17"/>
    </row>
    <row r="9716" spans="1:39">
      <c r="A9716" s="7" t="s">
        <v>8304</v>
      </c>
      <c r="B9716" s="7">
        <v>3305</v>
      </c>
      <c r="C9716" s="29" t="s">
        <v>8987</v>
      </c>
      <c r="F9716" s="27" t="str">
        <f t="shared" si="151"/>
        <v>VIC3305HEATHMERE</v>
      </c>
      <c r="G9716" s="30">
        <v>9704</v>
      </c>
      <c r="H9716" s="49">
        <v>24.9614227788887</v>
      </c>
      <c r="I9716" s="15">
        <v>-6.1407213169999997</v>
      </c>
      <c r="J9716" s="15">
        <v>-6.1407213169999997</v>
      </c>
      <c r="K9716" s="15">
        <v>-28.083087803629308</v>
      </c>
      <c r="P9716" s="49">
        <v>24.526989146165601</v>
      </c>
      <c r="Q9716" s="15">
        <v>-3.524899231</v>
      </c>
      <c r="R9716" s="15">
        <v>-3.524899231</v>
      </c>
      <c r="S9716" s="15">
        <v>-56.166175607258616</v>
      </c>
      <c r="X9716" s="49">
        <v>28.288171723372301</v>
      </c>
      <c r="Y9716" s="15">
        <v>-4.3161883330000004</v>
      </c>
      <c r="Z9716" s="15">
        <v>-4.3161883330000004</v>
      </c>
      <c r="AA9716" s="15">
        <v>-28.083087803629308</v>
      </c>
      <c r="AF9716" s="49">
        <v>8.7972810626424103</v>
      </c>
      <c r="AG9716" s="15">
        <v>-7.375</v>
      </c>
      <c r="AH9716" s="15">
        <v>-7.375</v>
      </c>
      <c r="AI9716" s="15">
        <v>-56.166175607258616</v>
      </c>
      <c r="AM9716" s="17"/>
    </row>
    <row r="9717" spans="1:39">
      <c r="A9717" s="7" t="s">
        <v>8304</v>
      </c>
      <c r="B9717" s="7">
        <v>3305</v>
      </c>
      <c r="C9717" s="29" t="s">
        <v>8988</v>
      </c>
      <c r="F9717" s="27" t="str">
        <f t="shared" si="151"/>
        <v>VIC3305MOUNT RICHMOND</v>
      </c>
      <c r="G9717" s="30">
        <v>9705</v>
      </c>
      <c r="H9717" s="49">
        <v>-17.721681636154099</v>
      </c>
      <c r="I9717" s="15">
        <v>-6.1407213169999997</v>
      </c>
      <c r="J9717" s="15">
        <v>-6.1407213169999997</v>
      </c>
      <c r="K9717" s="15">
        <v>-28.083087803629308</v>
      </c>
      <c r="P9717" s="49">
        <v>-8.0555333080655291</v>
      </c>
      <c r="Q9717" s="15">
        <v>-3.524899231</v>
      </c>
      <c r="R9717" s="15">
        <v>-3.524899231</v>
      </c>
      <c r="S9717" s="15">
        <v>-56.166175607258616</v>
      </c>
      <c r="X9717" s="49">
        <v>-14.394932691670499</v>
      </c>
      <c r="Y9717" s="15">
        <v>-4.3161883330000004</v>
      </c>
      <c r="Z9717" s="15">
        <v>-4.3161883330000004</v>
      </c>
      <c r="AA9717" s="15">
        <v>-28.083087803629308</v>
      </c>
      <c r="AF9717" s="49">
        <v>12.7972810626424</v>
      </c>
      <c r="AG9717" s="15">
        <v>-7.375</v>
      </c>
      <c r="AH9717" s="15">
        <v>-7.375</v>
      </c>
      <c r="AI9717" s="15">
        <v>-56.166175607258616</v>
      </c>
      <c r="AM9717" s="17"/>
    </row>
    <row r="9718" spans="1:39">
      <c r="A9718" s="7" t="s">
        <v>8304</v>
      </c>
      <c r="B9718" s="7">
        <v>3305</v>
      </c>
      <c r="C9718" s="29" t="s">
        <v>3886</v>
      </c>
      <c r="F9718" s="27" t="str">
        <f t="shared" si="151"/>
        <v>VIC3305PORTLAND</v>
      </c>
      <c r="G9718" s="30">
        <v>9706</v>
      </c>
      <c r="H9718" s="49">
        <v>22.354820982550201</v>
      </c>
      <c r="I9718" s="15">
        <v>-6.1407213169999997</v>
      </c>
      <c r="J9718" s="15">
        <v>-6.1407213169999997</v>
      </c>
      <c r="K9718" s="15">
        <v>-26.834356423324056</v>
      </c>
      <c r="P9718" s="49">
        <v>21.920387349827099</v>
      </c>
      <c r="Q9718" s="15">
        <v>-3.524899231</v>
      </c>
      <c r="R9718" s="15">
        <v>-3.524899231</v>
      </c>
      <c r="S9718" s="15">
        <v>-53.668712846648113</v>
      </c>
      <c r="X9718" s="49">
        <v>25.681569927033799</v>
      </c>
      <c r="Y9718" s="15">
        <v>-4.3161883330000004</v>
      </c>
      <c r="Z9718" s="15">
        <v>-4.3161883330000004</v>
      </c>
      <c r="AA9718" s="15">
        <v>-26.834356423324056</v>
      </c>
      <c r="AF9718" s="49">
        <v>12.7972810626424</v>
      </c>
      <c r="AG9718" s="15">
        <v>-3.375</v>
      </c>
      <c r="AH9718" s="15">
        <v>-3.375</v>
      </c>
      <c r="AI9718" s="15">
        <v>-53.668712846648113</v>
      </c>
      <c r="AM9718" s="17"/>
    </row>
    <row r="9719" spans="1:39">
      <c r="A9719" s="7" t="s">
        <v>8304</v>
      </c>
      <c r="B9719" s="7">
        <v>3305</v>
      </c>
      <c r="C9719" s="29" t="s">
        <v>8989</v>
      </c>
      <c r="F9719" s="27" t="str">
        <f t="shared" si="151"/>
        <v>VIC3305PORTLAND NORTH</v>
      </c>
      <c r="G9719" s="30">
        <v>9707</v>
      </c>
      <c r="H9719" s="49">
        <v>24.7442059625272</v>
      </c>
      <c r="I9719" s="15">
        <v>-6.1407213169999997</v>
      </c>
      <c r="J9719" s="15">
        <v>-6.1407213169999997</v>
      </c>
      <c r="K9719" s="15">
        <v>-26.834356423324056</v>
      </c>
      <c r="P9719" s="49">
        <v>24.309772329804101</v>
      </c>
      <c r="Q9719" s="15">
        <v>-3.524899231</v>
      </c>
      <c r="R9719" s="15">
        <v>-3.524899231</v>
      </c>
      <c r="S9719" s="15">
        <v>-53.668712846648113</v>
      </c>
      <c r="X9719" s="49">
        <v>27.962346498830001</v>
      </c>
      <c r="Y9719" s="15">
        <v>-4.3161883330000004</v>
      </c>
      <c r="Z9719" s="15">
        <v>-4.3161883330000004</v>
      </c>
      <c r="AA9719" s="15">
        <v>-26.834356423324056</v>
      </c>
      <c r="AF9719" s="49">
        <v>-4.8873783681346703</v>
      </c>
      <c r="AG9719" s="15">
        <v>-7.375</v>
      </c>
      <c r="AH9719" s="15">
        <v>-7.375</v>
      </c>
      <c r="AI9719" s="15">
        <v>-53.668712846648113</v>
      </c>
      <c r="AM9719" s="17"/>
    </row>
    <row r="9720" spans="1:39">
      <c r="A9720" s="7" t="s">
        <v>8304</v>
      </c>
      <c r="B9720" s="7">
        <v>3305</v>
      </c>
      <c r="C9720" s="29" t="s">
        <v>8990</v>
      </c>
      <c r="F9720" s="27" t="str">
        <f t="shared" si="151"/>
        <v>VIC3305PORTLAND WEST</v>
      </c>
      <c r="G9720" s="30">
        <v>9708</v>
      </c>
      <c r="H9720" s="49">
        <v>-17.721681636154099</v>
      </c>
      <c r="I9720" s="15">
        <v>-6.1407213169999997</v>
      </c>
      <c r="J9720" s="15">
        <v>-6.1407213169999997</v>
      </c>
      <c r="K9720" s="15">
        <v>-26.834356423324056</v>
      </c>
      <c r="P9720" s="49">
        <v>-8.0555333080655291</v>
      </c>
      <c r="Q9720" s="15">
        <v>-3.524899231</v>
      </c>
      <c r="R9720" s="15">
        <v>-3.524899231</v>
      </c>
      <c r="S9720" s="15">
        <v>-53.668712846648113</v>
      </c>
      <c r="X9720" s="49">
        <v>-14.394932691670499</v>
      </c>
      <c r="Y9720" s="15">
        <v>-4.3161883330000004</v>
      </c>
      <c r="Z9720" s="15">
        <v>-4.3161883330000004</v>
      </c>
      <c r="AA9720" s="15">
        <v>-26.834356423324056</v>
      </c>
      <c r="AF9720" s="49">
        <v>-0.88737836813467397</v>
      </c>
      <c r="AG9720" s="15">
        <v>-7.375</v>
      </c>
      <c r="AH9720" s="15">
        <v>-7.375</v>
      </c>
      <c r="AI9720" s="15">
        <v>-53.668712846648113</v>
      </c>
      <c r="AM9720" s="17"/>
    </row>
    <row r="9721" spans="1:39">
      <c r="A9721" s="7" t="s">
        <v>8304</v>
      </c>
      <c r="B9721" s="7">
        <v>3309</v>
      </c>
      <c r="C9721" s="29" t="s">
        <v>8991</v>
      </c>
      <c r="F9721" s="27" t="str">
        <f t="shared" si="151"/>
        <v>VIC3309DIGBY</v>
      </c>
      <c r="G9721" s="30">
        <v>9709</v>
      </c>
      <c r="H9721" s="49">
        <v>23.875338697080998</v>
      </c>
      <c r="I9721" s="15">
        <v>-2.2221189469999998</v>
      </c>
      <c r="J9721" s="15">
        <v>-2.2221189469999998</v>
      </c>
      <c r="K9721" s="15">
        <v>-16.679527790318968</v>
      </c>
      <c r="P9721" s="49">
        <v>23.332296656177199</v>
      </c>
      <c r="Q9721" s="15">
        <v>-0.43490100700000001</v>
      </c>
      <c r="R9721" s="15">
        <v>-0.43490100700000001</v>
      </c>
      <c r="S9721" s="15">
        <v>-33.359055580637936</v>
      </c>
      <c r="X9721" s="49">
        <v>27.202087641564599</v>
      </c>
      <c r="Y9721" s="15">
        <v>-0.468120806</v>
      </c>
      <c r="Z9721" s="15">
        <v>-0.468120806</v>
      </c>
      <c r="AA9721" s="15">
        <v>-16.679527790318968</v>
      </c>
      <c r="AF9721" s="49">
        <v>-4.8873783681346703</v>
      </c>
      <c r="AG9721" s="15">
        <v>-7.375</v>
      </c>
      <c r="AH9721" s="15">
        <v>-7.375</v>
      </c>
      <c r="AI9721" s="15">
        <v>-33.359055580637936</v>
      </c>
      <c r="AM9721" s="17"/>
    </row>
    <row r="9722" spans="1:39">
      <c r="A9722" s="7" t="s">
        <v>8304</v>
      </c>
      <c r="B9722" s="7">
        <v>3310</v>
      </c>
      <c r="C9722" s="29" t="s">
        <v>8992</v>
      </c>
      <c r="F9722" s="27" t="str">
        <f t="shared" si="151"/>
        <v>VIC3310MERINO</v>
      </c>
      <c r="G9722" s="30">
        <v>9710</v>
      </c>
      <c r="H9722" s="49">
        <v>23.2236882479964</v>
      </c>
      <c r="I9722" s="15">
        <v>-2.2221189469999998</v>
      </c>
      <c r="J9722" s="15">
        <v>-2.2221189469999998</v>
      </c>
      <c r="K9722" s="15">
        <v>-17.627296146769606</v>
      </c>
      <c r="P9722" s="49">
        <v>22.680646207092501</v>
      </c>
      <c r="Q9722" s="15">
        <v>-0.43490100700000001</v>
      </c>
      <c r="R9722" s="15">
        <v>-0.43490100700000001</v>
      </c>
      <c r="S9722" s="15">
        <v>-35.254592293539211</v>
      </c>
      <c r="X9722" s="49">
        <v>26.441828784299201</v>
      </c>
      <c r="Y9722" s="15">
        <v>-0.468120806</v>
      </c>
      <c r="Z9722" s="15">
        <v>-0.468120806</v>
      </c>
      <c r="AA9722" s="15">
        <v>-17.627296146769606</v>
      </c>
      <c r="AF9722" s="49">
        <v>-4.8873783681346703</v>
      </c>
      <c r="AG9722" s="15">
        <v>-7.375</v>
      </c>
      <c r="AH9722" s="15">
        <v>-7.375</v>
      </c>
      <c r="AI9722" s="15">
        <v>-35.254592293539211</v>
      </c>
      <c r="AM9722" s="17"/>
    </row>
    <row r="9723" spans="1:39">
      <c r="A9723" s="7" t="s">
        <v>8304</v>
      </c>
      <c r="B9723" s="7">
        <v>3310</v>
      </c>
      <c r="C9723" s="29" t="s">
        <v>8993</v>
      </c>
      <c r="F9723" s="27" t="str">
        <f t="shared" si="151"/>
        <v>VIC3310TAHARA WEST</v>
      </c>
      <c r="G9723" s="30">
        <v>9711</v>
      </c>
      <c r="H9723" s="49">
        <v>24.309772329804101</v>
      </c>
      <c r="I9723" s="15">
        <v>-2.2221189469999998</v>
      </c>
      <c r="J9723" s="15">
        <v>-2.2221189469999998</v>
      </c>
      <c r="K9723" s="15">
        <v>-16.679527790318968</v>
      </c>
      <c r="P9723" s="49">
        <v>23.875338697080998</v>
      </c>
      <c r="Q9723" s="15">
        <v>-0.43490100700000001</v>
      </c>
      <c r="R9723" s="15">
        <v>-0.43490100700000001</v>
      </c>
      <c r="S9723" s="15">
        <v>-33.359055580637936</v>
      </c>
      <c r="X9723" s="49">
        <v>27.636521274287698</v>
      </c>
      <c r="Y9723" s="15">
        <v>-0.468120806</v>
      </c>
      <c r="Z9723" s="15">
        <v>-0.468120806</v>
      </c>
      <c r="AA9723" s="15">
        <v>-16.679527790318968</v>
      </c>
      <c r="AF9723" s="49">
        <v>-4.8873783681346703</v>
      </c>
      <c r="AG9723" s="15">
        <v>-7.375</v>
      </c>
      <c r="AH9723" s="15">
        <v>-7.375</v>
      </c>
      <c r="AI9723" s="15">
        <v>-33.359055580637936</v>
      </c>
      <c r="AM9723" s="17"/>
    </row>
    <row r="9724" spans="1:39">
      <c r="A9724" s="7" t="s">
        <v>8304</v>
      </c>
      <c r="B9724" s="7">
        <v>3311</v>
      </c>
      <c r="C9724" s="29" t="s">
        <v>8994</v>
      </c>
      <c r="F9724" s="27" t="str">
        <f t="shared" si="151"/>
        <v>VIC3311CASTERTON</v>
      </c>
      <c r="G9724" s="30">
        <v>9712</v>
      </c>
      <c r="H9724" s="49">
        <v>23.440905064357899</v>
      </c>
      <c r="I9724" s="15">
        <v>-6.1302213170000002</v>
      </c>
      <c r="J9724" s="15">
        <v>-6.1302213170000002</v>
      </c>
      <c r="K9724" s="15">
        <v>-26.834356423324056</v>
      </c>
      <c r="P9724" s="49">
        <v>22.7892546152733</v>
      </c>
      <c r="Q9724" s="15">
        <v>-3.5166194979999998</v>
      </c>
      <c r="R9724" s="15">
        <v>-3.5166194979999998</v>
      </c>
      <c r="S9724" s="15">
        <v>-53.668712846648113</v>
      </c>
      <c r="X9724" s="49">
        <v>26.659045600660701</v>
      </c>
      <c r="Y9724" s="15">
        <v>-4.3058773329999998</v>
      </c>
      <c r="Z9724" s="15">
        <v>-4.3058773329999998</v>
      </c>
      <c r="AA9724" s="15">
        <v>-26.834356423324056</v>
      </c>
      <c r="AF9724" s="49">
        <v>-0.88737836813467397</v>
      </c>
      <c r="AG9724" s="15">
        <v>-7.375</v>
      </c>
      <c r="AH9724" s="15">
        <v>-7.375</v>
      </c>
      <c r="AI9724" s="15">
        <v>-53.668712846648113</v>
      </c>
      <c r="AM9724" s="17"/>
    </row>
    <row r="9725" spans="1:39">
      <c r="A9725" s="7" t="s">
        <v>8304</v>
      </c>
      <c r="B9725" s="7">
        <v>3311</v>
      </c>
      <c r="C9725" s="29" t="s">
        <v>2257</v>
      </c>
      <c r="F9725" s="27" t="str">
        <f t="shared" si="151"/>
        <v>VIC3311CORNDALE</v>
      </c>
      <c r="G9725" s="30">
        <v>9713</v>
      </c>
      <c r="H9725" s="49">
        <v>-17.721681636154099</v>
      </c>
      <c r="I9725" s="15">
        <v>-6.1302213170000002</v>
      </c>
      <c r="J9725" s="15">
        <v>-6.1302213170000002</v>
      </c>
      <c r="K9725" s="15">
        <v>-28.083087803629308</v>
      </c>
      <c r="P9725" s="49">
        <v>-8.0555333080655291</v>
      </c>
      <c r="Q9725" s="15">
        <v>-3.5166194979999998</v>
      </c>
      <c r="R9725" s="15">
        <v>-3.5166194979999998</v>
      </c>
      <c r="S9725" s="15">
        <v>-56.166175607258616</v>
      </c>
      <c r="X9725" s="49">
        <v>-14.394932691670499</v>
      </c>
      <c r="Y9725" s="15">
        <v>-4.3058773329999998</v>
      </c>
      <c r="Z9725" s="15">
        <v>-4.3058773329999998</v>
      </c>
      <c r="AA9725" s="15">
        <v>-28.083087803629308</v>
      </c>
      <c r="AF9725" s="49">
        <v>-0.88737836813467397</v>
      </c>
      <c r="AG9725" s="15">
        <v>-7.375</v>
      </c>
      <c r="AH9725" s="15">
        <v>-7.375</v>
      </c>
      <c r="AI9725" s="15">
        <v>-56.166175607258616</v>
      </c>
      <c r="AM9725" s="17"/>
    </row>
    <row r="9726" spans="1:39">
      <c r="A9726" s="7" t="s">
        <v>8304</v>
      </c>
      <c r="B9726" s="7">
        <v>3312</v>
      </c>
      <c r="C9726" s="29" t="s">
        <v>8995</v>
      </c>
      <c r="F9726" s="27" t="str">
        <f t="shared" si="151"/>
        <v>VIC3312BAHGALLAH</v>
      </c>
      <c r="G9726" s="30">
        <v>9714</v>
      </c>
      <c r="H9726" s="49">
        <v>-17.721681636154099</v>
      </c>
      <c r="I9726" s="15">
        <v>-2.2221189469999998</v>
      </c>
      <c r="J9726" s="15">
        <v>-2.2221189469999998</v>
      </c>
      <c r="K9726" s="15">
        <v>-19.631362850891332</v>
      </c>
      <c r="P9726" s="49">
        <v>-8.0555333080655291</v>
      </c>
      <c r="Q9726" s="15">
        <v>-0.43490100700000001</v>
      </c>
      <c r="R9726" s="15">
        <v>-0.43490100700000001</v>
      </c>
      <c r="S9726" s="15">
        <v>-39.262725701782664</v>
      </c>
      <c r="X9726" s="49">
        <v>-14.394932691670499</v>
      </c>
      <c r="Y9726" s="15">
        <v>-0.468120806</v>
      </c>
      <c r="Z9726" s="15">
        <v>-0.468120806</v>
      </c>
      <c r="AA9726" s="15">
        <v>-19.631362850891332</v>
      </c>
      <c r="AF9726" s="49">
        <v>-0.88737836813467397</v>
      </c>
      <c r="AG9726" s="15">
        <v>-7.375</v>
      </c>
      <c r="AH9726" s="15">
        <v>-7.375</v>
      </c>
      <c r="AI9726" s="15">
        <v>-39.262725701782664</v>
      </c>
      <c r="AM9726" s="17"/>
    </row>
    <row r="9727" spans="1:39">
      <c r="A9727" s="7" t="s">
        <v>8304</v>
      </c>
      <c r="B9727" s="7">
        <v>3312</v>
      </c>
      <c r="C9727" s="29" t="s">
        <v>8996</v>
      </c>
      <c r="F9727" s="27" t="str">
        <f t="shared" si="151"/>
        <v>VIC3312BRIMBOAL</v>
      </c>
      <c r="G9727" s="30">
        <v>9715</v>
      </c>
      <c r="H9727" s="49">
        <v>24.309772329804101</v>
      </c>
      <c r="I9727" s="15">
        <v>-2.2221189469999998</v>
      </c>
      <c r="J9727" s="15">
        <v>-2.2221189469999998</v>
      </c>
      <c r="K9727" s="15">
        <v>-19.631362850891332</v>
      </c>
      <c r="P9727" s="49">
        <v>23.875338697080998</v>
      </c>
      <c r="Q9727" s="15">
        <v>-0.43490100700000001</v>
      </c>
      <c r="R9727" s="15">
        <v>-0.43490100700000001</v>
      </c>
      <c r="S9727" s="15">
        <v>-39.262725701782664</v>
      </c>
      <c r="X9727" s="49">
        <v>27.527912866106899</v>
      </c>
      <c r="Y9727" s="15">
        <v>-0.468120806</v>
      </c>
      <c r="Z9727" s="15">
        <v>-0.468120806</v>
      </c>
      <c r="AA9727" s="15">
        <v>-19.631362850891332</v>
      </c>
      <c r="AF9727" s="49">
        <v>-4.8873783681346703</v>
      </c>
      <c r="AG9727" s="15">
        <v>-7.375</v>
      </c>
      <c r="AH9727" s="15">
        <v>-7.375</v>
      </c>
      <c r="AI9727" s="15">
        <v>-39.262725701782664</v>
      </c>
      <c r="AM9727" s="17"/>
    </row>
    <row r="9728" spans="1:39">
      <c r="A9728" s="7" t="s">
        <v>8304</v>
      </c>
      <c r="B9728" s="7">
        <v>3312</v>
      </c>
      <c r="C9728" s="29" t="s">
        <v>8997</v>
      </c>
      <c r="F9728" s="27" t="str">
        <f t="shared" si="151"/>
        <v>VIC3312CARAPOOK</v>
      </c>
      <c r="G9728" s="30">
        <v>9716</v>
      </c>
      <c r="H9728" s="49">
        <v>23.658121880719499</v>
      </c>
      <c r="I9728" s="15">
        <v>-2.2221189469999998</v>
      </c>
      <c r="J9728" s="15">
        <v>-2.2221189469999998</v>
      </c>
      <c r="K9728" s="15">
        <v>-16.679527790318968</v>
      </c>
      <c r="P9728" s="49">
        <v>23.1150798398156</v>
      </c>
      <c r="Q9728" s="15">
        <v>-0.43490100700000001</v>
      </c>
      <c r="R9728" s="15">
        <v>-0.43490100700000001</v>
      </c>
      <c r="S9728" s="15">
        <v>-33.359055580637936</v>
      </c>
      <c r="X9728" s="49">
        <v>26.8762624170223</v>
      </c>
      <c r="Y9728" s="15">
        <v>-0.468120806</v>
      </c>
      <c r="Z9728" s="15">
        <v>-0.468120806</v>
      </c>
      <c r="AA9728" s="15">
        <v>-16.679527790318968</v>
      </c>
      <c r="AF9728" s="49">
        <v>-4.8873783681346703</v>
      </c>
      <c r="AG9728" s="15">
        <v>-7.375</v>
      </c>
      <c r="AH9728" s="15">
        <v>-7.375</v>
      </c>
      <c r="AI9728" s="15">
        <v>-33.359055580637936</v>
      </c>
      <c r="AM9728" s="17"/>
    </row>
    <row r="9729" spans="1:39">
      <c r="A9729" s="7" t="s">
        <v>8304</v>
      </c>
      <c r="B9729" s="7">
        <v>3312</v>
      </c>
      <c r="C9729" s="29" t="s">
        <v>8998</v>
      </c>
      <c r="F9729" s="27" t="str">
        <f t="shared" si="151"/>
        <v>VIC3312CHETWYND</v>
      </c>
      <c r="G9729" s="30">
        <v>9717</v>
      </c>
      <c r="H9729" s="49">
        <v>21.2687369007425</v>
      </c>
      <c r="I9729" s="15">
        <v>-2.2221189469999998</v>
      </c>
      <c r="J9729" s="15">
        <v>-2.2221189469999998</v>
      </c>
      <c r="K9729" s="15">
        <v>-18.612222917931799</v>
      </c>
      <c r="P9729" s="49">
        <v>20.617086451657901</v>
      </c>
      <c r="Q9729" s="15">
        <v>-0.43490100700000001</v>
      </c>
      <c r="R9729" s="15">
        <v>-0.43490100700000001</v>
      </c>
      <c r="S9729" s="15">
        <v>-37.224445835863598</v>
      </c>
      <c r="X9729" s="49">
        <v>24.595485845226101</v>
      </c>
      <c r="Y9729" s="15">
        <v>-0.468120806</v>
      </c>
      <c r="Z9729" s="15">
        <v>-0.468120806</v>
      </c>
      <c r="AA9729" s="15">
        <v>-18.612222917931799</v>
      </c>
      <c r="AF9729" s="49">
        <v>-4.0185111026885103</v>
      </c>
      <c r="AG9729" s="15">
        <v>-7.375</v>
      </c>
      <c r="AH9729" s="15">
        <v>-7.375</v>
      </c>
      <c r="AI9729" s="15">
        <v>-37.224445835863598</v>
      </c>
      <c r="AM9729" s="17"/>
    </row>
    <row r="9730" spans="1:39">
      <c r="A9730" s="7" t="s">
        <v>8304</v>
      </c>
      <c r="B9730" s="7">
        <v>3312</v>
      </c>
      <c r="C9730" s="29" t="s">
        <v>8999</v>
      </c>
      <c r="F9730" s="27" t="str">
        <f t="shared" si="151"/>
        <v>VIC3312DERGHOLM</v>
      </c>
      <c r="G9730" s="30">
        <v>9718</v>
      </c>
      <c r="H9730" s="49">
        <v>-17.721681636154099</v>
      </c>
      <c r="I9730" s="15">
        <v>-2.2221189469999998</v>
      </c>
      <c r="J9730" s="15">
        <v>-2.2221189469999998</v>
      </c>
      <c r="K9730" s="15">
        <v>-19.631362850891332</v>
      </c>
      <c r="P9730" s="49">
        <v>-8.0555333080655291</v>
      </c>
      <c r="Q9730" s="15">
        <v>-0.43490100700000001</v>
      </c>
      <c r="R9730" s="15">
        <v>-0.43490100700000001</v>
      </c>
      <c r="S9730" s="15">
        <v>-39.262725701782664</v>
      </c>
      <c r="X9730" s="49">
        <v>-14.394932691670499</v>
      </c>
      <c r="Y9730" s="15">
        <v>-0.468120806</v>
      </c>
      <c r="Z9730" s="15">
        <v>-0.468120806</v>
      </c>
      <c r="AA9730" s="15">
        <v>-19.631362850891332</v>
      </c>
      <c r="AF9730" s="49">
        <v>-1.85111026885094E-2</v>
      </c>
      <c r="AG9730" s="15">
        <v>-7.375</v>
      </c>
      <c r="AH9730" s="15">
        <v>-7.375</v>
      </c>
      <c r="AI9730" s="15">
        <v>-39.262725701782664</v>
      </c>
      <c r="AM9730" s="17"/>
    </row>
    <row r="9731" spans="1:39">
      <c r="A9731" s="7" t="s">
        <v>8304</v>
      </c>
      <c r="B9731" s="7">
        <v>3312</v>
      </c>
      <c r="C9731" s="29" t="s">
        <v>9000</v>
      </c>
      <c r="F9731" s="27" t="str">
        <f t="shared" si="151"/>
        <v>VIC3312DORODONG</v>
      </c>
      <c r="G9731" s="30">
        <v>9719</v>
      </c>
      <c r="H9731" s="49">
        <v>-17.721681636154099</v>
      </c>
      <c r="I9731" s="15">
        <v>-2.2221189469999998</v>
      </c>
      <c r="J9731" s="15">
        <v>-2.2221189469999998</v>
      </c>
      <c r="K9731" s="15">
        <v>-19.631362850891332</v>
      </c>
      <c r="P9731" s="49">
        <v>-8.0555333080655291</v>
      </c>
      <c r="Q9731" s="15">
        <v>-0.43490100700000001</v>
      </c>
      <c r="R9731" s="15">
        <v>-0.43490100700000001</v>
      </c>
      <c r="S9731" s="15">
        <v>-39.262725701782664</v>
      </c>
      <c r="X9731" s="49">
        <v>-14.394932691670499</v>
      </c>
      <c r="Y9731" s="15">
        <v>-0.468120806</v>
      </c>
      <c r="Z9731" s="15">
        <v>-0.468120806</v>
      </c>
      <c r="AA9731" s="15">
        <v>-19.631362850891332</v>
      </c>
      <c r="AF9731" s="49">
        <v>-1.85111026885094E-2</v>
      </c>
      <c r="AG9731" s="15">
        <v>-7.375</v>
      </c>
      <c r="AH9731" s="15">
        <v>-7.375</v>
      </c>
      <c r="AI9731" s="15">
        <v>-39.262725701782664</v>
      </c>
      <c r="AM9731" s="17"/>
    </row>
    <row r="9732" spans="1:39">
      <c r="A9732" s="7" t="s">
        <v>8304</v>
      </c>
      <c r="B9732" s="7">
        <v>3312</v>
      </c>
      <c r="C9732" s="29" t="s">
        <v>9001</v>
      </c>
      <c r="F9732" s="27" t="str">
        <f t="shared" si="151"/>
        <v>VIC3312DUNROBIN</v>
      </c>
      <c r="G9732" s="30">
        <v>9720</v>
      </c>
      <c r="H9732" s="49">
        <v>23.2236882479964</v>
      </c>
      <c r="I9732" s="15">
        <v>-2.2221189469999998</v>
      </c>
      <c r="J9732" s="15">
        <v>-2.2221189469999998</v>
      </c>
      <c r="K9732" s="15">
        <v>-19.631362850891332</v>
      </c>
      <c r="P9732" s="49">
        <v>22.680646207092501</v>
      </c>
      <c r="Q9732" s="15">
        <v>-0.43490100700000001</v>
      </c>
      <c r="R9732" s="15">
        <v>-0.43490100700000001</v>
      </c>
      <c r="S9732" s="15">
        <v>-39.262725701782664</v>
      </c>
      <c r="X9732" s="49">
        <v>26.55043719248</v>
      </c>
      <c r="Y9732" s="15">
        <v>-0.468120806</v>
      </c>
      <c r="Z9732" s="15">
        <v>-0.468120806</v>
      </c>
      <c r="AA9732" s="15">
        <v>-19.631362850891332</v>
      </c>
      <c r="AF9732" s="49">
        <v>-4.8873783681346703</v>
      </c>
      <c r="AG9732" s="15">
        <v>-7.375</v>
      </c>
      <c r="AH9732" s="15">
        <v>-7.375</v>
      </c>
      <c r="AI9732" s="15">
        <v>-39.262725701782664</v>
      </c>
      <c r="AM9732" s="17"/>
    </row>
    <row r="9733" spans="1:39">
      <c r="A9733" s="7" t="s">
        <v>8304</v>
      </c>
      <c r="B9733" s="7">
        <v>3312</v>
      </c>
      <c r="C9733" s="29" t="s">
        <v>3221</v>
      </c>
      <c r="F9733" s="27" t="str">
        <f t="shared" si="151"/>
        <v>VIC3312HENTY</v>
      </c>
      <c r="G9733" s="30">
        <v>9721</v>
      </c>
      <c r="H9733" s="49">
        <v>24.7442059625272</v>
      </c>
      <c r="I9733" s="15">
        <v>-2.2221189469999998</v>
      </c>
      <c r="J9733" s="15">
        <v>-2.2221189469999998</v>
      </c>
      <c r="K9733" s="15">
        <v>-17.627296146769606</v>
      </c>
      <c r="P9733" s="49">
        <v>24.309772329804101</v>
      </c>
      <c r="Q9733" s="15">
        <v>-0.43490100700000001</v>
      </c>
      <c r="R9733" s="15">
        <v>-0.43490100700000001</v>
      </c>
      <c r="S9733" s="15">
        <v>-35.254592293539211</v>
      </c>
      <c r="X9733" s="49">
        <v>28.070954907010801</v>
      </c>
      <c r="Y9733" s="15">
        <v>-0.468120806</v>
      </c>
      <c r="Z9733" s="15">
        <v>-0.468120806</v>
      </c>
      <c r="AA9733" s="15">
        <v>-17.627296146769606</v>
      </c>
      <c r="AF9733" s="49">
        <v>-4.8873783681346703</v>
      </c>
      <c r="AG9733" s="15">
        <v>-7.375</v>
      </c>
      <c r="AH9733" s="15">
        <v>-7.375</v>
      </c>
      <c r="AI9733" s="15">
        <v>-35.254592293539211</v>
      </c>
      <c r="AM9733" s="17"/>
    </row>
    <row r="9734" spans="1:39">
      <c r="A9734" s="7" t="s">
        <v>8304</v>
      </c>
      <c r="B9734" s="7">
        <v>3312</v>
      </c>
      <c r="C9734" s="29" t="s">
        <v>323</v>
      </c>
      <c r="F9734" s="27" t="str">
        <f t="shared" si="151"/>
        <v>VIC3312KILLARA</v>
      </c>
      <c r="G9734" s="30">
        <v>9722</v>
      </c>
      <c r="H9734" s="49">
        <v>16.055533308065499</v>
      </c>
      <c r="I9734" s="15">
        <v>-2.2221189469999998</v>
      </c>
      <c r="J9734" s="15">
        <v>-2.2221189469999998</v>
      </c>
      <c r="K9734" s="15">
        <v>-19.631362850891332</v>
      </c>
      <c r="P9734" s="49">
        <v>15.838316491703999</v>
      </c>
      <c r="Q9734" s="15">
        <v>-0.43490100700000001</v>
      </c>
      <c r="R9734" s="15">
        <v>-0.43490100700000001</v>
      </c>
      <c r="S9734" s="15">
        <v>-39.262725701782664</v>
      </c>
      <c r="X9734" s="49">
        <v>19.2736738443683</v>
      </c>
      <c r="Y9734" s="15">
        <v>-0.468120806</v>
      </c>
      <c r="Z9734" s="15">
        <v>-0.468120806</v>
      </c>
      <c r="AA9734" s="15">
        <v>-19.631362850891332</v>
      </c>
      <c r="AF9734" s="49">
        <v>-0.88737836813467397</v>
      </c>
      <c r="AG9734" s="15">
        <v>-7.375</v>
      </c>
      <c r="AH9734" s="15">
        <v>-7.375</v>
      </c>
      <c r="AI9734" s="15">
        <v>-39.262725701782664</v>
      </c>
      <c r="AM9734" s="17"/>
    </row>
    <row r="9735" spans="1:39">
      <c r="A9735" s="7" t="s">
        <v>8304</v>
      </c>
      <c r="B9735" s="7">
        <v>3312</v>
      </c>
      <c r="C9735" s="29" t="s">
        <v>9002</v>
      </c>
      <c r="F9735" s="27" t="str">
        <f t="shared" si="151"/>
        <v>VIC3312LAKE MUNDI</v>
      </c>
      <c r="G9735" s="30">
        <v>9723</v>
      </c>
      <c r="H9735" s="49">
        <v>17.1416173898732</v>
      </c>
      <c r="I9735" s="15">
        <v>-2.2221189469999998</v>
      </c>
      <c r="J9735" s="15">
        <v>-2.2221189469999998</v>
      </c>
      <c r="K9735" s="15">
        <v>-19.631362850891332</v>
      </c>
      <c r="P9735" s="49">
        <v>16.489966940788602</v>
      </c>
      <c r="Q9735" s="15">
        <v>-0.43490100700000001</v>
      </c>
      <c r="R9735" s="15">
        <v>-0.43490100700000001</v>
      </c>
      <c r="S9735" s="15">
        <v>-39.262725701782664</v>
      </c>
      <c r="X9735" s="49">
        <v>20.359757926176101</v>
      </c>
      <c r="Y9735" s="15">
        <v>-0.468120806</v>
      </c>
      <c r="Z9735" s="15">
        <v>-0.468120806</v>
      </c>
      <c r="AA9735" s="15">
        <v>-19.631362850891332</v>
      </c>
      <c r="AF9735" s="49">
        <v>-4.8873783681346703</v>
      </c>
      <c r="AG9735" s="15">
        <v>-7.375</v>
      </c>
      <c r="AH9735" s="15">
        <v>-7.375</v>
      </c>
      <c r="AI9735" s="15">
        <v>-39.262725701782664</v>
      </c>
      <c r="AM9735" s="17"/>
    </row>
    <row r="9736" spans="1:39">
      <c r="A9736" s="7" t="s">
        <v>8304</v>
      </c>
      <c r="B9736" s="7">
        <v>3312</v>
      </c>
      <c r="C9736" s="29" t="s">
        <v>9003</v>
      </c>
      <c r="F9736" s="27" t="str">
        <f t="shared" si="151"/>
        <v>VIC3312LINDSAY</v>
      </c>
      <c r="G9736" s="30">
        <v>9724</v>
      </c>
      <c r="H9736" s="49">
        <v>16.272750124427098</v>
      </c>
      <c r="I9736" s="15">
        <v>-2.2221189469999998</v>
      </c>
      <c r="J9736" s="15">
        <v>-2.2221189469999998</v>
      </c>
      <c r="K9736" s="15">
        <v>-19.631362850891332</v>
      </c>
      <c r="P9736" s="49">
        <v>16.164141716246299</v>
      </c>
      <c r="Q9736" s="15">
        <v>-0.43490100700000001</v>
      </c>
      <c r="R9736" s="15">
        <v>-0.43490100700000001</v>
      </c>
      <c r="S9736" s="15">
        <v>-39.262725701782664</v>
      </c>
      <c r="X9736" s="49">
        <v>19.4908906607299</v>
      </c>
      <c r="Y9736" s="15">
        <v>-0.468120806</v>
      </c>
      <c r="Z9736" s="15">
        <v>-0.468120806</v>
      </c>
      <c r="AA9736" s="15">
        <v>-19.631362850891332</v>
      </c>
      <c r="AF9736" s="49">
        <v>-4.8873783681346703</v>
      </c>
      <c r="AG9736" s="15">
        <v>-7.375</v>
      </c>
      <c r="AH9736" s="15">
        <v>-7.375</v>
      </c>
      <c r="AI9736" s="15">
        <v>-39.262725701782664</v>
      </c>
      <c r="AM9736" s="17"/>
    </row>
    <row r="9737" spans="1:39">
      <c r="A9737" s="7" t="s">
        <v>8304</v>
      </c>
      <c r="B9737" s="7">
        <v>3312</v>
      </c>
      <c r="C9737" s="29" t="s">
        <v>9004</v>
      </c>
      <c r="F9737" s="27" t="str">
        <f t="shared" si="151"/>
        <v>VIC3312NANGEELA</v>
      </c>
      <c r="G9737" s="30">
        <v>9725</v>
      </c>
      <c r="H9737" s="49">
        <v>12.5800642462809</v>
      </c>
      <c r="I9737" s="15">
        <v>-2.2221189469999998</v>
      </c>
      <c r="J9737" s="15">
        <v>-2.2221189469999998</v>
      </c>
      <c r="K9737" s="15">
        <v>-19.631362850891332</v>
      </c>
      <c r="P9737" s="49">
        <v>12.5800642462809</v>
      </c>
      <c r="Q9737" s="15">
        <v>-0.43490100700000001</v>
      </c>
      <c r="R9737" s="15">
        <v>-0.43490100700000001</v>
      </c>
      <c r="S9737" s="15">
        <v>-39.262725701782664</v>
      </c>
      <c r="X9737" s="49">
        <v>15.906813190764501</v>
      </c>
      <c r="Y9737" s="15">
        <v>-0.468120806</v>
      </c>
      <c r="Z9737" s="15">
        <v>-0.468120806</v>
      </c>
      <c r="AA9737" s="15">
        <v>-19.631362850891332</v>
      </c>
      <c r="AF9737" s="49">
        <v>-4.8873783681346703</v>
      </c>
      <c r="AG9737" s="15">
        <v>-7.375</v>
      </c>
      <c r="AH9737" s="15">
        <v>-7.375</v>
      </c>
      <c r="AI9737" s="15">
        <v>-39.262725701782664</v>
      </c>
      <c r="AM9737" s="17"/>
    </row>
    <row r="9738" spans="1:39">
      <c r="A9738" s="7" t="s">
        <v>8304</v>
      </c>
      <c r="B9738" s="7">
        <v>3312</v>
      </c>
      <c r="C9738" s="29" t="s">
        <v>9005</v>
      </c>
      <c r="F9738" s="27" t="str">
        <f t="shared" si="151"/>
        <v>VIC3312POOLAIJELO</v>
      </c>
      <c r="G9738" s="30">
        <v>9726</v>
      </c>
      <c r="H9738" s="49">
        <v>12.7972810626424</v>
      </c>
      <c r="I9738" s="15">
        <v>-2.2221189469999998</v>
      </c>
      <c r="J9738" s="15">
        <v>-2.2221189469999998</v>
      </c>
      <c r="K9738" s="15">
        <v>-18.612222917931799</v>
      </c>
      <c r="P9738" s="49">
        <v>12.7972810626424</v>
      </c>
      <c r="Q9738" s="15">
        <v>-0.43490100700000001</v>
      </c>
      <c r="R9738" s="15">
        <v>-0.43490100700000001</v>
      </c>
      <c r="S9738" s="15">
        <v>-37.224445835863598</v>
      </c>
      <c r="X9738" s="49">
        <v>16.015421598945199</v>
      </c>
      <c r="Y9738" s="15">
        <v>-0.468120806</v>
      </c>
      <c r="Z9738" s="15">
        <v>-0.468120806</v>
      </c>
      <c r="AA9738" s="15">
        <v>-18.612222917931799</v>
      </c>
      <c r="AF9738" s="49">
        <v>-4.8873783681346703</v>
      </c>
      <c r="AG9738" s="15">
        <v>-7.375</v>
      </c>
      <c r="AH9738" s="15">
        <v>-7.375</v>
      </c>
      <c r="AI9738" s="15">
        <v>-37.224445835863598</v>
      </c>
      <c r="AM9738" s="17"/>
    </row>
    <row r="9739" spans="1:39">
      <c r="A9739" s="7" t="s">
        <v>8304</v>
      </c>
      <c r="B9739" s="7">
        <v>3312</v>
      </c>
      <c r="C9739" s="29" t="s">
        <v>9006</v>
      </c>
      <c r="F9739" s="27" t="str">
        <f t="shared" si="151"/>
        <v>VIC3312POWERS CREEK</v>
      </c>
      <c r="G9739" s="30">
        <v>9727</v>
      </c>
      <c r="H9739" s="49">
        <v>-17.721681636154099</v>
      </c>
      <c r="I9739" s="15">
        <v>-2.2221189469999998</v>
      </c>
      <c r="J9739" s="15">
        <v>-2.2221189469999998</v>
      </c>
      <c r="K9739" s="15">
        <v>-18.612222917931799</v>
      </c>
      <c r="P9739" s="49">
        <v>-8.0555333080655291</v>
      </c>
      <c r="Q9739" s="15">
        <v>-0.43490100700000001</v>
      </c>
      <c r="R9739" s="15">
        <v>-0.43490100700000001</v>
      </c>
      <c r="S9739" s="15">
        <v>-37.224445835863598</v>
      </c>
      <c r="X9739" s="49">
        <v>-14.394932691670499</v>
      </c>
      <c r="Y9739" s="15">
        <v>-0.468120806</v>
      </c>
      <c r="Z9739" s="15">
        <v>-0.468120806</v>
      </c>
      <c r="AA9739" s="15">
        <v>-18.612222917931799</v>
      </c>
      <c r="AF9739" s="49">
        <v>-0.88737836813467397</v>
      </c>
      <c r="AG9739" s="15">
        <v>-7.375</v>
      </c>
      <c r="AH9739" s="15">
        <v>-7.375</v>
      </c>
      <c r="AI9739" s="15">
        <v>-37.224445835863598</v>
      </c>
      <c r="AM9739" s="17"/>
    </row>
    <row r="9740" spans="1:39">
      <c r="A9740" s="7" t="s">
        <v>8304</v>
      </c>
      <c r="B9740" s="7">
        <v>3312</v>
      </c>
      <c r="C9740" s="29" t="s">
        <v>7716</v>
      </c>
      <c r="F9740" s="27" t="str">
        <f t="shared" si="151"/>
        <v>VIC3312SANDFORD</v>
      </c>
      <c r="G9740" s="30">
        <v>9728</v>
      </c>
      <c r="H9740" s="49">
        <v>17.5760510225963</v>
      </c>
      <c r="I9740" s="15">
        <v>-2.2221189469999998</v>
      </c>
      <c r="J9740" s="15">
        <v>-2.2221189469999998</v>
      </c>
      <c r="K9740" s="15">
        <v>-18.612222917931799</v>
      </c>
      <c r="P9740" s="49">
        <v>16.815792165330901</v>
      </c>
      <c r="Q9740" s="15">
        <v>-0.43490100700000001</v>
      </c>
      <c r="R9740" s="15">
        <v>-0.43490100700000001</v>
      </c>
      <c r="S9740" s="15">
        <v>-37.224445835863598</v>
      </c>
      <c r="X9740" s="49">
        <v>20.902799967079901</v>
      </c>
      <c r="Y9740" s="15">
        <v>-0.468120806</v>
      </c>
      <c r="Z9740" s="15">
        <v>-0.468120806</v>
      </c>
      <c r="AA9740" s="15">
        <v>-18.612222917931799</v>
      </c>
      <c r="AF9740" s="49">
        <v>-4.8873783681346703</v>
      </c>
      <c r="AG9740" s="15">
        <v>-7.375</v>
      </c>
      <c r="AH9740" s="15">
        <v>-7.375</v>
      </c>
      <c r="AI9740" s="15">
        <v>-37.224445835863598</v>
      </c>
      <c r="AM9740" s="17"/>
    </row>
    <row r="9741" spans="1:39">
      <c r="A9741" s="7" t="s">
        <v>8304</v>
      </c>
      <c r="B9741" s="7">
        <v>3312</v>
      </c>
      <c r="C9741" s="29" t="s">
        <v>9007</v>
      </c>
      <c r="F9741" s="27" t="str">
        <f t="shared" si="151"/>
        <v>VIC3312STRATHDOWNIE</v>
      </c>
      <c r="G9741" s="30">
        <v>9729</v>
      </c>
      <c r="H9741" s="49">
        <v>16.272750124427098</v>
      </c>
      <c r="I9741" s="15">
        <v>-2.2221189469999998</v>
      </c>
      <c r="J9741" s="15">
        <v>-2.2221189469999998</v>
      </c>
      <c r="K9741" s="15">
        <v>-18.612222917931799</v>
      </c>
      <c r="P9741" s="49">
        <v>16.164141716246299</v>
      </c>
      <c r="Q9741" s="15">
        <v>-0.43490100700000001</v>
      </c>
      <c r="R9741" s="15">
        <v>-0.43490100700000001</v>
      </c>
      <c r="S9741" s="15">
        <v>-37.224445835863598</v>
      </c>
      <c r="X9741" s="49">
        <v>19.4908906607299</v>
      </c>
      <c r="Y9741" s="15">
        <v>-0.468120806</v>
      </c>
      <c r="Z9741" s="15">
        <v>-0.468120806</v>
      </c>
      <c r="AA9741" s="15">
        <v>-18.612222917931799</v>
      </c>
      <c r="AF9741" s="49">
        <v>-4.8873783681346703</v>
      </c>
      <c r="AG9741" s="15">
        <v>-7.375</v>
      </c>
      <c r="AH9741" s="15">
        <v>-7.375</v>
      </c>
      <c r="AI9741" s="15">
        <v>-37.224445835863598</v>
      </c>
      <c r="AM9741" s="17"/>
    </row>
    <row r="9742" spans="1:39">
      <c r="A9742" s="7" t="s">
        <v>8304</v>
      </c>
      <c r="B9742" s="7">
        <v>3312</v>
      </c>
      <c r="C9742" s="29" t="s">
        <v>9008</v>
      </c>
      <c r="F9742" s="27" t="str">
        <f t="shared" ref="F9742:F9805" si="152">TRIM(A9742)&amp;IF(LEN(TRIM(B9742))=3,"0"&amp;TRIM(B9742),TRIM(B9742))&amp;TRIM(C9742)</f>
        <v>VIC3312WANDO BRIDGE</v>
      </c>
      <c r="G9742" s="30">
        <v>9730</v>
      </c>
      <c r="H9742" s="49">
        <v>12.7972810626424</v>
      </c>
      <c r="I9742" s="15">
        <v>-2.2221189469999998</v>
      </c>
      <c r="J9742" s="15">
        <v>-2.2221189469999998</v>
      </c>
      <c r="K9742" s="15">
        <v>-18.612222917931799</v>
      </c>
      <c r="P9742" s="49">
        <v>12.7972810626424</v>
      </c>
      <c r="Q9742" s="15">
        <v>-0.43490100700000001</v>
      </c>
      <c r="R9742" s="15">
        <v>-0.43490100700000001</v>
      </c>
      <c r="S9742" s="15">
        <v>-37.224445835863598</v>
      </c>
      <c r="X9742" s="49">
        <v>16.124030007125999</v>
      </c>
      <c r="Y9742" s="15">
        <v>-0.468120806</v>
      </c>
      <c r="Z9742" s="15">
        <v>-0.468120806</v>
      </c>
      <c r="AA9742" s="15">
        <v>-18.612222917931799</v>
      </c>
      <c r="AF9742" s="49">
        <v>-4.0185111026885103</v>
      </c>
      <c r="AG9742" s="15">
        <v>-7.375</v>
      </c>
      <c r="AH9742" s="15">
        <v>-7.375</v>
      </c>
      <c r="AI9742" s="15">
        <v>-37.224445835863598</v>
      </c>
      <c r="AM9742" s="17"/>
    </row>
    <row r="9743" spans="1:39">
      <c r="A9743" s="7" t="s">
        <v>8304</v>
      </c>
      <c r="B9743" s="7">
        <v>3312</v>
      </c>
      <c r="C9743" s="29" t="s">
        <v>9009</v>
      </c>
      <c r="F9743" s="27" t="str">
        <f t="shared" si="152"/>
        <v>VIC3312WANDO VALE</v>
      </c>
      <c r="G9743" s="30">
        <v>9731</v>
      </c>
      <c r="H9743" s="49">
        <v>11.7111969808347</v>
      </c>
      <c r="I9743" s="15">
        <v>-2.2221189469999998</v>
      </c>
      <c r="J9743" s="15">
        <v>-2.2221189469999998</v>
      </c>
      <c r="K9743" s="15">
        <v>-18.612222917931799</v>
      </c>
      <c r="P9743" s="49">
        <v>11.7111969808347</v>
      </c>
      <c r="Q9743" s="15">
        <v>-0.43490100700000001</v>
      </c>
      <c r="R9743" s="15">
        <v>-0.43490100700000001</v>
      </c>
      <c r="S9743" s="15">
        <v>-37.224445835863598</v>
      </c>
      <c r="X9743" s="49">
        <v>14.929337517137499</v>
      </c>
      <c r="Y9743" s="15">
        <v>-0.468120806</v>
      </c>
      <c r="Z9743" s="15">
        <v>-0.468120806</v>
      </c>
      <c r="AA9743" s="15">
        <v>-18.612222917931799</v>
      </c>
      <c r="AF9743" s="49">
        <v>-4.0185111026885103</v>
      </c>
      <c r="AG9743" s="15">
        <v>-7.375</v>
      </c>
      <c r="AH9743" s="15">
        <v>-7.375</v>
      </c>
      <c r="AI9743" s="15">
        <v>-37.224445835863598</v>
      </c>
      <c r="AM9743" s="17"/>
    </row>
    <row r="9744" spans="1:39">
      <c r="A9744" s="7" t="s">
        <v>8304</v>
      </c>
      <c r="B9744" s="7">
        <v>3312</v>
      </c>
      <c r="C9744" s="29" t="s">
        <v>9010</v>
      </c>
      <c r="F9744" s="27" t="str">
        <f t="shared" si="152"/>
        <v>VIC3312WARROCK</v>
      </c>
      <c r="G9744" s="30">
        <v>9732</v>
      </c>
      <c r="H9744" s="49">
        <v>11.059546531750099</v>
      </c>
      <c r="I9744" s="15">
        <v>-2.2221189469999998</v>
      </c>
      <c r="J9744" s="15">
        <v>-2.2221189469999998</v>
      </c>
      <c r="K9744" s="15">
        <v>-19.631362850891332</v>
      </c>
      <c r="P9744" s="49">
        <v>11.059546531750099</v>
      </c>
      <c r="Q9744" s="15">
        <v>-0.43490100700000001</v>
      </c>
      <c r="R9744" s="15">
        <v>-0.43490100700000001</v>
      </c>
      <c r="S9744" s="15">
        <v>-39.262725701782664</v>
      </c>
      <c r="X9744" s="49">
        <v>14.2776870680529</v>
      </c>
      <c r="Y9744" s="15">
        <v>-0.468120806</v>
      </c>
      <c r="Z9744" s="15">
        <v>-0.468120806</v>
      </c>
      <c r="AA9744" s="15">
        <v>-19.631362850891332</v>
      </c>
      <c r="AF9744" s="49">
        <v>-1.85111026885094E-2</v>
      </c>
      <c r="AG9744" s="15">
        <v>-7.375</v>
      </c>
      <c r="AH9744" s="15">
        <v>-7.375</v>
      </c>
      <c r="AI9744" s="15">
        <v>-39.262725701782664</v>
      </c>
      <c r="AM9744" s="17"/>
    </row>
    <row r="9745" spans="1:39">
      <c r="A9745" s="7" t="s">
        <v>8304</v>
      </c>
      <c r="B9745" s="7">
        <v>3314</v>
      </c>
      <c r="C9745" s="29" t="s">
        <v>9011</v>
      </c>
      <c r="F9745" s="27" t="str">
        <f t="shared" si="152"/>
        <v>VIC3314BULART</v>
      </c>
      <c r="G9745" s="30">
        <v>9733</v>
      </c>
      <c r="H9745" s="49">
        <v>15.1866660426194</v>
      </c>
      <c r="I9745" s="15">
        <v>-2.2221189469999998</v>
      </c>
      <c r="J9745" s="15">
        <v>-2.2221189469999998</v>
      </c>
      <c r="K9745" s="15">
        <v>-18.598833329366332</v>
      </c>
      <c r="P9745" s="49">
        <v>14.969449226257799</v>
      </c>
      <c r="Q9745" s="15">
        <v>-0.43490100700000001</v>
      </c>
      <c r="R9745" s="15">
        <v>-0.43490100700000001</v>
      </c>
      <c r="S9745" s="15">
        <v>-37.197666658732665</v>
      </c>
      <c r="X9745" s="49">
        <v>18.513414987103001</v>
      </c>
      <c r="Y9745" s="15">
        <v>-0.468120806</v>
      </c>
      <c r="Z9745" s="15">
        <v>-0.468120806</v>
      </c>
      <c r="AA9745" s="15">
        <v>-18.598833329366332</v>
      </c>
      <c r="AF9745" s="49">
        <v>-4.0185111026885103</v>
      </c>
      <c r="AG9745" s="15">
        <v>-7.375</v>
      </c>
      <c r="AH9745" s="15">
        <v>-7.375</v>
      </c>
      <c r="AI9745" s="15">
        <v>-37.197666658732665</v>
      </c>
      <c r="AM9745" s="17"/>
    </row>
    <row r="9746" spans="1:39">
      <c r="A9746" s="7" t="s">
        <v>8304</v>
      </c>
      <c r="B9746" s="7">
        <v>3314</v>
      </c>
      <c r="C9746" s="29" t="s">
        <v>9012</v>
      </c>
      <c r="F9746" s="27" t="str">
        <f t="shared" si="152"/>
        <v>VIC3314CAVENDISH</v>
      </c>
      <c r="G9746" s="30">
        <v>9734</v>
      </c>
      <c r="H9746" s="49">
        <v>14.1005819608117</v>
      </c>
      <c r="I9746" s="15">
        <v>-2.2221189469999998</v>
      </c>
      <c r="J9746" s="15">
        <v>-2.2221189469999998</v>
      </c>
      <c r="K9746" s="15">
        <v>-16.679527790318968</v>
      </c>
      <c r="P9746" s="49">
        <v>14.1005819608117</v>
      </c>
      <c r="Q9746" s="15">
        <v>-0.43490100700000001</v>
      </c>
      <c r="R9746" s="15">
        <v>-0.43490100700000001</v>
      </c>
      <c r="S9746" s="15">
        <v>-33.359055580637936</v>
      </c>
      <c r="X9746" s="49">
        <v>17.3187224971145</v>
      </c>
      <c r="Y9746" s="15">
        <v>-0.468120806</v>
      </c>
      <c r="Z9746" s="15">
        <v>-0.468120806</v>
      </c>
      <c r="AA9746" s="15">
        <v>-16.679527790318968</v>
      </c>
      <c r="AF9746" s="49">
        <v>-4.8873783681346703</v>
      </c>
      <c r="AG9746" s="15">
        <v>-7.375</v>
      </c>
      <c r="AH9746" s="15">
        <v>-7.375</v>
      </c>
      <c r="AI9746" s="15">
        <v>-33.359055580637936</v>
      </c>
      <c r="AM9746" s="17"/>
    </row>
    <row r="9747" spans="1:39">
      <c r="A9747" s="7" t="s">
        <v>8304</v>
      </c>
      <c r="B9747" s="7">
        <v>3314</v>
      </c>
      <c r="C9747" s="29" t="s">
        <v>9013</v>
      </c>
      <c r="F9747" s="27" t="str">
        <f t="shared" si="152"/>
        <v>VIC3314GLENISLA</v>
      </c>
      <c r="G9747" s="30">
        <v>9735</v>
      </c>
      <c r="H9747" s="49">
        <v>14.5350155935347</v>
      </c>
      <c r="I9747" s="15">
        <v>-2.2221189469999998</v>
      </c>
      <c r="J9747" s="15">
        <v>-2.2221189469999998</v>
      </c>
      <c r="K9747" s="15">
        <v>-17.627296146769606</v>
      </c>
      <c r="P9747" s="49">
        <v>14.426407185354</v>
      </c>
      <c r="Q9747" s="15">
        <v>-0.43490100700000001</v>
      </c>
      <c r="R9747" s="15">
        <v>-0.43490100700000001</v>
      </c>
      <c r="S9747" s="15">
        <v>-35.254592293539211</v>
      </c>
      <c r="X9747" s="49">
        <v>17.861764538018299</v>
      </c>
      <c r="Y9747" s="15">
        <v>-0.468120806</v>
      </c>
      <c r="Z9747" s="15">
        <v>-0.468120806</v>
      </c>
      <c r="AA9747" s="15">
        <v>-17.627296146769606</v>
      </c>
      <c r="AF9747" s="49">
        <v>-4.8873783681346703</v>
      </c>
      <c r="AG9747" s="15">
        <v>-7.375</v>
      </c>
      <c r="AH9747" s="15">
        <v>-7.375</v>
      </c>
      <c r="AI9747" s="15">
        <v>-35.254592293539211</v>
      </c>
      <c r="AM9747" s="17"/>
    </row>
    <row r="9748" spans="1:39">
      <c r="A9748" s="7" t="s">
        <v>8304</v>
      </c>
      <c r="B9748" s="7">
        <v>3314</v>
      </c>
      <c r="C9748" s="29" t="s">
        <v>9014</v>
      </c>
      <c r="F9748" s="27" t="str">
        <f t="shared" si="152"/>
        <v>VIC3314MOORALLA</v>
      </c>
      <c r="G9748" s="30">
        <v>9736</v>
      </c>
      <c r="H9748" s="49">
        <v>-17.721681636154099</v>
      </c>
      <c r="I9748" s="15">
        <v>-2.2221189469999998</v>
      </c>
      <c r="J9748" s="15">
        <v>-2.2221189469999998</v>
      </c>
      <c r="K9748" s="15">
        <v>-17.627296146769606</v>
      </c>
      <c r="P9748" s="49">
        <v>-8.0555333080655291</v>
      </c>
      <c r="Q9748" s="15">
        <v>-0.43490100700000001</v>
      </c>
      <c r="R9748" s="15">
        <v>-0.43490100700000001</v>
      </c>
      <c r="S9748" s="15">
        <v>-35.254592293539211</v>
      </c>
      <c r="X9748" s="49">
        <v>-14.394932691670499</v>
      </c>
      <c r="Y9748" s="15">
        <v>-0.468120806</v>
      </c>
      <c r="Z9748" s="15">
        <v>-0.468120806</v>
      </c>
      <c r="AA9748" s="15">
        <v>-17.627296146769606</v>
      </c>
      <c r="AF9748" s="49">
        <v>-4.8873783681346703</v>
      </c>
      <c r="AG9748" s="15">
        <v>-7.375</v>
      </c>
      <c r="AH9748" s="15">
        <v>-7.375</v>
      </c>
      <c r="AI9748" s="15">
        <v>-35.254592293539211</v>
      </c>
      <c r="AM9748" s="17"/>
    </row>
    <row r="9749" spans="1:39">
      <c r="A9749" s="7" t="s">
        <v>8304</v>
      </c>
      <c r="B9749" s="7">
        <v>3315</v>
      </c>
      <c r="C9749" s="29" t="s">
        <v>9015</v>
      </c>
      <c r="F9749" s="27" t="str">
        <f t="shared" si="152"/>
        <v>VIC3315BRIT BRIT</v>
      </c>
      <c r="G9749" s="30">
        <v>9737</v>
      </c>
      <c r="H9749" s="49">
        <v>-1.1045951844962101</v>
      </c>
      <c r="I9749" s="15">
        <v>-2.2221189469999998</v>
      </c>
      <c r="J9749" s="15">
        <v>-2.2221189469999998</v>
      </c>
      <c r="K9749" s="15">
        <v>-16.679527790318968</v>
      </c>
      <c r="P9749" s="49">
        <v>2.1536570609268999</v>
      </c>
      <c r="Q9749" s="15">
        <v>-0.43490100700000001</v>
      </c>
      <c r="R9749" s="15">
        <v>-0.43490100700000001</v>
      </c>
      <c r="S9749" s="15">
        <v>-33.359055580637936</v>
      </c>
      <c r="X9749" s="49">
        <v>2.1135453552820702</v>
      </c>
      <c r="Y9749" s="15">
        <v>-0.468120806</v>
      </c>
      <c r="Z9749" s="15">
        <v>-0.468120806</v>
      </c>
      <c r="AA9749" s="15">
        <v>-16.679527790318968</v>
      </c>
      <c r="AF9749" s="49">
        <v>5.7377345308923298</v>
      </c>
      <c r="AG9749" s="15">
        <v>-7.375</v>
      </c>
      <c r="AH9749" s="15">
        <v>-7.375</v>
      </c>
      <c r="AI9749" s="15">
        <v>-33.359055580637936</v>
      </c>
      <c r="AM9749" s="17"/>
    </row>
    <row r="9750" spans="1:39">
      <c r="A9750" s="7" t="s">
        <v>8304</v>
      </c>
      <c r="B9750" s="7">
        <v>3315</v>
      </c>
      <c r="C9750" s="29" t="s">
        <v>9016</v>
      </c>
      <c r="F9750" s="27" t="str">
        <f t="shared" si="152"/>
        <v>VIC3315CLOVER FLAT</v>
      </c>
      <c r="G9750" s="30">
        <v>9738</v>
      </c>
      <c r="H9750" s="49">
        <v>-17.721681636154099</v>
      </c>
      <c r="I9750" s="15">
        <v>-2.2221189469999998</v>
      </c>
      <c r="J9750" s="15">
        <v>-2.2221189469999998</v>
      </c>
      <c r="K9750" s="15">
        <v>-17.627296146769606</v>
      </c>
      <c r="P9750" s="49">
        <v>-8.0555333080655291</v>
      </c>
      <c r="Q9750" s="15">
        <v>-0.43490100700000001</v>
      </c>
      <c r="R9750" s="15">
        <v>-0.43490100700000001</v>
      </c>
      <c r="S9750" s="15">
        <v>-35.254592293539211</v>
      </c>
      <c r="X9750" s="49">
        <v>-14.394932691670499</v>
      </c>
      <c r="Y9750" s="15">
        <v>-0.468120806</v>
      </c>
      <c r="Z9750" s="15">
        <v>-0.468120806</v>
      </c>
      <c r="AA9750" s="15">
        <v>-17.627296146769606</v>
      </c>
      <c r="AF9750" s="49">
        <v>5.7377345308923298</v>
      </c>
      <c r="AG9750" s="15">
        <v>-7.375</v>
      </c>
      <c r="AH9750" s="15">
        <v>-7.375</v>
      </c>
      <c r="AI9750" s="15">
        <v>-35.254592293539211</v>
      </c>
      <c r="AM9750" s="17"/>
    </row>
    <row r="9751" spans="1:39">
      <c r="A9751" s="7" t="s">
        <v>8304</v>
      </c>
      <c r="B9751" s="7">
        <v>3315</v>
      </c>
      <c r="C9751" s="29" t="s">
        <v>9017</v>
      </c>
      <c r="F9751" s="27" t="str">
        <f t="shared" si="152"/>
        <v>VIC3315COLERAINE</v>
      </c>
      <c r="G9751" s="30">
        <v>9739</v>
      </c>
      <c r="H9751" s="49">
        <v>-17.721681636154099</v>
      </c>
      <c r="I9751" s="15">
        <v>-2.2221189469999998</v>
      </c>
      <c r="J9751" s="15">
        <v>-2.2221189469999998</v>
      </c>
      <c r="K9751" s="15">
        <v>-16.679527790318968</v>
      </c>
      <c r="P9751" s="49">
        <v>-8.0555333080655291</v>
      </c>
      <c r="Q9751" s="15">
        <v>-0.43490100700000001</v>
      </c>
      <c r="R9751" s="15">
        <v>-0.43490100700000001</v>
      </c>
      <c r="S9751" s="15">
        <v>-33.359055580637936</v>
      </c>
      <c r="X9751" s="49">
        <v>-14.394932691670499</v>
      </c>
      <c r="Y9751" s="15">
        <v>-0.468120806</v>
      </c>
      <c r="Z9751" s="15">
        <v>-0.468120806</v>
      </c>
      <c r="AA9751" s="15">
        <v>-16.679527790318968</v>
      </c>
      <c r="AF9751" s="49">
        <v>1.73773453089233</v>
      </c>
      <c r="AG9751" s="15">
        <v>-7.375</v>
      </c>
      <c r="AH9751" s="15">
        <v>-7.375</v>
      </c>
      <c r="AI9751" s="15">
        <v>-33.359055580637936</v>
      </c>
      <c r="AM9751" s="17"/>
    </row>
    <row r="9752" spans="1:39">
      <c r="A9752" s="7" t="s">
        <v>8304</v>
      </c>
      <c r="B9752" s="7">
        <v>3315</v>
      </c>
      <c r="C9752" s="29" t="s">
        <v>9018</v>
      </c>
      <c r="F9752" s="27" t="str">
        <f t="shared" si="152"/>
        <v>VIC3315COOJAR</v>
      </c>
      <c r="G9752" s="30">
        <v>9740</v>
      </c>
      <c r="H9752" s="49">
        <v>-17.721681636154099</v>
      </c>
      <c r="I9752" s="15">
        <v>-2.2221189469999998</v>
      </c>
      <c r="J9752" s="15">
        <v>-2.2221189469999998</v>
      </c>
      <c r="K9752" s="15">
        <v>-17.627296146769606</v>
      </c>
      <c r="P9752" s="49">
        <v>-8.0555333080655291</v>
      </c>
      <c r="Q9752" s="15">
        <v>-0.43490100700000001</v>
      </c>
      <c r="R9752" s="15">
        <v>-0.43490100700000001</v>
      </c>
      <c r="S9752" s="15">
        <v>-35.254592293539211</v>
      </c>
      <c r="X9752" s="49">
        <v>-14.394932691670499</v>
      </c>
      <c r="Y9752" s="15">
        <v>-0.468120806</v>
      </c>
      <c r="Z9752" s="15">
        <v>-0.468120806</v>
      </c>
      <c r="AA9752" s="15">
        <v>-17.627296146769606</v>
      </c>
      <c r="AF9752" s="49">
        <v>5.7377345308923298</v>
      </c>
      <c r="AG9752" s="15">
        <v>-7.375</v>
      </c>
      <c r="AH9752" s="15">
        <v>-7.375</v>
      </c>
      <c r="AI9752" s="15">
        <v>-35.254592293539211</v>
      </c>
      <c r="AM9752" s="17"/>
    </row>
    <row r="9753" spans="1:39">
      <c r="A9753" s="7" t="s">
        <v>8304</v>
      </c>
      <c r="B9753" s="7">
        <v>3315</v>
      </c>
      <c r="C9753" s="29" t="s">
        <v>9019</v>
      </c>
      <c r="F9753" s="27" t="str">
        <f t="shared" si="152"/>
        <v>VIC3315CULLA</v>
      </c>
      <c r="G9753" s="30">
        <v>9741</v>
      </c>
      <c r="H9753" s="49">
        <v>-17.721681636154099</v>
      </c>
      <c r="I9753" s="15">
        <v>-2.2221189469999998</v>
      </c>
      <c r="J9753" s="15">
        <v>-2.2221189469999998</v>
      </c>
      <c r="K9753" s="15">
        <v>-17.627296146769606</v>
      </c>
      <c r="P9753" s="49">
        <v>-8.0555333080655291</v>
      </c>
      <c r="Q9753" s="15">
        <v>-0.43490100700000001</v>
      </c>
      <c r="R9753" s="15">
        <v>-0.43490100700000001</v>
      </c>
      <c r="S9753" s="15">
        <v>-35.254592293539211</v>
      </c>
      <c r="X9753" s="49">
        <v>-14.394932691670499</v>
      </c>
      <c r="Y9753" s="15">
        <v>-0.468120806</v>
      </c>
      <c r="Z9753" s="15">
        <v>-0.468120806</v>
      </c>
      <c r="AA9753" s="15">
        <v>-17.627296146769606</v>
      </c>
      <c r="AF9753" s="49">
        <v>5.7377345308923298</v>
      </c>
      <c r="AG9753" s="15">
        <v>-7.375</v>
      </c>
      <c r="AH9753" s="15">
        <v>-7.375</v>
      </c>
      <c r="AI9753" s="15">
        <v>-35.254592293539211</v>
      </c>
      <c r="AM9753" s="17"/>
    </row>
    <row r="9754" spans="1:39">
      <c r="A9754" s="7" t="s">
        <v>8304</v>
      </c>
      <c r="B9754" s="7">
        <v>3315</v>
      </c>
      <c r="C9754" s="29" t="s">
        <v>9020</v>
      </c>
      <c r="F9754" s="27" t="str">
        <f t="shared" si="152"/>
        <v>VIC3315GRINGEGALGONA</v>
      </c>
      <c r="G9754" s="30">
        <v>9742</v>
      </c>
      <c r="H9754" s="49">
        <v>-17.721681636154099</v>
      </c>
      <c r="I9754" s="15">
        <v>-2.2221189469999998</v>
      </c>
      <c r="J9754" s="15">
        <v>-2.2221189469999998</v>
      </c>
      <c r="K9754" s="15">
        <v>-17.627296146769606</v>
      </c>
      <c r="P9754" s="49">
        <v>-8.0555333080655291</v>
      </c>
      <c r="Q9754" s="15">
        <v>-0.43490100700000001</v>
      </c>
      <c r="R9754" s="15">
        <v>-0.43490100700000001</v>
      </c>
      <c r="S9754" s="15">
        <v>-35.254592293539211</v>
      </c>
      <c r="X9754" s="49">
        <v>-14.394932691670499</v>
      </c>
      <c r="Y9754" s="15">
        <v>-0.468120806</v>
      </c>
      <c r="Z9754" s="15">
        <v>-0.468120806</v>
      </c>
      <c r="AA9754" s="15">
        <v>-17.627296146769606</v>
      </c>
      <c r="AF9754" s="49">
        <v>5.7377345308923298</v>
      </c>
      <c r="AG9754" s="15">
        <v>-7.375</v>
      </c>
      <c r="AH9754" s="15">
        <v>-7.375</v>
      </c>
      <c r="AI9754" s="15">
        <v>-35.254592293539211</v>
      </c>
      <c r="AM9754" s="17"/>
    </row>
    <row r="9755" spans="1:39">
      <c r="A9755" s="7" t="s">
        <v>8304</v>
      </c>
      <c r="B9755" s="7">
        <v>3315</v>
      </c>
      <c r="C9755" s="29" t="s">
        <v>9021</v>
      </c>
      <c r="F9755" s="27" t="str">
        <f t="shared" si="152"/>
        <v>VIC3315GRITJURK</v>
      </c>
      <c r="G9755" s="30">
        <v>9743</v>
      </c>
      <c r="H9755" s="49">
        <v>-17.721681636154099</v>
      </c>
      <c r="I9755" s="15">
        <v>-2.2221189469999998</v>
      </c>
      <c r="J9755" s="15">
        <v>-2.2221189469999998</v>
      </c>
      <c r="K9755" s="15">
        <v>-17.627296146769606</v>
      </c>
      <c r="P9755" s="49">
        <v>-8.0555333080655291</v>
      </c>
      <c r="Q9755" s="15">
        <v>-0.43490100700000001</v>
      </c>
      <c r="R9755" s="15">
        <v>-0.43490100700000001</v>
      </c>
      <c r="S9755" s="15">
        <v>-35.254592293539211</v>
      </c>
      <c r="X9755" s="49">
        <v>-14.394932691670499</v>
      </c>
      <c r="Y9755" s="15">
        <v>-0.468120806</v>
      </c>
      <c r="Z9755" s="15">
        <v>-0.468120806</v>
      </c>
      <c r="AA9755" s="15">
        <v>-17.627296146769606</v>
      </c>
      <c r="AF9755" s="49">
        <v>1.73773453089233</v>
      </c>
      <c r="AG9755" s="15">
        <v>-7.375</v>
      </c>
      <c r="AH9755" s="15">
        <v>-7.375</v>
      </c>
      <c r="AI9755" s="15">
        <v>-35.254592293539211</v>
      </c>
      <c r="AM9755" s="17"/>
    </row>
    <row r="9756" spans="1:39">
      <c r="A9756" s="7" t="s">
        <v>8304</v>
      </c>
      <c r="B9756" s="7">
        <v>3315</v>
      </c>
      <c r="C9756" s="29" t="s">
        <v>9022</v>
      </c>
      <c r="F9756" s="27" t="str">
        <f t="shared" si="152"/>
        <v>VIC3315HILGAY</v>
      </c>
      <c r="G9756" s="30">
        <v>9744</v>
      </c>
      <c r="H9756" s="49">
        <v>-17.721681636154099</v>
      </c>
      <c r="I9756" s="15">
        <v>-2.2221189469999998</v>
      </c>
      <c r="J9756" s="15">
        <v>-2.2221189469999998</v>
      </c>
      <c r="K9756" s="15">
        <v>-17.627296146769606</v>
      </c>
      <c r="P9756" s="49">
        <v>-8.0555333080655291</v>
      </c>
      <c r="Q9756" s="15">
        <v>-0.43490100700000001</v>
      </c>
      <c r="R9756" s="15">
        <v>-0.43490100700000001</v>
      </c>
      <c r="S9756" s="15">
        <v>-35.254592293539211</v>
      </c>
      <c r="X9756" s="49">
        <v>-14.394932691670499</v>
      </c>
      <c r="Y9756" s="15">
        <v>-0.468120806</v>
      </c>
      <c r="Z9756" s="15">
        <v>-0.468120806</v>
      </c>
      <c r="AA9756" s="15">
        <v>-17.627296146769606</v>
      </c>
      <c r="AF9756" s="49">
        <v>5.7377345308923298</v>
      </c>
      <c r="AG9756" s="15">
        <v>-7.375</v>
      </c>
      <c r="AH9756" s="15">
        <v>-7.375</v>
      </c>
      <c r="AI9756" s="15">
        <v>-35.254592293539211</v>
      </c>
      <c r="AM9756" s="17"/>
    </row>
    <row r="9757" spans="1:39">
      <c r="A9757" s="7" t="s">
        <v>8304</v>
      </c>
      <c r="B9757" s="7">
        <v>3315</v>
      </c>
      <c r="C9757" s="29" t="s">
        <v>9023</v>
      </c>
      <c r="F9757" s="27" t="str">
        <f t="shared" si="152"/>
        <v>VIC3315KONONGWOOTONG</v>
      </c>
      <c r="G9757" s="30">
        <v>9745</v>
      </c>
      <c r="H9757" s="49">
        <v>-17.721681636154099</v>
      </c>
      <c r="I9757" s="15">
        <v>-2.2221189469999998</v>
      </c>
      <c r="J9757" s="15">
        <v>-2.2221189469999998</v>
      </c>
      <c r="K9757" s="15">
        <v>-17.627296146769606</v>
      </c>
      <c r="P9757" s="49">
        <v>-8.0555333080655291</v>
      </c>
      <c r="Q9757" s="15">
        <v>-0.43490100700000001</v>
      </c>
      <c r="R9757" s="15">
        <v>-0.43490100700000001</v>
      </c>
      <c r="S9757" s="15">
        <v>-35.254592293539211</v>
      </c>
      <c r="X9757" s="49">
        <v>-14.394932691670499</v>
      </c>
      <c r="Y9757" s="15">
        <v>-0.468120806</v>
      </c>
      <c r="Z9757" s="15">
        <v>-0.468120806</v>
      </c>
      <c r="AA9757" s="15">
        <v>-17.627296146769606</v>
      </c>
      <c r="AF9757" s="49">
        <v>5.7377345308923298</v>
      </c>
      <c r="AG9757" s="15">
        <v>-7.375</v>
      </c>
      <c r="AH9757" s="15">
        <v>-7.375</v>
      </c>
      <c r="AI9757" s="15">
        <v>-35.254592293539211</v>
      </c>
      <c r="AM9757" s="17"/>
    </row>
    <row r="9758" spans="1:39">
      <c r="A9758" s="7" t="s">
        <v>8304</v>
      </c>
      <c r="B9758" s="7">
        <v>3315</v>
      </c>
      <c r="C9758" s="29" t="s">
        <v>9024</v>
      </c>
      <c r="F9758" s="27" t="str">
        <f t="shared" si="152"/>
        <v>VIC3315MELVILLE FOREST</v>
      </c>
      <c r="G9758" s="30">
        <v>9746</v>
      </c>
      <c r="H9758" s="49">
        <v>-17.721681636154099</v>
      </c>
      <c r="I9758" s="15">
        <v>-2.2221189469999998</v>
      </c>
      <c r="J9758" s="15">
        <v>-2.2221189469999998</v>
      </c>
      <c r="K9758" s="15">
        <v>-17.627296146769606</v>
      </c>
      <c r="P9758" s="49">
        <v>-8.0555333080655291</v>
      </c>
      <c r="Q9758" s="15">
        <v>-0.43490100700000001</v>
      </c>
      <c r="R9758" s="15">
        <v>-0.43490100700000001</v>
      </c>
      <c r="S9758" s="15">
        <v>-35.254592293539211</v>
      </c>
      <c r="X9758" s="49">
        <v>-14.394932691670499</v>
      </c>
      <c r="Y9758" s="15">
        <v>-0.468120806</v>
      </c>
      <c r="Z9758" s="15">
        <v>-0.468120806</v>
      </c>
      <c r="AA9758" s="15">
        <v>-17.627296146769606</v>
      </c>
      <c r="AF9758" s="49">
        <v>-4.8873783681346703</v>
      </c>
      <c r="AG9758" s="15">
        <v>-7.375</v>
      </c>
      <c r="AH9758" s="15">
        <v>-7.375</v>
      </c>
      <c r="AI9758" s="15">
        <v>-35.254592293539211</v>
      </c>
      <c r="AM9758" s="17"/>
    </row>
    <row r="9759" spans="1:39">
      <c r="A9759" s="7" t="s">
        <v>8304</v>
      </c>
      <c r="B9759" s="7">
        <v>3315</v>
      </c>
      <c r="C9759" s="29" t="s">
        <v>1544</v>
      </c>
      <c r="F9759" s="27" t="str">
        <f t="shared" si="152"/>
        <v>VIC3315MOREE</v>
      </c>
      <c r="G9759" s="30">
        <v>9747</v>
      </c>
      <c r="H9759" s="49">
        <v>25.613073227973299</v>
      </c>
      <c r="I9759" s="15">
        <v>-2.2221189469999998</v>
      </c>
      <c r="J9759" s="15">
        <v>-2.2221189469999998</v>
      </c>
      <c r="K9759" s="15">
        <v>-17.233018977245923</v>
      </c>
      <c r="P9759" s="49">
        <v>24.8528143707079</v>
      </c>
      <c r="Q9759" s="15">
        <v>-0.43490100700000001</v>
      </c>
      <c r="R9759" s="15">
        <v>-0.43490100700000001</v>
      </c>
      <c r="S9759" s="15">
        <v>-34.466037954491846</v>
      </c>
      <c r="X9759" s="49">
        <v>28.8312137642761</v>
      </c>
      <c r="Y9759" s="15">
        <v>-0.468120806</v>
      </c>
      <c r="Z9759" s="15">
        <v>-0.468120806</v>
      </c>
      <c r="AA9759" s="15">
        <v>-17.233018977245923</v>
      </c>
      <c r="AF9759" s="49">
        <v>-4.0185111026885103</v>
      </c>
      <c r="AG9759" s="15">
        <v>-7.375</v>
      </c>
      <c r="AH9759" s="15">
        <v>-7.375</v>
      </c>
      <c r="AI9759" s="15">
        <v>-34.466037954491846</v>
      </c>
      <c r="AM9759" s="17"/>
    </row>
    <row r="9760" spans="1:39">
      <c r="A9760" s="7" t="s">
        <v>8304</v>
      </c>
      <c r="B9760" s="7">
        <v>3315</v>
      </c>
      <c r="C9760" s="29" t="s">
        <v>9025</v>
      </c>
      <c r="F9760" s="27" t="str">
        <f t="shared" si="152"/>
        <v>VIC3315MUNTHAM</v>
      </c>
      <c r="G9760" s="30">
        <v>9748</v>
      </c>
      <c r="H9760" s="49">
        <v>-17.721681636154099</v>
      </c>
      <c r="I9760" s="15">
        <v>-2.2221189469999998</v>
      </c>
      <c r="J9760" s="15">
        <v>-2.2221189469999998</v>
      </c>
      <c r="K9760" s="15">
        <v>-17.627296146769606</v>
      </c>
      <c r="P9760" s="49">
        <v>-8.0555333080655291</v>
      </c>
      <c r="Q9760" s="15">
        <v>-0.43490100700000001</v>
      </c>
      <c r="R9760" s="15">
        <v>-0.43490100700000001</v>
      </c>
      <c r="S9760" s="15">
        <v>-35.254592293539211</v>
      </c>
      <c r="X9760" s="49">
        <v>-14.394932691670499</v>
      </c>
      <c r="Y9760" s="15">
        <v>-0.468120806</v>
      </c>
      <c r="Z9760" s="15">
        <v>-0.468120806</v>
      </c>
      <c r="AA9760" s="15">
        <v>-17.627296146769606</v>
      </c>
      <c r="AF9760" s="49">
        <v>-0.88737836813467397</v>
      </c>
      <c r="AG9760" s="15">
        <v>-7.375</v>
      </c>
      <c r="AH9760" s="15">
        <v>-7.375</v>
      </c>
      <c r="AI9760" s="15">
        <v>-35.254592293539211</v>
      </c>
      <c r="AM9760" s="17"/>
    </row>
    <row r="9761" spans="1:39">
      <c r="A9761" s="7" t="s">
        <v>8304</v>
      </c>
      <c r="B9761" s="7">
        <v>3315</v>
      </c>
      <c r="C9761" s="29" t="s">
        <v>9026</v>
      </c>
      <c r="F9761" s="27" t="str">
        <f t="shared" si="152"/>
        <v>VIC3315NAREEN</v>
      </c>
      <c r="G9761" s="30">
        <v>9749</v>
      </c>
      <c r="H9761" s="49">
        <v>24.526989146165601</v>
      </c>
      <c r="I9761" s="15">
        <v>-2.2221189469999998</v>
      </c>
      <c r="J9761" s="15">
        <v>-2.2221189469999998</v>
      </c>
      <c r="K9761" s="15">
        <v>-17.627296146769606</v>
      </c>
      <c r="P9761" s="49">
        <v>23.983947105261802</v>
      </c>
      <c r="Q9761" s="15">
        <v>-0.43490100700000001</v>
      </c>
      <c r="R9761" s="15">
        <v>-0.43490100700000001</v>
      </c>
      <c r="S9761" s="15">
        <v>-35.254592293539211</v>
      </c>
      <c r="X9761" s="49">
        <v>27.745129682468399</v>
      </c>
      <c r="Y9761" s="15">
        <v>-0.468120806</v>
      </c>
      <c r="Z9761" s="15">
        <v>-0.468120806</v>
      </c>
      <c r="AA9761" s="15">
        <v>-17.627296146769606</v>
      </c>
      <c r="AF9761" s="49">
        <v>-4.8873783681346703</v>
      </c>
      <c r="AG9761" s="15">
        <v>-7.375</v>
      </c>
      <c r="AH9761" s="15">
        <v>-7.375</v>
      </c>
      <c r="AI9761" s="15">
        <v>-35.254592293539211</v>
      </c>
      <c r="AM9761" s="17"/>
    </row>
    <row r="9762" spans="1:39">
      <c r="A9762" s="7" t="s">
        <v>8304</v>
      </c>
      <c r="B9762" s="7">
        <v>3315</v>
      </c>
      <c r="C9762" s="29" t="s">
        <v>9027</v>
      </c>
      <c r="F9762" s="27" t="str">
        <f t="shared" si="152"/>
        <v>VIC3315PASCHENDALE</v>
      </c>
      <c r="G9762" s="30">
        <v>9750</v>
      </c>
      <c r="H9762" s="49">
        <v>25.613073227973299</v>
      </c>
      <c r="I9762" s="15">
        <v>-2.2221189469999998</v>
      </c>
      <c r="J9762" s="15">
        <v>-2.2221189469999998</v>
      </c>
      <c r="K9762" s="15">
        <v>-16.679527790318968</v>
      </c>
      <c r="P9762" s="49">
        <v>24.8528143707079</v>
      </c>
      <c r="Q9762" s="15">
        <v>-0.43490100700000001</v>
      </c>
      <c r="R9762" s="15">
        <v>-0.43490100700000001</v>
      </c>
      <c r="S9762" s="15">
        <v>-33.359055580637936</v>
      </c>
      <c r="X9762" s="49">
        <v>28.9398221724569</v>
      </c>
      <c r="Y9762" s="15">
        <v>-0.468120806</v>
      </c>
      <c r="Z9762" s="15">
        <v>-0.468120806</v>
      </c>
      <c r="AA9762" s="15">
        <v>-16.679527790318968</v>
      </c>
      <c r="AF9762" s="49">
        <v>-4.0185111026885103</v>
      </c>
      <c r="AG9762" s="15">
        <v>-7.375</v>
      </c>
      <c r="AH9762" s="15">
        <v>-7.375</v>
      </c>
      <c r="AI9762" s="15">
        <v>-33.359055580637936</v>
      </c>
      <c r="AM9762" s="17"/>
    </row>
    <row r="9763" spans="1:39">
      <c r="A9763" s="7" t="s">
        <v>8304</v>
      </c>
      <c r="B9763" s="7">
        <v>3315</v>
      </c>
      <c r="C9763" s="29" t="s">
        <v>9028</v>
      </c>
      <c r="F9763" s="27" t="str">
        <f t="shared" si="152"/>
        <v>VIC3315TAHARA BRIDGE</v>
      </c>
      <c r="G9763" s="30">
        <v>9751</v>
      </c>
      <c r="H9763" s="49">
        <v>-17.721681636154099</v>
      </c>
      <c r="I9763" s="15">
        <v>-2.2221189469999998</v>
      </c>
      <c r="J9763" s="15">
        <v>-2.2221189469999998</v>
      </c>
      <c r="K9763" s="15">
        <v>-16.679527790318968</v>
      </c>
      <c r="P9763" s="49">
        <v>-8.0555333080655291</v>
      </c>
      <c r="Q9763" s="15">
        <v>-0.43490100700000001</v>
      </c>
      <c r="R9763" s="15">
        <v>-0.43490100700000001</v>
      </c>
      <c r="S9763" s="15">
        <v>-33.359055580637936</v>
      </c>
      <c r="X9763" s="49">
        <v>-14.394932691670499</v>
      </c>
      <c r="Y9763" s="15">
        <v>-0.468120806</v>
      </c>
      <c r="Z9763" s="15">
        <v>-0.468120806</v>
      </c>
      <c r="AA9763" s="15">
        <v>-16.679527790318968</v>
      </c>
      <c r="AF9763" s="49">
        <v>-1.85111026885094E-2</v>
      </c>
      <c r="AG9763" s="15">
        <v>-7.375</v>
      </c>
      <c r="AH9763" s="15">
        <v>-7.375</v>
      </c>
      <c r="AI9763" s="15">
        <v>-33.359055580637936</v>
      </c>
      <c r="AM9763" s="17"/>
    </row>
    <row r="9764" spans="1:39">
      <c r="A9764" s="7" t="s">
        <v>8304</v>
      </c>
      <c r="B9764" s="7">
        <v>3315</v>
      </c>
      <c r="C9764" s="29" t="s">
        <v>9029</v>
      </c>
      <c r="F9764" s="27" t="str">
        <f t="shared" si="152"/>
        <v>VIC3315TARRAYOUKYAN</v>
      </c>
      <c r="G9764" s="30">
        <v>9752</v>
      </c>
      <c r="H9764" s="49">
        <v>23.658121880719499</v>
      </c>
      <c r="I9764" s="15">
        <v>-2.2221189469999998</v>
      </c>
      <c r="J9764" s="15">
        <v>-2.2221189469999998</v>
      </c>
      <c r="K9764" s="15">
        <v>-16.679527790318968</v>
      </c>
      <c r="P9764" s="49">
        <v>23.1150798398156</v>
      </c>
      <c r="Q9764" s="15">
        <v>-0.43490100700000001</v>
      </c>
      <c r="R9764" s="15">
        <v>-0.43490100700000001</v>
      </c>
      <c r="S9764" s="15">
        <v>-33.359055580637936</v>
      </c>
      <c r="X9764" s="49">
        <v>26.8762624170223</v>
      </c>
      <c r="Y9764" s="15">
        <v>-0.468120806</v>
      </c>
      <c r="Z9764" s="15">
        <v>-0.468120806</v>
      </c>
      <c r="AA9764" s="15">
        <v>-16.679527790318968</v>
      </c>
      <c r="AF9764" s="49">
        <v>-1.85111026885094E-2</v>
      </c>
      <c r="AG9764" s="15">
        <v>-7.375</v>
      </c>
      <c r="AH9764" s="15">
        <v>-7.375</v>
      </c>
      <c r="AI9764" s="15">
        <v>-33.359055580637936</v>
      </c>
      <c r="AM9764" s="17"/>
    </row>
    <row r="9765" spans="1:39">
      <c r="A9765" s="7" t="s">
        <v>8304</v>
      </c>
      <c r="B9765" s="7">
        <v>3315</v>
      </c>
      <c r="C9765" s="29" t="s">
        <v>9030</v>
      </c>
      <c r="F9765" s="27" t="str">
        <f t="shared" si="152"/>
        <v>VIC3315TARRENLEA</v>
      </c>
      <c r="G9765" s="30">
        <v>9753</v>
      </c>
      <c r="H9765" s="49">
        <v>25.178639595250299</v>
      </c>
      <c r="I9765" s="15">
        <v>-2.2221189469999998</v>
      </c>
      <c r="J9765" s="15">
        <v>-2.2221189469999998</v>
      </c>
      <c r="K9765" s="15">
        <v>-16.679527790318968</v>
      </c>
      <c r="P9765" s="49">
        <v>24.635597554346401</v>
      </c>
      <c r="Q9765" s="15">
        <v>-0.43490100700000001</v>
      </c>
      <c r="R9765" s="15">
        <v>-0.43490100700000001</v>
      </c>
      <c r="S9765" s="15">
        <v>-33.359055580637936</v>
      </c>
      <c r="X9765" s="49">
        <v>28.505388539733801</v>
      </c>
      <c r="Y9765" s="15">
        <v>-0.468120806</v>
      </c>
      <c r="Z9765" s="15">
        <v>-0.468120806</v>
      </c>
      <c r="AA9765" s="15">
        <v>-16.679527790318968</v>
      </c>
      <c r="AF9765" s="49">
        <v>-4.0185111026885103</v>
      </c>
      <c r="AG9765" s="15">
        <v>-7.375</v>
      </c>
      <c r="AH9765" s="15">
        <v>-7.375</v>
      </c>
      <c r="AI9765" s="15">
        <v>-33.359055580637936</v>
      </c>
      <c r="AM9765" s="17"/>
    </row>
    <row r="9766" spans="1:39">
      <c r="A9766" s="7" t="s">
        <v>8304</v>
      </c>
      <c r="B9766" s="7">
        <v>3315</v>
      </c>
      <c r="C9766" s="29" t="s">
        <v>9031</v>
      </c>
      <c r="F9766" s="27" t="str">
        <f t="shared" si="152"/>
        <v>VIC3315WOOTONG VALE</v>
      </c>
      <c r="G9766" s="30">
        <v>9754</v>
      </c>
      <c r="H9766" s="49">
        <v>-17.721681636154099</v>
      </c>
      <c r="I9766" s="15">
        <v>-2.2221189469999998</v>
      </c>
      <c r="J9766" s="15">
        <v>-2.2221189469999998</v>
      </c>
      <c r="K9766" s="15">
        <v>-16.679527790318968</v>
      </c>
      <c r="P9766" s="49">
        <v>-8.0555333080655291</v>
      </c>
      <c r="Q9766" s="15">
        <v>-0.43490100700000001</v>
      </c>
      <c r="R9766" s="15">
        <v>-0.43490100700000001</v>
      </c>
      <c r="S9766" s="15">
        <v>-33.359055580637936</v>
      </c>
      <c r="X9766" s="49">
        <v>-14.394932691670499</v>
      </c>
      <c r="Y9766" s="15">
        <v>-0.468120806</v>
      </c>
      <c r="Z9766" s="15">
        <v>-0.468120806</v>
      </c>
      <c r="AA9766" s="15">
        <v>-16.679527790318968</v>
      </c>
      <c r="AF9766" s="49">
        <v>-1.85111026885094E-2</v>
      </c>
      <c r="AG9766" s="15">
        <v>-7.375</v>
      </c>
      <c r="AH9766" s="15">
        <v>-7.375</v>
      </c>
      <c r="AI9766" s="15">
        <v>-33.359055580637936</v>
      </c>
      <c r="AM9766" s="17"/>
    </row>
    <row r="9767" spans="1:39">
      <c r="A9767" s="7" t="s">
        <v>8304</v>
      </c>
      <c r="B9767" s="7">
        <v>3317</v>
      </c>
      <c r="C9767" s="29" t="s">
        <v>9032</v>
      </c>
      <c r="F9767" s="27" t="str">
        <f t="shared" si="152"/>
        <v>VIC3317HARROW</v>
      </c>
      <c r="G9767" s="30">
        <v>9755</v>
      </c>
      <c r="H9767" s="49">
        <v>22.137604166188702</v>
      </c>
      <c r="I9767" s="15">
        <v>-2.2221189469999998</v>
      </c>
      <c r="J9767" s="15">
        <v>-2.2221189469999998</v>
      </c>
      <c r="K9767" s="15">
        <v>-16.651197408005455</v>
      </c>
      <c r="P9767" s="49">
        <v>21.703170533465599</v>
      </c>
      <c r="Q9767" s="15">
        <v>-0.43490100700000001</v>
      </c>
      <c r="R9767" s="15">
        <v>-0.43490100700000001</v>
      </c>
      <c r="S9767" s="15">
        <v>-33.30239481601091</v>
      </c>
      <c r="X9767" s="49">
        <v>25.355744702491499</v>
      </c>
      <c r="Y9767" s="15">
        <v>-0.468120806</v>
      </c>
      <c r="Z9767" s="15">
        <v>-0.468120806</v>
      </c>
      <c r="AA9767" s="15">
        <v>-16.651197408005455</v>
      </c>
      <c r="AF9767" s="49">
        <v>-0.88737836813467397</v>
      </c>
      <c r="AG9767" s="15">
        <v>-7.375</v>
      </c>
      <c r="AH9767" s="15">
        <v>-7.375</v>
      </c>
      <c r="AI9767" s="15">
        <v>-33.30239481601091</v>
      </c>
      <c r="AM9767" s="17"/>
    </row>
    <row r="9768" spans="1:39">
      <c r="A9768" s="7" t="s">
        <v>8304</v>
      </c>
      <c r="B9768" s="7">
        <v>3318</v>
      </c>
      <c r="C9768" s="29" t="s">
        <v>9033</v>
      </c>
      <c r="F9768" s="27" t="str">
        <f t="shared" si="152"/>
        <v>VIC3318CHARAM</v>
      </c>
      <c r="G9768" s="30">
        <v>9756</v>
      </c>
      <c r="H9768" s="49">
        <v>-17.721681636154099</v>
      </c>
      <c r="I9768" s="15">
        <v>-2.264118947</v>
      </c>
      <c r="J9768" s="15">
        <v>-2.264118947</v>
      </c>
      <c r="K9768" s="15">
        <v>-19.631362850891332</v>
      </c>
      <c r="P9768" s="49">
        <v>-8.0555333080655291</v>
      </c>
      <c r="Q9768" s="15">
        <v>-0.468019939</v>
      </c>
      <c r="R9768" s="15">
        <v>-0.468019939</v>
      </c>
      <c r="S9768" s="15">
        <v>-39.262725701782664</v>
      </c>
      <c r="X9768" s="49">
        <v>-14.394932691670499</v>
      </c>
      <c r="Y9768" s="15">
        <v>-0.509364806</v>
      </c>
      <c r="Z9768" s="15">
        <v>-0.509364806</v>
      </c>
      <c r="AA9768" s="15">
        <v>-19.631362850891332</v>
      </c>
      <c r="AF9768" s="49">
        <v>-0.88737836813467397</v>
      </c>
      <c r="AG9768" s="15">
        <v>-4.8250000000000002</v>
      </c>
      <c r="AH9768" s="15">
        <v>-4.8250000000000002</v>
      </c>
      <c r="AI9768" s="15">
        <v>-39.262725701782664</v>
      </c>
      <c r="AM9768" s="17"/>
    </row>
    <row r="9769" spans="1:39">
      <c r="A9769" s="7" t="s">
        <v>8304</v>
      </c>
      <c r="B9769" s="7">
        <v>3318</v>
      </c>
      <c r="C9769" s="29" t="s">
        <v>9034</v>
      </c>
      <c r="F9769" s="27" t="str">
        <f t="shared" si="152"/>
        <v>VIC3318CONNEWIRRICOO</v>
      </c>
      <c r="G9769" s="30">
        <v>9757</v>
      </c>
      <c r="H9769" s="49">
        <v>-17.721681636154099</v>
      </c>
      <c r="I9769" s="15">
        <v>-2.264118947</v>
      </c>
      <c r="J9769" s="15">
        <v>-2.264118947</v>
      </c>
      <c r="K9769" s="15">
        <v>-19.631362850891332</v>
      </c>
      <c r="P9769" s="49">
        <v>-8.0555333080655291</v>
      </c>
      <c r="Q9769" s="15">
        <v>-0.468019939</v>
      </c>
      <c r="R9769" s="15">
        <v>-0.468019939</v>
      </c>
      <c r="S9769" s="15">
        <v>-39.262725701782664</v>
      </c>
      <c r="X9769" s="49">
        <v>-14.394932691670499</v>
      </c>
      <c r="Y9769" s="15">
        <v>-0.509364806</v>
      </c>
      <c r="Z9769" s="15">
        <v>-0.509364806</v>
      </c>
      <c r="AA9769" s="15">
        <v>-19.631362850891332</v>
      </c>
      <c r="AF9769" s="49">
        <v>-0.88737836813467397</v>
      </c>
      <c r="AG9769" s="15">
        <v>-4.8250000000000002</v>
      </c>
      <c r="AH9769" s="15">
        <v>-4.8250000000000002</v>
      </c>
      <c r="AI9769" s="15">
        <v>-39.262725701782664</v>
      </c>
      <c r="AM9769" s="17"/>
    </row>
    <row r="9770" spans="1:39">
      <c r="A9770" s="7" t="s">
        <v>8304</v>
      </c>
      <c r="B9770" s="7">
        <v>3318</v>
      </c>
      <c r="C9770" s="29" t="s">
        <v>9035</v>
      </c>
      <c r="F9770" s="27" t="str">
        <f t="shared" si="152"/>
        <v>VIC3318EDENHOPE</v>
      </c>
      <c r="G9770" s="30">
        <v>9758</v>
      </c>
      <c r="H9770" s="49">
        <v>-17.721681636154099</v>
      </c>
      <c r="I9770" s="15">
        <v>-2.264118947</v>
      </c>
      <c r="J9770" s="15">
        <v>-2.264118947</v>
      </c>
      <c r="K9770" s="15">
        <v>-18.612222917931799</v>
      </c>
      <c r="P9770" s="49">
        <v>-8.0555333080655291</v>
      </c>
      <c r="Q9770" s="15">
        <v>-0.468019939</v>
      </c>
      <c r="R9770" s="15">
        <v>-0.468019939</v>
      </c>
      <c r="S9770" s="15">
        <v>-37.224445835863598</v>
      </c>
      <c r="X9770" s="49">
        <v>-14.394932691670499</v>
      </c>
      <c r="Y9770" s="15">
        <v>-0.509364806</v>
      </c>
      <c r="Z9770" s="15">
        <v>-0.509364806</v>
      </c>
      <c r="AA9770" s="15">
        <v>-18.612222917931799</v>
      </c>
      <c r="AF9770" s="49">
        <v>-0.88737836813467397</v>
      </c>
      <c r="AG9770" s="15">
        <v>-4.8250000000000002</v>
      </c>
      <c r="AH9770" s="15">
        <v>-4.8250000000000002</v>
      </c>
      <c r="AI9770" s="15">
        <v>-37.224445835863598</v>
      </c>
      <c r="AM9770" s="17"/>
    </row>
    <row r="9771" spans="1:39">
      <c r="A9771" s="7" t="s">
        <v>8304</v>
      </c>
      <c r="B9771" s="7">
        <v>3318</v>
      </c>
      <c r="C9771" s="29" t="s">
        <v>9036</v>
      </c>
      <c r="F9771" s="27" t="str">
        <f t="shared" si="152"/>
        <v>VIC3318KADNOOK</v>
      </c>
      <c r="G9771" s="30">
        <v>9759</v>
      </c>
      <c r="H9771" s="49">
        <v>24.9614227788887</v>
      </c>
      <c r="I9771" s="15">
        <v>-2.264118947</v>
      </c>
      <c r="J9771" s="15">
        <v>-2.264118947</v>
      </c>
      <c r="K9771" s="15">
        <v>-19.631362850891332</v>
      </c>
      <c r="P9771" s="49">
        <v>24.526989146165601</v>
      </c>
      <c r="Q9771" s="15">
        <v>-0.468019939</v>
      </c>
      <c r="R9771" s="15">
        <v>-0.468019939</v>
      </c>
      <c r="S9771" s="15">
        <v>-39.262725701782664</v>
      </c>
      <c r="X9771" s="49">
        <v>28.288171723372301</v>
      </c>
      <c r="Y9771" s="15">
        <v>-0.509364806</v>
      </c>
      <c r="Z9771" s="15">
        <v>-0.509364806</v>
      </c>
      <c r="AA9771" s="15">
        <v>-19.631362850891332</v>
      </c>
      <c r="AF9771" s="49">
        <v>-4.8873783681346703</v>
      </c>
      <c r="AG9771" s="15">
        <v>-4.8250000000000002</v>
      </c>
      <c r="AH9771" s="15">
        <v>-4.8250000000000002</v>
      </c>
      <c r="AI9771" s="15">
        <v>-39.262725701782664</v>
      </c>
      <c r="AM9771" s="17"/>
    </row>
    <row r="9772" spans="1:39">
      <c r="A9772" s="7" t="s">
        <v>8304</v>
      </c>
      <c r="B9772" s="7">
        <v>3318</v>
      </c>
      <c r="C9772" s="29" t="s">
        <v>9037</v>
      </c>
      <c r="F9772" s="27" t="str">
        <f t="shared" si="152"/>
        <v>VIC3318LANGKOOP</v>
      </c>
      <c r="G9772" s="30">
        <v>9760</v>
      </c>
      <c r="H9772" s="49">
        <v>-17.721681636154099</v>
      </c>
      <c r="I9772" s="15">
        <v>-2.264118947</v>
      </c>
      <c r="J9772" s="15">
        <v>-2.264118947</v>
      </c>
      <c r="K9772" s="15">
        <v>-19.631362850891332</v>
      </c>
      <c r="P9772" s="49">
        <v>-8.0555333080655291</v>
      </c>
      <c r="Q9772" s="15">
        <v>-0.468019939</v>
      </c>
      <c r="R9772" s="15">
        <v>-0.468019939</v>
      </c>
      <c r="S9772" s="15">
        <v>-39.262725701782664</v>
      </c>
      <c r="X9772" s="49">
        <v>-14.394932691670499</v>
      </c>
      <c r="Y9772" s="15">
        <v>-0.509364806</v>
      </c>
      <c r="Z9772" s="15">
        <v>-0.509364806</v>
      </c>
      <c r="AA9772" s="15">
        <v>-19.631362850891332</v>
      </c>
      <c r="AF9772" s="49">
        <v>-0.88737836813467397</v>
      </c>
      <c r="AG9772" s="15">
        <v>-4.8250000000000002</v>
      </c>
      <c r="AH9772" s="15">
        <v>-4.8250000000000002</v>
      </c>
      <c r="AI9772" s="15">
        <v>-39.262725701782664</v>
      </c>
      <c r="AM9772" s="17"/>
    </row>
    <row r="9773" spans="1:39">
      <c r="A9773" s="7" t="s">
        <v>8304</v>
      </c>
      <c r="B9773" s="7">
        <v>3318</v>
      </c>
      <c r="C9773" s="29" t="s">
        <v>9038</v>
      </c>
      <c r="F9773" s="27" t="str">
        <f t="shared" si="152"/>
        <v>VIC3318PATYAH</v>
      </c>
      <c r="G9773" s="30">
        <v>9761</v>
      </c>
      <c r="H9773" s="49">
        <v>24.9614227788887</v>
      </c>
      <c r="I9773" s="15">
        <v>-2.264118947</v>
      </c>
      <c r="J9773" s="15">
        <v>-2.264118947</v>
      </c>
      <c r="K9773" s="15">
        <v>-18.612222917931799</v>
      </c>
      <c r="P9773" s="49">
        <v>24.526989146165601</v>
      </c>
      <c r="Q9773" s="15">
        <v>-0.468019939</v>
      </c>
      <c r="R9773" s="15">
        <v>-0.468019939</v>
      </c>
      <c r="S9773" s="15">
        <v>-37.224445835863598</v>
      </c>
      <c r="X9773" s="49">
        <v>28.288171723372301</v>
      </c>
      <c r="Y9773" s="15">
        <v>-0.509364806</v>
      </c>
      <c r="Z9773" s="15">
        <v>-0.509364806</v>
      </c>
      <c r="AA9773" s="15">
        <v>-18.612222917931799</v>
      </c>
      <c r="AF9773" s="49">
        <v>-4.8873783681346703</v>
      </c>
      <c r="AG9773" s="15">
        <v>-4.8250000000000002</v>
      </c>
      <c r="AH9773" s="15">
        <v>-4.8250000000000002</v>
      </c>
      <c r="AI9773" s="15">
        <v>-37.224445835863598</v>
      </c>
      <c r="AM9773" s="17"/>
    </row>
    <row r="9774" spans="1:39">
      <c r="A9774" s="7" t="s">
        <v>8304</v>
      </c>
      <c r="B9774" s="7">
        <v>3318</v>
      </c>
      <c r="C9774" s="29" t="s">
        <v>9039</v>
      </c>
      <c r="F9774" s="27" t="str">
        <f t="shared" si="152"/>
        <v>VIC3318ULLSWATER</v>
      </c>
      <c r="G9774" s="30">
        <v>9762</v>
      </c>
      <c r="H9774" s="49">
        <v>-17.721681636154099</v>
      </c>
      <c r="I9774" s="15">
        <v>-2.264118947</v>
      </c>
      <c r="J9774" s="15">
        <v>-2.264118947</v>
      </c>
      <c r="K9774" s="15">
        <v>-18.612222917931799</v>
      </c>
      <c r="P9774" s="49">
        <v>-8.0555333080655291</v>
      </c>
      <c r="Q9774" s="15">
        <v>-0.468019939</v>
      </c>
      <c r="R9774" s="15">
        <v>-0.468019939</v>
      </c>
      <c r="S9774" s="15">
        <v>-37.224445835863598</v>
      </c>
      <c r="X9774" s="49">
        <v>-14.394932691670499</v>
      </c>
      <c r="Y9774" s="15">
        <v>-0.509364806</v>
      </c>
      <c r="Z9774" s="15">
        <v>-0.509364806</v>
      </c>
      <c r="AA9774" s="15">
        <v>-18.612222917931799</v>
      </c>
      <c r="AF9774" s="49">
        <v>-0.88737836813467397</v>
      </c>
      <c r="AG9774" s="15">
        <v>-4.8250000000000002</v>
      </c>
      <c r="AH9774" s="15">
        <v>-4.8250000000000002</v>
      </c>
      <c r="AI9774" s="15">
        <v>-37.224445835863598</v>
      </c>
      <c r="AM9774" s="17"/>
    </row>
    <row r="9775" spans="1:39">
      <c r="A9775" s="7" t="s">
        <v>8304</v>
      </c>
      <c r="B9775" s="7">
        <v>3319</v>
      </c>
      <c r="C9775" s="29" t="s">
        <v>3761</v>
      </c>
      <c r="F9775" s="27" t="str">
        <f t="shared" si="152"/>
        <v>VIC3319APSLEY</v>
      </c>
      <c r="G9775" s="30">
        <v>9763</v>
      </c>
      <c r="H9775" s="49">
        <v>24.309772329804101</v>
      </c>
      <c r="I9775" s="15">
        <v>-2.2256189470000001</v>
      </c>
      <c r="J9775" s="15">
        <v>-2.2256189470000001</v>
      </c>
      <c r="K9775" s="15">
        <v>-18.612222917931799</v>
      </c>
      <c r="P9775" s="49">
        <v>23.875338697080998</v>
      </c>
      <c r="Q9775" s="15">
        <v>-0.43766091800000001</v>
      </c>
      <c r="R9775" s="15">
        <v>-0.43766091800000001</v>
      </c>
      <c r="S9775" s="15">
        <v>-37.224445835863598</v>
      </c>
      <c r="X9775" s="49">
        <v>27.636521274287698</v>
      </c>
      <c r="Y9775" s="15">
        <v>-0.47155780600000002</v>
      </c>
      <c r="Z9775" s="15">
        <v>-0.47155780600000002</v>
      </c>
      <c r="AA9775" s="15">
        <v>-18.612222917931799</v>
      </c>
      <c r="AF9775" s="49">
        <v>-4.8873783681346703</v>
      </c>
      <c r="AG9775" s="15">
        <v>-7.375</v>
      </c>
      <c r="AH9775" s="15">
        <v>-7.375</v>
      </c>
      <c r="AI9775" s="15">
        <v>-37.224445835863598</v>
      </c>
      <c r="AM9775" s="17"/>
    </row>
    <row r="9776" spans="1:39">
      <c r="A9776" s="7" t="s">
        <v>8304</v>
      </c>
      <c r="B9776" s="7">
        <v>3319</v>
      </c>
      <c r="C9776" s="29" t="s">
        <v>9040</v>
      </c>
      <c r="F9776" s="27" t="str">
        <f t="shared" si="152"/>
        <v>VIC3319BENAYEO</v>
      </c>
      <c r="G9776" s="30">
        <v>9764</v>
      </c>
      <c r="H9776" s="49">
        <v>24.526989146165601</v>
      </c>
      <c r="I9776" s="15">
        <v>-2.2256189470000001</v>
      </c>
      <c r="J9776" s="15">
        <v>-2.2256189470000001</v>
      </c>
      <c r="K9776" s="15">
        <v>-19.631362850891332</v>
      </c>
      <c r="P9776" s="49">
        <v>23.983947105261802</v>
      </c>
      <c r="Q9776" s="15">
        <v>-0.43766091800000001</v>
      </c>
      <c r="R9776" s="15">
        <v>-0.43766091800000001</v>
      </c>
      <c r="S9776" s="15">
        <v>-39.262725701782664</v>
      </c>
      <c r="X9776" s="49">
        <v>27.853738090649198</v>
      </c>
      <c r="Y9776" s="15">
        <v>-0.47155780600000002</v>
      </c>
      <c r="Z9776" s="15">
        <v>-0.47155780600000002</v>
      </c>
      <c r="AA9776" s="15">
        <v>-19.631362850891332</v>
      </c>
      <c r="AF9776" s="49">
        <v>-4.8873783681346703</v>
      </c>
      <c r="AG9776" s="15">
        <v>-7.375</v>
      </c>
      <c r="AH9776" s="15">
        <v>-7.375</v>
      </c>
      <c r="AI9776" s="15">
        <v>-39.262725701782664</v>
      </c>
      <c r="AM9776" s="17"/>
    </row>
    <row r="9777" spans="1:39">
      <c r="A9777" s="7" t="s">
        <v>8304</v>
      </c>
      <c r="B9777" s="7">
        <v>3319</v>
      </c>
      <c r="C9777" s="29" t="s">
        <v>9041</v>
      </c>
      <c r="F9777" s="27" t="str">
        <f t="shared" si="152"/>
        <v>VIC3319BRINGALBERT</v>
      </c>
      <c r="G9777" s="30">
        <v>9765</v>
      </c>
      <c r="H9777" s="49">
        <v>23.658121880719499</v>
      </c>
      <c r="I9777" s="15">
        <v>-2.2256189470000001</v>
      </c>
      <c r="J9777" s="15">
        <v>-2.2256189470000001</v>
      </c>
      <c r="K9777" s="15">
        <v>-19.631362850891332</v>
      </c>
      <c r="P9777" s="49">
        <v>23.1150798398156</v>
      </c>
      <c r="Q9777" s="15">
        <v>-0.43766091800000001</v>
      </c>
      <c r="R9777" s="15">
        <v>-0.43766091800000001</v>
      </c>
      <c r="S9777" s="15">
        <v>-39.262725701782664</v>
      </c>
      <c r="X9777" s="49">
        <v>26.9848708252031</v>
      </c>
      <c r="Y9777" s="15">
        <v>-0.47155780600000002</v>
      </c>
      <c r="Z9777" s="15">
        <v>-0.47155780600000002</v>
      </c>
      <c r="AA9777" s="15">
        <v>-19.631362850891332</v>
      </c>
      <c r="AF9777" s="49">
        <v>-4.0185111026885103</v>
      </c>
      <c r="AG9777" s="15">
        <v>-7.375</v>
      </c>
      <c r="AH9777" s="15">
        <v>-7.375</v>
      </c>
      <c r="AI9777" s="15">
        <v>-39.262725701782664</v>
      </c>
      <c r="AM9777" s="17"/>
    </row>
    <row r="9778" spans="1:39">
      <c r="A9778" s="7" t="s">
        <v>8304</v>
      </c>
      <c r="B9778" s="7">
        <v>3321</v>
      </c>
      <c r="C9778" s="29" t="s">
        <v>9042</v>
      </c>
      <c r="F9778" s="27" t="str">
        <f t="shared" si="152"/>
        <v>VIC3321INVERLEIGH</v>
      </c>
      <c r="G9778" s="30">
        <v>9766</v>
      </c>
      <c r="H9778" s="49">
        <v>-17.721681636154099</v>
      </c>
      <c r="I9778" s="15">
        <v>-2.6247921490000001</v>
      </c>
      <c r="J9778" s="15">
        <v>-2.6247921490000001</v>
      </c>
      <c r="K9778" s="15">
        <v>-17.627296146769606</v>
      </c>
      <c r="P9778" s="49">
        <v>-8.0555333080655291</v>
      </c>
      <c r="Q9778" s="15">
        <v>-0.75242735000000005</v>
      </c>
      <c r="R9778" s="15">
        <v>-0.75242735000000005</v>
      </c>
      <c r="S9778" s="15">
        <v>-35.254592293539211</v>
      </c>
      <c r="X9778" s="49">
        <v>-14.394932691670499</v>
      </c>
      <c r="Y9778" s="15">
        <v>-0.86354589000000004</v>
      </c>
      <c r="Z9778" s="15">
        <v>-0.86354589000000004</v>
      </c>
      <c r="AA9778" s="15">
        <v>-17.627296146769606</v>
      </c>
      <c r="AF9778" s="49">
        <v>-1.85111026885094E-2</v>
      </c>
      <c r="AG9778" s="15">
        <v>-7.375</v>
      </c>
      <c r="AH9778" s="15">
        <v>-7.375</v>
      </c>
      <c r="AI9778" s="15">
        <v>-35.254592293539211</v>
      </c>
      <c r="AM9778" s="17"/>
    </row>
    <row r="9779" spans="1:39">
      <c r="A9779" s="7" t="s">
        <v>8304</v>
      </c>
      <c r="B9779" s="7">
        <v>3321</v>
      </c>
      <c r="C9779" s="29" t="s">
        <v>9043</v>
      </c>
      <c r="F9779" s="27" t="str">
        <f t="shared" si="152"/>
        <v>VIC3321WINGEEL</v>
      </c>
      <c r="G9779" s="30">
        <v>9767</v>
      </c>
      <c r="H9779" s="49">
        <v>-17.721681636154099</v>
      </c>
      <c r="I9779" s="15">
        <v>-2.6247921490000001</v>
      </c>
      <c r="J9779" s="15">
        <v>-2.6247921490000001</v>
      </c>
      <c r="K9779" s="15">
        <v>-18.612222917931799</v>
      </c>
      <c r="P9779" s="49">
        <v>-8.0555333080655291</v>
      </c>
      <c r="Q9779" s="15">
        <v>-0.75242735000000005</v>
      </c>
      <c r="R9779" s="15">
        <v>-0.75242735000000005</v>
      </c>
      <c r="S9779" s="15">
        <v>-37.224445835863598</v>
      </c>
      <c r="X9779" s="49">
        <v>-14.394932691670499</v>
      </c>
      <c r="Y9779" s="15">
        <v>-0.86354589000000004</v>
      </c>
      <c r="Z9779" s="15">
        <v>-0.86354589000000004</v>
      </c>
      <c r="AA9779" s="15">
        <v>-18.612222917931799</v>
      </c>
      <c r="AF9779" s="49">
        <v>-1.85111026885094E-2</v>
      </c>
      <c r="AG9779" s="15">
        <v>-7.375</v>
      </c>
      <c r="AH9779" s="15">
        <v>-7.375</v>
      </c>
      <c r="AI9779" s="15">
        <v>-37.224445835863598</v>
      </c>
      <c r="AM9779" s="17"/>
    </row>
    <row r="9780" spans="1:39">
      <c r="A9780" s="7" t="s">
        <v>8304</v>
      </c>
      <c r="B9780" s="7">
        <v>3322</v>
      </c>
      <c r="C9780" s="29" t="s">
        <v>8102</v>
      </c>
      <c r="F9780" s="27" t="str">
        <f t="shared" si="152"/>
        <v>VIC3322CRESSY</v>
      </c>
      <c r="G9780" s="30">
        <v>9768</v>
      </c>
      <c r="H9780" s="49">
        <v>-17.721681636154099</v>
      </c>
      <c r="I9780" s="15">
        <v>-2.628292149</v>
      </c>
      <c r="J9780" s="15">
        <v>-2.628292149</v>
      </c>
      <c r="K9780" s="15">
        <v>-17.627296146769606</v>
      </c>
      <c r="P9780" s="49">
        <v>-8.0555333080655291</v>
      </c>
      <c r="Q9780" s="15">
        <v>-0.755187261</v>
      </c>
      <c r="R9780" s="15">
        <v>-0.755187261</v>
      </c>
      <c r="S9780" s="15">
        <v>-35.254592293539211</v>
      </c>
      <c r="X9780" s="49">
        <v>-14.394932691670499</v>
      </c>
      <c r="Y9780" s="15">
        <v>-0.86698288999999995</v>
      </c>
      <c r="Z9780" s="15">
        <v>-0.86698288999999995</v>
      </c>
      <c r="AA9780" s="15">
        <v>-17.627296146769606</v>
      </c>
      <c r="AF9780" s="49">
        <v>-1.85111026885094E-2</v>
      </c>
      <c r="AG9780" s="15">
        <v>-7.375</v>
      </c>
      <c r="AH9780" s="15">
        <v>-7.375</v>
      </c>
      <c r="AI9780" s="15">
        <v>-35.254592293539211</v>
      </c>
      <c r="AM9780" s="17"/>
    </row>
    <row r="9781" spans="1:39">
      <c r="A9781" s="7" t="s">
        <v>8304</v>
      </c>
      <c r="B9781" s="7">
        <v>3323</v>
      </c>
      <c r="C9781" s="29" t="s">
        <v>9044</v>
      </c>
      <c r="F9781" s="27" t="str">
        <f t="shared" si="152"/>
        <v>VIC3323BERRYBANK</v>
      </c>
      <c r="G9781" s="30">
        <v>9769</v>
      </c>
      <c r="H9781" s="49">
        <v>23.875338697080998</v>
      </c>
      <c r="I9781" s="15">
        <v>-2.2221189469999998</v>
      </c>
      <c r="J9781" s="15">
        <v>-2.2221189469999998</v>
      </c>
      <c r="K9781" s="15">
        <v>-16.679527790318968</v>
      </c>
      <c r="P9781" s="49">
        <v>23.332296656177199</v>
      </c>
      <c r="Q9781" s="15">
        <v>-0.43490100700000001</v>
      </c>
      <c r="R9781" s="15">
        <v>-0.43490100700000001</v>
      </c>
      <c r="S9781" s="15">
        <v>-33.359055580637936</v>
      </c>
      <c r="X9781" s="49">
        <v>27.202087641564599</v>
      </c>
      <c r="Y9781" s="15">
        <v>-0.468120806</v>
      </c>
      <c r="Z9781" s="15">
        <v>-0.468120806</v>
      </c>
      <c r="AA9781" s="15">
        <v>-16.679527790318968</v>
      </c>
      <c r="AF9781" s="49">
        <v>-4.8873783681346703</v>
      </c>
      <c r="AG9781" s="15">
        <v>-7.375</v>
      </c>
      <c r="AH9781" s="15">
        <v>-7.375</v>
      </c>
      <c r="AI9781" s="15">
        <v>-33.359055580637936</v>
      </c>
      <c r="AM9781" s="17"/>
    </row>
    <row r="9782" spans="1:39">
      <c r="A9782" s="7" t="s">
        <v>8304</v>
      </c>
      <c r="B9782" s="7">
        <v>3323</v>
      </c>
      <c r="C9782" s="29" t="s">
        <v>9045</v>
      </c>
      <c r="F9782" s="27" t="str">
        <f t="shared" si="152"/>
        <v>VIC3323DUVERNEY</v>
      </c>
      <c r="G9782" s="30">
        <v>9770</v>
      </c>
      <c r="H9782" s="49">
        <v>-17.721681636154099</v>
      </c>
      <c r="I9782" s="15">
        <v>-2.2221189469999998</v>
      </c>
      <c r="J9782" s="15">
        <v>-2.2221189469999998</v>
      </c>
      <c r="K9782" s="15">
        <v>-17.627296146769606</v>
      </c>
      <c r="P9782" s="49">
        <v>-8.0555333080655291</v>
      </c>
      <c r="Q9782" s="15">
        <v>-0.43490100700000001</v>
      </c>
      <c r="R9782" s="15">
        <v>-0.43490100700000001</v>
      </c>
      <c r="S9782" s="15">
        <v>-35.254592293539211</v>
      </c>
      <c r="X9782" s="49">
        <v>-14.394932691670499</v>
      </c>
      <c r="Y9782" s="15">
        <v>-0.468120806</v>
      </c>
      <c r="Z9782" s="15">
        <v>-0.468120806</v>
      </c>
      <c r="AA9782" s="15">
        <v>-17.627296146769606</v>
      </c>
      <c r="AF9782" s="49">
        <v>-0.88737836813467397</v>
      </c>
      <c r="AG9782" s="15">
        <v>-7.375</v>
      </c>
      <c r="AH9782" s="15">
        <v>-7.375</v>
      </c>
      <c r="AI9782" s="15">
        <v>-35.254592293539211</v>
      </c>
      <c r="AM9782" s="17"/>
    </row>
    <row r="9783" spans="1:39">
      <c r="A9783" s="7" t="s">
        <v>8304</v>
      </c>
      <c r="B9783" s="7">
        <v>3323</v>
      </c>
      <c r="C9783" s="29" t="s">
        <v>9046</v>
      </c>
      <c r="F9783" s="27" t="str">
        <f t="shared" si="152"/>
        <v>VIC3323FOXHOW</v>
      </c>
      <c r="G9783" s="30">
        <v>9771</v>
      </c>
      <c r="H9783" s="49">
        <v>-17.721681636154099</v>
      </c>
      <c r="I9783" s="15">
        <v>-2.2221189469999998</v>
      </c>
      <c r="J9783" s="15">
        <v>-2.2221189469999998</v>
      </c>
      <c r="K9783" s="15">
        <v>-17.627296146769606</v>
      </c>
      <c r="P9783" s="49">
        <v>-8.0555333080655291</v>
      </c>
      <c r="Q9783" s="15">
        <v>-0.43490100700000001</v>
      </c>
      <c r="R9783" s="15">
        <v>-0.43490100700000001</v>
      </c>
      <c r="S9783" s="15">
        <v>-35.254592293539211</v>
      </c>
      <c r="X9783" s="49">
        <v>-14.394932691670499</v>
      </c>
      <c r="Y9783" s="15">
        <v>-0.468120806</v>
      </c>
      <c r="Z9783" s="15">
        <v>-0.468120806</v>
      </c>
      <c r="AA9783" s="15">
        <v>-17.627296146769606</v>
      </c>
      <c r="AF9783" s="49">
        <v>-0.88737836813467397</v>
      </c>
      <c r="AG9783" s="15">
        <v>-7.375</v>
      </c>
      <c r="AH9783" s="15">
        <v>-7.375</v>
      </c>
      <c r="AI9783" s="15">
        <v>-35.254592293539211</v>
      </c>
      <c r="AM9783" s="17"/>
    </row>
    <row r="9784" spans="1:39">
      <c r="A9784" s="7" t="s">
        <v>8304</v>
      </c>
      <c r="B9784" s="7">
        <v>3324</v>
      </c>
      <c r="C9784" s="29" t="s">
        <v>2275</v>
      </c>
      <c r="F9784" s="27" t="str">
        <f t="shared" si="152"/>
        <v>VIC3324LISMORE</v>
      </c>
      <c r="G9784" s="30">
        <v>9772</v>
      </c>
      <c r="H9784" s="49">
        <v>24.526989146165601</v>
      </c>
      <c r="I9784" s="15">
        <v>-2.2221189469999998</v>
      </c>
      <c r="J9784" s="15">
        <v>-2.2221189469999998</v>
      </c>
      <c r="K9784" s="15">
        <v>-16.679527790318968</v>
      </c>
      <c r="P9784" s="49">
        <v>23.983947105261802</v>
      </c>
      <c r="Q9784" s="15">
        <v>-0.43490100700000001</v>
      </c>
      <c r="R9784" s="15">
        <v>-0.43490100700000001</v>
      </c>
      <c r="S9784" s="15">
        <v>-33.359055580637936</v>
      </c>
      <c r="X9784" s="49">
        <v>27.853738090649198</v>
      </c>
      <c r="Y9784" s="15">
        <v>-0.468120806</v>
      </c>
      <c r="Z9784" s="15">
        <v>-0.468120806</v>
      </c>
      <c r="AA9784" s="15">
        <v>-16.679527790318968</v>
      </c>
      <c r="AF9784" s="49">
        <v>-4.8873783681346703</v>
      </c>
      <c r="AG9784" s="15">
        <v>-7.375</v>
      </c>
      <c r="AH9784" s="15">
        <v>-7.375</v>
      </c>
      <c r="AI9784" s="15">
        <v>-33.359055580637936</v>
      </c>
      <c r="AM9784" s="17"/>
    </row>
    <row r="9785" spans="1:39">
      <c r="A9785" s="7" t="s">
        <v>8304</v>
      </c>
      <c r="B9785" s="7">
        <v>3324</v>
      </c>
      <c r="C9785" s="29" t="s">
        <v>3392</v>
      </c>
      <c r="F9785" s="27" t="str">
        <f t="shared" si="152"/>
        <v>VIC3324MINGAY</v>
      </c>
      <c r="G9785" s="30">
        <v>9773</v>
      </c>
      <c r="H9785" s="49">
        <v>24.526989146165601</v>
      </c>
      <c r="I9785" s="15">
        <v>-2.2221189469999998</v>
      </c>
      <c r="J9785" s="15">
        <v>-2.2221189469999998</v>
      </c>
      <c r="K9785" s="15">
        <v>-17.627296146769606</v>
      </c>
      <c r="P9785" s="49">
        <v>23.983947105261802</v>
      </c>
      <c r="Q9785" s="15">
        <v>-0.43490100700000001</v>
      </c>
      <c r="R9785" s="15">
        <v>-0.43490100700000001</v>
      </c>
      <c r="S9785" s="15">
        <v>-35.254592293539211</v>
      </c>
      <c r="X9785" s="49">
        <v>27.853738090649198</v>
      </c>
      <c r="Y9785" s="15">
        <v>-0.468120806</v>
      </c>
      <c r="Z9785" s="15">
        <v>-0.468120806</v>
      </c>
      <c r="AA9785" s="15">
        <v>-17.627296146769606</v>
      </c>
      <c r="AF9785" s="49">
        <v>-4.8873783681346703</v>
      </c>
      <c r="AG9785" s="15">
        <v>-7.375</v>
      </c>
      <c r="AH9785" s="15">
        <v>-7.375</v>
      </c>
      <c r="AI9785" s="15">
        <v>-35.254592293539211</v>
      </c>
      <c r="AM9785" s="17"/>
    </row>
    <row r="9786" spans="1:39">
      <c r="A9786" s="7" t="s">
        <v>8304</v>
      </c>
      <c r="B9786" s="7">
        <v>3324</v>
      </c>
      <c r="C9786" s="29" t="s">
        <v>9047</v>
      </c>
      <c r="F9786" s="27" t="str">
        <f t="shared" si="152"/>
        <v>VIC3324MOUNT BUTE</v>
      </c>
      <c r="G9786" s="30">
        <v>9774</v>
      </c>
      <c r="H9786" s="49">
        <v>23.875338697080998</v>
      </c>
      <c r="I9786" s="15">
        <v>-2.2221189469999998</v>
      </c>
      <c r="J9786" s="15">
        <v>-2.2221189469999998</v>
      </c>
      <c r="K9786" s="15">
        <v>-17.627296146769606</v>
      </c>
      <c r="P9786" s="49">
        <v>23.332296656177199</v>
      </c>
      <c r="Q9786" s="15">
        <v>-0.43490100700000001</v>
      </c>
      <c r="R9786" s="15">
        <v>-0.43490100700000001</v>
      </c>
      <c r="S9786" s="15">
        <v>-35.254592293539211</v>
      </c>
      <c r="X9786" s="49">
        <v>27.202087641564599</v>
      </c>
      <c r="Y9786" s="15">
        <v>-0.468120806</v>
      </c>
      <c r="Z9786" s="15">
        <v>-0.468120806</v>
      </c>
      <c r="AA9786" s="15">
        <v>-17.627296146769606</v>
      </c>
      <c r="AF9786" s="49">
        <v>-4.8873783681346703</v>
      </c>
      <c r="AG9786" s="15">
        <v>-7.375</v>
      </c>
      <c r="AH9786" s="15">
        <v>-7.375</v>
      </c>
      <c r="AI9786" s="15">
        <v>-35.254592293539211</v>
      </c>
      <c r="AM9786" s="17"/>
    </row>
    <row r="9787" spans="1:39">
      <c r="A9787" s="7" t="s">
        <v>8304</v>
      </c>
      <c r="B9787" s="7">
        <v>3325</v>
      </c>
      <c r="C9787" s="29" t="s">
        <v>9048</v>
      </c>
      <c r="F9787" s="27" t="str">
        <f t="shared" si="152"/>
        <v>VIC3325DERRINALLUM</v>
      </c>
      <c r="G9787" s="30">
        <v>9775</v>
      </c>
      <c r="H9787" s="49">
        <v>24.9614227788887</v>
      </c>
      <c r="I9787" s="15">
        <v>-2.264118947</v>
      </c>
      <c r="J9787" s="15">
        <v>-2.264118947</v>
      </c>
      <c r="K9787" s="15">
        <v>-18.612222917931799</v>
      </c>
      <c r="P9787" s="49">
        <v>24.526989146165601</v>
      </c>
      <c r="Q9787" s="15">
        <v>-0.468019939</v>
      </c>
      <c r="R9787" s="15">
        <v>-0.468019939</v>
      </c>
      <c r="S9787" s="15">
        <v>-37.224445835863598</v>
      </c>
      <c r="X9787" s="49">
        <v>28.179563315191501</v>
      </c>
      <c r="Y9787" s="15">
        <v>-0.509364806</v>
      </c>
      <c r="Z9787" s="15">
        <v>-0.509364806</v>
      </c>
      <c r="AA9787" s="15">
        <v>-18.612222917931799</v>
      </c>
      <c r="AF9787" s="49">
        <v>-0.88737836813467397</v>
      </c>
      <c r="AG9787" s="15">
        <v>-4.8250000000000002</v>
      </c>
      <c r="AH9787" s="15">
        <v>-4.8250000000000002</v>
      </c>
      <c r="AI9787" s="15">
        <v>-37.224445835863598</v>
      </c>
      <c r="AM9787" s="17"/>
    </row>
    <row r="9788" spans="1:39">
      <c r="A9788" s="7" t="s">
        <v>8304</v>
      </c>
      <c r="B9788" s="7">
        <v>3325</v>
      </c>
      <c r="C9788" s="29" t="s">
        <v>9049</v>
      </c>
      <c r="F9788" s="27" t="str">
        <f t="shared" si="152"/>
        <v>VIC3325LARRALEA</v>
      </c>
      <c r="G9788" s="30">
        <v>9776</v>
      </c>
      <c r="H9788" s="49">
        <v>-17.721681636154099</v>
      </c>
      <c r="I9788" s="15">
        <v>-2.264118947</v>
      </c>
      <c r="J9788" s="15">
        <v>-2.264118947</v>
      </c>
      <c r="K9788" s="15">
        <v>-30.983299533177526</v>
      </c>
      <c r="P9788" s="49">
        <v>-8.0555333080655291</v>
      </c>
      <c r="Q9788" s="15">
        <v>-0.468019939</v>
      </c>
      <c r="R9788" s="15">
        <v>-0.468019939</v>
      </c>
      <c r="S9788" s="15">
        <v>-61.966599066355052</v>
      </c>
      <c r="X9788" s="49">
        <v>-14.394932691670499</v>
      </c>
      <c r="Y9788" s="15">
        <v>-0.509364806</v>
      </c>
      <c r="Z9788" s="15">
        <v>-0.509364806</v>
      </c>
      <c r="AA9788" s="15">
        <v>-30.983299533177526</v>
      </c>
      <c r="AF9788" s="49">
        <v>-0.88737836813467397</v>
      </c>
      <c r="AG9788" s="15">
        <v>-4.8250000000000002</v>
      </c>
      <c r="AH9788" s="15">
        <v>-4.8250000000000002</v>
      </c>
      <c r="AI9788" s="15">
        <v>-61.966599066355052</v>
      </c>
      <c r="AM9788" s="17"/>
    </row>
    <row r="9789" spans="1:39">
      <c r="A9789" s="7" t="s">
        <v>8304</v>
      </c>
      <c r="B9789" s="7">
        <v>3325</v>
      </c>
      <c r="C9789" s="29" t="s">
        <v>9050</v>
      </c>
      <c r="F9789" s="27" t="str">
        <f t="shared" si="152"/>
        <v>VIC3325VITE VITE</v>
      </c>
      <c r="G9789" s="30">
        <v>9777</v>
      </c>
      <c r="H9789" s="49">
        <v>-17.721681636154099</v>
      </c>
      <c r="I9789" s="15">
        <v>-2.264118947</v>
      </c>
      <c r="J9789" s="15">
        <v>-2.264118947</v>
      </c>
      <c r="K9789" s="15">
        <v>-19.631362850891332</v>
      </c>
      <c r="P9789" s="49">
        <v>-8.0555333080655291</v>
      </c>
      <c r="Q9789" s="15">
        <v>-0.468019939</v>
      </c>
      <c r="R9789" s="15">
        <v>-0.468019939</v>
      </c>
      <c r="S9789" s="15">
        <v>-39.262725701782664</v>
      </c>
      <c r="X9789" s="49">
        <v>-14.394932691670499</v>
      </c>
      <c r="Y9789" s="15">
        <v>-0.509364806</v>
      </c>
      <c r="Z9789" s="15">
        <v>-0.509364806</v>
      </c>
      <c r="AA9789" s="15">
        <v>-19.631362850891332</v>
      </c>
      <c r="AF9789" s="49">
        <v>-0.88737836813467397</v>
      </c>
      <c r="AG9789" s="15">
        <v>-4.8250000000000002</v>
      </c>
      <c r="AH9789" s="15">
        <v>-4.8250000000000002</v>
      </c>
      <c r="AI9789" s="15">
        <v>-39.262725701782664</v>
      </c>
      <c r="AM9789" s="17"/>
    </row>
    <row r="9790" spans="1:39">
      <c r="A9790" s="7" t="s">
        <v>8304</v>
      </c>
      <c r="B9790" s="7">
        <v>3325</v>
      </c>
      <c r="C9790" s="29" t="s">
        <v>9051</v>
      </c>
      <c r="F9790" s="27" t="str">
        <f t="shared" si="152"/>
        <v>VIC3325VITE VITE NORTH</v>
      </c>
      <c r="G9790" s="30">
        <v>9778</v>
      </c>
      <c r="H9790" s="49">
        <v>23.0064714316348</v>
      </c>
      <c r="I9790" s="15">
        <v>-2.264118947</v>
      </c>
      <c r="J9790" s="15">
        <v>-2.264118947</v>
      </c>
      <c r="K9790" s="15">
        <v>-19.631362850891332</v>
      </c>
      <c r="P9790" s="49">
        <v>22.463429390731001</v>
      </c>
      <c r="Q9790" s="15">
        <v>-0.468019939</v>
      </c>
      <c r="R9790" s="15">
        <v>-0.468019939</v>
      </c>
      <c r="S9790" s="15">
        <v>-39.262725701782664</v>
      </c>
      <c r="X9790" s="49">
        <v>26.224611967937701</v>
      </c>
      <c r="Y9790" s="15">
        <v>-0.509364806</v>
      </c>
      <c r="Z9790" s="15">
        <v>-0.509364806</v>
      </c>
      <c r="AA9790" s="15">
        <v>-19.631362850891332</v>
      </c>
      <c r="AF9790" s="49">
        <v>-4.8873783681346703</v>
      </c>
      <c r="AG9790" s="15">
        <v>-4.8250000000000002</v>
      </c>
      <c r="AH9790" s="15">
        <v>-4.8250000000000002</v>
      </c>
      <c r="AI9790" s="15">
        <v>-39.262725701782664</v>
      </c>
      <c r="AM9790" s="17"/>
    </row>
    <row r="9791" spans="1:39">
      <c r="A9791" s="7" t="s">
        <v>8304</v>
      </c>
      <c r="B9791" s="7">
        <v>3328</v>
      </c>
      <c r="C9791" s="29" t="s">
        <v>9052</v>
      </c>
      <c r="F9791" s="27" t="str">
        <f t="shared" si="152"/>
        <v>VIC3328TEESDALE</v>
      </c>
      <c r="G9791" s="30">
        <v>9779</v>
      </c>
      <c r="H9791" s="49">
        <v>23.875338697080998</v>
      </c>
      <c r="I9791" s="15">
        <v>-2.6247921490000001</v>
      </c>
      <c r="J9791" s="15">
        <v>-2.6247921490000001</v>
      </c>
      <c r="K9791" s="15">
        <v>-17.627296146769606</v>
      </c>
      <c r="P9791" s="49">
        <v>23.332296656177199</v>
      </c>
      <c r="Q9791" s="15">
        <v>-0.75242735000000005</v>
      </c>
      <c r="R9791" s="15">
        <v>-0.75242735000000005</v>
      </c>
      <c r="S9791" s="15">
        <v>-35.254592293539211</v>
      </c>
      <c r="X9791" s="49">
        <v>27.202087641564599</v>
      </c>
      <c r="Y9791" s="15">
        <v>-0.86354589000000004</v>
      </c>
      <c r="Z9791" s="15">
        <v>-0.86354589000000004</v>
      </c>
      <c r="AA9791" s="15">
        <v>-17.627296146769606</v>
      </c>
      <c r="AF9791" s="49">
        <v>-4.8873783681346703</v>
      </c>
      <c r="AG9791" s="15">
        <v>-7.375</v>
      </c>
      <c r="AH9791" s="15">
        <v>-7.375</v>
      </c>
      <c r="AI9791" s="15">
        <v>-35.254592293539211</v>
      </c>
      <c r="AM9791" s="17"/>
    </row>
    <row r="9792" spans="1:39">
      <c r="A9792" s="7" t="s">
        <v>8304</v>
      </c>
      <c r="B9792" s="7">
        <v>3329</v>
      </c>
      <c r="C9792" s="29" t="s">
        <v>9053</v>
      </c>
      <c r="F9792" s="27" t="str">
        <f t="shared" si="152"/>
        <v>VIC3329SHELFORD</v>
      </c>
      <c r="G9792" s="30">
        <v>9780</v>
      </c>
      <c r="H9792" s="49">
        <v>21.920387349827099</v>
      </c>
      <c r="I9792" s="15">
        <v>-2.6247921490000001</v>
      </c>
      <c r="J9792" s="15">
        <v>-2.6247921490000001</v>
      </c>
      <c r="K9792" s="15">
        <v>-17.627296146769606</v>
      </c>
      <c r="P9792" s="49">
        <v>21.2687369007425</v>
      </c>
      <c r="Q9792" s="15">
        <v>-0.75242735000000005</v>
      </c>
      <c r="R9792" s="15">
        <v>-0.75242735000000005</v>
      </c>
      <c r="S9792" s="15">
        <v>-35.254592293539211</v>
      </c>
      <c r="X9792" s="49">
        <v>25.2471362943107</v>
      </c>
      <c r="Y9792" s="15">
        <v>-0.86354589000000004</v>
      </c>
      <c r="Z9792" s="15">
        <v>-0.86354589000000004</v>
      </c>
      <c r="AA9792" s="15">
        <v>-17.627296146769606</v>
      </c>
      <c r="AF9792" s="49">
        <v>-4.8873783681346703</v>
      </c>
      <c r="AG9792" s="15">
        <v>-7.375</v>
      </c>
      <c r="AH9792" s="15">
        <v>-7.375</v>
      </c>
      <c r="AI9792" s="15">
        <v>-35.254592293539211</v>
      </c>
      <c r="AM9792" s="17"/>
    </row>
    <row r="9793" spans="1:39">
      <c r="A9793" s="7" t="s">
        <v>8304</v>
      </c>
      <c r="B9793" s="7">
        <v>3330</v>
      </c>
      <c r="C9793" s="29" t="s">
        <v>9054</v>
      </c>
      <c r="F9793" s="27" t="str">
        <f t="shared" si="152"/>
        <v>VIC3330ROKEWOOD</v>
      </c>
      <c r="G9793" s="30">
        <v>9781</v>
      </c>
      <c r="H9793" s="49">
        <v>15.1866660426194</v>
      </c>
      <c r="I9793" s="15">
        <v>-2.6247921490000001</v>
      </c>
      <c r="J9793" s="15">
        <v>-2.6247921490000001</v>
      </c>
      <c r="K9793" s="15">
        <v>-17.627296146769606</v>
      </c>
      <c r="P9793" s="49">
        <v>14.969449226257799</v>
      </c>
      <c r="Q9793" s="15">
        <v>-0.75242735000000005</v>
      </c>
      <c r="R9793" s="15">
        <v>-0.75242735000000005</v>
      </c>
      <c r="S9793" s="15">
        <v>-35.254592293539211</v>
      </c>
      <c r="X9793" s="49">
        <v>18.404806578922202</v>
      </c>
      <c r="Y9793" s="15">
        <v>-0.86354589000000004</v>
      </c>
      <c r="Z9793" s="15">
        <v>-0.86354589000000004</v>
      </c>
      <c r="AA9793" s="15">
        <v>-17.627296146769606</v>
      </c>
      <c r="AF9793" s="49">
        <v>-4.8873783681346703</v>
      </c>
      <c r="AG9793" s="15">
        <v>-7.375</v>
      </c>
      <c r="AH9793" s="15">
        <v>-7.375</v>
      </c>
      <c r="AI9793" s="15">
        <v>-35.254592293539211</v>
      </c>
      <c r="AM9793" s="17"/>
    </row>
    <row r="9794" spans="1:39">
      <c r="A9794" s="7" t="s">
        <v>8304</v>
      </c>
      <c r="B9794" s="7">
        <v>3331</v>
      </c>
      <c r="C9794" s="29" t="s">
        <v>4506</v>
      </c>
      <c r="F9794" s="27" t="str">
        <f t="shared" si="152"/>
        <v>VIC3331BANNOCKBURN</v>
      </c>
      <c r="G9794" s="30">
        <v>9782</v>
      </c>
      <c r="H9794" s="49">
        <v>19.531002369850199</v>
      </c>
      <c r="I9794" s="15">
        <v>2.0726555919999998</v>
      </c>
      <c r="J9794" s="15">
        <v>2.0726555919999998</v>
      </c>
      <c r="K9794" s="15">
        <v>-8.8660988501017428</v>
      </c>
      <c r="P9794" s="49">
        <v>18.770743512584801</v>
      </c>
      <c r="Q9794" s="15">
        <v>2.951726276</v>
      </c>
      <c r="R9794" s="15">
        <v>2.951726276</v>
      </c>
      <c r="S9794" s="15">
        <v>-17.732197700203486</v>
      </c>
      <c r="X9794" s="49">
        <v>22.8577513143338</v>
      </c>
      <c r="Y9794" s="15">
        <v>3.7493477909999999</v>
      </c>
      <c r="Z9794" s="15">
        <v>3.7493477909999999</v>
      </c>
      <c r="AA9794" s="15">
        <v>-8.8660988501017428</v>
      </c>
      <c r="AF9794" s="49">
        <v>-4.8873783681346703</v>
      </c>
      <c r="AG9794" s="15">
        <v>-0.82499999999999996</v>
      </c>
      <c r="AH9794" s="15">
        <v>-0.82499999999999996</v>
      </c>
      <c r="AI9794" s="15">
        <v>-17.732197700203486</v>
      </c>
      <c r="AM9794" s="17"/>
    </row>
    <row r="9795" spans="1:39">
      <c r="A9795" s="7" t="s">
        <v>8304</v>
      </c>
      <c r="B9795" s="7">
        <v>3331</v>
      </c>
      <c r="C9795" s="29" t="s">
        <v>9055</v>
      </c>
      <c r="F9795" s="27" t="str">
        <f t="shared" si="152"/>
        <v>VIC3331GHERINGHAP</v>
      </c>
      <c r="G9795" s="30">
        <v>9783</v>
      </c>
      <c r="H9795" s="49">
        <v>21.485953717104099</v>
      </c>
      <c r="I9795" s="15">
        <v>2.0726555919999998</v>
      </c>
      <c r="J9795" s="15">
        <v>2.0726555919999998</v>
      </c>
      <c r="K9795" s="15">
        <v>-9.6439123103778606</v>
      </c>
      <c r="P9795" s="49">
        <v>20.834303268019401</v>
      </c>
      <c r="Q9795" s="15">
        <v>2.951726276</v>
      </c>
      <c r="R9795" s="15">
        <v>2.951726276</v>
      </c>
      <c r="S9795" s="15">
        <v>-19.287824620755721</v>
      </c>
      <c r="X9795" s="49">
        <v>24.812702661587601</v>
      </c>
      <c r="Y9795" s="15">
        <v>3.7493477909999999</v>
      </c>
      <c r="Z9795" s="15">
        <v>3.7493477909999999</v>
      </c>
      <c r="AA9795" s="15">
        <v>-9.6439123103778606</v>
      </c>
      <c r="AF9795" s="49">
        <v>-4.0185111026885103</v>
      </c>
      <c r="AG9795" s="15">
        <v>-4.8250000000000002</v>
      </c>
      <c r="AH9795" s="15">
        <v>-4.8250000000000002</v>
      </c>
      <c r="AI9795" s="15">
        <v>-19.287824620755721</v>
      </c>
      <c r="AM9795" s="17"/>
    </row>
    <row r="9796" spans="1:39">
      <c r="A9796" s="7" t="s">
        <v>8304</v>
      </c>
      <c r="B9796" s="7">
        <v>3331</v>
      </c>
      <c r="C9796" s="29" t="s">
        <v>9056</v>
      </c>
      <c r="F9796" s="27" t="str">
        <f t="shared" si="152"/>
        <v>VIC3331SHE OAKS</v>
      </c>
      <c r="G9796" s="30">
        <v>9784</v>
      </c>
      <c r="H9796" s="49">
        <v>21.051520084381</v>
      </c>
      <c r="I9796" s="15">
        <v>2.0726555919999998</v>
      </c>
      <c r="J9796" s="15">
        <v>2.0726555919999998</v>
      </c>
      <c r="K9796" s="15">
        <v>-7.2997803748530785</v>
      </c>
      <c r="P9796" s="49">
        <v>20.399869635296401</v>
      </c>
      <c r="Q9796" s="15">
        <v>2.951726276</v>
      </c>
      <c r="R9796" s="15">
        <v>2.951726276</v>
      </c>
      <c r="S9796" s="15">
        <v>-14.599560749706157</v>
      </c>
      <c r="X9796" s="49">
        <v>24.378269028864601</v>
      </c>
      <c r="Y9796" s="15">
        <v>3.7493477909999999</v>
      </c>
      <c r="Z9796" s="15">
        <v>3.7493477909999999</v>
      </c>
      <c r="AA9796" s="15">
        <v>-7.2997803748530785</v>
      </c>
      <c r="AF9796" s="49">
        <v>-4.8873783681346703</v>
      </c>
      <c r="AG9796" s="15">
        <v>-4.8250000000000002</v>
      </c>
      <c r="AH9796" s="15">
        <v>-4.8250000000000002</v>
      </c>
      <c r="AI9796" s="15">
        <v>-14.599560749706157</v>
      </c>
      <c r="AM9796" s="17"/>
    </row>
    <row r="9797" spans="1:39">
      <c r="A9797" s="7" t="s">
        <v>8304</v>
      </c>
      <c r="B9797" s="7">
        <v>3331</v>
      </c>
      <c r="C9797" s="29" t="s">
        <v>9057</v>
      </c>
      <c r="F9797" s="27" t="str">
        <f t="shared" si="152"/>
        <v>VIC3331SUTHERLANDS CREEK</v>
      </c>
      <c r="G9797" s="30">
        <v>9785</v>
      </c>
      <c r="H9797" s="49">
        <v>15.4038828589809</v>
      </c>
      <c r="I9797" s="15">
        <v>2.0726555919999998</v>
      </c>
      <c r="J9797" s="15">
        <v>2.0726555919999998</v>
      </c>
      <c r="K9797" s="15">
        <v>-8.8660988501017428</v>
      </c>
      <c r="P9797" s="49">
        <v>15.2952744508001</v>
      </c>
      <c r="Q9797" s="15">
        <v>2.951726276</v>
      </c>
      <c r="R9797" s="15">
        <v>2.951726276</v>
      </c>
      <c r="S9797" s="15">
        <v>-17.732197700203486</v>
      </c>
      <c r="X9797" s="49">
        <v>18.622023395283701</v>
      </c>
      <c r="Y9797" s="15">
        <v>3.7493477909999999</v>
      </c>
      <c r="Z9797" s="15">
        <v>3.7493477909999999</v>
      </c>
      <c r="AA9797" s="15">
        <v>-8.8660988501017428</v>
      </c>
      <c r="AF9797" s="49">
        <v>-0.88737836813467397</v>
      </c>
      <c r="AG9797" s="15">
        <v>-0.82499999999999996</v>
      </c>
      <c r="AH9797" s="15">
        <v>-0.82499999999999996</v>
      </c>
      <c r="AI9797" s="15">
        <v>-17.732197700203486</v>
      </c>
      <c r="AM9797" s="17"/>
    </row>
    <row r="9798" spans="1:39">
      <c r="A9798" s="7" t="s">
        <v>8304</v>
      </c>
      <c r="B9798" s="7">
        <v>3332</v>
      </c>
      <c r="C9798" s="29" t="s">
        <v>9058</v>
      </c>
      <c r="F9798" s="27" t="str">
        <f t="shared" si="152"/>
        <v>VIC3332LETHBRIDGE</v>
      </c>
      <c r="G9798" s="30">
        <v>9786</v>
      </c>
      <c r="H9798" s="49">
        <v>18.444918288042501</v>
      </c>
      <c r="I9798" s="15">
        <v>-2.628292149</v>
      </c>
      <c r="J9798" s="15">
        <v>-2.628292149</v>
      </c>
      <c r="K9798" s="15">
        <v>-17.627296146769606</v>
      </c>
      <c r="P9798" s="49">
        <v>17.5760510225963</v>
      </c>
      <c r="Q9798" s="15">
        <v>-0.755187261</v>
      </c>
      <c r="R9798" s="15">
        <v>-0.755187261</v>
      </c>
      <c r="S9798" s="15">
        <v>-35.254592293539211</v>
      </c>
      <c r="X9798" s="49">
        <v>21.663058824345299</v>
      </c>
      <c r="Y9798" s="15">
        <v>-0.86698288999999995</v>
      </c>
      <c r="Z9798" s="15">
        <v>-0.86698288999999995</v>
      </c>
      <c r="AA9798" s="15">
        <v>-17.627296146769606</v>
      </c>
      <c r="AF9798" s="49">
        <v>-0.88737836813467397</v>
      </c>
      <c r="AG9798" s="15">
        <v>-7.375</v>
      </c>
      <c r="AH9798" s="15">
        <v>-7.375</v>
      </c>
      <c r="AI9798" s="15">
        <v>-35.254592293539211</v>
      </c>
      <c r="AM9798" s="17"/>
    </row>
    <row r="9799" spans="1:39">
      <c r="A9799" s="7" t="s">
        <v>8304</v>
      </c>
      <c r="B9799" s="7">
        <v>3333</v>
      </c>
      <c r="C9799" s="29" t="s">
        <v>9059</v>
      </c>
      <c r="F9799" s="27" t="str">
        <f t="shared" si="152"/>
        <v>VIC3333MEREDITH</v>
      </c>
      <c r="G9799" s="30">
        <v>9787</v>
      </c>
      <c r="H9799" s="49">
        <v>-17.721681636154099</v>
      </c>
      <c r="I9799" s="15">
        <v>-2.6667921489999999</v>
      </c>
      <c r="J9799" s="15">
        <v>-2.6667921489999999</v>
      </c>
      <c r="K9799" s="15">
        <v>-17.627296146769606</v>
      </c>
      <c r="P9799" s="49">
        <v>-8.0555333080655291</v>
      </c>
      <c r="Q9799" s="15">
        <v>-0.78554628199999998</v>
      </c>
      <c r="R9799" s="15">
        <v>-0.78554628199999998</v>
      </c>
      <c r="S9799" s="15">
        <v>-35.254592293539211</v>
      </c>
      <c r="X9799" s="49">
        <v>-14.394932691670499</v>
      </c>
      <c r="Y9799" s="15">
        <v>-0.90478988999999999</v>
      </c>
      <c r="Z9799" s="15">
        <v>-0.90478988999999999</v>
      </c>
      <c r="AA9799" s="15">
        <v>-17.627296146769606</v>
      </c>
      <c r="AF9799" s="49">
        <v>-0.88737836813467397</v>
      </c>
      <c r="AG9799" s="15">
        <v>-4.3</v>
      </c>
      <c r="AH9799" s="15">
        <v>-4.3</v>
      </c>
      <c r="AI9799" s="15">
        <v>-35.254592293539211</v>
      </c>
      <c r="AM9799" s="17"/>
    </row>
    <row r="9800" spans="1:39">
      <c r="A9800" s="7" t="s">
        <v>8304</v>
      </c>
      <c r="B9800" s="7">
        <v>3334</v>
      </c>
      <c r="C9800" s="29" t="s">
        <v>9060</v>
      </c>
      <c r="F9800" s="27" t="str">
        <f t="shared" si="152"/>
        <v>VIC3334BUNGAL</v>
      </c>
      <c r="G9800" s="30">
        <v>9788</v>
      </c>
      <c r="H9800" s="49">
        <v>19.965436002573298</v>
      </c>
      <c r="I9800" s="15">
        <v>-2.2606189470000002</v>
      </c>
      <c r="J9800" s="15">
        <v>-2.2606189470000002</v>
      </c>
      <c r="K9800" s="15">
        <v>-12.95670077148775</v>
      </c>
      <c r="P9800" s="49">
        <v>19.2051771453079</v>
      </c>
      <c r="Q9800" s="15">
        <v>-0.46526002799999999</v>
      </c>
      <c r="R9800" s="15">
        <v>-0.46526002799999999</v>
      </c>
      <c r="S9800" s="15">
        <v>-25.9134015429755</v>
      </c>
      <c r="X9800" s="49">
        <v>23.292184947056899</v>
      </c>
      <c r="Y9800" s="15">
        <v>-0.50592780599999998</v>
      </c>
      <c r="Z9800" s="15">
        <v>-0.50592780599999998</v>
      </c>
      <c r="AA9800" s="15">
        <v>-12.95670077148775</v>
      </c>
      <c r="AF9800" s="49">
        <v>-4.8873783681346703</v>
      </c>
      <c r="AG9800" s="15">
        <v>-4.8250000000000002</v>
      </c>
      <c r="AH9800" s="15">
        <v>-4.8250000000000002</v>
      </c>
      <c r="AI9800" s="15">
        <v>-25.9134015429755</v>
      </c>
      <c r="AM9800" s="17"/>
    </row>
    <row r="9801" spans="1:39">
      <c r="A9801" s="7" t="s">
        <v>8304</v>
      </c>
      <c r="B9801" s="7">
        <v>3334</v>
      </c>
      <c r="C9801" s="29" t="s">
        <v>9061</v>
      </c>
      <c r="F9801" s="27" t="str">
        <f t="shared" si="152"/>
        <v>VIC3334CARGERIE</v>
      </c>
      <c r="G9801" s="30">
        <v>9789</v>
      </c>
      <c r="H9801" s="49">
        <v>14.969449226257799</v>
      </c>
      <c r="I9801" s="15">
        <v>-2.2606189470000002</v>
      </c>
      <c r="J9801" s="15">
        <v>-2.2606189470000002</v>
      </c>
      <c r="K9801" s="15">
        <v>-16.146638316029229</v>
      </c>
      <c r="P9801" s="49">
        <v>14.860840818077101</v>
      </c>
      <c r="Q9801" s="15">
        <v>-0.46526002799999999</v>
      </c>
      <c r="R9801" s="15">
        <v>-0.46526002799999999</v>
      </c>
      <c r="S9801" s="15">
        <v>-32.293276632058458</v>
      </c>
      <c r="X9801" s="49">
        <v>18.187589762560599</v>
      </c>
      <c r="Y9801" s="15">
        <v>-0.50592780599999998</v>
      </c>
      <c r="Z9801" s="15">
        <v>-0.50592780599999998</v>
      </c>
      <c r="AA9801" s="15">
        <v>-16.146638316029229</v>
      </c>
      <c r="AF9801" s="49">
        <v>-4.8873783681346703</v>
      </c>
      <c r="AG9801" s="15">
        <v>-4.8250000000000002</v>
      </c>
      <c r="AH9801" s="15">
        <v>-4.8250000000000002</v>
      </c>
      <c r="AI9801" s="15">
        <v>-32.293276632058458</v>
      </c>
      <c r="AM9801" s="17"/>
    </row>
    <row r="9802" spans="1:39">
      <c r="A9802" s="7" t="s">
        <v>8304</v>
      </c>
      <c r="B9802" s="7">
        <v>3334</v>
      </c>
      <c r="C9802" s="29" t="s">
        <v>9062</v>
      </c>
      <c r="F9802" s="27" t="str">
        <f t="shared" si="152"/>
        <v>VIC3334ELAINE</v>
      </c>
      <c r="G9802" s="30">
        <v>9790</v>
      </c>
      <c r="H9802" s="49">
        <v>10.190679266303899</v>
      </c>
      <c r="I9802" s="15">
        <v>-2.2606189470000002</v>
      </c>
      <c r="J9802" s="15">
        <v>-2.2606189470000002</v>
      </c>
      <c r="K9802" s="15">
        <v>-16.679527790318968</v>
      </c>
      <c r="P9802" s="49">
        <v>10.0820708581231</v>
      </c>
      <c r="Q9802" s="15">
        <v>-0.46526002799999999</v>
      </c>
      <c r="R9802" s="15">
        <v>-0.46526002799999999</v>
      </c>
      <c r="S9802" s="15">
        <v>-33.359055580637936</v>
      </c>
      <c r="X9802" s="49">
        <v>13.5174282107875</v>
      </c>
      <c r="Y9802" s="15">
        <v>-0.50592780599999998</v>
      </c>
      <c r="Z9802" s="15">
        <v>-0.50592780599999998</v>
      </c>
      <c r="AA9802" s="15">
        <v>-16.679527790318968</v>
      </c>
      <c r="AF9802" s="49">
        <v>-0.88737836813467397</v>
      </c>
      <c r="AG9802" s="15">
        <v>-4.8250000000000002</v>
      </c>
      <c r="AH9802" s="15">
        <v>-4.8250000000000002</v>
      </c>
      <c r="AI9802" s="15">
        <v>-33.359055580637936</v>
      </c>
      <c r="AM9802" s="17"/>
    </row>
    <row r="9803" spans="1:39">
      <c r="A9803" s="7" t="s">
        <v>8304</v>
      </c>
      <c r="B9803" s="7">
        <v>3334</v>
      </c>
      <c r="C9803" s="29" t="s">
        <v>9063</v>
      </c>
      <c r="F9803" s="27" t="str">
        <f t="shared" si="152"/>
        <v>VIC3334MORRISONS</v>
      </c>
      <c r="G9803" s="30">
        <v>9791</v>
      </c>
      <c r="H9803" s="49">
        <v>11.9284137971962</v>
      </c>
      <c r="I9803" s="15">
        <v>-2.2606189470000002</v>
      </c>
      <c r="J9803" s="15">
        <v>-2.2606189470000002</v>
      </c>
      <c r="K9803" s="15">
        <v>-17.627296146769606</v>
      </c>
      <c r="P9803" s="49">
        <v>11.819805389015499</v>
      </c>
      <c r="Q9803" s="15">
        <v>-0.46526002799999999</v>
      </c>
      <c r="R9803" s="15">
        <v>-0.46526002799999999</v>
      </c>
      <c r="S9803" s="15">
        <v>-35.254592293539211</v>
      </c>
      <c r="X9803" s="49">
        <v>15.255162741679801</v>
      </c>
      <c r="Y9803" s="15">
        <v>-0.50592780599999998</v>
      </c>
      <c r="Z9803" s="15">
        <v>-0.50592780599999998</v>
      </c>
      <c r="AA9803" s="15">
        <v>-17.627296146769606</v>
      </c>
      <c r="AF9803" s="49">
        <v>-4.8873783681346703</v>
      </c>
      <c r="AG9803" s="15">
        <v>-4.8250000000000002</v>
      </c>
      <c r="AH9803" s="15">
        <v>-4.8250000000000002</v>
      </c>
      <c r="AI9803" s="15">
        <v>-35.254592293539211</v>
      </c>
      <c r="AM9803" s="17"/>
    </row>
    <row r="9804" spans="1:39">
      <c r="A9804" s="7" t="s">
        <v>8304</v>
      </c>
      <c r="B9804" s="7">
        <v>3334</v>
      </c>
      <c r="C9804" s="29" t="s">
        <v>9064</v>
      </c>
      <c r="F9804" s="27" t="str">
        <f t="shared" si="152"/>
        <v>VIC3334MOUNT DORAN</v>
      </c>
      <c r="G9804" s="30">
        <v>9792</v>
      </c>
      <c r="H9804" s="49">
        <v>11.276763348111601</v>
      </c>
      <c r="I9804" s="15">
        <v>-2.2606189470000002</v>
      </c>
      <c r="J9804" s="15">
        <v>-2.2606189470000002</v>
      </c>
      <c r="K9804" s="15">
        <v>-17.627296146769606</v>
      </c>
      <c r="P9804" s="49">
        <v>11.276763348111601</v>
      </c>
      <c r="Q9804" s="15">
        <v>-0.46526002799999999</v>
      </c>
      <c r="R9804" s="15">
        <v>-0.46526002799999999</v>
      </c>
      <c r="S9804" s="15">
        <v>-35.254592293539211</v>
      </c>
      <c r="X9804" s="49">
        <v>14.4949038844144</v>
      </c>
      <c r="Y9804" s="15">
        <v>-0.50592780599999998</v>
      </c>
      <c r="Z9804" s="15">
        <v>-0.50592780599999998</v>
      </c>
      <c r="AA9804" s="15">
        <v>-17.627296146769606</v>
      </c>
      <c r="AF9804" s="49">
        <v>-4.0185111026885103</v>
      </c>
      <c r="AG9804" s="15">
        <v>-4.8250000000000002</v>
      </c>
      <c r="AH9804" s="15">
        <v>-4.8250000000000002</v>
      </c>
      <c r="AI9804" s="15">
        <v>-35.254592293539211</v>
      </c>
      <c r="AM9804" s="17"/>
    </row>
    <row r="9805" spans="1:39">
      <c r="A9805" s="7" t="s">
        <v>8304</v>
      </c>
      <c r="B9805" s="7">
        <v>3335</v>
      </c>
      <c r="C9805" s="29" t="s">
        <v>3508</v>
      </c>
      <c r="F9805" s="27" t="str">
        <f t="shared" si="152"/>
        <v>VIC3335PLUMPTON</v>
      </c>
      <c r="G9805" s="30">
        <v>9793</v>
      </c>
      <c r="H9805" s="49">
        <v>11.4939801644732</v>
      </c>
      <c r="I9805" s="15">
        <v>21.249025790000001</v>
      </c>
      <c r="J9805" s="15">
        <v>21.249025790000001</v>
      </c>
      <c r="K9805" s="15">
        <v>17.927144917034784</v>
      </c>
      <c r="P9805" s="49">
        <v>11.3853717562924</v>
      </c>
      <c r="Q9805" s="15">
        <v>18.073176289999999</v>
      </c>
      <c r="R9805" s="15">
        <v>18.073176289999999</v>
      </c>
      <c r="S9805" s="15">
        <v>35.854289834069569</v>
      </c>
      <c r="X9805" s="49">
        <v>14.712120700776</v>
      </c>
      <c r="Y9805" s="15">
        <v>22.58054332</v>
      </c>
      <c r="Z9805" s="15">
        <v>22.58054332</v>
      </c>
      <c r="AA9805" s="15">
        <v>17.927144917034784</v>
      </c>
      <c r="AF9805" s="49">
        <v>-4.0185111026885103</v>
      </c>
      <c r="AG9805" s="15">
        <v>-0.88737836813467397</v>
      </c>
      <c r="AH9805" s="15">
        <v>-0.88737836813467397</v>
      </c>
      <c r="AI9805" s="15">
        <v>35.854289834069569</v>
      </c>
      <c r="AM9805" s="17"/>
    </row>
    <row r="9806" spans="1:39">
      <c r="A9806" s="7" t="s">
        <v>8304</v>
      </c>
      <c r="B9806" s="7">
        <v>3335</v>
      </c>
      <c r="C9806" s="29" t="s">
        <v>9065</v>
      </c>
      <c r="F9806" s="27" t="str">
        <f t="shared" ref="F9806:F9869" si="153">TRIM(A9806)&amp;IF(LEN(TRIM(B9806))=3,"0"&amp;TRIM(B9806),TRIM(B9806))&amp;TRIM(C9806)</f>
        <v>VIC3335ROCKBANK</v>
      </c>
      <c r="G9806" s="30">
        <v>9794</v>
      </c>
      <c r="H9806" s="49">
        <v>11.9284137971962</v>
      </c>
      <c r="I9806" s="15">
        <v>21.249025790000001</v>
      </c>
      <c r="J9806" s="15">
        <v>21.249025790000001</v>
      </c>
      <c r="K9806" s="15">
        <v>17.927144917034784</v>
      </c>
      <c r="P9806" s="49">
        <v>11.819805389015499</v>
      </c>
      <c r="Q9806" s="15">
        <v>18.073176289999999</v>
      </c>
      <c r="R9806" s="15">
        <v>18.073176289999999</v>
      </c>
      <c r="S9806" s="15">
        <v>35.854289834069569</v>
      </c>
      <c r="X9806" s="49">
        <v>15.1465543334991</v>
      </c>
      <c r="Y9806" s="15">
        <v>22.58054332</v>
      </c>
      <c r="Z9806" s="15">
        <v>22.58054332</v>
      </c>
      <c r="AA9806" s="15">
        <v>17.927144917034784</v>
      </c>
      <c r="AF9806" s="49">
        <v>-4.0185111026885103</v>
      </c>
      <c r="AG9806" s="15">
        <v>-0.88737836813467397</v>
      </c>
      <c r="AH9806" s="15">
        <v>-0.88737836813467397</v>
      </c>
      <c r="AI9806" s="15">
        <v>35.854289834069569</v>
      </c>
      <c r="AM9806" s="17"/>
    </row>
    <row r="9807" spans="1:39">
      <c r="A9807" s="7" t="s">
        <v>8304</v>
      </c>
      <c r="B9807" s="7">
        <v>3337</v>
      </c>
      <c r="C9807" s="29" t="s">
        <v>9066</v>
      </c>
      <c r="F9807" s="27" t="str">
        <f t="shared" si="153"/>
        <v>VIC3337KURUNJANG</v>
      </c>
      <c r="G9807" s="30">
        <v>9795</v>
      </c>
      <c r="H9807" s="49">
        <v>13.6661483280886</v>
      </c>
      <c r="I9807" s="15">
        <v>19.0125213</v>
      </c>
      <c r="J9807" s="15">
        <v>19.0125213</v>
      </c>
      <c r="K9807" s="15">
        <v>14.381978383462158</v>
      </c>
      <c r="P9807" s="49">
        <v>13.6661483280886</v>
      </c>
      <c r="Q9807" s="15">
        <v>16.309589620000001</v>
      </c>
      <c r="R9807" s="15">
        <v>16.309589620000001</v>
      </c>
      <c r="S9807" s="15">
        <v>28.763956766924316</v>
      </c>
      <c r="X9807" s="49">
        <v>16.992897272572201</v>
      </c>
      <c r="Y9807" s="15">
        <v>20.38429592</v>
      </c>
      <c r="Z9807" s="15">
        <v>20.38429592</v>
      </c>
      <c r="AA9807" s="15">
        <v>14.381978383462158</v>
      </c>
      <c r="AF9807" s="49">
        <v>-4.0185111026885103</v>
      </c>
      <c r="AG9807" s="15">
        <v>-0.88737836813467397</v>
      </c>
      <c r="AH9807" s="15">
        <v>-0.88737836813467397</v>
      </c>
      <c r="AI9807" s="15">
        <v>28.763956766924316</v>
      </c>
      <c r="AM9807" s="17"/>
    </row>
    <row r="9808" spans="1:39">
      <c r="A9808" s="7" t="s">
        <v>8304</v>
      </c>
      <c r="B9808" s="7">
        <v>3337</v>
      </c>
      <c r="C9808" s="29" t="s">
        <v>9067</v>
      </c>
      <c r="F9808" s="27" t="str">
        <f t="shared" si="153"/>
        <v>VIC3337MELTON</v>
      </c>
      <c r="G9808" s="30">
        <v>9796</v>
      </c>
      <c r="H9808" s="49">
        <v>-17.721681636154099</v>
      </c>
      <c r="I9808" s="15">
        <v>19.0125213</v>
      </c>
      <c r="J9808" s="15">
        <v>19.0125213</v>
      </c>
      <c r="K9808" s="15">
        <v>14.381978383462158</v>
      </c>
      <c r="P9808" s="49">
        <v>-8.0555333080655291</v>
      </c>
      <c r="Q9808" s="15">
        <v>16.309589620000001</v>
      </c>
      <c r="R9808" s="15">
        <v>16.309589620000001</v>
      </c>
      <c r="S9808" s="15">
        <v>28.763956766924316</v>
      </c>
      <c r="X9808" s="49">
        <v>-14.394932691670499</v>
      </c>
      <c r="Y9808" s="15">
        <v>20.38429592</v>
      </c>
      <c r="Z9808" s="15">
        <v>20.38429592</v>
      </c>
      <c r="AA9808" s="15">
        <v>14.381978383462158</v>
      </c>
      <c r="AF9808" s="49">
        <v>-4.8873783681346703</v>
      </c>
      <c r="AG9808" s="15">
        <v>-4.8873783681346703</v>
      </c>
      <c r="AH9808" s="15">
        <v>-4.8873783681346703</v>
      </c>
      <c r="AI9808" s="15">
        <v>28.763956766924316</v>
      </c>
      <c r="AM9808" s="17"/>
    </row>
    <row r="9809" spans="1:39">
      <c r="A9809" s="7" t="s">
        <v>8304</v>
      </c>
      <c r="B9809" s="7">
        <v>3337</v>
      </c>
      <c r="C9809" s="29" t="s">
        <v>9068</v>
      </c>
      <c r="F9809" s="27" t="str">
        <f t="shared" si="153"/>
        <v>VIC3337MELTON WEST</v>
      </c>
      <c r="G9809" s="30">
        <v>9797</v>
      </c>
      <c r="H9809" s="49">
        <v>25.395856411611799</v>
      </c>
      <c r="I9809" s="15">
        <v>19.0125213</v>
      </c>
      <c r="J9809" s="15">
        <v>19.0125213</v>
      </c>
      <c r="K9809" s="15">
        <v>6.9909892597395071</v>
      </c>
      <c r="P9809" s="49">
        <v>24.7442059625272</v>
      </c>
      <c r="Q9809" s="15">
        <v>16.309589620000001</v>
      </c>
      <c r="R9809" s="15">
        <v>16.309589620000001</v>
      </c>
      <c r="S9809" s="15">
        <v>13.981978519479014</v>
      </c>
      <c r="X9809" s="49">
        <v>28.7226053560954</v>
      </c>
      <c r="Y9809" s="15">
        <v>20.38429592</v>
      </c>
      <c r="Z9809" s="15">
        <v>20.38429592</v>
      </c>
      <c r="AA9809" s="15">
        <v>6.9909892597395071</v>
      </c>
      <c r="AF9809" s="49">
        <v>-4.8873783681346703</v>
      </c>
      <c r="AG9809" s="15">
        <v>-4.8873783681346703</v>
      </c>
      <c r="AH9809" s="15">
        <v>-4.8873783681346703</v>
      </c>
      <c r="AI9809" s="15">
        <v>13.981978519479014</v>
      </c>
      <c r="AM9809" s="17"/>
    </row>
    <row r="9810" spans="1:39">
      <c r="A9810" s="7" t="s">
        <v>8304</v>
      </c>
      <c r="B9810" s="7">
        <v>3337</v>
      </c>
      <c r="C9810" s="29" t="s">
        <v>9069</v>
      </c>
      <c r="F9810" s="27" t="str">
        <f t="shared" si="153"/>
        <v>VIC3337TOOLERN VALE</v>
      </c>
      <c r="G9810" s="30">
        <v>9798</v>
      </c>
      <c r="H9810" s="49">
        <v>25.395856411611799</v>
      </c>
      <c r="I9810" s="15">
        <v>19.0125213</v>
      </c>
      <c r="J9810" s="15">
        <v>19.0125213</v>
      </c>
      <c r="K9810" s="15">
        <v>14.381978383462158</v>
      </c>
      <c r="P9810" s="49">
        <v>24.7442059625272</v>
      </c>
      <c r="Q9810" s="15">
        <v>16.309589620000001</v>
      </c>
      <c r="R9810" s="15">
        <v>16.309589620000001</v>
      </c>
      <c r="S9810" s="15">
        <v>28.763956766924316</v>
      </c>
      <c r="X9810" s="49">
        <v>28.6139969479146</v>
      </c>
      <c r="Y9810" s="15">
        <v>20.38429592</v>
      </c>
      <c r="Z9810" s="15">
        <v>20.38429592</v>
      </c>
      <c r="AA9810" s="15">
        <v>14.381978383462158</v>
      </c>
      <c r="AF9810" s="49">
        <v>-4.8873783681346703</v>
      </c>
      <c r="AG9810" s="15">
        <v>-0.88737836813467397</v>
      </c>
      <c r="AH9810" s="15">
        <v>-0.88737836813467397</v>
      </c>
      <c r="AI9810" s="15">
        <v>28.763956766924316</v>
      </c>
      <c r="AM9810" s="17"/>
    </row>
    <row r="9811" spans="1:39">
      <c r="A9811" s="7" t="s">
        <v>8304</v>
      </c>
      <c r="B9811" s="7">
        <v>3338</v>
      </c>
      <c r="C9811" s="29" t="s">
        <v>1573</v>
      </c>
      <c r="F9811" s="27" t="str">
        <f t="shared" si="153"/>
        <v>VIC3338BROOKFIELD</v>
      </c>
      <c r="G9811" s="30">
        <v>9799</v>
      </c>
      <c r="H9811" s="49">
        <v>23.0064714316348</v>
      </c>
      <c r="I9811" s="15">
        <v>19.571840479999999</v>
      </c>
      <c r="J9811" s="15">
        <v>19.571840479999999</v>
      </c>
      <c r="K9811" s="15">
        <v>14.848473253993763</v>
      </c>
      <c r="P9811" s="49">
        <v>22.463429390731001</v>
      </c>
      <c r="Q9811" s="15">
        <v>16.750638519999999</v>
      </c>
      <c r="R9811" s="15">
        <v>16.750638519999999</v>
      </c>
      <c r="S9811" s="15">
        <v>29.696946507987526</v>
      </c>
      <c r="X9811" s="49">
        <v>26.333220376118401</v>
      </c>
      <c r="Y9811" s="15">
        <v>20.933547350000001</v>
      </c>
      <c r="Z9811" s="15">
        <v>20.933547350000001</v>
      </c>
      <c r="AA9811" s="15">
        <v>14.848473253993763</v>
      </c>
      <c r="AF9811" s="49">
        <v>-4.8873783681346703</v>
      </c>
      <c r="AG9811" s="15">
        <v>-4.8873783681346703</v>
      </c>
      <c r="AH9811" s="15">
        <v>-4.8873783681346703</v>
      </c>
      <c r="AI9811" s="15">
        <v>29.696946507987526</v>
      </c>
      <c r="AM9811" s="17"/>
    </row>
    <row r="9812" spans="1:39">
      <c r="A9812" s="7" t="s">
        <v>8304</v>
      </c>
      <c r="B9812" s="7">
        <v>3338</v>
      </c>
      <c r="C9812" s="29" t="s">
        <v>9070</v>
      </c>
      <c r="F9812" s="27" t="str">
        <f t="shared" si="153"/>
        <v>VIC3338MELTON SOUTH</v>
      </c>
      <c r="G9812" s="30">
        <v>9800</v>
      </c>
      <c r="H9812" s="49">
        <v>-17.721681636154099</v>
      </c>
      <c r="I9812" s="15">
        <v>19.571840479999999</v>
      </c>
      <c r="J9812" s="15">
        <v>19.571840479999999</v>
      </c>
      <c r="K9812" s="15">
        <v>14.848473253993763</v>
      </c>
      <c r="P9812" s="49">
        <v>-8.0555333080655291</v>
      </c>
      <c r="Q9812" s="15">
        <v>16.750638519999999</v>
      </c>
      <c r="R9812" s="15">
        <v>16.750638519999999</v>
      </c>
      <c r="S9812" s="15">
        <v>29.696946507987526</v>
      </c>
      <c r="X9812" s="49">
        <v>-14.394932691670499</v>
      </c>
      <c r="Y9812" s="15">
        <v>20.933547350000001</v>
      </c>
      <c r="Z9812" s="15">
        <v>20.933547350000001</v>
      </c>
      <c r="AA9812" s="15">
        <v>14.848473253993763</v>
      </c>
      <c r="AF9812" s="49">
        <v>-0.88737836813467397</v>
      </c>
      <c r="AG9812" s="15">
        <v>-4.8873783681346703</v>
      </c>
      <c r="AH9812" s="15">
        <v>-4.8873783681346703</v>
      </c>
      <c r="AI9812" s="15">
        <v>29.696946507987526</v>
      </c>
      <c r="AM9812" s="17"/>
    </row>
    <row r="9813" spans="1:39">
      <c r="A9813" s="7" t="s">
        <v>8304</v>
      </c>
      <c r="B9813" s="7">
        <v>3340</v>
      </c>
      <c r="C9813" s="29" t="s">
        <v>9071</v>
      </c>
      <c r="F9813" s="27" t="str">
        <f t="shared" si="153"/>
        <v>VIC3340BACCHUS MARSH</v>
      </c>
      <c r="G9813" s="30">
        <v>9801</v>
      </c>
      <c r="H9813" s="49">
        <v>24.9614227788887</v>
      </c>
      <c r="I9813" s="15">
        <v>14.770142570000001</v>
      </c>
      <c r="J9813" s="15">
        <v>14.770142570000001</v>
      </c>
      <c r="K9813" s="15">
        <v>6.9909892597395071</v>
      </c>
      <c r="P9813" s="49">
        <v>24.526989146165601</v>
      </c>
      <c r="Q9813" s="15">
        <v>12.96427884</v>
      </c>
      <c r="R9813" s="15">
        <v>12.96427884</v>
      </c>
      <c r="S9813" s="15">
        <v>13.981978519479014</v>
      </c>
      <c r="X9813" s="49">
        <v>28.288171723372301</v>
      </c>
      <c r="Y9813" s="15">
        <v>16.21828</v>
      </c>
      <c r="Z9813" s="15">
        <v>16.21828</v>
      </c>
      <c r="AA9813" s="15">
        <v>6.9909892597395071</v>
      </c>
      <c r="AF9813" s="49">
        <v>-0.88737836813467397</v>
      </c>
      <c r="AG9813" s="15">
        <v>-4.8873783681346703</v>
      </c>
      <c r="AH9813" s="15">
        <v>-4.8873783681346703</v>
      </c>
      <c r="AI9813" s="15">
        <v>13.981978519479014</v>
      </c>
      <c r="AM9813" s="17"/>
    </row>
    <row r="9814" spans="1:39">
      <c r="A9814" s="7" t="s">
        <v>8304</v>
      </c>
      <c r="B9814" s="7">
        <v>3340</v>
      </c>
      <c r="C9814" s="29" t="s">
        <v>9072</v>
      </c>
      <c r="F9814" s="27" t="str">
        <f t="shared" si="153"/>
        <v>VIC3340BALLIANG</v>
      </c>
      <c r="G9814" s="30">
        <v>9802</v>
      </c>
      <c r="H9814" s="49">
        <v>24.9614227788887</v>
      </c>
      <c r="I9814" s="15">
        <v>14.770142570000001</v>
      </c>
      <c r="J9814" s="15">
        <v>14.770142570000001</v>
      </c>
      <c r="K9814" s="15">
        <v>6.9909892597395071</v>
      </c>
      <c r="P9814" s="49">
        <v>24.526989146165601</v>
      </c>
      <c r="Q9814" s="15">
        <v>12.96427884</v>
      </c>
      <c r="R9814" s="15">
        <v>12.96427884</v>
      </c>
      <c r="S9814" s="15">
        <v>13.981978519479014</v>
      </c>
      <c r="X9814" s="49">
        <v>28.288171723372301</v>
      </c>
      <c r="Y9814" s="15">
        <v>16.21828</v>
      </c>
      <c r="Z9814" s="15">
        <v>16.21828</v>
      </c>
      <c r="AA9814" s="15">
        <v>6.9909892597395071</v>
      </c>
      <c r="AF9814" s="49">
        <v>-4.8873783681346703</v>
      </c>
      <c r="AG9814" s="15">
        <v>-0.88737836813467397</v>
      </c>
      <c r="AH9814" s="15">
        <v>-0.88737836813467397</v>
      </c>
      <c r="AI9814" s="15">
        <v>13.981978519479014</v>
      </c>
      <c r="AM9814" s="17"/>
    </row>
    <row r="9815" spans="1:39">
      <c r="A9815" s="7" t="s">
        <v>8304</v>
      </c>
      <c r="B9815" s="7">
        <v>3340</v>
      </c>
      <c r="C9815" s="29" t="s">
        <v>9073</v>
      </c>
      <c r="F9815" s="27" t="str">
        <f t="shared" si="153"/>
        <v>VIC3340BALLIANG EAST</v>
      </c>
      <c r="G9815" s="30">
        <v>9803</v>
      </c>
      <c r="H9815" s="49">
        <v>25.178639595250299</v>
      </c>
      <c r="I9815" s="15">
        <v>14.770142570000001</v>
      </c>
      <c r="J9815" s="15">
        <v>14.770142570000001</v>
      </c>
      <c r="K9815" s="15">
        <v>6.9909892597395071</v>
      </c>
      <c r="P9815" s="49">
        <v>24.635597554346401</v>
      </c>
      <c r="Q9815" s="15">
        <v>12.96427884</v>
      </c>
      <c r="R9815" s="15">
        <v>12.96427884</v>
      </c>
      <c r="S9815" s="15">
        <v>13.981978519479014</v>
      </c>
      <c r="X9815" s="49">
        <v>28.396780131553101</v>
      </c>
      <c r="Y9815" s="15">
        <v>16.21828</v>
      </c>
      <c r="Z9815" s="15">
        <v>16.21828</v>
      </c>
      <c r="AA9815" s="15">
        <v>6.9909892597395071</v>
      </c>
      <c r="AF9815" s="49">
        <v>-4.8873783681346703</v>
      </c>
      <c r="AG9815" s="15">
        <v>-0.88737836813467397</v>
      </c>
      <c r="AH9815" s="15">
        <v>-0.88737836813467397</v>
      </c>
      <c r="AI9815" s="15">
        <v>13.981978519479014</v>
      </c>
      <c r="AM9815" s="17"/>
    </row>
    <row r="9816" spans="1:39">
      <c r="A9816" s="7" t="s">
        <v>8304</v>
      </c>
      <c r="B9816" s="7">
        <v>3340</v>
      </c>
      <c r="C9816" s="29" t="s">
        <v>9074</v>
      </c>
      <c r="F9816" s="27" t="str">
        <f t="shared" si="153"/>
        <v>VIC3340COIMADAI</v>
      </c>
      <c r="G9816" s="30">
        <v>9804</v>
      </c>
      <c r="H9816" s="49">
        <v>24.9614227788887</v>
      </c>
      <c r="I9816" s="15">
        <v>14.770142570000001</v>
      </c>
      <c r="J9816" s="15">
        <v>14.770142570000001</v>
      </c>
      <c r="K9816" s="15">
        <v>14.381978383462158</v>
      </c>
      <c r="P9816" s="49">
        <v>24.526989146165601</v>
      </c>
      <c r="Q9816" s="15">
        <v>12.96427884</v>
      </c>
      <c r="R9816" s="15">
        <v>12.96427884</v>
      </c>
      <c r="S9816" s="15">
        <v>28.763956766924316</v>
      </c>
      <c r="X9816" s="49">
        <v>28.179563315191501</v>
      </c>
      <c r="Y9816" s="15">
        <v>16.21828</v>
      </c>
      <c r="Z9816" s="15">
        <v>16.21828</v>
      </c>
      <c r="AA9816" s="15">
        <v>14.381978383462158</v>
      </c>
      <c r="AF9816" s="49">
        <v>-0.88737836813467397</v>
      </c>
      <c r="AG9816" s="15">
        <v>-0.88737836813467397</v>
      </c>
      <c r="AH9816" s="15">
        <v>-0.88737836813467397</v>
      </c>
      <c r="AI9816" s="15">
        <v>28.763956766924316</v>
      </c>
      <c r="AM9816" s="17"/>
    </row>
    <row r="9817" spans="1:39">
      <c r="A9817" s="7" t="s">
        <v>8304</v>
      </c>
      <c r="B9817" s="7">
        <v>3340</v>
      </c>
      <c r="C9817" s="29" t="s">
        <v>9075</v>
      </c>
      <c r="F9817" s="27" t="str">
        <f t="shared" si="153"/>
        <v>VIC3340DARLEY</v>
      </c>
      <c r="G9817" s="30">
        <v>9805</v>
      </c>
      <c r="H9817" s="49">
        <v>17.3588342062348</v>
      </c>
      <c r="I9817" s="15">
        <v>14.770142570000001</v>
      </c>
      <c r="J9817" s="15">
        <v>14.770142570000001</v>
      </c>
      <c r="K9817" s="15">
        <v>6.9909892597395071</v>
      </c>
      <c r="P9817" s="49">
        <v>16.707183757150201</v>
      </c>
      <c r="Q9817" s="15">
        <v>12.96427884</v>
      </c>
      <c r="R9817" s="15">
        <v>12.96427884</v>
      </c>
      <c r="S9817" s="15">
        <v>13.981978519479014</v>
      </c>
      <c r="X9817" s="49">
        <v>20.685583150718401</v>
      </c>
      <c r="Y9817" s="15">
        <v>16.21828</v>
      </c>
      <c r="Z9817" s="15">
        <v>16.21828</v>
      </c>
      <c r="AA9817" s="15">
        <v>6.9909892597395071</v>
      </c>
      <c r="AF9817" s="49">
        <v>-0.88737836813467397</v>
      </c>
      <c r="AG9817" s="15">
        <v>-4.8873783681346703</v>
      </c>
      <c r="AH9817" s="15">
        <v>-4.8873783681346703</v>
      </c>
      <c r="AI9817" s="15">
        <v>13.981978519479014</v>
      </c>
      <c r="AM9817" s="17"/>
    </row>
    <row r="9818" spans="1:39">
      <c r="A9818" s="7" t="s">
        <v>8304</v>
      </c>
      <c r="B9818" s="7">
        <v>3340</v>
      </c>
      <c r="C9818" s="29" t="s">
        <v>2771</v>
      </c>
      <c r="F9818" s="27" t="str">
        <f t="shared" si="153"/>
        <v>VIC3340GLENMORE</v>
      </c>
      <c r="G9818" s="30">
        <v>9806</v>
      </c>
      <c r="H9818" s="49">
        <v>24.7442059625272</v>
      </c>
      <c r="I9818" s="15">
        <v>14.770142570000001</v>
      </c>
      <c r="J9818" s="15">
        <v>14.770142570000001</v>
      </c>
      <c r="K9818" s="15">
        <v>6.4415298213155854</v>
      </c>
      <c r="P9818" s="49">
        <v>24.309772329804101</v>
      </c>
      <c r="Q9818" s="15">
        <v>12.96427884</v>
      </c>
      <c r="R9818" s="15">
        <v>12.96427884</v>
      </c>
      <c r="S9818" s="15">
        <v>12.883059642631171</v>
      </c>
      <c r="X9818" s="49">
        <v>27.962346498830001</v>
      </c>
      <c r="Y9818" s="15">
        <v>16.21828</v>
      </c>
      <c r="Z9818" s="15">
        <v>16.21828</v>
      </c>
      <c r="AA9818" s="15">
        <v>6.4415298213155854</v>
      </c>
      <c r="AF9818" s="49">
        <v>-4.8873783681346703</v>
      </c>
      <c r="AG9818" s="15">
        <v>-0.88737836813467397</v>
      </c>
      <c r="AH9818" s="15">
        <v>-0.88737836813467397</v>
      </c>
      <c r="AI9818" s="15">
        <v>12.883059642631171</v>
      </c>
      <c r="AM9818" s="17"/>
    </row>
    <row r="9819" spans="1:39">
      <c r="A9819" s="7" t="s">
        <v>8304</v>
      </c>
      <c r="B9819" s="7">
        <v>3340</v>
      </c>
      <c r="C9819" s="29" t="s">
        <v>9076</v>
      </c>
      <c r="F9819" s="27" t="str">
        <f t="shared" si="153"/>
        <v>VIC3340HOPETOUN PARK</v>
      </c>
      <c r="G9819" s="30">
        <v>9807</v>
      </c>
      <c r="H9819" s="49">
        <v>24.309772329804101</v>
      </c>
      <c r="I9819" s="15">
        <v>14.770142570000001</v>
      </c>
      <c r="J9819" s="15">
        <v>14.770142570000001</v>
      </c>
      <c r="K9819" s="15">
        <v>7.5280131884860193</v>
      </c>
      <c r="P9819" s="49">
        <v>23.875338697080998</v>
      </c>
      <c r="Q9819" s="15">
        <v>12.96427884</v>
      </c>
      <c r="R9819" s="15">
        <v>12.96427884</v>
      </c>
      <c r="S9819" s="15">
        <v>15.056026376972039</v>
      </c>
      <c r="X9819" s="49">
        <v>27.527912866106899</v>
      </c>
      <c r="Y9819" s="15">
        <v>16.21828</v>
      </c>
      <c r="Z9819" s="15">
        <v>16.21828</v>
      </c>
      <c r="AA9819" s="15">
        <v>7.5280131884860193</v>
      </c>
      <c r="AF9819" s="49">
        <v>-4.8873783681346703</v>
      </c>
      <c r="AG9819" s="15">
        <v>-0.88737836813467397</v>
      </c>
      <c r="AH9819" s="15">
        <v>-0.88737836813467397</v>
      </c>
      <c r="AI9819" s="15">
        <v>15.056026376972039</v>
      </c>
      <c r="AM9819" s="17"/>
    </row>
    <row r="9820" spans="1:39">
      <c r="A9820" s="7" t="s">
        <v>8304</v>
      </c>
      <c r="B9820" s="7">
        <v>3340</v>
      </c>
      <c r="C9820" s="29" t="s">
        <v>9077</v>
      </c>
      <c r="F9820" s="27" t="str">
        <f t="shared" si="153"/>
        <v>VIC3340LONG FOREST</v>
      </c>
      <c r="G9820" s="30">
        <v>9808</v>
      </c>
      <c r="H9820" s="49">
        <v>24.7442059625272</v>
      </c>
      <c r="I9820" s="15">
        <v>14.770142570000001</v>
      </c>
      <c r="J9820" s="15">
        <v>14.770142570000001</v>
      </c>
      <c r="K9820" s="15">
        <v>8.0531364304915147</v>
      </c>
      <c r="P9820" s="49">
        <v>24.309772329804101</v>
      </c>
      <c r="Q9820" s="15">
        <v>12.96427884</v>
      </c>
      <c r="R9820" s="15">
        <v>12.96427884</v>
      </c>
      <c r="S9820" s="15">
        <v>16.106272860983029</v>
      </c>
      <c r="X9820" s="49">
        <v>27.962346498830001</v>
      </c>
      <c r="Y9820" s="15">
        <v>16.21828</v>
      </c>
      <c r="Z9820" s="15">
        <v>16.21828</v>
      </c>
      <c r="AA9820" s="15">
        <v>8.0531364304915147</v>
      </c>
      <c r="AF9820" s="49">
        <v>-4.8873783681346703</v>
      </c>
      <c r="AG9820" s="15">
        <v>-0.88737836813467397</v>
      </c>
      <c r="AH9820" s="15">
        <v>-0.88737836813467397</v>
      </c>
      <c r="AI9820" s="15">
        <v>16.106272860983029</v>
      </c>
      <c r="AM9820" s="17"/>
    </row>
    <row r="9821" spans="1:39">
      <c r="A9821" s="7" t="s">
        <v>8304</v>
      </c>
      <c r="B9821" s="7">
        <v>3340</v>
      </c>
      <c r="C9821" s="29" t="s">
        <v>9078</v>
      </c>
      <c r="F9821" s="27" t="str">
        <f t="shared" si="153"/>
        <v>VIC3340MADDINGLEY</v>
      </c>
      <c r="G9821" s="30">
        <v>9809</v>
      </c>
      <c r="H9821" s="49">
        <v>24.309772329804101</v>
      </c>
      <c r="I9821" s="15">
        <v>14.770142570000001</v>
      </c>
      <c r="J9821" s="15">
        <v>14.770142570000001</v>
      </c>
      <c r="K9821" s="15">
        <v>6.9909892597395071</v>
      </c>
      <c r="P9821" s="49">
        <v>23.875338697080998</v>
      </c>
      <c r="Q9821" s="15">
        <v>12.96427884</v>
      </c>
      <c r="R9821" s="15">
        <v>12.96427884</v>
      </c>
      <c r="S9821" s="15">
        <v>13.981978519479014</v>
      </c>
      <c r="X9821" s="49">
        <v>27.636521274287698</v>
      </c>
      <c r="Y9821" s="15">
        <v>16.21828</v>
      </c>
      <c r="Z9821" s="15">
        <v>16.21828</v>
      </c>
      <c r="AA9821" s="15">
        <v>6.9909892597395071</v>
      </c>
      <c r="AF9821" s="49">
        <v>-4.8873783681346703</v>
      </c>
      <c r="AG9821" s="15">
        <v>-0.88737836813467397</v>
      </c>
      <c r="AH9821" s="15">
        <v>-0.88737836813467397</v>
      </c>
      <c r="AI9821" s="15">
        <v>13.981978519479014</v>
      </c>
      <c r="AM9821" s="17"/>
    </row>
    <row r="9822" spans="1:39">
      <c r="A9822" s="7" t="s">
        <v>8304</v>
      </c>
      <c r="B9822" s="7">
        <v>3340</v>
      </c>
      <c r="C9822" s="29" t="s">
        <v>9079</v>
      </c>
      <c r="F9822" s="27" t="str">
        <f t="shared" si="153"/>
        <v>VIC3340MERRIMU</v>
      </c>
      <c r="G9822" s="30">
        <v>9810</v>
      </c>
      <c r="H9822" s="49">
        <v>24.526989146165601</v>
      </c>
      <c r="I9822" s="15">
        <v>14.770142570000001</v>
      </c>
      <c r="J9822" s="15">
        <v>14.770142570000001</v>
      </c>
      <c r="K9822" s="15">
        <v>6.4415298213155854</v>
      </c>
      <c r="P9822" s="49">
        <v>23.983947105261802</v>
      </c>
      <c r="Q9822" s="15">
        <v>12.96427884</v>
      </c>
      <c r="R9822" s="15">
        <v>12.96427884</v>
      </c>
      <c r="S9822" s="15">
        <v>12.883059642631171</v>
      </c>
      <c r="X9822" s="49">
        <v>27.853738090649198</v>
      </c>
      <c r="Y9822" s="15">
        <v>16.21828</v>
      </c>
      <c r="Z9822" s="15">
        <v>16.21828</v>
      </c>
      <c r="AA9822" s="15">
        <v>6.4415298213155854</v>
      </c>
      <c r="AF9822" s="49">
        <v>-4.8873783681346703</v>
      </c>
      <c r="AG9822" s="15">
        <v>-0.88737836813467397</v>
      </c>
      <c r="AH9822" s="15">
        <v>-0.88737836813467397</v>
      </c>
      <c r="AI9822" s="15">
        <v>12.883059642631171</v>
      </c>
      <c r="AM9822" s="17"/>
    </row>
    <row r="9823" spans="1:39">
      <c r="A9823" s="7" t="s">
        <v>8304</v>
      </c>
      <c r="B9823" s="7">
        <v>3340</v>
      </c>
      <c r="C9823" s="29" t="s">
        <v>9080</v>
      </c>
      <c r="F9823" s="27" t="str">
        <f t="shared" si="153"/>
        <v>VIC3340PARWAN</v>
      </c>
      <c r="G9823" s="30">
        <v>9811</v>
      </c>
      <c r="H9823" s="49">
        <v>22.572037798911801</v>
      </c>
      <c r="I9823" s="15">
        <v>14.770142570000001</v>
      </c>
      <c r="J9823" s="15">
        <v>14.770142570000001</v>
      </c>
      <c r="K9823" s="15">
        <v>6.9909892597395071</v>
      </c>
      <c r="P9823" s="49">
        <v>22.137604166188702</v>
      </c>
      <c r="Q9823" s="15">
        <v>12.96427884</v>
      </c>
      <c r="R9823" s="15">
        <v>12.96427884</v>
      </c>
      <c r="S9823" s="15">
        <v>13.981978519479014</v>
      </c>
      <c r="X9823" s="49">
        <v>25.790178335214598</v>
      </c>
      <c r="Y9823" s="15">
        <v>16.21828</v>
      </c>
      <c r="Z9823" s="15">
        <v>16.21828</v>
      </c>
      <c r="AA9823" s="15">
        <v>6.9909892597395071</v>
      </c>
      <c r="AF9823" s="49">
        <v>-4.8873783681346703</v>
      </c>
      <c r="AG9823" s="15">
        <v>-0.88737836813467397</v>
      </c>
      <c r="AH9823" s="15">
        <v>-0.88737836813467397</v>
      </c>
      <c r="AI9823" s="15">
        <v>13.981978519479014</v>
      </c>
      <c r="AM9823" s="17"/>
    </row>
    <row r="9824" spans="1:39">
      <c r="A9824" s="7" t="s">
        <v>8304</v>
      </c>
      <c r="B9824" s="7">
        <v>3340</v>
      </c>
      <c r="C9824" s="29" t="s">
        <v>9081</v>
      </c>
      <c r="F9824" s="27" t="str">
        <f t="shared" si="153"/>
        <v>VIC3340ROWSLEY</v>
      </c>
      <c r="G9824" s="30">
        <v>9812</v>
      </c>
      <c r="H9824" s="49">
        <v>22.572037798911801</v>
      </c>
      <c r="I9824" s="15">
        <v>14.770142570000001</v>
      </c>
      <c r="J9824" s="15">
        <v>14.770142570000001</v>
      </c>
      <c r="K9824" s="15">
        <v>6.9909892597395071</v>
      </c>
      <c r="P9824" s="49">
        <v>22.137604166188702</v>
      </c>
      <c r="Q9824" s="15">
        <v>12.96427884</v>
      </c>
      <c r="R9824" s="15">
        <v>12.96427884</v>
      </c>
      <c r="S9824" s="15">
        <v>13.981978519479014</v>
      </c>
      <c r="X9824" s="49">
        <v>25.898786743395299</v>
      </c>
      <c r="Y9824" s="15">
        <v>16.21828</v>
      </c>
      <c r="Z9824" s="15">
        <v>16.21828</v>
      </c>
      <c r="AA9824" s="15">
        <v>6.9909892597395071</v>
      </c>
      <c r="AF9824" s="49">
        <v>-4.8873783681346703</v>
      </c>
      <c r="AG9824" s="15">
        <v>-4.8873783681346703</v>
      </c>
      <c r="AH9824" s="15">
        <v>-4.8873783681346703</v>
      </c>
      <c r="AI9824" s="15">
        <v>13.981978519479014</v>
      </c>
      <c r="AM9824" s="17"/>
    </row>
    <row r="9825" spans="1:39">
      <c r="A9825" s="7" t="s">
        <v>8304</v>
      </c>
      <c r="B9825" s="7">
        <v>3341</v>
      </c>
      <c r="C9825" s="29" t="s">
        <v>9082</v>
      </c>
      <c r="F9825" s="27" t="str">
        <f t="shared" si="153"/>
        <v>VIC3341DALES CREEK</v>
      </c>
      <c r="G9825" s="30">
        <v>9813</v>
      </c>
      <c r="H9825" s="49">
        <v>20.182652818934798</v>
      </c>
      <c r="I9825" s="15">
        <v>14.79114257</v>
      </c>
      <c r="J9825" s="15">
        <v>14.79114257</v>
      </c>
      <c r="K9825" s="15">
        <v>6.9909892597395071</v>
      </c>
      <c r="P9825" s="49">
        <v>19.4223939616694</v>
      </c>
      <c r="Q9825" s="15">
        <v>12.980838309999999</v>
      </c>
      <c r="R9825" s="15">
        <v>12.980838309999999</v>
      </c>
      <c r="S9825" s="15">
        <v>13.981978519479014</v>
      </c>
      <c r="X9825" s="49">
        <v>23.4007933552376</v>
      </c>
      <c r="Y9825" s="15">
        <v>16.238902</v>
      </c>
      <c r="Z9825" s="15">
        <v>16.238902</v>
      </c>
      <c r="AA9825" s="15">
        <v>6.9909892597395071</v>
      </c>
      <c r="AF9825" s="49">
        <v>-0.88737836813467397</v>
      </c>
      <c r="AG9825" s="15">
        <v>-0.88737836813467397</v>
      </c>
      <c r="AH9825" s="15">
        <v>-0.88737836813467397</v>
      </c>
      <c r="AI9825" s="15">
        <v>13.981978519479014</v>
      </c>
      <c r="AM9825" s="17"/>
    </row>
    <row r="9826" spans="1:39">
      <c r="A9826" s="7" t="s">
        <v>8304</v>
      </c>
      <c r="B9826" s="7">
        <v>3341</v>
      </c>
      <c r="C9826" s="29" t="s">
        <v>2676</v>
      </c>
      <c r="F9826" s="27" t="str">
        <f t="shared" si="153"/>
        <v>VIC3341GREENDALE</v>
      </c>
      <c r="G9826" s="30">
        <v>9814</v>
      </c>
      <c r="H9826" s="49">
        <v>24.9614227788887</v>
      </c>
      <c r="I9826" s="15">
        <v>14.79114257</v>
      </c>
      <c r="J9826" s="15">
        <v>14.79114257</v>
      </c>
      <c r="K9826" s="15">
        <v>6.9909892597395071</v>
      </c>
      <c r="P9826" s="49">
        <v>24.526989146165601</v>
      </c>
      <c r="Q9826" s="15">
        <v>12.980838309999999</v>
      </c>
      <c r="R9826" s="15">
        <v>12.980838309999999</v>
      </c>
      <c r="S9826" s="15">
        <v>13.981978519479014</v>
      </c>
      <c r="X9826" s="49">
        <v>28.288171723372301</v>
      </c>
      <c r="Y9826" s="15">
        <v>16.238902</v>
      </c>
      <c r="Z9826" s="15">
        <v>16.238902</v>
      </c>
      <c r="AA9826" s="15">
        <v>6.9909892597395071</v>
      </c>
      <c r="AF9826" s="49">
        <v>-4.8873783681346703</v>
      </c>
      <c r="AG9826" s="15">
        <v>-4.8873783681346703</v>
      </c>
      <c r="AH9826" s="15">
        <v>-4.8873783681346703</v>
      </c>
      <c r="AI9826" s="15">
        <v>13.981978519479014</v>
      </c>
      <c r="AM9826" s="17"/>
    </row>
    <row r="9827" spans="1:39">
      <c r="A9827" s="7" t="s">
        <v>8304</v>
      </c>
      <c r="B9827" s="7">
        <v>3341</v>
      </c>
      <c r="C9827" s="29" t="s">
        <v>9083</v>
      </c>
      <c r="F9827" s="27" t="str">
        <f t="shared" si="153"/>
        <v>VIC3341KOROBEIT</v>
      </c>
      <c r="G9827" s="30">
        <v>9815</v>
      </c>
      <c r="H9827" s="49">
        <v>19.748219186211699</v>
      </c>
      <c r="I9827" s="15">
        <v>14.79114257</v>
      </c>
      <c r="J9827" s="15">
        <v>14.79114257</v>
      </c>
      <c r="K9827" s="15">
        <v>6.4415298213155854</v>
      </c>
      <c r="P9827" s="49">
        <v>18.987960328946301</v>
      </c>
      <c r="Q9827" s="15">
        <v>12.980838309999999</v>
      </c>
      <c r="R9827" s="15">
        <v>12.980838309999999</v>
      </c>
      <c r="S9827" s="15">
        <v>12.883059642631171</v>
      </c>
      <c r="X9827" s="49">
        <v>23.0749681306953</v>
      </c>
      <c r="Y9827" s="15">
        <v>16.238902</v>
      </c>
      <c r="Z9827" s="15">
        <v>16.238902</v>
      </c>
      <c r="AA9827" s="15">
        <v>6.4415298213155854</v>
      </c>
      <c r="AF9827" s="49">
        <v>-4.8873783681346703</v>
      </c>
      <c r="AG9827" s="15">
        <v>-0.88737836813467397</v>
      </c>
      <c r="AH9827" s="15">
        <v>-0.88737836813467397</v>
      </c>
      <c r="AI9827" s="15">
        <v>12.883059642631171</v>
      </c>
      <c r="AM9827" s="17"/>
    </row>
    <row r="9828" spans="1:39">
      <c r="A9828" s="7" t="s">
        <v>8304</v>
      </c>
      <c r="B9828" s="7">
        <v>3341</v>
      </c>
      <c r="C9828" s="29" t="s">
        <v>9084</v>
      </c>
      <c r="F9828" s="27" t="str">
        <f t="shared" si="153"/>
        <v>VIC3341MYRNIONG</v>
      </c>
      <c r="G9828" s="30">
        <v>9816</v>
      </c>
      <c r="H9828" s="49">
        <v>24.526989146165601</v>
      </c>
      <c r="I9828" s="15">
        <v>14.79114257</v>
      </c>
      <c r="J9828" s="15">
        <v>14.79114257</v>
      </c>
      <c r="K9828" s="15">
        <v>6.9909892597395071</v>
      </c>
      <c r="P9828" s="49">
        <v>23.983947105261802</v>
      </c>
      <c r="Q9828" s="15">
        <v>12.980838309999999</v>
      </c>
      <c r="R9828" s="15">
        <v>12.980838309999999</v>
      </c>
      <c r="S9828" s="15">
        <v>13.981978519479014</v>
      </c>
      <c r="X9828" s="49">
        <v>27.853738090649198</v>
      </c>
      <c r="Y9828" s="15">
        <v>16.238902</v>
      </c>
      <c r="Z9828" s="15">
        <v>16.238902</v>
      </c>
      <c r="AA9828" s="15">
        <v>6.9909892597395071</v>
      </c>
      <c r="AF9828" s="49">
        <v>-4.8873783681346703</v>
      </c>
      <c r="AG9828" s="15">
        <v>-0.88737836813467397</v>
      </c>
      <c r="AH9828" s="15">
        <v>-0.88737836813467397</v>
      </c>
      <c r="AI9828" s="15">
        <v>13.981978519479014</v>
      </c>
      <c r="AM9828" s="17"/>
    </row>
    <row r="9829" spans="1:39">
      <c r="A9829" s="7" t="s">
        <v>8304</v>
      </c>
      <c r="B9829" s="7">
        <v>3341</v>
      </c>
      <c r="C9829" s="29" t="s">
        <v>9085</v>
      </c>
      <c r="F9829" s="27" t="str">
        <f t="shared" si="153"/>
        <v>VIC3341PENTLAND HILLS</v>
      </c>
      <c r="G9829" s="30">
        <v>9817</v>
      </c>
      <c r="H9829" s="49">
        <v>-17.721681636154099</v>
      </c>
      <c r="I9829" s="15">
        <v>14.79114257</v>
      </c>
      <c r="J9829" s="15">
        <v>14.79114257</v>
      </c>
      <c r="K9829" s="15">
        <v>6.9909892597395071</v>
      </c>
      <c r="P9829" s="49">
        <v>-8.0555333080655291</v>
      </c>
      <c r="Q9829" s="15">
        <v>12.980838309999999</v>
      </c>
      <c r="R9829" s="15">
        <v>12.980838309999999</v>
      </c>
      <c r="S9829" s="15">
        <v>13.981978519479014</v>
      </c>
      <c r="X9829" s="49">
        <v>-14.394932691670499</v>
      </c>
      <c r="Y9829" s="15">
        <v>16.238902</v>
      </c>
      <c r="Z9829" s="15">
        <v>16.238902</v>
      </c>
      <c r="AA9829" s="15">
        <v>6.9909892597395071</v>
      </c>
      <c r="AF9829" s="49">
        <v>-0.88737836813467397</v>
      </c>
      <c r="AG9829" s="15">
        <v>-0.88737836813467397</v>
      </c>
      <c r="AH9829" s="15">
        <v>-0.88737836813467397</v>
      </c>
      <c r="AI9829" s="15">
        <v>13.981978519479014</v>
      </c>
      <c r="AM9829" s="17"/>
    </row>
    <row r="9830" spans="1:39">
      <c r="A9830" s="7" t="s">
        <v>8304</v>
      </c>
      <c r="B9830" s="7">
        <v>3342</v>
      </c>
      <c r="C9830" s="29" t="s">
        <v>9086</v>
      </c>
      <c r="F9830" s="27" t="str">
        <f t="shared" si="153"/>
        <v>VIC3342BALLAN</v>
      </c>
      <c r="G9830" s="30">
        <v>9818</v>
      </c>
      <c r="H9830" s="49">
        <v>-17.721681636154099</v>
      </c>
      <c r="I9830" s="15">
        <v>14.73164257</v>
      </c>
      <c r="J9830" s="15">
        <v>14.73164257</v>
      </c>
      <c r="K9830" s="15">
        <v>6.9909892597395071</v>
      </c>
      <c r="P9830" s="49">
        <v>-8.0555333080655291</v>
      </c>
      <c r="Q9830" s="15">
        <v>12.93391982</v>
      </c>
      <c r="R9830" s="15">
        <v>12.93391982</v>
      </c>
      <c r="S9830" s="15">
        <v>13.981978519479014</v>
      </c>
      <c r="X9830" s="49">
        <v>-14.394932691670499</v>
      </c>
      <c r="Y9830" s="15">
        <v>16.180472999999999</v>
      </c>
      <c r="Z9830" s="15">
        <v>16.180472999999999</v>
      </c>
      <c r="AA9830" s="15">
        <v>6.9909892597395071</v>
      </c>
      <c r="AF9830" s="49">
        <v>-0.88737836813467397</v>
      </c>
      <c r="AG9830" s="15">
        <v>-0.434433632723082</v>
      </c>
      <c r="AH9830" s="15">
        <v>-0.434433632723082</v>
      </c>
      <c r="AI9830" s="15">
        <v>13.981978519479014</v>
      </c>
      <c r="AM9830" s="17"/>
    </row>
    <row r="9831" spans="1:39">
      <c r="A9831" s="7" t="s">
        <v>8304</v>
      </c>
      <c r="B9831" s="7">
        <v>3342</v>
      </c>
      <c r="C9831" s="29" t="s">
        <v>9087</v>
      </c>
      <c r="F9831" s="27" t="str">
        <f t="shared" si="153"/>
        <v>VIC3342BEREMBOKE</v>
      </c>
      <c r="G9831" s="30">
        <v>9819</v>
      </c>
      <c r="H9831" s="49">
        <v>23.0064714316348</v>
      </c>
      <c r="I9831" s="15">
        <v>14.73164257</v>
      </c>
      <c r="J9831" s="15">
        <v>14.73164257</v>
      </c>
      <c r="K9831" s="15">
        <v>6.9909892597395071</v>
      </c>
      <c r="P9831" s="49">
        <v>22.463429390731001</v>
      </c>
      <c r="Q9831" s="15">
        <v>12.93391982</v>
      </c>
      <c r="R9831" s="15">
        <v>12.93391982</v>
      </c>
      <c r="S9831" s="15">
        <v>13.981978519479014</v>
      </c>
      <c r="X9831" s="49">
        <v>26.333220376118401</v>
      </c>
      <c r="Y9831" s="15">
        <v>16.180472999999999</v>
      </c>
      <c r="Z9831" s="15">
        <v>16.180472999999999</v>
      </c>
      <c r="AA9831" s="15">
        <v>6.9909892597395071</v>
      </c>
      <c r="AF9831" s="49">
        <v>-4.8873783681346703</v>
      </c>
      <c r="AG9831" s="15">
        <v>3.56556636727692</v>
      </c>
      <c r="AH9831" s="15">
        <v>3.56556636727692</v>
      </c>
      <c r="AI9831" s="15">
        <v>13.981978519479014</v>
      </c>
      <c r="AM9831" s="17"/>
    </row>
    <row r="9832" spans="1:39">
      <c r="A9832" s="7" t="s">
        <v>8304</v>
      </c>
      <c r="B9832" s="7">
        <v>3342</v>
      </c>
      <c r="C9832" s="29" t="s">
        <v>9088</v>
      </c>
      <c r="F9832" s="27" t="str">
        <f t="shared" si="153"/>
        <v>VIC3342BLAKEVILLE</v>
      </c>
      <c r="G9832" s="30">
        <v>9820</v>
      </c>
      <c r="H9832" s="49">
        <v>20.617086451657901</v>
      </c>
      <c r="I9832" s="15">
        <v>14.73164257</v>
      </c>
      <c r="J9832" s="15">
        <v>14.73164257</v>
      </c>
      <c r="K9832" s="15">
        <v>6.4415298213155854</v>
      </c>
      <c r="P9832" s="49">
        <v>19.965436002573298</v>
      </c>
      <c r="Q9832" s="15">
        <v>12.93391982</v>
      </c>
      <c r="R9832" s="15">
        <v>12.93391982</v>
      </c>
      <c r="S9832" s="15">
        <v>12.883059642631171</v>
      </c>
      <c r="X9832" s="49">
        <v>23.943835396141498</v>
      </c>
      <c r="Y9832" s="15">
        <v>16.180472999999999</v>
      </c>
      <c r="Z9832" s="15">
        <v>16.180472999999999</v>
      </c>
      <c r="AA9832" s="15">
        <v>6.4415298213155854</v>
      </c>
      <c r="AF9832" s="49">
        <v>-4.8873783681346703</v>
      </c>
      <c r="AG9832" s="15">
        <v>3.56556636727692</v>
      </c>
      <c r="AH9832" s="15">
        <v>3.56556636727692</v>
      </c>
      <c r="AI9832" s="15">
        <v>12.883059642631171</v>
      </c>
      <c r="AM9832" s="17"/>
    </row>
    <row r="9833" spans="1:39">
      <c r="A9833" s="7" t="s">
        <v>8304</v>
      </c>
      <c r="B9833" s="7">
        <v>3342</v>
      </c>
      <c r="C9833" s="29" t="s">
        <v>9089</v>
      </c>
      <c r="F9833" s="27" t="str">
        <f t="shared" si="153"/>
        <v>VIC3342BRADSHAWS CREEK</v>
      </c>
      <c r="G9833" s="30">
        <v>9821</v>
      </c>
      <c r="H9833" s="49">
        <v>19.965436002573298</v>
      </c>
      <c r="I9833" s="15">
        <v>14.73164257</v>
      </c>
      <c r="J9833" s="15">
        <v>14.73164257</v>
      </c>
      <c r="K9833" s="15">
        <v>6.5794988140708277</v>
      </c>
      <c r="P9833" s="49">
        <v>19.2051771453079</v>
      </c>
      <c r="Q9833" s="15">
        <v>12.93391982</v>
      </c>
      <c r="R9833" s="15">
        <v>12.93391982</v>
      </c>
      <c r="S9833" s="15">
        <v>13.158997628141655</v>
      </c>
      <c r="X9833" s="49">
        <v>23.292184947056899</v>
      </c>
      <c r="Y9833" s="15">
        <v>16.180472999999999</v>
      </c>
      <c r="Z9833" s="15">
        <v>16.180472999999999</v>
      </c>
      <c r="AA9833" s="15">
        <v>6.5794988140708277</v>
      </c>
      <c r="AF9833" s="49">
        <v>-4.8873783681346703</v>
      </c>
      <c r="AG9833" s="15">
        <v>3.56556636727692</v>
      </c>
      <c r="AH9833" s="15">
        <v>3.56556636727692</v>
      </c>
      <c r="AI9833" s="15">
        <v>13.158997628141655</v>
      </c>
      <c r="AM9833" s="17"/>
    </row>
    <row r="9834" spans="1:39">
      <c r="A9834" s="7" t="s">
        <v>8304</v>
      </c>
      <c r="B9834" s="7">
        <v>3342</v>
      </c>
      <c r="C9834" s="29" t="s">
        <v>9090</v>
      </c>
      <c r="F9834" s="27" t="str">
        <f t="shared" si="153"/>
        <v>VIC3342BUNDING</v>
      </c>
      <c r="G9834" s="30">
        <v>9822</v>
      </c>
      <c r="H9834" s="49">
        <v>17.793267838957899</v>
      </c>
      <c r="I9834" s="15">
        <v>14.73164257</v>
      </c>
      <c r="J9834" s="15">
        <v>14.73164257</v>
      </c>
      <c r="K9834" s="15">
        <v>6.4415298213155854</v>
      </c>
      <c r="P9834" s="49">
        <v>16.924400573511701</v>
      </c>
      <c r="Q9834" s="15">
        <v>12.93391982</v>
      </c>
      <c r="R9834" s="15">
        <v>12.93391982</v>
      </c>
      <c r="S9834" s="15">
        <v>12.883059642631171</v>
      </c>
      <c r="X9834" s="49">
        <v>21.1200167834414</v>
      </c>
      <c r="Y9834" s="15">
        <v>16.180472999999999</v>
      </c>
      <c r="Z9834" s="15">
        <v>16.180472999999999</v>
      </c>
      <c r="AA9834" s="15">
        <v>6.4415298213155854</v>
      </c>
      <c r="AF9834" s="49">
        <v>-4.8873783681346703</v>
      </c>
      <c r="AG9834" s="15">
        <v>3.56556636727692</v>
      </c>
      <c r="AH9834" s="15">
        <v>3.56556636727692</v>
      </c>
      <c r="AI9834" s="15">
        <v>12.883059642631171</v>
      </c>
      <c r="AM9834" s="17"/>
    </row>
    <row r="9835" spans="1:39">
      <c r="A9835" s="7" t="s">
        <v>8304</v>
      </c>
      <c r="B9835" s="7">
        <v>3342</v>
      </c>
      <c r="C9835" s="29" t="s">
        <v>9091</v>
      </c>
      <c r="F9835" s="27" t="str">
        <f t="shared" si="153"/>
        <v>VIC3342BUNGLETAP</v>
      </c>
      <c r="G9835" s="30">
        <v>9823</v>
      </c>
      <c r="H9835" s="49">
        <v>21.051520084381</v>
      </c>
      <c r="I9835" s="15">
        <v>14.73164257</v>
      </c>
      <c r="J9835" s="15">
        <v>14.73164257</v>
      </c>
      <c r="K9835" s="15">
        <v>6.5794988140708277</v>
      </c>
      <c r="P9835" s="49">
        <v>20.399869635296401</v>
      </c>
      <c r="Q9835" s="15">
        <v>12.93391982</v>
      </c>
      <c r="R9835" s="15">
        <v>12.93391982</v>
      </c>
      <c r="S9835" s="15">
        <v>13.158997628141655</v>
      </c>
      <c r="X9835" s="49">
        <v>24.378269028864601</v>
      </c>
      <c r="Y9835" s="15">
        <v>16.180472999999999</v>
      </c>
      <c r="Z9835" s="15">
        <v>16.180472999999999</v>
      </c>
      <c r="AA9835" s="15">
        <v>6.5794988140708277</v>
      </c>
      <c r="AF9835" s="49">
        <v>-4.8873783681346703</v>
      </c>
      <c r="AG9835" s="15">
        <v>3.56556636727692</v>
      </c>
      <c r="AH9835" s="15">
        <v>3.56556636727692</v>
      </c>
      <c r="AI9835" s="15">
        <v>13.158997628141655</v>
      </c>
      <c r="AM9835" s="17"/>
    </row>
    <row r="9836" spans="1:39">
      <c r="A9836" s="7" t="s">
        <v>8304</v>
      </c>
      <c r="B9836" s="7">
        <v>3342</v>
      </c>
      <c r="C9836" s="29" t="s">
        <v>9092</v>
      </c>
      <c r="F9836" s="27" t="str">
        <f t="shared" si="153"/>
        <v>VIC3342COLBROOK</v>
      </c>
      <c r="G9836" s="30">
        <v>9824</v>
      </c>
      <c r="H9836" s="49">
        <v>19.748219186211699</v>
      </c>
      <c r="I9836" s="15">
        <v>14.73164257</v>
      </c>
      <c r="J9836" s="15">
        <v>14.73164257</v>
      </c>
      <c r="K9836" s="15">
        <v>6.4415298213155854</v>
      </c>
      <c r="P9836" s="49">
        <v>18.987960328946301</v>
      </c>
      <c r="Q9836" s="15">
        <v>12.93391982</v>
      </c>
      <c r="R9836" s="15">
        <v>12.93391982</v>
      </c>
      <c r="S9836" s="15">
        <v>12.883059642631171</v>
      </c>
      <c r="X9836" s="49">
        <v>23.0749681306953</v>
      </c>
      <c r="Y9836" s="15">
        <v>16.180472999999999</v>
      </c>
      <c r="Z9836" s="15">
        <v>16.180472999999999</v>
      </c>
      <c r="AA9836" s="15">
        <v>6.4415298213155854</v>
      </c>
      <c r="AF9836" s="49">
        <v>-4.8873783681346703</v>
      </c>
      <c r="AG9836" s="15">
        <v>3.56556636727692</v>
      </c>
      <c r="AH9836" s="15">
        <v>3.56556636727692</v>
      </c>
      <c r="AI9836" s="15">
        <v>12.883059642631171</v>
      </c>
      <c r="AM9836" s="17"/>
    </row>
    <row r="9837" spans="1:39">
      <c r="A9837" s="7" t="s">
        <v>8304</v>
      </c>
      <c r="B9837" s="7">
        <v>3342</v>
      </c>
      <c r="C9837" s="29" t="s">
        <v>9093</v>
      </c>
      <c r="F9837" s="27" t="str">
        <f t="shared" si="153"/>
        <v>VIC3342FISKVILLE</v>
      </c>
      <c r="G9837" s="30">
        <v>9825</v>
      </c>
      <c r="H9837" s="49">
        <v>17.793267838957899</v>
      </c>
      <c r="I9837" s="15">
        <v>14.73164257</v>
      </c>
      <c r="J9837" s="15">
        <v>14.73164257</v>
      </c>
      <c r="K9837" s="15">
        <v>6.5794988140708277</v>
      </c>
      <c r="P9837" s="49">
        <v>16.924400573511701</v>
      </c>
      <c r="Q9837" s="15">
        <v>12.93391982</v>
      </c>
      <c r="R9837" s="15">
        <v>12.93391982</v>
      </c>
      <c r="S9837" s="15">
        <v>13.158997628141655</v>
      </c>
      <c r="X9837" s="49">
        <v>21.0114083752607</v>
      </c>
      <c r="Y9837" s="15">
        <v>16.180472999999999</v>
      </c>
      <c r="Z9837" s="15">
        <v>16.180472999999999</v>
      </c>
      <c r="AA9837" s="15">
        <v>6.5794988140708277</v>
      </c>
      <c r="AF9837" s="49">
        <v>-0.88737836813467397</v>
      </c>
      <c r="AG9837" s="15">
        <v>3.56556636727692</v>
      </c>
      <c r="AH9837" s="15">
        <v>3.56556636727692</v>
      </c>
      <c r="AI9837" s="15">
        <v>13.158997628141655</v>
      </c>
      <c r="AM9837" s="17"/>
    </row>
    <row r="9838" spans="1:39">
      <c r="A9838" s="7" t="s">
        <v>8304</v>
      </c>
      <c r="B9838" s="7">
        <v>3342</v>
      </c>
      <c r="C9838" s="29" t="s">
        <v>9094</v>
      </c>
      <c r="F9838" s="27" t="str">
        <f t="shared" si="153"/>
        <v>VIC3342INGLISTON</v>
      </c>
      <c r="G9838" s="30">
        <v>9826</v>
      </c>
      <c r="H9838" s="49">
        <v>22.354820982550201</v>
      </c>
      <c r="I9838" s="15">
        <v>14.73164257</v>
      </c>
      <c r="J9838" s="15">
        <v>14.73164257</v>
      </c>
      <c r="K9838" s="15">
        <v>6.4415298213155854</v>
      </c>
      <c r="P9838" s="49">
        <v>21.920387349827099</v>
      </c>
      <c r="Q9838" s="15">
        <v>12.93391982</v>
      </c>
      <c r="R9838" s="15">
        <v>12.93391982</v>
      </c>
      <c r="S9838" s="15">
        <v>12.883059642631171</v>
      </c>
      <c r="X9838" s="49">
        <v>25.572961518852999</v>
      </c>
      <c r="Y9838" s="15">
        <v>16.180472999999999</v>
      </c>
      <c r="Z9838" s="15">
        <v>16.180472999999999</v>
      </c>
      <c r="AA9838" s="15">
        <v>6.4415298213155854</v>
      </c>
      <c r="AF9838" s="49">
        <v>-4.8873783681346703</v>
      </c>
      <c r="AG9838" s="15">
        <v>3.56556636727692</v>
      </c>
      <c r="AH9838" s="15">
        <v>3.56556636727692</v>
      </c>
      <c r="AI9838" s="15">
        <v>12.883059642631171</v>
      </c>
      <c r="AM9838" s="17"/>
    </row>
    <row r="9839" spans="1:39">
      <c r="A9839" s="7" t="s">
        <v>8304</v>
      </c>
      <c r="B9839" s="7">
        <v>3342</v>
      </c>
      <c r="C9839" s="29" t="s">
        <v>9095</v>
      </c>
      <c r="F9839" s="27" t="str">
        <f t="shared" si="153"/>
        <v>VIC3342MOUNT WALLACE</v>
      </c>
      <c r="G9839" s="30">
        <v>9827</v>
      </c>
      <c r="H9839" s="49">
        <v>-17.721681636154099</v>
      </c>
      <c r="I9839" s="15">
        <v>14.73164257</v>
      </c>
      <c r="J9839" s="15">
        <v>14.73164257</v>
      </c>
      <c r="K9839" s="15">
        <v>6.4415298213155854</v>
      </c>
      <c r="P9839" s="49">
        <v>-8.0555333080655291</v>
      </c>
      <c r="Q9839" s="15">
        <v>12.93391982</v>
      </c>
      <c r="R9839" s="15">
        <v>12.93391982</v>
      </c>
      <c r="S9839" s="15">
        <v>12.883059642631171</v>
      </c>
      <c r="X9839" s="49">
        <v>-14.394932691670499</v>
      </c>
      <c r="Y9839" s="15">
        <v>16.180472999999999</v>
      </c>
      <c r="Z9839" s="15">
        <v>16.180472999999999</v>
      </c>
      <c r="AA9839" s="15">
        <v>6.4415298213155854</v>
      </c>
      <c r="AF9839" s="49">
        <v>-0.88737836813467397</v>
      </c>
      <c r="AG9839" s="15">
        <v>3.56556636727692</v>
      </c>
      <c r="AH9839" s="15">
        <v>3.56556636727692</v>
      </c>
      <c r="AI9839" s="15">
        <v>12.883059642631171</v>
      </c>
      <c r="AM9839" s="17"/>
    </row>
    <row r="9840" spans="1:39">
      <c r="A9840" s="7" t="s">
        <v>8304</v>
      </c>
      <c r="B9840" s="7">
        <v>3345</v>
      </c>
      <c r="C9840" s="29" t="s">
        <v>115</v>
      </c>
      <c r="F9840" s="27" t="str">
        <f t="shared" si="153"/>
        <v>VIC3345GORDON</v>
      </c>
      <c r="G9840" s="30">
        <v>9828</v>
      </c>
      <c r="H9840" s="49">
        <v>22.7892546152733</v>
      </c>
      <c r="I9840" s="15">
        <v>1.809881053</v>
      </c>
      <c r="J9840" s="15">
        <v>1.809881053</v>
      </c>
      <c r="K9840" s="15">
        <v>-16.679527790318968</v>
      </c>
      <c r="P9840" s="49">
        <v>22.246212574369402</v>
      </c>
      <c r="Q9840" s="15">
        <v>2.7445164649999998</v>
      </c>
      <c r="R9840" s="15">
        <v>2.7445164649999998</v>
      </c>
      <c r="S9840" s="15">
        <v>-33.359055580637936</v>
      </c>
      <c r="X9840" s="49">
        <v>26.116003559756901</v>
      </c>
      <c r="Y9840" s="15">
        <v>3.4913031939999999</v>
      </c>
      <c r="Z9840" s="15">
        <v>3.4913031939999999</v>
      </c>
      <c r="AA9840" s="15">
        <v>-16.679527790318968</v>
      </c>
      <c r="AF9840" s="49">
        <v>-4.8873783681346703</v>
      </c>
      <c r="AG9840" s="15">
        <v>5.7377345308923298</v>
      </c>
      <c r="AH9840" s="15">
        <v>5.7377345308923298</v>
      </c>
      <c r="AI9840" s="15">
        <v>-33.359055580637936</v>
      </c>
      <c r="AM9840" s="17"/>
    </row>
    <row r="9841" spans="1:39">
      <c r="A9841" s="7" t="s">
        <v>8304</v>
      </c>
      <c r="B9841" s="7">
        <v>3350</v>
      </c>
      <c r="C9841" s="29" t="s">
        <v>9096</v>
      </c>
      <c r="F9841" s="27" t="str">
        <f t="shared" si="153"/>
        <v>VIC3350ALFREDTON</v>
      </c>
      <c r="G9841" s="30">
        <v>9829</v>
      </c>
      <c r="H9841" s="49">
        <v>17.3588342062348</v>
      </c>
      <c r="I9841" s="15">
        <v>1.8168810529999999</v>
      </c>
      <c r="J9841" s="15">
        <v>1.8168810529999999</v>
      </c>
      <c r="K9841" s="15">
        <v>-12.95670077148775</v>
      </c>
      <c r="P9841" s="49">
        <v>16.707183757150201</v>
      </c>
      <c r="Q9841" s="15">
        <v>2.7500362869999999</v>
      </c>
      <c r="R9841" s="15">
        <v>2.7500362869999999</v>
      </c>
      <c r="S9841" s="15">
        <v>-25.9134015429755</v>
      </c>
      <c r="X9841" s="49">
        <v>20.685583150718401</v>
      </c>
      <c r="Y9841" s="15">
        <v>3.4981771940000002</v>
      </c>
      <c r="Z9841" s="15">
        <v>3.4981771940000002</v>
      </c>
      <c r="AA9841" s="15">
        <v>-12.95670077148775</v>
      </c>
      <c r="AF9841" s="49">
        <v>-4.8873783681346703</v>
      </c>
      <c r="AG9841" s="15">
        <v>2.2807765717961801</v>
      </c>
      <c r="AH9841" s="15">
        <v>2.2807765717961801</v>
      </c>
      <c r="AI9841" s="15">
        <v>-25.9134015429755</v>
      </c>
      <c r="AM9841" s="17"/>
    </row>
    <row r="9842" spans="1:39">
      <c r="A9842" s="7" t="s">
        <v>8304</v>
      </c>
      <c r="B9842" s="7">
        <v>3350</v>
      </c>
      <c r="C9842" s="29" t="s">
        <v>9097</v>
      </c>
      <c r="F9842" s="27" t="str">
        <f t="shared" si="153"/>
        <v>VIC3350BALLARAT</v>
      </c>
      <c r="G9842" s="30">
        <v>9830</v>
      </c>
      <c r="H9842" s="49">
        <v>-17.721681636154099</v>
      </c>
      <c r="I9842" s="15">
        <v>1.8168810529999999</v>
      </c>
      <c r="J9842" s="15">
        <v>1.8168810529999999</v>
      </c>
      <c r="K9842" s="15">
        <v>-8.1116436278669752</v>
      </c>
      <c r="P9842" s="49">
        <v>-8.0555333080655291</v>
      </c>
      <c r="Q9842" s="15">
        <v>2.7500362869999999</v>
      </c>
      <c r="R9842" s="15">
        <v>2.7500362869999999</v>
      </c>
      <c r="S9842" s="15">
        <v>-16.22328725573395</v>
      </c>
      <c r="X9842" s="49">
        <v>-14.394932691670499</v>
      </c>
      <c r="Y9842" s="15">
        <v>3.4981771940000002</v>
      </c>
      <c r="Z9842" s="15">
        <v>3.4981771940000002</v>
      </c>
      <c r="AA9842" s="15">
        <v>-8.1116436278669752</v>
      </c>
      <c r="AF9842" s="49">
        <v>-0.88737836813467397</v>
      </c>
      <c r="AG9842" s="15">
        <v>2.2807765717961801</v>
      </c>
      <c r="AH9842" s="15">
        <v>2.2807765717961801</v>
      </c>
      <c r="AI9842" s="15">
        <v>-16.22328725573395</v>
      </c>
      <c r="AM9842" s="17"/>
    </row>
    <row r="9843" spans="1:39">
      <c r="A9843" s="7" t="s">
        <v>8304</v>
      </c>
      <c r="B9843" s="7">
        <v>3350</v>
      </c>
      <c r="C9843" s="29" t="s">
        <v>9098</v>
      </c>
      <c r="F9843" s="27" t="str">
        <f t="shared" si="153"/>
        <v>VIC3350BALLARAT CENTRAL</v>
      </c>
      <c r="G9843" s="30">
        <v>9831</v>
      </c>
      <c r="H9843" s="49">
        <v>19.965436002573298</v>
      </c>
      <c r="I9843" s="15">
        <v>1.8168810529999999</v>
      </c>
      <c r="J9843" s="15">
        <v>1.8168810529999999</v>
      </c>
      <c r="K9843" s="15">
        <v>-8.1116436278669752</v>
      </c>
      <c r="P9843" s="49">
        <v>19.2051771453079</v>
      </c>
      <c r="Q9843" s="15">
        <v>2.7500362869999999</v>
      </c>
      <c r="R9843" s="15">
        <v>2.7500362869999999</v>
      </c>
      <c r="S9843" s="15">
        <v>-16.22328725573395</v>
      </c>
      <c r="X9843" s="49">
        <v>23.292184947056899</v>
      </c>
      <c r="Y9843" s="15">
        <v>3.4981771940000002</v>
      </c>
      <c r="Z9843" s="15">
        <v>3.4981771940000002</v>
      </c>
      <c r="AA9843" s="15">
        <v>-8.1116436278669752</v>
      </c>
      <c r="AF9843" s="49">
        <v>-0.88737836813467397</v>
      </c>
      <c r="AG9843" s="15">
        <v>6.2807765717961797</v>
      </c>
      <c r="AH9843" s="15">
        <v>6.2807765717961797</v>
      </c>
      <c r="AI9843" s="15">
        <v>-16.22328725573395</v>
      </c>
      <c r="AM9843" s="17"/>
    </row>
    <row r="9844" spans="1:39">
      <c r="A9844" s="7" t="s">
        <v>8304</v>
      </c>
      <c r="B9844" s="7">
        <v>3350</v>
      </c>
      <c r="C9844" s="29" t="s">
        <v>9099</v>
      </c>
      <c r="F9844" s="27" t="str">
        <f t="shared" si="153"/>
        <v>VIC3350BALLARAT EAST</v>
      </c>
      <c r="G9844" s="30">
        <v>9832</v>
      </c>
      <c r="H9844" s="49">
        <v>21.051520084381</v>
      </c>
      <c r="I9844" s="15">
        <v>1.8168810529999999</v>
      </c>
      <c r="J9844" s="15">
        <v>1.8168810529999999</v>
      </c>
      <c r="K9844" s="15">
        <v>-16.679527790318968</v>
      </c>
      <c r="P9844" s="49">
        <v>20.399869635296401</v>
      </c>
      <c r="Q9844" s="15">
        <v>2.7500362869999999</v>
      </c>
      <c r="R9844" s="15">
        <v>2.7500362869999999</v>
      </c>
      <c r="S9844" s="15">
        <v>-33.359055580637936</v>
      </c>
      <c r="X9844" s="49">
        <v>24.378269028864601</v>
      </c>
      <c r="Y9844" s="15">
        <v>3.4981771940000002</v>
      </c>
      <c r="Z9844" s="15">
        <v>3.4981771940000002</v>
      </c>
      <c r="AA9844" s="15">
        <v>-16.679527790318968</v>
      </c>
      <c r="AF9844" s="49">
        <v>-4.8873783681346703</v>
      </c>
      <c r="AG9844" s="15">
        <v>6.2807765717961797</v>
      </c>
      <c r="AH9844" s="15">
        <v>6.2807765717961797</v>
      </c>
      <c r="AI9844" s="15">
        <v>-33.359055580637936</v>
      </c>
      <c r="AM9844" s="17"/>
    </row>
    <row r="9845" spans="1:39">
      <c r="A9845" s="7" t="s">
        <v>8304</v>
      </c>
      <c r="B9845" s="7">
        <v>3350</v>
      </c>
      <c r="C9845" s="29" t="s">
        <v>9100</v>
      </c>
      <c r="F9845" s="27" t="str">
        <f t="shared" si="153"/>
        <v>VIC3350BALLARAT NORTH</v>
      </c>
      <c r="G9845" s="30">
        <v>9833</v>
      </c>
      <c r="H9845" s="49">
        <v>19.965436002573298</v>
      </c>
      <c r="I9845" s="15">
        <v>1.8168810529999999</v>
      </c>
      <c r="J9845" s="15">
        <v>1.8168810529999999</v>
      </c>
      <c r="K9845" s="15">
        <v>-16.679527790318968</v>
      </c>
      <c r="P9845" s="49">
        <v>19.2051771453079</v>
      </c>
      <c r="Q9845" s="15">
        <v>2.7500362869999999</v>
      </c>
      <c r="R9845" s="15">
        <v>2.7500362869999999</v>
      </c>
      <c r="S9845" s="15">
        <v>-33.359055580637936</v>
      </c>
      <c r="X9845" s="49">
        <v>23.1835765388761</v>
      </c>
      <c r="Y9845" s="15">
        <v>3.4981771940000002</v>
      </c>
      <c r="Z9845" s="15">
        <v>3.4981771940000002</v>
      </c>
      <c r="AA9845" s="15">
        <v>-16.679527790318968</v>
      </c>
      <c r="AF9845" s="49">
        <v>-0.88737836813467397</v>
      </c>
      <c r="AG9845" s="15">
        <v>6.2807765717961797</v>
      </c>
      <c r="AH9845" s="15">
        <v>6.2807765717961797</v>
      </c>
      <c r="AI9845" s="15">
        <v>-33.359055580637936</v>
      </c>
      <c r="AM9845" s="17"/>
    </row>
    <row r="9846" spans="1:39">
      <c r="A9846" s="7" t="s">
        <v>8304</v>
      </c>
      <c r="B9846" s="7">
        <v>3350</v>
      </c>
      <c r="C9846" s="29" t="s">
        <v>9101</v>
      </c>
      <c r="F9846" s="27" t="str">
        <f t="shared" si="153"/>
        <v>VIC3350BALLARAT WEST</v>
      </c>
      <c r="G9846" s="30">
        <v>9834</v>
      </c>
      <c r="H9846" s="49">
        <v>24.092555513442498</v>
      </c>
      <c r="I9846" s="15">
        <v>1.8168810529999999</v>
      </c>
      <c r="J9846" s="15">
        <v>1.8168810529999999</v>
      </c>
      <c r="K9846" s="15">
        <v>-16.679527790318968</v>
      </c>
      <c r="P9846" s="49">
        <v>23.658121880719499</v>
      </c>
      <c r="Q9846" s="15">
        <v>2.7500362869999999</v>
      </c>
      <c r="R9846" s="15">
        <v>2.7500362869999999</v>
      </c>
      <c r="S9846" s="15">
        <v>-33.359055580637936</v>
      </c>
      <c r="X9846" s="49">
        <v>27.310696049745399</v>
      </c>
      <c r="Y9846" s="15">
        <v>3.4981771940000002</v>
      </c>
      <c r="Z9846" s="15">
        <v>3.4981771940000002</v>
      </c>
      <c r="AA9846" s="15">
        <v>-16.679527790318968</v>
      </c>
      <c r="AF9846" s="49">
        <v>-4.8873783681346703</v>
      </c>
      <c r="AG9846" s="15">
        <v>6.2807765717961797</v>
      </c>
      <c r="AH9846" s="15">
        <v>6.2807765717961797</v>
      </c>
      <c r="AI9846" s="15">
        <v>-33.359055580637936</v>
      </c>
      <c r="AM9846" s="17"/>
    </row>
    <row r="9847" spans="1:39">
      <c r="A9847" s="7" t="s">
        <v>8304</v>
      </c>
      <c r="B9847" s="7">
        <v>3350</v>
      </c>
      <c r="C9847" s="29" t="s">
        <v>1078</v>
      </c>
      <c r="F9847" s="27" t="str">
        <f t="shared" si="153"/>
        <v>VIC3350BLACK HILL</v>
      </c>
      <c r="G9847" s="30">
        <v>9835</v>
      </c>
      <c r="H9847" s="49">
        <v>19.965436002573298</v>
      </c>
      <c r="I9847" s="15">
        <v>1.8168810529999999</v>
      </c>
      <c r="J9847" s="15">
        <v>1.8168810529999999</v>
      </c>
      <c r="K9847" s="15">
        <v>-16.679527790318968</v>
      </c>
      <c r="P9847" s="49">
        <v>19.2051771453079</v>
      </c>
      <c r="Q9847" s="15">
        <v>2.7500362869999999</v>
      </c>
      <c r="R9847" s="15">
        <v>2.7500362869999999</v>
      </c>
      <c r="S9847" s="15">
        <v>-33.359055580637936</v>
      </c>
      <c r="X9847" s="49">
        <v>23.292184947056899</v>
      </c>
      <c r="Y9847" s="15">
        <v>3.4981771940000002</v>
      </c>
      <c r="Z9847" s="15">
        <v>3.4981771940000002</v>
      </c>
      <c r="AA9847" s="15">
        <v>-16.679527790318968</v>
      </c>
      <c r="AF9847" s="49">
        <v>-4.8873783681346703</v>
      </c>
      <c r="AG9847" s="15">
        <v>6.2807765717961797</v>
      </c>
      <c r="AH9847" s="15">
        <v>6.2807765717961797</v>
      </c>
      <c r="AI9847" s="15">
        <v>-33.359055580637936</v>
      </c>
      <c r="AM9847" s="17"/>
    </row>
    <row r="9848" spans="1:39">
      <c r="A9848" s="7" t="s">
        <v>8304</v>
      </c>
      <c r="B9848" s="7">
        <v>3350</v>
      </c>
      <c r="C9848" s="29" t="s">
        <v>9102</v>
      </c>
      <c r="F9848" s="27" t="str">
        <f t="shared" si="153"/>
        <v>VIC3350BROWN HILL</v>
      </c>
      <c r="G9848" s="30">
        <v>9836</v>
      </c>
      <c r="H9848" s="49">
        <v>24.092555513442498</v>
      </c>
      <c r="I9848" s="15">
        <v>1.8168810529999999</v>
      </c>
      <c r="J9848" s="15">
        <v>1.8168810529999999</v>
      </c>
      <c r="K9848" s="15">
        <v>-16.679527790318968</v>
      </c>
      <c r="P9848" s="49">
        <v>23.658121880719499</v>
      </c>
      <c r="Q9848" s="15">
        <v>2.7500362869999999</v>
      </c>
      <c r="R9848" s="15">
        <v>2.7500362869999999</v>
      </c>
      <c r="S9848" s="15">
        <v>-33.359055580637936</v>
      </c>
      <c r="X9848" s="49">
        <v>27.310696049745399</v>
      </c>
      <c r="Y9848" s="15">
        <v>3.4981771940000002</v>
      </c>
      <c r="Z9848" s="15">
        <v>3.4981771940000002</v>
      </c>
      <c r="AA9848" s="15">
        <v>-16.679527790318968</v>
      </c>
      <c r="AF9848" s="49">
        <v>-4.8873783681346703</v>
      </c>
      <c r="AG9848" s="15">
        <v>2.2807765717961801</v>
      </c>
      <c r="AH9848" s="15">
        <v>2.2807765717961801</v>
      </c>
      <c r="AI9848" s="15">
        <v>-33.359055580637936</v>
      </c>
      <c r="AM9848" s="17"/>
    </row>
    <row r="9849" spans="1:39">
      <c r="A9849" s="7" t="s">
        <v>8304</v>
      </c>
      <c r="B9849" s="7">
        <v>3350</v>
      </c>
      <c r="C9849" s="29" t="s">
        <v>9103</v>
      </c>
      <c r="F9849" s="27" t="str">
        <f t="shared" si="153"/>
        <v>VIC3350CANADIAN</v>
      </c>
      <c r="G9849" s="30">
        <v>9837</v>
      </c>
      <c r="H9849" s="49">
        <v>23.875338697080998</v>
      </c>
      <c r="I9849" s="15">
        <v>1.8168810529999999</v>
      </c>
      <c r="J9849" s="15">
        <v>1.8168810529999999</v>
      </c>
      <c r="K9849" s="15">
        <v>-16.679527790318968</v>
      </c>
      <c r="P9849" s="49">
        <v>23.332296656177199</v>
      </c>
      <c r="Q9849" s="15">
        <v>2.7500362869999999</v>
      </c>
      <c r="R9849" s="15">
        <v>2.7500362869999999</v>
      </c>
      <c r="S9849" s="15">
        <v>-33.359055580637936</v>
      </c>
      <c r="X9849" s="49">
        <v>27.0934792333838</v>
      </c>
      <c r="Y9849" s="15">
        <v>3.4981771940000002</v>
      </c>
      <c r="Z9849" s="15">
        <v>3.4981771940000002</v>
      </c>
      <c r="AA9849" s="15">
        <v>-16.679527790318968</v>
      </c>
      <c r="AF9849" s="49">
        <v>-4.8873783681346703</v>
      </c>
      <c r="AG9849" s="15">
        <v>6.2807765717961797</v>
      </c>
      <c r="AH9849" s="15">
        <v>6.2807765717961797</v>
      </c>
      <c r="AI9849" s="15">
        <v>-33.359055580637936</v>
      </c>
      <c r="AM9849" s="17"/>
    </row>
    <row r="9850" spans="1:39">
      <c r="A9850" s="7" t="s">
        <v>8304</v>
      </c>
      <c r="B9850" s="7">
        <v>3350</v>
      </c>
      <c r="C9850" s="29" t="s">
        <v>2263</v>
      </c>
      <c r="F9850" s="27" t="str">
        <f t="shared" si="153"/>
        <v>VIC3350EUREKA</v>
      </c>
      <c r="G9850" s="30">
        <v>9838</v>
      </c>
      <c r="H9850" s="49">
        <v>-17.721681636154099</v>
      </c>
      <c r="I9850" s="15">
        <v>1.8168810529999999</v>
      </c>
      <c r="J9850" s="15">
        <v>1.8168810529999999</v>
      </c>
      <c r="K9850" s="15">
        <v>-16.679527790318968</v>
      </c>
      <c r="P9850" s="49">
        <v>-8.0555333080655291</v>
      </c>
      <c r="Q9850" s="15">
        <v>2.7500362869999999</v>
      </c>
      <c r="R9850" s="15">
        <v>2.7500362869999999</v>
      </c>
      <c r="S9850" s="15">
        <v>-33.359055580637936</v>
      </c>
      <c r="X9850" s="49">
        <v>-14.394932691670499</v>
      </c>
      <c r="Y9850" s="15">
        <v>3.4981771940000002</v>
      </c>
      <c r="Z9850" s="15">
        <v>3.4981771940000002</v>
      </c>
      <c r="AA9850" s="15">
        <v>-16.679527790318968</v>
      </c>
      <c r="AF9850" s="49">
        <v>-0.88737836813467397</v>
      </c>
      <c r="AG9850" s="15">
        <v>6.2807765717961797</v>
      </c>
      <c r="AH9850" s="15">
        <v>6.2807765717961797</v>
      </c>
      <c r="AI9850" s="15">
        <v>-33.359055580637936</v>
      </c>
      <c r="AM9850" s="17"/>
    </row>
    <row r="9851" spans="1:39">
      <c r="A9851" s="7" t="s">
        <v>8304</v>
      </c>
      <c r="B9851" s="7">
        <v>3350</v>
      </c>
      <c r="C9851" s="29" t="s">
        <v>9104</v>
      </c>
      <c r="F9851" s="27" t="str">
        <f t="shared" si="153"/>
        <v>VIC3350GOLDEN POINT</v>
      </c>
      <c r="G9851" s="30">
        <v>9839</v>
      </c>
      <c r="H9851" s="49">
        <v>24.7442059625272</v>
      </c>
      <c r="I9851" s="15">
        <v>1.8168810529999999</v>
      </c>
      <c r="J9851" s="15">
        <v>1.8168810529999999</v>
      </c>
      <c r="K9851" s="15">
        <v>-8.8660988501017428</v>
      </c>
      <c r="P9851" s="49">
        <v>24.309772329804101</v>
      </c>
      <c r="Q9851" s="15">
        <v>2.7500362869999999</v>
      </c>
      <c r="R9851" s="15">
        <v>2.7500362869999999</v>
      </c>
      <c r="S9851" s="15">
        <v>-17.732197700203486</v>
      </c>
      <c r="X9851" s="49">
        <v>27.962346498830001</v>
      </c>
      <c r="Y9851" s="15">
        <v>3.4981771940000002</v>
      </c>
      <c r="Z9851" s="15">
        <v>3.4981771940000002</v>
      </c>
      <c r="AA9851" s="15">
        <v>-8.8660988501017428</v>
      </c>
      <c r="AF9851" s="49">
        <v>-4.8873783681346703</v>
      </c>
      <c r="AG9851" s="15">
        <v>6.2807765717961797</v>
      </c>
      <c r="AH9851" s="15">
        <v>6.2807765717961797</v>
      </c>
      <c r="AI9851" s="15">
        <v>-17.732197700203486</v>
      </c>
      <c r="AM9851" s="17"/>
    </row>
    <row r="9852" spans="1:39">
      <c r="A9852" s="7" t="s">
        <v>8304</v>
      </c>
      <c r="B9852" s="7">
        <v>3350</v>
      </c>
      <c r="C9852" s="29" t="s">
        <v>9105</v>
      </c>
      <c r="F9852" s="27" t="str">
        <f t="shared" si="153"/>
        <v>VIC3350INVERMAY PARK</v>
      </c>
      <c r="G9852" s="30">
        <v>9840</v>
      </c>
      <c r="H9852" s="49">
        <v>24.526989146165601</v>
      </c>
      <c r="I9852" s="15">
        <v>1.8168810529999999</v>
      </c>
      <c r="J9852" s="15">
        <v>1.8168810529999999</v>
      </c>
      <c r="K9852" s="15">
        <v>-16.679527790318968</v>
      </c>
      <c r="P9852" s="49">
        <v>23.983947105261802</v>
      </c>
      <c r="Q9852" s="15">
        <v>2.7500362869999999</v>
      </c>
      <c r="R9852" s="15">
        <v>2.7500362869999999</v>
      </c>
      <c r="S9852" s="15">
        <v>-33.359055580637936</v>
      </c>
      <c r="X9852" s="49">
        <v>27.745129682468399</v>
      </c>
      <c r="Y9852" s="15">
        <v>3.4981771940000002</v>
      </c>
      <c r="Z9852" s="15">
        <v>3.4981771940000002</v>
      </c>
      <c r="AA9852" s="15">
        <v>-16.679527790318968</v>
      </c>
      <c r="AF9852" s="49">
        <v>-4.8873783681346703</v>
      </c>
      <c r="AG9852" s="15">
        <v>6.2807765717961797</v>
      </c>
      <c r="AH9852" s="15">
        <v>6.2807765717961797</v>
      </c>
      <c r="AI9852" s="15">
        <v>-33.359055580637936</v>
      </c>
      <c r="AM9852" s="17"/>
    </row>
    <row r="9853" spans="1:39">
      <c r="A9853" s="7" t="s">
        <v>8304</v>
      </c>
      <c r="B9853" s="7">
        <v>3350</v>
      </c>
      <c r="C9853" s="29" t="s">
        <v>9106</v>
      </c>
      <c r="F9853" s="27" t="str">
        <f t="shared" si="153"/>
        <v>VIC3350LAKE WENDOUREE</v>
      </c>
      <c r="G9853" s="30">
        <v>9841</v>
      </c>
      <c r="H9853" s="49">
        <v>-17.721681636154099</v>
      </c>
      <c r="I9853" s="15">
        <v>1.8168810529999999</v>
      </c>
      <c r="J9853" s="15">
        <v>1.8168810529999999</v>
      </c>
      <c r="K9853" s="15">
        <v>-8.1116436278669752</v>
      </c>
      <c r="P9853" s="49">
        <v>-8.0555333080655291</v>
      </c>
      <c r="Q9853" s="15">
        <v>2.7500362869999999</v>
      </c>
      <c r="R9853" s="15">
        <v>2.7500362869999999</v>
      </c>
      <c r="S9853" s="15">
        <v>-16.22328725573395</v>
      </c>
      <c r="X9853" s="49">
        <v>-14.394932691670499</v>
      </c>
      <c r="Y9853" s="15">
        <v>3.4981771940000002</v>
      </c>
      <c r="Z9853" s="15">
        <v>3.4981771940000002</v>
      </c>
      <c r="AA9853" s="15">
        <v>-8.1116436278669752</v>
      </c>
      <c r="AF9853" s="49">
        <v>-0.88737836813467397</v>
      </c>
      <c r="AG9853" s="15">
        <v>6.2807765717961797</v>
      </c>
      <c r="AH9853" s="15">
        <v>6.2807765717961797</v>
      </c>
      <c r="AI9853" s="15">
        <v>-16.22328725573395</v>
      </c>
      <c r="AM9853" s="17"/>
    </row>
    <row r="9854" spans="1:39">
      <c r="A9854" s="7" t="s">
        <v>8304</v>
      </c>
      <c r="B9854" s="7">
        <v>3350</v>
      </c>
      <c r="C9854" s="29" t="s">
        <v>9107</v>
      </c>
      <c r="F9854" s="27" t="str">
        <f t="shared" si="153"/>
        <v>VIC3350MOUNT CLEAR</v>
      </c>
      <c r="G9854" s="30">
        <v>9842</v>
      </c>
      <c r="H9854" s="49">
        <v>25.613073227973299</v>
      </c>
      <c r="I9854" s="15">
        <v>1.8168810529999999</v>
      </c>
      <c r="J9854" s="15">
        <v>1.8168810529999999</v>
      </c>
      <c r="K9854" s="15">
        <v>-16.679527790318968</v>
      </c>
      <c r="P9854" s="49">
        <v>24.8528143707079</v>
      </c>
      <c r="Q9854" s="15">
        <v>2.7500362869999999</v>
      </c>
      <c r="R9854" s="15">
        <v>2.7500362869999999</v>
      </c>
      <c r="S9854" s="15">
        <v>-33.359055580637936</v>
      </c>
      <c r="X9854" s="49">
        <v>28.9398221724569</v>
      </c>
      <c r="Y9854" s="15">
        <v>3.4981771940000002</v>
      </c>
      <c r="Z9854" s="15">
        <v>3.4981771940000002</v>
      </c>
      <c r="AA9854" s="15">
        <v>-16.679527790318968</v>
      </c>
      <c r="AF9854" s="49">
        <v>-4.8873783681346703</v>
      </c>
      <c r="AG9854" s="15">
        <v>6.2807765717961797</v>
      </c>
      <c r="AH9854" s="15">
        <v>6.2807765717961797</v>
      </c>
      <c r="AI9854" s="15">
        <v>-33.359055580637936</v>
      </c>
      <c r="AM9854" s="17"/>
    </row>
    <row r="9855" spans="1:39">
      <c r="A9855" s="7" t="s">
        <v>8304</v>
      </c>
      <c r="B9855" s="7">
        <v>3350</v>
      </c>
      <c r="C9855" s="29" t="s">
        <v>9108</v>
      </c>
      <c r="F9855" s="27" t="str">
        <f t="shared" si="153"/>
        <v>VIC3350MOUNT HELEN</v>
      </c>
      <c r="G9855" s="30">
        <v>9843</v>
      </c>
      <c r="H9855" s="49">
        <v>25.178639595250299</v>
      </c>
      <c r="I9855" s="15">
        <v>1.8168810529999999</v>
      </c>
      <c r="J9855" s="15">
        <v>1.8168810529999999</v>
      </c>
      <c r="K9855" s="15">
        <v>-16.679527790318968</v>
      </c>
      <c r="P9855" s="49">
        <v>24.635597554346401</v>
      </c>
      <c r="Q9855" s="15">
        <v>2.7500362869999999</v>
      </c>
      <c r="R9855" s="15">
        <v>2.7500362869999999</v>
      </c>
      <c r="S9855" s="15">
        <v>-33.359055580637936</v>
      </c>
      <c r="X9855" s="49">
        <v>28.396780131553101</v>
      </c>
      <c r="Y9855" s="15">
        <v>3.4981771940000002</v>
      </c>
      <c r="Z9855" s="15">
        <v>3.4981771940000002</v>
      </c>
      <c r="AA9855" s="15">
        <v>-16.679527790318968</v>
      </c>
      <c r="AF9855" s="49">
        <v>-4.8873783681346703</v>
      </c>
      <c r="AG9855" s="15">
        <v>2.2807765717961801</v>
      </c>
      <c r="AH9855" s="15">
        <v>2.2807765717961801</v>
      </c>
      <c r="AI9855" s="15">
        <v>-33.359055580637936</v>
      </c>
      <c r="AM9855" s="17"/>
    </row>
    <row r="9856" spans="1:39">
      <c r="A9856" s="7" t="s">
        <v>8304</v>
      </c>
      <c r="B9856" s="7">
        <v>3350</v>
      </c>
      <c r="C9856" s="29" t="s">
        <v>2461</v>
      </c>
      <c r="F9856" s="27" t="str">
        <f t="shared" si="153"/>
        <v>VIC3350MOUNT PLEASANT</v>
      </c>
      <c r="G9856" s="30">
        <v>9844</v>
      </c>
      <c r="H9856" s="49">
        <v>24.526989146165601</v>
      </c>
      <c r="I9856" s="15">
        <v>1.8168810529999999</v>
      </c>
      <c r="J9856" s="15">
        <v>1.8168810529999999</v>
      </c>
      <c r="K9856" s="15">
        <v>-16.679527790318968</v>
      </c>
      <c r="P9856" s="49">
        <v>23.983947105261802</v>
      </c>
      <c r="Q9856" s="15">
        <v>2.7500362869999999</v>
      </c>
      <c r="R9856" s="15">
        <v>2.7500362869999999</v>
      </c>
      <c r="S9856" s="15">
        <v>-33.359055580637936</v>
      </c>
      <c r="X9856" s="49">
        <v>27.745129682468399</v>
      </c>
      <c r="Y9856" s="15">
        <v>3.4981771940000002</v>
      </c>
      <c r="Z9856" s="15">
        <v>3.4981771940000002</v>
      </c>
      <c r="AA9856" s="15">
        <v>-16.679527790318968</v>
      </c>
      <c r="AF9856" s="49">
        <v>-4.8873783681346703</v>
      </c>
      <c r="AG9856" s="15">
        <v>2.2807765717961801</v>
      </c>
      <c r="AH9856" s="15">
        <v>2.2807765717961801</v>
      </c>
      <c r="AI9856" s="15">
        <v>-33.359055580637936</v>
      </c>
      <c r="AM9856" s="17"/>
    </row>
    <row r="9857" spans="1:39">
      <c r="A9857" s="7" t="s">
        <v>8304</v>
      </c>
      <c r="B9857" s="7">
        <v>3350</v>
      </c>
      <c r="C9857" s="29" t="s">
        <v>9109</v>
      </c>
      <c r="F9857" s="27" t="str">
        <f t="shared" si="153"/>
        <v>VIC3350NERRINA</v>
      </c>
      <c r="G9857" s="30">
        <v>9845</v>
      </c>
      <c r="H9857" s="49">
        <v>-17.721681636154099</v>
      </c>
      <c r="I9857" s="15">
        <v>1.8168810529999999</v>
      </c>
      <c r="J9857" s="15">
        <v>1.8168810529999999</v>
      </c>
      <c r="K9857" s="15">
        <v>-16.679527790318968</v>
      </c>
      <c r="P9857" s="49">
        <v>-8.0555333080655291</v>
      </c>
      <c r="Q9857" s="15">
        <v>2.7500362869999999</v>
      </c>
      <c r="R9857" s="15">
        <v>2.7500362869999999</v>
      </c>
      <c r="S9857" s="15">
        <v>-33.359055580637936</v>
      </c>
      <c r="X9857" s="49">
        <v>-14.394932691670499</v>
      </c>
      <c r="Y9857" s="15">
        <v>3.4981771940000002</v>
      </c>
      <c r="Z9857" s="15">
        <v>3.4981771940000002</v>
      </c>
      <c r="AA9857" s="15">
        <v>-16.679527790318968</v>
      </c>
      <c r="AF9857" s="49">
        <v>-1.85111026885094E-2</v>
      </c>
      <c r="AG9857" s="15">
        <v>6.2807765717961797</v>
      </c>
      <c r="AH9857" s="15">
        <v>6.2807765717961797</v>
      </c>
      <c r="AI9857" s="15">
        <v>-33.359055580637936</v>
      </c>
      <c r="AM9857" s="17"/>
    </row>
    <row r="9858" spans="1:39">
      <c r="A9858" s="7" t="s">
        <v>8304</v>
      </c>
      <c r="B9858" s="7">
        <v>3350</v>
      </c>
      <c r="C9858" s="29" t="s">
        <v>454</v>
      </c>
      <c r="F9858" s="27" t="str">
        <f t="shared" si="153"/>
        <v>VIC3350NEWINGTON</v>
      </c>
      <c r="G9858" s="30">
        <v>9846</v>
      </c>
      <c r="H9858" s="49">
        <v>25.178639595250299</v>
      </c>
      <c r="I9858" s="15">
        <v>1.8168810529999999</v>
      </c>
      <c r="J9858" s="15">
        <v>1.8168810529999999</v>
      </c>
      <c r="K9858" s="15">
        <v>-8.1116436278669752</v>
      </c>
      <c r="P9858" s="49">
        <v>24.635597554346401</v>
      </c>
      <c r="Q9858" s="15">
        <v>2.7500362869999999</v>
      </c>
      <c r="R9858" s="15">
        <v>2.7500362869999999</v>
      </c>
      <c r="S9858" s="15">
        <v>-16.22328725573395</v>
      </c>
      <c r="X9858" s="49">
        <v>28.396780131553101</v>
      </c>
      <c r="Y9858" s="15">
        <v>3.4981771940000002</v>
      </c>
      <c r="Z9858" s="15">
        <v>3.4981771940000002</v>
      </c>
      <c r="AA9858" s="15">
        <v>-8.1116436278669752</v>
      </c>
      <c r="AF9858" s="49">
        <v>-4.0185111026885103</v>
      </c>
      <c r="AG9858" s="15">
        <v>2.2807765717961801</v>
      </c>
      <c r="AH9858" s="15">
        <v>2.2807765717961801</v>
      </c>
      <c r="AI9858" s="15">
        <v>-16.22328725573395</v>
      </c>
      <c r="AM9858" s="17"/>
    </row>
    <row r="9859" spans="1:39">
      <c r="A9859" s="7" t="s">
        <v>8304</v>
      </c>
      <c r="B9859" s="7">
        <v>3350</v>
      </c>
      <c r="C9859" s="29" t="s">
        <v>9110</v>
      </c>
      <c r="F9859" s="27" t="str">
        <f t="shared" si="153"/>
        <v>VIC3350REDAN</v>
      </c>
      <c r="G9859" s="30">
        <v>9847</v>
      </c>
      <c r="H9859" s="49">
        <v>25.178639595250299</v>
      </c>
      <c r="I9859" s="15">
        <v>1.8168810529999999</v>
      </c>
      <c r="J9859" s="15">
        <v>1.8168810529999999</v>
      </c>
      <c r="K9859" s="15">
        <v>-16.679527790318968</v>
      </c>
      <c r="P9859" s="49">
        <v>24.635597554346401</v>
      </c>
      <c r="Q9859" s="15">
        <v>2.7500362869999999</v>
      </c>
      <c r="R9859" s="15">
        <v>2.7500362869999999</v>
      </c>
      <c r="S9859" s="15">
        <v>-33.359055580637936</v>
      </c>
      <c r="X9859" s="49">
        <v>28.505388539733801</v>
      </c>
      <c r="Y9859" s="15">
        <v>3.4981771940000002</v>
      </c>
      <c r="Z9859" s="15">
        <v>3.4981771940000002</v>
      </c>
      <c r="AA9859" s="15">
        <v>-16.679527790318968</v>
      </c>
      <c r="AF9859" s="49">
        <v>-4.8873783681346703</v>
      </c>
      <c r="AG9859" s="15">
        <v>6.2807765717961797</v>
      </c>
      <c r="AH9859" s="15">
        <v>6.2807765717961797</v>
      </c>
      <c r="AI9859" s="15">
        <v>-33.359055580637936</v>
      </c>
      <c r="AM9859" s="17"/>
    </row>
    <row r="9860" spans="1:39">
      <c r="A9860" s="7" t="s">
        <v>8304</v>
      </c>
      <c r="B9860" s="7">
        <v>3350</v>
      </c>
      <c r="C9860" s="29" t="s">
        <v>9111</v>
      </c>
      <c r="F9860" s="27" t="str">
        <f t="shared" si="153"/>
        <v>VIC3350SOLDIERS HILL</v>
      </c>
      <c r="G9860" s="30">
        <v>9848</v>
      </c>
      <c r="H9860" s="49">
        <v>25.178639595250299</v>
      </c>
      <c r="I9860" s="15">
        <v>1.8168810529999999</v>
      </c>
      <c r="J9860" s="15">
        <v>1.8168810529999999</v>
      </c>
      <c r="K9860" s="15">
        <v>-16.679527790318968</v>
      </c>
      <c r="P9860" s="49">
        <v>24.635597554346401</v>
      </c>
      <c r="Q9860" s="15">
        <v>2.7500362869999999</v>
      </c>
      <c r="R9860" s="15">
        <v>2.7500362869999999</v>
      </c>
      <c r="S9860" s="15">
        <v>-33.359055580637936</v>
      </c>
      <c r="X9860" s="49">
        <v>28.396780131553101</v>
      </c>
      <c r="Y9860" s="15">
        <v>3.4981771940000002</v>
      </c>
      <c r="Z9860" s="15">
        <v>3.4981771940000002</v>
      </c>
      <c r="AA9860" s="15">
        <v>-16.679527790318968</v>
      </c>
      <c r="AF9860" s="49">
        <v>-0.88737836813467397</v>
      </c>
      <c r="AG9860" s="15">
        <v>6.2807765717961797</v>
      </c>
      <c r="AH9860" s="15">
        <v>6.2807765717961797</v>
      </c>
      <c r="AI9860" s="15">
        <v>-33.359055580637936</v>
      </c>
      <c r="AM9860" s="17"/>
    </row>
    <row r="9861" spans="1:39">
      <c r="A9861" s="7" t="s">
        <v>8304</v>
      </c>
      <c r="B9861" s="7">
        <v>3351</v>
      </c>
      <c r="C9861" s="29" t="s">
        <v>9112</v>
      </c>
      <c r="F9861" s="27" t="str">
        <f t="shared" si="153"/>
        <v>VIC3351BERRINGA</v>
      </c>
      <c r="G9861" s="30">
        <v>9849</v>
      </c>
      <c r="H9861" s="49">
        <v>25.613073227973299</v>
      </c>
      <c r="I9861" s="15">
        <v>1.519207851</v>
      </c>
      <c r="J9861" s="15">
        <v>1.519207851</v>
      </c>
      <c r="K9861" s="15">
        <v>-17.627296146769606</v>
      </c>
      <c r="P9861" s="49">
        <v>24.8528143707079</v>
      </c>
      <c r="Q9861" s="15">
        <v>2.515307274</v>
      </c>
      <c r="R9861" s="15">
        <v>2.515307274</v>
      </c>
      <c r="S9861" s="15">
        <v>-35.254592293539211</v>
      </c>
      <c r="X9861" s="49">
        <v>28.8312137642761</v>
      </c>
      <c r="Y9861" s="15">
        <v>3.20586211</v>
      </c>
      <c r="Z9861" s="15">
        <v>3.20586211</v>
      </c>
      <c r="AA9861" s="15">
        <v>-17.627296146769606</v>
      </c>
      <c r="AF9861" s="49">
        <v>-4.8873783681346703</v>
      </c>
      <c r="AG9861" s="15">
        <v>-0.88737836813467397</v>
      </c>
      <c r="AH9861" s="15">
        <v>-0.88737836813467397</v>
      </c>
      <c r="AI9861" s="15">
        <v>-35.254592293539211</v>
      </c>
      <c r="AM9861" s="17"/>
    </row>
    <row r="9862" spans="1:39">
      <c r="A9862" s="7" t="s">
        <v>8304</v>
      </c>
      <c r="B9862" s="7">
        <v>3351</v>
      </c>
      <c r="C9862" s="29" t="s">
        <v>9113</v>
      </c>
      <c r="F9862" s="27" t="str">
        <f t="shared" si="153"/>
        <v>VIC3351BO PEEP</v>
      </c>
      <c r="G9862" s="30">
        <v>9850</v>
      </c>
      <c r="H9862" s="49">
        <v>24.9614227788887</v>
      </c>
      <c r="I9862" s="15">
        <v>1.519207851</v>
      </c>
      <c r="J9862" s="15">
        <v>1.519207851</v>
      </c>
      <c r="K9862" s="15">
        <v>-18.612222917931799</v>
      </c>
      <c r="P9862" s="49">
        <v>24.526989146165601</v>
      </c>
      <c r="Q9862" s="15">
        <v>2.515307274</v>
      </c>
      <c r="R9862" s="15">
        <v>2.515307274</v>
      </c>
      <c r="S9862" s="15">
        <v>-37.224445835863598</v>
      </c>
      <c r="X9862" s="49">
        <v>28.179563315191501</v>
      </c>
      <c r="Y9862" s="15">
        <v>3.20586211</v>
      </c>
      <c r="Z9862" s="15">
        <v>3.20586211</v>
      </c>
      <c r="AA9862" s="15">
        <v>-18.612222917931799</v>
      </c>
      <c r="AF9862" s="49">
        <v>-4.8873783681346703</v>
      </c>
      <c r="AG9862" s="15">
        <v>-0.88737836813467397</v>
      </c>
      <c r="AH9862" s="15">
        <v>-0.88737836813467397</v>
      </c>
      <c r="AI9862" s="15">
        <v>-37.224445835863598</v>
      </c>
      <c r="AM9862" s="17"/>
    </row>
    <row r="9863" spans="1:39">
      <c r="A9863" s="7" t="s">
        <v>8304</v>
      </c>
      <c r="B9863" s="7">
        <v>3351</v>
      </c>
      <c r="C9863" s="29" t="s">
        <v>9114</v>
      </c>
      <c r="F9863" s="27" t="str">
        <f t="shared" si="153"/>
        <v>VIC3351CAPE CLEAR</v>
      </c>
      <c r="G9863" s="30">
        <v>9851</v>
      </c>
      <c r="H9863" s="49">
        <v>-17.721681636154099</v>
      </c>
      <c r="I9863" s="15">
        <v>1.519207851</v>
      </c>
      <c r="J9863" s="15">
        <v>1.519207851</v>
      </c>
      <c r="K9863" s="15">
        <v>-18.612222917931799</v>
      </c>
      <c r="P9863" s="49">
        <v>-8.0555333080655291</v>
      </c>
      <c r="Q9863" s="15">
        <v>2.515307274</v>
      </c>
      <c r="R9863" s="15">
        <v>2.515307274</v>
      </c>
      <c r="S9863" s="15">
        <v>-37.224445835863598</v>
      </c>
      <c r="X9863" s="49">
        <v>-14.394932691670499</v>
      </c>
      <c r="Y9863" s="15">
        <v>3.20586211</v>
      </c>
      <c r="Z9863" s="15">
        <v>3.20586211</v>
      </c>
      <c r="AA9863" s="15">
        <v>-18.612222917931799</v>
      </c>
      <c r="AF9863" s="49">
        <v>-0.88737836813467397</v>
      </c>
      <c r="AG9863" s="15">
        <v>-0.88737836813467397</v>
      </c>
      <c r="AH9863" s="15">
        <v>-0.88737836813467397</v>
      </c>
      <c r="AI9863" s="15">
        <v>-37.224445835863598</v>
      </c>
      <c r="AM9863" s="17"/>
    </row>
    <row r="9864" spans="1:39">
      <c r="A9864" s="7" t="s">
        <v>8304</v>
      </c>
      <c r="B9864" s="7">
        <v>3351</v>
      </c>
      <c r="C9864" s="29" t="s">
        <v>9115</v>
      </c>
      <c r="F9864" s="27" t="str">
        <f t="shared" si="153"/>
        <v>VIC3351CARNGHAM</v>
      </c>
      <c r="G9864" s="30">
        <v>9852</v>
      </c>
      <c r="H9864" s="49">
        <v>-17.721681636154099</v>
      </c>
      <c r="I9864" s="15">
        <v>1.519207851</v>
      </c>
      <c r="J9864" s="15">
        <v>1.519207851</v>
      </c>
      <c r="K9864" s="15">
        <v>-17.627296146769606</v>
      </c>
      <c r="P9864" s="49">
        <v>-8.0555333080655291</v>
      </c>
      <c r="Q9864" s="15">
        <v>2.515307274</v>
      </c>
      <c r="R9864" s="15">
        <v>2.515307274</v>
      </c>
      <c r="S9864" s="15">
        <v>-35.254592293539211</v>
      </c>
      <c r="X9864" s="49">
        <v>-14.394932691670499</v>
      </c>
      <c r="Y9864" s="15">
        <v>3.20586211</v>
      </c>
      <c r="Z9864" s="15">
        <v>3.20586211</v>
      </c>
      <c r="AA9864" s="15">
        <v>-17.627296146769606</v>
      </c>
      <c r="AF9864" s="49">
        <v>-0.88737836813467397</v>
      </c>
      <c r="AG9864" s="15">
        <v>-0.88737836813467397</v>
      </c>
      <c r="AH9864" s="15">
        <v>-0.88737836813467397</v>
      </c>
      <c r="AI9864" s="15">
        <v>-35.254592293539211</v>
      </c>
      <c r="AM9864" s="17"/>
    </row>
    <row r="9865" spans="1:39">
      <c r="A9865" s="7" t="s">
        <v>8304</v>
      </c>
      <c r="B9865" s="7">
        <v>3351</v>
      </c>
      <c r="C9865" s="29" t="s">
        <v>9116</v>
      </c>
      <c r="F9865" s="27" t="str">
        <f t="shared" si="153"/>
        <v>VIC3351CHEPSTOWE</v>
      </c>
      <c r="G9865" s="30">
        <v>9853</v>
      </c>
      <c r="H9865" s="49">
        <v>-17.721681636154099</v>
      </c>
      <c r="I9865" s="15">
        <v>1.519207851</v>
      </c>
      <c r="J9865" s="15">
        <v>1.519207851</v>
      </c>
      <c r="K9865" s="15">
        <v>-17.627296146769606</v>
      </c>
      <c r="P9865" s="49">
        <v>-8.0555333080655291</v>
      </c>
      <c r="Q9865" s="15">
        <v>2.515307274</v>
      </c>
      <c r="R9865" s="15">
        <v>2.515307274</v>
      </c>
      <c r="S9865" s="15">
        <v>-35.254592293539211</v>
      </c>
      <c r="X9865" s="49">
        <v>-14.394932691670499</v>
      </c>
      <c r="Y9865" s="15">
        <v>3.20586211</v>
      </c>
      <c r="Z9865" s="15">
        <v>3.20586211</v>
      </c>
      <c r="AA9865" s="15">
        <v>-17.627296146769606</v>
      </c>
      <c r="AF9865" s="49">
        <v>-0.88737836813467397</v>
      </c>
      <c r="AG9865" s="15">
        <v>-0.88737836813467397</v>
      </c>
      <c r="AH9865" s="15">
        <v>-0.88737836813467397</v>
      </c>
      <c r="AI9865" s="15">
        <v>-35.254592293539211</v>
      </c>
      <c r="AM9865" s="17"/>
    </row>
    <row r="9866" spans="1:39">
      <c r="A9866" s="7" t="s">
        <v>8304</v>
      </c>
      <c r="B9866" s="7">
        <v>3351</v>
      </c>
      <c r="C9866" s="29" t="s">
        <v>9117</v>
      </c>
      <c r="F9866" s="27" t="str">
        <f t="shared" si="153"/>
        <v>VIC3351HADDON</v>
      </c>
      <c r="G9866" s="30">
        <v>9854</v>
      </c>
      <c r="H9866" s="49">
        <v>24.526989146165601</v>
      </c>
      <c r="I9866" s="15">
        <v>1.519207851</v>
      </c>
      <c r="J9866" s="15">
        <v>1.519207851</v>
      </c>
      <c r="K9866" s="15">
        <v>-17.627296146769606</v>
      </c>
      <c r="P9866" s="49">
        <v>23.983947105261802</v>
      </c>
      <c r="Q9866" s="15">
        <v>2.515307274</v>
      </c>
      <c r="R9866" s="15">
        <v>2.515307274</v>
      </c>
      <c r="S9866" s="15">
        <v>-35.254592293539211</v>
      </c>
      <c r="X9866" s="49">
        <v>27.745129682468399</v>
      </c>
      <c r="Y9866" s="15">
        <v>3.20586211</v>
      </c>
      <c r="Z9866" s="15">
        <v>3.20586211</v>
      </c>
      <c r="AA9866" s="15">
        <v>-17.627296146769606</v>
      </c>
      <c r="AF9866" s="49">
        <v>-4.8873783681346703</v>
      </c>
      <c r="AG9866" s="15">
        <v>-0.88737836813467397</v>
      </c>
      <c r="AH9866" s="15">
        <v>-0.88737836813467397</v>
      </c>
      <c r="AI9866" s="15">
        <v>-35.254592293539211</v>
      </c>
      <c r="AM9866" s="17"/>
    </row>
    <row r="9867" spans="1:39">
      <c r="A9867" s="7" t="s">
        <v>8304</v>
      </c>
      <c r="B9867" s="7">
        <v>3351</v>
      </c>
      <c r="C9867" s="29" t="s">
        <v>7172</v>
      </c>
      <c r="F9867" s="27" t="str">
        <f t="shared" si="153"/>
        <v>VIC3351HAPPY VALLEY</v>
      </c>
      <c r="G9867" s="30">
        <v>9855</v>
      </c>
      <c r="H9867" s="49">
        <v>-17.721681636154099</v>
      </c>
      <c r="I9867" s="15">
        <v>1.519207851</v>
      </c>
      <c r="J9867" s="15">
        <v>1.519207851</v>
      </c>
      <c r="K9867" s="15">
        <v>-18.168451093973911</v>
      </c>
      <c r="P9867" s="49">
        <v>-8.0555333080655291</v>
      </c>
      <c r="Q9867" s="15">
        <v>2.515307274</v>
      </c>
      <c r="R9867" s="15">
        <v>2.515307274</v>
      </c>
      <c r="S9867" s="15">
        <v>-36.336902187947821</v>
      </c>
      <c r="X9867" s="49">
        <v>-14.394932691670499</v>
      </c>
      <c r="Y9867" s="15">
        <v>3.20586211</v>
      </c>
      <c r="Z9867" s="15">
        <v>3.20586211</v>
      </c>
      <c r="AA9867" s="15">
        <v>-18.168451093973911</v>
      </c>
      <c r="AF9867" s="49">
        <v>-0.88737836813467397</v>
      </c>
      <c r="AG9867" s="15">
        <v>-0.88737836813467397</v>
      </c>
      <c r="AH9867" s="15">
        <v>-0.88737836813467397</v>
      </c>
      <c r="AI9867" s="15">
        <v>-36.336902187947821</v>
      </c>
      <c r="AM9867" s="17"/>
    </row>
    <row r="9868" spans="1:39">
      <c r="A9868" s="7" t="s">
        <v>8304</v>
      </c>
      <c r="B9868" s="7">
        <v>3351</v>
      </c>
      <c r="C9868" s="29" t="s">
        <v>4402</v>
      </c>
      <c r="F9868" s="27" t="str">
        <f t="shared" si="153"/>
        <v>VIC3351HILLCREST</v>
      </c>
      <c r="G9868" s="30">
        <v>9856</v>
      </c>
      <c r="H9868" s="49">
        <v>24.9614227788887</v>
      </c>
      <c r="I9868" s="15">
        <v>1.519207851</v>
      </c>
      <c r="J9868" s="15">
        <v>1.519207851</v>
      </c>
      <c r="K9868" s="15">
        <v>-18.612222917931799</v>
      </c>
      <c r="P9868" s="49">
        <v>24.526989146165601</v>
      </c>
      <c r="Q9868" s="15">
        <v>2.515307274</v>
      </c>
      <c r="R9868" s="15">
        <v>2.515307274</v>
      </c>
      <c r="S9868" s="15">
        <v>-37.224445835863598</v>
      </c>
      <c r="X9868" s="49">
        <v>28.288171723372301</v>
      </c>
      <c r="Y9868" s="15">
        <v>3.20586211</v>
      </c>
      <c r="Z9868" s="15">
        <v>3.20586211</v>
      </c>
      <c r="AA9868" s="15">
        <v>-18.612222917931799</v>
      </c>
      <c r="AF9868" s="49">
        <v>0.97747567362693499</v>
      </c>
      <c r="AG9868" s="15">
        <v>-0.88737836813467397</v>
      </c>
      <c r="AH9868" s="15">
        <v>-0.88737836813467397</v>
      </c>
      <c r="AI9868" s="15">
        <v>-37.224445835863598</v>
      </c>
      <c r="AM9868" s="17"/>
    </row>
    <row r="9869" spans="1:39">
      <c r="A9869" s="7" t="s">
        <v>8304</v>
      </c>
      <c r="B9869" s="7">
        <v>3351</v>
      </c>
      <c r="C9869" s="29" t="s">
        <v>9118</v>
      </c>
      <c r="F9869" s="27" t="str">
        <f t="shared" si="153"/>
        <v>VIC3351ILLABAROOK</v>
      </c>
      <c r="G9869" s="30">
        <v>9857</v>
      </c>
      <c r="H9869" s="49">
        <v>24.092555513442498</v>
      </c>
      <c r="I9869" s="15">
        <v>1.519207851</v>
      </c>
      <c r="J9869" s="15">
        <v>1.519207851</v>
      </c>
      <c r="K9869" s="15">
        <v>-18.612222917931799</v>
      </c>
      <c r="P9869" s="49">
        <v>23.658121880719499</v>
      </c>
      <c r="Q9869" s="15">
        <v>2.515307274</v>
      </c>
      <c r="R9869" s="15">
        <v>2.515307274</v>
      </c>
      <c r="S9869" s="15">
        <v>-37.224445835863598</v>
      </c>
      <c r="X9869" s="49">
        <v>27.419304457926099</v>
      </c>
      <c r="Y9869" s="15">
        <v>3.20586211</v>
      </c>
      <c r="Z9869" s="15">
        <v>3.20586211</v>
      </c>
      <c r="AA9869" s="15">
        <v>-18.612222917931799</v>
      </c>
      <c r="AF9869" s="49">
        <v>0.97747567362693499</v>
      </c>
      <c r="AG9869" s="15">
        <v>-0.88737836813467397</v>
      </c>
      <c r="AH9869" s="15">
        <v>-0.88737836813467397</v>
      </c>
      <c r="AI9869" s="15">
        <v>-37.224445835863598</v>
      </c>
      <c r="AM9869" s="17"/>
    </row>
    <row r="9870" spans="1:39">
      <c r="A9870" s="7" t="s">
        <v>8304</v>
      </c>
      <c r="B9870" s="7">
        <v>3351</v>
      </c>
      <c r="C9870" s="29" t="s">
        <v>9119</v>
      </c>
      <c r="F9870" s="27" t="str">
        <f t="shared" ref="F9870:F9933" si="154">TRIM(A9870)&amp;IF(LEN(TRIM(B9870))=3,"0"&amp;TRIM(B9870),TRIM(B9870))&amp;TRIM(C9870)</f>
        <v>VIC3351ITALIAN GULLY</v>
      </c>
      <c r="G9870" s="30">
        <v>9858</v>
      </c>
      <c r="H9870" s="49">
        <v>-17.721681636154099</v>
      </c>
      <c r="I9870" s="15">
        <v>1.519207851</v>
      </c>
      <c r="J9870" s="15">
        <v>1.519207851</v>
      </c>
      <c r="K9870" s="15">
        <v>-18.168451093973911</v>
      </c>
      <c r="P9870" s="49">
        <v>-8.0555333080655291</v>
      </c>
      <c r="Q9870" s="15">
        <v>2.515307274</v>
      </c>
      <c r="R9870" s="15">
        <v>2.515307274</v>
      </c>
      <c r="S9870" s="15">
        <v>-36.336902187947821</v>
      </c>
      <c r="X9870" s="49">
        <v>-14.394932691670499</v>
      </c>
      <c r="Y9870" s="15">
        <v>3.20586211</v>
      </c>
      <c r="Z9870" s="15">
        <v>3.20586211</v>
      </c>
      <c r="AA9870" s="15">
        <v>-18.168451093973911</v>
      </c>
      <c r="AF9870" s="49">
        <v>4.9774756736269303</v>
      </c>
      <c r="AG9870" s="15">
        <v>-0.88737836813467397</v>
      </c>
      <c r="AH9870" s="15">
        <v>-0.88737836813467397</v>
      </c>
      <c r="AI9870" s="15">
        <v>-36.336902187947821</v>
      </c>
      <c r="AM9870" s="17"/>
    </row>
    <row r="9871" spans="1:39">
      <c r="A9871" s="7" t="s">
        <v>8304</v>
      </c>
      <c r="B9871" s="7">
        <v>3351</v>
      </c>
      <c r="C9871" s="29" t="s">
        <v>9120</v>
      </c>
      <c r="F9871" s="27" t="str">
        <f t="shared" si="154"/>
        <v>VIC3351LAKE BOLAC</v>
      </c>
      <c r="G9871" s="30">
        <v>9859</v>
      </c>
      <c r="H9871" s="49">
        <v>21.920387349827099</v>
      </c>
      <c r="I9871" s="15">
        <v>1.519207851</v>
      </c>
      <c r="J9871" s="15">
        <v>1.519207851</v>
      </c>
      <c r="K9871" s="15">
        <v>-19.631362850891332</v>
      </c>
      <c r="P9871" s="49">
        <v>21.2687369007425</v>
      </c>
      <c r="Q9871" s="15">
        <v>2.515307274</v>
      </c>
      <c r="R9871" s="15">
        <v>2.515307274</v>
      </c>
      <c r="S9871" s="15">
        <v>-39.262725701782664</v>
      </c>
      <c r="X9871" s="49">
        <v>25.2471362943107</v>
      </c>
      <c r="Y9871" s="15">
        <v>3.20586211</v>
      </c>
      <c r="Z9871" s="15">
        <v>3.20586211</v>
      </c>
      <c r="AA9871" s="15">
        <v>-19.631362850891332</v>
      </c>
      <c r="AF9871" s="49">
        <v>-0.325825224542312</v>
      </c>
      <c r="AG9871" s="15">
        <v>-0.88737836813467397</v>
      </c>
      <c r="AH9871" s="15">
        <v>-0.88737836813467397</v>
      </c>
      <c r="AI9871" s="15">
        <v>-39.262725701782664</v>
      </c>
      <c r="AM9871" s="17"/>
    </row>
    <row r="9872" spans="1:39">
      <c r="A9872" s="7" t="s">
        <v>8304</v>
      </c>
      <c r="B9872" s="7">
        <v>3351</v>
      </c>
      <c r="C9872" s="29" t="s">
        <v>9121</v>
      </c>
      <c r="F9872" s="27" t="str">
        <f t="shared" si="154"/>
        <v>VIC3351MININERA</v>
      </c>
      <c r="G9872" s="30">
        <v>9860</v>
      </c>
      <c r="H9872" s="49">
        <v>-17.721681636154099</v>
      </c>
      <c r="I9872" s="15">
        <v>1.519207851</v>
      </c>
      <c r="J9872" s="15">
        <v>1.519207851</v>
      </c>
      <c r="K9872" s="15">
        <v>-18.168451093973911</v>
      </c>
      <c r="P9872" s="49">
        <v>-8.0555333080655291</v>
      </c>
      <c r="Q9872" s="15">
        <v>2.515307274</v>
      </c>
      <c r="R9872" s="15">
        <v>2.515307274</v>
      </c>
      <c r="S9872" s="15">
        <v>-36.336902187947821</v>
      </c>
      <c r="X9872" s="49">
        <v>-14.394932691670499</v>
      </c>
      <c r="Y9872" s="15">
        <v>3.20586211</v>
      </c>
      <c r="Z9872" s="15">
        <v>3.20586211</v>
      </c>
      <c r="AA9872" s="15">
        <v>-18.168451093973911</v>
      </c>
      <c r="AF9872" s="49">
        <v>3.6741747754576899</v>
      </c>
      <c r="AG9872" s="15">
        <v>-0.88737836813467397</v>
      </c>
      <c r="AH9872" s="15">
        <v>-0.88737836813467397</v>
      </c>
      <c r="AI9872" s="15">
        <v>-36.336902187947821</v>
      </c>
      <c r="AM9872" s="17"/>
    </row>
    <row r="9873" spans="1:39">
      <c r="A9873" s="7" t="s">
        <v>8304</v>
      </c>
      <c r="B9873" s="7">
        <v>3351</v>
      </c>
      <c r="C9873" s="29" t="s">
        <v>9122</v>
      </c>
      <c r="F9873" s="27" t="str">
        <f t="shared" si="154"/>
        <v>VIC3351MOUNT EMU</v>
      </c>
      <c r="G9873" s="30">
        <v>9861</v>
      </c>
      <c r="H9873" s="49">
        <v>-17.721681636154099</v>
      </c>
      <c r="I9873" s="15">
        <v>1.519207851</v>
      </c>
      <c r="J9873" s="15">
        <v>1.519207851</v>
      </c>
      <c r="K9873" s="15">
        <v>-18.612222917931799</v>
      </c>
      <c r="P9873" s="49">
        <v>-8.0555333080655291</v>
      </c>
      <c r="Q9873" s="15">
        <v>2.515307274</v>
      </c>
      <c r="R9873" s="15">
        <v>2.515307274</v>
      </c>
      <c r="S9873" s="15">
        <v>-37.224445835863598</v>
      </c>
      <c r="X9873" s="49">
        <v>-14.394932691670499</v>
      </c>
      <c r="Y9873" s="15">
        <v>3.20586211</v>
      </c>
      <c r="Z9873" s="15">
        <v>3.20586211</v>
      </c>
      <c r="AA9873" s="15">
        <v>-18.612222917931799</v>
      </c>
      <c r="AF9873" s="49">
        <v>3.6741747754576899</v>
      </c>
      <c r="AG9873" s="15">
        <v>-0.88737836813467397</v>
      </c>
      <c r="AH9873" s="15">
        <v>-0.88737836813467397</v>
      </c>
      <c r="AI9873" s="15">
        <v>-37.224445835863598</v>
      </c>
      <c r="AM9873" s="17"/>
    </row>
    <row r="9874" spans="1:39">
      <c r="A9874" s="7" t="s">
        <v>8304</v>
      </c>
      <c r="B9874" s="7">
        <v>3351</v>
      </c>
      <c r="C9874" s="29" t="s">
        <v>9123</v>
      </c>
      <c r="F9874" s="27" t="str">
        <f t="shared" si="154"/>
        <v>VIC3351NERRIN NERRIN</v>
      </c>
      <c r="G9874" s="30">
        <v>9862</v>
      </c>
      <c r="H9874" s="49">
        <v>24.092555513442498</v>
      </c>
      <c r="I9874" s="15">
        <v>1.519207851</v>
      </c>
      <c r="J9874" s="15">
        <v>1.519207851</v>
      </c>
      <c r="K9874" s="15">
        <v>-18.612222917931799</v>
      </c>
      <c r="P9874" s="49">
        <v>23.658121880719499</v>
      </c>
      <c r="Q9874" s="15">
        <v>2.515307274</v>
      </c>
      <c r="R9874" s="15">
        <v>2.515307274</v>
      </c>
      <c r="S9874" s="15">
        <v>-37.224445835863598</v>
      </c>
      <c r="X9874" s="49">
        <v>27.419304457926099</v>
      </c>
      <c r="Y9874" s="15">
        <v>3.20586211</v>
      </c>
      <c r="Z9874" s="15">
        <v>3.20586211</v>
      </c>
      <c r="AA9874" s="15">
        <v>-18.612222917931799</v>
      </c>
      <c r="AF9874" s="49">
        <v>-4.8873783681346703</v>
      </c>
      <c r="AG9874" s="15">
        <v>-0.88737836813467397</v>
      </c>
      <c r="AH9874" s="15">
        <v>-0.88737836813467397</v>
      </c>
      <c r="AI9874" s="15">
        <v>-37.224445835863598</v>
      </c>
      <c r="AM9874" s="17"/>
    </row>
    <row r="9875" spans="1:39">
      <c r="A9875" s="7" t="s">
        <v>8304</v>
      </c>
      <c r="B9875" s="7">
        <v>3351</v>
      </c>
      <c r="C9875" s="29" t="s">
        <v>272</v>
      </c>
      <c r="F9875" s="27" t="str">
        <f t="shared" si="154"/>
        <v>VIC3351NEWTOWN</v>
      </c>
      <c r="G9875" s="30">
        <v>9863</v>
      </c>
      <c r="H9875" s="49">
        <v>24.9614227788887</v>
      </c>
      <c r="I9875" s="15">
        <v>1.519207851</v>
      </c>
      <c r="J9875" s="15">
        <v>1.519207851</v>
      </c>
      <c r="K9875" s="15">
        <v>-18.612222917931799</v>
      </c>
      <c r="P9875" s="49">
        <v>24.526989146165601</v>
      </c>
      <c r="Q9875" s="15">
        <v>2.515307274</v>
      </c>
      <c r="R9875" s="15">
        <v>2.515307274</v>
      </c>
      <c r="S9875" s="15">
        <v>-37.224445835863598</v>
      </c>
      <c r="X9875" s="49">
        <v>28.288171723372301</v>
      </c>
      <c r="Y9875" s="15">
        <v>3.20586211</v>
      </c>
      <c r="Z9875" s="15">
        <v>3.20586211</v>
      </c>
      <c r="AA9875" s="15">
        <v>-18.612222917931799</v>
      </c>
      <c r="AF9875" s="49">
        <v>-4.0185111026885103</v>
      </c>
      <c r="AG9875" s="15">
        <v>-0.88737836813467397</v>
      </c>
      <c r="AH9875" s="15">
        <v>-0.88737836813467397</v>
      </c>
      <c r="AI9875" s="15">
        <v>-37.224445835863598</v>
      </c>
      <c r="AM9875" s="17"/>
    </row>
    <row r="9876" spans="1:39">
      <c r="A9876" s="7" t="s">
        <v>8304</v>
      </c>
      <c r="B9876" s="7">
        <v>3351</v>
      </c>
      <c r="C9876" s="29" t="s">
        <v>9124</v>
      </c>
      <c r="F9876" s="27" t="str">
        <f t="shared" si="154"/>
        <v>VIC3351NINTINGBOOL</v>
      </c>
      <c r="G9876" s="30">
        <v>9864</v>
      </c>
      <c r="H9876" s="49">
        <v>25.178639595250299</v>
      </c>
      <c r="I9876" s="15">
        <v>1.519207851</v>
      </c>
      <c r="J9876" s="15">
        <v>1.519207851</v>
      </c>
      <c r="K9876" s="15">
        <v>-18.612222917931799</v>
      </c>
      <c r="P9876" s="49">
        <v>24.635597554346401</v>
      </c>
      <c r="Q9876" s="15">
        <v>2.515307274</v>
      </c>
      <c r="R9876" s="15">
        <v>2.515307274</v>
      </c>
      <c r="S9876" s="15">
        <v>-37.224445835863598</v>
      </c>
      <c r="X9876" s="49">
        <v>28.396780131553101</v>
      </c>
      <c r="Y9876" s="15">
        <v>3.20586211</v>
      </c>
      <c r="Z9876" s="15">
        <v>3.20586211</v>
      </c>
      <c r="AA9876" s="15">
        <v>-18.612222917931799</v>
      </c>
      <c r="AF9876" s="49">
        <v>0.97747567362693499</v>
      </c>
      <c r="AG9876" s="15">
        <v>-0.88737836813467397</v>
      </c>
      <c r="AH9876" s="15">
        <v>-0.88737836813467397</v>
      </c>
      <c r="AI9876" s="15">
        <v>-37.224445835863598</v>
      </c>
      <c r="AM9876" s="17"/>
    </row>
    <row r="9877" spans="1:39">
      <c r="A9877" s="7" t="s">
        <v>8304</v>
      </c>
      <c r="B9877" s="7">
        <v>3351</v>
      </c>
      <c r="C9877" s="29" t="s">
        <v>9125</v>
      </c>
      <c r="F9877" s="27" t="str">
        <f t="shared" si="154"/>
        <v>VIC3351PIGGOREET</v>
      </c>
      <c r="G9877" s="30">
        <v>9865</v>
      </c>
      <c r="H9877" s="49">
        <v>-17.721681636154099</v>
      </c>
      <c r="I9877" s="15">
        <v>1.519207851</v>
      </c>
      <c r="J9877" s="15">
        <v>1.519207851</v>
      </c>
      <c r="K9877" s="15">
        <v>-17.627296146769606</v>
      </c>
      <c r="P9877" s="49">
        <v>-8.0555333080655291</v>
      </c>
      <c r="Q9877" s="15">
        <v>2.515307274</v>
      </c>
      <c r="R9877" s="15">
        <v>2.515307274</v>
      </c>
      <c r="S9877" s="15">
        <v>-35.254592293539211</v>
      </c>
      <c r="X9877" s="49">
        <v>-14.394932691670499</v>
      </c>
      <c r="Y9877" s="15">
        <v>3.20586211</v>
      </c>
      <c r="Z9877" s="15">
        <v>3.20586211</v>
      </c>
      <c r="AA9877" s="15">
        <v>-17.627296146769606</v>
      </c>
      <c r="AF9877" s="49">
        <v>4.9774756736269303</v>
      </c>
      <c r="AG9877" s="15">
        <v>-0.88737836813467397</v>
      </c>
      <c r="AH9877" s="15">
        <v>-0.88737836813467397</v>
      </c>
      <c r="AI9877" s="15">
        <v>-35.254592293539211</v>
      </c>
      <c r="AM9877" s="17"/>
    </row>
    <row r="9878" spans="1:39">
      <c r="A9878" s="7" t="s">
        <v>8304</v>
      </c>
      <c r="B9878" s="7">
        <v>3351</v>
      </c>
      <c r="C9878" s="29" t="s">
        <v>9126</v>
      </c>
      <c r="F9878" s="27" t="str">
        <f t="shared" si="154"/>
        <v>VIC3351PITFIELD</v>
      </c>
      <c r="G9878" s="30">
        <v>9866</v>
      </c>
      <c r="H9878" s="49">
        <v>-17.721681636154099</v>
      </c>
      <c r="I9878" s="15">
        <v>1.519207851</v>
      </c>
      <c r="J9878" s="15">
        <v>1.519207851</v>
      </c>
      <c r="K9878" s="15">
        <v>-17.627296146769606</v>
      </c>
      <c r="P9878" s="49">
        <v>-8.0555333080655291</v>
      </c>
      <c r="Q9878" s="15">
        <v>2.515307274</v>
      </c>
      <c r="R9878" s="15">
        <v>2.515307274</v>
      </c>
      <c r="S9878" s="15">
        <v>-35.254592293539211</v>
      </c>
      <c r="X9878" s="49">
        <v>-14.394932691670499</v>
      </c>
      <c r="Y9878" s="15">
        <v>3.20586211</v>
      </c>
      <c r="Z9878" s="15">
        <v>3.20586211</v>
      </c>
      <c r="AA9878" s="15">
        <v>-17.627296146769606</v>
      </c>
      <c r="AF9878" s="49">
        <v>4.9774756736269303</v>
      </c>
      <c r="AG9878" s="15">
        <v>-0.88737836813467397</v>
      </c>
      <c r="AH9878" s="15">
        <v>-0.88737836813467397</v>
      </c>
      <c r="AI9878" s="15">
        <v>-35.254592293539211</v>
      </c>
      <c r="AM9878" s="17"/>
    </row>
    <row r="9879" spans="1:39">
      <c r="A9879" s="7" t="s">
        <v>8304</v>
      </c>
      <c r="B9879" s="7">
        <v>3351</v>
      </c>
      <c r="C9879" s="29" t="s">
        <v>9127</v>
      </c>
      <c r="F9879" s="27" t="str">
        <f t="shared" si="154"/>
        <v>VIC3351ROKEWOOD JUNCTION</v>
      </c>
      <c r="G9879" s="30">
        <v>9867</v>
      </c>
      <c r="H9879" s="49">
        <v>24.9614227788887</v>
      </c>
      <c r="I9879" s="15">
        <v>1.519207851</v>
      </c>
      <c r="J9879" s="15">
        <v>1.519207851</v>
      </c>
      <c r="K9879" s="15">
        <v>-17.627296146769606</v>
      </c>
      <c r="P9879" s="49">
        <v>24.526989146165601</v>
      </c>
      <c r="Q9879" s="15">
        <v>2.515307274</v>
      </c>
      <c r="R9879" s="15">
        <v>2.515307274</v>
      </c>
      <c r="S9879" s="15">
        <v>-35.254592293539211</v>
      </c>
      <c r="X9879" s="49">
        <v>28.179563315191501</v>
      </c>
      <c r="Y9879" s="15">
        <v>3.20586211</v>
      </c>
      <c r="Z9879" s="15">
        <v>3.20586211</v>
      </c>
      <c r="AA9879" s="15">
        <v>-17.627296146769606</v>
      </c>
      <c r="AF9879" s="49">
        <v>-4.8873783681346703</v>
      </c>
      <c r="AG9879" s="15">
        <v>-0.88737836813467397</v>
      </c>
      <c r="AH9879" s="15">
        <v>-0.88737836813467397</v>
      </c>
      <c r="AI9879" s="15">
        <v>-35.254592293539211</v>
      </c>
      <c r="AM9879" s="17"/>
    </row>
    <row r="9880" spans="1:39">
      <c r="A9880" s="7" t="s">
        <v>8304</v>
      </c>
      <c r="B9880" s="7">
        <v>3351</v>
      </c>
      <c r="C9880" s="29" t="s">
        <v>5632</v>
      </c>
      <c r="F9880" s="27" t="str">
        <f t="shared" si="154"/>
        <v>VIC3351ROSS CREEK</v>
      </c>
      <c r="G9880" s="30">
        <v>9868</v>
      </c>
      <c r="H9880" s="49">
        <v>24.9614227788887</v>
      </c>
      <c r="I9880" s="15">
        <v>1.519207851</v>
      </c>
      <c r="J9880" s="15">
        <v>1.519207851</v>
      </c>
      <c r="K9880" s="15">
        <v>-17.627296146769606</v>
      </c>
      <c r="P9880" s="49">
        <v>24.526989146165601</v>
      </c>
      <c r="Q9880" s="15">
        <v>2.515307274</v>
      </c>
      <c r="R9880" s="15">
        <v>2.515307274</v>
      </c>
      <c r="S9880" s="15">
        <v>-35.254592293539211</v>
      </c>
      <c r="X9880" s="49">
        <v>28.288171723372301</v>
      </c>
      <c r="Y9880" s="15">
        <v>3.20586211</v>
      </c>
      <c r="Z9880" s="15">
        <v>3.20586211</v>
      </c>
      <c r="AA9880" s="15">
        <v>-17.627296146769606</v>
      </c>
      <c r="AF9880" s="49">
        <v>-4.8873783681346703</v>
      </c>
      <c r="AG9880" s="15">
        <v>-0.88737836813467397</v>
      </c>
      <c r="AH9880" s="15">
        <v>-0.88737836813467397</v>
      </c>
      <c r="AI9880" s="15">
        <v>-35.254592293539211</v>
      </c>
      <c r="AM9880" s="17"/>
    </row>
    <row r="9881" spans="1:39">
      <c r="A9881" s="7" t="s">
        <v>8304</v>
      </c>
      <c r="B9881" s="7">
        <v>3351</v>
      </c>
      <c r="C9881" s="29" t="s">
        <v>9128</v>
      </c>
      <c r="F9881" s="27" t="str">
        <f t="shared" si="154"/>
        <v>VIC3351SCARSDALE</v>
      </c>
      <c r="G9881" s="30">
        <v>9869</v>
      </c>
      <c r="H9881" s="49">
        <v>-17.721681636154099</v>
      </c>
      <c r="I9881" s="15">
        <v>1.519207851</v>
      </c>
      <c r="J9881" s="15">
        <v>1.519207851</v>
      </c>
      <c r="K9881" s="15">
        <v>-17.627296146769606</v>
      </c>
      <c r="P9881" s="49">
        <v>-8.0555333080655291</v>
      </c>
      <c r="Q9881" s="15">
        <v>2.515307274</v>
      </c>
      <c r="R9881" s="15">
        <v>2.515307274</v>
      </c>
      <c r="S9881" s="15">
        <v>-35.254592293539211</v>
      </c>
      <c r="X9881" s="49">
        <v>-14.394932691670499</v>
      </c>
      <c r="Y9881" s="15">
        <v>3.20586211</v>
      </c>
      <c r="Z9881" s="15">
        <v>3.20586211</v>
      </c>
      <c r="AA9881" s="15">
        <v>-17.627296146769606</v>
      </c>
      <c r="AF9881" s="49">
        <v>-0.88737836813467397</v>
      </c>
      <c r="AG9881" s="15">
        <v>-0.88737836813467397</v>
      </c>
      <c r="AH9881" s="15">
        <v>-0.88737836813467397</v>
      </c>
      <c r="AI9881" s="15">
        <v>-35.254592293539211</v>
      </c>
      <c r="AM9881" s="17"/>
    </row>
    <row r="9882" spans="1:39">
      <c r="A9882" s="7" t="s">
        <v>8304</v>
      </c>
      <c r="B9882" s="7">
        <v>3351</v>
      </c>
      <c r="C9882" s="29" t="s">
        <v>9129</v>
      </c>
      <c r="F9882" s="27" t="str">
        <f t="shared" si="154"/>
        <v>VIC3351SMYTHES CREEK</v>
      </c>
      <c r="G9882" s="30">
        <v>9870</v>
      </c>
      <c r="H9882" s="49">
        <v>-17.721681636154099</v>
      </c>
      <c r="I9882" s="15">
        <v>1.519207851</v>
      </c>
      <c r="J9882" s="15">
        <v>1.519207851</v>
      </c>
      <c r="K9882" s="15">
        <v>-19.631362850891332</v>
      </c>
      <c r="P9882" s="49">
        <v>-8.0555333080655291</v>
      </c>
      <c r="Q9882" s="15">
        <v>2.515307274</v>
      </c>
      <c r="R9882" s="15">
        <v>2.515307274</v>
      </c>
      <c r="S9882" s="15">
        <v>-39.262725701782664</v>
      </c>
      <c r="X9882" s="49">
        <v>-14.394932691670499</v>
      </c>
      <c r="Y9882" s="15">
        <v>3.20586211</v>
      </c>
      <c r="Z9882" s="15">
        <v>3.20586211</v>
      </c>
      <c r="AA9882" s="15">
        <v>-19.631362850891332</v>
      </c>
      <c r="AF9882" s="49">
        <v>-0.88737836813467397</v>
      </c>
      <c r="AG9882" s="15">
        <v>-0.88737836813467397</v>
      </c>
      <c r="AH9882" s="15">
        <v>-0.88737836813467397</v>
      </c>
      <c r="AI9882" s="15">
        <v>-39.262725701782664</v>
      </c>
      <c r="AM9882" s="17"/>
    </row>
    <row r="9883" spans="1:39">
      <c r="A9883" s="7" t="s">
        <v>8304</v>
      </c>
      <c r="B9883" s="7">
        <v>3351</v>
      </c>
      <c r="C9883" s="29" t="s">
        <v>9130</v>
      </c>
      <c r="F9883" s="27" t="str">
        <f t="shared" si="154"/>
        <v>VIC3351SMYTHESDALE</v>
      </c>
      <c r="G9883" s="30">
        <v>9871</v>
      </c>
      <c r="H9883" s="49">
        <v>24.7442059625272</v>
      </c>
      <c r="I9883" s="15">
        <v>1.519207851</v>
      </c>
      <c r="J9883" s="15">
        <v>1.519207851</v>
      </c>
      <c r="K9883" s="15">
        <v>-17.627296146769606</v>
      </c>
      <c r="P9883" s="49">
        <v>24.309772329804101</v>
      </c>
      <c r="Q9883" s="15">
        <v>2.515307274</v>
      </c>
      <c r="R9883" s="15">
        <v>2.515307274</v>
      </c>
      <c r="S9883" s="15">
        <v>-35.254592293539211</v>
      </c>
      <c r="X9883" s="49">
        <v>28.070954907010801</v>
      </c>
      <c r="Y9883" s="15">
        <v>3.20586211</v>
      </c>
      <c r="Z9883" s="15">
        <v>3.20586211</v>
      </c>
      <c r="AA9883" s="15">
        <v>-17.627296146769606</v>
      </c>
      <c r="AF9883" s="49">
        <v>-4.8873783681346703</v>
      </c>
      <c r="AG9883" s="15">
        <v>-4.8873783681346703</v>
      </c>
      <c r="AH9883" s="15">
        <v>-4.8873783681346703</v>
      </c>
      <c r="AI9883" s="15">
        <v>-35.254592293539211</v>
      </c>
      <c r="AM9883" s="17"/>
    </row>
    <row r="9884" spans="1:39">
      <c r="A9884" s="7" t="s">
        <v>8304</v>
      </c>
      <c r="B9884" s="7">
        <v>3351</v>
      </c>
      <c r="C9884" s="29" t="s">
        <v>9131</v>
      </c>
      <c r="F9884" s="27" t="str">
        <f t="shared" si="154"/>
        <v>VIC3351SNAKE VALLEY</v>
      </c>
      <c r="G9884" s="30">
        <v>9872</v>
      </c>
      <c r="H9884" s="49">
        <v>-17.721681636154099</v>
      </c>
      <c r="I9884" s="15">
        <v>1.519207851</v>
      </c>
      <c r="J9884" s="15">
        <v>1.519207851</v>
      </c>
      <c r="K9884" s="15">
        <v>-17.627296146769606</v>
      </c>
      <c r="P9884" s="49">
        <v>-8.0555333080655291</v>
      </c>
      <c r="Q9884" s="15">
        <v>2.515307274</v>
      </c>
      <c r="R9884" s="15">
        <v>2.515307274</v>
      </c>
      <c r="S9884" s="15">
        <v>-35.254592293539211</v>
      </c>
      <c r="X9884" s="49">
        <v>-14.394932691670499</v>
      </c>
      <c r="Y9884" s="15">
        <v>3.20586211</v>
      </c>
      <c r="Z9884" s="15">
        <v>3.20586211</v>
      </c>
      <c r="AA9884" s="15">
        <v>-17.627296146769606</v>
      </c>
      <c r="AF9884" s="49">
        <v>-0.88737836813467397</v>
      </c>
      <c r="AG9884" s="15">
        <v>-0.88737836813467397</v>
      </c>
      <c r="AH9884" s="15">
        <v>-0.88737836813467397</v>
      </c>
      <c r="AI9884" s="15">
        <v>-35.254592293539211</v>
      </c>
      <c r="AM9884" s="17"/>
    </row>
    <row r="9885" spans="1:39">
      <c r="A9885" s="7" t="s">
        <v>8304</v>
      </c>
      <c r="B9885" s="7">
        <v>3351</v>
      </c>
      <c r="C9885" s="29" t="s">
        <v>9132</v>
      </c>
      <c r="F9885" s="27" t="str">
        <f t="shared" si="154"/>
        <v>VIC3351SPRINGDALLAH</v>
      </c>
      <c r="G9885" s="30">
        <v>9873</v>
      </c>
      <c r="H9885" s="49">
        <v>22.414077730053599</v>
      </c>
      <c r="I9885" s="15">
        <v>1.519207851</v>
      </c>
      <c r="J9885" s="15">
        <v>1.519207851</v>
      </c>
      <c r="K9885" s="15">
        <v>-17.627296146769606</v>
      </c>
      <c r="P9885" s="49">
        <v>21.831502228571999</v>
      </c>
      <c r="Q9885" s="15">
        <v>2.515307274</v>
      </c>
      <c r="R9885" s="15">
        <v>2.515307274</v>
      </c>
      <c r="S9885" s="15">
        <v>-35.254592293539211</v>
      </c>
      <c r="X9885" s="49">
        <v>5.57975708468891</v>
      </c>
      <c r="Y9885" s="15">
        <v>3.20586211</v>
      </c>
      <c r="Z9885" s="15">
        <v>3.20586211</v>
      </c>
      <c r="AA9885" s="15">
        <v>-17.627296146769606</v>
      </c>
      <c r="AF9885" s="49">
        <v>5.57975708468891</v>
      </c>
      <c r="AG9885" s="15">
        <v>-0.88737836813467397</v>
      </c>
      <c r="AH9885" s="15">
        <v>-0.88737836813467397</v>
      </c>
      <c r="AI9885" s="15">
        <v>-35.254592293539211</v>
      </c>
      <c r="AM9885" s="17"/>
    </row>
    <row r="9886" spans="1:39">
      <c r="A9886" s="7" t="s">
        <v>8304</v>
      </c>
      <c r="B9886" s="7">
        <v>3351</v>
      </c>
      <c r="C9886" s="29" t="s">
        <v>9133</v>
      </c>
      <c r="F9886" s="27" t="str">
        <f t="shared" si="154"/>
        <v>VIC3351STAFFORDSHIRE REEF</v>
      </c>
      <c r="G9886" s="30">
        <v>9874</v>
      </c>
      <c r="H9886" s="49">
        <v>24.092555513442498</v>
      </c>
      <c r="I9886" s="15">
        <v>1.519207851</v>
      </c>
      <c r="J9886" s="15">
        <v>1.519207851</v>
      </c>
      <c r="K9886" s="15">
        <v>-17.627296146769606</v>
      </c>
      <c r="P9886" s="49">
        <v>23.658121880719499</v>
      </c>
      <c r="Q9886" s="15">
        <v>2.515307274</v>
      </c>
      <c r="R9886" s="15">
        <v>2.515307274</v>
      </c>
      <c r="S9886" s="15">
        <v>-35.254592293539211</v>
      </c>
      <c r="X9886" s="49">
        <v>27.310696049745399</v>
      </c>
      <c r="Y9886" s="15">
        <v>3.20586211</v>
      </c>
      <c r="Z9886" s="15">
        <v>3.20586211</v>
      </c>
      <c r="AA9886" s="15">
        <v>-17.627296146769606</v>
      </c>
      <c r="AF9886" s="49">
        <v>0.97747567362693499</v>
      </c>
      <c r="AG9886" s="15">
        <v>-0.88737836813467397</v>
      </c>
      <c r="AH9886" s="15">
        <v>-0.88737836813467397</v>
      </c>
      <c r="AI9886" s="15">
        <v>-35.254592293539211</v>
      </c>
      <c r="AM9886" s="17"/>
    </row>
    <row r="9887" spans="1:39">
      <c r="A9887" s="7" t="s">
        <v>8304</v>
      </c>
      <c r="B9887" s="7">
        <v>3351</v>
      </c>
      <c r="C9887" s="29" t="s">
        <v>9134</v>
      </c>
      <c r="F9887" s="27" t="str">
        <f t="shared" si="154"/>
        <v>VIC3351STREATHAM</v>
      </c>
      <c r="G9887" s="30">
        <v>9875</v>
      </c>
      <c r="H9887" s="49">
        <v>24.309772329804101</v>
      </c>
      <c r="I9887" s="15">
        <v>1.519207851</v>
      </c>
      <c r="J9887" s="15">
        <v>1.519207851</v>
      </c>
      <c r="K9887" s="15">
        <v>-17.627296146769606</v>
      </c>
      <c r="P9887" s="49">
        <v>23.875338697080998</v>
      </c>
      <c r="Q9887" s="15">
        <v>2.515307274</v>
      </c>
      <c r="R9887" s="15">
        <v>2.515307274</v>
      </c>
      <c r="S9887" s="15">
        <v>-35.254592293539211</v>
      </c>
      <c r="X9887" s="49">
        <v>27.527912866106899</v>
      </c>
      <c r="Y9887" s="15">
        <v>3.20586211</v>
      </c>
      <c r="Z9887" s="15">
        <v>3.20586211</v>
      </c>
      <c r="AA9887" s="15">
        <v>-17.627296146769606</v>
      </c>
      <c r="AF9887" s="49">
        <v>0.97747567362693499</v>
      </c>
      <c r="AG9887" s="15">
        <v>-0.88737836813467397</v>
      </c>
      <c r="AH9887" s="15">
        <v>-0.88737836813467397</v>
      </c>
      <c r="AI9887" s="15">
        <v>-35.254592293539211</v>
      </c>
      <c r="AM9887" s="17"/>
    </row>
    <row r="9888" spans="1:39">
      <c r="A9888" s="7" t="s">
        <v>8304</v>
      </c>
      <c r="B9888" s="7">
        <v>3351</v>
      </c>
      <c r="C9888" s="29" t="s">
        <v>9135</v>
      </c>
      <c r="F9888" s="27" t="str">
        <f t="shared" si="154"/>
        <v>VIC3351WALLINDUC</v>
      </c>
      <c r="G9888" s="30">
        <v>9876</v>
      </c>
      <c r="H9888" s="49">
        <v>18.662135104404001</v>
      </c>
      <c r="I9888" s="15">
        <v>1.519207851</v>
      </c>
      <c r="J9888" s="15">
        <v>1.519207851</v>
      </c>
      <c r="K9888" s="15">
        <v>-18.612222917931799</v>
      </c>
      <c r="P9888" s="49">
        <v>17.793267838957899</v>
      </c>
      <c r="Q9888" s="15">
        <v>2.515307274</v>
      </c>
      <c r="R9888" s="15">
        <v>2.515307274</v>
      </c>
      <c r="S9888" s="15">
        <v>-37.224445835863598</v>
      </c>
      <c r="X9888" s="49">
        <v>21.880275640706799</v>
      </c>
      <c r="Y9888" s="15">
        <v>3.20586211</v>
      </c>
      <c r="Z9888" s="15">
        <v>3.20586211</v>
      </c>
      <c r="AA9888" s="15">
        <v>-18.612222917931799</v>
      </c>
      <c r="AF9888" s="49">
        <v>4.9774756736269303</v>
      </c>
      <c r="AG9888" s="15">
        <v>-0.88737836813467397</v>
      </c>
      <c r="AH9888" s="15">
        <v>-0.88737836813467397</v>
      </c>
      <c r="AI9888" s="15">
        <v>-37.224445835863598</v>
      </c>
      <c r="AM9888" s="17"/>
    </row>
    <row r="9889" spans="1:39">
      <c r="A9889" s="7" t="s">
        <v>8304</v>
      </c>
      <c r="B9889" s="7">
        <v>3351</v>
      </c>
      <c r="C9889" s="29" t="s">
        <v>9136</v>
      </c>
      <c r="F9889" s="27" t="str">
        <f t="shared" si="154"/>
        <v>VIC3351WESTMERE</v>
      </c>
      <c r="G9889" s="30">
        <v>9877</v>
      </c>
      <c r="H9889" s="49">
        <v>20.834303268019401</v>
      </c>
      <c r="I9889" s="15">
        <v>1.519207851</v>
      </c>
      <c r="J9889" s="15">
        <v>1.519207851</v>
      </c>
      <c r="K9889" s="15">
        <v>-18.612222917931799</v>
      </c>
      <c r="P9889" s="49">
        <v>20.182652818934798</v>
      </c>
      <c r="Q9889" s="15">
        <v>2.515307274</v>
      </c>
      <c r="R9889" s="15">
        <v>2.515307274</v>
      </c>
      <c r="S9889" s="15">
        <v>-37.224445835863598</v>
      </c>
      <c r="X9889" s="49">
        <v>24.052443804322198</v>
      </c>
      <c r="Y9889" s="15">
        <v>3.20586211</v>
      </c>
      <c r="Z9889" s="15">
        <v>3.20586211</v>
      </c>
      <c r="AA9889" s="15">
        <v>-18.612222917931799</v>
      </c>
      <c r="AF9889" s="49">
        <v>0.97747567362693499</v>
      </c>
      <c r="AG9889" s="15">
        <v>-0.88737836813467397</v>
      </c>
      <c r="AH9889" s="15">
        <v>-0.88737836813467397</v>
      </c>
      <c r="AI9889" s="15">
        <v>-37.224445835863598</v>
      </c>
      <c r="AM9889" s="17"/>
    </row>
    <row r="9890" spans="1:39">
      <c r="A9890" s="7" t="s">
        <v>8304</v>
      </c>
      <c r="B9890" s="7">
        <v>3352</v>
      </c>
      <c r="C9890" s="29" t="s">
        <v>9137</v>
      </c>
      <c r="F9890" s="27" t="str">
        <f t="shared" si="154"/>
        <v>VIC3352ADDINGTON</v>
      </c>
      <c r="G9890" s="30">
        <v>9878</v>
      </c>
      <c r="H9890" s="49">
        <v>24.309772329804101</v>
      </c>
      <c r="I9890" s="15">
        <v>1.9218810529999999</v>
      </c>
      <c r="J9890" s="15">
        <v>1.9218810529999999</v>
      </c>
      <c r="K9890" s="15">
        <v>-17.627296146769606</v>
      </c>
      <c r="P9890" s="49">
        <v>23.875338697080998</v>
      </c>
      <c r="Q9890" s="15">
        <v>2.8328336169999999</v>
      </c>
      <c r="R9890" s="15">
        <v>2.8328336169999999</v>
      </c>
      <c r="S9890" s="15">
        <v>-35.254592293539211</v>
      </c>
      <c r="X9890" s="49">
        <v>27.636521274287698</v>
      </c>
      <c r="Y9890" s="15">
        <v>3.6012871940000002</v>
      </c>
      <c r="Z9890" s="15">
        <v>3.6012871940000002</v>
      </c>
      <c r="AA9890" s="15">
        <v>-17.627296146769606</v>
      </c>
      <c r="AF9890" s="49">
        <v>0.97747567362693499</v>
      </c>
      <c r="AG9890" s="15">
        <v>-0.88737836813467397</v>
      </c>
      <c r="AH9890" s="15">
        <v>-0.88737836813467397</v>
      </c>
      <c r="AI9890" s="15">
        <v>-35.254592293539211</v>
      </c>
      <c r="AM9890" s="17"/>
    </row>
    <row r="9891" spans="1:39">
      <c r="A9891" s="7" t="s">
        <v>8304</v>
      </c>
      <c r="B9891" s="7">
        <v>3352</v>
      </c>
      <c r="C9891" s="29" t="s">
        <v>9138</v>
      </c>
      <c r="F9891" s="27" t="str">
        <f t="shared" si="154"/>
        <v>VIC3352BALLARAT ROADSIDE DELIVERY</v>
      </c>
      <c r="G9891" s="30">
        <v>9879</v>
      </c>
      <c r="H9891" s="49">
        <v>18.662135104404001</v>
      </c>
      <c r="I9891" s="15">
        <v>1.9218810529999999</v>
      </c>
      <c r="J9891" s="15">
        <v>1.9218810529999999</v>
      </c>
      <c r="K9891" s="15">
        <v>-17.627296146769606</v>
      </c>
      <c r="P9891" s="49">
        <v>17.793267838957899</v>
      </c>
      <c r="Q9891" s="15">
        <v>2.8328336169999999</v>
      </c>
      <c r="R9891" s="15">
        <v>2.8328336169999999</v>
      </c>
      <c r="S9891" s="15">
        <v>-35.254592293539211</v>
      </c>
      <c r="X9891" s="49">
        <v>21.880275640706799</v>
      </c>
      <c r="Y9891" s="15">
        <v>3.6012871940000002</v>
      </c>
      <c r="Z9891" s="15">
        <v>3.6012871940000002</v>
      </c>
      <c r="AA9891" s="15">
        <v>-17.627296146769606</v>
      </c>
      <c r="AF9891" s="49">
        <v>4.9774756736269303</v>
      </c>
      <c r="AG9891" s="15">
        <v>-0.88737836813467397</v>
      </c>
      <c r="AH9891" s="15">
        <v>-0.88737836813467397</v>
      </c>
      <c r="AI9891" s="15">
        <v>-35.254592293539211</v>
      </c>
      <c r="AM9891" s="17"/>
    </row>
    <row r="9892" spans="1:39">
      <c r="A9892" s="7" t="s">
        <v>8304</v>
      </c>
      <c r="B9892" s="7">
        <v>3352</v>
      </c>
      <c r="C9892" s="29" t="s">
        <v>9139</v>
      </c>
      <c r="F9892" s="27" t="str">
        <f t="shared" si="154"/>
        <v>VIC3352BARKSTEAD</v>
      </c>
      <c r="G9892" s="30">
        <v>9880</v>
      </c>
      <c r="H9892" s="49">
        <v>19.748219186211699</v>
      </c>
      <c r="I9892" s="15">
        <v>1.9218810529999999</v>
      </c>
      <c r="J9892" s="15">
        <v>1.9218810529999999</v>
      </c>
      <c r="K9892" s="15">
        <v>-17.267453643198014</v>
      </c>
      <c r="P9892" s="49">
        <v>18.987960328946301</v>
      </c>
      <c r="Q9892" s="15">
        <v>2.8328336169999999</v>
      </c>
      <c r="R9892" s="15">
        <v>2.8328336169999999</v>
      </c>
      <c r="S9892" s="15">
        <v>-34.534907286396027</v>
      </c>
      <c r="X9892" s="49">
        <v>22.9663597225145</v>
      </c>
      <c r="Y9892" s="15">
        <v>3.6012871940000002</v>
      </c>
      <c r="Z9892" s="15">
        <v>3.6012871940000002</v>
      </c>
      <c r="AA9892" s="15">
        <v>-17.267453643198014</v>
      </c>
      <c r="AF9892" s="49">
        <v>-4.8873783681346703</v>
      </c>
      <c r="AG9892" s="15">
        <v>-0.88737836813467397</v>
      </c>
      <c r="AH9892" s="15">
        <v>-0.88737836813467397</v>
      </c>
      <c r="AI9892" s="15">
        <v>-34.534907286396027</v>
      </c>
      <c r="AM9892" s="17"/>
    </row>
    <row r="9893" spans="1:39">
      <c r="A9893" s="7" t="s">
        <v>8304</v>
      </c>
      <c r="B9893" s="7">
        <v>3352</v>
      </c>
      <c r="C9893" s="29" t="s">
        <v>9140</v>
      </c>
      <c r="F9893" s="27" t="str">
        <f t="shared" si="154"/>
        <v>VIC3352BLOWHARD</v>
      </c>
      <c r="G9893" s="30">
        <v>9881</v>
      </c>
      <c r="H9893" s="49">
        <v>19.531002369850199</v>
      </c>
      <c r="I9893" s="15">
        <v>1.9218810529999999</v>
      </c>
      <c r="J9893" s="15">
        <v>1.9218810529999999</v>
      </c>
      <c r="K9893" s="15">
        <v>-16.679527790318968</v>
      </c>
      <c r="P9893" s="49">
        <v>18.770743512584801</v>
      </c>
      <c r="Q9893" s="15">
        <v>2.8328336169999999</v>
      </c>
      <c r="R9893" s="15">
        <v>2.8328336169999999</v>
      </c>
      <c r="S9893" s="15">
        <v>-33.359055580637936</v>
      </c>
      <c r="X9893" s="49">
        <v>22.749142906153001</v>
      </c>
      <c r="Y9893" s="15">
        <v>3.6012871940000002</v>
      </c>
      <c r="Z9893" s="15">
        <v>3.6012871940000002</v>
      </c>
      <c r="AA9893" s="15">
        <v>-16.679527790318968</v>
      </c>
      <c r="AF9893" s="49">
        <v>-4.8873783681346703</v>
      </c>
      <c r="AG9893" s="15">
        <v>-0.88737836813467397</v>
      </c>
      <c r="AH9893" s="15">
        <v>-0.88737836813467397</v>
      </c>
      <c r="AI9893" s="15">
        <v>-33.359055580637936</v>
      </c>
      <c r="AM9893" s="17"/>
    </row>
    <row r="9894" spans="1:39">
      <c r="A9894" s="7" t="s">
        <v>8304</v>
      </c>
      <c r="B9894" s="7">
        <v>3352</v>
      </c>
      <c r="C9894" s="29" t="s">
        <v>9141</v>
      </c>
      <c r="F9894" s="27" t="str">
        <f t="shared" si="154"/>
        <v>VIC3352BOLWARRAH</v>
      </c>
      <c r="G9894" s="30">
        <v>9882</v>
      </c>
      <c r="H9894" s="49">
        <v>24.092555513442498</v>
      </c>
      <c r="I9894" s="15">
        <v>1.9218810529999999</v>
      </c>
      <c r="J9894" s="15">
        <v>1.9218810529999999</v>
      </c>
      <c r="K9894" s="15">
        <v>-17.627296146769606</v>
      </c>
      <c r="P9894" s="49">
        <v>23.658121880719499</v>
      </c>
      <c r="Q9894" s="15">
        <v>2.8328336169999999</v>
      </c>
      <c r="R9894" s="15">
        <v>2.8328336169999999</v>
      </c>
      <c r="S9894" s="15">
        <v>-35.254592293539211</v>
      </c>
      <c r="X9894" s="49">
        <v>27.310696049745399</v>
      </c>
      <c r="Y9894" s="15">
        <v>3.6012871940000002</v>
      </c>
      <c r="Z9894" s="15">
        <v>3.6012871940000002</v>
      </c>
      <c r="AA9894" s="15">
        <v>-17.627296146769606</v>
      </c>
      <c r="AF9894" s="49">
        <v>-4.8873783681346703</v>
      </c>
      <c r="AG9894" s="15">
        <v>-0.88737836813467397</v>
      </c>
      <c r="AH9894" s="15">
        <v>-0.88737836813467397</v>
      </c>
      <c r="AI9894" s="15">
        <v>-35.254592293539211</v>
      </c>
      <c r="AM9894" s="17"/>
    </row>
    <row r="9895" spans="1:39">
      <c r="A9895" s="7" t="s">
        <v>8304</v>
      </c>
      <c r="B9895" s="7">
        <v>3352</v>
      </c>
      <c r="C9895" s="29" t="s">
        <v>9142</v>
      </c>
      <c r="F9895" s="27" t="str">
        <f t="shared" si="154"/>
        <v>VIC3352BREWSTER</v>
      </c>
      <c r="G9895" s="30">
        <v>9883</v>
      </c>
      <c r="H9895" s="49">
        <v>22.7892546152733</v>
      </c>
      <c r="I9895" s="15">
        <v>1.9218810529999999</v>
      </c>
      <c r="J9895" s="15">
        <v>1.9218810529999999</v>
      </c>
      <c r="K9895" s="15">
        <v>-17.627296146769606</v>
      </c>
      <c r="P9895" s="49">
        <v>22.246212574369402</v>
      </c>
      <c r="Q9895" s="15">
        <v>2.8328336169999999</v>
      </c>
      <c r="R9895" s="15">
        <v>2.8328336169999999</v>
      </c>
      <c r="S9895" s="15">
        <v>-35.254592293539211</v>
      </c>
      <c r="X9895" s="49">
        <v>26.116003559756901</v>
      </c>
      <c r="Y9895" s="15">
        <v>3.6012871940000002</v>
      </c>
      <c r="Z9895" s="15">
        <v>3.6012871940000002</v>
      </c>
      <c r="AA9895" s="15">
        <v>-17.627296146769606</v>
      </c>
      <c r="AF9895" s="49">
        <v>-4.8873783681346703</v>
      </c>
      <c r="AG9895" s="15">
        <v>-0.88737836813467397</v>
      </c>
      <c r="AH9895" s="15">
        <v>-0.88737836813467397</v>
      </c>
      <c r="AI9895" s="15">
        <v>-35.254592293539211</v>
      </c>
      <c r="AM9895" s="17"/>
    </row>
    <row r="9896" spans="1:39">
      <c r="A9896" s="7" t="s">
        <v>8304</v>
      </c>
      <c r="B9896" s="7">
        <v>3352</v>
      </c>
      <c r="C9896" s="29" t="s">
        <v>9143</v>
      </c>
      <c r="F9896" s="27" t="str">
        <f t="shared" si="154"/>
        <v>VIC3352BULLAROOK</v>
      </c>
      <c r="G9896" s="30">
        <v>9884</v>
      </c>
      <c r="H9896" s="49">
        <v>23.2236882479964</v>
      </c>
      <c r="I9896" s="15">
        <v>1.9218810529999999</v>
      </c>
      <c r="J9896" s="15">
        <v>1.9218810529999999</v>
      </c>
      <c r="K9896" s="15">
        <v>-17.627296146769606</v>
      </c>
      <c r="P9896" s="49">
        <v>22.680646207092501</v>
      </c>
      <c r="Q9896" s="15">
        <v>2.8328336169999999</v>
      </c>
      <c r="R9896" s="15">
        <v>2.8328336169999999</v>
      </c>
      <c r="S9896" s="15">
        <v>-35.254592293539211</v>
      </c>
      <c r="X9896" s="49">
        <v>26.441828784299201</v>
      </c>
      <c r="Y9896" s="15">
        <v>3.6012871940000002</v>
      </c>
      <c r="Z9896" s="15">
        <v>3.6012871940000002</v>
      </c>
      <c r="AA9896" s="15">
        <v>-17.627296146769606</v>
      </c>
      <c r="AF9896" s="49">
        <v>-0.88737836813467397</v>
      </c>
      <c r="AG9896" s="15">
        <v>-0.88737836813467397</v>
      </c>
      <c r="AH9896" s="15">
        <v>-0.88737836813467397</v>
      </c>
      <c r="AI9896" s="15">
        <v>-35.254592293539211</v>
      </c>
      <c r="AM9896" s="17"/>
    </row>
    <row r="9897" spans="1:39">
      <c r="A9897" s="7" t="s">
        <v>8304</v>
      </c>
      <c r="B9897" s="7">
        <v>3352</v>
      </c>
      <c r="C9897" s="29" t="s">
        <v>8003</v>
      </c>
      <c r="F9897" s="27" t="str">
        <f t="shared" si="154"/>
        <v>VIC3352BUNGAREE</v>
      </c>
      <c r="G9897" s="30">
        <v>9885</v>
      </c>
      <c r="H9897" s="49">
        <v>21.2687369007425</v>
      </c>
      <c r="I9897" s="15">
        <v>1.9218810529999999</v>
      </c>
      <c r="J9897" s="15">
        <v>1.9218810529999999</v>
      </c>
      <c r="K9897" s="15">
        <v>-16.679527790318968</v>
      </c>
      <c r="P9897" s="49">
        <v>20.617086451657901</v>
      </c>
      <c r="Q9897" s="15">
        <v>2.8328336169999999</v>
      </c>
      <c r="R9897" s="15">
        <v>2.8328336169999999</v>
      </c>
      <c r="S9897" s="15">
        <v>-33.359055580637936</v>
      </c>
      <c r="X9897" s="49">
        <v>24.595485845226101</v>
      </c>
      <c r="Y9897" s="15">
        <v>3.6012871940000002</v>
      </c>
      <c r="Z9897" s="15">
        <v>3.6012871940000002</v>
      </c>
      <c r="AA9897" s="15">
        <v>-16.679527790318968</v>
      </c>
      <c r="AF9897" s="49">
        <v>-4.8873783681346703</v>
      </c>
      <c r="AG9897" s="15">
        <v>-0.88737836813467397</v>
      </c>
      <c r="AH9897" s="15">
        <v>-0.88737836813467397</v>
      </c>
      <c r="AI9897" s="15">
        <v>-33.359055580637936</v>
      </c>
      <c r="AM9897" s="17"/>
    </row>
    <row r="9898" spans="1:39">
      <c r="A9898" s="7" t="s">
        <v>8304</v>
      </c>
      <c r="B9898" s="7">
        <v>3352</v>
      </c>
      <c r="C9898" s="29" t="s">
        <v>9144</v>
      </c>
      <c r="F9898" s="27" t="str">
        <f t="shared" si="154"/>
        <v>VIC3352BUNKERS HILL</v>
      </c>
      <c r="G9898" s="30">
        <v>9886</v>
      </c>
      <c r="H9898" s="49">
        <v>23.2236882479964</v>
      </c>
      <c r="I9898" s="15">
        <v>1.9218810529999999</v>
      </c>
      <c r="J9898" s="15">
        <v>1.9218810529999999</v>
      </c>
      <c r="K9898" s="15">
        <v>-16.679527790318968</v>
      </c>
      <c r="P9898" s="49">
        <v>22.680646207092501</v>
      </c>
      <c r="Q9898" s="15">
        <v>2.8328336169999999</v>
      </c>
      <c r="R9898" s="15">
        <v>2.8328336169999999</v>
      </c>
      <c r="S9898" s="15">
        <v>-33.359055580637936</v>
      </c>
      <c r="X9898" s="49">
        <v>26.441828784299201</v>
      </c>
      <c r="Y9898" s="15">
        <v>3.6012871940000002</v>
      </c>
      <c r="Z9898" s="15">
        <v>3.6012871940000002</v>
      </c>
      <c r="AA9898" s="15">
        <v>-16.679527790318968</v>
      </c>
      <c r="AF9898" s="49">
        <v>-4.8873783681346703</v>
      </c>
      <c r="AG9898" s="15">
        <v>-0.88737836813467397</v>
      </c>
      <c r="AH9898" s="15">
        <v>-0.88737836813467397</v>
      </c>
      <c r="AI9898" s="15">
        <v>-33.359055580637936</v>
      </c>
      <c r="AM9898" s="17"/>
    </row>
    <row r="9899" spans="1:39">
      <c r="A9899" s="7" t="s">
        <v>8304</v>
      </c>
      <c r="B9899" s="7">
        <v>3352</v>
      </c>
      <c r="C9899" s="29" t="s">
        <v>9145</v>
      </c>
      <c r="F9899" s="27" t="str">
        <f t="shared" si="154"/>
        <v>VIC3352BURRUMBEET</v>
      </c>
      <c r="G9899" s="30">
        <v>9887</v>
      </c>
      <c r="H9899" s="49">
        <v>21.051520084381</v>
      </c>
      <c r="I9899" s="15">
        <v>1.9218810529999999</v>
      </c>
      <c r="J9899" s="15">
        <v>1.9218810529999999</v>
      </c>
      <c r="K9899" s="15">
        <v>-16.679527790318968</v>
      </c>
      <c r="P9899" s="49">
        <v>20.399869635296401</v>
      </c>
      <c r="Q9899" s="15">
        <v>2.8328336169999999</v>
      </c>
      <c r="R9899" s="15">
        <v>2.8328336169999999</v>
      </c>
      <c r="S9899" s="15">
        <v>-33.359055580637936</v>
      </c>
      <c r="X9899" s="49">
        <v>24.378269028864601</v>
      </c>
      <c r="Y9899" s="15">
        <v>3.6012871940000002</v>
      </c>
      <c r="Z9899" s="15">
        <v>3.6012871940000002</v>
      </c>
      <c r="AA9899" s="15">
        <v>-16.679527790318968</v>
      </c>
      <c r="AF9899" s="49">
        <v>-4.8873783681346703</v>
      </c>
      <c r="AG9899" s="15">
        <v>-0.88737836813467397</v>
      </c>
      <c r="AH9899" s="15">
        <v>-0.88737836813467397</v>
      </c>
      <c r="AI9899" s="15">
        <v>-33.359055580637936</v>
      </c>
      <c r="AM9899" s="17"/>
    </row>
    <row r="9900" spans="1:39">
      <c r="A9900" s="7" t="s">
        <v>8304</v>
      </c>
      <c r="B9900" s="7">
        <v>3352</v>
      </c>
      <c r="C9900" s="29" t="s">
        <v>9146</v>
      </c>
      <c r="F9900" s="27" t="str">
        <f t="shared" si="154"/>
        <v>VIC3352CAMBRIAN HILL</v>
      </c>
      <c r="G9900" s="30">
        <v>9888</v>
      </c>
      <c r="H9900" s="49">
        <v>-17.721681636154099</v>
      </c>
      <c r="I9900" s="15">
        <v>1.9218810529999999</v>
      </c>
      <c r="J9900" s="15">
        <v>1.9218810529999999</v>
      </c>
      <c r="K9900" s="15">
        <v>-16.679527790318968</v>
      </c>
      <c r="P9900" s="49">
        <v>-8.0555333080655291</v>
      </c>
      <c r="Q9900" s="15">
        <v>2.8328336169999999</v>
      </c>
      <c r="R9900" s="15">
        <v>2.8328336169999999</v>
      </c>
      <c r="S9900" s="15">
        <v>-33.359055580637936</v>
      </c>
      <c r="X9900" s="49">
        <v>-14.394932691670499</v>
      </c>
      <c r="Y9900" s="15">
        <v>3.6012871940000002</v>
      </c>
      <c r="Z9900" s="15">
        <v>3.6012871940000002</v>
      </c>
      <c r="AA9900" s="15">
        <v>-16.679527790318968</v>
      </c>
      <c r="AF9900" s="49">
        <v>-0.88737836813467397</v>
      </c>
      <c r="AG9900" s="15">
        <v>-0.88737836813467397</v>
      </c>
      <c r="AH9900" s="15">
        <v>-0.88737836813467397</v>
      </c>
      <c r="AI9900" s="15">
        <v>-33.359055580637936</v>
      </c>
      <c r="AM9900" s="17"/>
    </row>
    <row r="9901" spans="1:39">
      <c r="A9901" s="7" t="s">
        <v>8304</v>
      </c>
      <c r="B9901" s="7">
        <v>3352</v>
      </c>
      <c r="C9901" s="29" t="s">
        <v>9147</v>
      </c>
      <c r="F9901" s="27" t="str">
        <f t="shared" si="154"/>
        <v>VIC3352CARDIGAN</v>
      </c>
      <c r="G9901" s="30">
        <v>9889</v>
      </c>
      <c r="H9901" s="49">
        <v>-17.721681636154099</v>
      </c>
      <c r="I9901" s="15">
        <v>1.9218810529999999</v>
      </c>
      <c r="J9901" s="15">
        <v>1.9218810529999999</v>
      </c>
      <c r="K9901" s="15">
        <v>-16.679527790318968</v>
      </c>
      <c r="P9901" s="49">
        <v>-8.0555333080655291</v>
      </c>
      <c r="Q9901" s="15">
        <v>2.8328336169999999</v>
      </c>
      <c r="R9901" s="15">
        <v>2.8328336169999999</v>
      </c>
      <c r="S9901" s="15">
        <v>-33.359055580637936</v>
      </c>
      <c r="X9901" s="49">
        <v>-14.394932691670499</v>
      </c>
      <c r="Y9901" s="15">
        <v>3.6012871940000002</v>
      </c>
      <c r="Z9901" s="15">
        <v>3.6012871940000002</v>
      </c>
      <c r="AA9901" s="15">
        <v>-16.679527790318968</v>
      </c>
      <c r="AF9901" s="49">
        <v>-0.88737836813467397</v>
      </c>
      <c r="AG9901" s="15">
        <v>-0.88737836813467397</v>
      </c>
      <c r="AH9901" s="15">
        <v>-0.88737836813467397</v>
      </c>
      <c r="AI9901" s="15">
        <v>-33.359055580637936</v>
      </c>
      <c r="AM9901" s="17"/>
    </row>
    <row r="9902" spans="1:39">
      <c r="A9902" s="7" t="s">
        <v>8304</v>
      </c>
      <c r="B9902" s="7">
        <v>3352</v>
      </c>
      <c r="C9902" s="29" t="s">
        <v>9148</v>
      </c>
      <c r="F9902" s="27" t="str">
        <f t="shared" si="154"/>
        <v>VIC3352CARDIGAN VILLAGE</v>
      </c>
      <c r="G9902" s="30">
        <v>9890</v>
      </c>
      <c r="H9902" s="49">
        <v>18.227701471680898</v>
      </c>
      <c r="I9902" s="15">
        <v>1.9218810529999999</v>
      </c>
      <c r="J9902" s="15">
        <v>1.9218810529999999</v>
      </c>
      <c r="K9902" s="15">
        <v>-16.679527790318968</v>
      </c>
      <c r="P9902" s="49">
        <v>17.3588342062348</v>
      </c>
      <c r="Q9902" s="15">
        <v>2.8328336169999999</v>
      </c>
      <c r="R9902" s="15">
        <v>2.8328336169999999</v>
      </c>
      <c r="S9902" s="15">
        <v>-33.359055580637936</v>
      </c>
      <c r="X9902" s="49">
        <v>21.445842007983799</v>
      </c>
      <c r="Y9902" s="15">
        <v>3.6012871940000002</v>
      </c>
      <c r="Z9902" s="15">
        <v>3.6012871940000002</v>
      </c>
      <c r="AA9902" s="15">
        <v>-16.679527790318968</v>
      </c>
      <c r="AF9902" s="49">
        <v>-4.8873783681346703</v>
      </c>
      <c r="AG9902" s="15">
        <v>-0.88737836813467397</v>
      </c>
      <c r="AH9902" s="15">
        <v>-0.88737836813467397</v>
      </c>
      <c r="AI9902" s="15">
        <v>-33.359055580637936</v>
      </c>
      <c r="AM9902" s="17"/>
    </row>
    <row r="9903" spans="1:39">
      <c r="A9903" s="7" t="s">
        <v>8304</v>
      </c>
      <c r="B9903" s="7">
        <v>3352</v>
      </c>
      <c r="C9903" s="29" t="s">
        <v>9149</v>
      </c>
      <c r="F9903" s="27" t="str">
        <f t="shared" si="154"/>
        <v>VIC3352CHAPEL FLAT</v>
      </c>
      <c r="G9903" s="30">
        <v>9891</v>
      </c>
      <c r="H9903" s="49">
        <v>911</v>
      </c>
      <c r="I9903" s="15">
        <v>1.9218810529999999</v>
      </c>
      <c r="J9903" s="15">
        <v>1.9218810529999999</v>
      </c>
      <c r="K9903" s="15">
        <v>-17.627296146769606</v>
      </c>
      <c r="P9903" s="49">
        <v>911</v>
      </c>
      <c r="Q9903" s="15">
        <v>2.8328336169999999</v>
      </c>
      <c r="R9903" s="15">
        <v>2.8328336169999999</v>
      </c>
      <c r="S9903" s="15">
        <v>-35.254592293539211</v>
      </c>
      <c r="X9903" s="49">
        <v>911</v>
      </c>
      <c r="Y9903" s="15">
        <v>3.6012871940000002</v>
      </c>
      <c r="Z9903" s="15">
        <v>3.6012871940000002</v>
      </c>
      <c r="AA9903" s="15">
        <v>-17.627296146769606</v>
      </c>
      <c r="AF9903" s="49">
        <v>911</v>
      </c>
      <c r="AG9903" s="15">
        <v>-0.88737836813467397</v>
      </c>
      <c r="AH9903" s="15">
        <v>-0.88737836813467397</v>
      </c>
      <c r="AI9903" s="15">
        <v>-35.254592293539211</v>
      </c>
      <c r="AM9903" s="17"/>
    </row>
    <row r="9904" spans="1:39">
      <c r="A9904" s="7" t="s">
        <v>8304</v>
      </c>
      <c r="B9904" s="7">
        <v>3352</v>
      </c>
      <c r="C9904" s="29" t="s">
        <v>3465</v>
      </c>
      <c r="F9904" s="27" t="str">
        <f t="shared" si="154"/>
        <v>VIC3352CLARENDON</v>
      </c>
      <c r="G9904" s="30">
        <v>9892</v>
      </c>
      <c r="H9904" s="49">
        <v>-17.721681636154099</v>
      </c>
      <c r="I9904" s="15">
        <v>1.9218810529999999</v>
      </c>
      <c r="J9904" s="15">
        <v>1.9218810529999999</v>
      </c>
      <c r="K9904" s="15">
        <v>-17.627296146769606</v>
      </c>
      <c r="P9904" s="49">
        <v>-8.0555333080655291</v>
      </c>
      <c r="Q9904" s="15">
        <v>2.8328336169999999</v>
      </c>
      <c r="R9904" s="15">
        <v>2.8328336169999999</v>
      </c>
      <c r="S9904" s="15">
        <v>-35.254592293539211</v>
      </c>
      <c r="X9904" s="49">
        <v>-14.394932691670499</v>
      </c>
      <c r="Y9904" s="15">
        <v>3.6012871940000002</v>
      </c>
      <c r="Z9904" s="15">
        <v>3.6012871940000002</v>
      </c>
      <c r="AA9904" s="15">
        <v>-17.627296146769606</v>
      </c>
      <c r="AF9904" s="49">
        <v>-4.8873783681346703</v>
      </c>
      <c r="AG9904" s="15">
        <v>-0.88737836813467397</v>
      </c>
      <c r="AH9904" s="15">
        <v>-0.88737836813467397</v>
      </c>
      <c r="AI9904" s="15">
        <v>-35.254592293539211</v>
      </c>
      <c r="AM9904" s="17"/>
    </row>
    <row r="9905" spans="1:39">
      <c r="A9905" s="7" t="s">
        <v>8304</v>
      </c>
      <c r="B9905" s="7">
        <v>3352</v>
      </c>
      <c r="C9905" s="29" t="s">
        <v>9150</v>
      </c>
      <c r="F9905" s="27" t="str">
        <f t="shared" si="154"/>
        <v>VIC3352CLARETOWN</v>
      </c>
      <c r="G9905" s="30">
        <v>9893</v>
      </c>
      <c r="H9905" s="49">
        <v>23.658121880719499</v>
      </c>
      <c r="I9905" s="15">
        <v>1.9218810529999999</v>
      </c>
      <c r="J9905" s="15">
        <v>1.9218810529999999</v>
      </c>
      <c r="K9905" s="15">
        <v>-17.627296146769606</v>
      </c>
      <c r="P9905" s="49">
        <v>23.1150798398156</v>
      </c>
      <c r="Q9905" s="15">
        <v>2.8328336169999999</v>
      </c>
      <c r="R9905" s="15">
        <v>2.8328336169999999</v>
      </c>
      <c r="S9905" s="15">
        <v>-35.254592293539211</v>
      </c>
      <c r="X9905" s="49">
        <v>26.8762624170223</v>
      </c>
      <c r="Y9905" s="15">
        <v>3.6012871940000002</v>
      </c>
      <c r="Z9905" s="15">
        <v>3.6012871940000002</v>
      </c>
      <c r="AA9905" s="15">
        <v>-17.627296146769606</v>
      </c>
      <c r="AF9905" s="49">
        <v>-0.88737836813467397</v>
      </c>
      <c r="AG9905" s="15">
        <v>-0.88737836813467397</v>
      </c>
      <c r="AH9905" s="15">
        <v>-0.88737836813467397</v>
      </c>
      <c r="AI9905" s="15">
        <v>-35.254592293539211</v>
      </c>
      <c r="AM9905" s="17"/>
    </row>
    <row r="9906" spans="1:39">
      <c r="A9906" s="7" t="s">
        <v>8304</v>
      </c>
      <c r="B9906" s="7">
        <v>3352</v>
      </c>
      <c r="C9906" s="29" t="s">
        <v>9151</v>
      </c>
      <c r="F9906" s="27" t="str">
        <f t="shared" si="154"/>
        <v>VIC3352CLARKES HILL</v>
      </c>
      <c r="G9906" s="30">
        <v>9894</v>
      </c>
      <c r="H9906" s="49">
        <v>-17.721681636154099</v>
      </c>
      <c r="I9906" s="15">
        <v>1.9218810529999999</v>
      </c>
      <c r="J9906" s="15">
        <v>1.9218810529999999</v>
      </c>
      <c r="K9906" s="15">
        <v>-16.679527790318968</v>
      </c>
      <c r="P9906" s="49">
        <v>-8.0555333080655291</v>
      </c>
      <c r="Q9906" s="15">
        <v>2.8328336169999999</v>
      </c>
      <c r="R9906" s="15">
        <v>2.8328336169999999</v>
      </c>
      <c r="S9906" s="15">
        <v>-33.359055580637936</v>
      </c>
      <c r="X9906" s="49">
        <v>-14.394932691670499</v>
      </c>
      <c r="Y9906" s="15">
        <v>3.6012871940000002</v>
      </c>
      <c r="Z9906" s="15">
        <v>3.6012871940000002</v>
      </c>
      <c r="AA9906" s="15">
        <v>-16.679527790318968</v>
      </c>
      <c r="AF9906" s="49">
        <v>-0.88737836813467397</v>
      </c>
      <c r="AG9906" s="15">
        <v>-0.88737836813467397</v>
      </c>
      <c r="AH9906" s="15">
        <v>-0.88737836813467397</v>
      </c>
      <c r="AI9906" s="15">
        <v>-33.359055580637936</v>
      </c>
      <c r="AM9906" s="17"/>
    </row>
    <row r="9907" spans="1:39">
      <c r="A9907" s="7" t="s">
        <v>8304</v>
      </c>
      <c r="B9907" s="7">
        <v>3352</v>
      </c>
      <c r="C9907" s="29" t="s">
        <v>9152</v>
      </c>
      <c r="F9907" s="27" t="str">
        <f t="shared" si="154"/>
        <v>VIC3352CORINDHAP</v>
      </c>
      <c r="G9907" s="30">
        <v>9895</v>
      </c>
      <c r="H9907" s="49">
        <v>20.182652818934798</v>
      </c>
      <c r="I9907" s="15">
        <v>1.9218810529999999</v>
      </c>
      <c r="J9907" s="15">
        <v>1.9218810529999999</v>
      </c>
      <c r="K9907" s="15">
        <v>-16.679527790318968</v>
      </c>
      <c r="P9907" s="49">
        <v>19.4223939616694</v>
      </c>
      <c r="Q9907" s="15">
        <v>2.8328336169999999</v>
      </c>
      <c r="R9907" s="15">
        <v>2.8328336169999999</v>
      </c>
      <c r="S9907" s="15">
        <v>-33.359055580637936</v>
      </c>
      <c r="X9907" s="49">
        <v>23.4007933552376</v>
      </c>
      <c r="Y9907" s="15">
        <v>3.6012871940000002</v>
      </c>
      <c r="Z9907" s="15">
        <v>3.6012871940000002</v>
      </c>
      <c r="AA9907" s="15">
        <v>-16.679527790318968</v>
      </c>
      <c r="AF9907" s="49">
        <v>-4.8873783681346703</v>
      </c>
      <c r="AG9907" s="15">
        <v>-0.88737836813467397</v>
      </c>
      <c r="AH9907" s="15">
        <v>-0.88737836813467397</v>
      </c>
      <c r="AI9907" s="15">
        <v>-33.359055580637936</v>
      </c>
      <c r="AM9907" s="17"/>
    </row>
    <row r="9908" spans="1:39">
      <c r="A9908" s="7" t="s">
        <v>8304</v>
      </c>
      <c r="B9908" s="7">
        <v>3352</v>
      </c>
      <c r="C9908" s="29" t="s">
        <v>9153</v>
      </c>
      <c r="F9908" s="27" t="str">
        <f t="shared" si="154"/>
        <v>VIC3352DEAN</v>
      </c>
      <c r="G9908" s="30">
        <v>9896</v>
      </c>
      <c r="H9908" s="49">
        <v>20.182652818934798</v>
      </c>
      <c r="I9908" s="15">
        <v>1.9218810529999999</v>
      </c>
      <c r="J9908" s="15">
        <v>1.9218810529999999</v>
      </c>
      <c r="K9908" s="15">
        <v>-16.679527790318968</v>
      </c>
      <c r="P9908" s="49">
        <v>19.4223939616694</v>
      </c>
      <c r="Q9908" s="15">
        <v>2.8328336169999999</v>
      </c>
      <c r="R9908" s="15">
        <v>2.8328336169999999</v>
      </c>
      <c r="S9908" s="15">
        <v>-33.359055580637936</v>
      </c>
      <c r="X9908" s="49">
        <v>23.4007933552376</v>
      </c>
      <c r="Y9908" s="15">
        <v>3.6012871940000002</v>
      </c>
      <c r="Z9908" s="15">
        <v>3.6012871940000002</v>
      </c>
      <c r="AA9908" s="15">
        <v>-16.679527790318968</v>
      </c>
      <c r="AF9908" s="49">
        <v>-4.8873783681346703</v>
      </c>
      <c r="AG9908" s="15">
        <v>-0.88737836813467397</v>
      </c>
      <c r="AH9908" s="15">
        <v>-0.88737836813467397</v>
      </c>
      <c r="AI9908" s="15">
        <v>-33.359055580637936</v>
      </c>
      <c r="AM9908" s="17"/>
    </row>
    <row r="9909" spans="1:39">
      <c r="A9909" s="7" t="s">
        <v>8304</v>
      </c>
      <c r="B9909" s="7">
        <v>3352</v>
      </c>
      <c r="C9909" s="29" t="s">
        <v>9154</v>
      </c>
      <c r="F9909" s="27" t="str">
        <f t="shared" si="154"/>
        <v>VIC3352DEREEL</v>
      </c>
      <c r="G9909" s="30">
        <v>9897</v>
      </c>
      <c r="H9909" s="49">
        <v>24.7442059625272</v>
      </c>
      <c r="I9909" s="15">
        <v>1.9218810529999999</v>
      </c>
      <c r="J9909" s="15">
        <v>1.9218810529999999</v>
      </c>
      <c r="K9909" s="15">
        <v>-16.679527790318968</v>
      </c>
      <c r="P9909" s="49">
        <v>24.309772329804101</v>
      </c>
      <c r="Q9909" s="15">
        <v>2.8328336169999999</v>
      </c>
      <c r="R9909" s="15">
        <v>2.8328336169999999</v>
      </c>
      <c r="S9909" s="15">
        <v>-33.359055580637936</v>
      </c>
      <c r="X9909" s="49">
        <v>28.070954907010801</v>
      </c>
      <c r="Y9909" s="15">
        <v>3.6012871940000002</v>
      </c>
      <c r="Z9909" s="15">
        <v>3.6012871940000002</v>
      </c>
      <c r="AA9909" s="15">
        <v>-16.679527790318968</v>
      </c>
      <c r="AF9909" s="49">
        <v>-1.1946924899884801</v>
      </c>
      <c r="AG9909" s="15">
        <v>-0.88737836813467397</v>
      </c>
      <c r="AH9909" s="15">
        <v>-0.88737836813467397</v>
      </c>
      <c r="AI9909" s="15">
        <v>-33.359055580637936</v>
      </c>
      <c r="AM9909" s="17"/>
    </row>
    <row r="9910" spans="1:39">
      <c r="A9910" s="7" t="s">
        <v>8304</v>
      </c>
      <c r="B9910" s="7">
        <v>3352</v>
      </c>
      <c r="C9910" s="29" t="s">
        <v>9155</v>
      </c>
      <c r="F9910" s="27" t="str">
        <f t="shared" si="154"/>
        <v>VIC3352DUNNSTOWN</v>
      </c>
      <c r="G9910" s="30">
        <v>9898</v>
      </c>
      <c r="H9910" s="49">
        <v>24.9614227788887</v>
      </c>
      <c r="I9910" s="15">
        <v>1.9218810529999999</v>
      </c>
      <c r="J9910" s="15">
        <v>1.9218810529999999</v>
      </c>
      <c r="K9910" s="15">
        <v>-16.679527790318968</v>
      </c>
      <c r="P9910" s="49">
        <v>24.526989146165601</v>
      </c>
      <c r="Q9910" s="15">
        <v>2.8328336169999999</v>
      </c>
      <c r="R9910" s="15">
        <v>2.8328336169999999</v>
      </c>
      <c r="S9910" s="15">
        <v>-33.359055580637936</v>
      </c>
      <c r="X9910" s="49">
        <v>28.179563315191501</v>
      </c>
      <c r="Y9910" s="15">
        <v>3.6012871940000002</v>
      </c>
      <c r="Z9910" s="15">
        <v>3.6012871940000002</v>
      </c>
      <c r="AA9910" s="15">
        <v>-16.679527790318968</v>
      </c>
      <c r="AF9910" s="49">
        <v>-1.1946924899884801</v>
      </c>
      <c r="AG9910" s="15">
        <v>-0.88737836813467397</v>
      </c>
      <c r="AH9910" s="15">
        <v>-0.88737836813467397</v>
      </c>
      <c r="AI9910" s="15">
        <v>-33.359055580637936</v>
      </c>
      <c r="AM9910" s="17"/>
    </row>
    <row r="9911" spans="1:39">
      <c r="A9911" s="7" t="s">
        <v>8304</v>
      </c>
      <c r="B9911" s="7">
        <v>3352</v>
      </c>
      <c r="C9911" s="29" t="s">
        <v>9156</v>
      </c>
      <c r="F9911" s="27" t="str">
        <f t="shared" si="154"/>
        <v>VIC3352DURHAM LEAD</v>
      </c>
      <c r="G9911" s="30">
        <v>9899</v>
      </c>
      <c r="H9911" s="49">
        <v>25.178639595250299</v>
      </c>
      <c r="I9911" s="15">
        <v>1.9218810529999999</v>
      </c>
      <c r="J9911" s="15">
        <v>1.9218810529999999</v>
      </c>
      <c r="K9911" s="15">
        <v>-16.679527790318968</v>
      </c>
      <c r="P9911" s="49">
        <v>24.635597554346401</v>
      </c>
      <c r="Q9911" s="15">
        <v>2.8328336169999999</v>
      </c>
      <c r="R9911" s="15">
        <v>2.8328336169999999</v>
      </c>
      <c r="S9911" s="15">
        <v>-33.359055580637936</v>
      </c>
      <c r="X9911" s="49">
        <v>28.505388539733801</v>
      </c>
      <c r="Y9911" s="15">
        <v>3.6012871940000002</v>
      </c>
      <c r="Z9911" s="15">
        <v>3.6012871940000002</v>
      </c>
      <c r="AA9911" s="15">
        <v>-16.679527790318968</v>
      </c>
      <c r="AF9911" s="49">
        <v>-1.1946924899884801</v>
      </c>
      <c r="AG9911" s="15">
        <v>-0.88737836813467397</v>
      </c>
      <c r="AH9911" s="15">
        <v>-0.88737836813467397</v>
      </c>
      <c r="AI9911" s="15">
        <v>-33.359055580637936</v>
      </c>
      <c r="AM9911" s="17"/>
    </row>
    <row r="9912" spans="1:39">
      <c r="A9912" s="7" t="s">
        <v>8304</v>
      </c>
      <c r="B9912" s="7">
        <v>3352</v>
      </c>
      <c r="C9912" s="29" t="s">
        <v>463</v>
      </c>
      <c r="F9912" s="27" t="str">
        <f t="shared" si="154"/>
        <v>VIC3352ENFIELD</v>
      </c>
      <c r="G9912" s="30">
        <v>9900</v>
      </c>
      <c r="H9912" s="49">
        <v>-17.721681636154099</v>
      </c>
      <c r="I9912" s="15">
        <v>1.9218810529999999</v>
      </c>
      <c r="J9912" s="15">
        <v>1.9218810529999999</v>
      </c>
      <c r="K9912" s="15">
        <v>-16.679527790318968</v>
      </c>
      <c r="P9912" s="49">
        <v>-8.0555333080655291</v>
      </c>
      <c r="Q9912" s="15">
        <v>2.8328336169999999</v>
      </c>
      <c r="R9912" s="15">
        <v>2.8328336169999999</v>
      </c>
      <c r="S9912" s="15">
        <v>-33.359055580637936</v>
      </c>
      <c r="X9912" s="49">
        <v>-14.394932691670499</v>
      </c>
      <c r="Y9912" s="15">
        <v>3.6012871940000002</v>
      </c>
      <c r="Z9912" s="15">
        <v>3.6012871940000002</v>
      </c>
      <c r="AA9912" s="15">
        <v>-16.679527790318968</v>
      </c>
      <c r="AF9912" s="49">
        <v>2.8053075100115201</v>
      </c>
      <c r="AG9912" s="15">
        <v>-4.8873783681346703</v>
      </c>
      <c r="AH9912" s="15">
        <v>-4.8873783681346703</v>
      </c>
      <c r="AI9912" s="15">
        <v>-33.359055580637936</v>
      </c>
      <c r="AM9912" s="17"/>
    </row>
    <row r="9913" spans="1:39">
      <c r="A9913" s="7" t="s">
        <v>8304</v>
      </c>
      <c r="B9913" s="7">
        <v>3352</v>
      </c>
      <c r="C9913" s="29" t="s">
        <v>9157</v>
      </c>
      <c r="F9913" s="27" t="str">
        <f t="shared" si="154"/>
        <v>VIC3352ERCILDOUNE</v>
      </c>
      <c r="G9913" s="30">
        <v>9901</v>
      </c>
      <c r="H9913" s="49">
        <v>-17.721681636154099</v>
      </c>
      <c r="I9913" s="15">
        <v>1.9218810529999999</v>
      </c>
      <c r="J9913" s="15">
        <v>1.9218810529999999</v>
      </c>
      <c r="K9913" s="15">
        <v>-17.627296146769606</v>
      </c>
      <c r="P9913" s="49">
        <v>-8.0555333080655291</v>
      </c>
      <c r="Q9913" s="15">
        <v>2.8328336169999999</v>
      </c>
      <c r="R9913" s="15">
        <v>2.8328336169999999</v>
      </c>
      <c r="S9913" s="15">
        <v>-35.254592293539211</v>
      </c>
      <c r="X9913" s="49">
        <v>-14.394932691670499</v>
      </c>
      <c r="Y9913" s="15">
        <v>3.6012871940000002</v>
      </c>
      <c r="Z9913" s="15">
        <v>3.6012871940000002</v>
      </c>
      <c r="AA9913" s="15">
        <v>-17.627296146769606</v>
      </c>
      <c r="AF9913" s="49">
        <v>-0.88737836813467397</v>
      </c>
      <c r="AG9913" s="15">
        <v>-0.88737836813467397</v>
      </c>
      <c r="AH9913" s="15">
        <v>-0.88737836813467397</v>
      </c>
      <c r="AI9913" s="15">
        <v>-35.254592293539211</v>
      </c>
      <c r="AM9913" s="17"/>
    </row>
    <row r="9914" spans="1:39">
      <c r="A9914" s="7" t="s">
        <v>8304</v>
      </c>
      <c r="B9914" s="7">
        <v>3352</v>
      </c>
      <c r="C9914" s="29" t="s">
        <v>9158</v>
      </c>
      <c r="F9914" s="27" t="str">
        <f t="shared" si="154"/>
        <v>VIC3352GARIBALDI</v>
      </c>
      <c r="G9914" s="30">
        <v>9902</v>
      </c>
      <c r="H9914" s="49">
        <v>22.137604166188702</v>
      </c>
      <c r="I9914" s="15">
        <v>1.9218810529999999</v>
      </c>
      <c r="J9914" s="15">
        <v>1.9218810529999999</v>
      </c>
      <c r="K9914" s="15">
        <v>-17.267453643198014</v>
      </c>
      <c r="P9914" s="49">
        <v>21.703170533465599</v>
      </c>
      <c r="Q9914" s="15">
        <v>2.8328336169999999</v>
      </c>
      <c r="R9914" s="15">
        <v>2.8328336169999999</v>
      </c>
      <c r="S9914" s="15">
        <v>-34.534907286396027</v>
      </c>
      <c r="X9914" s="49">
        <v>25.464353110672299</v>
      </c>
      <c r="Y9914" s="15">
        <v>3.6012871940000002</v>
      </c>
      <c r="Z9914" s="15">
        <v>3.6012871940000002</v>
      </c>
      <c r="AA9914" s="15">
        <v>-17.267453643198014</v>
      </c>
      <c r="AF9914" s="49">
        <v>-4.8873783681346703</v>
      </c>
      <c r="AG9914" s="15">
        <v>-0.88737836813467397</v>
      </c>
      <c r="AH9914" s="15">
        <v>-0.88737836813467397</v>
      </c>
      <c r="AI9914" s="15">
        <v>-34.534907286396027</v>
      </c>
      <c r="AM9914" s="17"/>
    </row>
    <row r="9915" spans="1:39">
      <c r="A9915" s="7" t="s">
        <v>8304</v>
      </c>
      <c r="B9915" s="7">
        <v>3352</v>
      </c>
      <c r="C9915" s="29" t="s">
        <v>9159</v>
      </c>
      <c r="F9915" s="27" t="str">
        <f t="shared" si="154"/>
        <v>VIC3352GLEN PARK</v>
      </c>
      <c r="G9915" s="30">
        <v>9903</v>
      </c>
      <c r="H9915" s="49">
        <v>25.395856411611799</v>
      </c>
      <c r="I9915" s="15">
        <v>1.9218810529999999</v>
      </c>
      <c r="J9915" s="15">
        <v>1.9218810529999999</v>
      </c>
      <c r="K9915" s="15">
        <v>-17.627296146769606</v>
      </c>
      <c r="P9915" s="49">
        <v>24.7442059625272</v>
      </c>
      <c r="Q9915" s="15">
        <v>2.8328336169999999</v>
      </c>
      <c r="R9915" s="15">
        <v>2.8328336169999999</v>
      </c>
      <c r="S9915" s="15">
        <v>-35.254592293539211</v>
      </c>
      <c r="X9915" s="49">
        <v>28.7226053560954</v>
      </c>
      <c r="Y9915" s="15">
        <v>3.6012871940000002</v>
      </c>
      <c r="Z9915" s="15">
        <v>3.6012871940000002</v>
      </c>
      <c r="AA9915" s="15">
        <v>-17.627296146769606</v>
      </c>
      <c r="AF9915" s="49">
        <v>-4.8873783681346703</v>
      </c>
      <c r="AG9915" s="15">
        <v>-0.88737836813467397</v>
      </c>
      <c r="AH9915" s="15">
        <v>-0.88737836813467397</v>
      </c>
      <c r="AI9915" s="15">
        <v>-35.254592293539211</v>
      </c>
      <c r="AM9915" s="17"/>
    </row>
    <row r="9916" spans="1:39">
      <c r="A9916" s="7" t="s">
        <v>8304</v>
      </c>
      <c r="B9916" s="7">
        <v>3352</v>
      </c>
      <c r="C9916" s="29" t="s">
        <v>9160</v>
      </c>
      <c r="F9916" s="27" t="str">
        <f t="shared" si="154"/>
        <v>VIC3352GLENBRAE</v>
      </c>
      <c r="G9916" s="30">
        <v>9904</v>
      </c>
      <c r="H9916" s="49">
        <v>25.395856411611799</v>
      </c>
      <c r="I9916" s="15">
        <v>1.9218810529999999</v>
      </c>
      <c r="J9916" s="15">
        <v>1.9218810529999999</v>
      </c>
      <c r="K9916" s="15">
        <v>-17.627296146769606</v>
      </c>
      <c r="P9916" s="49">
        <v>24.7442059625272</v>
      </c>
      <c r="Q9916" s="15">
        <v>2.8328336169999999</v>
      </c>
      <c r="R9916" s="15">
        <v>2.8328336169999999</v>
      </c>
      <c r="S9916" s="15">
        <v>-35.254592293539211</v>
      </c>
      <c r="X9916" s="49">
        <v>28.6139969479146</v>
      </c>
      <c r="Y9916" s="15">
        <v>3.6012871940000002</v>
      </c>
      <c r="Z9916" s="15">
        <v>3.6012871940000002</v>
      </c>
      <c r="AA9916" s="15">
        <v>-17.627296146769606</v>
      </c>
      <c r="AF9916" s="49">
        <v>-4.8873783681346703</v>
      </c>
      <c r="AG9916" s="15">
        <v>-0.88737836813467397</v>
      </c>
      <c r="AH9916" s="15">
        <v>-0.88737836813467397</v>
      </c>
      <c r="AI9916" s="15">
        <v>-35.254592293539211</v>
      </c>
      <c r="AM9916" s="17"/>
    </row>
    <row r="9917" spans="1:39">
      <c r="A9917" s="7" t="s">
        <v>8304</v>
      </c>
      <c r="B9917" s="7">
        <v>3352</v>
      </c>
      <c r="C9917" s="29" t="s">
        <v>9161</v>
      </c>
      <c r="F9917" s="27" t="str">
        <f t="shared" si="154"/>
        <v>VIC3352GONG GONG</v>
      </c>
      <c r="G9917" s="30">
        <v>9905</v>
      </c>
      <c r="H9917" s="49">
        <v>-17.721681636154099</v>
      </c>
      <c r="I9917" s="15">
        <v>1.9218810529999999</v>
      </c>
      <c r="J9917" s="15">
        <v>1.9218810529999999</v>
      </c>
      <c r="K9917" s="15">
        <v>-17.627296146769606</v>
      </c>
      <c r="P9917" s="49">
        <v>-8.0555333080655291</v>
      </c>
      <c r="Q9917" s="15">
        <v>2.8328336169999999</v>
      </c>
      <c r="R9917" s="15">
        <v>2.8328336169999999</v>
      </c>
      <c r="S9917" s="15">
        <v>-35.254592293539211</v>
      </c>
      <c r="X9917" s="49">
        <v>-14.394932691670499</v>
      </c>
      <c r="Y9917" s="15">
        <v>3.6012871940000002</v>
      </c>
      <c r="Z9917" s="15">
        <v>3.6012871940000002</v>
      </c>
      <c r="AA9917" s="15">
        <v>-17.627296146769606</v>
      </c>
      <c r="AF9917" s="49">
        <v>-0.88737836813467397</v>
      </c>
      <c r="AG9917" s="15">
        <v>-0.88737836813467397</v>
      </c>
      <c r="AH9917" s="15">
        <v>-0.88737836813467397</v>
      </c>
      <c r="AI9917" s="15">
        <v>-35.254592293539211</v>
      </c>
      <c r="AM9917" s="17"/>
    </row>
    <row r="9918" spans="1:39">
      <c r="A9918" s="7" t="s">
        <v>8304</v>
      </c>
      <c r="B9918" s="7">
        <v>3352</v>
      </c>
      <c r="C9918" s="29" t="s">
        <v>9162</v>
      </c>
      <c r="F9918" s="27" t="str">
        <f t="shared" si="154"/>
        <v>VIC3352GRENVILLE</v>
      </c>
      <c r="G9918" s="30">
        <v>9906</v>
      </c>
      <c r="H9918" s="49">
        <v>20.182652818934798</v>
      </c>
      <c r="I9918" s="15">
        <v>1.9218810529999999</v>
      </c>
      <c r="J9918" s="15">
        <v>1.9218810529999999</v>
      </c>
      <c r="K9918" s="15">
        <v>-17.627296146769606</v>
      </c>
      <c r="P9918" s="49">
        <v>19.4223939616694</v>
      </c>
      <c r="Q9918" s="15">
        <v>2.8328336169999999</v>
      </c>
      <c r="R9918" s="15">
        <v>2.8328336169999999</v>
      </c>
      <c r="S9918" s="15">
        <v>-35.254592293539211</v>
      </c>
      <c r="X9918" s="49">
        <v>23.509401763418399</v>
      </c>
      <c r="Y9918" s="15">
        <v>3.6012871940000002</v>
      </c>
      <c r="Z9918" s="15">
        <v>3.6012871940000002</v>
      </c>
      <c r="AA9918" s="15">
        <v>-17.627296146769606</v>
      </c>
      <c r="AF9918" s="49">
        <v>-4.8873783681346703</v>
      </c>
      <c r="AG9918" s="15">
        <v>-0.88737836813467397</v>
      </c>
      <c r="AH9918" s="15">
        <v>-0.88737836813467397</v>
      </c>
      <c r="AI9918" s="15">
        <v>-35.254592293539211</v>
      </c>
      <c r="AM9918" s="17"/>
    </row>
    <row r="9919" spans="1:39">
      <c r="A9919" s="7" t="s">
        <v>8304</v>
      </c>
      <c r="B9919" s="7">
        <v>3352</v>
      </c>
      <c r="C9919" s="29" t="s">
        <v>7958</v>
      </c>
      <c r="F9919" s="27" t="str">
        <f t="shared" si="154"/>
        <v>VIC3352INVERMAY</v>
      </c>
      <c r="G9919" s="30">
        <v>9907</v>
      </c>
      <c r="H9919" s="49">
        <v>-17.721681636154099</v>
      </c>
      <c r="I9919" s="15">
        <v>1.9218810529999999</v>
      </c>
      <c r="J9919" s="15">
        <v>1.9218810529999999</v>
      </c>
      <c r="K9919" s="15">
        <v>-16.679527790318968</v>
      </c>
      <c r="P9919" s="49">
        <v>-8.0555333080655291</v>
      </c>
      <c r="Q9919" s="15">
        <v>2.8328336169999999</v>
      </c>
      <c r="R9919" s="15">
        <v>2.8328336169999999</v>
      </c>
      <c r="S9919" s="15">
        <v>-33.359055580637936</v>
      </c>
      <c r="X9919" s="49">
        <v>-14.394932691670499</v>
      </c>
      <c r="Y9919" s="15">
        <v>3.6012871940000002</v>
      </c>
      <c r="Z9919" s="15">
        <v>3.6012871940000002</v>
      </c>
      <c r="AA9919" s="15">
        <v>-16.679527790318968</v>
      </c>
      <c r="AF9919" s="49">
        <v>-0.88737836813467397</v>
      </c>
      <c r="AG9919" s="15">
        <v>-0.88737836813467397</v>
      </c>
      <c r="AH9919" s="15">
        <v>-0.88737836813467397</v>
      </c>
      <c r="AI9919" s="15">
        <v>-33.359055580637936</v>
      </c>
      <c r="AM9919" s="17"/>
    </row>
    <row r="9920" spans="1:39">
      <c r="A9920" s="7" t="s">
        <v>8304</v>
      </c>
      <c r="B9920" s="7">
        <v>3352</v>
      </c>
      <c r="C9920" s="29" t="s">
        <v>9163</v>
      </c>
      <c r="F9920" s="27" t="str">
        <f t="shared" si="154"/>
        <v>VIC3352LAL LAL</v>
      </c>
      <c r="G9920" s="30">
        <v>9908</v>
      </c>
      <c r="H9920" s="49">
        <v>-17.721681636154099</v>
      </c>
      <c r="I9920" s="15">
        <v>1.9218810529999999</v>
      </c>
      <c r="J9920" s="15">
        <v>1.9218810529999999</v>
      </c>
      <c r="K9920" s="15">
        <v>-16.679527790318968</v>
      </c>
      <c r="P9920" s="49">
        <v>-8.0555333080655291</v>
      </c>
      <c r="Q9920" s="15">
        <v>2.8328336169999999</v>
      </c>
      <c r="R9920" s="15">
        <v>2.8328336169999999</v>
      </c>
      <c r="S9920" s="15">
        <v>-33.359055580637936</v>
      </c>
      <c r="X9920" s="49">
        <v>-14.394932691670499</v>
      </c>
      <c r="Y9920" s="15">
        <v>3.6012871940000002</v>
      </c>
      <c r="Z9920" s="15">
        <v>3.6012871940000002</v>
      </c>
      <c r="AA9920" s="15">
        <v>-16.679527790318968</v>
      </c>
      <c r="AF9920" s="49">
        <v>-4.8873783681346703</v>
      </c>
      <c r="AG9920" s="15">
        <v>-0.88737836813467397</v>
      </c>
      <c r="AH9920" s="15">
        <v>-0.88737836813467397</v>
      </c>
      <c r="AI9920" s="15">
        <v>-33.359055580637936</v>
      </c>
      <c r="AM9920" s="17"/>
    </row>
    <row r="9921" spans="1:39">
      <c r="A9921" s="7" t="s">
        <v>8304</v>
      </c>
      <c r="B9921" s="7">
        <v>3352</v>
      </c>
      <c r="C9921" s="29" t="s">
        <v>9164</v>
      </c>
      <c r="F9921" s="27" t="str">
        <f t="shared" si="154"/>
        <v>VIC3352LAMPLOUGH</v>
      </c>
      <c r="G9921" s="30">
        <v>9909</v>
      </c>
      <c r="H9921" s="49">
        <v>-17.721681636154099</v>
      </c>
      <c r="I9921" s="15">
        <v>1.9218810529999999</v>
      </c>
      <c r="J9921" s="15">
        <v>1.9218810529999999</v>
      </c>
      <c r="K9921" s="15">
        <v>-18.612222917931799</v>
      </c>
      <c r="P9921" s="49">
        <v>-8.0555333080655291</v>
      </c>
      <c r="Q9921" s="15">
        <v>2.8328336169999999</v>
      </c>
      <c r="R9921" s="15">
        <v>2.8328336169999999</v>
      </c>
      <c r="S9921" s="15">
        <v>-37.224445835863598</v>
      </c>
      <c r="X9921" s="49">
        <v>-14.394932691670499</v>
      </c>
      <c r="Y9921" s="15">
        <v>3.6012871940000002</v>
      </c>
      <c r="Z9921" s="15">
        <v>3.6012871940000002</v>
      </c>
      <c r="AA9921" s="15">
        <v>-18.612222917931799</v>
      </c>
      <c r="AF9921" s="49">
        <v>-0.88737836813467397</v>
      </c>
      <c r="AG9921" s="15">
        <v>-0.88737836813467397</v>
      </c>
      <c r="AH9921" s="15">
        <v>-0.88737836813467397</v>
      </c>
      <c r="AI9921" s="15">
        <v>-37.224445835863598</v>
      </c>
      <c r="AM9921" s="17"/>
    </row>
    <row r="9922" spans="1:39">
      <c r="A9922" s="7" t="s">
        <v>8304</v>
      </c>
      <c r="B9922" s="7">
        <v>3352</v>
      </c>
      <c r="C9922" s="29" t="s">
        <v>9165</v>
      </c>
      <c r="F9922" s="27" t="str">
        <f t="shared" si="154"/>
        <v>VIC3352LANGI KAL KAL</v>
      </c>
      <c r="G9922" s="30">
        <v>9910</v>
      </c>
      <c r="H9922" s="49">
        <v>-17.721681636154099</v>
      </c>
      <c r="I9922" s="15">
        <v>1.9218810529999999</v>
      </c>
      <c r="J9922" s="15">
        <v>1.9218810529999999</v>
      </c>
      <c r="K9922" s="15">
        <v>-28.083087803629308</v>
      </c>
      <c r="P9922" s="49">
        <v>-8.0555333080655291</v>
      </c>
      <c r="Q9922" s="15">
        <v>2.8328336169999999</v>
      </c>
      <c r="R9922" s="15">
        <v>2.8328336169999999</v>
      </c>
      <c r="S9922" s="15">
        <v>-56.166175607258616</v>
      </c>
      <c r="X9922" s="49">
        <v>-14.394932691670499</v>
      </c>
      <c r="Y9922" s="15">
        <v>3.6012871940000002</v>
      </c>
      <c r="Z9922" s="15">
        <v>3.6012871940000002</v>
      </c>
      <c r="AA9922" s="15">
        <v>-28.083087803629308</v>
      </c>
      <c r="AF9922" s="49">
        <v>-4.8873783681346703</v>
      </c>
      <c r="AG9922" s="15">
        <v>-0.88737836813467397</v>
      </c>
      <c r="AH9922" s="15">
        <v>-0.88737836813467397</v>
      </c>
      <c r="AI9922" s="15">
        <v>-56.166175607258616</v>
      </c>
      <c r="AM9922" s="17"/>
    </row>
    <row r="9923" spans="1:39">
      <c r="A9923" s="7" t="s">
        <v>8304</v>
      </c>
      <c r="B9923" s="7">
        <v>3352</v>
      </c>
      <c r="C9923" s="29" t="s">
        <v>9166</v>
      </c>
      <c r="F9923" s="27" t="str">
        <f t="shared" si="154"/>
        <v>VIC3352LEARMONTH</v>
      </c>
      <c r="G9923" s="30">
        <v>9911</v>
      </c>
      <c r="H9923" s="49">
        <v>-17.721681636154099</v>
      </c>
      <c r="I9923" s="15">
        <v>1.9218810529999999</v>
      </c>
      <c r="J9923" s="15">
        <v>1.9218810529999999</v>
      </c>
      <c r="K9923" s="15">
        <v>-16.679527790318968</v>
      </c>
      <c r="P9923" s="49">
        <v>-8.0555333080655291</v>
      </c>
      <c r="Q9923" s="15">
        <v>2.8328336169999999</v>
      </c>
      <c r="R9923" s="15">
        <v>2.8328336169999999</v>
      </c>
      <c r="S9923" s="15">
        <v>-33.359055580637936</v>
      </c>
      <c r="X9923" s="49">
        <v>-14.394932691670499</v>
      </c>
      <c r="Y9923" s="15">
        <v>3.6012871940000002</v>
      </c>
      <c r="Z9923" s="15">
        <v>3.6012871940000002</v>
      </c>
      <c r="AA9923" s="15">
        <v>-16.679527790318968</v>
      </c>
      <c r="AF9923" s="49">
        <v>-0.88737836813467397</v>
      </c>
      <c r="AG9923" s="15">
        <v>-0.88737836813467397</v>
      </c>
      <c r="AH9923" s="15">
        <v>-0.88737836813467397</v>
      </c>
      <c r="AI9923" s="15">
        <v>-33.359055580637936</v>
      </c>
      <c r="AM9923" s="17"/>
    </row>
    <row r="9924" spans="1:39">
      <c r="A9924" s="7" t="s">
        <v>8304</v>
      </c>
      <c r="B9924" s="7">
        <v>3352</v>
      </c>
      <c r="C9924" s="29" t="s">
        <v>7665</v>
      </c>
      <c r="F9924" s="27" t="str">
        <f t="shared" si="154"/>
        <v>VIC3352LEIGH CREEK</v>
      </c>
      <c r="G9924" s="30">
        <v>9912</v>
      </c>
      <c r="H9924" s="49">
        <v>-17.721681636154099</v>
      </c>
      <c r="I9924" s="15">
        <v>1.9218810529999999</v>
      </c>
      <c r="J9924" s="15">
        <v>1.9218810529999999</v>
      </c>
      <c r="K9924" s="15">
        <v>-17.627296146769606</v>
      </c>
      <c r="P9924" s="49">
        <v>-8.0555333080655291</v>
      </c>
      <c r="Q9924" s="15">
        <v>2.8328336169999999</v>
      </c>
      <c r="R9924" s="15">
        <v>2.8328336169999999</v>
      </c>
      <c r="S9924" s="15">
        <v>-35.254592293539211</v>
      </c>
      <c r="X9924" s="49">
        <v>-14.394932691670499</v>
      </c>
      <c r="Y9924" s="15">
        <v>3.6012871940000002</v>
      </c>
      <c r="Z9924" s="15">
        <v>3.6012871940000002</v>
      </c>
      <c r="AA9924" s="15">
        <v>-17.627296146769606</v>
      </c>
      <c r="AF9924" s="49">
        <v>-4.8873783681346703</v>
      </c>
      <c r="AG9924" s="15">
        <v>-0.88737836813467397</v>
      </c>
      <c r="AH9924" s="15">
        <v>-0.88737836813467397</v>
      </c>
      <c r="AI9924" s="15">
        <v>-35.254592293539211</v>
      </c>
      <c r="AM9924" s="17"/>
    </row>
    <row r="9925" spans="1:39">
      <c r="A9925" s="7" t="s">
        <v>8304</v>
      </c>
      <c r="B9925" s="7">
        <v>3352</v>
      </c>
      <c r="C9925" s="29" t="s">
        <v>9167</v>
      </c>
      <c r="F9925" s="27" t="str">
        <f t="shared" si="154"/>
        <v>VIC3352LEXTON</v>
      </c>
      <c r="G9925" s="30">
        <v>9913</v>
      </c>
      <c r="H9925" s="49">
        <v>-17.721681636154099</v>
      </c>
      <c r="I9925" s="15">
        <v>1.9218810529999999</v>
      </c>
      <c r="J9925" s="15">
        <v>1.9218810529999999</v>
      </c>
      <c r="K9925" s="15">
        <v>-17.627296146769606</v>
      </c>
      <c r="P9925" s="49">
        <v>-8.0555333080655291</v>
      </c>
      <c r="Q9925" s="15">
        <v>2.8328336169999999</v>
      </c>
      <c r="R9925" s="15">
        <v>2.8328336169999999</v>
      </c>
      <c r="S9925" s="15">
        <v>-35.254592293539211</v>
      </c>
      <c r="X9925" s="49">
        <v>-14.394932691670499</v>
      </c>
      <c r="Y9925" s="15">
        <v>3.6012871940000002</v>
      </c>
      <c r="Z9925" s="15">
        <v>3.6012871940000002</v>
      </c>
      <c r="AA9925" s="15">
        <v>-17.627296146769606</v>
      </c>
      <c r="AF9925" s="49">
        <v>-4.8873783681346703</v>
      </c>
      <c r="AG9925" s="15">
        <v>-0.88737836813467397</v>
      </c>
      <c r="AH9925" s="15">
        <v>-0.88737836813467397</v>
      </c>
      <c r="AI9925" s="15">
        <v>-35.254592293539211</v>
      </c>
      <c r="AM9925" s="17"/>
    </row>
    <row r="9926" spans="1:39">
      <c r="A9926" s="7" t="s">
        <v>8304</v>
      </c>
      <c r="B9926" s="7">
        <v>3352</v>
      </c>
      <c r="C9926" s="29" t="s">
        <v>9168</v>
      </c>
      <c r="F9926" s="27" t="str">
        <f t="shared" si="154"/>
        <v>VIC3352MAGPIE</v>
      </c>
      <c r="G9926" s="30">
        <v>9914</v>
      </c>
      <c r="H9926" s="49">
        <v>-17.721681636154099</v>
      </c>
      <c r="I9926" s="15">
        <v>1.9218810529999999</v>
      </c>
      <c r="J9926" s="15">
        <v>1.9218810529999999</v>
      </c>
      <c r="K9926" s="15">
        <v>-16.679527790318968</v>
      </c>
      <c r="P9926" s="49">
        <v>-8.0555333080655291</v>
      </c>
      <c r="Q9926" s="15">
        <v>2.8328336169999999</v>
      </c>
      <c r="R9926" s="15">
        <v>2.8328336169999999</v>
      </c>
      <c r="S9926" s="15">
        <v>-33.359055580637936</v>
      </c>
      <c r="X9926" s="49">
        <v>-14.394932691670499</v>
      </c>
      <c r="Y9926" s="15">
        <v>3.6012871940000002</v>
      </c>
      <c r="Z9926" s="15">
        <v>3.6012871940000002</v>
      </c>
      <c r="AA9926" s="15">
        <v>-16.679527790318968</v>
      </c>
      <c r="AF9926" s="49">
        <v>-0.88737836813467397</v>
      </c>
      <c r="AG9926" s="15">
        <v>-0.88737836813467397</v>
      </c>
      <c r="AH9926" s="15">
        <v>-0.88737836813467397</v>
      </c>
      <c r="AI9926" s="15">
        <v>-33.359055580637936</v>
      </c>
      <c r="AM9926" s="17"/>
    </row>
    <row r="9927" spans="1:39">
      <c r="A9927" s="7" t="s">
        <v>8304</v>
      </c>
      <c r="B9927" s="7">
        <v>3352</v>
      </c>
      <c r="C9927" s="29" t="s">
        <v>9169</v>
      </c>
      <c r="F9927" s="27" t="str">
        <f t="shared" si="154"/>
        <v>VIC3352MILLBROOK</v>
      </c>
      <c r="G9927" s="30">
        <v>9915</v>
      </c>
      <c r="H9927" s="49">
        <v>-17.721681636154099</v>
      </c>
      <c r="I9927" s="15">
        <v>1.9218810529999999</v>
      </c>
      <c r="J9927" s="15">
        <v>1.9218810529999999</v>
      </c>
      <c r="K9927" s="15">
        <v>-17.627296146769606</v>
      </c>
      <c r="P9927" s="49">
        <v>-8.0555333080655291</v>
      </c>
      <c r="Q9927" s="15">
        <v>2.8328336169999999</v>
      </c>
      <c r="R9927" s="15">
        <v>2.8328336169999999</v>
      </c>
      <c r="S9927" s="15">
        <v>-35.254592293539211</v>
      </c>
      <c r="X9927" s="49">
        <v>-14.394932691670499</v>
      </c>
      <c r="Y9927" s="15">
        <v>3.6012871940000002</v>
      </c>
      <c r="Z9927" s="15">
        <v>3.6012871940000002</v>
      </c>
      <c r="AA9927" s="15">
        <v>-17.627296146769606</v>
      </c>
      <c r="AF9927" s="49">
        <v>-0.88737836813467397</v>
      </c>
      <c r="AG9927" s="15">
        <v>-0.88737836813467397</v>
      </c>
      <c r="AH9927" s="15">
        <v>-0.88737836813467397</v>
      </c>
      <c r="AI9927" s="15">
        <v>-35.254592293539211</v>
      </c>
      <c r="AM9927" s="17"/>
    </row>
    <row r="9928" spans="1:39">
      <c r="A9928" s="7" t="s">
        <v>8304</v>
      </c>
      <c r="B9928" s="7">
        <v>3352</v>
      </c>
      <c r="C9928" s="29" t="s">
        <v>9170</v>
      </c>
      <c r="F9928" s="27" t="str">
        <f t="shared" si="154"/>
        <v>VIC3352MINERS REST</v>
      </c>
      <c r="G9928" s="30">
        <v>9916</v>
      </c>
      <c r="H9928" s="49">
        <v>-17.721681636154099</v>
      </c>
      <c r="I9928" s="15">
        <v>1.9218810529999999</v>
      </c>
      <c r="J9928" s="15">
        <v>1.9218810529999999</v>
      </c>
      <c r="K9928" s="15">
        <v>-16.679527790318968</v>
      </c>
      <c r="P9928" s="49">
        <v>-8.0555333080655291</v>
      </c>
      <c r="Q9928" s="15">
        <v>2.8328336169999999</v>
      </c>
      <c r="R9928" s="15">
        <v>2.8328336169999999</v>
      </c>
      <c r="S9928" s="15">
        <v>-33.359055580637936</v>
      </c>
      <c r="X9928" s="49">
        <v>-14.394932691670499</v>
      </c>
      <c r="Y9928" s="15">
        <v>3.6012871940000002</v>
      </c>
      <c r="Z9928" s="15">
        <v>3.6012871940000002</v>
      </c>
      <c r="AA9928" s="15">
        <v>-16.679527790318968</v>
      </c>
      <c r="AF9928" s="49">
        <v>-4.8873783681346703</v>
      </c>
      <c r="AG9928" s="15">
        <v>-0.88737836813467397</v>
      </c>
      <c r="AH9928" s="15">
        <v>-0.88737836813467397</v>
      </c>
      <c r="AI9928" s="15">
        <v>-33.359055580637936</v>
      </c>
      <c r="AM9928" s="17"/>
    </row>
    <row r="9929" spans="1:39">
      <c r="A9929" s="7" t="s">
        <v>8304</v>
      </c>
      <c r="B9929" s="7">
        <v>3352</v>
      </c>
      <c r="C9929" s="29" t="s">
        <v>6897</v>
      </c>
      <c r="F9929" s="27" t="str">
        <f t="shared" si="154"/>
        <v>VIC3352MITCHELL PARK</v>
      </c>
      <c r="G9929" s="30">
        <v>9917</v>
      </c>
      <c r="H9929" s="49">
        <v>-17.721681636154099</v>
      </c>
      <c r="I9929" s="15">
        <v>1.9218810529999999</v>
      </c>
      <c r="J9929" s="15">
        <v>1.9218810529999999</v>
      </c>
      <c r="K9929" s="15">
        <v>-17.627296146769606</v>
      </c>
      <c r="P9929" s="49">
        <v>-8.0555333080655291</v>
      </c>
      <c r="Q9929" s="15">
        <v>2.8328336169999999</v>
      </c>
      <c r="R9929" s="15">
        <v>2.8328336169999999</v>
      </c>
      <c r="S9929" s="15">
        <v>-35.254592293539211</v>
      </c>
      <c r="X9929" s="49">
        <v>-14.394932691670499</v>
      </c>
      <c r="Y9929" s="15">
        <v>3.6012871940000002</v>
      </c>
      <c r="Z9929" s="15">
        <v>3.6012871940000002</v>
      </c>
      <c r="AA9929" s="15">
        <v>-17.627296146769606</v>
      </c>
      <c r="AF9929" s="49">
        <v>-4.8873783681346703</v>
      </c>
      <c r="AG9929" s="15">
        <v>-0.88737836813467397</v>
      </c>
      <c r="AH9929" s="15">
        <v>-0.88737836813467397</v>
      </c>
      <c r="AI9929" s="15">
        <v>-35.254592293539211</v>
      </c>
      <c r="AM9929" s="17"/>
    </row>
    <row r="9930" spans="1:39">
      <c r="A9930" s="7" t="s">
        <v>8304</v>
      </c>
      <c r="B9930" s="7">
        <v>3352</v>
      </c>
      <c r="C9930" s="29" t="s">
        <v>9171</v>
      </c>
      <c r="F9930" s="27" t="str">
        <f t="shared" si="154"/>
        <v>VIC3352MOLLONGGHIP</v>
      </c>
      <c r="G9930" s="30">
        <v>9918</v>
      </c>
      <c r="H9930" s="49">
        <v>-17.721681636154099</v>
      </c>
      <c r="I9930" s="15">
        <v>1.9218810529999999</v>
      </c>
      <c r="J9930" s="15">
        <v>1.9218810529999999</v>
      </c>
      <c r="K9930" s="15">
        <v>-19.631362850891332</v>
      </c>
      <c r="P9930" s="49">
        <v>-8.0555333080655291</v>
      </c>
      <c r="Q9930" s="15">
        <v>2.8328336169999999</v>
      </c>
      <c r="R9930" s="15">
        <v>2.8328336169999999</v>
      </c>
      <c r="S9930" s="15">
        <v>-39.262725701782664</v>
      </c>
      <c r="X9930" s="49">
        <v>-14.394932691670499</v>
      </c>
      <c r="Y9930" s="15">
        <v>3.6012871940000002</v>
      </c>
      <c r="Z9930" s="15">
        <v>3.6012871940000002</v>
      </c>
      <c r="AA9930" s="15">
        <v>-19.631362850891332</v>
      </c>
      <c r="AF9930" s="49">
        <v>-0.88737836813467397</v>
      </c>
      <c r="AG9930" s="15">
        <v>-0.88737836813467397</v>
      </c>
      <c r="AH9930" s="15">
        <v>-0.88737836813467397</v>
      </c>
      <c r="AI9930" s="15">
        <v>-39.262725701782664</v>
      </c>
      <c r="AM9930" s="17"/>
    </row>
    <row r="9931" spans="1:39">
      <c r="A9931" s="7" t="s">
        <v>8304</v>
      </c>
      <c r="B9931" s="7">
        <v>3352</v>
      </c>
      <c r="C9931" s="29" t="s">
        <v>9172</v>
      </c>
      <c r="F9931" s="27" t="str">
        <f t="shared" si="154"/>
        <v>VIC3352MOUNT BOLTON</v>
      </c>
      <c r="G9931" s="30">
        <v>9919</v>
      </c>
      <c r="H9931" s="49">
        <v>-17.721681636154099</v>
      </c>
      <c r="I9931" s="15">
        <v>1.9218810529999999</v>
      </c>
      <c r="J9931" s="15">
        <v>1.9218810529999999</v>
      </c>
      <c r="K9931" s="15">
        <v>-17.627296146769606</v>
      </c>
      <c r="P9931" s="49">
        <v>-8.0555333080655291</v>
      </c>
      <c r="Q9931" s="15">
        <v>2.8328336169999999</v>
      </c>
      <c r="R9931" s="15">
        <v>2.8328336169999999</v>
      </c>
      <c r="S9931" s="15">
        <v>-35.254592293539211</v>
      </c>
      <c r="X9931" s="49">
        <v>-14.394932691670499</v>
      </c>
      <c r="Y9931" s="15">
        <v>3.6012871940000002</v>
      </c>
      <c r="Z9931" s="15">
        <v>3.6012871940000002</v>
      </c>
      <c r="AA9931" s="15">
        <v>-17.627296146769606</v>
      </c>
      <c r="AF9931" s="49">
        <v>-4.8873783681346703</v>
      </c>
      <c r="AG9931" s="15">
        <v>-0.88737836813467397</v>
      </c>
      <c r="AH9931" s="15">
        <v>-0.88737836813467397</v>
      </c>
      <c r="AI9931" s="15">
        <v>-35.254592293539211</v>
      </c>
      <c r="AM9931" s="17"/>
    </row>
    <row r="9932" spans="1:39">
      <c r="A9932" s="7" t="s">
        <v>8304</v>
      </c>
      <c r="B9932" s="7">
        <v>3352</v>
      </c>
      <c r="C9932" s="29" t="s">
        <v>9173</v>
      </c>
      <c r="F9932" s="27" t="str">
        <f t="shared" si="154"/>
        <v>VIC3352MOUNT EGERTON</v>
      </c>
      <c r="G9932" s="30">
        <v>9920</v>
      </c>
      <c r="H9932" s="49">
        <v>-17.721681636154099</v>
      </c>
      <c r="I9932" s="15">
        <v>1.9218810529999999</v>
      </c>
      <c r="J9932" s="15">
        <v>1.9218810529999999</v>
      </c>
      <c r="K9932" s="15">
        <v>-16.679527790318968</v>
      </c>
      <c r="P9932" s="49">
        <v>-8.0555333080655291</v>
      </c>
      <c r="Q9932" s="15">
        <v>2.8328336169999999</v>
      </c>
      <c r="R9932" s="15">
        <v>2.8328336169999999</v>
      </c>
      <c r="S9932" s="15">
        <v>-33.359055580637936</v>
      </c>
      <c r="X9932" s="49">
        <v>-14.394932691670499</v>
      </c>
      <c r="Y9932" s="15">
        <v>3.6012871940000002</v>
      </c>
      <c r="Z9932" s="15">
        <v>3.6012871940000002</v>
      </c>
      <c r="AA9932" s="15">
        <v>-16.679527790318968</v>
      </c>
      <c r="AF9932" s="49">
        <v>-0.88737836813467397</v>
      </c>
      <c r="AG9932" s="15">
        <v>-0.88737836813467397</v>
      </c>
      <c r="AH9932" s="15">
        <v>-0.88737836813467397</v>
      </c>
      <c r="AI9932" s="15">
        <v>-33.359055580637936</v>
      </c>
      <c r="AM9932" s="17"/>
    </row>
    <row r="9933" spans="1:39">
      <c r="A9933" s="7" t="s">
        <v>8304</v>
      </c>
      <c r="B9933" s="7">
        <v>3352</v>
      </c>
      <c r="C9933" s="29" t="s">
        <v>9174</v>
      </c>
      <c r="F9933" s="27" t="str">
        <f t="shared" si="154"/>
        <v>VIC3352MOUNT MERCER</v>
      </c>
      <c r="G9933" s="30">
        <v>9921</v>
      </c>
      <c r="H9933" s="49">
        <v>-17.721681636154099</v>
      </c>
      <c r="I9933" s="15">
        <v>1.9218810529999999</v>
      </c>
      <c r="J9933" s="15">
        <v>1.9218810529999999</v>
      </c>
      <c r="K9933" s="15">
        <v>-17.627296146769606</v>
      </c>
      <c r="P9933" s="49">
        <v>-8.0555333080655291</v>
      </c>
      <c r="Q9933" s="15">
        <v>2.8328336169999999</v>
      </c>
      <c r="R9933" s="15">
        <v>2.8328336169999999</v>
      </c>
      <c r="S9933" s="15">
        <v>-35.254592293539211</v>
      </c>
      <c r="X9933" s="49">
        <v>-14.394932691670499</v>
      </c>
      <c r="Y9933" s="15">
        <v>3.6012871940000002</v>
      </c>
      <c r="Z9933" s="15">
        <v>3.6012871940000002</v>
      </c>
      <c r="AA9933" s="15">
        <v>-17.627296146769606</v>
      </c>
      <c r="AF9933" s="49">
        <v>-4.8873783681346703</v>
      </c>
      <c r="AG9933" s="15">
        <v>-0.88737836813467397</v>
      </c>
      <c r="AH9933" s="15">
        <v>-0.88737836813467397</v>
      </c>
      <c r="AI9933" s="15">
        <v>-35.254592293539211</v>
      </c>
      <c r="AM9933" s="17"/>
    </row>
    <row r="9934" spans="1:39">
      <c r="A9934" s="7" t="s">
        <v>8304</v>
      </c>
      <c r="B9934" s="7">
        <v>3352</v>
      </c>
      <c r="C9934" s="29" t="s">
        <v>9175</v>
      </c>
      <c r="F9934" s="27" t="str">
        <f t="shared" ref="F9934:F9997" si="155">TRIM(A9934)&amp;IF(LEN(TRIM(B9934))=3,"0"&amp;TRIM(B9934),TRIM(B9934))&amp;TRIM(C9934)</f>
        <v>VIC3352MOUNT ROWAN</v>
      </c>
      <c r="G9934" s="30">
        <v>9922</v>
      </c>
      <c r="H9934" s="49">
        <v>-17.721681636154099</v>
      </c>
      <c r="I9934" s="15">
        <v>1.9218810529999999</v>
      </c>
      <c r="J9934" s="15">
        <v>1.9218810529999999</v>
      </c>
      <c r="K9934" s="15">
        <v>-17.627296146769606</v>
      </c>
      <c r="P9934" s="49">
        <v>-8.0555333080655291</v>
      </c>
      <c r="Q9934" s="15">
        <v>2.8328336169999999</v>
      </c>
      <c r="R9934" s="15">
        <v>2.8328336169999999</v>
      </c>
      <c r="S9934" s="15">
        <v>-35.254592293539211</v>
      </c>
      <c r="X9934" s="49">
        <v>-14.394932691670499</v>
      </c>
      <c r="Y9934" s="15">
        <v>3.6012871940000002</v>
      </c>
      <c r="Z9934" s="15">
        <v>3.6012871940000002</v>
      </c>
      <c r="AA9934" s="15">
        <v>-17.627296146769606</v>
      </c>
      <c r="AF9934" s="49">
        <v>-0.88737836813467397</v>
      </c>
      <c r="AG9934" s="15">
        <v>-0.88737836813467397</v>
      </c>
      <c r="AH9934" s="15">
        <v>-0.88737836813467397</v>
      </c>
      <c r="AI9934" s="15">
        <v>-35.254592293539211</v>
      </c>
      <c r="AM9934" s="17"/>
    </row>
    <row r="9935" spans="1:39">
      <c r="A9935" s="7" t="s">
        <v>8304</v>
      </c>
      <c r="B9935" s="7">
        <v>3352</v>
      </c>
      <c r="C9935" s="29" t="s">
        <v>9176</v>
      </c>
      <c r="F9935" s="27" t="str">
        <f t="shared" si="155"/>
        <v>VIC3352NAPOLEONS</v>
      </c>
      <c r="G9935" s="30">
        <v>9923</v>
      </c>
      <c r="H9935" s="49">
        <v>-17.721681636154099</v>
      </c>
      <c r="I9935" s="15">
        <v>1.9218810529999999</v>
      </c>
      <c r="J9935" s="15">
        <v>1.9218810529999999</v>
      </c>
      <c r="K9935" s="15">
        <v>-16.679527790318968</v>
      </c>
      <c r="P9935" s="49">
        <v>-8.0555333080655291</v>
      </c>
      <c r="Q9935" s="15">
        <v>2.8328336169999999</v>
      </c>
      <c r="R9935" s="15">
        <v>2.8328336169999999</v>
      </c>
      <c r="S9935" s="15">
        <v>-33.359055580637936</v>
      </c>
      <c r="X9935" s="49">
        <v>-14.394932691670499</v>
      </c>
      <c r="Y9935" s="15">
        <v>3.6012871940000002</v>
      </c>
      <c r="Z9935" s="15">
        <v>3.6012871940000002</v>
      </c>
      <c r="AA9935" s="15">
        <v>-16.679527790318968</v>
      </c>
      <c r="AF9935" s="49">
        <v>-4.8873783681346703</v>
      </c>
      <c r="AG9935" s="15">
        <v>-0.88737836813467397</v>
      </c>
      <c r="AH9935" s="15">
        <v>-0.88737836813467397</v>
      </c>
      <c r="AI9935" s="15">
        <v>-33.359055580637936</v>
      </c>
      <c r="AM9935" s="17"/>
    </row>
    <row r="9936" spans="1:39">
      <c r="A9936" s="7" t="s">
        <v>8304</v>
      </c>
      <c r="B9936" s="7">
        <v>3352</v>
      </c>
      <c r="C9936" s="29" t="s">
        <v>9177</v>
      </c>
      <c r="F9936" s="27" t="str">
        <f t="shared" si="155"/>
        <v>VIC3352NAVIGATORS</v>
      </c>
      <c r="G9936" s="30">
        <v>9924</v>
      </c>
      <c r="H9936" s="49">
        <v>-17.721681636154099</v>
      </c>
      <c r="I9936" s="15">
        <v>1.9218810529999999</v>
      </c>
      <c r="J9936" s="15">
        <v>1.9218810529999999</v>
      </c>
      <c r="K9936" s="15">
        <v>-17.627296146769606</v>
      </c>
      <c r="P9936" s="49">
        <v>-8.0555333080655291</v>
      </c>
      <c r="Q9936" s="15">
        <v>2.8328336169999999</v>
      </c>
      <c r="R9936" s="15">
        <v>2.8328336169999999</v>
      </c>
      <c r="S9936" s="15">
        <v>-35.254592293539211</v>
      </c>
      <c r="X9936" s="49">
        <v>-14.394932691670499</v>
      </c>
      <c r="Y9936" s="15">
        <v>3.6012871940000002</v>
      </c>
      <c r="Z9936" s="15">
        <v>3.6012871940000002</v>
      </c>
      <c r="AA9936" s="15">
        <v>-17.627296146769606</v>
      </c>
      <c r="AF9936" s="49">
        <v>-0.88737836813467397</v>
      </c>
      <c r="AG9936" s="15">
        <v>-0.88737836813467397</v>
      </c>
      <c r="AH9936" s="15">
        <v>-0.88737836813467397</v>
      </c>
      <c r="AI9936" s="15">
        <v>-35.254592293539211</v>
      </c>
      <c r="AM9936" s="17"/>
    </row>
    <row r="9937" spans="1:39">
      <c r="A9937" s="7" t="s">
        <v>8304</v>
      </c>
      <c r="B9937" s="7">
        <v>3352</v>
      </c>
      <c r="C9937" s="29" t="s">
        <v>9178</v>
      </c>
      <c r="F9937" s="27" t="str">
        <f t="shared" si="155"/>
        <v>VIC3352POOTILLA</v>
      </c>
      <c r="G9937" s="30">
        <v>9925</v>
      </c>
      <c r="H9937" s="49">
        <v>-17.721681636154099</v>
      </c>
      <c r="I9937" s="15">
        <v>1.9218810529999999</v>
      </c>
      <c r="J9937" s="15">
        <v>1.9218810529999999</v>
      </c>
      <c r="K9937" s="15">
        <v>-16.679527790318968</v>
      </c>
      <c r="P9937" s="49">
        <v>-8.0555333080655291</v>
      </c>
      <c r="Q9937" s="15">
        <v>2.8328336169999999</v>
      </c>
      <c r="R9937" s="15">
        <v>2.8328336169999999</v>
      </c>
      <c r="S9937" s="15">
        <v>-33.359055580637936</v>
      </c>
      <c r="X9937" s="49">
        <v>-14.394932691670499</v>
      </c>
      <c r="Y9937" s="15">
        <v>3.6012871940000002</v>
      </c>
      <c r="Z9937" s="15">
        <v>3.6012871940000002</v>
      </c>
      <c r="AA9937" s="15">
        <v>-16.679527790318968</v>
      </c>
      <c r="AF9937" s="49">
        <v>-0.88737836813467397</v>
      </c>
      <c r="AG9937" s="15">
        <v>-0.88737836813467397</v>
      </c>
      <c r="AH9937" s="15">
        <v>-0.88737836813467397</v>
      </c>
      <c r="AI9937" s="15">
        <v>-33.359055580637936</v>
      </c>
      <c r="AM9937" s="17"/>
    </row>
    <row r="9938" spans="1:39">
      <c r="A9938" s="7" t="s">
        <v>8304</v>
      </c>
      <c r="B9938" s="7">
        <v>3352</v>
      </c>
      <c r="C9938" s="29" t="s">
        <v>9179</v>
      </c>
      <c r="F9938" s="27" t="str">
        <f t="shared" si="155"/>
        <v>VIC3352SCOTCHMANS LEAD</v>
      </c>
      <c r="G9938" s="30">
        <v>9926</v>
      </c>
      <c r="H9938" s="49">
        <v>-17.721681636154099</v>
      </c>
      <c r="I9938" s="15">
        <v>1.9218810529999999</v>
      </c>
      <c r="J9938" s="15">
        <v>1.9218810529999999</v>
      </c>
      <c r="K9938" s="15">
        <v>-16.679527790318968</v>
      </c>
      <c r="P9938" s="49">
        <v>-8.0555333080655291</v>
      </c>
      <c r="Q9938" s="15">
        <v>2.8328336169999999</v>
      </c>
      <c r="R9938" s="15">
        <v>2.8328336169999999</v>
      </c>
      <c r="S9938" s="15">
        <v>-33.359055580637936</v>
      </c>
      <c r="X9938" s="49">
        <v>-14.394932691670499</v>
      </c>
      <c r="Y9938" s="15">
        <v>3.6012871940000002</v>
      </c>
      <c r="Z9938" s="15">
        <v>3.6012871940000002</v>
      </c>
      <c r="AA9938" s="15">
        <v>-16.679527790318968</v>
      </c>
      <c r="AF9938" s="49">
        <v>-4.8873783681346703</v>
      </c>
      <c r="AG9938" s="15">
        <v>-0.88737836813467397</v>
      </c>
      <c r="AH9938" s="15">
        <v>-0.88737836813467397</v>
      </c>
      <c r="AI9938" s="15">
        <v>-33.359055580637936</v>
      </c>
      <c r="AM9938" s="17"/>
    </row>
    <row r="9939" spans="1:39">
      <c r="A9939" s="7" t="s">
        <v>8304</v>
      </c>
      <c r="B9939" s="7">
        <v>3352</v>
      </c>
      <c r="C9939" s="29" t="s">
        <v>9180</v>
      </c>
      <c r="F9939" s="27" t="str">
        <f t="shared" si="155"/>
        <v>VIC3352SCOTSBURN</v>
      </c>
      <c r="G9939" s="30">
        <v>9927</v>
      </c>
      <c r="H9939" s="49">
        <v>-17.721681636154099</v>
      </c>
      <c r="I9939" s="15">
        <v>1.9218810529999999</v>
      </c>
      <c r="J9939" s="15">
        <v>1.9218810529999999</v>
      </c>
      <c r="K9939" s="15">
        <v>-16.679527790318968</v>
      </c>
      <c r="P9939" s="49">
        <v>-8.0555333080655291</v>
      </c>
      <c r="Q9939" s="15">
        <v>2.8328336169999999</v>
      </c>
      <c r="R9939" s="15">
        <v>2.8328336169999999</v>
      </c>
      <c r="S9939" s="15">
        <v>-33.359055580637936</v>
      </c>
      <c r="X9939" s="49">
        <v>-14.394932691670499</v>
      </c>
      <c r="Y9939" s="15">
        <v>3.6012871940000002</v>
      </c>
      <c r="Z9939" s="15">
        <v>3.6012871940000002</v>
      </c>
      <c r="AA9939" s="15">
        <v>-16.679527790318968</v>
      </c>
      <c r="AF9939" s="49">
        <v>-4.8873783681346703</v>
      </c>
      <c r="AG9939" s="15">
        <v>-0.88737836813467397</v>
      </c>
      <c r="AH9939" s="15">
        <v>-0.88737836813467397</v>
      </c>
      <c r="AI9939" s="15">
        <v>-33.359055580637936</v>
      </c>
      <c r="AM9939" s="17"/>
    </row>
    <row r="9940" spans="1:39">
      <c r="A9940" s="7" t="s">
        <v>8304</v>
      </c>
      <c r="B9940" s="7">
        <v>3352</v>
      </c>
      <c r="C9940" s="29" t="s">
        <v>9181</v>
      </c>
      <c r="F9940" s="27" t="str">
        <f t="shared" si="155"/>
        <v>VIC3352SPRINGBANK</v>
      </c>
      <c r="G9940" s="30">
        <v>9928</v>
      </c>
      <c r="H9940" s="49">
        <v>0.62107078007906702</v>
      </c>
      <c r="I9940" s="15">
        <v>1.9218810529999999</v>
      </c>
      <c r="J9940" s="15">
        <v>1.9218810529999999</v>
      </c>
      <c r="K9940" s="15">
        <v>-16.679527790318968</v>
      </c>
      <c r="P9940" s="49">
        <v>-8.0555333080655291</v>
      </c>
      <c r="Q9940" s="15">
        <v>2.8328336169999999</v>
      </c>
      <c r="R9940" s="15">
        <v>2.8328336169999999</v>
      </c>
      <c r="S9940" s="15">
        <v>-33.359055580637936</v>
      </c>
      <c r="X9940" s="49">
        <v>-14.3947888767607</v>
      </c>
      <c r="Y9940" s="15">
        <v>3.6012871940000002</v>
      </c>
      <c r="Z9940" s="15">
        <v>3.6012871940000002</v>
      </c>
      <c r="AA9940" s="15">
        <v>-16.679527790318968</v>
      </c>
      <c r="AF9940" s="49">
        <v>-0.88737836813467397</v>
      </c>
      <c r="AG9940" s="15">
        <v>-0.88737836813467397</v>
      </c>
      <c r="AH9940" s="15">
        <v>-0.88737836813467397</v>
      </c>
      <c r="AI9940" s="15">
        <v>-33.359055580637936</v>
      </c>
      <c r="AM9940" s="17"/>
    </row>
    <row r="9941" spans="1:39">
      <c r="A9941" s="7" t="s">
        <v>8304</v>
      </c>
      <c r="B9941" s="7">
        <v>3352</v>
      </c>
      <c r="C9941" s="29" t="s">
        <v>9182</v>
      </c>
      <c r="F9941" s="27" t="str">
        <f t="shared" si="155"/>
        <v>VIC3352SULKY</v>
      </c>
      <c r="G9941" s="30">
        <v>9929</v>
      </c>
      <c r="H9941" s="49">
        <v>-17.721681636154099</v>
      </c>
      <c r="I9941" s="15">
        <v>1.9218810529999999</v>
      </c>
      <c r="J9941" s="15">
        <v>1.9218810529999999</v>
      </c>
      <c r="K9941" s="15">
        <v>-16.679527790318968</v>
      </c>
      <c r="P9941" s="49">
        <v>-8.0555333080655291</v>
      </c>
      <c r="Q9941" s="15">
        <v>2.8328336169999999</v>
      </c>
      <c r="R9941" s="15">
        <v>2.8328336169999999</v>
      </c>
      <c r="S9941" s="15">
        <v>-33.359055580637936</v>
      </c>
      <c r="X9941" s="49">
        <v>-14.394932691670499</v>
      </c>
      <c r="Y9941" s="15">
        <v>3.6012871940000002</v>
      </c>
      <c r="Z9941" s="15">
        <v>3.6012871940000002</v>
      </c>
      <c r="AA9941" s="15">
        <v>-16.679527790318968</v>
      </c>
      <c r="AF9941" s="49">
        <v>-4.8873783681346703</v>
      </c>
      <c r="AG9941" s="15">
        <v>-0.88737836813467397</v>
      </c>
      <c r="AH9941" s="15">
        <v>-0.88737836813467397</v>
      </c>
      <c r="AI9941" s="15">
        <v>-33.359055580637936</v>
      </c>
      <c r="AM9941" s="17"/>
    </row>
    <row r="9942" spans="1:39">
      <c r="A9942" s="7" t="s">
        <v>8304</v>
      </c>
      <c r="B9942" s="7">
        <v>3352</v>
      </c>
      <c r="C9942" s="29" t="s">
        <v>9183</v>
      </c>
      <c r="F9942" s="27" t="str">
        <f t="shared" si="155"/>
        <v>VIC3352WALLACE</v>
      </c>
      <c r="G9942" s="30">
        <v>9930</v>
      </c>
      <c r="H9942" s="49">
        <v>-17.721681636154099</v>
      </c>
      <c r="I9942" s="15">
        <v>1.9218810529999999</v>
      </c>
      <c r="J9942" s="15">
        <v>1.9218810529999999</v>
      </c>
      <c r="K9942" s="15">
        <v>-16.679527790318968</v>
      </c>
      <c r="P9942" s="49">
        <v>-8.0555333080655291</v>
      </c>
      <c r="Q9942" s="15">
        <v>2.8328336169999999</v>
      </c>
      <c r="R9942" s="15">
        <v>2.8328336169999999</v>
      </c>
      <c r="S9942" s="15">
        <v>-33.359055580637936</v>
      </c>
      <c r="X9942" s="49">
        <v>-14.394932691670499</v>
      </c>
      <c r="Y9942" s="15">
        <v>3.6012871940000002</v>
      </c>
      <c r="Z9942" s="15">
        <v>3.6012871940000002</v>
      </c>
      <c r="AA9942" s="15">
        <v>-16.679527790318968</v>
      </c>
      <c r="AF9942" s="49">
        <v>-4.8873783681346703</v>
      </c>
      <c r="AG9942" s="15">
        <v>-0.88737836813467397</v>
      </c>
      <c r="AH9942" s="15">
        <v>-0.88737836813467397</v>
      </c>
      <c r="AI9942" s="15">
        <v>-33.359055580637936</v>
      </c>
      <c r="AM9942" s="17"/>
    </row>
    <row r="9943" spans="1:39">
      <c r="A9943" s="7" t="s">
        <v>8304</v>
      </c>
      <c r="B9943" s="7">
        <v>3352</v>
      </c>
      <c r="C9943" s="29" t="s">
        <v>9184</v>
      </c>
      <c r="F9943" s="27" t="str">
        <f t="shared" si="155"/>
        <v>VIC3352WARRENHEIP</v>
      </c>
      <c r="G9943" s="30">
        <v>9931</v>
      </c>
      <c r="H9943" s="49">
        <v>911</v>
      </c>
      <c r="I9943" s="15">
        <v>1.9218810529999999</v>
      </c>
      <c r="J9943" s="15">
        <v>1.9218810529999999</v>
      </c>
      <c r="K9943" s="15">
        <v>-16.679527790318968</v>
      </c>
      <c r="P9943" s="49">
        <v>911</v>
      </c>
      <c r="Q9943" s="15">
        <v>2.8328336169999999</v>
      </c>
      <c r="R9943" s="15">
        <v>2.8328336169999999</v>
      </c>
      <c r="S9943" s="15">
        <v>-33.359055580637936</v>
      </c>
      <c r="X9943" s="49">
        <v>911</v>
      </c>
      <c r="Y9943" s="15">
        <v>3.6012871940000002</v>
      </c>
      <c r="Z9943" s="15">
        <v>3.6012871940000002</v>
      </c>
      <c r="AA9943" s="15">
        <v>-16.679527790318968</v>
      </c>
      <c r="AF9943" s="49">
        <v>911</v>
      </c>
      <c r="AG9943" s="15">
        <v>-0.88737836813467397</v>
      </c>
      <c r="AH9943" s="15">
        <v>-0.88737836813467397</v>
      </c>
      <c r="AI9943" s="15">
        <v>-33.359055580637936</v>
      </c>
      <c r="AM9943" s="17"/>
    </row>
    <row r="9944" spans="1:39">
      <c r="A9944" s="7" t="s">
        <v>8304</v>
      </c>
      <c r="B9944" s="7">
        <v>3352</v>
      </c>
      <c r="C9944" s="29" t="s">
        <v>3691</v>
      </c>
      <c r="F9944" s="27" t="str">
        <f t="shared" si="155"/>
        <v>VIC3352WATTLE FLAT</v>
      </c>
      <c r="G9944" s="30">
        <v>9932</v>
      </c>
      <c r="H9944" s="49">
        <v>-17.721681636154099</v>
      </c>
      <c r="I9944" s="15">
        <v>1.9218810529999999</v>
      </c>
      <c r="J9944" s="15">
        <v>1.9218810529999999</v>
      </c>
      <c r="K9944" s="15">
        <v>-16.679527790318968</v>
      </c>
      <c r="P9944" s="49">
        <v>-8.0555333080655291</v>
      </c>
      <c r="Q9944" s="15">
        <v>2.8328336169999999</v>
      </c>
      <c r="R9944" s="15">
        <v>2.8328336169999999</v>
      </c>
      <c r="S9944" s="15">
        <v>-33.359055580637936</v>
      </c>
      <c r="X9944" s="49">
        <v>-14.394932691670499</v>
      </c>
      <c r="Y9944" s="15">
        <v>3.6012871940000002</v>
      </c>
      <c r="Z9944" s="15">
        <v>3.6012871940000002</v>
      </c>
      <c r="AA9944" s="15">
        <v>-16.679527790318968</v>
      </c>
      <c r="AF9944" s="49">
        <v>-0.88737836813467397</v>
      </c>
      <c r="AG9944" s="15">
        <v>-0.88737836813467397</v>
      </c>
      <c r="AH9944" s="15">
        <v>-0.88737836813467397</v>
      </c>
      <c r="AI9944" s="15">
        <v>-33.359055580637936</v>
      </c>
      <c r="AM9944" s="17"/>
    </row>
    <row r="9945" spans="1:39">
      <c r="A9945" s="7" t="s">
        <v>8304</v>
      </c>
      <c r="B9945" s="7">
        <v>3352</v>
      </c>
      <c r="C9945" s="29" t="s">
        <v>9185</v>
      </c>
      <c r="F9945" s="27" t="str">
        <f t="shared" si="155"/>
        <v>VIC3352WAUBRA</v>
      </c>
      <c r="G9945" s="30">
        <v>9933</v>
      </c>
      <c r="H9945" s="49">
        <v>-17.721681636154099</v>
      </c>
      <c r="I9945" s="15">
        <v>1.9218810529999999</v>
      </c>
      <c r="J9945" s="15">
        <v>1.9218810529999999</v>
      </c>
      <c r="K9945" s="15">
        <v>-16.679527790318968</v>
      </c>
      <c r="P9945" s="49">
        <v>-8.0555333080655291</v>
      </c>
      <c r="Q9945" s="15">
        <v>2.8328336169999999</v>
      </c>
      <c r="R9945" s="15">
        <v>2.8328336169999999</v>
      </c>
      <c r="S9945" s="15">
        <v>-33.359055580637936</v>
      </c>
      <c r="X9945" s="49">
        <v>-14.394932691670499</v>
      </c>
      <c r="Y9945" s="15">
        <v>3.6012871940000002</v>
      </c>
      <c r="Z9945" s="15">
        <v>3.6012871940000002</v>
      </c>
      <c r="AA9945" s="15">
        <v>-16.679527790318968</v>
      </c>
      <c r="AF9945" s="49">
        <v>-4.8873783681346703</v>
      </c>
      <c r="AG9945" s="15">
        <v>-0.88737836813467397</v>
      </c>
      <c r="AH9945" s="15">
        <v>-0.88737836813467397</v>
      </c>
      <c r="AI9945" s="15">
        <v>-33.359055580637936</v>
      </c>
      <c r="AM9945" s="17"/>
    </row>
    <row r="9946" spans="1:39">
      <c r="A9946" s="7" t="s">
        <v>8304</v>
      </c>
      <c r="B9946" s="7">
        <v>3352</v>
      </c>
      <c r="C9946" s="29" t="s">
        <v>9186</v>
      </c>
      <c r="F9946" s="27" t="str">
        <f t="shared" si="155"/>
        <v>VIC3352WEATHERBOARD</v>
      </c>
      <c r="G9946" s="30">
        <v>9934</v>
      </c>
      <c r="H9946" s="49">
        <v>-17.721681636154099</v>
      </c>
      <c r="I9946" s="15">
        <v>1.9218810529999999</v>
      </c>
      <c r="J9946" s="15">
        <v>1.9218810529999999</v>
      </c>
      <c r="K9946" s="15">
        <v>-16.679527790318968</v>
      </c>
      <c r="P9946" s="49">
        <v>-8.0555333080655291</v>
      </c>
      <c r="Q9946" s="15">
        <v>2.8328336169999999</v>
      </c>
      <c r="R9946" s="15">
        <v>2.8328336169999999</v>
      </c>
      <c r="S9946" s="15">
        <v>-33.359055580637936</v>
      </c>
      <c r="X9946" s="49">
        <v>-14.394932691670499</v>
      </c>
      <c r="Y9946" s="15">
        <v>3.6012871940000002</v>
      </c>
      <c r="Z9946" s="15">
        <v>3.6012871940000002</v>
      </c>
      <c r="AA9946" s="15">
        <v>-16.679527790318968</v>
      </c>
      <c r="AF9946" s="49">
        <v>-0.88737836813467397</v>
      </c>
      <c r="AG9946" s="15">
        <v>-0.88737836813467397</v>
      </c>
      <c r="AH9946" s="15">
        <v>-0.88737836813467397</v>
      </c>
      <c r="AI9946" s="15">
        <v>-33.359055580637936</v>
      </c>
      <c r="AM9946" s="17"/>
    </row>
    <row r="9947" spans="1:39">
      <c r="A9947" s="7" t="s">
        <v>8304</v>
      </c>
      <c r="B9947" s="7">
        <v>3352</v>
      </c>
      <c r="C9947" s="29" t="s">
        <v>9187</v>
      </c>
      <c r="F9947" s="27" t="str">
        <f t="shared" si="155"/>
        <v>VIC3352WERNETH</v>
      </c>
      <c r="G9947" s="30">
        <v>9935</v>
      </c>
      <c r="H9947" s="49">
        <v>-17.721681636154099</v>
      </c>
      <c r="I9947" s="15">
        <v>1.9218810529999999</v>
      </c>
      <c r="J9947" s="15">
        <v>1.9218810529999999</v>
      </c>
      <c r="K9947" s="15">
        <v>-16.679527790318968</v>
      </c>
      <c r="P9947" s="49">
        <v>-8.0555333080655291</v>
      </c>
      <c r="Q9947" s="15">
        <v>2.8328336169999999</v>
      </c>
      <c r="R9947" s="15">
        <v>2.8328336169999999</v>
      </c>
      <c r="S9947" s="15">
        <v>-33.359055580637936</v>
      </c>
      <c r="X9947" s="49">
        <v>-14.394932691670499</v>
      </c>
      <c r="Y9947" s="15">
        <v>3.6012871940000002</v>
      </c>
      <c r="Z9947" s="15">
        <v>3.6012871940000002</v>
      </c>
      <c r="AA9947" s="15">
        <v>-16.679527790318968</v>
      </c>
      <c r="AF9947" s="49">
        <v>-4.8873783681346703</v>
      </c>
      <c r="AG9947" s="15">
        <v>-0.88737836813467397</v>
      </c>
      <c r="AH9947" s="15">
        <v>-0.88737836813467397</v>
      </c>
      <c r="AI9947" s="15">
        <v>-33.359055580637936</v>
      </c>
      <c r="AM9947" s="17"/>
    </row>
    <row r="9948" spans="1:39">
      <c r="A9948" s="7" t="s">
        <v>8304</v>
      </c>
      <c r="B9948" s="7">
        <v>3352</v>
      </c>
      <c r="C9948" s="29" t="s">
        <v>1075</v>
      </c>
      <c r="F9948" s="27" t="str">
        <f t="shared" si="155"/>
        <v>VIC3352WINDERMERE</v>
      </c>
      <c r="G9948" s="30">
        <v>9936</v>
      </c>
      <c r="H9948" s="49">
        <v>-17.721681636154099</v>
      </c>
      <c r="I9948" s="15">
        <v>1.9218810529999999</v>
      </c>
      <c r="J9948" s="15">
        <v>1.9218810529999999</v>
      </c>
      <c r="K9948" s="15">
        <v>-16.679527790318968</v>
      </c>
      <c r="P9948" s="49">
        <v>-8.0555333080655291</v>
      </c>
      <c r="Q9948" s="15">
        <v>2.8328336169999999</v>
      </c>
      <c r="R9948" s="15">
        <v>2.8328336169999999</v>
      </c>
      <c r="S9948" s="15">
        <v>-33.359055580637936</v>
      </c>
      <c r="X9948" s="49">
        <v>-14.394932691670499</v>
      </c>
      <c r="Y9948" s="15">
        <v>3.6012871940000002</v>
      </c>
      <c r="Z9948" s="15">
        <v>3.6012871940000002</v>
      </c>
      <c r="AA9948" s="15">
        <v>-16.679527790318968</v>
      </c>
      <c r="AF9948" s="49">
        <v>-4.8873783681346703</v>
      </c>
      <c r="AG9948" s="15">
        <v>-0.88737836813467397</v>
      </c>
      <c r="AH9948" s="15">
        <v>-0.88737836813467397</v>
      </c>
      <c r="AI9948" s="15">
        <v>-33.359055580637936</v>
      </c>
      <c r="AM9948" s="17"/>
    </row>
    <row r="9949" spans="1:39">
      <c r="A9949" s="7" t="s">
        <v>8304</v>
      </c>
      <c r="B9949" s="7">
        <v>3352</v>
      </c>
      <c r="C9949" s="29" t="s">
        <v>9188</v>
      </c>
      <c r="F9949" s="27" t="str">
        <f t="shared" si="155"/>
        <v>VIC3352YENDON</v>
      </c>
      <c r="G9949" s="30">
        <v>9937</v>
      </c>
      <c r="H9949" s="49">
        <v>-17.721681636154099</v>
      </c>
      <c r="I9949" s="15">
        <v>1.9218810529999999</v>
      </c>
      <c r="J9949" s="15">
        <v>1.9218810529999999</v>
      </c>
      <c r="K9949" s="15">
        <v>-16.679527790318968</v>
      </c>
      <c r="P9949" s="49">
        <v>-8.0555333080655291</v>
      </c>
      <c r="Q9949" s="15">
        <v>2.8328336169999999</v>
      </c>
      <c r="R9949" s="15">
        <v>2.8328336169999999</v>
      </c>
      <c r="S9949" s="15">
        <v>-33.359055580637936</v>
      </c>
      <c r="X9949" s="49">
        <v>-14.394962650213801</v>
      </c>
      <c r="Y9949" s="15">
        <v>3.6012871940000002</v>
      </c>
      <c r="Z9949" s="15">
        <v>3.6012871940000002</v>
      </c>
      <c r="AA9949" s="15">
        <v>-16.679527790318968</v>
      </c>
      <c r="AF9949" s="49">
        <v>-0.31926950662269898</v>
      </c>
      <c r="AG9949" s="15">
        <v>-4.8873783681346703</v>
      </c>
      <c r="AH9949" s="15">
        <v>-4.8873783681346703</v>
      </c>
      <c r="AI9949" s="15">
        <v>-33.359055580637936</v>
      </c>
      <c r="AM9949" s="17"/>
    </row>
    <row r="9950" spans="1:39">
      <c r="A9950" s="7" t="s">
        <v>8304</v>
      </c>
      <c r="B9950" s="7">
        <v>3353</v>
      </c>
      <c r="C9950" s="29" t="s">
        <v>9097</v>
      </c>
      <c r="F9950" s="27" t="str">
        <f t="shared" si="155"/>
        <v>VIC3353BALLARAT</v>
      </c>
      <c r="G9950" s="30">
        <v>9938</v>
      </c>
      <c r="H9950" s="49">
        <v>-17.721681636154099</v>
      </c>
      <c r="I9950" s="15">
        <v>-17.721681636154099</v>
      </c>
      <c r="J9950" s="15">
        <v>-17.721681636154099</v>
      </c>
      <c r="K9950" s="15">
        <v>-17.721681636154099</v>
      </c>
      <c r="P9950" s="49">
        <v>-8.0555333080655291</v>
      </c>
      <c r="Q9950" s="15">
        <v>-8.0555333080655291</v>
      </c>
      <c r="R9950" s="15">
        <v>-8.0555333080655291</v>
      </c>
      <c r="S9950" s="15">
        <v>-8.0555333080655291</v>
      </c>
      <c r="X9950" s="49">
        <v>-14.394932691670499</v>
      </c>
      <c r="Y9950" s="15">
        <v>-14.394932691670499</v>
      </c>
      <c r="Z9950" s="15">
        <v>-14.394932691670499</v>
      </c>
      <c r="AA9950" s="15">
        <v>-14.394932691670499</v>
      </c>
      <c r="AF9950" s="49">
        <v>-0.434433632723082</v>
      </c>
      <c r="AG9950" s="15">
        <v>-0.88737836813467397</v>
      </c>
      <c r="AH9950" s="15">
        <v>-0.88737836813467397</v>
      </c>
      <c r="AI9950" s="15">
        <v>-0.88737836813467397</v>
      </c>
      <c r="AM9950" s="17"/>
    </row>
    <row r="9951" spans="1:39">
      <c r="A9951" s="7" t="s">
        <v>8304</v>
      </c>
      <c r="B9951" s="7">
        <v>3354</v>
      </c>
      <c r="C9951" s="29" t="s">
        <v>9189</v>
      </c>
      <c r="F9951" s="27" t="str">
        <f t="shared" si="155"/>
        <v>VIC3354BAKERY HILL</v>
      </c>
      <c r="G9951" s="30">
        <v>9939</v>
      </c>
      <c r="H9951" s="49">
        <v>-17.721681636154099</v>
      </c>
      <c r="I9951" s="15">
        <v>-17.721681636154099</v>
      </c>
      <c r="J9951" s="15">
        <v>-17.721681636154099</v>
      </c>
      <c r="K9951" s="15">
        <v>-17.721681636154099</v>
      </c>
      <c r="P9951" s="49">
        <v>-8.0555333080655291</v>
      </c>
      <c r="Q9951" s="15">
        <v>-8.0555333080655291</v>
      </c>
      <c r="R9951" s="15">
        <v>-8.0555333080655291</v>
      </c>
      <c r="S9951" s="15">
        <v>-8.0555333080655291</v>
      </c>
      <c r="X9951" s="49">
        <v>-14.394932691670499</v>
      </c>
      <c r="Y9951" s="15">
        <v>-14.394932691670499</v>
      </c>
      <c r="Z9951" s="15">
        <v>-14.394932691670499</v>
      </c>
      <c r="AA9951" s="15">
        <v>-14.394932691670499</v>
      </c>
      <c r="AF9951" s="49">
        <v>-0.434433632723082</v>
      </c>
      <c r="AG9951" s="15">
        <v>-0.88737836813467397</v>
      </c>
      <c r="AH9951" s="15">
        <v>-0.88737836813467397</v>
      </c>
      <c r="AI9951" s="15">
        <v>-0.88737836813467397</v>
      </c>
      <c r="AM9951" s="17"/>
    </row>
    <row r="9952" spans="1:39">
      <c r="A9952" s="7" t="s">
        <v>8304</v>
      </c>
      <c r="B9952" s="7">
        <v>3354</v>
      </c>
      <c r="C9952" s="29" t="s">
        <v>9190</v>
      </c>
      <c r="F9952" s="27" t="str">
        <f t="shared" si="155"/>
        <v>VIC3354BALLARAT MC</v>
      </c>
      <c r="G9952" s="30">
        <v>9940</v>
      </c>
      <c r="H9952" s="49">
        <v>-17.721681636154099</v>
      </c>
      <c r="I9952" s="15">
        <v>-17.721681636154099</v>
      </c>
      <c r="J9952" s="15">
        <v>-17.721681636154099</v>
      </c>
      <c r="K9952" s="15">
        <v>-17.721681636154099</v>
      </c>
      <c r="P9952" s="49">
        <v>-8.0555333080655291</v>
      </c>
      <c r="Q9952" s="15">
        <v>-8.0555333080655291</v>
      </c>
      <c r="R9952" s="15">
        <v>-8.0555333080655291</v>
      </c>
      <c r="S9952" s="15">
        <v>-8.0555333080655291</v>
      </c>
      <c r="X9952" s="49">
        <v>-14.394932691670499</v>
      </c>
      <c r="Y9952" s="15">
        <v>-14.394932691670499</v>
      </c>
      <c r="Z9952" s="15">
        <v>-14.394932691670499</v>
      </c>
      <c r="AA9952" s="15">
        <v>-14.394932691670499</v>
      </c>
      <c r="AF9952" s="49">
        <v>-0.88737836813467397</v>
      </c>
      <c r="AG9952" s="15">
        <v>6.2807765717961797</v>
      </c>
      <c r="AH9952" s="15">
        <v>6.2807765717961797</v>
      </c>
      <c r="AI9952" s="15">
        <v>6.2807765717961797</v>
      </c>
      <c r="AM9952" s="17"/>
    </row>
    <row r="9953" spans="1:39">
      <c r="A9953" s="7" t="s">
        <v>8304</v>
      </c>
      <c r="B9953" s="7">
        <v>3355</v>
      </c>
      <c r="C9953" s="29" t="s">
        <v>9191</v>
      </c>
      <c r="F9953" s="27" t="str">
        <f t="shared" si="155"/>
        <v>VIC3355LAKE GARDENS</v>
      </c>
      <c r="G9953" s="30">
        <v>9941</v>
      </c>
      <c r="H9953" s="49">
        <v>-17.721681636154099</v>
      </c>
      <c r="I9953" s="15">
        <v>6.6295587009999997</v>
      </c>
      <c r="J9953" s="15">
        <v>6.6295587009999997</v>
      </c>
      <c r="K9953" s="15">
        <v>-8.1116436278669752</v>
      </c>
      <c r="P9953" s="49">
        <v>-8.0555333080655291</v>
      </c>
      <c r="Q9953" s="15">
        <v>6.545053996</v>
      </c>
      <c r="R9953" s="15">
        <v>6.545053996</v>
      </c>
      <c r="S9953" s="15">
        <v>-16.22328725573395</v>
      </c>
      <c r="X9953" s="49">
        <v>-14.394932691670499</v>
      </c>
      <c r="Y9953" s="15">
        <v>8.2242266449999999</v>
      </c>
      <c r="Z9953" s="15">
        <v>8.2242266449999999</v>
      </c>
      <c r="AA9953" s="15">
        <v>-8.1116436278669752</v>
      </c>
      <c r="AF9953" s="49">
        <v>-0.88737836813467397</v>
      </c>
      <c r="AG9953" s="15">
        <v>-0.88737836813467397</v>
      </c>
      <c r="AH9953" s="15">
        <v>-0.88737836813467397</v>
      </c>
      <c r="AI9953" s="15">
        <v>-16.22328725573395</v>
      </c>
      <c r="AM9953" s="17"/>
    </row>
    <row r="9954" spans="1:39">
      <c r="A9954" s="7" t="s">
        <v>8304</v>
      </c>
      <c r="B9954" s="7">
        <v>3355</v>
      </c>
      <c r="C9954" s="29" t="s">
        <v>6897</v>
      </c>
      <c r="F9954" s="27" t="str">
        <f t="shared" si="155"/>
        <v>VIC3355MITCHELL PARK</v>
      </c>
      <c r="G9954" s="30">
        <v>9942</v>
      </c>
      <c r="H9954" s="49">
        <v>-17.721681636154099</v>
      </c>
      <c r="I9954" s="15">
        <v>6.6295587009999997</v>
      </c>
      <c r="J9954" s="15">
        <v>6.6295587009999997</v>
      </c>
      <c r="K9954" s="15">
        <v>-8.8660988501017428</v>
      </c>
      <c r="P9954" s="49">
        <v>-8.0555333080655291</v>
      </c>
      <c r="Q9954" s="15">
        <v>6.545053996</v>
      </c>
      <c r="R9954" s="15">
        <v>6.545053996</v>
      </c>
      <c r="S9954" s="15">
        <v>-17.732197700203486</v>
      </c>
      <c r="X9954" s="49">
        <v>-14.394932691670499</v>
      </c>
      <c r="Y9954" s="15">
        <v>8.2242266449999999</v>
      </c>
      <c r="Z9954" s="15">
        <v>8.2242266449999999</v>
      </c>
      <c r="AA9954" s="15">
        <v>-8.8660988501017428</v>
      </c>
      <c r="AF9954" s="49">
        <v>-0.88737836813467397</v>
      </c>
      <c r="AG9954" s="15">
        <v>-0.88737836813467397</v>
      </c>
      <c r="AH9954" s="15">
        <v>-0.88737836813467397</v>
      </c>
      <c r="AI9954" s="15">
        <v>-17.732197700203486</v>
      </c>
      <c r="AM9954" s="17"/>
    </row>
    <row r="9955" spans="1:39">
      <c r="A9955" s="7" t="s">
        <v>8304</v>
      </c>
      <c r="B9955" s="7">
        <v>3355</v>
      </c>
      <c r="C9955" s="29" t="s">
        <v>9192</v>
      </c>
      <c r="F9955" s="27" t="str">
        <f t="shared" si="155"/>
        <v>VIC3355WENDOUREE</v>
      </c>
      <c r="G9955" s="30">
        <v>9943</v>
      </c>
      <c r="H9955" s="49">
        <v>-17.721681636154099</v>
      </c>
      <c r="I9955" s="15">
        <v>6.6295587009999997</v>
      </c>
      <c r="J9955" s="15">
        <v>6.6295587009999997</v>
      </c>
      <c r="K9955" s="15">
        <v>-8.1116436278669752</v>
      </c>
      <c r="P9955" s="49">
        <v>-8.0555333080655291</v>
      </c>
      <c r="Q9955" s="15">
        <v>6.545053996</v>
      </c>
      <c r="R9955" s="15">
        <v>6.545053996</v>
      </c>
      <c r="S9955" s="15">
        <v>-16.22328725573395</v>
      </c>
      <c r="X9955" s="49">
        <v>-14.394932691670499</v>
      </c>
      <c r="Y9955" s="15">
        <v>8.2242266449999999</v>
      </c>
      <c r="Z9955" s="15">
        <v>8.2242266449999999</v>
      </c>
      <c r="AA9955" s="15">
        <v>-8.1116436278669752</v>
      </c>
      <c r="AF9955" s="49">
        <v>-0.88737836813467397</v>
      </c>
      <c r="AG9955" s="15">
        <v>-0.88737836813467397</v>
      </c>
      <c r="AH9955" s="15">
        <v>-0.88737836813467397</v>
      </c>
      <c r="AI9955" s="15">
        <v>-16.22328725573395</v>
      </c>
      <c r="AM9955" s="17"/>
    </row>
    <row r="9956" spans="1:39">
      <c r="A9956" s="7" t="s">
        <v>8304</v>
      </c>
      <c r="B9956" s="7">
        <v>3355</v>
      </c>
      <c r="C9956" s="29" t="s">
        <v>9193</v>
      </c>
      <c r="F9956" s="27" t="str">
        <f t="shared" si="155"/>
        <v>VIC3355WENDOUREE VILLAGE</v>
      </c>
      <c r="G9956" s="30">
        <v>9944</v>
      </c>
      <c r="H9956" s="49">
        <v>-17.721681636154099</v>
      </c>
      <c r="I9956" s="15">
        <v>6.6295587009999997</v>
      </c>
      <c r="J9956" s="15">
        <v>6.6295587009999997</v>
      </c>
      <c r="K9956" s="15">
        <v>-8.8660988501017428</v>
      </c>
      <c r="P9956" s="49">
        <v>-8.0555333080655291</v>
      </c>
      <c r="Q9956" s="15">
        <v>6.545053996</v>
      </c>
      <c r="R9956" s="15">
        <v>6.545053996</v>
      </c>
      <c r="S9956" s="15">
        <v>-17.732197700203486</v>
      </c>
      <c r="X9956" s="49">
        <v>-14.394932691670499</v>
      </c>
      <c r="Y9956" s="15">
        <v>8.2242266449999999</v>
      </c>
      <c r="Z9956" s="15">
        <v>8.2242266449999999</v>
      </c>
      <c r="AA9956" s="15">
        <v>-8.8660988501017428</v>
      </c>
      <c r="AF9956" s="49">
        <v>-0.88737836813467397</v>
      </c>
      <c r="AG9956" s="15">
        <v>-0.88737836813467397</v>
      </c>
      <c r="AH9956" s="15">
        <v>-0.88737836813467397</v>
      </c>
      <c r="AI9956" s="15">
        <v>-17.732197700203486</v>
      </c>
      <c r="AM9956" s="17"/>
    </row>
    <row r="9957" spans="1:39">
      <c r="A9957" s="7" t="s">
        <v>8304</v>
      </c>
      <c r="B9957" s="7">
        <v>3356</v>
      </c>
      <c r="C9957" s="29" t="s">
        <v>1420</v>
      </c>
      <c r="F9957" s="27" t="str">
        <f t="shared" si="155"/>
        <v>VIC3356BONSHAW</v>
      </c>
      <c r="G9957" s="30">
        <v>9945</v>
      </c>
      <c r="H9957" s="49">
        <v>-17.721681636154099</v>
      </c>
      <c r="I9957" s="15">
        <v>6.6645587009999998</v>
      </c>
      <c r="J9957" s="15">
        <v>6.6645587009999998</v>
      </c>
      <c r="K9957" s="15">
        <v>-8.1116436278669752</v>
      </c>
      <c r="P9957" s="49">
        <v>-8.0555333080655291</v>
      </c>
      <c r="Q9957" s="15">
        <v>6.5726531059999997</v>
      </c>
      <c r="R9957" s="15">
        <v>6.5726531059999997</v>
      </c>
      <c r="S9957" s="15">
        <v>-16.22328725573395</v>
      </c>
      <c r="X9957" s="49">
        <v>-14.394932691670499</v>
      </c>
      <c r="Y9957" s="15">
        <v>8.2585966450000008</v>
      </c>
      <c r="Z9957" s="15">
        <v>8.2585966450000008</v>
      </c>
      <c r="AA9957" s="15">
        <v>-8.1116436278669752</v>
      </c>
      <c r="AF9957" s="49">
        <v>-0.88737836813467397</v>
      </c>
      <c r="AG9957" s="15">
        <v>-0.88737836813467397</v>
      </c>
      <c r="AH9957" s="15">
        <v>-0.88737836813467397</v>
      </c>
      <c r="AI9957" s="15">
        <v>-16.22328725573395</v>
      </c>
      <c r="AM9957" s="17"/>
    </row>
    <row r="9958" spans="1:39">
      <c r="A9958" s="7" t="s">
        <v>8304</v>
      </c>
      <c r="B9958" s="7">
        <v>3356</v>
      </c>
      <c r="C9958" s="29" t="s">
        <v>9194</v>
      </c>
      <c r="F9958" s="27" t="str">
        <f t="shared" si="155"/>
        <v>VIC3356DELACOMBE</v>
      </c>
      <c r="G9958" s="30">
        <v>9946</v>
      </c>
      <c r="H9958" s="49">
        <v>-17.721681636154099</v>
      </c>
      <c r="I9958" s="15">
        <v>6.6645587009999998</v>
      </c>
      <c r="J9958" s="15">
        <v>6.6645587009999998</v>
      </c>
      <c r="K9958" s="15">
        <v>-8.1116436278669752</v>
      </c>
      <c r="P9958" s="49">
        <v>-8.0555333080655291</v>
      </c>
      <c r="Q9958" s="15">
        <v>6.5726531059999997</v>
      </c>
      <c r="R9958" s="15">
        <v>6.5726531059999997</v>
      </c>
      <c r="S9958" s="15">
        <v>-16.22328725573395</v>
      </c>
      <c r="X9958" s="49">
        <v>-14.394932691670499</v>
      </c>
      <c r="Y9958" s="15">
        <v>8.2585966450000008</v>
      </c>
      <c r="Z9958" s="15">
        <v>8.2585966450000008</v>
      </c>
      <c r="AA9958" s="15">
        <v>-8.1116436278669752</v>
      </c>
      <c r="AF9958" s="49">
        <v>-0.88737836813467397</v>
      </c>
      <c r="AG9958" s="15">
        <v>-4.8873783681346703</v>
      </c>
      <c r="AH9958" s="15">
        <v>-4.8873783681346703</v>
      </c>
      <c r="AI9958" s="15">
        <v>-16.22328725573395</v>
      </c>
      <c r="AM9958" s="17"/>
    </row>
    <row r="9959" spans="1:39">
      <c r="A9959" s="7" t="s">
        <v>8304</v>
      </c>
      <c r="B9959" s="7">
        <v>3356</v>
      </c>
      <c r="C9959" s="29" t="s">
        <v>3255</v>
      </c>
      <c r="F9959" s="27" t="str">
        <f t="shared" si="155"/>
        <v>VIC3356SEBASTOPOL</v>
      </c>
      <c r="G9959" s="30">
        <v>9947</v>
      </c>
      <c r="H9959" s="49">
        <v>-17.721681636154099</v>
      </c>
      <c r="I9959" s="15">
        <v>6.6645587009999998</v>
      </c>
      <c r="J9959" s="15">
        <v>6.6645587009999998</v>
      </c>
      <c r="K9959" s="15">
        <v>-8.1116436278669752</v>
      </c>
      <c r="P9959" s="49">
        <v>-8.0555333080655291</v>
      </c>
      <c r="Q9959" s="15">
        <v>6.5726531059999997</v>
      </c>
      <c r="R9959" s="15">
        <v>6.5726531059999997</v>
      </c>
      <c r="S9959" s="15">
        <v>-16.22328725573395</v>
      </c>
      <c r="X9959" s="49">
        <v>-14.394932691670499</v>
      </c>
      <c r="Y9959" s="15">
        <v>8.2585966450000008</v>
      </c>
      <c r="Z9959" s="15">
        <v>8.2585966450000008</v>
      </c>
      <c r="AA9959" s="15">
        <v>-8.1116436278669752</v>
      </c>
      <c r="AF9959" s="49">
        <v>-0.88737836813467397</v>
      </c>
      <c r="AG9959" s="15">
        <v>-4.8873783681346703</v>
      </c>
      <c r="AH9959" s="15">
        <v>-4.8873783681346703</v>
      </c>
      <c r="AI9959" s="15">
        <v>-16.22328725573395</v>
      </c>
      <c r="AM9959" s="17"/>
    </row>
    <row r="9960" spans="1:39">
      <c r="A9960" s="7" t="s">
        <v>8304</v>
      </c>
      <c r="B9960" s="7">
        <v>3357</v>
      </c>
      <c r="C9960" s="29" t="s">
        <v>9195</v>
      </c>
      <c r="F9960" s="27" t="str">
        <f t="shared" si="155"/>
        <v>VIC3357BUNINYONG</v>
      </c>
      <c r="G9960" s="30">
        <v>9948</v>
      </c>
      <c r="H9960" s="49">
        <v>-17.721681636154099</v>
      </c>
      <c r="I9960" s="15">
        <v>1.9218810529999999</v>
      </c>
      <c r="J9960" s="15">
        <v>1.9218810529999999</v>
      </c>
      <c r="K9960" s="15">
        <v>-12.95670077148775</v>
      </c>
      <c r="P9960" s="49">
        <v>-8.0555333080655291</v>
      </c>
      <c r="Q9960" s="15">
        <v>2.8328336169999999</v>
      </c>
      <c r="R9960" s="15">
        <v>2.8328336169999999</v>
      </c>
      <c r="S9960" s="15">
        <v>-25.9134015429755</v>
      </c>
      <c r="X9960" s="49">
        <v>-14.394932691670499</v>
      </c>
      <c r="Y9960" s="15">
        <v>3.6012871940000002</v>
      </c>
      <c r="Z9960" s="15">
        <v>3.6012871940000002</v>
      </c>
      <c r="AA9960" s="15">
        <v>-12.95670077148775</v>
      </c>
      <c r="AF9960" s="49">
        <v>-0.88737836813467397</v>
      </c>
      <c r="AG9960" s="15">
        <v>-0.88737836813467397</v>
      </c>
      <c r="AH9960" s="15">
        <v>-0.88737836813467397</v>
      </c>
      <c r="AI9960" s="15">
        <v>-25.9134015429755</v>
      </c>
      <c r="AM9960" s="17"/>
    </row>
    <row r="9961" spans="1:39">
      <c r="A9961" s="7" t="s">
        <v>8304</v>
      </c>
      <c r="B9961" s="7">
        <v>3357</v>
      </c>
      <c r="C9961" s="29" t="s">
        <v>9196</v>
      </c>
      <c r="F9961" s="27" t="str">
        <f t="shared" si="155"/>
        <v>VIC3357SCOTSMANS LEAD</v>
      </c>
      <c r="G9961" s="30">
        <v>9949</v>
      </c>
      <c r="H9961" s="49">
        <v>-17.721681636154099</v>
      </c>
      <c r="I9961" s="15">
        <v>1.9218810529999999</v>
      </c>
      <c r="J9961" s="15">
        <v>1.9218810529999999</v>
      </c>
      <c r="K9961" s="15">
        <v>-16.679527790318968</v>
      </c>
      <c r="P9961" s="49">
        <v>-8.0555333080655291</v>
      </c>
      <c r="Q9961" s="15">
        <v>2.8328336169999999</v>
      </c>
      <c r="R9961" s="15">
        <v>2.8328336169999999</v>
      </c>
      <c r="S9961" s="15">
        <v>-33.359055580637936</v>
      </c>
      <c r="X9961" s="49">
        <v>-14.394932691670499</v>
      </c>
      <c r="Y9961" s="15">
        <v>3.6012871940000002</v>
      </c>
      <c r="Z9961" s="15">
        <v>3.6012871940000002</v>
      </c>
      <c r="AA9961" s="15">
        <v>-16.679527790318968</v>
      </c>
      <c r="AF9961" s="49">
        <v>-4.8873783681346703</v>
      </c>
      <c r="AG9961" s="15">
        <v>-0.88737836813467397</v>
      </c>
      <c r="AH9961" s="15">
        <v>-0.88737836813467397</v>
      </c>
      <c r="AI9961" s="15">
        <v>-33.359055580637936</v>
      </c>
      <c r="AM9961" s="17"/>
    </row>
    <row r="9962" spans="1:39">
      <c r="A9962" s="7" t="s">
        <v>8304</v>
      </c>
      <c r="B9962" s="7">
        <v>3360</v>
      </c>
      <c r="C9962" s="29" t="s">
        <v>9197</v>
      </c>
      <c r="F9962" s="27" t="str">
        <f t="shared" si="155"/>
        <v>VIC3360LINTON</v>
      </c>
      <c r="G9962" s="30">
        <v>9950</v>
      </c>
      <c r="H9962" s="49">
        <v>-17.721681636154099</v>
      </c>
      <c r="I9962" s="15">
        <v>1.519207851</v>
      </c>
      <c r="J9962" s="15">
        <v>1.519207851</v>
      </c>
      <c r="K9962" s="15">
        <v>-17.627296146769606</v>
      </c>
      <c r="P9962" s="49">
        <v>-8.0555333080655291</v>
      </c>
      <c r="Q9962" s="15">
        <v>2.515307274</v>
      </c>
      <c r="R9962" s="15">
        <v>2.515307274</v>
      </c>
      <c r="S9962" s="15">
        <v>-35.254592293539211</v>
      </c>
      <c r="X9962" s="49">
        <v>-14.394932691670499</v>
      </c>
      <c r="Y9962" s="15">
        <v>3.20586211</v>
      </c>
      <c r="Z9962" s="15">
        <v>3.20586211</v>
      </c>
      <c r="AA9962" s="15">
        <v>-17.627296146769606</v>
      </c>
      <c r="AF9962" s="49">
        <v>-0.88737836813467397</v>
      </c>
      <c r="AG9962" s="15">
        <v>-0.88737836813467397</v>
      </c>
      <c r="AH9962" s="15">
        <v>-0.88737836813467397</v>
      </c>
      <c r="AI9962" s="15">
        <v>-35.254592293539211</v>
      </c>
      <c r="AM9962" s="17"/>
    </row>
    <row r="9963" spans="1:39">
      <c r="A9963" s="7" t="s">
        <v>8304</v>
      </c>
      <c r="B9963" s="7">
        <v>3360</v>
      </c>
      <c r="C9963" s="29" t="s">
        <v>9198</v>
      </c>
      <c r="F9963" s="27" t="str">
        <f t="shared" si="155"/>
        <v>VIC3360MANNIBADAR</v>
      </c>
      <c r="G9963" s="30">
        <v>9951</v>
      </c>
      <c r="H9963" s="49">
        <v>-17.721681636154099</v>
      </c>
      <c r="I9963" s="15">
        <v>1.519207851</v>
      </c>
      <c r="J9963" s="15">
        <v>1.519207851</v>
      </c>
      <c r="K9963" s="15">
        <v>-18.612222917931799</v>
      </c>
      <c r="P9963" s="49">
        <v>-8.0555333080655291</v>
      </c>
      <c r="Q9963" s="15">
        <v>2.515307274</v>
      </c>
      <c r="R9963" s="15">
        <v>2.515307274</v>
      </c>
      <c r="S9963" s="15">
        <v>-37.224445835863598</v>
      </c>
      <c r="X9963" s="49">
        <v>-14.394932691670499</v>
      </c>
      <c r="Y9963" s="15">
        <v>3.20586211</v>
      </c>
      <c r="Z9963" s="15">
        <v>3.20586211</v>
      </c>
      <c r="AA9963" s="15">
        <v>-18.612222917931799</v>
      </c>
      <c r="AF9963" s="49">
        <v>-0.88737836813467397</v>
      </c>
      <c r="AG9963" s="15">
        <v>-0.88737836813467397</v>
      </c>
      <c r="AH9963" s="15">
        <v>-0.88737836813467397</v>
      </c>
      <c r="AI9963" s="15">
        <v>-37.224445835863598</v>
      </c>
      <c r="AM9963" s="17"/>
    </row>
    <row r="9964" spans="1:39">
      <c r="A9964" s="7" t="s">
        <v>8304</v>
      </c>
      <c r="B9964" s="7">
        <v>3360</v>
      </c>
      <c r="C9964" s="29" t="s">
        <v>9199</v>
      </c>
      <c r="F9964" s="27" t="str">
        <f t="shared" si="155"/>
        <v>VIC3360PITTONG</v>
      </c>
      <c r="G9964" s="30">
        <v>9952</v>
      </c>
      <c r="H9964" s="49">
        <v>-17.721681636154099</v>
      </c>
      <c r="I9964" s="15">
        <v>1.519207851</v>
      </c>
      <c r="J9964" s="15">
        <v>1.519207851</v>
      </c>
      <c r="K9964" s="15">
        <v>-17.627296146769606</v>
      </c>
      <c r="P9964" s="49">
        <v>-8.0555333080655291</v>
      </c>
      <c r="Q9964" s="15">
        <v>2.515307274</v>
      </c>
      <c r="R9964" s="15">
        <v>2.515307274</v>
      </c>
      <c r="S9964" s="15">
        <v>-35.254592293539211</v>
      </c>
      <c r="X9964" s="49">
        <v>-14.394932691670499</v>
      </c>
      <c r="Y9964" s="15">
        <v>3.20586211</v>
      </c>
      <c r="Z9964" s="15">
        <v>3.20586211</v>
      </c>
      <c r="AA9964" s="15">
        <v>-17.627296146769606</v>
      </c>
      <c r="AF9964" s="49">
        <v>-0.88737836813467397</v>
      </c>
      <c r="AG9964" s="15">
        <v>-0.88737836813467397</v>
      </c>
      <c r="AH9964" s="15">
        <v>-0.88737836813467397</v>
      </c>
      <c r="AI9964" s="15">
        <v>-35.254592293539211</v>
      </c>
      <c r="AM9964" s="17"/>
    </row>
    <row r="9965" spans="1:39">
      <c r="A9965" s="7" t="s">
        <v>8304</v>
      </c>
      <c r="B9965" s="7">
        <v>3360</v>
      </c>
      <c r="C9965" s="29" t="s">
        <v>5134</v>
      </c>
      <c r="F9965" s="27" t="str">
        <f t="shared" si="155"/>
        <v>VIC3360WILLOWVALE</v>
      </c>
      <c r="G9965" s="30">
        <v>9953</v>
      </c>
      <c r="H9965" s="49">
        <v>-17.721681636154099</v>
      </c>
      <c r="I9965" s="15">
        <v>1.519207851</v>
      </c>
      <c r="J9965" s="15">
        <v>1.519207851</v>
      </c>
      <c r="K9965" s="15">
        <v>-18.612222917931799</v>
      </c>
      <c r="P9965" s="49">
        <v>-8.0555333080655291</v>
      </c>
      <c r="Q9965" s="15">
        <v>2.515307274</v>
      </c>
      <c r="R9965" s="15">
        <v>2.515307274</v>
      </c>
      <c r="S9965" s="15">
        <v>-37.224445835863598</v>
      </c>
      <c r="X9965" s="49">
        <v>-14.394932691670499</v>
      </c>
      <c r="Y9965" s="15">
        <v>3.20586211</v>
      </c>
      <c r="Z9965" s="15">
        <v>3.20586211</v>
      </c>
      <c r="AA9965" s="15">
        <v>-18.612222917931799</v>
      </c>
      <c r="AF9965" s="49">
        <v>-0.88737836813467397</v>
      </c>
      <c r="AG9965" s="15">
        <v>-0.88737836813467397</v>
      </c>
      <c r="AH9965" s="15">
        <v>-0.88737836813467397</v>
      </c>
      <c r="AI9965" s="15">
        <v>-37.224445835863598</v>
      </c>
      <c r="AM9965" s="17"/>
    </row>
    <row r="9966" spans="1:39">
      <c r="A9966" s="7" t="s">
        <v>8304</v>
      </c>
      <c r="B9966" s="7">
        <v>3361</v>
      </c>
      <c r="C9966" s="29" t="s">
        <v>9200</v>
      </c>
      <c r="F9966" s="27" t="str">
        <f t="shared" si="155"/>
        <v>VIC3361BRADVALE</v>
      </c>
      <c r="G9966" s="30">
        <v>9954</v>
      </c>
      <c r="H9966" s="49">
        <v>-17.721681636154099</v>
      </c>
      <c r="I9966" s="15">
        <v>1.925381053</v>
      </c>
      <c r="J9966" s="15">
        <v>1.925381053</v>
      </c>
      <c r="K9966" s="15">
        <v>-17.627296146769606</v>
      </c>
      <c r="P9966" s="49">
        <v>-8.0555333080655291</v>
      </c>
      <c r="Q9966" s="15">
        <v>2.835593528</v>
      </c>
      <c r="R9966" s="15">
        <v>2.835593528</v>
      </c>
      <c r="S9966" s="15">
        <v>-35.254592293539211</v>
      </c>
      <c r="X9966" s="49">
        <v>-14.394932691670499</v>
      </c>
      <c r="Y9966" s="15">
        <v>3.6047241940000001</v>
      </c>
      <c r="Z9966" s="15">
        <v>3.6047241940000001</v>
      </c>
      <c r="AA9966" s="15">
        <v>-17.627296146769606</v>
      </c>
      <c r="AF9966" s="49">
        <v>-0.88737836813467397</v>
      </c>
      <c r="AG9966" s="15">
        <v>-0.88737836813467397</v>
      </c>
      <c r="AH9966" s="15">
        <v>-0.88737836813467397</v>
      </c>
      <c r="AI9966" s="15">
        <v>-35.254592293539211</v>
      </c>
      <c r="AM9966" s="17"/>
    </row>
    <row r="9967" spans="1:39">
      <c r="A9967" s="7" t="s">
        <v>8304</v>
      </c>
      <c r="B9967" s="7">
        <v>3361</v>
      </c>
      <c r="C9967" s="29" t="s">
        <v>9201</v>
      </c>
      <c r="F9967" s="27" t="str">
        <f t="shared" si="155"/>
        <v>VIC3361CARRANBALLAC</v>
      </c>
      <c r="G9967" s="30">
        <v>9955</v>
      </c>
      <c r="H9967" s="49">
        <v>-17.721681636154099</v>
      </c>
      <c r="I9967" s="15">
        <v>1.925381053</v>
      </c>
      <c r="J9967" s="15">
        <v>1.925381053</v>
      </c>
      <c r="K9967" s="15">
        <v>-17.627296146769606</v>
      </c>
      <c r="P9967" s="49">
        <v>-8.0555333080655291</v>
      </c>
      <c r="Q9967" s="15">
        <v>2.835593528</v>
      </c>
      <c r="R9967" s="15">
        <v>2.835593528</v>
      </c>
      <c r="S9967" s="15">
        <v>-35.254592293539211</v>
      </c>
      <c r="X9967" s="49">
        <v>-14.394932691670499</v>
      </c>
      <c r="Y9967" s="15">
        <v>3.6047241940000001</v>
      </c>
      <c r="Z9967" s="15">
        <v>3.6047241940000001</v>
      </c>
      <c r="AA9967" s="15">
        <v>-17.627296146769606</v>
      </c>
      <c r="AF9967" s="49">
        <v>-0.88737836813467397</v>
      </c>
      <c r="AG9967" s="15">
        <v>-0.88737836813467397</v>
      </c>
      <c r="AH9967" s="15">
        <v>-0.88737836813467397</v>
      </c>
      <c r="AI9967" s="15">
        <v>-35.254592293539211</v>
      </c>
      <c r="AM9967" s="17"/>
    </row>
    <row r="9968" spans="1:39">
      <c r="A9968" s="7" t="s">
        <v>8304</v>
      </c>
      <c r="B9968" s="7">
        <v>3361</v>
      </c>
      <c r="C9968" s="29" t="s">
        <v>9202</v>
      </c>
      <c r="F9968" s="27" t="str">
        <f t="shared" si="155"/>
        <v>VIC3361SKIPTON</v>
      </c>
      <c r="G9968" s="30">
        <v>9956</v>
      </c>
      <c r="H9968" s="49">
        <v>-17.721681636154099</v>
      </c>
      <c r="I9968" s="15">
        <v>1.925381053</v>
      </c>
      <c r="J9968" s="15">
        <v>1.925381053</v>
      </c>
      <c r="K9968" s="15">
        <v>-16.679527790318968</v>
      </c>
      <c r="P9968" s="49">
        <v>-8.0555333080655291</v>
      </c>
      <c r="Q9968" s="15">
        <v>2.835593528</v>
      </c>
      <c r="R9968" s="15">
        <v>2.835593528</v>
      </c>
      <c r="S9968" s="15">
        <v>-33.359055580637936</v>
      </c>
      <c r="X9968" s="49">
        <v>-14.394932691670499</v>
      </c>
      <c r="Y9968" s="15">
        <v>3.6047241940000001</v>
      </c>
      <c r="Z9968" s="15">
        <v>3.6047241940000001</v>
      </c>
      <c r="AA9968" s="15">
        <v>-16.679527790318968</v>
      </c>
      <c r="AF9968" s="49">
        <v>-0.88737836813467397</v>
      </c>
      <c r="AG9968" s="15">
        <v>-0.88737836813467397</v>
      </c>
      <c r="AH9968" s="15">
        <v>-0.88737836813467397</v>
      </c>
      <c r="AI9968" s="15">
        <v>-33.359055580637936</v>
      </c>
      <c r="AM9968" s="17"/>
    </row>
    <row r="9969" spans="1:39">
      <c r="A9969" s="7" t="s">
        <v>8304</v>
      </c>
      <c r="B9969" s="7">
        <v>3363</v>
      </c>
      <c r="C9969" s="29" t="s">
        <v>9203</v>
      </c>
      <c r="F9969" s="27" t="str">
        <f t="shared" si="155"/>
        <v>VIC3363CRESWICK</v>
      </c>
      <c r="G9969" s="30">
        <v>9957</v>
      </c>
      <c r="H9969" s="49">
        <v>-17.721681636154099</v>
      </c>
      <c r="I9969" s="15">
        <v>1.8553810529999999</v>
      </c>
      <c r="J9969" s="15">
        <v>1.8553810529999999</v>
      </c>
      <c r="K9969" s="15">
        <v>-16.679527790318968</v>
      </c>
      <c r="P9969" s="49">
        <v>-8.0555333080655291</v>
      </c>
      <c r="Q9969" s="15">
        <v>2.7803953080000001</v>
      </c>
      <c r="R9969" s="15">
        <v>2.7803953080000001</v>
      </c>
      <c r="S9969" s="15">
        <v>-33.359055580637936</v>
      </c>
      <c r="X9969" s="49">
        <v>-14.394932691670499</v>
      </c>
      <c r="Y9969" s="15">
        <v>3.5359841940000001</v>
      </c>
      <c r="Z9969" s="15">
        <v>3.5359841940000001</v>
      </c>
      <c r="AA9969" s="15">
        <v>-16.679527790318968</v>
      </c>
      <c r="AF9969" s="49">
        <v>-0.88737836813467397</v>
      </c>
      <c r="AG9969" s="15">
        <v>2.8053075100115201</v>
      </c>
      <c r="AH9969" s="15">
        <v>2.8053075100115201</v>
      </c>
      <c r="AI9969" s="15">
        <v>-33.359055580637936</v>
      </c>
      <c r="AM9969" s="17"/>
    </row>
    <row r="9970" spans="1:39">
      <c r="A9970" s="7" t="s">
        <v>8304</v>
      </c>
      <c r="B9970" s="7">
        <v>3363</v>
      </c>
      <c r="C9970" s="29" t="s">
        <v>9204</v>
      </c>
      <c r="F9970" s="27" t="str">
        <f t="shared" si="155"/>
        <v>VIC3363CRESWICK NORTH</v>
      </c>
      <c r="G9970" s="30">
        <v>9958</v>
      </c>
      <c r="H9970" s="49">
        <v>-17.721681636154099</v>
      </c>
      <c r="I9970" s="15">
        <v>1.8553810529999999</v>
      </c>
      <c r="J9970" s="15">
        <v>1.8553810529999999</v>
      </c>
      <c r="K9970" s="15">
        <v>-17.627296146769606</v>
      </c>
      <c r="P9970" s="49">
        <v>-8.0555333080655291</v>
      </c>
      <c r="Q9970" s="15">
        <v>2.7803953080000001</v>
      </c>
      <c r="R9970" s="15">
        <v>2.7803953080000001</v>
      </c>
      <c r="S9970" s="15">
        <v>-35.254592293539211</v>
      </c>
      <c r="X9970" s="49">
        <v>-14.394932691670499</v>
      </c>
      <c r="Y9970" s="15">
        <v>3.5359841940000001</v>
      </c>
      <c r="Z9970" s="15">
        <v>3.5359841940000001</v>
      </c>
      <c r="AA9970" s="15">
        <v>-17.627296146769606</v>
      </c>
      <c r="AF9970" s="49">
        <v>-0.88737836813467397</v>
      </c>
      <c r="AG9970" s="15">
        <v>2.8053075100115201</v>
      </c>
      <c r="AH9970" s="15">
        <v>2.8053075100115201</v>
      </c>
      <c r="AI9970" s="15">
        <v>-35.254592293539211</v>
      </c>
      <c r="AM9970" s="17"/>
    </row>
    <row r="9971" spans="1:39">
      <c r="A9971" s="7" t="s">
        <v>8304</v>
      </c>
      <c r="B9971" s="7">
        <v>3363</v>
      </c>
      <c r="C9971" s="29" t="s">
        <v>9205</v>
      </c>
      <c r="F9971" s="27" t="str">
        <f t="shared" si="155"/>
        <v>VIC3363GLENDARUEL</v>
      </c>
      <c r="G9971" s="30">
        <v>9959</v>
      </c>
      <c r="H9971" s="49">
        <v>-17.721681636154099</v>
      </c>
      <c r="I9971" s="15">
        <v>1.8553810529999999</v>
      </c>
      <c r="J9971" s="15">
        <v>1.8553810529999999</v>
      </c>
      <c r="K9971" s="15">
        <v>-17.627296146769606</v>
      </c>
      <c r="P9971" s="49">
        <v>-8.0555333080655291</v>
      </c>
      <c r="Q9971" s="15">
        <v>2.7803953080000001</v>
      </c>
      <c r="R9971" s="15">
        <v>2.7803953080000001</v>
      </c>
      <c r="S9971" s="15">
        <v>-35.254592293539211</v>
      </c>
      <c r="X9971" s="49">
        <v>-14.394932691670499</v>
      </c>
      <c r="Y9971" s="15">
        <v>3.5359841940000001</v>
      </c>
      <c r="Z9971" s="15">
        <v>3.5359841940000001</v>
      </c>
      <c r="AA9971" s="15">
        <v>-17.627296146769606</v>
      </c>
      <c r="AF9971" s="49">
        <v>-4.8873783681346703</v>
      </c>
      <c r="AG9971" s="15">
        <v>2.8053075100115201</v>
      </c>
      <c r="AH9971" s="15">
        <v>2.8053075100115201</v>
      </c>
      <c r="AI9971" s="15">
        <v>-35.254592293539211</v>
      </c>
      <c r="AM9971" s="17"/>
    </row>
    <row r="9972" spans="1:39">
      <c r="A9972" s="7" t="s">
        <v>8304</v>
      </c>
      <c r="B9972" s="7">
        <v>3363</v>
      </c>
      <c r="C9972" s="29" t="s">
        <v>9206</v>
      </c>
      <c r="F9972" s="27" t="str">
        <f t="shared" si="155"/>
        <v>VIC3363LANGDONS HILL</v>
      </c>
      <c r="G9972" s="30">
        <v>9960</v>
      </c>
      <c r="H9972" s="49">
        <v>-17.721681636154099</v>
      </c>
      <c r="I9972" s="15">
        <v>1.8553810529999999</v>
      </c>
      <c r="J9972" s="15">
        <v>1.8553810529999999</v>
      </c>
      <c r="K9972" s="15">
        <v>-17.627296146769606</v>
      </c>
      <c r="P9972" s="49">
        <v>-8.0555333080655291</v>
      </c>
      <c r="Q9972" s="15">
        <v>2.7803953080000001</v>
      </c>
      <c r="R9972" s="15">
        <v>2.7803953080000001</v>
      </c>
      <c r="S9972" s="15">
        <v>-35.254592293539211</v>
      </c>
      <c r="X9972" s="49">
        <v>-14.394932691670499</v>
      </c>
      <c r="Y9972" s="15">
        <v>3.5359841940000001</v>
      </c>
      <c r="Z9972" s="15">
        <v>3.5359841940000001</v>
      </c>
      <c r="AA9972" s="15">
        <v>-17.627296146769606</v>
      </c>
      <c r="AF9972" s="49">
        <v>-0.88737836813467397</v>
      </c>
      <c r="AG9972" s="15">
        <v>2.8053075100115201</v>
      </c>
      <c r="AH9972" s="15">
        <v>2.8053075100115201</v>
      </c>
      <c r="AI9972" s="15">
        <v>-35.254592293539211</v>
      </c>
      <c r="AM9972" s="17"/>
    </row>
    <row r="9973" spans="1:39">
      <c r="A9973" s="7" t="s">
        <v>8304</v>
      </c>
      <c r="B9973" s="7">
        <v>3363</v>
      </c>
      <c r="C9973" s="29" t="s">
        <v>9207</v>
      </c>
      <c r="F9973" s="27" t="str">
        <f t="shared" si="155"/>
        <v>VIC3363MOUNT BECKWORTH</v>
      </c>
      <c r="G9973" s="30">
        <v>9961</v>
      </c>
      <c r="H9973" s="49">
        <v>-17.721681636154099</v>
      </c>
      <c r="I9973" s="15">
        <v>1.8553810529999999</v>
      </c>
      <c r="J9973" s="15">
        <v>1.8553810529999999</v>
      </c>
      <c r="K9973" s="15">
        <v>-17.627296146769606</v>
      </c>
      <c r="P9973" s="49">
        <v>-8.0555333080655291</v>
      </c>
      <c r="Q9973" s="15">
        <v>2.7803953080000001</v>
      </c>
      <c r="R9973" s="15">
        <v>2.7803953080000001</v>
      </c>
      <c r="S9973" s="15">
        <v>-35.254592293539211</v>
      </c>
      <c r="X9973" s="49">
        <v>-14.394932691670499</v>
      </c>
      <c r="Y9973" s="15">
        <v>3.5359841940000001</v>
      </c>
      <c r="Z9973" s="15">
        <v>3.5359841940000001</v>
      </c>
      <c r="AA9973" s="15">
        <v>-17.627296146769606</v>
      </c>
      <c r="AF9973" s="49">
        <v>-0.88737836813467397</v>
      </c>
      <c r="AG9973" s="15">
        <v>2.8053075100115201</v>
      </c>
      <c r="AH9973" s="15">
        <v>2.8053075100115201</v>
      </c>
      <c r="AI9973" s="15">
        <v>-35.254592293539211</v>
      </c>
      <c r="AM9973" s="17"/>
    </row>
    <row r="9974" spans="1:39">
      <c r="A9974" s="7" t="s">
        <v>8304</v>
      </c>
      <c r="B9974" s="7">
        <v>3363</v>
      </c>
      <c r="C9974" s="29" t="s">
        <v>9208</v>
      </c>
      <c r="F9974" s="27" t="str">
        <f t="shared" si="155"/>
        <v>VIC3363TOURELLO</v>
      </c>
      <c r="G9974" s="30">
        <v>9962</v>
      </c>
      <c r="H9974" s="49">
        <v>-17.721681636154099</v>
      </c>
      <c r="I9974" s="15">
        <v>1.8553810529999999</v>
      </c>
      <c r="J9974" s="15">
        <v>1.8553810529999999</v>
      </c>
      <c r="K9974" s="15">
        <v>-16.679527790318968</v>
      </c>
      <c r="P9974" s="49">
        <v>-8.0555333080655291</v>
      </c>
      <c r="Q9974" s="15">
        <v>2.7803953080000001</v>
      </c>
      <c r="R9974" s="15">
        <v>2.7803953080000001</v>
      </c>
      <c r="S9974" s="15">
        <v>-33.359055580637936</v>
      </c>
      <c r="X9974" s="49">
        <v>-14.394932691670499</v>
      </c>
      <c r="Y9974" s="15">
        <v>3.5359841940000001</v>
      </c>
      <c r="Z9974" s="15">
        <v>3.5359841940000001</v>
      </c>
      <c r="AA9974" s="15">
        <v>-16.679527790318968</v>
      </c>
      <c r="AF9974" s="49">
        <v>-0.88737836813467397</v>
      </c>
      <c r="AG9974" s="15">
        <v>2.8053075100115201</v>
      </c>
      <c r="AH9974" s="15">
        <v>2.8053075100115201</v>
      </c>
      <c r="AI9974" s="15">
        <v>-33.359055580637936</v>
      </c>
      <c r="AM9974" s="17"/>
    </row>
    <row r="9975" spans="1:39">
      <c r="A9975" s="7" t="s">
        <v>8304</v>
      </c>
      <c r="B9975" s="7">
        <v>3364</v>
      </c>
      <c r="C9975" s="29" t="s">
        <v>9209</v>
      </c>
      <c r="F9975" s="27" t="str">
        <f t="shared" si="155"/>
        <v>VIC3364ALLENDALE</v>
      </c>
      <c r="G9975" s="30">
        <v>9963</v>
      </c>
      <c r="H9975" s="49">
        <v>-17.721681636154099</v>
      </c>
      <c r="I9975" s="15">
        <v>1.9183810530000001</v>
      </c>
      <c r="J9975" s="15">
        <v>1.9183810530000001</v>
      </c>
      <c r="K9975" s="15">
        <v>-18.452016890960575</v>
      </c>
      <c r="P9975" s="49">
        <v>-8.0555333080655291</v>
      </c>
      <c r="Q9975" s="15">
        <v>2.8300737059999999</v>
      </c>
      <c r="R9975" s="15">
        <v>2.8300737059999999</v>
      </c>
      <c r="S9975" s="15">
        <v>-36.90403378192115</v>
      </c>
      <c r="X9975" s="49">
        <v>-14.394932691670499</v>
      </c>
      <c r="Y9975" s="15">
        <v>3.5978501939999998</v>
      </c>
      <c r="Z9975" s="15">
        <v>3.5978501939999998</v>
      </c>
      <c r="AA9975" s="15">
        <v>-18.452016890960575</v>
      </c>
      <c r="AF9975" s="49">
        <v>-4.8873783681346703</v>
      </c>
      <c r="AG9975" s="15">
        <v>-0.88737836813467397</v>
      </c>
      <c r="AH9975" s="15">
        <v>-0.88737836813467397</v>
      </c>
      <c r="AI9975" s="15">
        <v>-36.90403378192115</v>
      </c>
      <c r="AM9975" s="17"/>
    </row>
    <row r="9976" spans="1:39">
      <c r="A9976" s="7" t="s">
        <v>8304</v>
      </c>
      <c r="B9976" s="7">
        <v>3364</v>
      </c>
      <c r="C9976" s="29" t="s">
        <v>4223</v>
      </c>
      <c r="F9976" s="27" t="str">
        <f t="shared" si="155"/>
        <v>VIC3364ASCOT</v>
      </c>
      <c r="G9976" s="30">
        <v>9964</v>
      </c>
      <c r="H9976" s="49">
        <v>-17.721681636154099</v>
      </c>
      <c r="I9976" s="15">
        <v>1.9183810530000001</v>
      </c>
      <c r="J9976" s="15">
        <v>1.9183810530000001</v>
      </c>
      <c r="K9976" s="15">
        <v>-16.679527790318968</v>
      </c>
      <c r="P9976" s="49">
        <v>-8.0555333080655291</v>
      </c>
      <c r="Q9976" s="15">
        <v>2.8300737059999999</v>
      </c>
      <c r="R9976" s="15">
        <v>2.8300737059999999</v>
      </c>
      <c r="S9976" s="15">
        <v>-33.359055580637936</v>
      </c>
      <c r="X9976" s="49">
        <v>-14.394932691670499</v>
      </c>
      <c r="Y9976" s="15">
        <v>3.5978501939999998</v>
      </c>
      <c r="Z9976" s="15">
        <v>3.5978501939999998</v>
      </c>
      <c r="AA9976" s="15">
        <v>-16.679527790318968</v>
      </c>
      <c r="AF9976" s="49">
        <v>2.8053075100115201</v>
      </c>
      <c r="AG9976" s="15">
        <v>-0.88737836813467397</v>
      </c>
      <c r="AH9976" s="15">
        <v>-0.88737836813467397</v>
      </c>
      <c r="AI9976" s="15">
        <v>-33.359055580637936</v>
      </c>
      <c r="AM9976" s="17"/>
    </row>
    <row r="9977" spans="1:39">
      <c r="A9977" s="7" t="s">
        <v>8304</v>
      </c>
      <c r="B9977" s="7">
        <v>3364</v>
      </c>
      <c r="C9977" s="29" t="s">
        <v>2651</v>
      </c>
      <c r="F9977" s="27" t="str">
        <f t="shared" si="155"/>
        <v>VIC3364BALD HILLS</v>
      </c>
      <c r="G9977" s="30">
        <v>9965</v>
      </c>
      <c r="H9977" s="49">
        <v>-17.721681636154099</v>
      </c>
      <c r="I9977" s="15">
        <v>1.9183810530000001</v>
      </c>
      <c r="J9977" s="15">
        <v>1.9183810530000001</v>
      </c>
      <c r="K9977" s="15">
        <v>-16.679527790318968</v>
      </c>
      <c r="P9977" s="49">
        <v>-8.0555333080655291</v>
      </c>
      <c r="Q9977" s="15">
        <v>2.8300737059999999</v>
      </c>
      <c r="R9977" s="15">
        <v>2.8300737059999999</v>
      </c>
      <c r="S9977" s="15">
        <v>-33.359055580637936</v>
      </c>
      <c r="X9977" s="49">
        <v>-14.394932691670499</v>
      </c>
      <c r="Y9977" s="15">
        <v>3.5978501939999998</v>
      </c>
      <c r="Z9977" s="15">
        <v>3.5978501939999998</v>
      </c>
      <c r="AA9977" s="15">
        <v>-16.679527790318968</v>
      </c>
      <c r="AF9977" s="49">
        <v>2.8053075100115201</v>
      </c>
      <c r="AG9977" s="15">
        <v>-0.88737836813467397</v>
      </c>
      <c r="AH9977" s="15">
        <v>-0.88737836813467397</v>
      </c>
      <c r="AI9977" s="15">
        <v>-33.359055580637936</v>
      </c>
      <c r="AM9977" s="17"/>
    </row>
    <row r="9978" spans="1:39">
      <c r="A9978" s="7" t="s">
        <v>8304</v>
      </c>
      <c r="B9978" s="7">
        <v>3364</v>
      </c>
      <c r="C9978" s="29" t="s">
        <v>9210</v>
      </c>
      <c r="F9978" s="27" t="str">
        <f t="shared" si="155"/>
        <v>VIC3364BLAMPIED</v>
      </c>
      <c r="G9978" s="30">
        <v>9966</v>
      </c>
      <c r="H9978" s="49">
        <v>-17.721681636154099</v>
      </c>
      <c r="I9978" s="15">
        <v>1.9183810530000001</v>
      </c>
      <c r="J9978" s="15">
        <v>1.9183810530000001</v>
      </c>
      <c r="K9978" s="15">
        <v>-18.612222917931799</v>
      </c>
      <c r="P9978" s="49">
        <v>-8.0555333080655291</v>
      </c>
      <c r="Q9978" s="15">
        <v>2.8300737059999999</v>
      </c>
      <c r="R9978" s="15">
        <v>2.8300737059999999</v>
      </c>
      <c r="S9978" s="15">
        <v>-37.224445835863598</v>
      </c>
      <c r="X9978" s="49">
        <v>-14.394932691670499</v>
      </c>
      <c r="Y9978" s="15">
        <v>3.5978501939999998</v>
      </c>
      <c r="Z9978" s="15">
        <v>3.5978501939999998</v>
      </c>
      <c r="AA9978" s="15">
        <v>-18.612222917931799</v>
      </c>
      <c r="AF9978" s="49">
        <v>-1.1946924899884801</v>
      </c>
      <c r="AG9978" s="15">
        <v>-0.88737836813467397</v>
      </c>
      <c r="AH9978" s="15">
        <v>-0.88737836813467397</v>
      </c>
      <c r="AI9978" s="15">
        <v>-37.224445835863598</v>
      </c>
      <c r="AM9978" s="17"/>
    </row>
    <row r="9979" spans="1:39">
      <c r="A9979" s="7" t="s">
        <v>8304</v>
      </c>
      <c r="B9979" s="7">
        <v>3364</v>
      </c>
      <c r="C9979" s="29" t="s">
        <v>9211</v>
      </c>
      <c r="F9979" s="27" t="str">
        <f t="shared" si="155"/>
        <v>VIC3364BROOMFIELD</v>
      </c>
      <c r="G9979" s="30">
        <v>9967</v>
      </c>
      <c r="H9979" s="49">
        <v>-17.721681636154099</v>
      </c>
      <c r="I9979" s="15">
        <v>1.9183810530000001</v>
      </c>
      <c r="J9979" s="15">
        <v>1.9183810530000001</v>
      </c>
      <c r="K9979" s="15">
        <v>-18.612222917931799</v>
      </c>
      <c r="P9979" s="49">
        <v>-8.0555333080655291</v>
      </c>
      <c r="Q9979" s="15">
        <v>2.8300737059999999</v>
      </c>
      <c r="R9979" s="15">
        <v>2.8300737059999999</v>
      </c>
      <c r="S9979" s="15">
        <v>-37.224445835863598</v>
      </c>
      <c r="X9979" s="49">
        <v>-14.394932691670499</v>
      </c>
      <c r="Y9979" s="15">
        <v>3.5978501939999998</v>
      </c>
      <c r="Z9979" s="15">
        <v>3.5978501939999998</v>
      </c>
      <c r="AA9979" s="15">
        <v>-18.612222917931799</v>
      </c>
      <c r="AF9979" s="49">
        <v>0.97747567362693499</v>
      </c>
      <c r="AG9979" s="15">
        <v>-0.88737836813467397</v>
      </c>
      <c r="AH9979" s="15">
        <v>-0.88737836813467397</v>
      </c>
      <c r="AI9979" s="15">
        <v>-37.224445835863598</v>
      </c>
      <c r="AM9979" s="17"/>
    </row>
    <row r="9980" spans="1:39">
      <c r="A9980" s="7" t="s">
        <v>8304</v>
      </c>
      <c r="B9980" s="7">
        <v>3364</v>
      </c>
      <c r="C9980" s="29" t="s">
        <v>9212</v>
      </c>
      <c r="F9980" s="27" t="str">
        <f t="shared" si="155"/>
        <v>VIC3364CABBAGE TREE</v>
      </c>
      <c r="G9980" s="30">
        <v>9968</v>
      </c>
      <c r="H9980" s="49">
        <v>-17.721681636154099</v>
      </c>
      <c r="I9980" s="15">
        <v>1.9183810530000001</v>
      </c>
      <c r="J9980" s="15">
        <v>1.9183810530000001</v>
      </c>
      <c r="K9980" s="15">
        <v>-19.631362850891332</v>
      </c>
      <c r="P9980" s="49">
        <v>-8.0555333080655291</v>
      </c>
      <c r="Q9980" s="15">
        <v>2.8300737059999999</v>
      </c>
      <c r="R9980" s="15">
        <v>2.8300737059999999</v>
      </c>
      <c r="S9980" s="15">
        <v>-39.262725701782664</v>
      </c>
      <c r="X9980" s="49">
        <v>-14.394932691670499</v>
      </c>
      <c r="Y9980" s="15">
        <v>3.5978501939999998</v>
      </c>
      <c r="Z9980" s="15">
        <v>3.5978501939999998</v>
      </c>
      <c r="AA9980" s="15">
        <v>-19.631362850891332</v>
      </c>
      <c r="AF9980" s="49">
        <v>-4.8873783681346703</v>
      </c>
      <c r="AG9980" s="15">
        <v>-0.88737836813467397</v>
      </c>
      <c r="AH9980" s="15">
        <v>-0.88737836813467397</v>
      </c>
      <c r="AI9980" s="15">
        <v>-39.262725701782664</v>
      </c>
      <c r="AM9980" s="17"/>
    </row>
    <row r="9981" spans="1:39">
      <c r="A9981" s="7" t="s">
        <v>8304</v>
      </c>
      <c r="B9981" s="7">
        <v>3364</v>
      </c>
      <c r="C9981" s="29" t="s">
        <v>2728</v>
      </c>
      <c r="F9981" s="27" t="str">
        <f t="shared" si="155"/>
        <v>VIC3364CAMPBELLTOWN</v>
      </c>
      <c r="G9981" s="30">
        <v>9969</v>
      </c>
      <c r="H9981" s="49">
        <v>-17.721681636154099</v>
      </c>
      <c r="I9981" s="15">
        <v>1.9183810530000001</v>
      </c>
      <c r="J9981" s="15">
        <v>1.9183810530000001</v>
      </c>
      <c r="K9981" s="15">
        <v>-19.631362850891332</v>
      </c>
      <c r="P9981" s="49">
        <v>-8.0555333080655291</v>
      </c>
      <c r="Q9981" s="15">
        <v>2.8300737059999999</v>
      </c>
      <c r="R9981" s="15">
        <v>2.8300737059999999</v>
      </c>
      <c r="S9981" s="15">
        <v>-39.262725701782664</v>
      </c>
      <c r="X9981" s="49">
        <v>-14.394932691670499</v>
      </c>
      <c r="Y9981" s="15">
        <v>3.5978501939999998</v>
      </c>
      <c r="Z9981" s="15">
        <v>3.5978501939999998</v>
      </c>
      <c r="AA9981" s="15">
        <v>-19.631362850891332</v>
      </c>
      <c r="AF9981" s="49">
        <v>-0.88737836813467397</v>
      </c>
      <c r="AG9981" s="15">
        <v>-0.88737836813467397</v>
      </c>
      <c r="AH9981" s="15">
        <v>-0.88737836813467397</v>
      </c>
      <c r="AI9981" s="15">
        <v>-39.262725701782664</v>
      </c>
      <c r="AM9981" s="17"/>
    </row>
    <row r="9982" spans="1:39">
      <c r="A9982" s="7" t="s">
        <v>8304</v>
      </c>
      <c r="B9982" s="7">
        <v>3364</v>
      </c>
      <c r="C9982" s="29" t="s">
        <v>9213</v>
      </c>
      <c r="F9982" s="27" t="str">
        <f t="shared" si="155"/>
        <v>VIC3364COGHILLS CREEK</v>
      </c>
      <c r="G9982" s="30">
        <v>9970</v>
      </c>
      <c r="H9982" s="49">
        <v>-17.721681636154099</v>
      </c>
      <c r="I9982" s="15">
        <v>1.9183810530000001</v>
      </c>
      <c r="J9982" s="15">
        <v>1.9183810530000001</v>
      </c>
      <c r="K9982" s="15">
        <v>-16.679527790318968</v>
      </c>
      <c r="P9982" s="49">
        <v>-8.0555333080655291</v>
      </c>
      <c r="Q9982" s="15">
        <v>2.8300737059999999</v>
      </c>
      <c r="R9982" s="15">
        <v>2.8300737059999999</v>
      </c>
      <c r="S9982" s="15">
        <v>-33.359055580637936</v>
      </c>
      <c r="X9982" s="49">
        <v>-14.394932691670499</v>
      </c>
      <c r="Y9982" s="15">
        <v>3.5978501939999998</v>
      </c>
      <c r="Z9982" s="15">
        <v>3.5978501939999998</v>
      </c>
      <c r="AA9982" s="15">
        <v>-16.679527790318968</v>
      </c>
      <c r="AF9982" s="49">
        <v>-0.88737836813467397</v>
      </c>
      <c r="AG9982" s="15">
        <v>-0.88737836813467397</v>
      </c>
      <c r="AH9982" s="15">
        <v>-0.88737836813467397</v>
      </c>
      <c r="AI9982" s="15">
        <v>-33.359055580637936</v>
      </c>
      <c r="AM9982" s="17"/>
    </row>
    <row r="9983" spans="1:39">
      <c r="A9983" s="7" t="s">
        <v>8304</v>
      </c>
      <c r="B9983" s="7">
        <v>3364</v>
      </c>
      <c r="C9983" s="29" t="s">
        <v>9214</v>
      </c>
      <c r="F9983" s="27" t="str">
        <f t="shared" si="155"/>
        <v>VIC3364GLENDONNELL</v>
      </c>
      <c r="G9983" s="30">
        <v>9971</v>
      </c>
      <c r="H9983" s="49">
        <v>-17.721681636154099</v>
      </c>
      <c r="I9983" s="15">
        <v>1.9183810530000001</v>
      </c>
      <c r="J9983" s="15">
        <v>1.9183810530000001</v>
      </c>
      <c r="K9983" s="15">
        <v>-19.631362850891332</v>
      </c>
      <c r="P9983" s="49">
        <v>-8.0555333080655291</v>
      </c>
      <c r="Q9983" s="15">
        <v>2.8300737059999999</v>
      </c>
      <c r="R9983" s="15">
        <v>2.8300737059999999</v>
      </c>
      <c r="S9983" s="15">
        <v>-39.262725701782664</v>
      </c>
      <c r="X9983" s="49">
        <v>-14.394932691670499</v>
      </c>
      <c r="Y9983" s="15">
        <v>3.5978501939999998</v>
      </c>
      <c r="Z9983" s="15">
        <v>3.5978501939999998</v>
      </c>
      <c r="AA9983" s="15">
        <v>-19.631362850891332</v>
      </c>
      <c r="AF9983" s="49">
        <v>-4.8873783681346703</v>
      </c>
      <c r="AG9983" s="15">
        <v>-0.88737836813467397</v>
      </c>
      <c r="AH9983" s="15">
        <v>-0.88737836813467397</v>
      </c>
      <c r="AI9983" s="15">
        <v>-39.262725701782664</v>
      </c>
      <c r="AM9983" s="17"/>
    </row>
    <row r="9984" spans="1:39">
      <c r="A9984" s="7" t="s">
        <v>8304</v>
      </c>
      <c r="B9984" s="7">
        <v>3364</v>
      </c>
      <c r="C9984" s="29" t="s">
        <v>27</v>
      </c>
      <c r="F9984" s="27" t="str">
        <f t="shared" si="155"/>
        <v>VIC3364KINGSTON</v>
      </c>
      <c r="G9984" s="30">
        <v>9972</v>
      </c>
      <c r="H9984" s="49">
        <v>-17.721681636154099</v>
      </c>
      <c r="I9984" s="15">
        <v>1.9183810530000001</v>
      </c>
      <c r="J9984" s="15">
        <v>1.9183810530000001</v>
      </c>
      <c r="K9984" s="15">
        <v>-18.612222917931799</v>
      </c>
      <c r="P9984" s="49">
        <v>-8.0555333080655291</v>
      </c>
      <c r="Q9984" s="15">
        <v>2.8300737059999999</v>
      </c>
      <c r="R9984" s="15">
        <v>2.8300737059999999</v>
      </c>
      <c r="S9984" s="15">
        <v>-37.224445835863598</v>
      </c>
      <c r="X9984" s="49">
        <v>-14.394932691670499</v>
      </c>
      <c r="Y9984" s="15">
        <v>3.5978501939999998</v>
      </c>
      <c r="Z9984" s="15">
        <v>3.5978501939999998</v>
      </c>
      <c r="AA9984" s="15">
        <v>-18.612222917931799</v>
      </c>
      <c r="AF9984" s="49">
        <v>-1.1946924899884801</v>
      </c>
      <c r="AG9984" s="15">
        <v>-0.88737836813467397</v>
      </c>
      <c r="AH9984" s="15">
        <v>-0.88737836813467397</v>
      </c>
      <c r="AI9984" s="15">
        <v>-37.224445835863598</v>
      </c>
      <c r="AM9984" s="17"/>
    </row>
    <row r="9985" spans="1:39">
      <c r="A9985" s="7" t="s">
        <v>8304</v>
      </c>
      <c r="B9985" s="7">
        <v>3364</v>
      </c>
      <c r="C9985" s="29" t="s">
        <v>9215</v>
      </c>
      <c r="F9985" s="27" t="str">
        <f t="shared" si="155"/>
        <v>VIC3364KOOROOCHEANG</v>
      </c>
      <c r="G9985" s="30">
        <v>9973</v>
      </c>
      <c r="H9985" s="49">
        <v>-17.721681636154099</v>
      </c>
      <c r="I9985" s="15">
        <v>1.9183810530000001</v>
      </c>
      <c r="J9985" s="15">
        <v>1.9183810530000001</v>
      </c>
      <c r="K9985" s="15">
        <v>-19.631362850891332</v>
      </c>
      <c r="P9985" s="49">
        <v>-8.0555333080655291</v>
      </c>
      <c r="Q9985" s="15">
        <v>2.8300737059999999</v>
      </c>
      <c r="R9985" s="15">
        <v>2.8300737059999999</v>
      </c>
      <c r="S9985" s="15">
        <v>-39.262725701782664</v>
      </c>
      <c r="X9985" s="49">
        <v>-14.394932691670499</v>
      </c>
      <c r="Y9985" s="15">
        <v>3.5978501939999998</v>
      </c>
      <c r="Z9985" s="15">
        <v>3.5978501939999998</v>
      </c>
      <c r="AA9985" s="15">
        <v>-19.631362850891332</v>
      </c>
      <c r="AF9985" s="49">
        <v>2.8053075100115201</v>
      </c>
      <c r="AG9985" s="15">
        <v>-0.88737836813467397</v>
      </c>
      <c r="AH9985" s="15">
        <v>-0.88737836813467397</v>
      </c>
      <c r="AI9985" s="15">
        <v>-39.262725701782664</v>
      </c>
      <c r="AM9985" s="17"/>
    </row>
    <row r="9986" spans="1:39">
      <c r="A9986" s="7" t="s">
        <v>8304</v>
      </c>
      <c r="B9986" s="7">
        <v>3364</v>
      </c>
      <c r="C9986" s="29" t="s">
        <v>2002</v>
      </c>
      <c r="F9986" s="27" t="str">
        <f t="shared" si="155"/>
        <v>VIC3364LAWRENCE</v>
      </c>
      <c r="G9986" s="30">
        <v>9974</v>
      </c>
      <c r="H9986" s="49">
        <v>-17.721681636154099</v>
      </c>
      <c r="I9986" s="15">
        <v>1.9183810530000001</v>
      </c>
      <c r="J9986" s="15">
        <v>1.9183810530000001</v>
      </c>
      <c r="K9986" s="15">
        <v>-19.631362850891332</v>
      </c>
      <c r="P9986" s="49">
        <v>-8.0555333080655291</v>
      </c>
      <c r="Q9986" s="15">
        <v>2.8300737059999999</v>
      </c>
      <c r="R9986" s="15">
        <v>2.8300737059999999</v>
      </c>
      <c r="S9986" s="15">
        <v>-39.262725701782664</v>
      </c>
      <c r="X9986" s="49">
        <v>-14.394932691670499</v>
      </c>
      <c r="Y9986" s="15">
        <v>3.5978501939999998</v>
      </c>
      <c r="Z9986" s="15">
        <v>3.5978501939999998</v>
      </c>
      <c r="AA9986" s="15">
        <v>-19.631362850891332</v>
      </c>
      <c r="AF9986" s="49">
        <v>2.8053075100115201</v>
      </c>
      <c r="AG9986" s="15">
        <v>-0.88737836813467397</v>
      </c>
      <c r="AH9986" s="15">
        <v>-0.88737836813467397</v>
      </c>
      <c r="AI9986" s="15">
        <v>-39.262725701782664</v>
      </c>
      <c r="AM9986" s="17"/>
    </row>
    <row r="9987" spans="1:39">
      <c r="A9987" s="7" t="s">
        <v>8304</v>
      </c>
      <c r="B9987" s="7">
        <v>3364</v>
      </c>
      <c r="C9987" s="29" t="s">
        <v>9216</v>
      </c>
      <c r="F9987" s="27" t="str">
        <f t="shared" si="155"/>
        <v>VIC3364MOUNT PROSPECT</v>
      </c>
      <c r="G9987" s="30">
        <v>9975</v>
      </c>
      <c r="H9987" s="49">
        <v>-17.721681636154099</v>
      </c>
      <c r="I9987" s="15">
        <v>1.9183810530000001</v>
      </c>
      <c r="J9987" s="15">
        <v>1.9183810530000001</v>
      </c>
      <c r="K9987" s="15">
        <v>-19.631362850891332</v>
      </c>
      <c r="P9987" s="49">
        <v>-8.0555333080655291</v>
      </c>
      <c r="Q9987" s="15">
        <v>2.8300737059999999</v>
      </c>
      <c r="R9987" s="15">
        <v>2.8300737059999999</v>
      </c>
      <c r="S9987" s="15">
        <v>-39.262725701782664</v>
      </c>
      <c r="X9987" s="49">
        <v>-14.394932691670499</v>
      </c>
      <c r="Y9987" s="15">
        <v>3.5978501939999998</v>
      </c>
      <c r="Z9987" s="15">
        <v>3.5978501939999998</v>
      </c>
      <c r="AA9987" s="15">
        <v>-19.631362850891332</v>
      </c>
      <c r="AF9987" s="49">
        <v>-0.88737836813467397</v>
      </c>
      <c r="AG9987" s="15">
        <v>-0.88737836813467397</v>
      </c>
      <c r="AH9987" s="15">
        <v>-0.88737836813467397</v>
      </c>
      <c r="AI9987" s="15">
        <v>-39.262725701782664</v>
      </c>
      <c r="AM9987" s="17"/>
    </row>
    <row r="9988" spans="1:39">
      <c r="A9988" s="7" t="s">
        <v>8304</v>
      </c>
      <c r="B9988" s="7">
        <v>3364</v>
      </c>
      <c r="C9988" s="29" t="s">
        <v>9217</v>
      </c>
      <c r="F9988" s="27" t="str">
        <f t="shared" si="155"/>
        <v>VIC3364NEWLYN</v>
      </c>
      <c r="G9988" s="30">
        <v>9976</v>
      </c>
      <c r="H9988" s="49">
        <v>-17.721681636154099</v>
      </c>
      <c r="I9988" s="15">
        <v>1.9183810530000001</v>
      </c>
      <c r="J9988" s="15">
        <v>1.9183810530000001</v>
      </c>
      <c r="K9988" s="15">
        <v>-18.452016890960575</v>
      </c>
      <c r="P9988" s="49">
        <v>-8.0555333080655291</v>
      </c>
      <c r="Q9988" s="15">
        <v>2.8300737059999999</v>
      </c>
      <c r="R9988" s="15">
        <v>2.8300737059999999</v>
      </c>
      <c r="S9988" s="15">
        <v>-36.90403378192115</v>
      </c>
      <c r="X9988" s="49">
        <v>-14.394932691670499</v>
      </c>
      <c r="Y9988" s="15">
        <v>3.5978501939999998</v>
      </c>
      <c r="Z9988" s="15">
        <v>3.5978501939999998</v>
      </c>
      <c r="AA9988" s="15">
        <v>-18.452016890960575</v>
      </c>
      <c r="AF9988" s="49">
        <v>-0.88737836813467397</v>
      </c>
      <c r="AG9988" s="15">
        <v>-0.88737836813467397</v>
      </c>
      <c r="AH9988" s="15">
        <v>-0.88737836813467397</v>
      </c>
      <c r="AI9988" s="15">
        <v>-36.90403378192115</v>
      </c>
      <c r="AM9988" s="17"/>
    </row>
    <row r="9989" spans="1:39">
      <c r="A9989" s="7" t="s">
        <v>8304</v>
      </c>
      <c r="B9989" s="7">
        <v>3364</v>
      </c>
      <c r="C9989" s="29" t="s">
        <v>9218</v>
      </c>
      <c r="F9989" s="27" t="str">
        <f t="shared" si="155"/>
        <v>VIC3364NEWLYN NORTH</v>
      </c>
      <c r="G9989" s="30">
        <v>9977</v>
      </c>
      <c r="H9989" s="49">
        <v>-17.721681636154099</v>
      </c>
      <c r="I9989" s="15">
        <v>1.9183810530000001</v>
      </c>
      <c r="J9989" s="15">
        <v>1.9183810530000001</v>
      </c>
      <c r="K9989" s="15">
        <v>-19.631362850891332</v>
      </c>
      <c r="P9989" s="49">
        <v>-8.0555333080655291</v>
      </c>
      <c r="Q9989" s="15">
        <v>2.8300737059999999</v>
      </c>
      <c r="R9989" s="15">
        <v>2.8300737059999999</v>
      </c>
      <c r="S9989" s="15">
        <v>-39.262725701782664</v>
      </c>
      <c r="X9989" s="49">
        <v>-14.394932691670499</v>
      </c>
      <c r="Y9989" s="15">
        <v>3.5978501939999998</v>
      </c>
      <c r="Z9989" s="15">
        <v>3.5978501939999998</v>
      </c>
      <c r="AA9989" s="15">
        <v>-19.631362850891332</v>
      </c>
      <c r="AF9989" s="49">
        <v>-4.8873783681346703</v>
      </c>
      <c r="AG9989" s="15">
        <v>-0.88737836813467397</v>
      </c>
      <c r="AH9989" s="15">
        <v>-0.88737836813467397</v>
      </c>
      <c r="AI9989" s="15">
        <v>-39.262725701782664</v>
      </c>
      <c r="AM9989" s="17"/>
    </row>
    <row r="9990" spans="1:39">
      <c r="A9990" s="7" t="s">
        <v>8304</v>
      </c>
      <c r="B9990" s="7">
        <v>3364</v>
      </c>
      <c r="C9990" s="29" t="s">
        <v>9219</v>
      </c>
      <c r="F9990" s="27" t="str">
        <f t="shared" si="155"/>
        <v>VIC3364ROCKLYN</v>
      </c>
      <c r="G9990" s="30">
        <v>9978</v>
      </c>
      <c r="H9990" s="49">
        <v>-17.721681636154099</v>
      </c>
      <c r="I9990" s="15">
        <v>1.9183810530000001</v>
      </c>
      <c r="J9990" s="15">
        <v>1.9183810530000001</v>
      </c>
      <c r="K9990" s="15">
        <v>-18.612222917931799</v>
      </c>
      <c r="P9990" s="49">
        <v>-8.0555333080655291</v>
      </c>
      <c r="Q9990" s="15">
        <v>2.8300737059999999</v>
      </c>
      <c r="R9990" s="15">
        <v>2.8300737059999999</v>
      </c>
      <c r="S9990" s="15">
        <v>-37.224445835863598</v>
      </c>
      <c r="X9990" s="49">
        <v>-14.394932691670499</v>
      </c>
      <c r="Y9990" s="15">
        <v>3.5978501939999998</v>
      </c>
      <c r="Z9990" s="15">
        <v>3.5978501939999998</v>
      </c>
      <c r="AA9990" s="15">
        <v>-18.612222917931799</v>
      </c>
      <c r="AF9990" s="49">
        <v>-0.88737836813467397</v>
      </c>
      <c r="AG9990" s="15">
        <v>-0.88737836813467397</v>
      </c>
      <c r="AH9990" s="15">
        <v>-0.88737836813467397</v>
      </c>
      <c r="AI9990" s="15">
        <v>-37.224445835863598</v>
      </c>
      <c r="AM9990" s="17"/>
    </row>
    <row r="9991" spans="1:39">
      <c r="A9991" s="7" t="s">
        <v>8304</v>
      </c>
      <c r="B9991" s="7">
        <v>3364</v>
      </c>
      <c r="C9991" s="29" t="s">
        <v>9220</v>
      </c>
      <c r="F9991" s="27" t="str">
        <f t="shared" si="155"/>
        <v>VIC3364SMEATON</v>
      </c>
      <c r="G9991" s="30">
        <v>9979</v>
      </c>
      <c r="H9991" s="49">
        <v>-17.721681636154099</v>
      </c>
      <c r="I9991" s="15">
        <v>1.9183810530000001</v>
      </c>
      <c r="J9991" s="15">
        <v>1.9183810530000001</v>
      </c>
      <c r="K9991" s="15">
        <v>-18.612222917931799</v>
      </c>
      <c r="P9991" s="49">
        <v>-8.0555333080655291</v>
      </c>
      <c r="Q9991" s="15">
        <v>2.8300737059999999</v>
      </c>
      <c r="R9991" s="15">
        <v>2.8300737059999999</v>
      </c>
      <c r="S9991" s="15">
        <v>-37.224445835863598</v>
      </c>
      <c r="X9991" s="49">
        <v>-14.394932691670499</v>
      </c>
      <c r="Y9991" s="15">
        <v>3.5978501939999998</v>
      </c>
      <c r="Z9991" s="15">
        <v>3.5978501939999998</v>
      </c>
      <c r="AA9991" s="15">
        <v>-18.612222917931799</v>
      </c>
      <c r="AF9991" s="49">
        <v>-0.88737836813467397</v>
      </c>
      <c r="AG9991" s="15">
        <v>-0.88737836813467397</v>
      </c>
      <c r="AH9991" s="15">
        <v>-0.88737836813467397</v>
      </c>
      <c r="AI9991" s="15">
        <v>-37.224445835863598</v>
      </c>
      <c r="AM9991" s="17"/>
    </row>
    <row r="9992" spans="1:39">
      <c r="A9992" s="7" t="s">
        <v>8304</v>
      </c>
      <c r="B9992" s="7">
        <v>3364</v>
      </c>
      <c r="C9992" s="29" t="s">
        <v>9221</v>
      </c>
      <c r="F9992" s="27" t="str">
        <f t="shared" si="155"/>
        <v>VIC3364SPRINGMOUNT</v>
      </c>
      <c r="G9992" s="30">
        <v>9980</v>
      </c>
      <c r="H9992" s="49">
        <v>-17.721681636154099</v>
      </c>
      <c r="I9992" s="15">
        <v>1.9183810530000001</v>
      </c>
      <c r="J9992" s="15">
        <v>1.9183810530000001</v>
      </c>
      <c r="K9992" s="15">
        <v>-16.679527790318968</v>
      </c>
      <c r="P9992" s="49">
        <v>-8.0555333080655291</v>
      </c>
      <c r="Q9992" s="15">
        <v>2.8300737059999999</v>
      </c>
      <c r="R9992" s="15">
        <v>2.8300737059999999</v>
      </c>
      <c r="S9992" s="15">
        <v>-33.359055580637936</v>
      </c>
      <c r="X9992" s="49">
        <v>-14.394932691670499</v>
      </c>
      <c r="Y9992" s="15">
        <v>3.5978501939999998</v>
      </c>
      <c r="Z9992" s="15">
        <v>3.5978501939999998</v>
      </c>
      <c r="AA9992" s="15">
        <v>-16.679527790318968</v>
      </c>
      <c r="AF9992" s="49">
        <v>-0.88737836813467397</v>
      </c>
      <c r="AG9992" s="15">
        <v>-0.88737836813467397</v>
      </c>
      <c r="AH9992" s="15">
        <v>-0.88737836813467397</v>
      </c>
      <c r="AI9992" s="15">
        <v>-33.359055580637936</v>
      </c>
      <c r="AM9992" s="17"/>
    </row>
    <row r="9993" spans="1:39">
      <c r="A9993" s="7" t="s">
        <v>8304</v>
      </c>
      <c r="B9993" s="7">
        <v>3364</v>
      </c>
      <c r="C9993" s="29" t="s">
        <v>9222</v>
      </c>
      <c r="F9993" s="27" t="str">
        <f t="shared" si="155"/>
        <v>VIC3364STRATHLEA</v>
      </c>
      <c r="G9993" s="30">
        <v>9981</v>
      </c>
      <c r="H9993" s="49">
        <v>-17.721681636154099</v>
      </c>
      <c r="I9993" s="15">
        <v>1.9183810530000001</v>
      </c>
      <c r="J9993" s="15">
        <v>1.9183810530000001</v>
      </c>
      <c r="K9993" s="15">
        <v>-16.679527790318968</v>
      </c>
      <c r="P9993" s="49">
        <v>-8.0555333080655291</v>
      </c>
      <c r="Q9993" s="15">
        <v>2.8300737059999999</v>
      </c>
      <c r="R9993" s="15">
        <v>2.8300737059999999</v>
      </c>
      <c r="S9993" s="15">
        <v>-33.359055580637936</v>
      </c>
      <c r="X9993" s="49">
        <v>-14.394932691670499</v>
      </c>
      <c r="Y9993" s="15">
        <v>3.5978501939999998</v>
      </c>
      <c r="Z9993" s="15">
        <v>3.5978501939999998</v>
      </c>
      <c r="AA9993" s="15">
        <v>-16.679527790318968</v>
      </c>
      <c r="AF9993" s="49">
        <v>-0.88737836813467397</v>
      </c>
      <c r="AG9993" s="15">
        <v>-0.88737836813467397</v>
      </c>
      <c r="AH9993" s="15">
        <v>-0.88737836813467397</v>
      </c>
      <c r="AI9993" s="15">
        <v>-33.359055580637936</v>
      </c>
      <c r="AM9993" s="17"/>
    </row>
    <row r="9994" spans="1:39">
      <c r="A9994" s="7" t="s">
        <v>8304</v>
      </c>
      <c r="B9994" s="7">
        <v>3364</v>
      </c>
      <c r="C9994" s="29" t="s">
        <v>9223</v>
      </c>
      <c r="F9994" s="27" t="str">
        <f t="shared" si="155"/>
        <v>VIC3364ULLINA</v>
      </c>
      <c r="G9994" s="30">
        <v>9982</v>
      </c>
      <c r="H9994" s="49">
        <v>-17.721681636154099</v>
      </c>
      <c r="I9994" s="15">
        <v>1.9183810530000001</v>
      </c>
      <c r="J9994" s="15">
        <v>1.9183810530000001</v>
      </c>
      <c r="K9994" s="15">
        <v>-18.612222917931799</v>
      </c>
      <c r="P9994" s="49">
        <v>-8.0555333080655291</v>
      </c>
      <c r="Q9994" s="15">
        <v>2.8300737059999999</v>
      </c>
      <c r="R9994" s="15">
        <v>2.8300737059999999</v>
      </c>
      <c r="S9994" s="15">
        <v>-37.224445835863598</v>
      </c>
      <c r="X9994" s="49">
        <v>-14.394932691670499</v>
      </c>
      <c r="Y9994" s="15">
        <v>3.5978501939999998</v>
      </c>
      <c r="Z9994" s="15">
        <v>3.5978501939999998</v>
      </c>
      <c r="AA9994" s="15">
        <v>-18.612222917931799</v>
      </c>
      <c r="AF9994" s="49">
        <v>-0.88737836813467397</v>
      </c>
      <c r="AG9994" s="15">
        <v>-0.88737836813467397</v>
      </c>
      <c r="AH9994" s="15">
        <v>-0.88737836813467397</v>
      </c>
      <c r="AI9994" s="15">
        <v>-37.224445835863598</v>
      </c>
      <c r="AM9994" s="17"/>
    </row>
    <row r="9995" spans="1:39">
      <c r="A9995" s="7" t="s">
        <v>8304</v>
      </c>
      <c r="B9995" s="7">
        <v>3364</v>
      </c>
      <c r="C9995" s="29" t="s">
        <v>9224</v>
      </c>
      <c r="F9995" s="27" t="str">
        <f t="shared" si="155"/>
        <v>VIC3364WERONA</v>
      </c>
      <c r="G9995" s="30">
        <v>9983</v>
      </c>
      <c r="H9995" s="49">
        <v>-17.721681636154099</v>
      </c>
      <c r="I9995" s="15">
        <v>1.9183810530000001</v>
      </c>
      <c r="J9995" s="15">
        <v>1.9183810530000001</v>
      </c>
      <c r="K9995" s="15">
        <v>-18.612222917931799</v>
      </c>
      <c r="P9995" s="49">
        <v>-8.0555333080655291</v>
      </c>
      <c r="Q9995" s="15">
        <v>2.8300737059999999</v>
      </c>
      <c r="R9995" s="15">
        <v>2.8300737059999999</v>
      </c>
      <c r="S9995" s="15">
        <v>-37.224445835863598</v>
      </c>
      <c r="X9995" s="49">
        <v>-14.394932691670499</v>
      </c>
      <c r="Y9995" s="15">
        <v>3.5978501939999998</v>
      </c>
      <c r="Z9995" s="15">
        <v>3.5978501939999998</v>
      </c>
      <c r="AA9995" s="15">
        <v>-18.612222917931799</v>
      </c>
      <c r="AF9995" s="49">
        <v>-0.88737836813467397</v>
      </c>
      <c r="AG9995" s="15">
        <v>-0.88737836813467397</v>
      </c>
      <c r="AH9995" s="15">
        <v>-0.88737836813467397</v>
      </c>
      <c r="AI9995" s="15">
        <v>-37.224445835863598</v>
      </c>
      <c r="AM9995" s="17"/>
    </row>
    <row r="9996" spans="1:39">
      <c r="A9996" s="7" t="s">
        <v>8304</v>
      </c>
      <c r="B9996" s="7">
        <v>3370</v>
      </c>
      <c r="C9996" s="29" t="s">
        <v>2255</v>
      </c>
      <c r="F9996" s="27" t="str">
        <f t="shared" si="155"/>
        <v>VIC3370CLUNES</v>
      </c>
      <c r="G9996" s="30">
        <v>9984</v>
      </c>
      <c r="H9996" s="49">
        <v>-17.721681636154099</v>
      </c>
      <c r="I9996" s="15">
        <v>1.925381053</v>
      </c>
      <c r="J9996" s="15">
        <v>1.925381053</v>
      </c>
      <c r="K9996" s="15">
        <v>-17.307384411283241</v>
      </c>
      <c r="P9996" s="49">
        <v>-8.0555333080655291</v>
      </c>
      <c r="Q9996" s="15">
        <v>2.835593528</v>
      </c>
      <c r="R9996" s="15">
        <v>2.835593528</v>
      </c>
      <c r="S9996" s="15">
        <v>-34.614768822566482</v>
      </c>
      <c r="X9996" s="49">
        <v>-14.394932691670499</v>
      </c>
      <c r="Y9996" s="15">
        <v>3.6047241940000001</v>
      </c>
      <c r="Z9996" s="15">
        <v>3.6047241940000001</v>
      </c>
      <c r="AA9996" s="15">
        <v>-17.307384411283241</v>
      </c>
      <c r="AF9996" s="49">
        <v>-0.88737836813467397</v>
      </c>
      <c r="AG9996" s="15">
        <v>-0.88737836813467397</v>
      </c>
      <c r="AH9996" s="15">
        <v>-0.88737836813467397</v>
      </c>
      <c r="AI9996" s="15">
        <v>-34.614768822566482</v>
      </c>
      <c r="AM9996" s="17"/>
    </row>
    <row r="9997" spans="1:39">
      <c r="A9997" s="7" t="s">
        <v>8304</v>
      </c>
      <c r="B9997" s="7">
        <v>3370</v>
      </c>
      <c r="C9997" s="29" t="s">
        <v>9225</v>
      </c>
      <c r="F9997" s="27" t="str">
        <f t="shared" si="155"/>
        <v>VIC3370GLENGOWER</v>
      </c>
      <c r="G9997" s="30">
        <v>9985</v>
      </c>
      <c r="H9997" s="49">
        <v>-19</v>
      </c>
      <c r="I9997" s="15">
        <v>1.925381053</v>
      </c>
      <c r="J9997" s="15">
        <v>1.925381053</v>
      </c>
      <c r="K9997" s="15">
        <v>-17.627296146769606</v>
      </c>
      <c r="P9997" s="49">
        <v>-12.324999999999999</v>
      </c>
      <c r="Q9997" s="15">
        <v>2.835593528</v>
      </c>
      <c r="R9997" s="15">
        <v>2.835593528</v>
      </c>
      <c r="S9997" s="15">
        <v>-35.254592293539211</v>
      </c>
      <c r="X9997" s="49">
        <v>-16.702699312</v>
      </c>
      <c r="Y9997" s="15">
        <v>3.6047241940000001</v>
      </c>
      <c r="Z9997" s="15">
        <v>3.6047241940000001</v>
      </c>
      <c r="AA9997" s="15">
        <v>-17.627296146769606</v>
      </c>
      <c r="AF9997" s="49">
        <v>-7.375</v>
      </c>
      <c r="AG9997" s="15">
        <v>-0.88737836813467397</v>
      </c>
      <c r="AH9997" s="15">
        <v>-0.88737836813467397</v>
      </c>
      <c r="AI9997" s="15">
        <v>-35.254592293539211</v>
      </c>
      <c r="AM9997" s="17"/>
    </row>
    <row r="9998" spans="1:39">
      <c r="A9998" s="7" t="s">
        <v>8304</v>
      </c>
      <c r="B9998" s="7">
        <v>3370</v>
      </c>
      <c r="C9998" s="29" t="s">
        <v>9226</v>
      </c>
      <c r="F9998" s="27" t="str">
        <f t="shared" ref="F9998:F10061" si="156">TRIM(A9998)&amp;IF(LEN(TRIM(B9998))=3,"0"&amp;TRIM(B9998),TRIM(B9998))&amp;TRIM(C9998)</f>
        <v>VIC3370MOUNT CAMERON</v>
      </c>
      <c r="G9998" s="30">
        <v>9986</v>
      </c>
      <c r="H9998" s="49">
        <v>-19</v>
      </c>
      <c r="I9998" s="15">
        <v>1.925381053</v>
      </c>
      <c r="J9998" s="15">
        <v>1.925381053</v>
      </c>
      <c r="K9998" s="15">
        <v>-17.627296146769606</v>
      </c>
      <c r="P9998" s="49">
        <v>-12.324999999999999</v>
      </c>
      <c r="Q9998" s="15">
        <v>2.835593528</v>
      </c>
      <c r="R9998" s="15">
        <v>2.835593528</v>
      </c>
      <c r="S9998" s="15">
        <v>-35.254592293539211</v>
      </c>
      <c r="X9998" s="49">
        <v>-16.702699312</v>
      </c>
      <c r="Y9998" s="15">
        <v>3.6047241940000001</v>
      </c>
      <c r="Z9998" s="15">
        <v>3.6047241940000001</v>
      </c>
      <c r="AA9998" s="15">
        <v>-17.627296146769606</v>
      </c>
      <c r="AF9998" s="49">
        <v>-7.375</v>
      </c>
      <c r="AG9998" s="15">
        <v>-0.88737836813467397</v>
      </c>
      <c r="AH9998" s="15">
        <v>-0.88737836813467397</v>
      </c>
      <c r="AI9998" s="15">
        <v>-35.254592293539211</v>
      </c>
      <c r="AM9998" s="17"/>
    </row>
    <row r="9999" spans="1:39">
      <c r="A9999" s="7" t="s">
        <v>8304</v>
      </c>
      <c r="B9999" s="7">
        <v>3371</v>
      </c>
      <c r="C9999" s="29" t="s">
        <v>9227</v>
      </c>
      <c r="F9999" s="27" t="str">
        <f t="shared" si="156"/>
        <v>VIC3371AMHERST</v>
      </c>
      <c r="G9999" s="30">
        <v>9987</v>
      </c>
      <c r="H9999" s="49">
        <v>-19</v>
      </c>
      <c r="I9999" s="15">
        <v>1.9183810530000001</v>
      </c>
      <c r="J9999" s="15">
        <v>1.9183810530000001</v>
      </c>
      <c r="K9999" s="15">
        <v>-17.627296146769606</v>
      </c>
      <c r="P9999" s="49">
        <v>-12.324999999999999</v>
      </c>
      <c r="Q9999" s="15">
        <v>2.8300737059999999</v>
      </c>
      <c r="R9999" s="15">
        <v>2.8300737059999999</v>
      </c>
      <c r="S9999" s="15">
        <v>-35.254592293539211</v>
      </c>
      <c r="X9999" s="49">
        <v>-16.702699312</v>
      </c>
      <c r="Y9999" s="15">
        <v>3.5978501939999998</v>
      </c>
      <c r="Z9999" s="15">
        <v>3.5978501939999998</v>
      </c>
      <c r="AA9999" s="15">
        <v>-17.627296146769606</v>
      </c>
      <c r="AF9999" s="49">
        <v>-7.375</v>
      </c>
      <c r="AG9999" s="15">
        <v>-0.88737836813467397</v>
      </c>
      <c r="AH9999" s="15">
        <v>-0.88737836813467397</v>
      </c>
      <c r="AI9999" s="15">
        <v>-35.254592293539211</v>
      </c>
      <c r="AM9999" s="17"/>
    </row>
    <row r="10000" spans="1:39">
      <c r="A10000" s="7" t="s">
        <v>8304</v>
      </c>
      <c r="B10000" s="7">
        <v>3371</v>
      </c>
      <c r="C10000" s="29" t="s">
        <v>9228</v>
      </c>
      <c r="F10000" s="27" t="str">
        <f t="shared" si="156"/>
        <v>VIC3371BURNBANK</v>
      </c>
      <c r="G10000" s="30">
        <v>9988</v>
      </c>
      <c r="H10000" s="49">
        <v>-19</v>
      </c>
      <c r="I10000" s="15">
        <v>1.9183810530000001</v>
      </c>
      <c r="J10000" s="15">
        <v>1.9183810530000001</v>
      </c>
      <c r="K10000" s="15">
        <v>-17.627296146769606</v>
      </c>
      <c r="P10000" s="49">
        <v>-12.324999999999999</v>
      </c>
      <c r="Q10000" s="15">
        <v>2.8300737059999999</v>
      </c>
      <c r="R10000" s="15">
        <v>2.8300737059999999</v>
      </c>
      <c r="S10000" s="15">
        <v>-35.254592293539211</v>
      </c>
      <c r="X10000" s="49">
        <v>-16.702699312</v>
      </c>
      <c r="Y10000" s="15">
        <v>3.5978501939999998</v>
      </c>
      <c r="Z10000" s="15">
        <v>3.5978501939999998</v>
      </c>
      <c r="AA10000" s="15">
        <v>-17.627296146769606</v>
      </c>
      <c r="AF10000" s="49">
        <v>-7.375</v>
      </c>
      <c r="AG10000" s="15">
        <v>-0.88737836813467397</v>
      </c>
      <c r="AH10000" s="15">
        <v>-0.88737836813467397</v>
      </c>
      <c r="AI10000" s="15">
        <v>-35.254592293539211</v>
      </c>
      <c r="AM10000" s="17"/>
    </row>
    <row r="10001" spans="1:39">
      <c r="A10001" s="7" t="s">
        <v>8304</v>
      </c>
      <c r="B10001" s="7">
        <v>3371</v>
      </c>
      <c r="C10001" s="29" t="s">
        <v>9229</v>
      </c>
      <c r="F10001" s="27" t="str">
        <f t="shared" si="156"/>
        <v>VIC3371CARALULUP</v>
      </c>
      <c r="G10001" s="30">
        <v>9989</v>
      </c>
      <c r="H10001" s="49">
        <v>-19</v>
      </c>
      <c r="I10001" s="15">
        <v>1.9183810530000001</v>
      </c>
      <c r="J10001" s="15">
        <v>1.9183810530000001</v>
      </c>
      <c r="K10001" s="15">
        <v>-15.894673767659274</v>
      </c>
      <c r="P10001" s="49">
        <v>-12.324999999999999</v>
      </c>
      <c r="Q10001" s="15">
        <v>2.8300737059999999</v>
      </c>
      <c r="R10001" s="15">
        <v>2.8300737059999999</v>
      </c>
      <c r="S10001" s="15">
        <v>-31.789347535318548</v>
      </c>
      <c r="X10001" s="49">
        <v>-16.702699312</v>
      </c>
      <c r="Y10001" s="15">
        <v>3.5978501939999998</v>
      </c>
      <c r="Z10001" s="15">
        <v>3.5978501939999998</v>
      </c>
      <c r="AA10001" s="15">
        <v>-15.894673767659274</v>
      </c>
      <c r="AF10001" s="49">
        <v>-7.375</v>
      </c>
      <c r="AG10001" s="15">
        <v>-0.88737836813467397</v>
      </c>
      <c r="AH10001" s="15">
        <v>-0.88737836813467397</v>
      </c>
      <c r="AI10001" s="15">
        <v>-31.789347535318548</v>
      </c>
      <c r="AM10001" s="17"/>
    </row>
    <row r="10002" spans="1:39">
      <c r="A10002" s="7" t="s">
        <v>8304</v>
      </c>
      <c r="B10002" s="7">
        <v>3371</v>
      </c>
      <c r="C10002" s="29" t="s">
        <v>9230</v>
      </c>
      <c r="F10002" s="27" t="str">
        <f t="shared" si="156"/>
        <v>VIC3371DUNACH</v>
      </c>
      <c r="G10002" s="30">
        <v>9990</v>
      </c>
      <c r="H10002" s="49">
        <v>-19</v>
      </c>
      <c r="I10002" s="15">
        <v>1.9183810530000001</v>
      </c>
      <c r="J10002" s="15">
        <v>1.9183810530000001</v>
      </c>
      <c r="K10002" s="15">
        <v>-16.679527790318968</v>
      </c>
      <c r="P10002" s="49">
        <v>-12.324999999999999</v>
      </c>
      <c r="Q10002" s="15">
        <v>2.8300737059999999</v>
      </c>
      <c r="R10002" s="15">
        <v>2.8300737059999999</v>
      </c>
      <c r="S10002" s="15">
        <v>-33.359055580637936</v>
      </c>
      <c r="X10002" s="49">
        <v>-16.702699312</v>
      </c>
      <c r="Y10002" s="15">
        <v>3.5978501939999998</v>
      </c>
      <c r="Z10002" s="15">
        <v>3.5978501939999998</v>
      </c>
      <c r="AA10002" s="15">
        <v>-16.679527790318968</v>
      </c>
      <c r="AF10002" s="49">
        <v>-7.375</v>
      </c>
      <c r="AG10002" s="15">
        <v>-0.88737836813467397</v>
      </c>
      <c r="AH10002" s="15">
        <v>-0.88737836813467397</v>
      </c>
      <c r="AI10002" s="15">
        <v>-33.359055580637936</v>
      </c>
      <c r="AM10002" s="17"/>
    </row>
    <row r="10003" spans="1:39">
      <c r="A10003" s="7" t="s">
        <v>8304</v>
      </c>
      <c r="B10003" s="7">
        <v>3371</v>
      </c>
      <c r="C10003" s="29" t="s">
        <v>9231</v>
      </c>
      <c r="F10003" s="27" t="str">
        <f t="shared" si="156"/>
        <v>VIC3371EVANSFORD</v>
      </c>
      <c r="G10003" s="30">
        <v>9991</v>
      </c>
      <c r="H10003" s="49">
        <v>-19</v>
      </c>
      <c r="I10003" s="15">
        <v>1.9183810530000001</v>
      </c>
      <c r="J10003" s="15">
        <v>1.9183810530000001</v>
      </c>
      <c r="K10003" s="15">
        <v>-16.679527790318968</v>
      </c>
      <c r="P10003" s="49">
        <v>-12.324999999999999</v>
      </c>
      <c r="Q10003" s="15">
        <v>2.8300737059999999</v>
      </c>
      <c r="R10003" s="15">
        <v>2.8300737059999999</v>
      </c>
      <c r="S10003" s="15">
        <v>-33.359055580637936</v>
      </c>
      <c r="X10003" s="49">
        <v>-16.702699312</v>
      </c>
      <c r="Y10003" s="15">
        <v>3.5978501939999998</v>
      </c>
      <c r="Z10003" s="15">
        <v>3.5978501939999998</v>
      </c>
      <c r="AA10003" s="15">
        <v>-16.679527790318968</v>
      </c>
      <c r="AF10003" s="49">
        <v>-7.375</v>
      </c>
      <c r="AG10003" s="15">
        <v>-0.88737836813467397</v>
      </c>
      <c r="AH10003" s="15">
        <v>-0.88737836813467397</v>
      </c>
      <c r="AI10003" s="15">
        <v>-33.359055580637936</v>
      </c>
      <c r="AM10003" s="17"/>
    </row>
    <row r="10004" spans="1:39">
      <c r="A10004" s="7" t="s">
        <v>8304</v>
      </c>
      <c r="B10004" s="7">
        <v>3371</v>
      </c>
      <c r="C10004" s="29" t="s">
        <v>9232</v>
      </c>
      <c r="F10004" s="27" t="str">
        <f t="shared" si="156"/>
        <v>VIC3371LILLICUR</v>
      </c>
      <c r="G10004" s="30">
        <v>9992</v>
      </c>
      <c r="H10004" s="49">
        <v>-19</v>
      </c>
      <c r="I10004" s="15">
        <v>1.9183810530000001</v>
      </c>
      <c r="J10004" s="15">
        <v>1.9183810530000001</v>
      </c>
      <c r="K10004" s="15">
        <v>-8.8660988501017428</v>
      </c>
      <c r="P10004" s="49">
        <v>-12.324999999999999</v>
      </c>
      <c r="Q10004" s="15">
        <v>2.8300737059999999</v>
      </c>
      <c r="R10004" s="15">
        <v>2.8300737059999999</v>
      </c>
      <c r="S10004" s="15">
        <v>-17.732197700203486</v>
      </c>
      <c r="X10004" s="49">
        <v>-16.702699312</v>
      </c>
      <c r="Y10004" s="15">
        <v>3.5978501939999998</v>
      </c>
      <c r="Z10004" s="15">
        <v>3.5978501939999998</v>
      </c>
      <c r="AA10004" s="15">
        <v>-8.8660988501017428</v>
      </c>
      <c r="AF10004" s="49">
        <v>-7.375</v>
      </c>
      <c r="AG10004" s="15">
        <v>-0.88737836813467397</v>
      </c>
      <c r="AH10004" s="15">
        <v>-0.88737836813467397</v>
      </c>
      <c r="AI10004" s="15">
        <v>-17.732197700203486</v>
      </c>
      <c r="AM10004" s="17"/>
    </row>
    <row r="10005" spans="1:39">
      <c r="A10005" s="7" t="s">
        <v>8304</v>
      </c>
      <c r="B10005" s="7">
        <v>3371</v>
      </c>
      <c r="C10005" s="29" t="s">
        <v>2632</v>
      </c>
      <c r="F10005" s="27" t="str">
        <f t="shared" si="156"/>
        <v>VIC3371STONY CREEK</v>
      </c>
      <c r="G10005" s="30">
        <v>9993</v>
      </c>
      <c r="H10005" s="49">
        <v>-21.8</v>
      </c>
      <c r="I10005" s="15">
        <v>1.9183810530000001</v>
      </c>
      <c r="J10005" s="15">
        <v>1.9183810530000001</v>
      </c>
      <c r="K10005" s="15">
        <v>-16.679527790318968</v>
      </c>
      <c r="P10005" s="49">
        <v>-7.125</v>
      </c>
      <c r="Q10005" s="15">
        <v>2.8300737059999999</v>
      </c>
      <c r="R10005" s="15">
        <v>2.8300737059999999</v>
      </c>
      <c r="S10005" s="15">
        <v>-33.359055580637936</v>
      </c>
      <c r="X10005" s="49">
        <v>19.065000000000001</v>
      </c>
      <c r="Y10005" s="15">
        <v>3.5978501939999998</v>
      </c>
      <c r="Z10005" s="15">
        <v>3.5978501939999998</v>
      </c>
      <c r="AA10005" s="15">
        <v>-16.679527790318968</v>
      </c>
      <c r="AF10005" s="49">
        <v>-4.875</v>
      </c>
      <c r="AG10005" s="15">
        <v>-0.88737836813467397</v>
      </c>
      <c r="AH10005" s="15">
        <v>-0.88737836813467397</v>
      </c>
      <c r="AI10005" s="15">
        <v>-33.359055580637936</v>
      </c>
      <c r="AM10005" s="17"/>
    </row>
    <row r="10006" spans="1:39">
      <c r="A10006" s="7" t="s">
        <v>8304</v>
      </c>
      <c r="B10006" s="7">
        <v>3371</v>
      </c>
      <c r="C10006" s="29" t="s">
        <v>9233</v>
      </c>
      <c r="F10006" s="27" t="str">
        <f t="shared" si="156"/>
        <v>VIC3371TALBOT</v>
      </c>
      <c r="G10006" s="30">
        <v>9994</v>
      </c>
      <c r="H10006" s="49">
        <v>-19</v>
      </c>
      <c r="I10006" s="15">
        <v>1.9183810530000001</v>
      </c>
      <c r="J10006" s="15">
        <v>1.9183810530000001</v>
      </c>
      <c r="K10006" s="15">
        <v>-16.679527790318968</v>
      </c>
      <c r="P10006" s="49">
        <v>-12.324999999999999</v>
      </c>
      <c r="Q10006" s="15">
        <v>2.8300737059999999</v>
      </c>
      <c r="R10006" s="15">
        <v>2.8300737059999999</v>
      </c>
      <c r="S10006" s="15">
        <v>-33.359055580637936</v>
      </c>
      <c r="X10006" s="49">
        <v>-16.702699312</v>
      </c>
      <c r="Y10006" s="15">
        <v>3.5978501939999998</v>
      </c>
      <c r="Z10006" s="15">
        <v>3.5978501939999998</v>
      </c>
      <c r="AA10006" s="15">
        <v>-16.679527790318968</v>
      </c>
      <c r="AF10006" s="49">
        <v>-7.375</v>
      </c>
      <c r="AG10006" s="15">
        <v>-0.88737836813467397</v>
      </c>
      <c r="AH10006" s="15">
        <v>-0.88737836813467397</v>
      </c>
      <c r="AI10006" s="15">
        <v>-33.359055580637936</v>
      </c>
      <c r="AM10006" s="17"/>
    </row>
    <row r="10007" spans="1:39">
      <c r="A10007" s="7" t="s">
        <v>8304</v>
      </c>
      <c r="B10007" s="7">
        <v>3373</v>
      </c>
      <c r="C10007" s="29" t="s">
        <v>6227</v>
      </c>
      <c r="F10007" s="27" t="str">
        <f t="shared" si="156"/>
        <v>VIC3373BEAUFORT</v>
      </c>
      <c r="G10007" s="30">
        <v>9995</v>
      </c>
      <c r="H10007" s="49">
        <v>-19</v>
      </c>
      <c r="I10007" s="15">
        <v>-2.101721317</v>
      </c>
      <c r="J10007" s="15">
        <v>-2.101721317</v>
      </c>
      <c r="K10007" s="15">
        <v>-26.834356423324056</v>
      </c>
      <c r="P10007" s="49">
        <v>-12.324999999999999</v>
      </c>
      <c r="Q10007" s="15">
        <v>-0.33996193699999999</v>
      </c>
      <c r="R10007" s="15">
        <v>-0.33996193699999999</v>
      </c>
      <c r="S10007" s="15">
        <v>-53.668712846648113</v>
      </c>
      <c r="X10007" s="49">
        <v>-16.702699312</v>
      </c>
      <c r="Y10007" s="15">
        <v>-0.349890333</v>
      </c>
      <c r="Z10007" s="15">
        <v>-0.349890333</v>
      </c>
      <c r="AA10007" s="15">
        <v>-26.834356423324056</v>
      </c>
      <c r="AF10007" s="49">
        <v>-7.375</v>
      </c>
      <c r="AG10007" s="15">
        <v>3.8913915918192301</v>
      </c>
      <c r="AH10007" s="15">
        <v>3.8913915918192301</v>
      </c>
      <c r="AI10007" s="15">
        <v>-53.668712846648113</v>
      </c>
      <c r="AM10007" s="17"/>
    </row>
    <row r="10008" spans="1:39">
      <c r="A10008" s="7" t="s">
        <v>8304</v>
      </c>
      <c r="B10008" s="7">
        <v>3373</v>
      </c>
      <c r="C10008" s="29" t="s">
        <v>9234</v>
      </c>
      <c r="F10008" s="27" t="str">
        <f t="shared" si="156"/>
        <v>VIC3373CHUTE</v>
      </c>
      <c r="G10008" s="30">
        <v>9996</v>
      </c>
      <c r="H10008" s="49">
        <v>-19</v>
      </c>
      <c r="I10008" s="15">
        <v>-2.101721317</v>
      </c>
      <c r="J10008" s="15">
        <v>-2.101721317</v>
      </c>
      <c r="K10008" s="15">
        <v>-26.834356423324056</v>
      </c>
      <c r="P10008" s="49">
        <v>-12.324999999999999</v>
      </c>
      <c r="Q10008" s="15">
        <v>-0.33996193699999999</v>
      </c>
      <c r="R10008" s="15">
        <v>-0.33996193699999999</v>
      </c>
      <c r="S10008" s="15">
        <v>-53.668712846648113</v>
      </c>
      <c r="X10008" s="49">
        <v>-16.702699312</v>
      </c>
      <c r="Y10008" s="15">
        <v>-0.349890333</v>
      </c>
      <c r="Z10008" s="15">
        <v>-0.349890333</v>
      </c>
      <c r="AA10008" s="15">
        <v>-26.834356423324056</v>
      </c>
      <c r="AF10008" s="49">
        <v>-7.375</v>
      </c>
      <c r="AG10008" s="15">
        <v>3.8913915918192301</v>
      </c>
      <c r="AH10008" s="15">
        <v>3.8913915918192301</v>
      </c>
      <c r="AI10008" s="15">
        <v>-53.668712846648113</v>
      </c>
      <c r="AM10008" s="17"/>
    </row>
    <row r="10009" spans="1:39">
      <c r="A10009" s="7" t="s">
        <v>8304</v>
      </c>
      <c r="B10009" s="7">
        <v>3373</v>
      </c>
      <c r="C10009" s="29" t="s">
        <v>3934</v>
      </c>
      <c r="F10009" s="27" t="str">
        <f t="shared" si="156"/>
        <v>VIC3373CROSS ROADS</v>
      </c>
      <c r="G10009" s="30">
        <v>9997</v>
      </c>
      <c r="H10009" s="49">
        <v>-19</v>
      </c>
      <c r="I10009" s="15">
        <v>-2.101721317</v>
      </c>
      <c r="J10009" s="15">
        <v>-2.101721317</v>
      </c>
      <c r="K10009" s="15">
        <v>-28.083087803629308</v>
      </c>
      <c r="P10009" s="49">
        <v>-12.324999999999999</v>
      </c>
      <c r="Q10009" s="15">
        <v>-0.33996193699999999</v>
      </c>
      <c r="R10009" s="15">
        <v>-0.33996193699999999</v>
      </c>
      <c r="S10009" s="15">
        <v>-56.166175607258616</v>
      </c>
      <c r="X10009" s="49">
        <v>-16.702699312</v>
      </c>
      <c r="Y10009" s="15">
        <v>-0.349890333</v>
      </c>
      <c r="Z10009" s="15">
        <v>-0.349890333</v>
      </c>
      <c r="AA10009" s="15">
        <v>-28.083087803629308</v>
      </c>
      <c r="AF10009" s="49">
        <v>-7.375</v>
      </c>
      <c r="AG10009" s="15">
        <v>3.8913915918192301</v>
      </c>
      <c r="AH10009" s="15">
        <v>3.8913915918192301</v>
      </c>
      <c r="AI10009" s="15">
        <v>-56.166175607258616</v>
      </c>
      <c r="AM10009" s="17"/>
    </row>
    <row r="10010" spans="1:39">
      <c r="A10010" s="7" t="s">
        <v>8304</v>
      </c>
      <c r="B10010" s="7">
        <v>3373</v>
      </c>
      <c r="C10010" s="29" t="s">
        <v>9235</v>
      </c>
      <c r="F10010" s="27" t="str">
        <f t="shared" si="156"/>
        <v>VIC3373LAKE GOLDSMITH</v>
      </c>
      <c r="G10010" s="30">
        <v>9998</v>
      </c>
      <c r="H10010" s="49">
        <v>-19</v>
      </c>
      <c r="I10010" s="15">
        <v>-2.101721317</v>
      </c>
      <c r="J10010" s="15">
        <v>-2.101721317</v>
      </c>
      <c r="K10010" s="15">
        <v>-28.083087803629308</v>
      </c>
      <c r="P10010" s="49">
        <v>-12.324999999999999</v>
      </c>
      <c r="Q10010" s="15">
        <v>-0.33996193699999999</v>
      </c>
      <c r="R10010" s="15">
        <v>-0.33996193699999999</v>
      </c>
      <c r="S10010" s="15">
        <v>-56.166175607258616</v>
      </c>
      <c r="X10010" s="49">
        <v>-16.702699312</v>
      </c>
      <c r="Y10010" s="15">
        <v>-0.349890333</v>
      </c>
      <c r="Z10010" s="15">
        <v>-0.349890333</v>
      </c>
      <c r="AA10010" s="15">
        <v>-28.083087803629308</v>
      </c>
      <c r="AF10010" s="49">
        <v>-7.375</v>
      </c>
      <c r="AG10010" s="15">
        <v>3.8913915918192301</v>
      </c>
      <c r="AH10010" s="15">
        <v>3.8913915918192301</v>
      </c>
      <c r="AI10010" s="15">
        <v>-56.166175607258616</v>
      </c>
      <c r="AM10010" s="17"/>
    </row>
    <row r="10011" spans="1:39">
      <c r="A10011" s="7" t="s">
        <v>8304</v>
      </c>
      <c r="B10011" s="7">
        <v>3373</v>
      </c>
      <c r="C10011" s="29" t="s">
        <v>9236</v>
      </c>
      <c r="F10011" s="27" t="str">
        <f t="shared" si="156"/>
        <v>VIC3373LAKE WONGAN</v>
      </c>
      <c r="G10011" s="30">
        <v>9999</v>
      </c>
      <c r="H10011" s="49">
        <v>-19</v>
      </c>
      <c r="I10011" s="15">
        <v>-2.101721317</v>
      </c>
      <c r="J10011" s="15">
        <v>-2.101721317</v>
      </c>
      <c r="K10011" s="15">
        <v>-28.083087803629308</v>
      </c>
      <c r="P10011" s="49">
        <v>-12.324999999999999</v>
      </c>
      <c r="Q10011" s="15">
        <v>-0.33996193699999999</v>
      </c>
      <c r="R10011" s="15">
        <v>-0.33996193699999999</v>
      </c>
      <c r="S10011" s="15">
        <v>-56.166175607258616</v>
      </c>
      <c r="X10011" s="49">
        <v>-16.702699312</v>
      </c>
      <c r="Y10011" s="15">
        <v>-0.349890333</v>
      </c>
      <c r="Z10011" s="15">
        <v>-0.349890333</v>
      </c>
      <c r="AA10011" s="15">
        <v>-28.083087803629308</v>
      </c>
      <c r="AF10011" s="49">
        <v>-7.375</v>
      </c>
      <c r="AG10011" s="15">
        <v>3.8913915918192301</v>
      </c>
      <c r="AH10011" s="15">
        <v>3.8913915918192301</v>
      </c>
      <c r="AI10011" s="15">
        <v>-56.166175607258616</v>
      </c>
      <c r="AM10011" s="17"/>
    </row>
    <row r="10012" spans="1:39">
      <c r="A10012" s="7" t="s">
        <v>8304</v>
      </c>
      <c r="B10012" s="7">
        <v>3373</v>
      </c>
      <c r="C10012" s="29" t="s">
        <v>9237</v>
      </c>
      <c r="F10012" s="27" t="str">
        <f t="shared" si="156"/>
        <v>VIC3373MAIN LEAD</v>
      </c>
      <c r="G10012" s="30">
        <v>10000</v>
      </c>
      <c r="H10012" s="49">
        <v>-19</v>
      </c>
      <c r="I10012" s="15">
        <v>-2.101721317</v>
      </c>
      <c r="J10012" s="15">
        <v>-2.101721317</v>
      </c>
      <c r="K10012" s="15">
        <v>-28.083087803629308</v>
      </c>
      <c r="P10012" s="49">
        <v>-12.324999999999999</v>
      </c>
      <c r="Q10012" s="15">
        <v>-0.33996193699999999</v>
      </c>
      <c r="R10012" s="15">
        <v>-0.33996193699999999</v>
      </c>
      <c r="S10012" s="15">
        <v>-56.166175607258616</v>
      </c>
      <c r="X10012" s="49">
        <v>-16.702699312</v>
      </c>
      <c r="Y10012" s="15">
        <v>-0.349890333</v>
      </c>
      <c r="Z10012" s="15">
        <v>-0.349890333</v>
      </c>
      <c r="AA10012" s="15">
        <v>-28.083087803629308</v>
      </c>
      <c r="AF10012" s="49">
        <v>-7.375</v>
      </c>
      <c r="AG10012" s="15">
        <v>3.8913915918192301</v>
      </c>
      <c r="AH10012" s="15">
        <v>3.8913915918192301</v>
      </c>
      <c r="AI10012" s="15">
        <v>-56.166175607258616</v>
      </c>
      <c r="AM10012" s="17"/>
    </row>
    <row r="10013" spans="1:39">
      <c r="A10013" s="7" t="s">
        <v>8304</v>
      </c>
      <c r="B10013" s="7">
        <v>3373</v>
      </c>
      <c r="C10013" s="29" t="s">
        <v>9238</v>
      </c>
      <c r="F10013" s="27" t="str">
        <f t="shared" si="156"/>
        <v>VIC3373MENA PARK</v>
      </c>
      <c r="G10013" s="30">
        <v>10001</v>
      </c>
      <c r="H10013" s="49">
        <v>-19</v>
      </c>
      <c r="I10013" s="15">
        <v>-2.101721317</v>
      </c>
      <c r="J10013" s="15">
        <v>-2.101721317</v>
      </c>
      <c r="K10013" s="15">
        <v>-28.083087803629308</v>
      </c>
      <c r="P10013" s="49">
        <v>-12.324999999999999</v>
      </c>
      <c r="Q10013" s="15">
        <v>-0.33996193699999999</v>
      </c>
      <c r="R10013" s="15">
        <v>-0.33996193699999999</v>
      </c>
      <c r="S10013" s="15">
        <v>-56.166175607258616</v>
      </c>
      <c r="X10013" s="49">
        <v>-16.702699312</v>
      </c>
      <c r="Y10013" s="15">
        <v>-0.349890333</v>
      </c>
      <c r="Z10013" s="15">
        <v>-0.349890333</v>
      </c>
      <c r="AA10013" s="15">
        <v>-28.083087803629308</v>
      </c>
      <c r="AF10013" s="49">
        <v>-7.375</v>
      </c>
      <c r="AG10013" s="15">
        <v>3.8913915918192301</v>
      </c>
      <c r="AH10013" s="15">
        <v>3.8913915918192301</v>
      </c>
      <c r="AI10013" s="15">
        <v>-56.166175607258616</v>
      </c>
      <c r="AM10013" s="17"/>
    </row>
    <row r="10014" spans="1:39">
      <c r="A10014" s="7" t="s">
        <v>8304</v>
      </c>
      <c r="B10014" s="7">
        <v>3373</v>
      </c>
      <c r="C10014" s="29" t="s">
        <v>9239</v>
      </c>
      <c r="F10014" s="27" t="str">
        <f t="shared" si="156"/>
        <v>VIC3373NERRING</v>
      </c>
      <c r="G10014" s="30">
        <v>10002</v>
      </c>
      <c r="H10014" s="49">
        <v>-19</v>
      </c>
      <c r="I10014" s="15">
        <v>-2.101721317</v>
      </c>
      <c r="J10014" s="15">
        <v>-2.101721317</v>
      </c>
      <c r="K10014" s="15">
        <v>-28.083087803629308</v>
      </c>
      <c r="P10014" s="49">
        <v>-12.324999999999999</v>
      </c>
      <c r="Q10014" s="15">
        <v>-0.33996193699999999</v>
      </c>
      <c r="R10014" s="15">
        <v>-0.33996193699999999</v>
      </c>
      <c r="S10014" s="15">
        <v>-56.166175607258616</v>
      </c>
      <c r="X10014" s="49">
        <v>-16.702699312</v>
      </c>
      <c r="Y10014" s="15">
        <v>-0.349890333</v>
      </c>
      <c r="Z10014" s="15">
        <v>-0.349890333</v>
      </c>
      <c r="AA10014" s="15">
        <v>-28.083087803629308</v>
      </c>
      <c r="AF10014" s="49">
        <v>-7.375</v>
      </c>
      <c r="AG10014" s="15">
        <v>3.8913915918192301</v>
      </c>
      <c r="AH10014" s="15">
        <v>3.8913915918192301</v>
      </c>
      <c r="AI10014" s="15">
        <v>-56.166175607258616</v>
      </c>
      <c r="AM10014" s="17"/>
    </row>
    <row r="10015" spans="1:39">
      <c r="A10015" s="7" t="s">
        <v>8304</v>
      </c>
      <c r="B10015" s="7">
        <v>3373</v>
      </c>
      <c r="C10015" s="29" t="s">
        <v>3677</v>
      </c>
      <c r="F10015" s="27" t="str">
        <f t="shared" si="156"/>
        <v>VIC3373RAGLAN</v>
      </c>
      <c r="G10015" s="30">
        <v>10003</v>
      </c>
      <c r="H10015" s="49">
        <v>-19</v>
      </c>
      <c r="I10015" s="15">
        <v>-2.101721317</v>
      </c>
      <c r="J10015" s="15">
        <v>-2.101721317</v>
      </c>
      <c r="K10015" s="15">
        <v>-26.834356423324056</v>
      </c>
      <c r="P10015" s="49">
        <v>-12.324999999999999</v>
      </c>
      <c r="Q10015" s="15">
        <v>-0.33996193699999999</v>
      </c>
      <c r="R10015" s="15">
        <v>-0.33996193699999999</v>
      </c>
      <c r="S10015" s="15">
        <v>-53.668712846648113</v>
      </c>
      <c r="X10015" s="49">
        <v>-16.702699312</v>
      </c>
      <c r="Y10015" s="15">
        <v>-0.349890333</v>
      </c>
      <c r="Z10015" s="15">
        <v>-0.349890333</v>
      </c>
      <c r="AA10015" s="15">
        <v>-26.834356423324056</v>
      </c>
      <c r="AF10015" s="49">
        <v>-7.375</v>
      </c>
      <c r="AG10015" s="15">
        <v>3.8913915918192301</v>
      </c>
      <c r="AH10015" s="15">
        <v>3.8913915918192301</v>
      </c>
      <c r="AI10015" s="15">
        <v>-53.668712846648113</v>
      </c>
      <c r="AM10015" s="17"/>
    </row>
    <row r="10016" spans="1:39">
      <c r="A10016" s="7" t="s">
        <v>8304</v>
      </c>
      <c r="B10016" s="7">
        <v>3373</v>
      </c>
      <c r="C10016" s="29" t="s">
        <v>9240</v>
      </c>
      <c r="F10016" s="27" t="str">
        <f t="shared" si="156"/>
        <v>VIC3373SHIRLEY</v>
      </c>
      <c r="G10016" s="30">
        <v>10004</v>
      </c>
      <c r="H10016" s="49">
        <v>-19</v>
      </c>
      <c r="I10016" s="15">
        <v>-2.101721317</v>
      </c>
      <c r="J10016" s="15">
        <v>-2.101721317</v>
      </c>
      <c r="K10016" s="15">
        <v>-26.834356423324056</v>
      </c>
      <c r="P10016" s="49">
        <v>-12.324999999999999</v>
      </c>
      <c r="Q10016" s="15">
        <v>-0.33996193699999999</v>
      </c>
      <c r="R10016" s="15">
        <v>-0.33996193699999999</v>
      </c>
      <c r="S10016" s="15">
        <v>-53.668712846648113</v>
      </c>
      <c r="X10016" s="49">
        <v>-16.702699312</v>
      </c>
      <c r="Y10016" s="15">
        <v>-0.349890333</v>
      </c>
      <c r="Z10016" s="15">
        <v>-0.349890333</v>
      </c>
      <c r="AA10016" s="15">
        <v>-26.834356423324056</v>
      </c>
      <c r="AF10016" s="49">
        <v>-7.375</v>
      </c>
      <c r="AG10016" s="15">
        <v>3.8913915918192301</v>
      </c>
      <c r="AH10016" s="15">
        <v>3.8913915918192301</v>
      </c>
      <c r="AI10016" s="15">
        <v>-53.668712846648113</v>
      </c>
      <c r="AM10016" s="17"/>
    </row>
    <row r="10017" spans="1:39">
      <c r="A10017" s="7" t="s">
        <v>8304</v>
      </c>
      <c r="B10017" s="7">
        <v>3373</v>
      </c>
      <c r="C10017" s="29" t="s">
        <v>9241</v>
      </c>
      <c r="F10017" s="27" t="str">
        <f t="shared" si="156"/>
        <v>VIC3373STOCKYARD HILL</v>
      </c>
      <c r="G10017" s="30">
        <v>10005</v>
      </c>
      <c r="H10017" s="49">
        <v>-19</v>
      </c>
      <c r="I10017" s="15">
        <v>-2.101721317</v>
      </c>
      <c r="J10017" s="15">
        <v>-2.101721317</v>
      </c>
      <c r="K10017" s="15">
        <v>-26.834356423324056</v>
      </c>
      <c r="P10017" s="49">
        <v>-12.324999999999999</v>
      </c>
      <c r="Q10017" s="15">
        <v>-0.33996193699999999</v>
      </c>
      <c r="R10017" s="15">
        <v>-0.33996193699999999</v>
      </c>
      <c r="S10017" s="15">
        <v>-53.668712846648113</v>
      </c>
      <c r="X10017" s="49">
        <v>-16.702699312</v>
      </c>
      <c r="Y10017" s="15">
        <v>-0.349890333</v>
      </c>
      <c r="Z10017" s="15">
        <v>-0.349890333</v>
      </c>
      <c r="AA10017" s="15">
        <v>-26.834356423324056</v>
      </c>
      <c r="AF10017" s="49">
        <v>-7.375</v>
      </c>
      <c r="AG10017" s="15">
        <v>3.8913915918192301</v>
      </c>
      <c r="AH10017" s="15">
        <v>3.8913915918192301</v>
      </c>
      <c r="AI10017" s="15">
        <v>-53.668712846648113</v>
      </c>
      <c r="AM10017" s="17"/>
    </row>
    <row r="10018" spans="1:39">
      <c r="A10018" s="7" t="s">
        <v>8304</v>
      </c>
      <c r="B10018" s="7">
        <v>3373</v>
      </c>
      <c r="C10018" s="29" t="s">
        <v>5039</v>
      </c>
      <c r="F10018" s="27" t="str">
        <f t="shared" si="156"/>
        <v>VIC3373STONELEIGH</v>
      </c>
      <c r="G10018" s="30">
        <v>10006</v>
      </c>
      <c r="H10018" s="49">
        <v>-19</v>
      </c>
      <c r="I10018" s="15">
        <v>-2.101721317</v>
      </c>
      <c r="J10018" s="15">
        <v>-2.101721317</v>
      </c>
      <c r="K10018" s="15">
        <v>-26.834356423324056</v>
      </c>
      <c r="P10018" s="49">
        <v>-12.324999999999999</v>
      </c>
      <c r="Q10018" s="15">
        <v>-0.33996193699999999</v>
      </c>
      <c r="R10018" s="15">
        <v>-0.33996193699999999</v>
      </c>
      <c r="S10018" s="15">
        <v>-53.668712846648113</v>
      </c>
      <c r="X10018" s="49">
        <v>-16.702699312</v>
      </c>
      <c r="Y10018" s="15">
        <v>-0.349890333</v>
      </c>
      <c r="Z10018" s="15">
        <v>-0.349890333</v>
      </c>
      <c r="AA10018" s="15">
        <v>-26.834356423324056</v>
      </c>
      <c r="AF10018" s="49">
        <v>-6.7750000000000004</v>
      </c>
      <c r="AG10018" s="15">
        <v>3.8913915918192301</v>
      </c>
      <c r="AH10018" s="15">
        <v>3.8913915918192301</v>
      </c>
      <c r="AI10018" s="15">
        <v>-53.668712846648113</v>
      </c>
      <c r="AM10018" s="17"/>
    </row>
    <row r="10019" spans="1:39">
      <c r="A10019" s="7" t="s">
        <v>8304</v>
      </c>
      <c r="B10019" s="7">
        <v>3373</v>
      </c>
      <c r="C10019" s="29" t="s">
        <v>9242</v>
      </c>
      <c r="F10019" s="27" t="str">
        <f t="shared" si="156"/>
        <v>VIC3373TRAWALLA</v>
      </c>
      <c r="G10019" s="30">
        <v>10007</v>
      </c>
      <c r="H10019" s="49">
        <v>-19</v>
      </c>
      <c r="I10019" s="15">
        <v>-2.101721317</v>
      </c>
      <c r="J10019" s="15">
        <v>-2.101721317</v>
      </c>
      <c r="K10019" s="15">
        <v>-26.834356423324056</v>
      </c>
      <c r="P10019" s="49">
        <v>-12.324999999999999</v>
      </c>
      <c r="Q10019" s="15">
        <v>-0.33996193699999999</v>
      </c>
      <c r="R10019" s="15">
        <v>-0.33996193699999999</v>
      </c>
      <c r="S10019" s="15">
        <v>-53.668712846648113</v>
      </c>
      <c r="X10019" s="49">
        <v>-16.702699312</v>
      </c>
      <c r="Y10019" s="15">
        <v>-0.349890333</v>
      </c>
      <c r="Z10019" s="15">
        <v>-0.349890333</v>
      </c>
      <c r="AA10019" s="15">
        <v>-26.834356423324056</v>
      </c>
      <c r="AF10019" s="49">
        <v>-6.7750000000000004</v>
      </c>
      <c r="AG10019" s="15">
        <v>3.8913915918192301</v>
      </c>
      <c r="AH10019" s="15">
        <v>3.8913915918192301</v>
      </c>
      <c r="AI10019" s="15">
        <v>-53.668712846648113</v>
      </c>
      <c r="AM10019" s="17"/>
    </row>
    <row r="10020" spans="1:39">
      <c r="A10020" s="7" t="s">
        <v>8304</v>
      </c>
      <c r="B10020" s="7">
        <v>3373</v>
      </c>
      <c r="C10020" s="29" t="s">
        <v>140</v>
      </c>
      <c r="F10020" s="27" t="str">
        <f t="shared" si="156"/>
        <v>VIC3373WATERLOO</v>
      </c>
      <c r="G10020" s="30">
        <v>10008</v>
      </c>
      <c r="H10020" s="49">
        <v>-19</v>
      </c>
      <c r="I10020" s="15">
        <v>-2.101721317</v>
      </c>
      <c r="J10020" s="15">
        <v>-2.101721317</v>
      </c>
      <c r="K10020" s="15">
        <v>-28.083087803629308</v>
      </c>
      <c r="P10020" s="49">
        <v>-12.324999999999999</v>
      </c>
      <c r="Q10020" s="15">
        <v>-0.33996193699999999</v>
      </c>
      <c r="R10020" s="15">
        <v>-0.33996193699999999</v>
      </c>
      <c r="S10020" s="15">
        <v>-56.166175607258616</v>
      </c>
      <c r="X10020" s="49">
        <v>-16.702699312</v>
      </c>
      <c r="Y10020" s="15">
        <v>-0.349890333</v>
      </c>
      <c r="Z10020" s="15">
        <v>-0.349890333</v>
      </c>
      <c r="AA10020" s="15">
        <v>-28.083087803629308</v>
      </c>
      <c r="AF10020" s="49">
        <v>-6.7750000000000004</v>
      </c>
      <c r="AG10020" s="15">
        <v>3.8913915918192301</v>
      </c>
      <c r="AH10020" s="15">
        <v>3.8913915918192301</v>
      </c>
      <c r="AI10020" s="15">
        <v>-56.166175607258616</v>
      </c>
      <c r="AM10020" s="17"/>
    </row>
    <row r="10021" spans="1:39">
      <c r="A10021" s="7" t="s">
        <v>8304</v>
      </c>
      <c r="B10021" s="7">
        <v>3375</v>
      </c>
      <c r="C10021" s="29" t="s">
        <v>9243</v>
      </c>
      <c r="F10021" s="27" t="str">
        <f t="shared" si="156"/>
        <v>VIC3375BALLYROGAN</v>
      </c>
      <c r="G10021" s="30">
        <v>10009</v>
      </c>
      <c r="H10021" s="49">
        <v>-19</v>
      </c>
      <c r="I10021" s="15">
        <v>0.26682387800000001</v>
      </c>
      <c r="J10021" s="15">
        <v>0.26682387800000001</v>
      </c>
      <c r="K10021" s="15">
        <v>-21.811420603262167</v>
      </c>
      <c r="P10021" s="49">
        <v>-12.324999999999999</v>
      </c>
      <c r="Q10021" s="15">
        <v>1.527744902</v>
      </c>
      <c r="R10021" s="15">
        <v>1.527744902</v>
      </c>
      <c r="S10021" s="15">
        <v>-43.622841206524335</v>
      </c>
      <c r="X10021" s="49">
        <v>-16.702699312</v>
      </c>
      <c r="Y10021" s="15">
        <v>1.976021048</v>
      </c>
      <c r="Z10021" s="15">
        <v>1.976021048</v>
      </c>
      <c r="AA10021" s="15">
        <v>-21.811420603262167</v>
      </c>
      <c r="AF10021" s="49">
        <v>-6.7750000000000004</v>
      </c>
      <c r="AG10021" s="15">
        <v>-0.88737836813467397</v>
      </c>
      <c r="AH10021" s="15">
        <v>-0.88737836813467397</v>
      </c>
      <c r="AI10021" s="15">
        <v>-43.622841206524335</v>
      </c>
      <c r="AM10021" s="17"/>
    </row>
    <row r="10022" spans="1:39">
      <c r="A10022" s="7" t="s">
        <v>8304</v>
      </c>
      <c r="B10022" s="7">
        <v>3375</v>
      </c>
      <c r="C10022" s="29" t="s">
        <v>9244</v>
      </c>
      <c r="F10022" s="27" t="str">
        <f t="shared" si="156"/>
        <v>VIC3375BAYINDEEN</v>
      </c>
      <c r="G10022" s="30">
        <v>10010</v>
      </c>
      <c r="H10022" s="49">
        <v>-19</v>
      </c>
      <c r="I10022" s="15">
        <v>0.26682387800000001</v>
      </c>
      <c r="J10022" s="15">
        <v>0.26682387800000001</v>
      </c>
      <c r="K10022" s="15">
        <v>-24.19637936040662</v>
      </c>
      <c r="P10022" s="49">
        <v>-12.324999999999999</v>
      </c>
      <c r="Q10022" s="15">
        <v>1.527744902</v>
      </c>
      <c r="R10022" s="15">
        <v>1.527744902</v>
      </c>
      <c r="S10022" s="15">
        <v>-48.392758720813241</v>
      </c>
      <c r="X10022" s="49">
        <v>-16.702699312</v>
      </c>
      <c r="Y10022" s="15">
        <v>1.976021048</v>
      </c>
      <c r="Z10022" s="15">
        <v>1.976021048</v>
      </c>
      <c r="AA10022" s="15">
        <v>-24.19637936040662</v>
      </c>
      <c r="AF10022" s="49">
        <v>-6.7750000000000004</v>
      </c>
      <c r="AG10022" s="15">
        <v>-0.88737836813467397</v>
      </c>
      <c r="AH10022" s="15">
        <v>-0.88737836813467397</v>
      </c>
      <c r="AI10022" s="15">
        <v>-48.392758720813241</v>
      </c>
      <c r="AM10022" s="17"/>
    </row>
    <row r="10023" spans="1:39">
      <c r="A10023" s="7" t="s">
        <v>8304</v>
      </c>
      <c r="B10023" s="7">
        <v>3375</v>
      </c>
      <c r="C10023" s="29" t="s">
        <v>9245</v>
      </c>
      <c r="F10023" s="27" t="str">
        <f t="shared" si="156"/>
        <v>VIC3375BUANGOR</v>
      </c>
      <c r="G10023" s="30">
        <v>10011</v>
      </c>
      <c r="H10023" s="49">
        <v>-19</v>
      </c>
      <c r="I10023" s="15">
        <v>0.26682387800000001</v>
      </c>
      <c r="J10023" s="15">
        <v>0.26682387800000001</v>
      </c>
      <c r="K10023" s="15">
        <v>-20.697753912015752</v>
      </c>
      <c r="P10023" s="49">
        <v>-12.324999999999999</v>
      </c>
      <c r="Q10023" s="15">
        <v>1.527744902</v>
      </c>
      <c r="R10023" s="15">
        <v>1.527744902</v>
      </c>
      <c r="S10023" s="15">
        <v>-41.395507824031505</v>
      </c>
      <c r="X10023" s="49">
        <v>-16.702699312</v>
      </c>
      <c r="Y10023" s="15">
        <v>1.976021048</v>
      </c>
      <c r="Z10023" s="15">
        <v>1.976021048</v>
      </c>
      <c r="AA10023" s="15">
        <v>-20.697753912015752</v>
      </c>
      <c r="AF10023" s="49">
        <v>-7.375</v>
      </c>
      <c r="AG10023" s="15">
        <v>-0.88737836813467397</v>
      </c>
      <c r="AH10023" s="15">
        <v>-0.88737836813467397</v>
      </c>
      <c r="AI10023" s="15">
        <v>-41.395507824031505</v>
      </c>
      <c r="AM10023" s="17"/>
    </row>
    <row r="10024" spans="1:39">
      <c r="A10024" s="7" t="s">
        <v>8304</v>
      </c>
      <c r="B10024" s="7">
        <v>3375</v>
      </c>
      <c r="C10024" s="29" t="s">
        <v>9246</v>
      </c>
      <c r="F10024" s="27" t="str">
        <f t="shared" si="156"/>
        <v>VIC3375MIDDLE CREEK</v>
      </c>
      <c r="G10024" s="30">
        <v>10012</v>
      </c>
      <c r="H10024" s="49">
        <v>-19</v>
      </c>
      <c r="I10024" s="15">
        <v>0.26682387800000001</v>
      </c>
      <c r="J10024" s="15">
        <v>0.26682387800000001</v>
      </c>
      <c r="K10024" s="15">
        <v>-21.811420603262167</v>
      </c>
      <c r="P10024" s="49">
        <v>-12.324999999999999</v>
      </c>
      <c r="Q10024" s="15">
        <v>1.527744902</v>
      </c>
      <c r="R10024" s="15">
        <v>1.527744902</v>
      </c>
      <c r="S10024" s="15">
        <v>-43.622841206524335</v>
      </c>
      <c r="X10024" s="49">
        <v>-16.702699312</v>
      </c>
      <c r="Y10024" s="15">
        <v>1.976021048</v>
      </c>
      <c r="Z10024" s="15">
        <v>1.976021048</v>
      </c>
      <c r="AA10024" s="15">
        <v>-21.811420603262167</v>
      </c>
      <c r="AF10024" s="49">
        <v>-7.375</v>
      </c>
      <c r="AG10024" s="15">
        <v>-0.88737836813467397</v>
      </c>
      <c r="AH10024" s="15">
        <v>-0.88737836813467397</v>
      </c>
      <c r="AI10024" s="15">
        <v>-43.622841206524335</v>
      </c>
      <c r="AM10024" s="17"/>
    </row>
    <row r="10025" spans="1:39">
      <c r="A10025" s="7" t="s">
        <v>8304</v>
      </c>
      <c r="B10025" s="7">
        <v>3377</v>
      </c>
      <c r="C10025" s="29" t="s">
        <v>9247</v>
      </c>
      <c r="F10025" s="27" t="str">
        <f t="shared" si="156"/>
        <v>VIC3377ARARAT</v>
      </c>
      <c r="G10025" s="30">
        <v>10013</v>
      </c>
      <c r="H10025" s="49">
        <v>-19</v>
      </c>
      <c r="I10025" s="15">
        <v>-2.140221317</v>
      </c>
      <c r="J10025" s="15">
        <v>-2.140221317</v>
      </c>
      <c r="K10025" s="15">
        <v>-29.591873692332644</v>
      </c>
      <c r="P10025" s="49">
        <v>-12.324999999999999</v>
      </c>
      <c r="Q10025" s="15">
        <v>-0.37032095799999998</v>
      </c>
      <c r="R10025" s="15">
        <v>-0.37032095799999998</v>
      </c>
      <c r="S10025" s="15">
        <v>-59.183747384665288</v>
      </c>
      <c r="X10025" s="49">
        <v>-16.702699312</v>
      </c>
      <c r="Y10025" s="15">
        <v>-0.38769733299999998</v>
      </c>
      <c r="Z10025" s="15">
        <v>-0.38769733299999998</v>
      </c>
      <c r="AA10025" s="15">
        <v>-29.591873692332644</v>
      </c>
      <c r="AF10025" s="49">
        <v>-7.375</v>
      </c>
      <c r="AG10025" s="15">
        <v>2.2807765717961801</v>
      </c>
      <c r="AH10025" s="15">
        <v>2.2807765717961801</v>
      </c>
      <c r="AI10025" s="15">
        <v>-59.183747384665288</v>
      </c>
      <c r="AM10025" s="17"/>
    </row>
    <row r="10026" spans="1:39">
      <c r="A10026" s="7" t="s">
        <v>8304</v>
      </c>
      <c r="B10026" s="7">
        <v>3377</v>
      </c>
      <c r="C10026" s="29" t="s">
        <v>9248</v>
      </c>
      <c r="F10026" s="27" t="str">
        <f t="shared" si="156"/>
        <v>VIC3377ARMSTRONG</v>
      </c>
      <c r="G10026" s="30">
        <v>10014</v>
      </c>
      <c r="H10026" s="49">
        <v>-19</v>
      </c>
      <c r="I10026" s="15">
        <v>-2.140221317</v>
      </c>
      <c r="J10026" s="15">
        <v>-2.140221317</v>
      </c>
      <c r="K10026" s="15">
        <v>-29.591873692332644</v>
      </c>
      <c r="P10026" s="49">
        <v>-12.324999999999999</v>
      </c>
      <c r="Q10026" s="15">
        <v>-0.37032095799999998</v>
      </c>
      <c r="R10026" s="15">
        <v>-0.37032095799999998</v>
      </c>
      <c r="S10026" s="15">
        <v>-59.183747384665288</v>
      </c>
      <c r="X10026" s="49">
        <v>-16.702699312</v>
      </c>
      <c r="Y10026" s="15">
        <v>-0.38769733299999998</v>
      </c>
      <c r="Z10026" s="15">
        <v>-0.38769733299999998</v>
      </c>
      <c r="AA10026" s="15">
        <v>-29.591873692332644</v>
      </c>
      <c r="AF10026" s="49">
        <v>-7.375</v>
      </c>
      <c r="AG10026" s="15">
        <v>6.2807765717961797</v>
      </c>
      <c r="AH10026" s="15">
        <v>6.2807765717961797</v>
      </c>
      <c r="AI10026" s="15">
        <v>-59.183747384665288</v>
      </c>
      <c r="AM10026" s="17"/>
    </row>
    <row r="10027" spans="1:39">
      <c r="A10027" s="7" t="s">
        <v>8304</v>
      </c>
      <c r="B10027" s="7">
        <v>3377</v>
      </c>
      <c r="C10027" s="29" t="s">
        <v>3056</v>
      </c>
      <c r="F10027" s="27" t="str">
        <f t="shared" si="156"/>
        <v>VIC3377CATHCART</v>
      </c>
      <c r="G10027" s="30">
        <v>10015</v>
      </c>
      <c r="H10027" s="49">
        <v>-19</v>
      </c>
      <c r="I10027" s="15">
        <v>-2.140221317</v>
      </c>
      <c r="J10027" s="15">
        <v>-2.140221317</v>
      </c>
      <c r="K10027" s="15">
        <v>-29.591873692332644</v>
      </c>
      <c r="P10027" s="49">
        <v>-12.324999999999999</v>
      </c>
      <c r="Q10027" s="15">
        <v>-0.37032095799999998</v>
      </c>
      <c r="R10027" s="15">
        <v>-0.37032095799999998</v>
      </c>
      <c r="S10027" s="15">
        <v>-59.183747384665288</v>
      </c>
      <c r="X10027" s="49">
        <v>-16.702699312</v>
      </c>
      <c r="Y10027" s="15">
        <v>-0.38769733299999998</v>
      </c>
      <c r="Z10027" s="15">
        <v>-0.38769733299999998</v>
      </c>
      <c r="AA10027" s="15">
        <v>-29.591873692332644</v>
      </c>
      <c r="AF10027" s="49">
        <v>-7.375</v>
      </c>
      <c r="AG10027" s="15">
        <v>6.2807765717961797</v>
      </c>
      <c r="AH10027" s="15">
        <v>6.2807765717961797</v>
      </c>
      <c r="AI10027" s="15">
        <v>-59.183747384665288</v>
      </c>
      <c r="AM10027" s="17"/>
    </row>
    <row r="10028" spans="1:39">
      <c r="A10028" s="7" t="s">
        <v>8304</v>
      </c>
      <c r="B10028" s="7">
        <v>3377</v>
      </c>
      <c r="C10028" s="29" t="s">
        <v>9249</v>
      </c>
      <c r="F10028" s="27" t="str">
        <f t="shared" si="156"/>
        <v>VIC3377CROWLANDS</v>
      </c>
      <c r="G10028" s="30">
        <v>10016</v>
      </c>
      <c r="H10028" s="49">
        <v>-19</v>
      </c>
      <c r="I10028" s="15">
        <v>-2.140221317</v>
      </c>
      <c r="J10028" s="15">
        <v>-2.140221317</v>
      </c>
      <c r="K10028" s="15">
        <v>-30.983299533177526</v>
      </c>
      <c r="P10028" s="49">
        <v>-12.324999999999999</v>
      </c>
      <c r="Q10028" s="15">
        <v>-0.37032095799999998</v>
      </c>
      <c r="R10028" s="15">
        <v>-0.37032095799999998</v>
      </c>
      <c r="S10028" s="15">
        <v>-61.966599066355052</v>
      </c>
      <c r="X10028" s="49">
        <v>-16.702699312</v>
      </c>
      <c r="Y10028" s="15">
        <v>-0.38769733299999998</v>
      </c>
      <c r="Z10028" s="15">
        <v>-0.38769733299999998</v>
      </c>
      <c r="AA10028" s="15">
        <v>-30.983299533177526</v>
      </c>
      <c r="AF10028" s="49">
        <v>-7.375</v>
      </c>
      <c r="AG10028" s="15">
        <v>6.2807765717961797</v>
      </c>
      <c r="AH10028" s="15">
        <v>6.2807765717961797</v>
      </c>
      <c r="AI10028" s="15">
        <v>-61.966599066355052</v>
      </c>
      <c r="AM10028" s="17"/>
    </row>
    <row r="10029" spans="1:39">
      <c r="A10029" s="7" t="s">
        <v>8304</v>
      </c>
      <c r="B10029" s="7">
        <v>3377</v>
      </c>
      <c r="C10029" s="29" t="s">
        <v>9250</v>
      </c>
      <c r="F10029" s="27" t="str">
        <f t="shared" si="156"/>
        <v>VIC3377DENICULL CREEK</v>
      </c>
      <c r="G10029" s="30">
        <v>10017</v>
      </c>
      <c r="H10029" s="49">
        <v>-19</v>
      </c>
      <c r="I10029" s="15">
        <v>-2.140221317</v>
      </c>
      <c r="J10029" s="15">
        <v>-2.140221317</v>
      </c>
      <c r="K10029" s="15">
        <v>-30.983299533177526</v>
      </c>
      <c r="P10029" s="49">
        <v>-12.324999999999999</v>
      </c>
      <c r="Q10029" s="15">
        <v>-0.37032095799999998</v>
      </c>
      <c r="R10029" s="15">
        <v>-0.37032095799999998</v>
      </c>
      <c r="S10029" s="15">
        <v>-61.966599066355052</v>
      </c>
      <c r="X10029" s="49">
        <v>-16.702699312</v>
      </c>
      <c r="Y10029" s="15">
        <v>-0.38769733299999998</v>
      </c>
      <c r="Z10029" s="15">
        <v>-0.38769733299999998</v>
      </c>
      <c r="AA10029" s="15">
        <v>-30.983299533177526</v>
      </c>
      <c r="AF10029" s="49">
        <v>2.2999999999999998</v>
      </c>
      <c r="AG10029" s="15">
        <v>6.2807765717961797</v>
      </c>
      <c r="AH10029" s="15">
        <v>6.2807765717961797</v>
      </c>
      <c r="AI10029" s="15">
        <v>-61.966599066355052</v>
      </c>
      <c r="AM10029" s="17"/>
    </row>
    <row r="10030" spans="1:39">
      <c r="A10030" s="7" t="s">
        <v>8304</v>
      </c>
      <c r="B10030" s="7">
        <v>3377</v>
      </c>
      <c r="C10030" s="29" t="s">
        <v>9251</v>
      </c>
      <c r="F10030" s="27" t="str">
        <f t="shared" si="156"/>
        <v>VIC3377DOBIE</v>
      </c>
      <c r="G10030" s="30">
        <v>10018</v>
      </c>
      <c r="H10030" s="49">
        <v>-19</v>
      </c>
      <c r="I10030" s="15">
        <v>-2.140221317</v>
      </c>
      <c r="J10030" s="15">
        <v>-2.140221317</v>
      </c>
      <c r="K10030" s="15">
        <v>-30.983299533177526</v>
      </c>
      <c r="P10030" s="49">
        <v>-12.324999999999999</v>
      </c>
      <c r="Q10030" s="15">
        <v>-0.37032095799999998</v>
      </c>
      <c r="R10030" s="15">
        <v>-0.37032095799999998</v>
      </c>
      <c r="S10030" s="15">
        <v>-61.966599066355052</v>
      </c>
      <c r="X10030" s="49">
        <v>-16.702699312</v>
      </c>
      <c r="Y10030" s="15">
        <v>-0.38769733299999998</v>
      </c>
      <c r="Z10030" s="15">
        <v>-0.38769733299999998</v>
      </c>
      <c r="AA10030" s="15">
        <v>-30.983299533177526</v>
      </c>
      <c r="AF10030" s="49">
        <v>2.2999999999999998</v>
      </c>
      <c r="AG10030" s="15">
        <v>6.2807765717961797</v>
      </c>
      <c r="AH10030" s="15">
        <v>6.2807765717961797</v>
      </c>
      <c r="AI10030" s="15">
        <v>-61.966599066355052</v>
      </c>
      <c r="AM10030" s="17"/>
    </row>
    <row r="10031" spans="1:39">
      <c r="A10031" s="7" t="s">
        <v>8304</v>
      </c>
      <c r="B10031" s="7">
        <v>3377</v>
      </c>
      <c r="C10031" s="29" t="s">
        <v>9252</v>
      </c>
      <c r="F10031" s="27" t="str">
        <f t="shared" si="156"/>
        <v>VIC3377EVERSLEY</v>
      </c>
      <c r="G10031" s="30">
        <v>10019</v>
      </c>
      <c r="H10031" s="49">
        <v>-19</v>
      </c>
      <c r="I10031" s="15">
        <v>-2.140221317</v>
      </c>
      <c r="J10031" s="15">
        <v>-2.140221317</v>
      </c>
      <c r="K10031" s="15">
        <v>-30.983299533177526</v>
      </c>
      <c r="P10031" s="49">
        <v>-12.324999999999999</v>
      </c>
      <c r="Q10031" s="15">
        <v>-0.37032095799999998</v>
      </c>
      <c r="R10031" s="15">
        <v>-0.37032095799999998</v>
      </c>
      <c r="S10031" s="15">
        <v>-61.966599066355052</v>
      </c>
      <c r="X10031" s="49">
        <v>-16.702699312</v>
      </c>
      <c r="Y10031" s="15">
        <v>-0.38769733299999998</v>
      </c>
      <c r="Z10031" s="15">
        <v>-0.38769733299999998</v>
      </c>
      <c r="AA10031" s="15">
        <v>-30.983299533177526</v>
      </c>
      <c r="AF10031" s="49">
        <v>2.2999999999999998</v>
      </c>
      <c r="AG10031" s="15">
        <v>6.2807765717961797</v>
      </c>
      <c r="AH10031" s="15">
        <v>6.2807765717961797</v>
      </c>
      <c r="AI10031" s="15">
        <v>-61.966599066355052</v>
      </c>
      <c r="AM10031" s="17"/>
    </row>
    <row r="10032" spans="1:39">
      <c r="A10032" s="7" t="s">
        <v>8304</v>
      </c>
      <c r="B10032" s="7">
        <v>3377</v>
      </c>
      <c r="C10032" s="29" t="s">
        <v>9253</v>
      </c>
      <c r="F10032" s="27" t="str">
        <f t="shared" si="156"/>
        <v>VIC3377GREAT WESTERN</v>
      </c>
      <c r="G10032" s="30">
        <v>10020</v>
      </c>
      <c r="H10032" s="49">
        <v>-19</v>
      </c>
      <c r="I10032" s="15">
        <v>-2.140221317</v>
      </c>
      <c r="J10032" s="15">
        <v>-2.140221317</v>
      </c>
      <c r="K10032" s="15">
        <v>-29.591873692332644</v>
      </c>
      <c r="P10032" s="49">
        <v>-12.324999999999999</v>
      </c>
      <c r="Q10032" s="15">
        <v>-0.37032095799999998</v>
      </c>
      <c r="R10032" s="15">
        <v>-0.37032095799999998</v>
      </c>
      <c r="S10032" s="15">
        <v>-59.183747384665288</v>
      </c>
      <c r="X10032" s="49">
        <v>-16.702699312</v>
      </c>
      <c r="Y10032" s="15">
        <v>-0.38769733299999998</v>
      </c>
      <c r="Z10032" s="15">
        <v>-0.38769733299999998</v>
      </c>
      <c r="AA10032" s="15">
        <v>-29.591873692332644</v>
      </c>
      <c r="AF10032" s="49">
        <v>2.2999999999999998</v>
      </c>
      <c r="AG10032" s="15">
        <v>6.2807765717961797</v>
      </c>
      <c r="AH10032" s="15">
        <v>6.2807765717961797</v>
      </c>
      <c r="AI10032" s="15">
        <v>-59.183747384665288</v>
      </c>
      <c r="AM10032" s="17"/>
    </row>
    <row r="10033" spans="1:39">
      <c r="A10033" s="7" t="s">
        <v>8304</v>
      </c>
      <c r="B10033" s="7">
        <v>3377</v>
      </c>
      <c r="C10033" s="29" t="s">
        <v>9254</v>
      </c>
      <c r="F10033" s="27" t="str">
        <f t="shared" si="156"/>
        <v>VIC3377LANGI LOGAN</v>
      </c>
      <c r="G10033" s="30">
        <v>10021</v>
      </c>
      <c r="H10033" s="49">
        <v>-19</v>
      </c>
      <c r="I10033" s="15">
        <v>-2.140221317</v>
      </c>
      <c r="J10033" s="15">
        <v>-2.140221317</v>
      </c>
      <c r="K10033" s="15">
        <v>-30.983299533177526</v>
      </c>
      <c r="P10033" s="49">
        <v>-12.324999999999999</v>
      </c>
      <c r="Q10033" s="15">
        <v>-0.37032095799999998</v>
      </c>
      <c r="R10033" s="15">
        <v>-0.37032095799999998</v>
      </c>
      <c r="S10033" s="15">
        <v>-61.966599066355052</v>
      </c>
      <c r="X10033" s="49">
        <v>-16.702699312</v>
      </c>
      <c r="Y10033" s="15">
        <v>-0.38769733299999998</v>
      </c>
      <c r="Z10033" s="15">
        <v>-0.38769733299999998</v>
      </c>
      <c r="AA10033" s="15">
        <v>-30.983299533177526</v>
      </c>
      <c r="AF10033" s="49">
        <v>6.3</v>
      </c>
      <c r="AG10033" s="15">
        <v>6.2807765717961797</v>
      </c>
      <c r="AH10033" s="15">
        <v>6.2807765717961797</v>
      </c>
      <c r="AI10033" s="15">
        <v>-61.966599066355052</v>
      </c>
      <c r="AM10033" s="17"/>
    </row>
    <row r="10034" spans="1:39">
      <c r="A10034" s="7" t="s">
        <v>8304</v>
      </c>
      <c r="B10034" s="7">
        <v>3377</v>
      </c>
      <c r="C10034" s="29" t="s">
        <v>9255</v>
      </c>
      <c r="F10034" s="27" t="str">
        <f t="shared" si="156"/>
        <v>VIC3377MAROONA</v>
      </c>
      <c r="G10034" s="30">
        <v>10022</v>
      </c>
      <c r="H10034" s="49">
        <v>-19</v>
      </c>
      <c r="I10034" s="15">
        <v>-2.140221317</v>
      </c>
      <c r="J10034" s="15">
        <v>-2.140221317</v>
      </c>
      <c r="K10034" s="15">
        <v>-28.083087803629308</v>
      </c>
      <c r="P10034" s="49">
        <v>-12.324999999999999</v>
      </c>
      <c r="Q10034" s="15">
        <v>-0.37032095799999998</v>
      </c>
      <c r="R10034" s="15">
        <v>-0.37032095799999998</v>
      </c>
      <c r="S10034" s="15">
        <v>-56.166175607258616</v>
      </c>
      <c r="X10034" s="49">
        <v>-16.702699312</v>
      </c>
      <c r="Y10034" s="15">
        <v>-0.38769733299999998</v>
      </c>
      <c r="Z10034" s="15">
        <v>-0.38769733299999998</v>
      </c>
      <c r="AA10034" s="15">
        <v>-28.083087803629308</v>
      </c>
      <c r="AF10034" s="49">
        <v>2.2999999999999998</v>
      </c>
      <c r="AG10034" s="15">
        <v>6.2807765717961797</v>
      </c>
      <c r="AH10034" s="15">
        <v>6.2807765717961797</v>
      </c>
      <c r="AI10034" s="15">
        <v>-56.166175607258616</v>
      </c>
      <c r="AM10034" s="17"/>
    </row>
    <row r="10035" spans="1:39">
      <c r="A10035" s="7" t="s">
        <v>8304</v>
      </c>
      <c r="B10035" s="7">
        <v>3377</v>
      </c>
      <c r="C10035" s="29" t="s">
        <v>9256</v>
      </c>
      <c r="F10035" s="27" t="str">
        <f t="shared" si="156"/>
        <v>VIC3377MOUNT COLE</v>
      </c>
      <c r="G10035" s="30">
        <v>10023</v>
      </c>
      <c r="H10035" s="49">
        <v>-19</v>
      </c>
      <c r="I10035" s="15">
        <v>-2.140221317</v>
      </c>
      <c r="J10035" s="15">
        <v>-2.140221317</v>
      </c>
      <c r="K10035" s="15">
        <v>-30.983299533177526</v>
      </c>
      <c r="P10035" s="49">
        <v>-12.324999999999999</v>
      </c>
      <c r="Q10035" s="15">
        <v>-0.37032095799999998</v>
      </c>
      <c r="R10035" s="15">
        <v>-0.37032095799999998</v>
      </c>
      <c r="S10035" s="15">
        <v>-61.966599066355052</v>
      </c>
      <c r="X10035" s="49">
        <v>-16.702699312</v>
      </c>
      <c r="Y10035" s="15">
        <v>-0.38769733299999998</v>
      </c>
      <c r="Z10035" s="15">
        <v>-0.38769733299999998</v>
      </c>
      <c r="AA10035" s="15">
        <v>-30.983299533177526</v>
      </c>
      <c r="AF10035" s="49">
        <v>2.2999999999999998</v>
      </c>
      <c r="AG10035" s="15">
        <v>6.2807765717961797</v>
      </c>
      <c r="AH10035" s="15">
        <v>6.2807765717961797</v>
      </c>
      <c r="AI10035" s="15">
        <v>-61.966599066355052</v>
      </c>
      <c r="AM10035" s="17"/>
    </row>
    <row r="10036" spans="1:39">
      <c r="A10036" s="7" t="s">
        <v>8304</v>
      </c>
      <c r="B10036" s="7">
        <v>3377</v>
      </c>
      <c r="C10036" s="29" t="s">
        <v>9257</v>
      </c>
      <c r="F10036" s="27" t="str">
        <f t="shared" si="156"/>
        <v>VIC3377MOUNT COLE CREEK</v>
      </c>
      <c r="G10036" s="30">
        <v>10024</v>
      </c>
      <c r="H10036" s="49">
        <v>-19</v>
      </c>
      <c r="I10036" s="15">
        <v>-2.140221317</v>
      </c>
      <c r="J10036" s="15">
        <v>-2.140221317</v>
      </c>
      <c r="K10036" s="15">
        <v>-30.983299533177526</v>
      </c>
      <c r="P10036" s="49">
        <v>-12.324999999999999</v>
      </c>
      <c r="Q10036" s="15">
        <v>-0.37032095799999998</v>
      </c>
      <c r="R10036" s="15">
        <v>-0.37032095799999998</v>
      </c>
      <c r="S10036" s="15">
        <v>-61.966599066355052</v>
      </c>
      <c r="X10036" s="49">
        <v>-16.702699312</v>
      </c>
      <c r="Y10036" s="15">
        <v>-0.38769733299999998</v>
      </c>
      <c r="Z10036" s="15">
        <v>-0.38769733299999998</v>
      </c>
      <c r="AA10036" s="15">
        <v>-30.983299533177526</v>
      </c>
      <c r="AF10036" s="49">
        <v>-7.375</v>
      </c>
      <c r="AG10036" s="15">
        <v>6.2807765717961797</v>
      </c>
      <c r="AH10036" s="15">
        <v>6.2807765717961797</v>
      </c>
      <c r="AI10036" s="15">
        <v>-61.966599066355052</v>
      </c>
      <c r="AM10036" s="17"/>
    </row>
    <row r="10037" spans="1:39">
      <c r="A10037" s="7" t="s">
        <v>8304</v>
      </c>
      <c r="B10037" s="7">
        <v>3377</v>
      </c>
      <c r="C10037" s="29" t="s">
        <v>9258</v>
      </c>
      <c r="F10037" s="27" t="str">
        <f t="shared" si="156"/>
        <v>VIC3377MOYSTON</v>
      </c>
      <c r="G10037" s="30">
        <v>10025</v>
      </c>
      <c r="H10037" s="49">
        <v>-19</v>
      </c>
      <c r="I10037" s="15">
        <v>-2.140221317</v>
      </c>
      <c r="J10037" s="15">
        <v>-2.140221317</v>
      </c>
      <c r="K10037" s="15">
        <v>-26.834356423324056</v>
      </c>
      <c r="P10037" s="49">
        <v>-12.324999999999999</v>
      </c>
      <c r="Q10037" s="15">
        <v>-0.37032095799999998</v>
      </c>
      <c r="R10037" s="15">
        <v>-0.37032095799999998</v>
      </c>
      <c r="S10037" s="15">
        <v>-53.668712846648113</v>
      </c>
      <c r="X10037" s="49">
        <v>-16.702699312</v>
      </c>
      <c r="Y10037" s="15">
        <v>-0.38769733299999998</v>
      </c>
      <c r="Z10037" s="15">
        <v>-0.38769733299999998</v>
      </c>
      <c r="AA10037" s="15">
        <v>-26.834356423324056</v>
      </c>
      <c r="AF10037" s="49">
        <v>-7.375</v>
      </c>
      <c r="AG10037" s="15">
        <v>6.2807765717961797</v>
      </c>
      <c r="AH10037" s="15">
        <v>6.2807765717961797</v>
      </c>
      <c r="AI10037" s="15">
        <v>-53.668712846648113</v>
      </c>
      <c r="AM10037" s="17"/>
    </row>
    <row r="10038" spans="1:39">
      <c r="A10038" s="7" t="s">
        <v>8304</v>
      </c>
      <c r="B10038" s="7">
        <v>3377</v>
      </c>
      <c r="C10038" s="29" t="s">
        <v>9259</v>
      </c>
      <c r="F10038" s="27" t="str">
        <f t="shared" si="156"/>
        <v>VIC3377NORVAL</v>
      </c>
      <c r="G10038" s="30">
        <v>10026</v>
      </c>
      <c r="H10038" s="49">
        <v>-19</v>
      </c>
      <c r="I10038" s="15">
        <v>-2.140221317</v>
      </c>
      <c r="J10038" s="15">
        <v>-2.140221317</v>
      </c>
      <c r="K10038" s="15">
        <v>-29.591873692332644</v>
      </c>
      <c r="P10038" s="49">
        <v>-12.324999999999999</v>
      </c>
      <c r="Q10038" s="15">
        <v>-0.37032095799999998</v>
      </c>
      <c r="R10038" s="15">
        <v>-0.37032095799999998</v>
      </c>
      <c r="S10038" s="15">
        <v>-59.183747384665288</v>
      </c>
      <c r="X10038" s="49">
        <v>-16.702699312</v>
      </c>
      <c r="Y10038" s="15">
        <v>-0.38769733299999998</v>
      </c>
      <c r="Z10038" s="15">
        <v>-0.38769733299999998</v>
      </c>
      <c r="AA10038" s="15">
        <v>-29.591873692332644</v>
      </c>
      <c r="AF10038" s="49">
        <v>-7.375</v>
      </c>
      <c r="AG10038" s="15">
        <v>6.2807765717961797</v>
      </c>
      <c r="AH10038" s="15">
        <v>6.2807765717961797</v>
      </c>
      <c r="AI10038" s="15">
        <v>-59.183747384665288</v>
      </c>
      <c r="AM10038" s="17"/>
    </row>
    <row r="10039" spans="1:39">
      <c r="A10039" s="7" t="s">
        <v>8304</v>
      </c>
      <c r="B10039" s="7">
        <v>3377</v>
      </c>
      <c r="C10039" s="29" t="s">
        <v>9260</v>
      </c>
      <c r="F10039" s="27" t="str">
        <f t="shared" si="156"/>
        <v>VIC3377RHYMNEY</v>
      </c>
      <c r="G10039" s="30">
        <v>10027</v>
      </c>
      <c r="H10039" s="49">
        <v>-19</v>
      </c>
      <c r="I10039" s="15">
        <v>-2.140221317</v>
      </c>
      <c r="J10039" s="15">
        <v>-2.140221317</v>
      </c>
      <c r="K10039" s="15">
        <v>-26.834356423324056</v>
      </c>
      <c r="P10039" s="49">
        <v>-12.324999999999999</v>
      </c>
      <c r="Q10039" s="15">
        <v>-0.37032095799999998</v>
      </c>
      <c r="R10039" s="15">
        <v>-0.37032095799999998</v>
      </c>
      <c r="S10039" s="15">
        <v>-53.668712846648113</v>
      </c>
      <c r="X10039" s="49">
        <v>-16.702699312</v>
      </c>
      <c r="Y10039" s="15">
        <v>-0.38769733299999998</v>
      </c>
      <c r="Z10039" s="15">
        <v>-0.38769733299999998</v>
      </c>
      <c r="AA10039" s="15">
        <v>-26.834356423324056</v>
      </c>
      <c r="AF10039" s="49">
        <v>-7.375</v>
      </c>
      <c r="AG10039" s="15">
        <v>6.2807765717961797</v>
      </c>
      <c r="AH10039" s="15">
        <v>6.2807765717961797</v>
      </c>
      <c r="AI10039" s="15">
        <v>-53.668712846648113</v>
      </c>
      <c r="AM10039" s="17"/>
    </row>
    <row r="10040" spans="1:39">
      <c r="A10040" s="7" t="s">
        <v>8304</v>
      </c>
      <c r="B10040" s="7">
        <v>3377</v>
      </c>
      <c r="C10040" s="29" t="s">
        <v>803</v>
      </c>
      <c r="F10040" s="27" t="str">
        <f t="shared" si="156"/>
        <v>VIC3377ROCKY POINT</v>
      </c>
      <c r="G10040" s="30">
        <v>10028</v>
      </c>
      <c r="H10040" s="49">
        <v>-19</v>
      </c>
      <c r="I10040" s="15">
        <v>-2.140221317</v>
      </c>
      <c r="J10040" s="15">
        <v>-2.140221317</v>
      </c>
      <c r="K10040" s="15">
        <v>-29.591873692332644</v>
      </c>
      <c r="P10040" s="49">
        <v>-12.324999999999999</v>
      </c>
      <c r="Q10040" s="15">
        <v>-0.37032095799999998</v>
      </c>
      <c r="R10040" s="15">
        <v>-0.37032095799999998</v>
      </c>
      <c r="S10040" s="15">
        <v>-59.183747384665288</v>
      </c>
      <c r="X10040" s="49">
        <v>-16.702699312</v>
      </c>
      <c r="Y10040" s="15">
        <v>-0.38769733299999998</v>
      </c>
      <c r="Z10040" s="15">
        <v>-0.38769733299999998</v>
      </c>
      <c r="AA10040" s="15">
        <v>-29.591873692332644</v>
      </c>
      <c r="AF10040" s="49">
        <v>-7.375</v>
      </c>
      <c r="AG10040" s="15">
        <v>6.2807765717961797</v>
      </c>
      <c r="AH10040" s="15">
        <v>6.2807765717961797</v>
      </c>
      <c r="AI10040" s="15">
        <v>-59.183747384665288</v>
      </c>
      <c r="AM10040" s="17"/>
    </row>
    <row r="10041" spans="1:39">
      <c r="A10041" s="7" t="s">
        <v>8304</v>
      </c>
      <c r="B10041" s="7">
        <v>3377</v>
      </c>
      <c r="C10041" s="29" t="s">
        <v>9261</v>
      </c>
      <c r="F10041" s="27" t="str">
        <f t="shared" si="156"/>
        <v>VIC3377ROSSBRIDGE</v>
      </c>
      <c r="G10041" s="30">
        <v>10029</v>
      </c>
      <c r="H10041" s="49">
        <v>-19</v>
      </c>
      <c r="I10041" s="15">
        <v>-2.140221317</v>
      </c>
      <c r="J10041" s="15">
        <v>-2.140221317</v>
      </c>
      <c r="K10041" s="15">
        <v>-29.591873692332644</v>
      </c>
      <c r="P10041" s="49">
        <v>-12.324999999999999</v>
      </c>
      <c r="Q10041" s="15">
        <v>-0.37032095799999998</v>
      </c>
      <c r="R10041" s="15">
        <v>-0.37032095799999998</v>
      </c>
      <c r="S10041" s="15">
        <v>-59.183747384665288</v>
      </c>
      <c r="X10041" s="49">
        <v>-16.702699312</v>
      </c>
      <c r="Y10041" s="15">
        <v>-0.38769733299999998</v>
      </c>
      <c r="Z10041" s="15">
        <v>-0.38769733299999998</v>
      </c>
      <c r="AA10041" s="15">
        <v>-29.591873692332644</v>
      </c>
      <c r="AF10041" s="49">
        <v>-7.375</v>
      </c>
      <c r="AG10041" s="15">
        <v>6.2807765717961797</v>
      </c>
      <c r="AH10041" s="15">
        <v>6.2807765717961797</v>
      </c>
      <c r="AI10041" s="15">
        <v>-59.183747384665288</v>
      </c>
      <c r="AM10041" s="17"/>
    </row>
    <row r="10042" spans="1:39">
      <c r="A10042" s="7" t="s">
        <v>8304</v>
      </c>
      <c r="B10042" s="7">
        <v>3377</v>
      </c>
      <c r="C10042" s="29" t="s">
        <v>9262</v>
      </c>
      <c r="F10042" s="27" t="str">
        <f t="shared" si="156"/>
        <v>VIC3377WARRAK</v>
      </c>
      <c r="G10042" s="30">
        <v>10030</v>
      </c>
      <c r="H10042" s="49">
        <v>-19</v>
      </c>
      <c r="I10042" s="15">
        <v>-2.140221317</v>
      </c>
      <c r="J10042" s="15">
        <v>-2.140221317</v>
      </c>
      <c r="K10042" s="15">
        <v>-29.591873692332644</v>
      </c>
      <c r="P10042" s="49">
        <v>-12.324999999999999</v>
      </c>
      <c r="Q10042" s="15">
        <v>-0.37032095799999998</v>
      </c>
      <c r="R10042" s="15">
        <v>-0.37032095799999998</v>
      </c>
      <c r="S10042" s="15">
        <v>-59.183747384665288</v>
      </c>
      <c r="X10042" s="49">
        <v>-16.702699312</v>
      </c>
      <c r="Y10042" s="15">
        <v>-0.38769733299999998</v>
      </c>
      <c r="Z10042" s="15">
        <v>-0.38769733299999998</v>
      </c>
      <c r="AA10042" s="15">
        <v>-29.591873692332644</v>
      </c>
      <c r="AF10042" s="49">
        <v>-7.375</v>
      </c>
      <c r="AG10042" s="15">
        <v>6.2807765717961797</v>
      </c>
      <c r="AH10042" s="15">
        <v>6.2807765717961797</v>
      </c>
      <c r="AI10042" s="15">
        <v>-59.183747384665288</v>
      </c>
      <c r="AM10042" s="17"/>
    </row>
    <row r="10043" spans="1:39">
      <c r="A10043" s="7" t="s">
        <v>8304</v>
      </c>
      <c r="B10043" s="7">
        <v>3378</v>
      </c>
      <c r="C10043" s="29" t="s">
        <v>9263</v>
      </c>
      <c r="F10043" s="27" t="str">
        <f t="shared" si="156"/>
        <v>VIC3378TATYOON</v>
      </c>
      <c r="G10043" s="30">
        <v>10031</v>
      </c>
      <c r="H10043" s="49">
        <v>-19</v>
      </c>
      <c r="I10043" s="15">
        <v>0.26682387800000001</v>
      </c>
      <c r="J10043" s="15">
        <v>0.26682387800000001</v>
      </c>
      <c r="K10043" s="15">
        <v>-22.976749838609084</v>
      </c>
      <c r="P10043" s="49">
        <v>-12.324999999999999</v>
      </c>
      <c r="Q10043" s="15">
        <v>1.527744902</v>
      </c>
      <c r="R10043" s="15">
        <v>1.527744902</v>
      </c>
      <c r="S10043" s="15">
        <v>-45.953499677218169</v>
      </c>
      <c r="X10043" s="49">
        <v>-16.702699312</v>
      </c>
      <c r="Y10043" s="15">
        <v>1.976021048</v>
      </c>
      <c r="Z10043" s="15">
        <v>1.976021048</v>
      </c>
      <c r="AA10043" s="15">
        <v>-22.976749838609084</v>
      </c>
      <c r="AF10043" s="49">
        <v>-7.375</v>
      </c>
      <c r="AG10043" s="15">
        <v>-0.88737836813467397</v>
      </c>
      <c r="AH10043" s="15">
        <v>-0.88737836813467397</v>
      </c>
      <c r="AI10043" s="15">
        <v>-45.953499677218169</v>
      </c>
      <c r="AM10043" s="17"/>
    </row>
    <row r="10044" spans="1:39">
      <c r="A10044" s="7" t="s">
        <v>8304</v>
      </c>
      <c r="B10044" s="7">
        <v>3378</v>
      </c>
      <c r="C10044" s="29" t="s">
        <v>9264</v>
      </c>
      <c r="F10044" s="27" t="str">
        <f t="shared" si="156"/>
        <v>VIC3378YALLA-Y-POORA</v>
      </c>
      <c r="G10044" s="30">
        <v>10032</v>
      </c>
      <c r="H10044" s="49">
        <v>-19</v>
      </c>
      <c r="I10044" s="15">
        <v>0.26682387800000001</v>
      </c>
      <c r="J10044" s="15">
        <v>0.26682387800000001</v>
      </c>
      <c r="K10044" s="15">
        <v>-24.19637936040662</v>
      </c>
      <c r="P10044" s="49">
        <v>-12.324999999999999</v>
      </c>
      <c r="Q10044" s="15">
        <v>1.527744902</v>
      </c>
      <c r="R10044" s="15">
        <v>1.527744902</v>
      </c>
      <c r="S10044" s="15">
        <v>-48.392758720813241</v>
      </c>
      <c r="X10044" s="49">
        <v>-16.702699312</v>
      </c>
      <c r="Y10044" s="15">
        <v>1.976021048</v>
      </c>
      <c r="Z10044" s="15">
        <v>1.976021048</v>
      </c>
      <c r="AA10044" s="15">
        <v>-24.19637936040662</v>
      </c>
      <c r="AF10044" s="49">
        <v>-7.375</v>
      </c>
      <c r="AG10044" s="15">
        <v>-0.88737836813467397</v>
      </c>
      <c r="AH10044" s="15">
        <v>-0.88737836813467397</v>
      </c>
      <c r="AI10044" s="15">
        <v>-48.392758720813241</v>
      </c>
      <c r="AM10044" s="17"/>
    </row>
    <row r="10045" spans="1:39">
      <c r="A10045" s="7" t="s">
        <v>8304</v>
      </c>
      <c r="B10045" s="7">
        <v>3379</v>
      </c>
      <c r="C10045" s="29" t="s">
        <v>9265</v>
      </c>
      <c r="F10045" s="27" t="str">
        <f t="shared" si="156"/>
        <v>VIC3379BERRAMBOOL</v>
      </c>
      <c r="G10045" s="30">
        <v>10033</v>
      </c>
      <c r="H10045" s="49">
        <v>-19</v>
      </c>
      <c r="I10045" s="15">
        <v>0.26682387800000001</v>
      </c>
      <c r="J10045" s="15">
        <v>0.26682387800000001</v>
      </c>
      <c r="K10045" s="15">
        <v>-24.19637936040662</v>
      </c>
      <c r="P10045" s="49">
        <v>-12.324999999999999</v>
      </c>
      <c r="Q10045" s="15">
        <v>1.527744902</v>
      </c>
      <c r="R10045" s="15">
        <v>1.527744902</v>
      </c>
      <c r="S10045" s="15">
        <v>-48.392758720813241</v>
      </c>
      <c r="X10045" s="49">
        <v>-16.702699312</v>
      </c>
      <c r="Y10045" s="15">
        <v>1.976021048</v>
      </c>
      <c r="Z10045" s="15">
        <v>1.976021048</v>
      </c>
      <c r="AA10045" s="15">
        <v>-24.19637936040662</v>
      </c>
      <c r="AF10045" s="49">
        <v>-7.375</v>
      </c>
      <c r="AG10045" s="15">
        <v>-0.88737836813467397</v>
      </c>
      <c r="AH10045" s="15">
        <v>-0.88737836813467397</v>
      </c>
      <c r="AI10045" s="15">
        <v>-48.392758720813241</v>
      </c>
      <c r="AM10045" s="17"/>
    </row>
    <row r="10046" spans="1:39">
      <c r="A10046" s="7" t="s">
        <v>8304</v>
      </c>
      <c r="B10046" s="7">
        <v>3379</v>
      </c>
      <c r="C10046" s="29" t="s">
        <v>9266</v>
      </c>
      <c r="F10046" s="27" t="str">
        <f t="shared" si="156"/>
        <v>VIC3379BORNES HILL</v>
      </c>
      <c r="G10046" s="30">
        <v>10034</v>
      </c>
      <c r="H10046" s="49">
        <v>-19</v>
      </c>
      <c r="I10046" s="15">
        <v>0.26682387800000001</v>
      </c>
      <c r="J10046" s="15">
        <v>0.26682387800000001</v>
      </c>
      <c r="K10046" s="15">
        <v>-24.19637936040662</v>
      </c>
      <c r="P10046" s="49">
        <v>-12.324999999999999</v>
      </c>
      <c r="Q10046" s="15">
        <v>1.527744902</v>
      </c>
      <c r="R10046" s="15">
        <v>1.527744902</v>
      </c>
      <c r="S10046" s="15">
        <v>-48.392758720813241</v>
      </c>
      <c r="X10046" s="49">
        <v>-16.702699312</v>
      </c>
      <c r="Y10046" s="15">
        <v>1.976021048</v>
      </c>
      <c r="Z10046" s="15">
        <v>1.976021048</v>
      </c>
      <c r="AA10046" s="15">
        <v>-24.19637936040662</v>
      </c>
      <c r="AF10046" s="49">
        <v>-7.375</v>
      </c>
      <c r="AG10046" s="15">
        <v>-0.88737836813467397</v>
      </c>
      <c r="AH10046" s="15">
        <v>-0.88737836813467397</v>
      </c>
      <c r="AI10046" s="15">
        <v>-48.392758720813241</v>
      </c>
      <c r="AM10046" s="17"/>
    </row>
    <row r="10047" spans="1:39">
      <c r="A10047" s="7" t="s">
        <v>8304</v>
      </c>
      <c r="B10047" s="7">
        <v>3379</v>
      </c>
      <c r="C10047" s="29" t="s">
        <v>2067</v>
      </c>
      <c r="F10047" s="27" t="str">
        <f t="shared" si="156"/>
        <v>VIC3379CHATSWORTH</v>
      </c>
      <c r="G10047" s="30">
        <v>10035</v>
      </c>
      <c r="H10047" s="49">
        <v>-19</v>
      </c>
      <c r="I10047" s="15">
        <v>0.26682387800000001</v>
      </c>
      <c r="J10047" s="15">
        <v>0.26682387800000001</v>
      </c>
      <c r="K10047" s="15">
        <v>-22.976749838609084</v>
      </c>
      <c r="P10047" s="49">
        <v>-12.324999999999999</v>
      </c>
      <c r="Q10047" s="15">
        <v>1.527744902</v>
      </c>
      <c r="R10047" s="15">
        <v>1.527744902</v>
      </c>
      <c r="S10047" s="15">
        <v>-45.953499677218169</v>
      </c>
      <c r="X10047" s="49">
        <v>-16.702699312</v>
      </c>
      <c r="Y10047" s="15">
        <v>1.976021048</v>
      </c>
      <c r="Z10047" s="15">
        <v>1.976021048</v>
      </c>
      <c r="AA10047" s="15">
        <v>-22.976749838609084</v>
      </c>
      <c r="AF10047" s="49">
        <v>-7.375</v>
      </c>
      <c r="AG10047" s="15">
        <v>-0.88737836813467397</v>
      </c>
      <c r="AH10047" s="15">
        <v>-0.88737836813467397</v>
      </c>
      <c r="AI10047" s="15">
        <v>-45.953499677218169</v>
      </c>
      <c r="AM10047" s="17"/>
    </row>
    <row r="10048" spans="1:39">
      <c r="A10048" s="7" t="s">
        <v>8304</v>
      </c>
      <c r="B10048" s="7">
        <v>3379</v>
      </c>
      <c r="C10048" s="29" t="s">
        <v>9267</v>
      </c>
      <c r="F10048" s="27" t="str">
        <f t="shared" si="156"/>
        <v>VIC3379MAFEKING</v>
      </c>
      <c r="G10048" s="30">
        <v>10036</v>
      </c>
      <c r="H10048" s="49">
        <v>-19</v>
      </c>
      <c r="I10048" s="15">
        <v>0.26682387800000001</v>
      </c>
      <c r="J10048" s="15">
        <v>0.26682387800000001</v>
      </c>
      <c r="K10048" s="15">
        <v>-24.19637936040662</v>
      </c>
      <c r="P10048" s="49">
        <v>-12.324999999999999</v>
      </c>
      <c r="Q10048" s="15">
        <v>1.527744902</v>
      </c>
      <c r="R10048" s="15">
        <v>1.527744902</v>
      </c>
      <c r="S10048" s="15">
        <v>-48.392758720813241</v>
      </c>
      <c r="X10048" s="49">
        <v>-16.702699312</v>
      </c>
      <c r="Y10048" s="15">
        <v>1.976021048</v>
      </c>
      <c r="Z10048" s="15">
        <v>1.976021048</v>
      </c>
      <c r="AA10048" s="15">
        <v>-24.19637936040662</v>
      </c>
      <c r="AF10048" s="49">
        <v>-7.375</v>
      </c>
      <c r="AG10048" s="15">
        <v>-0.88737836813467397</v>
      </c>
      <c r="AH10048" s="15">
        <v>-0.88737836813467397</v>
      </c>
      <c r="AI10048" s="15">
        <v>-48.392758720813241</v>
      </c>
      <c r="AM10048" s="17"/>
    </row>
    <row r="10049" spans="1:39">
      <c r="A10049" s="7" t="s">
        <v>8304</v>
      </c>
      <c r="B10049" s="7">
        <v>3379</v>
      </c>
      <c r="C10049" s="29" t="s">
        <v>9268</v>
      </c>
      <c r="F10049" s="27" t="str">
        <f t="shared" si="156"/>
        <v>VIC3379STAVELY</v>
      </c>
      <c r="G10049" s="30">
        <v>10037</v>
      </c>
      <c r="H10049" s="49">
        <v>-19</v>
      </c>
      <c r="I10049" s="15">
        <v>0.26682387800000001</v>
      </c>
      <c r="J10049" s="15">
        <v>0.26682387800000001</v>
      </c>
      <c r="K10049" s="15">
        <v>-22.976749838609084</v>
      </c>
      <c r="P10049" s="49">
        <v>-12.324999999999999</v>
      </c>
      <c r="Q10049" s="15">
        <v>1.527744902</v>
      </c>
      <c r="R10049" s="15">
        <v>1.527744902</v>
      </c>
      <c r="S10049" s="15">
        <v>-45.953499677218169</v>
      </c>
      <c r="X10049" s="49">
        <v>-16.702699312</v>
      </c>
      <c r="Y10049" s="15">
        <v>1.976021048</v>
      </c>
      <c r="Z10049" s="15">
        <v>1.976021048</v>
      </c>
      <c r="AA10049" s="15">
        <v>-22.976749838609084</v>
      </c>
      <c r="AF10049" s="49">
        <v>-7.375</v>
      </c>
      <c r="AG10049" s="15">
        <v>-0.88737836813467397</v>
      </c>
      <c r="AH10049" s="15">
        <v>-0.88737836813467397</v>
      </c>
      <c r="AI10049" s="15">
        <v>-45.953499677218169</v>
      </c>
      <c r="AM10049" s="17"/>
    </row>
    <row r="10050" spans="1:39">
      <c r="A10050" s="7" t="s">
        <v>8304</v>
      </c>
      <c r="B10050" s="7">
        <v>3379</v>
      </c>
      <c r="C10050" s="29" t="s">
        <v>9269</v>
      </c>
      <c r="F10050" s="27" t="str">
        <f t="shared" si="156"/>
        <v>VIC3379WICKLIFFE</v>
      </c>
      <c r="G10050" s="30">
        <v>10038</v>
      </c>
      <c r="H10050" s="49">
        <v>-19</v>
      </c>
      <c r="I10050" s="15">
        <v>0.26682387800000001</v>
      </c>
      <c r="J10050" s="15">
        <v>0.26682387800000001</v>
      </c>
      <c r="K10050" s="15">
        <v>-22.976749838609084</v>
      </c>
      <c r="P10050" s="49">
        <v>-12.324999999999999</v>
      </c>
      <c r="Q10050" s="15">
        <v>1.527744902</v>
      </c>
      <c r="R10050" s="15">
        <v>1.527744902</v>
      </c>
      <c r="S10050" s="15">
        <v>-45.953499677218169</v>
      </c>
      <c r="X10050" s="49">
        <v>-16.702699312</v>
      </c>
      <c r="Y10050" s="15">
        <v>1.976021048</v>
      </c>
      <c r="Z10050" s="15">
        <v>1.976021048</v>
      </c>
      <c r="AA10050" s="15">
        <v>-22.976749838609084</v>
      </c>
      <c r="AF10050" s="49">
        <v>-7.375</v>
      </c>
      <c r="AG10050" s="15">
        <v>-0.88737836813467397</v>
      </c>
      <c r="AH10050" s="15">
        <v>-0.88737836813467397</v>
      </c>
      <c r="AI10050" s="15">
        <v>-45.953499677218169</v>
      </c>
      <c r="AM10050" s="17"/>
    </row>
    <row r="10051" spans="1:39">
      <c r="A10051" s="7" t="s">
        <v>8304</v>
      </c>
      <c r="B10051" s="7">
        <v>3379</v>
      </c>
      <c r="C10051" s="29" t="s">
        <v>9270</v>
      </c>
      <c r="F10051" s="27" t="str">
        <f t="shared" si="156"/>
        <v>VIC3379WILLAURA</v>
      </c>
      <c r="G10051" s="30">
        <v>10039</v>
      </c>
      <c r="H10051" s="49">
        <v>-19</v>
      </c>
      <c r="I10051" s="15">
        <v>0.26682387800000001</v>
      </c>
      <c r="J10051" s="15">
        <v>0.26682387800000001</v>
      </c>
      <c r="K10051" s="15">
        <v>-22.976749838609084</v>
      </c>
      <c r="P10051" s="49">
        <v>-12.324999999999999</v>
      </c>
      <c r="Q10051" s="15">
        <v>1.527744902</v>
      </c>
      <c r="R10051" s="15">
        <v>1.527744902</v>
      </c>
      <c r="S10051" s="15">
        <v>-45.953499677218169</v>
      </c>
      <c r="X10051" s="49">
        <v>-16.702699312</v>
      </c>
      <c r="Y10051" s="15">
        <v>1.976021048</v>
      </c>
      <c r="Z10051" s="15">
        <v>1.976021048</v>
      </c>
      <c r="AA10051" s="15">
        <v>-22.976749838609084</v>
      </c>
      <c r="AF10051" s="49">
        <v>-7.375</v>
      </c>
      <c r="AG10051" s="15">
        <v>-0.88737836813467397</v>
      </c>
      <c r="AH10051" s="15">
        <v>-0.88737836813467397</v>
      </c>
      <c r="AI10051" s="15">
        <v>-45.953499677218169</v>
      </c>
      <c r="AM10051" s="17"/>
    </row>
    <row r="10052" spans="1:39">
      <c r="A10052" s="7" t="s">
        <v>8304</v>
      </c>
      <c r="B10052" s="7">
        <v>3379</v>
      </c>
      <c r="C10052" s="29" t="s">
        <v>9271</v>
      </c>
      <c r="F10052" s="27" t="str">
        <f t="shared" si="156"/>
        <v>VIC3379WILLAURA NORTH</v>
      </c>
      <c r="G10052" s="30">
        <v>10040</v>
      </c>
      <c r="H10052" s="49">
        <v>-19</v>
      </c>
      <c r="I10052" s="15">
        <v>0.26682387800000001</v>
      </c>
      <c r="J10052" s="15">
        <v>0.26682387800000001</v>
      </c>
      <c r="K10052" s="15">
        <v>-24.19637936040662</v>
      </c>
      <c r="P10052" s="49">
        <v>-12.324999999999999</v>
      </c>
      <c r="Q10052" s="15">
        <v>1.527744902</v>
      </c>
      <c r="R10052" s="15">
        <v>1.527744902</v>
      </c>
      <c r="S10052" s="15">
        <v>-48.392758720813241</v>
      </c>
      <c r="X10052" s="49">
        <v>-16.702699312</v>
      </c>
      <c r="Y10052" s="15">
        <v>1.976021048</v>
      </c>
      <c r="Z10052" s="15">
        <v>1.976021048</v>
      </c>
      <c r="AA10052" s="15">
        <v>-24.19637936040662</v>
      </c>
      <c r="AF10052" s="49">
        <v>-7.375</v>
      </c>
      <c r="AG10052" s="15">
        <v>-0.88737836813467397</v>
      </c>
      <c r="AH10052" s="15">
        <v>-0.88737836813467397</v>
      </c>
      <c r="AI10052" s="15">
        <v>-48.392758720813241</v>
      </c>
      <c r="AM10052" s="17"/>
    </row>
    <row r="10053" spans="1:39">
      <c r="A10053" s="7" t="s">
        <v>8304</v>
      </c>
      <c r="B10053" s="7">
        <v>3380</v>
      </c>
      <c r="C10053" s="29" t="s">
        <v>9272</v>
      </c>
      <c r="F10053" s="27" t="str">
        <f t="shared" si="156"/>
        <v>VIC3380BELLELLEN</v>
      </c>
      <c r="G10053" s="30">
        <v>10041</v>
      </c>
      <c r="H10053" s="49">
        <v>-19</v>
      </c>
      <c r="I10053" s="15">
        <v>-2.052721317</v>
      </c>
      <c r="J10053" s="15">
        <v>-2.052721317</v>
      </c>
      <c r="K10053" s="15">
        <v>-26.834356423324056</v>
      </c>
      <c r="P10053" s="49">
        <v>-12.324999999999999</v>
      </c>
      <c r="Q10053" s="15">
        <v>-0.30132318299999999</v>
      </c>
      <c r="R10053" s="15">
        <v>-0.30132318299999999</v>
      </c>
      <c r="S10053" s="15">
        <v>-53.668712846648113</v>
      </c>
      <c r="X10053" s="49">
        <v>-16.702699312</v>
      </c>
      <c r="Y10053" s="15">
        <v>-0.301772333</v>
      </c>
      <c r="Z10053" s="15">
        <v>-0.301772333</v>
      </c>
      <c r="AA10053" s="15">
        <v>-26.834356423324056</v>
      </c>
      <c r="AF10053" s="49">
        <v>-7.375</v>
      </c>
      <c r="AG10053" s="15">
        <v>2.8053075100115201</v>
      </c>
      <c r="AH10053" s="15">
        <v>2.8053075100115201</v>
      </c>
      <c r="AI10053" s="15">
        <v>-53.668712846648113</v>
      </c>
      <c r="AM10053" s="17"/>
    </row>
    <row r="10054" spans="1:39">
      <c r="A10054" s="7" t="s">
        <v>8304</v>
      </c>
      <c r="B10054" s="7">
        <v>3380</v>
      </c>
      <c r="C10054" s="29" t="s">
        <v>9273</v>
      </c>
      <c r="F10054" s="27" t="str">
        <f t="shared" si="156"/>
        <v>VIC3380BRIDGE INN</v>
      </c>
      <c r="G10054" s="30">
        <v>10042</v>
      </c>
      <c r="H10054" s="49">
        <v>911</v>
      </c>
      <c r="I10054" s="15">
        <v>-2.052721317</v>
      </c>
      <c r="J10054" s="15">
        <v>-2.052721317</v>
      </c>
      <c r="K10054" s="15">
        <v>-30.983299533177526</v>
      </c>
      <c r="P10054" s="49">
        <v>911</v>
      </c>
      <c r="Q10054" s="15">
        <v>-0.30132318299999999</v>
      </c>
      <c r="R10054" s="15">
        <v>-0.30132318299999999</v>
      </c>
      <c r="S10054" s="15">
        <v>-61.966599066355052</v>
      </c>
      <c r="X10054" s="49">
        <v>911</v>
      </c>
      <c r="Y10054" s="15">
        <v>-0.301772333</v>
      </c>
      <c r="Z10054" s="15">
        <v>-0.301772333</v>
      </c>
      <c r="AA10054" s="15">
        <v>-30.983299533177526</v>
      </c>
      <c r="AF10054" s="49">
        <v>911</v>
      </c>
      <c r="AG10054" s="15">
        <v>2.8053075100115201</v>
      </c>
      <c r="AH10054" s="15">
        <v>2.8053075100115201</v>
      </c>
      <c r="AI10054" s="15">
        <v>-61.966599066355052</v>
      </c>
      <c r="AM10054" s="17"/>
    </row>
    <row r="10055" spans="1:39">
      <c r="A10055" s="7" t="s">
        <v>8304</v>
      </c>
      <c r="B10055" s="7">
        <v>3380</v>
      </c>
      <c r="C10055" s="29" t="s">
        <v>9274</v>
      </c>
      <c r="F10055" s="27" t="str">
        <f t="shared" si="156"/>
        <v>VIC3380MOKEPILLY</v>
      </c>
      <c r="G10055" s="30">
        <v>10043</v>
      </c>
      <c r="H10055" s="49">
        <v>-19</v>
      </c>
      <c r="I10055" s="15">
        <v>-2.052721317</v>
      </c>
      <c r="J10055" s="15">
        <v>-2.052721317</v>
      </c>
      <c r="K10055" s="15">
        <v>-30.983299533177526</v>
      </c>
      <c r="P10055" s="49">
        <v>-12.324999999999999</v>
      </c>
      <c r="Q10055" s="15">
        <v>-0.30132318299999999</v>
      </c>
      <c r="R10055" s="15">
        <v>-0.30132318299999999</v>
      </c>
      <c r="S10055" s="15">
        <v>-61.966599066355052</v>
      </c>
      <c r="X10055" s="49">
        <v>-16.702699312</v>
      </c>
      <c r="Y10055" s="15">
        <v>-0.301772333</v>
      </c>
      <c r="Z10055" s="15">
        <v>-0.301772333</v>
      </c>
      <c r="AA10055" s="15">
        <v>-30.983299533177526</v>
      </c>
      <c r="AF10055" s="49">
        <v>-7.375</v>
      </c>
      <c r="AG10055" s="15">
        <v>2.8053075100115201</v>
      </c>
      <c r="AH10055" s="15">
        <v>2.8053075100115201</v>
      </c>
      <c r="AI10055" s="15">
        <v>-61.966599066355052</v>
      </c>
      <c r="AM10055" s="17"/>
    </row>
    <row r="10056" spans="1:39">
      <c r="A10056" s="7" t="s">
        <v>8304</v>
      </c>
      <c r="B10056" s="7">
        <v>3380</v>
      </c>
      <c r="C10056" s="29" t="s">
        <v>9275</v>
      </c>
      <c r="F10056" s="27" t="str">
        <f t="shared" si="156"/>
        <v>VIC3380STAWELL</v>
      </c>
      <c r="G10056" s="30">
        <v>10044</v>
      </c>
      <c r="H10056" s="49">
        <v>-19</v>
      </c>
      <c r="I10056" s="15">
        <v>-2.052721317</v>
      </c>
      <c r="J10056" s="15">
        <v>-2.052721317</v>
      </c>
      <c r="K10056" s="15">
        <v>-29.591873692332644</v>
      </c>
      <c r="P10056" s="49">
        <v>-12.324999999999999</v>
      </c>
      <c r="Q10056" s="15">
        <v>-0.30132318299999999</v>
      </c>
      <c r="R10056" s="15">
        <v>-0.30132318299999999</v>
      </c>
      <c r="S10056" s="15">
        <v>-59.183747384665288</v>
      </c>
      <c r="X10056" s="49">
        <v>-16.702699312</v>
      </c>
      <c r="Y10056" s="15">
        <v>-0.301772333</v>
      </c>
      <c r="Z10056" s="15">
        <v>-0.301772333</v>
      </c>
      <c r="AA10056" s="15">
        <v>-29.591873692332644</v>
      </c>
      <c r="AF10056" s="49">
        <v>-7.375</v>
      </c>
      <c r="AG10056" s="15">
        <v>-1.1946924899884801</v>
      </c>
      <c r="AH10056" s="15">
        <v>-1.1946924899884801</v>
      </c>
      <c r="AI10056" s="15">
        <v>-59.183747384665288</v>
      </c>
      <c r="AM10056" s="17"/>
    </row>
    <row r="10057" spans="1:39">
      <c r="A10057" s="7" t="s">
        <v>8304</v>
      </c>
      <c r="B10057" s="7">
        <v>3380</v>
      </c>
      <c r="C10057" s="29" t="s">
        <v>9276</v>
      </c>
      <c r="F10057" s="27" t="str">
        <f t="shared" si="156"/>
        <v>VIC3380WINJALLOK</v>
      </c>
      <c r="G10057" s="30">
        <v>10045</v>
      </c>
      <c r="H10057" s="49">
        <v>-19</v>
      </c>
      <c r="I10057" s="15">
        <v>-2.052721317</v>
      </c>
      <c r="J10057" s="15">
        <v>-2.052721317</v>
      </c>
      <c r="K10057" s="15">
        <v>-30.983299533177526</v>
      </c>
      <c r="P10057" s="49">
        <v>-12.324999999999999</v>
      </c>
      <c r="Q10057" s="15">
        <v>-0.30132318299999999</v>
      </c>
      <c r="R10057" s="15">
        <v>-0.30132318299999999</v>
      </c>
      <c r="S10057" s="15">
        <v>-61.966599066355052</v>
      </c>
      <c r="X10057" s="49">
        <v>-16.702699312</v>
      </c>
      <c r="Y10057" s="15">
        <v>-0.301772333</v>
      </c>
      <c r="Z10057" s="15">
        <v>-0.301772333</v>
      </c>
      <c r="AA10057" s="15">
        <v>-30.983299533177526</v>
      </c>
      <c r="AF10057" s="49">
        <v>-7.375</v>
      </c>
      <c r="AG10057" s="15">
        <v>2.8053075100115201</v>
      </c>
      <c r="AH10057" s="15">
        <v>2.8053075100115201</v>
      </c>
      <c r="AI10057" s="15">
        <v>-61.966599066355052</v>
      </c>
      <c r="AM10057" s="17"/>
    </row>
    <row r="10058" spans="1:39">
      <c r="A10058" s="7" t="s">
        <v>8304</v>
      </c>
      <c r="B10058" s="7">
        <v>3381</v>
      </c>
      <c r="C10058" s="29" t="s">
        <v>9277</v>
      </c>
      <c r="F10058" s="27" t="str">
        <f t="shared" si="156"/>
        <v>VIC3381BARKLY</v>
      </c>
      <c r="G10058" s="30">
        <v>10046</v>
      </c>
      <c r="H10058" s="49">
        <v>-19</v>
      </c>
      <c r="I10058" s="15">
        <v>1.8133810530000001</v>
      </c>
      <c r="J10058" s="15">
        <v>1.8133810530000001</v>
      </c>
      <c r="K10058" s="15">
        <v>-17.627296146769606</v>
      </c>
      <c r="P10058" s="49">
        <v>-12.324999999999999</v>
      </c>
      <c r="Q10058" s="15">
        <v>2.7472763759999999</v>
      </c>
      <c r="R10058" s="15">
        <v>2.7472763759999999</v>
      </c>
      <c r="S10058" s="15">
        <v>-35.254592293539211</v>
      </c>
      <c r="X10058" s="49">
        <v>-16.702699312</v>
      </c>
      <c r="Y10058" s="15">
        <v>3.4947401939999998</v>
      </c>
      <c r="Z10058" s="15">
        <v>3.4947401939999998</v>
      </c>
      <c r="AA10058" s="15">
        <v>-17.627296146769606</v>
      </c>
      <c r="AF10058" s="49">
        <v>-7.375</v>
      </c>
      <c r="AG10058" s="15">
        <v>5.7377345308923298</v>
      </c>
      <c r="AH10058" s="15">
        <v>5.7377345308923298</v>
      </c>
      <c r="AI10058" s="15">
        <v>-35.254592293539211</v>
      </c>
      <c r="AM10058" s="17"/>
    </row>
    <row r="10059" spans="1:39">
      <c r="A10059" s="7" t="s">
        <v>8304</v>
      </c>
      <c r="B10059" s="7">
        <v>3381</v>
      </c>
      <c r="C10059" s="29" t="s">
        <v>9278</v>
      </c>
      <c r="F10059" s="27" t="str">
        <f t="shared" si="156"/>
        <v>VIC3381CALLAWADDA</v>
      </c>
      <c r="G10059" s="30">
        <v>10047</v>
      </c>
      <c r="H10059" s="49">
        <v>-19</v>
      </c>
      <c r="I10059" s="15">
        <v>1.8133810530000001</v>
      </c>
      <c r="J10059" s="15">
        <v>1.8133810530000001</v>
      </c>
      <c r="K10059" s="15">
        <v>-16.679527790318968</v>
      </c>
      <c r="P10059" s="49">
        <v>-12.324999999999999</v>
      </c>
      <c r="Q10059" s="15">
        <v>2.7472763759999999</v>
      </c>
      <c r="R10059" s="15">
        <v>2.7472763759999999</v>
      </c>
      <c r="S10059" s="15">
        <v>-33.359055580637936</v>
      </c>
      <c r="X10059" s="49">
        <v>-16.702699312</v>
      </c>
      <c r="Y10059" s="15">
        <v>3.4947401939999998</v>
      </c>
      <c r="Z10059" s="15">
        <v>3.4947401939999998</v>
      </c>
      <c r="AA10059" s="15">
        <v>-16.679527790318968</v>
      </c>
      <c r="AF10059" s="49">
        <v>-7.375</v>
      </c>
      <c r="AG10059" s="15">
        <v>5.7377345308923298</v>
      </c>
      <c r="AH10059" s="15">
        <v>5.7377345308923298</v>
      </c>
      <c r="AI10059" s="15">
        <v>-33.359055580637936</v>
      </c>
      <c r="AM10059" s="17"/>
    </row>
    <row r="10060" spans="1:39">
      <c r="A10060" s="7" t="s">
        <v>8304</v>
      </c>
      <c r="B10060" s="7">
        <v>3381</v>
      </c>
      <c r="C10060" s="29" t="s">
        <v>9279</v>
      </c>
      <c r="F10060" s="27" t="str">
        <f t="shared" si="156"/>
        <v>VIC3381CAMPBELLS BRIDGE</v>
      </c>
      <c r="G10060" s="30">
        <v>10048</v>
      </c>
      <c r="H10060" s="49">
        <v>-19</v>
      </c>
      <c r="I10060" s="15">
        <v>1.8133810530000001</v>
      </c>
      <c r="J10060" s="15">
        <v>1.8133810530000001</v>
      </c>
      <c r="K10060" s="15">
        <v>-17.627296146769606</v>
      </c>
      <c r="P10060" s="49">
        <v>-12.324999999999999</v>
      </c>
      <c r="Q10060" s="15">
        <v>2.7472763759999999</v>
      </c>
      <c r="R10060" s="15">
        <v>2.7472763759999999</v>
      </c>
      <c r="S10060" s="15">
        <v>-35.254592293539211</v>
      </c>
      <c r="X10060" s="49">
        <v>-16.702699312</v>
      </c>
      <c r="Y10060" s="15">
        <v>3.4947401939999998</v>
      </c>
      <c r="Z10060" s="15">
        <v>3.4947401939999998</v>
      </c>
      <c r="AA10060" s="15">
        <v>-17.627296146769606</v>
      </c>
      <c r="AF10060" s="49">
        <v>-7.375</v>
      </c>
      <c r="AG10060" s="15">
        <v>5.7377345308923298</v>
      </c>
      <c r="AH10060" s="15">
        <v>5.7377345308923298</v>
      </c>
      <c r="AI10060" s="15">
        <v>-35.254592293539211</v>
      </c>
      <c r="AM10060" s="17"/>
    </row>
    <row r="10061" spans="1:39">
      <c r="A10061" s="7" t="s">
        <v>8304</v>
      </c>
      <c r="B10061" s="7">
        <v>3381</v>
      </c>
      <c r="C10061" s="29" t="s">
        <v>9280</v>
      </c>
      <c r="F10061" s="27" t="str">
        <f t="shared" si="156"/>
        <v>VIC3381DEEP LEAD</v>
      </c>
      <c r="G10061" s="30">
        <v>10049</v>
      </c>
      <c r="H10061" s="49">
        <v>-19</v>
      </c>
      <c r="I10061" s="15">
        <v>1.8133810530000001</v>
      </c>
      <c r="J10061" s="15">
        <v>1.8133810530000001</v>
      </c>
      <c r="K10061" s="15">
        <v>-17.627296146769606</v>
      </c>
      <c r="P10061" s="49">
        <v>-12.324999999999999</v>
      </c>
      <c r="Q10061" s="15">
        <v>2.7472763759999999</v>
      </c>
      <c r="R10061" s="15">
        <v>2.7472763759999999</v>
      </c>
      <c r="S10061" s="15">
        <v>-35.254592293539211</v>
      </c>
      <c r="X10061" s="49">
        <v>-16.702699312</v>
      </c>
      <c r="Y10061" s="15">
        <v>3.4947401939999998</v>
      </c>
      <c r="Z10061" s="15">
        <v>3.4947401939999998</v>
      </c>
      <c r="AA10061" s="15">
        <v>-17.627296146769606</v>
      </c>
      <c r="AF10061" s="49">
        <v>-7.375</v>
      </c>
      <c r="AG10061" s="15">
        <v>5.7377345308923298</v>
      </c>
      <c r="AH10061" s="15">
        <v>5.7377345308923298</v>
      </c>
      <c r="AI10061" s="15">
        <v>-35.254592293539211</v>
      </c>
      <c r="AM10061" s="17"/>
    </row>
    <row r="10062" spans="1:39">
      <c r="A10062" s="7" t="s">
        <v>8304</v>
      </c>
      <c r="B10062" s="7">
        <v>3381</v>
      </c>
      <c r="C10062" s="29" t="s">
        <v>9281</v>
      </c>
      <c r="F10062" s="27" t="str">
        <f t="shared" ref="F10062:F10125" si="157">TRIM(A10062)&amp;IF(LEN(TRIM(B10062))=3,"0"&amp;TRIM(B10062),TRIM(B10062))&amp;TRIM(C10062)</f>
        <v>VIC3381FYANS CREEK</v>
      </c>
      <c r="G10062" s="30">
        <v>10050</v>
      </c>
      <c r="H10062" s="49">
        <v>-19</v>
      </c>
      <c r="I10062" s="15">
        <v>1.8133810530000001</v>
      </c>
      <c r="J10062" s="15">
        <v>1.8133810530000001</v>
      </c>
      <c r="K10062" s="15">
        <v>-17.627296146769606</v>
      </c>
      <c r="P10062" s="49">
        <v>-12.324999999999999</v>
      </c>
      <c r="Q10062" s="15">
        <v>2.7472763759999999</v>
      </c>
      <c r="R10062" s="15">
        <v>2.7472763759999999</v>
      </c>
      <c r="S10062" s="15">
        <v>-35.254592293539211</v>
      </c>
      <c r="X10062" s="49">
        <v>-16.702699312</v>
      </c>
      <c r="Y10062" s="15">
        <v>3.4947401939999998</v>
      </c>
      <c r="Z10062" s="15">
        <v>3.4947401939999998</v>
      </c>
      <c r="AA10062" s="15">
        <v>-17.627296146769606</v>
      </c>
      <c r="AF10062" s="49">
        <v>-7.375</v>
      </c>
      <c r="AG10062" s="15">
        <v>5.7377345308923298</v>
      </c>
      <c r="AH10062" s="15">
        <v>5.7377345308923298</v>
      </c>
      <c r="AI10062" s="15">
        <v>-35.254592293539211</v>
      </c>
      <c r="AM10062" s="17"/>
    </row>
    <row r="10063" spans="1:39">
      <c r="A10063" s="7" t="s">
        <v>8304</v>
      </c>
      <c r="B10063" s="7">
        <v>3381</v>
      </c>
      <c r="C10063" s="29" t="s">
        <v>5603</v>
      </c>
      <c r="F10063" s="27" t="str">
        <f t="shared" si="157"/>
        <v>VIC3381GREENS CREEK</v>
      </c>
      <c r="G10063" s="30">
        <v>10051</v>
      </c>
      <c r="H10063" s="49">
        <v>-19</v>
      </c>
      <c r="I10063" s="15">
        <v>1.8133810530000001</v>
      </c>
      <c r="J10063" s="15">
        <v>1.8133810530000001</v>
      </c>
      <c r="K10063" s="15">
        <v>-17.627296146769606</v>
      </c>
      <c r="P10063" s="49">
        <v>-12.324999999999999</v>
      </c>
      <c r="Q10063" s="15">
        <v>2.7472763759999999</v>
      </c>
      <c r="R10063" s="15">
        <v>2.7472763759999999</v>
      </c>
      <c r="S10063" s="15">
        <v>-35.254592293539211</v>
      </c>
      <c r="X10063" s="49">
        <v>-16.702699312</v>
      </c>
      <c r="Y10063" s="15">
        <v>3.4947401939999998</v>
      </c>
      <c r="Z10063" s="15">
        <v>3.4947401939999998</v>
      </c>
      <c r="AA10063" s="15">
        <v>-17.627296146769606</v>
      </c>
      <c r="AF10063" s="49">
        <v>-7.375</v>
      </c>
      <c r="AG10063" s="15">
        <v>5.7377345308923298</v>
      </c>
      <c r="AH10063" s="15">
        <v>5.7377345308923298</v>
      </c>
      <c r="AI10063" s="15">
        <v>-35.254592293539211</v>
      </c>
      <c r="AM10063" s="17"/>
    </row>
    <row r="10064" spans="1:39">
      <c r="A10064" s="7" t="s">
        <v>8304</v>
      </c>
      <c r="B10064" s="7">
        <v>3381</v>
      </c>
      <c r="C10064" s="29" t="s">
        <v>9282</v>
      </c>
      <c r="F10064" s="27" t="str">
        <f t="shared" si="157"/>
        <v>VIC3381HALLS GAP</v>
      </c>
      <c r="G10064" s="30">
        <v>10052</v>
      </c>
      <c r="H10064" s="49">
        <v>-19</v>
      </c>
      <c r="I10064" s="15">
        <v>1.8133810530000001</v>
      </c>
      <c r="J10064" s="15">
        <v>1.8133810530000001</v>
      </c>
      <c r="K10064" s="15">
        <v>-16.679527790318968</v>
      </c>
      <c r="P10064" s="49">
        <v>-12.324999999999999</v>
      </c>
      <c r="Q10064" s="15">
        <v>2.7472763759999999</v>
      </c>
      <c r="R10064" s="15">
        <v>2.7472763759999999</v>
      </c>
      <c r="S10064" s="15">
        <v>-33.359055580637936</v>
      </c>
      <c r="X10064" s="49">
        <v>-16.702699312</v>
      </c>
      <c r="Y10064" s="15">
        <v>3.4947401939999998</v>
      </c>
      <c r="Z10064" s="15">
        <v>3.4947401939999998</v>
      </c>
      <c r="AA10064" s="15">
        <v>-16.679527790318968</v>
      </c>
      <c r="AF10064" s="49">
        <v>-7.375</v>
      </c>
      <c r="AG10064" s="15">
        <v>5.7377345308923298</v>
      </c>
      <c r="AH10064" s="15">
        <v>5.7377345308923298</v>
      </c>
      <c r="AI10064" s="15">
        <v>-33.359055580637936</v>
      </c>
      <c r="AM10064" s="17"/>
    </row>
    <row r="10065" spans="1:39">
      <c r="A10065" s="7" t="s">
        <v>8304</v>
      </c>
      <c r="B10065" s="7">
        <v>3381</v>
      </c>
      <c r="C10065" s="29" t="s">
        <v>9283</v>
      </c>
      <c r="F10065" s="27" t="str">
        <f t="shared" si="157"/>
        <v>VIC3381ILLAWARRA</v>
      </c>
      <c r="G10065" s="30">
        <v>10053</v>
      </c>
      <c r="H10065" s="49">
        <v>-19</v>
      </c>
      <c r="I10065" s="15">
        <v>1.8133810530000001</v>
      </c>
      <c r="J10065" s="15">
        <v>1.8133810530000001</v>
      </c>
      <c r="K10065" s="15">
        <v>-17.627296146769606</v>
      </c>
      <c r="P10065" s="49">
        <v>-12.324999999999999</v>
      </c>
      <c r="Q10065" s="15">
        <v>2.7472763759999999</v>
      </c>
      <c r="R10065" s="15">
        <v>2.7472763759999999</v>
      </c>
      <c r="S10065" s="15">
        <v>-35.254592293539211</v>
      </c>
      <c r="X10065" s="49">
        <v>-16.702699312</v>
      </c>
      <c r="Y10065" s="15">
        <v>3.4947401939999998</v>
      </c>
      <c r="Z10065" s="15">
        <v>3.4947401939999998</v>
      </c>
      <c r="AA10065" s="15">
        <v>-17.627296146769606</v>
      </c>
      <c r="AF10065" s="49">
        <v>-7.375</v>
      </c>
      <c r="AG10065" s="15">
        <v>5.7377345308923298</v>
      </c>
      <c r="AH10065" s="15">
        <v>5.7377345308923298</v>
      </c>
      <c r="AI10065" s="15">
        <v>-35.254592293539211</v>
      </c>
      <c r="AM10065" s="17"/>
    </row>
    <row r="10066" spans="1:39">
      <c r="A10066" s="7" t="s">
        <v>8304</v>
      </c>
      <c r="B10066" s="7">
        <v>3381</v>
      </c>
      <c r="C10066" s="29" t="s">
        <v>9284</v>
      </c>
      <c r="F10066" s="27" t="str">
        <f t="shared" si="157"/>
        <v>VIC3381JOEL JOEL</v>
      </c>
      <c r="G10066" s="30">
        <v>10054</v>
      </c>
      <c r="H10066" s="49">
        <v>-19</v>
      </c>
      <c r="I10066" s="15">
        <v>1.8133810530000001</v>
      </c>
      <c r="J10066" s="15">
        <v>1.8133810530000001</v>
      </c>
      <c r="K10066" s="15">
        <v>-17.627296146769606</v>
      </c>
      <c r="P10066" s="49">
        <v>-12.324999999999999</v>
      </c>
      <c r="Q10066" s="15">
        <v>2.7472763759999999</v>
      </c>
      <c r="R10066" s="15">
        <v>2.7472763759999999</v>
      </c>
      <c r="S10066" s="15">
        <v>-35.254592293539211</v>
      </c>
      <c r="X10066" s="49">
        <v>-16.702699312</v>
      </c>
      <c r="Y10066" s="15">
        <v>3.4947401939999998</v>
      </c>
      <c r="Z10066" s="15">
        <v>3.4947401939999998</v>
      </c>
      <c r="AA10066" s="15">
        <v>-17.627296146769606</v>
      </c>
      <c r="AF10066" s="49">
        <v>-7.375</v>
      </c>
      <c r="AG10066" s="15">
        <v>5.7377345308923298</v>
      </c>
      <c r="AH10066" s="15">
        <v>5.7377345308923298</v>
      </c>
      <c r="AI10066" s="15">
        <v>-35.254592293539211</v>
      </c>
      <c r="AM10066" s="17"/>
    </row>
    <row r="10067" spans="1:39">
      <c r="A10067" s="7" t="s">
        <v>8304</v>
      </c>
      <c r="B10067" s="7">
        <v>3381</v>
      </c>
      <c r="C10067" s="29" t="s">
        <v>9285</v>
      </c>
      <c r="F10067" s="27" t="str">
        <f t="shared" si="157"/>
        <v>VIC3381JOEL SOUTH</v>
      </c>
      <c r="G10067" s="30">
        <v>10055</v>
      </c>
      <c r="H10067" s="49">
        <v>-19</v>
      </c>
      <c r="I10067" s="15">
        <v>1.8133810530000001</v>
      </c>
      <c r="J10067" s="15">
        <v>1.8133810530000001</v>
      </c>
      <c r="K10067" s="15">
        <v>-17.627296146769606</v>
      </c>
      <c r="P10067" s="49">
        <v>-12.324999999999999</v>
      </c>
      <c r="Q10067" s="15">
        <v>2.7472763759999999</v>
      </c>
      <c r="R10067" s="15">
        <v>2.7472763759999999</v>
      </c>
      <c r="S10067" s="15">
        <v>-35.254592293539211</v>
      </c>
      <c r="X10067" s="49">
        <v>-16.702699312</v>
      </c>
      <c r="Y10067" s="15">
        <v>3.4947401939999998</v>
      </c>
      <c r="Z10067" s="15">
        <v>3.4947401939999998</v>
      </c>
      <c r="AA10067" s="15">
        <v>-17.627296146769606</v>
      </c>
      <c r="AF10067" s="49">
        <v>-4.3</v>
      </c>
      <c r="AG10067" s="15">
        <v>5.7377345308923298</v>
      </c>
      <c r="AH10067" s="15">
        <v>5.7377345308923298</v>
      </c>
      <c r="AI10067" s="15">
        <v>-35.254592293539211</v>
      </c>
      <c r="AM10067" s="17"/>
    </row>
    <row r="10068" spans="1:39">
      <c r="A10068" s="7" t="s">
        <v>8304</v>
      </c>
      <c r="B10068" s="7">
        <v>3381</v>
      </c>
      <c r="C10068" s="29" t="s">
        <v>9286</v>
      </c>
      <c r="F10068" s="27" t="str">
        <f t="shared" si="157"/>
        <v>VIC3381KANYA</v>
      </c>
      <c r="G10068" s="30">
        <v>10056</v>
      </c>
      <c r="H10068" s="49">
        <v>-19</v>
      </c>
      <c r="I10068" s="15">
        <v>1.8133810530000001</v>
      </c>
      <c r="J10068" s="15">
        <v>1.8133810530000001</v>
      </c>
      <c r="K10068" s="15">
        <v>-17.627296146769606</v>
      </c>
      <c r="P10068" s="49">
        <v>-12.324999999999999</v>
      </c>
      <c r="Q10068" s="15">
        <v>2.7472763759999999</v>
      </c>
      <c r="R10068" s="15">
        <v>2.7472763759999999</v>
      </c>
      <c r="S10068" s="15">
        <v>-35.254592293539211</v>
      </c>
      <c r="X10068" s="49">
        <v>-16.702699312</v>
      </c>
      <c r="Y10068" s="15">
        <v>3.4947401939999998</v>
      </c>
      <c r="Z10068" s="15">
        <v>3.4947401939999998</v>
      </c>
      <c r="AA10068" s="15">
        <v>-17.627296146769606</v>
      </c>
      <c r="AF10068" s="49">
        <v>-4.3</v>
      </c>
      <c r="AG10068" s="15">
        <v>5.7377345308923298</v>
      </c>
      <c r="AH10068" s="15">
        <v>5.7377345308923298</v>
      </c>
      <c r="AI10068" s="15">
        <v>-35.254592293539211</v>
      </c>
      <c r="AM10068" s="17"/>
    </row>
    <row r="10069" spans="1:39">
      <c r="A10069" s="7" t="s">
        <v>8304</v>
      </c>
      <c r="B10069" s="7">
        <v>3381</v>
      </c>
      <c r="C10069" s="29" t="s">
        <v>9287</v>
      </c>
      <c r="F10069" s="27" t="str">
        <f t="shared" si="157"/>
        <v>VIC3381LAKE LONSDALE</v>
      </c>
      <c r="G10069" s="30">
        <v>10057</v>
      </c>
      <c r="H10069" s="49">
        <v>-19</v>
      </c>
      <c r="I10069" s="15">
        <v>1.8133810530000001</v>
      </c>
      <c r="J10069" s="15">
        <v>1.8133810530000001</v>
      </c>
      <c r="K10069" s="15">
        <v>-17.627296146769606</v>
      </c>
      <c r="P10069" s="49">
        <v>-12.324999999999999</v>
      </c>
      <c r="Q10069" s="15">
        <v>2.7472763759999999</v>
      </c>
      <c r="R10069" s="15">
        <v>2.7472763759999999</v>
      </c>
      <c r="S10069" s="15">
        <v>-35.254592293539211</v>
      </c>
      <c r="X10069" s="49">
        <v>-16.702699312</v>
      </c>
      <c r="Y10069" s="15">
        <v>3.4947401939999998</v>
      </c>
      <c r="Z10069" s="15">
        <v>3.4947401939999998</v>
      </c>
      <c r="AA10069" s="15">
        <v>-17.627296146769606</v>
      </c>
      <c r="AF10069" s="49">
        <v>-4.3</v>
      </c>
      <c r="AG10069" s="15">
        <v>5.7377345308923298</v>
      </c>
      <c r="AH10069" s="15">
        <v>5.7377345308923298</v>
      </c>
      <c r="AI10069" s="15">
        <v>-35.254592293539211</v>
      </c>
      <c r="AM10069" s="17"/>
    </row>
    <row r="10070" spans="1:39">
      <c r="A10070" s="7" t="s">
        <v>8304</v>
      </c>
      <c r="B10070" s="7">
        <v>3381</v>
      </c>
      <c r="C10070" s="29" t="s">
        <v>9288</v>
      </c>
      <c r="F10070" s="27" t="str">
        <f t="shared" si="157"/>
        <v>VIC3381MORRL MORRL</v>
      </c>
      <c r="G10070" s="30">
        <v>10058</v>
      </c>
      <c r="H10070" s="49">
        <v>-19</v>
      </c>
      <c r="I10070" s="15">
        <v>1.8133810530000001</v>
      </c>
      <c r="J10070" s="15">
        <v>1.8133810530000001</v>
      </c>
      <c r="K10070" s="15">
        <v>-17.627296146769606</v>
      </c>
      <c r="P10070" s="49">
        <v>-12.324999999999999</v>
      </c>
      <c r="Q10070" s="15">
        <v>2.7472763759999999</v>
      </c>
      <c r="R10070" s="15">
        <v>2.7472763759999999</v>
      </c>
      <c r="S10070" s="15">
        <v>-35.254592293539211</v>
      </c>
      <c r="X10070" s="49">
        <v>-16.702699312</v>
      </c>
      <c r="Y10070" s="15">
        <v>3.4947401939999998</v>
      </c>
      <c r="Z10070" s="15">
        <v>3.4947401939999998</v>
      </c>
      <c r="AA10070" s="15">
        <v>-17.627296146769606</v>
      </c>
      <c r="AF10070" s="49">
        <v>-7.375</v>
      </c>
      <c r="AG10070" s="15">
        <v>5.7377345308923298</v>
      </c>
      <c r="AH10070" s="15">
        <v>5.7377345308923298</v>
      </c>
      <c r="AI10070" s="15">
        <v>-35.254592293539211</v>
      </c>
      <c r="AM10070" s="17"/>
    </row>
    <row r="10071" spans="1:39">
      <c r="A10071" s="7" t="s">
        <v>8304</v>
      </c>
      <c r="B10071" s="7">
        <v>3381</v>
      </c>
      <c r="C10071" s="29" t="s">
        <v>9289</v>
      </c>
      <c r="F10071" s="27" t="str">
        <f t="shared" si="157"/>
        <v>VIC3381POMONAL</v>
      </c>
      <c r="G10071" s="30">
        <v>10059</v>
      </c>
      <c r="H10071" s="49">
        <v>-19</v>
      </c>
      <c r="I10071" s="15">
        <v>1.8133810530000001</v>
      </c>
      <c r="J10071" s="15">
        <v>1.8133810530000001</v>
      </c>
      <c r="K10071" s="15">
        <v>-16.679527790318968</v>
      </c>
      <c r="P10071" s="49">
        <v>-12.324999999999999</v>
      </c>
      <c r="Q10071" s="15">
        <v>2.7472763759999999</v>
      </c>
      <c r="R10071" s="15">
        <v>2.7472763759999999</v>
      </c>
      <c r="S10071" s="15">
        <v>-33.359055580637936</v>
      </c>
      <c r="X10071" s="49">
        <v>-16.702699312</v>
      </c>
      <c r="Y10071" s="15">
        <v>3.4947401939999998</v>
      </c>
      <c r="Z10071" s="15">
        <v>3.4947401939999998</v>
      </c>
      <c r="AA10071" s="15">
        <v>-16.679527790318968</v>
      </c>
      <c r="AF10071" s="49">
        <v>-7.375</v>
      </c>
      <c r="AG10071" s="15">
        <v>5.7377345308923298</v>
      </c>
      <c r="AH10071" s="15">
        <v>5.7377345308923298</v>
      </c>
      <c r="AI10071" s="15">
        <v>-33.359055580637936</v>
      </c>
      <c r="AM10071" s="17"/>
    </row>
    <row r="10072" spans="1:39">
      <c r="A10072" s="7" t="s">
        <v>8304</v>
      </c>
      <c r="B10072" s="7">
        <v>3381</v>
      </c>
      <c r="C10072" s="29" t="s">
        <v>9290</v>
      </c>
      <c r="F10072" s="27" t="str">
        <f t="shared" si="157"/>
        <v>VIC3381WALLALOO</v>
      </c>
      <c r="G10072" s="30">
        <v>10060</v>
      </c>
      <c r="H10072" s="49">
        <v>-19</v>
      </c>
      <c r="I10072" s="15">
        <v>1.8133810530000001</v>
      </c>
      <c r="J10072" s="15">
        <v>1.8133810530000001</v>
      </c>
      <c r="K10072" s="15">
        <v>-17.627296146769606</v>
      </c>
      <c r="P10072" s="49">
        <v>-12.324999999999999</v>
      </c>
      <c r="Q10072" s="15">
        <v>2.7472763759999999</v>
      </c>
      <c r="R10072" s="15">
        <v>2.7472763759999999</v>
      </c>
      <c r="S10072" s="15">
        <v>-35.254592293539211</v>
      </c>
      <c r="X10072" s="49">
        <v>-16.702699312</v>
      </c>
      <c r="Y10072" s="15">
        <v>3.4947401939999998</v>
      </c>
      <c r="Z10072" s="15">
        <v>3.4947401939999998</v>
      </c>
      <c r="AA10072" s="15">
        <v>-17.627296146769606</v>
      </c>
      <c r="AF10072" s="49">
        <v>-7.375</v>
      </c>
      <c r="AG10072" s="15">
        <v>5.7377345308923298</v>
      </c>
      <c r="AH10072" s="15">
        <v>5.7377345308923298</v>
      </c>
      <c r="AI10072" s="15">
        <v>-35.254592293539211</v>
      </c>
      <c r="AM10072" s="17"/>
    </row>
    <row r="10073" spans="1:39">
      <c r="A10073" s="7" t="s">
        <v>8304</v>
      </c>
      <c r="B10073" s="7">
        <v>3384</v>
      </c>
      <c r="C10073" s="29" t="s">
        <v>9291</v>
      </c>
      <c r="F10073" s="27" t="str">
        <f t="shared" si="157"/>
        <v>VIC3384FRENCHMANS</v>
      </c>
      <c r="G10073" s="30">
        <v>10061</v>
      </c>
      <c r="H10073" s="49">
        <v>-19</v>
      </c>
      <c r="I10073" s="15">
        <v>1.9183810530000001</v>
      </c>
      <c r="J10073" s="15">
        <v>1.9183810530000001</v>
      </c>
      <c r="K10073" s="15">
        <v>-12.95670077148775</v>
      </c>
      <c r="P10073" s="49">
        <v>-12.324999999999999</v>
      </c>
      <c r="Q10073" s="15">
        <v>2.8300737059999999</v>
      </c>
      <c r="R10073" s="15">
        <v>2.8300737059999999</v>
      </c>
      <c r="S10073" s="15">
        <v>-25.9134015429755</v>
      </c>
      <c r="X10073" s="49">
        <v>-16.702699312</v>
      </c>
      <c r="Y10073" s="15">
        <v>3.5978501939999998</v>
      </c>
      <c r="Z10073" s="15">
        <v>3.5978501939999998</v>
      </c>
      <c r="AA10073" s="15">
        <v>-12.95670077148775</v>
      </c>
      <c r="AF10073" s="49">
        <v>-7.375</v>
      </c>
      <c r="AG10073" s="15">
        <v>-0.88737836813467397</v>
      </c>
      <c r="AH10073" s="15">
        <v>-0.88737836813467397</v>
      </c>
      <c r="AI10073" s="15">
        <v>-25.9134015429755</v>
      </c>
      <c r="AM10073" s="17"/>
    </row>
    <row r="10074" spans="1:39">
      <c r="A10074" s="7" t="s">
        <v>8304</v>
      </c>
      <c r="B10074" s="7">
        <v>3384</v>
      </c>
      <c r="C10074" s="29" t="s">
        <v>5464</v>
      </c>
      <c r="F10074" s="27" t="str">
        <f t="shared" si="157"/>
        <v>VIC3384LANDSBOROUGH</v>
      </c>
      <c r="G10074" s="30">
        <v>10062</v>
      </c>
      <c r="H10074" s="49">
        <v>-19</v>
      </c>
      <c r="I10074" s="15">
        <v>1.9183810530000001</v>
      </c>
      <c r="J10074" s="15">
        <v>1.9183810530000001</v>
      </c>
      <c r="K10074" s="15">
        <v>-19.631362850891332</v>
      </c>
      <c r="P10074" s="49">
        <v>-12.324999999999999</v>
      </c>
      <c r="Q10074" s="15">
        <v>2.8300737059999999</v>
      </c>
      <c r="R10074" s="15">
        <v>2.8300737059999999</v>
      </c>
      <c r="S10074" s="15">
        <v>-39.262725701782664</v>
      </c>
      <c r="X10074" s="49">
        <v>-16.702699312</v>
      </c>
      <c r="Y10074" s="15">
        <v>3.5978501939999998</v>
      </c>
      <c r="Z10074" s="15">
        <v>3.5978501939999998</v>
      </c>
      <c r="AA10074" s="15">
        <v>-19.631362850891332</v>
      </c>
      <c r="AF10074" s="49">
        <v>-7.375</v>
      </c>
      <c r="AG10074" s="15">
        <v>-0.88737836813467397</v>
      </c>
      <c r="AH10074" s="15">
        <v>-0.88737836813467397</v>
      </c>
      <c r="AI10074" s="15">
        <v>-39.262725701782664</v>
      </c>
      <c r="AM10074" s="17"/>
    </row>
    <row r="10075" spans="1:39">
      <c r="A10075" s="7" t="s">
        <v>8304</v>
      </c>
      <c r="B10075" s="7">
        <v>3384</v>
      </c>
      <c r="C10075" s="29" t="s">
        <v>9292</v>
      </c>
      <c r="F10075" s="27" t="str">
        <f t="shared" si="157"/>
        <v>VIC3384NAVARRE</v>
      </c>
      <c r="G10075" s="30">
        <v>10063</v>
      </c>
      <c r="H10075" s="49">
        <v>-19</v>
      </c>
      <c r="I10075" s="15">
        <v>1.9183810530000001</v>
      </c>
      <c r="J10075" s="15">
        <v>1.9183810530000001</v>
      </c>
      <c r="K10075" s="15">
        <v>-19.631362850891332</v>
      </c>
      <c r="P10075" s="49">
        <v>-12.324999999999999</v>
      </c>
      <c r="Q10075" s="15">
        <v>2.8300737059999999</v>
      </c>
      <c r="R10075" s="15">
        <v>2.8300737059999999</v>
      </c>
      <c r="S10075" s="15">
        <v>-39.262725701782664</v>
      </c>
      <c r="X10075" s="49">
        <v>-16.702699312</v>
      </c>
      <c r="Y10075" s="15">
        <v>3.5978501939999998</v>
      </c>
      <c r="Z10075" s="15">
        <v>3.5978501939999998</v>
      </c>
      <c r="AA10075" s="15">
        <v>-19.631362850891332</v>
      </c>
      <c r="AF10075" s="49">
        <v>-7.375</v>
      </c>
      <c r="AG10075" s="15">
        <v>-0.88737836813467397</v>
      </c>
      <c r="AH10075" s="15">
        <v>-0.88737836813467397</v>
      </c>
      <c r="AI10075" s="15">
        <v>-39.262725701782664</v>
      </c>
      <c r="AM10075" s="17"/>
    </row>
    <row r="10076" spans="1:39">
      <c r="A10076" s="7" t="s">
        <v>8304</v>
      </c>
      <c r="B10076" s="7">
        <v>3384</v>
      </c>
      <c r="C10076" s="29" t="s">
        <v>9293</v>
      </c>
      <c r="F10076" s="27" t="str">
        <f t="shared" si="157"/>
        <v>VIC3384WATTLE CREEK</v>
      </c>
      <c r="G10076" s="30">
        <v>10064</v>
      </c>
      <c r="H10076" s="49">
        <v>-19</v>
      </c>
      <c r="I10076" s="15">
        <v>1.9183810530000001</v>
      </c>
      <c r="J10076" s="15">
        <v>1.9183810530000001</v>
      </c>
      <c r="K10076" s="15">
        <v>-19.631362850891332</v>
      </c>
      <c r="P10076" s="49">
        <v>-12.324999999999999</v>
      </c>
      <c r="Q10076" s="15">
        <v>2.8300737059999999</v>
      </c>
      <c r="R10076" s="15">
        <v>2.8300737059999999</v>
      </c>
      <c r="S10076" s="15">
        <v>-39.262725701782664</v>
      </c>
      <c r="X10076" s="49">
        <v>-16.702699312</v>
      </c>
      <c r="Y10076" s="15">
        <v>3.5978501939999998</v>
      </c>
      <c r="Z10076" s="15">
        <v>3.5978501939999998</v>
      </c>
      <c r="AA10076" s="15">
        <v>-19.631362850891332</v>
      </c>
      <c r="AF10076" s="49">
        <v>-4.3</v>
      </c>
      <c r="AG10076" s="15">
        <v>-0.88737836813467397</v>
      </c>
      <c r="AH10076" s="15">
        <v>-0.88737836813467397</v>
      </c>
      <c r="AI10076" s="15">
        <v>-39.262725701782664</v>
      </c>
      <c r="AM10076" s="17"/>
    </row>
    <row r="10077" spans="1:39">
      <c r="A10077" s="7" t="s">
        <v>8304</v>
      </c>
      <c r="B10077" s="7">
        <v>3385</v>
      </c>
      <c r="C10077" s="29" t="s">
        <v>9294</v>
      </c>
      <c r="F10077" s="27" t="str">
        <f t="shared" si="157"/>
        <v>VIC3385DADSWELLS BRIDGE</v>
      </c>
      <c r="G10077" s="30">
        <v>10065</v>
      </c>
      <c r="H10077" s="49">
        <v>-19</v>
      </c>
      <c r="I10077" s="15">
        <v>1.8798810530000001</v>
      </c>
      <c r="J10077" s="15">
        <v>1.8798810530000001</v>
      </c>
      <c r="K10077" s="15">
        <v>-18.612222917931799</v>
      </c>
      <c r="P10077" s="49">
        <v>-12.324999999999999</v>
      </c>
      <c r="Q10077" s="15">
        <v>2.7997146850000001</v>
      </c>
      <c r="R10077" s="15">
        <v>2.7997146850000001</v>
      </c>
      <c r="S10077" s="15">
        <v>-37.224445835863598</v>
      </c>
      <c r="X10077" s="49">
        <v>-16.702699312</v>
      </c>
      <c r="Y10077" s="15">
        <v>3.5600431939999999</v>
      </c>
      <c r="Z10077" s="15">
        <v>3.5600431939999999</v>
      </c>
      <c r="AA10077" s="15">
        <v>-18.612222917931799</v>
      </c>
      <c r="AF10077" s="49">
        <v>-4.3</v>
      </c>
      <c r="AG10077" s="15">
        <v>-0.88737836813467397</v>
      </c>
      <c r="AH10077" s="15">
        <v>-0.88737836813467397</v>
      </c>
      <c r="AI10077" s="15">
        <v>-37.224445835863598</v>
      </c>
      <c r="AM10077" s="17"/>
    </row>
    <row r="10078" spans="1:39">
      <c r="A10078" s="7" t="s">
        <v>8304</v>
      </c>
      <c r="B10078" s="7">
        <v>3385</v>
      </c>
      <c r="C10078" s="29" t="s">
        <v>5858</v>
      </c>
      <c r="F10078" s="27" t="str">
        <f t="shared" si="157"/>
        <v>VIC3385GLENORCHY</v>
      </c>
      <c r="G10078" s="30">
        <v>10066</v>
      </c>
      <c r="H10078" s="49">
        <v>-19</v>
      </c>
      <c r="I10078" s="15">
        <v>1.8798810530000001</v>
      </c>
      <c r="J10078" s="15">
        <v>1.8798810530000001</v>
      </c>
      <c r="K10078" s="15">
        <v>-19.631362850891332</v>
      </c>
      <c r="P10078" s="49">
        <v>-12.324999999999999</v>
      </c>
      <c r="Q10078" s="15">
        <v>2.7997146850000001</v>
      </c>
      <c r="R10078" s="15">
        <v>2.7997146850000001</v>
      </c>
      <c r="S10078" s="15">
        <v>-39.262725701782664</v>
      </c>
      <c r="X10078" s="49">
        <v>-16.702699312</v>
      </c>
      <c r="Y10078" s="15">
        <v>3.5600431939999999</v>
      </c>
      <c r="Z10078" s="15">
        <v>3.5600431939999999</v>
      </c>
      <c r="AA10078" s="15">
        <v>-19.631362850891332</v>
      </c>
      <c r="AF10078" s="49">
        <v>-4.3</v>
      </c>
      <c r="AG10078" s="15">
        <v>-0.88737836813467397</v>
      </c>
      <c r="AH10078" s="15">
        <v>-0.88737836813467397</v>
      </c>
      <c r="AI10078" s="15">
        <v>-39.262725701782664</v>
      </c>
      <c r="AM10078" s="17"/>
    </row>
    <row r="10079" spans="1:39">
      <c r="A10079" s="7" t="s">
        <v>8304</v>
      </c>
      <c r="B10079" s="7">
        <v>3385</v>
      </c>
      <c r="C10079" s="29" t="s">
        <v>9295</v>
      </c>
      <c r="F10079" s="27" t="str">
        <f t="shared" si="157"/>
        <v>VIC3385LEDCOURT</v>
      </c>
      <c r="G10079" s="30">
        <v>10067</v>
      </c>
      <c r="H10079" s="49">
        <v>-19</v>
      </c>
      <c r="I10079" s="15">
        <v>1.8798810530000001</v>
      </c>
      <c r="J10079" s="15">
        <v>1.8798810530000001</v>
      </c>
      <c r="K10079" s="15">
        <v>-19.631362850891332</v>
      </c>
      <c r="P10079" s="49">
        <v>-12.324999999999999</v>
      </c>
      <c r="Q10079" s="15">
        <v>2.7997146850000001</v>
      </c>
      <c r="R10079" s="15">
        <v>2.7997146850000001</v>
      </c>
      <c r="S10079" s="15">
        <v>-39.262725701782664</v>
      </c>
      <c r="X10079" s="49">
        <v>-16.702699312</v>
      </c>
      <c r="Y10079" s="15">
        <v>3.5600431939999999</v>
      </c>
      <c r="Z10079" s="15">
        <v>3.5600431939999999</v>
      </c>
      <c r="AA10079" s="15">
        <v>-19.631362850891332</v>
      </c>
      <c r="AF10079" s="49">
        <v>-0.3</v>
      </c>
      <c r="AG10079" s="15">
        <v>-0.88737836813467397</v>
      </c>
      <c r="AH10079" s="15">
        <v>-0.88737836813467397</v>
      </c>
      <c r="AI10079" s="15">
        <v>-39.262725701782664</v>
      </c>
      <c r="AM10079" s="17"/>
    </row>
    <row r="10080" spans="1:39">
      <c r="A10080" s="7" t="s">
        <v>8304</v>
      </c>
      <c r="B10080" s="7">
        <v>3387</v>
      </c>
      <c r="C10080" s="29" t="s">
        <v>9296</v>
      </c>
      <c r="F10080" s="27" t="str">
        <f t="shared" si="157"/>
        <v>VIC3387MARNOO</v>
      </c>
      <c r="G10080" s="30">
        <v>10068</v>
      </c>
      <c r="H10080" s="49">
        <v>-19</v>
      </c>
      <c r="I10080" s="15">
        <v>1.8798810530000001</v>
      </c>
      <c r="J10080" s="15">
        <v>1.8798810530000001</v>
      </c>
      <c r="K10080" s="15">
        <v>-16.679527790318968</v>
      </c>
      <c r="P10080" s="49">
        <v>-12.324999999999999</v>
      </c>
      <c r="Q10080" s="15">
        <v>2.7997146850000001</v>
      </c>
      <c r="R10080" s="15">
        <v>2.7997146850000001</v>
      </c>
      <c r="S10080" s="15">
        <v>-33.359055580637936</v>
      </c>
      <c r="X10080" s="49">
        <v>-16.702699312</v>
      </c>
      <c r="Y10080" s="15">
        <v>3.5600431939999999</v>
      </c>
      <c r="Z10080" s="15">
        <v>3.5600431939999999</v>
      </c>
      <c r="AA10080" s="15">
        <v>-16.679527790318968</v>
      </c>
      <c r="AF10080" s="49">
        <v>-4.3</v>
      </c>
      <c r="AG10080" s="15">
        <v>-0.88737836813467397</v>
      </c>
      <c r="AH10080" s="15">
        <v>-0.88737836813467397</v>
      </c>
      <c r="AI10080" s="15">
        <v>-33.359055580637936</v>
      </c>
      <c r="AM10080" s="17"/>
    </row>
    <row r="10081" spans="1:39">
      <c r="A10081" s="7" t="s">
        <v>8304</v>
      </c>
      <c r="B10081" s="7">
        <v>3388</v>
      </c>
      <c r="C10081" s="29" t="s">
        <v>9297</v>
      </c>
      <c r="F10081" s="27" t="str">
        <f t="shared" si="157"/>
        <v>VIC3388BANYENA</v>
      </c>
      <c r="G10081" s="30">
        <v>10069</v>
      </c>
      <c r="H10081" s="49">
        <v>-19</v>
      </c>
      <c r="I10081" s="15">
        <v>1.8798810530000001</v>
      </c>
      <c r="J10081" s="15">
        <v>1.8798810530000001</v>
      </c>
      <c r="K10081" s="15">
        <v>-17.627296146769606</v>
      </c>
      <c r="P10081" s="49">
        <v>-12.324999999999999</v>
      </c>
      <c r="Q10081" s="15">
        <v>2.7997146850000001</v>
      </c>
      <c r="R10081" s="15">
        <v>2.7997146850000001</v>
      </c>
      <c r="S10081" s="15">
        <v>-35.254592293539211</v>
      </c>
      <c r="X10081" s="49">
        <v>-16.702699312</v>
      </c>
      <c r="Y10081" s="15">
        <v>3.5600431939999999</v>
      </c>
      <c r="Z10081" s="15">
        <v>3.5600431939999999</v>
      </c>
      <c r="AA10081" s="15">
        <v>-17.627296146769606</v>
      </c>
      <c r="AF10081" s="49">
        <v>-4.3</v>
      </c>
      <c r="AG10081" s="15">
        <v>-0.88737836813467397</v>
      </c>
      <c r="AH10081" s="15">
        <v>-0.88737836813467397</v>
      </c>
      <c r="AI10081" s="15">
        <v>-35.254592293539211</v>
      </c>
      <c r="AM10081" s="17"/>
    </row>
    <row r="10082" spans="1:39">
      <c r="A10082" s="7" t="s">
        <v>8304</v>
      </c>
      <c r="B10082" s="7">
        <v>3388</v>
      </c>
      <c r="C10082" s="29" t="s">
        <v>9298</v>
      </c>
      <c r="F10082" s="27" t="str">
        <f t="shared" si="157"/>
        <v>VIC3388RUPANYUP</v>
      </c>
      <c r="G10082" s="30">
        <v>10070</v>
      </c>
      <c r="H10082" s="49">
        <v>-19</v>
      </c>
      <c r="I10082" s="15">
        <v>1.8798810530000001</v>
      </c>
      <c r="J10082" s="15">
        <v>1.8798810530000001</v>
      </c>
      <c r="K10082" s="15">
        <v>-16.679527790318968</v>
      </c>
      <c r="P10082" s="49">
        <v>-12.324999999999999</v>
      </c>
      <c r="Q10082" s="15">
        <v>2.7997146850000001</v>
      </c>
      <c r="R10082" s="15">
        <v>2.7997146850000001</v>
      </c>
      <c r="S10082" s="15">
        <v>-33.359055580637936</v>
      </c>
      <c r="X10082" s="49">
        <v>-16.702699312</v>
      </c>
      <c r="Y10082" s="15">
        <v>3.5600431939999999</v>
      </c>
      <c r="Z10082" s="15">
        <v>3.5600431939999999</v>
      </c>
      <c r="AA10082" s="15">
        <v>-16.679527790318968</v>
      </c>
      <c r="AF10082" s="49">
        <v>-4.3</v>
      </c>
      <c r="AG10082" s="15">
        <v>-0.88737836813467397</v>
      </c>
      <c r="AH10082" s="15">
        <v>-0.88737836813467397</v>
      </c>
      <c r="AI10082" s="15">
        <v>-33.359055580637936</v>
      </c>
      <c r="AM10082" s="17"/>
    </row>
    <row r="10083" spans="1:39">
      <c r="A10083" s="7" t="s">
        <v>8304</v>
      </c>
      <c r="B10083" s="7">
        <v>3390</v>
      </c>
      <c r="C10083" s="29" t="s">
        <v>9299</v>
      </c>
      <c r="F10083" s="27" t="str">
        <f t="shared" si="157"/>
        <v>VIC3390MURTOA</v>
      </c>
      <c r="G10083" s="30">
        <v>10071</v>
      </c>
      <c r="H10083" s="49">
        <v>-19</v>
      </c>
      <c r="I10083" s="15">
        <v>1.477207851</v>
      </c>
      <c r="J10083" s="15">
        <v>1.477207851</v>
      </c>
      <c r="K10083" s="15">
        <v>-17.627296146769606</v>
      </c>
      <c r="P10083" s="49">
        <v>-12.324999999999999</v>
      </c>
      <c r="Q10083" s="15">
        <v>2.4821883420000002</v>
      </c>
      <c r="R10083" s="15">
        <v>2.4821883420000002</v>
      </c>
      <c r="S10083" s="15">
        <v>-35.254592293539211</v>
      </c>
      <c r="X10083" s="49">
        <v>-16.702699312</v>
      </c>
      <c r="Y10083" s="15">
        <v>3.1646181100000002</v>
      </c>
      <c r="Z10083" s="15">
        <v>3.1646181100000002</v>
      </c>
      <c r="AA10083" s="15">
        <v>-17.627296146769606</v>
      </c>
      <c r="AF10083" s="49">
        <v>-4.3</v>
      </c>
      <c r="AG10083" s="15">
        <v>-0.88737836813467397</v>
      </c>
      <c r="AH10083" s="15">
        <v>-0.88737836813467397</v>
      </c>
      <c r="AI10083" s="15">
        <v>-35.254592293539211</v>
      </c>
      <c r="AM10083" s="17"/>
    </row>
    <row r="10084" spans="1:39">
      <c r="A10084" s="7" t="s">
        <v>8304</v>
      </c>
      <c r="B10084" s="7">
        <v>3391</v>
      </c>
      <c r="C10084" s="29" t="s">
        <v>9300</v>
      </c>
      <c r="F10084" s="27" t="str">
        <f t="shared" si="157"/>
        <v>VIC3391BRIM</v>
      </c>
      <c r="G10084" s="30">
        <v>10072</v>
      </c>
      <c r="H10084" s="49">
        <v>-19</v>
      </c>
      <c r="I10084" s="15">
        <v>1.8798810530000001</v>
      </c>
      <c r="J10084" s="15">
        <v>1.8798810530000001</v>
      </c>
      <c r="K10084" s="15">
        <v>-18.612222917931799</v>
      </c>
      <c r="P10084" s="49">
        <v>-12.324999999999999</v>
      </c>
      <c r="Q10084" s="15">
        <v>2.7997146850000001</v>
      </c>
      <c r="R10084" s="15">
        <v>2.7997146850000001</v>
      </c>
      <c r="S10084" s="15">
        <v>-37.224445835863598</v>
      </c>
      <c r="X10084" s="49">
        <v>-16.702699312</v>
      </c>
      <c r="Y10084" s="15">
        <v>3.5600431939999999</v>
      </c>
      <c r="Z10084" s="15">
        <v>3.5600431939999999</v>
      </c>
      <c r="AA10084" s="15">
        <v>-18.612222917931799</v>
      </c>
      <c r="AF10084" s="49">
        <v>-4.3</v>
      </c>
      <c r="AG10084" s="15">
        <v>-0.88737836813467397</v>
      </c>
      <c r="AH10084" s="15">
        <v>-0.88737836813467397</v>
      </c>
      <c r="AI10084" s="15">
        <v>-37.224445835863598</v>
      </c>
      <c r="AM10084" s="17"/>
    </row>
    <row r="10085" spans="1:39">
      <c r="A10085" s="7" t="s">
        <v>8304</v>
      </c>
      <c r="B10085" s="7">
        <v>3392</v>
      </c>
      <c r="C10085" s="29" t="s">
        <v>9301</v>
      </c>
      <c r="F10085" s="27" t="str">
        <f t="shared" si="157"/>
        <v>VIC3392MINYIP</v>
      </c>
      <c r="G10085" s="30">
        <v>10073</v>
      </c>
      <c r="H10085" s="49">
        <v>-19</v>
      </c>
      <c r="I10085" s="15">
        <v>1.8798810530000001</v>
      </c>
      <c r="J10085" s="15">
        <v>1.8798810530000001</v>
      </c>
      <c r="K10085" s="15">
        <v>-16.679527790318968</v>
      </c>
      <c r="P10085" s="49">
        <v>-12.324999999999999</v>
      </c>
      <c r="Q10085" s="15">
        <v>2.7997146850000001</v>
      </c>
      <c r="R10085" s="15">
        <v>2.7997146850000001</v>
      </c>
      <c r="S10085" s="15">
        <v>-33.359055580637936</v>
      </c>
      <c r="X10085" s="49">
        <v>-16.702699312</v>
      </c>
      <c r="Y10085" s="15">
        <v>3.5600431939999999</v>
      </c>
      <c r="Z10085" s="15">
        <v>3.5600431939999999</v>
      </c>
      <c r="AA10085" s="15">
        <v>-16.679527790318968</v>
      </c>
      <c r="AF10085" s="49">
        <v>-4.3</v>
      </c>
      <c r="AG10085" s="15">
        <v>-0.88737836813467397</v>
      </c>
      <c r="AH10085" s="15">
        <v>-0.88737836813467397</v>
      </c>
      <c r="AI10085" s="15">
        <v>-33.359055580637936</v>
      </c>
      <c r="AM10085" s="17"/>
    </row>
    <row r="10086" spans="1:39">
      <c r="A10086" s="7" t="s">
        <v>8304</v>
      </c>
      <c r="B10086" s="7">
        <v>3393</v>
      </c>
      <c r="C10086" s="29" t="s">
        <v>9302</v>
      </c>
      <c r="F10086" s="27" t="str">
        <f t="shared" si="157"/>
        <v>VIC3393AUBREY</v>
      </c>
      <c r="G10086" s="30">
        <v>10074</v>
      </c>
      <c r="H10086" s="49">
        <v>-19</v>
      </c>
      <c r="I10086" s="15">
        <v>1.414207851</v>
      </c>
      <c r="J10086" s="15">
        <v>1.414207851</v>
      </c>
      <c r="K10086" s="15">
        <v>-20.697753912015752</v>
      </c>
      <c r="P10086" s="49">
        <v>-12.324999999999999</v>
      </c>
      <c r="Q10086" s="15">
        <v>2.432509944</v>
      </c>
      <c r="R10086" s="15">
        <v>2.432509944</v>
      </c>
      <c r="S10086" s="15">
        <v>-41.395507824031505</v>
      </c>
      <c r="X10086" s="49">
        <v>-16.702699312</v>
      </c>
      <c r="Y10086" s="15">
        <v>3.10275211</v>
      </c>
      <c r="Z10086" s="15">
        <v>3.10275211</v>
      </c>
      <c r="AA10086" s="15">
        <v>-20.697753912015752</v>
      </c>
      <c r="AF10086" s="49">
        <v>-4.3</v>
      </c>
      <c r="AG10086" s="15">
        <v>2.8053075100115201</v>
      </c>
      <c r="AH10086" s="15">
        <v>2.8053075100115201</v>
      </c>
      <c r="AI10086" s="15">
        <v>-41.395507824031505</v>
      </c>
      <c r="AM10086" s="17"/>
    </row>
    <row r="10087" spans="1:39">
      <c r="A10087" s="7" t="s">
        <v>8304</v>
      </c>
      <c r="B10087" s="7">
        <v>3393</v>
      </c>
      <c r="C10087" s="29" t="s">
        <v>9303</v>
      </c>
      <c r="F10087" s="27" t="str">
        <f t="shared" si="157"/>
        <v>VIC3393BANGERANG</v>
      </c>
      <c r="G10087" s="30">
        <v>10075</v>
      </c>
      <c r="H10087" s="49">
        <v>-19</v>
      </c>
      <c r="I10087" s="15">
        <v>1.414207851</v>
      </c>
      <c r="J10087" s="15">
        <v>1.414207851</v>
      </c>
      <c r="K10087" s="15">
        <v>-20.697753912015752</v>
      </c>
      <c r="P10087" s="49">
        <v>-12.324999999999999</v>
      </c>
      <c r="Q10087" s="15">
        <v>2.432509944</v>
      </c>
      <c r="R10087" s="15">
        <v>2.432509944</v>
      </c>
      <c r="S10087" s="15">
        <v>-41.395507824031505</v>
      </c>
      <c r="X10087" s="49">
        <v>-16.702699312</v>
      </c>
      <c r="Y10087" s="15">
        <v>3.10275211</v>
      </c>
      <c r="Z10087" s="15">
        <v>3.10275211</v>
      </c>
      <c r="AA10087" s="15">
        <v>-20.697753912015752</v>
      </c>
      <c r="AF10087" s="49">
        <v>-4.3</v>
      </c>
      <c r="AG10087" s="15">
        <v>2.8053075100115201</v>
      </c>
      <c r="AH10087" s="15">
        <v>2.8053075100115201</v>
      </c>
      <c r="AI10087" s="15">
        <v>-41.395507824031505</v>
      </c>
      <c r="AM10087" s="17"/>
    </row>
    <row r="10088" spans="1:39">
      <c r="A10088" s="7" t="s">
        <v>8304</v>
      </c>
      <c r="B10088" s="7">
        <v>3393</v>
      </c>
      <c r="C10088" s="29" t="s">
        <v>9304</v>
      </c>
      <c r="F10088" s="27" t="str">
        <f t="shared" si="157"/>
        <v>VIC3393WARRACKNABEAL</v>
      </c>
      <c r="G10088" s="30">
        <v>10076</v>
      </c>
      <c r="H10088" s="49">
        <v>-19</v>
      </c>
      <c r="I10088" s="15">
        <v>1.414207851</v>
      </c>
      <c r="J10088" s="15">
        <v>1.414207851</v>
      </c>
      <c r="K10088" s="15">
        <v>-19.631362850891332</v>
      </c>
      <c r="P10088" s="49">
        <v>-12.324999999999999</v>
      </c>
      <c r="Q10088" s="15">
        <v>2.432509944</v>
      </c>
      <c r="R10088" s="15">
        <v>2.432509944</v>
      </c>
      <c r="S10088" s="15">
        <v>-39.262725701782664</v>
      </c>
      <c r="X10088" s="49">
        <v>-16.702699312</v>
      </c>
      <c r="Y10088" s="15">
        <v>3.10275211</v>
      </c>
      <c r="Z10088" s="15">
        <v>3.10275211</v>
      </c>
      <c r="AA10088" s="15">
        <v>-19.631362850891332</v>
      </c>
      <c r="AF10088" s="49">
        <v>-4.3</v>
      </c>
      <c r="AG10088" s="15">
        <v>2.8053075100115201</v>
      </c>
      <c r="AH10088" s="15">
        <v>2.8053075100115201</v>
      </c>
      <c r="AI10088" s="15">
        <v>-39.262725701782664</v>
      </c>
      <c r="AM10088" s="17"/>
    </row>
    <row r="10089" spans="1:39">
      <c r="A10089" s="7" t="s">
        <v>8304</v>
      </c>
      <c r="B10089" s="7">
        <v>3393</v>
      </c>
      <c r="C10089" s="29" t="s">
        <v>9305</v>
      </c>
      <c r="F10089" s="27" t="str">
        <f t="shared" si="157"/>
        <v>VIC3393WILKUR</v>
      </c>
      <c r="G10089" s="30">
        <v>10077</v>
      </c>
      <c r="H10089" s="49">
        <v>-19</v>
      </c>
      <c r="I10089" s="15">
        <v>1.414207851</v>
      </c>
      <c r="J10089" s="15">
        <v>1.414207851</v>
      </c>
      <c r="K10089" s="15">
        <v>-20.697753912015752</v>
      </c>
      <c r="P10089" s="49">
        <v>-12.324999999999999</v>
      </c>
      <c r="Q10089" s="15">
        <v>2.432509944</v>
      </c>
      <c r="R10089" s="15">
        <v>2.432509944</v>
      </c>
      <c r="S10089" s="15">
        <v>-41.395507824031505</v>
      </c>
      <c r="X10089" s="49">
        <v>-16.702699312</v>
      </c>
      <c r="Y10089" s="15">
        <v>3.10275211</v>
      </c>
      <c r="Z10089" s="15">
        <v>3.10275211</v>
      </c>
      <c r="AA10089" s="15">
        <v>-20.697753912015752</v>
      </c>
      <c r="AF10089" s="49">
        <v>-4.3</v>
      </c>
      <c r="AG10089" s="15">
        <v>2.8053075100115201</v>
      </c>
      <c r="AH10089" s="15">
        <v>2.8053075100115201</v>
      </c>
      <c r="AI10089" s="15">
        <v>-41.395507824031505</v>
      </c>
      <c r="AM10089" s="17"/>
    </row>
    <row r="10090" spans="1:39">
      <c r="A10090" s="7" t="s">
        <v>8304</v>
      </c>
      <c r="B10090" s="7">
        <v>3395</v>
      </c>
      <c r="C10090" s="29" t="s">
        <v>8139</v>
      </c>
      <c r="F10090" s="27" t="str">
        <f t="shared" si="157"/>
        <v>VIC3395BEULAH</v>
      </c>
      <c r="G10090" s="30">
        <v>10078</v>
      </c>
      <c r="H10090" s="49">
        <v>-19</v>
      </c>
      <c r="I10090" s="15">
        <v>1.820381053</v>
      </c>
      <c r="J10090" s="15">
        <v>1.820381053</v>
      </c>
      <c r="K10090" s="15">
        <v>-16.679527790318968</v>
      </c>
      <c r="P10090" s="49">
        <v>-12.324999999999999</v>
      </c>
      <c r="Q10090" s="15">
        <v>2.752796198</v>
      </c>
      <c r="R10090" s="15">
        <v>2.752796198</v>
      </c>
      <c r="S10090" s="15">
        <v>-33.359055580637936</v>
      </c>
      <c r="X10090" s="49">
        <v>-16.702699312</v>
      </c>
      <c r="Y10090" s="15">
        <v>3.5016141940000001</v>
      </c>
      <c r="Z10090" s="15">
        <v>3.5016141940000001</v>
      </c>
      <c r="AA10090" s="15">
        <v>-16.679527790318968</v>
      </c>
      <c r="AF10090" s="49">
        <v>-4.3</v>
      </c>
      <c r="AG10090" s="15">
        <v>2.8053075100115201</v>
      </c>
      <c r="AH10090" s="15">
        <v>2.8053075100115201</v>
      </c>
      <c r="AI10090" s="15">
        <v>-33.359055580637936</v>
      </c>
      <c r="AM10090" s="17"/>
    </row>
    <row r="10091" spans="1:39">
      <c r="A10091" s="7" t="s">
        <v>8304</v>
      </c>
      <c r="B10091" s="7">
        <v>3395</v>
      </c>
      <c r="C10091" s="29" t="s">
        <v>9306</v>
      </c>
      <c r="F10091" s="27" t="str">
        <f t="shared" si="157"/>
        <v>VIC3395KENMARE</v>
      </c>
      <c r="G10091" s="30">
        <v>10079</v>
      </c>
      <c r="H10091" s="49">
        <v>-19</v>
      </c>
      <c r="I10091" s="15">
        <v>1.820381053</v>
      </c>
      <c r="J10091" s="15">
        <v>1.820381053</v>
      </c>
      <c r="K10091" s="15">
        <v>-19.631362850891332</v>
      </c>
      <c r="P10091" s="49">
        <v>-12.324999999999999</v>
      </c>
      <c r="Q10091" s="15">
        <v>2.752796198</v>
      </c>
      <c r="R10091" s="15">
        <v>2.752796198</v>
      </c>
      <c r="S10091" s="15">
        <v>-39.262725701782664</v>
      </c>
      <c r="X10091" s="49">
        <v>-16.702699312</v>
      </c>
      <c r="Y10091" s="15">
        <v>3.5016141940000001</v>
      </c>
      <c r="Z10091" s="15">
        <v>3.5016141940000001</v>
      </c>
      <c r="AA10091" s="15">
        <v>-19.631362850891332</v>
      </c>
      <c r="AF10091" s="49">
        <v>-4.3</v>
      </c>
      <c r="AG10091" s="15">
        <v>2.8053075100115201</v>
      </c>
      <c r="AH10091" s="15">
        <v>2.8053075100115201</v>
      </c>
      <c r="AI10091" s="15">
        <v>-39.262725701782664</v>
      </c>
      <c r="AM10091" s="17"/>
    </row>
    <row r="10092" spans="1:39">
      <c r="A10092" s="7" t="s">
        <v>8304</v>
      </c>
      <c r="B10092" s="7">
        <v>3396</v>
      </c>
      <c r="C10092" s="29" t="s">
        <v>9307</v>
      </c>
      <c r="F10092" s="27" t="str">
        <f t="shared" si="157"/>
        <v>VIC3396HOPETOUN</v>
      </c>
      <c r="G10092" s="30">
        <v>10080</v>
      </c>
      <c r="H10092" s="49">
        <v>-19</v>
      </c>
      <c r="I10092" s="15">
        <v>1.8798810530000001</v>
      </c>
      <c r="J10092" s="15">
        <v>1.8798810530000001</v>
      </c>
      <c r="K10092" s="15">
        <v>-16.679527790318968</v>
      </c>
      <c r="P10092" s="49">
        <v>-12.324999999999999</v>
      </c>
      <c r="Q10092" s="15">
        <v>2.7997146850000001</v>
      </c>
      <c r="R10092" s="15">
        <v>2.7997146850000001</v>
      </c>
      <c r="S10092" s="15">
        <v>-33.359055580637936</v>
      </c>
      <c r="X10092" s="49">
        <v>-16.702699312</v>
      </c>
      <c r="Y10092" s="15">
        <v>3.5600431939999999</v>
      </c>
      <c r="Z10092" s="15">
        <v>3.5600431939999999</v>
      </c>
      <c r="AA10092" s="15">
        <v>-16.679527790318968</v>
      </c>
      <c r="AF10092" s="49">
        <v>-4.3</v>
      </c>
      <c r="AG10092" s="15">
        <v>-0.88737836813467397</v>
      </c>
      <c r="AH10092" s="15">
        <v>-0.88737836813467397</v>
      </c>
      <c r="AI10092" s="15">
        <v>-33.359055580637936</v>
      </c>
      <c r="AM10092" s="17"/>
    </row>
    <row r="10093" spans="1:39">
      <c r="A10093" s="7" t="s">
        <v>8304</v>
      </c>
      <c r="B10093" s="7">
        <v>3400</v>
      </c>
      <c r="C10093" s="29" t="s">
        <v>9308</v>
      </c>
      <c r="F10093" s="27" t="str">
        <f t="shared" si="157"/>
        <v>VIC3400HORSHAM</v>
      </c>
      <c r="G10093" s="30">
        <v>10081</v>
      </c>
      <c r="H10093" s="49">
        <v>-19</v>
      </c>
      <c r="I10093" s="15">
        <v>-1.1625322890000001</v>
      </c>
      <c r="J10093" s="15">
        <v>-1.1625322890000001</v>
      </c>
      <c r="K10093" s="15">
        <v>-26.834356423324056</v>
      </c>
      <c r="P10093" s="49">
        <v>-12.324999999999999</v>
      </c>
      <c r="Q10093" s="15">
        <v>0.40063181399999998</v>
      </c>
      <c r="R10093" s="15">
        <v>0.40063181399999998</v>
      </c>
      <c r="S10093" s="15">
        <v>-53.668712846648113</v>
      </c>
      <c r="X10093" s="49">
        <v>-16.702699312</v>
      </c>
      <c r="Y10093" s="15">
        <v>0.572393292</v>
      </c>
      <c r="Z10093" s="15">
        <v>0.572393292</v>
      </c>
      <c r="AA10093" s="15">
        <v>-26.834356423324056</v>
      </c>
      <c r="AF10093" s="49">
        <v>-4.3</v>
      </c>
      <c r="AG10093" s="15">
        <v>1.73773453089233</v>
      </c>
      <c r="AH10093" s="15">
        <v>1.73773453089233</v>
      </c>
      <c r="AI10093" s="15">
        <v>-53.668712846648113</v>
      </c>
      <c r="AM10093" s="17"/>
    </row>
    <row r="10094" spans="1:39">
      <c r="A10094" s="7" t="s">
        <v>8304</v>
      </c>
      <c r="B10094" s="7">
        <v>3401</v>
      </c>
      <c r="C10094" s="29" t="s">
        <v>3570</v>
      </c>
      <c r="F10094" s="27" t="str">
        <f t="shared" si="157"/>
        <v>VIC3401BLACKHEATH</v>
      </c>
      <c r="G10094" s="30">
        <v>10082</v>
      </c>
      <c r="H10094" s="49">
        <v>-19</v>
      </c>
      <c r="I10094" s="15">
        <v>1.7608810530000001</v>
      </c>
      <c r="J10094" s="15">
        <v>1.7608810530000001</v>
      </c>
      <c r="K10094" s="15">
        <v>-19.631362850891332</v>
      </c>
      <c r="P10094" s="49">
        <v>-12.324999999999999</v>
      </c>
      <c r="Q10094" s="15">
        <v>2.7058777109999999</v>
      </c>
      <c r="R10094" s="15">
        <v>2.7058777109999999</v>
      </c>
      <c r="S10094" s="15">
        <v>-39.262725701782664</v>
      </c>
      <c r="X10094" s="49">
        <v>-16.702699312</v>
      </c>
      <c r="Y10094" s="15">
        <v>3.4431851939999998</v>
      </c>
      <c r="Z10094" s="15">
        <v>3.4431851939999998</v>
      </c>
      <c r="AA10094" s="15">
        <v>-19.631362850891332</v>
      </c>
      <c r="AF10094" s="49">
        <v>-4.3</v>
      </c>
      <c r="AG10094" s="15">
        <v>5.7377345308923298</v>
      </c>
      <c r="AH10094" s="15">
        <v>5.7377345308923298</v>
      </c>
      <c r="AI10094" s="15">
        <v>-39.262725701782664</v>
      </c>
      <c r="AM10094" s="17"/>
    </row>
    <row r="10095" spans="1:39">
      <c r="A10095" s="7" t="s">
        <v>8304</v>
      </c>
      <c r="B10095" s="7">
        <v>3401</v>
      </c>
      <c r="C10095" s="29" t="s">
        <v>9309</v>
      </c>
      <c r="F10095" s="27" t="str">
        <f t="shared" si="157"/>
        <v>VIC3401BRIMPAEN</v>
      </c>
      <c r="G10095" s="30">
        <v>10083</v>
      </c>
      <c r="H10095" s="49">
        <v>-19</v>
      </c>
      <c r="I10095" s="15">
        <v>1.7608810530000001</v>
      </c>
      <c r="J10095" s="15">
        <v>1.7608810530000001</v>
      </c>
      <c r="K10095" s="15">
        <v>-26.834356423324056</v>
      </c>
      <c r="P10095" s="49">
        <v>-12.324999999999999</v>
      </c>
      <c r="Q10095" s="15">
        <v>2.7058777109999999</v>
      </c>
      <c r="R10095" s="15">
        <v>2.7058777109999999</v>
      </c>
      <c r="S10095" s="15">
        <v>-53.668712846648113</v>
      </c>
      <c r="X10095" s="49">
        <v>-16.702699312</v>
      </c>
      <c r="Y10095" s="15">
        <v>3.4431851939999998</v>
      </c>
      <c r="Z10095" s="15">
        <v>3.4431851939999998</v>
      </c>
      <c r="AA10095" s="15">
        <v>-26.834356423324056</v>
      </c>
      <c r="AF10095" s="49">
        <v>-7.375</v>
      </c>
      <c r="AG10095" s="15">
        <v>5.7377345308923298</v>
      </c>
      <c r="AH10095" s="15">
        <v>5.7377345308923298</v>
      </c>
      <c r="AI10095" s="15">
        <v>-53.668712846648113</v>
      </c>
      <c r="AM10095" s="17"/>
    </row>
    <row r="10096" spans="1:39">
      <c r="A10096" s="7" t="s">
        <v>8304</v>
      </c>
      <c r="B10096" s="7">
        <v>3401</v>
      </c>
      <c r="C10096" s="29" t="s">
        <v>9310</v>
      </c>
      <c r="F10096" s="27" t="str">
        <f t="shared" si="157"/>
        <v>VIC3401BUNGALALLY</v>
      </c>
      <c r="G10096" s="30">
        <v>10084</v>
      </c>
      <c r="H10096" s="49">
        <v>-19</v>
      </c>
      <c r="I10096" s="15">
        <v>1.7608810530000001</v>
      </c>
      <c r="J10096" s="15">
        <v>1.7608810530000001</v>
      </c>
      <c r="K10096" s="15">
        <v>-19.631362850891332</v>
      </c>
      <c r="P10096" s="49">
        <v>-12.324999999999999</v>
      </c>
      <c r="Q10096" s="15">
        <v>2.7058777109999999</v>
      </c>
      <c r="R10096" s="15">
        <v>2.7058777109999999</v>
      </c>
      <c r="S10096" s="15">
        <v>-39.262725701782664</v>
      </c>
      <c r="X10096" s="49">
        <v>-16.702699312</v>
      </c>
      <c r="Y10096" s="15">
        <v>3.4431851939999998</v>
      </c>
      <c r="Z10096" s="15">
        <v>3.4431851939999998</v>
      </c>
      <c r="AA10096" s="15">
        <v>-19.631362850891332</v>
      </c>
      <c r="AF10096" s="49">
        <v>-7.375</v>
      </c>
      <c r="AG10096" s="15">
        <v>5.7377345308923298</v>
      </c>
      <c r="AH10096" s="15">
        <v>5.7377345308923298</v>
      </c>
      <c r="AI10096" s="15">
        <v>-39.262725701782664</v>
      </c>
      <c r="AM10096" s="17"/>
    </row>
    <row r="10097" spans="1:39">
      <c r="A10097" s="7" t="s">
        <v>8304</v>
      </c>
      <c r="B10097" s="7">
        <v>3401</v>
      </c>
      <c r="C10097" s="29" t="s">
        <v>9311</v>
      </c>
      <c r="F10097" s="27" t="str">
        <f t="shared" si="157"/>
        <v>VIC3401CHERRYPOOL</v>
      </c>
      <c r="G10097" s="30">
        <v>10085</v>
      </c>
      <c r="H10097" s="49">
        <v>-19</v>
      </c>
      <c r="I10097" s="15">
        <v>1.7608810530000001</v>
      </c>
      <c r="J10097" s="15">
        <v>1.7608810530000001</v>
      </c>
      <c r="K10097" s="15">
        <v>-18.612222917931799</v>
      </c>
      <c r="P10097" s="49">
        <v>-12.324999999999999</v>
      </c>
      <c r="Q10097" s="15">
        <v>2.7058777109999999</v>
      </c>
      <c r="R10097" s="15">
        <v>2.7058777109999999</v>
      </c>
      <c r="S10097" s="15">
        <v>-37.224445835863598</v>
      </c>
      <c r="X10097" s="49">
        <v>-16.702699312</v>
      </c>
      <c r="Y10097" s="15">
        <v>3.4431851939999998</v>
      </c>
      <c r="Z10097" s="15">
        <v>3.4431851939999998</v>
      </c>
      <c r="AA10097" s="15">
        <v>-18.612222917931799</v>
      </c>
      <c r="AF10097" s="49">
        <v>-7.375</v>
      </c>
      <c r="AG10097" s="15">
        <v>5.7377345308923298</v>
      </c>
      <c r="AH10097" s="15">
        <v>5.7377345308923298</v>
      </c>
      <c r="AI10097" s="15">
        <v>-37.224445835863598</v>
      </c>
      <c r="AM10097" s="17"/>
    </row>
    <row r="10098" spans="1:39">
      <c r="A10098" s="7" t="s">
        <v>8304</v>
      </c>
      <c r="B10098" s="7">
        <v>3401</v>
      </c>
      <c r="C10098" s="29" t="s">
        <v>9312</v>
      </c>
      <c r="F10098" s="27" t="str">
        <f t="shared" si="157"/>
        <v>VIC3401DOOEN</v>
      </c>
      <c r="G10098" s="30">
        <v>10086</v>
      </c>
      <c r="H10098" s="49">
        <v>-19</v>
      </c>
      <c r="I10098" s="15">
        <v>1.7608810530000001</v>
      </c>
      <c r="J10098" s="15">
        <v>1.7608810530000001</v>
      </c>
      <c r="K10098" s="15">
        <v>-19.883682290748776</v>
      </c>
      <c r="P10098" s="49">
        <v>-12.324999999999999</v>
      </c>
      <c r="Q10098" s="15">
        <v>2.7058777109999999</v>
      </c>
      <c r="R10098" s="15">
        <v>2.7058777109999999</v>
      </c>
      <c r="S10098" s="15">
        <v>-39.767364581497553</v>
      </c>
      <c r="X10098" s="49">
        <v>-16.702699312</v>
      </c>
      <c r="Y10098" s="15">
        <v>3.4431851939999998</v>
      </c>
      <c r="Z10098" s="15">
        <v>3.4431851939999998</v>
      </c>
      <c r="AA10098" s="15">
        <v>-19.883682290748776</v>
      </c>
      <c r="AF10098" s="49">
        <v>-7.375</v>
      </c>
      <c r="AG10098" s="15">
        <v>5.7377345308923298</v>
      </c>
      <c r="AH10098" s="15">
        <v>5.7377345308923298</v>
      </c>
      <c r="AI10098" s="15">
        <v>-39.767364581497553</v>
      </c>
      <c r="AM10098" s="17"/>
    </row>
    <row r="10099" spans="1:39">
      <c r="A10099" s="7" t="s">
        <v>8304</v>
      </c>
      <c r="B10099" s="7">
        <v>3401</v>
      </c>
      <c r="C10099" s="29" t="s">
        <v>9313</v>
      </c>
      <c r="F10099" s="27" t="str">
        <f t="shared" si="157"/>
        <v>VIC3401DRUNG</v>
      </c>
      <c r="G10099" s="30">
        <v>10087</v>
      </c>
      <c r="H10099" s="49">
        <v>-19</v>
      </c>
      <c r="I10099" s="15">
        <v>1.7608810530000001</v>
      </c>
      <c r="J10099" s="15">
        <v>1.7608810530000001</v>
      </c>
      <c r="K10099" s="15">
        <v>-18.612222917931799</v>
      </c>
      <c r="P10099" s="49">
        <v>-12.324999999999999</v>
      </c>
      <c r="Q10099" s="15">
        <v>2.7058777109999999</v>
      </c>
      <c r="R10099" s="15">
        <v>2.7058777109999999</v>
      </c>
      <c r="S10099" s="15">
        <v>-37.224445835863598</v>
      </c>
      <c r="X10099" s="49">
        <v>-16.702699312</v>
      </c>
      <c r="Y10099" s="15">
        <v>3.4431851939999998</v>
      </c>
      <c r="Z10099" s="15">
        <v>3.4431851939999998</v>
      </c>
      <c r="AA10099" s="15">
        <v>-18.612222917931799</v>
      </c>
      <c r="AF10099" s="49">
        <v>-7.375</v>
      </c>
      <c r="AG10099" s="15">
        <v>5.7377345308923298</v>
      </c>
      <c r="AH10099" s="15">
        <v>5.7377345308923298</v>
      </c>
      <c r="AI10099" s="15">
        <v>-37.224445835863598</v>
      </c>
      <c r="AM10099" s="17"/>
    </row>
    <row r="10100" spans="1:39">
      <c r="A10100" s="7" t="s">
        <v>8304</v>
      </c>
      <c r="B10100" s="7">
        <v>3401</v>
      </c>
      <c r="C10100" s="29" t="s">
        <v>9314</v>
      </c>
      <c r="F10100" s="27" t="str">
        <f t="shared" si="157"/>
        <v>VIC3401GYMBOWEN</v>
      </c>
      <c r="G10100" s="30">
        <v>10088</v>
      </c>
      <c r="H10100" s="49">
        <v>-19</v>
      </c>
      <c r="I10100" s="15">
        <v>1.7608810530000001</v>
      </c>
      <c r="J10100" s="15">
        <v>1.7608810530000001</v>
      </c>
      <c r="K10100" s="15">
        <v>-19.631362850891332</v>
      </c>
      <c r="P10100" s="49">
        <v>-12.324999999999999</v>
      </c>
      <c r="Q10100" s="15">
        <v>2.7058777109999999</v>
      </c>
      <c r="R10100" s="15">
        <v>2.7058777109999999</v>
      </c>
      <c r="S10100" s="15">
        <v>-39.262725701782664</v>
      </c>
      <c r="X10100" s="49">
        <v>-16.702699312</v>
      </c>
      <c r="Y10100" s="15">
        <v>3.4431851939999998</v>
      </c>
      <c r="Z10100" s="15">
        <v>3.4431851939999998</v>
      </c>
      <c r="AA10100" s="15">
        <v>-19.631362850891332</v>
      </c>
      <c r="AF10100" s="49">
        <v>-7.375</v>
      </c>
      <c r="AG10100" s="15">
        <v>5.7377345308923298</v>
      </c>
      <c r="AH10100" s="15">
        <v>5.7377345308923298</v>
      </c>
      <c r="AI10100" s="15">
        <v>-39.262725701782664</v>
      </c>
      <c r="AM10100" s="17"/>
    </row>
    <row r="10101" spans="1:39">
      <c r="A10101" s="7" t="s">
        <v>8304</v>
      </c>
      <c r="B10101" s="7">
        <v>3401</v>
      </c>
      <c r="C10101" s="29" t="s">
        <v>9315</v>
      </c>
      <c r="F10101" s="27" t="str">
        <f t="shared" si="157"/>
        <v>VIC3401HAVEN</v>
      </c>
      <c r="G10101" s="30">
        <v>10089</v>
      </c>
      <c r="H10101" s="49">
        <v>-19</v>
      </c>
      <c r="I10101" s="15">
        <v>1.7608810530000001</v>
      </c>
      <c r="J10101" s="15">
        <v>1.7608810530000001</v>
      </c>
      <c r="K10101" s="15">
        <v>-18.612222917931799</v>
      </c>
      <c r="P10101" s="49">
        <v>-12.324999999999999</v>
      </c>
      <c r="Q10101" s="15">
        <v>2.7058777109999999</v>
      </c>
      <c r="R10101" s="15">
        <v>2.7058777109999999</v>
      </c>
      <c r="S10101" s="15">
        <v>-37.224445835863598</v>
      </c>
      <c r="X10101" s="49">
        <v>-16.702699312</v>
      </c>
      <c r="Y10101" s="15">
        <v>3.4431851939999998</v>
      </c>
      <c r="Z10101" s="15">
        <v>3.4431851939999998</v>
      </c>
      <c r="AA10101" s="15">
        <v>-18.612222917931799</v>
      </c>
      <c r="AF10101" s="49">
        <v>-7.375</v>
      </c>
      <c r="AG10101" s="15">
        <v>5.7377345308923298</v>
      </c>
      <c r="AH10101" s="15">
        <v>5.7377345308923298</v>
      </c>
      <c r="AI10101" s="15">
        <v>-37.224445835863598</v>
      </c>
      <c r="AM10101" s="17"/>
    </row>
    <row r="10102" spans="1:39">
      <c r="A10102" s="7" t="s">
        <v>8304</v>
      </c>
      <c r="B10102" s="7">
        <v>3401</v>
      </c>
      <c r="C10102" s="29" t="s">
        <v>9316</v>
      </c>
      <c r="F10102" s="27" t="str">
        <f t="shared" si="157"/>
        <v>VIC3401HORSHAM FORWARD</v>
      </c>
      <c r="G10102" s="30">
        <v>10090</v>
      </c>
      <c r="H10102" s="49">
        <v>-19</v>
      </c>
      <c r="I10102" s="15">
        <v>1.7608810530000001</v>
      </c>
      <c r="J10102" s="15">
        <v>1.7608810530000001</v>
      </c>
      <c r="K10102" s="15">
        <v>-19.883682290748776</v>
      </c>
      <c r="P10102" s="49">
        <v>-16.7027</v>
      </c>
      <c r="Q10102" s="15">
        <v>2.7058777109999999</v>
      </c>
      <c r="R10102" s="15">
        <v>2.7058777109999999</v>
      </c>
      <c r="S10102" s="15">
        <v>-39.767364581497553</v>
      </c>
      <c r="X10102" s="49">
        <v>-12.324999999999999</v>
      </c>
      <c r="Y10102" s="15">
        <v>3.4431851939999998</v>
      </c>
      <c r="Z10102" s="15">
        <v>3.4431851939999998</v>
      </c>
      <c r="AA10102" s="15">
        <v>-19.883682290748776</v>
      </c>
      <c r="AF10102" s="49">
        <v>-7.375</v>
      </c>
      <c r="AG10102" s="15">
        <v>5.7377345308923298</v>
      </c>
      <c r="AH10102" s="15">
        <v>5.7377345308923298</v>
      </c>
      <c r="AI10102" s="15">
        <v>-39.767364581497553</v>
      </c>
      <c r="AM10102" s="17"/>
    </row>
    <row r="10103" spans="1:39">
      <c r="A10103" s="7" t="s">
        <v>8304</v>
      </c>
      <c r="B10103" s="7">
        <v>3401</v>
      </c>
      <c r="C10103" s="29" t="s">
        <v>9317</v>
      </c>
      <c r="F10103" s="27" t="str">
        <f t="shared" si="157"/>
        <v>VIC3401JUNG</v>
      </c>
      <c r="G10103" s="30">
        <v>10091</v>
      </c>
      <c r="H10103" s="49">
        <v>-19</v>
      </c>
      <c r="I10103" s="15">
        <v>1.7608810530000001</v>
      </c>
      <c r="J10103" s="15">
        <v>1.7608810530000001</v>
      </c>
      <c r="K10103" s="15">
        <v>-19.631362850891332</v>
      </c>
      <c r="P10103" s="49">
        <v>-12.324999999999999</v>
      </c>
      <c r="Q10103" s="15">
        <v>2.7058777109999999</v>
      </c>
      <c r="R10103" s="15">
        <v>2.7058777109999999</v>
      </c>
      <c r="S10103" s="15">
        <v>-39.262725701782664</v>
      </c>
      <c r="X10103" s="49">
        <v>-16.702699312</v>
      </c>
      <c r="Y10103" s="15">
        <v>3.4431851939999998</v>
      </c>
      <c r="Z10103" s="15">
        <v>3.4431851939999998</v>
      </c>
      <c r="AA10103" s="15">
        <v>-19.631362850891332</v>
      </c>
      <c r="AF10103" s="49">
        <v>-7.375</v>
      </c>
      <c r="AG10103" s="15">
        <v>5.7377345308923298</v>
      </c>
      <c r="AH10103" s="15">
        <v>5.7377345308923298</v>
      </c>
      <c r="AI10103" s="15">
        <v>-39.262725701782664</v>
      </c>
      <c r="AM10103" s="17"/>
    </row>
    <row r="10104" spans="1:39">
      <c r="A10104" s="7" t="s">
        <v>8304</v>
      </c>
      <c r="B10104" s="7">
        <v>3401</v>
      </c>
      <c r="C10104" s="29" t="s">
        <v>9318</v>
      </c>
      <c r="F10104" s="27" t="str">
        <f t="shared" si="157"/>
        <v>VIC3401KALKEE</v>
      </c>
      <c r="G10104" s="30">
        <v>10092</v>
      </c>
      <c r="H10104" s="49">
        <v>-19</v>
      </c>
      <c r="I10104" s="15">
        <v>1.7608810530000001</v>
      </c>
      <c r="J10104" s="15">
        <v>1.7608810530000001</v>
      </c>
      <c r="K10104" s="15">
        <v>-19.631362850891332</v>
      </c>
      <c r="P10104" s="49">
        <v>-12.324999999999999</v>
      </c>
      <c r="Q10104" s="15">
        <v>2.7058777109999999</v>
      </c>
      <c r="R10104" s="15">
        <v>2.7058777109999999</v>
      </c>
      <c r="S10104" s="15">
        <v>-39.262725701782664</v>
      </c>
      <c r="X10104" s="49">
        <v>-16.702699312</v>
      </c>
      <c r="Y10104" s="15">
        <v>3.4431851939999998</v>
      </c>
      <c r="Z10104" s="15">
        <v>3.4431851939999998</v>
      </c>
      <c r="AA10104" s="15">
        <v>-19.631362850891332</v>
      </c>
      <c r="AF10104" s="49">
        <v>-7.375</v>
      </c>
      <c r="AG10104" s="15">
        <v>5.7377345308923298</v>
      </c>
      <c r="AH10104" s="15">
        <v>5.7377345308923298</v>
      </c>
      <c r="AI10104" s="15">
        <v>-39.262725701782664</v>
      </c>
      <c r="AM10104" s="17"/>
    </row>
    <row r="10105" spans="1:39">
      <c r="A10105" s="7" t="s">
        <v>8304</v>
      </c>
      <c r="B10105" s="7">
        <v>3401</v>
      </c>
      <c r="C10105" s="29" t="s">
        <v>9319</v>
      </c>
      <c r="F10105" s="27" t="str">
        <f t="shared" si="157"/>
        <v>VIC3401KANAGULK</v>
      </c>
      <c r="G10105" s="30">
        <v>10093</v>
      </c>
      <c r="H10105" s="49">
        <v>-19</v>
      </c>
      <c r="I10105" s="15">
        <v>1.7608810530000001</v>
      </c>
      <c r="J10105" s="15">
        <v>1.7608810530000001</v>
      </c>
      <c r="K10105" s="15">
        <v>-19.631362850891332</v>
      </c>
      <c r="P10105" s="49">
        <v>-12.324999999999999</v>
      </c>
      <c r="Q10105" s="15">
        <v>2.7058777109999999</v>
      </c>
      <c r="R10105" s="15">
        <v>2.7058777109999999</v>
      </c>
      <c r="S10105" s="15">
        <v>-39.262725701782664</v>
      </c>
      <c r="X10105" s="49">
        <v>-16.702699312</v>
      </c>
      <c r="Y10105" s="15">
        <v>3.4431851939999998</v>
      </c>
      <c r="Z10105" s="15">
        <v>3.4431851939999998</v>
      </c>
      <c r="AA10105" s="15">
        <v>-19.631362850891332</v>
      </c>
      <c r="AF10105" s="49">
        <v>-7.375</v>
      </c>
      <c r="AG10105" s="15">
        <v>5.7377345308923298</v>
      </c>
      <c r="AH10105" s="15">
        <v>5.7377345308923298</v>
      </c>
      <c r="AI10105" s="15">
        <v>-39.262725701782664</v>
      </c>
      <c r="AM10105" s="17"/>
    </row>
    <row r="10106" spans="1:39">
      <c r="A10106" s="7" t="s">
        <v>8304</v>
      </c>
      <c r="B10106" s="7">
        <v>3401</v>
      </c>
      <c r="C10106" s="29" t="s">
        <v>9320</v>
      </c>
      <c r="F10106" s="27" t="str">
        <f t="shared" si="157"/>
        <v>VIC3401KARNAK</v>
      </c>
      <c r="G10106" s="30">
        <v>10094</v>
      </c>
      <c r="H10106" s="49">
        <v>-19</v>
      </c>
      <c r="I10106" s="15">
        <v>1.7608810530000001</v>
      </c>
      <c r="J10106" s="15">
        <v>1.7608810530000001</v>
      </c>
      <c r="K10106" s="15">
        <v>-19.631362850891332</v>
      </c>
      <c r="P10106" s="49">
        <v>-12.324999999999999</v>
      </c>
      <c r="Q10106" s="15">
        <v>2.7058777109999999</v>
      </c>
      <c r="R10106" s="15">
        <v>2.7058777109999999</v>
      </c>
      <c r="S10106" s="15">
        <v>-39.262725701782664</v>
      </c>
      <c r="X10106" s="49">
        <v>-16.702699312</v>
      </c>
      <c r="Y10106" s="15">
        <v>3.4431851939999998</v>
      </c>
      <c r="Z10106" s="15">
        <v>3.4431851939999998</v>
      </c>
      <c r="AA10106" s="15">
        <v>-19.631362850891332</v>
      </c>
      <c r="AF10106" s="49">
        <v>-7.375</v>
      </c>
      <c r="AG10106" s="15">
        <v>5.7377345308923298</v>
      </c>
      <c r="AH10106" s="15">
        <v>5.7377345308923298</v>
      </c>
      <c r="AI10106" s="15">
        <v>-39.262725701782664</v>
      </c>
      <c r="AM10106" s="17"/>
    </row>
    <row r="10107" spans="1:39">
      <c r="A10107" s="7" t="s">
        <v>8304</v>
      </c>
      <c r="B10107" s="7">
        <v>3401</v>
      </c>
      <c r="C10107" s="29" t="s">
        <v>9321</v>
      </c>
      <c r="F10107" s="27" t="str">
        <f t="shared" si="157"/>
        <v>VIC3401LAHARUM</v>
      </c>
      <c r="G10107" s="30">
        <v>10095</v>
      </c>
      <c r="H10107" s="49">
        <v>-19</v>
      </c>
      <c r="I10107" s="15">
        <v>1.7608810530000001</v>
      </c>
      <c r="J10107" s="15">
        <v>1.7608810530000001</v>
      </c>
      <c r="K10107" s="15">
        <v>-19.631362850891332</v>
      </c>
      <c r="P10107" s="49">
        <v>-12.324999999999999</v>
      </c>
      <c r="Q10107" s="15">
        <v>2.7058777109999999</v>
      </c>
      <c r="R10107" s="15">
        <v>2.7058777109999999</v>
      </c>
      <c r="S10107" s="15">
        <v>-39.262725701782664</v>
      </c>
      <c r="X10107" s="49">
        <v>-16.702699312</v>
      </c>
      <c r="Y10107" s="15">
        <v>3.4431851939999998</v>
      </c>
      <c r="Z10107" s="15">
        <v>3.4431851939999998</v>
      </c>
      <c r="AA10107" s="15">
        <v>-19.631362850891332</v>
      </c>
      <c r="AF10107" s="49">
        <v>-7.375</v>
      </c>
      <c r="AG10107" s="15">
        <v>5.7377345308923298</v>
      </c>
      <c r="AH10107" s="15">
        <v>5.7377345308923298</v>
      </c>
      <c r="AI10107" s="15">
        <v>-39.262725701782664</v>
      </c>
      <c r="AM10107" s="17"/>
    </row>
    <row r="10108" spans="1:39">
      <c r="A10108" s="7" t="s">
        <v>8304</v>
      </c>
      <c r="B10108" s="7">
        <v>3401</v>
      </c>
      <c r="C10108" s="29" t="s">
        <v>9322</v>
      </c>
      <c r="F10108" s="27" t="str">
        <f t="shared" si="157"/>
        <v>VIC3401LONGERENONG</v>
      </c>
      <c r="G10108" s="30">
        <v>10096</v>
      </c>
      <c r="H10108" s="49">
        <v>-19</v>
      </c>
      <c r="I10108" s="15">
        <v>1.7608810530000001</v>
      </c>
      <c r="J10108" s="15">
        <v>1.7608810530000001</v>
      </c>
      <c r="K10108" s="15">
        <v>-19.631362850891332</v>
      </c>
      <c r="P10108" s="49">
        <v>-12.324999999999999</v>
      </c>
      <c r="Q10108" s="15">
        <v>2.7058777109999999</v>
      </c>
      <c r="R10108" s="15">
        <v>2.7058777109999999</v>
      </c>
      <c r="S10108" s="15">
        <v>-39.262725701782664</v>
      </c>
      <c r="X10108" s="49">
        <v>-16.702699312</v>
      </c>
      <c r="Y10108" s="15">
        <v>3.4431851939999998</v>
      </c>
      <c r="Z10108" s="15">
        <v>3.4431851939999998</v>
      </c>
      <c r="AA10108" s="15">
        <v>-19.631362850891332</v>
      </c>
      <c r="AF10108" s="49">
        <v>-7.375</v>
      </c>
      <c r="AG10108" s="15">
        <v>5.7377345308923298</v>
      </c>
      <c r="AH10108" s="15">
        <v>5.7377345308923298</v>
      </c>
      <c r="AI10108" s="15">
        <v>-39.262725701782664</v>
      </c>
      <c r="AM10108" s="17"/>
    </row>
    <row r="10109" spans="1:39">
      <c r="A10109" s="7" t="s">
        <v>8304</v>
      </c>
      <c r="B10109" s="7">
        <v>3401</v>
      </c>
      <c r="C10109" s="29" t="s">
        <v>9323</v>
      </c>
      <c r="F10109" s="27" t="str">
        <f t="shared" si="157"/>
        <v>VIC3401LOWER NORTON</v>
      </c>
      <c r="G10109" s="30">
        <v>10097</v>
      </c>
      <c r="H10109" s="49">
        <v>-19</v>
      </c>
      <c r="I10109" s="15">
        <v>1.7608810530000001</v>
      </c>
      <c r="J10109" s="15">
        <v>1.7608810530000001</v>
      </c>
      <c r="K10109" s="15">
        <v>-19.631362850891332</v>
      </c>
      <c r="P10109" s="49">
        <v>-12.324999999999999</v>
      </c>
      <c r="Q10109" s="15">
        <v>2.7058777109999999</v>
      </c>
      <c r="R10109" s="15">
        <v>2.7058777109999999</v>
      </c>
      <c r="S10109" s="15">
        <v>-39.262725701782664</v>
      </c>
      <c r="X10109" s="49">
        <v>-16.702699312</v>
      </c>
      <c r="Y10109" s="15">
        <v>3.4431851939999998</v>
      </c>
      <c r="Z10109" s="15">
        <v>3.4431851939999998</v>
      </c>
      <c r="AA10109" s="15">
        <v>-19.631362850891332</v>
      </c>
      <c r="AF10109" s="49">
        <v>-7.375</v>
      </c>
      <c r="AG10109" s="15">
        <v>5.7377345308923298</v>
      </c>
      <c r="AH10109" s="15">
        <v>5.7377345308923298</v>
      </c>
      <c r="AI10109" s="15">
        <v>-39.262725701782664</v>
      </c>
      <c r="AM10109" s="17"/>
    </row>
    <row r="10110" spans="1:39">
      <c r="A10110" s="7" t="s">
        <v>8304</v>
      </c>
      <c r="B10110" s="7">
        <v>3401</v>
      </c>
      <c r="C10110" s="29" t="s">
        <v>9324</v>
      </c>
      <c r="F10110" s="27" t="str">
        <f t="shared" si="157"/>
        <v>VIC3401MCKENZIE CREEK</v>
      </c>
      <c r="G10110" s="30">
        <v>10098</v>
      </c>
      <c r="H10110" s="49">
        <v>-19</v>
      </c>
      <c r="I10110" s="15">
        <v>1.7608810530000001</v>
      </c>
      <c r="J10110" s="15">
        <v>1.7608810530000001</v>
      </c>
      <c r="K10110" s="15">
        <v>-19.631362850891332</v>
      </c>
      <c r="P10110" s="49">
        <v>-12.324999999999999</v>
      </c>
      <c r="Q10110" s="15">
        <v>2.7058777109999999</v>
      </c>
      <c r="R10110" s="15">
        <v>2.7058777109999999</v>
      </c>
      <c r="S10110" s="15">
        <v>-39.262725701782664</v>
      </c>
      <c r="X10110" s="49">
        <v>-16.702699312</v>
      </c>
      <c r="Y10110" s="15">
        <v>3.4431851939999998</v>
      </c>
      <c r="Z10110" s="15">
        <v>3.4431851939999998</v>
      </c>
      <c r="AA10110" s="15">
        <v>-19.631362850891332</v>
      </c>
      <c r="AF10110" s="49">
        <v>-7.375</v>
      </c>
      <c r="AG10110" s="15">
        <v>5.7377345308923298</v>
      </c>
      <c r="AH10110" s="15">
        <v>5.7377345308923298</v>
      </c>
      <c r="AI10110" s="15">
        <v>-39.262725701782664</v>
      </c>
      <c r="AM10110" s="17"/>
    </row>
    <row r="10111" spans="1:39">
      <c r="A10111" s="7" t="s">
        <v>8304</v>
      </c>
      <c r="B10111" s="7">
        <v>3401</v>
      </c>
      <c r="C10111" s="29" t="s">
        <v>9325</v>
      </c>
      <c r="F10111" s="27" t="str">
        <f t="shared" si="157"/>
        <v>VIC3401MOCKINYA</v>
      </c>
      <c r="G10111" s="30">
        <v>10099</v>
      </c>
      <c r="H10111" s="49">
        <v>-19</v>
      </c>
      <c r="I10111" s="15">
        <v>1.7608810530000001</v>
      </c>
      <c r="J10111" s="15">
        <v>1.7608810530000001</v>
      </c>
      <c r="K10111" s="15">
        <v>-19.631362850891332</v>
      </c>
      <c r="P10111" s="49">
        <v>-12.324999999999999</v>
      </c>
      <c r="Q10111" s="15">
        <v>2.7058777109999999</v>
      </c>
      <c r="R10111" s="15">
        <v>2.7058777109999999</v>
      </c>
      <c r="S10111" s="15">
        <v>-39.262725701782664</v>
      </c>
      <c r="X10111" s="49">
        <v>-16.702699312</v>
      </c>
      <c r="Y10111" s="15">
        <v>3.4431851939999998</v>
      </c>
      <c r="Z10111" s="15">
        <v>3.4431851939999998</v>
      </c>
      <c r="AA10111" s="15">
        <v>-19.631362850891332</v>
      </c>
      <c r="AF10111" s="49">
        <v>-7.375</v>
      </c>
      <c r="AG10111" s="15">
        <v>5.7377345308923298</v>
      </c>
      <c r="AH10111" s="15">
        <v>5.7377345308923298</v>
      </c>
      <c r="AI10111" s="15">
        <v>-39.262725701782664</v>
      </c>
      <c r="AM10111" s="17"/>
    </row>
    <row r="10112" spans="1:39">
      <c r="A10112" s="7" t="s">
        <v>8304</v>
      </c>
      <c r="B10112" s="7">
        <v>3401</v>
      </c>
      <c r="C10112" s="29" t="s">
        <v>9326</v>
      </c>
      <c r="F10112" s="27" t="str">
        <f t="shared" si="157"/>
        <v>VIC3401MURRA WARRA</v>
      </c>
      <c r="G10112" s="30">
        <v>10100</v>
      </c>
      <c r="H10112" s="49">
        <v>-19</v>
      </c>
      <c r="I10112" s="15">
        <v>1.7608810530000001</v>
      </c>
      <c r="J10112" s="15">
        <v>1.7608810530000001</v>
      </c>
      <c r="K10112" s="15">
        <v>-19.631362850891332</v>
      </c>
      <c r="P10112" s="49">
        <v>-12.324999999999999</v>
      </c>
      <c r="Q10112" s="15">
        <v>2.7058777109999999</v>
      </c>
      <c r="R10112" s="15">
        <v>2.7058777109999999</v>
      </c>
      <c r="S10112" s="15">
        <v>-39.262725701782664</v>
      </c>
      <c r="X10112" s="49">
        <v>-16.702699312</v>
      </c>
      <c r="Y10112" s="15">
        <v>3.4431851939999998</v>
      </c>
      <c r="Z10112" s="15">
        <v>3.4431851939999998</v>
      </c>
      <c r="AA10112" s="15">
        <v>-19.631362850891332</v>
      </c>
      <c r="AF10112" s="49">
        <v>-7.375</v>
      </c>
      <c r="AG10112" s="15">
        <v>5.7377345308923298</v>
      </c>
      <c r="AH10112" s="15">
        <v>5.7377345308923298</v>
      </c>
      <c r="AI10112" s="15">
        <v>-39.262725701782664</v>
      </c>
      <c r="AM10112" s="17"/>
    </row>
    <row r="10113" spans="1:39">
      <c r="A10113" s="7" t="s">
        <v>8304</v>
      </c>
      <c r="B10113" s="7">
        <v>3401</v>
      </c>
      <c r="C10113" s="29" t="s">
        <v>9327</v>
      </c>
      <c r="F10113" s="27" t="str">
        <f t="shared" si="157"/>
        <v>VIC3401NURCOUNG</v>
      </c>
      <c r="G10113" s="30">
        <v>10101</v>
      </c>
      <c r="H10113" s="49">
        <v>-19</v>
      </c>
      <c r="I10113" s="15">
        <v>1.7608810530000001</v>
      </c>
      <c r="J10113" s="15">
        <v>1.7608810530000001</v>
      </c>
      <c r="K10113" s="15">
        <v>-16.679527790318968</v>
      </c>
      <c r="P10113" s="49">
        <v>-12.324999999999999</v>
      </c>
      <c r="Q10113" s="15">
        <v>2.7058777109999999</v>
      </c>
      <c r="R10113" s="15">
        <v>2.7058777109999999</v>
      </c>
      <c r="S10113" s="15">
        <v>-33.359055580637936</v>
      </c>
      <c r="X10113" s="49">
        <v>-16.702699312</v>
      </c>
      <c r="Y10113" s="15">
        <v>3.4431851939999998</v>
      </c>
      <c r="Z10113" s="15">
        <v>3.4431851939999998</v>
      </c>
      <c r="AA10113" s="15">
        <v>-16.679527790318968</v>
      </c>
      <c r="AF10113" s="49">
        <v>-7.375</v>
      </c>
      <c r="AG10113" s="15">
        <v>5.7377345308923298</v>
      </c>
      <c r="AH10113" s="15">
        <v>5.7377345308923298</v>
      </c>
      <c r="AI10113" s="15">
        <v>-33.359055580637936</v>
      </c>
      <c r="AM10113" s="17"/>
    </row>
    <row r="10114" spans="1:39">
      <c r="A10114" s="7" t="s">
        <v>8304</v>
      </c>
      <c r="B10114" s="7">
        <v>3401</v>
      </c>
      <c r="C10114" s="29" t="s">
        <v>9328</v>
      </c>
      <c r="F10114" s="27" t="str">
        <f t="shared" si="157"/>
        <v>VIC3401NURRABIEL</v>
      </c>
      <c r="G10114" s="30">
        <v>10102</v>
      </c>
      <c r="H10114" s="49">
        <v>-19</v>
      </c>
      <c r="I10114" s="15">
        <v>1.7608810530000001</v>
      </c>
      <c r="J10114" s="15">
        <v>1.7608810530000001</v>
      </c>
      <c r="K10114" s="15">
        <v>-18.612222917931799</v>
      </c>
      <c r="P10114" s="49">
        <v>-12.324999999999999</v>
      </c>
      <c r="Q10114" s="15">
        <v>2.7058777109999999</v>
      </c>
      <c r="R10114" s="15">
        <v>2.7058777109999999</v>
      </c>
      <c r="S10114" s="15">
        <v>-37.224445835863598</v>
      </c>
      <c r="X10114" s="49">
        <v>-16.702699312</v>
      </c>
      <c r="Y10114" s="15">
        <v>3.4431851939999998</v>
      </c>
      <c r="Z10114" s="15">
        <v>3.4431851939999998</v>
      </c>
      <c r="AA10114" s="15">
        <v>-18.612222917931799</v>
      </c>
      <c r="AF10114" s="49">
        <v>-6.7750000000000004</v>
      </c>
      <c r="AG10114" s="15">
        <v>5.7377345308923298</v>
      </c>
      <c r="AH10114" s="15">
        <v>5.7377345308923298</v>
      </c>
      <c r="AI10114" s="15">
        <v>-37.224445835863598</v>
      </c>
      <c r="AM10114" s="17"/>
    </row>
    <row r="10115" spans="1:39">
      <c r="A10115" s="7" t="s">
        <v>8304</v>
      </c>
      <c r="B10115" s="7">
        <v>3401</v>
      </c>
      <c r="C10115" s="29" t="s">
        <v>9329</v>
      </c>
      <c r="F10115" s="27" t="str">
        <f t="shared" si="157"/>
        <v>VIC3401PIMPINIO</v>
      </c>
      <c r="G10115" s="30">
        <v>10103</v>
      </c>
      <c r="H10115" s="49">
        <v>-19</v>
      </c>
      <c r="I10115" s="15">
        <v>1.7608810530000001</v>
      </c>
      <c r="J10115" s="15">
        <v>1.7608810530000001</v>
      </c>
      <c r="K10115" s="15">
        <v>-18.612222917931799</v>
      </c>
      <c r="P10115" s="49">
        <v>-12.324999999999999</v>
      </c>
      <c r="Q10115" s="15">
        <v>2.7058777109999999</v>
      </c>
      <c r="R10115" s="15">
        <v>2.7058777109999999</v>
      </c>
      <c r="S10115" s="15">
        <v>-37.224445835863598</v>
      </c>
      <c r="X10115" s="49">
        <v>-16.702699312</v>
      </c>
      <c r="Y10115" s="15">
        <v>3.4431851939999998</v>
      </c>
      <c r="Z10115" s="15">
        <v>3.4431851939999998</v>
      </c>
      <c r="AA10115" s="15">
        <v>-18.612222917931799</v>
      </c>
      <c r="AF10115" s="49">
        <v>-6.7750000000000004</v>
      </c>
      <c r="AG10115" s="15">
        <v>5.7377345308923298</v>
      </c>
      <c r="AH10115" s="15">
        <v>5.7377345308923298</v>
      </c>
      <c r="AI10115" s="15">
        <v>-37.224445835863598</v>
      </c>
      <c r="AM10115" s="17"/>
    </row>
    <row r="10116" spans="1:39">
      <c r="A10116" s="7" t="s">
        <v>8304</v>
      </c>
      <c r="B10116" s="7">
        <v>3401</v>
      </c>
      <c r="C10116" s="29" t="s">
        <v>9330</v>
      </c>
      <c r="F10116" s="27" t="str">
        <f t="shared" si="157"/>
        <v>VIC3401QUANTONG</v>
      </c>
      <c r="G10116" s="30">
        <v>10104</v>
      </c>
      <c r="H10116" s="49">
        <v>-19</v>
      </c>
      <c r="I10116" s="15">
        <v>1.7608810530000001</v>
      </c>
      <c r="J10116" s="15">
        <v>1.7608810530000001</v>
      </c>
      <c r="K10116" s="15">
        <v>-18.612222917931799</v>
      </c>
      <c r="P10116" s="49">
        <v>-12.324999999999999</v>
      </c>
      <c r="Q10116" s="15">
        <v>2.7058777109999999</v>
      </c>
      <c r="R10116" s="15">
        <v>2.7058777109999999</v>
      </c>
      <c r="S10116" s="15">
        <v>-37.224445835863598</v>
      </c>
      <c r="X10116" s="49">
        <v>-16.702699312</v>
      </c>
      <c r="Y10116" s="15">
        <v>3.4431851939999998</v>
      </c>
      <c r="Z10116" s="15">
        <v>3.4431851939999998</v>
      </c>
      <c r="AA10116" s="15">
        <v>-18.612222917931799</v>
      </c>
      <c r="AF10116" s="49">
        <v>-6.7750000000000004</v>
      </c>
      <c r="AG10116" s="15">
        <v>5.7377345308923298</v>
      </c>
      <c r="AH10116" s="15">
        <v>5.7377345308923298</v>
      </c>
      <c r="AI10116" s="15">
        <v>-37.224445835863598</v>
      </c>
      <c r="AM10116" s="17"/>
    </row>
    <row r="10117" spans="1:39">
      <c r="A10117" s="7" t="s">
        <v>8304</v>
      </c>
      <c r="B10117" s="7">
        <v>3401</v>
      </c>
      <c r="C10117" s="29" t="s">
        <v>7968</v>
      </c>
      <c r="F10117" s="27" t="str">
        <f t="shared" si="157"/>
        <v>VIC3401RIVERSIDE</v>
      </c>
      <c r="G10117" s="30">
        <v>10105</v>
      </c>
      <c r="H10117" s="49">
        <v>-19</v>
      </c>
      <c r="I10117" s="15">
        <v>1.7608810530000001</v>
      </c>
      <c r="J10117" s="15">
        <v>1.7608810530000001</v>
      </c>
      <c r="K10117" s="15">
        <v>-18.612222917931799</v>
      </c>
      <c r="P10117" s="49">
        <v>-12.324999999999999</v>
      </c>
      <c r="Q10117" s="15">
        <v>2.7058777109999999</v>
      </c>
      <c r="R10117" s="15">
        <v>2.7058777109999999</v>
      </c>
      <c r="S10117" s="15">
        <v>-37.224445835863598</v>
      </c>
      <c r="X10117" s="49">
        <v>-16.702699312</v>
      </c>
      <c r="Y10117" s="15">
        <v>3.4431851939999998</v>
      </c>
      <c r="Z10117" s="15">
        <v>3.4431851939999998</v>
      </c>
      <c r="AA10117" s="15">
        <v>-18.612222917931799</v>
      </c>
      <c r="AF10117" s="49">
        <v>-6.7750000000000004</v>
      </c>
      <c r="AG10117" s="15">
        <v>5.7377345308923298</v>
      </c>
      <c r="AH10117" s="15">
        <v>5.7377345308923298</v>
      </c>
      <c r="AI10117" s="15">
        <v>-37.224445835863598</v>
      </c>
      <c r="AM10117" s="17"/>
    </row>
    <row r="10118" spans="1:39">
      <c r="A10118" s="7" t="s">
        <v>8304</v>
      </c>
      <c r="B10118" s="7">
        <v>3401</v>
      </c>
      <c r="C10118" s="29" t="s">
        <v>9331</v>
      </c>
      <c r="F10118" s="27" t="str">
        <f t="shared" si="157"/>
        <v>VIC3401ROCKLANDS</v>
      </c>
      <c r="G10118" s="30">
        <v>10106</v>
      </c>
      <c r="H10118" s="49">
        <v>-19</v>
      </c>
      <c r="I10118" s="15">
        <v>1.7608810530000001</v>
      </c>
      <c r="J10118" s="15">
        <v>1.7608810530000001</v>
      </c>
      <c r="K10118" s="15">
        <v>-18.612222917931799</v>
      </c>
      <c r="P10118" s="49">
        <v>-12.324999999999999</v>
      </c>
      <c r="Q10118" s="15">
        <v>2.7058777109999999</v>
      </c>
      <c r="R10118" s="15">
        <v>2.7058777109999999</v>
      </c>
      <c r="S10118" s="15">
        <v>-37.224445835863598</v>
      </c>
      <c r="X10118" s="49">
        <v>-16.702699312</v>
      </c>
      <c r="Y10118" s="15">
        <v>3.4431851939999998</v>
      </c>
      <c r="Z10118" s="15">
        <v>3.4431851939999998</v>
      </c>
      <c r="AA10118" s="15">
        <v>-18.612222917931799</v>
      </c>
      <c r="AF10118" s="49">
        <v>-6.7750000000000004</v>
      </c>
      <c r="AG10118" s="15">
        <v>5.7377345308923298</v>
      </c>
      <c r="AH10118" s="15">
        <v>5.7377345308923298</v>
      </c>
      <c r="AI10118" s="15">
        <v>-37.224445835863598</v>
      </c>
      <c r="AM10118" s="17"/>
    </row>
    <row r="10119" spans="1:39">
      <c r="A10119" s="7" t="s">
        <v>8304</v>
      </c>
      <c r="B10119" s="7">
        <v>3401</v>
      </c>
      <c r="C10119" s="29" t="s">
        <v>9332</v>
      </c>
      <c r="F10119" s="27" t="str">
        <f t="shared" si="157"/>
        <v>VIC3401ST HELENS PLAINS</v>
      </c>
      <c r="G10119" s="30">
        <v>10107</v>
      </c>
      <c r="H10119" s="49">
        <v>-19</v>
      </c>
      <c r="I10119" s="15">
        <v>1.7608810530000001</v>
      </c>
      <c r="J10119" s="15">
        <v>1.7608810530000001</v>
      </c>
      <c r="K10119" s="15">
        <v>-26.834356423324056</v>
      </c>
      <c r="P10119" s="49">
        <v>-12.324999999999999</v>
      </c>
      <c r="Q10119" s="15">
        <v>2.7058777109999999</v>
      </c>
      <c r="R10119" s="15">
        <v>2.7058777109999999</v>
      </c>
      <c r="S10119" s="15">
        <v>-53.668712846648113</v>
      </c>
      <c r="X10119" s="49">
        <v>-16.702699312</v>
      </c>
      <c r="Y10119" s="15">
        <v>3.4431851939999998</v>
      </c>
      <c r="Z10119" s="15">
        <v>3.4431851939999998</v>
      </c>
      <c r="AA10119" s="15">
        <v>-26.834356423324056</v>
      </c>
      <c r="AF10119" s="49">
        <v>-6.7750000000000004</v>
      </c>
      <c r="AG10119" s="15">
        <v>5.7377345308923298</v>
      </c>
      <c r="AH10119" s="15">
        <v>5.7377345308923298</v>
      </c>
      <c r="AI10119" s="15">
        <v>-53.668712846648113</v>
      </c>
      <c r="AM10119" s="17"/>
    </row>
    <row r="10120" spans="1:39">
      <c r="A10120" s="7" t="s">
        <v>8304</v>
      </c>
      <c r="B10120" s="7">
        <v>3401</v>
      </c>
      <c r="C10120" s="29" t="s">
        <v>9333</v>
      </c>
      <c r="F10120" s="27" t="str">
        <f t="shared" si="157"/>
        <v>VIC3401TELANGATUK EAST</v>
      </c>
      <c r="G10120" s="30">
        <v>10108</v>
      </c>
      <c r="H10120" s="49">
        <v>-19</v>
      </c>
      <c r="I10120" s="15">
        <v>1.7608810530000001</v>
      </c>
      <c r="J10120" s="15">
        <v>1.7608810530000001</v>
      </c>
      <c r="K10120" s="15">
        <v>-18.612222917931799</v>
      </c>
      <c r="P10120" s="49">
        <v>-12.324999999999999</v>
      </c>
      <c r="Q10120" s="15">
        <v>2.7058777109999999</v>
      </c>
      <c r="R10120" s="15">
        <v>2.7058777109999999</v>
      </c>
      <c r="S10120" s="15">
        <v>-37.224445835863598</v>
      </c>
      <c r="X10120" s="49">
        <v>-16.702699312</v>
      </c>
      <c r="Y10120" s="15">
        <v>3.4431851939999998</v>
      </c>
      <c r="Z10120" s="15">
        <v>3.4431851939999998</v>
      </c>
      <c r="AA10120" s="15">
        <v>-18.612222917931799</v>
      </c>
      <c r="AF10120" s="49">
        <v>-6.7750000000000004</v>
      </c>
      <c r="AG10120" s="15">
        <v>5.7377345308923298</v>
      </c>
      <c r="AH10120" s="15">
        <v>5.7377345308923298</v>
      </c>
      <c r="AI10120" s="15">
        <v>-37.224445835863598</v>
      </c>
      <c r="AM10120" s="17"/>
    </row>
    <row r="10121" spans="1:39">
      <c r="A10121" s="7" t="s">
        <v>8304</v>
      </c>
      <c r="B10121" s="7">
        <v>3401</v>
      </c>
      <c r="C10121" s="29" t="s">
        <v>9334</v>
      </c>
      <c r="F10121" s="27" t="str">
        <f t="shared" si="157"/>
        <v>VIC3401TOOLONDO</v>
      </c>
      <c r="G10121" s="30">
        <v>10109</v>
      </c>
      <c r="H10121" s="49">
        <v>-19</v>
      </c>
      <c r="I10121" s="15">
        <v>1.7608810530000001</v>
      </c>
      <c r="J10121" s="15">
        <v>1.7608810530000001</v>
      </c>
      <c r="K10121" s="15">
        <v>-18.612222917931799</v>
      </c>
      <c r="P10121" s="49">
        <v>-12.324999999999999</v>
      </c>
      <c r="Q10121" s="15">
        <v>2.7058777109999999</v>
      </c>
      <c r="R10121" s="15">
        <v>2.7058777109999999</v>
      </c>
      <c r="S10121" s="15">
        <v>-37.224445835863598</v>
      </c>
      <c r="X10121" s="49">
        <v>-16.702699312</v>
      </c>
      <c r="Y10121" s="15">
        <v>3.4431851939999998</v>
      </c>
      <c r="Z10121" s="15">
        <v>3.4431851939999998</v>
      </c>
      <c r="AA10121" s="15">
        <v>-18.612222917931799</v>
      </c>
      <c r="AF10121" s="49">
        <v>-6.7750000000000004</v>
      </c>
      <c r="AG10121" s="15">
        <v>5.7377345308923298</v>
      </c>
      <c r="AH10121" s="15">
        <v>5.7377345308923298</v>
      </c>
      <c r="AI10121" s="15">
        <v>-37.224445835863598</v>
      </c>
      <c r="AM10121" s="17"/>
    </row>
    <row r="10122" spans="1:39">
      <c r="A10122" s="7" t="s">
        <v>8304</v>
      </c>
      <c r="B10122" s="7">
        <v>3401</v>
      </c>
      <c r="C10122" s="29" t="s">
        <v>9335</v>
      </c>
      <c r="F10122" s="27" t="str">
        <f t="shared" si="157"/>
        <v>VIC3401VECTIS</v>
      </c>
      <c r="G10122" s="30">
        <v>10110</v>
      </c>
      <c r="H10122" s="49">
        <v>-19</v>
      </c>
      <c r="I10122" s="15">
        <v>1.7608810530000001</v>
      </c>
      <c r="J10122" s="15">
        <v>1.7608810530000001</v>
      </c>
      <c r="K10122" s="15">
        <v>-18.612222917931799</v>
      </c>
      <c r="P10122" s="49">
        <v>-12.324999999999999</v>
      </c>
      <c r="Q10122" s="15">
        <v>2.7058777109999999</v>
      </c>
      <c r="R10122" s="15">
        <v>2.7058777109999999</v>
      </c>
      <c r="S10122" s="15">
        <v>-37.224445835863598</v>
      </c>
      <c r="X10122" s="49">
        <v>-16.702699312</v>
      </c>
      <c r="Y10122" s="15">
        <v>3.4431851939999998</v>
      </c>
      <c r="Z10122" s="15">
        <v>3.4431851939999998</v>
      </c>
      <c r="AA10122" s="15">
        <v>-18.612222917931799</v>
      </c>
      <c r="AF10122" s="49">
        <v>-6.7750000000000004</v>
      </c>
      <c r="AG10122" s="15">
        <v>5.7377345308923298</v>
      </c>
      <c r="AH10122" s="15">
        <v>5.7377345308923298</v>
      </c>
      <c r="AI10122" s="15">
        <v>-37.224445835863598</v>
      </c>
      <c r="AM10122" s="17"/>
    </row>
    <row r="10123" spans="1:39">
      <c r="A10123" s="7" t="s">
        <v>8304</v>
      </c>
      <c r="B10123" s="7">
        <v>3401</v>
      </c>
      <c r="C10123" s="29" t="s">
        <v>9336</v>
      </c>
      <c r="F10123" s="27" t="str">
        <f t="shared" si="157"/>
        <v>VIC3401WAIL</v>
      </c>
      <c r="G10123" s="30">
        <v>10111</v>
      </c>
      <c r="H10123" s="49">
        <v>-19</v>
      </c>
      <c r="I10123" s="15">
        <v>1.7608810530000001</v>
      </c>
      <c r="J10123" s="15">
        <v>1.7608810530000001</v>
      </c>
      <c r="K10123" s="15">
        <v>-19.631362850891332</v>
      </c>
      <c r="P10123" s="49">
        <v>-12.324999999999999</v>
      </c>
      <c r="Q10123" s="15">
        <v>2.7058777109999999</v>
      </c>
      <c r="R10123" s="15">
        <v>2.7058777109999999</v>
      </c>
      <c r="S10123" s="15">
        <v>-39.262725701782664</v>
      </c>
      <c r="X10123" s="49">
        <v>-16.702699312</v>
      </c>
      <c r="Y10123" s="15">
        <v>3.4431851939999998</v>
      </c>
      <c r="Z10123" s="15">
        <v>3.4431851939999998</v>
      </c>
      <c r="AA10123" s="15">
        <v>-19.631362850891332</v>
      </c>
      <c r="AF10123" s="49">
        <v>-6.7750000000000004</v>
      </c>
      <c r="AG10123" s="15">
        <v>5.7377345308923298</v>
      </c>
      <c r="AH10123" s="15">
        <v>5.7377345308923298</v>
      </c>
      <c r="AI10123" s="15">
        <v>-39.262725701782664</v>
      </c>
      <c r="AM10123" s="17"/>
    </row>
    <row r="10124" spans="1:39">
      <c r="A10124" s="7" t="s">
        <v>8304</v>
      </c>
      <c r="B10124" s="7">
        <v>3401</v>
      </c>
      <c r="C10124" s="29" t="s">
        <v>9337</v>
      </c>
      <c r="F10124" s="27" t="str">
        <f t="shared" si="157"/>
        <v>VIC3401WALLUP</v>
      </c>
      <c r="G10124" s="30">
        <v>10112</v>
      </c>
      <c r="H10124" s="49">
        <v>-19</v>
      </c>
      <c r="I10124" s="15">
        <v>1.7608810530000001</v>
      </c>
      <c r="J10124" s="15">
        <v>1.7608810530000001</v>
      </c>
      <c r="K10124" s="15">
        <v>-19.631362850891332</v>
      </c>
      <c r="P10124" s="49">
        <v>-12.324999999999999</v>
      </c>
      <c r="Q10124" s="15">
        <v>2.7058777109999999</v>
      </c>
      <c r="R10124" s="15">
        <v>2.7058777109999999</v>
      </c>
      <c r="S10124" s="15">
        <v>-39.262725701782664</v>
      </c>
      <c r="X10124" s="49">
        <v>-16.702699312</v>
      </c>
      <c r="Y10124" s="15">
        <v>3.4431851939999998</v>
      </c>
      <c r="Z10124" s="15">
        <v>3.4431851939999998</v>
      </c>
      <c r="AA10124" s="15">
        <v>-19.631362850891332</v>
      </c>
      <c r="AF10124" s="49">
        <v>-7.375</v>
      </c>
      <c r="AG10124" s="15">
        <v>5.7377345308923298</v>
      </c>
      <c r="AH10124" s="15">
        <v>5.7377345308923298</v>
      </c>
      <c r="AI10124" s="15">
        <v>-39.262725701782664</v>
      </c>
      <c r="AM10124" s="17"/>
    </row>
    <row r="10125" spans="1:39">
      <c r="A10125" s="7" t="s">
        <v>8304</v>
      </c>
      <c r="B10125" s="7">
        <v>3401</v>
      </c>
      <c r="C10125" s="29" t="s">
        <v>9338</v>
      </c>
      <c r="F10125" s="27" t="str">
        <f t="shared" si="157"/>
        <v>VIC3401WARTOOK</v>
      </c>
      <c r="G10125" s="30">
        <v>10113</v>
      </c>
      <c r="H10125" s="49">
        <v>-19</v>
      </c>
      <c r="I10125" s="15">
        <v>1.7608810530000001</v>
      </c>
      <c r="J10125" s="15">
        <v>1.7608810530000001</v>
      </c>
      <c r="K10125" s="15">
        <v>-26.834356423324056</v>
      </c>
      <c r="P10125" s="49">
        <v>-12.324999999999999</v>
      </c>
      <c r="Q10125" s="15">
        <v>2.7058777109999999</v>
      </c>
      <c r="R10125" s="15">
        <v>2.7058777109999999</v>
      </c>
      <c r="S10125" s="15">
        <v>-53.668712846648113</v>
      </c>
      <c r="X10125" s="49">
        <v>-16.702699312</v>
      </c>
      <c r="Y10125" s="15">
        <v>3.4431851939999998</v>
      </c>
      <c r="Z10125" s="15">
        <v>3.4431851939999998</v>
      </c>
      <c r="AA10125" s="15">
        <v>-26.834356423324056</v>
      </c>
      <c r="AF10125" s="49">
        <v>-7.375</v>
      </c>
      <c r="AG10125" s="15">
        <v>5.7377345308923298</v>
      </c>
      <c r="AH10125" s="15">
        <v>5.7377345308923298</v>
      </c>
      <c r="AI10125" s="15">
        <v>-53.668712846648113</v>
      </c>
      <c r="AM10125" s="17"/>
    </row>
    <row r="10126" spans="1:39">
      <c r="A10126" s="7" t="s">
        <v>8304</v>
      </c>
      <c r="B10126" s="7">
        <v>3401</v>
      </c>
      <c r="C10126" s="29" t="s">
        <v>9339</v>
      </c>
      <c r="F10126" s="27" t="str">
        <f t="shared" ref="F10126:F10189" si="158">TRIM(A10126)&amp;IF(LEN(TRIM(B10126))=3,"0"&amp;TRIM(B10126),TRIM(B10126))&amp;TRIM(C10126)</f>
        <v>VIC3401WONWONDAH</v>
      </c>
      <c r="G10126" s="30">
        <v>10114</v>
      </c>
      <c r="H10126" s="49">
        <v>-19</v>
      </c>
      <c r="I10126" s="15">
        <v>1.7608810530000001</v>
      </c>
      <c r="J10126" s="15">
        <v>1.7608810530000001</v>
      </c>
      <c r="K10126" s="15">
        <v>-18.612222917931799</v>
      </c>
      <c r="P10126" s="49">
        <v>-12.324999999999999</v>
      </c>
      <c r="Q10126" s="15">
        <v>2.7058777109999999</v>
      </c>
      <c r="R10126" s="15">
        <v>2.7058777109999999</v>
      </c>
      <c r="S10126" s="15">
        <v>-37.224445835863598</v>
      </c>
      <c r="X10126" s="49">
        <v>-16.702699312</v>
      </c>
      <c r="Y10126" s="15">
        <v>3.4431851939999998</v>
      </c>
      <c r="Z10126" s="15">
        <v>3.4431851939999998</v>
      </c>
      <c r="AA10126" s="15">
        <v>-18.612222917931799</v>
      </c>
      <c r="AF10126" s="49">
        <v>-7.375</v>
      </c>
      <c r="AG10126" s="15">
        <v>5.7377345308923298</v>
      </c>
      <c r="AH10126" s="15">
        <v>5.7377345308923298</v>
      </c>
      <c r="AI10126" s="15">
        <v>-37.224445835863598</v>
      </c>
      <c r="AM10126" s="17"/>
    </row>
    <row r="10127" spans="1:39">
      <c r="A10127" s="7" t="s">
        <v>8304</v>
      </c>
      <c r="B10127" s="7">
        <v>3402</v>
      </c>
      <c r="C10127" s="29" t="s">
        <v>9308</v>
      </c>
      <c r="F10127" s="27" t="str">
        <f t="shared" si="158"/>
        <v>VIC3402HORSHAM</v>
      </c>
      <c r="G10127" s="30">
        <v>10115</v>
      </c>
      <c r="H10127" s="49">
        <v>-19</v>
      </c>
      <c r="I10127" s="15">
        <v>-17.721681636154099</v>
      </c>
      <c r="J10127" s="15">
        <v>-17.721681636154099</v>
      </c>
      <c r="K10127" s="15">
        <v>-17.721681636154099</v>
      </c>
      <c r="P10127" s="49">
        <v>-12.324999999999999</v>
      </c>
      <c r="Q10127" s="15">
        <v>-8.0555333080655291</v>
      </c>
      <c r="R10127" s="15">
        <v>-8.0555333080655291</v>
      </c>
      <c r="S10127" s="15">
        <v>-8.0555333080655291</v>
      </c>
      <c r="X10127" s="49">
        <v>-16.702699312</v>
      </c>
      <c r="Y10127" s="15">
        <v>-14.394932691670499</v>
      </c>
      <c r="Z10127" s="15">
        <v>-14.394932691670499</v>
      </c>
      <c r="AA10127" s="15">
        <v>-14.394932691670499</v>
      </c>
      <c r="AF10127" s="49">
        <v>-7.375</v>
      </c>
      <c r="AG10127" s="15">
        <v>5.7377345308923298</v>
      </c>
      <c r="AH10127" s="15">
        <v>5.7377345308923298</v>
      </c>
      <c r="AI10127" s="15">
        <v>5.7377345308923298</v>
      </c>
      <c r="AM10127" s="17"/>
    </row>
    <row r="10128" spans="1:39">
      <c r="A10128" s="7" t="s">
        <v>8304</v>
      </c>
      <c r="B10128" s="7">
        <v>3407</v>
      </c>
      <c r="C10128" s="29" t="s">
        <v>891</v>
      </c>
      <c r="F10128" s="27" t="str">
        <f t="shared" si="158"/>
        <v>VIC3407BALMORAL</v>
      </c>
      <c r="G10128" s="30">
        <v>10116</v>
      </c>
      <c r="H10128" s="49">
        <v>-19</v>
      </c>
      <c r="I10128" s="15">
        <v>1.8168810529999999</v>
      </c>
      <c r="J10128" s="15">
        <v>1.8168810529999999</v>
      </c>
      <c r="K10128" s="15">
        <v>-16.679527790318968</v>
      </c>
      <c r="P10128" s="49">
        <v>-12.324999999999999</v>
      </c>
      <c r="Q10128" s="15">
        <v>2.7500362869999999</v>
      </c>
      <c r="R10128" s="15">
        <v>2.7500362869999999</v>
      </c>
      <c r="S10128" s="15">
        <v>-33.359055580637936</v>
      </c>
      <c r="X10128" s="49">
        <v>-16.702699312</v>
      </c>
      <c r="Y10128" s="15">
        <v>3.4981771940000002</v>
      </c>
      <c r="Z10128" s="15">
        <v>3.4981771940000002</v>
      </c>
      <c r="AA10128" s="15">
        <v>-16.679527790318968</v>
      </c>
      <c r="AF10128" s="49">
        <v>-7.375</v>
      </c>
      <c r="AG10128" s="15">
        <v>2.8053075100115201</v>
      </c>
      <c r="AH10128" s="15">
        <v>2.8053075100115201</v>
      </c>
      <c r="AI10128" s="15">
        <v>-33.359055580637936</v>
      </c>
      <c r="AM10128" s="17"/>
    </row>
    <row r="10129" spans="1:39">
      <c r="A10129" s="7" t="s">
        <v>8304</v>
      </c>
      <c r="B10129" s="7">
        <v>3407</v>
      </c>
      <c r="C10129" s="29" t="s">
        <v>9340</v>
      </c>
      <c r="F10129" s="27" t="str">
        <f t="shared" si="158"/>
        <v>VIC3407ENGLEFIELD</v>
      </c>
      <c r="G10129" s="30">
        <v>10117</v>
      </c>
      <c r="H10129" s="49">
        <v>-19</v>
      </c>
      <c r="I10129" s="15">
        <v>1.8168810529999999</v>
      </c>
      <c r="J10129" s="15">
        <v>1.8168810529999999</v>
      </c>
      <c r="K10129" s="15">
        <v>-17.627296146769606</v>
      </c>
      <c r="P10129" s="49">
        <v>-12.324999999999999</v>
      </c>
      <c r="Q10129" s="15">
        <v>2.7500362869999999</v>
      </c>
      <c r="R10129" s="15">
        <v>2.7500362869999999</v>
      </c>
      <c r="S10129" s="15">
        <v>-35.254592293539211</v>
      </c>
      <c r="X10129" s="49">
        <v>-16.702699312</v>
      </c>
      <c r="Y10129" s="15">
        <v>3.4981771940000002</v>
      </c>
      <c r="Z10129" s="15">
        <v>3.4981771940000002</v>
      </c>
      <c r="AA10129" s="15">
        <v>-17.627296146769606</v>
      </c>
      <c r="AF10129" s="49">
        <v>-7.375</v>
      </c>
      <c r="AG10129" s="15">
        <v>2.8053075100115201</v>
      </c>
      <c r="AH10129" s="15">
        <v>2.8053075100115201</v>
      </c>
      <c r="AI10129" s="15">
        <v>-35.254592293539211</v>
      </c>
      <c r="AM10129" s="17"/>
    </row>
    <row r="10130" spans="1:39">
      <c r="A10130" s="7" t="s">
        <v>8304</v>
      </c>
      <c r="B10130" s="7">
        <v>3407</v>
      </c>
      <c r="C10130" s="29" t="s">
        <v>9341</v>
      </c>
      <c r="F10130" s="27" t="str">
        <f t="shared" si="158"/>
        <v>VIC3407GATUM</v>
      </c>
      <c r="G10130" s="30">
        <v>10118</v>
      </c>
      <c r="H10130" s="49">
        <v>-19</v>
      </c>
      <c r="I10130" s="15">
        <v>1.8168810529999999</v>
      </c>
      <c r="J10130" s="15">
        <v>1.8168810529999999</v>
      </c>
      <c r="K10130" s="15">
        <v>-17.627296146769606</v>
      </c>
      <c r="P10130" s="49">
        <v>-12.324999999999999</v>
      </c>
      <c r="Q10130" s="15">
        <v>2.7500362869999999</v>
      </c>
      <c r="R10130" s="15">
        <v>2.7500362869999999</v>
      </c>
      <c r="S10130" s="15">
        <v>-35.254592293539211</v>
      </c>
      <c r="X10130" s="49">
        <v>-16.702699312</v>
      </c>
      <c r="Y10130" s="15">
        <v>3.4981771940000002</v>
      </c>
      <c r="Z10130" s="15">
        <v>3.4981771940000002</v>
      </c>
      <c r="AA10130" s="15">
        <v>-17.627296146769606</v>
      </c>
      <c r="AF10130" s="49">
        <v>-7.375</v>
      </c>
      <c r="AG10130" s="15">
        <v>2.8053075100115201</v>
      </c>
      <c r="AH10130" s="15">
        <v>2.8053075100115201</v>
      </c>
      <c r="AI10130" s="15">
        <v>-35.254592293539211</v>
      </c>
      <c r="AM10130" s="17"/>
    </row>
    <row r="10131" spans="1:39">
      <c r="A10131" s="7" t="s">
        <v>8304</v>
      </c>
      <c r="B10131" s="7">
        <v>3407</v>
      </c>
      <c r="C10131" s="29" t="s">
        <v>9342</v>
      </c>
      <c r="F10131" s="27" t="str">
        <f t="shared" si="158"/>
        <v>VIC3407PIGEON PONDS</v>
      </c>
      <c r="G10131" s="30">
        <v>10119</v>
      </c>
      <c r="H10131" s="49">
        <v>-14.8</v>
      </c>
      <c r="I10131" s="15">
        <v>1.8168810529999999</v>
      </c>
      <c r="J10131" s="15">
        <v>1.8168810529999999</v>
      </c>
      <c r="K10131" s="15">
        <v>-16.679527790318968</v>
      </c>
      <c r="P10131" s="49">
        <v>-1</v>
      </c>
      <c r="Q10131" s="15">
        <v>2.7500362869999999</v>
      </c>
      <c r="R10131" s="15">
        <v>2.7500362869999999</v>
      </c>
      <c r="S10131" s="15">
        <v>-33.359055580637936</v>
      </c>
      <c r="X10131" s="49">
        <v>14.79</v>
      </c>
      <c r="Y10131" s="15">
        <v>3.4981771940000002</v>
      </c>
      <c r="Z10131" s="15">
        <v>3.4981771940000002</v>
      </c>
      <c r="AA10131" s="15">
        <v>-16.679527790318968</v>
      </c>
      <c r="AF10131" s="49">
        <v>-4.875</v>
      </c>
      <c r="AG10131" s="15">
        <v>2.8053075100115201</v>
      </c>
      <c r="AH10131" s="15">
        <v>2.8053075100115201</v>
      </c>
      <c r="AI10131" s="15">
        <v>-33.359055580637936</v>
      </c>
      <c r="AM10131" s="17"/>
    </row>
    <row r="10132" spans="1:39">
      <c r="A10132" s="7" t="s">
        <v>8304</v>
      </c>
      <c r="B10132" s="7">
        <v>3407</v>
      </c>
      <c r="C10132" s="29" t="s">
        <v>9343</v>
      </c>
      <c r="F10132" s="27" t="str">
        <f t="shared" si="158"/>
        <v>VIC3407VASEY</v>
      </c>
      <c r="G10132" s="30">
        <v>10120</v>
      </c>
      <c r="H10132" s="49">
        <v>-19</v>
      </c>
      <c r="I10132" s="15">
        <v>1.8168810529999999</v>
      </c>
      <c r="J10132" s="15">
        <v>1.8168810529999999</v>
      </c>
      <c r="K10132" s="15">
        <v>-17.627296146769606</v>
      </c>
      <c r="P10132" s="49">
        <v>-12.324999999999999</v>
      </c>
      <c r="Q10132" s="15">
        <v>2.7500362869999999</v>
      </c>
      <c r="R10132" s="15">
        <v>2.7500362869999999</v>
      </c>
      <c r="S10132" s="15">
        <v>-35.254592293539211</v>
      </c>
      <c r="X10132" s="49">
        <v>-16.702699312</v>
      </c>
      <c r="Y10132" s="15">
        <v>3.4981771940000002</v>
      </c>
      <c r="Z10132" s="15">
        <v>3.4981771940000002</v>
      </c>
      <c r="AA10132" s="15">
        <v>-17.627296146769606</v>
      </c>
      <c r="AF10132" s="49">
        <v>-7.375</v>
      </c>
      <c r="AG10132" s="15">
        <v>2.8053075100115201</v>
      </c>
      <c r="AH10132" s="15">
        <v>2.8053075100115201</v>
      </c>
      <c r="AI10132" s="15">
        <v>-35.254592293539211</v>
      </c>
      <c r="AM10132" s="17"/>
    </row>
    <row r="10133" spans="1:39">
      <c r="A10133" s="7" t="s">
        <v>8304</v>
      </c>
      <c r="B10133" s="7">
        <v>3409</v>
      </c>
      <c r="C10133" s="29" t="s">
        <v>9344</v>
      </c>
      <c r="F10133" s="27" t="str">
        <f t="shared" si="158"/>
        <v>VIC3409ARAPILES</v>
      </c>
      <c r="G10133" s="30">
        <v>10121</v>
      </c>
      <c r="H10133" s="49">
        <v>-19</v>
      </c>
      <c r="I10133" s="15">
        <v>1.8833810529999999</v>
      </c>
      <c r="J10133" s="15">
        <v>1.8833810529999999</v>
      </c>
      <c r="K10133" s="15">
        <v>-19.631362850891332</v>
      </c>
      <c r="P10133" s="49">
        <v>-12.324999999999999</v>
      </c>
      <c r="Q10133" s="15">
        <v>2.8024745960000002</v>
      </c>
      <c r="R10133" s="15">
        <v>2.8024745960000002</v>
      </c>
      <c r="S10133" s="15">
        <v>-39.262725701782664</v>
      </c>
      <c r="X10133" s="49">
        <v>-16.702699312</v>
      </c>
      <c r="Y10133" s="15">
        <v>3.5634801939999998</v>
      </c>
      <c r="Z10133" s="15">
        <v>3.5634801939999998</v>
      </c>
      <c r="AA10133" s="15">
        <v>-19.631362850891332</v>
      </c>
      <c r="AF10133" s="49">
        <v>-7.375</v>
      </c>
      <c r="AG10133" s="15">
        <v>-0.88737836813467397</v>
      </c>
      <c r="AH10133" s="15">
        <v>-0.88737836813467397</v>
      </c>
      <c r="AI10133" s="15">
        <v>-39.262725701782664</v>
      </c>
      <c r="AM10133" s="17"/>
    </row>
    <row r="10134" spans="1:39">
      <c r="A10134" s="7" t="s">
        <v>8304</v>
      </c>
      <c r="B10134" s="7">
        <v>3409</v>
      </c>
      <c r="C10134" s="29" t="s">
        <v>9345</v>
      </c>
      <c r="F10134" s="27" t="str">
        <f t="shared" si="158"/>
        <v>VIC3409CLEAR LAKE</v>
      </c>
      <c r="G10134" s="30">
        <v>10122</v>
      </c>
      <c r="H10134" s="49">
        <v>-19</v>
      </c>
      <c r="I10134" s="15">
        <v>1.8833810529999999</v>
      </c>
      <c r="J10134" s="15">
        <v>1.8833810529999999</v>
      </c>
      <c r="K10134" s="15">
        <v>-19.631362850891332</v>
      </c>
      <c r="P10134" s="49">
        <v>-12.324999999999999</v>
      </c>
      <c r="Q10134" s="15">
        <v>2.8024745960000002</v>
      </c>
      <c r="R10134" s="15">
        <v>2.8024745960000002</v>
      </c>
      <c r="S10134" s="15">
        <v>-39.262725701782664</v>
      </c>
      <c r="X10134" s="49">
        <v>-16.702699312</v>
      </c>
      <c r="Y10134" s="15">
        <v>3.5634801939999998</v>
      </c>
      <c r="Z10134" s="15">
        <v>3.5634801939999998</v>
      </c>
      <c r="AA10134" s="15">
        <v>-19.631362850891332</v>
      </c>
      <c r="AF10134" s="49">
        <v>-7.375</v>
      </c>
      <c r="AG10134" s="15">
        <v>-0.88737836813467397</v>
      </c>
      <c r="AH10134" s="15">
        <v>-0.88737836813467397</v>
      </c>
      <c r="AI10134" s="15">
        <v>-39.262725701782664</v>
      </c>
      <c r="AM10134" s="17"/>
    </row>
    <row r="10135" spans="1:39">
      <c r="A10135" s="7" t="s">
        <v>8304</v>
      </c>
      <c r="B10135" s="7">
        <v>3409</v>
      </c>
      <c r="C10135" s="29" t="s">
        <v>5013</v>
      </c>
      <c r="F10135" s="27" t="str">
        <f t="shared" si="158"/>
        <v>VIC3409DOUGLAS</v>
      </c>
      <c r="G10135" s="30">
        <v>10123</v>
      </c>
      <c r="H10135" s="49">
        <v>-19</v>
      </c>
      <c r="I10135" s="15">
        <v>1.8833810529999999</v>
      </c>
      <c r="J10135" s="15">
        <v>1.8833810529999999</v>
      </c>
      <c r="K10135" s="15">
        <v>-16.679527790318968</v>
      </c>
      <c r="P10135" s="49">
        <v>-16.7027</v>
      </c>
      <c r="Q10135" s="15">
        <v>2.8024745960000002</v>
      </c>
      <c r="R10135" s="15">
        <v>2.8024745960000002</v>
      </c>
      <c r="S10135" s="15">
        <v>-33.359055580637936</v>
      </c>
      <c r="X10135" s="49">
        <v>-12.324999999999999</v>
      </c>
      <c r="Y10135" s="15">
        <v>3.5634801939999998</v>
      </c>
      <c r="Z10135" s="15">
        <v>3.5634801939999998</v>
      </c>
      <c r="AA10135" s="15">
        <v>-16.679527790318968</v>
      </c>
      <c r="AF10135" s="49">
        <v>-7.375</v>
      </c>
      <c r="AG10135" s="15">
        <v>-0.88737836813467397</v>
      </c>
      <c r="AH10135" s="15">
        <v>-0.88737836813467397</v>
      </c>
      <c r="AI10135" s="15">
        <v>-33.359055580637936</v>
      </c>
      <c r="AM10135" s="17"/>
    </row>
    <row r="10136" spans="1:39">
      <c r="A10136" s="7" t="s">
        <v>8304</v>
      </c>
      <c r="B10136" s="7">
        <v>3409</v>
      </c>
      <c r="C10136" s="29" t="s">
        <v>9346</v>
      </c>
      <c r="F10136" s="27" t="str">
        <f t="shared" si="158"/>
        <v>VIC3409DUCHEMBEGARRA</v>
      </c>
      <c r="G10136" s="30">
        <v>10124</v>
      </c>
      <c r="H10136" s="49">
        <v>-19</v>
      </c>
      <c r="I10136" s="15">
        <v>1.8833810529999999</v>
      </c>
      <c r="J10136" s="15">
        <v>1.8833810529999999</v>
      </c>
      <c r="K10136" s="15">
        <v>-17.627296146769606</v>
      </c>
      <c r="P10136" s="49">
        <v>-16.7027</v>
      </c>
      <c r="Q10136" s="15">
        <v>2.8024745960000002</v>
      </c>
      <c r="R10136" s="15">
        <v>2.8024745960000002</v>
      </c>
      <c r="S10136" s="15">
        <v>-35.254592293539211</v>
      </c>
      <c r="X10136" s="49">
        <v>-12.324999999999999</v>
      </c>
      <c r="Y10136" s="15">
        <v>3.5634801939999998</v>
      </c>
      <c r="Z10136" s="15">
        <v>3.5634801939999998</v>
      </c>
      <c r="AA10136" s="15">
        <v>-17.627296146769606</v>
      </c>
      <c r="AF10136" s="49">
        <v>-7.375</v>
      </c>
      <c r="AG10136" s="15">
        <v>-0.88737836813467397</v>
      </c>
      <c r="AH10136" s="15">
        <v>-0.88737836813467397</v>
      </c>
      <c r="AI10136" s="15">
        <v>-35.254592293539211</v>
      </c>
      <c r="AM10136" s="17"/>
    </row>
    <row r="10137" spans="1:39">
      <c r="A10137" s="7" t="s">
        <v>8304</v>
      </c>
      <c r="B10137" s="7">
        <v>3409</v>
      </c>
      <c r="C10137" s="29" t="s">
        <v>9347</v>
      </c>
      <c r="F10137" s="27" t="str">
        <f t="shared" si="158"/>
        <v>VIC3409GRASS FLAT</v>
      </c>
      <c r="G10137" s="30">
        <v>10125</v>
      </c>
      <c r="H10137" s="49">
        <v>-19</v>
      </c>
      <c r="I10137" s="15">
        <v>1.8833810529999999</v>
      </c>
      <c r="J10137" s="15">
        <v>1.8833810529999999</v>
      </c>
      <c r="K10137" s="15">
        <v>-17.627296146769606</v>
      </c>
      <c r="P10137" s="49">
        <v>-12.324999999999999</v>
      </c>
      <c r="Q10137" s="15">
        <v>2.8024745960000002</v>
      </c>
      <c r="R10137" s="15">
        <v>2.8024745960000002</v>
      </c>
      <c r="S10137" s="15">
        <v>-35.254592293539211</v>
      </c>
      <c r="X10137" s="49">
        <v>-16.702699312</v>
      </c>
      <c r="Y10137" s="15">
        <v>3.5634801939999998</v>
      </c>
      <c r="Z10137" s="15">
        <v>3.5634801939999998</v>
      </c>
      <c r="AA10137" s="15">
        <v>-17.627296146769606</v>
      </c>
      <c r="AF10137" s="49">
        <v>-7.375</v>
      </c>
      <c r="AG10137" s="15">
        <v>-0.88737836813467397</v>
      </c>
      <c r="AH10137" s="15">
        <v>-0.88737836813467397</v>
      </c>
      <c r="AI10137" s="15">
        <v>-35.254592293539211</v>
      </c>
      <c r="AM10137" s="17"/>
    </row>
    <row r="10138" spans="1:39">
      <c r="A10138" s="7" t="s">
        <v>8304</v>
      </c>
      <c r="B10138" s="7">
        <v>3409</v>
      </c>
      <c r="C10138" s="29" t="s">
        <v>9348</v>
      </c>
      <c r="F10138" s="27" t="str">
        <f t="shared" si="158"/>
        <v>VIC3409JILPANGER</v>
      </c>
      <c r="G10138" s="30">
        <v>10126</v>
      </c>
      <c r="H10138" s="49">
        <v>-19</v>
      </c>
      <c r="I10138" s="15">
        <v>1.8833810529999999</v>
      </c>
      <c r="J10138" s="15">
        <v>1.8833810529999999</v>
      </c>
      <c r="K10138" s="15">
        <v>-19.631362850891332</v>
      </c>
      <c r="P10138" s="49">
        <v>-16.7027</v>
      </c>
      <c r="Q10138" s="15">
        <v>2.8024745960000002</v>
      </c>
      <c r="R10138" s="15">
        <v>2.8024745960000002</v>
      </c>
      <c r="S10138" s="15">
        <v>-39.262725701782664</v>
      </c>
      <c r="X10138" s="49">
        <v>-12.324999999999999</v>
      </c>
      <c r="Y10138" s="15">
        <v>3.5634801939999998</v>
      </c>
      <c r="Z10138" s="15">
        <v>3.5634801939999998</v>
      </c>
      <c r="AA10138" s="15">
        <v>-19.631362850891332</v>
      </c>
      <c r="AF10138" s="49">
        <v>-7.375</v>
      </c>
      <c r="AG10138" s="15">
        <v>-0.88737836813467397</v>
      </c>
      <c r="AH10138" s="15">
        <v>-0.88737836813467397</v>
      </c>
      <c r="AI10138" s="15">
        <v>-39.262725701782664</v>
      </c>
      <c r="AM10138" s="17"/>
    </row>
    <row r="10139" spans="1:39">
      <c r="A10139" s="7" t="s">
        <v>8304</v>
      </c>
      <c r="B10139" s="7">
        <v>3409</v>
      </c>
      <c r="C10139" s="29" t="s">
        <v>9349</v>
      </c>
      <c r="F10139" s="27" t="str">
        <f t="shared" si="158"/>
        <v>VIC3409MIGA LAKE</v>
      </c>
      <c r="G10139" s="30">
        <v>10127</v>
      </c>
      <c r="H10139" s="49">
        <v>-14.8</v>
      </c>
      <c r="I10139" s="15">
        <v>1.8833810529999999</v>
      </c>
      <c r="J10139" s="15">
        <v>1.8833810529999999</v>
      </c>
      <c r="K10139" s="15">
        <v>-19.631362850891332</v>
      </c>
      <c r="P10139" s="49">
        <v>-1</v>
      </c>
      <c r="Q10139" s="15">
        <v>2.8024745960000002</v>
      </c>
      <c r="R10139" s="15">
        <v>2.8024745960000002</v>
      </c>
      <c r="S10139" s="15">
        <v>-39.262725701782664</v>
      </c>
      <c r="X10139" s="49">
        <v>14.79</v>
      </c>
      <c r="Y10139" s="15">
        <v>3.5634801939999998</v>
      </c>
      <c r="Z10139" s="15">
        <v>3.5634801939999998</v>
      </c>
      <c r="AA10139" s="15">
        <v>-19.631362850891332</v>
      </c>
      <c r="AF10139" s="49">
        <v>-4.875</v>
      </c>
      <c r="AG10139" s="15">
        <v>-0.88737836813467397</v>
      </c>
      <c r="AH10139" s="15">
        <v>-0.88737836813467397</v>
      </c>
      <c r="AI10139" s="15">
        <v>-39.262725701782664</v>
      </c>
      <c r="AM10139" s="17"/>
    </row>
    <row r="10140" spans="1:39">
      <c r="A10140" s="7" t="s">
        <v>8304</v>
      </c>
      <c r="B10140" s="7">
        <v>3409</v>
      </c>
      <c r="C10140" s="29" t="s">
        <v>9350</v>
      </c>
      <c r="F10140" s="27" t="str">
        <f t="shared" si="158"/>
        <v>VIC3409MITRE</v>
      </c>
      <c r="G10140" s="30">
        <v>10128</v>
      </c>
      <c r="H10140" s="49">
        <v>-19</v>
      </c>
      <c r="I10140" s="15">
        <v>1.8833810529999999</v>
      </c>
      <c r="J10140" s="15">
        <v>1.8833810529999999</v>
      </c>
      <c r="K10140" s="15">
        <v>-19.631362850891332</v>
      </c>
      <c r="P10140" s="49">
        <v>-12.324999999999999</v>
      </c>
      <c r="Q10140" s="15">
        <v>2.8024745960000002</v>
      </c>
      <c r="R10140" s="15">
        <v>2.8024745960000002</v>
      </c>
      <c r="S10140" s="15">
        <v>-39.262725701782664</v>
      </c>
      <c r="X10140" s="49">
        <v>-16.702699312</v>
      </c>
      <c r="Y10140" s="15">
        <v>3.5634801939999998</v>
      </c>
      <c r="Z10140" s="15">
        <v>3.5634801939999998</v>
      </c>
      <c r="AA10140" s="15">
        <v>-19.631362850891332</v>
      </c>
      <c r="AF10140" s="49">
        <v>-7.375</v>
      </c>
      <c r="AG10140" s="15">
        <v>-0.88737836813467397</v>
      </c>
      <c r="AH10140" s="15">
        <v>-0.88737836813467397</v>
      </c>
      <c r="AI10140" s="15">
        <v>-39.262725701782664</v>
      </c>
      <c r="AM10140" s="17"/>
    </row>
    <row r="10141" spans="1:39">
      <c r="A10141" s="7" t="s">
        <v>8304</v>
      </c>
      <c r="B10141" s="7">
        <v>3409</v>
      </c>
      <c r="C10141" s="29" t="s">
        <v>9351</v>
      </c>
      <c r="F10141" s="27" t="str">
        <f t="shared" si="158"/>
        <v>VIC3409NATIMUK</v>
      </c>
      <c r="G10141" s="30">
        <v>10129</v>
      </c>
      <c r="H10141" s="49">
        <v>-19</v>
      </c>
      <c r="I10141" s="15">
        <v>1.8833810529999999</v>
      </c>
      <c r="J10141" s="15">
        <v>1.8833810529999999</v>
      </c>
      <c r="K10141" s="15">
        <v>-16.679527790318968</v>
      </c>
      <c r="P10141" s="49">
        <v>-12.324999999999999</v>
      </c>
      <c r="Q10141" s="15">
        <v>2.8024745960000002</v>
      </c>
      <c r="R10141" s="15">
        <v>2.8024745960000002</v>
      </c>
      <c r="S10141" s="15">
        <v>-33.359055580637936</v>
      </c>
      <c r="X10141" s="49">
        <v>-16.702699312</v>
      </c>
      <c r="Y10141" s="15">
        <v>3.5634801939999998</v>
      </c>
      <c r="Z10141" s="15">
        <v>3.5634801939999998</v>
      </c>
      <c r="AA10141" s="15">
        <v>-16.679527790318968</v>
      </c>
      <c r="AF10141" s="49">
        <v>-7.375</v>
      </c>
      <c r="AG10141" s="15">
        <v>-0.88737836813467397</v>
      </c>
      <c r="AH10141" s="15">
        <v>-0.88737836813467397</v>
      </c>
      <c r="AI10141" s="15">
        <v>-33.359055580637936</v>
      </c>
      <c r="AM10141" s="17"/>
    </row>
    <row r="10142" spans="1:39">
      <c r="A10142" s="7" t="s">
        <v>8304</v>
      </c>
      <c r="B10142" s="7">
        <v>3409</v>
      </c>
      <c r="C10142" s="29" t="s">
        <v>9352</v>
      </c>
      <c r="F10142" s="27" t="str">
        <f t="shared" si="158"/>
        <v>VIC3409NORADJUHA</v>
      </c>
      <c r="G10142" s="30">
        <v>10130</v>
      </c>
      <c r="H10142" s="49">
        <v>-19</v>
      </c>
      <c r="I10142" s="15">
        <v>1.8833810529999999</v>
      </c>
      <c r="J10142" s="15">
        <v>1.8833810529999999</v>
      </c>
      <c r="K10142" s="15">
        <v>-19.631362850891332</v>
      </c>
      <c r="P10142" s="49">
        <v>-12.324999999999999</v>
      </c>
      <c r="Q10142" s="15">
        <v>2.8024745960000002</v>
      </c>
      <c r="R10142" s="15">
        <v>2.8024745960000002</v>
      </c>
      <c r="S10142" s="15">
        <v>-39.262725701782664</v>
      </c>
      <c r="X10142" s="49">
        <v>-16.702699312</v>
      </c>
      <c r="Y10142" s="15">
        <v>3.5634801939999998</v>
      </c>
      <c r="Z10142" s="15">
        <v>3.5634801939999998</v>
      </c>
      <c r="AA10142" s="15">
        <v>-19.631362850891332</v>
      </c>
      <c r="AF10142" s="49">
        <v>-7.375</v>
      </c>
      <c r="AG10142" s="15">
        <v>-0.88737836813467397</v>
      </c>
      <c r="AH10142" s="15">
        <v>-0.88737836813467397</v>
      </c>
      <c r="AI10142" s="15">
        <v>-39.262725701782664</v>
      </c>
      <c r="AM10142" s="17"/>
    </row>
    <row r="10143" spans="1:39">
      <c r="A10143" s="7" t="s">
        <v>8304</v>
      </c>
      <c r="B10143" s="7">
        <v>3409</v>
      </c>
      <c r="C10143" s="29" t="s">
        <v>9353</v>
      </c>
      <c r="F10143" s="27" t="str">
        <f t="shared" si="158"/>
        <v>VIC3409TOOAN</v>
      </c>
      <c r="G10143" s="30">
        <v>10131</v>
      </c>
      <c r="H10143" s="49">
        <v>-19</v>
      </c>
      <c r="I10143" s="15">
        <v>1.8833810529999999</v>
      </c>
      <c r="J10143" s="15">
        <v>1.8833810529999999</v>
      </c>
      <c r="K10143" s="15">
        <v>-16.679527790318968</v>
      </c>
      <c r="P10143" s="49">
        <v>-12.324999999999999</v>
      </c>
      <c r="Q10143" s="15">
        <v>2.8024745960000002</v>
      </c>
      <c r="R10143" s="15">
        <v>2.8024745960000002</v>
      </c>
      <c r="S10143" s="15">
        <v>-33.359055580637936</v>
      </c>
      <c r="X10143" s="49">
        <v>-16.702699312</v>
      </c>
      <c r="Y10143" s="15">
        <v>3.5634801939999998</v>
      </c>
      <c r="Z10143" s="15">
        <v>3.5634801939999998</v>
      </c>
      <c r="AA10143" s="15">
        <v>-16.679527790318968</v>
      </c>
      <c r="AF10143" s="49">
        <v>-7.375</v>
      </c>
      <c r="AG10143" s="15">
        <v>-0.88737836813467397</v>
      </c>
      <c r="AH10143" s="15">
        <v>-0.88737836813467397</v>
      </c>
      <c r="AI10143" s="15">
        <v>-33.359055580637936</v>
      </c>
      <c r="AM10143" s="17"/>
    </row>
    <row r="10144" spans="1:39">
      <c r="A10144" s="7" t="s">
        <v>8304</v>
      </c>
      <c r="B10144" s="7">
        <v>3409</v>
      </c>
      <c r="C10144" s="29" t="s">
        <v>9354</v>
      </c>
      <c r="F10144" s="27" t="str">
        <f t="shared" si="158"/>
        <v>VIC3409WOMBELANO</v>
      </c>
      <c r="G10144" s="30">
        <v>10132</v>
      </c>
      <c r="H10144" s="49">
        <v>-19</v>
      </c>
      <c r="I10144" s="15">
        <v>1.8833810529999999</v>
      </c>
      <c r="J10144" s="15">
        <v>1.8833810529999999</v>
      </c>
      <c r="K10144" s="15">
        <v>-19.631362850891332</v>
      </c>
      <c r="P10144" s="49">
        <v>-12.324999999999999</v>
      </c>
      <c r="Q10144" s="15">
        <v>2.8024745960000002</v>
      </c>
      <c r="R10144" s="15">
        <v>2.8024745960000002</v>
      </c>
      <c r="S10144" s="15">
        <v>-39.262725701782664</v>
      </c>
      <c r="X10144" s="49">
        <v>-16.702699312</v>
      </c>
      <c r="Y10144" s="15">
        <v>3.5634801939999998</v>
      </c>
      <c r="Z10144" s="15">
        <v>3.5634801939999998</v>
      </c>
      <c r="AA10144" s="15">
        <v>-19.631362850891332</v>
      </c>
      <c r="AF10144" s="49">
        <v>-7.375</v>
      </c>
      <c r="AG10144" s="15">
        <v>-0.88737836813467397</v>
      </c>
      <c r="AH10144" s="15">
        <v>-0.88737836813467397</v>
      </c>
      <c r="AI10144" s="15">
        <v>-39.262725701782664</v>
      </c>
      <c r="AM10144" s="17"/>
    </row>
    <row r="10145" spans="1:39">
      <c r="A10145" s="7" t="s">
        <v>8304</v>
      </c>
      <c r="B10145" s="7">
        <v>3412</v>
      </c>
      <c r="C10145" s="29" t="s">
        <v>9355</v>
      </c>
      <c r="F10145" s="27" t="str">
        <f t="shared" si="158"/>
        <v>VIC3412GOROKE</v>
      </c>
      <c r="G10145" s="30">
        <v>10133</v>
      </c>
      <c r="H10145" s="49">
        <v>-19</v>
      </c>
      <c r="I10145" s="15">
        <v>1.8833810529999999</v>
      </c>
      <c r="J10145" s="15">
        <v>1.8833810529999999</v>
      </c>
      <c r="K10145" s="15">
        <v>-18.612222917931799</v>
      </c>
      <c r="P10145" s="49">
        <v>-12.324999999999999</v>
      </c>
      <c r="Q10145" s="15">
        <v>2.8024745960000002</v>
      </c>
      <c r="R10145" s="15">
        <v>2.8024745960000002</v>
      </c>
      <c r="S10145" s="15">
        <v>-37.224445835863598</v>
      </c>
      <c r="X10145" s="49">
        <v>-16.702699312</v>
      </c>
      <c r="Y10145" s="15">
        <v>3.5634801939999998</v>
      </c>
      <c r="Z10145" s="15">
        <v>3.5634801939999998</v>
      </c>
      <c r="AA10145" s="15">
        <v>-18.612222917931799</v>
      </c>
      <c r="AF10145" s="49">
        <v>-3.375</v>
      </c>
      <c r="AG10145" s="15">
        <v>-0.88737836813467397</v>
      </c>
      <c r="AH10145" s="15">
        <v>-0.88737836813467397</v>
      </c>
      <c r="AI10145" s="15">
        <v>-37.224445835863598</v>
      </c>
      <c r="AM10145" s="17"/>
    </row>
    <row r="10146" spans="1:39">
      <c r="A10146" s="7" t="s">
        <v>8304</v>
      </c>
      <c r="B10146" s="7">
        <v>3413</v>
      </c>
      <c r="C10146" s="29" t="s">
        <v>9356</v>
      </c>
      <c r="F10146" s="27" t="str">
        <f t="shared" si="158"/>
        <v>VIC3413MINIMAY</v>
      </c>
      <c r="G10146" s="30">
        <v>10134</v>
      </c>
      <c r="H10146" s="49">
        <v>-19</v>
      </c>
      <c r="I10146" s="15">
        <v>1.8833810529999999</v>
      </c>
      <c r="J10146" s="15">
        <v>1.8833810529999999</v>
      </c>
      <c r="K10146" s="15">
        <v>-19.631362850891332</v>
      </c>
      <c r="P10146" s="49">
        <v>-12.324999999999999</v>
      </c>
      <c r="Q10146" s="15">
        <v>2.8024745960000002</v>
      </c>
      <c r="R10146" s="15">
        <v>2.8024745960000002</v>
      </c>
      <c r="S10146" s="15">
        <v>-39.262725701782664</v>
      </c>
      <c r="X10146" s="49">
        <v>-16.702699312</v>
      </c>
      <c r="Y10146" s="15">
        <v>3.5634801939999998</v>
      </c>
      <c r="Z10146" s="15">
        <v>3.5634801939999998</v>
      </c>
      <c r="AA10146" s="15">
        <v>-19.631362850891332</v>
      </c>
      <c r="AF10146" s="49">
        <v>-7.375</v>
      </c>
      <c r="AG10146" s="15">
        <v>-0.88737836813467397</v>
      </c>
      <c r="AH10146" s="15">
        <v>-0.88737836813467397</v>
      </c>
      <c r="AI10146" s="15">
        <v>-39.262725701782664</v>
      </c>
      <c r="AM10146" s="17"/>
    </row>
    <row r="10147" spans="1:39">
      <c r="A10147" s="7" t="s">
        <v>8304</v>
      </c>
      <c r="B10147" s="7">
        <v>3413</v>
      </c>
      <c r="C10147" s="29" t="s">
        <v>9357</v>
      </c>
      <c r="F10147" s="27" t="str">
        <f t="shared" si="158"/>
        <v>VIC3413NEUARPURR</v>
      </c>
      <c r="G10147" s="30">
        <v>10135</v>
      </c>
      <c r="H10147" s="49">
        <v>-19</v>
      </c>
      <c r="I10147" s="15">
        <v>1.8833810529999999</v>
      </c>
      <c r="J10147" s="15">
        <v>1.8833810529999999</v>
      </c>
      <c r="K10147" s="15">
        <v>-19.631362850891332</v>
      </c>
      <c r="P10147" s="49">
        <v>-12.324999999999999</v>
      </c>
      <c r="Q10147" s="15">
        <v>2.8024745960000002</v>
      </c>
      <c r="R10147" s="15">
        <v>2.8024745960000002</v>
      </c>
      <c r="S10147" s="15">
        <v>-39.262725701782664</v>
      </c>
      <c r="X10147" s="49">
        <v>-16.702699312</v>
      </c>
      <c r="Y10147" s="15">
        <v>3.5634801939999998</v>
      </c>
      <c r="Z10147" s="15">
        <v>3.5634801939999998</v>
      </c>
      <c r="AA10147" s="15">
        <v>-19.631362850891332</v>
      </c>
      <c r="AF10147" s="49">
        <v>-7.375</v>
      </c>
      <c r="AG10147" s="15">
        <v>-0.88737836813467397</v>
      </c>
      <c r="AH10147" s="15">
        <v>-0.88737836813467397</v>
      </c>
      <c r="AI10147" s="15">
        <v>-39.262725701782664</v>
      </c>
      <c r="AM10147" s="17"/>
    </row>
    <row r="10148" spans="1:39">
      <c r="A10148" s="7" t="s">
        <v>8304</v>
      </c>
      <c r="B10148" s="7">
        <v>3413</v>
      </c>
      <c r="C10148" s="29" t="s">
        <v>9358</v>
      </c>
      <c r="F10148" s="27" t="str">
        <f t="shared" si="158"/>
        <v>VIC3413OZENKADNOOK</v>
      </c>
      <c r="G10148" s="30">
        <v>10136</v>
      </c>
      <c r="H10148" s="49">
        <v>-19</v>
      </c>
      <c r="I10148" s="15">
        <v>1.8833810529999999</v>
      </c>
      <c r="J10148" s="15">
        <v>1.8833810529999999</v>
      </c>
      <c r="K10148" s="15">
        <v>-18.612222917931799</v>
      </c>
      <c r="P10148" s="49">
        <v>-12.324999999999999</v>
      </c>
      <c r="Q10148" s="15">
        <v>2.8024745960000002</v>
      </c>
      <c r="R10148" s="15">
        <v>2.8024745960000002</v>
      </c>
      <c r="S10148" s="15">
        <v>-37.224445835863598</v>
      </c>
      <c r="X10148" s="49">
        <v>-16.702699312</v>
      </c>
      <c r="Y10148" s="15">
        <v>3.5634801939999998</v>
      </c>
      <c r="Z10148" s="15">
        <v>3.5634801939999998</v>
      </c>
      <c r="AA10148" s="15">
        <v>-18.612222917931799</v>
      </c>
      <c r="AF10148" s="49">
        <v>-7.375</v>
      </c>
      <c r="AG10148" s="15">
        <v>-0.88737836813467397</v>
      </c>
      <c r="AH10148" s="15">
        <v>-0.88737836813467397</v>
      </c>
      <c r="AI10148" s="15">
        <v>-37.224445835863598</v>
      </c>
      <c r="AM10148" s="17"/>
    </row>
    <row r="10149" spans="1:39">
      <c r="A10149" s="7" t="s">
        <v>8304</v>
      </c>
      <c r="B10149" s="7">
        <v>3413</v>
      </c>
      <c r="C10149" s="29" t="s">
        <v>9359</v>
      </c>
      <c r="F10149" s="27" t="str">
        <f t="shared" si="158"/>
        <v>VIC3413PERONNE</v>
      </c>
      <c r="G10149" s="30">
        <v>10137</v>
      </c>
      <c r="H10149" s="49">
        <v>-19</v>
      </c>
      <c r="I10149" s="15">
        <v>1.8833810529999999</v>
      </c>
      <c r="J10149" s="15">
        <v>1.8833810529999999</v>
      </c>
      <c r="K10149" s="15">
        <v>-18.612222917931799</v>
      </c>
      <c r="P10149" s="49">
        <v>-12.324999999999999</v>
      </c>
      <c r="Q10149" s="15">
        <v>2.8024745960000002</v>
      </c>
      <c r="R10149" s="15">
        <v>2.8024745960000002</v>
      </c>
      <c r="S10149" s="15">
        <v>-37.224445835863598</v>
      </c>
      <c r="X10149" s="49">
        <v>-16.702699312</v>
      </c>
      <c r="Y10149" s="15">
        <v>3.5634801939999998</v>
      </c>
      <c r="Z10149" s="15">
        <v>3.5634801939999998</v>
      </c>
      <c r="AA10149" s="15">
        <v>-18.612222917931799</v>
      </c>
      <c r="AF10149" s="49">
        <v>-7.375</v>
      </c>
      <c r="AG10149" s="15">
        <v>-0.88737836813467397</v>
      </c>
      <c r="AH10149" s="15">
        <v>-0.88737836813467397</v>
      </c>
      <c r="AI10149" s="15">
        <v>-37.224445835863598</v>
      </c>
      <c r="AM10149" s="17"/>
    </row>
    <row r="10150" spans="1:39">
      <c r="A10150" s="7" t="s">
        <v>8304</v>
      </c>
      <c r="B10150" s="7">
        <v>3414</v>
      </c>
      <c r="C10150" s="29" t="s">
        <v>9360</v>
      </c>
      <c r="F10150" s="27" t="str">
        <f t="shared" si="158"/>
        <v>VIC3414ANTWERP</v>
      </c>
      <c r="G10150" s="30">
        <v>10138</v>
      </c>
      <c r="H10150" s="49">
        <v>-19</v>
      </c>
      <c r="I10150" s="15">
        <v>1.519207851</v>
      </c>
      <c r="J10150" s="15">
        <v>1.519207851</v>
      </c>
      <c r="K10150" s="15">
        <v>-18.612222917931799</v>
      </c>
      <c r="P10150" s="49">
        <v>-12.324999999999999</v>
      </c>
      <c r="Q10150" s="15">
        <v>2.515307274</v>
      </c>
      <c r="R10150" s="15">
        <v>2.515307274</v>
      </c>
      <c r="S10150" s="15">
        <v>-37.224445835863598</v>
      </c>
      <c r="X10150" s="49">
        <v>-16.702699312</v>
      </c>
      <c r="Y10150" s="15">
        <v>3.20586211</v>
      </c>
      <c r="Z10150" s="15">
        <v>3.20586211</v>
      </c>
      <c r="AA10150" s="15">
        <v>-18.612222917931799</v>
      </c>
      <c r="AF10150" s="49">
        <v>-7.375</v>
      </c>
      <c r="AG10150" s="15">
        <v>-0.88737836813467397</v>
      </c>
      <c r="AH10150" s="15">
        <v>-0.88737836813467397</v>
      </c>
      <c r="AI10150" s="15">
        <v>-37.224445835863598</v>
      </c>
      <c r="AM10150" s="17"/>
    </row>
    <row r="10151" spans="1:39">
      <c r="A10151" s="7" t="s">
        <v>8304</v>
      </c>
      <c r="B10151" s="7">
        <v>3414</v>
      </c>
      <c r="C10151" s="29" t="s">
        <v>9361</v>
      </c>
      <c r="F10151" s="27" t="str">
        <f t="shared" si="158"/>
        <v>VIC3414DIMBOOLA</v>
      </c>
      <c r="G10151" s="30">
        <v>10139</v>
      </c>
      <c r="H10151" s="49">
        <v>-19</v>
      </c>
      <c r="I10151" s="15">
        <v>1.519207851</v>
      </c>
      <c r="J10151" s="15">
        <v>1.519207851</v>
      </c>
      <c r="K10151" s="15">
        <v>-17.627296146769606</v>
      </c>
      <c r="P10151" s="49">
        <v>-12.324999999999999</v>
      </c>
      <c r="Q10151" s="15">
        <v>2.515307274</v>
      </c>
      <c r="R10151" s="15">
        <v>2.515307274</v>
      </c>
      <c r="S10151" s="15">
        <v>-35.254592293539211</v>
      </c>
      <c r="X10151" s="49">
        <v>-16.702699312</v>
      </c>
      <c r="Y10151" s="15">
        <v>3.20586211</v>
      </c>
      <c r="Z10151" s="15">
        <v>3.20586211</v>
      </c>
      <c r="AA10151" s="15">
        <v>-17.627296146769606</v>
      </c>
      <c r="AF10151" s="49">
        <v>-7.375</v>
      </c>
      <c r="AG10151" s="15">
        <v>-0.88737836813467397</v>
      </c>
      <c r="AH10151" s="15">
        <v>-0.88737836813467397</v>
      </c>
      <c r="AI10151" s="15">
        <v>-35.254592293539211</v>
      </c>
      <c r="AM10151" s="17"/>
    </row>
    <row r="10152" spans="1:39">
      <c r="A10152" s="7" t="s">
        <v>8304</v>
      </c>
      <c r="B10152" s="7">
        <v>3414</v>
      </c>
      <c r="C10152" s="29" t="s">
        <v>9362</v>
      </c>
      <c r="F10152" s="27" t="str">
        <f t="shared" si="158"/>
        <v>VIC3414TARRANYURK</v>
      </c>
      <c r="G10152" s="30">
        <v>10140</v>
      </c>
      <c r="H10152" s="49">
        <v>-19</v>
      </c>
      <c r="I10152" s="15">
        <v>1.519207851</v>
      </c>
      <c r="J10152" s="15">
        <v>1.519207851</v>
      </c>
      <c r="K10152" s="15">
        <v>-16.679527790318968</v>
      </c>
      <c r="P10152" s="49">
        <v>-12.324999999999999</v>
      </c>
      <c r="Q10152" s="15">
        <v>2.515307274</v>
      </c>
      <c r="R10152" s="15">
        <v>2.515307274</v>
      </c>
      <c r="S10152" s="15">
        <v>-33.359055580637936</v>
      </c>
      <c r="X10152" s="49">
        <v>-16.702699312</v>
      </c>
      <c r="Y10152" s="15">
        <v>3.20586211</v>
      </c>
      <c r="Z10152" s="15">
        <v>3.20586211</v>
      </c>
      <c r="AA10152" s="15">
        <v>-16.679527790318968</v>
      </c>
      <c r="AF10152" s="49">
        <v>-3.3250000000000002</v>
      </c>
      <c r="AG10152" s="15">
        <v>-0.88737836813467397</v>
      </c>
      <c r="AH10152" s="15">
        <v>-0.88737836813467397</v>
      </c>
      <c r="AI10152" s="15">
        <v>-33.359055580637936</v>
      </c>
      <c r="AM10152" s="17"/>
    </row>
    <row r="10153" spans="1:39">
      <c r="A10153" s="7" t="s">
        <v>8304</v>
      </c>
      <c r="B10153" s="7">
        <v>3415</v>
      </c>
      <c r="C10153" s="29" t="s">
        <v>9363</v>
      </c>
      <c r="F10153" s="27" t="str">
        <f t="shared" si="158"/>
        <v>VIC3415LAWLOIT</v>
      </c>
      <c r="G10153" s="30">
        <v>10141</v>
      </c>
      <c r="H10153" s="49">
        <v>-19</v>
      </c>
      <c r="I10153" s="15">
        <v>1.8798810530000001</v>
      </c>
      <c r="J10153" s="15">
        <v>1.8798810530000001</v>
      </c>
      <c r="K10153" s="15">
        <v>-17.627296146769606</v>
      </c>
      <c r="P10153" s="49">
        <v>-12.324999999999999</v>
      </c>
      <c r="Q10153" s="15">
        <v>2.7997146850000001</v>
      </c>
      <c r="R10153" s="15">
        <v>2.7997146850000001</v>
      </c>
      <c r="S10153" s="15">
        <v>-35.254592293539211</v>
      </c>
      <c r="X10153" s="49">
        <v>-16.702699312</v>
      </c>
      <c r="Y10153" s="15">
        <v>3.5600431939999999</v>
      </c>
      <c r="Z10153" s="15">
        <v>3.5600431939999999</v>
      </c>
      <c r="AA10153" s="15">
        <v>-17.627296146769606</v>
      </c>
      <c r="AF10153" s="49">
        <v>-3.3250000000000002</v>
      </c>
      <c r="AG10153" s="15">
        <v>-0.88737836813467397</v>
      </c>
      <c r="AH10153" s="15">
        <v>-0.88737836813467397</v>
      </c>
      <c r="AI10153" s="15">
        <v>-35.254592293539211</v>
      </c>
      <c r="AM10153" s="17"/>
    </row>
    <row r="10154" spans="1:39">
      <c r="A10154" s="7" t="s">
        <v>8304</v>
      </c>
      <c r="B10154" s="7">
        <v>3415</v>
      </c>
      <c r="C10154" s="29" t="s">
        <v>9364</v>
      </c>
      <c r="F10154" s="27" t="str">
        <f t="shared" si="158"/>
        <v>VIC3415MIRAM</v>
      </c>
      <c r="G10154" s="30">
        <v>10142</v>
      </c>
      <c r="H10154" s="49">
        <v>-19</v>
      </c>
      <c r="I10154" s="15">
        <v>1.8798810530000001</v>
      </c>
      <c r="J10154" s="15">
        <v>1.8798810530000001</v>
      </c>
      <c r="K10154" s="15">
        <v>-17.627296146769606</v>
      </c>
      <c r="P10154" s="49">
        <v>-12.324999999999999</v>
      </c>
      <c r="Q10154" s="15">
        <v>2.7997146850000001</v>
      </c>
      <c r="R10154" s="15">
        <v>2.7997146850000001</v>
      </c>
      <c r="S10154" s="15">
        <v>-35.254592293539211</v>
      </c>
      <c r="X10154" s="49">
        <v>-16.702699312</v>
      </c>
      <c r="Y10154" s="15">
        <v>3.5600431939999999</v>
      </c>
      <c r="Z10154" s="15">
        <v>3.5600431939999999</v>
      </c>
      <c r="AA10154" s="15">
        <v>-17.627296146769606</v>
      </c>
      <c r="AF10154" s="49">
        <v>-7.375</v>
      </c>
      <c r="AG10154" s="15">
        <v>-0.88737836813467397</v>
      </c>
      <c r="AH10154" s="15">
        <v>-0.88737836813467397</v>
      </c>
      <c r="AI10154" s="15">
        <v>-35.254592293539211</v>
      </c>
      <c r="AM10154" s="17"/>
    </row>
    <row r="10155" spans="1:39">
      <c r="A10155" s="7" t="s">
        <v>8304</v>
      </c>
      <c r="B10155" s="7">
        <v>3418</v>
      </c>
      <c r="C10155" s="29" t="s">
        <v>2521</v>
      </c>
      <c r="F10155" s="27" t="str">
        <f t="shared" si="158"/>
        <v>VIC3418BROUGHTON</v>
      </c>
      <c r="G10155" s="30">
        <v>10143</v>
      </c>
      <c r="H10155" s="49">
        <v>-19</v>
      </c>
      <c r="I10155" s="15">
        <v>1.519207851</v>
      </c>
      <c r="J10155" s="15">
        <v>1.519207851</v>
      </c>
      <c r="K10155" s="15">
        <v>-19.631362850891332</v>
      </c>
      <c r="P10155" s="49">
        <v>-12.324999999999999</v>
      </c>
      <c r="Q10155" s="15">
        <v>2.515307274</v>
      </c>
      <c r="R10155" s="15">
        <v>2.515307274</v>
      </c>
      <c r="S10155" s="15">
        <v>-39.262725701782664</v>
      </c>
      <c r="X10155" s="49">
        <v>-16.702699312</v>
      </c>
      <c r="Y10155" s="15">
        <v>3.20586211</v>
      </c>
      <c r="Z10155" s="15">
        <v>3.20586211</v>
      </c>
      <c r="AA10155" s="15">
        <v>-19.631362850891332</v>
      </c>
      <c r="AF10155" s="49">
        <v>-7.375</v>
      </c>
      <c r="AG10155" s="15">
        <v>-0.88737836813467397</v>
      </c>
      <c r="AH10155" s="15">
        <v>-0.88737836813467397</v>
      </c>
      <c r="AI10155" s="15">
        <v>-39.262725701782664</v>
      </c>
      <c r="AM10155" s="17"/>
    </row>
    <row r="10156" spans="1:39">
      <c r="A10156" s="7" t="s">
        <v>8304</v>
      </c>
      <c r="B10156" s="7">
        <v>3418</v>
      </c>
      <c r="C10156" s="29" t="s">
        <v>9365</v>
      </c>
      <c r="F10156" s="27" t="str">
        <f t="shared" si="158"/>
        <v>VIC3418GERANG GERUNG</v>
      </c>
      <c r="G10156" s="30">
        <v>10144</v>
      </c>
      <c r="H10156" s="49">
        <v>-19</v>
      </c>
      <c r="I10156" s="15">
        <v>1.519207851</v>
      </c>
      <c r="J10156" s="15">
        <v>1.519207851</v>
      </c>
      <c r="K10156" s="15">
        <v>-19.982494938782633</v>
      </c>
      <c r="P10156" s="49">
        <v>-16.7027</v>
      </c>
      <c r="Q10156" s="15">
        <v>2.515307274</v>
      </c>
      <c r="R10156" s="15">
        <v>2.515307274</v>
      </c>
      <c r="S10156" s="15">
        <v>-39.964989877565266</v>
      </c>
      <c r="X10156" s="49">
        <v>-12.324999999999999</v>
      </c>
      <c r="Y10156" s="15">
        <v>3.20586211</v>
      </c>
      <c r="Z10156" s="15">
        <v>3.20586211</v>
      </c>
      <c r="AA10156" s="15">
        <v>-19.982494938782633</v>
      </c>
      <c r="AF10156" s="49">
        <v>-6.7083300000000001</v>
      </c>
      <c r="AG10156" s="15">
        <v>-0.88737836813467397</v>
      </c>
      <c r="AH10156" s="15">
        <v>-0.88737836813467397</v>
      </c>
      <c r="AI10156" s="15">
        <v>-39.964989877565266</v>
      </c>
      <c r="AM10156" s="17"/>
    </row>
    <row r="10157" spans="1:39">
      <c r="A10157" s="7" t="s">
        <v>8304</v>
      </c>
      <c r="B10157" s="7">
        <v>3418</v>
      </c>
      <c r="C10157" s="29" t="s">
        <v>6194</v>
      </c>
      <c r="F10157" s="27" t="str">
        <f t="shared" si="158"/>
        <v>VIC3418GLENLEE</v>
      </c>
      <c r="G10157" s="30">
        <v>10145</v>
      </c>
      <c r="H10157" s="49">
        <v>-19</v>
      </c>
      <c r="I10157" s="15">
        <v>1.519207851</v>
      </c>
      <c r="J10157" s="15">
        <v>1.519207851</v>
      </c>
      <c r="K10157" s="15">
        <v>-18.612222917931799</v>
      </c>
      <c r="P10157" s="49">
        <v>-12.324999999999999</v>
      </c>
      <c r="Q10157" s="15">
        <v>2.515307274</v>
      </c>
      <c r="R10157" s="15">
        <v>2.515307274</v>
      </c>
      <c r="S10157" s="15">
        <v>-37.224445835863598</v>
      </c>
      <c r="X10157" s="49">
        <v>-16.702699312</v>
      </c>
      <c r="Y10157" s="15">
        <v>3.20586211</v>
      </c>
      <c r="Z10157" s="15">
        <v>3.20586211</v>
      </c>
      <c r="AA10157" s="15">
        <v>-18.612222917931799</v>
      </c>
      <c r="AF10157" s="49">
        <v>-7.375</v>
      </c>
      <c r="AG10157" s="15">
        <v>-0.88737836813467397</v>
      </c>
      <c r="AH10157" s="15">
        <v>-0.88737836813467397</v>
      </c>
      <c r="AI10157" s="15">
        <v>-37.224445835863598</v>
      </c>
      <c r="AM10157" s="17"/>
    </row>
    <row r="10158" spans="1:39">
      <c r="A10158" s="7" t="s">
        <v>8304</v>
      </c>
      <c r="B10158" s="7">
        <v>3418</v>
      </c>
      <c r="C10158" s="29" t="s">
        <v>9366</v>
      </c>
      <c r="F10158" s="27" t="str">
        <f t="shared" si="158"/>
        <v>VIC3418KIATA</v>
      </c>
      <c r="G10158" s="30">
        <v>10146</v>
      </c>
      <c r="H10158" s="49">
        <v>-19</v>
      </c>
      <c r="I10158" s="15">
        <v>1.519207851</v>
      </c>
      <c r="J10158" s="15">
        <v>1.519207851</v>
      </c>
      <c r="K10158" s="15">
        <v>-20.697753912015752</v>
      </c>
      <c r="P10158" s="49">
        <v>-16.7027</v>
      </c>
      <c r="Q10158" s="15">
        <v>2.515307274</v>
      </c>
      <c r="R10158" s="15">
        <v>2.515307274</v>
      </c>
      <c r="S10158" s="15">
        <v>-41.395507824031505</v>
      </c>
      <c r="X10158" s="49">
        <v>-12.324999999999999</v>
      </c>
      <c r="Y10158" s="15">
        <v>3.20586211</v>
      </c>
      <c r="Z10158" s="15">
        <v>3.20586211</v>
      </c>
      <c r="AA10158" s="15">
        <v>-20.697753912015752</v>
      </c>
      <c r="AF10158" s="49">
        <v>-7.375</v>
      </c>
      <c r="AG10158" s="15">
        <v>-0.88737836813467397</v>
      </c>
      <c r="AH10158" s="15">
        <v>-0.88737836813467397</v>
      </c>
      <c r="AI10158" s="15">
        <v>-41.395507824031505</v>
      </c>
      <c r="AM10158" s="17"/>
    </row>
    <row r="10159" spans="1:39">
      <c r="A10159" s="7" t="s">
        <v>8304</v>
      </c>
      <c r="B10159" s="7">
        <v>3418</v>
      </c>
      <c r="C10159" s="29" t="s">
        <v>9363</v>
      </c>
      <c r="F10159" s="27" t="str">
        <f t="shared" si="158"/>
        <v>VIC3418LAWLOIT</v>
      </c>
      <c r="G10159" s="30">
        <v>10147</v>
      </c>
      <c r="H10159" s="49">
        <v>-19</v>
      </c>
      <c r="I10159" s="15">
        <v>1.519207851</v>
      </c>
      <c r="J10159" s="15">
        <v>1.519207851</v>
      </c>
      <c r="K10159" s="15">
        <v>-20.697753912015752</v>
      </c>
      <c r="P10159" s="49">
        <v>-12.324999999999999</v>
      </c>
      <c r="Q10159" s="15">
        <v>2.515307274</v>
      </c>
      <c r="R10159" s="15">
        <v>2.515307274</v>
      </c>
      <c r="S10159" s="15">
        <v>-41.395507824031505</v>
      </c>
      <c r="X10159" s="49">
        <v>-16.702699312</v>
      </c>
      <c r="Y10159" s="15">
        <v>3.20586211</v>
      </c>
      <c r="Z10159" s="15">
        <v>3.20586211</v>
      </c>
      <c r="AA10159" s="15">
        <v>-20.697753912015752</v>
      </c>
      <c r="AF10159" s="49">
        <v>-7.375</v>
      </c>
      <c r="AG10159" s="15">
        <v>-0.88737836813467397</v>
      </c>
      <c r="AH10159" s="15">
        <v>-0.88737836813467397</v>
      </c>
      <c r="AI10159" s="15">
        <v>-41.395507824031505</v>
      </c>
      <c r="AM10159" s="17"/>
    </row>
    <row r="10160" spans="1:39">
      <c r="A10160" s="7" t="s">
        <v>8304</v>
      </c>
      <c r="B10160" s="7">
        <v>3418</v>
      </c>
      <c r="C10160" s="29" t="s">
        <v>9367</v>
      </c>
      <c r="F10160" s="27" t="str">
        <f t="shared" si="158"/>
        <v>VIC3418LITTLE DESERT</v>
      </c>
      <c r="G10160" s="30">
        <v>10148</v>
      </c>
      <c r="H10160" s="49">
        <v>-19</v>
      </c>
      <c r="I10160" s="15">
        <v>1.519207851</v>
      </c>
      <c r="J10160" s="15">
        <v>1.519207851</v>
      </c>
      <c r="K10160" s="15">
        <v>-19.631362850891332</v>
      </c>
      <c r="P10160" s="49">
        <v>-12.324999999999999</v>
      </c>
      <c r="Q10160" s="15">
        <v>2.515307274</v>
      </c>
      <c r="R10160" s="15">
        <v>2.515307274</v>
      </c>
      <c r="S10160" s="15">
        <v>-39.262725701782664</v>
      </c>
      <c r="X10160" s="49">
        <v>-16.702699312</v>
      </c>
      <c r="Y10160" s="15">
        <v>3.20586211</v>
      </c>
      <c r="Z10160" s="15">
        <v>3.20586211</v>
      </c>
      <c r="AA10160" s="15">
        <v>-19.631362850891332</v>
      </c>
      <c r="AF10160" s="49">
        <v>-3.375</v>
      </c>
      <c r="AG10160" s="15">
        <v>-0.88737836813467397</v>
      </c>
      <c r="AH10160" s="15">
        <v>-0.88737836813467397</v>
      </c>
      <c r="AI10160" s="15">
        <v>-39.262725701782664</v>
      </c>
      <c r="AM10160" s="17"/>
    </row>
    <row r="10161" spans="1:39">
      <c r="A10161" s="7" t="s">
        <v>8304</v>
      </c>
      <c r="B10161" s="7">
        <v>3418</v>
      </c>
      <c r="C10161" s="29" t="s">
        <v>9368</v>
      </c>
      <c r="F10161" s="27" t="str">
        <f t="shared" si="158"/>
        <v>VIC3418LORQUON</v>
      </c>
      <c r="G10161" s="30">
        <v>10149</v>
      </c>
      <c r="H10161" s="49">
        <v>-19</v>
      </c>
      <c r="I10161" s="15">
        <v>1.519207851</v>
      </c>
      <c r="J10161" s="15">
        <v>1.519207851</v>
      </c>
      <c r="K10161" s="15">
        <v>-20.697753912015752</v>
      </c>
      <c r="P10161" s="49">
        <v>-12.324999999999999</v>
      </c>
      <c r="Q10161" s="15">
        <v>2.515307274</v>
      </c>
      <c r="R10161" s="15">
        <v>2.515307274</v>
      </c>
      <c r="S10161" s="15">
        <v>-41.395507824031505</v>
      </c>
      <c r="X10161" s="49">
        <v>-16.702699312</v>
      </c>
      <c r="Y10161" s="15">
        <v>3.20586211</v>
      </c>
      <c r="Z10161" s="15">
        <v>3.20586211</v>
      </c>
      <c r="AA10161" s="15">
        <v>-20.697753912015752</v>
      </c>
      <c r="AF10161" s="49">
        <v>-7.375</v>
      </c>
      <c r="AG10161" s="15">
        <v>-0.88737836813467397</v>
      </c>
      <c r="AH10161" s="15">
        <v>-0.88737836813467397</v>
      </c>
      <c r="AI10161" s="15">
        <v>-41.395507824031505</v>
      </c>
      <c r="AM10161" s="17"/>
    </row>
    <row r="10162" spans="1:39">
      <c r="A10162" s="7" t="s">
        <v>8304</v>
      </c>
      <c r="B10162" s="7">
        <v>3418</v>
      </c>
      <c r="C10162" s="29" t="s">
        <v>6942</v>
      </c>
      <c r="F10162" s="27" t="str">
        <f t="shared" si="158"/>
        <v>VIC3418NETHERBY</v>
      </c>
      <c r="G10162" s="30">
        <v>10150</v>
      </c>
      <c r="H10162" s="49">
        <v>-19</v>
      </c>
      <c r="I10162" s="15">
        <v>1.519207851</v>
      </c>
      <c r="J10162" s="15">
        <v>1.519207851</v>
      </c>
      <c r="K10162" s="15">
        <v>-20.697753912015752</v>
      </c>
      <c r="P10162" s="49">
        <v>-16.7027</v>
      </c>
      <c r="Q10162" s="15">
        <v>2.515307274</v>
      </c>
      <c r="R10162" s="15">
        <v>2.515307274</v>
      </c>
      <c r="S10162" s="15">
        <v>-41.395507824031505</v>
      </c>
      <c r="X10162" s="49">
        <v>-12.324999999999999</v>
      </c>
      <c r="Y10162" s="15">
        <v>3.20586211</v>
      </c>
      <c r="Z10162" s="15">
        <v>3.20586211</v>
      </c>
      <c r="AA10162" s="15">
        <v>-20.697753912015752</v>
      </c>
      <c r="AF10162" s="49">
        <v>-7.375</v>
      </c>
      <c r="AG10162" s="15">
        <v>-0.88737836813467397</v>
      </c>
      <c r="AH10162" s="15">
        <v>-0.88737836813467397</v>
      </c>
      <c r="AI10162" s="15">
        <v>-41.395507824031505</v>
      </c>
      <c r="AM10162" s="17"/>
    </row>
    <row r="10163" spans="1:39">
      <c r="A10163" s="7" t="s">
        <v>8304</v>
      </c>
      <c r="B10163" s="7">
        <v>3418</v>
      </c>
      <c r="C10163" s="29" t="s">
        <v>9369</v>
      </c>
      <c r="F10163" s="27" t="str">
        <f t="shared" si="158"/>
        <v>VIC3418NHILL</v>
      </c>
      <c r="G10163" s="30">
        <v>10151</v>
      </c>
      <c r="H10163" s="49">
        <v>-19</v>
      </c>
      <c r="I10163" s="15">
        <v>1.519207851</v>
      </c>
      <c r="J10163" s="15">
        <v>1.519207851</v>
      </c>
      <c r="K10163" s="15">
        <v>-19.631362850891332</v>
      </c>
      <c r="P10163" s="49">
        <v>-16.7027</v>
      </c>
      <c r="Q10163" s="15">
        <v>2.515307274</v>
      </c>
      <c r="R10163" s="15">
        <v>2.515307274</v>
      </c>
      <c r="S10163" s="15">
        <v>-39.262725701782664</v>
      </c>
      <c r="X10163" s="49">
        <v>-12.324999999999999</v>
      </c>
      <c r="Y10163" s="15">
        <v>3.20586211</v>
      </c>
      <c r="Z10163" s="15">
        <v>3.20586211</v>
      </c>
      <c r="AA10163" s="15">
        <v>-19.631362850891332</v>
      </c>
      <c r="AF10163" s="49">
        <v>-6.0416699999999999</v>
      </c>
      <c r="AG10163" s="15">
        <v>-0.88737836813467397</v>
      </c>
      <c r="AH10163" s="15">
        <v>-0.88737836813467397</v>
      </c>
      <c r="AI10163" s="15">
        <v>-39.262725701782664</v>
      </c>
      <c r="AM10163" s="17"/>
    </row>
    <row r="10164" spans="1:39">
      <c r="A10164" s="7" t="s">
        <v>8304</v>
      </c>
      <c r="B10164" s="7">
        <v>3418</v>
      </c>
      <c r="C10164" s="29" t="s">
        <v>9370</v>
      </c>
      <c r="F10164" s="27" t="str">
        <f t="shared" si="158"/>
        <v>VIC3418YANAC</v>
      </c>
      <c r="G10164" s="30">
        <v>10152</v>
      </c>
      <c r="H10164" s="49">
        <v>-19</v>
      </c>
      <c r="I10164" s="15">
        <v>1.519207851</v>
      </c>
      <c r="J10164" s="15">
        <v>1.519207851</v>
      </c>
      <c r="K10164" s="15">
        <v>-19.631362850891332</v>
      </c>
      <c r="P10164" s="49">
        <v>-12.324999999999999</v>
      </c>
      <c r="Q10164" s="15">
        <v>2.515307274</v>
      </c>
      <c r="R10164" s="15">
        <v>2.515307274</v>
      </c>
      <c r="S10164" s="15">
        <v>-39.262725701782664</v>
      </c>
      <c r="X10164" s="49">
        <v>-16.702699312</v>
      </c>
      <c r="Y10164" s="15">
        <v>3.20586211</v>
      </c>
      <c r="Z10164" s="15">
        <v>3.20586211</v>
      </c>
      <c r="AA10164" s="15">
        <v>-19.631362850891332</v>
      </c>
      <c r="AF10164" s="49">
        <v>-7.375</v>
      </c>
      <c r="AG10164" s="15">
        <v>-0.88737836813467397</v>
      </c>
      <c r="AH10164" s="15">
        <v>-0.88737836813467397</v>
      </c>
      <c r="AI10164" s="15">
        <v>-39.262725701782664</v>
      </c>
      <c r="AM10164" s="17"/>
    </row>
    <row r="10165" spans="1:39">
      <c r="A10165" s="7" t="s">
        <v>8304</v>
      </c>
      <c r="B10165" s="7">
        <v>3419</v>
      </c>
      <c r="C10165" s="29" t="s">
        <v>9371</v>
      </c>
      <c r="F10165" s="27" t="str">
        <f t="shared" si="158"/>
        <v>VIC3419KANIVA</v>
      </c>
      <c r="G10165" s="30">
        <v>10153</v>
      </c>
      <c r="H10165" s="49">
        <v>-19</v>
      </c>
      <c r="I10165" s="15">
        <v>1.8798810530000001</v>
      </c>
      <c r="J10165" s="15">
        <v>1.8798810530000001</v>
      </c>
      <c r="K10165" s="15">
        <v>-16.679527790318968</v>
      </c>
      <c r="P10165" s="49">
        <v>-16.7027</v>
      </c>
      <c r="Q10165" s="15">
        <v>2.7997146850000001</v>
      </c>
      <c r="R10165" s="15">
        <v>2.7997146850000001</v>
      </c>
      <c r="S10165" s="15">
        <v>-33.359055580637936</v>
      </c>
      <c r="X10165" s="49">
        <v>-12.324999999999999</v>
      </c>
      <c r="Y10165" s="15">
        <v>3.5600431939999999</v>
      </c>
      <c r="Z10165" s="15">
        <v>3.5600431939999999</v>
      </c>
      <c r="AA10165" s="15">
        <v>-16.679527790318968</v>
      </c>
      <c r="AF10165" s="49">
        <v>-7.375</v>
      </c>
      <c r="AG10165" s="15">
        <v>-0.88737836813467397</v>
      </c>
      <c r="AH10165" s="15">
        <v>-0.88737836813467397</v>
      </c>
      <c r="AI10165" s="15">
        <v>-33.359055580637936</v>
      </c>
      <c r="AM10165" s="17"/>
    </row>
    <row r="10166" spans="1:39">
      <c r="A10166" s="7" t="s">
        <v>8304</v>
      </c>
      <c r="B10166" s="7">
        <v>3420</v>
      </c>
      <c r="C10166" s="29" t="s">
        <v>9372</v>
      </c>
      <c r="F10166" s="27" t="str">
        <f t="shared" si="158"/>
        <v>VIC3420LILLIMUR</v>
      </c>
      <c r="G10166" s="30">
        <v>10154</v>
      </c>
      <c r="H10166" s="49">
        <v>-19</v>
      </c>
      <c r="I10166" s="15">
        <v>1.8798810530000001</v>
      </c>
      <c r="J10166" s="15">
        <v>1.8798810530000001</v>
      </c>
      <c r="K10166" s="15">
        <v>-17.627296146769606</v>
      </c>
      <c r="P10166" s="49">
        <v>-12.324999999999999</v>
      </c>
      <c r="Q10166" s="15">
        <v>2.7997146850000001</v>
      </c>
      <c r="R10166" s="15">
        <v>2.7997146850000001</v>
      </c>
      <c r="S10166" s="15">
        <v>-35.254592293539211</v>
      </c>
      <c r="X10166" s="49">
        <v>-16.702699312</v>
      </c>
      <c r="Y10166" s="15">
        <v>3.5600431939999999</v>
      </c>
      <c r="Z10166" s="15">
        <v>3.5600431939999999</v>
      </c>
      <c r="AA10166" s="15">
        <v>-17.627296146769606</v>
      </c>
      <c r="AF10166" s="49">
        <v>-7.375</v>
      </c>
      <c r="AG10166" s="15">
        <v>-0.88737836813467397</v>
      </c>
      <c r="AH10166" s="15">
        <v>-0.88737836813467397</v>
      </c>
      <c r="AI10166" s="15">
        <v>-35.254592293539211</v>
      </c>
      <c r="AM10166" s="17"/>
    </row>
    <row r="10167" spans="1:39">
      <c r="A10167" s="7" t="s">
        <v>8304</v>
      </c>
      <c r="B10167" s="7">
        <v>3420</v>
      </c>
      <c r="C10167" s="29" t="s">
        <v>9373</v>
      </c>
      <c r="F10167" s="27" t="str">
        <f t="shared" si="158"/>
        <v>VIC3420SERVICETON</v>
      </c>
      <c r="G10167" s="30">
        <v>10155</v>
      </c>
      <c r="H10167" s="49">
        <v>-19</v>
      </c>
      <c r="I10167" s="15">
        <v>1.8798810530000001</v>
      </c>
      <c r="J10167" s="15">
        <v>1.8798810530000001</v>
      </c>
      <c r="K10167" s="15">
        <v>-16.679527790318968</v>
      </c>
      <c r="P10167" s="49">
        <v>-12.324999999999999</v>
      </c>
      <c r="Q10167" s="15">
        <v>2.7997146850000001</v>
      </c>
      <c r="R10167" s="15">
        <v>2.7997146850000001</v>
      </c>
      <c r="S10167" s="15">
        <v>-33.359055580637936</v>
      </c>
      <c r="X10167" s="49">
        <v>-16.702699312</v>
      </c>
      <c r="Y10167" s="15">
        <v>3.5600431939999999</v>
      </c>
      <c r="Z10167" s="15">
        <v>3.5600431939999999</v>
      </c>
      <c r="AA10167" s="15">
        <v>-16.679527790318968</v>
      </c>
      <c r="AF10167" s="49">
        <v>-7.375</v>
      </c>
      <c r="AG10167" s="15">
        <v>-0.88737836813467397</v>
      </c>
      <c r="AH10167" s="15">
        <v>-0.88737836813467397</v>
      </c>
      <c r="AI10167" s="15">
        <v>-33.359055580637936</v>
      </c>
      <c r="AM10167" s="17"/>
    </row>
    <row r="10168" spans="1:39">
      <c r="A10168" s="7" t="s">
        <v>8304</v>
      </c>
      <c r="B10168" s="7">
        <v>3420</v>
      </c>
      <c r="C10168" s="29" t="s">
        <v>9374</v>
      </c>
      <c r="F10168" s="27" t="str">
        <f t="shared" si="158"/>
        <v>VIC3420TELOPEA DOWNS</v>
      </c>
      <c r="G10168" s="30">
        <v>10156</v>
      </c>
      <c r="H10168" s="49">
        <v>-19</v>
      </c>
      <c r="I10168" s="15">
        <v>1.8798810530000001</v>
      </c>
      <c r="J10168" s="15">
        <v>1.8798810530000001</v>
      </c>
      <c r="K10168" s="15">
        <v>-16.679527790318968</v>
      </c>
      <c r="P10168" s="49">
        <v>-12.324999999999999</v>
      </c>
      <c r="Q10168" s="15">
        <v>2.7997146850000001</v>
      </c>
      <c r="R10168" s="15">
        <v>2.7997146850000001</v>
      </c>
      <c r="S10168" s="15">
        <v>-33.359055580637936</v>
      </c>
      <c r="X10168" s="49">
        <v>-16.702699312</v>
      </c>
      <c r="Y10168" s="15">
        <v>3.5600431939999999</v>
      </c>
      <c r="Z10168" s="15">
        <v>3.5600431939999999</v>
      </c>
      <c r="AA10168" s="15">
        <v>-16.679527790318968</v>
      </c>
      <c r="AF10168" s="49">
        <v>-7.375</v>
      </c>
      <c r="AG10168" s="15">
        <v>-0.88737836813467397</v>
      </c>
      <c r="AH10168" s="15">
        <v>-0.88737836813467397</v>
      </c>
      <c r="AI10168" s="15">
        <v>-33.359055580637936</v>
      </c>
      <c r="AM10168" s="17"/>
    </row>
    <row r="10169" spans="1:39">
      <c r="A10169" s="7" t="s">
        <v>8304</v>
      </c>
      <c r="B10169" s="7">
        <v>3423</v>
      </c>
      <c r="C10169" s="29" t="s">
        <v>9375</v>
      </c>
      <c r="F10169" s="27" t="str">
        <f t="shared" si="158"/>
        <v>VIC3423JEPARIT</v>
      </c>
      <c r="G10169" s="30">
        <v>10157</v>
      </c>
      <c r="H10169" s="49">
        <v>-19</v>
      </c>
      <c r="I10169" s="15">
        <v>1.8798810530000001</v>
      </c>
      <c r="J10169" s="15">
        <v>1.8798810530000001</v>
      </c>
      <c r="K10169" s="15">
        <v>-18.598833329366332</v>
      </c>
      <c r="P10169" s="49">
        <v>-12.324999999999999</v>
      </c>
      <c r="Q10169" s="15">
        <v>2.7997146850000001</v>
      </c>
      <c r="R10169" s="15">
        <v>2.7997146850000001</v>
      </c>
      <c r="S10169" s="15">
        <v>-37.197666658732665</v>
      </c>
      <c r="X10169" s="49">
        <v>-16.702699312</v>
      </c>
      <c r="Y10169" s="15">
        <v>3.5600431939999999</v>
      </c>
      <c r="Z10169" s="15">
        <v>3.5600431939999999</v>
      </c>
      <c r="AA10169" s="15">
        <v>-18.598833329366332</v>
      </c>
      <c r="AF10169" s="49">
        <v>-7.375</v>
      </c>
      <c r="AG10169" s="15">
        <v>-0.88737836813467397</v>
      </c>
      <c r="AH10169" s="15">
        <v>-0.88737836813467397</v>
      </c>
      <c r="AI10169" s="15">
        <v>-37.197666658732665</v>
      </c>
      <c r="AM10169" s="17"/>
    </row>
    <row r="10170" spans="1:39">
      <c r="A10170" s="7" t="s">
        <v>8304</v>
      </c>
      <c r="B10170" s="7">
        <v>3424</v>
      </c>
      <c r="C10170" s="29" t="s">
        <v>9376</v>
      </c>
      <c r="F10170" s="27" t="str">
        <f t="shared" si="158"/>
        <v>VIC3424ALBACUTYA</v>
      </c>
      <c r="G10170" s="30">
        <v>10158</v>
      </c>
      <c r="H10170" s="49">
        <v>-19</v>
      </c>
      <c r="I10170" s="15">
        <v>1.8798810530000001</v>
      </c>
      <c r="J10170" s="15">
        <v>1.8798810530000001</v>
      </c>
      <c r="K10170" s="15">
        <v>-19.631362850891332</v>
      </c>
      <c r="P10170" s="49">
        <v>-12.324999999999999</v>
      </c>
      <c r="Q10170" s="15">
        <v>2.7997146850000001</v>
      </c>
      <c r="R10170" s="15">
        <v>2.7997146850000001</v>
      </c>
      <c r="S10170" s="15">
        <v>-39.262725701782664</v>
      </c>
      <c r="X10170" s="49">
        <v>-16.702699312</v>
      </c>
      <c r="Y10170" s="15">
        <v>3.5600431939999999</v>
      </c>
      <c r="Z10170" s="15">
        <v>3.5600431939999999</v>
      </c>
      <c r="AA10170" s="15">
        <v>-19.631362850891332</v>
      </c>
      <c r="AF10170" s="49">
        <v>-4.8250000000000002</v>
      </c>
      <c r="AG10170" s="15">
        <v>-0.88737836813467397</v>
      </c>
      <c r="AH10170" s="15">
        <v>-0.88737836813467397</v>
      </c>
      <c r="AI10170" s="15">
        <v>-39.262725701782664</v>
      </c>
      <c r="AM10170" s="17"/>
    </row>
    <row r="10171" spans="1:39">
      <c r="A10171" s="7" t="s">
        <v>8304</v>
      </c>
      <c r="B10171" s="7">
        <v>3424</v>
      </c>
      <c r="C10171" s="29" t="s">
        <v>9377</v>
      </c>
      <c r="F10171" s="27" t="str">
        <f t="shared" si="158"/>
        <v>VIC3424RAINBOW</v>
      </c>
      <c r="G10171" s="30">
        <v>10159</v>
      </c>
      <c r="H10171" s="49">
        <v>-19</v>
      </c>
      <c r="I10171" s="15">
        <v>1.8798810530000001</v>
      </c>
      <c r="J10171" s="15">
        <v>1.8798810530000001</v>
      </c>
      <c r="K10171" s="15">
        <v>-18.612222917931799</v>
      </c>
      <c r="P10171" s="49">
        <v>-12.324999999999999</v>
      </c>
      <c r="Q10171" s="15">
        <v>2.7997146850000001</v>
      </c>
      <c r="R10171" s="15">
        <v>2.7997146850000001</v>
      </c>
      <c r="S10171" s="15">
        <v>-37.224445835863598</v>
      </c>
      <c r="X10171" s="49">
        <v>-16.702699312</v>
      </c>
      <c r="Y10171" s="15">
        <v>3.5600431939999999</v>
      </c>
      <c r="Z10171" s="15">
        <v>3.5600431939999999</v>
      </c>
      <c r="AA10171" s="15">
        <v>-18.612222917931799</v>
      </c>
      <c r="AF10171" s="49">
        <v>-0.82499999999999996</v>
      </c>
      <c r="AG10171" s="15">
        <v>-0.88737836813467397</v>
      </c>
      <c r="AH10171" s="15">
        <v>-0.88737836813467397</v>
      </c>
      <c r="AI10171" s="15">
        <v>-37.224445835863598</v>
      </c>
      <c r="AM10171" s="17"/>
    </row>
    <row r="10172" spans="1:39">
      <c r="A10172" s="7" t="s">
        <v>8304</v>
      </c>
      <c r="B10172" s="7">
        <v>3424</v>
      </c>
      <c r="C10172" s="29" t="s">
        <v>9378</v>
      </c>
      <c r="F10172" s="27" t="str">
        <f t="shared" si="158"/>
        <v>VIC3424YAAPEET</v>
      </c>
      <c r="G10172" s="30">
        <v>10160</v>
      </c>
      <c r="H10172" s="49">
        <v>-19</v>
      </c>
      <c r="I10172" s="15">
        <v>1.8798810530000001</v>
      </c>
      <c r="J10172" s="15">
        <v>1.8798810530000001</v>
      </c>
      <c r="K10172" s="15">
        <v>-19.631362850891332</v>
      </c>
      <c r="P10172" s="49">
        <v>-12.324999999999999</v>
      </c>
      <c r="Q10172" s="15">
        <v>2.7997146850000001</v>
      </c>
      <c r="R10172" s="15">
        <v>2.7997146850000001</v>
      </c>
      <c r="S10172" s="15">
        <v>-39.262725701782664</v>
      </c>
      <c r="X10172" s="49">
        <v>-16.702699312</v>
      </c>
      <c r="Y10172" s="15">
        <v>3.5600431939999999</v>
      </c>
      <c r="Z10172" s="15">
        <v>3.5600431939999999</v>
      </c>
      <c r="AA10172" s="15">
        <v>-19.631362850891332</v>
      </c>
      <c r="AF10172" s="49">
        <v>-3.375</v>
      </c>
      <c r="AG10172" s="15">
        <v>-0.88737836813467397</v>
      </c>
      <c r="AH10172" s="15">
        <v>-0.88737836813467397</v>
      </c>
      <c r="AI10172" s="15">
        <v>-39.262725701782664</v>
      </c>
      <c r="AM10172" s="17"/>
    </row>
    <row r="10173" spans="1:39">
      <c r="A10173" s="7" t="s">
        <v>8304</v>
      </c>
      <c r="B10173" s="7">
        <v>3427</v>
      </c>
      <c r="C10173" s="29" t="s">
        <v>9379</v>
      </c>
      <c r="F10173" s="27" t="str">
        <f t="shared" si="158"/>
        <v>VIC3427DIGGERS REST</v>
      </c>
      <c r="G10173" s="30">
        <v>10161</v>
      </c>
      <c r="H10173" s="49">
        <v>-19</v>
      </c>
      <c r="I10173" s="15">
        <v>18.41051148</v>
      </c>
      <c r="J10173" s="15">
        <v>18.41051148</v>
      </c>
      <c r="K10173" s="15">
        <v>13.454762864038889</v>
      </c>
      <c r="P10173" s="49">
        <v>-12.324999999999999</v>
      </c>
      <c r="Q10173" s="15">
        <v>15.834877179999999</v>
      </c>
      <c r="R10173" s="15">
        <v>15.834877179999999</v>
      </c>
      <c r="S10173" s="15">
        <v>26.909525728077778</v>
      </c>
      <c r="X10173" s="49">
        <v>-16.702699312</v>
      </c>
      <c r="Y10173" s="15">
        <v>19.793122270000001</v>
      </c>
      <c r="Z10173" s="15">
        <v>19.793122270000001</v>
      </c>
      <c r="AA10173" s="15">
        <v>13.454762864038889</v>
      </c>
      <c r="AF10173" s="49">
        <v>-7.375</v>
      </c>
      <c r="AG10173" s="15">
        <v>-4.8873783681346703</v>
      </c>
      <c r="AH10173" s="15">
        <v>-4.8873783681346703</v>
      </c>
      <c r="AI10173" s="15">
        <v>26.909525728077778</v>
      </c>
      <c r="AM10173" s="17"/>
    </row>
    <row r="10174" spans="1:39">
      <c r="A10174" s="7" t="s">
        <v>8304</v>
      </c>
      <c r="B10174" s="7">
        <v>3428</v>
      </c>
      <c r="C10174" s="29" t="s">
        <v>9380</v>
      </c>
      <c r="F10174" s="27" t="str">
        <f t="shared" si="158"/>
        <v>VIC3428BULLA</v>
      </c>
      <c r="G10174" s="30">
        <v>10162</v>
      </c>
      <c r="H10174" s="49">
        <v>-19</v>
      </c>
      <c r="I10174" s="15">
        <v>16.00834592</v>
      </c>
      <c r="J10174" s="15">
        <v>16.00834592</v>
      </c>
      <c r="K10174" s="15">
        <v>9.5675698072804192</v>
      </c>
      <c r="P10174" s="49">
        <v>-12.324999999999999</v>
      </c>
      <c r="Q10174" s="15">
        <v>13.940659139999999</v>
      </c>
      <c r="R10174" s="15">
        <v>13.940659139999999</v>
      </c>
      <c r="S10174" s="15">
        <v>19.135139614560838</v>
      </c>
      <c r="X10174" s="49">
        <v>-16.702699312</v>
      </c>
      <c r="Y10174" s="15">
        <v>17.434195689999999</v>
      </c>
      <c r="Z10174" s="15">
        <v>17.434195689999999</v>
      </c>
      <c r="AA10174" s="15">
        <v>9.5675698072804192</v>
      </c>
      <c r="AF10174" s="49">
        <v>-7.375</v>
      </c>
      <c r="AG10174" s="15">
        <v>-0.88737836813467397</v>
      </c>
      <c r="AH10174" s="15">
        <v>-0.88737836813467397</v>
      </c>
      <c r="AI10174" s="15">
        <v>19.135139614560838</v>
      </c>
      <c r="AM10174" s="17"/>
    </row>
    <row r="10175" spans="1:39">
      <c r="A10175" s="7" t="s">
        <v>8304</v>
      </c>
      <c r="B10175" s="7">
        <v>3429</v>
      </c>
      <c r="C10175" s="29" t="s">
        <v>9381</v>
      </c>
      <c r="F10175" s="27" t="str">
        <f t="shared" si="158"/>
        <v>VIC3429SUNBURY</v>
      </c>
      <c r="G10175" s="30">
        <v>10163</v>
      </c>
      <c r="H10175" s="49">
        <v>-19</v>
      </c>
      <c r="I10175" s="15">
        <v>16.01884592</v>
      </c>
      <c r="J10175" s="15">
        <v>16.01884592</v>
      </c>
      <c r="K10175" s="15">
        <v>9.5675698072804192</v>
      </c>
      <c r="P10175" s="49">
        <v>-12.324999999999999</v>
      </c>
      <c r="Q10175" s="15">
        <v>13.948938869999999</v>
      </c>
      <c r="R10175" s="15">
        <v>13.948938869999999</v>
      </c>
      <c r="S10175" s="15">
        <v>19.135139614560838</v>
      </c>
      <c r="X10175" s="49">
        <v>-16.702699312</v>
      </c>
      <c r="Y10175" s="15">
        <v>17.444506690000001</v>
      </c>
      <c r="Z10175" s="15">
        <v>17.444506690000001</v>
      </c>
      <c r="AA10175" s="15">
        <v>9.5675698072804192</v>
      </c>
      <c r="AF10175" s="49">
        <v>-7.375</v>
      </c>
      <c r="AG10175" s="15">
        <v>-4.8873783681346703</v>
      </c>
      <c r="AH10175" s="15">
        <v>-4.8873783681346703</v>
      </c>
      <c r="AI10175" s="15">
        <v>19.135139614560838</v>
      </c>
      <c r="AM10175" s="17"/>
    </row>
    <row r="10176" spans="1:39">
      <c r="A10176" s="7" t="s">
        <v>8304</v>
      </c>
      <c r="B10176" s="7">
        <v>3429</v>
      </c>
      <c r="C10176" s="29" t="s">
        <v>9382</v>
      </c>
      <c r="F10176" s="27" t="str">
        <f t="shared" si="158"/>
        <v>VIC3429WILDWOOD</v>
      </c>
      <c r="G10176" s="30">
        <v>10164</v>
      </c>
      <c r="H10176" s="49">
        <v>-19</v>
      </c>
      <c r="I10176" s="15">
        <v>16.01884592</v>
      </c>
      <c r="J10176" s="15">
        <v>16.01884592</v>
      </c>
      <c r="K10176" s="15">
        <v>9.5675698072804192</v>
      </c>
      <c r="P10176" s="49">
        <v>-12.324999999999999</v>
      </c>
      <c r="Q10176" s="15">
        <v>13.948938869999999</v>
      </c>
      <c r="R10176" s="15">
        <v>13.948938869999999</v>
      </c>
      <c r="S10176" s="15">
        <v>19.135139614560838</v>
      </c>
      <c r="X10176" s="49">
        <v>-16.702699312</v>
      </c>
      <c r="Y10176" s="15">
        <v>17.444506690000001</v>
      </c>
      <c r="Z10176" s="15">
        <v>17.444506690000001</v>
      </c>
      <c r="AA10176" s="15">
        <v>9.5675698072804192</v>
      </c>
      <c r="AF10176" s="49">
        <v>-7.375</v>
      </c>
      <c r="AG10176" s="15">
        <v>-0.88737836813467397</v>
      </c>
      <c r="AH10176" s="15">
        <v>-0.88737836813467397</v>
      </c>
      <c r="AI10176" s="15">
        <v>19.135139614560838</v>
      </c>
      <c r="AM10176" s="17"/>
    </row>
    <row r="10177" spans="1:39">
      <c r="A10177" s="7" t="s">
        <v>8304</v>
      </c>
      <c r="B10177" s="7">
        <v>3430</v>
      </c>
      <c r="C10177" s="29" t="s">
        <v>9383</v>
      </c>
      <c r="F10177" s="27" t="str">
        <f t="shared" si="158"/>
        <v>VIC3430CLARKEFIELD</v>
      </c>
      <c r="G10177" s="30">
        <v>10165</v>
      </c>
      <c r="H10177" s="49">
        <v>-19</v>
      </c>
      <c r="I10177" s="15">
        <v>14.76664257</v>
      </c>
      <c r="J10177" s="15">
        <v>14.76664257</v>
      </c>
      <c r="K10177" s="15">
        <v>8.0531364304915147</v>
      </c>
      <c r="P10177" s="49">
        <v>-12.324999999999999</v>
      </c>
      <c r="Q10177" s="15">
        <v>12.96151893</v>
      </c>
      <c r="R10177" s="15">
        <v>12.96151893</v>
      </c>
      <c r="S10177" s="15">
        <v>16.106272860983029</v>
      </c>
      <c r="X10177" s="49">
        <v>-16.702699312</v>
      </c>
      <c r="Y10177" s="15">
        <v>16.214842999999998</v>
      </c>
      <c r="Z10177" s="15">
        <v>16.214842999999998</v>
      </c>
      <c r="AA10177" s="15">
        <v>8.0531364304915147</v>
      </c>
      <c r="AF10177" s="49">
        <v>-7.375</v>
      </c>
      <c r="AG10177" s="15">
        <v>-0.88737836813467397</v>
      </c>
      <c r="AH10177" s="15">
        <v>-0.88737836813467397</v>
      </c>
      <c r="AI10177" s="15">
        <v>16.106272860983029</v>
      </c>
      <c r="AM10177" s="17"/>
    </row>
    <row r="10178" spans="1:39">
      <c r="A10178" s="7" t="s">
        <v>8304</v>
      </c>
      <c r="B10178" s="7">
        <v>3431</v>
      </c>
      <c r="C10178" s="29" t="s">
        <v>9384</v>
      </c>
      <c r="F10178" s="27" t="str">
        <f t="shared" si="158"/>
        <v>VIC3431RIDDELLS CREEK</v>
      </c>
      <c r="G10178" s="30">
        <v>10166</v>
      </c>
      <c r="H10178" s="49">
        <v>-19</v>
      </c>
      <c r="I10178" s="15">
        <v>14.780642569999999</v>
      </c>
      <c r="J10178" s="15">
        <v>14.780642569999999</v>
      </c>
      <c r="K10178" s="15">
        <v>6.9909892597395071</v>
      </c>
      <c r="P10178" s="49">
        <v>-12.324999999999999</v>
      </c>
      <c r="Q10178" s="15">
        <v>12.97255857</v>
      </c>
      <c r="R10178" s="15">
        <v>12.97255857</v>
      </c>
      <c r="S10178" s="15">
        <v>13.981978519479014</v>
      </c>
      <c r="X10178" s="49">
        <v>-16.702699312</v>
      </c>
      <c r="Y10178" s="15">
        <v>16.228591000000002</v>
      </c>
      <c r="Z10178" s="15">
        <v>16.228591000000002</v>
      </c>
      <c r="AA10178" s="15">
        <v>6.9909892597395071</v>
      </c>
      <c r="AF10178" s="49">
        <v>-7.375</v>
      </c>
      <c r="AG10178" s="15">
        <v>-0.88737836813467397</v>
      </c>
      <c r="AH10178" s="15">
        <v>-0.88737836813467397</v>
      </c>
      <c r="AI10178" s="15">
        <v>13.981978519479014</v>
      </c>
      <c r="AM10178" s="17"/>
    </row>
    <row r="10179" spans="1:39">
      <c r="A10179" s="7" t="s">
        <v>8304</v>
      </c>
      <c r="B10179" s="7">
        <v>3432</v>
      </c>
      <c r="C10179" s="29" t="s">
        <v>9385</v>
      </c>
      <c r="F10179" s="27" t="str">
        <f t="shared" si="158"/>
        <v>VIC3432BOLINDA</v>
      </c>
      <c r="G10179" s="30">
        <v>10167</v>
      </c>
      <c r="H10179" s="49">
        <v>-19</v>
      </c>
      <c r="I10179" s="15">
        <v>14.76664257</v>
      </c>
      <c r="J10179" s="15">
        <v>14.76664257</v>
      </c>
      <c r="K10179" s="15">
        <v>8.0531364304915147</v>
      </c>
      <c r="P10179" s="49">
        <v>-12.324999999999999</v>
      </c>
      <c r="Q10179" s="15">
        <v>12.96151893</v>
      </c>
      <c r="R10179" s="15">
        <v>12.96151893</v>
      </c>
      <c r="S10179" s="15">
        <v>16.106272860983029</v>
      </c>
      <c r="X10179" s="49">
        <v>-16.702699312</v>
      </c>
      <c r="Y10179" s="15">
        <v>16.214842999999998</v>
      </c>
      <c r="Z10179" s="15">
        <v>16.214842999999998</v>
      </c>
      <c r="AA10179" s="15">
        <v>8.0531364304915147</v>
      </c>
      <c r="AF10179" s="49">
        <v>-7.375</v>
      </c>
      <c r="AG10179" s="15">
        <v>-0.88737836813467397</v>
      </c>
      <c r="AH10179" s="15">
        <v>-0.88737836813467397</v>
      </c>
      <c r="AI10179" s="15">
        <v>16.106272860983029</v>
      </c>
      <c r="AM10179" s="17"/>
    </row>
    <row r="10180" spans="1:39">
      <c r="A10180" s="7" t="s">
        <v>8304</v>
      </c>
      <c r="B10180" s="7">
        <v>3433</v>
      </c>
      <c r="C10180" s="29" t="s">
        <v>9386</v>
      </c>
      <c r="F10180" s="27" t="str">
        <f t="shared" si="158"/>
        <v>VIC3433MONEGEETTA</v>
      </c>
      <c r="G10180" s="30">
        <v>10168</v>
      </c>
      <c r="H10180" s="49">
        <v>-19</v>
      </c>
      <c r="I10180" s="15">
        <v>14.76664257</v>
      </c>
      <c r="J10180" s="15">
        <v>14.76664257</v>
      </c>
      <c r="K10180" s="15">
        <v>7.5280131884860193</v>
      </c>
      <c r="P10180" s="49">
        <v>-12.324999999999999</v>
      </c>
      <c r="Q10180" s="15">
        <v>12.96151893</v>
      </c>
      <c r="R10180" s="15">
        <v>12.96151893</v>
      </c>
      <c r="S10180" s="15">
        <v>15.056026376972039</v>
      </c>
      <c r="X10180" s="49">
        <v>-16.702699312</v>
      </c>
      <c r="Y10180" s="15">
        <v>16.214842999999998</v>
      </c>
      <c r="Z10180" s="15">
        <v>16.214842999999998</v>
      </c>
      <c r="AA10180" s="15">
        <v>7.5280131884860193</v>
      </c>
      <c r="AF10180" s="49">
        <v>-7.375</v>
      </c>
      <c r="AG10180" s="15">
        <v>-0.88737836813467397</v>
      </c>
      <c r="AH10180" s="15">
        <v>-0.88737836813467397</v>
      </c>
      <c r="AI10180" s="15">
        <v>15.056026376972039</v>
      </c>
      <c r="AM10180" s="17"/>
    </row>
    <row r="10181" spans="1:39">
      <c r="A10181" s="7" t="s">
        <v>8304</v>
      </c>
      <c r="B10181" s="7">
        <v>3434</v>
      </c>
      <c r="C10181" s="29" t="s">
        <v>9387</v>
      </c>
      <c r="F10181" s="27" t="str">
        <f t="shared" si="158"/>
        <v>VIC3434CHEROKEE</v>
      </c>
      <c r="G10181" s="30">
        <v>10169</v>
      </c>
      <c r="H10181" s="49">
        <v>-19</v>
      </c>
      <c r="I10181" s="15">
        <v>14.770142570000001</v>
      </c>
      <c r="J10181" s="15">
        <v>14.770142570000001</v>
      </c>
      <c r="K10181" s="15">
        <v>6.9909892597395071</v>
      </c>
      <c r="P10181" s="49">
        <v>-12.324999999999999</v>
      </c>
      <c r="Q10181" s="15">
        <v>12.96427884</v>
      </c>
      <c r="R10181" s="15">
        <v>12.96427884</v>
      </c>
      <c r="S10181" s="15">
        <v>13.981978519479014</v>
      </c>
      <c r="X10181" s="49">
        <v>-16.702699312</v>
      </c>
      <c r="Y10181" s="15">
        <v>16.21828</v>
      </c>
      <c r="Z10181" s="15">
        <v>16.21828</v>
      </c>
      <c r="AA10181" s="15">
        <v>6.9909892597395071</v>
      </c>
      <c r="AF10181" s="49">
        <v>-7.375</v>
      </c>
      <c r="AG10181" s="15">
        <v>-0.88737836813467397</v>
      </c>
      <c r="AH10181" s="15">
        <v>-0.88737836813467397</v>
      </c>
      <c r="AI10181" s="15">
        <v>13.981978519479014</v>
      </c>
      <c r="AM10181" s="17"/>
    </row>
    <row r="10182" spans="1:39">
      <c r="A10182" s="7" t="s">
        <v>8304</v>
      </c>
      <c r="B10182" s="7">
        <v>3434</v>
      </c>
      <c r="C10182" s="29" t="s">
        <v>9388</v>
      </c>
      <c r="F10182" s="27" t="str">
        <f t="shared" si="158"/>
        <v>VIC3434KERRIE</v>
      </c>
      <c r="G10182" s="30">
        <v>10170</v>
      </c>
      <c r="H10182" s="49">
        <v>-19</v>
      </c>
      <c r="I10182" s="15">
        <v>14.770142570000001</v>
      </c>
      <c r="J10182" s="15">
        <v>14.770142570000001</v>
      </c>
      <c r="K10182" s="15">
        <v>6.4415298213155854</v>
      </c>
      <c r="P10182" s="49">
        <v>-12.324999999999999</v>
      </c>
      <c r="Q10182" s="15">
        <v>12.96427884</v>
      </c>
      <c r="R10182" s="15">
        <v>12.96427884</v>
      </c>
      <c r="S10182" s="15">
        <v>12.883059642631171</v>
      </c>
      <c r="X10182" s="49">
        <v>-16.702699312</v>
      </c>
      <c r="Y10182" s="15">
        <v>16.21828</v>
      </c>
      <c r="Z10182" s="15">
        <v>16.21828</v>
      </c>
      <c r="AA10182" s="15">
        <v>6.4415298213155854</v>
      </c>
      <c r="AF10182" s="49">
        <v>-7.375</v>
      </c>
      <c r="AG10182" s="15">
        <v>-0.88737836813467397</v>
      </c>
      <c r="AH10182" s="15">
        <v>-0.88737836813467397</v>
      </c>
      <c r="AI10182" s="15">
        <v>12.883059642631171</v>
      </c>
      <c r="AM10182" s="17"/>
    </row>
    <row r="10183" spans="1:39">
      <c r="A10183" s="7" t="s">
        <v>8304</v>
      </c>
      <c r="B10183" s="7">
        <v>3434</v>
      </c>
      <c r="C10183" s="29" t="s">
        <v>9389</v>
      </c>
      <c r="F10183" s="27" t="str">
        <f t="shared" si="158"/>
        <v>VIC3434ROMSEY</v>
      </c>
      <c r="G10183" s="30">
        <v>10171</v>
      </c>
      <c r="H10183" s="49">
        <v>-19</v>
      </c>
      <c r="I10183" s="15">
        <v>14.770142570000001</v>
      </c>
      <c r="J10183" s="15">
        <v>14.770142570000001</v>
      </c>
      <c r="K10183" s="15">
        <v>6.9909892597395071</v>
      </c>
      <c r="P10183" s="49">
        <v>-12.324999999999999</v>
      </c>
      <c r="Q10183" s="15">
        <v>12.96427884</v>
      </c>
      <c r="R10183" s="15">
        <v>12.96427884</v>
      </c>
      <c r="S10183" s="15">
        <v>13.981978519479014</v>
      </c>
      <c r="X10183" s="49">
        <v>-16.702699312</v>
      </c>
      <c r="Y10183" s="15">
        <v>16.21828</v>
      </c>
      <c r="Z10183" s="15">
        <v>16.21828</v>
      </c>
      <c r="AA10183" s="15">
        <v>6.9909892597395071</v>
      </c>
      <c r="AF10183" s="49">
        <v>-7.375</v>
      </c>
      <c r="AG10183" s="15">
        <v>-4.8873783681346703</v>
      </c>
      <c r="AH10183" s="15">
        <v>-4.8873783681346703</v>
      </c>
      <c r="AI10183" s="15">
        <v>13.981978519479014</v>
      </c>
      <c r="AM10183" s="17"/>
    </row>
    <row r="10184" spans="1:39">
      <c r="A10184" s="7" t="s">
        <v>8304</v>
      </c>
      <c r="B10184" s="7">
        <v>3434</v>
      </c>
      <c r="C10184" s="29" t="s">
        <v>744</v>
      </c>
      <c r="F10184" s="27" t="str">
        <f t="shared" si="158"/>
        <v>VIC3434SPRINGFIELD</v>
      </c>
      <c r="G10184" s="30">
        <v>10172</v>
      </c>
      <c r="H10184" s="49">
        <v>-19</v>
      </c>
      <c r="I10184" s="15">
        <v>14.770142570000001</v>
      </c>
      <c r="J10184" s="15">
        <v>14.770142570000001</v>
      </c>
      <c r="K10184" s="15">
        <v>8.0531364304915147</v>
      </c>
      <c r="P10184" s="49">
        <v>-12.324999999999999</v>
      </c>
      <c r="Q10184" s="15">
        <v>12.96427884</v>
      </c>
      <c r="R10184" s="15">
        <v>12.96427884</v>
      </c>
      <c r="S10184" s="15">
        <v>16.106272860983029</v>
      </c>
      <c r="X10184" s="49">
        <v>-16.702699312</v>
      </c>
      <c r="Y10184" s="15">
        <v>16.21828</v>
      </c>
      <c r="Z10184" s="15">
        <v>16.21828</v>
      </c>
      <c r="AA10184" s="15">
        <v>8.0531364304915147</v>
      </c>
      <c r="AF10184" s="49">
        <v>-7.375</v>
      </c>
      <c r="AG10184" s="15">
        <v>-0.88737836813467397</v>
      </c>
      <c r="AH10184" s="15">
        <v>-0.88737836813467397</v>
      </c>
      <c r="AI10184" s="15">
        <v>16.106272860983029</v>
      </c>
      <c r="AM10184" s="17"/>
    </row>
    <row r="10185" spans="1:39">
      <c r="A10185" s="7" t="s">
        <v>8304</v>
      </c>
      <c r="B10185" s="7">
        <v>3435</v>
      </c>
      <c r="C10185" s="29" t="s">
        <v>9390</v>
      </c>
      <c r="F10185" s="27" t="str">
        <f t="shared" si="158"/>
        <v>VIC3435BENLOCH</v>
      </c>
      <c r="G10185" s="30">
        <v>10173</v>
      </c>
      <c r="H10185" s="49">
        <v>-19</v>
      </c>
      <c r="I10185" s="15">
        <v>14.73864257</v>
      </c>
      <c r="J10185" s="15">
        <v>14.73864257</v>
      </c>
      <c r="K10185" s="15">
        <v>6.9909892597395071</v>
      </c>
      <c r="P10185" s="49">
        <v>-12.324999999999999</v>
      </c>
      <c r="Q10185" s="15">
        <v>12.93943964</v>
      </c>
      <c r="R10185" s="15">
        <v>12.93943964</v>
      </c>
      <c r="S10185" s="15">
        <v>13.981978519479014</v>
      </c>
      <c r="X10185" s="49">
        <v>-16.702699312</v>
      </c>
      <c r="Y10185" s="15">
        <v>16.187346999999999</v>
      </c>
      <c r="Z10185" s="15">
        <v>16.187346999999999</v>
      </c>
      <c r="AA10185" s="15">
        <v>6.9909892597395071</v>
      </c>
      <c r="AF10185" s="49">
        <v>-7.375</v>
      </c>
      <c r="AG10185" s="15">
        <v>2.8053075100115201</v>
      </c>
      <c r="AH10185" s="15">
        <v>2.8053075100115201</v>
      </c>
      <c r="AI10185" s="15">
        <v>13.981978519479014</v>
      </c>
      <c r="AM10185" s="17"/>
    </row>
    <row r="10186" spans="1:39">
      <c r="A10186" s="7" t="s">
        <v>8304</v>
      </c>
      <c r="B10186" s="7">
        <v>3435</v>
      </c>
      <c r="C10186" s="29" t="s">
        <v>9391</v>
      </c>
      <c r="F10186" s="27" t="str">
        <f t="shared" si="158"/>
        <v>VIC3435LANCEFIELD</v>
      </c>
      <c r="G10186" s="30">
        <v>10174</v>
      </c>
      <c r="H10186" s="49">
        <v>-19</v>
      </c>
      <c r="I10186" s="15">
        <v>14.73864257</v>
      </c>
      <c r="J10186" s="15">
        <v>14.73864257</v>
      </c>
      <c r="K10186" s="15">
        <v>6.9909892597395071</v>
      </c>
      <c r="P10186" s="49">
        <v>-12.324999999999999</v>
      </c>
      <c r="Q10186" s="15">
        <v>12.93943964</v>
      </c>
      <c r="R10186" s="15">
        <v>12.93943964</v>
      </c>
      <c r="S10186" s="15">
        <v>13.981978519479014</v>
      </c>
      <c r="X10186" s="49">
        <v>-16.702699312</v>
      </c>
      <c r="Y10186" s="15">
        <v>16.187346999999999</v>
      </c>
      <c r="Z10186" s="15">
        <v>16.187346999999999</v>
      </c>
      <c r="AA10186" s="15">
        <v>6.9909892597395071</v>
      </c>
      <c r="AF10186" s="49">
        <v>-7.375</v>
      </c>
      <c r="AG10186" s="15">
        <v>2.8053075100115201</v>
      </c>
      <c r="AH10186" s="15">
        <v>2.8053075100115201</v>
      </c>
      <c r="AI10186" s="15">
        <v>13.981978519479014</v>
      </c>
      <c r="AM10186" s="17"/>
    </row>
    <row r="10187" spans="1:39">
      <c r="A10187" s="7" t="s">
        <v>8304</v>
      </c>
      <c r="B10187" s="7">
        <v>3435</v>
      </c>
      <c r="C10187" s="29" t="s">
        <v>9392</v>
      </c>
      <c r="F10187" s="27" t="str">
        <f t="shared" si="158"/>
        <v>VIC3435NULLA VALE</v>
      </c>
      <c r="G10187" s="30">
        <v>10175</v>
      </c>
      <c r="H10187" s="49">
        <v>-19</v>
      </c>
      <c r="I10187" s="15">
        <v>14.73864257</v>
      </c>
      <c r="J10187" s="15">
        <v>14.73864257</v>
      </c>
      <c r="K10187" s="15">
        <v>6.9909892597395071</v>
      </c>
      <c r="P10187" s="49">
        <v>-12.324999999999999</v>
      </c>
      <c r="Q10187" s="15">
        <v>12.93943964</v>
      </c>
      <c r="R10187" s="15">
        <v>12.93943964</v>
      </c>
      <c r="S10187" s="15">
        <v>13.981978519479014</v>
      </c>
      <c r="X10187" s="49">
        <v>-16.702699312</v>
      </c>
      <c r="Y10187" s="15">
        <v>16.187346999999999</v>
      </c>
      <c r="Z10187" s="15">
        <v>16.187346999999999</v>
      </c>
      <c r="AA10187" s="15">
        <v>6.9909892597395071</v>
      </c>
      <c r="AF10187" s="49">
        <v>-7.375</v>
      </c>
      <c r="AG10187" s="15">
        <v>2.8053075100115201</v>
      </c>
      <c r="AH10187" s="15">
        <v>2.8053075100115201</v>
      </c>
      <c r="AI10187" s="15">
        <v>13.981978519479014</v>
      </c>
      <c r="AM10187" s="17"/>
    </row>
    <row r="10188" spans="1:39">
      <c r="A10188" s="7" t="s">
        <v>8304</v>
      </c>
      <c r="B10188" s="7">
        <v>3437</v>
      </c>
      <c r="C10188" s="29" t="s">
        <v>9393</v>
      </c>
      <c r="F10188" s="27" t="str">
        <f t="shared" si="158"/>
        <v>VIC3437BULLENGAROOK</v>
      </c>
      <c r="G10188" s="30">
        <v>10176</v>
      </c>
      <c r="H10188" s="49">
        <v>-19</v>
      </c>
      <c r="I10188" s="15">
        <v>14.777142570000001</v>
      </c>
      <c r="J10188" s="15">
        <v>14.777142570000001</v>
      </c>
      <c r="K10188" s="15">
        <v>6.9909892597395071</v>
      </c>
      <c r="P10188" s="49">
        <v>-12.324999999999999</v>
      </c>
      <c r="Q10188" s="15">
        <v>12.96979866</v>
      </c>
      <c r="R10188" s="15">
        <v>12.96979866</v>
      </c>
      <c r="S10188" s="15">
        <v>13.981978519479014</v>
      </c>
      <c r="X10188" s="49">
        <v>-16.702699312</v>
      </c>
      <c r="Y10188" s="15">
        <v>16.225154</v>
      </c>
      <c r="Z10188" s="15">
        <v>16.225154</v>
      </c>
      <c r="AA10188" s="15">
        <v>6.9909892597395071</v>
      </c>
      <c r="AF10188" s="49">
        <v>-7.375</v>
      </c>
      <c r="AG10188" s="15">
        <v>-4.8873783681346703</v>
      </c>
      <c r="AH10188" s="15">
        <v>-4.8873783681346703</v>
      </c>
      <c r="AI10188" s="15">
        <v>13.981978519479014</v>
      </c>
      <c r="AM10188" s="17"/>
    </row>
    <row r="10189" spans="1:39">
      <c r="A10189" s="7" t="s">
        <v>8304</v>
      </c>
      <c r="B10189" s="7">
        <v>3437</v>
      </c>
      <c r="C10189" s="29" t="s">
        <v>9394</v>
      </c>
      <c r="F10189" s="27" t="str">
        <f t="shared" si="158"/>
        <v>VIC3437GISBORNE</v>
      </c>
      <c r="G10189" s="30">
        <v>10177</v>
      </c>
      <c r="H10189" s="49">
        <v>-19</v>
      </c>
      <c r="I10189" s="15">
        <v>14.777142570000001</v>
      </c>
      <c r="J10189" s="15">
        <v>14.777142570000001</v>
      </c>
      <c r="K10189" s="15">
        <v>8.0531364304915147</v>
      </c>
      <c r="P10189" s="49">
        <v>-12.324999999999999</v>
      </c>
      <c r="Q10189" s="15">
        <v>12.96979866</v>
      </c>
      <c r="R10189" s="15">
        <v>12.96979866</v>
      </c>
      <c r="S10189" s="15">
        <v>16.106272860983029</v>
      </c>
      <c r="X10189" s="49">
        <v>-16.702699312</v>
      </c>
      <c r="Y10189" s="15">
        <v>16.225154</v>
      </c>
      <c r="Z10189" s="15">
        <v>16.225154</v>
      </c>
      <c r="AA10189" s="15">
        <v>8.0531364304915147</v>
      </c>
      <c r="AF10189" s="49">
        <v>-7.375</v>
      </c>
      <c r="AG10189" s="15">
        <v>-0.88737836813467397</v>
      </c>
      <c r="AH10189" s="15">
        <v>-0.88737836813467397</v>
      </c>
      <c r="AI10189" s="15">
        <v>16.106272860983029</v>
      </c>
      <c r="AM10189" s="17"/>
    </row>
    <row r="10190" spans="1:39">
      <c r="A10190" s="7" t="s">
        <v>8304</v>
      </c>
      <c r="B10190" s="7">
        <v>3437</v>
      </c>
      <c r="C10190" s="29" t="s">
        <v>9395</v>
      </c>
      <c r="F10190" s="27" t="str">
        <f t="shared" ref="F10190:F10253" si="159">TRIM(A10190)&amp;IF(LEN(TRIM(B10190))=3,"0"&amp;TRIM(B10190),TRIM(B10190))&amp;TRIM(C10190)</f>
        <v>VIC3437GISBORNE SOUTH</v>
      </c>
      <c r="G10190" s="30">
        <v>10178</v>
      </c>
      <c r="H10190" s="49">
        <v>-19</v>
      </c>
      <c r="I10190" s="15">
        <v>14.777142570000001</v>
      </c>
      <c r="J10190" s="15">
        <v>14.777142570000001</v>
      </c>
      <c r="K10190" s="15">
        <v>7.5280131884860193</v>
      </c>
      <c r="P10190" s="49">
        <v>-12.324999999999999</v>
      </c>
      <c r="Q10190" s="15">
        <v>12.96979866</v>
      </c>
      <c r="R10190" s="15">
        <v>12.96979866</v>
      </c>
      <c r="S10190" s="15">
        <v>15.056026376972039</v>
      </c>
      <c r="X10190" s="49">
        <v>-16.702699312</v>
      </c>
      <c r="Y10190" s="15">
        <v>16.225154</v>
      </c>
      <c r="Z10190" s="15">
        <v>16.225154</v>
      </c>
      <c r="AA10190" s="15">
        <v>7.5280131884860193</v>
      </c>
      <c r="AF10190" s="49">
        <v>-7.375</v>
      </c>
      <c r="AG10190" s="15">
        <v>-0.88737836813467397</v>
      </c>
      <c r="AH10190" s="15">
        <v>-0.88737836813467397</v>
      </c>
      <c r="AI10190" s="15">
        <v>15.056026376972039</v>
      </c>
      <c r="AM10190" s="17"/>
    </row>
    <row r="10191" spans="1:39">
      <c r="A10191" s="7" t="s">
        <v>8304</v>
      </c>
      <c r="B10191" s="7">
        <v>3438</v>
      </c>
      <c r="C10191" s="29" t="s">
        <v>9396</v>
      </c>
      <c r="F10191" s="27" t="str">
        <f t="shared" si="159"/>
        <v>VIC3438NEW GISBORNE</v>
      </c>
      <c r="G10191" s="30">
        <v>10179</v>
      </c>
      <c r="H10191" s="49">
        <v>-19</v>
      </c>
      <c r="I10191" s="15">
        <v>16.32755045</v>
      </c>
      <c r="J10191" s="15">
        <v>16.32755045</v>
      </c>
      <c r="K10191" s="15">
        <v>9.5675698072804192</v>
      </c>
      <c r="P10191" s="49">
        <v>-12.324999999999999</v>
      </c>
      <c r="Q10191" s="15">
        <v>14.1923666</v>
      </c>
      <c r="R10191" s="15">
        <v>14.1923666</v>
      </c>
      <c r="S10191" s="15">
        <v>19.135139614560838</v>
      </c>
      <c r="X10191" s="49">
        <v>-16.702699312</v>
      </c>
      <c r="Y10191" s="15">
        <v>17.747654539999999</v>
      </c>
      <c r="Z10191" s="15">
        <v>17.747654539999999</v>
      </c>
      <c r="AA10191" s="15">
        <v>9.5675698072804192</v>
      </c>
      <c r="AF10191" s="49">
        <v>-7.375</v>
      </c>
      <c r="AG10191" s="15">
        <v>-4.8873783681346703</v>
      </c>
      <c r="AH10191" s="15">
        <v>-4.8873783681346703</v>
      </c>
      <c r="AI10191" s="15">
        <v>19.135139614560838</v>
      </c>
      <c r="AM10191" s="17"/>
    </row>
    <row r="10192" spans="1:39">
      <c r="A10192" s="7" t="s">
        <v>8304</v>
      </c>
      <c r="B10192" s="7">
        <v>3440</v>
      </c>
      <c r="C10192" s="29" t="s">
        <v>9397</v>
      </c>
      <c r="F10192" s="27" t="str">
        <f t="shared" si="159"/>
        <v>VIC3440MACEDON</v>
      </c>
      <c r="G10192" s="30">
        <v>10180</v>
      </c>
      <c r="H10192" s="49">
        <v>-19</v>
      </c>
      <c r="I10192" s="15">
        <v>14.77364257</v>
      </c>
      <c r="J10192" s="15">
        <v>14.77364257</v>
      </c>
      <c r="K10192" s="15">
        <v>6.9909892597395071</v>
      </c>
      <c r="P10192" s="49">
        <v>-12.324999999999999</v>
      </c>
      <c r="Q10192" s="15">
        <v>12.96703875</v>
      </c>
      <c r="R10192" s="15">
        <v>12.96703875</v>
      </c>
      <c r="S10192" s="15">
        <v>13.981978519479014</v>
      </c>
      <c r="X10192" s="49">
        <v>-16.702699312</v>
      </c>
      <c r="Y10192" s="15">
        <v>16.221717000000002</v>
      </c>
      <c r="Z10192" s="15">
        <v>16.221717000000002</v>
      </c>
      <c r="AA10192" s="15">
        <v>6.9909892597395071</v>
      </c>
      <c r="AF10192" s="49">
        <v>-7.375</v>
      </c>
      <c r="AG10192" s="15">
        <v>-1.1946924899884801</v>
      </c>
      <c r="AH10192" s="15">
        <v>-1.1946924899884801</v>
      </c>
      <c r="AI10192" s="15">
        <v>13.981978519479014</v>
      </c>
      <c r="AM10192" s="17"/>
    </row>
    <row r="10193" spans="1:39">
      <c r="A10193" s="7" t="s">
        <v>8304</v>
      </c>
      <c r="B10193" s="7">
        <v>3441</v>
      </c>
      <c r="C10193" s="29" t="s">
        <v>9398</v>
      </c>
      <c r="F10193" s="27" t="str">
        <f t="shared" si="159"/>
        <v>VIC3441MOUNT MACEDON</v>
      </c>
      <c r="G10193" s="30">
        <v>10181</v>
      </c>
      <c r="H10193" s="49">
        <v>-19</v>
      </c>
      <c r="I10193" s="15">
        <v>12.145050449999999</v>
      </c>
      <c r="J10193" s="15">
        <v>12.145050449999999</v>
      </c>
      <c r="K10193" s="15">
        <v>9.5675698072804192</v>
      </c>
      <c r="P10193" s="49">
        <v>-12.324999999999999</v>
      </c>
      <c r="Q10193" s="15">
        <v>10.89427295</v>
      </c>
      <c r="R10193" s="15">
        <v>10.89427295</v>
      </c>
      <c r="S10193" s="15">
        <v>19.135139614560838</v>
      </c>
      <c r="X10193" s="49">
        <v>-16.702699312</v>
      </c>
      <c r="Y10193" s="15">
        <v>13.640439539999999</v>
      </c>
      <c r="Z10193" s="15">
        <v>13.640439539999999</v>
      </c>
      <c r="AA10193" s="15">
        <v>9.5675698072804192</v>
      </c>
      <c r="AF10193" s="49">
        <v>-7.375</v>
      </c>
      <c r="AG10193" s="15">
        <v>-7.375</v>
      </c>
      <c r="AH10193" s="15">
        <v>-7.375</v>
      </c>
      <c r="AI10193" s="15">
        <v>19.135139614560838</v>
      </c>
      <c r="AM10193" s="17"/>
    </row>
    <row r="10194" spans="1:39">
      <c r="A10194" s="7" t="s">
        <v>8304</v>
      </c>
      <c r="B10194" s="7">
        <v>3442</v>
      </c>
      <c r="C10194" s="29" t="s">
        <v>7160</v>
      </c>
      <c r="F10194" s="27" t="str">
        <f t="shared" si="159"/>
        <v>VIC3442ASHBOURNE</v>
      </c>
      <c r="G10194" s="30">
        <v>10182</v>
      </c>
      <c r="H10194" s="49">
        <v>-19</v>
      </c>
      <c r="I10194" s="15">
        <v>10.577142569999999</v>
      </c>
      <c r="J10194" s="15">
        <v>10.577142569999999</v>
      </c>
      <c r="K10194" s="15">
        <v>6.9909892597395071</v>
      </c>
      <c r="P10194" s="49">
        <v>-12.324999999999999</v>
      </c>
      <c r="Q10194" s="15">
        <v>9.6579054610000004</v>
      </c>
      <c r="R10194" s="15">
        <v>9.6579054610000004</v>
      </c>
      <c r="S10194" s="15">
        <v>13.981978519479014</v>
      </c>
      <c r="X10194" s="49">
        <v>-16.702699312</v>
      </c>
      <c r="Y10194" s="15">
        <v>12.100754</v>
      </c>
      <c r="Z10194" s="15">
        <v>12.100754</v>
      </c>
      <c r="AA10194" s="15">
        <v>6.9909892597395071</v>
      </c>
      <c r="AF10194" s="49">
        <v>-7.375</v>
      </c>
      <c r="AG10194" s="15">
        <v>-2.5750000000000002</v>
      </c>
      <c r="AH10194" s="15">
        <v>-2.5750000000000002</v>
      </c>
      <c r="AI10194" s="15">
        <v>13.981978519479014</v>
      </c>
      <c r="AM10194" s="17"/>
    </row>
    <row r="10195" spans="1:39">
      <c r="A10195" s="7" t="s">
        <v>8304</v>
      </c>
      <c r="B10195" s="7">
        <v>3442</v>
      </c>
      <c r="C10195" s="29" t="s">
        <v>9399</v>
      </c>
      <c r="F10195" s="27" t="str">
        <f t="shared" si="159"/>
        <v>VIC3442CADELLO</v>
      </c>
      <c r="G10195" s="30">
        <v>10183</v>
      </c>
      <c r="H10195" s="49">
        <v>-19</v>
      </c>
      <c r="I10195" s="15">
        <v>10.577142569999999</v>
      </c>
      <c r="J10195" s="15">
        <v>10.577142569999999</v>
      </c>
      <c r="K10195" s="15">
        <v>6.4415298213155854</v>
      </c>
      <c r="P10195" s="49">
        <v>-12.324999999999999</v>
      </c>
      <c r="Q10195" s="15">
        <v>9.6579054610000004</v>
      </c>
      <c r="R10195" s="15">
        <v>9.6579054610000004</v>
      </c>
      <c r="S10195" s="15">
        <v>12.883059642631171</v>
      </c>
      <c r="X10195" s="49">
        <v>-16.702699312</v>
      </c>
      <c r="Y10195" s="15">
        <v>12.100754</v>
      </c>
      <c r="Z10195" s="15">
        <v>12.100754</v>
      </c>
      <c r="AA10195" s="15">
        <v>6.4415298213155854</v>
      </c>
      <c r="AF10195" s="49">
        <v>-7.375</v>
      </c>
      <c r="AG10195" s="15">
        <v>-2.5750000000000002</v>
      </c>
      <c r="AH10195" s="15">
        <v>-2.5750000000000002</v>
      </c>
      <c r="AI10195" s="15">
        <v>12.883059642631171</v>
      </c>
      <c r="AM10195" s="17"/>
    </row>
    <row r="10196" spans="1:39">
      <c r="A10196" s="7" t="s">
        <v>8304</v>
      </c>
      <c r="B10196" s="7">
        <v>3442</v>
      </c>
      <c r="C10196" s="29" t="s">
        <v>9400</v>
      </c>
      <c r="F10196" s="27" t="str">
        <f t="shared" si="159"/>
        <v>VIC3442CARLSRUHE</v>
      </c>
      <c r="G10196" s="30">
        <v>10184</v>
      </c>
      <c r="H10196" s="49">
        <v>-19</v>
      </c>
      <c r="I10196" s="15">
        <v>10.577142569999999</v>
      </c>
      <c r="J10196" s="15">
        <v>10.577142569999999</v>
      </c>
      <c r="K10196" s="15">
        <v>6.9909892597395071</v>
      </c>
      <c r="P10196" s="49">
        <v>-16.7027</v>
      </c>
      <c r="Q10196" s="15">
        <v>9.6579054610000004</v>
      </c>
      <c r="R10196" s="15">
        <v>9.6579054610000004</v>
      </c>
      <c r="S10196" s="15">
        <v>13.981978519479014</v>
      </c>
      <c r="X10196" s="49">
        <v>-12.324999999999999</v>
      </c>
      <c r="Y10196" s="15">
        <v>12.100754</v>
      </c>
      <c r="Z10196" s="15">
        <v>12.100754</v>
      </c>
      <c r="AA10196" s="15">
        <v>6.9909892597395071</v>
      </c>
      <c r="AF10196" s="49">
        <v>-7.375</v>
      </c>
      <c r="AG10196" s="15">
        <v>-2.5750000000000002</v>
      </c>
      <c r="AH10196" s="15">
        <v>-2.5750000000000002</v>
      </c>
      <c r="AI10196" s="15">
        <v>13.981978519479014</v>
      </c>
      <c r="AM10196" s="17"/>
    </row>
    <row r="10197" spans="1:39">
      <c r="A10197" s="7" t="s">
        <v>8304</v>
      </c>
      <c r="B10197" s="7">
        <v>3442</v>
      </c>
      <c r="C10197" s="29" t="s">
        <v>9401</v>
      </c>
      <c r="F10197" s="27" t="str">
        <f t="shared" si="159"/>
        <v>VIC3442COBAW</v>
      </c>
      <c r="G10197" s="30">
        <v>10185</v>
      </c>
      <c r="H10197" s="49">
        <v>-19</v>
      </c>
      <c r="I10197" s="15">
        <v>10.577142569999999</v>
      </c>
      <c r="J10197" s="15">
        <v>10.577142569999999</v>
      </c>
      <c r="K10197" s="15">
        <v>6.9909892597395071</v>
      </c>
      <c r="P10197" s="49">
        <v>-12.324999999999999</v>
      </c>
      <c r="Q10197" s="15">
        <v>9.6579054610000004</v>
      </c>
      <c r="R10197" s="15">
        <v>9.6579054610000004</v>
      </c>
      <c r="S10197" s="15">
        <v>13.981978519479014</v>
      </c>
      <c r="X10197" s="49">
        <v>-16.702699312</v>
      </c>
      <c r="Y10197" s="15">
        <v>12.100754</v>
      </c>
      <c r="Z10197" s="15">
        <v>12.100754</v>
      </c>
      <c r="AA10197" s="15">
        <v>6.9909892597395071</v>
      </c>
      <c r="AF10197" s="49">
        <v>-7.375</v>
      </c>
      <c r="AG10197" s="15">
        <v>-2.5750000000000002</v>
      </c>
      <c r="AH10197" s="15">
        <v>-2.5750000000000002</v>
      </c>
      <c r="AI10197" s="15">
        <v>13.981978519479014</v>
      </c>
      <c r="AM10197" s="17"/>
    </row>
    <row r="10198" spans="1:39">
      <c r="A10198" s="7" t="s">
        <v>8304</v>
      </c>
      <c r="B10198" s="7">
        <v>3442</v>
      </c>
      <c r="C10198" s="29" t="s">
        <v>9402</v>
      </c>
      <c r="F10198" s="27" t="str">
        <f t="shared" si="159"/>
        <v>VIC3442HESKET</v>
      </c>
      <c r="G10198" s="30">
        <v>10186</v>
      </c>
      <c r="H10198" s="49">
        <v>-19</v>
      </c>
      <c r="I10198" s="15">
        <v>10.577142569999999</v>
      </c>
      <c r="J10198" s="15">
        <v>10.577142569999999</v>
      </c>
      <c r="K10198" s="15">
        <v>6.4415298213155854</v>
      </c>
      <c r="P10198" s="49">
        <v>-16.7027</v>
      </c>
      <c r="Q10198" s="15">
        <v>9.6579054610000004</v>
      </c>
      <c r="R10198" s="15">
        <v>9.6579054610000004</v>
      </c>
      <c r="S10198" s="15">
        <v>12.883059642631171</v>
      </c>
      <c r="X10198" s="49">
        <v>-12.324999999999999</v>
      </c>
      <c r="Y10198" s="15">
        <v>12.100754</v>
      </c>
      <c r="Z10198" s="15">
        <v>12.100754</v>
      </c>
      <c r="AA10198" s="15">
        <v>6.4415298213155854</v>
      </c>
      <c r="AF10198" s="49">
        <v>-7.375</v>
      </c>
      <c r="AG10198" s="15">
        <v>-2.5750000000000002</v>
      </c>
      <c r="AH10198" s="15">
        <v>-2.5750000000000002</v>
      </c>
      <c r="AI10198" s="15">
        <v>12.883059642631171</v>
      </c>
      <c r="AM10198" s="17"/>
    </row>
    <row r="10199" spans="1:39">
      <c r="A10199" s="7" t="s">
        <v>8304</v>
      </c>
      <c r="B10199" s="7">
        <v>3442</v>
      </c>
      <c r="C10199" s="29" t="s">
        <v>9403</v>
      </c>
      <c r="F10199" s="27" t="str">
        <f t="shared" si="159"/>
        <v>VIC3442NEWHAM</v>
      </c>
      <c r="G10199" s="30">
        <v>10187</v>
      </c>
      <c r="H10199" s="49">
        <v>-19</v>
      </c>
      <c r="I10199" s="15">
        <v>10.577142569999999</v>
      </c>
      <c r="J10199" s="15">
        <v>10.577142569999999</v>
      </c>
      <c r="K10199" s="15">
        <v>6.9909892597395071</v>
      </c>
      <c r="P10199" s="49">
        <v>-12.324999999999999</v>
      </c>
      <c r="Q10199" s="15">
        <v>9.6579054610000004</v>
      </c>
      <c r="R10199" s="15">
        <v>9.6579054610000004</v>
      </c>
      <c r="S10199" s="15">
        <v>13.981978519479014</v>
      </c>
      <c r="X10199" s="49">
        <v>-16.702699312</v>
      </c>
      <c r="Y10199" s="15">
        <v>12.100754</v>
      </c>
      <c r="Z10199" s="15">
        <v>12.100754</v>
      </c>
      <c r="AA10199" s="15">
        <v>6.9909892597395071</v>
      </c>
      <c r="AF10199" s="49">
        <v>-7.375</v>
      </c>
      <c r="AG10199" s="15">
        <v>-2.5750000000000002</v>
      </c>
      <c r="AH10199" s="15">
        <v>-2.5750000000000002</v>
      </c>
      <c r="AI10199" s="15">
        <v>13.981978519479014</v>
      </c>
      <c r="AM10199" s="17"/>
    </row>
    <row r="10200" spans="1:39">
      <c r="A10200" s="7" t="s">
        <v>8304</v>
      </c>
      <c r="B10200" s="7">
        <v>3442</v>
      </c>
      <c r="C10200" s="29" t="s">
        <v>9404</v>
      </c>
      <c r="F10200" s="27" t="str">
        <f t="shared" si="159"/>
        <v>VIC3442ROCHFORD</v>
      </c>
      <c r="G10200" s="30">
        <v>10188</v>
      </c>
      <c r="H10200" s="49">
        <v>-19</v>
      </c>
      <c r="I10200" s="15">
        <v>10.577142569999999</v>
      </c>
      <c r="J10200" s="15">
        <v>10.577142569999999</v>
      </c>
      <c r="K10200" s="15">
        <v>6.9909892597395071</v>
      </c>
      <c r="P10200" s="49">
        <v>-12.324999999999999</v>
      </c>
      <c r="Q10200" s="15">
        <v>9.6579054610000004</v>
      </c>
      <c r="R10200" s="15">
        <v>9.6579054610000004</v>
      </c>
      <c r="S10200" s="15">
        <v>13.981978519479014</v>
      </c>
      <c r="X10200" s="49">
        <v>-16.702699312</v>
      </c>
      <c r="Y10200" s="15">
        <v>12.100754</v>
      </c>
      <c r="Z10200" s="15">
        <v>12.100754</v>
      </c>
      <c r="AA10200" s="15">
        <v>6.9909892597395071</v>
      </c>
      <c r="AF10200" s="49">
        <v>-7.375</v>
      </c>
      <c r="AG10200" s="15">
        <v>-2.5750000000000002</v>
      </c>
      <c r="AH10200" s="15">
        <v>-2.5750000000000002</v>
      </c>
      <c r="AI10200" s="15">
        <v>13.981978519479014</v>
      </c>
      <c r="AM10200" s="17"/>
    </row>
    <row r="10201" spans="1:39">
      <c r="A10201" s="7" t="s">
        <v>8304</v>
      </c>
      <c r="B10201" s="7">
        <v>3442</v>
      </c>
      <c r="C10201" s="29" t="s">
        <v>4707</v>
      </c>
      <c r="F10201" s="27" t="str">
        <f t="shared" si="159"/>
        <v>VIC3442WOODEND</v>
      </c>
      <c r="G10201" s="30">
        <v>10189</v>
      </c>
      <c r="H10201" s="49">
        <v>-19</v>
      </c>
      <c r="I10201" s="15">
        <v>10.577142569999999</v>
      </c>
      <c r="J10201" s="15">
        <v>10.577142569999999</v>
      </c>
      <c r="K10201" s="15">
        <v>6.9909892597395071</v>
      </c>
      <c r="P10201" s="49">
        <v>-12.324999999999999</v>
      </c>
      <c r="Q10201" s="15">
        <v>9.6579054610000004</v>
      </c>
      <c r="R10201" s="15">
        <v>9.6579054610000004</v>
      </c>
      <c r="S10201" s="15">
        <v>13.981978519479014</v>
      </c>
      <c r="X10201" s="49">
        <v>-16.702699312</v>
      </c>
      <c r="Y10201" s="15">
        <v>12.100754</v>
      </c>
      <c r="Z10201" s="15">
        <v>12.100754</v>
      </c>
      <c r="AA10201" s="15">
        <v>6.9909892597395071</v>
      </c>
      <c r="AF10201" s="49">
        <v>-7.375</v>
      </c>
      <c r="AG10201" s="15">
        <v>1.425</v>
      </c>
      <c r="AH10201" s="15">
        <v>1.425</v>
      </c>
      <c r="AI10201" s="15">
        <v>13.981978519479014</v>
      </c>
      <c r="AM10201" s="17"/>
    </row>
    <row r="10202" spans="1:39">
      <c r="A10202" s="7" t="s">
        <v>8304</v>
      </c>
      <c r="B10202" s="7">
        <v>3442</v>
      </c>
      <c r="C10202" s="29" t="s">
        <v>9405</v>
      </c>
      <c r="F10202" s="27" t="str">
        <f t="shared" si="159"/>
        <v>VIC3442WOODEND NORTH</v>
      </c>
      <c r="G10202" s="30">
        <v>10190</v>
      </c>
      <c r="H10202" s="49">
        <v>-19</v>
      </c>
      <c r="I10202" s="15">
        <v>10.577142569999999</v>
      </c>
      <c r="J10202" s="15">
        <v>10.577142569999999</v>
      </c>
      <c r="K10202" s="15">
        <v>6.9909892597395071</v>
      </c>
      <c r="P10202" s="49">
        <v>-12.324999999999999</v>
      </c>
      <c r="Q10202" s="15">
        <v>9.6579054610000004</v>
      </c>
      <c r="R10202" s="15">
        <v>9.6579054610000004</v>
      </c>
      <c r="S10202" s="15">
        <v>13.981978519479014</v>
      </c>
      <c r="X10202" s="49">
        <v>-16.702699312</v>
      </c>
      <c r="Y10202" s="15">
        <v>12.100754</v>
      </c>
      <c r="Z10202" s="15">
        <v>12.100754</v>
      </c>
      <c r="AA10202" s="15">
        <v>6.9909892597395071</v>
      </c>
      <c r="AF10202" s="49">
        <v>-7.375</v>
      </c>
      <c r="AG10202" s="15">
        <v>-2.5750000000000002</v>
      </c>
      <c r="AH10202" s="15">
        <v>-2.5750000000000002</v>
      </c>
      <c r="AI10202" s="15">
        <v>13.981978519479014</v>
      </c>
      <c r="AM10202" s="17"/>
    </row>
    <row r="10203" spans="1:39">
      <c r="A10203" s="7" t="s">
        <v>8304</v>
      </c>
      <c r="B10203" s="7">
        <v>3444</v>
      </c>
      <c r="C10203" s="29" t="s">
        <v>9406</v>
      </c>
      <c r="F10203" s="27" t="str">
        <f t="shared" si="159"/>
        <v>VIC3444EDGECOMBE</v>
      </c>
      <c r="G10203" s="30">
        <v>10191</v>
      </c>
      <c r="H10203" s="49">
        <v>-19</v>
      </c>
      <c r="I10203" s="15">
        <v>10.524642569999999</v>
      </c>
      <c r="J10203" s="15">
        <v>10.524642569999999</v>
      </c>
      <c r="K10203" s="15">
        <v>6.4415298213155854</v>
      </c>
      <c r="P10203" s="49">
        <v>-12.324999999999999</v>
      </c>
      <c r="Q10203" s="15">
        <v>9.6165067959999995</v>
      </c>
      <c r="R10203" s="15">
        <v>9.6165067959999995</v>
      </c>
      <c r="S10203" s="15">
        <v>12.883059642631171</v>
      </c>
      <c r="X10203" s="49">
        <v>-16.702699312</v>
      </c>
      <c r="Y10203" s="15">
        <v>12.049199</v>
      </c>
      <c r="Z10203" s="15">
        <v>12.049199</v>
      </c>
      <c r="AA10203" s="15">
        <v>6.4415298213155854</v>
      </c>
      <c r="AF10203" s="49">
        <v>-7.375</v>
      </c>
      <c r="AG10203" s="15">
        <v>1.85</v>
      </c>
      <c r="AH10203" s="15">
        <v>1.85</v>
      </c>
      <c r="AI10203" s="15">
        <v>12.883059642631171</v>
      </c>
      <c r="AM10203" s="17"/>
    </row>
    <row r="10204" spans="1:39">
      <c r="A10204" s="7" t="s">
        <v>8304</v>
      </c>
      <c r="B10204" s="7">
        <v>3444</v>
      </c>
      <c r="C10204" s="29" t="s">
        <v>9407</v>
      </c>
      <c r="F10204" s="27" t="str">
        <f t="shared" si="159"/>
        <v>VIC3444GLENHOPE</v>
      </c>
      <c r="G10204" s="30">
        <v>10192</v>
      </c>
      <c r="H10204" s="49">
        <v>-19</v>
      </c>
      <c r="I10204" s="15">
        <v>10.524642569999999</v>
      </c>
      <c r="J10204" s="15">
        <v>10.524642569999999</v>
      </c>
      <c r="K10204" s="15">
        <v>6.4415298213155854</v>
      </c>
      <c r="P10204" s="49">
        <v>-16.7027</v>
      </c>
      <c r="Q10204" s="15">
        <v>9.6165067959999995</v>
      </c>
      <c r="R10204" s="15">
        <v>9.6165067959999995</v>
      </c>
      <c r="S10204" s="15">
        <v>12.883059642631171</v>
      </c>
      <c r="X10204" s="49">
        <v>-12.324999999999999</v>
      </c>
      <c r="Y10204" s="15">
        <v>12.049199</v>
      </c>
      <c r="Z10204" s="15">
        <v>12.049199</v>
      </c>
      <c r="AA10204" s="15">
        <v>6.4415298213155854</v>
      </c>
      <c r="AF10204" s="49">
        <v>-7.375</v>
      </c>
      <c r="AG10204" s="15">
        <v>1.85</v>
      </c>
      <c r="AH10204" s="15">
        <v>1.85</v>
      </c>
      <c r="AI10204" s="15">
        <v>12.883059642631171</v>
      </c>
      <c r="AM10204" s="17"/>
    </row>
    <row r="10205" spans="1:39">
      <c r="A10205" s="7" t="s">
        <v>8304</v>
      </c>
      <c r="B10205" s="7">
        <v>3444</v>
      </c>
      <c r="C10205" s="29" t="s">
        <v>7140</v>
      </c>
      <c r="F10205" s="27" t="str">
        <f t="shared" si="159"/>
        <v>VIC3444GREENHILL</v>
      </c>
      <c r="G10205" s="30">
        <v>10193</v>
      </c>
      <c r="H10205" s="49">
        <v>-19</v>
      </c>
      <c r="I10205" s="15">
        <v>10.524642569999999</v>
      </c>
      <c r="J10205" s="15">
        <v>10.524642569999999</v>
      </c>
      <c r="K10205" s="15">
        <v>6.4415298213155854</v>
      </c>
      <c r="P10205" s="49">
        <v>-12.324999999999999</v>
      </c>
      <c r="Q10205" s="15">
        <v>9.6165067959999995</v>
      </c>
      <c r="R10205" s="15">
        <v>9.6165067959999995</v>
      </c>
      <c r="S10205" s="15">
        <v>12.883059642631171</v>
      </c>
      <c r="X10205" s="49">
        <v>-16.702699312</v>
      </c>
      <c r="Y10205" s="15">
        <v>12.049199</v>
      </c>
      <c r="Z10205" s="15">
        <v>12.049199</v>
      </c>
      <c r="AA10205" s="15">
        <v>6.4415298213155854</v>
      </c>
      <c r="AF10205" s="49">
        <v>-7.375</v>
      </c>
      <c r="AG10205" s="15">
        <v>1.85</v>
      </c>
      <c r="AH10205" s="15">
        <v>1.85</v>
      </c>
      <c r="AI10205" s="15">
        <v>12.883059642631171</v>
      </c>
      <c r="AM10205" s="17"/>
    </row>
    <row r="10206" spans="1:39">
      <c r="A10206" s="7" t="s">
        <v>8304</v>
      </c>
      <c r="B10206" s="7">
        <v>3444</v>
      </c>
      <c r="C10206" s="29" t="s">
        <v>9408</v>
      </c>
      <c r="F10206" s="27" t="str">
        <f t="shared" si="159"/>
        <v>VIC3444KYNETON</v>
      </c>
      <c r="G10206" s="30">
        <v>10194</v>
      </c>
      <c r="H10206" s="49">
        <v>-19</v>
      </c>
      <c r="I10206" s="15">
        <v>10.524642569999999</v>
      </c>
      <c r="J10206" s="15">
        <v>10.524642569999999</v>
      </c>
      <c r="K10206" s="15">
        <v>6.9909892597395071</v>
      </c>
      <c r="P10206" s="49">
        <v>-12.324999999999999</v>
      </c>
      <c r="Q10206" s="15">
        <v>9.6165067959999995</v>
      </c>
      <c r="R10206" s="15">
        <v>9.6165067959999995</v>
      </c>
      <c r="S10206" s="15">
        <v>13.981978519479014</v>
      </c>
      <c r="X10206" s="49">
        <v>-16.702699312</v>
      </c>
      <c r="Y10206" s="15">
        <v>12.049199</v>
      </c>
      <c r="Z10206" s="15">
        <v>12.049199</v>
      </c>
      <c r="AA10206" s="15">
        <v>6.9909892597395071</v>
      </c>
      <c r="AF10206" s="49">
        <v>-7.375</v>
      </c>
      <c r="AG10206" s="15">
        <v>5.85</v>
      </c>
      <c r="AH10206" s="15">
        <v>5.85</v>
      </c>
      <c r="AI10206" s="15">
        <v>13.981978519479014</v>
      </c>
      <c r="AM10206" s="17"/>
    </row>
    <row r="10207" spans="1:39">
      <c r="A10207" s="7" t="s">
        <v>8304</v>
      </c>
      <c r="B10207" s="7">
        <v>3444</v>
      </c>
      <c r="C10207" s="29" t="s">
        <v>5838</v>
      </c>
      <c r="F10207" s="27" t="str">
        <f t="shared" si="159"/>
        <v>VIC3444LANGLEY</v>
      </c>
      <c r="G10207" s="30">
        <v>10195</v>
      </c>
      <c r="H10207" s="49">
        <v>-19</v>
      </c>
      <c r="I10207" s="15">
        <v>10.524642569999999</v>
      </c>
      <c r="J10207" s="15">
        <v>10.524642569999999</v>
      </c>
      <c r="K10207" s="15">
        <v>6.4415298213155854</v>
      </c>
      <c r="P10207" s="49">
        <v>-16.7027</v>
      </c>
      <c r="Q10207" s="15">
        <v>9.6165067959999995</v>
      </c>
      <c r="R10207" s="15">
        <v>9.6165067959999995</v>
      </c>
      <c r="S10207" s="15">
        <v>12.883059642631171</v>
      </c>
      <c r="X10207" s="49">
        <v>-12.324999999999999</v>
      </c>
      <c r="Y10207" s="15">
        <v>12.049199</v>
      </c>
      <c r="Z10207" s="15">
        <v>12.049199</v>
      </c>
      <c r="AA10207" s="15">
        <v>6.4415298213155854</v>
      </c>
      <c r="AF10207" s="49">
        <v>-7.375</v>
      </c>
      <c r="AG10207" s="15">
        <v>1.85</v>
      </c>
      <c r="AH10207" s="15">
        <v>1.85</v>
      </c>
      <c r="AI10207" s="15">
        <v>12.883059642631171</v>
      </c>
      <c r="AM10207" s="17"/>
    </row>
    <row r="10208" spans="1:39">
      <c r="A10208" s="7" t="s">
        <v>8304</v>
      </c>
      <c r="B10208" s="7">
        <v>3444</v>
      </c>
      <c r="C10208" s="29" t="s">
        <v>9409</v>
      </c>
      <c r="F10208" s="27" t="str">
        <f t="shared" si="159"/>
        <v>VIC3444MIA MIA</v>
      </c>
      <c r="G10208" s="30">
        <v>10196</v>
      </c>
      <c r="H10208" s="49">
        <v>-19</v>
      </c>
      <c r="I10208" s="15">
        <v>10.524642569999999</v>
      </c>
      <c r="J10208" s="15">
        <v>10.524642569999999</v>
      </c>
      <c r="K10208" s="15">
        <v>6.4415298213155854</v>
      </c>
      <c r="P10208" s="49">
        <v>-12.324999999999999</v>
      </c>
      <c r="Q10208" s="15">
        <v>9.6165067959999995</v>
      </c>
      <c r="R10208" s="15">
        <v>9.6165067959999995</v>
      </c>
      <c r="S10208" s="15">
        <v>12.883059642631171</v>
      </c>
      <c r="X10208" s="49">
        <v>-16.702699312</v>
      </c>
      <c r="Y10208" s="15">
        <v>12.049199</v>
      </c>
      <c r="Z10208" s="15">
        <v>12.049199</v>
      </c>
      <c r="AA10208" s="15">
        <v>6.4415298213155854</v>
      </c>
      <c r="AF10208" s="49">
        <v>-7.375</v>
      </c>
      <c r="AG10208" s="15">
        <v>1.85</v>
      </c>
      <c r="AH10208" s="15">
        <v>1.85</v>
      </c>
      <c r="AI10208" s="15">
        <v>12.883059642631171</v>
      </c>
      <c r="AM10208" s="17"/>
    </row>
    <row r="10209" spans="1:39">
      <c r="A10209" s="7" t="s">
        <v>8304</v>
      </c>
      <c r="B10209" s="7">
        <v>3444</v>
      </c>
      <c r="C10209" s="29" t="s">
        <v>9410</v>
      </c>
      <c r="F10209" s="27" t="str">
        <f t="shared" si="159"/>
        <v>VIC3444REDESDALE</v>
      </c>
      <c r="G10209" s="30">
        <v>10197</v>
      </c>
      <c r="H10209" s="49">
        <v>-19</v>
      </c>
      <c r="I10209" s="15">
        <v>10.524642569999999</v>
      </c>
      <c r="J10209" s="15">
        <v>10.524642569999999</v>
      </c>
      <c r="K10209" s="15">
        <v>6.9909892597395071</v>
      </c>
      <c r="P10209" s="49">
        <v>-12.324999999999999</v>
      </c>
      <c r="Q10209" s="15">
        <v>9.6165067959999995</v>
      </c>
      <c r="R10209" s="15">
        <v>9.6165067959999995</v>
      </c>
      <c r="S10209" s="15">
        <v>13.981978519479014</v>
      </c>
      <c r="X10209" s="49">
        <v>-16.702699312</v>
      </c>
      <c r="Y10209" s="15">
        <v>12.049199</v>
      </c>
      <c r="Z10209" s="15">
        <v>12.049199</v>
      </c>
      <c r="AA10209" s="15">
        <v>6.9909892597395071</v>
      </c>
      <c r="AF10209" s="49">
        <v>-7.375</v>
      </c>
      <c r="AG10209" s="15">
        <v>5.85</v>
      </c>
      <c r="AH10209" s="15">
        <v>5.85</v>
      </c>
      <c r="AI10209" s="15">
        <v>13.981978519479014</v>
      </c>
      <c r="AM10209" s="17"/>
    </row>
    <row r="10210" spans="1:39">
      <c r="A10210" s="7" t="s">
        <v>8304</v>
      </c>
      <c r="B10210" s="7">
        <v>3444</v>
      </c>
      <c r="C10210" s="29" t="s">
        <v>9411</v>
      </c>
      <c r="F10210" s="27" t="str">
        <f t="shared" si="159"/>
        <v>VIC3444SIDONIA</v>
      </c>
      <c r="G10210" s="30">
        <v>10198</v>
      </c>
      <c r="H10210" s="49">
        <v>-19</v>
      </c>
      <c r="I10210" s="15">
        <v>10.524642569999999</v>
      </c>
      <c r="J10210" s="15">
        <v>10.524642569999999</v>
      </c>
      <c r="K10210" s="15">
        <v>6.9909892597395071</v>
      </c>
      <c r="P10210" s="49">
        <v>-12.324999999999999</v>
      </c>
      <c r="Q10210" s="15">
        <v>9.6165067959999995</v>
      </c>
      <c r="R10210" s="15">
        <v>9.6165067959999995</v>
      </c>
      <c r="S10210" s="15">
        <v>13.981978519479014</v>
      </c>
      <c r="X10210" s="49">
        <v>-16.702699312</v>
      </c>
      <c r="Y10210" s="15">
        <v>12.049199</v>
      </c>
      <c r="Z10210" s="15">
        <v>12.049199</v>
      </c>
      <c r="AA10210" s="15">
        <v>6.9909892597395071</v>
      </c>
      <c r="AF10210" s="49">
        <v>-7.375</v>
      </c>
      <c r="AG10210" s="15">
        <v>1.85</v>
      </c>
      <c r="AH10210" s="15">
        <v>1.85</v>
      </c>
      <c r="AI10210" s="15">
        <v>13.981978519479014</v>
      </c>
      <c r="AM10210" s="17"/>
    </row>
    <row r="10211" spans="1:39">
      <c r="A10211" s="7" t="s">
        <v>8304</v>
      </c>
      <c r="B10211" s="7">
        <v>3444</v>
      </c>
      <c r="C10211" s="29" t="s">
        <v>9412</v>
      </c>
      <c r="F10211" s="27" t="str">
        <f t="shared" si="159"/>
        <v>VIC3444TYLDEN</v>
      </c>
      <c r="G10211" s="30">
        <v>10199</v>
      </c>
      <c r="H10211" s="49">
        <v>-19</v>
      </c>
      <c r="I10211" s="15">
        <v>10.524642569999999</v>
      </c>
      <c r="J10211" s="15">
        <v>10.524642569999999</v>
      </c>
      <c r="K10211" s="15">
        <v>6.9909892597395071</v>
      </c>
      <c r="P10211" s="49">
        <v>-12.324999999999999</v>
      </c>
      <c r="Q10211" s="15">
        <v>9.6165067959999995</v>
      </c>
      <c r="R10211" s="15">
        <v>9.6165067959999995</v>
      </c>
      <c r="S10211" s="15">
        <v>13.981978519479014</v>
      </c>
      <c r="X10211" s="49">
        <v>-16.702699312</v>
      </c>
      <c r="Y10211" s="15">
        <v>12.049199</v>
      </c>
      <c r="Z10211" s="15">
        <v>12.049199</v>
      </c>
      <c r="AA10211" s="15">
        <v>6.9909892597395071</v>
      </c>
      <c r="AF10211" s="49">
        <v>-7.375</v>
      </c>
      <c r="AG10211" s="15">
        <v>1.85</v>
      </c>
      <c r="AH10211" s="15">
        <v>1.85</v>
      </c>
      <c r="AI10211" s="15">
        <v>13.981978519479014</v>
      </c>
      <c r="AM10211" s="17"/>
    </row>
    <row r="10212" spans="1:39">
      <c r="A10212" s="7" t="s">
        <v>8304</v>
      </c>
      <c r="B10212" s="7">
        <v>3444</v>
      </c>
      <c r="C10212" s="29" t="s">
        <v>9413</v>
      </c>
      <c r="F10212" s="27" t="str">
        <f t="shared" si="159"/>
        <v>VIC3444TYLDEN SOUTH</v>
      </c>
      <c r="G10212" s="30">
        <v>10200</v>
      </c>
      <c r="H10212" s="49">
        <v>-19</v>
      </c>
      <c r="I10212" s="15">
        <v>10.524642569999999</v>
      </c>
      <c r="J10212" s="15">
        <v>10.524642569999999</v>
      </c>
      <c r="K10212" s="15">
        <v>6.4415298213155854</v>
      </c>
      <c r="P10212" s="49">
        <v>-12.324999999999999</v>
      </c>
      <c r="Q10212" s="15">
        <v>9.6165067959999995</v>
      </c>
      <c r="R10212" s="15">
        <v>9.6165067959999995</v>
      </c>
      <c r="S10212" s="15">
        <v>12.883059642631171</v>
      </c>
      <c r="X10212" s="49">
        <v>-16.702699312</v>
      </c>
      <c r="Y10212" s="15">
        <v>12.049199</v>
      </c>
      <c r="Z10212" s="15">
        <v>12.049199</v>
      </c>
      <c r="AA10212" s="15">
        <v>6.4415298213155854</v>
      </c>
      <c r="AF10212" s="49">
        <v>-7.375</v>
      </c>
      <c r="AG10212" s="15">
        <v>1.85</v>
      </c>
      <c r="AH10212" s="15">
        <v>1.85</v>
      </c>
      <c r="AI10212" s="15">
        <v>12.883059642631171</v>
      </c>
      <c r="AM10212" s="17"/>
    </row>
    <row r="10213" spans="1:39">
      <c r="A10213" s="7" t="s">
        <v>8304</v>
      </c>
      <c r="B10213" s="7">
        <v>3446</v>
      </c>
      <c r="C10213" s="29" t="s">
        <v>9414</v>
      </c>
      <c r="F10213" s="27" t="str">
        <f t="shared" si="159"/>
        <v>VIC3446DRUMMOND NORTH</v>
      </c>
      <c r="G10213" s="30">
        <v>10201</v>
      </c>
      <c r="H10213" s="49">
        <v>-19</v>
      </c>
      <c r="I10213" s="15">
        <v>-2.2221189469999998</v>
      </c>
      <c r="J10213" s="15">
        <v>-2.2221189469999998</v>
      </c>
      <c r="K10213" s="15">
        <v>-16.679527790318968</v>
      </c>
      <c r="P10213" s="49">
        <v>-12.324999999999999</v>
      </c>
      <c r="Q10213" s="15">
        <v>-0.43490100700000001</v>
      </c>
      <c r="R10213" s="15">
        <v>-0.43490100700000001</v>
      </c>
      <c r="S10213" s="15">
        <v>-33.359055580637936</v>
      </c>
      <c r="X10213" s="49">
        <v>-16.702699312</v>
      </c>
      <c r="Y10213" s="15">
        <v>-0.468120806</v>
      </c>
      <c r="Z10213" s="15">
        <v>-0.468120806</v>
      </c>
      <c r="AA10213" s="15">
        <v>-16.679527790318968</v>
      </c>
      <c r="AF10213" s="49">
        <v>-4.8250000000000002</v>
      </c>
      <c r="AG10213" s="15">
        <v>-7.375</v>
      </c>
      <c r="AH10213" s="15">
        <v>-7.375</v>
      </c>
      <c r="AI10213" s="15">
        <v>-33.359055580637936</v>
      </c>
      <c r="AM10213" s="17"/>
    </row>
    <row r="10214" spans="1:39">
      <c r="A10214" s="7" t="s">
        <v>8304</v>
      </c>
      <c r="B10214" s="7">
        <v>3446</v>
      </c>
      <c r="C10214" s="29" t="s">
        <v>9415</v>
      </c>
      <c r="F10214" s="27" t="str">
        <f t="shared" si="159"/>
        <v>VIC3446MALMSBURY</v>
      </c>
      <c r="G10214" s="30">
        <v>10202</v>
      </c>
      <c r="H10214" s="49">
        <v>-19</v>
      </c>
      <c r="I10214" s="15">
        <v>-2.2221189469999998</v>
      </c>
      <c r="J10214" s="15">
        <v>-2.2221189469999998</v>
      </c>
      <c r="K10214" s="15">
        <v>-16.679527790318968</v>
      </c>
      <c r="P10214" s="49">
        <v>-12.324999999999999</v>
      </c>
      <c r="Q10214" s="15">
        <v>-0.43490100700000001</v>
      </c>
      <c r="R10214" s="15">
        <v>-0.43490100700000001</v>
      </c>
      <c r="S10214" s="15">
        <v>-33.359055580637936</v>
      </c>
      <c r="X10214" s="49">
        <v>-16.702699312</v>
      </c>
      <c r="Y10214" s="15">
        <v>-0.468120806</v>
      </c>
      <c r="Z10214" s="15">
        <v>-0.468120806</v>
      </c>
      <c r="AA10214" s="15">
        <v>-16.679527790318968</v>
      </c>
      <c r="AF10214" s="49">
        <v>-4.8250000000000002</v>
      </c>
      <c r="AG10214" s="15">
        <v>-7.375</v>
      </c>
      <c r="AH10214" s="15">
        <v>-7.375</v>
      </c>
      <c r="AI10214" s="15">
        <v>-33.359055580637936</v>
      </c>
      <c r="AM10214" s="17"/>
    </row>
    <row r="10215" spans="1:39">
      <c r="A10215" s="7" t="s">
        <v>8304</v>
      </c>
      <c r="B10215" s="7">
        <v>3447</v>
      </c>
      <c r="C10215" s="29" t="s">
        <v>3206</v>
      </c>
      <c r="F10215" s="27" t="str">
        <f t="shared" si="159"/>
        <v>VIC3447TARADALE</v>
      </c>
      <c r="G10215" s="30">
        <v>10203</v>
      </c>
      <c r="H10215" s="49">
        <v>-19</v>
      </c>
      <c r="I10215" s="15">
        <v>-2.2221189469999998</v>
      </c>
      <c r="J10215" s="15">
        <v>-2.2221189469999998</v>
      </c>
      <c r="K10215" s="15">
        <v>-16.679527790318968</v>
      </c>
      <c r="P10215" s="49">
        <v>-12.324999999999999</v>
      </c>
      <c r="Q10215" s="15">
        <v>-0.43490100700000001</v>
      </c>
      <c r="R10215" s="15">
        <v>-0.43490100700000001</v>
      </c>
      <c r="S10215" s="15">
        <v>-33.359055580637936</v>
      </c>
      <c r="X10215" s="49">
        <v>-16.702699312</v>
      </c>
      <c r="Y10215" s="15">
        <v>-0.468120806</v>
      </c>
      <c r="Z10215" s="15">
        <v>-0.468120806</v>
      </c>
      <c r="AA10215" s="15">
        <v>-16.679527790318968</v>
      </c>
      <c r="AF10215" s="49">
        <v>-4.8250000000000002</v>
      </c>
      <c r="AG10215" s="15">
        <v>-7.375</v>
      </c>
      <c r="AH10215" s="15">
        <v>-7.375</v>
      </c>
      <c r="AI10215" s="15">
        <v>-33.359055580637936</v>
      </c>
      <c r="AM10215" s="17"/>
    </row>
    <row r="10216" spans="1:39">
      <c r="A10216" s="7" t="s">
        <v>8304</v>
      </c>
      <c r="B10216" s="7">
        <v>3448</v>
      </c>
      <c r="C10216" s="29" t="s">
        <v>5075</v>
      </c>
      <c r="F10216" s="27" t="str">
        <f t="shared" si="159"/>
        <v>VIC3448ELPHINSTONE</v>
      </c>
      <c r="G10216" s="30">
        <v>10204</v>
      </c>
      <c r="H10216" s="49">
        <v>-19</v>
      </c>
      <c r="I10216" s="15">
        <v>-2.2221189469999998</v>
      </c>
      <c r="J10216" s="15">
        <v>-2.2221189469999998</v>
      </c>
      <c r="K10216" s="15">
        <v>-11.295743663709061</v>
      </c>
      <c r="P10216" s="49">
        <v>-12.324999999999999</v>
      </c>
      <c r="Q10216" s="15">
        <v>-0.43490100700000001</v>
      </c>
      <c r="R10216" s="15">
        <v>-0.43490100700000001</v>
      </c>
      <c r="S10216" s="15">
        <v>-22.591487327418122</v>
      </c>
      <c r="X10216" s="49">
        <v>-16.702699312</v>
      </c>
      <c r="Y10216" s="15">
        <v>-0.468120806</v>
      </c>
      <c r="Z10216" s="15">
        <v>-0.468120806</v>
      </c>
      <c r="AA10216" s="15">
        <v>-11.295743663709061</v>
      </c>
      <c r="AF10216" s="49">
        <v>-4.8250000000000002</v>
      </c>
      <c r="AG10216" s="15">
        <v>-7.375</v>
      </c>
      <c r="AH10216" s="15">
        <v>-7.375</v>
      </c>
      <c r="AI10216" s="15">
        <v>-22.591487327418122</v>
      </c>
      <c r="AM10216" s="17"/>
    </row>
    <row r="10217" spans="1:39">
      <c r="A10217" s="7" t="s">
        <v>8304</v>
      </c>
      <c r="B10217" s="7">
        <v>3448</v>
      </c>
      <c r="C10217" s="29" t="s">
        <v>9416</v>
      </c>
      <c r="F10217" s="27" t="str">
        <f t="shared" si="159"/>
        <v>VIC3448METCALFE</v>
      </c>
      <c r="G10217" s="30">
        <v>10205</v>
      </c>
      <c r="H10217" s="49">
        <v>-19</v>
      </c>
      <c r="I10217" s="15">
        <v>-2.2221189469999998</v>
      </c>
      <c r="J10217" s="15">
        <v>-2.2221189469999998</v>
      </c>
      <c r="K10217" s="15">
        <v>-16.679527790318968</v>
      </c>
      <c r="P10217" s="49">
        <v>-12.324999999999999</v>
      </c>
      <c r="Q10217" s="15">
        <v>-0.43490100700000001</v>
      </c>
      <c r="R10217" s="15">
        <v>-0.43490100700000001</v>
      </c>
      <c r="S10217" s="15">
        <v>-33.359055580637936</v>
      </c>
      <c r="X10217" s="49">
        <v>-16.702699312</v>
      </c>
      <c r="Y10217" s="15">
        <v>-0.468120806</v>
      </c>
      <c r="Z10217" s="15">
        <v>-0.468120806</v>
      </c>
      <c r="AA10217" s="15">
        <v>-16.679527790318968</v>
      </c>
      <c r="AF10217" s="49">
        <v>-4.8250000000000002</v>
      </c>
      <c r="AG10217" s="15">
        <v>-7.375</v>
      </c>
      <c r="AH10217" s="15">
        <v>-7.375</v>
      </c>
      <c r="AI10217" s="15">
        <v>-33.359055580637936</v>
      </c>
      <c r="AM10217" s="17"/>
    </row>
    <row r="10218" spans="1:39">
      <c r="A10218" s="7" t="s">
        <v>8304</v>
      </c>
      <c r="B10218" s="7">
        <v>3448</v>
      </c>
      <c r="C10218" s="29" t="s">
        <v>9417</v>
      </c>
      <c r="F10218" s="27" t="str">
        <f t="shared" si="159"/>
        <v>VIC3448SUTTON GRANGE</v>
      </c>
      <c r="G10218" s="30">
        <v>10206</v>
      </c>
      <c r="H10218" s="49">
        <v>-19</v>
      </c>
      <c r="I10218" s="15">
        <v>-2.2221189469999998</v>
      </c>
      <c r="J10218" s="15">
        <v>-2.2221189469999998</v>
      </c>
      <c r="K10218" s="15">
        <v>-16.679527790318968</v>
      </c>
      <c r="P10218" s="49">
        <v>-12.324999999999999</v>
      </c>
      <c r="Q10218" s="15">
        <v>-0.43490100700000001</v>
      </c>
      <c r="R10218" s="15">
        <v>-0.43490100700000001</v>
      </c>
      <c r="S10218" s="15">
        <v>-33.359055580637936</v>
      </c>
      <c r="X10218" s="49">
        <v>-16.702699312</v>
      </c>
      <c r="Y10218" s="15">
        <v>-0.468120806</v>
      </c>
      <c r="Z10218" s="15">
        <v>-0.468120806</v>
      </c>
      <c r="AA10218" s="15">
        <v>-16.679527790318968</v>
      </c>
      <c r="AF10218" s="49">
        <v>-4.8250000000000002</v>
      </c>
      <c r="AG10218" s="15">
        <v>-7.375</v>
      </c>
      <c r="AH10218" s="15">
        <v>-7.375</v>
      </c>
      <c r="AI10218" s="15">
        <v>-33.359055580637936</v>
      </c>
      <c r="AM10218" s="17"/>
    </row>
    <row r="10219" spans="1:39">
      <c r="A10219" s="7" t="s">
        <v>8304</v>
      </c>
      <c r="B10219" s="7">
        <v>3450</v>
      </c>
      <c r="C10219" s="29" t="s">
        <v>9418</v>
      </c>
      <c r="F10219" s="27" t="str">
        <f t="shared" si="159"/>
        <v>VIC3450CASTLEMAINE</v>
      </c>
      <c r="G10219" s="30">
        <v>10207</v>
      </c>
      <c r="H10219" s="49">
        <v>-19</v>
      </c>
      <c r="I10219" s="15">
        <v>-2.3271189470000002</v>
      </c>
      <c r="J10219" s="15">
        <v>-2.3271189470000002</v>
      </c>
      <c r="K10219" s="15">
        <v>-16.679527790318968</v>
      </c>
      <c r="P10219" s="49">
        <v>-12.324999999999999</v>
      </c>
      <c r="Q10219" s="15">
        <v>-0.51769833700000001</v>
      </c>
      <c r="R10219" s="15">
        <v>-0.51769833700000001</v>
      </c>
      <c r="S10219" s="15">
        <v>-33.359055580637936</v>
      </c>
      <c r="X10219" s="49">
        <v>-16.702699312</v>
      </c>
      <c r="Y10219" s="15">
        <v>-0.57123080599999998</v>
      </c>
      <c r="Z10219" s="15">
        <v>-0.57123080599999998</v>
      </c>
      <c r="AA10219" s="15">
        <v>-16.679527790318968</v>
      </c>
      <c r="AF10219" s="49">
        <v>-4.8250000000000002</v>
      </c>
      <c r="AG10219" s="15">
        <v>1.2</v>
      </c>
      <c r="AH10219" s="15">
        <v>1.2</v>
      </c>
      <c r="AI10219" s="15">
        <v>-33.359055580637936</v>
      </c>
      <c r="AM10219" s="17"/>
    </row>
    <row r="10220" spans="1:39">
      <c r="A10220" s="7" t="s">
        <v>8304</v>
      </c>
      <c r="B10220" s="7">
        <v>3450</v>
      </c>
      <c r="C10220" s="29" t="s">
        <v>9419</v>
      </c>
      <c r="F10220" s="27" t="str">
        <f t="shared" si="159"/>
        <v>VIC3450MOONLIGHT FLAT</v>
      </c>
      <c r="G10220" s="30">
        <v>10208</v>
      </c>
      <c r="H10220" s="49">
        <v>-19</v>
      </c>
      <c r="I10220" s="15">
        <v>-2.3271189470000002</v>
      </c>
      <c r="J10220" s="15">
        <v>-2.3271189470000002</v>
      </c>
      <c r="K10220" s="15">
        <v>-17.627296146769606</v>
      </c>
      <c r="P10220" s="49">
        <v>-12.324999999999999</v>
      </c>
      <c r="Q10220" s="15">
        <v>-0.51769833700000001</v>
      </c>
      <c r="R10220" s="15">
        <v>-0.51769833700000001</v>
      </c>
      <c r="S10220" s="15">
        <v>-35.254592293539211</v>
      </c>
      <c r="X10220" s="49">
        <v>-16.702699312</v>
      </c>
      <c r="Y10220" s="15">
        <v>-0.57123080599999998</v>
      </c>
      <c r="Z10220" s="15">
        <v>-0.57123080599999998</v>
      </c>
      <c r="AA10220" s="15">
        <v>-17.627296146769606</v>
      </c>
      <c r="AF10220" s="49">
        <v>-4.8250000000000002</v>
      </c>
      <c r="AG10220" s="15">
        <v>-2.8</v>
      </c>
      <c r="AH10220" s="15">
        <v>-2.8</v>
      </c>
      <c r="AI10220" s="15">
        <v>-35.254592293539211</v>
      </c>
      <c r="AM10220" s="17"/>
    </row>
    <row r="10221" spans="1:39">
      <c r="A10221" s="7" t="s">
        <v>8304</v>
      </c>
      <c r="B10221" s="7">
        <v>3451</v>
      </c>
      <c r="C10221" s="29" t="s">
        <v>9420</v>
      </c>
      <c r="F10221" s="27" t="str">
        <f t="shared" si="159"/>
        <v>VIC3451BARKERS CREEK</v>
      </c>
      <c r="G10221" s="30">
        <v>10209</v>
      </c>
      <c r="H10221" s="49">
        <v>-19</v>
      </c>
      <c r="I10221" s="15">
        <v>-2.2326189470000002</v>
      </c>
      <c r="J10221" s="15">
        <v>-2.2326189470000002</v>
      </c>
      <c r="K10221" s="15">
        <v>-16.679527790318968</v>
      </c>
      <c r="P10221" s="49">
        <v>-12.324999999999999</v>
      </c>
      <c r="Q10221" s="15">
        <v>-0.44318074000000002</v>
      </c>
      <c r="R10221" s="15">
        <v>-0.44318074000000002</v>
      </c>
      <c r="S10221" s="15">
        <v>-33.359055580637936</v>
      </c>
      <c r="X10221" s="49">
        <v>-16.702699312</v>
      </c>
      <c r="Y10221" s="15">
        <v>-0.47843180600000002</v>
      </c>
      <c r="Z10221" s="15">
        <v>-0.47843180600000002</v>
      </c>
      <c r="AA10221" s="15">
        <v>-16.679527790318968</v>
      </c>
      <c r="AF10221" s="49">
        <v>-0.82499999999999996</v>
      </c>
      <c r="AG10221" s="15">
        <v>-7.375</v>
      </c>
      <c r="AH10221" s="15">
        <v>-7.375</v>
      </c>
      <c r="AI10221" s="15">
        <v>-33.359055580637936</v>
      </c>
      <c r="AM10221" s="17"/>
    </row>
    <row r="10222" spans="1:39">
      <c r="A10222" s="7" t="s">
        <v>8304</v>
      </c>
      <c r="B10222" s="7">
        <v>3451</v>
      </c>
      <c r="C10222" s="29" t="s">
        <v>9421</v>
      </c>
      <c r="F10222" s="27" t="str">
        <f t="shared" si="159"/>
        <v>VIC3451CAMPBELLS CREEK</v>
      </c>
      <c r="G10222" s="30">
        <v>10210</v>
      </c>
      <c r="H10222" s="49">
        <v>-19</v>
      </c>
      <c r="I10222" s="15">
        <v>-2.2326189470000002</v>
      </c>
      <c r="J10222" s="15">
        <v>-2.2326189470000002</v>
      </c>
      <c r="K10222" s="15">
        <v>-16.679527790318968</v>
      </c>
      <c r="P10222" s="49">
        <v>-12.324999999999999</v>
      </c>
      <c r="Q10222" s="15">
        <v>-0.44318074000000002</v>
      </c>
      <c r="R10222" s="15">
        <v>-0.44318074000000002</v>
      </c>
      <c r="S10222" s="15">
        <v>-33.359055580637936</v>
      </c>
      <c r="X10222" s="49">
        <v>-16.702699312</v>
      </c>
      <c r="Y10222" s="15">
        <v>-0.47843180600000002</v>
      </c>
      <c r="Z10222" s="15">
        <v>-0.47843180600000002</v>
      </c>
      <c r="AA10222" s="15">
        <v>-16.679527790318968</v>
      </c>
      <c r="AF10222" s="49">
        <v>-7.375</v>
      </c>
      <c r="AG10222" s="15">
        <v>-3.375</v>
      </c>
      <c r="AH10222" s="15">
        <v>-3.375</v>
      </c>
      <c r="AI10222" s="15">
        <v>-33.359055580637936</v>
      </c>
      <c r="AM10222" s="17"/>
    </row>
    <row r="10223" spans="1:39">
      <c r="A10223" s="7" t="s">
        <v>8304</v>
      </c>
      <c r="B10223" s="7">
        <v>3451</v>
      </c>
      <c r="C10223" s="29" t="s">
        <v>9422</v>
      </c>
      <c r="F10223" s="27" t="str">
        <f t="shared" si="159"/>
        <v>VIC3451CHEWTON</v>
      </c>
      <c r="G10223" s="30">
        <v>10211</v>
      </c>
      <c r="H10223" s="49">
        <v>-19</v>
      </c>
      <c r="I10223" s="15">
        <v>-2.2326189470000002</v>
      </c>
      <c r="J10223" s="15">
        <v>-2.2326189470000002</v>
      </c>
      <c r="K10223" s="15">
        <v>-16.679527790318968</v>
      </c>
      <c r="P10223" s="49">
        <v>-12.324999999999999</v>
      </c>
      <c r="Q10223" s="15">
        <v>-0.44318074000000002</v>
      </c>
      <c r="R10223" s="15">
        <v>-0.44318074000000002</v>
      </c>
      <c r="S10223" s="15">
        <v>-33.359055580637936</v>
      </c>
      <c r="X10223" s="49">
        <v>-16.702699312</v>
      </c>
      <c r="Y10223" s="15">
        <v>-0.47843180600000002</v>
      </c>
      <c r="Z10223" s="15">
        <v>-0.47843180600000002</v>
      </c>
      <c r="AA10223" s="15">
        <v>-16.679527790318968</v>
      </c>
      <c r="AF10223" s="49">
        <v>-7.375</v>
      </c>
      <c r="AG10223" s="15">
        <v>-7.375</v>
      </c>
      <c r="AH10223" s="15">
        <v>-7.375</v>
      </c>
      <c r="AI10223" s="15">
        <v>-33.359055580637936</v>
      </c>
      <c r="AM10223" s="17"/>
    </row>
    <row r="10224" spans="1:39">
      <c r="A10224" s="7" t="s">
        <v>8304</v>
      </c>
      <c r="B10224" s="7">
        <v>3451</v>
      </c>
      <c r="C10224" s="29" t="s">
        <v>9423</v>
      </c>
      <c r="F10224" s="27" t="str">
        <f t="shared" si="159"/>
        <v>VIC3451FARADAY</v>
      </c>
      <c r="G10224" s="30">
        <v>10212</v>
      </c>
      <c r="H10224" s="49">
        <v>-19</v>
      </c>
      <c r="I10224" s="15">
        <v>-2.2326189470000002</v>
      </c>
      <c r="J10224" s="15">
        <v>-2.2326189470000002</v>
      </c>
      <c r="K10224" s="15">
        <v>-16.679527790318968</v>
      </c>
      <c r="P10224" s="49">
        <v>-12.324999999999999</v>
      </c>
      <c r="Q10224" s="15">
        <v>-0.44318074000000002</v>
      </c>
      <c r="R10224" s="15">
        <v>-0.44318074000000002</v>
      </c>
      <c r="S10224" s="15">
        <v>-33.359055580637936</v>
      </c>
      <c r="X10224" s="49">
        <v>-16.702699312</v>
      </c>
      <c r="Y10224" s="15">
        <v>-0.47843180600000002</v>
      </c>
      <c r="Z10224" s="15">
        <v>-0.47843180600000002</v>
      </c>
      <c r="AA10224" s="15">
        <v>-16.679527790318968</v>
      </c>
      <c r="AF10224" s="49">
        <v>-7.375</v>
      </c>
      <c r="AG10224" s="15">
        <v>-7.375</v>
      </c>
      <c r="AH10224" s="15">
        <v>-7.375</v>
      </c>
      <c r="AI10224" s="15">
        <v>-33.359055580637936</v>
      </c>
      <c r="AM10224" s="17"/>
    </row>
    <row r="10225" spans="1:39">
      <c r="A10225" s="7" t="s">
        <v>8304</v>
      </c>
      <c r="B10225" s="7">
        <v>3451</v>
      </c>
      <c r="C10225" s="29" t="s">
        <v>9424</v>
      </c>
      <c r="F10225" s="27" t="str">
        <f t="shared" si="159"/>
        <v>VIC3451FRYERSTOWN</v>
      </c>
      <c r="G10225" s="30">
        <v>10213</v>
      </c>
      <c r="H10225" s="49">
        <v>-19</v>
      </c>
      <c r="I10225" s="15">
        <v>-2.2326189470000002</v>
      </c>
      <c r="J10225" s="15">
        <v>-2.2326189470000002</v>
      </c>
      <c r="K10225" s="15">
        <v>-16.679527790318968</v>
      </c>
      <c r="P10225" s="49">
        <v>-12.324999999999999</v>
      </c>
      <c r="Q10225" s="15">
        <v>-0.44318074000000002</v>
      </c>
      <c r="R10225" s="15">
        <v>-0.44318074000000002</v>
      </c>
      <c r="S10225" s="15">
        <v>-33.359055580637936</v>
      </c>
      <c r="X10225" s="49">
        <v>-16.702699312</v>
      </c>
      <c r="Y10225" s="15">
        <v>-0.47843180600000002</v>
      </c>
      <c r="Z10225" s="15">
        <v>-0.47843180600000002</v>
      </c>
      <c r="AA10225" s="15">
        <v>-16.679527790318968</v>
      </c>
      <c r="AF10225" s="49">
        <v>-7.375</v>
      </c>
      <c r="AG10225" s="15">
        <v>-7.375</v>
      </c>
      <c r="AH10225" s="15">
        <v>-7.375</v>
      </c>
      <c r="AI10225" s="15">
        <v>-33.359055580637936</v>
      </c>
      <c r="AM10225" s="17"/>
    </row>
    <row r="10226" spans="1:39">
      <c r="A10226" s="7" t="s">
        <v>8304</v>
      </c>
      <c r="B10226" s="7">
        <v>3451</v>
      </c>
      <c r="C10226" s="29" t="s">
        <v>9425</v>
      </c>
      <c r="F10226" s="27" t="str">
        <f t="shared" si="159"/>
        <v>VIC3451GLENLUCE</v>
      </c>
      <c r="G10226" s="30">
        <v>10214</v>
      </c>
      <c r="H10226" s="49">
        <v>-19</v>
      </c>
      <c r="I10226" s="15">
        <v>-2.2326189470000002</v>
      </c>
      <c r="J10226" s="15">
        <v>-2.2326189470000002</v>
      </c>
      <c r="K10226" s="15">
        <v>-17.627296146769606</v>
      </c>
      <c r="P10226" s="49">
        <v>-12.324999999999999</v>
      </c>
      <c r="Q10226" s="15">
        <v>-0.44318074000000002</v>
      </c>
      <c r="R10226" s="15">
        <v>-0.44318074000000002</v>
      </c>
      <c r="S10226" s="15">
        <v>-35.254592293539211</v>
      </c>
      <c r="X10226" s="49">
        <v>-16.702699312</v>
      </c>
      <c r="Y10226" s="15">
        <v>-0.47843180600000002</v>
      </c>
      <c r="Z10226" s="15">
        <v>-0.47843180600000002</v>
      </c>
      <c r="AA10226" s="15">
        <v>-17.627296146769606</v>
      </c>
      <c r="AF10226" s="49">
        <v>-7.375</v>
      </c>
      <c r="AG10226" s="15">
        <v>-7.375</v>
      </c>
      <c r="AH10226" s="15">
        <v>-7.375</v>
      </c>
      <c r="AI10226" s="15">
        <v>-35.254592293539211</v>
      </c>
      <c r="AM10226" s="17"/>
    </row>
    <row r="10227" spans="1:39">
      <c r="A10227" s="7" t="s">
        <v>8304</v>
      </c>
      <c r="B10227" s="7">
        <v>3451</v>
      </c>
      <c r="C10227" s="29" t="s">
        <v>9104</v>
      </c>
      <c r="F10227" s="27" t="str">
        <f t="shared" si="159"/>
        <v>VIC3451GOLDEN POINT</v>
      </c>
      <c r="G10227" s="30">
        <v>10215</v>
      </c>
      <c r="H10227" s="49">
        <v>-19</v>
      </c>
      <c r="I10227" s="15">
        <v>-2.2326189470000002</v>
      </c>
      <c r="J10227" s="15">
        <v>-2.2326189470000002</v>
      </c>
      <c r="K10227" s="15">
        <v>-17.627296146769606</v>
      </c>
      <c r="P10227" s="49">
        <v>-12.324999999999999</v>
      </c>
      <c r="Q10227" s="15">
        <v>-0.44318074000000002</v>
      </c>
      <c r="R10227" s="15">
        <v>-0.44318074000000002</v>
      </c>
      <c r="S10227" s="15">
        <v>-35.254592293539211</v>
      </c>
      <c r="X10227" s="49">
        <v>-16.702699312</v>
      </c>
      <c r="Y10227" s="15">
        <v>-0.47843180600000002</v>
      </c>
      <c r="Z10227" s="15">
        <v>-0.47843180600000002</v>
      </c>
      <c r="AA10227" s="15">
        <v>-17.627296146769606</v>
      </c>
      <c r="AF10227" s="49">
        <v>-7.375</v>
      </c>
      <c r="AG10227" s="15">
        <v>-7.375</v>
      </c>
      <c r="AH10227" s="15">
        <v>-7.375</v>
      </c>
      <c r="AI10227" s="15">
        <v>-35.254592293539211</v>
      </c>
      <c r="AM10227" s="17"/>
    </row>
    <row r="10228" spans="1:39">
      <c r="A10228" s="7" t="s">
        <v>8304</v>
      </c>
      <c r="B10228" s="7">
        <v>3451</v>
      </c>
      <c r="C10228" s="29" t="s">
        <v>188</v>
      </c>
      <c r="F10228" s="27" t="str">
        <f t="shared" si="159"/>
        <v>VIC3451GUILDFORD</v>
      </c>
      <c r="G10228" s="30">
        <v>10216</v>
      </c>
      <c r="H10228" s="49">
        <v>-19</v>
      </c>
      <c r="I10228" s="15">
        <v>-2.2326189470000002</v>
      </c>
      <c r="J10228" s="15">
        <v>-2.2326189470000002</v>
      </c>
      <c r="K10228" s="15">
        <v>-16.679527790318968</v>
      </c>
      <c r="P10228" s="49">
        <v>-12.324999999999999</v>
      </c>
      <c r="Q10228" s="15">
        <v>-0.44318074000000002</v>
      </c>
      <c r="R10228" s="15">
        <v>-0.44318074000000002</v>
      </c>
      <c r="S10228" s="15">
        <v>-33.359055580637936</v>
      </c>
      <c r="X10228" s="49">
        <v>-16.702699312</v>
      </c>
      <c r="Y10228" s="15">
        <v>-0.47843180600000002</v>
      </c>
      <c r="Z10228" s="15">
        <v>-0.47843180600000002</v>
      </c>
      <c r="AA10228" s="15">
        <v>-16.679527790318968</v>
      </c>
      <c r="AF10228" s="49">
        <v>-7.375</v>
      </c>
      <c r="AG10228" s="15">
        <v>-7.375</v>
      </c>
      <c r="AH10228" s="15">
        <v>-7.375</v>
      </c>
      <c r="AI10228" s="15">
        <v>-33.359055580637936</v>
      </c>
      <c r="AM10228" s="17"/>
    </row>
    <row r="10229" spans="1:39">
      <c r="A10229" s="7" t="s">
        <v>8304</v>
      </c>
      <c r="B10229" s="7">
        <v>3451</v>
      </c>
      <c r="C10229" s="29" t="s">
        <v>9426</v>
      </c>
      <c r="F10229" s="27" t="str">
        <f t="shared" si="159"/>
        <v>VIC3451MUCKLEFORD</v>
      </c>
      <c r="G10229" s="30">
        <v>10217</v>
      </c>
      <c r="H10229" s="49">
        <v>-19</v>
      </c>
      <c r="I10229" s="15">
        <v>-2.2326189470000002</v>
      </c>
      <c r="J10229" s="15">
        <v>-2.2326189470000002</v>
      </c>
      <c r="K10229" s="15">
        <v>-16.679527790318968</v>
      </c>
      <c r="P10229" s="49">
        <v>-12.324999999999999</v>
      </c>
      <c r="Q10229" s="15">
        <v>-0.44318074000000002</v>
      </c>
      <c r="R10229" s="15">
        <v>-0.44318074000000002</v>
      </c>
      <c r="S10229" s="15">
        <v>-33.359055580637936</v>
      </c>
      <c r="X10229" s="49">
        <v>-16.702699312</v>
      </c>
      <c r="Y10229" s="15">
        <v>-0.47843180600000002</v>
      </c>
      <c r="Z10229" s="15">
        <v>-0.47843180600000002</v>
      </c>
      <c r="AA10229" s="15">
        <v>-16.679527790318968</v>
      </c>
      <c r="AF10229" s="49">
        <v>-7.375</v>
      </c>
      <c r="AG10229" s="15">
        <v>-7.375</v>
      </c>
      <c r="AH10229" s="15">
        <v>-7.375</v>
      </c>
      <c r="AI10229" s="15">
        <v>-33.359055580637936</v>
      </c>
      <c r="AM10229" s="17"/>
    </row>
    <row r="10230" spans="1:39">
      <c r="A10230" s="7" t="s">
        <v>8304</v>
      </c>
      <c r="B10230" s="7">
        <v>3451</v>
      </c>
      <c r="C10230" s="29" t="s">
        <v>9427</v>
      </c>
      <c r="F10230" s="27" t="str">
        <f t="shared" si="159"/>
        <v>VIC3451TARILTA</v>
      </c>
      <c r="G10230" s="30">
        <v>10218</v>
      </c>
      <c r="H10230" s="49">
        <v>-19</v>
      </c>
      <c r="I10230" s="15">
        <v>-2.2326189470000002</v>
      </c>
      <c r="J10230" s="15">
        <v>-2.2326189470000002</v>
      </c>
      <c r="K10230" s="15">
        <v>-16.679527790318968</v>
      </c>
      <c r="P10230" s="49">
        <v>-12.324999999999999</v>
      </c>
      <c r="Q10230" s="15">
        <v>-0.44318074000000002</v>
      </c>
      <c r="R10230" s="15">
        <v>-0.44318074000000002</v>
      </c>
      <c r="S10230" s="15">
        <v>-33.359055580637936</v>
      </c>
      <c r="X10230" s="49">
        <v>-16.702699312</v>
      </c>
      <c r="Y10230" s="15">
        <v>-0.47843180600000002</v>
      </c>
      <c r="Z10230" s="15">
        <v>-0.47843180600000002</v>
      </c>
      <c r="AA10230" s="15">
        <v>-16.679527790318968</v>
      </c>
      <c r="AF10230" s="49">
        <v>-7.375</v>
      </c>
      <c r="AG10230" s="15">
        <v>-7.375</v>
      </c>
      <c r="AH10230" s="15">
        <v>-7.375</v>
      </c>
      <c r="AI10230" s="15">
        <v>-33.359055580637936</v>
      </c>
      <c r="AM10230" s="17"/>
    </row>
    <row r="10231" spans="1:39">
      <c r="A10231" s="7" t="s">
        <v>8304</v>
      </c>
      <c r="B10231" s="7">
        <v>3451</v>
      </c>
      <c r="C10231" s="29" t="s">
        <v>9428</v>
      </c>
      <c r="F10231" s="27" t="str">
        <f t="shared" si="159"/>
        <v>VIC3451VAUGHAN</v>
      </c>
      <c r="G10231" s="30">
        <v>10219</v>
      </c>
      <c r="H10231" s="49">
        <v>-19</v>
      </c>
      <c r="I10231" s="15">
        <v>-2.2326189470000002</v>
      </c>
      <c r="J10231" s="15">
        <v>-2.2326189470000002</v>
      </c>
      <c r="K10231" s="15">
        <v>-17.627296146769606</v>
      </c>
      <c r="P10231" s="49">
        <v>-12.324999999999999</v>
      </c>
      <c r="Q10231" s="15">
        <v>-0.44318074000000002</v>
      </c>
      <c r="R10231" s="15">
        <v>-0.44318074000000002</v>
      </c>
      <c r="S10231" s="15">
        <v>-35.254592293539211</v>
      </c>
      <c r="X10231" s="49">
        <v>-16.702699312</v>
      </c>
      <c r="Y10231" s="15">
        <v>-0.47843180600000002</v>
      </c>
      <c r="Z10231" s="15">
        <v>-0.47843180600000002</v>
      </c>
      <c r="AA10231" s="15">
        <v>-17.627296146769606</v>
      </c>
      <c r="AF10231" s="49">
        <v>-7.375</v>
      </c>
      <c r="AG10231" s="15">
        <v>-7.375</v>
      </c>
      <c r="AH10231" s="15">
        <v>-7.375</v>
      </c>
      <c r="AI10231" s="15">
        <v>-35.254592293539211</v>
      </c>
      <c r="AM10231" s="17"/>
    </row>
    <row r="10232" spans="1:39">
      <c r="A10232" s="7" t="s">
        <v>8304</v>
      </c>
      <c r="B10232" s="7">
        <v>3451</v>
      </c>
      <c r="C10232" s="29" t="s">
        <v>9429</v>
      </c>
      <c r="F10232" s="27" t="str">
        <f t="shared" si="159"/>
        <v>VIC3451WOODBROOK</v>
      </c>
      <c r="G10232" s="30">
        <v>10220</v>
      </c>
      <c r="H10232" s="49">
        <v>-19</v>
      </c>
      <c r="I10232" s="15">
        <v>-2.2326189470000002</v>
      </c>
      <c r="J10232" s="15">
        <v>-2.2326189470000002</v>
      </c>
      <c r="K10232" s="15">
        <v>-17.014824925663344</v>
      </c>
      <c r="P10232" s="49">
        <v>-12.324999999999999</v>
      </c>
      <c r="Q10232" s="15">
        <v>-0.44318074000000002</v>
      </c>
      <c r="R10232" s="15">
        <v>-0.44318074000000002</v>
      </c>
      <c r="S10232" s="15">
        <v>-34.029649851326688</v>
      </c>
      <c r="X10232" s="49">
        <v>-16.702699312</v>
      </c>
      <c r="Y10232" s="15">
        <v>-0.47843180600000002</v>
      </c>
      <c r="Z10232" s="15">
        <v>-0.47843180600000002</v>
      </c>
      <c r="AA10232" s="15">
        <v>-17.014824925663344</v>
      </c>
      <c r="AF10232" s="49">
        <v>-7.375</v>
      </c>
      <c r="AG10232" s="15">
        <v>-7.375</v>
      </c>
      <c r="AH10232" s="15">
        <v>-7.375</v>
      </c>
      <c r="AI10232" s="15">
        <v>-34.029649851326688</v>
      </c>
      <c r="AM10232" s="17"/>
    </row>
    <row r="10233" spans="1:39">
      <c r="A10233" s="7" t="s">
        <v>8304</v>
      </c>
      <c r="B10233" s="7">
        <v>3451</v>
      </c>
      <c r="C10233" s="29" t="s">
        <v>9430</v>
      </c>
      <c r="F10233" s="27" t="str">
        <f t="shared" si="159"/>
        <v>VIC3451YAPEEN</v>
      </c>
      <c r="G10233" s="30">
        <v>10221</v>
      </c>
      <c r="H10233" s="49">
        <v>-19</v>
      </c>
      <c r="I10233" s="15">
        <v>-2.2326189470000002</v>
      </c>
      <c r="J10233" s="15">
        <v>-2.2326189470000002</v>
      </c>
      <c r="K10233" s="15">
        <v>-16.679527790318968</v>
      </c>
      <c r="P10233" s="49">
        <v>-12.324999999999999</v>
      </c>
      <c r="Q10233" s="15">
        <v>-0.44318074000000002</v>
      </c>
      <c r="R10233" s="15">
        <v>-0.44318074000000002</v>
      </c>
      <c r="S10233" s="15">
        <v>-33.359055580637936</v>
      </c>
      <c r="X10233" s="49">
        <v>-16.702699312</v>
      </c>
      <c r="Y10233" s="15">
        <v>-0.47843180600000002</v>
      </c>
      <c r="Z10233" s="15">
        <v>-0.47843180600000002</v>
      </c>
      <c r="AA10233" s="15">
        <v>-16.679527790318968</v>
      </c>
      <c r="AF10233" s="49">
        <v>-7.375</v>
      </c>
      <c r="AG10233" s="15">
        <v>-7.375</v>
      </c>
      <c r="AH10233" s="15">
        <v>-7.375</v>
      </c>
      <c r="AI10233" s="15">
        <v>-33.359055580637936</v>
      </c>
      <c r="AM10233" s="17"/>
    </row>
    <row r="10234" spans="1:39">
      <c r="A10234" s="7" t="s">
        <v>8304</v>
      </c>
      <c r="B10234" s="7">
        <v>3453</v>
      </c>
      <c r="C10234" s="29" t="s">
        <v>9431</v>
      </c>
      <c r="F10234" s="27" t="str">
        <f t="shared" si="159"/>
        <v>VIC3453HARCOURT</v>
      </c>
      <c r="G10234" s="30">
        <v>10222</v>
      </c>
      <c r="H10234" s="49">
        <v>-19</v>
      </c>
      <c r="I10234" s="15">
        <v>-2.2956189469999999</v>
      </c>
      <c r="J10234" s="15">
        <v>-2.2956189469999999</v>
      </c>
      <c r="K10234" s="15">
        <v>-12.95670077148775</v>
      </c>
      <c r="P10234" s="49">
        <v>-12.324999999999999</v>
      </c>
      <c r="Q10234" s="15">
        <v>-0.49285913799999997</v>
      </c>
      <c r="R10234" s="15">
        <v>-0.49285913799999997</v>
      </c>
      <c r="S10234" s="15">
        <v>-25.9134015429755</v>
      </c>
      <c r="X10234" s="49">
        <v>-16.702699312</v>
      </c>
      <c r="Y10234" s="15">
        <v>-0.54029780599999999</v>
      </c>
      <c r="Z10234" s="15">
        <v>-0.54029780599999999</v>
      </c>
      <c r="AA10234" s="15">
        <v>-12.95670077148775</v>
      </c>
      <c r="AF10234" s="49">
        <v>-7.375</v>
      </c>
      <c r="AG10234" s="15">
        <v>-2.8</v>
      </c>
      <c r="AH10234" s="15">
        <v>-2.8</v>
      </c>
      <c r="AI10234" s="15">
        <v>-25.9134015429755</v>
      </c>
      <c r="AM10234" s="17"/>
    </row>
    <row r="10235" spans="1:39">
      <c r="A10235" s="7" t="s">
        <v>8304</v>
      </c>
      <c r="B10235" s="7">
        <v>3453</v>
      </c>
      <c r="C10235" s="29" t="s">
        <v>9432</v>
      </c>
      <c r="F10235" s="27" t="str">
        <f t="shared" si="159"/>
        <v>VIC3453HARCOURT NORTH</v>
      </c>
      <c r="G10235" s="30">
        <v>10223</v>
      </c>
      <c r="H10235" s="49">
        <v>-19</v>
      </c>
      <c r="I10235" s="15">
        <v>-2.2956189469999999</v>
      </c>
      <c r="J10235" s="15">
        <v>-2.2956189469999999</v>
      </c>
      <c r="K10235" s="15">
        <v>-17.627296146769606</v>
      </c>
      <c r="P10235" s="49">
        <v>-12.324999999999999</v>
      </c>
      <c r="Q10235" s="15">
        <v>-0.49285913799999997</v>
      </c>
      <c r="R10235" s="15">
        <v>-0.49285913799999997</v>
      </c>
      <c r="S10235" s="15">
        <v>-35.254592293539211</v>
      </c>
      <c r="X10235" s="49">
        <v>-16.702699312</v>
      </c>
      <c r="Y10235" s="15">
        <v>-0.54029780599999999</v>
      </c>
      <c r="Z10235" s="15">
        <v>-0.54029780599999999</v>
      </c>
      <c r="AA10235" s="15">
        <v>-17.627296146769606</v>
      </c>
      <c r="AF10235" s="49">
        <v>-7.375</v>
      </c>
      <c r="AG10235" s="15">
        <v>-2.8</v>
      </c>
      <c r="AH10235" s="15">
        <v>-2.8</v>
      </c>
      <c r="AI10235" s="15">
        <v>-35.254592293539211</v>
      </c>
      <c r="AM10235" s="17"/>
    </row>
    <row r="10236" spans="1:39">
      <c r="A10236" s="7" t="s">
        <v>8304</v>
      </c>
      <c r="B10236" s="7">
        <v>3453</v>
      </c>
      <c r="C10236" s="29" t="s">
        <v>3783</v>
      </c>
      <c r="F10236" s="27" t="str">
        <f t="shared" si="159"/>
        <v>VIC3453RAVENSWOOD</v>
      </c>
      <c r="G10236" s="30">
        <v>10224</v>
      </c>
      <c r="H10236" s="49">
        <v>-19</v>
      </c>
      <c r="I10236" s="15">
        <v>-2.2956189469999999</v>
      </c>
      <c r="J10236" s="15">
        <v>-2.2956189469999999</v>
      </c>
      <c r="K10236" s="15">
        <v>-16.679527790318968</v>
      </c>
      <c r="P10236" s="49">
        <v>-12.324999999999999</v>
      </c>
      <c r="Q10236" s="15">
        <v>-0.49285913799999997</v>
      </c>
      <c r="R10236" s="15">
        <v>-0.49285913799999997</v>
      </c>
      <c r="S10236" s="15">
        <v>-33.359055580637936</v>
      </c>
      <c r="X10236" s="49">
        <v>-16.702699312</v>
      </c>
      <c r="Y10236" s="15">
        <v>-0.54029780599999999</v>
      </c>
      <c r="Z10236" s="15">
        <v>-0.54029780599999999</v>
      </c>
      <c r="AA10236" s="15">
        <v>-16.679527790318968</v>
      </c>
      <c r="AF10236" s="49">
        <v>-7.375</v>
      </c>
      <c r="AG10236" s="15">
        <v>-2.8</v>
      </c>
      <c r="AH10236" s="15">
        <v>-2.8</v>
      </c>
      <c r="AI10236" s="15">
        <v>-33.359055580637936</v>
      </c>
      <c r="AM10236" s="17"/>
    </row>
    <row r="10237" spans="1:39">
      <c r="A10237" s="7" t="s">
        <v>8304</v>
      </c>
      <c r="B10237" s="7">
        <v>3458</v>
      </c>
      <c r="C10237" s="29" t="s">
        <v>9433</v>
      </c>
      <c r="F10237" s="27" t="str">
        <f t="shared" si="159"/>
        <v>VIC3458BARRYS REEF</v>
      </c>
      <c r="G10237" s="30">
        <v>10225</v>
      </c>
      <c r="H10237" s="49">
        <v>-19</v>
      </c>
      <c r="I10237" s="15">
        <v>-2.274618947</v>
      </c>
      <c r="J10237" s="15">
        <v>-2.274618947</v>
      </c>
      <c r="K10237" s="15">
        <v>-11.295743663709061</v>
      </c>
      <c r="P10237" s="49">
        <v>-12.324999999999999</v>
      </c>
      <c r="Q10237" s="15">
        <v>-0.47629967200000001</v>
      </c>
      <c r="R10237" s="15">
        <v>-0.47629967200000001</v>
      </c>
      <c r="S10237" s="15">
        <v>-22.591487327418122</v>
      </c>
      <c r="X10237" s="49">
        <v>-16.702699312</v>
      </c>
      <c r="Y10237" s="15">
        <v>-0.51967580599999996</v>
      </c>
      <c r="Z10237" s="15">
        <v>-0.51967580599999996</v>
      </c>
      <c r="AA10237" s="15">
        <v>-11.295743663709061</v>
      </c>
      <c r="AF10237" s="49">
        <v>-7.375</v>
      </c>
      <c r="AG10237" s="15">
        <v>-4.0750000000000002</v>
      </c>
      <c r="AH10237" s="15">
        <v>-4.0750000000000002</v>
      </c>
      <c r="AI10237" s="15">
        <v>-22.591487327418122</v>
      </c>
      <c r="AM10237" s="17"/>
    </row>
    <row r="10238" spans="1:39">
      <c r="A10238" s="7" t="s">
        <v>8304</v>
      </c>
      <c r="B10238" s="7">
        <v>3458</v>
      </c>
      <c r="C10238" s="29" t="s">
        <v>6924</v>
      </c>
      <c r="F10238" s="27" t="str">
        <f t="shared" si="159"/>
        <v>VIC3458BLACKWOOD</v>
      </c>
      <c r="G10238" s="30">
        <v>10226</v>
      </c>
      <c r="H10238" s="49">
        <v>-19</v>
      </c>
      <c r="I10238" s="15">
        <v>-2.274618947</v>
      </c>
      <c r="J10238" s="15">
        <v>-2.274618947</v>
      </c>
      <c r="K10238" s="15">
        <v>-16.679527790318968</v>
      </c>
      <c r="P10238" s="49">
        <v>-12.324999999999999</v>
      </c>
      <c r="Q10238" s="15">
        <v>-0.47629967200000001</v>
      </c>
      <c r="R10238" s="15">
        <v>-0.47629967200000001</v>
      </c>
      <c r="S10238" s="15">
        <v>-33.359055580637936</v>
      </c>
      <c r="X10238" s="49">
        <v>-16.702699312</v>
      </c>
      <c r="Y10238" s="15">
        <v>-0.51967580599999996</v>
      </c>
      <c r="Z10238" s="15">
        <v>-0.51967580599999996</v>
      </c>
      <c r="AA10238" s="15">
        <v>-16.679527790318968</v>
      </c>
      <c r="AF10238" s="49">
        <v>-7.375</v>
      </c>
      <c r="AG10238" s="15">
        <v>-4.0750000000000002</v>
      </c>
      <c r="AH10238" s="15">
        <v>-4.0750000000000002</v>
      </c>
      <c r="AI10238" s="15">
        <v>-33.359055580637936</v>
      </c>
      <c r="AM10238" s="17"/>
    </row>
    <row r="10239" spans="1:39">
      <c r="A10239" s="7" t="s">
        <v>8304</v>
      </c>
      <c r="B10239" s="7">
        <v>3458</v>
      </c>
      <c r="C10239" s="29" t="s">
        <v>9434</v>
      </c>
      <c r="F10239" s="27" t="str">
        <f t="shared" si="159"/>
        <v>VIC3458FERN HILL</v>
      </c>
      <c r="G10239" s="30">
        <v>10227</v>
      </c>
      <c r="H10239" s="49">
        <v>-19</v>
      </c>
      <c r="I10239" s="15">
        <v>-2.274618947</v>
      </c>
      <c r="J10239" s="15">
        <v>-2.274618947</v>
      </c>
      <c r="K10239" s="15">
        <v>-16.679527790318968</v>
      </c>
      <c r="P10239" s="49">
        <v>-12.324999999999999</v>
      </c>
      <c r="Q10239" s="15">
        <v>-0.47629967200000001</v>
      </c>
      <c r="R10239" s="15">
        <v>-0.47629967200000001</v>
      </c>
      <c r="S10239" s="15">
        <v>-33.359055580637936</v>
      </c>
      <c r="X10239" s="49">
        <v>-16.702699312</v>
      </c>
      <c r="Y10239" s="15">
        <v>-0.51967580599999996</v>
      </c>
      <c r="Z10239" s="15">
        <v>-0.51967580599999996</v>
      </c>
      <c r="AA10239" s="15">
        <v>-16.679527790318968</v>
      </c>
      <c r="AF10239" s="49">
        <v>-7.375</v>
      </c>
      <c r="AG10239" s="15">
        <v>-4.0750000000000002</v>
      </c>
      <c r="AH10239" s="15">
        <v>-4.0750000000000002</v>
      </c>
      <c r="AI10239" s="15">
        <v>-33.359055580637936</v>
      </c>
      <c r="AM10239" s="17"/>
    </row>
    <row r="10240" spans="1:39">
      <c r="A10240" s="7" t="s">
        <v>8304</v>
      </c>
      <c r="B10240" s="7">
        <v>3458</v>
      </c>
      <c r="C10240" s="29" t="s">
        <v>9435</v>
      </c>
      <c r="F10240" s="27" t="str">
        <f t="shared" si="159"/>
        <v>VIC3458LERDERDERG</v>
      </c>
      <c r="G10240" s="30">
        <v>10228</v>
      </c>
      <c r="H10240" s="49">
        <v>-19</v>
      </c>
      <c r="I10240" s="15">
        <v>-2.274618947</v>
      </c>
      <c r="J10240" s="15">
        <v>-2.274618947</v>
      </c>
      <c r="K10240" s="15">
        <v>-17.627296146769606</v>
      </c>
      <c r="P10240" s="49">
        <v>-12.324999999999999</v>
      </c>
      <c r="Q10240" s="15">
        <v>-0.47629967200000001</v>
      </c>
      <c r="R10240" s="15">
        <v>-0.47629967200000001</v>
      </c>
      <c r="S10240" s="15">
        <v>-35.254592293539211</v>
      </c>
      <c r="X10240" s="49">
        <v>-16.702699312</v>
      </c>
      <c r="Y10240" s="15">
        <v>-0.51967580599999996</v>
      </c>
      <c r="Z10240" s="15">
        <v>-0.51967580599999996</v>
      </c>
      <c r="AA10240" s="15">
        <v>-17.627296146769606</v>
      </c>
      <c r="AF10240" s="49">
        <v>-7.375</v>
      </c>
      <c r="AG10240" s="15">
        <v>-4.0750000000000002</v>
      </c>
      <c r="AH10240" s="15">
        <v>-4.0750000000000002</v>
      </c>
      <c r="AI10240" s="15">
        <v>-35.254592293539211</v>
      </c>
      <c r="AM10240" s="17"/>
    </row>
    <row r="10241" spans="1:39">
      <c r="A10241" s="7" t="s">
        <v>8304</v>
      </c>
      <c r="B10241" s="7">
        <v>3458</v>
      </c>
      <c r="C10241" s="29" t="s">
        <v>9436</v>
      </c>
      <c r="F10241" s="27" t="str">
        <f t="shared" si="159"/>
        <v>VIC3458LITTLE HAMPTON</v>
      </c>
      <c r="G10241" s="30">
        <v>10229</v>
      </c>
      <c r="H10241" s="49">
        <v>-19</v>
      </c>
      <c r="I10241" s="15">
        <v>-2.274618947</v>
      </c>
      <c r="J10241" s="15">
        <v>-2.274618947</v>
      </c>
      <c r="K10241" s="15">
        <v>-17.627296146769606</v>
      </c>
      <c r="P10241" s="49">
        <v>-12.324999999999999</v>
      </c>
      <c r="Q10241" s="15">
        <v>-0.47629967200000001</v>
      </c>
      <c r="R10241" s="15">
        <v>-0.47629967200000001</v>
      </c>
      <c r="S10241" s="15">
        <v>-35.254592293539211</v>
      </c>
      <c r="X10241" s="49">
        <v>-16.702699312</v>
      </c>
      <c r="Y10241" s="15">
        <v>-0.51967580599999996</v>
      </c>
      <c r="Z10241" s="15">
        <v>-0.51967580599999996</v>
      </c>
      <c r="AA10241" s="15">
        <v>-17.627296146769606</v>
      </c>
      <c r="AF10241" s="49">
        <v>-7.375</v>
      </c>
      <c r="AG10241" s="15">
        <v>-4.0750000000000002</v>
      </c>
      <c r="AH10241" s="15">
        <v>-4.0750000000000002</v>
      </c>
      <c r="AI10241" s="15">
        <v>-35.254592293539211</v>
      </c>
      <c r="AM10241" s="17"/>
    </row>
    <row r="10242" spans="1:39">
      <c r="A10242" s="7" t="s">
        <v>8304</v>
      </c>
      <c r="B10242" s="7">
        <v>3458</v>
      </c>
      <c r="C10242" s="29" t="s">
        <v>9437</v>
      </c>
      <c r="F10242" s="27" t="str">
        <f t="shared" si="159"/>
        <v>VIC3458NEWBURY</v>
      </c>
      <c r="G10242" s="30">
        <v>10230</v>
      </c>
      <c r="H10242" s="49">
        <v>-19</v>
      </c>
      <c r="I10242" s="15">
        <v>-2.274618947</v>
      </c>
      <c r="J10242" s="15">
        <v>-2.274618947</v>
      </c>
      <c r="K10242" s="15">
        <v>-17.627296146769606</v>
      </c>
      <c r="P10242" s="49">
        <v>-12.324999999999999</v>
      </c>
      <c r="Q10242" s="15">
        <v>-0.47629967200000001</v>
      </c>
      <c r="R10242" s="15">
        <v>-0.47629967200000001</v>
      </c>
      <c r="S10242" s="15">
        <v>-35.254592293539211</v>
      </c>
      <c r="X10242" s="49">
        <v>-16.702699312</v>
      </c>
      <c r="Y10242" s="15">
        <v>-0.51967580599999996</v>
      </c>
      <c r="Z10242" s="15">
        <v>-0.51967580599999996</v>
      </c>
      <c r="AA10242" s="15">
        <v>-17.627296146769606</v>
      </c>
      <c r="AF10242" s="49">
        <v>-7.375</v>
      </c>
      <c r="AG10242" s="15">
        <v>-4.0750000000000002</v>
      </c>
      <c r="AH10242" s="15">
        <v>-4.0750000000000002</v>
      </c>
      <c r="AI10242" s="15">
        <v>-35.254592293539211</v>
      </c>
      <c r="AM10242" s="17"/>
    </row>
    <row r="10243" spans="1:39">
      <c r="A10243" s="7" t="s">
        <v>8304</v>
      </c>
      <c r="B10243" s="7">
        <v>3458</v>
      </c>
      <c r="C10243" s="29" t="s">
        <v>9438</v>
      </c>
      <c r="F10243" s="27" t="str">
        <f t="shared" si="159"/>
        <v>VIC3458TRENTHAM</v>
      </c>
      <c r="G10243" s="30">
        <v>10231</v>
      </c>
      <c r="H10243" s="49">
        <v>-19</v>
      </c>
      <c r="I10243" s="15">
        <v>-2.274618947</v>
      </c>
      <c r="J10243" s="15">
        <v>-2.274618947</v>
      </c>
      <c r="K10243" s="15">
        <v>-16.679527790318968</v>
      </c>
      <c r="P10243" s="49">
        <v>-12.324999999999999</v>
      </c>
      <c r="Q10243" s="15">
        <v>-0.47629967200000001</v>
      </c>
      <c r="R10243" s="15">
        <v>-0.47629967200000001</v>
      </c>
      <c r="S10243" s="15">
        <v>-33.359055580637936</v>
      </c>
      <c r="X10243" s="49">
        <v>-16.702699312</v>
      </c>
      <c r="Y10243" s="15">
        <v>-0.51967580599999996</v>
      </c>
      <c r="Z10243" s="15">
        <v>-0.51967580599999996</v>
      </c>
      <c r="AA10243" s="15">
        <v>-16.679527790318968</v>
      </c>
      <c r="AF10243" s="49">
        <v>-7.375</v>
      </c>
      <c r="AG10243" s="15">
        <v>-4.0750000000000002</v>
      </c>
      <c r="AH10243" s="15">
        <v>-4.0750000000000002</v>
      </c>
      <c r="AI10243" s="15">
        <v>-33.359055580637936</v>
      </c>
      <c r="AM10243" s="17"/>
    </row>
    <row r="10244" spans="1:39">
      <c r="A10244" s="7" t="s">
        <v>8304</v>
      </c>
      <c r="B10244" s="7">
        <v>3458</v>
      </c>
      <c r="C10244" s="29" t="s">
        <v>9439</v>
      </c>
      <c r="F10244" s="27" t="str">
        <f t="shared" si="159"/>
        <v>VIC3458TRENTHAM EAST</v>
      </c>
      <c r="G10244" s="30">
        <v>10232</v>
      </c>
      <c r="H10244" s="49">
        <v>-19</v>
      </c>
      <c r="I10244" s="15">
        <v>-2.274618947</v>
      </c>
      <c r="J10244" s="15">
        <v>-2.274618947</v>
      </c>
      <c r="K10244" s="15">
        <v>-17.627296146769606</v>
      </c>
      <c r="P10244" s="49">
        <v>-12.324999999999999</v>
      </c>
      <c r="Q10244" s="15">
        <v>-0.47629967200000001</v>
      </c>
      <c r="R10244" s="15">
        <v>-0.47629967200000001</v>
      </c>
      <c r="S10244" s="15">
        <v>-35.254592293539211</v>
      </c>
      <c r="X10244" s="49">
        <v>-16.702699312</v>
      </c>
      <c r="Y10244" s="15">
        <v>-0.51967580599999996</v>
      </c>
      <c r="Z10244" s="15">
        <v>-0.51967580599999996</v>
      </c>
      <c r="AA10244" s="15">
        <v>-17.627296146769606</v>
      </c>
      <c r="AF10244" s="49">
        <v>-7.375</v>
      </c>
      <c r="AG10244" s="15">
        <v>-4.0750000000000002</v>
      </c>
      <c r="AH10244" s="15">
        <v>-4.0750000000000002</v>
      </c>
      <c r="AI10244" s="15">
        <v>-35.254592293539211</v>
      </c>
      <c r="AM10244" s="17"/>
    </row>
    <row r="10245" spans="1:39">
      <c r="A10245" s="7" t="s">
        <v>8304</v>
      </c>
      <c r="B10245" s="7">
        <v>3460</v>
      </c>
      <c r="C10245" s="29" t="s">
        <v>9440</v>
      </c>
      <c r="F10245" s="27" t="str">
        <f t="shared" si="159"/>
        <v>VIC3460DAYLESFORD</v>
      </c>
      <c r="G10245" s="30">
        <v>10233</v>
      </c>
      <c r="H10245" s="49">
        <v>-19</v>
      </c>
      <c r="I10245" s="15">
        <v>2.4820587010000001</v>
      </c>
      <c r="J10245" s="15">
        <v>2.4820587010000001</v>
      </c>
      <c r="K10245" s="15">
        <v>-8.1116436278669752</v>
      </c>
      <c r="P10245" s="49">
        <v>-12.324999999999999</v>
      </c>
      <c r="Q10245" s="15">
        <v>3.2745594609999999</v>
      </c>
      <c r="R10245" s="15">
        <v>3.2745594609999999</v>
      </c>
      <c r="S10245" s="15">
        <v>-16.22328725573395</v>
      </c>
      <c r="X10245" s="49">
        <v>-16.702699312</v>
      </c>
      <c r="Y10245" s="15">
        <v>4.1513816449999998</v>
      </c>
      <c r="Z10245" s="15">
        <v>4.1513816449999998</v>
      </c>
      <c r="AA10245" s="15">
        <v>-8.1116436278669752</v>
      </c>
      <c r="AF10245" s="49">
        <v>-7.375</v>
      </c>
      <c r="AG10245" s="15">
        <v>-7.375</v>
      </c>
      <c r="AH10245" s="15">
        <v>-7.375</v>
      </c>
      <c r="AI10245" s="15">
        <v>-16.22328725573395</v>
      </c>
      <c r="AM10245" s="17"/>
    </row>
    <row r="10246" spans="1:39">
      <c r="A10246" s="7" t="s">
        <v>8304</v>
      </c>
      <c r="B10246" s="7">
        <v>3461</v>
      </c>
      <c r="C10246" s="29" t="s">
        <v>9441</v>
      </c>
      <c r="F10246" s="27" t="str">
        <f t="shared" si="159"/>
        <v>VIC3461BULLARTO</v>
      </c>
      <c r="G10246" s="30">
        <v>10234</v>
      </c>
      <c r="H10246" s="49">
        <v>-19</v>
      </c>
      <c r="I10246" s="15">
        <v>-2.1836189469999998</v>
      </c>
      <c r="J10246" s="15">
        <v>-2.1836189469999998</v>
      </c>
      <c r="K10246" s="15">
        <v>-12.95670077148775</v>
      </c>
      <c r="P10246" s="49">
        <v>-12.324999999999999</v>
      </c>
      <c r="Q10246" s="15">
        <v>-0.40454198600000002</v>
      </c>
      <c r="R10246" s="15">
        <v>-0.40454198600000002</v>
      </c>
      <c r="S10246" s="15">
        <v>-25.9134015429755</v>
      </c>
      <c r="X10246" s="49">
        <v>-16.702699312</v>
      </c>
      <c r="Y10246" s="15">
        <v>-0.43031380600000002</v>
      </c>
      <c r="Z10246" s="15">
        <v>-0.43031380600000002</v>
      </c>
      <c r="AA10246" s="15">
        <v>-12.95670077148775</v>
      </c>
      <c r="AF10246" s="49">
        <v>-7.375</v>
      </c>
      <c r="AG10246" s="15">
        <v>-7.375</v>
      </c>
      <c r="AH10246" s="15">
        <v>-7.375</v>
      </c>
      <c r="AI10246" s="15">
        <v>-25.9134015429755</v>
      </c>
      <c r="AM10246" s="17"/>
    </row>
    <row r="10247" spans="1:39">
      <c r="A10247" s="7" t="s">
        <v>8304</v>
      </c>
      <c r="B10247" s="7">
        <v>3461</v>
      </c>
      <c r="C10247" s="29" t="s">
        <v>9442</v>
      </c>
      <c r="F10247" s="27" t="str">
        <f t="shared" si="159"/>
        <v>VIC3461BULLARTO SOUTH</v>
      </c>
      <c r="G10247" s="30">
        <v>10235</v>
      </c>
      <c r="H10247" s="49">
        <v>-19</v>
      </c>
      <c r="I10247" s="15">
        <v>-2.1836189469999998</v>
      </c>
      <c r="J10247" s="15">
        <v>-2.1836189469999998</v>
      </c>
      <c r="K10247" s="15">
        <v>-17.627296146769606</v>
      </c>
      <c r="P10247" s="49">
        <v>-12.324999999999999</v>
      </c>
      <c r="Q10247" s="15">
        <v>-0.40454198600000002</v>
      </c>
      <c r="R10247" s="15">
        <v>-0.40454198600000002</v>
      </c>
      <c r="S10247" s="15">
        <v>-35.254592293539211</v>
      </c>
      <c r="X10247" s="49">
        <v>-16.702699312</v>
      </c>
      <c r="Y10247" s="15">
        <v>-0.43031380600000002</v>
      </c>
      <c r="Z10247" s="15">
        <v>-0.43031380600000002</v>
      </c>
      <c r="AA10247" s="15">
        <v>-17.627296146769606</v>
      </c>
      <c r="AF10247" s="49">
        <v>-7.375</v>
      </c>
      <c r="AG10247" s="15">
        <v>-7.375</v>
      </c>
      <c r="AH10247" s="15">
        <v>-7.375</v>
      </c>
      <c r="AI10247" s="15">
        <v>-35.254592293539211</v>
      </c>
      <c r="AM10247" s="17"/>
    </row>
    <row r="10248" spans="1:39">
      <c r="A10248" s="7" t="s">
        <v>8304</v>
      </c>
      <c r="B10248" s="7">
        <v>3461</v>
      </c>
      <c r="C10248" s="29" t="s">
        <v>1170</v>
      </c>
      <c r="F10248" s="27" t="str">
        <f t="shared" si="159"/>
        <v>VIC3461CLYDESDALE</v>
      </c>
      <c r="G10248" s="30">
        <v>10236</v>
      </c>
      <c r="H10248" s="49">
        <v>-19</v>
      </c>
      <c r="I10248" s="15">
        <v>-2.1836189469999998</v>
      </c>
      <c r="J10248" s="15">
        <v>-2.1836189469999998</v>
      </c>
      <c r="K10248" s="15">
        <v>-17.627296146769606</v>
      </c>
      <c r="P10248" s="49">
        <v>-12.324999999999999</v>
      </c>
      <c r="Q10248" s="15">
        <v>-0.40454198600000002</v>
      </c>
      <c r="R10248" s="15">
        <v>-0.40454198600000002</v>
      </c>
      <c r="S10248" s="15">
        <v>-35.254592293539211</v>
      </c>
      <c r="X10248" s="49">
        <v>-16.702699312</v>
      </c>
      <c r="Y10248" s="15">
        <v>-0.43031380600000002</v>
      </c>
      <c r="Z10248" s="15">
        <v>-0.43031380600000002</v>
      </c>
      <c r="AA10248" s="15">
        <v>-17.627296146769606</v>
      </c>
      <c r="AF10248" s="49">
        <v>-7.375</v>
      </c>
      <c r="AG10248" s="15">
        <v>-7.375</v>
      </c>
      <c r="AH10248" s="15">
        <v>-7.375</v>
      </c>
      <c r="AI10248" s="15">
        <v>-35.254592293539211</v>
      </c>
      <c r="AM10248" s="17"/>
    </row>
    <row r="10249" spans="1:39">
      <c r="A10249" s="7" t="s">
        <v>8304</v>
      </c>
      <c r="B10249" s="7">
        <v>3461</v>
      </c>
      <c r="C10249" s="29" t="s">
        <v>9443</v>
      </c>
      <c r="F10249" s="27" t="str">
        <f t="shared" si="159"/>
        <v>VIC3461COOMOORA</v>
      </c>
      <c r="G10249" s="30">
        <v>10237</v>
      </c>
      <c r="H10249" s="49">
        <v>-19</v>
      </c>
      <c r="I10249" s="15">
        <v>-2.1836189469999998</v>
      </c>
      <c r="J10249" s="15">
        <v>-2.1836189469999998</v>
      </c>
      <c r="K10249" s="15">
        <v>-16.679527790318968</v>
      </c>
      <c r="P10249" s="49">
        <v>-12.324999999999999</v>
      </c>
      <c r="Q10249" s="15">
        <v>-0.40454198600000002</v>
      </c>
      <c r="R10249" s="15">
        <v>-0.40454198600000002</v>
      </c>
      <c r="S10249" s="15">
        <v>-33.359055580637936</v>
      </c>
      <c r="X10249" s="49">
        <v>-16.702699312</v>
      </c>
      <c r="Y10249" s="15">
        <v>-0.43031380600000002</v>
      </c>
      <c r="Z10249" s="15">
        <v>-0.43031380600000002</v>
      </c>
      <c r="AA10249" s="15">
        <v>-16.679527790318968</v>
      </c>
      <c r="AF10249" s="49">
        <v>-7.375</v>
      </c>
      <c r="AG10249" s="15">
        <v>-7.375</v>
      </c>
      <c r="AH10249" s="15">
        <v>-7.375</v>
      </c>
      <c r="AI10249" s="15">
        <v>-33.359055580637936</v>
      </c>
      <c r="AM10249" s="17"/>
    </row>
    <row r="10250" spans="1:39">
      <c r="A10250" s="7" t="s">
        <v>8304</v>
      </c>
      <c r="B10250" s="7">
        <v>3461</v>
      </c>
      <c r="C10250" s="29" t="s">
        <v>9444</v>
      </c>
      <c r="F10250" s="27" t="str">
        <f t="shared" si="159"/>
        <v>VIC3461DENVER</v>
      </c>
      <c r="G10250" s="30">
        <v>10238</v>
      </c>
      <c r="H10250" s="49">
        <v>-19</v>
      </c>
      <c r="I10250" s="15">
        <v>-2.1836189469999998</v>
      </c>
      <c r="J10250" s="15">
        <v>-2.1836189469999998</v>
      </c>
      <c r="K10250" s="15">
        <v>-16.679527790318968</v>
      </c>
      <c r="P10250" s="49">
        <v>-12.324999999999999</v>
      </c>
      <c r="Q10250" s="15">
        <v>-0.40454198600000002</v>
      </c>
      <c r="R10250" s="15">
        <v>-0.40454198600000002</v>
      </c>
      <c r="S10250" s="15">
        <v>-33.359055580637936</v>
      </c>
      <c r="X10250" s="49">
        <v>-16.702699312</v>
      </c>
      <c r="Y10250" s="15">
        <v>-0.43031380600000002</v>
      </c>
      <c r="Z10250" s="15">
        <v>-0.43031380600000002</v>
      </c>
      <c r="AA10250" s="15">
        <v>-16.679527790318968</v>
      </c>
      <c r="AF10250" s="49">
        <v>-3.375</v>
      </c>
      <c r="AG10250" s="15">
        <v>-7.375</v>
      </c>
      <c r="AH10250" s="15">
        <v>-7.375</v>
      </c>
      <c r="AI10250" s="15">
        <v>-33.359055580637936</v>
      </c>
      <c r="AM10250" s="17"/>
    </row>
    <row r="10251" spans="1:39">
      <c r="A10251" s="7" t="s">
        <v>8304</v>
      </c>
      <c r="B10251" s="7">
        <v>3461</v>
      </c>
      <c r="C10251" s="29" t="s">
        <v>9445</v>
      </c>
      <c r="F10251" s="27" t="str">
        <f t="shared" si="159"/>
        <v>VIC3461DRUMMOND</v>
      </c>
      <c r="G10251" s="30">
        <v>10239</v>
      </c>
      <c r="H10251" s="49">
        <v>-19</v>
      </c>
      <c r="I10251" s="15">
        <v>-2.1836189469999998</v>
      </c>
      <c r="J10251" s="15">
        <v>-2.1836189469999998</v>
      </c>
      <c r="K10251" s="15">
        <v>-16.679527790318968</v>
      </c>
      <c r="P10251" s="49">
        <v>-12.324999999999999</v>
      </c>
      <c r="Q10251" s="15">
        <v>-0.40454198600000002</v>
      </c>
      <c r="R10251" s="15">
        <v>-0.40454198600000002</v>
      </c>
      <c r="S10251" s="15">
        <v>-33.359055580637936</v>
      </c>
      <c r="X10251" s="49">
        <v>-16.702699312</v>
      </c>
      <c r="Y10251" s="15">
        <v>-0.43031380600000002</v>
      </c>
      <c r="Z10251" s="15">
        <v>-0.43031380600000002</v>
      </c>
      <c r="AA10251" s="15">
        <v>-16.679527790318968</v>
      </c>
      <c r="AF10251" s="49">
        <v>-7.375</v>
      </c>
      <c r="AG10251" s="15">
        <v>-7.375</v>
      </c>
      <c r="AH10251" s="15">
        <v>-7.375</v>
      </c>
      <c r="AI10251" s="15">
        <v>-33.359055580637936</v>
      </c>
      <c r="AM10251" s="17"/>
    </row>
    <row r="10252" spans="1:39">
      <c r="A10252" s="7" t="s">
        <v>8304</v>
      </c>
      <c r="B10252" s="7">
        <v>3461</v>
      </c>
      <c r="C10252" s="29" t="s">
        <v>9446</v>
      </c>
      <c r="F10252" s="27" t="str">
        <f t="shared" si="159"/>
        <v>VIC3461EGANSTOWN</v>
      </c>
      <c r="G10252" s="30">
        <v>10240</v>
      </c>
      <c r="H10252" s="49">
        <v>-19</v>
      </c>
      <c r="I10252" s="15">
        <v>-2.1836189469999998</v>
      </c>
      <c r="J10252" s="15">
        <v>-2.1836189469999998</v>
      </c>
      <c r="K10252" s="15">
        <v>-16.679527790318968</v>
      </c>
      <c r="P10252" s="49">
        <v>-12.324999999999999</v>
      </c>
      <c r="Q10252" s="15">
        <v>-0.40454198600000002</v>
      </c>
      <c r="R10252" s="15">
        <v>-0.40454198600000002</v>
      </c>
      <c r="S10252" s="15">
        <v>-33.359055580637936</v>
      </c>
      <c r="X10252" s="49">
        <v>-16.702699312</v>
      </c>
      <c r="Y10252" s="15">
        <v>-0.43031380600000002</v>
      </c>
      <c r="Z10252" s="15">
        <v>-0.43031380600000002</v>
      </c>
      <c r="AA10252" s="15">
        <v>-16.679527790318968</v>
      </c>
      <c r="AF10252" s="49">
        <v>-7.375</v>
      </c>
      <c r="AG10252" s="15">
        <v>-7.375</v>
      </c>
      <c r="AH10252" s="15">
        <v>-7.375</v>
      </c>
      <c r="AI10252" s="15">
        <v>-33.359055580637936</v>
      </c>
      <c r="AM10252" s="17"/>
    </row>
    <row r="10253" spans="1:39">
      <c r="A10253" s="7" t="s">
        <v>8304</v>
      </c>
      <c r="B10253" s="7">
        <v>3461</v>
      </c>
      <c r="C10253" s="29" t="s">
        <v>9447</v>
      </c>
      <c r="F10253" s="27" t="str">
        <f t="shared" si="159"/>
        <v>VIC3461FRANKLINFORD</v>
      </c>
      <c r="G10253" s="30">
        <v>10241</v>
      </c>
      <c r="H10253" s="49">
        <v>-19</v>
      </c>
      <c r="I10253" s="15">
        <v>-2.1836189469999998</v>
      </c>
      <c r="J10253" s="15">
        <v>-2.1836189469999998</v>
      </c>
      <c r="K10253" s="15">
        <v>-17.065147864083681</v>
      </c>
      <c r="P10253" s="49">
        <v>-12.324999999999999</v>
      </c>
      <c r="Q10253" s="15">
        <v>-0.40454198600000002</v>
      </c>
      <c r="R10253" s="15">
        <v>-0.40454198600000002</v>
      </c>
      <c r="S10253" s="15">
        <v>-34.130295728167361</v>
      </c>
      <c r="X10253" s="49">
        <v>-16.702699312</v>
      </c>
      <c r="Y10253" s="15">
        <v>-0.43031380600000002</v>
      </c>
      <c r="Z10253" s="15">
        <v>-0.43031380600000002</v>
      </c>
      <c r="AA10253" s="15">
        <v>-17.065147864083681</v>
      </c>
      <c r="AF10253" s="49">
        <v>-7.375</v>
      </c>
      <c r="AG10253" s="15">
        <v>-7.375</v>
      </c>
      <c r="AH10253" s="15">
        <v>-7.375</v>
      </c>
      <c r="AI10253" s="15">
        <v>-34.130295728167361</v>
      </c>
      <c r="AM10253" s="17"/>
    </row>
    <row r="10254" spans="1:39">
      <c r="A10254" s="7" t="s">
        <v>8304</v>
      </c>
      <c r="B10254" s="7">
        <v>3461</v>
      </c>
      <c r="C10254" s="29" t="s">
        <v>5153</v>
      </c>
      <c r="F10254" s="27" t="str">
        <f t="shared" ref="F10254:F10317" si="160">TRIM(A10254)&amp;IF(LEN(TRIM(B10254))=3,"0"&amp;TRIM(B10254),TRIM(B10254))&amp;TRIM(C10254)</f>
        <v>VIC3461GLENLYON</v>
      </c>
      <c r="G10254" s="30">
        <v>10242</v>
      </c>
      <c r="H10254" s="49">
        <v>-19</v>
      </c>
      <c r="I10254" s="15">
        <v>-2.1836189469999998</v>
      </c>
      <c r="J10254" s="15">
        <v>-2.1836189469999998</v>
      </c>
      <c r="K10254" s="15">
        <v>-16.679527790318968</v>
      </c>
      <c r="P10254" s="49">
        <v>-12.324999999999999</v>
      </c>
      <c r="Q10254" s="15">
        <v>-0.40454198600000002</v>
      </c>
      <c r="R10254" s="15">
        <v>-0.40454198600000002</v>
      </c>
      <c r="S10254" s="15">
        <v>-33.359055580637936</v>
      </c>
      <c r="X10254" s="49">
        <v>-16.702699312</v>
      </c>
      <c r="Y10254" s="15">
        <v>-0.43031380600000002</v>
      </c>
      <c r="Z10254" s="15">
        <v>-0.43031380600000002</v>
      </c>
      <c r="AA10254" s="15">
        <v>-16.679527790318968</v>
      </c>
      <c r="AF10254" s="49">
        <v>-7.375</v>
      </c>
      <c r="AG10254" s="15">
        <v>-7.375</v>
      </c>
      <c r="AH10254" s="15">
        <v>-7.375</v>
      </c>
      <c r="AI10254" s="15">
        <v>-33.359055580637936</v>
      </c>
      <c r="AM10254" s="17"/>
    </row>
    <row r="10255" spans="1:39">
      <c r="A10255" s="7" t="s">
        <v>8304</v>
      </c>
      <c r="B10255" s="7">
        <v>3461</v>
      </c>
      <c r="C10255" s="29" t="s">
        <v>9448</v>
      </c>
      <c r="F10255" s="27" t="str">
        <f t="shared" si="160"/>
        <v>VIC3461HEPBURN SPRINGS</v>
      </c>
      <c r="G10255" s="30">
        <v>10243</v>
      </c>
      <c r="H10255" s="49">
        <v>-19</v>
      </c>
      <c r="I10255" s="15">
        <v>-2.1836189469999998</v>
      </c>
      <c r="J10255" s="15">
        <v>-2.1836189469999998</v>
      </c>
      <c r="K10255" s="15">
        <v>-16.679527790318968</v>
      </c>
      <c r="P10255" s="49">
        <v>-12.324999999999999</v>
      </c>
      <c r="Q10255" s="15">
        <v>-0.40454198600000002</v>
      </c>
      <c r="R10255" s="15">
        <v>-0.40454198600000002</v>
      </c>
      <c r="S10255" s="15">
        <v>-33.359055580637936</v>
      </c>
      <c r="X10255" s="49">
        <v>-16.702699312</v>
      </c>
      <c r="Y10255" s="15">
        <v>-0.43031380600000002</v>
      </c>
      <c r="Z10255" s="15">
        <v>-0.43031380600000002</v>
      </c>
      <c r="AA10255" s="15">
        <v>-16.679527790318968</v>
      </c>
      <c r="AF10255" s="49">
        <v>-7.375</v>
      </c>
      <c r="AG10255" s="15">
        <v>-7.375</v>
      </c>
      <c r="AH10255" s="15">
        <v>-7.375</v>
      </c>
      <c r="AI10255" s="15">
        <v>-33.359055580637936</v>
      </c>
      <c r="AM10255" s="17"/>
    </row>
    <row r="10256" spans="1:39">
      <c r="A10256" s="7" t="s">
        <v>8304</v>
      </c>
      <c r="B10256" s="7">
        <v>3461</v>
      </c>
      <c r="C10256" s="29" t="s">
        <v>9449</v>
      </c>
      <c r="F10256" s="27" t="str">
        <f t="shared" si="160"/>
        <v>VIC3461KORWEINGUBOORA</v>
      </c>
      <c r="G10256" s="30">
        <v>10244</v>
      </c>
      <c r="H10256" s="49">
        <v>-19</v>
      </c>
      <c r="I10256" s="15">
        <v>-2.1836189469999998</v>
      </c>
      <c r="J10256" s="15">
        <v>-2.1836189469999998</v>
      </c>
      <c r="K10256" s="15">
        <v>-16.679527790318968</v>
      </c>
      <c r="P10256" s="49">
        <v>-12.324999999999999</v>
      </c>
      <c r="Q10256" s="15">
        <v>-0.40454198600000002</v>
      </c>
      <c r="R10256" s="15">
        <v>-0.40454198600000002</v>
      </c>
      <c r="S10256" s="15">
        <v>-33.359055580637936</v>
      </c>
      <c r="X10256" s="49">
        <v>-16.702699312</v>
      </c>
      <c r="Y10256" s="15">
        <v>-0.43031380600000002</v>
      </c>
      <c r="Z10256" s="15">
        <v>-0.43031380600000002</v>
      </c>
      <c r="AA10256" s="15">
        <v>-16.679527790318968</v>
      </c>
      <c r="AF10256" s="49">
        <v>-7.375</v>
      </c>
      <c r="AG10256" s="15">
        <v>-7.375</v>
      </c>
      <c r="AH10256" s="15">
        <v>-7.375</v>
      </c>
      <c r="AI10256" s="15">
        <v>-33.359055580637936</v>
      </c>
      <c r="AM10256" s="17"/>
    </row>
    <row r="10257" spans="1:39">
      <c r="A10257" s="7" t="s">
        <v>8304</v>
      </c>
      <c r="B10257" s="7">
        <v>3461</v>
      </c>
      <c r="C10257" s="29" t="s">
        <v>9450</v>
      </c>
      <c r="F10257" s="27" t="str">
        <f t="shared" si="160"/>
        <v>VIC3461LEONARDS HILL</v>
      </c>
      <c r="G10257" s="30">
        <v>10245</v>
      </c>
      <c r="H10257" s="49">
        <v>-19</v>
      </c>
      <c r="I10257" s="15">
        <v>-2.1836189469999998</v>
      </c>
      <c r="J10257" s="15">
        <v>-2.1836189469999998</v>
      </c>
      <c r="K10257" s="15">
        <v>-17.627296146769606</v>
      </c>
      <c r="P10257" s="49">
        <v>-12.324999999999999</v>
      </c>
      <c r="Q10257" s="15">
        <v>-0.40454198600000002</v>
      </c>
      <c r="R10257" s="15">
        <v>-0.40454198600000002</v>
      </c>
      <c r="S10257" s="15">
        <v>-35.254592293539211</v>
      </c>
      <c r="X10257" s="49">
        <v>-16.702699312</v>
      </c>
      <c r="Y10257" s="15">
        <v>-0.43031380600000002</v>
      </c>
      <c r="Z10257" s="15">
        <v>-0.43031380600000002</v>
      </c>
      <c r="AA10257" s="15">
        <v>-17.627296146769606</v>
      </c>
      <c r="AF10257" s="49">
        <v>-7.375</v>
      </c>
      <c r="AG10257" s="15">
        <v>-7.375</v>
      </c>
      <c r="AH10257" s="15">
        <v>-7.375</v>
      </c>
      <c r="AI10257" s="15">
        <v>-35.254592293539211</v>
      </c>
      <c r="AM10257" s="17"/>
    </row>
    <row r="10258" spans="1:39">
      <c r="A10258" s="7" t="s">
        <v>8304</v>
      </c>
      <c r="B10258" s="7">
        <v>3461</v>
      </c>
      <c r="C10258" s="29" t="s">
        <v>9451</v>
      </c>
      <c r="F10258" s="27" t="str">
        <f t="shared" si="160"/>
        <v>VIC3461LYONVILLE</v>
      </c>
      <c r="G10258" s="30">
        <v>10246</v>
      </c>
      <c r="H10258" s="49">
        <v>-19</v>
      </c>
      <c r="I10258" s="15">
        <v>-2.1836189469999998</v>
      </c>
      <c r="J10258" s="15">
        <v>-2.1836189469999998</v>
      </c>
      <c r="K10258" s="15">
        <v>-17.627296146769606</v>
      </c>
      <c r="P10258" s="49">
        <v>-12.324999999999999</v>
      </c>
      <c r="Q10258" s="15">
        <v>-0.40454198600000002</v>
      </c>
      <c r="R10258" s="15">
        <v>-0.40454198600000002</v>
      </c>
      <c r="S10258" s="15">
        <v>-35.254592293539211</v>
      </c>
      <c r="X10258" s="49">
        <v>-16.702699312</v>
      </c>
      <c r="Y10258" s="15">
        <v>-0.43031380600000002</v>
      </c>
      <c r="Z10258" s="15">
        <v>-0.43031380600000002</v>
      </c>
      <c r="AA10258" s="15">
        <v>-17.627296146769606</v>
      </c>
      <c r="AF10258" s="49">
        <v>-7.375</v>
      </c>
      <c r="AG10258" s="15">
        <v>-7.375</v>
      </c>
      <c r="AH10258" s="15">
        <v>-7.375</v>
      </c>
      <c r="AI10258" s="15">
        <v>-35.254592293539211</v>
      </c>
      <c r="AM10258" s="17"/>
    </row>
    <row r="10259" spans="1:39">
      <c r="A10259" s="7" t="s">
        <v>8304</v>
      </c>
      <c r="B10259" s="7">
        <v>3461</v>
      </c>
      <c r="C10259" s="29" t="s">
        <v>9452</v>
      </c>
      <c r="F10259" s="27" t="str">
        <f t="shared" si="160"/>
        <v>VIC3461MOUNT FRANKLIN</v>
      </c>
      <c r="G10259" s="30">
        <v>10247</v>
      </c>
      <c r="H10259" s="49">
        <v>-19</v>
      </c>
      <c r="I10259" s="15">
        <v>-2.1836189469999998</v>
      </c>
      <c r="J10259" s="15">
        <v>-2.1836189469999998</v>
      </c>
      <c r="K10259" s="15">
        <v>-16.679527790318968</v>
      </c>
      <c r="P10259" s="49">
        <v>-12.324999999999999</v>
      </c>
      <c r="Q10259" s="15">
        <v>-0.40454198600000002</v>
      </c>
      <c r="R10259" s="15">
        <v>-0.40454198600000002</v>
      </c>
      <c r="S10259" s="15">
        <v>-33.359055580637936</v>
      </c>
      <c r="X10259" s="49">
        <v>-16.702699312</v>
      </c>
      <c r="Y10259" s="15">
        <v>-0.43031380600000002</v>
      </c>
      <c r="Z10259" s="15">
        <v>-0.43031380600000002</v>
      </c>
      <c r="AA10259" s="15">
        <v>-16.679527790318968</v>
      </c>
      <c r="AF10259" s="49">
        <v>-7.375</v>
      </c>
      <c r="AG10259" s="15">
        <v>-7.375</v>
      </c>
      <c r="AH10259" s="15">
        <v>-7.375</v>
      </c>
      <c r="AI10259" s="15">
        <v>-33.359055580637936</v>
      </c>
      <c r="AM10259" s="17"/>
    </row>
    <row r="10260" spans="1:39">
      <c r="A10260" s="7" t="s">
        <v>8304</v>
      </c>
      <c r="B10260" s="7">
        <v>3461</v>
      </c>
      <c r="C10260" s="29" t="s">
        <v>9453</v>
      </c>
      <c r="F10260" s="27" t="str">
        <f t="shared" si="160"/>
        <v>VIC3461MUSK</v>
      </c>
      <c r="G10260" s="30">
        <v>10248</v>
      </c>
      <c r="H10260" s="49">
        <v>-19</v>
      </c>
      <c r="I10260" s="15">
        <v>-2.1836189469999998</v>
      </c>
      <c r="J10260" s="15">
        <v>-2.1836189469999998</v>
      </c>
      <c r="K10260" s="15">
        <v>-17.627296146769606</v>
      </c>
      <c r="P10260" s="49">
        <v>-12.324999999999999</v>
      </c>
      <c r="Q10260" s="15">
        <v>-0.40454198600000002</v>
      </c>
      <c r="R10260" s="15">
        <v>-0.40454198600000002</v>
      </c>
      <c r="S10260" s="15">
        <v>-35.254592293539211</v>
      </c>
      <c r="X10260" s="49">
        <v>-16.702699312</v>
      </c>
      <c r="Y10260" s="15">
        <v>-0.43031380600000002</v>
      </c>
      <c r="Z10260" s="15">
        <v>-0.43031380600000002</v>
      </c>
      <c r="AA10260" s="15">
        <v>-17.627296146769606</v>
      </c>
      <c r="AF10260" s="49">
        <v>-7.375</v>
      </c>
      <c r="AG10260" s="15">
        <v>-7.375</v>
      </c>
      <c r="AH10260" s="15">
        <v>-7.375</v>
      </c>
      <c r="AI10260" s="15">
        <v>-35.254592293539211</v>
      </c>
      <c r="AM10260" s="17"/>
    </row>
    <row r="10261" spans="1:39">
      <c r="A10261" s="7" t="s">
        <v>8304</v>
      </c>
      <c r="B10261" s="7">
        <v>3461</v>
      </c>
      <c r="C10261" s="29" t="s">
        <v>9454</v>
      </c>
      <c r="F10261" s="27" t="str">
        <f t="shared" si="160"/>
        <v>VIC3461MUSK VALE</v>
      </c>
      <c r="G10261" s="30">
        <v>10249</v>
      </c>
      <c r="H10261" s="49">
        <v>-19</v>
      </c>
      <c r="I10261" s="15">
        <v>-2.1836189469999998</v>
      </c>
      <c r="J10261" s="15">
        <v>-2.1836189469999998</v>
      </c>
      <c r="K10261" s="15">
        <v>-17.627296146769606</v>
      </c>
      <c r="P10261" s="49">
        <v>-12.324999999999999</v>
      </c>
      <c r="Q10261" s="15">
        <v>-0.40454198600000002</v>
      </c>
      <c r="R10261" s="15">
        <v>-0.40454198600000002</v>
      </c>
      <c r="S10261" s="15">
        <v>-35.254592293539211</v>
      </c>
      <c r="X10261" s="49">
        <v>-16.702699312</v>
      </c>
      <c r="Y10261" s="15">
        <v>-0.43031380600000002</v>
      </c>
      <c r="Z10261" s="15">
        <v>-0.43031380600000002</v>
      </c>
      <c r="AA10261" s="15">
        <v>-17.627296146769606</v>
      </c>
      <c r="AF10261" s="49">
        <v>-7.375</v>
      </c>
      <c r="AG10261" s="15">
        <v>-7.375</v>
      </c>
      <c r="AH10261" s="15">
        <v>-7.375</v>
      </c>
      <c r="AI10261" s="15">
        <v>-35.254592293539211</v>
      </c>
      <c r="AM10261" s="17"/>
    </row>
    <row r="10262" spans="1:39">
      <c r="A10262" s="7" t="s">
        <v>8304</v>
      </c>
      <c r="B10262" s="7">
        <v>3461</v>
      </c>
      <c r="C10262" s="29" t="s">
        <v>9455</v>
      </c>
      <c r="F10262" s="27" t="str">
        <f t="shared" si="160"/>
        <v>VIC3461PORCUPINE RIDGE</v>
      </c>
      <c r="G10262" s="30">
        <v>10250</v>
      </c>
      <c r="H10262" s="49">
        <v>-19</v>
      </c>
      <c r="I10262" s="15">
        <v>-2.1836189469999998</v>
      </c>
      <c r="J10262" s="15">
        <v>-2.1836189469999998</v>
      </c>
      <c r="K10262" s="15">
        <v>-16.679527790318968</v>
      </c>
      <c r="P10262" s="49">
        <v>-12.324999999999999</v>
      </c>
      <c r="Q10262" s="15">
        <v>-0.40454198600000002</v>
      </c>
      <c r="R10262" s="15">
        <v>-0.40454198600000002</v>
      </c>
      <c r="S10262" s="15">
        <v>-33.359055580637936</v>
      </c>
      <c r="X10262" s="49">
        <v>-16.702699312</v>
      </c>
      <c r="Y10262" s="15">
        <v>-0.43031380600000002</v>
      </c>
      <c r="Z10262" s="15">
        <v>-0.43031380600000002</v>
      </c>
      <c r="AA10262" s="15">
        <v>-16.679527790318968</v>
      </c>
      <c r="AF10262" s="49">
        <v>-7.375</v>
      </c>
      <c r="AG10262" s="15">
        <v>-7.375</v>
      </c>
      <c r="AH10262" s="15">
        <v>-7.375</v>
      </c>
      <c r="AI10262" s="15">
        <v>-33.359055580637936</v>
      </c>
      <c r="AM10262" s="17"/>
    </row>
    <row r="10263" spans="1:39">
      <c r="A10263" s="7" t="s">
        <v>8304</v>
      </c>
      <c r="B10263" s="7">
        <v>3461</v>
      </c>
      <c r="C10263" s="29" t="s">
        <v>9456</v>
      </c>
      <c r="F10263" s="27" t="str">
        <f t="shared" si="160"/>
        <v>VIC3461SAILORS FALLS</v>
      </c>
      <c r="G10263" s="30">
        <v>10251</v>
      </c>
      <c r="H10263" s="49">
        <v>-19</v>
      </c>
      <c r="I10263" s="15">
        <v>-2.1836189469999998</v>
      </c>
      <c r="J10263" s="15">
        <v>-2.1836189469999998</v>
      </c>
      <c r="K10263" s="15">
        <v>-16.679527790318968</v>
      </c>
      <c r="P10263" s="49">
        <v>-12.324999999999999</v>
      </c>
      <c r="Q10263" s="15">
        <v>-0.40454198600000002</v>
      </c>
      <c r="R10263" s="15">
        <v>-0.40454198600000002</v>
      </c>
      <c r="S10263" s="15">
        <v>-33.359055580637936</v>
      </c>
      <c r="X10263" s="49">
        <v>-16.702699312</v>
      </c>
      <c r="Y10263" s="15">
        <v>-0.43031380600000002</v>
      </c>
      <c r="Z10263" s="15">
        <v>-0.43031380600000002</v>
      </c>
      <c r="AA10263" s="15">
        <v>-16.679527790318968</v>
      </c>
      <c r="AF10263" s="49">
        <v>-7.375</v>
      </c>
      <c r="AG10263" s="15">
        <v>-7.375</v>
      </c>
      <c r="AH10263" s="15">
        <v>-7.375</v>
      </c>
      <c r="AI10263" s="15">
        <v>-33.359055580637936</v>
      </c>
      <c r="AM10263" s="17"/>
    </row>
    <row r="10264" spans="1:39">
      <c r="A10264" s="7" t="s">
        <v>8304</v>
      </c>
      <c r="B10264" s="7">
        <v>3461</v>
      </c>
      <c r="C10264" s="29" t="s">
        <v>9457</v>
      </c>
      <c r="F10264" s="27" t="str">
        <f t="shared" si="160"/>
        <v>VIC3461SAILORS HILL</v>
      </c>
      <c r="G10264" s="30">
        <v>10252</v>
      </c>
      <c r="H10264" s="49">
        <v>-19</v>
      </c>
      <c r="I10264" s="15">
        <v>-2.1836189469999998</v>
      </c>
      <c r="J10264" s="15">
        <v>-2.1836189469999998</v>
      </c>
      <c r="K10264" s="15">
        <v>-16.679527790318968</v>
      </c>
      <c r="P10264" s="49">
        <v>-12.324999999999999</v>
      </c>
      <c r="Q10264" s="15">
        <v>-0.40454198600000002</v>
      </c>
      <c r="R10264" s="15">
        <v>-0.40454198600000002</v>
      </c>
      <c r="S10264" s="15">
        <v>-33.359055580637936</v>
      </c>
      <c r="X10264" s="49">
        <v>-16.702699312</v>
      </c>
      <c r="Y10264" s="15">
        <v>-0.43031380600000002</v>
      </c>
      <c r="Z10264" s="15">
        <v>-0.43031380600000002</v>
      </c>
      <c r="AA10264" s="15">
        <v>-16.679527790318968</v>
      </c>
      <c r="AF10264" s="49">
        <v>-7.375</v>
      </c>
      <c r="AG10264" s="15">
        <v>-7.375</v>
      </c>
      <c r="AH10264" s="15">
        <v>-7.375</v>
      </c>
      <c r="AI10264" s="15">
        <v>-33.359055580637936</v>
      </c>
      <c r="AM10264" s="17"/>
    </row>
    <row r="10265" spans="1:39">
      <c r="A10265" s="7" t="s">
        <v>8304</v>
      </c>
      <c r="B10265" s="7">
        <v>3461</v>
      </c>
      <c r="C10265" s="29" t="s">
        <v>9458</v>
      </c>
      <c r="F10265" s="27" t="str">
        <f t="shared" si="160"/>
        <v>VIC3461SHEPHERDS FLAT</v>
      </c>
      <c r="G10265" s="30">
        <v>10253</v>
      </c>
      <c r="H10265" s="49">
        <v>-19</v>
      </c>
      <c r="I10265" s="15">
        <v>-2.1836189469999998</v>
      </c>
      <c r="J10265" s="15">
        <v>-2.1836189469999998</v>
      </c>
      <c r="K10265" s="15">
        <v>-16.679527790318968</v>
      </c>
      <c r="P10265" s="49">
        <v>-12.324999999999999</v>
      </c>
      <c r="Q10265" s="15">
        <v>-0.40454198600000002</v>
      </c>
      <c r="R10265" s="15">
        <v>-0.40454198600000002</v>
      </c>
      <c r="S10265" s="15">
        <v>-33.359055580637936</v>
      </c>
      <c r="X10265" s="49">
        <v>-16.702699312</v>
      </c>
      <c r="Y10265" s="15">
        <v>-0.43031380600000002</v>
      </c>
      <c r="Z10265" s="15">
        <v>-0.43031380600000002</v>
      </c>
      <c r="AA10265" s="15">
        <v>-16.679527790318968</v>
      </c>
      <c r="AF10265" s="49">
        <v>-7.375</v>
      </c>
      <c r="AG10265" s="15">
        <v>-7.375</v>
      </c>
      <c r="AH10265" s="15">
        <v>-7.375</v>
      </c>
      <c r="AI10265" s="15">
        <v>-33.359055580637936</v>
      </c>
      <c r="AM10265" s="17"/>
    </row>
    <row r="10266" spans="1:39">
      <c r="A10266" s="7" t="s">
        <v>8304</v>
      </c>
      <c r="B10266" s="7">
        <v>3461</v>
      </c>
      <c r="C10266" s="29" t="s">
        <v>9459</v>
      </c>
      <c r="F10266" s="27" t="str">
        <f t="shared" si="160"/>
        <v>VIC3461SPARGO CREEK</v>
      </c>
      <c r="G10266" s="30">
        <v>10254</v>
      </c>
      <c r="H10266" s="49">
        <v>-19</v>
      </c>
      <c r="I10266" s="15">
        <v>-2.1836189469999998</v>
      </c>
      <c r="J10266" s="15">
        <v>-2.1836189469999998</v>
      </c>
      <c r="K10266" s="15">
        <v>-16.679527790318968</v>
      </c>
      <c r="P10266" s="49">
        <v>-12.324999999999999</v>
      </c>
      <c r="Q10266" s="15">
        <v>-0.40454198600000002</v>
      </c>
      <c r="R10266" s="15">
        <v>-0.40454198600000002</v>
      </c>
      <c r="S10266" s="15">
        <v>-33.359055580637936</v>
      </c>
      <c r="X10266" s="49">
        <v>-16.702699312</v>
      </c>
      <c r="Y10266" s="15">
        <v>-0.43031380600000002</v>
      </c>
      <c r="Z10266" s="15">
        <v>-0.43031380600000002</v>
      </c>
      <c r="AA10266" s="15">
        <v>-16.679527790318968</v>
      </c>
      <c r="AF10266" s="49">
        <v>-3.375</v>
      </c>
      <c r="AG10266" s="15">
        <v>-7.375</v>
      </c>
      <c r="AH10266" s="15">
        <v>-7.375</v>
      </c>
      <c r="AI10266" s="15">
        <v>-33.359055580637936</v>
      </c>
      <c r="AM10266" s="17"/>
    </row>
    <row r="10267" spans="1:39">
      <c r="A10267" s="7" t="s">
        <v>8304</v>
      </c>
      <c r="B10267" s="7">
        <v>3461</v>
      </c>
      <c r="C10267" s="29" t="s">
        <v>9460</v>
      </c>
      <c r="F10267" s="27" t="str">
        <f t="shared" si="160"/>
        <v>VIC3461STRANGWAYS</v>
      </c>
      <c r="G10267" s="30">
        <v>10255</v>
      </c>
      <c r="H10267" s="49">
        <v>-19</v>
      </c>
      <c r="I10267" s="15">
        <v>-2.1836189469999998</v>
      </c>
      <c r="J10267" s="15">
        <v>-2.1836189469999998</v>
      </c>
      <c r="K10267" s="15">
        <v>-16.679527790318968</v>
      </c>
      <c r="P10267" s="49">
        <v>-12.324999999999999</v>
      </c>
      <c r="Q10267" s="15">
        <v>-0.40454198600000002</v>
      </c>
      <c r="R10267" s="15">
        <v>-0.40454198600000002</v>
      </c>
      <c r="S10267" s="15">
        <v>-33.359055580637936</v>
      </c>
      <c r="X10267" s="49">
        <v>-16.702699312</v>
      </c>
      <c r="Y10267" s="15">
        <v>-0.43031380600000002</v>
      </c>
      <c r="Z10267" s="15">
        <v>-0.43031380600000002</v>
      </c>
      <c r="AA10267" s="15">
        <v>-16.679527790318968</v>
      </c>
      <c r="AF10267" s="49">
        <v>-7.375</v>
      </c>
      <c r="AG10267" s="15">
        <v>-7.375</v>
      </c>
      <c r="AH10267" s="15">
        <v>-7.375</v>
      </c>
      <c r="AI10267" s="15">
        <v>-33.359055580637936</v>
      </c>
      <c r="AM10267" s="17"/>
    </row>
    <row r="10268" spans="1:39">
      <c r="A10268" s="7" t="s">
        <v>8304</v>
      </c>
      <c r="B10268" s="7">
        <v>3461</v>
      </c>
      <c r="C10268" s="29" t="s">
        <v>9461</v>
      </c>
      <c r="F10268" s="27" t="str">
        <f t="shared" si="160"/>
        <v>VIC3461WHEATSHEAF</v>
      </c>
      <c r="G10268" s="30">
        <v>10256</v>
      </c>
      <c r="H10268" s="49">
        <v>-19</v>
      </c>
      <c r="I10268" s="15">
        <v>-2.1836189469999998</v>
      </c>
      <c r="J10268" s="15">
        <v>-2.1836189469999998</v>
      </c>
      <c r="K10268" s="15">
        <v>-16.679527790318968</v>
      </c>
      <c r="P10268" s="49">
        <v>-12.324999999999999</v>
      </c>
      <c r="Q10268" s="15">
        <v>-0.40454198600000002</v>
      </c>
      <c r="R10268" s="15">
        <v>-0.40454198600000002</v>
      </c>
      <c r="S10268" s="15">
        <v>-33.359055580637936</v>
      </c>
      <c r="X10268" s="49">
        <v>-16.702699312</v>
      </c>
      <c r="Y10268" s="15">
        <v>-0.43031380600000002</v>
      </c>
      <c r="Z10268" s="15">
        <v>-0.43031380600000002</v>
      </c>
      <c r="AA10268" s="15">
        <v>-16.679527790318968</v>
      </c>
      <c r="AF10268" s="49">
        <v>-7.375</v>
      </c>
      <c r="AG10268" s="15">
        <v>-7.375</v>
      </c>
      <c r="AH10268" s="15">
        <v>-7.375</v>
      </c>
      <c r="AI10268" s="15">
        <v>-33.359055580637936</v>
      </c>
      <c r="AM10268" s="17"/>
    </row>
    <row r="10269" spans="1:39">
      <c r="A10269" s="7" t="s">
        <v>8304</v>
      </c>
      <c r="B10269" s="7">
        <v>3461</v>
      </c>
      <c r="C10269" s="29" t="s">
        <v>9462</v>
      </c>
      <c r="F10269" s="27" t="str">
        <f t="shared" si="160"/>
        <v>VIC3461YANDOIT</v>
      </c>
      <c r="G10269" s="30">
        <v>10257</v>
      </c>
      <c r="H10269" s="49">
        <v>-19</v>
      </c>
      <c r="I10269" s="15">
        <v>-2.1836189469999998</v>
      </c>
      <c r="J10269" s="15">
        <v>-2.1836189469999998</v>
      </c>
      <c r="K10269" s="15">
        <v>-16.679527790318968</v>
      </c>
      <c r="P10269" s="49">
        <v>-12.324999999999999</v>
      </c>
      <c r="Q10269" s="15">
        <v>-0.40454198600000002</v>
      </c>
      <c r="R10269" s="15">
        <v>-0.40454198600000002</v>
      </c>
      <c r="S10269" s="15">
        <v>-33.359055580637936</v>
      </c>
      <c r="X10269" s="49">
        <v>-16.702699312</v>
      </c>
      <c r="Y10269" s="15">
        <v>-0.43031380600000002</v>
      </c>
      <c r="Z10269" s="15">
        <v>-0.43031380600000002</v>
      </c>
      <c r="AA10269" s="15">
        <v>-16.679527790318968</v>
      </c>
      <c r="AF10269" s="49">
        <v>-7.375</v>
      </c>
      <c r="AG10269" s="15">
        <v>-7.375</v>
      </c>
      <c r="AH10269" s="15">
        <v>-7.375</v>
      </c>
      <c r="AI10269" s="15">
        <v>-33.359055580637936</v>
      </c>
      <c r="AM10269" s="17"/>
    </row>
    <row r="10270" spans="1:39">
      <c r="A10270" s="7" t="s">
        <v>8304</v>
      </c>
      <c r="B10270" s="7">
        <v>3462</v>
      </c>
      <c r="C10270" s="29" t="s">
        <v>3944</v>
      </c>
      <c r="F10270" s="27" t="str">
        <f t="shared" si="160"/>
        <v>VIC3462GREEN GULLY</v>
      </c>
      <c r="G10270" s="30">
        <v>10258</v>
      </c>
      <c r="H10270" s="49">
        <v>-19</v>
      </c>
      <c r="I10270" s="15">
        <v>-2.2221189469999998</v>
      </c>
      <c r="J10270" s="15">
        <v>-2.2221189469999998</v>
      </c>
      <c r="K10270" s="15">
        <v>-17.627296146769606</v>
      </c>
      <c r="P10270" s="49">
        <v>-12.324999999999999</v>
      </c>
      <c r="Q10270" s="15">
        <v>-0.43490100700000001</v>
      </c>
      <c r="R10270" s="15">
        <v>-0.43490100700000001</v>
      </c>
      <c r="S10270" s="15">
        <v>-35.254592293539211</v>
      </c>
      <c r="X10270" s="49">
        <v>-16.702699312</v>
      </c>
      <c r="Y10270" s="15">
        <v>-0.468120806</v>
      </c>
      <c r="Z10270" s="15">
        <v>-0.468120806</v>
      </c>
      <c r="AA10270" s="15">
        <v>-17.627296146769606</v>
      </c>
      <c r="AF10270" s="49">
        <v>-7.375</v>
      </c>
      <c r="AG10270" s="15">
        <v>-7.375</v>
      </c>
      <c r="AH10270" s="15">
        <v>-7.375</v>
      </c>
      <c r="AI10270" s="15">
        <v>-35.254592293539211</v>
      </c>
      <c r="AM10270" s="17"/>
    </row>
    <row r="10271" spans="1:39">
      <c r="A10271" s="7" t="s">
        <v>8304</v>
      </c>
      <c r="B10271" s="7">
        <v>3462</v>
      </c>
      <c r="C10271" s="29" t="s">
        <v>9463</v>
      </c>
      <c r="F10271" s="27" t="str">
        <f t="shared" si="160"/>
        <v>VIC3462JOYCES CREEK</v>
      </c>
      <c r="G10271" s="30">
        <v>10259</v>
      </c>
      <c r="H10271" s="49">
        <v>-19</v>
      </c>
      <c r="I10271" s="15">
        <v>-2.2221189469999998</v>
      </c>
      <c r="J10271" s="15">
        <v>-2.2221189469999998</v>
      </c>
      <c r="K10271" s="15">
        <v>-17.627296146769606</v>
      </c>
      <c r="P10271" s="49">
        <v>-12.324999999999999</v>
      </c>
      <c r="Q10271" s="15">
        <v>-0.43490100700000001</v>
      </c>
      <c r="R10271" s="15">
        <v>-0.43490100700000001</v>
      </c>
      <c r="S10271" s="15">
        <v>-35.254592293539211</v>
      </c>
      <c r="X10271" s="49">
        <v>-16.702699312</v>
      </c>
      <c r="Y10271" s="15">
        <v>-0.468120806</v>
      </c>
      <c r="Z10271" s="15">
        <v>-0.468120806</v>
      </c>
      <c r="AA10271" s="15">
        <v>-17.627296146769606</v>
      </c>
      <c r="AF10271" s="49">
        <v>-7.375</v>
      </c>
      <c r="AG10271" s="15">
        <v>-7.375</v>
      </c>
      <c r="AH10271" s="15">
        <v>-7.375</v>
      </c>
      <c r="AI10271" s="15">
        <v>-35.254592293539211</v>
      </c>
      <c r="AM10271" s="17"/>
    </row>
    <row r="10272" spans="1:39">
      <c r="A10272" s="7" t="s">
        <v>8304</v>
      </c>
      <c r="B10272" s="7">
        <v>3462</v>
      </c>
      <c r="C10272" s="29" t="s">
        <v>9464</v>
      </c>
      <c r="F10272" s="27" t="str">
        <f t="shared" si="160"/>
        <v>VIC3462MUCKLEFORD SOUTH</v>
      </c>
      <c r="G10272" s="30">
        <v>10260</v>
      </c>
      <c r="H10272" s="49">
        <v>-19</v>
      </c>
      <c r="I10272" s="15">
        <v>-2.2221189469999998</v>
      </c>
      <c r="J10272" s="15">
        <v>-2.2221189469999998</v>
      </c>
      <c r="K10272" s="15">
        <v>-17.627296146769606</v>
      </c>
      <c r="P10272" s="49">
        <v>-12.324999999999999</v>
      </c>
      <c r="Q10272" s="15">
        <v>-0.43490100700000001</v>
      </c>
      <c r="R10272" s="15">
        <v>-0.43490100700000001</v>
      </c>
      <c r="S10272" s="15">
        <v>-35.254592293539211</v>
      </c>
      <c r="X10272" s="49">
        <v>-16.702699312</v>
      </c>
      <c r="Y10272" s="15">
        <v>-0.468120806</v>
      </c>
      <c r="Z10272" s="15">
        <v>-0.468120806</v>
      </c>
      <c r="AA10272" s="15">
        <v>-17.627296146769606</v>
      </c>
      <c r="AF10272" s="49">
        <v>-7.375</v>
      </c>
      <c r="AG10272" s="15">
        <v>-7.375</v>
      </c>
      <c r="AH10272" s="15">
        <v>-7.375</v>
      </c>
      <c r="AI10272" s="15">
        <v>-35.254592293539211</v>
      </c>
      <c r="AM10272" s="17"/>
    </row>
    <row r="10273" spans="1:39">
      <c r="A10273" s="7" t="s">
        <v>8304</v>
      </c>
      <c r="B10273" s="7">
        <v>3462</v>
      </c>
      <c r="C10273" s="29" t="s">
        <v>1408</v>
      </c>
      <c r="F10273" s="27" t="str">
        <f t="shared" si="160"/>
        <v>VIC3462NEWSTEAD</v>
      </c>
      <c r="G10273" s="30">
        <v>10261</v>
      </c>
      <c r="H10273" s="49">
        <v>-19</v>
      </c>
      <c r="I10273" s="15">
        <v>-2.2221189469999998</v>
      </c>
      <c r="J10273" s="15">
        <v>-2.2221189469999998</v>
      </c>
      <c r="K10273" s="15">
        <v>-16.679527790318968</v>
      </c>
      <c r="P10273" s="49">
        <v>-12.324999999999999</v>
      </c>
      <c r="Q10273" s="15">
        <v>-0.43490100700000001</v>
      </c>
      <c r="R10273" s="15">
        <v>-0.43490100700000001</v>
      </c>
      <c r="S10273" s="15">
        <v>-33.359055580637936</v>
      </c>
      <c r="X10273" s="49">
        <v>-16.702699312</v>
      </c>
      <c r="Y10273" s="15">
        <v>-0.468120806</v>
      </c>
      <c r="Z10273" s="15">
        <v>-0.468120806</v>
      </c>
      <c r="AA10273" s="15">
        <v>-16.679527790318968</v>
      </c>
      <c r="AF10273" s="49">
        <v>-7.375</v>
      </c>
      <c r="AG10273" s="15">
        <v>-7.375</v>
      </c>
      <c r="AH10273" s="15">
        <v>-7.375</v>
      </c>
      <c r="AI10273" s="15">
        <v>-33.359055580637936</v>
      </c>
      <c r="AM10273" s="17"/>
    </row>
    <row r="10274" spans="1:39">
      <c r="A10274" s="7" t="s">
        <v>8304</v>
      </c>
      <c r="B10274" s="7">
        <v>3462</v>
      </c>
      <c r="C10274" s="29" t="s">
        <v>2042</v>
      </c>
      <c r="F10274" s="27" t="str">
        <f t="shared" si="160"/>
        <v>VIC3462SANDON</v>
      </c>
      <c r="G10274" s="30">
        <v>10262</v>
      </c>
      <c r="H10274" s="49">
        <v>-19</v>
      </c>
      <c r="I10274" s="15">
        <v>-2.2221189469999998</v>
      </c>
      <c r="J10274" s="15">
        <v>-2.2221189469999998</v>
      </c>
      <c r="K10274" s="15">
        <v>-16.679527790318968</v>
      </c>
      <c r="P10274" s="49">
        <v>-12.324999999999999</v>
      </c>
      <c r="Q10274" s="15">
        <v>-0.43490100700000001</v>
      </c>
      <c r="R10274" s="15">
        <v>-0.43490100700000001</v>
      </c>
      <c r="S10274" s="15">
        <v>-33.359055580637936</v>
      </c>
      <c r="X10274" s="49">
        <v>-16.702699312</v>
      </c>
      <c r="Y10274" s="15">
        <v>-0.468120806</v>
      </c>
      <c r="Z10274" s="15">
        <v>-0.468120806</v>
      </c>
      <c r="AA10274" s="15">
        <v>-16.679527790318968</v>
      </c>
      <c r="AF10274" s="49">
        <v>-7.375</v>
      </c>
      <c r="AG10274" s="15">
        <v>-7.375</v>
      </c>
      <c r="AH10274" s="15">
        <v>-7.375</v>
      </c>
      <c r="AI10274" s="15">
        <v>-33.359055580637936</v>
      </c>
      <c r="AM10274" s="17"/>
    </row>
    <row r="10275" spans="1:39">
      <c r="A10275" s="7" t="s">
        <v>8304</v>
      </c>
      <c r="B10275" s="7">
        <v>3462</v>
      </c>
      <c r="C10275" s="29" t="s">
        <v>9465</v>
      </c>
      <c r="F10275" s="27" t="str">
        <f t="shared" si="160"/>
        <v>VIC3462WELSHMANS REEF</v>
      </c>
      <c r="G10275" s="30">
        <v>10263</v>
      </c>
      <c r="H10275" s="49">
        <v>-19</v>
      </c>
      <c r="I10275" s="15">
        <v>-2.2221189469999998</v>
      </c>
      <c r="J10275" s="15">
        <v>-2.2221189469999998</v>
      </c>
      <c r="K10275" s="15">
        <v>-16.679527790318968</v>
      </c>
      <c r="P10275" s="49">
        <v>-12.324999999999999</v>
      </c>
      <c r="Q10275" s="15">
        <v>-0.43490100700000001</v>
      </c>
      <c r="R10275" s="15">
        <v>-0.43490100700000001</v>
      </c>
      <c r="S10275" s="15">
        <v>-33.359055580637936</v>
      </c>
      <c r="X10275" s="49">
        <v>-16.702699312</v>
      </c>
      <c r="Y10275" s="15">
        <v>-0.468120806</v>
      </c>
      <c r="Z10275" s="15">
        <v>-0.468120806</v>
      </c>
      <c r="AA10275" s="15">
        <v>-16.679527790318968</v>
      </c>
      <c r="AF10275" s="49">
        <v>-7.375</v>
      </c>
      <c r="AG10275" s="15">
        <v>-7.375</v>
      </c>
      <c r="AH10275" s="15">
        <v>-7.375</v>
      </c>
      <c r="AI10275" s="15">
        <v>-33.359055580637936</v>
      </c>
      <c r="AM10275" s="17"/>
    </row>
    <row r="10276" spans="1:39">
      <c r="A10276" s="7" t="s">
        <v>8304</v>
      </c>
      <c r="B10276" s="7">
        <v>3463</v>
      </c>
      <c r="C10276" s="29" t="s">
        <v>9466</v>
      </c>
      <c r="F10276" s="27" t="str">
        <f t="shared" si="160"/>
        <v>VIC3463BARINGHUP</v>
      </c>
      <c r="G10276" s="30">
        <v>10264</v>
      </c>
      <c r="H10276" s="49">
        <v>-19</v>
      </c>
      <c r="I10276" s="15">
        <v>-2.2816189470000001</v>
      </c>
      <c r="J10276" s="15">
        <v>-2.2816189470000001</v>
      </c>
      <c r="K10276" s="15">
        <v>-16.679527790318968</v>
      </c>
      <c r="P10276" s="49">
        <v>-12.324999999999999</v>
      </c>
      <c r="Q10276" s="15">
        <v>-0.48181949400000001</v>
      </c>
      <c r="R10276" s="15">
        <v>-0.48181949400000001</v>
      </c>
      <c r="S10276" s="15">
        <v>-33.359055580637936</v>
      </c>
      <c r="X10276" s="49">
        <v>-16.702699312</v>
      </c>
      <c r="Y10276" s="15">
        <v>-0.52654980600000001</v>
      </c>
      <c r="Z10276" s="15">
        <v>-0.52654980600000001</v>
      </c>
      <c r="AA10276" s="15">
        <v>-16.679527790318968</v>
      </c>
      <c r="AF10276" s="49">
        <v>-7.375</v>
      </c>
      <c r="AG10276" s="15">
        <v>-4.0750000000000002</v>
      </c>
      <c r="AH10276" s="15">
        <v>-4.0750000000000002</v>
      </c>
      <c r="AI10276" s="15">
        <v>-33.359055580637936</v>
      </c>
      <c r="AM10276" s="17"/>
    </row>
    <row r="10277" spans="1:39">
      <c r="A10277" s="7" t="s">
        <v>8304</v>
      </c>
      <c r="B10277" s="7">
        <v>3463</v>
      </c>
      <c r="C10277" s="29" t="s">
        <v>9467</v>
      </c>
      <c r="F10277" s="27" t="str">
        <f t="shared" si="160"/>
        <v>VIC3463BRADFORD</v>
      </c>
      <c r="G10277" s="30">
        <v>10265</v>
      </c>
      <c r="H10277" s="49">
        <v>-19</v>
      </c>
      <c r="I10277" s="15">
        <v>-2.2816189470000001</v>
      </c>
      <c r="J10277" s="15">
        <v>-2.2816189470000001</v>
      </c>
      <c r="K10277" s="15">
        <v>-17.627296146769606</v>
      </c>
      <c r="P10277" s="49">
        <v>-12.324999999999999</v>
      </c>
      <c r="Q10277" s="15">
        <v>-0.48181949400000001</v>
      </c>
      <c r="R10277" s="15">
        <v>-0.48181949400000001</v>
      </c>
      <c r="S10277" s="15">
        <v>-35.254592293539211</v>
      </c>
      <c r="X10277" s="49">
        <v>-16.702699312</v>
      </c>
      <c r="Y10277" s="15">
        <v>-0.52654980600000001</v>
      </c>
      <c r="Z10277" s="15">
        <v>-0.52654980600000001</v>
      </c>
      <c r="AA10277" s="15">
        <v>-17.627296146769606</v>
      </c>
      <c r="AF10277" s="49">
        <v>-7.375</v>
      </c>
      <c r="AG10277" s="15">
        <v>-4.0750000000000002</v>
      </c>
      <c r="AH10277" s="15">
        <v>-4.0750000000000002</v>
      </c>
      <c r="AI10277" s="15">
        <v>-35.254592293539211</v>
      </c>
      <c r="AM10277" s="17"/>
    </row>
    <row r="10278" spans="1:39">
      <c r="A10278" s="7" t="s">
        <v>8304</v>
      </c>
      <c r="B10278" s="7">
        <v>3463</v>
      </c>
      <c r="C10278" s="29" t="s">
        <v>9468</v>
      </c>
      <c r="F10278" s="27" t="str">
        <f t="shared" si="160"/>
        <v>VIC3463EASTVILLE</v>
      </c>
      <c r="G10278" s="30">
        <v>10266</v>
      </c>
      <c r="H10278" s="49">
        <v>-19</v>
      </c>
      <c r="I10278" s="15">
        <v>-2.2816189470000001</v>
      </c>
      <c r="J10278" s="15">
        <v>-2.2816189470000001</v>
      </c>
      <c r="K10278" s="15">
        <v>-17.627296146769606</v>
      </c>
      <c r="P10278" s="49">
        <v>-12.324999999999999</v>
      </c>
      <c r="Q10278" s="15">
        <v>-0.48181949400000001</v>
      </c>
      <c r="R10278" s="15">
        <v>-0.48181949400000001</v>
      </c>
      <c r="S10278" s="15">
        <v>-35.254592293539211</v>
      </c>
      <c r="X10278" s="49">
        <v>-16.702699312</v>
      </c>
      <c r="Y10278" s="15">
        <v>-0.52654980600000001</v>
      </c>
      <c r="Z10278" s="15">
        <v>-0.52654980600000001</v>
      </c>
      <c r="AA10278" s="15">
        <v>-17.627296146769606</v>
      </c>
      <c r="AF10278" s="49">
        <v>-7.375</v>
      </c>
      <c r="AG10278" s="15">
        <v>-4.0750000000000002</v>
      </c>
      <c r="AH10278" s="15">
        <v>-4.0750000000000002</v>
      </c>
      <c r="AI10278" s="15">
        <v>-35.254592293539211</v>
      </c>
      <c r="AM10278" s="17"/>
    </row>
    <row r="10279" spans="1:39">
      <c r="A10279" s="7" t="s">
        <v>8304</v>
      </c>
      <c r="B10279" s="7">
        <v>3463</v>
      </c>
      <c r="C10279" s="29" t="s">
        <v>9469</v>
      </c>
      <c r="F10279" s="27" t="str">
        <f t="shared" si="160"/>
        <v>VIC3463LAANECOORIE</v>
      </c>
      <c r="G10279" s="30">
        <v>10267</v>
      </c>
      <c r="H10279" s="49">
        <v>-19</v>
      </c>
      <c r="I10279" s="15">
        <v>-2.2816189470000001</v>
      </c>
      <c r="J10279" s="15">
        <v>-2.2816189470000001</v>
      </c>
      <c r="K10279" s="15">
        <v>-17.627296146769606</v>
      </c>
      <c r="P10279" s="49">
        <v>-12.324999999999999</v>
      </c>
      <c r="Q10279" s="15">
        <v>-0.48181949400000001</v>
      </c>
      <c r="R10279" s="15">
        <v>-0.48181949400000001</v>
      </c>
      <c r="S10279" s="15">
        <v>-35.254592293539211</v>
      </c>
      <c r="X10279" s="49">
        <v>-16.702699312</v>
      </c>
      <c r="Y10279" s="15">
        <v>-0.52654980600000001</v>
      </c>
      <c r="Z10279" s="15">
        <v>-0.52654980600000001</v>
      </c>
      <c r="AA10279" s="15">
        <v>-17.627296146769606</v>
      </c>
      <c r="AF10279" s="49">
        <v>-7.375</v>
      </c>
      <c r="AG10279" s="15">
        <v>-4.0750000000000002</v>
      </c>
      <c r="AH10279" s="15">
        <v>-4.0750000000000002</v>
      </c>
      <c r="AI10279" s="15">
        <v>-35.254592293539211</v>
      </c>
      <c r="AM10279" s="17"/>
    </row>
    <row r="10280" spans="1:39">
      <c r="A10280" s="7" t="s">
        <v>8304</v>
      </c>
      <c r="B10280" s="7">
        <v>3463</v>
      </c>
      <c r="C10280" s="29" t="s">
        <v>9470</v>
      </c>
      <c r="F10280" s="27" t="str">
        <f t="shared" si="160"/>
        <v>VIC3463MALDON</v>
      </c>
      <c r="G10280" s="30">
        <v>10268</v>
      </c>
      <c r="H10280" s="49">
        <v>-19</v>
      </c>
      <c r="I10280" s="15">
        <v>-2.2816189470000001</v>
      </c>
      <c r="J10280" s="15">
        <v>-2.2816189470000001</v>
      </c>
      <c r="K10280" s="15">
        <v>-16.679527790318968</v>
      </c>
      <c r="P10280" s="49">
        <v>-12.324999999999999</v>
      </c>
      <c r="Q10280" s="15">
        <v>-0.48181949400000001</v>
      </c>
      <c r="R10280" s="15">
        <v>-0.48181949400000001</v>
      </c>
      <c r="S10280" s="15">
        <v>-33.359055580637936</v>
      </c>
      <c r="X10280" s="49">
        <v>-16.702699312</v>
      </c>
      <c r="Y10280" s="15">
        <v>-0.52654980600000001</v>
      </c>
      <c r="Z10280" s="15">
        <v>-0.52654980600000001</v>
      </c>
      <c r="AA10280" s="15">
        <v>-16.679527790318968</v>
      </c>
      <c r="AF10280" s="49">
        <v>-7.375</v>
      </c>
      <c r="AG10280" s="15">
        <v>-7.4999999999999997E-2</v>
      </c>
      <c r="AH10280" s="15">
        <v>-7.4999999999999997E-2</v>
      </c>
      <c r="AI10280" s="15">
        <v>-33.359055580637936</v>
      </c>
      <c r="AM10280" s="17"/>
    </row>
    <row r="10281" spans="1:39">
      <c r="A10281" s="7" t="s">
        <v>8304</v>
      </c>
      <c r="B10281" s="7">
        <v>3463</v>
      </c>
      <c r="C10281" s="29" t="s">
        <v>9471</v>
      </c>
      <c r="F10281" s="27" t="str">
        <f t="shared" si="160"/>
        <v>VIC3463NUGGETTY</v>
      </c>
      <c r="G10281" s="30">
        <v>10269</v>
      </c>
      <c r="H10281" s="49">
        <v>-19</v>
      </c>
      <c r="I10281" s="15">
        <v>-2.2816189470000001</v>
      </c>
      <c r="J10281" s="15">
        <v>-2.2816189470000001</v>
      </c>
      <c r="K10281" s="15">
        <v>-16.679527790318968</v>
      </c>
      <c r="P10281" s="49">
        <v>-12.324999999999999</v>
      </c>
      <c r="Q10281" s="15">
        <v>-0.48181949400000001</v>
      </c>
      <c r="R10281" s="15">
        <v>-0.48181949400000001</v>
      </c>
      <c r="S10281" s="15">
        <v>-33.359055580637936</v>
      </c>
      <c r="X10281" s="49">
        <v>-16.702699312</v>
      </c>
      <c r="Y10281" s="15">
        <v>-0.52654980600000001</v>
      </c>
      <c r="Z10281" s="15">
        <v>-0.52654980600000001</v>
      </c>
      <c r="AA10281" s="15">
        <v>-16.679527790318968</v>
      </c>
      <c r="AF10281" s="49">
        <v>-7.375</v>
      </c>
      <c r="AG10281" s="15">
        <v>-4.0750000000000002</v>
      </c>
      <c r="AH10281" s="15">
        <v>-4.0750000000000002</v>
      </c>
      <c r="AI10281" s="15">
        <v>-33.359055580637936</v>
      </c>
      <c r="AM10281" s="17"/>
    </row>
    <row r="10282" spans="1:39">
      <c r="A10282" s="7" t="s">
        <v>8304</v>
      </c>
      <c r="B10282" s="7">
        <v>3463</v>
      </c>
      <c r="C10282" s="29" t="s">
        <v>9472</v>
      </c>
      <c r="F10282" s="27" t="str">
        <f t="shared" si="160"/>
        <v>VIC3463PERKINS REEF</v>
      </c>
      <c r="G10282" s="30">
        <v>10270</v>
      </c>
      <c r="H10282" s="49">
        <v>-19</v>
      </c>
      <c r="I10282" s="15">
        <v>-2.2816189470000001</v>
      </c>
      <c r="J10282" s="15">
        <v>-2.2816189470000001</v>
      </c>
      <c r="K10282" s="15">
        <v>-16.679527790318968</v>
      </c>
      <c r="P10282" s="49">
        <v>-12.324999999999999</v>
      </c>
      <c r="Q10282" s="15">
        <v>-0.48181949400000001</v>
      </c>
      <c r="R10282" s="15">
        <v>-0.48181949400000001</v>
      </c>
      <c r="S10282" s="15">
        <v>-33.359055580637936</v>
      </c>
      <c r="X10282" s="49">
        <v>-16.702699312</v>
      </c>
      <c r="Y10282" s="15">
        <v>-0.52654980600000001</v>
      </c>
      <c r="Z10282" s="15">
        <v>-0.52654980600000001</v>
      </c>
      <c r="AA10282" s="15">
        <v>-16.679527790318968</v>
      </c>
      <c r="AF10282" s="49">
        <v>-7.375</v>
      </c>
      <c r="AG10282" s="15">
        <v>-4.0750000000000002</v>
      </c>
      <c r="AH10282" s="15">
        <v>-4.0750000000000002</v>
      </c>
      <c r="AI10282" s="15">
        <v>-33.359055580637936</v>
      </c>
      <c r="AM10282" s="17"/>
    </row>
    <row r="10283" spans="1:39">
      <c r="A10283" s="7" t="s">
        <v>8304</v>
      </c>
      <c r="B10283" s="7">
        <v>3463</v>
      </c>
      <c r="C10283" s="29" t="s">
        <v>9473</v>
      </c>
      <c r="F10283" s="27" t="str">
        <f t="shared" si="160"/>
        <v>VIC3463PORCUPINE FLAT</v>
      </c>
      <c r="G10283" s="30">
        <v>10271</v>
      </c>
      <c r="H10283" s="49">
        <v>-19</v>
      </c>
      <c r="I10283" s="15">
        <v>-2.2816189470000001</v>
      </c>
      <c r="J10283" s="15">
        <v>-2.2816189470000001</v>
      </c>
      <c r="K10283" s="15">
        <v>-16.679527790318968</v>
      </c>
      <c r="P10283" s="49">
        <v>-12.324999999999999</v>
      </c>
      <c r="Q10283" s="15">
        <v>-0.48181949400000001</v>
      </c>
      <c r="R10283" s="15">
        <v>-0.48181949400000001</v>
      </c>
      <c r="S10283" s="15">
        <v>-33.359055580637936</v>
      </c>
      <c r="X10283" s="49">
        <v>-16.702699312</v>
      </c>
      <c r="Y10283" s="15">
        <v>-0.52654980600000001</v>
      </c>
      <c r="Z10283" s="15">
        <v>-0.52654980600000001</v>
      </c>
      <c r="AA10283" s="15">
        <v>-16.679527790318968</v>
      </c>
      <c r="AF10283" s="49">
        <v>-7.375</v>
      </c>
      <c r="AG10283" s="15">
        <v>-4.0750000000000002</v>
      </c>
      <c r="AH10283" s="15">
        <v>-4.0750000000000002</v>
      </c>
      <c r="AI10283" s="15">
        <v>-33.359055580637936</v>
      </c>
      <c r="AM10283" s="17"/>
    </row>
    <row r="10284" spans="1:39">
      <c r="A10284" s="7" t="s">
        <v>8304</v>
      </c>
      <c r="B10284" s="7">
        <v>3463</v>
      </c>
      <c r="C10284" s="29" t="s">
        <v>9474</v>
      </c>
      <c r="F10284" s="27" t="str">
        <f t="shared" si="160"/>
        <v>VIC3463SHELBOURNE</v>
      </c>
      <c r="G10284" s="30">
        <v>10272</v>
      </c>
      <c r="H10284" s="49">
        <v>-19</v>
      </c>
      <c r="I10284" s="15">
        <v>-2.2816189470000001</v>
      </c>
      <c r="J10284" s="15">
        <v>-2.2816189470000001</v>
      </c>
      <c r="K10284" s="15">
        <v>-16.679527790318968</v>
      </c>
      <c r="P10284" s="49">
        <v>-12.324999999999999</v>
      </c>
      <c r="Q10284" s="15">
        <v>-0.48181949400000001</v>
      </c>
      <c r="R10284" s="15">
        <v>-0.48181949400000001</v>
      </c>
      <c r="S10284" s="15">
        <v>-33.359055580637936</v>
      </c>
      <c r="X10284" s="49">
        <v>-16.702699312</v>
      </c>
      <c r="Y10284" s="15">
        <v>-0.52654980600000001</v>
      </c>
      <c r="Z10284" s="15">
        <v>-0.52654980600000001</v>
      </c>
      <c r="AA10284" s="15">
        <v>-16.679527790318968</v>
      </c>
      <c r="AF10284" s="49">
        <v>-7.375</v>
      </c>
      <c r="AG10284" s="15">
        <v>-4.0750000000000002</v>
      </c>
      <c r="AH10284" s="15">
        <v>-4.0750000000000002</v>
      </c>
      <c r="AI10284" s="15">
        <v>-33.359055580637936</v>
      </c>
      <c r="AM10284" s="17"/>
    </row>
    <row r="10285" spans="1:39">
      <c r="A10285" s="7" t="s">
        <v>8304</v>
      </c>
      <c r="B10285" s="7">
        <v>3463</v>
      </c>
      <c r="C10285" s="29" t="s">
        <v>3768</v>
      </c>
      <c r="F10285" s="27" t="str">
        <f t="shared" si="160"/>
        <v>VIC3463WALMER</v>
      </c>
      <c r="G10285" s="30">
        <v>10273</v>
      </c>
      <c r="H10285" s="49">
        <v>-19</v>
      </c>
      <c r="I10285" s="15">
        <v>-2.2816189470000001</v>
      </c>
      <c r="J10285" s="15">
        <v>-2.2816189470000001</v>
      </c>
      <c r="K10285" s="15">
        <v>-16.679527790318968</v>
      </c>
      <c r="P10285" s="49">
        <v>-12.324999999999999</v>
      </c>
      <c r="Q10285" s="15">
        <v>-0.48181949400000001</v>
      </c>
      <c r="R10285" s="15">
        <v>-0.48181949400000001</v>
      </c>
      <c r="S10285" s="15">
        <v>-33.359055580637936</v>
      </c>
      <c r="X10285" s="49">
        <v>-16.702699312</v>
      </c>
      <c r="Y10285" s="15">
        <v>-0.52654980600000001</v>
      </c>
      <c r="Z10285" s="15">
        <v>-0.52654980600000001</v>
      </c>
      <c r="AA10285" s="15">
        <v>-16.679527790318968</v>
      </c>
      <c r="AF10285" s="49">
        <v>-7.375</v>
      </c>
      <c r="AG10285" s="15">
        <v>-4.0750000000000002</v>
      </c>
      <c r="AH10285" s="15">
        <v>-4.0750000000000002</v>
      </c>
      <c r="AI10285" s="15">
        <v>-33.359055580637936</v>
      </c>
      <c r="AM10285" s="17"/>
    </row>
    <row r="10286" spans="1:39">
      <c r="A10286" s="7" t="s">
        <v>8304</v>
      </c>
      <c r="B10286" s="7">
        <v>3463</v>
      </c>
      <c r="C10286" s="29" t="s">
        <v>9475</v>
      </c>
      <c r="F10286" s="27" t="str">
        <f t="shared" si="160"/>
        <v>VIC3463WOODSTOCK WEST</v>
      </c>
      <c r="G10286" s="30">
        <v>10274</v>
      </c>
      <c r="H10286" s="49">
        <v>-19</v>
      </c>
      <c r="I10286" s="15">
        <v>-2.2816189470000001</v>
      </c>
      <c r="J10286" s="15">
        <v>-2.2816189470000001</v>
      </c>
      <c r="K10286" s="15">
        <v>-16.679527790318968</v>
      </c>
      <c r="P10286" s="49">
        <v>-12.324999999999999</v>
      </c>
      <c r="Q10286" s="15">
        <v>-0.48181949400000001</v>
      </c>
      <c r="R10286" s="15">
        <v>-0.48181949400000001</v>
      </c>
      <c r="S10286" s="15">
        <v>-33.359055580637936</v>
      </c>
      <c r="X10286" s="49">
        <v>-16.702699312</v>
      </c>
      <c r="Y10286" s="15">
        <v>-0.52654980600000001</v>
      </c>
      <c r="Z10286" s="15">
        <v>-0.52654980600000001</v>
      </c>
      <c r="AA10286" s="15">
        <v>-16.679527790318968</v>
      </c>
      <c r="AF10286" s="49">
        <v>-7.375</v>
      </c>
      <c r="AG10286" s="15">
        <v>-4.0750000000000002</v>
      </c>
      <c r="AH10286" s="15">
        <v>-4.0750000000000002</v>
      </c>
      <c r="AI10286" s="15">
        <v>-33.359055580637936</v>
      </c>
      <c r="AM10286" s="17"/>
    </row>
    <row r="10287" spans="1:39">
      <c r="A10287" s="7" t="s">
        <v>8304</v>
      </c>
      <c r="B10287" s="7">
        <v>3464</v>
      </c>
      <c r="C10287" s="29" t="s">
        <v>9476</v>
      </c>
      <c r="F10287" s="27" t="str">
        <f t="shared" si="160"/>
        <v>VIC3464CARISBROOK</v>
      </c>
      <c r="G10287" s="30">
        <v>10275</v>
      </c>
      <c r="H10287" s="49">
        <v>-19</v>
      </c>
      <c r="I10287" s="15">
        <v>-5.2015322890000002</v>
      </c>
      <c r="J10287" s="15">
        <v>-5.2015322890000002</v>
      </c>
      <c r="K10287" s="15">
        <v>-26.834356423324056</v>
      </c>
      <c r="P10287" s="49">
        <v>-12.324999999999999</v>
      </c>
      <c r="Q10287" s="15">
        <v>-2.78430548</v>
      </c>
      <c r="R10287" s="15">
        <v>-2.78430548</v>
      </c>
      <c r="S10287" s="15">
        <v>-53.668712846648113</v>
      </c>
      <c r="X10287" s="49">
        <v>-16.702699312</v>
      </c>
      <c r="Y10287" s="15">
        <v>-3.393904708</v>
      </c>
      <c r="Z10287" s="15">
        <v>-3.393904708</v>
      </c>
      <c r="AA10287" s="15">
        <v>-26.834356423324056</v>
      </c>
      <c r="AF10287" s="49">
        <v>-7.375</v>
      </c>
      <c r="AG10287" s="15">
        <v>-7.375</v>
      </c>
      <c r="AH10287" s="15">
        <v>-7.375</v>
      </c>
      <c r="AI10287" s="15">
        <v>-53.668712846648113</v>
      </c>
      <c r="AM10287" s="17"/>
    </row>
    <row r="10288" spans="1:39">
      <c r="A10288" s="7" t="s">
        <v>8304</v>
      </c>
      <c r="B10288" s="7">
        <v>3465</v>
      </c>
      <c r="C10288" s="29" t="s">
        <v>9477</v>
      </c>
      <c r="F10288" s="27" t="str">
        <f t="shared" si="160"/>
        <v>VIC3465ADELAIDE LEAD</v>
      </c>
      <c r="G10288" s="30">
        <v>10276</v>
      </c>
      <c r="H10288" s="49">
        <v>-19</v>
      </c>
      <c r="I10288" s="15">
        <v>-6.2037213170000003</v>
      </c>
      <c r="J10288" s="15">
        <v>-6.2037213170000003</v>
      </c>
      <c r="K10288" s="15">
        <v>-21.830986341384456</v>
      </c>
      <c r="P10288" s="49">
        <v>-12.324999999999999</v>
      </c>
      <c r="Q10288" s="15">
        <v>-3.5745776290000002</v>
      </c>
      <c r="R10288" s="15">
        <v>-3.5745776290000002</v>
      </c>
      <c r="S10288" s="15">
        <v>-43.661972682768912</v>
      </c>
      <c r="X10288" s="49">
        <v>-16.702699312</v>
      </c>
      <c r="Y10288" s="15">
        <v>-4.3780543329999997</v>
      </c>
      <c r="Z10288" s="15">
        <v>-4.3780543329999997</v>
      </c>
      <c r="AA10288" s="15">
        <v>-21.830986341384456</v>
      </c>
      <c r="AF10288" s="49">
        <v>-7.375</v>
      </c>
      <c r="AG10288" s="15">
        <v>-3.3250000000000002</v>
      </c>
      <c r="AH10288" s="15">
        <v>-3.3250000000000002</v>
      </c>
      <c r="AI10288" s="15">
        <v>-43.661972682768912</v>
      </c>
      <c r="AM10288" s="17"/>
    </row>
    <row r="10289" spans="1:39">
      <c r="A10289" s="7" t="s">
        <v>8304</v>
      </c>
      <c r="B10289" s="7">
        <v>3465</v>
      </c>
      <c r="C10289" s="29" t="s">
        <v>7448</v>
      </c>
      <c r="F10289" s="27" t="str">
        <f t="shared" si="160"/>
        <v>VIC3465ALMA</v>
      </c>
      <c r="G10289" s="30">
        <v>10277</v>
      </c>
      <c r="H10289" s="49">
        <v>-19</v>
      </c>
      <c r="I10289" s="15">
        <v>-6.2037213170000003</v>
      </c>
      <c r="J10289" s="15">
        <v>-6.2037213170000003</v>
      </c>
      <c r="K10289" s="15">
        <v>-29.591873692332644</v>
      </c>
      <c r="P10289" s="49">
        <v>-12.324999999999999</v>
      </c>
      <c r="Q10289" s="15">
        <v>-3.5745776290000002</v>
      </c>
      <c r="R10289" s="15">
        <v>-3.5745776290000002</v>
      </c>
      <c r="S10289" s="15">
        <v>-59.183747384665288</v>
      </c>
      <c r="X10289" s="49">
        <v>-16.702699312</v>
      </c>
      <c r="Y10289" s="15">
        <v>-4.3780543329999997</v>
      </c>
      <c r="Z10289" s="15">
        <v>-4.3780543329999997</v>
      </c>
      <c r="AA10289" s="15">
        <v>-29.591873692332644</v>
      </c>
      <c r="AF10289" s="49">
        <v>-7.375</v>
      </c>
      <c r="AG10289" s="15">
        <v>-3.3250000000000002</v>
      </c>
      <c r="AH10289" s="15">
        <v>-3.3250000000000002</v>
      </c>
      <c r="AI10289" s="15">
        <v>-59.183747384665288</v>
      </c>
      <c r="AM10289" s="17"/>
    </row>
    <row r="10290" spans="1:39">
      <c r="A10290" s="7" t="s">
        <v>8304</v>
      </c>
      <c r="B10290" s="7">
        <v>3465</v>
      </c>
      <c r="C10290" s="29" t="s">
        <v>9478</v>
      </c>
      <c r="F10290" s="27" t="str">
        <f t="shared" si="160"/>
        <v>VIC3465BOWENVALE</v>
      </c>
      <c r="G10290" s="30">
        <v>10278</v>
      </c>
      <c r="H10290" s="49">
        <v>-19</v>
      </c>
      <c r="I10290" s="15">
        <v>-6.2037213170000003</v>
      </c>
      <c r="J10290" s="15">
        <v>-6.2037213170000003</v>
      </c>
      <c r="K10290" s="15">
        <v>-29.591873692332644</v>
      </c>
      <c r="P10290" s="49">
        <v>-12.324999999999999</v>
      </c>
      <c r="Q10290" s="15">
        <v>-3.5745776290000002</v>
      </c>
      <c r="R10290" s="15">
        <v>-3.5745776290000002</v>
      </c>
      <c r="S10290" s="15">
        <v>-59.183747384665288</v>
      </c>
      <c r="X10290" s="49">
        <v>-16.702699312</v>
      </c>
      <c r="Y10290" s="15">
        <v>-4.3780543329999997</v>
      </c>
      <c r="Z10290" s="15">
        <v>-4.3780543329999997</v>
      </c>
      <c r="AA10290" s="15">
        <v>-29.591873692332644</v>
      </c>
      <c r="AF10290" s="49">
        <v>-7.375</v>
      </c>
      <c r="AG10290" s="15">
        <v>-3.3250000000000002</v>
      </c>
      <c r="AH10290" s="15">
        <v>-3.3250000000000002</v>
      </c>
      <c r="AI10290" s="15">
        <v>-59.183747384665288</v>
      </c>
      <c r="AM10290" s="17"/>
    </row>
    <row r="10291" spans="1:39">
      <c r="A10291" s="7" t="s">
        <v>8304</v>
      </c>
      <c r="B10291" s="7">
        <v>3465</v>
      </c>
      <c r="C10291" s="29" t="s">
        <v>9479</v>
      </c>
      <c r="F10291" s="27" t="str">
        <f t="shared" si="160"/>
        <v>VIC3465BUNG BONG</v>
      </c>
      <c r="G10291" s="30">
        <v>10279</v>
      </c>
      <c r="H10291" s="49">
        <v>-19</v>
      </c>
      <c r="I10291" s="15">
        <v>-6.2037213170000003</v>
      </c>
      <c r="J10291" s="15">
        <v>-6.2037213170000003</v>
      </c>
      <c r="K10291" s="15">
        <v>-28.083087803629308</v>
      </c>
      <c r="P10291" s="49">
        <v>-12.324999999999999</v>
      </c>
      <c r="Q10291" s="15">
        <v>-3.5745776290000002</v>
      </c>
      <c r="R10291" s="15">
        <v>-3.5745776290000002</v>
      </c>
      <c r="S10291" s="15">
        <v>-56.166175607258616</v>
      </c>
      <c r="X10291" s="49">
        <v>-16.702699312</v>
      </c>
      <c r="Y10291" s="15">
        <v>-4.3780543329999997</v>
      </c>
      <c r="Z10291" s="15">
        <v>-4.3780543329999997</v>
      </c>
      <c r="AA10291" s="15">
        <v>-28.083087803629308</v>
      </c>
      <c r="AF10291" s="49">
        <v>-7.375</v>
      </c>
      <c r="AG10291" s="15">
        <v>-3.3250000000000002</v>
      </c>
      <c r="AH10291" s="15">
        <v>-3.3250000000000002</v>
      </c>
      <c r="AI10291" s="15">
        <v>-56.166175607258616</v>
      </c>
      <c r="AM10291" s="17"/>
    </row>
    <row r="10292" spans="1:39">
      <c r="A10292" s="7" t="s">
        <v>8304</v>
      </c>
      <c r="B10292" s="7">
        <v>3465</v>
      </c>
      <c r="C10292" s="29" t="s">
        <v>9480</v>
      </c>
      <c r="F10292" s="27" t="str">
        <f t="shared" si="160"/>
        <v>VIC3465COTSWOLD</v>
      </c>
      <c r="G10292" s="30">
        <v>10280</v>
      </c>
      <c r="H10292" s="49">
        <v>-19</v>
      </c>
      <c r="I10292" s="15">
        <v>-6.2037213170000003</v>
      </c>
      <c r="J10292" s="15">
        <v>-6.2037213170000003</v>
      </c>
      <c r="K10292" s="15">
        <v>-28.083087803629308</v>
      </c>
      <c r="P10292" s="49">
        <v>-12.324999999999999</v>
      </c>
      <c r="Q10292" s="15">
        <v>-3.5745776290000002</v>
      </c>
      <c r="R10292" s="15">
        <v>-3.5745776290000002</v>
      </c>
      <c r="S10292" s="15">
        <v>-56.166175607258616</v>
      </c>
      <c r="X10292" s="49">
        <v>-16.702699312</v>
      </c>
      <c r="Y10292" s="15">
        <v>-4.3780543329999997</v>
      </c>
      <c r="Z10292" s="15">
        <v>-4.3780543329999997</v>
      </c>
      <c r="AA10292" s="15">
        <v>-28.083087803629308</v>
      </c>
      <c r="AF10292" s="49">
        <v>-7.375</v>
      </c>
      <c r="AG10292" s="15">
        <v>-3.3250000000000002</v>
      </c>
      <c r="AH10292" s="15">
        <v>-3.3250000000000002</v>
      </c>
      <c r="AI10292" s="15">
        <v>-56.166175607258616</v>
      </c>
      <c r="AM10292" s="17"/>
    </row>
    <row r="10293" spans="1:39">
      <c r="A10293" s="7" t="s">
        <v>8304</v>
      </c>
      <c r="B10293" s="7">
        <v>3465</v>
      </c>
      <c r="C10293" s="29" t="s">
        <v>3058</v>
      </c>
      <c r="F10293" s="27" t="str">
        <f t="shared" si="160"/>
        <v>VIC3465CRAIGIE</v>
      </c>
      <c r="G10293" s="30">
        <v>10281</v>
      </c>
      <c r="H10293" s="49">
        <v>-19</v>
      </c>
      <c r="I10293" s="15">
        <v>-6.2037213170000003</v>
      </c>
      <c r="J10293" s="15">
        <v>-6.2037213170000003</v>
      </c>
      <c r="K10293" s="15">
        <v>-29.591873692332644</v>
      </c>
      <c r="P10293" s="49">
        <v>-12.324999999999999</v>
      </c>
      <c r="Q10293" s="15">
        <v>-3.5745776290000002</v>
      </c>
      <c r="R10293" s="15">
        <v>-3.5745776290000002</v>
      </c>
      <c r="S10293" s="15">
        <v>-59.183747384665288</v>
      </c>
      <c r="X10293" s="49">
        <v>-16.702699312</v>
      </c>
      <c r="Y10293" s="15">
        <v>-4.3780543329999997</v>
      </c>
      <c r="Z10293" s="15">
        <v>-4.3780543329999997</v>
      </c>
      <c r="AA10293" s="15">
        <v>-29.591873692332644</v>
      </c>
      <c r="AF10293" s="49">
        <v>-7.375</v>
      </c>
      <c r="AG10293" s="15">
        <v>-3.3250000000000002</v>
      </c>
      <c r="AH10293" s="15">
        <v>-3.3250000000000002</v>
      </c>
      <c r="AI10293" s="15">
        <v>-59.183747384665288</v>
      </c>
      <c r="AM10293" s="17"/>
    </row>
    <row r="10294" spans="1:39">
      <c r="A10294" s="7" t="s">
        <v>8304</v>
      </c>
      <c r="B10294" s="7">
        <v>3465</v>
      </c>
      <c r="C10294" s="29" t="s">
        <v>4426</v>
      </c>
      <c r="F10294" s="27" t="str">
        <f t="shared" si="160"/>
        <v>VIC3465DAISY HILL</v>
      </c>
      <c r="G10294" s="30">
        <v>10282</v>
      </c>
      <c r="H10294" s="49">
        <v>-19</v>
      </c>
      <c r="I10294" s="15">
        <v>-6.2037213170000003</v>
      </c>
      <c r="J10294" s="15">
        <v>-6.2037213170000003</v>
      </c>
      <c r="K10294" s="15">
        <v>-29.591873692332644</v>
      </c>
      <c r="P10294" s="49">
        <v>-12.324999999999999</v>
      </c>
      <c r="Q10294" s="15">
        <v>-3.5745776290000002</v>
      </c>
      <c r="R10294" s="15">
        <v>-3.5745776290000002</v>
      </c>
      <c r="S10294" s="15">
        <v>-59.183747384665288</v>
      </c>
      <c r="X10294" s="49">
        <v>-16.702699312</v>
      </c>
      <c r="Y10294" s="15">
        <v>-4.3780543329999997</v>
      </c>
      <c r="Z10294" s="15">
        <v>-4.3780543329999997</v>
      </c>
      <c r="AA10294" s="15">
        <v>-29.591873692332644</v>
      </c>
      <c r="AF10294" s="49">
        <v>-7.375</v>
      </c>
      <c r="AG10294" s="15">
        <v>-3.3250000000000002</v>
      </c>
      <c r="AH10294" s="15">
        <v>-3.3250000000000002</v>
      </c>
      <c r="AI10294" s="15">
        <v>-59.183747384665288</v>
      </c>
      <c r="AM10294" s="17"/>
    </row>
    <row r="10295" spans="1:39">
      <c r="A10295" s="7" t="s">
        <v>8304</v>
      </c>
      <c r="B10295" s="7">
        <v>3465</v>
      </c>
      <c r="C10295" s="29" t="s">
        <v>9481</v>
      </c>
      <c r="F10295" s="27" t="str">
        <f t="shared" si="160"/>
        <v>VIC3465FLAGSTAFF</v>
      </c>
      <c r="G10295" s="30">
        <v>10283</v>
      </c>
      <c r="H10295" s="49">
        <v>-19</v>
      </c>
      <c r="I10295" s="15">
        <v>-6.2037213170000003</v>
      </c>
      <c r="J10295" s="15">
        <v>-6.2037213170000003</v>
      </c>
      <c r="K10295" s="15">
        <v>-29.274005389041957</v>
      </c>
      <c r="P10295" s="49">
        <v>-12.324999999999999</v>
      </c>
      <c r="Q10295" s="15">
        <v>-3.5745776290000002</v>
      </c>
      <c r="R10295" s="15">
        <v>-3.5745776290000002</v>
      </c>
      <c r="S10295" s="15">
        <v>-58.548010778083913</v>
      </c>
      <c r="X10295" s="49">
        <v>-16.702699312</v>
      </c>
      <c r="Y10295" s="15">
        <v>-4.3780543329999997</v>
      </c>
      <c r="Z10295" s="15">
        <v>-4.3780543329999997</v>
      </c>
      <c r="AA10295" s="15">
        <v>-29.274005389041957</v>
      </c>
      <c r="AF10295" s="49">
        <v>-7.375</v>
      </c>
      <c r="AG10295" s="15">
        <v>-3.3250000000000002</v>
      </c>
      <c r="AH10295" s="15">
        <v>-3.3250000000000002</v>
      </c>
      <c r="AI10295" s="15">
        <v>-58.548010778083913</v>
      </c>
      <c r="AM10295" s="17"/>
    </row>
    <row r="10296" spans="1:39">
      <c r="A10296" s="7" t="s">
        <v>8304</v>
      </c>
      <c r="B10296" s="7">
        <v>3465</v>
      </c>
      <c r="C10296" s="29" t="s">
        <v>9104</v>
      </c>
      <c r="F10296" s="27" t="str">
        <f t="shared" si="160"/>
        <v>VIC3465GOLDEN POINT</v>
      </c>
      <c r="G10296" s="30">
        <v>10284</v>
      </c>
      <c r="H10296" s="49">
        <v>-19</v>
      </c>
      <c r="I10296" s="15">
        <v>-6.2037213170000003</v>
      </c>
      <c r="J10296" s="15">
        <v>-6.2037213170000003</v>
      </c>
      <c r="K10296" s="15">
        <v>-30.983299533177526</v>
      </c>
      <c r="P10296" s="49">
        <v>-12.324999999999999</v>
      </c>
      <c r="Q10296" s="15">
        <v>-3.5745776290000002</v>
      </c>
      <c r="R10296" s="15">
        <v>-3.5745776290000002</v>
      </c>
      <c r="S10296" s="15">
        <v>-61.966599066355052</v>
      </c>
      <c r="X10296" s="49">
        <v>-16.702699312</v>
      </c>
      <c r="Y10296" s="15">
        <v>-4.3780543329999997</v>
      </c>
      <c r="Z10296" s="15">
        <v>-4.3780543329999997</v>
      </c>
      <c r="AA10296" s="15">
        <v>-30.983299533177526</v>
      </c>
      <c r="AF10296" s="49">
        <v>-7.375</v>
      </c>
      <c r="AG10296" s="15">
        <v>-3.3250000000000002</v>
      </c>
      <c r="AH10296" s="15">
        <v>-3.3250000000000002</v>
      </c>
      <c r="AI10296" s="15">
        <v>-61.966599066355052</v>
      </c>
      <c r="AM10296" s="17"/>
    </row>
    <row r="10297" spans="1:39">
      <c r="A10297" s="7" t="s">
        <v>8304</v>
      </c>
      <c r="B10297" s="7">
        <v>3465</v>
      </c>
      <c r="C10297" s="29" t="s">
        <v>9482</v>
      </c>
      <c r="F10297" s="27" t="str">
        <f t="shared" si="160"/>
        <v>VIC3465HAVELOCK</v>
      </c>
      <c r="G10297" s="30">
        <v>10285</v>
      </c>
      <c r="H10297" s="49">
        <v>-19</v>
      </c>
      <c r="I10297" s="15">
        <v>-6.2037213170000003</v>
      </c>
      <c r="J10297" s="15">
        <v>-6.2037213170000003</v>
      </c>
      <c r="K10297" s="15">
        <v>-28.083087803629308</v>
      </c>
      <c r="P10297" s="49">
        <v>-12.324999999999999</v>
      </c>
      <c r="Q10297" s="15">
        <v>-3.5745776290000002</v>
      </c>
      <c r="R10297" s="15">
        <v>-3.5745776290000002</v>
      </c>
      <c r="S10297" s="15">
        <v>-56.166175607258616</v>
      </c>
      <c r="X10297" s="49">
        <v>-16.702699312</v>
      </c>
      <c r="Y10297" s="15">
        <v>-4.3780543329999997</v>
      </c>
      <c r="Z10297" s="15">
        <v>-4.3780543329999997</v>
      </c>
      <c r="AA10297" s="15">
        <v>-28.083087803629308</v>
      </c>
      <c r="AF10297" s="49">
        <v>-7.375</v>
      </c>
      <c r="AG10297" s="15">
        <v>-3.3250000000000002</v>
      </c>
      <c r="AH10297" s="15">
        <v>-3.3250000000000002</v>
      </c>
      <c r="AI10297" s="15">
        <v>-56.166175607258616</v>
      </c>
      <c r="AM10297" s="17"/>
    </row>
    <row r="10298" spans="1:39">
      <c r="A10298" s="7" t="s">
        <v>8304</v>
      </c>
      <c r="B10298" s="7">
        <v>3465</v>
      </c>
      <c r="C10298" s="29" t="s">
        <v>475</v>
      </c>
      <c r="F10298" s="27" t="str">
        <f t="shared" si="160"/>
        <v>VIC3465HOMEBUSH</v>
      </c>
      <c r="G10298" s="30">
        <v>10286</v>
      </c>
      <c r="H10298" s="49">
        <v>-19</v>
      </c>
      <c r="I10298" s="15">
        <v>-6.2037213170000003</v>
      </c>
      <c r="J10298" s="15">
        <v>-6.2037213170000003</v>
      </c>
      <c r="K10298" s="15">
        <v>-30.983299533177526</v>
      </c>
      <c r="P10298" s="49">
        <v>-12.324999999999999</v>
      </c>
      <c r="Q10298" s="15">
        <v>-3.5745776290000002</v>
      </c>
      <c r="R10298" s="15">
        <v>-3.5745776290000002</v>
      </c>
      <c r="S10298" s="15">
        <v>-61.966599066355052</v>
      </c>
      <c r="X10298" s="49">
        <v>-16.702699312</v>
      </c>
      <c r="Y10298" s="15">
        <v>-4.3780543329999997</v>
      </c>
      <c r="Z10298" s="15">
        <v>-4.3780543329999997</v>
      </c>
      <c r="AA10298" s="15">
        <v>-30.983299533177526</v>
      </c>
      <c r="AF10298" s="49">
        <v>-7.375</v>
      </c>
      <c r="AG10298" s="15">
        <v>-3.3250000000000002</v>
      </c>
      <c r="AH10298" s="15">
        <v>-3.3250000000000002</v>
      </c>
      <c r="AI10298" s="15">
        <v>-61.966599066355052</v>
      </c>
      <c r="AM10298" s="17"/>
    </row>
    <row r="10299" spans="1:39">
      <c r="A10299" s="7" t="s">
        <v>8304</v>
      </c>
      <c r="B10299" s="7">
        <v>3465</v>
      </c>
      <c r="C10299" s="29" t="s">
        <v>9483</v>
      </c>
      <c r="F10299" s="27" t="str">
        <f t="shared" si="160"/>
        <v>VIC3465MAJORCA</v>
      </c>
      <c r="G10299" s="30">
        <v>10287</v>
      </c>
      <c r="H10299" s="49">
        <v>-19</v>
      </c>
      <c r="I10299" s="15">
        <v>-6.2037213170000003</v>
      </c>
      <c r="J10299" s="15">
        <v>-6.2037213170000003</v>
      </c>
      <c r="K10299" s="15">
        <v>-29.591873692332644</v>
      </c>
      <c r="P10299" s="49">
        <v>-12.324999999999999</v>
      </c>
      <c r="Q10299" s="15">
        <v>-3.5745776290000002</v>
      </c>
      <c r="R10299" s="15">
        <v>-3.5745776290000002</v>
      </c>
      <c r="S10299" s="15">
        <v>-59.183747384665288</v>
      </c>
      <c r="X10299" s="49">
        <v>-16.702699312</v>
      </c>
      <c r="Y10299" s="15">
        <v>-4.3780543329999997</v>
      </c>
      <c r="Z10299" s="15">
        <v>-4.3780543329999997</v>
      </c>
      <c r="AA10299" s="15">
        <v>-29.591873692332644</v>
      </c>
      <c r="AF10299" s="49">
        <v>-7.375</v>
      </c>
      <c r="AG10299" s="15">
        <v>-3.3250000000000002</v>
      </c>
      <c r="AH10299" s="15">
        <v>-3.3250000000000002</v>
      </c>
      <c r="AI10299" s="15">
        <v>-59.183747384665288</v>
      </c>
      <c r="AM10299" s="17"/>
    </row>
    <row r="10300" spans="1:39">
      <c r="A10300" s="7" t="s">
        <v>8304</v>
      </c>
      <c r="B10300" s="7">
        <v>3465</v>
      </c>
      <c r="C10300" s="29" t="s">
        <v>5864</v>
      </c>
      <c r="F10300" s="27" t="str">
        <f t="shared" si="160"/>
        <v>VIC3465MARYBOROUGH</v>
      </c>
      <c r="G10300" s="30">
        <v>10288</v>
      </c>
      <c r="H10300" s="49">
        <v>-19</v>
      </c>
      <c r="I10300" s="15">
        <v>-6.2037213170000003</v>
      </c>
      <c r="J10300" s="15">
        <v>-6.2037213170000003</v>
      </c>
      <c r="K10300" s="15">
        <v>-29.591873692332644</v>
      </c>
      <c r="P10300" s="49">
        <v>-12.324999999999999</v>
      </c>
      <c r="Q10300" s="15">
        <v>-3.5745776290000002</v>
      </c>
      <c r="R10300" s="15">
        <v>-3.5745776290000002</v>
      </c>
      <c r="S10300" s="15">
        <v>-59.183747384665288</v>
      </c>
      <c r="X10300" s="49">
        <v>-16.702699312</v>
      </c>
      <c r="Y10300" s="15">
        <v>-4.3780543329999997</v>
      </c>
      <c r="Z10300" s="15">
        <v>-4.3780543329999997</v>
      </c>
      <c r="AA10300" s="15">
        <v>-29.591873692332644</v>
      </c>
      <c r="AF10300" s="49">
        <v>-7.375</v>
      </c>
      <c r="AG10300" s="15">
        <v>-3.3250000000000002</v>
      </c>
      <c r="AH10300" s="15">
        <v>-3.3250000000000002</v>
      </c>
      <c r="AI10300" s="15">
        <v>-59.183747384665288</v>
      </c>
      <c r="AM10300" s="17"/>
    </row>
    <row r="10301" spans="1:39">
      <c r="A10301" s="7" t="s">
        <v>8304</v>
      </c>
      <c r="B10301" s="7">
        <v>3465</v>
      </c>
      <c r="C10301" s="29" t="s">
        <v>9484</v>
      </c>
      <c r="F10301" s="27" t="str">
        <f t="shared" si="160"/>
        <v>VIC3465MOOLORT</v>
      </c>
      <c r="G10301" s="30">
        <v>10289</v>
      </c>
      <c r="H10301" s="49">
        <v>-19</v>
      </c>
      <c r="I10301" s="15">
        <v>-6.2037213170000003</v>
      </c>
      <c r="J10301" s="15">
        <v>-6.2037213170000003</v>
      </c>
      <c r="K10301" s="15">
        <v>-30.983299533177526</v>
      </c>
      <c r="P10301" s="49">
        <v>-12.324999999999999</v>
      </c>
      <c r="Q10301" s="15">
        <v>-3.5745776290000002</v>
      </c>
      <c r="R10301" s="15">
        <v>-3.5745776290000002</v>
      </c>
      <c r="S10301" s="15">
        <v>-61.966599066355052</v>
      </c>
      <c r="X10301" s="49">
        <v>-16.702699312</v>
      </c>
      <c r="Y10301" s="15">
        <v>-4.3780543329999997</v>
      </c>
      <c r="Z10301" s="15">
        <v>-4.3780543329999997</v>
      </c>
      <c r="AA10301" s="15">
        <v>-30.983299533177526</v>
      </c>
      <c r="AF10301" s="49">
        <v>-7.375</v>
      </c>
      <c r="AG10301" s="15">
        <v>-3.3250000000000002</v>
      </c>
      <c r="AH10301" s="15">
        <v>-3.3250000000000002</v>
      </c>
      <c r="AI10301" s="15">
        <v>-61.966599066355052</v>
      </c>
      <c r="AM10301" s="17"/>
    </row>
    <row r="10302" spans="1:39">
      <c r="A10302" s="7" t="s">
        <v>8304</v>
      </c>
      <c r="B10302" s="7">
        <v>3465</v>
      </c>
      <c r="C10302" s="29" t="s">
        <v>9419</v>
      </c>
      <c r="F10302" s="27" t="str">
        <f t="shared" si="160"/>
        <v>VIC3465MOONLIGHT FLAT</v>
      </c>
      <c r="G10302" s="30">
        <v>10290</v>
      </c>
      <c r="H10302" s="49">
        <v>-19</v>
      </c>
      <c r="I10302" s="15">
        <v>-6.2037213170000003</v>
      </c>
      <c r="J10302" s="15">
        <v>-6.2037213170000003</v>
      </c>
      <c r="K10302" s="15">
        <v>-30.983299533177526</v>
      </c>
      <c r="P10302" s="49">
        <v>-12.324999999999999</v>
      </c>
      <c r="Q10302" s="15">
        <v>-3.5745776290000002</v>
      </c>
      <c r="R10302" s="15">
        <v>-3.5745776290000002</v>
      </c>
      <c r="S10302" s="15">
        <v>-61.966599066355052</v>
      </c>
      <c r="X10302" s="49">
        <v>-16.702699312</v>
      </c>
      <c r="Y10302" s="15">
        <v>-4.3780543329999997</v>
      </c>
      <c r="Z10302" s="15">
        <v>-4.3780543329999997</v>
      </c>
      <c r="AA10302" s="15">
        <v>-30.983299533177526</v>
      </c>
      <c r="AF10302" s="49">
        <v>-7.375</v>
      </c>
      <c r="AG10302" s="15">
        <v>-3.3250000000000002</v>
      </c>
      <c r="AH10302" s="15">
        <v>-3.3250000000000002</v>
      </c>
      <c r="AI10302" s="15">
        <v>-61.966599066355052</v>
      </c>
      <c r="AM10302" s="17"/>
    </row>
    <row r="10303" spans="1:39">
      <c r="A10303" s="7" t="s">
        <v>8304</v>
      </c>
      <c r="B10303" s="7">
        <v>3465</v>
      </c>
      <c r="C10303" s="29" t="s">
        <v>9485</v>
      </c>
      <c r="F10303" s="27" t="str">
        <f t="shared" si="160"/>
        <v>VIC3465NATTE YALLOCK</v>
      </c>
      <c r="G10303" s="30">
        <v>10291</v>
      </c>
      <c r="H10303" s="49">
        <v>-19</v>
      </c>
      <c r="I10303" s="15">
        <v>-6.2037213170000003</v>
      </c>
      <c r="J10303" s="15">
        <v>-6.2037213170000003</v>
      </c>
      <c r="K10303" s="15">
        <v>-30.983299533177526</v>
      </c>
      <c r="P10303" s="49">
        <v>-12.324999999999999</v>
      </c>
      <c r="Q10303" s="15">
        <v>-3.5745776290000002</v>
      </c>
      <c r="R10303" s="15">
        <v>-3.5745776290000002</v>
      </c>
      <c r="S10303" s="15">
        <v>-61.966599066355052</v>
      </c>
      <c r="X10303" s="49">
        <v>-16.702699312</v>
      </c>
      <c r="Y10303" s="15">
        <v>-4.3780543329999997</v>
      </c>
      <c r="Z10303" s="15">
        <v>-4.3780543329999997</v>
      </c>
      <c r="AA10303" s="15">
        <v>-30.983299533177526</v>
      </c>
      <c r="AF10303" s="49">
        <v>-7.375</v>
      </c>
      <c r="AG10303" s="15">
        <v>-3.3250000000000002</v>
      </c>
      <c r="AH10303" s="15">
        <v>-3.3250000000000002</v>
      </c>
      <c r="AI10303" s="15">
        <v>-61.966599066355052</v>
      </c>
      <c r="AM10303" s="17"/>
    </row>
    <row r="10304" spans="1:39">
      <c r="A10304" s="7" t="s">
        <v>8304</v>
      </c>
      <c r="B10304" s="7">
        <v>3465</v>
      </c>
      <c r="C10304" s="29" t="s">
        <v>9486</v>
      </c>
      <c r="F10304" s="27" t="str">
        <f t="shared" si="160"/>
        <v>VIC3465RATHSCAR</v>
      </c>
      <c r="G10304" s="30">
        <v>10292</v>
      </c>
      <c r="H10304" s="49">
        <v>-19</v>
      </c>
      <c r="I10304" s="15">
        <v>-6.2037213170000003</v>
      </c>
      <c r="J10304" s="15">
        <v>-6.2037213170000003</v>
      </c>
      <c r="K10304" s="15">
        <v>-29.591873692332644</v>
      </c>
      <c r="P10304" s="49">
        <v>-12.324999999999999</v>
      </c>
      <c r="Q10304" s="15">
        <v>-3.5745776290000002</v>
      </c>
      <c r="R10304" s="15">
        <v>-3.5745776290000002</v>
      </c>
      <c r="S10304" s="15">
        <v>-59.183747384665288</v>
      </c>
      <c r="X10304" s="49">
        <v>-16.702699312</v>
      </c>
      <c r="Y10304" s="15">
        <v>-4.3780543329999997</v>
      </c>
      <c r="Z10304" s="15">
        <v>-4.3780543329999997</v>
      </c>
      <c r="AA10304" s="15">
        <v>-29.591873692332644</v>
      </c>
      <c r="AF10304" s="49">
        <v>-7.375</v>
      </c>
      <c r="AG10304" s="15">
        <v>-3.3250000000000002</v>
      </c>
      <c r="AH10304" s="15">
        <v>-3.3250000000000002</v>
      </c>
      <c r="AI10304" s="15">
        <v>-59.183747384665288</v>
      </c>
      <c r="AM10304" s="17"/>
    </row>
    <row r="10305" spans="1:39">
      <c r="A10305" s="7" t="s">
        <v>8304</v>
      </c>
      <c r="B10305" s="7">
        <v>3465</v>
      </c>
      <c r="C10305" s="29" t="s">
        <v>9487</v>
      </c>
      <c r="F10305" s="27" t="str">
        <f t="shared" si="160"/>
        <v>VIC3465RATHSCAR WEST</v>
      </c>
      <c r="G10305" s="30">
        <v>10293</v>
      </c>
      <c r="H10305" s="49">
        <v>-19</v>
      </c>
      <c r="I10305" s="15">
        <v>-6.2037213170000003</v>
      </c>
      <c r="J10305" s="15">
        <v>-6.2037213170000003</v>
      </c>
      <c r="K10305" s="15">
        <v>-29.591873692332644</v>
      </c>
      <c r="P10305" s="49">
        <v>-12.324999999999999</v>
      </c>
      <c r="Q10305" s="15">
        <v>-3.5745776290000002</v>
      </c>
      <c r="R10305" s="15">
        <v>-3.5745776290000002</v>
      </c>
      <c r="S10305" s="15">
        <v>-59.183747384665288</v>
      </c>
      <c r="X10305" s="49">
        <v>-16.702699312</v>
      </c>
      <c r="Y10305" s="15">
        <v>-4.3780543329999997</v>
      </c>
      <c r="Z10305" s="15">
        <v>-4.3780543329999997</v>
      </c>
      <c r="AA10305" s="15">
        <v>-29.591873692332644</v>
      </c>
      <c r="AF10305" s="49">
        <v>-7.375</v>
      </c>
      <c r="AG10305" s="15">
        <v>-3.3250000000000002</v>
      </c>
      <c r="AH10305" s="15">
        <v>-3.3250000000000002</v>
      </c>
      <c r="AI10305" s="15">
        <v>-59.183747384665288</v>
      </c>
      <c r="AM10305" s="17"/>
    </row>
    <row r="10306" spans="1:39">
      <c r="A10306" s="7" t="s">
        <v>8304</v>
      </c>
      <c r="B10306" s="7">
        <v>3465</v>
      </c>
      <c r="C10306" s="29" t="s">
        <v>9488</v>
      </c>
      <c r="F10306" s="27" t="str">
        <f t="shared" si="160"/>
        <v>VIC3465SIMSON</v>
      </c>
      <c r="G10306" s="30">
        <v>10294</v>
      </c>
      <c r="H10306" s="49">
        <v>-19</v>
      </c>
      <c r="I10306" s="15">
        <v>-6.2037213170000003</v>
      </c>
      <c r="J10306" s="15">
        <v>-6.2037213170000003</v>
      </c>
      <c r="K10306" s="15">
        <v>-29.591873692332644</v>
      </c>
      <c r="P10306" s="49">
        <v>-12.324999999999999</v>
      </c>
      <c r="Q10306" s="15">
        <v>-3.5745776290000002</v>
      </c>
      <c r="R10306" s="15">
        <v>-3.5745776290000002</v>
      </c>
      <c r="S10306" s="15">
        <v>-59.183747384665288</v>
      </c>
      <c r="X10306" s="49">
        <v>-16.702699312</v>
      </c>
      <c r="Y10306" s="15">
        <v>-4.3780543329999997</v>
      </c>
      <c r="Z10306" s="15">
        <v>-4.3780543329999997</v>
      </c>
      <c r="AA10306" s="15">
        <v>-29.591873692332644</v>
      </c>
      <c r="AF10306" s="49">
        <v>-7.375</v>
      </c>
      <c r="AG10306" s="15">
        <v>-3.3250000000000002</v>
      </c>
      <c r="AH10306" s="15">
        <v>-3.3250000000000002</v>
      </c>
      <c r="AI10306" s="15">
        <v>-59.183747384665288</v>
      </c>
      <c r="AM10306" s="17"/>
    </row>
    <row r="10307" spans="1:39">
      <c r="A10307" s="7" t="s">
        <v>8304</v>
      </c>
      <c r="B10307" s="7">
        <v>3465</v>
      </c>
      <c r="C10307" s="29" t="s">
        <v>1270</v>
      </c>
      <c r="F10307" s="27" t="str">
        <f t="shared" si="160"/>
        <v>VIC3465TIMOR</v>
      </c>
      <c r="G10307" s="30">
        <v>10295</v>
      </c>
      <c r="H10307" s="49">
        <v>-7.5250000000000004</v>
      </c>
      <c r="I10307" s="15">
        <v>-6.2037213170000003</v>
      </c>
      <c r="J10307" s="15">
        <v>-6.2037213170000003</v>
      </c>
      <c r="K10307" s="15">
        <v>-29.591873692332644</v>
      </c>
      <c r="P10307" s="49">
        <v>-5.2750000000000004</v>
      </c>
      <c r="Q10307" s="15">
        <v>-3.5745776290000002</v>
      </c>
      <c r="R10307" s="15">
        <v>-3.5745776290000002</v>
      </c>
      <c r="S10307" s="15">
        <v>-59.183747384665288</v>
      </c>
      <c r="X10307" s="49">
        <v>-5.3026993096000004</v>
      </c>
      <c r="Y10307" s="15">
        <v>-4.3780543329999997</v>
      </c>
      <c r="Z10307" s="15">
        <v>-4.3780543329999997</v>
      </c>
      <c r="AA10307" s="15">
        <v>-29.591873692332644</v>
      </c>
      <c r="AF10307" s="49">
        <v>-7.375</v>
      </c>
      <c r="AG10307" s="15">
        <v>-3.3250000000000002</v>
      </c>
      <c r="AH10307" s="15">
        <v>-3.3250000000000002</v>
      </c>
      <c r="AI10307" s="15">
        <v>-59.183747384665288</v>
      </c>
      <c r="AM10307" s="17"/>
    </row>
    <row r="10308" spans="1:39">
      <c r="A10308" s="7" t="s">
        <v>8304</v>
      </c>
      <c r="B10308" s="7">
        <v>3465</v>
      </c>
      <c r="C10308" s="29" t="s">
        <v>9489</v>
      </c>
      <c r="F10308" s="27" t="str">
        <f t="shared" si="160"/>
        <v>VIC3465TIMOR WEST</v>
      </c>
      <c r="G10308" s="30">
        <v>10296</v>
      </c>
      <c r="H10308" s="49">
        <v>-19</v>
      </c>
      <c r="I10308" s="15">
        <v>-6.2037213170000003</v>
      </c>
      <c r="J10308" s="15">
        <v>-6.2037213170000003</v>
      </c>
      <c r="K10308" s="15">
        <v>-29.591873692332644</v>
      </c>
      <c r="P10308" s="49">
        <v>-12.324999999999999</v>
      </c>
      <c r="Q10308" s="15">
        <v>-3.5745776290000002</v>
      </c>
      <c r="R10308" s="15">
        <v>-3.5745776290000002</v>
      </c>
      <c r="S10308" s="15">
        <v>-59.183747384665288</v>
      </c>
      <c r="X10308" s="49">
        <v>-16.702699312</v>
      </c>
      <c r="Y10308" s="15">
        <v>-4.3780543329999997</v>
      </c>
      <c r="Z10308" s="15">
        <v>-4.3780543329999997</v>
      </c>
      <c r="AA10308" s="15">
        <v>-29.591873692332644</v>
      </c>
      <c r="AF10308" s="49">
        <v>-7.375</v>
      </c>
      <c r="AG10308" s="15">
        <v>-3.3250000000000002</v>
      </c>
      <c r="AH10308" s="15">
        <v>-3.3250000000000002</v>
      </c>
      <c r="AI10308" s="15">
        <v>-59.183747384665288</v>
      </c>
      <c r="AM10308" s="17"/>
    </row>
    <row r="10309" spans="1:39">
      <c r="A10309" s="7" t="s">
        <v>8304</v>
      </c>
      <c r="B10309" s="7">
        <v>3465</v>
      </c>
      <c r="C10309" s="29" t="s">
        <v>9490</v>
      </c>
      <c r="F10309" s="27" t="str">
        <f t="shared" si="160"/>
        <v>VIC3465WAREEK</v>
      </c>
      <c r="G10309" s="30">
        <v>10297</v>
      </c>
      <c r="H10309" s="49">
        <v>-19</v>
      </c>
      <c r="I10309" s="15">
        <v>-6.2037213170000003</v>
      </c>
      <c r="J10309" s="15">
        <v>-6.2037213170000003</v>
      </c>
      <c r="K10309" s="15">
        <v>-29.591873692332644</v>
      </c>
      <c r="P10309" s="49">
        <v>-12.324999999999999</v>
      </c>
      <c r="Q10309" s="15">
        <v>-3.5745776290000002</v>
      </c>
      <c r="R10309" s="15">
        <v>-3.5745776290000002</v>
      </c>
      <c r="S10309" s="15">
        <v>-59.183747384665288</v>
      </c>
      <c r="X10309" s="49">
        <v>-16.702699312</v>
      </c>
      <c r="Y10309" s="15">
        <v>-4.3780543329999997</v>
      </c>
      <c r="Z10309" s="15">
        <v>-4.3780543329999997</v>
      </c>
      <c r="AA10309" s="15">
        <v>-29.591873692332644</v>
      </c>
      <c r="AF10309" s="49">
        <v>-7.375</v>
      </c>
      <c r="AG10309" s="15">
        <v>-3.3250000000000002</v>
      </c>
      <c r="AH10309" s="15">
        <v>-3.3250000000000002</v>
      </c>
      <c r="AI10309" s="15">
        <v>-59.183747384665288</v>
      </c>
      <c r="AM10309" s="17"/>
    </row>
    <row r="10310" spans="1:39">
      <c r="A10310" s="7" t="s">
        <v>8304</v>
      </c>
      <c r="B10310" s="7">
        <v>3467</v>
      </c>
      <c r="C10310" s="29" t="s">
        <v>2812</v>
      </c>
      <c r="F10310" s="27" t="str">
        <f t="shared" si="160"/>
        <v>VIC3467AVOCA</v>
      </c>
      <c r="G10310" s="30">
        <v>10298</v>
      </c>
      <c r="H10310" s="49">
        <v>-19</v>
      </c>
      <c r="I10310" s="15">
        <v>-2.628292149</v>
      </c>
      <c r="J10310" s="15">
        <v>-2.628292149</v>
      </c>
      <c r="K10310" s="15">
        <v>-12.062325283858613</v>
      </c>
      <c r="P10310" s="49">
        <v>-12.324999999999999</v>
      </c>
      <c r="Q10310" s="15">
        <v>-0.755187261</v>
      </c>
      <c r="R10310" s="15">
        <v>-0.755187261</v>
      </c>
      <c r="S10310" s="15">
        <v>-24.124650567717225</v>
      </c>
      <c r="X10310" s="49">
        <v>-16.702699312</v>
      </c>
      <c r="Y10310" s="15">
        <v>-0.86698288999999995</v>
      </c>
      <c r="Z10310" s="15">
        <v>-0.86698288999999995</v>
      </c>
      <c r="AA10310" s="15">
        <v>-12.062325283858613</v>
      </c>
      <c r="AF10310" s="49">
        <v>-7.375</v>
      </c>
      <c r="AG10310" s="15">
        <v>-7.375</v>
      </c>
      <c r="AH10310" s="15">
        <v>-7.375</v>
      </c>
      <c r="AI10310" s="15">
        <v>-24.124650567717225</v>
      </c>
      <c r="AM10310" s="17"/>
    </row>
    <row r="10311" spans="1:39">
      <c r="A10311" s="7" t="s">
        <v>8304</v>
      </c>
      <c r="B10311" s="7">
        <v>3467</v>
      </c>
      <c r="C10311" s="29" t="s">
        <v>9491</v>
      </c>
      <c r="F10311" s="27" t="str">
        <f t="shared" si="160"/>
        <v>VIC3467MOYREISK</v>
      </c>
      <c r="G10311" s="30">
        <v>10299</v>
      </c>
      <c r="H10311" s="49">
        <v>-19</v>
      </c>
      <c r="I10311" s="15">
        <v>-2.628292149</v>
      </c>
      <c r="J10311" s="15">
        <v>-2.628292149</v>
      </c>
      <c r="K10311" s="15">
        <v>-18.612222917931799</v>
      </c>
      <c r="P10311" s="49">
        <v>-12.324999999999999</v>
      </c>
      <c r="Q10311" s="15">
        <v>-0.755187261</v>
      </c>
      <c r="R10311" s="15">
        <v>-0.755187261</v>
      </c>
      <c r="S10311" s="15">
        <v>-37.224445835863598</v>
      </c>
      <c r="X10311" s="49">
        <v>-16.702699312</v>
      </c>
      <c r="Y10311" s="15">
        <v>-0.86698288999999995</v>
      </c>
      <c r="Z10311" s="15">
        <v>-0.86698288999999995</v>
      </c>
      <c r="AA10311" s="15">
        <v>-18.612222917931799</v>
      </c>
      <c r="AF10311" s="49">
        <v>-7.375</v>
      </c>
      <c r="AG10311" s="15">
        <v>-7.375</v>
      </c>
      <c r="AH10311" s="15">
        <v>-7.375</v>
      </c>
      <c r="AI10311" s="15">
        <v>-37.224445835863598</v>
      </c>
      <c r="AM10311" s="17"/>
    </row>
    <row r="10312" spans="1:39">
      <c r="A10312" s="7" t="s">
        <v>8304</v>
      </c>
      <c r="B10312" s="7">
        <v>3468</v>
      </c>
      <c r="C10312" s="29" t="s">
        <v>9492</v>
      </c>
      <c r="F10312" s="27" t="str">
        <f t="shared" si="160"/>
        <v>VIC3468AMPHITHEATRE</v>
      </c>
      <c r="G10312" s="30">
        <v>10300</v>
      </c>
      <c r="H10312" s="49">
        <v>-19</v>
      </c>
      <c r="I10312" s="15">
        <v>-2.6247921490000001</v>
      </c>
      <c r="J10312" s="15">
        <v>-2.6247921490000001</v>
      </c>
      <c r="K10312" s="15">
        <v>-17.627296146769606</v>
      </c>
      <c r="P10312" s="49">
        <v>-12.324999999999999</v>
      </c>
      <c r="Q10312" s="15">
        <v>-0.75242735000000005</v>
      </c>
      <c r="R10312" s="15">
        <v>-0.75242735000000005</v>
      </c>
      <c r="S10312" s="15">
        <v>-35.254592293539211</v>
      </c>
      <c r="X10312" s="49">
        <v>-16.702699312</v>
      </c>
      <c r="Y10312" s="15">
        <v>-0.86354589000000004</v>
      </c>
      <c r="Z10312" s="15">
        <v>-0.86354589000000004</v>
      </c>
      <c r="AA10312" s="15">
        <v>-17.627296146769606</v>
      </c>
      <c r="AF10312" s="49">
        <v>-7.375</v>
      </c>
      <c r="AG10312" s="15">
        <v>-7.375</v>
      </c>
      <c r="AH10312" s="15">
        <v>-7.375</v>
      </c>
      <c r="AI10312" s="15">
        <v>-35.254592293539211</v>
      </c>
      <c r="AM10312" s="17"/>
    </row>
    <row r="10313" spans="1:39">
      <c r="A10313" s="7" t="s">
        <v>8304</v>
      </c>
      <c r="B10313" s="7">
        <v>3468</v>
      </c>
      <c r="C10313" s="29" t="s">
        <v>9493</v>
      </c>
      <c r="F10313" s="27" t="str">
        <f t="shared" si="160"/>
        <v>VIC3468MOUNT LONARCH</v>
      </c>
      <c r="G10313" s="30">
        <v>10301</v>
      </c>
      <c r="H10313" s="49">
        <v>-19</v>
      </c>
      <c r="I10313" s="15">
        <v>-2.6247921490000001</v>
      </c>
      <c r="J10313" s="15">
        <v>-2.6247921490000001</v>
      </c>
      <c r="K10313" s="15">
        <v>-18.612222917931799</v>
      </c>
      <c r="P10313" s="49">
        <v>-12.324999999999999</v>
      </c>
      <c r="Q10313" s="15">
        <v>-0.75242735000000005</v>
      </c>
      <c r="R10313" s="15">
        <v>-0.75242735000000005</v>
      </c>
      <c r="S10313" s="15">
        <v>-37.224445835863598</v>
      </c>
      <c r="X10313" s="49">
        <v>-16.702699312</v>
      </c>
      <c r="Y10313" s="15">
        <v>-0.86354589000000004</v>
      </c>
      <c r="Z10313" s="15">
        <v>-0.86354589000000004</v>
      </c>
      <c r="AA10313" s="15">
        <v>-18.612222917931799</v>
      </c>
      <c r="AF10313" s="49">
        <v>-7.375</v>
      </c>
      <c r="AG10313" s="15">
        <v>-7.375</v>
      </c>
      <c r="AH10313" s="15">
        <v>-7.375</v>
      </c>
      <c r="AI10313" s="15">
        <v>-37.224445835863598</v>
      </c>
      <c r="AM10313" s="17"/>
    </row>
    <row r="10314" spans="1:39">
      <c r="A10314" s="7" t="s">
        <v>8304</v>
      </c>
      <c r="B10314" s="7">
        <v>3469</v>
      </c>
      <c r="C10314" s="29" t="s">
        <v>9494</v>
      </c>
      <c r="F10314" s="27" t="str">
        <f t="shared" si="160"/>
        <v>VIC3469ELMHURST</v>
      </c>
      <c r="G10314" s="30">
        <v>10302</v>
      </c>
      <c r="H10314" s="49">
        <v>-19</v>
      </c>
      <c r="I10314" s="15">
        <v>-2.6247921490000001</v>
      </c>
      <c r="J10314" s="15">
        <v>-2.6247921490000001</v>
      </c>
      <c r="K10314" s="15">
        <v>-17.627296146769606</v>
      </c>
      <c r="P10314" s="49">
        <v>-12.324999999999999</v>
      </c>
      <c r="Q10314" s="15">
        <v>-0.75242735000000005</v>
      </c>
      <c r="R10314" s="15">
        <v>-0.75242735000000005</v>
      </c>
      <c r="S10314" s="15">
        <v>-35.254592293539211</v>
      </c>
      <c r="X10314" s="49">
        <v>-16.702699312</v>
      </c>
      <c r="Y10314" s="15">
        <v>-0.86354589000000004</v>
      </c>
      <c r="Z10314" s="15">
        <v>-0.86354589000000004</v>
      </c>
      <c r="AA10314" s="15">
        <v>-17.627296146769606</v>
      </c>
      <c r="AF10314" s="49">
        <v>-7.375</v>
      </c>
      <c r="AG10314" s="15">
        <v>-7.375</v>
      </c>
      <c r="AH10314" s="15">
        <v>-7.375</v>
      </c>
      <c r="AI10314" s="15">
        <v>-35.254592293539211</v>
      </c>
      <c r="AM10314" s="17"/>
    </row>
    <row r="10315" spans="1:39">
      <c r="A10315" s="7" t="s">
        <v>8304</v>
      </c>
      <c r="B10315" s="7">
        <v>3469</v>
      </c>
      <c r="C10315" s="29" t="s">
        <v>9495</v>
      </c>
      <c r="F10315" s="27" t="str">
        <f t="shared" si="160"/>
        <v>VIC3469GLENLOFTY</v>
      </c>
      <c r="G10315" s="30">
        <v>10303</v>
      </c>
      <c r="H10315" s="49">
        <v>-19</v>
      </c>
      <c r="I10315" s="15">
        <v>-2.6247921490000001</v>
      </c>
      <c r="J10315" s="15">
        <v>-2.6247921490000001</v>
      </c>
      <c r="K10315" s="15">
        <v>-20.697753912015752</v>
      </c>
      <c r="P10315" s="49">
        <v>-12.324999999999999</v>
      </c>
      <c r="Q10315" s="15">
        <v>-0.75242735000000005</v>
      </c>
      <c r="R10315" s="15">
        <v>-0.75242735000000005</v>
      </c>
      <c r="S10315" s="15">
        <v>-41.395507824031505</v>
      </c>
      <c r="X10315" s="49">
        <v>-16.702699312</v>
      </c>
      <c r="Y10315" s="15">
        <v>-0.86354589000000004</v>
      </c>
      <c r="Z10315" s="15">
        <v>-0.86354589000000004</v>
      </c>
      <c r="AA10315" s="15">
        <v>-20.697753912015752</v>
      </c>
      <c r="AF10315" s="49">
        <v>-7.375</v>
      </c>
      <c r="AG10315" s="15">
        <v>-7.375</v>
      </c>
      <c r="AH10315" s="15">
        <v>-7.375</v>
      </c>
      <c r="AI10315" s="15">
        <v>-41.395507824031505</v>
      </c>
      <c r="AM10315" s="17"/>
    </row>
    <row r="10316" spans="1:39">
      <c r="A10316" s="7" t="s">
        <v>8304</v>
      </c>
      <c r="B10316" s="7">
        <v>3469</v>
      </c>
      <c r="C10316" s="29" t="s">
        <v>9496</v>
      </c>
      <c r="F10316" s="27" t="str">
        <f t="shared" si="160"/>
        <v>VIC3469GLENPATRICK</v>
      </c>
      <c r="G10316" s="30">
        <v>10304</v>
      </c>
      <c r="H10316" s="49">
        <v>-19</v>
      </c>
      <c r="I10316" s="15">
        <v>-2.6247921490000001</v>
      </c>
      <c r="J10316" s="15">
        <v>-2.6247921490000001</v>
      </c>
      <c r="K10316" s="15">
        <v>-18.612222917931799</v>
      </c>
      <c r="P10316" s="49">
        <v>-12.324999999999999</v>
      </c>
      <c r="Q10316" s="15">
        <v>-0.75242735000000005</v>
      </c>
      <c r="R10316" s="15">
        <v>-0.75242735000000005</v>
      </c>
      <c r="S10316" s="15">
        <v>-37.224445835863598</v>
      </c>
      <c r="X10316" s="49">
        <v>-16.702699312</v>
      </c>
      <c r="Y10316" s="15">
        <v>-0.86354589000000004</v>
      </c>
      <c r="Z10316" s="15">
        <v>-0.86354589000000004</v>
      </c>
      <c r="AA10316" s="15">
        <v>-18.612222917931799</v>
      </c>
      <c r="AF10316" s="49">
        <v>-4.8250000000000002</v>
      </c>
      <c r="AG10316" s="15">
        <v>-7.375</v>
      </c>
      <c r="AH10316" s="15">
        <v>-7.375</v>
      </c>
      <c r="AI10316" s="15">
        <v>-37.224445835863598</v>
      </c>
      <c r="AM10316" s="17"/>
    </row>
    <row r="10317" spans="1:39">
      <c r="A10317" s="7" t="s">
        <v>8304</v>
      </c>
      <c r="B10317" s="7">
        <v>3469</v>
      </c>
      <c r="C10317" s="29" t="s">
        <v>9497</v>
      </c>
      <c r="F10317" s="27" t="str">
        <f t="shared" si="160"/>
        <v>VIC3469NOWHERE CREEK</v>
      </c>
      <c r="G10317" s="30">
        <v>10305</v>
      </c>
      <c r="H10317" s="49">
        <v>-19</v>
      </c>
      <c r="I10317" s="15">
        <v>-2.6247921490000001</v>
      </c>
      <c r="J10317" s="15">
        <v>-2.6247921490000001</v>
      </c>
      <c r="K10317" s="15">
        <v>-19.631362850891332</v>
      </c>
      <c r="P10317" s="49">
        <v>-12.324999999999999</v>
      </c>
      <c r="Q10317" s="15">
        <v>-0.75242735000000005</v>
      </c>
      <c r="R10317" s="15">
        <v>-0.75242735000000005</v>
      </c>
      <c r="S10317" s="15">
        <v>-39.262725701782664</v>
      </c>
      <c r="X10317" s="49">
        <v>-16.702699312</v>
      </c>
      <c r="Y10317" s="15">
        <v>-0.86354589000000004</v>
      </c>
      <c r="Z10317" s="15">
        <v>-0.86354589000000004</v>
      </c>
      <c r="AA10317" s="15">
        <v>-19.631362850891332</v>
      </c>
      <c r="AF10317" s="49">
        <v>-4.8250000000000002</v>
      </c>
      <c r="AG10317" s="15">
        <v>-7.375</v>
      </c>
      <c r="AH10317" s="15">
        <v>-7.375</v>
      </c>
      <c r="AI10317" s="15">
        <v>-39.262725701782664</v>
      </c>
      <c r="AM10317" s="17"/>
    </row>
    <row r="10318" spans="1:39">
      <c r="A10318" s="7" t="s">
        <v>8304</v>
      </c>
      <c r="B10318" s="7">
        <v>3472</v>
      </c>
      <c r="C10318" s="29" t="s">
        <v>9498</v>
      </c>
      <c r="F10318" s="27" t="str">
        <f t="shared" ref="F10318:F10381" si="161">TRIM(A10318)&amp;IF(LEN(TRIM(B10318))=3,"0"&amp;TRIM(B10318),TRIM(B10318))&amp;TRIM(C10318)</f>
        <v>VIC3472BET BET</v>
      </c>
      <c r="G10318" s="30">
        <v>10306</v>
      </c>
      <c r="H10318" s="49">
        <v>-19</v>
      </c>
      <c r="I10318" s="15">
        <v>-2.6247921490000001</v>
      </c>
      <c r="J10318" s="15">
        <v>-2.6247921490000001</v>
      </c>
      <c r="K10318" s="15">
        <v>-17.627296146769606</v>
      </c>
      <c r="P10318" s="49">
        <v>-12.324999999999999</v>
      </c>
      <c r="Q10318" s="15">
        <v>-0.75242735000000005</v>
      </c>
      <c r="R10318" s="15">
        <v>-0.75242735000000005</v>
      </c>
      <c r="S10318" s="15">
        <v>-35.254592293539211</v>
      </c>
      <c r="X10318" s="49">
        <v>-16.702699312</v>
      </c>
      <c r="Y10318" s="15">
        <v>-0.86354589000000004</v>
      </c>
      <c r="Z10318" s="15">
        <v>-0.86354589000000004</v>
      </c>
      <c r="AA10318" s="15">
        <v>-17.627296146769606</v>
      </c>
      <c r="AF10318" s="49">
        <v>-4.8250000000000002</v>
      </c>
      <c r="AG10318" s="15">
        <v>-7.375</v>
      </c>
      <c r="AH10318" s="15">
        <v>-7.375</v>
      </c>
      <c r="AI10318" s="15">
        <v>-35.254592293539211</v>
      </c>
      <c r="AM10318" s="17"/>
    </row>
    <row r="10319" spans="1:39">
      <c r="A10319" s="7" t="s">
        <v>8304</v>
      </c>
      <c r="B10319" s="7">
        <v>3472</v>
      </c>
      <c r="C10319" s="29" t="s">
        <v>9499</v>
      </c>
      <c r="F10319" s="27" t="str">
        <f t="shared" si="161"/>
        <v>VIC3472BETLEY</v>
      </c>
      <c r="G10319" s="30">
        <v>10307</v>
      </c>
      <c r="H10319" s="49">
        <v>-19</v>
      </c>
      <c r="I10319" s="15">
        <v>-2.6247921490000001</v>
      </c>
      <c r="J10319" s="15">
        <v>-2.6247921490000001</v>
      </c>
      <c r="K10319" s="15">
        <v>-17.627296146769606</v>
      </c>
      <c r="P10319" s="49">
        <v>-12.324999999999999</v>
      </c>
      <c r="Q10319" s="15">
        <v>-0.75242735000000005</v>
      </c>
      <c r="R10319" s="15">
        <v>-0.75242735000000005</v>
      </c>
      <c r="S10319" s="15">
        <v>-35.254592293539211</v>
      </c>
      <c r="X10319" s="49">
        <v>-16.702699312</v>
      </c>
      <c r="Y10319" s="15">
        <v>-0.86354589000000004</v>
      </c>
      <c r="Z10319" s="15">
        <v>-0.86354589000000004</v>
      </c>
      <c r="AA10319" s="15">
        <v>-17.627296146769606</v>
      </c>
      <c r="AF10319" s="49">
        <v>-4.8250000000000002</v>
      </c>
      <c r="AG10319" s="15">
        <v>-7.375</v>
      </c>
      <c r="AH10319" s="15">
        <v>-7.375</v>
      </c>
      <c r="AI10319" s="15">
        <v>-35.254592293539211</v>
      </c>
      <c r="AM10319" s="17"/>
    </row>
    <row r="10320" spans="1:39">
      <c r="A10320" s="7" t="s">
        <v>8304</v>
      </c>
      <c r="B10320" s="7">
        <v>3472</v>
      </c>
      <c r="C10320" s="29" t="s">
        <v>9500</v>
      </c>
      <c r="F10320" s="27" t="str">
        <f t="shared" si="161"/>
        <v>VIC3472BROMLEY</v>
      </c>
      <c r="G10320" s="30">
        <v>10308</v>
      </c>
      <c r="H10320" s="49">
        <v>-19</v>
      </c>
      <c r="I10320" s="15">
        <v>-2.6247921490000001</v>
      </c>
      <c r="J10320" s="15">
        <v>-2.6247921490000001</v>
      </c>
      <c r="K10320" s="15">
        <v>-18.612222917931799</v>
      </c>
      <c r="P10320" s="49">
        <v>-12.324999999999999</v>
      </c>
      <c r="Q10320" s="15">
        <v>-0.75242735000000005</v>
      </c>
      <c r="R10320" s="15">
        <v>-0.75242735000000005</v>
      </c>
      <c r="S10320" s="15">
        <v>-37.224445835863598</v>
      </c>
      <c r="X10320" s="49">
        <v>-16.702699312</v>
      </c>
      <c r="Y10320" s="15">
        <v>-0.86354589000000004</v>
      </c>
      <c r="Z10320" s="15">
        <v>-0.86354589000000004</v>
      </c>
      <c r="AA10320" s="15">
        <v>-18.612222917931799</v>
      </c>
      <c r="AF10320" s="49">
        <v>-4.8250000000000002</v>
      </c>
      <c r="AG10320" s="15">
        <v>-7.375</v>
      </c>
      <c r="AH10320" s="15">
        <v>-7.375</v>
      </c>
      <c r="AI10320" s="15">
        <v>-37.224445835863598</v>
      </c>
      <c r="AM10320" s="17"/>
    </row>
    <row r="10321" spans="1:39">
      <c r="A10321" s="7" t="s">
        <v>8304</v>
      </c>
      <c r="B10321" s="7">
        <v>3472</v>
      </c>
      <c r="C10321" s="29" t="s">
        <v>9501</v>
      </c>
      <c r="F10321" s="27" t="str">
        <f t="shared" si="161"/>
        <v>VIC3472DUNLUCE</v>
      </c>
      <c r="G10321" s="30">
        <v>10309</v>
      </c>
      <c r="H10321" s="49">
        <v>-19</v>
      </c>
      <c r="I10321" s="15">
        <v>-2.6247921490000001</v>
      </c>
      <c r="J10321" s="15">
        <v>-2.6247921490000001</v>
      </c>
      <c r="K10321" s="15">
        <v>-20.697753912015752</v>
      </c>
      <c r="P10321" s="49">
        <v>-12.324999999999999</v>
      </c>
      <c r="Q10321" s="15">
        <v>-0.75242735000000005</v>
      </c>
      <c r="R10321" s="15">
        <v>-0.75242735000000005</v>
      </c>
      <c r="S10321" s="15">
        <v>-41.395507824031505</v>
      </c>
      <c r="X10321" s="49">
        <v>-16.702699312</v>
      </c>
      <c r="Y10321" s="15">
        <v>-0.86354589000000004</v>
      </c>
      <c r="Z10321" s="15">
        <v>-0.86354589000000004</v>
      </c>
      <c r="AA10321" s="15">
        <v>-20.697753912015752</v>
      </c>
      <c r="AF10321" s="49">
        <v>-4.8250000000000002</v>
      </c>
      <c r="AG10321" s="15">
        <v>-7.375</v>
      </c>
      <c r="AH10321" s="15">
        <v>-7.375</v>
      </c>
      <c r="AI10321" s="15">
        <v>-41.395507824031505</v>
      </c>
      <c r="AM10321" s="17"/>
    </row>
    <row r="10322" spans="1:39">
      <c r="A10322" s="7" t="s">
        <v>8304</v>
      </c>
      <c r="B10322" s="7">
        <v>3472</v>
      </c>
      <c r="C10322" s="29" t="s">
        <v>1173</v>
      </c>
      <c r="F10322" s="27" t="str">
        <f t="shared" si="161"/>
        <v>VIC3472DUNOLLY</v>
      </c>
      <c r="G10322" s="30">
        <v>10310</v>
      </c>
      <c r="H10322" s="49">
        <v>-19</v>
      </c>
      <c r="I10322" s="15">
        <v>-2.6247921490000001</v>
      </c>
      <c r="J10322" s="15">
        <v>-2.6247921490000001</v>
      </c>
      <c r="K10322" s="15">
        <v>-17.627296146769606</v>
      </c>
      <c r="P10322" s="49">
        <v>-12.324999999999999</v>
      </c>
      <c r="Q10322" s="15">
        <v>-0.75242735000000005</v>
      </c>
      <c r="R10322" s="15">
        <v>-0.75242735000000005</v>
      </c>
      <c r="S10322" s="15">
        <v>-35.254592293539211</v>
      </c>
      <c r="X10322" s="49">
        <v>-16.702699312</v>
      </c>
      <c r="Y10322" s="15">
        <v>-0.86354589000000004</v>
      </c>
      <c r="Z10322" s="15">
        <v>-0.86354589000000004</v>
      </c>
      <c r="AA10322" s="15">
        <v>-17.627296146769606</v>
      </c>
      <c r="AF10322" s="49">
        <v>-4.8250000000000002</v>
      </c>
      <c r="AG10322" s="15">
        <v>-7.375</v>
      </c>
      <c r="AH10322" s="15">
        <v>-7.375</v>
      </c>
      <c r="AI10322" s="15">
        <v>-35.254592293539211</v>
      </c>
      <c r="AM10322" s="17"/>
    </row>
    <row r="10323" spans="1:39">
      <c r="A10323" s="7" t="s">
        <v>8304</v>
      </c>
      <c r="B10323" s="7">
        <v>3472</v>
      </c>
      <c r="C10323" s="29" t="s">
        <v>9502</v>
      </c>
      <c r="F10323" s="27" t="str">
        <f t="shared" si="161"/>
        <v>VIC3472EDDINGTON</v>
      </c>
      <c r="G10323" s="30">
        <v>10311</v>
      </c>
      <c r="H10323" s="49">
        <v>-19</v>
      </c>
      <c r="I10323" s="15">
        <v>-2.6247921490000001</v>
      </c>
      <c r="J10323" s="15">
        <v>-2.6247921490000001</v>
      </c>
      <c r="K10323" s="15">
        <v>-17.627296146769606</v>
      </c>
      <c r="P10323" s="49">
        <v>-12.324999999999999</v>
      </c>
      <c r="Q10323" s="15">
        <v>-0.75242735000000005</v>
      </c>
      <c r="R10323" s="15">
        <v>-0.75242735000000005</v>
      </c>
      <c r="S10323" s="15">
        <v>-35.254592293539211</v>
      </c>
      <c r="X10323" s="49">
        <v>-16.702699312</v>
      </c>
      <c r="Y10323" s="15">
        <v>-0.86354589000000004</v>
      </c>
      <c r="Z10323" s="15">
        <v>-0.86354589000000004</v>
      </c>
      <c r="AA10323" s="15">
        <v>-17.627296146769606</v>
      </c>
      <c r="AF10323" s="49">
        <v>-7.375</v>
      </c>
      <c r="AG10323" s="15">
        <v>-7.375</v>
      </c>
      <c r="AH10323" s="15">
        <v>-7.375</v>
      </c>
      <c r="AI10323" s="15">
        <v>-35.254592293539211</v>
      </c>
      <c r="AM10323" s="17"/>
    </row>
    <row r="10324" spans="1:39">
      <c r="A10324" s="7" t="s">
        <v>8304</v>
      </c>
      <c r="B10324" s="7">
        <v>3472</v>
      </c>
      <c r="C10324" s="29" t="s">
        <v>9503</v>
      </c>
      <c r="F10324" s="27" t="str">
        <f t="shared" si="161"/>
        <v>VIC3472GOLDSBOROUGH</v>
      </c>
      <c r="G10324" s="30">
        <v>10312</v>
      </c>
      <c r="H10324" s="49">
        <v>-19</v>
      </c>
      <c r="I10324" s="15">
        <v>-2.6247921490000001</v>
      </c>
      <c r="J10324" s="15">
        <v>-2.6247921490000001</v>
      </c>
      <c r="K10324" s="15">
        <v>-18.612222917931799</v>
      </c>
      <c r="P10324" s="49">
        <v>-12.324999999999999</v>
      </c>
      <c r="Q10324" s="15">
        <v>-0.75242735000000005</v>
      </c>
      <c r="R10324" s="15">
        <v>-0.75242735000000005</v>
      </c>
      <c r="S10324" s="15">
        <v>-37.224445835863598</v>
      </c>
      <c r="X10324" s="49">
        <v>-16.702699312</v>
      </c>
      <c r="Y10324" s="15">
        <v>-0.86354589000000004</v>
      </c>
      <c r="Z10324" s="15">
        <v>-0.86354589000000004</v>
      </c>
      <c r="AA10324" s="15">
        <v>-18.612222917931799</v>
      </c>
      <c r="AF10324" s="49">
        <v>-7.375</v>
      </c>
      <c r="AG10324" s="15">
        <v>-7.375</v>
      </c>
      <c r="AH10324" s="15">
        <v>-7.375</v>
      </c>
      <c r="AI10324" s="15">
        <v>-37.224445835863598</v>
      </c>
      <c r="AM10324" s="17"/>
    </row>
    <row r="10325" spans="1:39">
      <c r="A10325" s="7" t="s">
        <v>8304</v>
      </c>
      <c r="B10325" s="7">
        <v>3472</v>
      </c>
      <c r="C10325" s="29" t="s">
        <v>9504</v>
      </c>
      <c r="F10325" s="27" t="str">
        <f t="shared" si="161"/>
        <v>VIC3472INKERMAN</v>
      </c>
      <c r="G10325" s="30">
        <v>10313</v>
      </c>
      <c r="H10325" s="49">
        <v>-19</v>
      </c>
      <c r="I10325" s="15">
        <v>-2.6247921490000001</v>
      </c>
      <c r="J10325" s="15">
        <v>-2.6247921490000001</v>
      </c>
      <c r="K10325" s="15">
        <v>-18.612222917931799</v>
      </c>
      <c r="P10325" s="49">
        <v>-12.324999999999999</v>
      </c>
      <c r="Q10325" s="15">
        <v>-0.75242735000000005</v>
      </c>
      <c r="R10325" s="15">
        <v>-0.75242735000000005</v>
      </c>
      <c r="S10325" s="15">
        <v>-37.224445835863598</v>
      </c>
      <c r="X10325" s="49">
        <v>-16.702699312</v>
      </c>
      <c r="Y10325" s="15">
        <v>-0.86354589000000004</v>
      </c>
      <c r="Z10325" s="15">
        <v>-0.86354589000000004</v>
      </c>
      <c r="AA10325" s="15">
        <v>-18.612222917931799</v>
      </c>
      <c r="AF10325" s="49">
        <v>-7.375</v>
      </c>
      <c r="AG10325" s="15">
        <v>-7.375</v>
      </c>
      <c r="AH10325" s="15">
        <v>-7.375</v>
      </c>
      <c r="AI10325" s="15">
        <v>-37.224445835863598</v>
      </c>
      <c r="AM10325" s="17"/>
    </row>
    <row r="10326" spans="1:39">
      <c r="A10326" s="7" t="s">
        <v>8304</v>
      </c>
      <c r="B10326" s="7">
        <v>3472</v>
      </c>
      <c r="C10326" s="29" t="s">
        <v>9505</v>
      </c>
      <c r="F10326" s="27" t="str">
        <f t="shared" si="161"/>
        <v>VIC3472MCINTYRE</v>
      </c>
      <c r="G10326" s="30">
        <v>10314</v>
      </c>
      <c r="H10326" s="49">
        <v>-19</v>
      </c>
      <c r="I10326" s="15">
        <v>-2.6247921490000001</v>
      </c>
      <c r="J10326" s="15">
        <v>-2.6247921490000001</v>
      </c>
      <c r="K10326" s="15">
        <v>-20.697753912015752</v>
      </c>
      <c r="P10326" s="49">
        <v>-12.324999999999999</v>
      </c>
      <c r="Q10326" s="15">
        <v>-0.75242735000000005</v>
      </c>
      <c r="R10326" s="15">
        <v>-0.75242735000000005</v>
      </c>
      <c r="S10326" s="15">
        <v>-41.395507824031505</v>
      </c>
      <c r="X10326" s="49">
        <v>-16.702699312</v>
      </c>
      <c r="Y10326" s="15">
        <v>-0.86354589000000004</v>
      </c>
      <c r="Z10326" s="15">
        <v>-0.86354589000000004</v>
      </c>
      <c r="AA10326" s="15">
        <v>-20.697753912015752</v>
      </c>
      <c r="AF10326" s="49">
        <v>-7.375</v>
      </c>
      <c r="AG10326" s="15">
        <v>-7.375</v>
      </c>
      <c r="AH10326" s="15">
        <v>-7.375</v>
      </c>
      <c r="AI10326" s="15">
        <v>-41.395507824031505</v>
      </c>
      <c r="AM10326" s="17"/>
    </row>
    <row r="10327" spans="1:39">
      <c r="A10327" s="7" t="s">
        <v>8304</v>
      </c>
      <c r="B10327" s="7">
        <v>3472</v>
      </c>
      <c r="C10327" s="29" t="s">
        <v>9506</v>
      </c>
      <c r="F10327" s="27" t="str">
        <f t="shared" si="161"/>
        <v>VIC3472MOLIAGUL</v>
      </c>
      <c r="G10327" s="30">
        <v>10315</v>
      </c>
      <c r="H10327" s="49">
        <v>-19</v>
      </c>
      <c r="I10327" s="15">
        <v>-2.6247921490000001</v>
      </c>
      <c r="J10327" s="15">
        <v>-2.6247921490000001</v>
      </c>
      <c r="K10327" s="15">
        <v>-20.697753912015752</v>
      </c>
      <c r="P10327" s="49">
        <v>-12.324999999999999</v>
      </c>
      <c r="Q10327" s="15">
        <v>-0.75242735000000005</v>
      </c>
      <c r="R10327" s="15">
        <v>-0.75242735000000005</v>
      </c>
      <c r="S10327" s="15">
        <v>-41.395507824031505</v>
      </c>
      <c r="X10327" s="49">
        <v>-16.702699312</v>
      </c>
      <c r="Y10327" s="15">
        <v>-0.86354589000000004</v>
      </c>
      <c r="Z10327" s="15">
        <v>-0.86354589000000004</v>
      </c>
      <c r="AA10327" s="15">
        <v>-20.697753912015752</v>
      </c>
      <c r="AF10327" s="49">
        <v>-7.375</v>
      </c>
      <c r="AG10327" s="15">
        <v>-7.375</v>
      </c>
      <c r="AH10327" s="15">
        <v>-7.375</v>
      </c>
      <c r="AI10327" s="15">
        <v>-41.395507824031505</v>
      </c>
      <c r="AM10327" s="17"/>
    </row>
    <row r="10328" spans="1:39">
      <c r="A10328" s="7" t="s">
        <v>8304</v>
      </c>
      <c r="B10328" s="7">
        <v>3472</v>
      </c>
      <c r="C10328" s="29" t="s">
        <v>9507</v>
      </c>
      <c r="F10328" s="27" t="str">
        <f t="shared" si="161"/>
        <v>VIC3472MOUNT HOOGHLY</v>
      </c>
      <c r="G10328" s="30">
        <v>10316</v>
      </c>
      <c r="H10328" s="49">
        <v>-19</v>
      </c>
      <c r="I10328" s="15">
        <v>-2.6247921490000001</v>
      </c>
      <c r="J10328" s="15">
        <v>-2.6247921490000001</v>
      </c>
      <c r="K10328" s="15">
        <v>-18.612222917931799</v>
      </c>
      <c r="P10328" s="49">
        <v>-12.324999999999999</v>
      </c>
      <c r="Q10328" s="15">
        <v>-0.75242735000000005</v>
      </c>
      <c r="R10328" s="15">
        <v>-0.75242735000000005</v>
      </c>
      <c r="S10328" s="15">
        <v>-37.224445835863598</v>
      </c>
      <c r="X10328" s="49">
        <v>-16.702699312</v>
      </c>
      <c r="Y10328" s="15">
        <v>-0.86354589000000004</v>
      </c>
      <c r="Z10328" s="15">
        <v>-0.86354589000000004</v>
      </c>
      <c r="AA10328" s="15">
        <v>-18.612222917931799</v>
      </c>
      <c r="AF10328" s="49">
        <v>-7.375</v>
      </c>
      <c r="AG10328" s="15">
        <v>-7.375</v>
      </c>
      <c r="AH10328" s="15">
        <v>-7.375</v>
      </c>
      <c r="AI10328" s="15">
        <v>-37.224445835863598</v>
      </c>
      <c r="AM10328" s="17"/>
    </row>
    <row r="10329" spans="1:39">
      <c r="A10329" s="7" t="s">
        <v>8304</v>
      </c>
      <c r="B10329" s="7">
        <v>3475</v>
      </c>
      <c r="C10329" s="29" t="s">
        <v>9508</v>
      </c>
      <c r="F10329" s="27" t="str">
        <f t="shared" si="161"/>
        <v>VIC3475ARCHDALE</v>
      </c>
      <c r="G10329" s="30">
        <v>10317</v>
      </c>
      <c r="H10329" s="49">
        <v>-19</v>
      </c>
      <c r="I10329" s="15">
        <v>-2.6247921490000001</v>
      </c>
      <c r="J10329" s="15">
        <v>-2.6247921490000001</v>
      </c>
      <c r="K10329" s="15">
        <v>-20.697753912015752</v>
      </c>
      <c r="P10329" s="49">
        <v>-12.324999999999999</v>
      </c>
      <c r="Q10329" s="15">
        <v>-0.75242735000000005</v>
      </c>
      <c r="R10329" s="15">
        <v>-0.75242735000000005</v>
      </c>
      <c r="S10329" s="15">
        <v>-41.395507824031505</v>
      </c>
      <c r="X10329" s="49">
        <v>-16.702699312</v>
      </c>
      <c r="Y10329" s="15">
        <v>-0.86354589000000004</v>
      </c>
      <c r="Z10329" s="15">
        <v>-0.86354589000000004</v>
      </c>
      <c r="AA10329" s="15">
        <v>-20.697753912015752</v>
      </c>
      <c r="AF10329" s="49">
        <v>-7.375</v>
      </c>
      <c r="AG10329" s="15">
        <v>-7.375</v>
      </c>
      <c r="AH10329" s="15">
        <v>-7.375</v>
      </c>
      <c r="AI10329" s="15">
        <v>-41.395507824031505</v>
      </c>
      <c r="AM10329" s="17"/>
    </row>
    <row r="10330" spans="1:39">
      <c r="A10330" s="7" t="s">
        <v>8304</v>
      </c>
      <c r="B10330" s="7">
        <v>3475</v>
      </c>
      <c r="C10330" s="29" t="s">
        <v>9509</v>
      </c>
      <c r="F10330" s="27" t="str">
        <f t="shared" si="161"/>
        <v>VIC3475ARCHDALE JUNCTION</v>
      </c>
      <c r="G10330" s="30">
        <v>10318</v>
      </c>
      <c r="H10330" s="49">
        <v>-19</v>
      </c>
      <c r="I10330" s="15">
        <v>-2.6247921490000001</v>
      </c>
      <c r="J10330" s="15">
        <v>-2.6247921490000001</v>
      </c>
      <c r="K10330" s="15">
        <v>-20.697753912015752</v>
      </c>
      <c r="P10330" s="49">
        <v>-12.324999999999999</v>
      </c>
      <c r="Q10330" s="15">
        <v>-0.75242735000000005</v>
      </c>
      <c r="R10330" s="15">
        <v>-0.75242735000000005</v>
      </c>
      <c r="S10330" s="15">
        <v>-41.395507824031505</v>
      </c>
      <c r="X10330" s="49">
        <v>-16.702699312</v>
      </c>
      <c r="Y10330" s="15">
        <v>-0.86354589000000004</v>
      </c>
      <c r="Z10330" s="15">
        <v>-0.86354589000000004</v>
      </c>
      <c r="AA10330" s="15">
        <v>-20.697753912015752</v>
      </c>
      <c r="AF10330" s="49">
        <v>-7.375</v>
      </c>
      <c r="AG10330" s="15">
        <v>-7.375</v>
      </c>
      <c r="AH10330" s="15">
        <v>-7.375</v>
      </c>
      <c r="AI10330" s="15">
        <v>-41.395507824031505</v>
      </c>
      <c r="AM10330" s="17"/>
    </row>
    <row r="10331" spans="1:39">
      <c r="A10331" s="7" t="s">
        <v>8304</v>
      </c>
      <c r="B10331" s="7">
        <v>3475</v>
      </c>
      <c r="C10331" s="29" t="s">
        <v>9510</v>
      </c>
      <c r="F10331" s="27" t="str">
        <f t="shared" si="161"/>
        <v>VIC3475BEALIBA</v>
      </c>
      <c r="G10331" s="30">
        <v>10319</v>
      </c>
      <c r="H10331" s="49">
        <v>-19</v>
      </c>
      <c r="I10331" s="15">
        <v>-2.6247921490000001</v>
      </c>
      <c r="J10331" s="15">
        <v>-2.6247921490000001</v>
      </c>
      <c r="K10331" s="15">
        <v>-19.631362850891332</v>
      </c>
      <c r="P10331" s="49">
        <v>-12.324999999999999</v>
      </c>
      <c r="Q10331" s="15">
        <v>-0.75242735000000005</v>
      </c>
      <c r="R10331" s="15">
        <v>-0.75242735000000005</v>
      </c>
      <c r="S10331" s="15">
        <v>-39.262725701782664</v>
      </c>
      <c r="X10331" s="49">
        <v>-16.702699312</v>
      </c>
      <c r="Y10331" s="15">
        <v>-0.86354589000000004</v>
      </c>
      <c r="Z10331" s="15">
        <v>-0.86354589000000004</v>
      </c>
      <c r="AA10331" s="15">
        <v>-19.631362850891332</v>
      </c>
      <c r="AF10331" s="49">
        <v>-7.375</v>
      </c>
      <c r="AG10331" s="15">
        <v>-7.375</v>
      </c>
      <c r="AH10331" s="15">
        <v>-7.375</v>
      </c>
      <c r="AI10331" s="15">
        <v>-39.262725701782664</v>
      </c>
      <c r="AM10331" s="17"/>
    </row>
    <row r="10332" spans="1:39">
      <c r="A10332" s="7" t="s">
        <v>8304</v>
      </c>
      <c r="B10332" s="7">
        <v>3475</v>
      </c>
      <c r="C10332" s="29" t="s">
        <v>9511</v>
      </c>
      <c r="F10332" s="27" t="str">
        <f t="shared" si="161"/>
        <v>VIC3475BURKES FLAT</v>
      </c>
      <c r="G10332" s="30">
        <v>10320</v>
      </c>
      <c r="H10332" s="49">
        <v>-19</v>
      </c>
      <c r="I10332" s="15">
        <v>-2.6247921490000001</v>
      </c>
      <c r="J10332" s="15">
        <v>-2.6247921490000001</v>
      </c>
      <c r="K10332" s="15">
        <v>-20.697753912015752</v>
      </c>
      <c r="P10332" s="49">
        <v>-12.324999999999999</v>
      </c>
      <c r="Q10332" s="15">
        <v>-0.75242735000000005</v>
      </c>
      <c r="R10332" s="15">
        <v>-0.75242735000000005</v>
      </c>
      <c r="S10332" s="15">
        <v>-41.395507824031505</v>
      </c>
      <c r="X10332" s="49">
        <v>-16.702699312</v>
      </c>
      <c r="Y10332" s="15">
        <v>-0.86354589000000004</v>
      </c>
      <c r="Z10332" s="15">
        <v>-0.86354589000000004</v>
      </c>
      <c r="AA10332" s="15">
        <v>-20.697753912015752</v>
      </c>
      <c r="AF10332" s="49">
        <v>-7.375</v>
      </c>
      <c r="AG10332" s="15">
        <v>-7.375</v>
      </c>
      <c r="AH10332" s="15">
        <v>-7.375</v>
      </c>
      <c r="AI10332" s="15">
        <v>-41.395507824031505</v>
      </c>
      <c r="AM10332" s="17"/>
    </row>
    <row r="10333" spans="1:39">
      <c r="A10333" s="7" t="s">
        <v>8304</v>
      </c>
      <c r="B10333" s="7">
        <v>3475</v>
      </c>
      <c r="C10333" s="29" t="s">
        <v>9512</v>
      </c>
      <c r="F10333" s="27" t="str">
        <f t="shared" si="161"/>
        <v>VIC3475COCHRANES CREEK</v>
      </c>
      <c r="G10333" s="30">
        <v>10321</v>
      </c>
      <c r="H10333" s="49">
        <v>-19</v>
      </c>
      <c r="I10333" s="15">
        <v>-2.6247921490000001</v>
      </c>
      <c r="J10333" s="15">
        <v>-2.6247921490000001</v>
      </c>
      <c r="K10333" s="15">
        <v>-20.697753912015752</v>
      </c>
      <c r="P10333" s="49">
        <v>-12.324999999999999</v>
      </c>
      <c r="Q10333" s="15">
        <v>-0.75242735000000005</v>
      </c>
      <c r="R10333" s="15">
        <v>-0.75242735000000005</v>
      </c>
      <c r="S10333" s="15">
        <v>-41.395507824031505</v>
      </c>
      <c r="X10333" s="49">
        <v>-16.702699312</v>
      </c>
      <c r="Y10333" s="15">
        <v>-0.86354589000000004</v>
      </c>
      <c r="Z10333" s="15">
        <v>-0.86354589000000004</v>
      </c>
      <c r="AA10333" s="15">
        <v>-20.697753912015752</v>
      </c>
      <c r="AF10333" s="49">
        <v>-7.375</v>
      </c>
      <c r="AG10333" s="15">
        <v>-7.375</v>
      </c>
      <c r="AH10333" s="15">
        <v>-7.375</v>
      </c>
      <c r="AI10333" s="15">
        <v>-41.395507824031505</v>
      </c>
      <c r="AM10333" s="17"/>
    </row>
    <row r="10334" spans="1:39">
      <c r="A10334" s="7" t="s">
        <v>8304</v>
      </c>
      <c r="B10334" s="7">
        <v>3475</v>
      </c>
      <c r="C10334" s="29" t="s">
        <v>9513</v>
      </c>
      <c r="F10334" s="27" t="str">
        <f t="shared" si="161"/>
        <v>VIC3475EMU</v>
      </c>
      <c r="G10334" s="30">
        <v>10322</v>
      </c>
      <c r="H10334" s="49">
        <v>-19</v>
      </c>
      <c r="I10334" s="15">
        <v>-2.6247921490000001</v>
      </c>
      <c r="J10334" s="15">
        <v>-2.6247921490000001</v>
      </c>
      <c r="K10334" s="15">
        <v>-19.631362850891332</v>
      </c>
      <c r="P10334" s="49">
        <v>-12.324999999999999</v>
      </c>
      <c r="Q10334" s="15">
        <v>-0.75242735000000005</v>
      </c>
      <c r="R10334" s="15">
        <v>-0.75242735000000005</v>
      </c>
      <c r="S10334" s="15">
        <v>-39.262725701782664</v>
      </c>
      <c r="X10334" s="49">
        <v>-16.702699312</v>
      </c>
      <c r="Y10334" s="15">
        <v>-0.86354589000000004</v>
      </c>
      <c r="Z10334" s="15">
        <v>-0.86354589000000004</v>
      </c>
      <c r="AA10334" s="15">
        <v>-19.631362850891332</v>
      </c>
      <c r="AF10334" s="49">
        <v>-7.375</v>
      </c>
      <c r="AG10334" s="15">
        <v>-7.375</v>
      </c>
      <c r="AH10334" s="15">
        <v>-7.375</v>
      </c>
      <c r="AI10334" s="15">
        <v>-39.262725701782664</v>
      </c>
      <c r="AM10334" s="17"/>
    </row>
    <row r="10335" spans="1:39">
      <c r="A10335" s="7" t="s">
        <v>8304</v>
      </c>
      <c r="B10335" s="7">
        <v>3475</v>
      </c>
      <c r="C10335" s="29" t="s">
        <v>9514</v>
      </c>
      <c r="F10335" s="27" t="str">
        <f t="shared" si="161"/>
        <v>VIC3475LOGAN</v>
      </c>
      <c r="G10335" s="30">
        <v>10323</v>
      </c>
      <c r="H10335" s="49">
        <v>-19</v>
      </c>
      <c r="I10335" s="15">
        <v>-2.6247921490000001</v>
      </c>
      <c r="J10335" s="15">
        <v>-2.6247921490000001</v>
      </c>
      <c r="K10335" s="15">
        <v>-20.697753912015752</v>
      </c>
      <c r="P10335" s="49">
        <v>-12.324999999999999</v>
      </c>
      <c r="Q10335" s="15">
        <v>-0.75242735000000005</v>
      </c>
      <c r="R10335" s="15">
        <v>-0.75242735000000005</v>
      </c>
      <c r="S10335" s="15">
        <v>-41.395507824031505</v>
      </c>
      <c r="X10335" s="49">
        <v>-16.702699312</v>
      </c>
      <c r="Y10335" s="15">
        <v>-0.86354589000000004</v>
      </c>
      <c r="Z10335" s="15">
        <v>-0.86354589000000004</v>
      </c>
      <c r="AA10335" s="15">
        <v>-20.697753912015752</v>
      </c>
      <c r="AF10335" s="49">
        <v>-4.8250000000000002</v>
      </c>
      <c r="AG10335" s="15">
        <v>-7.375</v>
      </c>
      <c r="AH10335" s="15">
        <v>-7.375</v>
      </c>
      <c r="AI10335" s="15">
        <v>-41.395507824031505</v>
      </c>
      <c r="AM10335" s="17"/>
    </row>
    <row r="10336" spans="1:39">
      <c r="A10336" s="7" t="s">
        <v>8304</v>
      </c>
      <c r="B10336" s="7">
        <v>3478</v>
      </c>
      <c r="C10336" s="29" t="s">
        <v>9515</v>
      </c>
      <c r="F10336" s="27" t="str">
        <f t="shared" si="161"/>
        <v>VIC3478AVON PLAINS</v>
      </c>
      <c r="G10336" s="30">
        <v>10324</v>
      </c>
      <c r="H10336" s="49">
        <v>-19</v>
      </c>
      <c r="I10336" s="15">
        <v>-6.1407213169999997</v>
      </c>
      <c r="J10336" s="15">
        <v>-6.1407213169999997</v>
      </c>
      <c r="K10336" s="15">
        <v>-30.983299533177526</v>
      </c>
      <c r="P10336" s="49">
        <v>-12.324999999999999</v>
      </c>
      <c r="Q10336" s="15">
        <v>-3.524899231</v>
      </c>
      <c r="R10336" s="15">
        <v>-3.524899231</v>
      </c>
      <c r="S10336" s="15">
        <v>-61.966599066355052</v>
      </c>
      <c r="X10336" s="49">
        <v>-16.702699312</v>
      </c>
      <c r="Y10336" s="15">
        <v>-4.3161883330000004</v>
      </c>
      <c r="Z10336" s="15">
        <v>-4.3161883330000004</v>
      </c>
      <c r="AA10336" s="15">
        <v>-30.983299533177526</v>
      </c>
      <c r="AF10336" s="49">
        <v>-4.8250000000000002</v>
      </c>
      <c r="AG10336" s="15">
        <v>-7.375</v>
      </c>
      <c r="AH10336" s="15">
        <v>-7.375</v>
      </c>
      <c r="AI10336" s="15">
        <v>-61.966599066355052</v>
      </c>
      <c r="AM10336" s="17"/>
    </row>
    <row r="10337" spans="1:39">
      <c r="A10337" s="7" t="s">
        <v>8304</v>
      </c>
      <c r="B10337" s="7">
        <v>3478</v>
      </c>
      <c r="C10337" s="29" t="s">
        <v>9516</v>
      </c>
      <c r="F10337" s="27" t="str">
        <f t="shared" si="161"/>
        <v>VIC3478BEAZLEYS BRIDGE</v>
      </c>
      <c r="G10337" s="30">
        <v>10325</v>
      </c>
      <c r="H10337" s="49">
        <v>-19</v>
      </c>
      <c r="I10337" s="15">
        <v>-6.1407213169999997</v>
      </c>
      <c r="J10337" s="15">
        <v>-6.1407213169999997</v>
      </c>
      <c r="K10337" s="15">
        <v>-30.983299533177526</v>
      </c>
      <c r="P10337" s="49">
        <v>-12.324999999999999</v>
      </c>
      <c r="Q10337" s="15">
        <v>-3.524899231</v>
      </c>
      <c r="R10337" s="15">
        <v>-3.524899231</v>
      </c>
      <c r="S10337" s="15">
        <v>-61.966599066355052</v>
      </c>
      <c r="X10337" s="49">
        <v>-16.702699312</v>
      </c>
      <c r="Y10337" s="15">
        <v>-4.3161883330000004</v>
      </c>
      <c r="Z10337" s="15">
        <v>-4.3161883330000004</v>
      </c>
      <c r="AA10337" s="15">
        <v>-30.983299533177526</v>
      </c>
      <c r="AF10337" s="49">
        <v>-4.8250000000000002</v>
      </c>
      <c r="AG10337" s="15">
        <v>-7.375</v>
      </c>
      <c r="AH10337" s="15">
        <v>-7.375</v>
      </c>
      <c r="AI10337" s="15">
        <v>-61.966599066355052</v>
      </c>
      <c r="AM10337" s="17"/>
    </row>
    <row r="10338" spans="1:39">
      <c r="A10338" s="7" t="s">
        <v>8304</v>
      </c>
      <c r="B10338" s="7">
        <v>3478</v>
      </c>
      <c r="C10338" s="29" t="s">
        <v>9517</v>
      </c>
      <c r="F10338" s="27" t="str">
        <f t="shared" si="161"/>
        <v>VIC3478CARAPOOEE</v>
      </c>
      <c r="G10338" s="30">
        <v>10326</v>
      </c>
      <c r="H10338" s="49">
        <v>-19</v>
      </c>
      <c r="I10338" s="15">
        <v>-6.1407213169999997</v>
      </c>
      <c r="J10338" s="15">
        <v>-6.1407213169999997</v>
      </c>
      <c r="K10338" s="15">
        <v>-29.145647682064226</v>
      </c>
      <c r="P10338" s="49">
        <v>-12.324999999999999</v>
      </c>
      <c r="Q10338" s="15">
        <v>-3.524899231</v>
      </c>
      <c r="R10338" s="15">
        <v>-3.524899231</v>
      </c>
      <c r="S10338" s="15">
        <v>-58.291295364128452</v>
      </c>
      <c r="X10338" s="49">
        <v>-16.702699312</v>
      </c>
      <c r="Y10338" s="15">
        <v>-4.3161883330000004</v>
      </c>
      <c r="Z10338" s="15">
        <v>-4.3161883330000004</v>
      </c>
      <c r="AA10338" s="15">
        <v>-29.145647682064226</v>
      </c>
      <c r="AF10338" s="49">
        <v>-4.8250000000000002</v>
      </c>
      <c r="AG10338" s="15">
        <v>-7.375</v>
      </c>
      <c r="AH10338" s="15">
        <v>-7.375</v>
      </c>
      <c r="AI10338" s="15">
        <v>-58.291295364128452</v>
      </c>
      <c r="AM10338" s="17"/>
    </row>
    <row r="10339" spans="1:39">
      <c r="A10339" s="7" t="s">
        <v>8304</v>
      </c>
      <c r="B10339" s="7">
        <v>3478</v>
      </c>
      <c r="C10339" s="29" t="s">
        <v>9518</v>
      </c>
      <c r="F10339" s="27" t="str">
        <f t="shared" si="161"/>
        <v>VIC3478COONOOER BRIDGE</v>
      </c>
      <c r="G10339" s="30">
        <v>10327</v>
      </c>
      <c r="H10339" s="49">
        <v>-19</v>
      </c>
      <c r="I10339" s="15">
        <v>-6.1407213169999997</v>
      </c>
      <c r="J10339" s="15">
        <v>-6.1407213169999997</v>
      </c>
      <c r="K10339" s="15">
        <v>-30.983299533177526</v>
      </c>
      <c r="P10339" s="49">
        <v>-12.324999999999999</v>
      </c>
      <c r="Q10339" s="15">
        <v>-3.524899231</v>
      </c>
      <c r="R10339" s="15">
        <v>-3.524899231</v>
      </c>
      <c r="S10339" s="15">
        <v>-61.966599066355052</v>
      </c>
      <c r="X10339" s="49">
        <v>-16.702699312</v>
      </c>
      <c r="Y10339" s="15">
        <v>-4.3161883330000004</v>
      </c>
      <c r="Z10339" s="15">
        <v>-4.3161883330000004</v>
      </c>
      <c r="AA10339" s="15">
        <v>-30.983299533177526</v>
      </c>
      <c r="AF10339" s="49">
        <v>-7.375</v>
      </c>
      <c r="AG10339" s="15">
        <v>-7.375</v>
      </c>
      <c r="AH10339" s="15">
        <v>-7.375</v>
      </c>
      <c r="AI10339" s="15">
        <v>-61.966599066355052</v>
      </c>
      <c r="AM10339" s="17"/>
    </row>
    <row r="10340" spans="1:39">
      <c r="A10340" s="7" t="s">
        <v>8304</v>
      </c>
      <c r="B10340" s="7">
        <v>3478</v>
      </c>
      <c r="C10340" s="29" t="s">
        <v>9519</v>
      </c>
      <c r="F10340" s="27" t="str">
        <f t="shared" si="161"/>
        <v>VIC3478DARKBONEE</v>
      </c>
      <c r="G10340" s="30">
        <v>10328</v>
      </c>
      <c r="H10340" s="49">
        <v>-19</v>
      </c>
      <c r="I10340" s="15">
        <v>-6.1407213169999997</v>
      </c>
      <c r="J10340" s="15">
        <v>-6.1407213169999997</v>
      </c>
      <c r="K10340" s="15">
        <v>-30.983299533177526</v>
      </c>
      <c r="P10340" s="49">
        <v>-12.324999999999999</v>
      </c>
      <c r="Q10340" s="15">
        <v>-3.524899231</v>
      </c>
      <c r="R10340" s="15">
        <v>-3.524899231</v>
      </c>
      <c r="S10340" s="15">
        <v>-61.966599066355052</v>
      </c>
      <c r="X10340" s="49">
        <v>-16.702699312</v>
      </c>
      <c r="Y10340" s="15">
        <v>-4.3161883330000004</v>
      </c>
      <c r="Z10340" s="15">
        <v>-4.3161883330000004</v>
      </c>
      <c r="AA10340" s="15">
        <v>-30.983299533177526</v>
      </c>
      <c r="AF10340" s="49">
        <v>-7.375</v>
      </c>
      <c r="AG10340" s="15">
        <v>-7.375</v>
      </c>
      <c r="AH10340" s="15">
        <v>-7.375</v>
      </c>
      <c r="AI10340" s="15">
        <v>-61.966599066355052</v>
      </c>
      <c r="AM10340" s="17"/>
    </row>
    <row r="10341" spans="1:39">
      <c r="A10341" s="7" t="s">
        <v>8304</v>
      </c>
      <c r="B10341" s="7">
        <v>3478</v>
      </c>
      <c r="C10341" s="29" t="s">
        <v>9520</v>
      </c>
      <c r="F10341" s="27" t="str">
        <f t="shared" si="161"/>
        <v>VIC3478DOOBOOBETIC</v>
      </c>
      <c r="G10341" s="30">
        <v>10329</v>
      </c>
      <c r="H10341" s="49">
        <v>-19</v>
      </c>
      <c r="I10341" s="15">
        <v>-6.1407213169999997</v>
      </c>
      <c r="J10341" s="15">
        <v>-6.1407213169999997</v>
      </c>
      <c r="K10341" s="15">
        <v>-30.983299533177526</v>
      </c>
      <c r="P10341" s="49">
        <v>-12.324999999999999</v>
      </c>
      <c r="Q10341" s="15">
        <v>-3.524899231</v>
      </c>
      <c r="R10341" s="15">
        <v>-3.524899231</v>
      </c>
      <c r="S10341" s="15">
        <v>-61.966599066355052</v>
      </c>
      <c r="X10341" s="49">
        <v>-16.702699312</v>
      </c>
      <c r="Y10341" s="15">
        <v>-4.3161883330000004</v>
      </c>
      <c r="Z10341" s="15">
        <v>-4.3161883330000004</v>
      </c>
      <c r="AA10341" s="15">
        <v>-30.983299533177526</v>
      </c>
      <c r="AF10341" s="49">
        <v>-7.375</v>
      </c>
      <c r="AG10341" s="15">
        <v>-7.375</v>
      </c>
      <c r="AH10341" s="15">
        <v>-7.375</v>
      </c>
      <c r="AI10341" s="15">
        <v>-61.966599066355052</v>
      </c>
      <c r="AM10341" s="17"/>
    </row>
    <row r="10342" spans="1:39">
      <c r="A10342" s="7" t="s">
        <v>8304</v>
      </c>
      <c r="B10342" s="7">
        <v>3478</v>
      </c>
      <c r="C10342" s="29" t="s">
        <v>9521</v>
      </c>
      <c r="F10342" s="27" t="str">
        <f t="shared" si="161"/>
        <v>VIC3478GOOROC</v>
      </c>
      <c r="G10342" s="30">
        <v>10330</v>
      </c>
      <c r="H10342" s="49">
        <v>-19</v>
      </c>
      <c r="I10342" s="15">
        <v>-6.1407213169999997</v>
      </c>
      <c r="J10342" s="15">
        <v>-6.1407213169999997</v>
      </c>
      <c r="K10342" s="15">
        <v>-30.983299533177526</v>
      </c>
      <c r="P10342" s="49">
        <v>-12.324999999999999</v>
      </c>
      <c r="Q10342" s="15">
        <v>-3.524899231</v>
      </c>
      <c r="R10342" s="15">
        <v>-3.524899231</v>
      </c>
      <c r="S10342" s="15">
        <v>-61.966599066355052</v>
      </c>
      <c r="X10342" s="49">
        <v>-16.702699312</v>
      </c>
      <c r="Y10342" s="15">
        <v>-4.3161883330000004</v>
      </c>
      <c r="Z10342" s="15">
        <v>-4.3161883330000004</v>
      </c>
      <c r="AA10342" s="15">
        <v>-30.983299533177526</v>
      </c>
      <c r="AF10342" s="49">
        <v>-0.82499999999999996</v>
      </c>
      <c r="AG10342" s="15">
        <v>-7.375</v>
      </c>
      <c r="AH10342" s="15">
        <v>-7.375</v>
      </c>
      <c r="AI10342" s="15">
        <v>-61.966599066355052</v>
      </c>
      <c r="AM10342" s="17"/>
    </row>
    <row r="10343" spans="1:39">
      <c r="A10343" s="7" t="s">
        <v>8304</v>
      </c>
      <c r="B10343" s="7">
        <v>3478</v>
      </c>
      <c r="C10343" s="29" t="s">
        <v>9522</v>
      </c>
      <c r="F10343" s="27" t="str">
        <f t="shared" si="161"/>
        <v>VIC3478GOWAR EAST</v>
      </c>
      <c r="G10343" s="30">
        <v>10331</v>
      </c>
      <c r="H10343" s="49">
        <v>-19</v>
      </c>
      <c r="I10343" s="15">
        <v>-6.1407213169999997</v>
      </c>
      <c r="J10343" s="15">
        <v>-6.1407213169999997</v>
      </c>
      <c r="K10343" s="15">
        <v>-30.983299533177526</v>
      </c>
      <c r="P10343" s="49">
        <v>-12.324999999999999</v>
      </c>
      <c r="Q10343" s="15">
        <v>-3.524899231</v>
      </c>
      <c r="R10343" s="15">
        <v>-3.524899231</v>
      </c>
      <c r="S10343" s="15">
        <v>-61.966599066355052</v>
      </c>
      <c r="X10343" s="49">
        <v>-16.702699312</v>
      </c>
      <c r="Y10343" s="15">
        <v>-4.3161883330000004</v>
      </c>
      <c r="Z10343" s="15">
        <v>-4.3161883330000004</v>
      </c>
      <c r="AA10343" s="15">
        <v>-30.983299533177526</v>
      </c>
      <c r="AF10343" s="49">
        <v>-4.8250000000000002</v>
      </c>
      <c r="AG10343" s="15">
        <v>-7.375</v>
      </c>
      <c r="AH10343" s="15">
        <v>-7.375</v>
      </c>
      <c r="AI10343" s="15">
        <v>-61.966599066355052</v>
      </c>
      <c r="AM10343" s="17"/>
    </row>
    <row r="10344" spans="1:39">
      <c r="A10344" s="7" t="s">
        <v>8304</v>
      </c>
      <c r="B10344" s="7">
        <v>3478</v>
      </c>
      <c r="C10344" s="29" t="s">
        <v>9523</v>
      </c>
      <c r="F10344" s="27" t="str">
        <f t="shared" si="161"/>
        <v>VIC3478GRE GRE</v>
      </c>
      <c r="G10344" s="30">
        <v>10332</v>
      </c>
      <c r="H10344" s="49">
        <v>-19</v>
      </c>
      <c r="I10344" s="15">
        <v>-6.1407213169999997</v>
      </c>
      <c r="J10344" s="15">
        <v>-6.1407213169999997</v>
      </c>
      <c r="K10344" s="15">
        <v>-30.983299533177526</v>
      </c>
      <c r="P10344" s="49">
        <v>-12.324999999999999</v>
      </c>
      <c r="Q10344" s="15">
        <v>-3.524899231</v>
      </c>
      <c r="R10344" s="15">
        <v>-3.524899231</v>
      </c>
      <c r="S10344" s="15">
        <v>-61.966599066355052</v>
      </c>
      <c r="X10344" s="49">
        <v>-16.702699312</v>
      </c>
      <c r="Y10344" s="15">
        <v>-4.3161883330000004</v>
      </c>
      <c r="Z10344" s="15">
        <v>-4.3161883330000004</v>
      </c>
      <c r="AA10344" s="15">
        <v>-30.983299533177526</v>
      </c>
      <c r="AF10344" s="49">
        <v>-4.8250000000000002</v>
      </c>
      <c r="AG10344" s="15">
        <v>-7.375</v>
      </c>
      <c r="AH10344" s="15">
        <v>-7.375</v>
      </c>
      <c r="AI10344" s="15">
        <v>-61.966599066355052</v>
      </c>
      <c r="AM10344" s="17"/>
    </row>
    <row r="10345" spans="1:39">
      <c r="A10345" s="7" t="s">
        <v>8304</v>
      </c>
      <c r="B10345" s="7">
        <v>3478</v>
      </c>
      <c r="C10345" s="29" t="s">
        <v>9524</v>
      </c>
      <c r="F10345" s="27" t="str">
        <f t="shared" si="161"/>
        <v>VIC3478KOOREH</v>
      </c>
      <c r="G10345" s="30">
        <v>10333</v>
      </c>
      <c r="H10345" s="49">
        <v>-19</v>
      </c>
      <c r="I10345" s="15">
        <v>-6.1407213169999997</v>
      </c>
      <c r="J10345" s="15">
        <v>-6.1407213169999997</v>
      </c>
      <c r="K10345" s="15">
        <v>-30.983299533177526</v>
      </c>
      <c r="P10345" s="49">
        <v>-12.324999999999999</v>
      </c>
      <c r="Q10345" s="15">
        <v>-3.524899231</v>
      </c>
      <c r="R10345" s="15">
        <v>-3.524899231</v>
      </c>
      <c r="S10345" s="15">
        <v>-61.966599066355052</v>
      </c>
      <c r="X10345" s="49">
        <v>-16.702699312</v>
      </c>
      <c r="Y10345" s="15">
        <v>-4.3161883330000004</v>
      </c>
      <c r="Z10345" s="15">
        <v>-4.3161883330000004</v>
      </c>
      <c r="AA10345" s="15">
        <v>-30.983299533177526</v>
      </c>
      <c r="AF10345" s="49">
        <v>-0.82499999999999996</v>
      </c>
      <c r="AG10345" s="15">
        <v>-7.375</v>
      </c>
      <c r="AH10345" s="15">
        <v>-7.375</v>
      </c>
      <c r="AI10345" s="15">
        <v>-61.966599066355052</v>
      </c>
      <c r="AM10345" s="17"/>
    </row>
    <row r="10346" spans="1:39">
      <c r="A10346" s="7" t="s">
        <v>8304</v>
      </c>
      <c r="B10346" s="7">
        <v>3478</v>
      </c>
      <c r="C10346" s="29" t="s">
        <v>9525</v>
      </c>
      <c r="F10346" s="27" t="str">
        <f t="shared" si="161"/>
        <v>VIC3478MEDLYN</v>
      </c>
      <c r="G10346" s="30">
        <v>10334</v>
      </c>
      <c r="H10346" s="49">
        <v>-19</v>
      </c>
      <c r="I10346" s="15">
        <v>-6.1407213169999997</v>
      </c>
      <c r="J10346" s="15">
        <v>-6.1407213169999997</v>
      </c>
      <c r="K10346" s="15">
        <v>-30.983299533177526</v>
      </c>
      <c r="P10346" s="49">
        <v>-12.324999999999999</v>
      </c>
      <c r="Q10346" s="15">
        <v>-3.524899231</v>
      </c>
      <c r="R10346" s="15">
        <v>-3.524899231</v>
      </c>
      <c r="S10346" s="15">
        <v>-61.966599066355052</v>
      </c>
      <c r="X10346" s="49">
        <v>-16.702699312</v>
      </c>
      <c r="Y10346" s="15">
        <v>-4.3161883330000004</v>
      </c>
      <c r="Z10346" s="15">
        <v>-4.3161883330000004</v>
      </c>
      <c r="AA10346" s="15">
        <v>-30.983299533177526</v>
      </c>
      <c r="AF10346" s="49">
        <v>-7.375</v>
      </c>
      <c r="AG10346" s="15">
        <v>-7.375</v>
      </c>
      <c r="AH10346" s="15">
        <v>-7.375</v>
      </c>
      <c r="AI10346" s="15">
        <v>-61.966599066355052</v>
      </c>
      <c r="AM10346" s="17"/>
    </row>
    <row r="10347" spans="1:39">
      <c r="A10347" s="7" t="s">
        <v>8304</v>
      </c>
      <c r="B10347" s="7">
        <v>3478</v>
      </c>
      <c r="C10347" s="29" t="s">
        <v>9526</v>
      </c>
      <c r="F10347" s="27" t="str">
        <f t="shared" si="161"/>
        <v>VIC3478MOOLERR</v>
      </c>
      <c r="G10347" s="30">
        <v>10335</v>
      </c>
      <c r="H10347" s="49">
        <v>-19</v>
      </c>
      <c r="I10347" s="15">
        <v>-6.1407213169999997</v>
      </c>
      <c r="J10347" s="15">
        <v>-6.1407213169999997</v>
      </c>
      <c r="K10347" s="15">
        <v>-30.983299533177526</v>
      </c>
      <c r="P10347" s="49">
        <v>-12.324999999999999</v>
      </c>
      <c r="Q10347" s="15">
        <v>-3.524899231</v>
      </c>
      <c r="R10347" s="15">
        <v>-3.524899231</v>
      </c>
      <c r="S10347" s="15">
        <v>-61.966599066355052</v>
      </c>
      <c r="X10347" s="49">
        <v>-16.702699312</v>
      </c>
      <c r="Y10347" s="15">
        <v>-4.3161883330000004</v>
      </c>
      <c r="Z10347" s="15">
        <v>-4.3161883330000004</v>
      </c>
      <c r="AA10347" s="15">
        <v>-30.983299533177526</v>
      </c>
      <c r="AF10347" s="49">
        <v>-4.3</v>
      </c>
      <c r="AG10347" s="15">
        <v>-7.375</v>
      </c>
      <c r="AH10347" s="15">
        <v>-7.375</v>
      </c>
      <c r="AI10347" s="15">
        <v>-61.966599066355052</v>
      </c>
      <c r="AM10347" s="17"/>
    </row>
    <row r="10348" spans="1:39">
      <c r="A10348" s="7" t="s">
        <v>8304</v>
      </c>
      <c r="B10348" s="7">
        <v>3478</v>
      </c>
      <c r="C10348" s="29" t="s">
        <v>9527</v>
      </c>
      <c r="F10348" s="27" t="str">
        <f t="shared" si="161"/>
        <v>VIC3478MOONAMBEL</v>
      </c>
      <c r="G10348" s="30">
        <v>10336</v>
      </c>
      <c r="H10348" s="49">
        <v>-19</v>
      </c>
      <c r="I10348" s="15">
        <v>-6.1407213169999997</v>
      </c>
      <c r="J10348" s="15">
        <v>-6.1407213169999997</v>
      </c>
      <c r="K10348" s="15">
        <v>-30.983299533177526</v>
      </c>
      <c r="P10348" s="49">
        <v>-12.324999999999999</v>
      </c>
      <c r="Q10348" s="15">
        <v>-3.524899231</v>
      </c>
      <c r="R10348" s="15">
        <v>-3.524899231</v>
      </c>
      <c r="S10348" s="15">
        <v>-61.966599066355052</v>
      </c>
      <c r="X10348" s="49">
        <v>-16.702699312</v>
      </c>
      <c r="Y10348" s="15">
        <v>-4.3161883330000004</v>
      </c>
      <c r="Z10348" s="15">
        <v>-4.3161883330000004</v>
      </c>
      <c r="AA10348" s="15">
        <v>-30.983299533177526</v>
      </c>
      <c r="AF10348" s="49">
        <v>-4.8250000000000002</v>
      </c>
      <c r="AG10348" s="15">
        <v>-3.375</v>
      </c>
      <c r="AH10348" s="15">
        <v>-3.375</v>
      </c>
      <c r="AI10348" s="15">
        <v>-61.966599066355052</v>
      </c>
      <c r="AM10348" s="17"/>
    </row>
    <row r="10349" spans="1:39">
      <c r="A10349" s="7" t="s">
        <v>8304</v>
      </c>
      <c r="B10349" s="7">
        <v>3478</v>
      </c>
      <c r="C10349" s="29" t="s">
        <v>9528</v>
      </c>
      <c r="F10349" s="27" t="str">
        <f t="shared" si="161"/>
        <v>VIC3478PERCYDALE</v>
      </c>
      <c r="G10349" s="30">
        <v>10337</v>
      </c>
      <c r="H10349" s="49">
        <v>-19</v>
      </c>
      <c r="I10349" s="15">
        <v>-6.1407213169999997</v>
      </c>
      <c r="J10349" s="15">
        <v>-6.1407213169999997</v>
      </c>
      <c r="K10349" s="15">
        <v>-19.631362850891332</v>
      </c>
      <c r="P10349" s="49">
        <v>-12.324999999999999</v>
      </c>
      <c r="Q10349" s="15">
        <v>-3.524899231</v>
      </c>
      <c r="R10349" s="15">
        <v>-3.524899231</v>
      </c>
      <c r="S10349" s="15">
        <v>-39.262725701782664</v>
      </c>
      <c r="X10349" s="49">
        <v>-16.702699312</v>
      </c>
      <c r="Y10349" s="15">
        <v>-4.3161883330000004</v>
      </c>
      <c r="Z10349" s="15">
        <v>-4.3161883330000004</v>
      </c>
      <c r="AA10349" s="15">
        <v>-19.631362850891332</v>
      </c>
      <c r="AF10349" s="49">
        <v>-4.8250000000000002</v>
      </c>
      <c r="AG10349" s="15">
        <v>-7.375</v>
      </c>
      <c r="AH10349" s="15">
        <v>-7.375</v>
      </c>
      <c r="AI10349" s="15">
        <v>-39.262725701782664</v>
      </c>
      <c r="AM10349" s="17"/>
    </row>
    <row r="10350" spans="1:39">
      <c r="A10350" s="7" t="s">
        <v>8304</v>
      </c>
      <c r="B10350" s="7">
        <v>3478</v>
      </c>
      <c r="C10350" s="29" t="s">
        <v>1870</v>
      </c>
      <c r="F10350" s="27" t="str">
        <f t="shared" si="161"/>
        <v>VIC3478REDBANK</v>
      </c>
      <c r="G10350" s="30">
        <v>10338</v>
      </c>
      <c r="H10350" s="49">
        <v>-19</v>
      </c>
      <c r="I10350" s="15">
        <v>-6.1407213169999997</v>
      </c>
      <c r="J10350" s="15">
        <v>-6.1407213169999997</v>
      </c>
      <c r="K10350" s="15">
        <v>-29.591873692332644</v>
      </c>
      <c r="P10350" s="49">
        <v>-12.324999999999999</v>
      </c>
      <c r="Q10350" s="15">
        <v>-3.524899231</v>
      </c>
      <c r="R10350" s="15">
        <v>-3.524899231</v>
      </c>
      <c r="S10350" s="15">
        <v>-59.183747384665288</v>
      </c>
      <c r="X10350" s="49">
        <v>-16.702699312</v>
      </c>
      <c r="Y10350" s="15">
        <v>-4.3161883330000004</v>
      </c>
      <c r="Z10350" s="15">
        <v>-4.3161883330000004</v>
      </c>
      <c r="AA10350" s="15">
        <v>-29.591873692332644</v>
      </c>
      <c r="AF10350" s="49">
        <v>-4.8250000000000002</v>
      </c>
      <c r="AG10350" s="15">
        <v>-7.375</v>
      </c>
      <c r="AH10350" s="15">
        <v>-7.375</v>
      </c>
      <c r="AI10350" s="15">
        <v>-59.183747384665288</v>
      </c>
      <c r="AM10350" s="17"/>
    </row>
    <row r="10351" spans="1:39">
      <c r="A10351" s="7" t="s">
        <v>8304</v>
      </c>
      <c r="B10351" s="7">
        <v>3478</v>
      </c>
      <c r="C10351" s="29" t="s">
        <v>9529</v>
      </c>
      <c r="F10351" s="27" t="str">
        <f t="shared" si="161"/>
        <v>VIC3478SLATY CREEK</v>
      </c>
      <c r="G10351" s="30">
        <v>10339</v>
      </c>
      <c r="H10351" s="49">
        <v>-19</v>
      </c>
      <c r="I10351" s="15">
        <v>-6.1407213169999997</v>
      </c>
      <c r="J10351" s="15">
        <v>-6.1407213169999997</v>
      </c>
      <c r="K10351" s="15">
        <v>-29.591873692332644</v>
      </c>
      <c r="P10351" s="49">
        <v>-12.324999999999999</v>
      </c>
      <c r="Q10351" s="15">
        <v>-3.524899231</v>
      </c>
      <c r="R10351" s="15">
        <v>-3.524899231</v>
      </c>
      <c r="S10351" s="15">
        <v>-59.183747384665288</v>
      </c>
      <c r="X10351" s="49">
        <v>-16.702699312</v>
      </c>
      <c r="Y10351" s="15">
        <v>-4.3161883330000004</v>
      </c>
      <c r="Z10351" s="15">
        <v>-4.3161883330000004</v>
      </c>
      <c r="AA10351" s="15">
        <v>-29.591873692332644</v>
      </c>
      <c r="AF10351" s="49">
        <v>-4.8250000000000002</v>
      </c>
      <c r="AG10351" s="15">
        <v>-7.375</v>
      </c>
      <c r="AH10351" s="15">
        <v>-7.375</v>
      </c>
      <c r="AI10351" s="15">
        <v>-59.183747384665288</v>
      </c>
      <c r="AM10351" s="17"/>
    </row>
    <row r="10352" spans="1:39">
      <c r="A10352" s="7" t="s">
        <v>8304</v>
      </c>
      <c r="B10352" s="7">
        <v>3478</v>
      </c>
      <c r="C10352" s="29" t="s">
        <v>9530</v>
      </c>
      <c r="F10352" s="27" t="str">
        <f t="shared" si="161"/>
        <v>VIC3478ST ARNAUD</v>
      </c>
      <c r="G10352" s="30">
        <v>10340</v>
      </c>
      <c r="H10352" s="49">
        <v>-19</v>
      </c>
      <c r="I10352" s="15">
        <v>-6.1407213169999997</v>
      </c>
      <c r="J10352" s="15">
        <v>-6.1407213169999997</v>
      </c>
      <c r="K10352" s="15">
        <v>-29.591873692332644</v>
      </c>
      <c r="P10352" s="49">
        <v>-12.324999999999999</v>
      </c>
      <c r="Q10352" s="15">
        <v>-3.524899231</v>
      </c>
      <c r="R10352" s="15">
        <v>-3.524899231</v>
      </c>
      <c r="S10352" s="15">
        <v>-59.183747384665288</v>
      </c>
      <c r="X10352" s="49">
        <v>-16.702699312</v>
      </c>
      <c r="Y10352" s="15">
        <v>-4.3161883330000004</v>
      </c>
      <c r="Z10352" s="15">
        <v>-4.3161883330000004</v>
      </c>
      <c r="AA10352" s="15">
        <v>-29.591873692332644</v>
      </c>
      <c r="AF10352" s="49">
        <v>-4.8250000000000002</v>
      </c>
      <c r="AG10352" s="15">
        <v>-7.375</v>
      </c>
      <c r="AH10352" s="15">
        <v>-7.375</v>
      </c>
      <c r="AI10352" s="15">
        <v>-59.183747384665288</v>
      </c>
      <c r="AM10352" s="17"/>
    </row>
    <row r="10353" spans="1:39">
      <c r="A10353" s="7" t="s">
        <v>8304</v>
      </c>
      <c r="B10353" s="7">
        <v>3478</v>
      </c>
      <c r="C10353" s="29" t="s">
        <v>9531</v>
      </c>
      <c r="F10353" s="27" t="str">
        <f t="shared" si="161"/>
        <v>VIC3478STUART MILL</v>
      </c>
      <c r="G10353" s="30">
        <v>10341</v>
      </c>
      <c r="H10353" s="49">
        <v>-17.721681636154099</v>
      </c>
      <c r="I10353" s="15">
        <v>-6.1407213169999997</v>
      </c>
      <c r="J10353" s="15">
        <v>-6.1407213169999997</v>
      </c>
      <c r="K10353" s="15">
        <v>-29.591873692332644</v>
      </c>
      <c r="P10353" s="49">
        <v>-8.0555333080655291</v>
      </c>
      <c r="Q10353" s="15">
        <v>-3.524899231</v>
      </c>
      <c r="R10353" s="15">
        <v>-3.524899231</v>
      </c>
      <c r="S10353" s="15">
        <v>-59.183747384665288</v>
      </c>
      <c r="X10353" s="49">
        <v>-14.394932691670499</v>
      </c>
      <c r="Y10353" s="15">
        <v>-4.3161883330000004</v>
      </c>
      <c r="Z10353" s="15">
        <v>-4.3161883330000004</v>
      </c>
      <c r="AA10353" s="15">
        <v>-29.591873692332644</v>
      </c>
      <c r="AF10353" s="49">
        <v>-0.88737836813467397</v>
      </c>
      <c r="AG10353" s="15">
        <v>-7.375</v>
      </c>
      <c r="AH10353" s="15">
        <v>-7.375</v>
      </c>
      <c r="AI10353" s="15">
        <v>-59.183747384665288</v>
      </c>
      <c r="AM10353" s="17"/>
    </row>
    <row r="10354" spans="1:39">
      <c r="A10354" s="7" t="s">
        <v>8304</v>
      </c>
      <c r="B10354" s="7">
        <v>3478</v>
      </c>
      <c r="C10354" s="29" t="s">
        <v>154</v>
      </c>
      <c r="F10354" s="27" t="str">
        <f t="shared" si="161"/>
        <v>VIC3478SUTHERLAND</v>
      </c>
      <c r="G10354" s="30">
        <v>10342</v>
      </c>
      <c r="H10354" s="49">
        <v>-17.721681636154099</v>
      </c>
      <c r="I10354" s="15">
        <v>-6.1407213169999997</v>
      </c>
      <c r="J10354" s="15">
        <v>-6.1407213169999997</v>
      </c>
      <c r="K10354" s="15">
        <v>-29.591873692332644</v>
      </c>
      <c r="P10354" s="49">
        <v>-8.0555333080655291</v>
      </c>
      <c r="Q10354" s="15">
        <v>-3.524899231</v>
      </c>
      <c r="R10354" s="15">
        <v>-3.524899231</v>
      </c>
      <c r="S10354" s="15">
        <v>-59.183747384665288</v>
      </c>
      <c r="X10354" s="49">
        <v>-14.394932691670499</v>
      </c>
      <c r="Y10354" s="15">
        <v>-4.3161883330000004</v>
      </c>
      <c r="Z10354" s="15">
        <v>-4.3161883330000004</v>
      </c>
      <c r="AA10354" s="15">
        <v>-29.591873692332644</v>
      </c>
      <c r="AF10354" s="49">
        <v>-0.88737836813467397</v>
      </c>
      <c r="AG10354" s="15">
        <v>-7.375</v>
      </c>
      <c r="AH10354" s="15">
        <v>-7.375</v>
      </c>
      <c r="AI10354" s="15">
        <v>-59.183747384665288</v>
      </c>
      <c r="AM10354" s="17"/>
    </row>
    <row r="10355" spans="1:39">
      <c r="A10355" s="7" t="s">
        <v>8304</v>
      </c>
      <c r="B10355" s="7">
        <v>3478</v>
      </c>
      <c r="C10355" s="29" t="s">
        <v>9532</v>
      </c>
      <c r="F10355" s="27" t="str">
        <f t="shared" si="161"/>
        <v>VIC3478SWANWATER</v>
      </c>
      <c r="G10355" s="30">
        <v>10343</v>
      </c>
      <c r="H10355" s="49">
        <v>-17.721681636154099</v>
      </c>
      <c r="I10355" s="15">
        <v>-6.1407213169999997</v>
      </c>
      <c r="J10355" s="15">
        <v>-6.1407213169999997</v>
      </c>
      <c r="K10355" s="15">
        <v>-29.591873692332644</v>
      </c>
      <c r="P10355" s="49">
        <v>-8.0555333080655291</v>
      </c>
      <c r="Q10355" s="15">
        <v>-3.524899231</v>
      </c>
      <c r="R10355" s="15">
        <v>-3.524899231</v>
      </c>
      <c r="S10355" s="15">
        <v>-59.183747384665288</v>
      </c>
      <c r="X10355" s="49">
        <v>-14.394932691670499</v>
      </c>
      <c r="Y10355" s="15">
        <v>-4.3161883330000004</v>
      </c>
      <c r="Z10355" s="15">
        <v>-4.3161883330000004</v>
      </c>
      <c r="AA10355" s="15">
        <v>-29.591873692332644</v>
      </c>
      <c r="AF10355" s="49">
        <v>-0.88737836813467397</v>
      </c>
      <c r="AG10355" s="15">
        <v>-7.375</v>
      </c>
      <c r="AH10355" s="15">
        <v>-7.375</v>
      </c>
      <c r="AI10355" s="15">
        <v>-59.183747384665288</v>
      </c>
      <c r="AM10355" s="17"/>
    </row>
    <row r="10356" spans="1:39">
      <c r="A10356" s="7" t="s">
        <v>8304</v>
      </c>
      <c r="B10356" s="7">
        <v>3478</v>
      </c>
      <c r="C10356" s="29" t="s">
        <v>9533</v>
      </c>
      <c r="F10356" s="27" t="str">
        <f t="shared" si="161"/>
        <v>VIC3478TANWOOD</v>
      </c>
      <c r="G10356" s="30">
        <v>10344</v>
      </c>
      <c r="H10356" s="49">
        <v>-17.721681636154099</v>
      </c>
      <c r="I10356" s="15">
        <v>-6.1407213169999997</v>
      </c>
      <c r="J10356" s="15">
        <v>-6.1407213169999997</v>
      </c>
      <c r="K10356" s="15">
        <v>-19.631362850891332</v>
      </c>
      <c r="P10356" s="49">
        <v>-8.0555333080655291</v>
      </c>
      <c r="Q10356" s="15">
        <v>-3.524899231</v>
      </c>
      <c r="R10356" s="15">
        <v>-3.524899231</v>
      </c>
      <c r="S10356" s="15">
        <v>-39.262725701782664</v>
      </c>
      <c r="X10356" s="49">
        <v>-14.394932691670499</v>
      </c>
      <c r="Y10356" s="15">
        <v>-4.3161883330000004</v>
      </c>
      <c r="Z10356" s="15">
        <v>-4.3161883330000004</v>
      </c>
      <c r="AA10356" s="15">
        <v>-19.631362850891332</v>
      </c>
      <c r="AF10356" s="49">
        <v>-4.8873783681346703</v>
      </c>
      <c r="AG10356" s="15">
        <v>-7.375</v>
      </c>
      <c r="AH10356" s="15">
        <v>-7.375</v>
      </c>
      <c r="AI10356" s="15">
        <v>-39.262725701782664</v>
      </c>
      <c r="AM10356" s="17"/>
    </row>
    <row r="10357" spans="1:39">
      <c r="A10357" s="7" t="s">
        <v>8304</v>
      </c>
      <c r="B10357" s="7">
        <v>3478</v>
      </c>
      <c r="C10357" s="29" t="s">
        <v>9534</v>
      </c>
      <c r="F10357" s="27" t="str">
        <f t="shared" si="161"/>
        <v>VIC3478TOTTINGTON</v>
      </c>
      <c r="G10357" s="30">
        <v>10345</v>
      </c>
      <c r="H10357" s="49">
        <v>-17.721681636154099</v>
      </c>
      <c r="I10357" s="15">
        <v>-6.1407213169999997</v>
      </c>
      <c r="J10357" s="15">
        <v>-6.1407213169999997</v>
      </c>
      <c r="K10357" s="15">
        <v>-29.591873692332644</v>
      </c>
      <c r="P10357" s="49">
        <v>-8.0555333080655291</v>
      </c>
      <c r="Q10357" s="15">
        <v>-3.524899231</v>
      </c>
      <c r="R10357" s="15">
        <v>-3.524899231</v>
      </c>
      <c r="S10357" s="15">
        <v>-59.183747384665288</v>
      </c>
      <c r="X10357" s="49">
        <v>-14.394932691670499</v>
      </c>
      <c r="Y10357" s="15">
        <v>-4.3161883330000004</v>
      </c>
      <c r="Z10357" s="15">
        <v>-4.3161883330000004</v>
      </c>
      <c r="AA10357" s="15">
        <v>-29.591873692332644</v>
      </c>
      <c r="AF10357" s="49">
        <v>-4.8873783681346703</v>
      </c>
      <c r="AG10357" s="15">
        <v>-7.375</v>
      </c>
      <c r="AH10357" s="15">
        <v>-7.375</v>
      </c>
      <c r="AI10357" s="15">
        <v>-59.183747384665288</v>
      </c>
      <c r="AM10357" s="17"/>
    </row>
    <row r="10358" spans="1:39">
      <c r="A10358" s="7" t="s">
        <v>8304</v>
      </c>
      <c r="B10358" s="7">
        <v>3478</v>
      </c>
      <c r="C10358" s="29" t="s">
        <v>9535</v>
      </c>
      <c r="F10358" s="27" t="str">
        <f t="shared" si="161"/>
        <v>VIC3478TRAYNORS LAGOON</v>
      </c>
      <c r="G10358" s="30">
        <v>10346</v>
      </c>
      <c r="H10358" s="49">
        <v>-17.721681636154099</v>
      </c>
      <c r="I10358" s="15">
        <v>-6.1407213169999997</v>
      </c>
      <c r="J10358" s="15">
        <v>-6.1407213169999997</v>
      </c>
      <c r="K10358" s="15">
        <v>-30.983299533177526</v>
      </c>
      <c r="P10358" s="49">
        <v>-8.0555333080655291</v>
      </c>
      <c r="Q10358" s="15">
        <v>-3.524899231</v>
      </c>
      <c r="R10358" s="15">
        <v>-3.524899231</v>
      </c>
      <c r="S10358" s="15">
        <v>-61.966599066355052</v>
      </c>
      <c r="X10358" s="49">
        <v>-14.394932691670499</v>
      </c>
      <c r="Y10358" s="15">
        <v>-4.3161883330000004</v>
      </c>
      <c r="Z10358" s="15">
        <v>-4.3161883330000004</v>
      </c>
      <c r="AA10358" s="15">
        <v>-30.983299533177526</v>
      </c>
      <c r="AF10358" s="49">
        <v>-0.88737836813467397</v>
      </c>
      <c r="AG10358" s="15">
        <v>-7.375</v>
      </c>
      <c r="AH10358" s="15">
        <v>-7.375</v>
      </c>
      <c r="AI10358" s="15">
        <v>-61.966599066355052</v>
      </c>
      <c r="AM10358" s="17"/>
    </row>
    <row r="10359" spans="1:39">
      <c r="A10359" s="7" t="s">
        <v>8304</v>
      </c>
      <c r="B10359" s="7">
        <v>3478</v>
      </c>
      <c r="C10359" s="29" t="s">
        <v>9536</v>
      </c>
      <c r="F10359" s="27" t="str">
        <f t="shared" si="161"/>
        <v>VIC3478WARRENMANG</v>
      </c>
      <c r="G10359" s="30">
        <v>10347</v>
      </c>
      <c r="H10359" s="49">
        <v>-17.721681636154099</v>
      </c>
      <c r="I10359" s="15">
        <v>-6.1407213169999997</v>
      </c>
      <c r="J10359" s="15">
        <v>-6.1407213169999997</v>
      </c>
      <c r="K10359" s="15">
        <v>-20.697753912015752</v>
      </c>
      <c r="P10359" s="49">
        <v>-8.0555333080655291</v>
      </c>
      <c r="Q10359" s="15">
        <v>-3.524899231</v>
      </c>
      <c r="R10359" s="15">
        <v>-3.524899231</v>
      </c>
      <c r="S10359" s="15">
        <v>-41.395507824031505</v>
      </c>
      <c r="X10359" s="49">
        <v>-14.394932691670499</v>
      </c>
      <c r="Y10359" s="15">
        <v>-4.3161883330000004</v>
      </c>
      <c r="Z10359" s="15">
        <v>-4.3161883330000004</v>
      </c>
      <c r="AA10359" s="15">
        <v>-20.697753912015752</v>
      </c>
      <c r="AF10359" s="49">
        <v>-4.8873783681346703</v>
      </c>
      <c r="AG10359" s="15">
        <v>-7.375</v>
      </c>
      <c r="AH10359" s="15">
        <v>-7.375</v>
      </c>
      <c r="AI10359" s="15">
        <v>-41.395507824031505</v>
      </c>
      <c r="AM10359" s="17"/>
    </row>
    <row r="10360" spans="1:39">
      <c r="A10360" s="7" t="s">
        <v>8304</v>
      </c>
      <c r="B10360" s="7">
        <v>3480</v>
      </c>
      <c r="C10360" s="29" t="s">
        <v>9537</v>
      </c>
      <c r="F10360" s="27" t="str">
        <f t="shared" si="161"/>
        <v>VIC3480BOOLITE</v>
      </c>
      <c r="G10360" s="30">
        <v>10348</v>
      </c>
      <c r="H10360" s="49">
        <v>921</v>
      </c>
      <c r="I10360" s="15">
        <v>-6.1862213170000002</v>
      </c>
      <c r="J10360" s="15">
        <v>-6.1862213170000002</v>
      </c>
      <c r="K10360" s="15">
        <v>-28.083087803629308</v>
      </c>
      <c r="P10360" s="49">
        <v>921</v>
      </c>
      <c r="Q10360" s="15">
        <v>-3.5607780739999999</v>
      </c>
      <c r="R10360" s="15">
        <v>-3.5607780739999999</v>
      </c>
      <c r="S10360" s="15">
        <v>-56.166175607258616</v>
      </c>
      <c r="X10360" s="49">
        <v>921</v>
      </c>
      <c r="Y10360" s="15">
        <v>-4.3608693330000001</v>
      </c>
      <c r="Z10360" s="15">
        <v>-4.3608693330000001</v>
      </c>
      <c r="AA10360" s="15">
        <v>-28.083087803629308</v>
      </c>
      <c r="AF10360" s="49">
        <v>921</v>
      </c>
      <c r="AG10360" s="15">
        <v>-4.8250000000000002</v>
      </c>
      <c r="AH10360" s="15">
        <v>-4.8250000000000002</v>
      </c>
      <c r="AI10360" s="15">
        <v>-56.166175607258616</v>
      </c>
      <c r="AM10360" s="17"/>
    </row>
    <row r="10361" spans="1:39">
      <c r="A10361" s="7" t="s">
        <v>8304</v>
      </c>
      <c r="B10361" s="7">
        <v>3480</v>
      </c>
      <c r="C10361" s="29" t="s">
        <v>9538</v>
      </c>
      <c r="F10361" s="27" t="str">
        <f t="shared" si="161"/>
        <v>VIC3480CARRON</v>
      </c>
      <c r="G10361" s="30">
        <v>10349</v>
      </c>
      <c r="H10361" s="49">
        <v>921</v>
      </c>
      <c r="I10361" s="15">
        <v>-6.1862213170000002</v>
      </c>
      <c r="J10361" s="15">
        <v>-6.1862213170000002</v>
      </c>
      <c r="K10361" s="15">
        <v>-28.083087803629308</v>
      </c>
      <c r="P10361" s="49">
        <v>921</v>
      </c>
      <c r="Q10361" s="15">
        <v>-3.5607780739999999</v>
      </c>
      <c r="R10361" s="15">
        <v>-3.5607780739999999</v>
      </c>
      <c r="S10361" s="15">
        <v>-56.166175607258616</v>
      </c>
      <c r="X10361" s="49">
        <v>921</v>
      </c>
      <c r="Y10361" s="15">
        <v>-4.3608693330000001</v>
      </c>
      <c r="Z10361" s="15">
        <v>-4.3608693330000001</v>
      </c>
      <c r="AA10361" s="15">
        <v>-28.083087803629308</v>
      </c>
      <c r="AF10361" s="49">
        <v>921</v>
      </c>
      <c r="AG10361" s="15">
        <v>-4.8250000000000002</v>
      </c>
      <c r="AH10361" s="15">
        <v>-4.8250000000000002</v>
      </c>
      <c r="AI10361" s="15">
        <v>-56.166175607258616</v>
      </c>
      <c r="AM10361" s="17"/>
    </row>
    <row r="10362" spans="1:39">
      <c r="A10362" s="7" t="s">
        <v>8304</v>
      </c>
      <c r="B10362" s="7">
        <v>3480</v>
      </c>
      <c r="C10362" s="29" t="s">
        <v>9539</v>
      </c>
      <c r="F10362" s="27" t="str">
        <f t="shared" si="161"/>
        <v>VIC3480COPE COPE</v>
      </c>
      <c r="G10362" s="30">
        <v>10350</v>
      </c>
      <c r="H10362" s="49">
        <v>-17.721681636154099</v>
      </c>
      <c r="I10362" s="15">
        <v>-6.1862213170000002</v>
      </c>
      <c r="J10362" s="15">
        <v>-6.1862213170000002</v>
      </c>
      <c r="K10362" s="15">
        <v>-28.083087803629308</v>
      </c>
      <c r="P10362" s="49">
        <v>-8.0555333080655291</v>
      </c>
      <c r="Q10362" s="15">
        <v>-3.5607780739999999</v>
      </c>
      <c r="R10362" s="15">
        <v>-3.5607780739999999</v>
      </c>
      <c r="S10362" s="15">
        <v>-56.166175607258616</v>
      </c>
      <c r="X10362" s="49">
        <v>-14.394932691670499</v>
      </c>
      <c r="Y10362" s="15">
        <v>-4.3608693330000001</v>
      </c>
      <c r="Z10362" s="15">
        <v>-4.3608693330000001</v>
      </c>
      <c r="AA10362" s="15">
        <v>-28.083087803629308</v>
      </c>
      <c r="AF10362" s="49">
        <v>-4.8873783681346703</v>
      </c>
      <c r="AG10362" s="15">
        <v>-4.8250000000000002</v>
      </c>
      <c r="AH10362" s="15">
        <v>-4.8250000000000002</v>
      </c>
      <c r="AI10362" s="15">
        <v>-56.166175607258616</v>
      </c>
      <c r="AM10362" s="17"/>
    </row>
    <row r="10363" spans="1:39">
      <c r="A10363" s="7" t="s">
        <v>8304</v>
      </c>
      <c r="B10363" s="7">
        <v>3480</v>
      </c>
      <c r="C10363" s="29" t="s">
        <v>9540</v>
      </c>
      <c r="F10363" s="27" t="str">
        <f t="shared" si="161"/>
        <v>VIC3480CORACK</v>
      </c>
      <c r="G10363" s="30">
        <v>10351</v>
      </c>
      <c r="H10363" s="49">
        <v>-17.721681636154099</v>
      </c>
      <c r="I10363" s="15">
        <v>-6.1862213170000002</v>
      </c>
      <c r="J10363" s="15">
        <v>-6.1862213170000002</v>
      </c>
      <c r="K10363" s="15">
        <v>-28.083087803629308</v>
      </c>
      <c r="P10363" s="49">
        <v>-8.0555333080655291</v>
      </c>
      <c r="Q10363" s="15">
        <v>-3.5607780739999999</v>
      </c>
      <c r="R10363" s="15">
        <v>-3.5607780739999999</v>
      </c>
      <c r="S10363" s="15">
        <v>-56.166175607258616</v>
      </c>
      <c r="X10363" s="49">
        <v>-14.394932691670499</v>
      </c>
      <c r="Y10363" s="15">
        <v>-4.3608693330000001</v>
      </c>
      <c r="Z10363" s="15">
        <v>-4.3608693330000001</v>
      </c>
      <c r="AA10363" s="15">
        <v>-28.083087803629308</v>
      </c>
      <c r="AF10363" s="49">
        <v>-4.8873783681346703</v>
      </c>
      <c r="AG10363" s="15">
        <v>-4.8250000000000002</v>
      </c>
      <c r="AH10363" s="15">
        <v>-4.8250000000000002</v>
      </c>
      <c r="AI10363" s="15">
        <v>-56.166175607258616</v>
      </c>
      <c r="AM10363" s="17"/>
    </row>
    <row r="10364" spans="1:39">
      <c r="A10364" s="7" t="s">
        <v>8304</v>
      </c>
      <c r="B10364" s="7">
        <v>3480</v>
      </c>
      <c r="C10364" s="29" t="s">
        <v>9541</v>
      </c>
      <c r="F10364" s="27" t="str">
        <f t="shared" si="161"/>
        <v>VIC3480DONALD</v>
      </c>
      <c r="G10364" s="30">
        <v>10352</v>
      </c>
      <c r="H10364" s="49">
        <v>-17.721681636154099</v>
      </c>
      <c r="I10364" s="15">
        <v>-6.1862213170000002</v>
      </c>
      <c r="J10364" s="15">
        <v>-6.1862213170000002</v>
      </c>
      <c r="K10364" s="15">
        <v>-26.834356423324056</v>
      </c>
      <c r="P10364" s="49">
        <v>-8.0555333080655291</v>
      </c>
      <c r="Q10364" s="15">
        <v>-3.5607780739999999</v>
      </c>
      <c r="R10364" s="15">
        <v>-3.5607780739999999</v>
      </c>
      <c r="S10364" s="15">
        <v>-53.668712846648113</v>
      </c>
      <c r="X10364" s="49">
        <v>-14.394932691670499</v>
      </c>
      <c r="Y10364" s="15">
        <v>-4.3608693330000001</v>
      </c>
      <c r="Z10364" s="15">
        <v>-4.3608693330000001</v>
      </c>
      <c r="AA10364" s="15">
        <v>-26.834356423324056</v>
      </c>
      <c r="AF10364" s="49">
        <v>-0.88737836813467397</v>
      </c>
      <c r="AG10364" s="15">
        <v>-4.8250000000000002</v>
      </c>
      <c r="AH10364" s="15">
        <v>-4.8250000000000002</v>
      </c>
      <c r="AI10364" s="15">
        <v>-53.668712846648113</v>
      </c>
      <c r="AM10364" s="17"/>
    </row>
    <row r="10365" spans="1:39">
      <c r="A10365" s="7" t="s">
        <v>8304</v>
      </c>
      <c r="B10365" s="7">
        <v>3480</v>
      </c>
      <c r="C10365" s="29" t="s">
        <v>9542</v>
      </c>
      <c r="F10365" s="27" t="str">
        <f t="shared" si="161"/>
        <v>VIC3480LAEN</v>
      </c>
      <c r="G10365" s="30">
        <v>10353</v>
      </c>
      <c r="H10365" s="49">
        <v>-17.721681636154099</v>
      </c>
      <c r="I10365" s="15">
        <v>-6.1862213170000002</v>
      </c>
      <c r="J10365" s="15">
        <v>-6.1862213170000002</v>
      </c>
      <c r="K10365" s="15">
        <v>-28.083087803629308</v>
      </c>
      <c r="P10365" s="49">
        <v>-8.0555333080655291</v>
      </c>
      <c r="Q10365" s="15">
        <v>-3.5607780739999999</v>
      </c>
      <c r="R10365" s="15">
        <v>-3.5607780739999999</v>
      </c>
      <c r="S10365" s="15">
        <v>-56.166175607258616</v>
      </c>
      <c r="X10365" s="49">
        <v>-14.394932691670499</v>
      </c>
      <c r="Y10365" s="15">
        <v>-4.3608693330000001</v>
      </c>
      <c r="Z10365" s="15">
        <v>-4.3608693330000001</v>
      </c>
      <c r="AA10365" s="15">
        <v>-28.083087803629308</v>
      </c>
      <c r="AF10365" s="49">
        <v>-0.88737836813467397</v>
      </c>
      <c r="AG10365" s="15">
        <v>-4.8250000000000002</v>
      </c>
      <c r="AH10365" s="15">
        <v>-4.8250000000000002</v>
      </c>
      <c r="AI10365" s="15">
        <v>-56.166175607258616</v>
      </c>
      <c r="AM10365" s="17"/>
    </row>
    <row r="10366" spans="1:39">
      <c r="A10366" s="7" t="s">
        <v>8304</v>
      </c>
      <c r="B10366" s="7">
        <v>3480</v>
      </c>
      <c r="C10366" s="29" t="s">
        <v>9543</v>
      </c>
      <c r="F10366" s="27" t="str">
        <f t="shared" si="161"/>
        <v>VIC3480LAWLER</v>
      </c>
      <c r="G10366" s="30">
        <v>10354</v>
      </c>
      <c r="H10366" s="49">
        <v>-17.721681636154099</v>
      </c>
      <c r="I10366" s="15">
        <v>-6.1862213170000002</v>
      </c>
      <c r="J10366" s="15">
        <v>-6.1862213170000002</v>
      </c>
      <c r="K10366" s="15">
        <v>-28.083087803629308</v>
      </c>
      <c r="P10366" s="49">
        <v>-8.0555333080655291</v>
      </c>
      <c r="Q10366" s="15">
        <v>-3.5607780739999999</v>
      </c>
      <c r="R10366" s="15">
        <v>-3.5607780739999999</v>
      </c>
      <c r="S10366" s="15">
        <v>-56.166175607258616</v>
      </c>
      <c r="X10366" s="49">
        <v>-14.394932691670499</v>
      </c>
      <c r="Y10366" s="15">
        <v>-4.3608693330000001</v>
      </c>
      <c r="Z10366" s="15">
        <v>-4.3608693330000001</v>
      </c>
      <c r="AA10366" s="15">
        <v>-28.083087803629308</v>
      </c>
      <c r="AF10366" s="49">
        <v>-0.88737836813467397</v>
      </c>
      <c r="AG10366" s="15">
        <v>-4.8250000000000002</v>
      </c>
      <c r="AH10366" s="15">
        <v>-4.8250000000000002</v>
      </c>
      <c r="AI10366" s="15">
        <v>-56.166175607258616</v>
      </c>
      <c r="AM10366" s="17"/>
    </row>
    <row r="10367" spans="1:39">
      <c r="A10367" s="7" t="s">
        <v>8304</v>
      </c>
      <c r="B10367" s="7">
        <v>3480</v>
      </c>
      <c r="C10367" s="29" t="s">
        <v>9544</v>
      </c>
      <c r="F10367" s="27" t="str">
        <f t="shared" si="161"/>
        <v>VIC3480LITCHFIELD</v>
      </c>
      <c r="G10367" s="30">
        <v>10355</v>
      </c>
      <c r="H10367" s="49">
        <v>-17.721681636154099</v>
      </c>
      <c r="I10367" s="15">
        <v>-6.1862213170000002</v>
      </c>
      <c r="J10367" s="15">
        <v>-6.1862213170000002</v>
      </c>
      <c r="K10367" s="15">
        <v>-28.083087803629308</v>
      </c>
      <c r="P10367" s="49">
        <v>-8.0555333080655291</v>
      </c>
      <c r="Q10367" s="15">
        <v>-3.5607780739999999</v>
      </c>
      <c r="R10367" s="15">
        <v>-3.5607780739999999</v>
      </c>
      <c r="S10367" s="15">
        <v>-56.166175607258616</v>
      </c>
      <c r="X10367" s="49">
        <v>-14.394932691670499</v>
      </c>
      <c r="Y10367" s="15">
        <v>-4.3608693330000001</v>
      </c>
      <c r="Z10367" s="15">
        <v>-4.3608693330000001</v>
      </c>
      <c r="AA10367" s="15">
        <v>-28.083087803629308</v>
      </c>
      <c r="AF10367" s="49">
        <v>-4.8873783681346703</v>
      </c>
      <c r="AG10367" s="15">
        <v>-4.8250000000000002</v>
      </c>
      <c r="AH10367" s="15">
        <v>-4.8250000000000002</v>
      </c>
      <c r="AI10367" s="15">
        <v>-56.166175607258616</v>
      </c>
      <c r="AM10367" s="17"/>
    </row>
    <row r="10368" spans="1:39">
      <c r="A10368" s="7" t="s">
        <v>8304</v>
      </c>
      <c r="B10368" s="7">
        <v>3480</v>
      </c>
      <c r="C10368" s="29" t="s">
        <v>9545</v>
      </c>
      <c r="F10368" s="27" t="str">
        <f t="shared" si="161"/>
        <v>VIC3480RICH AVON WEST</v>
      </c>
      <c r="G10368" s="30">
        <v>10356</v>
      </c>
      <c r="H10368" s="49">
        <v>-17.721681636154099</v>
      </c>
      <c r="I10368" s="15">
        <v>-6.1862213170000002</v>
      </c>
      <c r="J10368" s="15">
        <v>-6.1862213170000002</v>
      </c>
      <c r="K10368" s="15">
        <v>-26.834356423324056</v>
      </c>
      <c r="P10368" s="49">
        <v>-8.0555333080655291</v>
      </c>
      <c r="Q10368" s="15">
        <v>-3.5607780739999999</v>
      </c>
      <c r="R10368" s="15">
        <v>-3.5607780739999999</v>
      </c>
      <c r="S10368" s="15">
        <v>-53.668712846648113</v>
      </c>
      <c r="X10368" s="49">
        <v>-14.394932691670499</v>
      </c>
      <c r="Y10368" s="15">
        <v>-4.3608693330000001</v>
      </c>
      <c r="Z10368" s="15">
        <v>-4.3608693330000001</v>
      </c>
      <c r="AA10368" s="15">
        <v>-26.834356423324056</v>
      </c>
      <c r="AF10368" s="49">
        <v>-0.88737836813467397</v>
      </c>
      <c r="AG10368" s="15">
        <v>-4.8250000000000002</v>
      </c>
      <c r="AH10368" s="15">
        <v>-4.8250000000000002</v>
      </c>
      <c r="AI10368" s="15">
        <v>-53.668712846648113</v>
      </c>
      <c r="AM10368" s="17"/>
    </row>
    <row r="10369" spans="1:39">
      <c r="A10369" s="7" t="s">
        <v>8304</v>
      </c>
      <c r="B10369" s="7">
        <v>3480</v>
      </c>
      <c r="C10369" s="29" t="s">
        <v>9546</v>
      </c>
      <c r="F10369" s="27" t="str">
        <f t="shared" si="161"/>
        <v>VIC3480SWANWATER WEST</v>
      </c>
      <c r="G10369" s="30">
        <v>10357</v>
      </c>
      <c r="H10369" s="49">
        <v>-17.721681636154099</v>
      </c>
      <c r="I10369" s="15">
        <v>-6.1862213170000002</v>
      </c>
      <c r="J10369" s="15">
        <v>-6.1862213170000002</v>
      </c>
      <c r="K10369" s="15">
        <v>-26.834356423324056</v>
      </c>
      <c r="P10369" s="49">
        <v>-8.0555333080655291</v>
      </c>
      <c r="Q10369" s="15">
        <v>-3.5607780739999999</v>
      </c>
      <c r="R10369" s="15">
        <v>-3.5607780739999999</v>
      </c>
      <c r="S10369" s="15">
        <v>-53.668712846648113</v>
      </c>
      <c r="X10369" s="49">
        <v>-14.394932691670499</v>
      </c>
      <c r="Y10369" s="15">
        <v>-4.3608693330000001</v>
      </c>
      <c r="Z10369" s="15">
        <v>-4.3608693330000001</v>
      </c>
      <c r="AA10369" s="15">
        <v>-26.834356423324056</v>
      </c>
      <c r="AF10369" s="49">
        <v>-0.88737836813467397</v>
      </c>
      <c r="AG10369" s="15">
        <v>-4.8250000000000002</v>
      </c>
      <c r="AH10369" s="15">
        <v>-4.8250000000000002</v>
      </c>
      <c r="AI10369" s="15">
        <v>-53.668712846648113</v>
      </c>
      <c r="AM10369" s="17"/>
    </row>
    <row r="10370" spans="1:39">
      <c r="A10370" s="7" t="s">
        <v>8304</v>
      </c>
      <c r="B10370" s="7">
        <v>3482</v>
      </c>
      <c r="C10370" s="29" t="s">
        <v>9547</v>
      </c>
      <c r="F10370" s="27" t="str">
        <f t="shared" si="161"/>
        <v>VIC3482MASSEY</v>
      </c>
      <c r="G10370" s="30">
        <v>10358</v>
      </c>
      <c r="H10370" s="49">
        <v>-17.721681636154099</v>
      </c>
      <c r="I10370" s="15">
        <v>-2.2221189469999998</v>
      </c>
      <c r="J10370" s="15">
        <v>-2.2221189469999998</v>
      </c>
      <c r="K10370" s="15">
        <v>-19.631362850891332</v>
      </c>
      <c r="P10370" s="49">
        <v>-8.0555333080655291</v>
      </c>
      <c r="Q10370" s="15">
        <v>-0.43490100700000001</v>
      </c>
      <c r="R10370" s="15">
        <v>-0.43490100700000001</v>
      </c>
      <c r="S10370" s="15">
        <v>-39.262725701782664</v>
      </c>
      <c r="X10370" s="49">
        <v>-14.394932691670499</v>
      </c>
      <c r="Y10370" s="15">
        <v>-0.468120806</v>
      </c>
      <c r="Z10370" s="15">
        <v>-0.468120806</v>
      </c>
      <c r="AA10370" s="15">
        <v>-19.631362850891332</v>
      </c>
      <c r="AF10370" s="49">
        <v>-0.88737836813467397</v>
      </c>
      <c r="AG10370" s="15">
        <v>-7.375</v>
      </c>
      <c r="AH10370" s="15">
        <v>-7.375</v>
      </c>
      <c r="AI10370" s="15">
        <v>-39.262725701782664</v>
      </c>
      <c r="AM10370" s="17"/>
    </row>
    <row r="10371" spans="1:39">
      <c r="A10371" s="7" t="s">
        <v>8304</v>
      </c>
      <c r="B10371" s="7">
        <v>3482</v>
      </c>
      <c r="C10371" s="29" t="s">
        <v>9548</v>
      </c>
      <c r="F10371" s="27" t="str">
        <f t="shared" si="161"/>
        <v>VIC3482WATCHEM</v>
      </c>
      <c r="G10371" s="30">
        <v>10359</v>
      </c>
      <c r="H10371" s="49">
        <v>-17.721681636154099</v>
      </c>
      <c r="I10371" s="15">
        <v>-2.2221189469999998</v>
      </c>
      <c r="J10371" s="15">
        <v>-2.2221189469999998</v>
      </c>
      <c r="K10371" s="15">
        <v>-18.612222917931799</v>
      </c>
      <c r="P10371" s="49">
        <v>-8.0555333080655291</v>
      </c>
      <c r="Q10371" s="15">
        <v>-0.43490100700000001</v>
      </c>
      <c r="R10371" s="15">
        <v>-0.43490100700000001</v>
      </c>
      <c r="S10371" s="15">
        <v>-37.224445835863598</v>
      </c>
      <c r="X10371" s="49">
        <v>-14.394932691670499</v>
      </c>
      <c r="Y10371" s="15">
        <v>-0.468120806</v>
      </c>
      <c r="Z10371" s="15">
        <v>-0.468120806</v>
      </c>
      <c r="AA10371" s="15">
        <v>-18.612222917931799</v>
      </c>
      <c r="AF10371" s="49">
        <v>-0.88737836813467397</v>
      </c>
      <c r="AG10371" s="15">
        <v>-7.375</v>
      </c>
      <c r="AH10371" s="15">
        <v>-7.375</v>
      </c>
      <c r="AI10371" s="15">
        <v>-37.224445835863598</v>
      </c>
      <c r="AM10371" s="17"/>
    </row>
    <row r="10372" spans="1:39">
      <c r="A10372" s="7" t="s">
        <v>8304</v>
      </c>
      <c r="B10372" s="7">
        <v>3483</v>
      </c>
      <c r="C10372" s="29" t="s">
        <v>9549</v>
      </c>
      <c r="F10372" s="27" t="str">
        <f t="shared" si="161"/>
        <v>VIC3483BIRCHIP</v>
      </c>
      <c r="G10372" s="30">
        <v>10360</v>
      </c>
      <c r="H10372" s="49">
        <v>-17.721681636154099</v>
      </c>
      <c r="I10372" s="15">
        <v>-2.2221189469999998</v>
      </c>
      <c r="J10372" s="15">
        <v>-2.2221189469999998</v>
      </c>
      <c r="K10372" s="15">
        <v>-18.612222917931799</v>
      </c>
      <c r="P10372" s="49">
        <v>-8.0555333080655291</v>
      </c>
      <c r="Q10372" s="15">
        <v>-0.43490100700000001</v>
      </c>
      <c r="R10372" s="15">
        <v>-0.43490100700000001</v>
      </c>
      <c r="S10372" s="15">
        <v>-37.224445835863598</v>
      </c>
      <c r="X10372" s="49">
        <v>-14.394932691670499</v>
      </c>
      <c r="Y10372" s="15">
        <v>-0.468120806</v>
      </c>
      <c r="Z10372" s="15">
        <v>-0.468120806</v>
      </c>
      <c r="AA10372" s="15">
        <v>-18.612222917931799</v>
      </c>
      <c r="AF10372" s="49">
        <v>-0.88737836813467397</v>
      </c>
      <c r="AG10372" s="15">
        <v>-7.375</v>
      </c>
      <c r="AH10372" s="15">
        <v>-7.375</v>
      </c>
      <c r="AI10372" s="15">
        <v>-37.224445835863598</v>
      </c>
      <c r="AM10372" s="17"/>
    </row>
    <row r="10373" spans="1:39">
      <c r="A10373" s="7" t="s">
        <v>8304</v>
      </c>
      <c r="B10373" s="7">
        <v>3483</v>
      </c>
      <c r="C10373" s="29" t="s">
        <v>9550</v>
      </c>
      <c r="F10373" s="27" t="str">
        <f t="shared" si="161"/>
        <v>VIC3483NARRAPORT</v>
      </c>
      <c r="G10373" s="30">
        <v>10361</v>
      </c>
      <c r="H10373" s="49">
        <v>-17.721681636154099</v>
      </c>
      <c r="I10373" s="15">
        <v>-2.2221189469999998</v>
      </c>
      <c r="J10373" s="15">
        <v>-2.2221189469999998</v>
      </c>
      <c r="K10373" s="15">
        <v>-19.631362850891332</v>
      </c>
      <c r="P10373" s="49">
        <v>-8.0555333080655291</v>
      </c>
      <c r="Q10373" s="15">
        <v>-0.43490100700000001</v>
      </c>
      <c r="R10373" s="15">
        <v>-0.43490100700000001</v>
      </c>
      <c r="S10373" s="15">
        <v>-39.262725701782664</v>
      </c>
      <c r="X10373" s="49">
        <v>-14.394932691670499</v>
      </c>
      <c r="Y10373" s="15">
        <v>-0.468120806</v>
      </c>
      <c r="Z10373" s="15">
        <v>-0.468120806</v>
      </c>
      <c r="AA10373" s="15">
        <v>-19.631362850891332</v>
      </c>
      <c r="AF10373" s="49">
        <v>-0.88737836813467397</v>
      </c>
      <c r="AG10373" s="15">
        <v>-7.375</v>
      </c>
      <c r="AH10373" s="15">
        <v>-7.375</v>
      </c>
      <c r="AI10373" s="15">
        <v>-39.262725701782664</v>
      </c>
      <c r="AM10373" s="17"/>
    </row>
    <row r="10374" spans="1:39">
      <c r="A10374" s="7" t="s">
        <v>8304</v>
      </c>
      <c r="B10374" s="7">
        <v>3485</v>
      </c>
      <c r="C10374" s="29" t="s">
        <v>9551</v>
      </c>
      <c r="F10374" s="27" t="str">
        <f t="shared" si="161"/>
        <v>VIC3485WATCHUPGA</v>
      </c>
      <c r="G10374" s="30">
        <v>10362</v>
      </c>
      <c r="H10374" s="49">
        <v>-17.721681636154099</v>
      </c>
      <c r="I10374" s="15">
        <v>-2.2256189470000001</v>
      </c>
      <c r="J10374" s="15">
        <v>-2.2256189470000001</v>
      </c>
      <c r="K10374" s="15">
        <v>-17.627296146769606</v>
      </c>
      <c r="P10374" s="49">
        <v>-8.0555333080655291</v>
      </c>
      <c r="Q10374" s="15">
        <v>-0.43766091800000001</v>
      </c>
      <c r="R10374" s="15">
        <v>-0.43766091800000001</v>
      </c>
      <c r="S10374" s="15">
        <v>-35.254592293539211</v>
      </c>
      <c r="X10374" s="49">
        <v>-14.394932691670499</v>
      </c>
      <c r="Y10374" s="15">
        <v>-0.47155780600000002</v>
      </c>
      <c r="Z10374" s="15">
        <v>-0.47155780600000002</v>
      </c>
      <c r="AA10374" s="15">
        <v>-17.627296146769606</v>
      </c>
      <c r="AF10374" s="49">
        <v>-4.8873783681346703</v>
      </c>
      <c r="AG10374" s="15">
        <v>-7.375</v>
      </c>
      <c r="AH10374" s="15">
        <v>-7.375</v>
      </c>
      <c r="AI10374" s="15">
        <v>-35.254592293539211</v>
      </c>
      <c r="AM10374" s="17"/>
    </row>
    <row r="10375" spans="1:39">
      <c r="A10375" s="7" t="s">
        <v>8304</v>
      </c>
      <c r="B10375" s="7">
        <v>3485</v>
      </c>
      <c r="C10375" s="29" t="s">
        <v>9552</v>
      </c>
      <c r="F10375" s="27" t="str">
        <f t="shared" si="161"/>
        <v>VIC3485WOOMELANG</v>
      </c>
      <c r="G10375" s="30">
        <v>10363</v>
      </c>
      <c r="H10375" s="49">
        <v>-17.721681636154099</v>
      </c>
      <c r="I10375" s="15">
        <v>-2.2256189470000001</v>
      </c>
      <c r="J10375" s="15">
        <v>-2.2256189470000001</v>
      </c>
      <c r="K10375" s="15">
        <v>-16.679527790318968</v>
      </c>
      <c r="P10375" s="49">
        <v>-8.0555333080655291</v>
      </c>
      <c r="Q10375" s="15">
        <v>-0.43766091800000001</v>
      </c>
      <c r="R10375" s="15">
        <v>-0.43766091800000001</v>
      </c>
      <c r="S10375" s="15">
        <v>-33.359055580637936</v>
      </c>
      <c r="X10375" s="49">
        <v>-14.394932691670499</v>
      </c>
      <c r="Y10375" s="15">
        <v>-0.47155780600000002</v>
      </c>
      <c r="Z10375" s="15">
        <v>-0.47155780600000002</v>
      </c>
      <c r="AA10375" s="15">
        <v>-16.679527790318968</v>
      </c>
      <c r="AF10375" s="49">
        <v>-0.88737836813467397</v>
      </c>
      <c r="AG10375" s="15">
        <v>-7.375</v>
      </c>
      <c r="AH10375" s="15">
        <v>-7.375</v>
      </c>
      <c r="AI10375" s="15">
        <v>-33.359055580637936</v>
      </c>
      <c r="AM10375" s="17"/>
    </row>
    <row r="10376" spans="1:39">
      <c r="A10376" s="7" t="s">
        <v>8304</v>
      </c>
      <c r="B10376" s="7">
        <v>3487</v>
      </c>
      <c r="C10376" s="29" t="s">
        <v>9553</v>
      </c>
      <c r="F10376" s="27" t="str">
        <f t="shared" si="161"/>
        <v>VIC3487LASCELLES</v>
      </c>
      <c r="G10376" s="30">
        <v>10364</v>
      </c>
      <c r="H10376" s="49">
        <v>-17.721681636154099</v>
      </c>
      <c r="I10376" s="15">
        <v>-2.2221189469999998</v>
      </c>
      <c r="J10376" s="15">
        <v>-2.2221189469999998</v>
      </c>
      <c r="K10376" s="15">
        <v>-17.627296146769606</v>
      </c>
      <c r="P10376" s="49">
        <v>-8.0555333080655291</v>
      </c>
      <c r="Q10376" s="15">
        <v>-0.43490100700000001</v>
      </c>
      <c r="R10376" s="15">
        <v>-0.43490100700000001</v>
      </c>
      <c r="S10376" s="15">
        <v>-35.254592293539211</v>
      </c>
      <c r="X10376" s="49">
        <v>-14.394932691670499</v>
      </c>
      <c r="Y10376" s="15">
        <v>-0.468120806</v>
      </c>
      <c r="Z10376" s="15">
        <v>-0.468120806</v>
      </c>
      <c r="AA10376" s="15">
        <v>-17.627296146769606</v>
      </c>
      <c r="AF10376" s="49">
        <v>-4.8873783681346703</v>
      </c>
      <c r="AG10376" s="15">
        <v>-7.375</v>
      </c>
      <c r="AH10376" s="15">
        <v>-7.375</v>
      </c>
      <c r="AI10376" s="15">
        <v>-35.254592293539211</v>
      </c>
      <c r="AM10376" s="17"/>
    </row>
    <row r="10377" spans="1:39">
      <c r="A10377" s="7" t="s">
        <v>8304</v>
      </c>
      <c r="B10377" s="7">
        <v>3488</v>
      </c>
      <c r="C10377" s="29" t="s">
        <v>9554</v>
      </c>
      <c r="F10377" s="27" t="str">
        <f t="shared" si="161"/>
        <v>VIC3488SPEED</v>
      </c>
      <c r="G10377" s="30">
        <v>10365</v>
      </c>
      <c r="H10377" s="49">
        <v>-17.721681636154099</v>
      </c>
      <c r="I10377" s="15">
        <v>-2.2221189469999998</v>
      </c>
      <c r="J10377" s="15">
        <v>-2.2221189469999998</v>
      </c>
      <c r="K10377" s="15">
        <v>-16.679527790318968</v>
      </c>
      <c r="P10377" s="49">
        <v>-8.0555333080655291</v>
      </c>
      <c r="Q10377" s="15">
        <v>-0.43490100700000001</v>
      </c>
      <c r="R10377" s="15">
        <v>-0.43490100700000001</v>
      </c>
      <c r="S10377" s="15">
        <v>-33.359055580637936</v>
      </c>
      <c r="X10377" s="49">
        <v>-14.394932691670499</v>
      </c>
      <c r="Y10377" s="15">
        <v>-0.468120806</v>
      </c>
      <c r="Z10377" s="15">
        <v>-0.468120806</v>
      </c>
      <c r="AA10377" s="15">
        <v>-16.679527790318968</v>
      </c>
      <c r="AF10377" s="49">
        <v>-0.88737836813467397</v>
      </c>
      <c r="AG10377" s="15">
        <v>-7.375</v>
      </c>
      <c r="AH10377" s="15">
        <v>-7.375</v>
      </c>
      <c r="AI10377" s="15">
        <v>-33.359055580637936</v>
      </c>
      <c r="AM10377" s="17"/>
    </row>
    <row r="10378" spans="1:39">
      <c r="A10378" s="7" t="s">
        <v>8304</v>
      </c>
      <c r="B10378" s="7">
        <v>3489</v>
      </c>
      <c r="C10378" s="29" t="s">
        <v>9555</v>
      </c>
      <c r="F10378" s="27" t="str">
        <f t="shared" si="161"/>
        <v>VIC3489TEMPY</v>
      </c>
      <c r="G10378" s="30">
        <v>10366</v>
      </c>
      <c r="H10378" s="49">
        <v>-17.721681636154099</v>
      </c>
      <c r="I10378" s="15">
        <v>-2.2221189469999998</v>
      </c>
      <c r="J10378" s="15">
        <v>-2.2221189469999998</v>
      </c>
      <c r="K10378" s="15">
        <v>-16.679527790318968</v>
      </c>
      <c r="P10378" s="49">
        <v>-8.0555333080655291</v>
      </c>
      <c r="Q10378" s="15">
        <v>-0.43490100700000001</v>
      </c>
      <c r="R10378" s="15">
        <v>-0.43490100700000001</v>
      </c>
      <c r="S10378" s="15">
        <v>-33.359055580637936</v>
      </c>
      <c r="X10378" s="49">
        <v>-14.394932691670499</v>
      </c>
      <c r="Y10378" s="15">
        <v>-0.468120806</v>
      </c>
      <c r="Z10378" s="15">
        <v>-0.468120806</v>
      </c>
      <c r="AA10378" s="15">
        <v>-16.679527790318968</v>
      </c>
      <c r="AF10378" s="49">
        <v>-0.88737836813467397</v>
      </c>
      <c r="AG10378" s="15">
        <v>-7.375</v>
      </c>
      <c r="AH10378" s="15">
        <v>-7.375</v>
      </c>
      <c r="AI10378" s="15">
        <v>-33.359055580637936</v>
      </c>
      <c r="AM10378" s="17"/>
    </row>
    <row r="10379" spans="1:39">
      <c r="A10379" s="7" t="s">
        <v>8304</v>
      </c>
      <c r="B10379" s="7">
        <v>3490</v>
      </c>
      <c r="C10379" s="29" t="s">
        <v>9556</v>
      </c>
      <c r="F10379" s="27" t="str">
        <f t="shared" si="161"/>
        <v>VIC3490OUYEN</v>
      </c>
      <c r="G10379" s="30">
        <v>10367</v>
      </c>
      <c r="H10379" s="49">
        <v>-17.721681636154099</v>
      </c>
      <c r="I10379" s="15">
        <v>-2.2571189469999999</v>
      </c>
      <c r="J10379" s="15">
        <v>-2.2571189469999999</v>
      </c>
      <c r="K10379" s="15">
        <v>-16.679527790318968</v>
      </c>
      <c r="P10379" s="49">
        <v>-8.0555333080655291</v>
      </c>
      <c r="Q10379" s="15">
        <v>-0.46250011699999999</v>
      </c>
      <c r="R10379" s="15">
        <v>-0.46250011699999999</v>
      </c>
      <c r="S10379" s="15">
        <v>-33.359055580637936</v>
      </c>
      <c r="X10379" s="49">
        <v>-14.394932691670499</v>
      </c>
      <c r="Y10379" s="15">
        <v>-0.50249080599999996</v>
      </c>
      <c r="Z10379" s="15">
        <v>-0.50249080599999996</v>
      </c>
      <c r="AA10379" s="15">
        <v>-16.679527790318968</v>
      </c>
      <c r="AF10379" s="49">
        <v>-0.88737836813467397</v>
      </c>
      <c r="AG10379" s="15">
        <v>-4.8250000000000002</v>
      </c>
      <c r="AH10379" s="15">
        <v>-4.8250000000000002</v>
      </c>
      <c r="AI10379" s="15">
        <v>-33.359055580637936</v>
      </c>
      <c r="AM10379" s="17"/>
    </row>
    <row r="10380" spans="1:39">
      <c r="A10380" s="7" t="s">
        <v>8304</v>
      </c>
      <c r="B10380" s="7">
        <v>3491</v>
      </c>
      <c r="C10380" s="29" t="s">
        <v>9557</v>
      </c>
      <c r="F10380" s="27" t="str">
        <f t="shared" si="161"/>
        <v>VIC3491PATCHEWOLLOCK</v>
      </c>
      <c r="G10380" s="30">
        <v>10368</v>
      </c>
      <c r="H10380" s="49">
        <v>-17.721681636154099</v>
      </c>
      <c r="I10380" s="15">
        <v>-2.2221189469999998</v>
      </c>
      <c r="J10380" s="15">
        <v>-2.2221189469999998</v>
      </c>
      <c r="K10380" s="15">
        <v>-16.679527790318968</v>
      </c>
      <c r="P10380" s="49">
        <v>-8.0555333080655291</v>
      </c>
      <c r="Q10380" s="15">
        <v>-0.43490100700000001</v>
      </c>
      <c r="R10380" s="15">
        <v>-0.43490100700000001</v>
      </c>
      <c r="S10380" s="15">
        <v>-33.359055580637936</v>
      </c>
      <c r="X10380" s="49">
        <v>-14.394932691670499</v>
      </c>
      <c r="Y10380" s="15">
        <v>-0.468120806</v>
      </c>
      <c r="Z10380" s="15">
        <v>-0.468120806</v>
      </c>
      <c r="AA10380" s="15">
        <v>-16.679527790318968</v>
      </c>
      <c r="AF10380" s="49">
        <v>-0.434433632723082</v>
      </c>
      <c r="AG10380" s="15">
        <v>-7.375</v>
      </c>
      <c r="AH10380" s="15">
        <v>-7.375</v>
      </c>
      <c r="AI10380" s="15">
        <v>-33.359055580637936</v>
      </c>
      <c r="AM10380" s="17"/>
    </row>
    <row r="10381" spans="1:39">
      <c r="A10381" s="7" t="s">
        <v>8304</v>
      </c>
      <c r="B10381" s="7">
        <v>3494</v>
      </c>
      <c r="C10381" s="29" t="s">
        <v>9558</v>
      </c>
      <c r="F10381" s="27" t="str">
        <f t="shared" si="161"/>
        <v>VIC3494CARWARP</v>
      </c>
      <c r="G10381" s="30">
        <v>10369</v>
      </c>
      <c r="H10381" s="49">
        <v>-17.721681636154099</v>
      </c>
      <c r="I10381" s="15">
        <v>-2.2221189469999998</v>
      </c>
      <c r="J10381" s="15">
        <v>-2.2221189469999998</v>
      </c>
      <c r="K10381" s="15">
        <v>-16.679527790318968</v>
      </c>
      <c r="P10381" s="49">
        <v>-8.0555333080655291</v>
      </c>
      <c r="Q10381" s="15">
        <v>-0.43490100700000001</v>
      </c>
      <c r="R10381" s="15">
        <v>-0.43490100700000001</v>
      </c>
      <c r="S10381" s="15">
        <v>-33.359055580637936</v>
      </c>
      <c r="X10381" s="49">
        <v>-14.394932691670499</v>
      </c>
      <c r="Y10381" s="15">
        <v>-0.468120806</v>
      </c>
      <c r="Z10381" s="15">
        <v>-0.468120806</v>
      </c>
      <c r="AA10381" s="15">
        <v>-16.679527790318968</v>
      </c>
      <c r="AF10381" s="49">
        <v>3.56556636727692</v>
      </c>
      <c r="AG10381" s="15">
        <v>-7.375</v>
      </c>
      <c r="AH10381" s="15">
        <v>-7.375</v>
      </c>
      <c r="AI10381" s="15">
        <v>-33.359055580637936</v>
      </c>
      <c r="AM10381" s="17"/>
    </row>
    <row r="10382" spans="1:39">
      <c r="A10382" s="7" t="s">
        <v>8304</v>
      </c>
      <c r="B10382" s="7">
        <v>3494</v>
      </c>
      <c r="C10382" s="29" t="s">
        <v>9559</v>
      </c>
      <c r="F10382" s="27" t="str">
        <f t="shared" ref="F10382:F10445" si="162">TRIM(A10382)&amp;IF(LEN(TRIM(B10382))=3,"0"&amp;TRIM(B10382),TRIM(B10382))&amp;TRIM(C10382)</f>
        <v>VIC3494COLIGNAN</v>
      </c>
      <c r="G10382" s="30">
        <v>10370</v>
      </c>
      <c r="H10382" s="49">
        <v>-17.721681636154099</v>
      </c>
      <c r="I10382" s="15">
        <v>-2.2221189469999998</v>
      </c>
      <c r="J10382" s="15">
        <v>-2.2221189469999998</v>
      </c>
      <c r="K10382" s="15">
        <v>-16.679527790318968</v>
      </c>
      <c r="P10382" s="49">
        <v>-8.0555333080655291</v>
      </c>
      <c r="Q10382" s="15">
        <v>-0.43490100700000001</v>
      </c>
      <c r="R10382" s="15">
        <v>-0.43490100700000001</v>
      </c>
      <c r="S10382" s="15">
        <v>-33.359055580637936</v>
      </c>
      <c r="X10382" s="49">
        <v>-14.394932691670499</v>
      </c>
      <c r="Y10382" s="15">
        <v>-0.468120806</v>
      </c>
      <c r="Z10382" s="15">
        <v>-0.468120806</v>
      </c>
      <c r="AA10382" s="15">
        <v>-16.679527790318968</v>
      </c>
      <c r="AF10382" s="49">
        <v>3.56556636727692</v>
      </c>
      <c r="AG10382" s="15">
        <v>-7.375</v>
      </c>
      <c r="AH10382" s="15">
        <v>-7.375</v>
      </c>
      <c r="AI10382" s="15">
        <v>-33.359055580637936</v>
      </c>
      <c r="AM10382" s="17"/>
    </row>
    <row r="10383" spans="1:39">
      <c r="A10383" s="7" t="s">
        <v>8304</v>
      </c>
      <c r="B10383" s="7">
        <v>3494</v>
      </c>
      <c r="C10383" s="29" t="s">
        <v>9560</v>
      </c>
      <c r="F10383" s="27" t="str">
        <f t="shared" si="162"/>
        <v>VIC3494IRAAK</v>
      </c>
      <c r="G10383" s="30">
        <v>10371</v>
      </c>
      <c r="H10383" s="49">
        <v>-17.721681636154099</v>
      </c>
      <c r="I10383" s="15">
        <v>-2.2221189469999998</v>
      </c>
      <c r="J10383" s="15">
        <v>-2.2221189469999998</v>
      </c>
      <c r="K10383" s="15">
        <v>-17.627296146769606</v>
      </c>
      <c r="P10383" s="49">
        <v>-8.0555333080655291</v>
      </c>
      <c r="Q10383" s="15">
        <v>-0.43490100700000001</v>
      </c>
      <c r="R10383" s="15">
        <v>-0.43490100700000001</v>
      </c>
      <c r="S10383" s="15">
        <v>-35.254592293539211</v>
      </c>
      <c r="X10383" s="49">
        <v>-14.394932691670499</v>
      </c>
      <c r="Y10383" s="15">
        <v>-0.468120806</v>
      </c>
      <c r="Z10383" s="15">
        <v>-0.468120806</v>
      </c>
      <c r="AA10383" s="15">
        <v>-17.627296146769606</v>
      </c>
      <c r="AF10383" s="49">
        <v>3.56556636727692</v>
      </c>
      <c r="AG10383" s="15">
        <v>-7.375</v>
      </c>
      <c r="AH10383" s="15">
        <v>-7.375</v>
      </c>
      <c r="AI10383" s="15">
        <v>-35.254592293539211</v>
      </c>
      <c r="AM10383" s="17"/>
    </row>
    <row r="10384" spans="1:39">
      <c r="A10384" s="7" t="s">
        <v>8304</v>
      </c>
      <c r="B10384" s="7">
        <v>3494</v>
      </c>
      <c r="C10384" s="29" t="s">
        <v>9561</v>
      </c>
      <c r="F10384" s="27" t="str">
        <f t="shared" si="162"/>
        <v>VIC3494NANGILOC</v>
      </c>
      <c r="G10384" s="30">
        <v>10372</v>
      </c>
      <c r="H10384" s="49">
        <v>-17.721681636154099</v>
      </c>
      <c r="I10384" s="15">
        <v>-2.2221189469999998</v>
      </c>
      <c r="J10384" s="15">
        <v>-2.2221189469999998</v>
      </c>
      <c r="K10384" s="15">
        <v>-17.627296146769606</v>
      </c>
      <c r="P10384" s="49">
        <v>-8.0555333080655291</v>
      </c>
      <c r="Q10384" s="15">
        <v>-0.43490100700000001</v>
      </c>
      <c r="R10384" s="15">
        <v>-0.43490100700000001</v>
      </c>
      <c r="S10384" s="15">
        <v>-35.254592293539211</v>
      </c>
      <c r="X10384" s="49">
        <v>-14.394932691670499</v>
      </c>
      <c r="Y10384" s="15">
        <v>-0.468120806</v>
      </c>
      <c r="Z10384" s="15">
        <v>-0.468120806</v>
      </c>
      <c r="AA10384" s="15">
        <v>-17.627296146769606</v>
      </c>
      <c r="AF10384" s="49">
        <v>3.56556636727692</v>
      </c>
      <c r="AG10384" s="15">
        <v>-7.375</v>
      </c>
      <c r="AH10384" s="15">
        <v>-7.375</v>
      </c>
      <c r="AI10384" s="15">
        <v>-35.254592293539211</v>
      </c>
      <c r="AM10384" s="17"/>
    </row>
    <row r="10385" spans="1:39">
      <c r="A10385" s="7" t="s">
        <v>8304</v>
      </c>
      <c r="B10385" s="7">
        <v>3496</v>
      </c>
      <c r="C10385" s="29" t="s">
        <v>9562</v>
      </c>
      <c r="F10385" s="27" t="str">
        <f t="shared" si="162"/>
        <v>VIC3496CARDROSS</v>
      </c>
      <c r="G10385" s="30">
        <v>10373</v>
      </c>
      <c r="H10385" s="49">
        <v>-17.721681636154099</v>
      </c>
      <c r="I10385" s="15">
        <v>-2.2956189469999999</v>
      </c>
      <c r="J10385" s="15">
        <v>-2.2956189469999999</v>
      </c>
      <c r="K10385" s="15">
        <v>-16.679527790318968</v>
      </c>
      <c r="P10385" s="49">
        <v>-8.0555333080655291</v>
      </c>
      <c r="Q10385" s="15">
        <v>-0.49285913799999997</v>
      </c>
      <c r="R10385" s="15">
        <v>-0.49285913799999997</v>
      </c>
      <c r="S10385" s="15">
        <v>-33.359055580637936</v>
      </c>
      <c r="X10385" s="49">
        <v>-14.394932691670499</v>
      </c>
      <c r="Y10385" s="15">
        <v>-0.54029780599999999</v>
      </c>
      <c r="Z10385" s="15">
        <v>-0.54029780599999999</v>
      </c>
      <c r="AA10385" s="15">
        <v>-16.679527790318968</v>
      </c>
      <c r="AF10385" s="49">
        <v>3.56556636727692</v>
      </c>
      <c r="AG10385" s="15">
        <v>-2.8</v>
      </c>
      <c r="AH10385" s="15">
        <v>-2.8</v>
      </c>
      <c r="AI10385" s="15">
        <v>-33.359055580637936</v>
      </c>
      <c r="AM10385" s="17"/>
    </row>
    <row r="10386" spans="1:39">
      <c r="A10386" s="7" t="s">
        <v>8304</v>
      </c>
      <c r="B10386" s="7">
        <v>3496</v>
      </c>
      <c r="C10386" s="29" t="s">
        <v>9563</v>
      </c>
      <c r="F10386" s="27" t="str">
        <f t="shared" si="162"/>
        <v>VIC3496CLIFFSIDE</v>
      </c>
      <c r="G10386" s="30">
        <v>10374</v>
      </c>
      <c r="H10386" s="49">
        <v>-17.721681636154099</v>
      </c>
      <c r="I10386" s="15">
        <v>-2.2956189469999999</v>
      </c>
      <c r="J10386" s="15">
        <v>-2.2956189469999999</v>
      </c>
      <c r="K10386" s="15">
        <v>-17.030989166420387</v>
      </c>
      <c r="P10386" s="49">
        <v>-8.0555333080655291</v>
      </c>
      <c r="Q10386" s="15">
        <v>-0.49285913799999997</v>
      </c>
      <c r="R10386" s="15">
        <v>-0.49285913799999997</v>
      </c>
      <c r="S10386" s="15">
        <v>-34.061978332840773</v>
      </c>
      <c r="X10386" s="49">
        <v>-14.394932691670499</v>
      </c>
      <c r="Y10386" s="15">
        <v>-0.54029780599999999</v>
      </c>
      <c r="Z10386" s="15">
        <v>-0.54029780599999999</v>
      </c>
      <c r="AA10386" s="15">
        <v>-17.030989166420387</v>
      </c>
      <c r="AF10386" s="49">
        <v>3.56556636727692</v>
      </c>
      <c r="AG10386" s="15">
        <v>-2.8</v>
      </c>
      <c r="AH10386" s="15">
        <v>-2.8</v>
      </c>
      <c r="AI10386" s="15">
        <v>-34.061978332840773</v>
      </c>
      <c r="AM10386" s="17"/>
    </row>
    <row r="10387" spans="1:39">
      <c r="A10387" s="7" t="s">
        <v>8304</v>
      </c>
      <c r="B10387" s="7">
        <v>3496</v>
      </c>
      <c r="C10387" s="29" t="s">
        <v>9564</v>
      </c>
      <c r="F10387" s="27" t="str">
        <f t="shared" si="162"/>
        <v>VIC3496CULLULLERAINE</v>
      </c>
      <c r="G10387" s="30">
        <v>10375</v>
      </c>
      <c r="H10387" s="49">
        <v>-17.721681636154099</v>
      </c>
      <c r="I10387" s="15">
        <v>-2.2956189469999999</v>
      </c>
      <c r="J10387" s="15">
        <v>-2.2956189469999999</v>
      </c>
      <c r="K10387" s="15">
        <v>-16.679527790318968</v>
      </c>
      <c r="P10387" s="49">
        <v>-8.0555333080655291</v>
      </c>
      <c r="Q10387" s="15">
        <v>-0.49285913799999997</v>
      </c>
      <c r="R10387" s="15">
        <v>-0.49285913799999997</v>
      </c>
      <c r="S10387" s="15">
        <v>-33.359055580637936</v>
      </c>
      <c r="X10387" s="49">
        <v>-14.394932691670499</v>
      </c>
      <c r="Y10387" s="15">
        <v>-0.54029780599999999</v>
      </c>
      <c r="Z10387" s="15">
        <v>-0.54029780599999999</v>
      </c>
      <c r="AA10387" s="15">
        <v>-16.679527790318968</v>
      </c>
      <c r="AF10387" s="49">
        <v>3.56556636727692</v>
      </c>
      <c r="AG10387" s="15">
        <v>-2.8</v>
      </c>
      <c r="AH10387" s="15">
        <v>-2.8</v>
      </c>
      <c r="AI10387" s="15">
        <v>-33.359055580637936</v>
      </c>
      <c r="AM10387" s="17"/>
    </row>
    <row r="10388" spans="1:39">
      <c r="A10388" s="7" t="s">
        <v>8304</v>
      </c>
      <c r="B10388" s="7">
        <v>3496</v>
      </c>
      <c r="C10388" s="29" t="s">
        <v>9565</v>
      </c>
      <c r="F10388" s="27" t="str">
        <f t="shared" si="162"/>
        <v>VIC3496KARADOC</v>
      </c>
      <c r="G10388" s="30">
        <v>10376</v>
      </c>
      <c r="H10388" s="49">
        <v>-17.721681636154099</v>
      </c>
      <c r="I10388" s="15">
        <v>-2.2956189469999999</v>
      </c>
      <c r="J10388" s="15">
        <v>-2.2956189469999999</v>
      </c>
      <c r="K10388" s="15">
        <v>-17.030989166420387</v>
      </c>
      <c r="P10388" s="49">
        <v>-8.0555333080655291</v>
      </c>
      <c r="Q10388" s="15">
        <v>-0.49285913799999997</v>
      </c>
      <c r="R10388" s="15">
        <v>-0.49285913799999997</v>
      </c>
      <c r="S10388" s="15">
        <v>-34.061978332840773</v>
      </c>
      <c r="X10388" s="49">
        <v>-14.394932691670499</v>
      </c>
      <c r="Y10388" s="15">
        <v>-0.54029780599999999</v>
      </c>
      <c r="Z10388" s="15">
        <v>-0.54029780599999999</v>
      </c>
      <c r="AA10388" s="15">
        <v>-17.030989166420387</v>
      </c>
      <c r="AF10388" s="49">
        <v>3.56556636727692</v>
      </c>
      <c r="AG10388" s="15">
        <v>-2.8</v>
      </c>
      <c r="AH10388" s="15">
        <v>-2.8</v>
      </c>
      <c r="AI10388" s="15">
        <v>-34.061978332840773</v>
      </c>
      <c r="AM10388" s="17"/>
    </row>
    <row r="10389" spans="1:39">
      <c r="A10389" s="7" t="s">
        <v>8304</v>
      </c>
      <c r="B10389" s="7">
        <v>3496</v>
      </c>
      <c r="C10389" s="29" t="s">
        <v>9566</v>
      </c>
      <c r="F10389" s="27" t="str">
        <f t="shared" si="162"/>
        <v>VIC3496MERINGUR</v>
      </c>
      <c r="G10389" s="30">
        <v>10377</v>
      </c>
      <c r="H10389" s="49">
        <v>-17.721681636154099</v>
      </c>
      <c r="I10389" s="15">
        <v>-2.2956189469999999</v>
      </c>
      <c r="J10389" s="15">
        <v>-2.2956189469999999</v>
      </c>
      <c r="K10389" s="15">
        <v>-17.627296146769606</v>
      </c>
      <c r="P10389" s="49">
        <v>-8.0555333080655291</v>
      </c>
      <c r="Q10389" s="15">
        <v>-0.49285913799999997</v>
      </c>
      <c r="R10389" s="15">
        <v>-0.49285913799999997</v>
      </c>
      <c r="S10389" s="15">
        <v>-35.254592293539211</v>
      </c>
      <c r="X10389" s="49">
        <v>-14.394932691670499</v>
      </c>
      <c r="Y10389" s="15">
        <v>-0.54029780599999999</v>
      </c>
      <c r="Z10389" s="15">
        <v>-0.54029780599999999</v>
      </c>
      <c r="AA10389" s="15">
        <v>-17.627296146769606</v>
      </c>
      <c r="AF10389" s="49">
        <v>3.56556636727692</v>
      </c>
      <c r="AG10389" s="15">
        <v>-2.8</v>
      </c>
      <c r="AH10389" s="15">
        <v>-2.8</v>
      </c>
      <c r="AI10389" s="15">
        <v>-35.254592293539211</v>
      </c>
      <c r="AM10389" s="17"/>
    </row>
    <row r="10390" spans="1:39">
      <c r="A10390" s="7" t="s">
        <v>8304</v>
      </c>
      <c r="B10390" s="7">
        <v>3496</v>
      </c>
      <c r="C10390" s="29" t="s">
        <v>9567</v>
      </c>
      <c r="F10390" s="27" t="str">
        <f t="shared" si="162"/>
        <v>VIC3496RED CLIFFS</v>
      </c>
      <c r="G10390" s="30">
        <v>10378</v>
      </c>
      <c r="H10390" s="49">
        <v>-17.721681636154099</v>
      </c>
      <c r="I10390" s="15">
        <v>-2.2956189469999999</v>
      </c>
      <c r="J10390" s="15">
        <v>-2.2956189469999999</v>
      </c>
      <c r="K10390" s="15">
        <v>-16.679527790318968</v>
      </c>
      <c r="P10390" s="49">
        <v>-8.0555333080655291</v>
      </c>
      <c r="Q10390" s="15">
        <v>-0.49285913799999997</v>
      </c>
      <c r="R10390" s="15">
        <v>-0.49285913799999997</v>
      </c>
      <c r="S10390" s="15">
        <v>-33.359055580637936</v>
      </c>
      <c r="X10390" s="49">
        <v>-14.394932691670499</v>
      </c>
      <c r="Y10390" s="15">
        <v>-0.54029780599999999</v>
      </c>
      <c r="Z10390" s="15">
        <v>-0.54029780599999999</v>
      </c>
      <c r="AA10390" s="15">
        <v>-16.679527790318968</v>
      </c>
      <c r="AF10390" s="49">
        <v>5.7377345308923298</v>
      </c>
      <c r="AG10390" s="15">
        <v>-2.8</v>
      </c>
      <c r="AH10390" s="15">
        <v>-2.8</v>
      </c>
      <c r="AI10390" s="15">
        <v>-33.359055580637936</v>
      </c>
      <c r="AM10390" s="17"/>
    </row>
    <row r="10391" spans="1:39">
      <c r="A10391" s="7" t="s">
        <v>8304</v>
      </c>
      <c r="B10391" s="7">
        <v>3496</v>
      </c>
      <c r="C10391" s="29" t="s">
        <v>9568</v>
      </c>
      <c r="F10391" s="27" t="str">
        <f t="shared" si="162"/>
        <v>VIC3496STEWART</v>
      </c>
      <c r="G10391" s="30">
        <v>10379</v>
      </c>
      <c r="H10391" s="49">
        <v>-17.721681636154099</v>
      </c>
      <c r="I10391" s="15">
        <v>-2.2956189469999999</v>
      </c>
      <c r="J10391" s="15">
        <v>-2.2956189469999999</v>
      </c>
      <c r="K10391" s="15">
        <v>-17.030989166420387</v>
      </c>
      <c r="P10391" s="49">
        <v>-8.0555333080655291</v>
      </c>
      <c r="Q10391" s="15">
        <v>-0.49285913799999997</v>
      </c>
      <c r="R10391" s="15">
        <v>-0.49285913799999997</v>
      </c>
      <c r="S10391" s="15">
        <v>-34.061978332840773</v>
      </c>
      <c r="X10391" s="49">
        <v>-14.394932691670499</v>
      </c>
      <c r="Y10391" s="15">
        <v>-0.54029780599999999</v>
      </c>
      <c r="Z10391" s="15">
        <v>-0.54029780599999999</v>
      </c>
      <c r="AA10391" s="15">
        <v>-17.030989166420387</v>
      </c>
      <c r="AF10391" s="49">
        <v>2.2807765717961801</v>
      </c>
      <c r="AG10391" s="15">
        <v>-2.8</v>
      </c>
      <c r="AH10391" s="15">
        <v>-2.8</v>
      </c>
      <c r="AI10391" s="15">
        <v>-34.061978332840773</v>
      </c>
      <c r="AM10391" s="17"/>
    </row>
    <row r="10392" spans="1:39">
      <c r="A10392" s="7" t="s">
        <v>8304</v>
      </c>
      <c r="B10392" s="7">
        <v>3496</v>
      </c>
      <c r="C10392" s="29" t="s">
        <v>9569</v>
      </c>
      <c r="F10392" s="27" t="str">
        <f t="shared" si="162"/>
        <v>VIC3496SUNNYCLIFFS</v>
      </c>
      <c r="G10392" s="30">
        <v>10380</v>
      </c>
      <c r="H10392" s="49">
        <v>-17.721681636154099</v>
      </c>
      <c r="I10392" s="15">
        <v>-2.2956189469999999</v>
      </c>
      <c r="J10392" s="15">
        <v>-2.2956189469999999</v>
      </c>
      <c r="K10392" s="15">
        <v>-16.679527790318968</v>
      </c>
      <c r="P10392" s="49">
        <v>-8.0555333080655291</v>
      </c>
      <c r="Q10392" s="15">
        <v>-0.49285913799999997</v>
      </c>
      <c r="R10392" s="15">
        <v>-0.49285913799999997</v>
      </c>
      <c r="S10392" s="15">
        <v>-33.359055580637936</v>
      </c>
      <c r="X10392" s="49">
        <v>-14.394932691670499</v>
      </c>
      <c r="Y10392" s="15">
        <v>-0.54029780599999999</v>
      </c>
      <c r="Z10392" s="15">
        <v>-0.54029780599999999</v>
      </c>
      <c r="AA10392" s="15">
        <v>-16.679527790318968</v>
      </c>
      <c r="AF10392" s="49">
        <v>2.2807765717961801</v>
      </c>
      <c r="AG10392" s="15">
        <v>-2.8</v>
      </c>
      <c r="AH10392" s="15">
        <v>-2.8</v>
      </c>
      <c r="AI10392" s="15">
        <v>-33.359055580637936</v>
      </c>
      <c r="AM10392" s="17"/>
    </row>
    <row r="10393" spans="1:39">
      <c r="A10393" s="7" t="s">
        <v>8304</v>
      </c>
      <c r="B10393" s="7">
        <v>3496</v>
      </c>
      <c r="C10393" s="29" t="s">
        <v>9570</v>
      </c>
      <c r="F10393" s="27" t="str">
        <f t="shared" si="162"/>
        <v>VIC3496WERRIMULL</v>
      </c>
      <c r="G10393" s="30">
        <v>10381</v>
      </c>
      <c r="H10393" s="49">
        <v>-17.721681636154099</v>
      </c>
      <c r="I10393" s="15">
        <v>-2.2956189469999999</v>
      </c>
      <c r="J10393" s="15">
        <v>-2.2956189469999999</v>
      </c>
      <c r="K10393" s="15">
        <v>-16.679527790318968</v>
      </c>
      <c r="P10393" s="49">
        <v>-8.0555333080655291</v>
      </c>
      <c r="Q10393" s="15">
        <v>-0.49285913799999997</v>
      </c>
      <c r="R10393" s="15">
        <v>-0.49285913799999997</v>
      </c>
      <c r="S10393" s="15">
        <v>-33.359055580637936</v>
      </c>
      <c r="X10393" s="49">
        <v>-14.394932691670499</v>
      </c>
      <c r="Y10393" s="15">
        <v>-0.54029780599999999</v>
      </c>
      <c r="Z10393" s="15">
        <v>-0.54029780599999999</v>
      </c>
      <c r="AA10393" s="15">
        <v>-16.679527790318968</v>
      </c>
      <c r="AF10393" s="49">
        <v>6.2807765717961797</v>
      </c>
      <c r="AG10393" s="15">
        <v>-2.8</v>
      </c>
      <c r="AH10393" s="15">
        <v>-2.8</v>
      </c>
      <c r="AI10393" s="15">
        <v>-33.359055580637936</v>
      </c>
      <c r="AM10393" s="17"/>
    </row>
    <row r="10394" spans="1:39">
      <c r="A10394" s="7" t="s">
        <v>8304</v>
      </c>
      <c r="B10394" s="7">
        <v>3496</v>
      </c>
      <c r="C10394" s="29" t="s">
        <v>9571</v>
      </c>
      <c r="F10394" s="27" t="str">
        <f t="shared" si="162"/>
        <v>VIC3496YATPOOL</v>
      </c>
      <c r="G10394" s="30">
        <v>10382</v>
      </c>
      <c r="H10394" s="49">
        <v>-17.721681636154099</v>
      </c>
      <c r="I10394" s="15">
        <v>-2.2956189469999999</v>
      </c>
      <c r="J10394" s="15">
        <v>-2.2956189469999999</v>
      </c>
      <c r="K10394" s="15">
        <v>-17.030989166420387</v>
      </c>
      <c r="P10394" s="49">
        <v>-8.0555333080655291</v>
      </c>
      <c r="Q10394" s="15">
        <v>-0.49285913799999997</v>
      </c>
      <c r="R10394" s="15">
        <v>-0.49285913799999997</v>
      </c>
      <c r="S10394" s="15">
        <v>-34.061978332840773</v>
      </c>
      <c r="X10394" s="49">
        <v>-14.394932691670499</v>
      </c>
      <c r="Y10394" s="15">
        <v>-0.54029780599999999</v>
      </c>
      <c r="Z10394" s="15">
        <v>-0.54029780599999999</v>
      </c>
      <c r="AA10394" s="15">
        <v>-17.030989166420387</v>
      </c>
      <c r="AF10394" s="49">
        <v>6.2807765717961797</v>
      </c>
      <c r="AG10394" s="15">
        <v>-2.8</v>
      </c>
      <c r="AH10394" s="15">
        <v>-2.8</v>
      </c>
      <c r="AI10394" s="15">
        <v>-34.061978332840773</v>
      </c>
      <c r="AM10394" s="17"/>
    </row>
    <row r="10395" spans="1:39">
      <c r="A10395" s="7" t="s">
        <v>8304</v>
      </c>
      <c r="B10395" s="7">
        <v>3498</v>
      </c>
      <c r="C10395" s="29" t="s">
        <v>9572</v>
      </c>
      <c r="F10395" s="27" t="str">
        <f t="shared" si="162"/>
        <v>VIC3498IRYMPLE</v>
      </c>
      <c r="G10395" s="30">
        <v>10383</v>
      </c>
      <c r="H10395" s="49">
        <v>-17.721681636154099</v>
      </c>
      <c r="I10395" s="15">
        <v>-5.3135322890000003</v>
      </c>
      <c r="J10395" s="15">
        <v>-5.3135322890000003</v>
      </c>
      <c r="K10395" s="15">
        <v>-24.19637936040662</v>
      </c>
      <c r="P10395" s="49">
        <v>-8.0555333080655291</v>
      </c>
      <c r="Q10395" s="15">
        <v>-2.8726226320000001</v>
      </c>
      <c r="R10395" s="15">
        <v>-2.8726226320000001</v>
      </c>
      <c r="S10395" s="15">
        <v>-48.392758720813241</v>
      </c>
      <c r="X10395" s="49">
        <v>-14.394932691670499</v>
      </c>
      <c r="Y10395" s="15">
        <v>-3.5038887079999999</v>
      </c>
      <c r="Z10395" s="15">
        <v>-3.5038887079999999</v>
      </c>
      <c r="AA10395" s="15">
        <v>-24.19637936040662</v>
      </c>
      <c r="AF10395" s="49">
        <v>6.2807765717961797</v>
      </c>
      <c r="AG10395" s="15">
        <v>-0.82499999999999996</v>
      </c>
      <c r="AH10395" s="15">
        <v>-0.82499999999999996</v>
      </c>
      <c r="AI10395" s="15">
        <v>-48.392758720813241</v>
      </c>
      <c r="AM10395" s="17"/>
    </row>
    <row r="10396" spans="1:39">
      <c r="A10396" s="7" t="s">
        <v>8304</v>
      </c>
      <c r="B10396" s="7">
        <v>3500</v>
      </c>
      <c r="C10396" s="29" t="s">
        <v>9573</v>
      </c>
      <c r="F10396" s="27" t="str">
        <f t="shared" si="162"/>
        <v>VIC3500MILDURA</v>
      </c>
      <c r="G10396" s="30">
        <v>10384</v>
      </c>
      <c r="H10396" s="49">
        <v>-17.721681636154099</v>
      </c>
      <c r="I10396" s="15">
        <v>-5.2190322890000003</v>
      </c>
      <c r="J10396" s="15">
        <v>-5.2190322890000003</v>
      </c>
      <c r="K10396" s="15">
        <v>-24.19637936040662</v>
      </c>
      <c r="P10396" s="49">
        <v>-8.0555333080655291</v>
      </c>
      <c r="Q10396" s="15">
        <v>-2.7981050349999999</v>
      </c>
      <c r="R10396" s="15">
        <v>-2.7981050349999999</v>
      </c>
      <c r="S10396" s="15">
        <v>-48.392758720813241</v>
      </c>
      <c r="X10396" s="49">
        <v>-14.394932691670499</v>
      </c>
      <c r="Y10396" s="15">
        <v>-3.411089708</v>
      </c>
      <c r="Z10396" s="15">
        <v>-3.411089708</v>
      </c>
      <c r="AA10396" s="15">
        <v>-24.19637936040662</v>
      </c>
      <c r="AF10396" s="49">
        <v>6.2807765717961797</v>
      </c>
      <c r="AG10396" s="15">
        <v>-3.375</v>
      </c>
      <c r="AH10396" s="15">
        <v>-3.375</v>
      </c>
      <c r="AI10396" s="15">
        <v>-48.392758720813241</v>
      </c>
      <c r="AM10396" s="17"/>
    </row>
    <row r="10397" spans="1:39">
      <c r="A10397" s="7" t="s">
        <v>8304</v>
      </c>
      <c r="B10397" s="7">
        <v>3500</v>
      </c>
      <c r="C10397" s="29" t="s">
        <v>9574</v>
      </c>
      <c r="F10397" s="27" t="str">
        <f t="shared" si="162"/>
        <v>VIC3500MILDURA EAST</v>
      </c>
      <c r="G10397" s="30">
        <v>10385</v>
      </c>
      <c r="H10397" s="49">
        <v>-17.721681636154099</v>
      </c>
      <c r="I10397" s="15">
        <v>-5.2190322890000003</v>
      </c>
      <c r="J10397" s="15">
        <v>-5.2190322890000003</v>
      </c>
      <c r="K10397" s="15">
        <v>-25.483276959701431</v>
      </c>
      <c r="P10397" s="49">
        <v>-8.0555333080655291</v>
      </c>
      <c r="Q10397" s="15">
        <v>-2.7981050349999999</v>
      </c>
      <c r="R10397" s="15">
        <v>-2.7981050349999999</v>
      </c>
      <c r="S10397" s="15">
        <v>-50.966553919402863</v>
      </c>
      <c r="X10397" s="49">
        <v>-14.394932691670499</v>
      </c>
      <c r="Y10397" s="15">
        <v>-3.411089708</v>
      </c>
      <c r="Z10397" s="15">
        <v>-3.411089708</v>
      </c>
      <c r="AA10397" s="15">
        <v>-25.483276959701431</v>
      </c>
      <c r="AF10397" s="49">
        <v>6.2807765717961797</v>
      </c>
      <c r="AG10397" s="15">
        <v>-7.375</v>
      </c>
      <c r="AH10397" s="15">
        <v>-7.375</v>
      </c>
      <c r="AI10397" s="15">
        <v>-50.966553919402863</v>
      </c>
      <c r="AM10397" s="17"/>
    </row>
    <row r="10398" spans="1:39">
      <c r="A10398" s="7" t="s">
        <v>8304</v>
      </c>
      <c r="B10398" s="7">
        <v>3500</v>
      </c>
      <c r="C10398" s="29" t="s">
        <v>9575</v>
      </c>
      <c r="F10398" s="27" t="str">
        <f t="shared" si="162"/>
        <v>VIC3500MILDURA WEST</v>
      </c>
      <c r="G10398" s="30">
        <v>10386</v>
      </c>
      <c r="H10398" s="49">
        <v>-17.721681636154099</v>
      </c>
      <c r="I10398" s="15">
        <v>-5.2190322890000003</v>
      </c>
      <c r="J10398" s="15">
        <v>-5.2190322890000003</v>
      </c>
      <c r="K10398" s="15">
        <v>-25.483276959701431</v>
      </c>
      <c r="P10398" s="49">
        <v>-8.0555333080655291</v>
      </c>
      <c r="Q10398" s="15">
        <v>-2.7981050349999999</v>
      </c>
      <c r="R10398" s="15">
        <v>-2.7981050349999999</v>
      </c>
      <c r="S10398" s="15">
        <v>-50.966553919402863</v>
      </c>
      <c r="X10398" s="49">
        <v>-14.394932691670499</v>
      </c>
      <c r="Y10398" s="15">
        <v>-3.411089708</v>
      </c>
      <c r="Z10398" s="15">
        <v>-3.411089708</v>
      </c>
      <c r="AA10398" s="15">
        <v>-25.483276959701431</v>
      </c>
      <c r="AF10398" s="49">
        <v>2.2807765717961801</v>
      </c>
      <c r="AG10398" s="15">
        <v>-7.375</v>
      </c>
      <c r="AH10398" s="15">
        <v>-7.375</v>
      </c>
      <c r="AI10398" s="15">
        <v>-50.966553919402863</v>
      </c>
      <c r="AM10398" s="17"/>
    </row>
    <row r="10399" spans="1:39">
      <c r="A10399" s="7" t="s">
        <v>8304</v>
      </c>
      <c r="B10399" s="7">
        <v>3500</v>
      </c>
      <c r="C10399" s="29" t="s">
        <v>9576</v>
      </c>
      <c r="F10399" s="27" t="str">
        <f t="shared" si="162"/>
        <v>VIC3500PARINGI</v>
      </c>
      <c r="G10399" s="30">
        <v>10387</v>
      </c>
      <c r="H10399" s="49">
        <v>-17.721681636154099</v>
      </c>
      <c r="I10399" s="15">
        <v>-5.2190322890000003</v>
      </c>
      <c r="J10399" s="15">
        <v>-5.2190322890000003</v>
      </c>
      <c r="K10399" s="15">
        <v>-25.046946044944139</v>
      </c>
      <c r="P10399" s="49">
        <v>-8.0555333080655291</v>
      </c>
      <c r="Q10399" s="15">
        <v>-2.7981050349999999</v>
      </c>
      <c r="R10399" s="15">
        <v>-2.7981050349999999</v>
      </c>
      <c r="S10399" s="15">
        <v>-50.093892089888278</v>
      </c>
      <c r="X10399" s="49">
        <v>-14.394932691670499</v>
      </c>
      <c r="Y10399" s="15">
        <v>-3.411089708</v>
      </c>
      <c r="Z10399" s="15">
        <v>-3.411089708</v>
      </c>
      <c r="AA10399" s="15">
        <v>-25.046946044944139</v>
      </c>
      <c r="AF10399" s="49">
        <v>6.2807765717961797</v>
      </c>
      <c r="AG10399" s="15">
        <v>-7.375</v>
      </c>
      <c r="AH10399" s="15">
        <v>-7.375</v>
      </c>
      <c r="AI10399" s="15">
        <v>-50.093892089888278</v>
      </c>
      <c r="AM10399" s="17"/>
    </row>
    <row r="10400" spans="1:39">
      <c r="A10400" s="7" t="s">
        <v>8304</v>
      </c>
      <c r="B10400" s="7">
        <v>3501</v>
      </c>
      <c r="C10400" s="29" t="s">
        <v>9577</v>
      </c>
      <c r="F10400" s="27" t="str">
        <f t="shared" si="162"/>
        <v>VIC3501KOORLONG</v>
      </c>
      <c r="G10400" s="30">
        <v>10388</v>
      </c>
      <c r="H10400" s="49">
        <v>-17.721681636154099</v>
      </c>
      <c r="I10400" s="15">
        <v>-2.2221189469999998</v>
      </c>
      <c r="J10400" s="15">
        <v>-2.2221189469999998</v>
      </c>
      <c r="K10400" s="15">
        <v>-16.679527790318968</v>
      </c>
      <c r="P10400" s="49">
        <v>-8.0555333080655291</v>
      </c>
      <c r="Q10400" s="15">
        <v>-0.43490100700000001</v>
      </c>
      <c r="R10400" s="15">
        <v>-0.43490100700000001</v>
      </c>
      <c r="S10400" s="15">
        <v>-33.359055580637936</v>
      </c>
      <c r="X10400" s="49">
        <v>-14.394932691670499</v>
      </c>
      <c r="Y10400" s="15">
        <v>-0.468120806</v>
      </c>
      <c r="Z10400" s="15">
        <v>-0.468120806</v>
      </c>
      <c r="AA10400" s="15">
        <v>-16.679527790318968</v>
      </c>
      <c r="AF10400" s="49">
        <v>6.2807765717961797</v>
      </c>
      <c r="AG10400" s="15">
        <v>-7.375</v>
      </c>
      <c r="AH10400" s="15">
        <v>-7.375</v>
      </c>
      <c r="AI10400" s="15">
        <v>-33.359055580637936</v>
      </c>
      <c r="AM10400" s="17"/>
    </row>
    <row r="10401" spans="1:39">
      <c r="A10401" s="7" t="s">
        <v>8304</v>
      </c>
      <c r="B10401" s="7">
        <v>3501</v>
      </c>
      <c r="C10401" s="29" t="s">
        <v>9578</v>
      </c>
      <c r="F10401" s="27" t="str">
        <f t="shared" si="162"/>
        <v>VIC3501MILDURA CENTRE PLAZA</v>
      </c>
      <c r="G10401" s="30">
        <v>10389</v>
      </c>
      <c r="H10401" s="49">
        <v>-17.721681636154099</v>
      </c>
      <c r="I10401" s="15">
        <v>-2.2221189469999998</v>
      </c>
      <c r="J10401" s="15">
        <v>-2.2221189469999998</v>
      </c>
      <c r="K10401" s="15">
        <v>-17.627296146769606</v>
      </c>
      <c r="P10401" s="49">
        <v>-8.0555333080655291</v>
      </c>
      <c r="Q10401" s="15">
        <v>-0.43490100700000001</v>
      </c>
      <c r="R10401" s="15">
        <v>-0.43490100700000001</v>
      </c>
      <c r="S10401" s="15">
        <v>-35.254592293539211</v>
      </c>
      <c r="X10401" s="49">
        <v>-14.394932691670499</v>
      </c>
      <c r="Y10401" s="15">
        <v>-0.468120806</v>
      </c>
      <c r="Z10401" s="15">
        <v>-0.468120806</v>
      </c>
      <c r="AA10401" s="15">
        <v>-17.627296146769606</v>
      </c>
      <c r="AF10401" s="49">
        <v>6.2807765717961797</v>
      </c>
      <c r="AG10401" s="15">
        <v>-7.375</v>
      </c>
      <c r="AH10401" s="15">
        <v>-7.375</v>
      </c>
      <c r="AI10401" s="15">
        <v>-35.254592293539211</v>
      </c>
      <c r="AM10401" s="17"/>
    </row>
    <row r="10402" spans="1:39">
      <c r="A10402" s="7" t="s">
        <v>8304</v>
      </c>
      <c r="B10402" s="7">
        <v>3501</v>
      </c>
      <c r="C10402" s="29" t="s">
        <v>9579</v>
      </c>
      <c r="F10402" s="27" t="str">
        <f t="shared" si="162"/>
        <v>VIC3501MILDURA SOUTH</v>
      </c>
      <c r="G10402" s="30">
        <v>10390</v>
      </c>
      <c r="H10402" s="49">
        <v>-17.721681636154099</v>
      </c>
      <c r="I10402" s="15">
        <v>-2.2221189469999998</v>
      </c>
      <c r="J10402" s="15">
        <v>-2.2221189469999998</v>
      </c>
      <c r="K10402" s="15">
        <v>-16.679527790318968</v>
      </c>
      <c r="P10402" s="49">
        <v>-8.0555333080655291</v>
      </c>
      <c r="Q10402" s="15">
        <v>-0.43490100700000001</v>
      </c>
      <c r="R10402" s="15">
        <v>-0.43490100700000001</v>
      </c>
      <c r="S10402" s="15">
        <v>-33.359055580637936</v>
      </c>
      <c r="X10402" s="49">
        <v>-14.394932691670499</v>
      </c>
      <c r="Y10402" s="15">
        <v>-0.468120806</v>
      </c>
      <c r="Z10402" s="15">
        <v>-0.468120806</v>
      </c>
      <c r="AA10402" s="15">
        <v>-16.679527790318968</v>
      </c>
      <c r="AF10402" s="49">
        <v>6.2807765717961797</v>
      </c>
      <c r="AG10402" s="15">
        <v>-7.375</v>
      </c>
      <c r="AH10402" s="15">
        <v>-7.375</v>
      </c>
      <c r="AI10402" s="15">
        <v>-33.359055580637936</v>
      </c>
      <c r="AM10402" s="17"/>
    </row>
    <row r="10403" spans="1:39">
      <c r="A10403" s="7" t="s">
        <v>8304</v>
      </c>
      <c r="B10403" s="7">
        <v>3501</v>
      </c>
      <c r="C10403" s="29" t="s">
        <v>9580</v>
      </c>
      <c r="F10403" s="27" t="str">
        <f t="shared" si="162"/>
        <v>VIC3501NICHOLS POINT</v>
      </c>
      <c r="G10403" s="30">
        <v>10391</v>
      </c>
      <c r="H10403" s="49">
        <v>-17.721681636154099</v>
      </c>
      <c r="I10403" s="15">
        <v>-2.2221189469999998</v>
      </c>
      <c r="J10403" s="15">
        <v>-2.2221189469999998</v>
      </c>
      <c r="K10403" s="15">
        <v>-16.679527790318968</v>
      </c>
      <c r="P10403" s="49">
        <v>-8.0555333080655291</v>
      </c>
      <c r="Q10403" s="15">
        <v>-0.43490100700000001</v>
      </c>
      <c r="R10403" s="15">
        <v>-0.43490100700000001</v>
      </c>
      <c r="S10403" s="15">
        <v>-33.359055580637936</v>
      </c>
      <c r="X10403" s="49">
        <v>-14.394932691670499</v>
      </c>
      <c r="Y10403" s="15">
        <v>-0.468120806</v>
      </c>
      <c r="Z10403" s="15">
        <v>-0.468120806</v>
      </c>
      <c r="AA10403" s="15">
        <v>-16.679527790318968</v>
      </c>
      <c r="AF10403" s="49">
        <v>6.2807765717961797</v>
      </c>
      <c r="AG10403" s="15">
        <v>-7.375</v>
      </c>
      <c r="AH10403" s="15">
        <v>-7.375</v>
      </c>
      <c r="AI10403" s="15">
        <v>-33.359055580637936</v>
      </c>
      <c r="AM10403" s="17"/>
    </row>
    <row r="10404" spans="1:39">
      <c r="A10404" s="7" t="s">
        <v>8304</v>
      </c>
      <c r="B10404" s="7">
        <v>3502</v>
      </c>
      <c r="C10404" s="29" t="s">
        <v>9573</v>
      </c>
      <c r="F10404" s="27" t="str">
        <f t="shared" si="162"/>
        <v>VIC3502MILDURA</v>
      </c>
      <c r="G10404" s="30">
        <v>10392</v>
      </c>
      <c r="H10404" s="49">
        <v>-17.721681636154099</v>
      </c>
      <c r="I10404" s="15">
        <v>-19</v>
      </c>
      <c r="J10404" s="15">
        <v>-19</v>
      </c>
      <c r="K10404" s="15">
        <v>-19</v>
      </c>
      <c r="P10404" s="49">
        <v>-8.0555333080655291</v>
      </c>
      <c r="Q10404" s="15">
        <v>-12.324999999999999</v>
      </c>
      <c r="R10404" s="15">
        <v>-12.324999999999999</v>
      </c>
      <c r="S10404" s="15">
        <v>-12.324999999999999</v>
      </c>
      <c r="X10404" s="49">
        <v>-14.394932691670499</v>
      </c>
      <c r="Y10404" s="15">
        <v>-16.702699312</v>
      </c>
      <c r="Z10404" s="15">
        <v>-16.702699312</v>
      </c>
      <c r="AA10404" s="15">
        <v>-16.702699312</v>
      </c>
      <c r="AF10404" s="49">
        <v>6.2807765717961797</v>
      </c>
      <c r="AG10404" s="15">
        <v>-7.375</v>
      </c>
      <c r="AH10404" s="15">
        <v>-7.375</v>
      </c>
      <c r="AI10404" s="15">
        <v>-7.375</v>
      </c>
      <c r="AM10404" s="17"/>
    </row>
    <row r="10405" spans="1:39">
      <c r="A10405" s="7" t="s">
        <v>8304</v>
      </c>
      <c r="B10405" s="7">
        <v>3505</v>
      </c>
      <c r="C10405" s="29" t="s">
        <v>9581</v>
      </c>
      <c r="F10405" s="27" t="str">
        <f t="shared" si="162"/>
        <v>VIC3505BIRDWOODTON</v>
      </c>
      <c r="G10405" s="30">
        <v>10393</v>
      </c>
      <c r="H10405" s="49">
        <v>-17.721681636154099</v>
      </c>
      <c r="I10405" s="15">
        <v>-2.6632921490000001</v>
      </c>
      <c r="J10405" s="15">
        <v>-2.6632921490000001</v>
      </c>
      <c r="K10405" s="15">
        <v>-13.884092543131725</v>
      </c>
      <c r="P10405" s="49">
        <v>-8.0555333080655291</v>
      </c>
      <c r="Q10405" s="15">
        <v>-0.78278637100000004</v>
      </c>
      <c r="R10405" s="15">
        <v>-0.78278637100000004</v>
      </c>
      <c r="S10405" s="15">
        <v>-27.768185086263451</v>
      </c>
      <c r="X10405" s="49">
        <v>-14.394932691670499</v>
      </c>
      <c r="Y10405" s="15">
        <v>-0.90135288999999996</v>
      </c>
      <c r="Z10405" s="15">
        <v>-0.90135288999999996</v>
      </c>
      <c r="AA10405" s="15">
        <v>-13.884092543131725</v>
      </c>
      <c r="AF10405" s="49">
        <v>2.2807765717961801</v>
      </c>
      <c r="AG10405" s="15">
        <v>-4.8250000000000002</v>
      </c>
      <c r="AH10405" s="15">
        <v>-4.8250000000000002</v>
      </c>
      <c r="AI10405" s="15">
        <v>-27.768185086263451</v>
      </c>
      <c r="AM10405" s="17"/>
    </row>
    <row r="10406" spans="1:39">
      <c r="A10406" s="7" t="s">
        <v>8304</v>
      </c>
      <c r="B10406" s="7">
        <v>3505</v>
      </c>
      <c r="C10406" s="29" t="s">
        <v>466</v>
      </c>
      <c r="F10406" s="27" t="str">
        <f t="shared" si="162"/>
        <v>VIC3505CABARITA</v>
      </c>
      <c r="G10406" s="30">
        <v>10394</v>
      </c>
      <c r="H10406" s="49">
        <v>-17.721681636154099</v>
      </c>
      <c r="I10406" s="15">
        <v>-2.6632921490000001</v>
      </c>
      <c r="J10406" s="15">
        <v>-2.6632921490000001</v>
      </c>
      <c r="K10406" s="15">
        <v>-17.438512415218145</v>
      </c>
      <c r="P10406" s="49">
        <v>-8.0555333080655291</v>
      </c>
      <c r="Q10406" s="15">
        <v>-0.78278637100000004</v>
      </c>
      <c r="R10406" s="15">
        <v>-0.78278637100000004</v>
      </c>
      <c r="S10406" s="15">
        <v>-34.877024830436291</v>
      </c>
      <c r="X10406" s="49">
        <v>-14.394932691670499</v>
      </c>
      <c r="Y10406" s="15">
        <v>-0.90135288999999996</v>
      </c>
      <c r="Z10406" s="15">
        <v>-0.90135288999999996</v>
      </c>
      <c r="AA10406" s="15">
        <v>-17.438512415218145</v>
      </c>
      <c r="AF10406" s="49">
        <v>2.2807765717961801</v>
      </c>
      <c r="AG10406" s="15">
        <v>-4.8250000000000002</v>
      </c>
      <c r="AH10406" s="15">
        <v>-4.8250000000000002</v>
      </c>
      <c r="AI10406" s="15">
        <v>-34.877024830436291</v>
      </c>
      <c r="AM10406" s="17"/>
    </row>
    <row r="10407" spans="1:39">
      <c r="A10407" s="7" t="s">
        <v>8304</v>
      </c>
      <c r="B10407" s="7">
        <v>3505</v>
      </c>
      <c r="C10407" s="29" t="s">
        <v>9582</v>
      </c>
      <c r="F10407" s="27" t="str">
        <f t="shared" si="162"/>
        <v>VIC3505MERBEIN</v>
      </c>
      <c r="G10407" s="30">
        <v>10395</v>
      </c>
      <c r="H10407" s="49">
        <v>-17.721681636154099</v>
      </c>
      <c r="I10407" s="15">
        <v>-2.6632921490000001</v>
      </c>
      <c r="J10407" s="15">
        <v>-2.6632921490000001</v>
      </c>
      <c r="K10407" s="15">
        <v>-17.627296146769606</v>
      </c>
      <c r="P10407" s="49">
        <v>-8.0555333080655291</v>
      </c>
      <c r="Q10407" s="15">
        <v>-0.78278637100000004</v>
      </c>
      <c r="R10407" s="15">
        <v>-0.78278637100000004</v>
      </c>
      <c r="S10407" s="15">
        <v>-35.254592293539211</v>
      </c>
      <c r="X10407" s="49">
        <v>-14.394932691670499</v>
      </c>
      <c r="Y10407" s="15">
        <v>-0.90135288999999996</v>
      </c>
      <c r="Z10407" s="15">
        <v>-0.90135288999999996</v>
      </c>
      <c r="AA10407" s="15">
        <v>-17.627296146769606</v>
      </c>
      <c r="AF10407" s="49">
        <v>6.2807765717961797</v>
      </c>
      <c r="AG10407" s="15">
        <v>-4.8250000000000002</v>
      </c>
      <c r="AH10407" s="15">
        <v>-4.8250000000000002</v>
      </c>
      <c r="AI10407" s="15">
        <v>-35.254592293539211</v>
      </c>
      <c r="AM10407" s="17"/>
    </row>
    <row r="10408" spans="1:39">
      <c r="A10408" s="7" t="s">
        <v>8304</v>
      </c>
      <c r="B10408" s="7">
        <v>3505</v>
      </c>
      <c r="C10408" s="29" t="s">
        <v>9583</v>
      </c>
      <c r="F10408" s="27" t="str">
        <f t="shared" si="162"/>
        <v>VIC3505MERBEIN SOUTH</v>
      </c>
      <c r="G10408" s="30">
        <v>10396</v>
      </c>
      <c r="H10408" s="49">
        <v>-17.721681636154099</v>
      </c>
      <c r="I10408" s="15">
        <v>-2.6632921490000001</v>
      </c>
      <c r="J10408" s="15">
        <v>-2.6632921490000001</v>
      </c>
      <c r="K10408" s="15">
        <v>-18.612222917931799</v>
      </c>
      <c r="P10408" s="49">
        <v>-8.0555333080655291</v>
      </c>
      <c r="Q10408" s="15">
        <v>-0.78278637100000004</v>
      </c>
      <c r="R10408" s="15">
        <v>-0.78278637100000004</v>
      </c>
      <c r="S10408" s="15">
        <v>-37.224445835863598</v>
      </c>
      <c r="X10408" s="49">
        <v>-14.394932691670499</v>
      </c>
      <c r="Y10408" s="15">
        <v>-0.90135288999999996</v>
      </c>
      <c r="Z10408" s="15">
        <v>-0.90135288999999996</v>
      </c>
      <c r="AA10408" s="15">
        <v>-18.612222917931799</v>
      </c>
      <c r="AF10408" s="49">
        <v>2.2807765717961801</v>
      </c>
      <c r="AG10408" s="15">
        <v>-4.8250000000000002</v>
      </c>
      <c r="AH10408" s="15">
        <v>-4.8250000000000002</v>
      </c>
      <c r="AI10408" s="15">
        <v>-37.224445835863598</v>
      </c>
      <c r="AM10408" s="17"/>
    </row>
    <row r="10409" spans="1:39">
      <c r="A10409" s="7" t="s">
        <v>8304</v>
      </c>
      <c r="B10409" s="7">
        <v>3505</v>
      </c>
      <c r="C10409" s="29" t="s">
        <v>9584</v>
      </c>
      <c r="F10409" s="27" t="str">
        <f t="shared" si="162"/>
        <v>VIC3505YELTA</v>
      </c>
      <c r="G10409" s="30">
        <v>10397</v>
      </c>
      <c r="H10409" s="49">
        <v>-17.721681636154099</v>
      </c>
      <c r="I10409" s="15">
        <v>-2.6632921490000001</v>
      </c>
      <c r="J10409" s="15">
        <v>-2.6632921490000001</v>
      </c>
      <c r="K10409" s="15">
        <v>-17.627296146769606</v>
      </c>
      <c r="P10409" s="49">
        <v>-8.0555333080655291</v>
      </c>
      <c r="Q10409" s="15">
        <v>-0.78278637100000004</v>
      </c>
      <c r="R10409" s="15">
        <v>-0.78278637100000004</v>
      </c>
      <c r="S10409" s="15">
        <v>-35.254592293539211</v>
      </c>
      <c r="X10409" s="49">
        <v>-14.394932691670499</v>
      </c>
      <c r="Y10409" s="15">
        <v>-0.90135288999999996</v>
      </c>
      <c r="Z10409" s="15">
        <v>-0.90135288999999996</v>
      </c>
      <c r="AA10409" s="15">
        <v>-17.627296146769606</v>
      </c>
      <c r="AF10409" s="49">
        <v>6.2807765717961797</v>
      </c>
      <c r="AG10409" s="15">
        <v>-4.8250000000000002</v>
      </c>
      <c r="AH10409" s="15">
        <v>-4.8250000000000002</v>
      </c>
      <c r="AI10409" s="15">
        <v>-35.254592293539211</v>
      </c>
      <c r="AM10409" s="17"/>
    </row>
    <row r="10410" spans="1:39">
      <c r="A10410" s="7" t="s">
        <v>8304</v>
      </c>
      <c r="B10410" s="7">
        <v>3506</v>
      </c>
      <c r="C10410" s="29" t="s">
        <v>9585</v>
      </c>
      <c r="F10410" s="27" t="str">
        <f t="shared" si="162"/>
        <v>VIC3506COWANGIE</v>
      </c>
      <c r="G10410" s="30">
        <v>10398</v>
      </c>
      <c r="H10410" s="49">
        <v>-17.721681636154099</v>
      </c>
      <c r="I10410" s="15">
        <v>-2.2571189469999999</v>
      </c>
      <c r="J10410" s="15">
        <v>-2.2571189469999999</v>
      </c>
      <c r="K10410" s="15">
        <v>-19.631362850891332</v>
      </c>
      <c r="P10410" s="49">
        <v>-8.0555333080655291</v>
      </c>
      <c r="Q10410" s="15">
        <v>-0.46250011699999999</v>
      </c>
      <c r="R10410" s="15">
        <v>-0.46250011699999999</v>
      </c>
      <c r="S10410" s="15">
        <v>-39.262725701782664</v>
      </c>
      <c r="X10410" s="49">
        <v>-14.394932691670499</v>
      </c>
      <c r="Y10410" s="15">
        <v>-0.50249080599999996</v>
      </c>
      <c r="Z10410" s="15">
        <v>-0.50249080599999996</v>
      </c>
      <c r="AA10410" s="15">
        <v>-19.631362850891332</v>
      </c>
      <c r="AF10410" s="49">
        <v>6.2807765717961797</v>
      </c>
      <c r="AG10410" s="15">
        <v>-4.8250000000000002</v>
      </c>
      <c r="AH10410" s="15">
        <v>-4.8250000000000002</v>
      </c>
      <c r="AI10410" s="15">
        <v>-39.262725701782664</v>
      </c>
      <c r="AM10410" s="17"/>
    </row>
    <row r="10411" spans="1:39">
      <c r="A10411" s="7" t="s">
        <v>8304</v>
      </c>
      <c r="B10411" s="7">
        <v>3507</v>
      </c>
      <c r="C10411" s="29" t="s">
        <v>9586</v>
      </c>
      <c r="F10411" s="27" t="str">
        <f t="shared" si="162"/>
        <v>VIC3507WALPEUP</v>
      </c>
      <c r="G10411" s="30">
        <v>10399</v>
      </c>
      <c r="H10411" s="49">
        <v>-17.721681636154099</v>
      </c>
      <c r="I10411" s="15">
        <v>-2.2221189469999998</v>
      </c>
      <c r="J10411" s="15">
        <v>-2.2221189469999998</v>
      </c>
      <c r="K10411" s="15">
        <v>-18.612222917931799</v>
      </c>
      <c r="P10411" s="49">
        <v>-8.0555333080655291</v>
      </c>
      <c r="Q10411" s="15">
        <v>-0.43490100700000001</v>
      </c>
      <c r="R10411" s="15">
        <v>-0.43490100700000001</v>
      </c>
      <c r="S10411" s="15">
        <v>-37.224445835863598</v>
      </c>
      <c r="X10411" s="49">
        <v>-14.394932691670499</v>
      </c>
      <c r="Y10411" s="15">
        <v>-0.468120806</v>
      </c>
      <c r="Z10411" s="15">
        <v>-0.468120806</v>
      </c>
      <c r="AA10411" s="15">
        <v>-18.612222917931799</v>
      </c>
      <c r="AF10411" s="49">
        <v>-0.88737836813467397</v>
      </c>
      <c r="AG10411" s="15">
        <v>-7.375</v>
      </c>
      <c r="AH10411" s="15">
        <v>-7.375</v>
      </c>
      <c r="AI10411" s="15">
        <v>-37.224445835863598</v>
      </c>
      <c r="AM10411" s="17"/>
    </row>
    <row r="10412" spans="1:39">
      <c r="A10412" s="7" t="s">
        <v>8304</v>
      </c>
      <c r="B10412" s="7">
        <v>3509</v>
      </c>
      <c r="C10412" s="29" t="s">
        <v>9587</v>
      </c>
      <c r="F10412" s="27" t="str">
        <f t="shared" si="162"/>
        <v>VIC3509UNDERBOOL</v>
      </c>
      <c r="G10412" s="30">
        <v>10400</v>
      </c>
      <c r="H10412" s="49">
        <v>-17.721681636154099</v>
      </c>
      <c r="I10412" s="15">
        <v>-2.2221189469999998</v>
      </c>
      <c r="J10412" s="15">
        <v>-2.2221189469999998</v>
      </c>
      <c r="K10412" s="15">
        <v>-18.612222917931799</v>
      </c>
      <c r="P10412" s="49">
        <v>-8.0555333080655291</v>
      </c>
      <c r="Q10412" s="15">
        <v>-0.43490100700000001</v>
      </c>
      <c r="R10412" s="15">
        <v>-0.43490100700000001</v>
      </c>
      <c r="S10412" s="15">
        <v>-37.224445835863598</v>
      </c>
      <c r="X10412" s="49">
        <v>-14.394932691670499</v>
      </c>
      <c r="Y10412" s="15">
        <v>-0.468120806</v>
      </c>
      <c r="Z10412" s="15">
        <v>-0.468120806</v>
      </c>
      <c r="AA10412" s="15">
        <v>-18.612222917931799</v>
      </c>
      <c r="AF10412" s="49">
        <v>-0.88737836813467397</v>
      </c>
      <c r="AG10412" s="15">
        <v>-7.375</v>
      </c>
      <c r="AH10412" s="15">
        <v>-7.375</v>
      </c>
      <c r="AI10412" s="15">
        <v>-37.224445835863598</v>
      </c>
      <c r="AM10412" s="17"/>
    </row>
    <row r="10413" spans="1:39">
      <c r="A10413" s="7" t="s">
        <v>8304</v>
      </c>
      <c r="B10413" s="7">
        <v>3512</v>
      </c>
      <c r="C10413" s="29" t="s">
        <v>9588</v>
      </c>
      <c r="F10413" s="27" t="str">
        <f t="shared" si="162"/>
        <v>VIC3512MURRAYVILLE</v>
      </c>
      <c r="G10413" s="30">
        <v>10401</v>
      </c>
      <c r="H10413" s="49">
        <v>-17.721681636154099</v>
      </c>
      <c r="I10413" s="15">
        <v>-2.285118947</v>
      </c>
      <c r="J10413" s="15">
        <v>-2.285118947</v>
      </c>
      <c r="K10413" s="15">
        <v>-19.631362850891332</v>
      </c>
      <c r="P10413" s="49">
        <v>-8.0555333080655291</v>
      </c>
      <c r="Q10413" s="15">
        <v>-0.48457940500000002</v>
      </c>
      <c r="R10413" s="15">
        <v>-0.48457940500000002</v>
      </c>
      <c r="S10413" s="15">
        <v>-39.262725701782664</v>
      </c>
      <c r="X10413" s="49">
        <v>-14.394932691670499</v>
      </c>
      <c r="Y10413" s="15">
        <v>-0.52998680600000003</v>
      </c>
      <c r="Z10413" s="15">
        <v>-0.52998680600000003</v>
      </c>
      <c r="AA10413" s="15">
        <v>-19.631362850891332</v>
      </c>
      <c r="AF10413" s="49">
        <v>-0.88737836813467397</v>
      </c>
      <c r="AG10413" s="15">
        <v>-3.3250000000000002</v>
      </c>
      <c r="AH10413" s="15">
        <v>-3.3250000000000002</v>
      </c>
      <c r="AI10413" s="15">
        <v>-39.262725701782664</v>
      </c>
      <c r="AM10413" s="17"/>
    </row>
    <row r="10414" spans="1:39">
      <c r="A10414" s="7" t="s">
        <v>8304</v>
      </c>
      <c r="B10414" s="7">
        <v>3515</v>
      </c>
      <c r="C10414" s="29" t="s">
        <v>9589</v>
      </c>
      <c r="F10414" s="27" t="str">
        <f t="shared" si="162"/>
        <v>VIC3515MARONG</v>
      </c>
      <c r="G10414" s="30">
        <v>10402</v>
      </c>
      <c r="H10414" s="49">
        <v>-17.721681636154099</v>
      </c>
      <c r="I10414" s="15">
        <v>-2.6247921490000001</v>
      </c>
      <c r="J10414" s="15">
        <v>-2.6247921490000001</v>
      </c>
      <c r="K10414" s="15">
        <v>-13.884092543131725</v>
      </c>
      <c r="P10414" s="49">
        <v>-8.0555333080655291</v>
      </c>
      <c r="Q10414" s="15">
        <v>-0.75242735000000005</v>
      </c>
      <c r="R10414" s="15">
        <v>-0.75242735000000005</v>
      </c>
      <c r="S10414" s="15">
        <v>-27.768185086263451</v>
      </c>
      <c r="X10414" s="49">
        <v>-14.394932691670499</v>
      </c>
      <c r="Y10414" s="15">
        <v>-0.86354589000000004</v>
      </c>
      <c r="Z10414" s="15">
        <v>-0.86354589000000004</v>
      </c>
      <c r="AA10414" s="15">
        <v>-13.884092543131725</v>
      </c>
      <c r="AF10414" s="49">
        <v>-0.88737836813467397</v>
      </c>
      <c r="AG10414" s="15">
        <v>-7.375</v>
      </c>
      <c r="AH10414" s="15">
        <v>-7.375</v>
      </c>
      <c r="AI10414" s="15">
        <v>-27.768185086263451</v>
      </c>
      <c r="AM10414" s="17"/>
    </row>
    <row r="10415" spans="1:39">
      <c r="A10415" s="7" t="s">
        <v>8304</v>
      </c>
      <c r="B10415" s="7">
        <v>3516</v>
      </c>
      <c r="C10415" s="29" t="s">
        <v>7158</v>
      </c>
      <c r="F10415" s="27" t="str">
        <f t="shared" si="162"/>
        <v>VIC3516BRIDGEWATER</v>
      </c>
      <c r="G10415" s="30">
        <v>10403</v>
      </c>
      <c r="H10415" s="49">
        <v>-17.721681636154099</v>
      </c>
      <c r="I10415" s="15">
        <v>-2.2221189469999998</v>
      </c>
      <c r="J10415" s="15">
        <v>-2.2221189469999998</v>
      </c>
      <c r="K10415" s="15">
        <v>-18.612222917931799</v>
      </c>
      <c r="P10415" s="49">
        <v>-8.0555333080655291</v>
      </c>
      <c r="Q10415" s="15">
        <v>-0.43490100700000001</v>
      </c>
      <c r="R10415" s="15">
        <v>-0.43490100700000001</v>
      </c>
      <c r="S10415" s="15">
        <v>-37.224445835863598</v>
      </c>
      <c r="X10415" s="49">
        <v>-14.394932691670499</v>
      </c>
      <c r="Y10415" s="15">
        <v>-0.468120806</v>
      </c>
      <c r="Z10415" s="15">
        <v>-0.468120806</v>
      </c>
      <c r="AA10415" s="15">
        <v>-18.612222917931799</v>
      </c>
      <c r="AF10415" s="49">
        <v>-0.88737836813467397</v>
      </c>
      <c r="AG10415" s="15">
        <v>-7.375</v>
      </c>
      <c r="AH10415" s="15">
        <v>-7.375</v>
      </c>
      <c r="AI10415" s="15">
        <v>-37.224445835863598</v>
      </c>
      <c r="AM10415" s="17"/>
    </row>
    <row r="10416" spans="1:39">
      <c r="A10416" s="7" t="s">
        <v>8304</v>
      </c>
      <c r="B10416" s="7">
        <v>3516</v>
      </c>
      <c r="C10416" s="29" t="s">
        <v>9590</v>
      </c>
      <c r="F10416" s="27" t="str">
        <f t="shared" si="162"/>
        <v>VIC3516BRIDGEWATER NORTH</v>
      </c>
      <c r="G10416" s="30">
        <v>10404</v>
      </c>
      <c r="H10416" s="49">
        <v>-17.721681636154099</v>
      </c>
      <c r="I10416" s="15">
        <v>-2.2221189469999998</v>
      </c>
      <c r="J10416" s="15">
        <v>-2.2221189469999998</v>
      </c>
      <c r="K10416" s="15">
        <v>-19.631362850891332</v>
      </c>
      <c r="P10416" s="49">
        <v>-8.0555333080655291</v>
      </c>
      <c r="Q10416" s="15">
        <v>-0.43490100700000001</v>
      </c>
      <c r="R10416" s="15">
        <v>-0.43490100700000001</v>
      </c>
      <c r="S10416" s="15">
        <v>-39.262725701782664</v>
      </c>
      <c r="X10416" s="49">
        <v>-14.394932691670499</v>
      </c>
      <c r="Y10416" s="15">
        <v>-0.468120806</v>
      </c>
      <c r="Z10416" s="15">
        <v>-0.468120806</v>
      </c>
      <c r="AA10416" s="15">
        <v>-19.631362850891332</v>
      </c>
      <c r="AF10416" s="49">
        <v>-0.88737836813467397</v>
      </c>
      <c r="AG10416" s="15">
        <v>-7.375</v>
      </c>
      <c r="AH10416" s="15">
        <v>-7.375</v>
      </c>
      <c r="AI10416" s="15">
        <v>-39.262725701782664</v>
      </c>
      <c r="AM10416" s="17"/>
    </row>
    <row r="10417" spans="1:39">
      <c r="A10417" s="7" t="s">
        <v>8304</v>
      </c>
      <c r="B10417" s="7">
        <v>3516</v>
      </c>
      <c r="C10417" s="29" t="s">
        <v>9591</v>
      </c>
      <c r="F10417" s="27" t="str">
        <f t="shared" si="162"/>
        <v>VIC3516BRIDGEWATER ON LODDON</v>
      </c>
      <c r="G10417" s="30">
        <v>10405</v>
      </c>
      <c r="H10417" s="49">
        <v>-17.721681636154099</v>
      </c>
      <c r="I10417" s="15">
        <v>-2.2221189469999998</v>
      </c>
      <c r="J10417" s="15">
        <v>-2.2221189469999998</v>
      </c>
      <c r="K10417" s="15">
        <v>-18.612222917931799</v>
      </c>
      <c r="P10417" s="49">
        <v>-8.0555333080655291</v>
      </c>
      <c r="Q10417" s="15">
        <v>-0.43490100700000001</v>
      </c>
      <c r="R10417" s="15">
        <v>-0.43490100700000001</v>
      </c>
      <c r="S10417" s="15">
        <v>-37.224445835863598</v>
      </c>
      <c r="X10417" s="49">
        <v>-14.394932691670499</v>
      </c>
      <c r="Y10417" s="15">
        <v>-0.468120806</v>
      </c>
      <c r="Z10417" s="15">
        <v>-0.468120806</v>
      </c>
      <c r="AA10417" s="15">
        <v>-18.612222917931799</v>
      </c>
      <c r="AF10417" s="49">
        <v>-0.88737836813467397</v>
      </c>
      <c r="AG10417" s="15">
        <v>-7.375</v>
      </c>
      <c r="AH10417" s="15">
        <v>-7.375</v>
      </c>
      <c r="AI10417" s="15">
        <v>-37.224445835863598</v>
      </c>
      <c r="AM10417" s="17"/>
    </row>
    <row r="10418" spans="1:39">
      <c r="A10418" s="7" t="s">
        <v>8304</v>
      </c>
      <c r="B10418" s="7">
        <v>3516</v>
      </c>
      <c r="C10418" s="29" t="s">
        <v>8049</v>
      </c>
      <c r="F10418" s="27" t="str">
        <f t="shared" si="162"/>
        <v>VIC3516DERBY</v>
      </c>
      <c r="G10418" s="30">
        <v>10406</v>
      </c>
      <c r="H10418" s="49">
        <v>-17.721681636154099</v>
      </c>
      <c r="I10418" s="15">
        <v>-2.2221189469999998</v>
      </c>
      <c r="J10418" s="15">
        <v>-2.2221189469999998</v>
      </c>
      <c r="K10418" s="15">
        <v>-18.612222917931799</v>
      </c>
      <c r="P10418" s="49">
        <v>-8.0555333080655291</v>
      </c>
      <c r="Q10418" s="15">
        <v>-0.43490100700000001</v>
      </c>
      <c r="R10418" s="15">
        <v>-0.43490100700000001</v>
      </c>
      <c r="S10418" s="15">
        <v>-37.224445835863598</v>
      </c>
      <c r="X10418" s="49">
        <v>-14.394932691670499</v>
      </c>
      <c r="Y10418" s="15">
        <v>-0.468120806</v>
      </c>
      <c r="Z10418" s="15">
        <v>-0.468120806</v>
      </c>
      <c r="AA10418" s="15">
        <v>-18.612222917931799</v>
      </c>
      <c r="AF10418" s="49">
        <v>-0.88737836813467397</v>
      </c>
      <c r="AG10418" s="15">
        <v>-7.375</v>
      </c>
      <c r="AH10418" s="15">
        <v>-7.375</v>
      </c>
      <c r="AI10418" s="15">
        <v>-37.224445835863598</v>
      </c>
      <c r="AM10418" s="17"/>
    </row>
    <row r="10419" spans="1:39">
      <c r="A10419" s="7" t="s">
        <v>8304</v>
      </c>
      <c r="B10419" s="7">
        <v>3516</v>
      </c>
      <c r="C10419" s="29" t="s">
        <v>9592</v>
      </c>
      <c r="F10419" s="27" t="str">
        <f t="shared" si="162"/>
        <v>VIC3516LEICHARDT</v>
      </c>
      <c r="G10419" s="30">
        <v>10407</v>
      </c>
      <c r="H10419" s="49">
        <v>-17.721681636154099</v>
      </c>
      <c r="I10419" s="15">
        <v>-2.2221189469999998</v>
      </c>
      <c r="J10419" s="15">
        <v>-2.2221189469999998</v>
      </c>
      <c r="K10419" s="15">
        <v>-19.631362850891332</v>
      </c>
      <c r="P10419" s="49">
        <v>-8.0555333080655291</v>
      </c>
      <c r="Q10419" s="15">
        <v>-0.43490100700000001</v>
      </c>
      <c r="R10419" s="15">
        <v>-0.43490100700000001</v>
      </c>
      <c r="S10419" s="15">
        <v>-39.262725701782664</v>
      </c>
      <c r="X10419" s="49">
        <v>-14.394932691670499</v>
      </c>
      <c r="Y10419" s="15">
        <v>-0.468120806</v>
      </c>
      <c r="Z10419" s="15">
        <v>-0.468120806</v>
      </c>
      <c r="AA10419" s="15">
        <v>-19.631362850891332</v>
      </c>
      <c r="AF10419" s="49">
        <v>-0.88737836813467397</v>
      </c>
      <c r="AG10419" s="15">
        <v>-7.375</v>
      </c>
      <c r="AH10419" s="15">
        <v>-7.375</v>
      </c>
      <c r="AI10419" s="15">
        <v>-39.262725701782664</v>
      </c>
      <c r="AM10419" s="17"/>
    </row>
    <row r="10420" spans="1:39">
      <c r="A10420" s="7" t="s">
        <v>8304</v>
      </c>
      <c r="B10420" s="7">
        <v>3516</v>
      </c>
      <c r="C10420" s="29" t="s">
        <v>9593</v>
      </c>
      <c r="F10420" s="27" t="str">
        <f t="shared" si="162"/>
        <v>VIC3516YARRABERB</v>
      </c>
      <c r="G10420" s="30">
        <v>10408</v>
      </c>
      <c r="H10420" s="49">
        <v>-17.721681636154099</v>
      </c>
      <c r="I10420" s="15">
        <v>-2.2221189469999998</v>
      </c>
      <c r="J10420" s="15">
        <v>-2.2221189469999998</v>
      </c>
      <c r="K10420" s="15">
        <v>-19.631362850891332</v>
      </c>
      <c r="P10420" s="49">
        <v>-8.0555333080655291</v>
      </c>
      <c r="Q10420" s="15">
        <v>-0.43490100700000001</v>
      </c>
      <c r="R10420" s="15">
        <v>-0.43490100700000001</v>
      </c>
      <c r="S10420" s="15">
        <v>-39.262725701782664</v>
      </c>
      <c r="X10420" s="49">
        <v>-14.394932691670499</v>
      </c>
      <c r="Y10420" s="15">
        <v>-0.468120806</v>
      </c>
      <c r="Z10420" s="15">
        <v>-0.468120806</v>
      </c>
      <c r="AA10420" s="15">
        <v>-19.631362850891332</v>
      </c>
      <c r="AF10420" s="49">
        <v>-0.88737836813467397</v>
      </c>
      <c r="AG10420" s="15">
        <v>-7.375</v>
      </c>
      <c r="AH10420" s="15">
        <v>-7.375</v>
      </c>
      <c r="AI10420" s="15">
        <v>-39.262725701782664</v>
      </c>
      <c r="AM10420" s="17"/>
    </row>
    <row r="10421" spans="1:39">
      <c r="A10421" s="7" t="s">
        <v>8304</v>
      </c>
      <c r="B10421" s="7">
        <v>3517</v>
      </c>
      <c r="C10421" s="29" t="s">
        <v>9594</v>
      </c>
      <c r="F10421" s="27" t="str">
        <f t="shared" si="162"/>
        <v>VIC3517BEARS LAGOON</v>
      </c>
      <c r="G10421" s="30">
        <v>10409</v>
      </c>
      <c r="H10421" s="49">
        <v>-17.721681636154099</v>
      </c>
      <c r="I10421" s="15">
        <v>-2.2221189469999998</v>
      </c>
      <c r="J10421" s="15">
        <v>-2.2221189469999998</v>
      </c>
      <c r="K10421" s="15">
        <v>-18.612222917931799</v>
      </c>
      <c r="P10421" s="49">
        <v>-8.0555333080655291</v>
      </c>
      <c r="Q10421" s="15">
        <v>-0.43490100700000001</v>
      </c>
      <c r="R10421" s="15">
        <v>-0.43490100700000001</v>
      </c>
      <c r="S10421" s="15">
        <v>-37.224445835863598</v>
      </c>
      <c r="X10421" s="49">
        <v>-14.394932691670499</v>
      </c>
      <c r="Y10421" s="15">
        <v>-0.468120806</v>
      </c>
      <c r="Z10421" s="15">
        <v>-0.468120806</v>
      </c>
      <c r="AA10421" s="15">
        <v>-18.612222917931799</v>
      </c>
      <c r="AF10421" s="49">
        <v>-0.88737836813467397</v>
      </c>
      <c r="AG10421" s="15">
        <v>-7.375</v>
      </c>
      <c r="AH10421" s="15">
        <v>-7.375</v>
      </c>
      <c r="AI10421" s="15">
        <v>-37.224445835863598</v>
      </c>
      <c r="AM10421" s="17"/>
    </row>
    <row r="10422" spans="1:39">
      <c r="A10422" s="7" t="s">
        <v>8304</v>
      </c>
      <c r="B10422" s="7">
        <v>3517</v>
      </c>
      <c r="C10422" s="29" t="s">
        <v>9595</v>
      </c>
      <c r="F10422" s="27" t="str">
        <f t="shared" si="162"/>
        <v>VIC3517BRENANAH</v>
      </c>
      <c r="G10422" s="30">
        <v>10410</v>
      </c>
      <c r="H10422" s="49">
        <v>-17.721681636154099</v>
      </c>
      <c r="I10422" s="15">
        <v>-2.2221189469999998</v>
      </c>
      <c r="J10422" s="15">
        <v>-2.2221189469999998</v>
      </c>
      <c r="K10422" s="15">
        <v>-17.627296146769606</v>
      </c>
      <c r="P10422" s="49">
        <v>-8.0555333080655291</v>
      </c>
      <c r="Q10422" s="15">
        <v>-0.43490100700000001</v>
      </c>
      <c r="R10422" s="15">
        <v>-0.43490100700000001</v>
      </c>
      <c r="S10422" s="15">
        <v>-35.254592293539211</v>
      </c>
      <c r="X10422" s="49">
        <v>-14.394932691670499</v>
      </c>
      <c r="Y10422" s="15">
        <v>-0.468120806</v>
      </c>
      <c r="Z10422" s="15">
        <v>-0.468120806</v>
      </c>
      <c r="AA10422" s="15">
        <v>-17.627296146769606</v>
      </c>
      <c r="AF10422" s="49">
        <v>-0.88737836813467397</v>
      </c>
      <c r="AG10422" s="15">
        <v>-7.375</v>
      </c>
      <c r="AH10422" s="15">
        <v>-7.375</v>
      </c>
      <c r="AI10422" s="15">
        <v>-35.254592293539211</v>
      </c>
      <c r="AM10422" s="17"/>
    </row>
    <row r="10423" spans="1:39">
      <c r="A10423" s="7" t="s">
        <v>8304</v>
      </c>
      <c r="B10423" s="7">
        <v>3517</v>
      </c>
      <c r="C10423" s="29" t="s">
        <v>9596</v>
      </c>
      <c r="F10423" s="27" t="str">
        <f t="shared" si="162"/>
        <v>VIC3517GLENALBYN</v>
      </c>
      <c r="G10423" s="30">
        <v>10411</v>
      </c>
      <c r="H10423" s="49">
        <v>-17.721681636154099</v>
      </c>
      <c r="I10423" s="15">
        <v>-2.2221189469999998</v>
      </c>
      <c r="J10423" s="15">
        <v>-2.2221189469999998</v>
      </c>
      <c r="K10423" s="15">
        <v>-17.627296146769606</v>
      </c>
      <c r="P10423" s="49">
        <v>-8.0555333080655291</v>
      </c>
      <c r="Q10423" s="15">
        <v>-0.43490100700000001</v>
      </c>
      <c r="R10423" s="15">
        <v>-0.43490100700000001</v>
      </c>
      <c r="S10423" s="15">
        <v>-35.254592293539211</v>
      </c>
      <c r="X10423" s="49">
        <v>-14.394932691670499</v>
      </c>
      <c r="Y10423" s="15">
        <v>-0.468120806</v>
      </c>
      <c r="Z10423" s="15">
        <v>-0.468120806</v>
      </c>
      <c r="AA10423" s="15">
        <v>-17.627296146769606</v>
      </c>
      <c r="AF10423" s="49">
        <v>-0.88737836813467397</v>
      </c>
      <c r="AG10423" s="15">
        <v>-7.375</v>
      </c>
      <c r="AH10423" s="15">
        <v>-7.375</v>
      </c>
      <c r="AI10423" s="15">
        <v>-35.254592293539211</v>
      </c>
      <c r="AM10423" s="17"/>
    </row>
    <row r="10424" spans="1:39">
      <c r="A10424" s="7" t="s">
        <v>8304</v>
      </c>
      <c r="B10424" s="7">
        <v>3517</v>
      </c>
      <c r="C10424" s="29" t="s">
        <v>5182</v>
      </c>
      <c r="F10424" s="27" t="str">
        <f t="shared" si="162"/>
        <v>VIC3517INGLEWOOD</v>
      </c>
      <c r="G10424" s="30">
        <v>10412</v>
      </c>
      <c r="H10424" s="49">
        <v>-17.721681636154099</v>
      </c>
      <c r="I10424" s="15">
        <v>-2.2221189469999998</v>
      </c>
      <c r="J10424" s="15">
        <v>-2.2221189469999998</v>
      </c>
      <c r="K10424" s="15">
        <v>-16.679527790318968</v>
      </c>
      <c r="P10424" s="49">
        <v>-8.0555333080655291</v>
      </c>
      <c r="Q10424" s="15">
        <v>-0.43490100700000001</v>
      </c>
      <c r="R10424" s="15">
        <v>-0.43490100700000001</v>
      </c>
      <c r="S10424" s="15">
        <v>-33.359055580637936</v>
      </c>
      <c r="X10424" s="49">
        <v>-14.394932691670499</v>
      </c>
      <c r="Y10424" s="15">
        <v>-0.468120806</v>
      </c>
      <c r="Z10424" s="15">
        <v>-0.468120806</v>
      </c>
      <c r="AA10424" s="15">
        <v>-16.679527790318968</v>
      </c>
      <c r="AF10424" s="49">
        <v>-0.88737836813467397</v>
      </c>
      <c r="AG10424" s="15">
        <v>-7.375</v>
      </c>
      <c r="AH10424" s="15">
        <v>-7.375</v>
      </c>
      <c r="AI10424" s="15">
        <v>-33.359055580637936</v>
      </c>
      <c r="AM10424" s="17"/>
    </row>
    <row r="10425" spans="1:39">
      <c r="A10425" s="7" t="s">
        <v>8304</v>
      </c>
      <c r="B10425" s="7">
        <v>3517</v>
      </c>
      <c r="C10425" s="29" t="s">
        <v>9597</v>
      </c>
      <c r="F10425" s="27" t="str">
        <f t="shared" si="162"/>
        <v>VIC3517JARKLIN</v>
      </c>
      <c r="G10425" s="30">
        <v>10413</v>
      </c>
      <c r="H10425" s="49">
        <v>-17.721681636154099</v>
      </c>
      <c r="I10425" s="15">
        <v>-2.2221189469999998</v>
      </c>
      <c r="J10425" s="15">
        <v>-2.2221189469999998</v>
      </c>
      <c r="K10425" s="15">
        <v>-17.627296146769606</v>
      </c>
      <c r="P10425" s="49">
        <v>-8.0555333080655291</v>
      </c>
      <c r="Q10425" s="15">
        <v>-0.43490100700000001</v>
      </c>
      <c r="R10425" s="15">
        <v>-0.43490100700000001</v>
      </c>
      <c r="S10425" s="15">
        <v>-35.254592293539211</v>
      </c>
      <c r="X10425" s="49">
        <v>-14.394932691670499</v>
      </c>
      <c r="Y10425" s="15">
        <v>-0.468120806</v>
      </c>
      <c r="Z10425" s="15">
        <v>-0.468120806</v>
      </c>
      <c r="AA10425" s="15">
        <v>-17.627296146769606</v>
      </c>
      <c r="AF10425" s="49">
        <v>-0.88737836813467397</v>
      </c>
      <c r="AG10425" s="15">
        <v>-7.375</v>
      </c>
      <c r="AH10425" s="15">
        <v>-7.375</v>
      </c>
      <c r="AI10425" s="15">
        <v>-35.254592293539211</v>
      </c>
      <c r="AM10425" s="17"/>
    </row>
    <row r="10426" spans="1:39">
      <c r="A10426" s="7" t="s">
        <v>8304</v>
      </c>
      <c r="B10426" s="7">
        <v>3517</v>
      </c>
      <c r="C10426" s="29" t="s">
        <v>9598</v>
      </c>
      <c r="F10426" s="27" t="str">
        <f t="shared" si="162"/>
        <v>VIC3517KINGOWER</v>
      </c>
      <c r="G10426" s="30">
        <v>10414</v>
      </c>
      <c r="H10426" s="49">
        <v>-17.721681636154099</v>
      </c>
      <c r="I10426" s="15">
        <v>-2.2221189469999998</v>
      </c>
      <c r="J10426" s="15">
        <v>-2.2221189469999998</v>
      </c>
      <c r="K10426" s="15">
        <v>-17.627296146769606</v>
      </c>
      <c r="P10426" s="49">
        <v>-8.0555333080655291</v>
      </c>
      <c r="Q10426" s="15">
        <v>-0.43490100700000001</v>
      </c>
      <c r="R10426" s="15">
        <v>-0.43490100700000001</v>
      </c>
      <c r="S10426" s="15">
        <v>-35.254592293539211</v>
      </c>
      <c r="X10426" s="49">
        <v>-14.394932691670499</v>
      </c>
      <c r="Y10426" s="15">
        <v>-0.468120806</v>
      </c>
      <c r="Z10426" s="15">
        <v>-0.468120806</v>
      </c>
      <c r="AA10426" s="15">
        <v>-17.627296146769606</v>
      </c>
      <c r="AF10426" s="49">
        <v>-0.88737836813467397</v>
      </c>
      <c r="AG10426" s="15">
        <v>-7.375</v>
      </c>
      <c r="AH10426" s="15">
        <v>-7.375</v>
      </c>
      <c r="AI10426" s="15">
        <v>-35.254592293539211</v>
      </c>
      <c r="AM10426" s="17"/>
    </row>
    <row r="10427" spans="1:39">
      <c r="A10427" s="7" t="s">
        <v>8304</v>
      </c>
      <c r="B10427" s="7">
        <v>3517</v>
      </c>
      <c r="C10427" s="29" t="s">
        <v>9599</v>
      </c>
      <c r="F10427" s="27" t="str">
        <f t="shared" si="162"/>
        <v>VIC3517KURTING</v>
      </c>
      <c r="G10427" s="30">
        <v>10415</v>
      </c>
      <c r="H10427" s="49">
        <v>-17.721681636154099</v>
      </c>
      <c r="I10427" s="15">
        <v>-2.2221189469999998</v>
      </c>
      <c r="J10427" s="15">
        <v>-2.2221189469999998</v>
      </c>
      <c r="K10427" s="15">
        <v>-17.627296146769606</v>
      </c>
      <c r="P10427" s="49">
        <v>-8.0555333080655291</v>
      </c>
      <c r="Q10427" s="15">
        <v>-0.43490100700000001</v>
      </c>
      <c r="R10427" s="15">
        <v>-0.43490100700000001</v>
      </c>
      <c r="S10427" s="15">
        <v>-35.254592293539211</v>
      </c>
      <c r="X10427" s="49">
        <v>-14.394932691670499</v>
      </c>
      <c r="Y10427" s="15">
        <v>-0.468120806</v>
      </c>
      <c r="Z10427" s="15">
        <v>-0.468120806</v>
      </c>
      <c r="AA10427" s="15">
        <v>-17.627296146769606</v>
      </c>
      <c r="AF10427" s="49">
        <v>-0.88737836813467397</v>
      </c>
      <c r="AG10427" s="15">
        <v>-7.375</v>
      </c>
      <c r="AH10427" s="15">
        <v>-7.375</v>
      </c>
      <c r="AI10427" s="15">
        <v>-35.254592293539211</v>
      </c>
      <c r="AM10427" s="17"/>
    </row>
    <row r="10428" spans="1:39">
      <c r="A10428" s="7" t="s">
        <v>8304</v>
      </c>
      <c r="B10428" s="7">
        <v>3517</v>
      </c>
      <c r="C10428" s="29" t="s">
        <v>9600</v>
      </c>
      <c r="F10428" s="27" t="str">
        <f t="shared" si="162"/>
        <v>VIC3517POWLETT PLAINS</v>
      </c>
      <c r="G10428" s="30">
        <v>10416</v>
      </c>
      <c r="H10428" s="49">
        <v>-17.721681636154099</v>
      </c>
      <c r="I10428" s="15">
        <v>-2.2221189469999998</v>
      </c>
      <c r="J10428" s="15">
        <v>-2.2221189469999998</v>
      </c>
      <c r="K10428" s="15">
        <v>-16.679527790318968</v>
      </c>
      <c r="P10428" s="49">
        <v>-8.0555333080655291</v>
      </c>
      <c r="Q10428" s="15">
        <v>-0.43490100700000001</v>
      </c>
      <c r="R10428" s="15">
        <v>-0.43490100700000001</v>
      </c>
      <c r="S10428" s="15">
        <v>-33.359055580637936</v>
      </c>
      <c r="X10428" s="49">
        <v>-14.394932691670499</v>
      </c>
      <c r="Y10428" s="15">
        <v>-0.468120806</v>
      </c>
      <c r="Z10428" s="15">
        <v>-0.468120806</v>
      </c>
      <c r="AA10428" s="15">
        <v>-16.679527790318968</v>
      </c>
      <c r="AF10428" s="49">
        <v>-0.88737836813467397</v>
      </c>
      <c r="AG10428" s="15">
        <v>-7.375</v>
      </c>
      <c r="AH10428" s="15">
        <v>-7.375</v>
      </c>
      <c r="AI10428" s="15">
        <v>-33.359055580637936</v>
      </c>
      <c r="AM10428" s="17"/>
    </row>
    <row r="10429" spans="1:39">
      <c r="A10429" s="7" t="s">
        <v>8304</v>
      </c>
      <c r="B10429" s="7">
        <v>3517</v>
      </c>
      <c r="C10429" s="29" t="s">
        <v>9601</v>
      </c>
      <c r="F10429" s="27" t="str">
        <f t="shared" si="162"/>
        <v>VIC3517RHEOLA</v>
      </c>
      <c r="G10429" s="30">
        <v>10417</v>
      </c>
      <c r="H10429" s="49">
        <v>-17.721681636154099</v>
      </c>
      <c r="I10429" s="15">
        <v>-2.2221189469999998</v>
      </c>
      <c r="J10429" s="15">
        <v>-2.2221189469999998</v>
      </c>
      <c r="K10429" s="15">
        <v>-16.679527790318968</v>
      </c>
      <c r="P10429" s="49">
        <v>-8.0555333080655291</v>
      </c>
      <c r="Q10429" s="15">
        <v>-0.43490100700000001</v>
      </c>
      <c r="R10429" s="15">
        <v>-0.43490100700000001</v>
      </c>
      <c r="S10429" s="15">
        <v>-33.359055580637936</v>
      </c>
      <c r="X10429" s="49">
        <v>-14.394932691670499</v>
      </c>
      <c r="Y10429" s="15">
        <v>-0.468120806</v>
      </c>
      <c r="Z10429" s="15">
        <v>-0.468120806</v>
      </c>
      <c r="AA10429" s="15">
        <v>-16.679527790318968</v>
      </c>
      <c r="AF10429" s="49">
        <v>-0.88737836813467397</v>
      </c>
      <c r="AG10429" s="15">
        <v>-7.375</v>
      </c>
      <c r="AH10429" s="15">
        <v>-7.375</v>
      </c>
      <c r="AI10429" s="15">
        <v>-33.359055580637936</v>
      </c>
      <c r="AM10429" s="17"/>
    </row>
    <row r="10430" spans="1:39">
      <c r="A10430" s="7" t="s">
        <v>8304</v>
      </c>
      <c r="B10430" s="7">
        <v>3517</v>
      </c>
      <c r="C10430" s="29" t="s">
        <v>9602</v>
      </c>
      <c r="F10430" s="27" t="str">
        <f t="shared" si="162"/>
        <v>VIC3517SALISBURY WEST</v>
      </c>
      <c r="G10430" s="30">
        <v>10418</v>
      </c>
      <c r="H10430" s="49">
        <v>-17.721681636154099</v>
      </c>
      <c r="I10430" s="15">
        <v>-2.2221189469999998</v>
      </c>
      <c r="J10430" s="15">
        <v>-2.2221189469999998</v>
      </c>
      <c r="K10430" s="15">
        <v>-16.679527790318968</v>
      </c>
      <c r="P10430" s="49">
        <v>-8.0555333080655291</v>
      </c>
      <c r="Q10430" s="15">
        <v>-0.43490100700000001</v>
      </c>
      <c r="R10430" s="15">
        <v>-0.43490100700000001</v>
      </c>
      <c r="S10430" s="15">
        <v>-33.359055580637936</v>
      </c>
      <c r="X10430" s="49">
        <v>-14.394932691670499</v>
      </c>
      <c r="Y10430" s="15">
        <v>-0.468120806</v>
      </c>
      <c r="Z10430" s="15">
        <v>-0.468120806</v>
      </c>
      <c r="AA10430" s="15">
        <v>-16.679527790318968</v>
      </c>
      <c r="AF10430" s="49">
        <v>-0.88737836813467397</v>
      </c>
      <c r="AG10430" s="15">
        <v>-7.375</v>
      </c>
      <c r="AH10430" s="15">
        <v>-7.375</v>
      </c>
      <c r="AI10430" s="15">
        <v>-33.359055580637936</v>
      </c>
      <c r="AM10430" s="17"/>
    </row>
    <row r="10431" spans="1:39">
      <c r="A10431" s="7" t="s">
        <v>8304</v>
      </c>
      <c r="B10431" s="7">
        <v>3517</v>
      </c>
      <c r="C10431" s="29" t="s">
        <v>9603</v>
      </c>
      <c r="F10431" s="27" t="str">
        <f t="shared" si="162"/>
        <v>VIC3517SERPENTINE</v>
      </c>
      <c r="G10431" s="30">
        <v>10419</v>
      </c>
      <c r="H10431" s="49">
        <v>-17.721681636154099</v>
      </c>
      <c r="I10431" s="15">
        <v>-2.2221189469999998</v>
      </c>
      <c r="J10431" s="15">
        <v>-2.2221189469999998</v>
      </c>
      <c r="K10431" s="15">
        <v>-16.679527790318968</v>
      </c>
      <c r="P10431" s="49">
        <v>-8.0555333080655291</v>
      </c>
      <c r="Q10431" s="15">
        <v>-0.43490100700000001</v>
      </c>
      <c r="R10431" s="15">
        <v>-0.43490100700000001</v>
      </c>
      <c r="S10431" s="15">
        <v>-33.359055580637936</v>
      </c>
      <c r="X10431" s="49">
        <v>-14.394932691670499</v>
      </c>
      <c r="Y10431" s="15">
        <v>-0.468120806</v>
      </c>
      <c r="Z10431" s="15">
        <v>-0.468120806</v>
      </c>
      <c r="AA10431" s="15">
        <v>-16.679527790318968</v>
      </c>
      <c r="AF10431" s="49">
        <v>-0.88737836813467397</v>
      </c>
      <c r="AG10431" s="15">
        <v>-7.375</v>
      </c>
      <c r="AH10431" s="15">
        <v>-7.375</v>
      </c>
      <c r="AI10431" s="15">
        <v>-33.359055580637936</v>
      </c>
      <c r="AM10431" s="17"/>
    </row>
    <row r="10432" spans="1:39">
      <c r="A10432" s="7" t="s">
        <v>8304</v>
      </c>
      <c r="B10432" s="7">
        <v>3518</v>
      </c>
      <c r="C10432" s="29" t="s">
        <v>9604</v>
      </c>
      <c r="F10432" s="27" t="str">
        <f t="shared" si="162"/>
        <v>VIC3518BERRIMAL</v>
      </c>
      <c r="G10432" s="30">
        <v>10420</v>
      </c>
      <c r="H10432" s="49">
        <v>-17.721681636154099</v>
      </c>
      <c r="I10432" s="15">
        <v>-2.1836189469999998</v>
      </c>
      <c r="J10432" s="15">
        <v>-2.1836189469999998</v>
      </c>
      <c r="K10432" s="15">
        <v>-16.679527790318968</v>
      </c>
      <c r="P10432" s="49">
        <v>-8.0555333080655291</v>
      </c>
      <c r="Q10432" s="15">
        <v>-0.40454198600000002</v>
      </c>
      <c r="R10432" s="15">
        <v>-0.40454198600000002</v>
      </c>
      <c r="S10432" s="15">
        <v>-33.359055580637936</v>
      </c>
      <c r="X10432" s="49">
        <v>-14.394932691670499</v>
      </c>
      <c r="Y10432" s="15">
        <v>-0.43031380600000002</v>
      </c>
      <c r="Z10432" s="15">
        <v>-0.43031380600000002</v>
      </c>
      <c r="AA10432" s="15">
        <v>-16.679527790318968</v>
      </c>
      <c r="AF10432" s="49">
        <v>-0.88737836813467397</v>
      </c>
      <c r="AG10432" s="15">
        <v>-7.375</v>
      </c>
      <c r="AH10432" s="15">
        <v>-7.375</v>
      </c>
      <c r="AI10432" s="15">
        <v>-33.359055580637936</v>
      </c>
      <c r="AM10432" s="17"/>
    </row>
    <row r="10433" spans="1:39">
      <c r="A10433" s="7" t="s">
        <v>8304</v>
      </c>
      <c r="B10433" s="7">
        <v>3518</v>
      </c>
      <c r="C10433" s="29" t="s">
        <v>9605</v>
      </c>
      <c r="F10433" s="27" t="str">
        <f t="shared" si="162"/>
        <v>VIC3518BORUNG</v>
      </c>
      <c r="G10433" s="30">
        <v>10421</v>
      </c>
      <c r="H10433" s="49">
        <v>-17.721681636154099</v>
      </c>
      <c r="I10433" s="15">
        <v>-2.1836189469999998</v>
      </c>
      <c r="J10433" s="15">
        <v>-2.1836189469999998</v>
      </c>
      <c r="K10433" s="15">
        <v>-17.627296146769606</v>
      </c>
      <c r="P10433" s="49">
        <v>-8.0555333080655291</v>
      </c>
      <c r="Q10433" s="15">
        <v>-0.40454198600000002</v>
      </c>
      <c r="R10433" s="15">
        <v>-0.40454198600000002</v>
      </c>
      <c r="S10433" s="15">
        <v>-35.254592293539211</v>
      </c>
      <c r="X10433" s="49">
        <v>-14.394932691670499</v>
      </c>
      <c r="Y10433" s="15">
        <v>-0.43031380600000002</v>
      </c>
      <c r="Z10433" s="15">
        <v>-0.43031380600000002</v>
      </c>
      <c r="AA10433" s="15">
        <v>-17.627296146769606</v>
      </c>
      <c r="AF10433" s="49">
        <v>-4.8873783681346703</v>
      </c>
      <c r="AG10433" s="15">
        <v>-7.375</v>
      </c>
      <c r="AH10433" s="15">
        <v>-7.375</v>
      </c>
      <c r="AI10433" s="15">
        <v>-35.254592293539211</v>
      </c>
      <c r="AM10433" s="17"/>
    </row>
    <row r="10434" spans="1:39">
      <c r="A10434" s="7" t="s">
        <v>8304</v>
      </c>
      <c r="B10434" s="7">
        <v>3518</v>
      </c>
      <c r="C10434" s="29" t="s">
        <v>9606</v>
      </c>
      <c r="F10434" s="27" t="str">
        <f t="shared" si="162"/>
        <v>VIC3518FENTONS CREEK</v>
      </c>
      <c r="G10434" s="30">
        <v>10422</v>
      </c>
      <c r="H10434" s="49">
        <v>-17.721681636154099</v>
      </c>
      <c r="I10434" s="15">
        <v>-2.1836189469999998</v>
      </c>
      <c r="J10434" s="15">
        <v>-2.1836189469999998</v>
      </c>
      <c r="K10434" s="15">
        <v>-17.627296146769606</v>
      </c>
      <c r="P10434" s="49">
        <v>-8.0555333080655291</v>
      </c>
      <c r="Q10434" s="15">
        <v>-0.40454198600000002</v>
      </c>
      <c r="R10434" s="15">
        <v>-0.40454198600000002</v>
      </c>
      <c r="S10434" s="15">
        <v>-35.254592293539211</v>
      </c>
      <c r="X10434" s="49">
        <v>-14.394932691670499</v>
      </c>
      <c r="Y10434" s="15">
        <v>-0.43031380600000002</v>
      </c>
      <c r="Z10434" s="15">
        <v>-0.43031380600000002</v>
      </c>
      <c r="AA10434" s="15">
        <v>-17.627296146769606</v>
      </c>
      <c r="AF10434" s="49">
        <v>-0.88737836813467397</v>
      </c>
      <c r="AG10434" s="15">
        <v>-7.375</v>
      </c>
      <c r="AH10434" s="15">
        <v>-7.375</v>
      </c>
      <c r="AI10434" s="15">
        <v>-35.254592293539211</v>
      </c>
      <c r="AM10434" s="17"/>
    </row>
    <row r="10435" spans="1:39">
      <c r="A10435" s="7" t="s">
        <v>8304</v>
      </c>
      <c r="B10435" s="7">
        <v>3518</v>
      </c>
      <c r="C10435" s="29" t="s">
        <v>9607</v>
      </c>
      <c r="F10435" s="27" t="str">
        <f t="shared" si="162"/>
        <v>VIC3518FERNIHURST</v>
      </c>
      <c r="G10435" s="30">
        <v>10423</v>
      </c>
      <c r="H10435" s="49">
        <v>-17.721681636154099</v>
      </c>
      <c r="I10435" s="15">
        <v>-2.1836189469999998</v>
      </c>
      <c r="J10435" s="15">
        <v>-2.1836189469999998</v>
      </c>
      <c r="K10435" s="15">
        <v>-17.285596125533825</v>
      </c>
      <c r="P10435" s="49">
        <v>-8.0555333080655291</v>
      </c>
      <c r="Q10435" s="15">
        <v>-0.40454198600000002</v>
      </c>
      <c r="R10435" s="15">
        <v>-0.40454198600000002</v>
      </c>
      <c r="S10435" s="15">
        <v>-34.57119225106765</v>
      </c>
      <c r="X10435" s="49">
        <v>-14.394932691670499</v>
      </c>
      <c r="Y10435" s="15">
        <v>-0.43031380600000002</v>
      </c>
      <c r="Z10435" s="15">
        <v>-0.43031380600000002</v>
      </c>
      <c r="AA10435" s="15">
        <v>-17.285596125533825</v>
      </c>
      <c r="AF10435" s="49">
        <v>-0.88737836813467397</v>
      </c>
      <c r="AG10435" s="15">
        <v>-7.375</v>
      </c>
      <c r="AH10435" s="15">
        <v>-7.375</v>
      </c>
      <c r="AI10435" s="15">
        <v>-34.57119225106765</v>
      </c>
      <c r="AM10435" s="17"/>
    </row>
    <row r="10436" spans="1:39">
      <c r="A10436" s="7" t="s">
        <v>8304</v>
      </c>
      <c r="B10436" s="7">
        <v>3518</v>
      </c>
      <c r="C10436" s="29" t="s">
        <v>9608</v>
      </c>
      <c r="F10436" s="27" t="str">
        <f t="shared" si="162"/>
        <v>VIC3518FIERY FLAT</v>
      </c>
      <c r="G10436" s="30">
        <v>10424</v>
      </c>
      <c r="H10436" s="49">
        <v>-17.721681636154099</v>
      </c>
      <c r="I10436" s="15">
        <v>-2.1836189469999998</v>
      </c>
      <c r="J10436" s="15">
        <v>-2.1836189469999998</v>
      </c>
      <c r="K10436" s="15">
        <v>-17.285596125533825</v>
      </c>
      <c r="P10436" s="49">
        <v>-8.0555333080655291</v>
      </c>
      <c r="Q10436" s="15">
        <v>-0.40454198600000002</v>
      </c>
      <c r="R10436" s="15">
        <v>-0.40454198600000002</v>
      </c>
      <c r="S10436" s="15">
        <v>-34.57119225106765</v>
      </c>
      <c r="X10436" s="49">
        <v>-14.394932691670499</v>
      </c>
      <c r="Y10436" s="15">
        <v>-0.43031380600000002</v>
      </c>
      <c r="Z10436" s="15">
        <v>-0.43031380600000002</v>
      </c>
      <c r="AA10436" s="15">
        <v>-17.285596125533825</v>
      </c>
      <c r="AF10436" s="49">
        <v>-0.88737836813467397</v>
      </c>
      <c r="AG10436" s="15">
        <v>-7.375</v>
      </c>
      <c r="AH10436" s="15">
        <v>-7.375</v>
      </c>
      <c r="AI10436" s="15">
        <v>-34.57119225106765</v>
      </c>
      <c r="AM10436" s="17"/>
    </row>
    <row r="10437" spans="1:39">
      <c r="A10437" s="7" t="s">
        <v>8304</v>
      </c>
      <c r="B10437" s="7">
        <v>3518</v>
      </c>
      <c r="C10437" s="29" t="s">
        <v>9609</v>
      </c>
      <c r="F10437" s="27" t="str">
        <f t="shared" si="162"/>
        <v>VIC3518KURRACA</v>
      </c>
      <c r="G10437" s="30">
        <v>10425</v>
      </c>
      <c r="H10437" s="49">
        <v>-17.721681636154099</v>
      </c>
      <c r="I10437" s="15">
        <v>-2.1836189469999998</v>
      </c>
      <c r="J10437" s="15">
        <v>-2.1836189469999998</v>
      </c>
      <c r="K10437" s="15">
        <v>-17.627296146769606</v>
      </c>
      <c r="P10437" s="49">
        <v>-8.0555333080655291</v>
      </c>
      <c r="Q10437" s="15">
        <v>-0.40454198600000002</v>
      </c>
      <c r="R10437" s="15">
        <v>-0.40454198600000002</v>
      </c>
      <c r="S10437" s="15">
        <v>-35.254592293539211</v>
      </c>
      <c r="X10437" s="49">
        <v>-14.394932691670499</v>
      </c>
      <c r="Y10437" s="15">
        <v>-0.43031380600000002</v>
      </c>
      <c r="Z10437" s="15">
        <v>-0.43031380600000002</v>
      </c>
      <c r="AA10437" s="15">
        <v>-17.627296146769606</v>
      </c>
      <c r="AF10437" s="49">
        <v>-0.88737836813467397</v>
      </c>
      <c r="AG10437" s="15">
        <v>-7.375</v>
      </c>
      <c r="AH10437" s="15">
        <v>-7.375</v>
      </c>
      <c r="AI10437" s="15">
        <v>-35.254592293539211</v>
      </c>
      <c r="AM10437" s="17"/>
    </row>
    <row r="10438" spans="1:39">
      <c r="A10438" s="7" t="s">
        <v>8304</v>
      </c>
      <c r="B10438" s="7">
        <v>3518</v>
      </c>
      <c r="C10438" s="29" t="s">
        <v>9610</v>
      </c>
      <c r="F10438" s="27" t="str">
        <f t="shared" si="162"/>
        <v>VIC3518KURRACA WEST</v>
      </c>
      <c r="G10438" s="30">
        <v>10426</v>
      </c>
      <c r="H10438" s="49">
        <v>-17.721681636154099</v>
      </c>
      <c r="I10438" s="15">
        <v>-2.1836189469999998</v>
      </c>
      <c r="J10438" s="15">
        <v>-2.1836189469999998</v>
      </c>
      <c r="K10438" s="15">
        <v>-17.627296146769606</v>
      </c>
      <c r="P10438" s="49">
        <v>-8.0555333080655291</v>
      </c>
      <c r="Q10438" s="15">
        <v>-0.40454198600000002</v>
      </c>
      <c r="R10438" s="15">
        <v>-0.40454198600000002</v>
      </c>
      <c r="S10438" s="15">
        <v>-35.254592293539211</v>
      </c>
      <c r="X10438" s="49">
        <v>-14.394932691670499</v>
      </c>
      <c r="Y10438" s="15">
        <v>-0.43031380600000002</v>
      </c>
      <c r="Z10438" s="15">
        <v>-0.43031380600000002</v>
      </c>
      <c r="AA10438" s="15">
        <v>-17.627296146769606</v>
      </c>
      <c r="AF10438" s="49">
        <v>-0.88737836813467397</v>
      </c>
      <c r="AG10438" s="15">
        <v>-7.375</v>
      </c>
      <c r="AH10438" s="15">
        <v>-7.375</v>
      </c>
      <c r="AI10438" s="15">
        <v>-35.254592293539211</v>
      </c>
      <c r="AM10438" s="17"/>
    </row>
    <row r="10439" spans="1:39">
      <c r="A10439" s="7" t="s">
        <v>8304</v>
      </c>
      <c r="B10439" s="7">
        <v>3518</v>
      </c>
      <c r="C10439" s="29" t="s">
        <v>9611</v>
      </c>
      <c r="F10439" s="27" t="str">
        <f t="shared" si="162"/>
        <v>VIC3518MYSIA</v>
      </c>
      <c r="G10439" s="30">
        <v>10427</v>
      </c>
      <c r="H10439" s="49">
        <v>-17.721681636154099</v>
      </c>
      <c r="I10439" s="15">
        <v>-2.1836189469999998</v>
      </c>
      <c r="J10439" s="15">
        <v>-2.1836189469999998</v>
      </c>
      <c r="K10439" s="15">
        <v>-17.627296146769606</v>
      </c>
      <c r="P10439" s="49">
        <v>-8.0555333080655291</v>
      </c>
      <c r="Q10439" s="15">
        <v>-0.40454198600000002</v>
      </c>
      <c r="R10439" s="15">
        <v>-0.40454198600000002</v>
      </c>
      <c r="S10439" s="15">
        <v>-35.254592293539211</v>
      </c>
      <c r="X10439" s="49">
        <v>-14.394932691670499</v>
      </c>
      <c r="Y10439" s="15">
        <v>-0.43031380600000002</v>
      </c>
      <c r="Z10439" s="15">
        <v>-0.43031380600000002</v>
      </c>
      <c r="AA10439" s="15">
        <v>-17.627296146769606</v>
      </c>
      <c r="AF10439" s="49">
        <v>-0.88737836813467397</v>
      </c>
      <c r="AG10439" s="15">
        <v>-7.375</v>
      </c>
      <c r="AH10439" s="15">
        <v>-7.375</v>
      </c>
      <c r="AI10439" s="15">
        <v>-35.254592293539211</v>
      </c>
      <c r="AM10439" s="17"/>
    </row>
    <row r="10440" spans="1:39">
      <c r="A10440" s="7" t="s">
        <v>8304</v>
      </c>
      <c r="B10440" s="7">
        <v>3518</v>
      </c>
      <c r="C10440" s="29" t="s">
        <v>6134</v>
      </c>
      <c r="F10440" s="27" t="str">
        <f t="shared" si="162"/>
        <v>VIC3518NINE MILE</v>
      </c>
      <c r="G10440" s="30">
        <v>10428</v>
      </c>
      <c r="H10440" s="49">
        <v>-17.721681636154099</v>
      </c>
      <c r="I10440" s="15">
        <v>-2.1836189469999998</v>
      </c>
      <c r="J10440" s="15">
        <v>-2.1836189469999998</v>
      </c>
      <c r="K10440" s="15">
        <v>-17.627296146769606</v>
      </c>
      <c r="P10440" s="49">
        <v>-8.0555333080655291</v>
      </c>
      <c r="Q10440" s="15">
        <v>-0.40454198600000002</v>
      </c>
      <c r="R10440" s="15">
        <v>-0.40454198600000002</v>
      </c>
      <c r="S10440" s="15">
        <v>-35.254592293539211</v>
      </c>
      <c r="X10440" s="49">
        <v>-14.394932691670499</v>
      </c>
      <c r="Y10440" s="15">
        <v>-0.43031380600000002</v>
      </c>
      <c r="Z10440" s="15">
        <v>-0.43031380600000002</v>
      </c>
      <c r="AA10440" s="15">
        <v>-17.627296146769606</v>
      </c>
      <c r="AF10440" s="49">
        <v>-0.88737836813467397</v>
      </c>
      <c r="AG10440" s="15">
        <v>-7.375</v>
      </c>
      <c r="AH10440" s="15">
        <v>-7.375</v>
      </c>
      <c r="AI10440" s="15">
        <v>-35.254592293539211</v>
      </c>
      <c r="AM10440" s="17"/>
    </row>
    <row r="10441" spans="1:39">
      <c r="A10441" s="7" t="s">
        <v>8304</v>
      </c>
      <c r="B10441" s="7">
        <v>3518</v>
      </c>
      <c r="C10441" s="29" t="s">
        <v>9612</v>
      </c>
      <c r="F10441" s="27" t="str">
        <f t="shared" si="162"/>
        <v>VIC3518RICHMOND PLAINS</v>
      </c>
      <c r="G10441" s="30">
        <v>10429</v>
      </c>
      <c r="H10441" s="49">
        <v>-17.721681636154099</v>
      </c>
      <c r="I10441" s="15">
        <v>-2.1836189469999998</v>
      </c>
      <c r="J10441" s="15">
        <v>-2.1836189469999998</v>
      </c>
      <c r="K10441" s="15">
        <v>-16.679527790318968</v>
      </c>
      <c r="P10441" s="49">
        <v>-8.0555333080655291</v>
      </c>
      <c r="Q10441" s="15">
        <v>-0.40454198600000002</v>
      </c>
      <c r="R10441" s="15">
        <v>-0.40454198600000002</v>
      </c>
      <c r="S10441" s="15">
        <v>-33.359055580637936</v>
      </c>
      <c r="X10441" s="49">
        <v>-14.394932691670499</v>
      </c>
      <c r="Y10441" s="15">
        <v>-0.43031380600000002</v>
      </c>
      <c r="Z10441" s="15">
        <v>-0.43031380600000002</v>
      </c>
      <c r="AA10441" s="15">
        <v>-16.679527790318968</v>
      </c>
      <c r="AF10441" s="49">
        <v>-0.88737836813467397</v>
      </c>
      <c r="AG10441" s="15">
        <v>-7.375</v>
      </c>
      <c r="AH10441" s="15">
        <v>-7.375</v>
      </c>
      <c r="AI10441" s="15">
        <v>-33.359055580637936</v>
      </c>
      <c r="AM10441" s="17"/>
    </row>
    <row r="10442" spans="1:39">
      <c r="A10442" s="7" t="s">
        <v>8304</v>
      </c>
      <c r="B10442" s="7">
        <v>3518</v>
      </c>
      <c r="C10442" s="29" t="s">
        <v>9613</v>
      </c>
      <c r="F10442" s="27" t="str">
        <f t="shared" si="162"/>
        <v>VIC3518SKINNERS FLAT</v>
      </c>
      <c r="G10442" s="30">
        <v>10430</v>
      </c>
      <c r="H10442" s="49">
        <v>-17.721681636154099</v>
      </c>
      <c r="I10442" s="15">
        <v>-2.1836189469999998</v>
      </c>
      <c r="J10442" s="15">
        <v>-2.1836189469999998</v>
      </c>
      <c r="K10442" s="15">
        <v>-16.679527790318968</v>
      </c>
      <c r="P10442" s="49">
        <v>-8.0555333080655291</v>
      </c>
      <c r="Q10442" s="15">
        <v>-0.40454198600000002</v>
      </c>
      <c r="R10442" s="15">
        <v>-0.40454198600000002</v>
      </c>
      <c r="S10442" s="15">
        <v>-33.359055580637936</v>
      </c>
      <c r="X10442" s="49">
        <v>-14.394932691670499</v>
      </c>
      <c r="Y10442" s="15">
        <v>-0.43031380600000002</v>
      </c>
      <c r="Z10442" s="15">
        <v>-0.43031380600000002</v>
      </c>
      <c r="AA10442" s="15">
        <v>-16.679527790318968</v>
      </c>
      <c r="AF10442" s="49">
        <v>-0.88737836813467397</v>
      </c>
      <c r="AG10442" s="15">
        <v>-7.375</v>
      </c>
      <c r="AH10442" s="15">
        <v>-7.375</v>
      </c>
      <c r="AI10442" s="15">
        <v>-33.359055580637936</v>
      </c>
      <c r="AM10442" s="17"/>
    </row>
    <row r="10443" spans="1:39">
      <c r="A10443" s="7" t="s">
        <v>8304</v>
      </c>
      <c r="B10443" s="7">
        <v>3518</v>
      </c>
      <c r="C10443" s="29" t="s">
        <v>2739</v>
      </c>
      <c r="F10443" s="27" t="str">
        <f t="shared" si="162"/>
        <v>VIC3518WEDDERBURN</v>
      </c>
      <c r="G10443" s="30">
        <v>10431</v>
      </c>
      <c r="H10443" s="49">
        <v>-17.721681636154099</v>
      </c>
      <c r="I10443" s="15">
        <v>-2.1836189469999998</v>
      </c>
      <c r="J10443" s="15">
        <v>-2.1836189469999998</v>
      </c>
      <c r="K10443" s="15">
        <v>-16.679527790318968</v>
      </c>
      <c r="P10443" s="49">
        <v>-8.0555333080655291</v>
      </c>
      <c r="Q10443" s="15">
        <v>-0.40454198600000002</v>
      </c>
      <c r="R10443" s="15">
        <v>-0.40454198600000002</v>
      </c>
      <c r="S10443" s="15">
        <v>-33.359055580637936</v>
      </c>
      <c r="X10443" s="49">
        <v>-14.394932691670499</v>
      </c>
      <c r="Y10443" s="15">
        <v>-0.43031380600000002</v>
      </c>
      <c r="Z10443" s="15">
        <v>-0.43031380600000002</v>
      </c>
      <c r="AA10443" s="15">
        <v>-16.679527790318968</v>
      </c>
      <c r="AF10443" s="49">
        <v>-0.88737836813467397</v>
      </c>
      <c r="AG10443" s="15">
        <v>-7.375</v>
      </c>
      <c r="AH10443" s="15">
        <v>-7.375</v>
      </c>
      <c r="AI10443" s="15">
        <v>-33.359055580637936</v>
      </c>
      <c r="AM10443" s="17"/>
    </row>
    <row r="10444" spans="1:39">
      <c r="A10444" s="7" t="s">
        <v>8304</v>
      </c>
      <c r="B10444" s="7">
        <v>3518</v>
      </c>
      <c r="C10444" s="29" t="s">
        <v>9614</v>
      </c>
      <c r="F10444" s="27" t="str">
        <f t="shared" si="162"/>
        <v>VIC3518WEDDERBURN JUNCTION</v>
      </c>
      <c r="G10444" s="30">
        <v>10432</v>
      </c>
      <c r="H10444" s="49">
        <v>-17.721681636154099</v>
      </c>
      <c r="I10444" s="15">
        <v>-2.1836189469999998</v>
      </c>
      <c r="J10444" s="15">
        <v>-2.1836189469999998</v>
      </c>
      <c r="K10444" s="15">
        <v>-17.627296146769606</v>
      </c>
      <c r="P10444" s="49">
        <v>-8.0555333080655291</v>
      </c>
      <c r="Q10444" s="15">
        <v>-0.40454198600000002</v>
      </c>
      <c r="R10444" s="15">
        <v>-0.40454198600000002</v>
      </c>
      <c r="S10444" s="15">
        <v>-35.254592293539211</v>
      </c>
      <c r="X10444" s="49">
        <v>-14.394932691670499</v>
      </c>
      <c r="Y10444" s="15">
        <v>-0.43031380600000002</v>
      </c>
      <c r="Z10444" s="15">
        <v>-0.43031380600000002</v>
      </c>
      <c r="AA10444" s="15">
        <v>-17.627296146769606</v>
      </c>
      <c r="AF10444" s="49">
        <v>-0.88737836813467397</v>
      </c>
      <c r="AG10444" s="15">
        <v>-7.375</v>
      </c>
      <c r="AH10444" s="15">
        <v>-7.375</v>
      </c>
      <c r="AI10444" s="15">
        <v>-35.254592293539211</v>
      </c>
      <c r="AM10444" s="17"/>
    </row>
    <row r="10445" spans="1:39">
      <c r="A10445" s="7" t="s">
        <v>8304</v>
      </c>
      <c r="B10445" s="7">
        <v>3518</v>
      </c>
      <c r="C10445" s="29" t="s">
        <v>9615</v>
      </c>
      <c r="F10445" s="27" t="str">
        <f t="shared" si="162"/>
        <v>VIC3518WEHLA</v>
      </c>
      <c r="G10445" s="30">
        <v>10433</v>
      </c>
      <c r="H10445" s="49">
        <v>-17.721681636154099</v>
      </c>
      <c r="I10445" s="15">
        <v>-2.1836189469999998</v>
      </c>
      <c r="J10445" s="15">
        <v>-2.1836189469999998</v>
      </c>
      <c r="K10445" s="15">
        <v>-16.679527790318968</v>
      </c>
      <c r="P10445" s="49">
        <v>-8.0555333080655291</v>
      </c>
      <c r="Q10445" s="15">
        <v>-0.40454198600000002</v>
      </c>
      <c r="R10445" s="15">
        <v>-0.40454198600000002</v>
      </c>
      <c r="S10445" s="15">
        <v>-33.359055580637936</v>
      </c>
      <c r="X10445" s="49">
        <v>-14.394932691670499</v>
      </c>
      <c r="Y10445" s="15">
        <v>-0.43031380600000002</v>
      </c>
      <c r="Z10445" s="15">
        <v>-0.43031380600000002</v>
      </c>
      <c r="AA10445" s="15">
        <v>-16.679527790318968</v>
      </c>
      <c r="AF10445" s="49">
        <v>-0.88737836813467397</v>
      </c>
      <c r="AG10445" s="15">
        <v>-7.375</v>
      </c>
      <c r="AH10445" s="15">
        <v>-7.375</v>
      </c>
      <c r="AI10445" s="15">
        <v>-33.359055580637936</v>
      </c>
      <c r="AM10445" s="17"/>
    </row>
    <row r="10446" spans="1:39">
      <c r="A10446" s="7" t="s">
        <v>8304</v>
      </c>
      <c r="B10446" s="7">
        <v>3518</v>
      </c>
      <c r="C10446" s="29" t="s">
        <v>9616</v>
      </c>
      <c r="F10446" s="27" t="str">
        <f t="shared" ref="F10446:F10509" si="163">TRIM(A10446)&amp;IF(LEN(TRIM(B10446))=3,"0"&amp;TRIM(B10446),TRIM(B10446))&amp;TRIM(C10446)</f>
        <v>VIC3518WOOLSHED FLAT</v>
      </c>
      <c r="G10446" s="30">
        <v>10434</v>
      </c>
      <c r="H10446" s="49">
        <v>-17.721681636154099</v>
      </c>
      <c r="I10446" s="15">
        <v>-2.1836189469999998</v>
      </c>
      <c r="J10446" s="15">
        <v>-2.1836189469999998</v>
      </c>
      <c r="K10446" s="15">
        <v>-17.627296146769606</v>
      </c>
      <c r="P10446" s="49">
        <v>-8.0555333080655291</v>
      </c>
      <c r="Q10446" s="15">
        <v>-0.40454198600000002</v>
      </c>
      <c r="R10446" s="15">
        <v>-0.40454198600000002</v>
      </c>
      <c r="S10446" s="15">
        <v>-35.254592293539211</v>
      </c>
      <c r="X10446" s="49">
        <v>-14.394932691670499</v>
      </c>
      <c r="Y10446" s="15">
        <v>-0.43031380600000002</v>
      </c>
      <c r="Z10446" s="15">
        <v>-0.43031380600000002</v>
      </c>
      <c r="AA10446" s="15">
        <v>-17.627296146769606</v>
      </c>
      <c r="AF10446" s="49">
        <v>-0.88737836813467397</v>
      </c>
      <c r="AG10446" s="15">
        <v>-7.375</v>
      </c>
      <c r="AH10446" s="15">
        <v>-7.375</v>
      </c>
      <c r="AI10446" s="15">
        <v>-35.254592293539211</v>
      </c>
      <c r="AM10446" s="17"/>
    </row>
    <row r="10447" spans="1:39">
      <c r="A10447" s="7" t="s">
        <v>8304</v>
      </c>
      <c r="B10447" s="7">
        <v>3518</v>
      </c>
      <c r="C10447" s="29" t="s">
        <v>9617</v>
      </c>
      <c r="F10447" s="27" t="str">
        <f t="shared" si="163"/>
        <v>VIC3518WOOSANG</v>
      </c>
      <c r="G10447" s="30">
        <v>10435</v>
      </c>
      <c r="H10447" s="49">
        <v>-17.721681636154099</v>
      </c>
      <c r="I10447" s="15">
        <v>-2.1836189469999998</v>
      </c>
      <c r="J10447" s="15">
        <v>-2.1836189469999998</v>
      </c>
      <c r="K10447" s="15">
        <v>-17.627296146769606</v>
      </c>
      <c r="P10447" s="49">
        <v>-8.0555333080655291</v>
      </c>
      <c r="Q10447" s="15">
        <v>-0.40454198600000002</v>
      </c>
      <c r="R10447" s="15">
        <v>-0.40454198600000002</v>
      </c>
      <c r="S10447" s="15">
        <v>-35.254592293539211</v>
      </c>
      <c r="X10447" s="49">
        <v>-14.394932691670499</v>
      </c>
      <c r="Y10447" s="15">
        <v>-0.43031380600000002</v>
      </c>
      <c r="Z10447" s="15">
        <v>-0.43031380600000002</v>
      </c>
      <c r="AA10447" s="15">
        <v>-17.627296146769606</v>
      </c>
      <c r="AF10447" s="49">
        <v>-0.88737836813467397</v>
      </c>
      <c r="AG10447" s="15">
        <v>-7.375</v>
      </c>
      <c r="AH10447" s="15">
        <v>-7.375</v>
      </c>
      <c r="AI10447" s="15">
        <v>-35.254592293539211</v>
      </c>
      <c r="AM10447" s="17"/>
    </row>
    <row r="10448" spans="1:39">
      <c r="A10448" s="7" t="s">
        <v>8304</v>
      </c>
      <c r="B10448" s="7">
        <v>3520</v>
      </c>
      <c r="C10448" s="29" t="s">
        <v>9618</v>
      </c>
      <c r="F10448" s="27" t="str">
        <f t="shared" si="163"/>
        <v>VIC3520KINYPANIAL</v>
      </c>
      <c r="G10448" s="30">
        <v>10436</v>
      </c>
      <c r="H10448" s="49">
        <v>-17.721681636154099</v>
      </c>
      <c r="I10448" s="15">
        <v>-2.180118947</v>
      </c>
      <c r="J10448" s="15">
        <v>-2.180118947</v>
      </c>
      <c r="K10448" s="15">
        <v>-17.627296146769606</v>
      </c>
      <c r="P10448" s="49">
        <v>-8.0555333080655291</v>
      </c>
      <c r="Q10448" s="15">
        <v>-0.40178207500000002</v>
      </c>
      <c r="R10448" s="15">
        <v>-0.40178207500000002</v>
      </c>
      <c r="S10448" s="15">
        <v>-35.254592293539211</v>
      </c>
      <c r="X10448" s="49">
        <v>-14.394932691670499</v>
      </c>
      <c r="Y10448" s="15">
        <v>-0.426876806</v>
      </c>
      <c r="Z10448" s="15">
        <v>-0.426876806</v>
      </c>
      <c r="AA10448" s="15">
        <v>-17.627296146769606</v>
      </c>
      <c r="AF10448" s="49">
        <v>-0.88737836813467397</v>
      </c>
      <c r="AG10448" s="15">
        <v>-7.375</v>
      </c>
      <c r="AH10448" s="15">
        <v>-7.375</v>
      </c>
      <c r="AI10448" s="15">
        <v>-35.254592293539211</v>
      </c>
      <c r="AM10448" s="17"/>
    </row>
    <row r="10449" spans="1:39">
      <c r="A10449" s="7" t="s">
        <v>8304</v>
      </c>
      <c r="B10449" s="7">
        <v>3520</v>
      </c>
      <c r="C10449" s="29" t="s">
        <v>9619</v>
      </c>
      <c r="F10449" s="27" t="str">
        <f t="shared" si="163"/>
        <v>VIC3520KORONG VALE</v>
      </c>
      <c r="G10449" s="30">
        <v>10437</v>
      </c>
      <c r="H10449" s="49">
        <v>-17.721681636154099</v>
      </c>
      <c r="I10449" s="15">
        <v>-2.180118947</v>
      </c>
      <c r="J10449" s="15">
        <v>-2.180118947</v>
      </c>
      <c r="K10449" s="15">
        <v>-17.627296146769606</v>
      </c>
      <c r="P10449" s="49">
        <v>-8.0555333080655291</v>
      </c>
      <c r="Q10449" s="15">
        <v>-0.40178207500000002</v>
      </c>
      <c r="R10449" s="15">
        <v>-0.40178207500000002</v>
      </c>
      <c r="S10449" s="15">
        <v>-35.254592293539211</v>
      </c>
      <c r="X10449" s="49">
        <v>-14.394932691670499</v>
      </c>
      <c r="Y10449" s="15">
        <v>-0.426876806</v>
      </c>
      <c r="Z10449" s="15">
        <v>-0.426876806</v>
      </c>
      <c r="AA10449" s="15">
        <v>-17.627296146769606</v>
      </c>
      <c r="AF10449" s="49">
        <v>-0.88737836813467397</v>
      </c>
      <c r="AG10449" s="15">
        <v>-7.375</v>
      </c>
      <c r="AH10449" s="15">
        <v>-7.375</v>
      </c>
      <c r="AI10449" s="15">
        <v>-35.254592293539211</v>
      </c>
      <c r="AM10449" s="17"/>
    </row>
    <row r="10450" spans="1:39">
      <c r="A10450" s="7" t="s">
        <v>8304</v>
      </c>
      <c r="B10450" s="7">
        <v>3521</v>
      </c>
      <c r="C10450" s="29" t="s">
        <v>9620</v>
      </c>
      <c r="F10450" s="27" t="str">
        <f t="shared" si="163"/>
        <v>VIC3521PYALONG</v>
      </c>
      <c r="G10450" s="30">
        <v>10438</v>
      </c>
      <c r="H10450" s="49">
        <v>-17.721681636154099</v>
      </c>
      <c r="I10450" s="15">
        <v>-2.2221189469999998</v>
      </c>
      <c r="J10450" s="15">
        <v>-2.2221189469999998</v>
      </c>
      <c r="K10450" s="15">
        <v>-16.679527790318968</v>
      </c>
      <c r="P10450" s="49">
        <v>-8.0555333080655291</v>
      </c>
      <c r="Q10450" s="15">
        <v>-0.43490100700000001</v>
      </c>
      <c r="R10450" s="15">
        <v>-0.43490100700000001</v>
      </c>
      <c r="S10450" s="15">
        <v>-33.359055580637936</v>
      </c>
      <c r="X10450" s="49">
        <v>-14.394932691670499</v>
      </c>
      <c r="Y10450" s="15">
        <v>-0.468120806</v>
      </c>
      <c r="Z10450" s="15">
        <v>-0.468120806</v>
      </c>
      <c r="AA10450" s="15">
        <v>-16.679527790318968</v>
      </c>
      <c r="AF10450" s="49">
        <v>-0.88737836813467397</v>
      </c>
      <c r="AG10450" s="15">
        <v>-7.375</v>
      </c>
      <c r="AH10450" s="15">
        <v>-7.375</v>
      </c>
      <c r="AI10450" s="15">
        <v>-33.359055580637936</v>
      </c>
      <c r="AM10450" s="17"/>
    </row>
    <row r="10451" spans="1:39">
      <c r="A10451" s="7" t="s">
        <v>8304</v>
      </c>
      <c r="B10451" s="7">
        <v>3522</v>
      </c>
      <c r="C10451" s="29" t="s">
        <v>9621</v>
      </c>
      <c r="F10451" s="27" t="str">
        <f t="shared" si="163"/>
        <v>VIC3522EMU FLAT</v>
      </c>
      <c r="G10451" s="30">
        <v>10439</v>
      </c>
      <c r="H10451" s="49">
        <v>-17.721681636154099</v>
      </c>
      <c r="I10451" s="15">
        <v>-2.2221189469999998</v>
      </c>
      <c r="J10451" s="15">
        <v>-2.2221189469999998</v>
      </c>
      <c r="K10451" s="15">
        <v>-17.627296146769606</v>
      </c>
      <c r="P10451" s="49">
        <v>-8.0555333080655291</v>
      </c>
      <c r="Q10451" s="15">
        <v>-0.43490100700000001</v>
      </c>
      <c r="R10451" s="15">
        <v>-0.43490100700000001</v>
      </c>
      <c r="S10451" s="15">
        <v>-35.254592293539211</v>
      </c>
      <c r="X10451" s="49">
        <v>-14.394932691670499</v>
      </c>
      <c r="Y10451" s="15">
        <v>-0.468120806</v>
      </c>
      <c r="Z10451" s="15">
        <v>-0.468120806</v>
      </c>
      <c r="AA10451" s="15">
        <v>-17.627296146769606</v>
      </c>
      <c r="AF10451" s="49">
        <v>-0.88737836813467397</v>
      </c>
      <c r="AG10451" s="15">
        <v>-7.375</v>
      </c>
      <c r="AH10451" s="15">
        <v>-7.375</v>
      </c>
      <c r="AI10451" s="15">
        <v>-35.254592293539211</v>
      </c>
      <c r="AM10451" s="17"/>
    </row>
    <row r="10452" spans="1:39">
      <c r="A10452" s="7" t="s">
        <v>8304</v>
      </c>
      <c r="B10452" s="7">
        <v>3522</v>
      </c>
      <c r="C10452" s="29" t="s">
        <v>9622</v>
      </c>
      <c r="F10452" s="27" t="str">
        <f t="shared" si="163"/>
        <v>VIC3522TOOBORAC</v>
      </c>
      <c r="G10452" s="30">
        <v>10440</v>
      </c>
      <c r="H10452" s="49">
        <v>-17.721681636154099</v>
      </c>
      <c r="I10452" s="15">
        <v>-2.2221189469999998</v>
      </c>
      <c r="J10452" s="15">
        <v>-2.2221189469999998</v>
      </c>
      <c r="K10452" s="15">
        <v>-16.679527790318968</v>
      </c>
      <c r="P10452" s="49">
        <v>-8.0555333080655291</v>
      </c>
      <c r="Q10452" s="15">
        <v>-0.43490100700000001</v>
      </c>
      <c r="R10452" s="15">
        <v>-0.43490100700000001</v>
      </c>
      <c r="S10452" s="15">
        <v>-33.359055580637936</v>
      </c>
      <c r="X10452" s="49">
        <v>-14.394932691670499</v>
      </c>
      <c r="Y10452" s="15">
        <v>-0.468120806</v>
      </c>
      <c r="Z10452" s="15">
        <v>-0.468120806</v>
      </c>
      <c r="AA10452" s="15">
        <v>-16.679527790318968</v>
      </c>
      <c r="AF10452" s="49">
        <v>-0.88737836813467397</v>
      </c>
      <c r="AG10452" s="15">
        <v>-7.375</v>
      </c>
      <c r="AH10452" s="15">
        <v>-7.375</v>
      </c>
      <c r="AI10452" s="15">
        <v>-33.359055580637936</v>
      </c>
      <c r="AM10452" s="17"/>
    </row>
    <row r="10453" spans="1:39">
      <c r="A10453" s="7" t="s">
        <v>8304</v>
      </c>
      <c r="B10453" s="7">
        <v>3523</v>
      </c>
      <c r="C10453" s="29" t="s">
        <v>9623</v>
      </c>
      <c r="F10453" s="27" t="str">
        <f t="shared" si="163"/>
        <v>VIC3523COSTERFIELD</v>
      </c>
      <c r="G10453" s="30">
        <v>10441</v>
      </c>
      <c r="H10453" s="49">
        <v>-17.721681636154099</v>
      </c>
      <c r="I10453" s="15">
        <v>3.5858824619999998</v>
      </c>
      <c r="J10453" s="15">
        <v>3.5858824619999998</v>
      </c>
      <c r="K10453" s="15">
        <v>-4.4349502300748576</v>
      </c>
      <c r="P10453" s="49">
        <v>-8.0555333080655291</v>
      </c>
      <c r="Q10453" s="15">
        <v>4.1449752719999999</v>
      </c>
      <c r="R10453" s="15">
        <v>4.1449752719999999</v>
      </c>
      <c r="S10453" s="15">
        <v>-8.8699004601497151</v>
      </c>
      <c r="X10453" s="49">
        <v>-14.394932691670499</v>
      </c>
      <c r="Y10453" s="15">
        <v>5.235336577</v>
      </c>
      <c r="Z10453" s="15">
        <v>5.235336577</v>
      </c>
      <c r="AA10453" s="15">
        <v>-4.4349502300748576</v>
      </c>
      <c r="AF10453" s="49">
        <v>-0.88737836813467397</v>
      </c>
      <c r="AG10453" s="15">
        <v>-7.375</v>
      </c>
      <c r="AH10453" s="15">
        <v>-7.375</v>
      </c>
      <c r="AI10453" s="15">
        <v>-8.8699004601497151</v>
      </c>
      <c r="AM10453" s="17"/>
    </row>
    <row r="10454" spans="1:39">
      <c r="A10454" s="7" t="s">
        <v>8304</v>
      </c>
      <c r="B10454" s="7">
        <v>3523</v>
      </c>
      <c r="C10454" s="29" t="s">
        <v>9624</v>
      </c>
      <c r="F10454" s="27" t="str">
        <f t="shared" si="163"/>
        <v>VIC3523DERRINAL</v>
      </c>
      <c r="G10454" s="30">
        <v>10442</v>
      </c>
      <c r="H10454" s="49">
        <v>-17.721681636154099</v>
      </c>
      <c r="I10454" s="15">
        <v>3.5858824619999998</v>
      </c>
      <c r="J10454" s="15">
        <v>3.5858824619999998</v>
      </c>
      <c r="K10454" s="15">
        <v>-17.627296146769606</v>
      </c>
      <c r="P10454" s="49">
        <v>-8.0555333080655291</v>
      </c>
      <c r="Q10454" s="15">
        <v>4.1449752719999999</v>
      </c>
      <c r="R10454" s="15">
        <v>4.1449752719999999</v>
      </c>
      <c r="S10454" s="15">
        <v>-35.254592293539211</v>
      </c>
      <c r="X10454" s="49">
        <v>-14.394932691670499</v>
      </c>
      <c r="Y10454" s="15">
        <v>5.235336577</v>
      </c>
      <c r="Z10454" s="15">
        <v>5.235336577</v>
      </c>
      <c r="AA10454" s="15">
        <v>-17.627296146769606</v>
      </c>
      <c r="AF10454" s="49">
        <v>-0.88737836813467397</v>
      </c>
      <c r="AG10454" s="15">
        <v>-7.375</v>
      </c>
      <c r="AH10454" s="15">
        <v>-7.375</v>
      </c>
      <c r="AI10454" s="15">
        <v>-35.254592293539211</v>
      </c>
      <c r="AM10454" s="17"/>
    </row>
    <row r="10455" spans="1:39">
      <c r="A10455" s="7" t="s">
        <v>8304</v>
      </c>
      <c r="B10455" s="7">
        <v>3523</v>
      </c>
      <c r="C10455" s="29" t="s">
        <v>707</v>
      </c>
      <c r="F10455" s="27" t="str">
        <f t="shared" si="163"/>
        <v>VIC3523HEATHCOTE</v>
      </c>
      <c r="G10455" s="30">
        <v>10443</v>
      </c>
      <c r="H10455" s="49">
        <v>-17.721681636154099</v>
      </c>
      <c r="I10455" s="15">
        <v>3.5858824619999998</v>
      </c>
      <c r="J10455" s="15">
        <v>3.5858824619999998</v>
      </c>
      <c r="K10455" s="15">
        <v>-4.4349502300748576</v>
      </c>
      <c r="P10455" s="49">
        <v>-8.0555333080655291</v>
      </c>
      <c r="Q10455" s="15">
        <v>4.1449752719999999</v>
      </c>
      <c r="R10455" s="15">
        <v>4.1449752719999999</v>
      </c>
      <c r="S10455" s="15">
        <v>-8.8699004601497151</v>
      </c>
      <c r="X10455" s="49">
        <v>-14.394932691670499</v>
      </c>
      <c r="Y10455" s="15">
        <v>5.235336577</v>
      </c>
      <c r="Z10455" s="15">
        <v>5.235336577</v>
      </c>
      <c r="AA10455" s="15">
        <v>-4.4349502300748576</v>
      </c>
      <c r="AF10455" s="49">
        <v>-0.88737836813467397</v>
      </c>
      <c r="AG10455" s="15">
        <v>-7.375</v>
      </c>
      <c r="AH10455" s="15">
        <v>-7.375</v>
      </c>
      <c r="AI10455" s="15">
        <v>-8.8699004601497151</v>
      </c>
      <c r="AM10455" s="17"/>
    </row>
    <row r="10456" spans="1:39">
      <c r="A10456" s="7" t="s">
        <v>8304</v>
      </c>
      <c r="B10456" s="7">
        <v>3523</v>
      </c>
      <c r="C10456" s="29" t="s">
        <v>9625</v>
      </c>
      <c r="F10456" s="27" t="str">
        <f t="shared" si="163"/>
        <v>VIC3523HEATHCOTE SOUTH</v>
      </c>
      <c r="G10456" s="30">
        <v>10444</v>
      </c>
      <c r="H10456" s="49">
        <v>-17.721681636154099</v>
      </c>
      <c r="I10456" s="15">
        <v>3.5858824619999998</v>
      </c>
      <c r="J10456" s="15">
        <v>3.5858824619999998</v>
      </c>
      <c r="K10456" s="15">
        <v>-5.1580523631624757</v>
      </c>
      <c r="P10456" s="49">
        <v>-8.0555333080655291</v>
      </c>
      <c r="Q10456" s="15">
        <v>4.1449752719999999</v>
      </c>
      <c r="R10456" s="15">
        <v>4.1449752719999999</v>
      </c>
      <c r="S10456" s="15">
        <v>-10.316104726324951</v>
      </c>
      <c r="X10456" s="49">
        <v>-14.394932691670499</v>
      </c>
      <c r="Y10456" s="15">
        <v>5.235336577</v>
      </c>
      <c r="Z10456" s="15">
        <v>5.235336577</v>
      </c>
      <c r="AA10456" s="15">
        <v>-5.1580523631624757</v>
      </c>
      <c r="AF10456" s="49">
        <v>-0.88737836813467397</v>
      </c>
      <c r="AG10456" s="15">
        <v>-7.375</v>
      </c>
      <c r="AH10456" s="15">
        <v>-7.375</v>
      </c>
      <c r="AI10456" s="15">
        <v>-10.316104726324951</v>
      </c>
      <c r="AM10456" s="17"/>
    </row>
    <row r="10457" spans="1:39">
      <c r="A10457" s="7" t="s">
        <v>8304</v>
      </c>
      <c r="B10457" s="7">
        <v>3523</v>
      </c>
      <c r="C10457" s="29" t="s">
        <v>9626</v>
      </c>
      <c r="F10457" s="27" t="str">
        <f t="shared" si="163"/>
        <v>VIC3523KNOWSLEY</v>
      </c>
      <c r="G10457" s="30">
        <v>10445</v>
      </c>
      <c r="H10457" s="49">
        <v>-17.721681636154099</v>
      </c>
      <c r="I10457" s="15">
        <v>3.5858824619999998</v>
      </c>
      <c r="J10457" s="15">
        <v>3.5858824619999998</v>
      </c>
      <c r="K10457" s="15">
        <v>-16.679527790318968</v>
      </c>
      <c r="P10457" s="49">
        <v>-8.0555333080655291</v>
      </c>
      <c r="Q10457" s="15">
        <v>4.1449752719999999</v>
      </c>
      <c r="R10457" s="15">
        <v>4.1449752719999999</v>
      </c>
      <c r="S10457" s="15">
        <v>-33.359055580637936</v>
      </c>
      <c r="X10457" s="49">
        <v>-14.394932691670499</v>
      </c>
      <c r="Y10457" s="15">
        <v>5.235336577</v>
      </c>
      <c r="Z10457" s="15">
        <v>5.235336577</v>
      </c>
      <c r="AA10457" s="15">
        <v>-16.679527790318968</v>
      </c>
      <c r="AF10457" s="49">
        <v>-0.88737836813467397</v>
      </c>
      <c r="AG10457" s="15">
        <v>-7.375</v>
      </c>
      <c r="AH10457" s="15">
        <v>-7.375</v>
      </c>
      <c r="AI10457" s="15">
        <v>-33.359055580637936</v>
      </c>
      <c r="AM10457" s="17"/>
    </row>
    <row r="10458" spans="1:39">
      <c r="A10458" s="7" t="s">
        <v>8304</v>
      </c>
      <c r="B10458" s="7">
        <v>3523</v>
      </c>
      <c r="C10458" s="29" t="s">
        <v>9627</v>
      </c>
      <c r="F10458" s="27" t="str">
        <f t="shared" si="163"/>
        <v>VIC3523LADYS PASS</v>
      </c>
      <c r="G10458" s="30">
        <v>10446</v>
      </c>
      <c r="H10458" s="49">
        <v>-17.721681636154099</v>
      </c>
      <c r="I10458" s="15">
        <v>3.5858824619999998</v>
      </c>
      <c r="J10458" s="15">
        <v>3.5858824619999998</v>
      </c>
      <c r="K10458" s="15">
        <v>-5.1580523631624757</v>
      </c>
      <c r="P10458" s="49">
        <v>-8.0555333080655291</v>
      </c>
      <c r="Q10458" s="15">
        <v>4.1449752719999999</v>
      </c>
      <c r="R10458" s="15">
        <v>4.1449752719999999</v>
      </c>
      <c r="S10458" s="15">
        <v>-10.316104726324951</v>
      </c>
      <c r="X10458" s="49">
        <v>-14.394932691670499</v>
      </c>
      <c r="Y10458" s="15">
        <v>5.235336577</v>
      </c>
      <c r="Z10458" s="15">
        <v>5.235336577</v>
      </c>
      <c r="AA10458" s="15">
        <v>-5.1580523631624757</v>
      </c>
      <c r="AF10458" s="49">
        <v>-0.88737836813467397</v>
      </c>
      <c r="AG10458" s="15">
        <v>-7.375</v>
      </c>
      <c r="AH10458" s="15">
        <v>-7.375</v>
      </c>
      <c r="AI10458" s="15">
        <v>-10.316104726324951</v>
      </c>
      <c r="AM10458" s="17"/>
    </row>
    <row r="10459" spans="1:39">
      <c r="A10459" s="7" t="s">
        <v>8304</v>
      </c>
      <c r="B10459" s="7">
        <v>3523</v>
      </c>
      <c r="C10459" s="29" t="s">
        <v>9628</v>
      </c>
      <c r="F10459" s="27" t="str">
        <f t="shared" si="163"/>
        <v>VIC3523MOORMBOOL WEST</v>
      </c>
      <c r="G10459" s="30">
        <v>10447</v>
      </c>
      <c r="H10459" s="49">
        <v>-17.721681636154099</v>
      </c>
      <c r="I10459" s="15">
        <v>3.5858824619999998</v>
      </c>
      <c r="J10459" s="15">
        <v>3.5858824619999998</v>
      </c>
      <c r="K10459" s="15">
        <v>-5.1580523631624757</v>
      </c>
      <c r="P10459" s="49">
        <v>-8.0555333080655291</v>
      </c>
      <c r="Q10459" s="15">
        <v>4.1449752719999999</v>
      </c>
      <c r="R10459" s="15">
        <v>4.1449752719999999</v>
      </c>
      <c r="S10459" s="15">
        <v>-10.316104726324951</v>
      </c>
      <c r="X10459" s="49">
        <v>-14.394932691670499</v>
      </c>
      <c r="Y10459" s="15">
        <v>5.235336577</v>
      </c>
      <c r="Z10459" s="15">
        <v>5.235336577</v>
      </c>
      <c r="AA10459" s="15">
        <v>-5.1580523631624757</v>
      </c>
      <c r="AF10459" s="49">
        <v>-0.88737836813467397</v>
      </c>
      <c r="AG10459" s="15">
        <v>-7.375</v>
      </c>
      <c r="AH10459" s="15">
        <v>-7.375</v>
      </c>
      <c r="AI10459" s="15">
        <v>-10.316104726324951</v>
      </c>
      <c r="AM10459" s="17"/>
    </row>
    <row r="10460" spans="1:39">
      <c r="A10460" s="7" t="s">
        <v>8304</v>
      </c>
      <c r="B10460" s="7">
        <v>3523</v>
      </c>
      <c r="C10460" s="29" t="s">
        <v>9629</v>
      </c>
      <c r="F10460" s="27" t="str">
        <f t="shared" si="163"/>
        <v>VIC3523MOUNT CAMEL</v>
      </c>
      <c r="G10460" s="30">
        <v>10448</v>
      </c>
      <c r="H10460" s="49">
        <v>-17.721681636154099</v>
      </c>
      <c r="I10460" s="15">
        <v>3.5858824619999998</v>
      </c>
      <c r="J10460" s="15">
        <v>3.5858824619999998</v>
      </c>
      <c r="K10460" s="15">
        <v>-6.5926569041302443</v>
      </c>
      <c r="P10460" s="49">
        <v>-8.0555333080655291</v>
      </c>
      <c r="Q10460" s="15">
        <v>4.1449752719999999</v>
      </c>
      <c r="R10460" s="15">
        <v>4.1449752719999999</v>
      </c>
      <c r="S10460" s="15">
        <v>-13.185313808260489</v>
      </c>
      <c r="X10460" s="49">
        <v>-14.394932691670499</v>
      </c>
      <c r="Y10460" s="15">
        <v>5.235336577</v>
      </c>
      <c r="Z10460" s="15">
        <v>5.235336577</v>
      </c>
      <c r="AA10460" s="15">
        <v>-6.5926569041302443</v>
      </c>
      <c r="AF10460" s="49">
        <v>-0.88737836813467397</v>
      </c>
      <c r="AG10460" s="15">
        <v>-7.375</v>
      </c>
      <c r="AH10460" s="15">
        <v>-7.375</v>
      </c>
      <c r="AI10460" s="15">
        <v>-13.185313808260489</v>
      </c>
      <c r="AM10460" s="17"/>
    </row>
    <row r="10461" spans="1:39">
      <c r="A10461" s="7" t="s">
        <v>8304</v>
      </c>
      <c r="B10461" s="7">
        <v>3523</v>
      </c>
      <c r="C10461" s="29" t="s">
        <v>9630</v>
      </c>
      <c r="F10461" s="27" t="str">
        <f t="shared" si="163"/>
        <v>VIC3523REDCASTLE</v>
      </c>
      <c r="G10461" s="30">
        <v>10449</v>
      </c>
      <c r="H10461" s="49">
        <v>-17.721681636154099</v>
      </c>
      <c r="I10461" s="15">
        <v>3.5858824619999998</v>
      </c>
      <c r="J10461" s="15">
        <v>3.5858824619999998</v>
      </c>
      <c r="K10461" s="15">
        <v>-5.8277052076551463</v>
      </c>
      <c r="P10461" s="49">
        <v>-8.0555333080655291</v>
      </c>
      <c r="Q10461" s="15">
        <v>4.1449752719999999</v>
      </c>
      <c r="R10461" s="15">
        <v>4.1449752719999999</v>
      </c>
      <c r="S10461" s="15">
        <v>-11.655410415310293</v>
      </c>
      <c r="X10461" s="49">
        <v>-14.394932691670499</v>
      </c>
      <c r="Y10461" s="15">
        <v>5.235336577</v>
      </c>
      <c r="Z10461" s="15">
        <v>5.235336577</v>
      </c>
      <c r="AA10461" s="15">
        <v>-5.8277052076551463</v>
      </c>
      <c r="AF10461" s="49">
        <v>-0.88737836813467397</v>
      </c>
      <c r="AG10461" s="15">
        <v>-7.375</v>
      </c>
      <c r="AH10461" s="15">
        <v>-7.375</v>
      </c>
      <c r="AI10461" s="15">
        <v>-11.655410415310293</v>
      </c>
      <c r="AM10461" s="17"/>
    </row>
    <row r="10462" spans="1:39">
      <c r="A10462" s="7" t="s">
        <v>8304</v>
      </c>
      <c r="B10462" s="7">
        <v>3525</v>
      </c>
      <c r="C10462" s="29" t="s">
        <v>9631</v>
      </c>
      <c r="F10462" s="27" t="str">
        <f t="shared" si="163"/>
        <v>VIC3525BARRAKEE</v>
      </c>
      <c r="G10462" s="30">
        <v>10450</v>
      </c>
      <c r="H10462" s="49">
        <v>-17.721681636154099</v>
      </c>
      <c r="I10462" s="15">
        <v>-6.2772213170000004</v>
      </c>
      <c r="J10462" s="15">
        <v>-6.2772213170000004</v>
      </c>
      <c r="K10462" s="15">
        <v>-19.629370416459334</v>
      </c>
      <c r="P10462" s="49">
        <v>-8.0555333080655291</v>
      </c>
      <c r="Q10462" s="15">
        <v>-3.6325357600000001</v>
      </c>
      <c r="R10462" s="15">
        <v>-3.6325357600000001</v>
      </c>
      <c r="S10462" s="15">
        <v>-39.258740832918669</v>
      </c>
      <c r="X10462" s="49">
        <v>-14.394932691670499</v>
      </c>
      <c r="Y10462" s="15">
        <v>-4.4502313329999996</v>
      </c>
      <c r="Z10462" s="15">
        <v>-4.4502313329999996</v>
      </c>
      <c r="AA10462" s="15">
        <v>-19.629370416459334</v>
      </c>
      <c r="AF10462" s="49">
        <v>-4.8873783681346703</v>
      </c>
      <c r="AG10462" s="15">
        <v>2.6749999999999998</v>
      </c>
      <c r="AH10462" s="15">
        <v>2.6749999999999998</v>
      </c>
      <c r="AI10462" s="15">
        <v>-39.258740832918669</v>
      </c>
      <c r="AM10462" s="17"/>
    </row>
    <row r="10463" spans="1:39">
      <c r="A10463" s="7" t="s">
        <v>8304</v>
      </c>
      <c r="B10463" s="7">
        <v>3525</v>
      </c>
      <c r="C10463" s="29" t="s">
        <v>9632</v>
      </c>
      <c r="F10463" s="27" t="str">
        <f t="shared" si="163"/>
        <v>VIC3525BUCKRABANYULE</v>
      </c>
      <c r="G10463" s="30">
        <v>10451</v>
      </c>
      <c r="H10463" s="49">
        <v>-17.721681636154099</v>
      </c>
      <c r="I10463" s="15">
        <v>-6.2772213170000004</v>
      </c>
      <c r="J10463" s="15">
        <v>-6.2772213170000004</v>
      </c>
      <c r="K10463" s="15">
        <v>-28.083087803629308</v>
      </c>
      <c r="P10463" s="49">
        <v>-8.0555333080655291</v>
      </c>
      <c r="Q10463" s="15">
        <v>-3.6325357600000001</v>
      </c>
      <c r="R10463" s="15">
        <v>-3.6325357600000001</v>
      </c>
      <c r="S10463" s="15">
        <v>-56.166175607258616</v>
      </c>
      <c r="X10463" s="49">
        <v>-14.394932691670499</v>
      </c>
      <c r="Y10463" s="15">
        <v>-4.4502313329999996</v>
      </c>
      <c r="Z10463" s="15">
        <v>-4.4502313329999996</v>
      </c>
      <c r="AA10463" s="15">
        <v>-28.083087803629308</v>
      </c>
      <c r="AF10463" s="49">
        <v>-0.88737836813467397</v>
      </c>
      <c r="AG10463" s="15">
        <v>2.6749999999999998</v>
      </c>
      <c r="AH10463" s="15">
        <v>2.6749999999999998</v>
      </c>
      <c r="AI10463" s="15">
        <v>-56.166175607258616</v>
      </c>
      <c r="AM10463" s="17"/>
    </row>
    <row r="10464" spans="1:39">
      <c r="A10464" s="7" t="s">
        <v>8304</v>
      </c>
      <c r="B10464" s="7">
        <v>3525</v>
      </c>
      <c r="C10464" s="29" t="s">
        <v>3630</v>
      </c>
      <c r="F10464" s="27" t="str">
        <f t="shared" si="163"/>
        <v>VIC3525CHARLTON</v>
      </c>
      <c r="G10464" s="30">
        <v>10452</v>
      </c>
      <c r="H10464" s="49">
        <v>-17.721681636154099</v>
      </c>
      <c r="I10464" s="15">
        <v>-6.2772213170000004</v>
      </c>
      <c r="J10464" s="15">
        <v>-6.2772213170000004</v>
      </c>
      <c r="K10464" s="15">
        <v>-26.834356423324056</v>
      </c>
      <c r="P10464" s="49">
        <v>-8.0555333080655291</v>
      </c>
      <c r="Q10464" s="15">
        <v>-3.6325357600000001</v>
      </c>
      <c r="R10464" s="15">
        <v>-3.6325357600000001</v>
      </c>
      <c r="S10464" s="15">
        <v>-53.668712846648113</v>
      </c>
      <c r="X10464" s="49">
        <v>-14.394932691670499</v>
      </c>
      <c r="Y10464" s="15">
        <v>-4.4502313329999996</v>
      </c>
      <c r="Z10464" s="15">
        <v>-4.4502313329999996</v>
      </c>
      <c r="AA10464" s="15">
        <v>-26.834356423324056</v>
      </c>
      <c r="AF10464" s="49">
        <v>-0.88737836813467397</v>
      </c>
      <c r="AG10464" s="15">
        <v>6.6749999999999998</v>
      </c>
      <c r="AH10464" s="15">
        <v>6.6749999999999998</v>
      </c>
      <c r="AI10464" s="15">
        <v>-53.668712846648113</v>
      </c>
      <c r="AM10464" s="17"/>
    </row>
    <row r="10465" spans="1:39">
      <c r="A10465" s="7" t="s">
        <v>8304</v>
      </c>
      <c r="B10465" s="7">
        <v>3525</v>
      </c>
      <c r="C10465" s="29" t="s">
        <v>9633</v>
      </c>
      <c r="F10465" s="27" t="str">
        <f t="shared" si="163"/>
        <v>VIC3525JEFFCOTT</v>
      </c>
      <c r="G10465" s="30">
        <v>10453</v>
      </c>
      <c r="H10465" s="49">
        <v>-17.721681636154099</v>
      </c>
      <c r="I10465" s="15">
        <v>-6.2772213170000004</v>
      </c>
      <c r="J10465" s="15">
        <v>-6.2772213170000004</v>
      </c>
      <c r="K10465" s="15">
        <v>-26.850285752433795</v>
      </c>
      <c r="P10465" s="49">
        <v>-8.0555333080655291</v>
      </c>
      <c r="Q10465" s="15">
        <v>-3.6325357600000001</v>
      </c>
      <c r="R10465" s="15">
        <v>-3.6325357600000001</v>
      </c>
      <c r="S10465" s="15">
        <v>-53.70057150486759</v>
      </c>
      <c r="X10465" s="49">
        <v>-14.394932691670499</v>
      </c>
      <c r="Y10465" s="15">
        <v>-4.4502313329999996</v>
      </c>
      <c r="Z10465" s="15">
        <v>-4.4502313329999996</v>
      </c>
      <c r="AA10465" s="15">
        <v>-26.850285752433795</v>
      </c>
      <c r="AF10465" s="49">
        <v>-0.88737836813467397</v>
      </c>
      <c r="AG10465" s="15">
        <v>2.6749999999999998</v>
      </c>
      <c r="AH10465" s="15">
        <v>2.6749999999999998</v>
      </c>
      <c r="AI10465" s="15">
        <v>-53.70057150486759</v>
      </c>
      <c r="AM10465" s="17"/>
    </row>
    <row r="10466" spans="1:39">
      <c r="A10466" s="7" t="s">
        <v>8304</v>
      </c>
      <c r="B10466" s="7">
        <v>3525</v>
      </c>
      <c r="C10466" s="29" t="s">
        <v>9634</v>
      </c>
      <c r="F10466" s="27" t="str">
        <f t="shared" si="163"/>
        <v>VIC3525LAKE MARMAL</v>
      </c>
      <c r="G10466" s="30">
        <v>10454</v>
      </c>
      <c r="H10466" s="49">
        <v>-17.721681636154099</v>
      </c>
      <c r="I10466" s="15">
        <v>-6.2772213170000004</v>
      </c>
      <c r="J10466" s="15">
        <v>-6.2772213170000004</v>
      </c>
      <c r="K10466" s="15">
        <v>-28.083087803629308</v>
      </c>
      <c r="P10466" s="49">
        <v>-8.0555333080655291</v>
      </c>
      <c r="Q10466" s="15">
        <v>-3.6325357600000001</v>
      </c>
      <c r="R10466" s="15">
        <v>-3.6325357600000001</v>
      </c>
      <c r="S10466" s="15">
        <v>-56.166175607258616</v>
      </c>
      <c r="X10466" s="49">
        <v>-14.394932691670499</v>
      </c>
      <c r="Y10466" s="15">
        <v>-4.4502313329999996</v>
      </c>
      <c r="Z10466" s="15">
        <v>-4.4502313329999996</v>
      </c>
      <c r="AA10466" s="15">
        <v>-28.083087803629308</v>
      </c>
      <c r="AF10466" s="49">
        <v>-0.88737836813467397</v>
      </c>
      <c r="AG10466" s="15">
        <v>2.6749999999999998</v>
      </c>
      <c r="AH10466" s="15">
        <v>2.6749999999999998</v>
      </c>
      <c r="AI10466" s="15">
        <v>-56.166175607258616</v>
      </c>
      <c r="AM10466" s="17"/>
    </row>
    <row r="10467" spans="1:39">
      <c r="A10467" s="7" t="s">
        <v>8304</v>
      </c>
      <c r="B10467" s="7">
        <v>3525</v>
      </c>
      <c r="C10467" s="29" t="s">
        <v>9635</v>
      </c>
      <c r="F10467" s="27" t="str">
        <f t="shared" si="163"/>
        <v>VIC3525NARRE WILLOCK</v>
      </c>
      <c r="G10467" s="30">
        <v>10455</v>
      </c>
      <c r="H10467" s="49">
        <v>-17.721681636154099</v>
      </c>
      <c r="I10467" s="15">
        <v>-6.2772213170000004</v>
      </c>
      <c r="J10467" s="15">
        <v>-6.2772213170000004</v>
      </c>
      <c r="K10467" s="15">
        <v>-28.083087803629308</v>
      </c>
      <c r="P10467" s="49">
        <v>-8.0555333080655291</v>
      </c>
      <c r="Q10467" s="15">
        <v>-3.6325357600000001</v>
      </c>
      <c r="R10467" s="15">
        <v>-3.6325357600000001</v>
      </c>
      <c r="S10467" s="15">
        <v>-56.166175607258616</v>
      </c>
      <c r="X10467" s="49">
        <v>-14.394932691670499</v>
      </c>
      <c r="Y10467" s="15">
        <v>-4.4502313329999996</v>
      </c>
      <c r="Z10467" s="15">
        <v>-4.4502313329999996</v>
      </c>
      <c r="AA10467" s="15">
        <v>-28.083087803629308</v>
      </c>
      <c r="AF10467" s="49">
        <v>-0.88737836813467397</v>
      </c>
      <c r="AG10467" s="15">
        <v>2.6749999999999998</v>
      </c>
      <c r="AH10467" s="15">
        <v>2.6749999999999998</v>
      </c>
      <c r="AI10467" s="15">
        <v>-56.166175607258616</v>
      </c>
      <c r="AM10467" s="17"/>
    </row>
    <row r="10468" spans="1:39">
      <c r="A10468" s="7" t="s">
        <v>8304</v>
      </c>
      <c r="B10468" s="7">
        <v>3525</v>
      </c>
      <c r="C10468" s="29" t="s">
        <v>9636</v>
      </c>
      <c r="F10468" s="27" t="str">
        <f t="shared" si="163"/>
        <v>VIC3525TEDDYWADDY</v>
      </c>
      <c r="G10468" s="30">
        <v>10456</v>
      </c>
      <c r="H10468" s="49">
        <v>-17.721681636154099</v>
      </c>
      <c r="I10468" s="15">
        <v>-6.2772213170000004</v>
      </c>
      <c r="J10468" s="15">
        <v>-6.2772213170000004</v>
      </c>
      <c r="K10468" s="15">
        <v>-26.850285752433795</v>
      </c>
      <c r="P10468" s="49">
        <v>-8.0555333080655291</v>
      </c>
      <c r="Q10468" s="15">
        <v>-3.6325357600000001</v>
      </c>
      <c r="R10468" s="15">
        <v>-3.6325357600000001</v>
      </c>
      <c r="S10468" s="15">
        <v>-53.70057150486759</v>
      </c>
      <c r="X10468" s="49">
        <v>-14.394932691670499</v>
      </c>
      <c r="Y10468" s="15">
        <v>-4.4502313329999996</v>
      </c>
      <c r="Z10468" s="15">
        <v>-4.4502313329999996</v>
      </c>
      <c r="AA10468" s="15">
        <v>-26.850285752433795</v>
      </c>
      <c r="AF10468" s="49">
        <v>-0.88737836813467397</v>
      </c>
      <c r="AG10468" s="15">
        <v>2.6749999999999998</v>
      </c>
      <c r="AH10468" s="15">
        <v>2.6749999999999998</v>
      </c>
      <c r="AI10468" s="15">
        <v>-53.70057150486759</v>
      </c>
      <c r="AM10468" s="17"/>
    </row>
    <row r="10469" spans="1:39">
      <c r="A10469" s="7" t="s">
        <v>8304</v>
      </c>
      <c r="B10469" s="7">
        <v>3525</v>
      </c>
      <c r="C10469" s="29" t="s">
        <v>9637</v>
      </c>
      <c r="F10469" s="27" t="str">
        <f t="shared" si="163"/>
        <v>VIC3525TERRAPPEE</v>
      </c>
      <c r="G10469" s="30">
        <v>10457</v>
      </c>
      <c r="H10469" s="49">
        <v>-17.721681636154099</v>
      </c>
      <c r="I10469" s="15">
        <v>-6.2772213170000004</v>
      </c>
      <c r="J10469" s="15">
        <v>-6.2772213170000004</v>
      </c>
      <c r="K10469" s="15">
        <v>-26.834356423324056</v>
      </c>
      <c r="P10469" s="49">
        <v>-8.0555333080655291</v>
      </c>
      <c r="Q10469" s="15">
        <v>-3.6325357600000001</v>
      </c>
      <c r="R10469" s="15">
        <v>-3.6325357600000001</v>
      </c>
      <c r="S10469" s="15">
        <v>-53.668712846648113</v>
      </c>
      <c r="X10469" s="49">
        <v>-14.394932691670499</v>
      </c>
      <c r="Y10469" s="15">
        <v>-4.4502313329999996</v>
      </c>
      <c r="Z10469" s="15">
        <v>-4.4502313329999996</v>
      </c>
      <c r="AA10469" s="15">
        <v>-26.834356423324056</v>
      </c>
      <c r="AF10469" s="49">
        <v>-0.88737836813467397</v>
      </c>
      <c r="AG10469" s="15">
        <v>2.6749999999999998</v>
      </c>
      <c r="AH10469" s="15">
        <v>2.6749999999999998</v>
      </c>
      <c r="AI10469" s="15">
        <v>-53.668712846648113</v>
      </c>
      <c r="AM10469" s="17"/>
    </row>
    <row r="10470" spans="1:39">
      <c r="A10470" s="7" t="s">
        <v>8304</v>
      </c>
      <c r="B10470" s="7">
        <v>3525</v>
      </c>
      <c r="C10470" s="29" t="s">
        <v>9638</v>
      </c>
      <c r="F10470" s="27" t="str">
        <f t="shared" si="163"/>
        <v>VIC3525WOOROONOOK</v>
      </c>
      <c r="G10470" s="30">
        <v>10458</v>
      </c>
      <c r="H10470" s="49">
        <v>-17.721681636154099</v>
      </c>
      <c r="I10470" s="15">
        <v>-6.2772213170000004</v>
      </c>
      <c r="J10470" s="15">
        <v>-6.2772213170000004</v>
      </c>
      <c r="K10470" s="15">
        <v>-28.083087803629308</v>
      </c>
      <c r="P10470" s="49">
        <v>-8.0555333080655291</v>
      </c>
      <c r="Q10470" s="15">
        <v>-3.6325357600000001</v>
      </c>
      <c r="R10470" s="15">
        <v>-3.6325357600000001</v>
      </c>
      <c r="S10470" s="15">
        <v>-56.166175607258616</v>
      </c>
      <c r="X10470" s="49">
        <v>-14.394932691670499</v>
      </c>
      <c r="Y10470" s="15">
        <v>-4.4502313329999996</v>
      </c>
      <c r="Z10470" s="15">
        <v>-4.4502313329999996</v>
      </c>
      <c r="AA10470" s="15">
        <v>-28.083087803629308</v>
      </c>
      <c r="AF10470" s="49">
        <v>-0.88737836813467397</v>
      </c>
      <c r="AG10470" s="15">
        <v>2.6749999999999998</v>
      </c>
      <c r="AH10470" s="15">
        <v>2.6749999999999998</v>
      </c>
      <c r="AI10470" s="15">
        <v>-56.166175607258616</v>
      </c>
      <c r="AM10470" s="17"/>
    </row>
    <row r="10471" spans="1:39">
      <c r="A10471" s="7" t="s">
        <v>8304</v>
      </c>
      <c r="B10471" s="7">
        <v>3525</v>
      </c>
      <c r="C10471" s="29" t="s">
        <v>9639</v>
      </c>
      <c r="F10471" s="27" t="str">
        <f t="shared" si="163"/>
        <v>VIC3525WYCHITELLA</v>
      </c>
      <c r="G10471" s="30">
        <v>10459</v>
      </c>
      <c r="H10471" s="49">
        <v>-17.721681636154099</v>
      </c>
      <c r="I10471" s="15">
        <v>-6.2772213170000004</v>
      </c>
      <c r="J10471" s="15">
        <v>-6.2772213170000004</v>
      </c>
      <c r="K10471" s="15">
        <v>-26.834356423324056</v>
      </c>
      <c r="P10471" s="49">
        <v>-8.0555333080655291</v>
      </c>
      <c r="Q10471" s="15">
        <v>-3.6325357600000001</v>
      </c>
      <c r="R10471" s="15">
        <v>-3.6325357600000001</v>
      </c>
      <c r="S10471" s="15">
        <v>-53.668712846648113</v>
      </c>
      <c r="X10471" s="49">
        <v>-14.394932691670499</v>
      </c>
      <c r="Y10471" s="15">
        <v>-4.4502313329999996</v>
      </c>
      <c r="Z10471" s="15">
        <v>-4.4502313329999996</v>
      </c>
      <c r="AA10471" s="15">
        <v>-26.834356423324056</v>
      </c>
      <c r="AF10471" s="49">
        <v>-0.88737836813467397</v>
      </c>
      <c r="AG10471" s="15">
        <v>2.6749999999999998</v>
      </c>
      <c r="AH10471" s="15">
        <v>2.6749999999999998</v>
      </c>
      <c r="AI10471" s="15">
        <v>-53.668712846648113</v>
      </c>
      <c r="AM10471" s="17"/>
    </row>
    <row r="10472" spans="1:39">
      <c r="A10472" s="7" t="s">
        <v>8304</v>
      </c>
      <c r="B10472" s="7">
        <v>3525</v>
      </c>
      <c r="C10472" s="29" t="s">
        <v>9640</v>
      </c>
      <c r="F10472" s="27" t="str">
        <f t="shared" si="163"/>
        <v>VIC3525WYCHITELLA NORTH</v>
      </c>
      <c r="G10472" s="30">
        <v>10460</v>
      </c>
      <c r="H10472" s="49">
        <v>-17.721681636154099</v>
      </c>
      <c r="I10472" s="15">
        <v>-6.2772213170000004</v>
      </c>
      <c r="J10472" s="15">
        <v>-6.2772213170000004</v>
      </c>
      <c r="K10472" s="15">
        <v>-28.083087803629308</v>
      </c>
      <c r="P10472" s="49">
        <v>-8.0555333080655291</v>
      </c>
      <c r="Q10472" s="15">
        <v>-3.6325357600000001</v>
      </c>
      <c r="R10472" s="15">
        <v>-3.6325357600000001</v>
      </c>
      <c r="S10472" s="15">
        <v>-56.166175607258616</v>
      </c>
      <c r="X10472" s="49">
        <v>-14.394932691670499</v>
      </c>
      <c r="Y10472" s="15">
        <v>-4.4502313329999996</v>
      </c>
      <c r="Z10472" s="15">
        <v>-4.4502313329999996</v>
      </c>
      <c r="AA10472" s="15">
        <v>-28.083087803629308</v>
      </c>
      <c r="AF10472" s="49">
        <v>-0.88737836813467397</v>
      </c>
      <c r="AG10472" s="15">
        <v>2.6749999999999998</v>
      </c>
      <c r="AH10472" s="15">
        <v>2.6749999999999998</v>
      </c>
      <c r="AI10472" s="15">
        <v>-56.166175607258616</v>
      </c>
      <c r="AM10472" s="17"/>
    </row>
    <row r="10473" spans="1:39">
      <c r="A10473" s="7" t="s">
        <v>8304</v>
      </c>
      <c r="B10473" s="7">
        <v>3525</v>
      </c>
      <c r="C10473" s="29" t="s">
        <v>9641</v>
      </c>
      <c r="F10473" s="27" t="str">
        <f t="shared" si="163"/>
        <v>VIC3525YEUNGROON</v>
      </c>
      <c r="G10473" s="30">
        <v>10461</v>
      </c>
      <c r="H10473" s="49">
        <v>-17.721681636154099</v>
      </c>
      <c r="I10473" s="15">
        <v>-6.2772213170000004</v>
      </c>
      <c r="J10473" s="15">
        <v>-6.2772213170000004</v>
      </c>
      <c r="K10473" s="15">
        <v>-28.083087803629308</v>
      </c>
      <c r="P10473" s="49">
        <v>-8.0555333080655291</v>
      </c>
      <c r="Q10473" s="15">
        <v>-3.6325357600000001</v>
      </c>
      <c r="R10473" s="15">
        <v>-3.6325357600000001</v>
      </c>
      <c r="S10473" s="15">
        <v>-56.166175607258616</v>
      </c>
      <c r="X10473" s="49">
        <v>-14.394932691670499</v>
      </c>
      <c r="Y10473" s="15">
        <v>-4.4502313329999996</v>
      </c>
      <c r="Z10473" s="15">
        <v>-4.4502313329999996</v>
      </c>
      <c r="AA10473" s="15">
        <v>-28.083087803629308</v>
      </c>
      <c r="AF10473" s="49">
        <v>-0.88737836813467397</v>
      </c>
      <c r="AG10473" s="15">
        <v>2.6749999999999998</v>
      </c>
      <c r="AH10473" s="15">
        <v>2.6749999999999998</v>
      </c>
      <c r="AI10473" s="15">
        <v>-56.166175607258616</v>
      </c>
      <c r="AM10473" s="17"/>
    </row>
    <row r="10474" spans="1:39">
      <c r="A10474" s="7" t="s">
        <v>8304</v>
      </c>
      <c r="B10474" s="7">
        <v>3527</v>
      </c>
      <c r="C10474" s="29" t="s">
        <v>9642</v>
      </c>
      <c r="F10474" s="27" t="str">
        <f t="shared" si="163"/>
        <v>VIC3527GLENLOTH</v>
      </c>
      <c r="G10474" s="30">
        <v>10462</v>
      </c>
      <c r="H10474" s="49">
        <v>-17.721681636154099</v>
      </c>
      <c r="I10474" s="15">
        <v>-2.2221189469999998</v>
      </c>
      <c r="J10474" s="15">
        <v>-2.2221189469999998</v>
      </c>
      <c r="K10474" s="15">
        <v>-17.627296146769606</v>
      </c>
      <c r="P10474" s="49">
        <v>-8.0555333080655291</v>
      </c>
      <c r="Q10474" s="15">
        <v>-0.43490100700000001</v>
      </c>
      <c r="R10474" s="15">
        <v>-0.43490100700000001</v>
      </c>
      <c r="S10474" s="15">
        <v>-35.254592293539211</v>
      </c>
      <c r="X10474" s="49">
        <v>-14.394932691670499</v>
      </c>
      <c r="Y10474" s="15">
        <v>-0.468120806</v>
      </c>
      <c r="Z10474" s="15">
        <v>-0.468120806</v>
      </c>
      <c r="AA10474" s="15">
        <v>-17.627296146769606</v>
      </c>
      <c r="AF10474" s="49">
        <v>-0.88737836813467397</v>
      </c>
      <c r="AG10474" s="15">
        <v>-4.6749999999999998</v>
      </c>
      <c r="AH10474" s="15">
        <v>-4.6749999999999998</v>
      </c>
      <c r="AI10474" s="15">
        <v>-35.254592293539211</v>
      </c>
      <c r="AM10474" s="17"/>
    </row>
    <row r="10475" spans="1:39">
      <c r="A10475" s="7" t="s">
        <v>8304</v>
      </c>
      <c r="B10475" s="7">
        <v>3527</v>
      </c>
      <c r="C10475" s="29" t="s">
        <v>9643</v>
      </c>
      <c r="F10475" s="27" t="str">
        <f t="shared" si="163"/>
        <v>VIC3527WYCHEPROOF</v>
      </c>
      <c r="G10475" s="30">
        <v>10463</v>
      </c>
      <c r="H10475" s="49">
        <v>-17.721681636154099</v>
      </c>
      <c r="I10475" s="15">
        <v>-2.2221189469999998</v>
      </c>
      <c r="J10475" s="15">
        <v>-2.2221189469999998</v>
      </c>
      <c r="K10475" s="15">
        <v>-16.679527790318968</v>
      </c>
      <c r="P10475" s="49">
        <v>-8.0555333080655291</v>
      </c>
      <c r="Q10475" s="15">
        <v>-0.43490100700000001</v>
      </c>
      <c r="R10475" s="15">
        <v>-0.43490100700000001</v>
      </c>
      <c r="S10475" s="15">
        <v>-33.359055580637936</v>
      </c>
      <c r="X10475" s="49">
        <v>-14.394932691670499</v>
      </c>
      <c r="Y10475" s="15">
        <v>-0.468120806</v>
      </c>
      <c r="Z10475" s="15">
        <v>-0.468120806</v>
      </c>
      <c r="AA10475" s="15">
        <v>-16.679527790318968</v>
      </c>
      <c r="AF10475" s="49">
        <v>-0.88737836813467397</v>
      </c>
      <c r="AG10475" s="15">
        <v>-4.6749999999999998</v>
      </c>
      <c r="AH10475" s="15">
        <v>-4.6749999999999998</v>
      </c>
      <c r="AI10475" s="15">
        <v>-33.359055580637936</v>
      </c>
      <c r="AM10475" s="17"/>
    </row>
    <row r="10476" spans="1:39">
      <c r="A10476" s="7" t="s">
        <v>8304</v>
      </c>
      <c r="B10476" s="7">
        <v>3529</v>
      </c>
      <c r="C10476" s="29" t="s">
        <v>9644</v>
      </c>
      <c r="F10476" s="27" t="str">
        <f t="shared" si="163"/>
        <v>VIC3529NULLAWIL</v>
      </c>
      <c r="G10476" s="30">
        <v>10464</v>
      </c>
      <c r="H10476" s="49">
        <v>-17.721681636154099</v>
      </c>
      <c r="I10476" s="15">
        <v>-2.2221189469999998</v>
      </c>
      <c r="J10476" s="15">
        <v>-2.2221189469999998</v>
      </c>
      <c r="K10476" s="15">
        <v>-16.679527790318968</v>
      </c>
      <c r="P10476" s="49">
        <v>-8.0555333080655291</v>
      </c>
      <c r="Q10476" s="15">
        <v>-0.43490100700000001</v>
      </c>
      <c r="R10476" s="15">
        <v>-0.43490100700000001</v>
      </c>
      <c r="S10476" s="15">
        <v>-33.359055580637936</v>
      </c>
      <c r="X10476" s="49">
        <v>-14.394932691670499</v>
      </c>
      <c r="Y10476" s="15">
        <v>-0.468120806</v>
      </c>
      <c r="Z10476" s="15">
        <v>-0.468120806</v>
      </c>
      <c r="AA10476" s="15">
        <v>-16.679527790318968</v>
      </c>
      <c r="AF10476" s="49">
        <v>-0.88737836813467397</v>
      </c>
      <c r="AG10476" s="15">
        <v>-7.375</v>
      </c>
      <c r="AH10476" s="15">
        <v>-7.375</v>
      </c>
      <c r="AI10476" s="15">
        <v>-33.359055580637936</v>
      </c>
      <c r="AM10476" s="17"/>
    </row>
    <row r="10477" spans="1:39">
      <c r="A10477" s="7" t="s">
        <v>8304</v>
      </c>
      <c r="B10477" s="7">
        <v>3530</v>
      </c>
      <c r="C10477" s="29" t="s">
        <v>9645</v>
      </c>
      <c r="F10477" s="27" t="str">
        <f t="shared" si="163"/>
        <v>VIC3530CULGOA</v>
      </c>
      <c r="G10477" s="30">
        <v>10465</v>
      </c>
      <c r="H10477" s="49">
        <v>-17.721681636154099</v>
      </c>
      <c r="I10477" s="15">
        <v>-2.180118947</v>
      </c>
      <c r="J10477" s="15">
        <v>-2.180118947</v>
      </c>
      <c r="K10477" s="15">
        <v>-18.612222917931799</v>
      </c>
      <c r="P10477" s="49">
        <v>-8.0555333080655291</v>
      </c>
      <c r="Q10477" s="15">
        <v>-0.40178207500000002</v>
      </c>
      <c r="R10477" s="15">
        <v>-0.40178207500000002</v>
      </c>
      <c r="S10477" s="15">
        <v>-37.224445835863598</v>
      </c>
      <c r="X10477" s="49">
        <v>-14.394932691670499</v>
      </c>
      <c r="Y10477" s="15">
        <v>-0.426876806</v>
      </c>
      <c r="Z10477" s="15">
        <v>-0.426876806</v>
      </c>
      <c r="AA10477" s="15">
        <v>-18.612222917931799</v>
      </c>
      <c r="AF10477" s="49">
        <v>-0.88737836813467397</v>
      </c>
      <c r="AG10477" s="15">
        <v>-7.375</v>
      </c>
      <c r="AH10477" s="15">
        <v>-7.375</v>
      </c>
      <c r="AI10477" s="15">
        <v>-37.224445835863598</v>
      </c>
      <c r="AM10477" s="17"/>
    </row>
    <row r="10478" spans="1:39">
      <c r="A10478" s="7" t="s">
        <v>8304</v>
      </c>
      <c r="B10478" s="7">
        <v>3531</v>
      </c>
      <c r="C10478" s="29" t="s">
        <v>9646</v>
      </c>
      <c r="F10478" s="27" t="str">
        <f t="shared" si="163"/>
        <v>VIC3531BERRIWILLOCK</v>
      </c>
      <c r="G10478" s="30">
        <v>10466</v>
      </c>
      <c r="H10478" s="49">
        <v>-17.721681636154099</v>
      </c>
      <c r="I10478" s="15">
        <v>-2.2221189469999998</v>
      </c>
      <c r="J10478" s="15">
        <v>-2.2221189469999998</v>
      </c>
      <c r="K10478" s="15">
        <v>-14.736922530684001</v>
      </c>
      <c r="P10478" s="49">
        <v>-8.0555333080655291</v>
      </c>
      <c r="Q10478" s="15">
        <v>-0.43490100700000001</v>
      </c>
      <c r="R10478" s="15">
        <v>-0.43490100700000001</v>
      </c>
      <c r="S10478" s="15">
        <v>-29.473845061368003</v>
      </c>
      <c r="X10478" s="49">
        <v>-14.394932691670499</v>
      </c>
      <c r="Y10478" s="15">
        <v>-0.468120806</v>
      </c>
      <c r="Z10478" s="15">
        <v>-0.468120806</v>
      </c>
      <c r="AA10478" s="15">
        <v>-14.736922530684001</v>
      </c>
      <c r="AF10478" s="49">
        <v>-0.88737836813467397</v>
      </c>
      <c r="AG10478" s="15">
        <v>-7.375</v>
      </c>
      <c r="AH10478" s="15">
        <v>-7.375</v>
      </c>
      <c r="AI10478" s="15">
        <v>-29.473845061368003</v>
      </c>
      <c r="AM10478" s="17"/>
    </row>
    <row r="10479" spans="1:39">
      <c r="A10479" s="7" t="s">
        <v>8304</v>
      </c>
      <c r="B10479" s="7">
        <v>3533</v>
      </c>
      <c r="C10479" s="29" t="s">
        <v>9647</v>
      </c>
      <c r="F10479" s="27" t="str">
        <f t="shared" si="163"/>
        <v>VIC3533MITTYACK</v>
      </c>
      <c r="G10479" s="30">
        <v>10467</v>
      </c>
      <c r="H10479" s="49">
        <v>-17.721681636154099</v>
      </c>
      <c r="I10479" s="15">
        <v>-2.180118947</v>
      </c>
      <c r="J10479" s="15">
        <v>-2.180118947</v>
      </c>
      <c r="K10479" s="15">
        <v>-19.631362850891332</v>
      </c>
      <c r="P10479" s="49">
        <v>-8.0555333080655291</v>
      </c>
      <c r="Q10479" s="15">
        <v>-0.40178207500000002</v>
      </c>
      <c r="R10479" s="15">
        <v>-0.40178207500000002</v>
      </c>
      <c r="S10479" s="15">
        <v>-39.262725701782664</v>
      </c>
      <c r="X10479" s="49">
        <v>-14.394932691670499</v>
      </c>
      <c r="Y10479" s="15">
        <v>-0.426876806</v>
      </c>
      <c r="Z10479" s="15">
        <v>-0.426876806</v>
      </c>
      <c r="AA10479" s="15">
        <v>-19.631362850891332</v>
      </c>
      <c r="AF10479" s="49">
        <v>-0.88737836813467397</v>
      </c>
      <c r="AG10479" s="15">
        <v>-7.375</v>
      </c>
      <c r="AH10479" s="15">
        <v>-7.375</v>
      </c>
      <c r="AI10479" s="15">
        <v>-39.262725701782664</v>
      </c>
      <c r="AM10479" s="17"/>
    </row>
    <row r="10480" spans="1:39">
      <c r="A10480" s="7" t="s">
        <v>8304</v>
      </c>
      <c r="B10480" s="7">
        <v>3533</v>
      </c>
      <c r="C10480" s="29" t="s">
        <v>9648</v>
      </c>
      <c r="F10480" s="27" t="str">
        <f t="shared" si="163"/>
        <v>VIC3533NANDALY</v>
      </c>
      <c r="G10480" s="30">
        <v>10468</v>
      </c>
      <c r="H10480" s="49">
        <v>-17.721681636154099</v>
      </c>
      <c r="I10480" s="15">
        <v>-2.180118947</v>
      </c>
      <c r="J10480" s="15">
        <v>-2.180118947</v>
      </c>
      <c r="K10480" s="15">
        <v>-19.631362850891332</v>
      </c>
      <c r="P10480" s="49">
        <v>-8.0555333080655291</v>
      </c>
      <c r="Q10480" s="15">
        <v>-0.40178207500000002</v>
      </c>
      <c r="R10480" s="15">
        <v>-0.40178207500000002</v>
      </c>
      <c r="S10480" s="15">
        <v>-39.262725701782664</v>
      </c>
      <c r="X10480" s="49">
        <v>-14.394932691670499</v>
      </c>
      <c r="Y10480" s="15">
        <v>-0.426876806</v>
      </c>
      <c r="Z10480" s="15">
        <v>-0.426876806</v>
      </c>
      <c r="AA10480" s="15">
        <v>-19.631362850891332</v>
      </c>
      <c r="AF10480" s="49">
        <v>-0.88737836813467397</v>
      </c>
      <c r="AG10480" s="15">
        <v>-7.375</v>
      </c>
      <c r="AH10480" s="15">
        <v>-7.375</v>
      </c>
      <c r="AI10480" s="15">
        <v>-39.262725701782664</v>
      </c>
      <c r="AM10480" s="17"/>
    </row>
    <row r="10481" spans="1:39">
      <c r="A10481" s="7" t="s">
        <v>8304</v>
      </c>
      <c r="B10481" s="7">
        <v>3533</v>
      </c>
      <c r="C10481" s="29" t="s">
        <v>9649</v>
      </c>
      <c r="F10481" s="27" t="str">
        <f t="shared" si="163"/>
        <v>VIC3533SEA LAKE</v>
      </c>
      <c r="G10481" s="30">
        <v>10469</v>
      </c>
      <c r="H10481" s="49">
        <v>-17.721681636154099</v>
      </c>
      <c r="I10481" s="15">
        <v>-2.180118947</v>
      </c>
      <c r="J10481" s="15">
        <v>-2.180118947</v>
      </c>
      <c r="K10481" s="15">
        <v>-18.612222917931799</v>
      </c>
      <c r="P10481" s="49">
        <v>-8.0555333080655291</v>
      </c>
      <c r="Q10481" s="15">
        <v>-0.40178207500000002</v>
      </c>
      <c r="R10481" s="15">
        <v>-0.40178207500000002</v>
      </c>
      <c r="S10481" s="15">
        <v>-37.224445835863598</v>
      </c>
      <c r="X10481" s="49">
        <v>-14.394932691670499</v>
      </c>
      <c r="Y10481" s="15">
        <v>-0.426876806</v>
      </c>
      <c r="Z10481" s="15">
        <v>-0.426876806</v>
      </c>
      <c r="AA10481" s="15">
        <v>-18.612222917931799</v>
      </c>
      <c r="AF10481" s="49">
        <v>-0.88737836813467397</v>
      </c>
      <c r="AG10481" s="15">
        <v>-7.375</v>
      </c>
      <c r="AH10481" s="15">
        <v>-7.375</v>
      </c>
      <c r="AI10481" s="15">
        <v>-37.224445835863598</v>
      </c>
      <c r="AM10481" s="17"/>
    </row>
    <row r="10482" spans="1:39">
      <c r="A10482" s="7" t="s">
        <v>8304</v>
      </c>
      <c r="B10482" s="7">
        <v>3537</v>
      </c>
      <c r="C10482" s="29" t="s">
        <v>9650</v>
      </c>
      <c r="F10482" s="27" t="str">
        <f t="shared" si="163"/>
        <v>VIC3537BARRAPORT</v>
      </c>
      <c r="G10482" s="30">
        <v>10470</v>
      </c>
      <c r="H10482" s="49">
        <v>-17.721681636154099</v>
      </c>
      <c r="I10482" s="15">
        <v>-2.2221189469999998</v>
      </c>
      <c r="J10482" s="15">
        <v>-2.2221189469999998</v>
      </c>
      <c r="K10482" s="15">
        <v>-19.631362850891332</v>
      </c>
      <c r="P10482" s="49">
        <v>-8.0555333080655291</v>
      </c>
      <c r="Q10482" s="15">
        <v>-0.43490100700000001</v>
      </c>
      <c r="R10482" s="15">
        <v>-0.43490100700000001</v>
      </c>
      <c r="S10482" s="15">
        <v>-39.262725701782664</v>
      </c>
      <c r="X10482" s="49">
        <v>-14.394932691670499</v>
      </c>
      <c r="Y10482" s="15">
        <v>-0.468120806</v>
      </c>
      <c r="Z10482" s="15">
        <v>-0.468120806</v>
      </c>
      <c r="AA10482" s="15">
        <v>-19.631362850891332</v>
      </c>
      <c r="AF10482" s="49">
        <v>-0.88737836813467397</v>
      </c>
      <c r="AG10482" s="15">
        <v>-7.375</v>
      </c>
      <c r="AH10482" s="15">
        <v>-7.375</v>
      </c>
      <c r="AI10482" s="15">
        <v>-39.262725701782664</v>
      </c>
      <c r="AM10482" s="17"/>
    </row>
    <row r="10483" spans="1:39">
      <c r="A10483" s="7" t="s">
        <v>8304</v>
      </c>
      <c r="B10483" s="7">
        <v>3537</v>
      </c>
      <c r="C10483" s="29" t="s">
        <v>9651</v>
      </c>
      <c r="F10483" s="27" t="str">
        <f t="shared" si="163"/>
        <v>VIC3537BARRAPORT WEST</v>
      </c>
      <c r="G10483" s="30">
        <v>10471</v>
      </c>
      <c r="H10483" s="49">
        <v>-17.721681636154099</v>
      </c>
      <c r="I10483" s="15">
        <v>-2.2221189469999998</v>
      </c>
      <c r="J10483" s="15">
        <v>-2.2221189469999998</v>
      </c>
      <c r="K10483" s="15">
        <v>-19.631362850891332</v>
      </c>
      <c r="P10483" s="49">
        <v>-8.0555333080655291</v>
      </c>
      <c r="Q10483" s="15">
        <v>-0.43490100700000001</v>
      </c>
      <c r="R10483" s="15">
        <v>-0.43490100700000001</v>
      </c>
      <c r="S10483" s="15">
        <v>-39.262725701782664</v>
      </c>
      <c r="X10483" s="49">
        <v>-14.394932691670499</v>
      </c>
      <c r="Y10483" s="15">
        <v>-0.468120806</v>
      </c>
      <c r="Z10483" s="15">
        <v>-0.468120806</v>
      </c>
      <c r="AA10483" s="15">
        <v>-19.631362850891332</v>
      </c>
      <c r="AF10483" s="49">
        <v>-0.88737836813467397</v>
      </c>
      <c r="AG10483" s="15">
        <v>-7.375</v>
      </c>
      <c r="AH10483" s="15">
        <v>-7.375</v>
      </c>
      <c r="AI10483" s="15">
        <v>-39.262725701782664</v>
      </c>
      <c r="AM10483" s="17"/>
    </row>
    <row r="10484" spans="1:39">
      <c r="A10484" s="7" t="s">
        <v>8304</v>
      </c>
      <c r="B10484" s="7">
        <v>3537</v>
      </c>
      <c r="C10484" s="29" t="s">
        <v>9652</v>
      </c>
      <c r="F10484" s="27" t="str">
        <f t="shared" si="163"/>
        <v>VIC3537BOORT</v>
      </c>
      <c r="G10484" s="30">
        <v>10472</v>
      </c>
      <c r="H10484" s="49">
        <v>-17.721681636154099</v>
      </c>
      <c r="I10484" s="15">
        <v>-2.2221189469999998</v>
      </c>
      <c r="J10484" s="15">
        <v>-2.2221189469999998</v>
      </c>
      <c r="K10484" s="15">
        <v>-18.612222917931799</v>
      </c>
      <c r="P10484" s="49">
        <v>-8.0555333080655291</v>
      </c>
      <c r="Q10484" s="15">
        <v>-0.43490100700000001</v>
      </c>
      <c r="R10484" s="15">
        <v>-0.43490100700000001</v>
      </c>
      <c r="S10484" s="15">
        <v>-37.224445835863598</v>
      </c>
      <c r="X10484" s="49">
        <v>-14.394932691670499</v>
      </c>
      <c r="Y10484" s="15">
        <v>-0.468120806</v>
      </c>
      <c r="Z10484" s="15">
        <v>-0.468120806</v>
      </c>
      <c r="AA10484" s="15">
        <v>-18.612222917931799</v>
      </c>
      <c r="AF10484" s="49">
        <v>-0.88737836813467397</v>
      </c>
      <c r="AG10484" s="15">
        <v>-7.375</v>
      </c>
      <c r="AH10484" s="15">
        <v>-7.375</v>
      </c>
      <c r="AI10484" s="15">
        <v>-37.224445835863598</v>
      </c>
      <c r="AM10484" s="17"/>
    </row>
    <row r="10485" spans="1:39">
      <c r="A10485" s="7" t="s">
        <v>8304</v>
      </c>
      <c r="B10485" s="7">
        <v>3537</v>
      </c>
      <c r="C10485" s="29" t="s">
        <v>9653</v>
      </c>
      <c r="F10485" s="27" t="str">
        <f t="shared" si="163"/>
        <v>VIC3537CANARY ISLAND</v>
      </c>
      <c r="G10485" s="30">
        <v>10473</v>
      </c>
      <c r="H10485" s="49">
        <v>-17.721681636154099</v>
      </c>
      <c r="I10485" s="15">
        <v>-2.2221189469999998</v>
      </c>
      <c r="J10485" s="15">
        <v>-2.2221189469999998</v>
      </c>
      <c r="K10485" s="15">
        <v>-19.502182142854895</v>
      </c>
      <c r="P10485" s="49">
        <v>-8.0555333080655291</v>
      </c>
      <c r="Q10485" s="15">
        <v>-0.43490100700000001</v>
      </c>
      <c r="R10485" s="15">
        <v>-0.43490100700000001</v>
      </c>
      <c r="S10485" s="15">
        <v>-39.004364285709791</v>
      </c>
      <c r="X10485" s="49">
        <v>-14.394932691670499</v>
      </c>
      <c r="Y10485" s="15">
        <v>-0.468120806</v>
      </c>
      <c r="Z10485" s="15">
        <v>-0.468120806</v>
      </c>
      <c r="AA10485" s="15">
        <v>-19.502182142854895</v>
      </c>
      <c r="AF10485" s="49">
        <v>-0.88737836813467397</v>
      </c>
      <c r="AG10485" s="15">
        <v>-7.375</v>
      </c>
      <c r="AH10485" s="15">
        <v>-7.375</v>
      </c>
      <c r="AI10485" s="15">
        <v>-39.004364285709791</v>
      </c>
      <c r="AM10485" s="17"/>
    </row>
    <row r="10486" spans="1:39">
      <c r="A10486" s="7" t="s">
        <v>8304</v>
      </c>
      <c r="B10486" s="7">
        <v>3537</v>
      </c>
      <c r="C10486" s="29" t="s">
        <v>9654</v>
      </c>
      <c r="F10486" s="27" t="str">
        <f t="shared" si="163"/>
        <v>VIC3537CATUMNAL</v>
      </c>
      <c r="G10486" s="30">
        <v>10474</v>
      </c>
      <c r="H10486" s="49">
        <v>-17.721681636154099</v>
      </c>
      <c r="I10486" s="15">
        <v>-2.2221189469999998</v>
      </c>
      <c r="J10486" s="15">
        <v>-2.2221189469999998</v>
      </c>
      <c r="K10486" s="15">
        <v>-19.631362850891332</v>
      </c>
      <c r="P10486" s="49">
        <v>-8.0555333080655291</v>
      </c>
      <c r="Q10486" s="15">
        <v>-0.43490100700000001</v>
      </c>
      <c r="R10486" s="15">
        <v>-0.43490100700000001</v>
      </c>
      <c r="S10486" s="15">
        <v>-39.262725701782664</v>
      </c>
      <c r="X10486" s="49">
        <v>-14.394932691670499</v>
      </c>
      <c r="Y10486" s="15">
        <v>-0.468120806</v>
      </c>
      <c r="Z10486" s="15">
        <v>-0.468120806</v>
      </c>
      <c r="AA10486" s="15">
        <v>-19.631362850891332</v>
      </c>
      <c r="AF10486" s="49">
        <v>-0.88737836813467397</v>
      </c>
      <c r="AG10486" s="15">
        <v>-7.375</v>
      </c>
      <c r="AH10486" s="15">
        <v>-7.375</v>
      </c>
      <c r="AI10486" s="15">
        <v>-39.262725701782664</v>
      </c>
      <c r="AM10486" s="17"/>
    </row>
    <row r="10487" spans="1:39">
      <c r="A10487" s="7" t="s">
        <v>8304</v>
      </c>
      <c r="B10487" s="7">
        <v>3537</v>
      </c>
      <c r="C10487" s="29" t="s">
        <v>9655</v>
      </c>
      <c r="F10487" s="27" t="str">
        <f t="shared" si="163"/>
        <v>VIC3537GREDGWIN</v>
      </c>
      <c r="G10487" s="30">
        <v>10475</v>
      </c>
      <c r="H10487" s="49">
        <v>-17.721681636154099</v>
      </c>
      <c r="I10487" s="15">
        <v>-2.2221189469999998</v>
      </c>
      <c r="J10487" s="15">
        <v>-2.2221189469999998</v>
      </c>
      <c r="K10487" s="15">
        <v>-19.631362850891332</v>
      </c>
      <c r="P10487" s="49">
        <v>-8.0555333080655291</v>
      </c>
      <c r="Q10487" s="15">
        <v>-0.43490100700000001</v>
      </c>
      <c r="R10487" s="15">
        <v>-0.43490100700000001</v>
      </c>
      <c r="S10487" s="15">
        <v>-39.262725701782664</v>
      </c>
      <c r="X10487" s="49">
        <v>-14.394932691670499</v>
      </c>
      <c r="Y10487" s="15">
        <v>-0.468120806</v>
      </c>
      <c r="Z10487" s="15">
        <v>-0.468120806</v>
      </c>
      <c r="AA10487" s="15">
        <v>-19.631362850891332</v>
      </c>
      <c r="AF10487" s="49">
        <v>-0.88737836813467397</v>
      </c>
      <c r="AG10487" s="15">
        <v>-7.375</v>
      </c>
      <c r="AH10487" s="15">
        <v>-7.375</v>
      </c>
      <c r="AI10487" s="15">
        <v>-39.262725701782664</v>
      </c>
      <c r="AM10487" s="17"/>
    </row>
    <row r="10488" spans="1:39">
      <c r="A10488" s="7" t="s">
        <v>8304</v>
      </c>
      <c r="B10488" s="7">
        <v>3537</v>
      </c>
      <c r="C10488" s="29" t="s">
        <v>9656</v>
      </c>
      <c r="F10488" s="27" t="str">
        <f t="shared" si="163"/>
        <v>VIC3537LEAGHUR</v>
      </c>
      <c r="G10488" s="30">
        <v>10476</v>
      </c>
      <c r="H10488" s="49">
        <v>-17.721681636154099</v>
      </c>
      <c r="I10488" s="15">
        <v>-2.2221189469999998</v>
      </c>
      <c r="J10488" s="15">
        <v>-2.2221189469999998</v>
      </c>
      <c r="K10488" s="15">
        <v>-19.631362850891332</v>
      </c>
      <c r="P10488" s="49">
        <v>-8.0555333080655291</v>
      </c>
      <c r="Q10488" s="15">
        <v>-0.43490100700000001</v>
      </c>
      <c r="R10488" s="15">
        <v>-0.43490100700000001</v>
      </c>
      <c r="S10488" s="15">
        <v>-39.262725701782664</v>
      </c>
      <c r="X10488" s="49">
        <v>-14.394932691670499</v>
      </c>
      <c r="Y10488" s="15">
        <v>-0.468120806</v>
      </c>
      <c r="Z10488" s="15">
        <v>-0.468120806</v>
      </c>
      <c r="AA10488" s="15">
        <v>-19.631362850891332</v>
      </c>
      <c r="AF10488" s="49">
        <v>-0.88737836813467397</v>
      </c>
      <c r="AG10488" s="15">
        <v>-7.375</v>
      </c>
      <c r="AH10488" s="15">
        <v>-7.375</v>
      </c>
      <c r="AI10488" s="15">
        <v>-39.262725701782664</v>
      </c>
      <c r="AM10488" s="17"/>
    </row>
    <row r="10489" spans="1:39">
      <c r="A10489" s="7" t="s">
        <v>8304</v>
      </c>
      <c r="B10489" s="7">
        <v>3537</v>
      </c>
      <c r="C10489" s="29" t="s">
        <v>9657</v>
      </c>
      <c r="F10489" s="27" t="str">
        <f t="shared" si="163"/>
        <v>VIC3537MINMINDIE</v>
      </c>
      <c r="G10489" s="30">
        <v>10477</v>
      </c>
      <c r="H10489" s="49">
        <v>-17.721681636154099</v>
      </c>
      <c r="I10489" s="15">
        <v>-2.2221189469999998</v>
      </c>
      <c r="J10489" s="15">
        <v>-2.2221189469999998</v>
      </c>
      <c r="K10489" s="15">
        <v>-19.631362850891332</v>
      </c>
      <c r="P10489" s="49">
        <v>-8.0555333080655291</v>
      </c>
      <c r="Q10489" s="15">
        <v>-0.43490100700000001</v>
      </c>
      <c r="R10489" s="15">
        <v>-0.43490100700000001</v>
      </c>
      <c r="S10489" s="15">
        <v>-39.262725701782664</v>
      </c>
      <c r="X10489" s="49">
        <v>-14.394932691670499</v>
      </c>
      <c r="Y10489" s="15">
        <v>-0.468120806</v>
      </c>
      <c r="Z10489" s="15">
        <v>-0.468120806</v>
      </c>
      <c r="AA10489" s="15">
        <v>-19.631362850891332</v>
      </c>
      <c r="AF10489" s="49">
        <v>-0.88737836813467397</v>
      </c>
      <c r="AG10489" s="15">
        <v>-7.375</v>
      </c>
      <c r="AH10489" s="15">
        <v>-7.375</v>
      </c>
      <c r="AI10489" s="15">
        <v>-39.262725701782664</v>
      </c>
      <c r="AM10489" s="17"/>
    </row>
    <row r="10490" spans="1:39">
      <c r="A10490" s="7" t="s">
        <v>8304</v>
      </c>
      <c r="B10490" s="7">
        <v>3537</v>
      </c>
      <c r="C10490" s="29" t="s">
        <v>9658</v>
      </c>
      <c r="F10490" s="27" t="str">
        <f t="shared" si="163"/>
        <v>VIC3537YANDO</v>
      </c>
      <c r="G10490" s="30">
        <v>10478</v>
      </c>
      <c r="H10490" s="49">
        <v>-17.721681636154099</v>
      </c>
      <c r="I10490" s="15">
        <v>-2.2221189469999998</v>
      </c>
      <c r="J10490" s="15">
        <v>-2.2221189469999998</v>
      </c>
      <c r="K10490" s="15">
        <v>-19.631362850891332</v>
      </c>
      <c r="P10490" s="49">
        <v>-8.0555333080655291</v>
      </c>
      <c r="Q10490" s="15">
        <v>-0.43490100700000001</v>
      </c>
      <c r="R10490" s="15">
        <v>-0.43490100700000001</v>
      </c>
      <c r="S10490" s="15">
        <v>-39.262725701782664</v>
      </c>
      <c r="X10490" s="49">
        <v>-14.394932691670499</v>
      </c>
      <c r="Y10490" s="15">
        <v>-0.468120806</v>
      </c>
      <c r="Z10490" s="15">
        <v>-0.468120806</v>
      </c>
      <c r="AA10490" s="15">
        <v>-19.631362850891332</v>
      </c>
      <c r="AF10490" s="49">
        <v>-0.88737836813467397</v>
      </c>
      <c r="AG10490" s="15">
        <v>-7.375</v>
      </c>
      <c r="AH10490" s="15">
        <v>-7.375</v>
      </c>
      <c r="AI10490" s="15">
        <v>-39.262725701782664</v>
      </c>
      <c r="AM10490" s="17"/>
    </row>
    <row r="10491" spans="1:39">
      <c r="A10491" s="7" t="s">
        <v>8304</v>
      </c>
      <c r="B10491" s="7">
        <v>3540</v>
      </c>
      <c r="C10491" s="29" t="s">
        <v>9659</v>
      </c>
      <c r="F10491" s="27" t="str">
        <f t="shared" si="163"/>
        <v>VIC3540CANNIE</v>
      </c>
      <c r="G10491" s="30">
        <v>10479</v>
      </c>
      <c r="H10491" s="49">
        <v>-17.721681636154099</v>
      </c>
      <c r="I10491" s="15">
        <v>-2.180118947</v>
      </c>
      <c r="J10491" s="15">
        <v>-2.180118947</v>
      </c>
      <c r="K10491" s="15">
        <v>-18.612222917931799</v>
      </c>
      <c r="P10491" s="49">
        <v>-8.0555333080655291</v>
      </c>
      <c r="Q10491" s="15">
        <v>-0.40178207500000002</v>
      </c>
      <c r="R10491" s="15">
        <v>-0.40178207500000002</v>
      </c>
      <c r="S10491" s="15">
        <v>-37.224445835863598</v>
      </c>
      <c r="X10491" s="49">
        <v>-14.394932691670499</v>
      </c>
      <c r="Y10491" s="15">
        <v>-0.426876806</v>
      </c>
      <c r="Z10491" s="15">
        <v>-0.426876806</v>
      </c>
      <c r="AA10491" s="15">
        <v>-18.612222917931799</v>
      </c>
      <c r="AF10491" s="49">
        <v>-0.88737836813467397</v>
      </c>
      <c r="AG10491" s="15">
        <v>-7.375</v>
      </c>
      <c r="AH10491" s="15">
        <v>-7.375</v>
      </c>
      <c r="AI10491" s="15">
        <v>-37.224445835863598</v>
      </c>
      <c r="AM10491" s="17"/>
    </row>
    <row r="10492" spans="1:39">
      <c r="A10492" s="7" t="s">
        <v>8304</v>
      </c>
      <c r="B10492" s="7">
        <v>3540</v>
      </c>
      <c r="C10492" s="29" t="s">
        <v>9660</v>
      </c>
      <c r="F10492" s="27" t="str">
        <f t="shared" si="163"/>
        <v>VIC3540NINYEUNOOK</v>
      </c>
      <c r="G10492" s="30">
        <v>10480</v>
      </c>
      <c r="H10492" s="49">
        <v>-17.721681636154099</v>
      </c>
      <c r="I10492" s="15">
        <v>-2.180118947</v>
      </c>
      <c r="J10492" s="15">
        <v>-2.180118947</v>
      </c>
      <c r="K10492" s="15">
        <v>-18.612222917931799</v>
      </c>
      <c r="P10492" s="49">
        <v>-8.0555333080655291</v>
      </c>
      <c r="Q10492" s="15">
        <v>-0.40178207500000002</v>
      </c>
      <c r="R10492" s="15">
        <v>-0.40178207500000002</v>
      </c>
      <c r="S10492" s="15">
        <v>-37.224445835863598</v>
      </c>
      <c r="X10492" s="49">
        <v>-14.394932691670499</v>
      </c>
      <c r="Y10492" s="15">
        <v>-0.426876806</v>
      </c>
      <c r="Z10492" s="15">
        <v>-0.426876806</v>
      </c>
      <c r="AA10492" s="15">
        <v>-18.612222917931799</v>
      </c>
      <c r="AF10492" s="49">
        <v>-0.88737836813467397</v>
      </c>
      <c r="AG10492" s="15">
        <v>-7.375</v>
      </c>
      <c r="AH10492" s="15">
        <v>-7.375</v>
      </c>
      <c r="AI10492" s="15">
        <v>-37.224445835863598</v>
      </c>
      <c r="AM10492" s="17"/>
    </row>
    <row r="10493" spans="1:39">
      <c r="A10493" s="7" t="s">
        <v>8304</v>
      </c>
      <c r="B10493" s="7">
        <v>3540</v>
      </c>
      <c r="C10493" s="29" t="s">
        <v>9661</v>
      </c>
      <c r="F10493" s="27" t="str">
        <f t="shared" si="163"/>
        <v>VIC3540OAKVALE</v>
      </c>
      <c r="G10493" s="30">
        <v>10481</v>
      </c>
      <c r="H10493" s="49">
        <v>-17.721681636154099</v>
      </c>
      <c r="I10493" s="15">
        <v>-2.180118947</v>
      </c>
      <c r="J10493" s="15">
        <v>-2.180118947</v>
      </c>
      <c r="K10493" s="15">
        <v>-18.612222917931799</v>
      </c>
      <c r="P10493" s="49">
        <v>-8.0555333080655291</v>
      </c>
      <c r="Q10493" s="15">
        <v>-0.40178207500000002</v>
      </c>
      <c r="R10493" s="15">
        <v>-0.40178207500000002</v>
      </c>
      <c r="S10493" s="15">
        <v>-37.224445835863598</v>
      </c>
      <c r="X10493" s="49">
        <v>-14.394932691670499</v>
      </c>
      <c r="Y10493" s="15">
        <v>-0.426876806</v>
      </c>
      <c r="Z10493" s="15">
        <v>-0.426876806</v>
      </c>
      <c r="AA10493" s="15">
        <v>-18.612222917931799</v>
      </c>
      <c r="AF10493" s="49">
        <v>-0.88737836813467397</v>
      </c>
      <c r="AG10493" s="15">
        <v>-7.375</v>
      </c>
      <c r="AH10493" s="15">
        <v>-7.375</v>
      </c>
      <c r="AI10493" s="15">
        <v>-37.224445835863598</v>
      </c>
      <c r="AM10493" s="17"/>
    </row>
    <row r="10494" spans="1:39">
      <c r="A10494" s="7" t="s">
        <v>8304</v>
      </c>
      <c r="B10494" s="7">
        <v>3540</v>
      </c>
      <c r="C10494" s="29" t="s">
        <v>9662</v>
      </c>
      <c r="F10494" s="27" t="str">
        <f t="shared" si="163"/>
        <v>VIC3540QUAMBATOOK</v>
      </c>
      <c r="G10494" s="30">
        <v>10482</v>
      </c>
      <c r="H10494" s="49">
        <v>-17.721681636154099</v>
      </c>
      <c r="I10494" s="15">
        <v>-2.180118947</v>
      </c>
      <c r="J10494" s="15">
        <v>-2.180118947</v>
      </c>
      <c r="K10494" s="15">
        <v>-18.612222917931799</v>
      </c>
      <c r="P10494" s="49">
        <v>-8.0555333080655291</v>
      </c>
      <c r="Q10494" s="15">
        <v>-0.40178207500000002</v>
      </c>
      <c r="R10494" s="15">
        <v>-0.40178207500000002</v>
      </c>
      <c r="S10494" s="15">
        <v>-37.224445835863598</v>
      </c>
      <c r="X10494" s="49">
        <v>-14.394932691670499</v>
      </c>
      <c r="Y10494" s="15">
        <v>-0.426876806</v>
      </c>
      <c r="Z10494" s="15">
        <v>-0.426876806</v>
      </c>
      <c r="AA10494" s="15">
        <v>-18.612222917931799</v>
      </c>
      <c r="AF10494" s="49">
        <v>-0.88737836813467397</v>
      </c>
      <c r="AG10494" s="15">
        <v>-7.375</v>
      </c>
      <c r="AH10494" s="15">
        <v>-7.375</v>
      </c>
      <c r="AI10494" s="15">
        <v>-37.224445835863598</v>
      </c>
      <c r="AM10494" s="17"/>
    </row>
    <row r="10495" spans="1:39">
      <c r="A10495" s="7" t="s">
        <v>8304</v>
      </c>
      <c r="B10495" s="7">
        <v>3542</v>
      </c>
      <c r="C10495" s="29" t="s">
        <v>9663</v>
      </c>
      <c r="F10495" s="27" t="str">
        <f t="shared" si="163"/>
        <v>VIC3542LALBERT</v>
      </c>
      <c r="G10495" s="30">
        <v>10483</v>
      </c>
      <c r="H10495" s="49">
        <v>-17.721681636154099</v>
      </c>
      <c r="I10495" s="15">
        <v>-2.2221189469999998</v>
      </c>
      <c r="J10495" s="15">
        <v>-2.2221189469999998</v>
      </c>
      <c r="K10495" s="15">
        <v>-19.631362850891332</v>
      </c>
      <c r="P10495" s="49">
        <v>-8.0555333080655291</v>
      </c>
      <c r="Q10495" s="15">
        <v>-0.43490100700000001</v>
      </c>
      <c r="R10495" s="15">
        <v>-0.43490100700000001</v>
      </c>
      <c r="S10495" s="15">
        <v>-39.262725701782664</v>
      </c>
      <c r="X10495" s="49">
        <v>-14.394932691670499</v>
      </c>
      <c r="Y10495" s="15">
        <v>-0.468120806</v>
      </c>
      <c r="Z10495" s="15">
        <v>-0.468120806</v>
      </c>
      <c r="AA10495" s="15">
        <v>-19.631362850891332</v>
      </c>
      <c r="AF10495" s="49">
        <v>-0.88737836813467397</v>
      </c>
      <c r="AG10495" s="15">
        <v>-7.375</v>
      </c>
      <c r="AH10495" s="15">
        <v>-7.375</v>
      </c>
      <c r="AI10495" s="15">
        <v>-39.262725701782664</v>
      </c>
      <c r="AM10495" s="17"/>
    </row>
    <row r="10496" spans="1:39">
      <c r="A10496" s="7" t="s">
        <v>8304</v>
      </c>
      <c r="B10496" s="7">
        <v>3542</v>
      </c>
      <c r="C10496" s="29" t="s">
        <v>9664</v>
      </c>
      <c r="F10496" s="27" t="str">
        <f t="shared" si="163"/>
        <v>VIC3542TITYBONG</v>
      </c>
      <c r="G10496" s="30">
        <v>10484</v>
      </c>
      <c r="H10496" s="49">
        <v>-17.721681636154099</v>
      </c>
      <c r="I10496" s="15">
        <v>-2.2221189469999998</v>
      </c>
      <c r="J10496" s="15">
        <v>-2.2221189469999998</v>
      </c>
      <c r="K10496" s="15">
        <v>-18.612222917931799</v>
      </c>
      <c r="P10496" s="49">
        <v>-8.0555333080655291</v>
      </c>
      <c r="Q10496" s="15">
        <v>-0.43490100700000001</v>
      </c>
      <c r="R10496" s="15">
        <v>-0.43490100700000001</v>
      </c>
      <c r="S10496" s="15">
        <v>-37.224445835863598</v>
      </c>
      <c r="X10496" s="49">
        <v>-14.394932691670499</v>
      </c>
      <c r="Y10496" s="15">
        <v>-0.468120806</v>
      </c>
      <c r="Z10496" s="15">
        <v>-0.468120806</v>
      </c>
      <c r="AA10496" s="15">
        <v>-18.612222917931799</v>
      </c>
      <c r="AF10496" s="49">
        <v>-0.88737836813467397</v>
      </c>
      <c r="AG10496" s="15">
        <v>-7.375</v>
      </c>
      <c r="AH10496" s="15">
        <v>-7.375</v>
      </c>
      <c r="AI10496" s="15">
        <v>-37.224445835863598</v>
      </c>
      <c r="AM10496" s="17"/>
    </row>
    <row r="10497" spans="1:39">
      <c r="A10497" s="7" t="s">
        <v>8304</v>
      </c>
      <c r="B10497" s="7">
        <v>3544</v>
      </c>
      <c r="C10497" s="29" t="s">
        <v>9665</v>
      </c>
      <c r="F10497" s="27" t="str">
        <f t="shared" si="163"/>
        <v>VIC3544ULTIMA</v>
      </c>
      <c r="G10497" s="30">
        <v>10485</v>
      </c>
      <c r="H10497" s="49">
        <v>-17.721681636154099</v>
      </c>
      <c r="I10497" s="15">
        <v>-2.2046189470000002</v>
      </c>
      <c r="J10497" s="15">
        <v>-2.2046189470000002</v>
      </c>
      <c r="K10497" s="15">
        <v>-17.627296146769606</v>
      </c>
      <c r="P10497" s="49">
        <v>-8.0555333080655291</v>
      </c>
      <c r="Q10497" s="15">
        <v>-0.42110145199999999</v>
      </c>
      <c r="R10497" s="15">
        <v>-0.42110145199999999</v>
      </c>
      <c r="S10497" s="15">
        <v>-35.254592293539211</v>
      </c>
      <c r="X10497" s="49">
        <v>-14.394932691670499</v>
      </c>
      <c r="Y10497" s="15">
        <v>-0.45093580599999999</v>
      </c>
      <c r="Z10497" s="15">
        <v>-0.45093580599999999</v>
      </c>
      <c r="AA10497" s="15">
        <v>-17.627296146769606</v>
      </c>
      <c r="AF10497" s="49">
        <v>-0.88737836813467397</v>
      </c>
      <c r="AG10497" s="15">
        <v>-7.375</v>
      </c>
      <c r="AH10497" s="15">
        <v>-7.375</v>
      </c>
      <c r="AI10497" s="15">
        <v>-35.254592293539211</v>
      </c>
      <c r="AM10497" s="17"/>
    </row>
    <row r="10498" spans="1:39">
      <c r="A10498" s="7" t="s">
        <v>8304</v>
      </c>
      <c r="B10498" s="7">
        <v>3544</v>
      </c>
      <c r="C10498" s="29" t="s">
        <v>9666</v>
      </c>
      <c r="F10498" s="27" t="str">
        <f t="shared" si="163"/>
        <v>VIC3544WAITCHIE</v>
      </c>
      <c r="G10498" s="30">
        <v>10486</v>
      </c>
      <c r="H10498" s="49">
        <v>-17.721681636154099</v>
      </c>
      <c r="I10498" s="15">
        <v>-2.2046189470000002</v>
      </c>
      <c r="J10498" s="15">
        <v>-2.2046189470000002</v>
      </c>
      <c r="K10498" s="15">
        <v>-17.627296146769606</v>
      </c>
      <c r="P10498" s="49">
        <v>-8.0555333080655291</v>
      </c>
      <c r="Q10498" s="15">
        <v>-0.42110145199999999</v>
      </c>
      <c r="R10498" s="15">
        <v>-0.42110145199999999</v>
      </c>
      <c r="S10498" s="15">
        <v>-35.254592293539211</v>
      </c>
      <c r="X10498" s="49">
        <v>-14.394932691670499</v>
      </c>
      <c r="Y10498" s="15">
        <v>-0.45093580599999999</v>
      </c>
      <c r="Z10498" s="15">
        <v>-0.45093580599999999</v>
      </c>
      <c r="AA10498" s="15">
        <v>-17.627296146769606</v>
      </c>
      <c r="AF10498" s="49">
        <v>-0.88737836813467397</v>
      </c>
      <c r="AG10498" s="15">
        <v>-7.375</v>
      </c>
      <c r="AH10498" s="15">
        <v>-7.375</v>
      </c>
      <c r="AI10498" s="15">
        <v>-35.254592293539211</v>
      </c>
      <c r="AM10498" s="17"/>
    </row>
    <row r="10499" spans="1:39">
      <c r="A10499" s="7" t="s">
        <v>8304</v>
      </c>
      <c r="B10499" s="7">
        <v>3546</v>
      </c>
      <c r="C10499" s="29" t="s">
        <v>9667</v>
      </c>
      <c r="F10499" s="27" t="str">
        <f t="shared" si="163"/>
        <v>VIC3546CHINKAPOOK</v>
      </c>
      <c r="G10499" s="30">
        <v>10487</v>
      </c>
      <c r="H10499" s="49">
        <v>-17.721681636154099</v>
      </c>
      <c r="I10499" s="15">
        <v>-2.341118947</v>
      </c>
      <c r="J10499" s="15">
        <v>-2.341118947</v>
      </c>
      <c r="K10499" s="15">
        <v>-19.631362850891332</v>
      </c>
      <c r="P10499" s="49">
        <v>-8.0555333080655291</v>
      </c>
      <c r="Q10499" s="15">
        <v>-0.52873798100000002</v>
      </c>
      <c r="R10499" s="15">
        <v>-0.52873798100000002</v>
      </c>
      <c r="S10499" s="15">
        <v>-39.262725701782664</v>
      </c>
      <c r="X10499" s="49">
        <v>-14.394932691670499</v>
      </c>
      <c r="Y10499" s="15">
        <v>-0.58497880599999996</v>
      </c>
      <c r="Z10499" s="15">
        <v>-0.58497880599999996</v>
      </c>
      <c r="AA10499" s="15">
        <v>-19.631362850891332</v>
      </c>
      <c r="AF10499" s="49">
        <v>-4.8873783681346703</v>
      </c>
      <c r="AG10499" s="15">
        <v>1.7</v>
      </c>
      <c r="AH10499" s="15">
        <v>1.7</v>
      </c>
      <c r="AI10499" s="15">
        <v>-39.262725701782664</v>
      </c>
      <c r="AM10499" s="17"/>
    </row>
    <row r="10500" spans="1:39">
      <c r="A10500" s="7" t="s">
        <v>8304</v>
      </c>
      <c r="B10500" s="7">
        <v>3546</v>
      </c>
      <c r="C10500" s="29" t="s">
        <v>9668</v>
      </c>
      <c r="F10500" s="27" t="str">
        <f t="shared" si="163"/>
        <v>VIC3546MANANGATANG</v>
      </c>
      <c r="G10500" s="30">
        <v>10488</v>
      </c>
      <c r="H10500" s="49">
        <v>-17.721681636154099</v>
      </c>
      <c r="I10500" s="15">
        <v>-2.341118947</v>
      </c>
      <c r="J10500" s="15">
        <v>-2.341118947</v>
      </c>
      <c r="K10500" s="15">
        <v>-18.612222917931799</v>
      </c>
      <c r="P10500" s="49">
        <v>-8.0555333080655291</v>
      </c>
      <c r="Q10500" s="15">
        <v>-0.52873798100000002</v>
      </c>
      <c r="R10500" s="15">
        <v>-0.52873798100000002</v>
      </c>
      <c r="S10500" s="15">
        <v>-37.224445835863598</v>
      </c>
      <c r="X10500" s="49">
        <v>-14.394932691670499</v>
      </c>
      <c r="Y10500" s="15">
        <v>-0.58497880599999996</v>
      </c>
      <c r="Z10500" s="15">
        <v>-0.58497880599999996</v>
      </c>
      <c r="AA10500" s="15">
        <v>-18.612222917931799</v>
      </c>
      <c r="AF10500" s="49">
        <v>-0.88737836813467397</v>
      </c>
      <c r="AG10500" s="15">
        <v>1.7</v>
      </c>
      <c r="AH10500" s="15">
        <v>1.7</v>
      </c>
      <c r="AI10500" s="15">
        <v>-37.224445835863598</v>
      </c>
      <c r="AM10500" s="17"/>
    </row>
    <row r="10501" spans="1:39">
      <c r="A10501" s="7" t="s">
        <v>8304</v>
      </c>
      <c r="B10501" s="7">
        <v>3549</v>
      </c>
      <c r="C10501" s="29" t="s">
        <v>9669</v>
      </c>
      <c r="F10501" s="27" t="str">
        <f t="shared" si="163"/>
        <v>VIC3549ANNUELLO</v>
      </c>
      <c r="G10501" s="30">
        <v>10489</v>
      </c>
      <c r="H10501" s="49">
        <v>-17.721681636154099</v>
      </c>
      <c r="I10501" s="15">
        <v>-2.264118947</v>
      </c>
      <c r="J10501" s="15">
        <v>-2.264118947</v>
      </c>
      <c r="K10501" s="15">
        <v>-16.651197408005455</v>
      </c>
      <c r="P10501" s="49">
        <v>-8.0555333080655291</v>
      </c>
      <c r="Q10501" s="15">
        <v>-0.468019939</v>
      </c>
      <c r="R10501" s="15">
        <v>-0.468019939</v>
      </c>
      <c r="S10501" s="15">
        <v>-33.30239481601091</v>
      </c>
      <c r="X10501" s="49">
        <v>-14.394932691670499</v>
      </c>
      <c r="Y10501" s="15">
        <v>-0.509364806</v>
      </c>
      <c r="Z10501" s="15">
        <v>-0.509364806</v>
      </c>
      <c r="AA10501" s="15">
        <v>-16.651197408005455</v>
      </c>
      <c r="AF10501" s="49">
        <v>-0.88737836813467397</v>
      </c>
      <c r="AG10501" s="15">
        <v>-4.8250000000000002</v>
      </c>
      <c r="AH10501" s="15">
        <v>-4.8250000000000002</v>
      </c>
      <c r="AI10501" s="15">
        <v>-33.30239481601091</v>
      </c>
      <c r="AM10501" s="17"/>
    </row>
    <row r="10502" spans="1:39">
      <c r="A10502" s="7" t="s">
        <v>8304</v>
      </c>
      <c r="B10502" s="7">
        <v>3549</v>
      </c>
      <c r="C10502" s="29" t="s">
        <v>9670</v>
      </c>
      <c r="F10502" s="27" t="str">
        <f t="shared" si="163"/>
        <v>VIC3549BANNERTON</v>
      </c>
      <c r="G10502" s="30">
        <v>10490</v>
      </c>
      <c r="H10502" s="49">
        <v>-17.721681636154099</v>
      </c>
      <c r="I10502" s="15">
        <v>-2.264118947</v>
      </c>
      <c r="J10502" s="15">
        <v>-2.264118947</v>
      </c>
      <c r="K10502" s="15">
        <v>-17.627296146769606</v>
      </c>
      <c r="P10502" s="49">
        <v>-8.0555333080655291</v>
      </c>
      <c r="Q10502" s="15">
        <v>-0.468019939</v>
      </c>
      <c r="R10502" s="15">
        <v>-0.468019939</v>
      </c>
      <c r="S10502" s="15">
        <v>-35.254592293539211</v>
      </c>
      <c r="X10502" s="49">
        <v>-14.394932691670499</v>
      </c>
      <c r="Y10502" s="15">
        <v>-0.509364806</v>
      </c>
      <c r="Z10502" s="15">
        <v>-0.509364806</v>
      </c>
      <c r="AA10502" s="15">
        <v>-17.627296146769606</v>
      </c>
      <c r="AF10502" s="49">
        <v>6.2807765717961797</v>
      </c>
      <c r="AG10502" s="15">
        <v>-4.8250000000000002</v>
      </c>
      <c r="AH10502" s="15">
        <v>-4.8250000000000002</v>
      </c>
      <c r="AI10502" s="15">
        <v>-35.254592293539211</v>
      </c>
      <c r="AM10502" s="17"/>
    </row>
    <row r="10503" spans="1:39">
      <c r="A10503" s="7" t="s">
        <v>8304</v>
      </c>
      <c r="B10503" s="7">
        <v>3549</v>
      </c>
      <c r="C10503" s="29" t="s">
        <v>9671</v>
      </c>
      <c r="F10503" s="27" t="str">
        <f t="shared" si="163"/>
        <v>VIC3549ROBINVALE</v>
      </c>
      <c r="G10503" s="30">
        <v>10491</v>
      </c>
      <c r="H10503" s="49">
        <v>-17.721681636154099</v>
      </c>
      <c r="I10503" s="15">
        <v>-2.264118947</v>
      </c>
      <c r="J10503" s="15">
        <v>-2.264118947</v>
      </c>
      <c r="K10503" s="15">
        <v>-16.679527790318968</v>
      </c>
      <c r="P10503" s="49">
        <v>-8.0555333080655291</v>
      </c>
      <c r="Q10503" s="15">
        <v>-0.468019939</v>
      </c>
      <c r="R10503" s="15">
        <v>-0.468019939</v>
      </c>
      <c r="S10503" s="15">
        <v>-33.359055580637936</v>
      </c>
      <c r="X10503" s="49">
        <v>-14.394932691670499</v>
      </c>
      <c r="Y10503" s="15">
        <v>-0.509364806</v>
      </c>
      <c r="Z10503" s="15">
        <v>-0.509364806</v>
      </c>
      <c r="AA10503" s="15">
        <v>-16.679527790318968</v>
      </c>
      <c r="AF10503" s="49">
        <v>-0.88737836813467397</v>
      </c>
      <c r="AG10503" s="15">
        <v>-4.8250000000000002</v>
      </c>
      <c r="AH10503" s="15">
        <v>-4.8250000000000002</v>
      </c>
      <c r="AI10503" s="15">
        <v>-33.359055580637936</v>
      </c>
      <c r="AM10503" s="17"/>
    </row>
    <row r="10504" spans="1:39">
      <c r="A10504" s="7" t="s">
        <v>8304</v>
      </c>
      <c r="B10504" s="7">
        <v>3549</v>
      </c>
      <c r="C10504" s="29" t="s">
        <v>9672</v>
      </c>
      <c r="F10504" s="27" t="str">
        <f t="shared" si="163"/>
        <v>VIC3549WEMEN</v>
      </c>
      <c r="G10504" s="30">
        <v>10492</v>
      </c>
      <c r="H10504" s="49">
        <v>-17.721681636154099</v>
      </c>
      <c r="I10504" s="15">
        <v>-2.264118947</v>
      </c>
      <c r="J10504" s="15">
        <v>-2.264118947</v>
      </c>
      <c r="K10504" s="15">
        <v>-16.679527790318968</v>
      </c>
      <c r="P10504" s="49">
        <v>-8.0555333080655291</v>
      </c>
      <c r="Q10504" s="15">
        <v>-0.468019939</v>
      </c>
      <c r="R10504" s="15">
        <v>-0.468019939</v>
      </c>
      <c r="S10504" s="15">
        <v>-33.359055580637936</v>
      </c>
      <c r="X10504" s="49">
        <v>-14.394932691670499</v>
      </c>
      <c r="Y10504" s="15">
        <v>-0.509364806</v>
      </c>
      <c r="Z10504" s="15">
        <v>-0.509364806</v>
      </c>
      <c r="AA10504" s="15">
        <v>-16.679527790318968</v>
      </c>
      <c r="AF10504" s="49">
        <v>-0.88737836813467397</v>
      </c>
      <c r="AG10504" s="15">
        <v>-4.8250000000000002</v>
      </c>
      <c r="AH10504" s="15">
        <v>-4.8250000000000002</v>
      </c>
      <c r="AI10504" s="15">
        <v>-33.359055580637936</v>
      </c>
      <c r="AM10504" s="17"/>
    </row>
    <row r="10505" spans="1:39">
      <c r="A10505" s="7" t="s">
        <v>8304</v>
      </c>
      <c r="B10505" s="7">
        <v>3550</v>
      </c>
      <c r="C10505" s="29" t="s">
        <v>9673</v>
      </c>
      <c r="F10505" s="27" t="str">
        <f t="shared" si="163"/>
        <v>VIC3550BENDIGO</v>
      </c>
      <c r="G10505" s="30">
        <v>10493</v>
      </c>
      <c r="H10505" s="49">
        <v>-17.721681636154099</v>
      </c>
      <c r="I10505" s="15">
        <v>2.4260587010000001</v>
      </c>
      <c r="J10505" s="15">
        <v>2.4260587010000001</v>
      </c>
      <c r="K10505" s="15">
        <v>-8.1116436278669752</v>
      </c>
      <c r="P10505" s="49">
        <v>-8.0555333080655291</v>
      </c>
      <c r="Q10505" s="15">
        <v>3.2304008849999999</v>
      </c>
      <c r="R10505" s="15">
        <v>3.2304008849999999</v>
      </c>
      <c r="S10505" s="15">
        <v>-16.22328725573395</v>
      </c>
      <c r="X10505" s="49">
        <v>-14.394932691670499</v>
      </c>
      <c r="Y10505" s="15">
        <v>4.0963896450000004</v>
      </c>
      <c r="Z10505" s="15">
        <v>4.0963896450000004</v>
      </c>
      <c r="AA10505" s="15">
        <v>-8.1116436278669752</v>
      </c>
      <c r="AF10505" s="49">
        <v>-0.88737836813467397</v>
      </c>
      <c r="AG10505" s="15">
        <v>0.67500000000000004</v>
      </c>
      <c r="AH10505" s="15">
        <v>0.67500000000000004</v>
      </c>
      <c r="AI10505" s="15">
        <v>-16.22328725573395</v>
      </c>
      <c r="AM10505" s="17"/>
    </row>
    <row r="10506" spans="1:39">
      <c r="A10506" s="7" t="s">
        <v>8304</v>
      </c>
      <c r="B10506" s="7">
        <v>3550</v>
      </c>
      <c r="C10506" s="29" t="s">
        <v>9674</v>
      </c>
      <c r="F10506" s="27" t="str">
        <f t="shared" si="163"/>
        <v>VIC3550BENDIGO SOUTH</v>
      </c>
      <c r="G10506" s="30">
        <v>10494</v>
      </c>
      <c r="H10506" s="49">
        <v>-17.721681636154099</v>
      </c>
      <c r="I10506" s="15">
        <v>2.4260587010000001</v>
      </c>
      <c r="J10506" s="15">
        <v>2.4260587010000001</v>
      </c>
      <c r="K10506" s="15">
        <v>-8.8660988501017428</v>
      </c>
      <c r="P10506" s="49">
        <v>-8.0555333080655291</v>
      </c>
      <c r="Q10506" s="15">
        <v>3.2304008849999999</v>
      </c>
      <c r="R10506" s="15">
        <v>3.2304008849999999</v>
      </c>
      <c r="S10506" s="15">
        <v>-17.732197700203486</v>
      </c>
      <c r="X10506" s="49">
        <v>-14.394932691670499</v>
      </c>
      <c r="Y10506" s="15">
        <v>4.0963896450000004</v>
      </c>
      <c r="Z10506" s="15">
        <v>4.0963896450000004</v>
      </c>
      <c r="AA10506" s="15">
        <v>-8.8660988501017428</v>
      </c>
      <c r="AF10506" s="49">
        <v>-0.88737836813467397</v>
      </c>
      <c r="AG10506" s="15">
        <v>-3.3250000000000002</v>
      </c>
      <c r="AH10506" s="15">
        <v>-3.3250000000000002</v>
      </c>
      <c r="AI10506" s="15">
        <v>-17.732197700203486</v>
      </c>
      <c r="AM10506" s="17"/>
    </row>
    <row r="10507" spans="1:39">
      <c r="A10507" s="7" t="s">
        <v>8304</v>
      </c>
      <c r="B10507" s="7">
        <v>3550</v>
      </c>
      <c r="C10507" s="29" t="s">
        <v>9675</v>
      </c>
      <c r="F10507" s="27" t="str">
        <f t="shared" si="163"/>
        <v>VIC3550DIAMOND HILL</v>
      </c>
      <c r="G10507" s="30">
        <v>10495</v>
      </c>
      <c r="H10507" s="49">
        <v>-17.721681636154099</v>
      </c>
      <c r="I10507" s="15">
        <v>2.4260587010000001</v>
      </c>
      <c r="J10507" s="15">
        <v>2.4260587010000001</v>
      </c>
      <c r="K10507" s="15">
        <v>-8.8660988501017428</v>
      </c>
      <c r="P10507" s="49">
        <v>-8.0555333080655291</v>
      </c>
      <c r="Q10507" s="15">
        <v>3.2304008849999999</v>
      </c>
      <c r="R10507" s="15">
        <v>3.2304008849999999</v>
      </c>
      <c r="S10507" s="15">
        <v>-17.732197700203486</v>
      </c>
      <c r="X10507" s="49">
        <v>-14.394932691670499</v>
      </c>
      <c r="Y10507" s="15">
        <v>4.0963896450000004</v>
      </c>
      <c r="Z10507" s="15">
        <v>4.0963896450000004</v>
      </c>
      <c r="AA10507" s="15">
        <v>-8.8660988501017428</v>
      </c>
      <c r="AF10507" s="49">
        <v>-0.88737836813467397</v>
      </c>
      <c r="AG10507" s="15">
        <v>-3.3250000000000002</v>
      </c>
      <c r="AH10507" s="15">
        <v>-3.3250000000000002</v>
      </c>
      <c r="AI10507" s="15">
        <v>-17.732197700203486</v>
      </c>
      <c r="AM10507" s="17"/>
    </row>
    <row r="10508" spans="1:39">
      <c r="A10508" s="7" t="s">
        <v>8304</v>
      </c>
      <c r="B10508" s="7">
        <v>3550</v>
      </c>
      <c r="C10508" s="29" t="s">
        <v>9676</v>
      </c>
      <c r="F10508" s="27" t="str">
        <f t="shared" si="163"/>
        <v>VIC3550FLORA HILL</v>
      </c>
      <c r="G10508" s="30">
        <v>10496</v>
      </c>
      <c r="H10508" s="49">
        <v>-17.721681636154099</v>
      </c>
      <c r="I10508" s="15">
        <v>2.4260587010000001</v>
      </c>
      <c r="J10508" s="15">
        <v>2.4260587010000001</v>
      </c>
      <c r="K10508" s="15">
        <v>-8.1116436278669752</v>
      </c>
      <c r="P10508" s="49">
        <v>-8.0555333080655291</v>
      </c>
      <c r="Q10508" s="15">
        <v>3.2304008849999999</v>
      </c>
      <c r="R10508" s="15">
        <v>3.2304008849999999</v>
      </c>
      <c r="S10508" s="15">
        <v>-16.22328725573395</v>
      </c>
      <c r="X10508" s="49">
        <v>-14.394932691670499</v>
      </c>
      <c r="Y10508" s="15">
        <v>4.0963896450000004</v>
      </c>
      <c r="Z10508" s="15">
        <v>4.0963896450000004</v>
      </c>
      <c r="AA10508" s="15">
        <v>-8.1116436278669752</v>
      </c>
      <c r="AF10508" s="49">
        <v>-4.8873783681346703</v>
      </c>
      <c r="AG10508" s="15">
        <v>-3.3250000000000002</v>
      </c>
      <c r="AH10508" s="15">
        <v>-3.3250000000000002</v>
      </c>
      <c r="AI10508" s="15">
        <v>-16.22328725573395</v>
      </c>
      <c r="AM10508" s="17"/>
    </row>
    <row r="10509" spans="1:39">
      <c r="A10509" s="7" t="s">
        <v>8304</v>
      </c>
      <c r="B10509" s="7">
        <v>3550</v>
      </c>
      <c r="C10509" s="29" t="s">
        <v>1338</v>
      </c>
      <c r="F10509" s="27" t="str">
        <f t="shared" si="163"/>
        <v>VIC3550IRONBARK</v>
      </c>
      <c r="G10509" s="30">
        <v>10497</v>
      </c>
      <c r="H10509" s="49">
        <v>-17.721681636154099</v>
      </c>
      <c r="I10509" s="15">
        <v>2.4260587010000001</v>
      </c>
      <c r="J10509" s="15">
        <v>2.4260587010000001</v>
      </c>
      <c r="K10509" s="15">
        <v>-8.8660988501017428</v>
      </c>
      <c r="P10509" s="49">
        <v>-8.0555333080655291</v>
      </c>
      <c r="Q10509" s="15">
        <v>3.2304008849999999</v>
      </c>
      <c r="R10509" s="15">
        <v>3.2304008849999999</v>
      </c>
      <c r="S10509" s="15">
        <v>-17.732197700203486</v>
      </c>
      <c r="X10509" s="49">
        <v>-14.394932691670499</v>
      </c>
      <c r="Y10509" s="15">
        <v>4.0963896450000004</v>
      </c>
      <c r="Z10509" s="15">
        <v>4.0963896450000004</v>
      </c>
      <c r="AA10509" s="15">
        <v>-8.8660988501017428</v>
      </c>
      <c r="AF10509" s="49">
        <v>-4.8873783681346703</v>
      </c>
      <c r="AG10509" s="15">
        <v>-3.3250000000000002</v>
      </c>
      <c r="AH10509" s="15">
        <v>-3.3250000000000002</v>
      </c>
      <c r="AI10509" s="15">
        <v>-17.732197700203486</v>
      </c>
      <c r="AM10509" s="17"/>
    </row>
    <row r="10510" spans="1:39">
      <c r="A10510" s="7" t="s">
        <v>8304</v>
      </c>
      <c r="B10510" s="7">
        <v>3550</v>
      </c>
      <c r="C10510" s="29" t="s">
        <v>9677</v>
      </c>
      <c r="F10510" s="27" t="str">
        <f t="shared" ref="F10510:F10573" si="164">TRIM(A10510)&amp;IF(LEN(TRIM(B10510))=3,"0"&amp;TRIM(B10510),TRIM(B10510))&amp;TRIM(C10510)</f>
        <v>VIC3550KENNINGTON</v>
      </c>
      <c r="G10510" s="30">
        <v>10498</v>
      </c>
      <c r="H10510" s="49">
        <v>-17.721681636154099</v>
      </c>
      <c r="I10510" s="15">
        <v>2.4260587010000001</v>
      </c>
      <c r="J10510" s="15">
        <v>2.4260587010000001</v>
      </c>
      <c r="K10510" s="15">
        <v>-8.1116436278669752</v>
      </c>
      <c r="P10510" s="49">
        <v>-8.0555333080655291</v>
      </c>
      <c r="Q10510" s="15">
        <v>3.2304008849999999</v>
      </c>
      <c r="R10510" s="15">
        <v>3.2304008849999999</v>
      </c>
      <c r="S10510" s="15">
        <v>-16.22328725573395</v>
      </c>
      <c r="X10510" s="49">
        <v>-14.394932691670499</v>
      </c>
      <c r="Y10510" s="15">
        <v>4.0963896450000004</v>
      </c>
      <c r="Z10510" s="15">
        <v>4.0963896450000004</v>
      </c>
      <c r="AA10510" s="15">
        <v>-8.1116436278669752</v>
      </c>
      <c r="AF10510" s="49">
        <v>-0.88737836813467397</v>
      </c>
      <c r="AG10510" s="15">
        <v>-3.3250000000000002</v>
      </c>
      <c r="AH10510" s="15">
        <v>-3.3250000000000002</v>
      </c>
      <c r="AI10510" s="15">
        <v>-16.22328725573395</v>
      </c>
      <c r="AM10510" s="17"/>
    </row>
    <row r="10511" spans="1:39">
      <c r="A10511" s="7" t="s">
        <v>8304</v>
      </c>
      <c r="B10511" s="7">
        <v>3550</v>
      </c>
      <c r="C10511" s="29" t="s">
        <v>9678</v>
      </c>
      <c r="F10511" s="27" t="str">
        <f t="shared" si="164"/>
        <v>VIC3550LONG GULLY</v>
      </c>
      <c r="G10511" s="30">
        <v>10499</v>
      </c>
      <c r="H10511" s="49">
        <v>-17.721681636154099</v>
      </c>
      <c r="I10511" s="15">
        <v>2.4260587010000001</v>
      </c>
      <c r="J10511" s="15">
        <v>2.4260587010000001</v>
      </c>
      <c r="K10511" s="15">
        <v>-8.1116436278669752</v>
      </c>
      <c r="P10511" s="49">
        <v>-8.0555333080655291</v>
      </c>
      <c r="Q10511" s="15">
        <v>3.2304008849999999</v>
      </c>
      <c r="R10511" s="15">
        <v>3.2304008849999999</v>
      </c>
      <c r="S10511" s="15">
        <v>-16.22328725573395</v>
      </c>
      <c r="X10511" s="49">
        <v>-14.394932691670499</v>
      </c>
      <c r="Y10511" s="15">
        <v>4.0963896450000004</v>
      </c>
      <c r="Z10511" s="15">
        <v>4.0963896450000004</v>
      </c>
      <c r="AA10511" s="15">
        <v>-8.1116436278669752</v>
      </c>
      <c r="AF10511" s="49">
        <v>-0.88737836813467397</v>
      </c>
      <c r="AG10511" s="15">
        <v>-3.3250000000000002</v>
      </c>
      <c r="AH10511" s="15">
        <v>-3.3250000000000002</v>
      </c>
      <c r="AI10511" s="15">
        <v>-16.22328725573395</v>
      </c>
      <c r="AM10511" s="17"/>
    </row>
    <row r="10512" spans="1:39">
      <c r="A10512" s="7" t="s">
        <v>8304</v>
      </c>
      <c r="B10512" s="7">
        <v>3550</v>
      </c>
      <c r="C10512" s="29" t="s">
        <v>9679</v>
      </c>
      <c r="F10512" s="27" t="str">
        <f t="shared" si="164"/>
        <v>VIC3550NORTH BENDIGO</v>
      </c>
      <c r="G10512" s="30">
        <v>10500</v>
      </c>
      <c r="H10512" s="49">
        <v>-17.721681636154099</v>
      </c>
      <c r="I10512" s="15">
        <v>2.4260587010000001</v>
      </c>
      <c r="J10512" s="15">
        <v>2.4260587010000001</v>
      </c>
      <c r="K10512" s="15">
        <v>-17.627296146769606</v>
      </c>
      <c r="P10512" s="49">
        <v>-8.0555333080655291</v>
      </c>
      <c r="Q10512" s="15">
        <v>3.2304008849999999</v>
      </c>
      <c r="R10512" s="15">
        <v>3.2304008849999999</v>
      </c>
      <c r="S10512" s="15">
        <v>-35.254592293539211</v>
      </c>
      <c r="X10512" s="49">
        <v>-14.394932691670499</v>
      </c>
      <c r="Y10512" s="15">
        <v>4.0963896450000004</v>
      </c>
      <c r="Z10512" s="15">
        <v>4.0963896450000004</v>
      </c>
      <c r="AA10512" s="15">
        <v>-17.627296146769606</v>
      </c>
      <c r="AF10512" s="49">
        <v>-0.88737836813467397</v>
      </c>
      <c r="AG10512" s="15">
        <v>-3.3250000000000002</v>
      </c>
      <c r="AH10512" s="15">
        <v>-3.3250000000000002</v>
      </c>
      <c r="AI10512" s="15">
        <v>-35.254592293539211</v>
      </c>
      <c r="AM10512" s="17"/>
    </row>
    <row r="10513" spans="1:39">
      <c r="A10513" s="7" t="s">
        <v>8304</v>
      </c>
      <c r="B10513" s="7">
        <v>3550</v>
      </c>
      <c r="C10513" s="29" t="s">
        <v>9680</v>
      </c>
      <c r="F10513" s="27" t="str">
        <f t="shared" si="164"/>
        <v>VIC3550QUARRY HILL</v>
      </c>
      <c r="G10513" s="30">
        <v>10501</v>
      </c>
      <c r="H10513" s="49">
        <v>-17.721681636154099</v>
      </c>
      <c r="I10513" s="15">
        <v>2.4260587010000001</v>
      </c>
      <c r="J10513" s="15">
        <v>2.4260587010000001</v>
      </c>
      <c r="K10513" s="15">
        <v>-8.1116436278669752</v>
      </c>
      <c r="P10513" s="49">
        <v>-8.0555333080655291</v>
      </c>
      <c r="Q10513" s="15">
        <v>3.2304008849999999</v>
      </c>
      <c r="R10513" s="15">
        <v>3.2304008849999999</v>
      </c>
      <c r="S10513" s="15">
        <v>-16.22328725573395</v>
      </c>
      <c r="X10513" s="49">
        <v>-14.394932691670499</v>
      </c>
      <c r="Y10513" s="15">
        <v>4.0963896450000004</v>
      </c>
      <c r="Z10513" s="15">
        <v>4.0963896450000004</v>
      </c>
      <c r="AA10513" s="15">
        <v>-8.1116436278669752</v>
      </c>
      <c r="AF10513" s="49">
        <v>-0.88737836813467397</v>
      </c>
      <c r="AG10513" s="15">
        <v>-3.3250000000000002</v>
      </c>
      <c r="AH10513" s="15">
        <v>-3.3250000000000002</v>
      </c>
      <c r="AI10513" s="15">
        <v>-16.22328725573395</v>
      </c>
      <c r="AM10513" s="17"/>
    </row>
    <row r="10514" spans="1:39">
      <c r="A10514" s="7" t="s">
        <v>8304</v>
      </c>
      <c r="B10514" s="7">
        <v>3550</v>
      </c>
      <c r="C10514" s="29" t="s">
        <v>9681</v>
      </c>
      <c r="F10514" s="27" t="str">
        <f t="shared" si="164"/>
        <v>VIC3550SANDHURST EAST</v>
      </c>
      <c r="G10514" s="30">
        <v>10502</v>
      </c>
      <c r="H10514" s="49">
        <v>-17.721681636154099</v>
      </c>
      <c r="I10514" s="15">
        <v>2.4260587010000001</v>
      </c>
      <c r="J10514" s="15">
        <v>2.4260587010000001</v>
      </c>
      <c r="K10514" s="15">
        <v>-8.1116436278669752</v>
      </c>
      <c r="P10514" s="49">
        <v>-8.0555333080655291</v>
      </c>
      <c r="Q10514" s="15">
        <v>3.2304008849999999</v>
      </c>
      <c r="R10514" s="15">
        <v>3.2304008849999999</v>
      </c>
      <c r="S10514" s="15">
        <v>-16.22328725573395</v>
      </c>
      <c r="X10514" s="49">
        <v>-14.394932691670499</v>
      </c>
      <c r="Y10514" s="15">
        <v>4.0963896450000004</v>
      </c>
      <c r="Z10514" s="15">
        <v>4.0963896450000004</v>
      </c>
      <c r="AA10514" s="15">
        <v>-8.1116436278669752</v>
      </c>
      <c r="AF10514" s="49">
        <v>-0.88737836813467397</v>
      </c>
      <c r="AG10514" s="15">
        <v>-3.3250000000000002</v>
      </c>
      <c r="AH10514" s="15">
        <v>-3.3250000000000002</v>
      </c>
      <c r="AI10514" s="15">
        <v>-16.22328725573395</v>
      </c>
      <c r="AM10514" s="17"/>
    </row>
    <row r="10515" spans="1:39">
      <c r="A10515" s="7" t="s">
        <v>8304</v>
      </c>
      <c r="B10515" s="7">
        <v>3550</v>
      </c>
      <c r="C10515" s="29" t="s">
        <v>9682</v>
      </c>
      <c r="F10515" s="27" t="str">
        <f t="shared" si="164"/>
        <v>VIC3550SPRING GULLY</v>
      </c>
      <c r="G10515" s="30">
        <v>10503</v>
      </c>
      <c r="H10515" s="49">
        <v>-17.721681636154099</v>
      </c>
      <c r="I10515" s="15">
        <v>2.4260587010000001</v>
      </c>
      <c r="J10515" s="15">
        <v>2.4260587010000001</v>
      </c>
      <c r="K10515" s="15">
        <v>-16.679527790318968</v>
      </c>
      <c r="P10515" s="49">
        <v>-8.0555333080655291</v>
      </c>
      <c r="Q10515" s="15">
        <v>3.2304008849999999</v>
      </c>
      <c r="R10515" s="15">
        <v>3.2304008849999999</v>
      </c>
      <c r="S10515" s="15">
        <v>-33.359055580637936</v>
      </c>
      <c r="X10515" s="49">
        <v>-14.394932691670499</v>
      </c>
      <c r="Y10515" s="15">
        <v>4.0963896450000004</v>
      </c>
      <c r="Z10515" s="15">
        <v>4.0963896450000004</v>
      </c>
      <c r="AA10515" s="15">
        <v>-16.679527790318968</v>
      </c>
      <c r="AF10515" s="49">
        <v>-0.88737836813467397</v>
      </c>
      <c r="AG10515" s="15">
        <v>-3.3250000000000002</v>
      </c>
      <c r="AH10515" s="15">
        <v>-3.3250000000000002</v>
      </c>
      <c r="AI10515" s="15">
        <v>-33.359055580637936</v>
      </c>
      <c r="AM10515" s="17"/>
    </row>
    <row r="10516" spans="1:39">
      <c r="A10516" s="7" t="s">
        <v>8304</v>
      </c>
      <c r="B10516" s="7">
        <v>3550</v>
      </c>
      <c r="C10516" s="29" t="s">
        <v>9683</v>
      </c>
      <c r="F10516" s="27" t="str">
        <f t="shared" si="164"/>
        <v>VIC3550STRATHDALE</v>
      </c>
      <c r="G10516" s="30">
        <v>10504</v>
      </c>
      <c r="H10516" s="49">
        <v>-17.721681636154099</v>
      </c>
      <c r="I10516" s="15">
        <v>2.4260587010000001</v>
      </c>
      <c r="J10516" s="15">
        <v>2.4260587010000001</v>
      </c>
      <c r="K10516" s="15">
        <v>-16.679527790318968</v>
      </c>
      <c r="P10516" s="49">
        <v>-8.0555333080655291</v>
      </c>
      <c r="Q10516" s="15">
        <v>3.2304008849999999</v>
      </c>
      <c r="R10516" s="15">
        <v>3.2304008849999999</v>
      </c>
      <c r="S10516" s="15">
        <v>-33.359055580637936</v>
      </c>
      <c r="X10516" s="49">
        <v>-14.394932691670499</v>
      </c>
      <c r="Y10516" s="15">
        <v>4.0963896450000004</v>
      </c>
      <c r="Z10516" s="15">
        <v>4.0963896450000004</v>
      </c>
      <c r="AA10516" s="15">
        <v>-16.679527790318968</v>
      </c>
      <c r="AF10516" s="49">
        <v>-0.88737836813467397</v>
      </c>
      <c r="AG10516" s="15">
        <v>-3.3250000000000002</v>
      </c>
      <c r="AH10516" s="15">
        <v>-3.3250000000000002</v>
      </c>
      <c r="AI10516" s="15">
        <v>-33.359055580637936</v>
      </c>
      <c r="AM10516" s="17"/>
    </row>
    <row r="10517" spans="1:39">
      <c r="A10517" s="7" t="s">
        <v>8304</v>
      </c>
      <c r="B10517" s="7">
        <v>3550</v>
      </c>
      <c r="C10517" s="29" t="s">
        <v>9684</v>
      </c>
      <c r="F10517" s="27" t="str">
        <f t="shared" si="164"/>
        <v>VIC3550WEST BENDIGO</v>
      </c>
      <c r="G10517" s="30">
        <v>10505</v>
      </c>
      <c r="H10517" s="49">
        <v>-17.721681636154099</v>
      </c>
      <c r="I10517" s="15">
        <v>2.4260587010000001</v>
      </c>
      <c r="J10517" s="15">
        <v>2.4260587010000001</v>
      </c>
      <c r="K10517" s="15">
        <v>-8.8660988501017428</v>
      </c>
      <c r="P10517" s="49">
        <v>-8.0555333080655291</v>
      </c>
      <c r="Q10517" s="15">
        <v>3.2304008849999999</v>
      </c>
      <c r="R10517" s="15">
        <v>3.2304008849999999</v>
      </c>
      <c r="S10517" s="15">
        <v>-17.732197700203486</v>
      </c>
      <c r="X10517" s="49">
        <v>-14.394932691670499</v>
      </c>
      <c r="Y10517" s="15">
        <v>4.0963896450000004</v>
      </c>
      <c r="Z10517" s="15">
        <v>4.0963896450000004</v>
      </c>
      <c r="AA10517" s="15">
        <v>-8.8660988501017428</v>
      </c>
      <c r="AF10517" s="49">
        <v>-0.88737836813467397</v>
      </c>
      <c r="AG10517" s="15">
        <v>-3.3250000000000002</v>
      </c>
      <c r="AH10517" s="15">
        <v>-3.3250000000000002</v>
      </c>
      <c r="AI10517" s="15">
        <v>-17.732197700203486</v>
      </c>
      <c r="AM10517" s="17"/>
    </row>
    <row r="10518" spans="1:39">
      <c r="A10518" s="7" t="s">
        <v>8304</v>
      </c>
      <c r="B10518" s="7">
        <v>3550</v>
      </c>
      <c r="C10518" s="29" t="s">
        <v>8020</v>
      </c>
      <c r="F10518" s="27" t="str">
        <f t="shared" si="164"/>
        <v>VIC3550WHITE HILLS</v>
      </c>
      <c r="G10518" s="30">
        <v>10506</v>
      </c>
      <c r="H10518" s="49">
        <v>-17.721681636154099</v>
      </c>
      <c r="I10518" s="15">
        <v>2.4260587010000001</v>
      </c>
      <c r="J10518" s="15">
        <v>2.4260587010000001</v>
      </c>
      <c r="K10518" s="15">
        <v>-16.679527790318968</v>
      </c>
      <c r="P10518" s="49">
        <v>-8.0555333080655291</v>
      </c>
      <c r="Q10518" s="15">
        <v>3.2304008849999999</v>
      </c>
      <c r="R10518" s="15">
        <v>3.2304008849999999</v>
      </c>
      <c r="S10518" s="15">
        <v>-33.359055580637936</v>
      </c>
      <c r="X10518" s="49">
        <v>-14.394932691670499</v>
      </c>
      <c r="Y10518" s="15">
        <v>4.0963896450000004</v>
      </c>
      <c r="Z10518" s="15">
        <v>4.0963896450000004</v>
      </c>
      <c r="AA10518" s="15">
        <v>-16.679527790318968</v>
      </c>
      <c r="AF10518" s="49">
        <v>-0.88737836813467397</v>
      </c>
      <c r="AG10518" s="15">
        <v>-3.3250000000000002</v>
      </c>
      <c r="AH10518" s="15">
        <v>-3.3250000000000002</v>
      </c>
      <c r="AI10518" s="15">
        <v>-33.359055580637936</v>
      </c>
      <c r="AM10518" s="17"/>
    </row>
    <row r="10519" spans="1:39">
      <c r="A10519" s="7" t="s">
        <v>8304</v>
      </c>
      <c r="B10519" s="7">
        <v>3551</v>
      </c>
      <c r="C10519" s="29" t="s">
        <v>9685</v>
      </c>
      <c r="F10519" s="27" t="str">
        <f t="shared" si="164"/>
        <v>VIC3551ARNOLD</v>
      </c>
      <c r="G10519" s="30">
        <v>10507</v>
      </c>
      <c r="H10519" s="49">
        <v>-17.721681636154099</v>
      </c>
      <c r="I10519" s="15">
        <v>-5.205032289</v>
      </c>
      <c r="J10519" s="15">
        <v>-5.205032289</v>
      </c>
      <c r="K10519" s="15">
        <v>-25.483276959701431</v>
      </c>
      <c r="P10519" s="49">
        <v>-8.0555333080655291</v>
      </c>
      <c r="Q10519" s="15">
        <v>-2.7870653910000001</v>
      </c>
      <c r="R10519" s="15">
        <v>-2.7870653910000001</v>
      </c>
      <c r="S10519" s="15">
        <v>-50.966553919402863</v>
      </c>
      <c r="X10519" s="49">
        <v>-14.394932691670499</v>
      </c>
      <c r="Y10519" s="15">
        <v>-3.3973417079999999</v>
      </c>
      <c r="Z10519" s="15">
        <v>-3.3973417079999999</v>
      </c>
      <c r="AA10519" s="15">
        <v>-25.483276959701431</v>
      </c>
      <c r="AF10519" s="49">
        <v>2.8053075100115201</v>
      </c>
      <c r="AG10519" s="15">
        <v>-7.375</v>
      </c>
      <c r="AH10519" s="15">
        <v>-7.375</v>
      </c>
      <c r="AI10519" s="15">
        <v>-50.966553919402863</v>
      </c>
      <c r="AM10519" s="17"/>
    </row>
    <row r="10520" spans="1:39">
      <c r="A10520" s="7" t="s">
        <v>8304</v>
      </c>
      <c r="B10520" s="7">
        <v>3551</v>
      </c>
      <c r="C10520" s="29" t="s">
        <v>9686</v>
      </c>
      <c r="F10520" s="27" t="str">
        <f t="shared" si="164"/>
        <v>VIC3551ARNOLD WEST</v>
      </c>
      <c r="G10520" s="30">
        <v>10508</v>
      </c>
      <c r="H10520" s="49">
        <v>-17.721681636154099</v>
      </c>
      <c r="I10520" s="15">
        <v>-5.205032289</v>
      </c>
      <c r="J10520" s="15">
        <v>-5.205032289</v>
      </c>
      <c r="K10520" s="15">
        <v>-25.483276959701431</v>
      </c>
      <c r="P10520" s="49">
        <v>-8.0555333080655291</v>
      </c>
      <c r="Q10520" s="15">
        <v>-2.7870653910000001</v>
      </c>
      <c r="R10520" s="15">
        <v>-2.7870653910000001</v>
      </c>
      <c r="S10520" s="15">
        <v>-50.966553919402863</v>
      </c>
      <c r="X10520" s="49">
        <v>-14.394932691670499</v>
      </c>
      <c r="Y10520" s="15">
        <v>-3.3973417079999999</v>
      </c>
      <c r="Z10520" s="15">
        <v>-3.3973417079999999</v>
      </c>
      <c r="AA10520" s="15">
        <v>-25.483276959701431</v>
      </c>
      <c r="AF10520" s="49">
        <v>2.8053075100115201</v>
      </c>
      <c r="AG10520" s="15">
        <v>-7.375</v>
      </c>
      <c r="AH10520" s="15">
        <v>-7.375</v>
      </c>
      <c r="AI10520" s="15">
        <v>-50.966553919402863</v>
      </c>
      <c r="AM10520" s="17"/>
    </row>
    <row r="10521" spans="1:39">
      <c r="A10521" s="7" t="s">
        <v>8304</v>
      </c>
      <c r="B10521" s="7">
        <v>3551</v>
      </c>
      <c r="C10521" s="29" t="s">
        <v>9687</v>
      </c>
      <c r="F10521" s="27" t="str">
        <f t="shared" si="164"/>
        <v>VIC3551AXE CREEK</v>
      </c>
      <c r="G10521" s="30">
        <v>10509</v>
      </c>
      <c r="H10521" s="49">
        <v>-17.721681636154099</v>
      </c>
      <c r="I10521" s="15">
        <v>-5.205032289</v>
      </c>
      <c r="J10521" s="15">
        <v>-5.205032289</v>
      </c>
      <c r="K10521" s="15">
        <v>-16.679527790318968</v>
      </c>
      <c r="P10521" s="49">
        <v>-8.0555333080655291</v>
      </c>
      <c r="Q10521" s="15">
        <v>-2.7870653910000001</v>
      </c>
      <c r="R10521" s="15">
        <v>-2.7870653910000001</v>
      </c>
      <c r="S10521" s="15">
        <v>-33.359055580637936</v>
      </c>
      <c r="X10521" s="49">
        <v>-14.394932691670499</v>
      </c>
      <c r="Y10521" s="15">
        <v>-3.3973417079999999</v>
      </c>
      <c r="Z10521" s="15">
        <v>-3.3973417079999999</v>
      </c>
      <c r="AA10521" s="15">
        <v>-16.679527790318968</v>
      </c>
      <c r="AF10521" s="49">
        <v>2.8053075100115201</v>
      </c>
      <c r="AG10521" s="15">
        <v>-7.375</v>
      </c>
      <c r="AH10521" s="15">
        <v>-7.375</v>
      </c>
      <c r="AI10521" s="15">
        <v>-33.359055580637936</v>
      </c>
      <c r="AM10521" s="17"/>
    </row>
    <row r="10522" spans="1:39">
      <c r="A10522" s="7" t="s">
        <v>8304</v>
      </c>
      <c r="B10522" s="7">
        <v>3551</v>
      </c>
      <c r="C10522" s="29" t="s">
        <v>9688</v>
      </c>
      <c r="F10522" s="27" t="str">
        <f t="shared" si="164"/>
        <v>VIC3551AXEDALE</v>
      </c>
      <c r="G10522" s="30">
        <v>10510</v>
      </c>
      <c r="H10522" s="49">
        <v>-17.721681636154099</v>
      </c>
      <c r="I10522" s="15">
        <v>-5.205032289</v>
      </c>
      <c r="J10522" s="15">
        <v>-5.205032289</v>
      </c>
      <c r="K10522" s="15">
        <v>-16.679527790318968</v>
      </c>
      <c r="P10522" s="49">
        <v>-8.0555333080655291</v>
      </c>
      <c r="Q10522" s="15">
        <v>-2.7870653910000001</v>
      </c>
      <c r="R10522" s="15">
        <v>-2.7870653910000001</v>
      </c>
      <c r="S10522" s="15">
        <v>-33.359055580637936</v>
      </c>
      <c r="X10522" s="49">
        <v>-14.394932691670499</v>
      </c>
      <c r="Y10522" s="15">
        <v>-3.3973417079999999</v>
      </c>
      <c r="Z10522" s="15">
        <v>-3.3973417079999999</v>
      </c>
      <c r="AA10522" s="15">
        <v>-16.679527790318968</v>
      </c>
      <c r="AF10522" s="49">
        <v>2.8053075100115201</v>
      </c>
      <c r="AG10522" s="15">
        <v>-7.375</v>
      </c>
      <c r="AH10522" s="15">
        <v>-7.375</v>
      </c>
      <c r="AI10522" s="15">
        <v>-33.359055580637936</v>
      </c>
      <c r="AM10522" s="17"/>
    </row>
    <row r="10523" spans="1:39">
      <c r="A10523" s="7" t="s">
        <v>8304</v>
      </c>
      <c r="B10523" s="7">
        <v>3551</v>
      </c>
      <c r="C10523" s="29" t="s">
        <v>9689</v>
      </c>
      <c r="F10523" s="27" t="str">
        <f t="shared" si="164"/>
        <v>VIC3551BAGSHOT</v>
      </c>
      <c r="G10523" s="30">
        <v>10511</v>
      </c>
      <c r="H10523" s="49">
        <v>-17.721681636154099</v>
      </c>
      <c r="I10523" s="15">
        <v>-5.205032289</v>
      </c>
      <c r="J10523" s="15">
        <v>-5.205032289</v>
      </c>
      <c r="K10523" s="15">
        <v>-16.679527790318968</v>
      </c>
      <c r="P10523" s="49">
        <v>-8.0555333080655291</v>
      </c>
      <c r="Q10523" s="15">
        <v>-2.7870653910000001</v>
      </c>
      <c r="R10523" s="15">
        <v>-2.7870653910000001</v>
      </c>
      <c r="S10523" s="15">
        <v>-33.359055580637936</v>
      </c>
      <c r="X10523" s="49">
        <v>-14.394932691670499</v>
      </c>
      <c r="Y10523" s="15">
        <v>-3.3973417079999999</v>
      </c>
      <c r="Z10523" s="15">
        <v>-3.3973417079999999</v>
      </c>
      <c r="AA10523" s="15">
        <v>-16.679527790318968</v>
      </c>
      <c r="AF10523" s="49">
        <v>2.8053075100115201</v>
      </c>
      <c r="AG10523" s="15">
        <v>-7.375</v>
      </c>
      <c r="AH10523" s="15">
        <v>-7.375</v>
      </c>
      <c r="AI10523" s="15">
        <v>-33.359055580637936</v>
      </c>
      <c r="AM10523" s="17"/>
    </row>
    <row r="10524" spans="1:39">
      <c r="A10524" s="7" t="s">
        <v>8304</v>
      </c>
      <c r="B10524" s="7">
        <v>3551</v>
      </c>
      <c r="C10524" s="29" t="s">
        <v>9690</v>
      </c>
      <c r="F10524" s="27" t="str">
        <f t="shared" si="164"/>
        <v>VIC3551BENDIGO FORWARD</v>
      </c>
      <c r="G10524" s="30">
        <v>10512</v>
      </c>
      <c r="H10524" s="49">
        <v>-17.721681636154099</v>
      </c>
      <c r="I10524" s="15">
        <v>-5.205032289</v>
      </c>
      <c r="J10524" s="15">
        <v>-5.205032289</v>
      </c>
      <c r="K10524" s="15">
        <v>-17.627296146769606</v>
      </c>
      <c r="P10524" s="49">
        <v>-8.0555333080655291</v>
      </c>
      <c r="Q10524" s="15">
        <v>-2.7870653910000001</v>
      </c>
      <c r="R10524" s="15">
        <v>-2.7870653910000001</v>
      </c>
      <c r="S10524" s="15">
        <v>-35.254592293539211</v>
      </c>
      <c r="X10524" s="49">
        <v>-14.394932691670499</v>
      </c>
      <c r="Y10524" s="15">
        <v>-3.3973417079999999</v>
      </c>
      <c r="Z10524" s="15">
        <v>-3.3973417079999999</v>
      </c>
      <c r="AA10524" s="15">
        <v>-17.627296146769606</v>
      </c>
      <c r="AF10524" s="49">
        <v>2.8053075100115201</v>
      </c>
      <c r="AG10524" s="15">
        <v>-7.375</v>
      </c>
      <c r="AH10524" s="15">
        <v>-7.375</v>
      </c>
      <c r="AI10524" s="15">
        <v>-35.254592293539211</v>
      </c>
      <c r="AM10524" s="17"/>
    </row>
    <row r="10525" spans="1:39">
      <c r="A10525" s="7" t="s">
        <v>8304</v>
      </c>
      <c r="B10525" s="7">
        <v>3551</v>
      </c>
      <c r="C10525" s="29" t="s">
        <v>9691</v>
      </c>
      <c r="F10525" s="27" t="str">
        <f t="shared" si="164"/>
        <v>VIC3551CORNELLA</v>
      </c>
      <c r="G10525" s="30">
        <v>10513</v>
      </c>
      <c r="H10525" s="49">
        <v>-17.721681636154099</v>
      </c>
      <c r="I10525" s="15">
        <v>-5.205032289</v>
      </c>
      <c r="J10525" s="15">
        <v>-5.205032289</v>
      </c>
      <c r="K10525" s="15">
        <v>-17.627296146769606</v>
      </c>
      <c r="P10525" s="49">
        <v>-8.0555333080655291</v>
      </c>
      <c r="Q10525" s="15">
        <v>-2.7870653910000001</v>
      </c>
      <c r="R10525" s="15">
        <v>-2.7870653910000001</v>
      </c>
      <c r="S10525" s="15">
        <v>-35.254592293539211</v>
      </c>
      <c r="X10525" s="49">
        <v>-14.394932691670499</v>
      </c>
      <c r="Y10525" s="15">
        <v>-3.3973417079999999</v>
      </c>
      <c r="Z10525" s="15">
        <v>-3.3973417079999999</v>
      </c>
      <c r="AA10525" s="15">
        <v>-17.627296146769606</v>
      </c>
      <c r="AF10525" s="49">
        <v>-0.88737836813467397</v>
      </c>
      <c r="AG10525" s="15">
        <v>-7.375</v>
      </c>
      <c r="AH10525" s="15">
        <v>-7.375</v>
      </c>
      <c r="AI10525" s="15">
        <v>-35.254592293539211</v>
      </c>
      <c r="AM10525" s="17"/>
    </row>
    <row r="10526" spans="1:39">
      <c r="A10526" s="7" t="s">
        <v>8304</v>
      </c>
      <c r="B10526" s="7">
        <v>3551</v>
      </c>
      <c r="C10526" s="29" t="s">
        <v>5018</v>
      </c>
      <c r="F10526" s="27" t="str">
        <f t="shared" si="164"/>
        <v>VIC3551EMU CREEK</v>
      </c>
      <c r="G10526" s="30">
        <v>10514</v>
      </c>
      <c r="H10526" s="49">
        <v>-17.721681636154099</v>
      </c>
      <c r="I10526" s="15">
        <v>-5.205032289</v>
      </c>
      <c r="J10526" s="15">
        <v>-5.205032289</v>
      </c>
      <c r="K10526" s="15">
        <v>-16.679527790318968</v>
      </c>
      <c r="P10526" s="49">
        <v>-8.0555333080655291</v>
      </c>
      <c r="Q10526" s="15">
        <v>-2.7870653910000001</v>
      </c>
      <c r="R10526" s="15">
        <v>-2.7870653910000001</v>
      </c>
      <c r="S10526" s="15">
        <v>-33.359055580637936</v>
      </c>
      <c r="X10526" s="49">
        <v>-14.394932691670499</v>
      </c>
      <c r="Y10526" s="15">
        <v>-3.3973417079999999</v>
      </c>
      <c r="Z10526" s="15">
        <v>-3.3973417079999999</v>
      </c>
      <c r="AA10526" s="15">
        <v>-16.679527790318968</v>
      </c>
      <c r="AF10526" s="49">
        <v>-0.88737836813467397</v>
      </c>
      <c r="AG10526" s="15">
        <v>-7.375</v>
      </c>
      <c r="AH10526" s="15">
        <v>-7.375</v>
      </c>
      <c r="AI10526" s="15">
        <v>-33.359055580637936</v>
      </c>
      <c r="AM10526" s="17"/>
    </row>
    <row r="10527" spans="1:39">
      <c r="A10527" s="7" t="s">
        <v>8304</v>
      </c>
      <c r="B10527" s="7">
        <v>3551</v>
      </c>
      <c r="C10527" s="29" t="s">
        <v>9692</v>
      </c>
      <c r="F10527" s="27" t="str">
        <f t="shared" si="164"/>
        <v>VIC3551EPPALOCK</v>
      </c>
      <c r="G10527" s="30">
        <v>10515</v>
      </c>
      <c r="H10527" s="49">
        <v>-17.721681636154099</v>
      </c>
      <c r="I10527" s="15">
        <v>-5.205032289</v>
      </c>
      <c r="J10527" s="15">
        <v>-5.205032289</v>
      </c>
      <c r="K10527" s="15">
        <v>-16.679527790318968</v>
      </c>
      <c r="P10527" s="49">
        <v>-8.0555333080655291</v>
      </c>
      <c r="Q10527" s="15">
        <v>-2.7870653910000001</v>
      </c>
      <c r="R10527" s="15">
        <v>-2.7870653910000001</v>
      </c>
      <c r="S10527" s="15">
        <v>-33.359055580637936</v>
      </c>
      <c r="X10527" s="49">
        <v>-14.394932691670499</v>
      </c>
      <c r="Y10527" s="15">
        <v>-3.3973417079999999</v>
      </c>
      <c r="Z10527" s="15">
        <v>-3.3973417079999999</v>
      </c>
      <c r="AA10527" s="15">
        <v>-16.679527790318968</v>
      </c>
      <c r="AF10527" s="49">
        <v>-0.88737836813467397</v>
      </c>
      <c r="AG10527" s="15">
        <v>-7.375</v>
      </c>
      <c r="AH10527" s="15">
        <v>-7.375</v>
      </c>
      <c r="AI10527" s="15">
        <v>-33.359055580637936</v>
      </c>
      <c r="AM10527" s="17"/>
    </row>
    <row r="10528" spans="1:39">
      <c r="A10528" s="7" t="s">
        <v>8304</v>
      </c>
      <c r="B10528" s="7">
        <v>3551</v>
      </c>
      <c r="C10528" s="29" t="s">
        <v>9693</v>
      </c>
      <c r="F10528" s="27" t="str">
        <f t="shared" si="164"/>
        <v>VIC3551EPSOM</v>
      </c>
      <c r="G10528" s="30">
        <v>10516</v>
      </c>
      <c r="H10528" s="49">
        <v>-17.721681636154099</v>
      </c>
      <c r="I10528" s="15">
        <v>-5.205032289</v>
      </c>
      <c r="J10528" s="15">
        <v>-5.205032289</v>
      </c>
      <c r="K10528" s="15">
        <v>-24.19637936040662</v>
      </c>
      <c r="P10528" s="49">
        <v>-8.0555333080655291</v>
      </c>
      <c r="Q10528" s="15">
        <v>-2.7870653910000001</v>
      </c>
      <c r="R10528" s="15">
        <v>-2.7870653910000001</v>
      </c>
      <c r="S10528" s="15">
        <v>-48.392758720813241</v>
      </c>
      <c r="X10528" s="49">
        <v>-14.394932691670499</v>
      </c>
      <c r="Y10528" s="15">
        <v>-3.3973417079999999</v>
      </c>
      <c r="Z10528" s="15">
        <v>-3.3973417079999999</v>
      </c>
      <c r="AA10528" s="15">
        <v>-24.19637936040662</v>
      </c>
      <c r="AF10528" s="49">
        <v>-0.88737836813467397</v>
      </c>
      <c r="AG10528" s="15">
        <v>-3.375</v>
      </c>
      <c r="AH10528" s="15">
        <v>-3.375</v>
      </c>
      <c r="AI10528" s="15">
        <v>-48.392758720813241</v>
      </c>
      <c r="AM10528" s="17"/>
    </row>
    <row r="10529" spans="1:39">
      <c r="A10529" s="7" t="s">
        <v>8304</v>
      </c>
      <c r="B10529" s="7">
        <v>3551</v>
      </c>
      <c r="C10529" s="29" t="s">
        <v>9694</v>
      </c>
      <c r="F10529" s="27" t="str">
        <f t="shared" si="164"/>
        <v>VIC3551HUNTLY</v>
      </c>
      <c r="G10529" s="30">
        <v>10517</v>
      </c>
      <c r="H10529" s="49">
        <v>-17.721681636154099</v>
      </c>
      <c r="I10529" s="15">
        <v>-5.205032289</v>
      </c>
      <c r="J10529" s="15">
        <v>-5.205032289</v>
      </c>
      <c r="K10529" s="15">
        <v>-16.679527790318968</v>
      </c>
      <c r="P10529" s="49">
        <v>-8.0555333080655291</v>
      </c>
      <c r="Q10529" s="15">
        <v>-2.7870653910000001</v>
      </c>
      <c r="R10529" s="15">
        <v>-2.7870653910000001</v>
      </c>
      <c r="S10529" s="15">
        <v>-33.359055580637936</v>
      </c>
      <c r="X10529" s="49">
        <v>-14.394932691670499</v>
      </c>
      <c r="Y10529" s="15">
        <v>-3.3973417079999999</v>
      </c>
      <c r="Z10529" s="15">
        <v>-3.3973417079999999</v>
      </c>
      <c r="AA10529" s="15">
        <v>-16.679527790318968</v>
      </c>
      <c r="AF10529" s="49">
        <v>-0.88737836813467397</v>
      </c>
      <c r="AG10529" s="15">
        <v>-7.375</v>
      </c>
      <c r="AH10529" s="15">
        <v>-7.375</v>
      </c>
      <c r="AI10529" s="15">
        <v>-33.359055580637936</v>
      </c>
      <c r="AM10529" s="17"/>
    </row>
    <row r="10530" spans="1:39">
      <c r="A10530" s="7" t="s">
        <v>8304</v>
      </c>
      <c r="B10530" s="7">
        <v>3551</v>
      </c>
      <c r="C10530" s="29" t="s">
        <v>9695</v>
      </c>
      <c r="F10530" s="27" t="str">
        <f t="shared" si="164"/>
        <v>VIC3551JUNORTOUN</v>
      </c>
      <c r="G10530" s="30">
        <v>10518</v>
      </c>
      <c r="H10530" s="49">
        <v>-17.721681636154099</v>
      </c>
      <c r="I10530" s="15">
        <v>-5.205032289</v>
      </c>
      <c r="J10530" s="15">
        <v>-5.205032289</v>
      </c>
      <c r="K10530" s="15">
        <v>-16.679527790318968</v>
      </c>
      <c r="P10530" s="49">
        <v>-8.0555333080655291</v>
      </c>
      <c r="Q10530" s="15">
        <v>-2.7870653910000001</v>
      </c>
      <c r="R10530" s="15">
        <v>-2.7870653910000001</v>
      </c>
      <c r="S10530" s="15">
        <v>-33.359055580637936</v>
      </c>
      <c r="X10530" s="49">
        <v>-14.394932691670499</v>
      </c>
      <c r="Y10530" s="15">
        <v>-3.3973417079999999</v>
      </c>
      <c r="Z10530" s="15">
        <v>-3.3973417079999999</v>
      </c>
      <c r="AA10530" s="15">
        <v>-16.679527790318968</v>
      </c>
      <c r="AF10530" s="49">
        <v>-0.88737836813467397</v>
      </c>
      <c r="AG10530" s="15">
        <v>-3.375</v>
      </c>
      <c r="AH10530" s="15">
        <v>-3.375</v>
      </c>
      <c r="AI10530" s="15">
        <v>-33.359055580637936</v>
      </c>
      <c r="AM10530" s="17"/>
    </row>
    <row r="10531" spans="1:39">
      <c r="A10531" s="7" t="s">
        <v>8304</v>
      </c>
      <c r="B10531" s="7">
        <v>3551</v>
      </c>
      <c r="C10531" s="29" t="s">
        <v>9696</v>
      </c>
      <c r="F10531" s="27" t="str">
        <f t="shared" si="164"/>
        <v>VIC3551KIMBOLTON</v>
      </c>
      <c r="G10531" s="30">
        <v>10519</v>
      </c>
      <c r="H10531" s="49">
        <v>-17.721681636154099</v>
      </c>
      <c r="I10531" s="15">
        <v>-5.205032289</v>
      </c>
      <c r="J10531" s="15">
        <v>-5.205032289</v>
      </c>
      <c r="K10531" s="15">
        <v>-17.627296146769606</v>
      </c>
      <c r="P10531" s="49">
        <v>-8.0555333080655291</v>
      </c>
      <c r="Q10531" s="15">
        <v>-2.7870653910000001</v>
      </c>
      <c r="R10531" s="15">
        <v>-2.7870653910000001</v>
      </c>
      <c r="S10531" s="15">
        <v>-35.254592293539211</v>
      </c>
      <c r="X10531" s="49">
        <v>-14.394932691670499</v>
      </c>
      <c r="Y10531" s="15">
        <v>-3.3973417079999999</v>
      </c>
      <c r="Z10531" s="15">
        <v>-3.3973417079999999</v>
      </c>
      <c r="AA10531" s="15">
        <v>-17.627296146769606</v>
      </c>
      <c r="AF10531" s="49">
        <v>-0.88737836813467397</v>
      </c>
      <c r="AG10531" s="15">
        <v>-7.375</v>
      </c>
      <c r="AH10531" s="15">
        <v>-7.375</v>
      </c>
      <c r="AI10531" s="15">
        <v>-35.254592293539211</v>
      </c>
      <c r="AM10531" s="17"/>
    </row>
    <row r="10532" spans="1:39">
      <c r="A10532" s="7" t="s">
        <v>8304</v>
      </c>
      <c r="B10532" s="7">
        <v>3551</v>
      </c>
      <c r="C10532" s="29" t="s">
        <v>9697</v>
      </c>
      <c r="F10532" s="27" t="str">
        <f t="shared" si="164"/>
        <v>VIC3551LLANELLY</v>
      </c>
      <c r="G10532" s="30">
        <v>10520</v>
      </c>
      <c r="H10532" s="49">
        <v>-17.721681636154099</v>
      </c>
      <c r="I10532" s="15">
        <v>-5.205032289</v>
      </c>
      <c r="J10532" s="15">
        <v>-5.205032289</v>
      </c>
      <c r="K10532" s="15">
        <v>-17.627296146769606</v>
      </c>
      <c r="P10532" s="49">
        <v>-8.0555333080655291</v>
      </c>
      <c r="Q10532" s="15">
        <v>-2.7870653910000001</v>
      </c>
      <c r="R10532" s="15">
        <v>-2.7870653910000001</v>
      </c>
      <c r="S10532" s="15">
        <v>-35.254592293539211</v>
      </c>
      <c r="X10532" s="49">
        <v>-14.394932691670499</v>
      </c>
      <c r="Y10532" s="15">
        <v>-3.3973417079999999</v>
      </c>
      <c r="Z10532" s="15">
        <v>-3.3973417079999999</v>
      </c>
      <c r="AA10532" s="15">
        <v>-17.627296146769606</v>
      </c>
      <c r="AF10532" s="49">
        <v>-0.88737836813467397</v>
      </c>
      <c r="AG10532" s="15">
        <v>-7.375</v>
      </c>
      <c r="AH10532" s="15">
        <v>-7.375</v>
      </c>
      <c r="AI10532" s="15">
        <v>-35.254592293539211</v>
      </c>
      <c r="AM10532" s="17"/>
    </row>
    <row r="10533" spans="1:39">
      <c r="A10533" s="7" t="s">
        <v>8304</v>
      </c>
      <c r="B10533" s="7">
        <v>3551</v>
      </c>
      <c r="C10533" s="29" t="s">
        <v>9698</v>
      </c>
      <c r="F10533" s="27" t="str">
        <f t="shared" si="164"/>
        <v>VIC3551LOCKWOOD</v>
      </c>
      <c r="G10533" s="30">
        <v>10521</v>
      </c>
      <c r="H10533" s="49">
        <v>-17.721681636154099</v>
      </c>
      <c r="I10533" s="15">
        <v>-5.205032289</v>
      </c>
      <c r="J10533" s="15">
        <v>-5.205032289</v>
      </c>
      <c r="K10533" s="15">
        <v>-16.679527790318968</v>
      </c>
      <c r="P10533" s="49">
        <v>-8.0555333080655291</v>
      </c>
      <c r="Q10533" s="15">
        <v>-2.7870653910000001</v>
      </c>
      <c r="R10533" s="15">
        <v>-2.7870653910000001</v>
      </c>
      <c r="S10533" s="15">
        <v>-33.359055580637936</v>
      </c>
      <c r="X10533" s="49">
        <v>-14.394932691670499</v>
      </c>
      <c r="Y10533" s="15">
        <v>-3.3973417079999999</v>
      </c>
      <c r="Z10533" s="15">
        <v>-3.3973417079999999</v>
      </c>
      <c r="AA10533" s="15">
        <v>-16.679527790318968</v>
      </c>
      <c r="AF10533" s="49">
        <v>-0.88737836813467397</v>
      </c>
      <c r="AG10533" s="15">
        <v>-7.375</v>
      </c>
      <c r="AH10533" s="15">
        <v>-7.375</v>
      </c>
      <c r="AI10533" s="15">
        <v>-33.359055580637936</v>
      </c>
      <c r="AM10533" s="17"/>
    </row>
    <row r="10534" spans="1:39">
      <c r="A10534" s="7" t="s">
        <v>8304</v>
      </c>
      <c r="B10534" s="7">
        <v>3551</v>
      </c>
      <c r="C10534" s="29" t="s">
        <v>9699</v>
      </c>
      <c r="F10534" s="27" t="str">
        <f t="shared" si="164"/>
        <v>VIC3551LOCKWOOD SOUTH</v>
      </c>
      <c r="G10534" s="30">
        <v>10522</v>
      </c>
      <c r="H10534" s="49">
        <v>-17.721681636154099</v>
      </c>
      <c r="I10534" s="15">
        <v>-5.205032289</v>
      </c>
      <c r="J10534" s="15">
        <v>-5.205032289</v>
      </c>
      <c r="K10534" s="15">
        <v>-16.679527790318968</v>
      </c>
      <c r="P10534" s="49">
        <v>-8.0555333080655291</v>
      </c>
      <c r="Q10534" s="15">
        <v>-2.7870653910000001</v>
      </c>
      <c r="R10534" s="15">
        <v>-2.7870653910000001</v>
      </c>
      <c r="S10534" s="15">
        <v>-33.359055580637936</v>
      </c>
      <c r="X10534" s="49">
        <v>-14.394932691670499</v>
      </c>
      <c r="Y10534" s="15">
        <v>-3.3973417079999999</v>
      </c>
      <c r="Z10534" s="15">
        <v>-3.3973417079999999</v>
      </c>
      <c r="AA10534" s="15">
        <v>-16.679527790318968</v>
      </c>
      <c r="AF10534" s="49">
        <v>-0.88737836813467397</v>
      </c>
      <c r="AG10534" s="15">
        <v>-7.375</v>
      </c>
      <c r="AH10534" s="15">
        <v>-7.375</v>
      </c>
      <c r="AI10534" s="15">
        <v>-33.359055580637936</v>
      </c>
      <c r="AM10534" s="17"/>
    </row>
    <row r="10535" spans="1:39">
      <c r="A10535" s="7" t="s">
        <v>8304</v>
      </c>
      <c r="B10535" s="7">
        <v>3551</v>
      </c>
      <c r="C10535" s="29" t="s">
        <v>9700</v>
      </c>
      <c r="F10535" s="27" t="str">
        <f t="shared" si="164"/>
        <v>VIC3551LONGLEA</v>
      </c>
      <c r="G10535" s="30">
        <v>10523</v>
      </c>
      <c r="H10535" s="49">
        <v>-17.721681636154099</v>
      </c>
      <c r="I10535" s="15">
        <v>-5.205032289</v>
      </c>
      <c r="J10535" s="15">
        <v>-5.205032289</v>
      </c>
      <c r="K10535" s="15">
        <v>-17.627296146769606</v>
      </c>
      <c r="P10535" s="49">
        <v>-8.0555333080655291</v>
      </c>
      <c r="Q10535" s="15">
        <v>-2.7870653910000001</v>
      </c>
      <c r="R10535" s="15">
        <v>-2.7870653910000001</v>
      </c>
      <c r="S10535" s="15">
        <v>-35.254592293539211</v>
      </c>
      <c r="X10535" s="49">
        <v>-14.394932691670499</v>
      </c>
      <c r="Y10535" s="15">
        <v>-3.3973417079999999</v>
      </c>
      <c r="Z10535" s="15">
        <v>-3.3973417079999999</v>
      </c>
      <c r="AA10535" s="15">
        <v>-17.627296146769606</v>
      </c>
      <c r="AF10535" s="49">
        <v>-0.88737836813467397</v>
      </c>
      <c r="AG10535" s="15">
        <v>-7.375</v>
      </c>
      <c r="AH10535" s="15">
        <v>-7.375</v>
      </c>
      <c r="AI10535" s="15">
        <v>-35.254592293539211</v>
      </c>
      <c r="AM10535" s="17"/>
    </row>
    <row r="10536" spans="1:39">
      <c r="A10536" s="7" t="s">
        <v>8304</v>
      </c>
      <c r="B10536" s="7">
        <v>3551</v>
      </c>
      <c r="C10536" s="29" t="s">
        <v>9701</v>
      </c>
      <c r="F10536" s="27" t="str">
        <f t="shared" si="164"/>
        <v>VIC3551MAIDEN GULLY</v>
      </c>
      <c r="G10536" s="30">
        <v>10524</v>
      </c>
      <c r="H10536" s="49">
        <v>-17.721681636154099</v>
      </c>
      <c r="I10536" s="15">
        <v>-5.205032289</v>
      </c>
      <c r="J10536" s="15">
        <v>-5.205032289</v>
      </c>
      <c r="K10536" s="15">
        <v>-24.19637936040662</v>
      </c>
      <c r="P10536" s="49">
        <v>-8.0555333080655291</v>
      </c>
      <c r="Q10536" s="15">
        <v>-2.7870653910000001</v>
      </c>
      <c r="R10536" s="15">
        <v>-2.7870653910000001</v>
      </c>
      <c r="S10536" s="15">
        <v>-48.392758720813241</v>
      </c>
      <c r="X10536" s="49">
        <v>-14.394932691670499</v>
      </c>
      <c r="Y10536" s="15">
        <v>-3.3973417079999999</v>
      </c>
      <c r="Z10536" s="15">
        <v>-3.3973417079999999</v>
      </c>
      <c r="AA10536" s="15">
        <v>-24.19637936040662</v>
      </c>
      <c r="AF10536" s="49">
        <v>-0.88737836813467397</v>
      </c>
      <c r="AG10536" s="15">
        <v>-7.375</v>
      </c>
      <c r="AH10536" s="15">
        <v>-7.375</v>
      </c>
      <c r="AI10536" s="15">
        <v>-48.392758720813241</v>
      </c>
      <c r="AM10536" s="17"/>
    </row>
    <row r="10537" spans="1:39">
      <c r="A10537" s="7" t="s">
        <v>8304</v>
      </c>
      <c r="B10537" s="7">
        <v>3551</v>
      </c>
      <c r="C10537" s="29" t="s">
        <v>9702</v>
      </c>
      <c r="F10537" s="27" t="str">
        <f t="shared" si="164"/>
        <v>VIC3551MANDURANG</v>
      </c>
      <c r="G10537" s="30">
        <v>10525</v>
      </c>
      <c r="H10537" s="49">
        <v>-17.721681636154099</v>
      </c>
      <c r="I10537" s="15">
        <v>-5.205032289</v>
      </c>
      <c r="J10537" s="15">
        <v>-5.205032289</v>
      </c>
      <c r="K10537" s="15">
        <v>-16.679527790318968</v>
      </c>
      <c r="P10537" s="49">
        <v>-8.0555333080655291</v>
      </c>
      <c r="Q10537" s="15">
        <v>-2.7870653910000001</v>
      </c>
      <c r="R10537" s="15">
        <v>-2.7870653910000001</v>
      </c>
      <c r="S10537" s="15">
        <v>-33.359055580637936</v>
      </c>
      <c r="X10537" s="49">
        <v>-14.394932691670499</v>
      </c>
      <c r="Y10537" s="15">
        <v>-3.3973417079999999</v>
      </c>
      <c r="Z10537" s="15">
        <v>-3.3973417079999999</v>
      </c>
      <c r="AA10537" s="15">
        <v>-16.679527790318968</v>
      </c>
      <c r="AF10537" s="49">
        <v>-0.88737836813467397</v>
      </c>
      <c r="AG10537" s="15">
        <v>-7.375</v>
      </c>
      <c r="AH10537" s="15">
        <v>-7.375</v>
      </c>
      <c r="AI10537" s="15">
        <v>-33.359055580637936</v>
      </c>
      <c r="AM10537" s="17"/>
    </row>
    <row r="10538" spans="1:39">
      <c r="A10538" s="7" t="s">
        <v>8304</v>
      </c>
      <c r="B10538" s="7">
        <v>3551</v>
      </c>
      <c r="C10538" s="29" t="s">
        <v>9703</v>
      </c>
      <c r="F10538" s="27" t="str">
        <f t="shared" si="164"/>
        <v>VIC3551MANDURANG SOUTH</v>
      </c>
      <c r="G10538" s="30">
        <v>10526</v>
      </c>
      <c r="H10538" s="49">
        <v>-17.721681636154099</v>
      </c>
      <c r="I10538" s="15">
        <v>-5.205032289</v>
      </c>
      <c r="J10538" s="15">
        <v>-5.205032289</v>
      </c>
      <c r="K10538" s="15">
        <v>-16.679527790318968</v>
      </c>
      <c r="P10538" s="49">
        <v>-8.0555333080655291</v>
      </c>
      <c r="Q10538" s="15">
        <v>-2.7870653910000001</v>
      </c>
      <c r="R10538" s="15">
        <v>-2.7870653910000001</v>
      </c>
      <c r="S10538" s="15">
        <v>-33.359055580637936</v>
      </c>
      <c r="X10538" s="49">
        <v>-14.394932691670499</v>
      </c>
      <c r="Y10538" s="15">
        <v>-3.3973417079999999</v>
      </c>
      <c r="Z10538" s="15">
        <v>-3.3973417079999999</v>
      </c>
      <c r="AA10538" s="15">
        <v>-16.679527790318968</v>
      </c>
      <c r="AF10538" s="49">
        <v>-0.88737836813467397</v>
      </c>
      <c r="AG10538" s="15">
        <v>-7.375</v>
      </c>
      <c r="AH10538" s="15">
        <v>-7.375</v>
      </c>
      <c r="AI10538" s="15">
        <v>-33.359055580637936</v>
      </c>
      <c r="AM10538" s="17"/>
    </row>
    <row r="10539" spans="1:39">
      <c r="A10539" s="7" t="s">
        <v>8304</v>
      </c>
      <c r="B10539" s="7">
        <v>3551</v>
      </c>
      <c r="C10539" s="29" t="s">
        <v>2747</v>
      </c>
      <c r="F10539" s="27" t="str">
        <f t="shared" si="164"/>
        <v>VIC3551MINTO</v>
      </c>
      <c r="G10539" s="30">
        <v>10527</v>
      </c>
      <c r="H10539" s="49">
        <v>-17.721681636154099</v>
      </c>
      <c r="I10539" s="15">
        <v>-5.205032289</v>
      </c>
      <c r="J10539" s="15">
        <v>-5.205032289</v>
      </c>
      <c r="K10539" s="15">
        <v>-17.627296146769606</v>
      </c>
      <c r="P10539" s="49">
        <v>-8.0555333080655291</v>
      </c>
      <c r="Q10539" s="15">
        <v>-2.7870653910000001</v>
      </c>
      <c r="R10539" s="15">
        <v>-2.7870653910000001</v>
      </c>
      <c r="S10539" s="15">
        <v>-35.254592293539211</v>
      </c>
      <c r="X10539" s="49">
        <v>-14.394932691670499</v>
      </c>
      <c r="Y10539" s="15">
        <v>-3.3973417079999999</v>
      </c>
      <c r="Z10539" s="15">
        <v>-3.3973417079999999</v>
      </c>
      <c r="AA10539" s="15">
        <v>-17.627296146769606</v>
      </c>
      <c r="AF10539" s="49">
        <v>-0.88737836813467397</v>
      </c>
      <c r="AG10539" s="15">
        <v>-7.375</v>
      </c>
      <c r="AH10539" s="15">
        <v>-7.375</v>
      </c>
      <c r="AI10539" s="15">
        <v>-35.254592293539211</v>
      </c>
      <c r="AM10539" s="17"/>
    </row>
    <row r="10540" spans="1:39">
      <c r="A10540" s="7" t="s">
        <v>8304</v>
      </c>
      <c r="B10540" s="7">
        <v>3551</v>
      </c>
      <c r="C10540" s="29" t="s">
        <v>5183</v>
      </c>
      <c r="F10540" s="27" t="str">
        <f t="shared" si="164"/>
        <v>VIC3551MOSQUITO CREEK</v>
      </c>
      <c r="G10540" s="30">
        <v>10528</v>
      </c>
      <c r="H10540" s="49">
        <v>-17.721681636154099</v>
      </c>
      <c r="I10540" s="15">
        <v>-5.205032289</v>
      </c>
      <c r="J10540" s="15">
        <v>-5.205032289</v>
      </c>
      <c r="K10540" s="15">
        <v>-17.627296146769606</v>
      </c>
      <c r="P10540" s="49">
        <v>-8.0555333080655291</v>
      </c>
      <c r="Q10540" s="15">
        <v>-2.7870653910000001</v>
      </c>
      <c r="R10540" s="15">
        <v>-2.7870653910000001</v>
      </c>
      <c r="S10540" s="15">
        <v>-35.254592293539211</v>
      </c>
      <c r="X10540" s="49">
        <v>-14.394932691670499</v>
      </c>
      <c r="Y10540" s="15">
        <v>-3.3973417079999999</v>
      </c>
      <c r="Z10540" s="15">
        <v>-3.3973417079999999</v>
      </c>
      <c r="AA10540" s="15">
        <v>-17.627296146769606</v>
      </c>
      <c r="AF10540" s="49">
        <v>-0.88737836813467397</v>
      </c>
      <c r="AG10540" s="15">
        <v>-7.375</v>
      </c>
      <c r="AH10540" s="15">
        <v>-7.375</v>
      </c>
      <c r="AI10540" s="15">
        <v>-35.254592293539211</v>
      </c>
      <c r="AM10540" s="17"/>
    </row>
    <row r="10541" spans="1:39">
      <c r="A10541" s="7" t="s">
        <v>8304</v>
      </c>
      <c r="B10541" s="7">
        <v>3551</v>
      </c>
      <c r="C10541" s="29" t="s">
        <v>4980</v>
      </c>
      <c r="F10541" s="27" t="str">
        <f t="shared" si="164"/>
        <v>VIC3551MURPHYS CREEK</v>
      </c>
      <c r="G10541" s="30">
        <v>10529</v>
      </c>
      <c r="H10541" s="49">
        <v>-17.721681636154099</v>
      </c>
      <c r="I10541" s="15">
        <v>-5.205032289</v>
      </c>
      <c r="J10541" s="15">
        <v>-5.205032289</v>
      </c>
      <c r="K10541" s="15">
        <v>-17.627296146769606</v>
      </c>
      <c r="P10541" s="49">
        <v>-8.0555333080655291</v>
      </c>
      <c r="Q10541" s="15">
        <v>-2.7870653910000001</v>
      </c>
      <c r="R10541" s="15">
        <v>-2.7870653910000001</v>
      </c>
      <c r="S10541" s="15">
        <v>-35.254592293539211</v>
      </c>
      <c r="X10541" s="49">
        <v>-14.394932691670499</v>
      </c>
      <c r="Y10541" s="15">
        <v>-3.3973417079999999</v>
      </c>
      <c r="Z10541" s="15">
        <v>-3.3973417079999999</v>
      </c>
      <c r="AA10541" s="15">
        <v>-17.627296146769606</v>
      </c>
      <c r="AF10541" s="49">
        <v>-0.88737836813467397</v>
      </c>
      <c r="AG10541" s="15">
        <v>-7.375</v>
      </c>
      <c r="AH10541" s="15">
        <v>-7.375</v>
      </c>
      <c r="AI10541" s="15">
        <v>-35.254592293539211</v>
      </c>
      <c r="AM10541" s="17"/>
    </row>
    <row r="10542" spans="1:39">
      <c r="A10542" s="7" t="s">
        <v>8304</v>
      </c>
      <c r="B10542" s="7">
        <v>3551</v>
      </c>
      <c r="C10542" s="29" t="s">
        <v>2602</v>
      </c>
      <c r="F10542" s="27" t="str">
        <f t="shared" si="164"/>
        <v>VIC3551MYOLA</v>
      </c>
      <c r="G10542" s="30">
        <v>10530</v>
      </c>
      <c r="H10542" s="49">
        <v>-17.721681636154099</v>
      </c>
      <c r="I10542" s="15">
        <v>-5.205032289</v>
      </c>
      <c r="J10542" s="15">
        <v>-5.205032289</v>
      </c>
      <c r="K10542" s="15">
        <v>-17.627296146769606</v>
      </c>
      <c r="P10542" s="49">
        <v>-8.0555333080655291</v>
      </c>
      <c r="Q10542" s="15">
        <v>-2.7870653910000001</v>
      </c>
      <c r="R10542" s="15">
        <v>-2.7870653910000001</v>
      </c>
      <c r="S10542" s="15">
        <v>-35.254592293539211</v>
      </c>
      <c r="X10542" s="49">
        <v>-14.394932691670499</v>
      </c>
      <c r="Y10542" s="15">
        <v>-3.3973417079999999</v>
      </c>
      <c r="Z10542" s="15">
        <v>-3.3973417079999999</v>
      </c>
      <c r="AA10542" s="15">
        <v>-17.627296146769606</v>
      </c>
      <c r="AF10542" s="49">
        <v>-0.88737836813467397</v>
      </c>
      <c r="AG10542" s="15">
        <v>-7.375</v>
      </c>
      <c r="AH10542" s="15">
        <v>-7.375</v>
      </c>
      <c r="AI10542" s="15">
        <v>-35.254592293539211</v>
      </c>
      <c r="AM10542" s="17"/>
    </row>
    <row r="10543" spans="1:39">
      <c r="A10543" s="7" t="s">
        <v>8304</v>
      </c>
      <c r="B10543" s="7">
        <v>3551</v>
      </c>
      <c r="C10543" s="29" t="s">
        <v>3670</v>
      </c>
      <c r="F10543" s="27" t="str">
        <f t="shared" si="164"/>
        <v>VIC3551NEWBRIDGE</v>
      </c>
      <c r="G10543" s="30">
        <v>10531</v>
      </c>
      <c r="H10543" s="49">
        <v>-17.721681636154099</v>
      </c>
      <c r="I10543" s="15">
        <v>-5.205032289</v>
      </c>
      <c r="J10543" s="15">
        <v>-5.205032289</v>
      </c>
      <c r="K10543" s="15">
        <v>-17.627296146769606</v>
      </c>
      <c r="P10543" s="49">
        <v>-8.0555333080655291</v>
      </c>
      <c r="Q10543" s="15">
        <v>-2.7870653910000001</v>
      </c>
      <c r="R10543" s="15">
        <v>-2.7870653910000001</v>
      </c>
      <c r="S10543" s="15">
        <v>-35.254592293539211</v>
      </c>
      <c r="X10543" s="49">
        <v>-14.394932691670499</v>
      </c>
      <c r="Y10543" s="15">
        <v>-3.3973417079999999</v>
      </c>
      <c r="Z10543" s="15">
        <v>-3.3973417079999999</v>
      </c>
      <c r="AA10543" s="15">
        <v>-17.627296146769606</v>
      </c>
      <c r="AF10543" s="49">
        <v>-0.88737836813467397</v>
      </c>
      <c r="AG10543" s="15">
        <v>-7.375</v>
      </c>
      <c r="AH10543" s="15">
        <v>-7.375</v>
      </c>
      <c r="AI10543" s="15">
        <v>-35.254592293539211</v>
      </c>
      <c r="AM10543" s="17"/>
    </row>
    <row r="10544" spans="1:39">
      <c r="A10544" s="7" t="s">
        <v>8304</v>
      </c>
      <c r="B10544" s="7">
        <v>3551</v>
      </c>
      <c r="C10544" s="29" t="s">
        <v>9704</v>
      </c>
      <c r="F10544" s="27" t="str">
        <f t="shared" si="164"/>
        <v>VIC3551PAINSWICK</v>
      </c>
      <c r="G10544" s="30">
        <v>10532</v>
      </c>
      <c r="H10544" s="49">
        <v>-17.721681636154099</v>
      </c>
      <c r="I10544" s="15">
        <v>-5.205032289</v>
      </c>
      <c r="J10544" s="15">
        <v>-5.205032289</v>
      </c>
      <c r="K10544" s="15">
        <v>-24.19637936040662</v>
      </c>
      <c r="P10544" s="49">
        <v>-8.0555333080655291</v>
      </c>
      <c r="Q10544" s="15">
        <v>-2.7870653910000001</v>
      </c>
      <c r="R10544" s="15">
        <v>-2.7870653910000001</v>
      </c>
      <c r="S10544" s="15">
        <v>-48.392758720813241</v>
      </c>
      <c r="X10544" s="49">
        <v>-14.394932691670499</v>
      </c>
      <c r="Y10544" s="15">
        <v>-3.3973417079999999</v>
      </c>
      <c r="Z10544" s="15">
        <v>-3.3973417079999999</v>
      </c>
      <c r="AA10544" s="15">
        <v>-24.19637936040662</v>
      </c>
      <c r="AF10544" s="49">
        <v>-0.88737836813467397</v>
      </c>
      <c r="AG10544" s="15">
        <v>-7.375</v>
      </c>
      <c r="AH10544" s="15">
        <v>-7.375</v>
      </c>
      <c r="AI10544" s="15">
        <v>-48.392758720813241</v>
      </c>
      <c r="AM10544" s="17"/>
    </row>
    <row r="10545" spans="1:39">
      <c r="A10545" s="7" t="s">
        <v>8304</v>
      </c>
      <c r="B10545" s="7">
        <v>3551</v>
      </c>
      <c r="C10545" s="29" t="s">
        <v>9705</v>
      </c>
      <c r="F10545" s="27" t="str">
        <f t="shared" si="164"/>
        <v>VIC3551PILCHERS BRIDGE</v>
      </c>
      <c r="G10545" s="30">
        <v>10533</v>
      </c>
      <c r="H10545" s="49">
        <v>-17.721681636154099</v>
      </c>
      <c r="I10545" s="15">
        <v>-5.205032289</v>
      </c>
      <c r="J10545" s="15">
        <v>-5.205032289</v>
      </c>
      <c r="K10545" s="15">
        <v>-16.679527790318968</v>
      </c>
      <c r="P10545" s="49">
        <v>-8.0555333080655291</v>
      </c>
      <c r="Q10545" s="15">
        <v>-2.7870653910000001</v>
      </c>
      <c r="R10545" s="15">
        <v>-2.7870653910000001</v>
      </c>
      <c r="S10545" s="15">
        <v>-33.359055580637936</v>
      </c>
      <c r="X10545" s="49">
        <v>-14.394932691670499</v>
      </c>
      <c r="Y10545" s="15">
        <v>-3.3973417079999999</v>
      </c>
      <c r="Z10545" s="15">
        <v>-3.3973417079999999</v>
      </c>
      <c r="AA10545" s="15">
        <v>-16.679527790318968</v>
      </c>
      <c r="AF10545" s="49">
        <v>-0.88737836813467397</v>
      </c>
      <c r="AG10545" s="15">
        <v>-7.375</v>
      </c>
      <c r="AH10545" s="15">
        <v>-7.375</v>
      </c>
      <c r="AI10545" s="15">
        <v>-33.359055580637936</v>
      </c>
      <c r="AM10545" s="17"/>
    </row>
    <row r="10546" spans="1:39">
      <c r="A10546" s="7" t="s">
        <v>8304</v>
      </c>
      <c r="B10546" s="7">
        <v>3551</v>
      </c>
      <c r="C10546" s="29" t="s">
        <v>9706</v>
      </c>
      <c r="F10546" s="27" t="str">
        <f t="shared" si="164"/>
        <v>VIC3551SEDGWICK</v>
      </c>
      <c r="G10546" s="30">
        <v>10534</v>
      </c>
      <c r="H10546" s="49">
        <v>-17.721681636154099</v>
      </c>
      <c r="I10546" s="15">
        <v>-5.205032289</v>
      </c>
      <c r="J10546" s="15">
        <v>-5.205032289</v>
      </c>
      <c r="K10546" s="15">
        <v>-16.679527790318968</v>
      </c>
      <c r="P10546" s="49">
        <v>-8.0555333080655291</v>
      </c>
      <c r="Q10546" s="15">
        <v>-2.7870653910000001</v>
      </c>
      <c r="R10546" s="15">
        <v>-2.7870653910000001</v>
      </c>
      <c r="S10546" s="15">
        <v>-33.359055580637936</v>
      </c>
      <c r="X10546" s="49">
        <v>-14.394932691670499</v>
      </c>
      <c r="Y10546" s="15">
        <v>-3.3973417079999999</v>
      </c>
      <c r="Z10546" s="15">
        <v>-3.3973417079999999</v>
      </c>
      <c r="AA10546" s="15">
        <v>-16.679527790318968</v>
      </c>
      <c r="AF10546" s="49">
        <v>-0.88737836813467397</v>
      </c>
      <c r="AG10546" s="15">
        <v>-7.375</v>
      </c>
      <c r="AH10546" s="15">
        <v>-7.375</v>
      </c>
      <c r="AI10546" s="15">
        <v>-33.359055580637936</v>
      </c>
      <c r="AM10546" s="17"/>
    </row>
    <row r="10547" spans="1:39">
      <c r="A10547" s="7" t="s">
        <v>8304</v>
      </c>
      <c r="B10547" s="7">
        <v>3551</v>
      </c>
      <c r="C10547" s="29" t="s">
        <v>9707</v>
      </c>
      <c r="F10547" s="27" t="str">
        <f t="shared" si="164"/>
        <v>VIC3551STRATHFIELDSAYE</v>
      </c>
      <c r="G10547" s="30">
        <v>10535</v>
      </c>
      <c r="H10547" s="49">
        <v>-17.721681636154099</v>
      </c>
      <c r="I10547" s="15">
        <v>-5.205032289</v>
      </c>
      <c r="J10547" s="15">
        <v>-5.205032289</v>
      </c>
      <c r="K10547" s="15">
        <v>-16.679527790318968</v>
      </c>
      <c r="P10547" s="49">
        <v>-8.0555333080655291</v>
      </c>
      <c r="Q10547" s="15">
        <v>-2.7870653910000001</v>
      </c>
      <c r="R10547" s="15">
        <v>-2.7870653910000001</v>
      </c>
      <c r="S10547" s="15">
        <v>-33.359055580637936</v>
      </c>
      <c r="X10547" s="49">
        <v>-14.394932691670499</v>
      </c>
      <c r="Y10547" s="15">
        <v>-3.3973417079999999</v>
      </c>
      <c r="Z10547" s="15">
        <v>-3.3973417079999999</v>
      </c>
      <c r="AA10547" s="15">
        <v>-16.679527790318968</v>
      </c>
      <c r="AF10547" s="49">
        <v>-0.88737836813467397</v>
      </c>
      <c r="AG10547" s="15">
        <v>-7.375</v>
      </c>
      <c r="AH10547" s="15">
        <v>-7.375</v>
      </c>
      <c r="AI10547" s="15">
        <v>-33.359055580637936</v>
      </c>
      <c r="AM10547" s="17"/>
    </row>
    <row r="10548" spans="1:39">
      <c r="A10548" s="7" t="s">
        <v>8304</v>
      </c>
      <c r="B10548" s="7">
        <v>3551</v>
      </c>
      <c r="C10548" s="29" t="s">
        <v>9708</v>
      </c>
      <c r="F10548" s="27" t="str">
        <f t="shared" si="164"/>
        <v>VIC3551TARNAGULLA</v>
      </c>
      <c r="G10548" s="30">
        <v>10536</v>
      </c>
      <c r="H10548" s="49">
        <v>-17.721681636154099</v>
      </c>
      <c r="I10548" s="15">
        <v>-5.205032289</v>
      </c>
      <c r="J10548" s="15">
        <v>-5.205032289</v>
      </c>
      <c r="K10548" s="15">
        <v>-16.679527790318968</v>
      </c>
      <c r="P10548" s="49">
        <v>-8.0555333080655291</v>
      </c>
      <c r="Q10548" s="15">
        <v>-2.7870653910000001</v>
      </c>
      <c r="R10548" s="15">
        <v>-2.7870653910000001</v>
      </c>
      <c r="S10548" s="15">
        <v>-33.359055580637936</v>
      </c>
      <c r="X10548" s="49">
        <v>-14.394932691670499</v>
      </c>
      <c r="Y10548" s="15">
        <v>-3.3973417079999999</v>
      </c>
      <c r="Z10548" s="15">
        <v>-3.3973417079999999</v>
      </c>
      <c r="AA10548" s="15">
        <v>-16.679527790318968</v>
      </c>
      <c r="AF10548" s="49">
        <v>-0.88737836813467397</v>
      </c>
      <c r="AG10548" s="15">
        <v>-7.375</v>
      </c>
      <c r="AH10548" s="15">
        <v>-7.375</v>
      </c>
      <c r="AI10548" s="15">
        <v>-33.359055580637936</v>
      </c>
      <c r="AM10548" s="17"/>
    </row>
    <row r="10549" spans="1:39">
      <c r="A10549" s="7" t="s">
        <v>8304</v>
      </c>
      <c r="B10549" s="7">
        <v>3551</v>
      </c>
      <c r="C10549" s="29" t="s">
        <v>9709</v>
      </c>
      <c r="F10549" s="27" t="str">
        <f t="shared" si="164"/>
        <v>VIC3551TOOLLEEN</v>
      </c>
      <c r="G10549" s="30">
        <v>10537</v>
      </c>
      <c r="H10549" s="49">
        <v>-17.721681636154099</v>
      </c>
      <c r="I10549" s="15">
        <v>-5.205032289</v>
      </c>
      <c r="J10549" s="15">
        <v>-5.205032289</v>
      </c>
      <c r="K10549" s="15">
        <v>-16.679527790318968</v>
      </c>
      <c r="P10549" s="49">
        <v>-8.0555333080655291</v>
      </c>
      <c r="Q10549" s="15">
        <v>-2.7870653910000001</v>
      </c>
      <c r="R10549" s="15">
        <v>-2.7870653910000001</v>
      </c>
      <c r="S10549" s="15">
        <v>-33.359055580637936</v>
      </c>
      <c r="X10549" s="49">
        <v>-14.394932691670499</v>
      </c>
      <c r="Y10549" s="15">
        <v>-3.3973417079999999</v>
      </c>
      <c r="Z10549" s="15">
        <v>-3.3973417079999999</v>
      </c>
      <c r="AA10549" s="15">
        <v>-16.679527790318968</v>
      </c>
      <c r="AF10549" s="49">
        <v>-0.88737836813467397</v>
      </c>
      <c r="AG10549" s="15">
        <v>-7.375</v>
      </c>
      <c r="AH10549" s="15">
        <v>-7.375</v>
      </c>
      <c r="AI10549" s="15">
        <v>-33.359055580637936</v>
      </c>
      <c r="AM10549" s="17"/>
    </row>
    <row r="10550" spans="1:39">
      <c r="A10550" s="7" t="s">
        <v>8304</v>
      </c>
      <c r="B10550" s="7">
        <v>3551</v>
      </c>
      <c r="C10550" s="29" t="s">
        <v>9710</v>
      </c>
      <c r="F10550" s="27" t="str">
        <f t="shared" si="164"/>
        <v>VIC3551WAANYARRA</v>
      </c>
      <c r="G10550" s="30">
        <v>10538</v>
      </c>
      <c r="H10550" s="49">
        <v>-17.721681636154099</v>
      </c>
      <c r="I10550" s="15">
        <v>-5.205032289</v>
      </c>
      <c r="J10550" s="15">
        <v>-5.205032289</v>
      </c>
      <c r="K10550" s="15">
        <v>-17.627296146769606</v>
      </c>
      <c r="P10550" s="49">
        <v>-8.0555333080655291</v>
      </c>
      <c r="Q10550" s="15">
        <v>-2.7870653910000001</v>
      </c>
      <c r="R10550" s="15">
        <v>-2.7870653910000001</v>
      </c>
      <c r="S10550" s="15">
        <v>-35.254592293539211</v>
      </c>
      <c r="X10550" s="49">
        <v>-14.394932691670499</v>
      </c>
      <c r="Y10550" s="15">
        <v>-3.3973417079999999</v>
      </c>
      <c r="Z10550" s="15">
        <v>-3.3973417079999999</v>
      </c>
      <c r="AA10550" s="15">
        <v>-17.627296146769606</v>
      </c>
      <c r="AF10550" s="49">
        <v>-0.88737836813467397</v>
      </c>
      <c r="AG10550" s="15">
        <v>-7.375</v>
      </c>
      <c r="AH10550" s="15">
        <v>-7.375</v>
      </c>
      <c r="AI10550" s="15">
        <v>-35.254592293539211</v>
      </c>
      <c r="AM10550" s="17"/>
    </row>
    <row r="10551" spans="1:39">
      <c r="A10551" s="7" t="s">
        <v>8304</v>
      </c>
      <c r="B10551" s="7">
        <v>3551</v>
      </c>
      <c r="C10551" s="29" t="s">
        <v>9711</v>
      </c>
      <c r="F10551" s="27" t="str">
        <f t="shared" si="164"/>
        <v>VIC3551WELLSFORD</v>
      </c>
      <c r="G10551" s="30">
        <v>10539</v>
      </c>
      <c r="H10551" s="49">
        <v>-17.721681636154099</v>
      </c>
      <c r="I10551" s="15">
        <v>-5.205032289</v>
      </c>
      <c r="J10551" s="15">
        <v>-5.205032289</v>
      </c>
      <c r="K10551" s="15">
        <v>-17.627296146769606</v>
      </c>
      <c r="P10551" s="49">
        <v>-8.0555333080655291</v>
      </c>
      <c r="Q10551" s="15">
        <v>-2.7870653910000001</v>
      </c>
      <c r="R10551" s="15">
        <v>-2.7870653910000001</v>
      </c>
      <c r="S10551" s="15">
        <v>-35.254592293539211</v>
      </c>
      <c r="X10551" s="49">
        <v>-14.394932691670499</v>
      </c>
      <c r="Y10551" s="15">
        <v>-3.3973417079999999</v>
      </c>
      <c r="Z10551" s="15">
        <v>-3.3973417079999999</v>
      </c>
      <c r="AA10551" s="15">
        <v>-17.627296146769606</v>
      </c>
      <c r="AF10551" s="49">
        <v>-0.88737836813467397</v>
      </c>
      <c r="AG10551" s="15">
        <v>-7.375</v>
      </c>
      <c r="AH10551" s="15">
        <v>-7.375</v>
      </c>
      <c r="AI10551" s="15">
        <v>-35.254592293539211</v>
      </c>
      <c r="AM10551" s="17"/>
    </row>
    <row r="10552" spans="1:39">
      <c r="A10552" s="7" t="s">
        <v>8304</v>
      </c>
      <c r="B10552" s="7">
        <v>3551</v>
      </c>
      <c r="C10552" s="29" t="s">
        <v>9712</v>
      </c>
      <c r="F10552" s="27" t="str">
        <f t="shared" si="164"/>
        <v>VIC3551WOODSTOCK ON LODDON</v>
      </c>
      <c r="G10552" s="30">
        <v>10540</v>
      </c>
      <c r="H10552" s="49">
        <v>-17.721681636154099</v>
      </c>
      <c r="I10552" s="15">
        <v>-5.205032289</v>
      </c>
      <c r="J10552" s="15">
        <v>-5.205032289</v>
      </c>
      <c r="K10552" s="15">
        <v>-17.627296146769606</v>
      </c>
      <c r="P10552" s="49">
        <v>-8.0555333080655291</v>
      </c>
      <c r="Q10552" s="15">
        <v>-2.7870653910000001</v>
      </c>
      <c r="R10552" s="15">
        <v>-2.7870653910000001</v>
      </c>
      <c r="S10552" s="15">
        <v>-35.254592293539211</v>
      </c>
      <c r="X10552" s="49">
        <v>-14.394932691670499</v>
      </c>
      <c r="Y10552" s="15">
        <v>-3.3973417079999999</v>
      </c>
      <c r="Z10552" s="15">
        <v>-3.3973417079999999</v>
      </c>
      <c r="AA10552" s="15">
        <v>-17.627296146769606</v>
      </c>
      <c r="AF10552" s="49">
        <v>-0.88737836813467397</v>
      </c>
      <c r="AG10552" s="15">
        <v>-7.375</v>
      </c>
      <c r="AH10552" s="15">
        <v>-7.375</v>
      </c>
      <c r="AI10552" s="15">
        <v>-35.254592293539211</v>
      </c>
      <c r="AM10552" s="17"/>
    </row>
    <row r="10553" spans="1:39">
      <c r="A10553" s="7" t="s">
        <v>8304</v>
      </c>
      <c r="B10553" s="7">
        <v>3552</v>
      </c>
      <c r="C10553" s="29" t="s">
        <v>9673</v>
      </c>
      <c r="F10553" s="27" t="str">
        <f t="shared" si="164"/>
        <v>VIC3552BENDIGO</v>
      </c>
      <c r="G10553" s="30">
        <v>10541</v>
      </c>
      <c r="H10553" s="49">
        <v>-17.721681636154099</v>
      </c>
      <c r="I10553" s="15">
        <v>-19</v>
      </c>
      <c r="J10553" s="15">
        <v>-19</v>
      </c>
      <c r="K10553" s="15">
        <v>-19</v>
      </c>
      <c r="P10553" s="49">
        <v>-8.0555333080655291</v>
      </c>
      <c r="Q10553" s="15">
        <v>-12.324999999999999</v>
      </c>
      <c r="R10553" s="15">
        <v>-12.324999999999999</v>
      </c>
      <c r="S10553" s="15">
        <v>-12.324999999999999</v>
      </c>
      <c r="X10553" s="49">
        <v>-14.394932691670499</v>
      </c>
      <c r="Y10553" s="15">
        <v>-16.702699312</v>
      </c>
      <c r="Z10553" s="15">
        <v>-16.702699312</v>
      </c>
      <c r="AA10553" s="15">
        <v>-16.702699312</v>
      </c>
      <c r="AF10553" s="49">
        <v>-0.88737836813467397</v>
      </c>
      <c r="AG10553" s="15">
        <v>-7.375</v>
      </c>
      <c r="AH10553" s="15">
        <v>-7.375</v>
      </c>
      <c r="AI10553" s="15">
        <v>-7.375</v>
      </c>
      <c r="AM10553" s="17"/>
    </row>
    <row r="10554" spans="1:39">
      <c r="A10554" s="7" t="s">
        <v>8304</v>
      </c>
      <c r="B10554" s="7">
        <v>3554</v>
      </c>
      <c r="C10554" s="29" t="s">
        <v>9713</v>
      </c>
      <c r="F10554" s="27" t="str">
        <f t="shared" si="164"/>
        <v>VIC3554BENDIGO DC</v>
      </c>
      <c r="G10554" s="30">
        <v>10542</v>
      </c>
      <c r="H10554" s="49">
        <v>-17.721681636154099</v>
      </c>
      <c r="I10554" s="15">
        <v>-19</v>
      </c>
      <c r="J10554" s="15">
        <v>-19</v>
      </c>
      <c r="K10554" s="15">
        <v>-19</v>
      </c>
      <c r="P10554" s="49">
        <v>-8.0555333080655291</v>
      </c>
      <c r="Q10554" s="15">
        <v>-12.324999999999999</v>
      </c>
      <c r="R10554" s="15">
        <v>-12.324999999999999</v>
      </c>
      <c r="S10554" s="15">
        <v>-12.324999999999999</v>
      </c>
      <c r="X10554" s="49">
        <v>-14.394932691670499</v>
      </c>
      <c r="Y10554" s="15">
        <v>-16.702699312</v>
      </c>
      <c r="Z10554" s="15">
        <v>-16.702699312</v>
      </c>
      <c r="AA10554" s="15">
        <v>-16.702699312</v>
      </c>
      <c r="AF10554" s="49">
        <v>-0.88737836813467397</v>
      </c>
      <c r="AG10554" s="15">
        <v>-3.3250000000000002</v>
      </c>
      <c r="AH10554" s="15">
        <v>-3.3250000000000002</v>
      </c>
      <c r="AI10554" s="15">
        <v>-3.3250000000000002</v>
      </c>
      <c r="AM10554" s="17"/>
    </row>
    <row r="10555" spans="1:39">
      <c r="A10555" s="7" t="s">
        <v>8304</v>
      </c>
      <c r="B10555" s="7">
        <v>3555</v>
      </c>
      <c r="C10555" s="29" t="s">
        <v>9714</v>
      </c>
      <c r="F10555" s="27" t="str">
        <f t="shared" si="164"/>
        <v>VIC3555GOLDEN SQUARE</v>
      </c>
      <c r="G10555" s="30">
        <v>10543</v>
      </c>
      <c r="H10555" s="49">
        <v>-17.721681636154099</v>
      </c>
      <c r="I10555" s="15">
        <v>-2.2711189470000002</v>
      </c>
      <c r="J10555" s="15">
        <v>-2.2711189470000002</v>
      </c>
      <c r="K10555" s="15">
        <v>-16.679527790318968</v>
      </c>
      <c r="P10555" s="49">
        <v>-8.0555333080655291</v>
      </c>
      <c r="Q10555" s="15">
        <v>-0.473539761</v>
      </c>
      <c r="R10555" s="15">
        <v>-0.473539761</v>
      </c>
      <c r="S10555" s="15">
        <v>-33.359055580637936</v>
      </c>
      <c r="X10555" s="49">
        <v>-14.394932691670499</v>
      </c>
      <c r="Y10555" s="15">
        <v>-0.51623880600000005</v>
      </c>
      <c r="Z10555" s="15">
        <v>-0.51623880600000005</v>
      </c>
      <c r="AA10555" s="15">
        <v>-16.679527790318968</v>
      </c>
      <c r="AF10555" s="49">
        <v>-0.88737836813467397</v>
      </c>
      <c r="AG10555" s="15">
        <v>-3.375</v>
      </c>
      <c r="AH10555" s="15">
        <v>-3.375</v>
      </c>
      <c r="AI10555" s="15">
        <v>-33.359055580637936</v>
      </c>
      <c r="AM10555" s="17"/>
    </row>
    <row r="10556" spans="1:39">
      <c r="A10556" s="7" t="s">
        <v>8304</v>
      </c>
      <c r="B10556" s="7">
        <v>3555</v>
      </c>
      <c r="C10556" s="29" t="s">
        <v>3883</v>
      </c>
      <c r="F10556" s="27" t="str">
        <f t="shared" si="164"/>
        <v>VIC3555KANGAROO FLAT</v>
      </c>
      <c r="G10556" s="30">
        <v>10544</v>
      </c>
      <c r="H10556" s="49">
        <v>-17.721681636154099</v>
      </c>
      <c r="I10556" s="15">
        <v>-2.2711189470000002</v>
      </c>
      <c r="J10556" s="15">
        <v>-2.2711189470000002</v>
      </c>
      <c r="K10556" s="15">
        <v>-8.1116436278669752</v>
      </c>
      <c r="P10556" s="49">
        <v>-8.0555333080655291</v>
      </c>
      <c r="Q10556" s="15">
        <v>-0.473539761</v>
      </c>
      <c r="R10556" s="15">
        <v>-0.473539761</v>
      </c>
      <c r="S10556" s="15">
        <v>-16.22328725573395</v>
      </c>
      <c r="X10556" s="49">
        <v>-14.394932691670499</v>
      </c>
      <c r="Y10556" s="15">
        <v>-0.51623880600000005</v>
      </c>
      <c r="Z10556" s="15">
        <v>-0.51623880600000005</v>
      </c>
      <c r="AA10556" s="15">
        <v>-8.1116436278669752</v>
      </c>
      <c r="AF10556" s="49">
        <v>-0.88737836813467397</v>
      </c>
      <c r="AG10556" s="15">
        <v>-3.375</v>
      </c>
      <c r="AH10556" s="15">
        <v>-3.375</v>
      </c>
      <c r="AI10556" s="15">
        <v>-16.22328725573395</v>
      </c>
      <c r="AM10556" s="17"/>
    </row>
    <row r="10557" spans="1:39">
      <c r="A10557" s="7" t="s">
        <v>8304</v>
      </c>
      <c r="B10557" s="7">
        <v>3555</v>
      </c>
      <c r="C10557" s="29" t="s">
        <v>9715</v>
      </c>
      <c r="F10557" s="27" t="str">
        <f t="shared" si="164"/>
        <v>VIC3555LANSELL PLAZA</v>
      </c>
      <c r="G10557" s="30">
        <v>10545</v>
      </c>
      <c r="H10557" s="49">
        <v>-17.721681636154099</v>
      </c>
      <c r="I10557" s="15">
        <v>-2.2711189470000002</v>
      </c>
      <c r="J10557" s="15">
        <v>-2.2711189470000002</v>
      </c>
      <c r="K10557" s="15">
        <v>-8.8660988501017428</v>
      </c>
      <c r="P10557" s="49">
        <v>-8.0555333080655291</v>
      </c>
      <c r="Q10557" s="15">
        <v>-0.473539761</v>
      </c>
      <c r="R10557" s="15">
        <v>-0.473539761</v>
      </c>
      <c r="S10557" s="15">
        <v>-17.732197700203486</v>
      </c>
      <c r="X10557" s="49">
        <v>-14.394932691670499</v>
      </c>
      <c r="Y10557" s="15">
        <v>-0.51623880600000005</v>
      </c>
      <c r="Z10557" s="15">
        <v>-0.51623880600000005</v>
      </c>
      <c r="AA10557" s="15">
        <v>-8.8660988501017428</v>
      </c>
      <c r="AF10557" s="49">
        <v>3.8913915918192301</v>
      </c>
      <c r="AG10557" s="15">
        <v>-5.39839</v>
      </c>
      <c r="AH10557" s="15">
        <v>-5.39839</v>
      </c>
      <c r="AI10557" s="15">
        <v>-17.732197700203486</v>
      </c>
      <c r="AM10557" s="17"/>
    </row>
    <row r="10558" spans="1:39">
      <c r="A10558" s="7" t="s">
        <v>8304</v>
      </c>
      <c r="B10558" s="7">
        <v>3556</v>
      </c>
      <c r="C10558" s="29" t="s">
        <v>9716</v>
      </c>
      <c r="F10558" s="27" t="str">
        <f t="shared" si="164"/>
        <v>VIC3556CALIFORNIA GULLY</v>
      </c>
      <c r="G10558" s="30">
        <v>10546</v>
      </c>
      <c r="H10558" s="49">
        <v>-17.721681636154099</v>
      </c>
      <c r="I10558" s="15">
        <v>-5.2295322889999998</v>
      </c>
      <c r="J10558" s="15">
        <v>-5.2295322889999998</v>
      </c>
      <c r="K10558" s="15">
        <v>-24.19637936040662</v>
      </c>
      <c r="P10558" s="49">
        <v>-8.0555333080655291</v>
      </c>
      <c r="Q10558" s="15">
        <v>-2.806384768</v>
      </c>
      <c r="R10558" s="15">
        <v>-2.806384768</v>
      </c>
      <c r="S10558" s="15">
        <v>-48.392758720813241</v>
      </c>
      <c r="X10558" s="49">
        <v>-14.394932691670499</v>
      </c>
      <c r="Y10558" s="15">
        <v>-3.4214007080000002</v>
      </c>
      <c r="Z10558" s="15">
        <v>-3.4214007080000002</v>
      </c>
      <c r="AA10558" s="15">
        <v>-24.19637936040662</v>
      </c>
      <c r="AF10558" s="49">
        <v>3.8913915918192301</v>
      </c>
      <c r="AG10558" s="15">
        <v>-3.375</v>
      </c>
      <c r="AH10558" s="15">
        <v>-3.375</v>
      </c>
      <c r="AI10558" s="15">
        <v>-48.392758720813241</v>
      </c>
      <c r="AM10558" s="17"/>
    </row>
    <row r="10559" spans="1:39">
      <c r="A10559" s="7" t="s">
        <v>8304</v>
      </c>
      <c r="B10559" s="7">
        <v>3556</v>
      </c>
      <c r="C10559" s="29" t="s">
        <v>9717</v>
      </c>
      <c r="F10559" s="27" t="str">
        <f t="shared" si="164"/>
        <v>VIC3556CAMPBELLS FOREST</v>
      </c>
      <c r="G10559" s="30">
        <v>10547</v>
      </c>
      <c r="H10559" s="49">
        <v>-17.721681636154099</v>
      </c>
      <c r="I10559" s="15">
        <v>-5.2295322889999998</v>
      </c>
      <c r="J10559" s="15">
        <v>-5.2295322889999998</v>
      </c>
      <c r="K10559" s="15">
        <v>-25.027179469529013</v>
      </c>
      <c r="P10559" s="49">
        <v>-8.0555333080655291</v>
      </c>
      <c r="Q10559" s="15">
        <v>-2.806384768</v>
      </c>
      <c r="R10559" s="15">
        <v>-2.806384768</v>
      </c>
      <c r="S10559" s="15">
        <v>-50.054358939058027</v>
      </c>
      <c r="X10559" s="49">
        <v>-14.394932691670499</v>
      </c>
      <c r="Y10559" s="15">
        <v>-3.4214007080000002</v>
      </c>
      <c r="Z10559" s="15">
        <v>-3.4214007080000002</v>
      </c>
      <c r="AA10559" s="15">
        <v>-25.027179469529013</v>
      </c>
      <c r="AF10559" s="49">
        <v>3.8913915918192301</v>
      </c>
      <c r="AG10559" s="15">
        <v>-7.375</v>
      </c>
      <c r="AH10559" s="15">
        <v>-7.375</v>
      </c>
      <c r="AI10559" s="15">
        <v>-50.054358939058027</v>
      </c>
      <c r="AM10559" s="17"/>
    </row>
    <row r="10560" spans="1:39">
      <c r="A10560" s="7" t="s">
        <v>8304</v>
      </c>
      <c r="B10560" s="7">
        <v>3556</v>
      </c>
      <c r="C10560" s="29" t="s">
        <v>9718</v>
      </c>
      <c r="F10560" s="27" t="str">
        <f t="shared" si="164"/>
        <v>VIC3556EAGLEHAWK</v>
      </c>
      <c r="G10560" s="30">
        <v>10548</v>
      </c>
      <c r="H10560" s="49">
        <v>-17.721681636154099</v>
      </c>
      <c r="I10560" s="15">
        <v>-5.2295322889999998</v>
      </c>
      <c r="J10560" s="15">
        <v>-5.2295322889999998</v>
      </c>
      <c r="K10560" s="15">
        <v>-24.19637936040662</v>
      </c>
      <c r="P10560" s="49">
        <v>-8.0555333080655291</v>
      </c>
      <c r="Q10560" s="15">
        <v>-2.806384768</v>
      </c>
      <c r="R10560" s="15">
        <v>-2.806384768</v>
      </c>
      <c r="S10560" s="15">
        <v>-48.392758720813241</v>
      </c>
      <c r="X10560" s="49">
        <v>-14.394932691670499</v>
      </c>
      <c r="Y10560" s="15">
        <v>-3.4214007080000002</v>
      </c>
      <c r="Z10560" s="15">
        <v>-3.4214007080000002</v>
      </c>
      <c r="AA10560" s="15">
        <v>-24.19637936040662</v>
      </c>
      <c r="AF10560" s="49">
        <v>3.8913915918192301</v>
      </c>
      <c r="AG10560" s="15">
        <v>-3.375</v>
      </c>
      <c r="AH10560" s="15">
        <v>-3.375</v>
      </c>
      <c r="AI10560" s="15">
        <v>-48.392758720813241</v>
      </c>
      <c r="AM10560" s="17"/>
    </row>
    <row r="10561" spans="1:39">
      <c r="A10561" s="7" t="s">
        <v>8304</v>
      </c>
      <c r="B10561" s="7">
        <v>3556</v>
      </c>
      <c r="C10561" s="29" t="s">
        <v>9719</v>
      </c>
      <c r="F10561" s="27" t="str">
        <f t="shared" si="164"/>
        <v>VIC3556JACKASS FLAT</v>
      </c>
      <c r="G10561" s="30">
        <v>10549</v>
      </c>
      <c r="H10561" s="49">
        <v>-17.721681636154099</v>
      </c>
      <c r="I10561" s="15">
        <v>-5.2295322889999998</v>
      </c>
      <c r="J10561" s="15">
        <v>-5.2295322889999998</v>
      </c>
      <c r="K10561" s="15">
        <v>-25.483276959701431</v>
      </c>
      <c r="P10561" s="49">
        <v>-8.0555333080655291</v>
      </c>
      <c r="Q10561" s="15">
        <v>-2.806384768</v>
      </c>
      <c r="R10561" s="15">
        <v>-2.806384768</v>
      </c>
      <c r="S10561" s="15">
        <v>-50.966553919402863</v>
      </c>
      <c r="X10561" s="49">
        <v>-14.394932691670499</v>
      </c>
      <c r="Y10561" s="15">
        <v>-3.4214007080000002</v>
      </c>
      <c r="Z10561" s="15">
        <v>-3.4214007080000002</v>
      </c>
      <c r="AA10561" s="15">
        <v>-25.483276959701431</v>
      </c>
      <c r="AF10561" s="49">
        <v>3.8913915918192301</v>
      </c>
      <c r="AG10561" s="15">
        <v>-7.375</v>
      </c>
      <c r="AH10561" s="15">
        <v>-7.375</v>
      </c>
      <c r="AI10561" s="15">
        <v>-50.966553919402863</v>
      </c>
      <c r="AM10561" s="17"/>
    </row>
    <row r="10562" spans="1:39">
      <c r="A10562" s="7" t="s">
        <v>8304</v>
      </c>
      <c r="B10562" s="7">
        <v>3556</v>
      </c>
      <c r="C10562" s="29" t="s">
        <v>9720</v>
      </c>
      <c r="F10562" s="27" t="str">
        <f t="shared" si="164"/>
        <v>VIC3556MYERS FLAT</v>
      </c>
      <c r="G10562" s="30">
        <v>10550</v>
      </c>
      <c r="H10562" s="49">
        <v>-17.721681636154099</v>
      </c>
      <c r="I10562" s="15">
        <v>-5.2295322889999998</v>
      </c>
      <c r="J10562" s="15">
        <v>-5.2295322889999998</v>
      </c>
      <c r="K10562" s="15">
        <v>-25.483276959701431</v>
      </c>
      <c r="P10562" s="49">
        <v>-8.0555333080655291</v>
      </c>
      <c r="Q10562" s="15">
        <v>-2.806384768</v>
      </c>
      <c r="R10562" s="15">
        <v>-2.806384768</v>
      </c>
      <c r="S10562" s="15">
        <v>-50.966553919402863</v>
      </c>
      <c r="X10562" s="49">
        <v>-14.394932691670499</v>
      </c>
      <c r="Y10562" s="15">
        <v>-3.4214007080000002</v>
      </c>
      <c r="Z10562" s="15">
        <v>-3.4214007080000002</v>
      </c>
      <c r="AA10562" s="15">
        <v>-25.483276959701431</v>
      </c>
      <c r="AF10562" s="49">
        <v>3.8913915918192301</v>
      </c>
      <c r="AG10562" s="15">
        <v>-7.375</v>
      </c>
      <c r="AH10562" s="15">
        <v>-7.375</v>
      </c>
      <c r="AI10562" s="15">
        <v>-50.966553919402863</v>
      </c>
      <c r="AM10562" s="17"/>
    </row>
    <row r="10563" spans="1:39">
      <c r="A10563" s="7" t="s">
        <v>8304</v>
      </c>
      <c r="B10563" s="7">
        <v>3556</v>
      </c>
      <c r="C10563" s="29" t="s">
        <v>9721</v>
      </c>
      <c r="F10563" s="27" t="str">
        <f t="shared" si="164"/>
        <v>VIC3556SEBASTIAN</v>
      </c>
      <c r="G10563" s="30">
        <v>10551</v>
      </c>
      <c r="H10563" s="49">
        <v>-17.721681636154099</v>
      </c>
      <c r="I10563" s="15">
        <v>-5.2295322889999998</v>
      </c>
      <c r="J10563" s="15">
        <v>-5.2295322889999998</v>
      </c>
      <c r="K10563" s="15">
        <v>-24.19637936040662</v>
      </c>
      <c r="P10563" s="49">
        <v>-8.0555333080655291</v>
      </c>
      <c r="Q10563" s="15">
        <v>-2.806384768</v>
      </c>
      <c r="R10563" s="15">
        <v>-2.806384768</v>
      </c>
      <c r="S10563" s="15">
        <v>-48.392758720813241</v>
      </c>
      <c r="X10563" s="49">
        <v>-14.394932691670499</v>
      </c>
      <c r="Y10563" s="15">
        <v>-3.4214007080000002</v>
      </c>
      <c r="Z10563" s="15">
        <v>-3.4214007080000002</v>
      </c>
      <c r="AA10563" s="15">
        <v>-24.19637936040662</v>
      </c>
      <c r="AF10563" s="49">
        <v>3.8913915918192301</v>
      </c>
      <c r="AG10563" s="15">
        <v>-3.375</v>
      </c>
      <c r="AH10563" s="15">
        <v>-3.375</v>
      </c>
      <c r="AI10563" s="15">
        <v>-48.392758720813241</v>
      </c>
      <c r="AM10563" s="17"/>
    </row>
    <row r="10564" spans="1:39">
      <c r="A10564" s="7" t="s">
        <v>8304</v>
      </c>
      <c r="B10564" s="7">
        <v>3556</v>
      </c>
      <c r="C10564" s="29" t="s">
        <v>9722</v>
      </c>
      <c r="F10564" s="27" t="str">
        <f t="shared" si="164"/>
        <v>VIC3556WOODVALE</v>
      </c>
      <c r="G10564" s="30">
        <v>10552</v>
      </c>
      <c r="H10564" s="49">
        <v>-17.721681636154099</v>
      </c>
      <c r="I10564" s="15">
        <v>-5.2295322889999998</v>
      </c>
      <c r="J10564" s="15">
        <v>-5.2295322889999998</v>
      </c>
      <c r="K10564" s="15">
        <v>-24.19637936040662</v>
      </c>
      <c r="P10564" s="49">
        <v>-8.0555333080655291</v>
      </c>
      <c r="Q10564" s="15">
        <v>-2.806384768</v>
      </c>
      <c r="R10564" s="15">
        <v>-2.806384768</v>
      </c>
      <c r="S10564" s="15">
        <v>-48.392758720813241</v>
      </c>
      <c r="X10564" s="49">
        <v>-14.394932691670499</v>
      </c>
      <c r="Y10564" s="15">
        <v>-3.4214007080000002</v>
      </c>
      <c r="Z10564" s="15">
        <v>-3.4214007080000002</v>
      </c>
      <c r="AA10564" s="15">
        <v>-24.19637936040662</v>
      </c>
      <c r="AF10564" s="49">
        <v>3.8913915918192301</v>
      </c>
      <c r="AG10564" s="15">
        <v>-7.375</v>
      </c>
      <c r="AH10564" s="15">
        <v>-7.375</v>
      </c>
      <c r="AI10564" s="15">
        <v>-48.392758720813241</v>
      </c>
      <c r="AM10564" s="17"/>
    </row>
    <row r="10565" spans="1:39">
      <c r="A10565" s="7" t="s">
        <v>8304</v>
      </c>
      <c r="B10565" s="7">
        <v>3557</v>
      </c>
      <c r="C10565" s="29" t="s">
        <v>9723</v>
      </c>
      <c r="F10565" s="27" t="str">
        <f t="shared" si="164"/>
        <v>VIC3557BARNADOWN</v>
      </c>
      <c r="G10565" s="30">
        <v>10553</v>
      </c>
      <c r="H10565" s="49">
        <v>-17.721681636154099</v>
      </c>
      <c r="I10565" s="15">
        <v>-2.218618947</v>
      </c>
      <c r="J10565" s="15">
        <v>-2.218618947</v>
      </c>
      <c r="K10565" s="15">
        <v>-19.631362850891332</v>
      </c>
      <c r="P10565" s="49">
        <v>-8.0555333080655291</v>
      </c>
      <c r="Q10565" s="15">
        <v>-0.432141096</v>
      </c>
      <c r="R10565" s="15">
        <v>-0.432141096</v>
      </c>
      <c r="S10565" s="15">
        <v>-39.262725701782664</v>
      </c>
      <c r="X10565" s="49">
        <v>-14.394932691670499</v>
      </c>
      <c r="Y10565" s="15">
        <v>-0.46468380599999998</v>
      </c>
      <c r="Z10565" s="15">
        <v>-0.46468380599999998</v>
      </c>
      <c r="AA10565" s="15">
        <v>-19.631362850891332</v>
      </c>
      <c r="AF10565" s="49">
        <v>3.8913915918192301</v>
      </c>
      <c r="AG10565" s="15">
        <v>-7.375</v>
      </c>
      <c r="AH10565" s="15">
        <v>-7.375</v>
      </c>
      <c r="AI10565" s="15">
        <v>-39.262725701782664</v>
      </c>
      <c r="AM10565" s="17"/>
    </row>
    <row r="10566" spans="1:39">
      <c r="A10566" s="7" t="s">
        <v>8304</v>
      </c>
      <c r="B10566" s="7">
        <v>3557</v>
      </c>
      <c r="C10566" s="29" t="s">
        <v>9724</v>
      </c>
      <c r="F10566" s="27" t="str">
        <f t="shared" si="164"/>
        <v>VIC3557FOSTERVILLE</v>
      </c>
      <c r="G10566" s="30">
        <v>10554</v>
      </c>
      <c r="H10566" s="49">
        <v>-17.721681636154099</v>
      </c>
      <c r="I10566" s="15">
        <v>-2.218618947</v>
      </c>
      <c r="J10566" s="15">
        <v>-2.218618947</v>
      </c>
      <c r="K10566" s="15">
        <v>-19.631362850891332</v>
      </c>
      <c r="P10566" s="49">
        <v>-8.0555333080655291</v>
      </c>
      <c r="Q10566" s="15">
        <v>-0.432141096</v>
      </c>
      <c r="R10566" s="15">
        <v>-0.432141096</v>
      </c>
      <c r="S10566" s="15">
        <v>-39.262725701782664</v>
      </c>
      <c r="X10566" s="49">
        <v>-14.394932691670499</v>
      </c>
      <c r="Y10566" s="15">
        <v>-0.46468380599999998</v>
      </c>
      <c r="Z10566" s="15">
        <v>-0.46468380599999998</v>
      </c>
      <c r="AA10566" s="15">
        <v>-19.631362850891332</v>
      </c>
      <c r="AF10566" s="49">
        <v>3.8913915918192301</v>
      </c>
      <c r="AG10566" s="15">
        <v>-7.375</v>
      </c>
      <c r="AH10566" s="15">
        <v>-7.375</v>
      </c>
      <c r="AI10566" s="15">
        <v>-39.262725701782664</v>
      </c>
      <c r="AM10566" s="17"/>
    </row>
    <row r="10567" spans="1:39">
      <c r="A10567" s="7" t="s">
        <v>8304</v>
      </c>
      <c r="B10567" s="7">
        <v>3557</v>
      </c>
      <c r="C10567" s="29" t="s">
        <v>9725</v>
      </c>
      <c r="F10567" s="27" t="str">
        <f t="shared" si="164"/>
        <v>VIC3557GOORNONG</v>
      </c>
      <c r="G10567" s="30">
        <v>10555</v>
      </c>
      <c r="H10567" s="49">
        <v>-17.721681636154099</v>
      </c>
      <c r="I10567" s="15">
        <v>-2.218618947</v>
      </c>
      <c r="J10567" s="15">
        <v>-2.218618947</v>
      </c>
      <c r="K10567" s="15">
        <v>-18.612222917931799</v>
      </c>
      <c r="P10567" s="49">
        <v>-8.0555333080655291</v>
      </c>
      <c r="Q10567" s="15">
        <v>-0.432141096</v>
      </c>
      <c r="R10567" s="15">
        <v>-0.432141096</v>
      </c>
      <c r="S10567" s="15">
        <v>-37.224445835863598</v>
      </c>
      <c r="X10567" s="49">
        <v>-14.394932691670499</v>
      </c>
      <c r="Y10567" s="15">
        <v>-0.46468380599999998</v>
      </c>
      <c r="Z10567" s="15">
        <v>-0.46468380599999998</v>
      </c>
      <c r="AA10567" s="15">
        <v>-18.612222917931799</v>
      </c>
      <c r="AF10567" s="49">
        <v>3.8913915918192301</v>
      </c>
      <c r="AG10567" s="15">
        <v>-7.375</v>
      </c>
      <c r="AH10567" s="15">
        <v>-7.375</v>
      </c>
      <c r="AI10567" s="15">
        <v>-37.224445835863598</v>
      </c>
      <c r="AM10567" s="17"/>
    </row>
    <row r="10568" spans="1:39">
      <c r="A10568" s="7" t="s">
        <v>8304</v>
      </c>
      <c r="B10568" s="7">
        <v>3557</v>
      </c>
      <c r="C10568" s="29" t="s">
        <v>9726</v>
      </c>
      <c r="F10568" s="27" t="str">
        <f t="shared" si="164"/>
        <v>VIC3557MUSKERRY EAST</v>
      </c>
      <c r="G10568" s="30">
        <v>10556</v>
      </c>
      <c r="H10568" s="49">
        <v>-17.721681636154099</v>
      </c>
      <c r="I10568" s="15">
        <v>-2.218618947</v>
      </c>
      <c r="J10568" s="15">
        <v>-2.218618947</v>
      </c>
      <c r="K10568" s="15">
        <v>-19.631362850891332</v>
      </c>
      <c r="P10568" s="49">
        <v>-8.0555333080655291</v>
      </c>
      <c r="Q10568" s="15">
        <v>-0.432141096</v>
      </c>
      <c r="R10568" s="15">
        <v>-0.432141096</v>
      </c>
      <c r="S10568" s="15">
        <v>-39.262725701782664</v>
      </c>
      <c r="X10568" s="49">
        <v>-14.394932691670499</v>
      </c>
      <c r="Y10568" s="15">
        <v>-0.46468380599999998</v>
      </c>
      <c r="Z10568" s="15">
        <v>-0.46468380599999998</v>
      </c>
      <c r="AA10568" s="15">
        <v>-19.631362850891332</v>
      </c>
      <c r="AF10568" s="49">
        <v>3.8913915918192301</v>
      </c>
      <c r="AG10568" s="15">
        <v>-7.375</v>
      </c>
      <c r="AH10568" s="15">
        <v>-7.375</v>
      </c>
      <c r="AI10568" s="15">
        <v>-39.262725701782664</v>
      </c>
      <c r="AM10568" s="17"/>
    </row>
    <row r="10569" spans="1:39">
      <c r="A10569" s="7" t="s">
        <v>8304</v>
      </c>
      <c r="B10569" s="7">
        <v>3558</v>
      </c>
      <c r="C10569" s="29" t="s">
        <v>9727</v>
      </c>
      <c r="F10569" s="27" t="str">
        <f t="shared" si="164"/>
        <v>VIC3558BURNEWANG</v>
      </c>
      <c r="G10569" s="30">
        <v>10557</v>
      </c>
      <c r="H10569" s="49">
        <v>-17.721681636154099</v>
      </c>
      <c r="I10569" s="15">
        <v>-2.2256189470000001</v>
      </c>
      <c r="J10569" s="15">
        <v>-2.2256189470000001</v>
      </c>
      <c r="K10569" s="15">
        <v>-17.627296146769606</v>
      </c>
      <c r="P10569" s="49">
        <v>-8.0555333080655291</v>
      </c>
      <c r="Q10569" s="15">
        <v>-0.43766091800000001</v>
      </c>
      <c r="R10569" s="15">
        <v>-0.43766091800000001</v>
      </c>
      <c r="S10569" s="15">
        <v>-35.254592293539211</v>
      </c>
      <c r="X10569" s="49">
        <v>-14.394932691670499</v>
      </c>
      <c r="Y10569" s="15">
        <v>-0.47155780600000002</v>
      </c>
      <c r="Z10569" s="15">
        <v>-0.47155780600000002</v>
      </c>
      <c r="AA10569" s="15">
        <v>-17.627296146769606</v>
      </c>
      <c r="AF10569" s="49">
        <v>3.8913915918192301</v>
      </c>
      <c r="AG10569" s="15">
        <v>-7.375</v>
      </c>
      <c r="AH10569" s="15">
        <v>-7.375</v>
      </c>
      <c r="AI10569" s="15">
        <v>-35.254592293539211</v>
      </c>
      <c r="AM10569" s="17"/>
    </row>
    <row r="10570" spans="1:39">
      <c r="A10570" s="7" t="s">
        <v>8304</v>
      </c>
      <c r="B10570" s="7">
        <v>3558</v>
      </c>
      <c r="C10570" s="29" t="s">
        <v>9728</v>
      </c>
      <c r="F10570" s="27" t="str">
        <f t="shared" si="164"/>
        <v>VIC3558COROP WEST</v>
      </c>
      <c r="G10570" s="30">
        <v>10558</v>
      </c>
      <c r="H10570" s="49">
        <v>-17.721681636154099</v>
      </c>
      <c r="I10570" s="15">
        <v>-2.2256189470000001</v>
      </c>
      <c r="J10570" s="15">
        <v>-2.2256189470000001</v>
      </c>
      <c r="K10570" s="15">
        <v>-17.627296146769606</v>
      </c>
      <c r="P10570" s="49">
        <v>-8.0555333080655291</v>
      </c>
      <c r="Q10570" s="15">
        <v>-0.43766091800000001</v>
      </c>
      <c r="R10570" s="15">
        <v>-0.43766091800000001</v>
      </c>
      <c r="S10570" s="15">
        <v>-35.254592293539211</v>
      </c>
      <c r="X10570" s="49">
        <v>-14.394932691670499</v>
      </c>
      <c r="Y10570" s="15">
        <v>-0.47155780600000002</v>
      </c>
      <c r="Z10570" s="15">
        <v>-0.47155780600000002</v>
      </c>
      <c r="AA10570" s="15">
        <v>-17.627296146769606</v>
      </c>
      <c r="AF10570" s="49">
        <v>3.8913915918192301</v>
      </c>
      <c r="AG10570" s="15">
        <v>-7.375</v>
      </c>
      <c r="AH10570" s="15">
        <v>-7.375</v>
      </c>
      <c r="AI10570" s="15">
        <v>-35.254592293539211</v>
      </c>
      <c r="AM10570" s="17"/>
    </row>
    <row r="10571" spans="1:39">
      <c r="A10571" s="7" t="s">
        <v>8304</v>
      </c>
      <c r="B10571" s="7">
        <v>3558</v>
      </c>
      <c r="C10571" s="29" t="s">
        <v>9729</v>
      </c>
      <c r="F10571" s="27" t="str">
        <f t="shared" si="164"/>
        <v>VIC3558CREEK VIEW</v>
      </c>
      <c r="G10571" s="30">
        <v>10559</v>
      </c>
      <c r="H10571" s="49">
        <v>-17.721681636154099</v>
      </c>
      <c r="I10571" s="15">
        <v>-2.2256189470000001</v>
      </c>
      <c r="J10571" s="15">
        <v>-2.2256189470000001</v>
      </c>
      <c r="K10571" s="15">
        <v>-17.627296146769606</v>
      </c>
      <c r="P10571" s="49">
        <v>-8.0555333080655291</v>
      </c>
      <c r="Q10571" s="15">
        <v>-0.43766091800000001</v>
      </c>
      <c r="R10571" s="15">
        <v>-0.43766091800000001</v>
      </c>
      <c r="S10571" s="15">
        <v>-35.254592293539211</v>
      </c>
      <c r="X10571" s="49">
        <v>-14.394932691670499</v>
      </c>
      <c r="Y10571" s="15">
        <v>-0.47155780600000002</v>
      </c>
      <c r="Z10571" s="15">
        <v>-0.47155780600000002</v>
      </c>
      <c r="AA10571" s="15">
        <v>-17.627296146769606</v>
      </c>
      <c r="AF10571" s="49">
        <v>-0.88737836813467397</v>
      </c>
      <c r="AG10571" s="15">
        <v>-7.375</v>
      </c>
      <c r="AH10571" s="15">
        <v>-7.375</v>
      </c>
      <c r="AI10571" s="15">
        <v>-35.254592293539211</v>
      </c>
      <c r="AM10571" s="17"/>
    </row>
    <row r="10572" spans="1:39">
      <c r="A10572" s="7" t="s">
        <v>8304</v>
      </c>
      <c r="B10572" s="7">
        <v>3558</v>
      </c>
      <c r="C10572" s="29" t="s">
        <v>9730</v>
      </c>
      <c r="F10572" s="27" t="str">
        <f t="shared" si="164"/>
        <v>VIC3558ELMORE</v>
      </c>
      <c r="G10572" s="30">
        <v>10560</v>
      </c>
      <c r="H10572" s="49">
        <v>-17.721681636154099</v>
      </c>
      <c r="I10572" s="15">
        <v>-2.2256189470000001</v>
      </c>
      <c r="J10572" s="15">
        <v>-2.2256189470000001</v>
      </c>
      <c r="K10572" s="15">
        <v>-16.679527790318968</v>
      </c>
      <c r="P10572" s="49">
        <v>-8.0555333080655291</v>
      </c>
      <c r="Q10572" s="15">
        <v>-0.43766091800000001</v>
      </c>
      <c r="R10572" s="15">
        <v>-0.43766091800000001</v>
      </c>
      <c r="S10572" s="15">
        <v>-33.359055580637936</v>
      </c>
      <c r="X10572" s="49">
        <v>-14.394932691670499</v>
      </c>
      <c r="Y10572" s="15">
        <v>-0.47155780600000002</v>
      </c>
      <c r="Z10572" s="15">
        <v>-0.47155780600000002</v>
      </c>
      <c r="AA10572" s="15">
        <v>-16.679527790318968</v>
      </c>
      <c r="AF10572" s="49">
        <v>-0.88737836813467397</v>
      </c>
      <c r="AG10572" s="15">
        <v>-7.375</v>
      </c>
      <c r="AH10572" s="15">
        <v>-7.375</v>
      </c>
      <c r="AI10572" s="15">
        <v>-33.359055580637936</v>
      </c>
      <c r="AM10572" s="17"/>
    </row>
    <row r="10573" spans="1:39">
      <c r="A10573" s="7" t="s">
        <v>8304</v>
      </c>
      <c r="B10573" s="7">
        <v>3558</v>
      </c>
      <c r="C10573" s="29" t="s">
        <v>9731</v>
      </c>
      <c r="F10573" s="27" t="str">
        <f t="shared" si="164"/>
        <v>VIC3558HUNTER</v>
      </c>
      <c r="G10573" s="30">
        <v>10561</v>
      </c>
      <c r="H10573" s="49">
        <v>-17.721681636154099</v>
      </c>
      <c r="I10573" s="15">
        <v>-2.2256189470000001</v>
      </c>
      <c r="J10573" s="15">
        <v>-2.2256189470000001</v>
      </c>
      <c r="K10573" s="15">
        <v>-17.627296146769606</v>
      </c>
      <c r="P10573" s="49">
        <v>-8.0555333080655291</v>
      </c>
      <c r="Q10573" s="15">
        <v>-0.43766091800000001</v>
      </c>
      <c r="R10573" s="15">
        <v>-0.43766091800000001</v>
      </c>
      <c r="S10573" s="15">
        <v>-35.254592293539211</v>
      </c>
      <c r="X10573" s="49">
        <v>-14.394932691670499</v>
      </c>
      <c r="Y10573" s="15">
        <v>-0.47155780600000002</v>
      </c>
      <c r="Z10573" s="15">
        <v>-0.47155780600000002</v>
      </c>
      <c r="AA10573" s="15">
        <v>-17.627296146769606</v>
      </c>
      <c r="AF10573" s="49">
        <v>-0.88737836813467397</v>
      </c>
      <c r="AG10573" s="15">
        <v>-7.375</v>
      </c>
      <c r="AH10573" s="15">
        <v>-7.375</v>
      </c>
      <c r="AI10573" s="15">
        <v>-35.254592293539211</v>
      </c>
      <c r="AM10573" s="17"/>
    </row>
    <row r="10574" spans="1:39">
      <c r="A10574" s="7" t="s">
        <v>8304</v>
      </c>
      <c r="B10574" s="7">
        <v>3559</v>
      </c>
      <c r="C10574" s="29" t="s">
        <v>9732</v>
      </c>
      <c r="F10574" s="27" t="str">
        <f t="shared" ref="F10574:F10637" si="165">TRIM(A10574)&amp;IF(LEN(TRIM(B10574))=3,"0"&amp;TRIM(B10574),TRIM(B10574))&amp;TRIM(C10574)</f>
        <v>VIC3559AVONMORE</v>
      </c>
      <c r="G10574" s="30">
        <v>10562</v>
      </c>
      <c r="H10574" s="49">
        <v>-17.721681636154099</v>
      </c>
      <c r="I10574" s="15">
        <v>-2.2221189469999998</v>
      </c>
      <c r="J10574" s="15">
        <v>-2.2221189469999998</v>
      </c>
      <c r="K10574" s="15">
        <v>-2.2526707464919085</v>
      </c>
      <c r="P10574" s="49">
        <v>-8.0555333080655291</v>
      </c>
      <c r="Q10574" s="15">
        <v>-0.43490100700000001</v>
      </c>
      <c r="R10574" s="15">
        <v>-0.43490100700000001</v>
      </c>
      <c r="S10574" s="15">
        <v>-4.5053414929838169</v>
      </c>
      <c r="X10574" s="49">
        <v>-14.394932691670499</v>
      </c>
      <c r="Y10574" s="15">
        <v>-0.468120806</v>
      </c>
      <c r="Z10574" s="15">
        <v>-0.468120806</v>
      </c>
      <c r="AA10574" s="15">
        <v>-2.2526707464919085</v>
      </c>
      <c r="AF10574" s="49">
        <v>-0.88737836813467397</v>
      </c>
      <c r="AG10574" s="15">
        <v>-7.375</v>
      </c>
      <c r="AH10574" s="15">
        <v>-7.375</v>
      </c>
      <c r="AI10574" s="15">
        <v>-4.5053414929838169</v>
      </c>
      <c r="AM10574" s="17"/>
    </row>
    <row r="10575" spans="1:39">
      <c r="A10575" s="7" t="s">
        <v>8304</v>
      </c>
      <c r="B10575" s="7">
        <v>3559</v>
      </c>
      <c r="C10575" s="29" t="s">
        <v>9733</v>
      </c>
      <c r="F10575" s="27" t="str">
        <f t="shared" si="165"/>
        <v>VIC3559COLBINABBIN</v>
      </c>
      <c r="G10575" s="30">
        <v>10563</v>
      </c>
      <c r="H10575" s="49">
        <v>-17.721681636154099</v>
      </c>
      <c r="I10575" s="15">
        <v>-2.2221189469999998</v>
      </c>
      <c r="J10575" s="15">
        <v>-2.2221189469999998</v>
      </c>
      <c r="K10575" s="15">
        <v>-16.679527790318968</v>
      </c>
      <c r="P10575" s="49">
        <v>-8.0555333080655291</v>
      </c>
      <c r="Q10575" s="15">
        <v>-0.43490100700000001</v>
      </c>
      <c r="R10575" s="15">
        <v>-0.43490100700000001</v>
      </c>
      <c r="S10575" s="15">
        <v>-33.359055580637936</v>
      </c>
      <c r="X10575" s="49">
        <v>-14.394932691670499</v>
      </c>
      <c r="Y10575" s="15">
        <v>-0.468120806</v>
      </c>
      <c r="Z10575" s="15">
        <v>-0.468120806</v>
      </c>
      <c r="AA10575" s="15">
        <v>-16.679527790318968</v>
      </c>
      <c r="AF10575" s="49">
        <v>2.2807765717961801</v>
      </c>
      <c r="AG10575" s="15">
        <v>-7.375</v>
      </c>
      <c r="AH10575" s="15">
        <v>-7.375</v>
      </c>
      <c r="AI10575" s="15">
        <v>-33.359055580637936</v>
      </c>
      <c r="AM10575" s="17"/>
    </row>
    <row r="10576" spans="1:39">
      <c r="A10576" s="7" t="s">
        <v>8304</v>
      </c>
      <c r="B10576" s="7">
        <v>3559</v>
      </c>
      <c r="C10576" s="29" t="s">
        <v>9734</v>
      </c>
      <c r="F10576" s="27" t="str">
        <f t="shared" si="165"/>
        <v>VIC3559COROP</v>
      </c>
      <c r="G10576" s="30">
        <v>10564</v>
      </c>
      <c r="H10576" s="49">
        <v>-17.721681636154099</v>
      </c>
      <c r="I10576" s="15">
        <v>-2.2221189469999998</v>
      </c>
      <c r="J10576" s="15">
        <v>-2.2221189469999998</v>
      </c>
      <c r="K10576" s="15">
        <v>-18.612222917931799</v>
      </c>
      <c r="P10576" s="49">
        <v>-8.0555333080655291</v>
      </c>
      <c r="Q10576" s="15">
        <v>-0.43490100700000001</v>
      </c>
      <c r="R10576" s="15">
        <v>-0.43490100700000001</v>
      </c>
      <c r="S10576" s="15">
        <v>-37.224445835863598</v>
      </c>
      <c r="X10576" s="49">
        <v>-14.394932691670499</v>
      </c>
      <c r="Y10576" s="15">
        <v>-0.468120806</v>
      </c>
      <c r="Z10576" s="15">
        <v>-0.468120806</v>
      </c>
      <c r="AA10576" s="15">
        <v>-18.612222917931799</v>
      </c>
      <c r="AF10576" s="49">
        <v>6.2807765717961797</v>
      </c>
      <c r="AG10576" s="15">
        <v>-7.375</v>
      </c>
      <c r="AH10576" s="15">
        <v>-7.375</v>
      </c>
      <c r="AI10576" s="15">
        <v>-37.224445835863598</v>
      </c>
      <c r="AM10576" s="17"/>
    </row>
    <row r="10577" spans="1:39">
      <c r="A10577" s="7" t="s">
        <v>8304</v>
      </c>
      <c r="B10577" s="7">
        <v>3559</v>
      </c>
      <c r="C10577" s="29" t="s">
        <v>5787</v>
      </c>
      <c r="F10577" s="27" t="str">
        <f t="shared" si="165"/>
        <v>VIC3559RUNNYMEDE</v>
      </c>
      <c r="G10577" s="30">
        <v>10565</v>
      </c>
      <c r="H10577" s="49">
        <v>-17.721681636154099</v>
      </c>
      <c r="I10577" s="15">
        <v>-2.2221189469999998</v>
      </c>
      <c r="J10577" s="15">
        <v>-2.2221189469999998</v>
      </c>
      <c r="K10577" s="15">
        <v>-16.679527790318968</v>
      </c>
      <c r="P10577" s="49">
        <v>-8.0555333080655291</v>
      </c>
      <c r="Q10577" s="15">
        <v>-0.43490100700000001</v>
      </c>
      <c r="R10577" s="15">
        <v>-0.43490100700000001</v>
      </c>
      <c r="S10577" s="15">
        <v>-33.359055580637936</v>
      </c>
      <c r="X10577" s="49">
        <v>-14.394932691670499</v>
      </c>
      <c r="Y10577" s="15">
        <v>-0.468120806</v>
      </c>
      <c r="Z10577" s="15">
        <v>-0.468120806</v>
      </c>
      <c r="AA10577" s="15">
        <v>-16.679527790318968</v>
      </c>
      <c r="AF10577" s="49">
        <v>6.2807765717961797</v>
      </c>
      <c r="AG10577" s="15">
        <v>-7.375</v>
      </c>
      <c r="AH10577" s="15">
        <v>-7.375</v>
      </c>
      <c r="AI10577" s="15">
        <v>-33.359055580637936</v>
      </c>
      <c r="AM10577" s="17"/>
    </row>
    <row r="10578" spans="1:39">
      <c r="A10578" s="7" t="s">
        <v>8304</v>
      </c>
      <c r="B10578" s="7">
        <v>3561</v>
      </c>
      <c r="C10578" s="29" t="s">
        <v>9735</v>
      </c>
      <c r="F10578" s="27" t="str">
        <f t="shared" si="165"/>
        <v>VIC3561BALLENDELLA</v>
      </c>
      <c r="G10578" s="30">
        <v>10566</v>
      </c>
      <c r="H10578" s="49">
        <v>-17.721681636154099</v>
      </c>
      <c r="I10578" s="15">
        <v>-2.1871189470000001</v>
      </c>
      <c r="J10578" s="15">
        <v>-2.1871189470000001</v>
      </c>
      <c r="K10578" s="15">
        <v>-18.612222917931799</v>
      </c>
      <c r="P10578" s="49">
        <v>-8.0555333080655291</v>
      </c>
      <c r="Q10578" s="15">
        <v>-0.40730189700000002</v>
      </c>
      <c r="R10578" s="15">
        <v>-0.40730189700000002</v>
      </c>
      <c r="S10578" s="15">
        <v>-37.224445835863598</v>
      </c>
      <c r="X10578" s="49">
        <v>-14.394932691670499</v>
      </c>
      <c r="Y10578" s="15">
        <v>-0.43375080599999999</v>
      </c>
      <c r="Z10578" s="15">
        <v>-0.43375080599999999</v>
      </c>
      <c r="AA10578" s="15">
        <v>-18.612222917931799</v>
      </c>
      <c r="AF10578" s="49">
        <v>6.2807765717961797</v>
      </c>
      <c r="AG10578" s="15">
        <v>-7.375</v>
      </c>
      <c r="AH10578" s="15">
        <v>-7.375</v>
      </c>
      <c r="AI10578" s="15">
        <v>-37.224445835863598</v>
      </c>
      <c r="AM10578" s="17"/>
    </row>
    <row r="10579" spans="1:39">
      <c r="A10579" s="7" t="s">
        <v>8304</v>
      </c>
      <c r="B10579" s="7">
        <v>3561</v>
      </c>
      <c r="C10579" s="29" t="s">
        <v>9736</v>
      </c>
      <c r="F10579" s="27" t="str">
        <f t="shared" si="165"/>
        <v>VIC3561BAMAWM</v>
      </c>
      <c r="G10579" s="30">
        <v>10567</v>
      </c>
      <c r="H10579" s="49">
        <v>-17.721681636154099</v>
      </c>
      <c r="I10579" s="15">
        <v>-2.1871189470000001</v>
      </c>
      <c r="J10579" s="15">
        <v>-2.1871189470000001</v>
      </c>
      <c r="K10579" s="15">
        <v>-18.612222917931799</v>
      </c>
      <c r="P10579" s="49">
        <v>-8.0555333080655291</v>
      </c>
      <c r="Q10579" s="15">
        <v>-0.40730189700000002</v>
      </c>
      <c r="R10579" s="15">
        <v>-0.40730189700000002</v>
      </c>
      <c r="S10579" s="15">
        <v>-37.224445835863598</v>
      </c>
      <c r="X10579" s="49">
        <v>-14.394932691670499</v>
      </c>
      <c r="Y10579" s="15">
        <v>-0.43375080599999999</v>
      </c>
      <c r="Z10579" s="15">
        <v>-0.43375080599999999</v>
      </c>
      <c r="AA10579" s="15">
        <v>-18.612222917931799</v>
      </c>
      <c r="AF10579" s="49">
        <v>6.2807765717961797</v>
      </c>
      <c r="AG10579" s="15">
        <v>-7.375</v>
      </c>
      <c r="AH10579" s="15">
        <v>-7.375</v>
      </c>
      <c r="AI10579" s="15">
        <v>-37.224445835863598</v>
      </c>
      <c r="AM10579" s="17"/>
    </row>
    <row r="10580" spans="1:39">
      <c r="A10580" s="7" t="s">
        <v>8304</v>
      </c>
      <c r="B10580" s="7">
        <v>3561</v>
      </c>
      <c r="C10580" s="29" t="s">
        <v>9737</v>
      </c>
      <c r="F10580" s="27" t="str">
        <f t="shared" si="165"/>
        <v>VIC3561BAMAWM EXTENSION</v>
      </c>
      <c r="G10580" s="30">
        <v>10568</v>
      </c>
      <c r="H10580" s="49">
        <v>-17.721681636154099</v>
      </c>
      <c r="I10580" s="15">
        <v>-2.1871189470000001</v>
      </c>
      <c r="J10580" s="15">
        <v>-2.1871189470000001</v>
      </c>
      <c r="K10580" s="15">
        <v>-19.631362850891332</v>
      </c>
      <c r="P10580" s="49">
        <v>-8.0555333080655291</v>
      </c>
      <c r="Q10580" s="15">
        <v>-0.40730189700000002</v>
      </c>
      <c r="R10580" s="15">
        <v>-0.40730189700000002</v>
      </c>
      <c r="S10580" s="15">
        <v>-39.262725701782664</v>
      </c>
      <c r="X10580" s="49">
        <v>-14.394932691670499</v>
      </c>
      <c r="Y10580" s="15">
        <v>-0.43375080599999999</v>
      </c>
      <c r="Z10580" s="15">
        <v>-0.43375080599999999</v>
      </c>
      <c r="AA10580" s="15">
        <v>-19.631362850891332</v>
      </c>
      <c r="AF10580" s="49">
        <v>6.2807765717961797</v>
      </c>
      <c r="AG10580" s="15">
        <v>-7.375</v>
      </c>
      <c r="AH10580" s="15">
        <v>-7.375</v>
      </c>
      <c r="AI10580" s="15">
        <v>-39.262725701782664</v>
      </c>
      <c r="AM10580" s="17"/>
    </row>
    <row r="10581" spans="1:39">
      <c r="A10581" s="7" t="s">
        <v>8304</v>
      </c>
      <c r="B10581" s="7">
        <v>3561</v>
      </c>
      <c r="C10581" s="29" t="s">
        <v>9738</v>
      </c>
      <c r="F10581" s="27" t="str">
        <f t="shared" si="165"/>
        <v>VIC3561DIGGORA WEST</v>
      </c>
      <c r="G10581" s="30">
        <v>10569</v>
      </c>
      <c r="H10581" s="49">
        <v>-17.721681636154099</v>
      </c>
      <c r="I10581" s="15">
        <v>-2.1871189470000001</v>
      </c>
      <c r="J10581" s="15">
        <v>-2.1871189470000001</v>
      </c>
      <c r="K10581" s="15">
        <v>-19.631362850891332</v>
      </c>
      <c r="P10581" s="49">
        <v>-8.0555333080655291</v>
      </c>
      <c r="Q10581" s="15">
        <v>-0.40730189700000002</v>
      </c>
      <c r="R10581" s="15">
        <v>-0.40730189700000002</v>
      </c>
      <c r="S10581" s="15">
        <v>-39.262725701782664</v>
      </c>
      <c r="X10581" s="49">
        <v>-14.394932691670499</v>
      </c>
      <c r="Y10581" s="15">
        <v>-0.43375080599999999</v>
      </c>
      <c r="Z10581" s="15">
        <v>-0.43375080599999999</v>
      </c>
      <c r="AA10581" s="15">
        <v>-19.631362850891332</v>
      </c>
      <c r="AF10581" s="49">
        <v>6.2807765717961797</v>
      </c>
      <c r="AG10581" s="15">
        <v>-7.375</v>
      </c>
      <c r="AH10581" s="15">
        <v>-7.375</v>
      </c>
      <c r="AI10581" s="15">
        <v>-39.262725701782664</v>
      </c>
      <c r="AM10581" s="17"/>
    </row>
    <row r="10582" spans="1:39">
      <c r="A10582" s="7" t="s">
        <v>8304</v>
      </c>
      <c r="B10582" s="7">
        <v>3561</v>
      </c>
      <c r="C10582" s="29" t="s">
        <v>9739</v>
      </c>
      <c r="F10582" s="27" t="str">
        <f t="shared" si="165"/>
        <v>VIC3561FAIRY DELL</v>
      </c>
      <c r="G10582" s="30">
        <v>10570</v>
      </c>
      <c r="H10582" s="49">
        <v>-17.721681636154099</v>
      </c>
      <c r="I10582" s="15">
        <v>-2.1871189470000001</v>
      </c>
      <c r="J10582" s="15">
        <v>-2.1871189470000001</v>
      </c>
      <c r="K10582" s="15">
        <v>-19.042555001506532</v>
      </c>
      <c r="P10582" s="49">
        <v>-8.0555333080655291</v>
      </c>
      <c r="Q10582" s="15">
        <v>-0.40730189700000002</v>
      </c>
      <c r="R10582" s="15">
        <v>-0.40730189700000002</v>
      </c>
      <c r="S10582" s="15">
        <v>-38.085110003013064</v>
      </c>
      <c r="X10582" s="49">
        <v>-14.394932691670499</v>
      </c>
      <c r="Y10582" s="15">
        <v>-0.43375080599999999</v>
      </c>
      <c r="Z10582" s="15">
        <v>-0.43375080599999999</v>
      </c>
      <c r="AA10582" s="15">
        <v>-19.042555001506532</v>
      </c>
      <c r="AF10582" s="49">
        <v>6.2807765717961797</v>
      </c>
      <c r="AG10582" s="15">
        <v>-7.375</v>
      </c>
      <c r="AH10582" s="15">
        <v>-7.375</v>
      </c>
      <c r="AI10582" s="15">
        <v>-38.085110003013064</v>
      </c>
      <c r="AM10582" s="17"/>
    </row>
    <row r="10583" spans="1:39">
      <c r="A10583" s="7" t="s">
        <v>8304</v>
      </c>
      <c r="B10583" s="7">
        <v>3561</v>
      </c>
      <c r="C10583" s="29" t="s">
        <v>9740</v>
      </c>
      <c r="F10583" s="27" t="str">
        <f t="shared" si="165"/>
        <v>VIC3561NANNEELLA</v>
      </c>
      <c r="G10583" s="30">
        <v>10571</v>
      </c>
      <c r="H10583" s="49">
        <v>-17.721681636154099</v>
      </c>
      <c r="I10583" s="15">
        <v>-2.1871189470000001</v>
      </c>
      <c r="J10583" s="15">
        <v>-2.1871189470000001</v>
      </c>
      <c r="K10583" s="15">
        <v>-19.631362850891332</v>
      </c>
      <c r="P10583" s="49">
        <v>-8.0555333080655291</v>
      </c>
      <c r="Q10583" s="15">
        <v>-0.40730189700000002</v>
      </c>
      <c r="R10583" s="15">
        <v>-0.40730189700000002</v>
      </c>
      <c r="S10583" s="15">
        <v>-39.262725701782664</v>
      </c>
      <c r="X10583" s="49">
        <v>-14.394932691670499</v>
      </c>
      <c r="Y10583" s="15">
        <v>-0.43375080599999999</v>
      </c>
      <c r="Z10583" s="15">
        <v>-0.43375080599999999</v>
      </c>
      <c r="AA10583" s="15">
        <v>-19.631362850891332</v>
      </c>
      <c r="AF10583" s="49">
        <v>6.2807765717961797</v>
      </c>
      <c r="AG10583" s="15">
        <v>-7.375</v>
      </c>
      <c r="AH10583" s="15">
        <v>-7.375</v>
      </c>
      <c r="AI10583" s="15">
        <v>-39.262725701782664</v>
      </c>
      <c r="AM10583" s="17"/>
    </row>
    <row r="10584" spans="1:39">
      <c r="A10584" s="7" t="s">
        <v>8304</v>
      </c>
      <c r="B10584" s="7">
        <v>3561</v>
      </c>
      <c r="C10584" s="29" t="s">
        <v>9741</v>
      </c>
      <c r="F10584" s="27" t="str">
        <f t="shared" si="165"/>
        <v>VIC3561ROCHESTER</v>
      </c>
      <c r="G10584" s="30">
        <v>10572</v>
      </c>
      <c r="H10584" s="49">
        <v>-17.721681636154099</v>
      </c>
      <c r="I10584" s="15">
        <v>-2.1871189470000001</v>
      </c>
      <c r="J10584" s="15">
        <v>-2.1871189470000001</v>
      </c>
      <c r="K10584" s="15">
        <v>-18.612222917931799</v>
      </c>
      <c r="P10584" s="49">
        <v>-8.0555333080655291</v>
      </c>
      <c r="Q10584" s="15">
        <v>-0.40730189700000002</v>
      </c>
      <c r="R10584" s="15">
        <v>-0.40730189700000002</v>
      </c>
      <c r="S10584" s="15">
        <v>-37.224445835863598</v>
      </c>
      <c r="X10584" s="49">
        <v>-14.394932691670499</v>
      </c>
      <c r="Y10584" s="15">
        <v>-0.43375080599999999</v>
      </c>
      <c r="Z10584" s="15">
        <v>-0.43375080599999999</v>
      </c>
      <c r="AA10584" s="15">
        <v>-18.612222917931799</v>
      </c>
      <c r="AF10584" s="49">
        <v>6.2807765717961797</v>
      </c>
      <c r="AG10584" s="15">
        <v>-7.375</v>
      </c>
      <c r="AH10584" s="15">
        <v>-7.375</v>
      </c>
      <c r="AI10584" s="15">
        <v>-37.224445835863598</v>
      </c>
      <c r="AM10584" s="17"/>
    </row>
    <row r="10585" spans="1:39">
      <c r="A10585" s="7" t="s">
        <v>8304</v>
      </c>
      <c r="B10585" s="7">
        <v>3561</v>
      </c>
      <c r="C10585" s="29" t="s">
        <v>9742</v>
      </c>
      <c r="F10585" s="27" t="str">
        <f t="shared" si="165"/>
        <v>VIC3561TIMMERING</v>
      </c>
      <c r="G10585" s="30">
        <v>10573</v>
      </c>
      <c r="H10585" s="49">
        <v>-17.721681636154099</v>
      </c>
      <c r="I10585" s="15">
        <v>-2.1871189470000001</v>
      </c>
      <c r="J10585" s="15">
        <v>-2.1871189470000001</v>
      </c>
      <c r="K10585" s="15">
        <v>-18.612222917931799</v>
      </c>
      <c r="P10585" s="49">
        <v>-8.0555333080655291</v>
      </c>
      <c r="Q10585" s="15">
        <v>-0.40730189700000002</v>
      </c>
      <c r="R10585" s="15">
        <v>-0.40730189700000002</v>
      </c>
      <c r="S10585" s="15">
        <v>-37.224445835863598</v>
      </c>
      <c r="X10585" s="49">
        <v>-14.394932691670499</v>
      </c>
      <c r="Y10585" s="15">
        <v>-0.43375080599999999</v>
      </c>
      <c r="Z10585" s="15">
        <v>-0.43375080599999999</v>
      </c>
      <c r="AA10585" s="15">
        <v>-18.612222917931799</v>
      </c>
      <c r="AF10585" s="49">
        <v>6.2807765717961797</v>
      </c>
      <c r="AG10585" s="15">
        <v>-7.375</v>
      </c>
      <c r="AH10585" s="15">
        <v>-7.375</v>
      </c>
      <c r="AI10585" s="15">
        <v>-37.224445835863598</v>
      </c>
      <c r="AM10585" s="17"/>
    </row>
    <row r="10586" spans="1:39">
      <c r="A10586" s="7" t="s">
        <v>8304</v>
      </c>
      <c r="B10586" s="7">
        <v>3562</v>
      </c>
      <c r="C10586" s="29" t="s">
        <v>9743</v>
      </c>
      <c r="F10586" s="27" t="str">
        <f t="shared" si="165"/>
        <v>VIC3562TORRUMBARRY</v>
      </c>
      <c r="G10586" s="30">
        <v>10574</v>
      </c>
      <c r="H10586" s="49">
        <v>-17.721681636154099</v>
      </c>
      <c r="I10586" s="15">
        <v>-2.1871189470000001</v>
      </c>
      <c r="J10586" s="15">
        <v>-2.1871189470000001</v>
      </c>
      <c r="K10586" s="15">
        <v>-16.679527790318968</v>
      </c>
      <c r="P10586" s="49">
        <v>-8.0555333080655291</v>
      </c>
      <c r="Q10586" s="15">
        <v>-0.40730189700000002</v>
      </c>
      <c r="R10586" s="15">
        <v>-0.40730189700000002</v>
      </c>
      <c r="S10586" s="15">
        <v>-33.359055580637936</v>
      </c>
      <c r="X10586" s="49">
        <v>-14.394932691670499</v>
      </c>
      <c r="Y10586" s="15">
        <v>-0.43375080599999999</v>
      </c>
      <c r="Z10586" s="15">
        <v>-0.43375080599999999</v>
      </c>
      <c r="AA10586" s="15">
        <v>-16.679527790318968</v>
      </c>
      <c r="AF10586" s="49">
        <v>6.2807765717961797</v>
      </c>
      <c r="AG10586" s="15">
        <v>-7.375</v>
      </c>
      <c r="AH10586" s="15">
        <v>-7.375</v>
      </c>
      <c r="AI10586" s="15">
        <v>-33.359055580637936</v>
      </c>
      <c r="AM10586" s="17"/>
    </row>
    <row r="10587" spans="1:39">
      <c r="A10587" s="7" t="s">
        <v>8304</v>
      </c>
      <c r="B10587" s="7">
        <v>3563</v>
      </c>
      <c r="C10587" s="29" t="s">
        <v>9744</v>
      </c>
      <c r="F10587" s="27" t="str">
        <f t="shared" si="165"/>
        <v>VIC3563LOCKINGTON</v>
      </c>
      <c r="G10587" s="30">
        <v>10575</v>
      </c>
      <c r="H10587" s="49">
        <v>-17.721681636154099</v>
      </c>
      <c r="I10587" s="15">
        <v>-2.2256189470000001</v>
      </c>
      <c r="J10587" s="15">
        <v>-2.2256189470000001</v>
      </c>
      <c r="K10587" s="15">
        <v>-18.612222917931799</v>
      </c>
      <c r="P10587" s="49">
        <v>-8.0555333080655291</v>
      </c>
      <c r="Q10587" s="15">
        <v>-0.43766091800000001</v>
      </c>
      <c r="R10587" s="15">
        <v>-0.43766091800000001</v>
      </c>
      <c r="S10587" s="15">
        <v>-37.224445835863598</v>
      </c>
      <c r="X10587" s="49">
        <v>-14.394932691670499</v>
      </c>
      <c r="Y10587" s="15">
        <v>-0.47155780600000002</v>
      </c>
      <c r="Z10587" s="15">
        <v>-0.47155780600000002</v>
      </c>
      <c r="AA10587" s="15">
        <v>-18.612222917931799</v>
      </c>
      <c r="AF10587" s="49">
        <v>6.2807765717961797</v>
      </c>
      <c r="AG10587" s="15">
        <v>-7.375</v>
      </c>
      <c r="AH10587" s="15">
        <v>-7.375</v>
      </c>
      <c r="AI10587" s="15">
        <v>-37.224445835863598</v>
      </c>
      <c r="AM10587" s="17"/>
    </row>
    <row r="10588" spans="1:39">
      <c r="A10588" s="7" t="s">
        <v>8304</v>
      </c>
      <c r="B10588" s="7">
        <v>3564</v>
      </c>
      <c r="C10588" s="29" t="s">
        <v>9745</v>
      </c>
      <c r="F10588" s="27" t="str">
        <f t="shared" si="165"/>
        <v>VIC3564ECHUCA</v>
      </c>
      <c r="G10588" s="30">
        <v>10576</v>
      </c>
      <c r="H10588" s="49">
        <v>-17.721681636154099</v>
      </c>
      <c r="I10588" s="15">
        <v>-2.2326189470000002</v>
      </c>
      <c r="J10588" s="15">
        <v>-2.2326189470000002</v>
      </c>
      <c r="K10588" s="15">
        <v>-18.612222917931799</v>
      </c>
      <c r="P10588" s="49">
        <v>-8.0555333080655291</v>
      </c>
      <c r="Q10588" s="15">
        <v>-0.44318074000000002</v>
      </c>
      <c r="R10588" s="15">
        <v>-0.44318074000000002</v>
      </c>
      <c r="S10588" s="15">
        <v>-37.224445835863598</v>
      </c>
      <c r="X10588" s="49">
        <v>-14.394932691670499</v>
      </c>
      <c r="Y10588" s="15">
        <v>-0.47843180600000002</v>
      </c>
      <c r="Z10588" s="15">
        <v>-0.47843180600000002</v>
      </c>
      <c r="AA10588" s="15">
        <v>-18.612222917931799</v>
      </c>
      <c r="AF10588" s="49">
        <v>6.2807765717961797</v>
      </c>
      <c r="AG10588" s="15">
        <v>-3.375</v>
      </c>
      <c r="AH10588" s="15">
        <v>-3.375</v>
      </c>
      <c r="AI10588" s="15">
        <v>-37.224445835863598</v>
      </c>
      <c r="AM10588" s="17"/>
    </row>
    <row r="10589" spans="1:39">
      <c r="A10589" s="7" t="s">
        <v>8304</v>
      </c>
      <c r="B10589" s="7">
        <v>3564</v>
      </c>
      <c r="C10589" s="29" t="s">
        <v>9746</v>
      </c>
      <c r="F10589" s="27" t="str">
        <f t="shared" si="165"/>
        <v>VIC3564ECHUCA SOUTH</v>
      </c>
      <c r="G10589" s="30">
        <v>10577</v>
      </c>
      <c r="H10589" s="49">
        <v>-17.721681636154099</v>
      </c>
      <c r="I10589" s="15">
        <v>-2.2326189470000002</v>
      </c>
      <c r="J10589" s="15">
        <v>-2.2326189470000002</v>
      </c>
      <c r="K10589" s="15">
        <v>-19.631362850891332</v>
      </c>
      <c r="P10589" s="49">
        <v>-8.0555333080655291</v>
      </c>
      <c r="Q10589" s="15">
        <v>-0.44318074000000002</v>
      </c>
      <c r="R10589" s="15">
        <v>-0.44318074000000002</v>
      </c>
      <c r="S10589" s="15">
        <v>-39.262725701782664</v>
      </c>
      <c r="X10589" s="49">
        <v>-14.394932691670499</v>
      </c>
      <c r="Y10589" s="15">
        <v>-0.47843180600000002</v>
      </c>
      <c r="Z10589" s="15">
        <v>-0.47843180600000002</v>
      </c>
      <c r="AA10589" s="15">
        <v>-19.631362850891332</v>
      </c>
      <c r="AF10589" s="49">
        <v>6.2807765717961797</v>
      </c>
      <c r="AG10589" s="15">
        <v>-7.375</v>
      </c>
      <c r="AH10589" s="15">
        <v>-7.375</v>
      </c>
      <c r="AI10589" s="15">
        <v>-39.262725701782664</v>
      </c>
      <c r="AM10589" s="17"/>
    </row>
    <row r="10590" spans="1:39">
      <c r="A10590" s="7" t="s">
        <v>8304</v>
      </c>
      <c r="B10590" s="7">
        <v>3564</v>
      </c>
      <c r="C10590" s="29" t="s">
        <v>9747</v>
      </c>
      <c r="F10590" s="27" t="str">
        <f t="shared" si="165"/>
        <v>VIC3564ECHUCA VILLAGE</v>
      </c>
      <c r="G10590" s="30">
        <v>10578</v>
      </c>
      <c r="H10590" s="49">
        <v>-17.721681636154099</v>
      </c>
      <c r="I10590" s="15">
        <v>-2.2326189470000002</v>
      </c>
      <c r="J10590" s="15">
        <v>-2.2326189470000002</v>
      </c>
      <c r="K10590" s="15">
        <v>-18.612222917931799</v>
      </c>
      <c r="P10590" s="49">
        <v>-8.0555333080655291</v>
      </c>
      <c r="Q10590" s="15">
        <v>-0.44318074000000002</v>
      </c>
      <c r="R10590" s="15">
        <v>-0.44318074000000002</v>
      </c>
      <c r="S10590" s="15">
        <v>-37.224445835863598</v>
      </c>
      <c r="X10590" s="49">
        <v>-14.394932691670499</v>
      </c>
      <c r="Y10590" s="15">
        <v>-0.47843180600000002</v>
      </c>
      <c r="Z10590" s="15">
        <v>-0.47843180600000002</v>
      </c>
      <c r="AA10590" s="15">
        <v>-18.612222917931799</v>
      </c>
      <c r="AF10590" s="49">
        <v>6.2807765717961797</v>
      </c>
      <c r="AG10590" s="15">
        <v>-7.375</v>
      </c>
      <c r="AH10590" s="15">
        <v>-7.375</v>
      </c>
      <c r="AI10590" s="15">
        <v>-37.224445835863598</v>
      </c>
      <c r="AM10590" s="17"/>
    </row>
    <row r="10591" spans="1:39">
      <c r="A10591" s="7" t="s">
        <v>8304</v>
      </c>
      <c r="B10591" s="7">
        <v>3564</v>
      </c>
      <c r="C10591" s="29" t="s">
        <v>9748</v>
      </c>
      <c r="F10591" s="27" t="str">
        <f t="shared" si="165"/>
        <v>VIC3564ECHUCA WEST</v>
      </c>
      <c r="G10591" s="30">
        <v>10579</v>
      </c>
      <c r="H10591" s="49">
        <v>-17.721681636154099</v>
      </c>
      <c r="I10591" s="15">
        <v>-2.2326189470000002</v>
      </c>
      <c r="J10591" s="15">
        <v>-2.2326189470000002</v>
      </c>
      <c r="K10591" s="15">
        <v>-18.612222917931799</v>
      </c>
      <c r="P10591" s="49">
        <v>-8.0555333080655291</v>
      </c>
      <c r="Q10591" s="15">
        <v>-0.44318074000000002</v>
      </c>
      <c r="R10591" s="15">
        <v>-0.44318074000000002</v>
      </c>
      <c r="S10591" s="15">
        <v>-37.224445835863598</v>
      </c>
      <c r="X10591" s="49">
        <v>-14.394932691670499</v>
      </c>
      <c r="Y10591" s="15">
        <v>-0.47843180600000002</v>
      </c>
      <c r="Z10591" s="15">
        <v>-0.47843180600000002</v>
      </c>
      <c r="AA10591" s="15">
        <v>-18.612222917931799</v>
      </c>
      <c r="AF10591" s="49">
        <v>6.2807765717961797</v>
      </c>
      <c r="AG10591" s="15">
        <v>-7.375</v>
      </c>
      <c r="AH10591" s="15">
        <v>-7.375</v>
      </c>
      <c r="AI10591" s="15">
        <v>-37.224445835863598</v>
      </c>
      <c r="AM10591" s="17"/>
    </row>
    <row r="10592" spans="1:39">
      <c r="A10592" s="7" t="s">
        <v>8304</v>
      </c>
      <c r="B10592" s="7">
        <v>3564</v>
      </c>
      <c r="C10592" s="29" t="s">
        <v>9749</v>
      </c>
      <c r="F10592" s="27" t="str">
        <f t="shared" si="165"/>
        <v>VIC3564KANYAPELLA</v>
      </c>
      <c r="G10592" s="30">
        <v>10580</v>
      </c>
      <c r="H10592" s="49">
        <v>-17.721681636154099</v>
      </c>
      <c r="I10592" s="15">
        <v>-2.2326189470000002</v>
      </c>
      <c r="J10592" s="15">
        <v>-2.2326189470000002</v>
      </c>
      <c r="K10592" s="15">
        <v>-19.631362850891332</v>
      </c>
      <c r="P10592" s="49">
        <v>-8.0555333080655291</v>
      </c>
      <c r="Q10592" s="15">
        <v>-0.44318074000000002</v>
      </c>
      <c r="R10592" s="15">
        <v>-0.44318074000000002</v>
      </c>
      <c r="S10592" s="15">
        <v>-39.262725701782664</v>
      </c>
      <c r="X10592" s="49">
        <v>-14.394932691670499</v>
      </c>
      <c r="Y10592" s="15">
        <v>-0.47843180600000002</v>
      </c>
      <c r="Z10592" s="15">
        <v>-0.47843180600000002</v>
      </c>
      <c r="AA10592" s="15">
        <v>-19.631362850891332</v>
      </c>
      <c r="AF10592" s="49">
        <v>6.2807765717961797</v>
      </c>
      <c r="AG10592" s="15">
        <v>-7.375</v>
      </c>
      <c r="AH10592" s="15">
        <v>-7.375</v>
      </c>
      <c r="AI10592" s="15">
        <v>-39.262725701782664</v>
      </c>
      <c r="AM10592" s="17"/>
    </row>
    <row r="10593" spans="1:39">
      <c r="A10593" s="7" t="s">
        <v>8304</v>
      </c>
      <c r="B10593" s="7">
        <v>3564</v>
      </c>
      <c r="C10593" s="29" t="s">
        <v>9750</v>
      </c>
      <c r="F10593" s="27" t="str">
        <f t="shared" si="165"/>
        <v>VIC3564MCEVOYS</v>
      </c>
      <c r="G10593" s="30">
        <v>10581</v>
      </c>
      <c r="H10593" s="49">
        <v>-17.721681636154099</v>
      </c>
      <c r="I10593" s="15">
        <v>-2.2326189470000002</v>
      </c>
      <c r="J10593" s="15">
        <v>-2.2326189470000002</v>
      </c>
      <c r="K10593" s="15">
        <v>-19.631362850891332</v>
      </c>
      <c r="P10593" s="49">
        <v>-8.0555333080655291</v>
      </c>
      <c r="Q10593" s="15">
        <v>-0.44318074000000002</v>
      </c>
      <c r="R10593" s="15">
        <v>-0.44318074000000002</v>
      </c>
      <c r="S10593" s="15">
        <v>-39.262725701782664</v>
      </c>
      <c r="X10593" s="49">
        <v>-14.394932691670499</v>
      </c>
      <c r="Y10593" s="15">
        <v>-0.47843180600000002</v>
      </c>
      <c r="Z10593" s="15">
        <v>-0.47843180600000002</v>
      </c>
      <c r="AA10593" s="15">
        <v>-19.631362850891332</v>
      </c>
      <c r="AF10593" s="49">
        <v>-0.88737836813467397</v>
      </c>
      <c r="AG10593" s="15">
        <v>-7.375</v>
      </c>
      <c r="AH10593" s="15">
        <v>-7.375</v>
      </c>
      <c r="AI10593" s="15">
        <v>-39.262725701782664</v>
      </c>
      <c r="AM10593" s="17"/>
    </row>
    <row r="10594" spans="1:39">
      <c r="A10594" s="7" t="s">
        <v>8304</v>
      </c>
      <c r="B10594" s="7">
        <v>3564</v>
      </c>
      <c r="C10594" s="29" t="s">
        <v>9751</v>
      </c>
      <c r="F10594" s="27" t="str">
        <f t="shared" si="165"/>
        <v>VIC3564PATHO</v>
      </c>
      <c r="G10594" s="30">
        <v>10582</v>
      </c>
      <c r="H10594" s="49">
        <v>-17.721681636154099</v>
      </c>
      <c r="I10594" s="15">
        <v>-2.2326189470000002</v>
      </c>
      <c r="J10594" s="15">
        <v>-2.2326189470000002</v>
      </c>
      <c r="K10594" s="15">
        <v>-16.679527790318968</v>
      </c>
      <c r="P10594" s="49">
        <v>-8.0555333080655291</v>
      </c>
      <c r="Q10594" s="15">
        <v>-0.44318074000000002</v>
      </c>
      <c r="R10594" s="15">
        <v>-0.44318074000000002</v>
      </c>
      <c r="S10594" s="15">
        <v>-33.359055580637936</v>
      </c>
      <c r="X10594" s="49">
        <v>-14.394932691670499</v>
      </c>
      <c r="Y10594" s="15">
        <v>-0.47843180600000002</v>
      </c>
      <c r="Z10594" s="15">
        <v>-0.47843180600000002</v>
      </c>
      <c r="AA10594" s="15">
        <v>-16.679527790318968</v>
      </c>
      <c r="AF10594" s="49">
        <v>-0.88737836813467397</v>
      </c>
      <c r="AG10594" s="15">
        <v>-7.375</v>
      </c>
      <c r="AH10594" s="15">
        <v>-7.375</v>
      </c>
      <c r="AI10594" s="15">
        <v>-33.359055580637936</v>
      </c>
      <c r="AM10594" s="17"/>
    </row>
    <row r="10595" spans="1:39">
      <c r="A10595" s="7" t="s">
        <v>8304</v>
      </c>
      <c r="B10595" s="7">
        <v>3564</v>
      </c>
      <c r="C10595" s="29" t="s">
        <v>9752</v>
      </c>
      <c r="F10595" s="27" t="str">
        <f t="shared" si="165"/>
        <v>VIC3564ROSLYNMEAD</v>
      </c>
      <c r="G10595" s="30">
        <v>10583</v>
      </c>
      <c r="H10595" s="49">
        <v>12.7972810626424</v>
      </c>
      <c r="I10595" s="15">
        <v>-2.2326189470000002</v>
      </c>
      <c r="J10595" s="15">
        <v>-2.2326189470000002</v>
      </c>
      <c r="K10595" s="15">
        <v>-18.612222917931799</v>
      </c>
      <c r="P10595" s="49">
        <v>12.7972810626424</v>
      </c>
      <c r="Q10595" s="15">
        <v>-0.44318074000000002</v>
      </c>
      <c r="R10595" s="15">
        <v>-0.44318074000000002</v>
      </c>
      <c r="S10595" s="15">
        <v>-37.224445835863598</v>
      </c>
      <c r="X10595" s="49">
        <v>16.015421598945199</v>
      </c>
      <c r="Y10595" s="15">
        <v>-0.47843180600000002</v>
      </c>
      <c r="Z10595" s="15">
        <v>-0.47843180600000002</v>
      </c>
      <c r="AA10595" s="15">
        <v>-18.612222917931799</v>
      </c>
      <c r="AF10595" s="49">
        <v>-0.88737836813467397</v>
      </c>
      <c r="AG10595" s="15">
        <v>-7.375</v>
      </c>
      <c r="AH10595" s="15">
        <v>-7.375</v>
      </c>
      <c r="AI10595" s="15">
        <v>-37.224445835863598</v>
      </c>
      <c r="AM10595" s="17"/>
    </row>
    <row r="10596" spans="1:39">
      <c r="A10596" s="7" t="s">
        <v>8304</v>
      </c>
      <c r="B10596" s="7">
        <v>3564</v>
      </c>
      <c r="C10596" s="29" t="s">
        <v>5305</v>
      </c>
      <c r="F10596" s="27" t="str">
        <f t="shared" si="165"/>
        <v>VIC3564SIMMIE</v>
      </c>
      <c r="G10596" s="30">
        <v>10584</v>
      </c>
      <c r="H10596" s="49">
        <v>-17.721681636154099</v>
      </c>
      <c r="I10596" s="15">
        <v>-2.2326189470000002</v>
      </c>
      <c r="J10596" s="15">
        <v>-2.2326189470000002</v>
      </c>
      <c r="K10596" s="15">
        <v>-18.612222917931799</v>
      </c>
      <c r="P10596" s="49">
        <v>-8.0555333080655291</v>
      </c>
      <c r="Q10596" s="15">
        <v>-0.44318074000000002</v>
      </c>
      <c r="R10596" s="15">
        <v>-0.44318074000000002</v>
      </c>
      <c r="S10596" s="15">
        <v>-37.224445835863598</v>
      </c>
      <c r="X10596" s="49">
        <v>-14.394932691670499</v>
      </c>
      <c r="Y10596" s="15">
        <v>-0.47843180600000002</v>
      </c>
      <c r="Z10596" s="15">
        <v>-0.47843180600000002</v>
      </c>
      <c r="AA10596" s="15">
        <v>-18.612222917931799</v>
      </c>
      <c r="AF10596" s="49">
        <v>-0.88737836813467397</v>
      </c>
      <c r="AG10596" s="15">
        <v>-7.375</v>
      </c>
      <c r="AH10596" s="15">
        <v>-7.375</v>
      </c>
      <c r="AI10596" s="15">
        <v>-37.224445835863598</v>
      </c>
      <c r="AM10596" s="17"/>
    </row>
    <row r="10597" spans="1:39">
      <c r="A10597" s="7" t="s">
        <v>8304</v>
      </c>
      <c r="B10597" s="7">
        <v>3564</v>
      </c>
      <c r="C10597" s="29" t="s">
        <v>9753</v>
      </c>
      <c r="F10597" s="27" t="str">
        <f t="shared" si="165"/>
        <v>VIC3564WHARPARILLA</v>
      </c>
      <c r="G10597" s="30">
        <v>10585</v>
      </c>
      <c r="H10597" s="49">
        <v>-17.721681636154099</v>
      </c>
      <c r="I10597" s="15">
        <v>-2.2326189470000002</v>
      </c>
      <c r="J10597" s="15">
        <v>-2.2326189470000002</v>
      </c>
      <c r="K10597" s="15">
        <v>-18.612222917931799</v>
      </c>
      <c r="P10597" s="49">
        <v>-8.0555333080655291</v>
      </c>
      <c r="Q10597" s="15">
        <v>-0.44318074000000002</v>
      </c>
      <c r="R10597" s="15">
        <v>-0.44318074000000002</v>
      </c>
      <c r="S10597" s="15">
        <v>-37.224445835863598</v>
      </c>
      <c r="X10597" s="49">
        <v>-14.394932691670499</v>
      </c>
      <c r="Y10597" s="15">
        <v>-0.47843180600000002</v>
      </c>
      <c r="Z10597" s="15">
        <v>-0.47843180600000002</v>
      </c>
      <c r="AA10597" s="15">
        <v>-18.612222917931799</v>
      </c>
      <c r="AF10597" s="49">
        <v>-0.88737836813467397</v>
      </c>
      <c r="AG10597" s="15">
        <v>-7.375</v>
      </c>
      <c r="AH10597" s="15">
        <v>-7.375</v>
      </c>
      <c r="AI10597" s="15">
        <v>-37.224445835863598</v>
      </c>
      <c r="AM10597" s="17"/>
    </row>
    <row r="10598" spans="1:39">
      <c r="A10598" s="7" t="s">
        <v>8304</v>
      </c>
      <c r="B10598" s="7">
        <v>3565</v>
      </c>
      <c r="C10598" s="29" t="s">
        <v>9754</v>
      </c>
      <c r="F10598" s="27" t="str">
        <f t="shared" si="165"/>
        <v>VIC3565KOTTA</v>
      </c>
      <c r="G10598" s="30">
        <v>10586</v>
      </c>
      <c r="H10598" s="49">
        <v>-17.721681636154099</v>
      </c>
      <c r="I10598" s="15">
        <v>-2.2221189469999998</v>
      </c>
      <c r="J10598" s="15">
        <v>-2.2221189469999998</v>
      </c>
      <c r="K10598" s="15">
        <v>-19.631362850891332</v>
      </c>
      <c r="P10598" s="49">
        <v>-8.0555333080655291</v>
      </c>
      <c r="Q10598" s="15">
        <v>-0.43490100700000001</v>
      </c>
      <c r="R10598" s="15">
        <v>-0.43490100700000001</v>
      </c>
      <c r="S10598" s="15">
        <v>-39.262725701782664</v>
      </c>
      <c r="X10598" s="49">
        <v>-14.394932691670499</v>
      </c>
      <c r="Y10598" s="15">
        <v>-0.468120806</v>
      </c>
      <c r="Z10598" s="15">
        <v>-0.468120806</v>
      </c>
      <c r="AA10598" s="15">
        <v>-19.631362850891332</v>
      </c>
      <c r="AF10598" s="49">
        <v>-0.88737836813467397</v>
      </c>
      <c r="AG10598" s="15">
        <v>-7.375</v>
      </c>
      <c r="AH10598" s="15">
        <v>-7.375</v>
      </c>
      <c r="AI10598" s="15">
        <v>-39.262725701782664</v>
      </c>
      <c r="AM10598" s="17"/>
    </row>
    <row r="10599" spans="1:39">
      <c r="A10599" s="7" t="s">
        <v>8304</v>
      </c>
      <c r="B10599" s="7">
        <v>3566</v>
      </c>
      <c r="C10599" s="29" t="s">
        <v>9755</v>
      </c>
      <c r="F10599" s="27" t="str">
        <f t="shared" si="165"/>
        <v>VIC3566GUNBOWER</v>
      </c>
      <c r="G10599" s="30">
        <v>10587</v>
      </c>
      <c r="H10599" s="49">
        <v>-17.721681636154099</v>
      </c>
      <c r="I10599" s="15">
        <v>-2.302618947</v>
      </c>
      <c r="J10599" s="15">
        <v>-2.302618947</v>
      </c>
      <c r="K10599" s="15">
        <v>-18.598833329366332</v>
      </c>
      <c r="P10599" s="49">
        <v>-8.0555333080655291</v>
      </c>
      <c r="Q10599" s="15">
        <v>-0.49837895999999998</v>
      </c>
      <c r="R10599" s="15">
        <v>-0.49837895999999998</v>
      </c>
      <c r="S10599" s="15">
        <v>-37.197666658732665</v>
      </c>
      <c r="X10599" s="49">
        <v>-14.394932691670499</v>
      </c>
      <c r="Y10599" s="15">
        <v>-0.54717180600000004</v>
      </c>
      <c r="Z10599" s="15">
        <v>-0.54717180600000004</v>
      </c>
      <c r="AA10599" s="15">
        <v>-18.598833329366332</v>
      </c>
      <c r="AF10599" s="49">
        <v>-0.88737836813467397</v>
      </c>
      <c r="AG10599" s="15">
        <v>0.67500000000000004</v>
      </c>
      <c r="AH10599" s="15">
        <v>0.67500000000000004</v>
      </c>
      <c r="AI10599" s="15">
        <v>-37.197666658732665</v>
      </c>
      <c r="AM10599" s="17"/>
    </row>
    <row r="10600" spans="1:39">
      <c r="A10600" s="7" t="s">
        <v>8304</v>
      </c>
      <c r="B10600" s="7">
        <v>3567</v>
      </c>
      <c r="C10600" s="29" t="s">
        <v>9756</v>
      </c>
      <c r="F10600" s="27" t="str">
        <f t="shared" si="165"/>
        <v>VIC3567HORFIELD</v>
      </c>
      <c r="G10600" s="30">
        <v>10588</v>
      </c>
      <c r="H10600" s="49">
        <v>-17.721681636154099</v>
      </c>
      <c r="I10600" s="15">
        <v>-2.180118947</v>
      </c>
      <c r="J10600" s="15">
        <v>-2.180118947</v>
      </c>
      <c r="K10600" s="15">
        <v>-17.627296146769606</v>
      </c>
      <c r="P10600" s="49">
        <v>-8.0555333080655291</v>
      </c>
      <c r="Q10600" s="15">
        <v>-0.40178207500000002</v>
      </c>
      <c r="R10600" s="15">
        <v>-0.40178207500000002</v>
      </c>
      <c r="S10600" s="15">
        <v>-35.254592293539211</v>
      </c>
      <c r="X10600" s="49">
        <v>-14.394932691670499</v>
      </c>
      <c r="Y10600" s="15">
        <v>-0.426876806</v>
      </c>
      <c r="Z10600" s="15">
        <v>-0.426876806</v>
      </c>
      <c r="AA10600" s="15">
        <v>-17.627296146769606</v>
      </c>
      <c r="AF10600" s="49">
        <v>-0.88737836813467397</v>
      </c>
      <c r="AG10600" s="15">
        <v>-7.375</v>
      </c>
      <c r="AH10600" s="15">
        <v>-7.375</v>
      </c>
      <c r="AI10600" s="15">
        <v>-35.254592293539211</v>
      </c>
      <c r="AM10600" s="17"/>
    </row>
    <row r="10601" spans="1:39">
      <c r="A10601" s="7" t="s">
        <v>8304</v>
      </c>
      <c r="B10601" s="7">
        <v>3567</v>
      </c>
      <c r="C10601" s="29" t="s">
        <v>9757</v>
      </c>
      <c r="F10601" s="27" t="str">
        <f t="shared" si="165"/>
        <v>VIC3567LEITCHVILLE</v>
      </c>
      <c r="G10601" s="30">
        <v>10589</v>
      </c>
      <c r="H10601" s="49">
        <v>-17.721681636154099</v>
      </c>
      <c r="I10601" s="15">
        <v>-2.180118947</v>
      </c>
      <c r="J10601" s="15">
        <v>-2.180118947</v>
      </c>
      <c r="K10601" s="15">
        <v>-16.679527790318968</v>
      </c>
      <c r="P10601" s="49">
        <v>-8.0555333080655291</v>
      </c>
      <c r="Q10601" s="15">
        <v>-0.40178207500000002</v>
      </c>
      <c r="R10601" s="15">
        <v>-0.40178207500000002</v>
      </c>
      <c r="S10601" s="15">
        <v>-33.359055580637936</v>
      </c>
      <c r="X10601" s="49">
        <v>-14.394932691670499</v>
      </c>
      <c r="Y10601" s="15">
        <v>-0.426876806</v>
      </c>
      <c r="Z10601" s="15">
        <v>-0.426876806</v>
      </c>
      <c r="AA10601" s="15">
        <v>-16.679527790318968</v>
      </c>
      <c r="AF10601" s="49">
        <v>-0.88737836813467397</v>
      </c>
      <c r="AG10601" s="15">
        <v>-7.375</v>
      </c>
      <c r="AH10601" s="15">
        <v>-7.375</v>
      </c>
      <c r="AI10601" s="15">
        <v>-33.359055580637936</v>
      </c>
      <c r="AM10601" s="17"/>
    </row>
    <row r="10602" spans="1:39">
      <c r="A10602" s="7" t="s">
        <v>8304</v>
      </c>
      <c r="B10602" s="7">
        <v>3568</v>
      </c>
      <c r="C10602" s="29" t="s">
        <v>9758</v>
      </c>
      <c r="F10602" s="27" t="str">
        <f t="shared" si="165"/>
        <v>VIC3568BURKES BRIDGE</v>
      </c>
      <c r="G10602" s="30">
        <v>10590</v>
      </c>
      <c r="H10602" s="49">
        <v>-17.721681636154099</v>
      </c>
      <c r="I10602" s="15">
        <v>-6.077721317</v>
      </c>
      <c r="J10602" s="15">
        <v>-6.077721317</v>
      </c>
      <c r="K10602" s="15">
        <v>-16.651197408005455</v>
      </c>
      <c r="P10602" s="49">
        <v>-8.0555333080655291</v>
      </c>
      <c r="Q10602" s="15">
        <v>-3.4752208329999998</v>
      </c>
      <c r="R10602" s="15">
        <v>-3.4752208329999998</v>
      </c>
      <c r="S10602" s="15">
        <v>-33.30239481601091</v>
      </c>
      <c r="X10602" s="49">
        <v>-14.394932691670499</v>
      </c>
      <c r="Y10602" s="15">
        <v>-4.2543223330000002</v>
      </c>
      <c r="Z10602" s="15">
        <v>-4.2543223330000002</v>
      </c>
      <c r="AA10602" s="15">
        <v>-16.651197408005455</v>
      </c>
      <c r="AF10602" s="49">
        <v>-0.88737836813467397</v>
      </c>
      <c r="AG10602" s="15">
        <v>-7.375</v>
      </c>
      <c r="AH10602" s="15">
        <v>-7.375</v>
      </c>
      <c r="AI10602" s="15">
        <v>-33.30239481601091</v>
      </c>
      <c r="AM10602" s="17"/>
    </row>
    <row r="10603" spans="1:39">
      <c r="A10603" s="7" t="s">
        <v>8304</v>
      </c>
      <c r="B10603" s="7">
        <v>3568</v>
      </c>
      <c r="C10603" s="29" t="s">
        <v>9759</v>
      </c>
      <c r="F10603" s="27" t="str">
        <f t="shared" si="165"/>
        <v>VIC3568COHUNA</v>
      </c>
      <c r="G10603" s="30">
        <v>10591</v>
      </c>
      <c r="H10603" s="49">
        <v>-17.721681636154099</v>
      </c>
      <c r="I10603" s="15">
        <v>-6.077721317</v>
      </c>
      <c r="J10603" s="15">
        <v>-6.077721317</v>
      </c>
      <c r="K10603" s="15">
        <v>-16.679527790318968</v>
      </c>
      <c r="P10603" s="49">
        <v>-8.0555333080655291</v>
      </c>
      <c r="Q10603" s="15">
        <v>-3.4752208329999998</v>
      </c>
      <c r="R10603" s="15">
        <v>-3.4752208329999998</v>
      </c>
      <c r="S10603" s="15">
        <v>-33.359055580637936</v>
      </c>
      <c r="X10603" s="49">
        <v>-14.394932691670499</v>
      </c>
      <c r="Y10603" s="15">
        <v>-4.2543223330000002</v>
      </c>
      <c r="Z10603" s="15">
        <v>-4.2543223330000002</v>
      </c>
      <c r="AA10603" s="15">
        <v>-16.679527790318968</v>
      </c>
      <c r="AF10603" s="49">
        <v>2.8053075100115201</v>
      </c>
      <c r="AG10603" s="15">
        <v>-7.375</v>
      </c>
      <c r="AH10603" s="15">
        <v>-7.375</v>
      </c>
      <c r="AI10603" s="15">
        <v>-33.359055580637936</v>
      </c>
      <c r="AM10603" s="17"/>
    </row>
    <row r="10604" spans="1:39">
      <c r="A10604" s="7" t="s">
        <v>8304</v>
      </c>
      <c r="B10604" s="7">
        <v>3568</v>
      </c>
      <c r="C10604" s="29" t="s">
        <v>9760</v>
      </c>
      <c r="F10604" s="27" t="str">
        <f t="shared" si="165"/>
        <v>VIC3568CULLEN</v>
      </c>
      <c r="G10604" s="30">
        <v>10592</v>
      </c>
      <c r="H10604" s="49">
        <v>-17.721681636154099</v>
      </c>
      <c r="I10604" s="15">
        <v>-6.077721317</v>
      </c>
      <c r="J10604" s="15">
        <v>-6.077721317</v>
      </c>
      <c r="K10604" s="15">
        <v>-17.627296146769606</v>
      </c>
      <c r="P10604" s="49">
        <v>-8.0555333080655291</v>
      </c>
      <c r="Q10604" s="15">
        <v>-3.4752208329999998</v>
      </c>
      <c r="R10604" s="15">
        <v>-3.4752208329999998</v>
      </c>
      <c r="S10604" s="15">
        <v>-35.254592293539211</v>
      </c>
      <c r="X10604" s="49">
        <v>-14.394932691670499</v>
      </c>
      <c r="Y10604" s="15">
        <v>-4.2543223330000002</v>
      </c>
      <c r="Z10604" s="15">
        <v>-4.2543223330000002</v>
      </c>
      <c r="AA10604" s="15">
        <v>-17.627296146769606</v>
      </c>
      <c r="AF10604" s="49">
        <v>2.8053075100115201</v>
      </c>
      <c r="AG10604" s="15">
        <v>-7.375</v>
      </c>
      <c r="AH10604" s="15">
        <v>-7.375</v>
      </c>
      <c r="AI10604" s="15">
        <v>-35.254592293539211</v>
      </c>
      <c r="AM10604" s="17"/>
    </row>
    <row r="10605" spans="1:39">
      <c r="A10605" s="7" t="s">
        <v>8304</v>
      </c>
      <c r="B10605" s="7">
        <v>3568</v>
      </c>
      <c r="C10605" s="29" t="s">
        <v>9761</v>
      </c>
      <c r="F10605" s="27" t="str">
        <f t="shared" si="165"/>
        <v>VIC3568DALTONS BRIDGE</v>
      </c>
      <c r="G10605" s="30">
        <v>10593</v>
      </c>
      <c r="H10605" s="49">
        <v>-17.721681636154099</v>
      </c>
      <c r="I10605" s="15">
        <v>-6.077721317</v>
      </c>
      <c r="J10605" s="15">
        <v>-6.077721317</v>
      </c>
      <c r="K10605" s="15">
        <v>-17.627296146769606</v>
      </c>
      <c r="P10605" s="49">
        <v>-8.0555333080655291</v>
      </c>
      <c r="Q10605" s="15">
        <v>-3.4752208329999998</v>
      </c>
      <c r="R10605" s="15">
        <v>-3.4752208329999998</v>
      </c>
      <c r="S10605" s="15">
        <v>-35.254592293539211</v>
      </c>
      <c r="X10605" s="49">
        <v>-14.394932691670499</v>
      </c>
      <c r="Y10605" s="15">
        <v>-4.2543223330000002</v>
      </c>
      <c r="Z10605" s="15">
        <v>-4.2543223330000002</v>
      </c>
      <c r="AA10605" s="15">
        <v>-17.627296146769606</v>
      </c>
      <c r="AF10605" s="49">
        <v>2.8053075100115201</v>
      </c>
      <c r="AG10605" s="15">
        <v>-7.375</v>
      </c>
      <c r="AH10605" s="15">
        <v>-7.375</v>
      </c>
      <c r="AI10605" s="15">
        <v>-35.254592293539211</v>
      </c>
      <c r="AM10605" s="17"/>
    </row>
    <row r="10606" spans="1:39">
      <c r="A10606" s="7" t="s">
        <v>8304</v>
      </c>
      <c r="B10606" s="7">
        <v>3568</v>
      </c>
      <c r="C10606" s="29" t="s">
        <v>9762</v>
      </c>
      <c r="F10606" s="27" t="str">
        <f t="shared" si="165"/>
        <v>VIC3568GANNAWARRA</v>
      </c>
      <c r="G10606" s="30">
        <v>10594</v>
      </c>
      <c r="H10606" s="49">
        <v>-17.721681636154099</v>
      </c>
      <c r="I10606" s="15">
        <v>-6.077721317</v>
      </c>
      <c r="J10606" s="15">
        <v>-6.077721317</v>
      </c>
      <c r="K10606" s="15">
        <v>-17.431209544272956</v>
      </c>
      <c r="P10606" s="49">
        <v>-8.0555333080655291</v>
      </c>
      <c r="Q10606" s="15">
        <v>-3.4752208329999998</v>
      </c>
      <c r="R10606" s="15">
        <v>-3.4752208329999998</v>
      </c>
      <c r="S10606" s="15">
        <v>-34.862419088545913</v>
      </c>
      <c r="X10606" s="49">
        <v>-14.394932691670499</v>
      </c>
      <c r="Y10606" s="15">
        <v>-4.2543223330000002</v>
      </c>
      <c r="Z10606" s="15">
        <v>-4.2543223330000002</v>
      </c>
      <c r="AA10606" s="15">
        <v>-17.431209544272956</v>
      </c>
      <c r="AF10606" s="49">
        <v>-1.1946924899884801</v>
      </c>
      <c r="AG10606" s="15">
        <v>-7.375</v>
      </c>
      <c r="AH10606" s="15">
        <v>-7.375</v>
      </c>
      <c r="AI10606" s="15">
        <v>-34.862419088545913</v>
      </c>
      <c r="AM10606" s="17"/>
    </row>
    <row r="10607" spans="1:39">
      <c r="A10607" s="7" t="s">
        <v>8304</v>
      </c>
      <c r="B10607" s="7">
        <v>3568</v>
      </c>
      <c r="C10607" s="29" t="s">
        <v>9763</v>
      </c>
      <c r="F10607" s="27" t="str">
        <f t="shared" si="165"/>
        <v>VIC3568KEELY</v>
      </c>
      <c r="G10607" s="30">
        <v>10595</v>
      </c>
      <c r="H10607" s="49">
        <v>-17.721681636154099</v>
      </c>
      <c r="I10607" s="15">
        <v>-6.077721317</v>
      </c>
      <c r="J10607" s="15">
        <v>-6.077721317</v>
      </c>
      <c r="K10607" s="15">
        <v>-17.627296146769606</v>
      </c>
      <c r="P10607" s="49">
        <v>-8.0555333080655291</v>
      </c>
      <c r="Q10607" s="15">
        <v>-3.4752208329999998</v>
      </c>
      <c r="R10607" s="15">
        <v>-3.4752208329999998</v>
      </c>
      <c r="S10607" s="15">
        <v>-35.254592293539211</v>
      </c>
      <c r="X10607" s="49">
        <v>-14.394932691670499</v>
      </c>
      <c r="Y10607" s="15">
        <v>-4.2543223330000002</v>
      </c>
      <c r="Z10607" s="15">
        <v>-4.2543223330000002</v>
      </c>
      <c r="AA10607" s="15">
        <v>-17.627296146769606</v>
      </c>
      <c r="AF10607" s="49">
        <v>2.8053075100115201</v>
      </c>
      <c r="AG10607" s="15">
        <v>-7.375</v>
      </c>
      <c r="AH10607" s="15">
        <v>-7.375</v>
      </c>
      <c r="AI10607" s="15">
        <v>-35.254592293539211</v>
      </c>
      <c r="AM10607" s="17"/>
    </row>
    <row r="10608" spans="1:39">
      <c r="A10608" s="7" t="s">
        <v>8304</v>
      </c>
      <c r="B10608" s="7">
        <v>3568</v>
      </c>
      <c r="C10608" s="29" t="s">
        <v>9764</v>
      </c>
      <c r="F10608" s="27" t="str">
        <f t="shared" si="165"/>
        <v>VIC3568MACORNA NORTH</v>
      </c>
      <c r="G10608" s="30">
        <v>10596</v>
      </c>
      <c r="H10608" s="49">
        <v>-17.721681636154099</v>
      </c>
      <c r="I10608" s="15">
        <v>-6.077721317</v>
      </c>
      <c r="J10608" s="15">
        <v>-6.077721317</v>
      </c>
      <c r="K10608" s="15">
        <v>-17.627296146769606</v>
      </c>
      <c r="P10608" s="49">
        <v>-8.0555333080655291</v>
      </c>
      <c r="Q10608" s="15">
        <v>-3.4752208329999998</v>
      </c>
      <c r="R10608" s="15">
        <v>-3.4752208329999998</v>
      </c>
      <c r="S10608" s="15">
        <v>-35.254592293539211</v>
      </c>
      <c r="X10608" s="49">
        <v>-14.394932691670499</v>
      </c>
      <c r="Y10608" s="15">
        <v>-4.2543223330000002</v>
      </c>
      <c r="Z10608" s="15">
        <v>-4.2543223330000002</v>
      </c>
      <c r="AA10608" s="15">
        <v>-17.627296146769606</v>
      </c>
      <c r="AF10608" s="49">
        <v>5.7377345308923298</v>
      </c>
      <c r="AG10608" s="15">
        <v>-7.375</v>
      </c>
      <c r="AH10608" s="15">
        <v>-7.375</v>
      </c>
      <c r="AI10608" s="15">
        <v>-35.254592293539211</v>
      </c>
      <c r="AM10608" s="17"/>
    </row>
    <row r="10609" spans="1:39">
      <c r="A10609" s="7" t="s">
        <v>8304</v>
      </c>
      <c r="B10609" s="7">
        <v>3568</v>
      </c>
      <c r="C10609" s="29" t="s">
        <v>9765</v>
      </c>
      <c r="F10609" s="27" t="str">
        <f t="shared" si="165"/>
        <v>VIC3568MCMILLANS</v>
      </c>
      <c r="G10609" s="30">
        <v>10597</v>
      </c>
      <c r="H10609" s="49">
        <v>-17.721681636154099</v>
      </c>
      <c r="I10609" s="15">
        <v>-6.077721317</v>
      </c>
      <c r="J10609" s="15">
        <v>-6.077721317</v>
      </c>
      <c r="K10609" s="15">
        <v>-17.627296146769606</v>
      </c>
      <c r="P10609" s="49">
        <v>-8.0555333080655291</v>
      </c>
      <c r="Q10609" s="15">
        <v>-3.4752208329999998</v>
      </c>
      <c r="R10609" s="15">
        <v>-3.4752208329999998</v>
      </c>
      <c r="S10609" s="15">
        <v>-35.254592293539211</v>
      </c>
      <c r="X10609" s="49">
        <v>-14.394932691670499</v>
      </c>
      <c r="Y10609" s="15">
        <v>-4.2543223330000002</v>
      </c>
      <c r="Z10609" s="15">
        <v>-4.2543223330000002</v>
      </c>
      <c r="AA10609" s="15">
        <v>-17.627296146769606</v>
      </c>
      <c r="AF10609" s="49">
        <v>5.7377345308923298</v>
      </c>
      <c r="AG10609" s="15">
        <v>-7.375</v>
      </c>
      <c r="AH10609" s="15">
        <v>-7.375</v>
      </c>
      <c r="AI10609" s="15">
        <v>-35.254592293539211</v>
      </c>
      <c r="AM10609" s="17"/>
    </row>
    <row r="10610" spans="1:39">
      <c r="A10610" s="7" t="s">
        <v>8304</v>
      </c>
      <c r="B10610" s="7">
        <v>3568</v>
      </c>
      <c r="C10610" s="29" t="s">
        <v>9766</v>
      </c>
      <c r="F10610" s="27" t="str">
        <f t="shared" si="165"/>
        <v>VIC3568MEAD</v>
      </c>
      <c r="G10610" s="30">
        <v>10598</v>
      </c>
      <c r="H10610" s="49">
        <v>-17.721681636154099</v>
      </c>
      <c r="I10610" s="15">
        <v>-6.077721317</v>
      </c>
      <c r="J10610" s="15">
        <v>-6.077721317</v>
      </c>
      <c r="K10610" s="15">
        <v>-17.627296146769606</v>
      </c>
      <c r="P10610" s="49">
        <v>-8.0555333080655291</v>
      </c>
      <c r="Q10610" s="15">
        <v>-3.4752208329999998</v>
      </c>
      <c r="R10610" s="15">
        <v>-3.4752208329999998</v>
      </c>
      <c r="S10610" s="15">
        <v>-35.254592293539211</v>
      </c>
      <c r="X10610" s="49">
        <v>-14.394932691670499</v>
      </c>
      <c r="Y10610" s="15">
        <v>-4.2543223330000002</v>
      </c>
      <c r="Z10610" s="15">
        <v>-4.2543223330000002</v>
      </c>
      <c r="AA10610" s="15">
        <v>-17.627296146769606</v>
      </c>
      <c r="AF10610" s="49">
        <v>5.7377345308923298</v>
      </c>
      <c r="AG10610" s="15">
        <v>-7.375</v>
      </c>
      <c r="AH10610" s="15">
        <v>-7.375</v>
      </c>
      <c r="AI10610" s="15">
        <v>-35.254592293539211</v>
      </c>
      <c r="AM10610" s="17"/>
    </row>
    <row r="10611" spans="1:39">
      <c r="A10611" s="7" t="s">
        <v>8304</v>
      </c>
      <c r="B10611" s="7">
        <v>3568</v>
      </c>
      <c r="C10611" s="29" t="s">
        <v>9767</v>
      </c>
      <c r="F10611" s="27" t="str">
        <f t="shared" si="165"/>
        <v>VIC3568MINCHA WEST</v>
      </c>
      <c r="G10611" s="30">
        <v>10599</v>
      </c>
      <c r="H10611" s="49">
        <v>-17.721681636154099</v>
      </c>
      <c r="I10611" s="15">
        <v>-6.077721317</v>
      </c>
      <c r="J10611" s="15">
        <v>-6.077721317</v>
      </c>
      <c r="K10611" s="15">
        <v>-17.627296146769606</v>
      </c>
      <c r="P10611" s="49">
        <v>-8.0555333080655291</v>
      </c>
      <c r="Q10611" s="15">
        <v>-3.4752208329999998</v>
      </c>
      <c r="R10611" s="15">
        <v>-3.4752208329999998</v>
      </c>
      <c r="S10611" s="15">
        <v>-35.254592293539211</v>
      </c>
      <c r="X10611" s="49">
        <v>-14.394932691670499</v>
      </c>
      <c r="Y10611" s="15">
        <v>-4.2543223330000002</v>
      </c>
      <c r="Z10611" s="15">
        <v>-4.2543223330000002</v>
      </c>
      <c r="AA10611" s="15">
        <v>-17.627296146769606</v>
      </c>
      <c r="AF10611" s="49">
        <v>5.7377345308923298</v>
      </c>
      <c r="AG10611" s="15">
        <v>-7.375</v>
      </c>
      <c r="AH10611" s="15">
        <v>-7.375</v>
      </c>
      <c r="AI10611" s="15">
        <v>-35.254592293539211</v>
      </c>
      <c r="AM10611" s="17"/>
    </row>
    <row r="10612" spans="1:39">
      <c r="A10612" s="7" t="s">
        <v>8304</v>
      </c>
      <c r="B10612" s="7">
        <v>3568</v>
      </c>
      <c r="C10612" s="29" t="s">
        <v>9768</v>
      </c>
      <c r="F10612" s="27" t="str">
        <f t="shared" si="165"/>
        <v>VIC3568WEE WEE RUP</v>
      </c>
      <c r="G10612" s="30">
        <v>10600</v>
      </c>
      <c r="H10612" s="49">
        <v>-17.721681636154099</v>
      </c>
      <c r="I10612" s="15">
        <v>-6.077721317</v>
      </c>
      <c r="J10612" s="15">
        <v>-6.077721317</v>
      </c>
      <c r="K10612" s="15">
        <v>-17.627296146769606</v>
      </c>
      <c r="P10612" s="49">
        <v>-8.0555333080655291</v>
      </c>
      <c r="Q10612" s="15">
        <v>-3.4752208329999998</v>
      </c>
      <c r="R10612" s="15">
        <v>-3.4752208329999998</v>
      </c>
      <c r="S10612" s="15">
        <v>-35.254592293539211</v>
      </c>
      <c r="X10612" s="49">
        <v>-14.394932691670499</v>
      </c>
      <c r="Y10612" s="15">
        <v>-4.2543223330000002</v>
      </c>
      <c r="Z10612" s="15">
        <v>-4.2543223330000002</v>
      </c>
      <c r="AA10612" s="15">
        <v>-17.627296146769606</v>
      </c>
      <c r="AF10612" s="49">
        <v>5.7377345308923298</v>
      </c>
      <c r="AG10612" s="15">
        <v>-7.375</v>
      </c>
      <c r="AH10612" s="15">
        <v>-7.375</v>
      </c>
      <c r="AI10612" s="15">
        <v>-35.254592293539211</v>
      </c>
      <c r="AM10612" s="17"/>
    </row>
    <row r="10613" spans="1:39">
      <c r="A10613" s="7" t="s">
        <v>8304</v>
      </c>
      <c r="B10613" s="7">
        <v>3570</v>
      </c>
      <c r="C10613" s="29" t="s">
        <v>9769</v>
      </c>
      <c r="F10613" s="27" t="str">
        <f t="shared" si="165"/>
        <v>VIC3570AUCHMORE</v>
      </c>
      <c r="G10613" s="30">
        <v>10601</v>
      </c>
      <c r="H10613" s="49">
        <v>-17.721681636154099</v>
      </c>
      <c r="I10613" s="15">
        <v>-2.2221189469999998</v>
      </c>
      <c r="J10613" s="15">
        <v>-2.2221189469999998</v>
      </c>
      <c r="K10613" s="15">
        <v>-17.627296146769606</v>
      </c>
      <c r="P10613" s="49">
        <v>-8.0555333080655291</v>
      </c>
      <c r="Q10613" s="15">
        <v>-0.43490100700000001</v>
      </c>
      <c r="R10613" s="15">
        <v>-0.43490100700000001</v>
      </c>
      <c r="S10613" s="15">
        <v>-35.254592293539211</v>
      </c>
      <c r="X10613" s="49">
        <v>-14.394932691670499</v>
      </c>
      <c r="Y10613" s="15">
        <v>-0.468120806</v>
      </c>
      <c r="Z10613" s="15">
        <v>-0.468120806</v>
      </c>
      <c r="AA10613" s="15">
        <v>-17.627296146769606</v>
      </c>
      <c r="AF10613" s="49">
        <v>5.7377345308923298</v>
      </c>
      <c r="AG10613" s="15">
        <v>-7.375</v>
      </c>
      <c r="AH10613" s="15">
        <v>-7.375</v>
      </c>
      <c r="AI10613" s="15">
        <v>-35.254592293539211</v>
      </c>
      <c r="AM10613" s="17"/>
    </row>
    <row r="10614" spans="1:39">
      <c r="A10614" s="7" t="s">
        <v>8304</v>
      </c>
      <c r="B10614" s="7">
        <v>3570</v>
      </c>
      <c r="C10614" s="29" t="s">
        <v>9770</v>
      </c>
      <c r="F10614" s="27" t="str">
        <f t="shared" si="165"/>
        <v>VIC3570DRUMMARTIN</v>
      </c>
      <c r="G10614" s="30">
        <v>10602</v>
      </c>
      <c r="H10614" s="49">
        <v>-17.721681636154099</v>
      </c>
      <c r="I10614" s="15">
        <v>-2.2221189469999998</v>
      </c>
      <c r="J10614" s="15">
        <v>-2.2221189469999998</v>
      </c>
      <c r="K10614" s="15">
        <v>-17.627296146769606</v>
      </c>
      <c r="P10614" s="49">
        <v>-8.0555333080655291</v>
      </c>
      <c r="Q10614" s="15">
        <v>-0.43490100700000001</v>
      </c>
      <c r="R10614" s="15">
        <v>-0.43490100700000001</v>
      </c>
      <c r="S10614" s="15">
        <v>-35.254592293539211</v>
      </c>
      <c r="X10614" s="49">
        <v>-14.394932691670499</v>
      </c>
      <c r="Y10614" s="15">
        <v>-0.468120806</v>
      </c>
      <c r="Z10614" s="15">
        <v>-0.468120806</v>
      </c>
      <c r="AA10614" s="15">
        <v>-17.627296146769606</v>
      </c>
      <c r="AF10614" s="49">
        <v>5.7377345308923298</v>
      </c>
      <c r="AG10614" s="15">
        <v>-7.375</v>
      </c>
      <c r="AH10614" s="15">
        <v>-7.375</v>
      </c>
      <c r="AI10614" s="15">
        <v>-35.254592293539211</v>
      </c>
      <c r="AM10614" s="17"/>
    </row>
    <row r="10615" spans="1:39">
      <c r="A10615" s="7" t="s">
        <v>8304</v>
      </c>
      <c r="B10615" s="7">
        <v>3570</v>
      </c>
      <c r="C10615" s="29" t="s">
        <v>9771</v>
      </c>
      <c r="F10615" s="27" t="str">
        <f t="shared" si="165"/>
        <v>VIC3570KAMAROOKA</v>
      </c>
      <c r="G10615" s="30">
        <v>10603</v>
      </c>
      <c r="H10615" s="49">
        <v>-17.721681636154099</v>
      </c>
      <c r="I10615" s="15">
        <v>-2.2221189469999998</v>
      </c>
      <c r="J10615" s="15">
        <v>-2.2221189469999998</v>
      </c>
      <c r="K10615" s="15">
        <v>-17.627296146769606</v>
      </c>
      <c r="P10615" s="49">
        <v>-8.0555333080655291</v>
      </c>
      <c r="Q10615" s="15">
        <v>-0.43490100700000001</v>
      </c>
      <c r="R10615" s="15">
        <v>-0.43490100700000001</v>
      </c>
      <c r="S10615" s="15">
        <v>-35.254592293539211</v>
      </c>
      <c r="X10615" s="49">
        <v>-14.394932691670499</v>
      </c>
      <c r="Y10615" s="15">
        <v>-0.468120806</v>
      </c>
      <c r="Z10615" s="15">
        <v>-0.468120806</v>
      </c>
      <c r="AA10615" s="15">
        <v>-17.627296146769606</v>
      </c>
      <c r="AF10615" s="49">
        <v>5.7377345308923298</v>
      </c>
      <c r="AG10615" s="15">
        <v>-7.375</v>
      </c>
      <c r="AH10615" s="15">
        <v>-7.375</v>
      </c>
      <c r="AI10615" s="15">
        <v>-35.254592293539211</v>
      </c>
      <c r="AM10615" s="17"/>
    </row>
    <row r="10616" spans="1:39">
      <c r="A10616" s="7" t="s">
        <v>8304</v>
      </c>
      <c r="B10616" s="7">
        <v>3570</v>
      </c>
      <c r="C10616" s="29" t="s">
        <v>9772</v>
      </c>
      <c r="F10616" s="27" t="str">
        <f t="shared" si="165"/>
        <v>VIC3570NEILBOROUGH</v>
      </c>
      <c r="G10616" s="30">
        <v>10604</v>
      </c>
      <c r="H10616" s="49">
        <v>-17.721681636154099</v>
      </c>
      <c r="I10616" s="15">
        <v>-2.2221189469999998</v>
      </c>
      <c r="J10616" s="15">
        <v>-2.2221189469999998</v>
      </c>
      <c r="K10616" s="15">
        <v>-17.627296146769606</v>
      </c>
      <c r="P10616" s="49">
        <v>-8.0555333080655291</v>
      </c>
      <c r="Q10616" s="15">
        <v>-0.43490100700000001</v>
      </c>
      <c r="R10616" s="15">
        <v>-0.43490100700000001</v>
      </c>
      <c r="S10616" s="15">
        <v>-35.254592293539211</v>
      </c>
      <c r="X10616" s="49">
        <v>-14.394932691670499</v>
      </c>
      <c r="Y10616" s="15">
        <v>-0.468120806</v>
      </c>
      <c r="Z10616" s="15">
        <v>-0.468120806</v>
      </c>
      <c r="AA10616" s="15">
        <v>-17.627296146769606</v>
      </c>
      <c r="AF10616" s="49">
        <v>5.7377345308923298</v>
      </c>
      <c r="AG10616" s="15">
        <v>-7.375</v>
      </c>
      <c r="AH10616" s="15">
        <v>-7.375</v>
      </c>
      <c r="AI10616" s="15">
        <v>-35.254592293539211</v>
      </c>
      <c r="AM10616" s="17"/>
    </row>
    <row r="10617" spans="1:39">
      <c r="A10617" s="7" t="s">
        <v>8304</v>
      </c>
      <c r="B10617" s="7">
        <v>3570</v>
      </c>
      <c r="C10617" s="29" t="s">
        <v>9773</v>
      </c>
      <c r="F10617" s="27" t="str">
        <f t="shared" si="165"/>
        <v>VIC3570RAYWOOD</v>
      </c>
      <c r="G10617" s="30">
        <v>10605</v>
      </c>
      <c r="H10617" s="49">
        <v>-17.721681636154099</v>
      </c>
      <c r="I10617" s="15">
        <v>-2.2221189469999998</v>
      </c>
      <c r="J10617" s="15">
        <v>-2.2221189469999998</v>
      </c>
      <c r="K10617" s="15">
        <v>-16.679527790318968</v>
      </c>
      <c r="P10617" s="49">
        <v>-8.0555333080655291</v>
      </c>
      <c r="Q10617" s="15">
        <v>-0.43490100700000001</v>
      </c>
      <c r="R10617" s="15">
        <v>-0.43490100700000001</v>
      </c>
      <c r="S10617" s="15">
        <v>-33.359055580637936</v>
      </c>
      <c r="X10617" s="49">
        <v>-14.394932691670499</v>
      </c>
      <c r="Y10617" s="15">
        <v>-0.468120806</v>
      </c>
      <c r="Z10617" s="15">
        <v>-0.468120806</v>
      </c>
      <c r="AA10617" s="15">
        <v>-16.679527790318968</v>
      </c>
      <c r="AF10617" s="49">
        <v>5.7377345308923298</v>
      </c>
      <c r="AG10617" s="15">
        <v>-7.375</v>
      </c>
      <c r="AH10617" s="15">
        <v>-7.375</v>
      </c>
      <c r="AI10617" s="15">
        <v>-33.359055580637936</v>
      </c>
      <c r="AM10617" s="17"/>
    </row>
    <row r="10618" spans="1:39">
      <c r="A10618" s="7" t="s">
        <v>8304</v>
      </c>
      <c r="B10618" s="7">
        <v>3571</v>
      </c>
      <c r="C10618" s="29" t="s">
        <v>9774</v>
      </c>
      <c r="F10618" s="27" t="str">
        <f t="shared" si="165"/>
        <v>VIC3571DINGEE</v>
      </c>
      <c r="G10618" s="30">
        <v>10606</v>
      </c>
      <c r="H10618" s="49">
        <v>-17.721681636154099</v>
      </c>
      <c r="I10618" s="15">
        <v>-2.2221189469999998</v>
      </c>
      <c r="J10618" s="15">
        <v>-2.2221189469999998</v>
      </c>
      <c r="K10618" s="15">
        <v>-18.598833329366332</v>
      </c>
      <c r="P10618" s="49">
        <v>-8.0555333080655291</v>
      </c>
      <c r="Q10618" s="15">
        <v>-0.43490100700000001</v>
      </c>
      <c r="R10618" s="15">
        <v>-0.43490100700000001</v>
      </c>
      <c r="S10618" s="15">
        <v>-37.197666658732665</v>
      </c>
      <c r="X10618" s="49">
        <v>-14.394932691670499</v>
      </c>
      <c r="Y10618" s="15">
        <v>-0.468120806</v>
      </c>
      <c r="Z10618" s="15">
        <v>-0.468120806</v>
      </c>
      <c r="AA10618" s="15">
        <v>-18.598833329366332</v>
      </c>
      <c r="AF10618" s="49">
        <v>5.7377345308923298</v>
      </c>
      <c r="AG10618" s="15">
        <v>-7.375</v>
      </c>
      <c r="AH10618" s="15">
        <v>-7.375</v>
      </c>
      <c r="AI10618" s="15">
        <v>-37.197666658732665</v>
      </c>
      <c r="AM10618" s="17"/>
    </row>
    <row r="10619" spans="1:39">
      <c r="A10619" s="7" t="s">
        <v>8304</v>
      </c>
      <c r="B10619" s="7">
        <v>3571</v>
      </c>
      <c r="C10619" s="29" t="s">
        <v>9775</v>
      </c>
      <c r="F10619" s="27" t="str">
        <f t="shared" si="165"/>
        <v>VIC3571KAMAROOKA NORTH</v>
      </c>
      <c r="G10619" s="30">
        <v>10607</v>
      </c>
      <c r="H10619" s="49">
        <v>-17.721681636154099</v>
      </c>
      <c r="I10619" s="15">
        <v>-2.2221189469999998</v>
      </c>
      <c r="J10619" s="15">
        <v>-2.2221189469999998</v>
      </c>
      <c r="K10619" s="15">
        <v>-19.631362850891332</v>
      </c>
      <c r="P10619" s="49">
        <v>-8.0555333080655291</v>
      </c>
      <c r="Q10619" s="15">
        <v>-0.43490100700000001</v>
      </c>
      <c r="R10619" s="15">
        <v>-0.43490100700000001</v>
      </c>
      <c r="S10619" s="15">
        <v>-39.262725701782664</v>
      </c>
      <c r="X10619" s="49">
        <v>-14.394932691670499</v>
      </c>
      <c r="Y10619" s="15">
        <v>-0.468120806</v>
      </c>
      <c r="Z10619" s="15">
        <v>-0.468120806</v>
      </c>
      <c r="AA10619" s="15">
        <v>-19.631362850891332</v>
      </c>
      <c r="AF10619" s="49">
        <v>5.7377345308923298</v>
      </c>
      <c r="AG10619" s="15">
        <v>-7.375</v>
      </c>
      <c r="AH10619" s="15">
        <v>-7.375</v>
      </c>
      <c r="AI10619" s="15">
        <v>-39.262725701782664</v>
      </c>
      <c r="AM10619" s="17"/>
    </row>
    <row r="10620" spans="1:39">
      <c r="A10620" s="7" t="s">
        <v>8304</v>
      </c>
      <c r="B10620" s="7">
        <v>3571</v>
      </c>
      <c r="C10620" s="29" t="s">
        <v>9776</v>
      </c>
      <c r="F10620" s="27" t="str">
        <f t="shared" si="165"/>
        <v>VIC3571POMPAPIEL</v>
      </c>
      <c r="G10620" s="30">
        <v>10608</v>
      </c>
      <c r="H10620" s="49">
        <v>-17.721681636154099</v>
      </c>
      <c r="I10620" s="15">
        <v>-2.2221189469999998</v>
      </c>
      <c r="J10620" s="15">
        <v>-2.2221189469999998</v>
      </c>
      <c r="K10620" s="15">
        <v>-18.612222917931799</v>
      </c>
      <c r="P10620" s="49">
        <v>-8.0555333080655291</v>
      </c>
      <c r="Q10620" s="15">
        <v>-0.43490100700000001</v>
      </c>
      <c r="R10620" s="15">
        <v>-0.43490100700000001</v>
      </c>
      <c r="S10620" s="15">
        <v>-37.224445835863598</v>
      </c>
      <c r="X10620" s="49">
        <v>-14.394932691670499</v>
      </c>
      <c r="Y10620" s="15">
        <v>-0.468120806</v>
      </c>
      <c r="Z10620" s="15">
        <v>-0.468120806</v>
      </c>
      <c r="AA10620" s="15">
        <v>-18.612222917931799</v>
      </c>
      <c r="AF10620" s="49">
        <v>5.7377345308923298</v>
      </c>
      <c r="AG10620" s="15">
        <v>-7.375</v>
      </c>
      <c r="AH10620" s="15">
        <v>-7.375</v>
      </c>
      <c r="AI10620" s="15">
        <v>-37.224445835863598</v>
      </c>
      <c r="AM10620" s="17"/>
    </row>
    <row r="10621" spans="1:39">
      <c r="A10621" s="7" t="s">
        <v>8304</v>
      </c>
      <c r="B10621" s="7">
        <v>3571</v>
      </c>
      <c r="C10621" s="29" t="s">
        <v>9777</v>
      </c>
      <c r="F10621" s="27" t="str">
        <f t="shared" si="165"/>
        <v>VIC3571TANDARRA</v>
      </c>
      <c r="G10621" s="30">
        <v>10609</v>
      </c>
      <c r="H10621" s="49">
        <v>-17.721681636154099</v>
      </c>
      <c r="I10621" s="15">
        <v>-2.2221189469999998</v>
      </c>
      <c r="J10621" s="15">
        <v>-2.2221189469999998</v>
      </c>
      <c r="K10621" s="15">
        <v>-18.612222917931799</v>
      </c>
      <c r="P10621" s="49">
        <v>-8.0555333080655291</v>
      </c>
      <c r="Q10621" s="15">
        <v>-0.43490100700000001</v>
      </c>
      <c r="R10621" s="15">
        <v>-0.43490100700000001</v>
      </c>
      <c r="S10621" s="15">
        <v>-37.224445835863598</v>
      </c>
      <c r="X10621" s="49">
        <v>-14.394932691670499</v>
      </c>
      <c r="Y10621" s="15">
        <v>-0.468120806</v>
      </c>
      <c r="Z10621" s="15">
        <v>-0.468120806</v>
      </c>
      <c r="AA10621" s="15">
        <v>-18.612222917931799</v>
      </c>
      <c r="AF10621" s="49">
        <v>5.7377345308923298</v>
      </c>
      <c r="AG10621" s="15">
        <v>-7.375</v>
      </c>
      <c r="AH10621" s="15">
        <v>-7.375</v>
      </c>
      <c r="AI10621" s="15">
        <v>-37.224445835863598</v>
      </c>
      <c r="AM10621" s="17"/>
    </row>
    <row r="10622" spans="1:39">
      <c r="A10622" s="7" t="s">
        <v>8304</v>
      </c>
      <c r="B10622" s="7">
        <v>3572</v>
      </c>
      <c r="C10622" s="29" t="s">
        <v>9778</v>
      </c>
      <c r="F10622" s="27" t="str">
        <f t="shared" si="165"/>
        <v>VIC3572MILLOO</v>
      </c>
      <c r="G10622" s="30">
        <v>10610</v>
      </c>
      <c r="H10622" s="49">
        <v>3.2050000000000001</v>
      </c>
      <c r="I10622" s="15">
        <v>-2.2221189469999998</v>
      </c>
      <c r="J10622" s="15">
        <v>-2.2221189469999998</v>
      </c>
      <c r="K10622" s="15">
        <v>-19.631362850891332</v>
      </c>
      <c r="P10622" s="49">
        <v>-11.125</v>
      </c>
      <c r="Q10622" s="15">
        <v>-0.43490100700000001</v>
      </c>
      <c r="R10622" s="15">
        <v>-0.43490100700000001</v>
      </c>
      <c r="S10622" s="15">
        <v>-39.262725701782664</v>
      </c>
      <c r="X10622" s="49">
        <v>21.315000000000001</v>
      </c>
      <c r="Y10622" s="15">
        <v>-0.468120806</v>
      </c>
      <c r="Z10622" s="15">
        <v>-0.468120806</v>
      </c>
      <c r="AA10622" s="15">
        <v>-19.631362850891332</v>
      </c>
      <c r="AF10622" s="49">
        <v>3</v>
      </c>
      <c r="AG10622" s="15">
        <v>-7.375</v>
      </c>
      <c r="AH10622" s="15">
        <v>-7.375</v>
      </c>
      <c r="AI10622" s="15">
        <v>-39.262725701782664</v>
      </c>
      <c r="AM10622" s="17"/>
    </row>
    <row r="10623" spans="1:39">
      <c r="A10623" s="7" t="s">
        <v>8304</v>
      </c>
      <c r="B10623" s="7">
        <v>3572</v>
      </c>
      <c r="C10623" s="29" t="s">
        <v>9779</v>
      </c>
      <c r="F10623" s="27" t="str">
        <f t="shared" si="165"/>
        <v>VIC3572PIAVELLA</v>
      </c>
      <c r="G10623" s="30">
        <v>10611</v>
      </c>
      <c r="H10623" s="49">
        <v>-17.721681636154099</v>
      </c>
      <c r="I10623" s="15">
        <v>-2.2221189469999998</v>
      </c>
      <c r="J10623" s="15">
        <v>-2.2221189469999998</v>
      </c>
      <c r="K10623" s="15">
        <v>-18.612222917931799</v>
      </c>
      <c r="P10623" s="49">
        <v>-8.0555333080655291</v>
      </c>
      <c r="Q10623" s="15">
        <v>-0.43490100700000001</v>
      </c>
      <c r="R10623" s="15">
        <v>-0.43490100700000001</v>
      </c>
      <c r="S10623" s="15">
        <v>-37.224445835863598</v>
      </c>
      <c r="X10623" s="49">
        <v>-14.394932691670499</v>
      </c>
      <c r="Y10623" s="15">
        <v>-0.468120806</v>
      </c>
      <c r="Z10623" s="15">
        <v>-0.468120806</v>
      </c>
      <c r="AA10623" s="15">
        <v>-18.612222917931799</v>
      </c>
      <c r="AF10623" s="49">
        <v>5.7377345308923298</v>
      </c>
      <c r="AG10623" s="15">
        <v>-7.375</v>
      </c>
      <c r="AH10623" s="15">
        <v>-7.375</v>
      </c>
      <c r="AI10623" s="15">
        <v>-37.224445835863598</v>
      </c>
      <c r="AM10623" s="17"/>
    </row>
    <row r="10624" spans="1:39">
      <c r="A10624" s="7" t="s">
        <v>8304</v>
      </c>
      <c r="B10624" s="7">
        <v>3572</v>
      </c>
      <c r="C10624" s="29" t="s">
        <v>6459</v>
      </c>
      <c r="F10624" s="27" t="str">
        <f t="shared" si="165"/>
        <v>VIC3572PRAIRIE</v>
      </c>
      <c r="G10624" s="30">
        <v>10612</v>
      </c>
      <c r="H10624" s="49">
        <v>-17.721681636154099</v>
      </c>
      <c r="I10624" s="15">
        <v>-2.2221189469999998</v>
      </c>
      <c r="J10624" s="15">
        <v>-2.2221189469999998</v>
      </c>
      <c r="K10624" s="15">
        <v>-18.612222917931799</v>
      </c>
      <c r="P10624" s="49">
        <v>-8.0555333080655291</v>
      </c>
      <c r="Q10624" s="15">
        <v>-0.43490100700000001</v>
      </c>
      <c r="R10624" s="15">
        <v>-0.43490100700000001</v>
      </c>
      <c r="S10624" s="15">
        <v>-37.224445835863598</v>
      </c>
      <c r="X10624" s="49">
        <v>-14.394932691670499</v>
      </c>
      <c r="Y10624" s="15">
        <v>-0.468120806</v>
      </c>
      <c r="Z10624" s="15">
        <v>-0.468120806</v>
      </c>
      <c r="AA10624" s="15">
        <v>-18.612222917931799</v>
      </c>
      <c r="AF10624" s="49">
        <v>-0.88737836813467397</v>
      </c>
      <c r="AG10624" s="15">
        <v>-7.375</v>
      </c>
      <c r="AH10624" s="15">
        <v>-7.375</v>
      </c>
      <c r="AI10624" s="15">
        <v>-37.224445835863598</v>
      </c>
      <c r="AM10624" s="17"/>
    </row>
    <row r="10625" spans="1:39">
      <c r="A10625" s="7" t="s">
        <v>8304</v>
      </c>
      <c r="B10625" s="7">
        <v>3572</v>
      </c>
      <c r="C10625" s="29" t="s">
        <v>3461</v>
      </c>
      <c r="F10625" s="27" t="str">
        <f t="shared" si="165"/>
        <v>VIC3572TENNYSON</v>
      </c>
      <c r="G10625" s="30">
        <v>10613</v>
      </c>
      <c r="H10625" s="49">
        <v>-17.721681636154099</v>
      </c>
      <c r="I10625" s="15">
        <v>-2.2221189469999998</v>
      </c>
      <c r="J10625" s="15">
        <v>-2.2221189469999998</v>
      </c>
      <c r="K10625" s="15">
        <v>-18.612222917931799</v>
      </c>
      <c r="P10625" s="49">
        <v>-8.0555333080655291</v>
      </c>
      <c r="Q10625" s="15">
        <v>-0.43490100700000001</v>
      </c>
      <c r="R10625" s="15">
        <v>-0.43490100700000001</v>
      </c>
      <c r="S10625" s="15">
        <v>-37.224445835863598</v>
      </c>
      <c r="X10625" s="49">
        <v>-14.394932691670499</v>
      </c>
      <c r="Y10625" s="15">
        <v>-0.468120806</v>
      </c>
      <c r="Z10625" s="15">
        <v>-0.468120806</v>
      </c>
      <c r="AA10625" s="15">
        <v>-18.612222917931799</v>
      </c>
      <c r="AF10625" s="49">
        <v>-0.88737836813467397</v>
      </c>
      <c r="AG10625" s="15">
        <v>-7.375</v>
      </c>
      <c r="AH10625" s="15">
        <v>-7.375</v>
      </c>
      <c r="AI10625" s="15">
        <v>-37.224445835863598</v>
      </c>
      <c r="AM10625" s="17"/>
    </row>
    <row r="10626" spans="1:39">
      <c r="A10626" s="7" t="s">
        <v>8304</v>
      </c>
      <c r="B10626" s="7">
        <v>3573</v>
      </c>
      <c r="C10626" s="29" t="s">
        <v>9780</v>
      </c>
      <c r="F10626" s="27" t="str">
        <f t="shared" si="165"/>
        <v>VIC3573CALIVIL</v>
      </c>
      <c r="G10626" s="30">
        <v>10614</v>
      </c>
      <c r="H10626" s="49">
        <v>-17.721681636154099</v>
      </c>
      <c r="I10626" s="15">
        <v>-2.2221189469999998</v>
      </c>
      <c r="J10626" s="15">
        <v>-2.2221189469999998</v>
      </c>
      <c r="K10626" s="15">
        <v>-19.631362850891332</v>
      </c>
      <c r="P10626" s="49">
        <v>-8.0555333080655291</v>
      </c>
      <c r="Q10626" s="15">
        <v>-0.43490100700000001</v>
      </c>
      <c r="R10626" s="15">
        <v>-0.43490100700000001</v>
      </c>
      <c r="S10626" s="15">
        <v>-39.262725701782664</v>
      </c>
      <c r="X10626" s="49">
        <v>-14.394932691670499</v>
      </c>
      <c r="Y10626" s="15">
        <v>-0.468120806</v>
      </c>
      <c r="Z10626" s="15">
        <v>-0.468120806</v>
      </c>
      <c r="AA10626" s="15">
        <v>-19.631362850891332</v>
      </c>
      <c r="AF10626" s="49">
        <v>-0.88737836813467397</v>
      </c>
      <c r="AG10626" s="15">
        <v>-7.375</v>
      </c>
      <c r="AH10626" s="15">
        <v>-7.375</v>
      </c>
      <c r="AI10626" s="15">
        <v>-39.262725701782664</v>
      </c>
      <c r="AM10626" s="17"/>
    </row>
    <row r="10627" spans="1:39">
      <c r="A10627" s="7" t="s">
        <v>8304</v>
      </c>
      <c r="B10627" s="7">
        <v>3573</v>
      </c>
      <c r="C10627" s="29" t="s">
        <v>9781</v>
      </c>
      <c r="F10627" s="27" t="str">
        <f t="shared" si="165"/>
        <v>VIC3573MITIAMO</v>
      </c>
      <c r="G10627" s="30">
        <v>10615</v>
      </c>
      <c r="H10627" s="49">
        <v>-17.721681636154099</v>
      </c>
      <c r="I10627" s="15">
        <v>-2.2221189469999998</v>
      </c>
      <c r="J10627" s="15">
        <v>-2.2221189469999998</v>
      </c>
      <c r="K10627" s="15">
        <v>-19.631362850891332</v>
      </c>
      <c r="P10627" s="49">
        <v>-8.0555333080655291</v>
      </c>
      <c r="Q10627" s="15">
        <v>-0.43490100700000001</v>
      </c>
      <c r="R10627" s="15">
        <v>-0.43490100700000001</v>
      </c>
      <c r="S10627" s="15">
        <v>-39.262725701782664</v>
      </c>
      <c r="X10627" s="49">
        <v>-14.394932691670499</v>
      </c>
      <c r="Y10627" s="15">
        <v>-0.468120806</v>
      </c>
      <c r="Z10627" s="15">
        <v>-0.468120806</v>
      </c>
      <c r="AA10627" s="15">
        <v>-19.631362850891332</v>
      </c>
      <c r="AF10627" s="49">
        <v>-0.88737836813467397</v>
      </c>
      <c r="AG10627" s="15">
        <v>-7.375</v>
      </c>
      <c r="AH10627" s="15">
        <v>-7.375</v>
      </c>
      <c r="AI10627" s="15">
        <v>-39.262725701782664</v>
      </c>
      <c r="AM10627" s="17"/>
    </row>
    <row r="10628" spans="1:39">
      <c r="A10628" s="7" t="s">
        <v>8304</v>
      </c>
      <c r="B10628" s="7">
        <v>3573</v>
      </c>
      <c r="C10628" s="29" t="s">
        <v>9782</v>
      </c>
      <c r="F10628" s="27" t="str">
        <f t="shared" si="165"/>
        <v>VIC3573PINE GROVE</v>
      </c>
      <c r="G10628" s="30">
        <v>10616</v>
      </c>
      <c r="H10628" s="49">
        <v>-17.721681636154099</v>
      </c>
      <c r="I10628" s="15">
        <v>-2.2221189469999998</v>
      </c>
      <c r="J10628" s="15">
        <v>-2.2221189469999998</v>
      </c>
      <c r="K10628" s="15">
        <v>-18.612222917931799</v>
      </c>
      <c r="P10628" s="49">
        <v>-8.0555333080655291</v>
      </c>
      <c r="Q10628" s="15">
        <v>-0.43490100700000001</v>
      </c>
      <c r="R10628" s="15">
        <v>-0.43490100700000001</v>
      </c>
      <c r="S10628" s="15">
        <v>-37.224445835863598</v>
      </c>
      <c r="X10628" s="49">
        <v>-14.394932691670499</v>
      </c>
      <c r="Y10628" s="15">
        <v>-0.468120806</v>
      </c>
      <c r="Z10628" s="15">
        <v>-0.468120806</v>
      </c>
      <c r="AA10628" s="15">
        <v>-18.612222917931799</v>
      </c>
      <c r="AF10628" s="49">
        <v>-0.88737836813467397</v>
      </c>
      <c r="AG10628" s="15">
        <v>-7.375</v>
      </c>
      <c r="AH10628" s="15">
        <v>-7.375</v>
      </c>
      <c r="AI10628" s="15">
        <v>-37.224445835863598</v>
      </c>
      <c r="AM10628" s="17"/>
    </row>
    <row r="10629" spans="1:39">
      <c r="A10629" s="7" t="s">
        <v>8304</v>
      </c>
      <c r="B10629" s="7">
        <v>3573</v>
      </c>
      <c r="C10629" s="29" t="s">
        <v>9783</v>
      </c>
      <c r="F10629" s="27" t="str">
        <f t="shared" si="165"/>
        <v>VIC3573TERRICK EAST</v>
      </c>
      <c r="G10629" s="30">
        <v>10617</v>
      </c>
      <c r="H10629" s="49">
        <v>-17.721681636154099</v>
      </c>
      <c r="I10629" s="15">
        <v>-2.2221189469999998</v>
      </c>
      <c r="J10629" s="15">
        <v>-2.2221189469999998</v>
      </c>
      <c r="K10629" s="15">
        <v>-19.116625801956967</v>
      </c>
      <c r="P10629" s="49">
        <v>-8.0555333080655291</v>
      </c>
      <c r="Q10629" s="15">
        <v>-0.43490100700000001</v>
      </c>
      <c r="R10629" s="15">
        <v>-0.43490100700000001</v>
      </c>
      <c r="S10629" s="15">
        <v>-38.233251603913935</v>
      </c>
      <c r="X10629" s="49">
        <v>-14.394932691670499</v>
      </c>
      <c r="Y10629" s="15">
        <v>-0.468120806</v>
      </c>
      <c r="Z10629" s="15">
        <v>-0.468120806</v>
      </c>
      <c r="AA10629" s="15">
        <v>-19.116625801956967</v>
      </c>
      <c r="AF10629" s="49">
        <v>-0.88737836813467397</v>
      </c>
      <c r="AG10629" s="15">
        <v>-7.375</v>
      </c>
      <c r="AH10629" s="15">
        <v>-7.375</v>
      </c>
      <c r="AI10629" s="15">
        <v>-38.233251603913935</v>
      </c>
      <c r="AM10629" s="17"/>
    </row>
    <row r="10630" spans="1:39">
      <c r="A10630" s="7" t="s">
        <v>8304</v>
      </c>
      <c r="B10630" s="7">
        <v>3573</v>
      </c>
      <c r="C10630" s="29" t="s">
        <v>9784</v>
      </c>
      <c r="F10630" s="27" t="str">
        <f t="shared" si="165"/>
        <v>VIC3573TERRICK TERRICK EAST</v>
      </c>
      <c r="G10630" s="30">
        <v>10618</v>
      </c>
      <c r="H10630" s="49">
        <v>-17.721681636154099</v>
      </c>
      <c r="I10630" s="15">
        <v>-2.2221189469999998</v>
      </c>
      <c r="J10630" s="15">
        <v>-2.2221189469999998</v>
      </c>
      <c r="K10630" s="15">
        <v>-18.612222917931799</v>
      </c>
      <c r="P10630" s="49">
        <v>-8.0555333080655291</v>
      </c>
      <c r="Q10630" s="15">
        <v>-0.43490100700000001</v>
      </c>
      <c r="R10630" s="15">
        <v>-0.43490100700000001</v>
      </c>
      <c r="S10630" s="15">
        <v>-37.224445835863598</v>
      </c>
      <c r="X10630" s="49">
        <v>-14.394932691670499</v>
      </c>
      <c r="Y10630" s="15">
        <v>-0.468120806</v>
      </c>
      <c r="Z10630" s="15">
        <v>-0.468120806</v>
      </c>
      <c r="AA10630" s="15">
        <v>-18.612222917931799</v>
      </c>
      <c r="AF10630" s="49">
        <v>-0.88737836813467397</v>
      </c>
      <c r="AG10630" s="15">
        <v>-7.375</v>
      </c>
      <c r="AH10630" s="15">
        <v>-7.375</v>
      </c>
      <c r="AI10630" s="15">
        <v>-37.224445835863598</v>
      </c>
      <c r="AM10630" s="17"/>
    </row>
    <row r="10631" spans="1:39">
      <c r="A10631" s="7" t="s">
        <v>8304</v>
      </c>
      <c r="B10631" s="7">
        <v>3575</v>
      </c>
      <c r="C10631" s="29" t="s">
        <v>9785</v>
      </c>
      <c r="F10631" s="27" t="str">
        <f t="shared" si="165"/>
        <v>VIC3575BALD ROCK</v>
      </c>
      <c r="G10631" s="30">
        <v>10619</v>
      </c>
      <c r="H10631" s="49">
        <v>-17.721681636154099</v>
      </c>
      <c r="I10631" s="15">
        <v>-2.2221189469999998</v>
      </c>
      <c r="J10631" s="15">
        <v>-2.2221189469999998</v>
      </c>
      <c r="K10631" s="15">
        <v>-18.598833329366332</v>
      </c>
      <c r="P10631" s="49">
        <v>-8.0555333080655291</v>
      </c>
      <c r="Q10631" s="15">
        <v>-0.43490100700000001</v>
      </c>
      <c r="R10631" s="15">
        <v>-0.43490100700000001</v>
      </c>
      <c r="S10631" s="15">
        <v>-37.197666658732665</v>
      </c>
      <c r="X10631" s="49">
        <v>-14.394932691670499</v>
      </c>
      <c r="Y10631" s="15">
        <v>-0.468120806</v>
      </c>
      <c r="Z10631" s="15">
        <v>-0.468120806</v>
      </c>
      <c r="AA10631" s="15">
        <v>-18.598833329366332</v>
      </c>
      <c r="AF10631" s="49">
        <v>-0.88737836813467397</v>
      </c>
      <c r="AG10631" s="15">
        <v>-7.375</v>
      </c>
      <c r="AH10631" s="15">
        <v>-7.375</v>
      </c>
      <c r="AI10631" s="15">
        <v>-37.197666658732665</v>
      </c>
      <c r="AM10631" s="17"/>
    </row>
    <row r="10632" spans="1:39">
      <c r="A10632" s="7" t="s">
        <v>8304</v>
      </c>
      <c r="B10632" s="7">
        <v>3575</v>
      </c>
      <c r="C10632" s="29" t="s">
        <v>5106</v>
      </c>
      <c r="F10632" s="27" t="str">
        <f t="shared" si="165"/>
        <v>VIC3575GLADFIELD</v>
      </c>
      <c r="G10632" s="30">
        <v>10620</v>
      </c>
      <c r="H10632" s="49">
        <v>-17.721681636154099</v>
      </c>
      <c r="I10632" s="15">
        <v>-2.2221189469999998</v>
      </c>
      <c r="J10632" s="15">
        <v>-2.2221189469999998</v>
      </c>
      <c r="K10632" s="15">
        <v>-17.627296146769606</v>
      </c>
      <c r="P10632" s="49">
        <v>-8.0555333080655291</v>
      </c>
      <c r="Q10632" s="15">
        <v>-0.43490100700000001</v>
      </c>
      <c r="R10632" s="15">
        <v>-0.43490100700000001</v>
      </c>
      <c r="S10632" s="15">
        <v>-35.254592293539211</v>
      </c>
      <c r="X10632" s="49">
        <v>-14.394932691670499</v>
      </c>
      <c r="Y10632" s="15">
        <v>-0.468120806</v>
      </c>
      <c r="Z10632" s="15">
        <v>-0.468120806</v>
      </c>
      <c r="AA10632" s="15">
        <v>-17.627296146769606</v>
      </c>
      <c r="AF10632" s="49">
        <v>-0.88737836813467397</v>
      </c>
      <c r="AG10632" s="15">
        <v>-7.375</v>
      </c>
      <c r="AH10632" s="15">
        <v>-7.375</v>
      </c>
      <c r="AI10632" s="15">
        <v>-35.254592293539211</v>
      </c>
      <c r="AM10632" s="17"/>
    </row>
    <row r="10633" spans="1:39">
      <c r="A10633" s="7" t="s">
        <v>8304</v>
      </c>
      <c r="B10633" s="7">
        <v>3575</v>
      </c>
      <c r="C10633" s="29" t="s">
        <v>9786</v>
      </c>
      <c r="F10633" s="27" t="str">
        <f t="shared" si="165"/>
        <v>VIC3575JUNGABURRA</v>
      </c>
      <c r="G10633" s="30">
        <v>10621</v>
      </c>
      <c r="H10633" s="49">
        <v>-17.721681636154099</v>
      </c>
      <c r="I10633" s="15">
        <v>-2.2221189469999998</v>
      </c>
      <c r="J10633" s="15">
        <v>-2.2221189469999998</v>
      </c>
      <c r="K10633" s="15">
        <v>-17.627296146769606</v>
      </c>
      <c r="P10633" s="49">
        <v>-8.0555333080655291</v>
      </c>
      <c r="Q10633" s="15">
        <v>-0.43490100700000001</v>
      </c>
      <c r="R10633" s="15">
        <v>-0.43490100700000001</v>
      </c>
      <c r="S10633" s="15">
        <v>-35.254592293539211</v>
      </c>
      <c r="X10633" s="49">
        <v>-14.394932691670499</v>
      </c>
      <c r="Y10633" s="15">
        <v>-0.468120806</v>
      </c>
      <c r="Z10633" s="15">
        <v>-0.468120806</v>
      </c>
      <c r="AA10633" s="15">
        <v>-17.627296146769606</v>
      </c>
      <c r="AF10633" s="49">
        <v>-0.88737836813467397</v>
      </c>
      <c r="AG10633" s="15">
        <v>-7.375</v>
      </c>
      <c r="AH10633" s="15">
        <v>-7.375</v>
      </c>
      <c r="AI10633" s="15">
        <v>-35.254592293539211</v>
      </c>
      <c r="AM10633" s="17"/>
    </row>
    <row r="10634" spans="1:39">
      <c r="A10634" s="7" t="s">
        <v>8304</v>
      </c>
      <c r="B10634" s="7">
        <v>3575</v>
      </c>
      <c r="C10634" s="29" t="s">
        <v>9787</v>
      </c>
      <c r="F10634" s="27" t="str">
        <f t="shared" si="165"/>
        <v>VIC3575LODDON VALE</v>
      </c>
      <c r="G10634" s="30">
        <v>10622</v>
      </c>
      <c r="H10634" s="49">
        <v>-17.721681636154099</v>
      </c>
      <c r="I10634" s="15">
        <v>-2.2221189469999998</v>
      </c>
      <c r="J10634" s="15">
        <v>-2.2221189469999998</v>
      </c>
      <c r="K10634" s="15">
        <v>-17.627296146769606</v>
      </c>
      <c r="P10634" s="49">
        <v>-8.0555333080655291</v>
      </c>
      <c r="Q10634" s="15">
        <v>-0.43490100700000001</v>
      </c>
      <c r="R10634" s="15">
        <v>-0.43490100700000001</v>
      </c>
      <c r="S10634" s="15">
        <v>-35.254592293539211</v>
      </c>
      <c r="X10634" s="49">
        <v>-14.394932691670499</v>
      </c>
      <c r="Y10634" s="15">
        <v>-0.468120806</v>
      </c>
      <c r="Z10634" s="15">
        <v>-0.468120806</v>
      </c>
      <c r="AA10634" s="15">
        <v>-17.627296146769606</v>
      </c>
      <c r="AF10634" s="49">
        <v>-0.88737836813467397</v>
      </c>
      <c r="AG10634" s="15">
        <v>-7.375</v>
      </c>
      <c r="AH10634" s="15">
        <v>-7.375</v>
      </c>
      <c r="AI10634" s="15">
        <v>-35.254592293539211</v>
      </c>
      <c r="AM10634" s="17"/>
    </row>
    <row r="10635" spans="1:39">
      <c r="A10635" s="7" t="s">
        <v>8304</v>
      </c>
      <c r="B10635" s="7">
        <v>3575</v>
      </c>
      <c r="C10635" s="29" t="s">
        <v>9788</v>
      </c>
      <c r="F10635" s="27" t="str">
        <f t="shared" si="165"/>
        <v>VIC3575MINCHA</v>
      </c>
      <c r="G10635" s="30">
        <v>10623</v>
      </c>
      <c r="H10635" s="49">
        <v>-17.721681636154099</v>
      </c>
      <c r="I10635" s="15">
        <v>-2.2221189469999998</v>
      </c>
      <c r="J10635" s="15">
        <v>-2.2221189469999998</v>
      </c>
      <c r="K10635" s="15">
        <v>-17.412961648244856</v>
      </c>
      <c r="P10635" s="49">
        <v>-8.0555333080655291</v>
      </c>
      <c r="Q10635" s="15">
        <v>-0.43490100700000001</v>
      </c>
      <c r="R10635" s="15">
        <v>-0.43490100700000001</v>
      </c>
      <c r="S10635" s="15">
        <v>-34.825923296489712</v>
      </c>
      <c r="X10635" s="49">
        <v>-14.394932691670499</v>
      </c>
      <c r="Y10635" s="15">
        <v>-0.468120806</v>
      </c>
      <c r="Z10635" s="15">
        <v>-0.468120806</v>
      </c>
      <c r="AA10635" s="15">
        <v>-17.412961648244856</v>
      </c>
      <c r="AF10635" s="49">
        <v>-0.88737836813467397</v>
      </c>
      <c r="AG10635" s="15">
        <v>-7.375</v>
      </c>
      <c r="AH10635" s="15">
        <v>-7.375</v>
      </c>
      <c r="AI10635" s="15">
        <v>-34.825923296489712</v>
      </c>
      <c r="AM10635" s="17"/>
    </row>
    <row r="10636" spans="1:39">
      <c r="A10636" s="7" t="s">
        <v>8304</v>
      </c>
      <c r="B10636" s="7">
        <v>3575</v>
      </c>
      <c r="C10636" s="29" t="s">
        <v>9789</v>
      </c>
      <c r="F10636" s="27" t="str">
        <f t="shared" si="165"/>
        <v>VIC3575MOLOGA</v>
      </c>
      <c r="G10636" s="30">
        <v>10624</v>
      </c>
      <c r="H10636" s="49">
        <v>-17.721681636154099</v>
      </c>
      <c r="I10636" s="15">
        <v>-2.2221189469999998</v>
      </c>
      <c r="J10636" s="15">
        <v>-2.2221189469999998</v>
      </c>
      <c r="K10636" s="15">
        <v>-17.627296146769606</v>
      </c>
      <c r="P10636" s="49">
        <v>-8.0555333080655291</v>
      </c>
      <c r="Q10636" s="15">
        <v>-0.43490100700000001</v>
      </c>
      <c r="R10636" s="15">
        <v>-0.43490100700000001</v>
      </c>
      <c r="S10636" s="15">
        <v>-35.254592293539211</v>
      </c>
      <c r="X10636" s="49">
        <v>-14.394932691670499</v>
      </c>
      <c r="Y10636" s="15">
        <v>-0.468120806</v>
      </c>
      <c r="Z10636" s="15">
        <v>-0.468120806</v>
      </c>
      <c r="AA10636" s="15">
        <v>-17.627296146769606</v>
      </c>
      <c r="AF10636" s="49">
        <v>-0.88737836813467397</v>
      </c>
      <c r="AG10636" s="15">
        <v>-7.375</v>
      </c>
      <c r="AH10636" s="15">
        <v>-7.375</v>
      </c>
      <c r="AI10636" s="15">
        <v>-35.254592293539211</v>
      </c>
      <c r="AM10636" s="17"/>
    </row>
    <row r="10637" spans="1:39">
      <c r="A10637" s="7" t="s">
        <v>8304</v>
      </c>
      <c r="B10637" s="7">
        <v>3575</v>
      </c>
      <c r="C10637" s="29" t="s">
        <v>9790</v>
      </c>
      <c r="F10637" s="27" t="str">
        <f t="shared" si="165"/>
        <v>VIC3575PYRAMID HILL</v>
      </c>
      <c r="G10637" s="30">
        <v>10625</v>
      </c>
      <c r="H10637" s="49">
        <v>-17.721681636154099</v>
      </c>
      <c r="I10637" s="15">
        <v>-2.2221189469999998</v>
      </c>
      <c r="J10637" s="15">
        <v>-2.2221189469999998</v>
      </c>
      <c r="K10637" s="15">
        <v>-16.679527790318968</v>
      </c>
      <c r="P10637" s="49">
        <v>-8.0555333080655291</v>
      </c>
      <c r="Q10637" s="15">
        <v>-0.43490100700000001</v>
      </c>
      <c r="R10637" s="15">
        <v>-0.43490100700000001</v>
      </c>
      <c r="S10637" s="15">
        <v>-33.359055580637936</v>
      </c>
      <c r="X10637" s="49">
        <v>-14.394932691670499</v>
      </c>
      <c r="Y10637" s="15">
        <v>-0.468120806</v>
      </c>
      <c r="Z10637" s="15">
        <v>-0.468120806</v>
      </c>
      <c r="AA10637" s="15">
        <v>-16.679527790318968</v>
      </c>
      <c r="AF10637" s="49">
        <v>2.8053075100115201</v>
      </c>
      <c r="AG10637" s="15">
        <v>-7.375</v>
      </c>
      <c r="AH10637" s="15">
        <v>-7.375</v>
      </c>
      <c r="AI10637" s="15">
        <v>-33.359055580637936</v>
      </c>
      <c r="AM10637" s="17"/>
    </row>
    <row r="10638" spans="1:39">
      <c r="A10638" s="7" t="s">
        <v>8304</v>
      </c>
      <c r="B10638" s="7">
        <v>3575</v>
      </c>
      <c r="C10638" s="29" t="s">
        <v>9791</v>
      </c>
      <c r="F10638" s="27" t="str">
        <f t="shared" ref="F10638:F10701" si="166">TRIM(A10638)&amp;IF(LEN(TRIM(B10638))=3,"0"&amp;TRIM(B10638),TRIM(B10638))&amp;TRIM(C10638)</f>
        <v>VIC3575SYLVATERRE</v>
      </c>
      <c r="G10638" s="30">
        <v>10626</v>
      </c>
      <c r="H10638" s="49">
        <v>-17.721681636154099</v>
      </c>
      <c r="I10638" s="15">
        <v>-2.2221189469999998</v>
      </c>
      <c r="J10638" s="15">
        <v>-2.2221189469999998</v>
      </c>
      <c r="K10638" s="15">
        <v>-16.679527790318968</v>
      </c>
      <c r="P10638" s="49">
        <v>-8.0555333080655291</v>
      </c>
      <c r="Q10638" s="15">
        <v>-0.43490100700000001</v>
      </c>
      <c r="R10638" s="15">
        <v>-0.43490100700000001</v>
      </c>
      <c r="S10638" s="15">
        <v>-33.359055580637936</v>
      </c>
      <c r="X10638" s="49">
        <v>-14.394932691670499</v>
      </c>
      <c r="Y10638" s="15">
        <v>-0.468120806</v>
      </c>
      <c r="Z10638" s="15">
        <v>-0.468120806</v>
      </c>
      <c r="AA10638" s="15">
        <v>-16.679527790318968</v>
      </c>
      <c r="AF10638" s="49">
        <v>2.8053075100115201</v>
      </c>
      <c r="AG10638" s="15">
        <v>-7.375</v>
      </c>
      <c r="AH10638" s="15">
        <v>-7.375</v>
      </c>
      <c r="AI10638" s="15">
        <v>-33.359055580637936</v>
      </c>
      <c r="AM10638" s="17"/>
    </row>
    <row r="10639" spans="1:39">
      <c r="A10639" s="7" t="s">
        <v>8304</v>
      </c>
      <c r="B10639" s="7">
        <v>3575</v>
      </c>
      <c r="C10639" s="29" t="s">
        <v>9792</v>
      </c>
      <c r="F10639" s="27" t="str">
        <f t="shared" si="166"/>
        <v>VIC3575TERRICK TERRICK</v>
      </c>
      <c r="G10639" s="30">
        <v>10627</v>
      </c>
      <c r="H10639" s="49">
        <v>-17.721681636154099</v>
      </c>
      <c r="I10639" s="15">
        <v>-2.2221189469999998</v>
      </c>
      <c r="J10639" s="15">
        <v>-2.2221189469999998</v>
      </c>
      <c r="K10639" s="15">
        <v>-16.679527790318968</v>
      </c>
      <c r="P10639" s="49">
        <v>-8.0555333080655291</v>
      </c>
      <c r="Q10639" s="15">
        <v>-0.43490100700000001</v>
      </c>
      <c r="R10639" s="15">
        <v>-0.43490100700000001</v>
      </c>
      <c r="S10639" s="15">
        <v>-33.359055580637936</v>
      </c>
      <c r="X10639" s="49">
        <v>-14.394932691670499</v>
      </c>
      <c r="Y10639" s="15">
        <v>-0.468120806</v>
      </c>
      <c r="Z10639" s="15">
        <v>-0.468120806</v>
      </c>
      <c r="AA10639" s="15">
        <v>-16.679527790318968</v>
      </c>
      <c r="AF10639" s="49">
        <v>2.8053075100115201</v>
      </c>
      <c r="AG10639" s="15">
        <v>-7.375</v>
      </c>
      <c r="AH10639" s="15">
        <v>-7.375</v>
      </c>
      <c r="AI10639" s="15">
        <v>-33.359055580637936</v>
      </c>
      <c r="AM10639" s="17"/>
    </row>
    <row r="10640" spans="1:39">
      <c r="A10640" s="7" t="s">
        <v>8304</v>
      </c>
      <c r="B10640" s="7">
        <v>3575</v>
      </c>
      <c r="C10640" s="29" t="s">
        <v>9793</v>
      </c>
      <c r="F10640" s="27" t="str">
        <f t="shared" si="166"/>
        <v>VIC3575YARRAWALLA</v>
      </c>
      <c r="G10640" s="30">
        <v>10628</v>
      </c>
      <c r="H10640" s="49">
        <v>-17.721681636154099</v>
      </c>
      <c r="I10640" s="15">
        <v>-2.2221189469999998</v>
      </c>
      <c r="J10640" s="15">
        <v>-2.2221189469999998</v>
      </c>
      <c r="K10640" s="15">
        <v>-17.627296146769606</v>
      </c>
      <c r="P10640" s="49">
        <v>-8.0555333080655291</v>
      </c>
      <c r="Q10640" s="15">
        <v>-0.43490100700000001</v>
      </c>
      <c r="R10640" s="15">
        <v>-0.43490100700000001</v>
      </c>
      <c r="S10640" s="15">
        <v>-35.254592293539211</v>
      </c>
      <c r="X10640" s="49">
        <v>-14.394932691670499</v>
      </c>
      <c r="Y10640" s="15">
        <v>-0.468120806</v>
      </c>
      <c r="Z10640" s="15">
        <v>-0.468120806</v>
      </c>
      <c r="AA10640" s="15">
        <v>-17.627296146769606</v>
      </c>
      <c r="AF10640" s="49">
        <v>2.8053075100115201</v>
      </c>
      <c r="AG10640" s="15">
        <v>-7.375</v>
      </c>
      <c r="AH10640" s="15">
        <v>-7.375</v>
      </c>
      <c r="AI10640" s="15">
        <v>-35.254592293539211</v>
      </c>
      <c r="AM10640" s="17"/>
    </row>
    <row r="10641" spans="1:39">
      <c r="A10641" s="7" t="s">
        <v>8304</v>
      </c>
      <c r="B10641" s="7">
        <v>3576</v>
      </c>
      <c r="C10641" s="29" t="s">
        <v>9794</v>
      </c>
      <c r="F10641" s="27" t="str">
        <f t="shared" si="166"/>
        <v>VIC3576DURHAM OX</v>
      </c>
      <c r="G10641" s="30">
        <v>10629</v>
      </c>
      <c r="H10641" s="49">
        <v>-17.721681636154099</v>
      </c>
      <c r="I10641" s="15">
        <v>-2.2221189469999998</v>
      </c>
      <c r="J10641" s="15">
        <v>-2.2221189469999998</v>
      </c>
      <c r="K10641" s="15">
        <v>-16.679527790318968</v>
      </c>
      <c r="P10641" s="49">
        <v>-8.0555333080655291</v>
      </c>
      <c r="Q10641" s="15">
        <v>-0.43490100700000001</v>
      </c>
      <c r="R10641" s="15">
        <v>-0.43490100700000001</v>
      </c>
      <c r="S10641" s="15">
        <v>-33.359055580637936</v>
      </c>
      <c r="X10641" s="49">
        <v>-14.394932691670499</v>
      </c>
      <c r="Y10641" s="15">
        <v>-0.468120806</v>
      </c>
      <c r="Z10641" s="15">
        <v>-0.468120806</v>
      </c>
      <c r="AA10641" s="15">
        <v>-16.679527790318968</v>
      </c>
      <c r="AF10641" s="49">
        <v>2.8053075100115201</v>
      </c>
      <c r="AG10641" s="15">
        <v>-7.375</v>
      </c>
      <c r="AH10641" s="15">
        <v>-7.375</v>
      </c>
      <c r="AI10641" s="15">
        <v>-33.359055580637936</v>
      </c>
      <c r="AM10641" s="17"/>
    </row>
    <row r="10642" spans="1:39">
      <c r="A10642" s="7" t="s">
        <v>8304</v>
      </c>
      <c r="B10642" s="7">
        <v>3579</v>
      </c>
      <c r="C10642" s="29" t="s">
        <v>2725</v>
      </c>
      <c r="F10642" s="27" t="str">
        <f t="shared" si="166"/>
        <v>VIC3579APPIN</v>
      </c>
      <c r="G10642" s="30">
        <v>10630</v>
      </c>
      <c r="H10642" s="49">
        <v>-17.721681636154099</v>
      </c>
      <c r="I10642" s="15">
        <v>-2.2256189470000001</v>
      </c>
      <c r="J10642" s="15">
        <v>-2.2256189470000001</v>
      </c>
      <c r="K10642" s="15">
        <v>-18.612222917931799</v>
      </c>
      <c r="P10642" s="49">
        <v>-8.0555333080655291</v>
      </c>
      <c r="Q10642" s="15">
        <v>-0.43766091800000001</v>
      </c>
      <c r="R10642" s="15">
        <v>-0.43766091800000001</v>
      </c>
      <c r="S10642" s="15">
        <v>-37.224445835863598</v>
      </c>
      <c r="X10642" s="49">
        <v>-14.394932691670499</v>
      </c>
      <c r="Y10642" s="15">
        <v>-0.47155780600000002</v>
      </c>
      <c r="Z10642" s="15">
        <v>-0.47155780600000002</v>
      </c>
      <c r="AA10642" s="15">
        <v>-18.612222917931799</v>
      </c>
      <c r="AF10642" s="49">
        <v>2.8053075100115201</v>
      </c>
      <c r="AG10642" s="15">
        <v>-7.375</v>
      </c>
      <c r="AH10642" s="15">
        <v>-7.375</v>
      </c>
      <c r="AI10642" s="15">
        <v>-37.224445835863598</v>
      </c>
      <c r="AM10642" s="17"/>
    </row>
    <row r="10643" spans="1:39">
      <c r="A10643" s="7" t="s">
        <v>8304</v>
      </c>
      <c r="B10643" s="7">
        <v>3579</v>
      </c>
      <c r="C10643" s="29" t="s">
        <v>9795</v>
      </c>
      <c r="F10643" s="27" t="str">
        <f t="shared" si="166"/>
        <v>VIC3579APPIN SOUTH</v>
      </c>
      <c r="G10643" s="30">
        <v>10631</v>
      </c>
      <c r="H10643" s="49">
        <v>-17.721681636154099</v>
      </c>
      <c r="I10643" s="15">
        <v>-2.2256189470000001</v>
      </c>
      <c r="J10643" s="15">
        <v>-2.2256189470000001</v>
      </c>
      <c r="K10643" s="15">
        <v>-19.631362850891332</v>
      </c>
      <c r="P10643" s="49">
        <v>-8.0555333080655291</v>
      </c>
      <c r="Q10643" s="15">
        <v>-0.43766091800000001</v>
      </c>
      <c r="R10643" s="15">
        <v>-0.43766091800000001</v>
      </c>
      <c r="S10643" s="15">
        <v>-39.262725701782664</v>
      </c>
      <c r="X10643" s="49">
        <v>-14.394932691670499</v>
      </c>
      <c r="Y10643" s="15">
        <v>-0.47155780600000002</v>
      </c>
      <c r="Z10643" s="15">
        <v>-0.47155780600000002</v>
      </c>
      <c r="AA10643" s="15">
        <v>-19.631362850891332</v>
      </c>
      <c r="AF10643" s="49">
        <v>-0.88737836813467397</v>
      </c>
      <c r="AG10643" s="15">
        <v>-7.375</v>
      </c>
      <c r="AH10643" s="15">
        <v>-7.375</v>
      </c>
      <c r="AI10643" s="15">
        <v>-39.262725701782664</v>
      </c>
      <c r="AM10643" s="17"/>
    </row>
    <row r="10644" spans="1:39">
      <c r="A10644" s="7" t="s">
        <v>8304</v>
      </c>
      <c r="B10644" s="7">
        <v>3579</v>
      </c>
      <c r="C10644" s="29" t="s">
        <v>9796</v>
      </c>
      <c r="F10644" s="27" t="str">
        <f t="shared" si="166"/>
        <v>VIC3579BAEL BAEL</v>
      </c>
      <c r="G10644" s="30">
        <v>10632</v>
      </c>
      <c r="H10644" s="49">
        <v>-17.721681636154099</v>
      </c>
      <c r="I10644" s="15">
        <v>-2.2256189470000001</v>
      </c>
      <c r="J10644" s="15">
        <v>-2.2256189470000001</v>
      </c>
      <c r="K10644" s="15">
        <v>-19.631362850891332</v>
      </c>
      <c r="P10644" s="49">
        <v>-8.0555333080655291</v>
      </c>
      <c r="Q10644" s="15">
        <v>-0.43766091800000001</v>
      </c>
      <c r="R10644" s="15">
        <v>-0.43766091800000001</v>
      </c>
      <c r="S10644" s="15">
        <v>-39.262725701782664</v>
      </c>
      <c r="X10644" s="49">
        <v>-14.394932691670499</v>
      </c>
      <c r="Y10644" s="15">
        <v>-0.47155780600000002</v>
      </c>
      <c r="Z10644" s="15">
        <v>-0.47155780600000002</v>
      </c>
      <c r="AA10644" s="15">
        <v>-19.631362850891332</v>
      </c>
      <c r="AF10644" s="49">
        <v>1.73773453089233</v>
      </c>
      <c r="AG10644" s="15">
        <v>-7.375</v>
      </c>
      <c r="AH10644" s="15">
        <v>-7.375</v>
      </c>
      <c r="AI10644" s="15">
        <v>-39.262725701782664</v>
      </c>
      <c r="AM10644" s="17"/>
    </row>
    <row r="10645" spans="1:39">
      <c r="A10645" s="7" t="s">
        <v>8304</v>
      </c>
      <c r="B10645" s="7">
        <v>3579</v>
      </c>
      <c r="C10645" s="29" t="s">
        <v>9797</v>
      </c>
      <c r="F10645" s="27" t="str">
        <f t="shared" si="166"/>
        <v>VIC3579BENJEROOP</v>
      </c>
      <c r="G10645" s="30">
        <v>10633</v>
      </c>
      <c r="H10645" s="49">
        <v>-17.721681636154099</v>
      </c>
      <c r="I10645" s="15">
        <v>-2.2256189470000001</v>
      </c>
      <c r="J10645" s="15">
        <v>-2.2256189470000001</v>
      </c>
      <c r="K10645" s="15">
        <v>-18.612222917931799</v>
      </c>
      <c r="P10645" s="49">
        <v>-8.0555333080655291</v>
      </c>
      <c r="Q10645" s="15">
        <v>-0.43766091800000001</v>
      </c>
      <c r="R10645" s="15">
        <v>-0.43766091800000001</v>
      </c>
      <c r="S10645" s="15">
        <v>-37.224445835863598</v>
      </c>
      <c r="X10645" s="49">
        <v>-14.394932691670499</v>
      </c>
      <c r="Y10645" s="15">
        <v>-0.47155780600000002</v>
      </c>
      <c r="Z10645" s="15">
        <v>-0.47155780600000002</v>
      </c>
      <c r="AA10645" s="15">
        <v>-18.612222917931799</v>
      </c>
      <c r="AF10645" s="49">
        <v>5.7377345308923298</v>
      </c>
      <c r="AG10645" s="15">
        <v>-7.375</v>
      </c>
      <c r="AH10645" s="15">
        <v>-7.375</v>
      </c>
      <c r="AI10645" s="15">
        <v>-37.224445835863598</v>
      </c>
      <c r="AM10645" s="17"/>
    </row>
    <row r="10646" spans="1:39">
      <c r="A10646" s="7" t="s">
        <v>8304</v>
      </c>
      <c r="B10646" s="7">
        <v>3579</v>
      </c>
      <c r="C10646" s="29" t="s">
        <v>9798</v>
      </c>
      <c r="F10646" s="27" t="str">
        <f t="shared" si="166"/>
        <v>VIC3579BUDGERUM EAST</v>
      </c>
      <c r="G10646" s="30">
        <v>10634</v>
      </c>
      <c r="H10646" s="49">
        <v>-17.721681636154099</v>
      </c>
      <c r="I10646" s="15">
        <v>-2.2256189470000001</v>
      </c>
      <c r="J10646" s="15">
        <v>-2.2256189470000001</v>
      </c>
      <c r="K10646" s="15">
        <v>-19.631362850891332</v>
      </c>
      <c r="P10646" s="49">
        <v>-8.0555333080655291</v>
      </c>
      <c r="Q10646" s="15">
        <v>-0.43766091800000001</v>
      </c>
      <c r="R10646" s="15">
        <v>-0.43766091800000001</v>
      </c>
      <c r="S10646" s="15">
        <v>-39.262725701782664</v>
      </c>
      <c r="X10646" s="49">
        <v>-14.394932691670499</v>
      </c>
      <c r="Y10646" s="15">
        <v>-0.47155780600000002</v>
      </c>
      <c r="Z10646" s="15">
        <v>-0.47155780600000002</v>
      </c>
      <c r="AA10646" s="15">
        <v>-19.631362850891332</v>
      </c>
      <c r="AF10646" s="49">
        <v>5.7377345308923298</v>
      </c>
      <c r="AG10646" s="15">
        <v>-7.375</v>
      </c>
      <c r="AH10646" s="15">
        <v>-7.375</v>
      </c>
      <c r="AI10646" s="15">
        <v>-39.262725701782664</v>
      </c>
      <c r="AM10646" s="17"/>
    </row>
    <row r="10647" spans="1:39">
      <c r="A10647" s="7" t="s">
        <v>8304</v>
      </c>
      <c r="B10647" s="7">
        <v>3579</v>
      </c>
      <c r="C10647" s="29" t="s">
        <v>9799</v>
      </c>
      <c r="F10647" s="27" t="str">
        <f t="shared" si="166"/>
        <v>VIC3579CAPELS CROSSING</v>
      </c>
      <c r="G10647" s="30">
        <v>10635</v>
      </c>
      <c r="H10647" s="49">
        <v>-17.721681636154099</v>
      </c>
      <c r="I10647" s="15">
        <v>-2.2256189470000001</v>
      </c>
      <c r="J10647" s="15">
        <v>-2.2256189470000001</v>
      </c>
      <c r="K10647" s="15">
        <v>-19.097112304657191</v>
      </c>
      <c r="P10647" s="49">
        <v>-8.0555333080655291</v>
      </c>
      <c r="Q10647" s="15">
        <v>-0.43766091800000001</v>
      </c>
      <c r="R10647" s="15">
        <v>-0.43766091800000001</v>
      </c>
      <c r="S10647" s="15">
        <v>-38.194224609314382</v>
      </c>
      <c r="X10647" s="49">
        <v>-14.394932691670499</v>
      </c>
      <c r="Y10647" s="15">
        <v>-0.47155780600000002</v>
      </c>
      <c r="Z10647" s="15">
        <v>-0.47155780600000002</v>
      </c>
      <c r="AA10647" s="15">
        <v>-19.097112304657191</v>
      </c>
      <c r="AF10647" s="49">
        <v>5.7377345308923298</v>
      </c>
      <c r="AG10647" s="15">
        <v>-7.375</v>
      </c>
      <c r="AH10647" s="15">
        <v>-7.375</v>
      </c>
      <c r="AI10647" s="15">
        <v>-38.194224609314382</v>
      </c>
      <c r="AM10647" s="17"/>
    </row>
    <row r="10648" spans="1:39">
      <c r="A10648" s="7" t="s">
        <v>8304</v>
      </c>
      <c r="B10648" s="7">
        <v>3579</v>
      </c>
      <c r="C10648" s="29" t="s">
        <v>9800</v>
      </c>
      <c r="F10648" s="27" t="str">
        <f t="shared" si="166"/>
        <v>VIC3579DINGWALL</v>
      </c>
      <c r="G10648" s="30">
        <v>10636</v>
      </c>
      <c r="H10648" s="49">
        <v>-17.721681636154099</v>
      </c>
      <c r="I10648" s="15">
        <v>-2.2256189470000001</v>
      </c>
      <c r="J10648" s="15">
        <v>-2.2256189470000001</v>
      </c>
      <c r="K10648" s="15">
        <v>-19.631362850891332</v>
      </c>
      <c r="P10648" s="49">
        <v>-8.0555333080655291</v>
      </c>
      <c r="Q10648" s="15">
        <v>-0.43766091800000001</v>
      </c>
      <c r="R10648" s="15">
        <v>-0.43766091800000001</v>
      </c>
      <c r="S10648" s="15">
        <v>-39.262725701782664</v>
      </c>
      <c r="X10648" s="49">
        <v>-14.394932691670499</v>
      </c>
      <c r="Y10648" s="15">
        <v>-0.47155780600000002</v>
      </c>
      <c r="Z10648" s="15">
        <v>-0.47155780600000002</v>
      </c>
      <c r="AA10648" s="15">
        <v>-19.631362850891332</v>
      </c>
      <c r="AF10648" s="49">
        <v>5.7377345308923298</v>
      </c>
      <c r="AG10648" s="15">
        <v>-7.375</v>
      </c>
      <c r="AH10648" s="15">
        <v>-7.375</v>
      </c>
      <c r="AI10648" s="15">
        <v>-39.262725701782664</v>
      </c>
      <c r="AM10648" s="17"/>
    </row>
    <row r="10649" spans="1:39">
      <c r="A10649" s="7" t="s">
        <v>8304</v>
      </c>
      <c r="B10649" s="7">
        <v>3579</v>
      </c>
      <c r="C10649" s="29" t="s">
        <v>9801</v>
      </c>
      <c r="F10649" s="27" t="str">
        <f t="shared" si="166"/>
        <v>VIC3579FAIRLEY</v>
      </c>
      <c r="G10649" s="30">
        <v>10637</v>
      </c>
      <c r="H10649" s="49">
        <v>-17.721681636154099</v>
      </c>
      <c r="I10649" s="15">
        <v>-2.2256189470000001</v>
      </c>
      <c r="J10649" s="15">
        <v>-2.2256189470000001</v>
      </c>
      <c r="K10649" s="15">
        <v>-19.097112304657191</v>
      </c>
      <c r="P10649" s="49">
        <v>-8.0555333080655291</v>
      </c>
      <c r="Q10649" s="15">
        <v>-0.43766091800000001</v>
      </c>
      <c r="R10649" s="15">
        <v>-0.43766091800000001</v>
      </c>
      <c r="S10649" s="15">
        <v>-38.194224609314382</v>
      </c>
      <c r="X10649" s="49">
        <v>-14.394932691670499</v>
      </c>
      <c r="Y10649" s="15">
        <v>-0.47155780600000002</v>
      </c>
      <c r="Z10649" s="15">
        <v>-0.47155780600000002</v>
      </c>
      <c r="AA10649" s="15">
        <v>-19.097112304657191</v>
      </c>
      <c r="AF10649" s="49">
        <v>5.7377345308923298</v>
      </c>
      <c r="AG10649" s="15">
        <v>-7.375</v>
      </c>
      <c r="AH10649" s="15">
        <v>-7.375</v>
      </c>
      <c r="AI10649" s="15">
        <v>-38.194224609314382</v>
      </c>
      <c r="AM10649" s="17"/>
    </row>
    <row r="10650" spans="1:39">
      <c r="A10650" s="7" t="s">
        <v>8304</v>
      </c>
      <c r="B10650" s="7">
        <v>3579</v>
      </c>
      <c r="C10650" s="29" t="s">
        <v>9802</v>
      </c>
      <c r="F10650" s="27" t="str">
        <f t="shared" si="166"/>
        <v>VIC3579GONN CROSSING</v>
      </c>
      <c r="G10650" s="30">
        <v>10638</v>
      </c>
      <c r="H10650" s="49">
        <v>-17.721681636154099</v>
      </c>
      <c r="I10650" s="15">
        <v>-2.2256189470000001</v>
      </c>
      <c r="J10650" s="15">
        <v>-2.2256189470000001</v>
      </c>
      <c r="K10650" s="15">
        <v>-19.631362850891332</v>
      </c>
      <c r="P10650" s="49">
        <v>-8.0555333080655291</v>
      </c>
      <c r="Q10650" s="15">
        <v>-0.43766091800000001</v>
      </c>
      <c r="R10650" s="15">
        <v>-0.43766091800000001</v>
      </c>
      <c r="S10650" s="15">
        <v>-39.262725701782664</v>
      </c>
      <c r="X10650" s="49">
        <v>-14.394932691670499</v>
      </c>
      <c r="Y10650" s="15">
        <v>-0.47155780600000002</v>
      </c>
      <c r="Z10650" s="15">
        <v>-0.47155780600000002</v>
      </c>
      <c r="AA10650" s="15">
        <v>-19.631362850891332</v>
      </c>
      <c r="AF10650" s="49">
        <v>5.7377345308923298</v>
      </c>
      <c r="AG10650" s="15">
        <v>-7.375</v>
      </c>
      <c r="AH10650" s="15">
        <v>-7.375</v>
      </c>
      <c r="AI10650" s="15">
        <v>-39.262725701782664</v>
      </c>
      <c r="AM10650" s="17"/>
    </row>
    <row r="10651" spans="1:39">
      <c r="A10651" s="7" t="s">
        <v>8304</v>
      </c>
      <c r="B10651" s="7">
        <v>3579</v>
      </c>
      <c r="C10651" s="29" t="s">
        <v>9803</v>
      </c>
      <c r="F10651" s="27" t="str">
        <f t="shared" si="166"/>
        <v>VIC3579KERANG</v>
      </c>
      <c r="G10651" s="30">
        <v>10639</v>
      </c>
      <c r="H10651" s="49">
        <v>-17.721681636154099</v>
      </c>
      <c r="I10651" s="15">
        <v>-2.2256189470000001</v>
      </c>
      <c r="J10651" s="15">
        <v>-2.2256189470000001</v>
      </c>
      <c r="K10651" s="15">
        <v>-18.612222917931799</v>
      </c>
      <c r="P10651" s="49">
        <v>-8.0555333080655291</v>
      </c>
      <c r="Q10651" s="15">
        <v>-0.43766091800000001</v>
      </c>
      <c r="R10651" s="15">
        <v>-0.43766091800000001</v>
      </c>
      <c r="S10651" s="15">
        <v>-37.224445835863598</v>
      </c>
      <c r="X10651" s="49">
        <v>-14.394932691670499</v>
      </c>
      <c r="Y10651" s="15">
        <v>-0.47155780600000002</v>
      </c>
      <c r="Z10651" s="15">
        <v>-0.47155780600000002</v>
      </c>
      <c r="AA10651" s="15">
        <v>-18.612222917931799</v>
      </c>
      <c r="AF10651" s="49">
        <v>5.7377345308923298</v>
      </c>
      <c r="AG10651" s="15">
        <v>-3.375</v>
      </c>
      <c r="AH10651" s="15">
        <v>-3.375</v>
      </c>
      <c r="AI10651" s="15">
        <v>-37.224445835863598</v>
      </c>
      <c r="AM10651" s="17"/>
    </row>
    <row r="10652" spans="1:39">
      <c r="A10652" s="7" t="s">
        <v>8304</v>
      </c>
      <c r="B10652" s="7">
        <v>3579</v>
      </c>
      <c r="C10652" s="29" t="s">
        <v>9804</v>
      </c>
      <c r="F10652" s="27" t="str">
        <f t="shared" si="166"/>
        <v>VIC3579KERANG EAST</v>
      </c>
      <c r="G10652" s="30">
        <v>10640</v>
      </c>
      <c r="H10652" s="49">
        <v>-17.721681636154099</v>
      </c>
      <c r="I10652" s="15">
        <v>-2.2256189470000001</v>
      </c>
      <c r="J10652" s="15">
        <v>-2.2256189470000001</v>
      </c>
      <c r="K10652" s="15">
        <v>-19.631362850891332</v>
      </c>
      <c r="P10652" s="49">
        <v>-8.0555333080655291</v>
      </c>
      <c r="Q10652" s="15">
        <v>-0.43766091800000001</v>
      </c>
      <c r="R10652" s="15">
        <v>-0.43766091800000001</v>
      </c>
      <c r="S10652" s="15">
        <v>-39.262725701782664</v>
      </c>
      <c r="X10652" s="49">
        <v>-14.394932691670499</v>
      </c>
      <c r="Y10652" s="15">
        <v>-0.47155780600000002</v>
      </c>
      <c r="Z10652" s="15">
        <v>-0.47155780600000002</v>
      </c>
      <c r="AA10652" s="15">
        <v>-19.631362850891332</v>
      </c>
      <c r="AF10652" s="49">
        <v>5.7377345308923298</v>
      </c>
      <c r="AG10652" s="15">
        <v>-7.375</v>
      </c>
      <c r="AH10652" s="15">
        <v>-7.375</v>
      </c>
      <c r="AI10652" s="15">
        <v>-39.262725701782664</v>
      </c>
      <c r="AM10652" s="17"/>
    </row>
    <row r="10653" spans="1:39">
      <c r="A10653" s="7" t="s">
        <v>8304</v>
      </c>
      <c r="B10653" s="7">
        <v>3579</v>
      </c>
      <c r="C10653" s="29" t="s">
        <v>9805</v>
      </c>
      <c r="F10653" s="27" t="str">
        <f t="shared" si="166"/>
        <v>VIC3579KOROOP</v>
      </c>
      <c r="G10653" s="30">
        <v>10641</v>
      </c>
      <c r="H10653" s="49">
        <v>-17.721681636154099</v>
      </c>
      <c r="I10653" s="15">
        <v>-2.2256189470000001</v>
      </c>
      <c r="J10653" s="15">
        <v>-2.2256189470000001</v>
      </c>
      <c r="K10653" s="15">
        <v>-19.631362850891332</v>
      </c>
      <c r="P10653" s="49">
        <v>-8.0555333080655291</v>
      </c>
      <c r="Q10653" s="15">
        <v>-0.43766091800000001</v>
      </c>
      <c r="R10653" s="15">
        <v>-0.43766091800000001</v>
      </c>
      <c r="S10653" s="15">
        <v>-39.262725701782664</v>
      </c>
      <c r="X10653" s="49">
        <v>-14.394932691670499</v>
      </c>
      <c r="Y10653" s="15">
        <v>-0.47155780600000002</v>
      </c>
      <c r="Z10653" s="15">
        <v>-0.47155780600000002</v>
      </c>
      <c r="AA10653" s="15">
        <v>-19.631362850891332</v>
      </c>
      <c r="AF10653" s="49">
        <v>5.7377345308923298</v>
      </c>
      <c r="AG10653" s="15">
        <v>-7.375</v>
      </c>
      <c r="AH10653" s="15">
        <v>-7.375</v>
      </c>
      <c r="AI10653" s="15">
        <v>-39.262725701782664</v>
      </c>
      <c r="AM10653" s="17"/>
    </row>
    <row r="10654" spans="1:39">
      <c r="A10654" s="7" t="s">
        <v>8304</v>
      </c>
      <c r="B10654" s="7">
        <v>3579</v>
      </c>
      <c r="C10654" s="29" t="s">
        <v>9806</v>
      </c>
      <c r="F10654" s="27" t="str">
        <f t="shared" si="166"/>
        <v>VIC3579LAKE MERAN</v>
      </c>
      <c r="G10654" s="30">
        <v>10642</v>
      </c>
      <c r="H10654" s="49">
        <v>-17.721681636154099</v>
      </c>
      <c r="I10654" s="15">
        <v>-2.2256189470000001</v>
      </c>
      <c r="J10654" s="15">
        <v>-2.2256189470000001</v>
      </c>
      <c r="K10654" s="15">
        <v>-19.631362850891332</v>
      </c>
      <c r="P10654" s="49">
        <v>-8.0555333080655291</v>
      </c>
      <c r="Q10654" s="15">
        <v>-0.43766091800000001</v>
      </c>
      <c r="R10654" s="15">
        <v>-0.43766091800000001</v>
      </c>
      <c r="S10654" s="15">
        <v>-39.262725701782664</v>
      </c>
      <c r="X10654" s="49">
        <v>-14.394932691670499</v>
      </c>
      <c r="Y10654" s="15">
        <v>-0.47155780600000002</v>
      </c>
      <c r="Z10654" s="15">
        <v>-0.47155780600000002</v>
      </c>
      <c r="AA10654" s="15">
        <v>-19.631362850891332</v>
      </c>
      <c r="AF10654" s="49">
        <v>5.7377345308923298</v>
      </c>
      <c r="AG10654" s="15">
        <v>-7.375</v>
      </c>
      <c r="AH10654" s="15">
        <v>-7.375</v>
      </c>
      <c r="AI10654" s="15">
        <v>-39.262725701782664</v>
      </c>
      <c r="AM10654" s="17"/>
    </row>
    <row r="10655" spans="1:39">
      <c r="A10655" s="7" t="s">
        <v>8304</v>
      </c>
      <c r="B10655" s="7">
        <v>3579</v>
      </c>
      <c r="C10655" s="29" t="s">
        <v>9807</v>
      </c>
      <c r="F10655" s="27" t="str">
        <f t="shared" si="166"/>
        <v>VIC3579MACORNA</v>
      </c>
      <c r="G10655" s="30">
        <v>10643</v>
      </c>
      <c r="H10655" s="49">
        <v>-17.721681636154099</v>
      </c>
      <c r="I10655" s="15">
        <v>-2.2256189470000001</v>
      </c>
      <c r="J10655" s="15">
        <v>-2.2256189470000001</v>
      </c>
      <c r="K10655" s="15">
        <v>-17.627296146769606</v>
      </c>
      <c r="P10655" s="49">
        <v>-8.0555333080655291</v>
      </c>
      <c r="Q10655" s="15">
        <v>-0.43766091800000001</v>
      </c>
      <c r="R10655" s="15">
        <v>-0.43766091800000001</v>
      </c>
      <c r="S10655" s="15">
        <v>-35.254592293539211</v>
      </c>
      <c r="X10655" s="49">
        <v>-14.394932691670499</v>
      </c>
      <c r="Y10655" s="15">
        <v>-0.47155780600000002</v>
      </c>
      <c r="Z10655" s="15">
        <v>-0.47155780600000002</v>
      </c>
      <c r="AA10655" s="15">
        <v>-17.627296146769606</v>
      </c>
      <c r="AF10655" s="49">
        <v>5.7377345308923298</v>
      </c>
      <c r="AG10655" s="15">
        <v>-7.375</v>
      </c>
      <c r="AH10655" s="15">
        <v>-7.375</v>
      </c>
      <c r="AI10655" s="15">
        <v>-35.254592293539211</v>
      </c>
      <c r="AM10655" s="17"/>
    </row>
    <row r="10656" spans="1:39">
      <c r="A10656" s="7" t="s">
        <v>8304</v>
      </c>
      <c r="B10656" s="7">
        <v>3579</v>
      </c>
      <c r="C10656" s="29" t="s">
        <v>9808</v>
      </c>
      <c r="F10656" s="27" t="str">
        <f t="shared" si="166"/>
        <v>VIC3579MEERING WEST</v>
      </c>
      <c r="G10656" s="30">
        <v>10644</v>
      </c>
      <c r="H10656" s="49">
        <v>-17.721681636154099</v>
      </c>
      <c r="I10656" s="15">
        <v>-2.2256189470000001</v>
      </c>
      <c r="J10656" s="15">
        <v>-2.2256189470000001</v>
      </c>
      <c r="K10656" s="15">
        <v>-19.631362850891332</v>
      </c>
      <c r="P10656" s="49">
        <v>-8.0555333080655291</v>
      </c>
      <c r="Q10656" s="15">
        <v>-0.43766091800000001</v>
      </c>
      <c r="R10656" s="15">
        <v>-0.43766091800000001</v>
      </c>
      <c r="S10656" s="15">
        <v>-39.262725701782664</v>
      </c>
      <c r="X10656" s="49">
        <v>-14.394932691670499</v>
      </c>
      <c r="Y10656" s="15">
        <v>-0.47155780600000002</v>
      </c>
      <c r="Z10656" s="15">
        <v>-0.47155780600000002</v>
      </c>
      <c r="AA10656" s="15">
        <v>-19.631362850891332</v>
      </c>
      <c r="AF10656" s="49">
        <v>5.7377345308923298</v>
      </c>
      <c r="AG10656" s="15">
        <v>-7.375</v>
      </c>
      <c r="AH10656" s="15">
        <v>-7.375</v>
      </c>
      <c r="AI10656" s="15">
        <v>-39.262725701782664</v>
      </c>
      <c r="AM10656" s="17"/>
    </row>
    <row r="10657" spans="1:39">
      <c r="A10657" s="7" t="s">
        <v>8304</v>
      </c>
      <c r="B10657" s="7">
        <v>3579</v>
      </c>
      <c r="C10657" s="29" t="s">
        <v>9809</v>
      </c>
      <c r="F10657" s="27" t="str">
        <f t="shared" si="166"/>
        <v>VIC3579MILNES BRIDGE</v>
      </c>
      <c r="G10657" s="30">
        <v>10645</v>
      </c>
      <c r="H10657" s="49">
        <v>-17.721681636154099</v>
      </c>
      <c r="I10657" s="15">
        <v>-2.2256189470000001</v>
      </c>
      <c r="J10657" s="15">
        <v>-2.2256189470000001</v>
      </c>
      <c r="K10657" s="15">
        <v>-17.627296146769606</v>
      </c>
      <c r="P10657" s="49">
        <v>-8.0555333080655291</v>
      </c>
      <c r="Q10657" s="15">
        <v>-0.43766091800000001</v>
      </c>
      <c r="R10657" s="15">
        <v>-0.43766091800000001</v>
      </c>
      <c r="S10657" s="15">
        <v>-35.254592293539211</v>
      </c>
      <c r="X10657" s="49">
        <v>-14.394932691670499</v>
      </c>
      <c r="Y10657" s="15">
        <v>-0.47155780600000002</v>
      </c>
      <c r="Z10657" s="15">
        <v>-0.47155780600000002</v>
      </c>
      <c r="AA10657" s="15">
        <v>-17.627296146769606</v>
      </c>
      <c r="AF10657" s="49">
        <v>5.7377345308923298</v>
      </c>
      <c r="AG10657" s="15">
        <v>-7.375</v>
      </c>
      <c r="AH10657" s="15">
        <v>-7.375</v>
      </c>
      <c r="AI10657" s="15">
        <v>-35.254592293539211</v>
      </c>
      <c r="AM10657" s="17"/>
    </row>
    <row r="10658" spans="1:39">
      <c r="A10658" s="7" t="s">
        <v>8304</v>
      </c>
      <c r="B10658" s="7">
        <v>3579</v>
      </c>
      <c r="C10658" s="29" t="s">
        <v>9810</v>
      </c>
      <c r="F10658" s="27" t="str">
        <f t="shared" si="166"/>
        <v>VIC3579MURRABIT</v>
      </c>
      <c r="G10658" s="30">
        <v>10646</v>
      </c>
      <c r="H10658" s="49">
        <v>-17.721681636154099</v>
      </c>
      <c r="I10658" s="15">
        <v>-2.2256189470000001</v>
      </c>
      <c r="J10658" s="15">
        <v>-2.2256189470000001</v>
      </c>
      <c r="K10658" s="15">
        <v>-19.631362850891332</v>
      </c>
      <c r="P10658" s="49">
        <v>-8.0555333080655291</v>
      </c>
      <c r="Q10658" s="15">
        <v>-0.43766091800000001</v>
      </c>
      <c r="R10658" s="15">
        <v>-0.43766091800000001</v>
      </c>
      <c r="S10658" s="15">
        <v>-39.262725701782664</v>
      </c>
      <c r="X10658" s="49">
        <v>-14.394932691670499</v>
      </c>
      <c r="Y10658" s="15">
        <v>-0.47155780600000002</v>
      </c>
      <c r="Z10658" s="15">
        <v>-0.47155780600000002</v>
      </c>
      <c r="AA10658" s="15">
        <v>-19.631362850891332</v>
      </c>
      <c r="AF10658" s="49">
        <v>5.7377345308923298</v>
      </c>
      <c r="AG10658" s="15">
        <v>-7.375</v>
      </c>
      <c r="AH10658" s="15">
        <v>-7.375</v>
      </c>
      <c r="AI10658" s="15">
        <v>-39.262725701782664</v>
      </c>
      <c r="AM10658" s="17"/>
    </row>
    <row r="10659" spans="1:39">
      <c r="A10659" s="7" t="s">
        <v>8304</v>
      </c>
      <c r="B10659" s="7">
        <v>3579</v>
      </c>
      <c r="C10659" s="29" t="s">
        <v>9811</v>
      </c>
      <c r="F10659" s="27" t="str">
        <f t="shared" si="166"/>
        <v>VIC3579MURRABIT WEST</v>
      </c>
      <c r="G10659" s="30">
        <v>10647</v>
      </c>
      <c r="H10659" s="49">
        <v>-17.721681636154099</v>
      </c>
      <c r="I10659" s="15">
        <v>-2.2256189470000001</v>
      </c>
      <c r="J10659" s="15">
        <v>-2.2256189470000001</v>
      </c>
      <c r="K10659" s="15">
        <v>-19.631362850891332</v>
      </c>
      <c r="P10659" s="49">
        <v>-8.0555333080655291</v>
      </c>
      <c r="Q10659" s="15">
        <v>-0.43766091800000001</v>
      </c>
      <c r="R10659" s="15">
        <v>-0.43766091800000001</v>
      </c>
      <c r="S10659" s="15">
        <v>-39.262725701782664</v>
      </c>
      <c r="X10659" s="49">
        <v>-14.394932691670499</v>
      </c>
      <c r="Y10659" s="15">
        <v>-0.47155780600000002</v>
      </c>
      <c r="Z10659" s="15">
        <v>-0.47155780600000002</v>
      </c>
      <c r="AA10659" s="15">
        <v>-19.631362850891332</v>
      </c>
      <c r="AF10659" s="49">
        <v>5.7377345308923298</v>
      </c>
      <c r="AG10659" s="15">
        <v>-7.375</v>
      </c>
      <c r="AH10659" s="15">
        <v>-7.375</v>
      </c>
      <c r="AI10659" s="15">
        <v>-39.262725701782664</v>
      </c>
      <c r="AM10659" s="17"/>
    </row>
    <row r="10660" spans="1:39">
      <c r="A10660" s="7" t="s">
        <v>8304</v>
      </c>
      <c r="B10660" s="7">
        <v>3579</v>
      </c>
      <c r="C10660" s="29" t="s">
        <v>9812</v>
      </c>
      <c r="F10660" s="27" t="str">
        <f t="shared" si="166"/>
        <v>VIC3579MYALL</v>
      </c>
      <c r="G10660" s="30">
        <v>10648</v>
      </c>
      <c r="H10660" s="49">
        <v>-17.721681636154099</v>
      </c>
      <c r="I10660" s="15">
        <v>-2.2256189470000001</v>
      </c>
      <c r="J10660" s="15">
        <v>-2.2256189470000001</v>
      </c>
      <c r="K10660" s="15">
        <v>-17.627296146769606</v>
      </c>
      <c r="P10660" s="49">
        <v>-8.0555333080655291</v>
      </c>
      <c r="Q10660" s="15">
        <v>-0.43766091800000001</v>
      </c>
      <c r="R10660" s="15">
        <v>-0.43766091800000001</v>
      </c>
      <c r="S10660" s="15">
        <v>-35.254592293539211</v>
      </c>
      <c r="X10660" s="49">
        <v>-14.394932691670499</v>
      </c>
      <c r="Y10660" s="15">
        <v>-0.47155780600000002</v>
      </c>
      <c r="Z10660" s="15">
        <v>-0.47155780600000002</v>
      </c>
      <c r="AA10660" s="15">
        <v>-17.627296146769606</v>
      </c>
      <c r="AF10660" s="49">
        <v>5.7377345308923298</v>
      </c>
      <c r="AG10660" s="15">
        <v>-7.375</v>
      </c>
      <c r="AH10660" s="15">
        <v>-7.375</v>
      </c>
      <c r="AI10660" s="15">
        <v>-35.254592293539211</v>
      </c>
      <c r="AM10660" s="17"/>
    </row>
    <row r="10661" spans="1:39">
      <c r="A10661" s="7" t="s">
        <v>8304</v>
      </c>
      <c r="B10661" s="7">
        <v>3579</v>
      </c>
      <c r="C10661" s="29" t="s">
        <v>9813</v>
      </c>
      <c r="F10661" s="27" t="str">
        <f t="shared" si="166"/>
        <v>VIC3579MYSTIC PARK</v>
      </c>
      <c r="G10661" s="30">
        <v>10649</v>
      </c>
      <c r="H10661" s="49">
        <v>-17.721681636154099</v>
      </c>
      <c r="I10661" s="15">
        <v>-2.2256189470000001</v>
      </c>
      <c r="J10661" s="15">
        <v>-2.2256189470000001</v>
      </c>
      <c r="K10661" s="15">
        <v>-19.631362850891332</v>
      </c>
      <c r="P10661" s="49">
        <v>-8.0555333080655291</v>
      </c>
      <c r="Q10661" s="15">
        <v>-0.43766091800000001</v>
      </c>
      <c r="R10661" s="15">
        <v>-0.43766091800000001</v>
      </c>
      <c r="S10661" s="15">
        <v>-39.262725701782664</v>
      </c>
      <c r="X10661" s="49">
        <v>-14.394932691670499</v>
      </c>
      <c r="Y10661" s="15">
        <v>-0.47155780600000002</v>
      </c>
      <c r="Z10661" s="15">
        <v>-0.47155780600000002</v>
      </c>
      <c r="AA10661" s="15">
        <v>-19.631362850891332</v>
      </c>
      <c r="AF10661" s="49">
        <v>5.7377345308923298</v>
      </c>
      <c r="AG10661" s="15">
        <v>-7.375</v>
      </c>
      <c r="AH10661" s="15">
        <v>-7.375</v>
      </c>
      <c r="AI10661" s="15">
        <v>-39.262725701782664</v>
      </c>
      <c r="AM10661" s="17"/>
    </row>
    <row r="10662" spans="1:39">
      <c r="A10662" s="7" t="s">
        <v>8304</v>
      </c>
      <c r="B10662" s="7">
        <v>3579</v>
      </c>
      <c r="C10662" s="29" t="s">
        <v>7219</v>
      </c>
      <c r="F10662" s="27" t="str">
        <f t="shared" si="166"/>
        <v>VIC3579NORMANVILLE</v>
      </c>
      <c r="G10662" s="30">
        <v>10650</v>
      </c>
      <c r="H10662" s="49">
        <v>-17.721681636154099</v>
      </c>
      <c r="I10662" s="15">
        <v>-2.2256189470000001</v>
      </c>
      <c r="J10662" s="15">
        <v>-2.2256189470000001</v>
      </c>
      <c r="K10662" s="15">
        <v>-19.631362850891332</v>
      </c>
      <c r="P10662" s="49">
        <v>-8.0555333080655291</v>
      </c>
      <c r="Q10662" s="15">
        <v>-0.43766091800000001</v>
      </c>
      <c r="R10662" s="15">
        <v>-0.43766091800000001</v>
      </c>
      <c r="S10662" s="15">
        <v>-39.262725701782664</v>
      </c>
      <c r="X10662" s="49">
        <v>-14.394932691670499</v>
      </c>
      <c r="Y10662" s="15">
        <v>-0.47155780600000002</v>
      </c>
      <c r="Z10662" s="15">
        <v>-0.47155780600000002</v>
      </c>
      <c r="AA10662" s="15">
        <v>-19.631362850891332</v>
      </c>
      <c r="AF10662" s="49">
        <v>5.7377345308923298</v>
      </c>
      <c r="AG10662" s="15">
        <v>-7.375</v>
      </c>
      <c r="AH10662" s="15">
        <v>-7.375</v>
      </c>
      <c r="AI10662" s="15">
        <v>-39.262725701782664</v>
      </c>
      <c r="AM10662" s="17"/>
    </row>
    <row r="10663" spans="1:39">
      <c r="A10663" s="7" t="s">
        <v>8304</v>
      </c>
      <c r="B10663" s="7">
        <v>3579</v>
      </c>
      <c r="C10663" s="29" t="s">
        <v>9814</v>
      </c>
      <c r="F10663" s="27" t="str">
        <f t="shared" si="166"/>
        <v>VIC3579PINE VIEW</v>
      </c>
      <c r="G10663" s="30">
        <v>10651</v>
      </c>
      <c r="H10663" s="49">
        <v>-17.721681636154099</v>
      </c>
      <c r="I10663" s="15">
        <v>-2.2256189470000001</v>
      </c>
      <c r="J10663" s="15">
        <v>-2.2256189470000001</v>
      </c>
      <c r="K10663" s="15">
        <v>-18.612222917931799</v>
      </c>
      <c r="P10663" s="49">
        <v>-8.0555333080655291</v>
      </c>
      <c r="Q10663" s="15">
        <v>-0.43766091800000001</v>
      </c>
      <c r="R10663" s="15">
        <v>-0.43766091800000001</v>
      </c>
      <c r="S10663" s="15">
        <v>-37.224445835863598</v>
      </c>
      <c r="X10663" s="49">
        <v>-14.394932691670499</v>
      </c>
      <c r="Y10663" s="15">
        <v>-0.47155780600000002</v>
      </c>
      <c r="Z10663" s="15">
        <v>-0.47155780600000002</v>
      </c>
      <c r="AA10663" s="15">
        <v>-18.612222917931799</v>
      </c>
      <c r="AF10663" s="49">
        <v>5.7377345308923298</v>
      </c>
      <c r="AG10663" s="15">
        <v>-7.375</v>
      </c>
      <c r="AH10663" s="15">
        <v>-7.375</v>
      </c>
      <c r="AI10663" s="15">
        <v>-37.224445835863598</v>
      </c>
      <c r="AM10663" s="17"/>
    </row>
    <row r="10664" spans="1:39">
      <c r="A10664" s="7" t="s">
        <v>8304</v>
      </c>
      <c r="B10664" s="7">
        <v>3579</v>
      </c>
      <c r="C10664" s="29" t="s">
        <v>9815</v>
      </c>
      <c r="F10664" s="27" t="str">
        <f t="shared" si="166"/>
        <v>VIC3579REEDY LAKE</v>
      </c>
      <c r="G10664" s="30">
        <v>10652</v>
      </c>
      <c r="H10664" s="49">
        <v>-17.721681636154099</v>
      </c>
      <c r="I10664" s="15">
        <v>-2.2256189470000001</v>
      </c>
      <c r="J10664" s="15">
        <v>-2.2256189470000001</v>
      </c>
      <c r="K10664" s="15">
        <v>-18.612222917931799</v>
      </c>
      <c r="P10664" s="49">
        <v>-8.0555333080655291</v>
      </c>
      <c r="Q10664" s="15">
        <v>-0.43766091800000001</v>
      </c>
      <c r="R10664" s="15">
        <v>-0.43766091800000001</v>
      </c>
      <c r="S10664" s="15">
        <v>-37.224445835863598</v>
      </c>
      <c r="X10664" s="49">
        <v>-14.394932691670499</v>
      </c>
      <c r="Y10664" s="15">
        <v>-0.47155780600000002</v>
      </c>
      <c r="Z10664" s="15">
        <v>-0.47155780600000002</v>
      </c>
      <c r="AA10664" s="15">
        <v>-18.612222917931799</v>
      </c>
      <c r="AF10664" s="49">
        <v>5.7377345308923298</v>
      </c>
      <c r="AG10664" s="15">
        <v>-7.375</v>
      </c>
      <c r="AH10664" s="15">
        <v>-7.375</v>
      </c>
      <c r="AI10664" s="15">
        <v>-37.224445835863598</v>
      </c>
      <c r="AM10664" s="17"/>
    </row>
    <row r="10665" spans="1:39">
      <c r="A10665" s="7" t="s">
        <v>8304</v>
      </c>
      <c r="B10665" s="7">
        <v>3579</v>
      </c>
      <c r="C10665" s="29" t="s">
        <v>9816</v>
      </c>
      <c r="F10665" s="27" t="str">
        <f t="shared" si="166"/>
        <v>VIC3579SANDHILL LAKE</v>
      </c>
      <c r="G10665" s="30">
        <v>10653</v>
      </c>
      <c r="H10665" s="49">
        <v>-17.721681636154099</v>
      </c>
      <c r="I10665" s="15">
        <v>-2.2256189470000001</v>
      </c>
      <c r="J10665" s="15">
        <v>-2.2256189470000001</v>
      </c>
      <c r="K10665" s="15">
        <v>-18.612222917931799</v>
      </c>
      <c r="P10665" s="49">
        <v>-8.0555333080655291</v>
      </c>
      <c r="Q10665" s="15">
        <v>-0.43766091800000001</v>
      </c>
      <c r="R10665" s="15">
        <v>-0.43766091800000001</v>
      </c>
      <c r="S10665" s="15">
        <v>-37.224445835863598</v>
      </c>
      <c r="X10665" s="49">
        <v>-14.394932691670499</v>
      </c>
      <c r="Y10665" s="15">
        <v>-0.47155780600000002</v>
      </c>
      <c r="Z10665" s="15">
        <v>-0.47155780600000002</v>
      </c>
      <c r="AA10665" s="15">
        <v>-18.612222917931799</v>
      </c>
      <c r="AF10665" s="49">
        <v>5.7377345308923298</v>
      </c>
      <c r="AG10665" s="15">
        <v>-7.375</v>
      </c>
      <c r="AH10665" s="15">
        <v>-7.375</v>
      </c>
      <c r="AI10665" s="15">
        <v>-37.224445835863598</v>
      </c>
      <c r="AM10665" s="17"/>
    </row>
    <row r="10666" spans="1:39">
      <c r="A10666" s="7" t="s">
        <v>8304</v>
      </c>
      <c r="B10666" s="7">
        <v>3579</v>
      </c>
      <c r="C10666" s="29" t="s">
        <v>9817</v>
      </c>
      <c r="F10666" s="27" t="str">
        <f t="shared" si="166"/>
        <v>VIC3579TEAL POINT</v>
      </c>
      <c r="G10666" s="30">
        <v>10654</v>
      </c>
      <c r="H10666" s="49">
        <v>-17.721681636154099</v>
      </c>
      <c r="I10666" s="15">
        <v>-2.2256189470000001</v>
      </c>
      <c r="J10666" s="15">
        <v>-2.2256189470000001</v>
      </c>
      <c r="K10666" s="15">
        <v>-18.612222917931799</v>
      </c>
      <c r="P10666" s="49">
        <v>-8.0555333080655291</v>
      </c>
      <c r="Q10666" s="15">
        <v>-0.43766091800000001</v>
      </c>
      <c r="R10666" s="15">
        <v>-0.43766091800000001</v>
      </c>
      <c r="S10666" s="15">
        <v>-37.224445835863598</v>
      </c>
      <c r="X10666" s="49">
        <v>-14.394932691670499</v>
      </c>
      <c r="Y10666" s="15">
        <v>-0.47155780600000002</v>
      </c>
      <c r="Z10666" s="15">
        <v>-0.47155780600000002</v>
      </c>
      <c r="AA10666" s="15">
        <v>-18.612222917931799</v>
      </c>
      <c r="AF10666" s="49">
        <v>5.7377345308923298</v>
      </c>
      <c r="AG10666" s="15">
        <v>-7.375</v>
      </c>
      <c r="AH10666" s="15">
        <v>-7.375</v>
      </c>
      <c r="AI10666" s="15">
        <v>-37.224445835863598</v>
      </c>
      <c r="AM10666" s="17"/>
    </row>
    <row r="10667" spans="1:39">
      <c r="A10667" s="7" t="s">
        <v>8304</v>
      </c>
      <c r="B10667" s="7">
        <v>3579</v>
      </c>
      <c r="C10667" s="29" t="s">
        <v>9818</v>
      </c>
      <c r="F10667" s="27" t="str">
        <f t="shared" si="166"/>
        <v>VIC3579TRAGOWEL</v>
      </c>
      <c r="G10667" s="30">
        <v>10655</v>
      </c>
      <c r="H10667" s="49">
        <v>-17.721681636154099</v>
      </c>
      <c r="I10667" s="15">
        <v>-2.2256189470000001</v>
      </c>
      <c r="J10667" s="15">
        <v>-2.2256189470000001</v>
      </c>
      <c r="K10667" s="15">
        <v>-19.631362850891332</v>
      </c>
      <c r="P10667" s="49">
        <v>-8.0555333080655291</v>
      </c>
      <c r="Q10667" s="15">
        <v>-0.43766091800000001</v>
      </c>
      <c r="R10667" s="15">
        <v>-0.43766091800000001</v>
      </c>
      <c r="S10667" s="15">
        <v>-39.262725701782664</v>
      </c>
      <c r="X10667" s="49">
        <v>-14.394932691670499</v>
      </c>
      <c r="Y10667" s="15">
        <v>-0.47155780600000002</v>
      </c>
      <c r="Z10667" s="15">
        <v>-0.47155780600000002</v>
      </c>
      <c r="AA10667" s="15">
        <v>-19.631362850891332</v>
      </c>
      <c r="AF10667" s="49">
        <v>5.7377345308923298</v>
      </c>
      <c r="AG10667" s="15">
        <v>-7.375</v>
      </c>
      <c r="AH10667" s="15">
        <v>-7.375</v>
      </c>
      <c r="AI10667" s="15">
        <v>-39.262725701782664</v>
      </c>
      <c r="AM10667" s="17"/>
    </row>
    <row r="10668" spans="1:39">
      <c r="A10668" s="7" t="s">
        <v>8304</v>
      </c>
      <c r="B10668" s="7">
        <v>3579</v>
      </c>
      <c r="C10668" s="29" t="s">
        <v>2701</v>
      </c>
      <c r="F10668" s="27" t="str">
        <f t="shared" si="166"/>
        <v>VIC3579WANDELLA</v>
      </c>
      <c r="G10668" s="30">
        <v>10656</v>
      </c>
      <c r="H10668" s="49">
        <v>-17.721681636154099</v>
      </c>
      <c r="I10668" s="15">
        <v>-2.2256189470000001</v>
      </c>
      <c r="J10668" s="15">
        <v>-2.2256189470000001</v>
      </c>
      <c r="K10668" s="15">
        <v>-19.631362850891332</v>
      </c>
      <c r="P10668" s="49">
        <v>-8.0555333080655291</v>
      </c>
      <c r="Q10668" s="15">
        <v>-0.43766091800000001</v>
      </c>
      <c r="R10668" s="15">
        <v>-0.43766091800000001</v>
      </c>
      <c r="S10668" s="15">
        <v>-39.262725701782664</v>
      </c>
      <c r="X10668" s="49">
        <v>-14.394932691670499</v>
      </c>
      <c r="Y10668" s="15">
        <v>-0.47155780600000002</v>
      </c>
      <c r="Z10668" s="15">
        <v>-0.47155780600000002</v>
      </c>
      <c r="AA10668" s="15">
        <v>-19.631362850891332</v>
      </c>
      <c r="AF10668" s="49">
        <v>5.7377345308923298</v>
      </c>
      <c r="AG10668" s="15">
        <v>-7.375</v>
      </c>
      <c r="AH10668" s="15">
        <v>-7.375</v>
      </c>
      <c r="AI10668" s="15">
        <v>-39.262725701782664</v>
      </c>
      <c r="AM10668" s="17"/>
    </row>
    <row r="10669" spans="1:39">
      <c r="A10669" s="7" t="s">
        <v>8304</v>
      </c>
      <c r="B10669" s="7">
        <v>3579</v>
      </c>
      <c r="C10669" s="29" t="s">
        <v>3179</v>
      </c>
      <c r="F10669" s="27" t="str">
        <f t="shared" si="166"/>
        <v>VIC3579WESTBY</v>
      </c>
      <c r="G10669" s="30">
        <v>10657</v>
      </c>
      <c r="H10669" s="49">
        <v>-17.721681636154099</v>
      </c>
      <c r="I10669" s="15">
        <v>-2.2256189470000001</v>
      </c>
      <c r="J10669" s="15">
        <v>-2.2256189470000001</v>
      </c>
      <c r="K10669" s="15">
        <v>-18.612222917931799</v>
      </c>
      <c r="P10669" s="49">
        <v>-8.0555333080655291</v>
      </c>
      <c r="Q10669" s="15">
        <v>-0.43766091800000001</v>
      </c>
      <c r="R10669" s="15">
        <v>-0.43766091800000001</v>
      </c>
      <c r="S10669" s="15">
        <v>-37.224445835863598</v>
      </c>
      <c r="X10669" s="49">
        <v>-14.394932691670499</v>
      </c>
      <c r="Y10669" s="15">
        <v>-0.47155780600000002</v>
      </c>
      <c r="Z10669" s="15">
        <v>-0.47155780600000002</v>
      </c>
      <c r="AA10669" s="15">
        <v>-18.612222917931799</v>
      </c>
      <c r="AF10669" s="49">
        <v>5.7377345308923298</v>
      </c>
      <c r="AG10669" s="15">
        <v>-7.375</v>
      </c>
      <c r="AH10669" s="15">
        <v>-7.375</v>
      </c>
      <c r="AI10669" s="15">
        <v>-37.224445835863598</v>
      </c>
      <c r="AM10669" s="17"/>
    </row>
    <row r="10670" spans="1:39">
      <c r="A10670" s="7" t="s">
        <v>8304</v>
      </c>
      <c r="B10670" s="7">
        <v>3580</v>
      </c>
      <c r="C10670" s="29" t="s">
        <v>9819</v>
      </c>
      <c r="F10670" s="27" t="str">
        <f t="shared" si="166"/>
        <v>VIC3580KOONDROOK</v>
      </c>
      <c r="G10670" s="30">
        <v>10658</v>
      </c>
      <c r="H10670" s="49">
        <v>-17.721681636154099</v>
      </c>
      <c r="I10670" s="15">
        <v>-2.2221189469999998</v>
      </c>
      <c r="J10670" s="15">
        <v>-2.2221189469999998</v>
      </c>
      <c r="K10670" s="15">
        <v>-16.679527790318968</v>
      </c>
      <c r="P10670" s="49">
        <v>-8.0555333080655291</v>
      </c>
      <c r="Q10670" s="15">
        <v>-0.43490100700000001</v>
      </c>
      <c r="R10670" s="15">
        <v>-0.43490100700000001</v>
      </c>
      <c r="S10670" s="15">
        <v>-33.359055580637936</v>
      </c>
      <c r="X10670" s="49">
        <v>-14.394932691670499</v>
      </c>
      <c r="Y10670" s="15">
        <v>-0.468120806</v>
      </c>
      <c r="Z10670" s="15">
        <v>-0.468120806</v>
      </c>
      <c r="AA10670" s="15">
        <v>-16.679527790318968</v>
      </c>
      <c r="AF10670" s="49">
        <v>5.7377345308923298</v>
      </c>
      <c r="AG10670" s="15">
        <v>-7.375</v>
      </c>
      <c r="AH10670" s="15">
        <v>-7.375</v>
      </c>
      <c r="AI10670" s="15">
        <v>-33.359055580637936</v>
      </c>
      <c r="AM10670" s="17"/>
    </row>
    <row r="10671" spans="1:39">
      <c r="A10671" s="7" t="s">
        <v>8304</v>
      </c>
      <c r="B10671" s="7">
        <v>3581</v>
      </c>
      <c r="C10671" s="29" t="s">
        <v>9820</v>
      </c>
      <c r="F10671" s="27" t="str">
        <f t="shared" si="166"/>
        <v>VIC3581BEAUCHAMP</v>
      </c>
      <c r="G10671" s="30">
        <v>10659</v>
      </c>
      <c r="H10671" s="49">
        <v>-17.721681636154099</v>
      </c>
      <c r="I10671" s="15">
        <v>-19</v>
      </c>
      <c r="J10671" s="15">
        <v>-19</v>
      </c>
      <c r="K10671" s="15">
        <v>-19.631362850891332</v>
      </c>
      <c r="P10671" s="49">
        <v>-8.0555333080655291</v>
      </c>
      <c r="Q10671" s="15">
        <v>-12.324999999999999</v>
      </c>
      <c r="R10671" s="15">
        <v>-12.324999999999999</v>
      </c>
      <c r="S10671" s="15">
        <v>-39.262725701782664</v>
      </c>
      <c r="X10671" s="49">
        <v>-14.394932691670499</v>
      </c>
      <c r="Y10671" s="15">
        <v>-16.702699312</v>
      </c>
      <c r="Z10671" s="15">
        <v>-16.702699312</v>
      </c>
      <c r="AA10671" s="15">
        <v>-19.631362850891332</v>
      </c>
      <c r="AF10671" s="49">
        <v>5.7377345308923298</v>
      </c>
      <c r="AG10671" s="15">
        <v>-7.375</v>
      </c>
      <c r="AH10671" s="15">
        <v>-7.375</v>
      </c>
      <c r="AI10671" s="15">
        <v>-39.262725701782664</v>
      </c>
      <c r="AM10671" s="17"/>
    </row>
    <row r="10672" spans="1:39">
      <c r="A10672" s="7" t="s">
        <v>8304</v>
      </c>
      <c r="B10672" s="7">
        <v>3581</v>
      </c>
      <c r="C10672" s="29" t="s">
        <v>9821</v>
      </c>
      <c r="F10672" s="27" t="str">
        <f t="shared" si="166"/>
        <v>VIC3581LAKE CHARM</v>
      </c>
      <c r="G10672" s="30">
        <v>10660</v>
      </c>
      <c r="H10672" s="49">
        <v>-17.721681636154099</v>
      </c>
      <c r="I10672" s="15">
        <v>-19</v>
      </c>
      <c r="J10672" s="15">
        <v>-19</v>
      </c>
      <c r="K10672" s="15">
        <v>-19.631362850891332</v>
      </c>
      <c r="P10672" s="49">
        <v>-8.0555333080655291</v>
      </c>
      <c r="Q10672" s="15">
        <v>-12.324999999999999</v>
      </c>
      <c r="R10672" s="15">
        <v>-12.324999999999999</v>
      </c>
      <c r="S10672" s="15">
        <v>-39.262725701782664</v>
      </c>
      <c r="X10672" s="49">
        <v>-14.394932691670499</v>
      </c>
      <c r="Y10672" s="15">
        <v>-16.702699312</v>
      </c>
      <c r="Z10672" s="15">
        <v>-16.702699312</v>
      </c>
      <c r="AA10672" s="15">
        <v>-19.631362850891332</v>
      </c>
      <c r="AF10672" s="49">
        <v>5.7377345308923298</v>
      </c>
      <c r="AG10672" s="15">
        <v>-7.375</v>
      </c>
      <c r="AH10672" s="15">
        <v>-7.375</v>
      </c>
      <c r="AI10672" s="15">
        <v>-39.262725701782664</v>
      </c>
      <c r="AM10672" s="17"/>
    </row>
    <row r="10673" spans="1:39">
      <c r="A10673" s="7" t="s">
        <v>8304</v>
      </c>
      <c r="B10673" s="7">
        <v>3583</v>
      </c>
      <c r="C10673" s="29" t="s">
        <v>9822</v>
      </c>
      <c r="F10673" s="27" t="str">
        <f t="shared" si="166"/>
        <v>VIC3583TRESCO</v>
      </c>
      <c r="G10673" s="30">
        <v>10661</v>
      </c>
      <c r="H10673" s="49">
        <v>-17.721681636154099</v>
      </c>
      <c r="I10673" s="15">
        <v>-2.218618947</v>
      </c>
      <c r="J10673" s="15">
        <v>-2.218618947</v>
      </c>
      <c r="K10673" s="15">
        <v>-18.612222917931799</v>
      </c>
      <c r="P10673" s="49">
        <v>-8.0555333080655291</v>
      </c>
      <c r="Q10673" s="15">
        <v>-0.432141096</v>
      </c>
      <c r="R10673" s="15">
        <v>-0.432141096</v>
      </c>
      <c r="S10673" s="15">
        <v>-37.224445835863598</v>
      </c>
      <c r="X10673" s="49">
        <v>-14.394932691670499</v>
      </c>
      <c r="Y10673" s="15">
        <v>-0.46468380599999998</v>
      </c>
      <c r="Z10673" s="15">
        <v>-0.46468380599999998</v>
      </c>
      <c r="AA10673" s="15">
        <v>-18.612222917931799</v>
      </c>
      <c r="AF10673" s="49">
        <v>5.7377345308923298</v>
      </c>
      <c r="AG10673" s="15">
        <v>-7.375</v>
      </c>
      <c r="AH10673" s="15">
        <v>-7.375</v>
      </c>
      <c r="AI10673" s="15">
        <v>-37.224445835863598</v>
      </c>
      <c r="AM10673" s="17"/>
    </row>
    <row r="10674" spans="1:39">
      <c r="A10674" s="7" t="s">
        <v>8304</v>
      </c>
      <c r="B10674" s="7">
        <v>3584</v>
      </c>
      <c r="C10674" s="29" t="s">
        <v>9823</v>
      </c>
      <c r="F10674" s="27" t="str">
        <f t="shared" si="166"/>
        <v>VIC3584LAKE BOGA</v>
      </c>
      <c r="G10674" s="30">
        <v>10662</v>
      </c>
      <c r="H10674" s="49">
        <v>-17.721681636154099</v>
      </c>
      <c r="I10674" s="15">
        <v>-2.218618947</v>
      </c>
      <c r="J10674" s="15">
        <v>-2.218618947</v>
      </c>
      <c r="K10674" s="15">
        <v>-18.612222917931799</v>
      </c>
      <c r="P10674" s="49">
        <v>-8.0555333080655291</v>
      </c>
      <c r="Q10674" s="15">
        <v>-0.432141096</v>
      </c>
      <c r="R10674" s="15">
        <v>-0.432141096</v>
      </c>
      <c r="S10674" s="15">
        <v>-37.224445835863598</v>
      </c>
      <c r="X10674" s="49">
        <v>-14.394932691670499</v>
      </c>
      <c r="Y10674" s="15">
        <v>-0.46468380599999998</v>
      </c>
      <c r="Z10674" s="15">
        <v>-0.46468380599999998</v>
      </c>
      <c r="AA10674" s="15">
        <v>-18.612222917931799</v>
      </c>
      <c r="AF10674" s="49">
        <v>5.7377345308923298</v>
      </c>
      <c r="AG10674" s="15">
        <v>-7.375</v>
      </c>
      <c r="AH10674" s="15">
        <v>-7.375</v>
      </c>
      <c r="AI10674" s="15">
        <v>-37.224445835863598</v>
      </c>
      <c r="AM10674" s="17"/>
    </row>
    <row r="10675" spans="1:39">
      <c r="A10675" s="7" t="s">
        <v>8304</v>
      </c>
      <c r="B10675" s="7">
        <v>3584</v>
      </c>
      <c r="C10675" s="29" t="s">
        <v>9824</v>
      </c>
      <c r="F10675" s="27" t="str">
        <f t="shared" si="166"/>
        <v>VIC3584TRESCO WEST</v>
      </c>
      <c r="G10675" s="30">
        <v>10663</v>
      </c>
      <c r="H10675" s="49">
        <v>-17.721681636154099</v>
      </c>
      <c r="I10675" s="15">
        <v>-2.218618947</v>
      </c>
      <c r="J10675" s="15">
        <v>-2.218618947</v>
      </c>
      <c r="K10675" s="15">
        <v>-18.612222917931799</v>
      </c>
      <c r="P10675" s="49">
        <v>-8.0555333080655291</v>
      </c>
      <c r="Q10675" s="15">
        <v>-0.432141096</v>
      </c>
      <c r="R10675" s="15">
        <v>-0.432141096</v>
      </c>
      <c r="S10675" s="15">
        <v>-37.224445835863598</v>
      </c>
      <c r="X10675" s="49">
        <v>-14.394932691670499</v>
      </c>
      <c r="Y10675" s="15">
        <v>-0.46468380599999998</v>
      </c>
      <c r="Z10675" s="15">
        <v>-0.46468380599999998</v>
      </c>
      <c r="AA10675" s="15">
        <v>-18.612222917931799</v>
      </c>
      <c r="AF10675" s="49">
        <v>5.7377345308923298</v>
      </c>
      <c r="AG10675" s="15">
        <v>-7.375</v>
      </c>
      <c r="AH10675" s="15">
        <v>-7.375</v>
      </c>
      <c r="AI10675" s="15">
        <v>-37.224445835863598</v>
      </c>
      <c r="AM10675" s="17"/>
    </row>
    <row r="10676" spans="1:39">
      <c r="A10676" s="7" t="s">
        <v>8304</v>
      </c>
      <c r="B10676" s="7">
        <v>3585</v>
      </c>
      <c r="C10676" s="29" t="s">
        <v>9825</v>
      </c>
      <c r="F10676" s="27" t="str">
        <f t="shared" si="166"/>
        <v>VIC3585SWAN HILL</v>
      </c>
      <c r="G10676" s="30">
        <v>10664</v>
      </c>
      <c r="H10676" s="49">
        <v>-17.721681636154099</v>
      </c>
      <c r="I10676" s="15">
        <v>-5.2575322890000002</v>
      </c>
      <c r="J10676" s="15">
        <v>-5.2575322890000002</v>
      </c>
      <c r="K10676" s="15">
        <v>-26.834356423324056</v>
      </c>
      <c r="P10676" s="49">
        <v>-8.0555333080655291</v>
      </c>
      <c r="Q10676" s="15">
        <v>-2.8284640560000001</v>
      </c>
      <c r="R10676" s="15">
        <v>-2.8284640560000001</v>
      </c>
      <c r="S10676" s="15">
        <v>-53.668712846648113</v>
      </c>
      <c r="X10676" s="49">
        <v>-14.394932691670499</v>
      </c>
      <c r="Y10676" s="15">
        <v>-3.4488967079999999</v>
      </c>
      <c r="Z10676" s="15">
        <v>-3.4488967079999999</v>
      </c>
      <c r="AA10676" s="15">
        <v>-26.834356423324056</v>
      </c>
      <c r="AF10676" s="49">
        <v>5.7377345308923298</v>
      </c>
      <c r="AG10676" s="15">
        <v>0.67500000000000004</v>
      </c>
      <c r="AH10676" s="15">
        <v>0.67500000000000004</v>
      </c>
      <c r="AI10676" s="15">
        <v>-53.668712846648113</v>
      </c>
      <c r="AM10676" s="17"/>
    </row>
    <row r="10677" spans="1:39">
      <c r="A10677" s="7" t="s">
        <v>8304</v>
      </c>
      <c r="B10677" s="7">
        <v>3586</v>
      </c>
      <c r="C10677" s="29" t="s">
        <v>9826</v>
      </c>
      <c r="F10677" s="27" t="str">
        <f t="shared" si="166"/>
        <v>VIC3586MURRAWEE</v>
      </c>
      <c r="G10677" s="30">
        <v>10665</v>
      </c>
      <c r="H10677" s="49">
        <v>-17.721681636154099</v>
      </c>
      <c r="I10677" s="15">
        <v>-2.2221189469999998</v>
      </c>
      <c r="J10677" s="15">
        <v>-2.2221189469999998</v>
      </c>
      <c r="K10677" s="15">
        <v>-19.631362850891332</v>
      </c>
      <c r="P10677" s="49">
        <v>-8.0555333080655291</v>
      </c>
      <c r="Q10677" s="15">
        <v>-0.43490100700000001</v>
      </c>
      <c r="R10677" s="15">
        <v>-0.43490100700000001</v>
      </c>
      <c r="S10677" s="15">
        <v>-39.262725701782664</v>
      </c>
      <c r="X10677" s="49">
        <v>-14.394932691670499</v>
      </c>
      <c r="Y10677" s="15">
        <v>-0.468120806</v>
      </c>
      <c r="Z10677" s="15">
        <v>-0.468120806</v>
      </c>
      <c r="AA10677" s="15">
        <v>-19.631362850891332</v>
      </c>
      <c r="AF10677" s="49">
        <v>5.7377345308923298</v>
      </c>
      <c r="AG10677" s="15">
        <v>-3.3250000000000002</v>
      </c>
      <c r="AH10677" s="15">
        <v>-3.3250000000000002</v>
      </c>
      <c r="AI10677" s="15">
        <v>-39.262725701782664</v>
      </c>
      <c r="AM10677" s="17"/>
    </row>
    <row r="10678" spans="1:39">
      <c r="A10678" s="7" t="s">
        <v>8304</v>
      </c>
      <c r="B10678" s="7">
        <v>3586</v>
      </c>
      <c r="C10678" s="29" t="s">
        <v>9827</v>
      </c>
      <c r="F10678" s="27" t="str">
        <f t="shared" si="166"/>
        <v>VIC3586MURRAYDALE</v>
      </c>
      <c r="G10678" s="30">
        <v>10666</v>
      </c>
      <c r="H10678" s="49">
        <v>-17.721681636154099</v>
      </c>
      <c r="I10678" s="15">
        <v>-2.2221189469999998</v>
      </c>
      <c r="J10678" s="15">
        <v>-2.2221189469999998</v>
      </c>
      <c r="K10678" s="15">
        <v>-19.631362850891332</v>
      </c>
      <c r="P10678" s="49">
        <v>-8.0555333080655291</v>
      </c>
      <c r="Q10678" s="15">
        <v>-0.43490100700000001</v>
      </c>
      <c r="R10678" s="15">
        <v>-0.43490100700000001</v>
      </c>
      <c r="S10678" s="15">
        <v>-39.262725701782664</v>
      </c>
      <c r="X10678" s="49">
        <v>-14.394932691670499</v>
      </c>
      <c r="Y10678" s="15">
        <v>-0.468120806</v>
      </c>
      <c r="Z10678" s="15">
        <v>-0.468120806</v>
      </c>
      <c r="AA10678" s="15">
        <v>-19.631362850891332</v>
      </c>
      <c r="AF10678" s="49">
        <v>5.7377345308923298</v>
      </c>
      <c r="AG10678" s="15">
        <v>-3.3250000000000002</v>
      </c>
      <c r="AH10678" s="15">
        <v>-3.3250000000000002</v>
      </c>
      <c r="AI10678" s="15">
        <v>-39.262725701782664</v>
      </c>
      <c r="AM10678" s="17"/>
    </row>
    <row r="10679" spans="1:39">
      <c r="A10679" s="7" t="s">
        <v>8304</v>
      </c>
      <c r="B10679" s="7">
        <v>3586</v>
      </c>
      <c r="C10679" s="29" t="s">
        <v>9828</v>
      </c>
      <c r="F10679" s="27" t="str">
        <f t="shared" si="166"/>
        <v>VIC3586TYNTYNDER</v>
      </c>
      <c r="G10679" s="30">
        <v>10667</v>
      </c>
      <c r="H10679" s="49">
        <v>-17.721681636154099</v>
      </c>
      <c r="I10679" s="15">
        <v>-2.2221189469999998</v>
      </c>
      <c r="J10679" s="15">
        <v>-2.2221189469999998</v>
      </c>
      <c r="K10679" s="15">
        <v>-19.631362850891332</v>
      </c>
      <c r="P10679" s="49">
        <v>-8.0555333080655291</v>
      </c>
      <c r="Q10679" s="15">
        <v>-0.43490100700000001</v>
      </c>
      <c r="R10679" s="15">
        <v>-0.43490100700000001</v>
      </c>
      <c r="S10679" s="15">
        <v>-39.262725701782664</v>
      </c>
      <c r="X10679" s="49">
        <v>-14.394932691670499</v>
      </c>
      <c r="Y10679" s="15">
        <v>-0.468120806</v>
      </c>
      <c r="Z10679" s="15">
        <v>-0.468120806</v>
      </c>
      <c r="AA10679" s="15">
        <v>-19.631362850891332</v>
      </c>
      <c r="AF10679" s="49">
        <v>2.8053075100115201</v>
      </c>
      <c r="AG10679" s="15">
        <v>-3.3250000000000002</v>
      </c>
      <c r="AH10679" s="15">
        <v>-3.3250000000000002</v>
      </c>
      <c r="AI10679" s="15">
        <v>-39.262725701782664</v>
      </c>
      <c r="AM10679" s="17"/>
    </row>
    <row r="10680" spans="1:39">
      <c r="A10680" s="7" t="s">
        <v>8304</v>
      </c>
      <c r="B10680" s="7">
        <v>3586</v>
      </c>
      <c r="C10680" s="29" t="s">
        <v>9829</v>
      </c>
      <c r="F10680" s="27" t="str">
        <f t="shared" si="166"/>
        <v>VIC3586TYNTYNDER SOUTH</v>
      </c>
      <c r="G10680" s="30">
        <v>10668</v>
      </c>
      <c r="H10680" s="49">
        <v>-17.721681636154099</v>
      </c>
      <c r="I10680" s="15">
        <v>-2.2221189469999998</v>
      </c>
      <c r="J10680" s="15">
        <v>-2.2221189469999998</v>
      </c>
      <c r="K10680" s="15">
        <v>-19.631362850891332</v>
      </c>
      <c r="P10680" s="49">
        <v>-8.0555333080655291</v>
      </c>
      <c r="Q10680" s="15">
        <v>-0.43490100700000001</v>
      </c>
      <c r="R10680" s="15">
        <v>-0.43490100700000001</v>
      </c>
      <c r="S10680" s="15">
        <v>-39.262725701782664</v>
      </c>
      <c r="X10680" s="49">
        <v>-14.394932691670499</v>
      </c>
      <c r="Y10680" s="15">
        <v>-0.468120806</v>
      </c>
      <c r="Z10680" s="15">
        <v>-0.468120806</v>
      </c>
      <c r="AA10680" s="15">
        <v>-19.631362850891332</v>
      </c>
      <c r="AF10680" s="49">
        <v>2.8053075100115201</v>
      </c>
      <c r="AG10680" s="15">
        <v>-3.3250000000000002</v>
      </c>
      <c r="AH10680" s="15">
        <v>-3.3250000000000002</v>
      </c>
      <c r="AI10680" s="15">
        <v>-39.262725701782664</v>
      </c>
      <c r="AM10680" s="17"/>
    </row>
    <row r="10681" spans="1:39">
      <c r="A10681" s="7" t="s">
        <v>8304</v>
      </c>
      <c r="B10681" s="7">
        <v>3588</v>
      </c>
      <c r="C10681" s="29" t="s">
        <v>9830</v>
      </c>
      <c r="F10681" s="27" t="str">
        <f t="shared" si="166"/>
        <v>VIC3588WOORINEN SOUTH</v>
      </c>
      <c r="G10681" s="30">
        <v>10669</v>
      </c>
      <c r="H10681" s="49">
        <v>-17.721681636154099</v>
      </c>
      <c r="I10681" s="15">
        <v>-2.1871189470000001</v>
      </c>
      <c r="J10681" s="15">
        <v>-2.1871189470000001</v>
      </c>
      <c r="K10681" s="15">
        <v>-11.295743663709061</v>
      </c>
      <c r="P10681" s="49">
        <v>-8.0555333080655291</v>
      </c>
      <c r="Q10681" s="15">
        <v>-0.40730189700000002</v>
      </c>
      <c r="R10681" s="15">
        <v>-0.40730189700000002</v>
      </c>
      <c r="S10681" s="15">
        <v>-22.591487327418122</v>
      </c>
      <c r="X10681" s="49">
        <v>-14.394932691670499</v>
      </c>
      <c r="Y10681" s="15">
        <v>-0.43375080599999999</v>
      </c>
      <c r="Z10681" s="15">
        <v>-0.43375080599999999</v>
      </c>
      <c r="AA10681" s="15">
        <v>-11.295743663709061</v>
      </c>
      <c r="AF10681" s="49">
        <v>2.8053075100115201</v>
      </c>
      <c r="AG10681" s="15">
        <v>-7.375</v>
      </c>
      <c r="AH10681" s="15">
        <v>-7.375</v>
      </c>
      <c r="AI10681" s="15">
        <v>-22.591487327418122</v>
      </c>
      <c r="AM10681" s="17"/>
    </row>
    <row r="10682" spans="1:39">
      <c r="A10682" s="7" t="s">
        <v>8304</v>
      </c>
      <c r="B10682" s="7">
        <v>3589</v>
      </c>
      <c r="C10682" s="29" t="s">
        <v>9831</v>
      </c>
      <c r="F10682" s="27" t="str">
        <f t="shared" si="166"/>
        <v>VIC3589WOORINEN</v>
      </c>
      <c r="G10682" s="30">
        <v>10670</v>
      </c>
      <c r="H10682" s="49">
        <v>-17.721681636154099</v>
      </c>
      <c r="I10682" s="15">
        <v>-2.1871189470000001</v>
      </c>
      <c r="J10682" s="15">
        <v>-2.1871189470000001</v>
      </c>
      <c r="K10682" s="15">
        <v>-16.679527790318968</v>
      </c>
      <c r="P10682" s="49">
        <v>-8.0555333080655291</v>
      </c>
      <c r="Q10682" s="15">
        <v>-0.40730189700000002</v>
      </c>
      <c r="R10682" s="15">
        <v>-0.40730189700000002</v>
      </c>
      <c r="S10682" s="15">
        <v>-33.359055580637936</v>
      </c>
      <c r="X10682" s="49">
        <v>-14.394932691670499</v>
      </c>
      <c r="Y10682" s="15">
        <v>-0.43375080599999999</v>
      </c>
      <c r="Z10682" s="15">
        <v>-0.43375080599999999</v>
      </c>
      <c r="AA10682" s="15">
        <v>-16.679527790318968</v>
      </c>
      <c r="AF10682" s="49">
        <v>2.8053075100115201</v>
      </c>
      <c r="AG10682" s="15">
        <v>-7.375</v>
      </c>
      <c r="AH10682" s="15">
        <v>-7.375</v>
      </c>
      <c r="AI10682" s="15">
        <v>-33.359055580637936</v>
      </c>
      <c r="AM10682" s="17"/>
    </row>
    <row r="10683" spans="1:39">
      <c r="A10683" s="7" t="s">
        <v>8304</v>
      </c>
      <c r="B10683" s="7">
        <v>3590</v>
      </c>
      <c r="C10683" s="29" t="s">
        <v>9832</v>
      </c>
      <c r="F10683" s="27" t="str">
        <f t="shared" si="166"/>
        <v>VIC3590BEVERFORD</v>
      </c>
      <c r="G10683" s="30">
        <v>10671</v>
      </c>
      <c r="H10683" s="49">
        <v>-17.721681636154099</v>
      </c>
      <c r="I10683" s="15">
        <v>-2.180118947</v>
      </c>
      <c r="J10683" s="15">
        <v>-2.180118947</v>
      </c>
      <c r="K10683" s="15">
        <v>-16.679527790318968</v>
      </c>
      <c r="P10683" s="49">
        <v>-8.0555333080655291</v>
      </c>
      <c r="Q10683" s="15">
        <v>-0.40178207500000002</v>
      </c>
      <c r="R10683" s="15">
        <v>-0.40178207500000002</v>
      </c>
      <c r="S10683" s="15">
        <v>-33.359055580637936</v>
      </c>
      <c r="X10683" s="49">
        <v>-14.394932691670499</v>
      </c>
      <c r="Y10683" s="15">
        <v>-0.426876806</v>
      </c>
      <c r="Z10683" s="15">
        <v>-0.426876806</v>
      </c>
      <c r="AA10683" s="15">
        <v>-16.679527790318968</v>
      </c>
      <c r="AF10683" s="49">
        <v>2.8053075100115201</v>
      </c>
      <c r="AG10683" s="15">
        <v>-7.375</v>
      </c>
      <c r="AH10683" s="15">
        <v>-7.375</v>
      </c>
      <c r="AI10683" s="15">
        <v>-33.359055580637936</v>
      </c>
      <c r="AM10683" s="17"/>
    </row>
    <row r="10684" spans="1:39">
      <c r="A10684" s="7" t="s">
        <v>8304</v>
      </c>
      <c r="B10684" s="7">
        <v>3591</v>
      </c>
      <c r="C10684" s="29" t="s">
        <v>9833</v>
      </c>
      <c r="F10684" s="27" t="str">
        <f t="shared" si="166"/>
        <v>VIC3591VINIFERA</v>
      </c>
      <c r="G10684" s="30">
        <v>10672</v>
      </c>
      <c r="H10684" s="49">
        <v>-17.721681636154099</v>
      </c>
      <c r="I10684" s="15">
        <v>-2.2221189469999998</v>
      </c>
      <c r="J10684" s="15">
        <v>-2.2221189469999998</v>
      </c>
      <c r="K10684" s="15">
        <v>-16.679527790318968</v>
      </c>
      <c r="P10684" s="49">
        <v>-8.0555333080655291</v>
      </c>
      <c r="Q10684" s="15">
        <v>-0.43490100700000001</v>
      </c>
      <c r="R10684" s="15">
        <v>-0.43490100700000001</v>
      </c>
      <c r="S10684" s="15">
        <v>-33.359055580637936</v>
      </c>
      <c r="X10684" s="49">
        <v>-14.394932691670499</v>
      </c>
      <c r="Y10684" s="15">
        <v>-0.468120806</v>
      </c>
      <c r="Z10684" s="15">
        <v>-0.468120806</v>
      </c>
      <c r="AA10684" s="15">
        <v>-16.679527790318968</v>
      </c>
      <c r="AF10684" s="49">
        <v>-0.88737836813467397</v>
      </c>
      <c r="AG10684" s="15">
        <v>-7.375</v>
      </c>
      <c r="AH10684" s="15">
        <v>-7.375</v>
      </c>
      <c r="AI10684" s="15">
        <v>-33.359055580637936</v>
      </c>
      <c r="AM10684" s="17"/>
    </row>
    <row r="10685" spans="1:39">
      <c r="A10685" s="7" t="s">
        <v>8304</v>
      </c>
      <c r="B10685" s="7">
        <v>3594</v>
      </c>
      <c r="C10685" s="29" t="s">
        <v>9834</v>
      </c>
      <c r="F10685" s="27" t="str">
        <f t="shared" si="166"/>
        <v>VIC3594NYAH</v>
      </c>
      <c r="G10685" s="30">
        <v>10673</v>
      </c>
      <c r="H10685" s="49">
        <v>-17.721681636154099</v>
      </c>
      <c r="I10685" s="15">
        <v>-2.3621189469999999</v>
      </c>
      <c r="J10685" s="15">
        <v>-2.3621189469999999</v>
      </c>
      <c r="K10685" s="15">
        <v>-16.679527790318968</v>
      </c>
      <c r="P10685" s="49">
        <v>-8.0555333080655291</v>
      </c>
      <c r="Q10685" s="15">
        <v>-0.54529744700000005</v>
      </c>
      <c r="R10685" s="15">
        <v>-0.54529744700000005</v>
      </c>
      <c r="S10685" s="15">
        <v>-33.359055580637936</v>
      </c>
      <c r="X10685" s="49">
        <v>-14.394932691670499</v>
      </c>
      <c r="Y10685" s="15">
        <v>-0.60560080599999999</v>
      </c>
      <c r="Z10685" s="15">
        <v>-0.60560080599999999</v>
      </c>
      <c r="AA10685" s="15">
        <v>-16.679527790318968</v>
      </c>
      <c r="AF10685" s="49">
        <v>-0.88737836813467397</v>
      </c>
      <c r="AG10685" s="15">
        <v>1.7</v>
      </c>
      <c r="AH10685" s="15">
        <v>1.7</v>
      </c>
      <c r="AI10685" s="15">
        <v>-33.359055580637936</v>
      </c>
      <c r="AM10685" s="17"/>
    </row>
    <row r="10686" spans="1:39">
      <c r="A10686" s="7" t="s">
        <v>8304</v>
      </c>
      <c r="B10686" s="7">
        <v>3595</v>
      </c>
      <c r="C10686" s="29" t="s">
        <v>9835</v>
      </c>
      <c r="F10686" s="27" t="str">
        <f t="shared" si="166"/>
        <v>VIC3595NYAH WEST</v>
      </c>
      <c r="G10686" s="30">
        <v>10674</v>
      </c>
      <c r="H10686" s="49">
        <v>-17.721681636154099</v>
      </c>
      <c r="I10686" s="15">
        <v>-2.1871189470000001</v>
      </c>
      <c r="J10686" s="15">
        <v>-2.1871189470000001</v>
      </c>
      <c r="K10686" s="15">
        <v>-16.679527790318968</v>
      </c>
      <c r="P10686" s="49">
        <v>-8.0555333080655291</v>
      </c>
      <c r="Q10686" s="15">
        <v>-0.40730189700000002</v>
      </c>
      <c r="R10686" s="15">
        <v>-0.40730189700000002</v>
      </c>
      <c r="S10686" s="15">
        <v>-33.359055580637936</v>
      </c>
      <c r="X10686" s="49">
        <v>-14.394932691670499</v>
      </c>
      <c r="Y10686" s="15">
        <v>-0.43375080599999999</v>
      </c>
      <c r="Z10686" s="15">
        <v>-0.43375080599999999</v>
      </c>
      <c r="AA10686" s="15">
        <v>-16.679527790318968</v>
      </c>
      <c r="AF10686" s="49">
        <v>-0.88737836813467397</v>
      </c>
      <c r="AG10686" s="15">
        <v>-7.375</v>
      </c>
      <c r="AH10686" s="15">
        <v>-7.375</v>
      </c>
      <c r="AI10686" s="15">
        <v>-33.359055580637936</v>
      </c>
      <c r="AM10686" s="17"/>
    </row>
    <row r="10687" spans="1:39">
      <c r="A10687" s="7" t="s">
        <v>8304</v>
      </c>
      <c r="B10687" s="7">
        <v>3596</v>
      </c>
      <c r="C10687" s="29" t="s">
        <v>9836</v>
      </c>
      <c r="F10687" s="27" t="str">
        <f t="shared" si="166"/>
        <v>VIC3596WOOD WOOD</v>
      </c>
      <c r="G10687" s="30">
        <v>10675</v>
      </c>
      <c r="H10687" s="49">
        <v>-17.721681636154099</v>
      </c>
      <c r="I10687" s="15">
        <v>-2.208118947</v>
      </c>
      <c r="J10687" s="15">
        <v>-2.208118947</v>
      </c>
      <c r="K10687" s="15">
        <v>-16.679527790318968</v>
      </c>
      <c r="P10687" s="49">
        <v>-8.0555333080655291</v>
      </c>
      <c r="Q10687" s="15">
        <v>-0.42386136299999999</v>
      </c>
      <c r="R10687" s="15">
        <v>-0.42386136299999999</v>
      </c>
      <c r="S10687" s="15">
        <v>-33.359055580637936</v>
      </c>
      <c r="X10687" s="49">
        <v>-14.394932691670499</v>
      </c>
      <c r="Y10687" s="15">
        <v>-0.45437280600000002</v>
      </c>
      <c r="Z10687" s="15">
        <v>-0.45437280600000002</v>
      </c>
      <c r="AA10687" s="15">
        <v>-16.679527790318968</v>
      </c>
      <c r="AF10687" s="49">
        <v>-0.88737836813467397</v>
      </c>
      <c r="AG10687" s="15">
        <v>-7.375</v>
      </c>
      <c r="AH10687" s="15">
        <v>-7.375</v>
      </c>
      <c r="AI10687" s="15">
        <v>-33.359055580637936</v>
      </c>
      <c r="AM10687" s="17"/>
    </row>
    <row r="10688" spans="1:39">
      <c r="A10688" s="7" t="s">
        <v>8304</v>
      </c>
      <c r="B10688" s="7">
        <v>3597</v>
      </c>
      <c r="C10688" s="29" t="s">
        <v>9837</v>
      </c>
      <c r="F10688" s="27" t="str">
        <f t="shared" si="166"/>
        <v>VIC3597KOOLOONONG</v>
      </c>
      <c r="G10688" s="30">
        <v>10676</v>
      </c>
      <c r="H10688" s="49">
        <v>-17.721681636154099</v>
      </c>
      <c r="I10688" s="15">
        <v>-2.2326189470000002</v>
      </c>
      <c r="J10688" s="15">
        <v>-2.2326189470000002</v>
      </c>
      <c r="K10688" s="15">
        <v>-17.627296146769606</v>
      </c>
      <c r="P10688" s="49">
        <v>-8.0555333080655291</v>
      </c>
      <c r="Q10688" s="15">
        <v>-0.44318074000000002</v>
      </c>
      <c r="R10688" s="15">
        <v>-0.44318074000000002</v>
      </c>
      <c r="S10688" s="15">
        <v>-35.254592293539211</v>
      </c>
      <c r="X10688" s="49">
        <v>-14.394932691670499</v>
      </c>
      <c r="Y10688" s="15">
        <v>-0.47843180600000002</v>
      </c>
      <c r="Z10688" s="15">
        <v>-0.47843180600000002</v>
      </c>
      <c r="AA10688" s="15">
        <v>-17.627296146769606</v>
      </c>
      <c r="AF10688" s="49">
        <v>-0.88737836813467397</v>
      </c>
      <c r="AG10688" s="15">
        <v>-7.375</v>
      </c>
      <c r="AH10688" s="15">
        <v>-7.375</v>
      </c>
      <c r="AI10688" s="15">
        <v>-35.254592293539211</v>
      </c>
      <c r="AM10688" s="17"/>
    </row>
    <row r="10689" spans="1:39">
      <c r="A10689" s="7" t="s">
        <v>8304</v>
      </c>
      <c r="B10689" s="7">
        <v>3597</v>
      </c>
      <c r="C10689" s="29" t="s">
        <v>9838</v>
      </c>
      <c r="F10689" s="27" t="str">
        <f t="shared" si="166"/>
        <v>VIC3597LAKE POWELL</v>
      </c>
      <c r="G10689" s="30">
        <v>10677</v>
      </c>
      <c r="H10689" s="49">
        <v>-17.721681636154099</v>
      </c>
      <c r="I10689" s="15">
        <v>-2.2326189470000002</v>
      </c>
      <c r="J10689" s="15">
        <v>-2.2326189470000002</v>
      </c>
      <c r="K10689" s="15">
        <v>-17.627296146769606</v>
      </c>
      <c r="P10689" s="49">
        <v>-8.0555333080655291</v>
      </c>
      <c r="Q10689" s="15">
        <v>-0.44318074000000002</v>
      </c>
      <c r="R10689" s="15">
        <v>-0.44318074000000002</v>
      </c>
      <c r="S10689" s="15">
        <v>-35.254592293539211</v>
      </c>
      <c r="X10689" s="49">
        <v>-14.394932691670499</v>
      </c>
      <c r="Y10689" s="15">
        <v>-0.47843180600000002</v>
      </c>
      <c r="Z10689" s="15">
        <v>-0.47843180600000002</v>
      </c>
      <c r="AA10689" s="15">
        <v>-17.627296146769606</v>
      </c>
      <c r="AF10689" s="49">
        <v>-0.88737836813467397</v>
      </c>
      <c r="AG10689" s="15">
        <v>-7.375</v>
      </c>
      <c r="AH10689" s="15">
        <v>-7.375</v>
      </c>
      <c r="AI10689" s="15">
        <v>-35.254592293539211</v>
      </c>
      <c r="AM10689" s="17"/>
    </row>
    <row r="10690" spans="1:39">
      <c r="A10690" s="7" t="s">
        <v>8304</v>
      </c>
      <c r="B10690" s="7">
        <v>3597</v>
      </c>
      <c r="C10690" s="29" t="s">
        <v>9839</v>
      </c>
      <c r="F10690" s="27" t="str">
        <f t="shared" si="166"/>
        <v>VIC3597NATYA</v>
      </c>
      <c r="G10690" s="30">
        <v>10678</v>
      </c>
      <c r="H10690" s="49">
        <v>-17.721681636154099</v>
      </c>
      <c r="I10690" s="15">
        <v>-2.2326189470000002</v>
      </c>
      <c r="J10690" s="15">
        <v>-2.2326189470000002</v>
      </c>
      <c r="K10690" s="15">
        <v>-17.627296146769606</v>
      </c>
      <c r="P10690" s="49">
        <v>-8.0555333080655291</v>
      </c>
      <c r="Q10690" s="15">
        <v>-0.44318074000000002</v>
      </c>
      <c r="R10690" s="15">
        <v>-0.44318074000000002</v>
      </c>
      <c r="S10690" s="15">
        <v>-35.254592293539211</v>
      </c>
      <c r="X10690" s="49">
        <v>-14.394932691670499</v>
      </c>
      <c r="Y10690" s="15">
        <v>-0.47843180600000002</v>
      </c>
      <c r="Z10690" s="15">
        <v>-0.47843180600000002</v>
      </c>
      <c r="AA10690" s="15">
        <v>-17.627296146769606</v>
      </c>
      <c r="AF10690" s="49">
        <v>-0.88737836813467397</v>
      </c>
      <c r="AG10690" s="15">
        <v>-7.375</v>
      </c>
      <c r="AH10690" s="15">
        <v>-7.375</v>
      </c>
      <c r="AI10690" s="15">
        <v>-35.254592293539211</v>
      </c>
      <c r="AM10690" s="17"/>
    </row>
    <row r="10691" spans="1:39">
      <c r="A10691" s="7" t="s">
        <v>8304</v>
      </c>
      <c r="B10691" s="7">
        <v>3597</v>
      </c>
      <c r="C10691" s="29" t="s">
        <v>9840</v>
      </c>
      <c r="F10691" s="27" t="str">
        <f t="shared" si="166"/>
        <v>VIC3597PIANGIL</v>
      </c>
      <c r="G10691" s="30">
        <v>10679</v>
      </c>
      <c r="H10691" s="49">
        <v>-17.721681636154099</v>
      </c>
      <c r="I10691" s="15">
        <v>-2.2326189470000002</v>
      </c>
      <c r="J10691" s="15">
        <v>-2.2326189470000002</v>
      </c>
      <c r="K10691" s="15">
        <v>-16.679527790318968</v>
      </c>
      <c r="P10691" s="49">
        <v>-8.0555333080655291</v>
      </c>
      <c r="Q10691" s="15">
        <v>-0.44318074000000002</v>
      </c>
      <c r="R10691" s="15">
        <v>-0.44318074000000002</v>
      </c>
      <c r="S10691" s="15">
        <v>-33.359055580637936</v>
      </c>
      <c r="X10691" s="49">
        <v>-14.394932691670499</v>
      </c>
      <c r="Y10691" s="15">
        <v>-0.47843180600000002</v>
      </c>
      <c r="Z10691" s="15">
        <v>-0.47843180600000002</v>
      </c>
      <c r="AA10691" s="15">
        <v>-16.679527790318968</v>
      </c>
      <c r="AF10691" s="49">
        <v>-0.88737836813467397</v>
      </c>
      <c r="AG10691" s="15">
        <v>-7.375</v>
      </c>
      <c r="AH10691" s="15">
        <v>-7.375</v>
      </c>
      <c r="AI10691" s="15">
        <v>-33.359055580637936</v>
      </c>
      <c r="AM10691" s="17"/>
    </row>
    <row r="10692" spans="1:39">
      <c r="A10692" s="7" t="s">
        <v>8304</v>
      </c>
      <c r="B10692" s="7">
        <v>3599</v>
      </c>
      <c r="C10692" s="29" t="s">
        <v>9841</v>
      </c>
      <c r="F10692" s="27" t="str">
        <f t="shared" si="166"/>
        <v>VIC3599BOUNDARY BEND</v>
      </c>
      <c r="G10692" s="30">
        <v>10680</v>
      </c>
      <c r="H10692" s="49">
        <v>-17.721681636154099</v>
      </c>
      <c r="I10692" s="15">
        <v>-2.3236189469999999</v>
      </c>
      <c r="J10692" s="15">
        <v>-2.3236189469999999</v>
      </c>
      <c r="K10692" s="15">
        <v>-16.679527790318968</v>
      </c>
      <c r="P10692" s="49">
        <v>-8.0555333080655291</v>
      </c>
      <c r="Q10692" s="15">
        <v>-0.51493842599999995</v>
      </c>
      <c r="R10692" s="15">
        <v>-0.51493842599999995</v>
      </c>
      <c r="S10692" s="15">
        <v>-33.359055580637936</v>
      </c>
      <c r="X10692" s="49">
        <v>-14.394932691670499</v>
      </c>
      <c r="Y10692" s="15">
        <v>-0.56779380599999996</v>
      </c>
      <c r="Z10692" s="15">
        <v>-0.56779380599999996</v>
      </c>
      <c r="AA10692" s="15">
        <v>-16.679527790318968</v>
      </c>
      <c r="AF10692" s="49">
        <v>-0.88737836813467397</v>
      </c>
      <c r="AG10692" s="15">
        <v>1.7</v>
      </c>
      <c r="AH10692" s="15">
        <v>1.7</v>
      </c>
      <c r="AI10692" s="15">
        <v>-33.359055580637936</v>
      </c>
      <c r="AM10692" s="17"/>
    </row>
    <row r="10693" spans="1:39">
      <c r="A10693" s="7" t="s">
        <v>8304</v>
      </c>
      <c r="B10693" s="7">
        <v>3607</v>
      </c>
      <c r="C10693" s="29" t="s">
        <v>9842</v>
      </c>
      <c r="F10693" s="27" t="str">
        <f t="shared" si="166"/>
        <v>VIC3607TABILK</v>
      </c>
      <c r="G10693" s="30">
        <v>10681</v>
      </c>
      <c r="H10693" s="49">
        <v>-17.721681636154099</v>
      </c>
      <c r="I10693" s="15">
        <v>-2.1836189469999998</v>
      </c>
      <c r="J10693" s="15">
        <v>-2.1836189469999998</v>
      </c>
      <c r="K10693" s="15">
        <v>-16.679527790318968</v>
      </c>
      <c r="P10693" s="49">
        <v>-8.0555333080655291</v>
      </c>
      <c r="Q10693" s="15">
        <v>-0.40454198600000002</v>
      </c>
      <c r="R10693" s="15">
        <v>-0.40454198600000002</v>
      </c>
      <c r="S10693" s="15">
        <v>-33.359055580637936</v>
      </c>
      <c r="X10693" s="49">
        <v>-14.394932691670499</v>
      </c>
      <c r="Y10693" s="15">
        <v>-0.43031380600000002</v>
      </c>
      <c r="Z10693" s="15">
        <v>-0.43031380600000002</v>
      </c>
      <c r="AA10693" s="15">
        <v>-16.679527790318968</v>
      </c>
      <c r="AF10693" s="49">
        <v>-0.88737836813467397</v>
      </c>
      <c r="AG10693" s="15">
        <v>-7.375</v>
      </c>
      <c r="AH10693" s="15">
        <v>-7.375</v>
      </c>
      <c r="AI10693" s="15">
        <v>-33.359055580637936</v>
      </c>
      <c r="AM10693" s="17"/>
    </row>
    <row r="10694" spans="1:39">
      <c r="A10694" s="7" t="s">
        <v>8304</v>
      </c>
      <c r="B10694" s="7">
        <v>3608</v>
      </c>
      <c r="C10694" s="29" t="s">
        <v>9843</v>
      </c>
      <c r="F10694" s="27" t="str">
        <f t="shared" si="166"/>
        <v>VIC3608BAILIESTON</v>
      </c>
      <c r="G10694" s="30">
        <v>10682</v>
      </c>
      <c r="H10694" s="49">
        <v>-17.721681636154099</v>
      </c>
      <c r="I10694" s="15">
        <v>3.5333824620000001</v>
      </c>
      <c r="J10694" s="15">
        <v>3.5333824620000001</v>
      </c>
      <c r="K10694" s="15">
        <v>-5.1580523631624757</v>
      </c>
      <c r="P10694" s="49">
        <v>-8.0555333080655291</v>
      </c>
      <c r="Q10694" s="15">
        <v>4.1035766069999999</v>
      </c>
      <c r="R10694" s="15">
        <v>4.1035766069999999</v>
      </c>
      <c r="S10694" s="15">
        <v>-10.316104726324951</v>
      </c>
      <c r="X10694" s="49">
        <v>-14.394932691670499</v>
      </c>
      <c r="Y10694" s="15">
        <v>5.1837815770000004</v>
      </c>
      <c r="Z10694" s="15">
        <v>5.1837815770000004</v>
      </c>
      <c r="AA10694" s="15">
        <v>-5.1580523631624757</v>
      </c>
      <c r="AF10694" s="49">
        <v>-0.88737836813467397</v>
      </c>
      <c r="AG10694" s="15">
        <v>-2.8</v>
      </c>
      <c r="AH10694" s="15">
        <v>-2.8</v>
      </c>
      <c r="AI10694" s="15">
        <v>-10.316104726324951</v>
      </c>
      <c r="AM10694" s="17"/>
    </row>
    <row r="10695" spans="1:39">
      <c r="A10695" s="7" t="s">
        <v>8304</v>
      </c>
      <c r="B10695" s="7">
        <v>3608</v>
      </c>
      <c r="C10695" s="29" t="s">
        <v>9844</v>
      </c>
      <c r="F10695" s="27" t="str">
        <f t="shared" si="166"/>
        <v>VIC3608GOULBURN WEIR</v>
      </c>
      <c r="G10695" s="30">
        <v>10683</v>
      </c>
      <c r="H10695" s="49">
        <v>-17.721681636154099</v>
      </c>
      <c r="I10695" s="15">
        <v>3.5333824620000001</v>
      </c>
      <c r="J10695" s="15">
        <v>3.5333824620000001</v>
      </c>
      <c r="K10695" s="15">
        <v>-5.1580523631624757</v>
      </c>
      <c r="P10695" s="49">
        <v>-8.0555333080655291</v>
      </c>
      <c r="Q10695" s="15">
        <v>4.1035766069999999</v>
      </c>
      <c r="R10695" s="15">
        <v>4.1035766069999999</v>
      </c>
      <c r="S10695" s="15">
        <v>-10.316104726324951</v>
      </c>
      <c r="X10695" s="49">
        <v>-14.394932691670499</v>
      </c>
      <c r="Y10695" s="15">
        <v>5.1837815770000004</v>
      </c>
      <c r="Z10695" s="15">
        <v>5.1837815770000004</v>
      </c>
      <c r="AA10695" s="15">
        <v>-5.1580523631624757</v>
      </c>
      <c r="AF10695" s="49">
        <v>-0.88737836813467397</v>
      </c>
      <c r="AG10695" s="15">
        <v>-2.8</v>
      </c>
      <c r="AH10695" s="15">
        <v>-2.8</v>
      </c>
      <c r="AI10695" s="15">
        <v>-10.316104726324951</v>
      </c>
      <c r="AM10695" s="17"/>
    </row>
    <row r="10696" spans="1:39">
      <c r="A10696" s="7" t="s">
        <v>8304</v>
      </c>
      <c r="B10696" s="7">
        <v>3608</v>
      </c>
      <c r="C10696" s="29" t="s">
        <v>9845</v>
      </c>
      <c r="F10696" s="27" t="str">
        <f t="shared" si="166"/>
        <v>VIC3608GRAYTOWN</v>
      </c>
      <c r="G10696" s="30">
        <v>10684</v>
      </c>
      <c r="H10696" s="49">
        <v>-17.721681636154099</v>
      </c>
      <c r="I10696" s="15">
        <v>3.5333824620000001</v>
      </c>
      <c r="J10696" s="15">
        <v>3.5333824620000001</v>
      </c>
      <c r="K10696" s="15">
        <v>-5.1580523631624757</v>
      </c>
      <c r="P10696" s="49">
        <v>-8.0555333080655291</v>
      </c>
      <c r="Q10696" s="15">
        <v>4.1035766069999999</v>
      </c>
      <c r="R10696" s="15">
        <v>4.1035766069999999</v>
      </c>
      <c r="S10696" s="15">
        <v>-10.316104726324951</v>
      </c>
      <c r="X10696" s="49">
        <v>-14.394932691670499</v>
      </c>
      <c r="Y10696" s="15">
        <v>5.1837815770000004</v>
      </c>
      <c r="Z10696" s="15">
        <v>5.1837815770000004</v>
      </c>
      <c r="AA10696" s="15">
        <v>-5.1580523631624757</v>
      </c>
      <c r="AF10696" s="49">
        <v>-0.88737836813467397</v>
      </c>
      <c r="AG10696" s="15">
        <v>-2.8</v>
      </c>
      <c r="AH10696" s="15">
        <v>-2.8</v>
      </c>
      <c r="AI10696" s="15">
        <v>-10.316104726324951</v>
      </c>
      <c r="AM10696" s="17"/>
    </row>
    <row r="10697" spans="1:39">
      <c r="A10697" s="7" t="s">
        <v>8304</v>
      </c>
      <c r="B10697" s="7">
        <v>3608</v>
      </c>
      <c r="C10697" s="29" t="s">
        <v>9846</v>
      </c>
      <c r="F10697" s="27" t="str">
        <f t="shared" si="166"/>
        <v>VIC3608KIRWANS BRIDGE</v>
      </c>
      <c r="G10697" s="30">
        <v>10685</v>
      </c>
      <c r="H10697" s="49">
        <v>-17.721681636154099</v>
      </c>
      <c r="I10697" s="15">
        <v>3.5333824620000001</v>
      </c>
      <c r="J10697" s="15">
        <v>3.5333824620000001</v>
      </c>
      <c r="K10697" s="15">
        <v>-5.1580523631624757</v>
      </c>
      <c r="P10697" s="49">
        <v>-8.0555333080655291</v>
      </c>
      <c r="Q10697" s="15">
        <v>4.1035766069999999</v>
      </c>
      <c r="R10697" s="15">
        <v>4.1035766069999999</v>
      </c>
      <c r="S10697" s="15">
        <v>-10.316104726324951</v>
      </c>
      <c r="X10697" s="49">
        <v>-14.394932691670499</v>
      </c>
      <c r="Y10697" s="15">
        <v>5.1837815770000004</v>
      </c>
      <c r="Z10697" s="15">
        <v>5.1837815770000004</v>
      </c>
      <c r="AA10697" s="15">
        <v>-5.1580523631624757</v>
      </c>
      <c r="AF10697" s="49">
        <v>-0.88737836813467397</v>
      </c>
      <c r="AG10697" s="15">
        <v>-2.8</v>
      </c>
      <c r="AH10697" s="15">
        <v>-2.8</v>
      </c>
      <c r="AI10697" s="15">
        <v>-10.316104726324951</v>
      </c>
      <c r="AM10697" s="17"/>
    </row>
    <row r="10698" spans="1:39">
      <c r="A10698" s="7" t="s">
        <v>8304</v>
      </c>
      <c r="B10698" s="7">
        <v>3608</v>
      </c>
      <c r="C10698" s="29" t="s">
        <v>9847</v>
      </c>
      <c r="F10698" s="27" t="str">
        <f t="shared" si="166"/>
        <v>VIC3608MITCHELLSTOWN</v>
      </c>
      <c r="G10698" s="30">
        <v>10686</v>
      </c>
      <c r="H10698" s="49">
        <v>-17.721681636154099</v>
      </c>
      <c r="I10698" s="15">
        <v>3.5333824620000001</v>
      </c>
      <c r="J10698" s="15">
        <v>3.5333824620000001</v>
      </c>
      <c r="K10698" s="15">
        <v>-5.1580523631624757</v>
      </c>
      <c r="P10698" s="49">
        <v>-8.0555333080655291</v>
      </c>
      <c r="Q10698" s="15">
        <v>4.1035766069999999</v>
      </c>
      <c r="R10698" s="15">
        <v>4.1035766069999999</v>
      </c>
      <c r="S10698" s="15">
        <v>-10.316104726324951</v>
      </c>
      <c r="X10698" s="49">
        <v>-14.394932691670499</v>
      </c>
      <c r="Y10698" s="15">
        <v>5.1837815770000004</v>
      </c>
      <c r="Z10698" s="15">
        <v>5.1837815770000004</v>
      </c>
      <c r="AA10698" s="15">
        <v>-5.1580523631624757</v>
      </c>
      <c r="AF10698" s="49">
        <v>-0.88737836813467397</v>
      </c>
      <c r="AG10698" s="15">
        <v>-2.8</v>
      </c>
      <c r="AH10698" s="15">
        <v>-2.8</v>
      </c>
      <c r="AI10698" s="15">
        <v>-10.316104726324951</v>
      </c>
      <c r="AM10698" s="17"/>
    </row>
    <row r="10699" spans="1:39">
      <c r="A10699" s="7" t="s">
        <v>8304</v>
      </c>
      <c r="B10699" s="7">
        <v>3608</v>
      </c>
      <c r="C10699" s="29" t="s">
        <v>9848</v>
      </c>
      <c r="F10699" s="27" t="str">
        <f t="shared" si="166"/>
        <v>VIC3608NAGAMBIE</v>
      </c>
      <c r="G10699" s="30">
        <v>10687</v>
      </c>
      <c r="H10699" s="49">
        <v>-17.721681636154099</v>
      </c>
      <c r="I10699" s="15">
        <v>3.5333824620000001</v>
      </c>
      <c r="J10699" s="15">
        <v>3.5333824620000001</v>
      </c>
      <c r="K10699" s="15">
        <v>-4.4349502300748576</v>
      </c>
      <c r="P10699" s="49">
        <v>-8.0555333080655291</v>
      </c>
      <c r="Q10699" s="15">
        <v>4.1035766069999999</v>
      </c>
      <c r="R10699" s="15">
        <v>4.1035766069999999</v>
      </c>
      <c r="S10699" s="15">
        <v>-8.8699004601497151</v>
      </c>
      <c r="X10699" s="49">
        <v>-14.394932691670499</v>
      </c>
      <c r="Y10699" s="15">
        <v>5.1837815770000004</v>
      </c>
      <c r="Z10699" s="15">
        <v>5.1837815770000004</v>
      </c>
      <c r="AA10699" s="15">
        <v>-4.4349502300748576</v>
      </c>
      <c r="AF10699" s="49">
        <v>-0.88737836813467397</v>
      </c>
      <c r="AG10699" s="15">
        <v>-2.8</v>
      </c>
      <c r="AH10699" s="15">
        <v>-2.8</v>
      </c>
      <c r="AI10699" s="15">
        <v>-8.8699004601497151</v>
      </c>
      <c r="AM10699" s="17"/>
    </row>
    <row r="10700" spans="1:39">
      <c r="A10700" s="7" t="s">
        <v>8304</v>
      </c>
      <c r="B10700" s="7">
        <v>3608</v>
      </c>
      <c r="C10700" s="29" t="s">
        <v>9849</v>
      </c>
      <c r="F10700" s="27" t="str">
        <f t="shared" si="166"/>
        <v>VIC3608WAHRING</v>
      </c>
      <c r="G10700" s="30">
        <v>10688</v>
      </c>
      <c r="H10700" s="49">
        <v>-17.721681636154099</v>
      </c>
      <c r="I10700" s="15">
        <v>3.5333824620000001</v>
      </c>
      <c r="J10700" s="15">
        <v>3.5333824620000001</v>
      </c>
      <c r="K10700" s="15">
        <v>-4.4349502300748576</v>
      </c>
      <c r="P10700" s="49">
        <v>-8.0555333080655291</v>
      </c>
      <c r="Q10700" s="15">
        <v>4.1035766069999999</v>
      </c>
      <c r="R10700" s="15">
        <v>4.1035766069999999</v>
      </c>
      <c r="S10700" s="15">
        <v>-8.8699004601497151</v>
      </c>
      <c r="X10700" s="49">
        <v>-14.394932691670499</v>
      </c>
      <c r="Y10700" s="15">
        <v>5.1837815770000004</v>
      </c>
      <c r="Z10700" s="15">
        <v>5.1837815770000004</v>
      </c>
      <c r="AA10700" s="15">
        <v>-4.4349502300748576</v>
      </c>
      <c r="AF10700" s="49">
        <v>-0.88737836813467397</v>
      </c>
      <c r="AG10700" s="15">
        <v>-2.8</v>
      </c>
      <c r="AH10700" s="15">
        <v>-2.8</v>
      </c>
      <c r="AI10700" s="15">
        <v>-8.8699004601497151</v>
      </c>
      <c r="AM10700" s="17"/>
    </row>
    <row r="10701" spans="1:39">
      <c r="A10701" s="7" t="s">
        <v>8304</v>
      </c>
      <c r="B10701" s="7">
        <v>3608</v>
      </c>
      <c r="C10701" s="29" t="s">
        <v>9850</v>
      </c>
      <c r="F10701" s="27" t="str">
        <f t="shared" si="166"/>
        <v>VIC3608WIRRATE</v>
      </c>
      <c r="G10701" s="30">
        <v>10689</v>
      </c>
      <c r="H10701" s="49">
        <v>-17.721681636154099</v>
      </c>
      <c r="I10701" s="15">
        <v>3.5333824620000001</v>
      </c>
      <c r="J10701" s="15">
        <v>3.5333824620000001</v>
      </c>
      <c r="K10701" s="15">
        <v>-5.1580523631624757</v>
      </c>
      <c r="P10701" s="49">
        <v>-8.0555333080655291</v>
      </c>
      <c r="Q10701" s="15">
        <v>4.1035766069999999</v>
      </c>
      <c r="R10701" s="15">
        <v>4.1035766069999999</v>
      </c>
      <c r="S10701" s="15">
        <v>-10.316104726324951</v>
      </c>
      <c r="X10701" s="49">
        <v>-14.394932691670499</v>
      </c>
      <c r="Y10701" s="15">
        <v>5.1837815770000004</v>
      </c>
      <c r="Z10701" s="15">
        <v>5.1837815770000004</v>
      </c>
      <c r="AA10701" s="15">
        <v>-5.1580523631624757</v>
      </c>
      <c r="AF10701" s="49">
        <v>-0.88737836813467397</v>
      </c>
      <c r="AG10701" s="15">
        <v>-2.8</v>
      </c>
      <c r="AH10701" s="15">
        <v>-2.8</v>
      </c>
      <c r="AI10701" s="15">
        <v>-10.316104726324951</v>
      </c>
      <c r="AM10701" s="17"/>
    </row>
    <row r="10702" spans="1:39">
      <c r="A10702" s="7" t="s">
        <v>8304</v>
      </c>
      <c r="B10702" s="7">
        <v>3610</v>
      </c>
      <c r="C10702" s="29" t="s">
        <v>9851</v>
      </c>
      <c r="F10702" s="27" t="str">
        <f t="shared" ref="F10702:F10765" si="167">TRIM(A10702)&amp;IF(LEN(TRIM(B10702))=3,"0"&amp;TRIM(B10702),TRIM(B10702))&amp;TRIM(C10702)</f>
        <v>VIC3610DHURRINGILE</v>
      </c>
      <c r="G10702" s="30">
        <v>10690</v>
      </c>
      <c r="H10702" s="49">
        <v>-17.721681636154099</v>
      </c>
      <c r="I10702" s="15">
        <v>2.8718517079999999</v>
      </c>
      <c r="J10702" s="15">
        <v>2.8718517079999999</v>
      </c>
      <c r="K10702" s="15">
        <v>-7.2997803748530785</v>
      </c>
      <c r="P10702" s="49">
        <v>-8.0555333080655291</v>
      </c>
      <c r="Q10702" s="15">
        <v>3.5819291770000001</v>
      </c>
      <c r="R10702" s="15">
        <v>3.5819291770000001</v>
      </c>
      <c r="S10702" s="15">
        <v>-14.599560749706157</v>
      </c>
      <c r="X10702" s="49">
        <v>-14.394932691670499</v>
      </c>
      <c r="Y10702" s="15">
        <v>4.5341583779999999</v>
      </c>
      <c r="Z10702" s="15">
        <v>4.5341583779999999</v>
      </c>
      <c r="AA10702" s="15">
        <v>-7.2997803748530785</v>
      </c>
      <c r="AF10702" s="49">
        <v>-0.88737836813467397</v>
      </c>
      <c r="AG10702" s="15">
        <v>-7.375</v>
      </c>
      <c r="AH10702" s="15">
        <v>-7.375</v>
      </c>
      <c r="AI10702" s="15">
        <v>-14.599560749706157</v>
      </c>
      <c r="AM10702" s="17"/>
    </row>
    <row r="10703" spans="1:39">
      <c r="A10703" s="7" t="s">
        <v>8304</v>
      </c>
      <c r="B10703" s="7">
        <v>3610</v>
      </c>
      <c r="C10703" s="29" t="s">
        <v>9852</v>
      </c>
      <c r="F10703" s="27" t="str">
        <f t="shared" si="167"/>
        <v>VIC3610MOORILIM</v>
      </c>
      <c r="G10703" s="30">
        <v>10691</v>
      </c>
      <c r="H10703" s="49">
        <v>-17.721681636154099</v>
      </c>
      <c r="I10703" s="15">
        <v>2.8718517079999999</v>
      </c>
      <c r="J10703" s="15">
        <v>2.8718517079999999</v>
      </c>
      <c r="K10703" s="15">
        <v>-6.5926569041302443</v>
      </c>
      <c r="P10703" s="49">
        <v>-8.0555333080655291</v>
      </c>
      <c r="Q10703" s="15">
        <v>3.5819291770000001</v>
      </c>
      <c r="R10703" s="15">
        <v>3.5819291770000001</v>
      </c>
      <c r="S10703" s="15">
        <v>-13.185313808260489</v>
      </c>
      <c r="X10703" s="49">
        <v>-14.394932691670499</v>
      </c>
      <c r="Y10703" s="15">
        <v>4.5341583779999999</v>
      </c>
      <c r="Z10703" s="15">
        <v>4.5341583779999999</v>
      </c>
      <c r="AA10703" s="15">
        <v>-6.5926569041302443</v>
      </c>
      <c r="AF10703" s="49">
        <v>-0.88737836813467397</v>
      </c>
      <c r="AG10703" s="15">
        <v>-7.375</v>
      </c>
      <c r="AH10703" s="15">
        <v>-7.375</v>
      </c>
      <c r="AI10703" s="15">
        <v>-13.185313808260489</v>
      </c>
      <c r="AM10703" s="17"/>
    </row>
    <row r="10704" spans="1:39">
      <c r="A10704" s="7" t="s">
        <v>8304</v>
      </c>
      <c r="B10704" s="7">
        <v>3610</v>
      </c>
      <c r="C10704" s="29" t="s">
        <v>9853</v>
      </c>
      <c r="F10704" s="27" t="str">
        <f t="shared" si="167"/>
        <v>VIC3610MURCHISON</v>
      </c>
      <c r="G10704" s="30">
        <v>10692</v>
      </c>
      <c r="H10704" s="49">
        <v>-17.721681636154099</v>
      </c>
      <c r="I10704" s="15">
        <v>2.8718517079999999</v>
      </c>
      <c r="J10704" s="15">
        <v>2.8718517079999999</v>
      </c>
      <c r="K10704" s="15">
        <v>-5.8277052076551463</v>
      </c>
      <c r="P10704" s="49">
        <v>-8.0555333080655291</v>
      </c>
      <c r="Q10704" s="15">
        <v>3.5819291770000001</v>
      </c>
      <c r="R10704" s="15">
        <v>3.5819291770000001</v>
      </c>
      <c r="S10704" s="15">
        <v>-11.655410415310293</v>
      </c>
      <c r="X10704" s="49">
        <v>-14.394932691670499</v>
      </c>
      <c r="Y10704" s="15">
        <v>4.5341583779999999</v>
      </c>
      <c r="Z10704" s="15">
        <v>4.5341583779999999</v>
      </c>
      <c r="AA10704" s="15">
        <v>-5.8277052076551463</v>
      </c>
      <c r="AF10704" s="49">
        <v>-0.88737836813467397</v>
      </c>
      <c r="AG10704" s="15">
        <v>-7.375</v>
      </c>
      <c r="AH10704" s="15">
        <v>-7.375</v>
      </c>
      <c r="AI10704" s="15">
        <v>-11.655410415310293</v>
      </c>
      <c r="AM10704" s="17"/>
    </row>
    <row r="10705" spans="1:39">
      <c r="A10705" s="7" t="s">
        <v>8304</v>
      </c>
      <c r="B10705" s="7">
        <v>3610</v>
      </c>
      <c r="C10705" s="29" t="s">
        <v>9854</v>
      </c>
      <c r="F10705" s="27" t="str">
        <f t="shared" si="167"/>
        <v>VIC3610MURCHISON EAST</v>
      </c>
      <c r="G10705" s="30">
        <v>10693</v>
      </c>
      <c r="H10705" s="49">
        <v>-17.721681636154099</v>
      </c>
      <c r="I10705" s="15">
        <v>2.8718517079999999</v>
      </c>
      <c r="J10705" s="15">
        <v>2.8718517079999999</v>
      </c>
      <c r="K10705" s="15">
        <v>-6.5926569041302443</v>
      </c>
      <c r="P10705" s="49">
        <v>-8.0555333080655291</v>
      </c>
      <c r="Q10705" s="15">
        <v>3.5819291770000001</v>
      </c>
      <c r="R10705" s="15">
        <v>3.5819291770000001</v>
      </c>
      <c r="S10705" s="15">
        <v>-13.185313808260489</v>
      </c>
      <c r="X10705" s="49">
        <v>-14.394932691670499</v>
      </c>
      <c r="Y10705" s="15">
        <v>4.5341583779999999</v>
      </c>
      <c r="Z10705" s="15">
        <v>4.5341583779999999</v>
      </c>
      <c r="AA10705" s="15">
        <v>-6.5926569041302443</v>
      </c>
      <c r="AF10705" s="49">
        <v>-0.88737836813467397</v>
      </c>
      <c r="AG10705" s="15">
        <v>-7.375</v>
      </c>
      <c r="AH10705" s="15">
        <v>-7.375</v>
      </c>
      <c r="AI10705" s="15">
        <v>-13.185313808260489</v>
      </c>
      <c r="AM10705" s="17"/>
    </row>
    <row r="10706" spans="1:39">
      <c r="A10706" s="7" t="s">
        <v>8304</v>
      </c>
      <c r="B10706" s="7">
        <v>3610</v>
      </c>
      <c r="C10706" s="29" t="s">
        <v>9855</v>
      </c>
      <c r="F10706" s="27" t="str">
        <f t="shared" si="167"/>
        <v>VIC3610MURCHISON NORTH</v>
      </c>
      <c r="G10706" s="30">
        <v>10694</v>
      </c>
      <c r="H10706" s="49">
        <v>-17.721681636154099</v>
      </c>
      <c r="I10706" s="15">
        <v>2.8718517079999999</v>
      </c>
      <c r="J10706" s="15">
        <v>2.8718517079999999</v>
      </c>
      <c r="K10706" s="15">
        <v>-6.5926569041302443</v>
      </c>
      <c r="P10706" s="49">
        <v>-8.0555333080655291</v>
      </c>
      <c r="Q10706" s="15">
        <v>3.5819291770000001</v>
      </c>
      <c r="R10706" s="15">
        <v>3.5819291770000001</v>
      </c>
      <c r="S10706" s="15">
        <v>-13.185313808260489</v>
      </c>
      <c r="X10706" s="49">
        <v>-14.394932691670499</v>
      </c>
      <c r="Y10706" s="15">
        <v>4.5341583779999999</v>
      </c>
      <c r="Z10706" s="15">
        <v>4.5341583779999999</v>
      </c>
      <c r="AA10706" s="15">
        <v>-6.5926569041302443</v>
      </c>
      <c r="AF10706" s="49">
        <v>-0.88737836813467397</v>
      </c>
      <c r="AG10706" s="15">
        <v>-7.375</v>
      </c>
      <c r="AH10706" s="15">
        <v>-7.375</v>
      </c>
      <c r="AI10706" s="15">
        <v>-13.185313808260489</v>
      </c>
      <c r="AM10706" s="17"/>
    </row>
    <row r="10707" spans="1:39">
      <c r="A10707" s="7" t="s">
        <v>8304</v>
      </c>
      <c r="B10707" s="7">
        <v>3612</v>
      </c>
      <c r="C10707" s="29" t="s">
        <v>9856</v>
      </c>
      <c r="F10707" s="27" t="str">
        <f t="shared" si="167"/>
        <v>VIC3612MOORA</v>
      </c>
      <c r="G10707" s="30">
        <v>10695</v>
      </c>
      <c r="H10707" s="49">
        <v>-17.721681636154099</v>
      </c>
      <c r="I10707" s="15">
        <v>-0.23959681199999999</v>
      </c>
      <c r="J10707" s="15">
        <v>-0.23959681199999999</v>
      </c>
      <c r="K10707" s="15">
        <v>-12.917013000216617</v>
      </c>
      <c r="P10707" s="49">
        <v>-8.0555333080655291</v>
      </c>
      <c r="Q10707" s="15">
        <v>1.1284088919999999</v>
      </c>
      <c r="R10707" s="15">
        <v>1.1284088919999999</v>
      </c>
      <c r="S10707" s="15">
        <v>-25.834026000433234</v>
      </c>
      <c r="X10707" s="49">
        <v>-14.394932691670499</v>
      </c>
      <c r="Y10707" s="15">
        <v>1.478715931</v>
      </c>
      <c r="Z10707" s="15">
        <v>1.478715931</v>
      </c>
      <c r="AA10707" s="15">
        <v>-12.917013000216617</v>
      </c>
      <c r="AF10707" s="49">
        <v>-0.88737836813467397</v>
      </c>
      <c r="AG10707" s="15">
        <v>-4.8250000000000002</v>
      </c>
      <c r="AH10707" s="15">
        <v>-4.8250000000000002</v>
      </c>
      <c r="AI10707" s="15">
        <v>-25.834026000433234</v>
      </c>
      <c r="AM10707" s="17"/>
    </row>
    <row r="10708" spans="1:39">
      <c r="A10708" s="7" t="s">
        <v>8304</v>
      </c>
      <c r="B10708" s="7">
        <v>3612</v>
      </c>
      <c r="C10708" s="29" t="s">
        <v>9857</v>
      </c>
      <c r="F10708" s="27" t="str">
        <f t="shared" si="167"/>
        <v>VIC3612RUSHWORTH</v>
      </c>
      <c r="G10708" s="30">
        <v>10696</v>
      </c>
      <c r="H10708" s="49">
        <v>-17.721681636154099</v>
      </c>
      <c r="I10708" s="15">
        <v>-0.23959681199999999</v>
      </c>
      <c r="J10708" s="15">
        <v>-0.23959681199999999</v>
      </c>
      <c r="K10708" s="15">
        <v>-12.130231775700953</v>
      </c>
      <c r="P10708" s="49">
        <v>-8.0555333080655291</v>
      </c>
      <c r="Q10708" s="15">
        <v>1.1284088919999999</v>
      </c>
      <c r="R10708" s="15">
        <v>1.1284088919999999</v>
      </c>
      <c r="S10708" s="15">
        <v>-24.260463551401905</v>
      </c>
      <c r="X10708" s="49">
        <v>-14.394932691670499</v>
      </c>
      <c r="Y10708" s="15">
        <v>1.478715931</v>
      </c>
      <c r="Z10708" s="15">
        <v>1.478715931</v>
      </c>
      <c r="AA10708" s="15">
        <v>-12.130231775700953</v>
      </c>
      <c r="AF10708" s="49">
        <v>-0.88737836813467397</v>
      </c>
      <c r="AG10708" s="15">
        <v>-4.8250000000000002</v>
      </c>
      <c r="AH10708" s="15">
        <v>-4.8250000000000002</v>
      </c>
      <c r="AI10708" s="15">
        <v>-24.260463551401905</v>
      </c>
      <c r="AM10708" s="17"/>
    </row>
    <row r="10709" spans="1:39">
      <c r="A10709" s="7" t="s">
        <v>8304</v>
      </c>
      <c r="B10709" s="7">
        <v>3612</v>
      </c>
      <c r="C10709" s="29" t="s">
        <v>9858</v>
      </c>
      <c r="F10709" s="27" t="str">
        <f t="shared" si="167"/>
        <v>VIC3612WANALTA</v>
      </c>
      <c r="G10709" s="30">
        <v>10697</v>
      </c>
      <c r="H10709" s="49">
        <v>-17.721681636154099</v>
      </c>
      <c r="I10709" s="15">
        <v>-0.23959681199999999</v>
      </c>
      <c r="J10709" s="15">
        <v>-0.23959681199999999</v>
      </c>
      <c r="K10709" s="15">
        <v>-12.130231775700953</v>
      </c>
      <c r="P10709" s="49">
        <v>-8.0555333080655291</v>
      </c>
      <c r="Q10709" s="15">
        <v>1.1284088919999999</v>
      </c>
      <c r="R10709" s="15">
        <v>1.1284088919999999</v>
      </c>
      <c r="S10709" s="15">
        <v>-24.260463551401905</v>
      </c>
      <c r="X10709" s="49">
        <v>-14.394932691670499</v>
      </c>
      <c r="Y10709" s="15">
        <v>1.478715931</v>
      </c>
      <c r="Z10709" s="15">
        <v>1.478715931</v>
      </c>
      <c r="AA10709" s="15">
        <v>-12.130231775700953</v>
      </c>
      <c r="AF10709" s="49">
        <v>-0.88737836813467397</v>
      </c>
      <c r="AG10709" s="15">
        <v>-4.8250000000000002</v>
      </c>
      <c r="AH10709" s="15">
        <v>-4.8250000000000002</v>
      </c>
      <c r="AI10709" s="15">
        <v>-24.260463551401905</v>
      </c>
      <c r="AM10709" s="17"/>
    </row>
    <row r="10710" spans="1:39">
      <c r="A10710" s="7" t="s">
        <v>8304</v>
      </c>
      <c r="B10710" s="7">
        <v>3612</v>
      </c>
      <c r="C10710" s="29" t="s">
        <v>9859</v>
      </c>
      <c r="F10710" s="27" t="str">
        <f t="shared" si="167"/>
        <v>VIC3612WARANGA</v>
      </c>
      <c r="G10710" s="30">
        <v>10698</v>
      </c>
      <c r="H10710" s="49">
        <v>-17.721681636154099</v>
      </c>
      <c r="I10710" s="15">
        <v>-0.23959681199999999</v>
      </c>
      <c r="J10710" s="15">
        <v>-0.23959681199999999</v>
      </c>
      <c r="K10710" s="15">
        <v>-12.520542763525235</v>
      </c>
      <c r="P10710" s="49">
        <v>-8.0555333080655291</v>
      </c>
      <c r="Q10710" s="15">
        <v>1.1284088919999999</v>
      </c>
      <c r="R10710" s="15">
        <v>1.1284088919999999</v>
      </c>
      <c r="S10710" s="15">
        <v>-25.04108552705047</v>
      </c>
      <c r="X10710" s="49">
        <v>-14.394932691670499</v>
      </c>
      <c r="Y10710" s="15">
        <v>1.478715931</v>
      </c>
      <c r="Z10710" s="15">
        <v>1.478715931</v>
      </c>
      <c r="AA10710" s="15">
        <v>-12.520542763525235</v>
      </c>
      <c r="AF10710" s="49">
        <v>-0.88737836813467397</v>
      </c>
      <c r="AG10710" s="15">
        <v>-4.8250000000000002</v>
      </c>
      <c r="AH10710" s="15">
        <v>-4.8250000000000002</v>
      </c>
      <c r="AI10710" s="15">
        <v>-25.04108552705047</v>
      </c>
      <c r="AM10710" s="17"/>
    </row>
    <row r="10711" spans="1:39">
      <c r="A10711" s="7" t="s">
        <v>8304</v>
      </c>
      <c r="B10711" s="7">
        <v>3612</v>
      </c>
      <c r="C10711" s="29" t="s">
        <v>9860</v>
      </c>
      <c r="F10711" s="27" t="str">
        <f t="shared" si="167"/>
        <v>VIC3612WHROO</v>
      </c>
      <c r="G10711" s="30">
        <v>10699</v>
      </c>
      <c r="H10711" s="49">
        <v>-17.721681636154099</v>
      </c>
      <c r="I10711" s="15">
        <v>-0.23959681199999999</v>
      </c>
      <c r="J10711" s="15">
        <v>-0.23959681199999999</v>
      </c>
      <c r="K10711" s="15">
        <v>-12.917013000216617</v>
      </c>
      <c r="P10711" s="49">
        <v>-8.0555333080655291</v>
      </c>
      <c r="Q10711" s="15">
        <v>1.1284088919999999</v>
      </c>
      <c r="R10711" s="15">
        <v>1.1284088919999999</v>
      </c>
      <c r="S10711" s="15">
        <v>-25.834026000433234</v>
      </c>
      <c r="X10711" s="49">
        <v>-14.394932691670499</v>
      </c>
      <c r="Y10711" s="15">
        <v>1.478715931</v>
      </c>
      <c r="Z10711" s="15">
        <v>1.478715931</v>
      </c>
      <c r="AA10711" s="15">
        <v>-12.917013000216617</v>
      </c>
      <c r="AF10711" s="49">
        <v>-0.88737836813467397</v>
      </c>
      <c r="AG10711" s="15">
        <v>-4.8250000000000002</v>
      </c>
      <c r="AH10711" s="15">
        <v>-4.8250000000000002</v>
      </c>
      <c r="AI10711" s="15">
        <v>-25.834026000433234</v>
      </c>
      <c r="AM10711" s="17"/>
    </row>
    <row r="10712" spans="1:39">
      <c r="A10712" s="7" t="s">
        <v>8304</v>
      </c>
      <c r="B10712" s="7">
        <v>3614</v>
      </c>
      <c r="C10712" s="29" t="s">
        <v>9861</v>
      </c>
      <c r="F10712" s="27" t="str">
        <f t="shared" si="167"/>
        <v>VIC3614TOOLAMBA</v>
      </c>
      <c r="G10712" s="30">
        <v>10700</v>
      </c>
      <c r="H10712" s="49">
        <v>-17.721681636154099</v>
      </c>
      <c r="I10712" s="15">
        <v>-2.1871189470000001</v>
      </c>
      <c r="J10712" s="15">
        <v>-2.1871189470000001</v>
      </c>
      <c r="K10712" s="15">
        <v>-16.679527790318968</v>
      </c>
      <c r="P10712" s="49">
        <v>-8.0555333080655291</v>
      </c>
      <c r="Q10712" s="15">
        <v>-0.40730189700000002</v>
      </c>
      <c r="R10712" s="15">
        <v>-0.40730189700000002</v>
      </c>
      <c r="S10712" s="15">
        <v>-33.359055580637936</v>
      </c>
      <c r="X10712" s="49">
        <v>-14.394932691670499</v>
      </c>
      <c r="Y10712" s="15">
        <v>-0.43375080599999999</v>
      </c>
      <c r="Z10712" s="15">
        <v>-0.43375080599999999</v>
      </c>
      <c r="AA10712" s="15">
        <v>-16.679527790318968</v>
      </c>
      <c r="AF10712" s="49">
        <v>-0.88737836813467397</v>
      </c>
      <c r="AG10712" s="15">
        <v>-7.375</v>
      </c>
      <c r="AH10712" s="15">
        <v>-7.375</v>
      </c>
      <c r="AI10712" s="15">
        <v>-33.359055580637936</v>
      </c>
      <c r="AM10712" s="17"/>
    </row>
    <row r="10713" spans="1:39">
      <c r="A10713" s="7" t="s">
        <v>8304</v>
      </c>
      <c r="B10713" s="7">
        <v>3614</v>
      </c>
      <c r="C10713" s="29" t="s">
        <v>9862</v>
      </c>
      <c r="F10713" s="27" t="str">
        <f t="shared" si="167"/>
        <v>VIC3614TOOLAMBA WEST</v>
      </c>
      <c r="G10713" s="30">
        <v>10701</v>
      </c>
      <c r="H10713" s="49">
        <v>-17.721681636154099</v>
      </c>
      <c r="I10713" s="15">
        <v>-2.1871189470000001</v>
      </c>
      <c r="J10713" s="15">
        <v>-2.1871189470000001</v>
      </c>
      <c r="K10713" s="15">
        <v>-7.2997803748530785</v>
      </c>
      <c r="P10713" s="49">
        <v>-8.0555333080655291</v>
      </c>
      <c r="Q10713" s="15">
        <v>-0.40730189700000002</v>
      </c>
      <c r="R10713" s="15">
        <v>-0.40730189700000002</v>
      </c>
      <c r="S10713" s="15">
        <v>-14.599560749706157</v>
      </c>
      <c r="X10713" s="49">
        <v>-14.394932691670499</v>
      </c>
      <c r="Y10713" s="15">
        <v>-0.43375080599999999</v>
      </c>
      <c r="Z10713" s="15">
        <v>-0.43375080599999999</v>
      </c>
      <c r="AA10713" s="15">
        <v>-7.2997803748530785</v>
      </c>
      <c r="AF10713" s="49">
        <v>-0.88737836813467397</v>
      </c>
      <c r="AG10713" s="15">
        <v>-7.375</v>
      </c>
      <c r="AH10713" s="15">
        <v>-7.375</v>
      </c>
      <c r="AI10713" s="15">
        <v>-14.599560749706157</v>
      </c>
      <c r="AM10713" s="17"/>
    </row>
    <row r="10714" spans="1:39">
      <c r="A10714" s="7" t="s">
        <v>8304</v>
      </c>
      <c r="B10714" s="7">
        <v>3616</v>
      </c>
      <c r="C10714" s="29" t="s">
        <v>3032</v>
      </c>
      <c r="F10714" s="27" t="str">
        <f t="shared" si="167"/>
        <v>VIC3616COOMA</v>
      </c>
      <c r="G10714" s="30">
        <v>10702</v>
      </c>
      <c r="H10714" s="49">
        <v>-17.721681636154099</v>
      </c>
      <c r="I10714" s="15">
        <v>2.822851708</v>
      </c>
      <c r="J10714" s="15">
        <v>2.822851708</v>
      </c>
      <c r="K10714" s="15">
        <v>-5.8277052076551463</v>
      </c>
      <c r="P10714" s="49">
        <v>-8.0555333080655291</v>
      </c>
      <c r="Q10714" s="15">
        <v>3.5432904230000002</v>
      </c>
      <c r="R10714" s="15">
        <v>3.5432904230000002</v>
      </c>
      <c r="S10714" s="15">
        <v>-11.655410415310293</v>
      </c>
      <c r="X10714" s="49">
        <v>-14.394932691670499</v>
      </c>
      <c r="Y10714" s="15">
        <v>4.4860403780000002</v>
      </c>
      <c r="Z10714" s="15">
        <v>4.4860403780000002</v>
      </c>
      <c r="AA10714" s="15">
        <v>-5.8277052076551463</v>
      </c>
      <c r="AF10714" s="49">
        <v>-0.88737836813467397</v>
      </c>
      <c r="AG10714" s="15">
        <v>-3.3250000000000002</v>
      </c>
      <c r="AH10714" s="15">
        <v>-3.3250000000000002</v>
      </c>
      <c r="AI10714" s="15">
        <v>-11.655410415310293</v>
      </c>
      <c r="AM10714" s="17"/>
    </row>
    <row r="10715" spans="1:39">
      <c r="A10715" s="7" t="s">
        <v>8304</v>
      </c>
      <c r="B10715" s="7">
        <v>3616</v>
      </c>
      <c r="C10715" s="29" t="s">
        <v>9863</v>
      </c>
      <c r="F10715" s="27" t="str">
        <f t="shared" si="167"/>
        <v>VIC3616GILLIESTON</v>
      </c>
      <c r="G10715" s="30">
        <v>10703</v>
      </c>
      <c r="H10715" s="49">
        <v>-17.721681636154099</v>
      </c>
      <c r="I10715" s="15">
        <v>2.822851708</v>
      </c>
      <c r="J10715" s="15">
        <v>2.822851708</v>
      </c>
      <c r="K10715" s="15">
        <v>-6.5926569041302443</v>
      </c>
      <c r="P10715" s="49">
        <v>-8.0555333080655291</v>
      </c>
      <c r="Q10715" s="15">
        <v>3.5432904230000002</v>
      </c>
      <c r="R10715" s="15">
        <v>3.5432904230000002</v>
      </c>
      <c r="S10715" s="15">
        <v>-13.185313808260489</v>
      </c>
      <c r="X10715" s="49">
        <v>-14.394932691670499</v>
      </c>
      <c r="Y10715" s="15">
        <v>4.4860403780000002</v>
      </c>
      <c r="Z10715" s="15">
        <v>4.4860403780000002</v>
      </c>
      <c r="AA10715" s="15">
        <v>-6.5926569041302443</v>
      </c>
      <c r="AF10715" s="49">
        <v>-0.88737836813467397</v>
      </c>
      <c r="AG10715" s="15">
        <v>-3.3250000000000002</v>
      </c>
      <c r="AH10715" s="15">
        <v>-3.3250000000000002</v>
      </c>
      <c r="AI10715" s="15">
        <v>-13.185313808260489</v>
      </c>
      <c r="AM10715" s="17"/>
    </row>
    <row r="10716" spans="1:39">
      <c r="A10716" s="7" t="s">
        <v>8304</v>
      </c>
      <c r="B10716" s="7">
        <v>3616</v>
      </c>
      <c r="C10716" s="29" t="s">
        <v>9864</v>
      </c>
      <c r="F10716" s="27" t="str">
        <f t="shared" si="167"/>
        <v>VIC3616GIRGARRE EAST</v>
      </c>
      <c r="G10716" s="30">
        <v>10704</v>
      </c>
      <c r="H10716" s="49">
        <v>-17.721681636154099</v>
      </c>
      <c r="I10716" s="15">
        <v>2.822851708</v>
      </c>
      <c r="J10716" s="15">
        <v>2.822851708</v>
      </c>
      <c r="K10716" s="15">
        <v>-8.1116436278669752</v>
      </c>
      <c r="P10716" s="49">
        <v>-8.0555333080655291</v>
      </c>
      <c r="Q10716" s="15">
        <v>3.5432904230000002</v>
      </c>
      <c r="R10716" s="15">
        <v>3.5432904230000002</v>
      </c>
      <c r="S10716" s="15">
        <v>-16.22328725573395</v>
      </c>
      <c r="X10716" s="49">
        <v>-14.394932691670499</v>
      </c>
      <c r="Y10716" s="15">
        <v>4.4860403780000002</v>
      </c>
      <c r="Z10716" s="15">
        <v>4.4860403780000002</v>
      </c>
      <c r="AA10716" s="15">
        <v>-8.1116436278669752</v>
      </c>
      <c r="AF10716" s="49">
        <v>-0.88737836813467397</v>
      </c>
      <c r="AG10716" s="15">
        <v>-3.3250000000000002</v>
      </c>
      <c r="AH10716" s="15">
        <v>-3.3250000000000002</v>
      </c>
      <c r="AI10716" s="15">
        <v>-16.22328725573395</v>
      </c>
      <c r="AM10716" s="17"/>
    </row>
    <row r="10717" spans="1:39">
      <c r="A10717" s="7" t="s">
        <v>8304</v>
      </c>
      <c r="B10717" s="7">
        <v>3616</v>
      </c>
      <c r="C10717" s="29" t="s">
        <v>9865</v>
      </c>
      <c r="F10717" s="27" t="str">
        <f t="shared" si="167"/>
        <v>VIC3616HARSTON</v>
      </c>
      <c r="G10717" s="30">
        <v>10705</v>
      </c>
      <c r="H10717" s="49">
        <v>-17.721681636154099</v>
      </c>
      <c r="I10717" s="15">
        <v>2.822851708</v>
      </c>
      <c r="J10717" s="15">
        <v>2.822851708</v>
      </c>
      <c r="K10717" s="15">
        <v>-6.5926569041302443</v>
      </c>
      <c r="P10717" s="49">
        <v>-8.0555333080655291</v>
      </c>
      <c r="Q10717" s="15">
        <v>3.5432904230000002</v>
      </c>
      <c r="R10717" s="15">
        <v>3.5432904230000002</v>
      </c>
      <c r="S10717" s="15">
        <v>-13.185313808260489</v>
      </c>
      <c r="X10717" s="49">
        <v>-14.394932691670499</v>
      </c>
      <c r="Y10717" s="15">
        <v>4.4860403780000002</v>
      </c>
      <c r="Z10717" s="15">
        <v>4.4860403780000002</v>
      </c>
      <c r="AA10717" s="15">
        <v>-6.5926569041302443</v>
      </c>
      <c r="AF10717" s="49">
        <v>-0.88737836813467397</v>
      </c>
      <c r="AG10717" s="15">
        <v>-3.3250000000000002</v>
      </c>
      <c r="AH10717" s="15">
        <v>-3.3250000000000002</v>
      </c>
      <c r="AI10717" s="15">
        <v>-13.185313808260489</v>
      </c>
      <c r="AM10717" s="17"/>
    </row>
    <row r="10718" spans="1:39">
      <c r="A10718" s="7" t="s">
        <v>8304</v>
      </c>
      <c r="B10718" s="7">
        <v>3616</v>
      </c>
      <c r="C10718" s="29" t="s">
        <v>9866</v>
      </c>
      <c r="F10718" s="27" t="str">
        <f t="shared" si="167"/>
        <v>VIC3616MOOROOPNA NORTH WEST</v>
      </c>
      <c r="G10718" s="30">
        <v>10706</v>
      </c>
      <c r="H10718" s="49">
        <v>-17.721681636154099</v>
      </c>
      <c r="I10718" s="15">
        <v>2.822851708</v>
      </c>
      <c r="J10718" s="15">
        <v>2.822851708</v>
      </c>
      <c r="K10718" s="15">
        <v>-6.5926569041302443</v>
      </c>
      <c r="P10718" s="49">
        <v>-8.0555333080655291</v>
      </c>
      <c r="Q10718" s="15">
        <v>3.5432904230000002</v>
      </c>
      <c r="R10718" s="15">
        <v>3.5432904230000002</v>
      </c>
      <c r="S10718" s="15">
        <v>-13.185313808260489</v>
      </c>
      <c r="X10718" s="49">
        <v>-14.394932691670499</v>
      </c>
      <c r="Y10718" s="15">
        <v>4.4860403780000002</v>
      </c>
      <c r="Z10718" s="15">
        <v>4.4860403780000002</v>
      </c>
      <c r="AA10718" s="15">
        <v>-6.5926569041302443</v>
      </c>
      <c r="AF10718" s="49">
        <v>-0.88737836813467397</v>
      </c>
      <c r="AG10718" s="15">
        <v>-3.3250000000000002</v>
      </c>
      <c r="AH10718" s="15">
        <v>-3.3250000000000002</v>
      </c>
      <c r="AI10718" s="15">
        <v>-13.185313808260489</v>
      </c>
      <c r="AM10718" s="17"/>
    </row>
    <row r="10719" spans="1:39">
      <c r="A10719" s="7" t="s">
        <v>8304</v>
      </c>
      <c r="B10719" s="7">
        <v>3616</v>
      </c>
      <c r="C10719" s="29" t="s">
        <v>9867</v>
      </c>
      <c r="F10719" s="27" t="str">
        <f t="shared" si="167"/>
        <v>VIC3616TATURA</v>
      </c>
      <c r="G10719" s="30">
        <v>10707</v>
      </c>
      <c r="H10719" s="49">
        <v>-17.721681636154099</v>
      </c>
      <c r="I10719" s="15">
        <v>2.822851708</v>
      </c>
      <c r="J10719" s="15">
        <v>2.822851708</v>
      </c>
      <c r="K10719" s="15">
        <v>-5.8277052076551463</v>
      </c>
      <c r="P10719" s="49">
        <v>-8.0555333080655291</v>
      </c>
      <c r="Q10719" s="15">
        <v>3.5432904230000002</v>
      </c>
      <c r="R10719" s="15">
        <v>3.5432904230000002</v>
      </c>
      <c r="S10719" s="15">
        <v>-11.655410415310293</v>
      </c>
      <c r="X10719" s="49">
        <v>-14.394932691670499</v>
      </c>
      <c r="Y10719" s="15">
        <v>4.4860403780000002</v>
      </c>
      <c r="Z10719" s="15">
        <v>4.4860403780000002</v>
      </c>
      <c r="AA10719" s="15">
        <v>-5.8277052076551463</v>
      </c>
      <c r="AF10719" s="49">
        <v>-0.88737836813467397</v>
      </c>
      <c r="AG10719" s="15">
        <v>-3.3250000000000002</v>
      </c>
      <c r="AH10719" s="15">
        <v>-3.3250000000000002</v>
      </c>
      <c r="AI10719" s="15">
        <v>-11.655410415310293</v>
      </c>
      <c r="AM10719" s="17"/>
    </row>
    <row r="10720" spans="1:39">
      <c r="A10720" s="7" t="s">
        <v>8304</v>
      </c>
      <c r="B10720" s="7">
        <v>3616</v>
      </c>
      <c r="C10720" s="29" t="s">
        <v>9868</v>
      </c>
      <c r="F10720" s="27" t="str">
        <f t="shared" si="167"/>
        <v>VIC3616TATURA EAST</v>
      </c>
      <c r="G10720" s="30">
        <v>10708</v>
      </c>
      <c r="H10720" s="49">
        <v>-17.721681636154099</v>
      </c>
      <c r="I10720" s="15">
        <v>2.822851708</v>
      </c>
      <c r="J10720" s="15">
        <v>2.822851708</v>
      </c>
      <c r="K10720" s="15">
        <v>-5.8277052076551463</v>
      </c>
      <c r="P10720" s="49">
        <v>-8.0555333080655291</v>
      </c>
      <c r="Q10720" s="15">
        <v>3.5432904230000002</v>
      </c>
      <c r="R10720" s="15">
        <v>3.5432904230000002</v>
      </c>
      <c r="S10720" s="15">
        <v>-11.655410415310293</v>
      </c>
      <c r="X10720" s="49">
        <v>-14.394932691670499</v>
      </c>
      <c r="Y10720" s="15">
        <v>4.4860403780000002</v>
      </c>
      <c r="Z10720" s="15">
        <v>4.4860403780000002</v>
      </c>
      <c r="AA10720" s="15">
        <v>-5.8277052076551463</v>
      </c>
      <c r="AF10720" s="49">
        <v>-0.88737836813467397</v>
      </c>
      <c r="AG10720" s="15">
        <v>-3.3250000000000002</v>
      </c>
      <c r="AH10720" s="15">
        <v>-3.3250000000000002</v>
      </c>
      <c r="AI10720" s="15">
        <v>-11.655410415310293</v>
      </c>
      <c r="AM10720" s="17"/>
    </row>
    <row r="10721" spans="1:39">
      <c r="A10721" s="7" t="s">
        <v>8304</v>
      </c>
      <c r="B10721" s="7">
        <v>3617</v>
      </c>
      <c r="C10721" s="29" t="s">
        <v>9869</v>
      </c>
      <c r="F10721" s="27" t="str">
        <f t="shared" si="167"/>
        <v>VIC3617BYRNESIDE</v>
      </c>
      <c r="G10721" s="30">
        <v>10709</v>
      </c>
      <c r="H10721" s="49">
        <v>-17.721681636154099</v>
      </c>
      <c r="I10721" s="15">
        <v>-2.1871189470000001</v>
      </c>
      <c r="J10721" s="15">
        <v>-2.1871189470000001</v>
      </c>
      <c r="K10721" s="15">
        <v>-16.679527790318968</v>
      </c>
      <c r="P10721" s="49">
        <v>-8.0555333080655291</v>
      </c>
      <c r="Q10721" s="15">
        <v>-0.40730189700000002</v>
      </c>
      <c r="R10721" s="15">
        <v>-0.40730189700000002</v>
      </c>
      <c r="S10721" s="15">
        <v>-33.359055580637936</v>
      </c>
      <c r="X10721" s="49">
        <v>-14.394932691670499</v>
      </c>
      <c r="Y10721" s="15">
        <v>-0.43375080599999999</v>
      </c>
      <c r="Z10721" s="15">
        <v>-0.43375080599999999</v>
      </c>
      <c r="AA10721" s="15">
        <v>-16.679527790318968</v>
      </c>
      <c r="AF10721" s="49">
        <v>-0.88737836813467397</v>
      </c>
      <c r="AG10721" s="15">
        <v>-7.375</v>
      </c>
      <c r="AH10721" s="15">
        <v>-7.375</v>
      </c>
      <c r="AI10721" s="15">
        <v>-33.359055580637936</v>
      </c>
      <c r="AM10721" s="17"/>
    </row>
    <row r="10722" spans="1:39">
      <c r="A10722" s="7" t="s">
        <v>8304</v>
      </c>
      <c r="B10722" s="7">
        <v>3618</v>
      </c>
      <c r="C10722" s="29" t="s">
        <v>9870</v>
      </c>
      <c r="F10722" s="27" t="str">
        <f t="shared" si="167"/>
        <v>VIC3618MERRIGUM</v>
      </c>
      <c r="G10722" s="30">
        <v>10710</v>
      </c>
      <c r="H10722" s="49">
        <v>-17.721681636154099</v>
      </c>
      <c r="I10722" s="15">
        <v>2.8718517079999999</v>
      </c>
      <c r="J10722" s="15">
        <v>2.8718517079999999</v>
      </c>
      <c r="K10722" s="15">
        <v>-7.3632836055136863</v>
      </c>
      <c r="P10722" s="49">
        <v>-8.0555333080655291</v>
      </c>
      <c r="Q10722" s="15">
        <v>3.5819291770000001</v>
      </c>
      <c r="R10722" s="15">
        <v>3.5819291770000001</v>
      </c>
      <c r="S10722" s="15">
        <v>-14.726567211027373</v>
      </c>
      <c r="X10722" s="49">
        <v>-14.394932691670499</v>
      </c>
      <c r="Y10722" s="15">
        <v>4.5341583779999999</v>
      </c>
      <c r="Z10722" s="15">
        <v>4.5341583779999999</v>
      </c>
      <c r="AA10722" s="15">
        <v>-7.3632836055136863</v>
      </c>
      <c r="AF10722" s="49">
        <v>-0.88737836813467397</v>
      </c>
      <c r="AG10722" s="15">
        <v>-7.375</v>
      </c>
      <c r="AH10722" s="15">
        <v>-7.375</v>
      </c>
      <c r="AI10722" s="15">
        <v>-14.726567211027373</v>
      </c>
      <c r="AM10722" s="17"/>
    </row>
    <row r="10723" spans="1:39">
      <c r="A10723" s="7" t="s">
        <v>8304</v>
      </c>
      <c r="B10723" s="7">
        <v>3619</v>
      </c>
      <c r="C10723" s="29" t="s">
        <v>9871</v>
      </c>
      <c r="F10723" s="27" t="str">
        <f t="shared" si="167"/>
        <v>VIC3619KYABRAM</v>
      </c>
      <c r="G10723" s="30">
        <v>10711</v>
      </c>
      <c r="H10723" s="49">
        <v>-17.721681636154099</v>
      </c>
      <c r="I10723" s="15">
        <v>-19</v>
      </c>
      <c r="J10723" s="15">
        <v>-19</v>
      </c>
      <c r="K10723" s="15">
        <v>-19</v>
      </c>
      <c r="P10723" s="49">
        <v>-8.0555333080655291</v>
      </c>
      <c r="Q10723" s="15">
        <v>-12.324999999999999</v>
      </c>
      <c r="R10723" s="15">
        <v>-12.324999999999999</v>
      </c>
      <c r="S10723" s="15">
        <v>-12.324999999999999</v>
      </c>
      <c r="X10723" s="49">
        <v>-14.394932691670499</v>
      </c>
      <c r="Y10723" s="15">
        <v>-16.702699312</v>
      </c>
      <c r="Z10723" s="15">
        <v>-16.702699312</v>
      </c>
      <c r="AA10723" s="15">
        <v>-16.702699312</v>
      </c>
      <c r="AF10723" s="49">
        <v>-0.88737836813467397</v>
      </c>
      <c r="AG10723" s="15">
        <v>-7.375</v>
      </c>
      <c r="AH10723" s="15">
        <v>-7.375</v>
      </c>
      <c r="AI10723" s="15">
        <v>-7.375</v>
      </c>
      <c r="AM10723" s="17"/>
    </row>
    <row r="10724" spans="1:39">
      <c r="A10724" s="7" t="s">
        <v>8304</v>
      </c>
      <c r="B10724" s="7">
        <v>3620</v>
      </c>
      <c r="C10724" s="29" t="s">
        <v>9871</v>
      </c>
      <c r="F10724" s="27" t="str">
        <f t="shared" si="167"/>
        <v>VIC3620KYABRAM</v>
      </c>
      <c r="G10724" s="30">
        <v>10712</v>
      </c>
      <c r="H10724" s="49">
        <v>-17.721681636154099</v>
      </c>
      <c r="I10724" s="15">
        <v>2.8158517079999998</v>
      </c>
      <c r="J10724" s="15">
        <v>2.8158517079999998</v>
      </c>
      <c r="K10724" s="15">
        <v>-7.2997803748530785</v>
      </c>
      <c r="P10724" s="49">
        <v>-8.0555333080655291</v>
      </c>
      <c r="Q10724" s="15">
        <v>3.5377706010000001</v>
      </c>
      <c r="R10724" s="15">
        <v>3.5377706010000001</v>
      </c>
      <c r="S10724" s="15">
        <v>-14.599560749706157</v>
      </c>
      <c r="X10724" s="49">
        <v>-14.394932691670499</v>
      </c>
      <c r="Y10724" s="15">
        <v>4.4791663780000004</v>
      </c>
      <c r="Z10724" s="15">
        <v>4.4791663780000004</v>
      </c>
      <c r="AA10724" s="15">
        <v>-7.2997803748530785</v>
      </c>
      <c r="AF10724" s="49">
        <v>-4.8873783681346703</v>
      </c>
      <c r="AG10724" s="15">
        <v>-2.4249999999999998</v>
      </c>
      <c r="AH10724" s="15">
        <v>-2.4249999999999998</v>
      </c>
      <c r="AI10724" s="15">
        <v>-14.599560749706157</v>
      </c>
      <c r="AM10724" s="17"/>
    </row>
    <row r="10725" spans="1:39">
      <c r="A10725" s="7" t="s">
        <v>8304</v>
      </c>
      <c r="B10725" s="7">
        <v>3620</v>
      </c>
      <c r="C10725" s="29" t="s">
        <v>9872</v>
      </c>
      <c r="F10725" s="27" t="str">
        <f t="shared" si="167"/>
        <v>VIC3620KYABRAM SOUTH</v>
      </c>
      <c r="G10725" s="30">
        <v>10713</v>
      </c>
      <c r="H10725" s="49">
        <v>-17.721681636154099</v>
      </c>
      <c r="I10725" s="15">
        <v>2.8158517079999998</v>
      </c>
      <c r="J10725" s="15">
        <v>2.8158517079999998</v>
      </c>
      <c r="K10725" s="15">
        <v>-8.1116436278669752</v>
      </c>
      <c r="P10725" s="49">
        <v>-8.0555333080655291</v>
      </c>
      <c r="Q10725" s="15">
        <v>3.5377706010000001</v>
      </c>
      <c r="R10725" s="15">
        <v>3.5377706010000001</v>
      </c>
      <c r="S10725" s="15">
        <v>-16.22328725573395</v>
      </c>
      <c r="X10725" s="49">
        <v>-14.394932691670499</v>
      </c>
      <c r="Y10725" s="15">
        <v>4.4791663780000004</v>
      </c>
      <c r="Z10725" s="15">
        <v>4.4791663780000004</v>
      </c>
      <c r="AA10725" s="15">
        <v>-8.1116436278669752</v>
      </c>
      <c r="AF10725" s="49">
        <v>-0.88737836813467397</v>
      </c>
      <c r="AG10725" s="15">
        <v>-2.4249999999999998</v>
      </c>
      <c r="AH10725" s="15">
        <v>-2.4249999999999998</v>
      </c>
      <c r="AI10725" s="15">
        <v>-16.22328725573395</v>
      </c>
      <c r="AM10725" s="17"/>
    </row>
    <row r="10726" spans="1:39">
      <c r="A10726" s="7" t="s">
        <v>8304</v>
      </c>
      <c r="B10726" s="7">
        <v>3620</v>
      </c>
      <c r="C10726" s="29" t="s">
        <v>9873</v>
      </c>
      <c r="F10726" s="27" t="str">
        <f t="shared" si="167"/>
        <v>VIC3620ST GERMAINS</v>
      </c>
      <c r="G10726" s="30">
        <v>10714</v>
      </c>
      <c r="H10726" s="49">
        <v>-17.721681636154099</v>
      </c>
      <c r="I10726" s="15">
        <v>2.8158517079999998</v>
      </c>
      <c r="J10726" s="15">
        <v>2.8158517079999998</v>
      </c>
      <c r="K10726" s="15">
        <v>-5.8277052076551463</v>
      </c>
      <c r="P10726" s="49">
        <v>-8.0555333080655291</v>
      </c>
      <c r="Q10726" s="15">
        <v>3.5377706010000001</v>
      </c>
      <c r="R10726" s="15">
        <v>3.5377706010000001</v>
      </c>
      <c r="S10726" s="15">
        <v>-11.655410415310293</v>
      </c>
      <c r="X10726" s="49">
        <v>-14.394932691670499</v>
      </c>
      <c r="Y10726" s="15">
        <v>4.4791663780000004</v>
      </c>
      <c r="Z10726" s="15">
        <v>4.4791663780000004</v>
      </c>
      <c r="AA10726" s="15">
        <v>-5.8277052076551463</v>
      </c>
      <c r="AF10726" s="49">
        <v>-4.8873783681346703</v>
      </c>
      <c r="AG10726" s="15">
        <v>-2.4249999999999998</v>
      </c>
      <c r="AH10726" s="15">
        <v>-2.4249999999999998</v>
      </c>
      <c r="AI10726" s="15">
        <v>-11.655410415310293</v>
      </c>
      <c r="AM10726" s="17"/>
    </row>
    <row r="10727" spans="1:39">
      <c r="A10727" s="7" t="s">
        <v>8304</v>
      </c>
      <c r="B10727" s="7">
        <v>3620</v>
      </c>
      <c r="C10727" s="29" t="s">
        <v>9874</v>
      </c>
      <c r="F10727" s="27" t="str">
        <f t="shared" si="167"/>
        <v>VIC3620WYUNA</v>
      </c>
      <c r="G10727" s="30">
        <v>10715</v>
      </c>
      <c r="H10727" s="49">
        <v>-17.721681636154099</v>
      </c>
      <c r="I10727" s="15">
        <v>2.8158517079999998</v>
      </c>
      <c r="J10727" s="15">
        <v>2.8158517079999998</v>
      </c>
      <c r="K10727" s="15">
        <v>-6.5926569041302443</v>
      </c>
      <c r="P10727" s="49">
        <v>-8.0555333080655291</v>
      </c>
      <c r="Q10727" s="15">
        <v>3.5377706010000001</v>
      </c>
      <c r="R10727" s="15">
        <v>3.5377706010000001</v>
      </c>
      <c r="S10727" s="15">
        <v>-13.185313808260489</v>
      </c>
      <c r="X10727" s="49">
        <v>-14.394932691670499</v>
      </c>
      <c r="Y10727" s="15">
        <v>4.4791663780000004</v>
      </c>
      <c r="Z10727" s="15">
        <v>4.4791663780000004</v>
      </c>
      <c r="AA10727" s="15">
        <v>-6.5926569041302443</v>
      </c>
      <c r="AF10727" s="49">
        <v>-0.88737836813467397</v>
      </c>
      <c r="AG10727" s="15">
        <v>-2.4249999999999998</v>
      </c>
      <c r="AH10727" s="15">
        <v>-2.4249999999999998</v>
      </c>
      <c r="AI10727" s="15">
        <v>-13.185313808260489</v>
      </c>
      <c r="AM10727" s="17"/>
    </row>
    <row r="10728" spans="1:39">
      <c r="A10728" s="7" t="s">
        <v>8304</v>
      </c>
      <c r="B10728" s="7">
        <v>3621</v>
      </c>
      <c r="C10728" s="29" t="s">
        <v>9875</v>
      </c>
      <c r="F10728" s="27" t="str">
        <f t="shared" si="167"/>
        <v>VIC3621KY VALLEY</v>
      </c>
      <c r="G10728" s="30">
        <v>10716</v>
      </c>
      <c r="H10728" s="49">
        <v>-17.721681636154099</v>
      </c>
      <c r="I10728" s="15">
        <v>-19</v>
      </c>
      <c r="J10728" s="15">
        <v>-19</v>
      </c>
      <c r="K10728" s="15">
        <v>-10.175706808612677</v>
      </c>
      <c r="P10728" s="49">
        <v>-8.0555333080655291</v>
      </c>
      <c r="Q10728" s="15">
        <v>-12.324999999999999</v>
      </c>
      <c r="R10728" s="15">
        <v>-12.324999999999999</v>
      </c>
      <c r="S10728" s="15">
        <v>-20.351413617225354</v>
      </c>
      <c r="X10728" s="49">
        <v>-14.394932691670499</v>
      </c>
      <c r="Y10728" s="15">
        <v>-16.702699312</v>
      </c>
      <c r="Z10728" s="15">
        <v>-16.702699312</v>
      </c>
      <c r="AA10728" s="15">
        <v>-10.175706808612677</v>
      </c>
      <c r="AF10728" s="49">
        <v>-0.88737836813467397</v>
      </c>
      <c r="AG10728" s="15">
        <v>-7.375</v>
      </c>
      <c r="AH10728" s="15">
        <v>-7.375</v>
      </c>
      <c r="AI10728" s="15">
        <v>-20.351413617225354</v>
      </c>
      <c r="AM10728" s="17"/>
    </row>
    <row r="10729" spans="1:39">
      <c r="A10729" s="7" t="s">
        <v>8304</v>
      </c>
      <c r="B10729" s="7">
        <v>3621</v>
      </c>
      <c r="C10729" s="29" t="s">
        <v>9876</v>
      </c>
      <c r="F10729" s="27" t="str">
        <f t="shared" si="167"/>
        <v>VIC3621TONGALA</v>
      </c>
      <c r="G10729" s="30">
        <v>10717</v>
      </c>
      <c r="H10729" s="49">
        <v>-17.721681636154099</v>
      </c>
      <c r="I10729" s="15">
        <v>-19</v>
      </c>
      <c r="J10729" s="15">
        <v>-19</v>
      </c>
      <c r="K10729" s="15">
        <v>-9.6439123103778606</v>
      </c>
      <c r="P10729" s="49">
        <v>-8.0555333080655291</v>
      </c>
      <c r="Q10729" s="15">
        <v>-12.324999999999999</v>
      </c>
      <c r="R10729" s="15">
        <v>-12.324999999999999</v>
      </c>
      <c r="S10729" s="15">
        <v>-19.287824620755721</v>
      </c>
      <c r="X10729" s="49">
        <v>-14.394932691670499</v>
      </c>
      <c r="Y10729" s="15">
        <v>-16.702699312</v>
      </c>
      <c r="Z10729" s="15">
        <v>-16.702699312</v>
      </c>
      <c r="AA10729" s="15">
        <v>-9.6439123103778606</v>
      </c>
      <c r="AF10729" s="49">
        <v>-0.88737836813467397</v>
      </c>
      <c r="AG10729" s="15">
        <v>-7.375</v>
      </c>
      <c r="AH10729" s="15">
        <v>-7.375</v>
      </c>
      <c r="AI10729" s="15">
        <v>-19.287824620755721</v>
      </c>
      <c r="AM10729" s="17"/>
    </row>
    <row r="10730" spans="1:39">
      <c r="A10730" s="7" t="s">
        <v>8304</v>
      </c>
      <c r="B10730" s="7">
        <v>3621</v>
      </c>
      <c r="C10730" s="29" t="s">
        <v>9877</v>
      </c>
      <c r="F10730" s="27" t="str">
        <f t="shared" si="167"/>
        <v>VIC3621YAMBUNA</v>
      </c>
      <c r="G10730" s="30">
        <v>10718</v>
      </c>
      <c r="H10730" s="49">
        <v>-17.721681636154099</v>
      </c>
      <c r="I10730" s="15">
        <v>-19</v>
      </c>
      <c r="J10730" s="15">
        <v>-19</v>
      </c>
      <c r="K10730" s="15">
        <v>-10.445194332636529</v>
      </c>
      <c r="P10730" s="49">
        <v>-8.0555333080655291</v>
      </c>
      <c r="Q10730" s="15">
        <v>-12.324999999999999</v>
      </c>
      <c r="R10730" s="15">
        <v>-12.324999999999999</v>
      </c>
      <c r="S10730" s="15">
        <v>-20.890388665273058</v>
      </c>
      <c r="X10730" s="49">
        <v>-14.394932691670499</v>
      </c>
      <c r="Y10730" s="15">
        <v>-16.702699312</v>
      </c>
      <c r="Z10730" s="15">
        <v>-16.702699312</v>
      </c>
      <c r="AA10730" s="15">
        <v>-10.445194332636529</v>
      </c>
      <c r="AF10730" s="49">
        <v>-0.88737836813467397</v>
      </c>
      <c r="AG10730" s="15">
        <v>-7.375</v>
      </c>
      <c r="AH10730" s="15">
        <v>-7.375</v>
      </c>
      <c r="AI10730" s="15">
        <v>-20.890388665273058</v>
      </c>
      <c r="AM10730" s="17"/>
    </row>
    <row r="10731" spans="1:39">
      <c r="A10731" s="7" t="s">
        <v>8304</v>
      </c>
      <c r="B10731" s="7">
        <v>3622</v>
      </c>
      <c r="C10731" s="29" t="s">
        <v>9878</v>
      </c>
      <c r="F10731" s="27" t="str">
        <f t="shared" si="167"/>
        <v>VIC3622CORNELIA CREEK</v>
      </c>
      <c r="G10731" s="30">
        <v>10719</v>
      </c>
      <c r="H10731" s="49">
        <v>-17.721681636154099</v>
      </c>
      <c r="I10731" s="15">
        <v>-2.1836189469999998</v>
      </c>
      <c r="J10731" s="15">
        <v>-2.1836189469999998</v>
      </c>
      <c r="K10731" s="15">
        <v>-17.627296146769606</v>
      </c>
      <c r="P10731" s="49">
        <v>-8.0555333080655291</v>
      </c>
      <c r="Q10731" s="15">
        <v>-0.40454198600000002</v>
      </c>
      <c r="R10731" s="15">
        <v>-0.40454198600000002</v>
      </c>
      <c r="S10731" s="15">
        <v>-35.254592293539211</v>
      </c>
      <c r="X10731" s="49">
        <v>-14.394932691670499</v>
      </c>
      <c r="Y10731" s="15">
        <v>-0.43031380600000002</v>
      </c>
      <c r="Z10731" s="15">
        <v>-0.43031380600000002</v>
      </c>
      <c r="AA10731" s="15">
        <v>-17.627296146769606</v>
      </c>
      <c r="AF10731" s="49">
        <v>-0.88737836813467397</v>
      </c>
      <c r="AG10731" s="15">
        <v>-7.375</v>
      </c>
      <c r="AH10731" s="15">
        <v>-7.375</v>
      </c>
      <c r="AI10731" s="15">
        <v>-35.254592293539211</v>
      </c>
      <c r="AM10731" s="17"/>
    </row>
    <row r="10732" spans="1:39">
      <c r="A10732" s="7" t="s">
        <v>8304</v>
      </c>
      <c r="B10732" s="7">
        <v>3622</v>
      </c>
      <c r="C10732" s="29" t="s">
        <v>9879</v>
      </c>
      <c r="F10732" s="27" t="str">
        <f t="shared" si="167"/>
        <v>VIC3622KOYUGA</v>
      </c>
      <c r="G10732" s="30">
        <v>10720</v>
      </c>
      <c r="H10732" s="49">
        <v>-17.721681636154099</v>
      </c>
      <c r="I10732" s="15">
        <v>-2.1836189469999998</v>
      </c>
      <c r="J10732" s="15">
        <v>-2.1836189469999998</v>
      </c>
      <c r="K10732" s="15">
        <v>-17.627296146769606</v>
      </c>
      <c r="P10732" s="49">
        <v>-8.0555333080655291</v>
      </c>
      <c r="Q10732" s="15">
        <v>-0.40454198600000002</v>
      </c>
      <c r="R10732" s="15">
        <v>-0.40454198600000002</v>
      </c>
      <c r="S10732" s="15">
        <v>-35.254592293539211</v>
      </c>
      <c r="X10732" s="49">
        <v>-14.394932691670499</v>
      </c>
      <c r="Y10732" s="15">
        <v>-0.43031380600000002</v>
      </c>
      <c r="Z10732" s="15">
        <v>-0.43031380600000002</v>
      </c>
      <c r="AA10732" s="15">
        <v>-17.627296146769606</v>
      </c>
      <c r="AF10732" s="49">
        <v>-0.88737836813467397</v>
      </c>
      <c r="AG10732" s="15">
        <v>-7.375</v>
      </c>
      <c r="AH10732" s="15">
        <v>-7.375</v>
      </c>
      <c r="AI10732" s="15">
        <v>-35.254592293539211</v>
      </c>
      <c r="AM10732" s="17"/>
    </row>
    <row r="10733" spans="1:39">
      <c r="A10733" s="7" t="s">
        <v>8304</v>
      </c>
      <c r="B10733" s="7">
        <v>3622</v>
      </c>
      <c r="C10733" s="29" t="s">
        <v>9880</v>
      </c>
      <c r="F10733" s="27" t="str">
        <f t="shared" si="167"/>
        <v>VIC3622STRATHALLAN</v>
      </c>
      <c r="G10733" s="30">
        <v>10721</v>
      </c>
      <c r="H10733" s="49">
        <v>-17.721681636154099</v>
      </c>
      <c r="I10733" s="15">
        <v>-2.1836189469999998</v>
      </c>
      <c r="J10733" s="15">
        <v>-2.1836189469999998</v>
      </c>
      <c r="K10733" s="15">
        <v>-18.612222917931799</v>
      </c>
      <c r="P10733" s="49">
        <v>-8.0555333080655291</v>
      </c>
      <c r="Q10733" s="15">
        <v>-0.40454198600000002</v>
      </c>
      <c r="R10733" s="15">
        <v>-0.40454198600000002</v>
      </c>
      <c r="S10733" s="15">
        <v>-37.224445835863598</v>
      </c>
      <c r="X10733" s="49">
        <v>-14.394932691670499</v>
      </c>
      <c r="Y10733" s="15">
        <v>-0.43031380600000002</v>
      </c>
      <c r="Z10733" s="15">
        <v>-0.43031380600000002</v>
      </c>
      <c r="AA10733" s="15">
        <v>-18.612222917931799</v>
      </c>
      <c r="AF10733" s="49">
        <v>-0.88737836813467397</v>
      </c>
      <c r="AG10733" s="15">
        <v>-7.375</v>
      </c>
      <c r="AH10733" s="15">
        <v>-7.375</v>
      </c>
      <c r="AI10733" s="15">
        <v>-37.224445835863598</v>
      </c>
      <c r="AM10733" s="17"/>
    </row>
    <row r="10734" spans="1:39">
      <c r="A10734" s="7" t="s">
        <v>8304</v>
      </c>
      <c r="B10734" s="7">
        <v>3623</v>
      </c>
      <c r="C10734" s="29" t="s">
        <v>9881</v>
      </c>
      <c r="F10734" s="27" t="str">
        <f t="shared" si="167"/>
        <v>VIC3623CARAG CARAG</v>
      </c>
      <c r="G10734" s="30">
        <v>10722</v>
      </c>
      <c r="H10734" s="49">
        <v>-17.721681636154099</v>
      </c>
      <c r="I10734" s="15">
        <v>2.8718517079999999</v>
      </c>
      <c r="J10734" s="15">
        <v>2.8718517079999999</v>
      </c>
      <c r="K10734" s="15">
        <v>-7.2997803748530785</v>
      </c>
      <c r="P10734" s="49">
        <v>-8.0555333080655291</v>
      </c>
      <c r="Q10734" s="15">
        <v>3.5819291770000001</v>
      </c>
      <c r="R10734" s="15">
        <v>3.5819291770000001</v>
      </c>
      <c r="S10734" s="15">
        <v>-14.599560749706157</v>
      </c>
      <c r="X10734" s="49">
        <v>-14.394932691670499</v>
      </c>
      <c r="Y10734" s="15">
        <v>4.5341583779999999</v>
      </c>
      <c r="Z10734" s="15">
        <v>4.5341583779999999</v>
      </c>
      <c r="AA10734" s="15">
        <v>-7.2997803748530785</v>
      </c>
      <c r="AF10734" s="49">
        <v>-4.8873783681346703</v>
      </c>
      <c r="AG10734" s="15">
        <v>-7.375</v>
      </c>
      <c r="AH10734" s="15">
        <v>-7.375</v>
      </c>
      <c r="AI10734" s="15">
        <v>-14.599560749706157</v>
      </c>
      <c r="AM10734" s="17"/>
    </row>
    <row r="10735" spans="1:39">
      <c r="A10735" s="7" t="s">
        <v>8304</v>
      </c>
      <c r="B10735" s="7">
        <v>3623</v>
      </c>
      <c r="C10735" s="29" t="s">
        <v>1231</v>
      </c>
      <c r="F10735" s="27" t="str">
        <f t="shared" si="167"/>
        <v>VIC3623STANHOPE</v>
      </c>
      <c r="G10735" s="30">
        <v>10723</v>
      </c>
      <c r="H10735" s="49">
        <v>-17.721681636154099</v>
      </c>
      <c r="I10735" s="15">
        <v>2.8718517079999999</v>
      </c>
      <c r="J10735" s="15">
        <v>2.8718517079999999</v>
      </c>
      <c r="K10735" s="15">
        <v>-7.2997803748530785</v>
      </c>
      <c r="P10735" s="49">
        <v>-8.0555333080655291</v>
      </c>
      <c r="Q10735" s="15">
        <v>3.5819291770000001</v>
      </c>
      <c r="R10735" s="15">
        <v>3.5819291770000001</v>
      </c>
      <c r="S10735" s="15">
        <v>-14.599560749706157</v>
      </c>
      <c r="X10735" s="49">
        <v>-14.394932691670499</v>
      </c>
      <c r="Y10735" s="15">
        <v>4.5341583779999999</v>
      </c>
      <c r="Z10735" s="15">
        <v>4.5341583779999999</v>
      </c>
      <c r="AA10735" s="15">
        <v>-7.2997803748530785</v>
      </c>
      <c r="AF10735" s="49">
        <v>-0.88737836813467397</v>
      </c>
      <c r="AG10735" s="15">
        <v>-7.375</v>
      </c>
      <c r="AH10735" s="15">
        <v>-7.375</v>
      </c>
      <c r="AI10735" s="15">
        <v>-14.599560749706157</v>
      </c>
      <c r="AM10735" s="17"/>
    </row>
    <row r="10736" spans="1:39">
      <c r="A10736" s="7" t="s">
        <v>8304</v>
      </c>
      <c r="B10736" s="7">
        <v>3623</v>
      </c>
      <c r="C10736" s="29" t="s">
        <v>9882</v>
      </c>
      <c r="F10736" s="27" t="str">
        <f t="shared" si="167"/>
        <v>VIC3623STANHOPE SOUTH</v>
      </c>
      <c r="G10736" s="30">
        <v>10724</v>
      </c>
      <c r="H10736" s="49">
        <v>-17.721681636154099</v>
      </c>
      <c r="I10736" s="15">
        <v>2.8718517079999999</v>
      </c>
      <c r="J10736" s="15">
        <v>2.8718517079999999</v>
      </c>
      <c r="K10736" s="15">
        <v>-7.2997803748530785</v>
      </c>
      <c r="P10736" s="49">
        <v>-8.0555333080655291</v>
      </c>
      <c r="Q10736" s="15">
        <v>3.5819291770000001</v>
      </c>
      <c r="R10736" s="15">
        <v>3.5819291770000001</v>
      </c>
      <c r="S10736" s="15">
        <v>-14.599560749706157</v>
      </c>
      <c r="X10736" s="49">
        <v>-14.394932691670499</v>
      </c>
      <c r="Y10736" s="15">
        <v>4.5341583779999999</v>
      </c>
      <c r="Z10736" s="15">
        <v>4.5341583779999999</v>
      </c>
      <c r="AA10736" s="15">
        <v>-7.2997803748530785</v>
      </c>
      <c r="AF10736" s="49">
        <v>2.8053075100115201</v>
      </c>
      <c r="AG10736" s="15">
        <v>-7.375</v>
      </c>
      <c r="AH10736" s="15">
        <v>-7.375</v>
      </c>
      <c r="AI10736" s="15">
        <v>-14.599560749706157</v>
      </c>
      <c r="AM10736" s="17"/>
    </row>
    <row r="10737" spans="1:39">
      <c r="A10737" s="7" t="s">
        <v>8304</v>
      </c>
      <c r="B10737" s="7">
        <v>3624</v>
      </c>
      <c r="C10737" s="29" t="s">
        <v>9883</v>
      </c>
      <c r="F10737" s="27" t="str">
        <f t="shared" si="167"/>
        <v>VIC3624GIRGARRE</v>
      </c>
      <c r="G10737" s="30">
        <v>10725</v>
      </c>
      <c r="H10737" s="49">
        <v>-17.721681636154099</v>
      </c>
      <c r="I10737" s="15">
        <v>-2.2221189469999998</v>
      </c>
      <c r="J10737" s="15">
        <v>-2.2221189469999998</v>
      </c>
      <c r="K10737" s="15">
        <v>-19.631362850891332</v>
      </c>
      <c r="P10737" s="49">
        <v>-8.0555333080655291</v>
      </c>
      <c r="Q10737" s="15">
        <v>-0.43490100700000001</v>
      </c>
      <c r="R10737" s="15">
        <v>-0.43490100700000001</v>
      </c>
      <c r="S10737" s="15">
        <v>-39.262725701782664</v>
      </c>
      <c r="X10737" s="49">
        <v>-14.394932691670499</v>
      </c>
      <c r="Y10737" s="15">
        <v>-0.468120806</v>
      </c>
      <c r="Z10737" s="15">
        <v>-0.468120806</v>
      </c>
      <c r="AA10737" s="15">
        <v>-19.631362850891332</v>
      </c>
      <c r="AF10737" s="49">
        <v>2.8053075100115201</v>
      </c>
      <c r="AG10737" s="15">
        <v>-7.375</v>
      </c>
      <c r="AH10737" s="15">
        <v>-7.375</v>
      </c>
      <c r="AI10737" s="15">
        <v>-39.262725701782664</v>
      </c>
      <c r="AM10737" s="17"/>
    </row>
    <row r="10738" spans="1:39">
      <c r="A10738" s="7" t="s">
        <v>8304</v>
      </c>
      <c r="B10738" s="7">
        <v>3629</v>
      </c>
      <c r="C10738" s="29" t="s">
        <v>9884</v>
      </c>
      <c r="F10738" s="27" t="str">
        <f t="shared" si="167"/>
        <v>VIC3629ARDMONA</v>
      </c>
      <c r="G10738" s="30">
        <v>10726</v>
      </c>
      <c r="H10738" s="49">
        <v>-17.721681636154099</v>
      </c>
      <c r="I10738" s="15">
        <v>2.8718517079999999</v>
      </c>
      <c r="J10738" s="15">
        <v>2.8718517079999999</v>
      </c>
      <c r="K10738" s="15">
        <v>-7.2997803748530785</v>
      </c>
      <c r="P10738" s="49">
        <v>-8.0555333080655291</v>
      </c>
      <c r="Q10738" s="15">
        <v>3.5819291770000001</v>
      </c>
      <c r="R10738" s="15">
        <v>3.5819291770000001</v>
      </c>
      <c r="S10738" s="15">
        <v>-14.599560749706157</v>
      </c>
      <c r="X10738" s="49">
        <v>-14.394932691670499</v>
      </c>
      <c r="Y10738" s="15">
        <v>4.5341583779999999</v>
      </c>
      <c r="Z10738" s="15">
        <v>4.5341583779999999</v>
      </c>
      <c r="AA10738" s="15">
        <v>-7.2997803748530785</v>
      </c>
      <c r="AF10738" s="49">
        <v>2.8053075100115201</v>
      </c>
      <c r="AG10738" s="15">
        <v>-7.375</v>
      </c>
      <c r="AH10738" s="15">
        <v>-7.375</v>
      </c>
      <c r="AI10738" s="15">
        <v>-14.599560749706157</v>
      </c>
      <c r="AM10738" s="17"/>
    </row>
    <row r="10739" spans="1:39">
      <c r="A10739" s="7" t="s">
        <v>8304</v>
      </c>
      <c r="B10739" s="7">
        <v>3629</v>
      </c>
      <c r="C10739" s="29" t="s">
        <v>9885</v>
      </c>
      <c r="F10739" s="27" t="str">
        <f t="shared" si="167"/>
        <v>VIC3629COOMBOONA</v>
      </c>
      <c r="G10739" s="30">
        <v>10727</v>
      </c>
      <c r="H10739" s="49">
        <v>-17.721681636154099</v>
      </c>
      <c r="I10739" s="15">
        <v>2.8718517079999999</v>
      </c>
      <c r="J10739" s="15">
        <v>2.8718517079999999</v>
      </c>
      <c r="K10739" s="15">
        <v>-7.2997803748530785</v>
      </c>
      <c r="P10739" s="49">
        <v>-8.0555333080655291</v>
      </c>
      <c r="Q10739" s="15">
        <v>3.5819291770000001</v>
      </c>
      <c r="R10739" s="15">
        <v>3.5819291770000001</v>
      </c>
      <c r="S10739" s="15">
        <v>-14.599560749706157</v>
      </c>
      <c r="X10739" s="49">
        <v>-14.394932691670499</v>
      </c>
      <c r="Y10739" s="15">
        <v>4.5341583779999999</v>
      </c>
      <c r="Z10739" s="15">
        <v>4.5341583779999999</v>
      </c>
      <c r="AA10739" s="15">
        <v>-7.2997803748530785</v>
      </c>
      <c r="AF10739" s="49">
        <v>-4.8873783681346703</v>
      </c>
      <c r="AG10739" s="15">
        <v>-7.375</v>
      </c>
      <c r="AH10739" s="15">
        <v>-7.375</v>
      </c>
      <c r="AI10739" s="15">
        <v>-14.599560749706157</v>
      </c>
      <c r="AM10739" s="17"/>
    </row>
    <row r="10740" spans="1:39">
      <c r="A10740" s="7" t="s">
        <v>8304</v>
      </c>
      <c r="B10740" s="7">
        <v>3629</v>
      </c>
      <c r="C10740" s="29" t="s">
        <v>9886</v>
      </c>
      <c r="F10740" s="27" t="str">
        <f t="shared" si="167"/>
        <v>VIC3629MOOROOPNA</v>
      </c>
      <c r="G10740" s="30">
        <v>10728</v>
      </c>
      <c r="H10740" s="49">
        <v>-17.721681636154099</v>
      </c>
      <c r="I10740" s="15">
        <v>2.8718517079999999</v>
      </c>
      <c r="J10740" s="15">
        <v>2.8718517079999999</v>
      </c>
      <c r="K10740" s="15">
        <v>-7.2997803748530785</v>
      </c>
      <c r="P10740" s="49">
        <v>-8.0555333080655291</v>
      </c>
      <c r="Q10740" s="15">
        <v>3.5819291770000001</v>
      </c>
      <c r="R10740" s="15">
        <v>3.5819291770000001</v>
      </c>
      <c r="S10740" s="15">
        <v>-14.599560749706157</v>
      </c>
      <c r="X10740" s="49">
        <v>-14.394932691670499</v>
      </c>
      <c r="Y10740" s="15">
        <v>4.5341583779999999</v>
      </c>
      <c r="Z10740" s="15">
        <v>4.5341583779999999</v>
      </c>
      <c r="AA10740" s="15">
        <v>-7.2997803748530785</v>
      </c>
      <c r="AF10740" s="49">
        <v>-0.88737836813467397</v>
      </c>
      <c r="AG10740" s="15">
        <v>-7.375</v>
      </c>
      <c r="AH10740" s="15">
        <v>-7.375</v>
      </c>
      <c r="AI10740" s="15">
        <v>-14.599560749706157</v>
      </c>
      <c r="AM10740" s="17"/>
    </row>
    <row r="10741" spans="1:39">
      <c r="A10741" s="7" t="s">
        <v>8304</v>
      </c>
      <c r="B10741" s="7">
        <v>3629</v>
      </c>
      <c r="C10741" s="29" t="s">
        <v>9887</v>
      </c>
      <c r="F10741" s="27" t="str">
        <f t="shared" si="167"/>
        <v>VIC3629MOOROOPNA NORTH</v>
      </c>
      <c r="G10741" s="30">
        <v>10729</v>
      </c>
      <c r="H10741" s="49">
        <v>-17.721681636154099</v>
      </c>
      <c r="I10741" s="15">
        <v>2.8718517079999999</v>
      </c>
      <c r="J10741" s="15">
        <v>2.8718517079999999</v>
      </c>
      <c r="K10741" s="15">
        <v>-8.1116436278669752</v>
      </c>
      <c r="P10741" s="49">
        <v>-8.0555333080655291</v>
      </c>
      <c r="Q10741" s="15">
        <v>3.5819291770000001</v>
      </c>
      <c r="R10741" s="15">
        <v>3.5819291770000001</v>
      </c>
      <c r="S10741" s="15">
        <v>-16.22328725573395</v>
      </c>
      <c r="X10741" s="49">
        <v>-14.394932691670499</v>
      </c>
      <c r="Y10741" s="15">
        <v>4.5341583779999999</v>
      </c>
      <c r="Z10741" s="15">
        <v>4.5341583779999999</v>
      </c>
      <c r="AA10741" s="15">
        <v>-8.1116436278669752</v>
      </c>
      <c r="AF10741" s="49">
        <v>-0.88737836813467397</v>
      </c>
      <c r="AG10741" s="15">
        <v>-7.375</v>
      </c>
      <c r="AH10741" s="15">
        <v>-7.375</v>
      </c>
      <c r="AI10741" s="15">
        <v>-16.22328725573395</v>
      </c>
      <c r="AM10741" s="17"/>
    </row>
    <row r="10742" spans="1:39">
      <c r="A10742" s="7" t="s">
        <v>8304</v>
      </c>
      <c r="B10742" s="7">
        <v>3629</v>
      </c>
      <c r="C10742" s="29" t="s">
        <v>9888</v>
      </c>
      <c r="F10742" s="27" t="str">
        <f t="shared" si="167"/>
        <v>VIC3629UNDERA</v>
      </c>
      <c r="G10742" s="30">
        <v>10730</v>
      </c>
      <c r="H10742" s="49">
        <v>-17.721681636154099</v>
      </c>
      <c r="I10742" s="15">
        <v>2.8718517079999999</v>
      </c>
      <c r="J10742" s="15">
        <v>2.8718517079999999</v>
      </c>
      <c r="K10742" s="15">
        <v>-5.8277052076551463</v>
      </c>
      <c r="P10742" s="49">
        <v>-8.0555333080655291</v>
      </c>
      <c r="Q10742" s="15">
        <v>3.5819291770000001</v>
      </c>
      <c r="R10742" s="15">
        <v>3.5819291770000001</v>
      </c>
      <c r="S10742" s="15">
        <v>-11.655410415310293</v>
      </c>
      <c r="X10742" s="49">
        <v>-14.394932691670499</v>
      </c>
      <c r="Y10742" s="15">
        <v>4.5341583779999999</v>
      </c>
      <c r="Z10742" s="15">
        <v>4.5341583779999999</v>
      </c>
      <c r="AA10742" s="15">
        <v>-5.8277052076551463</v>
      </c>
      <c r="AF10742" s="49">
        <v>-4.8873783681346703</v>
      </c>
      <c r="AG10742" s="15">
        <v>-7.375</v>
      </c>
      <c r="AH10742" s="15">
        <v>-7.375</v>
      </c>
      <c r="AI10742" s="15">
        <v>-11.655410415310293</v>
      </c>
      <c r="AM10742" s="17"/>
    </row>
    <row r="10743" spans="1:39">
      <c r="A10743" s="7" t="s">
        <v>8304</v>
      </c>
      <c r="B10743" s="7">
        <v>3630</v>
      </c>
      <c r="C10743" s="29" t="s">
        <v>9889</v>
      </c>
      <c r="F10743" s="27" t="str">
        <f t="shared" si="167"/>
        <v>VIC3630BRANDITT</v>
      </c>
      <c r="G10743" s="30">
        <v>10731</v>
      </c>
      <c r="H10743" s="49">
        <v>-17.721681636154099</v>
      </c>
      <c r="I10743" s="15">
        <v>-1.798390146</v>
      </c>
      <c r="J10743" s="15">
        <v>-1.798390146</v>
      </c>
      <c r="K10743" s="15">
        <v>-16.679527790318968</v>
      </c>
      <c r="P10743" s="49">
        <v>-8.0555333080655291</v>
      </c>
      <c r="Q10743" s="15">
        <v>-0.10077135600000001</v>
      </c>
      <c r="R10743" s="15">
        <v>-0.10077135600000001</v>
      </c>
      <c r="S10743" s="15">
        <v>-33.359055580637936</v>
      </c>
      <c r="X10743" s="49">
        <v>-14.394932691670499</v>
      </c>
      <c r="Y10743" s="15">
        <v>-5.2019123E-2</v>
      </c>
      <c r="Z10743" s="15">
        <v>-5.2019123E-2</v>
      </c>
      <c r="AA10743" s="15">
        <v>-16.679527790318968</v>
      </c>
      <c r="AF10743" s="49">
        <v>-1.1946924899884801</v>
      </c>
      <c r="AG10743" s="15">
        <v>-7.375</v>
      </c>
      <c r="AH10743" s="15">
        <v>-7.375</v>
      </c>
      <c r="AI10743" s="15">
        <v>-33.359055580637936</v>
      </c>
      <c r="AM10743" s="17"/>
    </row>
    <row r="10744" spans="1:39">
      <c r="A10744" s="7" t="s">
        <v>8304</v>
      </c>
      <c r="B10744" s="7">
        <v>3630</v>
      </c>
      <c r="C10744" s="29" t="s">
        <v>9890</v>
      </c>
      <c r="F10744" s="27" t="str">
        <f t="shared" si="167"/>
        <v>VIC3630CANIAMBO</v>
      </c>
      <c r="G10744" s="30">
        <v>10732</v>
      </c>
      <c r="H10744" s="49">
        <v>-19</v>
      </c>
      <c r="I10744" s="15">
        <v>-1.798390146</v>
      </c>
      <c r="J10744" s="15">
        <v>-1.798390146</v>
      </c>
      <c r="K10744" s="15">
        <v>-15.657115165534346</v>
      </c>
      <c r="P10744" s="49">
        <v>-12.324999999999999</v>
      </c>
      <c r="Q10744" s="15">
        <v>-0.10077135600000001</v>
      </c>
      <c r="R10744" s="15">
        <v>-0.10077135600000001</v>
      </c>
      <c r="S10744" s="15">
        <v>-31.314230331068693</v>
      </c>
      <c r="X10744" s="49">
        <v>-16.702699312</v>
      </c>
      <c r="Y10744" s="15">
        <v>-5.2019123E-2</v>
      </c>
      <c r="Z10744" s="15">
        <v>-5.2019123E-2</v>
      </c>
      <c r="AA10744" s="15">
        <v>-15.657115165534346</v>
      </c>
      <c r="AF10744" s="49">
        <v>-7.375</v>
      </c>
      <c r="AG10744" s="15">
        <v>-7.375</v>
      </c>
      <c r="AH10744" s="15">
        <v>-7.375</v>
      </c>
      <c r="AI10744" s="15">
        <v>-31.314230331068693</v>
      </c>
      <c r="AM10744" s="17"/>
    </row>
    <row r="10745" spans="1:39">
      <c r="A10745" s="7" t="s">
        <v>8304</v>
      </c>
      <c r="B10745" s="7">
        <v>3630</v>
      </c>
      <c r="C10745" s="29" t="s">
        <v>9891</v>
      </c>
      <c r="F10745" s="27" t="str">
        <f t="shared" si="167"/>
        <v>VIC3630COLLIVER</v>
      </c>
      <c r="G10745" s="30">
        <v>10733</v>
      </c>
      <c r="H10745" s="49">
        <v>-19</v>
      </c>
      <c r="I10745" s="15">
        <v>-1.798390146</v>
      </c>
      <c r="J10745" s="15">
        <v>-1.798390146</v>
      </c>
      <c r="K10745" s="15">
        <v>-16.679527790318968</v>
      </c>
      <c r="P10745" s="49">
        <v>-12.324999999999999</v>
      </c>
      <c r="Q10745" s="15">
        <v>-0.10077135600000001</v>
      </c>
      <c r="R10745" s="15">
        <v>-0.10077135600000001</v>
      </c>
      <c r="S10745" s="15">
        <v>-33.359055580637936</v>
      </c>
      <c r="X10745" s="49">
        <v>-16.702699312</v>
      </c>
      <c r="Y10745" s="15">
        <v>-5.2019123E-2</v>
      </c>
      <c r="Z10745" s="15">
        <v>-5.2019123E-2</v>
      </c>
      <c r="AA10745" s="15">
        <v>-16.679527790318968</v>
      </c>
      <c r="AF10745" s="49">
        <v>-2.5750000000000002</v>
      </c>
      <c r="AG10745" s="15">
        <v>-7.375</v>
      </c>
      <c r="AH10745" s="15">
        <v>-7.375</v>
      </c>
      <c r="AI10745" s="15">
        <v>-33.359055580637936</v>
      </c>
      <c r="AM10745" s="17"/>
    </row>
    <row r="10746" spans="1:39">
      <c r="A10746" s="7" t="s">
        <v>8304</v>
      </c>
      <c r="B10746" s="7">
        <v>3630</v>
      </c>
      <c r="C10746" s="29" t="s">
        <v>9892</v>
      </c>
      <c r="F10746" s="27" t="str">
        <f t="shared" si="167"/>
        <v>VIC3630DUNKIRK</v>
      </c>
      <c r="G10746" s="30">
        <v>10734</v>
      </c>
      <c r="H10746" s="49">
        <v>-19</v>
      </c>
      <c r="I10746" s="15">
        <v>-1.798390146</v>
      </c>
      <c r="J10746" s="15">
        <v>-1.798390146</v>
      </c>
      <c r="K10746" s="15">
        <v>-16.679527790318968</v>
      </c>
      <c r="P10746" s="49">
        <v>-12.324999999999999</v>
      </c>
      <c r="Q10746" s="15">
        <v>-0.10077135600000001</v>
      </c>
      <c r="R10746" s="15">
        <v>-0.10077135600000001</v>
      </c>
      <c r="S10746" s="15">
        <v>-33.359055580637936</v>
      </c>
      <c r="X10746" s="49">
        <v>-16.702699312</v>
      </c>
      <c r="Y10746" s="15">
        <v>-5.2019123E-2</v>
      </c>
      <c r="Z10746" s="15">
        <v>-5.2019123E-2</v>
      </c>
      <c r="AA10746" s="15">
        <v>-16.679527790318968</v>
      </c>
      <c r="AF10746" s="49">
        <v>-2.5750000000000002</v>
      </c>
      <c r="AG10746" s="15">
        <v>-7.375</v>
      </c>
      <c r="AH10746" s="15">
        <v>-7.375</v>
      </c>
      <c r="AI10746" s="15">
        <v>-33.359055580637936</v>
      </c>
      <c r="AM10746" s="17"/>
    </row>
    <row r="10747" spans="1:39">
      <c r="A10747" s="7" t="s">
        <v>8304</v>
      </c>
      <c r="B10747" s="7">
        <v>3630</v>
      </c>
      <c r="C10747" s="29" t="s">
        <v>9893</v>
      </c>
      <c r="F10747" s="27" t="str">
        <f t="shared" si="167"/>
        <v>VIC3630SHEPPARTON</v>
      </c>
      <c r="G10747" s="30">
        <v>10735</v>
      </c>
      <c r="H10747" s="49">
        <v>-19</v>
      </c>
      <c r="I10747" s="15">
        <v>-1.798390146</v>
      </c>
      <c r="J10747" s="15">
        <v>-1.798390146</v>
      </c>
      <c r="K10747" s="15">
        <v>-15.657115165534346</v>
      </c>
      <c r="P10747" s="49">
        <v>-12.324999999999999</v>
      </c>
      <c r="Q10747" s="15">
        <v>-0.10077135600000001</v>
      </c>
      <c r="R10747" s="15">
        <v>-0.10077135600000001</v>
      </c>
      <c r="S10747" s="15">
        <v>-31.314230331068693</v>
      </c>
      <c r="X10747" s="49">
        <v>-16.702699312</v>
      </c>
      <c r="Y10747" s="15">
        <v>-5.2019123E-2</v>
      </c>
      <c r="Z10747" s="15">
        <v>-5.2019123E-2</v>
      </c>
      <c r="AA10747" s="15">
        <v>-15.657115165534346</v>
      </c>
      <c r="AF10747" s="49">
        <v>-2.5750000000000002</v>
      </c>
      <c r="AG10747" s="15">
        <v>-3.375</v>
      </c>
      <c r="AH10747" s="15">
        <v>-3.375</v>
      </c>
      <c r="AI10747" s="15">
        <v>-31.314230331068693</v>
      </c>
      <c r="AM10747" s="17"/>
    </row>
    <row r="10748" spans="1:39">
      <c r="A10748" s="7" t="s">
        <v>8304</v>
      </c>
      <c r="B10748" s="7">
        <v>3630</v>
      </c>
      <c r="C10748" s="29" t="s">
        <v>9894</v>
      </c>
      <c r="F10748" s="27" t="str">
        <f t="shared" si="167"/>
        <v>VIC3630SHEPPARTON SOUTH</v>
      </c>
      <c r="G10748" s="30">
        <v>10736</v>
      </c>
      <c r="H10748" s="49">
        <v>-19</v>
      </c>
      <c r="I10748" s="15">
        <v>-1.798390146</v>
      </c>
      <c r="J10748" s="15">
        <v>-1.798390146</v>
      </c>
      <c r="K10748" s="15">
        <v>-15.657115165534346</v>
      </c>
      <c r="P10748" s="49">
        <v>-12.324999999999999</v>
      </c>
      <c r="Q10748" s="15">
        <v>-0.10077135600000001</v>
      </c>
      <c r="R10748" s="15">
        <v>-0.10077135600000001</v>
      </c>
      <c r="S10748" s="15">
        <v>-31.314230331068693</v>
      </c>
      <c r="X10748" s="49">
        <v>-16.702699312</v>
      </c>
      <c r="Y10748" s="15">
        <v>-5.2019123E-2</v>
      </c>
      <c r="Z10748" s="15">
        <v>-5.2019123E-2</v>
      </c>
      <c r="AA10748" s="15">
        <v>-15.657115165534346</v>
      </c>
      <c r="AF10748" s="49">
        <v>-2.5750000000000002</v>
      </c>
      <c r="AG10748" s="15">
        <v>-7.375</v>
      </c>
      <c r="AH10748" s="15">
        <v>-7.375</v>
      </c>
      <c r="AI10748" s="15">
        <v>-31.314230331068693</v>
      </c>
      <c r="AM10748" s="17"/>
    </row>
    <row r="10749" spans="1:39">
      <c r="A10749" s="7" t="s">
        <v>8304</v>
      </c>
      <c r="B10749" s="7">
        <v>3631</v>
      </c>
      <c r="C10749" s="29" t="s">
        <v>530</v>
      </c>
      <c r="F10749" s="27" t="str">
        <f t="shared" si="167"/>
        <v>VIC3631ARCADIA</v>
      </c>
      <c r="G10749" s="30">
        <v>10737</v>
      </c>
      <c r="H10749" s="49">
        <v>-19</v>
      </c>
      <c r="I10749" s="15">
        <v>2.1216555920000002</v>
      </c>
      <c r="J10749" s="15">
        <v>2.1216555920000002</v>
      </c>
      <c r="K10749" s="15">
        <v>-8.8660988501017428</v>
      </c>
      <c r="P10749" s="49">
        <v>-12.324999999999999</v>
      </c>
      <c r="Q10749" s="15">
        <v>2.99036503</v>
      </c>
      <c r="R10749" s="15">
        <v>2.99036503</v>
      </c>
      <c r="S10749" s="15">
        <v>-17.732197700203486</v>
      </c>
      <c r="X10749" s="49">
        <v>-16.702699312</v>
      </c>
      <c r="Y10749" s="15">
        <v>3.797465791</v>
      </c>
      <c r="Z10749" s="15">
        <v>3.797465791</v>
      </c>
      <c r="AA10749" s="15">
        <v>-8.8660988501017428</v>
      </c>
      <c r="AF10749" s="49">
        <v>-2.5750000000000002</v>
      </c>
      <c r="AG10749" s="15">
        <v>-7.375</v>
      </c>
      <c r="AH10749" s="15">
        <v>-7.375</v>
      </c>
      <c r="AI10749" s="15">
        <v>-17.732197700203486</v>
      </c>
      <c r="AM10749" s="17"/>
    </row>
    <row r="10750" spans="1:39">
      <c r="A10750" s="7" t="s">
        <v>8304</v>
      </c>
      <c r="B10750" s="7">
        <v>3631</v>
      </c>
      <c r="C10750" s="29" t="s">
        <v>9895</v>
      </c>
      <c r="F10750" s="27" t="str">
        <f t="shared" si="167"/>
        <v>VIC3631COSGROVE</v>
      </c>
      <c r="G10750" s="30">
        <v>10738</v>
      </c>
      <c r="H10750" s="49">
        <v>-19</v>
      </c>
      <c r="I10750" s="15">
        <v>2.1216555920000002</v>
      </c>
      <c r="J10750" s="15">
        <v>2.1216555920000002</v>
      </c>
      <c r="K10750" s="15">
        <v>-9.6439123103778606</v>
      </c>
      <c r="P10750" s="49">
        <v>-12.324999999999999</v>
      </c>
      <c r="Q10750" s="15">
        <v>2.99036503</v>
      </c>
      <c r="R10750" s="15">
        <v>2.99036503</v>
      </c>
      <c r="S10750" s="15">
        <v>-19.287824620755721</v>
      </c>
      <c r="X10750" s="49">
        <v>-16.702699312</v>
      </c>
      <c r="Y10750" s="15">
        <v>3.797465791</v>
      </c>
      <c r="Z10750" s="15">
        <v>3.797465791</v>
      </c>
      <c r="AA10750" s="15">
        <v>-9.6439123103778606</v>
      </c>
      <c r="AF10750" s="49">
        <v>-2.5750000000000002</v>
      </c>
      <c r="AG10750" s="15">
        <v>-7.375</v>
      </c>
      <c r="AH10750" s="15">
        <v>-7.375</v>
      </c>
      <c r="AI10750" s="15">
        <v>-19.287824620755721</v>
      </c>
      <c r="AM10750" s="17"/>
    </row>
    <row r="10751" spans="1:39">
      <c r="A10751" s="7" t="s">
        <v>8304</v>
      </c>
      <c r="B10751" s="7">
        <v>3631</v>
      </c>
      <c r="C10751" s="29" t="s">
        <v>9896</v>
      </c>
      <c r="F10751" s="27" t="str">
        <f t="shared" si="167"/>
        <v>VIC3631COSGROVE SOUTH</v>
      </c>
      <c r="G10751" s="30">
        <v>10739</v>
      </c>
      <c r="H10751" s="49">
        <v>-19</v>
      </c>
      <c r="I10751" s="15">
        <v>2.1216555920000002</v>
      </c>
      <c r="J10751" s="15">
        <v>2.1216555920000002</v>
      </c>
      <c r="K10751" s="15">
        <v>-14.782879734985872</v>
      </c>
      <c r="P10751" s="49">
        <v>-12.324999999999999</v>
      </c>
      <c r="Q10751" s="15">
        <v>2.99036503</v>
      </c>
      <c r="R10751" s="15">
        <v>2.99036503</v>
      </c>
      <c r="S10751" s="15">
        <v>-29.565759469971745</v>
      </c>
      <c r="X10751" s="49">
        <v>-16.702699312</v>
      </c>
      <c r="Y10751" s="15">
        <v>3.797465791</v>
      </c>
      <c r="Z10751" s="15">
        <v>3.797465791</v>
      </c>
      <c r="AA10751" s="15">
        <v>-14.782879734985872</v>
      </c>
      <c r="AF10751" s="49">
        <v>-2.5750000000000002</v>
      </c>
      <c r="AG10751" s="15">
        <v>-7.375</v>
      </c>
      <c r="AH10751" s="15">
        <v>-7.375</v>
      </c>
      <c r="AI10751" s="15">
        <v>-29.565759469971745</v>
      </c>
      <c r="AM10751" s="17"/>
    </row>
    <row r="10752" spans="1:39">
      <c r="A10752" s="7" t="s">
        <v>8304</v>
      </c>
      <c r="B10752" s="7">
        <v>3631</v>
      </c>
      <c r="C10752" s="29" t="s">
        <v>9897</v>
      </c>
      <c r="F10752" s="27" t="str">
        <f t="shared" si="167"/>
        <v>VIC3631GRAHAMVALE</v>
      </c>
      <c r="G10752" s="30">
        <v>10740</v>
      </c>
      <c r="H10752" s="49">
        <v>-19</v>
      </c>
      <c r="I10752" s="15">
        <v>2.1216555920000002</v>
      </c>
      <c r="J10752" s="15">
        <v>2.1216555920000002</v>
      </c>
      <c r="K10752" s="15">
        <v>-15.657115165534346</v>
      </c>
      <c r="P10752" s="49">
        <v>-12.324999999999999</v>
      </c>
      <c r="Q10752" s="15">
        <v>2.99036503</v>
      </c>
      <c r="R10752" s="15">
        <v>2.99036503</v>
      </c>
      <c r="S10752" s="15">
        <v>-31.314230331068693</v>
      </c>
      <c r="X10752" s="49">
        <v>-16.702699312</v>
      </c>
      <c r="Y10752" s="15">
        <v>3.797465791</v>
      </c>
      <c r="Z10752" s="15">
        <v>3.797465791</v>
      </c>
      <c r="AA10752" s="15">
        <v>-15.657115165534346</v>
      </c>
      <c r="AF10752" s="49">
        <v>1.425</v>
      </c>
      <c r="AG10752" s="15">
        <v>-7.375</v>
      </c>
      <c r="AH10752" s="15">
        <v>-7.375</v>
      </c>
      <c r="AI10752" s="15">
        <v>-31.314230331068693</v>
      </c>
      <c r="AM10752" s="17"/>
    </row>
    <row r="10753" spans="1:39">
      <c r="A10753" s="7" t="s">
        <v>8304</v>
      </c>
      <c r="B10753" s="7">
        <v>3631</v>
      </c>
      <c r="C10753" s="29" t="s">
        <v>9898</v>
      </c>
      <c r="F10753" s="27" t="str">
        <f t="shared" si="167"/>
        <v>VIC3631KARRAMOMUS</v>
      </c>
      <c r="G10753" s="30">
        <v>10741</v>
      </c>
      <c r="H10753" s="49">
        <v>-19</v>
      </c>
      <c r="I10753" s="15">
        <v>2.1216555920000002</v>
      </c>
      <c r="J10753" s="15">
        <v>2.1216555920000002</v>
      </c>
      <c r="K10753" s="15">
        <v>-17.627296146769606</v>
      </c>
      <c r="P10753" s="49">
        <v>-12.324999999999999</v>
      </c>
      <c r="Q10753" s="15">
        <v>2.99036503</v>
      </c>
      <c r="R10753" s="15">
        <v>2.99036503</v>
      </c>
      <c r="S10753" s="15">
        <v>-35.254592293539211</v>
      </c>
      <c r="X10753" s="49">
        <v>-16.702699312</v>
      </c>
      <c r="Y10753" s="15">
        <v>3.797465791</v>
      </c>
      <c r="Z10753" s="15">
        <v>3.797465791</v>
      </c>
      <c r="AA10753" s="15">
        <v>-17.627296146769606</v>
      </c>
      <c r="AF10753" s="49">
        <v>-2.5750000000000002</v>
      </c>
      <c r="AG10753" s="15">
        <v>-7.375</v>
      </c>
      <c r="AH10753" s="15">
        <v>-7.375</v>
      </c>
      <c r="AI10753" s="15">
        <v>-35.254592293539211</v>
      </c>
      <c r="AM10753" s="17"/>
    </row>
    <row r="10754" spans="1:39">
      <c r="A10754" s="7" t="s">
        <v>8304</v>
      </c>
      <c r="B10754" s="7">
        <v>3631</v>
      </c>
      <c r="C10754" s="29" t="s">
        <v>2911</v>
      </c>
      <c r="F10754" s="27" t="str">
        <f t="shared" si="167"/>
        <v>VIC3631KIALLA</v>
      </c>
      <c r="G10754" s="30">
        <v>10742</v>
      </c>
      <c r="H10754" s="49">
        <v>-19</v>
      </c>
      <c r="I10754" s="15">
        <v>2.1216555920000002</v>
      </c>
      <c r="J10754" s="15">
        <v>2.1216555920000002</v>
      </c>
      <c r="K10754" s="15">
        <v>-12.130231775700953</v>
      </c>
      <c r="P10754" s="49">
        <v>-12.324999999999999</v>
      </c>
      <c r="Q10754" s="15">
        <v>2.99036503</v>
      </c>
      <c r="R10754" s="15">
        <v>2.99036503</v>
      </c>
      <c r="S10754" s="15">
        <v>-24.260463551401905</v>
      </c>
      <c r="X10754" s="49">
        <v>-16.702699312</v>
      </c>
      <c r="Y10754" s="15">
        <v>3.797465791</v>
      </c>
      <c r="Z10754" s="15">
        <v>3.797465791</v>
      </c>
      <c r="AA10754" s="15">
        <v>-12.130231775700953</v>
      </c>
      <c r="AF10754" s="49">
        <v>1.85</v>
      </c>
      <c r="AG10754" s="15">
        <v>-3.375</v>
      </c>
      <c r="AH10754" s="15">
        <v>-3.375</v>
      </c>
      <c r="AI10754" s="15">
        <v>-24.260463551401905</v>
      </c>
      <c r="AM10754" s="17"/>
    </row>
    <row r="10755" spans="1:39">
      <c r="A10755" s="7" t="s">
        <v>8304</v>
      </c>
      <c r="B10755" s="7">
        <v>3631</v>
      </c>
      <c r="C10755" s="29" t="s">
        <v>9899</v>
      </c>
      <c r="F10755" s="27" t="str">
        <f t="shared" si="167"/>
        <v>VIC3631KIALLA EAST</v>
      </c>
      <c r="G10755" s="30">
        <v>10743</v>
      </c>
      <c r="H10755" s="49">
        <v>-19</v>
      </c>
      <c r="I10755" s="15">
        <v>2.1216555920000002</v>
      </c>
      <c r="J10755" s="15">
        <v>2.1216555920000002</v>
      </c>
      <c r="K10755" s="15">
        <v>-16.679527790318968</v>
      </c>
      <c r="P10755" s="49">
        <v>-12.324999999999999</v>
      </c>
      <c r="Q10755" s="15">
        <v>2.99036503</v>
      </c>
      <c r="R10755" s="15">
        <v>2.99036503</v>
      </c>
      <c r="S10755" s="15">
        <v>-33.359055580637936</v>
      </c>
      <c r="X10755" s="49">
        <v>-16.702699312</v>
      </c>
      <c r="Y10755" s="15">
        <v>3.797465791</v>
      </c>
      <c r="Z10755" s="15">
        <v>3.797465791</v>
      </c>
      <c r="AA10755" s="15">
        <v>-16.679527790318968</v>
      </c>
      <c r="AF10755" s="49">
        <v>1.85</v>
      </c>
      <c r="AG10755" s="15">
        <v>-7.375</v>
      </c>
      <c r="AH10755" s="15">
        <v>-7.375</v>
      </c>
      <c r="AI10755" s="15">
        <v>-33.359055580637936</v>
      </c>
      <c r="AM10755" s="17"/>
    </row>
    <row r="10756" spans="1:39">
      <c r="A10756" s="7" t="s">
        <v>8304</v>
      </c>
      <c r="B10756" s="7">
        <v>3631</v>
      </c>
      <c r="C10756" s="29" t="s">
        <v>9900</v>
      </c>
      <c r="F10756" s="27" t="str">
        <f t="shared" si="167"/>
        <v>VIC3631KIALLA WEST</v>
      </c>
      <c r="G10756" s="30">
        <v>10744</v>
      </c>
      <c r="H10756" s="49">
        <v>-19</v>
      </c>
      <c r="I10756" s="15">
        <v>2.1216555920000002</v>
      </c>
      <c r="J10756" s="15">
        <v>2.1216555920000002</v>
      </c>
      <c r="K10756" s="15">
        <v>-9.6439123103778606</v>
      </c>
      <c r="P10756" s="49">
        <v>-12.324999999999999</v>
      </c>
      <c r="Q10756" s="15">
        <v>2.99036503</v>
      </c>
      <c r="R10756" s="15">
        <v>2.99036503</v>
      </c>
      <c r="S10756" s="15">
        <v>-19.287824620755721</v>
      </c>
      <c r="X10756" s="49">
        <v>-16.702699312</v>
      </c>
      <c r="Y10756" s="15">
        <v>3.797465791</v>
      </c>
      <c r="Z10756" s="15">
        <v>3.797465791</v>
      </c>
      <c r="AA10756" s="15">
        <v>-9.6439123103778606</v>
      </c>
      <c r="AF10756" s="49">
        <v>1.85</v>
      </c>
      <c r="AG10756" s="15">
        <v>-7.375</v>
      </c>
      <c r="AH10756" s="15">
        <v>-7.375</v>
      </c>
      <c r="AI10756" s="15">
        <v>-19.287824620755721</v>
      </c>
      <c r="AM10756" s="17"/>
    </row>
    <row r="10757" spans="1:39">
      <c r="A10757" s="7" t="s">
        <v>8304</v>
      </c>
      <c r="B10757" s="7">
        <v>3631</v>
      </c>
      <c r="C10757" s="29" t="s">
        <v>9901</v>
      </c>
      <c r="F10757" s="27" t="str">
        <f t="shared" si="167"/>
        <v>VIC3631LEMNOS</v>
      </c>
      <c r="G10757" s="30">
        <v>10745</v>
      </c>
      <c r="H10757" s="49">
        <v>-19</v>
      </c>
      <c r="I10757" s="15">
        <v>2.1216555920000002</v>
      </c>
      <c r="J10757" s="15">
        <v>2.1216555920000002</v>
      </c>
      <c r="K10757" s="15">
        <v>-8.1116436278669752</v>
      </c>
      <c r="P10757" s="49">
        <v>-12.324999999999999</v>
      </c>
      <c r="Q10757" s="15">
        <v>2.99036503</v>
      </c>
      <c r="R10757" s="15">
        <v>2.99036503</v>
      </c>
      <c r="S10757" s="15">
        <v>-16.22328725573395</v>
      </c>
      <c r="X10757" s="49">
        <v>-16.702699312</v>
      </c>
      <c r="Y10757" s="15">
        <v>3.797465791</v>
      </c>
      <c r="Z10757" s="15">
        <v>3.797465791</v>
      </c>
      <c r="AA10757" s="15">
        <v>-8.1116436278669752</v>
      </c>
      <c r="AF10757" s="49">
        <v>5.85</v>
      </c>
      <c r="AG10757" s="15">
        <v>-7.375</v>
      </c>
      <c r="AH10757" s="15">
        <v>-7.375</v>
      </c>
      <c r="AI10757" s="15">
        <v>-16.22328725573395</v>
      </c>
      <c r="AM10757" s="17"/>
    </row>
    <row r="10758" spans="1:39">
      <c r="A10758" s="7" t="s">
        <v>8304</v>
      </c>
      <c r="B10758" s="7">
        <v>3631</v>
      </c>
      <c r="C10758" s="29" t="s">
        <v>9902</v>
      </c>
      <c r="F10758" s="27" t="str">
        <f t="shared" si="167"/>
        <v>VIC3631ORRVALE</v>
      </c>
      <c r="G10758" s="30">
        <v>10746</v>
      </c>
      <c r="H10758" s="49">
        <v>-19</v>
      </c>
      <c r="I10758" s="15">
        <v>2.1216555920000002</v>
      </c>
      <c r="J10758" s="15">
        <v>2.1216555920000002</v>
      </c>
      <c r="K10758" s="15">
        <v>-7.2997803748530785</v>
      </c>
      <c r="P10758" s="49">
        <v>-12.324999999999999</v>
      </c>
      <c r="Q10758" s="15">
        <v>2.99036503</v>
      </c>
      <c r="R10758" s="15">
        <v>2.99036503</v>
      </c>
      <c r="S10758" s="15">
        <v>-14.599560749706157</v>
      </c>
      <c r="X10758" s="49">
        <v>-16.702699312</v>
      </c>
      <c r="Y10758" s="15">
        <v>3.797465791</v>
      </c>
      <c r="Z10758" s="15">
        <v>3.797465791</v>
      </c>
      <c r="AA10758" s="15">
        <v>-7.2997803748530785</v>
      </c>
      <c r="AF10758" s="49">
        <v>1.85</v>
      </c>
      <c r="AG10758" s="15">
        <v>-7.375</v>
      </c>
      <c r="AH10758" s="15">
        <v>-7.375</v>
      </c>
      <c r="AI10758" s="15">
        <v>-14.599560749706157</v>
      </c>
      <c r="AM10758" s="17"/>
    </row>
    <row r="10759" spans="1:39">
      <c r="A10759" s="7" t="s">
        <v>8304</v>
      </c>
      <c r="B10759" s="7">
        <v>3631</v>
      </c>
      <c r="C10759" s="29" t="s">
        <v>3347</v>
      </c>
      <c r="F10759" s="27" t="str">
        <f t="shared" si="167"/>
        <v>VIC3631PINE LODGE</v>
      </c>
      <c r="G10759" s="30">
        <v>10747</v>
      </c>
      <c r="H10759" s="49">
        <v>-13.175000000000001</v>
      </c>
      <c r="I10759" s="15">
        <v>2.1216555920000002</v>
      </c>
      <c r="J10759" s="15">
        <v>2.1216555920000002</v>
      </c>
      <c r="K10759" s="15">
        <v>-5.8277052076551463</v>
      </c>
      <c r="P10759" s="49">
        <v>0.5</v>
      </c>
      <c r="Q10759" s="15">
        <v>2.99036503</v>
      </c>
      <c r="R10759" s="15">
        <v>2.99036503</v>
      </c>
      <c r="S10759" s="15">
        <v>-11.655410415310293</v>
      </c>
      <c r="X10759" s="49">
        <v>13.815</v>
      </c>
      <c r="Y10759" s="15">
        <v>3.797465791</v>
      </c>
      <c r="Z10759" s="15">
        <v>3.797465791</v>
      </c>
      <c r="AA10759" s="15">
        <v>-5.8277052076551463</v>
      </c>
      <c r="AF10759" s="49">
        <v>10.375</v>
      </c>
      <c r="AG10759" s="15">
        <v>-7.375</v>
      </c>
      <c r="AH10759" s="15">
        <v>-7.375</v>
      </c>
      <c r="AI10759" s="15">
        <v>-11.655410415310293</v>
      </c>
      <c r="AM10759" s="17"/>
    </row>
    <row r="10760" spans="1:39">
      <c r="A10760" s="7" t="s">
        <v>8304</v>
      </c>
      <c r="B10760" s="7">
        <v>3631</v>
      </c>
      <c r="C10760" s="29" t="s">
        <v>9903</v>
      </c>
      <c r="F10760" s="27" t="str">
        <f t="shared" si="167"/>
        <v>VIC3631SHEPPARTON EAST</v>
      </c>
      <c r="G10760" s="30">
        <v>10748</v>
      </c>
      <c r="H10760" s="49">
        <v>-19</v>
      </c>
      <c r="I10760" s="15">
        <v>2.1216555920000002</v>
      </c>
      <c r="J10760" s="15">
        <v>2.1216555920000002</v>
      </c>
      <c r="K10760" s="15">
        <v>-7.2997803748530785</v>
      </c>
      <c r="P10760" s="49">
        <v>-12.324999999999999</v>
      </c>
      <c r="Q10760" s="15">
        <v>2.99036503</v>
      </c>
      <c r="R10760" s="15">
        <v>2.99036503</v>
      </c>
      <c r="S10760" s="15">
        <v>-14.599560749706157</v>
      </c>
      <c r="X10760" s="49">
        <v>-16.702699312</v>
      </c>
      <c r="Y10760" s="15">
        <v>3.797465791</v>
      </c>
      <c r="Z10760" s="15">
        <v>3.797465791</v>
      </c>
      <c r="AA10760" s="15">
        <v>-7.2997803748530785</v>
      </c>
      <c r="AF10760" s="49">
        <v>1.85</v>
      </c>
      <c r="AG10760" s="15">
        <v>-7.375</v>
      </c>
      <c r="AH10760" s="15">
        <v>-7.375</v>
      </c>
      <c r="AI10760" s="15">
        <v>-14.599560749706157</v>
      </c>
      <c r="AM10760" s="17"/>
    </row>
    <row r="10761" spans="1:39">
      <c r="A10761" s="7" t="s">
        <v>8304</v>
      </c>
      <c r="B10761" s="7">
        <v>3631</v>
      </c>
      <c r="C10761" s="29" t="s">
        <v>9904</v>
      </c>
      <c r="F10761" s="27" t="str">
        <f t="shared" si="167"/>
        <v>VIC3631SHEPPARTON NORTH</v>
      </c>
      <c r="G10761" s="30">
        <v>10749</v>
      </c>
      <c r="H10761" s="49">
        <v>-19</v>
      </c>
      <c r="I10761" s="15">
        <v>2.1216555920000002</v>
      </c>
      <c r="J10761" s="15">
        <v>2.1216555920000002</v>
      </c>
      <c r="K10761" s="15">
        <v>-7.2997803748530785</v>
      </c>
      <c r="P10761" s="49">
        <v>-12.324999999999999</v>
      </c>
      <c r="Q10761" s="15">
        <v>2.99036503</v>
      </c>
      <c r="R10761" s="15">
        <v>2.99036503</v>
      </c>
      <c r="S10761" s="15">
        <v>-14.599560749706157</v>
      </c>
      <c r="X10761" s="49">
        <v>-16.702699312</v>
      </c>
      <c r="Y10761" s="15">
        <v>3.797465791</v>
      </c>
      <c r="Z10761" s="15">
        <v>3.797465791</v>
      </c>
      <c r="AA10761" s="15">
        <v>-7.2997803748530785</v>
      </c>
      <c r="AF10761" s="49">
        <v>5.85</v>
      </c>
      <c r="AG10761" s="15">
        <v>-7.375</v>
      </c>
      <c r="AH10761" s="15">
        <v>-7.375</v>
      </c>
      <c r="AI10761" s="15">
        <v>-14.599560749706157</v>
      </c>
      <c r="AM10761" s="17"/>
    </row>
    <row r="10762" spans="1:39">
      <c r="A10762" s="7" t="s">
        <v>8304</v>
      </c>
      <c r="B10762" s="7">
        <v>3631</v>
      </c>
      <c r="C10762" s="29" t="s">
        <v>9905</v>
      </c>
      <c r="F10762" s="27" t="str">
        <f t="shared" si="167"/>
        <v>VIC3631TAMLEUGH WEST</v>
      </c>
      <c r="G10762" s="30">
        <v>10750</v>
      </c>
      <c r="H10762" s="49">
        <v>-19</v>
      </c>
      <c r="I10762" s="15">
        <v>2.1216555920000002</v>
      </c>
      <c r="J10762" s="15">
        <v>2.1216555920000002</v>
      </c>
      <c r="K10762" s="15">
        <v>-16.679527790318968</v>
      </c>
      <c r="P10762" s="49">
        <v>-12.324999999999999</v>
      </c>
      <c r="Q10762" s="15">
        <v>2.99036503</v>
      </c>
      <c r="R10762" s="15">
        <v>2.99036503</v>
      </c>
      <c r="S10762" s="15">
        <v>-33.359055580637936</v>
      </c>
      <c r="X10762" s="49">
        <v>-16.702699312</v>
      </c>
      <c r="Y10762" s="15">
        <v>3.797465791</v>
      </c>
      <c r="Z10762" s="15">
        <v>3.797465791</v>
      </c>
      <c r="AA10762" s="15">
        <v>-16.679527790318968</v>
      </c>
      <c r="AF10762" s="49">
        <v>1.85</v>
      </c>
      <c r="AG10762" s="15">
        <v>-7.375</v>
      </c>
      <c r="AH10762" s="15">
        <v>-7.375</v>
      </c>
      <c r="AI10762" s="15">
        <v>-33.359055580637936</v>
      </c>
      <c r="AM10762" s="17"/>
    </row>
    <row r="10763" spans="1:39">
      <c r="A10763" s="7" t="s">
        <v>8304</v>
      </c>
      <c r="B10763" s="7">
        <v>3632</v>
      </c>
      <c r="C10763" s="29" t="s">
        <v>9893</v>
      </c>
      <c r="F10763" s="27" t="str">
        <f t="shared" si="167"/>
        <v>VIC3632SHEPPARTON</v>
      </c>
      <c r="G10763" s="30">
        <v>10751</v>
      </c>
      <c r="H10763" s="49">
        <v>911</v>
      </c>
      <c r="I10763" s="15">
        <v>-19</v>
      </c>
      <c r="J10763" s="15">
        <v>-19</v>
      </c>
      <c r="K10763" s="15">
        <v>-19</v>
      </c>
      <c r="P10763" s="49">
        <v>911</v>
      </c>
      <c r="Q10763" s="15">
        <v>-12.324999999999999</v>
      </c>
      <c r="R10763" s="15">
        <v>-12.324999999999999</v>
      </c>
      <c r="S10763" s="15">
        <v>-12.324999999999999</v>
      </c>
      <c r="X10763" s="49">
        <v>911</v>
      </c>
      <c r="Y10763" s="15">
        <v>-16.702699312</v>
      </c>
      <c r="Z10763" s="15">
        <v>-16.702699312</v>
      </c>
      <c r="AA10763" s="15">
        <v>-16.702699312</v>
      </c>
      <c r="AF10763" s="49">
        <v>911</v>
      </c>
      <c r="AG10763" s="15">
        <v>-7.375</v>
      </c>
      <c r="AH10763" s="15">
        <v>-7.375</v>
      </c>
      <c r="AI10763" s="15">
        <v>-7.375</v>
      </c>
      <c r="AM10763" s="17"/>
    </row>
    <row r="10764" spans="1:39">
      <c r="A10764" s="7" t="s">
        <v>8304</v>
      </c>
      <c r="B10764" s="7">
        <v>3633</v>
      </c>
      <c r="C10764" s="29" t="s">
        <v>9906</v>
      </c>
      <c r="F10764" s="27" t="str">
        <f t="shared" si="167"/>
        <v>VIC3633CONGUPNA</v>
      </c>
      <c r="G10764" s="30">
        <v>10752</v>
      </c>
      <c r="H10764" s="49">
        <v>-19</v>
      </c>
      <c r="I10764" s="15">
        <v>-2.2221189469999998</v>
      </c>
      <c r="J10764" s="15">
        <v>-2.2221189469999998</v>
      </c>
      <c r="K10764" s="15">
        <v>-18.598833329366332</v>
      </c>
      <c r="P10764" s="49">
        <v>-12.324999999999999</v>
      </c>
      <c r="Q10764" s="15">
        <v>-0.43490100700000001</v>
      </c>
      <c r="R10764" s="15">
        <v>-0.43490100700000001</v>
      </c>
      <c r="S10764" s="15">
        <v>-37.197666658732665</v>
      </c>
      <c r="X10764" s="49">
        <v>-16.702699312</v>
      </c>
      <c r="Y10764" s="15">
        <v>-0.468120806</v>
      </c>
      <c r="Z10764" s="15">
        <v>-0.468120806</v>
      </c>
      <c r="AA10764" s="15">
        <v>-18.598833329366332</v>
      </c>
      <c r="AF10764" s="49">
        <v>1.85</v>
      </c>
      <c r="AG10764" s="15">
        <v>-7.375</v>
      </c>
      <c r="AH10764" s="15">
        <v>-7.375</v>
      </c>
      <c r="AI10764" s="15">
        <v>-37.197666658732665</v>
      </c>
      <c r="AM10764" s="17"/>
    </row>
    <row r="10765" spans="1:39">
      <c r="A10765" s="7" t="s">
        <v>8304</v>
      </c>
      <c r="B10765" s="7">
        <v>3634</v>
      </c>
      <c r="C10765" s="29" t="s">
        <v>9907</v>
      </c>
      <c r="F10765" s="27" t="str">
        <f t="shared" si="167"/>
        <v>VIC3634BUNBARTHA</v>
      </c>
      <c r="G10765" s="30">
        <v>10753</v>
      </c>
      <c r="H10765" s="49">
        <v>-19</v>
      </c>
      <c r="I10765" s="15">
        <v>2.1286555919999999</v>
      </c>
      <c r="J10765" s="15">
        <v>2.1286555919999999</v>
      </c>
      <c r="K10765" s="15">
        <v>-8.8660988501017428</v>
      </c>
      <c r="P10765" s="49">
        <v>-12.324999999999999</v>
      </c>
      <c r="Q10765" s="15">
        <v>2.9958848520000001</v>
      </c>
      <c r="R10765" s="15">
        <v>2.9958848520000001</v>
      </c>
      <c r="S10765" s="15">
        <v>-17.732197700203486</v>
      </c>
      <c r="X10765" s="49">
        <v>-16.702699312</v>
      </c>
      <c r="Y10765" s="15">
        <v>3.8043397909999999</v>
      </c>
      <c r="Z10765" s="15">
        <v>3.8043397909999999</v>
      </c>
      <c r="AA10765" s="15">
        <v>-8.8660988501017428</v>
      </c>
      <c r="AF10765" s="49">
        <v>1.85</v>
      </c>
      <c r="AG10765" s="15">
        <v>-7.375</v>
      </c>
      <c r="AH10765" s="15">
        <v>-7.375</v>
      </c>
      <c r="AI10765" s="15">
        <v>-17.732197700203486</v>
      </c>
      <c r="AM10765" s="17"/>
    </row>
    <row r="10766" spans="1:39">
      <c r="A10766" s="7" t="s">
        <v>8304</v>
      </c>
      <c r="B10766" s="7">
        <v>3634</v>
      </c>
      <c r="C10766" s="29" t="s">
        <v>9908</v>
      </c>
      <c r="F10766" s="27" t="str">
        <f t="shared" ref="F10766:F10829" si="168">TRIM(A10766)&amp;IF(LEN(TRIM(B10766))=3,"0"&amp;TRIM(B10766),TRIM(B10766))&amp;TRIM(C10766)</f>
        <v>VIC3634INVERGORDON SOUTH</v>
      </c>
      <c r="G10766" s="30">
        <v>10754</v>
      </c>
      <c r="H10766" s="49">
        <v>-19</v>
      </c>
      <c r="I10766" s="15">
        <v>2.1286555919999999</v>
      </c>
      <c r="J10766" s="15">
        <v>2.1286555919999999</v>
      </c>
      <c r="K10766" s="15">
        <v>-9.6439123103778606</v>
      </c>
      <c r="P10766" s="49">
        <v>-12.324999999999999</v>
      </c>
      <c r="Q10766" s="15">
        <v>2.9958848520000001</v>
      </c>
      <c r="R10766" s="15">
        <v>2.9958848520000001</v>
      </c>
      <c r="S10766" s="15">
        <v>-19.287824620755721</v>
      </c>
      <c r="X10766" s="49">
        <v>-16.702699312</v>
      </c>
      <c r="Y10766" s="15">
        <v>3.8043397909999999</v>
      </c>
      <c r="Z10766" s="15">
        <v>3.8043397909999999</v>
      </c>
      <c r="AA10766" s="15">
        <v>-9.6439123103778606</v>
      </c>
      <c r="AF10766" s="49">
        <v>-7.375</v>
      </c>
      <c r="AG10766" s="15">
        <v>-7.375</v>
      </c>
      <c r="AH10766" s="15">
        <v>-7.375</v>
      </c>
      <c r="AI10766" s="15">
        <v>-19.287824620755721</v>
      </c>
      <c r="AM10766" s="17"/>
    </row>
    <row r="10767" spans="1:39">
      <c r="A10767" s="7" t="s">
        <v>8304</v>
      </c>
      <c r="B10767" s="7">
        <v>3634</v>
      </c>
      <c r="C10767" s="29" t="s">
        <v>9909</v>
      </c>
      <c r="F10767" s="27" t="str">
        <f t="shared" si="168"/>
        <v>VIC3634KATANDRA</v>
      </c>
      <c r="G10767" s="30">
        <v>10755</v>
      </c>
      <c r="H10767" s="49">
        <v>-19</v>
      </c>
      <c r="I10767" s="15">
        <v>2.1286555919999999</v>
      </c>
      <c r="J10767" s="15">
        <v>2.1286555919999999</v>
      </c>
      <c r="K10767" s="15">
        <v>-9.6439123103778606</v>
      </c>
      <c r="P10767" s="49">
        <v>-12.324999999999999</v>
      </c>
      <c r="Q10767" s="15">
        <v>2.9958848520000001</v>
      </c>
      <c r="R10767" s="15">
        <v>2.9958848520000001</v>
      </c>
      <c r="S10767" s="15">
        <v>-19.287824620755721</v>
      </c>
      <c r="X10767" s="49">
        <v>-16.702699312</v>
      </c>
      <c r="Y10767" s="15">
        <v>3.8043397909999999</v>
      </c>
      <c r="Z10767" s="15">
        <v>3.8043397909999999</v>
      </c>
      <c r="AA10767" s="15">
        <v>-9.6439123103778606</v>
      </c>
      <c r="AF10767" s="49">
        <v>-7.375</v>
      </c>
      <c r="AG10767" s="15">
        <v>-7.375</v>
      </c>
      <c r="AH10767" s="15">
        <v>-7.375</v>
      </c>
      <c r="AI10767" s="15">
        <v>-19.287824620755721</v>
      </c>
      <c r="AM10767" s="17"/>
    </row>
    <row r="10768" spans="1:39">
      <c r="A10768" s="7" t="s">
        <v>8304</v>
      </c>
      <c r="B10768" s="7">
        <v>3634</v>
      </c>
      <c r="C10768" s="29" t="s">
        <v>9910</v>
      </c>
      <c r="F10768" s="27" t="str">
        <f t="shared" si="168"/>
        <v>VIC3634KATANDRA WEST</v>
      </c>
      <c r="G10768" s="30">
        <v>10756</v>
      </c>
      <c r="H10768" s="49">
        <v>-19</v>
      </c>
      <c r="I10768" s="15">
        <v>2.1286555919999999</v>
      </c>
      <c r="J10768" s="15">
        <v>2.1286555919999999</v>
      </c>
      <c r="K10768" s="15">
        <v>-9.6439123103778606</v>
      </c>
      <c r="P10768" s="49">
        <v>-12.324999999999999</v>
      </c>
      <c r="Q10768" s="15">
        <v>2.9958848520000001</v>
      </c>
      <c r="R10768" s="15">
        <v>2.9958848520000001</v>
      </c>
      <c r="S10768" s="15">
        <v>-19.287824620755721</v>
      </c>
      <c r="X10768" s="49">
        <v>-16.702699312</v>
      </c>
      <c r="Y10768" s="15">
        <v>3.8043397909999999</v>
      </c>
      <c r="Z10768" s="15">
        <v>3.8043397909999999</v>
      </c>
      <c r="AA10768" s="15">
        <v>-9.6439123103778606</v>
      </c>
      <c r="AF10768" s="49">
        <v>-7.375</v>
      </c>
      <c r="AG10768" s="15">
        <v>-7.375</v>
      </c>
      <c r="AH10768" s="15">
        <v>-7.375</v>
      </c>
      <c r="AI10768" s="15">
        <v>-19.287824620755721</v>
      </c>
      <c r="AM10768" s="17"/>
    </row>
    <row r="10769" spans="1:39">
      <c r="A10769" s="7" t="s">
        <v>8304</v>
      </c>
      <c r="B10769" s="7">
        <v>3634</v>
      </c>
      <c r="C10769" s="29" t="s">
        <v>9911</v>
      </c>
      <c r="F10769" s="27" t="str">
        <f t="shared" si="168"/>
        <v>VIC3634MARIONVALE</v>
      </c>
      <c r="G10769" s="30">
        <v>10757</v>
      </c>
      <c r="H10769" s="49">
        <v>-19</v>
      </c>
      <c r="I10769" s="15">
        <v>2.1286555919999999</v>
      </c>
      <c r="J10769" s="15">
        <v>2.1286555919999999</v>
      </c>
      <c r="K10769" s="15">
        <v>-9.6439123103778606</v>
      </c>
      <c r="P10769" s="49">
        <v>-12.324999999999999</v>
      </c>
      <c r="Q10769" s="15">
        <v>2.9958848520000001</v>
      </c>
      <c r="R10769" s="15">
        <v>2.9958848520000001</v>
      </c>
      <c r="S10769" s="15">
        <v>-19.287824620755721</v>
      </c>
      <c r="X10769" s="49">
        <v>-16.702699312</v>
      </c>
      <c r="Y10769" s="15">
        <v>3.8043397909999999</v>
      </c>
      <c r="Z10769" s="15">
        <v>3.8043397909999999</v>
      </c>
      <c r="AA10769" s="15">
        <v>-9.6439123103778606</v>
      </c>
      <c r="AF10769" s="49">
        <v>-7.375</v>
      </c>
      <c r="AG10769" s="15">
        <v>-7.375</v>
      </c>
      <c r="AH10769" s="15">
        <v>-7.375</v>
      </c>
      <c r="AI10769" s="15">
        <v>-19.287824620755721</v>
      </c>
      <c r="AM10769" s="17"/>
    </row>
    <row r="10770" spans="1:39">
      <c r="A10770" s="7" t="s">
        <v>8304</v>
      </c>
      <c r="B10770" s="7">
        <v>3634</v>
      </c>
      <c r="C10770" s="29" t="s">
        <v>9912</v>
      </c>
      <c r="F10770" s="27" t="str">
        <f t="shared" si="168"/>
        <v>VIC3634MARUNGI</v>
      </c>
      <c r="G10770" s="30">
        <v>10758</v>
      </c>
      <c r="H10770" s="49">
        <v>-19</v>
      </c>
      <c r="I10770" s="15">
        <v>2.1286555919999999</v>
      </c>
      <c r="J10770" s="15">
        <v>2.1286555919999999</v>
      </c>
      <c r="K10770" s="15">
        <v>-9.6439123103778606</v>
      </c>
      <c r="P10770" s="49">
        <v>-12.324999999999999</v>
      </c>
      <c r="Q10770" s="15">
        <v>2.9958848520000001</v>
      </c>
      <c r="R10770" s="15">
        <v>2.9958848520000001</v>
      </c>
      <c r="S10770" s="15">
        <v>-19.287824620755721</v>
      </c>
      <c r="X10770" s="49">
        <v>-16.702699312</v>
      </c>
      <c r="Y10770" s="15">
        <v>3.8043397909999999</v>
      </c>
      <c r="Z10770" s="15">
        <v>3.8043397909999999</v>
      </c>
      <c r="AA10770" s="15">
        <v>-9.6439123103778606</v>
      </c>
      <c r="AF10770" s="49">
        <v>-7.375</v>
      </c>
      <c r="AG10770" s="15">
        <v>-7.375</v>
      </c>
      <c r="AH10770" s="15">
        <v>-7.375</v>
      </c>
      <c r="AI10770" s="15">
        <v>-19.287824620755721</v>
      </c>
      <c r="AM10770" s="17"/>
    </row>
    <row r="10771" spans="1:39">
      <c r="A10771" s="7" t="s">
        <v>8304</v>
      </c>
      <c r="B10771" s="7">
        <v>3634</v>
      </c>
      <c r="C10771" s="29" t="s">
        <v>9913</v>
      </c>
      <c r="F10771" s="27" t="str">
        <f t="shared" si="168"/>
        <v>VIC3634TALLYGAROOPNA</v>
      </c>
      <c r="G10771" s="30">
        <v>10759</v>
      </c>
      <c r="H10771" s="49">
        <v>-19</v>
      </c>
      <c r="I10771" s="15">
        <v>2.1286555919999999</v>
      </c>
      <c r="J10771" s="15">
        <v>2.1286555919999999</v>
      </c>
      <c r="K10771" s="15">
        <v>-8.8660988501017428</v>
      </c>
      <c r="P10771" s="49">
        <v>-12.324999999999999</v>
      </c>
      <c r="Q10771" s="15">
        <v>2.9958848520000001</v>
      </c>
      <c r="R10771" s="15">
        <v>2.9958848520000001</v>
      </c>
      <c r="S10771" s="15">
        <v>-17.732197700203486</v>
      </c>
      <c r="X10771" s="49">
        <v>-16.702699312</v>
      </c>
      <c r="Y10771" s="15">
        <v>3.8043397909999999</v>
      </c>
      <c r="Z10771" s="15">
        <v>3.8043397909999999</v>
      </c>
      <c r="AA10771" s="15">
        <v>-8.8660988501017428</v>
      </c>
      <c r="AF10771" s="49">
        <v>-7.375</v>
      </c>
      <c r="AG10771" s="15">
        <v>-7.375</v>
      </c>
      <c r="AH10771" s="15">
        <v>-7.375</v>
      </c>
      <c r="AI10771" s="15">
        <v>-17.732197700203486</v>
      </c>
      <c r="AM10771" s="17"/>
    </row>
    <row r="10772" spans="1:39">
      <c r="A10772" s="7" t="s">
        <v>8304</v>
      </c>
      <c r="B10772" s="7">
        <v>3634</v>
      </c>
      <c r="C10772" s="29" t="s">
        <v>9914</v>
      </c>
      <c r="F10772" s="27" t="str">
        <f t="shared" si="168"/>
        <v>VIC3634ZEERUST</v>
      </c>
      <c r="G10772" s="30">
        <v>10760</v>
      </c>
      <c r="H10772" s="49">
        <v>-19</v>
      </c>
      <c r="I10772" s="15">
        <v>2.1286555919999999</v>
      </c>
      <c r="J10772" s="15">
        <v>2.1286555919999999</v>
      </c>
      <c r="K10772" s="15">
        <v>-8.8660988501017428</v>
      </c>
      <c r="P10772" s="49">
        <v>-12.324999999999999</v>
      </c>
      <c r="Q10772" s="15">
        <v>2.9958848520000001</v>
      </c>
      <c r="R10772" s="15">
        <v>2.9958848520000001</v>
      </c>
      <c r="S10772" s="15">
        <v>-17.732197700203486</v>
      </c>
      <c r="X10772" s="49">
        <v>-16.702699312</v>
      </c>
      <c r="Y10772" s="15">
        <v>3.8043397909999999</v>
      </c>
      <c r="Z10772" s="15">
        <v>3.8043397909999999</v>
      </c>
      <c r="AA10772" s="15">
        <v>-8.8660988501017428</v>
      </c>
      <c r="AF10772" s="49">
        <v>1.2</v>
      </c>
      <c r="AG10772" s="15">
        <v>-7.375</v>
      </c>
      <c r="AH10772" s="15">
        <v>-7.375</v>
      </c>
      <c r="AI10772" s="15">
        <v>-17.732197700203486</v>
      </c>
      <c r="AM10772" s="17"/>
    </row>
    <row r="10773" spans="1:39">
      <c r="A10773" s="7" t="s">
        <v>8304</v>
      </c>
      <c r="B10773" s="7">
        <v>3635</v>
      </c>
      <c r="C10773" s="29" t="s">
        <v>9915</v>
      </c>
      <c r="F10773" s="27" t="str">
        <f t="shared" si="168"/>
        <v>VIC3635KAARIMBA</v>
      </c>
      <c r="G10773" s="30">
        <v>10761</v>
      </c>
      <c r="H10773" s="49">
        <v>-19</v>
      </c>
      <c r="I10773" s="15">
        <v>-2.2221189469999998</v>
      </c>
      <c r="J10773" s="15">
        <v>-2.2221189469999998</v>
      </c>
      <c r="K10773" s="15">
        <v>-19.631362850891332</v>
      </c>
      <c r="P10773" s="49">
        <v>-12.324999999999999</v>
      </c>
      <c r="Q10773" s="15">
        <v>-0.43490100700000001</v>
      </c>
      <c r="R10773" s="15">
        <v>-0.43490100700000001</v>
      </c>
      <c r="S10773" s="15">
        <v>-39.262725701782664</v>
      </c>
      <c r="X10773" s="49">
        <v>-16.702699312</v>
      </c>
      <c r="Y10773" s="15">
        <v>-0.468120806</v>
      </c>
      <c r="Z10773" s="15">
        <v>-0.468120806</v>
      </c>
      <c r="AA10773" s="15">
        <v>-19.631362850891332</v>
      </c>
      <c r="AF10773" s="49">
        <v>-2.8</v>
      </c>
      <c r="AG10773" s="15">
        <v>-7.375</v>
      </c>
      <c r="AH10773" s="15">
        <v>-7.375</v>
      </c>
      <c r="AI10773" s="15">
        <v>-39.262725701782664</v>
      </c>
      <c r="AM10773" s="17"/>
    </row>
    <row r="10774" spans="1:39">
      <c r="A10774" s="7" t="s">
        <v>8304</v>
      </c>
      <c r="B10774" s="7">
        <v>3635</v>
      </c>
      <c r="C10774" s="29" t="s">
        <v>9916</v>
      </c>
      <c r="F10774" s="27" t="str">
        <f t="shared" si="168"/>
        <v>VIC3635MUNDOONA</v>
      </c>
      <c r="G10774" s="30">
        <v>10762</v>
      </c>
      <c r="H10774" s="49">
        <v>-19</v>
      </c>
      <c r="I10774" s="15">
        <v>-2.2221189469999998</v>
      </c>
      <c r="J10774" s="15">
        <v>-2.2221189469999998</v>
      </c>
      <c r="K10774" s="15">
        <v>-19.631362850891332</v>
      </c>
      <c r="P10774" s="49">
        <v>-12.324999999999999</v>
      </c>
      <c r="Q10774" s="15">
        <v>-0.43490100700000001</v>
      </c>
      <c r="R10774" s="15">
        <v>-0.43490100700000001</v>
      </c>
      <c r="S10774" s="15">
        <v>-39.262725701782664</v>
      </c>
      <c r="X10774" s="49">
        <v>-16.702699312</v>
      </c>
      <c r="Y10774" s="15">
        <v>-0.468120806</v>
      </c>
      <c r="Z10774" s="15">
        <v>-0.468120806</v>
      </c>
      <c r="AA10774" s="15">
        <v>-19.631362850891332</v>
      </c>
      <c r="AF10774" s="49">
        <v>-7.375</v>
      </c>
      <c r="AG10774" s="15">
        <v>-7.375</v>
      </c>
      <c r="AH10774" s="15">
        <v>-7.375</v>
      </c>
      <c r="AI10774" s="15">
        <v>-39.262725701782664</v>
      </c>
      <c r="AM10774" s="17"/>
    </row>
    <row r="10775" spans="1:39">
      <c r="A10775" s="7" t="s">
        <v>8304</v>
      </c>
      <c r="B10775" s="7">
        <v>3635</v>
      </c>
      <c r="C10775" s="29" t="s">
        <v>9917</v>
      </c>
      <c r="F10775" s="27" t="str">
        <f t="shared" si="168"/>
        <v>VIC3635WUNGHNU</v>
      </c>
      <c r="G10775" s="30">
        <v>10763</v>
      </c>
      <c r="H10775" s="49">
        <v>-19</v>
      </c>
      <c r="I10775" s="15">
        <v>-2.2221189469999998</v>
      </c>
      <c r="J10775" s="15">
        <v>-2.2221189469999998</v>
      </c>
      <c r="K10775" s="15">
        <v>-18.612222917931799</v>
      </c>
      <c r="P10775" s="49">
        <v>-12.324999999999999</v>
      </c>
      <c r="Q10775" s="15">
        <v>-0.43490100700000001</v>
      </c>
      <c r="R10775" s="15">
        <v>-0.43490100700000001</v>
      </c>
      <c r="S10775" s="15">
        <v>-37.224445835863598</v>
      </c>
      <c r="X10775" s="49">
        <v>-16.702699312</v>
      </c>
      <c r="Y10775" s="15">
        <v>-0.468120806</v>
      </c>
      <c r="Z10775" s="15">
        <v>-0.468120806</v>
      </c>
      <c r="AA10775" s="15">
        <v>-18.612222917931799</v>
      </c>
      <c r="AF10775" s="49">
        <v>-3.375</v>
      </c>
      <c r="AG10775" s="15">
        <v>-7.375</v>
      </c>
      <c r="AH10775" s="15">
        <v>-7.375</v>
      </c>
      <c r="AI10775" s="15">
        <v>-37.224445835863598</v>
      </c>
      <c r="AM10775" s="17"/>
    </row>
    <row r="10776" spans="1:39">
      <c r="A10776" s="7" t="s">
        <v>8304</v>
      </c>
      <c r="B10776" s="7">
        <v>3636</v>
      </c>
      <c r="C10776" s="29" t="s">
        <v>9918</v>
      </c>
      <c r="F10776" s="27" t="str">
        <f t="shared" si="168"/>
        <v>VIC3636NARING</v>
      </c>
      <c r="G10776" s="30">
        <v>10764</v>
      </c>
      <c r="H10776" s="49">
        <v>-19</v>
      </c>
      <c r="I10776" s="15">
        <v>-6.1162213169999999</v>
      </c>
      <c r="J10776" s="15">
        <v>-6.1162213169999999</v>
      </c>
      <c r="K10776" s="15">
        <v>-28.083087803629308</v>
      </c>
      <c r="P10776" s="49">
        <v>-12.324999999999999</v>
      </c>
      <c r="Q10776" s="15">
        <v>-3.5055798540000001</v>
      </c>
      <c r="R10776" s="15">
        <v>-3.5055798540000001</v>
      </c>
      <c r="S10776" s="15">
        <v>-56.166175607258616</v>
      </c>
      <c r="X10776" s="49">
        <v>-16.702699312</v>
      </c>
      <c r="Y10776" s="15">
        <v>-4.2921293330000001</v>
      </c>
      <c r="Z10776" s="15">
        <v>-4.2921293330000001</v>
      </c>
      <c r="AA10776" s="15">
        <v>-28.083087803629308</v>
      </c>
      <c r="AF10776" s="49">
        <v>-7.375</v>
      </c>
      <c r="AG10776" s="15">
        <v>-7.375</v>
      </c>
      <c r="AH10776" s="15">
        <v>-7.375</v>
      </c>
      <c r="AI10776" s="15">
        <v>-56.166175607258616</v>
      </c>
      <c r="AM10776" s="17"/>
    </row>
    <row r="10777" spans="1:39">
      <c r="A10777" s="7" t="s">
        <v>8304</v>
      </c>
      <c r="B10777" s="7">
        <v>3636</v>
      </c>
      <c r="C10777" s="29" t="s">
        <v>9919</v>
      </c>
      <c r="F10777" s="27" t="str">
        <f t="shared" si="168"/>
        <v>VIC3636NUMURKAH</v>
      </c>
      <c r="G10777" s="30">
        <v>10765</v>
      </c>
      <c r="H10777" s="49">
        <v>-19</v>
      </c>
      <c r="I10777" s="15">
        <v>-6.1162213169999999</v>
      </c>
      <c r="J10777" s="15">
        <v>-6.1162213169999999</v>
      </c>
      <c r="K10777" s="15">
        <v>-26.834356423324056</v>
      </c>
      <c r="P10777" s="49">
        <v>-12.324999999999999</v>
      </c>
      <c r="Q10777" s="15">
        <v>-3.5055798540000001</v>
      </c>
      <c r="R10777" s="15">
        <v>-3.5055798540000001</v>
      </c>
      <c r="S10777" s="15">
        <v>-53.668712846648113</v>
      </c>
      <c r="X10777" s="49">
        <v>-16.702699312</v>
      </c>
      <c r="Y10777" s="15">
        <v>-4.2921293330000001</v>
      </c>
      <c r="Z10777" s="15">
        <v>-4.2921293330000001</v>
      </c>
      <c r="AA10777" s="15">
        <v>-26.834356423324056</v>
      </c>
      <c r="AF10777" s="49">
        <v>-7.375</v>
      </c>
      <c r="AG10777" s="15">
        <v>-3.375</v>
      </c>
      <c r="AH10777" s="15">
        <v>-3.375</v>
      </c>
      <c r="AI10777" s="15">
        <v>-53.668712846648113</v>
      </c>
      <c r="AM10777" s="17"/>
    </row>
    <row r="10778" spans="1:39">
      <c r="A10778" s="7" t="s">
        <v>8304</v>
      </c>
      <c r="B10778" s="7">
        <v>3637</v>
      </c>
      <c r="C10778" s="29" t="s">
        <v>9920</v>
      </c>
      <c r="F10778" s="27" t="str">
        <f t="shared" si="168"/>
        <v>VIC3637WAAIA</v>
      </c>
      <c r="G10778" s="30">
        <v>10766</v>
      </c>
      <c r="H10778" s="49">
        <v>-19</v>
      </c>
      <c r="I10778" s="15">
        <v>-2.2221189469999998</v>
      </c>
      <c r="J10778" s="15">
        <v>-2.2221189469999998</v>
      </c>
      <c r="K10778" s="15">
        <v>-18.612222917931799</v>
      </c>
      <c r="P10778" s="49">
        <v>-12.324999999999999</v>
      </c>
      <c r="Q10778" s="15">
        <v>-0.43490100700000001</v>
      </c>
      <c r="R10778" s="15">
        <v>-0.43490100700000001</v>
      </c>
      <c r="S10778" s="15">
        <v>-37.224445835863598</v>
      </c>
      <c r="X10778" s="49">
        <v>-16.702699312</v>
      </c>
      <c r="Y10778" s="15">
        <v>-0.468120806</v>
      </c>
      <c r="Z10778" s="15">
        <v>-0.468120806</v>
      </c>
      <c r="AA10778" s="15">
        <v>-18.612222917931799</v>
      </c>
      <c r="AF10778" s="49">
        <v>-7.375</v>
      </c>
      <c r="AG10778" s="15">
        <v>-7.375</v>
      </c>
      <c r="AH10778" s="15">
        <v>-7.375</v>
      </c>
      <c r="AI10778" s="15">
        <v>-37.224445835863598</v>
      </c>
      <c r="AM10778" s="17"/>
    </row>
    <row r="10779" spans="1:39">
      <c r="A10779" s="7" t="s">
        <v>8304</v>
      </c>
      <c r="B10779" s="7">
        <v>3637</v>
      </c>
      <c r="C10779" s="29" t="s">
        <v>9921</v>
      </c>
      <c r="F10779" s="27" t="str">
        <f t="shared" si="168"/>
        <v>VIC3637YALCA</v>
      </c>
      <c r="G10779" s="30">
        <v>10767</v>
      </c>
      <c r="H10779" s="49">
        <v>-19</v>
      </c>
      <c r="I10779" s="15">
        <v>-2.2221189469999998</v>
      </c>
      <c r="J10779" s="15">
        <v>-2.2221189469999998</v>
      </c>
      <c r="K10779" s="15">
        <v>-18.612222917931799</v>
      </c>
      <c r="P10779" s="49">
        <v>-12.324999999999999</v>
      </c>
      <c r="Q10779" s="15">
        <v>-0.43490100700000001</v>
      </c>
      <c r="R10779" s="15">
        <v>-0.43490100700000001</v>
      </c>
      <c r="S10779" s="15">
        <v>-37.224445835863598</v>
      </c>
      <c r="X10779" s="49">
        <v>-16.702699312</v>
      </c>
      <c r="Y10779" s="15">
        <v>-0.468120806</v>
      </c>
      <c r="Z10779" s="15">
        <v>-0.468120806</v>
      </c>
      <c r="AA10779" s="15">
        <v>-18.612222917931799</v>
      </c>
      <c r="AF10779" s="49">
        <v>-7.375</v>
      </c>
      <c r="AG10779" s="15">
        <v>-7.375</v>
      </c>
      <c r="AH10779" s="15">
        <v>-7.375</v>
      </c>
      <c r="AI10779" s="15">
        <v>-37.224445835863598</v>
      </c>
      <c r="AM10779" s="17"/>
    </row>
    <row r="10780" spans="1:39">
      <c r="A10780" s="7" t="s">
        <v>8304</v>
      </c>
      <c r="B10780" s="7">
        <v>3638</v>
      </c>
      <c r="C10780" s="29" t="s">
        <v>9922</v>
      </c>
      <c r="F10780" s="27" t="str">
        <f t="shared" si="168"/>
        <v>VIC3638KOTUPNA</v>
      </c>
      <c r="G10780" s="30">
        <v>10768</v>
      </c>
      <c r="H10780" s="49">
        <v>-19</v>
      </c>
      <c r="I10780" s="15">
        <v>-2.2221189469999998</v>
      </c>
      <c r="J10780" s="15">
        <v>-2.2221189469999998</v>
      </c>
      <c r="K10780" s="15">
        <v>-19.631362850891332</v>
      </c>
      <c r="P10780" s="49">
        <v>-12.324999999999999</v>
      </c>
      <c r="Q10780" s="15">
        <v>-0.43490100700000001</v>
      </c>
      <c r="R10780" s="15">
        <v>-0.43490100700000001</v>
      </c>
      <c r="S10780" s="15">
        <v>-39.262725701782664</v>
      </c>
      <c r="X10780" s="49">
        <v>-16.702699312</v>
      </c>
      <c r="Y10780" s="15">
        <v>-0.468120806</v>
      </c>
      <c r="Z10780" s="15">
        <v>-0.468120806</v>
      </c>
      <c r="AA10780" s="15">
        <v>-19.631362850891332</v>
      </c>
      <c r="AF10780" s="49">
        <v>-7.375</v>
      </c>
      <c r="AG10780" s="15">
        <v>-7.375</v>
      </c>
      <c r="AH10780" s="15">
        <v>-7.375</v>
      </c>
      <c r="AI10780" s="15">
        <v>-39.262725701782664</v>
      </c>
      <c r="AM10780" s="17"/>
    </row>
    <row r="10781" spans="1:39">
      <c r="A10781" s="7" t="s">
        <v>8304</v>
      </c>
      <c r="B10781" s="7">
        <v>3638</v>
      </c>
      <c r="C10781" s="29" t="s">
        <v>9923</v>
      </c>
      <c r="F10781" s="27" t="str">
        <f t="shared" si="168"/>
        <v>VIC3638NATHALIA</v>
      </c>
      <c r="G10781" s="30">
        <v>10769</v>
      </c>
      <c r="H10781" s="49">
        <v>-19</v>
      </c>
      <c r="I10781" s="15">
        <v>-2.2221189469999998</v>
      </c>
      <c r="J10781" s="15">
        <v>-2.2221189469999998</v>
      </c>
      <c r="K10781" s="15">
        <v>-18.612222917931799</v>
      </c>
      <c r="P10781" s="49">
        <v>-12.324999999999999</v>
      </c>
      <c r="Q10781" s="15">
        <v>-0.43490100700000001</v>
      </c>
      <c r="R10781" s="15">
        <v>-0.43490100700000001</v>
      </c>
      <c r="S10781" s="15">
        <v>-37.224445835863598</v>
      </c>
      <c r="X10781" s="49">
        <v>-16.702699312</v>
      </c>
      <c r="Y10781" s="15">
        <v>-0.468120806</v>
      </c>
      <c r="Z10781" s="15">
        <v>-0.468120806</v>
      </c>
      <c r="AA10781" s="15">
        <v>-18.612222917931799</v>
      </c>
      <c r="AF10781" s="49">
        <v>-7.375</v>
      </c>
      <c r="AG10781" s="15">
        <v>-7.375</v>
      </c>
      <c r="AH10781" s="15">
        <v>-7.375</v>
      </c>
      <c r="AI10781" s="15">
        <v>-37.224445835863598</v>
      </c>
      <c r="AM10781" s="17"/>
    </row>
    <row r="10782" spans="1:39">
      <c r="A10782" s="7" t="s">
        <v>8304</v>
      </c>
      <c r="B10782" s="7">
        <v>3638</v>
      </c>
      <c r="C10782" s="29" t="s">
        <v>9924</v>
      </c>
      <c r="F10782" s="27" t="str">
        <f t="shared" si="168"/>
        <v>VIC3638YIELIMA</v>
      </c>
      <c r="G10782" s="30">
        <v>10770</v>
      </c>
      <c r="H10782" s="49">
        <v>921</v>
      </c>
      <c r="I10782" s="15">
        <v>-2.2221189469999998</v>
      </c>
      <c r="J10782" s="15">
        <v>-2.2221189469999998</v>
      </c>
      <c r="K10782" s="15">
        <v>-19.631362850891332</v>
      </c>
      <c r="P10782" s="49">
        <v>921</v>
      </c>
      <c r="Q10782" s="15">
        <v>-0.43490100700000001</v>
      </c>
      <c r="R10782" s="15">
        <v>-0.43490100700000001</v>
      </c>
      <c r="S10782" s="15">
        <v>-39.262725701782664</v>
      </c>
      <c r="X10782" s="49">
        <v>921</v>
      </c>
      <c r="Y10782" s="15">
        <v>-0.468120806</v>
      </c>
      <c r="Z10782" s="15">
        <v>-0.468120806</v>
      </c>
      <c r="AA10782" s="15">
        <v>-19.631362850891332</v>
      </c>
      <c r="AF10782" s="49">
        <v>921</v>
      </c>
      <c r="AG10782" s="15">
        <v>-7.375</v>
      </c>
      <c r="AH10782" s="15">
        <v>-7.375</v>
      </c>
      <c r="AI10782" s="15">
        <v>-39.262725701782664</v>
      </c>
      <c r="AM10782" s="17"/>
    </row>
    <row r="10783" spans="1:39">
      <c r="A10783" s="7" t="s">
        <v>8304</v>
      </c>
      <c r="B10783" s="7">
        <v>3639</v>
      </c>
      <c r="C10783" s="29" t="s">
        <v>9925</v>
      </c>
      <c r="F10783" s="27" t="str">
        <f t="shared" si="168"/>
        <v>VIC3639BARMAH</v>
      </c>
      <c r="G10783" s="30">
        <v>10771</v>
      </c>
      <c r="H10783" s="49">
        <v>-19</v>
      </c>
      <c r="I10783" s="15">
        <v>-2.2221189469999998</v>
      </c>
      <c r="J10783" s="15">
        <v>-2.2221189469999998</v>
      </c>
      <c r="K10783" s="15">
        <v>-19.631362850891332</v>
      </c>
      <c r="P10783" s="49">
        <v>-12.324999999999999</v>
      </c>
      <c r="Q10783" s="15">
        <v>-0.43490100700000001</v>
      </c>
      <c r="R10783" s="15">
        <v>-0.43490100700000001</v>
      </c>
      <c r="S10783" s="15">
        <v>-39.262725701782664</v>
      </c>
      <c r="X10783" s="49">
        <v>-16.702699312</v>
      </c>
      <c r="Y10783" s="15">
        <v>-0.468120806</v>
      </c>
      <c r="Z10783" s="15">
        <v>-0.468120806</v>
      </c>
      <c r="AA10783" s="15">
        <v>-19.631362850891332</v>
      </c>
      <c r="AF10783" s="49">
        <v>-7.375</v>
      </c>
      <c r="AG10783" s="15">
        <v>-7.375</v>
      </c>
      <c r="AH10783" s="15">
        <v>-7.375</v>
      </c>
      <c r="AI10783" s="15">
        <v>-39.262725701782664</v>
      </c>
      <c r="AM10783" s="17"/>
    </row>
    <row r="10784" spans="1:39">
      <c r="A10784" s="7" t="s">
        <v>8304</v>
      </c>
      <c r="B10784" s="7">
        <v>3639</v>
      </c>
      <c r="C10784" s="29" t="s">
        <v>9926</v>
      </c>
      <c r="F10784" s="27" t="str">
        <f t="shared" si="168"/>
        <v>VIC3639LOWER MOIRA</v>
      </c>
      <c r="G10784" s="30">
        <v>10772</v>
      </c>
      <c r="H10784" s="49">
        <v>-19</v>
      </c>
      <c r="I10784" s="15">
        <v>-2.2221189469999998</v>
      </c>
      <c r="J10784" s="15">
        <v>-2.2221189469999998</v>
      </c>
      <c r="K10784" s="15">
        <v>-19.631362850891332</v>
      </c>
      <c r="P10784" s="49">
        <v>-12.324999999999999</v>
      </c>
      <c r="Q10784" s="15">
        <v>-0.43490100700000001</v>
      </c>
      <c r="R10784" s="15">
        <v>-0.43490100700000001</v>
      </c>
      <c r="S10784" s="15">
        <v>-39.262725701782664</v>
      </c>
      <c r="X10784" s="49">
        <v>-16.702699312</v>
      </c>
      <c r="Y10784" s="15">
        <v>-0.468120806</v>
      </c>
      <c r="Z10784" s="15">
        <v>-0.468120806</v>
      </c>
      <c r="AA10784" s="15">
        <v>-19.631362850891332</v>
      </c>
      <c r="AF10784" s="49">
        <v>-7.375</v>
      </c>
      <c r="AG10784" s="15">
        <v>-7.375</v>
      </c>
      <c r="AH10784" s="15">
        <v>-7.375</v>
      </c>
      <c r="AI10784" s="15">
        <v>-39.262725701782664</v>
      </c>
      <c r="AM10784" s="17"/>
    </row>
    <row r="10785" spans="1:39">
      <c r="A10785" s="7" t="s">
        <v>8304</v>
      </c>
      <c r="B10785" s="7">
        <v>3639</v>
      </c>
      <c r="C10785" s="29" t="s">
        <v>9927</v>
      </c>
      <c r="F10785" s="27" t="str">
        <f t="shared" si="168"/>
        <v>VIC3639PICOLA</v>
      </c>
      <c r="G10785" s="30">
        <v>10773</v>
      </c>
      <c r="H10785" s="49">
        <v>-19</v>
      </c>
      <c r="I10785" s="15">
        <v>-2.2221189469999998</v>
      </c>
      <c r="J10785" s="15">
        <v>-2.2221189469999998</v>
      </c>
      <c r="K10785" s="15">
        <v>-18.612222917931799</v>
      </c>
      <c r="P10785" s="49">
        <v>-12.324999999999999</v>
      </c>
      <c r="Q10785" s="15">
        <v>-0.43490100700000001</v>
      </c>
      <c r="R10785" s="15">
        <v>-0.43490100700000001</v>
      </c>
      <c r="S10785" s="15">
        <v>-37.224445835863598</v>
      </c>
      <c r="X10785" s="49">
        <v>-16.702699312</v>
      </c>
      <c r="Y10785" s="15">
        <v>-0.468120806</v>
      </c>
      <c r="Z10785" s="15">
        <v>-0.468120806</v>
      </c>
      <c r="AA10785" s="15">
        <v>-18.612222917931799</v>
      </c>
      <c r="AF10785" s="49">
        <v>-7.375</v>
      </c>
      <c r="AG10785" s="15">
        <v>-7.375</v>
      </c>
      <c r="AH10785" s="15">
        <v>-7.375</v>
      </c>
      <c r="AI10785" s="15">
        <v>-37.224445835863598</v>
      </c>
      <c r="AM10785" s="17"/>
    </row>
    <row r="10786" spans="1:39">
      <c r="A10786" s="7" t="s">
        <v>8304</v>
      </c>
      <c r="B10786" s="7">
        <v>3640</v>
      </c>
      <c r="C10786" s="29" t="s">
        <v>9928</v>
      </c>
      <c r="F10786" s="27" t="str">
        <f t="shared" si="168"/>
        <v>VIC3640KATUNGA</v>
      </c>
      <c r="G10786" s="30">
        <v>10774</v>
      </c>
      <c r="H10786" s="49">
        <v>-19</v>
      </c>
      <c r="I10786" s="15">
        <v>-2.1836189469999998</v>
      </c>
      <c r="J10786" s="15">
        <v>-2.1836189469999998</v>
      </c>
      <c r="K10786" s="15">
        <v>-16.679527790318968</v>
      </c>
      <c r="P10786" s="49">
        <v>-12.324999999999999</v>
      </c>
      <c r="Q10786" s="15">
        <v>-0.40454198600000002</v>
      </c>
      <c r="R10786" s="15">
        <v>-0.40454198600000002</v>
      </c>
      <c r="S10786" s="15">
        <v>-33.359055580637936</v>
      </c>
      <c r="X10786" s="49">
        <v>-16.702699312</v>
      </c>
      <c r="Y10786" s="15">
        <v>-0.43031380600000002</v>
      </c>
      <c r="Z10786" s="15">
        <v>-0.43031380600000002</v>
      </c>
      <c r="AA10786" s="15">
        <v>-16.679527790318968</v>
      </c>
      <c r="AF10786" s="49">
        <v>-7.375</v>
      </c>
      <c r="AG10786" s="15">
        <v>-7.375</v>
      </c>
      <c r="AH10786" s="15">
        <v>-7.375</v>
      </c>
      <c r="AI10786" s="15">
        <v>-33.359055580637936</v>
      </c>
      <c r="AM10786" s="17"/>
    </row>
    <row r="10787" spans="1:39">
      <c r="A10787" s="7" t="s">
        <v>8304</v>
      </c>
      <c r="B10787" s="7">
        <v>3641</v>
      </c>
      <c r="C10787" s="29" t="s">
        <v>9929</v>
      </c>
      <c r="F10787" s="27" t="str">
        <f t="shared" si="168"/>
        <v>VIC3641BEARII</v>
      </c>
      <c r="G10787" s="30">
        <v>10775</v>
      </c>
      <c r="H10787" s="49">
        <v>-19</v>
      </c>
      <c r="I10787" s="15">
        <v>-2.1836189469999998</v>
      </c>
      <c r="J10787" s="15">
        <v>-2.1836189469999998</v>
      </c>
      <c r="K10787" s="15">
        <v>-16.679527790318968</v>
      </c>
      <c r="P10787" s="49">
        <v>-12.324999999999999</v>
      </c>
      <c r="Q10787" s="15">
        <v>-0.40454198600000002</v>
      </c>
      <c r="R10787" s="15">
        <v>-0.40454198600000002</v>
      </c>
      <c r="S10787" s="15">
        <v>-33.359055580637936</v>
      </c>
      <c r="X10787" s="49">
        <v>-16.702699312</v>
      </c>
      <c r="Y10787" s="15">
        <v>-0.43031380600000002</v>
      </c>
      <c r="Z10787" s="15">
        <v>-0.43031380600000002</v>
      </c>
      <c r="AA10787" s="15">
        <v>-16.679527790318968</v>
      </c>
      <c r="AF10787" s="49">
        <v>-7.375</v>
      </c>
      <c r="AG10787" s="15">
        <v>-7.375</v>
      </c>
      <c r="AH10787" s="15">
        <v>-7.375</v>
      </c>
      <c r="AI10787" s="15">
        <v>-33.359055580637936</v>
      </c>
      <c r="AM10787" s="17"/>
    </row>
    <row r="10788" spans="1:39">
      <c r="A10788" s="7" t="s">
        <v>8304</v>
      </c>
      <c r="B10788" s="7">
        <v>3641</v>
      </c>
      <c r="C10788" s="29" t="s">
        <v>9930</v>
      </c>
      <c r="F10788" s="27" t="str">
        <f t="shared" si="168"/>
        <v>VIC3641MYWEE</v>
      </c>
      <c r="G10788" s="30">
        <v>10776</v>
      </c>
      <c r="H10788" s="49">
        <v>-19</v>
      </c>
      <c r="I10788" s="15">
        <v>-2.1836189469999998</v>
      </c>
      <c r="J10788" s="15">
        <v>-2.1836189469999998</v>
      </c>
      <c r="K10788" s="15">
        <v>-17.627296146769606</v>
      </c>
      <c r="P10788" s="49">
        <v>-12.324999999999999</v>
      </c>
      <c r="Q10788" s="15">
        <v>-0.40454198600000002</v>
      </c>
      <c r="R10788" s="15">
        <v>-0.40454198600000002</v>
      </c>
      <c r="S10788" s="15">
        <v>-35.254592293539211</v>
      </c>
      <c r="X10788" s="49">
        <v>-16.702699312</v>
      </c>
      <c r="Y10788" s="15">
        <v>-0.43031380600000002</v>
      </c>
      <c r="Z10788" s="15">
        <v>-0.43031380600000002</v>
      </c>
      <c r="AA10788" s="15">
        <v>-17.627296146769606</v>
      </c>
      <c r="AF10788" s="49">
        <v>-2.8</v>
      </c>
      <c r="AG10788" s="15">
        <v>-7.375</v>
      </c>
      <c r="AH10788" s="15">
        <v>-7.375</v>
      </c>
      <c r="AI10788" s="15">
        <v>-35.254592293539211</v>
      </c>
      <c r="AM10788" s="17"/>
    </row>
    <row r="10789" spans="1:39">
      <c r="A10789" s="7" t="s">
        <v>8304</v>
      </c>
      <c r="B10789" s="7">
        <v>3641</v>
      </c>
      <c r="C10789" s="29" t="s">
        <v>9931</v>
      </c>
      <c r="F10789" s="27" t="str">
        <f t="shared" si="168"/>
        <v>VIC3641STRATHMERTON</v>
      </c>
      <c r="G10789" s="30">
        <v>10777</v>
      </c>
      <c r="H10789" s="49">
        <v>-19</v>
      </c>
      <c r="I10789" s="15">
        <v>-2.1836189469999998</v>
      </c>
      <c r="J10789" s="15">
        <v>-2.1836189469999998</v>
      </c>
      <c r="K10789" s="15">
        <v>-16.679527790318968</v>
      </c>
      <c r="P10789" s="49">
        <v>-12.324999999999999</v>
      </c>
      <c r="Q10789" s="15">
        <v>-0.40454198600000002</v>
      </c>
      <c r="R10789" s="15">
        <v>-0.40454198600000002</v>
      </c>
      <c r="S10789" s="15">
        <v>-33.359055580637936</v>
      </c>
      <c r="X10789" s="49">
        <v>-16.702699312</v>
      </c>
      <c r="Y10789" s="15">
        <v>-0.43031380600000002</v>
      </c>
      <c r="Z10789" s="15">
        <v>-0.43031380600000002</v>
      </c>
      <c r="AA10789" s="15">
        <v>-16.679527790318968</v>
      </c>
      <c r="AF10789" s="49">
        <v>-2.8</v>
      </c>
      <c r="AG10789" s="15">
        <v>-7.375</v>
      </c>
      <c r="AH10789" s="15">
        <v>-7.375</v>
      </c>
      <c r="AI10789" s="15">
        <v>-33.359055580637936</v>
      </c>
      <c r="AM10789" s="17"/>
    </row>
    <row r="10790" spans="1:39">
      <c r="A10790" s="7" t="s">
        <v>8304</v>
      </c>
      <c r="B10790" s="7">
        <v>3641</v>
      </c>
      <c r="C10790" s="29" t="s">
        <v>9932</v>
      </c>
      <c r="F10790" s="27" t="str">
        <f t="shared" si="168"/>
        <v>VIC3641ULUPNA</v>
      </c>
      <c r="G10790" s="30">
        <v>10778</v>
      </c>
      <c r="H10790" s="49">
        <v>-19</v>
      </c>
      <c r="I10790" s="15">
        <v>-2.1836189469999998</v>
      </c>
      <c r="J10790" s="15">
        <v>-2.1836189469999998</v>
      </c>
      <c r="K10790" s="15">
        <v>-17.627296146769606</v>
      </c>
      <c r="P10790" s="49">
        <v>-12.324999999999999</v>
      </c>
      <c r="Q10790" s="15">
        <v>-0.40454198600000002</v>
      </c>
      <c r="R10790" s="15">
        <v>-0.40454198600000002</v>
      </c>
      <c r="S10790" s="15">
        <v>-35.254592293539211</v>
      </c>
      <c r="X10790" s="49">
        <v>-16.702699312</v>
      </c>
      <c r="Y10790" s="15">
        <v>-0.43031380600000002</v>
      </c>
      <c r="Z10790" s="15">
        <v>-0.43031380600000002</v>
      </c>
      <c r="AA10790" s="15">
        <v>-17.627296146769606</v>
      </c>
      <c r="AF10790" s="49">
        <v>-2.8</v>
      </c>
      <c r="AG10790" s="15">
        <v>-7.375</v>
      </c>
      <c r="AH10790" s="15">
        <v>-7.375</v>
      </c>
      <c r="AI10790" s="15">
        <v>-35.254592293539211</v>
      </c>
      <c r="AM10790" s="17"/>
    </row>
    <row r="10791" spans="1:39">
      <c r="A10791" s="7" t="s">
        <v>8304</v>
      </c>
      <c r="B10791" s="7">
        <v>3643</v>
      </c>
      <c r="C10791" s="29" t="s">
        <v>9933</v>
      </c>
      <c r="F10791" s="27" t="str">
        <f t="shared" si="168"/>
        <v>VIC3643COBRAM</v>
      </c>
      <c r="G10791" s="30">
        <v>10779</v>
      </c>
      <c r="H10791" s="49">
        <v>-19</v>
      </c>
      <c r="I10791" s="15">
        <v>3.4249999999999998</v>
      </c>
      <c r="J10791" s="15">
        <v>3.4249999999999998</v>
      </c>
      <c r="K10791" s="15">
        <v>3.4249999999999998</v>
      </c>
      <c r="P10791" s="49">
        <v>-12.324999999999999</v>
      </c>
      <c r="Q10791" s="15">
        <v>3.35</v>
      </c>
      <c r="R10791" s="15">
        <v>3.35</v>
      </c>
      <c r="S10791" s="15">
        <v>3.35</v>
      </c>
      <c r="X10791" s="49">
        <v>-16.702699312</v>
      </c>
      <c r="Y10791" s="15">
        <v>5.6473006879999996</v>
      </c>
      <c r="Z10791" s="15">
        <v>5.6473006879999996</v>
      </c>
      <c r="AA10791" s="15">
        <v>5.6473006879999996</v>
      </c>
      <c r="AF10791" s="49">
        <v>-4.0750000000000002</v>
      </c>
      <c r="AG10791" s="15">
        <v>-7.375</v>
      </c>
      <c r="AH10791" s="15">
        <v>-7.375</v>
      </c>
      <c r="AI10791" s="15">
        <v>-7.375</v>
      </c>
      <c r="AM10791" s="17"/>
    </row>
    <row r="10792" spans="1:39">
      <c r="A10792" s="7" t="s">
        <v>8304</v>
      </c>
      <c r="B10792" s="7">
        <v>3644</v>
      </c>
      <c r="C10792" s="29" t="s">
        <v>9933</v>
      </c>
      <c r="F10792" s="27" t="str">
        <f t="shared" si="168"/>
        <v>VIC3644COBRAM</v>
      </c>
      <c r="G10792" s="30">
        <v>10780</v>
      </c>
      <c r="H10792" s="49">
        <v>-19</v>
      </c>
      <c r="I10792" s="15">
        <v>-10.047343740000001</v>
      </c>
      <c r="J10792" s="15">
        <v>-10.047343740000001</v>
      </c>
      <c r="K10792" s="15">
        <v>-5.8277052076551463</v>
      </c>
      <c r="P10792" s="49">
        <v>-12.324999999999999</v>
      </c>
      <c r="Q10792" s="15">
        <v>-6.605450716</v>
      </c>
      <c r="R10792" s="15">
        <v>-6.605450716</v>
      </c>
      <c r="S10792" s="15">
        <v>-11.655410415310293</v>
      </c>
      <c r="X10792" s="49">
        <v>-16.702699312</v>
      </c>
      <c r="Y10792" s="15">
        <v>-8.1524915520000008</v>
      </c>
      <c r="Z10792" s="15">
        <v>-8.1524915520000008</v>
      </c>
      <c r="AA10792" s="15">
        <v>-5.8277052076551463</v>
      </c>
      <c r="AF10792" s="49">
        <v>-4.0750000000000002</v>
      </c>
      <c r="AG10792" s="15">
        <v>-6.25</v>
      </c>
      <c r="AH10792" s="15">
        <v>-6.25</v>
      </c>
      <c r="AI10792" s="15">
        <v>-11.655410415310293</v>
      </c>
      <c r="AM10792" s="17"/>
    </row>
    <row r="10793" spans="1:39">
      <c r="A10793" s="7" t="s">
        <v>8304</v>
      </c>
      <c r="B10793" s="7">
        <v>3644</v>
      </c>
      <c r="C10793" s="29" t="s">
        <v>9934</v>
      </c>
      <c r="F10793" s="27" t="str">
        <f t="shared" si="168"/>
        <v>VIC3644KOONOOMOO</v>
      </c>
      <c r="G10793" s="30">
        <v>10781</v>
      </c>
      <c r="H10793" s="49">
        <v>-19</v>
      </c>
      <c r="I10793" s="15">
        <v>-10.047343740000001</v>
      </c>
      <c r="J10793" s="15">
        <v>-10.047343740000001</v>
      </c>
      <c r="K10793" s="15">
        <v>-8.1116436278669752</v>
      </c>
      <c r="P10793" s="49">
        <v>-12.324999999999999</v>
      </c>
      <c r="Q10793" s="15">
        <v>-6.605450716</v>
      </c>
      <c r="R10793" s="15">
        <v>-6.605450716</v>
      </c>
      <c r="S10793" s="15">
        <v>-16.22328725573395</v>
      </c>
      <c r="X10793" s="49">
        <v>-16.702699312</v>
      </c>
      <c r="Y10793" s="15">
        <v>-8.1524915520000008</v>
      </c>
      <c r="Z10793" s="15">
        <v>-8.1524915520000008</v>
      </c>
      <c r="AA10793" s="15">
        <v>-8.1116436278669752</v>
      </c>
      <c r="AF10793" s="49">
        <v>-4.0750000000000002</v>
      </c>
      <c r="AG10793" s="15">
        <v>-6.25</v>
      </c>
      <c r="AH10793" s="15">
        <v>-6.25</v>
      </c>
      <c r="AI10793" s="15">
        <v>-16.22328725573395</v>
      </c>
      <c r="AM10793" s="17"/>
    </row>
    <row r="10794" spans="1:39">
      <c r="A10794" s="7" t="s">
        <v>8304</v>
      </c>
      <c r="B10794" s="7">
        <v>3644</v>
      </c>
      <c r="C10794" s="29" t="s">
        <v>9935</v>
      </c>
      <c r="F10794" s="27" t="str">
        <f t="shared" si="168"/>
        <v>VIC3644YARROWEYAH</v>
      </c>
      <c r="G10794" s="30">
        <v>10782</v>
      </c>
      <c r="H10794" s="49">
        <v>-19</v>
      </c>
      <c r="I10794" s="15">
        <v>-10.047343740000001</v>
      </c>
      <c r="J10794" s="15">
        <v>-10.047343740000001</v>
      </c>
      <c r="K10794" s="15">
        <v>-7.2997803748530785</v>
      </c>
      <c r="P10794" s="49">
        <v>-12.324999999999999</v>
      </c>
      <c r="Q10794" s="15">
        <v>-6.605450716</v>
      </c>
      <c r="R10794" s="15">
        <v>-6.605450716</v>
      </c>
      <c r="S10794" s="15">
        <v>-14.599560749706157</v>
      </c>
      <c r="X10794" s="49">
        <v>-16.702699312</v>
      </c>
      <c r="Y10794" s="15">
        <v>-8.1524915520000008</v>
      </c>
      <c r="Z10794" s="15">
        <v>-8.1524915520000008</v>
      </c>
      <c r="AA10794" s="15">
        <v>-7.2997803748530785</v>
      </c>
      <c r="AF10794" s="49">
        <v>-4.0750000000000002</v>
      </c>
      <c r="AG10794" s="15">
        <v>-6.25</v>
      </c>
      <c r="AH10794" s="15">
        <v>-6.25</v>
      </c>
      <c r="AI10794" s="15">
        <v>-14.599560749706157</v>
      </c>
      <c r="AM10794" s="17"/>
    </row>
    <row r="10795" spans="1:39">
      <c r="A10795" s="7" t="s">
        <v>8304</v>
      </c>
      <c r="B10795" s="7">
        <v>3646</v>
      </c>
      <c r="C10795" s="29" t="s">
        <v>9936</v>
      </c>
      <c r="F10795" s="27" t="str">
        <f t="shared" si="168"/>
        <v>VIC3646DOOKIE</v>
      </c>
      <c r="G10795" s="30">
        <v>10783</v>
      </c>
      <c r="H10795" s="49">
        <v>-19</v>
      </c>
      <c r="I10795" s="15">
        <v>-2.2221189469999998</v>
      </c>
      <c r="J10795" s="15">
        <v>-2.2221189469999998</v>
      </c>
      <c r="K10795" s="15">
        <v>-18.612222917931799</v>
      </c>
      <c r="P10795" s="49">
        <v>-12.324999999999999</v>
      </c>
      <c r="Q10795" s="15">
        <v>-0.43490100700000001</v>
      </c>
      <c r="R10795" s="15">
        <v>-0.43490100700000001</v>
      </c>
      <c r="S10795" s="15">
        <v>-37.224445835863598</v>
      </c>
      <c r="X10795" s="49">
        <v>-16.702699312</v>
      </c>
      <c r="Y10795" s="15">
        <v>-0.468120806</v>
      </c>
      <c r="Z10795" s="15">
        <v>-0.468120806</v>
      </c>
      <c r="AA10795" s="15">
        <v>-18.612222917931799</v>
      </c>
      <c r="AF10795" s="49">
        <v>-4.0750000000000002</v>
      </c>
      <c r="AG10795" s="15">
        <v>-7.375</v>
      </c>
      <c r="AH10795" s="15">
        <v>-7.375</v>
      </c>
      <c r="AI10795" s="15">
        <v>-37.224445835863598</v>
      </c>
      <c r="AM10795" s="17"/>
    </row>
    <row r="10796" spans="1:39">
      <c r="A10796" s="7" t="s">
        <v>8304</v>
      </c>
      <c r="B10796" s="7">
        <v>3646</v>
      </c>
      <c r="C10796" s="29" t="s">
        <v>9937</v>
      </c>
      <c r="F10796" s="27" t="str">
        <f t="shared" si="168"/>
        <v>VIC3646MOUNT MAJOR</v>
      </c>
      <c r="G10796" s="30">
        <v>10784</v>
      </c>
      <c r="H10796" s="49">
        <v>-19</v>
      </c>
      <c r="I10796" s="15">
        <v>-2.2221189469999998</v>
      </c>
      <c r="J10796" s="15">
        <v>-2.2221189469999998</v>
      </c>
      <c r="K10796" s="15">
        <v>-19.631362850891332</v>
      </c>
      <c r="P10796" s="49">
        <v>-12.324999999999999</v>
      </c>
      <c r="Q10796" s="15">
        <v>-0.43490100700000001</v>
      </c>
      <c r="R10796" s="15">
        <v>-0.43490100700000001</v>
      </c>
      <c r="S10796" s="15">
        <v>-39.262725701782664</v>
      </c>
      <c r="X10796" s="49">
        <v>-16.702699312</v>
      </c>
      <c r="Y10796" s="15">
        <v>-0.468120806</v>
      </c>
      <c r="Z10796" s="15">
        <v>-0.468120806</v>
      </c>
      <c r="AA10796" s="15">
        <v>-19.631362850891332</v>
      </c>
      <c r="AF10796" s="49">
        <v>-4.0750000000000002</v>
      </c>
      <c r="AG10796" s="15">
        <v>-7.375</v>
      </c>
      <c r="AH10796" s="15">
        <v>-7.375</v>
      </c>
      <c r="AI10796" s="15">
        <v>-39.262725701782664</v>
      </c>
      <c r="AM10796" s="17"/>
    </row>
    <row r="10797" spans="1:39">
      <c r="A10797" s="7" t="s">
        <v>8304</v>
      </c>
      <c r="B10797" s="7">
        <v>3646</v>
      </c>
      <c r="C10797" s="29" t="s">
        <v>9938</v>
      </c>
      <c r="F10797" s="27" t="str">
        <f t="shared" si="168"/>
        <v>VIC3646NALINGA</v>
      </c>
      <c r="G10797" s="30">
        <v>10785</v>
      </c>
      <c r="H10797" s="49">
        <v>-19</v>
      </c>
      <c r="I10797" s="15">
        <v>-2.2221189469999998</v>
      </c>
      <c r="J10797" s="15">
        <v>-2.2221189469999998</v>
      </c>
      <c r="K10797" s="15">
        <v>-19.631362850891332</v>
      </c>
      <c r="P10797" s="49">
        <v>-12.324999999999999</v>
      </c>
      <c r="Q10797" s="15">
        <v>-0.43490100700000001</v>
      </c>
      <c r="R10797" s="15">
        <v>-0.43490100700000001</v>
      </c>
      <c r="S10797" s="15">
        <v>-39.262725701782664</v>
      </c>
      <c r="X10797" s="49">
        <v>-16.702699312</v>
      </c>
      <c r="Y10797" s="15">
        <v>-0.468120806</v>
      </c>
      <c r="Z10797" s="15">
        <v>-0.468120806</v>
      </c>
      <c r="AA10797" s="15">
        <v>-19.631362850891332</v>
      </c>
      <c r="AF10797" s="49">
        <v>-4.0750000000000002</v>
      </c>
      <c r="AG10797" s="15">
        <v>-7.375</v>
      </c>
      <c r="AH10797" s="15">
        <v>-7.375</v>
      </c>
      <c r="AI10797" s="15">
        <v>-39.262725701782664</v>
      </c>
      <c r="AM10797" s="17"/>
    </row>
    <row r="10798" spans="1:39">
      <c r="A10798" s="7" t="s">
        <v>8304</v>
      </c>
      <c r="B10798" s="7">
        <v>3646</v>
      </c>
      <c r="C10798" s="29" t="s">
        <v>9939</v>
      </c>
      <c r="F10798" s="27" t="str">
        <f t="shared" si="168"/>
        <v>VIC3646WATTVILLE</v>
      </c>
      <c r="G10798" s="30">
        <v>10786</v>
      </c>
      <c r="H10798" s="49">
        <v>-19</v>
      </c>
      <c r="I10798" s="15">
        <v>-2.2221189469999998</v>
      </c>
      <c r="J10798" s="15">
        <v>-2.2221189469999998</v>
      </c>
      <c r="K10798" s="15">
        <v>-19.28703577365977</v>
      </c>
      <c r="P10798" s="49">
        <v>-12.324999999999999</v>
      </c>
      <c r="Q10798" s="15">
        <v>-0.43490100700000001</v>
      </c>
      <c r="R10798" s="15">
        <v>-0.43490100700000001</v>
      </c>
      <c r="S10798" s="15">
        <v>-38.574071547319541</v>
      </c>
      <c r="X10798" s="49">
        <v>-16.702699312</v>
      </c>
      <c r="Y10798" s="15">
        <v>-0.468120806</v>
      </c>
      <c r="Z10798" s="15">
        <v>-0.468120806</v>
      </c>
      <c r="AA10798" s="15">
        <v>-19.28703577365977</v>
      </c>
      <c r="AF10798" s="49">
        <v>-4.0750000000000002</v>
      </c>
      <c r="AG10798" s="15">
        <v>-7.375</v>
      </c>
      <c r="AH10798" s="15">
        <v>-7.375</v>
      </c>
      <c r="AI10798" s="15">
        <v>-38.574071547319541</v>
      </c>
      <c r="AM10798" s="17"/>
    </row>
    <row r="10799" spans="1:39">
      <c r="A10799" s="7" t="s">
        <v>8304</v>
      </c>
      <c r="B10799" s="7">
        <v>3646</v>
      </c>
      <c r="C10799" s="29" t="s">
        <v>9940</v>
      </c>
      <c r="F10799" s="27" t="str">
        <f t="shared" si="168"/>
        <v>VIC3646YABBA NORTH</v>
      </c>
      <c r="G10799" s="30">
        <v>10787</v>
      </c>
      <c r="H10799" s="49">
        <v>-19</v>
      </c>
      <c r="I10799" s="15">
        <v>-2.2221189469999998</v>
      </c>
      <c r="J10799" s="15">
        <v>-2.2221189469999998</v>
      </c>
      <c r="K10799" s="15">
        <v>-18.612222917931799</v>
      </c>
      <c r="P10799" s="49">
        <v>-12.324999999999999</v>
      </c>
      <c r="Q10799" s="15">
        <v>-0.43490100700000001</v>
      </c>
      <c r="R10799" s="15">
        <v>-0.43490100700000001</v>
      </c>
      <c r="S10799" s="15">
        <v>-37.224445835863598</v>
      </c>
      <c r="X10799" s="49">
        <v>-16.702699312</v>
      </c>
      <c r="Y10799" s="15">
        <v>-0.468120806</v>
      </c>
      <c r="Z10799" s="15">
        <v>-0.468120806</v>
      </c>
      <c r="AA10799" s="15">
        <v>-18.612222917931799</v>
      </c>
      <c r="AF10799" s="49">
        <v>-7.375</v>
      </c>
      <c r="AG10799" s="15">
        <v>-7.375</v>
      </c>
      <c r="AH10799" s="15">
        <v>-7.375</v>
      </c>
      <c r="AI10799" s="15">
        <v>-37.224445835863598</v>
      </c>
      <c r="AM10799" s="17"/>
    </row>
    <row r="10800" spans="1:39">
      <c r="A10800" s="7" t="s">
        <v>8304</v>
      </c>
      <c r="B10800" s="7">
        <v>3646</v>
      </c>
      <c r="C10800" s="29" t="s">
        <v>9941</v>
      </c>
      <c r="F10800" s="27" t="str">
        <f t="shared" si="168"/>
        <v>VIC3646YOUANMITE</v>
      </c>
      <c r="G10800" s="30">
        <v>10788</v>
      </c>
      <c r="H10800" s="49">
        <v>-19</v>
      </c>
      <c r="I10800" s="15">
        <v>-2.2221189469999998</v>
      </c>
      <c r="J10800" s="15">
        <v>-2.2221189469999998</v>
      </c>
      <c r="K10800" s="15">
        <v>-19.631362850891332</v>
      </c>
      <c r="P10800" s="49">
        <v>-12.324999999999999</v>
      </c>
      <c r="Q10800" s="15">
        <v>-0.43490100700000001</v>
      </c>
      <c r="R10800" s="15">
        <v>-0.43490100700000001</v>
      </c>
      <c r="S10800" s="15">
        <v>-39.262725701782664</v>
      </c>
      <c r="X10800" s="49">
        <v>-16.702699312</v>
      </c>
      <c r="Y10800" s="15">
        <v>-0.468120806</v>
      </c>
      <c r="Z10800" s="15">
        <v>-0.468120806</v>
      </c>
      <c r="AA10800" s="15">
        <v>-19.631362850891332</v>
      </c>
      <c r="AF10800" s="49">
        <v>-7.375</v>
      </c>
      <c r="AG10800" s="15">
        <v>-7.375</v>
      </c>
      <c r="AH10800" s="15">
        <v>-7.375</v>
      </c>
      <c r="AI10800" s="15">
        <v>-39.262725701782664</v>
      </c>
      <c r="AM10800" s="17"/>
    </row>
    <row r="10801" spans="1:39">
      <c r="A10801" s="7" t="s">
        <v>8304</v>
      </c>
      <c r="B10801" s="7">
        <v>3647</v>
      </c>
      <c r="C10801" s="29" t="s">
        <v>9942</v>
      </c>
      <c r="F10801" s="27" t="str">
        <f t="shared" si="168"/>
        <v>VIC3647DOOKIE COLLEGE</v>
      </c>
      <c r="G10801" s="30">
        <v>10789</v>
      </c>
      <c r="H10801" s="49">
        <v>-19</v>
      </c>
      <c r="I10801" s="15">
        <v>-2.1871189470000001</v>
      </c>
      <c r="J10801" s="15">
        <v>-2.1871189470000001</v>
      </c>
      <c r="K10801" s="15">
        <v>-19.631362850891332</v>
      </c>
      <c r="P10801" s="49">
        <v>-12.324999999999999</v>
      </c>
      <c r="Q10801" s="15">
        <v>-0.40730189700000002</v>
      </c>
      <c r="R10801" s="15">
        <v>-0.40730189700000002</v>
      </c>
      <c r="S10801" s="15">
        <v>-39.262725701782664</v>
      </c>
      <c r="X10801" s="49">
        <v>-16.702699312</v>
      </c>
      <c r="Y10801" s="15">
        <v>-0.43375080599999999</v>
      </c>
      <c r="Z10801" s="15">
        <v>-0.43375080599999999</v>
      </c>
      <c r="AA10801" s="15">
        <v>-19.631362850891332</v>
      </c>
      <c r="AF10801" s="49">
        <v>-7.375</v>
      </c>
      <c r="AG10801" s="15">
        <v>-7.375</v>
      </c>
      <c r="AH10801" s="15">
        <v>-7.375</v>
      </c>
      <c r="AI10801" s="15">
        <v>-39.262725701782664</v>
      </c>
      <c r="AM10801" s="17"/>
    </row>
    <row r="10802" spans="1:39">
      <c r="A10802" s="7" t="s">
        <v>8304</v>
      </c>
      <c r="B10802" s="7">
        <v>3649</v>
      </c>
      <c r="C10802" s="29" t="s">
        <v>9943</v>
      </c>
      <c r="F10802" s="27" t="str">
        <f t="shared" si="168"/>
        <v>VIC3649KATAMATITE</v>
      </c>
      <c r="G10802" s="30">
        <v>10790</v>
      </c>
      <c r="H10802" s="49">
        <v>-19</v>
      </c>
      <c r="I10802" s="15">
        <v>-2.1836189469999998</v>
      </c>
      <c r="J10802" s="15">
        <v>-2.1836189469999998</v>
      </c>
      <c r="K10802" s="15">
        <v>-18.612222917931799</v>
      </c>
      <c r="P10802" s="49">
        <v>-12.324999999999999</v>
      </c>
      <c r="Q10802" s="15">
        <v>-0.40454198600000002</v>
      </c>
      <c r="R10802" s="15">
        <v>-0.40454198600000002</v>
      </c>
      <c r="S10802" s="15">
        <v>-37.224445835863598</v>
      </c>
      <c r="X10802" s="49">
        <v>-16.702699312</v>
      </c>
      <c r="Y10802" s="15">
        <v>-0.43031380600000002</v>
      </c>
      <c r="Z10802" s="15">
        <v>-0.43031380600000002</v>
      </c>
      <c r="AA10802" s="15">
        <v>-18.612222917931799</v>
      </c>
      <c r="AF10802" s="49">
        <v>-7.375</v>
      </c>
      <c r="AG10802" s="15">
        <v>-7.375</v>
      </c>
      <c r="AH10802" s="15">
        <v>-7.375</v>
      </c>
      <c r="AI10802" s="15">
        <v>-37.224445835863598</v>
      </c>
      <c r="AM10802" s="17"/>
    </row>
    <row r="10803" spans="1:39">
      <c r="A10803" s="7" t="s">
        <v>8304</v>
      </c>
      <c r="B10803" s="7">
        <v>3658</v>
      </c>
      <c r="C10803" s="29" t="s">
        <v>9944</v>
      </c>
      <c r="F10803" s="27" t="str">
        <f t="shared" si="168"/>
        <v>VIC3658BROADFORD</v>
      </c>
      <c r="G10803" s="30">
        <v>10791</v>
      </c>
      <c r="H10803" s="49">
        <v>-19</v>
      </c>
      <c r="I10803" s="15">
        <v>10.608642570000001</v>
      </c>
      <c r="J10803" s="15">
        <v>10.608642570000001</v>
      </c>
      <c r="K10803" s="15">
        <v>5.897102655963181</v>
      </c>
      <c r="P10803" s="49">
        <v>-12.324999999999999</v>
      </c>
      <c r="Q10803" s="15">
        <v>9.6827446599999991</v>
      </c>
      <c r="R10803" s="15">
        <v>9.6827446599999991</v>
      </c>
      <c r="S10803" s="15">
        <v>11.794205311926362</v>
      </c>
      <c r="X10803" s="49">
        <v>-16.702699312</v>
      </c>
      <c r="Y10803" s="15">
        <v>12.131686999999999</v>
      </c>
      <c r="Z10803" s="15">
        <v>12.131686999999999</v>
      </c>
      <c r="AA10803" s="15">
        <v>5.897102655963181</v>
      </c>
      <c r="AF10803" s="49">
        <v>-7.375</v>
      </c>
      <c r="AG10803" s="15">
        <v>-3.375</v>
      </c>
      <c r="AH10803" s="15">
        <v>-3.375</v>
      </c>
      <c r="AI10803" s="15">
        <v>11.794205311926362</v>
      </c>
      <c r="AM10803" s="17"/>
    </row>
    <row r="10804" spans="1:39">
      <c r="A10804" s="7" t="s">
        <v>8304</v>
      </c>
      <c r="B10804" s="7">
        <v>3658</v>
      </c>
      <c r="C10804" s="29" t="s">
        <v>9945</v>
      </c>
      <c r="F10804" s="27" t="str">
        <f t="shared" si="168"/>
        <v>VIC3658CLONBINANE</v>
      </c>
      <c r="G10804" s="30">
        <v>10792</v>
      </c>
      <c r="H10804" s="49">
        <v>-19</v>
      </c>
      <c r="I10804" s="15">
        <v>10.608642570000001</v>
      </c>
      <c r="J10804" s="15">
        <v>10.608642570000001</v>
      </c>
      <c r="K10804" s="15">
        <v>6.9909892597395071</v>
      </c>
      <c r="P10804" s="49">
        <v>-12.324999999999999</v>
      </c>
      <c r="Q10804" s="15">
        <v>9.6827446599999991</v>
      </c>
      <c r="R10804" s="15">
        <v>9.6827446599999991</v>
      </c>
      <c r="S10804" s="15">
        <v>13.981978519479014</v>
      </c>
      <c r="X10804" s="49">
        <v>-16.702699312</v>
      </c>
      <c r="Y10804" s="15">
        <v>12.131686999999999</v>
      </c>
      <c r="Z10804" s="15">
        <v>12.131686999999999</v>
      </c>
      <c r="AA10804" s="15">
        <v>6.9909892597395071</v>
      </c>
      <c r="AF10804" s="49">
        <v>-7.375</v>
      </c>
      <c r="AG10804" s="15">
        <v>-7.375</v>
      </c>
      <c r="AH10804" s="15">
        <v>-7.375</v>
      </c>
      <c r="AI10804" s="15">
        <v>13.981978519479014</v>
      </c>
      <c r="AM10804" s="17"/>
    </row>
    <row r="10805" spans="1:39">
      <c r="A10805" s="7" t="s">
        <v>8304</v>
      </c>
      <c r="B10805" s="7">
        <v>3658</v>
      </c>
      <c r="C10805" s="29" t="s">
        <v>1198</v>
      </c>
      <c r="F10805" s="27" t="str">
        <f t="shared" si="168"/>
        <v>VIC3658REEDY CREEK</v>
      </c>
      <c r="G10805" s="30">
        <v>10793</v>
      </c>
      <c r="H10805" s="49">
        <v>-19</v>
      </c>
      <c r="I10805" s="15">
        <v>10.608642570000001</v>
      </c>
      <c r="J10805" s="15">
        <v>10.608642570000001</v>
      </c>
      <c r="K10805" s="15">
        <v>6.9909892597395071</v>
      </c>
      <c r="P10805" s="49">
        <v>-12.324999999999999</v>
      </c>
      <c r="Q10805" s="15">
        <v>9.6827446599999991</v>
      </c>
      <c r="R10805" s="15">
        <v>9.6827446599999991</v>
      </c>
      <c r="S10805" s="15">
        <v>13.981978519479014</v>
      </c>
      <c r="X10805" s="49">
        <v>-16.702699312</v>
      </c>
      <c r="Y10805" s="15">
        <v>12.131686999999999</v>
      </c>
      <c r="Z10805" s="15">
        <v>12.131686999999999</v>
      </c>
      <c r="AA10805" s="15">
        <v>6.9909892597395071</v>
      </c>
      <c r="AF10805" s="49">
        <v>-7.375</v>
      </c>
      <c r="AG10805" s="15">
        <v>-7.375</v>
      </c>
      <c r="AH10805" s="15">
        <v>-7.375</v>
      </c>
      <c r="AI10805" s="15">
        <v>13.981978519479014</v>
      </c>
      <c r="AM10805" s="17"/>
    </row>
    <row r="10806" spans="1:39">
      <c r="A10806" s="7" t="s">
        <v>8304</v>
      </c>
      <c r="B10806" s="7">
        <v>3658</v>
      </c>
      <c r="C10806" s="29" t="s">
        <v>9946</v>
      </c>
      <c r="F10806" s="27" t="str">
        <f t="shared" si="168"/>
        <v>VIC3658STRATH CREEK</v>
      </c>
      <c r="G10806" s="30">
        <v>10794</v>
      </c>
      <c r="H10806" s="49">
        <v>-19</v>
      </c>
      <c r="I10806" s="15">
        <v>10.608642570000001</v>
      </c>
      <c r="J10806" s="15">
        <v>10.608642570000001</v>
      </c>
      <c r="K10806" s="15">
        <v>6.9909892597395071</v>
      </c>
      <c r="P10806" s="49">
        <v>-12.324999999999999</v>
      </c>
      <c r="Q10806" s="15">
        <v>9.6827446599999991</v>
      </c>
      <c r="R10806" s="15">
        <v>9.6827446599999991</v>
      </c>
      <c r="S10806" s="15">
        <v>13.981978519479014</v>
      </c>
      <c r="X10806" s="49">
        <v>-16.702699312</v>
      </c>
      <c r="Y10806" s="15">
        <v>12.131686999999999</v>
      </c>
      <c r="Z10806" s="15">
        <v>12.131686999999999</v>
      </c>
      <c r="AA10806" s="15">
        <v>6.9909892597395071</v>
      </c>
      <c r="AF10806" s="49">
        <v>-7.375</v>
      </c>
      <c r="AG10806" s="15">
        <v>-7.375</v>
      </c>
      <c r="AH10806" s="15">
        <v>-7.375</v>
      </c>
      <c r="AI10806" s="15">
        <v>13.981978519479014</v>
      </c>
      <c r="AM10806" s="17"/>
    </row>
    <row r="10807" spans="1:39">
      <c r="A10807" s="7" t="s">
        <v>8304</v>
      </c>
      <c r="B10807" s="7">
        <v>3658</v>
      </c>
      <c r="C10807" s="29" t="s">
        <v>9947</v>
      </c>
      <c r="F10807" s="27" t="str">
        <f t="shared" si="168"/>
        <v>VIC3658SUNDAY CREEK</v>
      </c>
      <c r="G10807" s="30">
        <v>10795</v>
      </c>
      <c r="H10807" s="49">
        <v>-19</v>
      </c>
      <c r="I10807" s="15">
        <v>10.608642570000001</v>
      </c>
      <c r="J10807" s="15">
        <v>10.608642570000001</v>
      </c>
      <c r="K10807" s="15">
        <v>6.9909892597395071</v>
      </c>
      <c r="P10807" s="49">
        <v>-12.324999999999999</v>
      </c>
      <c r="Q10807" s="15">
        <v>9.6827446599999991</v>
      </c>
      <c r="R10807" s="15">
        <v>9.6827446599999991</v>
      </c>
      <c r="S10807" s="15">
        <v>13.981978519479014</v>
      </c>
      <c r="X10807" s="49">
        <v>-16.702699312</v>
      </c>
      <c r="Y10807" s="15">
        <v>12.131686999999999</v>
      </c>
      <c r="Z10807" s="15">
        <v>12.131686999999999</v>
      </c>
      <c r="AA10807" s="15">
        <v>6.9909892597395071</v>
      </c>
      <c r="AF10807" s="49">
        <v>-7.375</v>
      </c>
      <c r="AG10807" s="15">
        <v>-7.375</v>
      </c>
      <c r="AH10807" s="15">
        <v>-7.375</v>
      </c>
      <c r="AI10807" s="15">
        <v>13.981978519479014</v>
      </c>
      <c r="AM10807" s="17"/>
    </row>
    <row r="10808" spans="1:39">
      <c r="A10808" s="7" t="s">
        <v>8304</v>
      </c>
      <c r="B10808" s="7">
        <v>3658</v>
      </c>
      <c r="C10808" s="29" t="s">
        <v>9948</v>
      </c>
      <c r="F10808" s="27" t="str">
        <f t="shared" si="168"/>
        <v>VIC3658TYAAK</v>
      </c>
      <c r="G10808" s="30">
        <v>10796</v>
      </c>
      <c r="H10808" s="49">
        <v>-19</v>
      </c>
      <c r="I10808" s="15">
        <v>10.608642570000001</v>
      </c>
      <c r="J10808" s="15">
        <v>10.608642570000001</v>
      </c>
      <c r="K10808" s="15">
        <v>6.9909892597395071</v>
      </c>
      <c r="P10808" s="49">
        <v>-12.324999999999999</v>
      </c>
      <c r="Q10808" s="15">
        <v>9.6827446599999991</v>
      </c>
      <c r="R10808" s="15">
        <v>9.6827446599999991</v>
      </c>
      <c r="S10808" s="15">
        <v>13.981978519479014</v>
      </c>
      <c r="X10808" s="49">
        <v>-16.702699312</v>
      </c>
      <c r="Y10808" s="15">
        <v>12.131686999999999</v>
      </c>
      <c r="Z10808" s="15">
        <v>12.131686999999999</v>
      </c>
      <c r="AA10808" s="15">
        <v>6.9909892597395071</v>
      </c>
      <c r="AF10808" s="49">
        <v>-7.375</v>
      </c>
      <c r="AG10808" s="15">
        <v>-7.375</v>
      </c>
      <c r="AH10808" s="15">
        <v>-7.375</v>
      </c>
      <c r="AI10808" s="15">
        <v>13.981978519479014</v>
      </c>
      <c r="AM10808" s="17"/>
    </row>
    <row r="10809" spans="1:39">
      <c r="A10809" s="7" t="s">
        <v>8304</v>
      </c>
      <c r="B10809" s="7">
        <v>3658</v>
      </c>
      <c r="C10809" s="29" t="s">
        <v>9949</v>
      </c>
      <c r="F10809" s="27" t="str">
        <f t="shared" si="168"/>
        <v>VIC3658WATERFORD PARK</v>
      </c>
      <c r="G10809" s="30">
        <v>10797</v>
      </c>
      <c r="H10809" s="49">
        <v>-19</v>
      </c>
      <c r="I10809" s="15">
        <v>10.608642570000001</v>
      </c>
      <c r="J10809" s="15">
        <v>10.608642570000001</v>
      </c>
      <c r="K10809" s="15">
        <v>6.9909892597395071</v>
      </c>
      <c r="P10809" s="49">
        <v>-12.324999999999999</v>
      </c>
      <c r="Q10809" s="15">
        <v>9.6827446599999991</v>
      </c>
      <c r="R10809" s="15">
        <v>9.6827446599999991</v>
      </c>
      <c r="S10809" s="15">
        <v>13.981978519479014</v>
      </c>
      <c r="X10809" s="49">
        <v>-16.702699312</v>
      </c>
      <c r="Y10809" s="15">
        <v>12.131686999999999</v>
      </c>
      <c r="Z10809" s="15">
        <v>12.131686999999999</v>
      </c>
      <c r="AA10809" s="15">
        <v>6.9909892597395071</v>
      </c>
      <c r="AF10809" s="49">
        <v>-7.375</v>
      </c>
      <c r="AG10809" s="15">
        <v>-7.375</v>
      </c>
      <c r="AH10809" s="15">
        <v>-7.375</v>
      </c>
      <c r="AI10809" s="15">
        <v>13.981978519479014</v>
      </c>
      <c r="AM10809" s="17"/>
    </row>
    <row r="10810" spans="1:39">
      <c r="A10810" s="7" t="s">
        <v>8304</v>
      </c>
      <c r="B10810" s="7">
        <v>3659</v>
      </c>
      <c r="C10810" s="29" t="s">
        <v>9950</v>
      </c>
      <c r="F10810" s="27" t="str">
        <f t="shared" si="168"/>
        <v>VIC3659SUGARLOAF CREEK</v>
      </c>
      <c r="G10810" s="30">
        <v>10798</v>
      </c>
      <c r="H10810" s="49">
        <v>-19</v>
      </c>
      <c r="I10810" s="15">
        <v>-19</v>
      </c>
      <c r="J10810" s="15">
        <v>-19</v>
      </c>
      <c r="K10810" s="15">
        <v>-16.679527790318968</v>
      </c>
      <c r="P10810" s="49">
        <v>-12.324999999999999</v>
      </c>
      <c r="Q10810" s="15">
        <v>-12.324999999999999</v>
      </c>
      <c r="R10810" s="15">
        <v>-12.324999999999999</v>
      </c>
      <c r="S10810" s="15">
        <v>-33.359055580637936</v>
      </c>
      <c r="X10810" s="49">
        <v>-16.702699312</v>
      </c>
      <c r="Y10810" s="15">
        <v>-16.702699312</v>
      </c>
      <c r="Z10810" s="15">
        <v>-16.702699312</v>
      </c>
      <c r="AA10810" s="15">
        <v>-16.679527790318968</v>
      </c>
      <c r="AF10810" s="49">
        <v>-7.375</v>
      </c>
      <c r="AG10810" s="15">
        <v>-7.375</v>
      </c>
      <c r="AH10810" s="15">
        <v>-7.375</v>
      </c>
      <c r="AI10810" s="15">
        <v>-33.359055580637936</v>
      </c>
      <c r="AM10810" s="17"/>
    </row>
    <row r="10811" spans="1:39">
      <c r="A10811" s="7" t="s">
        <v>8304</v>
      </c>
      <c r="B10811" s="7">
        <v>3659</v>
      </c>
      <c r="C10811" s="29" t="s">
        <v>9951</v>
      </c>
      <c r="F10811" s="27" t="str">
        <f t="shared" si="168"/>
        <v>VIC3659TALLAROOK</v>
      </c>
      <c r="G10811" s="30">
        <v>10799</v>
      </c>
      <c r="H10811" s="49">
        <v>-19</v>
      </c>
      <c r="I10811" s="15">
        <v>-19</v>
      </c>
      <c r="J10811" s="15">
        <v>-19</v>
      </c>
      <c r="K10811" s="15">
        <v>-16.679527790318968</v>
      </c>
      <c r="P10811" s="49">
        <v>-12.324999999999999</v>
      </c>
      <c r="Q10811" s="15">
        <v>-12.324999999999999</v>
      </c>
      <c r="R10811" s="15">
        <v>-12.324999999999999</v>
      </c>
      <c r="S10811" s="15">
        <v>-33.359055580637936</v>
      </c>
      <c r="X10811" s="49">
        <v>-16.702699312</v>
      </c>
      <c r="Y10811" s="15">
        <v>-16.702699312</v>
      </c>
      <c r="Z10811" s="15">
        <v>-16.702699312</v>
      </c>
      <c r="AA10811" s="15">
        <v>-16.679527790318968</v>
      </c>
      <c r="AF10811" s="49">
        <v>-7.375</v>
      </c>
      <c r="AG10811" s="15">
        <v>-7.375</v>
      </c>
      <c r="AH10811" s="15">
        <v>-7.375</v>
      </c>
      <c r="AI10811" s="15">
        <v>-33.359055580637936</v>
      </c>
      <c r="AM10811" s="17"/>
    </row>
    <row r="10812" spans="1:39">
      <c r="A10812" s="7" t="s">
        <v>8304</v>
      </c>
      <c r="B10812" s="7">
        <v>3660</v>
      </c>
      <c r="C10812" s="29" t="s">
        <v>9952</v>
      </c>
      <c r="F10812" s="27" t="str">
        <f t="shared" si="168"/>
        <v>VIC3660CAVEAT</v>
      </c>
      <c r="G10812" s="30">
        <v>10800</v>
      </c>
      <c r="H10812" s="49">
        <v>-19</v>
      </c>
      <c r="I10812" s="15">
        <v>10.61564257</v>
      </c>
      <c r="J10812" s="15">
        <v>10.61564257</v>
      </c>
      <c r="K10812" s="15">
        <v>6.4415298213155854</v>
      </c>
      <c r="P10812" s="49">
        <v>-12.324999999999999</v>
      </c>
      <c r="Q10812" s="15">
        <v>9.6882644819999992</v>
      </c>
      <c r="R10812" s="15">
        <v>9.6882644819999992</v>
      </c>
      <c r="S10812" s="15">
        <v>12.883059642631171</v>
      </c>
      <c r="X10812" s="49">
        <v>-16.702699312</v>
      </c>
      <c r="Y10812" s="15">
        <v>12.138560999999999</v>
      </c>
      <c r="Z10812" s="15">
        <v>12.138560999999999</v>
      </c>
      <c r="AA10812" s="15">
        <v>6.4415298213155854</v>
      </c>
      <c r="AF10812" s="49">
        <v>-7.375</v>
      </c>
      <c r="AG10812" s="15">
        <v>-7.375</v>
      </c>
      <c r="AH10812" s="15">
        <v>-7.375</v>
      </c>
      <c r="AI10812" s="15">
        <v>12.883059642631171</v>
      </c>
      <c r="AM10812" s="17"/>
    </row>
    <row r="10813" spans="1:39">
      <c r="A10813" s="7" t="s">
        <v>8304</v>
      </c>
      <c r="B10813" s="7">
        <v>3660</v>
      </c>
      <c r="C10813" s="29" t="s">
        <v>9953</v>
      </c>
      <c r="F10813" s="27" t="str">
        <f t="shared" si="168"/>
        <v>VIC3660DROPMORE</v>
      </c>
      <c r="G10813" s="30">
        <v>10801</v>
      </c>
      <c r="H10813" s="49">
        <v>-19</v>
      </c>
      <c r="I10813" s="15">
        <v>10.61564257</v>
      </c>
      <c r="J10813" s="15">
        <v>10.61564257</v>
      </c>
      <c r="K10813" s="15">
        <v>6.4415298213155854</v>
      </c>
      <c r="P10813" s="49">
        <v>-12.324999999999999</v>
      </c>
      <c r="Q10813" s="15">
        <v>9.6882644819999992</v>
      </c>
      <c r="R10813" s="15">
        <v>9.6882644819999992</v>
      </c>
      <c r="S10813" s="15">
        <v>12.883059642631171</v>
      </c>
      <c r="X10813" s="49">
        <v>-16.702699312</v>
      </c>
      <c r="Y10813" s="15">
        <v>12.138560999999999</v>
      </c>
      <c r="Z10813" s="15">
        <v>12.138560999999999</v>
      </c>
      <c r="AA10813" s="15">
        <v>6.4415298213155854</v>
      </c>
      <c r="AF10813" s="49">
        <v>-7.375</v>
      </c>
      <c r="AG10813" s="15">
        <v>-7.375</v>
      </c>
      <c r="AH10813" s="15">
        <v>-7.375</v>
      </c>
      <c r="AI10813" s="15">
        <v>12.883059642631171</v>
      </c>
      <c r="AM10813" s="17"/>
    </row>
    <row r="10814" spans="1:39">
      <c r="A10814" s="7" t="s">
        <v>8304</v>
      </c>
      <c r="B10814" s="7">
        <v>3660</v>
      </c>
      <c r="C10814" s="29" t="s">
        <v>9954</v>
      </c>
      <c r="F10814" s="27" t="str">
        <f t="shared" si="168"/>
        <v>VIC3660HIGHLANDS</v>
      </c>
      <c r="G10814" s="30">
        <v>10802</v>
      </c>
      <c r="H10814" s="49">
        <v>-19</v>
      </c>
      <c r="I10814" s="15">
        <v>10.61564257</v>
      </c>
      <c r="J10814" s="15">
        <v>10.61564257</v>
      </c>
      <c r="K10814" s="15">
        <v>6.4415298213155854</v>
      </c>
      <c r="P10814" s="49">
        <v>-12.324999999999999</v>
      </c>
      <c r="Q10814" s="15">
        <v>9.6882644819999992</v>
      </c>
      <c r="R10814" s="15">
        <v>9.6882644819999992</v>
      </c>
      <c r="S10814" s="15">
        <v>12.883059642631171</v>
      </c>
      <c r="X10814" s="49">
        <v>-16.702699312</v>
      </c>
      <c r="Y10814" s="15">
        <v>12.138560999999999</v>
      </c>
      <c r="Z10814" s="15">
        <v>12.138560999999999</v>
      </c>
      <c r="AA10814" s="15">
        <v>6.4415298213155854</v>
      </c>
      <c r="AF10814" s="49">
        <v>-7.375</v>
      </c>
      <c r="AG10814" s="15">
        <v>-7.375</v>
      </c>
      <c r="AH10814" s="15">
        <v>-7.375</v>
      </c>
      <c r="AI10814" s="15">
        <v>12.883059642631171</v>
      </c>
      <c r="AM10814" s="17"/>
    </row>
    <row r="10815" spans="1:39">
      <c r="A10815" s="7" t="s">
        <v>8304</v>
      </c>
      <c r="B10815" s="7">
        <v>3660</v>
      </c>
      <c r="C10815" s="29" t="s">
        <v>9955</v>
      </c>
      <c r="F10815" s="27" t="str">
        <f t="shared" si="168"/>
        <v>VIC3660KERRISDALE</v>
      </c>
      <c r="G10815" s="30">
        <v>10803</v>
      </c>
      <c r="H10815" s="49">
        <v>-19</v>
      </c>
      <c r="I10815" s="15">
        <v>10.61564257</v>
      </c>
      <c r="J10815" s="15">
        <v>10.61564257</v>
      </c>
      <c r="K10815" s="15">
        <v>6.4415298213155854</v>
      </c>
      <c r="P10815" s="49">
        <v>-12.324999999999999</v>
      </c>
      <c r="Q10815" s="15">
        <v>9.6882644819999992</v>
      </c>
      <c r="R10815" s="15">
        <v>9.6882644819999992</v>
      </c>
      <c r="S10815" s="15">
        <v>12.883059642631171</v>
      </c>
      <c r="X10815" s="49">
        <v>-16.702699312</v>
      </c>
      <c r="Y10815" s="15">
        <v>12.138560999999999</v>
      </c>
      <c r="Z10815" s="15">
        <v>12.138560999999999</v>
      </c>
      <c r="AA10815" s="15">
        <v>6.4415298213155854</v>
      </c>
      <c r="AF10815" s="49">
        <v>-7.375</v>
      </c>
      <c r="AG10815" s="15">
        <v>-7.375</v>
      </c>
      <c r="AH10815" s="15">
        <v>-7.375</v>
      </c>
      <c r="AI10815" s="15">
        <v>12.883059642631171</v>
      </c>
      <c r="AM10815" s="17"/>
    </row>
    <row r="10816" spans="1:39">
      <c r="A10816" s="7" t="s">
        <v>8304</v>
      </c>
      <c r="B10816" s="7">
        <v>3660</v>
      </c>
      <c r="C10816" s="29" t="s">
        <v>9956</v>
      </c>
      <c r="F10816" s="27" t="str">
        <f t="shared" si="168"/>
        <v>VIC3660KOBYBOYN</v>
      </c>
      <c r="G10816" s="30">
        <v>10804</v>
      </c>
      <c r="H10816" s="49">
        <v>-19</v>
      </c>
      <c r="I10816" s="15">
        <v>10.61564257</v>
      </c>
      <c r="J10816" s="15">
        <v>10.61564257</v>
      </c>
      <c r="K10816" s="15">
        <v>6.4415298213155854</v>
      </c>
      <c r="P10816" s="49">
        <v>-12.324999999999999</v>
      </c>
      <c r="Q10816" s="15">
        <v>9.6882644819999992</v>
      </c>
      <c r="R10816" s="15">
        <v>9.6882644819999992</v>
      </c>
      <c r="S10816" s="15">
        <v>12.883059642631171</v>
      </c>
      <c r="X10816" s="49">
        <v>-16.702699312</v>
      </c>
      <c r="Y10816" s="15">
        <v>12.138560999999999</v>
      </c>
      <c r="Z10816" s="15">
        <v>12.138560999999999</v>
      </c>
      <c r="AA10816" s="15">
        <v>6.4415298213155854</v>
      </c>
      <c r="AF10816" s="49">
        <v>-7.375</v>
      </c>
      <c r="AG10816" s="15">
        <v>-7.375</v>
      </c>
      <c r="AH10816" s="15">
        <v>-7.375</v>
      </c>
      <c r="AI10816" s="15">
        <v>12.883059642631171</v>
      </c>
      <c r="AM10816" s="17"/>
    </row>
    <row r="10817" spans="1:39">
      <c r="A10817" s="7" t="s">
        <v>8304</v>
      </c>
      <c r="B10817" s="7">
        <v>3660</v>
      </c>
      <c r="C10817" s="29" t="s">
        <v>308</v>
      </c>
      <c r="F10817" s="27" t="str">
        <f t="shared" si="168"/>
        <v>VIC3660NORTHWOOD</v>
      </c>
      <c r="G10817" s="30">
        <v>10805</v>
      </c>
      <c r="H10817" s="49">
        <v>-19</v>
      </c>
      <c r="I10817" s="15">
        <v>10.61564257</v>
      </c>
      <c r="J10817" s="15">
        <v>10.61564257</v>
      </c>
      <c r="K10817" s="15">
        <v>6.9909892597395071</v>
      </c>
      <c r="P10817" s="49">
        <v>-12.324999999999999</v>
      </c>
      <c r="Q10817" s="15">
        <v>9.6882644819999992</v>
      </c>
      <c r="R10817" s="15">
        <v>9.6882644819999992</v>
      </c>
      <c r="S10817" s="15">
        <v>13.981978519479014</v>
      </c>
      <c r="X10817" s="49">
        <v>-16.702699312</v>
      </c>
      <c r="Y10817" s="15">
        <v>12.138560999999999</v>
      </c>
      <c r="Z10817" s="15">
        <v>12.138560999999999</v>
      </c>
      <c r="AA10817" s="15">
        <v>6.9909892597395071</v>
      </c>
      <c r="AF10817" s="49">
        <v>-7.375</v>
      </c>
      <c r="AG10817" s="15">
        <v>-7.375</v>
      </c>
      <c r="AH10817" s="15">
        <v>-7.375</v>
      </c>
      <c r="AI10817" s="15">
        <v>13.981978519479014</v>
      </c>
      <c r="AM10817" s="17"/>
    </row>
    <row r="10818" spans="1:39">
      <c r="A10818" s="7" t="s">
        <v>8304</v>
      </c>
      <c r="B10818" s="7">
        <v>3660</v>
      </c>
      <c r="C10818" s="29" t="s">
        <v>7948</v>
      </c>
      <c r="F10818" s="27" t="str">
        <f t="shared" si="168"/>
        <v>VIC3660SEYMOUR</v>
      </c>
      <c r="G10818" s="30">
        <v>10806</v>
      </c>
      <c r="H10818" s="49">
        <v>-19</v>
      </c>
      <c r="I10818" s="15">
        <v>10.61564257</v>
      </c>
      <c r="J10818" s="15">
        <v>10.61564257</v>
      </c>
      <c r="K10818" s="15">
        <v>6.9909892597395071</v>
      </c>
      <c r="P10818" s="49">
        <v>-12.324999999999999</v>
      </c>
      <c r="Q10818" s="15">
        <v>9.6882644819999992</v>
      </c>
      <c r="R10818" s="15">
        <v>9.6882644819999992</v>
      </c>
      <c r="S10818" s="15">
        <v>13.981978519479014</v>
      </c>
      <c r="X10818" s="49">
        <v>-16.702699312</v>
      </c>
      <c r="Y10818" s="15">
        <v>12.138560999999999</v>
      </c>
      <c r="Z10818" s="15">
        <v>12.138560999999999</v>
      </c>
      <c r="AA10818" s="15">
        <v>6.9909892597395071</v>
      </c>
      <c r="AF10818" s="49">
        <v>-7.375</v>
      </c>
      <c r="AG10818" s="15">
        <v>-3.375</v>
      </c>
      <c r="AH10818" s="15">
        <v>-3.375</v>
      </c>
      <c r="AI10818" s="15">
        <v>13.981978519479014</v>
      </c>
      <c r="AM10818" s="17"/>
    </row>
    <row r="10819" spans="1:39">
      <c r="A10819" s="7" t="s">
        <v>8304</v>
      </c>
      <c r="B10819" s="7">
        <v>3660</v>
      </c>
      <c r="C10819" s="29" t="s">
        <v>9957</v>
      </c>
      <c r="F10819" s="27" t="str">
        <f t="shared" si="168"/>
        <v>VIC3660SEYMOUR SOUTH</v>
      </c>
      <c r="G10819" s="30">
        <v>10807</v>
      </c>
      <c r="H10819" s="49">
        <v>-19</v>
      </c>
      <c r="I10819" s="15">
        <v>10.61564257</v>
      </c>
      <c r="J10819" s="15">
        <v>10.61564257</v>
      </c>
      <c r="K10819" s="15">
        <v>6.9909892597395071</v>
      </c>
      <c r="P10819" s="49">
        <v>-12.324999999999999</v>
      </c>
      <c r="Q10819" s="15">
        <v>9.6882644819999992</v>
      </c>
      <c r="R10819" s="15">
        <v>9.6882644819999992</v>
      </c>
      <c r="S10819" s="15">
        <v>13.981978519479014</v>
      </c>
      <c r="X10819" s="49">
        <v>-16.702699312</v>
      </c>
      <c r="Y10819" s="15">
        <v>12.138560999999999</v>
      </c>
      <c r="Z10819" s="15">
        <v>12.138560999999999</v>
      </c>
      <c r="AA10819" s="15">
        <v>6.9909892597395071</v>
      </c>
      <c r="AF10819" s="49">
        <v>-7.375</v>
      </c>
      <c r="AG10819" s="15">
        <v>-7.375</v>
      </c>
      <c r="AH10819" s="15">
        <v>-7.375</v>
      </c>
      <c r="AI10819" s="15">
        <v>13.981978519479014</v>
      </c>
      <c r="AM10819" s="17"/>
    </row>
    <row r="10820" spans="1:39">
      <c r="A10820" s="7" t="s">
        <v>8304</v>
      </c>
      <c r="B10820" s="7">
        <v>3660</v>
      </c>
      <c r="C10820" s="29" t="s">
        <v>9958</v>
      </c>
      <c r="F10820" s="27" t="str">
        <f t="shared" si="168"/>
        <v>VIC3660TRAWOOL</v>
      </c>
      <c r="G10820" s="30">
        <v>10808</v>
      </c>
      <c r="H10820" s="49">
        <v>-19</v>
      </c>
      <c r="I10820" s="15">
        <v>10.61564257</v>
      </c>
      <c r="J10820" s="15">
        <v>10.61564257</v>
      </c>
      <c r="K10820" s="15">
        <v>6.4415298213155854</v>
      </c>
      <c r="P10820" s="49">
        <v>-12.324999999999999</v>
      </c>
      <c r="Q10820" s="15">
        <v>9.6882644819999992</v>
      </c>
      <c r="R10820" s="15">
        <v>9.6882644819999992</v>
      </c>
      <c r="S10820" s="15">
        <v>12.883059642631171</v>
      </c>
      <c r="X10820" s="49">
        <v>-16.702699312</v>
      </c>
      <c r="Y10820" s="15">
        <v>12.138560999999999</v>
      </c>
      <c r="Z10820" s="15">
        <v>12.138560999999999</v>
      </c>
      <c r="AA10820" s="15">
        <v>6.4415298213155854</v>
      </c>
      <c r="AF10820" s="49">
        <v>-7.375</v>
      </c>
      <c r="AG10820" s="15">
        <v>-7.375</v>
      </c>
      <c r="AH10820" s="15">
        <v>-7.375</v>
      </c>
      <c r="AI10820" s="15">
        <v>12.883059642631171</v>
      </c>
      <c r="AM10820" s="17"/>
    </row>
    <row r="10821" spans="1:39">
      <c r="A10821" s="7" t="s">
        <v>8304</v>
      </c>
      <c r="B10821" s="7">
        <v>3660</v>
      </c>
      <c r="C10821" s="29" t="s">
        <v>9959</v>
      </c>
      <c r="F10821" s="27" t="str">
        <f t="shared" si="168"/>
        <v>VIC3660WHITEHEADS CREEK</v>
      </c>
      <c r="G10821" s="30">
        <v>10809</v>
      </c>
      <c r="H10821" s="49">
        <v>-19</v>
      </c>
      <c r="I10821" s="15">
        <v>10.61564257</v>
      </c>
      <c r="J10821" s="15">
        <v>10.61564257</v>
      </c>
      <c r="K10821" s="15">
        <v>6.9909892597395071</v>
      </c>
      <c r="P10821" s="49">
        <v>-12.324999999999999</v>
      </c>
      <c r="Q10821" s="15">
        <v>9.6882644819999992</v>
      </c>
      <c r="R10821" s="15">
        <v>9.6882644819999992</v>
      </c>
      <c r="S10821" s="15">
        <v>13.981978519479014</v>
      </c>
      <c r="X10821" s="49">
        <v>-16.702699312</v>
      </c>
      <c r="Y10821" s="15">
        <v>12.138560999999999</v>
      </c>
      <c r="Z10821" s="15">
        <v>12.138560999999999</v>
      </c>
      <c r="AA10821" s="15">
        <v>6.9909892597395071</v>
      </c>
      <c r="AF10821" s="49">
        <v>-7.375</v>
      </c>
      <c r="AG10821" s="15">
        <v>-7.375</v>
      </c>
      <c r="AH10821" s="15">
        <v>-7.375</v>
      </c>
      <c r="AI10821" s="15">
        <v>13.981978519479014</v>
      </c>
      <c r="AM10821" s="17"/>
    </row>
    <row r="10822" spans="1:39">
      <c r="A10822" s="7" t="s">
        <v>8304</v>
      </c>
      <c r="B10822" s="7">
        <v>3661</v>
      </c>
      <c r="C10822" s="29" t="s">
        <v>7948</v>
      </c>
      <c r="F10822" s="27" t="str">
        <f t="shared" si="168"/>
        <v>VIC3661SEYMOUR</v>
      </c>
      <c r="G10822" s="30">
        <v>10810</v>
      </c>
      <c r="H10822" s="49">
        <v>-19</v>
      </c>
      <c r="I10822" s="15">
        <v>-19</v>
      </c>
      <c r="J10822" s="15">
        <v>-19</v>
      </c>
      <c r="K10822" s="15">
        <v>-19</v>
      </c>
      <c r="P10822" s="49">
        <v>-12.324999999999999</v>
      </c>
      <c r="Q10822" s="15">
        <v>-12.324999999999999</v>
      </c>
      <c r="R10822" s="15">
        <v>-12.324999999999999</v>
      </c>
      <c r="S10822" s="15">
        <v>-12.324999999999999</v>
      </c>
      <c r="X10822" s="49">
        <v>-16.702699312</v>
      </c>
      <c r="Y10822" s="15">
        <v>-16.702699312</v>
      </c>
      <c r="Z10822" s="15">
        <v>-16.702699312</v>
      </c>
      <c r="AA10822" s="15">
        <v>-16.702699312</v>
      </c>
      <c r="AF10822" s="49">
        <v>-7.375</v>
      </c>
      <c r="AG10822" s="15">
        <v>-7.375</v>
      </c>
      <c r="AH10822" s="15">
        <v>-7.375</v>
      </c>
      <c r="AI10822" s="15">
        <v>-7.375</v>
      </c>
      <c r="AM10822" s="17"/>
    </row>
    <row r="10823" spans="1:39">
      <c r="A10823" s="7" t="s">
        <v>8304</v>
      </c>
      <c r="B10823" s="7">
        <v>3662</v>
      </c>
      <c r="C10823" s="29" t="s">
        <v>9960</v>
      </c>
      <c r="F10823" s="27" t="str">
        <f t="shared" si="168"/>
        <v>VIC3662PUCKAPUNYAL MILPO</v>
      </c>
      <c r="G10823" s="30">
        <v>10811</v>
      </c>
      <c r="H10823" s="49">
        <v>-19</v>
      </c>
      <c r="I10823" s="15">
        <v>-2.2116189469999998</v>
      </c>
      <c r="J10823" s="15">
        <v>-2.2116189469999998</v>
      </c>
      <c r="K10823" s="15">
        <v>-16.679527790318968</v>
      </c>
      <c r="P10823" s="49">
        <v>-12.324999999999999</v>
      </c>
      <c r="Q10823" s="15">
        <v>-0.42662127399999999</v>
      </c>
      <c r="R10823" s="15">
        <v>-0.42662127399999999</v>
      </c>
      <c r="S10823" s="15">
        <v>-33.359055580637936</v>
      </c>
      <c r="X10823" s="49">
        <v>-16.702699312</v>
      </c>
      <c r="Y10823" s="15">
        <v>-0.45780980599999999</v>
      </c>
      <c r="Z10823" s="15">
        <v>-0.45780980599999999</v>
      </c>
      <c r="AA10823" s="15">
        <v>-16.679527790318968</v>
      </c>
      <c r="AF10823" s="49">
        <v>-7.375</v>
      </c>
      <c r="AG10823" s="15">
        <v>-5.0875000000000004</v>
      </c>
      <c r="AH10823" s="15">
        <v>-5.0875000000000004</v>
      </c>
      <c r="AI10823" s="15">
        <v>-33.359055580637936</v>
      </c>
      <c r="AM10823" s="17"/>
    </row>
    <row r="10824" spans="1:39">
      <c r="A10824" s="7" t="s">
        <v>8304</v>
      </c>
      <c r="B10824" s="7">
        <v>3663</v>
      </c>
      <c r="C10824" s="29" t="s">
        <v>7734</v>
      </c>
      <c r="F10824" s="27" t="str">
        <f t="shared" si="168"/>
        <v>VIC3663MANGALORE</v>
      </c>
      <c r="G10824" s="30">
        <v>10812</v>
      </c>
      <c r="H10824" s="49">
        <v>-19</v>
      </c>
      <c r="I10824" s="15">
        <v>-2.1871189470000001</v>
      </c>
      <c r="J10824" s="15">
        <v>-2.1871189470000001</v>
      </c>
      <c r="K10824" s="15">
        <v>-11.295743663709061</v>
      </c>
      <c r="P10824" s="49">
        <v>-12.324999999999999</v>
      </c>
      <c r="Q10824" s="15">
        <v>-0.40730189700000002</v>
      </c>
      <c r="R10824" s="15">
        <v>-0.40730189700000002</v>
      </c>
      <c r="S10824" s="15">
        <v>-22.591487327418122</v>
      </c>
      <c r="X10824" s="49">
        <v>-16.702699312</v>
      </c>
      <c r="Y10824" s="15">
        <v>-0.43375080599999999</v>
      </c>
      <c r="Z10824" s="15">
        <v>-0.43375080599999999</v>
      </c>
      <c r="AA10824" s="15">
        <v>-11.295743663709061</v>
      </c>
      <c r="AF10824" s="49">
        <v>-7.375</v>
      </c>
      <c r="AG10824" s="15">
        <v>-7.375</v>
      </c>
      <c r="AH10824" s="15">
        <v>-7.375</v>
      </c>
      <c r="AI10824" s="15">
        <v>-22.591487327418122</v>
      </c>
      <c r="AM10824" s="17"/>
    </row>
    <row r="10825" spans="1:39">
      <c r="A10825" s="7" t="s">
        <v>8304</v>
      </c>
      <c r="B10825" s="7">
        <v>3664</v>
      </c>
      <c r="C10825" s="29" t="s">
        <v>9961</v>
      </c>
      <c r="F10825" s="27" t="str">
        <f t="shared" si="168"/>
        <v>VIC3664AVENEL</v>
      </c>
      <c r="G10825" s="30">
        <v>10813</v>
      </c>
      <c r="H10825" s="49">
        <v>-19</v>
      </c>
      <c r="I10825" s="15">
        <v>-2.1836189469999998</v>
      </c>
      <c r="J10825" s="15">
        <v>-2.1836189469999998</v>
      </c>
      <c r="K10825" s="15">
        <v>-16.679527790318968</v>
      </c>
      <c r="P10825" s="49">
        <v>-12.324999999999999</v>
      </c>
      <c r="Q10825" s="15">
        <v>-0.40454198600000002</v>
      </c>
      <c r="R10825" s="15">
        <v>-0.40454198600000002</v>
      </c>
      <c r="S10825" s="15">
        <v>-33.359055580637936</v>
      </c>
      <c r="X10825" s="49">
        <v>-16.702699312</v>
      </c>
      <c r="Y10825" s="15">
        <v>-0.43031380600000002</v>
      </c>
      <c r="Z10825" s="15">
        <v>-0.43031380600000002</v>
      </c>
      <c r="AA10825" s="15">
        <v>-16.679527790318968</v>
      </c>
      <c r="AF10825" s="49">
        <v>-7.375</v>
      </c>
      <c r="AG10825" s="15">
        <v>-7.375</v>
      </c>
      <c r="AH10825" s="15">
        <v>-7.375</v>
      </c>
      <c r="AI10825" s="15">
        <v>-33.359055580637936</v>
      </c>
      <c r="AM10825" s="17"/>
    </row>
    <row r="10826" spans="1:39">
      <c r="A10826" s="7" t="s">
        <v>8304</v>
      </c>
      <c r="B10826" s="7">
        <v>3665</v>
      </c>
      <c r="C10826" s="29" t="s">
        <v>3661</v>
      </c>
      <c r="F10826" s="27" t="str">
        <f t="shared" si="168"/>
        <v>VIC3665LOCKSLEY</v>
      </c>
      <c r="G10826" s="30">
        <v>10814</v>
      </c>
      <c r="H10826" s="49">
        <v>-19</v>
      </c>
      <c r="I10826" s="15">
        <v>-2.1871189470000001</v>
      </c>
      <c r="J10826" s="15">
        <v>-2.1871189470000001</v>
      </c>
      <c r="K10826" s="15">
        <v>-17.627296146769606</v>
      </c>
      <c r="P10826" s="49">
        <v>-12.324999999999999</v>
      </c>
      <c r="Q10826" s="15">
        <v>-0.40730189700000002</v>
      </c>
      <c r="R10826" s="15">
        <v>-0.40730189700000002</v>
      </c>
      <c r="S10826" s="15">
        <v>-35.254592293539211</v>
      </c>
      <c r="X10826" s="49">
        <v>-16.702699312</v>
      </c>
      <c r="Y10826" s="15">
        <v>-0.43375080599999999</v>
      </c>
      <c r="Z10826" s="15">
        <v>-0.43375080599999999</v>
      </c>
      <c r="AA10826" s="15">
        <v>-17.627296146769606</v>
      </c>
      <c r="AF10826" s="49">
        <v>-7.375</v>
      </c>
      <c r="AG10826" s="15">
        <v>-7.375</v>
      </c>
      <c r="AH10826" s="15">
        <v>-7.375</v>
      </c>
      <c r="AI10826" s="15">
        <v>-35.254592293539211</v>
      </c>
      <c r="AM10826" s="17"/>
    </row>
    <row r="10827" spans="1:39">
      <c r="A10827" s="7" t="s">
        <v>8304</v>
      </c>
      <c r="B10827" s="7">
        <v>3665</v>
      </c>
      <c r="C10827" s="29" t="s">
        <v>7153</v>
      </c>
      <c r="F10827" s="27" t="str">
        <f t="shared" si="168"/>
        <v>VIC3665LONGWOOD</v>
      </c>
      <c r="G10827" s="30">
        <v>10815</v>
      </c>
      <c r="H10827" s="49">
        <v>-19</v>
      </c>
      <c r="I10827" s="15">
        <v>-2.1871189470000001</v>
      </c>
      <c r="J10827" s="15">
        <v>-2.1871189470000001</v>
      </c>
      <c r="K10827" s="15">
        <v>-16.679527790318968</v>
      </c>
      <c r="P10827" s="49">
        <v>-12.324999999999999</v>
      </c>
      <c r="Q10827" s="15">
        <v>-0.40730189700000002</v>
      </c>
      <c r="R10827" s="15">
        <v>-0.40730189700000002</v>
      </c>
      <c r="S10827" s="15">
        <v>-33.359055580637936</v>
      </c>
      <c r="X10827" s="49">
        <v>-16.702699312</v>
      </c>
      <c r="Y10827" s="15">
        <v>-0.43375080599999999</v>
      </c>
      <c r="Z10827" s="15">
        <v>-0.43375080599999999</v>
      </c>
      <c r="AA10827" s="15">
        <v>-16.679527790318968</v>
      </c>
      <c r="AF10827" s="49">
        <v>-7.375</v>
      </c>
      <c r="AG10827" s="15">
        <v>-7.375</v>
      </c>
      <c r="AH10827" s="15">
        <v>-7.375</v>
      </c>
      <c r="AI10827" s="15">
        <v>-33.359055580637936</v>
      </c>
      <c r="AM10827" s="17"/>
    </row>
    <row r="10828" spans="1:39">
      <c r="A10828" s="7" t="s">
        <v>8304</v>
      </c>
      <c r="B10828" s="7">
        <v>3665</v>
      </c>
      <c r="C10828" s="29" t="s">
        <v>9962</v>
      </c>
      <c r="F10828" s="27" t="str">
        <f t="shared" si="168"/>
        <v>VIC3665PRANJIP</v>
      </c>
      <c r="G10828" s="30">
        <v>10816</v>
      </c>
      <c r="H10828" s="49">
        <v>-19</v>
      </c>
      <c r="I10828" s="15">
        <v>-2.1871189470000001</v>
      </c>
      <c r="J10828" s="15">
        <v>-2.1871189470000001</v>
      </c>
      <c r="K10828" s="15">
        <v>-17.149845762947887</v>
      </c>
      <c r="P10828" s="49">
        <v>-12.324999999999999</v>
      </c>
      <c r="Q10828" s="15">
        <v>-0.40730189700000002</v>
      </c>
      <c r="R10828" s="15">
        <v>-0.40730189700000002</v>
      </c>
      <c r="S10828" s="15">
        <v>-34.299691525895774</v>
      </c>
      <c r="X10828" s="49">
        <v>-16.702699312</v>
      </c>
      <c r="Y10828" s="15">
        <v>-0.43375080599999999</v>
      </c>
      <c r="Z10828" s="15">
        <v>-0.43375080599999999</v>
      </c>
      <c r="AA10828" s="15">
        <v>-17.149845762947887</v>
      </c>
      <c r="AF10828" s="49">
        <v>-7.375</v>
      </c>
      <c r="AG10828" s="15">
        <v>-7.375</v>
      </c>
      <c r="AH10828" s="15">
        <v>-7.375</v>
      </c>
      <c r="AI10828" s="15">
        <v>-34.299691525895774</v>
      </c>
      <c r="AM10828" s="17"/>
    </row>
    <row r="10829" spans="1:39">
      <c r="A10829" s="7" t="s">
        <v>8304</v>
      </c>
      <c r="B10829" s="7">
        <v>3666</v>
      </c>
      <c r="C10829" s="29" t="s">
        <v>9963</v>
      </c>
      <c r="F10829" s="27" t="str">
        <f t="shared" si="168"/>
        <v>VIC3666BALMATTUM</v>
      </c>
      <c r="G10829" s="30">
        <v>10817</v>
      </c>
      <c r="H10829" s="49">
        <v>-19</v>
      </c>
      <c r="I10829" s="15">
        <v>3.582382462</v>
      </c>
      <c r="J10829" s="15">
        <v>3.582382462</v>
      </c>
      <c r="K10829" s="15">
        <v>-5.8277052076551463</v>
      </c>
      <c r="P10829" s="49">
        <v>-12.324999999999999</v>
      </c>
      <c r="Q10829" s="15">
        <v>4.1422153609999999</v>
      </c>
      <c r="R10829" s="15">
        <v>4.1422153609999999</v>
      </c>
      <c r="S10829" s="15">
        <v>-11.655410415310293</v>
      </c>
      <c r="X10829" s="49">
        <v>-16.702699312</v>
      </c>
      <c r="Y10829" s="15">
        <v>5.2318995770000001</v>
      </c>
      <c r="Z10829" s="15">
        <v>5.2318995770000001</v>
      </c>
      <c r="AA10829" s="15">
        <v>-5.8277052076551463</v>
      </c>
      <c r="AF10829" s="49">
        <v>-7.375</v>
      </c>
      <c r="AG10829" s="15">
        <v>-4.3</v>
      </c>
      <c r="AH10829" s="15">
        <v>-4.3</v>
      </c>
      <c r="AI10829" s="15">
        <v>-11.655410415310293</v>
      </c>
      <c r="AM10829" s="17"/>
    </row>
    <row r="10830" spans="1:39">
      <c r="A10830" s="7" t="s">
        <v>8304</v>
      </c>
      <c r="B10830" s="7">
        <v>3666</v>
      </c>
      <c r="C10830" s="29" t="s">
        <v>9964</v>
      </c>
      <c r="F10830" s="27" t="str">
        <f t="shared" ref="F10830:F10893" si="169">TRIM(A10830)&amp;IF(LEN(TRIM(B10830))=3,"0"&amp;TRIM(B10830),TRIM(B10830))&amp;TRIM(C10830)</f>
        <v>VIC3666CREIGHTON</v>
      </c>
      <c r="G10830" s="30">
        <v>10818</v>
      </c>
      <c r="H10830" s="49">
        <v>-19</v>
      </c>
      <c r="I10830" s="15">
        <v>3.582382462</v>
      </c>
      <c r="J10830" s="15">
        <v>3.582382462</v>
      </c>
      <c r="K10830" s="15">
        <v>-6.5926569041302443</v>
      </c>
      <c r="P10830" s="49">
        <v>-12.324999999999999</v>
      </c>
      <c r="Q10830" s="15">
        <v>4.1422153609999999</v>
      </c>
      <c r="R10830" s="15">
        <v>4.1422153609999999</v>
      </c>
      <c r="S10830" s="15">
        <v>-13.185313808260489</v>
      </c>
      <c r="X10830" s="49">
        <v>-16.702699312</v>
      </c>
      <c r="Y10830" s="15">
        <v>5.2318995770000001</v>
      </c>
      <c r="Z10830" s="15">
        <v>5.2318995770000001</v>
      </c>
      <c r="AA10830" s="15">
        <v>-6.5926569041302443</v>
      </c>
      <c r="AF10830" s="49">
        <v>-4.0750000000000002</v>
      </c>
      <c r="AG10830" s="15">
        <v>-4.3</v>
      </c>
      <c r="AH10830" s="15">
        <v>-4.3</v>
      </c>
      <c r="AI10830" s="15">
        <v>-13.185313808260489</v>
      </c>
      <c r="AM10830" s="17"/>
    </row>
    <row r="10831" spans="1:39">
      <c r="A10831" s="7" t="s">
        <v>8304</v>
      </c>
      <c r="B10831" s="7">
        <v>3666</v>
      </c>
      <c r="C10831" s="29" t="s">
        <v>9965</v>
      </c>
      <c r="F10831" s="27" t="str">
        <f t="shared" si="169"/>
        <v>VIC3666CREIGHTONS CREEK</v>
      </c>
      <c r="G10831" s="30">
        <v>10819</v>
      </c>
      <c r="H10831" s="49">
        <v>-19</v>
      </c>
      <c r="I10831" s="15">
        <v>3.582382462</v>
      </c>
      <c r="J10831" s="15">
        <v>3.582382462</v>
      </c>
      <c r="K10831" s="15">
        <v>-6.5926569041302443</v>
      </c>
      <c r="P10831" s="49">
        <v>-12.324999999999999</v>
      </c>
      <c r="Q10831" s="15">
        <v>4.1422153609999999</v>
      </c>
      <c r="R10831" s="15">
        <v>4.1422153609999999</v>
      </c>
      <c r="S10831" s="15">
        <v>-13.185313808260489</v>
      </c>
      <c r="X10831" s="49">
        <v>-16.702699312</v>
      </c>
      <c r="Y10831" s="15">
        <v>5.2318995770000001</v>
      </c>
      <c r="Z10831" s="15">
        <v>5.2318995770000001</v>
      </c>
      <c r="AA10831" s="15">
        <v>-6.5926569041302443</v>
      </c>
      <c r="AF10831" s="49">
        <v>-4.0750000000000002</v>
      </c>
      <c r="AG10831" s="15">
        <v>-4.3</v>
      </c>
      <c r="AH10831" s="15">
        <v>-4.3</v>
      </c>
      <c r="AI10831" s="15">
        <v>-13.185313808260489</v>
      </c>
      <c r="AM10831" s="17"/>
    </row>
    <row r="10832" spans="1:39">
      <c r="A10832" s="7" t="s">
        <v>8304</v>
      </c>
      <c r="B10832" s="7">
        <v>3666</v>
      </c>
      <c r="C10832" s="29" t="s">
        <v>9966</v>
      </c>
      <c r="F10832" s="27" t="str">
        <f t="shared" si="169"/>
        <v>VIC3666EUROA</v>
      </c>
      <c r="G10832" s="30">
        <v>10820</v>
      </c>
      <c r="H10832" s="49">
        <v>-19</v>
      </c>
      <c r="I10832" s="15">
        <v>3.582382462</v>
      </c>
      <c r="J10832" s="15">
        <v>3.582382462</v>
      </c>
      <c r="K10832" s="15">
        <v>-5.8277052076551463</v>
      </c>
      <c r="P10832" s="49">
        <v>-12.324999999999999</v>
      </c>
      <c r="Q10832" s="15">
        <v>4.1422153609999999</v>
      </c>
      <c r="R10832" s="15">
        <v>4.1422153609999999</v>
      </c>
      <c r="S10832" s="15">
        <v>-11.655410415310293</v>
      </c>
      <c r="X10832" s="49">
        <v>-16.702699312</v>
      </c>
      <c r="Y10832" s="15">
        <v>5.2318995770000001</v>
      </c>
      <c r="Z10832" s="15">
        <v>5.2318995770000001</v>
      </c>
      <c r="AA10832" s="15">
        <v>-5.8277052076551463</v>
      </c>
      <c r="AF10832" s="49">
        <v>-4.0750000000000002</v>
      </c>
      <c r="AG10832" s="15">
        <v>-0.3</v>
      </c>
      <c r="AH10832" s="15">
        <v>-0.3</v>
      </c>
      <c r="AI10832" s="15">
        <v>-11.655410415310293</v>
      </c>
      <c r="AM10832" s="17"/>
    </row>
    <row r="10833" spans="1:39">
      <c r="A10833" s="7" t="s">
        <v>8304</v>
      </c>
      <c r="B10833" s="7">
        <v>3666</v>
      </c>
      <c r="C10833" s="29" t="s">
        <v>9967</v>
      </c>
      <c r="F10833" s="27" t="str">
        <f t="shared" si="169"/>
        <v>VIC3666GOORAM</v>
      </c>
      <c r="G10833" s="30">
        <v>10821</v>
      </c>
      <c r="H10833" s="49">
        <v>-19</v>
      </c>
      <c r="I10833" s="15">
        <v>3.582382462</v>
      </c>
      <c r="J10833" s="15">
        <v>3.582382462</v>
      </c>
      <c r="K10833" s="15">
        <v>-6.5926569041302443</v>
      </c>
      <c r="P10833" s="49">
        <v>-12.324999999999999</v>
      </c>
      <c r="Q10833" s="15">
        <v>4.1422153609999999</v>
      </c>
      <c r="R10833" s="15">
        <v>4.1422153609999999</v>
      </c>
      <c r="S10833" s="15">
        <v>-13.185313808260489</v>
      </c>
      <c r="X10833" s="49">
        <v>-16.702699312</v>
      </c>
      <c r="Y10833" s="15">
        <v>5.2318995770000001</v>
      </c>
      <c r="Z10833" s="15">
        <v>5.2318995770000001</v>
      </c>
      <c r="AA10833" s="15">
        <v>-6.5926569041302443</v>
      </c>
      <c r="AF10833" s="49">
        <v>-4.0750000000000002</v>
      </c>
      <c r="AG10833" s="15">
        <v>-4.3</v>
      </c>
      <c r="AH10833" s="15">
        <v>-4.3</v>
      </c>
      <c r="AI10833" s="15">
        <v>-13.185313808260489</v>
      </c>
      <c r="AM10833" s="17"/>
    </row>
    <row r="10834" spans="1:39">
      <c r="A10834" s="7" t="s">
        <v>8304</v>
      </c>
      <c r="B10834" s="7">
        <v>3666</v>
      </c>
      <c r="C10834" s="29" t="s">
        <v>9968</v>
      </c>
      <c r="F10834" s="27" t="str">
        <f t="shared" si="169"/>
        <v>VIC3666KELVIN VIEW</v>
      </c>
      <c r="G10834" s="30">
        <v>10822</v>
      </c>
      <c r="H10834" s="49">
        <v>-19</v>
      </c>
      <c r="I10834" s="15">
        <v>3.582382462</v>
      </c>
      <c r="J10834" s="15">
        <v>3.582382462</v>
      </c>
      <c r="K10834" s="15">
        <v>-6.5926569041302443</v>
      </c>
      <c r="P10834" s="49">
        <v>-12.324999999999999</v>
      </c>
      <c r="Q10834" s="15">
        <v>4.1422153609999999</v>
      </c>
      <c r="R10834" s="15">
        <v>4.1422153609999999</v>
      </c>
      <c r="S10834" s="15">
        <v>-13.185313808260489</v>
      </c>
      <c r="X10834" s="49">
        <v>-16.702699312</v>
      </c>
      <c r="Y10834" s="15">
        <v>5.2318995770000001</v>
      </c>
      <c r="Z10834" s="15">
        <v>5.2318995770000001</v>
      </c>
      <c r="AA10834" s="15">
        <v>-6.5926569041302443</v>
      </c>
      <c r="AF10834" s="49">
        <v>-7.4999999999999997E-2</v>
      </c>
      <c r="AG10834" s="15">
        <v>-4.3</v>
      </c>
      <c r="AH10834" s="15">
        <v>-4.3</v>
      </c>
      <c r="AI10834" s="15">
        <v>-13.185313808260489</v>
      </c>
      <c r="AM10834" s="17"/>
    </row>
    <row r="10835" spans="1:39">
      <c r="A10835" s="7" t="s">
        <v>8304</v>
      </c>
      <c r="B10835" s="7">
        <v>3666</v>
      </c>
      <c r="C10835" s="29" t="s">
        <v>9969</v>
      </c>
      <c r="F10835" s="27" t="str">
        <f t="shared" si="169"/>
        <v>VIC3666KITHBROOK</v>
      </c>
      <c r="G10835" s="30">
        <v>10823</v>
      </c>
      <c r="H10835" s="49">
        <v>-19</v>
      </c>
      <c r="I10835" s="15">
        <v>3.582382462</v>
      </c>
      <c r="J10835" s="15">
        <v>3.582382462</v>
      </c>
      <c r="K10835" s="15">
        <v>-6.5926569041302443</v>
      </c>
      <c r="P10835" s="49">
        <v>-12.324999999999999</v>
      </c>
      <c r="Q10835" s="15">
        <v>4.1422153609999999</v>
      </c>
      <c r="R10835" s="15">
        <v>4.1422153609999999</v>
      </c>
      <c r="S10835" s="15">
        <v>-13.185313808260489</v>
      </c>
      <c r="X10835" s="49">
        <v>-16.702699312</v>
      </c>
      <c r="Y10835" s="15">
        <v>5.2318995770000001</v>
      </c>
      <c r="Z10835" s="15">
        <v>5.2318995770000001</v>
      </c>
      <c r="AA10835" s="15">
        <v>-6.5926569041302443</v>
      </c>
      <c r="AF10835" s="49">
        <v>-4.0750000000000002</v>
      </c>
      <c r="AG10835" s="15">
        <v>-4.3</v>
      </c>
      <c r="AH10835" s="15">
        <v>-4.3</v>
      </c>
      <c r="AI10835" s="15">
        <v>-13.185313808260489</v>
      </c>
      <c r="AM10835" s="17"/>
    </row>
    <row r="10836" spans="1:39">
      <c r="A10836" s="7" t="s">
        <v>8304</v>
      </c>
      <c r="B10836" s="7">
        <v>3666</v>
      </c>
      <c r="C10836" s="29" t="s">
        <v>9970</v>
      </c>
      <c r="F10836" s="27" t="str">
        <f t="shared" si="169"/>
        <v>VIC3666MIEPOLL</v>
      </c>
      <c r="G10836" s="30">
        <v>10824</v>
      </c>
      <c r="H10836" s="49">
        <v>-19</v>
      </c>
      <c r="I10836" s="15">
        <v>3.582382462</v>
      </c>
      <c r="J10836" s="15">
        <v>3.582382462</v>
      </c>
      <c r="K10836" s="15">
        <v>-6.5926569041302443</v>
      </c>
      <c r="P10836" s="49">
        <v>-12.324999999999999</v>
      </c>
      <c r="Q10836" s="15">
        <v>4.1422153609999999</v>
      </c>
      <c r="R10836" s="15">
        <v>4.1422153609999999</v>
      </c>
      <c r="S10836" s="15">
        <v>-13.185313808260489</v>
      </c>
      <c r="X10836" s="49">
        <v>-16.702699312</v>
      </c>
      <c r="Y10836" s="15">
        <v>5.2318995770000001</v>
      </c>
      <c r="Z10836" s="15">
        <v>5.2318995770000001</v>
      </c>
      <c r="AA10836" s="15">
        <v>-6.5926569041302443</v>
      </c>
      <c r="AF10836" s="49">
        <v>-4.0750000000000002</v>
      </c>
      <c r="AG10836" s="15">
        <v>-4.3</v>
      </c>
      <c r="AH10836" s="15">
        <v>-4.3</v>
      </c>
      <c r="AI10836" s="15">
        <v>-13.185313808260489</v>
      </c>
      <c r="AM10836" s="17"/>
    </row>
    <row r="10837" spans="1:39">
      <c r="A10837" s="7" t="s">
        <v>8304</v>
      </c>
      <c r="B10837" s="7">
        <v>3666</v>
      </c>
      <c r="C10837" s="29" t="s">
        <v>9971</v>
      </c>
      <c r="F10837" s="27" t="str">
        <f t="shared" si="169"/>
        <v>VIC3666MOGLONEMBY</v>
      </c>
      <c r="G10837" s="30">
        <v>10825</v>
      </c>
      <c r="H10837" s="49">
        <v>-19</v>
      </c>
      <c r="I10837" s="15">
        <v>3.582382462</v>
      </c>
      <c r="J10837" s="15">
        <v>3.582382462</v>
      </c>
      <c r="K10837" s="15">
        <v>-6.5926569041302443</v>
      </c>
      <c r="P10837" s="49">
        <v>-12.324999999999999</v>
      </c>
      <c r="Q10837" s="15">
        <v>4.1422153609999999</v>
      </c>
      <c r="R10837" s="15">
        <v>4.1422153609999999</v>
      </c>
      <c r="S10837" s="15">
        <v>-13.185313808260489</v>
      </c>
      <c r="X10837" s="49">
        <v>-16.702699312</v>
      </c>
      <c r="Y10837" s="15">
        <v>5.2318995770000001</v>
      </c>
      <c r="Z10837" s="15">
        <v>5.2318995770000001</v>
      </c>
      <c r="AA10837" s="15">
        <v>-6.5926569041302443</v>
      </c>
      <c r="AF10837" s="49">
        <v>-4.0750000000000002</v>
      </c>
      <c r="AG10837" s="15">
        <v>-4.3</v>
      </c>
      <c r="AH10837" s="15">
        <v>-4.3</v>
      </c>
      <c r="AI10837" s="15">
        <v>-13.185313808260489</v>
      </c>
      <c r="AM10837" s="17"/>
    </row>
    <row r="10838" spans="1:39">
      <c r="A10838" s="7" t="s">
        <v>8304</v>
      </c>
      <c r="B10838" s="7">
        <v>3666</v>
      </c>
      <c r="C10838" s="29" t="s">
        <v>9972</v>
      </c>
      <c r="F10838" s="27" t="str">
        <f t="shared" si="169"/>
        <v>VIC3666MOLKA</v>
      </c>
      <c r="G10838" s="30">
        <v>10826</v>
      </c>
      <c r="H10838" s="49">
        <v>-19</v>
      </c>
      <c r="I10838" s="15">
        <v>3.582382462</v>
      </c>
      <c r="J10838" s="15">
        <v>3.582382462</v>
      </c>
      <c r="K10838" s="15">
        <v>-6.5926569041302443</v>
      </c>
      <c r="P10838" s="49">
        <v>-12.324999999999999</v>
      </c>
      <c r="Q10838" s="15">
        <v>4.1422153609999999</v>
      </c>
      <c r="R10838" s="15">
        <v>4.1422153609999999</v>
      </c>
      <c r="S10838" s="15">
        <v>-13.185313808260489</v>
      </c>
      <c r="X10838" s="49">
        <v>-16.702699312</v>
      </c>
      <c r="Y10838" s="15">
        <v>5.2318995770000001</v>
      </c>
      <c r="Z10838" s="15">
        <v>5.2318995770000001</v>
      </c>
      <c r="AA10838" s="15">
        <v>-6.5926569041302443</v>
      </c>
      <c r="AF10838" s="49">
        <v>-4.0750000000000002</v>
      </c>
      <c r="AG10838" s="15">
        <v>-4.3</v>
      </c>
      <c r="AH10838" s="15">
        <v>-4.3</v>
      </c>
      <c r="AI10838" s="15">
        <v>-13.185313808260489</v>
      </c>
      <c r="AM10838" s="17"/>
    </row>
    <row r="10839" spans="1:39">
      <c r="A10839" s="7" t="s">
        <v>8304</v>
      </c>
      <c r="B10839" s="7">
        <v>3666</v>
      </c>
      <c r="C10839" s="29" t="s">
        <v>9973</v>
      </c>
      <c r="F10839" s="27" t="str">
        <f t="shared" si="169"/>
        <v>VIC3666RIGGS CREEK</v>
      </c>
      <c r="G10839" s="30">
        <v>10827</v>
      </c>
      <c r="H10839" s="49">
        <v>-19</v>
      </c>
      <c r="I10839" s="15">
        <v>3.582382462</v>
      </c>
      <c r="J10839" s="15">
        <v>3.582382462</v>
      </c>
      <c r="K10839" s="15">
        <v>-5.8277052076551463</v>
      </c>
      <c r="P10839" s="49">
        <v>-12.324999999999999</v>
      </c>
      <c r="Q10839" s="15">
        <v>4.1422153609999999</v>
      </c>
      <c r="R10839" s="15">
        <v>4.1422153609999999</v>
      </c>
      <c r="S10839" s="15">
        <v>-11.655410415310293</v>
      </c>
      <c r="X10839" s="49">
        <v>-16.702699312</v>
      </c>
      <c r="Y10839" s="15">
        <v>5.2318995770000001</v>
      </c>
      <c r="Z10839" s="15">
        <v>5.2318995770000001</v>
      </c>
      <c r="AA10839" s="15">
        <v>-5.8277052076551463</v>
      </c>
      <c r="AF10839" s="49">
        <v>-4.0750000000000002</v>
      </c>
      <c r="AG10839" s="15">
        <v>-4.3</v>
      </c>
      <c r="AH10839" s="15">
        <v>-4.3</v>
      </c>
      <c r="AI10839" s="15">
        <v>-11.655410415310293</v>
      </c>
      <c r="AM10839" s="17"/>
    </row>
    <row r="10840" spans="1:39">
      <c r="A10840" s="7" t="s">
        <v>8304</v>
      </c>
      <c r="B10840" s="7">
        <v>3666</v>
      </c>
      <c r="C10840" s="29" t="s">
        <v>9974</v>
      </c>
      <c r="F10840" s="27" t="str">
        <f t="shared" si="169"/>
        <v>VIC3666RUFFY</v>
      </c>
      <c r="G10840" s="30">
        <v>10828</v>
      </c>
      <c r="H10840" s="49">
        <v>-19</v>
      </c>
      <c r="I10840" s="15">
        <v>3.582382462</v>
      </c>
      <c r="J10840" s="15">
        <v>3.582382462</v>
      </c>
      <c r="K10840" s="15">
        <v>-5.8277052076551463</v>
      </c>
      <c r="P10840" s="49">
        <v>-12.324999999999999</v>
      </c>
      <c r="Q10840" s="15">
        <v>4.1422153609999999</v>
      </c>
      <c r="R10840" s="15">
        <v>4.1422153609999999</v>
      </c>
      <c r="S10840" s="15">
        <v>-11.655410415310293</v>
      </c>
      <c r="X10840" s="49">
        <v>-16.702699312</v>
      </c>
      <c r="Y10840" s="15">
        <v>5.2318995770000001</v>
      </c>
      <c r="Z10840" s="15">
        <v>5.2318995770000001</v>
      </c>
      <c r="AA10840" s="15">
        <v>-5.8277052076551463</v>
      </c>
      <c r="AF10840" s="49">
        <v>-4.0750000000000002</v>
      </c>
      <c r="AG10840" s="15">
        <v>-4.3</v>
      </c>
      <c r="AH10840" s="15">
        <v>-4.3</v>
      </c>
      <c r="AI10840" s="15">
        <v>-11.655410415310293</v>
      </c>
      <c r="AM10840" s="17"/>
    </row>
    <row r="10841" spans="1:39">
      <c r="A10841" s="7" t="s">
        <v>8304</v>
      </c>
      <c r="B10841" s="7">
        <v>3666</v>
      </c>
      <c r="C10841" s="29" t="s">
        <v>9975</v>
      </c>
      <c r="F10841" s="27" t="str">
        <f t="shared" si="169"/>
        <v>VIC3666SHEANS CREEK</v>
      </c>
      <c r="G10841" s="30">
        <v>10829</v>
      </c>
      <c r="H10841" s="49">
        <v>-19</v>
      </c>
      <c r="I10841" s="15">
        <v>3.582382462</v>
      </c>
      <c r="J10841" s="15">
        <v>3.582382462</v>
      </c>
      <c r="K10841" s="15">
        <v>-5.8277052076551463</v>
      </c>
      <c r="P10841" s="49">
        <v>-12.324999999999999</v>
      </c>
      <c r="Q10841" s="15">
        <v>4.1422153609999999</v>
      </c>
      <c r="R10841" s="15">
        <v>4.1422153609999999</v>
      </c>
      <c r="S10841" s="15">
        <v>-11.655410415310293</v>
      </c>
      <c r="X10841" s="49">
        <v>-16.702699312</v>
      </c>
      <c r="Y10841" s="15">
        <v>5.2318995770000001</v>
      </c>
      <c r="Z10841" s="15">
        <v>5.2318995770000001</v>
      </c>
      <c r="AA10841" s="15">
        <v>-5.8277052076551463</v>
      </c>
      <c r="AF10841" s="49">
        <v>-7.375</v>
      </c>
      <c r="AG10841" s="15">
        <v>-4.3</v>
      </c>
      <c r="AH10841" s="15">
        <v>-4.3</v>
      </c>
      <c r="AI10841" s="15">
        <v>-11.655410415310293</v>
      </c>
      <c r="AM10841" s="17"/>
    </row>
    <row r="10842" spans="1:39">
      <c r="A10842" s="7" t="s">
        <v>8304</v>
      </c>
      <c r="B10842" s="7">
        <v>3666</v>
      </c>
      <c r="C10842" s="29" t="s">
        <v>9976</v>
      </c>
      <c r="F10842" s="27" t="str">
        <f t="shared" si="169"/>
        <v>VIC3666STRATHBOGIE</v>
      </c>
      <c r="G10842" s="30">
        <v>10830</v>
      </c>
      <c r="H10842" s="49">
        <v>-19</v>
      </c>
      <c r="I10842" s="15">
        <v>3.582382462</v>
      </c>
      <c r="J10842" s="15">
        <v>3.582382462</v>
      </c>
      <c r="K10842" s="15">
        <v>-4.4349502300748576</v>
      </c>
      <c r="P10842" s="49">
        <v>-12.324999999999999</v>
      </c>
      <c r="Q10842" s="15">
        <v>4.1422153609999999</v>
      </c>
      <c r="R10842" s="15">
        <v>4.1422153609999999</v>
      </c>
      <c r="S10842" s="15">
        <v>-8.8699004601497151</v>
      </c>
      <c r="X10842" s="49">
        <v>-16.702699312</v>
      </c>
      <c r="Y10842" s="15">
        <v>5.2318995770000001</v>
      </c>
      <c r="Z10842" s="15">
        <v>5.2318995770000001</v>
      </c>
      <c r="AA10842" s="15">
        <v>-4.4349502300748576</v>
      </c>
      <c r="AF10842" s="49">
        <v>-3.3250000000000002</v>
      </c>
      <c r="AG10842" s="15">
        <v>-4.3</v>
      </c>
      <c r="AH10842" s="15">
        <v>-4.3</v>
      </c>
      <c r="AI10842" s="15">
        <v>-8.8699004601497151</v>
      </c>
      <c r="AM10842" s="17"/>
    </row>
    <row r="10843" spans="1:39">
      <c r="A10843" s="7" t="s">
        <v>8304</v>
      </c>
      <c r="B10843" s="7">
        <v>3666</v>
      </c>
      <c r="C10843" s="29" t="s">
        <v>9977</v>
      </c>
      <c r="F10843" s="27" t="str">
        <f t="shared" si="169"/>
        <v>VIC3666TARCOMBE</v>
      </c>
      <c r="G10843" s="30">
        <v>10831</v>
      </c>
      <c r="H10843" s="49">
        <v>-19</v>
      </c>
      <c r="I10843" s="15">
        <v>3.582382462</v>
      </c>
      <c r="J10843" s="15">
        <v>3.582382462</v>
      </c>
      <c r="K10843" s="15">
        <v>-5.8277052076551463</v>
      </c>
      <c r="P10843" s="49">
        <v>-12.324999999999999</v>
      </c>
      <c r="Q10843" s="15">
        <v>4.1422153609999999</v>
      </c>
      <c r="R10843" s="15">
        <v>4.1422153609999999</v>
      </c>
      <c r="S10843" s="15">
        <v>-11.655410415310293</v>
      </c>
      <c r="X10843" s="49">
        <v>-16.702699312</v>
      </c>
      <c r="Y10843" s="15">
        <v>5.2318995770000001</v>
      </c>
      <c r="Z10843" s="15">
        <v>5.2318995770000001</v>
      </c>
      <c r="AA10843" s="15">
        <v>-5.8277052076551463</v>
      </c>
      <c r="AF10843" s="49">
        <v>-3.3250000000000002</v>
      </c>
      <c r="AG10843" s="15">
        <v>-4.3</v>
      </c>
      <c r="AH10843" s="15">
        <v>-4.3</v>
      </c>
      <c r="AI10843" s="15">
        <v>-11.655410415310293</v>
      </c>
      <c r="AM10843" s="17"/>
    </row>
    <row r="10844" spans="1:39">
      <c r="A10844" s="7" t="s">
        <v>8304</v>
      </c>
      <c r="B10844" s="7">
        <v>3669</v>
      </c>
      <c r="C10844" s="29" t="s">
        <v>9978</v>
      </c>
      <c r="F10844" s="27" t="str">
        <f t="shared" si="169"/>
        <v>VIC3669BOHO SOUTH</v>
      </c>
      <c r="G10844" s="30">
        <v>10832</v>
      </c>
      <c r="H10844" s="49">
        <v>-19</v>
      </c>
      <c r="I10844" s="15">
        <v>2.8963517080000001</v>
      </c>
      <c r="J10844" s="15">
        <v>2.8963517080000001</v>
      </c>
      <c r="K10844" s="15">
        <v>-5.8277052076551463</v>
      </c>
      <c r="P10844" s="49">
        <v>-12.324999999999999</v>
      </c>
      <c r="Q10844" s="15">
        <v>3.6012485540000001</v>
      </c>
      <c r="R10844" s="15">
        <v>3.6012485540000001</v>
      </c>
      <c r="S10844" s="15">
        <v>-11.655410415310293</v>
      </c>
      <c r="X10844" s="49">
        <v>-16.702699312</v>
      </c>
      <c r="Y10844" s="15">
        <v>4.5582173780000002</v>
      </c>
      <c r="Z10844" s="15">
        <v>4.5582173780000002</v>
      </c>
      <c r="AA10844" s="15">
        <v>-5.8277052076551463</v>
      </c>
      <c r="AF10844" s="49">
        <v>-3.3250000000000002</v>
      </c>
      <c r="AG10844" s="15">
        <v>-7.375</v>
      </c>
      <c r="AH10844" s="15">
        <v>-7.375</v>
      </c>
      <c r="AI10844" s="15">
        <v>-11.655410415310293</v>
      </c>
      <c r="AM10844" s="17"/>
    </row>
    <row r="10845" spans="1:39">
      <c r="A10845" s="7" t="s">
        <v>8304</v>
      </c>
      <c r="B10845" s="7">
        <v>3669</v>
      </c>
      <c r="C10845" s="29" t="s">
        <v>9979</v>
      </c>
      <c r="F10845" s="27" t="str">
        <f t="shared" si="169"/>
        <v>VIC3669EARLSTON</v>
      </c>
      <c r="G10845" s="30">
        <v>10833</v>
      </c>
      <c r="H10845" s="49">
        <v>-19</v>
      </c>
      <c r="I10845" s="15">
        <v>2.8963517080000001</v>
      </c>
      <c r="J10845" s="15">
        <v>2.8963517080000001</v>
      </c>
      <c r="K10845" s="15">
        <v>-5.8277052076551463</v>
      </c>
      <c r="P10845" s="49">
        <v>-12.324999999999999</v>
      </c>
      <c r="Q10845" s="15">
        <v>3.6012485540000001</v>
      </c>
      <c r="R10845" s="15">
        <v>3.6012485540000001</v>
      </c>
      <c r="S10845" s="15">
        <v>-11.655410415310293</v>
      </c>
      <c r="X10845" s="49">
        <v>-16.702699312</v>
      </c>
      <c r="Y10845" s="15">
        <v>4.5582173780000002</v>
      </c>
      <c r="Z10845" s="15">
        <v>4.5582173780000002</v>
      </c>
      <c r="AA10845" s="15">
        <v>-5.8277052076551463</v>
      </c>
      <c r="AF10845" s="49">
        <v>-3.3250000000000002</v>
      </c>
      <c r="AG10845" s="15">
        <v>-7.375</v>
      </c>
      <c r="AH10845" s="15">
        <v>-7.375</v>
      </c>
      <c r="AI10845" s="15">
        <v>-11.655410415310293</v>
      </c>
      <c r="AM10845" s="17"/>
    </row>
    <row r="10846" spans="1:39">
      <c r="A10846" s="7" t="s">
        <v>8304</v>
      </c>
      <c r="B10846" s="7">
        <v>3669</v>
      </c>
      <c r="C10846" s="29" t="s">
        <v>9980</v>
      </c>
      <c r="F10846" s="27" t="str">
        <f t="shared" si="169"/>
        <v>VIC3669GOWANGARDIE</v>
      </c>
      <c r="G10846" s="30">
        <v>10834</v>
      </c>
      <c r="H10846" s="49">
        <v>-19</v>
      </c>
      <c r="I10846" s="15">
        <v>2.8963517080000001</v>
      </c>
      <c r="J10846" s="15">
        <v>2.8963517080000001</v>
      </c>
      <c r="K10846" s="15">
        <v>-8.1116436278669752</v>
      </c>
      <c r="P10846" s="49">
        <v>-12.324999999999999</v>
      </c>
      <c r="Q10846" s="15">
        <v>3.6012485540000001</v>
      </c>
      <c r="R10846" s="15">
        <v>3.6012485540000001</v>
      </c>
      <c r="S10846" s="15">
        <v>-16.22328725573395</v>
      </c>
      <c r="X10846" s="49">
        <v>-16.702699312</v>
      </c>
      <c r="Y10846" s="15">
        <v>4.5582173780000002</v>
      </c>
      <c r="Z10846" s="15">
        <v>4.5582173780000002</v>
      </c>
      <c r="AA10846" s="15">
        <v>-8.1116436278669752</v>
      </c>
      <c r="AF10846" s="49">
        <v>-3.3250000000000002</v>
      </c>
      <c r="AG10846" s="15">
        <v>-7.375</v>
      </c>
      <c r="AH10846" s="15">
        <v>-7.375</v>
      </c>
      <c r="AI10846" s="15">
        <v>-16.22328725573395</v>
      </c>
      <c r="AM10846" s="17"/>
    </row>
    <row r="10847" spans="1:39">
      <c r="A10847" s="7" t="s">
        <v>8304</v>
      </c>
      <c r="B10847" s="7">
        <v>3669</v>
      </c>
      <c r="C10847" s="29" t="s">
        <v>9981</v>
      </c>
      <c r="F10847" s="27" t="str">
        <f t="shared" si="169"/>
        <v>VIC3669MARRAWEENEY</v>
      </c>
      <c r="G10847" s="30">
        <v>10835</v>
      </c>
      <c r="H10847" s="49">
        <v>-19</v>
      </c>
      <c r="I10847" s="15">
        <v>2.8963517080000001</v>
      </c>
      <c r="J10847" s="15">
        <v>2.8963517080000001</v>
      </c>
      <c r="K10847" s="15">
        <v>-6.5926569041302443</v>
      </c>
      <c r="P10847" s="49">
        <v>-12.324999999999999</v>
      </c>
      <c r="Q10847" s="15">
        <v>3.6012485540000001</v>
      </c>
      <c r="R10847" s="15">
        <v>3.6012485540000001</v>
      </c>
      <c r="S10847" s="15">
        <v>-13.185313808260489</v>
      </c>
      <c r="X10847" s="49">
        <v>-16.702699312</v>
      </c>
      <c r="Y10847" s="15">
        <v>4.5582173780000002</v>
      </c>
      <c r="Z10847" s="15">
        <v>4.5582173780000002</v>
      </c>
      <c r="AA10847" s="15">
        <v>-6.5926569041302443</v>
      </c>
      <c r="AF10847" s="49">
        <v>-3.3250000000000002</v>
      </c>
      <c r="AG10847" s="15">
        <v>-7.375</v>
      </c>
      <c r="AH10847" s="15">
        <v>-7.375</v>
      </c>
      <c r="AI10847" s="15">
        <v>-13.185313808260489</v>
      </c>
      <c r="AM10847" s="17"/>
    </row>
    <row r="10848" spans="1:39">
      <c r="A10848" s="7" t="s">
        <v>8304</v>
      </c>
      <c r="B10848" s="7">
        <v>3669</v>
      </c>
      <c r="C10848" s="29" t="s">
        <v>9982</v>
      </c>
      <c r="F10848" s="27" t="str">
        <f t="shared" si="169"/>
        <v>VIC3669TAMLEUGH</v>
      </c>
      <c r="G10848" s="30">
        <v>10836</v>
      </c>
      <c r="H10848" s="49">
        <v>-19</v>
      </c>
      <c r="I10848" s="15">
        <v>2.8963517080000001</v>
      </c>
      <c r="J10848" s="15">
        <v>2.8963517080000001</v>
      </c>
      <c r="K10848" s="15">
        <v>-5.8277052076551463</v>
      </c>
      <c r="P10848" s="49">
        <v>-12.324999999999999</v>
      </c>
      <c r="Q10848" s="15">
        <v>3.6012485540000001</v>
      </c>
      <c r="R10848" s="15">
        <v>3.6012485540000001</v>
      </c>
      <c r="S10848" s="15">
        <v>-11.655410415310293</v>
      </c>
      <c r="X10848" s="49">
        <v>-16.702699312</v>
      </c>
      <c r="Y10848" s="15">
        <v>4.5582173780000002</v>
      </c>
      <c r="Z10848" s="15">
        <v>4.5582173780000002</v>
      </c>
      <c r="AA10848" s="15">
        <v>-5.8277052076551463</v>
      </c>
      <c r="AF10848" s="49">
        <v>-3.3250000000000002</v>
      </c>
      <c r="AG10848" s="15">
        <v>-7.375</v>
      </c>
      <c r="AH10848" s="15">
        <v>-7.375</v>
      </c>
      <c r="AI10848" s="15">
        <v>-11.655410415310293</v>
      </c>
      <c r="AM10848" s="17"/>
    </row>
    <row r="10849" spans="1:39">
      <c r="A10849" s="7" t="s">
        <v>8304</v>
      </c>
      <c r="B10849" s="7">
        <v>3669</v>
      </c>
      <c r="C10849" s="29" t="s">
        <v>9983</v>
      </c>
      <c r="F10849" s="27" t="str">
        <f t="shared" si="169"/>
        <v>VIC3669TAMLEUGH NORTH</v>
      </c>
      <c r="G10849" s="30">
        <v>10837</v>
      </c>
      <c r="H10849" s="49">
        <v>-19</v>
      </c>
      <c r="I10849" s="15">
        <v>2.8963517080000001</v>
      </c>
      <c r="J10849" s="15">
        <v>2.8963517080000001</v>
      </c>
      <c r="K10849" s="15">
        <v>-5.8277052076551463</v>
      </c>
      <c r="P10849" s="49">
        <v>-12.324999999999999</v>
      </c>
      <c r="Q10849" s="15">
        <v>3.6012485540000001</v>
      </c>
      <c r="R10849" s="15">
        <v>3.6012485540000001</v>
      </c>
      <c r="S10849" s="15">
        <v>-11.655410415310293</v>
      </c>
      <c r="X10849" s="49">
        <v>-16.702699312</v>
      </c>
      <c r="Y10849" s="15">
        <v>4.5582173780000002</v>
      </c>
      <c r="Z10849" s="15">
        <v>4.5582173780000002</v>
      </c>
      <c r="AA10849" s="15">
        <v>-5.8277052076551463</v>
      </c>
      <c r="AF10849" s="49">
        <v>-3.3250000000000002</v>
      </c>
      <c r="AG10849" s="15">
        <v>-7.375</v>
      </c>
      <c r="AH10849" s="15">
        <v>-7.375</v>
      </c>
      <c r="AI10849" s="15">
        <v>-11.655410415310293</v>
      </c>
      <c r="AM10849" s="17"/>
    </row>
    <row r="10850" spans="1:39">
      <c r="A10850" s="7" t="s">
        <v>8304</v>
      </c>
      <c r="B10850" s="7">
        <v>3669</v>
      </c>
      <c r="C10850" s="29" t="s">
        <v>9984</v>
      </c>
      <c r="F10850" s="27" t="str">
        <f t="shared" si="169"/>
        <v>VIC3669VIOLET TOWN</v>
      </c>
      <c r="G10850" s="30">
        <v>10838</v>
      </c>
      <c r="H10850" s="49">
        <v>-19</v>
      </c>
      <c r="I10850" s="15">
        <v>2.8963517080000001</v>
      </c>
      <c r="J10850" s="15">
        <v>2.8963517080000001</v>
      </c>
      <c r="K10850" s="15">
        <v>-5.8277052076551463</v>
      </c>
      <c r="P10850" s="49">
        <v>-12.324999999999999</v>
      </c>
      <c r="Q10850" s="15">
        <v>3.6012485540000001</v>
      </c>
      <c r="R10850" s="15">
        <v>3.6012485540000001</v>
      </c>
      <c r="S10850" s="15">
        <v>-11.655410415310293</v>
      </c>
      <c r="X10850" s="49">
        <v>-16.702699312</v>
      </c>
      <c r="Y10850" s="15">
        <v>4.5582173780000002</v>
      </c>
      <c r="Z10850" s="15">
        <v>4.5582173780000002</v>
      </c>
      <c r="AA10850" s="15">
        <v>-5.8277052076551463</v>
      </c>
      <c r="AF10850" s="49">
        <v>-3.3250000000000002</v>
      </c>
      <c r="AG10850" s="15">
        <v>-7.375</v>
      </c>
      <c r="AH10850" s="15">
        <v>-7.375</v>
      </c>
      <c r="AI10850" s="15">
        <v>-11.655410415310293</v>
      </c>
      <c r="AM10850" s="17"/>
    </row>
    <row r="10851" spans="1:39">
      <c r="A10851" s="7" t="s">
        <v>8304</v>
      </c>
      <c r="B10851" s="7">
        <v>3670</v>
      </c>
      <c r="C10851" s="29" t="s">
        <v>9985</v>
      </c>
      <c r="F10851" s="27" t="str">
        <f t="shared" si="169"/>
        <v>VIC3670BADDAGINNIE</v>
      </c>
      <c r="G10851" s="30">
        <v>10839</v>
      </c>
      <c r="H10851" s="49">
        <v>-19</v>
      </c>
      <c r="I10851" s="15">
        <v>2.475058701</v>
      </c>
      <c r="J10851" s="15">
        <v>2.475058701</v>
      </c>
      <c r="K10851" s="15">
        <v>-6.5926569041302443</v>
      </c>
      <c r="P10851" s="49">
        <v>-12.324999999999999</v>
      </c>
      <c r="Q10851" s="15">
        <v>3.2690396389999998</v>
      </c>
      <c r="R10851" s="15">
        <v>3.2690396389999998</v>
      </c>
      <c r="S10851" s="15">
        <v>-13.185313808260489</v>
      </c>
      <c r="X10851" s="49">
        <v>-16.702699312</v>
      </c>
      <c r="Y10851" s="15">
        <v>4.144507645</v>
      </c>
      <c r="Z10851" s="15">
        <v>4.144507645</v>
      </c>
      <c r="AA10851" s="15">
        <v>-6.5926569041302443</v>
      </c>
      <c r="AF10851" s="49">
        <v>-3.3250000000000002</v>
      </c>
      <c r="AG10851" s="15">
        <v>-4.8250000000000002</v>
      </c>
      <c r="AH10851" s="15">
        <v>-4.8250000000000002</v>
      </c>
      <c r="AI10851" s="15">
        <v>-13.185313808260489</v>
      </c>
      <c r="AM10851" s="17"/>
    </row>
    <row r="10852" spans="1:39">
      <c r="A10852" s="7" t="s">
        <v>8304</v>
      </c>
      <c r="B10852" s="7">
        <v>3670</v>
      </c>
      <c r="C10852" s="29" t="s">
        <v>9986</v>
      </c>
      <c r="F10852" s="27" t="str">
        <f t="shared" si="169"/>
        <v>VIC3670TARNOOK</v>
      </c>
      <c r="G10852" s="30">
        <v>10840</v>
      </c>
      <c r="H10852" s="49">
        <v>-19</v>
      </c>
      <c r="I10852" s="15">
        <v>2.475058701</v>
      </c>
      <c r="J10852" s="15">
        <v>2.475058701</v>
      </c>
      <c r="K10852" s="15">
        <v>-6.5926569041302443</v>
      </c>
      <c r="P10852" s="49">
        <v>-12.324999999999999</v>
      </c>
      <c r="Q10852" s="15">
        <v>3.2690396389999998</v>
      </c>
      <c r="R10852" s="15">
        <v>3.2690396389999998</v>
      </c>
      <c r="S10852" s="15">
        <v>-13.185313808260489</v>
      </c>
      <c r="X10852" s="49">
        <v>-16.702699312</v>
      </c>
      <c r="Y10852" s="15">
        <v>4.144507645</v>
      </c>
      <c r="Z10852" s="15">
        <v>4.144507645</v>
      </c>
      <c r="AA10852" s="15">
        <v>-6.5926569041302443</v>
      </c>
      <c r="AF10852" s="49">
        <v>-3.3250000000000002</v>
      </c>
      <c r="AG10852" s="15">
        <v>-4.8250000000000002</v>
      </c>
      <c r="AH10852" s="15">
        <v>-4.8250000000000002</v>
      </c>
      <c r="AI10852" s="15">
        <v>-13.185313808260489</v>
      </c>
      <c r="AM10852" s="17"/>
    </row>
    <row r="10853" spans="1:39">
      <c r="A10853" s="7" t="s">
        <v>8304</v>
      </c>
      <c r="B10853" s="7">
        <v>3670</v>
      </c>
      <c r="C10853" s="29" t="s">
        <v>9987</v>
      </c>
      <c r="F10853" s="27" t="str">
        <f t="shared" si="169"/>
        <v>VIC3670WARRENBAYNE</v>
      </c>
      <c r="G10853" s="30">
        <v>10841</v>
      </c>
      <c r="H10853" s="49">
        <v>-19</v>
      </c>
      <c r="I10853" s="15">
        <v>2.475058701</v>
      </c>
      <c r="J10853" s="15">
        <v>2.475058701</v>
      </c>
      <c r="K10853" s="15">
        <v>-6.5926569041302443</v>
      </c>
      <c r="P10853" s="49">
        <v>-12.324999999999999</v>
      </c>
      <c r="Q10853" s="15">
        <v>3.2690396389999998</v>
      </c>
      <c r="R10853" s="15">
        <v>3.2690396389999998</v>
      </c>
      <c r="S10853" s="15">
        <v>-13.185313808260489</v>
      </c>
      <c r="X10853" s="49">
        <v>-16.702699312</v>
      </c>
      <c r="Y10853" s="15">
        <v>4.144507645</v>
      </c>
      <c r="Z10853" s="15">
        <v>4.144507645</v>
      </c>
      <c r="AA10853" s="15">
        <v>-6.5926569041302443</v>
      </c>
      <c r="AF10853" s="49">
        <v>-3.3250000000000002</v>
      </c>
      <c r="AG10853" s="15">
        <v>-4.8250000000000002</v>
      </c>
      <c r="AH10853" s="15">
        <v>-4.8250000000000002</v>
      </c>
      <c r="AI10853" s="15">
        <v>-13.185313808260489</v>
      </c>
      <c r="AM10853" s="17"/>
    </row>
    <row r="10854" spans="1:39">
      <c r="A10854" s="7" t="s">
        <v>8304</v>
      </c>
      <c r="B10854" s="7">
        <v>3671</v>
      </c>
      <c r="C10854" s="29" t="s">
        <v>9988</v>
      </c>
      <c r="F10854" s="27" t="str">
        <f t="shared" si="169"/>
        <v>VIC3671BENALLA</v>
      </c>
      <c r="G10854" s="30">
        <v>10842</v>
      </c>
      <c r="H10854" s="49">
        <v>-19</v>
      </c>
      <c r="I10854" s="15">
        <v>-19</v>
      </c>
      <c r="J10854" s="15">
        <v>-19</v>
      </c>
      <c r="K10854" s="15">
        <v>-19</v>
      </c>
      <c r="P10854" s="49">
        <v>-12.324999999999999</v>
      </c>
      <c r="Q10854" s="15">
        <v>-12.324999999999999</v>
      </c>
      <c r="R10854" s="15">
        <v>-12.324999999999999</v>
      </c>
      <c r="S10854" s="15">
        <v>-12.324999999999999</v>
      </c>
      <c r="X10854" s="49">
        <v>-16.702699312</v>
      </c>
      <c r="Y10854" s="15">
        <v>-16.702699312</v>
      </c>
      <c r="Z10854" s="15">
        <v>-16.702699312</v>
      </c>
      <c r="AA10854" s="15">
        <v>-16.702699312</v>
      </c>
      <c r="AF10854" s="49">
        <v>-3.3250000000000002</v>
      </c>
      <c r="AG10854" s="15">
        <v>-4.8250000000000002</v>
      </c>
      <c r="AH10854" s="15">
        <v>-4.8250000000000002</v>
      </c>
      <c r="AI10854" s="15">
        <v>-4.8250000000000002</v>
      </c>
      <c r="AM10854" s="17"/>
    </row>
    <row r="10855" spans="1:39">
      <c r="A10855" s="7" t="s">
        <v>8304</v>
      </c>
      <c r="B10855" s="7">
        <v>3672</v>
      </c>
      <c r="C10855" s="29" t="s">
        <v>9988</v>
      </c>
      <c r="F10855" s="27" t="str">
        <f t="shared" si="169"/>
        <v>VIC3672BENALLA</v>
      </c>
      <c r="G10855" s="30">
        <v>10843</v>
      </c>
      <c r="H10855" s="49">
        <v>-19</v>
      </c>
      <c r="I10855" s="15">
        <v>-6.1967213169999997</v>
      </c>
      <c r="J10855" s="15">
        <v>-6.1967213169999997</v>
      </c>
      <c r="K10855" s="15">
        <v>-26.834356423324056</v>
      </c>
      <c r="P10855" s="49">
        <v>-12.324999999999999</v>
      </c>
      <c r="Q10855" s="15">
        <v>-3.5690578070000001</v>
      </c>
      <c r="R10855" s="15">
        <v>-3.5690578070000001</v>
      </c>
      <c r="S10855" s="15">
        <v>-53.668712846648113</v>
      </c>
      <c r="X10855" s="49">
        <v>-16.702699312</v>
      </c>
      <c r="Y10855" s="15">
        <v>-4.3711803329999999</v>
      </c>
      <c r="Z10855" s="15">
        <v>-4.3711803329999999</v>
      </c>
      <c r="AA10855" s="15">
        <v>-26.834356423324056</v>
      </c>
      <c r="AF10855" s="49">
        <v>-3.3250000000000002</v>
      </c>
      <c r="AG10855" s="15">
        <v>-0.82499999999999996</v>
      </c>
      <c r="AH10855" s="15">
        <v>-0.82499999999999996</v>
      </c>
      <c r="AI10855" s="15">
        <v>-53.668712846648113</v>
      </c>
      <c r="AM10855" s="17"/>
    </row>
    <row r="10856" spans="1:39">
      <c r="A10856" s="7" t="s">
        <v>8304</v>
      </c>
      <c r="B10856" s="7">
        <v>3673</v>
      </c>
      <c r="C10856" s="29" t="s">
        <v>9988</v>
      </c>
      <c r="F10856" s="27" t="str">
        <f t="shared" si="169"/>
        <v>VIC3673BENALLA</v>
      </c>
      <c r="G10856" s="30">
        <v>10844</v>
      </c>
      <c r="H10856" s="49">
        <v>-19</v>
      </c>
      <c r="I10856" s="15">
        <v>-6.0847213169999996</v>
      </c>
      <c r="J10856" s="15">
        <v>-6.0847213169999996</v>
      </c>
      <c r="K10856" s="15">
        <v>-14.934476596134946</v>
      </c>
      <c r="P10856" s="49">
        <v>-12.324999999999999</v>
      </c>
      <c r="Q10856" s="15">
        <v>-3.480740655</v>
      </c>
      <c r="R10856" s="15">
        <v>-3.480740655</v>
      </c>
      <c r="S10856" s="15">
        <v>-29.868953192269892</v>
      </c>
      <c r="X10856" s="49">
        <v>-16.702699312</v>
      </c>
      <c r="Y10856" s="15">
        <v>-4.261196333</v>
      </c>
      <c r="Z10856" s="15">
        <v>-4.261196333</v>
      </c>
      <c r="AA10856" s="15">
        <v>-14.934476596134946</v>
      </c>
      <c r="AF10856" s="49">
        <v>-3.3250000000000002</v>
      </c>
      <c r="AG10856" s="15">
        <v>-7.375</v>
      </c>
      <c r="AH10856" s="15">
        <v>-7.375</v>
      </c>
      <c r="AI10856" s="15">
        <v>-29.868953192269892</v>
      </c>
      <c r="AM10856" s="17"/>
    </row>
    <row r="10857" spans="1:39">
      <c r="A10857" s="7" t="s">
        <v>8304</v>
      </c>
      <c r="B10857" s="7">
        <v>3673</v>
      </c>
      <c r="C10857" s="29" t="s">
        <v>9989</v>
      </c>
      <c r="F10857" s="27" t="str">
        <f t="shared" si="169"/>
        <v>VIC3673BROKEN CREEK</v>
      </c>
      <c r="G10857" s="30">
        <v>10845</v>
      </c>
      <c r="H10857" s="49">
        <v>-19</v>
      </c>
      <c r="I10857" s="15">
        <v>-6.0847213169999996</v>
      </c>
      <c r="J10857" s="15">
        <v>-6.0847213169999996</v>
      </c>
      <c r="K10857" s="15">
        <v>-13.831838597439262</v>
      </c>
      <c r="P10857" s="49">
        <v>-12.324999999999999</v>
      </c>
      <c r="Q10857" s="15">
        <v>-3.480740655</v>
      </c>
      <c r="R10857" s="15">
        <v>-3.480740655</v>
      </c>
      <c r="S10857" s="15">
        <v>-27.663677194878524</v>
      </c>
      <c r="X10857" s="49">
        <v>-16.702699312</v>
      </c>
      <c r="Y10857" s="15">
        <v>-4.261196333</v>
      </c>
      <c r="Z10857" s="15">
        <v>-4.261196333</v>
      </c>
      <c r="AA10857" s="15">
        <v>-13.831838597439262</v>
      </c>
      <c r="AF10857" s="49">
        <v>-3.3250000000000002</v>
      </c>
      <c r="AG10857" s="15">
        <v>-7.375</v>
      </c>
      <c r="AH10857" s="15">
        <v>-7.375</v>
      </c>
      <c r="AI10857" s="15">
        <v>-27.663677194878524</v>
      </c>
      <c r="AM10857" s="17"/>
    </row>
    <row r="10858" spans="1:39">
      <c r="A10858" s="7" t="s">
        <v>8304</v>
      </c>
      <c r="B10858" s="7">
        <v>3673</v>
      </c>
      <c r="C10858" s="29" t="s">
        <v>9990</v>
      </c>
      <c r="F10858" s="27" t="str">
        <f t="shared" si="169"/>
        <v>VIC3673GOOMALIBEE</v>
      </c>
      <c r="G10858" s="30">
        <v>10846</v>
      </c>
      <c r="H10858" s="49">
        <v>-19</v>
      </c>
      <c r="I10858" s="15">
        <v>-6.0847213169999996</v>
      </c>
      <c r="J10858" s="15">
        <v>-6.0847213169999996</v>
      </c>
      <c r="K10858" s="15">
        <v>-14.782879734985872</v>
      </c>
      <c r="P10858" s="49">
        <v>-12.324999999999999</v>
      </c>
      <c r="Q10858" s="15">
        <v>-3.480740655</v>
      </c>
      <c r="R10858" s="15">
        <v>-3.480740655</v>
      </c>
      <c r="S10858" s="15">
        <v>-29.565759469971745</v>
      </c>
      <c r="X10858" s="49">
        <v>-16.702699312</v>
      </c>
      <c r="Y10858" s="15">
        <v>-4.261196333</v>
      </c>
      <c r="Z10858" s="15">
        <v>-4.261196333</v>
      </c>
      <c r="AA10858" s="15">
        <v>-14.782879734985872</v>
      </c>
      <c r="AF10858" s="49">
        <v>-3.3250000000000002</v>
      </c>
      <c r="AG10858" s="15">
        <v>-7.375</v>
      </c>
      <c r="AH10858" s="15">
        <v>-7.375</v>
      </c>
      <c r="AI10858" s="15">
        <v>-29.565759469971745</v>
      </c>
      <c r="AM10858" s="17"/>
    </row>
    <row r="10859" spans="1:39">
      <c r="A10859" s="7" t="s">
        <v>8304</v>
      </c>
      <c r="B10859" s="7">
        <v>3673</v>
      </c>
      <c r="C10859" s="29" t="s">
        <v>9991</v>
      </c>
      <c r="F10859" s="27" t="str">
        <f t="shared" si="169"/>
        <v>VIC3673KILFEERA</v>
      </c>
      <c r="G10859" s="30">
        <v>10847</v>
      </c>
      <c r="H10859" s="49">
        <v>-19</v>
      </c>
      <c r="I10859" s="15">
        <v>-6.0847213169999996</v>
      </c>
      <c r="J10859" s="15">
        <v>-6.0847213169999996</v>
      </c>
      <c r="K10859" s="15">
        <v>-14.782879734985872</v>
      </c>
      <c r="P10859" s="49">
        <v>-12.324999999999999</v>
      </c>
      <c r="Q10859" s="15">
        <v>-3.480740655</v>
      </c>
      <c r="R10859" s="15">
        <v>-3.480740655</v>
      </c>
      <c r="S10859" s="15">
        <v>-29.565759469971745</v>
      </c>
      <c r="X10859" s="49">
        <v>-16.702699312</v>
      </c>
      <c r="Y10859" s="15">
        <v>-4.261196333</v>
      </c>
      <c r="Z10859" s="15">
        <v>-4.261196333</v>
      </c>
      <c r="AA10859" s="15">
        <v>-14.782879734985872</v>
      </c>
      <c r="AF10859" s="49">
        <v>-3.3250000000000002</v>
      </c>
      <c r="AG10859" s="15">
        <v>-7.375</v>
      </c>
      <c r="AH10859" s="15">
        <v>-7.375</v>
      </c>
      <c r="AI10859" s="15">
        <v>-29.565759469971745</v>
      </c>
      <c r="AM10859" s="17"/>
    </row>
    <row r="10860" spans="1:39">
      <c r="A10860" s="7" t="s">
        <v>8304</v>
      </c>
      <c r="B10860" s="7">
        <v>3673</v>
      </c>
      <c r="C10860" s="29" t="s">
        <v>9992</v>
      </c>
      <c r="F10860" s="27" t="str">
        <f t="shared" si="169"/>
        <v>VIC3673LIMA</v>
      </c>
      <c r="G10860" s="30">
        <v>10848</v>
      </c>
      <c r="H10860" s="49">
        <v>-19</v>
      </c>
      <c r="I10860" s="15">
        <v>-6.0847213169999996</v>
      </c>
      <c r="J10860" s="15">
        <v>-6.0847213169999996</v>
      </c>
      <c r="K10860" s="15">
        <v>-14.782879734985872</v>
      </c>
      <c r="P10860" s="49">
        <v>-12.324999999999999</v>
      </c>
      <c r="Q10860" s="15">
        <v>-3.480740655</v>
      </c>
      <c r="R10860" s="15">
        <v>-3.480740655</v>
      </c>
      <c r="S10860" s="15">
        <v>-29.565759469971745</v>
      </c>
      <c r="X10860" s="49">
        <v>-16.702699312</v>
      </c>
      <c r="Y10860" s="15">
        <v>-4.261196333</v>
      </c>
      <c r="Z10860" s="15">
        <v>-4.261196333</v>
      </c>
      <c r="AA10860" s="15">
        <v>-14.782879734985872</v>
      </c>
      <c r="AF10860" s="49">
        <v>-3.3250000000000002</v>
      </c>
      <c r="AG10860" s="15">
        <v>-7.375</v>
      </c>
      <c r="AH10860" s="15">
        <v>-7.375</v>
      </c>
      <c r="AI10860" s="15">
        <v>-29.565759469971745</v>
      </c>
      <c r="AM10860" s="17"/>
    </row>
    <row r="10861" spans="1:39">
      <c r="A10861" s="7" t="s">
        <v>8304</v>
      </c>
      <c r="B10861" s="7">
        <v>3673</v>
      </c>
      <c r="C10861" s="29" t="s">
        <v>9993</v>
      </c>
      <c r="F10861" s="27" t="str">
        <f t="shared" si="169"/>
        <v>VIC3673LIMA EAST</v>
      </c>
      <c r="G10861" s="30">
        <v>10849</v>
      </c>
      <c r="H10861" s="49">
        <v>-19</v>
      </c>
      <c r="I10861" s="15">
        <v>-6.0847213169999996</v>
      </c>
      <c r="J10861" s="15">
        <v>-6.0847213169999996</v>
      </c>
      <c r="K10861" s="15">
        <v>-14.782879734985872</v>
      </c>
      <c r="P10861" s="49">
        <v>-12.324999999999999</v>
      </c>
      <c r="Q10861" s="15">
        <v>-3.480740655</v>
      </c>
      <c r="R10861" s="15">
        <v>-3.480740655</v>
      </c>
      <c r="S10861" s="15">
        <v>-29.565759469971745</v>
      </c>
      <c r="X10861" s="49">
        <v>-16.702699312</v>
      </c>
      <c r="Y10861" s="15">
        <v>-4.261196333</v>
      </c>
      <c r="Z10861" s="15">
        <v>-4.261196333</v>
      </c>
      <c r="AA10861" s="15">
        <v>-14.782879734985872</v>
      </c>
      <c r="AF10861" s="49">
        <v>-3.3250000000000002</v>
      </c>
      <c r="AG10861" s="15">
        <v>-7.375</v>
      </c>
      <c r="AH10861" s="15">
        <v>-7.375</v>
      </c>
      <c r="AI10861" s="15">
        <v>-29.565759469971745</v>
      </c>
      <c r="AM10861" s="17"/>
    </row>
    <row r="10862" spans="1:39">
      <c r="A10862" s="7" t="s">
        <v>8304</v>
      </c>
      <c r="B10862" s="7">
        <v>3673</v>
      </c>
      <c r="C10862" s="29" t="s">
        <v>9994</v>
      </c>
      <c r="F10862" s="27" t="str">
        <f t="shared" si="169"/>
        <v>VIC3673LIMA SOUTH</v>
      </c>
      <c r="G10862" s="30">
        <v>10850</v>
      </c>
      <c r="H10862" s="49">
        <v>-19</v>
      </c>
      <c r="I10862" s="15">
        <v>-6.0847213169999996</v>
      </c>
      <c r="J10862" s="15">
        <v>-6.0847213169999996</v>
      </c>
      <c r="K10862" s="15">
        <v>-14.782879734985872</v>
      </c>
      <c r="P10862" s="49">
        <v>-12.324999999999999</v>
      </c>
      <c r="Q10862" s="15">
        <v>-3.480740655</v>
      </c>
      <c r="R10862" s="15">
        <v>-3.480740655</v>
      </c>
      <c r="S10862" s="15">
        <v>-29.565759469971745</v>
      </c>
      <c r="X10862" s="49">
        <v>-16.702699312</v>
      </c>
      <c r="Y10862" s="15">
        <v>-4.261196333</v>
      </c>
      <c r="Z10862" s="15">
        <v>-4.261196333</v>
      </c>
      <c r="AA10862" s="15">
        <v>-14.782879734985872</v>
      </c>
      <c r="AF10862" s="49">
        <v>-3.3250000000000002</v>
      </c>
      <c r="AG10862" s="15">
        <v>-7.375</v>
      </c>
      <c r="AH10862" s="15">
        <v>-7.375</v>
      </c>
      <c r="AI10862" s="15">
        <v>-29.565759469971745</v>
      </c>
      <c r="AM10862" s="17"/>
    </row>
    <row r="10863" spans="1:39">
      <c r="A10863" s="7" t="s">
        <v>8304</v>
      </c>
      <c r="B10863" s="7">
        <v>3673</v>
      </c>
      <c r="C10863" s="29" t="s">
        <v>9995</v>
      </c>
      <c r="F10863" s="27" t="str">
        <f t="shared" si="169"/>
        <v>VIC3673LURG</v>
      </c>
      <c r="G10863" s="30">
        <v>10851</v>
      </c>
      <c r="H10863" s="49">
        <v>-19</v>
      </c>
      <c r="I10863" s="15">
        <v>-6.0847213169999996</v>
      </c>
      <c r="J10863" s="15">
        <v>-6.0847213169999996</v>
      </c>
      <c r="K10863" s="15">
        <v>-28.083087803629308</v>
      </c>
      <c r="P10863" s="49">
        <v>-12.324999999999999</v>
      </c>
      <c r="Q10863" s="15">
        <v>-3.480740655</v>
      </c>
      <c r="R10863" s="15">
        <v>-3.480740655</v>
      </c>
      <c r="S10863" s="15">
        <v>-56.166175607258616</v>
      </c>
      <c r="X10863" s="49">
        <v>-16.702699312</v>
      </c>
      <c r="Y10863" s="15">
        <v>-4.261196333</v>
      </c>
      <c r="Z10863" s="15">
        <v>-4.261196333</v>
      </c>
      <c r="AA10863" s="15">
        <v>-28.083087803629308</v>
      </c>
      <c r="AF10863" s="49">
        <v>-3.3250000000000002</v>
      </c>
      <c r="AG10863" s="15">
        <v>-7.375</v>
      </c>
      <c r="AH10863" s="15">
        <v>-7.375</v>
      </c>
      <c r="AI10863" s="15">
        <v>-56.166175607258616</v>
      </c>
      <c r="AM10863" s="17"/>
    </row>
    <row r="10864" spans="1:39">
      <c r="A10864" s="7" t="s">
        <v>8304</v>
      </c>
      <c r="B10864" s="7">
        <v>3673</v>
      </c>
      <c r="C10864" s="29" t="s">
        <v>9996</v>
      </c>
      <c r="F10864" s="27" t="str">
        <f t="shared" si="169"/>
        <v>VIC3673MOLYULLAH</v>
      </c>
      <c r="G10864" s="30">
        <v>10852</v>
      </c>
      <c r="H10864" s="49">
        <v>-19</v>
      </c>
      <c r="I10864" s="15">
        <v>-6.0847213169999996</v>
      </c>
      <c r="J10864" s="15">
        <v>-6.0847213169999996</v>
      </c>
      <c r="K10864" s="15">
        <v>-14.782879734985872</v>
      </c>
      <c r="P10864" s="49">
        <v>-12.324999999999999</v>
      </c>
      <c r="Q10864" s="15">
        <v>-3.480740655</v>
      </c>
      <c r="R10864" s="15">
        <v>-3.480740655</v>
      </c>
      <c r="S10864" s="15">
        <v>-29.565759469971745</v>
      </c>
      <c r="X10864" s="49">
        <v>-16.702699312</v>
      </c>
      <c r="Y10864" s="15">
        <v>-4.261196333</v>
      </c>
      <c r="Z10864" s="15">
        <v>-4.261196333</v>
      </c>
      <c r="AA10864" s="15">
        <v>-14.782879734985872</v>
      </c>
      <c r="AF10864" s="49">
        <v>-7.375</v>
      </c>
      <c r="AG10864" s="15">
        <v>-7.375</v>
      </c>
      <c r="AH10864" s="15">
        <v>-7.375</v>
      </c>
      <c r="AI10864" s="15">
        <v>-29.565759469971745</v>
      </c>
      <c r="AM10864" s="17"/>
    </row>
    <row r="10865" spans="1:39">
      <c r="A10865" s="7" t="s">
        <v>8304</v>
      </c>
      <c r="B10865" s="7">
        <v>3673</v>
      </c>
      <c r="C10865" s="29" t="s">
        <v>9997</v>
      </c>
      <c r="F10865" s="27" t="str">
        <f t="shared" si="169"/>
        <v>VIC3673MOORNGAG</v>
      </c>
      <c r="G10865" s="30">
        <v>10853</v>
      </c>
      <c r="H10865" s="49">
        <v>-19</v>
      </c>
      <c r="I10865" s="15">
        <v>-6.0847213169999996</v>
      </c>
      <c r="J10865" s="15">
        <v>-6.0847213169999996</v>
      </c>
      <c r="K10865" s="15">
        <v>-14.782879734985872</v>
      </c>
      <c r="P10865" s="49">
        <v>-12.324999999999999</v>
      </c>
      <c r="Q10865" s="15">
        <v>-3.480740655</v>
      </c>
      <c r="R10865" s="15">
        <v>-3.480740655</v>
      </c>
      <c r="S10865" s="15">
        <v>-29.565759469971745</v>
      </c>
      <c r="X10865" s="49">
        <v>-16.702699312</v>
      </c>
      <c r="Y10865" s="15">
        <v>-4.261196333</v>
      </c>
      <c r="Z10865" s="15">
        <v>-4.261196333</v>
      </c>
      <c r="AA10865" s="15">
        <v>-14.782879734985872</v>
      </c>
      <c r="AF10865" s="49">
        <v>-7.375</v>
      </c>
      <c r="AG10865" s="15">
        <v>-7.375</v>
      </c>
      <c r="AH10865" s="15">
        <v>-7.375</v>
      </c>
      <c r="AI10865" s="15">
        <v>-29.565759469971745</v>
      </c>
      <c r="AM10865" s="17"/>
    </row>
    <row r="10866" spans="1:39">
      <c r="A10866" s="7" t="s">
        <v>8304</v>
      </c>
      <c r="B10866" s="7">
        <v>3673</v>
      </c>
      <c r="C10866" s="29" t="s">
        <v>9998</v>
      </c>
      <c r="F10866" s="27" t="str">
        <f t="shared" si="169"/>
        <v>VIC3673SAMARIA</v>
      </c>
      <c r="G10866" s="30">
        <v>10854</v>
      </c>
      <c r="H10866" s="49">
        <v>-19</v>
      </c>
      <c r="I10866" s="15">
        <v>-6.0847213169999996</v>
      </c>
      <c r="J10866" s="15">
        <v>-6.0847213169999996</v>
      </c>
      <c r="K10866" s="15">
        <v>-13.831838597439262</v>
      </c>
      <c r="P10866" s="49">
        <v>-12.324999999999999</v>
      </c>
      <c r="Q10866" s="15">
        <v>-3.480740655</v>
      </c>
      <c r="R10866" s="15">
        <v>-3.480740655</v>
      </c>
      <c r="S10866" s="15">
        <v>-27.663677194878524</v>
      </c>
      <c r="X10866" s="49">
        <v>-16.702699312</v>
      </c>
      <c r="Y10866" s="15">
        <v>-4.261196333</v>
      </c>
      <c r="Z10866" s="15">
        <v>-4.261196333</v>
      </c>
      <c r="AA10866" s="15">
        <v>-13.831838597439262</v>
      </c>
      <c r="AF10866" s="49">
        <v>-7.375</v>
      </c>
      <c r="AG10866" s="15">
        <v>-7.375</v>
      </c>
      <c r="AH10866" s="15">
        <v>-7.375</v>
      </c>
      <c r="AI10866" s="15">
        <v>-27.663677194878524</v>
      </c>
      <c r="AM10866" s="17"/>
    </row>
    <row r="10867" spans="1:39">
      <c r="A10867" s="7" t="s">
        <v>8304</v>
      </c>
      <c r="B10867" s="7">
        <v>3673</v>
      </c>
      <c r="C10867" s="29" t="s">
        <v>9999</v>
      </c>
      <c r="F10867" s="27" t="str">
        <f t="shared" si="169"/>
        <v>VIC3673SWANPOOL</v>
      </c>
      <c r="G10867" s="30">
        <v>10855</v>
      </c>
      <c r="H10867" s="49">
        <v>-19</v>
      </c>
      <c r="I10867" s="15">
        <v>-6.0847213169999996</v>
      </c>
      <c r="J10867" s="15">
        <v>-6.0847213169999996</v>
      </c>
      <c r="K10867" s="15">
        <v>-13.831838597439262</v>
      </c>
      <c r="P10867" s="49">
        <v>-12.324999999999999</v>
      </c>
      <c r="Q10867" s="15">
        <v>-3.480740655</v>
      </c>
      <c r="R10867" s="15">
        <v>-3.480740655</v>
      </c>
      <c r="S10867" s="15">
        <v>-27.663677194878524</v>
      </c>
      <c r="X10867" s="49">
        <v>-16.702699312</v>
      </c>
      <c r="Y10867" s="15">
        <v>-4.261196333</v>
      </c>
      <c r="Z10867" s="15">
        <v>-4.261196333</v>
      </c>
      <c r="AA10867" s="15">
        <v>-13.831838597439262</v>
      </c>
      <c r="AF10867" s="49">
        <v>-7.375</v>
      </c>
      <c r="AG10867" s="15">
        <v>-7.375</v>
      </c>
      <c r="AH10867" s="15">
        <v>-7.375</v>
      </c>
      <c r="AI10867" s="15">
        <v>-27.663677194878524</v>
      </c>
      <c r="AM10867" s="17"/>
    </row>
    <row r="10868" spans="1:39">
      <c r="A10868" s="7" t="s">
        <v>8304</v>
      </c>
      <c r="B10868" s="7">
        <v>3673</v>
      </c>
      <c r="C10868" s="29" t="s">
        <v>10000</v>
      </c>
      <c r="F10868" s="27" t="str">
        <f t="shared" si="169"/>
        <v>VIC3673TATONG</v>
      </c>
      <c r="G10868" s="30">
        <v>10856</v>
      </c>
      <c r="H10868" s="49">
        <v>-19</v>
      </c>
      <c r="I10868" s="15">
        <v>-6.0847213169999996</v>
      </c>
      <c r="J10868" s="15">
        <v>-6.0847213169999996</v>
      </c>
      <c r="K10868" s="15">
        <v>-13.831838597439262</v>
      </c>
      <c r="P10868" s="49">
        <v>-12.324999999999999</v>
      </c>
      <c r="Q10868" s="15">
        <v>-3.480740655</v>
      </c>
      <c r="R10868" s="15">
        <v>-3.480740655</v>
      </c>
      <c r="S10868" s="15">
        <v>-27.663677194878524</v>
      </c>
      <c r="X10868" s="49">
        <v>-16.702699312</v>
      </c>
      <c r="Y10868" s="15">
        <v>-4.261196333</v>
      </c>
      <c r="Z10868" s="15">
        <v>-4.261196333</v>
      </c>
      <c r="AA10868" s="15">
        <v>-13.831838597439262</v>
      </c>
      <c r="AF10868" s="49">
        <v>-7.375</v>
      </c>
      <c r="AG10868" s="15">
        <v>-7.375</v>
      </c>
      <c r="AH10868" s="15">
        <v>-7.375</v>
      </c>
      <c r="AI10868" s="15">
        <v>-27.663677194878524</v>
      </c>
      <c r="AM10868" s="17"/>
    </row>
    <row r="10869" spans="1:39">
      <c r="A10869" s="7" t="s">
        <v>8304</v>
      </c>
      <c r="B10869" s="7">
        <v>3673</v>
      </c>
      <c r="C10869" s="29" t="s">
        <v>10001</v>
      </c>
      <c r="F10869" s="27" t="str">
        <f t="shared" si="169"/>
        <v>VIC3673UPOTIPOTPON</v>
      </c>
      <c r="G10869" s="30">
        <v>10857</v>
      </c>
      <c r="H10869" s="49">
        <v>-19</v>
      </c>
      <c r="I10869" s="15">
        <v>-6.0847213169999996</v>
      </c>
      <c r="J10869" s="15">
        <v>-6.0847213169999996</v>
      </c>
      <c r="K10869" s="15">
        <v>-14.934476596134946</v>
      </c>
      <c r="P10869" s="49">
        <v>-12.324999999999999</v>
      </c>
      <c r="Q10869" s="15">
        <v>-3.480740655</v>
      </c>
      <c r="R10869" s="15">
        <v>-3.480740655</v>
      </c>
      <c r="S10869" s="15">
        <v>-29.868953192269892</v>
      </c>
      <c r="X10869" s="49">
        <v>-16.702699312</v>
      </c>
      <c r="Y10869" s="15">
        <v>-4.261196333</v>
      </c>
      <c r="Z10869" s="15">
        <v>-4.261196333</v>
      </c>
      <c r="AA10869" s="15">
        <v>-14.934476596134946</v>
      </c>
      <c r="AF10869" s="49">
        <v>-7.375</v>
      </c>
      <c r="AG10869" s="15">
        <v>-7.375</v>
      </c>
      <c r="AH10869" s="15">
        <v>-7.375</v>
      </c>
      <c r="AI10869" s="15">
        <v>-29.868953192269892</v>
      </c>
      <c r="AM10869" s="17"/>
    </row>
    <row r="10870" spans="1:39">
      <c r="A10870" s="7" t="s">
        <v>8304</v>
      </c>
      <c r="B10870" s="7">
        <v>3673</v>
      </c>
      <c r="C10870" s="29" t="s">
        <v>10002</v>
      </c>
      <c r="F10870" s="27" t="str">
        <f t="shared" si="169"/>
        <v>VIC3673UPPER LURG</v>
      </c>
      <c r="G10870" s="30">
        <v>10858</v>
      </c>
      <c r="H10870" s="49">
        <v>-19</v>
      </c>
      <c r="I10870" s="15">
        <v>-6.0847213169999996</v>
      </c>
      <c r="J10870" s="15">
        <v>-6.0847213169999996</v>
      </c>
      <c r="K10870" s="15">
        <v>-13.831838597439262</v>
      </c>
      <c r="P10870" s="49">
        <v>-12.324999999999999</v>
      </c>
      <c r="Q10870" s="15">
        <v>-3.480740655</v>
      </c>
      <c r="R10870" s="15">
        <v>-3.480740655</v>
      </c>
      <c r="S10870" s="15">
        <v>-27.663677194878524</v>
      </c>
      <c r="X10870" s="49">
        <v>-16.702699312</v>
      </c>
      <c r="Y10870" s="15">
        <v>-4.261196333</v>
      </c>
      <c r="Z10870" s="15">
        <v>-4.261196333</v>
      </c>
      <c r="AA10870" s="15">
        <v>-13.831838597439262</v>
      </c>
      <c r="AF10870" s="49">
        <v>-7.375</v>
      </c>
      <c r="AG10870" s="15">
        <v>-7.375</v>
      </c>
      <c r="AH10870" s="15">
        <v>-7.375</v>
      </c>
      <c r="AI10870" s="15">
        <v>-27.663677194878524</v>
      </c>
      <c r="AM10870" s="17"/>
    </row>
    <row r="10871" spans="1:39">
      <c r="A10871" s="7" t="s">
        <v>8304</v>
      </c>
      <c r="B10871" s="7">
        <v>3673</v>
      </c>
      <c r="C10871" s="29" t="s">
        <v>10003</v>
      </c>
      <c r="F10871" s="27" t="str">
        <f t="shared" si="169"/>
        <v>VIC3673UPPER RYANS CREEK</v>
      </c>
      <c r="G10871" s="30">
        <v>10859</v>
      </c>
      <c r="H10871" s="49">
        <v>-19</v>
      </c>
      <c r="I10871" s="15">
        <v>-6.0847213169999996</v>
      </c>
      <c r="J10871" s="15">
        <v>-6.0847213169999996</v>
      </c>
      <c r="K10871" s="15">
        <v>-13.831838597439262</v>
      </c>
      <c r="P10871" s="49">
        <v>-12.324999999999999</v>
      </c>
      <c r="Q10871" s="15">
        <v>-3.480740655</v>
      </c>
      <c r="R10871" s="15">
        <v>-3.480740655</v>
      </c>
      <c r="S10871" s="15">
        <v>-27.663677194878524</v>
      </c>
      <c r="X10871" s="49">
        <v>-16.702699312</v>
      </c>
      <c r="Y10871" s="15">
        <v>-4.261196333</v>
      </c>
      <c r="Z10871" s="15">
        <v>-4.261196333</v>
      </c>
      <c r="AA10871" s="15">
        <v>-13.831838597439262</v>
      </c>
      <c r="AF10871" s="49">
        <v>-7.375</v>
      </c>
      <c r="AG10871" s="15">
        <v>-7.375</v>
      </c>
      <c r="AH10871" s="15">
        <v>-7.375</v>
      </c>
      <c r="AI10871" s="15">
        <v>-27.663677194878524</v>
      </c>
      <c r="AM10871" s="17"/>
    </row>
    <row r="10872" spans="1:39">
      <c r="A10872" s="7" t="s">
        <v>8304</v>
      </c>
      <c r="B10872" s="7">
        <v>3673</v>
      </c>
      <c r="C10872" s="29" t="s">
        <v>1324</v>
      </c>
      <c r="F10872" s="27" t="str">
        <f t="shared" si="169"/>
        <v>VIC3673WINTON</v>
      </c>
      <c r="G10872" s="30">
        <v>10860</v>
      </c>
      <c r="H10872" s="49">
        <v>-19</v>
      </c>
      <c r="I10872" s="15">
        <v>-6.0847213169999996</v>
      </c>
      <c r="J10872" s="15">
        <v>-6.0847213169999996</v>
      </c>
      <c r="K10872" s="15">
        <v>-13.831838597439262</v>
      </c>
      <c r="P10872" s="49">
        <v>-12.324999999999999</v>
      </c>
      <c r="Q10872" s="15">
        <v>-3.480740655</v>
      </c>
      <c r="R10872" s="15">
        <v>-3.480740655</v>
      </c>
      <c r="S10872" s="15">
        <v>-27.663677194878524</v>
      </c>
      <c r="X10872" s="49">
        <v>-16.702699312</v>
      </c>
      <c r="Y10872" s="15">
        <v>-4.261196333</v>
      </c>
      <c r="Z10872" s="15">
        <v>-4.261196333</v>
      </c>
      <c r="AA10872" s="15">
        <v>-13.831838597439262</v>
      </c>
      <c r="AF10872" s="49">
        <v>-7.375</v>
      </c>
      <c r="AG10872" s="15">
        <v>-7.375</v>
      </c>
      <c r="AH10872" s="15">
        <v>-7.375</v>
      </c>
      <c r="AI10872" s="15">
        <v>-27.663677194878524</v>
      </c>
      <c r="AM10872" s="17"/>
    </row>
    <row r="10873" spans="1:39">
      <c r="A10873" s="7" t="s">
        <v>8304</v>
      </c>
      <c r="B10873" s="7">
        <v>3673</v>
      </c>
      <c r="C10873" s="29" t="s">
        <v>10004</v>
      </c>
      <c r="F10873" s="27" t="str">
        <f t="shared" si="169"/>
        <v>VIC3673WINTON NORTH</v>
      </c>
      <c r="G10873" s="30">
        <v>10861</v>
      </c>
      <c r="H10873" s="49">
        <v>-19</v>
      </c>
      <c r="I10873" s="15">
        <v>-6.0847213169999996</v>
      </c>
      <c r="J10873" s="15">
        <v>-6.0847213169999996</v>
      </c>
      <c r="K10873" s="15">
        <v>-13.831838597439262</v>
      </c>
      <c r="P10873" s="49">
        <v>-12.324999999999999</v>
      </c>
      <c r="Q10873" s="15">
        <v>-3.480740655</v>
      </c>
      <c r="R10873" s="15">
        <v>-3.480740655</v>
      </c>
      <c r="S10873" s="15">
        <v>-27.663677194878524</v>
      </c>
      <c r="X10873" s="49">
        <v>-16.702699312</v>
      </c>
      <c r="Y10873" s="15">
        <v>-4.261196333</v>
      </c>
      <c r="Z10873" s="15">
        <v>-4.261196333</v>
      </c>
      <c r="AA10873" s="15">
        <v>-13.831838597439262</v>
      </c>
      <c r="AF10873" s="49">
        <v>-7.375</v>
      </c>
      <c r="AG10873" s="15">
        <v>-7.375</v>
      </c>
      <c r="AH10873" s="15">
        <v>-7.375</v>
      </c>
      <c r="AI10873" s="15">
        <v>-27.663677194878524</v>
      </c>
      <c r="AM10873" s="17"/>
    </row>
    <row r="10874" spans="1:39">
      <c r="A10874" s="7" t="s">
        <v>8304</v>
      </c>
      <c r="B10874" s="7">
        <v>3675</v>
      </c>
      <c r="C10874" s="29" t="s">
        <v>10005</v>
      </c>
      <c r="F10874" s="27" t="str">
        <f t="shared" si="169"/>
        <v>VIC3675BOWEYA</v>
      </c>
      <c r="G10874" s="30">
        <v>10862</v>
      </c>
      <c r="H10874" s="49">
        <v>-19</v>
      </c>
      <c r="I10874" s="15">
        <v>-6.077721317</v>
      </c>
      <c r="J10874" s="15">
        <v>-6.077721317</v>
      </c>
      <c r="K10874" s="15">
        <v>-21.830986341384456</v>
      </c>
      <c r="P10874" s="49">
        <v>-12.324999999999999</v>
      </c>
      <c r="Q10874" s="15">
        <v>-3.4752208329999998</v>
      </c>
      <c r="R10874" s="15">
        <v>-3.4752208329999998</v>
      </c>
      <c r="S10874" s="15">
        <v>-43.661972682768912</v>
      </c>
      <c r="X10874" s="49">
        <v>-16.702699312</v>
      </c>
      <c r="Y10874" s="15">
        <v>-4.2543223330000002</v>
      </c>
      <c r="Z10874" s="15">
        <v>-4.2543223330000002</v>
      </c>
      <c r="AA10874" s="15">
        <v>-21.830986341384456</v>
      </c>
      <c r="AF10874" s="49">
        <v>-7.375</v>
      </c>
      <c r="AG10874" s="15">
        <v>-7.375</v>
      </c>
      <c r="AH10874" s="15">
        <v>-7.375</v>
      </c>
      <c r="AI10874" s="15">
        <v>-43.661972682768912</v>
      </c>
      <c r="AM10874" s="17"/>
    </row>
    <row r="10875" spans="1:39">
      <c r="A10875" s="7" t="s">
        <v>8304</v>
      </c>
      <c r="B10875" s="7">
        <v>3675</v>
      </c>
      <c r="C10875" s="29" t="s">
        <v>10006</v>
      </c>
      <c r="F10875" s="27" t="str">
        <f t="shared" si="169"/>
        <v>VIC3675GLENROWAN</v>
      </c>
      <c r="G10875" s="30">
        <v>10863</v>
      </c>
      <c r="H10875" s="49">
        <v>-19</v>
      </c>
      <c r="I10875" s="15">
        <v>-6.077721317</v>
      </c>
      <c r="J10875" s="15">
        <v>-6.077721317</v>
      </c>
      <c r="K10875" s="15">
        <v>-26.834356423324056</v>
      </c>
      <c r="P10875" s="49">
        <v>-12.324999999999999</v>
      </c>
      <c r="Q10875" s="15">
        <v>-3.4752208329999998</v>
      </c>
      <c r="R10875" s="15">
        <v>-3.4752208329999998</v>
      </c>
      <c r="S10875" s="15">
        <v>-53.668712846648113</v>
      </c>
      <c r="X10875" s="49">
        <v>-16.702699312</v>
      </c>
      <c r="Y10875" s="15">
        <v>-4.2543223330000002</v>
      </c>
      <c r="Z10875" s="15">
        <v>-4.2543223330000002</v>
      </c>
      <c r="AA10875" s="15">
        <v>-26.834356423324056</v>
      </c>
      <c r="AF10875" s="49">
        <v>-7.375</v>
      </c>
      <c r="AG10875" s="15">
        <v>-7.375</v>
      </c>
      <c r="AH10875" s="15">
        <v>-7.375</v>
      </c>
      <c r="AI10875" s="15">
        <v>-53.668712846648113</v>
      </c>
      <c r="AM10875" s="17"/>
    </row>
    <row r="10876" spans="1:39">
      <c r="A10876" s="7" t="s">
        <v>8304</v>
      </c>
      <c r="B10876" s="7">
        <v>3675</v>
      </c>
      <c r="C10876" s="29" t="s">
        <v>10007</v>
      </c>
      <c r="F10876" s="27" t="str">
        <f t="shared" si="169"/>
        <v>VIC3675GLENROWAN WEST</v>
      </c>
      <c r="G10876" s="30">
        <v>10864</v>
      </c>
      <c r="H10876" s="49">
        <v>-19</v>
      </c>
      <c r="I10876" s="15">
        <v>-6.077721317</v>
      </c>
      <c r="J10876" s="15">
        <v>-6.077721317</v>
      </c>
      <c r="K10876" s="15">
        <v>-28.083087803629308</v>
      </c>
      <c r="P10876" s="49">
        <v>-12.324999999999999</v>
      </c>
      <c r="Q10876" s="15">
        <v>-3.4752208329999998</v>
      </c>
      <c r="R10876" s="15">
        <v>-3.4752208329999998</v>
      </c>
      <c r="S10876" s="15">
        <v>-56.166175607258616</v>
      </c>
      <c r="X10876" s="49">
        <v>-16.702699312</v>
      </c>
      <c r="Y10876" s="15">
        <v>-4.2543223330000002</v>
      </c>
      <c r="Z10876" s="15">
        <v>-4.2543223330000002</v>
      </c>
      <c r="AA10876" s="15">
        <v>-28.083087803629308</v>
      </c>
      <c r="AF10876" s="49">
        <v>-7.375</v>
      </c>
      <c r="AG10876" s="15">
        <v>-7.375</v>
      </c>
      <c r="AH10876" s="15">
        <v>-7.375</v>
      </c>
      <c r="AI10876" s="15">
        <v>-56.166175607258616</v>
      </c>
      <c r="AM10876" s="17"/>
    </row>
    <row r="10877" spans="1:39">
      <c r="A10877" s="7" t="s">
        <v>8304</v>
      </c>
      <c r="B10877" s="7">
        <v>3675</v>
      </c>
      <c r="C10877" s="29" t="s">
        <v>1221</v>
      </c>
      <c r="F10877" s="27" t="str">
        <f t="shared" si="169"/>
        <v>VIC3675GRETA</v>
      </c>
      <c r="G10877" s="30">
        <v>10865</v>
      </c>
      <c r="H10877" s="49">
        <v>-19</v>
      </c>
      <c r="I10877" s="15">
        <v>-6.077721317</v>
      </c>
      <c r="J10877" s="15">
        <v>-6.077721317</v>
      </c>
      <c r="K10877" s="15">
        <v>-28.083087803629308</v>
      </c>
      <c r="P10877" s="49">
        <v>-12.324999999999999</v>
      </c>
      <c r="Q10877" s="15">
        <v>-3.4752208329999998</v>
      </c>
      <c r="R10877" s="15">
        <v>-3.4752208329999998</v>
      </c>
      <c r="S10877" s="15">
        <v>-56.166175607258616</v>
      </c>
      <c r="X10877" s="49">
        <v>-16.702699312</v>
      </c>
      <c r="Y10877" s="15">
        <v>-4.2543223330000002</v>
      </c>
      <c r="Z10877" s="15">
        <v>-4.2543223330000002</v>
      </c>
      <c r="AA10877" s="15">
        <v>-28.083087803629308</v>
      </c>
      <c r="AF10877" s="49">
        <v>-7.375</v>
      </c>
      <c r="AG10877" s="15">
        <v>-7.375</v>
      </c>
      <c r="AH10877" s="15">
        <v>-7.375</v>
      </c>
      <c r="AI10877" s="15">
        <v>-56.166175607258616</v>
      </c>
      <c r="AM10877" s="17"/>
    </row>
    <row r="10878" spans="1:39">
      <c r="A10878" s="7" t="s">
        <v>8304</v>
      </c>
      <c r="B10878" s="7">
        <v>3675</v>
      </c>
      <c r="C10878" s="29" t="s">
        <v>10008</v>
      </c>
      <c r="F10878" s="27" t="str">
        <f t="shared" si="169"/>
        <v>VIC3675GRETA SOUTH</v>
      </c>
      <c r="G10878" s="30">
        <v>10866</v>
      </c>
      <c r="H10878" s="49">
        <v>-19</v>
      </c>
      <c r="I10878" s="15">
        <v>-6.077721317</v>
      </c>
      <c r="J10878" s="15">
        <v>-6.077721317</v>
      </c>
      <c r="K10878" s="15">
        <v>-28.083087803629308</v>
      </c>
      <c r="P10878" s="49">
        <v>-12.324999999999999</v>
      </c>
      <c r="Q10878" s="15">
        <v>-3.4752208329999998</v>
      </c>
      <c r="R10878" s="15">
        <v>-3.4752208329999998</v>
      </c>
      <c r="S10878" s="15">
        <v>-56.166175607258616</v>
      </c>
      <c r="X10878" s="49">
        <v>-16.702699312</v>
      </c>
      <c r="Y10878" s="15">
        <v>-4.2543223330000002</v>
      </c>
      <c r="Z10878" s="15">
        <v>-4.2543223330000002</v>
      </c>
      <c r="AA10878" s="15">
        <v>-28.083087803629308</v>
      </c>
      <c r="AF10878" s="49">
        <v>-7.375</v>
      </c>
      <c r="AG10878" s="15">
        <v>-7.375</v>
      </c>
      <c r="AH10878" s="15">
        <v>-7.375</v>
      </c>
      <c r="AI10878" s="15">
        <v>-56.166175607258616</v>
      </c>
      <c r="AM10878" s="17"/>
    </row>
    <row r="10879" spans="1:39">
      <c r="A10879" s="7" t="s">
        <v>8304</v>
      </c>
      <c r="B10879" s="7">
        <v>3675</v>
      </c>
      <c r="C10879" s="29" t="s">
        <v>10009</v>
      </c>
      <c r="F10879" s="27" t="str">
        <f t="shared" si="169"/>
        <v>VIC3675GRETA WEST</v>
      </c>
      <c r="G10879" s="30">
        <v>10867</v>
      </c>
      <c r="H10879" s="49">
        <v>-19</v>
      </c>
      <c r="I10879" s="15">
        <v>-6.077721317</v>
      </c>
      <c r="J10879" s="15">
        <v>-6.077721317</v>
      </c>
      <c r="K10879" s="15">
        <v>-28.083087803629308</v>
      </c>
      <c r="P10879" s="49">
        <v>-12.324999999999999</v>
      </c>
      <c r="Q10879" s="15">
        <v>-3.4752208329999998</v>
      </c>
      <c r="R10879" s="15">
        <v>-3.4752208329999998</v>
      </c>
      <c r="S10879" s="15">
        <v>-56.166175607258616</v>
      </c>
      <c r="X10879" s="49">
        <v>-16.702699312</v>
      </c>
      <c r="Y10879" s="15">
        <v>-4.2543223330000002</v>
      </c>
      <c r="Z10879" s="15">
        <v>-4.2543223330000002</v>
      </c>
      <c r="AA10879" s="15">
        <v>-28.083087803629308</v>
      </c>
      <c r="AF10879" s="49">
        <v>-7.375</v>
      </c>
      <c r="AG10879" s="15">
        <v>-7.375</v>
      </c>
      <c r="AH10879" s="15">
        <v>-7.375</v>
      </c>
      <c r="AI10879" s="15">
        <v>-56.166175607258616</v>
      </c>
      <c r="AM10879" s="17"/>
    </row>
    <row r="10880" spans="1:39">
      <c r="A10880" s="7" t="s">
        <v>8304</v>
      </c>
      <c r="B10880" s="7">
        <v>3675</v>
      </c>
      <c r="C10880" s="29" t="s">
        <v>10010</v>
      </c>
      <c r="F10880" s="27" t="str">
        <f t="shared" si="169"/>
        <v>VIC3675HANSONVILLE</v>
      </c>
      <c r="G10880" s="30">
        <v>10868</v>
      </c>
      <c r="H10880" s="49">
        <v>-19</v>
      </c>
      <c r="I10880" s="15">
        <v>-6.077721317</v>
      </c>
      <c r="J10880" s="15">
        <v>-6.077721317</v>
      </c>
      <c r="K10880" s="15">
        <v>-28.083087803629308</v>
      </c>
      <c r="P10880" s="49">
        <v>-12.324999999999999</v>
      </c>
      <c r="Q10880" s="15">
        <v>-3.4752208329999998</v>
      </c>
      <c r="R10880" s="15">
        <v>-3.4752208329999998</v>
      </c>
      <c r="S10880" s="15">
        <v>-56.166175607258616</v>
      </c>
      <c r="X10880" s="49">
        <v>-16.702699312</v>
      </c>
      <c r="Y10880" s="15">
        <v>-4.2543223330000002</v>
      </c>
      <c r="Z10880" s="15">
        <v>-4.2543223330000002</v>
      </c>
      <c r="AA10880" s="15">
        <v>-28.083087803629308</v>
      </c>
      <c r="AF10880" s="49">
        <v>-7.375</v>
      </c>
      <c r="AG10880" s="15">
        <v>-7.375</v>
      </c>
      <c r="AH10880" s="15">
        <v>-7.375</v>
      </c>
      <c r="AI10880" s="15">
        <v>-56.166175607258616</v>
      </c>
      <c r="AM10880" s="17"/>
    </row>
    <row r="10881" spans="1:39">
      <c r="A10881" s="7" t="s">
        <v>8304</v>
      </c>
      <c r="B10881" s="7">
        <v>3675</v>
      </c>
      <c r="C10881" s="29" t="s">
        <v>10011</v>
      </c>
      <c r="F10881" s="27" t="str">
        <f t="shared" si="169"/>
        <v>VIC3675MOUNT BRUNO</v>
      </c>
      <c r="G10881" s="30">
        <v>10869</v>
      </c>
      <c r="H10881" s="49">
        <v>-19</v>
      </c>
      <c r="I10881" s="15">
        <v>-6.077721317</v>
      </c>
      <c r="J10881" s="15">
        <v>-6.077721317</v>
      </c>
      <c r="K10881" s="15">
        <v>-28.083087803629308</v>
      </c>
      <c r="P10881" s="49">
        <v>-12.324999999999999</v>
      </c>
      <c r="Q10881" s="15">
        <v>-3.4752208329999998</v>
      </c>
      <c r="R10881" s="15">
        <v>-3.4752208329999998</v>
      </c>
      <c r="S10881" s="15">
        <v>-56.166175607258616</v>
      </c>
      <c r="X10881" s="49">
        <v>-16.702699312</v>
      </c>
      <c r="Y10881" s="15">
        <v>-4.2543223330000002</v>
      </c>
      <c r="Z10881" s="15">
        <v>-4.2543223330000002</v>
      </c>
      <c r="AA10881" s="15">
        <v>-28.083087803629308</v>
      </c>
      <c r="AF10881" s="49">
        <v>-7.375</v>
      </c>
      <c r="AG10881" s="15">
        <v>-7.375</v>
      </c>
      <c r="AH10881" s="15">
        <v>-7.375</v>
      </c>
      <c r="AI10881" s="15">
        <v>-56.166175607258616</v>
      </c>
      <c r="AM10881" s="17"/>
    </row>
    <row r="10882" spans="1:39">
      <c r="A10882" s="7" t="s">
        <v>8304</v>
      </c>
      <c r="B10882" s="7">
        <v>3675</v>
      </c>
      <c r="C10882" s="29" t="s">
        <v>10012</v>
      </c>
      <c r="F10882" s="27" t="str">
        <f t="shared" si="169"/>
        <v>VIC3675TAMINICK</v>
      </c>
      <c r="G10882" s="30">
        <v>10870</v>
      </c>
      <c r="H10882" s="49">
        <v>-19</v>
      </c>
      <c r="I10882" s="15">
        <v>-6.077721317</v>
      </c>
      <c r="J10882" s="15">
        <v>-6.077721317</v>
      </c>
      <c r="K10882" s="15">
        <v>-26.834356423324056</v>
      </c>
      <c r="P10882" s="49">
        <v>-12.324999999999999</v>
      </c>
      <c r="Q10882" s="15">
        <v>-3.4752208329999998</v>
      </c>
      <c r="R10882" s="15">
        <v>-3.4752208329999998</v>
      </c>
      <c r="S10882" s="15">
        <v>-53.668712846648113</v>
      </c>
      <c r="X10882" s="49">
        <v>-16.702699312</v>
      </c>
      <c r="Y10882" s="15">
        <v>-4.2543223330000002</v>
      </c>
      <c r="Z10882" s="15">
        <v>-4.2543223330000002</v>
      </c>
      <c r="AA10882" s="15">
        <v>-26.834356423324056</v>
      </c>
      <c r="AF10882" s="49">
        <v>-7.375</v>
      </c>
      <c r="AG10882" s="15">
        <v>-7.375</v>
      </c>
      <c r="AH10882" s="15">
        <v>-7.375</v>
      </c>
      <c r="AI10882" s="15">
        <v>-53.668712846648113</v>
      </c>
      <c r="AM10882" s="17"/>
    </row>
    <row r="10883" spans="1:39">
      <c r="A10883" s="7" t="s">
        <v>8304</v>
      </c>
      <c r="B10883" s="7">
        <v>3676</v>
      </c>
      <c r="C10883" s="29" t="s">
        <v>10013</v>
      </c>
      <c r="F10883" s="27" t="str">
        <f t="shared" si="169"/>
        <v>VIC3676WANGARATTA</v>
      </c>
      <c r="G10883" s="30">
        <v>10871</v>
      </c>
      <c r="H10883" s="49">
        <v>-19</v>
      </c>
      <c r="I10883" s="15">
        <v>-19</v>
      </c>
      <c r="J10883" s="15">
        <v>-19</v>
      </c>
      <c r="K10883" s="15">
        <v>-19</v>
      </c>
      <c r="P10883" s="49">
        <v>-12.324999999999999</v>
      </c>
      <c r="Q10883" s="15">
        <v>-12.324999999999999</v>
      </c>
      <c r="R10883" s="15">
        <v>-12.324999999999999</v>
      </c>
      <c r="S10883" s="15">
        <v>-12.324999999999999</v>
      </c>
      <c r="X10883" s="49">
        <v>-16.702699312</v>
      </c>
      <c r="Y10883" s="15">
        <v>-16.702699312</v>
      </c>
      <c r="Z10883" s="15">
        <v>-16.702699312</v>
      </c>
      <c r="AA10883" s="15">
        <v>-16.702699312</v>
      </c>
      <c r="AF10883" s="49">
        <v>-7.375</v>
      </c>
      <c r="AG10883" s="15">
        <v>-3.375</v>
      </c>
      <c r="AH10883" s="15">
        <v>-3.375</v>
      </c>
      <c r="AI10883" s="15">
        <v>-3.375</v>
      </c>
      <c r="AM10883" s="17"/>
    </row>
    <row r="10884" spans="1:39">
      <c r="A10884" s="7" t="s">
        <v>8304</v>
      </c>
      <c r="B10884" s="7">
        <v>3677</v>
      </c>
      <c r="C10884" s="29" t="s">
        <v>10013</v>
      </c>
      <c r="F10884" s="27" t="str">
        <f t="shared" si="169"/>
        <v>VIC3677WANGARATTA</v>
      </c>
      <c r="G10884" s="30">
        <v>10872</v>
      </c>
      <c r="H10884" s="49">
        <v>-19</v>
      </c>
      <c r="I10884" s="15">
        <v>-6.1127213170000001</v>
      </c>
      <c r="J10884" s="15">
        <v>-6.1127213170000001</v>
      </c>
      <c r="K10884" s="15">
        <v>-26.834356423324056</v>
      </c>
      <c r="P10884" s="49">
        <v>-12.324999999999999</v>
      </c>
      <c r="Q10884" s="15">
        <v>-3.502819943</v>
      </c>
      <c r="R10884" s="15">
        <v>-3.502819943</v>
      </c>
      <c r="S10884" s="15">
        <v>-53.668712846648113</v>
      </c>
      <c r="X10884" s="49">
        <v>-16.702699312</v>
      </c>
      <c r="Y10884" s="15">
        <v>-4.2886923330000002</v>
      </c>
      <c r="Z10884" s="15">
        <v>-4.2886923330000002</v>
      </c>
      <c r="AA10884" s="15">
        <v>-26.834356423324056</v>
      </c>
      <c r="AF10884" s="49">
        <v>-7.375</v>
      </c>
      <c r="AG10884" s="15">
        <v>-3.375</v>
      </c>
      <c r="AH10884" s="15">
        <v>-3.375</v>
      </c>
      <c r="AI10884" s="15">
        <v>-53.668712846648113</v>
      </c>
      <c r="AM10884" s="17"/>
    </row>
    <row r="10885" spans="1:39">
      <c r="A10885" s="7" t="s">
        <v>8304</v>
      </c>
      <c r="B10885" s="7">
        <v>3677</v>
      </c>
      <c r="C10885" s="29" t="s">
        <v>10014</v>
      </c>
      <c r="F10885" s="27" t="str">
        <f t="shared" si="169"/>
        <v>VIC3677YARRUNGA</v>
      </c>
      <c r="G10885" s="30">
        <v>10873</v>
      </c>
      <c r="H10885" s="49">
        <v>-19</v>
      </c>
      <c r="I10885" s="15">
        <v>-6.1127213170000001</v>
      </c>
      <c r="J10885" s="15">
        <v>-6.1127213170000001</v>
      </c>
      <c r="K10885" s="15">
        <v>-28.083087803629308</v>
      </c>
      <c r="P10885" s="49">
        <v>-12.324999999999999</v>
      </c>
      <c r="Q10885" s="15">
        <v>-3.502819943</v>
      </c>
      <c r="R10885" s="15">
        <v>-3.502819943</v>
      </c>
      <c r="S10885" s="15">
        <v>-56.166175607258616</v>
      </c>
      <c r="X10885" s="49">
        <v>-16.702699312</v>
      </c>
      <c r="Y10885" s="15">
        <v>-4.2886923330000002</v>
      </c>
      <c r="Z10885" s="15">
        <v>-4.2886923330000002</v>
      </c>
      <c r="AA10885" s="15">
        <v>-28.083087803629308</v>
      </c>
      <c r="AF10885" s="49">
        <v>-7.375</v>
      </c>
      <c r="AG10885" s="15">
        <v>-7.375</v>
      </c>
      <c r="AH10885" s="15">
        <v>-7.375</v>
      </c>
      <c r="AI10885" s="15">
        <v>-56.166175607258616</v>
      </c>
      <c r="AM10885" s="17"/>
    </row>
    <row r="10886" spans="1:39">
      <c r="A10886" s="7" t="s">
        <v>8304</v>
      </c>
      <c r="B10886" s="7">
        <v>3678</v>
      </c>
      <c r="C10886" s="29" t="s">
        <v>10015</v>
      </c>
      <c r="F10886" s="27" t="str">
        <f t="shared" si="169"/>
        <v>VIC3678BOBINAWARRAH</v>
      </c>
      <c r="G10886" s="30">
        <v>10874</v>
      </c>
      <c r="H10886" s="49">
        <v>-19</v>
      </c>
      <c r="I10886" s="15">
        <v>-6.2982213170000003</v>
      </c>
      <c r="J10886" s="15">
        <v>-6.2982213170000003</v>
      </c>
      <c r="K10886" s="15">
        <v>-19.629370416459334</v>
      </c>
      <c r="P10886" s="49">
        <v>-12.324999999999999</v>
      </c>
      <c r="Q10886" s="15">
        <v>-3.649095226</v>
      </c>
      <c r="R10886" s="15">
        <v>-3.649095226</v>
      </c>
      <c r="S10886" s="15">
        <v>-39.258740832918669</v>
      </c>
      <c r="X10886" s="49">
        <v>-16.702699312</v>
      </c>
      <c r="Y10886" s="15">
        <v>-4.470853333</v>
      </c>
      <c r="Z10886" s="15">
        <v>-4.470853333</v>
      </c>
      <c r="AA10886" s="15">
        <v>-19.629370416459334</v>
      </c>
      <c r="AF10886" s="49">
        <v>-7.375</v>
      </c>
      <c r="AG10886" s="15">
        <v>4.1749999999999998</v>
      </c>
      <c r="AH10886" s="15">
        <v>4.1749999999999998</v>
      </c>
      <c r="AI10886" s="15">
        <v>-39.258740832918669</v>
      </c>
      <c r="AM10886" s="17"/>
    </row>
    <row r="10887" spans="1:39">
      <c r="A10887" s="7" t="s">
        <v>8304</v>
      </c>
      <c r="B10887" s="7">
        <v>3678</v>
      </c>
      <c r="C10887" s="29" t="s">
        <v>10016</v>
      </c>
      <c r="F10887" s="27" t="str">
        <f t="shared" si="169"/>
        <v>VIC3678BOORHAMAN</v>
      </c>
      <c r="G10887" s="30">
        <v>10875</v>
      </c>
      <c r="H10887" s="49">
        <v>-19</v>
      </c>
      <c r="I10887" s="15">
        <v>-6.2982213170000003</v>
      </c>
      <c r="J10887" s="15">
        <v>-6.2982213170000003</v>
      </c>
      <c r="K10887" s="15">
        <v>-26.834356423324056</v>
      </c>
      <c r="P10887" s="49">
        <v>-12.324999999999999</v>
      </c>
      <c r="Q10887" s="15">
        <v>-3.649095226</v>
      </c>
      <c r="R10887" s="15">
        <v>-3.649095226</v>
      </c>
      <c r="S10887" s="15">
        <v>-53.668712846648113</v>
      </c>
      <c r="X10887" s="49">
        <v>-16.702699312</v>
      </c>
      <c r="Y10887" s="15">
        <v>-4.470853333</v>
      </c>
      <c r="Z10887" s="15">
        <v>-4.470853333</v>
      </c>
      <c r="AA10887" s="15">
        <v>-26.834356423324056</v>
      </c>
      <c r="AF10887" s="49">
        <v>-7.375</v>
      </c>
      <c r="AG10887" s="15">
        <v>4.1749999999999998</v>
      </c>
      <c r="AH10887" s="15">
        <v>4.1749999999999998</v>
      </c>
      <c r="AI10887" s="15">
        <v>-53.668712846648113</v>
      </c>
      <c r="AM10887" s="17"/>
    </row>
    <row r="10888" spans="1:39">
      <c r="A10888" s="7" t="s">
        <v>8304</v>
      </c>
      <c r="B10888" s="7">
        <v>3678</v>
      </c>
      <c r="C10888" s="29" t="s">
        <v>10017</v>
      </c>
      <c r="F10888" s="27" t="str">
        <f t="shared" si="169"/>
        <v>VIC3678BOORHAMAN EAST</v>
      </c>
      <c r="G10888" s="30">
        <v>10876</v>
      </c>
      <c r="H10888" s="49">
        <v>-19</v>
      </c>
      <c r="I10888" s="15">
        <v>-6.2982213170000003</v>
      </c>
      <c r="J10888" s="15">
        <v>-6.2982213170000003</v>
      </c>
      <c r="K10888" s="15">
        <v>-28.083087803629308</v>
      </c>
      <c r="P10888" s="49">
        <v>-12.324999999999999</v>
      </c>
      <c r="Q10888" s="15">
        <v>-3.649095226</v>
      </c>
      <c r="R10888" s="15">
        <v>-3.649095226</v>
      </c>
      <c r="S10888" s="15">
        <v>-56.166175607258616</v>
      </c>
      <c r="X10888" s="49">
        <v>-16.702699312</v>
      </c>
      <c r="Y10888" s="15">
        <v>-4.470853333</v>
      </c>
      <c r="Z10888" s="15">
        <v>-4.470853333</v>
      </c>
      <c r="AA10888" s="15">
        <v>-28.083087803629308</v>
      </c>
      <c r="AF10888" s="49">
        <v>-7.375</v>
      </c>
      <c r="AG10888" s="15">
        <v>4.1749999999999998</v>
      </c>
      <c r="AH10888" s="15">
        <v>4.1749999999999998</v>
      </c>
      <c r="AI10888" s="15">
        <v>-56.166175607258616</v>
      </c>
      <c r="AM10888" s="17"/>
    </row>
    <row r="10889" spans="1:39">
      <c r="A10889" s="7" t="s">
        <v>8304</v>
      </c>
      <c r="B10889" s="7">
        <v>3678</v>
      </c>
      <c r="C10889" s="29" t="s">
        <v>10018</v>
      </c>
      <c r="F10889" s="27" t="str">
        <f t="shared" si="169"/>
        <v>VIC3678BOWSER</v>
      </c>
      <c r="G10889" s="30">
        <v>10877</v>
      </c>
      <c r="H10889" s="49">
        <v>-19</v>
      </c>
      <c r="I10889" s="15">
        <v>-6.2982213170000003</v>
      </c>
      <c r="J10889" s="15">
        <v>-6.2982213170000003</v>
      </c>
      <c r="K10889" s="15">
        <v>-26.834356423324056</v>
      </c>
      <c r="P10889" s="49">
        <v>-12.324999999999999</v>
      </c>
      <c r="Q10889" s="15">
        <v>-3.649095226</v>
      </c>
      <c r="R10889" s="15">
        <v>-3.649095226</v>
      </c>
      <c r="S10889" s="15">
        <v>-53.668712846648113</v>
      </c>
      <c r="X10889" s="49">
        <v>-16.702699312</v>
      </c>
      <c r="Y10889" s="15">
        <v>-4.470853333</v>
      </c>
      <c r="Z10889" s="15">
        <v>-4.470853333</v>
      </c>
      <c r="AA10889" s="15">
        <v>-26.834356423324056</v>
      </c>
      <c r="AF10889" s="49">
        <v>-7.375</v>
      </c>
      <c r="AG10889" s="15">
        <v>4.1749999999999998</v>
      </c>
      <c r="AH10889" s="15">
        <v>4.1749999999999998</v>
      </c>
      <c r="AI10889" s="15">
        <v>-53.668712846648113</v>
      </c>
      <c r="AM10889" s="17"/>
    </row>
    <row r="10890" spans="1:39">
      <c r="A10890" s="7" t="s">
        <v>8304</v>
      </c>
      <c r="B10890" s="7">
        <v>3678</v>
      </c>
      <c r="C10890" s="29" t="s">
        <v>10019</v>
      </c>
      <c r="F10890" s="27" t="str">
        <f t="shared" si="169"/>
        <v>VIC3678BYAWATHA</v>
      </c>
      <c r="G10890" s="30">
        <v>10878</v>
      </c>
      <c r="H10890" s="49">
        <v>-19</v>
      </c>
      <c r="I10890" s="15">
        <v>-6.2982213170000003</v>
      </c>
      <c r="J10890" s="15">
        <v>-6.2982213170000003</v>
      </c>
      <c r="K10890" s="15">
        <v>-26.834356423324056</v>
      </c>
      <c r="P10890" s="49">
        <v>-12.324999999999999</v>
      </c>
      <c r="Q10890" s="15">
        <v>-3.649095226</v>
      </c>
      <c r="R10890" s="15">
        <v>-3.649095226</v>
      </c>
      <c r="S10890" s="15">
        <v>-53.668712846648113</v>
      </c>
      <c r="X10890" s="49">
        <v>-16.702699312</v>
      </c>
      <c r="Y10890" s="15">
        <v>-4.470853333</v>
      </c>
      <c r="Z10890" s="15">
        <v>-4.470853333</v>
      </c>
      <c r="AA10890" s="15">
        <v>-26.834356423324056</v>
      </c>
      <c r="AF10890" s="49">
        <v>-7.375</v>
      </c>
      <c r="AG10890" s="15">
        <v>4.1749999999999998</v>
      </c>
      <c r="AH10890" s="15">
        <v>4.1749999999999998</v>
      </c>
      <c r="AI10890" s="15">
        <v>-53.668712846648113</v>
      </c>
      <c r="AM10890" s="17"/>
    </row>
    <row r="10891" spans="1:39">
      <c r="A10891" s="7" t="s">
        <v>8304</v>
      </c>
      <c r="B10891" s="7">
        <v>3678</v>
      </c>
      <c r="C10891" s="29" t="s">
        <v>10020</v>
      </c>
      <c r="F10891" s="27" t="str">
        <f t="shared" si="169"/>
        <v>VIC3678CARBOOR</v>
      </c>
      <c r="G10891" s="30">
        <v>10879</v>
      </c>
      <c r="H10891" s="49">
        <v>-19</v>
      </c>
      <c r="I10891" s="15">
        <v>-6.2982213170000003</v>
      </c>
      <c r="J10891" s="15">
        <v>-6.2982213170000003</v>
      </c>
      <c r="K10891" s="15">
        <v>-26.834356423324056</v>
      </c>
      <c r="P10891" s="49">
        <v>-12.324999999999999</v>
      </c>
      <c r="Q10891" s="15">
        <v>-3.649095226</v>
      </c>
      <c r="R10891" s="15">
        <v>-3.649095226</v>
      </c>
      <c r="S10891" s="15">
        <v>-53.668712846648113</v>
      </c>
      <c r="X10891" s="49">
        <v>-16.702699312</v>
      </c>
      <c r="Y10891" s="15">
        <v>-4.470853333</v>
      </c>
      <c r="Z10891" s="15">
        <v>-4.470853333</v>
      </c>
      <c r="AA10891" s="15">
        <v>-26.834356423324056</v>
      </c>
      <c r="AF10891" s="49">
        <v>-7.375</v>
      </c>
      <c r="AG10891" s="15">
        <v>4.1749999999999998</v>
      </c>
      <c r="AH10891" s="15">
        <v>4.1749999999999998</v>
      </c>
      <c r="AI10891" s="15">
        <v>-53.668712846648113</v>
      </c>
      <c r="AM10891" s="17"/>
    </row>
    <row r="10892" spans="1:39">
      <c r="A10892" s="7" t="s">
        <v>8304</v>
      </c>
      <c r="B10892" s="7">
        <v>3678</v>
      </c>
      <c r="C10892" s="29" t="s">
        <v>10021</v>
      </c>
      <c r="F10892" s="27" t="str">
        <f t="shared" si="169"/>
        <v>VIC3678CHESHUNT</v>
      </c>
      <c r="G10892" s="30">
        <v>10880</v>
      </c>
      <c r="H10892" s="49">
        <v>-19</v>
      </c>
      <c r="I10892" s="15">
        <v>-6.2982213170000003</v>
      </c>
      <c r="J10892" s="15">
        <v>-6.2982213170000003</v>
      </c>
      <c r="K10892" s="15">
        <v>-26.834356423324056</v>
      </c>
      <c r="P10892" s="49">
        <v>-12.324999999999999</v>
      </c>
      <c r="Q10892" s="15">
        <v>-3.649095226</v>
      </c>
      <c r="R10892" s="15">
        <v>-3.649095226</v>
      </c>
      <c r="S10892" s="15">
        <v>-53.668712846648113</v>
      </c>
      <c r="X10892" s="49">
        <v>-16.702699312</v>
      </c>
      <c r="Y10892" s="15">
        <v>-4.470853333</v>
      </c>
      <c r="Z10892" s="15">
        <v>-4.470853333</v>
      </c>
      <c r="AA10892" s="15">
        <v>-26.834356423324056</v>
      </c>
      <c r="AF10892" s="49">
        <v>-7.375</v>
      </c>
      <c r="AG10892" s="15">
        <v>4.1749999999999998</v>
      </c>
      <c r="AH10892" s="15">
        <v>4.1749999999999998</v>
      </c>
      <c r="AI10892" s="15">
        <v>-53.668712846648113</v>
      </c>
      <c r="AM10892" s="17"/>
    </row>
    <row r="10893" spans="1:39">
      <c r="A10893" s="7" t="s">
        <v>8304</v>
      </c>
      <c r="B10893" s="7">
        <v>3678</v>
      </c>
      <c r="C10893" s="29" t="s">
        <v>10022</v>
      </c>
      <c r="F10893" s="27" t="str">
        <f t="shared" si="169"/>
        <v>VIC3678CHESHUNT SOUTH</v>
      </c>
      <c r="G10893" s="30">
        <v>10881</v>
      </c>
      <c r="H10893" s="49">
        <v>-19</v>
      </c>
      <c r="I10893" s="15">
        <v>-6.2982213170000003</v>
      </c>
      <c r="J10893" s="15">
        <v>-6.2982213170000003</v>
      </c>
      <c r="K10893" s="15">
        <v>-28.083087803629308</v>
      </c>
      <c r="P10893" s="49">
        <v>-12.324999999999999</v>
      </c>
      <c r="Q10893" s="15">
        <v>-3.649095226</v>
      </c>
      <c r="R10893" s="15">
        <v>-3.649095226</v>
      </c>
      <c r="S10893" s="15">
        <v>-56.166175607258616</v>
      </c>
      <c r="X10893" s="49">
        <v>-16.702699312</v>
      </c>
      <c r="Y10893" s="15">
        <v>-4.470853333</v>
      </c>
      <c r="Z10893" s="15">
        <v>-4.470853333</v>
      </c>
      <c r="AA10893" s="15">
        <v>-28.083087803629308</v>
      </c>
      <c r="AF10893" s="49">
        <v>-7.375</v>
      </c>
      <c r="AG10893" s="15">
        <v>4.1749999999999998</v>
      </c>
      <c r="AH10893" s="15">
        <v>4.1749999999999998</v>
      </c>
      <c r="AI10893" s="15">
        <v>-56.166175607258616</v>
      </c>
      <c r="AM10893" s="17"/>
    </row>
    <row r="10894" spans="1:39">
      <c r="A10894" s="7" t="s">
        <v>8304</v>
      </c>
      <c r="B10894" s="7">
        <v>3678</v>
      </c>
      <c r="C10894" s="29" t="s">
        <v>10023</v>
      </c>
      <c r="F10894" s="27" t="str">
        <f t="shared" ref="F10894:F10957" si="170">TRIM(A10894)&amp;IF(LEN(TRIM(B10894))=3,"0"&amp;TRIM(B10894),TRIM(B10894))&amp;TRIM(C10894)</f>
        <v>VIC3678DOCKER</v>
      </c>
      <c r="G10894" s="30">
        <v>10882</v>
      </c>
      <c r="H10894" s="49">
        <v>-19</v>
      </c>
      <c r="I10894" s="15">
        <v>-6.2982213170000003</v>
      </c>
      <c r="J10894" s="15">
        <v>-6.2982213170000003</v>
      </c>
      <c r="K10894" s="15">
        <v>-26.834356423324056</v>
      </c>
      <c r="P10894" s="49">
        <v>-12.324999999999999</v>
      </c>
      <c r="Q10894" s="15">
        <v>-3.649095226</v>
      </c>
      <c r="R10894" s="15">
        <v>-3.649095226</v>
      </c>
      <c r="S10894" s="15">
        <v>-53.668712846648113</v>
      </c>
      <c r="X10894" s="49">
        <v>-16.702699312</v>
      </c>
      <c r="Y10894" s="15">
        <v>-4.470853333</v>
      </c>
      <c r="Z10894" s="15">
        <v>-4.470853333</v>
      </c>
      <c r="AA10894" s="15">
        <v>-26.834356423324056</v>
      </c>
      <c r="AF10894" s="49">
        <v>-7.375</v>
      </c>
      <c r="AG10894" s="15">
        <v>4.1749999999999998</v>
      </c>
      <c r="AH10894" s="15">
        <v>4.1749999999999998</v>
      </c>
      <c r="AI10894" s="15">
        <v>-53.668712846648113</v>
      </c>
      <c r="AM10894" s="17"/>
    </row>
    <row r="10895" spans="1:39">
      <c r="A10895" s="7" t="s">
        <v>8304</v>
      </c>
      <c r="B10895" s="7">
        <v>3678</v>
      </c>
      <c r="C10895" s="29" t="s">
        <v>10024</v>
      </c>
      <c r="F10895" s="27" t="str">
        <f t="shared" si="170"/>
        <v>VIC3678DOCKERS PLAINS</v>
      </c>
      <c r="G10895" s="30">
        <v>10883</v>
      </c>
      <c r="H10895" s="49">
        <v>-19</v>
      </c>
      <c r="I10895" s="15">
        <v>-6.2982213170000003</v>
      </c>
      <c r="J10895" s="15">
        <v>-6.2982213170000003</v>
      </c>
      <c r="K10895" s="15">
        <v>-28.083087803629308</v>
      </c>
      <c r="P10895" s="49">
        <v>-12.324999999999999</v>
      </c>
      <c r="Q10895" s="15">
        <v>-3.649095226</v>
      </c>
      <c r="R10895" s="15">
        <v>-3.649095226</v>
      </c>
      <c r="S10895" s="15">
        <v>-56.166175607258616</v>
      </c>
      <c r="X10895" s="49">
        <v>-16.702699312</v>
      </c>
      <c r="Y10895" s="15">
        <v>-4.470853333</v>
      </c>
      <c r="Z10895" s="15">
        <v>-4.470853333</v>
      </c>
      <c r="AA10895" s="15">
        <v>-28.083087803629308</v>
      </c>
      <c r="AF10895" s="49">
        <v>-7.375</v>
      </c>
      <c r="AG10895" s="15">
        <v>4.1749999999999998</v>
      </c>
      <c r="AH10895" s="15">
        <v>4.1749999999999998</v>
      </c>
      <c r="AI10895" s="15">
        <v>-56.166175607258616</v>
      </c>
      <c r="AM10895" s="17"/>
    </row>
    <row r="10896" spans="1:39">
      <c r="A10896" s="7" t="s">
        <v>8304</v>
      </c>
      <c r="B10896" s="7">
        <v>3678</v>
      </c>
      <c r="C10896" s="29" t="s">
        <v>10025</v>
      </c>
      <c r="F10896" s="27" t="str">
        <f t="shared" si="170"/>
        <v>VIC3678EAST WANGARATTA</v>
      </c>
      <c r="G10896" s="30">
        <v>10884</v>
      </c>
      <c r="H10896" s="49">
        <v>-19</v>
      </c>
      <c r="I10896" s="15">
        <v>-6.2982213170000003</v>
      </c>
      <c r="J10896" s="15">
        <v>-6.2982213170000003</v>
      </c>
      <c r="K10896" s="15">
        <v>-26.834356423324056</v>
      </c>
      <c r="P10896" s="49">
        <v>-12.324999999999999</v>
      </c>
      <c r="Q10896" s="15">
        <v>-3.649095226</v>
      </c>
      <c r="R10896" s="15">
        <v>-3.649095226</v>
      </c>
      <c r="S10896" s="15">
        <v>-53.668712846648113</v>
      </c>
      <c r="X10896" s="49">
        <v>-16.702699312</v>
      </c>
      <c r="Y10896" s="15">
        <v>-4.470853333</v>
      </c>
      <c r="Z10896" s="15">
        <v>-4.470853333</v>
      </c>
      <c r="AA10896" s="15">
        <v>-26.834356423324056</v>
      </c>
      <c r="AF10896" s="49">
        <v>-7.375</v>
      </c>
      <c r="AG10896" s="15">
        <v>4.1749999999999998</v>
      </c>
      <c r="AH10896" s="15">
        <v>4.1749999999999998</v>
      </c>
      <c r="AI10896" s="15">
        <v>-53.668712846648113</v>
      </c>
      <c r="AM10896" s="17"/>
    </row>
    <row r="10897" spans="1:39">
      <c r="A10897" s="7" t="s">
        <v>8304</v>
      </c>
      <c r="B10897" s="7">
        <v>3678</v>
      </c>
      <c r="C10897" s="29" t="s">
        <v>10026</v>
      </c>
      <c r="F10897" s="27" t="str">
        <f t="shared" si="170"/>
        <v>VIC3678EDI</v>
      </c>
      <c r="G10897" s="30">
        <v>10885</v>
      </c>
      <c r="H10897" s="49">
        <v>-19</v>
      </c>
      <c r="I10897" s="15">
        <v>-6.2982213170000003</v>
      </c>
      <c r="J10897" s="15">
        <v>-6.2982213170000003</v>
      </c>
      <c r="K10897" s="15">
        <v>-26.834356423324056</v>
      </c>
      <c r="P10897" s="49">
        <v>-12.324999999999999</v>
      </c>
      <c r="Q10897" s="15">
        <v>-3.649095226</v>
      </c>
      <c r="R10897" s="15">
        <v>-3.649095226</v>
      </c>
      <c r="S10897" s="15">
        <v>-53.668712846648113</v>
      </c>
      <c r="X10897" s="49">
        <v>-16.702699312</v>
      </c>
      <c r="Y10897" s="15">
        <v>-4.470853333</v>
      </c>
      <c r="Z10897" s="15">
        <v>-4.470853333</v>
      </c>
      <c r="AA10897" s="15">
        <v>-26.834356423324056</v>
      </c>
      <c r="AF10897" s="49">
        <v>-7.375</v>
      </c>
      <c r="AG10897" s="15">
        <v>4.1749999999999998</v>
      </c>
      <c r="AH10897" s="15">
        <v>4.1749999999999998</v>
      </c>
      <c r="AI10897" s="15">
        <v>-53.668712846648113</v>
      </c>
      <c r="AM10897" s="17"/>
    </row>
    <row r="10898" spans="1:39">
      <c r="A10898" s="7" t="s">
        <v>8304</v>
      </c>
      <c r="B10898" s="7">
        <v>3678</v>
      </c>
      <c r="C10898" s="29" t="s">
        <v>10027</v>
      </c>
      <c r="F10898" s="27" t="str">
        <f t="shared" si="170"/>
        <v>VIC3678EDI UPPER</v>
      </c>
      <c r="G10898" s="30">
        <v>10886</v>
      </c>
      <c r="H10898" s="49">
        <v>-19</v>
      </c>
      <c r="I10898" s="15">
        <v>-6.2982213170000003</v>
      </c>
      <c r="J10898" s="15">
        <v>-6.2982213170000003</v>
      </c>
      <c r="K10898" s="15">
        <v>-28.083087803629308</v>
      </c>
      <c r="P10898" s="49">
        <v>-12.324999999999999</v>
      </c>
      <c r="Q10898" s="15">
        <v>-3.649095226</v>
      </c>
      <c r="R10898" s="15">
        <v>-3.649095226</v>
      </c>
      <c r="S10898" s="15">
        <v>-56.166175607258616</v>
      </c>
      <c r="X10898" s="49">
        <v>-16.702699312</v>
      </c>
      <c r="Y10898" s="15">
        <v>-4.470853333</v>
      </c>
      <c r="Z10898" s="15">
        <v>-4.470853333</v>
      </c>
      <c r="AA10898" s="15">
        <v>-28.083087803629308</v>
      </c>
      <c r="AF10898" s="49">
        <v>-7.375</v>
      </c>
      <c r="AG10898" s="15">
        <v>4.1749999999999998</v>
      </c>
      <c r="AH10898" s="15">
        <v>4.1749999999999998</v>
      </c>
      <c r="AI10898" s="15">
        <v>-56.166175607258616</v>
      </c>
      <c r="AM10898" s="17"/>
    </row>
    <row r="10899" spans="1:39">
      <c r="A10899" s="7" t="s">
        <v>8304</v>
      </c>
      <c r="B10899" s="7">
        <v>3678</v>
      </c>
      <c r="C10899" s="29" t="s">
        <v>10028</v>
      </c>
      <c r="F10899" s="27" t="str">
        <f t="shared" si="170"/>
        <v>VIC3678EVERTON</v>
      </c>
      <c r="G10899" s="30">
        <v>10887</v>
      </c>
      <c r="H10899" s="49">
        <v>-19</v>
      </c>
      <c r="I10899" s="15">
        <v>-6.2982213170000003</v>
      </c>
      <c r="J10899" s="15">
        <v>-6.2982213170000003</v>
      </c>
      <c r="K10899" s="15">
        <v>-26.834356423324056</v>
      </c>
      <c r="P10899" s="49">
        <v>-12.324999999999999</v>
      </c>
      <c r="Q10899" s="15">
        <v>-3.649095226</v>
      </c>
      <c r="R10899" s="15">
        <v>-3.649095226</v>
      </c>
      <c r="S10899" s="15">
        <v>-53.668712846648113</v>
      </c>
      <c r="X10899" s="49">
        <v>-16.702699312</v>
      </c>
      <c r="Y10899" s="15">
        <v>-4.470853333</v>
      </c>
      <c r="Z10899" s="15">
        <v>-4.470853333</v>
      </c>
      <c r="AA10899" s="15">
        <v>-26.834356423324056</v>
      </c>
      <c r="AF10899" s="49">
        <v>-7.375</v>
      </c>
      <c r="AG10899" s="15">
        <v>4.1749999999999998</v>
      </c>
      <c r="AH10899" s="15">
        <v>4.1749999999999998</v>
      </c>
      <c r="AI10899" s="15">
        <v>-53.668712846648113</v>
      </c>
      <c r="AM10899" s="17"/>
    </row>
    <row r="10900" spans="1:39">
      <c r="A10900" s="7" t="s">
        <v>8304</v>
      </c>
      <c r="B10900" s="7">
        <v>3678</v>
      </c>
      <c r="C10900" s="29" t="s">
        <v>10029</v>
      </c>
      <c r="F10900" s="27" t="str">
        <f t="shared" si="170"/>
        <v>VIC3678EVERTON UPPER</v>
      </c>
      <c r="G10900" s="30">
        <v>10888</v>
      </c>
      <c r="H10900" s="49">
        <v>-19</v>
      </c>
      <c r="I10900" s="15">
        <v>-6.2982213170000003</v>
      </c>
      <c r="J10900" s="15">
        <v>-6.2982213170000003</v>
      </c>
      <c r="K10900" s="15">
        <v>-28.083087803629308</v>
      </c>
      <c r="P10900" s="49">
        <v>-12.324999999999999</v>
      </c>
      <c r="Q10900" s="15">
        <v>-3.649095226</v>
      </c>
      <c r="R10900" s="15">
        <v>-3.649095226</v>
      </c>
      <c r="S10900" s="15">
        <v>-56.166175607258616</v>
      </c>
      <c r="X10900" s="49">
        <v>-16.702699312</v>
      </c>
      <c r="Y10900" s="15">
        <v>-4.470853333</v>
      </c>
      <c r="Z10900" s="15">
        <v>-4.470853333</v>
      </c>
      <c r="AA10900" s="15">
        <v>-28.083087803629308</v>
      </c>
      <c r="AF10900" s="49">
        <v>-7.375</v>
      </c>
      <c r="AG10900" s="15">
        <v>4.1749999999999998</v>
      </c>
      <c r="AH10900" s="15">
        <v>4.1749999999999998</v>
      </c>
      <c r="AI10900" s="15">
        <v>-56.166175607258616</v>
      </c>
      <c r="AM10900" s="17"/>
    </row>
    <row r="10901" spans="1:39">
      <c r="A10901" s="7" t="s">
        <v>8304</v>
      </c>
      <c r="B10901" s="7">
        <v>3678</v>
      </c>
      <c r="C10901" s="29" t="s">
        <v>1703</v>
      </c>
      <c r="F10901" s="27" t="str">
        <f t="shared" si="170"/>
        <v>VIC3678KILLAWARRA</v>
      </c>
      <c r="G10901" s="30">
        <v>10889</v>
      </c>
      <c r="H10901" s="49">
        <v>-19</v>
      </c>
      <c r="I10901" s="15">
        <v>-6.2982213170000003</v>
      </c>
      <c r="J10901" s="15">
        <v>-6.2982213170000003</v>
      </c>
      <c r="K10901" s="15">
        <v>-28.083087803629308</v>
      </c>
      <c r="P10901" s="49">
        <v>-12.324999999999999</v>
      </c>
      <c r="Q10901" s="15">
        <v>-3.649095226</v>
      </c>
      <c r="R10901" s="15">
        <v>-3.649095226</v>
      </c>
      <c r="S10901" s="15">
        <v>-56.166175607258616</v>
      </c>
      <c r="X10901" s="49">
        <v>-16.702699312</v>
      </c>
      <c r="Y10901" s="15">
        <v>-4.470853333</v>
      </c>
      <c r="Z10901" s="15">
        <v>-4.470853333</v>
      </c>
      <c r="AA10901" s="15">
        <v>-28.083087803629308</v>
      </c>
      <c r="AF10901" s="49">
        <v>-7.375</v>
      </c>
      <c r="AG10901" s="15">
        <v>4.1749999999999998</v>
      </c>
      <c r="AH10901" s="15">
        <v>4.1749999999999998</v>
      </c>
      <c r="AI10901" s="15">
        <v>-56.166175607258616</v>
      </c>
      <c r="AM10901" s="17"/>
    </row>
    <row r="10902" spans="1:39">
      <c r="A10902" s="7" t="s">
        <v>8304</v>
      </c>
      <c r="B10902" s="7">
        <v>3678</v>
      </c>
      <c r="C10902" s="29" t="s">
        <v>10030</v>
      </c>
      <c r="F10902" s="27" t="str">
        <f t="shared" si="170"/>
        <v>VIC3678KING VALLEY</v>
      </c>
      <c r="G10902" s="30">
        <v>10890</v>
      </c>
      <c r="H10902" s="49">
        <v>-19</v>
      </c>
      <c r="I10902" s="15">
        <v>-6.2982213170000003</v>
      </c>
      <c r="J10902" s="15">
        <v>-6.2982213170000003</v>
      </c>
      <c r="K10902" s="15">
        <v>-28.083087803629308</v>
      </c>
      <c r="P10902" s="49">
        <v>-12.324999999999999</v>
      </c>
      <c r="Q10902" s="15">
        <v>-3.649095226</v>
      </c>
      <c r="R10902" s="15">
        <v>-3.649095226</v>
      </c>
      <c r="S10902" s="15">
        <v>-56.166175607258616</v>
      </c>
      <c r="X10902" s="49">
        <v>-16.702699312</v>
      </c>
      <c r="Y10902" s="15">
        <v>-4.470853333</v>
      </c>
      <c r="Z10902" s="15">
        <v>-4.470853333</v>
      </c>
      <c r="AA10902" s="15">
        <v>-28.083087803629308</v>
      </c>
      <c r="AF10902" s="49">
        <v>-3.375</v>
      </c>
      <c r="AG10902" s="15">
        <v>4.1749999999999998</v>
      </c>
      <c r="AH10902" s="15">
        <v>4.1749999999999998</v>
      </c>
      <c r="AI10902" s="15">
        <v>-56.166175607258616</v>
      </c>
      <c r="AM10902" s="17"/>
    </row>
    <row r="10903" spans="1:39">
      <c r="A10903" s="7" t="s">
        <v>8304</v>
      </c>
      <c r="B10903" s="7">
        <v>3678</v>
      </c>
      <c r="C10903" s="29" t="s">
        <v>10031</v>
      </c>
      <c r="F10903" s="27" t="str">
        <f t="shared" si="170"/>
        <v>VIC3678LACEBY</v>
      </c>
      <c r="G10903" s="30">
        <v>10891</v>
      </c>
      <c r="H10903" s="49">
        <v>-19</v>
      </c>
      <c r="I10903" s="15">
        <v>-6.2982213170000003</v>
      </c>
      <c r="J10903" s="15">
        <v>-6.2982213170000003</v>
      </c>
      <c r="K10903" s="15">
        <v>-28.083087803629308</v>
      </c>
      <c r="P10903" s="49">
        <v>-12.324999999999999</v>
      </c>
      <c r="Q10903" s="15">
        <v>-3.649095226</v>
      </c>
      <c r="R10903" s="15">
        <v>-3.649095226</v>
      </c>
      <c r="S10903" s="15">
        <v>-56.166175607258616</v>
      </c>
      <c r="X10903" s="49">
        <v>-16.702699312</v>
      </c>
      <c r="Y10903" s="15">
        <v>-4.470853333</v>
      </c>
      <c r="Z10903" s="15">
        <v>-4.470853333</v>
      </c>
      <c r="AA10903" s="15">
        <v>-28.083087803629308</v>
      </c>
      <c r="AF10903" s="49">
        <v>-7.375</v>
      </c>
      <c r="AG10903" s="15">
        <v>4.1749999999999998</v>
      </c>
      <c r="AH10903" s="15">
        <v>4.1749999999999998</v>
      </c>
      <c r="AI10903" s="15">
        <v>-56.166175607258616</v>
      </c>
      <c r="AM10903" s="17"/>
    </row>
    <row r="10904" spans="1:39">
      <c r="A10904" s="7" t="s">
        <v>8304</v>
      </c>
      <c r="B10904" s="7">
        <v>3678</v>
      </c>
      <c r="C10904" s="29" t="s">
        <v>10032</v>
      </c>
      <c r="F10904" s="27" t="str">
        <f t="shared" si="170"/>
        <v>VIC3678LONDRIGAN</v>
      </c>
      <c r="G10904" s="30">
        <v>10892</v>
      </c>
      <c r="H10904" s="49">
        <v>-19</v>
      </c>
      <c r="I10904" s="15">
        <v>-6.2982213170000003</v>
      </c>
      <c r="J10904" s="15">
        <v>-6.2982213170000003</v>
      </c>
      <c r="K10904" s="15">
        <v>-28.083087803629308</v>
      </c>
      <c r="P10904" s="49">
        <v>-12.324999999999999</v>
      </c>
      <c r="Q10904" s="15">
        <v>-3.649095226</v>
      </c>
      <c r="R10904" s="15">
        <v>-3.649095226</v>
      </c>
      <c r="S10904" s="15">
        <v>-56.166175607258616</v>
      </c>
      <c r="X10904" s="49">
        <v>-16.702699312</v>
      </c>
      <c r="Y10904" s="15">
        <v>-4.470853333</v>
      </c>
      <c r="Z10904" s="15">
        <v>-4.470853333</v>
      </c>
      <c r="AA10904" s="15">
        <v>-28.083087803629308</v>
      </c>
      <c r="AF10904" s="49">
        <v>-7.375</v>
      </c>
      <c r="AG10904" s="15">
        <v>4.1749999999999998</v>
      </c>
      <c r="AH10904" s="15">
        <v>4.1749999999999998</v>
      </c>
      <c r="AI10904" s="15">
        <v>-56.166175607258616</v>
      </c>
      <c r="AM10904" s="17"/>
    </row>
    <row r="10905" spans="1:39">
      <c r="A10905" s="7" t="s">
        <v>8304</v>
      </c>
      <c r="B10905" s="7">
        <v>3678</v>
      </c>
      <c r="C10905" s="29" t="s">
        <v>10033</v>
      </c>
      <c r="F10905" s="27" t="str">
        <f t="shared" si="170"/>
        <v>VIC3678MARKWOOD</v>
      </c>
      <c r="G10905" s="30">
        <v>10893</v>
      </c>
      <c r="H10905" s="49">
        <v>-19</v>
      </c>
      <c r="I10905" s="15">
        <v>-6.2982213170000003</v>
      </c>
      <c r="J10905" s="15">
        <v>-6.2982213170000003</v>
      </c>
      <c r="K10905" s="15">
        <v>-28.083087803629308</v>
      </c>
      <c r="P10905" s="49">
        <v>-12.324999999999999</v>
      </c>
      <c r="Q10905" s="15">
        <v>-3.649095226</v>
      </c>
      <c r="R10905" s="15">
        <v>-3.649095226</v>
      </c>
      <c r="S10905" s="15">
        <v>-56.166175607258616</v>
      </c>
      <c r="X10905" s="49">
        <v>-16.702699312</v>
      </c>
      <c r="Y10905" s="15">
        <v>-4.470853333</v>
      </c>
      <c r="Z10905" s="15">
        <v>-4.470853333</v>
      </c>
      <c r="AA10905" s="15">
        <v>-28.083087803629308</v>
      </c>
      <c r="AF10905" s="49">
        <v>-7.375</v>
      </c>
      <c r="AG10905" s="15">
        <v>4.1749999999999998</v>
      </c>
      <c r="AH10905" s="15">
        <v>4.1749999999999998</v>
      </c>
      <c r="AI10905" s="15">
        <v>-56.166175607258616</v>
      </c>
      <c r="AM10905" s="17"/>
    </row>
    <row r="10906" spans="1:39">
      <c r="A10906" s="7" t="s">
        <v>8304</v>
      </c>
      <c r="B10906" s="7">
        <v>3678</v>
      </c>
      <c r="C10906" s="29" t="s">
        <v>10034</v>
      </c>
      <c r="F10906" s="27" t="str">
        <f t="shared" si="170"/>
        <v>VIC3678MEADOW CREEK</v>
      </c>
      <c r="G10906" s="30">
        <v>10894</v>
      </c>
      <c r="H10906" s="49">
        <v>-19</v>
      </c>
      <c r="I10906" s="15">
        <v>-6.2982213170000003</v>
      </c>
      <c r="J10906" s="15">
        <v>-6.2982213170000003</v>
      </c>
      <c r="K10906" s="15">
        <v>-28.083087803629308</v>
      </c>
      <c r="P10906" s="49">
        <v>-12.324999999999999</v>
      </c>
      <c r="Q10906" s="15">
        <v>-3.649095226</v>
      </c>
      <c r="R10906" s="15">
        <v>-3.649095226</v>
      </c>
      <c r="S10906" s="15">
        <v>-56.166175607258616</v>
      </c>
      <c r="X10906" s="49">
        <v>-16.702699312</v>
      </c>
      <c r="Y10906" s="15">
        <v>-4.470853333</v>
      </c>
      <c r="Z10906" s="15">
        <v>-4.470853333</v>
      </c>
      <c r="AA10906" s="15">
        <v>-28.083087803629308</v>
      </c>
      <c r="AF10906" s="49">
        <v>-7.375</v>
      </c>
      <c r="AG10906" s="15">
        <v>4.1749999999999998</v>
      </c>
      <c r="AH10906" s="15">
        <v>4.1749999999999998</v>
      </c>
      <c r="AI10906" s="15">
        <v>-56.166175607258616</v>
      </c>
      <c r="AM10906" s="17"/>
    </row>
    <row r="10907" spans="1:39">
      <c r="A10907" s="7" t="s">
        <v>8304</v>
      </c>
      <c r="B10907" s="7">
        <v>3678</v>
      </c>
      <c r="C10907" s="29" t="s">
        <v>10035</v>
      </c>
      <c r="F10907" s="27" t="str">
        <f t="shared" si="170"/>
        <v>VIC3678MILAWA</v>
      </c>
      <c r="G10907" s="30">
        <v>10895</v>
      </c>
      <c r="H10907" s="49">
        <v>-19</v>
      </c>
      <c r="I10907" s="15">
        <v>-6.2982213170000003</v>
      </c>
      <c r="J10907" s="15">
        <v>-6.2982213170000003</v>
      </c>
      <c r="K10907" s="15">
        <v>-26.834356423324056</v>
      </c>
      <c r="P10907" s="49">
        <v>-12.324999999999999</v>
      </c>
      <c r="Q10907" s="15">
        <v>-3.649095226</v>
      </c>
      <c r="R10907" s="15">
        <v>-3.649095226</v>
      </c>
      <c r="S10907" s="15">
        <v>-53.668712846648113</v>
      </c>
      <c r="X10907" s="49">
        <v>-16.702699312</v>
      </c>
      <c r="Y10907" s="15">
        <v>-4.470853333</v>
      </c>
      <c r="Z10907" s="15">
        <v>-4.470853333</v>
      </c>
      <c r="AA10907" s="15">
        <v>-26.834356423324056</v>
      </c>
      <c r="AF10907" s="49">
        <v>-7.375</v>
      </c>
      <c r="AG10907" s="15">
        <v>4.1749999999999998</v>
      </c>
      <c r="AH10907" s="15">
        <v>4.1749999999999998</v>
      </c>
      <c r="AI10907" s="15">
        <v>-53.668712846648113</v>
      </c>
      <c r="AM10907" s="17"/>
    </row>
    <row r="10908" spans="1:39">
      <c r="A10908" s="7" t="s">
        <v>8304</v>
      </c>
      <c r="B10908" s="7">
        <v>3678</v>
      </c>
      <c r="C10908" s="29" t="s">
        <v>10036</v>
      </c>
      <c r="F10908" s="27" t="str">
        <f t="shared" si="170"/>
        <v>VIC3678NORTH WANGARATTA</v>
      </c>
      <c r="G10908" s="30">
        <v>10896</v>
      </c>
      <c r="H10908" s="49">
        <v>-19</v>
      </c>
      <c r="I10908" s="15">
        <v>-6.2982213170000003</v>
      </c>
      <c r="J10908" s="15">
        <v>-6.2982213170000003</v>
      </c>
      <c r="K10908" s="15">
        <v>-26.834356423324056</v>
      </c>
      <c r="P10908" s="49">
        <v>-12.324999999999999</v>
      </c>
      <c r="Q10908" s="15">
        <v>-3.649095226</v>
      </c>
      <c r="R10908" s="15">
        <v>-3.649095226</v>
      </c>
      <c r="S10908" s="15">
        <v>-53.668712846648113</v>
      </c>
      <c r="X10908" s="49">
        <v>-16.702699312</v>
      </c>
      <c r="Y10908" s="15">
        <v>-4.470853333</v>
      </c>
      <c r="Z10908" s="15">
        <v>-4.470853333</v>
      </c>
      <c r="AA10908" s="15">
        <v>-26.834356423324056</v>
      </c>
      <c r="AF10908" s="49">
        <v>-7.375</v>
      </c>
      <c r="AG10908" s="15">
        <v>4.1749999999999998</v>
      </c>
      <c r="AH10908" s="15">
        <v>4.1749999999999998</v>
      </c>
      <c r="AI10908" s="15">
        <v>-53.668712846648113</v>
      </c>
      <c r="AM10908" s="17"/>
    </row>
    <row r="10909" spans="1:39">
      <c r="A10909" s="7" t="s">
        <v>8304</v>
      </c>
      <c r="B10909" s="7">
        <v>3678</v>
      </c>
      <c r="C10909" s="29" t="s">
        <v>100</v>
      </c>
      <c r="F10909" s="27" t="str">
        <f t="shared" si="170"/>
        <v>VIC3678OXLEY</v>
      </c>
      <c r="G10909" s="30">
        <v>10897</v>
      </c>
      <c r="H10909" s="49">
        <v>-19</v>
      </c>
      <c r="I10909" s="15">
        <v>-6.2982213170000003</v>
      </c>
      <c r="J10909" s="15">
        <v>-6.2982213170000003</v>
      </c>
      <c r="K10909" s="15">
        <v>-26.834356423324056</v>
      </c>
      <c r="P10909" s="49">
        <v>-12.324999999999999</v>
      </c>
      <c r="Q10909" s="15">
        <v>-3.649095226</v>
      </c>
      <c r="R10909" s="15">
        <v>-3.649095226</v>
      </c>
      <c r="S10909" s="15">
        <v>-53.668712846648113</v>
      </c>
      <c r="X10909" s="49">
        <v>-16.702699312</v>
      </c>
      <c r="Y10909" s="15">
        <v>-4.470853333</v>
      </c>
      <c r="Z10909" s="15">
        <v>-4.470853333</v>
      </c>
      <c r="AA10909" s="15">
        <v>-26.834356423324056</v>
      </c>
      <c r="AF10909" s="49">
        <v>-7.375</v>
      </c>
      <c r="AG10909" s="15">
        <v>4.1749999999999998</v>
      </c>
      <c r="AH10909" s="15">
        <v>4.1749999999999998</v>
      </c>
      <c r="AI10909" s="15">
        <v>-53.668712846648113</v>
      </c>
      <c r="AM10909" s="17"/>
    </row>
    <row r="10910" spans="1:39">
      <c r="A10910" s="7" t="s">
        <v>8304</v>
      </c>
      <c r="B10910" s="7">
        <v>3678</v>
      </c>
      <c r="C10910" s="29" t="s">
        <v>10037</v>
      </c>
      <c r="F10910" s="27" t="str">
        <f t="shared" si="170"/>
        <v>VIC3678OXLEY FLATS</v>
      </c>
      <c r="G10910" s="30">
        <v>10898</v>
      </c>
      <c r="H10910" s="49">
        <v>-19</v>
      </c>
      <c r="I10910" s="15">
        <v>-6.2982213170000003</v>
      </c>
      <c r="J10910" s="15">
        <v>-6.2982213170000003</v>
      </c>
      <c r="K10910" s="15">
        <v>-26.834356423324056</v>
      </c>
      <c r="P10910" s="49">
        <v>-12.324999999999999</v>
      </c>
      <c r="Q10910" s="15">
        <v>-3.649095226</v>
      </c>
      <c r="R10910" s="15">
        <v>-3.649095226</v>
      </c>
      <c r="S10910" s="15">
        <v>-53.668712846648113</v>
      </c>
      <c r="X10910" s="49">
        <v>-16.702699312</v>
      </c>
      <c r="Y10910" s="15">
        <v>-4.470853333</v>
      </c>
      <c r="Z10910" s="15">
        <v>-4.470853333</v>
      </c>
      <c r="AA10910" s="15">
        <v>-26.834356423324056</v>
      </c>
      <c r="AF10910" s="49">
        <v>-7.375</v>
      </c>
      <c r="AG10910" s="15">
        <v>4.1749999999999998</v>
      </c>
      <c r="AH10910" s="15">
        <v>4.1749999999999998</v>
      </c>
      <c r="AI10910" s="15">
        <v>-53.668712846648113</v>
      </c>
      <c r="AM10910" s="17"/>
    </row>
    <row r="10911" spans="1:39">
      <c r="A10911" s="7" t="s">
        <v>8304</v>
      </c>
      <c r="B10911" s="7">
        <v>3678</v>
      </c>
      <c r="C10911" s="29" t="s">
        <v>10038</v>
      </c>
      <c r="F10911" s="27" t="str">
        <f t="shared" si="170"/>
        <v>VIC3678PEECHELBA</v>
      </c>
      <c r="G10911" s="30">
        <v>10899</v>
      </c>
      <c r="H10911" s="49">
        <v>-19</v>
      </c>
      <c r="I10911" s="15">
        <v>-6.2982213170000003</v>
      </c>
      <c r="J10911" s="15">
        <v>-6.2982213170000003</v>
      </c>
      <c r="K10911" s="15">
        <v>-26.834356423324056</v>
      </c>
      <c r="P10911" s="49">
        <v>-12.324999999999999</v>
      </c>
      <c r="Q10911" s="15">
        <v>-3.649095226</v>
      </c>
      <c r="R10911" s="15">
        <v>-3.649095226</v>
      </c>
      <c r="S10911" s="15">
        <v>-53.668712846648113</v>
      </c>
      <c r="X10911" s="49">
        <v>-16.702699312</v>
      </c>
      <c r="Y10911" s="15">
        <v>-4.470853333</v>
      </c>
      <c r="Z10911" s="15">
        <v>-4.470853333</v>
      </c>
      <c r="AA10911" s="15">
        <v>-26.834356423324056</v>
      </c>
      <c r="AF10911" s="49">
        <v>-7.375</v>
      </c>
      <c r="AG10911" s="15">
        <v>4.1749999999999998</v>
      </c>
      <c r="AH10911" s="15">
        <v>4.1749999999999998</v>
      </c>
      <c r="AI10911" s="15">
        <v>-53.668712846648113</v>
      </c>
      <c r="AM10911" s="17"/>
    </row>
    <row r="10912" spans="1:39">
      <c r="A10912" s="7" t="s">
        <v>8304</v>
      </c>
      <c r="B10912" s="7">
        <v>3678</v>
      </c>
      <c r="C10912" s="29" t="s">
        <v>10039</v>
      </c>
      <c r="F10912" s="27" t="str">
        <f t="shared" si="170"/>
        <v>VIC3678PEECHELBA EAST</v>
      </c>
      <c r="G10912" s="30">
        <v>10900</v>
      </c>
      <c r="H10912" s="49">
        <v>-19</v>
      </c>
      <c r="I10912" s="15">
        <v>-6.2982213170000003</v>
      </c>
      <c r="J10912" s="15">
        <v>-6.2982213170000003</v>
      </c>
      <c r="K10912" s="15">
        <v>-26.834356423324056</v>
      </c>
      <c r="P10912" s="49">
        <v>-12.324999999999999</v>
      </c>
      <c r="Q10912" s="15">
        <v>-3.649095226</v>
      </c>
      <c r="R10912" s="15">
        <v>-3.649095226</v>
      </c>
      <c r="S10912" s="15">
        <v>-53.668712846648113</v>
      </c>
      <c r="X10912" s="49">
        <v>-16.702699312</v>
      </c>
      <c r="Y10912" s="15">
        <v>-4.470853333</v>
      </c>
      <c r="Z10912" s="15">
        <v>-4.470853333</v>
      </c>
      <c r="AA10912" s="15">
        <v>-26.834356423324056</v>
      </c>
      <c r="AF10912" s="49">
        <v>-7.375</v>
      </c>
      <c r="AG10912" s="15">
        <v>4.1749999999999998</v>
      </c>
      <c r="AH10912" s="15">
        <v>4.1749999999999998</v>
      </c>
      <c r="AI10912" s="15">
        <v>-53.668712846648113</v>
      </c>
      <c r="AM10912" s="17"/>
    </row>
    <row r="10913" spans="1:39">
      <c r="A10913" s="7" t="s">
        <v>8304</v>
      </c>
      <c r="B10913" s="7">
        <v>3678</v>
      </c>
      <c r="C10913" s="29" t="s">
        <v>10040</v>
      </c>
      <c r="F10913" s="27" t="str">
        <f t="shared" si="170"/>
        <v>VIC3678ROSE RIVER</v>
      </c>
      <c r="G10913" s="30">
        <v>10901</v>
      </c>
      <c r="H10913" s="49">
        <v>-19</v>
      </c>
      <c r="I10913" s="15">
        <v>-6.2982213170000003</v>
      </c>
      <c r="J10913" s="15">
        <v>-6.2982213170000003</v>
      </c>
      <c r="K10913" s="15">
        <v>-26.834356423324056</v>
      </c>
      <c r="P10913" s="49">
        <v>-12.324999999999999</v>
      </c>
      <c r="Q10913" s="15">
        <v>-3.649095226</v>
      </c>
      <c r="R10913" s="15">
        <v>-3.649095226</v>
      </c>
      <c r="S10913" s="15">
        <v>-53.668712846648113</v>
      </c>
      <c r="X10913" s="49">
        <v>-16.702699312</v>
      </c>
      <c r="Y10913" s="15">
        <v>-4.470853333</v>
      </c>
      <c r="Z10913" s="15">
        <v>-4.470853333</v>
      </c>
      <c r="AA10913" s="15">
        <v>-26.834356423324056</v>
      </c>
      <c r="AF10913" s="49">
        <v>-7.375</v>
      </c>
      <c r="AG10913" s="15">
        <v>4.1749999999999998</v>
      </c>
      <c r="AH10913" s="15">
        <v>4.1749999999999998</v>
      </c>
      <c r="AI10913" s="15">
        <v>-53.668712846648113</v>
      </c>
      <c r="AM10913" s="17"/>
    </row>
    <row r="10914" spans="1:39">
      <c r="A10914" s="7" t="s">
        <v>8304</v>
      </c>
      <c r="B10914" s="7">
        <v>3678</v>
      </c>
      <c r="C10914" s="29" t="s">
        <v>10041</v>
      </c>
      <c r="F10914" s="27" t="str">
        <f t="shared" si="170"/>
        <v>VIC3678TARRAWINGEE</v>
      </c>
      <c r="G10914" s="30">
        <v>10902</v>
      </c>
      <c r="H10914" s="49">
        <v>-19</v>
      </c>
      <c r="I10914" s="15">
        <v>-6.2982213170000003</v>
      </c>
      <c r="J10914" s="15">
        <v>-6.2982213170000003</v>
      </c>
      <c r="K10914" s="15">
        <v>-8.1116436278669752</v>
      </c>
      <c r="P10914" s="49">
        <v>-12.324999999999999</v>
      </c>
      <c r="Q10914" s="15">
        <v>-3.649095226</v>
      </c>
      <c r="R10914" s="15">
        <v>-3.649095226</v>
      </c>
      <c r="S10914" s="15">
        <v>-16.22328725573395</v>
      </c>
      <c r="X10914" s="49">
        <v>-16.702699312</v>
      </c>
      <c r="Y10914" s="15">
        <v>-4.470853333</v>
      </c>
      <c r="Z10914" s="15">
        <v>-4.470853333</v>
      </c>
      <c r="AA10914" s="15">
        <v>-8.1116436278669752</v>
      </c>
      <c r="AF10914" s="49">
        <v>-4.8250000000000002</v>
      </c>
      <c r="AG10914" s="15">
        <v>4.1749999999999998</v>
      </c>
      <c r="AH10914" s="15">
        <v>4.1749999999999998</v>
      </c>
      <c r="AI10914" s="15">
        <v>-16.22328725573395</v>
      </c>
      <c r="AM10914" s="17"/>
    </row>
    <row r="10915" spans="1:39">
      <c r="A10915" s="7" t="s">
        <v>8304</v>
      </c>
      <c r="B10915" s="7">
        <v>3678</v>
      </c>
      <c r="C10915" s="29" t="s">
        <v>10042</v>
      </c>
      <c r="F10915" s="27" t="str">
        <f t="shared" si="170"/>
        <v>VIC3678WABONGA</v>
      </c>
      <c r="G10915" s="30">
        <v>10903</v>
      </c>
      <c r="H10915" s="49">
        <v>-19</v>
      </c>
      <c r="I10915" s="15">
        <v>-6.2982213170000003</v>
      </c>
      <c r="J10915" s="15">
        <v>-6.2982213170000003</v>
      </c>
      <c r="K10915" s="15">
        <v>-28.083087803629308</v>
      </c>
      <c r="P10915" s="49">
        <v>-12.324999999999999</v>
      </c>
      <c r="Q10915" s="15">
        <v>-3.649095226</v>
      </c>
      <c r="R10915" s="15">
        <v>-3.649095226</v>
      </c>
      <c r="S10915" s="15">
        <v>-56.166175607258616</v>
      </c>
      <c r="X10915" s="49">
        <v>-16.702699312</v>
      </c>
      <c r="Y10915" s="15">
        <v>-4.470853333</v>
      </c>
      <c r="Z10915" s="15">
        <v>-4.470853333</v>
      </c>
      <c r="AA10915" s="15">
        <v>-28.083087803629308</v>
      </c>
      <c r="AF10915" s="49">
        <v>-4.8250000000000002</v>
      </c>
      <c r="AG10915" s="15">
        <v>4.1749999999999998</v>
      </c>
      <c r="AH10915" s="15">
        <v>4.1749999999999998</v>
      </c>
      <c r="AI10915" s="15">
        <v>-56.166175607258616</v>
      </c>
      <c r="AM10915" s="17"/>
    </row>
    <row r="10916" spans="1:39">
      <c r="A10916" s="7" t="s">
        <v>8304</v>
      </c>
      <c r="B10916" s="7">
        <v>3678</v>
      </c>
      <c r="C10916" s="29" t="s">
        <v>10043</v>
      </c>
      <c r="F10916" s="27" t="str">
        <f t="shared" si="170"/>
        <v>VIC3678WALDARA</v>
      </c>
      <c r="G10916" s="30">
        <v>10904</v>
      </c>
      <c r="H10916" s="49">
        <v>-19</v>
      </c>
      <c r="I10916" s="15">
        <v>-6.2982213170000003</v>
      </c>
      <c r="J10916" s="15">
        <v>-6.2982213170000003</v>
      </c>
      <c r="K10916" s="15">
        <v>-26.834356423324056</v>
      </c>
      <c r="P10916" s="49">
        <v>-12.324999999999999</v>
      </c>
      <c r="Q10916" s="15">
        <v>-3.649095226</v>
      </c>
      <c r="R10916" s="15">
        <v>-3.649095226</v>
      </c>
      <c r="S10916" s="15">
        <v>-53.668712846648113</v>
      </c>
      <c r="X10916" s="49">
        <v>-16.702699312</v>
      </c>
      <c r="Y10916" s="15">
        <v>-4.470853333</v>
      </c>
      <c r="Z10916" s="15">
        <v>-4.470853333</v>
      </c>
      <c r="AA10916" s="15">
        <v>-26.834356423324056</v>
      </c>
      <c r="AF10916" s="49">
        <v>-4.8250000000000002</v>
      </c>
      <c r="AG10916" s="15">
        <v>4.1749999999999998</v>
      </c>
      <c r="AH10916" s="15">
        <v>4.1749999999999998</v>
      </c>
      <c r="AI10916" s="15">
        <v>-53.668712846648113</v>
      </c>
      <c r="AM10916" s="17"/>
    </row>
    <row r="10917" spans="1:39">
      <c r="A10917" s="7" t="s">
        <v>8304</v>
      </c>
      <c r="B10917" s="7">
        <v>3678</v>
      </c>
      <c r="C10917" s="29" t="s">
        <v>10044</v>
      </c>
      <c r="F10917" s="27" t="str">
        <f t="shared" si="170"/>
        <v>VIC3678WANGANDARY</v>
      </c>
      <c r="G10917" s="30">
        <v>10905</v>
      </c>
      <c r="H10917" s="49">
        <v>-19</v>
      </c>
      <c r="I10917" s="15">
        <v>-6.2982213170000003</v>
      </c>
      <c r="J10917" s="15">
        <v>-6.2982213170000003</v>
      </c>
      <c r="K10917" s="15">
        <v>-26.834356423324056</v>
      </c>
      <c r="P10917" s="49">
        <v>-12.324999999999999</v>
      </c>
      <c r="Q10917" s="15">
        <v>-3.649095226</v>
      </c>
      <c r="R10917" s="15">
        <v>-3.649095226</v>
      </c>
      <c r="S10917" s="15">
        <v>-53.668712846648113</v>
      </c>
      <c r="X10917" s="49">
        <v>-16.702699312</v>
      </c>
      <c r="Y10917" s="15">
        <v>-4.470853333</v>
      </c>
      <c r="Z10917" s="15">
        <v>-4.470853333</v>
      </c>
      <c r="AA10917" s="15">
        <v>-26.834356423324056</v>
      </c>
      <c r="AF10917" s="49">
        <v>-4.8250000000000002</v>
      </c>
      <c r="AG10917" s="15">
        <v>4.1749999999999998</v>
      </c>
      <c r="AH10917" s="15">
        <v>4.1749999999999998</v>
      </c>
      <c r="AI10917" s="15">
        <v>-53.668712846648113</v>
      </c>
      <c r="AM10917" s="17"/>
    </row>
    <row r="10918" spans="1:39">
      <c r="A10918" s="7" t="s">
        <v>8304</v>
      </c>
      <c r="B10918" s="7">
        <v>3678</v>
      </c>
      <c r="C10918" s="29" t="s">
        <v>10045</v>
      </c>
      <c r="F10918" s="27" t="str">
        <f t="shared" si="170"/>
        <v>VIC3678WANGARATTA FORWARD</v>
      </c>
      <c r="G10918" s="30">
        <v>10906</v>
      </c>
      <c r="H10918" s="49">
        <v>-19</v>
      </c>
      <c r="I10918" s="15">
        <v>-6.2982213170000003</v>
      </c>
      <c r="J10918" s="15">
        <v>-6.2982213170000003</v>
      </c>
      <c r="K10918" s="15">
        <v>-26.834356423324056</v>
      </c>
      <c r="P10918" s="49">
        <v>-12.324999999999999</v>
      </c>
      <c r="Q10918" s="15">
        <v>-3.649095226</v>
      </c>
      <c r="R10918" s="15">
        <v>-3.649095226</v>
      </c>
      <c r="S10918" s="15">
        <v>-53.668712846648113</v>
      </c>
      <c r="X10918" s="49">
        <v>-16.702699312</v>
      </c>
      <c r="Y10918" s="15">
        <v>-4.470853333</v>
      </c>
      <c r="Z10918" s="15">
        <v>-4.470853333</v>
      </c>
      <c r="AA10918" s="15">
        <v>-26.834356423324056</v>
      </c>
      <c r="AF10918" s="49">
        <v>-4.8250000000000002</v>
      </c>
      <c r="AG10918" s="15">
        <v>4.1749999999999998</v>
      </c>
      <c r="AH10918" s="15">
        <v>4.1749999999999998</v>
      </c>
      <c r="AI10918" s="15">
        <v>-53.668712846648113</v>
      </c>
      <c r="AM10918" s="17"/>
    </row>
    <row r="10919" spans="1:39">
      <c r="A10919" s="7" t="s">
        <v>8304</v>
      </c>
      <c r="B10919" s="7">
        <v>3678</v>
      </c>
      <c r="C10919" s="29" t="s">
        <v>10046</v>
      </c>
      <c r="F10919" s="27" t="str">
        <f t="shared" si="170"/>
        <v>VIC3678WANGARATTA NORTH</v>
      </c>
      <c r="G10919" s="30">
        <v>10907</v>
      </c>
      <c r="H10919" s="49">
        <v>-22.3</v>
      </c>
      <c r="I10919" s="15">
        <v>-6.2982213170000003</v>
      </c>
      <c r="J10919" s="15">
        <v>-6.2982213170000003</v>
      </c>
      <c r="K10919" s="15">
        <v>-26.834356423324056</v>
      </c>
      <c r="P10919" s="49">
        <v>-7.5</v>
      </c>
      <c r="Q10919" s="15">
        <v>-3.649095226</v>
      </c>
      <c r="R10919" s="15">
        <v>-3.649095226</v>
      </c>
      <c r="S10919" s="15">
        <v>-53.668712846648113</v>
      </c>
      <c r="X10919" s="49">
        <v>19.364999999999998</v>
      </c>
      <c r="Y10919" s="15">
        <v>-4.470853333</v>
      </c>
      <c r="Z10919" s="15">
        <v>-4.470853333</v>
      </c>
      <c r="AA10919" s="15">
        <v>-26.834356423324056</v>
      </c>
      <c r="AF10919" s="49">
        <v>-0.5</v>
      </c>
      <c r="AG10919" s="15">
        <v>4.1749999999999998</v>
      </c>
      <c r="AH10919" s="15">
        <v>4.1749999999999998</v>
      </c>
      <c r="AI10919" s="15">
        <v>-53.668712846648113</v>
      </c>
      <c r="AM10919" s="17"/>
    </row>
    <row r="10920" spans="1:39">
      <c r="A10920" s="7" t="s">
        <v>8304</v>
      </c>
      <c r="B10920" s="7">
        <v>3678</v>
      </c>
      <c r="C10920" s="29" t="s">
        <v>10047</v>
      </c>
      <c r="F10920" s="27" t="str">
        <f t="shared" si="170"/>
        <v>VIC3678WANGARATTA SOUTH</v>
      </c>
      <c r="G10920" s="30">
        <v>10908</v>
      </c>
      <c r="H10920" s="49">
        <v>-19</v>
      </c>
      <c r="I10920" s="15">
        <v>-6.2982213170000003</v>
      </c>
      <c r="J10920" s="15">
        <v>-6.2982213170000003</v>
      </c>
      <c r="K10920" s="15">
        <v>-26.834356423324056</v>
      </c>
      <c r="P10920" s="49">
        <v>-12.324999999999999</v>
      </c>
      <c r="Q10920" s="15">
        <v>-3.649095226</v>
      </c>
      <c r="R10920" s="15">
        <v>-3.649095226</v>
      </c>
      <c r="S10920" s="15">
        <v>-53.668712846648113</v>
      </c>
      <c r="X10920" s="49">
        <v>-16.702699312</v>
      </c>
      <c r="Y10920" s="15">
        <v>-4.470853333</v>
      </c>
      <c r="Z10920" s="15">
        <v>-4.470853333</v>
      </c>
      <c r="AA10920" s="15">
        <v>-26.834356423324056</v>
      </c>
      <c r="AF10920" s="49">
        <v>-4.8250000000000002</v>
      </c>
      <c r="AG10920" s="15">
        <v>4.1749999999999998</v>
      </c>
      <c r="AH10920" s="15">
        <v>4.1749999999999998</v>
      </c>
      <c r="AI10920" s="15">
        <v>-53.668712846648113</v>
      </c>
      <c r="AM10920" s="17"/>
    </row>
    <row r="10921" spans="1:39">
      <c r="A10921" s="7" t="s">
        <v>8304</v>
      </c>
      <c r="B10921" s="7">
        <v>3678</v>
      </c>
      <c r="C10921" s="29" t="s">
        <v>10048</v>
      </c>
      <c r="F10921" s="27" t="str">
        <f t="shared" si="170"/>
        <v>VIC3678WHITLANDS</v>
      </c>
      <c r="G10921" s="30">
        <v>10909</v>
      </c>
      <c r="H10921" s="49">
        <v>-19</v>
      </c>
      <c r="I10921" s="15">
        <v>-6.2982213170000003</v>
      </c>
      <c r="J10921" s="15">
        <v>-6.2982213170000003</v>
      </c>
      <c r="K10921" s="15">
        <v>-12.130231775700953</v>
      </c>
      <c r="P10921" s="49">
        <v>-12.324999999999999</v>
      </c>
      <c r="Q10921" s="15">
        <v>-3.649095226</v>
      </c>
      <c r="R10921" s="15">
        <v>-3.649095226</v>
      </c>
      <c r="S10921" s="15">
        <v>-24.260463551401905</v>
      </c>
      <c r="X10921" s="49">
        <v>-16.702699312</v>
      </c>
      <c r="Y10921" s="15">
        <v>-4.470853333</v>
      </c>
      <c r="Z10921" s="15">
        <v>-4.470853333</v>
      </c>
      <c r="AA10921" s="15">
        <v>-12.130231775700953</v>
      </c>
      <c r="AF10921" s="49">
        <v>-4.8250000000000002</v>
      </c>
      <c r="AG10921" s="15">
        <v>4.1749999999999998</v>
      </c>
      <c r="AH10921" s="15">
        <v>4.1749999999999998</v>
      </c>
      <c r="AI10921" s="15">
        <v>-24.260463551401905</v>
      </c>
      <c r="AM10921" s="17"/>
    </row>
    <row r="10922" spans="1:39">
      <c r="A10922" s="7" t="s">
        <v>8304</v>
      </c>
      <c r="B10922" s="7">
        <v>3682</v>
      </c>
      <c r="C10922" s="29" t="s">
        <v>10049</v>
      </c>
      <c r="F10922" s="27" t="str">
        <f t="shared" si="170"/>
        <v>VIC3682BORALMA</v>
      </c>
      <c r="G10922" s="30">
        <v>10910</v>
      </c>
      <c r="H10922" s="49">
        <v>-19</v>
      </c>
      <c r="I10922" s="15">
        <v>-6.077721317</v>
      </c>
      <c r="J10922" s="15">
        <v>-6.077721317</v>
      </c>
      <c r="K10922" s="15">
        <v>-26.834356423324056</v>
      </c>
      <c r="P10922" s="49">
        <v>-12.324999999999999</v>
      </c>
      <c r="Q10922" s="15">
        <v>-3.4752208329999998</v>
      </c>
      <c r="R10922" s="15">
        <v>-3.4752208329999998</v>
      </c>
      <c r="S10922" s="15">
        <v>-53.668712846648113</v>
      </c>
      <c r="X10922" s="49">
        <v>-16.702699312</v>
      </c>
      <c r="Y10922" s="15">
        <v>-4.2543223330000002</v>
      </c>
      <c r="Z10922" s="15">
        <v>-4.2543223330000002</v>
      </c>
      <c r="AA10922" s="15">
        <v>-26.834356423324056</v>
      </c>
      <c r="AF10922" s="49">
        <v>-4.8250000000000002</v>
      </c>
      <c r="AG10922" s="15">
        <v>-7.375</v>
      </c>
      <c r="AH10922" s="15">
        <v>-7.375</v>
      </c>
      <c r="AI10922" s="15">
        <v>-53.668712846648113</v>
      </c>
      <c r="AM10922" s="17"/>
    </row>
    <row r="10923" spans="1:39">
      <c r="A10923" s="7" t="s">
        <v>8304</v>
      </c>
      <c r="B10923" s="7">
        <v>3682</v>
      </c>
      <c r="C10923" s="29" t="s">
        <v>10050</v>
      </c>
      <c r="F10923" s="27" t="str">
        <f t="shared" si="170"/>
        <v>VIC3682LILLIPUT</v>
      </c>
      <c r="G10923" s="30">
        <v>10911</v>
      </c>
      <c r="H10923" s="49">
        <v>911</v>
      </c>
      <c r="I10923" s="15">
        <v>-6.077721317</v>
      </c>
      <c r="J10923" s="15">
        <v>-6.077721317</v>
      </c>
      <c r="K10923" s="15">
        <v>-28.083087803629308</v>
      </c>
      <c r="P10923" s="49">
        <v>911</v>
      </c>
      <c r="Q10923" s="15">
        <v>-3.4752208329999998</v>
      </c>
      <c r="R10923" s="15">
        <v>-3.4752208329999998</v>
      </c>
      <c r="S10923" s="15">
        <v>-56.166175607258616</v>
      </c>
      <c r="X10923" s="49">
        <v>911</v>
      </c>
      <c r="Y10923" s="15">
        <v>-4.2543223330000002</v>
      </c>
      <c r="Z10923" s="15">
        <v>-4.2543223330000002</v>
      </c>
      <c r="AA10923" s="15">
        <v>-28.083087803629308</v>
      </c>
      <c r="AF10923" s="49">
        <v>911</v>
      </c>
      <c r="AG10923" s="15">
        <v>-7.375</v>
      </c>
      <c r="AH10923" s="15">
        <v>-7.375</v>
      </c>
      <c r="AI10923" s="15">
        <v>-56.166175607258616</v>
      </c>
      <c r="AM10923" s="17"/>
    </row>
    <row r="10924" spans="1:39">
      <c r="A10924" s="7" t="s">
        <v>8304</v>
      </c>
      <c r="B10924" s="7">
        <v>3682</v>
      </c>
      <c r="C10924" s="29" t="s">
        <v>10051</v>
      </c>
      <c r="F10924" s="27" t="str">
        <f t="shared" si="170"/>
        <v>VIC3682NORONG</v>
      </c>
      <c r="G10924" s="30">
        <v>10912</v>
      </c>
      <c r="H10924" s="49">
        <v>-19</v>
      </c>
      <c r="I10924" s="15">
        <v>-6.077721317</v>
      </c>
      <c r="J10924" s="15">
        <v>-6.077721317</v>
      </c>
      <c r="K10924" s="15">
        <v>-28.083087803629308</v>
      </c>
      <c r="P10924" s="49">
        <v>-12.324999999999999</v>
      </c>
      <c r="Q10924" s="15">
        <v>-3.4752208329999998</v>
      </c>
      <c r="R10924" s="15">
        <v>-3.4752208329999998</v>
      </c>
      <c r="S10924" s="15">
        <v>-56.166175607258616</v>
      </c>
      <c r="X10924" s="49">
        <v>-16.702699312</v>
      </c>
      <c r="Y10924" s="15">
        <v>-4.2543223330000002</v>
      </c>
      <c r="Z10924" s="15">
        <v>-4.2543223330000002</v>
      </c>
      <c r="AA10924" s="15">
        <v>-28.083087803629308</v>
      </c>
      <c r="AF10924" s="49">
        <v>-4.8250000000000002</v>
      </c>
      <c r="AG10924" s="15">
        <v>-7.375</v>
      </c>
      <c r="AH10924" s="15">
        <v>-7.375</v>
      </c>
      <c r="AI10924" s="15">
        <v>-56.166175607258616</v>
      </c>
      <c r="AM10924" s="17"/>
    </row>
    <row r="10925" spans="1:39">
      <c r="A10925" s="7" t="s">
        <v>8304</v>
      </c>
      <c r="B10925" s="7">
        <v>3682</v>
      </c>
      <c r="C10925" s="29" t="s">
        <v>10052</v>
      </c>
      <c r="F10925" s="27" t="str">
        <f t="shared" si="170"/>
        <v>VIC3682SPRINGHURST</v>
      </c>
      <c r="G10925" s="30">
        <v>10913</v>
      </c>
      <c r="H10925" s="49">
        <v>-19</v>
      </c>
      <c r="I10925" s="15">
        <v>-6.077721317</v>
      </c>
      <c r="J10925" s="15">
        <v>-6.077721317</v>
      </c>
      <c r="K10925" s="15">
        <v>-26.834356423324056</v>
      </c>
      <c r="P10925" s="49">
        <v>-12.324999999999999</v>
      </c>
      <c r="Q10925" s="15">
        <v>-3.4752208329999998</v>
      </c>
      <c r="R10925" s="15">
        <v>-3.4752208329999998</v>
      </c>
      <c r="S10925" s="15">
        <v>-53.668712846648113</v>
      </c>
      <c r="X10925" s="49">
        <v>-16.702699312</v>
      </c>
      <c r="Y10925" s="15">
        <v>-4.2543223330000002</v>
      </c>
      <c r="Z10925" s="15">
        <v>-4.2543223330000002</v>
      </c>
      <c r="AA10925" s="15">
        <v>-26.834356423324056</v>
      </c>
      <c r="AF10925" s="49">
        <v>-4.8250000000000002</v>
      </c>
      <c r="AG10925" s="15">
        <v>-7.375</v>
      </c>
      <c r="AH10925" s="15">
        <v>-7.375</v>
      </c>
      <c r="AI10925" s="15">
        <v>-53.668712846648113</v>
      </c>
      <c r="AM10925" s="17"/>
    </row>
    <row r="10926" spans="1:39">
      <c r="A10926" s="7" t="s">
        <v>8304</v>
      </c>
      <c r="B10926" s="7">
        <v>3683</v>
      </c>
      <c r="C10926" s="29" t="s">
        <v>10053</v>
      </c>
      <c r="F10926" s="27" t="str">
        <f t="shared" si="170"/>
        <v>VIC3683CHILTERN</v>
      </c>
      <c r="G10926" s="30">
        <v>10914</v>
      </c>
      <c r="H10926" s="49">
        <v>-19</v>
      </c>
      <c r="I10926" s="15">
        <v>-6.077721317</v>
      </c>
      <c r="J10926" s="15">
        <v>-6.077721317</v>
      </c>
      <c r="K10926" s="15">
        <v>-26.834356423324056</v>
      </c>
      <c r="P10926" s="49">
        <v>-12.324999999999999</v>
      </c>
      <c r="Q10926" s="15">
        <v>-3.4752208329999998</v>
      </c>
      <c r="R10926" s="15">
        <v>-3.4752208329999998</v>
      </c>
      <c r="S10926" s="15">
        <v>-53.668712846648113</v>
      </c>
      <c r="X10926" s="49">
        <v>-16.702699312</v>
      </c>
      <c r="Y10926" s="15">
        <v>-4.2543223330000002</v>
      </c>
      <c r="Z10926" s="15">
        <v>-4.2543223330000002</v>
      </c>
      <c r="AA10926" s="15">
        <v>-26.834356423324056</v>
      </c>
      <c r="AF10926" s="49">
        <v>-7.375</v>
      </c>
      <c r="AG10926" s="15">
        <v>-7.375</v>
      </c>
      <c r="AH10926" s="15">
        <v>-7.375</v>
      </c>
      <c r="AI10926" s="15">
        <v>-53.668712846648113</v>
      </c>
      <c r="AM10926" s="17"/>
    </row>
    <row r="10927" spans="1:39">
      <c r="A10927" s="7" t="s">
        <v>8304</v>
      </c>
      <c r="B10927" s="7">
        <v>3683</v>
      </c>
      <c r="C10927" s="29" t="s">
        <v>10054</v>
      </c>
      <c r="F10927" s="27" t="str">
        <f t="shared" si="170"/>
        <v>VIC3683CHILTERN VALLEY</v>
      </c>
      <c r="G10927" s="30">
        <v>10915</v>
      </c>
      <c r="H10927" s="49">
        <v>-19</v>
      </c>
      <c r="I10927" s="15">
        <v>-6.077721317</v>
      </c>
      <c r="J10927" s="15">
        <v>-6.077721317</v>
      </c>
      <c r="K10927" s="15">
        <v>-28.083087803629308</v>
      </c>
      <c r="P10927" s="49">
        <v>-12.324999999999999</v>
      </c>
      <c r="Q10927" s="15">
        <v>-3.4752208329999998</v>
      </c>
      <c r="R10927" s="15">
        <v>-3.4752208329999998</v>
      </c>
      <c r="S10927" s="15">
        <v>-56.166175607258616</v>
      </c>
      <c r="X10927" s="49">
        <v>-16.702699312</v>
      </c>
      <c r="Y10927" s="15">
        <v>-4.2543223330000002</v>
      </c>
      <c r="Z10927" s="15">
        <v>-4.2543223330000002</v>
      </c>
      <c r="AA10927" s="15">
        <v>-28.083087803629308</v>
      </c>
      <c r="AF10927" s="49">
        <v>-7.375</v>
      </c>
      <c r="AG10927" s="15">
        <v>-7.375</v>
      </c>
      <c r="AH10927" s="15">
        <v>-7.375</v>
      </c>
      <c r="AI10927" s="15">
        <v>-56.166175607258616</v>
      </c>
      <c r="AM10927" s="17"/>
    </row>
    <row r="10928" spans="1:39">
      <c r="A10928" s="7" t="s">
        <v>8304</v>
      </c>
      <c r="B10928" s="7">
        <v>3683</v>
      </c>
      <c r="C10928" s="29" t="s">
        <v>10055</v>
      </c>
      <c r="F10928" s="27" t="str">
        <f t="shared" si="170"/>
        <v>VIC3683CORNISHTOWN</v>
      </c>
      <c r="G10928" s="30">
        <v>10916</v>
      </c>
      <c r="H10928" s="49">
        <v>-19</v>
      </c>
      <c r="I10928" s="15">
        <v>-6.077721317</v>
      </c>
      <c r="J10928" s="15">
        <v>-6.077721317</v>
      </c>
      <c r="K10928" s="15">
        <v>-28.083087803629308</v>
      </c>
      <c r="P10928" s="49">
        <v>-12.324999999999999</v>
      </c>
      <c r="Q10928" s="15">
        <v>-3.4752208329999998</v>
      </c>
      <c r="R10928" s="15">
        <v>-3.4752208329999998</v>
      </c>
      <c r="S10928" s="15">
        <v>-56.166175607258616</v>
      </c>
      <c r="X10928" s="49">
        <v>-16.702699312</v>
      </c>
      <c r="Y10928" s="15">
        <v>-4.2543223330000002</v>
      </c>
      <c r="Z10928" s="15">
        <v>-4.2543223330000002</v>
      </c>
      <c r="AA10928" s="15">
        <v>-28.083087803629308</v>
      </c>
      <c r="AF10928" s="49">
        <v>-7.375</v>
      </c>
      <c r="AG10928" s="15">
        <v>-7.375</v>
      </c>
      <c r="AH10928" s="15">
        <v>-7.375</v>
      </c>
      <c r="AI10928" s="15">
        <v>-56.166175607258616</v>
      </c>
      <c r="AM10928" s="17"/>
    </row>
    <row r="10929" spans="1:39">
      <c r="A10929" s="7" t="s">
        <v>8304</v>
      </c>
      <c r="B10929" s="7">
        <v>3685</v>
      </c>
      <c r="C10929" s="29" t="s">
        <v>10056</v>
      </c>
      <c r="F10929" s="27" t="str">
        <f t="shared" si="170"/>
        <v>VIC3685BOORHAMAN NORTH</v>
      </c>
      <c r="G10929" s="30">
        <v>10917</v>
      </c>
      <c r="H10929" s="49">
        <v>-19</v>
      </c>
      <c r="I10929" s="15">
        <v>-6.1582213169999998</v>
      </c>
      <c r="J10929" s="15">
        <v>-6.1582213169999998</v>
      </c>
      <c r="K10929" s="15">
        <v>-26.834356423324056</v>
      </c>
      <c r="P10929" s="49">
        <v>-12.324999999999999</v>
      </c>
      <c r="Q10929" s="15">
        <v>-3.5386987859999999</v>
      </c>
      <c r="R10929" s="15">
        <v>-3.5386987859999999</v>
      </c>
      <c r="S10929" s="15">
        <v>-53.668712846648113</v>
      </c>
      <c r="X10929" s="49">
        <v>-16.702699312</v>
      </c>
      <c r="Y10929" s="15">
        <v>-4.3333733329999999</v>
      </c>
      <c r="Z10929" s="15">
        <v>-4.3333733329999999</v>
      </c>
      <c r="AA10929" s="15">
        <v>-26.834356423324056</v>
      </c>
      <c r="AF10929" s="49">
        <v>-7.375</v>
      </c>
      <c r="AG10929" s="15">
        <v>-3.3250000000000002</v>
      </c>
      <c r="AH10929" s="15">
        <v>-3.3250000000000002</v>
      </c>
      <c r="AI10929" s="15">
        <v>-53.668712846648113</v>
      </c>
      <c r="AM10929" s="17"/>
    </row>
    <row r="10930" spans="1:39">
      <c r="A10930" s="7" t="s">
        <v>8304</v>
      </c>
      <c r="B10930" s="7">
        <v>3685</v>
      </c>
      <c r="C10930" s="29" t="s">
        <v>10057</v>
      </c>
      <c r="F10930" s="27" t="str">
        <f t="shared" si="170"/>
        <v>VIC3685BRIMIN</v>
      </c>
      <c r="G10930" s="30">
        <v>10918</v>
      </c>
      <c r="H10930" s="49">
        <v>-19</v>
      </c>
      <c r="I10930" s="15">
        <v>-6.1582213169999998</v>
      </c>
      <c r="J10930" s="15">
        <v>-6.1582213169999998</v>
      </c>
      <c r="K10930" s="15">
        <v>-28.083087803629308</v>
      </c>
      <c r="P10930" s="49">
        <v>-12.324999999999999</v>
      </c>
      <c r="Q10930" s="15">
        <v>-3.5386987859999999</v>
      </c>
      <c r="R10930" s="15">
        <v>-3.5386987859999999</v>
      </c>
      <c r="S10930" s="15">
        <v>-56.166175607258616</v>
      </c>
      <c r="X10930" s="49">
        <v>-16.702699312</v>
      </c>
      <c r="Y10930" s="15">
        <v>-4.3333733329999999</v>
      </c>
      <c r="Z10930" s="15">
        <v>-4.3333733329999999</v>
      </c>
      <c r="AA10930" s="15">
        <v>-28.083087803629308</v>
      </c>
      <c r="AF10930" s="49">
        <v>-7.375</v>
      </c>
      <c r="AG10930" s="15">
        <v>-3.3250000000000002</v>
      </c>
      <c r="AH10930" s="15">
        <v>-3.3250000000000002</v>
      </c>
      <c r="AI10930" s="15">
        <v>-56.166175607258616</v>
      </c>
      <c r="AM10930" s="17"/>
    </row>
    <row r="10931" spans="1:39">
      <c r="A10931" s="7" t="s">
        <v>8304</v>
      </c>
      <c r="B10931" s="7">
        <v>3685</v>
      </c>
      <c r="C10931" s="29" t="s">
        <v>4398</v>
      </c>
      <c r="F10931" s="27" t="str">
        <f t="shared" si="170"/>
        <v>VIC3685BROWNS PLAINS</v>
      </c>
      <c r="G10931" s="30">
        <v>10919</v>
      </c>
      <c r="H10931" s="49">
        <v>-19</v>
      </c>
      <c r="I10931" s="15">
        <v>-6.1582213169999998</v>
      </c>
      <c r="J10931" s="15">
        <v>-6.1582213169999998</v>
      </c>
      <c r="K10931" s="15">
        <v>-26.834356423324056</v>
      </c>
      <c r="P10931" s="49">
        <v>-12.324999999999999</v>
      </c>
      <c r="Q10931" s="15">
        <v>-3.5386987859999999</v>
      </c>
      <c r="R10931" s="15">
        <v>-3.5386987859999999</v>
      </c>
      <c r="S10931" s="15">
        <v>-53.668712846648113</v>
      </c>
      <c r="X10931" s="49">
        <v>-16.702699312</v>
      </c>
      <c r="Y10931" s="15">
        <v>-4.3333733329999999</v>
      </c>
      <c r="Z10931" s="15">
        <v>-4.3333733329999999</v>
      </c>
      <c r="AA10931" s="15">
        <v>-26.834356423324056</v>
      </c>
      <c r="AF10931" s="49">
        <v>-7.375</v>
      </c>
      <c r="AG10931" s="15">
        <v>-3.3250000000000002</v>
      </c>
      <c r="AH10931" s="15">
        <v>-3.3250000000000002</v>
      </c>
      <c r="AI10931" s="15">
        <v>-53.668712846648113</v>
      </c>
      <c r="AM10931" s="17"/>
    </row>
    <row r="10932" spans="1:39">
      <c r="A10932" s="7" t="s">
        <v>8304</v>
      </c>
      <c r="B10932" s="7">
        <v>3685</v>
      </c>
      <c r="C10932" s="29" t="s">
        <v>10058</v>
      </c>
      <c r="F10932" s="27" t="str">
        <f t="shared" si="170"/>
        <v>VIC3685CARLYLE</v>
      </c>
      <c r="G10932" s="30">
        <v>10920</v>
      </c>
      <c r="H10932" s="49">
        <v>-19</v>
      </c>
      <c r="I10932" s="15">
        <v>-6.1582213169999998</v>
      </c>
      <c r="J10932" s="15">
        <v>-6.1582213169999998</v>
      </c>
      <c r="K10932" s="15">
        <v>-12.917013000216617</v>
      </c>
      <c r="P10932" s="49">
        <v>-12.324999999999999</v>
      </c>
      <c r="Q10932" s="15">
        <v>-3.5386987859999999</v>
      </c>
      <c r="R10932" s="15">
        <v>-3.5386987859999999</v>
      </c>
      <c r="S10932" s="15">
        <v>-25.834026000433234</v>
      </c>
      <c r="X10932" s="49">
        <v>-16.702699312</v>
      </c>
      <c r="Y10932" s="15">
        <v>-4.3333733329999999</v>
      </c>
      <c r="Z10932" s="15">
        <v>-4.3333733329999999</v>
      </c>
      <c r="AA10932" s="15">
        <v>-12.917013000216617</v>
      </c>
      <c r="AF10932" s="49">
        <v>-7.375</v>
      </c>
      <c r="AG10932" s="15">
        <v>-3.3250000000000002</v>
      </c>
      <c r="AH10932" s="15">
        <v>-3.3250000000000002</v>
      </c>
      <c r="AI10932" s="15">
        <v>-25.834026000433234</v>
      </c>
      <c r="AM10932" s="17"/>
    </row>
    <row r="10933" spans="1:39">
      <c r="A10933" s="7" t="s">
        <v>8304</v>
      </c>
      <c r="B10933" s="7">
        <v>3685</v>
      </c>
      <c r="C10933" s="29" t="s">
        <v>10059</v>
      </c>
      <c r="F10933" s="27" t="str">
        <f t="shared" si="170"/>
        <v>VIC3685DUGAYS BRIDGE</v>
      </c>
      <c r="G10933" s="30">
        <v>10921</v>
      </c>
      <c r="H10933" s="49">
        <v>-19</v>
      </c>
      <c r="I10933" s="15">
        <v>-6.1582213169999998</v>
      </c>
      <c r="J10933" s="15">
        <v>-6.1582213169999998</v>
      </c>
      <c r="K10933" s="15">
        <v>-28.083087803629308</v>
      </c>
      <c r="P10933" s="49">
        <v>-12.324999999999999</v>
      </c>
      <c r="Q10933" s="15">
        <v>-3.5386987859999999</v>
      </c>
      <c r="R10933" s="15">
        <v>-3.5386987859999999</v>
      </c>
      <c r="S10933" s="15">
        <v>-56.166175607258616</v>
      </c>
      <c r="X10933" s="49">
        <v>-16.702699312</v>
      </c>
      <c r="Y10933" s="15">
        <v>-4.3333733329999999</v>
      </c>
      <c r="Z10933" s="15">
        <v>-4.3333733329999999</v>
      </c>
      <c r="AA10933" s="15">
        <v>-28.083087803629308</v>
      </c>
      <c r="AF10933" s="49">
        <v>-7.375</v>
      </c>
      <c r="AG10933" s="15">
        <v>-3.3250000000000002</v>
      </c>
      <c r="AH10933" s="15">
        <v>-3.3250000000000002</v>
      </c>
      <c r="AI10933" s="15">
        <v>-56.166175607258616</v>
      </c>
      <c r="AM10933" s="17"/>
    </row>
    <row r="10934" spans="1:39">
      <c r="A10934" s="7" t="s">
        <v>8304</v>
      </c>
      <c r="B10934" s="7">
        <v>3685</v>
      </c>
      <c r="C10934" s="29" t="s">
        <v>10060</v>
      </c>
      <c r="F10934" s="27" t="str">
        <f t="shared" si="170"/>
        <v>VIC3685GOORAMADDA</v>
      </c>
      <c r="G10934" s="30">
        <v>10922</v>
      </c>
      <c r="H10934" s="49">
        <v>-19</v>
      </c>
      <c r="I10934" s="15">
        <v>-6.1582213169999998</v>
      </c>
      <c r="J10934" s="15">
        <v>-6.1582213169999998</v>
      </c>
      <c r="K10934" s="15">
        <v>-28.083087803629308</v>
      </c>
      <c r="P10934" s="49">
        <v>-12.324999999999999</v>
      </c>
      <c r="Q10934" s="15">
        <v>-3.5386987859999999</v>
      </c>
      <c r="R10934" s="15">
        <v>-3.5386987859999999</v>
      </c>
      <c r="S10934" s="15">
        <v>-56.166175607258616</v>
      </c>
      <c r="X10934" s="49">
        <v>-16.702699312</v>
      </c>
      <c r="Y10934" s="15">
        <v>-4.3333733329999999</v>
      </c>
      <c r="Z10934" s="15">
        <v>-4.3333733329999999</v>
      </c>
      <c r="AA10934" s="15">
        <v>-28.083087803629308</v>
      </c>
      <c r="AF10934" s="49">
        <v>-7.375</v>
      </c>
      <c r="AG10934" s="15">
        <v>-3.3250000000000002</v>
      </c>
      <c r="AH10934" s="15">
        <v>-3.3250000000000002</v>
      </c>
      <c r="AI10934" s="15">
        <v>-56.166175607258616</v>
      </c>
      <c r="AM10934" s="17"/>
    </row>
    <row r="10935" spans="1:39">
      <c r="A10935" s="7" t="s">
        <v>8304</v>
      </c>
      <c r="B10935" s="7">
        <v>3685</v>
      </c>
      <c r="C10935" s="29" t="s">
        <v>10061</v>
      </c>
      <c r="F10935" s="27" t="str">
        <f t="shared" si="170"/>
        <v>VIC3685GREAT SOUTHERN</v>
      </c>
      <c r="G10935" s="30">
        <v>10923</v>
      </c>
      <c r="H10935" s="49">
        <v>-19</v>
      </c>
      <c r="I10935" s="15">
        <v>-6.1582213169999998</v>
      </c>
      <c r="J10935" s="15">
        <v>-6.1582213169999998</v>
      </c>
      <c r="K10935" s="15">
        <v>-28.083087803629308</v>
      </c>
      <c r="P10935" s="49">
        <v>-12.324999999999999</v>
      </c>
      <c r="Q10935" s="15">
        <v>-3.5386987859999999</v>
      </c>
      <c r="R10935" s="15">
        <v>-3.5386987859999999</v>
      </c>
      <c r="S10935" s="15">
        <v>-56.166175607258616</v>
      </c>
      <c r="X10935" s="49">
        <v>-16.702699312</v>
      </c>
      <c r="Y10935" s="15">
        <v>-4.3333733329999999</v>
      </c>
      <c r="Z10935" s="15">
        <v>-4.3333733329999999</v>
      </c>
      <c r="AA10935" s="15">
        <v>-28.083087803629308</v>
      </c>
      <c r="AF10935" s="49">
        <v>-4.8250000000000002</v>
      </c>
      <c r="AG10935" s="15">
        <v>-3.3250000000000002</v>
      </c>
      <c r="AH10935" s="15">
        <v>-3.3250000000000002</v>
      </c>
      <c r="AI10935" s="15">
        <v>-56.166175607258616</v>
      </c>
      <c r="AM10935" s="17"/>
    </row>
    <row r="10936" spans="1:39">
      <c r="A10936" s="7" t="s">
        <v>8304</v>
      </c>
      <c r="B10936" s="7">
        <v>3685</v>
      </c>
      <c r="C10936" s="29" t="s">
        <v>10062</v>
      </c>
      <c r="F10936" s="27" t="str">
        <f t="shared" si="170"/>
        <v>VIC3685PRENTICE NORTH</v>
      </c>
      <c r="G10936" s="30">
        <v>10924</v>
      </c>
      <c r="H10936" s="49">
        <v>-19</v>
      </c>
      <c r="I10936" s="15">
        <v>-6.1582213169999998</v>
      </c>
      <c r="J10936" s="15">
        <v>-6.1582213169999998</v>
      </c>
      <c r="K10936" s="15">
        <v>-26.834356423324056</v>
      </c>
      <c r="P10936" s="49">
        <v>-12.324999999999999</v>
      </c>
      <c r="Q10936" s="15">
        <v>-3.5386987859999999</v>
      </c>
      <c r="R10936" s="15">
        <v>-3.5386987859999999</v>
      </c>
      <c r="S10936" s="15">
        <v>-53.668712846648113</v>
      </c>
      <c r="X10936" s="49">
        <v>-16.702699312</v>
      </c>
      <c r="Y10936" s="15">
        <v>-4.3333733329999999</v>
      </c>
      <c r="Z10936" s="15">
        <v>-4.3333733329999999</v>
      </c>
      <c r="AA10936" s="15">
        <v>-26.834356423324056</v>
      </c>
      <c r="AF10936" s="49">
        <v>-7.375</v>
      </c>
      <c r="AG10936" s="15">
        <v>-3.3250000000000002</v>
      </c>
      <c r="AH10936" s="15">
        <v>-3.3250000000000002</v>
      </c>
      <c r="AI10936" s="15">
        <v>-53.668712846648113</v>
      </c>
      <c r="AM10936" s="17"/>
    </row>
    <row r="10937" spans="1:39">
      <c r="A10937" s="7" t="s">
        <v>8304</v>
      </c>
      <c r="B10937" s="7">
        <v>3685</v>
      </c>
      <c r="C10937" s="29" t="s">
        <v>10063</v>
      </c>
      <c r="F10937" s="27" t="str">
        <f t="shared" si="170"/>
        <v>VIC3685RUTHERGLEN</v>
      </c>
      <c r="G10937" s="30">
        <v>10925</v>
      </c>
      <c r="H10937" s="49">
        <v>-19</v>
      </c>
      <c r="I10937" s="15">
        <v>-6.1582213169999998</v>
      </c>
      <c r="J10937" s="15">
        <v>-6.1582213169999998</v>
      </c>
      <c r="K10937" s="15">
        <v>-26.834356423324056</v>
      </c>
      <c r="P10937" s="49">
        <v>-12.324999999999999</v>
      </c>
      <c r="Q10937" s="15">
        <v>-3.5386987859999999</v>
      </c>
      <c r="R10937" s="15">
        <v>-3.5386987859999999</v>
      </c>
      <c r="S10937" s="15">
        <v>-53.668712846648113</v>
      </c>
      <c r="X10937" s="49">
        <v>-16.702699312</v>
      </c>
      <c r="Y10937" s="15">
        <v>-4.3333733329999999</v>
      </c>
      <c r="Z10937" s="15">
        <v>-4.3333733329999999</v>
      </c>
      <c r="AA10937" s="15">
        <v>-26.834356423324056</v>
      </c>
      <c r="AF10937" s="49">
        <v>-7.375</v>
      </c>
      <c r="AG10937" s="15">
        <v>0.67500000000000004</v>
      </c>
      <c r="AH10937" s="15">
        <v>0.67500000000000004</v>
      </c>
      <c r="AI10937" s="15">
        <v>-53.668712846648113</v>
      </c>
      <c r="AM10937" s="17"/>
    </row>
    <row r="10938" spans="1:39">
      <c r="A10938" s="7" t="s">
        <v>8304</v>
      </c>
      <c r="B10938" s="7">
        <v>3687</v>
      </c>
      <c r="C10938" s="29" t="s">
        <v>10064</v>
      </c>
      <c r="F10938" s="27" t="str">
        <f t="shared" si="170"/>
        <v>VIC3687WAHGUNYAH</v>
      </c>
      <c r="G10938" s="30">
        <v>10926</v>
      </c>
      <c r="H10938" s="49">
        <v>-19</v>
      </c>
      <c r="I10938" s="15">
        <v>-0.16609681200000001</v>
      </c>
      <c r="J10938" s="15">
        <v>-0.16609681200000001</v>
      </c>
      <c r="K10938" s="15">
        <v>-12.130231775700953</v>
      </c>
      <c r="P10938" s="49">
        <v>-12.324999999999999</v>
      </c>
      <c r="Q10938" s="15">
        <v>1.1863670230000001</v>
      </c>
      <c r="R10938" s="15">
        <v>1.1863670230000001</v>
      </c>
      <c r="S10938" s="15">
        <v>-24.260463551401905</v>
      </c>
      <c r="X10938" s="49">
        <v>-16.702699312</v>
      </c>
      <c r="Y10938" s="15">
        <v>1.5508929309999999</v>
      </c>
      <c r="Z10938" s="15">
        <v>1.5508929309999999</v>
      </c>
      <c r="AA10938" s="15">
        <v>-12.130231775700953</v>
      </c>
      <c r="AF10938" s="49">
        <v>-7.375</v>
      </c>
      <c r="AG10938" s="15">
        <v>-7.375</v>
      </c>
      <c r="AH10938" s="15">
        <v>-7.375</v>
      </c>
      <c r="AI10938" s="15">
        <v>-24.260463551401905</v>
      </c>
      <c r="AM10938" s="17"/>
    </row>
    <row r="10939" spans="1:39">
      <c r="A10939" s="7" t="s">
        <v>8304</v>
      </c>
      <c r="B10939" s="7">
        <v>3688</v>
      </c>
      <c r="C10939" s="29" t="s">
        <v>10065</v>
      </c>
      <c r="F10939" s="27" t="str">
        <f t="shared" si="170"/>
        <v>VIC3688BARNAWARTHA</v>
      </c>
      <c r="G10939" s="30">
        <v>10927</v>
      </c>
      <c r="H10939" s="49">
        <v>-19</v>
      </c>
      <c r="I10939" s="15">
        <v>-0.19759681200000001</v>
      </c>
      <c r="J10939" s="15">
        <v>-0.19759681200000001</v>
      </c>
      <c r="K10939" s="15">
        <v>-12.130231775700953</v>
      </c>
      <c r="P10939" s="49">
        <v>-12.324999999999999</v>
      </c>
      <c r="Q10939" s="15">
        <v>1.161527824</v>
      </c>
      <c r="R10939" s="15">
        <v>1.161527824</v>
      </c>
      <c r="S10939" s="15">
        <v>-24.260463551401905</v>
      </c>
      <c r="X10939" s="49">
        <v>-16.702699312</v>
      </c>
      <c r="Y10939" s="15">
        <v>1.519959931</v>
      </c>
      <c r="Z10939" s="15">
        <v>1.519959931</v>
      </c>
      <c r="AA10939" s="15">
        <v>-12.130231775700953</v>
      </c>
      <c r="AF10939" s="49">
        <v>-7.375</v>
      </c>
      <c r="AG10939" s="15">
        <v>-7.375</v>
      </c>
      <c r="AH10939" s="15">
        <v>-7.375</v>
      </c>
      <c r="AI10939" s="15">
        <v>-24.260463551401905</v>
      </c>
      <c r="AM10939" s="17"/>
    </row>
    <row r="10940" spans="1:39">
      <c r="A10940" s="7" t="s">
        <v>8304</v>
      </c>
      <c r="B10940" s="7">
        <v>3688</v>
      </c>
      <c r="C10940" s="29" t="s">
        <v>10066</v>
      </c>
      <c r="F10940" s="27" t="str">
        <f t="shared" si="170"/>
        <v>VIC3688INDIGO VALLEY</v>
      </c>
      <c r="G10940" s="30">
        <v>10928</v>
      </c>
      <c r="H10940" s="49">
        <v>-19</v>
      </c>
      <c r="I10940" s="15">
        <v>-0.19759681200000001</v>
      </c>
      <c r="J10940" s="15">
        <v>-0.19759681200000001</v>
      </c>
      <c r="K10940" s="15">
        <v>-12.130231775700953</v>
      </c>
      <c r="P10940" s="49">
        <v>-12.324999999999999</v>
      </c>
      <c r="Q10940" s="15">
        <v>1.161527824</v>
      </c>
      <c r="R10940" s="15">
        <v>1.161527824</v>
      </c>
      <c r="S10940" s="15">
        <v>-24.260463551401905</v>
      </c>
      <c r="X10940" s="49">
        <v>-16.702699312</v>
      </c>
      <c r="Y10940" s="15">
        <v>1.519959931</v>
      </c>
      <c r="Z10940" s="15">
        <v>1.519959931</v>
      </c>
      <c r="AA10940" s="15">
        <v>-12.130231775700953</v>
      </c>
      <c r="AF10940" s="49">
        <v>-7.375</v>
      </c>
      <c r="AG10940" s="15">
        <v>-7.375</v>
      </c>
      <c r="AH10940" s="15">
        <v>-7.375</v>
      </c>
      <c r="AI10940" s="15">
        <v>-24.260463551401905</v>
      </c>
      <c r="AM10940" s="17"/>
    </row>
    <row r="10941" spans="1:39">
      <c r="A10941" s="7" t="s">
        <v>8304</v>
      </c>
      <c r="B10941" s="7">
        <v>3689</v>
      </c>
      <c r="C10941" s="29" t="s">
        <v>10067</v>
      </c>
      <c r="F10941" s="27" t="str">
        <f t="shared" si="170"/>
        <v>VIC3689WODONGA</v>
      </c>
      <c r="G10941" s="30">
        <v>10929</v>
      </c>
      <c r="H10941" s="49">
        <v>-19</v>
      </c>
      <c r="I10941" s="15">
        <v>8.0749999999999993</v>
      </c>
      <c r="J10941" s="15">
        <v>8.0749999999999993</v>
      </c>
      <c r="K10941" s="15">
        <v>8.0749999999999993</v>
      </c>
      <c r="P10941" s="49">
        <v>-12.324999999999999</v>
      </c>
      <c r="Q10941" s="15">
        <v>7.625</v>
      </c>
      <c r="R10941" s="15">
        <v>7.625</v>
      </c>
      <c r="S10941" s="15">
        <v>7.625</v>
      </c>
      <c r="X10941" s="49">
        <v>-16.702699312</v>
      </c>
      <c r="Y10941" s="15">
        <v>10.297300688</v>
      </c>
      <c r="Z10941" s="15">
        <v>10.297300688</v>
      </c>
      <c r="AA10941" s="15">
        <v>10.297300688</v>
      </c>
      <c r="AF10941" s="49">
        <v>-2.8</v>
      </c>
      <c r="AG10941" s="15">
        <v>-7.375</v>
      </c>
      <c r="AH10941" s="15">
        <v>-7.375</v>
      </c>
      <c r="AI10941" s="15">
        <v>-7.375</v>
      </c>
      <c r="AM10941" s="17"/>
    </row>
    <row r="10942" spans="1:39">
      <c r="A10942" s="7" t="s">
        <v>8304</v>
      </c>
      <c r="B10942" s="7">
        <v>3690</v>
      </c>
      <c r="C10942" s="29" t="s">
        <v>10068</v>
      </c>
      <c r="F10942" s="27" t="str">
        <f t="shared" si="170"/>
        <v>VIC3690WEST WODONGA</v>
      </c>
      <c r="G10942" s="30">
        <v>10930</v>
      </c>
      <c r="H10942" s="49">
        <v>-19</v>
      </c>
      <c r="I10942" s="15">
        <v>-1.7668901459999999</v>
      </c>
      <c r="J10942" s="15">
        <v>-1.7668901459999999</v>
      </c>
      <c r="K10942" s="15">
        <v>-15.732070881752929</v>
      </c>
      <c r="P10942" s="49">
        <v>-12.324999999999999</v>
      </c>
      <c r="Q10942" s="15">
        <v>-7.5932157E-2</v>
      </c>
      <c r="R10942" s="15">
        <v>-7.5932157E-2</v>
      </c>
      <c r="S10942" s="15">
        <v>-31.464141763505857</v>
      </c>
      <c r="X10942" s="49">
        <v>-16.702699312</v>
      </c>
      <c r="Y10942" s="15">
        <v>-2.1086122999999998E-2</v>
      </c>
      <c r="Z10942" s="15">
        <v>-2.1086122999999998E-2</v>
      </c>
      <c r="AA10942" s="15">
        <v>-15.732070881752929</v>
      </c>
      <c r="AF10942" s="49">
        <v>-2.8</v>
      </c>
      <c r="AG10942" s="15">
        <v>-7.375</v>
      </c>
      <c r="AH10942" s="15">
        <v>-7.375</v>
      </c>
      <c r="AI10942" s="15">
        <v>-31.464141763505857</v>
      </c>
      <c r="AM10942" s="17"/>
    </row>
    <row r="10943" spans="1:39">
      <c r="A10943" s="7" t="s">
        <v>8304</v>
      </c>
      <c r="B10943" s="7">
        <v>3690</v>
      </c>
      <c r="C10943" s="29" t="s">
        <v>10067</v>
      </c>
      <c r="F10943" s="27" t="str">
        <f t="shared" si="170"/>
        <v>VIC3690WODONGA</v>
      </c>
      <c r="G10943" s="30">
        <v>10931</v>
      </c>
      <c r="H10943" s="49">
        <v>-19</v>
      </c>
      <c r="I10943" s="15">
        <v>-1.7668901459999999</v>
      </c>
      <c r="J10943" s="15">
        <v>-1.7668901459999999</v>
      </c>
      <c r="K10943" s="15">
        <v>-15.657115165534346</v>
      </c>
      <c r="P10943" s="49">
        <v>-12.324999999999999</v>
      </c>
      <c r="Q10943" s="15">
        <v>-7.5932157E-2</v>
      </c>
      <c r="R10943" s="15">
        <v>-7.5932157E-2</v>
      </c>
      <c r="S10943" s="15">
        <v>-31.314230331068693</v>
      </c>
      <c r="X10943" s="49">
        <v>-16.702699312</v>
      </c>
      <c r="Y10943" s="15">
        <v>-2.1086122999999998E-2</v>
      </c>
      <c r="Z10943" s="15">
        <v>-2.1086122999999998E-2</v>
      </c>
      <c r="AA10943" s="15">
        <v>-15.657115165534346</v>
      </c>
      <c r="AF10943" s="49">
        <v>-2.8</v>
      </c>
      <c r="AG10943" s="15">
        <v>-3.375</v>
      </c>
      <c r="AH10943" s="15">
        <v>-3.375</v>
      </c>
      <c r="AI10943" s="15">
        <v>-31.314230331068693</v>
      </c>
      <c r="AM10943" s="17"/>
    </row>
    <row r="10944" spans="1:39">
      <c r="A10944" s="7" t="s">
        <v>8304</v>
      </c>
      <c r="B10944" s="7">
        <v>3690</v>
      </c>
      <c r="C10944" s="29" t="s">
        <v>10069</v>
      </c>
      <c r="F10944" s="27" t="str">
        <f t="shared" si="170"/>
        <v>VIC3690WODONGA PLAZA</v>
      </c>
      <c r="G10944" s="30">
        <v>10932</v>
      </c>
      <c r="H10944" s="49">
        <v>-19</v>
      </c>
      <c r="I10944" s="15">
        <v>-1.7668901459999999</v>
      </c>
      <c r="J10944" s="15">
        <v>-1.7668901459999999</v>
      </c>
      <c r="K10944" s="15">
        <v>-16.679527790318968</v>
      </c>
      <c r="P10944" s="49">
        <v>-12.324999999999999</v>
      </c>
      <c r="Q10944" s="15">
        <v>-7.5932157E-2</v>
      </c>
      <c r="R10944" s="15">
        <v>-7.5932157E-2</v>
      </c>
      <c r="S10944" s="15">
        <v>-33.359055580637936</v>
      </c>
      <c r="X10944" s="49">
        <v>-16.702699312</v>
      </c>
      <c r="Y10944" s="15">
        <v>-2.1086122999999998E-2</v>
      </c>
      <c r="Z10944" s="15">
        <v>-2.1086122999999998E-2</v>
      </c>
      <c r="AA10944" s="15">
        <v>-16.679527790318968</v>
      </c>
      <c r="AF10944" s="49">
        <v>-2.8</v>
      </c>
      <c r="AG10944" s="15">
        <v>-7.375</v>
      </c>
      <c r="AH10944" s="15">
        <v>-7.375</v>
      </c>
      <c r="AI10944" s="15">
        <v>-33.359055580637936</v>
      </c>
      <c r="AM10944" s="17"/>
    </row>
    <row r="10945" spans="1:39">
      <c r="A10945" s="7" t="s">
        <v>8304</v>
      </c>
      <c r="B10945" s="7">
        <v>3691</v>
      </c>
      <c r="C10945" s="29" t="s">
        <v>10070</v>
      </c>
      <c r="F10945" s="27" t="str">
        <f t="shared" si="170"/>
        <v>VIC3691ALLANS FLAT</v>
      </c>
      <c r="G10945" s="30">
        <v>10933</v>
      </c>
      <c r="H10945" s="49">
        <v>-19</v>
      </c>
      <c r="I10945" s="15">
        <v>2.1566555919999999</v>
      </c>
      <c r="J10945" s="15">
        <v>2.1566555919999999</v>
      </c>
      <c r="K10945" s="15">
        <v>-8.8660988501017428</v>
      </c>
      <c r="P10945" s="49">
        <v>-12.324999999999999</v>
      </c>
      <c r="Q10945" s="15">
        <v>3.0179641400000001</v>
      </c>
      <c r="R10945" s="15">
        <v>3.0179641400000001</v>
      </c>
      <c r="S10945" s="15">
        <v>-17.732197700203486</v>
      </c>
      <c r="X10945" s="49">
        <v>-16.702699312</v>
      </c>
      <c r="Y10945" s="15">
        <v>3.831835791</v>
      </c>
      <c r="Z10945" s="15">
        <v>3.831835791</v>
      </c>
      <c r="AA10945" s="15">
        <v>-8.8660988501017428</v>
      </c>
      <c r="AF10945" s="49">
        <v>-2.8</v>
      </c>
      <c r="AG10945" s="15">
        <v>-7.375</v>
      </c>
      <c r="AH10945" s="15">
        <v>-7.375</v>
      </c>
      <c r="AI10945" s="15">
        <v>-17.732197700203486</v>
      </c>
      <c r="AM10945" s="17"/>
    </row>
    <row r="10946" spans="1:39">
      <c r="A10946" s="7" t="s">
        <v>8304</v>
      </c>
      <c r="B10946" s="7">
        <v>3691</v>
      </c>
      <c r="C10946" s="29" t="s">
        <v>10071</v>
      </c>
      <c r="F10946" s="27" t="str">
        <f t="shared" si="170"/>
        <v>VIC3691BARANDUDA</v>
      </c>
      <c r="G10946" s="30">
        <v>10934</v>
      </c>
      <c r="H10946" s="49">
        <v>-19</v>
      </c>
      <c r="I10946" s="15">
        <v>2.1566555919999999</v>
      </c>
      <c r="J10946" s="15">
        <v>2.1566555919999999</v>
      </c>
      <c r="K10946" s="15">
        <v>-17.627296146769606</v>
      </c>
      <c r="P10946" s="49">
        <v>-12.324999999999999</v>
      </c>
      <c r="Q10946" s="15">
        <v>3.0179641400000001</v>
      </c>
      <c r="R10946" s="15">
        <v>3.0179641400000001</v>
      </c>
      <c r="S10946" s="15">
        <v>-35.254592293539211</v>
      </c>
      <c r="X10946" s="49">
        <v>-16.702699312</v>
      </c>
      <c r="Y10946" s="15">
        <v>3.831835791</v>
      </c>
      <c r="Z10946" s="15">
        <v>3.831835791</v>
      </c>
      <c r="AA10946" s="15">
        <v>-17.627296146769606</v>
      </c>
      <c r="AF10946" s="49">
        <v>-2.8</v>
      </c>
      <c r="AG10946" s="15">
        <v>-7.375</v>
      </c>
      <c r="AH10946" s="15">
        <v>-7.375</v>
      </c>
      <c r="AI10946" s="15">
        <v>-35.254592293539211</v>
      </c>
      <c r="AM10946" s="17"/>
    </row>
    <row r="10947" spans="1:39">
      <c r="A10947" s="7" t="s">
        <v>8304</v>
      </c>
      <c r="B10947" s="7">
        <v>3691</v>
      </c>
      <c r="C10947" s="29" t="s">
        <v>10072</v>
      </c>
      <c r="F10947" s="27" t="str">
        <f t="shared" si="170"/>
        <v>VIC3691BARNAWARTHA NORTH</v>
      </c>
      <c r="G10947" s="30">
        <v>10935</v>
      </c>
      <c r="H10947" s="49">
        <v>-19</v>
      </c>
      <c r="I10947" s="15">
        <v>2.1566555919999999</v>
      </c>
      <c r="J10947" s="15">
        <v>2.1566555919999999</v>
      </c>
      <c r="K10947" s="15">
        <v>-8.8660988501017428</v>
      </c>
      <c r="P10947" s="49">
        <v>-12.324999999999999</v>
      </c>
      <c r="Q10947" s="15">
        <v>3.0179641400000001</v>
      </c>
      <c r="R10947" s="15">
        <v>3.0179641400000001</v>
      </c>
      <c r="S10947" s="15">
        <v>-17.732197700203486</v>
      </c>
      <c r="X10947" s="49">
        <v>-16.702699312</v>
      </c>
      <c r="Y10947" s="15">
        <v>3.831835791</v>
      </c>
      <c r="Z10947" s="15">
        <v>3.831835791</v>
      </c>
      <c r="AA10947" s="15">
        <v>-8.8660988501017428</v>
      </c>
      <c r="AF10947" s="49">
        <v>-2.8</v>
      </c>
      <c r="AG10947" s="15">
        <v>-7.375</v>
      </c>
      <c r="AH10947" s="15">
        <v>-7.375</v>
      </c>
      <c r="AI10947" s="15">
        <v>-17.732197700203486</v>
      </c>
      <c r="AM10947" s="17"/>
    </row>
    <row r="10948" spans="1:39">
      <c r="A10948" s="7" t="s">
        <v>8304</v>
      </c>
      <c r="B10948" s="7">
        <v>3691</v>
      </c>
      <c r="C10948" s="29" t="s">
        <v>10073</v>
      </c>
      <c r="F10948" s="27" t="str">
        <f t="shared" si="170"/>
        <v>VIC3691BELLBRIDGE</v>
      </c>
      <c r="G10948" s="30">
        <v>10936</v>
      </c>
      <c r="H10948" s="49">
        <v>-19</v>
      </c>
      <c r="I10948" s="15">
        <v>2.1566555919999999</v>
      </c>
      <c r="J10948" s="15">
        <v>2.1566555919999999</v>
      </c>
      <c r="K10948" s="15">
        <v>-7.2997803748530785</v>
      </c>
      <c r="P10948" s="49">
        <v>-12.324999999999999</v>
      </c>
      <c r="Q10948" s="15">
        <v>3.0179641400000001</v>
      </c>
      <c r="R10948" s="15">
        <v>3.0179641400000001</v>
      </c>
      <c r="S10948" s="15">
        <v>-14.599560749706157</v>
      </c>
      <c r="X10948" s="49">
        <v>-16.702699312</v>
      </c>
      <c r="Y10948" s="15">
        <v>3.831835791</v>
      </c>
      <c r="Z10948" s="15">
        <v>3.831835791</v>
      </c>
      <c r="AA10948" s="15">
        <v>-7.2997803748530785</v>
      </c>
      <c r="AF10948" s="49">
        <v>-2.8</v>
      </c>
      <c r="AG10948" s="15">
        <v>-7.375</v>
      </c>
      <c r="AH10948" s="15">
        <v>-7.375</v>
      </c>
      <c r="AI10948" s="15">
        <v>-14.599560749706157</v>
      </c>
      <c r="AM10948" s="17"/>
    </row>
    <row r="10949" spans="1:39">
      <c r="A10949" s="7" t="s">
        <v>8304</v>
      </c>
      <c r="B10949" s="7">
        <v>3691</v>
      </c>
      <c r="C10949" s="29" t="s">
        <v>10074</v>
      </c>
      <c r="F10949" s="27" t="str">
        <f t="shared" si="170"/>
        <v>VIC3691BERRINGAMA</v>
      </c>
      <c r="G10949" s="30">
        <v>10937</v>
      </c>
      <c r="H10949" s="49">
        <v>-19</v>
      </c>
      <c r="I10949" s="15">
        <v>2.1566555919999999</v>
      </c>
      <c r="J10949" s="15">
        <v>2.1566555919999999</v>
      </c>
      <c r="K10949" s="15">
        <v>-8.8660988501017428</v>
      </c>
      <c r="P10949" s="49">
        <v>-12.324999999999999</v>
      </c>
      <c r="Q10949" s="15">
        <v>3.0179641400000001</v>
      </c>
      <c r="R10949" s="15">
        <v>3.0179641400000001</v>
      </c>
      <c r="S10949" s="15">
        <v>-17.732197700203486</v>
      </c>
      <c r="X10949" s="49">
        <v>-16.702699312</v>
      </c>
      <c r="Y10949" s="15">
        <v>3.831835791</v>
      </c>
      <c r="Z10949" s="15">
        <v>3.831835791</v>
      </c>
      <c r="AA10949" s="15">
        <v>-8.8660988501017428</v>
      </c>
      <c r="AF10949" s="49">
        <v>-2.8</v>
      </c>
      <c r="AG10949" s="15">
        <v>-7.375</v>
      </c>
      <c r="AH10949" s="15">
        <v>-7.375</v>
      </c>
      <c r="AI10949" s="15">
        <v>-17.732197700203486</v>
      </c>
      <c r="AM10949" s="17"/>
    </row>
    <row r="10950" spans="1:39">
      <c r="A10950" s="7" t="s">
        <v>8304</v>
      </c>
      <c r="B10950" s="7">
        <v>3691</v>
      </c>
      <c r="C10950" s="29" t="s">
        <v>10075</v>
      </c>
      <c r="F10950" s="27" t="str">
        <f t="shared" si="170"/>
        <v>VIC3691BETHANGA</v>
      </c>
      <c r="G10950" s="30">
        <v>10938</v>
      </c>
      <c r="H10950" s="49">
        <v>-19</v>
      </c>
      <c r="I10950" s="15">
        <v>2.1566555919999999</v>
      </c>
      <c r="J10950" s="15">
        <v>2.1566555919999999</v>
      </c>
      <c r="K10950" s="15">
        <v>-8.8660988501017428</v>
      </c>
      <c r="P10950" s="49">
        <v>-12.324999999999999</v>
      </c>
      <c r="Q10950" s="15">
        <v>3.0179641400000001</v>
      </c>
      <c r="R10950" s="15">
        <v>3.0179641400000001</v>
      </c>
      <c r="S10950" s="15">
        <v>-17.732197700203486</v>
      </c>
      <c r="X10950" s="49">
        <v>-16.702699312</v>
      </c>
      <c r="Y10950" s="15">
        <v>3.831835791</v>
      </c>
      <c r="Z10950" s="15">
        <v>3.831835791</v>
      </c>
      <c r="AA10950" s="15">
        <v>-8.8660988501017428</v>
      </c>
      <c r="AF10950" s="49">
        <v>-2.8</v>
      </c>
      <c r="AG10950" s="15">
        <v>-7.375</v>
      </c>
      <c r="AH10950" s="15">
        <v>-7.375</v>
      </c>
      <c r="AI10950" s="15">
        <v>-17.732197700203486</v>
      </c>
      <c r="AM10950" s="17"/>
    </row>
    <row r="10951" spans="1:39">
      <c r="A10951" s="7" t="s">
        <v>8304</v>
      </c>
      <c r="B10951" s="7">
        <v>3691</v>
      </c>
      <c r="C10951" s="29" t="s">
        <v>10076</v>
      </c>
      <c r="F10951" s="27" t="str">
        <f t="shared" si="170"/>
        <v>VIC3691BONEGILLA</v>
      </c>
      <c r="G10951" s="30">
        <v>10939</v>
      </c>
      <c r="H10951" s="49">
        <v>-19</v>
      </c>
      <c r="I10951" s="15">
        <v>2.1566555919999999</v>
      </c>
      <c r="J10951" s="15">
        <v>2.1566555919999999</v>
      </c>
      <c r="K10951" s="15">
        <v>-8.8660988501017428</v>
      </c>
      <c r="P10951" s="49">
        <v>-12.324999999999999</v>
      </c>
      <c r="Q10951" s="15">
        <v>3.0179641400000001</v>
      </c>
      <c r="R10951" s="15">
        <v>3.0179641400000001</v>
      </c>
      <c r="S10951" s="15">
        <v>-17.732197700203486</v>
      </c>
      <c r="X10951" s="49">
        <v>-16.702699312</v>
      </c>
      <c r="Y10951" s="15">
        <v>3.831835791</v>
      </c>
      <c r="Z10951" s="15">
        <v>3.831835791</v>
      </c>
      <c r="AA10951" s="15">
        <v>-8.8660988501017428</v>
      </c>
      <c r="AF10951" s="49">
        <v>-0.82499999999999996</v>
      </c>
      <c r="AG10951" s="15">
        <v>-7.375</v>
      </c>
      <c r="AH10951" s="15">
        <v>-7.375</v>
      </c>
      <c r="AI10951" s="15">
        <v>-17.732197700203486</v>
      </c>
      <c r="AM10951" s="17"/>
    </row>
    <row r="10952" spans="1:39">
      <c r="A10952" s="7" t="s">
        <v>8304</v>
      </c>
      <c r="B10952" s="7">
        <v>3691</v>
      </c>
      <c r="C10952" s="29" t="s">
        <v>10077</v>
      </c>
      <c r="F10952" s="27" t="str">
        <f t="shared" si="170"/>
        <v>VIC3691BUNGIL</v>
      </c>
      <c r="G10952" s="30">
        <v>10940</v>
      </c>
      <c r="H10952" s="49">
        <v>-19</v>
      </c>
      <c r="I10952" s="15">
        <v>2.1566555919999999</v>
      </c>
      <c r="J10952" s="15">
        <v>2.1566555919999999</v>
      </c>
      <c r="K10952" s="15">
        <v>-9.6439123103778606</v>
      </c>
      <c r="P10952" s="49">
        <v>-12.324999999999999</v>
      </c>
      <c r="Q10952" s="15">
        <v>3.0179641400000001</v>
      </c>
      <c r="R10952" s="15">
        <v>3.0179641400000001</v>
      </c>
      <c r="S10952" s="15">
        <v>-19.287824620755721</v>
      </c>
      <c r="X10952" s="49">
        <v>-16.702699312</v>
      </c>
      <c r="Y10952" s="15">
        <v>3.831835791</v>
      </c>
      <c r="Z10952" s="15">
        <v>3.831835791</v>
      </c>
      <c r="AA10952" s="15">
        <v>-9.6439123103778606</v>
      </c>
      <c r="AF10952" s="49">
        <v>-3.375</v>
      </c>
      <c r="AG10952" s="15">
        <v>-7.375</v>
      </c>
      <c r="AH10952" s="15">
        <v>-7.375</v>
      </c>
      <c r="AI10952" s="15">
        <v>-19.287824620755721</v>
      </c>
      <c r="AM10952" s="17"/>
    </row>
    <row r="10953" spans="1:39">
      <c r="A10953" s="7" t="s">
        <v>8304</v>
      </c>
      <c r="B10953" s="7">
        <v>3691</v>
      </c>
      <c r="C10953" s="29" t="s">
        <v>6204</v>
      </c>
      <c r="F10953" s="27" t="str">
        <f t="shared" si="170"/>
        <v>VIC3691CASTLE CREEK</v>
      </c>
      <c r="G10953" s="30">
        <v>10941</v>
      </c>
      <c r="H10953" s="49">
        <v>-19</v>
      </c>
      <c r="I10953" s="15">
        <v>2.1566555919999999</v>
      </c>
      <c r="J10953" s="15">
        <v>2.1566555919999999</v>
      </c>
      <c r="K10953" s="15">
        <v>-6.5926569041302443</v>
      </c>
      <c r="P10953" s="49">
        <v>-12.324999999999999</v>
      </c>
      <c r="Q10953" s="15">
        <v>3.0179641400000001</v>
      </c>
      <c r="R10953" s="15">
        <v>3.0179641400000001</v>
      </c>
      <c r="S10953" s="15">
        <v>-13.185313808260489</v>
      </c>
      <c r="X10953" s="49">
        <v>-16.702699312</v>
      </c>
      <c r="Y10953" s="15">
        <v>3.831835791</v>
      </c>
      <c r="Z10953" s="15">
        <v>3.831835791</v>
      </c>
      <c r="AA10953" s="15">
        <v>-6.5926569041302443</v>
      </c>
      <c r="AF10953" s="49">
        <v>-7.375</v>
      </c>
      <c r="AG10953" s="15">
        <v>-7.375</v>
      </c>
      <c r="AH10953" s="15">
        <v>-7.375</v>
      </c>
      <c r="AI10953" s="15">
        <v>-13.185313808260489</v>
      </c>
      <c r="AM10953" s="17"/>
    </row>
    <row r="10954" spans="1:39">
      <c r="A10954" s="7" t="s">
        <v>8304</v>
      </c>
      <c r="B10954" s="7">
        <v>3691</v>
      </c>
      <c r="C10954" s="29" t="s">
        <v>10078</v>
      </c>
      <c r="F10954" s="27" t="str">
        <f t="shared" si="170"/>
        <v>VIC3691CORAL BANK</v>
      </c>
      <c r="G10954" s="30">
        <v>10942</v>
      </c>
      <c r="H10954" s="49">
        <v>-19</v>
      </c>
      <c r="I10954" s="15">
        <v>2.1566555919999999</v>
      </c>
      <c r="J10954" s="15">
        <v>2.1566555919999999</v>
      </c>
      <c r="K10954" s="15">
        <v>-9.6439123103778606</v>
      </c>
      <c r="P10954" s="49">
        <v>-12.324999999999999</v>
      </c>
      <c r="Q10954" s="15">
        <v>3.0179641400000001</v>
      </c>
      <c r="R10954" s="15">
        <v>3.0179641400000001</v>
      </c>
      <c r="S10954" s="15">
        <v>-19.287824620755721</v>
      </c>
      <c r="X10954" s="49">
        <v>-16.702699312</v>
      </c>
      <c r="Y10954" s="15">
        <v>3.831835791</v>
      </c>
      <c r="Z10954" s="15">
        <v>3.831835791</v>
      </c>
      <c r="AA10954" s="15">
        <v>-9.6439123103778606</v>
      </c>
      <c r="AF10954" s="49">
        <v>-7.375</v>
      </c>
      <c r="AG10954" s="15">
        <v>-7.375</v>
      </c>
      <c r="AH10954" s="15">
        <v>-7.375</v>
      </c>
      <c r="AI10954" s="15">
        <v>-19.287824620755721</v>
      </c>
      <c r="AM10954" s="17"/>
    </row>
    <row r="10955" spans="1:39">
      <c r="A10955" s="7" t="s">
        <v>8304</v>
      </c>
      <c r="B10955" s="7">
        <v>3691</v>
      </c>
      <c r="C10955" s="29" t="s">
        <v>10079</v>
      </c>
      <c r="F10955" s="27" t="str">
        <f t="shared" si="170"/>
        <v>VIC3691DEDERANG</v>
      </c>
      <c r="G10955" s="30">
        <v>10943</v>
      </c>
      <c r="H10955" s="49">
        <v>-19</v>
      </c>
      <c r="I10955" s="15">
        <v>2.1566555919999999</v>
      </c>
      <c r="J10955" s="15">
        <v>2.1566555919999999</v>
      </c>
      <c r="K10955" s="15">
        <v>-8.8660988501017428</v>
      </c>
      <c r="P10955" s="49">
        <v>-12.324999999999999</v>
      </c>
      <c r="Q10955" s="15">
        <v>3.0179641400000001</v>
      </c>
      <c r="R10955" s="15">
        <v>3.0179641400000001</v>
      </c>
      <c r="S10955" s="15">
        <v>-17.732197700203486</v>
      </c>
      <c r="X10955" s="49">
        <v>-16.702699312</v>
      </c>
      <c r="Y10955" s="15">
        <v>3.831835791</v>
      </c>
      <c r="Z10955" s="15">
        <v>3.831835791</v>
      </c>
      <c r="AA10955" s="15">
        <v>-8.8660988501017428</v>
      </c>
      <c r="AF10955" s="49">
        <v>-7.375</v>
      </c>
      <c r="AG10955" s="15">
        <v>-7.375</v>
      </c>
      <c r="AH10955" s="15">
        <v>-7.375</v>
      </c>
      <c r="AI10955" s="15">
        <v>-17.732197700203486</v>
      </c>
      <c r="AM10955" s="17"/>
    </row>
    <row r="10956" spans="1:39">
      <c r="A10956" s="7" t="s">
        <v>8304</v>
      </c>
      <c r="B10956" s="7">
        <v>3691</v>
      </c>
      <c r="C10956" s="29" t="s">
        <v>10080</v>
      </c>
      <c r="F10956" s="27" t="str">
        <f t="shared" si="170"/>
        <v>VIC3691EBDEN</v>
      </c>
      <c r="G10956" s="30">
        <v>10944</v>
      </c>
      <c r="H10956" s="49">
        <v>-19</v>
      </c>
      <c r="I10956" s="15">
        <v>2.1566555919999999</v>
      </c>
      <c r="J10956" s="15">
        <v>2.1566555919999999</v>
      </c>
      <c r="K10956" s="15">
        <v>-8.8660988501017428</v>
      </c>
      <c r="P10956" s="49">
        <v>-12.324999999999999</v>
      </c>
      <c r="Q10956" s="15">
        <v>3.0179641400000001</v>
      </c>
      <c r="R10956" s="15">
        <v>3.0179641400000001</v>
      </c>
      <c r="S10956" s="15">
        <v>-17.732197700203486</v>
      </c>
      <c r="X10956" s="49">
        <v>-16.702699312</v>
      </c>
      <c r="Y10956" s="15">
        <v>3.831835791</v>
      </c>
      <c r="Z10956" s="15">
        <v>3.831835791</v>
      </c>
      <c r="AA10956" s="15">
        <v>-8.8660988501017428</v>
      </c>
      <c r="AF10956" s="49">
        <v>-7.375</v>
      </c>
      <c r="AG10956" s="15">
        <v>-7.375</v>
      </c>
      <c r="AH10956" s="15">
        <v>-7.375</v>
      </c>
      <c r="AI10956" s="15">
        <v>-17.732197700203486</v>
      </c>
      <c r="AM10956" s="17"/>
    </row>
    <row r="10957" spans="1:39">
      <c r="A10957" s="7" t="s">
        <v>8304</v>
      </c>
      <c r="B10957" s="7">
        <v>3691</v>
      </c>
      <c r="C10957" s="29" t="s">
        <v>10081</v>
      </c>
      <c r="F10957" s="27" t="str">
        <f t="shared" si="170"/>
        <v>VIC3691GATEWAY ISLAND</v>
      </c>
      <c r="G10957" s="30">
        <v>10945</v>
      </c>
      <c r="H10957" s="49">
        <v>-19</v>
      </c>
      <c r="I10957" s="15">
        <v>2.1566555919999999</v>
      </c>
      <c r="J10957" s="15">
        <v>2.1566555919999999</v>
      </c>
      <c r="K10957" s="15">
        <v>-9.7230346092586366</v>
      </c>
      <c r="P10957" s="49">
        <v>-12.324999999999999</v>
      </c>
      <c r="Q10957" s="15">
        <v>3.0179641400000001</v>
      </c>
      <c r="R10957" s="15">
        <v>3.0179641400000001</v>
      </c>
      <c r="S10957" s="15">
        <v>-19.446069218517273</v>
      </c>
      <c r="X10957" s="49">
        <v>-16.702699312</v>
      </c>
      <c r="Y10957" s="15">
        <v>3.831835791</v>
      </c>
      <c r="Z10957" s="15">
        <v>3.831835791</v>
      </c>
      <c r="AA10957" s="15">
        <v>-9.7230346092586366</v>
      </c>
      <c r="AF10957" s="49">
        <v>-7.375</v>
      </c>
      <c r="AG10957" s="15">
        <v>-7.375</v>
      </c>
      <c r="AH10957" s="15">
        <v>-7.375</v>
      </c>
      <c r="AI10957" s="15">
        <v>-19.446069218517273</v>
      </c>
      <c r="AM10957" s="17"/>
    </row>
    <row r="10958" spans="1:39">
      <c r="A10958" s="7" t="s">
        <v>8304</v>
      </c>
      <c r="B10958" s="7">
        <v>3691</v>
      </c>
      <c r="C10958" s="29" t="s">
        <v>10082</v>
      </c>
      <c r="F10958" s="27" t="str">
        <f t="shared" ref="F10958:F11021" si="171">TRIM(A10958)&amp;IF(LEN(TRIM(B10958))=3,"0"&amp;TRIM(B10958),TRIM(B10958))&amp;TRIM(C10958)</f>
        <v>VIC3691GLEN CREEK</v>
      </c>
      <c r="G10958" s="30">
        <v>10946</v>
      </c>
      <c r="H10958" s="49">
        <v>-19</v>
      </c>
      <c r="I10958" s="15">
        <v>2.1566555919999999</v>
      </c>
      <c r="J10958" s="15">
        <v>2.1566555919999999</v>
      </c>
      <c r="K10958" s="15">
        <v>-9.6439123103778606</v>
      </c>
      <c r="P10958" s="49">
        <v>-12.324999999999999</v>
      </c>
      <c r="Q10958" s="15">
        <v>3.0179641400000001</v>
      </c>
      <c r="R10958" s="15">
        <v>3.0179641400000001</v>
      </c>
      <c r="S10958" s="15">
        <v>-19.287824620755721</v>
      </c>
      <c r="X10958" s="49">
        <v>-16.702699312</v>
      </c>
      <c r="Y10958" s="15">
        <v>3.831835791</v>
      </c>
      <c r="Z10958" s="15">
        <v>3.831835791</v>
      </c>
      <c r="AA10958" s="15">
        <v>-9.6439123103778606</v>
      </c>
      <c r="AF10958" s="49">
        <v>-7.375</v>
      </c>
      <c r="AG10958" s="15">
        <v>-7.375</v>
      </c>
      <c r="AH10958" s="15">
        <v>-7.375</v>
      </c>
      <c r="AI10958" s="15">
        <v>-19.287824620755721</v>
      </c>
      <c r="AM10958" s="17"/>
    </row>
    <row r="10959" spans="1:39">
      <c r="A10959" s="7" t="s">
        <v>8304</v>
      </c>
      <c r="B10959" s="7">
        <v>3691</v>
      </c>
      <c r="C10959" s="29" t="s">
        <v>10083</v>
      </c>
      <c r="F10959" s="27" t="str">
        <f t="shared" si="171"/>
        <v>VIC3691GUNDOWRING</v>
      </c>
      <c r="G10959" s="30">
        <v>10947</v>
      </c>
      <c r="H10959" s="49">
        <v>-19</v>
      </c>
      <c r="I10959" s="15">
        <v>2.1566555919999999</v>
      </c>
      <c r="J10959" s="15">
        <v>2.1566555919999999</v>
      </c>
      <c r="K10959" s="15">
        <v>-9.6439123103778606</v>
      </c>
      <c r="P10959" s="49">
        <v>-12.324999999999999</v>
      </c>
      <c r="Q10959" s="15">
        <v>3.0179641400000001</v>
      </c>
      <c r="R10959" s="15">
        <v>3.0179641400000001</v>
      </c>
      <c r="S10959" s="15">
        <v>-19.287824620755721</v>
      </c>
      <c r="X10959" s="49">
        <v>-16.702699312</v>
      </c>
      <c r="Y10959" s="15">
        <v>3.831835791</v>
      </c>
      <c r="Z10959" s="15">
        <v>3.831835791</v>
      </c>
      <c r="AA10959" s="15">
        <v>-9.6439123103778606</v>
      </c>
      <c r="AF10959" s="49">
        <v>-7.375</v>
      </c>
      <c r="AG10959" s="15">
        <v>-7.375</v>
      </c>
      <c r="AH10959" s="15">
        <v>-7.375</v>
      </c>
      <c r="AI10959" s="15">
        <v>-19.287824620755721</v>
      </c>
      <c r="AM10959" s="17"/>
    </row>
    <row r="10960" spans="1:39">
      <c r="A10960" s="7" t="s">
        <v>8304</v>
      </c>
      <c r="B10960" s="7">
        <v>3691</v>
      </c>
      <c r="C10960" s="29" t="s">
        <v>10084</v>
      </c>
      <c r="F10960" s="27" t="str">
        <f t="shared" si="171"/>
        <v>VIC3691HUME WEIR</v>
      </c>
      <c r="G10960" s="30">
        <v>10948</v>
      </c>
      <c r="H10960" s="49">
        <v>-19</v>
      </c>
      <c r="I10960" s="15">
        <v>2.1566555919999999</v>
      </c>
      <c r="J10960" s="15">
        <v>2.1566555919999999</v>
      </c>
      <c r="K10960" s="15">
        <v>-9.7230346092586366</v>
      </c>
      <c r="P10960" s="49">
        <v>-12.324999999999999</v>
      </c>
      <c r="Q10960" s="15">
        <v>3.0179641400000001</v>
      </c>
      <c r="R10960" s="15">
        <v>3.0179641400000001</v>
      </c>
      <c r="S10960" s="15">
        <v>-19.446069218517273</v>
      </c>
      <c r="X10960" s="49">
        <v>-16.702699312</v>
      </c>
      <c r="Y10960" s="15">
        <v>3.831835791</v>
      </c>
      <c r="Z10960" s="15">
        <v>3.831835791</v>
      </c>
      <c r="AA10960" s="15">
        <v>-9.7230346092586366</v>
      </c>
      <c r="AF10960" s="49">
        <v>-7.375</v>
      </c>
      <c r="AG10960" s="15">
        <v>-7.375</v>
      </c>
      <c r="AH10960" s="15">
        <v>-7.375</v>
      </c>
      <c r="AI10960" s="15">
        <v>-19.446069218517273</v>
      </c>
      <c r="AM10960" s="17"/>
    </row>
    <row r="10961" spans="1:39">
      <c r="A10961" s="7" t="s">
        <v>8304</v>
      </c>
      <c r="B10961" s="7">
        <v>3691</v>
      </c>
      <c r="C10961" s="29" t="s">
        <v>10085</v>
      </c>
      <c r="F10961" s="27" t="str">
        <f t="shared" si="171"/>
        <v>VIC3691HUON CREEK</v>
      </c>
      <c r="G10961" s="30">
        <v>10949</v>
      </c>
      <c r="H10961" s="49">
        <v>-19</v>
      </c>
      <c r="I10961" s="15">
        <v>2.1566555919999999</v>
      </c>
      <c r="J10961" s="15">
        <v>2.1566555919999999</v>
      </c>
      <c r="K10961" s="15">
        <v>-9.6439123103778606</v>
      </c>
      <c r="P10961" s="49">
        <v>-12.324999999999999</v>
      </c>
      <c r="Q10961" s="15">
        <v>3.0179641400000001</v>
      </c>
      <c r="R10961" s="15">
        <v>3.0179641400000001</v>
      </c>
      <c r="S10961" s="15">
        <v>-19.287824620755721</v>
      </c>
      <c r="X10961" s="49">
        <v>-16.702699312</v>
      </c>
      <c r="Y10961" s="15">
        <v>3.831835791</v>
      </c>
      <c r="Z10961" s="15">
        <v>3.831835791</v>
      </c>
      <c r="AA10961" s="15">
        <v>-9.6439123103778606</v>
      </c>
      <c r="AF10961" s="49">
        <v>-4.8250000000000002</v>
      </c>
      <c r="AG10961" s="15">
        <v>-7.375</v>
      </c>
      <c r="AH10961" s="15">
        <v>-7.375</v>
      </c>
      <c r="AI10961" s="15">
        <v>-19.287824620755721</v>
      </c>
      <c r="AM10961" s="17"/>
    </row>
    <row r="10962" spans="1:39">
      <c r="A10962" s="7" t="s">
        <v>8304</v>
      </c>
      <c r="B10962" s="7">
        <v>3691</v>
      </c>
      <c r="C10962" s="29" t="s">
        <v>10086</v>
      </c>
      <c r="F10962" s="27" t="str">
        <f t="shared" si="171"/>
        <v>VIC3691KANCOONA</v>
      </c>
      <c r="G10962" s="30">
        <v>10950</v>
      </c>
      <c r="H10962" s="49">
        <v>-19</v>
      </c>
      <c r="I10962" s="15">
        <v>2.1566555919999999</v>
      </c>
      <c r="J10962" s="15">
        <v>2.1566555919999999</v>
      </c>
      <c r="K10962" s="15">
        <v>-9.6439123103778606</v>
      </c>
      <c r="P10962" s="49">
        <v>-12.324999999999999</v>
      </c>
      <c r="Q10962" s="15">
        <v>3.0179641400000001</v>
      </c>
      <c r="R10962" s="15">
        <v>3.0179641400000001</v>
      </c>
      <c r="S10962" s="15">
        <v>-19.287824620755721</v>
      </c>
      <c r="X10962" s="49">
        <v>-16.702699312</v>
      </c>
      <c r="Y10962" s="15">
        <v>3.831835791</v>
      </c>
      <c r="Z10962" s="15">
        <v>3.831835791</v>
      </c>
      <c r="AA10962" s="15">
        <v>-9.6439123103778606</v>
      </c>
      <c r="AF10962" s="49">
        <v>-4.8250000000000002</v>
      </c>
      <c r="AG10962" s="15">
        <v>-7.375</v>
      </c>
      <c r="AH10962" s="15">
        <v>-7.375</v>
      </c>
      <c r="AI10962" s="15">
        <v>-19.287824620755721</v>
      </c>
      <c r="AM10962" s="17"/>
    </row>
    <row r="10963" spans="1:39">
      <c r="A10963" s="7" t="s">
        <v>8304</v>
      </c>
      <c r="B10963" s="7">
        <v>3691</v>
      </c>
      <c r="C10963" s="29" t="s">
        <v>10087</v>
      </c>
      <c r="F10963" s="27" t="str">
        <f t="shared" si="171"/>
        <v>VIC3691KERGUNYAH</v>
      </c>
      <c r="G10963" s="30">
        <v>10951</v>
      </c>
      <c r="H10963" s="49">
        <v>-6.9249999999999998</v>
      </c>
      <c r="I10963" s="15">
        <v>2.1566555919999999</v>
      </c>
      <c r="J10963" s="15">
        <v>2.1566555919999999</v>
      </c>
      <c r="K10963" s="15">
        <v>-9.6439123103778606</v>
      </c>
      <c r="P10963" s="49">
        <v>-4.75</v>
      </c>
      <c r="Q10963" s="15">
        <v>3.0179641400000001</v>
      </c>
      <c r="R10963" s="15">
        <v>3.0179641400000001</v>
      </c>
      <c r="S10963" s="15">
        <v>-19.287824620755721</v>
      </c>
      <c r="X10963" s="49">
        <v>-4.6276993095999996</v>
      </c>
      <c r="Y10963" s="15">
        <v>3.831835791</v>
      </c>
      <c r="Z10963" s="15">
        <v>3.831835791</v>
      </c>
      <c r="AA10963" s="15">
        <v>-9.6439123103778606</v>
      </c>
      <c r="AF10963" s="49">
        <v>-4.8250000000000002</v>
      </c>
      <c r="AG10963" s="15">
        <v>-7.375</v>
      </c>
      <c r="AH10963" s="15">
        <v>-7.375</v>
      </c>
      <c r="AI10963" s="15">
        <v>-19.287824620755721</v>
      </c>
      <c r="AM10963" s="17"/>
    </row>
    <row r="10964" spans="1:39">
      <c r="A10964" s="7" t="s">
        <v>8304</v>
      </c>
      <c r="B10964" s="7">
        <v>3691</v>
      </c>
      <c r="C10964" s="29" t="s">
        <v>10088</v>
      </c>
      <c r="F10964" s="27" t="str">
        <f t="shared" si="171"/>
        <v>VIC3691KERGUNYAH SOUTH</v>
      </c>
      <c r="G10964" s="30">
        <v>10952</v>
      </c>
      <c r="H10964" s="49">
        <v>-19</v>
      </c>
      <c r="I10964" s="15">
        <v>2.1566555919999999</v>
      </c>
      <c r="J10964" s="15">
        <v>2.1566555919999999</v>
      </c>
      <c r="K10964" s="15">
        <v>-9.6439123103778606</v>
      </c>
      <c r="P10964" s="49">
        <v>-12.324999999999999</v>
      </c>
      <c r="Q10964" s="15">
        <v>3.0179641400000001</v>
      </c>
      <c r="R10964" s="15">
        <v>3.0179641400000001</v>
      </c>
      <c r="S10964" s="15">
        <v>-19.287824620755721</v>
      </c>
      <c r="X10964" s="49">
        <v>-16.702699312</v>
      </c>
      <c r="Y10964" s="15">
        <v>3.831835791</v>
      </c>
      <c r="Z10964" s="15">
        <v>3.831835791</v>
      </c>
      <c r="AA10964" s="15">
        <v>-9.6439123103778606</v>
      </c>
      <c r="AF10964" s="49">
        <v>-4.8250000000000002</v>
      </c>
      <c r="AG10964" s="15">
        <v>-7.375</v>
      </c>
      <c r="AH10964" s="15">
        <v>-7.375</v>
      </c>
      <c r="AI10964" s="15">
        <v>-19.287824620755721</v>
      </c>
      <c r="AM10964" s="17"/>
    </row>
    <row r="10965" spans="1:39">
      <c r="A10965" s="7" t="s">
        <v>8304</v>
      </c>
      <c r="B10965" s="7">
        <v>3691</v>
      </c>
      <c r="C10965" s="29" t="s">
        <v>10089</v>
      </c>
      <c r="F10965" s="27" t="str">
        <f t="shared" si="171"/>
        <v>VIC3691KIEWA</v>
      </c>
      <c r="G10965" s="30">
        <v>10953</v>
      </c>
      <c r="H10965" s="49">
        <v>-2.7250000000000001</v>
      </c>
      <c r="I10965" s="15">
        <v>2.1566555919999999</v>
      </c>
      <c r="J10965" s="15">
        <v>2.1566555919999999</v>
      </c>
      <c r="K10965" s="15">
        <v>-8.8660988501017428</v>
      </c>
      <c r="P10965" s="49">
        <v>-1.9</v>
      </c>
      <c r="Q10965" s="15">
        <v>3.0179641400000001</v>
      </c>
      <c r="R10965" s="15">
        <v>3.0179641400000001</v>
      </c>
      <c r="S10965" s="15">
        <v>-17.732197700203486</v>
      </c>
      <c r="X10965" s="49">
        <v>-0.42769930960000002</v>
      </c>
      <c r="Y10965" s="15">
        <v>3.831835791</v>
      </c>
      <c r="Z10965" s="15">
        <v>3.831835791</v>
      </c>
      <c r="AA10965" s="15">
        <v>-8.8660988501017428</v>
      </c>
      <c r="AF10965" s="49">
        <v>-4.8250000000000002</v>
      </c>
      <c r="AG10965" s="15">
        <v>-7.375</v>
      </c>
      <c r="AH10965" s="15">
        <v>-7.375</v>
      </c>
      <c r="AI10965" s="15">
        <v>-17.732197700203486</v>
      </c>
      <c r="AM10965" s="17"/>
    </row>
    <row r="10966" spans="1:39">
      <c r="A10966" s="7" t="s">
        <v>8304</v>
      </c>
      <c r="B10966" s="7">
        <v>3691</v>
      </c>
      <c r="C10966" s="29" t="s">
        <v>323</v>
      </c>
      <c r="F10966" s="27" t="str">
        <f t="shared" si="171"/>
        <v>VIC3691KILLARA</v>
      </c>
      <c r="G10966" s="30">
        <v>10954</v>
      </c>
      <c r="H10966" s="49">
        <v>-19</v>
      </c>
      <c r="I10966" s="15">
        <v>2.1566555919999999</v>
      </c>
      <c r="J10966" s="15">
        <v>2.1566555919999999</v>
      </c>
      <c r="K10966" s="15">
        <v>-9.6439123103778606</v>
      </c>
      <c r="P10966" s="49">
        <v>-12.324999999999999</v>
      </c>
      <c r="Q10966" s="15">
        <v>3.0179641400000001</v>
      </c>
      <c r="R10966" s="15">
        <v>3.0179641400000001</v>
      </c>
      <c r="S10966" s="15">
        <v>-19.287824620755721</v>
      </c>
      <c r="X10966" s="49">
        <v>-16.702699312</v>
      </c>
      <c r="Y10966" s="15">
        <v>3.831835791</v>
      </c>
      <c r="Z10966" s="15">
        <v>3.831835791</v>
      </c>
      <c r="AA10966" s="15">
        <v>-9.6439123103778606</v>
      </c>
      <c r="AF10966" s="49">
        <v>-4.8250000000000002</v>
      </c>
      <c r="AG10966" s="15">
        <v>-7.375</v>
      </c>
      <c r="AH10966" s="15">
        <v>-7.375</v>
      </c>
      <c r="AI10966" s="15">
        <v>-19.287824620755721</v>
      </c>
      <c r="AM10966" s="17"/>
    </row>
    <row r="10967" spans="1:39">
      <c r="A10967" s="7" t="s">
        <v>8304</v>
      </c>
      <c r="B10967" s="7">
        <v>3691</v>
      </c>
      <c r="C10967" s="29" t="s">
        <v>10090</v>
      </c>
      <c r="F10967" s="27" t="str">
        <f t="shared" si="171"/>
        <v>VIC3691LENEVA</v>
      </c>
      <c r="G10967" s="30">
        <v>10955</v>
      </c>
      <c r="H10967" s="49">
        <v>-19</v>
      </c>
      <c r="I10967" s="15">
        <v>2.1566555919999999</v>
      </c>
      <c r="J10967" s="15">
        <v>2.1566555919999999</v>
      </c>
      <c r="K10967" s="15">
        <v>-9.6439123103778606</v>
      </c>
      <c r="P10967" s="49">
        <v>-12.324999999999999</v>
      </c>
      <c r="Q10967" s="15">
        <v>3.0179641400000001</v>
      </c>
      <c r="R10967" s="15">
        <v>3.0179641400000001</v>
      </c>
      <c r="S10967" s="15">
        <v>-19.287824620755721</v>
      </c>
      <c r="X10967" s="49">
        <v>-16.702699312</v>
      </c>
      <c r="Y10967" s="15">
        <v>3.831835791</v>
      </c>
      <c r="Z10967" s="15">
        <v>3.831835791</v>
      </c>
      <c r="AA10967" s="15">
        <v>-9.6439123103778606</v>
      </c>
      <c r="AF10967" s="49">
        <v>-7.375</v>
      </c>
      <c r="AG10967" s="15">
        <v>-7.375</v>
      </c>
      <c r="AH10967" s="15">
        <v>-7.375</v>
      </c>
      <c r="AI10967" s="15">
        <v>-19.287824620755721</v>
      </c>
      <c r="AM10967" s="17"/>
    </row>
    <row r="10968" spans="1:39">
      <c r="A10968" s="7" t="s">
        <v>8304</v>
      </c>
      <c r="B10968" s="7">
        <v>3691</v>
      </c>
      <c r="C10968" s="29" t="s">
        <v>10091</v>
      </c>
      <c r="F10968" s="27" t="str">
        <f t="shared" si="171"/>
        <v>VIC3691LUCYVALE</v>
      </c>
      <c r="G10968" s="30">
        <v>10956</v>
      </c>
      <c r="H10968" s="49">
        <v>-19</v>
      </c>
      <c r="I10968" s="15">
        <v>2.1566555919999999</v>
      </c>
      <c r="J10968" s="15">
        <v>2.1566555919999999</v>
      </c>
      <c r="K10968" s="15">
        <v>-9.6439123103778606</v>
      </c>
      <c r="P10968" s="49">
        <v>-12.324999999999999</v>
      </c>
      <c r="Q10968" s="15">
        <v>3.0179641400000001</v>
      </c>
      <c r="R10968" s="15">
        <v>3.0179641400000001</v>
      </c>
      <c r="S10968" s="15">
        <v>-19.287824620755721</v>
      </c>
      <c r="X10968" s="49">
        <v>-16.702699312</v>
      </c>
      <c r="Y10968" s="15">
        <v>3.831835791</v>
      </c>
      <c r="Z10968" s="15">
        <v>3.831835791</v>
      </c>
      <c r="AA10968" s="15">
        <v>-9.6439123103778606</v>
      </c>
      <c r="AF10968" s="49">
        <v>-7.375</v>
      </c>
      <c r="AG10968" s="15">
        <v>-7.375</v>
      </c>
      <c r="AH10968" s="15">
        <v>-7.375</v>
      </c>
      <c r="AI10968" s="15">
        <v>-19.287824620755721</v>
      </c>
      <c r="AM10968" s="17"/>
    </row>
    <row r="10969" spans="1:39">
      <c r="A10969" s="7" t="s">
        <v>8304</v>
      </c>
      <c r="B10969" s="7">
        <v>3691</v>
      </c>
      <c r="C10969" s="29" t="s">
        <v>10092</v>
      </c>
      <c r="F10969" s="27" t="str">
        <f t="shared" si="171"/>
        <v>VIC3691MONGANS BRIDGE</v>
      </c>
      <c r="G10969" s="30">
        <v>10957</v>
      </c>
      <c r="H10969" s="49">
        <v>-19</v>
      </c>
      <c r="I10969" s="15">
        <v>2.1566555919999999</v>
      </c>
      <c r="J10969" s="15">
        <v>2.1566555919999999</v>
      </c>
      <c r="K10969" s="15">
        <v>-9.6439123103778606</v>
      </c>
      <c r="P10969" s="49">
        <v>-12.324999999999999</v>
      </c>
      <c r="Q10969" s="15">
        <v>3.0179641400000001</v>
      </c>
      <c r="R10969" s="15">
        <v>3.0179641400000001</v>
      </c>
      <c r="S10969" s="15">
        <v>-19.287824620755721</v>
      </c>
      <c r="X10969" s="49">
        <v>-16.702699312</v>
      </c>
      <c r="Y10969" s="15">
        <v>3.831835791</v>
      </c>
      <c r="Z10969" s="15">
        <v>3.831835791</v>
      </c>
      <c r="AA10969" s="15">
        <v>-9.6439123103778606</v>
      </c>
      <c r="AF10969" s="49">
        <v>-3.3250000000000002</v>
      </c>
      <c r="AG10969" s="15">
        <v>-7.375</v>
      </c>
      <c r="AH10969" s="15">
        <v>-7.375</v>
      </c>
      <c r="AI10969" s="15">
        <v>-19.287824620755721</v>
      </c>
      <c r="AM10969" s="17"/>
    </row>
    <row r="10970" spans="1:39">
      <c r="A10970" s="7" t="s">
        <v>8304</v>
      </c>
      <c r="B10970" s="7">
        <v>3691</v>
      </c>
      <c r="C10970" s="29" t="s">
        <v>10093</v>
      </c>
      <c r="F10970" s="27" t="str">
        <f t="shared" si="171"/>
        <v>VIC3691MOUNT ALFRED</v>
      </c>
      <c r="G10970" s="30">
        <v>10958</v>
      </c>
      <c r="H10970" s="49">
        <v>-19</v>
      </c>
      <c r="I10970" s="15">
        <v>2.1566555919999999</v>
      </c>
      <c r="J10970" s="15">
        <v>2.1566555919999999</v>
      </c>
      <c r="K10970" s="15">
        <v>-9.7230346092586366</v>
      </c>
      <c r="P10970" s="49">
        <v>-12.324999999999999</v>
      </c>
      <c r="Q10970" s="15">
        <v>3.0179641400000001</v>
      </c>
      <c r="R10970" s="15">
        <v>3.0179641400000001</v>
      </c>
      <c r="S10970" s="15">
        <v>-19.446069218517273</v>
      </c>
      <c r="X10970" s="49">
        <v>-16.702699312</v>
      </c>
      <c r="Y10970" s="15">
        <v>3.831835791</v>
      </c>
      <c r="Z10970" s="15">
        <v>3.831835791</v>
      </c>
      <c r="AA10970" s="15">
        <v>-9.7230346092586366</v>
      </c>
      <c r="AF10970" s="49">
        <v>-7.375</v>
      </c>
      <c r="AG10970" s="15">
        <v>-7.375</v>
      </c>
      <c r="AH10970" s="15">
        <v>-7.375</v>
      </c>
      <c r="AI10970" s="15">
        <v>-19.446069218517273</v>
      </c>
      <c r="AM10970" s="17"/>
    </row>
    <row r="10971" spans="1:39">
      <c r="A10971" s="7" t="s">
        <v>8304</v>
      </c>
      <c r="B10971" s="7">
        <v>3691</v>
      </c>
      <c r="C10971" s="29" t="s">
        <v>10094</v>
      </c>
      <c r="F10971" s="27" t="str">
        <f t="shared" si="171"/>
        <v>VIC3691OSBORNES FLAT</v>
      </c>
      <c r="G10971" s="30">
        <v>10959</v>
      </c>
      <c r="H10971" s="49">
        <v>-19</v>
      </c>
      <c r="I10971" s="15">
        <v>2.1566555919999999</v>
      </c>
      <c r="J10971" s="15">
        <v>2.1566555919999999</v>
      </c>
      <c r="K10971" s="15">
        <v>-26.834356423324056</v>
      </c>
      <c r="P10971" s="49">
        <v>-12.324999999999999</v>
      </c>
      <c r="Q10971" s="15">
        <v>3.0179641400000001</v>
      </c>
      <c r="R10971" s="15">
        <v>3.0179641400000001</v>
      </c>
      <c r="S10971" s="15">
        <v>-53.668712846648113</v>
      </c>
      <c r="X10971" s="49">
        <v>-16.702699312</v>
      </c>
      <c r="Y10971" s="15">
        <v>3.831835791</v>
      </c>
      <c r="Z10971" s="15">
        <v>3.831835791</v>
      </c>
      <c r="AA10971" s="15">
        <v>-26.834356423324056</v>
      </c>
      <c r="AF10971" s="49">
        <v>-7.375</v>
      </c>
      <c r="AG10971" s="15">
        <v>-7.375</v>
      </c>
      <c r="AH10971" s="15">
        <v>-7.375</v>
      </c>
      <c r="AI10971" s="15">
        <v>-53.668712846648113</v>
      </c>
      <c r="AM10971" s="17"/>
    </row>
    <row r="10972" spans="1:39">
      <c r="A10972" s="7" t="s">
        <v>8304</v>
      </c>
      <c r="B10972" s="7">
        <v>3691</v>
      </c>
      <c r="C10972" s="29" t="s">
        <v>4669</v>
      </c>
      <c r="F10972" s="27" t="str">
        <f t="shared" si="171"/>
        <v>VIC3691RUNNING CREEK</v>
      </c>
      <c r="G10972" s="30">
        <v>10960</v>
      </c>
      <c r="H10972" s="49">
        <v>-19</v>
      </c>
      <c r="I10972" s="15">
        <v>2.1566555919999999</v>
      </c>
      <c r="J10972" s="15">
        <v>2.1566555919999999</v>
      </c>
      <c r="K10972" s="15">
        <v>-8.8660988501017428</v>
      </c>
      <c r="P10972" s="49">
        <v>-12.324999999999999</v>
      </c>
      <c r="Q10972" s="15">
        <v>3.0179641400000001</v>
      </c>
      <c r="R10972" s="15">
        <v>3.0179641400000001</v>
      </c>
      <c r="S10972" s="15">
        <v>-17.732197700203486</v>
      </c>
      <c r="X10972" s="49">
        <v>-16.702699312</v>
      </c>
      <c r="Y10972" s="15">
        <v>3.831835791</v>
      </c>
      <c r="Z10972" s="15">
        <v>3.831835791</v>
      </c>
      <c r="AA10972" s="15">
        <v>-8.8660988501017428</v>
      </c>
      <c r="AF10972" s="49">
        <v>-7.375</v>
      </c>
      <c r="AG10972" s="15">
        <v>-7.375</v>
      </c>
      <c r="AH10972" s="15">
        <v>-7.375</v>
      </c>
      <c r="AI10972" s="15">
        <v>-17.732197700203486</v>
      </c>
      <c r="AM10972" s="17"/>
    </row>
    <row r="10973" spans="1:39">
      <c r="A10973" s="7" t="s">
        <v>8304</v>
      </c>
      <c r="B10973" s="7">
        <v>3691</v>
      </c>
      <c r="C10973" s="29" t="s">
        <v>10095</v>
      </c>
      <c r="F10973" s="27" t="str">
        <f t="shared" si="171"/>
        <v>VIC3691STAGHORN FLAT</v>
      </c>
      <c r="G10973" s="30">
        <v>10961</v>
      </c>
      <c r="H10973" s="49">
        <v>-19</v>
      </c>
      <c r="I10973" s="15">
        <v>2.1566555919999999</v>
      </c>
      <c r="J10973" s="15">
        <v>2.1566555919999999</v>
      </c>
      <c r="K10973" s="15">
        <v>-8.8660988501017428</v>
      </c>
      <c r="P10973" s="49">
        <v>-12.324999999999999</v>
      </c>
      <c r="Q10973" s="15">
        <v>3.0179641400000001</v>
      </c>
      <c r="R10973" s="15">
        <v>3.0179641400000001</v>
      </c>
      <c r="S10973" s="15">
        <v>-17.732197700203486</v>
      </c>
      <c r="X10973" s="49">
        <v>-16.702699312</v>
      </c>
      <c r="Y10973" s="15">
        <v>3.831835791</v>
      </c>
      <c r="Z10973" s="15">
        <v>3.831835791</v>
      </c>
      <c r="AA10973" s="15">
        <v>-8.8660988501017428</v>
      </c>
      <c r="AF10973" s="49">
        <v>-7.375</v>
      </c>
      <c r="AG10973" s="15">
        <v>-7.375</v>
      </c>
      <c r="AH10973" s="15">
        <v>-7.375</v>
      </c>
      <c r="AI10973" s="15">
        <v>-17.732197700203486</v>
      </c>
      <c r="AM10973" s="17"/>
    </row>
    <row r="10974" spans="1:39">
      <c r="A10974" s="7" t="s">
        <v>8304</v>
      </c>
      <c r="B10974" s="7">
        <v>3691</v>
      </c>
      <c r="C10974" s="29" t="s">
        <v>10096</v>
      </c>
      <c r="F10974" s="27" t="str">
        <f t="shared" si="171"/>
        <v>VIC3691TALGARNO</v>
      </c>
      <c r="G10974" s="30">
        <v>10962</v>
      </c>
      <c r="H10974" s="49">
        <v>-19</v>
      </c>
      <c r="I10974" s="15">
        <v>2.1566555919999999</v>
      </c>
      <c r="J10974" s="15">
        <v>2.1566555919999999</v>
      </c>
      <c r="K10974" s="15">
        <v>-8.8660988501017428</v>
      </c>
      <c r="P10974" s="49">
        <v>-12.324999999999999</v>
      </c>
      <c r="Q10974" s="15">
        <v>3.0179641400000001</v>
      </c>
      <c r="R10974" s="15">
        <v>3.0179641400000001</v>
      </c>
      <c r="S10974" s="15">
        <v>-17.732197700203486</v>
      </c>
      <c r="X10974" s="49">
        <v>-16.702699312</v>
      </c>
      <c r="Y10974" s="15">
        <v>3.831835791</v>
      </c>
      <c r="Z10974" s="15">
        <v>3.831835791</v>
      </c>
      <c r="AA10974" s="15">
        <v>-8.8660988501017428</v>
      </c>
      <c r="AF10974" s="49">
        <v>-7.375</v>
      </c>
      <c r="AG10974" s="15">
        <v>-7.375</v>
      </c>
      <c r="AH10974" s="15">
        <v>-7.375</v>
      </c>
      <c r="AI10974" s="15">
        <v>-17.732197700203486</v>
      </c>
      <c r="AM10974" s="17"/>
    </row>
    <row r="10975" spans="1:39">
      <c r="A10975" s="7" t="s">
        <v>8304</v>
      </c>
      <c r="B10975" s="7">
        <v>3691</v>
      </c>
      <c r="C10975" s="29" t="s">
        <v>10097</v>
      </c>
      <c r="F10975" s="27" t="str">
        <f t="shared" si="171"/>
        <v>VIC3691TANGAMBALANGA</v>
      </c>
      <c r="G10975" s="30">
        <v>10963</v>
      </c>
      <c r="H10975" s="49">
        <v>-19</v>
      </c>
      <c r="I10975" s="15">
        <v>2.1566555919999999</v>
      </c>
      <c r="J10975" s="15">
        <v>2.1566555919999999</v>
      </c>
      <c r="K10975" s="15">
        <v>-8.8660988501017428</v>
      </c>
      <c r="P10975" s="49">
        <v>-12.324999999999999</v>
      </c>
      <c r="Q10975" s="15">
        <v>3.0179641400000001</v>
      </c>
      <c r="R10975" s="15">
        <v>3.0179641400000001</v>
      </c>
      <c r="S10975" s="15">
        <v>-17.732197700203486</v>
      </c>
      <c r="X10975" s="49">
        <v>-16.702699312</v>
      </c>
      <c r="Y10975" s="15">
        <v>3.831835791</v>
      </c>
      <c r="Z10975" s="15">
        <v>3.831835791</v>
      </c>
      <c r="AA10975" s="15">
        <v>-8.8660988501017428</v>
      </c>
      <c r="AF10975" s="49">
        <v>-7.375</v>
      </c>
      <c r="AG10975" s="15">
        <v>-7.375</v>
      </c>
      <c r="AH10975" s="15">
        <v>-7.375</v>
      </c>
      <c r="AI10975" s="15">
        <v>-17.732197700203486</v>
      </c>
      <c r="AM10975" s="17"/>
    </row>
    <row r="10976" spans="1:39">
      <c r="A10976" s="7" t="s">
        <v>8304</v>
      </c>
      <c r="B10976" s="7">
        <v>3691</v>
      </c>
      <c r="C10976" s="29" t="s">
        <v>10098</v>
      </c>
      <c r="F10976" s="27" t="str">
        <f t="shared" si="171"/>
        <v>VIC3691THOLOGOLONG</v>
      </c>
      <c r="G10976" s="30">
        <v>10964</v>
      </c>
      <c r="H10976" s="49">
        <v>-19</v>
      </c>
      <c r="I10976" s="15">
        <v>2.1566555919999999</v>
      </c>
      <c r="J10976" s="15">
        <v>2.1566555919999999</v>
      </c>
      <c r="K10976" s="15">
        <v>-8.8660988501017428</v>
      </c>
      <c r="P10976" s="49">
        <v>-12.324999999999999</v>
      </c>
      <c r="Q10976" s="15">
        <v>3.0179641400000001</v>
      </c>
      <c r="R10976" s="15">
        <v>3.0179641400000001</v>
      </c>
      <c r="S10976" s="15">
        <v>-17.732197700203486</v>
      </c>
      <c r="X10976" s="49">
        <v>-16.702699312</v>
      </c>
      <c r="Y10976" s="15">
        <v>3.831835791</v>
      </c>
      <c r="Z10976" s="15">
        <v>3.831835791</v>
      </c>
      <c r="AA10976" s="15">
        <v>-8.8660988501017428</v>
      </c>
      <c r="AF10976" s="49">
        <v>-7.375</v>
      </c>
      <c r="AG10976" s="15">
        <v>-7.375</v>
      </c>
      <c r="AH10976" s="15">
        <v>-7.375</v>
      </c>
      <c r="AI10976" s="15">
        <v>-17.732197700203486</v>
      </c>
      <c r="AM10976" s="17"/>
    </row>
    <row r="10977" spans="1:39">
      <c r="A10977" s="7" t="s">
        <v>8304</v>
      </c>
      <c r="B10977" s="7">
        <v>3691</v>
      </c>
      <c r="C10977" s="29" t="s">
        <v>10099</v>
      </c>
      <c r="F10977" s="27" t="str">
        <f t="shared" si="171"/>
        <v>VIC3691UPPER GUNDOWRING</v>
      </c>
      <c r="G10977" s="30">
        <v>10965</v>
      </c>
      <c r="H10977" s="49">
        <v>-19</v>
      </c>
      <c r="I10977" s="15">
        <v>2.1566555919999999</v>
      </c>
      <c r="J10977" s="15">
        <v>2.1566555919999999</v>
      </c>
      <c r="K10977" s="15">
        <v>-8.8660988501017428</v>
      </c>
      <c r="P10977" s="49">
        <v>-12.324999999999999</v>
      </c>
      <c r="Q10977" s="15">
        <v>3.0179641400000001</v>
      </c>
      <c r="R10977" s="15">
        <v>3.0179641400000001</v>
      </c>
      <c r="S10977" s="15">
        <v>-17.732197700203486</v>
      </c>
      <c r="X10977" s="49">
        <v>-16.702699312</v>
      </c>
      <c r="Y10977" s="15">
        <v>3.831835791</v>
      </c>
      <c r="Z10977" s="15">
        <v>3.831835791</v>
      </c>
      <c r="AA10977" s="15">
        <v>-8.8660988501017428</v>
      </c>
      <c r="AF10977" s="49">
        <v>-7.375</v>
      </c>
      <c r="AG10977" s="15">
        <v>-7.375</v>
      </c>
      <c r="AH10977" s="15">
        <v>-7.375</v>
      </c>
      <c r="AI10977" s="15">
        <v>-17.732197700203486</v>
      </c>
      <c r="AM10977" s="17"/>
    </row>
    <row r="10978" spans="1:39">
      <c r="A10978" s="7" t="s">
        <v>8304</v>
      </c>
      <c r="B10978" s="7">
        <v>3691</v>
      </c>
      <c r="C10978" s="29" t="s">
        <v>10100</v>
      </c>
      <c r="F10978" s="27" t="str">
        <f t="shared" si="171"/>
        <v>VIC3691WODONGA FORWARD</v>
      </c>
      <c r="G10978" s="30">
        <v>10966</v>
      </c>
      <c r="H10978" s="49">
        <v>-19</v>
      </c>
      <c r="I10978" s="15">
        <v>2.1566555919999999</v>
      </c>
      <c r="J10978" s="15">
        <v>2.1566555919999999</v>
      </c>
      <c r="K10978" s="15">
        <v>-9.6439123103778606</v>
      </c>
      <c r="P10978" s="49">
        <v>-12.324999999999999</v>
      </c>
      <c r="Q10978" s="15">
        <v>3.0179641400000001</v>
      </c>
      <c r="R10978" s="15">
        <v>3.0179641400000001</v>
      </c>
      <c r="S10978" s="15">
        <v>-19.287824620755721</v>
      </c>
      <c r="X10978" s="49">
        <v>-16.702699312</v>
      </c>
      <c r="Y10978" s="15">
        <v>3.831835791</v>
      </c>
      <c r="Z10978" s="15">
        <v>3.831835791</v>
      </c>
      <c r="AA10978" s="15">
        <v>-9.6439123103778606</v>
      </c>
      <c r="AF10978" s="49">
        <v>-7.375</v>
      </c>
      <c r="AG10978" s="15">
        <v>-7.375</v>
      </c>
      <c r="AH10978" s="15">
        <v>-7.375</v>
      </c>
      <c r="AI10978" s="15">
        <v>-19.287824620755721</v>
      </c>
      <c r="AM10978" s="17"/>
    </row>
    <row r="10979" spans="1:39">
      <c r="A10979" s="7" t="s">
        <v>8304</v>
      </c>
      <c r="B10979" s="7">
        <v>3694</v>
      </c>
      <c r="C10979" s="29" t="s">
        <v>10101</v>
      </c>
      <c r="F10979" s="27" t="str">
        <f t="shared" si="171"/>
        <v>VIC3694BANDIANA</v>
      </c>
      <c r="G10979" s="30">
        <v>10967</v>
      </c>
      <c r="H10979" s="49">
        <v>-19</v>
      </c>
      <c r="I10979" s="15">
        <v>2.5065587009999999</v>
      </c>
      <c r="J10979" s="15">
        <v>2.5065587009999999</v>
      </c>
      <c r="K10979" s="15">
        <v>-8.1116436278669752</v>
      </c>
      <c r="P10979" s="49">
        <v>-12.324999999999999</v>
      </c>
      <c r="Q10979" s="15">
        <v>3.2938788379999999</v>
      </c>
      <c r="R10979" s="15">
        <v>3.2938788379999999</v>
      </c>
      <c r="S10979" s="15">
        <v>-16.22328725573395</v>
      </c>
      <c r="X10979" s="49">
        <v>-16.702699312</v>
      </c>
      <c r="Y10979" s="15">
        <v>4.1754406450000001</v>
      </c>
      <c r="Z10979" s="15">
        <v>4.1754406450000001</v>
      </c>
      <c r="AA10979" s="15">
        <v>-8.1116436278669752</v>
      </c>
      <c r="AF10979" s="49">
        <v>-7.375</v>
      </c>
      <c r="AG10979" s="15">
        <v>-7.375</v>
      </c>
      <c r="AH10979" s="15">
        <v>-7.375</v>
      </c>
      <c r="AI10979" s="15">
        <v>-16.22328725573395</v>
      </c>
      <c r="AM10979" s="17"/>
    </row>
    <row r="10980" spans="1:39">
      <c r="A10980" s="7" t="s">
        <v>8304</v>
      </c>
      <c r="B10980" s="7">
        <v>3694</v>
      </c>
      <c r="C10980" s="29" t="s">
        <v>10102</v>
      </c>
      <c r="F10980" s="27" t="str">
        <f t="shared" si="171"/>
        <v>VIC3694BANDIANA MILPO</v>
      </c>
      <c r="G10980" s="30">
        <v>10968</v>
      </c>
      <c r="H10980" s="49">
        <v>-19</v>
      </c>
      <c r="I10980" s="15">
        <v>2.5065587009999999</v>
      </c>
      <c r="J10980" s="15">
        <v>2.5065587009999999</v>
      </c>
      <c r="K10980" s="15">
        <v>-8.8660988501017428</v>
      </c>
      <c r="P10980" s="49">
        <v>-12.324999999999999</v>
      </c>
      <c r="Q10980" s="15">
        <v>3.2938788379999999</v>
      </c>
      <c r="R10980" s="15">
        <v>3.2938788379999999</v>
      </c>
      <c r="S10980" s="15">
        <v>-17.732197700203486</v>
      </c>
      <c r="X10980" s="49">
        <v>-16.702699312</v>
      </c>
      <c r="Y10980" s="15">
        <v>4.1754406450000001</v>
      </c>
      <c r="Z10980" s="15">
        <v>4.1754406450000001</v>
      </c>
      <c r="AA10980" s="15">
        <v>-8.8660988501017428</v>
      </c>
      <c r="AF10980" s="49">
        <v>-7.375</v>
      </c>
      <c r="AG10980" s="15">
        <v>-7.375</v>
      </c>
      <c r="AH10980" s="15">
        <v>-7.375</v>
      </c>
      <c r="AI10980" s="15">
        <v>-17.732197700203486</v>
      </c>
      <c r="AM10980" s="17"/>
    </row>
    <row r="10981" spans="1:39">
      <c r="A10981" s="7" t="s">
        <v>8304</v>
      </c>
      <c r="B10981" s="7">
        <v>3695</v>
      </c>
      <c r="C10981" s="29" t="s">
        <v>10103</v>
      </c>
      <c r="F10981" s="27" t="str">
        <f t="shared" si="171"/>
        <v>VIC3695CHARLEROI</v>
      </c>
      <c r="G10981" s="30">
        <v>10969</v>
      </c>
      <c r="H10981" s="49">
        <v>-19</v>
      </c>
      <c r="I10981" s="15">
        <v>2.5065587009999999</v>
      </c>
      <c r="J10981" s="15">
        <v>2.5065587009999999</v>
      </c>
      <c r="K10981" s="15">
        <v>-8.8660988501017428</v>
      </c>
      <c r="P10981" s="49">
        <v>-12.324999999999999</v>
      </c>
      <c r="Q10981" s="15">
        <v>3.2938788379999999</v>
      </c>
      <c r="R10981" s="15">
        <v>3.2938788379999999</v>
      </c>
      <c r="S10981" s="15">
        <v>-17.732197700203486</v>
      </c>
      <c r="X10981" s="49">
        <v>-16.702699312</v>
      </c>
      <c r="Y10981" s="15">
        <v>4.1754406450000001</v>
      </c>
      <c r="Z10981" s="15">
        <v>4.1754406450000001</v>
      </c>
      <c r="AA10981" s="15">
        <v>-8.8660988501017428</v>
      </c>
      <c r="AF10981" s="49">
        <v>-7.375</v>
      </c>
      <c r="AG10981" s="15">
        <v>-7.375</v>
      </c>
      <c r="AH10981" s="15">
        <v>-7.375</v>
      </c>
      <c r="AI10981" s="15">
        <v>-17.732197700203486</v>
      </c>
      <c r="AM10981" s="17"/>
    </row>
    <row r="10982" spans="1:39">
      <c r="A10982" s="7" t="s">
        <v>8304</v>
      </c>
      <c r="B10982" s="7">
        <v>3695</v>
      </c>
      <c r="C10982" s="29" t="s">
        <v>10104</v>
      </c>
      <c r="F10982" s="27" t="str">
        <f t="shared" si="171"/>
        <v>VIC3695HUON</v>
      </c>
      <c r="G10982" s="30">
        <v>10970</v>
      </c>
      <c r="H10982" s="49">
        <v>-19</v>
      </c>
      <c r="I10982" s="15">
        <v>2.5065587009999999</v>
      </c>
      <c r="J10982" s="15">
        <v>2.5065587009999999</v>
      </c>
      <c r="K10982" s="15">
        <v>-8.1116436278669752</v>
      </c>
      <c r="P10982" s="49">
        <v>-12.324999999999999</v>
      </c>
      <c r="Q10982" s="15">
        <v>3.2938788379999999</v>
      </c>
      <c r="R10982" s="15">
        <v>3.2938788379999999</v>
      </c>
      <c r="S10982" s="15">
        <v>-16.22328725573395</v>
      </c>
      <c r="X10982" s="49">
        <v>-16.702699312</v>
      </c>
      <c r="Y10982" s="15">
        <v>4.1754406450000001</v>
      </c>
      <c r="Z10982" s="15">
        <v>4.1754406450000001</v>
      </c>
      <c r="AA10982" s="15">
        <v>-8.1116436278669752</v>
      </c>
      <c r="AF10982" s="49">
        <v>-7.375</v>
      </c>
      <c r="AG10982" s="15">
        <v>-7.375</v>
      </c>
      <c r="AH10982" s="15">
        <v>-7.375</v>
      </c>
      <c r="AI10982" s="15">
        <v>-16.22328725573395</v>
      </c>
      <c r="AM10982" s="17"/>
    </row>
    <row r="10983" spans="1:39">
      <c r="A10983" s="7" t="s">
        <v>8304</v>
      </c>
      <c r="B10983" s="7">
        <v>3695</v>
      </c>
      <c r="C10983" s="29" t="s">
        <v>10105</v>
      </c>
      <c r="F10983" s="27" t="str">
        <f t="shared" si="171"/>
        <v>VIC3695RED BLUFF</v>
      </c>
      <c r="G10983" s="30">
        <v>10971</v>
      </c>
      <c r="H10983" s="49">
        <v>-19</v>
      </c>
      <c r="I10983" s="15">
        <v>2.5065587009999999</v>
      </c>
      <c r="J10983" s="15">
        <v>2.5065587009999999</v>
      </c>
      <c r="K10983" s="15">
        <v>-8.1116436278669752</v>
      </c>
      <c r="P10983" s="49">
        <v>-12.324999999999999</v>
      </c>
      <c r="Q10983" s="15">
        <v>3.2938788379999999</v>
      </c>
      <c r="R10983" s="15">
        <v>3.2938788379999999</v>
      </c>
      <c r="S10983" s="15">
        <v>-16.22328725573395</v>
      </c>
      <c r="X10983" s="49">
        <v>-16.702699312</v>
      </c>
      <c r="Y10983" s="15">
        <v>4.1754406450000001</v>
      </c>
      <c r="Z10983" s="15">
        <v>4.1754406450000001</v>
      </c>
      <c r="AA10983" s="15">
        <v>-8.1116436278669752</v>
      </c>
      <c r="AF10983" s="49">
        <v>-7.375</v>
      </c>
      <c r="AG10983" s="15">
        <v>-7.375</v>
      </c>
      <c r="AH10983" s="15">
        <v>-7.375</v>
      </c>
      <c r="AI10983" s="15">
        <v>-16.22328725573395</v>
      </c>
      <c r="AM10983" s="17"/>
    </row>
    <row r="10984" spans="1:39">
      <c r="A10984" s="7" t="s">
        <v>8304</v>
      </c>
      <c r="B10984" s="7">
        <v>3695</v>
      </c>
      <c r="C10984" s="29" t="s">
        <v>1268</v>
      </c>
      <c r="F10984" s="27" t="str">
        <f t="shared" si="171"/>
        <v>VIC3695SANDY CREEK</v>
      </c>
      <c r="G10984" s="30">
        <v>10972</v>
      </c>
      <c r="H10984" s="49">
        <v>-19</v>
      </c>
      <c r="I10984" s="15">
        <v>2.5065587009999999</v>
      </c>
      <c r="J10984" s="15">
        <v>2.5065587009999999</v>
      </c>
      <c r="K10984" s="15">
        <v>-8.1116436278669752</v>
      </c>
      <c r="P10984" s="49">
        <v>-12.324999999999999</v>
      </c>
      <c r="Q10984" s="15">
        <v>3.2938788379999999</v>
      </c>
      <c r="R10984" s="15">
        <v>3.2938788379999999</v>
      </c>
      <c r="S10984" s="15">
        <v>-16.22328725573395</v>
      </c>
      <c r="X10984" s="49">
        <v>-16.702699312</v>
      </c>
      <c r="Y10984" s="15">
        <v>4.1754406450000001</v>
      </c>
      <c r="Z10984" s="15">
        <v>4.1754406450000001</v>
      </c>
      <c r="AA10984" s="15">
        <v>-8.1116436278669752</v>
      </c>
      <c r="AF10984" s="49">
        <v>-7.375</v>
      </c>
      <c r="AG10984" s="15">
        <v>-7.375</v>
      </c>
      <c r="AH10984" s="15">
        <v>-7.375</v>
      </c>
      <c r="AI10984" s="15">
        <v>-16.22328725573395</v>
      </c>
      <c r="AM10984" s="17"/>
    </row>
    <row r="10985" spans="1:39">
      <c r="A10985" s="7" t="s">
        <v>8304</v>
      </c>
      <c r="B10985" s="7">
        <v>3697</v>
      </c>
      <c r="C10985" s="29" t="s">
        <v>10106</v>
      </c>
      <c r="F10985" s="27" t="str">
        <f t="shared" si="171"/>
        <v>VIC3697TAWONGA</v>
      </c>
      <c r="G10985" s="30">
        <v>10973</v>
      </c>
      <c r="H10985" s="49">
        <v>-19</v>
      </c>
      <c r="I10985" s="15">
        <v>2.475058701</v>
      </c>
      <c r="J10985" s="15">
        <v>2.475058701</v>
      </c>
      <c r="K10985" s="15">
        <v>-8.1116436278669752</v>
      </c>
      <c r="P10985" s="49">
        <v>-12.324999999999999</v>
      </c>
      <c r="Q10985" s="15">
        <v>3.2690396389999998</v>
      </c>
      <c r="R10985" s="15">
        <v>3.2690396389999998</v>
      </c>
      <c r="S10985" s="15">
        <v>-16.22328725573395</v>
      </c>
      <c r="X10985" s="49">
        <v>-16.702699312</v>
      </c>
      <c r="Y10985" s="15">
        <v>4.144507645</v>
      </c>
      <c r="Z10985" s="15">
        <v>4.144507645</v>
      </c>
      <c r="AA10985" s="15">
        <v>-8.1116436278669752</v>
      </c>
      <c r="AF10985" s="49">
        <v>-7.375</v>
      </c>
      <c r="AG10985" s="15">
        <v>-4.8250000000000002</v>
      </c>
      <c r="AH10985" s="15">
        <v>-4.8250000000000002</v>
      </c>
      <c r="AI10985" s="15">
        <v>-16.22328725573395</v>
      </c>
      <c r="AM10985" s="17"/>
    </row>
    <row r="10986" spans="1:39">
      <c r="A10986" s="7" t="s">
        <v>8304</v>
      </c>
      <c r="B10986" s="7">
        <v>3698</v>
      </c>
      <c r="C10986" s="29" t="s">
        <v>10107</v>
      </c>
      <c r="F10986" s="27" t="str">
        <f t="shared" si="171"/>
        <v>VIC3698TAWONGA SOUTH</v>
      </c>
      <c r="G10986" s="30">
        <v>10974</v>
      </c>
      <c r="H10986" s="49">
        <v>-19</v>
      </c>
      <c r="I10986" s="15">
        <v>2.8998517079999999</v>
      </c>
      <c r="J10986" s="15">
        <v>2.8998517079999999</v>
      </c>
      <c r="K10986" s="15">
        <v>-5.8277052076551463</v>
      </c>
      <c r="P10986" s="49">
        <v>-12.324999999999999</v>
      </c>
      <c r="Q10986" s="15">
        <v>3.6040084650000002</v>
      </c>
      <c r="R10986" s="15">
        <v>3.6040084650000002</v>
      </c>
      <c r="S10986" s="15">
        <v>-11.655410415310293</v>
      </c>
      <c r="X10986" s="49">
        <v>-16.702699312</v>
      </c>
      <c r="Y10986" s="15">
        <v>4.5616543780000001</v>
      </c>
      <c r="Z10986" s="15">
        <v>4.5616543780000001</v>
      </c>
      <c r="AA10986" s="15">
        <v>-5.8277052076551463</v>
      </c>
      <c r="AF10986" s="49">
        <v>-7.375</v>
      </c>
      <c r="AG10986" s="15">
        <v>-7.375</v>
      </c>
      <c r="AH10986" s="15">
        <v>-7.375</v>
      </c>
      <c r="AI10986" s="15">
        <v>-11.655410415310293</v>
      </c>
      <c r="AM10986" s="17"/>
    </row>
    <row r="10987" spans="1:39">
      <c r="A10987" s="7" t="s">
        <v>8304</v>
      </c>
      <c r="B10987" s="7">
        <v>3699</v>
      </c>
      <c r="C10987" s="29" t="s">
        <v>10108</v>
      </c>
      <c r="F10987" s="27" t="str">
        <f t="shared" si="171"/>
        <v>VIC3699BOGONG</v>
      </c>
      <c r="G10987" s="30">
        <v>10975</v>
      </c>
      <c r="H10987" s="49">
        <v>-19</v>
      </c>
      <c r="I10987" s="15">
        <v>-6.2842213170000001</v>
      </c>
      <c r="J10987" s="15">
        <v>-6.2842213170000001</v>
      </c>
      <c r="K10987" s="15">
        <v>-28.083087803629308</v>
      </c>
      <c r="P10987" s="49">
        <v>-12.324999999999999</v>
      </c>
      <c r="Q10987" s="15">
        <v>-3.6380555819999998</v>
      </c>
      <c r="R10987" s="15">
        <v>-3.6380555819999998</v>
      </c>
      <c r="S10987" s="15">
        <v>-56.166175607258616</v>
      </c>
      <c r="X10987" s="49">
        <v>-16.702699312</v>
      </c>
      <c r="Y10987" s="15">
        <v>-4.4571053330000003</v>
      </c>
      <c r="Z10987" s="15">
        <v>-4.4571053330000003</v>
      </c>
      <c r="AA10987" s="15">
        <v>-28.083087803629308</v>
      </c>
      <c r="AF10987" s="49">
        <v>-7.375</v>
      </c>
      <c r="AG10987" s="15">
        <v>3.4249999999999998</v>
      </c>
      <c r="AH10987" s="15">
        <v>3.4249999999999998</v>
      </c>
      <c r="AI10987" s="15">
        <v>-56.166175607258616</v>
      </c>
      <c r="AM10987" s="17"/>
    </row>
    <row r="10988" spans="1:39">
      <c r="A10988" s="7" t="s">
        <v>8304</v>
      </c>
      <c r="B10988" s="7">
        <v>3699</v>
      </c>
      <c r="C10988" s="29" t="s">
        <v>2596</v>
      </c>
      <c r="F10988" s="27" t="str">
        <f t="shared" si="171"/>
        <v>VIC3699FALLS CREEK</v>
      </c>
      <c r="G10988" s="30">
        <v>10976</v>
      </c>
      <c r="H10988" s="49">
        <v>-19</v>
      </c>
      <c r="I10988" s="15">
        <v>-6.2842213170000001</v>
      </c>
      <c r="J10988" s="15">
        <v>-6.2842213170000001</v>
      </c>
      <c r="K10988" s="15">
        <v>-26.834356423324056</v>
      </c>
      <c r="P10988" s="49">
        <v>-12.324999999999999</v>
      </c>
      <c r="Q10988" s="15">
        <v>-3.6380555819999998</v>
      </c>
      <c r="R10988" s="15">
        <v>-3.6380555819999998</v>
      </c>
      <c r="S10988" s="15">
        <v>-53.668712846648113</v>
      </c>
      <c r="X10988" s="49">
        <v>-16.702699312</v>
      </c>
      <c r="Y10988" s="15">
        <v>-4.4571053330000003</v>
      </c>
      <c r="Z10988" s="15">
        <v>-4.4571053330000003</v>
      </c>
      <c r="AA10988" s="15">
        <v>-26.834356423324056</v>
      </c>
      <c r="AF10988" s="49">
        <v>-7.375</v>
      </c>
      <c r="AG10988" s="15">
        <v>3.4249999999999998</v>
      </c>
      <c r="AH10988" s="15">
        <v>3.4249999999999998</v>
      </c>
      <c r="AI10988" s="15">
        <v>-53.668712846648113</v>
      </c>
      <c r="AM10988" s="17"/>
    </row>
    <row r="10989" spans="1:39">
      <c r="A10989" s="7" t="s">
        <v>8304</v>
      </c>
      <c r="B10989" s="7">
        <v>3699</v>
      </c>
      <c r="C10989" s="29" t="s">
        <v>10109</v>
      </c>
      <c r="F10989" s="27" t="str">
        <f t="shared" si="171"/>
        <v>VIC3699MOUNT BEAUTY</v>
      </c>
      <c r="G10989" s="30">
        <v>10977</v>
      </c>
      <c r="H10989" s="49">
        <v>-19</v>
      </c>
      <c r="I10989" s="15">
        <v>-6.2842213170000001</v>
      </c>
      <c r="J10989" s="15">
        <v>-6.2842213170000001</v>
      </c>
      <c r="K10989" s="15">
        <v>-26.834356423324056</v>
      </c>
      <c r="P10989" s="49">
        <v>-12.324999999999999</v>
      </c>
      <c r="Q10989" s="15">
        <v>-3.6380555819999998</v>
      </c>
      <c r="R10989" s="15">
        <v>-3.6380555819999998</v>
      </c>
      <c r="S10989" s="15">
        <v>-53.668712846648113</v>
      </c>
      <c r="X10989" s="49">
        <v>-16.702699312</v>
      </c>
      <c r="Y10989" s="15">
        <v>-4.4571053330000003</v>
      </c>
      <c r="Z10989" s="15">
        <v>-4.4571053330000003</v>
      </c>
      <c r="AA10989" s="15">
        <v>-26.834356423324056</v>
      </c>
      <c r="AF10989" s="49">
        <v>-7.375</v>
      </c>
      <c r="AG10989" s="15">
        <v>3.4249999999999998</v>
      </c>
      <c r="AH10989" s="15">
        <v>3.4249999999999998</v>
      </c>
      <c r="AI10989" s="15">
        <v>-53.668712846648113</v>
      </c>
      <c r="AM10989" s="17"/>
    </row>
    <row r="10990" spans="1:39">
      <c r="A10990" s="7" t="s">
        <v>8304</v>
      </c>
      <c r="B10990" s="7">
        <v>3700</v>
      </c>
      <c r="C10990" s="29" t="s">
        <v>10110</v>
      </c>
      <c r="F10990" s="27" t="str">
        <f t="shared" si="171"/>
        <v>VIC3700TALLANGATTA</v>
      </c>
      <c r="G10990" s="30">
        <v>10978</v>
      </c>
      <c r="H10990" s="49">
        <v>-19</v>
      </c>
      <c r="I10990" s="15">
        <v>-6.2072213170000001</v>
      </c>
      <c r="J10990" s="15">
        <v>-6.2072213170000001</v>
      </c>
      <c r="K10990" s="15">
        <v>-26.834356423324056</v>
      </c>
      <c r="P10990" s="49">
        <v>-12.324999999999999</v>
      </c>
      <c r="Q10990" s="15">
        <v>-3.5773375399999998</v>
      </c>
      <c r="R10990" s="15">
        <v>-3.5773375399999998</v>
      </c>
      <c r="S10990" s="15">
        <v>-53.668712846648113</v>
      </c>
      <c r="X10990" s="49">
        <v>-16.702699312</v>
      </c>
      <c r="Y10990" s="15">
        <v>-4.3814913329999996</v>
      </c>
      <c r="Z10990" s="15">
        <v>-4.3814913329999996</v>
      </c>
      <c r="AA10990" s="15">
        <v>-26.834356423324056</v>
      </c>
      <c r="AF10990" s="49">
        <v>-7.375</v>
      </c>
      <c r="AG10990" s="15">
        <v>-4.0750000000000002</v>
      </c>
      <c r="AH10990" s="15">
        <v>-4.0750000000000002</v>
      </c>
      <c r="AI10990" s="15">
        <v>-53.668712846648113</v>
      </c>
      <c r="AM10990" s="17"/>
    </row>
    <row r="10991" spans="1:39">
      <c r="A10991" s="7" t="s">
        <v>8304</v>
      </c>
      <c r="B10991" s="7">
        <v>3701</v>
      </c>
      <c r="C10991" s="29" t="s">
        <v>10111</v>
      </c>
      <c r="F10991" s="27" t="str">
        <f t="shared" si="171"/>
        <v>VIC3701DARTMOUTH</v>
      </c>
      <c r="G10991" s="30">
        <v>10979</v>
      </c>
      <c r="H10991" s="49">
        <v>-19</v>
      </c>
      <c r="I10991" s="15">
        <v>2.3665587010000002</v>
      </c>
      <c r="J10991" s="15">
        <v>2.3665587010000002</v>
      </c>
      <c r="K10991" s="15">
        <v>-8.1028270703209024</v>
      </c>
      <c r="P10991" s="49">
        <v>-12.324999999999999</v>
      </c>
      <c r="Q10991" s="15">
        <v>3.1834823980000002</v>
      </c>
      <c r="R10991" s="15">
        <v>3.1834823980000002</v>
      </c>
      <c r="S10991" s="15">
        <v>-16.205654140641805</v>
      </c>
      <c r="X10991" s="49">
        <v>-16.702699312</v>
      </c>
      <c r="Y10991" s="15">
        <v>4.0379606450000001</v>
      </c>
      <c r="Z10991" s="15">
        <v>4.0379606450000001</v>
      </c>
      <c r="AA10991" s="15">
        <v>-8.1028270703209024</v>
      </c>
      <c r="AF10991" s="49">
        <v>-7.375</v>
      </c>
      <c r="AG10991" s="15">
        <v>1.7</v>
      </c>
      <c r="AH10991" s="15">
        <v>1.7</v>
      </c>
      <c r="AI10991" s="15">
        <v>-16.205654140641805</v>
      </c>
      <c r="AM10991" s="17"/>
    </row>
    <row r="10992" spans="1:39">
      <c r="A10992" s="7" t="s">
        <v>8304</v>
      </c>
      <c r="B10992" s="7">
        <v>3701</v>
      </c>
      <c r="C10992" s="29" t="s">
        <v>4815</v>
      </c>
      <c r="F10992" s="27" t="str">
        <f t="shared" si="171"/>
        <v>VIC3701ESKDALE</v>
      </c>
      <c r="G10992" s="30">
        <v>10980</v>
      </c>
      <c r="H10992" s="49">
        <v>-19</v>
      </c>
      <c r="I10992" s="15">
        <v>2.3665587010000002</v>
      </c>
      <c r="J10992" s="15">
        <v>2.3665587010000002</v>
      </c>
      <c r="K10992" s="15">
        <v>-8.1116436278669752</v>
      </c>
      <c r="P10992" s="49">
        <v>-12.324999999999999</v>
      </c>
      <c r="Q10992" s="15">
        <v>3.1834823980000002</v>
      </c>
      <c r="R10992" s="15">
        <v>3.1834823980000002</v>
      </c>
      <c r="S10992" s="15">
        <v>-16.22328725573395</v>
      </c>
      <c r="X10992" s="49">
        <v>-16.702699312</v>
      </c>
      <c r="Y10992" s="15">
        <v>4.0379606450000001</v>
      </c>
      <c r="Z10992" s="15">
        <v>4.0379606450000001</v>
      </c>
      <c r="AA10992" s="15">
        <v>-8.1116436278669752</v>
      </c>
      <c r="AF10992" s="49">
        <v>-7.375</v>
      </c>
      <c r="AG10992" s="15">
        <v>1.7</v>
      </c>
      <c r="AH10992" s="15">
        <v>1.7</v>
      </c>
      <c r="AI10992" s="15">
        <v>-16.22328725573395</v>
      </c>
      <c r="AM10992" s="17"/>
    </row>
    <row r="10993" spans="1:39">
      <c r="A10993" s="7" t="s">
        <v>8304</v>
      </c>
      <c r="B10993" s="7">
        <v>3701</v>
      </c>
      <c r="C10993" s="29" t="s">
        <v>10112</v>
      </c>
      <c r="F10993" s="27" t="str">
        <f t="shared" si="171"/>
        <v>VIC3701GRANYA</v>
      </c>
      <c r="G10993" s="30">
        <v>10981</v>
      </c>
      <c r="H10993" s="49">
        <v>-19</v>
      </c>
      <c r="I10993" s="15">
        <v>2.3665587010000002</v>
      </c>
      <c r="J10993" s="15">
        <v>2.3665587010000002</v>
      </c>
      <c r="K10993" s="15">
        <v>-8.8660988501017428</v>
      </c>
      <c r="P10993" s="49">
        <v>-12.324999999999999</v>
      </c>
      <c r="Q10993" s="15">
        <v>3.1834823980000002</v>
      </c>
      <c r="R10993" s="15">
        <v>3.1834823980000002</v>
      </c>
      <c r="S10993" s="15">
        <v>-17.732197700203486</v>
      </c>
      <c r="X10993" s="49">
        <v>-16.702699312</v>
      </c>
      <c r="Y10993" s="15">
        <v>4.0379606450000001</v>
      </c>
      <c r="Z10993" s="15">
        <v>4.0379606450000001</v>
      </c>
      <c r="AA10993" s="15">
        <v>-8.8660988501017428</v>
      </c>
      <c r="AF10993" s="49">
        <v>-7.375</v>
      </c>
      <c r="AG10993" s="15">
        <v>1.7</v>
      </c>
      <c r="AH10993" s="15">
        <v>1.7</v>
      </c>
      <c r="AI10993" s="15">
        <v>-17.732197700203486</v>
      </c>
      <c r="AM10993" s="17"/>
    </row>
    <row r="10994" spans="1:39">
      <c r="A10994" s="7" t="s">
        <v>8304</v>
      </c>
      <c r="B10994" s="7">
        <v>3701</v>
      </c>
      <c r="C10994" s="29" t="s">
        <v>10113</v>
      </c>
      <c r="F10994" s="27" t="str">
        <f t="shared" si="171"/>
        <v>VIC3701MITTA MITTA</v>
      </c>
      <c r="G10994" s="30">
        <v>10982</v>
      </c>
      <c r="H10994" s="49">
        <v>-19</v>
      </c>
      <c r="I10994" s="15">
        <v>2.3665587010000002</v>
      </c>
      <c r="J10994" s="15">
        <v>2.3665587010000002</v>
      </c>
      <c r="K10994" s="15">
        <v>-8.8660988501017428</v>
      </c>
      <c r="P10994" s="49">
        <v>-12.324999999999999</v>
      </c>
      <c r="Q10994" s="15">
        <v>3.1834823980000002</v>
      </c>
      <c r="R10994" s="15">
        <v>3.1834823980000002</v>
      </c>
      <c r="S10994" s="15">
        <v>-17.732197700203486</v>
      </c>
      <c r="X10994" s="49">
        <v>-16.702699312</v>
      </c>
      <c r="Y10994" s="15">
        <v>4.0379606450000001</v>
      </c>
      <c r="Z10994" s="15">
        <v>4.0379606450000001</v>
      </c>
      <c r="AA10994" s="15">
        <v>-8.8660988501017428</v>
      </c>
      <c r="AF10994" s="49">
        <v>-7.375</v>
      </c>
      <c r="AG10994" s="15">
        <v>1.7</v>
      </c>
      <c r="AH10994" s="15">
        <v>1.7</v>
      </c>
      <c r="AI10994" s="15">
        <v>-17.732197700203486</v>
      </c>
      <c r="AM10994" s="17"/>
    </row>
    <row r="10995" spans="1:39">
      <c r="A10995" s="7" t="s">
        <v>8304</v>
      </c>
      <c r="B10995" s="7">
        <v>3701</v>
      </c>
      <c r="C10995" s="29" t="s">
        <v>10114</v>
      </c>
      <c r="F10995" s="27" t="str">
        <f t="shared" si="171"/>
        <v>VIC3701SHELLEY</v>
      </c>
      <c r="G10995" s="30">
        <v>10983</v>
      </c>
      <c r="H10995" s="49">
        <v>-19</v>
      </c>
      <c r="I10995" s="15">
        <v>2.3665587010000002</v>
      </c>
      <c r="J10995" s="15">
        <v>2.3665587010000002</v>
      </c>
      <c r="K10995" s="15">
        <v>-8.1116436278669752</v>
      </c>
      <c r="P10995" s="49">
        <v>-12.324999999999999</v>
      </c>
      <c r="Q10995" s="15">
        <v>3.1834823980000002</v>
      </c>
      <c r="R10995" s="15">
        <v>3.1834823980000002</v>
      </c>
      <c r="S10995" s="15">
        <v>-16.22328725573395</v>
      </c>
      <c r="X10995" s="49">
        <v>-16.702699312</v>
      </c>
      <c r="Y10995" s="15">
        <v>4.0379606450000001</v>
      </c>
      <c r="Z10995" s="15">
        <v>4.0379606450000001</v>
      </c>
      <c r="AA10995" s="15">
        <v>-8.1116436278669752</v>
      </c>
      <c r="AF10995" s="49">
        <v>-7.375</v>
      </c>
      <c r="AG10995" s="15">
        <v>1.7</v>
      </c>
      <c r="AH10995" s="15">
        <v>1.7</v>
      </c>
      <c r="AI10995" s="15">
        <v>-16.22328725573395</v>
      </c>
      <c r="AM10995" s="17"/>
    </row>
    <row r="10996" spans="1:39">
      <c r="A10996" s="7" t="s">
        <v>8304</v>
      </c>
      <c r="B10996" s="7">
        <v>3701</v>
      </c>
      <c r="C10996" s="29" t="s">
        <v>10115</v>
      </c>
      <c r="F10996" s="27" t="str">
        <f t="shared" si="171"/>
        <v>VIC3701TALLANGATTA VALLEY</v>
      </c>
      <c r="G10996" s="30">
        <v>10984</v>
      </c>
      <c r="H10996" s="49">
        <v>-19</v>
      </c>
      <c r="I10996" s="15">
        <v>2.3665587010000002</v>
      </c>
      <c r="J10996" s="15">
        <v>2.3665587010000002</v>
      </c>
      <c r="K10996" s="15">
        <v>-8.1116436278669752</v>
      </c>
      <c r="P10996" s="49">
        <v>-12.324999999999999</v>
      </c>
      <c r="Q10996" s="15">
        <v>3.1834823980000002</v>
      </c>
      <c r="R10996" s="15">
        <v>3.1834823980000002</v>
      </c>
      <c r="S10996" s="15">
        <v>-16.22328725573395</v>
      </c>
      <c r="X10996" s="49">
        <v>-16.702699312</v>
      </c>
      <c r="Y10996" s="15">
        <v>4.0379606450000001</v>
      </c>
      <c r="Z10996" s="15">
        <v>4.0379606450000001</v>
      </c>
      <c r="AA10996" s="15">
        <v>-8.1116436278669752</v>
      </c>
      <c r="AF10996" s="49">
        <v>-7.375</v>
      </c>
      <c r="AG10996" s="15">
        <v>1.7</v>
      </c>
      <c r="AH10996" s="15">
        <v>1.7</v>
      </c>
      <c r="AI10996" s="15">
        <v>-16.22328725573395</v>
      </c>
      <c r="AM10996" s="17"/>
    </row>
    <row r="10997" spans="1:39">
      <c r="A10997" s="7" t="s">
        <v>8304</v>
      </c>
      <c r="B10997" s="7">
        <v>3704</v>
      </c>
      <c r="C10997" s="29" t="s">
        <v>10116</v>
      </c>
      <c r="F10997" s="27" t="str">
        <f t="shared" si="171"/>
        <v>VIC3704KOETONG</v>
      </c>
      <c r="G10997" s="30">
        <v>10985</v>
      </c>
      <c r="H10997" s="49">
        <v>-19</v>
      </c>
      <c r="I10997" s="15">
        <v>2.5065587009999999</v>
      </c>
      <c r="J10997" s="15">
        <v>2.5065587009999999</v>
      </c>
      <c r="K10997" s="15">
        <v>-7.2997803748530785</v>
      </c>
      <c r="P10997" s="49">
        <v>-12.324999999999999</v>
      </c>
      <c r="Q10997" s="15">
        <v>3.2938788379999999</v>
      </c>
      <c r="R10997" s="15">
        <v>3.2938788379999999</v>
      </c>
      <c r="S10997" s="15">
        <v>-14.599560749706157</v>
      </c>
      <c r="X10997" s="49">
        <v>-16.702699312</v>
      </c>
      <c r="Y10997" s="15">
        <v>4.1754406450000001</v>
      </c>
      <c r="Z10997" s="15">
        <v>4.1754406450000001</v>
      </c>
      <c r="AA10997" s="15">
        <v>-7.2997803748530785</v>
      </c>
      <c r="AF10997" s="49">
        <v>-7.375</v>
      </c>
      <c r="AG10997" s="15">
        <v>-7.375</v>
      </c>
      <c r="AH10997" s="15">
        <v>-7.375</v>
      </c>
      <c r="AI10997" s="15">
        <v>-14.599560749706157</v>
      </c>
      <c r="AM10997" s="17"/>
    </row>
    <row r="10998" spans="1:39">
      <c r="A10998" s="7" t="s">
        <v>8304</v>
      </c>
      <c r="B10998" s="7">
        <v>3705</v>
      </c>
      <c r="C10998" s="29" t="s">
        <v>10117</v>
      </c>
      <c r="F10998" s="27" t="str">
        <f t="shared" si="171"/>
        <v>VIC3705CUDGEWA</v>
      </c>
      <c r="G10998" s="30">
        <v>10986</v>
      </c>
      <c r="H10998" s="49">
        <v>-19</v>
      </c>
      <c r="I10998" s="15">
        <v>2.513558701</v>
      </c>
      <c r="J10998" s="15">
        <v>2.513558701</v>
      </c>
      <c r="K10998" s="15">
        <v>-6.5926569041302443</v>
      </c>
      <c r="P10998" s="49">
        <v>-12.324999999999999</v>
      </c>
      <c r="Q10998" s="15">
        <v>3.29939866</v>
      </c>
      <c r="R10998" s="15">
        <v>3.29939866</v>
      </c>
      <c r="S10998" s="15">
        <v>-13.185313808260489</v>
      </c>
      <c r="X10998" s="49">
        <v>-16.702699312</v>
      </c>
      <c r="Y10998" s="15">
        <v>4.1823146449999999</v>
      </c>
      <c r="Z10998" s="15">
        <v>4.1823146449999999</v>
      </c>
      <c r="AA10998" s="15">
        <v>-6.5926569041302443</v>
      </c>
      <c r="AF10998" s="49">
        <v>-7.375</v>
      </c>
      <c r="AG10998" s="15">
        <v>-7.375</v>
      </c>
      <c r="AH10998" s="15">
        <v>-7.375</v>
      </c>
      <c r="AI10998" s="15">
        <v>-13.185313808260489</v>
      </c>
      <c r="AM10998" s="17"/>
    </row>
    <row r="10999" spans="1:39">
      <c r="A10999" s="7" t="s">
        <v>8304</v>
      </c>
      <c r="B10999" s="7">
        <v>3705</v>
      </c>
      <c r="C10999" s="29" t="s">
        <v>10118</v>
      </c>
      <c r="F10999" s="27" t="str">
        <f t="shared" si="171"/>
        <v>VIC3705NARIEL VALLEY</v>
      </c>
      <c r="G10999" s="30">
        <v>10987</v>
      </c>
      <c r="H10999" s="49">
        <v>-19</v>
      </c>
      <c r="I10999" s="15">
        <v>2.513558701</v>
      </c>
      <c r="J10999" s="15">
        <v>2.513558701</v>
      </c>
      <c r="K10999" s="15">
        <v>-6.5926569041302443</v>
      </c>
      <c r="P10999" s="49">
        <v>-12.324999999999999</v>
      </c>
      <c r="Q10999" s="15">
        <v>3.29939866</v>
      </c>
      <c r="R10999" s="15">
        <v>3.29939866</v>
      </c>
      <c r="S10999" s="15">
        <v>-13.185313808260489</v>
      </c>
      <c r="X10999" s="49">
        <v>-16.702699312</v>
      </c>
      <c r="Y10999" s="15">
        <v>4.1823146449999999</v>
      </c>
      <c r="Z10999" s="15">
        <v>4.1823146449999999</v>
      </c>
      <c r="AA10999" s="15">
        <v>-6.5926569041302443</v>
      </c>
      <c r="AF10999" s="49">
        <v>-7.375</v>
      </c>
      <c r="AG10999" s="15">
        <v>-7.375</v>
      </c>
      <c r="AH10999" s="15">
        <v>-7.375</v>
      </c>
      <c r="AI10999" s="15">
        <v>-13.185313808260489</v>
      </c>
      <c r="AM10999" s="17"/>
    </row>
    <row r="11000" spans="1:39">
      <c r="A11000" s="7" t="s">
        <v>8304</v>
      </c>
      <c r="B11000" s="7">
        <v>3707</v>
      </c>
      <c r="C11000" s="29" t="s">
        <v>10119</v>
      </c>
      <c r="F11000" s="27" t="str">
        <f t="shared" si="171"/>
        <v>VIC3707BIGGARA</v>
      </c>
      <c r="G11000" s="30">
        <v>10988</v>
      </c>
      <c r="H11000" s="49">
        <v>-19</v>
      </c>
      <c r="I11000" s="15">
        <v>-6.095221317</v>
      </c>
      <c r="J11000" s="15">
        <v>-6.095221317</v>
      </c>
      <c r="K11000" s="15">
        <v>-26.834356423324056</v>
      </c>
      <c r="P11000" s="49">
        <v>-12.324999999999999</v>
      </c>
      <c r="Q11000" s="15">
        <v>-3.4890203880000001</v>
      </c>
      <c r="R11000" s="15">
        <v>-3.4890203880000001</v>
      </c>
      <c r="S11000" s="15">
        <v>-53.668712846648113</v>
      </c>
      <c r="X11000" s="49">
        <v>-16.702699312</v>
      </c>
      <c r="Y11000" s="15">
        <v>-4.2715073329999997</v>
      </c>
      <c r="Z11000" s="15">
        <v>-4.2715073329999997</v>
      </c>
      <c r="AA11000" s="15">
        <v>-26.834356423324056</v>
      </c>
      <c r="AF11000" s="49">
        <v>-7.375</v>
      </c>
      <c r="AG11000" s="15">
        <v>-7.375</v>
      </c>
      <c r="AH11000" s="15">
        <v>-7.375</v>
      </c>
      <c r="AI11000" s="15">
        <v>-53.668712846648113</v>
      </c>
      <c r="AM11000" s="17"/>
    </row>
    <row r="11001" spans="1:39">
      <c r="A11001" s="7" t="s">
        <v>8304</v>
      </c>
      <c r="B11001" s="7">
        <v>3707</v>
      </c>
      <c r="C11001" s="29" t="s">
        <v>10120</v>
      </c>
      <c r="F11001" s="27" t="str">
        <f t="shared" si="171"/>
        <v>VIC3707COLAC COLAC</v>
      </c>
      <c r="G11001" s="30">
        <v>10989</v>
      </c>
      <c r="H11001" s="49">
        <v>-19</v>
      </c>
      <c r="I11001" s="15">
        <v>-6.095221317</v>
      </c>
      <c r="J11001" s="15">
        <v>-6.095221317</v>
      </c>
      <c r="K11001" s="15">
        <v>-28.083087803629308</v>
      </c>
      <c r="P11001" s="49">
        <v>-12.324999999999999</v>
      </c>
      <c r="Q11001" s="15">
        <v>-3.4890203880000001</v>
      </c>
      <c r="R11001" s="15">
        <v>-3.4890203880000001</v>
      </c>
      <c r="S11001" s="15">
        <v>-56.166175607258616</v>
      </c>
      <c r="X11001" s="49">
        <v>-16.702699312</v>
      </c>
      <c r="Y11001" s="15">
        <v>-4.2715073329999997</v>
      </c>
      <c r="Z11001" s="15">
        <v>-4.2715073329999997</v>
      </c>
      <c r="AA11001" s="15">
        <v>-28.083087803629308</v>
      </c>
      <c r="AF11001" s="49">
        <v>-7.375</v>
      </c>
      <c r="AG11001" s="15">
        <v>-7.375</v>
      </c>
      <c r="AH11001" s="15">
        <v>-7.375</v>
      </c>
      <c r="AI11001" s="15">
        <v>-56.166175607258616</v>
      </c>
      <c r="AM11001" s="17"/>
    </row>
    <row r="11002" spans="1:39">
      <c r="A11002" s="7" t="s">
        <v>8304</v>
      </c>
      <c r="B11002" s="7">
        <v>3707</v>
      </c>
      <c r="C11002" s="29" t="s">
        <v>10121</v>
      </c>
      <c r="F11002" s="27" t="str">
        <f t="shared" si="171"/>
        <v>VIC3707CORRYONG</v>
      </c>
      <c r="G11002" s="30">
        <v>10990</v>
      </c>
      <c r="H11002" s="49">
        <v>-19</v>
      </c>
      <c r="I11002" s="15">
        <v>-6.095221317</v>
      </c>
      <c r="J11002" s="15">
        <v>-6.095221317</v>
      </c>
      <c r="K11002" s="15">
        <v>-26.834356423324056</v>
      </c>
      <c r="P11002" s="49">
        <v>-12.324999999999999</v>
      </c>
      <c r="Q11002" s="15">
        <v>-3.4890203880000001</v>
      </c>
      <c r="R11002" s="15">
        <v>-3.4890203880000001</v>
      </c>
      <c r="S11002" s="15">
        <v>-53.668712846648113</v>
      </c>
      <c r="X11002" s="49">
        <v>-16.702699312</v>
      </c>
      <c r="Y11002" s="15">
        <v>-4.2715073329999997</v>
      </c>
      <c r="Z11002" s="15">
        <v>-4.2715073329999997</v>
      </c>
      <c r="AA11002" s="15">
        <v>-26.834356423324056</v>
      </c>
      <c r="AF11002" s="49">
        <v>-7.375</v>
      </c>
      <c r="AG11002" s="15">
        <v>-7.375</v>
      </c>
      <c r="AH11002" s="15">
        <v>-7.375</v>
      </c>
      <c r="AI11002" s="15">
        <v>-53.668712846648113</v>
      </c>
      <c r="AM11002" s="17"/>
    </row>
    <row r="11003" spans="1:39">
      <c r="A11003" s="7" t="s">
        <v>8304</v>
      </c>
      <c r="B11003" s="7">
        <v>3707</v>
      </c>
      <c r="C11003" s="29" t="s">
        <v>10122</v>
      </c>
      <c r="F11003" s="27" t="str">
        <f t="shared" si="171"/>
        <v>VIC3707THOUGLA</v>
      </c>
      <c r="G11003" s="30">
        <v>10991</v>
      </c>
      <c r="H11003" s="49">
        <v>-19</v>
      </c>
      <c r="I11003" s="15">
        <v>-6.095221317</v>
      </c>
      <c r="J11003" s="15">
        <v>-6.095221317</v>
      </c>
      <c r="K11003" s="15">
        <v>-23.655054000857138</v>
      </c>
      <c r="P11003" s="49">
        <v>-12.324999999999999</v>
      </c>
      <c r="Q11003" s="15">
        <v>-3.4890203880000001</v>
      </c>
      <c r="R11003" s="15">
        <v>-3.4890203880000001</v>
      </c>
      <c r="S11003" s="15">
        <v>-47.310108001714276</v>
      </c>
      <c r="X11003" s="49">
        <v>-16.702699312</v>
      </c>
      <c r="Y11003" s="15">
        <v>-4.2715073329999997</v>
      </c>
      <c r="Z11003" s="15">
        <v>-4.2715073329999997</v>
      </c>
      <c r="AA11003" s="15">
        <v>-23.655054000857138</v>
      </c>
      <c r="AF11003" s="49">
        <v>-7.375</v>
      </c>
      <c r="AG11003" s="15">
        <v>-7.375</v>
      </c>
      <c r="AH11003" s="15">
        <v>-7.375</v>
      </c>
      <c r="AI11003" s="15">
        <v>-47.310108001714276</v>
      </c>
      <c r="AM11003" s="17"/>
    </row>
    <row r="11004" spans="1:39">
      <c r="A11004" s="7" t="s">
        <v>8304</v>
      </c>
      <c r="B11004" s="7">
        <v>3707</v>
      </c>
      <c r="C11004" s="29" t="s">
        <v>10123</v>
      </c>
      <c r="F11004" s="27" t="str">
        <f t="shared" si="171"/>
        <v>VIC3707THOWGLA VALLEY</v>
      </c>
      <c r="G11004" s="30">
        <v>10992</v>
      </c>
      <c r="H11004" s="49">
        <v>-19</v>
      </c>
      <c r="I11004" s="15">
        <v>-6.095221317</v>
      </c>
      <c r="J11004" s="15">
        <v>-6.095221317</v>
      </c>
      <c r="K11004" s="15">
        <v>-26.834356423324056</v>
      </c>
      <c r="P11004" s="49">
        <v>-12.324999999999999</v>
      </c>
      <c r="Q11004" s="15">
        <v>-3.4890203880000001</v>
      </c>
      <c r="R11004" s="15">
        <v>-3.4890203880000001</v>
      </c>
      <c r="S11004" s="15">
        <v>-53.668712846648113</v>
      </c>
      <c r="X11004" s="49">
        <v>-16.702699312</v>
      </c>
      <c r="Y11004" s="15">
        <v>-4.2715073329999997</v>
      </c>
      <c r="Z11004" s="15">
        <v>-4.2715073329999997</v>
      </c>
      <c r="AA11004" s="15">
        <v>-26.834356423324056</v>
      </c>
      <c r="AF11004" s="49">
        <v>-7.375</v>
      </c>
      <c r="AG11004" s="15">
        <v>-7.375</v>
      </c>
      <c r="AH11004" s="15">
        <v>-7.375</v>
      </c>
      <c r="AI11004" s="15">
        <v>-53.668712846648113</v>
      </c>
      <c r="AM11004" s="17"/>
    </row>
    <row r="11005" spans="1:39">
      <c r="A11005" s="7" t="s">
        <v>8304</v>
      </c>
      <c r="B11005" s="7">
        <v>3707</v>
      </c>
      <c r="C11005" s="29" t="s">
        <v>10124</v>
      </c>
      <c r="F11005" s="27" t="str">
        <f t="shared" si="171"/>
        <v>VIC3707TOWONG</v>
      </c>
      <c r="G11005" s="30">
        <v>10993</v>
      </c>
      <c r="H11005" s="49">
        <v>-19</v>
      </c>
      <c r="I11005" s="15">
        <v>-6.095221317</v>
      </c>
      <c r="J11005" s="15">
        <v>-6.095221317</v>
      </c>
      <c r="K11005" s="15">
        <v>-26.834356423324056</v>
      </c>
      <c r="P11005" s="49">
        <v>-12.324999999999999</v>
      </c>
      <c r="Q11005" s="15">
        <v>-3.4890203880000001</v>
      </c>
      <c r="R11005" s="15">
        <v>-3.4890203880000001</v>
      </c>
      <c r="S11005" s="15">
        <v>-53.668712846648113</v>
      </c>
      <c r="X11005" s="49">
        <v>-16.702699312</v>
      </c>
      <c r="Y11005" s="15">
        <v>-4.2715073329999997</v>
      </c>
      <c r="Z11005" s="15">
        <v>-4.2715073329999997</v>
      </c>
      <c r="AA11005" s="15">
        <v>-26.834356423324056</v>
      </c>
      <c r="AF11005" s="49">
        <v>-7.375</v>
      </c>
      <c r="AG11005" s="15">
        <v>-7.375</v>
      </c>
      <c r="AH11005" s="15">
        <v>-7.375</v>
      </c>
      <c r="AI11005" s="15">
        <v>-53.668712846648113</v>
      </c>
      <c r="AM11005" s="17"/>
    </row>
    <row r="11006" spans="1:39">
      <c r="A11006" s="7" t="s">
        <v>8304</v>
      </c>
      <c r="B11006" s="7">
        <v>3708</v>
      </c>
      <c r="C11006" s="29" t="s">
        <v>10125</v>
      </c>
      <c r="F11006" s="27" t="str">
        <f t="shared" si="171"/>
        <v>VIC3708TINTALDRA</v>
      </c>
      <c r="G11006" s="30">
        <v>10994</v>
      </c>
      <c r="H11006" s="49">
        <v>-19</v>
      </c>
      <c r="I11006" s="15">
        <v>2.513558701</v>
      </c>
      <c r="J11006" s="15">
        <v>2.513558701</v>
      </c>
      <c r="K11006" s="15">
        <v>-8.1028270703209024</v>
      </c>
      <c r="P11006" s="49">
        <v>-12.324999999999999</v>
      </c>
      <c r="Q11006" s="15">
        <v>3.29939866</v>
      </c>
      <c r="R11006" s="15">
        <v>3.29939866</v>
      </c>
      <c r="S11006" s="15">
        <v>-16.205654140641805</v>
      </c>
      <c r="X11006" s="49">
        <v>-16.702699312</v>
      </c>
      <c r="Y11006" s="15">
        <v>4.1823146449999999</v>
      </c>
      <c r="Z11006" s="15">
        <v>4.1823146449999999</v>
      </c>
      <c r="AA11006" s="15">
        <v>-8.1028270703209024</v>
      </c>
      <c r="AF11006" s="49">
        <v>-7.375</v>
      </c>
      <c r="AG11006" s="15">
        <v>-7.375</v>
      </c>
      <c r="AH11006" s="15">
        <v>-7.375</v>
      </c>
      <c r="AI11006" s="15">
        <v>-16.205654140641805</v>
      </c>
      <c r="AM11006" s="17"/>
    </row>
    <row r="11007" spans="1:39">
      <c r="A11007" s="7" t="s">
        <v>8304</v>
      </c>
      <c r="B11007" s="7">
        <v>3709</v>
      </c>
      <c r="C11007" s="29" t="s">
        <v>10126</v>
      </c>
      <c r="F11007" s="27" t="str">
        <f t="shared" si="171"/>
        <v>VIC3709BURROWYE</v>
      </c>
      <c r="G11007" s="30">
        <v>10995</v>
      </c>
      <c r="H11007" s="49">
        <v>-19</v>
      </c>
      <c r="I11007" s="15">
        <v>2.457558701</v>
      </c>
      <c r="J11007" s="15">
        <v>2.457558701</v>
      </c>
      <c r="K11007" s="15">
        <v>-7.2997803748530785</v>
      </c>
      <c r="P11007" s="49">
        <v>-12.324999999999999</v>
      </c>
      <c r="Q11007" s="15">
        <v>3.255240084</v>
      </c>
      <c r="R11007" s="15">
        <v>3.255240084</v>
      </c>
      <c r="S11007" s="15">
        <v>-14.599560749706157</v>
      </c>
      <c r="X11007" s="49">
        <v>-16.702699312</v>
      </c>
      <c r="Y11007" s="15">
        <v>4.1273226449999996</v>
      </c>
      <c r="Z11007" s="15">
        <v>4.1273226449999996</v>
      </c>
      <c r="AA11007" s="15">
        <v>-7.2997803748530785</v>
      </c>
      <c r="AF11007" s="49">
        <v>-7.375</v>
      </c>
      <c r="AG11007" s="15">
        <v>-4.8250000000000002</v>
      </c>
      <c r="AH11007" s="15">
        <v>-4.8250000000000002</v>
      </c>
      <c r="AI11007" s="15">
        <v>-14.599560749706157</v>
      </c>
      <c r="AM11007" s="17"/>
    </row>
    <row r="11008" spans="1:39">
      <c r="A11008" s="7" t="s">
        <v>8304</v>
      </c>
      <c r="B11008" s="7">
        <v>3709</v>
      </c>
      <c r="C11008" s="29" t="s">
        <v>10127</v>
      </c>
      <c r="F11008" s="27" t="str">
        <f t="shared" si="171"/>
        <v>VIC3709GUYS FOREST</v>
      </c>
      <c r="G11008" s="30">
        <v>10996</v>
      </c>
      <c r="H11008" s="49">
        <v>-19</v>
      </c>
      <c r="I11008" s="15">
        <v>2.457558701</v>
      </c>
      <c r="J11008" s="15">
        <v>2.457558701</v>
      </c>
      <c r="K11008" s="15">
        <v>-7.2997803748530785</v>
      </c>
      <c r="P11008" s="49">
        <v>-12.324999999999999</v>
      </c>
      <c r="Q11008" s="15">
        <v>3.255240084</v>
      </c>
      <c r="R11008" s="15">
        <v>3.255240084</v>
      </c>
      <c r="S11008" s="15">
        <v>-14.599560749706157</v>
      </c>
      <c r="X11008" s="49">
        <v>-16.702699312</v>
      </c>
      <c r="Y11008" s="15">
        <v>4.1273226449999996</v>
      </c>
      <c r="Z11008" s="15">
        <v>4.1273226449999996</v>
      </c>
      <c r="AA11008" s="15">
        <v>-7.2997803748530785</v>
      </c>
      <c r="AF11008" s="49">
        <v>-7.375</v>
      </c>
      <c r="AG11008" s="15">
        <v>-4.8250000000000002</v>
      </c>
      <c r="AH11008" s="15">
        <v>-4.8250000000000002</v>
      </c>
      <c r="AI11008" s="15">
        <v>-14.599560749706157</v>
      </c>
      <c r="AM11008" s="17"/>
    </row>
    <row r="11009" spans="1:39">
      <c r="A11009" s="7" t="s">
        <v>8304</v>
      </c>
      <c r="B11009" s="7">
        <v>3709</v>
      </c>
      <c r="C11009" s="29" t="s">
        <v>10128</v>
      </c>
      <c r="F11009" s="27" t="str">
        <f t="shared" si="171"/>
        <v>VIC3709WALWA</v>
      </c>
      <c r="G11009" s="30">
        <v>10997</v>
      </c>
      <c r="H11009" s="49">
        <v>-19</v>
      </c>
      <c r="I11009" s="15">
        <v>2.457558701</v>
      </c>
      <c r="J11009" s="15">
        <v>2.457558701</v>
      </c>
      <c r="K11009" s="15">
        <v>-6.5926569041302443</v>
      </c>
      <c r="P11009" s="49">
        <v>-12.324999999999999</v>
      </c>
      <c r="Q11009" s="15">
        <v>3.255240084</v>
      </c>
      <c r="R11009" s="15">
        <v>3.255240084</v>
      </c>
      <c r="S11009" s="15">
        <v>-13.185313808260489</v>
      </c>
      <c r="X11009" s="49">
        <v>-16.702699312</v>
      </c>
      <c r="Y11009" s="15">
        <v>4.1273226449999996</v>
      </c>
      <c r="Z11009" s="15">
        <v>4.1273226449999996</v>
      </c>
      <c r="AA11009" s="15">
        <v>-6.5926569041302443</v>
      </c>
      <c r="AF11009" s="49">
        <v>-7.375</v>
      </c>
      <c r="AG11009" s="15">
        <v>-4.8250000000000002</v>
      </c>
      <c r="AH11009" s="15">
        <v>-4.8250000000000002</v>
      </c>
      <c r="AI11009" s="15">
        <v>-13.185313808260489</v>
      </c>
      <c r="AM11009" s="17"/>
    </row>
    <row r="11010" spans="1:39">
      <c r="A11010" s="7" t="s">
        <v>8304</v>
      </c>
      <c r="B11010" s="7">
        <v>3711</v>
      </c>
      <c r="C11010" s="29" t="s">
        <v>2783</v>
      </c>
      <c r="F11010" s="27" t="str">
        <f t="shared" si="171"/>
        <v>VIC3711BUXTON</v>
      </c>
      <c r="G11010" s="30">
        <v>10998</v>
      </c>
      <c r="H11010" s="49">
        <v>-19</v>
      </c>
      <c r="I11010" s="15">
        <v>-2.1871189470000001</v>
      </c>
      <c r="J11010" s="15">
        <v>-2.1871189470000001</v>
      </c>
      <c r="K11010" s="15">
        <v>-11.295743663709061</v>
      </c>
      <c r="P11010" s="49">
        <v>-12.324999999999999</v>
      </c>
      <c r="Q11010" s="15">
        <v>-0.40730189700000002</v>
      </c>
      <c r="R11010" s="15">
        <v>-0.40730189700000002</v>
      </c>
      <c r="S11010" s="15">
        <v>-22.591487327418122</v>
      </c>
      <c r="X11010" s="49">
        <v>-16.702699312</v>
      </c>
      <c r="Y11010" s="15">
        <v>-0.43375080599999999</v>
      </c>
      <c r="Z11010" s="15">
        <v>-0.43375080599999999</v>
      </c>
      <c r="AA11010" s="15">
        <v>-11.295743663709061</v>
      </c>
      <c r="AF11010" s="49">
        <v>-7.375</v>
      </c>
      <c r="AG11010" s="15">
        <v>-7.375</v>
      </c>
      <c r="AH11010" s="15">
        <v>-7.375</v>
      </c>
      <c r="AI11010" s="15">
        <v>-22.591487327418122</v>
      </c>
      <c r="AM11010" s="17"/>
    </row>
    <row r="11011" spans="1:39">
      <c r="A11011" s="7" t="s">
        <v>8304</v>
      </c>
      <c r="B11011" s="7">
        <v>3712</v>
      </c>
      <c r="C11011" s="29" t="s">
        <v>10129</v>
      </c>
      <c r="F11011" s="27" t="str">
        <f t="shared" si="171"/>
        <v>VIC3712RUBICON</v>
      </c>
      <c r="G11011" s="30">
        <v>10999</v>
      </c>
      <c r="H11011" s="49">
        <v>-19</v>
      </c>
      <c r="I11011" s="15">
        <v>-2.1836189469999998</v>
      </c>
      <c r="J11011" s="15">
        <v>-2.1836189469999998</v>
      </c>
      <c r="K11011" s="15">
        <v>-16.679527790318968</v>
      </c>
      <c r="P11011" s="49">
        <v>-12.324999999999999</v>
      </c>
      <c r="Q11011" s="15">
        <v>-0.40454198600000002</v>
      </c>
      <c r="R11011" s="15">
        <v>-0.40454198600000002</v>
      </c>
      <c r="S11011" s="15">
        <v>-33.359055580637936</v>
      </c>
      <c r="X11011" s="49">
        <v>-16.702699312</v>
      </c>
      <c r="Y11011" s="15">
        <v>-0.43031380600000002</v>
      </c>
      <c r="Z11011" s="15">
        <v>-0.43031380600000002</v>
      </c>
      <c r="AA11011" s="15">
        <v>-16.679527790318968</v>
      </c>
      <c r="AF11011" s="49">
        <v>-7.375</v>
      </c>
      <c r="AG11011" s="15">
        <v>-7.375</v>
      </c>
      <c r="AH11011" s="15">
        <v>-7.375</v>
      </c>
      <c r="AI11011" s="15">
        <v>-33.359055580637936</v>
      </c>
      <c r="AM11011" s="17"/>
    </row>
    <row r="11012" spans="1:39">
      <c r="A11012" s="7" t="s">
        <v>8304</v>
      </c>
      <c r="B11012" s="7">
        <v>3712</v>
      </c>
      <c r="C11012" s="29" t="s">
        <v>1082</v>
      </c>
      <c r="F11012" s="27" t="str">
        <f t="shared" si="171"/>
        <v>VIC3712THORNTON</v>
      </c>
      <c r="G11012" s="30">
        <v>11000</v>
      </c>
      <c r="H11012" s="49">
        <v>-19</v>
      </c>
      <c r="I11012" s="15">
        <v>-2.1836189469999998</v>
      </c>
      <c r="J11012" s="15">
        <v>-2.1836189469999998</v>
      </c>
      <c r="K11012" s="15">
        <v>-16.679527790318968</v>
      </c>
      <c r="P11012" s="49">
        <v>-12.324999999999999</v>
      </c>
      <c r="Q11012" s="15">
        <v>-0.40454198600000002</v>
      </c>
      <c r="R11012" s="15">
        <v>-0.40454198600000002</v>
      </c>
      <c r="S11012" s="15">
        <v>-33.359055580637936</v>
      </c>
      <c r="X11012" s="49">
        <v>-16.702699312</v>
      </c>
      <c r="Y11012" s="15">
        <v>-0.43031380600000002</v>
      </c>
      <c r="Z11012" s="15">
        <v>-0.43031380600000002</v>
      </c>
      <c r="AA11012" s="15">
        <v>-16.679527790318968</v>
      </c>
      <c r="AF11012" s="49">
        <v>-7.375</v>
      </c>
      <c r="AG11012" s="15">
        <v>-7.375</v>
      </c>
      <c r="AH11012" s="15">
        <v>-7.375</v>
      </c>
      <c r="AI11012" s="15">
        <v>-33.359055580637936</v>
      </c>
      <c r="AM11012" s="17"/>
    </row>
    <row r="11013" spans="1:39">
      <c r="A11013" s="7" t="s">
        <v>8304</v>
      </c>
      <c r="B11013" s="7">
        <v>3713</v>
      </c>
      <c r="C11013" s="29" t="s">
        <v>10130</v>
      </c>
      <c r="F11013" s="27" t="str">
        <f t="shared" si="171"/>
        <v>VIC3713EILDON</v>
      </c>
      <c r="G11013" s="30">
        <v>11001</v>
      </c>
      <c r="H11013" s="49">
        <v>-19</v>
      </c>
      <c r="I11013" s="15">
        <v>-2.236118947</v>
      </c>
      <c r="J11013" s="15">
        <v>-2.236118947</v>
      </c>
      <c r="K11013" s="15">
        <v>-16.679527790318968</v>
      </c>
      <c r="P11013" s="49">
        <v>-12.324999999999999</v>
      </c>
      <c r="Q11013" s="15">
        <v>-0.44594065100000002</v>
      </c>
      <c r="R11013" s="15">
        <v>-0.44594065100000002</v>
      </c>
      <c r="S11013" s="15">
        <v>-33.359055580637936</v>
      </c>
      <c r="X11013" s="49">
        <v>-16.702699312</v>
      </c>
      <c r="Y11013" s="15">
        <v>-0.48186880599999998</v>
      </c>
      <c r="Z11013" s="15">
        <v>-0.48186880599999998</v>
      </c>
      <c r="AA11013" s="15">
        <v>-16.679527790318968</v>
      </c>
      <c r="AF11013" s="49">
        <v>-7.375</v>
      </c>
      <c r="AG11013" s="15">
        <v>-3.375</v>
      </c>
      <c r="AH11013" s="15">
        <v>-3.375</v>
      </c>
      <c r="AI11013" s="15">
        <v>-33.359055580637936</v>
      </c>
      <c r="AM11013" s="17"/>
    </row>
    <row r="11014" spans="1:39">
      <c r="A11014" s="7" t="s">
        <v>8304</v>
      </c>
      <c r="B11014" s="7">
        <v>3714</v>
      </c>
      <c r="C11014" s="29" t="s">
        <v>10131</v>
      </c>
      <c r="F11014" s="27" t="str">
        <f t="shared" si="171"/>
        <v>VIC3714ACHERON</v>
      </c>
      <c r="G11014" s="30">
        <v>11002</v>
      </c>
      <c r="H11014" s="49">
        <v>-19</v>
      </c>
      <c r="I11014" s="15">
        <v>10.61564257</v>
      </c>
      <c r="J11014" s="15">
        <v>10.61564257</v>
      </c>
      <c r="K11014" s="15">
        <v>6.9909892597395071</v>
      </c>
      <c r="P11014" s="49">
        <v>-12.324999999999999</v>
      </c>
      <c r="Q11014" s="15">
        <v>9.6882644819999992</v>
      </c>
      <c r="R11014" s="15">
        <v>9.6882644819999992</v>
      </c>
      <c r="S11014" s="15">
        <v>13.981978519479014</v>
      </c>
      <c r="X11014" s="49">
        <v>-16.702699312</v>
      </c>
      <c r="Y11014" s="15">
        <v>12.138560999999999</v>
      </c>
      <c r="Z11014" s="15">
        <v>12.138560999999999</v>
      </c>
      <c r="AA11014" s="15">
        <v>6.9909892597395071</v>
      </c>
      <c r="AF11014" s="49">
        <v>-7.375</v>
      </c>
      <c r="AG11014" s="15">
        <v>-7.375</v>
      </c>
      <c r="AH11014" s="15">
        <v>-7.375</v>
      </c>
      <c r="AI11014" s="15">
        <v>13.981978519479014</v>
      </c>
      <c r="AM11014" s="17"/>
    </row>
    <row r="11015" spans="1:39">
      <c r="A11015" s="7" t="s">
        <v>8304</v>
      </c>
      <c r="B11015" s="7">
        <v>3714</v>
      </c>
      <c r="C11015" s="29" t="s">
        <v>6252</v>
      </c>
      <c r="F11015" s="27" t="str">
        <f t="shared" si="171"/>
        <v>VIC3714ALEXANDRA</v>
      </c>
      <c r="G11015" s="30">
        <v>11003</v>
      </c>
      <c r="H11015" s="49">
        <v>-19</v>
      </c>
      <c r="I11015" s="15">
        <v>10.61564257</v>
      </c>
      <c r="J11015" s="15">
        <v>10.61564257</v>
      </c>
      <c r="K11015" s="15">
        <v>6.9909892597395071</v>
      </c>
      <c r="P11015" s="49">
        <v>-12.324999999999999</v>
      </c>
      <c r="Q11015" s="15">
        <v>9.6882644819999992</v>
      </c>
      <c r="R11015" s="15">
        <v>9.6882644819999992</v>
      </c>
      <c r="S11015" s="15">
        <v>13.981978519479014</v>
      </c>
      <c r="X11015" s="49">
        <v>-16.702699312</v>
      </c>
      <c r="Y11015" s="15">
        <v>12.138560999999999</v>
      </c>
      <c r="Z11015" s="15">
        <v>12.138560999999999</v>
      </c>
      <c r="AA11015" s="15">
        <v>6.9909892597395071</v>
      </c>
      <c r="AF11015" s="49">
        <v>-7.375</v>
      </c>
      <c r="AG11015" s="15">
        <v>-7.375</v>
      </c>
      <c r="AH11015" s="15">
        <v>-7.375</v>
      </c>
      <c r="AI11015" s="15">
        <v>13.981978519479014</v>
      </c>
      <c r="AM11015" s="17"/>
    </row>
    <row r="11016" spans="1:39">
      <c r="A11016" s="7" t="s">
        <v>8304</v>
      </c>
      <c r="B11016" s="7">
        <v>3714</v>
      </c>
      <c r="C11016" s="29" t="s">
        <v>10132</v>
      </c>
      <c r="F11016" s="27" t="str">
        <f t="shared" si="171"/>
        <v>VIC3714CATHKIN</v>
      </c>
      <c r="G11016" s="30">
        <v>11004</v>
      </c>
      <c r="H11016" s="49">
        <v>-19</v>
      </c>
      <c r="I11016" s="15">
        <v>10.61564257</v>
      </c>
      <c r="J11016" s="15">
        <v>10.61564257</v>
      </c>
      <c r="K11016" s="15">
        <v>6.4415298213155854</v>
      </c>
      <c r="P11016" s="49">
        <v>-12.324999999999999</v>
      </c>
      <c r="Q11016" s="15">
        <v>9.6882644819999992</v>
      </c>
      <c r="R11016" s="15">
        <v>9.6882644819999992</v>
      </c>
      <c r="S11016" s="15">
        <v>12.883059642631171</v>
      </c>
      <c r="X11016" s="49">
        <v>-16.702699312</v>
      </c>
      <c r="Y11016" s="15">
        <v>12.138560999999999</v>
      </c>
      <c r="Z11016" s="15">
        <v>12.138560999999999</v>
      </c>
      <c r="AA11016" s="15">
        <v>6.4415298213155854</v>
      </c>
      <c r="AF11016" s="49">
        <v>-7.375</v>
      </c>
      <c r="AG11016" s="15">
        <v>-7.375</v>
      </c>
      <c r="AH11016" s="15">
        <v>-7.375</v>
      </c>
      <c r="AI11016" s="15">
        <v>12.883059642631171</v>
      </c>
      <c r="AM11016" s="17"/>
    </row>
    <row r="11017" spans="1:39">
      <c r="A11017" s="7" t="s">
        <v>8304</v>
      </c>
      <c r="B11017" s="7">
        <v>3714</v>
      </c>
      <c r="C11017" s="29" t="s">
        <v>2344</v>
      </c>
      <c r="F11017" s="27" t="str">
        <f t="shared" si="171"/>
        <v>VIC3714CRYSTAL CREEK</v>
      </c>
      <c r="G11017" s="30">
        <v>11005</v>
      </c>
      <c r="H11017" s="49">
        <v>-19</v>
      </c>
      <c r="I11017" s="15">
        <v>10.61564257</v>
      </c>
      <c r="J11017" s="15">
        <v>10.61564257</v>
      </c>
      <c r="K11017" s="15">
        <v>6.4415298213155854</v>
      </c>
      <c r="P11017" s="49">
        <v>-12.324999999999999</v>
      </c>
      <c r="Q11017" s="15">
        <v>9.6882644819999992</v>
      </c>
      <c r="R11017" s="15">
        <v>9.6882644819999992</v>
      </c>
      <c r="S11017" s="15">
        <v>12.883059642631171</v>
      </c>
      <c r="X11017" s="49">
        <v>-16.702699312</v>
      </c>
      <c r="Y11017" s="15">
        <v>12.138560999999999</v>
      </c>
      <c r="Z11017" s="15">
        <v>12.138560999999999</v>
      </c>
      <c r="AA11017" s="15">
        <v>6.4415298213155854</v>
      </c>
      <c r="AF11017" s="49">
        <v>-7.375</v>
      </c>
      <c r="AG11017" s="15">
        <v>-7.375</v>
      </c>
      <c r="AH11017" s="15">
        <v>-7.375</v>
      </c>
      <c r="AI11017" s="15">
        <v>12.883059642631171</v>
      </c>
      <c r="AM11017" s="17"/>
    </row>
    <row r="11018" spans="1:39">
      <c r="A11018" s="7" t="s">
        <v>8304</v>
      </c>
      <c r="B11018" s="7">
        <v>3714</v>
      </c>
      <c r="C11018" s="29" t="s">
        <v>10133</v>
      </c>
      <c r="F11018" s="27" t="str">
        <f t="shared" si="171"/>
        <v>VIC3714FAWCETT</v>
      </c>
      <c r="G11018" s="30">
        <v>11006</v>
      </c>
      <c r="H11018" s="49">
        <v>-19</v>
      </c>
      <c r="I11018" s="15">
        <v>10.61564257</v>
      </c>
      <c r="J11018" s="15">
        <v>10.61564257</v>
      </c>
      <c r="K11018" s="15">
        <v>6.7174124679809744</v>
      </c>
      <c r="P11018" s="49">
        <v>-12.324999999999999</v>
      </c>
      <c r="Q11018" s="15">
        <v>9.6882644819999992</v>
      </c>
      <c r="R11018" s="15">
        <v>9.6882644819999992</v>
      </c>
      <c r="S11018" s="15">
        <v>13.434824935961949</v>
      </c>
      <c r="X11018" s="49">
        <v>-16.702699312</v>
      </c>
      <c r="Y11018" s="15">
        <v>12.138560999999999</v>
      </c>
      <c r="Z11018" s="15">
        <v>12.138560999999999</v>
      </c>
      <c r="AA11018" s="15">
        <v>6.7174124679809744</v>
      </c>
      <c r="AF11018" s="49">
        <v>2.6749999999999998</v>
      </c>
      <c r="AG11018" s="15">
        <v>-7.375</v>
      </c>
      <c r="AH11018" s="15">
        <v>-7.375</v>
      </c>
      <c r="AI11018" s="15">
        <v>13.434824935961949</v>
      </c>
      <c r="AM11018" s="17"/>
    </row>
    <row r="11019" spans="1:39">
      <c r="A11019" s="7" t="s">
        <v>8304</v>
      </c>
      <c r="B11019" s="7">
        <v>3714</v>
      </c>
      <c r="C11019" s="29" t="s">
        <v>10134</v>
      </c>
      <c r="F11019" s="27" t="str">
        <f t="shared" si="171"/>
        <v>VIC3714KORIELLA</v>
      </c>
      <c r="G11019" s="30">
        <v>11007</v>
      </c>
      <c r="H11019" s="49">
        <v>-19</v>
      </c>
      <c r="I11019" s="15">
        <v>10.61564257</v>
      </c>
      <c r="J11019" s="15">
        <v>10.61564257</v>
      </c>
      <c r="K11019" s="15">
        <v>6.4415298213155854</v>
      </c>
      <c r="P11019" s="49">
        <v>-12.324999999999999</v>
      </c>
      <c r="Q11019" s="15">
        <v>9.6882644819999992</v>
      </c>
      <c r="R11019" s="15">
        <v>9.6882644819999992</v>
      </c>
      <c r="S11019" s="15">
        <v>12.883059642631171</v>
      </c>
      <c r="X11019" s="49">
        <v>-16.702699312</v>
      </c>
      <c r="Y11019" s="15">
        <v>12.138560999999999</v>
      </c>
      <c r="Z11019" s="15">
        <v>12.138560999999999</v>
      </c>
      <c r="AA11019" s="15">
        <v>6.4415298213155854</v>
      </c>
      <c r="AF11019" s="49">
        <v>2.6749999999999998</v>
      </c>
      <c r="AG11019" s="15">
        <v>-7.375</v>
      </c>
      <c r="AH11019" s="15">
        <v>-7.375</v>
      </c>
      <c r="AI11019" s="15">
        <v>12.883059642631171</v>
      </c>
      <c r="AM11019" s="17"/>
    </row>
    <row r="11020" spans="1:39">
      <c r="A11020" s="7" t="s">
        <v>8304</v>
      </c>
      <c r="B11020" s="7">
        <v>3714</v>
      </c>
      <c r="C11020" s="29" t="s">
        <v>10135</v>
      </c>
      <c r="F11020" s="27" t="str">
        <f t="shared" si="171"/>
        <v>VIC3714TAGGERTY</v>
      </c>
      <c r="G11020" s="30">
        <v>11008</v>
      </c>
      <c r="H11020" s="49">
        <v>-19</v>
      </c>
      <c r="I11020" s="15">
        <v>10.61564257</v>
      </c>
      <c r="J11020" s="15">
        <v>10.61564257</v>
      </c>
      <c r="K11020" s="15">
        <v>6.9909892597395071</v>
      </c>
      <c r="P11020" s="49">
        <v>-12.324999999999999</v>
      </c>
      <c r="Q11020" s="15">
        <v>9.6882644819999992</v>
      </c>
      <c r="R11020" s="15">
        <v>9.6882644819999992</v>
      </c>
      <c r="S11020" s="15">
        <v>13.981978519479014</v>
      </c>
      <c r="X11020" s="49">
        <v>-16.702699312</v>
      </c>
      <c r="Y11020" s="15">
        <v>12.138560999999999</v>
      </c>
      <c r="Z11020" s="15">
        <v>12.138560999999999</v>
      </c>
      <c r="AA11020" s="15">
        <v>6.9909892597395071</v>
      </c>
      <c r="AF11020" s="49">
        <v>6.6749999999999998</v>
      </c>
      <c r="AG11020" s="15">
        <v>-7.375</v>
      </c>
      <c r="AH11020" s="15">
        <v>-7.375</v>
      </c>
      <c r="AI11020" s="15">
        <v>13.981978519479014</v>
      </c>
      <c r="AM11020" s="17"/>
    </row>
    <row r="11021" spans="1:39">
      <c r="A11021" s="7" t="s">
        <v>8304</v>
      </c>
      <c r="B11021" s="7">
        <v>3715</v>
      </c>
      <c r="C11021" s="29" t="s">
        <v>10136</v>
      </c>
      <c r="F11021" s="27" t="str">
        <f t="shared" si="171"/>
        <v>VIC3715ANCONA</v>
      </c>
      <c r="G11021" s="30">
        <v>11009</v>
      </c>
      <c r="H11021" s="49">
        <v>-19</v>
      </c>
      <c r="I11021" s="15">
        <v>-2.1871189470000001</v>
      </c>
      <c r="J11021" s="15">
        <v>-2.1871189470000001</v>
      </c>
      <c r="K11021" s="15">
        <v>-12.95670077148775</v>
      </c>
      <c r="P11021" s="49">
        <v>-12.324999999999999</v>
      </c>
      <c r="Q11021" s="15">
        <v>-0.40730189700000002</v>
      </c>
      <c r="R11021" s="15">
        <v>-0.40730189700000002</v>
      </c>
      <c r="S11021" s="15">
        <v>-25.9134015429755</v>
      </c>
      <c r="X11021" s="49">
        <v>-16.702699312</v>
      </c>
      <c r="Y11021" s="15">
        <v>-0.43375080599999999</v>
      </c>
      <c r="Z11021" s="15">
        <v>-0.43375080599999999</v>
      </c>
      <c r="AA11021" s="15">
        <v>-12.95670077148775</v>
      </c>
      <c r="AF11021" s="49">
        <v>2.6749999999999998</v>
      </c>
      <c r="AG11021" s="15">
        <v>-7.375</v>
      </c>
      <c r="AH11021" s="15">
        <v>-7.375</v>
      </c>
      <c r="AI11021" s="15">
        <v>-25.9134015429755</v>
      </c>
      <c r="AM11021" s="17"/>
    </row>
    <row r="11022" spans="1:39">
      <c r="A11022" s="7" t="s">
        <v>8304</v>
      </c>
      <c r="B11022" s="7">
        <v>3715</v>
      </c>
      <c r="C11022" s="29" t="s">
        <v>10137</v>
      </c>
      <c r="F11022" s="27" t="str">
        <f t="shared" ref="F11022:F11085" si="172">TRIM(A11022)&amp;IF(LEN(TRIM(B11022))=3,"0"&amp;TRIM(B11022),TRIM(B11022))&amp;TRIM(C11022)</f>
        <v>VIC3715MERTON</v>
      </c>
      <c r="G11022" s="30">
        <v>11010</v>
      </c>
      <c r="H11022" s="49">
        <v>-19</v>
      </c>
      <c r="I11022" s="15">
        <v>-2.1871189470000001</v>
      </c>
      <c r="J11022" s="15">
        <v>-2.1871189470000001</v>
      </c>
      <c r="K11022" s="15">
        <v>-16.679527790318968</v>
      </c>
      <c r="P11022" s="49">
        <v>-12.324999999999999</v>
      </c>
      <c r="Q11022" s="15">
        <v>-0.40730189700000002</v>
      </c>
      <c r="R11022" s="15">
        <v>-0.40730189700000002</v>
      </c>
      <c r="S11022" s="15">
        <v>-33.359055580637936</v>
      </c>
      <c r="X11022" s="49">
        <v>-16.702699312</v>
      </c>
      <c r="Y11022" s="15">
        <v>-0.43375080599999999</v>
      </c>
      <c r="Z11022" s="15">
        <v>-0.43375080599999999</v>
      </c>
      <c r="AA11022" s="15">
        <v>-16.679527790318968</v>
      </c>
      <c r="AF11022" s="49">
        <v>2.6749999999999998</v>
      </c>
      <c r="AG11022" s="15">
        <v>-7.375</v>
      </c>
      <c r="AH11022" s="15">
        <v>-7.375</v>
      </c>
      <c r="AI11022" s="15">
        <v>-33.359055580637936</v>
      </c>
      <c r="AM11022" s="17"/>
    </row>
    <row r="11023" spans="1:39">
      <c r="A11023" s="7" t="s">
        <v>8304</v>
      </c>
      <c r="B11023" s="7">
        <v>3715</v>
      </c>
      <c r="C11023" s="29" t="s">
        <v>10138</v>
      </c>
      <c r="F11023" s="27" t="str">
        <f t="shared" si="172"/>
        <v>VIC3715WOODFIELD</v>
      </c>
      <c r="G11023" s="30">
        <v>11011</v>
      </c>
      <c r="H11023" s="49">
        <v>-19</v>
      </c>
      <c r="I11023" s="15">
        <v>-2.1871189470000001</v>
      </c>
      <c r="J11023" s="15">
        <v>-2.1871189470000001</v>
      </c>
      <c r="K11023" s="15">
        <v>-16.679527790318968</v>
      </c>
      <c r="P11023" s="49">
        <v>-12.324999999999999</v>
      </c>
      <c r="Q11023" s="15">
        <v>-0.40730189700000002</v>
      </c>
      <c r="R11023" s="15">
        <v>-0.40730189700000002</v>
      </c>
      <c r="S11023" s="15">
        <v>-33.359055580637936</v>
      </c>
      <c r="X11023" s="49">
        <v>-16.702699312</v>
      </c>
      <c r="Y11023" s="15">
        <v>-0.43375080599999999</v>
      </c>
      <c r="Z11023" s="15">
        <v>-0.43375080599999999</v>
      </c>
      <c r="AA11023" s="15">
        <v>-16.679527790318968</v>
      </c>
      <c r="AF11023" s="49">
        <v>2.6749999999999998</v>
      </c>
      <c r="AG11023" s="15">
        <v>-7.375</v>
      </c>
      <c r="AH11023" s="15">
        <v>-7.375</v>
      </c>
      <c r="AI11023" s="15">
        <v>-33.359055580637936</v>
      </c>
      <c r="AM11023" s="17"/>
    </row>
    <row r="11024" spans="1:39">
      <c r="A11024" s="7" t="s">
        <v>8304</v>
      </c>
      <c r="B11024" s="7">
        <v>3717</v>
      </c>
      <c r="C11024" s="29" t="s">
        <v>8258</v>
      </c>
      <c r="F11024" s="27" t="str">
        <f t="shared" si="172"/>
        <v>VIC3717FLOWERDALE</v>
      </c>
      <c r="G11024" s="30">
        <v>11012</v>
      </c>
      <c r="H11024" s="49">
        <v>-19</v>
      </c>
      <c r="I11024" s="15">
        <v>9.3325359690000003</v>
      </c>
      <c r="J11024" s="15">
        <v>9.3325359690000003</v>
      </c>
      <c r="K11024" s="15">
        <v>4.8182527398578809</v>
      </c>
      <c r="P11024" s="49">
        <v>-12.324999999999999</v>
      </c>
      <c r="Q11024" s="15">
        <v>8.6764759090000005</v>
      </c>
      <c r="R11024" s="15">
        <v>8.6764759090000005</v>
      </c>
      <c r="S11024" s="15">
        <v>9.6365054797157619</v>
      </c>
      <c r="X11024" s="49">
        <v>-16.702699312</v>
      </c>
      <c r="Y11024" s="15">
        <v>10.87855032</v>
      </c>
      <c r="Z11024" s="15">
        <v>10.87855032</v>
      </c>
      <c r="AA11024" s="15">
        <v>4.8182527398578809</v>
      </c>
      <c r="AF11024" s="49">
        <v>2.6749999999999998</v>
      </c>
      <c r="AG11024" s="15">
        <v>-4.8250000000000002</v>
      </c>
      <c r="AH11024" s="15">
        <v>-4.8250000000000002</v>
      </c>
      <c r="AI11024" s="15">
        <v>9.6365054797157619</v>
      </c>
      <c r="AM11024" s="17"/>
    </row>
    <row r="11025" spans="1:39">
      <c r="A11025" s="7" t="s">
        <v>8304</v>
      </c>
      <c r="B11025" s="7">
        <v>3717</v>
      </c>
      <c r="C11025" s="29" t="s">
        <v>10139</v>
      </c>
      <c r="F11025" s="27" t="str">
        <f t="shared" si="172"/>
        <v>VIC3717GHIN GHIN</v>
      </c>
      <c r="G11025" s="30">
        <v>11013</v>
      </c>
      <c r="H11025" s="49">
        <v>-19</v>
      </c>
      <c r="I11025" s="15">
        <v>9.3325359690000003</v>
      </c>
      <c r="J11025" s="15">
        <v>9.3325359690000003</v>
      </c>
      <c r="K11025" s="15">
        <v>4.2701798906568111</v>
      </c>
      <c r="P11025" s="49">
        <v>-12.324999999999999</v>
      </c>
      <c r="Q11025" s="15">
        <v>8.6764759090000005</v>
      </c>
      <c r="R11025" s="15">
        <v>8.6764759090000005</v>
      </c>
      <c r="S11025" s="15">
        <v>8.5403597813136223</v>
      </c>
      <c r="X11025" s="49">
        <v>-16.702699312</v>
      </c>
      <c r="Y11025" s="15">
        <v>10.87855032</v>
      </c>
      <c r="Z11025" s="15">
        <v>10.87855032</v>
      </c>
      <c r="AA11025" s="15">
        <v>4.2701798906568111</v>
      </c>
      <c r="AF11025" s="49">
        <v>2.6749999999999998</v>
      </c>
      <c r="AG11025" s="15">
        <v>-4.8250000000000002</v>
      </c>
      <c r="AH11025" s="15">
        <v>-4.8250000000000002</v>
      </c>
      <c r="AI11025" s="15">
        <v>8.5403597813136223</v>
      </c>
      <c r="AM11025" s="17"/>
    </row>
    <row r="11026" spans="1:39">
      <c r="A11026" s="7" t="s">
        <v>8304</v>
      </c>
      <c r="B11026" s="7">
        <v>3717</v>
      </c>
      <c r="C11026" s="29" t="s">
        <v>10140</v>
      </c>
      <c r="F11026" s="27" t="str">
        <f t="shared" si="172"/>
        <v>VIC3717GLENBURN</v>
      </c>
      <c r="G11026" s="30">
        <v>11014</v>
      </c>
      <c r="H11026" s="49">
        <v>-19</v>
      </c>
      <c r="I11026" s="15">
        <v>9.3325359690000003</v>
      </c>
      <c r="J11026" s="15">
        <v>9.3325359690000003</v>
      </c>
      <c r="K11026" s="15">
        <v>4.8182527398578809</v>
      </c>
      <c r="P11026" s="49">
        <v>-12.324999999999999</v>
      </c>
      <c r="Q11026" s="15">
        <v>8.6764759090000005</v>
      </c>
      <c r="R11026" s="15">
        <v>8.6764759090000005</v>
      </c>
      <c r="S11026" s="15">
        <v>9.6365054797157619</v>
      </c>
      <c r="X11026" s="49">
        <v>-16.702699312</v>
      </c>
      <c r="Y11026" s="15">
        <v>10.87855032</v>
      </c>
      <c r="Z11026" s="15">
        <v>10.87855032</v>
      </c>
      <c r="AA11026" s="15">
        <v>4.8182527398578809</v>
      </c>
      <c r="AF11026" s="49">
        <v>2.6749999999999998</v>
      </c>
      <c r="AG11026" s="15">
        <v>-4.8250000000000002</v>
      </c>
      <c r="AH11026" s="15">
        <v>-4.8250000000000002</v>
      </c>
      <c r="AI11026" s="15">
        <v>9.6365054797157619</v>
      </c>
      <c r="AM11026" s="17"/>
    </row>
    <row r="11027" spans="1:39">
      <c r="A11027" s="7" t="s">
        <v>8304</v>
      </c>
      <c r="B11027" s="7">
        <v>3717</v>
      </c>
      <c r="C11027" s="29" t="s">
        <v>10141</v>
      </c>
      <c r="F11027" s="27" t="str">
        <f t="shared" si="172"/>
        <v>VIC3717HOMEWOOD</v>
      </c>
      <c r="G11027" s="30">
        <v>11015</v>
      </c>
      <c r="H11027" s="49">
        <v>-19</v>
      </c>
      <c r="I11027" s="15">
        <v>9.3325359690000003</v>
      </c>
      <c r="J11027" s="15">
        <v>9.3325359690000003</v>
      </c>
      <c r="K11027" s="15">
        <v>4.2701798906568111</v>
      </c>
      <c r="P11027" s="49">
        <v>-12.324999999999999</v>
      </c>
      <c r="Q11027" s="15">
        <v>8.6764759090000005</v>
      </c>
      <c r="R11027" s="15">
        <v>8.6764759090000005</v>
      </c>
      <c r="S11027" s="15">
        <v>8.5403597813136223</v>
      </c>
      <c r="X11027" s="49">
        <v>-16.702699312</v>
      </c>
      <c r="Y11027" s="15">
        <v>10.87855032</v>
      </c>
      <c r="Z11027" s="15">
        <v>10.87855032</v>
      </c>
      <c r="AA11027" s="15">
        <v>4.2701798906568111</v>
      </c>
      <c r="AF11027" s="49">
        <v>2.6749999999999998</v>
      </c>
      <c r="AG11027" s="15">
        <v>-4.8250000000000002</v>
      </c>
      <c r="AH11027" s="15">
        <v>-4.8250000000000002</v>
      </c>
      <c r="AI11027" s="15">
        <v>8.5403597813136223</v>
      </c>
      <c r="AM11027" s="17"/>
    </row>
    <row r="11028" spans="1:39">
      <c r="A11028" s="7" t="s">
        <v>8304</v>
      </c>
      <c r="B11028" s="7">
        <v>3717</v>
      </c>
      <c r="C11028" s="29" t="s">
        <v>868</v>
      </c>
      <c r="F11028" s="27" t="str">
        <f t="shared" si="172"/>
        <v>VIC3717KILLINGWORTH</v>
      </c>
      <c r="G11028" s="30">
        <v>11016</v>
      </c>
      <c r="H11028" s="49">
        <v>-19</v>
      </c>
      <c r="I11028" s="15">
        <v>9.3325359690000003</v>
      </c>
      <c r="J11028" s="15">
        <v>9.3325359690000003</v>
      </c>
      <c r="K11028" s="15">
        <v>4.2701798906568111</v>
      </c>
      <c r="P11028" s="49">
        <v>-12.324999999999999</v>
      </c>
      <c r="Q11028" s="15">
        <v>8.6764759090000005</v>
      </c>
      <c r="R11028" s="15">
        <v>8.6764759090000005</v>
      </c>
      <c r="S11028" s="15">
        <v>8.5403597813136223</v>
      </c>
      <c r="X11028" s="49">
        <v>-16.702699312</v>
      </c>
      <c r="Y11028" s="15">
        <v>10.87855032</v>
      </c>
      <c r="Z11028" s="15">
        <v>10.87855032</v>
      </c>
      <c r="AA11028" s="15">
        <v>4.2701798906568111</v>
      </c>
      <c r="AF11028" s="49">
        <v>2.6749999999999998</v>
      </c>
      <c r="AG11028" s="15">
        <v>-4.8250000000000002</v>
      </c>
      <c r="AH11028" s="15">
        <v>-4.8250000000000002</v>
      </c>
      <c r="AI11028" s="15">
        <v>8.5403597813136223</v>
      </c>
      <c r="AM11028" s="17"/>
    </row>
    <row r="11029" spans="1:39">
      <c r="A11029" s="7" t="s">
        <v>8304</v>
      </c>
      <c r="B11029" s="7">
        <v>3717</v>
      </c>
      <c r="C11029" s="29" t="s">
        <v>1421</v>
      </c>
      <c r="F11029" s="27" t="str">
        <f t="shared" si="172"/>
        <v>VIC3717LIMESTONE</v>
      </c>
      <c r="G11029" s="30">
        <v>11017</v>
      </c>
      <c r="H11029" s="49">
        <v>-19</v>
      </c>
      <c r="I11029" s="15">
        <v>9.3325359690000003</v>
      </c>
      <c r="J11029" s="15">
        <v>9.3325359690000003</v>
      </c>
      <c r="K11029" s="15">
        <v>4.2701798906568111</v>
      </c>
      <c r="P11029" s="49">
        <v>-12.324999999999999</v>
      </c>
      <c r="Q11029" s="15">
        <v>8.6764759090000005</v>
      </c>
      <c r="R11029" s="15">
        <v>8.6764759090000005</v>
      </c>
      <c r="S11029" s="15">
        <v>8.5403597813136223</v>
      </c>
      <c r="X11029" s="49">
        <v>-16.702699312</v>
      </c>
      <c r="Y11029" s="15">
        <v>10.87855032</v>
      </c>
      <c r="Z11029" s="15">
        <v>10.87855032</v>
      </c>
      <c r="AA11029" s="15">
        <v>4.2701798906568111</v>
      </c>
      <c r="AF11029" s="49">
        <v>2.6749999999999998</v>
      </c>
      <c r="AG11029" s="15">
        <v>-4.8250000000000002</v>
      </c>
      <c r="AH11029" s="15">
        <v>-4.8250000000000002</v>
      </c>
      <c r="AI11029" s="15">
        <v>8.5403597813136223</v>
      </c>
      <c r="AM11029" s="17"/>
    </row>
    <row r="11030" spans="1:39">
      <c r="A11030" s="7" t="s">
        <v>8304</v>
      </c>
      <c r="B11030" s="7">
        <v>3717</v>
      </c>
      <c r="C11030" s="29" t="s">
        <v>10142</v>
      </c>
      <c r="F11030" s="27" t="str">
        <f t="shared" si="172"/>
        <v>VIC3717MURRINDINDI</v>
      </c>
      <c r="G11030" s="30">
        <v>11018</v>
      </c>
      <c r="H11030" s="49">
        <v>-19</v>
      </c>
      <c r="I11030" s="15">
        <v>9.3325359690000003</v>
      </c>
      <c r="J11030" s="15">
        <v>9.3325359690000003</v>
      </c>
      <c r="K11030" s="15">
        <v>4.8182527398578809</v>
      </c>
      <c r="P11030" s="49">
        <v>-12.324999999999999</v>
      </c>
      <c r="Q11030" s="15">
        <v>8.6764759090000005</v>
      </c>
      <c r="R11030" s="15">
        <v>8.6764759090000005</v>
      </c>
      <c r="S11030" s="15">
        <v>9.6365054797157619</v>
      </c>
      <c r="X11030" s="49">
        <v>-16.702699312</v>
      </c>
      <c r="Y11030" s="15">
        <v>10.87855032</v>
      </c>
      <c r="Z11030" s="15">
        <v>10.87855032</v>
      </c>
      <c r="AA11030" s="15">
        <v>4.8182527398578809</v>
      </c>
      <c r="AF11030" s="49">
        <v>-4.6749999999999998</v>
      </c>
      <c r="AG11030" s="15">
        <v>-4.8250000000000002</v>
      </c>
      <c r="AH11030" s="15">
        <v>-4.8250000000000002</v>
      </c>
      <c r="AI11030" s="15">
        <v>9.6365054797157619</v>
      </c>
      <c r="AM11030" s="17"/>
    </row>
    <row r="11031" spans="1:39">
      <c r="A11031" s="7" t="s">
        <v>8304</v>
      </c>
      <c r="B11031" s="7">
        <v>3717</v>
      </c>
      <c r="C11031" s="29" t="s">
        <v>10143</v>
      </c>
      <c r="F11031" s="27" t="str">
        <f t="shared" si="172"/>
        <v>VIC3717YEA</v>
      </c>
      <c r="G11031" s="30">
        <v>11019</v>
      </c>
      <c r="H11031" s="49">
        <v>-19</v>
      </c>
      <c r="I11031" s="15">
        <v>9.3325359690000003</v>
      </c>
      <c r="J11031" s="15">
        <v>9.3325359690000003</v>
      </c>
      <c r="K11031" s="15">
        <v>4.8182527398578809</v>
      </c>
      <c r="P11031" s="49">
        <v>-12.324999999999999</v>
      </c>
      <c r="Q11031" s="15">
        <v>8.6764759090000005</v>
      </c>
      <c r="R11031" s="15">
        <v>8.6764759090000005</v>
      </c>
      <c r="S11031" s="15">
        <v>9.6365054797157619</v>
      </c>
      <c r="X11031" s="49">
        <v>-16.702699312</v>
      </c>
      <c r="Y11031" s="15">
        <v>10.87855032</v>
      </c>
      <c r="Z11031" s="15">
        <v>10.87855032</v>
      </c>
      <c r="AA11031" s="15">
        <v>4.8182527398578809</v>
      </c>
      <c r="AF11031" s="49">
        <v>-4.6749999999999998</v>
      </c>
      <c r="AG11031" s="15">
        <v>-4.8250000000000002</v>
      </c>
      <c r="AH11031" s="15">
        <v>-4.8250000000000002</v>
      </c>
      <c r="AI11031" s="15">
        <v>9.6365054797157619</v>
      </c>
      <c r="AM11031" s="17"/>
    </row>
    <row r="11032" spans="1:39">
      <c r="A11032" s="7" t="s">
        <v>8304</v>
      </c>
      <c r="B11032" s="7">
        <v>3718</v>
      </c>
      <c r="C11032" s="29" t="s">
        <v>7835</v>
      </c>
      <c r="F11032" s="27" t="str">
        <f t="shared" si="172"/>
        <v>VIC3718MOLESWORTH</v>
      </c>
      <c r="G11032" s="30">
        <v>11020</v>
      </c>
      <c r="H11032" s="49">
        <v>-19</v>
      </c>
      <c r="I11032" s="15">
        <v>-2.1871189470000001</v>
      </c>
      <c r="J11032" s="15">
        <v>-2.1871189470000001</v>
      </c>
      <c r="K11032" s="15">
        <v>-17.627296146769606</v>
      </c>
      <c r="P11032" s="49">
        <v>-12.324999999999999</v>
      </c>
      <c r="Q11032" s="15">
        <v>-0.40730189700000002</v>
      </c>
      <c r="R11032" s="15">
        <v>-0.40730189700000002</v>
      </c>
      <c r="S11032" s="15">
        <v>-35.254592293539211</v>
      </c>
      <c r="X11032" s="49">
        <v>-16.702699312</v>
      </c>
      <c r="Y11032" s="15">
        <v>-0.43375080599999999</v>
      </c>
      <c r="Z11032" s="15">
        <v>-0.43375080599999999</v>
      </c>
      <c r="AA11032" s="15">
        <v>-17.627296146769606</v>
      </c>
      <c r="AF11032" s="49">
        <v>-7.375</v>
      </c>
      <c r="AG11032" s="15">
        <v>-7.375</v>
      </c>
      <c r="AH11032" s="15">
        <v>-7.375</v>
      </c>
      <c r="AI11032" s="15">
        <v>-35.254592293539211</v>
      </c>
      <c r="AM11032" s="17"/>
    </row>
    <row r="11033" spans="1:39">
      <c r="A11033" s="7" t="s">
        <v>8304</v>
      </c>
      <c r="B11033" s="7">
        <v>3719</v>
      </c>
      <c r="C11033" s="29" t="s">
        <v>10144</v>
      </c>
      <c r="F11033" s="27" t="str">
        <f t="shared" si="172"/>
        <v>VIC3719GOBUR</v>
      </c>
      <c r="G11033" s="30">
        <v>11021</v>
      </c>
      <c r="H11033" s="49">
        <v>-19</v>
      </c>
      <c r="I11033" s="15">
        <v>-2.180118947</v>
      </c>
      <c r="J11033" s="15">
        <v>-2.180118947</v>
      </c>
      <c r="K11033" s="15">
        <v>-12.95670077148775</v>
      </c>
      <c r="P11033" s="49">
        <v>-12.324999999999999</v>
      </c>
      <c r="Q11033" s="15">
        <v>-0.40178207500000002</v>
      </c>
      <c r="R11033" s="15">
        <v>-0.40178207500000002</v>
      </c>
      <c r="S11033" s="15">
        <v>-25.9134015429755</v>
      </c>
      <c r="X11033" s="49">
        <v>-16.702699312</v>
      </c>
      <c r="Y11033" s="15">
        <v>-0.426876806</v>
      </c>
      <c r="Z11033" s="15">
        <v>-0.426876806</v>
      </c>
      <c r="AA11033" s="15">
        <v>-12.95670077148775</v>
      </c>
      <c r="AF11033" s="49">
        <v>-7.375</v>
      </c>
      <c r="AG11033" s="15">
        <v>-7.375</v>
      </c>
      <c r="AH11033" s="15">
        <v>-7.375</v>
      </c>
      <c r="AI11033" s="15">
        <v>-25.9134015429755</v>
      </c>
      <c r="AM11033" s="17"/>
    </row>
    <row r="11034" spans="1:39">
      <c r="A11034" s="7" t="s">
        <v>8304</v>
      </c>
      <c r="B11034" s="7">
        <v>3719</v>
      </c>
      <c r="C11034" s="29" t="s">
        <v>10145</v>
      </c>
      <c r="F11034" s="27" t="str">
        <f t="shared" si="172"/>
        <v>VIC3719KANUMBRA</v>
      </c>
      <c r="G11034" s="30">
        <v>11022</v>
      </c>
      <c r="H11034" s="49">
        <v>-19</v>
      </c>
      <c r="I11034" s="15">
        <v>-2.180118947</v>
      </c>
      <c r="J11034" s="15">
        <v>-2.180118947</v>
      </c>
      <c r="K11034" s="15">
        <v>-17.627296146769606</v>
      </c>
      <c r="P11034" s="49">
        <v>-12.324999999999999</v>
      </c>
      <c r="Q11034" s="15">
        <v>-0.40178207500000002</v>
      </c>
      <c r="R11034" s="15">
        <v>-0.40178207500000002</v>
      </c>
      <c r="S11034" s="15">
        <v>-35.254592293539211</v>
      </c>
      <c r="X11034" s="49">
        <v>-16.702699312</v>
      </c>
      <c r="Y11034" s="15">
        <v>-0.426876806</v>
      </c>
      <c r="Z11034" s="15">
        <v>-0.426876806</v>
      </c>
      <c r="AA11034" s="15">
        <v>-17.627296146769606</v>
      </c>
      <c r="AF11034" s="49">
        <v>-7.375</v>
      </c>
      <c r="AG11034" s="15">
        <v>-7.375</v>
      </c>
      <c r="AH11034" s="15">
        <v>-7.375</v>
      </c>
      <c r="AI11034" s="15">
        <v>-35.254592293539211</v>
      </c>
      <c r="AM11034" s="17"/>
    </row>
    <row r="11035" spans="1:39">
      <c r="A11035" s="7" t="s">
        <v>8304</v>
      </c>
      <c r="B11035" s="7">
        <v>3719</v>
      </c>
      <c r="C11035" s="29" t="s">
        <v>10146</v>
      </c>
      <c r="F11035" s="27" t="str">
        <f t="shared" si="172"/>
        <v>VIC3719TERIP TERIP</v>
      </c>
      <c r="G11035" s="30">
        <v>11023</v>
      </c>
      <c r="H11035" s="49">
        <v>-19</v>
      </c>
      <c r="I11035" s="15">
        <v>-2.180118947</v>
      </c>
      <c r="J11035" s="15">
        <v>-2.180118947</v>
      </c>
      <c r="K11035" s="15">
        <v>-16.679527790318968</v>
      </c>
      <c r="P11035" s="49">
        <v>-12.324999999999999</v>
      </c>
      <c r="Q11035" s="15">
        <v>-0.40178207500000002</v>
      </c>
      <c r="R11035" s="15">
        <v>-0.40178207500000002</v>
      </c>
      <c r="S11035" s="15">
        <v>-33.359055580637936</v>
      </c>
      <c r="X11035" s="49">
        <v>-16.702699312</v>
      </c>
      <c r="Y11035" s="15">
        <v>-0.426876806</v>
      </c>
      <c r="Z11035" s="15">
        <v>-0.426876806</v>
      </c>
      <c r="AA11035" s="15">
        <v>-16.679527790318968</v>
      </c>
      <c r="AF11035" s="49">
        <v>-7.375</v>
      </c>
      <c r="AG11035" s="15">
        <v>-7.375</v>
      </c>
      <c r="AH11035" s="15">
        <v>-7.375</v>
      </c>
      <c r="AI11035" s="15">
        <v>-33.359055580637936</v>
      </c>
      <c r="AM11035" s="17"/>
    </row>
    <row r="11036" spans="1:39">
      <c r="A11036" s="7" t="s">
        <v>8304</v>
      </c>
      <c r="B11036" s="7">
        <v>3719</v>
      </c>
      <c r="C11036" s="29" t="s">
        <v>10147</v>
      </c>
      <c r="F11036" s="27" t="str">
        <f t="shared" si="172"/>
        <v>VIC3719YARCK</v>
      </c>
      <c r="G11036" s="30">
        <v>11024</v>
      </c>
      <c r="H11036" s="49">
        <v>-19</v>
      </c>
      <c r="I11036" s="15">
        <v>-2.180118947</v>
      </c>
      <c r="J11036" s="15">
        <v>-2.180118947</v>
      </c>
      <c r="K11036" s="15">
        <v>-16.679527790318968</v>
      </c>
      <c r="P11036" s="49">
        <v>-12.324999999999999</v>
      </c>
      <c r="Q11036" s="15">
        <v>-0.40178207500000002</v>
      </c>
      <c r="R11036" s="15">
        <v>-0.40178207500000002</v>
      </c>
      <c r="S11036" s="15">
        <v>-33.359055580637936</v>
      </c>
      <c r="X11036" s="49">
        <v>-16.702699312</v>
      </c>
      <c r="Y11036" s="15">
        <v>-0.426876806</v>
      </c>
      <c r="Z11036" s="15">
        <v>-0.426876806</v>
      </c>
      <c r="AA11036" s="15">
        <v>-16.679527790318968</v>
      </c>
      <c r="AF11036" s="49">
        <v>-7.375</v>
      </c>
      <c r="AG11036" s="15">
        <v>-7.375</v>
      </c>
      <c r="AH11036" s="15">
        <v>-7.375</v>
      </c>
      <c r="AI11036" s="15">
        <v>-33.359055580637936</v>
      </c>
      <c r="AM11036" s="17"/>
    </row>
    <row r="11037" spans="1:39">
      <c r="A11037" s="7" t="s">
        <v>8304</v>
      </c>
      <c r="B11037" s="7">
        <v>3720</v>
      </c>
      <c r="C11037" s="29" t="s">
        <v>10148</v>
      </c>
      <c r="F11037" s="27" t="str">
        <f t="shared" si="172"/>
        <v>VIC3720BONNIE DOON</v>
      </c>
      <c r="G11037" s="30">
        <v>11025</v>
      </c>
      <c r="H11037" s="49">
        <v>-19</v>
      </c>
      <c r="I11037" s="15">
        <v>-2.1836189469999998</v>
      </c>
      <c r="J11037" s="15">
        <v>-2.1836189469999998</v>
      </c>
      <c r="K11037" s="15">
        <v>-16.679527790318968</v>
      </c>
      <c r="P11037" s="49">
        <v>-12.324999999999999</v>
      </c>
      <c r="Q11037" s="15">
        <v>-0.40454198600000002</v>
      </c>
      <c r="R11037" s="15">
        <v>-0.40454198600000002</v>
      </c>
      <c r="S11037" s="15">
        <v>-33.359055580637936</v>
      </c>
      <c r="X11037" s="49">
        <v>-16.702699312</v>
      </c>
      <c r="Y11037" s="15">
        <v>-0.43031380600000002</v>
      </c>
      <c r="Z11037" s="15">
        <v>-0.43031380600000002</v>
      </c>
      <c r="AA11037" s="15">
        <v>-16.679527790318968</v>
      </c>
      <c r="AF11037" s="49">
        <v>-7.375</v>
      </c>
      <c r="AG11037" s="15">
        <v>-7.375</v>
      </c>
      <c r="AH11037" s="15">
        <v>-7.375</v>
      </c>
      <c r="AI11037" s="15">
        <v>-33.359055580637936</v>
      </c>
      <c r="AM11037" s="17"/>
    </row>
    <row r="11038" spans="1:39">
      <c r="A11038" s="7" t="s">
        <v>8304</v>
      </c>
      <c r="B11038" s="7">
        <v>3722</v>
      </c>
      <c r="C11038" s="29" t="s">
        <v>4411</v>
      </c>
      <c r="F11038" s="27" t="str">
        <f t="shared" si="172"/>
        <v>VIC3722MANSFIELD</v>
      </c>
      <c r="G11038" s="30">
        <v>11026</v>
      </c>
      <c r="H11038" s="49">
        <v>-19</v>
      </c>
      <c r="I11038" s="15">
        <v>10.59814257</v>
      </c>
      <c r="J11038" s="15">
        <v>10.59814257</v>
      </c>
      <c r="K11038" s="15">
        <v>6.9909892597395071</v>
      </c>
      <c r="P11038" s="49">
        <v>-12.324999999999999</v>
      </c>
      <c r="Q11038" s="15">
        <v>9.6744649270000007</v>
      </c>
      <c r="R11038" s="15">
        <v>9.6744649270000007</v>
      </c>
      <c r="S11038" s="15">
        <v>13.981978519479014</v>
      </c>
      <c r="X11038" s="49">
        <v>-16.702699312</v>
      </c>
      <c r="Y11038" s="15">
        <v>12.121376</v>
      </c>
      <c r="Z11038" s="15">
        <v>12.121376</v>
      </c>
      <c r="AA11038" s="15">
        <v>6.9909892597395071</v>
      </c>
      <c r="AF11038" s="49">
        <v>-7.375</v>
      </c>
      <c r="AG11038" s="15">
        <v>-3.375</v>
      </c>
      <c r="AH11038" s="15">
        <v>-3.375</v>
      </c>
      <c r="AI11038" s="15">
        <v>13.981978519479014</v>
      </c>
      <c r="AM11038" s="17"/>
    </row>
    <row r="11039" spans="1:39">
      <c r="A11039" s="7" t="s">
        <v>8304</v>
      </c>
      <c r="B11039" s="7">
        <v>3723</v>
      </c>
      <c r="C11039" s="29" t="s">
        <v>10149</v>
      </c>
      <c r="F11039" s="27" t="str">
        <f t="shared" si="172"/>
        <v>VIC3723ARCHERTON</v>
      </c>
      <c r="G11039" s="30">
        <v>11027</v>
      </c>
      <c r="H11039" s="49">
        <v>-19</v>
      </c>
      <c r="I11039" s="15">
        <v>3.571882462</v>
      </c>
      <c r="J11039" s="15">
        <v>3.571882462</v>
      </c>
      <c r="K11039" s="15">
        <v>-5.1580523631624757</v>
      </c>
      <c r="P11039" s="49">
        <v>-12.324999999999999</v>
      </c>
      <c r="Q11039" s="15">
        <v>4.1339356279999997</v>
      </c>
      <c r="R11039" s="15">
        <v>4.1339356279999997</v>
      </c>
      <c r="S11039" s="15">
        <v>-10.316104726324951</v>
      </c>
      <c r="X11039" s="49">
        <v>-16.702699312</v>
      </c>
      <c r="Y11039" s="15">
        <v>5.2215885770000003</v>
      </c>
      <c r="Z11039" s="15">
        <v>5.2215885770000003</v>
      </c>
      <c r="AA11039" s="15">
        <v>-5.1580523631624757</v>
      </c>
      <c r="AF11039" s="49">
        <v>-7.375</v>
      </c>
      <c r="AG11039" s="15">
        <v>-7.375</v>
      </c>
      <c r="AH11039" s="15">
        <v>-7.375</v>
      </c>
      <c r="AI11039" s="15">
        <v>-10.316104726324951</v>
      </c>
      <c r="AM11039" s="17"/>
    </row>
    <row r="11040" spans="1:39">
      <c r="A11040" s="7" t="s">
        <v>8304</v>
      </c>
      <c r="B11040" s="7">
        <v>3723</v>
      </c>
      <c r="C11040" s="29" t="s">
        <v>10150</v>
      </c>
      <c r="F11040" s="27" t="str">
        <f t="shared" si="172"/>
        <v>VIC3723BARJARG</v>
      </c>
      <c r="G11040" s="30">
        <v>11028</v>
      </c>
      <c r="H11040" s="49">
        <v>-19</v>
      </c>
      <c r="I11040" s="15">
        <v>3.571882462</v>
      </c>
      <c r="J11040" s="15">
        <v>3.571882462</v>
      </c>
      <c r="K11040" s="15">
        <v>-4.4349502300748576</v>
      </c>
      <c r="P11040" s="49">
        <v>-12.324999999999999</v>
      </c>
      <c r="Q11040" s="15">
        <v>4.1339356279999997</v>
      </c>
      <c r="R11040" s="15">
        <v>4.1339356279999997</v>
      </c>
      <c r="S11040" s="15">
        <v>-8.8699004601497151</v>
      </c>
      <c r="X11040" s="49">
        <v>-16.702699312</v>
      </c>
      <c r="Y11040" s="15">
        <v>5.2215885770000003</v>
      </c>
      <c r="Z11040" s="15">
        <v>5.2215885770000003</v>
      </c>
      <c r="AA11040" s="15">
        <v>-4.4349502300748576</v>
      </c>
      <c r="AF11040" s="49">
        <v>-7.375</v>
      </c>
      <c r="AG11040" s="15">
        <v>-7.375</v>
      </c>
      <c r="AH11040" s="15">
        <v>-7.375</v>
      </c>
      <c r="AI11040" s="15">
        <v>-8.8699004601497151</v>
      </c>
      <c r="AM11040" s="17"/>
    </row>
    <row r="11041" spans="1:39">
      <c r="A11041" s="7" t="s">
        <v>8304</v>
      </c>
      <c r="B11041" s="7">
        <v>3723</v>
      </c>
      <c r="C11041" s="29" t="s">
        <v>10151</v>
      </c>
      <c r="F11041" s="27" t="str">
        <f t="shared" si="172"/>
        <v>VIC3723BOOROOLITE</v>
      </c>
      <c r="G11041" s="30">
        <v>11029</v>
      </c>
      <c r="H11041" s="49">
        <v>-19</v>
      </c>
      <c r="I11041" s="15">
        <v>3.571882462</v>
      </c>
      <c r="J11041" s="15">
        <v>3.571882462</v>
      </c>
      <c r="K11041" s="15">
        <v>-4.4349502300748576</v>
      </c>
      <c r="P11041" s="49">
        <v>-12.324999999999999</v>
      </c>
      <c r="Q11041" s="15">
        <v>4.1339356279999997</v>
      </c>
      <c r="R11041" s="15">
        <v>4.1339356279999997</v>
      </c>
      <c r="S11041" s="15">
        <v>-8.8699004601497151</v>
      </c>
      <c r="X11041" s="49">
        <v>-16.702699312</v>
      </c>
      <c r="Y11041" s="15">
        <v>5.2215885770000003</v>
      </c>
      <c r="Z11041" s="15">
        <v>5.2215885770000003</v>
      </c>
      <c r="AA11041" s="15">
        <v>-4.4349502300748576</v>
      </c>
      <c r="AF11041" s="49">
        <v>-7.375</v>
      </c>
      <c r="AG11041" s="15">
        <v>-7.375</v>
      </c>
      <c r="AH11041" s="15">
        <v>-7.375</v>
      </c>
      <c r="AI11041" s="15">
        <v>-8.8699004601497151</v>
      </c>
      <c r="AM11041" s="17"/>
    </row>
    <row r="11042" spans="1:39">
      <c r="A11042" s="7" t="s">
        <v>8304</v>
      </c>
      <c r="B11042" s="7">
        <v>3723</v>
      </c>
      <c r="C11042" s="29" t="s">
        <v>10152</v>
      </c>
      <c r="F11042" s="27" t="str">
        <f t="shared" si="172"/>
        <v>VIC3723GAFFNEYS CREEK</v>
      </c>
      <c r="G11042" s="30">
        <v>11030</v>
      </c>
      <c r="H11042" s="49">
        <v>-19</v>
      </c>
      <c r="I11042" s="15">
        <v>3.571882462</v>
      </c>
      <c r="J11042" s="15">
        <v>3.571882462</v>
      </c>
      <c r="K11042" s="15">
        <v>-1.2944259644914169</v>
      </c>
      <c r="P11042" s="49">
        <v>-12.324999999999999</v>
      </c>
      <c r="Q11042" s="15">
        <v>4.1339356279999997</v>
      </c>
      <c r="R11042" s="15">
        <v>4.1339356279999997</v>
      </c>
      <c r="S11042" s="15">
        <v>-2.5888519289828338</v>
      </c>
      <c r="X11042" s="49">
        <v>-16.702699312</v>
      </c>
      <c r="Y11042" s="15">
        <v>5.2215885770000003</v>
      </c>
      <c r="Z11042" s="15">
        <v>5.2215885770000003</v>
      </c>
      <c r="AA11042" s="15">
        <v>-1.2944259644914169</v>
      </c>
      <c r="AF11042" s="49">
        <v>-7.375</v>
      </c>
      <c r="AG11042" s="15">
        <v>-7.375</v>
      </c>
      <c r="AH11042" s="15">
        <v>-7.375</v>
      </c>
      <c r="AI11042" s="15">
        <v>-2.5888519289828338</v>
      </c>
      <c r="AM11042" s="17"/>
    </row>
    <row r="11043" spans="1:39">
      <c r="A11043" s="7" t="s">
        <v>8304</v>
      </c>
      <c r="B11043" s="7">
        <v>3723</v>
      </c>
      <c r="C11043" s="29" t="s">
        <v>10153</v>
      </c>
      <c r="F11043" s="27" t="str">
        <f t="shared" si="172"/>
        <v>VIC3723GOUGHS BAY</v>
      </c>
      <c r="G11043" s="30">
        <v>11031</v>
      </c>
      <c r="H11043" s="49">
        <v>-19</v>
      </c>
      <c r="I11043" s="15">
        <v>3.571882462</v>
      </c>
      <c r="J11043" s="15">
        <v>3.571882462</v>
      </c>
      <c r="K11043" s="15">
        <v>-4.4349502300748576</v>
      </c>
      <c r="P11043" s="49">
        <v>-12.324999999999999</v>
      </c>
      <c r="Q11043" s="15">
        <v>4.1339356279999997</v>
      </c>
      <c r="R11043" s="15">
        <v>4.1339356279999997</v>
      </c>
      <c r="S11043" s="15">
        <v>-8.8699004601497151</v>
      </c>
      <c r="X11043" s="49">
        <v>-16.702699312</v>
      </c>
      <c r="Y11043" s="15">
        <v>5.2215885770000003</v>
      </c>
      <c r="Z11043" s="15">
        <v>5.2215885770000003</v>
      </c>
      <c r="AA11043" s="15">
        <v>-4.4349502300748576</v>
      </c>
      <c r="AF11043" s="49">
        <v>-7.375</v>
      </c>
      <c r="AG11043" s="15">
        <v>-7.375</v>
      </c>
      <c r="AH11043" s="15">
        <v>-7.375</v>
      </c>
      <c r="AI11043" s="15">
        <v>-8.8699004601497151</v>
      </c>
      <c r="AM11043" s="17"/>
    </row>
    <row r="11044" spans="1:39">
      <c r="A11044" s="7" t="s">
        <v>8304</v>
      </c>
      <c r="B11044" s="7">
        <v>3723</v>
      </c>
      <c r="C11044" s="29" t="s">
        <v>10154</v>
      </c>
      <c r="F11044" s="27" t="str">
        <f t="shared" si="172"/>
        <v>VIC3723JAMIESON</v>
      </c>
      <c r="G11044" s="30">
        <v>11032</v>
      </c>
      <c r="H11044" s="49">
        <v>-19</v>
      </c>
      <c r="I11044" s="15">
        <v>3.571882462</v>
      </c>
      <c r="J11044" s="15">
        <v>3.571882462</v>
      </c>
      <c r="K11044" s="15">
        <v>-4.4349502300748576</v>
      </c>
      <c r="P11044" s="49">
        <v>-12.324999999999999</v>
      </c>
      <c r="Q11044" s="15">
        <v>4.1339356279999997</v>
      </c>
      <c r="R11044" s="15">
        <v>4.1339356279999997</v>
      </c>
      <c r="S11044" s="15">
        <v>-8.8699004601497151</v>
      </c>
      <c r="X11044" s="49">
        <v>-16.702699312</v>
      </c>
      <c r="Y11044" s="15">
        <v>5.2215885770000003</v>
      </c>
      <c r="Z11044" s="15">
        <v>5.2215885770000003</v>
      </c>
      <c r="AA11044" s="15">
        <v>-4.4349502300748576</v>
      </c>
      <c r="AF11044" s="49">
        <v>-7.375</v>
      </c>
      <c r="AG11044" s="15">
        <v>-7.375</v>
      </c>
      <c r="AH11044" s="15">
        <v>-7.375</v>
      </c>
      <c r="AI11044" s="15">
        <v>-8.8699004601497151</v>
      </c>
      <c r="AM11044" s="17"/>
    </row>
    <row r="11045" spans="1:39">
      <c r="A11045" s="7" t="s">
        <v>8304</v>
      </c>
      <c r="B11045" s="7">
        <v>3723</v>
      </c>
      <c r="C11045" s="29" t="s">
        <v>10155</v>
      </c>
      <c r="F11045" s="27" t="str">
        <f t="shared" si="172"/>
        <v>VIC3723KEVINGTON</v>
      </c>
      <c r="G11045" s="30">
        <v>11033</v>
      </c>
      <c r="H11045" s="49">
        <v>-19</v>
      </c>
      <c r="I11045" s="15">
        <v>3.571882462</v>
      </c>
      <c r="J11045" s="15">
        <v>3.571882462</v>
      </c>
      <c r="K11045" s="15">
        <v>-5.1580523631624757</v>
      </c>
      <c r="P11045" s="49">
        <v>-12.324999999999999</v>
      </c>
      <c r="Q11045" s="15">
        <v>4.1339356279999997</v>
      </c>
      <c r="R11045" s="15">
        <v>4.1339356279999997</v>
      </c>
      <c r="S11045" s="15">
        <v>-10.316104726324951</v>
      </c>
      <c r="X11045" s="49">
        <v>-16.702699312</v>
      </c>
      <c r="Y11045" s="15">
        <v>5.2215885770000003</v>
      </c>
      <c r="Z11045" s="15">
        <v>5.2215885770000003</v>
      </c>
      <c r="AA11045" s="15">
        <v>-5.1580523631624757</v>
      </c>
      <c r="AF11045" s="49">
        <v>-7.375</v>
      </c>
      <c r="AG11045" s="15">
        <v>-3.375</v>
      </c>
      <c r="AH11045" s="15">
        <v>-3.375</v>
      </c>
      <c r="AI11045" s="15">
        <v>-10.316104726324951</v>
      </c>
      <c r="AM11045" s="17"/>
    </row>
    <row r="11046" spans="1:39">
      <c r="A11046" s="7" t="s">
        <v>8304</v>
      </c>
      <c r="B11046" s="7">
        <v>3723</v>
      </c>
      <c r="C11046" s="29" t="s">
        <v>10156</v>
      </c>
      <c r="F11046" s="27" t="str">
        <f t="shared" si="172"/>
        <v>VIC3723MACS COVE</v>
      </c>
      <c r="G11046" s="30">
        <v>11034</v>
      </c>
      <c r="H11046" s="49">
        <v>-19</v>
      </c>
      <c r="I11046" s="15">
        <v>3.571882462</v>
      </c>
      <c r="J11046" s="15">
        <v>3.571882462</v>
      </c>
      <c r="K11046" s="15">
        <v>-5.1580523631624757</v>
      </c>
      <c r="P11046" s="49">
        <v>-12.324999999999999</v>
      </c>
      <c r="Q11046" s="15">
        <v>4.1339356279999997</v>
      </c>
      <c r="R11046" s="15">
        <v>4.1339356279999997</v>
      </c>
      <c r="S11046" s="15">
        <v>-10.316104726324951</v>
      </c>
      <c r="X11046" s="49">
        <v>-16.702699312</v>
      </c>
      <c r="Y11046" s="15">
        <v>5.2215885770000003</v>
      </c>
      <c r="Z11046" s="15">
        <v>5.2215885770000003</v>
      </c>
      <c r="AA11046" s="15">
        <v>-5.1580523631624757</v>
      </c>
      <c r="AF11046" s="49">
        <v>-7.375</v>
      </c>
      <c r="AG11046" s="15">
        <v>-7.375</v>
      </c>
      <c r="AH11046" s="15">
        <v>-7.375</v>
      </c>
      <c r="AI11046" s="15">
        <v>-10.316104726324951</v>
      </c>
      <c r="AM11046" s="17"/>
    </row>
    <row r="11047" spans="1:39">
      <c r="A11047" s="7" t="s">
        <v>8304</v>
      </c>
      <c r="B11047" s="7">
        <v>3723</v>
      </c>
      <c r="C11047" s="29" t="s">
        <v>10157</v>
      </c>
      <c r="F11047" s="27" t="str">
        <f t="shared" si="172"/>
        <v>VIC3723MAINDAMPLE</v>
      </c>
      <c r="G11047" s="30">
        <v>11035</v>
      </c>
      <c r="H11047" s="49">
        <v>-19</v>
      </c>
      <c r="I11047" s="15">
        <v>3.571882462</v>
      </c>
      <c r="J11047" s="15">
        <v>3.571882462</v>
      </c>
      <c r="K11047" s="15">
        <v>-5.1580523631624757</v>
      </c>
      <c r="P11047" s="49">
        <v>-12.324999999999999</v>
      </c>
      <c r="Q11047" s="15">
        <v>4.1339356279999997</v>
      </c>
      <c r="R11047" s="15">
        <v>4.1339356279999997</v>
      </c>
      <c r="S11047" s="15">
        <v>-10.316104726324951</v>
      </c>
      <c r="X11047" s="49">
        <v>-16.702699312</v>
      </c>
      <c r="Y11047" s="15">
        <v>5.2215885770000003</v>
      </c>
      <c r="Z11047" s="15">
        <v>5.2215885770000003</v>
      </c>
      <c r="AA11047" s="15">
        <v>-5.1580523631624757</v>
      </c>
      <c r="AF11047" s="49">
        <v>-7.375</v>
      </c>
      <c r="AG11047" s="15">
        <v>-7.375</v>
      </c>
      <c r="AH11047" s="15">
        <v>-7.375</v>
      </c>
      <c r="AI11047" s="15">
        <v>-10.316104726324951</v>
      </c>
      <c r="AM11047" s="17"/>
    </row>
    <row r="11048" spans="1:39">
      <c r="A11048" s="7" t="s">
        <v>8304</v>
      </c>
      <c r="B11048" s="7">
        <v>3723</v>
      </c>
      <c r="C11048" s="29" t="s">
        <v>10158</v>
      </c>
      <c r="F11048" s="27" t="str">
        <f t="shared" si="172"/>
        <v>VIC3723MATLOCK</v>
      </c>
      <c r="G11048" s="30">
        <v>11036</v>
      </c>
      <c r="H11048" s="49">
        <v>-19</v>
      </c>
      <c r="I11048" s="15">
        <v>3.571882462</v>
      </c>
      <c r="J11048" s="15">
        <v>3.571882462</v>
      </c>
      <c r="K11048" s="15">
        <v>-5.1580523631624757</v>
      </c>
      <c r="P11048" s="49">
        <v>-12.324999999999999</v>
      </c>
      <c r="Q11048" s="15">
        <v>4.1339356279999997</v>
      </c>
      <c r="R11048" s="15">
        <v>4.1339356279999997</v>
      </c>
      <c r="S11048" s="15">
        <v>-10.316104726324951</v>
      </c>
      <c r="X11048" s="49">
        <v>-16.702699312</v>
      </c>
      <c r="Y11048" s="15">
        <v>5.2215885770000003</v>
      </c>
      <c r="Z11048" s="15">
        <v>5.2215885770000003</v>
      </c>
      <c r="AA11048" s="15">
        <v>-5.1580523631624757</v>
      </c>
      <c r="AF11048" s="49">
        <v>-7.375</v>
      </c>
      <c r="AG11048" s="15">
        <v>-7.375</v>
      </c>
      <c r="AH11048" s="15">
        <v>-7.375</v>
      </c>
      <c r="AI11048" s="15">
        <v>-10.316104726324951</v>
      </c>
      <c r="AM11048" s="17"/>
    </row>
    <row r="11049" spans="1:39">
      <c r="A11049" s="7" t="s">
        <v>8304</v>
      </c>
      <c r="B11049" s="7">
        <v>3723</v>
      </c>
      <c r="C11049" s="29" t="s">
        <v>10159</v>
      </c>
      <c r="F11049" s="27" t="str">
        <f t="shared" si="172"/>
        <v>VIC3723MERRIJIG</v>
      </c>
      <c r="G11049" s="30">
        <v>11037</v>
      </c>
      <c r="H11049" s="49">
        <v>-19</v>
      </c>
      <c r="I11049" s="15">
        <v>3.571882462</v>
      </c>
      <c r="J11049" s="15">
        <v>3.571882462</v>
      </c>
      <c r="K11049" s="15">
        <v>-4.4349502300748576</v>
      </c>
      <c r="P11049" s="49">
        <v>-12.324999999999999</v>
      </c>
      <c r="Q11049" s="15">
        <v>4.1339356279999997</v>
      </c>
      <c r="R11049" s="15">
        <v>4.1339356279999997</v>
      </c>
      <c r="S11049" s="15">
        <v>-8.8699004601497151</v>
      </c>
      <c r="X11049" s="49">
        <v>-16.702699312</v>
      </c>
      <c r="Y11049" s="15">
        <v>5.2215885770000003</v>
      </c>
      <c r="Z11049" s="15">
        <v>5.2215885770000003</v>
      </c>
      <c r="AA11049" s="15">
        <v>-4.4349502300748576</v>
      </c>
      <c r="AF11049" s="49">
        <v>-7.375</v>
      </c>
      <c r="AG11049" s="15">
        <v>-7.375</v>
      </c>
      <c r="AH11049" s="15">
        <v>-7.375</v>
      </c>
      <c r="AI11049" s="15">
        <v>-8.8699004601497151</v>
      </c>
      <c r="AM11049" s="17"/>
    </row>
    <row r="11050" spans="1:39">
      <c r="A11050" s="7" t="s">
        <v>8304</v>
      </c>
      <c r="B11050" s="7">
        <v>3723</v>
      </c>
      <c r="C11050" s="29" t="s">
        <v>10160</v>
      </c>
      <c r="F11050" s="27" t="str">
        <f t="shared" si="172"/>
        <v>VIC3723MOUNT BULLER</v>
      </c>
      <c r="G11050" s="30">
        <v>11038</v>
      </c>
      <c r="H11050" s="49">
        <v>-19</v>
      </c>
      <c r="I11050" s="15">
        <v>3.571882462</v>
      </c>
      <c r="J11050" s="15">
        <v>3.571882462</v>
      </c>
      <c r="K11050" s="15">
        <v>-5.1580523631624757</v>
      </c>
      <c r="P11050" s="49">
        <v>-12.324999999999999</v>
      </c>
      <c r="Q11050" s="15">
        <v>4.1339356279999997</v>
      </c>
      <c r="R11050" s="15">
        <v>4.1339356279999997</v>
      </c>
      <c r="S11050" s="15">
        <v>-10.316104726324951</v>
      </c>
      <c r="X11050" s="49">
        <v>-16.702699312</v>
      </c>
      <c r="Y11050" s="15">
        <v>5.2215885770000003</v>
      </c>
      <c r="Z11050" s="15">
        <v>5.2215885770000003</v>
      </c>
      <c r="AA11050" s="15">
        <v>-5.1580523631624757</v>
      </c>
      <c r="AF11050" s="49">
        <v>-7.375</v>
      </c>
      <c r="AG11050" s="15">
        <v>-7.375</v>
      </c>
      <c r="AH11050" s="15">
        <v>-7.375</v>
      </c>
      <c r="AI11050" s="15">
        <v>-10.316104726324951</v>
      </c>
      <c r="AM11050" s="17"/>
    </row>
    <row r="11051" spans="1:39">
      <c r="A11051" s="7" t="s">
        <v>8304</v>
      </c>
      <c r="B11051" s="7">
        <v>3723</v>
      </c>
      <c r="C11051" s="29" t="s">
        <v>10161</v>
      </c>
      <c r="F11051" s="27" t="str">
        <f t="shared" si="172"/>
        <v>VIC3723MOUNTAIN BAY</v>
      </c>
      <c r="G11051" s="30">
        <v>11039</v>
      </c>
      <c r="H11051" s="49">
        <v>-19</v>
      </c>
      <c r="I11051" s="15">
        <v>3.571882462</v>
      </c>
      <c r="J11051" s="15">
        <v>3.571882462</v>
      </c>
      <c r="K11051" s="15">
        <v>-5.1580523631624757</v>
      </c>
      <c r="P11051" s="49">
        <v>-12.324999999999999</v>
      </c>
      <c r="Q11051" s="15">
        <v>4.1339356279999997</v>
      </c>
      <c r="R11051" s="15">
        <v>4.1339356279999997</v>
      </c>
      <c r="S11051" s="15">
        <v>-10.316104726324951</v>
      </c>
      <c r="X11051" s="49">
        <v>-16.702699312</v>
      </c>
      <c r="Y11051" s="15">
        <v>5.2215885770000003</v>
      </c>
      <c r="Z11051" s="15">
        <v>5.2215885770000003</v>
      </c>
      <c r="AA11051" s="15">
        <v>-5.1580523631624757</v>
      </c>
      <c r="AF11051" s="49">
        <v>-7.375</v>
      </c>
      <c r="AG11051" s="15">
        <v>-7.375</v>
      </c>
      <c r="AH11051" s="15">
        <v>-7.375</v>
      </c>
      <c r="AI11051" s="15">
        <v>-10.316104726324951</v>
      </c>
      <c r="AM11051" s="17"/>
    </row>
    <row r="11052" spans="1:39">
      <c r="A11052" s="7" t="s">
        <v>8304</v>
      </c>
      <c r="B11052" s="7">
        <v>3723</v>
      </c>
      <c r="C11052" s="29" t="s">
        <v>10162</v>
      </c>
      <c r="F11052" s="27" t="str">
        <f t="shared" si="172"/>
        <v>VIC3723NILLAHCOOTIE</v>
      </c>
      <c r="G11052" s="30">
        <v>11040</v>
      </c>
      <c r="H11052" s="49">
        <v>-19</v>
      </c>
      <c r="I11052" s="15">
        <v>3.571882462</v>
      </c>
      <c r="J11052" s="15">
        <v>3.571882462</v>
      </c>
      <c r="K11052" s="15">
        <v>-5.1580523631624757</v>
      </c>
      <c r="P11052" s="49">
        <v>-12.324999999999999</v>
      </c>
      <c r="Q11052" s="15">
        <v>4.1339356279999997</v>
      </c>
      <c r="R11052" s="15">
        <v>4.1339356279999997</v>
      </c>
      <c r="S11052" s="15">
        <v>-10.316104726324951</v>
      </c>
      <c r="X11052" s="49">
        <v>-16.702699312</v>
      </c>
      <c r="Y11052" s="15">
        <v>5.2215885770000003</v>
      </c>
      <c r="Z11052" s="15">
        <v>5.2215885770000003</v>
      </c>
      <c r="AA11052" s="15">
        <v>-5.1580523631624757</v>
      </c>
      <c r="AF11052" s="49">
        <v>-7.375</v>
      </c>
      <c r="AG11052" s="15">
        <v>-7.375</v>
      </c>
      <c r="AH11052" s="15">
        <v>-7.375</v>
      </c>
      <c r="AI11052" s="15">
        <v>-10.316104726324951</v>
      </c>
      <c r="AM11052" s="17"/>
    </row>
    <row r="11053" spans="1:39">
      <c r="A11053" s="7" t="s">
        <v>8304</v>
      </c>
      <c r="B11053" s="7">
        <v>3723</v>
      </c>
      <c r="C11053" s="29" t="s">
        <v>10163</v>
      </c>
      <c r="F11053" s="27" t="str">
        <f t="shared" si="172"/>
        <v>VIC3723SAWMILL SETTLEMENT</v>
      </c>
      <c r="G11053" s="30">
        <v>11041</v>
      </c>
      <c r="H11053" s="49">
        <v>-17.721699999999998</v>
      </c>
      <c r="I11053" s="15">
        <v>3.571882462</v>
      </c>
      <c r="J11053" s="15">
        <v>3.571882462</v>
      </c>
      <c r="K11053" s="15">
        <v>6.9909892597395071</v>
      </c>
      <c r="P11053" s="49">
        <v>-14.3949</v>
      </c>
      <c r="Q11053" s="15">
        <v>4.1339356279999997</v>
      </c>
      <c r="R11053" s="15">
        <v>4.1339356279999997</v>
      </c>
      <c r="S11053" s="15">
        <v>13.981978519479014</v>
      </c>
      <c r="X11053" s="49">
        <v>-8.0555299999999992</v>
      </c>
      <c r="Y11053" s="15">
        <v>5.2215885770000003</v>
      </c>
      <c r="Z11053" s="15">
        <v>5.2215885770000003</v>
      </c>
      <c r="AA11053" s="15">
        <v>6.9909892597395071</v>
      </c>
      <c r="AF11053" s="49">
        <v>-0.887378</v>
      </c>
      <c r="AG11053" s="15">
        <v>-7.375</v>
      </c>
      <c r="AH11053" s="15">
        <v>-7.375</v>
      </c>
      <c r="AI11053" s="15">
        <v>13.981978519479014</v>
      </c>
      <c r="AM11053" s="17"/>
    </row>
    <row r="11054" spans="1:39">
      <c r="A11054" s="7" t="s">
        <v>8304</v>
      </c>
      <c r="B11054" s="7">
        <v>3723</v>
      </c>
      <c r="C11054" s="29" t="s">
        <v>10164</v>
      </c>
      <c r="F11054" s="27" t="str">
        <f t="shared" si="172"/>
        <v>VIC3723TOLMIE</v>
      </c>
      <c r="G11054" s="30">
        <v>11042</v>
      </c>
      <c r="H11054" s="49">
        <v>-19</v>
      </c>
      <c r="I11054" s="15">
        <v>3.571882462</v>
      </c>
      <c r="J11054" s="15">
        <v>3.571882462</v>
      </c>
      <c r="K11054" s="15">
        <v>-4.4349502300748576</v>
      </c>
      <c r="P11054" s="49">
        <v>-16.7027</v>
      </c>
      <c r="Q11054" s="15">
        <v>4.1339356279999997</v>
      </c>
      <c r="R11054" s="15">
        <v>4.1339356279999997</v>
      </c>
      <c r="S11054" s="15">
        <v>-8.8699004601497151</v>
      </c>
      <c r="X11054" s="49">
        <v>-12.324999999999999</v>
      </c>
      <c r="Y11054" s="15">
        <v>5.2215885770000003</v>
      </c>
      <c r="Z11054" s="15">
        <v>5.2215885770000003</v>
      </c>
      <c r="AA11054" s="15">
        <v>-4.4349502300748576</v>
      </c>
      <c r="AF11054" s="49">
        <v>-7.375</v>
      </c>
      <c r="AG11054" s="15">
        <v>-7.375</v>
      </c>
      <c r="AH11054" s="15">
        <v>-7.375</v>
      </c>
      <c r="AI11054" s="15">
        <v>-8.8699004601497151</v>
      </c>
      <c r="AM11054" s="17"/>
    </row>
    <row r="11055" spans="1:39">
      <c r="A11055" s="7" t="s">
        <v>8304</v>
      </c>
      <c r="B11055" s="7">
        <v>3723</v>
      </c>
      <c r="C11055" s="29" t="s">
        <v>7284</v>
      </c>
      <c r="F11055" s="27" t="str">
        <f t="shared" si="172"/>
        <v>VIC3723WOODS POINT</v>
      </c>
      <c r="G11055" s="30">
        <v>11043</v>
      </c>
      <c r="H11055" s="49">
        <v>-18.360800000000001</v>
      </c>
      <c r="I11055" s="15">
        <v>3.571882462</v>
      </c>
      <c r="J11055" s="15">
        <v>3.571882462</v>
      </c>
      <c r="K11055" s="15">
        <v>-4.4349502300748576</v>
      </c>
      <c r="P11055" s="49">
        <v>-15.5488</v>
      </c>
      <c r="Q11055" s="15">
        <v>4.1339356279999997</v>
      </c>
      <c r="R11055" s="15">
        <v>4.1339356279999997</v>
      </c>
      <c r="S11055" s="15">
        <v>-8.8699004601497151</v>
      </c>
      <c r="X11055" s="49">
        <v>-10.190300000000001</v>
      </c>
      <c r="Y11055" s="15">
        <v>5.2215885770000003</v>
      </c>
      <c r="Z11055" s="15">
        <v>5.2215885770000003</v>
      </c>
      <c r="AA11055" s="15">
        <v>-4.4349502300748576</v>
      </c>
      <c r="AF11055" s="49">
        <v>-4.1311900000000001</v>
      </c>
      <c r="AG11055" s="15">
        <v>-7.375</v>
      </c>
      <c r="AH11055" s="15">
        <v>-7.375</v>
      </c>
      <c r="AI11055" s="15">
        <v>-8.8699004601497151</v>
      </c>
      <c r="AM11055" s="17"/>
    </row>
    <row r="11056" spans="1:39">
      <c r="A11056" s="7" t="s">
        <v>8304</v>
      </c>
      <c r="B11056" s="7">
        <v>3724</v>
      </c>
      <c r="C11056" s="29" t="s">
        <v>4411</v>
      </c>
      <c r="F11056" s="27" t="str">
        <f t="shared" si="172"/>
        <v>VIC3724MANSFIELD</v>
      </c>
      <c r="G11056" s="30">
        <v>11044</v>
      </c>
      <c r="H11056" s="49">
        <v>-19</v>
      </c>
      <c r="I11056" s="15">
        <v>-19</v>
      </c>
      <c r="J11056" s="15">
        <v>-19</v>
      </c>
      <c r="K11056" s="15">
        <v>-19</v>
      </c>
      <c r="P11056" s="49">
        <v>-12.324999999999999</v>
      </c>
      <c r="Q11056" s="15">
        <v>-12.324999999999999</v>
      </c>
      <c r="R11056" s="15">
        <v>-12.324999999999999</v>
      </c>
      <c r="S11056" s="15">
        <v>-12.324999999999999</v>
      </c>
      <c r="X11056" s="49">
        <v>-16.702699312</v>
      </c>
      <c r="Y11056" s="15">
        <v>-16.702699312</v>
      </c>
      <c r="Z11056" s="15">
        <v>-16.702699312</v>
      </c>
      <c r="AA11056" s="15">
        <v>-16.702699312</v>
      </c>
      <c r="AF11056" s="49">
        <v>-7.375</v>
      </c>
      <c r="AG11056" s="15">
        <v>-7.375</v>
      </c>
      <c r="AH11056" s="15">
        <v>-7.375</v>
      </c>
      <c r="AI11056" s="15">
        <v>-7.375</v>
      </c>
      <c r="AM11056" s="17"/>
    </row>
    <row r="11057" spans="1:39">
      <c r="A11057" s="7" t="s">
        <v>8304</v>
      </c>
      <c r="B11057" s="7">
        <v>3725</v>
      </c>
      <c r="C11057" s="29" t="s">
        <v>10165</v>
      </c>
      <c r="F11057" s="27" t="str">
        <f t="shared" si="172"/>
        <v>VIC3725BOXWOOD</v>
      </c>
      <c r="G11057" s="30">
        <v>11045</v>
      </c>
      <c r="H11057" s="49">
        <v>-19</v>
      </c>
      <c r="I11057" s="15">
        <v>-2.180118947</v>
      </c>
      <c r="J11057" s="15">
        <v>-2.180118947</v>
      </c>
      <c r="K11057" s="15">
        <v>-18.612222917931799</v>
      </c>
      <c r="P11057" s="49">
        <v>-16.7027</v>
      </c>
      <c r="Q11057" s="15">
        <v>-0.40178207500000002</v>
      </c>
      <c r="R11057" s="15">
        <v>-0.40178207500000002</v>
      </c>
      <c r="S11057" s="15">
        <v>-37.224445835863598</v>
      </c>
      <c r="X11057" s="49">
        <v>-12.324999999999999</v>
      </c>
      <c r="Y11057" s="15">
        <v>-0.426876806</v>
      </c>
      <c r="Z11057" s="15">
        <v>-0.426876806</v>
      </c>
      <c r="AA11057" s="15">
        <v>-18.612222917931799</v>
      </c>
      <c r="AF11057" s="49">
        <v>-7.375</v>
      </c>
      <c r="AG11057" s="15">
        <v>-7.375</v>
      </c>
      <c r="AH11057" s="15">
        <v>-7.375</v>
      </c>
      <c r="AI11057" s="15">
        <v>-37.224445835863598</v>
      </c>
      <c r="AM11057" s="17"/>
    </row>
    <row r="11058" spans="1:39">
      <c r="A11058" s="7" t="s">
        <v>8304</v>
      </c>
      <c r="B11058" s="7">
        <v>3725</v>
      </c>
      <c r="C11058" s="29" t="s">
        <v>10166</v>
      </c>
      <c r="F11058" s="27" t="str">
        <f t="shared" si="172"/>
        <v>VIC3725CHESNEY VALE</v>
      </c>
      <c r="G11058" s="30">
        <v>11046</v>
      </c>
      <c r="H11058" s="49">
        <v>-19</v>
      </c>
      <c r="I11058" s="15">
        <v>-2.180118947</v>
      </c>
      <c r="J11058" s="15">
        <v>-2.180118947</v>
      </c>
      <c r="K11058" s="15">
        <v>-17.627296146769606</v>
      </c>
      <c r="P11058" s="49">
        <v>-12.324999999999999</v>
      </c>
      <c r="Q11058" s="15">
        <v>-0.40178207500000002</v>
      </c>
      <c r="R11058" s="15">
        <v>-0.40178207500000002</v>
      </c>
      <c r="S11058" s="15">
        <v>-35.254592293539211</v>
      </c>
      <c r="X11058" s="49">
        <v>-16.702699312</v>
      </c>
      <c r="Y11058" s="15">
        <v>-0.426876806</v>
      </c>
      <c r="Z11058" s="15">
        <v>-0.426876806</v>
      </c>
      <c r="AA11058" s="15">
        <v>-17.627296146769606</v>
      </c>
      <c r="AF11058" s="49">
        <v>-7.375</v>
      </c>
      <c r="AG11058" s="15">
        <v>-7.375</v>
      </c>
      <c r="AH11058" s="15">
        <v>-7.375</v>
      </c>
      <c r="AI11058" s="15">
        <v>-35.254592293539211</v>
      </c>
      <c r="AM11058" s="17"/>
    </row>
    <row r="11059" spans="1:39">
      <c r="A11059" s="7" t="s">
        <v>8304</v>
      </c>
      <c r="B11059" s="7">
        <v>3725</v>
      </c>
      <c r="C11059" s="29" t="s">
        <v>10167</v>
      </c>
      <c r="F11059" s="27" t="str">
        <f t="shared" si="172"/>
        <v>VIC3725GOORAMBAT</v>
      </c>
      <c r="G11059" s="30">
        <v>11047</v>
      </c>
      <c r="H11059" s="49">
        <v>-19</v>
      </c>
      <c r="I11059" s="15">
        <v>-2.180118947</v>
      </c>
      <c r="J11059" s="15">
        <v>-2.180118947</v>
      </c>
      <c r="K11059" s="15">
        <v>-17.627296146769606</v>
      </c>
      <c r="P11059" s="49">
        <v>-16.7027</v>
      </c>
      <c r="Q11059" s="15">
        <v>-0.40178207500000002</v>
      </c>
      <c r="R11059" s="15">
        <v>-0.40178207500000002</v>
      </c>
      <c r="S11059" s="15">
        <v>-35.254592293539211</v>
      </c>
      <c r="X11059" s="49">
        <v>-12.324999999999999</v>
      </c>
      <c r="Y11059" s="15">
        <v>-0.426876806</v>
      </c>
      <c r="Z11059" s="15">
        <v>-0.426876806</v>
      </c>
      <c r="AA11059" s="15">
        <v>-17.627296146769606</v>
      </c>
      <c r="AF11059" s="49">
        <v>-1.5625</v>
      </c>
      <c r="AG11059" s="15">
        <v>-7.375</v>
      </c>
      <c r="AH11059" s="15">
        <v>-7.375</v>
      </c>
      <c r="AI11059" s="15">
        <v>-35.254592293539211</v>
      </c>
      <c r="AM11059" s="17"/>
    </row>
    <row r="11060" spans="1:39">
      <c r="A11060" s="7" t="s">
        <v>8304</v>
      </c>
      <c r="B11060" s="7">
        <v>3725</v>
      </c>
      <c r="C11060" s="29" t="s">
        <v>10168</v>
      </c>
      <c r="F11060" s="27" t="str">
        <f t="shared" si="172"/>
        <v>VIC3725MAJOR PLAINS</v>
      </c>
      <c r="G11060" s="30">
        <v>11048</v>
      </c>
      <c r="H11060" s="49">
        <v>-19</v>
      </c>
      <c r="I11060" s="15">
        <v>-2.180118947</v>
      </c>
      <c r="J11060" s="15">
        <v>-2.180118947</v>
      </c>
      <c r="K11060" s="15">
        <v>-17.627296146769606</v>
      </c>
      <c r="P11060" s="49">
        <v>-12.324999999999999</v>
      </c>
      <c r="Q11060" s="15">
        <v>-0.40178207500000002</v>
      </c>
      <c r="R11060" s="15">
        <v>-0.40178207500000002</v>
      </c>
      <c r="S11060" s="15">
        <v>-35.254592293539211</v>
      </c>
      <c r="X11060" s="49">
        <v>-16.702699312</v>
      </c>
      <c r="Y11060" s="15">
        <v>-0.426876806</v>
      </c>
      <c r="Z11060" s="15">
        <v>-0.426876806</v>
      </c>
      <c r="AA11060" s="15">
        <v>-17.627296146769606</v>
      </c>
      <c r="AF11060" s="49">
        <v>1.7</v>
      </c>
      <c r="AG11060" s="15">
        <v>-7.375</v>
      </c>
      <c r="AH11060" s="15">
        <v>-7.375</v>
      </c>
      <c r="AI11060" s="15">
        <v>-35.254592293539211</v>
      </c>
      <c r="AM11060" s="17"/>
    </row>
    <row r="11061" spans="1:39">
      <c r="A11061" s="7" t="s">
        <v>8304</v>
      </c>
      <c r="B11061" s="7">
        <v>3725</v>
      </c>
      <c r="C11061" s="29" t="s">
        <v>6144</v>
      </c>
      <c r="F11061" s="27" t="str">
        <f t="shared" si="172"/>
        <v>VIC3725STEWARTON</v>
      </c>
      <c r="G11061" s="30">
        <v>11049</v>
      </c>
      <c r="H11061" s="49">
        <v>-19</v>
      </c>
      <c r="I11061" s="15">
        <v>-2.180118947</v>
      </c>
      <c r="J11061" s="15">
        <v>-2.180118947</v>
      </c>
      <c r="K11061" s="15">
        <v>-16.679527790318968</v>
      </c>
      <c r="P11061" s="49">
        <v>-16.7027</v>
      </c>
      <c r="Q11061" s="15">
        <v>-0.40178207500000002</v>
      </c>
      <c r="R11061" s="15">
        <v>-0.40178207500000002</v>
      </c>
      <c r="S11061" s="15">
        <v>-33.359055580637936</v>
      </c>
      <c r="X11061" s="49">
        <v>-12.324999999999999</v>
      </c>
      <c r="Y11061" s="15">
        <v>-0.426876806</v>
      </c>
      <c r="Z11061" s="15">
        <v>-0.426876806</v>
      </c>
      <c r="AA11061" s="15">
        <v>-16.679527790318968</v>
      </c>
      <c r="AF11061" s="49">
        <v>1.7</v>
      </c>
      <c r="AG11061" s="15">
        <v>-7.375</v>
      </c>
      <c r="AH11061" s="15">
        <v>-7.375</v>
      </c>
      <c r="AI11061" s="15">
        <v>-33.359055580637936</v>
      </c>
      <c r="AM11061" s="17"/>
    </row>
    <row r="11062" spans="1:39">
      <c r="A11062" s="7" t="s">
        <v>8304</v>
      </c>
      <c r="B11062" s="7">
        <v>3726</v>
      </c>
      <c r="C11062" s="29" t="s">
        <v>10169</v>
      </c>
      <c r="F11062" s="27" t="str">
        <f t="shared" si="172"/>
        <v>VIC3726BUNGEET</v>
      </c>
      <c r="G11062" s="30">
        <v>11050</v>
      </c>
      <c r="H11062" s="49">
        <v>-19</v>
      </c>
      <c r="I11062" s="15">
        <v>-2.1836189469999998</v>
      </c>
      <c r="J11062" s="15">
        <v>-2.1836189469999998</v>
      </c>
      <c r="K11062" s="15">
        <v>-17.627296146769606</v>
      </c>
      <c r="P11062" s="49">
        <v>-16.7027</v>
      </c>
      <c r="Q11062" s="15">
        <v>-0.40454198600000002</v>
      </c>
      <c r="R11062" s="15">
        <v>-0.40454198600000002</v>
      </c>
      <c r="S11062" s="15">
        <v>-35.254592293539211</v>
      </c>
      <c r="X11062" s="49">
        <v>-12.324999999999999</v>
      </c>
      <c r="Y11062" s="15">
        <v>-0.43031380600000002</v>
      </c>
      <c r="Z11062" s="15">
        <v>-0.43031380600000002</v>
      </c>
      <c r="AA11062" s="15">
        <v>-17.627296146769606</v>
      </c>
      <c r="AF11062" s="49">
        <v>1.7</v>
      </c>
      <c r="AG11062" s="15">
        <v>-7.375</v>
      </c>
      <c r="AH11062" s="15">
        <v>-7.375</v>
      </c>
      <c r="AI11062" s="15">
        <v>-35.254592293539211</v>
      </c>
      <c r="AM11062" s="17"/>
    </row>
    <row r="11063" spans="1:39">
      <c r="A11063" s="7" t="s">
        <v>8304</v>
      </c>
      <c r="B11063" s="7">
        <v>3726</v>
      </c>
      <c r="C11063" s="29" t="s">
        <v>10170</v>
      </c>
      <c r="F11063" s="27" t="str">
        <f t="shared" si="172"/>
        <v>VIC3726BUNGEET WEST</v>
      </c>
      <c r="G11063" s="30">
        <v>11051</v>
      </c>
      <c r="H11063" s="49">
        <v>-19</v>
      </c>
      <c r="I11063" s="15">
        <v>-2.1836189469999998</v>
      </c>
      <c r="J11063" s="15">
        <v>-2.1836189469999998</v>
      </c>
      <c r="K11063" s="15">
        <v>-17.627296146769606</v>
      </c>
      <c r="P11063" s="49">
        <v>-12.324999999999999</v>
      </c>
      <c r="Q11063" s="15">
        <v>-0.40454198600000002</v>
      </c>
      <c r="R11063" s="15">
        <v>-0.40454198600000002</v>
      </c>
      <c r="S11063" s="15">
        <v>-35.254592293539211</v>
      </c>
      <c r="X11063" s="49">
        <v>-16.702699312</v>
      </c>
      <c r="Y11063" s="15">
        <v>-0.43031380600000002</v>
      </c>
      <c r="Z11063" s="15">
        <v>-0.43031380600000002</v>
      </c>
      <c r="AA11063" s="15">
        <v>-17.627296146769606</v>
      </c>
      <c r="AF11063" s="49">
        <v>1.7</v>
      </c>
      <c r="AG11063" s="15">
        <v>-7.375</v>
      </c>
      <c r="AH11063" s="15">
        <v>-7.375</v>
      </c>
      <c r="AI11063" s="15">
        <v>-35.254592293539211</v>
      </c>
      <c r="AM11063" s="17"/>
    </row>
    <row r="11064" spans="1:39">
      <c r="A11064" s="7" t="s">
        <v>8304</v>
      </c>
      <c r="B11064" s="7">
        <v>3726</v>
      </c>
      <c r="C11064" s="29" t="s">
        <v>10171</v>
      </c>
      <c r="F11064" s="27" t="str">
        <f t="shared" si="172"/>
        <v>VIC3726DEVENISH</v>
      </c>
      <c r="G11064" s="30">
        <v>11052</v>
      </c>
      <c r="H11064" s="49">
        <v>-19</v>
      </c>
      <c r="I11064" s="15">
        <v>-2.1836189469999998</v>
      </c>
      <c r="J11064" s="15">
        <v>-2.1836189469999998</v>
      </c>
      <c r="K11064" s="15">
        <v>-16.679527790318968</v>
      </c>
      <c r="P11064" s="49">
        <v>-16.7027</v>
      </c>
      <c r="Q11064" s="15">
        <v>-0.40454198600000002</v>
      </c>
      <c r="R11064" s="15">
        <v>-0.40454198600000002</v>
      </c>
      <c r="S11064" s="15">
        <v>-33.359055580637936</v>
      </c>
      <c r="X11064" s="49">
        <v>-12.324999999999999</v>
      </c>
      <c r="Y11064" s="15">
        <v>-0.43031380600000002</v>
      </c>
      <c r="Z11064" s="15">
        <v>-0.43031380600000002</v>
      </c>
      <c r="AA11064" s="15">
        <v>-16.679527790318968</v>
      </c>
      <c r="AF11064" s="49">
        <v>1.7</v>
      </c>
      <c r="AG11064" s="15">
        <v>-7.375</v>
      </c>
      <c r="AH11064" s="15">
        <v>-7.375</v>
      </c>
      <c r="AI11064" s="15">
        <v>-33.359055580637936</v>
      </c>
      <c r="AM11064" s="17"/>
    </row>
    <row r="11065" spans="1:39">
      <c r="A11065" s="7" t="s">
        <v>8304</v>
      </c>
      <c r="B11065" s="7">
        <v>3726</v>
      </c>
      <c r="C11065" s="29" t="s">
        <v>10172</v>
      </c>
      <c r="F11065" s="27" t="str">
        <f t="shared" si="172"/>
        <v>VIC3726THOONA</v>
      </c>
      <c r="G11065" s="30">
        <v>11053</v>
      </c>
      <c r="H11065" s="49">
        <v>-19</v>
      </c>
      <c r="I11065" s="15">
        <v>-2.1836189469999998</v>
      </c>
      <c r="J11065" s="15">
        <v>-2.1836189469999998</v>
      </c>
      <c r="K11065" s="15">
        <v>-16.679527790318968</v>
      </c>
      <c r="P11065" s="49">
        <v>-16.7027</v>
      </c>
      <c r="Q11065" s="15">
        <v>-0.40454198600000002</v>
      </c>
      <c r="R11065" s="15">
        <v>-0.40454198600000002</v>
      </c>
      <c r="S11065" s="15">
        <v>-33.359055580637936</v>
      </c>
      <c r="X11065" s="49">
        <v>-12.324999999999999</v>
      </c>
      <c r="Y11065" s="15">
        <v>-0.43031380600000002</v>
      </c>
      <c r="Z11065" s="15">
        <v>-0.43031380600000002</v>
      </c>
      <c r="AA11065" s="15">
        <v>-16.679527790318968</v>
      </c>
      <c r="AF11065" s="49">
        <v>-4.8250000000000002</v>
      </c>
      <c r="AG11065" s="15">
        <v>-7.375</v>
      </c>
      <c r="AH11065" s="15">
        <v>-7.375</v>
      </c>
      <c r="AI11065" s="15">
        <v>-33.359055580637936</v>
      </c>
      <c r="AM11065" s="17"/>
    </row>
    <row r="11066" spans="1:39">
      <c r="A11066" s="7" t="s">
        <v>8304</v>
      </c>
      <c r="B11066" s="7">
        <v>3727</v>
      </c>
      <c r="C11066" s="29" t="s">
        <v>10173</v>
      </c>
      <c r="F11066" s="27" t="str">
        <f t="shared" si="172"/>
        <v>VIC3727ALMONDS</v>
      </c>
      <c r="G11066" s="30">
        <v>11054</v>
      </c>
      <c r="H11066" s="49">
        <v>-19</v>
      </c>
      <c r="I11066" s="15">
        <v>-2.1836189469999998</v>
      </c>
      <c r="J11066" s="15">
        <v>-2.1836189469999998</v>
      </c>
      <c r="K11066" s="15">
        <v>-17.627296146769606</v>
      </c>
      <c r="P11066" s="49">
        <v>-12.324999999999999</v>
      </c>
      <c r="Q11066" s="15">
        <v>-0.40454198600000002</v>
      </c>
      <c r="R11066" s="15">
        <v>-0.40454198600000002</v>
      </c>
      <c r="S11066" s="15">
        <v>-35.254592293539211</v>
      </c>
      <c r="X11066" s="49">
        <v>-16.702699312</v>
      </c>
      <c r="Y11066" s="15">
        <v>-0.43031380600000002</v>
      </c>
      <c r="Z11066" s="15">
        <v>-0.43031380600000002</v>
      </c>
      <c r="AA11066" s="15">
        <v>-17.627296146769606</v>
      </c>
      <c r="AF11066" s="49">
        <v>-4.8250000000000002</v>
      </c>
      <c r="AG11066" s="15">
        <v>-7.375</v>
      </c>
      <c r="AH11066" s="15">
        <v>-7.375</v>
      </c>
      <c r="AI11066" s="15">
        <v>-35.254592293539211</v>
      </c>
      <c r="AM11066" s="17"/>
    </row>
    <row r="11067" spans="1:39">
      <c r="A11067" s="7" t="s">
        <v>8304</v>
      </c>
      <c r="B11067" s="7">
        <v>3727</v>
      </c>
      <c r="C11067" s="29" t="s">
        <v>10174</v>
      </c>
      <c r="F11067" s="27" t="str">
        <f t="shared" si="172"/>
        <v>VIC3727LAKE ROWAN</v>
      </c>
      <c r="G11067" s="30">
        <v>11055</v>
      </c>
      <c r="H11067" s="49">
        <v>-19</v>
      </c>
      <c r="I11067" s="15">
        <v>-2.1836189469999998</v>
      </c>
      <c r="J11067" s="15">
        <v>-2.1836189469999998</v>
      </c>
      <c r="K11067" s="15">
        <v>-17.627296146769606</v>
      </c>
      <c r="P11067" s="49">
        <v>-12.324999999999999</v>
      </c>
      <c r="Q11067" s="15">
        <v>-0.40454198600000002</v>
      </c>
      <c r="R11067" s="15">
        <v>-0.40454198600000002</v>
      </c>
      <c r="S11067" s="15">
        <v>-35.254592293539211</v>
      </c>
      <c r="X11067" s="49">
        <v>-16.702699312</v>
      </c>
      <c r="Y11067" s="15">
        <v>-0.43031380600000002</v>
      </c>
      <c r="Z11067" s="15">
        <v>-0.43031380600000002</v>
      </c>
      <c r="AA11067" s="15">
        <v>-17.627296146769606</v>
      </c>
      <c r="AF11067" s="49">
        <v>-4.8250000000000002</v>
      </c>
      <c r="AG11067" s="15">
        <v>-7.375</v>
      </c>
      <c r="AH11067" s="15">
        <v>-7.375</v>
      </c>
      <c r="AI11067" s="15">
        <v>-35.254592293539211</v>
      </c>
      <c r="AM11067" s="17"/>
    </row>
    <row r="11068" spans="1:39">
      <c r="A11068" s="7" t="s">
        <v>8304</v>
      </c>
      <c r="B11068" s="7">
        <v>3727</v>
      </c>
      <c r="C11068" s="29" t="s">
        <v>10175</v>
      </c>
      <c r="F11068" s="27" t="str">
        <f t="shared" si="172"/>
        <v>VIC3727ST JAMES</v>
      </c>
      <c r="G11068" s="30">
        <v>11056</v>
      </c>
      <c r="H11068" s="49">
        <v>-17.721699999999998</v>
      </c>
      <c r="I11068" s="15">
        <v>-2.1836189469999998</v>
      </c>
      <c r="J11068" s="15">
        <v>-2.1836189469999998</v>
      </c>
      <c r="K11068" s="15">
        <v>-17.149845762947887</v>
      </c>
      <c r="P11068" s="49">
        <v>-14.3949</v>
      </c>
      <c r="Q11068" s="15">
        <v>-0.40454198600000002</v>
      </c>
      <c r="R11068" s="15">
        <v>-0.40454198600000002</v>
      </c>
      <c r="S11068" s="15">
        <v>-34.299691525895774</v>
      </c>
      <c r="X11068" s="49">
        <v>-8.0555299999999992</v>
      </c>
      <c r="Y11068" s="15">
        <v>-0.43031380600000002</v>
      </c>
      <c r="Z11068" s="15">
        <v>-0.43031380600000002</v>
      </c>
      <c r="AA11068" s="15">
        <v>-17.149845762947887</v>
      </c>
      <c r="AF11068" s="49">
        <v>-0.82267199999999996</v>
      </c>
      <c r="AG11068" s="15">
        <v>-7.375</v>
      </c>
      <c r="AH11068" s="15">
        <v>-7.375</v>
      </c>
      <c r="AI11068" s="15">
        <v>-34.299691525895774</v>
      </c>
      <c r="AM11068" s="17"/>
    </row>
    <row r="11069" spans="1:39">
      <c r="A11069" s="7" t="s">
        <v>8304</v>
      </c>
      <c r="B11069" s="7">
        <v>3727</v>
      </c>
      <c r="C11069" s="29" t="s">
        <v>10176</v>
      </c>
      <c r="F11069" s="27" t="str">
        <f t="shared" si="172"/>
        <v>VIC3727WAGGARANDALL</v>
      </c>
      <c r="G11069" s="30">
        <v>11057</v>
      </c>
      <c r="H11069" s="49">
        <v>-19</v>
      </c>
      <c r="I11069" s="15">
        <v>-2.1836189469999998</v>
      </c>
      <c r="J11069" s="15">
        <v>-2.1836189469999998</v>
      </c>
      <c r="K11069" s="15">
        <v>-17.149845762947887</v>
      </c>
      <c r="P11069" s="49">
        <v>-16.7027</v>
      </c>
      <c r="Q11069" s="15">
        <v>-0.40454198600000002</v>
      </c>
      <c r="R11069" s="15">
        <v>-0.40454198600000002</v>
      </c>
      <c r="S11069" s="15">
        <v>-34.299691525895774</v>
      </c>
      <c r="X11069" s="49">
        <v>-12.324999999999999</v>
      </c>
      <c r="Y11069" s="15">
        <v>-0.43031380600000002</v>
      </c>
      <c r="Z11069" s="15">
        <v>-0.43031380600000002</v>
      </c>
      <c r="AA11069" s="15">
        <v>-17.149845762947887</v>
      </c>
      <c r="AF11069" s="49">
        <v>-4.8250000000000002</v>
      </c>
      <c r="AG11069" s="15">
        <v>-7.375</v>
      </c>
      <c r="AH11069" s="15">
        <v>-7.375</v>
      </c>
      <c r="AI11069" s="15">
        <v>-34.299691525895774</v>
      </c>
      <c r="AM11069" s="17"/>
    </row>
    <row r="11070" spans="1:39">
      <c r="A11070" s="7" t="s">
        <v>8304</v>
      </c>
      <c r="B11070" s="7">
        <v>3727</v>
      </c>
      <c r="C11070" s="29" t="s">
        <v>10177</v>
      </c>
      <c r="F11070" s="27" t="str">
        <f t="shared" si="172"/>
        <v>VIC3727YUNDOOL</v>
      </c>
      <c r="G11070" s="30">
        <v>11058</v>
      </c>
      <c r="H11070" s="49">
        <v>-19</v>
      </c>
      <c r="I11070" s="15">
        <v>-2.1836189469999998</v>
      </c>
      <c r="J11070" s="15">
        <v>-2.1836189469999998</v>
      </c>
      <c r="K11070" s="15">
        <v>-16.679527790318968</v>
      </c>
      <c r="P11070" s="49">
        <v>-12.324999999999999</v>
      </c>
      <c r="Q11070" s="15">
        <v>-0.40454198600000002</v>
      </c>
      <c r="R11070" s="15">
        <v>-0.40454198600000002</v>
      </c>
      <c r="S11070" s="15">
        <v>-33.359055580637936</v>
      </c>
      <c r="X11070" s="49">
        <v>-16.702699312</v>
      </c>
      <c r="Y11070" s="15">
        <v>-0.43031380600000002</v>
      </c>
      <c r="Z11070" s="15">
        <v>-0.43031380600000002</v>
      </c>
      <c r="AA11070" s="15">
        <v>-16.679527790318968</v>
      </c>
      <c r="AF11070" s="49">
        <v>-4.8250000000000002</v>
      </c>
      <c r="AG11070" s="15">
        <v>-7.375</v>
      </c>
      <c r="AH11070" s="15">
        <v>-7.375</v>
      </c>
      <c r="AI11070" s="15">
        <v>-33.359055580637936</v>
      </c>
      <c r="AM11070" s="17"/>
    </row>
    <row r="11071" spans="1:39">
      <c r="A11071" s="7" t="s">
        <v>8304</v>
      </c>
      <c r="B11071" s="7">
        <v>3728</v>
      </c>
      <c r="C11071" s="29" t="s">
        <v>10178</v>
      </c>
      <c r="F11071" s="27" t="str">
        <f t="shared" si="172"/>
        <v>VIC3728BOOMAHNOOMOONAH</v>
      </c>
      <c r="G11071" s="30">
        <v>11059</v>
      </c>
      <c r="H11071" s="49">
        <v>-19</v>
      </c>
      <c r="I11071" s="15">
        <v>-2.180118947</v>
      </c>
      <c r="J11071" s="15">
        <v>-2.180118947</v>
      </c>
      <c r="K11071" s="15">
        <v>-19.631362850891332</v>
      </c>
      <c r="P11071" s="49">
        <v>-16.7027</v>
      </c>
      <c r="Q11071" s="15">
        <v>-0.40178207500000002</v>
      </c>
      <c r="R11071" s="15">
        <v>-0.40178207500000002</v>
      </c>
      <c r="S11071" s="15">
        <v>-39.262725701782664</v>
      </c>
      <c r="X11071" s="49">
        <v>-12.324999999999999</v>
      </c>
      <c r="Y11071" s="15">
        <v>-0.426876806</v>
      </c>
      <c r="Z11071" s="15">
        <v>-0.426876806</v>
      </c>
      <c r="AA11071" s="15">
        <v>-19.631362850891332</v>
      </c>
      <c r="AF11071" s="49">
        <v>-4.8250000000000002</v>
      </c>
      <c r="AG11071" s="15">
        <v>-7.375</v>
      </c>
      <c r="AH11071" s="15">
        <v>-7.375</v>
      </c>
      <c r="AI11071" s="15">
        <v>-39.262725701782664</v>
      </c>
      <c r="AM11071" s="17"/>
    </row>
    <row r="11072" spans="1:39">
      <c r="A11072" s="7" t="s">
        <v>8304</v>
      </c>
      <c r="B11072" s="7">
        <v>3728</v>
      </c>
      <c r="C11072" s="29" t="s">
        <v>10179</v>
      </c>
      <c r="F11072" s="27" t="str">
        <f t="shared" si="172"/>
        <v>VIC3728TUNGAMAH</v>
      </c>
      <c r="G11072" s="30">
        <v>11060</v>
      </c>
      <c r="H11072" s="49">
        <v>-19</v>
      </c>
      <c r="I11072" s="15">
        <v>-2.180118947</v>
      </c>
      <c r="J11072" s="15">
        <v>-2.180118947</v>
      </c>
      <c r="K11072" s="15">
        <v>-18.612222917931799</v>
      </c>
      <c r="P11072" s="49">
        <v>-16.7027</v>
      </c>
      <c r="Q11072" s="15">
        <v>-0.40178207500000002</v>
      </c>
      <c r="R11072" s="15">
        <v>-0.40178207500000002</v>
      </c>
      <c r="S11072" s="15">
        <v>-37.224445835863598</v>
      </c>
      <c r="X11072" s="49">
        <v>-12.324999999999999</v>
      </c>
      <c r="Y11072" s="15">
        <v>-0.426876806</v>
      </c>
      <c r="Z11072" s="15">
        <v>-0.426876806</v>
      </c>
      <c r="AA11072" s="15">
        <v>-18.612222917931799</v>
      </c>
      <c r="AF11072" s="49">
        <v>-4.8250000000000002</v>
      </c>
      <c r="AG11072" s="15">
        <v>-7.375</v>
      </c>
      <c r="AH11072" s="15">
        <v>-7.375</v>
      </c>
      <c r="AI11072" s="15">
        <v>-37.224445835863598</v>
      </c>
      <c r="AM11072" s="17"/>
    </row>
    <row r="11073" spans="1:39">
      <c r="A11073" s="7" t="s">
        <v>8304</v>
      </c>
      <c r="B11073" s="7">
        <v>3728</v>
      </c>
      <c r="C11073" s="29" t="s">
        <v>10180</v>
      </c>
      <c r="F11073" s="27" t="str">
        <f t="shared" si="172"/>
        <v>VIC3728WILBY</v>
      </c>
      <c r="G11073" s="30">
        <v>11061</v>
      </c>
      <c r="H11073" s="49">
        <v>-19</v>
      </c>
      <c r="I11073" s="15">
        <v>-2.180118947</v>
      </c>
      <c r="J11073" s="15">
        <v>-2.180118947</v>
      </c>
      <c r="K11073" s="15">
        <v>-18.612222917931799</v>
      </c>
      <c r="P11073" s="49">
        <v>-16.7027</v>
      </c>
      <c r="Q11073" s="15">
        <v>-0.40178207500000002</v>
      </c>
      <c r="R11073" s="15">
        <v>-0.40178207500000002</v>
      </c>
      <c r="S11073" s="15">
        <v>-37.224445835863598</v>
      </c>
      <c r="X11073" s="49">
        <v>-12.324999999999999</v>
      </c>
      <c r="Y11073" s="15">
        <v>-0.426876806</v>
      </c>
      <c r="Z11073" s="15">
        <v>-0.426876806</v>
      </c>
      <c r="AA11073" s="15">
        <v>-18.612222917931799</v>
      </c>
      <c r="AF11073" s="49">
        <v>-4.8250000000000002</v>
      </c>
      <c r="AG11073" s="15">
        <v>-7.375</v>
      </c>
      <c r="AH11073" s="15">
        <v>-7.375</v>
      </c>
      <c r="AI11073" s="15">
        <v>-37.224445835863598</v>
      </c>
      <c r="AM11073" s="17"/>
    </row>
    <row r="11074" spans="1:39">
      <c r="A11074" s="7" t="s">
        <v>8304</v>
      </c>
      <c r="B11074" s="7">
        <v>3728</v>
      </c>
      <c r="C11074" s="29" t="s">
        <v>10181</v>
      </c>
      <c r="F11074" s="27" t="str">
        <f t="shared" si="172"/>
        <v>VIC3728YOUARANG</v>
      </c>
      <c r="G11074" s="30">
        <v>11062</v>
      </c>
      <c r="H11074" s="49">
        <v>-19</v>
      </c>
      <c r="I11074" s="15">
        <v>-2.180118947</v>
      </c>
      <c r="J11074" s="15">
        <v>-2.180118947</v>
      </c>
      <c r="K11074" s="15">
        <v>-19.631362850891332</v>
      </c>
      <c r="P11074" s="49">
        <v>-16.7027</v>
      </c>
      <c r="Q11074" s="15">
        <v>-0.40178207500000002</v>
      </c>
      <c r="R11074" s="15">
        <v>-0.40178207500000002</v>
      </c>
      <c r="S11074" s="15">
        <v>-39.262725701782664</v>
      </c>
      <c r="X11074" s="49">
        <v>-12.324999999999999</v>
      </c>
      <c r="Y11074" s="15">
        <v>-0.426876806</v>
      </c>
      <c r="Z11074" s="15">
        <v>-0.426876806</v>
      </c>
      <c r="AA11074" s="15">
        <v>-19.631362850891332</v>
      </c>
      <c r="AF11074" s="49">
        <v>-4.8250000000000002</v>
      </c>
      <c r="AG11074" s="15">
        <v>-7.375</v>
      </c>
      <c r="AH11074" s="15">
        <v>-7.375</v>
      </c>
      <c r="AI11074" s="15">
        <v>-39.262725701782664</v>
      </c>
      <c r="AM11074" s="17"/>
    </row>
    <row r="11075" spans="1:39">
      <c r="A11075" s="7" t="s">
        <v>8304</v>
      </c>
      <c r="B11075" s="7">
        <v>3730</v>
      </c>
      <c r="C11075" s="29" t="s">
        <v>3982</v>
      </c>
      <c r="F11075" s="27" t="str">
        <f t="shared" si="172"/>
        <v>VIC3730YARRAWONGA</v>
      </c>
      <c r="G11075" s="30">
        <v>11063</v>
      </c>
      <c r="H11075" s="49">
        <v>-19</v>
      </c>
      <c r="I11075" s="15">
        <v>-6.1512213170000001</v>
      </c>
      <c r="J11075" s="15">
        <v>-6.1512213170000001</v>
      </c>
      <c r="K11075" s="15">
        <v>-26.834356423324056</v>
      </c>
      <c r="P11075" s="49">
        <v>-16.7027</v>
      </c>
      <c r="Q11075" s="15">
        <v>-3.5331789640000002</v>
      </c>
      <c r="R11075" s="15">
        <v>-3.5331789640000002</v>
      </c>
      <c r="S11075" s="15">
        <v>-53.668712846648113</v>
      </c>
      <c r="X11075" s="49">
        <v>-12.324999999999999</v>
      </c>
      <c r="Y11075" s="15">
        <v>-4.3264993330000001</v>
      </c>
      <c r="Z11075" s="15">
        <v>-4.3264993330000001</v>
      </c>
      <c r="AA11075" s="15">
        <v>-26.834356423324056</v>
      </c>
      <c r="AF11075" s="49">
        <v>-5.6749999999999998</v>
      </c>
      <c r="AG11075" s="15">
        <v>-3.375</v>
      </c>
      <c r="AH11075" s="15">
        <v>-3.375</v>
      </c>
      <c r="AI11075" s="15">
        <v>-53.668712846648113</v>
      </c>
      <c r="AM11075" s="17"/>
    </row>
    <row r="11076" spans="1:39">
      <c r="A11076" s="7" t="s">
        <v>8304</v>
      </c>
      <c r="B11076" s="7">
        <v>3732</v>
      </c>
      <c r="C11076" s="29" t="s">
        <v>10182</v>
      </c>
      <c r="F11076" s="27" t="str">
        <f t="shared" si="172"/>
        <v>VIC3732MOYHU</v>
      </c>
      <c r="G11076" s="30">
        <v>11064</v>
      </c>
      <c r="H11076" s="49">
        <v>-19</v>
      </c>
      <c r="I11076" s="15">
        <v>-0.20109681200000001</v>
      </c>
      <c r="J11076" s="15">
        <v>-0.20109681200000001</v>
      </c>
      <c r="K11076" s="15">
        <v>-13.884092543131725</v>
      </c>
      <c r="P11076" s="49">
        <v>-16.7027</v>
      </c>
      <c r="Q11076" s="15">
        <v>1.1587679129999999</v>
      </c>
      <c r="R11076" s="15">
        <v>1.1587679129999999</v>
      </c>
      <c r="S11076" s="15">
        <v>-27.768185086263451</v>
      </c>
      <c r="X11076" s="49">
        <v>-12.324999999999999</v>
      </c>
      <c r="Y11076" s="15">
        <v>1.5165229309999999</v>
      </c>
      <c r="Z11076" s="15">
        <v>1.5165229309999999</v>
      </c>
      <c r="AA11076" s="15">
        <v>-13.884092543131725</v>
      </c>
      <c r="AF11076" s="49">
        <v>-6.1</v>
      </c>
      <c r="AG11076" s="15">
        <v>-7.375</v>
      </c>
      <c r="AH11076" s="15">
        <v>-7.375</v>
      </c>
      <c r="AI11076" s="15">
        <v>-27.768185086263451</v>
      </c>
      <c r="AM11076" s="17"/>
    </row>
    <row r="11077" spans="1:39">
      <c r="A11077" s="7" t="s">
        <v>8304</v>
      </c>
      <c r="B11077" s="7">
        <v>3732</v>
      </c>
      <c r="C11077" s="29" t="s">
        <v>10183</v>
      </c>
      <c r="F11077" s="27" t="str">
        <f t="shared" si="172"/>
        <v>VIC3732MYRRHEE</v>
      </c>
      <c r="G11077" s="30">
        <v>11065</v>
      </c>
      <c r="H11077" s="49">
        <v>-19</v>
      </c>
      <c r="I11077" s="15">
        <v>-0.20109681200000001</v>
      </c>
      <c r="J11077" s="15">
        <v>-0.20109681200000001</v>
      </c>
      <c r="K11077" s="15">
        <v>-12.917013000216617</v>
      </c>
      <c r="P11077" s="49">
        <v>-12.324999999999999</v>
      </c>
      <c r="Q11077" s="15">
        <v>1.1587679129999999</v>
      </c>
      <c r="R11077" s="15">
        <v>1.1587679129999999</v>
      </c>
      <c r="S11077" s="15">
        <v>-25.834026000433234</v>
      </c>
      <c r="X11077" s="49">
        <v>-16.702699312</v>
      </c>
      <c r="Y11077" s="15">
        <v>1.5165229309999999</v>
      </c>
      <c r="Z11077" s="15">
        <v>1.5165229309999999</v>
      </c>
      <c r="AA11077" s="15">
        <v>-12.917013000216617</v>
      </c>
      <c r="AF11077" s="49">
        <v>-4.8250000000000002</v>
      </c>
      <c r="AG11077" s="15">
        <v>-7.375</v>
      </c>
      <c r="AH11077" s="15">
        <v>-7.375</v>
      </c>
      <c r="AI11077" s="15">
        <v>-25.834026000433234</v>
      </c>
      <c r="AM11077" s="17"/>
    </row>
    <row r="11078" spans="1:39">
      <c r="A11078" s="7" t="s">
        <v>8304</v>
      </c>
      <c r="B11078" s="7">
        <v>3733</v>
      </c>
      <c r="C11078" s="29" t="s">
        <v>6645</v>
      </c>
      <c r="F11078" s="27" t="str">
        <f t="shared" si="172"/>
        <v>VIC3733WHITFIELD</v>
      </c>
      <c r="G11078" s="30">
        <v>11066</v>
      </c>
      <c r="H11078" s="49">
        <v>-19</v>
      </c>
      <c r="I11078" s="15">
        <v>-0.20459681199999999</v>
      </c>
      <c r="J11078" s="15">
        <v>-0.20459681199999999</v>
      </c>
      <c r="K11078" s="15">
        <v>-8.8635027233170973</v>
      </c>
      <c r="P11078" s="49">
        <v>-12.324999999999999</v>
      </c>
      <c r="Q11078" s="15">
        <v>1.1560080020000001</v>
      </c>
      <c r="R11078" s="15">
        <v>1.1560080020000001</v>
      </c>
      <c r="S11078" s="15">
        <v>-17.727005446634195</v>
      </c>
      <c r="X11078" s="49">
        <v>-16.702699312</v>
      </c>
      <c r="Y11078" s="15">
        <v>1.513085931</v>
      </c>
      <c r="Z11078" s="15">
        <v>1.513085931</v>
      </c>
      <c r="AA11078" s="15">
        <v>-8.8635027233170973</v>
      </c>
      <c r="AF11078" s="49">
        <v>0.67500000000000004</v>
      </c>
      <c r="AG11078" s="15">
        <v>-7.375</v>
      </c>
      <c r="AH11078" s="15">
        <v>-7.375</v>
      </c>
      <c r="AI11078" s="15">
        <v>-17.727005446634195</v>
      </c>
      <c r="AM11078" s="17"/>
    </row>
    <row r="11079" spans="1:39">
      <c r="A11079" s="7" t="s">
        <v>8304</v>
      </c>
      <c r="B11079" s="7">
        <v>3735</v>
      </c>
      <c r="C11079" s="29" t="s">
        <v>10184</v>
      </c>
      <c r="F11079" s="27" t="str">
        <f t="shared" si="172"/>
        <v>VIC3735BOWMANS FOREST</v>
      </c>
      <c r="G11079" s="30">
        <v>11067</v>
      </c>
      <c r="H11079" s="49">
        <v>-19</v>
      </c>
      <c r="I11079" s="15">
        <v>-0.25709681200000001</v>
      </c>
      <c r="J11079" s="15">
        <v>-0.25709681200000001</v>
      </c>
      <c r="K11079" s="15">
        <v>-12.130231775700953</v>
      </c>
      <c r="P11079" s="49">
        <v>-12.324999999999999</v>
      </c>
      <c r="Q11079" s="15">
        <v>1.1146093370000001</v>
      </c>
      <c r="R11079" s="15">
        <v>1.1146093370000001</v>
      </c>
      <c r="S11079" s="15">
        <v>-24.260463551401905</v>
      </c>
      <c r="X11079" s="49">
        <v>-16.702699312</v>
      </c>
      <c r="Y11079" s="15">
        <v>1.461530931</v>
      </c>
      <c r="Z11079" s="15">
        <v>1.461530931</v>
      </c>
      <c r="AA11079" s="15">
        <v>-12.130231775700953</v>
      </c>
      <c r="AF11079" s="49">
        <v>-3.3250000000000002</v>
      </c>
      <c r="AG11079" s="15">
        <v>-3.25</v>
      </c>
      <c r="AH11079" s="15">
        <v>-3.25</v>
      </c>
      <c r="AI11079" s="15">
        <v>-24.260463551401905</v>
      </c>
      <c r="AM11079" s="17"/>
    </row>
    <row r="11080" spans="1:39">
      <c r="A11080" s="7" t="s">
        <v>8304</v>
      </c>
      <c r="B11080" s="7">
        <v>3735</v>
      </c>
      <c r="C11080" s="29" t="s">
        <v>10185</v>
      </c>
      <c r="F11080" s="27" t="str">
        <f t="shared" si="172"/>
        <v>VIC3735WHOROULY</v>
      </c>
      <c r="G11080" s="30">
        <v>11068</v>
      </c>
      <c r="H11080" s="49">
        <v>-19</v>
      </c>
      <c r="I11080" s="15">
        <v>-0.25709681200000001</v>
      </c>
      <c r="J11080" s="15">
        <v>-0.25709681200000001</v>
      </c>
      <c r="K11080" s="15">
        <v>-12.130231775700953</v>
      </c>
      <c r="P11080" s="49">
        <v>-12.324999999999999</v>
      </c>
      <c r="Q11080" s="15">
        <v>1.1146093370000001</v>
      </c>
      <c r="R11080" s="15">
        <v>1.1146093370000001</v>
      </c>
      <c r="S11080" s="15">
        <v>-24.260463551401905</v>
      </c>
      <c r="X11080" s="49">
        <v>-16.702699312</v>
      </c>
      <c r="Y11080" s="15">
        <v>1.461530931</v>
      </c>
      <c r="Z11080" s="15">
        <v>1.461530931</v>
      </c>
      <c r="AA11080" s="15">
        <v>-12.130231775700953</v>
      </c>
      <c r="AF11080" s="49">
        <v>-3.3250000000000002</v>
      </c>
      <c r="AG11080" s="15">
        <v>-3.25</v>
      </c>
      <c r="AH11080" s="15">
        <v>-3.25</v>
      </c>
      <c r="AI11080" s="15">
        <v>-24.260463551401905</v>
      </c>
      <c r="AM11080" s="17"/>
    </row>
    <row r="11081" spans="1:39">
      <c r="A11081" s="7" t="s">
        <v>8304</v>
      </c>
      <c r="B11081" s="7">
        <v>3735</v>
      </c>
      <c r="C11081" s="29" t="s">
        <v>10186</v>
      </c>
      <c r="F11081" s="27" t="str">
        <f t="shared" si="172"/>
        <v>VIC3735WHOROULY EAST</v>
      </c>
      <c r="G11081" s="30">
        <v>11069</v>
      </c>
      <c r="H11081" s="49">
        <v>911</v>
      </c>
      <c r="I11081" s="15">
        <v>-0.25709681200000001</v>
      </c>
      <c r="J11081" s="15">
        <v>-0.25709681200000001</v>
      </c>
      <c r="K11081" s="15">
        <v>-12.917013000216617</v>
      </c>
      <c r="P11081" s="49">
        <v>911</v>
      </c>
      <c r="Q11081" s="15">
        <v>1.1146093370000001</v>
      </c>
      <c r="R11081" s="15">
        <v>1.1146093370000001</v>
      </c>
      <c r="S11081" s="15">
        <v>-25.834026000433234</v>
      </c>
      <c r="X11081" s="49">
        <v>911</v>
      </c>
      <c r="Y11081" s="15">
        <v>1.461530931</v>
      </c>
      <c r="Z11081" s="15">
        <v>1.461530931</v>
      </c>
      <c r="AA11081" s="15">
        <v>-12.917013000216617</v>
      </c>
      <c r="AF11081" s="49">
        <v>911</v>
      </c>
      <c r="AG11081" s="15">
        <v>-3.25</v>
      </c>
      <c r="AH11081" s="15">
        <v>-3.25</v>
      </c>
      <c r="AI11081" s="15">
        <v>-25.834026000433234</v>
      </c>
      <c r="AM11081" s="17"/>
    </row>
    <row r="11082" spans="1:39">
      <c r="A11082" s="7" t="s">
        <v>8304</v>
      </c>
      <c r="B11082" s="7">
        <v>3735</v>
      </c>
      <c r="C11082" s="29" t="s">
        <v>10187</v>
      </c>
      <c r="F11082" s="27" t="str">
        <f t="shared" si="172"/>
        <v>VIC3735WHOROULY SOUTH</v>
      </c>
      <c r="G11082" s="30">
        <v>11070</v>
      </c>
      <c r="H11082" s="49">
        <v>-19</v>
      </c>
      <c r="I11082" s="15">
        <v>-0.25709681200000001</v>
      </c>
      <c r="J11082" s="15">
        <v>-0.25709681200000001</v>
      </c>
      <c r="K11082" s="15">
        <v>-12.917013000216617</v>
      </c>
      <c r="P11082" s="49">
        <v>-12.324999999999999</v>
      </c>
      <c r="Q11082" s="15">
        <v>1.1146093370000001</v>
      </c>
      <c r="R11082" s="15">
        <v>1.1146093370000001</v>
      </c>
      <c r="S11082" s="15">
        <v>-25.834026000433234</v>
      </c>
      <c r="X11082" s="49">
        <v>-16.702699312</v>
      </c>
      <c r="Y11082" s="15">
        <v>1.461530931</v>
      </c>
      <c r="Z11082" s="15">
        <v>1.461530931</v>
      </c>
      <c r="AA11082" s="15">
        <v>-12.917013000216617</v>
      </c>
      <c r="AF11082" s="49">
        <v>-3.3250000000000002</v>
      </c>
      <c r="AG11082" s="15">
        <v>-3.25</v>
      </c>
      <c r="AH11082" s="15">
        <v>-3.25</v>
      </c>
      <c r="AI11082" s="15">
        <v>-25.834026000433234</v>
      </c>
      <c r="AM11082" s="17"/>
    </row>
    <row r="11083" spans="1:39">
      <c r="A11083" s="7" t="s">
        <v>8304</v>
      </c>
      <c r="B11083" s="7">
        <v>3736</v>
      </c>
      <c r="C11083" s="29" t="s">
        <v>10188</v>
      </c>
      <c r="F11083" s="27" t="str">
        <f t="shared" si="172"/>
        <v>VIC3736MYRTLEFORD</v>
      </c>
      <c r="G11083" s="30">
        <v>11071</v>
      </c>
      <c r="H11083" s="49">
        <v>-19</v>
      </c>
      <c r="I11083" s="15">
        <v>-19</v>
      </c>
      <c r="J11083" s="15">
        <v>-19</v>
      </c>
      <c r="K11083" s="15">
        <v>-19</v>
      </c>
      <c r="P11083" s="49">
        <v>-12.324999999999999</v>
      </c>
      <c r="Q11083" s="15">
        <v>-12.324999999999999</v>
      </c>
      <c r="R11083" s="15">
        <v>-12.324999999999999</v>
      </c>
      <c r="S11083" s="15">
        <v>-12.324999999999999</v>
      </c>
      <c r="X11083" s="49">
        <v>-16.702699312</v>
      </c>
      <c r="Y11083" s="15">
        <v>-16.702699312</v>
      </c>
      <c r="Z11083" s="15">
        <v>-16.702699312</v>
      </c>
      <c r="AA11083" s="15">
        <v>-16.702699312</v>
      </c>
      <c r="AF11083" s="49">
        <v>-3.3250000000000002</v>
      </c>
      <c r="AG11083" s="15">
        <v>-3.25</v>
      </c>
      <c r="AH11083" s="15">
        <v>-3.25</v>
      </c>
      <c r="AI11083" s="15">
        <v>-3.25</v>
      </c>
      <c r="AM11083" s="17"/>
    </row>
    <row r="11084" spans="1:39">
      <c r="A11084" s="7" t="s">
        <v>8304</v>
      </c>
      <c r="B11084" s="7">
        <v>3737</v>
      </c>
      <c r="C11084" s="29" t="s">
        <v>10189</v>
      </c>
      <c r="F11084" s="27" t="str">
        <f t="shared" si="172"/>
        <v>VIC3737BARWIDGEE</v>
      </c>
      <c r="G11084" s="30">
        <v>11072</v>
      </c>
      <c r="H11084" s="49">
        <v>-19</v>
      </c>
      <c r="I11084" s="15">
        <v>-5.2260322889999999</v>
      </c>
      <c r="J11084" s="15">
        <v>-5.2260322889999999</v>
      </c>
      <c r="K11084" s="15">
        <v>-25.483276959701431</v>
      </c>
      <c r="P11084" s="49">
        <v>-12.324999999999999</v>
      </c>
      <c r="Q11084" s="15">
        <v>-2.803624857</v>
      </c>
      <c r="R11084" s="15">
        <v>-2.803624857</v>
      </c>
      <c r="S11084" s="15">
        <v>-50.966553919402863</v>
      </c>
      <c r="X11084" s="49">
        <v>-16.702699312</v>
      </c>
      <c r="Y11084" s="15">
        <v>-3.4179637079999998</v>
      </c>
      <c r="Z11084" s="15">
        <v>-3.4179637079999998</v>
      </c>
      <c r="AA11084" s="15">
        <v>-25.483276959701431</v>
      </c>
      <c r="AF11084" s="49">
        <v>-3.3250000000000002</v>
      </c>
      <c r="AG11084" s="15">
        <v>-2.8</v>
      </c>
      <c r="AH11084" s="15">
        <v>-2.8</v>
      </c>
      <c r="AI11084" s="15">
        <v>-50.966553919402863</v>
      </c>
      <c r="AM11084" s="17"/>
    </row>
    <row r="11085" spans="1:39">
      <c r="A11085" s="7" t="s">
        <v>8304</v>
      </c>
      <c r="B11085" s="7">
        <v>3737</v>
      </c>
      <c r="C11085" s="29" t="s">
        <v>10190</v>
      </c>
      <c r="F11085" s="27" t="str">
        <f t="shared" si="172"/>
        <v>VIC3737BUFFALO RIVER</v>
      </c>
      <c r="G11085" s="30">
        <v>11073</v>
      </c>
      <c r="H11085" s="49">
        <v>-19</v>
      </c>
      <c r="I11085" s="15">
        <v>-5.2260322889999999</v>
      </c>
      <c r="J11085" s="15">
        <v>-5.2260322889999999</v>
      </c>
      <c r="K11085" s="15">
        <v>-24.19637936040662</v>
      </c>
      <c r="P11085" s="49">
        <v>-12.324999999999999</v>
      </c>
      <c r="Q11085" s="15">
        <v>-2.803624857</v>
      </c>
      <c r="R11085" s="15">
        <v>-2.803624857</v>
      </c>
      <c r="S11085" s="15">
        <v>-48.392758720813241</v>
      </c>
      <c r="X11085" s="49">
        <v>-16.702699312</v>
      </c>
      <c r="Y11085" s="15">
        <v>-3.4179637079999998</v>
      </c>
      <c r="Z11085" s="15">
        <v>-3.4179637079999998</v>
      </c>
      <c r="AA11085" s="15">
        <v>-24.19637936040662</v>
      </c>
      <c r="AF11085" s="49">
        <v>-3.3250000000000002</v>
      </c>
      <c r="AG11085" s="15">
        <v>-2.8</v>
      </c>
      <c r="AH11085" s="15">
        <v>-2.8</v>
      </c>
      <c r="AI11085" s="15">
        <v>-48.392758720813241</v>
      </c>
      <c r="AM11085" s="17"/>
    </row>
    <row r="11086" spans="1:39">
      <c r="A11086" s="7" t="s">
        <v>8304</v>
      </c>
      <c r="B11086" s="7">
        <v>3737</v>
      </c>
      <c r="C11086" s="29" t="s">
        <v>10191</v>
      </c>
      <c r="F11086" s="27" t="str">
        <f t="shared" ref="F11086:F11149" si="173">TRIM(A11086)&amp;IF(LEN(TRIM(B11086))=3,"0"&amp;TRIM(B11086),TRIM(B11086))&amp;TRIM(C11086)</f>
        <v>VIC3737DANDONGADALE</v>
      </c>
      <c r="G11086" s="30">
        <v>11074</v>
      </c>
      <c r="H11086" s="49">
        <v>-19</v>
      </c>
      <c r="I11086" s="15">
        <v>-5.2260322889999999</v>
      </c>
      <c r="J11086" s="15">
        <v>-5.2260322889999999</v>
      </c>
      <c r="K11086" s="15">
        <v>-25.483276959701431</v>
      </c>
      <c r="P11086" s="49">
        <v>-12.324999999999999</v>
      </c>
      <c r="Q11086" s="15">
        <v>-2.803624857</v>
      </c>
      <c r="R11086" s="15">
        <v>-2.803624857</v>
      </c>
      <c r="S11086" s="15">
        <v>-50.966553919402863</v>
      </c>
      <c r="X11086" s="49">
        <v>-16.702699312</v>
      </c>
      <c r="Y11086" s="15">
        <v>-3.4179637079999998</v>
      </c>
      <c r="Z11086" s="15">
        <v>-3.4179637079999998</v>
      </c>
      <c r="AA11086" s="15">
        <v>-25.483276959701431</v>
      </c>
      <c r="AF11086" s="49">
        <v>-3.3250000000000002</v>
      </c>
      <c r="AG11086" s="15">
        <v>-2.8</v>
      </c>
      <c r="AH11086" s="15">
        <v>-2.8</v>
      </c>
      <c r="AI11086" s="15">
        <v>-50.966553919402863</v>
      </c>
      <c r="AM11086" s="17"/>
    </row>
    <row r="11087" spans="1:39">
      <c r="A11087" s="7" t="s">
        <v>8304</v>
      </c>
      <c r="B11087" s="7">
        <v>3737</v>
      </c>
      <c r="C11087" s="29" t="s">
        <v>10192</v>
      </c>
      <c r="F11087" s="27" t="str">
        <f t="shared" si="173"/>
        <v>VIC3737GAPSTED</v>
      </c>
      <c r="G11087" s="30">
        <v>11075</v>
      </c>
      <c r="H11087" s="49">
        <v>-19</v>
      </c>
      <c r="I11087" s="15">
        <v>-5.2260322889999999</v>
      </c>
      <c r="J11087" s="15">
        <v>-5.2260322889999999</v>
      </c>
      <c r="K11087" s="15">
        <v>-24.19637936040662</v>
      </c>
      <c r="P11087" s="49">
        <v>-12.324999999999999</v>
      </c>
      <c r="Q11087" s="15">
        <v>-2.803624857</v>
      </c>
      <c r="R11087" s="15">
        <v>-2.803624857</v>
      </c>
      <c r="S11087" s="15">
        <v>-48.392758720813241</v>
      </c>
      <c r="X11087" s="49">
        <v>-16.702699312</v>
      </c>
      <c r="Y11087" s="15">
        <v>-3.4179637079999998</v>
      </c>
      <c r="Z11087" s="15">
        <v>-3.4179637079999998</v>
      </c>
      <c r="AA11087" s="15">
        <v>-24.19637936040662</v>
      </c>
      <c r="AF11087" s="49">
        <v>-3.3250000000000002</v>
      </c>
      <c r="AG11087" s="15">
        <v>-2.8</v>
      </c>
      <c r="AH11087" s="15">
        <v>-2.8</v>
      </c>
      <c r="AI11087" s="15">
        <v>-48.392758720813241</v>
      </c>
      <c r="AM11087" s="17"/>
    </row>
    <row r="11088" spans="1:39">
      <c r="A11088" s="7" t="s">
        <v>8304</v>
      </c>
      <c r="B11088" s="7">
        <v>3737</v>
      </c>
      <c r="C11088" s="29" t="s">
        <v>3946</v>
      </c>
      <c r="F11088" s="27" t="str">
        <f t="shared" si="173"/>
        <v>VIC3737HAVILAH</v>
      </c>
      <c r="G11088" s="30">
        <v>11076</v>
      </c>
      <c r="H11088" s="49">
        <v>-19</v>
      </c>
      <c r="I11088" s="15">
        <v>-5.2260322889999999</v>
      </c>
      <c r="J11088" s="15">
        <v>-5.2260322889999999</v>
      </c>
      <c r="K11088" s="15">
        <v>-25.483276959701431</v>
      </c>
      <c r="P11088" s="49">
        <v>-12.324999999999999</v>
      </c>
      <c r="Q11088" s="15">
        <v>-2.803624857</v>
      </c>
      <c r="R11088" s="15">
        <v>-2.803624857</v>
      </c>
      <c r="S11088" s="15">
        <v>-50.966553919402863</v>
      </c>
      <c r="X11088" s="49">
        <v>-16.702699312</v>
      </c>
      <c r="Y11088" s="15">
        <v>-3.4179637079999998</v>
      </c>
      <c r="Z11088" s="15">
        <v>-3.4179637079999998</v>
      </c>
      <c r="AA11088" s="15">
        <v>-25.483276959701431</v>
      </c>
      <c r="AF11088" s="49">
        <v>-3.3250000000000002</v>
      </c>
      <c r="AG11088" s="15">
        <v>-2.8</v>
      </c>
      <c r="AH11088" s="15">
        <v>-2.8</v>
      </c>
      <c r="AI11088" s="15">
        <v>-50.966553919402863</v>
      </c>
      <c r="AM11088" s="17"/>
    </row>
    <row r="11089" spans="1:39">
      <c r="A11089" s="7" t="s">
        <v>8304</v>
      </c>
      <c r="B11089" s="7">
        <v>3737</v>
      </c>
      <c r="C11089" s="29" t="s">
        <v>10193</v>
      </c>
      <c r="F11089" s="27" t="str">
        <f t="shared" si="173"/>
        <v>VIC3737MERRIANG</v>
      </c>
      <c r="G11089" s="30">
        <v>11077</v>
      </c>
      <c r="H11089" s="49">
        <v>-19</v>
      </c>
      <c r="I11089" s="15">
        <v>-5.2260322889999999</v>
      </c>
      <c r="J11089" s="15">
        <v>-5.2260322889999999</v>
      </c>
      <c r="K11089" s="15">
        <v>-25.483276959701431</v>
      </c>
      <c r="P11089" s="49">
        <v>-12.324999999999999</v>
      </c>
      <c r="Q11089" s="15">
        <v>-2.803624857</v>
      </c>
      <c r="R11089" s="15">
        <v>-2.803624857</v>
      </c>
      <c r="S11089" s="15">
        <v>-50.966553919402863</v>
      </c>
      <c r="X11089" s="49">
        <v>-16.702699312</v>
      </c>
      <c r="Y11089" s="15">
        <v>-3.4179637079999998</v>
      </c>
      <c r="Z11089" s="15">
        <v>-3.4179637079999998</v>
      </c>
      <c r="AA11089" s="15">
        <v>-25.483276959701431</v>
      </c>
      <c r="AF11089" s="49">
        <v>-3.3250000000000002</v>
      </c>
      <c r="AG11089" s="15">
        <v>-2.8</v>
      </c>
      <c r="AH11089" s="15">
        <v>-2.8</v>
      </c>
      <c r="AI11089" s="15">
        <v>-50.966553919402863</v>
      </c>
      <c r="AM11089" s="17"/>
    </row>
    <row r="11090" spans="1:39">
      <c r="A11090" s="7" t="s">
        <v>8304</v>
      </c>
      <c r="B11090" s="7">
        <v>3737</v>
      </c>
      <c r="C11090" s="29" t="s">
        <v>10194</v>
      </c>
      <c r="F11090" s="27" t="str">
        <f t="shared" si="173"/>
        <v>VIC3737MERRIANG SOUTH</v>
      </c>
      <c r="G11090" s="30">
        <v>11078</v>
      </c>
      <c r="H11090" s="49">
        <v>-19</v>
      </c>
      <c r="I11090" s="15">
        <v>-5.2260322889999999</v>
      </c>
      <c r="J11090" s="15">
        <v>-5.2260322889999999</v>
      </c>
      <c r="K11090" s="15">
        <v>-25.483276959701431</v>
      </c>
      <c r="P11090" s="49">
        <v>-12.324999999999999</v>
      </c>
      <c r="Q11090" s="15">
        <v>-2.803624857</v>
      </c>
      <c r="R11090" s="15">
        <v>-2.803624857</v>
      </c>
      <c r="S11090" s="15">
        <v>-50.966553919402863</v>
      </c>
      <c r="X11090" s="49">
        <v>-16.702699312</v>
      </c>
      <c r="Y11090" s="15">
        <v>-3.4179637079999998</v>
      </c>
      <c r="Z11090" s="15">
        <v>-3.4179637079999998</v>
      </c>
      <c r="AA11090" s="15">
        <v>-25.483276959701431</v>
      </c>
      <c r="AF11090" s="49">
        <v>-3.3250000000000002</v>
      </c>
      <c r="AG11090" s="15">
        <v>-2.8</v>
      </c>
      <c r="AH11090" s="15">
        <v>-2.8</v>
      </c>
      <c r="AI11090" s="15">
        <v>-50.966553919402863</v>
      </c>
      <c r="AM11090" s="17"/>
    </row>
    <row r="11091" spans="1:39">
      <c r="A11091" s="7" t="s">
        <v>8304</v>
      </c>
      <c r="B11091" s="7">
        <v>3737</v>
      </c>
      <c r="C11091" s="29" t="s">
        <v>10195</v>
      </c>
      <c r="F11091" s="27" t="str">
        <f t="shared" si="173"/>
        <v>VIC3737MUDGEGONGA</v>
      </c>
      <c r="G11091" s="30">
        <v>11079</v>
      </c>
      <c r="H11091" s="49">
        <v>-19</v>
      </c>
      <c r="I11091" s="15">
        <v>-5.2260322889999999</v>
      </c>
      <c r="J11091" s="15">
        <v>-5.2260322889999999</v>
      </c>
      <c r="K11091" s="15">
        <v>-25.483276959701431</v>
      </c>
      <c r="P11091" s="49">
        <v>-12.324999999999999</v>
      </c>
      <c r="Q11091" s="15">
        <v>-2.803624857</v>
      </c>
      <c r="R11091" s="15">
        <v>-2.803624857</v>
      </c>
      <c r="S11091" s="15">
        <v>-50.966553919402863</v>
      </c>
      <c r="X11091" s="49">
        <v>-16.702699312</v>
      </c>
      <c r="Y11091" s="15">
        <v>-3.4179637079999998</v>
      </c>
      <c r="Z11091" s="15">
        <v>-3.4179637079999998</v>
      </c>
      <c r="AA11091" s="15">
        <v>-25.483276959701431</v>
      </c>
      <c r="AF11091" s="49">
        <v>-3.3250000000000002</v>
      </c>
      <c r="AG11091" s="15">
        <v>-2.8</v>
      </c>
      <c r="AH11091" s="15">
        <v>-2.8</v>
      </c>
      <c r="AI11091" s="15">
        <v>-50.966553919402863</v>
      </c>
      <c r="AM11091" s="17"/>
    </row>
    <row r="11092" spans="1:39">
      <c r="A11092" s="7" t="s">
        <v>8304</v>
      </c>
      <c r="B11092" s="7">
        <v>3737</v>
      </c>
      <c r="C11092" s="29" t="s">
        <v>10188</v>
      </c>
      <c r="F11092" s="27" t="str">
        <f t="shared" si="173"/>
        <v>VIC3737MYRTLEFORD</v>
      </c>
      <c r="G11092" s="30">
        <v>11080</v>
      </c>
      <c r="H11092" s="49">
        <v>-19</v>
      </c>
      <c r="I11092" s="15">
        <v>-5.2260322889999999</v>
      </c>
      <c r="J11092" s="15">
        <v>-5.2260322889999999</v>
      </c>
      <c r="K11092" s="15">
        <v>-25.00742843296339</v>
      </c>
      <c r="P11092" s="49">
        <v>-12.324999999999999</v>
      </c>
      <c r="Q11092" s="15">
        <v>-2.803624857</v>
      </c>
      <c r="R11092" s="15">
        <v>-2.803624857</v>
      </c>
      <c r="S11092" s="15">
        <v>-50.014856865926781</v>
      </c>
      <c r="X11092" s="49">
        <v>-16.702699312</v>
      </c>
      <c r="Y11092" s="15">
        <v>-3.4179637079999998</v>
      </c>
      <c r="Z11092" s="15">
        <v>-3.4179637079999998</v>
      </c>
      <c r="AA11092" s="15">
        <v>-25.00742843296339</v>
      </c>
      <c r="AF11092" s="49">
        <v>-3.3250000000000002</v>
      </c>
      <c r="AG11092" s="15">
        <v>-2.8</v>
      </c>
      <c r="AH11092" s="15">
        <v>-2.8</v>
      </c>
      <c r="AI11092" s="15">
        <v>-50.014856865926781</v>
      </c>
      <c r="AM11092" s="17"/>
    </row>
    <row r="11093" spans="1:39">
      <c r="A11093" s="7" t="s">
        <v>8304</v>
      </c>
      <c r="B11093" s="7">
        <v>3737</v>
      </c>
      <c r="C11093" s="29" t="s">
        <v>10196</v>
      </c>
      <c r="F11093" s="27" t="str">
        <f t="shared" si="173"/>
        <v>VIC3737NUG NUG</v>
      </c>
      <c r="G11093" s="30">
        <v>11081</v>
      </c>
      <c r="H11093" s="49">
        <v>-19</v>
      </c>
      <c r="I11093" s="15">
        <v>-5.2260322889999999</v>
      </c>
      <c r="J11093" s="15">
        <v>-5.2260322889999999</v>
      </c>
      <c r="K11093" s="15">
        <v>-24.19637936040662</v>
      </c>
      <c r="P11093" s="49">
        <v>-12.324999999999999</v>
      </c>
      <c r="Q11093" s="15">
        <v>-2.803624857</v>
      </c>
      <c r="R11093" s="15">
        <v>-2.803624857</v>
      </c>
      <c r="S11093" s="15">
        <v>-48.392758720813241</v>
      </c>
      <c r="X11093" s="49">
        <v>-16.702699312</v>
      </c>
      <c r="Y11093" s="15">
        <v>-3.4179637079999998</v>
      </c>
      <c r="Z11093" s="15">
        <v>-3.4179637079999998</v>
      </c>
      <c r="AA11093" s="15">
        <v>-24.19637936040662</v>
      </c>
      <c r="AF11093" s="49">
        <v>-7.375</v>
      </c>
      <c r="AG11093" s="15">
        <v>-2.8</v>
      </c>
      <c r="AH11093" s="15">
        <v>-2.8</v>
      </c>
      <c r="AI11093" s="15">
        <v>-48.392758720813241</v>
      </c>
      <c r="AM11093" s="17"/>
    </row>
    <row r="11094" spans="1:39">
      <c r="A11094" s="7" t="s">
        <v>8304</v>
      </c>
      <c r="B11094" s="7">
        <v>3737</v>
      </c>
      <c r="C11094" s="29" t="s">
        <v>10197</v>
      </c>
      <c r="F11094" s="27" t="str">
        <f t="shared" si="173"/>
        <v>VIC3737ROSEWHITE</v>
      </c>
      <c r="G11094" s="30">
        <v>11082</v>
      </c>
      <c r="H11094" s="49">
        <v>-19</v>
      </c>
      <c r="I11094" s="15">
        <v>-5.2260322889999999</v>
      </c>
      <c r="J11094" s="15">
        <v>-5.2260322889999999</v>
      </c>
      <c r="K11094" s="15">
        <v>-24.19637936040662</v>
      </c>
      <c r="P11094" s="49">
        <v>-12.324999999999999</v>
      </c>
      <c r="Q11094" s="15">
        <v>-2.803624857</v>
      </c>
      <c r="R11094" s="15">
        <v>-2.803624857</v>
      </c>
      <c r="S11094" s="15">
        <v>-48.392758720813241</v>
      </c>
      <c r="X11094" s="49">
        <v>-16.702699312</v>
      </c>
      <c r="Y11094" s="15">
        <v>-3.4179637079999998</v>
      </c>
      <c r="Z11094" s="15">
        <v>-3.4179637079999998</v>
      </c>
      <c r="AA11094" s="15">
        <v>-24.19637936040662</v>
      </c>
      <c r="AF11094" s="49">
        <v>-7.375</v>
      </c>
      <c r="AG11094" s="15">
        <v>-2.8</v>
      </c>
      <c r="AH11094" s="15">
        <v>-2.8</v>
      </c>
      <c r="AI11094" s="15">
        <v>-48.392758720813241</v>
      </c>
      <c r="AM11094" s="17"/>
    </row>
    <row r="11095" spans="1:39">
      <c r="A11095" s="7" t="s">
        <v>8304</v>
      </c>
      <c r="B11095" s="7">
        <v>3738</v>
      </c>
      <c r="C11095" s="29" t="s">
        <v>10198</v>
      </c>
      <c r="F11095" s="27" t="str">
        <f t="shared" si="173"/>
        <v>VIC3738OVENS</v>
      </c>
      <c r="G11095" s="30">
        <v>11083</v>
      </c>
      <c r="H11095" s="49">
        <v>-19</v>
      </c>
      <c r="I11095" s="15">
        <v>-0.20109681200000001</v>
      </c>
      <c r="J11095" s="15">
        <v>-0.20109681200000001</v>
      </c>
      <c r="K11095" s="15">
        <v>-12.130231775700953</v>
      </c>
      <c r="P11095" s="49">
        <v>-12.324999999999999</v>
      </c>
      <c r="Q11095" s="15">
        <v>1.1587679129999999</v>
      </c>
      <c r="R11095" s="15">
        <v>1.1587679129999999</v>
      </c>
      <c r="S11095" s="15">
        <v>-24.260463551401905</v>
      </c>
      <c r="X11095" s="49">
        <v>-16.702699312</v>
      </c>
      <c r="Y11095" s="15">
        <v>1.5165229309999999</v>
      </c>
      <c r="Z11095" s="15">
        <v>1.5165229309999999</v>
      </c>
      <c r="AA11095" s="15">
        <v>-12.130231775700953</v>
      </c>
      <c r="AF11095" s="49">
        <v>-7.375</v>
      </c>
      <c r="AG11095" s="15">
        <v>-7.375</v>
      </c>
      <c r="AH11095" s="15">
        <v>-7.375</v>
      </c>
      <c r="AI11095" s="15">
        <v>-24.260463551401905</v>
      </c>
      <c r="AM11095" s="17"/>
    </row>
    <row r="11096" spans="1:39">
      <c r="A11096" s="7" t="s">
        <v>8304</v>
      </c>
      <c r="B11096" s="7">
        <v>3739</v>
      </c>
      <c r="C11096" s="29" t="s">
        <v>10199</v>
      </c>
      <c r="F11096" s="27" t="str">
        <f t="shared" si="173"/>
        <v>VIC3739EUROBIN</v>
      </c>
      <c r="G11096" s="30">
        <v>11084</v>
      </c>
      <c r="H11096" s="49">
        <v>-19</v>
      </c>
      <c r="I11096" s="15">
        <v>-0.253596812</v>
      </c>
      <c r="J11096" s="15">
        <v>-0.253596812</v>
      </c>
      <c r="K11096" s="15">
        <v>-12.130231775700953</v>
      </c>
      <c r="P11096" s="49">
        <v>-12.324999999999999</v>
      </c>
      <c r="Q11096" s="15">
        <v>1.1173692479999999</v>
      </c>
      <c r="R11096" s="15">
        <v>1.1173692479999999</v>
      </c>
      <c r="S11096" s="15">
        <v>-24.260463551401905</v>
      </c>
      <c r="X11096" s="49">
        <v>-16.702699312</v>
      </c>
      <c r="Y11096" s="15">
        <v>1.4649679309999999</v>
      </c>
      <c r="Z11096" s="15">
        <v>1.4649679309999999</v>
      </c>
      <c r="AA11096" s="15">
        <v>-12.130231775700953</v>
      </c>
      <c r="AF11096" s="49">
        <v>-7.375</v>
      </c>
      <c r="AG11096" s="15">
        <v>-3.3250000000000002</v>
      </c>
      <c r="AH11096" s="15">
        <v>-3.3250000000000002</v>
      </c>
      <c r="AI11096" s="15">
        <v>-24.260463551401905</v>
      </c>
      <c r="AM11096" s="17"/>
    </row>
    <row r="11097" spans="1:39">
      <c r="A11097" s="7" t="s">
        <v>8304</v>
      </c>
      <c r="B11097" s="7">
        <v>3740</v>
      </c>
      <c r="C11097" s="29" t="s">
        <v>7911</v>
      </c>
      <c r="F11097" s="27" t="str">
        <f t="shared" si="173"/>
        <v>VIC3740BUCKLAND</v>
      </c>
      <c r="G11097" s="30">
        <v>11085</v>
      </c>
      <c r="H11097" s="49">
        <v>-19</v>
      </c>
      <c r="I11097" s="15">
        <v>-0.20459681199999999</v>
      </c>
      <c r="J11097" s="15">
        <v>-0.20459681199999999</v>
      </c>
      <c r="K11097" s="15">
        <v>-12.917013000216617</v>
      </c>
      <c r="P11097" s="49">
        <v>-12.324999999999999</v>
      </c>
      <c r="Q11097" s="15">
        <v>1.1560080020000001</v>
      </c>
      <c r="R11097" s="15">
        <v>1.1560080020000001</v>
      </c>
      <c r="S11097" s="15">
        <v>-25.834026000433234</v>
      </c>
      <c r="X11097" s="49">
        <v>-16.702699312</v>
      </c>
      <c r="Y11097" s="15">
        <v>1.513085931</v>
      </c>
      <c r="Z11097" s="15">
        <v>1.513085931</v>
      </c>
      <c r="AA11097" s="15">
        <v>-12.917013000216617</v>
      </c>
      <c r="AF11097" s="49">
        <v>-7.375</v>
      </c>
      <c r="AG11097" s="15">
        <v>-7.375</v>
      </c>
      <c r="AH11097" s="15">
        <v>-7.375</v>
      </c>
      <c r="AI11097" s="15">
        <v>-25.834026000433234</v>
      </c>
      <c r="AM11097" s="17"/>
    </row>
    <row r="11098" spans="1:39">
      <c r="A11098" s="7" t="s">
        <v>8304</v>
      </c>
      <c r="B11098" s="7">
        <v>3740</v>
      </c>
      <c r="C11098" s="29" t="s">
        <v>10200</v>
      </c>
      <c r="F11098" s="27" t="str">
        <f t="shared" si="173"/>
        <v>VIC3740MOUNT BUFFALO</v>
      </c>
      <c r="G11098" s="30">
        <v>11086</v>
      </c>
      <c r="H11098" s="49">
        <v>-19</v>
      </c>
      <c r="I11098" s="15">
        <v>-0.20459681199999999</v>
      </c>
      <c r="J11098" s="15">
        <v>-0.20459681199999999</v>
      </c>
      <c r="K11098" s="15">
        <v>-12.917013000216617</v>
      </c>
      <c r="P11098" s="49">
        <v>-12.324999999999999</v>
      </c>
      <c r="Q11098" s="15">
        <v>1.1560080020000001</v>
      </c>
      <c r="R11098" s="15">
        <v>1.1560080020000001</v>
      </c>
      <c r="S11098" s="15">
        <v>-25.834026000433234</v>
      </c>
      <c r="X11098" s="49">
        <v>-16.702699312</v>
      </c>
      <c r="Y11098" s="15">
        <v>1.513085931</v>
      </c>
      <c r="Z11098" s="15">
        <v>1.513085931</v>
      </c>
      <c r="AA11098" s="15">
        <v>-12.917013000216617</v>
      </c>
      <c r="AF11098" s="49">
        <v>-7.375</v>
      </c>
      <c r="AG11098" s="15">
        <v>-7.375</v>
      </c>
      <c r="AH11098" s="15">
        <v>-7.375</v>
      </c>
      <c r="AI11098" s="15">
        <v>-25.834026000433234</v>
      </c>
      <c r="AM11098" s="17"/>
    </row>
    <row r="11099" spans="1:39">
      <c r="A11099" s="7" t="s">
        <v>8304</v>
      </c>
      <c r="B11099" s="7">
        <v>3740</v>
      </c>
      <c r="C11099" s="29" t="s">
        <v>10201</v>
      </c>
      <c r="F11099" s="27" t="str">
        <f t="shared" si="173"/>
        <v>VIC3740POREPUNKAH</v>
      </c>
      <c r="G11099" s="30">
        <v>11087</v>
      </c>
      <c r="H11099" s="49">
        <v>-19</v>
      </c>
      <c r="I11099" s="15">
        <v>-0.20459681199999999</v>
      </c>
      <c r="J11099" s="15">
        <v>-0.20459681199999999</v>
      </c>
      <c r="K11099" s="15">
        <v>-12.130231775700953</v>
      </c>
      <c r="P11099" s="49">
        <v>-12.324999999999999</v>
      </c>
      <c r="Q11099" s="15">
        <v>1.1560080020000001</v>
      </c>
      <c r="R11099" s="15">
        <v>1.1560080020000001</v>
      </c>
      <c r="S11099" s="15">
        <v>-24.260463551401905</v>
      </c>
      <c r="X11099" s="49">
        <v>-16.702699312</v>
      </c>
      <c r="Y11099" s="15">
        <v>1.513085931</v>
      </c>
      <c r="Z11099" s="15">
        <v>1.513085931</v>
      </c>
      <c r="AA11099" s="15">
        <v>-12.130231775700953</v>
      </c>
      <c r="AF11099" s="49">
        <v>-7.375</v>
      </c>
      <c r="AG11099" s="15">
        <v>-7.375</v>
      </c>
      <c r="AH11099" s="15">
        <v>-7.375</v>
      </c>
      <c r="AI11099" s="15">
        <v>-24.260463551401905</v>
      </c>
      <c r="AM11099" s="17"/>
    </row>
    <row r="11100" spans="1:39">
      <c r="A11100" s="7" t="s">
        <v>8304</v>
      </c>
      <c r="B11100" s="7">
        <v>3741</v>
      </c>
      <c r="C11100" s="29" t="s">
        <v>10202</v>
      </c>
      <c r="F11100" s="27" t="str">
        <f t="shared" si="173"/>
        <v>VIC3741BRIGHT</v>
      </c>
      <c r="G11100" s="30">
        <v>11088</v>
      </c>
      <c r="H11100" s="49">
        <v>-19</v>
      </c>
      <c r="I11100" s="15">
        <v>-5.2855322889999998</v>
      </c>
      <c r="J11100" s="15">
        <v>-5.2855322889999998</v>
      </c>
      <c r="K11100" s="15">
        <v>-24.19637936040662</v>
      </c>
      <c r="P11100" s="49">
        <v>-12.324999999999999</v>
      </c>
      <c r="Q11100" s="15">
        <v>-2.8505433440000001</v>
      </c>
      <c r="R11100" s="15">
        <v>-2.8505433440000001</v>
      </c>
      <c r="S11100" s="15">
        <v>-48.392758720813241</v>
      </c>
      <c r="X11100" s="49">
        <v>-16.702699312</v>
      </c>
      <c r="Y11100" s="15">
        <v>-3.4763927080000001</v>
      </c>
      <c r="Z11100" s="15">
        <v>-3.4763927080000001</v>
      </c>
      <c r="AA11100" s="15">
        <v>-24.19637936040662</v>
      </c>
      <c r="AF11100" s="49">
        <v>-7.375</v>
      </c>
      <c r="AG11100" s="15">
        <v>1.2</v>
      </c>
      <c r="AH11100" s="15">
        <v>1.2</v>
      </c>
      <c r="AI11100" s="15">
        <v>-48.392758720813241</v>
      </c>
      <c r="AM11100" s="17"/>
    </row>
    <row r="11101" spans="1:39">
      <c r="A11101" s="7" t="s">
        <v>8304</v>
      </c>
      <c r="B11101" s="7">
        <v>3741</v>
      </c>
      <c r="C11101" s="29" t="s">
        <v>10203</v>
      </c>
      <c r="F11101" s="27" t="str">
        <f t="shared" si="173"/>
        <v>VIC3741FREEBURGH</v>
      </c>
      <c r="G11101" s="30">
        <v>11089</v>
      </c>
      <c r="H11101" s="49">
        <v>-19</v>
      </c>
      <c r="I11101" s="15">
        <v>-5.2855322889999998</v>
      </c>
      <c r="J11101" s="15">
        <v>-5.2855322889999998</v>
      </c>
      <c r="K11101" s="15">
        <v>-24.19637936040662</v>
      </c>
      <c r="P11101" s="49">
        <v>-12.324999999999999</v>
      </c>
      <c r="Q11101" s="15">
        <v>-2.8505433440000001</v>
      </c>
      <c r="R11101" s="15">
        <v>-2.8505433440000001</v>
      </c>
      <c r="S11101" s="15">
        <v>-48.392758720813241</v>
      </c>
      <c r="X11101" s="49">
        <v>-16.702699312</v>
      </c>
      <c r="Y11101" s="15">
        <v>-3.4763927080000001</v>
      </c>
      <c r="Z11101" s="15">
        <v>-3.4763927080000001</v>
      </c>
      <c r="AA11101" s="15">
        <v>-24.19637936040662</v>
      </c>
      <c r="AF11101" s="49">
        <v>-7.375</v>
      </c>
      <c r="AG11101" s="15">
        <v>-2.8</v>
      </c>
      <c r="AH11101" s="15">
        <v>-2.8</v>
      </c>
      <c r="AI11101" s="15">
        <v>-48.392758720813241</v>
      </c>
      <c r="AM11101" s="17"/>
    </row>
    <row r="11102" spans="1:39">
      <c r="A11102" s="7" t="s">
        <v>8304</v>
      </c>
      <c r="B11102" s="7">
        <v>3741</v>
      </c>
      <c r="C11102" s="29" t="s">
        <v>6664</v>
      </c>
      <c r="F11102" s="27" t="str">
        <f t="shared" si="173"/>
        <v>VIC3741GERMANTOWN</v>
      </c>
      <c r="G11102" s="30">
        <v>11090</v>
      </c>
      <c r="H11102" s="49">
        <v>-19</v>
      </c>
      <c r="I11102" s="15">
        <v>-5.2855322889999998</v>
      </c>
      <c r="J11102" s="15">
        <v>-5.2855322889999998</v>
      </c>
      <c r="K11102" s="15">
        <v>-25.483276959701431</v>
      </c>
      <c r="P11102" s="49">
        <v>-12.324999999999999</v>
      </c>
      <c r="Q11102" s="15">
        <v>-2.8505433440000001</v>
      </c>
      <c r="R11102" s="15">
        <v>-2.8505433440000001</v>
      </c>
      <c r="S11102" s="15">
        <v>-50.966553919402863</v>
      </c>
      <c r="X11102" s="49">
        <v>-16.702699312</v>
      </c>
      <c r="Y11102" s="15">
        <v>-3.4763927080000001</v>
      </c>
      <c r="Z11102" s="15">
        <v>-3.4763927080000001</v>
      </c>
      <c r="AA11102" s="15">
        <v>-25.483276959701431</v>
      </c>
      <c r="AF11102" s="49">
        <v>-3.375</v>
      </c>
      <c r="AG11102" s="15">
        <v>-2.8</v>
      </c>
      <c r="AH11102" s="15">
        <v>-2.8</v>
      </c>
      <c r="AI11102" s="15">
        <v>-50.966553919402863</v>
      </c>
      <c r="AM11102" s="17"/>
    </row>
    <row r="11103" spans="1:39">
      <c r="A11103" s="7" t="s">
        <v>8304</v>
      </c>
      <c r="B11103" s="7">
        <v>3741</v>
      </c>
      <c r="C11103" s="29" t="s">
        <v>10204</v>
      </c>
      <c r="F11103" s="27" t="str">
        <f t="shared" si="173"/>
        <v>VIC3741HARRIETVILLE</v>
      </c>
      <c r="G11103" s="30">
        <v>11091</v>
      </c>
      <c r="H11103" s="49">
        <v>-19</v>
      </c>
      <c r="I11103" s="15">
        <v>-5.2855322889999998</v>
      </c>
      <c r="J11103" s="15">
        <v>-5.2855322889999998</v>
      </c>
      <c r="K11103" s="15">
        <v>-24.19637936040662</v>
      </c>
      <c r="P11103" s="49">
        <v>-12.324999999999999</v>
      </c>
      <c r="Q11103" s="15">
        <v>-2.8505433440000001</v>
      </c>
      <c r="R11103" s="15">
        <v>-2.8505433440000001</v>
      </c>
      <c r="S11103" s="15">
        <v>-48.392758720813241</v>
      </c>
      <c r="X11103" s="49">
        <v>-16.702699312</v>
      </c>
      <c r="Y11103" s="15">
        <v>-3.4763927080000001</v>
      </c>
      <c r="Z11103" s="15">
        <v>-3.4763927080000001</v>
      </c>
      <c r="AA11103" s="15">
        <v>-24.19637936040662</v>
      </c>
      <c r="AF11103" s="49">
        <v>-7.375</v>
      </c>
      <c r="AG11103" s="15">
        <v>-2.8</v>
      </c>
      <c r="AH11103" s="15">
        <v>-2.8</v>
      </c>
      <c r="AI11103" s="15">
        <v>-48.392758720813241</v>
      </c>
      <c r="AM11103" s="17"/>
    </row>
    <row r="11104" spans="1:39">
      <c r="A11104" s="7" t="s">
        <v>8304</v>
      </c>
      <c r="B11104" s="7">
        <v>3741</v>
      </c>
      <c r="C11104" s="29" t="s">
        <v>10205</v>
      </c>
      <c r="F11104" s="27" t="str">
        <f t="shared" si="173"/>
        <v>VIC3741MOUNT HOTHAM</v>
      </c>
      <c r="G11104" s="30">
        <v>11092</v>
      </c>
      <c r="H11104" s="49">
        <v>-19</v>
      </c>
      <c r="I11104" s="15">
        <v>-5.2855322889999998</v>
      </c>
      <c r="J11104" s="15">
        <v>-5.2855322889999998</v>
      </c>
      <c r="K11104" s="15">
        <v>-25.483276959701431</v>
      </c>
      <c r="P11104" s="49">
        <v>-12.324999999999999</v>
      </c>
      <c r="Q11104" s="15">
        <v>-2.8505433440000001</v>
      </c>
      <c r="R11104" s="15">
        <v>-2.8505433440000001</v>
      </c>
      <c r="S11104" s="15">
        <v>-50.966553919402863</v>
      </c>
      <c r="X11104" s="49">
        <v>-16.702699312</v>
      </c>
      <c r="Y11104" s="15">
        <v>-3.4763927080000001</v>
      </c>
      <c r="Z11104" s="15">
        <v>-3.4763927080000001</v>
      </c>
      <c r="AA11104" s="15">
        <v>-25.483276959701431</v>
      </c>
      <c r="AF11104" s="49">
        <v>-3.375</v>
      </c>
      <c r="AG11104" s="15">
        <v>-2.8</v>
      </c>
      <c r="AH11104" s="15">
        <v>-2.8</v>
      </c>
      <c r="AI11104" s="15">
        <v>-50.966553919402863</v>
      </c>
      <c r="AM11104" s="17"/>
    </row>
    <row r="11105" spans="1:39">
      <c r="A11105" s="7" t="s">
        <v>8304</v>
      </c>
      <c r="B11105" s="7">
        <v>3741</v>
      </c>
      <c r="C11105" s="29" t="s">
        <v>10206</v>
      </c>
      <c r="F11105" s="27" t="str">
        <f t="shared" si="173"/>
        <v>VIC3741SMOKO</v>
      </c>
      <c r="G11105" s="30">
        <v>11093</v>
      </c>
      <c r="H11105" s="49">
        <v>-19</v>
      </c>
      <c r="I11105" s="15">
        <v>-5.2855322889999998</v>
      </c>
      <c r="J11105" s="15">
        <v>-5.2855322889999998</v>
      </c>
      <c r="K11105" s="15">
        <v>-24.19637936040662</v>
      </c>
      <c r="P11105" s="49">
        <v>-12.324999999999999</v>
      </c>
      <c r="Q11105" s="15">
        <v>-2.8505433440000001</v>
      </c>
      <c r="R11105" s="15">
        <v>-2.8505433440000001</v>
      </c>
      <c r="S11105" s="15">
        <v>-48.392758720813241</v>
      </c>
      <c r="X11105" s="49">
        <v>-16.702699312</v>
      </c>
      <c r="Y11105" s="15">
        <v>-3.4763927080000001</v>
      </c>
      <c r="Z11105" s="15">
        <v>-3.4763927080000001</v>
      </c>
      <c r="AA11105" s="15">
        <v>-24.19637936040662</v>
      </c>
      <c r="AF11105" s="49">
        <v>-7.375</v>
      </c>
      <c r="AG11105" s="15">
        <v>-2.8</v>
      </c>
      <c r="AH11105" s="15">
        <v>-2.8</v>
      </c>
      <c r="AI11105" s="15">
        <v>-48.392758720813241</v>
      </c>
      <c r="AM11105" s="17"/>
    </row>
    <row r="11106" spans="1:39">
      <c r="A11106" s="7" t="s">
        <v>8304</v>
      </c>
      <c r="B11106" s="7">
        <v>3744</v>
      </c>
      <c r="C11106" s="29" t="s">
        <v>10207</v>
      </c>
      <c r="F11106" s="27" t="str">
        <f t="shared" si="173"/>
        <v>VIC3744WANDILIGONG</v>
      </c>
      <c r="G11106" s="30">
        <v>11094</v>
      </c>
      <c r="H11106" s="49">
        <v>-19</v>
      </c>
      <c r="I11106" s="15">
        <v>2.4505587009999998</v>
      </c>
      <c r="J11106" s="15">
        <v>2.4505587009999998</v>
      </c>
      <c r="K11106" s="15">
        <v>-6.5926569041302443</v>
      </c>
      <c r="P11106" s="49">
        <v>-12.324999999999999</v>
      </c>
      <c r="Q11106" s="15">
        <v>3.2497202619999999</v>
      </c>
      <c r="R11106" s="15">
        <v>3.2497202619999999</v>
      </c>
      <c r="S11106" s="15">
        <v>-13.185313808260489</v>
      </c>
      <c r="X11106" s="49">
        <v>-16.702699312</v>
      </c>
      <c r="Y11106" s="15">
        <v>4.1204486449999997</v>
      </c>
      <c r="Z11106" s="15">
        <v>4.1204486449999997</v>
      </c>
      <c r="AA11106" s="15">
        <v>-6.5926569041302443</v>
      </c>
      <c r="AF11106" s="49">
        <v>-7.375</v>
      </c>
      <c r="AG11106" s="15">
        <v>-4.8250000000000002</v>
      </c>
      <c r="AH11106" s="15">
        <v>-4.8250000000000002</v>
      </c>
      <c r="AI11106" s="15">
        <v>-13.185313808260489</v>
      </c>
      <c r="AM11106" s="17"/>
    </row>
    <row r="11107" spans="1:39">
      <c r="A11107" s="7" t="s">
        <v>8304</v>
      </c>
      <c r="B11107" s="7">
        <v>3746</v>
      </c>
      <c r="C11107" s="29" t="s">
        <v>10208</v>
      </c>
      <c r="F11107" s="27" t="str">
        <f t="shared" si="173"/>
        <v>VIC3746ELDORADO</v>
      </c>
      <c r="G11107" s="30">
        <v>11095</v>
      </c>
      <c r="H11107" s="49">
        <v>-19</v>
      </c>
      <c r="I11107" s="15">
        <v>2.4820587010000001</v>
      </c>
      <c r="J11107" s="15">
        <v>2.4820587010000001</v>
      </c>
      <c r="K11107" s="15">
        <v>-6.5926569041302443</v>
      </c>
      <c r="P11107" s="49">
        <v>-12.324999999999999</v>
      </c>
      <c r="Q11107" s="15">
        <v>3.2745594609999999</v>
      </c>
      <c r="R11107" s="15">
        <v>3.2745594609999999</v>
      </c>
      <c r="S11107" s="15">
        <v>-13.185313808260489</v>
      </c>
      <c r="X11107" s="49">
        <v>-16.702699312</v>
      </c>
      <c r="Y11107" s="15">
        <v>4.1513816449999998</v>
      </c>
      <c r="Z11107" s="15">
        <v>4.1513816449999998</v>
      </c>
      <c r="AA11107" s="15">
        <v>-6.5926569041302443</v>
      </c>
      <c r="AF11107" s="49">
        <v>-7.375</v>
      </c>
      <c r="AG11107" s="15">
        <v>-7.375</v>
      </c>
      <c r="AH11107" s="15">
        <v>-7.375</v>
      </c>
      <c r="AI11107" s="15">
        <v>-13.185313808260489</v>
      </c>
      <c r="AM11107" s="17"/>
    </row>
    <row r="11108" spans="1:39">
      <c r="A11108" s="7" t="s">
        <v>8304</v>
      </c>
      <c r="B11108" s="7">
        <v>3747</v>
      </c>
      <c r="C11108" s="29" t="s">
        <v>10209</v>
      </c>
      <c r="F11108" s="27" t="str">
        <f t="shared" si="173"/>
        <v>VIC3747BEECHWORTH</v>
      </c>
      <c r="G11108" s="30">
        <v>11096</v>
      </c>
      <c r="H11108" s="49">
        <v>-19</v>
      </c>
      <c r="I11108" s="15">
        <v>-6.1407213169999997</v>
      </c>
      <c r="J11108" s="15">
        <v>-6.1407213169999997</v>
      </c>
      <c r="K11108" s="15">
        <v>-26.834356423324056</v>
      </c>
      <c r="P11108" s="49">
        <v>-12.324999999999999</v>
      </c>
      <c r="Q11108" s="15">
        <v>-3.524899231</v>
      </c>
      <c r="R11108" s="15">
        <v>-3.524899231</v>
      </c>
      <c r="S11108" s="15">
        <v>-53.668712846648113</v>
      </c>
      <c r="X11108" s="49">
        <v>-16.702699312</v>
      </c>
      <c r="Y11108" s="15">
        <v>-4.3161883330000004</v>
      </c>
      <c r="Z11108" s="15">
        <v>-4.3161883330000004</v>
      </c>
      <c r="AA11108" s="15">
        <v>-26.834356423324056</v>
      </c>
      <c r="AF11108" s="49">
        <v>-7.375</v>
      </c>
      <c r="AG11108" s="15">
        <v>-4.3</v>
      </c>
      <c r="AH11108" s="15">
        <v>-4.3</v>
      </c>
      <c r="AI11108" s="15">
        <v>-53.668712846648113</v>
      </c>
      <c r="AM11108" s="17"/>
    </row>
    <row r="11109" spans="1:39">
      <c r="A11109" s="7" t="s">
        <v>8304</v>
      </c>
      <c r="B11109" s="7">
        <v>3747</v>
      </c>
      <c r="C11109" s="29" t="s">
        <v>10210</v>
      </c>
      <c r="F11109" s="27" t="str">
        <f t="shared" si="173"/>
        <v>VIC3747MURMUNGEE</v>
      </c>
      <c r="G11109" s="30">
        <v>11097</v>
      </c>
      <c r="H11109" s="49">
        <v>-19</v>
      </c>
      <c r="I11109" s="15">
        <v>-6.1407213169999997</v>
      </c>
      <c r="J11109" s="15">
        <v>-6.1407213169999997</v>
      </c>
      <c r="K11109" s="15">
        <v>-28.083087803629308</v>
      </c>
      <c r="P11109" s="49">
        <v>-12.324999999999999</v>
      </c>
      <c r="Q11109" s="15">
        <v>-3.524899231</v>
      </c>
      <c r="R11109" s="15">
        <v>-3.524899231</v>
      </c>
      <c r="S11109" s="15">
        <v>-56.166175607258616</v>
      </c>
      <c r="X11109" s="49">
        <v>-16.702699312</v>
      </c>
      <c r="Y11109" s="15">
        <v>-4.3161883330000004</v>
      </c>
      <c r="Z11109" s="15">
        <v>-4.3161883330000004</v>
      </c>
      <c r="AA11109" s="15">
        <v>-28.083087803629308</v>
      </c>
      <c r="AF11109" s="49">
        <v>-7.375</v>
      </c>
      <c r="AG11109" s="15">
        <v>-4.3</v>
      </c>
      <c r="AH11109" s="15">
        <v>-4.3</v>
      </c>
      <c r="AI11109" s="15">
        <v>-56.166175607258616</v>
      </c>
      <c r="AM11109" s="17"/>
    </row>
    <row r="11110" spans="1:39">
      <c r="A11110" s="7" t="s">
        <v>8304</v>
      </c>
      <c r="B11110" s="7">
        <v>3747</v>
      </c>
      <c r="C11110" s="29" t="s">
        <v>8299</v>
      </c>
      <c r="F11110" s="27" t="str">
        <f t="shared" si="173"/>
        <v>VIC3747STANLEY</v>
      </c>
      <c r="G11110" s="30">
        <v>11098</v>
      </c>
      <c r="H11110" s="49">
        <v>-19</v>
      </c>
      <c r="I11110" s="15">
        <v>-6.1407213169999997</v>
      </c>
      <c r="J11110" s="15">
        <v>-6.1407213169999997</v>
      </c>
      <c r="K11110" s="15">
        <v>-26.834356423324056</v>
      </c>
      <c r="P11110" s="49">
        <v>-12.324999999999999</v>
      </c>
      <c r="Q11110" s="15">
        <v>-3.524899231</v>
      </c>
      <c r="R11110" s="15">
        <v>-3.524899231</v>
      </c>
      <c r="S11110" s="15">
        <v>-53.668712846648113</v>
      </c>
      <c r="X11110" s="49">
        <v>-16.702699312</v>
      </c>
      <c r="Y11110" s="15">
        <v>-4.3161883330000004</v>
      </c>
      <c r="Z11110" s="15">
        <v>-4.3161883330000004</v>
      </c>
      <c r="AA11110" s="15">
        <v>-26.834356423324056</v>
      </c>
      <c r="AF11110" s="49">
        <v>-7.375</v>
      </c>
      <c r="AG11110" s="15">
        <v>-4.3</v>
      </c>
      <c r="AH11110" s="15">
        <v>-4.3</v>
      </c>
      <c r="AI11110" s="15">
        <v>-53.668712846648113</v>
      </c>
      <c r="AM11110" s="17"/>
    </row>
    <row r="11111" spans="1:39">
      <c r="A11111" s="7" t="s">
        <v>8304</v>
      </c>
      <c r="B11111" s="7">
        <v>3747</v>
      </c>
      <c r="C11111" s="29" t="s">
        <v>10211</v>
      </c>
      <c r="F11111" s="27" t="str">
        <f t="shared" si="173"/>
        <v>VIC3747WOORAGEE</v>
      </c>
      <c r="G11111" s="30">
        <v>11099</v>
      </c>
      <c r="H11111" s="49">
        <v>-19</v>
      </c>
      <c r="I11111" s="15">
        <v>-6.1407213169999997</v>
      </c>
      <c r="J11111" s="15">
        <v>-6.1407213169999997</v>
      </c>
      <c r="K11111" s="15">
        <v>-26.834356423324056</v>
      </c>
      <c r="P11111" s="49">
        <v>-12.324999999999999</v>
      </c>
      <c r="Q11111" s="15">
        <v>-3.524899231</v>
      </c>
      <c r="R11111" s="15">
        <v>-3.524899231</v>
      </c>
      <c r="S11111" s="15">
        <v>-53.668712846648113</v>
      </c>
      <c r="X11111" s="49">
        <v>-16.702699312</v>
      </c>
      <c r="Y11111" s="15">
        <v>-4.3161883330000004</v>
      </c>
      <c r="Z11111" s="15">
        <v>-4.3161883330000004</v>
      </c>
      <c r="AA11111" s="15">
        <v>-26.834356423324056</v>
      </c>
      <c r="AF11111" s="49">
        <v>-7.375</v>
      </c>
      <c r="AG11111" s="15">
        <v>-4.3</v>
      </c>
      <c r="AH11111" s="15">
        <v>-4.3</v>
      </c>
      <c r="AI11111" s="15">
        <v>-53.668712846648113</v>
      </c>
      <c r="AM11111" s="17"/>
    </row>
    <row r="11112" spans="1:39">
      <c r="A11112" s="7" t="s">
        <v>8304</v>
      </c>
      <c r="B11112" s="7">
        <v>3749</v>
      </c>
      <c r="C11112" s="29" t="s">
        <v>10212</v>
      </c>
      <c r="F11112" s="27" t="str">
        <f t="shared" si="173"/>
        <v>VIC3749BRUARONG</v>
      </c>
      <c r="G11112" s="30">
        <v>11100</v>
      </c>
      <c r="H11112" s="49">
        <v>-19</v>
      </c>
      <c r="I11112" s="15">
        <v>-6.077721317</v>
      </c>
      <c r="J11112" s="15">
        <v>-6.077721317</v>
      </c>
      <c r="K11112" s="15">
        <v>-26.834356423324056</v>
      </c>
      <c r="P11112" s="49">
        <v>-12.324999999999999</v>
      </c>
      <c r="Q11112" s="15">
        <v>-3.4752208329999998</v>
      </c>
      <c r="R11112" s="15">
        <v>-3.4752208329999998</v>
      </c>
      <c r="S11112" s="15">
        <v>-53.668712846648113</v>
      </c>
      <c r="X11112" s="49">
        <v>-16.702699312</v>
      </c>
      <c r="Y11112" s="15">
        <v>-4.2543223330000002</v>
      </c>
      <c r="Z11112" s="15">
        <v>-4.2543223330000002</v>
      </c>
      <c r="AA11112" s="15">
        <v>-26.834356423324056</v>
      </c>
      <c r="AF11112" s="49">
        <v>-7.375</v>
      </c>
      <c r="AG11112" s="15">
        <v>-7.375</v>
      </c>
      <c r="AH11112" s="15">
        <v>-7.375</v>
      </c>
      <c r="AI11112" s="15">
        <v>-53.668712846648113</v>
      </c>
      <c r="AM11112" s="17"/>
    </row>
    <row r="11113" spans="1:39">
      <c r="A11113" s="7" t="s">
        <v>8304</v>
      </c>
      <c r="B11113" s="7">
        <v>3749</v>
      </c>
      <c r="C11113" s="29" t="s">
        <v>10213</v>
      </c>
      <c r="F11113" s="27" t="str">
        <f t="shared" si="173"/>
        <v>VIC3749YACKANDANDAH</v>
      </c>
      <c r="G11113" s="30">
        <v>11101</v>
      </c>
      <c r="H11113" s="49">
        <v>6.125</v>
      </c>
      <c r="I11113" s="15">
        <v>-6.077721317</v>
      </c>
      <c r="J11113" s="15">
        <v>-6.077721317</v>
      </c>
      <c r="K11113" s="15">
        <v>-26.834356423324056</v>
      </c>
      <c r="P11113" s="49">
        <v>5.5250000000000004</v>
      </c>
      <c r="Q11113" s="15">
        <v>-3.4752208329999998</v>
      </c>
      <c r="R11113" s="15">
        <v>-3.4752208329999998</v>
      </c>
      <c r="S11113" s="15">
        <v>-53.668712846648113</v>
      </c>
      <c r="X11113" s="49">
        <v>8.422300688</v>
      </c>
      <c r="Y11113" s="15">
        <v>-4.2543223330000002</v>
      </c>
      <c r="Z11113" s="15">
        <v>-4.2543223330000002</v>
      </c>
      <c r="AA11113" s="15">
        <v>-26.834356423324056</v>
      </c>
      <c r="AF11113" s="49">
        <v>-7.375</v>
      </c>
      <c r="AG11113" s="15">
        <v>-7.375</v>
      </c>
      <c r="AH11113" s="15">
        <v>-7.375</v>
      </c>
      <c r="AI11113" s="15">
        <v>-53.668712846648113</v>
      </c>
      <c r="AM11113" s="17"/>
    </row>
    <row r="11114" spans="1:39">
      <c r="A11114" s="7" t="s">
        <v>8304</v>
      </c>
      <c r="B11114" s="7">
        <v>3750</v>
      </c>
      <c r="C11114" s="29" t="s">
        <v>10214</v>
      </c>
      <c r="F11114" s="27" t="str">
        <f t="shared" si="173"/>
        <v>VIC3750WOLLERT</v>
      </c>
      <c r="G11114" s="30">
        <v>11102</v>
      </c>
      <c r="H11114" s="49">
        <v>-9.85</v>
      </c>
      <c r="I11114" s="15">
        <v>17.49663748</v>
      </c>
      <c r="J11114" s="15">
        <v>17.49663748</v>
      </c>
      <c r="K11114" s="15">
        <v>11.566992299962838</v>
      </c>
      <c r="P11114" s="49">
        <v>-7.9749999999999996</v>
      </c>
      <c r="Q11114" s="15">
        <v>15.114245499999999</v>
      </c>
      <c r="R11114" s="15">
        <v>15.114245499999999</v>
      </c>
      <c r="S11114" s="15">
        <v>23.133984599925675</v>
      </c>
      <c r="X11114" s="49">
        <v>-7.6276993095999996</v>
      </c>
      <c r="Y11114" s="15">
        <v>18.895697999999999</v>
      </c>
      <c r="Z11114" s="15">
        <v>18.895697999999999</v>
      </c>
      <c r="AA11114" s="15">
        <v>11.566992299962838</v>
      </c>
      <c r="AF11114" s="49">
        <v>-7.375</v>
      </c>
      <c r="AG11114" s="15">
        <v>-0.88737836813467397</v>
      </c>
      <c r="AH11114" s="15">
        <v>-0.88737836813467397</v>
      </c>
      <c r="AI11114" s="15">
        <v>23.133984599925675</v>
      </c>
      <c r="AM11114" s="17"/>
    </row>
    <row r="11115" spans="1:39">
      <c r="A11115" s="7" t="s">
        <v>8304</v>
      </c>
      <c r="B11115" s="7">
        <v>3751</v>
      </c>
      <c r="C11115" s="29" t="s">
        <v>3611</v>
      </c>
      <c r="F11115" s="27" t="str">
        <f t="shared" si="173"/>
        <v>VIC3751WOODSTOCK</v>
      </c>
      <c r="G11115" s="30">
        <v>11103</v>
      </c>
      <c r="H11115" s="49">
        <v>-19</v>
      </c>
      <c r="I11115" s="15">
        <v>17.49663748</v>
      </c>
      <c r="J11115" s="15">
        <v>17.49663748</v>
      </c>
      <c r="K11115" s="15">
        <v>13.461169308554549</v>
      </c>
      <c r="P11115" s="49">
        <v>-12.324999999999999</v>
      </c>
      <c r="Q11115" s="15">
        <v>15.114245499999999</v>
      </c>
      <c r="R11115" s="15">
        <v>15.114245499999999</v>
      </c>
      <c r="S11115" s="15">
        <v>26.922338617109098</v>
      </c>
      <c r="X11115" s="49">
        <v>-16.702699312</v>
      </c>
      <c r="Y11115" s="15">
        <v>18.895697999999999</v>
      </c>
      <c r="Z11115" s="15">
        <v>18.895697999999999</v>
      </c>
      <c r="AA11115" s="15">
        <v>13.461169308554549</v>
      </c>
      <c r="AF11115" s="49">
        <v>-7.375</v>
      </c>
      <c r="AG11115" s="15">
        <v>-0.88737836813467397</v>
      </c>
      <c r="AH11115" s="15">
        <v>-0.88737836813467397</v>
      </c>
      <c r="AI11115" s="15">
        <v>26.922338617109098</v>
      </c>
      <c r="AM11115" s="17"/>
    </row>
    <row r="11116" spans="1:39">
      <c r="A11116" s="7" t="s">
        <v>8304</v>
      </c>
      <c r="B11116" s="7">
        <v>3752</v>
      </c>
      <c r="C11116" s="29" t="s">
        <v>10215</v>
      </c>
      <c r="F11116" s="27" t="str">
        <f t="shared" si="173"/>
        <v>VIC3752SOUTH MORANG</v>
      </c>
      <c r="G11116" s="30">
        <v>11104</v>
      </c>
      <c r="H11116" s="49">
        <v>-19</v>
      </c>
      <c r="I11116" s="15">
        <v>16.036345919999999</v>
      </c>
      <c r="J11116" s="15">
        <v>16.036345919999999</v>
      </c>
      <c r="K11116" s="15">
        <v>9.072196807275196</v>
      </c>
      <c r="P11116" s="49">
        <v>-12.324999999999999</v>
      </c>
      <c r="Q11116" s="15">
        <v>13.96273843</v>
      </c>
      <c r="R11116" s="15">
        <v>13.96273843</v>
      </c>
      <c r="S11116" s="15">
        <v>18.144393614550392</v>
      </c>
      <c r="X11116" s="49">
        <v>-16.702699312</v>
      </c>
      <c r="Y11116" s="15">
        <v>17.461691689999999</v>
      </c>
      <c r="Z11116" s="15">
        <v>17.461691689999999</v>
      </c>
      <c r="AA11116" s="15">
        <v>9.072196807275196</v>
      </c>
      <c r="AF11116" s="49">
        <v>-7.375</v>
      </c>
      <c r="AG11116" s="15">
        <v>-4.8873783681346703</v>
      </c>
      <c r="AH11116" s="15">
        <v>-4.8873783681346703</v>
      </c>
      <c r="AI11116" s="15">
        <v>18.144393614550392</v>
      </c>
      <c r="AM11116" s="17"/>
    </row>
    <row r="11117" spans="1:39">
      <c r="A11117" s="7" t="s">
        <v>8304</v>
      </c>
      <c r="B11117" s="7">
        <v>3753</v>
      </c>
      <c r="C11117" s="29" t="s">
        <v>10216</v>
      </c>
      <c r="F11117" s="27" t="str">
        <f t="shared" si="173"/>
        <v>VIC3753BEVERIDGE</v>
      </c>
      <c r="G11117" s="30">
        <v>11105</v>
      </c>
      <c r="H11117" s="49">
        <v>-19</v>
      </c>
      <c r="I11117" s="15">
        <v>14.770142570000001</v>
      </c>
      <c r="J11117" s="15">
        <v>14.770142570000001</v>
      </c>
      <c r="K11117" s="15">
        <v>8.0531364304915147</v>
      </c>
      <c r="P11117" s="49">
        <v>-12.324999999999999</v>
      </c>
      <c r="Q11117" s="15">
        <v>12.96427884</v>
      </c>
      <c r="R11117" s="15">
        <v>12.96427884</v>
      </c>
      <c r="S11117" s="15">
        <v>16.106272860983029</v>
      </c>
      <c r="X11117" s="49">
        <v>-16.702699312</v>
      </c>
      <c r="Y11117" s="15">
        <v>16.21828</v>
      </c>
      <c r="Z11117" s="15">
        <v>16.21828</v>
      </c>
      <c r="AA11117" s="15">
        <v>8.0531364304915147</v>
      </c>
      <c r="AF11117" s="49">
        <v>-7.375</v>
      </c>
      <c r="AG11117" s="15">
        <v>-0.88737836813467397</v>
      </c>
      <c r="AH11117" s="15">
        <v>-0.88737836813467397</v>
      </c>
      <c r="AI11117" s="15">
        <v>16.106272860983029</v>
      </c>
      <c r="AM11117" s="17"/>
    </row>
    <row r="11118" spans="1:39">
      <c r="A11118" s="7" t="s">
        <v>8304</v>
      </c>
      <c r="B11118" s="7">
        <v>3754</v>
      </c>
      <c r="C11118" s="29" t="s">
        <v>10217</v>
      </c>
      <c r="F11118" s="27" t="str">
        <f t="shared" si="173"/>
        <v>VIC3754DOREEN</v>
      </c>
      <c r="G11118" s="30">
        <v>11106</v>
      </c>
      <c r="H11118" s="49">
        <v>-19</v>
      </c>
      <c r="I11118" s="15">
        <v>16.04334592</v>
      </c>
      <c r="J11118" s="15">
        <v>16.04334592</v>
      </c>
      <c r="K11118" s="15">
        <v>9.072196807275196</v>
      </c>
      <c r="P11118" s="49">
        <v>-12.324999999999999</v>
      </c>
      <c r="Q11118" s="15">
        <v>13.96825825</v>
      </c>
      <c r="R11118" s="15">
        <v>13.96825825</v>
      </c>
      <c r="S11118" s="15">
        <v>18.144393614550392</v>
      </c>
      <c r="X11118" s="49">
        <v>-16.702699312</v>
      </c>
      <c r="Y11118" s="15">
        <v>17.468565689999998</v>
      </c>
      <c r="Z11118" s="15">
        <v>17.468565689999998</v>
      </c>
      <c r="AA11118" s="15">
        <v>9.072196807275196</v>
      </c>
      <c r="AF11118" s="49">
        <v>-7.375</v>
      </c>
      <c r="AG11118" s="15">
        <v>-4.8873783681346703</v>
      </c>
      <c r="AH11118" s="15">
        <v>-4.8873783681346703</v>
      </c>
      <c r="AI11118" s="15">
        <v>18.144393614550392</v>
      </c>
      <c r="AM11118" s="17"/>
    </row>
    <row r="11119" spans="1:39">
      <c r="A11119" s="7" t="s">
        <v>8304</v>
      </c>
      <c r="B11119" s="7">
        <v>3754</v>
      </c>
      <c r="C11119" s="29" t="s">
        <v>10218</v>
      </c>
      <c r="F11119" s="27" t="str">
        <f t="shared" si="173"/>
        <v>VIC3754MERNDA</v>
      </c>
      <c r="G11119" s="30">
        <v>11107</v>
      </c>
      <c r="H11119" s="49">
        <v>-19</v>
      </c>
      <c r="I11119" s="15">
        <v>16.04334592</v>
      </c>
      <c r="J11119" s="15">
        <v>16.04334592</v>
      </c>
      <c r="K11119" s="15">
        <v>9.072196807275196</v>
      </c>
      <c r="P11119" s="49">
        <v>-12.324999999999999</v>
      </c>
      <c r="Q11119" s="15">
        <v>13.96825825</v>
      </c>
      <c r="R11119" s="15">
        <v>13.96825825</v>
      </c>
      <c r="S11119" s="15">
        <v>18.144393614550392</v>
      </c>
      <c r="X11119" s="49">
        <v>-16.702699312</v>
      </c>
      <c r="Y11119" s="15">
        <v>17.468565689999998</v>
      </c>
      <c r="Z11119" s="15">
        <v>17.468565689999998</v>
      </c>
      <c r="AA11119" s="15">
        <v>9.072196807275196</v>
      </c>
      <c r="AF11119" s="49">
        <v>-7.375</v>
      </c>
      <c r="AG11119" s="15">
        <v>-4.8873783681346703</v>
      </c>
      <c r="AH11119" s="15">
        <v>-4.8873783681346703</v>
      </c>
      <c r="AI11119" s="15">
        <v>18.144393614550392</v>
      </c>
      <c r="AM11119" s="17"/>
    </row>
    <row r="11120" spans="1:39">
      <c r="A11120" s="7" t="s">
        <v>8304</v>
      </c>
      <c r="B11120" s="7">
        <v>3755</v>
      </c>
      <c r="C11120" s="29" t="s">
        <v>10219</v>
      </c>
      <c r="F11120" s="27" t="str">
        <f t="shared" si="173"/>
        <v>VIC3755YAN YEAN</v>
      </c>
      <c r="G11120" s="30">
        <v>11108</v>
      </c>
      <c r="H11120" s="49">
        <v>-19</v>
      </c>
      <c r="I11120" s="15">
        <v>17.51063748</v>
      </c>
      <c r="J11120" s="15">
        <v>17.51063748</v>
      </c>
      <c r="K11120" s="15">
        <v>11.566992299962838</v>
      </c>
      <c r="P11120" s="49">
        <v>-12.324999999999999</v>
      </c>
      <c r="Q11120" s="15">
        <v>15.125285140000001</v>
      </c>
      <c r="R11120" s="15">
        <v>15.125285140000001</v>
      </c>
      <c r="S11120" s="15">
        <v>23.133984599925675</v>
      </c>
      <c r="X11120" s="49">
        <v>-16.702699312</v>
      </c>
      <c r="Y11120" s="15">
        <v>18.909445999999999</v>
      </c>
      <c r="Z11120" s="15">
        <v>18.909445999999999</v>
      </c>
      <c r="AA11120" s="15">
        <v>11.566992299962838</v>
      </c>
      <c r="AF11120" s="49">
        <v>-7.375</v>
      </c>
      <c r="AG11120" s="15">
        <v>-0.88737836813467397</v>
      </c>
      <c r="AH11120" s="15">
        <v>-0.88737836813467397</v>
      </c>
      <c r="AI11120" s="15">
        <v>23.133984599925675</v>
      </c>
      <c r="AM11120" s="17"/>
    </row>
    <row r="11121" spans="1:39">
      <c r="A11121" s="7" t="s">
        <v>8304</v>
      </c>
      <c r="B11121" s="7">
        <v>3756</v>
      </c>
      <c r="C11121" s="29" t="s">
        <v>10220</v>
      </c>
      <c r="F11121" s="27" t="str">
        <f t="shared" si="173"/>
        <v>VIC3756CHINTIN</v>
      </c>
      <c r="G11121" s="30">
        <v>11109</v>
      </c>
      <c r="H11121" s="49">
        <v>-19</v>
      </c>
      <c r="I11121" s="15">
        <v>18.691696029999999</v>
      </c>
      <c r="J11121" s="15">
        <v>18.691696029999999</v>
      </c>
      <c r="K11121" s="15">
        <v>14.381978383462158</v>
      </c>
      <c r="P11121" s="49">
        <v>-12.324999999999999</v>
      </c>
      <c r="Q11121" s="15">
        <v>16.05660413</v>
      </c>
      <c r="R11121" s="15">
        <v>16.05660413</v>
      </c>
      <c r="S11121" s="15">
        <v>28.763956766924316</v>
      </c>
      <c r="X11121" s="49">
        <v>-16.702699312</v>
      </c>
      <c r="Y11121" s="15">
        <v>20.069245500000001</v>
      </c>
      <c r="Z11121" s="15">
        <v>20.069245500000001</v>
      </c>
      <c r="AA11121" s="15">
        <v>14.381978383462158</v>
      </c>
      <c r="AF11121" s="49">
        <v>-7.375</v>
      </c>
      <c r="AG11121" s="15">
        <v>-0.88737836813467397</v>
      </c>
      <c r="AH11121" s="15">
        <v>-0.88737836813467397</v>
      </c>
      <c r="AI11121" s="15">
        <v>28.763956766924316</v>
      </c>
      <c r="AM11121" s="17"/>
    </row>
    <row r="11122" spans="1:39">
      <c r="A11122" s="7" t="s">
        <v>8304</v>
      </c>
      <c r="B11122" s="7">
        <v>3756</v>
      </c>
      <c r="C11122" s="29" t="s">
        <v>10221</v>
      </c>
      <c r="F11122" s="27" t="str">
        <f t="shared" si="173"/>
        <v>VIC3756DARRAWEIT GUIM</v>
      </c>
      <c r="G11122" s="30">
        <v>11110</v>
      </c>
      <c r="H11122" s="49">
        <v>-19</v>
      </c>
      <c r="I11122" s="15">
        <v>18.691696029999999</v>
      </c>
      <c r="J11122" s="15">
        <v>18.691696029999999</v>
      </c>
      <c r="K11122" s="15">
        <v>14.381978383462158</v>
      </c>
      <c r="P11122" s="49">
        <v>-12.324999999999999</v>
      </c>
      <c r="Q11122" s="15">
        <v>16.05660413</v>
      </c>
      <c r="R11122" s="15">
        <v>16.05660413</v>
      </c>
      <c r="S11122" s="15">
        <v>28.763956766924316</v>
      </c>
      <c r="X11122" s="49">
        <v>-16.702699312</v>
      </c>
      <c r="Y11122" s="15">
        <v>20.069245500000001</v>
      </c>
      <c r="Z11122" s="15">
        <v>20.069245500000001</v>
      </c>
      <c r="AA11122" s="15">
        <v>14.381978383462158</v>
      </c>
      <c r="AF11122" s="49">
        <v>-7.375</v>
      </c>
      <c r="AG11122" s="15">
        <v>-0.88737836813467397</v>
      </c>
      <c r="AH11122" s="15">
        <v>-0.88737836813467397</v>
      </c>
      <c r="AI11122" s="15">
        <v>28.763956766924316</v>
      </c>
      <c r="AM11122" s="17"/>
    </row>
    <row r="11123" spans="1:39">
      <c r="A11123" s="7" t="s">
        <v>8304</v>
      </c>
      <c r="B11123" s="7">
        <v>3756</v>
      </c>
      <c r="C11123" s="29" t="s">
        <v>10222</v>
      </c>
      <c r="F11123" s="27" t="str">
        <f t="shared" si="173"/>
        <v>VIC3756UPPER PLENTY</v>
      </c>
      <c r="G11123" s="30">
        <v>11111</v>
      </c>
      <c r="H11123" s="49">
        <v>-19</v>
      </c>
      <c r="I11123" s="15">
        <v>18.691696029999999</v>
      </c>
      <c r="J11123" s="15">
        <v>18.691696029999999</v>
      </c>
      <c r="K11123" s="15">
        <v>13.454762864038889</v>
      </c>
      <c r="P11123" s="49">
        <v>-12.324999999999999</v>
      </c>
      <c r="Q11123" s="15">
        <v>16.05660413</v>
      </c>
      <c r="R11123" s="15">
        <v>16.05660413</v>
      </c>
      <c r="S11123" s="15">
        <v>26.909525728077778</v>
      </c>
      <c r="X11123" s="49">
        <v>-16.702699312</v>
      </c>
      <c r="Y11123" s="15">
        <v>20.069245500000001</v>
      </c>
      <c r="Z11123" s="15">
        <v>20.069245500000001</v>
      </c>
      <c r="AA11123" s="15">
        <v>13.454762864038889</v>
      </c>
      <c r="AF11123" s="49">
        <v>-7.375</v>
      </c>
      <c r="AG11123" s="15">
        <v>-0.88737836813467397</v>
      </c>
      <c r="AH11123" s="15">
        <v>-0.88737836813467397</v>
      </c>
      <c r="AI11123" s="15">
        <v>26.909525728077778</v>
      </c>
      <c r="AM11123" s="17"/>
    </row>
    <row r="11124" spans="1:39">
      <c r="A11124" s="7" t="s">
        <v>8304</v>
      </c>
      <c r="B11124" s="7">
        <v>3756</v>
      </c>
      <c r="C11124" s="29" t="s">
        <v>10223</v>
      </c>
      <c r="F11124" s="27" t="str">
        <f t="shared" si="173"/>
        <v>VIC3756WALLAN</v>
      </c>
      <c r="G11124" s="30">
        <v>11112</v>
      </c>
      <c r="H11124" s="49">
        <v>-19</v>
      </c>
      <c r="I11124" s="15">
        <v>18.691696029999999</v>
      </c>
      <c r="J11124" s="15">
        <v>18.691696029999999</v>
      </c>
      <c r="K11124" s="15">
        <v>14.381978383462158</v>
      </c>
      <c r="P11124" s="49">
        <v>-12.324999999999999</v>
      </c>
      <c r="Q11124" s="15">
        <v>16.05660413</v>
      </c>
      <c r="R11124" s="15">
        <v>16.05660413</v>
      </c>
      <c r="S11124" s="15">
        <v>28.763956766924316</v>
      </c>
      <c r="X11124" s="49">
        <v>-16.702699312</v>
      </c>
      <c r="Y11124" s="15">
        <v>20.069245500000001</v>
      </c>
      <c r="Z11124" s="15">
        <v>20.069245500000001</v>
      </c>
      <c r="AA11124" s="15">
        <v>14.381978383462158</v>
      </c>
      <c r="AF11124" s="49">
        <v>-7.375</v>
      </c>
      <c r="AG11124" s="15">
        <v>-4.8873783681346703</v>
      </c>
      <c r="AH11124" s="15">
        <v>-4.8873783681346703</v>
      </c>
      <c r="AI11124" s="15">
        <v>28.763956766924316</v>
      </c>
      <c r="AM11124" s="17"/>
    </row>
    <row r="11125" spans="1:39">
      <c r="A11125" s="7" t="s">
        <v>8304</v>
      </c>
      <c r="B11125" s="7">
        <v>3756</v>
      </c>
      <c r="C11125" s="29" t="s">
        <v>10224</v>
      </c>
      <c r="F11125" s="27" t="str">
        <f t="shared" si="173"/>
        <v>VIC3756WALLAN EAST</v>
      </c>
      <c r="G11125" s="30">
        <v>11113</v>
      </c>
      <c r="H11125" s="49">
        <v>-19</v>
      </c>
      <c r="I11125" s="15">
        <v>18.691696029999999</v>
      </c>
      <c r="J11125" s="15">
        <v>18.691696029999999</v>
      </c>
      <c r="K11125" s="15">
        <v>13.905084613988294</v>
      </c>
      <c r="P11125" s="49">
        <v>-12.324999999999999</v>
      </c>
      <c r="Q11125" s="15">
        <v>16.05660413</v>
      </c>
      <c r="R11125" s="15">
        <v>16.05660413</v>
      </c>
      <c r="S11125" s="15">
        <v>27.810169227976587</v>
      </c>
      <c r="X11125" s="49">
        <v>-16.702699312</v>
      </c>
      <c r="Y11125" s="15">
        <v>20.069245500000001</v>
      </c>
      <c r="Z11125" s="15">
        <v>20.069245500000001</v>
      </c>
      <c r="AA11125" s="15">
        <v>13.905084613988294</v>
      </c>
      <c r="AF11125" s="49">
        <v>-7.375</v>
      </c>
      <c r="AG11125" s="15">
        <v>-0.88737836813467397</v>
      </c>
      <c r="AH11125" s="15">
        <v>-0.88737836813467397</v>
      </c>
      <c r="AI11125" s="15">
        <v>27.810169227976587</v>
      </c>
      <c r="AM11125" s="17"/>
    </row>
    <row r="11126" spans="1:39">
      <c r="A11126" s="7" t="s">
        <v>8304</v>
      </c>
      <c r="B11126" s="7">
        <v>3757</v>
      </c>
      <c r="C11126" s="29" t="s">
        <v>10225</v>
      </c>
      <c r="F11126" s="27" t="str">
        <f t="shared" si="173"/>
        <v>VIC3757BRUCES CREEK</v>
      </c>
      <c r="G11126" s="30">
        <v>11114</v>
      </c>
      <c r="H11126" s="49">
        <v>-19</v>
      </c>
      <c r="I11126" s="15">
        <v>16.313550450000001</v>
      </c>
      <c r="J11126" s="15">
        <v>16.313550450000001</v>
      </c>
      <c r="K11126" s="15">
        <v>9.072196807275196</v>
      </c>
      <c r="P11126" s="49">
        <v>-12.324999999999999</v>
      </c>
      <c r="Q11126" s="15">
        <v>14.181326950000001</v>
      </c>
      <c r="R11126" s="15">
        <v>14.181326950000001</v>
      </c>
      <c r="S11126" s="15">
        <v>18.144393614550392</v>
      </c>
      <c r="X11126" s="49">
        <v>-16.702699312</v>
      </c>
      <c r="Y11126" s="15">
        <v>17.73390654</v>
      </c>
      <c r="Z11126" s="15">
        <v>17.73390654</v>
      </c>
      <c r="AA11126" s="15">
        <v>9.072196807275196</v>
      </c>
      <c r="AF11126" s="49">
        <v>-7.375</v>
      </c>
      <c r="AG11126" s="15">
        <v>-0.88737836813467397</v>
      </c>
      <c r="AH11126" s="15">
        <v>-0.88737836813467397</v>
      </c>
      <c r="AI11126" s="15">
        <v>18.144393614550392</v>
      </c>
      <c r="AM11126" s="17"/>
    </row>
    <row r="11127" spans="1:39">
      <c r="A11127" s="7" t="s">
        <v>8304</v>
      </c>
      <c r="B11127" s="7">
        <v>3757</v>
      </c>
      <c r="C11127" s="29" t="s">
        <v>10226</v>
      </c>
      <c r="F11127" s="27" t="str">
        <f t="shared" si="173"/>
        <v>VIC3757EDEN PARK</v>
      </c>
      <c r="G11127" s="30">
        <v>11115</v>
      </c>
      <c r="H11127" s="49">
        <v>-19</v>
      </c>
      <c r="I11127" s="15">
        <v>16.313550450000001</v>
      </c>
      <c r="J11127" s="15">
        <v>16.313550450000001</v>
      </c>
      <c r="K11127" s="15">
        <v>9.5675698072804192</v>
      </c>
      <c r="P11127" s="49">
        <v>-12.324999999999999</v>
      </c>
      <c r="Q11127" s="15">
        <v>14.181326950000001</v>
      </c>
      <c r="R11127" s="15">
        <v>14.181326950000001</v>
      </c>
      <c r="S11127" s="15">
        <v>19.135139614560838</v>
      </c>
      <c r="X11127" s="49">
        <v>-16.702699312</v>
      </c>
      <c r="Y11127" s="15">
        <v>17.73390654</v>
      </c>
      <c r="Z11127" s="15">
        <v>17.73390654</v>
      </c>
      <c r="AA11127" s="15">
        <v>9.5675698072804192</v>
      </c>
      <c r="AF11127" s="49">
        <v>-7.375</v>
      </c>
      <c r="AG11127" s="15">
        <v>-0.88737836813467397</v>
      </c>
      <c r="AH11127" s="15">
        <v>-0.88737836813467397</v>
      </c>
      <c r="AI11127" s="15">
        <v>19.135139614560838</v>
      </c>
      <c r="AM11127" s="17"/>
    </row>
    <row r="11128" spans="1:39">
      <c r="A11128" s="7" t="s">
        <v>8304</v>
      </c>
      <c r="B11128" s="7">
        <v>3757</v>
      </c>
      <c r="C11128" s="29" t="s">
        <v>10227</v>
      </c>
      <c r="F11128" s="27" t="str">
        <f t="shared" si="173"/>
        <v>VIC3757HUMEVALE</v>
      </c>
      <c r="G11128" s="30">
        <v>11116</v>
      </c>
      <c r="H11128" s="49">
        <v>-19</v>
      </c>
      <c r="I11128" s="15">
        <v>16.313550450000001</v>
      </c>
      <c r="J11128" s="15">
        <v>16.313550450000001</v>
      </c>
      <c r="K11128" s="15">
        <v>14.381978383462158</v>
      </c>
      <c r="P11128" s="49">
        <v>-12.324999999999999</v>
      </c>
      <c r="Q11128" s="15">
        <v>14.181326950000001</v>
      </c>
      <c r="R11128" s="15">
        <v>14.181326950000001</v>
      </c>
      <c r="S11128" s="15">
        <v>28.763956766924316</v>
      </c>
      <c r="X11128" s="49">
        <v>-16.702699312</v>
      </c>
      <c r="Y11128" s="15">
        <v>17.73390654</v>
      </c>
      <c r="Z11128" s="15">
        <v>17.73390654</v>
      </c>
      <c r="AA11128" s="15">
        <v>14.381978383462158</v>
      </c>
      <c r="AF11128" s="49">
        <v>-3.3250000000000002</v>
      </c>
      <c r="AG11128" s="15">
        <v>-0.88737836813467397</v>
      </c>
      <c r="AH11128" s="15">
        <v>-0.88737836813467397</v>
      </c>
      <c r="AI11128" s="15">
        <v>28.763956766924316</v>
      </c>
      <c r="AM11128" s="17"/>
    </row>
    <row r="11129" spans="1:39">
      <c r="A11129" s="7" t="s">
        <v>8304</v>
      </c>
      <c r="B11129" s="7">
        <v>3757</v>
      </c>
      <c r="C11129" s="29" t="s">
        <v>10228</v>
      </c>
      <c r="F11129" s="27" t="str">
        <f t="shared" si="173"/>
        <v>VIC3757KINGLAKE CENTRAL</v>
      </c>
      <c r="G11129" s="30">
        <v>11117</v>
      </c>
      <c r="H11129" s="49">
        <v>911</v>
      </c>
      <c r="I11129" s="15">
        <v>16.313550450000001</v>
      </c>
      <c r="J11129" s="15">
        <v>16.313550450000001</v>
      </c>
      <c r="K11129" s="15">
        <v>9.072196807275196</v>
      </c>
      <c r="P11129" s="49">
        <v>911</v>
      </c>
      <c r="Q11129" s="15">
        <v>14.181326950000001</v>
      </c>
      <c r="R11129" s="15">
        <v>14.181326950000001</v>
      </c>
      <c r="S11129" s="15">
        <v>18.144393614550392</v>
      </c>
      <c r="X11129" s="49">
        <v>911</v>
      </c>
      <c r="Y11129" s="15">
        <v>17.73390654</v>
      </c>
      <c r="Z11129" s="15">
        <v>17.73390654</v>
      </c>
      <c r="AA11129" s="15">
        <v>9.072196807275196</v>
      </c>
      <c r="AF11129" s="49">
        <v>911</v>
      </c>
      <c r="AG11129" s="15">
        <v>-0.88737836813467397</v>
      </c>
      <c r="AH11129" s="15">
        <v>-0.88737836813467397</v>
      </c>
      <c r="AI11129" s="15">
        <v>18.144393614550392</v>
      </c>
      <c r="AM11129" s="17"/>
    </row>
    <row r="11130" spans="1:39">
      <c r="A11130" s="7" t="s">
        <v>8304</v>
      </c>
      <c r="B11130" s="7">
        <v>3757</v>
      </c>
      <c r="C11130" s="29" t="s">
        <v>10229</v>
      </c>
      <c r="F11130" s="27" t="str">
        <f t="shared" si="173"/>
        <v>VIC3757KINGLAKE WEST</v>
      </c>
      <c r="G11130" s="30">
        <v>11118</v>
      </c>
      <c r="H11130" s="49">
        <v>-19</v>
      </c>
      <c r="I11130" s="15">
        <v>16.313550450000001</v>
      </c>
      <c r="J11130" s="15">
        <v>16.313550450000001</v>
      </c>
      <c r="K11130" s="15">
        <v>10.568305373547522</v>
      </c>
      <c r="P11130" s="49">
        <v>-16.7027</v>
      </c>
      <c r="Q11130" s="15">
        <v>14.181326950000001</v>
      </c>
      <c r="R11130" s="15">
        <v>14.181326950000001</v>
      </c>
      <c r="S11130" s="15">
        <v>21.136610747095045</v>
      </c>
      <c r="X11130" s="49">
        <v>-12.324999999999999</v>
      </c>
      <c r="Y11130" s="15">
        <v>17.73390654</v>
      </c>
      <c r="Z11130" s="15">
        <v>17.73390654</v>
      </c>
      <c r="AA11130" s="15">
        <v>10.568305373547522</v>
      </c>
      <c r="AF11130" s="49">
        <v>-4.0083299999999999</v>
      </c>
      <c r="AG11130" s="15">
        <v>-0.88737836813467397</v>
      </c>
      <c r="AH11130" s="15">
        <v>-0.88737836813467397</v>
      </c>
      <c r="AI11130" s="15">
        <v>21.136610747095045</v>
      </c>
      <c r="AM11130" s="17"/>
    </row>
    <row r="11131" spans="1:39">
      <c r="A11131" s="7" t="s">
        <v>8304</v>
      </c>
      <c r="B11131" s="7">
        <v>3757</v>
      </c>
      <c r="C11131" s="29" t="s">
        <v>10230</v>
      </c>
      <c r="F11131" s="27" t="str">
        <f t="shared" si="173"/>
        <v>VIC3757PHEASANT CREEK</v>
      </c>
      <c r="G11131" s="30">
        <v>11119</v>
      </c>
      <c r="H11131" s="49">
        <v>-19</v>
      </c>
      <c r="I11131" s="15">
        <v>16.313550450000001</v>
      </c>
      <c r="J11131" s="15">
        <v>16.313550450000001</v>
      </c>
      <c r="K11131" s="15">
        <v>14.381978383462158</v>
      </c>
      <c r="P11131" s="49">
        <v>-12.324999999999999</v>
      </c>
      <c r="Q11131" s="15">
        <v>14.181326950000001</v>
      </c>
      <c r="R11131" s="15">
        <v>14.181326950000001</v>
      </c>
      <c r="S11131" s="15">
        <v>28.763956766924316</v>
      </c>
      <c r="X11131" s="49">
        <v>-16.702699312</v>
      </c>
      <c r="Y11131" s="15">
        <v>17.73390654</v>
      </c>
      <c r="Z11131" s="15">
        <v>17.73390654</v>
      </c>
      <c r="AA11131" s="15">
        <v>14.381978383462158</v>
      </c>
      <c r="AF11131" s="49">
        <v>-3.375</v>
      </c>
      <c r="AG11131" s="15">
        <v>-0.88737836813467397</v>
      </c>
      <c r="AH11131" s="15">
        <v>-0.88737836813467397</v>
      </c>
      <c r="AI11131" s="15">
        <v>28.763956766924316</v>
      </c>
      <c r="AM11131" s="17"/>
    </row>
    <row r="11132" spans="1:39">
      <c r="A11132" s="7" t="s">
        <v>8304</v>
      </c>
      <c r="B11132" s="7">
        <v>3757</v>
      </c>
      <c r="C11132" s="29" t="s">
        <v>10231</v>
      </c>
      <c r="F11132" s="27" t="str">
        <f t="shared" si="173"/>
        <v>VIC3757WHITTLESEA</v>
      </c>
      <c r="G11132" s="30">
        <v>11120</v>
      </c>
      <c r="H11132" s="49">
        <v>-19</v>
      </c>
      <c r="I11132" s="15">
        <v>16.313550450000001</v>
      </c>
      <c r="J11132" s="15">
        <v>16.313550450000001</v>
      </c>
      <c r="K11132" s="15">
        <v>10.568305373547522</v>
      </c>
      <c r="P11132" s="49">
        <v>-12.324999999999999</v>
      </c>
      <c r="Q11132" s="15">
        <v>14.181326950000001</v>
      </c>
      <c r="R11132" s="15">
        <v>14.181326950000001</v>
      </c>
      <c r="S11132" s="15">
        <v>21.136610747095045</v>
      </c>
      <c r="X11132" s="49">
        <v>-16.702699312</v>
      </c>
      <c r="Y11132" s="15">
        <v>17.73390654</v>
      </c>
      <c r="Z11132" s="15">
        <v>17.73390654</v>
      </c>
      <c r="AA11132" s="15">
        <v>10.568305373547522</v>
      </c>
      <c r="AF11132" s="49">
        <v>-3.375</v>
      </c>
      <c r="AG11132" s="15">
        <v>-0.88737836813467397</v>
      </c>
      <c r="AH11132" s="15">
        <v>-0.88737836813467397</v>
      </c>
      <c r="AI11132" s="15">
        <v>21.136610747095045</v>
      </c>
      <c r="AM11132" s="17"/>
    </row>
    <row r="11133" spans="1:39">
      <c r="A11133" s="7" t="s">
        <v>8304</v>
      </c>
      <c r="B11133" s="7">
        <v>3758</v>
      </c>
      <c r="C11133" s="29" t="s">
        <v>10232</v>
      </c>
      <c r="F11133" s="27" t="str">
        <f t="shared" si="173"/>
        <v>VIC3758HEATHCOTE JUNCTION</v>
      </c>
      <c r="G11133" s="30">
        <v>11121</v>
      </c>
      <c r="H11133" s="49">
        <v>-19</v>
      </c>
      <c r="I11133" s="15">
        <v>14.47215993</v>
      </c>
      <c r="J11133" s="15">
        <v>14.47215993</v>
      </c>
      <c r="K11133" s="15">
        <v>6.4415298213155854</v>
      </c>
      <c r="P11133" s="49">
        <v>-12.324999999999999</v>
      </c>
      <c r="Q11133" s="15">
        <v>12.72930582</v>
      </c>
      <c r="R11133" s="15">
        <v>12.72930582</v>
      </c>
      <c r="S11133" s="15">
        <v>12.883059642631171</v>
      </c>
      <c r="X11133" s="49">
        <v>-16.702719999999999</v>
      </c>
      <c r="Y11133" s="15">
        <v>15.92566105</v>
      </c>
      <c r="Z11133" s="15">
        <v>15.92566105</v>
      </c>
      <c r="AA11133" s="15">
        <v>6.4415298213155854</v>
      </c>
      <c r="AF11133" s="49">
        <v>-5.39839</v>
      </c>
      <c r="AG11133" s="15">
        <v>-0.88737836813467397</v>
      </c>
      <c r="AH11133" s="15">
        <v>-0.88737836813467397</v>
      </c>
      <c r="AI11133" s="15">
        <v>12.883059642631171</v>
      </c>
      <c r="AM11133" s="17"/>
    </row>
    <row r="11134" spans="1:39">
      <c r="A11134" s="7" t="s">
        <v>8304</v>
      </c>
      <c r="B11134" s="7">
        <v>3758</v>
      </c>
      <c r="C11134" s="29" t="s">
        <v>10233</v>
      </c>
      <c r="F11134" s="27" t="str">
        <f t="shared" si="173"/>
        <v>VIC3758WANDONG</v>
      </c>
      <c r="G11134" s="30">
        <v>11122</v>
      </c>
      <c r="H11134" s="49">
        <v>-19</v>
      </c>
      <c r="I11134" s="15">
        <v>14.47215993</v>
      </c>
      <c r="J11134" s="15">
        <v>14.47215993</v>
      </c>
      <c r="K11134" s="15">
        <v>6.4415298213155854</v>
      </c>
      <c r="P11134" s="49">
        <v>-12.324999999999999</v>
      </c>
      <c r="Q11134" s="15">
        <v>12.72930582</v>
      </c>
      <c r="R11134" s="15">
        <v>12.72930582</v>
      </c>
      <c r="S11134" s="15">
        <v>12.883059642631171</v>
      </c>
      <c r="X11134" s="49">
        <v>-16.702699312</v>
      </c>
      <c r="Y11134" s="15">
        <v>15.92566105</v>
      </c>
      <c r="Z11134" s="15">
        <v>15.92566105</v>
      </c>
      <c r="AA11134" s="15">
        <v>6.4415298213155854</v>
      </c>
      <c r="AF11134" s="49">
        <v>-3.375</v>
      </c>
      <c r="AG11134" s="15">
        <v>-4.8873783681346703</v>
      </c>
      <c r="AH11134" s="15">
        <v>-4.8873783681346703</v>
      </c>
      <c r="AI11134" s="15">
        <v>12.883059642631171</v>
      </c>
      <c r="AM11134" s="17"/>
    </row>
    <row r="11135" spans="1:39">
      <c r="A11135" s="7" t="s">
        <v>8304</v>
      </c>
      <c r="B11135" s="7">
        <v>3759</v>
      </c>
      <c r="C11135" s="29" t="s">
        <v>10234</v>
      </c>
      <c r="F11135" s="27" t="str">
        <f t="shared" si="173"/>
        <v>VIC3759PANTON HILL</v>
      </c>
      <c r="G11135" s="30">
        <v>11123</v>
      </c>
      <c r="H11135" s="49">
        <v>-19</v>
      </c>
      <c r="I11135" s="15">
        <v>16.004845920000001</v>
      </c>
      <c r="J11135" s="15">
        <v>16.004845920000001</v>
      </c>
      <c r="K11135" s="15">
        <v>9.072196807275196</v>
      </c>
      <c r="P11135" s="49">
        <v>-12.324999999999999</v>
      </c>
      <c r="Q11135" s="15">
        <v>13.937899229999999</v>
      </c>
      <c r="R11135" s="15">
        <v>13.937899229999999</v>
      </c>
      <c r="S11135" s="15">
        <v>18.144393614550392</v>
      </c>
      <c r="X11135" s="49">
        <v>-16.702699312</v>
      </c>
      <c r="Y11135" s="15">
        <v>17.430758690000001</v>
      </c>
      <c r="Z11135" s="15">
        <v>17.430758690000001</v>
      </c>
      <c r="AA11135" s="15">
        <v>9.072196807275196</v>
      </c>
      <c r="AF11135" s="49">
        <v>-7.375</v>
      </c>
      <c r="AG11135" s="15">
        <v>-0.88737836813467397</v>
      </c>
      <c r="AH11135" s="15">
        <v>-0.88737836813467397</v>
      </c>
      <c r="AI11135" s="15">
        <v>18.144393614550392</v>
      </c>
      <c r="AM11135" s="17"/>
    </row>
    <row r="11136" spans="1:39">
      <c r="A11136" s="7" t="s">
        <v>8304</v>
      </c>
      <c r="B11136" s="7">
        <v>3760</v>
      </c>
      <c r="C11136" s="29" t="s">
        <v>10235</v>
      </c>
      <c r="F11136" s="27" t="str">
        <f t="shared" si="173"/>
        <v>VIC3760SMITHS GULLY</v>
      </c>
      <c r="G11136" s="30">
        <v>11124</v>
      </c>
      <c r="H11136" s="49">
        <v>-19</v>
      </c>
      <c r="I11136" s="15">
        <v>17.51063748</v>
      </c>
      <c r="J11136" s="15">
        <v>17.51063748</v>
      </c>
      <c r="K11136" s="15">
        <v>11.566992299962838</v>
      </c>
      <c r="P11136" s="49">
        <v>-12.324999999999999</v>
      </c>
      <c r="Q11136" s="15">
        <v>15.125285140000001</v>
      </c>
      <c r="R11136" s="15">
        <v>15.125285140000001</v>
      </c>
      <c r="S11136" s="15">
        <v>23.133984599925675</v>
      </c>
      <c r="X11136" s="49">
        <v>-16.702699312</v>
      </c>
      <c r="Y11136" s="15">
        <v>18.909445999999999</v>
      </c>
      <c r="Z11136" s="15">
        <v>18.909445999999999</v>
      </c>
      <c r="AA11136" s="15">
        <v>11.566992299962838</v>
      </c>
      <c r="AF11136" s="49">
        <v>-3.375</v>
      </c>
      <c r="AG11136" s="15">
        <v>-0.88737836813467397</v>
      </c>
      <c r="AH11136" s="15">
        <v>-0.88737836813467397</v>
      </c>
      <c r="AI11136" s="15">
        <v>23.133984599925675</v>
      </c>
      <c r="AM11136" s="17"/>
    </row>
    <row r="11137" spans="1:39">
      <c r="A11137" s="7" t="s">
        <v>8304</v>
      </c>
      <c r="B11137" s="7">
        <v>3761</v>
      </c>
      <c r="C11137" s="29" t="s">
        <v>2751</v>
      </c>
      <c r="F11137" s="27" t="str">
        <f t="shared" si="173"/>
        <v>VIC3761ST ANDREWS</v>
      </c>
      <c r="G11137" s="30">
        <v>11125</v>
      </c>
      <c r="H11137" s="49">
        <v>-19</v>
      </c>
      <c r="I11137" s="15">
        <v>17.514137479999999</v>
      </c>
      <c r="J11137" s="15">
        <v>17.514137479999999</v>
      </c>
      <c r="K11137" s="15">
        <v>11.566992299962838</v>
      </c>
      <c r="P11137" s="49">
        <v>-12.324999999999999</v>
      </c>
      <c r="Q11137" s="15">
        <v>15.128045050000001</v>
      </c>
      <c r="R11137" s="15">
        <v>15.128045050000001</v>
      </c>
      <c r="S11137" s="15">
        <v>23.133984599925675</v>
      </c>
      <c r="X11137" s="49">
        <v>-16.702699312</v>
      </c>
      <c r="Y11137" s="15">
        <v>18.912883000000001</v>
      </c>
      <c r="Z11137" s="15">
        <v>18.912883000000001</v>
      </c>
      <c r="AA11137" s="15">
        <v>11.566992299962838</v>
      </c>
      <c r="AF11137" s="49">
        <v>-7.375</v>
      </c>
      <c r="AG11137" s="15">
        <v>-0.88737836813467397</v>
      </c>
      <c r="AH11137" s="15">
        <v>-0.88737836813467397</v>
      </c>
      <c r="AI11137" s="15">
        <v>23.133984599925675</v>
      </c>
      <c r="AM11137" s="17"/>
    </row>
    <row r="11138" spans="1:39">
      <c r="A11138" s="7" t="s">
        <v>8304</v>
      </c>
      <c r="B11138" s="7">
        <v>3762</v>
      </c>
      <c r="C11138" s="29" t="s">
        <v>10236</v>
      </c>
      <c r="F11138" s="27" t="str">
        <f t="shared" si="173"/>
        <v>VIC3762BYLANDS</v>
      </c>
      <c r="G11138" s="30">
        <v>11126</v>
      </c>
      <c r="H11138" s="49">
        <v>-19</v>
      </c>
      <c r="I11138" s="15">
        <v>14.763142569999999</v>
      </c>
      <c r="J11138" s="15">
        <v>14.763142569999999</v>
      </c>
      <c r="K11138" s="15">
        <v>8.0531364304915147</v>
      </c>
      <c r="P11138" s="49">
        <v>-12.324999999999999</v>
      </c>
      <c r="Q11138" s="15">
        <v>12.95875902</v>
      </c>
      <c r="R11138" s="15">
        <v>12.95875902</v>
      </c>
      <c r="S11138" s="15">
        <v>16.106272860983029</v>
      </c>
      <c r="X11138" s="49">
        <v>-16.702699312</v>
      </c>
      <c r="Y11138" s="15">
        <v>16.211406</v>
      </c>
      <c r="Z11138" s="15">
        <v>16.211406</v>
      </c>
      <c r="AA11138" s="15">
        <v>8.0531364304915147</v>
      </c>
      <c r="AF11138" s="49">
        <v>-7.375</v>
      </c>
      <c r="AG11138" s="15">
        <v>-0.88737836813467397</v>
      </c>
      <c r="AH11138" s="15">
        <v>-0.88737836813467397</v>
      </c>
      <c r="AI11138" s="15">
        <v>16.106272860983029</v>
      </c>
      <c r="AM11138" s="17"/>
    </row>
    <row r="11139" spans="1:39">
      <c r="A11139" s="7" t="s">
        <v>8304</v>
      </c>
      <c r="B11139" s="7">
        <v>3763</v>
      </c>
      <c r="C11139" s="29" t="s">
        <v>10237</v>
      </c>
      <c r="F11139" s="27" t="str">
        <f t="shared" si="173"/>
        <v>VIC3763KINGLAKE</v>
      </c>
      <c r="G11139" s="30">
        <v>11127</v>
      </c>
      <c r="H11139" s="49">
        <v>-19</v>
      </c>
      <c r="I11139" s="15">
        <v>16.30655045</v>
      </c>
      <c r="J11139" s="15">
        <v>16.30655045</v>
      </c>
      <c r="K11139" s="15">
        <v>10.568305373547522</v>
      </c>
      <c r="P11139" s="49">
        <v>-12.324999999999999</v>
      </c>
      <c r="Q11139" s="15">
        <v>14.175807130000001</v>
      </c>
      <c r="R11139" s="15">
        <v>14.175807130000001</v>
      </c>
      <c r="S11139" s="15">
        <v>21.136610747095045</v>
      </c>
      <c r="X11139" s="49">
        <v>-16.702699312</v>
      </c>
      <c r="Y11139" s="15">
        <v>17.72703254</v>
      </c>
      <c r="Z11139" s="15">
        <v>17.72703254</v>
      </c>
      <c r="AA11139" s="15">
        <v>10.568305373547522</v>
      </c>
      <c r="AF11139" s="49">
        <v>-3.375</v>
      </c>
      <c r="AG11139" s="15">
        <v>-1.1946924899884801</v>
      </c>
      <c r="AH11139" s="15">
        <v>-1.1946924899884801</v>
      </c>
      <c r="AI11139" s="15">
        <v>21.136610747095045</v>
      </c>
      <c r="AM11139" s="17"/>
    </row>
    <row r="11140" spans="1:39">
      <c r="A11140" s="7" t="s">
        <v>8304</v>
      </c>
      <c r="B11140" s="7">
        <v>3764</v>
      </c>
      <c r="C11140" s="29" t="s">
        <v>10238</v>
      </c>
      <c r="F11140" s="27" t="str">
        <f t="shared" si="173"/>
        <v>VIC3764GLENAROUA</v>
      </c>
      <c r="G11140" s="30">
        <v>11128</v>
      </c>
      <c r="H11140" s="49">
        <v>-19</v>
      </c>
      <c r="I11140" s="15">
        <v>14.770142570000001</v>
      </c>
      <c r="J11140" s="15">
        <v>14.770142570000001</v>
      </c>
      <c r="K11140" s="15">
        <v>6.4415298213155854</v>
      </c>
      <c r="P11140" s="49">
        <v>-12.324999999999999</v>
      </c>
      <c r="Q11140" s="15">
        <v>12.96427884</v>
      </c>
      <c r="R11140" s="15">
        <v>12.96427884</v>
      </c>
      <c r="S11140" s="15">
        <v>12.883059642631171</v>
      </c>
      <c r="X11140" s="49">
        <v>-16.702699312</v>
      </c>
      <c r="Y11140" s="15">
        <v>16.21828</v>
      </c>
      <c r="Z11140" s="15">
        <v>16.21828</v>
      </c>
      <c r="AA11140" s="15">
        <v>6.4415298213155854</v>
      </c>
      <c r="AF11140" s="49">
        <v>-7.375</v>
      </c>
      <c r="AG11140" s="15">
        <v>-0.88737836813467397</v>
      </c>
      <c r="AH11140" s="15">
        <v>-0.88737836813467397</v>
      </c>
      <c r="AI11140" s="15">
        <v>12.883059642631171</v>
      </c>
      <c r="AM11140" s="17"/>
    </row>
    <row r="11141" spans="1:39">
      <c r="A11141" s="7" t="s">
        <v>8304</v>
      </c>
      <c r="B11141" s="7">
        <v>3764</v>
      </c>
      <c r="C11141" s="29" t="s">
        <v>10239</v>
      </c>
      <c r="F11141" s="27" t="str">
        <f t="shared" si="173"/>
        <v>VIC3764HIGH CAMP</v>
      </c>
      <c r="G11141" s="30">
        <v>11129</v>
      </c>
      <c r="H11141" s="49">
        <v>-19</v>
      </c>
      <c r="I11141" s="15">
        <v>14.770142570000001</v>
      </c>
      <c r="J11141" s="15">
        <v>14.770142570000001</v>
      </c>
      <c r="K11141" s="15">
        <v>6.4415298213155854</v>
      </c>
      <c r="P11141" s="49">
        <v>-12.324999999999999</v>
      </c>
      <c r="Q11141" s="15">
        <v>12.96427884</v>
      </c>
      <c r="R11141" s="15">
        <v>12.96427884</v>
      </c>
      <c r="S11141" s="15">
        <v>12.883059642631171</v>
      </c>
      <c r="X11141" s="49">
        <v>-16.702699312</v>
      </c>
      <c r="Y11141" s="15">
        <v>16.21828</v>
      </c>
      <c r="Z11141" s="15">
        <v>16.21828</v>
      </c>
      <c r="AA11141" s="15">
        <v>6.4415298213155854</v>
      </c>
      <c r="AF11141" s="49">
        <v>-7.375</v>
      </c>
      <c r="AG11141" s="15">
        <v>-0.88737836813467397</v>
      </c>
      <c r="AH11141" s="15">
        <v>-0.88737836813467397</v>
      </c>
      <c r="AI11141" s="15">
        <v>12.883059642631171</v>
      </c>
      <c r="AM11141" s="17"/>
    </row>
    <row r="11142" spans="1:39">
      <c r="A11142" s="7" t="s">
        <v>8304</v>
      </c>
      <c r="B11142" s="7">
        <v>3764</v>
      </c>
      <c r="C11142" s="29" t="s">
        <v>10240</v>
      </c>
      <c r="F11142" s="27" t="str">
        <f t="shared" si="173"/>
        <v>VIC3764KILMORE</v>
      </c>
      <c r="G11142" s="30">
        <v>11130</v>
      </c>
      <c r="H11142" s="49">
        <v>-19</v>
      </c>
      <c r="I11142" s="15">
        <v>14.770142570000001</v>
      </c>
      <c r="J11142" s="15">
        <v>14.770142570000001</v>
      </c>
      <c r="K11142" s="15">
        <v>6.9909892597395071</v>
      </c>
      <c r="P11142" s="49">
        <v>-12.324999999999999</v>
      </c>
      <c r="Q11142" s="15">
        <v>12.96427884</v>
      </c>
      <c r="R11142" s="15">
        <v>12.96427884</v>
      </c>
      <c r="S11142" s="15">
        <v>13.981978519479014</v>
      </c>
      <c r="X11142" s="49">
        <v>-16.702699312</v>
      </c>
      <c r="Y11142" s="15">
        <v>16.21828</v>
      </c>
      <c r="Z11142" s="15">
        <v>16.21828</v>
      </c>
      <c r="AA11142" s="15">
        <v>6.9909892597395071</v>
      </c>
      <c r="AF11142" s="49">
        <v>-7.375</v>
      </c>
      <c r="AG11142" s="15">
        <v>-4.8873783681346703</v>
      </c>
      <c r="AH11142" s="15">
        <v>-4.8873783681346703</v>
      </c>
      <c r="AI11142" s="15">
        <v>13.981978519479014</v>
      </c>
      <c r="AM11142" s="17"/>
    </row>
    <row r="11143" spans="1:39">
      <c r="A11143" s="7" t="s">
        <v>8304</v>
      </c>
      <c r="B11143" s="7">
        <v>3764</v>
      </c>
      <c r="C11143" s="29" t="s">
        <v>10241</v>
      </c>
      <c r="F11143" s="27" t="str">
        <f t="shared" si="173"/>
        <v>VIC3764MORANDING</v>
      </c>
      <c r="G11143" s="30">
        <v>11131</v>
      </c>
      <c r="H11143" s="49">
        <v>-19</v>
      </c>
      <c r="I11143" s="15">
        <v>14.770142570000001</v>
      </c>
      <c r="J11143" s="15">
        <v>14.770142570000001</v>
      </c>
      <c r="K11143" s="15">
        <v>6.4415298213155854</v>
      </c>
      <c r="P11143" s="49">
        <v>-12.324999999999999</v>
      </c>
      <c r="Q11143" s="15">
        <v>12.96427884</v>
      </c>
      <c r="R11143" s="15">
        <v>12.96427884</v>
      </c>
      <c r="S11143" s="15">
        <v>12.883059642631171</v>
      </c>
      <c r="X11143" s="49">
        <v>-16.702699312</v>
      </c>
      <c r="Y11143" s="15">
        <v>16.21828</v>
      </c>
      <c r="Z11143" s="15">
        <v>16.21828</v>
      </c>
      <c r="AA11143" s="15">
        <v>6.4415298213155854</v>
      </c>
      <c r="AF11143" s="49">
        <v>-7.375</v>
      </c>
      <c r="AG11143" s="15">
        <v>-0.88737836813467397</v>
      </c>
      <c r="AH11143" s="15">
        <v>-0.88737836813467397</v>
      </c>
      <c r="AI11143" s="15">
        <v>12.883059642631171</v>
      </c>
      <c r="AM11143" s="17"/>
    </row>
    <row r="11144" spans="1:39">
      <c r="A11144" s="7" t="s">
        <v>8304</v>
      </c>
      <c r="B11144" s="7">
        <v>3764</v>
      </c>
      <c r="C11144" s="29" t="s">
        <v>10242</v>
      </c>
      <c r="F11144" s="27" t="str">
        <f t="shared" si="173"/>
        <v>VIC3764TANTARABOO</v>
      </c>
      <c r="G11144" s="30">
        <v>11132</v>
      </c>
      <c r="H11144" s="49">
        <v>-19</v>
      </c>
      <c r="I11144" s="15">
        <v>14.770142570000001</v>
      </c>
      <c r="J11144" s="15">
        <v>14.770142570000001</v>
      </c>
      <c r="K11144" s="15">
        <v>6.9909892597395071</v>
      </c>
      <c r="P11144" s="49">
        <v>-12.324999999999999</v>
      </c>
      <c r="Q11144" s="15">
        <v>12.96427884</v>
      </c>
      <c r="R11144" s="15">
        <v>12.96427884</v>
      </c>
      <c r="S11144" s="15">
        <v>13.981978519479014</v>
      </c>
      <c r="X11144" s="49">
        <v>-16.702699312</v>
      </c>
      <c r="Y11144" s="15">
        <v>16.21828</v>
      </c>
      <c r="Z11144" s="15">
        <v>16.21828</v>
      </c>
      <c r="AA11144" s="15">
        <v>6.9909892597395071</v>
      </c>
      <c r="AF11144" s="49">
        <v>-7.375</v>
      </c>
      <c r="AG11144" s="15">
        <v>-0.88737836813467397</v>
      </c>
      <c r="AH11144" s="15">
        <v>-0.88737836813467397</v>
      </c>
      <c r="AI11144" s="15">
        <v>13.981978519479014</v>
      </c>
      <c r="AM11144" s="17"/>
    </row>
    <row r="11145" spans="1:39">
      <c r="A11145" s="7" t="s">
        <v>8304</v>
      </c>
      <c r="B11145" s="7">
        <v>3764</v>
      </c>
      <c r="C11145" s="29" t="s">
        <v>10243</v>
      </c>
      <c r="F11145" s="27" t="str">
        <f t="shared" si="173"/>
        <v>VIC3764WILLOWMAVIN</v>
      </c>
      <c r="G11145" s="30">
        <v>11133</v>
      </c>
      <c r="H11145" s="49">
        <v>-19</v>
      </c>
      <c r="I11145" s="15">
        <v>14.770142570000001</v>
      </c>
      <c r="J11145" s="15">
        <v>14.770142570000001</v>
      </c>
      <c r="K11145" s="15">
        <v>6.9909892597395071</v>
      </c>
      <c r="P11145" s="49">
        <v>-12.324999999999999</v>
      </c>
      <c r="Q11145" s="15">
        <v>12.96427884</v>
      </c>
      <c r="R11145" s="15">
        <v>12.96427884</v>
      </c>
      <c r="S11145" s="15">
        <v>13.981978519479014</v>
      </c>
      <c r="X11145" s="49">
        <v>-16.702699312</v>
      </c>
      <c r="Y11145" s="15">
        <v>16.21828</v>
      </c>
      <c r="Z11145" s="15">
        <v>16.21828</v>
      </c>
      <c r="AA11145" s="15">
        <v>6.9909892597395071</v>
      </c>
      <c r="AF11145" s="49">
        <v>-7.375</v>
      </c>
      <c r="AG11145" s="15">
        <v>-0.88737836813467397</v>
      </c>
      <c r="AH11145" s="15">
        <v>-0.88737836813467397</v>
      </c>
      <c r="AI11145" s="15">
        <v>13.981978519479014</v>
      </c>
      <c r="AM11145" s="17"/>
    </row>
    <row r="11146" spans="1:39">
      <c r="A11146" s="7" t="s">
        <v>8304</v>
      </c>
      <c r="B11146" s="7">
        <v>3765</v>
      </c>
      <c r="C11146" s="29" t="s">
        <v>5114</v>
      </c>
      <c r="F11146" s="27" t="str">
        <f t="shared" si="173"/>
        <v>VIC3765MONTROSE</v>
      </c>
      <c r="G11146" s="30">
        <v>11134</v>
      </c>
      <c r="H11146" s="49">
        <v>-19</v>
      </c>
      <c r="I11146" s="15">
        <v>16.04334592</v>
      </c>
      <c r="J11146" s="15">
        <v>16.04334592</v>
      </c>
      <c r="K11146" s="15">
        <v>9.072196807275196</v>
      </c>
      <c r="P11146" s="49">
        <v>-12.324999999999999</v>
      </c>
      <c r="Q11146" s="15">
        <v>13.96825825</v>
      </c>
      <c r="R11146" s="15">
        <v>13.96825825</v>
      </c>
      <c r="S11146" s="15">
        <v>18.144393614550392</v>
      </c>
      <c r="X11146" s="49">
        <v>-16.702699312</v>
      </c>
      <c r="Y11146" s="15">
        <v>17.468565689999998</v>
      </c>
      <c r="Z11146" s="15">
        <v>17.468565689999998</v>
      </c>
      <c r="AA11146" s="15">
        <v>9.072196807275196</v>
      </c>
      <c r="AF11146" s="49">
        <v>-7.375</v>
      </c>
      <c r="AG11146" s="15">
        <v>-4.8873783681346703</v>
      </c>
      <c r="AH11146" s="15">
        <v>-4.8873783681346703</v>
      </c>
      <c r="AI11146" s="15">
        <v>18.144393614550392</v>
      </c>
      <c r="AM11146" s="17"/>
    </row>
    <row r="11147" spans="1:39">
      <c r="A11147" s="7" t="s">
        <v>8304</v>
      </c>
      <c r="B11147" s="7">
        <v>3766</v>
      </c>
      <c r="C11147" s="29" t="s">
        <v>10244</v>
      </c>
      <c r="F11147" s="27" t="str">
        <f t="shared" si="173"/>
        <v>VIC3766KALORAMA</v>
      </c>
      <c r="G11147" s="30">
        <v>11135</v>
      </c>
      <c r="H11147" s="49">
        <v>-19</v>
      </c>
      <c r="I11147" s="15">
        <v>16.004845920000001</v>
      </c>
      <c r="J11147" s="15">
        <v>16.004845920000001</v>
      </c>
      <c r="K11147" s="15">
        <v>9.072196807275196</v>
      </c>
      <c r="P11147" s="49">
        <v>-12.324999999999999</v>
      </c>
      <c r="Q11147" s="15">
        <v>13.937899229999999</v>
      </c>
      <c r="R11147" s="15">
        <v>13.937899229999999</v>
      </c>
      <c r="S11147" s="15">
        <v>18.144393614550392</v>
      </c>
      <c r="X11147" s="49">
        <v>-16.702699312</v>
      </c>
      <c r="Y11147" s="15">
        <v>17.430758690000001</v>
      </c>
      <c r="Z11147" s="15">
        <v>17.430758690000001</v>
      </c>
      <c r="AA11147" s="15">
        <v>9.072196807275196</v>
      </c>
      <c r="AF11147" s="49">
        <v>-7.375</v>
      </c>
      <c r="AG11147" s="15">
        <v>-0.88737836813467397</v>
      </c>
      <c r="AH11147" s="15">
        <v>-0.88737836813467397</v>
      </c>
      <c r="AI11147" s="15">
        <v>18.144393614550392</v>
      </c>
      <c r="AM11147" s="17"/>
    </row>
    <row r="11148" spans="1:39">
      <c r="A11148" s="7" t="s">
        <v>8304</v>
      </c>
      <c r="B11148" s="7">
        <v>3767</v>
      </c>
      <c r="C11148" s="29" t="s">
        <v>10245</v>
      </c>
      <c r="F11148" s="27" t="str">
        <f t="shared" si="173"/>
        <v>VIC3767MOUNT DANDENONG</v>
      </c>
      <c r="G11148" s="30">
        <v>11136</v>
      </c>
      <c r="H11148" s="49">
        <v>-19</v>
      </c>
      <c r="I11148" s="15">
        <v>16.039845920000001</v>
      </c>
      <c r="J11148" s="15">
        <v>16.039845920000001</v>
      </c>
      <c r="K11148" s="15">
        <v>9.072196807275196</v>
      </c>
      <c r="P11148" s="49">
        <v>-12.324999999999999</v>
      </c>
      <c r="Q11148" s="15">
        <v>13.96549834</v>
      </c>
      <c r="R11148" s="15">
        <v>13.96549834</v>
      </c>
      <c r="S11148" s="15">
        <v>18.144393614550392</v>
      </c>
      <c r="X11148" s="49">
        <v>-16.702699312</v>
      </c>
      <c r="Y11148" s="15">
        <v>17.46512869</v>
      </c>
      <c r="Z11148" s="15">
        <v>17.46512869</v>
      </c>
      <c r="AA11148" s="15">
        <v>9.072196807275196</v>
      </c>
      <c r="AF11148" s="49">
        <v>-7.375</v>
      </c>
      <c r="AG11148" s="15">
        <v>-4.8873783681346703</v>
      </c>
      <c r="AH11148" s="15">
        <v>-4.8873783681346703</v>
      </c>
      <c r="AI11148" s="15">
        <v>18.144393614550392</v>
      </c>
      <c r="AM11148" s="17"/>
    </row>
    <row r="11149" spans="1:39">
      <c r="A11149" s="7" t="s">
        <v>8304</v>
      </c>
      <c r="B11149" s="7">
        <v>3770</v>
      </c>
      <c r="C11149" s="29" t="s">
        <v>10246</v>
      </c>
      <c r="F11149" s="27" t="str">
        <f t="shared" si="173"/>
        <v>VIC3770COLDSTREAM</v>
      </c>
      <c r="G11149" s="30">
        <v>11137</v>
      </c>
      <c r="H11149" s="49">
        <v>-19</v>
      </c>
      <c r="I11149" s="15">
        <v>14.139284999999999</v>
      </c>
      <c r="J11149" s="15">
        <v>14.139284999999999</v>
      </c>
      <c r="K11149" s="15">
        <v>6.4415298213155854</v>
      </c>
      <c r="P11149" s="49">
        <v>-12.324999999999999</v>
      </c>
      <c r="Q11149" s="15">
        <v>12.466818630000001</v>
      </c>
      <c r="R11149" s="15">
        <v>12.466818630000001</v>
      </c>
      <c r="S11149" s="15">
        <v>12.883059642631171</v>
      </c>
      <c r="X11149" s="49">
        <v>-16.702699312</v>
      </c>
      <c r="Y11149" s="15">
        <v>15.598777869999999</v>
      </c>
      <c r="Z11149" s="15">
        <v>15.598777869999999</v>
      </c>
      <c r="AA11149" s="15">
        <v>6.4415298213155854</v>
      </c>
      <c r="AF11149" s="49">
        <v>-7.375</v>
      </c>
      <c r="AG11149" s="15">
        <v>-4.8873783681346703</v>
      </c>
      <c r="AH11149" s="15">
        <v>-4.8873783681346703</v>
      </c>
      <c r="AI11149" s="15">
        <v>12.883059642631171</v>
      </c>
      <c r="AM11149" s="17"/>
    </row>
    <row r="11150" spans="1:39">
      <c r="A11150" s="7" t="s">
        <v>8304</v>
      </c>
      <c r="B11150" s="7">
        <v>3770</v>
      </c>
      <c r="C11150" s="29" t="s">
        <v>10247</v>
      </c>
      <c r="F11150" s="27" t="str">
        <f t="shared" ref="F11150:F11213" si="174">TRIM(A11150)&amp;IF(LEN(TRIM(B11150))=3,"0"&amp;TRIM(B11150),TRIM(B11150))&amp;TRIM(C11150)</f>
        <v>VIC3770GRUYERE</v>
      </c>
      <c r="G11150" s="30">
        <v>11138</v>
      </c>
      <c r="H11150" s="49">
        <v>-19</v>
      </c>
      <c r="I11150" s="15">
        <v>14.139284999999999</v>
      </c>
      <c r="J11150" s="15">
        <v>14.139284999999999</v>
      </c>
      <c r="K11150" s="15">
        <v>6.4415298213155854</v>
      </c>
      <c r="P11150" s="49">
        <v>-12.324999999999999</v>
      </c>
      <c r="Q11150" s="15">
        <v>12.466818630000001</v>
      </c>
      <c r="R11150" s="15">
        <v>12.466818630000001</v>
      </c>
      <c r="S11150" s="15">
        <v>12.883059642631171</v>
      </c>
      <c r="X11150" s="49">
        <v>-16.702699312</v>
      </c>
      <c r="Y11150" s="15">
        <v>15.598777869999999</v>
      </c>
      <c r="Z11150" s="15">
        <v>15.598777869999999</v>
      </c>
      <c r="AA11150" s="15">
        <v>6.4415298213155854</v>
      </c>
      <c r="AF11150" s="49">
        <v>-7.375</v>
      </c>
      <c r="AG11150" s="15">
        <v>-0.88737836813467397</v>
      </c>
      <c r="AH11150" s="15">
        <v>-0.88737836813467397</v>
      </c>
      <c r="AI11150" s="15">
        <v>12.883059642631171</v>
      </c>
      <c r="AM11150" s="17"/>
    </row>
    <row r="11151" spans="1:39">
      <c r="A11151" s="7" t="s">
        <v>8304</v>
      </c>
      <c r="B11151" s="7">
        <v>3770</v>
      </c>
      <c r="C11151" s="29" t="s">
        <v>10248</v>
      </c>
      <c r="F11151" s="27" t="str">
        <f t="shared" si="174"/>
        <v>VIC3770YERING</v>
      </c>
      <c r="G11151" s="30">
        <v>11139</v>
      </c>
      <c r="H11151" s="49">
        <v>-19</v>
      </c>
      <c r="I11151" s="15">
        <v>14.139284999999999</v>
      </c>
      <c r="J11151" s="15">
        <v>14.139284999999999</v>
      </c>
      <c r="K11151" s="15">
        <v>6.4415298213155854</v>
      </c>
      <c r="P11151" s="49">
        <v>-12.324999999999999</v>
      </c>
      <c r="Q11151" s="15">
        <v>12.466818630000001</v>
      </c>
      <c r="R11151" s="15">
        <v>12.466818630000001</v>
      </c>
      <c r="S11151" s="15">
        <v>12.883059642631171</v>
      </c>
      <c r="X11151" s="49">
        <v>-16.702699312</v>
      </c>
      <c r="Y11151" s="15">
        <v>15.598777869999999</v>
      </c>
      <c r="Z11151" s="15">
        <v>15.598777869999999</v>
      </c>
      <c r="AA11151" s="15">
        <v>6.4415298213155854</v>
      </c>
      <c r="AF11151" s="49">
        <v>-7.375</v>
      </c>
      <c r="AG11151" s="15">
        <v>-0.88737836813467397</v>
      </c>
      <c r="AH11151" s="15">
        <v>-0.88737836813467397</v>
      </c>
      <c r="AI11151" s="15">
        <v>12.883059642631171</v>
      </c>
      <c r="AM11151" s="17"/>
    </row>
    <row r="11152" spans="1:39">
      <c r="A11152" s="7" t="s">
        <v>8304</v>
      </c>
      <c r="B11152" s="7">
        <v>3775</v>
      </c>
      <c r="C11152" s="29" t="s">
        <v>8279</v>
      </c>
      <c r="F11152" s="27" t="str">
        <f t="shared" si="174"/>
        <v>VIC3775CHRISTMAS HILLS</v>
      </c>
      <c r="G11152" s="30">
        <v>11140</v>
      </c>
      <c r="H11152" s="49">
        <v>-19</v>
      </c>
      <c r="I11152" s="15">
        <v>16.011845919999999</v>
      </c>
      <c r="J11152" s="15">
        <v>16.011845919999999</v>
      </c>
      <c r="K11152" s="15">
        <v>11.054699508405099</v>
      </c>
      <c r="P11152" s="49">
        <v>-12.324999999999999</v>
      </c>
      <c r="Q11152" s="15">
        <v>13.943419049999999</v>
      </c>
      <c r="R11152" s="15">
        <v>13.943419049999999</v>
      </c>
      <c r="S11152" s="15">
        <v>22.109399016810197</v>
      </c>
      <c r="X11152" s="49">
        <v>-16.702699312</v>
      </c>
      <c r="Y11152" s="15">
        <v>17.437632690000001</v>
      </c>
      <c r="Z11152" s="15">
        <v>17.437632690000001</v>
      </c>
      <c r="AA11152" s="15">
        <v>11.054699508405099</v>
      </c>
      <c r="AF11152" s="49">
        <v>-7.375</v>
      </c>
      <c r="AG11152" s="15">
        <v>-0.88737836813467397</v>
      </c>
      <c r="AH11152" s="15">
        <v>-0.88737836813467397</v>
      </c>
      <c r="AI11152" s="15">
        <v>22.109399016810197</v>
      </c>
      <c r="AM11152" s="17"/>
    </row>
    <row r="11153" spans="1:39">
      <c r="A11153" s="7" t="s">
        <v>8304</v>
      </c>
      <c r="B11153" s="7">
        <v>3775</v>
      </c>
      <c r="C11153" s="29" t="s">
        <v>10249</v>
      </c>
      <c r="F11153" s="27" t="str">
        <f t="shared" si="174"/>
        <v>VIC3775DIXONS CREEK</v>
      </c>
      <c r="G11153" s="30">
        <v>11141</v>
      </c>
      <c r="H11153" s="49">
        <v>-19</v>
      </c>
      <c r="I11153" s="15">
        <v>16.011845919999999</v>
      </c>
      <c r="J11153" s="15">
        <v>16.011845919999999</v>
      </c>
      <c r="K11153" s="15">
        <v>9.072196807275196</v>
      </c>
      <c r="P11153" s="49">
        <v>-12.324999999999999</v>
      </c>
      <c r="Q11153" s="15">
        <v>13.943419049999999</v>
      </c>
      <c r="R11153" s="15">
        <v>13.943419049999999</v>
      </c>
      <c r="S11153" s="15">
        <v>18.144393614550392</v>
      </c>
      <c r="X11153" s="49">
        <v>-16.702699312</v>
      </c>
      <c r="Y11153" s="15">
        <v>17.437632690000001</v>
      </c>
      <c r="Z11153" s="15">
        <v>17.437632690000001</v>
      </c>
      <c r="AA11153" s="15">
        <v>9.072196807275196</v>
      </c>
      <c r="AF11153" s="49">
        <v>-7.375</v>
      </c>
      <c r="AG11153" s="15">
        <v>-0.88737836813467397</v>
      </c>
      <c r="AH11153" s="15">
        <v>-0.88737836813467397</v>
      </c>
      <c r="AI11153" s="15">
        <v>18.144393614550392</v>
      </c>
      <c r="AM11153" s="17"/>
    </row>
    <row r="11154" spans="1:39">
      <c r="A11154" s="7" t="s">
        <v>8304</v>
      </c>
      <c r="B11154" s="7">
        <v>3775</v>
      </c>
      <c r="C11154" s="29" t="s">
        <v>10250</v>
      </c>
      <c r="F11154" s="27" t="str">
        <f t="shared" si="174"/>
        <v>VIC3775STEELS CREEK</v>
      </c>
      <c r="G11154" s="30">
        <v>11142</v>
      </c>
      <c r="H11154" s="49">
        <v>-19</v>
      </c>
      <c r="I11154" s="15">
        <v>16.011845919999999</v>
      </c>
      <c r="J11154" s="15">
        <v>16.011845919999999</v>
      </c>
      <c r="K11154" s="15">
        <v>9.072196807275196</v>
      </c>
      <c r="P11154" s="49">
        <v>-12.324999999999999</v>
      </c>
      <c r="Q11154" s="15">
        <v>13.943419049999999</v>
      </c>
      <c r="R11154" s="15">
        <v>13.943419049999999</v>
      </c>
      <c r="S11154" s="15">
        <v>18.144393614550392</v>
      </c>
      <c r="X11154" s="49">
        <v>-16.702699312</v>
      </c>
      <c r="Y11154" s="15">
        <v>17.437632690000001</v>
      </c>
      <c r="Z11154" s="15">
        <v>17.437632690000001</v>
      </c>
      <c r="AA11154" s="15">
        <v>9.072196807275196</v>
      </c>
      <c r="AF11154" s="49">
        <v>-7.375</v>
      </c>
      <c r="AG11154" s="15">
        <v>-0.88737836813467397</v>
      </c>
      <c r="AH11154" s="15">
        <v>-0.88737836813467397</v>
      </c>
      <c r="AI11154" s="15">
        <v>18.144393614550392</v>
      </c>
      <c r="AM11154" s="17"/>
    </row>
    <row r="11155" spans="1:39">
      <c r="A11155" s="7" t="s">
        <v>8304</v>
      </c>
      <c r="B11155" s="7">
        <v>3775</v>
      </c>
      <c r="C11155" s="29" t="s">
        <v>10251</v>
      </c>
      <c r="F11155" s="27" t="str">
        <f t="shared" si="174"/>
        <v>VIC3775TARRAWARRA</v>
      </c>
      <c r="G11155" s="30">
        <v>11143</v>
      </c>
      <c r="H11155" s="49">
        <v>-19</v>
      </c>
      <c r="I11155" s="15">
        <v>16.011845919999999</v>
      </c>
      <c r="J11155" s="15">
        <v>16.011845919999999</v>
      </c>
      <c r="K11155" s="15">
        <v>9.072196807275196</v>
      </c>
      <c r="P11155" s="49">
        <v>-12.324999999999999</v>
      </c>
      <c r="Q11155" s="15">
        <v>13.943419049999999</v>
      </c>
      <c r="R11155" s="15">
        <v>13.943419049999999</v>
      </c>
      <c r="S11155" s="15">
        <v>18.144393614550392</v>
      </c>
      <c r="X11155" s="49">
        <v>-16.702699312</v>
      </c>
      <c r="Y11155" s="15">
        <v>17.437632690000001</v>
      </c>
      <c r="Z11155" s="15">
        <v>17.437632690000001</v>
      </c>
      <c r="AA11155" s="15">
        <v>9.072196807275196</v>
      </c>
      <c r="AF11155" s="49">
        <v>-7.375</v>
      </c>
      <c r="AG11155" s="15">
        <v>-0.88737836813467397</v>
      </c>
      <c r="AH11155" s="15">
        <v>-0.88737836813467397</v>
      </c>
      <c r="AI11155" s="15">
        <v>18.144393614550392</v>
      </c>
      <c r="AM11155" s="17"/>
    </row>
    <row r="11156" spans="1:39">
      <c r="A11156" s="7" t="s">
        <v>8304</v>
      </c>
      <c r="B11156" s="7">
        <v>3775</v>
      </c>
      <c r="C11156" s="29" t="s">
        <v>10252</v>
      </c>
      <c r="F11156" s="27" t="str">
        <f t="shared" si="174"/>
        <v>VIC3775YARRA GLEN</v>
      </c>
      <c r="G11156" s="30">
        <v>11144</v>
      </c>
      <c r="H11156" s="49">
        <v>-19</v>
      </c>
      <c r="I11156" s="15">
        <v>16.011845919999999</v>
      </c>
      <c r="J11156" s="15">
        <v>16.011845919999999</v>
      </c>
      <c r="K11156" s="15">
        <v>9.072196807275196</v>
      </c>
      <c r="P11156" s="49">
        <v>-12.324999999999999</v>
      </c>
      <c r="Q11156" s="15">
        <v>13.943419049999999</v>
      </c>
      <c r="R11156" s="15">
        <v>13.943419049999999</v>
      </c>
      <c r="S11156" s="15">
        <v>18.144393614550392</v>
      </c>
      <c r="X11156" s="49">
        <v>-16.702699312</v>
      </c>
      <c r="Y11156" s="15">
        <v>17.437632690000001</v>
      </c>
      <c r="Z11156" s="15">
        <v>17.437632690000001</v>
      </c>
      <c r="AA11156" s="15">
        <v>9.072196807275196</v>
      </c>
      <c r="AF11156" s="49">
        <v>-7.375</v>
      </c>
      <c r="AG11156" s="15">
        <v>-4.8873783681346703</v>
      </c>
      <c r="AH11156" s="15">
        <v>-4.8873783681346703</v>
      </c>
      <c r="AI11156" s="15">
        <v>18.144393614550392</v>
      </c>
      <c r="AM11156" s="17"/>
    </row>
    <row r="11157" spans="1:39">
      <c r="A11157" s="7" t="s">
        <v>8304</v>
      </c>
      <c r="B11157" s="7">
        <v>3777</v>
      </c>
      <c r="C11157" s="29" t="s">
        <v>10253</v>
      </c>
      <c r="F11157" s="27" t="str">
        <f t="shared" si="174"/>
        <v>VIC3777BADGER CREEK</v>
      </c>
      <c r="G11157" s="30">
        <v>11145</v>
      </c>
      <c r="H11157" s="49">
        <v>-19</v>
      </c>
      <c r="I11157" s="15">
        <v>13.11092762</v>
      </c>
      <c r="J11157" s="15">
        <v>13.11092762</v>
      </c>
      <c r="K11157" s="15">
        <v>4.2701798906568111</v>
      </c>
      <c r="P11157" s="49">
        <v>-12.324999999999999</v>
      </c>
      <c r="Q11157" s="15">
        <v>11.655911529999999</v>
      </c>
      <c r="R11157" s="15">
        <v>11.655911529999999</v>
      </c>
      <c r="S11157" s="15">
        <v>8.5403597813136223</v>
      </c>
      <c r="X11157" s="49">
        <v>-16.702699312</v>
      </c>
      <c r="Y11157" s="15">
        <v>14.588930919999999</v>
      </c>
      <c r="Z11157" s="15">
        <v>14.588930919999999</v>
      </c>
      <c r="AA11157" s="15">
        <v>4.2701798906568111</v>
      </c>
      <c r="AF11157" s="49">
        <v>-7.375</v>
      </c>
      <c r="AG11157" s="15">
        <v>4.9774756736269303</v>
      </c>
      <c r="AH11157" s="15">
        <v>4.9774756736269303</v>
      </c>
      <c r="AI11157" s="15">
        <v>8.5403597813136223</v>
      </c>
      <c r="AM11157" s="17"/>
    </row>
    <row r="11158" spans="1:39">
      <c r="A11158" s="7" t="s">
        <v>8304</v>
      </c>
      <c r="B11158" s="7">
        <v>3777</v>
      </c>
      <c r="C11158" s="29" t="s">
        <v>10254</v>
      </c>
      <c r="F11158" s="27" t="str">
        <f t="shared" si="174"/>
        <v>VIC3777CASTELLA</v>
      </c>
      <c r="G11158" s="30">
        <v>11146</v>
      </c>
      <c r="H11158" s="49">
        <v>-19</v>
      </c>
      <c r="I11158" s="15">
        <v>13.11092762</v>
      </c>
      <c r="J11158" s="15">
        <v>13.11092762</v>
      </c>
      <c r="K11158" s="15">
        <v>4.2701798906568111</v>
      </c>
      <c r="P11158" s="49">
        <v>-12.324999999999999</v>
      </c>
      <c r="Q11158" s="15">
        <v>11.655911529999999</v>
      </c>
      <c r="R11158" s="15">
        <v>11.655911529999999</v>
      </c>
      <c r="S11158" s="15">
        <v>8.5403597813136223</v>
      </c>
      <c r="X11158" s="49">
        <v>-16.702699312</v>
      </c>
      <c r="Y11158" s="15">
        <v>14.588930919999999</v>
      </c>
      <c r="Z11158" s="15">
        <v>14.588930919999999</v>
      </c>
      <c r="AA11158" s="15">
        <v>4.2701798906568111</v>
      </c>
      <c r="AF11158" s="49">
        <v>-7.375</v>
      </c>
      <c r="AG11158" s="15">
        <v>4.9774756736269303</v>
      </c>
      <c r="AH11158" s="15">
        <v>4.9774756736269303</v>
      </c>
      <c r="AI11158" s="15">
        <v>8.5403597813136223</v>
      </c>
      <c r="AM11158" s="17"/>
    </row>
    <row r="11159" spans="1:39">
      <c r="A11159" s="7" t="s">
        <v>8304</v>
      </c>
      <c r="B11159" s="7">
        <v>3777</v>
      </c>
      <c r="C11159" s="29" t="s">
        <v>10255</v>
      </c>
      <c r="F11159" s="27" t="str">
        <f t="shared" si="174"/>
        <v>VIC3777HEALESVILLE</v>
      </c>
      <c r="G11159" s="30">
        <v>11147</v>
      </c>
      <c r="H11159" s="49">
        <v>-19</v>
      </c>
      <c r="I11159" s="15">
        <v>13.11092762</v>
      </c>
      <c r="J11159" s="15">
        <v>13.11092762</v>
      </c>
      <c r="K11159" s="15">
        <v>0.75991338299283129</v>
      </c>
      <c r="P11159" s="49">
        <v>-12.324999999999999</v>
      </c>
      <c r="Q11159" s="15">
        <v>11.655911529999999</v>
      </c>
      <c r="R11159" s="15">
        <v>11.655911529999999</v>
      </c>
      <c r="S11159" s="15">
        <v>1.5198267659856626</v>
      </c>
      <c r="X11159" s="49">
        <v>-16.702699312</v>
      </c>
      <c r="Y11159" s="15">
        <v>14.588930919999999</v>
      </c>
      <c r="Z11159" s="15">
        <v>14.588930919999999</v>
      </c>
      <c r="AA11159" s="15">
        <v>0.75991338299283129</v>
      </c>
      <c r="AF11159" s="49">
        <v>-7.375</v>
      </c>
      <c r="AG11159" s="15">
        <v>0.97747567362693499</v>
      </c>
      <c r="AH11159" s="15">
        <v>0.97747567362693499</v>
      </c>
      <c r="AI11159" s="15">
        <v>1.5198267659856626</v>
      </c>
      <c r="AM11159" s="17"/>
    </row>
    <row r="11160" spans="1:39">
      <c r="A11160" s="7" t="s">
        <v>8304</v>
      </c>
      <c r="B11160" s="7">
        <v>3777</v>
      </c>
      <c r="C11160" s="29" t="s">
        <v>10256</v>
      </c>
      <c r="F11160" s="27" t="str">
        <f t="shared" si="174"/>
        <v>VIC3777HEALESVILLE MAIN STREET</v>
      </c>
      <c r="G11160" s="30">
        <v>11148</v>
      </c>
      <c r="H11160" s="49">
        <v>-19</v>
      </c>
      <c r="I11160" s="15">
        <v>13.11092762</v>
      </c>
      <c r="J11160" s="15">
        <v>13.11092762</v>
      </c>
      <c r="K11160" s="15">
        <v>0.11451703100501121</v>
      </c>
      <c r="P11160" s="49">
        <v>-12.324999999999999</v>
      </c>
      <c r="Q11160" s="15">
        <v>11.655911529999999</v>
      </c>
      <c r="R11160" s="15">
        <v>11.655911529999999</v>
      </c>
      <c r="S11160" s="15">
        <v>0.22903406201002241</v>
      </c>
      <c r="X11160" s="49">
        <v>-16.702699312</v>
      </c>
      <c r="Y11160" s="15">
        <v>14.588930919999999</v>
      </c>
      <c r="Z11160" s="15">
        <v>14.588930919999999</v>
      </c>
      <c r="AA11160" s="15">
        <v>0.11451703100501121</v>
      </c>
      <c r="AF11160" s="49">
        <v>-7.375</v>
      </c>
      <c r="AG11160" s="15">
        <v>4.9774756736269303</v>
      </c>
      <c r="AH11160" s="15">
        <v>4.9774756736269303</v>
      </c>
      <c r="AI11160" s="15">
        <v>0.22903406201002241</v>
      </c>
      <c r="AM11160" s="17"/>
    </row>
    <row r="11161" spans="1:39">
      <c r="A11161" s="7" t="s">
        <v>8304</v>
      </c>
      <c r="B11161" s="7">
        <v>3777</v>
      </c>
      <c r="C11161" s="29" t="s">
        <v>10257</v>
      </c>
      <c r="F11161" s="27" t="str">
        <f t="shared" si="174"/>
        <v>VIC3777TOOLANGI</v>
      </c>
      <c r="G11161" s="30">
        <v>11149</v>
      </c>
      <c r="H11161" s="49">
        <v>-19</v>
      </c>
      <c r="I11161" s="15">
        <v>13.11092762</v>
      </c>
      <c r="J11161" s="15">
        <v>13.11092762</v>
      </c>
      <c r="K11161" s="15">
        <v>4.2701798906568111</v>
      </c>
      <c r="P11161" s="49">
        <v>-12.324999999999999</v>
      </c>
      <c r="Q11161" s="15">
        <v>11.655911529999999</v>
      </c>
      <c r="R11161" s="15">
        <v>11.655911529999999</v>
      </c>
      <c r="S11161" s="15">
        <v>8.5403597813136223</v>
      </c>
      <c r="X11161" s="49">
        <v>-16.702699312</v>
      </c>
      <c r="Y11161" s="15">
        <v>14.588930919999999</v>
      </c>
      <c r="Z11161" s="15">
        <v>14.588930919999999</v>
      </c>
      <c r="AA11161" s="15">
        <v>4.2701798906568111</v>
      </c>
      <c r="AF11161" s="49">
        <v>-7.375</v>
      </c>
      <c r="AG11161" s="15">
        <v>4.9774756736269303</v>
      </c>
      <c r="AH11161" s="15">
        <v>4.9774756736269303</v>
      </c>
      <c r="AI11161" s="15">
        <v>8.5403597813136223</v>
      </c>
      <c r="AM11161" s="17"/>
    </row>
    <row r="11162" spans="1:39">
      <c r="A11162" s="7" t="s">
        <v>8304</v>
      </c>
      <c r="B11162" s="7">
        <v>3778</v>
      </c>
      <c r="C11162" s="29" t="s">
        <v>10258</v>
      </c>
      <c r="F11162" s="27" t="str">
        <f t="shared" si="174"/>
        <v>VIC3778NARBETHONG</v>
      </c>
      <c r="G11162" s="30">
        <v>11150</v>
      </c>
      <c r="H11162" s="49">
        <v>-19</v>
      </c>
      <c r="I11162" s="15">
        <v>7.6703824620000001</v>
      </c>
      <c r="J11162" s="15">
        <v>7.6703824620000001</v>
      </c>
      <c r="K11162" s="15">
        <v>-4.4349502300748576</v>
      </c>
      <c r="P11162" s="49">
        <v>-12.324999999999999</v>
      </c>
      <c r="Q11162" s="15">
        <v>7.3657914089999998</v>
      </c>
      <c r="R11162" s="15">
        <v>7.3657914089999998</v>
      </c>
      <c r="S11162" s="15">
        <v>-8.8699004601497151</v>
      </c>
      <c r="X11162" s="49">
        <v>-16.702699312</v>
      </c>
      <c r="Y11162" s="15">
        <v>9.2463155770000007</v>
      </c>
      <c r="Z11162" s="15">
        <v>9.2463155770000007</v>
      </c>
      <c r="AA11162" s="15">
        <v>-4.4349502300748576</v>
      </c>
      <c r="AF11162" s="49">
        <v>-7.375</v>
      </c>
      <c r="AG11162" s="15">
        <v>2.8053075100115201</v>
      </c>
      <c r="AH11162" s="15">
        <v>2.8053075100115201</v>
      </c>
      <c r="AI11162" s="15">
        <v>-8.8699004601497151</v>
      </c>
      <c r="AM11162" s="17"/>
    </row>
    <row r="11163" spans="1:39">
      <c r="A11163" s="7" t="s">
        <v>8304</v>
      </c>
      <c r="B11163" s="7">
        <v>3779</v>
      </c>
      <c r="C11163" s="29" t="s">
        <v>10259</v>
      </c>
      <c r="F11163" s="27" t="str">
        <f t="shared" si="174"/>
        <v>VIC3779CAMBARVILLE</v>
      </c>
      <c r="G11163" s="30">
        <v>11151</v>
      </c>
      <c r="H11163" s="49">
        <v>-19</v>
      </c>
      <c r="I11163" s="15">
        <v>8.1009109989999999</v>
      </c>
      <c r="J11163" s="15">
        <v>8.1009109989999999</v>
      </c>
      <c r="K11163" s="15">
        <v>-3.7331366401254158</v>
      </c>
      <c r="P11163" s="49">
        <v>-12.324999999999999</v>
      </c>
      <c r="Q11163" s="15">
        <v>7.7052829640000002</v>
      </c>
      <c r="R11163" s="15">
        <v>7.7052829640000002</v>
      </c>
      <c r="S11163" s="15">
        <v>-7.4662732802508316</v>
      </c>
      <c r="X11163" s="49">
        <v>-16.702699312</v>
      </c>
      <c r="Y11163" s="15">
        <v>9.6690946009999994</v>
      </c>
      <c r="Z11163" s="15">
        <v>9.6690946009999994</v>
      </c>
      <c r="AA11163" s="15">
        <v>-3.7331366401254158</v>
      </c>
      <c r="AF11163" s="49">
        <v>-7.375</v>
      </c>
      <c r="AG11163" s="15">
        <v>-0.88737836813467397</v>
      </c>
      <c r="AH11163" s="15">
        <v>-0.88737836813467397</v>
      </c>
      <c r="AI11163" s="15">
        <v>-7.4662732802508316</v>
      </c>
      <c r="AM11163" s="17"/>
    </row>
    <row r="11164" spans="1:39">
      <c r="A11164" s="7" t="s">
        <v>8304</v>
      </c>
      <c r="B11164" s="7">
        <v>3779</v>
      </c>
      <c r="C11164" s="29" t="s">
        <v>10260</v>
      </c>
      <c r="F11164" s="27" t="str">
        <f t="shared" si="174"/>
        <v>VIC3779MARYSVILLE</v>
      </c>
      <c r="G11164" s="30">
        <v>11152</v>
      </c>
      <c r="H11164" s="49">
        <v>911</v>
      </c>
      <c r="I11164" s="15">
        <v>8.1009109989999999</v>
      </c>
      <c r="J11164" s="15">
        <v>8.1009109989999999</v>
      </c>
      <c r="K11164" s="15">
        <v>-3.7331366401254158</v>
      </c>
      <c r="P11164" s="49">
        <v>911</v>
      </c>
      <c r="Q11164" s="15">
        <v>7.7052829640000002</v>
      </c>
      <c r="R11164" s="15">
        <v>7.7052829640000002</v>
      </c>
      <c r="S11164" s="15">
        <v>-7.4662732802508316</v>
      </c>
      <c r="X11164" s="49">
        <v>911</v>
      </c>
      <c r="Y11164" s="15">
        <v>9.6690946009999994</v>
      </c>
      <c r="Z11164" s="15">
        <v>9.6690946009999994</v>
      </c>
      <c r="AA11164" s="15">
        <v>-3.7331366401254158</v>
      </c>
      <c r="AF11164" s="49">
        <v>911</v>
      </c>
      <c r="AG11164" s="15">
        <v>-4.8873783681346703</v>
      </c>
      <c r="AH11164" s="15">
        <v>-4.8873783681346703</v>
      </c>
      <c r="AI11164" s="15">
        <v>-7.4662732802508316</v>
      </c>
      <c r="AM11164" s="17"/>
    </row>
    <row r="11165" spans="1:39">
      <c r="A11165" s="7" t="s">
        <v>8304</v>
      </c>
      <c r="B11165" s="7">
        <v>3781</v>
      </c>
      <c r="C11165" s="29" t="s">
        <v>5264</v>
      </c>
      <c r="F11165" s="27" t="str">
        <f t="shared" si="174"/>
        <v>VIC3781COCKATOO</v>
      </c>
      <c r="G11165" s="30">
        <v>11153</v>
      </c>
      <c r="H11165" s="49">
        <v>4.625</v>
      </c>
      <c r="I11165" s="15">
        <v>13.173927620000001</v>
      </c>
      <c r="J11165" s="15">
        <v>13.173927620000001</v>
      </c>
      <c r="K11165" s="15">
        <v>4.8182527398578809</v>
      </c>
      <c r="P11165" s="49">
        <v>4.4000000000000004</v>
      </c>
      <c r="Q11165" s="15">
        <v>11.70558993</v>
      </c>
      <c r="R11165" s="15">
        <v>11.70558993</v>
      </c>
      <c r="S11165" s="15">
        <v>9.6365054797157619</v>
      </c>
      <c r="X11165" s="49">
        <v>6.922300688</v>
      </c>
      <c r="Y11165" s="15">
        <v>14.650796919999999</v>
      </c>
      <c r="Z11165" s="15">
        <v>14.650796919999999</v>
      </c>
      <c r="AA11165" s="15">
        <v>4.8182527398578809</v>
      </c>
      <c r="AF11165" s="49">
        <v>-3.375</v>
      </c>
      <c r="AG11165" s="15">
        <v>-4.8873783681346703</v>
      </c>
      <c r="AH11165" s="15">
        <v>-4.8873783681346703</v>
      </c>
      <c r="AI11165" s="15">
        <v>9.6365054797157619</v>
      </c>
      <c r="AM11165" s="17"/>
    </row>
    <row r="11166" spans="1:39">
      <c r="A11166" s="7" t="s">
        <v>8304</v>
      </c>
      <c r="B11166" s="7">
        <v>3781</v>
      </c>
      <c r="C11166" s="29" t="s">
        <v>10261</v>
      </c>
      <c r="F11166" s="27" t="str">
        <f t="shared" si="174"/>
        <v>VIC3781MOUNT BURNETT</v>
      </c>
      <c r="G11166" s="30">
        <v>11154</v>
      </c>
      <c r="H11166" s="49">
        <v>1.925</v>
      </c>
      <c r="I11166" s="15">
        <v>13.173927620000001</v>
      </c>
      <c r="J11166" s="15">
        <v>13.173927620000001</v>
      </c>
      <c r="K11166" s="15">
        <v>4.2701798906568111</v>
      </c>
      <c r="P11166" s="49">
        <v>1.925</v>
      </c>
      <c r="Q11166" s="15">
        <v>11.70558993</v>
      </c>
      <c r="R11166" s="15">
        <v>11.70558993</v>
      </c>
      <c r="S11166" s="15">
        <v>8.5403597813136223</v>
      </c>
      <c r="X11166" s="49">
        <v>4.1473006879999996</v>
      </c>
      <c r="Y11166" s="15">
        <v>14.650796919999999</v>
      </c>
      <c r="Z11166" s="15">
        <v>14.650796919999999</v>
      </c>
      <c r="AA11166" s="15">
        <v>4.2701798906568111</v>
      </c>
      <c r="AF11166" s="49">
        <v>-7.375</v>
      </c>
      <c r="AG11166" s="15">
        <v>-0.88737836813467397</v>
      </c>
      <c r="AH11166" s="15">
        <v>-0.88737836813467397</v>
      </c>
      <c r="AI11166" s="15">
        <v>8.5403597813136223</v>
      </c>
      <c r="AM11166" s="17"/>
    </row>
    <row r="11167" spans="1:39">
      <c r="A11167" s="7" t="s">
        <v>8304</v>
      </c>
      <c r="B11167" s="7">
        <v>3782</v>
      </c>
      <c r="C11167" s="29" t="s">
        <v>10262</v>
      </c>
      <c r="F11167" s="27" t="str">
        <f t="shared" si="174"/>
        <v>VIC3782AVONSLEIGH</v>
      </c>
      <c r="G11167" s="30">
        <v>11155</v>
      </c>
      <c r="H11167" s="49">
        <v>1.925</v>
      </c>
      <c r="I11167" s="15">
        <v>14.458159930000001</v>
      </c>
      <c r="J11167" s="15">
        <v>14.458159930000001</v>
      </c>
      <c r="K11167" s="15">
        <v>6.9909892597395071</v>
      </c>
      <c r="P11167" s="49">
        <v>1.925</v>
      </c>
      <c r="Q11167" s="15">
        <v>12.718266180000001</v>
      </c>
      <c r="R11167" s="15">
        <v>12.718266180000001</v>
      </c>
      <c r="S11167" s="15">
        <v>13.981978519479014</v>
      </c>
      <c r="X11167" s="49">
        <v>4.1473006879999996</v>
      </c>
      <c r="Y11167" s="15">
        <v>15.911913050000001</v>
      </c>
      <c r="Z11167" s="15">
        <v>15.911913050000001</v>
      </c>
      <c r="AA11167" s="15">
        <v>6.9909892597395071</v>
      </c>
      <c r="AF11167" s="49">
        <v>-7.375</v>
      </c>
      <c r="AG11167" s="15">
        <v>-0.88737836813467397</v>
      </c>
      <c r="AH11167" s="15">
        <v>-0.88737836813467397</v>
      </c>
      <c r="AI11167" s="15">
        <v>13.981978519479014</v>
      </c>
      <c r="AM11167" s="17"/>
    </row>
    <row r="11168" spans="1:39">
      <c r="A11168" s="7" t="s">
        <v>8304</v>
      </c>
      <c r="B11168" s="7">
        <v>3782</v>
      </c>
      <c r="C11168" s="29" t="s">
        <v>10263</v>
      </c>
      <c r="F11168" s="27" t="str">
        <f t="shared" si="174"/>
        <v>VIC3782CLEMATIS</v>
      </c>
      <c r="G11168" s="30">
        <v>11156</v>
      </c>
      <c r="H11168" s="49">
        <v>-19</v>
      </c>
      <c r="I11168" s="15">
        <v>14.458159930000001</v>
      </c>
      <c r="J11168" s="15">
        <v>14.458159930000001</v>
      </c>
      <c r="K11168" s="15">
        <v>6.9909892597395071</v>
      </c>
      <c r="P11168" s="49">
        <v>-12.324999999999999</v>
      </c>
      <c r="Q11168" s="15">
        <v>12.718266180000001</v>
      </c>
      <c r="R11168" s="15">
        <v>12.718266180000001</v>
      </c>
      <c r="S11168" s="15">
        <v>13.981978519479014</v>
      </c>
      <c r="X11168" s="49">
        <v>-16.702699312</v>
      </c>
      <c r="Y11168" s="15">
        <v>15.911913050000001</v>
      </c>
      <c r="Z11168" s="15">
        <v>15.911913050000001</v>
      </c>
      <c r="AA11168" s="15">
        <v>6.9909892597395071</v>
      </c>
      <c r="AF11168" s="49">
        <v>-7.375</v>
      </c>
      <c r="AG11168" s="15">
        <v>-0.88737836813467397</v>
      </c>
      <c r="AH11168" s="15">
        <v>-0.88737836813467397</v>
      </c>
      <c r="AI11168" s="15">
        <v>13.981978519479014</v>
      </c>
      <c r="AM11168" s="17"/>
    </row>
    <row r="11169" spans="1:39">
      <c r="A11169" s="7" t="s">
        <v>8304</v>
      </c>
      <c r="B11169" s="7">
        <v>3782</v>
      </c>
      <c r="C11169" s="29" t="s">
        <v>6221</v>
      </c>
      <c r="F11169" s="27" t="str">
        <f t="shared" si="174"/>
        <v>VIC3782EMERALD</v>
      </c>
      <c r="G11169" s="30">
        <v>11157</v>
      </c>
      <c r="H11169" s="49">
        <v>-19</v>
      </c>
      <c r="I11169" s="15">
        <v>14.458159930000001</v>
      </c>
      <c r="J11169" s="15">
        <v>14.458159930000001</v>
      </c>
      <c r="K11169" s="15">
        <v>6.9909892597395071</v>
      </c>
      <c r="P11169" s="49">
        <v>-12.324999999999999</v>
      </c>
      <c r="Q11169" s="15">
        <v>12.718266180000001</v>
      </c>
      <c r="R11169" s="15">
        <v>12.718266180000001</v>
      </c>
      <c r="S11169" s="15">
        <v>13.981978519479014</v>
      </c>
      <c r="X11169" s="49">
        <v>-16.702699312</v>
      </c>
      <c r="Y11169" s="15">
        <v>15.911913050000001</v>
      </c>
      <c r="Z11169" s="15">
        <v>15.911913050000001</v>
      </c>
      <c r="AA11169" s="15">
        <v>6.9909892597395071</v>
      </c>
      <c r="AF11169" s="49">
        <v>-7.375</v>
      </c>
      <c r="AG11169" s="15">
        <v>-4.8873783681346703</v>
      </c>
      <c r="AH11169" s="15">
        <v>-4.8873783681346703</v>
      </c>
      <c r="AI11169" s="15">
        <v>13.981978519479014</v>
      </c>
      <c r="AM11169" s="17"/>
    </row>
    <row r="11170" spans="1:39">
      <c r="A11170" s="7" t="s">
        <v>8304</v>
      </c>
      <c r="B11170" s="7">
        <v>3782</v>
      </c>
      <c r="C11170" s="29" t="s">
        <v>7154</v>
      </c>
      <c r="F11170" s="27" t="str">
        <f t="shared" si="174"/>
        <v>VIC3782MACCLESFIELD</v>
      </c>
      <c r="G11170" s="30">
        <v>11158</v>
      </c>
      <c r="H11170" s="49">
        <v>-19</v>
      </c>
      <c r="I11170" s="15">
        <v>14.458159930000001</v>
      </c>
      <c r="J11170" s="15">
        <v>14.458159930000001</v>
      </c>
      <c r="K11170" s="15">
        <v>1.3329824242200452</v>
      </c>
      <c r="P11170" s="49">
        <v>-12.324999999999999</v>
      </c>
      <c r="Q11170" s="15">
        <v>12.718266180000001</v>
      </c>
      <c r="R11170" s="15">
        <v>12.718266180000001</v>
      </c>
      <c r="S11170" s="15">
        <v>2.6659648484400904</v>
      </c>
      <c r="X11170" s="49">
        <v>-16.702699312</v>
      </c>
      <c r="Y11170" s="15">
        <v>15.911913050000001</v>
      </c>
      <c r="Z11170" s="15">
        <v>15.911913050000001</v>
      </c>
      <c r="AA11170" s="15">
        <v>1.3329824242200452</v>
      </c>
      <c r="AF11170" s="49">
        <v>-7.375</v>
      </c>
      <c r="AG11170" s="15">
        <v>-0.88737836813467397</v>
      </c>
      <c r="AH11170" s="15">
        <v>-0.88737836813467397</v>
      </c>
      <c r="AI11170" s="15">
        <v>2.6659648484400904</v>
      </c>
      <c r="AM11170" s="17"/>
    </row>
    <row r="11171" spans="1:39">
      <c r="A11171" s="7" t="s">
        <v>8304</v>
      </c>
      <c r="B11171" s="7">
        <v>3783</v>
      </c>
      <c r="C11171" s="29" t="s">
        <v>10264</v>
      </c>
      <c r="F11171" s="27" t="str">
        <f t="shared" si="174"/>
        <v>VIC3783GEMBROOK</v>
      </c>
      <c r="G11171" s="30">
        <v>11159</v>
      </c>
      <c r="H11171" s="49">
        <v>-19</v>
      </c>
      <c r="I11171" s="15">
        <v>10.84423937</v>
      </c>
      <c r="J11171" s="15">
        <v>10.84423937</v>
      </c>
      <c r="K11171" s="15">
        <v>0.11451703100501121</v>
      </c>
      <c r="P11171" s="49">
        <v>-12.324999999999999</v>
      </c>
      <c r="Q11171" s="15">
        <v>9.8685235819999999</v>
      </c>
      <c r="R11171" s="15">
        <v>9.8685235819999999</v>
      </c>
      <c r="S11171" s="15">
        <v>0.22903406201002241</v>
      </c>
      <c r="X11171" s="49">
        <v>-16.702699312</v>
      </c>
      <c r="Y11171" s="15">
        <v>12.36304307</v>
      </c>
      <c r="Z11171" s="15">
        <v>12.36304307</v>
      </c>
      <c r="AA11171" s="15">
        <v>0.11451703100501121</v>
      </c>
      <c r="AF11171" s="49">
        <v>-7.375</v>
      </c>
      <c r="AG11171" s="15">
        <v>-0.88737836813467397</v>
      </c>
      <c r="AH11171" s="15">
        <v>-0.88737836813467397</v>
      </c>
      <c r="AI11171" s="15">
        <v>0.22903406201002241</v>
      </c>
      <c r="AM11171" s="17"/>
    </row>
    <row r="11172" spans="1:39">
      <c r="A11172" s="7" t="s">
        <v>8304</v>
      </c>
      <c r="B11172" s="7">
        <v>3785</v>
      </c>
      <c r="C11172" s="29" t="s">
        <v>10265</v>
      </c>
      <c r="F11172" s="27" t="str">
        <f t="shared" si="174"/>
        <v>VIC3785TREMONT</v>
      </c>
      <c r="G11172" s="30">
        <v>11160</v>
      </c>
      <c r="H11172" s="49">
        <v>-19</v>
      </c>
      <c r="I11172" s="15">
        <v>17.49663748</v>
      </c>
      <c r="J11172" s="15">
        <v>17.49663748</v>
      </c>
      <c r="K11172" s="15">
        <v>11.566992299962838</v>
      </c>
      <c r="P11172" s="49">
        <v>-12.324999999999999</v>
      </c>
      <c r="Q11172" s="15">
        <v>15.114245499999999</v>
      </c>
      <c r="R11172" s="15">
        <v>15.114245499999999</v>
      </c>
      <c r="S11172" s="15">
        <v>23.133984599925675</v>
      </c>
      <c r="X11172" s="49">
        <v>-16.702699312</v>
      </c>
      <c r="Y11172" s="15">
        <v>18.895697999999999</v>
      </c>
      <c r="Z11172" s="15">
        <v>18.895697999999999</v>
      </c>
      <c r="AA11172" s="15">
        <v>11.566992299962838</v>
      </c>
      <c r="AF11172" s="49">
        <v>-7.375</v>
      </c>
      <c r="AG11172" s="15">
        <v>-0.88737836813467397</v>
      </c>
      <c r="AH11172" s="15">
        <v>-0.88737836813467397</v>
      </c>
      <c r="AI11172" s="15">
        <v>23.133984599925675</v>
      </c>
      <c r="AM11172" s="17"/>
    </row>
    <row r="11173" spans="1:39">
      <c r="A11173" s="7" t="s">
        <v>8304</v>
      </c>
      <c r="B11173" s="7">
        <v>3786</v>
      </c>
      <c r="C11173" s="29" t="s">
        <v>10266</v>
      </c>
      <c r="F11173" s="27" t="str">
        <f t="shared" si="174"/>
        <v>VIC3786FERNY CREEK</v>
      </c>
      <c r="G11173" s="30">
        <v>11161</v>
      </c>
      <c r="H11173" s="49">
        <v>-19</v>
      </c>
      <c r="I11173" s="15">
        <v>18.995021300000001</v>
      </c>
      <c r="J11173" s="15">
        <v>18.995021300000001</v>
      </c>
      <c r="K11173" s="15">
        <v>13.905084613988294</v>
      </c>
      <c r="P11173" s="49">
        <v>-12.324999999999999</v>
      </c>
      <c r="Q11173" s="15">
        <v>16.295790069999999</v>
      </c>
      <c r="R11173" s="15">
        <v>16.295790069999999</v>
      </c>
      <c r="S11173" s="15">
        <v>27.810169227976587</v>
      </c>
      <c r="X11173" s="49">
        <v>-16.702699312</v>
      </c>
      <c r="Y11173" s="15">
        <v>20.367110919999998</v>
      </c>
      <c r="Z11173" s="15">
        <v>20.367110919999998</v>
      </c>
      <c r="AA11173" s="15">
        <v>13.905084613988294</v>
      </c>
      <c r="AF11173" s="49">
        <v>-7.375</v>
      </c>
      <c r="AG11173" s="15">
        <v>-0.88737836813467397</v>
      </c>
      <c r="AH11173" s="15">
        <v>-0.88737836813467397</v>
      </c>
      <c r="AI11173" s="15">
        <v>27.810169227976587</v>
      </c>
      <c r="AM11173" s="17"/>
    </row>
    <row r="11174" spans="1:39">
      <c r="A11174" s="7" t="s">
        <v>8304</v>
      </c>
      <c r="B11174" s="7">
        <v>3787</v>
      </c>
      <c r="C11174" s="29" t="s">
        <v>2998</v>
      </c>
      <c r="F11174" s="27" t="str">
        <f t="shared" si="174"/>
        <v>VIC3787SASSAFRAS</v>
      </c>
      <c r="G11174" s="30">
        <v>11162</v>
      </c>
      <c r="H11174" s="49">
        <v>-19</v>
      </c>
      <c r="I11174" s="15">
        <v>17.51063748</v>
      </c>
      <c r="J11174" s="15">
        <v>17.51063748</v>
      </c>
      <c r="K11174" s="15">
        <v>11.566992299962838</v>
      </c>
      <c r="P11174" s="49">
        <v>-12.324999999999999</v>
      </c>
      <c r="Q11174" s="15">
        <v>15.125285140000001</v>
      </c>
      <c r="R11174" s="15">
        <v>15.125285140000001</v>
      </c>
      <c r="S11174" s="15">
        <v>23.133984599925675</v>
      </c>
      <c r="X11174" s="49">
        <v>-16.702699312</v>
      </c>
      <c r="Y11174" s="15">
        <v>18.909445999999999</v>
      </c>
      <c r="Z11174" s="15">
        <v>18.909445999999999</v>
      </c>
      <c r="AA11174" s="15">
        <v>11.566992299962838</v>
      </c>
      <c r="AF11174" s="49">
        <v>-7.375</v>
      </c>
      <c r="AG11174" s="15">
        <v>-4.8873783681346703</v>
      </c>
      <c r="AH11174" s="15">
        <v>-4.8873783681346703</v>
      </c>
      <c r="AI11174" s="15">
        <v>23.133984599925675</v>
      </c>
      <c r="AM11174" s="17"/>
    </row>
    <row r="11175" spans="1:39">
      <c r="A11175" s="7" t="s">
        <v>8304</v>
      </c>
      <c r="B11175" s="7">
        <v>3787</v>
      </c>
      <c r="C11175" s="29" t="s">
        <v>10267</v>
      </c>
      <c r="F11175" s="27" t="str">
        <f t="shared" si="174"/>
        <v>VIC3787SASSAFRAS GULLY</v>
      </c>
      <c r="G11175" s="30">
        <v>11163</v>
      </c>
      <c r="H11175" s="49">
        <v>-19</v>
      </c>
      <c r="I11175" s="15">
        <v>17.51063748</v>
      </c>
      <c r="J11175" s="15">
        <v>17.51063748</v>
      </c>
      <c r="K11175" s="15">
        <v>11.566992299962838</v>
      </c>
      <c r="P11175" s="49">
        <v>-12.324999999999999</v>
      </c>
      <c r="Q11175" s="15">
        <v>15.125285140000001</v>
      </c>
      <c r="R11175" s="15">
        <v>15.125285140000001</v>
      </c>
      <c r="S11175" s="15">
        <v>23.133984599925675</v>
      </c>
      <c r="X11175" s="49">
        <v>-16.702699312</v>
      </c>
      <c r="Y11175" s="15">
        <v>18.909445999999999</v>
      </c>
      <c r="Z11175" s="15">
        <v>18.909445999999999</v>
      </c>
      <c r="AA11175" s="15">
        <v>11.566992299962838</v>
      </c>
      <c r="AF11175" s="49">
        <v>-7.375</v>
      </c>
      <c r="AG11175" s="15">
        <v>-0.88737836813467397</v>
      </c>
      <c r="AH11175" s="15">
        <v>-0.88737836813467397</v>
      </c>
      <c r="AI11175" s="15">
        <v>23.133984599925675</v>
      </c>
      <c r="AM11175" s="17"/>
    </row>
    <row r="11176" spans="1:39">
      <c r="A11176" s="7" t="s">
        <v>8304</v>
      </c>
      <c r="B11176" s="7">
        <v>3788</v>
      </c>
      <c r="C11176" s="29" t="s">
        <v>3910</v>
      </c>
      <c r="F11176" s="27" t="str">
        <f t="shared" si="174"/>
        <v>VIC3788OLINDA</v>
      </c>
      <c r="G11176" s="30">
        <v>11164</v>
      </c>
      <c r="H11176" s="49">
        <v>-19</v>
      </c>
      <c r="I11176" s="15">
        <v>18.9880213</v>
      </c>
      <c r="J11176" s="15">
        <v>18.9880213</v>
      </c>
      <c r="K11176" s="15">
        <v>13.905084613988294</v>
      </c>
      <c r="P11176" s="49">
        <v>-12.324999999999999</v>
      </c>
      <c r="Q11176" s="15">
        <v>16.290270249999999</v>
      </c>
      <c r="R11176" s="15">
        <v>16.290270249999999</v>
      </c>
      <c r="S11176" s="15">
        <v>27.810169227976587</v>
      </c>
      <c r="X11176" s="49">
        <v>-16.702699312</v>
      </c>
      <c r="Y11176" s="15">
        <v>20.360236919999998</v>
      </c>
      <c r="Z11176" s="15">
        <v>20.360236919999998</v>
      </c>
      <c r="AA11176" s="15">
        <v>13.905084613988294</v>
      </c>
      <c r="AF11176" s="49">
        <v>0.67500000000000004</v>
      </c>
      <c r="AG11176" s="15">
        <v>-0.88737836813467397</v>
      </c>
      <c r="AH11176" s="15">
        <v>-0.88737836813467397</v>
      </c>
      <c r="AI11176" s="15">
        <v>27.810169227976587</v>
      </c>
      <c r="AM11176" s="17"/>
    </row>
    <row r="11177" spans="1:39">
      <c r="A11177" s="7" t="s">
        <v>8304</v>
      </c>
      <c r="B11177" s="7">
        <v>3789</v>
      </c>
      <c r="C11177" s="29" t="s">
        <v>10268</v>
      </c>
      <c r="F11177" s="27" t="str">
        <f t="shared" si="174"/>
        <v>VIC3789SHERBROOKE</v>
      </c>
      <c r="G11177" s="30">
        <v>11165</v>
      </c>
      <c r="H11177" s="49">
        <v>-19</v>
      </c>
      <c r="I11177" s="15">
        <v>17.51063748</v>
      </c>
      <c r="J11177" s="15">
        <v>17.51063748</v>
      </c>
      <c r="K11177" s="15">
        <v>11.566992299962838</v>
      </c>
      <c r="P11177" s="49">
        <v>-12.324999999999999</v>
      </c>
      <c r="Q11177" s="15">
        <v>15.125285140000001</v>
      </c>
      <c r="R11177" s="15">
        <v>15.125285140000001</v>
      </c>
      <c r="S11177" s="15">
        <v>23.133984599925675</v>
      </c>
      <c r="X11177" s="49">
        <v>-16.702699312</v>
      </c>
      <c r="Y11177" s="15">
        <v>18.909445999999999</v>
      </c>
      <c r="Z11177" s="15">
        <v>18.909445999999999</v>
      </c>
      <c r="AA11177" s="15">
        <v>11.566992299962838</v>
      </c>
      <c r="AF11177" s="49">
        <v>-7.375</v>
      </c>
      <c r="AG11177" s="15">
        <v>-0.88737836813467397</v>
      </c>
      <c r="AH11177" s="15">
        <v>-0.88737836813467397</v>
      </c>
      <c r="AI11177" s="15">
        <v>23.133984599925675</v>
      </c>
      <c r="AM11177" s="17"/>
    </row>
    <row r="11178" spans="1:39">
      <c r="A11178" s="7" t="s">
        <v>8304</v>
      </c>
      <c r="B11178" s="7">
        <v>3791</v>
      </c>
      <c r="C11178" s="29" t="s">
        <v>10269</v>
      </c>
      <c r="F11178" s="27" t="str">
        <f t="shared" si="174"/>
        <v>VIC3791KALLISTA</v>
      </c>
      <c r="G11178" s="30">
        <v>11166</v>
      </c>
      <c r="H11178" s="49">
        <v>-19</v>
      </c>
      <c r="I11178" s="15">
        <v>19.019521300000001</v>
      </c>
      <c r="J11178" s="15">
        <v>19.019521300000001</v>
      </c>
      <c r="K11178" s="15">
        <v>13.905084613988294</v>
      </c>
      <c r="P11178" s="49">
        <v>-12.324999999999999</v>
      </c>
      <c r="Q11178" s="15">
        <v>16.315109450000001</v>
      </c>
      <c r="R11178" s="15">
        <v>16.315109450000001</v>
      </c>
      <c r="S11178" s="15">
        <v>27.810169227976587</v>
      </c>
      <c r="X11178" s="49">
        <v>-16.702699312</v>
      </c>
      <c r="Y11178" s="15">
        <v>20.391169919999999</v>
      </c>
      <c r="Z11178" s="15">
        <v>20.391169919999999</v>
      </c>
      <c r="AA11178" s="15">
        <v>13.905084613988294</v>
      </c>
      <c r="AF11178" s="49">
        <v>-7.375</v>
      </c>
      <c r="AG11178" s="15">
        <v>-4.8873783681346703</v>
      </c>
      <c r="AH11178" s="15">
        <v>-4.8873783681346703</v>
      </c>
      <c r="AI11178" s="15">
        <v>27.810169227976587</v>
      </c>
      <c r="AM11178" s="17"/>
    </row>
    <row r="11179" spans="1:39">
      <c r="A11179" s="7" t="s">
        <v>8304</v>
      </c>
      <c r="B11179" s="7">
        <v>3792</v>
      </c>
      <c r="C11179" s="29" t="s">
        <v>10270</v>
      </c>
      <c r="F11179" s="27" t="str">
        <f t="shared" si="174"/>
        <v>VIC3792THE PATCH</v>
      </c>
      <c r="G11179" s="30">
        <v>11167</v>
      </c>
      <c r="H11179" s="49">
        <v>-19</v>
      </c>
      <c r="I11179" s="15">
        <v>17.51063748</v>
      </c>
      <c r="J11179" s="15">
        <v>17.51063748</v>
      </c>
      <c r="K11179" s="15">
        <v>11.566992299962838</v>
      </c>
      <c r="P11179" s="49">
        <v>-12.324999999999999</v>
      </c>
      <c r="Q11179" s="15">
        <v>15.125285140000001</v>
      </c>
      <c r="R11179" s="15">
        <v>15.125285140000001</v>
      </c>
      <c r="S11179" s="15">
        <v>23.133984599925675</v>
      </c>
      <c r="X11179" s="49">
        <v>-16.702699312</v>
      </c>
      <c r="Y11179" s="15">
        <v>18.909445999999999</v>
      </c>
      <c r="Z11179" s="15">
        <v>18.909445999999999</v>
      </c>
      <c r="AA11179" s="15">
        <v>11.566992299962838</v>
      </c>
      <c r="AF11179" s="49">
        <v>-7.375</v>
      </c>
      <c r="AG11179" s="15">
        <v>-0.88737836813467397</v>
      </c>
      <c r="AH11179" s="15">
        <v>-0.88737836813467397</v>
      </c>
      <c r="AI11179" s="15">
        <v>23.133984599925675</v>
      </c>
      <c r="AM11179" s="17"/>
    </row>
    <row r="11180" spans="1:39">
      <c r="A11180" s="7" t="s">
        <v>8304</v>
      </c>
      <c r="B11180" s="7">
        <v>3793</v>
      </c>
      <c r="C11180" s="29" t="s">
        <v>10271</v>
      </c>
      <c r="F11180" s="27" t="str">
        <f t="shared" si="174"/>
        <v>VIC3793MONBULK</v>
      </c>
      <c r="G11180" s="30">
        <v>11168</v>
      </c>
      <c r="H11180" s="49">
        <v>-19</v>
      </c>
      <c r="I11180" s="15">
        <v>14.482659930000001</v>
      </c>
      <c r="J11180" s="15">
        <v>14.482659930000001</v>
      </c>
      <c r="K11180" s="15">
        <v>6.9909892597395071</v>
      </c>
      <c r="P11180" s="49">
        <v>-12.324999999999999</v>
      </c>
      <c r="Q11180" s="15">
        <v>12.737585559999999</v>
      </c>
      <c r="R11180" s="15">
        <v>12.737585559999999</v>
      </c>
      <c r="S11180" s="15">
        <v>13.981978519479014</v>
      </c>
      <c r="X11180" s="49">
        <v>-16.702699312</v>
      </c>
      <c r="Y11180" s="15">
        <v>15.93597205</v>
      </c>
      <c r="Z11180" s="15">
        <v>15.93597205</v>
      </c>
      <c r="AA11180" s="15">
        <v>6.9909892597395071</v>
      </c>
      <c r="AF11180" s="49">
        <v>-7.375</v>
      </c>
      <c r="AG11180" s="15">
        <v>-4.8873783681346703</v>
      </c>
      <c r="AH11180" s="15">
        <v>-4.8873783681346703</v>
      </c>
      <c r="AI11180" s="15">
        <v>13.981978519479014</v>
      </c>
      <c r="AM11180" s="17"/>
    </row>
    <row r="11181" spans="1:39">
      <c r="A11181" s="7" t="s">
        <v>8304</v>
      </c>
      <c r="B11181" s="7">
        <v>3795</v>
      </c>
      <c r="C11181" s="29" t="s">
        <v>10272</v>
      </c>
      <c r="F11181" s="27" t="str">
        <f t="shared" si="174"/>
        <v>VIC3795SILVAN</v>
      </c>
      <c r="G11181" s="30">
        <v>11169</v>
      </c>
      <c r="H11181" s="49">
        <v>-19</v>
      </c>
      <c r="I11181" s="15">
        <v>16.004845920000001</v>
      </c>
      <c r="J11181" s="15">
        <v>16.004845920000001</v>
      </c>
      <c r="K11181" s="15">
        <v>9.072196807275196</v>
      </c>
      <c r="P11181" s="49">
        <v>-12.324999999999999</v>
      </c>
      <c r="Q11181" s="15">
        <v>13.937899229999999</v>
      </c>
      <c r="R11181" s="15">
        <v>13.937899229999999</v>
      </c>
      <c r="S11181" s="15">
        <v>18.144393614550392</v>
      </c>
      <c r="X11181" s="49">
        <v>-16.702699312</v>
      </c>
      <c r="Y11181" s="15">
        <v>17.430758690000001</v>
      </c>
      <c r="Z11181" s="15">
        <v>17.430758690000001</v>
      </c>
      <c r="AA11181" s="15">
        <v>9.072196807275196</v>
      </c>
      <c r="AF11181" s="49">
        <v>-7.375</v>
      </c>
      <c r="AG11181" s="15">
        <v>-0.88737836813467397</v>
      </c>
      <c r="AH11181" s="15">
        <v>-0.88737836813467397</v>
      </c>
      <c r="AI11181" s="15">
        <v>18.144393614550392</v>
      </c>
      <c r="AM11181" s="17"/>
    </row>
    <row r="11182" spans="1:39">
      <c r="A11182" s="7" t="s">
        <v>8304</v>
      </c>
      <c r="B11182" s="7">
        <v>3796</v>
      </c>
      <c r="C11182" s="29" t="s">
        <v>10273</v>
      </c>
      <c r="F11182" s="27" t="str">
        <f t="shared" si="174"/>
        <v>VIC3796MOUNT EVELYN</v>
      </c>
      <c r="G11182" s="30">
        <v>11170</v>
      </c>
      <c r="H11182" s="49">
        <v>-19</v>
      </c>
      <c r="I11182" s="15">
        <v>16.04334592</v>
      </c>
      <c r="J11182" s="15">
        <v>16.04334592</v>
      </c>
      <c r="K11182" s="15">
        <v>9.072196807275196</v>
      </c>
      <c r="P11182" s="49">
        <v>-12.324999999999999</v>
      </c>
      <c r="Q11182" s="15">
        <v>13.96825825</v>
      </c>
      <c r="R11182" s="15">
        <v>13.96825825</v>
      </c>
      <c r="S11182" s="15">
        <v>18.144393614550392</v>
      </c>
      <c r="X11182" s="49">
        <v>-16.702699312</v>
      </c>
      <c r="Y11182" s="15">
        <v>17.468565689999998</v>
      </c>
      <c r="Z11182" s="15">
        <v>17.468565689999998</v>
      </c>
      <c r="AA11182" s="15">
        <v>9.072196807275196</v>
      </c>
      <c r="AF11182" s="49">
        <v>-7.375</v>
      </c>
      <c r="AG11182" s="15">
        <v>-4.8873783681346703</v>
      </c>
      <c r="AH11182" s="15">
        <v>-4.8873783681346703</v>
      </c>
      <c r="AI11182" s="15">
        <v>18.144393614550392</v>
      </c>
      <c r="AM11182" s="17"/>
    </row>
    <row r="11183" spans="1:39">
      <c r="A11183" s="7" t="s">
        <v>8304</v>
      </c>
      <c r="B11183" s="7">
        <v>3797</v>
      </c>
      <c r="C11183" s="29" t="s">
        <v>10274</v>
      </c>
      <c r="F11183" s="27" t="str">
        <f t="shared" si="174"/>
        <v>VIC3797GILDEROY</v>
      </c>
      <c r="G11183" s="30">
        <v>11171</v>
      </c>
      <c r="H11183" s="49">
        <v>-19</v>
      </c>
      <c r="I11183" s="15">
        <v>13.81736396</v>
      </c>
      <c r="J11183" s="15">
        <v>13.81736396</v>
      </c>
      <c r="K11183" s="15">
        <v>4.2717189946019154</v>
      </c>
      <c r="P11183" s="49">
        <v>-12.324999999999999</v>
      </c>
      <c r="Q11183" s="15">
        <v>12.212969080000001</v>
      </c>
      <c r="R11183" s="15">
        <v>12.212969080000001</v>
      </c>
      <c r="S11183" s="15">
        <v>8.5434379892038308</v>
      </c>
      <c r="X11183" s="49">
        <v>-16.702699312</v>
      </c>
      <c r="Y11183" s="15">
        <v>15.28265141</v>
      </c>
      <c r="Z11183" s="15">
        <v>15.28265141</v>
      </c>
      <c r="AA11183" s="15">
        <v>4.2717189946019154</v>
      </c>
      <c r="AF11183" s="49">
        <v>-7.375</v>
      </c>
      <c r="AG11183" s="15">
        <v>-0.88737836813467397</v>
      </c>
      <c r="AH11183" s="15">
        <v>-0.88737836813467397</v>
      </c>
      <c r="AI11183" s="15">
        <v>8.5434379892038308</v>
      </c>
      <c r="AM11183" s="17"/>
    </row>
    <row r="11184" spans="1:39">
      <c r="A11184" s="7" t="s">
        <v>8304</v>
      </c>
      <c r="B11184" s="7">
        <v>3797</v>
      </c>
      <c r="C11184" s="29" t="s">
        <v>10275</v>
      </c>
      <c r="F11184" s="27" t="str">
        <f t="shared" si="174"/>
        <v>VIC3797GLADYSDALE</v>
      </c>
      <c r="G11184" s="30">
        <v>11172</v>
      </c>
      <c r="H11184" s="49">
        <v>-19</v>
      </c>
      <c r="I11184" s="15">
        <v>13.81736396</v>
      </c>
      <c r="J11184" s="15">
        <v>13.81736396</v>
      </c>
      <c r="K11184" s="15">
        <v>5.3553617584076214</v>
      </c>
      <c r="P11184" s="49">
        <v>-12.324999999999999</v>
      </c>
      <c r="Q11184" s="15">
        <v>12.212969080000001</v>
      </c>
      <c r="R11184" s="15">
        <v>12.212969080000001</v>
      </c>
      <c r="S11184" s="15">
        <v>10.710723516815243</v>
      </c>
      <c r="X11184" s="49">
        <v>-16.702699312</v>
      </c>
      <c r="Y11184" s="15">
        <v>15.28265141</v>
      </c>
      <c r="Z11184" s="15">
        <v>15.28265141</v>
      </c>
      <c r="AA11184" s="15">
        <v>5.3553617584076214</v>
      </c>
      <c r="AF11184" s="49">
        <v>-7.375</v>
      </c>
      <c r="AG11184" s="15">
        <v>-0.88737836813467397</v>
      </c>
      <c r="AH11184" s="15">
        <v>-0.88737836813467397</v>
      </c>
      <c r="AI11184" s="15">
        <v>10.710723516815243</v>
      </c>
      <c r="AM11184" s="17"/>
    </row>
    <row r="11185" spans="1:39">
      <c r="A11185" s="7" t="s">
        <v>8304</v>
      </c>
      <c r="B11185" s="7">
        <v>3797</v>
      </c>
      <c r="C11185" s="29" t="s">
        <v>10276</v>
      </c>
      <c r="F11185" s="27" t="str">
        <f t="shared" si="174"/>
        <v>VIC3797POWELLTOWN</v>
      </c>
      <c r="G11185" s="30">
        <v>11173</v>
      </c>
      <c r="H11185" s="49">
        <v>-19</v>
      </c>
      <c r="I11185" s="15">
        <v>13.81736396</v>
      </c>
      <c r="J11185" s="15">
        <v>13.81736396</v>
      </c>
      <c r="K11185" s="15">
        <v>5.3553617584076214</v>
      </c>
      <c r="P11185" s="49">
        <v>-12.324999999999999</v>
      </c>
      <c r="Q11185" s="15">
        <v>12.212969080000001</v>
      </c>
      <c r="R11185" s="15">
        <v>12.212969080000001</v>
      </c>
      <c r="S11185" s="15">
        <v>10.710723516815243</v>
      </c>
      <c r="X11185" s="49">
        <v>-16.702699312</v>
      </c>
      <c r="Y11185" s="15">
        <v>15.28265141</v>
      </c>
      <c r="Z11185" s="15">
        <v>15.28265141</v>
      </c>
      <c r="AA11185" s="15">
        <v>5.3553617584076214</v>
      </c>
      <c r="AF11185" s="49">
        <v>-7.375</v>
      </c>
      <c r="AG11185" s="15">
        <v>-0.88737836813467397</v>
      </c>
      <c r="AH11185" s="15">
        <v>-0.88737836813467397</v>
      </c>
      <c r="AI11185" s="15">
        <v>10.710723516815243</v>
      </c>
      <c r="AM11185" s="17"/>
    </row>
    <row r="11186" spans="1:39">
      <c r="A11186" s="7" t="s">
        <v>8304</v>
      </c>
      <c r="B11186" s="7">
        <v>3797</v>
      </c>
      <c r="C11186" s="29" t="s">
        <v>10277</v>
      </c>
      <c r="F11186" s="27" t="str">
        <f t="shared" si="174"/>
        <v>VIC3797THREE BRIDGES</v>
      </c>
      <c r="G11186" s="30">
        <v>11174</v>
      </c>
      <c r="H11186" s="49">
        <v>-19</v>
      </c>
      <c r="I11186" s="15">
        <v>13.81736396</v>
      </c>
      <c r="J11186" s="15">
        <v>13.81736396</v>
      </c>
      <c r="K11186" s="15">
        <v>5.3553617584076214</v>
      </c>
      <c r="P11186" s="49">
        <v>-12.324999999999999</v>
      </c>
      <c r="Q11186" s="15">
        <v>12.212969080000001</v>
      </c>
      <c r="R11186" s="15">
        <v>12.212969080000001</v>
      </c>
      <c r="S11186" s="15">
        <v>10.710723516815243</v>
      </c>
      <c r="X11186" s="49">
        <v>-16.702699312</v>
      </c>
      <c r="Y11186" s="15">
        <v>15.28265141</v>
      </c>
      <c r="Z11186" s="15">
        <v>15.28265141</v>
      </c>
      <c r="AA11186" s="15">
        <v>5.3553617584076214</v>
      </c>
      <c r="AF11186" s="49">
        <v>-7.375</v>
      </c>
      <c r="AG11186" s="15">
        <v>-0.88737836813467397</v>
      </c>
      <c r="AH11186" s="15">
        <v>-0.88737836813467397</v>
      </c>
      <c r="AI11186" s="15">
        <v>10.710723516815243</v>
      </c>
      <c r="AM11186" s="17"/>
    </row>
    <row r="11187" spans="1:39">
      <c r="A11187" s="7" t="s">
        <v>8304</v>
      </c>
      <c r="B11187" s="7">
        <v>3797</v>
      </c>
      <c r="C11187" s="29" t="s">
        <v>10278</v>
      </c>
      <c r="F11187" s="27" t="str">
        <f t="shared" si="174"/>
        <v>VIC3797YARRA JUNCTION</v>
      </c>
      <c r="G11187" s="30">
        <v>11175</v>
      </c>
      <c r="H11187" s="49">
        <v>-19</v>
      </c>
      <c r="I11187" s="15">
        <v>13.81736396</v>
      </c>
      <c r="J11187" s="15">
        <v>13.81736396</v>
      </c>
      <c r="K11187" s="15">
        <v>5.3553617584076214</v>
      </c>
      <c r="P11187" s="49">
        <v>-12.324999999999999</v>
      </c>
      <c r="Q11187" s="15">
        <v>12.212969080000001</v>
      </c>
      <c r="R11187" s="15">
        <v>12.212969080000001</v>
      </c>
      <c r="S11187" s="15">
        <v>10.710723516815243</v>
      </c>
      <c r="X11187" s="49">
        <v>-16.702699312</v>
      </c>
      <c r="Y11187" s="15">
        <v>15.28265141</v>
      </c>
      <c r="Z11187" s="15">
        <v>15.28265141</v>
      </c>
      <c r="AA11187" s="15">
        <v>5.3553617584076214</v>
      </c>
      <c r="AF11187" s="49">
        <v>-7.375</v>
      </c>
      <c r="AG11187" s="15">
        <v>-0.88737836813467397</v>
      </c>
      <c r="AH11187" s="15">
        <v>-0.88737836813467397</v>
      </c>
      <c r="AI11187" s="15">
        <v>10.710723516815243</v>
      </c>
      <c r="AM11187" s="17"/>
    </row>
    <row r="11188" spans="1:39">
      <c r="A11188" s="7" t="s">
        <v>8304</v>
      </c>
      <c r="B11188" s="7">
        <v>3799</v>
      </c>
      <c r="C11188" s="29" t="s">
        <v>10279</v>
      </c>
      <c r="F11188" s="27" t="str">
        <f t="shared" si="174"/>
        <v>VIC3799MCMAHONS CREEK</v>
      </c>
      <c r="G11188" s="30">
        <v>11176</v>
      </c>
      <c r="H11188" s="49">
        <v>-19</v>
      </c>
      <c r="I11188" s="15">
        <v>13.81036396</v>
      </c>
      <c r="J11188" s="15">
        <v>13.81036396</v>
      </c>
      <c r="K11188" s="15">
        <v>4.8182527398578809</v>
      </c>
      <c r="P11188" s="49">
        <v>-12.324999999999999</v>
      </c>
      <c r="Q11188" s="15">
        <v>12.207449260000001</v>
      </c>
      <c r="R11188" s="15">
        <v>12.207449260000001</v>
      </c>
      <c r="S11188" s="15">
        <v>9.6365054797157619</v>
      </c>
      <c r="X11188" s="49">
        <v>-16.702699312</v>
      </c>
      <c r="Y11188" s="15">
        <v>15.27577741</v>
      </c>
      <c r="Z11188" s="15">
        <v>15.27577741</v>
      </c>
      <c r="AA11188" s="15">
        <v>4.8182527398578809</v>
      </c>
      <c r="AF11188" s="49">
        <v>-7.375</v>
      </c>
      <c r="AG11188" s="15">
        <v>-0.88737836813467397</v>
      </c>
      <c r="AH11188" s="15">
        <v>-0.88737836813467397</v>
      </c>
      <c r="AI11188" s="15">
        <v>9.6365054797157619</v>
      </c>
      <c r="AM11188" s="17"/>
    </row>
    <row r="11189" spans="1:39">
      <c r="A11189" s="7" t="s">
        <v>8304</v>
      </c>
      <c r="B11189" s="7">
        <v>3799</v>
      </c>
      <c r="C11189" s="29" t="s">
        <v>10280</v>
      </c>
      <c r="F11189" s="27" t="str">
        <f t="shared" si="174"/>
        <v>VIC3799MILLGROVE</v>
      </c>
      <c r="G11189" s="30">
        <v>11177</v>
      </c>
      <c r="H11189" s="49">
        <v>-19</v>
      </c>
      <c r="I11189" s="15">
        <v>13.81036396</v>
      </c>
      <c r="J11189" s="15">
        <v>13.81036396</v>
      </c>
      <c r="K11189" s="15">
        <v>5.3553617584076214</v>
      </c>
      <c r="P11189" s="49">
        <v>-12.324999999999999</v>
      </c>
      <c r="Q11189" s="15">
        <v>12.207449260000001</v>
      </c>
      <c r="R11189" s="15">
        <v>12.207449260000001</v>
      </c>
      <c r="S11189" s="15">
        <v>10.710723516815243</v>
      </c>
      <c r="X11189" s="49">
        <v>-16.702699312</v>
      </c>
      <c r="Y11189" s="15">
        <v>15.27577741</v>
      </c>
      <c r="Z11189" s="15">
        <v>15.27577741</v>
      </c>
      <c r="AA11189" s="15">
        <v>5.3553617584076214</v>
      </c>
      <c r="AF11189" s="49">
        <v>-7.375</v>
      </c>
      <c r="AG11189" s="15">
        <v>-0.88737836813467397</v>
      </c>
      <c r="AH11189" s="15">
        <v>-0.88737836813467397</v>
      </c>
      <c r="AI11189" s="15">
        <v>10.710723516815243</v>
      </c>
      <c r="AM11189" s="17"/>
    </row>
    <row r="11190" spans="1:39">
      <c r="A11190" s="7" t="s">
        <v>8304</v>
      </c>
      <c r="B11190" s="7">
        <v>3799</v>
      </c>
      <c r="C11190" s="29" t="s">
        <v>6506</v>
      </c>
      <c r="F11190" s="27" t="str">
        <f t="shared" si="174"/>
        <v>VIC3799WARBURTON</v>
      </c>
      <c r="G11190" s="30">
        <v>11178</v>
      </c>
      <c r="H11190" s="49">
        <v>-19</v>
      </c>
      <c r="I11190" s="15">
        <v>13.81036396</v>
      </c>
      <c r="J11190" s="15">
        <v>13.81036396</v>
      </c>
      <c r="K11190" s="15">
        <v>6.9909892597395071</v>
      </c>
      <c r="P11190" s="49">
        <v>-12.324999999999999</v>
      </c>
      <c r="Q11190" s="15">
        <v>12.207449260000001</v>
      </c>
      <c r="R11190" s="15">
        <v>12.207449260000001</v>
      </c>
      <c r="S11190" s="15">
        <v>13.981978519479014</v>
      </c>
      <c r="X11190" s="49">
        <v>-16.702699312</v>
      </c>
      <c r="Y11190" s="15">
        <v>15.27577741</v>
      </c>
      <c r="Z11190" s="15">
        <v>15.27577741</v>
      </c>
      <c r="AA11190" s="15">
        <v>6.9909892597395071</v>
      </c>
      <c r="AF11190" s="49">
        <v>-7.375</v>
      </c>
      <c r="AG11190" s="15">
        <v>-4.8873783681346703</v>
      </c>
      <c r="AH11190" s="15">
        <v>-4.8873783681346703</v>
      </c>
      <c r="AI11190" s="15">
        <v>13.981978519479014</v>
      </c>
      <c r="AM11190" s="17"/>
    </row>
    <row r="11191" spans="1:39">
      <c r="A11191" s="7" t="s">
        <v>8304</v>
      </c>
      <c r="B11191" s="7">
        <v>3799</v>
      </c>
      <c r="C11191" s="29" t="s">
        <v>10281</v>
      </c>
      <c r="F11191" s="27" t="str">
        <f t="shared" si="174"/>
        <v>VIC3799WESBURN</v>
      </c>
      <c r="G11191" s="30">
        <v>11179</v>
      </c>
      <c r="H11191" s="49">
        <v>-19</v>
      </c>
      <c r="I11191" s="15">
        <v>13.81036396</v>
      </c>
      <c r="J11191" s="15">
        <v>13.81036396</v>
      </c>
      <c r="K11191" s="15">
        <v>5.3553617584076214</v>
      </c>
      <c r="P11191" s="49">
        <v>-12.324999999999999</v>
      </c>
      <c r="Q11191" s="15">
        <v>12.207449260000001</v>
      </c>
      <c r="R11191" s="15">
        <v>12.207449260000001</v>
      </c>
      <c r="S11191" s="15">
        <v>10.710723516815243</v>
      </c>
      <c r="X11191" s="49">
        <v>-16.702699312</v>
      </c>
      <c r="Y11191" s="15">
        <v>15.27577741</v>
      </c>
      <c r="Z11191" s="15">
        <v>15.27577741</v>
      </c>
      <c r="AA11191" s="15">
        <v>5.3553617584076214</v>
      </c>
      <c r="AF11191" s="49">
        <v>-7.375</v>
      </c>
      <c r="AG11191" s="15">
        <v>-0.88737836813467397</v>
      </c>
      <c r="AH11191" s="15">
        <v>-0.88737836813467397</v>
      </c>
      <c r="AI11191" s="15">
        <v>10.710723516815243</v>
      </c>
      <c r="AM11191" s="17"/>
    </row>
    <row r="11192" spans="1:39">
      <c r="A11192" s="7" t="s">
        <v>8304</v>
      </c>
      <c r="B11192" s="7">
        <v>3800</v>
      </c>
      <c r="C11192" s="29" t="s">
        <v>10282</v>
      </c>
      <c r="F11192" s="27" t="str">
        <f t="shared" si="174"/>
        <v>VIC3800MONASH UNIVERSITY</v>
      </c>
      <c r="G11192" s="30">
        <v>11180</v>
      </c>
      <c r="H11192" s="49">
        <v>-19</v>
      </c>
      <c r="I11192" s="15">
        <v>23.476727440000001</v>
      </c>
      <c r="J11192" s="15">
        <v>23.476727440000001</v>
      </c>
      <c r="K11192" s="15">
        <v>20.485238653292136</v>
      </c>
      <c r="P11192" s="49">
        <v>-12.324999999999999</v>
      </c>
      <c r="Q11192" s="15">
        <v>19.829821509999999</v>
      </c>
      <c r="R11192" s="15">
        <v>19.829821509999999</v>
      </c>
      <c r="S11192" s="15">
        <v>40.970477306584272</v>
      </c>
      <c r="X11192" s="49">
        <v>-16.702699312</v>
      </c>
      <c r="Y11192" s="15">
        <v>24.768146340000001</v>
      </c>
      <c r="Z11192" s="15">
        <v>24.768146340000001</v>
      </c>
      <c r="AA11192" s="15">
        <v>20.485238653292136</v>
      </c>
      <c r="AF11192" s="49">
        <v>-7.375</v>
      </c>
      <c r="AG11192" s="15">
        <v>-4.84960001943307</v>
      </c>
      <c r="AH11192" s="15">
        <v>-4.84960001943307</v>
      </c>
      <c r="AI11192" s="15">
        <v>40.970477306584272</v>
      </c>
      <c r="AM11192" s="17"/>
    </row>
    <row r="11193" spans="1:39">
      <c r="A11193" s="7" t="s">
        <v>8304</v>
      </c>
      <c r="B11193" s="7">
        <v>3802</v>
      </c>
      <c r="C11193" s="29" t="s">
        <v>10283</v>
      </c>
      <c r="F11193" s="27" t="str">
        <f t="shared" si="174"/>
        <v>VIC3802ENDEAVOUR HILLS</v>
      </c>
      <c r="G11193" s="30">
        <v>11181</v>
      </c>
      <c r="H11193" s="49">
        <v>-19</v>
      </c>
      <c r="I11193" s="15">
        <v>23.476727440000001</v>
      </c>
      <c r="J11193" s="15">
        <v>23.476727440000001</v>
      </c>
      <c r="K11193" s="15">
        <v>20.878096247459354</v>
      </c>
      <c r="P11193" s="49">
        <v>-12.324999999999999</v>
      </c>
      <c r="Q11193" s="15">
        <v>19.829821509999999</v>
      </c>
      <c r="R11193" s="15">
        <v>19.829821509999999</v>
      </c>
      <c r="S11193" s="15">
        <v>41.756192494918707</v>
      </c>
      <c r="X11193" s="49">
        <v>-16.702699312</v>
      </c>
      <c r="Y11193" s="15">
        <v>24.768146340000001</v>
      </c>
      <c r="Z11193" s="15">
        <v>24.768146340000001</v>
      </c>
      <c r="AA11193" s="15">
        <v>20.878096247459354</v>
      </c>
      <c r="AF11193" s="49">
        <v>-7.375</v>
      </c>
      <c r="AG11193" s="15">
        <v>-4.8873783681346703</v>
      </c>
      <c r="AH11193" s="15">
        <v>-4.8873783681346703</v>
      </c>
      <c r="AI11193" s="15">
        <v>41.756192494918707</v>
      </c>
      <c r="AM11193" s="17"/>
    </row>
    <row r="11194" spans="1:39">
      <c r="A11194" s="7" t="s">
        <v>8304</v>
      </c>
      <c r="B11194" s="7">
        <v>3803</v>
      </c>
      <c r="C11194" s="29" t="s">
        <v>10284</v>
      </c>
      <c r="F11194" s="27" t="str">
        <f t="shared" si="174"/>
        <v>VIC3803HALLAM</v>
      </c>
      <c r="G11194" s="30">
        <v>11182</v>
      </c>
      <c r="H11194" s="49">
        <v>-19</v>
      </c>
      <c r="I11194" s="15">
        <v>23.476727440000001</v>
      </c>
      <c r="J11194" s="15">
        <v>23.476727440000001</v>
      </c>
      <c r="K11194" s="15">
        <v>20.878096247459354</v>
      </c>
      <c r="P11194" s="49">
        <v>-12.324999999999999</v>
      </c>
      <c r="Q11194" s="15">
        <v>19.829821509999999</v>
      </c>
      <c r="R11194" s="15">
        <v>19.829821509999999</v>
      </c>
      <c r="S11194" s="15">
        <v>41.756192494918707</v>
      </c>
      <c r="X11194" s="49">
        <v>-16.702699312</v>
      </c>
      <c r="Y11194" s="15">
        <v>24.768146340000001</v>
      </c>
      <c r="Z11194" s="15">
        <v>24.768146340000001</v>
      </c>
      <c r="AA11194" s="15">
        <v>20.878096247459354</v>
      </c>
      <c r="AF11194" s="49">
        <v>-7.375</v>
      </c>
      <c r="AG11194" s="15">
        <v>-4.8873783681346703</v>
      </c>
      <c r="AH11194" s="15">
        <v>-4.8873783681346703</v>
      </c>
      <c r="AI11194" s="15">
        <v>41.756192494918707</v>
      </c>
      <c r="AM11194" s="17"/>
    </row>
    <row r="11195" spans="1:39">
      <c r="A11195" s="7" t="s">
        <v>8304</v>
      </c>
      <c r="B11195" s="7">
        <v>3804</v>
      </c>
      <c r="C11195" s="29" t="s">
        <v>10285</v>
      </c>
      <c r="F11195" s="27" t="str">
        <f t="shared" si="174"/>
        <v>VIC3804NARRE WARREN EAST</v>
      </c>
      <c r="G11195" s="30">
        <v>11183</v>
      </c>
      <c r="H11195" s="49">
        <v>-19</v>
      </c>
      <c r="I11195" s="15">
        <v>16.036345919999999</v>
      </c>
      <c r="J11195" s="15">
        <v>16.036345919999999</v>
      </c>
      <c r="K11195" s="15">
        <v>9.072196807275196</v>
      </c>
      <c r="P11195" s="49">
        <v>-12.324999999999999</v>
      </c>
      <c r="Q11195" s="15">
        <v>13.96273843</v>
      </c>
      <c r="R11195" s="15">
        <v>13.96273843</v>
      </c>
      <c r="S11195" s="15">
        <v>18.144393614550392</v>
      </c>
      <c r="X11195" s="49">
        <v>-16.702699312</v>
      </c>
      <c r="Y11195" s="15">
        <v>17.461691689999999</v>
      </c>
      <c r="Z11195" s="15">
        <v>17.461691689999999</v>
      </c>
      <c r="AA11195" s="15">
        <v>9.072196807275196</v>
      </c>
      <c r="AF11195" s="49">
        <v>-7.375</v>
      </c>
      <c r="AG11195" s="15">
        <v>-0.88737836813467397</v>
      </c>
      <c r="AH11195" s="15">
        <v>-0.88737836813467397</v>
      </c>
      <c r="AI11195" s="15">
        <v>18.144393614550392</v>
      </c>
      <c r="AM11195" s="17"/>
    </row>
    <row r="11196" spans="1:39">
      <c r="A11196" s="7" t="s">
        <v>8304</v>
      </c>
      <c r="B11196" s="7">
        <v>3804</v>
      </c>
      <c r="C11196" s="29" t="s">
        <v>10286</v>
      </c>
      <c r="F11196" s="27" t="str">
        <f t="shared" si="174"/>
        <v>VIC3804NARRE WARREN NORTH</v>
      </c>
      <c r="G11196" s="30">
        <v>11184</v>
      </c>
      <c r="H11196" s="49">
        <v>-19</v>
      </c>
      <c r="I11196" s="15">
        <v>16.036345919999999</v>
      </c>
      <c r="J11196" s="15">
        <v>16.036345919999999</v>
      </c>
      <c r="K11196" s="15">
        <v>9.072196807275196</v>
      </c>
      <c r="P11196" s="49">
        <v>-12.324999999999999</v>
      </c>
      <c r="Q11196" s="15">
        <v>13.96273843</v>
      </c>
      <c r="R11196" s="15">
        <v>13.96273843</v>
      </c>
      <c r="S11196" s="15">
        <v>18.144393614550392</v>
      </c>
      <c r="X11196" s="49">
        <v>-16.702699312</v>
      </c>
      <c r="Y11196" s="15">
        <v>17.461691689999999</v>
      </c>
      <c r="Z11196" s="15">
        <v>17.461691689999999</v>
      </c>
      <c r="AA11196" s="15">
        <v>9.072196807275196</v>
      </c>
      <c r="AF11196" s="49">
        <v>-7.375</v>
      </c>
      <c r="AG11196" s="15">
        <v>-4.8873783681346703</v>
      </c>
      <c r="AH11196" s="15">
        <v>-4.8873783681346703</v>
      </c>
      <c r="AI11196" s="15">
        <v>18.144393614550392</v>
      </c>
      <c r="AM11196" s="17"/>
    </row>
    <row r="11197" spans="1:39">
      <c r="A11197" s="7" t="s">
        <v>8304</v>
      </c>
      <c r="B11197" s="7">
        <v>3805</v>
      </c>
      <c r="C11197" s="29" t="s">
        <v>10287</v>
      </c>
      <c r="F11197" s="27" t="str">
        <f t="shared" si="174"/>
        <v>VIC3805FOUNTAIN GATE</v>
      </c>
      <c r="G11197" s="30">
        <v>11185</v>
      </c>
      <c r="H11197" s="49">
        <v>-19</v>
      </c>
      <c r="I11197" s="15">
        <v>19.0125213</v>
      </c>
      <c r="J11197" s="15">
        <v>19.0125213</v>
      </c>
      <c r="K11197" s="15">
        <v>13.905084613988294</v>
      </c>
      <c r="P11197" s="49">
        <v>-12.324999999999999</v>
      </c>
      <c r="Q11197" s="15">
        <v>16.309589620000001</v>
      </c>
      <c r="R11197" s="15">
        <v>16.309589620000001</v>
      </c>
      <c r="S11197" s="15">
        <v>27.810169227976587</v>
      </c>
      <c r="X11197" s="49">
        <v>-16.702699312</v>
      </c>
      <c r="Y11197" s="15">
        <v>20.38429592</v>
      </c>
      <c r="Z11197" s="15">
        <v>20.38429592</v>
      </c>
      <c r="AA11197" s="15">
        <v>13.905084613988294</v>
      </c>
      <c r="AF11197" s="49">
        <v>-7.375</v>
      </c>
      <c r="AG11197" s="15">
        <v>-3.2091498047432901E-2</v>
      </c>
      <c r="AH11197" s="15">
        <v>-3.2091498047432901E-2</v>
      </c>
      <c r="AI11197" s="15">
        <v>27.810169227976587</v>
      </c>
      <c r="AM11197" s="17"/>
    </row>
    <row r="11198" spans="1:39">
      <c r="A11198" s="7" t="s">
        <v>8304</v>
      </c>
      <c r="B11198" s="7">
        <v>3805</v>
      </c>
      <c r="C11198" s="29" t="s">
        <v>10288</v>
      </c>
      <c r="F11198" s="27" t="str">
        <f t="shared" si="174"/>
        <v>VIC3805NARRE WARREN</v>
      </c>
      <c r="G11198" s="30">
        <v>11186</v>
      </c>
      <c r="H11198" s="49">
        <v>-19</v>
      </c>
      <c r="I11198" s="15">
        <v>19.0125213</v>
      </c>
      <c r="J11198" s="15">
        <v>19.0125213</v>
      </c>
      <c r="K11198" s="15">
        <v>13.905084613988294</v>
      </c>
      <c r="P11198" s="49">
        <v>-12.324999999999999</v>
      </c>
      <c r="Q11198" s="15">
        <v>16.309589620000001</v>
      </c>
      <c r="R11198" s="15">
        <v>16.309589620000001</v>
      </c>
      <c r="S11198" s="15">
        <v>27.810169227976587</v>
      </c>
      <c r="X11198" s="49">
        <v>-16.702699312</v>
      </c>
      <c r="Y11198" s="15">
        <v>20.38429592</v>
      </c>
      <c r="Z11198" s="15">
        <v>20.38429592</v>
      </c>
      <c r="AA11198" s="15">
        <v>13.905084613988294</v>
      </c>
      <c r="AF11198" s="49">
        <v>-7.375</v>
      </c>
      <c r="AG11198" s="15">
        <v>-4.8873783681346703</v>
      </c>
      <c r="AH11198" s="15">
        <v>-4.8873783681346703</v>
      </c>
      <c r="AI11198" s="15">
        <v>27.810169227976587</v>
      </c>
      <c r="AM11198" s="17"/>
    </row>
    <row r="11199" spans="1:39">
      <c r="A11199" s="7" t="s">
        <v>8304</v>
      </c>
      <c r="B11199" s="7">
        <v>3805</v>
      </c>
      <c r="C11199" s="29" t="s">
        <v>10289</v>
      </c>
      <c r="F11199" s="27" t="str">
        <f t="shared" si="174"/>
        <v>VIC3805NARRE WARREN SOUTH</v>
      </c>
      <c r="G11199" s="30">
        <v>11187</v>
      </c>
      <c r="H11199" s="49">
        <v>-19</v>
      </c>
      <c r="I11199" s="15">
        <v>19.0125213</v>
      </c>
      <c r="J11199" s="15">
        <v>19.0125213</v>
      </c>
      <c r="K11199" s="15">
        <v>10.568305373547522</v>
      </c>
      <c r="P11199" s="49">
        <v>-12.324999999999999</v>
      </c>
      <c r="Q11199" s="15">
        <v>16.309589620000001</v>
      </c>
      <c r="R11199" s="15">
        <v>16.309589620000001</v>
      </c>
      <c r="S11199" s="15">
        <v>21.136610747095045</v>
      </c>
      <c r="X11199" s="49">
        <v>-16.702699312</v>
      </c>
      <c r="Y11199" s="15">
        <v>20.38429592</v>
      </c>
      <c r="Z11199" s="15">
        <v>20.38429592</v>
      </c>
      <c r="AA11199" s="15">
        <v>10.568305373547522</v>
      </c>
      <c r="AF11199" s="49">
        <v>-7.375</v>
      </c>
      <c r="AG11199" s="15">
        <v>-4.8873783681346703</v>
      </c>
      <c r="AH11199" s="15">
        <v>-4.8873783681346703</v>
      </c>
      <c r="AI11199" s="15">
        <v>21.136610747095045</v>
      </c>
      <c r="AM11199" s="17"/>
    </row>
    <row r="11200" spans="1:39">
      <c r="A11200" s="7" t="s">
        <v>8304</v>
      </c>
      <c r="B11200" s="7">
        <v>3806</v>
      </c>
      <c r="C11200" s="29" t="s">
        <v>10290</v>
      </c>
      <c r="F11200" s="27" t="str">
        <f t="shared" si="174"/>
        <v>VIC3806BERWICK</v>
      </c>
      <c r="G11200" s="30">
        <v>11188</v>
      </c>
      <c r="H11200" s="49">
        <v>-19</v>
      </c>
      <c r="I11200" s="15">
        <v>16.89116568</v>
      </c>
      <c r="J11200" s="15">
        <v>16.89116568</v>
      </c>
      <c r="K11200" s="15">
        <v>10.568305373547522</v>
      </c>
      <c r="P11200" s="49">
        <v>-12.324999999999999</v>
      </c>
      <c r="Q11200" s="15">
        <v>14.636803130000001</v>
      </c>
      <c r="R11200" s="15">
        <v>14.636803130000001</v>
      </c>
      <c r="S11200" s="15">
        <v>21.136610747095045</v>
      </c>
      <c r="X11200" s="49">
        <v>-16.702699312</v>
      </c>
      <c r="Y11200" s="15">
        <v>18.301124699999999</v>
      </c>
      <c r="Z11200" s="15">
        <v>18.301124699999999</v>
      </c>
      <c r="AA11200" s="15">
        <v>10.568305373547522</v>
      </c>
      <c r="AF11200" s="49">
        <v>-7.375</v>
      </c>
      <c r="AG11200" s="15">
        <v>0.97747567362693499</v>
      </c>
      <c r="AH11200" s="15">
        <v>0.97747567362693499</v>
      </c>
      <c r="AI11200" s="15">
        <v>21.136610747095045</v>
      </c>
      <c r="AM11200" s="17"/>
    </row>
    <row r="11201" spans="1:39">
      <c r="A11201" s="7" t="s">
        <v>8304</v>
      </c>
      <c r="B11201" s="7">
        <v>3806</v>
      </c>
      <c r="C11201" s="29" t="s">
        <v>10291</v>
      </c>
      <c r="F11201" s="27" t="str">
        <f t="shared" si="174"/>
        <v>VIC3806HARKAWAY</v>
      </c>
      <c r="G11201" s="30">
        <v>11189</v>
      </c>
      <c r="H11201" s="49">
        <v>-19</v>
      </c>
      <c r="I11201" s="15">
        <v>16.89116568</v>
      </c>
      <c r="J11201" s="15">
        <v>16.89116568</v>
      </c>
      <c r="K11201" s="15">
        <v>10.568305373547522</v>
      </c>
      <c r="P11201" s="49">
        <v>-12.324999999999999</v>
      </c>
      <c r="Q11201" s="15">
        <v>14.636803130000001</v>
      </c>
      <c r="R11201" s="15">
        <v>14.636803130000001</v>
      </c>
      <c r="S11201" s="15">
        <v>21.136610747095045</v>
      </c>
      <c r="X11201" s="49">
        <v>-16.702699312</v>
      </c>
      <c r="Y11201" s="15">
        <v>18.301124699999999</v>
      </c>
      <c r="Z11201" s="15">
        <v>18.301124699999999</v>
      </c>
      <c r="AA11201" s="15">
        <v>10.568305373547522</v>
      </c>
      <c r="AF11201" s="49">
        <v>-7.375</v>
      </c>
      <c r="AG11201" s="15">
        <v>4.9774756736269303</v>
      </c>
      <c r="AH11201" s="15">
        <v>4.9774756736269303</v>
      </c>
      <c r="AI11201" s="15">
        <v>21.136610747095045</v>
      </c>
      <c r="AM11201" s="17"/>
    </row>
    <row r="11202" spans="1:39">
      <c r="A11202" s="7" t="s">
        <v>8304</v>
      </c>
      <c r="B11202" s="7">
        <v>3807</v>
      </c>
      <c r="C11202" s="29" t="s">
        <v>213</v>
      </c>
      <c r="F11202" s="27" t="str">
        <f t="shared" si="174"/>
        <v>VIC3807BEACONSFIELD</v>
      </c>
      <c r="G11202" s="30">
        <v>11190</v>
      </c>
      <c r="H11202" s="49">
        <v>-19</v>
      </c>
      <c r="I11202" s="15">
        <v>10.89323937</v>
      </c>
      <c r="J11202" s="15">
        <v>10.89323937</v>
      </c>
      <c r="K11202" s="15">
        <v>3.1263398700279552</v>
      </c>
      <c r="P11202" s="49">
        <v>-12.324999999999999</v>
      </c>
      <c r="Q11202" s="15">
        <v>9.9071623360000007</v>
      </c>
      <c r="R11202" s="15">
        <v>9.9071623360000007</v>
      </c>
      <c r="S11202" s="15">
        <v>6.2526797400559104</v>
      </c>
      <c r="X11202" s="49">
        <v>-16.702699312</v>
      </c>
      <c r="Y11202" s="15">
        <v>12.41116107</v>
      </c>
      <c r="Z11202" s="15">
        <v>12.41116107</v>
      </c>
      <c r="AA11202" s="15">
        <v>3.1263398700279552</v>
      </c>
      <c r="AF11202" s="49">
        <v>-7.375</v>
      </c>
      <c r="AG11202" s="15">
        <v>-4.8873783681346703</v>
      </c>
      <c r="AH11202" s="15">
        <v>-4.8873783681346703</v>
      </c>
      <c r="AI11202" s="15">
        <v>6.2526797400559104</v>
      </c>
      <c r="AM11202" s="17"/>
    </row>
    <row r="11203" spans="1:39">
      <c r="A11203" s="7" t="s">
        <v>8304</v>
      </c>
      <c r="B11203" s="7">
        <v>3807</v>
      </c>
      <c r="C11203" s="29" t="s">
        <v>10292</v>
      </c>
      <c r="F11203" s="27" t="str">
        <f t="shared" si="174"/>
        <v>VIC3807GUYS HILL</v>
      </c>
      <c r="G11203" s="30">
        <v>11191</v>
      </c>
      <c r="H11203" s="49">
        <v>-19</v>
      </c>
      <c r="I11203" s="15">
        <v>10.89323937</v>
      </c>
      <c r="J11203" s="15">
        <v>10.89323937</v>
      </c>
      <c r="K11203" s="15">
        <v>0.75991338299283129</v>
      </c>
      <c r="P11203" s="49">
        <v>-12.324999999999999</v>
      </c>
      <c r="Q11203" s="15">
        <v>9.9071623360000007</v>
      </c>
      <c r="R11203" s="15">
        <v>9.9071623360000007</v>
      </c>
      <c r="S11203" s="15">
        <v>1.5198267659856626</v>
      </c>
      <c r="X11203" s="49">
        <v>-16.702699312</v>
      </c>
      <c r="Y11203" s="15">
        <v>12.41116107</v>
      </c>
      <c r="Z11203" s="15">
        <v>12.41116107</v>
      </c>
      <c r="AA11203" s="15">
        <v>0.75991338299283129</v>
      </c>
      <c r="AF11203" s="49">
        <v>-7.375</v>
      </c>
      <c r="AG11203" s="15">
        <v>-0.88737836813467397</v>
      </c>
      <c r="AH11203" s="15">
        <v>-0.88737836813467397</v>
      </c>
      <c r="AI11203" s="15">
        <v>1.5198267659856626</v>
      </c>
      <c r="AM11203" s="17"/>
    </row>
    <row r="11204" spans="1:39">
      <c r="A11204" s="7" t="s">
        <v>8304</v>
      </c>
      <c r="B11204" s="7">
        <v>3808</v>
      </c>
      <c r="C11204" s="29" t="s">
        <v>10293</v>
      </c>
      <c r="F11204" s="27" t="str">
        <f t="shared" si="174"/>
        <v>VIC3808BEACONSFIELD UPPER</v>
      </c>
      <c r="G11204" s="30">
        <v>11192</v>
      </c>
      <c r="H11204" s="49">
        <v>-19</v>
      </c>
      <c r="I11204" s="15">
        <v>14.47915993</v>
      </c>
      <c r="J11204" s="15">
        <v>14.47915993</v>
      </c>
      <c r="K11204" s="15">
        <v>6.9909892597395071</v>
      </c>
      <c r="P11204" s="49">
        <v>-12.324999999999999</v>
      </c>
      <c r="Q11204" s="15">
        <v>12.73482564</v>
      </c>
      <c r="R11204" s="15">
        <v>12.73482564</v>
      </c>
      <c r="S11204" s="15">
        <v>13.981978519479014</v>
      </c>
      <c r="X11204" s="49">
        <v>-16.702699312</v>
      </c>
      <c r="Y11204" s="15">
        <v>15.93253505</v>
      </c>
      <c r="Z11204" s="15">
        <v>15.93253505</v>
      </c>
      <c r="AA11204" s="15">
        <v>6.9909892597395071</v>
      </c>
      <c r="AF11204" s="49">
        <v>-7.375</v>
      </c>
      <c r="AG11204" s="15">
        <v>-0.88737836813467397</v>
      </c>
      <c r="AH11204" s="15">
        <v>-0.88737836813467397</v>
      </c>
      <c r="AI11204" s="15">
        <v>13.981978519479014</v>
      </c>
      <c r="AM11204" s="17"/>
    </row>
    <row r="11205" spans="1:39">
      <c r="A11205" s="7" t="s">
        <v>8304</v>
      </c>
      <c r="B11205" s="7">
        <v>3808</v>
      </c>
      <c r="C11205" s="29" t="s">
        <v>10294</v>
      </c>
      <c r="F11205" s="27" t="str">
        <f t="shared" si="174"/>
        <v>VIC3808DEWHURST</v>
      </c>
      <c r="G11205" s="30">
        <v>11193</v>
      </c>
      <c r="H11205" s="49">
        <v>-19</v>
      </c>
      <c r="I11205" s="15">
        <v>14.47915993</v>
      </c>
      <c r="J11205" s="15">
        <v>14.47915993</v>
      </c>
      <c r="K11205" s="15">
        <v>6.9909892597395071</v>
      </c>
      <c r="P11205" s="49">
        <v>-12.324999999999999</v>
      </c>
      <c r="Q11205" s="15">
        <v>12.73482564</v>
      </c>
      <c r="R11205" s="15">
        <v>12.73482564</v>
      </c>
      <c r="S11205" s="15">
        <v>13.981978519479014</v>
      </c>
      <c r="X11205" s="49">
        <v>-16.702699312</v>
      </c>
      <c r="Y11205" s="15">
        <v>15.93253505</v>
      </c>
      <c r="Z11205" s="15">
        <v>15.93253505</v>
      </c>
      <c r="AA11205" s="15">
        <v>6.9909892597395071</v>
      </c>
      <c r="AF11205" s="49">
        <v>-7.375</v>
      </c>
      <c r="AG11205" s="15">
        <v>-4.8873783681346703</v>
      </c>
      <c r="AH11205" s="15">
        <v>-4.8873783681346703</v>
      </c>
      <c r="AI11205" s="15">
        <v>13.981978519479014</v>
      </c>
      <c r="AM11205" s="17"/>
    </row>
    <row r="11206" spans="1:39">
      <c r="A11206" s="7" t="s">
        <v>8304</v>
      </c>
      <c r="B11206" s="7">
        <v>3809</v>
      </c>
      <c r="C11206" s="29" t="s">
        <v>10295</v>
      </c>
      <c r="F11206" s="27" t="str">
        <f t="shared" si="174"/>
        <v>VIC3809OFFICER</v>
      </c>
      <c r="G11206" s="30">
        <v>11194</v>
      </c>
      <c r="H11206" s="49">
        <v>-19</v>
      </c>
      <c r="I11206" s="15">
        <v>16.011845919999999</v>
      </c>
      <c r="J11206" s="15">
        <v>16.011845919999999</v>
      </c>
      <c r="K11206" s="15">
        <v>8.5655627587894934</v>
      </c>
      <c r="P11206" s="49">
        <v>-12.324999999999999</v>
      </c>
      <c r="Q11206" s="15">
        <v>13.943419049999999</v>
      </c>
      <c r="R11206" s="15">
        <v>13.943419049999999</v>
      </c>
      <c r="S11206" s="15">
        <v>17.131125517578987</v>
      </c>
      <c r="X11206" s="49">
        <v>-16.702699312</v>
      </c>
      <c r="Y11206" s="15">
        <v>17.437632690000001</v>
      </c>
      <c r="Z11206" s="15">
        <v>17.437632690000001</v>
      </c>
      <c r="AA11206" s="15">
        <v>8.5655627587894934</v>
      </c>
      <c r="AF11206" s="49">
        <v>-7.375</v>
      </c>
      <c r="AG11206" s="15">
        <v>-0.88737836813467397</v>
      </c>
      <c r="AH11206" s="15">
        <v>-0.88737836813467397</v>
      </c>
      <c r="AI11206" s="15">
        <v>17.131125517578987</v>
      </c>
      <c r="AM11206" s="17"/>
    </row>
    <row r="11207" spans="1:39">
      <c r="A11207" s="7" t="s">
        <v>8304</v>
      </c>
      <c r="B11207" s="7">
        <v>3810</v>
      </c>
      <c r="C11207" s="29" t="s">
        <v>10296</v>
      </c>
      <c r="F11207" s="27" t="str">
        <f t="shared" si="174"/>
        <v>VIC3810PAKENHAM</v>
      </c>
      <c r="G11207" s="30">
        <v>11195</v>
      </c>
      <c r="H11207" s="49">
        <v>-19</v>
      </c>
      <c r="I11207" s="15">
        <v>10.82323937</v>
      </c>
      <c r="J11207" s="15">
        <v>10.82323937</v>
      </c>
      <c r="K11207" s="15">
        <v>0.11451703100501121</v>
      </c>
      <c r="P11207" s="49">
        <v>-12.324999999999999</v>
      </c>
      <c r="Q11207" s="15">
        <v>9.8519641159999995</v>
      </c>
      <c r="R11207" s="15">
        <v>9.8519641159999995</v>
      </c>
      <c r="S11207" s="15">
        <v>0.22903406201002241</v>
      </c>
      <c r="X11207" s="49">
        <v>-16.702699312</v>
      </c>
      <c r="Y11207" s="15">
        <v>12.34242107</v>
      </c>
      <c r="Z11207" s="15">
        <v>12.34242107</v>
      </c>
      <c r="AA11207" s="15">
        <v>0.11451703100501121</v>
      </c>
      <c r="AF11207" s="49">
        <v>-7.375</v>
      </c>
      <c r="AG11207" s="15">
        <v>0.97747567362693499</v>
      </c>
      <c r="AH11207" s="15">
        <v>0.97747567362693499</v>
      </c>
      <c r="AI11207" s="15">
        <v>0.22903406201002241</v>
      </c>
      <c r="AM11207" s="17"/>
    </row>
    <row r="11208" spans="1:39">
      <c r="A11208" s="7" t="s">
        <v>8304</v>
      </c>
      <c r="B11208" s="7">
        <v>3810</v>
      </c>
      <c r="C11208" s="29" t="s">
        <v>10297</v>
      </c>
      <c r="F11208" s="27" t="str">
        <f t="shared" si="174"/>
        <v>VIC3810PAKENHAM UPPER</v>
      </c>
      <c r="G11208" s="30">
        <v>11196</v>
      </c>
      <c r="H11208" s="49">
        <v>-19</v>
      </c>
      <c r="I11208" s="15">
        <v>10.82323937</v>
      </c>
      <c r="J11208" s="15">
        <v>10.82323937</v>
      </c>
      <c r="K11208" s="15">
        <v>0.11451703100501121</v>
      </c>
      <c r="P11208" s="49">
        <v>-12.324999999999999</v>
      </c>
      <c r="Q11208" s="15">
        <v>9.8519641159999995</v>
      </c>
      <c r="R11208" s="15">
        <v>9.8519641159999995</v>
      </c>
      <c r="S11208" s="15">
        <v>0.22903406201002241</v>
      </c>
      <c r="X11208" s="49">
        <v>-16.702699312</v>
      </c>
      <c r="Y11208" s="15">
        <v>12.34242107</v>
      </c>
      <c r="Z11208" s="15">
        <v>12.34242107</v>
      </c>
      <c r="AA11208" s="15">
        <v>0.11451703100501121</v>
      </c>
      <c r="AF11208" s="49">
        <v>-7.375</v>
      </c>
      <c r="AG11208" s="15">
        <v>4.9774756736269303</v>
      </c>
      <c r="AH11208" s="15">
        <v>4.9774756736269303</v>
      </c>
      <c r="AI11208" s="15">
        <v>0.22903406201002241</v>
      </c>
      <c r="AM11208" s="17"/>
    </row>
    <row r="11209" spans="1:39">
      <c r="A11209" s="7" t="s">
        <v>8304</v>
      </c>
      <c r="B11209" s="7">
        <v>3812</v>
      </c>
      <c r="C11209" s="29" t="s">
        <v>10298</v>
      </c>
      <c r="F11209" s="27" t="str">
        <f t="shared" si="174"/>
        <v>VIC3812MARYKNOLL</v>
      </c>
      <c r="G11209" s="30">
        <v>11197</v>
      </c>
      <c r="H11209" s="49">
        <v>-19</v>
      </c>
      <c r="I11209" s="15">
        <v>11.195502749999999</v>
      </c>
      <c r="J11209" s="15">
        <v>11.195502749999999</v>
      </c>
      <c r="K11209" s="15">
        <v>0.75991338299283129</v>
      </c>
      <c r="P11209" s="49">
        <v>-12.324999999999999</v>
      </c>
      <c r="Q11209" s="15">
        <v>10.14551091</v>
      </c>
      <c r="R11209" s="15">
        <v>10.14551091</v>
      </c>
      <c r="S11209" s="15">
        <v>1.5198267659856626</v>
      </c>
      <c r="X11209" s="49">
        <v>-16.702699312</v>
      </c>
      <c r="Y11209" s="15">
        <v>12.7079837</v>
      </c>
      <c r="Z11209" s="15">
        <v>12.7079837</v>
      </c>
      <c r="AA11209" s="15">
        <v>0.75991338299283129</v>
      </c>
      <c r="AF11209" s="49">
        <v>-7.375</v>
      </c>
      <c r="AG11209" s="15">
        <v>-0.88737836813467397</v>
      </c>
      <c r="AH11209" s="15">
        <v>-0.88737836813467397</v>
      </c>
      <c r="AI11209" s="15">
        <v>1.5198267659856626</v>
      </c>
      <c r="AM11209" s="17"/>
    </row>
    <row r="11210" spans="1:39">
      <c r="A11210" s="7" t="s">
        <v>8304</v>
      </c>
      <c r="B11210" s="7">
        <v>3812</v>
      </c>
      <c r="C11210" s="29" t="s">
        <v>10299</v>
      </c>
      <c r="F11210" s="27" t="str">
        <f t="shared" si="174"/>
        <v>VIC3812NAR NAR GOON</v>
      </c>
      <c r="G11210" s="30">
        <v>11198</v>
      </c>
      <c r="H11210" s="49">
        <v>-19</v>
      </c>
      <c r="I11210" s="15">
        <v>11.195502749999999</v>
      </c>
      <c r="J11210" s="15">
        <v>11.195502749999999</v>
      </c>
      <c r="K11210" s="15">
        <v>1.3329824242200452</v>
      </c>
      <c r="P11210" s="49">
        <v>-12.324999999999999</v>
      </c>
      <c r="Q11210" s="15">
        <v>10.14551091</v>
      </c>
      <c r="R11210" s="15">
        <v>10.14551091</v>
      </c>
      <c r="S11210" s="15">
        <v>2.6659648484400904</v>
      </c>
      <c r="X11210" s="49">
        <v>-16.702699312</v>
      </c>
      <c r="Y11210" s="15">
        <v>12.7079837</v>
      </c>
      <c r="Z11210" s="15">
        <v>12.7079837</v>
      </c>
      <c r="AA11210" s="15">
        <v>1.3329824242200452</v>
      </c>
      <c r="AF11210" s="49">
        <v>-7.375</v>
      </c>
      <c r="AG11210" s="15">
        <v>-0.88737836813467397</v>
      </c>
      <c r="AH11210" s="15">
        <v>-0.88737836813467397</v>
      </c>
      <c r="AI11210" s="15">
        <v>2.6659648484400904</v>
      </c>
      <c r="AM11210" s="17"/>
    </row>
    <row r="11211" spans="1:39">
      <c r="A11211" s="7" t="s">
        <v>8304</v>
      </c>
      <c r="B11211" s="7">
        <v>3813</v>
      </c>
      <c r="C11211" s="29" t="s">
        <v>10300</v>
      </c>
      <c r="F11211" s="27" t="str">
        <f t="shared" si="174"/>
        <v>VIC3813TYNONG</v>
      </c>
      <c r="G11211" s="30">
        <v>11199</v>
      </c>
      <c r="H11211" s="49">
        <v>-19</v>
      </c>
      <c r="I11211" s="15">
        <v>16.04334592</v>
      </c>
      <c r="J11211" s="15">
        <v>16.04334592</v>
      </c>
      <c r="K11211" s="15">
        <v>9.072196807275196</v>
      </c>
      <c r="P11211" s="49">
        <v>-12.324999999999999</v>
      </c>
      <c r="Q11211" s="15">
        <v>13.96825825</v>
      </c>
      <c r="R11211" s="15">
        <v>13.96825825</v>
      </c>
      <c r="S11211" s="15">
        <v>18.144393614550392</v>
      </c>
      <c r="X11211" s="49">
        <v>-16.702699312</v>
      </c>
      <c r="Y11211" s="15">
        <v>17.468565689999998</v>
      </c>
      <c r="Z11211" s="15">
        <v>17.468565689999998</v>
      </c>
      <c r="AA11211" s="15">
        <v>9.072196807275196</v>
      </c>
      <c r="AF11211" s="49">
        <v>-7.375</v>
      </c>
      <c r="AG11211" s="15">
        <v>-4.8873783681346703</v>
      </c>
      <c r="AH11211" s="15">
        <v>-4.8873783681346703</v>
      </c>
      <c r="AI11211" s="15">
        <v>18.144393614550392</v>
      </c>
      <c r="AM11211" s="17"/>
    </row>
    <row r="11212" spans="1:39">
      <c r="A11212" s="7" t="s">
        <v>8304</v>
      </c>
      <c r="B11212" s="7">
        <v>3814</v>
      </c>
      <c r="C11212" s="29" t="s">
        <v>10301</v>
      </c>
      <c r="F11212" s="27" t="str">
        <f t="shared" si="174"/>
        <v>VIC3814CORA LYNN</v>
      </c>
      <c r="G11212" s="30">
        <v>11200</v>
      </c>
      <c r="H11212" s="49">
        <v>-19</v>
      </c>
      <c r="I11212" s="15">
        <v>16.01884592</v>
      </c>
      <c r="J11212" s="15">
        <v>16.01884592</v>
      </c>
      <c r="K11212" s="15">
        <v>8.0458533248288138</v>
      </c>
      <c r="P11212" s="49">
        <v>-12.324999999999999</v>
      </c>
      <c r="Q11212" s="15">
        <v>13.948938869999999</v>
      </c>
      <c r="R11212" s="15">
        <v>13.948938869999999</v>
      </c>
      <c r="S11212" s="15">
        <v>16.091706649657628</v>
      </c>
      <c r="X11212" s="49">
        <v>-16.702699312</v>
      </c>
      <c r="Y11212" s="15">
        <v>17.444506690000001</v>
      </c>
      <c r="Z11212" s="15">
        <v>17.444506690000001</v>
      </c>
      <c r="AA11212" s="15">
        <v>8.0458533248288138</v>
      </c>
      <c r="AF11212" s="49">
        <v>-7.375</v>
      </c>
      <c r="AG11212" s="15">
        <v>-0.88737836813467397</v>
      </c>
      <c r="AH11212" s="15">
        <v>-0.88737836813467397</v>
      </c>
      <c r="AI11212" s="15">
        <v>16.091706649657628</v>
      </c>
      <c r="AM11212" s="17"/>
    </row>
    <row r="11213" spans="1:39">
      <c r="A11213" s="7" t="s">
        <v>8304</v>
      </c>
      <c r="B11213" s="7">
        <v>3814</v>
      </c>
      <c r="C11213" s="29" t="s">
        <v>10302</v>
      </c>
      <c r="F11213" s="27" t="str">
        <f t="shared" si="174"/>
        <v>VIC3814GARFIELD</v>
      </c>
      <c r="G11213" s="30">
        <v>11201</v>
      </c>
      <c r="H11213" s="49">
        <v>-19</v>
      </c>
      <c r="I11213" s="15">
        <v>16.01884592</v>
      </c>
      <c r="J11213" s="15">
        <v>16.01884592</v>
      </c>
      <c r="K11213" s="15">
        <v>9.072196807275196</v>
      </c>
      <c r="P11213" s="49">
        <v>-12.324999999999999</v>
      </c>
      <c r="Q11213" s="15">
        <v>13.948938869999999</v>
      </c>
      <c r="R11213" s="15">
        <v>13.948938869999999</v>
      </c>
      <c r="S11213" s="15">
        <v>18.144393614550392</v>
      </c>
      <c r="X11213" s="49">
        <v>-16.702699312</v>
      </c>
      <c r="Y11213" s="15">
        <v>17.444506690000001</v>
      </c>
      <c r="Z11213" s="15">
        <v>17.444506690000001</v>
      </c>
      <c r="AA11213" s="15">
        <v>9.072196807275196</v>
      </c>
      <c r="AF11213" s="49">
        <v>-7.375</v>
      </c>
      <c r="AG11213" s="15">
        <v>-0.88737836813467397</v>
      </c>
      <c r="AH11213" s="15">
        <v>-0.88737836813467397</v>
      </c>
      <c r="AI11213" s="15">
        <v>18.144393614550392</v>
      </c>
      <c r="AM11213" s="17"/>
    </row>
    <row r="11214" spans="1:39">
      <c r="A11214" s="7" t="s">
        <v>8304</v>
      </c>
      <c r="B11214" s="7">
        <v>3814</v>
      </c>
      <c r="C11214" s="29" t="s">
        <v>10303</v>
      </c>
      <c r="F11214" s="27" t="str">
        <f t="shared" ref="F11214:F11277" si="175">TRIM(A11214)&amp;IF(LEN(TRIM(B11214))=3,"0"&amp;TRIM(B11214),TRIM(B11214))&amp;TRIM(C11214)</f>
        <v>VIC3814VERVALE</v>
      </c>
      <c r="G11214" s="30">
        <v>11202</v>
      </c>
      <c r="H11214" s="49">
        <v>-19</v>
      </c>
      <c r="I11214" s="15">
        <v>16.01884592</v>
      </c>
      <c r="J11214" s="15">
        <v>16.01884592</v>
      </c>
      <c r="K11214" s="15">
        <v>8.567508602143592</v>
      </c>
      <c r="P11214" s="49">
        <v>-12.324999999999999</v>
      </c>
      <c r="Q11214" s="15">
        <v>13.948938869999999</v>
      </c>
      <c r="R11214" s="15">
        <v>13.948938869999999</v>
      </c>
      <c r="S11214" s="15">
        <v>17.135017204287184</v>
      </c>
      <c r="X11214" s="49">
        <v>-16.702699312</v>
      </c>
      <c r="Y11214" s="15">
        <v>17.444506690000001</v>
      </c>
      <c r="Z11214" s="15">
        <v>17.444506690000001</v>
      </c>
      <c r="AA11214" s="15">
        <v>8.567508602143592</v>
      </c>
      <c r="AF11214" s="49">
        <v>-7.375</v>
      </c>
      <c r="AG11214" s="15">
        <v>-0.88737836813467397</v>
      </c>
      <c r="AH11214" s="15">
        <v>-0.88737836813467397</v>
      </c>
      <c r="AI11214" s="15">
        <v>17.135017204287184</v>
      </c>
      <c r="AM11214" s="17"/>
    </row>
    <row r="11215" spans="1:39">
      <c r="A11215" s="7" t="s">
        <v>8304</v>
      </c>
      <c r="B11215" s="7">
        <v>3815</v>
      </c>
      <c r="C11215" s="29" t="s">
        <v>10304</v>
      </c>
      <c r="F11215" s="27" t="str">
        <f t="shared" si="175"/>
        <v>VIC3815BUNYIP</v>
      </c>
      <c r="G11215" s="30">
        <v>11203</v>
      </c>
      <c r="H11215" s="49">
        <v>-19</v>
      </c>
      <c r="I11215" s="15">
        <v>10.882739369999999</v>
      </c>
      <c r="J11215" s="15">
        <v>10.882739369999999</v>
      </c>
      <c r="K11215" s="15">
        <v>0.11451703100501121</v>
      </c>
      <c r="P11215" s="49">
        <v>-12.324999999999999</v>
      </c>
      <c r="Q11215" s="15">
        <v>9.8988826030000006</v>
      </c>
      <c r="R11215" s="15">
        <v>9.8988826030000006</v>
      </c>
      <c r="S11215" s="15">
        <v>0.22903406201002241</v>
      </c>
      <c r="X11215" s="49">
        <v>-16.702699312</v>
      </c>
      <c r="Y11215" s="15">
        <v>12.400850070000001</v>
      </c>
      <c r="Z11215" s="15">
        <v>12.400850070000001</v>
      </c>
      <c r="AA11215" s="15">
        <v>0.11451703100501121</v>
      </c>
      <c r="AF11215" s="49">
        <v>-7.375</v>
      </c>
      <c r="AG11215" s="15">
        <v>-0.88737836813467397</v>
      </c>
      <c r="AH11215" s="15">
        <v>-0.88737836813467397</v>
      </c>
      <c r="AI11215" s="15">
        <v>0.22903406201002241</v>
      </c>
      <c r="AM11215" s="17"/>
    </row>
    <row r="11216" spans="1:39">
      <c r="A11216" s="7" t="s">
        <v>8304</v>
      </c>
      <c r="B11216" s="7">
        <v>3815</v>
      </c>
      <c r="C11216" s="29" t="s">
        <v>10305</v>
      </c>
      <c r="F11216" s="27" t="str">
        <f t="shared" si="175"/>
        <v>VIC3815IONA</v>
      </c>
      <c r="G11216" s="30">
        <v>11204</v>
      </c>
      <c r="H11216" s="49">
        <v>-19</v>
      </c>
      <c r="I11216" s="15">
        <v>10.882739369999999</v>
      </c>
      <c r="J11216" s="15">
        <v>10.882739369999999</v>
      </c>
      <c r="K11216" s="15">
        <v>-0.48644258088678072</v>
      </c>
      <c r="P11216" s="49">
        <v>-12.324999999999999</v>
      </c>
      <c r="Q11216" s="15">
        <v>9.8988826030000006</v>
      </c>
      <c r="R11216" s="15">
        <v>9.8988826030000006</v>
      </c>
      <c r="S11216" s="15">
        <v>-0.97288516177356144</v>
      </c>
      <c r="X11216" s="49">
        <v>-16.702699312</v>
      </c>
      <c r="Y11216" s="15">
        <v>12.400850070000001</v>
      </c>
      <c r="Z11216" s="15">
        <v>12.400850070000001</v>
      </c>
      <c r="AA11216" s="15">
        <v>-0.48644258088678072</v>
      </c>
      <c r="AF11216" s="49">
        <v>-7.375</v>
      </c>
      <c r="AG11216" s="15">
        <v>-0.88737836813467397</v>
      </c>
      <c r="AH11216" s="15">
        <v>-0.88737836813467397</v>
      </c>
      <c r="AI11216" s="15">
        <v>-0.97288516177356144</v>
      </c>
      <c r="AM11216" s="17"/>
    </row>
    <row r="11217" spans="1:39">
      <c r="A11217" s="7" t="s">
        <v>8304</v>
      </c>
      <c r="B11217" s="7">
        <v>3815</v>
      </c>
      <c r="C11217" s="29" t="s">
        <v>10306</v>
      </c>
      <c r="F11217" s="27" t="str">
        <f t="shared" si="175"/>
        <v>VIC3815TONIMBUK</v>
      </c>
      <c r="G11217" s="30">
        <v>11205</v>
      </c>
      <c r="H11217" s="49">
        <v>-19</v>
      </c>
      <c r="I11217" s="15">
        <v>10.882739369999999</v>
      </c>
      <c r="J11217" s="15">
        <v>10.882739369999999</v>
      </c>
      <c r="K11217" s="15">
        <v>0.11451703100501121</v>
      </c>
      <c r="P11217" s="49">
        <v>-12.324999999999999</v>
      </c>
      <c r="Q11217" s="15">
        <v>9.8988826030000006</v>
      </c>
      <c r="R11217" s="15">
        <v>9.8988826030000006</v>
      </c>
      <c r="S11217" s="15">
        <v>0.22903406201002241</v>
      </c>
      <c r="X11217" s="49">
        <v>-16.702699312</v>
      </c>
      <c r="Y11217" s="15">
        <v>12.400850070000001</v>
      </c>
      <c r="Z11217" s="15">
        <v>12.400850070000001</v>
      </c>
      <c r="AA11217" s="15">
        <v>0.11451703100501121</v>
      </c>
      <c r="AF11217" s="49">
        <v>-7.375</v>
      </c>
      <c r="AG11217" s="15">
        <v>-4.8873783681346703</v>
      </c>
      <c r="AH11217" s="15">
        <v>-4.8873783681346703</v>
      </c>
      <c r="AI11217" s="15">
        <v>0.22903406201002241</v>
      </c>
      <c r="AM11217" s="17"/>
    </row>
    <row r="11218" spans="1:39">
      <c r="A11218" s="7" t="s">
        <v>8304</v>
      </c>
      <c r="B11218" s="7">
        <v>3816</v>
      </c>
      <c r="C11218" s="29" t="s">
        <v>10307</v>
      </c>
      <c r="F11218" s="27" t="str">
        <f t="shared" si="175"/>
        <v>VIC3816LABERTOUCHE</v>
      </c>
      <c r="G11218" s="30">
        <v>11206</v>
      </c>
      <c r="H11218" s="49">
        <v>-19</v>
      </c>
      <c r="I11218" s="15">
        <v>11.905545289999999</v>
      </c>
      <c r="J11218" s="15">
        <v>11.905545289999999</v>
      </c>
      <c r="K11218" s="15">
        <v>1.9270860047688601</v>
      </c>
      <c r="P11218" s="49">
        <v>-12.324999999999999</v>
      </c>
      <c r="Q11218" s="15">
        <v>10.70541212</v>
      </c>
      <c r="R11218" s="15">
        <v>10.70541212</v>
      </c>
      <c r="S11218" s="15">
        <v>3.8541720095377201</v>
      </c>
      <c r="X11218" s="49">
        <v>-16.702699312</v>
      </c>
      <c r="Y11218" s="15">
        <v>13.40524548</v>
      </c>
      <c r="Z11218" s="15">
        <v>13.40524548</v>
      </c>
      <c r="AA11218" s="15">
        <v>1.9270860047688601</v>
      </c>
      <c r="AF11218" s="49">
        <v>-7.375</v>
      </c>
      <c r="AG11218" s="15">
        <v>-0.88737836813467397</v>
      </c>
      <c r="AH11218" s="15">
        <v>-0.88737836813467397</v>
      </c>
      <c r="AI11218" s="15">
        <v>3.8541720095377201</v>
      </c>
      <c r="AM11218" s="17"/>
    </row>
    <row r="11219" spans="1:39">
      <c r="A11219" s="7" t="s">
        <v>8304</v>
      </c>
      <c r="B11219" s="7">
        <v>3816</v>
      </c>
      <c r="C11219" s="29" t="s">
        <v>10308</v>
      </c>
      <c r="F11219" s="27" t="str">
        <f t="shared" si="175"/>
        <v>VIC3816LONGWARRY</v>
      </c>
      <c r="G11219" s="30">
        <v>11207</v>
      </c>
      <c r="H11219" s="49">
        <v>-19</v>
      </c>
      <c r="I11219" s="15">
        <v>11.905545289999999</v>
      </c>
      <c r="J11219" s="15">
        <v>11.905545289999999</v>
      </c>
      <c r="K11219" s="15">
        <v>1.9490411531804597</v>
      </c>
      <c r="P11219" s="49">
        <v>-12.324999999999999</v>
      </c>
      <c r="Q11219" s="15">
        <v>10.70541212</v>
      </c>
      <c r="R11219" s="15">
        <v>10.70541212</v>
      </c>
      <c r="S11219" s="15">
        <v>3.8980823063609193</v>
      </c>
      <c r="X11219" s="49">
        <v>-16.702699312</v>
      </c>
      <c r="Y11219" s="15">
        <v>13.40524548</v>
      </c>
      <c r="Z11219" s="15">
        <v>13.40524548</v>
      </c>
      <c r="AA11219" s="15">
        <v>1.9490411531804597</v>
      </c>
      <c r="AF11219" s="49">
        <v>-7.375</v>
      </c>
      <c r="AG11219" s="15">
        <v>-4.8873783681346703</v>
      </c>
      <c r="AH11219" s="15">
        <v>-4.8873783681346703</v>
      </c>
      <c r="AI11219" s="15">
        <v>3.8980823063609193</v>
      </c>
      <c r="AM11219" s="17"/>
    </row>
    <row r="11220" spans="1:39">
      <c r="A11220" s="7" t="s">
        <v>8304</v>
      </c>
      <c r="B11220" s="7">
        <v>3816</v>
      </c>
      <c r="C11220" s="29" t="s">
        <v>10309</v>
      </c>
      <c r="F11220" s="27" t="str">
        <f t="shared" si="175"/>
        <v>VIC3816MODELLA</v>
      </c>
      <c r="G11220" s="30">
        <v>11208</v>
      </c>
      <c r="H11220" s="49">
        <v>-19</v>
      </c>
      <c r="I11220" s="15">
        <v>11.905545289999999</v>
      </c>
      <c r="J11220" s="15">
        <v>11.905545289999999</v>
      </c>
      <c r="K11220" s="15">
        <v>1.3329824242200452</v>
      </c>
      <c r="P11220" s="49">
        <v>-12.324999999999999</v>
      </c>
      <c r="Q11220" s="15">
        <v>10.70541212</v>
      </c>
      <c r="R11220" s="15">
        <v>10.70541212</v>
      </c>
      <c r="S11220" s="15">
        <v>2.6659648484400904</v>
      </c>
      <c r="X11220" s="49">
        <v>-16.702699312</v>
      </c>
      <c r="Y11220" s="15">
        <v>13.40524548</v>
      </c>
      <c r="Z11220" s="15">
        <v>13.40524548</v>
      </c>
      <c r="AA11220" s="15">
        <v>1.3329824242200452</v>
      </c>
      <c r="AF11220" s="49">
        <v>-7.375</v>
      </c>
      <c r="AG11220" s="15">
        <v>-0.88737836813467397</v>
      </c>
      <c r="AH11220" s="15">
        <v>-0.88737836813467397</v>
      </c>
      <c r="AI11220" s="15">
        <v>2.6659648484400904</v>
      </c>
      <c r="AM11220" s="17"/>
    </row>
    <row r="11221" spans="1:39">
      <c r="A11221" s="7" t="s">
        <v>8304</v>
      </c>
      <c r="B11221" s="7">
        <v>3818</v>
      </c>
      <c r="C11221" s="29" t="s">
        <v>10310</v>
      </c>
      <c r="F11221" s="27" t="str">
        <f t="shared" si="175"/>
        <v>VIC3818ATHLONE</v>
      </c>
      <c r="G11221" s="30">
        <v>11209</v>
      </c>
      <c r="H11221" s="49">
        <v>-19</v>
      </c>
      <c r="I11221" s="15">
        <v>8.1324109989999993</v>
      </c>
      <c r="J11221" s="15">
        <v>8.1324109989999993</v>
      </c>
      <c r="K11221" s="15">
        <v>-5.1580523631624757</v>
      </c>
      <c r="P11221" s="49">
        <v>-12.324999999999999</v>
      </c>
      <c r="Q11221" s="15">
        <v>7.7301221629999999</v>
      </c>
      <c r="R11221" s="15">
        <v>7.7301221629999999</v>
      </c>
      <c r="S11221" s="15">
        <v>-10.316104726324951</v>
      </c>
      <c r="X11221" s="49">
        <v>-16.702699312</v>
      </c>
      <c r="Y11221" s="15">
        <v>9.7000276010000004</v>
      </c>
      <c r="Z11221" s="15">
        <v>9.7000276010000004</v>
      </c>
      <c r="AA11221" s="15">
        <v>-5.1580523631624757</v>
      </c>
      <c r="AF11221" s="49">
        <v>-7.375</v>
      </c>
      <c r="AG11221" s="15">
        <v>2.8053075100115201</v>
      </c>
      <c r="AH11221" s="15">
        <v>2.8053075100115201</v>
      </c>
      <c r="AI11221" s="15">
        <v>-10.316104726324951</v>
      </c>
      <c r="AM11221" s="17"/>
    </row>
    <row r="11222" spans="1:39">
      <c r="A11222" s="7" t="s">
        <v>8304</v>
      </c>
      <c r="B11222" s="7">
        <v>3818</v>
      </c>
      <c r="C11222" s="29" t="s">
        <v>10311</v>
      </c>
      <c r="F11222" s="27" t="str">
        <f t="shared" si="175"/>
        <v>VIC3818DROUIN</v>
      </c>
      <c r="G11222" s="30">
        <v>11210</v>
      </c>
      <c r="H11222" s="49">
        <v>-19</v>
      </c>
      <c r="I11222" s="15">
        <v>8.1324109989999993</v>
      </c>
      <c r="J11222" s="15">
        <v>8.1324109989999993</v>
      </c>
      <c r="K11222" s="15">
        <v>-5.1580523631624757</v>
      </c>
      <c r="P11222" s="49">
        <v>-16.7027</v>
      </c>
      <c r="Q11222" s="15">
        <v>7.7301221629999999</v>
      </c>
      <c r="R11222" s="15">
        <v>7.7301221629999999</v>
      </c>
      <c r="S11222" s="15">
        <v>-10.316104726324951</v>
      </c>
      <c r="X11222" s="49">
        <v>-12.324999999999999</v>
      </c>
      <c r="Y11222" s="15">
        <v>9.7000276010000004</v>
      </c>
      <c r="Z11222" s="15">
        <v>9.7000276010000004</v>
      </c>
      <c r="AA11222" s="15">
        <v>-5.1580523631624757</v>
      </c>
      <c r="AF11222" s="49">
        <v>-7.375</v>
      </c>
      <c r="AG11222" s="15">
        <v>-1.1946924899884801</v>
      </c>
      <c r="AH11222" s="15">
        <v>-1.1946924899884801</v>
      </c>
      <c r="AI11222" s="15">
        <v>-10.316104726324951</v>
      </c>
      <c r="AM11222" s="17"/>
    </row>
    <row r="11223" spans="1:39">
      <c r="A11223" s="7" t="s">
        <v>8304</v>
      </c>
      <c r="B11223" s="7">
        <v>3818</v>
      </c>
      <c r="C11223" s="29" t="s">
        <v>10312</v>
      </c>
      <c r="F11223" s="27" t="str">
        <f t="shared" si="175"/>
        <v>VIC3818HALLORA</v>
      </c>
      <c r="G11223" s="30">
        <v>11211</v>
      </c>
      <c r="H11223" s="49">
        <v>-19</v>
      </c>
      <c r="I11223" s="15">
        <v>8.1324109989999993</v>
      </c>
      <c r="J11223" s="15">
        <v>8.1324109989999993</v>
      </c>
      <c r="K11223" s="15">
        <v>-5.1580523631624757</v>
      </c>
      <c r="P11223" s="49">
        <v>-12.324999999999999</v>
      </c>
      <c r="Q11223" s="15">
        <v>7.7301221629999999</v>
      </c>
      <c r="R11223" s="15">
        <v>7.7301221629999999</v>
      </c>
      <c r="S11223" s="15">
        <v>-10.316104726324951</v>
      </c>
      <c r="X11223" s="49">
        <v>-16.702699312</v>
      </c>
      <c r="Y11223" s="15">
        <v>9.7000276010000004</v>
      </c>
      <c r="Z11223" s="15">
        <v>9.7000276010000004</v>
      </c>
      <c r="AA11223" s="15">
        <v>-5.1580523631624757</v>
      </c>
      <c r="AF11223" s="49">
        <v>-7.375</v>
      </c>
      <c r="AG11223" s="15">
        <v>2.8053075100115201</v>
      </c>
      <c r="AH11223" s="15">
        <v>2.8053075100115201</v>
      </c>
      <c r="AI11223" s="15">
        <v>-10.316104726324951</v>
      </c>
      <c r="AM11223" s="17"/>
    </row>
    <row r="11224" spans="1:39">
      <c r="A11224" s="7" t="s">
        <v>8304</v>
      </c>
      <c r="B11224" s="7">
        <v>3818</v>
      </c>
      <c r="C11224" s="29" t="s">
        <v>10313</v>
      </c>
      <c r="F11224" s="27" t="str">
        <f t="shared" si="175"/>
        <v>VIC3818JINDIVICK</v>
      </c>
      <c r="G11224" s="30">
        <v>11212</v>
      </c>
      <c r="H11224" s="49">
        <v>-19</v>
      </c>
      <c r="I11224" s="15">
        <v>8.1324109989999993</v>
      </c>
      <c r="J11224" s="15">
        <v>8.1324109989999993</v>
      </c>
      <c r="K11224" s="15">
        <v>-5.1580523631624757</v>
      </c>
      <c r="P11224" s="49">
        <v>-12.324999999999999</v>
      </c>
      <c r="Q11224" s="15">
        <v>7.7301221629999999</v>
      </c>
      <c r="R11224" s="15">
        <v>7.7301221629999999</v>
      </c>
      <c r="S11224" s="15">
        <v>-10.316104726324951</v>
      </c>
      <c r="X11224" s="49">
        <v>-16.702699312</v>
      </c>
      <c r="Y11224" s="15">
        <v>9.7000276010000004</v>
      </c>
      <c r="Z11224" s="15">
        <v>9.7000276010000004</v>
      </c>
      <c r="AA11224" s="15">
        <v>-5.1580523631624757</v>
      </c>
      <c r="AF11224" s="49">
        <v>-7.375</v>
      </c>
      <c r="AG11224" s="15">
        <v>2.8053075100115201</v>
      </c>
      <c r="AH11224" s="15">
        <v>2.8053075100115201</v>
      </c>
      <c r="AI11224" s="15">
        <v>-10.316104726324951</v>
      </c>
      <c r="AM11224" s="17"/>
    </row>
    <row r="11225" spans="1:39">
      <c r="A11225" s="7" t="s">
        <v>8304</v>
      </c>
      <c r="B11225" s="7">
        <v>3818</v>
      </c>
      <c r="C11225" s="29" t="s">
        <v>10314</v>
      </c>
      <c r="F11225" s="27" t="str">
        <f t="shared" si="175"/>
        <v>VIC3818RIPPLEBROOK</v>
      </c>
      <c r="G11225" s="30">
        <v>11213</v>
      </c>
      <c r="H11225" s="49">
        <v>-19</v>
      </c>
      <c r="I11225" s="15">
        <v>8.1324109989999993</v>
      </c>
      <c r="J11225" s="15">
        <v>8.1324109989999993</v>
      </c>
      <c r="K11225" s="15">
        <v>-5.1580523631624757</v>
      </c>
      <c r="P11225" s="49">
        <v>-12.324999999999999</v>
      </c>
      <c r="Q11225" s="15">
        <v>7.7301221629999999</v>
      </c>
      <c r="R11225" s="15">
        <v>7.7301221629999999</v>
      </c>
      <c r="S11225" s="15">
        <v>-10.316104726324951</v>
      </c>
      <c r="X11225" s="49">
        <v>-16.702699312</v>
      </c>
      <c r="Y11225" s="15">
        <v>9.7000276010000004</v>
      </c>
      <c r="Z11225" s="15">
        <v>9.7000276010000004</v>
      </c>
      <c r="AA11225" s="15">
        <v>-5.1580523631624757</v>
      </c>
      <c r="AF11225" s="49">
        <v>-7.375</v>
      </c>
      <c r="AG11225" s="15">
        <v>2.8053075100115201</v>
      </c>
      <c r="AH11225" s="15">
        <v>2.8053075100115201</v>
      </c>
      <c r="AI11225" s="15">
        <v>-10.316104726324951</v>
      </c>
      <c r="AM11225" s="17"/>
    </row>
    <row r="11226" spans="1:39">
      <c r="A11226" s="7" t="s">
        <v>8304</v>
      </c>
      <c r="B11226" s="7">
        <v>3820</v>
      </c>
      <c r="C11226" s="29" t="s">
        <v>10315</v>
      </c>
      <c r="F11226" s="27" t="str">
        <f t="shared" si="175"/>
        <v>VIC3820WARRAGUL</v>
      </c>
      <c r="G11226" s="30">
        <v>11214</v>
      </c>
      <c r="H11226" s="49">
        <v>-19</v>
      </c>
      <c r="I11226" s="15">
        <v>2.9278517079999999</v>
      </c>
      <c r="J11226" s="15">
        <v>2.9278517079999999</v>
      </c>
      <c r="K11226" s="15">
        <v>-7.2997803748530785</v>
      </c>
      <c r="P11226" s="49">
        <v>-12.324999999999999</v>
      </c>
      <c r="Q11226" s="15">
        <v>3.6260877530000002</v>
      </c>
      <c r="R11226" s="15">
        <v>3.6260877530000002</v>
      </c>
      <c r="S11226" s="15">
        <v>-14.599560749706157</v>
      </c>
      <c r="X11226" s="49">
        <v>-16.702699312</v>
      </c>
      <c r="Y11226" s="15">
        <v>4.5891503780000003</v>
      </c>
      <c r="Z11226" s="15">
        <v>4.5891503780000003</v>
      </c>
      <c r="AA11226" s="15">
        <v>-7.2997803748530785</v>
      </c>
      <c r="AF11226" s="49">
        <v>-7.375</v>
      </c>
      <c r="AG11226" s="15">
        <v>-12.225</v>
      </c>
      <c r="AH11226" s="15">
        <v>-12.225</v>
      </c>
      <c r="AI11226" s="15">
        <v>-14.599560749706157</v>
      </c>
      <c r="AM11226" s="17"/>
    </row>
    <row r="11227" spans="1:39">
      <c r="A11227" s="7" t="s">
        <v>8304</v>
      </c>
      <c r="B11227" s="7">
        <v>3821</v>
      </c>
      <c r="C11227" s="29" t="s">
        <v>10316</v>
      </c>
      <c r="F11227" s="27" t="str">
        <f t="shared" si="175"/>
        <v>VIC3821BRANDY CREEK</v>
      </c>
      <c r="G11227" s="30">
        <v>11215</v>
      </c>
      <c r="H11227" s="49">
        <v>-19</v>
      </c>
      <c r="I11227" s="15">
        <v>4.026910999</v>
      </c>
      <c r="J11227" s="15">
        <v>4.026910999</v>
      </c>
      <c r="K11227" s="15">
        <v>-3.7331366401254158</v>
      </c>
      <c r="P11227" s="49">
        <v>-12.324999999999999</v>
      </c>
      <c r="Q11227" s="15">
        <v>4.4927465599999996</v>
      </c>
      <c r="R11227" s="15">
        <v>4.4927465599999996</v>
      </c>
      <c r="S11227" s="15">
        <v>-7.4662732802508316</v>
      </c>
      <c r="X11227" s="49">
        <v>-16.702699312</v>
      </c>
      <c r="Y11227" s="15">
        <v>5.6684266010000002</v>
      </c>
      <c r="Z11227" s="15">
        <v>5.6684266010000002</v>
      </c>
      <c r="AA11227" s="15">
        <v>-3.7331366401254158</v>
      </c>
      <c r="AF11227" s="49">
        <v>-7.375</v>
      </c>
      <c r="AG11227" s="15">
        <v>-16.45</v>
      </c>
      <c r="AH11227" s="15">
        <v>-16.45</v>
      </c>
      <c r="AI11227" s="15">
        <v>-7.4662732802508316</v>
      </c>
      <c r="AM11227" s="17"/>
    </row>
    <row r="11228" spans="1:39">
      <c r="A11228" s="7" t="s">
        <v>8304</v>
      </c>
      <c r="B11228" s="7">
        <v>3821</v>
      </c>
      <c r="C11228" s="29" t="s">
        <v>10317</v>
      </c>
      <c r="F11228" s="27" t="str">
        <f t="shared" si="175"/>
        <v>VIC3821BULN BULN</v>
      </c>
      <c r="G11228" s="30">
        <v>11216</v>
      </c>
      <c r="H11228" s="49">
        <v>-19</v>
      </c>
      <c r="I11228" s="15">
        <v>4.026910999</v>
      </c>
      <c r="J11228" s="15">
        <v>4.026910999</v>
      </c>
      <c r="K11228" s="15">
        <v>-3.7331366401254158</v>
      </c>
      <c r="P11228" s="49">
        <v>-12.324999999999999</v>
      </c>
      <c r="Q11228" s="15">
        <v>4.4927465599999996</v>
      </c>
      <c r="R11228" s="15">
        <v>4.4927465599999996</v>
      </c>
      <c r="S11228" s="15">
        <v>-7.4662732802508316</v>
      </c>
      <c r="X11228" s="49">
        <v>-16.702699312</v>
      </c>
      <c r="Y11228" s="15">
        <v>5.6684266010000002</v>
      </c>
      <c r="Z11228" s="15">
        <v>5.6684266010000002</v>
      </c>
      <c r="AA11228" s="15">
        <v>-3.7331366401254158</v>
      </c>
      <c r="AF11228" s="49">
        <v>-7.375</v>
      </c>
      <c r="AG11228" s="15">
        <v>-16.45</v>
      </c>
      <c r="AH11228" s="15">
        <v>-16.45</v>
      </c>
      <c r="AI11228" s="15">
        <v>-7.4662732802508316</v>
      </c>
      <c r="AM11228" s="17"/>
    </row>
    <row r="11229" spans="1:39">
      <c r="A11229" s="7" t="s">
        <v>8304</v>
      </c>
      <c r="B11229" s="7">
        <v>3821</v>
      </c>
      <c r="C11229" s="29" t="s">
        <v>10318</v>
      </c>
      <c r="F11229" s="27" t="str">
        <f t="shared" si="175"/>
        <v>VIC3821BULN BULN EAST</v>
      </c>
      <c r="G11229" s="30">
        <v>11217</v>
      </c>
      <c r="H11229" s="49">
        <v>-19</v>
      </c>
      <c r="I11229" s="15">
        <v>4.026910999</v>
      </c>
      <c r="J11229" s="15">
        <v>4.026910999</v>
      </c>
      <c r="K11229" s="15">
        <v>-3.7331366401254158</v>
      </c>
      <c r="P11229" s="49">
        <v>-12.324999999999999</v>
      </c>
      <c r="Q11229" s="15">
        <v>4.4927465599999996</v>
      </c>
      <c r="R11229" s="15">
        <v>4.4927465599999996</v>
      </c>
      <c r="S11229" s="15">
        <v>-7.4662732802508316</v>
      </c>
      <c r="X11229" s="49">
        <v>-16.702699312</v>
      </c>
      <c r="Y11229" s="15">
        <v>5.6684266010000002</v>
      </c>
      <c r="Z11229" s="15">
        <v>5.6684266010000002</v>
      </c>
      <c r="AA11229" s="15">
        <v>-3.7331366401254158</v>
      </c>
      <c r="AF11229" s="49">
        <v>-3.375</v>
      </c>
      <c r="AG11229" s="15">
        <v>-16.45</v>
      </c>
      <c r="AH11229" s="15">
        <v>-16.45</v>
      </c>
      <c r="AI11229" s="15">
        <v>-7.4662732802508316</v>
      </c>
      <c r="AM11229" s="17"/>
    </row>
    <row r="11230" spans="1:39">
      <c r="A11230" s="7" t="s">
        <v>8304</v>
      </c>
      <c r="B11230" s="7">
        <v>3821</v>
      </c>
      <c r="C11230" s="29" t="s">
        <v>10319</v>
      </c>
      <c r="F11230" s="27" t="str">
        <f t="shared" si="175"/>
        <v>VIC3821CROSSOVER</v>
      </c>
      <c r="G11230" s="30">
        <v>11218</v>
      </c>
      <c r="H11230" s="49">
        <v>-19</v>
      </c>
      <c r="I11230" s="15">
        <v>4.026910999</v>
      </c>
      <c r="J11230" s="15">
        <v>4.026910999</v>
      </c>
      <c r="K11230" s="15">
        <v>-5.1580523631624757</v>
      </c>
      <c r="P11230" s="49">
        <v>-12.324999999999999</v>
      </c>
      <c r="Q11230" s="15">
        <v>4.4927465599999996</v>
      </c>
      <c r="R11230" s="15">
        <v>4.4927465599999996</v>
      </c>
      <c r="S11230" s="15">
        <v>-10.316104726324951</v>
      </c>
      <c r="X11230" s="49">
        <v>-16.702699312</v>
      </c>
      <c r="Y11230" s="15">
        <v>5.6684266010000002</v>
      </c>
      <c r="Z11230" s="15">
        <v>5.6684266010000002</v>
      </c>
      <c r="AA11230" s="15">
        <v>-5.1580523631624757</v>
      </c>
      <c r="AF11230" s="49">
        <v>-7.375</v>
      </c>
      <c r="AG11230" s="15">
        <v>-16.45</v>
      </c>
      <c r="AH11230" s="15">
        <v>-16.45</v>
      </c>
      <c r="AI11230" s="15">
        <v>-10.316104726324951</v>
      </c>
      <c r="AM11230" s="17"/>
    </row>
    <row r="11231" spans="1:39">
      <c r="A11231" s="7" t="s">
        <v>8304</v>
      </c>
      <c r="B11231" s="7">
        <v>3821</v>
      </c>
      <c r="C11231" s="29" t="s">
        <v>10320</v>
      </c>
      <c r="F11231" s="27" t="str">
        <f t="shared" si="175"/>
        <v>VIC3821ELLINBANK</v>
      </c>
      <c r="G11231" s="30">
        <v>11219</v>
      </c>
      <c r="H11231" s="49">
        <v>-19</v>
      </c>
      <c r="I11231" s="15">
        <v>4.026910999</v>
      </c>
      <c r="J11231" s="15">
        <v>4.026910999</v>
      </c>
      <c r="K11231" s="15">
        <v>-3.7331366401254158</v>
      </c>
      <c r="P11231" s="49">
        <v>-12.324999999999999</v>
      </c>
      <c r="Q11231" s="15">
        <v>4.4927465599999996</v>
      </c>
      <c r="R11231" s="15">
        <v>4.4927465599999996</v>
      </c>
      <c r="S11231" s="15">
        <v>-7.4662732802508316</v>
      </c>
      <c r="X11231" s="49">
        <v>-16.702699312</v>
      </c>
      <c r="Y11231" s="15">
        <v>5.6684266010000002</v>
      </c>
      <c r="Z11231" s="15">
        <v>5.6684266010000002</v>
      </c>
      <c r="AA11231" s="15">
        <v>-3.7331366401254158</v>
      </c>
      <c r="AF11231" s="49">
        <v>-7.375</v>
      </c>
      <c r="AG11231" s="15">
        <v>-16.45</v>
      </c>
      <c r="AH11231" s="15">
        <v>-16.45</v>
      </c>
      <c r="AI11231" s="15">
        <v>-7.4662732802508316</v>
      </c>
      <c r="AM11231" s="17"/>
    </row>
    <row r="11232" spans="1:39">
      <c r="A11232" s="7" t="s">
        <v>8304</v>
      </c>
      <c r="B11232" s="7">
        <v>3821</v>
      </c>
      <c r="C11232" s="29" t="s">
        <v>10321</v>
      </c>
      <c r="F11232" s="27" t="str">
        <f t="shared" si="175"/>
        <v>VIC3821FERNDALE</v>
      </c>
      <c r="G11232" s="30">
        <v>11220</v>
      </c>
      <c r="H11232" s="49">
        <v>-19</v>
      </c>
      <c r="I11232" s="15">
        <v>4.026910999</v>
      </c>
      <c r="J11232" s="15">
        <v>4.026910999</v>
      </c>
      <c r="K11232" s="15">
        <v>-3.7331366401254158</v>
      </c>
      <c r="P11232" s="49">
        <v>-12.324999999999999</v>
      </c>
      <c r="Q11232" s="15">
        <v>4.4927465599999996</v>
      </c>
      <c r="R11232" s="15">
        <v>4.4927465599999996</v>
      </c>
      <c r="S11232" s="15">
        <v>-7.4662732802508316</v>
      </c>
      <c r="X11232" s="49">
        <v>-16.702699312</v>
      </c>
      <c r="Y11232" s="15">
        <v>5.6684266010000002</v>
      </c>
      <c r="Z11232" s="15">
        <v>5.6684266010000002</v>
      </c>
      <c r="AA11232" s="15">
        <v>-3.7331366401254158</v>
      </c>
      <c r="AF11232" s="49">
        <v>-7.375</v>
      </c>
      <c r="AG11232" s="15">
        <v>-16.45</v>
      </c>
      <c r="AH11232" s="15">
        <v>-16.45</v>
      </c>
      <c r="AI11232" s="15">
        <v>-7.4662732802508316</v>
      </c>
      <c r="AM11232" s="17"/>
    </row>
    <row r="11233" spans="1:39">
      <c r="A11233" s="7" t="s">
        <v>8304</v>
      </c>
      <c r="B11233" s="7">
        <v>3821</v>
      </c>
      <c r="C11233" s="29" t="s">
        <v>10322</v>
      </c>
      <c r="F11233" s="27" t="str">
        <f t="shared" si="175"/>
        <v>VIC3821LARDNER</v>
      </c>
      <c r="G11233" s="30">
        <v>11221</v>
      </c>
      <c r="H11233" s="49">
        <v>-19</v>
      </c>
      <c r="I11233" s="15">
        <v>4.026910999</v>
      </c>
      <c r="J11233" s="15">
        <v>4.026910999</v>
      </c>
      <c r="K11233" s="15">
        <v>-4.4349502300748576</v>
      </c>
      <c r="P11233" s="49">
        <v>-12.324999999999999</v>
      </c>
      <c r="Q11233" s="15">
        <v>4.4927465599999996</v>
      </c>
      <c r="R11233" s="15">
        <v>4.4927465599999996</v>
      </c>
      <c r="S11233" s="15">
        <v>-8.8699004601497151</v>
      </c>
      <c r="X11233" s="49">
        <v>-16.702699312</v>
      </c>
      <c r="Y11233" s="15">
        <v>5.6684266010000002</v>
      </c>
      <c r="Z11233" s="15">
        <v>5.6684266010000002</v>
      </c>
      <c r="AA11233" s="15">
        <v>-4.4349502300748576</v>
      </c>
      <c r="AF11233" s="49">
        <v>-7.375</v>
      </c>
      <c r="AG11233" s="15">
        <v>-16.45</v>
      </c>
      <c r="AH11233" s="15">
        <v>-16.45</v>
      </c>
      <c r="AI11233" s="15">
        <v>-8.8699004601497151</v>
      </c>
      <c r="AM11233" s="17"/>
    </row>
    <row r="11234" spans="1:39">
      <c r="A11234" s="7" t="s">
        <v>8304</v>
      </c>
      <c r="B11234" s="7">
        <v>3821</v>
      </c>
      <c r="C11234" s="29" t="s">
        <v>10323</v>
      </c>
      <c r="F11234" s="27" t="str">
        <f t="shared" si="175"/>
        <v>VIC3821NAYOOK</v>
      </c>
      <c r="G11234" s="30">
        <v>11222</v>
      </c>
      <c r="H11234" s="49">
        <v>-19</v>
      </c>
      <c r="I11234" s="15">
        <v>4.026910999</v>
      </c>
      <c r="J11234" s="15">
        <v>4.026910999</v>
      </c>
      <c r="K11234" s="15">
        <v>-4.2938761404930723</v>
      </c>
      <c r="P11234" s="49">
        <v>-12.324999999999999</v>
      </c>
      <c r="Q11234" s="15">
        <v>4.4927465599999996</v>
      </c>
      <c r="R11234" s="15">
        <v>4.4927465599999996</v>
      </c>
      <c r="S11234" s="15">
        <v>-8.5877522809861446</v>
      </c>
      <c r="X11234" s="49">
        <v>-16.702699312</v>
      </c>
      <c r="Y11234" s="15">
        <v>5.6684266010000002</v>
      </c>
      <c r="Z11234" s="15">
        <v>5.6684266010000002</v>
      </c>
      <c r="AA11234" s="15">
        <v>-4.2938761404930723</v>
      </c>
      <c r="AF11234" s="49">
        <v>-7.375</v>
      </c>
      <c r="AG11234" s="15">
        <v>-16.45</v>
      </c>
      <c r="AH11234" s="15">
        <v>-16.45</v>
      </c>
      <c r="AI11234" s="15">
        <v>-8.5877522809861446</v>
      </c>
      <c r="AM11234" s="17"/>
    </row>
    <row r="11235" spans="1:39">
      <c r="A11235" s="7" t="s">
        <v>8304</v>
      </c>
      <c r="B11235" s="7">
        <v>3821</v>
      </c>
      <c r="C11235" s="29" t="s">
        <v>10324</v>
      </c>
      <c r="F11235" s="27" t="str">
        <f t="shared" si="175"/>
        <v>VIC3821NEERIM JUNCTION</v>
      </c>
      <c r="G11235" s="30">
        <v>11223</v>
      </c>
      <c r="H11235" s="49">
        <v>-19</v>
      </c>
      <c r="I11235" s="15">
        <v>4.026910999</v>
      </c>
      <c r="J11235" s="15">
        <v>4.026910999</v>
      </c>
      <c r="K11235" s="15">
        <v>-4.2938761404930723</v>
      </c>
      <c r="P11235" s="49">
        <v>-12.324999999999999</v>
      </c>
      <c r="Q11235" s="15">
        <v>4.4927465599999996</v>
      </c>
      <c r="R11235" s="15">
        <v>4.4927465599999996</v>
      </c>
      <c r="S11235" s="15">
        <v>-8.5877522809861446</v>
      </c>
      <c r="X11235" s="49">
        <v>-16.702699312</v>
      </c>
      <c r="Y11235" s="15">
        <v>5.6684266010000002</v>
      </c>
      <c r="Z11235" s="15">
        <v>5.6684266010000002</v>
      </c>
      <c r="AA11235" s="15">
        <v>-4.2938761404930723</v>
      </c>
      <c r="AF11235" s="49">
        <v>-7.375</v>
      </c>
      <c r="AG11235" s="15">
        <v>-16.45</v>
      </c>
      <c r="AH11235" s="15">
        <v>-16.45</v>
      </c>
      <c r="AI11235" s="15">
        <v>-8.5877522809861446</v>
      </c>
      <c r="AM11235" s="17"/>
    </row>
    <row r="11236" spans="1:39">
      <c r="A11236" s="7" t="s">
        <v>8304</v>
      </c>
      <c r="B11236" s="7">
        <v>3821</v>
      </c>
      <c r="C11236" s="29" t="s">
        <v>10325</v>
      </c>
      <c r="F11236" s="27" t="str">
        <f t="shared" si="175"/>
        <v>VIC3821NEERIM NORTH</v>
      </c>
      <c r="G11236" s="30">
        <v>11224</v>
      </c>
      <c r="H11236" s="49">
        <v>-19</v>
      </c>
      <c r="I11236" s="15">
        <v>4.026910999</v>
      </c>
      <c r="J11236" s="15">
        <v>4.026910999</v>
      </c>
      <c r="K11236" s="15">
        <v>-4.2938761404930723</v>
      </c>
      <c r="P11236" s="49">
        <v>-12.324999999999999</v>
      </c>
      <c r="Q11236" s="15">
        <v>4.4927465599999996</v>
      </c>
      <c r="R11236" s="15">
        <v>4.4927465599999996</v>
      </c>
      <c r="S11236" s="15">
        <v>-8.5877522809861446</v>
      </c>
      <c r="X11236" s="49">
        <v>-16.702699312</v>
      </c>
      <c r="Y11236" s="15">
        <v>5.6684266010000002</v>
      </c>
      <c r="Z11236" s="15">
        <v>5.6684266010000002</v>
      </c>
      <c r="AA11236" s="15">
        <v>-4.2938761404930723</v>
      </c>
      <c r="AF11236" s="49">
        <v>-7.375</v>
      </c>
      <c r="AG11236" s="15">
        <v>-12.45</v>
      </c>
      <c r="AH11236" s="15">
        <v>-12.45</v>
      </c>
      <c r="AI11236" s="15">
        <v>-8.5877522809861446</v>
      </c>
      <c r="AM11236" s="17"/>
    </row>
    <row r="11237" spans="1:39">
      <c r="A11237" s="7" t="s">
        <v>8304</v>
      </c>
      <c r="B11237" s="7">
        <v>3821</v>
      </c>
      <c r="C11237" s="29" t="s">
        <v>10326</v>
      </c>
      <c r="F11237" s="27" t="str">
        <f t="shared" si="175"/>
        <v>VIC3821NILMA</v>
      </c>
      <c r="G11237" s="30">
        <v>11225</v>
      </c>
      <c r="H11237" s="49">
        <v>-19</v>
      </c>
      <c r="I11237" s="15">
        <v>4.026910999</v>
      </c>
      <c r="J11237" s="15">
        <v>4.026910999</v>
      </c>
      <c r="K11237" s="15">
        <v>-5.1580523631624757</v>
      </c>
      <c r="P11237" s="49">
        <v>-12.324999999999999</v>
      </c>
      <c r="Q11237" s="15">
        <v>4.4927465599999996</v>
      </c>
      <c r="R11237" s="15">
        <v>4.4927465599999996</v>
      </c>
      <c r="S11237" s="15">
        <v>-10.316104726324951</v>
      </c>
      <c r="X11237" s="49">
        <v>-16.702699312</v>
      </c>
      <c r="Y11237" s="15">
        <v>5.6684266010000002</v>
      </c>
      <c r="Z11237" s="15">
        <v>5.6684266010000002</v>
      </c>
      <c r="AA11237" s="15">
        <v>-5.1580523631624757</v>
      </c>
      <c r="AF11237" s="49">
        <v>-7.375</v>
      </c>
      <c r="AG11237" s="15">
        <v>-12.45</v>
      </c>
      <c r="AH11237" s="15">
        <v>-12.45</v>
      </c>
      <c r="AI11237" s="15">
        <v>-10.316104726324951</v>
      </c>
      <c r="AM11237" s="17"/>
    </row>
    <row r="11238" spans="1:39">
      <c r="A11238" s="7" t="s">
        <v>8304</v>
      </c>
      <c r="B11238" s="7">
        <v>3821</v>
      </c>
      <c r="C11238" s="29" t="s">
        <v>7715</v>
      </c>
      <c r="F11238" s="27" t="str">
        <f t="shared" si="175"/>
        <v>VIC3821ROKEBY</v>
      </c>
      <c r="G11238" s="30">
        <v>11226</v>
      </c>
      <c r="H11238" s="49">
        <v>-19</v>
      </c>
      <c r="I11238" s="15">
        <v>4.026910999</v>
      </c>
      <c r="J11238" s="15">
        <v>4.026910999</v>
      </c>
      <c r="K11238" s="15">
        <v>-3.7331366401254158</v>
      </c>
      <c r="P11238" s="49">
        <v>-12.324999999999999</v>
      </c>
      <c r="Q11238" s="15">
        <v>4.4927465599999996</v>
      </c>
      <c r="R11238" s="15">
        <v>4.4927465599999996</v>
      </c>
      <c r="S11238" s="15">
        <v>-7.4662732802508316</v>
      </c>
      <c r="X11238" s="49">
        <v>-16.702699312</v>
      </c>
      <c r="Y11238" s="15">
        <v>5.6684266010000002</v>
      </c>
      <c r="Z11238" s="15">
        <v>5.6684266010000002</v>
      </c>
      <c r="AA11238" s="15">
        <v>-3.7331366401254158</v>
      </c>
      <c r="AF11238" s="49">
        <v>-7.375</v>
      </c>
      <c r="AG11238" s="15">
        <v>-16.45</v>
      </c>
      <c r="AH11238" s="15">
        <v>-16.45</v>
      </c>
      <c r="AI11238" s="15">
        <v>-7.4662732802508316</v>
      </c>
      <c r="AM11238" s="17"/>
    </row>
    <row r="11239" spans="1:39">
      <c r="A11239" s="7" t="s">
        <v>8304</v>
      </c>
      <c r="B11239" s="7">
        <v>3821</v>
      </c>
      <c r="C11239" s="29" t="s">
        <v>10327</v>
      </c>
      <c r="F11239" s="27" t="str">
        <f t="shared" si="175"/>
        <v>VIC3821SEAVIEW</v>
      </c>
      <c r="G11239" s="30">
        <v>11227</v>
      </c>
      <c r="H11239" s="49">
        <v>-19</v>
      </c>
      <c r="I11239" s="15">
        <v>4.026910999</v>
      </c>
      <c r="J11239" s="15">
        <v>4.026910999</v>
      </c>
      <c r="K11239" s="15">
        <v>-3.7331366401254158</v>
      </c>
      <c r="P11239" s="49">
        <v>-12.324999999999999</v>
      </c>
      <c r="Q11239" s="15">
        <v>4.4927465599999996</v>
      </c>
      <c r="R11239" s="15">
        <v>4.4927465599999996</v>
      </c>
      <c r="S11239" s="15">
        <v>-7.4662732802508316</v>
      </c>
      <c r="X11239" s="49">
        <v>-16.702699312</v>
      </c>
      <c r="Y11239" s="15">
        <v>5.6684266010000002</v>
      </c>
      <c r="Z11239" s="15">
        <v>5.6684266010000002</v>
      </c>
      <c r="AA11239" s="15">
        <v>-3.7331366401254158</v>
      </c>
      <c r="AF11239" s="49">
        <v>-7.375</v>
      </c>
      <c r="AG11239" s="15">
        <v>-16.45</v>
      </c>
      <c r="AH11239" s="15">
        <v>-16.45</v>
      </c>
      <c r="AI11239" s="15">
        <v>-7.4662732802508316</v>
      </c>
      <c r="AM11239" s="17"/>
    </row>
    <row r="11240" spans="1:39">
      <c r="A11240" s="7" t="s">
        <v>8304</v>
      </c>
      <c r="B11240" s="7">
        <v>3821</v>
      </c>
      <c r="C11240" s="29" t="s">
        <v>10328</v>
      </c>
      <c r="F11240" s="27" t="str">
        <f t="shared" si="175"/>
        <v>VIC3821SHADY CREEK</v>
      </c>
      <c r="G11240" s="30">
        <v>11228</v>
      </c>
      <c r="H11240" s="49">
        <v>-19</v>
      </c>
      <c r="I11240" s="15">
        <v>4.026910999</v>
      </c>
      <c r="J11240" s="15">
        <v>4.026910999</v>
      </c>
      <c r="K11240" s="15">
        <v>-3.7331366401254158</v>
      </c>
      <c r="P11240" s="49">
        <v>-12.324999999999999</v>
      </c>
      <c r="Q11240" s="15">
        <v>4.4927465599999996</v>
      </c>
      <c r="R11240" s="15">
        <v>4.4927465599999996</v>
      </c>
      <c r="S11240" s="15">
        <v>-7.4662732802508316</v>
      </c>
      <c r="X11240" s="49">
        <v>-16.702699312</v>
      </c>
      <c r="Y11240" s="15">
        <v>5.6684266010000002</v>
      </c>
      <c r="Z11240" s="15">
        <v>5.6684266010000002</v>
      </c>
      <c r="AA11240" s="15">
        <v>-3.7331366401254158</v>
      </c>
      <c r="AF11240" s="49">
        <v>-7.375</v>
      </c>
      <c r="AG11240" s="15">
        <v>-16.45</v>
      </c>
      <c r="AH11240" s="15">
        <v>-16.45</v>
      </c>
      <c r="AI11240" s="15">
        <v>-7.4662732802508316</v>
      </c>
      <c r="AM11240" s="17"/>
    </row>
    <row r="11241" spans="1:39">
      <c r="A11241" s="7" t="s">
        <v>8304</v>
      </c>
      <c r="B11241" s="7">
        <v>3821</v>
      </c>
      <c r="C11241" s="29" t="s">
        <v>10329</v>
      </c>
      <c r="F11241" s="27" t="str">
        <f t="shared" si="175"/>
        <v>VIC3821TETOORA ROAD PO</v>
      </c>
      <c r="G11241" s="30">
        <v>11229</v>
      </c>
      <c r="H11241" s="49">
        <v>-19</v>
      </c>
      <c r="I11241" s="15">
        <v>4.026910999</v>
      </c>
      <c r="J11241" s="15">
        <v>4.026910999</v>
      </c>
      <c r="K11241" s="15">
        <v>-3.7331366401254158</v>
      </c>
      <c r="P11241" s="49">
        <v>-12.324999999999999</v>
      </c>
      <c r="Q11241" s="15">
        <v>4.4927465599999996</v>
      </c>
      <c r="R11241" s="15">
        <v>4.4927465599999996</v>
      </c>
      <c r="S11241" s="15">
        <v>-7.4662732802508316</v>
      </c>
      <c r="X11241" s="49">
        <v>-16.702699312</v>
      </c>
      <c r="Y11241" s="15">
        <v>5.6684266010000002</v>
      </c>
      <c r="Z11241" s="15">
        <v>5.6684266010000002</v>
      </c>
      <c r="AA11241" s="15">
        <v>-3.7331366401254158</v>
      </c>
      <c r="AF11241" s="49">
        <v>-7.375</v>
      </c>
      <c r="AG11241" s="15">
        <v>-16.45</v>
      </c>
      <c r="AH11241" s="15">
        <v>-16.45</v>
      </c>
      <c r="AI11241" s="15">
        <v>-7.4662732802508316</v>
      </c>
      <c r="AM11241" s="17"/>
    </row>
    <row r="11242" spans="1:39">
      <c r="A11242" s="7" t="s">
        <v>8304</v>
      </c>
      <c r="B11242" s="7">
        <v>3822</v>
      </c>
      <c r="C11242" s="29" t="s">
        <v>10330</v>
      </c>
      <c r="F11242" s="27" t="str">
        <f t="shared" si="175"/>
        <v>VIC3822CLOVERLEA</v>
      </c>
      <c r="G11242" s="30">
        <v>11230</v>
      </c>
      <c r="H11242" s="49">
        <v>-19</v>
      </c>
      <c r="I11242" s="15">
        <v>-1.626890146</v>
      </c>
      <c r="J11242" s="15">
        <v>-1.626890146</v>
      </c>
      <c r="K11242" s="15">
        <v>-15.657115165534346</v>
      </c>
      <c r="P11242" s="49">
        <v>-12.324999999999999</v>
      </c>
      <c r="Q11242" s="15">
        <v>3.4464282999999998E-2</v>
      </c>
      <c r="R11242" s="15">
        <v>3.4464282999999998E-2</v>
      </c>
      <c r="S11242" s="15">
        <v>-31.314230331068693</v>
      </c>
      <c r="X11242" s="49">
        <v>-16.702699312</v>
      </c>
      <c r="Y11242" s="15">
        <v>0.11639387700000001</v>
      </c>
      <c r="Z11242" s="15">
        <v>0.11639387700000001</v>
      </c>
      <c r="AA11242" s="15">
        <v>-15.657115165534346</v>
      </c>
      <c r="AF11242" s="49">
        <v>-7.375</v>
      </c>
      <c r="AG11242" s="15">
        <v>-16.899999999999999</v>
      </c>
      <c r="AH11242" s="15">
        <v>-16.899999999999999</v>
      </c>
      <c r="AI11242" s="15">
        <v>-31.314230331068693</v>
      </c>
      <c r="AM11242" s="17"/>
    </row>
    <row r="11243" spans="1:39">
      <c r="A11243" s="7" t="s">
        <v>8304</v>
      </c>
      <c r="B11243" s="7">
        <v>3822</v>
      </c>
      <c r="C11243" s="29" t="s">
        <v>10331</v>
      </c>
      <c r="F11243" s="27" t="str">
        <f t="shared" si="175"/>
        <v>VIC3822DARNUM</v>
      </c>
      <c r="G11243" s="30">
        <v>11231</v>
      </c>
      <c r="H11243" s="49">
        <v>-19</v>
      </c>
      <c r="I11243" s="15">
        <v>-1.626890146</v>
      </c>
      <c r="J11243" s="15">
        <v>-1.626890146</v>
      </c>
      <c r="K11243" s="15">
        <v>-15.657115165534346</v>
      </c>
      <c r="P11243" s="49">
        <v>-12.324999999999999</v>
      </c>
      <c r="Q11243" s="15">
        <v>3.4464282999999998E-2</v>
      </c>
      <c r="R11243" s="15">
        <v>3.4464282999999998E-2</v>
      </c>
      <c r="S11243" s="15">
        <v>-31.314230331068693</v>
      </c>
      <c r="X11243" s="49">
        <v>-16.702699312</v>
      </c>
      <c r="Y11243" s="15">
        <v>0.11639387700000001</v>
      </c>
      <c r="Z11243" s="15">
        <v>0.11639387700000001</v>
      </c>
      <c r="AA11243" s="15">
        <v>-15.657115165534346</v>
      </c>
      <c r="AF11243" s="49">
        <v>-7.375</v>
      </c>
      <c r="AG11243" s="15">
        <v>-16.899999999999999</v>
      </c>
      <c r="AH11243" s="15">
        <v>-16.899999999999999</v>
      </c>
      <c r="AI11243" s="15">
        <v>-31.314230331068693</v>
      </c>
      <c r="AM11243" s="17"/>
    </row>
    <row r="11244" spans="1:39">
      <c r="A11244" s="7" t="s">
        <v>8304</v>
      </c>
      <c r="B11244" s="7">
        <v>3822</v>
      </c>
      <c r="C11244" s="29" t="s">
        <v>10332</v>
      </c>
      <c r="F11244" s="27" t="str">
        <f t="shared" si="175"/>
        <v>VIC3822GAINSBOROUGH</v>
      </c>
      <c r="G11244" s="30">
        <v>11232</v>
      </c>
      <c r="H11244" s="49">
        <v>-19</v>
      </c>
      <c r="I11244" s="15">
        <v>-1.626890146</v>
      </c>
      <c r="J11244" s="15">
        <v>-1.626890146</v>
      </c>
      <c r="K11244" s="15">
        <v>-15.657115165534346</v>
      </c>
      <c r="P11244" s="49">
        <v>-12.324999999999999</v>
      </c>
      <c r="Q11244" s="15">
        <v>3.4464282999999998E-2</v>
      </c>
      <c r="R11244" s="15">
        <v>3.4464282999999998E-2</v>
      </c>
      <c r="S11244" s="15">
        <v>-31.314230331068693</v>
      </c>
      <c r="X11244" s="49">
        <v>-16.702699312</v>
      </c>
      <c r="Y11244" s="15">
        <v>0.11639387700000001</v>
      </c>
      <c r="Z11244" s="15">
        <v>0.11639387700000001</v>
      </c>
      <c r="AA11244" s="15">
        <v>-15.657115165534346</v>
      </c>
      <c r="AF11244" s="49">
        <v>-7.375</v>
      </c>
      <c r="AG11244" s="15">
        <v>-16.899999999999999</v>
      </c>
      <c r="AH11244" s="15">
        <v>-16.899999999999999</v>
      </c>
      <c r="AI11244" s="15">
        <v>-31.314230331068693</v>
      </c>
      <c r="AM11244" s="17"/>
    </row>
    <row r="11245" spans="1:39">
      <c r="A11245" s="7" t="s">
        <v>8304</v>
      </c>
      <c r="B11245" s="7">
        <v>3823</v>
      </c>
      <c r="C11245" s="29" t="s">
        <v>10333</v>
      </c>
      <c r="F11245" s="27" t="str">
        <f t="shared" si="175"/>
        <v>VIC3823ALLAMBEE</v>
      </c>
      <c r="G11245" s="30">
        <v>11233</v>
      </c>
      <c r="H11245" s="49">
        <v>-19</v>
      </c>
      <c r="I11245" s="15">
        <v>4.0759109990000004</v>
      </c>
      <c r="J11245" s="15">
        <v>4.0759109990000004</v>
      </c>
      <c r="K11245" s="15">
        <v>-3.7553699429976497</v>
      </c>
      <c r="P11245" s="49">
        <v>-12.324999999999999</v>
      </c>
      <c r="Q11245" s="15">
        <v>4.5313853140000004</v>
      </c>
      <c r="R11245" s="15">
        <v>4.5313853140000004</v>
      </c>
      <c r="S11245" s="15">
        <v>-7.5107398859952994</v>
      </c>
      <c r="X11245" s="49">
        <v>-16.702699312</v>
      </c>
      <c r="Y11245" s="15">
        <v>5.7165446009999998</v>
      </c>
      <c r="Z11245" s="15">
        <v>5.7165446009999998</v>
      </c>
      <c r="AA11245" s="15">
        <v>-3.7553699429976497</v>
      </c>
      <c r="AF11245" s="49">
        <v>-7.375</v>
      </c>
      <c r="AG11245" s="15">
        <v>-16.899999999999999</v>
      </c>
      <c r="AH11245" s="15">
        <v>-16.899999999999999</v>
      </c>
      <c r="AI11245" s="15">
        <v>-7.5107398859952994</v>
      </c>
      <c r="AM11245" s="17"/>
    </row>
    <row r="11246" spans="1:39">
      <c r="A11246" s="7" t="s">
        <v>8304</v>
      </c>
      <c r="B11246" s="7">
        <v>3823</v>
      </c>
      <c r="C11246" s="29" t="s">
        <v>10334</v>
      </c>
      <c r="F11246" s="27" t="str">
        <f t="shared" si="175"/>
        <v>VIC3823YARRAGON</v>
      </c>
      <c r="G11246" s="30">
        <v>11234</v>
      </c>
      <c r="H11246" s="49">
        <v>-19</v>
      </c>
      <c r="I11246" s="15">
        <v>4.0759109990000004</v>
      </c>
      <c r="J11246" s="15">
        <v>4.0759109990000004</v>
      </c>
      <c r="K11246" s="15">
        <v>-5.1580523631624757</v>
      </c>
      <c r="P11246" s="49">
        <v>-12.324999999999999</v>
      </c>
      <c r="Q11246" s="15">
        <v>4.5313853140000004</v>
      </c>
      <c r="R11246" s="15">
        <v>4.5313853140000004</v>
      </c>
      <c r="S11246" s="15">
        <v>-10.316104726324951</v>
      </c>
      <c r="X11246" s="49">
        <v>-16.702699312</v>
      </c>
      <c r="Y11246" s="15">
        <v>5.7165446009999998</v>
      </c>
      <c r="Z11246" s="15">
        <v>5.7165446009999998</v>
      </c>
      <c r="AA11246" s="15">
        <v>-5.1580523631624757</v>
      </c>
      <c r="AF11246" s="49">
        <v>-7.375</v>
      </c>
      <c r="AG11246" s="15">
        <v>-16.899999999999999</v>
      </c>
      <c r="AH11246" s="15">
        <v>-16.899999999999999</v>
      </c>
      <c r="AI11246" s="15">
        <v>-10.316104726324951</v>
      </c>
      <c r="AM11246" s="17"/>
    </row>
    <row r="11247" spans="1:39">
      <c r="A11247" s="7" t="s">
        <v>8304</v>
      </c>
      <c r="B11247" s="7">
        <v>3824</v>
      </c>
      <c r="C11247" s="29" t="s">
        <v>5916</v>
      </c>
      <c r="F11247" s="27" t="str">
        <f t="shared" si="175"/>
        <v>VIC3824CHILDERS</v>
      </c>
      <c r="G11247" s="30">
        <v>11235</v>
      </c>
      <c r="H11247" s="49">
        <v>-19</v>
      </c>
      <c r="I11247" s="15">
        <v>4.065410999</v>
      </c>
      <c r="J11247" s="15">
        <v>4.065410999</v>
      </c>
      <c r="K11247" s="15">
        <v>-5.1222374977647114</v>
      </c>
      <c r="P11247" s="49">
        <v>-12.324999999999999</v>
      </c>
      <c r="Q11247" s="15">
        <v>4.5231055810000003</v>
      </c>
      <c r="R11247" s="15">
        <v>4.5231055810000003</v>
      </c>
      <c r="S11247" s="15">
        <v>-10.244474995529423</v>
      </c>
      <c r="X11247" s="49">
        <v>-16.702699312</v>
      </c>
      <c r="Y11247" s="15">
        <v>5.7062336010000001</v>
      </c>
      <c r="Z11247" s="15">
        <v>5.7062336010000001</v>
      </c>
      <c r="AA11247" s="15">
        <v>-5.1222374977647114</v>
      </c>
      <c r="AF11247" s="49">
        <v>-7.375</v>
      </c>
      <c r="AG11247" s="15">
        <v>-16.899999999999999</v>
      </c>
      <c r="AH11247" s="15">
        <v>-16.899999999999999</v>
      </c>
      <c r="AI11247" s="15">
        <v>-10.244474995529423</v>
      </c>
      <c r="AM11247" s="17"/>
    </row>
    <row r="11248" spans="1:39">
      <c r="A11248" s="7" t="s">
        <v>8304</v>
      </c>
      <c r="B11248" s="7">
        <v>3824</v>
      </c>
      <c r="C11248" s="29" t="s">
        <v>10335</v>
      </c>
      <c r="F11248" s="27" t="str">
        <f t="shared" si="175"/>
        <v>VIC3824NARRACAN</v>
      </c>
      <c r="G11248" s="30">
        <v>11236</v>
      </c>
      <c r="H11248" s="49">
        <v>6.2750000000000004</v>
      </c>
      <c r="I11248" s="15">
        <v>4.065410999</v>
      </c>
      <c r="J11248" s="15">
        <v>4.065410999</v>
      </c>
      <c r="K11248" s="15">
        <v>-5.8277052076551463</v>
      </c>
      <c r="P11248" s="49">
        <v>5.6749999999999998</v>
      </c>
      <c r="Q11248" s="15">
        <v>4.5231055810000003</v>
      </c>
      <c r="R11248" s="15">
        <v>4.5231055810000003</v>
      </c>
      <c r="S11248" s="15">
        <v>-11.655410415310293</v>
      </c>
      <c r="X11248" s="49">
        <v>8.4973006879999993</v>
      </c>
      <c r="Y11248" s="15">
        <v>5.7062336010000001</v>
      </c>
      <c r="Z11248" s="15">
        <v>5.7062336010000001</v>
      </c>
      <c r="AA11248" s="15">
        <v>-5.8277052076551463</v>
      </c>
      <c r="AF11248" s="49">
        <v>-7.375</v>
      </c>
      <c r="AG11248" s="15">
        <v>-16.899999999999999</v>
      </c>
      <c r="AH11248" s="15">
        <v>-16.899999999999999</v>
      </c>
      <c r="AI11248" s="15">
        <v>-11.655410415310293</v>
      </c>
      <c r="AM11248" s="17"/>
    </row>
    <row r="11249" spans="1:39">
      <c r="A11249" s="7" t="s">
        <v>8304</v>
      </c>
      <c r="B11249" s="7">
        <v>3824</v>
      </c>
      <c r="C11249" s="29" t="s">
        <v>10336</v>
      </c>
      <c r="F11249" s="27" t="str">
        <f t="shared" si="175"/>
        <v>VIC3824THORPDALE SOUTH</v>
      </c>
      <c r="G11249" s="30">
        <v>11237</v>
      </c>
      <c r="H11249" s="49">
        <v>-19</v>
      </c>
      <c r="I11249" s="15">
        <v>4.065410999</v>
      </c>
      <c r="J11249" s="15">
        <v>4.065410999</v>
      </c>
      <c r="K11249" s="15">
        <v>-3.7331366401254158</v>
      </c>
      <c r="P11249" s="49">
        <v>-12.324999999999999</v>
      </c>
      <c r="Q11249" s="15">
        <v>4.5231055810000003</v>
      </c>
      <c r="R11249" s="15">
        <v>4.5231055810000003</v>
      </c>
      <c r="S11249" s="15">
        <v>-7.4662732802508316</v>
      </c>
      <c r="X11249" s="49">
        <v>-16.702699312</v>
      </c>
      <c r="Y11249" s="15">
        <v>5.7062336010000001</v>
      </c>
      <c r="Z11249" s="15">
        <v>5.7062336010000001</v>
      </c>
      <c r="AA11249" s="15">
        <v>-3.7331366401254158</v>
      </c>
      <c r="AF11249" s="49">
        <v>-7.375</v>
      </c>
      <c r="AG11249" s="15">
        <v>-16.899999999999999</v>
      </c>
      <c r="AH11249" s="15">
        <v>-16.899999999999999</v>
      </c>
      <c r="AI11249" s="15">
        <v>-7.4662732802508316</v>
      </c>
      <c r="AM11249" s="17"/>
    </row>
    <row r="11250" spans="1:39">
      <c r="A11250" s="7" t="s">
        <v>8304</v>
      </c>
      <c r="B11250" s="7">
        <v>3824</v>
      </c>
      <c r="C11250" s="29" t="s">
        <v>10337</v>
      </c>
      <c r="F11250" s="27" t="str">
        <f t="shared" si="175"/>
        <v>VIC3824TRAFALGAR</v>
      </c>
      <c r="G11250" s="30">
        <v>11238</v>
      </c>
      <c r="H11250" s="49">
        <v>-19</v>
      </c>
      <c r="I11250" s="15">
        <v>4.065410999</v>
      </c>
      <c r="J11250" s="15">
        <v>4.065410999</v>
      </c>
      <c r="K11250" s="15">
        <v>-5.1580523631624757</v>
      </c>
      <c r="P11250" s="49">
        <v>-12.324999999999999</v>
      </c>
      <c r="Q11250" s="15">
        <v>4.5231055810000003</v>
      </c>
      <c r="R11250" s="15">
        <v>4.5231055810000003</v>
      </c>
      <c r="S11250" s="15">
        <v>-10.316104726324951</v>
      </c>
      <c r="X11250" s="49">
        <v>-16.702699312</v>
      </c>
      <c r="Y11250" s="15">
        <v>5.7062336010000001</v>
      </c>
      <c r="Z11250" s="15">
        <v>5.7062336010000001</v>
      </c>
      <c r="AA11250" s="15">
        <v>-5.1580523631624757</v>
      </c>
      <c r="AF11250" s="49">
        <v>-7.375</v>
      </c>
      <c r="AG11250" s="15">
        <v>-16.899999999999999</v>
      </c>
      <c r="AH11250" s="15">
        <v>-16.899999999999999</v>
      </c>
      <c r="AI11250" s="15">
        <v>-10.316104726324951</v>
      </c>
      <c r="AM11250" s="17"/>
    </row>
    <row r="11251" spans="1:39">
      <c r="A11251" s="7" t="s">
        <v>8304</v>
      </c>
      <c r="B11251" s="7">
        <v>3825</v>
      </c>
      <c r="C11251" s="29" t="s">
        <v>10338</v>
      </c>
      <c r="F11251" s="27" t="str">
        <f t="shared" si="175"/>
        <v>VIC3825ERICA</v>
      </c>
      <c r="G11251" s="30">
        <v>11239</v>
      </c>
      <c r="H11251" s="49">
        <v>-19</v>
      </c>
      <c r="I11251" s="15">
        <v>2.955851708</v>
      </c>
      <c r="J11251" s="15">
        <v>2.955851708</v>
      </c>
      <c r="K11251" s="15">
        <v>-6.57013631656881</v>
      </c>
      <c r="P11251" s="49">
        <v>-12.324999999999999</v>
      </c>
      <c r="Q11251" s="15">
        <v>3.6481670410000002</v>
      </c>
      <c r="R11251" s="15">
        <v>3.6481670410000002</v>
      </c>
      <c r="S11251" s="15">
        <v>-13.14027263313762</v>
      </c>
      <c r="X11251" s="49">
        <v>-16.702699312</v>
      </c>
      <c r="Y11251" s="15">
        <v>4.6166463780000004</v>
      </c>
      <c r="Z11251" s="15">
        <v>4.6166463780000004</v>
      </c>
      <c r="AA11251" s="15">
        <v>-6.57013631656881</v>
      </c>
      <c r="AF11251" s="49">
        <v>-7.375</v>
      </c>
      <c r="AG11251" s="15">
        <v>-16.600000000000001</v>
      </c>
      <c r="AH11251" s="15">
        <v>-16.600000000000001</v>
      </c>
      <c r="AI11251" s="15">
        <v>-13.14027263313762</v>
      </c>
      <c r="AM11251" s="17"/>
    </row>
    <row r="11252" spans="1:39">
      <c r="A11252" s="7" t="s">
        <v>8304</v>
      </c>
      <c r="B11252" s="7">
        <v>3825</v>
      </c>
      <c r="C11252" s="29" t="s">
        <v>10339</v>
      </c>
      <c r="F11252" s="27" t="str">
        <f t="shared" si="175"/>
        <v>VIC3825FUMINA</v>
      </c>
      <c r="G11252" s="30">
        <v>11240</v>
      </c>
      <c r="H11252" s="49">
        <v>-19</v>
      </c>
      <c r="I11252" s="15">
        <v>2.955851708</v>
      </c>
      <c r="J11252" s="15">
        <v>2.955851708</v>
      </c>
      <c r="K11252" s="15">
        <v>-5.8277052076551463</v>
      </c>
      <c r="P11252" s="49">
        <v>-12.324999999999999</v>
      </c>
      <c r="Q11252" s="15">
        <v>3.6481670410000002</v>
      </c>
      <c r="R11252" s="15">
        <v>3.6481670410000002</v>
      </c>
      <c r="S11252" s="15">
        <v>-11.655410415310293</v>
      </c>
      <c r="X11252" s="49">
        <v>-16.702699312</v>
      </c>
      <c r="Y11252" s="15">
        <v>4.6166463780000004</v>
      </c>
      <c r="Z11252" s="15">
        <v>4.6166463780000004</v>
      </c>
      <c r="AA11252" s="15">
        <v>-5.8277052076551463</v>
      </c>
      <c r="AF11252" s="49">
        <v>-7.375</v>
      </c>
      <c r="AG11252" s="15">
        <v>-16.600000000000001</v>
      </c>
      <c r="AH11252" s="15">
        <v>-16.600000000000001</v>
      </c>
      <c r="AI11252" s="15">
        <v>-11.655410415310293</v>
      </c>
      <c r="AM11252" s="17"/>
    </row>
    <row r="11253" spans="1:39">
      <c r="A11253" s="7" t="s">
        <v>8304</v>
      </c>
      <c r="B11253" s="7">
        <v>3825</v>
      </c>
      <c r="C11253" s="29" t="s">
        <v>10340</v>
      </c>
      <c r="F11253" s="27" t="str">
        <f t="shared" si="175"/>
        <v>VIC3825HERNES OAK</v>
      </c>
      <c r="G11253" s="30">
        <v>11241</v>
      </c>
      <c r="H11253" s="49">
        <v>-19</v>
      </c>
      <c r="I11253" s="15">
        <v>2.955851708</v>
      </c>
      <c r="J11253" s="15">
        <v>2.955851708</v>
      </c>
      <c r="K11253" s="15">
        <v>-5.8277052076551463</v>
      </c>
      <c r="P11253" s="49">
        <v>-12.324999999999999</v>
      </c>
      <c r="Q11253" s="15">
        <v>3.6481670410000002</v>
      </c>
      <c r="R11253" s="15">
        <v>3.6481670410000002</v>
      </c>
      <c r="S11253" s="15">
        <v>-11.655410415310293</v>
      </c>
      <c r="X11253" s="49">
        <v>-16.702699312</v>
      </c>
      <c r="Y11253" s="15">
        <v>4.6166463780000004</v>
      </c>
      <c r="Z11253" s="15">
        <v>4.6166463780000004</v>
      </c>
      <c r="AA11253" s="15">
        <v>-5.8277052076551463</v>
      </c>
      <c r="AF11253" s="49">
        <v>-7.375</v>
      </c>
      <c r="AG11253" s="15">
        <v>-16.600000000000001</v>
      </c>
      <c r="AH11253" s="15">
        <v>-16.600000000000001</v>
      </c>
      <c r="AI11253" s="15">
        <v>-11.655410415310293</v>
      </c>
      <c r="AM11253" s="17"/>
    </row>
    <row r="11254" spans="1:39">
      <c r="A11254" s="7" t="s">
        <v>8304</v>
      </c>
      <c r="B11254" s="7">
        <v>3825</v>
      </c>
      <c r="C11254" s="29" t="s">
        <v>10341</v>
      </c>
      <c r="F11254" s="27" t="str">
        <f t="shared" si="175"/>
        <v>VIC3825MOE</v>
      </c>
      <c r="G11254" s="30">
        <v>11242</v>
      </c>
      <c r="H11254" s="49">
        <v>-19</v>
      </c>
      <c r="I11254" s="15">
        <v>2.955851708</v>
      </c>
      <c r="J11254" s="15">
        <v>2.955851708</v>
      </c>
      <c r="K11254" s="15">
        <v>-5.8277052076551463</v>
      </c>
      <c r="P11254" s="49">
        <v>-16.7027</v>
      </c>
      <c r="Q11254" s="15">
        <v>3.6481670410000002</v>
      </c>
      <c r="R11254" s="15">
        <v>3.6481670410000002</v>
      </c>
      <c r="S11254" s="15">
        <v>-11.655410415310293</v>
      </c>
      <c r="X11254" s="49">
        <v>-12.324999999999999</v>
      </c>
      <c r="Y11254" s="15">
        <v>4.6166463780000004</v>
      </c>
      <c r="Z11254" s="15">
        <v>4.6166463780000004</v>
      </c>
      <c r="AA11254" s="15">
        <v>-5.8277052076551463</v>
      </c>
      <c r="AF11254" s="49">
        <v>-3.35</v>
      </c>
      <c r="AG11254" s="15">
        <v>-12.6</v>
      </c>
      <c r="AH11254" s="15">
        <v>-12.6</v>
      </c>
      <c r="AI11254" s="15">
        <v>-11.655410415310293</v>
      </c>
      <c r="AM11254" s="17"/>
    </row>
    <row r="11255" spans="1:39">
      <c r="A11255" s="7" t="s">
        <v>8304</v>
      </c>
      <c r="B11255" s="7">
        <v>3825</v>
      </c>
      <c r="C11255" s="29" t="s">
        <v>10342</v>
      </c>
      <c r="F11255" s="27" t="str">
        <f t="shared" si="175"/>
        <v>VIC3825MOE SOUTH</v>
      </c>
      <c r="G11255" s="30">
        <v>11243</v>
      </c>
      <c r="H11255" s="49">
        <v>-19</v>
      </c>
      <c r="I11255" s="15">
        <v>2.955851708</v>
      </c>
      <c r="J11255" s="15">
        <v>2.955851708</v>
      </c>
      <c r="K11255" s="15">
        <v>-6.5926569041302443</v>
      </c>
      <c r="P11255" s="49">
        <v>-16.7027</v>
      </c>
      <c r="Q11255" s="15">
        <v>3.6481670410000002</v>
      </c>
      <c r="R11255" s="15">
        <v>3.6481670410000002</v>
      </c>
      <c r="S11255" s="15">
        <v>-13.185313808260489</v>
      </c>
      <c r="X11255" s="49">
        <v>-12.324999999999999</v>
      </c>
      <c r="Y11255" s="15">
        <v>4.6166463780000004</v>
      </c>
      <c r="Z11255" s="15">
        <v>4.6166463780000004</v>
      </c>
      <c r="AA11255" s="15">
        <v>-6.5926569041302443</v>
      </c>
      <c r="AF11255" s="49">
        <v>-2.8374999999999999</v>
      </c>
      <c r="AG11255" s="15">
        <v>-16.600000000000001</v>
      </c>
      <c r="AH11255" s="15">
        <v>-16.600000000000001</v>
      </c>
      <c r="AI11255" s="15">
        <v>-13.185313808260489</v>
      </c>
      <c r="AM11255" s="17"/>
    </row>
    <row r="11256" spans="1:39">
      <c r="A11256" s="7" t="s">
        <v>8304</v>
      </c>
      <c r="B11256" s="7">
        <v>3825</v>
      </c>
      <c r="C11256" s="29" t="s">
        <v>10343</v>
      </c>
      <c r="F11256" s="27" t="str">
        <f t="shared" si="175"/>
        <v>VIC3825MOONDARRA</v>
      </c>
      <c r="G11256" s="30">
        <v>11244</v>
      </c>
      <c r="H11256" s="49">
        <v>-19</v>
      </c>
      <c r="I11256" s="15">
        <v>2.955851708</v>
      </c>
      <c r="J11256" s="15">
        <v>2.955851708</v>
      </c>
      <c r="K11256" s="15">
        <v>-8.1116436278669752</v>
      </c>
      <c r="P11256" s="49">
        <v>-16.7027</v>
      </c>
      <c r="Q11256" s="15">
        <v>3.6481670410000002</v>
      </c>
      <c r="R11256" s="15">
        <v>3.6481670410000002</v>
      </c>
      <c r="S11256" s="15">
        <v>-16.22328725573395</v>
      </c>
      <c r="X11256" s="49">
        <v>-12.324999999999999</v>
      </c>
      <c r="Y11256" s="15">
        <v>4.6166463780000004</v>
      </c>
      <c r="Z11256" s="15">
        <v>4.6166463780000004</v>
      </c>
      <c r="AA11256" s="15">
        <v>-8.1116436278669752</v>
      </c>
      <c r="AF11256" s="49">
        <v>-7.375</v>
      </c>
      <c r="AG11256" s="15">
        <v>-16.600000000000001</v>
      </c>
      <c r="AH11256" s="15">
        <v>-16.600000000000001</v>
      </c>
      <c r="AI11256" s="15">
        <v>-16.22328725573395</v>
      </c>
      <c r="AM11256" s="17"/>
    </row>
    <row r="11257" spans="1:39">
      <c r="A11257" s="7" t="s">
        <v>8304</v>
      </c>
      <c r="B11257" s="7">
        <v>3825</v>
      </c>
      <c r="C11257" s="29" t="s">
        <v>10344</v>
      </c>
      <c r="F11257" s="27" t="str">
        <f t="shared" si="175"/>
        <v>VIC3825NEWBOROUGH</v>
      </c>
      <c r="G11257" s="30">
        <v>11245</v>
      </c>
      <c r="H11257" s="49">
        <v>-19</v>
      </c>
      <c r="I11257" s="15">
        <v>2.955851708</v>
      </c>
      <c r="J11257" s="15">
        <v>2.955851708</v>
      </c>
      <c r="K11257" s="15">
        <v>-5.8277052076551463</v>
      </c>
      <c r="P11257" s="49">
        <v>-16.702699312</v>
      </c>
      <c r="Q11257" s="15">
        <v>3.6481670410000002</v>
      </c>
      <c r="R11257" s="15">
        <v>3.6481670410000002</v>
      </c>
      <c r="S11257" s="15">
        <v>-11.655410415310293</v>
      </c>
      <c r="X11257" s="49">
        <v>-12.324999999999999</v>
      </c>
      <c r="Y11257" s="15">
        <v>4.6166463780000004</v>
      </c>
      <c r="Z11257" s="15">
        <v>4.6166463780000004</v>
      </c>
      <c r="AA11257" s="15">
        <v>-5.8277052076551463</v>
      </c>
      <c r="AF11257" s="49">
        <v>0.67500000000000004</v>
      </c>
      <c r="AG11257" s="15">
        <v>-12.6</v>
      </c>
      <c r="AH11257" s="15">
        <v>-12.6</v>
      </c>
      <c r="AI11257" s="15">
        <v>-11.655410415310293</v>
      </c>
      <c r="AM11257" s="17"/>
    </row>
    <row r="11258" spans="1:39">
      <c r="A11258" s="7" t="s">
        <v>8304</v>
      </c>
      <c r="B11258" s="7">
        <v>3825</v>
      </c>
      <c r="C11258" s="29" t="s">
        <v>10345</v>
      </c>
      <c r="F11258" s="27" t="str">
        <f t="shared" si="175"/>
        <v>VIC3825RAWSON</v>
      </c>
      <c r="G11258" s="30">
        <v>11246</v>
      </c>
      <c r="H11258" s="49">
        <v>-19</v>
      </c>
      <c r="I11258" s="15">
        <v>2.955851708</v>
      </c>
      <c r="J11258" s="15">
        <v>2.955851708</v>
      </c>
      <c r="K11258" s="15">
        <v>-7.2997803748530785</v>
      </c>
      <c r="P11258" s="49">
        <v>-16.7027</v>
      </c>
      <c r="Q11258" s="15">
        <v>3.6481670410000002</v>
      </c>
      <c r="R11258" s="15">
        <v>3.6481670410000002</v>
      </c>
      <c r="S11258" s="15">
        <v>-14.599560749706157</v>
      </c>
      <c r="X11258" s="49">
        <v>-12.324999999999999</v>
      </c>
      <c r="Y11258" s="15">
        <v>4.6166463780000004</v>
      </c>
      <c r="Z11258" s="15">
        <v>4.6166463780000004</v>
      </c>
      <c r="AA11258" s="15">
        <v>-7.2997803748530785</v>
      </c>
      <c r="AF11258" s="49">
        <v>-7.375</v>
      </c>
      <c r="AG11258" s="15">
        <v>-16.600000000000001</v>
      </c>
      <c r="AH11258" s="15">
        <v>-16.600000000000001</v>
      </c>
      <c r="AI11258" s="15">
        <v>-14.599560749706157</v>
      </c>
      <c r="AM11258" s="17"/>
    </row>
    <row r="11259" spans="1:39">
      <c r="A11259" s="7" t="s">
        <v>8304</v>
      </c>
      <c r="B11259" s="7">
        <v>3825</v>
      </c>
      <c r="C11259" s="29" t="s">
        <v>10346</v>
      </c>
      <c r="F11259" s="27" t="str">
        <f t="shared" si="175"/>
        <v>VIC3825TANJIL SOUTH</v>
      </c>
      <c r="G11259" s="30">
        <v>11247</v>
      </c>
      <c r="H11259" s="49">
        <v>-19</v>
      </c>
      <c r="I11259" s="15">
        <v>2.955851708</v>
      </c>
      <c r="J11259" s="15">
        <v>2.955851708</v>
      </c>
      <c r="K11259" s="15">
        <v>-7.2997803748530785</v>
      </c>
      <c r="P11259" s="49">
        <v>-16.7027</v>
      </c>
      <c r="Q11259" s="15">
        <v>3.6481670410000002</v>
      </c>
      <c r="R11259" s="15">
        <v>3.6481670410000002</v>
      </c>
      <c r="S11259" s="15">
        <v>-14.599560749706157</v>
      </c>
      <c r="X11259" s="49">
        <v>-12.324999999999999</v>
      </c>
      <c r="Y11259" s="15">
        <v>4.6166463780000004</v>
      </c>
      <c r="Z11259" s="15">
        <v>4.6166463780000004</v>
      </c>
      <c r="AA11259" s="15">
        <v>-7.2997803748530785</v>
      </c>
      <c r="AF11259" s="49">
        <v>-7.375</v>
      </c>
      <c r="AG11259" s="15">
        <v>-16.600000000000001</v>
      </c>
      <c r="AH11259" s="15">
        <v>-16.600000000000001</v>
      </c>
      <c r="AI11259" s="15">
        <v>-14.599560749706157</v>
      </c>
      <c r="AM11259" s="17"/>
    </row>
    <row r="11260" spans="1:39">
      <c r="A11260" s="7" t="s">
        <v>8304</v>
      </c>
      <c r="B11260" s="7">
        <v>3825</v>
      </c>
      <c r="C11260" s="29" t="s">
        <v>10347</v>
      </c>
      <c r="F11260" s="27" t="str">
        <f t="shared" si="175"/>
        <v>VIC3825WILLOW GROVE</v>
      </c>
      <c r="G11260" s="30">
        <v>11248</v>
      </c>
      <c r="H11260" s="49">
        <v>-19</v>
      </c>
      <c r="I11260" s="15">
        <v>2.955851708</v>
      </c>
      <c r="J11260" s="15">
        <v>2.955851708</v>
      </c>
      <c r="K11260" s="15">
        <v>-7.2997803748530785</v>
      </c>
      <c r="P11260" s="49">
        <v>-16.702699312</v>
      </c>
      <c r="Q11260" s="15">
        <v>3.6481670410000002</v>
      </c>
      <c r="R11260" s="15">
        <v>3.6481670410000002</v>
      </c>
      <c r="S11260" s="15">
        <v>-14.599560749706157</v>
      </c>
      <c r="X11260" s="49">
        <v>-12.324999999999999</v>
      </c>
      <c r="Y11260" s="15">
        <v>4.6166463780000004</v>
      </c>
      <c r="Z11260" s="15">
        <v>4.6166463780000004</v>
      </c>
      <c r="AA11260" s="15">
        <v>-7.2997803748530785</v>
      </c>
      <c r="AF11260" s="49">
        <v>0.67500000000000004</v>
      </c>
      <c r="AG11260" s="15">
        <v>-12.6</v>
      </c>
      <c r="AH11260" s="15">
        <v>-12.6</v>
      </c>
      <c r="AI11260" s="15">
        <v>-14.599560749706157</v>
      </c>
      <c r="AM11260" s="17"/>
    </row>
    <row r="11261" spans="1:39">
      <c r="A11261" s="7" t="s">
        <v>8304</v>
      </c>
      <c r="B11261" s="7">
        <v>3825</v>
      </c>
      <c r="C11261" s="29" t="s">
        <v>10348</v>
      </c>
      <c r="F11261" s="27" t="str">
        <f t="shared" si="175"/>
        <v>VIC3825YALLOURN NORTH</v>
      </c>
      <c r="G11261" s="30">
        <v>11249</v>
      </c>
      <c r="H11261" s="49">
        <v>-19</v>
      </c>
      <c r="I11261" s="15">
        <v>2.955851708</v>
      </c>
      <c r="J11261" s="15">
        <v>2.955851708</v>
      </c>
      <c r="K11261" s="15">
        <v>-5.8277052076551463</v>
      </c>
      <c r="P11261" s="49">
        <v>-16.7027</v>
      </c>
      <c r="Q11261" s="15">
        <v>3.6481670410000002</v>
      </c>
      <c r="R11261" s="15">
        <v>3.6481670410000002</v>
      </c>
      <c r="S11261" s="15">
        <v>-11.655410415310293</v>
      </c>
      <c r="X11261" s="49">
        <v>-12.324999999999999</v>
      </c>
      <c r="Y11261" s="15">
        <v>4.6166463780000004</v>
      </c>
      <c r="Z11261" s="15">
        <v>4.6166463780000004</v>
      </c>
      <c r="AA11261" s="15">
        <v>-5.8277052076551463</v>
      </c>
      <c r="AF11261" s="49">
        <v>-2.8374999999999999</v>
      </c>
      <c r="AG11261" s="15">
        <v>-12.6</v>
      </c>
      <c r="AH11261" s="15">
        <v>-12.6</v>
      </c>
      <c r="AI11261" s="15">
        <v>-11.655410415310293</v>
      </c>
      <c r="AM11261" s="17"/>
    </row>
    <row r="11262" spans="1:39">
      <c r="A11262" s="7" t="s">
        <v>8304</v>
      </c>
      <c r="B11262" s="7">
        <v>3831</v>
      </c>
      <c r="C11262" s="29" t="s">
        <v>10349</v>
      </c>
      <c r="F11262" s="27" t="str">
        <f t="shared" si="175"/>
        <v>VIC3831NEERIM</v>
      </c>
      <c r="G11262" s="30">
        <v>11250</v>
      </c>
      <c r="H11262" s="49">
        <v>-19</v>
      </c>
      <c r="I11262" s="15">
        <v>4.0374109989999996</v>
      </c>
      <c r="J11262" s="15">
        <v>4.0374109989999996</v>
      </c>
      <c r="K11262" s="15">
        <v>-5.1580523631624757</v>
      </c>
      <c r="P11262" s="49">
        <v>-16.7027</v>
      </c>
      <c r="Q11262" s="15">
        <v>4.5010262929999998</v>
      </c>
      <c r="R11262" s="15">
        <v>4.5010262929999998</v>
      </c>
      <c r="S11262" s="15">
        <v>-10.316104726324951</v>
      </c>
      <c r="X11262" s="49">
        <v>-12.324999999999999</v>
      </c>
      <c r="Y11262" s="15">
        <v>5.6787376009999999</v>
      </c>
      <c r="Z11262" s="15">
        <v>5.6787376009999999</v>
      </c>
      <c r="AA11262" s="15">
        <v>-5.1580523631624757</v>
      </c>
      <c r="AF11262" s="49">
        <v>-7.375</v>
      </c>
      <c r="AG11262" s="15">
        <v>-16.524999999999999</v>
      </c>
      <c r="AH11262" s="15">
        <v>-16.524999999999999</v>
      </c>
      <c r="AI11262" s="15">
        <v>-10.316104726324951</v>
      </c>
      <c r="AM11262" s="17"/>
    </row>
    <row r="11263" spans="1:39">
      <c r="A11263" s="7" t="s">
        <v>8304</v>
      </c>
      <c r="B11263" s="7">
        <v>3831</v>
      </c>
      <c r="C11263" s="29" t="s">
        <v>10350</v>
      </c>
      <c r="F11263" s="27" t="str">
        <f t="shared" si="175"/>
        <v>VIC3831NEERIM SOUTH</v>
      </c>
      <c r="G11263" s="30">
        <v>11251</v>
      </c>
      <c r="H11263" s="49">
        <v>-19</v>
      </c>
      <c r="I11263" s="15">
        <v>4.0374109989999996</v>
      </c>
      <c r="J11263" s="15">
        <v>4.0374109989999996</v>
      </c>
      <c r="K11263" s="15">
        <v>-5.1580523631624757</v>
      </c>
      <c r="P11263" s="49">
        <v>-16.7027</v>
      </c>
      <c r="Q11263" s="15">
        <v>4.5010262929999998</v>
      </c>
      <c r="R11263" s="15">
        <v>4.5010262929999998</v>
      </c>
      <c r="S11263" s="15">
        <v>-10.316104726324951</v>
      </c>
      <c r="X11263" s="49">
        <v>-12.324999999999999</v>
      </c>
      <c r="Y11263" s="15">
        <v>5.6787376009999999</v>
      </c>
      <c r="Z11263" s="15">
        <v>5.6787376009999999</v>
      </c>
      <c r="AA11263" s="15">
        <v>-5.1580523631624757</v>
      </c>
      <c r="AF11263" s="49">
        <v>-7.375</v>
      </c>
      <c r="AG11263" s="15">
        <v>-16.524999999999999</v>
      </c>
      <c r="AH11263" s="15">
        <v>-16.524999999999999</v>
      </c>
      <c r="AI11263" s="15">
        <v>-10.316104726324951</v>
      </c>
      <c r="AM11263" s="17"/>
    </row>
    <row r="11264" spans="1:39">
      <c r="A11264" s="7" t="s">
        <v>8304</v>
      </c>
      <c r="B11264" s="7">
        <v>3833</v>
      </c>
      <c r="C11264" s="29" t="s">
        <v>10351</v>
      </c>
      <c r="F11264" s="27" t="str">
        <f t="shared" si="175"/>
        <v>VIC3833ADA</v>
      </c>
      <c r="G11264" s="30">
        <v>11252</v>
      </c>
      <c r="H11264" s="49">
        <v>-19</v>
      </c>
      <c r="I11264" s="15">
        <v>-1.6303901460000001</v>
      </c>
      <c r="J11264" s="15">
        <v>-1.6303901460000001</v>
      </c>
      <c r="K11264" s="15">
        <v>-13.884092543131725</v>
      </c>
      <c r="P11264" s="49">
        <v>-16.702699312</v>
      </c>
      <c r="Q11264" s="15">
        <v>3.1704372000000001E-2</v>
      </c>
      <c r="R11264" s="15">
        <v>3.1704372000000001E-2</v>
      </c>
      <c r="S11264" s="15">
        <v>-27.768185086263451</v>
      </c>
      <c r="X11264" s="49">
        <v>-12.324999999999999</v>
      </c>
      <c r="Y11264" s="15">
        <v>0.112956877</v>
      </c>
      <c r="Z11264" s="15">
        <v>0.112956877</v>
      </c>
      <c r="AA11264" s="15">
        <v>-13.884092543131725</v>
      </c>
      <c r="AF11264" s="49">
        <v>0.67500000000000004</v>
      </c>
      <c r="AG11264" s="15">
        <v>-16.75</v>
      </c>
      <c r="AH11264" s="15">
        <v>-16.75</v>
      </c>
      <c r="AI11264" s="15">
        <v>-27.768185086263451</v>
      </c>
      <c r="AM11264" s="17"/>
    </row>
    <row r="11265" spans="1:39">
      <c r="A11265" s="7" t="s">
        <v>8304</v>
      </c>
      <c r="B11265" s="7">
        <v>3833</v>
      </c>
      <c r="C11265" s="29" t="s">
        <v>10352</v>
      </c>
      <c r="F11265" s="27" t="str">
        <f t="shared" si="175"/>
        <v>VIC3833GENTLE ANNIE</v>
      </c>
      <c r="G11265" s="30">
        <v>11253</v>
      </c>
      <c r="H11265" s="49">
        <v>-19</v>
      </c>
      <c r="I11265" s="15">
        <v>-1.6303901460000001</v>
      </c>
      <c r="J11265" s="15">
        <v>-1.6303901460000001</v>
      </c>
      <c r="K11265" s="15">
        <v>-15.968620355366799</v>
      </c>
      <c r="P11265" s="49">
        <v>-12.324999999999999</v>
      </c>
      <c r="Q11265" s="15">
        <v>3.1704372000000001E-2</v>
      </c>
      <c r="R11265" s="15">
        <v>3.1704372000000001E-2</v>
      </c>
      <c r="S11265" s="15">
        <v>-31.937240710733597</v>
      </c>
      <c r="X11265" s="49">
        <v>-16.702699312</v>
      </c>
      <c r="Y11265" s="15">
        <v>0.112956877</v>
      </c>
      <c r="Z11265" s="15">
        <v>0.112956877</v>
      </c>
      <c r="AA11265" s="15">
        <v>-15.968620355366799</v>
      </c>
      <c r="AF11265" s="49">
        <v>0.67500000000000004</v>
      </c>
      <c r="AG11265" s="15">
        <v>-16.75</v>
      </c>
      <c r="AH11265" s="15">
        <v>-16.75</v>
      </c>
      <c r="AI11265" s="15">
        <v>-31.937240710733597</v>
      </c>
      <c r="AM11265" s="17"/>
    </row>
    <row r="11266" spans="1:39">
      <c r="A11266" s="7" t="s">
        <v>8304</v>
      </c>
      <c r="B11266" s="7">
        <v>3833</v>
      </c>
      <c r="C11266" s="29" t="s">
        <v>10353</v>
      </c>
      <c r="F11266" s="27" t="str">
        <f t="shared" si="175"/>
        <v>VIC3833ICY CREEK</v>
      </c>
      <c r="G11266" s="30">
        <v>11254</v>
      </c>
      <c r="H11266" s="49">
        <v>-19</v>
      </c>
      <c r="I11266" s="15">
        <v>-1.6303901460000001</v>
      </c>
      <c r="J11266" s="15">
        <v>-1.6303901460000001</v>
      </c>
      <c r="K11266" s="15">
        <v>-16.679527790318968</v>
      </c>
      <c r="P11266" s="49">
        <v>-16.7027</v>
      </c>
      <c r="Q11266" s="15">
        <v>3.1704372000000001E-2</v>
      </c>
      <c r="R11266" s="15">
        <v>3.1704372000000001E-2</v>
      </c>
      <c r="S11266" s="15">
        <v>-33.359055580637936</v>
      </c>
      <c r="X11266" s="49">
        <v>-12.324999999999999</v>
      </c>
      <c r="Y11266" s="15">
        <v>0.112956877</v>
      </c>
      <c r="Z11266" s="15">
        <v>0.112956877</v>
      </c>
      <c r="AA11266" s="15">
        <v>-16.679527790318968</v>
      </c>
      <c r="AF11266" s="49">
        <v>-7.375</v>
      </c>
      <c r="AG11266" s="15">
        <v>-16.75</v>
      </c>
      <c r="AH11266" s="15">
        <v>-16.75</v>
      </c>
      <c r="AI11266" s="15">
        <v>-33.359055580637936</v>
      </c>
      <c r="AM11266" s="17"/>
    </row>
    <row r="11267" spans="1:39">
      <c r="A11267" s="7" t="s">
        <v>8304</v>
      </c>
      <c r="B11267" s="7">
        <v>3833</v>
      </c>
      <c r="C11267" s="29" t="s">
        <v>10354</v>
      </c>
      <c r="F11267" s="27" t="str">
        <f t="shared" si="175"/>
        <v>VIC3833NOOJEE</v>
      </c>
      <c r="G11267" s="30">
        <v>11255</v>
      </c>
      <c r="H11267" s="49">
        <v>-19</v>
      </c>
      <c r="I11267" s="15">
        <v>-1.6303901460000001</v>
      </c>
      <c r="J11267" s="15">
        <v>-1.6303901460000001</v>
      </c>
      <c r="K11267" s="15">
        <v>-15.968620355366799</v>
      </c>
      <c r="P11267" s="49">
        <v>-16.7027</v>
      </c>
      <c r="Q11267" s="15">
        <v>3.1704372000000001E-2</v>
      </c>
      <c r="R11267" s="15">
        <v>3.1704372000000001E-2</v>
      </c>
      <c r="S11267" s="15">
        <v>-31.937240710733597</v>
      </c>
      <c r="X11267" s="49">
        <v>-12.324999999999999</v>
      </c>
      <c r="Y11267" s="15">
        <v>0.112956877</v>
      </c>
      <c r="Z11267" s="15">
        <v>0.112956877</v>
      </c>
      <c r="AA11267" s="15">
        <v>-15.968620355366799</v>
      </c>
      <c r="AF11267" s="49">
        <v>-7.375</v>
      </c>
      <c r="AG11267" s="15">
        <v>-16.75</v>
      </c>
      <c r="AH11267" s="15">
        <v>-16.75</v>
      </c>
      <c r="AI11267" s="15">
        <v>-31.937240710733597</v>
      </c>
      <c r="AM11267" s="17"/>
    </row>
    <row r="11268" spans="1:39">
      <c r="A11268" s="7" t="s">
        <v>8304</v>
      </c>
      <c r="B11268" s="7">
        <v>3833</v>
      </c>
      <c r="C11268" s="29" t="s">
        <v>10355</v>
      </c>
      <c r="F11268" s="27" t="str">
        <f t="shared" si="175"/>
        <v>VIC3833TANJIL BREN</v>
      </c>
      <c r="G11268" s="30">
        <v>11256</v>
      </c>
      <c r="H11268" s="49">
        <v>-19</v>
      </c>
      <c r="I11268" s="15">
        <v>-1.6303901460000001</v>
      </c>
      <c r="J11268" s="15">
        <v>-1.6303901460000001</v>
      </c>
      <c r="K11268" s="15">
        <v>-15.657115165534346</v>
      </c>
      <c r="P11268" s="49">
        <v>-12.324999999999999</v>
      </c>
      <c r="Q11268" s="15">
        <v>3.1704372000000001E-2</v>
      </c>
      <c r="R11268" s="15">
        <v>3.1704372000000001E-2</v>
      </c>
      <c r="S11268" s="15">
        <v>-31.314230331068693</v>
      </c>
      <c r="X11268" s="49">
        <v>-16.702699312</v>
      </c>
      <c r="Y11268" s="15">
        <v>0.112956877</v>
      </c>
      <c r="Z11268" s="15">
        <v>0.112956877</v>
      </c>
      <c r="AA11268" s="15">
        <v>-15.657115165534346</v>
      </c>
      <c r="AF11268" s="49">
        <v>-3.3250000000000002</v>
      </c>
      <c r="AG11268" s="15">
        <v>-16.75</v>
      </c>
      <c r="AH11268" s="15">
        <v>-16.75</v>
      </c>
      <c r="AI11268" s="15">
        <v>-31.314230331068693</v>
      </c>
      <c r="AM11268" s="17"/>
    </row>
    <row r="11269" spans="1:39">
      <c r="A11269" s="7" t="s">
        <v>8304</v>
      </c>
      <c r="B11269" s="7">
        <v>3833</v>
      </c>
      <c r="C11269" s="29" t="s">
        <v>10356</v>
      </c>
      <c r="F11269" s="27" t="str">
        <f t="shared" si="175"/>
        <v>VIC3833VESPER</v>
      </c>
      <c r="G11269" s="30">
        <v>11257</v>
      </c>
      <c r="H11269" s="49">
        <v>-19</v>
      </c>
      <c r="I11269" s="15">
        <v>-1.6303901460000001</v>
      </c>
      <c r="J11269" s="15">
        <v>-1.6303901460000001</v>
      </c>
      <c r="K11269" s="15">
        <v>-16.679527790318968</v>
      </c>
      <c r="P11269" s="49">
        <v>-12.324999999999999</v>
      </c>
      <c r="Q11269" s="15">
        <v>3.1704372000000001E-2</v>
      </c>
      <c r="R11269" s="15">
        <v>3.1704372000000001E-2</v>
      </c>
      <c r="S11269" s="15">
        <v>-33.359055580637936</v>
      </c>
      <c r="X11269" s="49">
        <v>-16.702699312</v>
      </c>
      <c r="Y11269" s="15">
        <v>0.112956877</v>
      </c>
      <c r="Z11269" s="15">
        <v>0.112956877</v>
      </c>
      <c r="AA11269" s="15">
        <v>-16.679527790318968</v>
      </c>
      <c r="AF11269" s="49">
        <v>-3.3250000000000002</v>
      </c>
      <c r="AG11269" s="15">
        <v>-16.75</v>
      </c>
      <c r="AH11269" s="15">
        <v>-16.75</v>
      </c>
      <c r="AI11269" s="15">
        <v>-33.359055580637936</v>
      </c>
      <c r="AM11269" s="17"/>
    </row>
    <row r="11270" spans="1:39">
      <c r="A11270" s="7" t="s">
        <v>8304</v>
      </c>
      <c r="B11270" s="7">
        <v>3835</v>
      </c>
      <c r="C11270" s="29" t="s">
        <v>10357</v>
      </c>
      <c r="F11270" s="27" t="str">
        <f t="shared" si="175"/>
        <v>VIC3835THORPDALE</v>
      </c>
      <c r="G11270" s="30">
        <v>11258</v>
      </c>
      <c r="H11270" s="49">
        <v>-19</v>
      </c>
      <c r="I11270" s="15">
        <v>-1.626890146</v>
      </c>
      <c r="J11270" s="15">
        <v>-1.626890146</v>
      </c>
      <c r="K11270" s="15">
        <v>-15.657115165534346</v>
      </c>
      <c r="P11270" s="49">
        <v>-16.7027</v>
      </c>
      <c r="Q11270" s="15">
        <v>3.4464282999999998E-2</v>
      </c>
      <c r="R11270" s="15">
        <v>3.4464282999999998E-2</v>
      </c>
      <c r="S11270" s="15">
        <v>-31.314230331068693</v>
      </c>
      <c r="X11270" s="49">
        <v>-12.324999999999999</v>
      </c>
      <c r="Y11270" s="15">
        <v>0.11639387700000001</v>
      </c>
      <c r="Z11270" s="15">
        <v>0.11639387700000001</v>
      </c>
      <c r="AA11270" s="15">
        <v>-15.657115165534346</v>
      </c>
      <c r="AF11270" s="49">
        <v>-7.375</v>
      </c>
      <c r="AG11270" s="15">
        <v>-16.899999999999999</v>
      </c>
      <c r="AH11270" s="15">
        <v>-16.899999999999999</v>
      </c>
      <c r="AI11270" s="15">
        <v>-31.314230331068693</v>
      </c>
      <c r="AM11270" s="17"/>
    </row>
    <row r="11271" spans="1:39">
      <c r="A11271" s="7" t="s">
        <v>8304</v>
      </c>
      <c r="B11271" s="7">
        <v>3840</v>
      </c>
      <c r="C11271" s="29" t="s">
        <v>10358</v>
      </c>
      <c r="F11271" s="27" t="str">
        <f t="shared" si="175"/>
        <v>VIC3840HAZELWOOD</v>
      </c>
      <c r="G11271" s="30">
        <v>11259</v>
      </c>
      <c r="H11271" s="49">
        <v>-19</v>
      </c>
      <c r="I11271" s="15">
        <v>4.0409109990000003</v>
      </c>
      <c r="J11271" s="15">
        <v>4.0409109990000003</v>
      </c>
      <c r="K11271" s="15">
        <v>-4.4349502300748576</v>
      </c>
      <c r="P11271" s="49">
        <v>-12.324999999999999</v>
      </c>
      <c r="Q11271" s="15">
        <v>4.5037862039999998</v>
      </c>
      <c r="R11271" s="15">
        <v>4.5037862039999998</v>
      </c>
      <c r="S11271" s="15">
        <v>-8.8699004601497151</v>
      </c>
      <c r="X11271" s="49">
        <v>-16.702699312</v>
      </c>
      <c r="Y11271" s="15">
        <v>5.6821746009999998</v>
      </c>
      <c r="Z11271" s="15">
        <v>5.6821746009999998</v>
      </c>
      <c r="AA11271" s="15">
        <v>-4.4349502300748576</v>
      </c>
      <c r="AF11271" s="49">
        <v>-3.3250000000000002</v>
      </c>
      <c r="AG11271" s="15">
        <v>-16.899999999999999</v>
      </c>
      <c r="AH11271" s="15">
        <v>-16.899999999999999</v>
      </c>
      <c r="AI11271" s="15">
        <v>-8.8699004601497151</v>
      </c>
      <c r="AM11271" s="17"/>
    </row>
    <row r="11272" spans="1:39">
      <c r="A11272" s="7" t="s">
        <v>8304</v>
      </c>
      <c r="B11272" s="7">
        <v>3840</v>
      </c>
      <c r="C11272" s="29" t="s">
        <v>10359</v>
      </c>
      <c r="F11272" s="27" t="str">
        <f t="shared" si="175"/>
        <v>VIC3840HAZELWOOD NORTH</v>
      </c>
      <c r="G11272" s="30">
        <v>11260</v>
      </c>
      <c r="H11272" s="49">
        <v>-19</v>
      </c>
      <c r="I11272" s="15">
        <v>4.0409109990000003</v>
      </c>
      <c r="J11272" s="15">
        <v>4.0409109990000003</v>
      </c>
      <c r="K11272" s="15">
        <v>-8.1116436278669752</v>
      </c>
      <c r="P11272" s="49">
        <v>-12.324999999999999</v>
      </c>
      <c r="Q11272" s="15">
        <v>4.5037862039999998</v>
      </c>
      <c r="R11272" s="15">
        <v>4.5037862039999998</v>
      </c>
      <c r="S11272" s="15">
        <v>-16.22328725573395</v>
      </c>
      <c r="X11272" s="49">
        <v>-16.702699312</v>
      </c>
      <c r="Y11272" s="15">
        <v>5.6821746009999998</v>
      </c>
      <c r="Z11272" s="15">
        <v>5.6821746009999998</v>
      </c>
      <c r="AA11272" s="15">
        <v>-8.1116436278669752</v>
      </c>
      <c r="AF11272" s="49">
        <v>-3.3250000000000002</v>
      </c>
      <c r="AG11272" s="15">
        <v>-16.899999999999999</v>
      </c>
      <c r="AH11272" s="15">
        <v>-16.899999999999999</v>
      </c>
      <c r="AI11272" s="15">
        <v>-16.22328725573395</v>
      </c>
      <c r="AM11272" s="17"/>
    </row>
    <row r="11273" spans="1:39">
      <c r="A11273" s="7" t="s">
        <v>8304</v>
      </c>
      <c r="B11273" s="7">
        <v>3840</v>
      </c>
      <c r="C11273" s="29" t="s">
        <v>10360</v>
      </c>
      <c r="F11273" s="27" t="str">
        <f t="shared" si="175"/>
        <v>VIC3840JEERALANG JUNCTION</v>
      </c>
      <c r="G11273" s="30">
        <v>11261</v>
      </c>
      <c r="H11273" s="49">
        <v>-19</v>
      </c>
      <c r="I11273" s="15">
        <v>4.0409109990000003</v>
      </c>
      <c r="J11273" s="15">
        <v>4.0409109990000003</v>
      </c>
      <c r="K11273" s="15">
        <v>-3.7331366401254158</v>
      </c>
      <c r="P11273" s="49">
        <v>-12.324999999999999</v>
      </c>
      <c r="Q11273" s="15">
        <v>4.5037862039999998</v>
      </c>
      <c r="R11273" s="15">
        <v>4.5037862039999998</v>
      </c>
      <c r="S11273" s="15">
        <v>-7.4662732802508316</v>
      </c>
      <c r="X11273" s="49">
        <v>-16.702699312</v>
      </c>
      <c r="Y11273" s="15">
        <v>5.6821746009999998</v>
      </c>
      <c r="Z11273" s="15">
        <v>5.6821746009999998</v>
      </c>
      <c r="AA11273" s="15">
        <v>-3.7331366401254158</v>
      </c>
      <c r="AF11273" s="49">
        <v>-7.375</v>
      </c>
      <c r="AG11273" s="15">
        <v>-12.9</v>
      </c>
      <c r="AH11273" s="15">
        <v>-12.9</v>
      </c>
      <c r="AI11273" s="15">
        <v>-7.4662732802508316</v>
      </c>
      <c r="AM11273" s="17"/>
    </row>
    <row r="11274" spans="1:39">
      <c r="A11274" s="7" t="s">
        <v>8304</v>
      </c>
      <c r="B11274" s="7">
        <v>3840</v>
      </c>
      <c r="C11274" s="29" t="s">
        <v>10361</v>
      </c>
      <c r="F11274" s="27" t="str">
        <f t="shared" si="175"/>
        <v>VIC3840MORWELL</v>
      </c>
      <c r="G11274" s="30">
        <v>11262</v>
      </c>
      <c r="H11274" s="49">
        <v>-19</v>
      </c>
      <c r="I11274" s="15">
        <v>4.0409109990000003</v>
      </c>
      <c r="J11274" s="15">
        <v>4.0409109990000003</v>
      </c>
      <c r="K11274" s="15">
        <v>-3.7331366401254158</v>
      </c>
      <c r="P11274" s="49">
        <v>-12.324999999999999</v>
      </c>
      <c r="Q11274" s="15">
        <v>4.5037862039999998</v>
      </c>
      <c r="R11274" s="15">
        <v>4.5037862039999998</v>
      </c>
      <c r="S11274" s="15">
        <v>-7.4662732802508316</v>
      </c>
      <c r="X11274" s="49">
        <v>-16.702699312</v>
      </c>
      <c r="Y11274" s="15">
        <v>5.6821746009999998</v>
      </c>
      <c r="Z11274" s="15">
        <v>5.6821746009999998</v>
      </c>
      <c r="AA11274" s="15">
        <v>-3.7331366401254158</v>
      </c>
      <c r="AF11274" s="49">
        <v>-7.375</v>
      </c>
      <c r="AG11274" s="15">
        <v>-12.9</v>
      </c>
      <c r="AH11274" s="15">
        <v>-12.9</v>
      </c>
      <c r="AI11274" s="15">
        <v>-7.4662732802508316</v>
      </c>
      <c r="AM11274" s="17"/>
    </row>
    <row r="11275" spans="1:39">
      <c r="A11275" s="7" t="s">
        <v>8304</v>
      </c>
      <c r="B11275" s="7">
        <v>3841</v>
      </c>
      <c r="C11275" s="29" t="s">
        <v>10362</v>
      </c>
      <c r="F11275" s="27" t="str">
        <f t="shared" si="175"/>
        <v>VIC3841GIPPSLAND MC</v>
      </c>
      <c r="G11275" s="30">
        <v>11263</v>
      </c>
      <c r="H11275" s="49">
        <v>-19</v>
      </c>
      <c r="I11275" s="15">
        <v>-19</v>
      </c>
      <c r="J11275" s="15">
        <v>-19</v>
      </c>
      <c r="K11275" s="15">
        <v>-19</v>
      </c>
      <c r="P11275" s="49">
        <v>-16.7027</v>
      </c>
      <c r="Q11275" s="15">
        <v>-12.324999999999999</v>
      </c>
      <c r="R11275" s="15">
        <v>-12.324999999999999</v>
      </c>
      <c r="S11275" s="15">
        <v>-12.324999999999999</v>
      </c>
      <c r="X11275" s="49">
        <v>-12.324999999999999</v>
      </c>
      <c r="Y11275" s="15">
        <v>-16.702699312</v>
      </c>
      <c r="Z11275" s="15">
        <v>-16.702699312</v>
      </c>
      <c r="AA11275" s="15">
        <v>-16.702699312</v>
      </c>
      <c r="AF11275" s="49">
        <v>-7.375</v>
      </c>
      <c r="AG11275" s="15">
        <v>-16.899999999999999</v>
      </c>
      <c r="AH11275" s="15">
        <v>-16.899999999999999</v>
      </c>
      <c r="AI11275" s="15">
        <v>-16.899999999999999</v>
      </c>
      <c r="AM11275" s="17"/>
    </row>
    <row r="11276" spans="1:39">
      <c r="A11276" s="7" t="s">
        <v>8304</v>
      </c>
      <c r="B11276" s="7">
        <v>3842</v>
      </c>
      <c r="C11276" s="29" t="s">
        <v>4693</v>
      </c>
      <c r="F11276" s="27" t="str">
        <f t="shared" si="175"/>
        <v>VIC3842CHURCHILL</v>
      </c>
      <c r="G11276" s="30">
        <v>11264</v>
      </c>
      <c r="H11276" s="49">
        <v>-19</v>
      </c>
      <c r="I11276" s="15">
        <v>5.0387805999999999</v>
      </c>
      <c r="J11276" s="15">
        <v>5.0387805999999999</v>
      </c>
      <c r="K11276" s="15">
        <v>-3.0627570698463664</v>
      </c>
      <c r="P11276" s="49">
        <v>-12.324999999999999</v>
      </c>
      <c r="Q11276" s="15">
        <v>5.2906522870000003</v>
      </c>
      <c r="R11276" s="15">
        <v>5.2906522870000003</v>
      </c>
      <c r="S11276" s="15">
        <v>-6.1255141396927328</v>
      </c>
      <c r="X11276" s="49">
        <v>-16.702699312</v>
      </c>
      <c r="Y11276" s="15">
        <v>6.662082549</v>
      </c>
      <c r="Z11276" s="15">
        <v>6.662082549</v>
      </c>
      <c r="AA11276" s="15">
        <v>-3.0627570698463664</v>
      </c>
      <c r="AF11276" s="49">
        <v>-7.375</v>
      </c>
      <c r="AG11276" s="15">
        <v>-12.9</v>
      </c>
      <c r="AH11276" s="15">
        <v>-12.9</v>
      </c>
      <c r="AI11276" s="15">
        <v>-6.1255141396927328</v>
      </c>
      <c r="AM11276" s="17"/>
    </row>
    <row r="11277" spans="1:39">
      <c r="A11277" s="7" t="s">
        <v>8304</v>
      </c>
      <c r="B11277" s="7">
        <v>3844</v>
      </c>
      <c r="C11277" s="29" t="s">
        <v>10363</v>
      </c>
      <c r="F11277" s="27" t="str">
        <f t="shared" si="175"/>
        <v>VIC3844TRARALGON</v>
      </c>
      <c r="G11277" s="30">
        <v>11265</v>
      </c>
      <c r="H11277" s="49">
        <v>-19</v>
      </c>
      <c r="I11277" s="15">
        <v>1.465911682</v>
      </c>
      <c r="J11277" s="15">
        <v>1.465911682</v>
      </c>
      <c r="K11277" s="15">
        <v>-8.8660988501017428</v>
      </c>
      <c r="P11277" s="49">
        <v>-12.324999999999999</v>
      </c>
      <c r="Q11277" s="15">
        <v>2.4732807929999998</v>
      </c>
      <c r="R11277" s="15">
        <v>2.4732807929999998</v>
      </c>
      <c r="S11277" s="15">
        <v>-17.732197700203486</v>
      </c>
      <c r="X11277" s="49">
        <v>-16.702699312</v>
      </c>
      <c r="Y11277" s="15">
        <v>3.153525272</v>
      </c>
      <c r="Z11277" s="15">
        <v>3.153525272</v>
      </c>
      <c r="AA11277" s="15">
        <v>-8.8660988501017428</v>
      </c>
      <c r="AF11277" s="49">
        <v>-7.375</v>
      </c>
      <c r="AG11277" s="15">
        <v>-12.225</v>
      </c>
      <c r="AH11277" s="15">
        <v>-12.225</v>
      </c>
      <c r="AI11277" s="15">
        <v>-17.732197700203486</v>
      </c>
      <c r="AM11277" s="17"/>
    </row>
    <row r="11278" spans="1:39">
      <c r="A11278" s="7" t="s">
        <v>8304</v>
      </c>
      <c r="B11278" s="7">
        <v>3844</v>
      </c>
      <c r="C11278" s="29" t="s">
        <v>10364</v>
      </c>
      <c r="F11278" s="27" t="str">
        <f t="shared" ref="F11278:F11341" si="176">TRIM(A11278)&amp;IF(LEN(TRIM(B11278))=3,"0"&amp;TRIM(B11278),TRIM(B11278))&amp;TRIM(C11278)</f>
        <v>VIC3844TRARALGON EAST</v>
      </c>
      <c r="G11278" s="30">
        <v>11266</v>
      </c>
      <c r="H11278" s="49">
        <v>-19</v>
      </c>
      <c r="I11278" s="15">
        <v>1.465911682</v>
      </c>
      <c r="J11278" s="15">
        <v>1.465911682</v>
      </c>
      <c r="K11278" s="15">
        <v>-8.8660988501017428</v>
      </c>
      <c r="P11278" s="49">
        <v>-12.324999999999999</v>
      </c>
      <c r="Q11278" s="15">
        <v>2.4732807929999998</v>
      </c>
      <c r="R11278" s="15">
        <v>2.4732807929999998</v>
      </c>
      <c r="S11278" s="15">
        <v>-17.732197700203486</v>
      </c>
      <c r="X11278" s="49">
        <v>-16.702699312</v>
      </c>
      <c r="Y11278" s="15">
        <v>3.153525272</v>
      </c>
      <c r="Z11278" s="15">
        <v>3.153525272</v>
      </c>
      <c r="AA11278" s="15">
        <v>-8.8660988501017428</v>
      </c>
      <c r="AF11278" s="49">
        <v>1.7</v>
      </c>
      <c r="AG11278" s="15">
        <v>-16.225000000000001</v>
      </c>
      <c r="AH11278" s="15">
        <v>-16.225000000000001</v>
      </c>
      <c r="AI11278" s="15">
        <v>-17.732197700203486</v>
      </c>
      <c r="AM11278" s="17"/>
    </row>
    <row r="11279" spans="1:39">
      <c r="A11279" s="7" t="s">
        <v>8304</v>
      </c>
      <c r="B11279" s="7">
        <v>3844</v>
      </c>
      <c r="C11279" s="29" t="s">
        <v>10365</v>
      </c>
      <c r="F11279" s="27" t="str">
        <f t="shared" si="176"/>
        <v>VIC3844TYERS</v>
      </c>
      <c r="G11279" s="30">
        <v>11267</v>
      </c>
      <c r="H11279" s="49">
        <v>-19</v>
      </c>
      <c r="I11279" s="15">
        <v>1.465911682</v>
      </c>
      <c r="J11279" s="15">
        <v>1.465911682</v>
      </c>
      <c r="K11279" s="15">
        <v>-14.782879734985872</v>
      </c>
      <c r="P11279" s="49">
        <v>-12.324999999999999</v>
      </c>
      <c r="Q11279" s="15">
        <v>2.4732807929999998</v>
      </c>
      <c r="R11279" s="15">
        <v>2.4732807929999998</v>
      </c>
      <c r="S11279" s="15">
        <v>-29.565759469971745</v>
      </c>
      <c r="X11279" s="49">
        <v>-16.702699312</v>
      </c>
      <c r="Y11279" s="15">
        <v>3.153525272</v>
      </c>
      <c r="Z11279" s="15">
        <v>3.153525272</v>
      </c>
      <c r="AA11279" s="15">
        <v>-14.782879734985872</v>
      </c>
      <c r="AF11279" s="49">
        <v>-7.375</v>
      </c>
      <c r="AG11279" s="15">
        <v>-16.225000000000001</v>
      </c>
      <c r="AH11279" s="15">
        <v>-16.225000000000001</v>
      </c>
      <c r="AI11279" s="15">
        <v>-29.565759469971745</v>
      </c>
      <c r="AM11279" s="17"/>
    </row>
    <row r="11280" spans="1:39">
      <c r="A11280" s="7" t="s">
        <v>8304</v>
      </c>
      <c r="B11280" s="7">
        <v>3847</v>
      </c>
      <c r="C11280" s="29" t="s">
        <v>10366</v>
      </c>
      <c r="F11280" s="27" t="str">
        <f t="shared" si="176"/>
        <v>VIC3847HIAMDALE</v>
      </c>
      <c r="G11280" s="30">
        <v>11268</v>
      </c>
      <c r="H11280" s="49">
        <v>-19</v>
      </c>
      <c r="I11280" s="15">
        <v>3.2919913300000001</v>
      </c>
      <c r="J11280" s="15">
        <v>3.2919913300000001</v>
      </c>
      <c r="K11280" s="15">
        <v>-7.2997803748530785</v>
      </c>
      <c r="P11280" s="49">
        <v>-16.7027</v>
      </c>
      <c r="Q11280" s="15">
        <v>3.9132285960000002</v>
      </c>
      <c r="R11280" s="15">
        <v>3.9132285960000002</v>
      </c>
      <c r="S11280" s="15">
        <v>-14.599560749706157</v>
      </c>
      <c r="X11280" s="49">
        <v>-12.324999999999999</v>
      </c>
      <c r="Y11280" s="15">
        <v>4.9467354859999997</v>
      </c>
      <c r="Z11280" s="15">
        <v>4.9467354859999997</v>
      </c>
      <c r="AA11280" s="15">
        <v>-7.2997803748530785</v>
      </c>
      <c r="AF11280" s="49">
        <v>-4.3499999999999996</v>
      </c>
      <c r="AG11280" s="15">
        <v>-16.899999999999999</v>
      </c>
      <c r="AH11280" s="15">
        <v>-16.899999999999999</v>
      </c>
      <c r="AI11280" s="15">
        <v>-14.599560749706157</v>
      </c>
      <c r="AM11280" s="17"/>
    </row>
    <row r="11281" spans="1:39">
      <c r="A11281" s="7" t="s">
        <v>8304</v>
      </c>
      <c r="B11281" s="7">
        <v>3847</v>
      </c>
      <c r="C11281" s="29" t="s">
        <v>10367</v>
      </c>
      <c r="F11281" s="27" t="str">
        <f t="shared" si="176"/>
        <v>VIC3847NAMBROK</v>
      </c>
      <c r="G11281" s="30">
        <v>11269</v>
      </c>
      <c r="H11281" s="49">
        <v>-19</v>
      </c>
      <c r="I11281" s="15">
        <v>3.2919913300000001</v>
      </c>
      <c r="J11281" s="15">
        <v>3.2919913300000001</v>
      </c>
      <c r="K11281" s="15">
        <v>-5.8277052076551463</v>
      </c>
      <c r="P11281" s="49">
        <v>-16.7027</v>
      </c>
      <c r="Q11281" s="15">
        <v>3.9132285960000002</v>
      </c>
      <c r="R11281" s="15">
        <v>3.9132285960000002</v>
      </c>
      <c r="S11281" s="15">
        <v>-11.655410415310293</v>
      </c>
      <c r="X11281" s="49">
        <v>-12.324999999999999</v>
      </c>
      <c r="Y11281" s="15">
        <v>4.9467354859999997</v>
      </c>
      <c r="Z11281" s="15">
        <v>4.9467354859999997</v>
      </c>
      <c r="AA11281" s="15">
        <v>-5.8277052076551463</v>
      </c>
      <c r="AF11281" s="49">
        <v>-5.1062500000000002</v>
      </c>
      <c r="AG11281" s="15">
        <v>-16.899999999999999</v>
      </c>
      <c r="AH11281" s="15">
        <v>-16.899999999999999</v>
      </c>
      <c r="AI11281" s="15">
        <v>-11.655410415310293</v>
      </c>
      <c r="AM11281" s="17"/>
    </row>
    <row r="11282" spans="1:39">
      <c r="A11282" s="7" t="s">
        <v>8304</v>
      </c>
      <c r="B11282" s="7">
        <v>3847</v>
      </c>
      <c r="C11282" s="29" t="s">
        <v>2545</v>
      </c>
      <c r="F11282" s="27" t="str">
        <f t="shared" si="176"/>
        <v>VIC3847ROSEDALE</v>
      </c>
      <c r="G11282" s="30">
        <v>11270</v>
      </c>
      <c r="H11282" s="49">
        <v>-19</v>
      </c>
      <c r="I11282" s="15">
        <v>3.2919913300000001</v>
      </c>
      <c r="J11282" s="15">
        <v>3.2919913300000001</v>
      </c>
      <c r="K11282" s="15">
        <v>-6.5926569041302443</v>
      </c>
      <c r="P11282" s="49">
        <v>-12.324999999999999</v>
      </c>
      <c r="Q11282" s="15">
        <v>3.9132285960000002</v>
      </c>
      <c r="R11282" s="15">
        <v>3.9132285960000002</v>
      </c>
      <c r="S11282" s="15">
        <v>-13.185313808260489</v>
      </c>
      <c r="X11282" s="49">
        <v>-16.702699312</v>
      </c>
      <c r="Y11282" s="15">
        <v>4.9467354859999997</v>
      </c>
      <c r="Z11282" s="15">
        <v>4.9467354859999997</v>
      </c>
      <c r="AA11282" s="15">
        <v>-6.5926569041302443</v>
      </c>
      <c r="AF11282" s="49">
        <v>-7.375</v>
      </c>
      <c r="AG11282" s="15">
        <v>-12.9</v>
      </c>
      <c r="AH11282" s="15">
        <v>-12.9</v>
      </c>
      <c r="AI11282" s="15">
        <v>-13.185313808260489</v>
      </c>
      <c r="AM11282" s="17"/>
    </row>
    <row r="11283" spans="1:39">
      <c r="A11283" s="7" t="s">
        <v>8304</v>
      </c>
      <c r="B11283" s="7">
        <v>3847</v>
      </c>
      <c r="C11283" s="29" t="s">
        <v>10368</v>
      </c>
      <c r="F11283" s="27" t="str">
        <f t="shared" si="176"/>
        <v>VIC3847WILLUNG</v>
      </c>
      <c r="G11283" s="30">
        <v>11271</v>
      </c>
      <c r="H11283" s="49">
        <v>-5.35</v>
      </c>
      <c r="I11283" s="15">
        <v>3.2919913300000001</v>
      </c>
      <c r="J11283" s="15">
        <v>3.2919913300000001</v>
      </c>
      <c r="K11283" s="15">
        <v>-6.5926569041302443</v>
      </c>
      <c r="P11283" s="49">
        <v>-3.1</v>
      </c>
      <c r="Q11283" s="15">
        <v>3.9132285960000002</v>
      </c>
      <c r="R11283" s="15">
        <v>3.9132285960000002</v>
      </c>
      <c r="S11283" s="15">
        <v>-13.185313808260489</v>
      </c>
      <c r="X11283" s="49">
        <v>-5.65</v>
      </c>
      <c r="Y11283" s="15">
        <v>4.9467354859999997</v>
      </c>
      <c r="Z11283" s="15">
        <v>4.9467354859999997</v>
      </c>
      <c r="AA11283" s="15">
        <v>-6.5926569041302443</v>
      </c>
      <c r="AF11283" s="49">
        <v>-7.375</v>
      </c>
      <c r="AG11283" s="15">
        <v>-16.899999999999999</v>
      </c>
      <c r="AH11283" s="15">
        <v>-16.899999999999999</v>
      </c>
      <c r="AI11283" s="15">
        <v>-13.185313808260489</v>
      </c>
      <c r="AM11283" s="17"/>
    </row>
    <row r="11284" spans="1:39">
      <c r="A11284" s="7" t="s">
        <v>8304</v>
      </c>
      <c r="B11284" s="7">
        <v>3850</v>
      </c>
      <c r="C11284" s="29" t="s">
        <v>10369</v>
      </c>
      <c r="F11284" s="27" t="str">
        <f t="shared" si="176"/>
        <v>VIC3850SALE</v>
      </c>
      <c r="G11284" s="30">
        <v>11272</v>
      </c>
      <c r="H11284" s="49">
        <v>-19</v>
      </c>
      <c r="I11284" s="15">
        <v>-1.266705848</v>
      </c>
      <c r="J11284" s="15">
        <v>-1.266705848</v>
      </c>
      <c r="K11284" s="15">
        <v>-14.782879734985872</v>
      </c>
      <c r="P11284" s="49">
        <v>-12.324999999999999</v>
      </c>
      <c r="Q11284" s="15">
        <v>0.31848617000000001</v>
      </c>
      <c r="R11284" s="15">
        <v>0.31848617000000001</v>
      </c>
      <c r="S11284" s="15">
        <v>-29.565759469971745</v>
      </c>
      <c r="X11284" s="49">
        <v>-16.702699312</v>
      </c>
      <c r="Y11284" s="15">
        <v>0.47009485699999998</v>
      </c>
      <c r="Z11284" s="15">
        <v>0.47009485699999998</v>
      </c>
      <c r="AA11284" s="15">
        <v>-14.782879734985872</v>
      </c>
      <c r="AF11284" s="49">
        <v>-7.375</v>
      </c>
      <c r="AG11284" s="15">
        <v>-12.9</v>
      </c>
      <c r="AH11284" s="15">
        <v>-12.9</v>
      </c>
      <c r="AI11284" s="15">
        <v>-29.565759469971745</v>
      </c>
      <c r="AM11284" s="17"/>
    </row>
    <row r="11285" spans="1:39">
      <c r="A11285" s="7" t="s">
        <v>8304</v>
      </c>
      <c r="B11285" s="7">
        <v>3850</v>
      </c>
      <c r="C11285" s="29" t="s">
        <v>10370</v>
      </c>
      <c r="F11285" s="27" t="str">
        <f t="shared" si="176"/>
        <v>VIC3850WURRUK</v>
      </c>
      <c r="G11285" s="30">
        <v>11273</v>
      </c>
      <c r="H11285" s="49">
        <v>-19</v>
      </c>
      <c r="I11285" s="15">
        <v>-1.266705848</v>
      </c>
      <c r="J11285" s="15">
        <v>-1.266705848</v>
      </c>
      <c r="K11285" s="15">
        <v>-14.782879734985872</v>
      </c>
      <c r="P11285" s="49">
        <v>-12.324999999999999</v>
      </c>
      <c r="Q11285" s="15">
        <v>0.31848617000000001</v>
      </c>
      <c r="R11285" s="15">
        <v>0.31848617000000001</v>
      </c>
      <c r="S11285" s="15">
        <v>-29.565759469971745</v>
      </c>
      <c r="X11285" s="49">
        <v>-16.702699312</v>
      </c>
      <c r="Y11285" s="15">
        <v>0.47009485699999998</v>
      </c>
      <c r="Z11285" s="15">
        <v>0.47009485699999998</v>
      </c>
      <c r="AA11285" s="15">
        <v>-14.782879734985872</v>
      </c>
      <c r="AF11285" s="49">
        <v>-7.375</v>
      </c>
      <c r="AG11285" s="15">
        <v>-16.899999999999999</v>
      </c>
      <c r="AH11285" s="15">
        <v>-16.899999999999999</v>
      </c>
      <c r="AI11285" s="15">
        <v>-29.565759469971745</v>
      </c>
      <c r="AM11285" s="17"/>
    </row>
    <row r="11286" spans="1:39">
      <c r="A11286" s="7" t="s">
        <v>8304</v>
      </c>
      <c r="B11286" s="7">
        <v>3851</v>
      </c>
      <c r="C11286" s="29" t="s">
        <v>3880</v>
      </c>
      <c r="F11286" s="27" t="str">
        <f t="shared" si="176"/>
        <v>VIC3851AIRLY</v>
      </c>
      <c r="G11286" s="30">
        <v>11274</v>
      </c>
      <c r="H11286" s="49">
        <v>-19</v>
      </c>
      <c r="I11286" s="15">
        <v>-1.626890146</v>
      </c>
      <c r="J11286" s="15">
        <v>-1.626890146</v>
      </c>
      <c r="K11286" s="15">
        <v>-18.612222917931799</v>
      </c>
      <c r="P11286" s="49">
        <v>-16.7027</v>
      </c>
      <c r="Q11286" s="15">
        <v>3.4464282999999998E-2</v>
      </c>
      <c r="R11286" s="15">
        <v>3.4464282999999998E-2</v>
      </c>
      <c r="S11286" s="15">
        <v>-37.224445835863598</v>
      </c>
      <c r="X11286" s="49">
        <v>-12.324999999999999</v>
      </c>
      <c r="Y11286" s="15">
        <v>0.11639387700000001</v>
      </c>
      <c r="Z11286" s="15">
        <v>0.11639387700000001</v>
      </c>
      <c r="AA11286" s="15">
        <v>-18.612222917931799</v>
      </c>
      <c r="AF11286" s="49">
        <v>-2.8374999999999999</v>
      </c>
      <c r="AG11286" s="15">
        <v>-16.899999999999999</v>
      </c>
      <c r="AH11286" s="15">
        <v>-16.899999999999999</v>
      </c>
      <c r="AI11286" s="15">
        <v>-37.224445835863598</v>
      </c>
      <c r="AM11286" s="17"/>
    </row>
    <row r="11287" spans="1:39">
      <c r="A11287" s="7" t="s">
        <v>8304</v>
      </c>
      <c r="B11287" s="7">
        <v>3851</v>
      </c>
      <c r="C11287" s="29" t="s">
        <v>10371</v>
      </c>
      <c r="F11287" s="27" t="str">
        <f t="shared" si="176"/>
        <v>VIC3851BUNDALAGUAH</v>
      </c>
      <c r="G11287" s="30">
        <v>11275</v>
      </c>
      <c r="H11287" s="49">
        <v>-19</v>
      </c>
      <c r="I11287" s="15">
        <v>-1.626890146</v>
      </c>
      <c r="J11287" s="15">
        <v>-1.626890146</v>
      </c>
      <c r="K11287" s="15">
        <v>-17.627296146769606</v>
      </c>
      <c r="P11287" s="49">
        <v>-12.324999999999999</v>
      </c>
      <c r="Q11287" s="15">
        <v>3.4464282999999998E-2</v>
      </c>
      <c r="R11287" s="15">
        <v>3.4464282999999998E-2</v>
      </c>
      <c r="S11287" s="15">
        <v>-35.254592293539211</v>
      </c>
      <c r="X11287" s="49">
        <v>-16.702699312</v>
      </c>
      <c r="Y11287" s="15">
        <v>0.11639387700000001</v>
      </c>
      <c r="Z11287" s="15">
        <v>0.11639387700000001</v>
      </c>
      <c r="AA11287" s="15">
        <v>-17.627296146769606</v>
      </c>
      <c r="AF11287" s="49">
        <v>-7.375</v>
      </c>
      <c r="AG11287" s="15">
        <v>-16.899999999999999</v>
      </c>
      <c r="AH11287" s="15">
        <v>-16.899999999999999</v>
      </c>
      <c r="AI11287" s="15">
        <v>-35.254592293539211</v>
      </c>
      <c r="AM11287" s="17"/>
    </row>
    <row r="11288" spans="1:39">
      <c r="A11288" s="7" t="s">
        <v>8304</v>
      </c>
      <c r="B11288" s="7">
        <v>3851</v>
      </c>
      <c r="C11288" s="29" t="s">
        <v>10372</v>
      </c>
      <c r="F11288" s="27" t="str">
        <f t="shared" si="176"/>
        <v>VIC3851CLYDEBANK</v>
      </c>
      <c r="G11288" s="30">
        <v>11276</v>
      </c>
      <c r="H11288" s="49">
        <v>-19</v>
      </c>
      <c r="I11288" s="15">
        <v>-1.626890146</v>
      </c>
      <c r="J11288" s="15">
        <v>-1.626890146</v>
      </c>
      <c r="K11288" s="15">
        <v>-17.627296146769606</v>
      </c>
      <c r="P11288" s="49">
        <v>-12.324999999999999</v>
      </c>
      <c r="Q11288" s="15">
        <v>3.4464282999999998E-2</v>
      </c>
      <c r="R11288" s="15">
        <v>3.4464282999999998E-2</v>
      </c>
      <c r="S11288" s="15">
        <v>-35.254592293539211</v>
      </c>
      <c r="X11288" s="49">
        <v>-16.702699312</v>
      </c>
      <c r="Y11288" s="15">
        <v>0.11639387700000001</v>
      </c>
      <c r="Z11288" s="15">
        <v>0.11639387700000001</v>
      </c>
      <c r="AA11288" s="15">
        <v>-17.627296146769606</v>
      </c>
      <c r="AF11288" s="49">
        <v>-7.375</v>
      </c>
      <c r="AG11288" s="15">
        <v>-16.899999999999999</v>
      </c>
      <c r="AH11288" s="15">
        <v>-16.899999999999999</v>
      </c>
      <c r="AI11288" s="15">
        <v>-35.254592293539211</v>
      </c>
      <c r="AM11288" s="17"/>
    </row>
    <row r="11289" spans="1:39">
      <c r="A11289" s="7" t="s">
        <v>8304</v>
      </c>
      <c r="B11289" s="7">
        <v>3851</v>
      </c>
      <c r="C11289" s="29" t="s">
        <v>10373</v>
      </c>
      <c r="F11289" s="27" t="str">
        <f t="shared" si="176"/>
        <v>VIC3851COBAINS</v>
      </c>
      <c r="G11289" s="30">
        <v>11277</v>
      </c>
      <c r="H11289" s="49">
        <v>-19</v>
      </c>
      <c r="I11289" s="15">
        <v>-1.626890146</v>
      </c>
      <c r="J11289" s="15">
        <v>-1.626890146</v>
      </c>
      <c r="K11289" s="15">
        <v>-15.657115165534346</v>
      </c>
      <c r="P11289" s="49">
        <v>-12.324999999999999</v>
      </c>
      <c r="Q11289" s="15">
        <v>3.4464282999999998E-2</v>
      </c>
      <c r="R11289" s="15">
        <v>3.4464282999999998E-2</v>
      </c>
      <c r="S11289" s="15">
        <v>-31.314230331068693</v>
      </c>
      <c r="X11289" s="49">
        <v>-16.702699312</v>
      </c>
      <c r="Y11289" s="15">
        <v>0.11639387700000001</v>
      </c>
      <c r="Z11289" s="15">
        <v>0.11639387700000001</v>
      </c>
      <c r="AA11289" s="15">
        <v>-15.657115165534346</v>
      </c>
      <c r="AF11289" s="49">
        <v>1.7</v>
      </c>
      <c r="AG11289" s="15">
        <v>-16.899999999999999</v>
      </c>
      <c r="AH11289" s="15">
        <v>-16.899999999999999</v>
      </c>
      <c r="AI11289" s="15">
        <v>-31.314230331068693</v>
      </c>
      <c r="AM11289" s="17"/>
    </row>
    <row r="11290" spans="1:39">
      <c r="A11290" s="7" t="s">
        <v>8304</v>
      </c>
      <c r="B11290" s="7">
        <v>3851</v>
      </c>
      <c r="C11290" s="29" t="s">
        <v>10374</v>
      </c>
      <c r="F11290" s="27" t="str">
        <f t="shared" si="176"/>
        <v>VIC3851DARRIMAN</v>
      </c>
      <c r="G11290" s="30">
        <v>11278</v>
      </c>
      <c r="H11290" s="49">
        <v>-19</v>
      </c>
      <c r="I11290" s="15">
        <v>-1.626890146</v>
      </c>
      <c r="J11290" s="15">
        <v>-1.626890146</v>
      </c>
      <c r="K11290" s="15">
        <v>-18.612222917931799</v>
      </c>
      <c r="P11290" s="49">
        <v>-12.324999999999999</v>
      </c>
      <c r="Q11290" s="15">
        <v>3.4464282999999998E-2</v>
      </c>
      <c r="R11290" s="15">
        <v>3.4464282999999998E-2</v>
      </c>
      <c r="S11290" s="15">
        <v>-37.224445835863598</v>
      </c>
      <c r="X11290" s="49">
        <v>-16.702699312</v>
      </c>
      <c r="Y11290" s="15">
        <v>0.11639387700000001</v>
      </c>
      <c r="Z11290" s="15">
        <v>0.11639387700000001</v>
      </c>
      <c r="AA11290" s="15">
        <v>-18.612222917931799</v>
      </c>
      <c r="AF11290" s="49">
        <v>-7.375</v>
      </c>
      <c r="AG11290" s="15">
        <v>-16.899999999999999</v>
      </c>
      <c r="AH11290" s="15">
        <v>-16.899999999999999</v>
      </c>
      <c r="AI11290" s="15">
        <v>-37.224445835863598</v>
      </c>
      <c r="AM11290" s="17"/>
    </row>
    <row r="11291" spans="1:39">
      <c r="A11291" s="7" t="s">
        <v>8304</v>
      </c>
      <c r="B11291" s="7">
        <v>3851</v>
      </c>
      <c r="C11291" s="29" t="s">
        <v>10375</v>
      </c>
      <c r="F11291" s="27" t="str">
        <f t="shared" si="176"/>
        <v>VIC3851DUTSON</v>
      </c>
      <c r="G11291" s="30">
        <v>11279</v>
      </c>
      <c r="H11291" s="49">
        <v>-19</v>
      </c>
      <c r="I11291" s="15">
        <v>-1.626890146</v>
      </c>
      <c r="J11291" s="15">
        <v>-1.626890146</v>
      </c>
      <c r="K11291" s="15">
        <v>-18.612222917931799</v>
      </c>
      <c r="P11291" s="49">
        <v>-12.324999999999999</v>
      </c>
      <c r="Q11291" s="15">
        <v>3.4464282999999998E-2</v>
      </c>
      <c r="R11291" s="15">
        <v>3.4464282999999998E-2</v>
      </c>
      <c r="S11291" s="15">
        <v>-37.224445835863598</v>
      </c>
      <c r="X11291" s="49">
        <v>-16.702699312</v>
      </c>
      <c r="Y11291" s="15">
        <v>0.11639387700000001</v>
      </c>
      <c r="Z11291" s="15">
        <v>0.11639387700000001</v>
      </c>
      <c r="AA11291" s="15">
        <v>-18.612222917931799</v>
      </c>
      <c r="AF11291" s="49">
        <v>-2.8</v>
      </c>
      <c r="AG11291" s="15">
        <v>-16.899999999999999</v>
      </c>
      <c r="AH11291" s="15">
        <v>-16.899999999999999</v>
      </c>
      <c r="AI11291" s="15">
        <v>-37.224445835863598</v>
      </c>
      <c r="AM11291" s="17"/>
    </row>
    <row r="11292" spans="1:39">
      <c r="A11292" s="7" t="s">
        <v>8304</v>
      </c>
      <c r="B11292" s="7">
        <v>3851</v>
      </c>
      <c r="C11292" s="29" t="s">
        <v>4826</v>
      </c>
      <c r="F11292" s="27" t="str">
        <f t="shared" si="176"/>
        <v>VIC3851FULHAM</v>
      </c>
      <c r="G11292" s="30">
        <v>11280</v>
      </c>
      <c r="H11292" s="49">
        <v>-19</v>
      </c>
      <c r="I11292" s="15">
        <v>-1.626890146</v>
      </c>
      <c r="J11292" s="15">
        <v>-1.626890146</v>
      </c>
      <c r="K11292" s="15">
        <v>-15.657115165534346</v>
      </c>
      <c r="P11292" s="49">
        <v>-12.324999999999999</v>
      </c>
      <c r="Q11292" s="15">
        <v>3.4464282999999998E-2</v>
      </c>
      <c r="R11292" s="15">
        <v>3.4464282999999998E-2</v>
      </c>
      <c r="S11292" s="15">
        <v>-31.314230331068693</v>
      </c>
      <c r="X11292" s="49">
        <v>-16.702699312</v>
      </c>
      <c r="Y11292" s="15">
        <v>0.11639387700000001</v>
      </c>
      <c r="Z11292" s="15">
        <v>0.11639387700000001</v>
      </c>
      <c r="AA11292" s="15">
        <v>-15.657115165534346</v>
      </c>
      <c r="AF11292" s="49">
        <v>-2.8</v>
      </c>
      <c r="AG11292" s="15">
        <v>-16.899999999999999</v>
      </c>
      <c r="AH11292" s="15">
        <v>-16.899999999999999</v>
      </c>
      <c r="AI11292" s="15">
        <v>-31.314230331068693</v>
      </c>
      <c r="AM11292" s="17"/>
    </row>
    <row r="11293" spans="1:39">
      <c r="A11293" s="7" t="s">
        <v>8304</v>
      </c>
      <c r="B11293" s="7">
        <v>3851</v>
      </c>
      <c r="C11293" s="29" t="s">
        <v>5475</v>
      </c>
      <c r="F11293" s="27" t="str">
        <f t="shared" si="176"/>
        <v>VIC3851GOLDEN BEACH</v>
      </c>
      <c r="G11293" s="30">
        <v>11281</v>
      </c>
      <c r="H11293" s="49">
        <v>-19</v>
      </c>
      <c r="I11293" s="15">
        <v>-1.626890146</v>
      </c>
      <c r="J11293" s="15">
        <v>-1.626890146</v>
      </c>
      <c r="K11293" s="15">
        <v>-16.679527790318968</v>
      </c>
      <c r="P11293" s="49">
        <v>-12.324999999999999</v>
      </c>
      <c r="Q11293" s="15">
        <v>3.4464282999999998E-2</v>
      </c>
      <c r="R11293" s="15">
        <v>3.4464282999999998E-2</v>
      </c>
      <c r="S11293" s="15">
        <v>-33.359055580637936</v>
      </c>
      <c r="X11293" s="49">
        <v>-16.702699312</v>
      </c>
      <c r="Y11293" s="15">
        <v>0.11639387700000001</v>
      </c>
      <c r="Z11293" s="15">
        <v>0.11639387700000001</v>
      </c>
      <c r="AA11293" s="15">
        <v>-16.679527790318968</v>
      </c>
      <c r="AF11293" s="49">
        <v>-2.8</v>
      </c>
      <c r="AG11293" s="15">
        <v>-16.899999999999999</v>
      </c>
      <c r="AH11293" s="15">
        <v>-16.899999999999999</v>
      </c>
      <c r="AI11293" s="15">
        <v>-33.359055580637936</v>
      </c>
      <c r="AM11293" s="17"/>
    </row>
    <row r="11294" spans="1:39">
      <c r="A11294" s="7" t="s">
        <v>8304</v>
      </c>
      <c r="B11294" s="7">
        <v>3851</v>
      </c>
      <c r="C11294" s="29" t="s">
        <v>10376</v>
      </c>
      <c r="F11294" s="27" t="str">
        <f t="shared" si="176"/>
        <v>VIC3851KILMANY</v>
      </c>
      <c r="G11294" s="30">
        <v>11282</v>
      </c>
      <c r="H11294" s="49">
        <v>-19</v>
      </c>
      <c r="I11294" s="15">
        <v>-1.626890146</v>
      </c>
      <c r="J11294" s="15">
        <v>-1.626890146</v>
      </c>
      <c r="K11294" s="15">
        <v>-17.110164390312807</v>
      </c>
      <c r="P11294" s="49">
        <v>-12.324999999999999</v>
      </c>
      <c r="Q11294" s="15">
        <v>3.4464282999999998E-2</v>
      </c>
      <c r="R11294" s="15">
        <v>3.4464282999999998E-2</v>
      </c>
      <c r="S11294" s="15">
        <v>-34.220328780625614</v>
      </c>
      <c r="X11294" s="49">
        <v>-16.702699312</v>
      </c>
      <c r="Y11294" s="15">
        <v>0.11639387700000001</v>
      </c>
      <c r="Z11294" s="15">
        <v>0.11639387700000001</v>
      </c>
      <c r="AA11294" s="15">
        <v>-17.110164390312807</v>
      </c>
      <c r="AF11294" s="49">
        <v>-2.8</v>
      </c>
      <c r="AG11294" s="15">
        <v>-16.899999999999999</v>
      </c>
      <c r="AH11294" s="15">
        <v>-16.899999999999999</v>
      </c>
      <c r="AI11294" s="15">
        <v>-34.220328780625614</v>
      </c>
      <c r="AM11294" s="17"/>
    </row>
    <row r="11295" spans="1:39">
      <c r="A11295" s="7" t="s">
        <v>8304</v>
      </c>
      <c r="B11295" s="7">
        <v>3851</v>
      </c>
      <c r="C11295" s="29" t="s">
        <v>10377</v>
      </c>
      <c r="F11295" s="27" t="str">
        <f t="shared" si="176"/>
        <v>VIC3851LOCH SPORT</v>
      </c>
      <c r="G11295" s="30">
        <v>11283</v>
      </c>
      <c r="H11295" s="49">
        <v>-19</v>
      </c>
      <c r="I11295" s="15">
        <v>-1.626890146</v>
      </c>
      <c r="J11295" s="15">
        <v>-1.626890146</v>
      </c>
      <c r="K11295" s="15">
        <v>-15.657115165534346</v>
      </c>
      <c r="P11295" s="49">
        <v>-12.324999999999999</v>
      </c>
      <c r="Q11295" s="15">
        <v>3.4464282999999998E-2</v>
      </c>
      <c r="R11295" s="15">
        <v>3.4464282999999998E-2</v>
      </c>
      <c r="S11295" s="15">
        <v>-31.314230331068693</v>
      </c>
      <c r="X11295" s="49">
        <v>-16.702699312</v>
      </c>
      <c r="Y11295" s="15">
        <v>0.11639387700000001</v>
      </c>
      <c r="Z11295" s="15">
        <v>0.11639387700000001</v>
      </c>
      <c r="AA11295" s="15">
        <v>-15.657115165534346</v>
      </c>
      <c r="AF11295" s="49">
        <v>-2.8</v>
      </c>
      <c r="AG11295" s="15">
        <v>-16.899999999999999</v>
      </c>
      <c r="AH11295" s="15">
        <v>-16.899999999999999</v>
      </c>
      <c r="AI11295" s="15">
        <v>-31.314230331068693</v>
      </c>
      <c r="AM11295" s="17"/>
    </row>
    <row r="11296" spans="1:39">
      <c r="A11296" s="7" t="s">
        <v>8304</v>
      </c>
      <c r="B11296" s="7">
        <v>3851</v>
      </c>
      <c r="C11296" s="29" t="s">
        <v>8099</v>
      </c>
      <c r="F11296" s="27" t="str">
        <f t="shared" si="176"/>
        <v>VIC3851LONGFORD</v>
      </c>
      <c r="G11296" s="30">
        <v>11284</v>
      </c>
      <c r="H11296" s="49">
        <v>-19</v>
      </c>
      <c r="I11296" s="15">
        <v>-1.626890146</v>
      </c>
      <c r="J11296" s="15">
        <v>-1.626890146</v>
      </c>
      <c r="K11296" s="15">
        <v>-15.657115165534346</v>
      </c>
      <c r="P11296" s="49">
        <v>-12.324999999999999</v>
      </c>
      <c r="Q11296" s="15">
        <v>3.4464282999999998E-2</v>
      </c>
      <c r="R11296" s="15">
        <v>3.4464282999999998E-2</v>
      </c>
      <c r="S11296" s="15">
        <v>-31.314230331068693</v>
      </c>
      <c r="X11296" s="49">
        <v>-16.702699312</v>
      </c>
      <c r="Y11296" s="15">
        <v>0.11639387700000001</v>
      </c>
      <c r="Z11296" s="15">
        <v>0.11639387700000001</v>
      </c>
      <c r="AA11296" s="15">
        <v>-15.657115165534346</v>
      </c>
      <c r="AF11296" s="49">
        <v>-2.8</v>
      </c>
      <c r="AG11296" s="15">
        <v>-16.899999999999999</v>
      </c>
      <c r="AH11296" s="15">
        <v>-16.899999999999999</v>
      </c>
      <c r="AI11296" s="15">
        <v>-31.314230331068693</v>
      </c>
      <c r="AM11296" s="17"/>
    </row>
    <row r="11297" spans="1:39">
      <c r="A11297" s="7" t="s">
        <v>8304</v>
      </c>
      <c r="B11297" s="7">
        <v>3851</v>
      </c>
      <c r="C11297" s="29" t="s">
        <v>10378</v>
      </c>
      <c r="F11297" s="27" t="str">
        <f t="shared" si="176"/>
        <v>VIC3851MONTGOMERY</v>
      </c>
      <c r="G11297" s="30">
        <v>11285</v>
      </c>
      <c r="H11297" s="49">
        <v>-19</v>
      </c>
      <c r="I11297" s="15">
        <v>-1.626890146</v>
      </c>
      <c r="J11297" s="15">
        <v>-1.626890146</v>
      </c>
      <c r="K11297" s="15">
        <v>-18.612222917931799</v>
      </c>
      <c r="P11297" s="49">
        <v>-12.324999999999999</v>
      </c>
      <c r="Q11297" s="15">
        <v>3.4464282999999998E-2</v>
      </c>
      <c r="R11297" s="15">
        <v>3.4464282999999998E-2</v>
      </c>
      <c r="S11297" s="15">
        <v>-37.224445835863598</v>
      </c>
      <c r="X11297" s="49">
        <v>-16.702699312</v>
      </c>
      <c r="Y11297" s="15">
        <v>0.11639387700000001</v>
      </c>
      <c r="Z11297" s="15">
        <v>0.11639387700000001</v>
      </c>
      <c r="AA11297" s="15">
        <v>-18.612222917931799</v>
      </c>
      <c r="AF11297" s="49">
        <v>-2.8</v>
      </c>
      <c r="AG11297" s="15">
        <v>-16.899999999999999</v>
      </c>
      <c r="AH11297" s="15">
        <v>-16.899999999999999</v>
      </c>
      <c r="AI11297" s="15">
        <v>-37.224445835863598</v>
      </c>
      <c r="AM11297" s="17"/>
    </row>
    <row r="11298" spans="1:39">
      <c r="A11298" s="7" t="s">
        <v>8304</v>
      </c>
      <c r="B11298" s="7">
        <v>3851</v>
      </c>
      <c r="C11298" s="29" t="s">
        <v>10379</v>
      </c>
      <c r="F11298" s="27" t="str">
        <f t="shared" si="176"/>
        <v>VIC3851MYRTLEBANK</v>
      </c>
      <c r="G11298" s="30">
        <v>11286</v>
      </c>
      <c r="H11298" s="49">
        <v>-19</v>
      </c>
      <c r="I11298" s="15">
        <v>-1.626890146</v>
      </c>
      <c r="J11298" s="15">
        <v>-1.626890146</v>
      </c>
      <c r="K11298" s="15">
        <v>-18.612222917931799</v>
      </c>
      <c r="P11298" s="49">
        <v>-12.324999999999999</v>
      </c>
      <c r="Q11298" s="15">
        <v>3.4464282999999998E-2</v>
      </c>
      <c r="R11298" s="15">
        <v>3.4464282999999998E-2</v>
      </c>
      <c r="S11298" s="15">
        <v>-37.224445835863598</v>
      </c>
      <c r="X11298" s="49">
        <v>-16.702699312</v>
      </c>
      <c r="Y11298" s="15">
        <v>0.11639387700000001</v>
      </c>
      <c r="Z11298" s="15">
        <v>0.11639387700000001</v>
      </c>
      <c r="AA11298" s="15">
        <v>-18.612222917931799</v>
      </c>
      <c r="AF11298" s="49">
        <v>-2.8</v>
      </c>
      <c r="AG11298" s="15">
        <v>-16.899999999999999</v>
      </c>
      <c r="AH11298" s="15">
        <v>-16.899999999999999</v>
      </c>
      <c r="AI11298" s="15">
        <v>-37.224445835863598</v>
      </c>
      <c r="AM11298" s="17"/>
    </row>
    <row r="11299" spans="1:39">
      <c r="A11299" s="7" t="s">
        <v>8304</v>
      </c>
      <c r="B11299" s="7">
        <v>3851</v>
      </c>
      <c r="C11299" s="29" t="s">
        <v>10380</v>
      </c>
      <c r="F11299" s="27" t="str">
        <f t="shared" si="176"/>
        <v>VIC3851PARADISE BEACH</v>
      </c>
      <c r="G11299" s="30">
        <v>11287</v>
      </c>
      <c r="H11299" s="49">
        <v>-19</v>
      </c>
      <c r="I11299" s="15">
        <v>-1.626890146</v>
      </c>
      <c r="J11299" s="15">
        <v>-1.626890146</v>
      </c>
      <c r="K11299" s="15">
        <v>-15.657115165534346</v>
      </c>
      <c r="P11299" s="49">
        <v>-12.324999999999999</v>
      </c>
      <c r="Q11299" s="15">
        <v>3.4464282999999998E-2</v>
      </c>
      <c r="R11299" s="15">
        <v>3.4464282999999998E-2</v>
      </c>
      <c r="S11299" s="15">
        <v>-31.314230331068693</v>
      </c>
      <c r="X11299" s="49">
        <v>-16.702699312</v>
      </c>
      <c r="Y11299" s="15">
        <v>0.11639387700000001</v>
      </c>
      <c r="Z11299" s="15">
        <v>0.11639387700000001</v>
      </c>
      <c r="AA11299" s="15">
        <v>-15.657115165534346</v>
      </c>
      <c r="AF11299" s="49">
        <v>-7.375</v>
      </c>
      <c r="AG11299" s="15">
        <v>-16.899999999999999</v>
      </c>
      <c r="AH11299" s="15">
        <v>-16.899999999999999</v>
      </c>
      <c r="AI11299" s="15">
        <v>-31.314230331068693</v>
      </c>
      <c r="AM11299" s="17"/>
    </row>
    <row r="11300" spans="1:39">
      <c r="A11300" s="7" t="s">
        <v>8304</v>
      </c>
      <c r="B11300" s="7">
        <v>3851</v>
      </c>
      <c r="C11300" s="29" t="s">
        <v>10381</v>
      </c>
      <c r="F11300" s="27" t="str">
        <f t="shared" si="176"/>
        <v>VIC3851PEARSONDALE</v>
      </c>
      <c r="G11300" s="30">
        <v>11288</v>
      </c>
      <c r="H11300" s="49">
        <v>-19</v>
      </c>
      <c r="I11300" s="15">
        <v>-1.626890146</v>
      </c>
      <c r="J11300" s="15">
        <v>-1.626890146</v>
      </c>
      <c r="K11300" s="15">
        <v>-15.657115165534346</v>
      </c>
      <c r="P11300" s="49">
        <v>-12.324999999999999</v>
      </c>
      <c r="Q11300" s="15">
        <v>3.4464282999999998E-2</v>
      </c>
      <c r="R11300" s="15">
        <v>3.4464282999999998E-2</v>
      </c>
      <c r="S11300" s="15">
        <v>-31.314230331068693</v>
      </c>
      <c r="X11300" s="49">
        <v>-16.702699312</v>
      </c>
      <c r="Y11300" s="15">
        <v>0.11639387700000001</v>
      </c>
      <c r="Z11300" s="15">
        <v>0.11639387700000001</v>
      </c>
      <c r="AA11300" s="15">
        <v>-15.657115165534346</v>
      </c>
      <c r="AF11300" s="49">
        <v>-7.375</v>
      </c>
      <c r="AG11300" s="15">
        <v>-16.899999999999999</v>
      </c>
      <c r="AH11300" s="15">
        <v>-16.899999999999999</v>
      </c>
      <c r="AI11300" s="15">
        <v>-31.314230331068693</v>
      </c>
      <c r="AM11300" s="17"/>
    </row>
    <row r="11301" spans="1:39">
      <c r="A11301" s="7" t="s">
        <v>8304</v>
      </c>
      <c r="B11301" s="7">
        <v>3851</v>
      </c>
      <c r="C11301" s="29" t="s">
        <v>10382</v>
      </c>
      <c r="F11301" s="27" t="str">
        <f t="shared" si="176"/>
        <v>VIC3851SEACOMBE</v>
      </c>
      <c r="G11301" s="30">
        <v>11289</v>
      </c>
      <c r="H11301" s="49">
        <v>-19</v>
      </c>
      <c r="I11301" s="15">
        <v>-1.626890146</v>
      </c>
      <c r="J11301" s="15">
        <v>-1.626890146</v>
      </c>
      <c r="K11301" s="15">
        <v>-17.627296146769606</v>
      </c>
      <c r="P11301" s="49">
        <v>-12.324999999999999</v>
      </c>
      <c r="Q11301" s="15">
        <v>3.4464282999999998E-2</v>
      </c>
      <c r="R11301" s="15">
        <v>3.4464282999999998E-2</v>
      </c>
      <c r="S11301" s="15">
        <v>-35.254592293539211</v>
      </c>
      <c r="X11301" s="49">
        <v>-16.702699312</v>
      </c>
      <c r="Y11301" s="15">
        <v>0.11639387700000001</v>
      </c>
      <c r="Z11301" s="15">
        <v>0.11639387700000001</v>
      </c>
      <c r="AA11301" s="15">
        <v>-17.627296146769606</v>
      </c>
      <c r="AF11301" s="49">
        <v>-7.375</v>
      </c>
      <c r="AG11301" s="15">
        <v>-16.899999999999999</v>
      </c>
      <c r="AH11301" s="15">
        <v>-16.899999999999999</v>
      </c>
      <c r="AI11301" s="15">
        <v>-35.254592293539211</v>
      </c>
      <c r="AM11301" s="17"/>
    </row>
    <row r="11302" spans="1:39">
      <c r="A11302" s="7" t="s">
        <v>8304</v>
      </c>
      <c r="B11302" s="7">
        <v>3851</v>
      </c>
      <c r="C11302" s="29" t="s">
        <v>10383</v>
      </c>
      <c r="F11302" s="27" t="str">
        <f t="shared" si="176"/>
        <v>VIC3851SEASPRAY</v>
      </c>
      <c r="G11302" s="30">
        <v>11290</v>
      </c>
      <c r="H11302" s="49">
        <v>-19</v>
      </c>
      <c r="I11302" s="15">
        <v>-1.626890146</v>
      </c>
      <c r="J11302" s="15">
        <v>-1.626890146</v>
      </c>
      <c r="K11302" s="15">
        <v>-15.657115165534346</v>
      </c>
      <c r="P11302" s="49">
        <v>-12.324999999999999</v>
      </c>
      <c r="Q11302" s="15">
        <v>3.4464282999999998E-2</v>
      </c>
      <c r="R11302" s="15">
        <v>3.4464282999999998E-2</v>
      </c>
      <c r="S11302" s="15">
        <v>-31.314230331068693</v>
      </c>
      <c r="X11302" s="49">
        <v>-16.702699312</v>
      </c>
      <c r="Y11302" s="15">
        <v>0.11639387700000001</v>
      </c>
      <c r="Z11302" s="15">
        <v>0.11639387700000001</v>
      </c>
      <c r="AA11302" s="15">
        <v>-15.657115165534346</v>
      </c>
      <c r="AF11302" s="49">
        <v>-7.375</v>
      </c>
      <c r="AG11302" s="15">
        <v>-16.899999999999999</v>
      </c>
      <c r="AH11302" s="15">
        <v>-16.899999999999999</v>
      </c>
      <c r="AI11302" s="15">
        <v>-31.314230331068693</v>
      </c>
      <c r="AM11302" s="17"/>
    </row>
    <row r="11303" spans="1:39">
      <c r="A11303" s="7" t="s">
        <v>8304</v>
      </c>
      <c r="B11303" s="7">
        <v>3851</v>
      </c>
      <c r="C11303" s="29" t="s">
        <v>6901</v>
      </c>
      <c r="F11303" s="27" t="str">
        <f t="shared" si="176"/>
        <v>VIC3851SOMERTON PARK</v>
      </c>
      <c r="G11303" s="30">
        <v>11291</v>
      </c>
      <c r="H11303" s="49">
        <v>-19</v>
      </c>
      <c r="I11303" s="15">
        <v>-1.626890146</v>
      </c>
      <c r="J11303" s="15">
        <v>-1.626890146</v>
      </c>
      <c r="K11303" s="15">
        <v>-17.627296146769606</v>
      </c>
      <c r="P11303" s="49">
        <v>-12.324999999999999</v>
      </c>
      <c r="Q11303" s="15">
        <v>3.4464282999999998E-2</v>
      </c>
      <c r="R11303" s="15">
        <v>3.4464282999999998E-2</v>
      </c>
      <c r="S11303" s="15">
        <v>-35.254592293539211</v>
      </c>
      <c r="X11303" s="49">
        <v>-16.702699312</v>
      </c>
      <c r="Y11303" s="15">
        <v>0.11639387700000001</v>
      </c>
      <c r="Z11303" s="15">
        <v>0.11639387700000001</v>
      </c>
      <c r="AA11303" s="15">
        <v>-17.627296146769606</v>
      </c>
      <c r="AF11303" s="49">
        <v>-7.375</v>
      </c>
      <c r="AG11303" s="15">
        <v>-16.899999999999999</v>
      </c>
      <c r="AH11303" s="15">
        <v>-16.899999999999999</v>
      </c>
      <c r="AI11303" s="15">
        <v>-35.254592293539211</v>
      </c>
      <c r="AM11303" s="17"/>
    </row>
    <row r="11304" spans="1:39">
      <c r="A11304" s="7" t="s">
        <v>8304</v>
      </c>
      <c r="B11304" s="7">
        <v>3851</v>
      </c>
      <c r="C11304" s="29" t="s">
        <v>10384</v>
      </c>
      <c r="F11304" s="27" t="str">
        <f t="shared" si="176"/>
        <v>VIC3851STRADBROKE</v>
      </c>
      <c r="G11304" s="30">
        <v>11292</v>
      </c>
      <c r="H11304" s="49">
        <v>-19</v>
      </c>
      <c r="I11304" s="15">
        <v>-1.626890146</v>
      </c>
      <c r="J11304" s="15">
        <v>-1.626890146</v>
      </c>
      <c r="K11304" s="15">
        <v>-15.657115165534346</v>
      </c>
      <c r="P11304" s="49">
        <v>-12.324999999999999</v>
      </c>
      <c r="Q11304" s="15">
        <v>3.4464282999999998E-2</v>
      </c>
      <c r="R11304" s="15">
        <v>3.4464282999999998E-2</v>
      </c>
      <c r="S11304" s="15">
        <v>-31.314230331068693</v>
      </c>
      <c r="X11304" s="49">
        <v>-16.702699312</v>
      </c>
      <c r="Y11304" s="15">
        <v>0.11639387700000001</v>
      </c>
      <c r="Z11304" s="15">
        <v>0.11639387700000001</v>
      </c>
      <c r="AA11304" s="15">
        <v>-15.657115165534346</v>
      </c>
      <c r="AF11304" s="49">
        <v>-4.8250000000000002</v>
      </c>
      <c r="AG11304" s="15">
        <v>-16.899999999999999</v>
      </c>
      <c r="AH11304" s="15">
        <v>-16.899999999999999</v>
      </c>
      <c r="AI11304" s="15">
        <v>-31.314230331068693</v>
      </c>
      <c r="AM11304" s="17"/>
    </row>
    <row r="11305" spans="1:39">
      <c r="A11305" s="7" t="s">
        <v>8304</v>
      </c>
      <c r="B11305" s="7">
        <v>3851</v>
      </c>
      <c r="C11305" s="29" t="s">
        <v>10385</v>
      </c>
      <c r="F11305" s="27" t="str">
        <f t="shared" si="176"/>
        <v>VIC3851THE HEART</v>
      </c>
      <c r="G11305" s="30">
        <v>11293</v>
      </c>
      <c r="H11305" s="49">
        <v>-19</v>
      </c>
      <c r="I11305" s="15">
        <v>-1.626890146</v>
      </c>
      <c r="J11305" s="15">
        <v>-1.626890146</v>
      </c>
      <c r="K11305" s="15">
        <v>-17.627296146769606</v>
      </c>
      <c r="P11305" s="49">
        <v>-12.324999999999999</v>
      </c>
      <c r="Q11305" s="15">
        <v>3.4464282999999998E-2</v>
      </c>
      <c r="R11305" s="15">
        <v>3.4464282999999998E-2</v>
      </c>
      <c r="S11305" s="15">
        <v>-35.254592293539211</v>
      </c>
      <c r="X11305" s="49">
        <v>-16.702699312</v>
      </c>
      <c r="Y11305" s="15">
        <v>0.11639387700000001</v>
      </c>
      <c r="Z11305" s="15">
        <v>0.11639387700000001</v>
      </c>
      <c r="AA11305" s="15">
        <v>-17.627296146769606</v>
      </c>
      <c r="AF11305" s="49">
        <v>-4.8250000000000002</v>
      </c>
      <c r="AG11305" s="15">
        <v>-16.899999999999999</v>
      </c>
      <c r="AH11305" s="15">
        <v>-16.899999999999999</v>
      </c>
      <c r="AI11305" s="15">
        <v>-35.254592293539211</v>
      </c>
      <c r="AM11305" s="17"/>
    </row>
    <row r="11306" spans="1:39">
      <c r="A11306" s="7" t="s">
        <v>8304</v>
      </c>
      <c r="B11306" s="7">
        <v>3851</v>
      </c>
      <c r="C11306" s="29" t="s">
        <v>10386</v>
      </c>
      <c r="F11306" s="27" t="str">
        <f t="shared" si="176"/>
        <v>VIC3851THE HONEYSUCKLES</v>
      </c>
      <c r="G11306" s="30">
        <v>11294</v>
      </c>
      <c r="H11306" s="49">
        <v>-19</v>
      </c>
      <c r="I11306" s="15">
        <v>-1.626890146</v>
      </c>
      <c r="J11306" s="15">
        <v>-1.626890146</v>
      </c>
      <c r="K11306" s="15">
        <v>-17.627296146769606</v>
      </c>
      <c r="P11306" s="49">
        <v>-12.324999999999999</v>
      </c>
      <c r="Q11306" s="15">
        <v>3.4464282999999998E-2</v>
      </c>
      <c r="R11306" s="15">
        <v>3.4464282999999998E-2</v>
      </c>
      <c r="S11306" s="15">
        <v>-35.254592293539211</v>
      </c>
      <c r="X11306" s="49">
        <v>-16.702699312</v>
      </c>
      <c r="Y11306" s="15">
        <v>0.11639387700000001</v>
      </c>
      <c r="Z11306" s="15">
        <v>0.11639387700000001</v>
      </c>
      <c r="AA11306" s="15">
        <v>-17.627296146769606</v>
      </c>
      <c r="AF11306" s="49">
        <v>-4.8250000000000002</v>
      </c>
      <c r="AG11306" s="15">
        <v>-16.899999999999999</v>
      </c>
      <c r="AH11306" s="15">
        <v>-16.899999999999999</v>
      </c>
      <c r="AI11306" s="15">
        <v>-35.254592293539211</v>
      </c>
      <c r="AM11306" s="17"/>
    </row>
    <row r="11307" spans="1:39">
      <c r="A11307" s="7" t="s">
        <v>8304</v>
      </c>
      <c r="B11307" s="7">
        <v>3852</v>
      </c>
      <c r="C11307" s="29" t="s">
        <v>10387</v>
      </c>
      <c r="F11307" s="27" t="str">
        <f t="shared" si="176"/>
        <v>VIC3852SALE EAST RAAF</v>
      </c>
      <c r="G11307" s="30">
        <v>11295</v>
      </c>
      <c r="H11307" s="49">
        <v>-19</v>
      </c>
      <c r="I11307" s="15">
        <v>-1.270205848</v>
      </c>
      <c r="J11307" s="15">
        <v>-1.270205848</v>
      </c>
      <c r="K11307" s="15">
        <v>-16.679527790318968</v>
      </c>
      <c r="P11307" s="49">
        <v>-12.324999999999999</v>
      </c>
      <c r="Q11307" s="15">
        <v>0.31572625900000001</v>
      </c>
      <c r="R11307" s="15">
        <v>0.31572625900000001</v>
      </c>
      <c r="S11307" s="15">
        <v>-33.359055580637936</v>
      </c>
      <c r="X11307" s="49">
        <v>-16.702699312</v>
      </c>
      <c r="Y11307" s="15">
        <v>0.46665785700000001</v>
      </c>
      <c r="Z11307" s="15">
        <v>0.46665785700000001</v>
      </c>
      <c r="AA11307" s="15">
        <v>-16.679527790318968</v>
      </c>
      <c r="AF11307" s="49">
        <v>-4.8250000000000002</v>
      </c>
      <c r="AG11307" s="15">
        <v>-15.1981</v>
      </c>
      <c r="AH11307" s="15">
        <v>-15.1981</v>
      </c>
      <c r="AI11307" s="15">
        <v>-33.359055580637936</v>
      </c>
      <c r="AM11307" s="17"/>
    </row>
    <row r="11308" spans="1:39">
      <c r="A11308" s="7" t="s">
        <v>8304</v>
      </c>
      <c r="B11308" s="7">
        <v>3853</v>
      </c>
      <c r="C11308" s="29" t="s">
        <v>10369</v>
      </c>
      <c r="F11308" s="27" t="str">
        <f t="shared" si="176"/>
        <v>VIC3853SALE</v>
      </c>
      <c r="G11308" s="30">
        <v>11296</v>
      </c>
      <c r="H11308" s="49">
        <v>-19</v>
      </c>
      <c r="I11308" s="15">
        <v>-19</v>
      </c>
      <c r="J11308" s="15">
        <v>-19</v>
      </c>
      <c r="K11308" s="15">
        <v>-19</v>
      </c>
      <c r="P11308" s="49">
        <v>-12.324999999999999</v>
      </c>
      <c r="Q11308" s="15">
        <v>-12.324999999999999</v>
      </c>
      <c r="R11308" s="15">
        <v>-12.324999999999999</v>
      </c>
      <c r="S11308" s="15">
        <v>-12.324999999999999</v>
      </c>
      <c r="X11308" s="49">
        <v>-16.702699312</v>
      </c>
      <c r="Y11308" s="15">
        <v>-16.702699312</v>
      </c>
      <c r="Z11308" s="15">
        <v>-16.702699312</v>
      </c>
      <c r="AA11308" s="15">
        <v>-16.702699312</v>
      </c>
      <c r="AF11308" s="49">
        <v>-4.8250000000000002</v>
      </c>
      <c r="AG11308" s="15">
        <v>-16.899999999999999</v>
      </c>
      <c r="AH11308" s="15">
        <v>-16.899999999999999</v>
      </c>
      <c r="AI11308" s="15">
        <v>-16.899999999999999</v>
      </c>
      <c r="AM11308" s="17"/>
    </row>
    <row r="11309" spans="1:39">
      <c r="A11309" s="7" t="s">
        <v>8304</v>
      </c>
      <c r="B11309" s="7">
        <v>3854</v>
      </c>
      <c r="C11309" s="29" t="s">
        <v>8075</v>
      </c>
      <c r="F11309" s="27" t="str">
        <f t="shared" si="176"/>
        <v>VIC3854GLENGARRY</v>
      </c>
      <c r="G11309" s="30">
        <v>11297</v>
      </c>
      <c r="H11309" s="49">
        <v>-19</v>
      </c>
      <c r="I11309" s="15">
        <v>-1.280705848</v>
      </c>
      <c r="J11309" s="15">
        <v>-1.280705848</v>
      </c>
      <c r="K11309" s="15">
        <v>-16.679527790318968</v>
      </c>
      <c r="P11309" s="49">
        <v>-12.324999999999999</v>
      </c>
      <c r="Q11309" s="15">
        <v>0.307446526</v>
      </c>
      <c r="R11309" s="15">
        <v>0.307446526</v>
      </c>
      <c r="S11309" s="15">
        <v>-33.359055580637936</v>
      </c>
      <c r="X11309" s="49">
        <v>-16.702699312</v>
      </c>
      <c r="Y11309" s="15">
        <v>0.45634685699999999</v>
      </c>
      <c r="Z11309" s="15">
        <v>0.45634685699999999</v>
      </c>
      <c r="AA11309" s="15">
        <v>-16.679527790318968</v>
      </c>
      <c r="AF11309" s="49">
        <v>-7.375</v>
      </c>
      <c r="AG11309" s="15">
        <v>-16.899999999999999</v>
      </c>
      <c r="AH11309" s="15">
        <v>-16.899999999999999</v>
      </c>
      <c r="AI11309" s="15">
        <v>-33.359055580637936</v>
      </c>
      <c r="AM11309" s="17"/>
    </row>
    <row r="11310" spans="1:39">
      <c r="A11310" s="7" t="s">
        <v>8304</v>
      </c>
      <c r="B11310" s="7">
        <v>3854</v>
      </c>
      <c r="C11310" s="29" t="s">
        <v>10388</v>
      </c>
      <c r="F11310" s="27" t="str">
        <f t="shared" si="176"/>
        <v>VIC3854GLENGARRY NORTH</v>
      </c>
      <c r="G11310" s="30">
        <v>11298</v>
      </c>
      <c r="H11310" s="49">
        <v>-19</v>
      </c>
      <c r="I11310" s="15">
        <v>-1.280705848</v>
      </c>
      <c r="J11310" s="15">
        <v>-1.280705848</v>
      </c>
      <c r="K11310" s="15">
        <v>-17.627296146769606</v>
      </c>
      <c r="P11310" s="49">
        <v>-12.324999999999999</v>
      </c>
      <c r="Q11310" s="15">
        <v>0.307446526</v>
      </c>
      <c r="R11310" s="15">
        <v>0.307446526</v>
      </c>
      <c r="S11310" s="15">
        <v>-35.254592293539211</v>
      </c>
      <c r="X11310" s="49">
        <v>-16.702699312</v>
      </c>
      <c r="Y11310" s="15">
        <v>0.45634685699999999</v>
      </c>
      <c r="Z11310" s="15">
        <v>0.45634685699999999</v>
      </c>
      <c r="AA11310" s="15">
        <v>-17.627296146769606</v>
      </c>
      <c r="AF11310" s="49">
        <v>-7.375</v>
      </c>
      <c r="AG11310" s="15">
        <v>-16.899999999999999</v>
      </c>
      <c r="AH11310" s="15">
        <v>-16.899999999999999</v>
      </c>
      <c r="AI11310" s="15">
        <v>-35.254592293539211</v>
      </c>
      <c r="AM11310" s="17"/>
    </row>
    <row r="11311" spans="1:39">
      <c r="A11311" s="7" t="s">
        <v>8304</v>
      </c>
      <c r="B11311" s="7">
        <v>3854</v>
      </c>
      <c r="C11311" s="29" t="s">
        <v>10389</v>
      </c>
      <c r="F11311" s="27" t="str">
        <f t="shared" si="176"/>
        <v>VIC3854GLENGARRY WEST</v>
      </c>
      <c r="G11311" s="30">
        <v>11299</v>
      </c>
      <c r="H11311" s="49">
        <v>-19</v>
      </c>
      <c r="I11311" s="15">
        <v>-1.280705848</v>
      </c>
      <c r="J11311" s="15">
        <v>-1.280705848</v>
      </c>
      <c r="K11311" s="15">
        <v>-17.627296146769606</v>
      </c>
      <c r="P11311" s="49">
        <v>-12.324999999999999</v>
      </c>
      <c r="Q11311" s="15">
        <v>0.307446526</v>
      </c>
      <c r="R11311" s="15">
        <v>0.307446526</v>
      </c>
      <c r="S11311" s="15">
        <v>-35.254592293539211</v>
      </c>
      <c r="X11311" s="49">
        <v>-16.702699312</v>
      </c>
      <c r="Y11311" s="15">
        <v>0.45634685699999999</v>
      </c>
      <c r="Z11311" s="15">
        <v>0.45634685699999999</v>
      </c>
      <c r="AA11311" s="15">
        <v>-17.627296146769606</v>
      </c>
      <c r="AF11311" s="49">
        <v>-3.3250000000000002</v>
      </c>
      <c r="AG11311" s="15">
        <v>-16.899999999999999</v>
      </c>
      <c r="AH11311" s="15">
        <v>-16.899999999999999</v>
      </c>
      <c r="AI11311" s="15">
        <v>-35.254592293539211</v>
      </c>
      <c r="AM11311" s="17"/>
    </row>
    <row r="11312" spans="1:39">
      <c r="A11312" s="7" t="s">
        <v>8304</v>
      </c>
      <c r="B11312" s="7">
        <v>3856</v>
      </c>
      <c r="C11312" s="29" t="s">
        <v>497</v>
      </c>
      <c r="F11312" s="27" t="str">
        <f t="shared" si="176"/>
        <v>VIC3856TOONGABBIE</v>
      </c>
      <c r="G11312" s="30">
        <v>11300</v>
      </c>
      <c r="H11312" s="49">
        <v>-19</v>
      </c>
      <c r="I11312" s="15">
        <v>-4.5597477810000004</v>
      </c>
      <c r="J11312" s="15">
        <v>-4.5597477810000004</v>
      </c>
      <c r="K11312" s="15">
        <v>-25.483276959701431</v>
      </c>
      <c r="P11312" s="49">
        <v>-12.324999999999999</v>
      </c>
      <c r="Q11312" s="15">
        <v>-2.2782288739999998</v>
      </c>
      <c r="R11312" s="15">
        <v>-2.2782288739999998</v>
      </c>
      <c r="S11312" s="15">
        <v>-50.966553919402863</v>
      </c>
      <c r="X11312" s="49">
        <v>-16.702699312</v>
      </c>
      <c r="Y11312" s="15">
        <v>-2.763672321</v>
      </c>
      <c r="Z11312" s="15">
        <v>-2.763672321</v>
      </c>
      <c r="AA11312" s="15">
        <v>-25.483276959701431</v>
      </c>
      <c r="AF11312" s="49">
        <v>-3.3250000000000002</v>
      </c>
      <c r="AG11312" s="15">
        <v>-16.899999999999999</v>
      </c>
      <c r="AH11312" s="15">
        <v>-16.899999999999999</v>
      </c>
      <c r="AI11312" s="15">
        <v>-50.966553919402863</v>
      </c>
      <c r="AM11312" s="17"/>
    </row>
    <row r="11313" spans="1:39">
      <c r="A11313" s="7" t="s">
        <v>8304</v>
      </c>
      <c r="B11313" s="7">
        <v>3857</v>
      </c>
      <c r="C11313" s="29" t="s">
        <v>10390</v>
      </c>
      <c r="F11313" s="27" t="str">
        <f t="shared" si="176"/>
        <v>VIC3857COWWARR</v>
      </c>
      <c r="G11313" s="30">
        <v>11301</v>
      </c>
      <c r="H11313" s="49">
        <v>-19</v>
      </c>
      <c r="I11313" s="15">
        <v>-1.6688901460000001</v>
      </c>
      <c r="J11313" s="15">
        <v>-1.6688901460000001</v>
      </c>
      <c r="K11313" s="15">
        <v>-17.627296146769606</v>
      </c>
      <c r="P11313" s="49">
        <v>-12.324999999999999</v>
      </c>
      <c r="Q11313" s="15">
        <v>1.3453510000000001E-3</v>
      </c>
      <c r="R11313" s="15">
        <v>1.3453510000000001E-3</v>
      </c>
      <c r="S11313" s="15">
        <v>-35.254592293539211</v>
      </c>
      <c r="X11313" s="49">
        <v>-16.702699312</v>
      </c>
      <c r="Y11313" s="15">
        <v>7.5149877000000004E-2</v>
      </c>
      <c r="Z11313" s="15">
        <v>7.5149877000000004E-2</v>
      </c>
      <c r="AA11313" s="15">
        <v>-17.627296146769606</v>
      </c>
      <c r="AF11313" s="49">
        <v>-3.3250000000000002</v>
      </c>
      <c r="AG11313" s="15">
        <v>-16.899999999999999</v>
      </c>
      <c r="AH11313" s="15">
        <v>-16.899999999999999</v>
      </c>
      <c r="AI11313" s="15">
        <v>-35.254592293539211</v>
      </c>
      <c r="AM11313" s="17"/>
    </row>
    <row r="11314" spans="1:39">
      <c r="A11314" s="7" t="s">
        <v>8304</v>
      </c>
      <c r="B11314" s="7">
        <v>3858</v>
      </c>
      <c r="C11314" s="29" t="s">
        <v>10391</v>
      </c>
      <c r="F11314" s="27" t="str">
        <f t="shared" si="176"/>
        <v>VIC3858DAWSON</v>
      </c>
      <c r="G11314" s="30">
        <v>11302</v>
      </c>
      <c r="H11314" s="49">
        <v>-19</v>
      </c>
      <c r="I11314" s="15">
        <v>1.451911682</v>
      </c>
      <c r="J11314" s="15">
        <v>1.451911682</v>
      </c>
      <c r="K11314" s="15">
        <v>-9.6439123103778606</v>
      </c>
      <c r="P11314" s="49">
        <v>-12.324999999999999</v>
      </c>
      <c r="Q11314" s="15">
        <v>2.462241149</v>
      </c>
      <c r="R11314" s="15">
        <v>2.462241149</v>
      </c>
      <c r="S11314" s="15">
        <v>-19.287824620755721</v>
      </c>
      <c r="X11314" s="49">
        <v>-16.702699312</v>
      </c>
      <c r="Y11314" s="15">
        <v>3.1397772719999999</v>
      </c>
      <c r="Z11314" s="15">
        <v>3.1397772719999999</v>
      </c>
      <c r="AA11314" s="15">
        <v>-9.6439123103778606</v>
      </c>
      <c r="AF11314" s="49">
        <v>-3.3250000000000002</v>
      </c>
      <c r="AG11314" s="15">
        <v>-16.524999999999999</v>
      </c>
      <c r="AH11314" s="15">
        <v>-16.524999999999999</v>
      </c>
      <c r="AI11314" s="15">
        <v>-19.287824620755721</v>
      </c>
      <c r="AM11314" s="17"/>
    </row>
    <row r="11315" spans="1:39">
      <c r="A11315" s="7" t="s">
        <v>8304</v>
      </c>
      <c r="B11315" s="7">
        <v>3858</v>
      </c>
      <c r="C11315" s="29" t="s">
        <v>10392</v>
      </c>
      <c r="F11315" s="27" t="str">
        <f t="shared" si="176"/>
        <v>VIC3858DENISON</v>
      </c>
      <c r="G11315" s="30">
        <v>11303</v>
      </c>
      <c r="H11315" s="49">
        <v>-19</v>
      </c>
      <c r="I11315" s="15">
        <v>1.451911682</v>
      </c>
      <c r="J11315" s="15">
        <v>1.451911682</v>
      </c>
      <c r="K11315" s="15">
        <v>-8.8660988501017428</v>
      </c>
      <c r="P11315" s="49">
        <v>-12.324999999999999</v>
      </c>
      <c r="Q11315" s="15">
        <v>2.462241149</v>
      </c>
      <c r="R11315" s="15">
        <v>2.462241149</v>
      </c>
      <c r="S11315" s="15">
        <v>-17.732197700203486</v>
      </c>
      <c r="X11315" s="49">
        <v>-16.702699312</v>
      </c>
      <c r="Y11315" s="15">
        <v>3.1397772719999999</v>
      </c>
      <c r="Z11315" s="15">
        <v>3.1397772719999999</v>
      </c>
      <c r="AA11315" s="15">
        <v>-8.8660988501017428</v>
      </c>
      <c r="AF11315" s="49">
        <v>-3.3250000000000002</v>
      </c>
      <c r="AG11315" s="15">
        <v>-16.524999999999999</v>
      </c>
      <c r="AH11315" s="15">
        <v>-16.524999999999999</v>
      </c>
      <c r="AI11315" s="15">
        <v>-17.732197700203486</v>
      </c>
      <c r="AM11315" s="17"/>
    </row>
    <row r="11316" spans="1:39">
      <c r="A11316" s="7" t="s">
        <v>8304</v>
      </c>
      <c r="B11316" s="7">
        <v>3858</v>
      </c>
      <c r="C11316" s="29" t="s">
        <v>10393</v>
      </c>
      <c r="F11316" s="27" t="str">
        <f t="shared" si="176"/>
        <v>VIC3858GLEN FALLOCH</v>
      </c>
      <c r="G11316" s="30">
        <v>11304</v>
      </c>
      <c r="H11316" s="49">
        <v>-19</v>
      </c>
      <c r="I11316" s="15">
        <v>1.451911682</v>
      </c>
      <c r="J11316" s="15">
        <v>1.451911682</v>
      </c>
      <c r="K11316" s="15">
        <v>-9.6439123103778606</v>
      </c>
      <c r="P11316" s="49">
        <v>-12.324999999999999</v>
      </c>
      <c r="Q11316" s="15">
        <v>2.462241149</v>
      </c>
      <c r="R11316" s="15">
        <v>2.462241149</v>
      </c>
      <c r="S11316" s="15">
        <v>-19.287824620755721</v>
      </c>
      <c r="X11316" s="49">
        <v>-16.702699312</v>
      </c>
      <c r="Y11316" s="15">
        <v>3.1397772719999999</v>
      </c>
      <c r="Z11316" s="15">
        <v>3.1397772719999999</v>
      </c>
      <c r="AA11316" s="15">
        <v>-9.6439123103778606</v>
      </c>
      <c r="AF11316" s="49">
        <v>-3.3250000000000002</v>
      </c>
      <c r="AG11316" s="15">
        <v>-16.524999999999999</v>
      </c>
      <c r="AH11316" s="15">
        <v>-16.524999999999999</v>
      </c>
      <c r="AI11316" s="15">
        <v>-19.287824620755721</v>
      </c>
      <c r="AM11316" s="17"/>
    </row>
    <row r="11317" spans="1:39">
      <c r="A11317" s="7" t="s">
        <v>8304</v>
      </c>
      <c r="B11317" s="7">
        <v>3858</v>
      </c>
      <c r="C11317" s="29" t="s">
        <v>10394</v>
      </c>
      <c r="F11317" s="27" t="str">
        <f t="shared" si="176"/>
        <v>VIC3858GLENMAGGIE</v>
      </c>
      <c r="G11317" s="30">
        <v>11305</v>
      </c>
      <c r="H11317" s="49">
        <v>-19</v>
      </c>
      <c r="I11317" s="15">
        <v>1.451911682</v>
      </c>
      <c r="J11317" s="15">
        <v>1.451911682</v>
      </c>
      <c r="K11317" s="15">
        <v>-8.8660988501017428</v>
      </c>
      <c r="P11317" s="49">
        <v>-12.324999999999999</v>
      </c>
      <c r="Q11317" s="15">
        <v>2.462241149</v>
      </c>
      <c r="R11317" s="15">
        <v>2.462241149</v>
      </c>
      <c r="S11317" s="15">
        <v>-17.732197700203486</v>
      </c>
      <c r="X11317" s="49">
        <v>-16.702699312</v>
      </c>
      <c r="Y11317" s="15">
        <v>3.1397772719999999</v>
      </c>
      <c r="Z11317" s="15">
        <v>3.1397772719999999</v>
      </c>
      <c r="AA11317" s="15">
        <v>-8.8660988501017428</v>
      </c>
      <c r="AF11317" s="49">
        <v>-3.3250000000000002</v>
      </c>
      <c r="AG11317" s="15">
        <v>-16.524999999999999</v>
      </c>
      <c r="AH11317" s="15">
        <v>-16.524999999999999</v>
      </c>
      <c r="AI11317" s="15">
        <v>-17.732197700203486</v>
      </c>
      <c r="AM11317" s="17"/>
    </row>
    <row r="11318" spans="1:39">
      <c r="A11318" s="7" t="s">
        <v>8304</v>
      </c>
      <c r="B11318" s="7">
        <v>3858</v>
      </c>
      <c r="C11318" s="29" t="s">
        <v>10395</v>
      </c>
      <c r="F11318" s="27" t="str">
        <f t="shared" si="176"/>
        <v>VIC3858HEYFIELD</v>
      </c>
      <c r="G11318" s="30">
        <v>11306</v>
      </c>
      <c r="H11318" s="49">
        <v>-19</v>
      </c>
      <c r="I11318" s="15">
        <v>1.451911682</v>
      </c>
      <c r="J11318" s="15">
        <v>1.451911682</v>
      </c>
      <c r="K11318" s="15">
        <v>-8.8660988501017428</v>
      </c>
      <c r="P11318" s="49">
        <v>-12.324999999999999</v>
      </c>
      <c r="Q11318" s="15">
        <v>2.462241149</v>
      </c>
      <c r="R11318" s="15">
        <v>2.462241149</v>
      </c>
      <c r="S11318" s="15">
        <v>-17.732197700203486</v>
      </c>
      <c r="X11318" s="49">
        <v>-16.702699312</v>
      </c>
      <c r="Y11318" s="15">
        <v>3.1397772719999999</v>
      </c>
      <c r="Z11318" s="15">
        <v>3.1397772719999999</v>
      </c>
      <c r="AA11318" s="15">
        <v>-8.8660988501017428</v>
      </c>
      <c r="AF11318" s="49">
        <v>-7.375</v>
      </c>
      <c r="AG11318" s="15">
        <v>-16.524999999999999</v>
      </c>
      <c r="AH11318" s="15">
        <v>-16.524999999999999</v>
      </c>
      <c r="AI11318" s="15">
        <v>-17.732197700203486</v>
      </c>
      <c r="AM11318" s="17"/>
    </row>
    <row r="11319" spans="1:39">
      <c r="A11319" s="7" t="s">
        <v>8304</v>
      </c>
      <c r="B11319" s="7">
        <v>3858</v>
      </c>
      <c r="C11319" s="29" t="s">
        <v>10396</v>
      </c>
      <c r="F11319" s="27" t="str">
        <f t="shared" si="176"/>
        <v>VIC3858LICOLA</v>
      </c>
      <c r="G11319" s="30">
        <v>11307</v>
      </c>
      <c r="H11319" s="49">
        <v>-19</v>
      </c>
      <c r="I11319" s="15">
        <v>1.451911682</v>
      </c>
      <c r="J11319" s="15">
        <v>1.451911682</v>
      </c>
      <c r="K11319" s="15">
        <v>-9.6439123103778606</v>
      </c>
      <c r="P11319" s="49">
        <v>-12.324999999999999</v>
      </c>
      <c r="Q11319" s="15">
        <v>2.462241149</v>
      </c>
      <c r="R11319" s="15">
        <v>2.462241149</v>
      </c>
      <c r="S11319" s="15">
        <v>-19.287824620755721</v>
      </c>
      <c r="X11319" s="49">
        <v>-16.702699312</v>
      </c>
      <c r="Y11319" s="15">
        <v>3.1397772719999999</v>
      </c>
      <c r="Z11319" s="15">
        <v>3.1397772719999999</v>
      </c>
      <c r="AA11319" s="15">
        <v>-9.6439123103778606</v>
      </c>
      <c r="AF11319" s="49">
        <v>-7.375</v>
      </c>
      <c r="AG11319" s="15">
        <v>-16.524999999999999</v>
      </c>
      <c r="AH11319" s="15">
        <v>-16.524999999999999</v>
      </c>
      <c r="AI11319" s="15">
        <v>-19.287824620755721</v>
      </c>
      <c r="AM11319" s="17"/>
    </row>
    <row r="11320" spans="1:39">
      <c r="A11320" s="7" t="s">
        <v>8304</v>
      </c>
      <c r="B11320" s="7">
        <v>3858</v>
      </c>
      <c r="C11320" s="29" t="s">
        <v>6850</v>
      </c>
      <c r="F11320" s="27" t="str">
        <f t="shared" si="176"/>
        <v>VIC3858SEATON</v>
      </c>
      <c r="G11320" s="30">
        <v>11308</v>
      </c>
      <c r="H11320" s="49">
        <v>-19</v>
      </c>
      <c r="I11320" s="15">
        <v>1.451911682</v>
      </c>
      <c r="J11320" s="15">
        <v>1.451911682</v>
      </c>
      <c r="K11320" s="15">
        <v>-8.8660988501017428</v>
      </c>
      <c r="P11320" s="49">
        <v>-12.324999999999999</v>
      </c>
      <c r="Q11320" s="15">
        <v>2.462241149</v>
      </c>
      <c r="R11320" s="15">
        <v>2.462241149</v>
      </c>
      <c r="S11320" s="15">
        <v>-17.732197700203486</v>
      </c>
      <c r="X11320" s="49">
        <v>-16.702699312</v>
      </c>
      <c r="Y11320" s="15">
        <v>3.1397772719999999</v>
      </c>
      <c r="Z11320" s="15">
        <v>3.1397772719999999</v>
      </c>
      <c r="AA11320" s="15">
        <v>-8.8660988501017428</v>
      </c>
      <c r="AF11320" s="49">
        <v>-7.375</v>
      </c>
      <c r="AG11320" s="15">
        <v>-16.524999999999999</v>
      </c>
      <c r="AH11320" s="15">
        <v>-16.524999999999999</v>
      </c>
      <c r="AI11320" s="15">
        <v>-17.732197700203486</v>
      </c>
      <c r="AM11320" s="17"/>
    </row>
    <row r="11321" spans="1:39">
      <c r="A11321" s="7" t="s">
        <v>8304</v>
      </c>
      <c r="B11321" s="7">
        <v>3858</v>
      </c>
      <c r="C11321" s="29" t="s">
        <v>10397</v>
      </c>
      <c r="F11321" s="27" t="str">
        <f t="shared" si="176"/>
        <v>VIC3858WINNINDOO</v>
      </c>
      <c r="G11321" s="30">
        <v>11309</v>
      </c>
      <c r="H11321" s="49">
        <v>-19</v>
      </c>
      <c r="I11321" s="15">
        <v>1.451911682</v>
      </c>
      <c r="J11321" s="15">
        <v>1.451911682</v>
      </c>
      <c r="K11321" s="15">
        <v>-8.8660988501017428</v>
      </c>
      <c r="P11321" s="49">
        <v>-12.324999999999999</v>
      </c>
      <c r="Q11321" s="15">
        <v>2.462241149</v>
      </c>
      <c r="R11321" s="15">
        <v>2.462241149</v>
      </c>
      <c r="S11321" s="15">
        <v>-17.732197700203486</v>
      </c>
      <c r="X11321" s="49">
        <v>-16.702699312</v>
      </c>
      <c r="Y11321" s="15">
        <v>3.1397772719999999</v>
      </c>
      <c r="Z11321" s="15">
        <v>3.1397772719999999</v>
      </c>
      <c r="AA11321" s="15">
        <v>-8.8660988501017428</v>
      </c>
      <c r="AF11321" s="49">
        <v>-2.4249999999999998</v>
      </c>
      <c r="AG11321" s="15">
        <v>-16.524999999999999</v>
      </c>
      <c r="AH11321" s="15">
        <v>-16.524999999999999</v>
      </c>
      <c r="AI11321" s="15">
        <v>-17.732197700203486</v>
      </c>
      <c r="AM11321" s="17"/>
    </row>
    <row r="11322" spans="1:39">
      <c r="A11322" s="7" t="s">
        <v>8304</v>
      </c>
      <c r="B11322" s="7">
        <v>3859</v>
      </c>
      <c r="C11322" s="29" t="s">
        <v>10398</v>
      </c>
      <c r="F11322" s="27" t="str">
        <f t="shared" si="176"/>
        <v>VIC3859MAFFRA UPPER</v>
      </c>
      <c r="G11322" s="30">
        <v>11310</v>
      </c>
      <c r="H11322" s="49">
        <v>-19</v>
      </c>
      <c r="I11322" s="15">
        <v>-1.6688901460000001</v>
      </c>
      <c r="J11322" s="15">
        <v>-1.6688901460000001</v>
      </c>
      <c r="K11322" s="15">
        <v>-16.381889309723068</v>
      </c>
      <c r="P11322" s="49">
        <v>-12.324999999999999</v>
      </c>
      <c r="Q11322" s="15">
        <v>1.3453510000000001E-3</v>
      </c>
      <c r="R11322" s="15">
        <v>1.3453510000000001E-3</v>
      </c>
      <c r="S11322" s="15">
        <v>-32.763778619446136</v>
      </c>
      <c r="X11322" s="49">
        <v>-16.702699312</v>
      </c>
      <c r="Y11322" s="15">
        <v>7.5149877000000004E-2</v>
      </c>
      <c r="Z11322" s="15">
        <v>7.5149877000000004E-2</v>
      </c>
      <c r="AA11322" s="15">
        <v>-16.381889309723068</v>
      </c>
      <c r="AF11322" s="49">
        <v>-2.4249999999999998</v>
      </c>
      <c r="AG11322" s="15">
        <v>-16.524999999999999</v>
      </c>
      <c r="AH11322" s="15">
        <v>-16.524999999999999</v>
      </c>
      <c r="AI11322" s="15">
        <v>-32.763778619446136</v>
      </c>
      <c r="AM11322" s="17"/>
    </row>
    <row r="11323" spans="1:39">
      <c r="A11323" s="7" t="s">
        <v>8304</v>
      </c>
      <c r="B11323" s="7">
        <v>3859</v>
      </c>
      <c r="C11323" s="29" t="s">
        <v>10399</v>
      </c>
      <c r="F11323" s="27" t="str">
        <f t="shared" si="176"/>
        <v>VIC3859MAFFRA WEST UPPER</v>
      </c>
      <c r="G11323" s="30">
        <v>11311</v>
      </c>
      <c r="H11323" s="49">
        <v>-19</v>
      </c>
      <c r="I11323" s="15">
        <v>-1.6688901460000001</v>
      </c>
      <c r="J11323" s="15">
        <v>-1.6688901460000001</v>
      </c>
      <c r="K11323" s="15">
        <v>-18.612222917931799</v>
      </c>
      <c r="P11323" s="49">
        <v>-16.7027</v>
      </c>
      <c r="Q11323" s="15">
        <v>1.3453510000000001E-3</v>
      </c>
      <c r="R11323" s="15">
        <v>1.3453510000000001E-3</v>
      </c>
      <c r="S11323" s="15">
        <v>-37.224445835863598</v>
      </c>
      <c r="X11323" s="49">
        <v>-12.324999999999999</v>
      </c>
      <c r="Y11323" s="15">
        <v>7.5149877000000004E-2</v>
      </c>
      <c r="Z11323" s="15">
        <v>7.5149877000000004E-2</v>
      </c>
      <c r="AA11323" s="15">
        <v>-18.612222917931799</v>
      </c>
      <c r="AF11323" s="49">
        <v>-3.3250000000000002</v>
      </c>
      <c r="AG11323" s="15">
        <v>-16.524999999999999</v>
      </c>
      <c r="AH11323" s="15">
        <v>-16.524999999999999</v>
      </c>
      <c r="AI11323" s="15">
        <v>-37.224445835863598</v>
      </c>
      <c r="AM11323" s="17"/>
    </row>
    <row r="11324" spans="1:39">
      <c r="A11324" s="7" t="s">
        <v>8304</v>
      </c>
      <c r="B11324" s="7">
        <v>3859</v>
      </c>
      <c r="C11324" s="29" t="s">
        <v>10400</v>
      </c>
      <c r="F11324" s="27" t="str">
        <f t="shared" si="176"/>
        <v>VIC3859MEWBURN PARK</v>
      </c>
      <c r="G11324" s="30">
        <v>11312</v>
      </c>
      <c r="H11324" s="49">
        <v>-19</v>
      </c>
      <c r="I11324" s="15">
        <v>-1.6688901460000001</v>
      </c>
      <c r="J11324" s="15">
        <v>-1.6688901460000001</v>
      </c>
      <c r="K11324" s="15">
        <v>-18.612222917931799</v>
      </c>
      <c r="P11324" s="49">
        <v>-12.324999999999999</v>
      </c>
      <c r="Q11324" s="15">
        <v>1.3453510000000001E-3</v>
      </c>
      <c r="R11324" s="15">
        <v>1.3453510000000001E-3</v>
      </c>
      <c r="S11324" s="15">
        <v>-37.224445835863598</v>
      </c>
      <c r="X11324" s="49">
        <v>-16.702699312</v>
      </c>
      <c r="Y11324" s="15">
        <v>7.5149877000000004E-2</v>
      </c>
      <c r="Z11324" s="15">
        <v>7.5149877000000004E-2</v>
      </c>
      <c r="AA11324" s="15">
        <v>-18.612222917931799</v>
      </c>
      <c r="AF11324" s="49">
        <v>-2.4249999999999998</v>
      </c>
      <c r="AG11324" s="15">
        <v>-16.524999999999999</v>
      </c>
      <c r="AH11324" s="15">
        <v>-16.524999999999999</v>
      </c>
      <c r="AI11324" s="15">
        <v>-37.224445835863598</v>
      </c>
      <c r="AM11324" s="17"/>
    </row>
    <row r="11325" spans="1:39">
      <c r="A11325" s="7" t="s">
        <v>8304</v>
      </c>
      <c r="B11325" s="7">
        <v>3859</v>
      </c>
      <c r="C11325" s="29" t="s">
        <v>10401</v>
      </c>
      <c r="F11325" s="27" t="str">
        <f t="shared" si="176"/>
        <v>VIC3859NEWRY</v>
      </c>
      <c r="G11325" s="30">
        <v>11313</v>
      </c>
      <c r="H11325" s="49">
        <v>-19</v>
      </c>
      <c r="I11325" s="15">
        <v>-1.6688901460000001</v>
      </c>
      <c r="J11325" s="15">
        <v>-1.6688901460000001</v>
      </c>
      <c r="K11325" s="15">
        <v>-17.627296146769606</v>
      </c>
      <c r="P11325" s="49">
        <v>-12.324999999999999</v>
      </c>
      <c r="Q11325" s="15">
        <v>1.3453510000000001E-3</v>
      </c>
      <c r="R11325" s="15">
        <v>1.3453510000000001E-3</v>
      </c>
      <c r="S11325" s="15">
        <v>-35.254592293539211</v>
      </c>
      <c r="X11325" s="49">
        <v>-16.702699312</v>
      </c>
      <c r="Y11325" s="15">
        <v>7.5149877000000004E-2</v>
      </c>
      <c r="Z11325" s="15">
        <v>7.5149877000000004E-2</v>
      </c>
      <c r="AA11325" s="15">
        <v>-17.627296146769606</v>
      </c>
      <c r="AF11325" s="49">
        <v>-2.4249999999999998</v>
      </c>
      <c r="AG11325" s="15">
        <v>-16.524999999999999</v>
      </c>
      <c r="AH11325" s="15">
        <v>-16.524999999999999</v>
      </c>
      <c r="AI11325" s="15">
        <v>-35.254592293539211</v>
      </c>
      <c r="AM11325" s="17"/>
    </row>
    <row r="11326" spans="1:39">
      <c r="A11326" s="7" t="s">
        <v>8304</v>
      </c>
      <c r="B11326" s="7">
        <v>3859</v>
      </c>
      <c r="C11326" s="29" t="s">
        <v>10402</v>
      </c>
      <c r="F11326" s="27" t="str">
        <f t="shared" si="176"/>
        <v>VIC3859TINAMBA</v>
      </c>
      <c r="G11326" s="30">
        <v>11314</v>
      </c>
      <c r="H11326" s="49">
        <v>-19</v>
      </c>
      <c r="I11326" s="15">
        <v>-1.6688901460000001</v>
      </c>
      <c r="J11326" s="15">
        <v>-1.6688901460000001</v>
      </c>
      <c r="K11326" s="15">
        <v>-17.627296146769606</v>
      </c>
      <c r="P11326" s="49">
        <v>-12.324999999999999</v>
      </c>
      <c r="Q11326" s="15">
        <v>1.3453510000000001E-3</v>
      </c>
      <c r="R11326" s="15">
        <v>1.3453510000000001E-3</v>
      </c>
      <c r="S11326" s="15">
        <v>-35.254592293539211</v>
      </c>
      <c r="X11326" s="49">
        <v>-16.702699312</v>
      </c>
      <c r="Y11326" s="15">
        <v>7.5149877000000004E-2</v>
      </c>
      <c r="Z11326" s="15">
        <v>7.5149877000000004E-2</v>
      </c>
      <c r="AA11326" s="15">
        <v>-17.627296146769606</v>
      </c>
      <c r="AF11326" s="49">
        <v>-7.375</v>
      </c>
      <c r="AG11326" s="15">
        <v>-16.524999999999999</v>
      </c>
      <c r="AH11326" s="15">
        <v>-16.524999999999999</v>
      </c>
      <c r="AI11326" s="15">
        <v>-35.254592293539211</v>
      </c>
      <c r="AM11326" s="17"/>
    </row>
    <row r="11327" spans="1:39">
      <c r="A11327" s="7" t="s">
        <v>8304</v>
      </c>
      <c r="B11327" s="7">
        <v>3860</v>
      </c>
      <c r="C11327" s="29" t="s">
        <v>10403</v>
      </c>
      <c r="F11327" s="27" t="str">
        <f t="shared" si="176"/>
        <v>VIC3860BOISDALE</v>
      </c>
      <c r="G11327" s="30">
        <v>11315</v>
      </c>
      <c r="H11327" s="49">
        <v>-19</v>
      </c>
      <c r="I11327" s="15">
        <v>-1.2982058480000001</v>
      </c>
      <c r="J11327" s="15">
        <v>-1.2982058480000001</v>
      </c>
      <c r="K11327" s="15">
        <v>-14.782879734985872</v>
      </c>
      <c r="P11327" s="49">
        <v>-12.324999999999999</v>
      </c>
      <c r="Q11327" s="15">
        <v>0.29364697099999998</v>
      </c>
      <c r="R11327" s="15">
        <v>0.29364697099999998</v>
      </c>
      <c r="S11327" s="15">
        <v>-29.565759469971745</v>
      </c>
      <c r="X11327" s="49">
        <v>-16.702699312</v>
      </c>
      <c r="Y11327" s="15">
        <v>0.43916185699999999</v>
      </c>
      <c r="Z11327" s="15">
        <v>0.43916185699999999</v>
      </c>
      <c r="AA11327" s="15">
        <v>-14.782879734985872</v>
      </c>
      <c r="AF11327" s="49">
        <v>-7.375</v>
      </c>
      <c r="AG11327" s="15">
        <v>-16.524999999999999</v>
      </c>
      <c r="AH11327" s="15">
        <v>-16.524999999999999</v>
      </c>
      <c r="AI11327" s="15">
        <v>-29.565759469971745</v>
      </c>
      <c r="AM11327" s="17"/>
    </row>
    <row r="11328" spans="1:39">
      <c r="A11328" s="7" t="s">
        <v>8304</v>
      </c>
      <c r="B11328" s="7">
        <v>3860</v>
      </c>
      <c r="C11328" s="29" t="s">
        <v>10404</v>
      </c>
      <c r="F11328" s="27" t="str">
        <f t="shared" si="176"/>
        <v>VIC3860BRIAGOLONG</v>
      </c>
      <c r="G11328" s="30">
        <v>11316</v>
      </c>
      <c r="H11328" s="49">
        <v>-19</v>
      </c>
      <c r="I11328" s="15">
        <v>-1.2982058480000001</v>
      </c>
      <c r="J11328" s="15">
        <v>-1.2982058480000001</v>
      </c>
      <c r="K11328" s="15">
        <v>-14.782879734985872</v>
      </c>
      <c r="P11328" s="49">
        <v>-12.324999999999999</v>
      </c>
      <c r="Q11328" s="15">
        <v>0.29364697099999998</v>
      </c>
      <c r="R11328" s="15">
        <v>0.29364697099999998</v>
      </c>
      <c r="S11328" s="15">
        <v>-29.565759469971745</v>
      </c>
      <c r="X11328" s="49">
        <v>-16.702699312</v>
      </c>
      <c r="Y11328" s="15">
        <v>0.43916185699999999</v>
      </c>
      <c r="Z11328" s="15">
        <v>0.43916185699999999</v>
      </c>
      <c r="AA11328" s="15">
        <v>-14.782879734985872</v>
      </c>
      <c r="AF11328" s="49">
        <v>-7.375</v>
      </c>
      <c r="AG11328" s="15">
        <v>-16.524999999999999</v>
      </c>
      <c r="AH11328" s="15">
        <v>-16.524999999999999</v>
      </c>
      <c r="AI11328" s="15">
        <v>-29.565759469971745</v>
      </c>
      <c r="AM11328" s="17"/>
    </row>
    <row r="11329" spans="1:39">
      <c r="A11329" s="7" t="s">
        <v>8304</v>
      </c>
      <c r="B11329" s="7">
        <v>3860</v>
      </c>
      <c r="C11329" s="29" t="s">
        <v>7817</v>
      </c>
      <c r="F11329" s="27" t="str">
        <f t="shared" si="176"/>
        <v>VIC3860BUSHY PARK</v>
      </c>
      <c r="G11329" s="30">
        <v>11317</v>
      </c>
      <c r="H11329" s="49">
        <v>-19</v>
      </c>
      <c r="I11329" s="15">
        <v>-1.2982058480000001</v>
      </c>
      <c r="J11329" s="15">
        <v>-1.2982058480000001</v>
      </c>
      <c r="K11329" s="15">
        <v>-14.782879734985872</v>
      </c>
      <c r="P11329" s="49">
        <v>-12.324999999999999</v>
      </c>
      <c r="Q11329" s="15">
        <v>0.29364697099999998</v>
      </c>
      <c r="R11329" s="15">
        <v>0.29364697099999998</v>
      </c>
      <c r="S11329" s="15">
        <v>-29.565759469971745</v>
      </c>
      <c r="X11329" s="49">
        <v>-16.702699312</v>
      </c>
      <c r="Y11329" s="15">
        <v>0.43916185699999999</v>
      </c>
      <c r="Z11329" s="15">
        <v>0.43916185699999999</v>
      </c>
      <c r="AA11329" s="15">
        <v>-14.782879734985872</v>
      </c>
      <c r="AF11329" s="49">
        <v>-7.375</v>
      </c>
      <c r="AG11329" s="15">
        <v>-16.524999999999999</v>
      </c>
      <c r="AH11329" s="15">
        <v>-16.524999999999999</v>
      </c>
      <c r="AI11329" s="15">
        <v>-29.565759469971745</v>
      </c>
      <c r="AM11329" s="17"/>
    </row>
    <row r="11330" spans="1:39">
      <c r="A11330" s="7" t="s">
        <v>8304</v>
      </c>
      <c r="B11330" s="7">
        <v>3860</v>
      </c>
      <c r="C11330" s="29" t="s">
        <v>10405</v>
      </c>
      <c r="F11330" s="27" t="str">
        <f t="shared" si="176"/>
        <v>VIC3860COONGULLA</v>
      </c>
      <c r="G11330" s="30">
        <v>11318</v>
      </c>
      <c r="H11330" s="49">
        <v>-19</v>
      </c>
      <c r="I11330" s="15">
        <v>-1.2982058480000001</v>
      </c>
      <c r="J11330" s="15">
        <v>-1.2982058480000001</v>
      </c>
      <c r="K11330" s="15">
        <v>-14.782879734985872</v>
      </c>
      <c r="P11330" s="49">
        <v>-12.324999999999999</v>
      </c>
      <c r="Q11330" s="15">
        <v>0.29364697099999998</v>
      </c>
      <c r="R11330" s="15">
        <v>0.29364697099999998</v>
      </c>
      <c r="S11330" s="15">
        <v>-29.565759469971745</v>
      </c>
      <c r="X11330" s="49">
        <v>-16.702699312</v>
      </c>
      <c r="Y11330" s="15">
        <v>0.43916185699999999</v>
      </c>
      <c r="Z11330" s="15">
        <v>0.43916185699999999</v>
      </c>
      <c r="AA11330" s="15">
        <v>-14.782879734985872</v>
      </c>
      <c r="AF11330" s="49">
        <v>-7.375</v>
      </c>
      <c r="AG11330" s="15">
        <v>-16.524999999999999</v>
      </c>
      <c r="AH11330" s="15">
        <v>-16.524999999999999</v>
      </c>
      <c r="AI11330" s="15">
        <v>-29.565759469971745</v>
      </c>
      <c r="AM11330" s="17"/>
    </row>
    <row r="11331" spans="1:39">
      <c r="A11331" s="7" t="s">
        <v>8304</v>
      </c>
      <c r="B11331" s="7">
        <v>3860</v>
      </c>
      <c r="C11331" s="29" t="s">
        <v>10406</v>
      </c>
      <c r="F11331" s="27" t="str">
        <f t="shared" si="176"/>
        <v>VIC3860MAFFRA</v>
      </c>
      <c r="G11331" s="30">
        <v>11319</v>
      </c>
      <c r="H11331" s="49">
        <v>-19</v>
      </c>
      <c r="I11331" s="15">
        <v>-1.2982058480000001</v>
      </c>
      <c r="J11331" s="15">
        <v>-1.2982058480000001</v>
      </c>
      <c r="K11331" s="15">
        <v>-14.782879734985872</v>
      </c>
      <c r="P11331" s="49">
        <v>-12.324999999999999</v>
      </c>
      <c r="Q11331" s="15">
        <v>0.29364697099999998</v>
      </c>
      <c r="R11331" s="15">
        <v>0.29364697099999998</v>
      </c>
      <c r="S11331" s="15">
        <v>-29.565759469971745</v>
      </c>
      <c r="X11331" s="49">
        <v>-16.702699312</v>
      </c>
      <c r="Y11331" s="15">
        <v>0.43916185699999999</v>
      </c>
      <c r="Z11331" s="15">
        <v>0.43916185699999999</v>
      </c>
      <c r="AA11331" s="15">
        <v>-14.782879734985872</v>
      </c>
      <c r="AF11331" s="49">
        <v>-7.375</v>
      </c>
      <c r="AG11331" s="15">
        <v>-12.525</v>
      </c>
      <c r="AH11331" s="15">
        <v>-12.525</v>
      </c>
      <c r="AI11331" s="15">
        <v>-29.565759469971745</v>
      </c>
      <c r="AM11331" s="17"/>
    </row>
    <row r="11332" spans="1:39">
      <c r="A11332" s="7" t="s">
        <v>8304</v>
      </c>
      <c r="B11332" s="7">
        <v>3860</v>
      </c>
      <c r="C11332" s="29" t="s">
        <v>10407</v>
      </c>
      <c r="F11332" s="27" t="str">
        <f t="shared" si="176"/>
        <v>VIC3860NUNTIN</v>
      </c>
      <c r="G11332" s="30">
        <v>11320</v>
      </c>
      <c r="H11332" s="49">
        <v>-19</v>
      </c>
      <c r="I11332" s="15">
        <v>-1.2982058480000001</v>
      </c>
      <c r="J11332" s="15">
        <v>-1.2982058480000001</v>
      </c>
      <c r="K11332" s="15">
        <v>-14.782879734985872</v>
      </c>
      <c r="P11332" s="49">
        <v>-12.324999999999999</v>
      </c>
      <c r="Q11332" s="15">
        <v>0.29364697099999998</v>
      </c>
      <c r="R11332" s="15">
        <v>0.29364697099999998</v>
      </c>
      <c r="S11332" s="15">
        <v>-29.565759469971745</v>
      </c>
      <c r="X11332" s="49">
        <v>-16.702699312</v>
      </c>
      <c r="Y11332" s="15">
        <v>0.43916185699999999</v>
      </c>
      <c r="Z11332" s="15">
        <v>0.43916185699999999</v>
      </c>
      <c r="AA11332" s="15">
        <v>-14.782879734985872</v>
      </c>
      <c r="AF11332" s="49">
        <v>-7.375</v>
      </c>
      <c r="AG11332" s="15">
        <v>-16.524999999999999</v>
      </c>
      <c r="AH11332" s="15">
        <v>-16.524999999999999</v>
      </c>
      <c r="AI11332" s="15">
        <v>-29.565759469971745</v>
      </c>
      <c r="AM11332" s="17"/>
    </row>
    <row r="11333" spans="1:39">
      <c r="A11333" s="7" t="s">
        <v>8304</v>
      </c>
      <c r="B11333" s="7">
        <v>3860</v>
      </c>
      <c r="C11333" s="29" t="s">
        <v>10408</v>
      </c>
      <c r="F11333" s="27" t="str">
        <f t="shared" si="176"/>
        <v>VIC3860RIVERSLEA</v>
      </c>
      <c r="G11333" s="30">
        <v>11321</v>
      </c>
      <c r="H11333" s="49">
        <v>-19</v>
      </c>
      <c r="I11333" s="15">
        <v>-1.2982058480000001</v>
      </c>
      <c r="J11333" s="15">
        <v>-1.2982058480000001</v>
      </c>
      <c r="K11333" s="15">
        <v>-16.679527790318968</v>
      </c>
      <c r="P11333" s="49">
        <v>-12.324999999999999</v>
      </c>
      <c r="Q11333" s="15">
        <v>0.29364697099999998</v>
      </c>
      <c r="R11333" s="15">
        <v>0.29364697099999998</v>
      </c>
      <c r="S11333" s="15">
        <v>-33.359055580637936</v>
      </c>
      <c r="X11333" s="49">
        <v>-16.702699312</v>
      </c>
      <c r="Y11333" s="15">
        <v>0.43916185699999999</v>
      </c>
      <c r="Z11333" s="15">
        <v>0.43916185699999999</v>
      </c>
      <c r="AA11333" s="15">
        <v>-16.679527790318968</v>
      </c>
      <c r="AF11333" s="49">
        <v>-7.375</v>
      </c>
      <c r="AG11333" s="15">
        <v>-16.524999999999999</v>
      </c>
      <c r="AH11333" s="15">
        <v>-16.524999999999999</v>
      </c>
      <c r="AI11333" s="15">
        <v>-33.359055580637936</v>
      </c>
      <c r="AM11333" s="17"/>
    </row>
    <row r="11334" spans="1:39">
      <c r="A11334" s="7" t="s">
        <v>8304</v>
      </c>
      <c r="B11334" s="7">
        <v>3860</v>
      </c>
      <c r="C11334" s="29" t="s">
        <v>10409</v>
      </c>
      <c r="F11334" s="27" t="str">
        <f t="shared" si="176"/>
        <v>VIC3860VALENCIA CREEK</v>
      </c>
      <c r="G11334" s="30">
        <v>11322</v>
      </c>
      <c r="H11334" s="49">
        <v>-19</v>
      </c>
      <c r="I11334" s="15">
        <v>-1.2982058480000001</v>
      </c>
      <c r="J11334" s="15">
        <v>-1.2982058480000001</v>
      </c>
      <c r="K11334" s="15">
        <v>-14.782879734985872</v>
      </c>
      <c r="P11334" s="49">
        <v>-12.324999999999999</v>
      </c>
      <c r="Q11334" s="15">
        <v>0.29364697099999998</v>
      </c>
      <c r="R11334" s="15">
        <v>0.29364697099999998</v>
      </c>
      <c r="S11334" s="15">
        <v>-29.565759469971745</v>
      </c>
      <c r="X11334" s="49">
        <v>-16.702699312</v>
      </c>
      <c r="Y11334" s="15">
        <v>0.43916185699999999</v>
      </c>
      <c r="Z11334" s="15">
        <v>0.43916185699999999</v>
      </c>
      <c r="AA11334" s="15">
        <v>-14.782879734985872</v>
      </c>
      <c r="AF11334" s="49">
        <v>-7.375</v>
      </c>
      <c r="AG11334" s="15">
        <v>-16.524999999999999</v>
      </c>
      <c r="AH11334" s="15">
        <v>-16.524999999999999</v>
      </c>
      <c r="AI11334" s="15">
        <v>-29.565759469971745</v>
      </c>
      <c r="AM11334" s="17"/>
    </row>
    <row r="11335" spans="1:39">
      <c r="A11335" s="7" t="s">
        <v>8304</v>
      </c>
      <c r="B11335" s="7">
        <v>3862</v>
      </c>
      <c r="C11335" s="29" t="s">
        <v>10410</v>
      </c>
      <c r="F11335" s="27" t="str">
        <f t="shared" si="176"/>
        <v>VIC3862CASTLEBURN</v>
      </c>
      <c r="G11335" s="30">
        <v>11323</v>
      </c>
      <c r="H11335" s="49">
        <v>-19</v>
      </c>
      <c r="I11335" s="15">
        <v>-1.2912058479999999</v>
      </c>
      <c r="J11335" s="15">
        <v>-1.2912058479999999</v>
      </c>
      <c r="K11335" s="15">
        <v>-15.657115165534346</v>
      </c>
      <c r="P11335" s="49">
        <v>-12.324999999999999</v>
      </c>
      <c r="Q11335" s="15">
        <v>0.29916679299999999</v>
      </c>
      <c r="R11335" s="15">
        <v>0.29916679299999999</v>
      </c>
      <c r="S11335" s="15">
        <v>-31.314230331068693</v>
      </c>
      <c r="X11335" s="49">
        <v>-16.702699312</v>
      </c>
      <c r="Y11335" s="15">
        <v>0.44603585699999998</v>
      </c>
      <c r="Z11335" s="15">
        <v>0.44603585699999998</v>
      </c>
      <c r="AA11335" s="15">
        <v>-15.657115165534346</v>
      </c>
      <c r="AF11335" s="49">
        <v>-7.375</v>
      </c>
      <c r="AG11335" s="15">
        <v>-16.675000000000001</v>
      </c>
      <c r="AH11335" s="15">
        <v>-16.675000000000001</v>
      </c>
      <c r="AI11335" s="15">
        <v>-31.314230331068693</v>
      </c>
      <c r="AM11335" s="17"/>
    </row>
    <row r="11336" spans="1:39">
      <c r="A11336" s="7" t="s">
        <v>8304</v>
      </c>
      <c r="B11336" s="7">
        <v>3862</v>
      </c>
      <c r="C11336" s="29" t="s">
        <v>10411</v>
      </c>
      <c r="F11336" s="27" t="str">
        <f t="shared" si="176"/>
        <v>VIC3862COBBANNAH</v>
      </c>
      <c r="G11336" s="30">
        <v>11324</v>
      </c>
      <c r="H11336" s="49">
        <v>-19</v>
      </c>
      <c r="I11336" s="15">
        <v>-1.2912058479999999</v>
      </c>
      <c r="J11336" s="15">
        <v>-1.2912058479999999</v>
      </c>
      <c r="K11336" s="15">
        <v>-14.782879734985872</v>
      </c>
      <c r="P11336" s="49">
        <v>-12.324999999999999</v>
      </c>
      <c r="Q11336" s="15">
        <v>0.29916679299999999</v>
      </c>
      <c r="R11336" s="15">
        <v>0.29916679299999999</v>
      </c>
      <c r="S11336" s="15">
        <v>-29.565759469971745</v>
      </c>
      <c r="X11336" s="49">
        <v>-16.702699312</v>
      </c>
      <c r="Y11336" s="15">
        <v>0.44603585699999998</v>
      </c>
      <c r="Z11336" s="15">
        <v>0.44603585699999998</v>
      </c>
      <c r="AA11336" s="15">
        <v>-14.782879734985872</v>
      </c>
      <c r="AF11336" s="49">
        <v>-7.375</v>
      </c>
      <c r="AG11336" s="15">
        <v>-16.675000000000001</v>
      </c>
      <c r="AH11336" s="15">
        <v>-16.675000000000001</v>
      </c>
      <c r="AI11336" s="15">
        <v>-29.565759469971745</v>
      </c>
      <c r="AM11336" s="17"/>
    </row>
    <row r="11337" spans="1:39">
      <c r="A11337" s="7" t="s">
        <v>8304</v>
      </c>
      <c r="B11337" s="7">
        <v>3862</v>
      </c>
      <c r="C11337" s="29" t="s">
        <v>10412</v>
      </c>
      <c r="F11337" s="27" t="str">
        <f t="shared" si="176"/>
        <v>VIC3862CROOKED RIVER</v>
      </c>
      <c r="G11337" s="30">
        <v>11325</v>
      </c>
      <c r="H11337" s="49">
        <v>-19</v>
      </c>
      <c r="I11337" s="15">
        <v>-1.2912058479999999</v>
      </c>
      <c r="J11337" s="15">
        <v>-1.2912058479999999</v>
      </c>
      <c r="K11337" s="15">
        <v>-15.657115165534346</v>
      </c>
      <c r="P11337" s="49">
        <v>-12.324999999999999</v>
      </c>
      <c r="Q11337" s="15">
        <v>0.29916679299999999</v>
      </c>
      <c r="R11337" s="15">
        <v>0.29916679299999999</v>
      </c>
      <c r="S11337" s="15">
        <v>-31.314230331068693</v>
      </c>
      <c r="X11337" s="49">
        <v>-16.702699312</v>
      </c>
      <c r="Y11337" s="15">
        <v>0.44603585699999998</v>
      </c>
      <c r="Z11337" s="15">
        <v>0.44603585699999998</v>
      </c>
      <c r="AA11337" s="15">
        <v>-15.657115165534346</v>
      </c>
      <c r="AF11337" s="49">
        <v>-7.375</v>
      </c>
      <c r="AG11337" s="15">
        <v>-16.675000000000001</v>
      </c>
      <c r="AH11337" s="15">
        <v>-16.675000000000001</v>
      </c>
      <c r="AI11337" s="15">
        <v>-31.314230331068693</v>
      </c>
      <c r="AM11337" s="17"/>
    </row>
    <row r="11338" spans="1:39">
      <c r="A11338" s="7" t="s">
        <v>8304</v>
      </c>
      <c r="B11338" s="7">
        <v>3862</v>
      </c>
      <c r="C11338" s="29" t="s">
        <v>10413</v>
      </c>
      <c r="F11338" s="27" t="str">
        <f t="shared" si="176"/>
        <v>VIC3862DARGO</v>
      </c>
      <c r="G11338" s="30">
        <v>11326</v>
      </c>
      <c r="H11338" s="49">
        <v>-19</v>
      </c>
      <c r="I11338" s="15">
        <v>-1.2912058479999999</v>
      </c>
      <c r="J11338" s="15">
        <v>-1.2912058479999999</v>
      </c>
      <c r="K11338" s="15">
        <v>-14.782879734985872</v>
      </c>
      <c r="P11338" s="49">
        <v>-12.324999999999999</v>
      </c>
      <c r="Q11338" s="15">
        <v>0.29916679299999999</v>
      </c>
      <c r="R11338" s="15">
        <v>0.29916679299999999</v>
      </c>
      <c r="S11338" s="15">
        <v>-29.565759469971745</v>
      </c>
      <c r="X11338" s="49">
        <v>-16.702699312</v>
      </c>
      <c r="Y11338" s="15">
        <v>0.44603585699999998</v>
      </c>
      <c r="Z11338" s="15">
        <v>0.44603585699999998</v>
      </c>
      <c r="AA11338" s="15">
        <v>-14.782879734985872</v>
      </c>
      <c r="AF11338" s="49">
        <v>-7.375</v>
      </c>
      <c r="AG11338" s="15">
        <v>-16.675000000000001</v>
      </c>
      <c r="AH11338" s="15">
        <v>-16.675000000000001</v>
      </c>
      <c r="AI11338" s="15">
        <v>-29.565759469971745</v>
      </c>
      <c r="AM11338" s="17"/>
    </row>
    <row r="11339" spans="1:39">
      <c r="A11339" s="7" t="s">
        <v>8304</v>
      </c>
      <c r="B11339" s="7">
        <v>3862</v>
      </c>
      <c r="C11339" s="29" t="s">
        <v>10414</v>
      </c>
      <c r="F11339" s="27" t="str">
        <f t="shared" si="176"/>
        <v>VIC3862HAWKHURST</v>
      </c>
      <c r="G11339" s="30">
        <v>11327</v>
      </c>
      <c r="H11339" s="49">
        <v>-19</v>
      </c>
      <c r="I11339" s="15">
        <v>-1.2912058479999999</v>
      </c>
      <c r="J11339" s="15">
        <v>-1.2912058479999999</v>
      </c>
      <c r="K11339" s="15">
        <v>-15.657115165534346</v>
      </c>
      <c r="P11339" s="49">
        <v>-12.324999999999999</v>
      </c>
      <c r="Q11339" s="15">
        <v>0.29916679299999999</v>
      </c>
      <c r="R11339" s="15">
        <v>0.29916679299999999</v>
      </c>
      <c r="S11339" s="15">
        <v>-31.314230331068693</v>
      </c>
      <c r="X11339" s="49">
        <v>-16.702699312</v>
      </c>
      <c r="Y11339" s="15">
        <v>0.44603585699999998</v>
      </c>
      <c r="Z11339" s="15">
        <v>0.44603585699999998</v>
      </c>
      <c r="AA11339" s="15">
        <v>-15.657115165534346</v>
      </c>
      <c r="AF11339" s="49">
        <v>-7.375</v>
      </c>
      <c r="AG11339" s="15">
        <v>-16.675000000000001</v>
      </c>
      <c r="AH11339" s="15">
        <v>-16.675000000000001</v>
      </c>
      <c r="AI11339" s="15">
        <v>-31.314230331068693</v>
      </c>
      <c r="AM11339" s="17"/>
    </row>
    <row r="11340" spans="1:39">
      <c r="A11340" s="7" t="s">
        <v>8304</v>
      </c>
      <c r="B11340" s="7">
        <v>3862</v>
      </c>
      <c r="C11340" s="29" t="s">
        <v>10415</v>
      </c>
      <c r="F11340" s="27" t="str">
        <f t="shared" si="176"/>
        <v>VIC3862LLOWALONG</v>
      </c>
      <c r="G11340" s="30">
        <v>11328</v>
      </c>
      <c r="H11340" s="49">
        <v>-19</v>
      </c>
      <c r="I11340" s="15">
        <v>-1.2912058479999999</v>
      </c>
      <c r="J11340" s="15">
        <v>-1.2912058479999999</v>
      </c>
      <c r="K11340" s="15">
        <v>-15.657115165534346</v>
      </c>
      <c r="P11340" s="49">
        <v>-12.324999999999999</v>
      </c>
      <c r="Q11340" s="15">
        <v>0.29916679299999999</v>
      </c>
      <c r="R11340" s="15">
        <v>0.29916679299999999</v>
      </c>
      <c r="S11340" s="15">
        <v>-31.314230331068693</v>
      </c>
      <c r="X11340" s="49">
        <v>-16.702699312</v>
      </c>
      <c r="Y11340" s="15">
        <v>0.44603585699999998</v>
      </c>
      <c r="Z11340" s="15">
        <v>0.44603585699999998</v>
      </c>
      <c r="AA11340" s="15">
        <v>-15.657115165534346</v>
      </c>
      <c r="AF11340" s="49">
        <v>-7.375</v>
      </c>
      <c r="AG11340" s="15">
        <v>-16.675000000000001</v>
      </c>
      <c r="AH11340" s="15">
        <v>-16.675000000000001</v>
      </c>
      <c r="AI11340" s="15">
        <v>-31.314230331068693</v>
      </c>
      <c r="AM11340" s="17"/>
    </row>
    <row r="11341" spans="1:39">
      <c r="A11341" s="7" t="s">
        <v>8304</v>
      </c>
      <c r="B11341" s="7">
        <v>3862</v>
      </c>
      <c r="C11341" s="29" t="s">
        <v>10416</v>
      </c>
      <c r="F11341" s="27" t="str">
        <f t="shared" si="176"/>
        <v>VIC3862MEERLIEU</v>
      </c>
      <c r="G11341" s="30">
        <v>11329</v>
      </c>
      <c r="H11341" s="49">
        <v>-19</v>
      </c>
      <c r="I11341" s="15">
        <v>-1.2912058479999999</v>
      </c>
      <c r="J11341" s="15">
        <v>-1.2912058479999999</v>
      </c>
      <c r="K11341" s="15">
        <v>-15.657115165534346</v>
      </c>
      <c r="P11341" s="49">
        <v>-12.324999999999999</v>
      </c>
      <c r="Q11341" s="15">
        <v>0.29916679299999999</v>
      </c>
      <c r="R11341" s="15">
        <v>0.29916679299999999</v>
      </c>
      <c r="S11341" s="15">
        <v>-31.314230331068693</v>
      </c>
      <c r="X11341" s="49">
        <v>-16.702699312</v>
      </c>
      <c r="Y11341" s="15">
        <v>0.44603585699999998</v>
      </c>
      <c r="Z11341" s="15">
        <v>0.44603585699999998</v>
      </c>
      <c r="AA11341" s="15">
        <v>-15.657115165534346</v>
      </c>
      <c r="AF11341" s="49">
        <v>-7.375</v>
      </c>
      <c r="AG11341" s="15">
        <v>-16.675000000000001</v>
      </c>
      <c r="AH11341" s="15">
        <v>-16.675000000000001</v>
      </c>
      <c r="AI11341" s="15">
        <v>-31.314230331068693</v>
      </c>
      <c r="AM11341" s="17"/>
    </row>
    <row r="11342" spans="1:39">
      <c r="A11342" s="7" t="s">
        <v>8304</v>
      </c>
      <c r="B11342" s="7">
        <v>3862</v>
      </c>
      <c r="C11342" s="29" t="s">
        <v>10417</v>
      </c>
      <c r="F11342" s="27" t="str">
        <f t="shared" ref="F11342:F11405" si="177">TRIM(A11342)&amp;IF(LEN(TRIM(B11342))=3,"0"&amp;TRIM(B11342),TRIM(B11342))&amp;TRIM(C11342)</f>
        <v>VIC3862MUNRO</v>
      </c>
      <c r="G11342" s="30">
        <v>11330</v>
      </c>
      <c r="H11342" s="49">
        <v>-19</v>
      </c>
      <c r="I11342" s="15">
        <v>-1.2912058479999999</v>
      </c>
      <c r="J11342" s="15">
        <v>-1.2912058479999999</v>
      </c>
      <c r="K11342" s="15">
        <v>-15.657115165534346</v>
      </c>
      <c r="P11342" s="49">
        <v>-12.324999999999999</v>
      </c>
      <c r="Q11342" s="15">
        <v>0.29916679299999999</v>
      </c>
      <c r="R11342" s="15">
        <v>0.29916679299999999</v>
      </c>
      <c r="S11342" s="15">
        <v>-31.314230331068693</v>
      </c>
      <c r="X11342" s="49">
        <v>-16.702699312</v>
      </c>
      <c r="Y11342" s="15">
        <v>0.44603585699999998</v>
      </c>
      <c r="Z11342" s="15">
        <v>0.44603585699999998</v>
      </c>
      <c r="AA11342" s="15">
        <v>-15.657115165534346</v>
      </c>
      <c r="AF11342" s="49">
        <v>-7.375</v>
      </c>
      <c r="AG11342" s="15">
        <v>-16.675000000000001</v>
      </c>
      <c r="AH11342" s="15">
        <v>-16.675000000000001</v>
      </c>
      <c r="AI11342" s="15">
        <v>-31.314230331068693</v>
      </c>
      <c r="AM11342" s="17"/>
    </row>
    <row r="11343" spans="1:39">
      <c r="A11343" s="7" t="s">
        <v>8304</v>
      </c>
      <c r="B11343" s="7">
        <v>3862</v>
      </c>
      <c r="C11343" s="29" t="s">
        <v>10418</v>
      </c>
      <c r="F11343" s="27" t="str">
        <f t="shared" si="177"/>
        <v>VIC3862PERRY BRIDGE</v>
      </c>
      <c r="G11343" s="30">
        <v>11331</v>
      </c>
      <c r="H11343" s="49">
        <v>-19</v>
      </c>
      <c r="I11343" s="15">
        <v>-1.2912058479999999</v>
      </c>
      <c r="J11343" s="15">
        <v>-1.2912058479999999</v>
      </c>
      <c r="K11343" s="15">
        <v>-14.782879734985872</v>
      </c>
      <c r="P11343" s="49">
        <v>-12.324999999999999</v>
      </c>
      <c r="Q11343" s="15">
        <v>0.29916679299999999</v>
      </c>
      <c r="R11343" s="15">
        <v>0.29916679299999999</v>
      </c>
      <c r="S11343" s="15">
        <v>-29.565759469971745</v>
      </c>
      <c r="X11343" s="49">
        <v>-16.702699312</v>
      </c>
      <c r="Y11343" s="15">
        <v>0.44603585699999998</v>
      </c>
      <c r="Z11343" s="15">
        <v>0.44603585699999998</v>
      </c>
      <c r="AA11343" s="15">
        <v>-14.782879734985872</v>
      </c>
      <c r="AF11343" s="49">
        <v>-7.375</v>
      </c>
      <c r="AG11343" s="15">
        <v>-16.675000000000001</v>
      </c>
      <c r="AH11343" s="15">
        <v>-16.675000000000001</v>
      </c>
      <c r="AI11343" s="15">
        <v>-29.565759469971745</v>
      </c>
      <c r="AM11343" s="17"/>
    </row>
    <row r="11344" spans="1:39">
      <c r="A11344" s="7" t="s">
        <v>8304</v>
      </c>
      <c r="B11344" s="7">
        <v>3862</v>
      </c>
      <c r="C11344" s="29" t="s">
        <v>10419</v>
      </c>
      <c r="F11344" s="27" t="str">
        <f t="shared" si="177"/>
        <v>VIC3862STOCKDALE</v>
      </c>
      <c r="G11344" s="30">
        <v>11332</v>
      </c>
      <c r="H11344" s="49">
        <v>-19</v>
      </c>
      <c r="I11344" s="15">
        <v>-1.2912058479999999</v>
      </c>
      <c r="J11344" s="15">
        <v>-1.2912058479999999</v>
      </c>
      <c r="K11344" s="15">
        <v>-14.782879734985872</v>
      </c>
      <c r="P11344" s="49">
        <v>-12.324999999999999</v>
      </c>
      <c r="Q11344" s="15">
        <v>0.29916679299999999</v>
      </c>
      <c r="R11344" s="15">
        <v>0.29916679299999999</v>
      </c>
      <c r="S11344" s="15">
        <v>-29.565759469971745</v>
      </c>
      <c r="X11344" s="49">
        <v>-16.702699312</v>
      </c>
      <c r="Y11344" s="15">
        <v>0.44603585699999998</v>
      </c>
      <c r="Z11344" s="15">
        <v>0.44603585699999998</v>
      </c>
      <c r="AA11344" s="15">
        <v>-14.782879734985872</v>
      </c>
      <c r="AF11344" s="49">
        <v>-7.375</v>
      </c>
      <c r="AG11344" s="15">
        <v>-16.675000000000001</v>
      </c>
      <c r="AH11344" s="15">
        <v>-16.675000000000001</v>
      </c>
      <c r="AI11344" s="15">
        <v>-29.565759469971745</v>
      </c>
      <c r="AM11344" s="17"/>
    </row>
    <row r="11345" spans="1:39">
      <c r="A11345" s="7" t="s">
        <v>8304</v>
      </c>
      <c r="B11345" s="7">
        <v>3862</v>
      </c>
      <c r="C11345" s="29" t="s">
        <v>1628</v>
      </c>
      <c r="F11345" s="27" t="str">
        <f t="shared" si="177"/>
        <v>VIC3862STRATFORD</v>
      </c>
      <c r="G11345" s="30">
        <v>11333</v>
      </c>
      <c r="H11345" s="49">
        <v>-19</v>
      </c>
      <c r="I11345" s="15">
        <v>-1.2912058479999999</v>
      </c>
      <c r="J11345" s="15">
        <v>-1.2912058479999999</v>
      </c>
      <c r="K11345" s="15">
        <v>-14.782879734985872</v>
      </c>
      <c r="P11345" s="49">
        <v>-12.324999999999999</v>
      </c>
      <c r="Q11345" s="15">
        <v>0.29916679299999999</v>
      </c>
      <c r="R11345" s="15">
        <v>0.29916679299999999</v>
      </c>
      <c r="S11345" s="15">
        <v>-29.565759469971745</v>
      </c>
      <c r="X11345" s="49">
        <v>-16.702699312</v>
      </c>
      <c r="Y11345" s="15">
        <v>0.44603585699999998</v>
      </c>
      <c r="Z11345" s="15">
        <v>0.44603585699999998</v>
      </c>
      <c r="AA11345" s="15">
        <v>-14.782879734985872</v>
      </c>
      <c r="AF11345" s="49">
        <v>-3.375</v>
      </c>
      <c r="AG11345" s="15">
        <v>-16.675000000000001</v>
      </c>
      <c r="AH11345" s="15">
        <v>-16.675000000000001</v>
      </c>
      <c r="AI11345" s="15">
        <v>-29.565759469971745</v>
      </c>
      <c r="AM11345" s="17"/>
    </row>
    <row r="11346" spans="1:39">
      <c r="A11346" s="7" t="s">
        <v>8304</v>
      </c>
      <c r="B11346" s="7">
        <v>3862</v>
      </c>
      <c r="C11346" s="29" t="s">
        <v>4443</v>
      </c>
      <c r="F11346" s="27" t="str">
        <f t="shared" si="177"/>
        <v>VIC3862WATERFORD</v>
      </c>
      <c r="G11346" s="30">
        <v>11334</v>
      </c>
      <c r="H11346" s="49">
        <v>-19</v>
      </c>
      <c r="I11346" s="15">
        <v>-1.2912058479999999</v>
      </c>
      <c r="J11346" s="15">
        <v>-1.2912058479999999</v>
      </c>
      <c r="K11346" s="15">
        <v>-15.657115165534346</v>
      </c>
      <c r="P11346" s="49">
        <v>-12.324999999999999</v>
      </c>
      <c r="Q11346" s="15">
        <v>0.29916679299999999</v>
      </c>
      <c r="R11346" s="15">
        <v>0.29916679299999999</v>
      </c>
      <c r="S11346" s="15">
        <v>-31.314230331068693</v>
      </c>
      <c r="X11346" s="49">
        <v>-16.702699312</v>
      </c>
      <c r="Y11346" s="15">
        <v>0.44603585699999998</v>
      </c>
      <c r="Z11346" s="15">
        <v>0.44603585699999998</v>
      </c>
      <c r="AA11346" s="15">
        <v>-15.657115165534346</v>
      </c>
      <c r="AF11346" s="49">
        <v>-7.375</v>
      </c>
      <c r="AG11346" s="15">
        <v>-16.675000000000001</v>
      </c>
      <c r="AH11346" s="15">
        <v>-16.675000000000001</v>
      </c>
      <c r="AI11346" s="15">
        <v>-31.314230331068693</v>
      </c>
      <c r="AM11346" s="17"/>
    </row>
    <row r="11347" spans="1:39">
      <c r="A11347" s="7" t="s">
        <v>8304</v>
      </c>
      <c r="B11347" s="7">
        <v>3864</v>
      </c>
      <c r="C11347" s="29" t="s">
        <v>10420</v>
      </c>
      <c r="F11347" s="27" t="str">
        <f t="shared" si="177"/>
        <v>VIC3864FERNBANK</v>
      </c>
      <c r="G11347" s="30">
        <v>11335</v>
      </c>
      <c r="H11347" s="49">
        <v>-19</v>
      </c>
      <c r="I11347" s="15">
        <v>-1.665390146</v>
      </c>
      <c r="J11347" s="15">
        <v>-1.665390146</v>
      </c>
      <c r="K11347" s="15">
        <v>-15.657115165534346</v>
      </c>
      <c r="P11347" s="49">
        <v>-12.324999999999999</v>
      </c>
      <c r="Q11347" s="15">
        <v>4.1052620000000001E-3</v>
      </c>
      <c r="R11347" s="15">
        <v>4.1052620000000001E-3</v>
      </c>
      <c r="S11347" s="15">
        <v>-31.314230331068693</v>
      </c>
      <c r="X11347" s="49">
        <v>-16.702699312</v>
      </c>
      <c r="Y11347" s="15">
        <v>7.8586876999999999E-2</v>
      </c>
      <c r="Z11347" s="15">
        <v>7.8586876999999999E-2</v>
      </c>
      <c r="AA11347" s="15">
        <v>-15.657115165534346</v>
      </c>
      <c r="AF11347" s="49">
        <v>-7.375</v>
      </c>
      <c r="AG11347" s="15">
        <v>-16.675000000000001</v>
      </c>
      <c r="AH11347" s="15">
        <v>-16.675000000000001</v>
      </c>
      <c r="AI11347" s="15">
        <v>-31.314230331068693</v>
      </c>
      <c r="AM11347" s="17"/>
    </row>
    <row r="11348" spans="1:39">
      <c r="A11348" s="7" t="s">
        <v>8304</v>
      </c>
      <c r="B11348" s="7">
        <v>3864</v>
      </c>
      <c r="C11348" s="29" t="s">
        <v>10421</v>
      </c>
      <c r="F11348" s="27" t="str">
        <f t="shared" si="177"/>
        <v>VIC3864GLENALADALE</v>
      </c>
      <c r="G11348" s="30">
        <v>11336</v>
      </c>
      <c r="H11348" s="49">
        <v>-19</v>
      </c>
      <c r="I11348" s="15">
        <v>-1.665390146</v>
      </c>
      <c r="J11348" s="15">
        <v>-1.665390146</v>
      </c>
      <c r="K11348" s="15">
        <v>-16.679527790318968</v>
      </c>
      <c r="P11348" s="49">
        <v>-12.324999999999999</v>
      </c>
      <c r="Q11348" s="15">
        <v>4.1052620000000001E-3</v>
      </c>
      <c r="R11348" s="15">
        <v>4.1052620000000001E-3</v>
      </c>
      <c r="S11348" s="15">
        <v>-33.359055580637936</v>
      </c>
      <c r="X11348" s="49">
        <v>-16.702699312</v>
      </c>
      <c r="Y11348" s="15">
        <v>7.8586876999999999E-2</v>
      </c>
      <c r="Z11348" s="15">
        <v>7.8586876999999999E-2</v>
      </c>
      <c r="AA11348" s="15">
        <v>-16.679527790318968</v>
      </c>
      <c r="AF11348" s="49">
        <v>-7.375</v>
      </c>
      <c r="AG11348" s="15">
        <v>-16.675000000000001</v>
      </c>
      <c r="AH11348" s="15">
        <v>-16.675000000000001</v>
      </c>
      <c r="AI11348" s="15">
        <v>-33.359055580637936</v>
      </c>
      <c r="AM11348" s="17"/>
    </row>
    <row r="11349" spans="1:39">
      <c r="A11349" s="7" t="s">
        <v>8304</v>
      </c>
      <c r="B11349" s="7">
        <v>3865</v>
      </c>
      <c r="C11349" s="29" t="s">
        <v>10422</v>
      </c>
      <c r="F11349" s="27" t="str">
        <f t="shared" si="177"/>
        <v>VIC3865LINDENOW</v>
      </c>
      <c r="G11349" s="30">
        <v>11337</v>
      </c>
      <c r="H11349" s="49">
        <v>-19</v>
      </c>
      <c r="I11349" s="15">
        <v>-1.665390146</v>
      </c>
      <c r="J11349" s="15">
        <v>-1.665390146</v>
      </c>
      <c r="K11349" s="15">
        <v>-16.679527790318968</v>
      </c>
      <c r="P11349" s="49">
        <v>-12.324999999999999</v>
      </c>
      <c r="Q11349" s="15">
        <v>4.1052620000000001E-3</v>
      </c>
      <c r="R11349" s="15">
        <v>4.1052620000000001E-3</v>
      </c>
      <c r="S11349" s="15">
        <v>-33.359055580637936</v>
      </c>
      <c r="X11349" s="49">
        <v>-16.702699312</v>
      </c>
      <c r="Y11349" s="15">
        <v>7.8586876999999999E-2</v>
      </c>
      <c r="Z11349" s="15">
        <v>7.8586876999999999E-2</v>
      </c>
      <c r="AA11349" s="15">
        <v>-16.679527790318968</v>
      </c>
      <c r="AF11349" s="49">
        <v>-7.375</v>
      </c>
      <c r="AG11349" s="15">
        <v>-16.899999999999999</v>
      </c>
      <c r="AH11349" s="15">
        <v>-16.899999999999999</v>
      </c>
      <c r="AI11349" s="15">
        <v>-33.359055580637936</v>
      </c>
      <c r="AM11349" s="17"/>
    </row>
    <row r="11350" spans="1:39">
      <c r="A11350" s="7" t="s">
        <v>8304</v>
      </c>
      <c r="B11350" s="7">
        <v>3869</v>
      </c>
      <c r="C11350" s="29" t="s">
        <v>10423</v>
      </c>
      <c r="F11350" s="27" t="str">
        <f t="shared" si="177"/>
        <v>VIC3869JUMBUK</v>
      </c>
      <c r="G11350" s="30">
        <v>11338</v>
      </c>
      <c r="H11350" s="49">
        <v>-19</v>
      </c>
      <c r="I11350" s="15">
        <v>4.0549109989999996</v>
      </c>
      <c r="J11350" s="15">
        <v>4.0549109989999996</v>
      </c>
      <c r="K11350" s="15">
        <v>-5.8277052076551463</v>
      </c>
      <c r="P11350" s="49">
        <v>-12.324999999999999</v>
      </c>
      <c r="Q11350" s="15">
        <v>4.5148258480000001</v>
      </c>
      <c r="R11350" s="15">
        <v>4.5148258480000001</v>
      </c>
      <c r="S11350" s="15">
        <v>-11.655410415310293</v>
      </c>
      <c r="X11350" s="49">
        <v>-16.702699312</v>
      </c>
      <c r="Y11350" s="15">
        <v>5.6959226010000004</v>
      </c>
      <c r="Z11350" s="15">
        <v>5.6959226010000004</v>
      </c>
      <c r="AA11350" s="15">
        <v>-5.8277052076551463</v>
      </c>
      <c r="AF11350" s="49">
        <v>-7.375</v>
      </c>
      <c r="AG11350" s="15">
        <v>-16.899999999999999</v>
      </c>
      <c r="AH11350" s="15">
        <v>-16.899999999999999</v>
      </c>
      <c r="AI11350" s="15">
        <v>-11.655410415310293</v>
      </c>
      <c r="AM11350" s="17"/>
    </row>
    <row r="11351" spans="1:39">
      <c r="A11351" s="7" t="s">
        <v>8304</v>
      </c>
      <c r="B11351" s="7">
        <v>3869</v>
      </c>
      <c r="C11351" s="29" t="s">
        <v>10424</v>
      </c>
      <c r="F11351" s="27" t="str">
        <f t="shared" si="177"/>
        <v>VIC3869YINNAR</v>
      </c>
      <c r="G11351" s="30">
        <v>11339</v>
      </c>
      <c r="H11351" s="49">
        <v>-19</v>
      </c>
      <c r="I11351" s="15">
        <v>4.0549109989999996</v>
      </c>
      <c r="J11351" s="15">
        <v>4.0549109989999996</v>
      </c>
      <c r="K11351" s="15">
        <v>-5.1580523631624757</v>
      </c>
      <c r="P11351" s="49">
        <v>-12.324999999999999</v>
      </c>
      <c r="Q11351" s="15">
        <v>4.5148258480000001</v>
      </c>
      <c r="R11351" s="15">
        <v>4.5148258480000001</v>
      </c>
      <c r="S11351" s="15">
        <v>-10.316104726324951</v>
      </c>
      <c r="X11351" s="49">
        <v>-16.702699312</v>
      </c>
      <c r="Y11351" s="15">
        <v>5.6959226010000004</v>
      </c>
      <c r="Z11351" s="15">
        <v>5.6959226010000004</v>
      </c>
      <c r="AA11351" s="15">
        <v>-5.1580523631624757</v>
      </c>
      <c r="AF11351" s="49">
        <v>-7.375</v>
      </c>
      <c r="AG11351" s="15">
        <v>-12.9</v>
      </c>
      <c r="AH11351" s="15">
        <v>-12.9</v>
      </c>
      <c r="AI11351" s="15">
        <v>-10.316104726324951</v>
      </c>
      <c r="AM11351" s="17"/>
    </row>
    <row r="11352" spans="1:39">
      <c r="A11352" s="7" t="s">
        <v>8304</v>
      </c>
      <c r="B11352" s="7">
        <v>3869</v>
      </c>
      <c r="C11352" s="29" t="s">
        <v>10425</v>
      </c>
      <c r="F11352" s="27" t="str">
        <f t="shared" si="177"/>
        <v>VIC3869YINNAR SOUTH</v>
      </c>
      <c r="G11352" s="30">
        <v>11340</v>
      </c>
      <c r="H11352" s="49">
        <v>-19</v>
      </c>
      <c r="I11352" s="15">
        <v>4.0549109989999996</v>
      </c>
      <c r="J11352" s="15">
        <v>4.0549109989999996</v>
      </c>
      <c r="K11352" s="15">
        <v>-5.1580523631624757</v>
      </c>
      <c r="P11352" s="49">
        <v>-12.324999999999999</v>
      </c>
      <c r="Q11352" s="15">
        <v>4.5148258480000001</v>
      </c>
      <c r="R11352" s="15">
        <v>4.5148258480000001</v>
      </c>
      <c r="S11352" s="15">
        <v>-10.316104726324951</v>
      </c>
      <c r="X11352" s="49">
        <v>-16.702699312</v>
      </c>
      <c r="Y11352" s="15">
        <v>5.6959226010000004</v>
      </c>
      <c r="Z11352" s="15">
        <v>5.6959226010000004</v>
      </c>
      <c r="AA11352" s="15">
        <v>-5.1580523631624757</v>
      </c>
      <c r="AF11352" s="49">
        <v>-3.375</v>
      </c>
      <c r="AG11352" s="15">
        <v>-16.899999999999999</v>
      </c>
      <c r="AH11352" s="15">
        <v>-16.899999999999999</v>
      </c>
      <c r="AI11352" s="15">
        <v>-10.316104726324951</v>
      </c>
      <c r="AM11352" s="17"/>
    </row>
    <row r="11353" spans="1:39">
      <c r="A11353" s="7" t="s">
        <v>8304</v>
      </c>
      <c r="B11353" s="7">
        <v>3870</v>
      </c>
      <c r="C11353" s="29" t="s">
        <v>10426</v>
      </c>
      <c r="F11353" s="27" t="str">
        <f t="shared" si="177"/>
        <v>VIC3870BOOLARRA</v>
      </c>
      <c r="G11353" s="30">
        <v>11341</v>
      </c>
      <c r="H11353" s="49">
        <v>-19</v>
      </c>
      <c r="I11353" s="15">
        <v>4.0794109990000003</v>
      </c>
      <c r="J11353" s="15">
        <v>4.0794109990000003</v>
      </c>
      <c r="K11353" s="15">
        <v>-3.7331366401254158</v>
      </c>
      <c r="P11353" s="49">
        <v>-12.324999999999999</v>
      </c>
      <c r="Q11353" s="15">
        <v>4.5341452249999996</v>
      </c>
      <c r="R11353" s="15">
        <v>4.5341452249999996</v>
      </c>
      <c r="S11353" s="15">
        <v>-7.4662732802508316</v>
      </c>
      <c r="X11353" s="49">
        <v>-16.702699312</v>
      </c>
      <c r="Y11353" s="15">
        <v>5.7199816009999997</v>
      </c>
      <c r="Z11353" s="15">
        <v>5.7199816009999997</v>
      </c>
      <c r="AA11353" s="15">
        <v>-3.7331366401254158</v>
      </c>
      <c r="AF11353" s="49">
        <v>-7.375</v>
      </c>
      <c r="AG11353" s="15">
        <v>-16.899999999999999</v>
      </c>
      <c r="AH11353" s="15">
        <v>-16.899999999999999</v>
      </c>
      <c r="AI11353" s="15">
        <v>-7.4662732802508316</v>
      </c>
      <c r="AM11353" s="17"/>
    </row>
    <row r="11354" spans="1:39">
      <c r="A11354" s="7" t="s">
        <v>8304</v>
      </c>
      <c r="B11354" s="7">
        <v>3870</v>
      </c>
      <c r="C11354" s="29" t="s">
        <v>10427</v>
      </c>
      <c r="F11354" s="27" t="str">
        <f t="shared" si="177"/>
        <v>VIC3870BUDGEREE</v>
      </c>
      <c r="G11354" s="30">
        <v>11342</v>
      </c>
      <c r="H11354" s="49">
        <v>-19</v>
      </c>
      <c r="I11354" s="15">
        <v>4.0794109990000003</v>
      </c>
      <c r="J11354" s="15">
        <v>4.0794109990000003</v>
      </c>
      <c r="K11354" s="15">
        <v>-3.7331366401254158</v>
      </c>
      <c r="P11354" s="49">
        <v>-12.324999999999999</v>
      </c>
      <c r="Q11354" s="15">
        <v>4.5341452249999996</v>
      </c>
      <c r="R11354" s="15">
        <v>4.5341452249999996</v>
      </c>
      <c r="S11354" s="15">
        <v>-7.4662732802508316</v>
      </c>
      <c r="X11354" s="49">
        <v>-16.702699312</v>
      </c>
      <c r="Y11354" s="15">
        <v>5.7199816009999997</v>
      </c>
      <c r="Z11354" s="15">
        <v>5.7199816009999997</v>
      </c>
      <c r="AA11354" s="15">
        <v>-3.7331366401254158</v>
      </c>
      <c r="AF11354" s="49">
        <v>-7.375</v>
      </c>
      <c r="AG11354" s="15">
        <v>-16.899999999999999</v>
      </c>
      <c r="AH11354" s="15">
        <v>-16.899999999999999</v>
      </c>
      <c r="AI11354" s="15">
        <v>-7.4662732802508316</v>
      </c>
      <c r="AM11354" s="17"/>
    </row>
    <row r="11355" spans="1:39">
      <c r="A11355" s="7" t="s">
        <v>8304</v>
      </c>
      <c r="B11355" s="7">
        <v>3870</v>
      </c>
      <c r="C11355" s="29" t="s">
        <v>10428</v>
      </c>
      <c r="F11355" s="27" t="str">
        <f t="shared" si="177"/>
        <v>VIC3870BUDGEREE EAST</v>
      </c>
      <c r="G11355" s="30">
        <v>11343</v>
      </c>
      <c r="H11355" s="49">
        <v>-19</v>
      </c>
      <c r="I11355" s="15">
        <v>4.0794109990000003</v>
      </c>
      <c r="J11355" s="15">
        <v>4.0794109990000003</v>
      </c>
      <c r="K11355" s="15">
        <v>-3.7331366401254158</v>
      </c>
      <c r="P11355" s="49">
        <v>-12.324999999999999</v>
      </c>
      <c r="Q11355" s="15">
        <v>4.5341452249999996</v>
      </c>
      <c r="R11355" s="15">
        <v>4.5341452249999996</v>
      </c>
      <c r="S11355" s="15">
        <v>-7.4662732802508316</v>
      </c>
      <c r="X11355" s="49">
        <v>-16.702699312</v>
      </c>
      <c r="Y11355" s="15">
        <v>5.7199816009999997</v>
      </c>
      <c r="Z11355" s="15">
        <v>5.7199816009999997</v>
      </c>
      <c r="AA11355" s="15">
        <v>-3.7331366401254158</v>
      </c>
      <c r="AF11355" s="49">
        <v>-7.375</v>
      </c>
      <c r="AG11355" s="15">
        <v>-16.899999999999999</v>
      </c>
      <c r="AH11355" s="15">
        <v>-16.899999999999999</v>
      </c>
      <c r="AI11355" s="15">
        <v>-7.4662732802508316</v>
      </c>
      <c r="AM11355" s="17"/>
    </row>
    <row r="11356" spans="1:39">
      <c r="A11356" s="7" t="s">
        <v>8304</v>
      </c>
      <c r="B11356" s="7">
        <v>3870</v>
      </c>
      <c r="C11356" s="29" t="s">
        <v>10429</v>
      </c>
      <c r="F11356" s="27" t="str">
        <f t="shared" si="177"/>
        <v>VIC3870JOHNSTONES HILL</v>
      </c>
      <c r="G11356" s="30">
        <v>11344</v>
      </c>
      <c r="H11356" s="49">
        <v>-19</v>
      </c>
      <c r="I11356" s="15">
        <v>4.0794109990000003</v>
      </c>
      <c r="J11356" s="15">
        <v>4.0794109990000003</v>
      </c>
      <c r="K11356" s="15">
        <v>-4.4349502300748576</v>
      </c>
      <c r="P11356" s="49">
        <v>-12.324999999999999</v>
      </c>
      <c r="Q11356" s="15">
        <v>4.5341452249999996</v>
      </c>
      <c r="R11356" s="15">
        <v>4.5341452249999996</v>
      </c>
      <c r="S11356" s="15">
        <v>-8.8699004601497151</v>
      </c>
      <c r="X11356" s="49">
        <v>-16.702699312</v>
      </c>
      <c r="Y11356" s="15">
        <v>5.7199816009999997</v>
      </c>
      <c r="Z11356" s="15">
        <v>5.7199816009999997</v>
      </c>
      <c r="AA11356" s="15">
        <v>-4.4349502300748576</v>
      </c>
      <c r="AF11356" s="49">
        <v>-7.375</v>
      </c>
      <c r="AG11356" s="15">
        <v>-16.899999999999999</v>
      </c>
      <c r="AH11356" s="15">
        <v>-16.899999999999999</v>
      </c>
      <c r="AI11356" s="15">
        <v>-8.8699004601497151</v>
      </c>
      <c r="AM11356" s="17"/>
    </row>
    <row r="11357" spans="1:39">
      <c r="A11357" s="7" t="s">
        <v>8304</v>
      </c>
      <c r="B11357" s="7">
        <v>3870</v>
      </c>
      <c r="C11357" s="29" t="s">
        <v>10430</v>
      </c>
      <c r="F11357" s="27" t="str">
        <f t="shared" si="177"/>
        <v>VIC3870MIRBOO EAST</v>
      </c>
      <c r="G11357" s="30">
        <v>11345</v>
      </c>
      <c r="H11357" s="49">
        <v>-19</v>
      </c>
      <c r="I11357" s="15">
        <v>4.0794109990000003</v>
      </c>
      <c r="J11357" s="15">
        <v>4.0794109990000003</v>
      </c>
      <c r="K11357" s="15">
        <v>-4.4349502300748576</v>
      </c>
      <c r="P11357" s="49">
        <v>-12.324999999999999</v>
      </c>
      <c r="Q11357" s="15">
        <v>4.5341452249999996</v>
      </c>
      <c r="R11357" s="15">
        <v>4.5341452249999996</v>
      </c>
      <c r="S11357" s="15">
        <v>-8.8699004601497151</v>
      </c>
      <c r="X11357" s="49">
        <v>-16.702699312</v>
      </c>
      <c r="Y11357" s="15">
        <v>5.7199816009999997</v>
      </c>
      <c r="Z11357" s="15">
        <v>5.7199816009999997</v>
      </c>
      <c r="AA11357" s="15">
        <v>-4.4349502300748576</v>
      </c>
      <c r="AF11357" s="49">
        <v>-7.375</v>
      </c>
      <c r="AG11357" s="15">
        <v>-16.899999999999999</v>
      </c>
      <c r="AH11357" s="15">
        <v>-16.899999999999999</v>
      </c>
      <c r="AI11357" s="15">
        <v>-8.8699004601497151</v>
      </c>
      <c r="AM11357" s="17"/>
    </row>
    <row r="11358" spans="1:39">
      <c r="A11358" s="7" t="s">
        <v>8304</v>
      </c>
      <c r="B11358" s="7">
        <v>3871</v>
      </c>
      <c r="C11358" s="29" t="s">
        <v>10431</v>
      </c>
      <c r="F11358" s="27" t="str">
        <f t="shared" si="177"/>
        <v>VIC3871ALLAMBEE RESERVE</v>
      </c>
      <c r="G11358" s="30">
        <v>11346</v>
      </c>
      <c r="H11358" s="49">
        <v>-19</v>
      </c>
      <c r="I11358" s="15">
        <v>4.0759109990000004</v>
      </c>
      <c r="J11358" s="15">
        <v>4.0759109990000004</v>
      </c>
      <c r="K11358" s="15">
        <v>-3.7331366401254158</v>
      </c>
      <c r="P11358" s="49">
        <v>-12.324999999999999</v>
      </c>
      <c r="Q11358" s="15">
        <v>4.5313853140000004</v>
      </c>
      <c r="R11358" s="15">
        <v>4.5313853140000004</v>
      </c>
      <c r="S11358" s="15">
        <v>-7.4662732802508316</v>
      </c>
      <c r="X11358" s="49">
        <v>-16.702699312</v>
      </c>
      <c r="Y11358" s="15">
        <v>5.7165446009999998</v>
      </c>
      <c r="Z11358" s="15">
        <v>5.7165446009999998</v>
      </c>
      <c r="AA11358" s="15">
        <v>-3.7331366401254158</v>
      </c>
      <c r="AF11358" s="49">
        <v>-7.375</v>
      </c>
      <c r="AG11358" s="15">
        <v>-16.899999999999999</v>
      </c>
      <c r="AH11358" s="15">
        <v>-16.899999999999999</v>
      </c>
      <c r="AI11358" s="15">
        <v>-7.4662732802508316</v>
      </c>
      <c r="AM11358" s="17"/>
    </row>
    <row r="11359" spans="1:39">
      <c r="A11359" s="7" t="s">
        <v>8304</v>
      </c>
      <c r="B11359" s="7">
        <v>3871</v>
      </c>
      <c r="C11359" s="29" t="s">
        <v>10432</v>
      </c>
      <c r="F11359" s="27" t="str">
        <f t="shared" si="177"/>
        <v>VIC3871ALLAMBEE SOUTH</v>
      </c>
      <c r="G11359" s="30">
        <v>11347</v>
      </c>
      <c r="H11359" s="49">
        <v>-19</v>
      </c>
      <c r="I11359" s="15">
        <v>4.0759109990000004</v>
      </c>
      <c r="J11359" s="15">
        <v>4.0759109990000004</v>
      </c>
      <c r="K11359" s="15">
        <v>-3.7331366401254158</v>
      </c>
      <c r="P11359" s="49">
        <v>-12.324999999999999</v>
      </c>
      <c r="Q11359" s="15">
        <v>4.5313853140000004</v>
      </c>
      <c r="R11359" s="15">
        <v>4.5313853140000004</v>
      </c>
      <c r="S11359" s="15">
        <v>-7.4662732802508316</v>
      </c>
      <c r="X11359" s="49">
        <v>-16.702699312</v>
      </c>
      <c r="Y11359" s="15">
        <v>5.7165446009999998</v>
      </c>
      <c r="Z11359" s="15">
        <v>5.7165446009999998</v>
      </c>
      <c r="AA11359" s="15">
        <v>-3.7331366401254158</v>
      </c>
      <c r="AF11359" s="49">
        <v>-7.375</v>
      </c>
      <c r="AG11359" s="15">
        <v>-16.899999999999999</v>
      </c>
      <c r="AH11359" s="15">
        <v>-16.899999999999999</v>
      </c>
      <c r="AI11359" s="15">
        <v>-7.4662732802508316</v>
      </c>
      <c r="AM11359" s="17"/>
    </row>
    <row r="11360" spans="1:39">
      <c r="A11360" s="7" t="s">
        <v>8304</v>
      </c>
      <c r="B11360" s="7">
        <v>3871</v>
      </c>
      <c r="C11360" s="29" t="s">
        <v>10433</v>
      </c>
      <c r="F11360" s="27" t="str">
        <f t="shared" si="177"/>
        <v>VIC3871DARLIMURLA</v>
      </c>
      <c r="G11360" s="30">
        <v>11348</v>
      </c>
      <c r="H11360" s="49">
        <v>-19</v>
      </c>
      <c r="I11360" s="15">
        <v>4.0759109990000004</v>
      </c>
      <c r="J11360" s="15">
        <v>4.0759109990000004</v>
      </c>
      <c r="K11360" s="15">
        <v>-4.4349502300748576</v>
      </c>
      <c r="P11360" s="49">
        <v>-12.324999999999999</v>
      </c>
      <c r="Q11360" s="15">
        <v>4.5313853140000004</v>
      </c>
      <c r="R11360" s="15">
        <v>4.5313853140000004</v>
      </c>
      <c r="S11360" s="15">
        <v>-8.8699004601497151</v>
      </c>
      <c r="X11360" s="49">
        <v>-16.702699312</v>
      </c>
      <c r="Y11360" s="15">
        <v>5.7165446009999998</v>
      </c>
      <c r="Z11360" s="15">
        <v>5.7165446009999998</v>
      </c>
      <c r="AA11360" s="15">
        <v>-4.4349502300748576</v>
      </c>
      <c r="AF11360" s="49">
        <v>-7.375</v>
      </c>
      <c r="AG11360" s="15">
        <v>-16.899999999999999</v>
      </c>
      <c r="AH11360" s="15">
        <v>-16.899999999999999</v>
      </c>
      <c r="AI11360" s="15">
        <v>-8.8699004601497151</v>
      </c>
      <c r="AM11360" s="17"/>
    </row>
    <row r="11361" spans="1:39">
      <c r="A11361" s="7" t="s">
        <v>8304</v>
      </c>
      <c r="B11361" s="7">
        <v>3871</v>
      </c>
      <c r="C11361" s="29" t="s">
        <v>10434</v>
      </c>
      <c r="F11361" s="27" t="str">
        <f t="shared" si="177"/>
        <v>VIC3871DELBURN</v>
      </c>
      <c r="G11361" s="30">
        <v>11349</v>
      </c>
      <c r="H11361" s="49">
        <v>-19</v>
      </c>
      <c r="I11361" s="15">
        <v>4.0759109990000004</v>
      </c>
      <c r="J11361" s="15">
        <v>4.0759109990000004</v>
      </c>
      <c r="K11361" s="15">
        <v>-4.4349502300748576</v>
      </c>
      <c r="P11361" s="49">
        <v>-12.324999999999999</v>
      </c>
      <c r="Q11361" s="15">
        <v>4.5313853140000004</v>
      </c>
      <c r="R11361" s="15">
        <v>4.5313853140000004</v>
      </c>
      <c r="S11361" s="15">
        <v>-8.8699004601497151</v>
      </c>
      <c r="X11361" s="49">
        <v>-16.702699312</v>
      </c>
      <c r="Y11361" s="15">
        <v>5.7165446009999998</v>
      </c>
      <c r="Z11361" s="15">
        <v>5.7165446009999998</v>
      </c>
      <c r="AA11361" s="15">
        <v>-4.4349502300748576</v>
      </c>
      <c r="AF11361" s="49">
        <v>-7.375</v>
      </c>
      <c r="AG11361" s="15">
        <v>-16.899999999999999</v>
      </c>
      <c r="AH11361" s="15">
        <v>-16.899999999999999</v>
      </c>
      <c r="AI11361" s="15">
        <v>-8.8699004601497151</v>
      </c>
      <c r="AM11361" s="17"/>
    </row>
    <row r="11362" spans="1:39">
      <c r="A11362" s="7" t="s">
        <v>8304</v>
      </c>
      <c r="B11362" s="7">
        <v>3871</v>
      </c>
      <c r="C11362" s="29" t="s">
        <v>10435</v>
      </c>
      <c r="F11362" s="27" t="str">
        <f t="shared" si="177"/>
        <v>VIC3871DOLLAR</v>
      </c>
      <c r="G11362" s="30">
        <v>11350</v>
      </c>
      <c r="H11362" s="49">
        <v>-19</v>
      </c>
      <c r="I11362" s="15">
        <v>4.0759109990000004</v>
      </c>
      <c r="J11362" s="15">
        <v>4.0759109990000004</v>
      </c>
      <c r="K11362" s="15">
        <v>-3.7331366401254158</v>
      </c>
      <c r="P11362" s="49">
        <v>-12.324999999999999</v>
      </c>
      <c r="Q11362" s="15">
        <v>4.5313853140000004</v>
      </c>
      <c r="R11362" s="15">
        <v>4.5313853140000004</v>
      </c>
      <c r="S11362" s="15">
        <v>-7.4662732802508316</v>
      </c>
      <c r="X11362" s="49">
        <v>-16.702699312</v>
      </c>
      <c r="Y11362" s="15">
        <v>5.7165446009999998</v>
      </c>
      <c r="Z11362" s="15">
        <v>5.7165446009999998</v>
      </c>
      <c r="AA11362" s="15">
        <v>-3.7331366401254158</v>
      </c>
      <c r="AF11362" s="49">
        <v>-7.375</v>
      </c>
      <c r="AG11362" s="15">
        <v>-16.899999999999999</v>
      </c>
      <c r="AH11362" s="15">
        <v>-16.899999999999999</v>
      </c>
      <c r="AI11362" s="15">
        <v>-7.4662732802508316</v>
      </c>
      <c r="AM11362" s="17"/>
    </row>
    <row r="11363" spans="1:39">
      <c r="A11363" s="7" t="s">
        <v>8304</v>
      </c>
      <c r="B11363" s="7">
        <v>3871</v>
      </c>
      <c r="C11363" s="29" t="s">
        <v>10436</v>
      </c>
      <c r="F11363" s="27" t="str">
        <f t="shared" si="177"/>
        <v>VIC3871LIMONITE</v>
      </c>
      <c r="G11363" s="30">
        <v>11351</v>
      </c>
      <c r="H11363" s="49">
        <v>-19</v>
      </c>
      <c r="I11363" s="15">
        <v>4.0759109990000004</v>
      </c>
      <c r="J11363" s="15">
        <v>4.0759109990000004</v>
      </c>
      <c r="K11363" s="15">
        <v>-4.4349502300748576</v>
      </c>
      <c r="P11363" s="49">
        <v>-12.324999999999999</v>
      </c>
      <c r="Q11363" s="15">
        <v>4.5313853140000004</v>
      </c>
      <c r="R11363" s="15">
        <v>4.5313853140000004</v>
      </c>
      <c r="S11363" s="15">
        <v>-8.8699004601497151</v>
      </c>
      <c r="X11363" s="49">
        <v>-16.702699312</v>
      </c>
      <c r="Y11363" s="15">
        <v>5.7165446009999998</v>
      </c>
      <c r="Z11363" s="15">
        <v>5.7165446009999998</v>
      </c>
      <c r="AA11363" s="15">
        <v>-4.4349502300748576</v>
      </c>
      <c r="AF11363" s="49">
        <v>-7.375</v>
      </c>
      <c r="AG11363" s="15">
        <v>-16.899999999999999</v>
      </c>
      <c r="AH11363" s="15">
        <v>-16.899999999999999</v>
      </c>
      <c r="AI11363" s="15">
        <v>-8.8699004601497151</v>
      </c>
      <c r="AM11363" s="17"/>
    </row>
    <row r="11364" spans="1:39">
      <c r="A11364" s="7" t="s">
        <v>8304</v>
      </c>
      <c r="B11364" s="7">
        <v>3871</v>
      </c>
      <c r="C11364" s="29" t="s">
        <v>10437</v>
      </c>
      <c r="F11364" s="27" t="str">
        <f t="shared" si="177"/>
        <v>VIC3871MILFORD GRANGE</v>
      </c>
      <c r="G11364" s="30">
        <v>11352</v>
      </c>
      <c r="H11364" s="49">
        <v>-19</v>
      </c>
      <c r="I11364" s="15">
        <v>4.0759109990000004</v>
      </c>
      <c r="J11364" s="15">
        <v>4.0759109990000004</v>
      </c>
      <c r="K11364" s="15">
        <v>-3.9937574945953891</v>
      </c>
      <c r="P11364" s="49">
        <v>-12.324999999999999</v>
      </c>
      <c r="Q11364" s="15">
        <v>4.5313853140000004</v>
      </c>
      <c r="R11364" s="15">
        <v>4.5313853140000004</v>
      </c>
      <c r="S11364" s="15">
        <v>-7.9875149891907782</v>
      </c>
      <c r="X11364" s="49">
        <v>-16.702699312</v>
      </c>
      <c r="Y11364" s="15">
        <v>5.7165446009999998</v>
      </c>
      <c r="Z11364" s="15">
        <v>5.7165446009999998</v>
      </c>
      <c r="AA11364" s="15">
        <v>-3.9937574945953891</v>
      </c>
      <c r="AF11364" s="49">
        <v>-7.375</v>
      </c>
      <c r="AG11364" s="15">
        <v>-16.899999999999999</v>
      </c>
      <c r="AH11364" s="15">
        <v>-16.899999999999999</v>
      </c>
      <c r="AI11364" s="15">
        <v>-7.9875149891907782</v>
      </c>
      <c r="AM11364" s="17"/>
    </row>
    <row r="11365" spans="1:39">
      <c r="A11365" s="7" t="s">
        <v>8304</v>
      </c>
      <c r="B11365" s="7">
        <v>3871</v>
      </c>
      <c r="C11365" s="29" t="s">
        <v>10438</v>
      </c>
      <c r="F11365" s="27" t="str">
        <f t="shared" si="177"/>
        <v>VIC3871MIRBOO</v>
      </c>
      <c r="G11365" s="30">
        <v>11353</v>
      </c>
      <c r="H11365" s="49">
        <v>-19</v>
      </c>
      <c r="I11365" s="15">
        <v>4.0759109990000004</v>
      </c>
      <c r="J11365" s="15">
        <v>4.0759109990000004</v>
      </c>
      <c r="K11365" s="15">
        <v>-3.7331366401254158</v>
      </c>
      <c r="P11365" s="49">
        <v>-12.324999999999999</v>
      </c>
      <c r="Q11365" s="15">
        <v>4.5313853140000004</v>
      </c>
      <c r="R11365" s="15">
        <v>4.5313853140000004</v>
      </c>
      <c r="S11365" s="15">
        <v>-7.4662732802508316</v>
      </c>
      <c r="X11365" s="49">
        <v>-16.702699312</v>
      </c>
      <c r="Y11365" s="15">
        <v>5.7165446009999998</v>
      </c>
      <c r="Z11365" s="15">
        <v>5.7165446009999998</v>
      </c>
      <c r="AA11365" s="15">
        <v>-3.7331366401254158</v>
      </c>
      <c r="AF11365" s="49">
        <v>-7.375</v>
      </c>
      <c r="AG11365" s="15">
        <v>-16.899999999999999</v>
      </c>
      <c r="AH11365" s="15">
        <v>-16.899999999999999</v>
      </c>
      <c r="AI11365" s="15">
        <v>-7.4662732802508316</v>
      </c>
      <c r="AM11365" s="17"/>
    </row>
    <row r="11366" spans="1:39">
      <c r="A11366" s="7" t="s">
        <v>8304</v>
      </c>
      <c r="B11366" s="7">
        <v>3871</v>
      </c>
      <c r="C11366" s="29" t="s">
        <v>10439</v>
      </c>
      <c r="F11366" s="27" t="str">
        <f t="shared" si="177"/>
        <v>VIC3871MIRBOO NORTH</v>
      </c>
      <c r="G11366" s="30">
        <v>11354</v>
      </c>
      <c r="H11366" s="49">
        <v>-19</v>
      </c>
      <c r="I11366" s="15">
        <v>4.0759109990000004</v>
      </c>
      <c r="J11366" s="15">
        <v>4.0759109990000004</v>
      </c>
      <c r="K11366" s="15">
        <v>-3.7331366401254158</v>
      </c>
      <c r="P11366" s="49">
        <v>-12.324999999999999</v>
      </c>
      <c r="Q11366" s="15">
        <v>4.5313853140000004</v>
      </c>
      <c r="R11366" s="15">
        <v>4.5313853140000004</v>
      </c>
      <c r="S11366" s="15">
        <v>-7.4662732802508316</v>
      </c>
      <c r="X11366" s="49">
        <v>-16.702699312</v>
      </c>
      <c r="Y11366" s="15">
        <v>5.7165446009999998</v>
      </c>
      <c r="Z11366" s="15">
        <v>5.7165446009999998</v>
      </c>
      <c r="AA11366" s="15">
        <v>-3.7331366401254158</v>
      </c>
      <c r="AF11366" s="49">
        <v>-7.375</v>
      </c>
      <c r="AG11366" s="15">
        <v>-16.899999999999999</v>
      </c>
      <c r="AH11366" s="15">
        <v>-16.899999999999999</v>
      </c>
      <c r="AI11366" s="15">
        <v>-7.4662732802508316</v>
      </c>
      <c r="AM11366" s="17"/>
    </row>
    <row r="11367" spans="1:39">
      <c r="A11367" s="7" t="s">
        <v>8304</v>
      </c>
      <c r="B11367" s="7">
        <v>3873</v>
      </c>
      <c r="C11367" s="29" t="s">
        <v>10440</v>
      </c>
      <c r="F11367" s="27" t="str">
        <f t="shared" si="177"/>
        <v>VIC3873GORMANDALE</v>
      </c>
      <c r="G11367" s="30">
        <v>11355</v>
      </c>
      <c r="H11367" s="49">
        <v>-19</v>
      </c>
      <c r="I11367" s="15">
        <v>2.9908517080000001</v>
      </c>
      <c r="J11367" s="15">
        <v>2.9908517080000001</v>
      </c>
      <c r="K11367" s="15">
        <v>-7.3632836055136863</v>
      </c>
      <c r="P11367" s="49">
        <v>-12.324999999999999</v>
      </c>
      <c r="Q11367" s="15">
        <v>3.6757661509999999</v>
      </c>
      <c r="R11367" s="15">
        <v>3.6757661509999999</v>
      </c>
      <c r="S11367" s="15">
        <v>-14.726567211027373</v>
      </c>
      <c r="X11367" s="49">
        <v>-16.702699312</v>
      </c>
      <c r="Y11367" s="15">
        <v>4.6510163779999996</v>
      </c>
      <c r="Z11367" s="15">
        <v>4.6510163779999996</v>
      </c>
      <c r="AA11367" s="15">
        <v>-7.3632836055136863</v>
      </c>
      <c r="AF11367" s="49">
        <v>-7.375</v>
      </c>
      <c r="AG11367" s="15">
        <v>-16.899999999999999</v>
      </c>
      <c r="AH11367" s="15">
        <v>-16.899999999999999</v>
      </c>
      <c r="AI11367" s="15">
        <v>-14.726567211027373</v>
      </c>
      <c r="AM11367" s="17"/>
    </row>
    <row r="11368" spans="1:39">
      <c r="A11368" s="7" t="s">
        <v>8304</v>
      </c>
      <c r="B11368" s="7">
        <v>3874</v>
      </c>
      <c r="C11368" s="29" t="s">
        <v>10441</v>
      </c>
      <c r="F11368" s="27" t="str">
        <f t="shared" si="177"/>
        <v>VIC3874CARRAJUNG SOUTH</v>
      </c>
      <c r="G11368" s="30">
        <v>11356</v>
      </c>
      <c r="H11368" s="49">
        <v>-19</v>
      </c>
      <c r="I11368" s="15">
        <v>-19</v>
      </c>
      <c r="J11368" s="15">
        <v>-19</v>
      </c>
      <c r="K11368" s="15">
        <v>-16.473095407700352</v>
      </c>
      <c r="P11368" s="49">
        <v>-12.324999999999999</v>
      </c>
      <c r="Q11368" s="15">
        <v>-12.324999999999999</v>
      </c>
      <c r="R11368" s="15">
        <v>-12.324999999999999</v>
      </c>
      <c r="S11368" s="15">
        <v>-32.946190815400705</v>
      </c>
      <c r="X11368" s="49">
        <v>-16.702699312</v>
      </c>
      <c r="Y11368" s="15">
        <v>-16.702699312</v>
      </c>
      <c r="Z11368" s="15">
        <v>-16.702699312</v>
      </c>
      <c r="AA11368" s="15">
        <v>-16.473095407700352</v>
      </c>
      <c r="AF11368" s="49">
        <v>-7.375</v>
      </c>
      <c r="AG11368" s="15">
        <v>-16.899999999999999</v>
      </c>
      <c r="AH11368" s="15">
        <v>-16.899999999999999</v>
      </c>
      <c r="AI11368" s="15">
        <v>-32.946190815400705</v>
      </c>
      <c r="AM11368" s="17"/>
    </row>
    <row r="11369" spans="1:39">
      <c r="A11369" s="7" t="s">
        <v>8304</v>
      </c>
      <c r="B11369" s="7">
        <v>3874</v>
      </c>
      <c r="C11369" s="29" t="s">
        <v>10442</v>
      </c>
      <c r="F11369" s="27" t="str">
        <f t="shared" si="177"/>
        <v>VIC3874MCLOUGHLINS BEACH</v>
      </c>
      <c r="G11369" s="30">
        <v>11357</v>
      </c>
      <c r="H11369" s="49">
        <v>-19</v>
      </c>
      <c r="I11369" s="15">
        <v>-19</v>
      </c>
      <c r="J11369" s="15">
        <v>-19</v>
      </c>
      <c r="K11369" s="15">
        <v>-16.679527790318968</v>
      </c>
      <c r="P11369" s="49">
        <v>-12.324999999999999</v>
      </c>
      <c r="Q11369" s="15">
        <v>-12.324999999999999</v>
      </c>
      <c r="R11369" s="15">
        <v>-12.324999999999999</v>
      </c>
      <c r="S11369" s="15">
        <v>-33.359055580637936</v>
      </c>
      <c r="X11369" s="49">
        <v>-16.702699312</v>
      </c>
      <c r="Y11369" s="15">
        <v>-16.702699312</v>
      </c>
      <c r="Z11369" s="15">
        <v>-16.702699312</v>
      </c>
      <c r="AA11369" s="15">
        <v>-16.679527790318968</v>
      </c>
      <c r="AF11369" s="49">
        <v>-7.375</v>
      </c>
      <c r="AG11369" s="15">
        <v>-16.899999999999999</v>
      </c>
      <c r="AH11369" s="15">
        <v>-16.899999999999999</v>
      </c>
      <c r="AI11369" s="15">
        <v>-33.359055580637936</v>
      </c>
      <c r="AM11369" s="17"/>
    </row>
    <row r="11370" spans="1:39">
      <c r="A11370" s="7" t="s">
        <v>8304</v>
      </c>
      <c r="B11370" s="7">
        <v>3874</v>
      </c>
      <c r="C11370" s="29" t="s">
        <v>7267</v>
      </c>
      <c r="F11370" s="27" t="str">
        <f t="shared" si="177"/>
        <v>VIC3874WOODSIDE</v>
      </c>
      <c r="G11370" s="30">
        <v>11358</v>
      </c>
      <c r="H11370" s="49">
        <v>-19</v>
      </c>
      <c r="I11370" s="15">
        <v>-19</v>
      </c>
      <c r="J11370" s="15">
        <v>-19</v>
      </c>
      <c r="K11370" s="15">
        <v>-15.657115165534346</v>
      </c>
      <c r="P11370" s="49">
        <v>-12.324999999999999</v>
      </c>
      <c r="Q11370" s="15">
        <v>-12.324999999999999</v>
      </c>
      <c r="R11370" s="15">
        <v>-12.324999999999999</v>
      </c>
      <c r="S11370" s="15">
        <v>-31.314230331068693</v>
      </c>
      <c r="X11370" s="49">
        <v>-16.702699312</v>
      </c>
      <c r="Y11370" s="15">
        <v>-16.702699312</v>
      </c>
      <c r="Z11370" s="15">
        <v>-16.702699312</v>
      </c>
      <c r="AA11370" s="15">
        <v>-15.657115165534346</v>
      </c>
      <c r="AF11370" s="49">
        <v>-7.375</v>
      </c>
      <c r="AG11370" s="15">
        <v>-16.899999999999999</v>
      </c>
      <c r="AH11370" s="15">
        <v>-16.899999999999999</v>
      </c>
      <c r="AI11370" s="15">
        <v>-31.314230331068693</v>
      </c>
      <c r="AM11370" s="17"/>
    </row>
    <row r="11371" spans="1:39">
      <c r="A11371" s="7" t="s">
        <v>8304</v>
      </c>
      <c r="B11371" s="7">
        <v>3874</v>
      </c>
      <c r="C11371" s="29" t="s">
        <v>10443</v>
      </c>
      <c r="F11371" s="27" t="str">
        <f t="shared" si="177"/>
        <v>VIC3874WOODSIDE NORTH</v>
      </c>
      <c r="G11371" s="30">
        <v>11359</v>
      </c>
      <c r="H11371" s="49">
        <v>-19</v>
      </c>
      <c r="I11371" s="15">
        <v>-19</v>
      </c>
      <c r="J11371" s="15">
        <v>-19</v>
      </c>
      <c r="K11371" s="15">
        <v>-16.679527790318968</v>
      </c>
      <c r="P11371" s="49">
        <v>-12.324999999999999</v>
      </c>
      <c r="Q11371" s="15">
        <v>-12.324999999999999</v>
      </c>
      <c r="R11371" s="15">
        <v>-12.324999999999999</v>
      </c>
      <c r="S11371" s="15">
        <v>-33.359055580637936</v>
      </c>
      <c r="X11371" s="49">
        <v>-16.702699312</v>
      </c>
      <c r="Y11371" s="15">
        <v>-16.702699312</v>
      </c>
      <c r="Z11371" s="15">
        <v>-16.702699312</v>
      </c>
      <c r="AA11371" s="15">
        <v>-16.679527790318968</v>
      </c>
      <c r="AF11371" s="49">
        <v>-7.375</v>
      </c>
      <c r="AG11371" s="15">
        <v>-16.899999999999999</v>
      </c>
      <c r="AH11371" s="15">
        <v>-16.899999999999999</v>
      </c>
      <c r="AI11371" s="15">
        <v>-33.359055580637936</v>
      </c>
      <c r="AM11371" s="17"/>
    </row>
    <row r="11372" spans="1:39">
      <c r="A11372" s="7" t="s">
        <v>8304</v>
      </c>
      <c r="B11372" s="7">
        <v>3875</v>
      </c>
      <c r="C11372" s="29" t="s">
        <v>10444</v>
      </c>
      <c r="F11372" s="27" t="str">
        <f t="shared" si="177"/>
        <v>VIC3875BAIRNSDALE</v>
      </c>
      <c r="G11372" s="30">
        <v>11360</v>
      </c>
      <c r="H11372" s="49">
        <v>-19</v>
      </c>
      <c r="I11372" s="15">
        <v>-1.2632058479999999</v>
      </c>
      <c r="J11372" s="15">
        <v>-1.2632058479999999</v>
      </c>
      <c r="K11372" s="15">
        <v>-14.782879734985872</v>
      </c>
      <c r="P11372" s="49">
        <v>-12.324999999999999</v>
      </c>
      <c r="Q11372" s="15">
        <v>0.32124608100000002</v>
      </c>
      <c r="R11372" s="15">
        <v>0.32124608100000002</v>
      </c>
      <c r="S11372" s="15">
        <v>-29.565759469971745</v>
      </c>
      <c r="X11372" s="49">
        <v>-16.702699312</v>
      </c>
      <c r="Y11372" s="15">
        <v>0.473531857</v>
      </c>
      <c r="Z11372" s="15">
        <v>0.473531857</v>
      </c>
      <c r="AA11372" s="15">
        <v>-14.782879734985872</v>
      </c>
      <c r="AF11372" s="49">
        <v>-7.375</v>
      </c>
      <c r="AG11372" s="15">
        <v>-12.824999999999999</v>
      </c>
      <c r="AH11372" s="15">
        <v>-12.824999999999999</v>
      </c>
      <c r="AI11372" s="15">
        <v>-29.565759469971745</v>
      </c>
      <c r="AM11372" s="17"/>
    </row>
    <row r="11373" spans="1:39">
      <c r="A11373" s="7" t="s">
        <v>8304</v>
      </c>
      <c r="B11373" s="7">
        <v>3875</v>
      </c>
      <c r="C11373" s="29" t="s">
        <v>10445</v>
      </c>
      <c r="F11373" s="27" t="str">
        <f t="shared" si="177"/>
        <v>VIC3875BENGWORDEN</v>
      </c>
      <c r="G11373" s="30">
        <v>11361</v>
      </c>
      <c r="H11373" s="49">
        <v>-19</v>
      </c>
      <c r="I11373" s="15">
        <v>-1.2632058479999999</v>
      </c>
      <c r="J11373" s="15">
        <v>-1.2632058479999999</v>
      </c>
      <c r="K11373" s="15">
        <v>-14.782879734985872</v>
      </c>
      <c r="P11373" s="49">
        <v>-12.324999999999999</v>
      </c>
      <c r="Q11373" s="15">
        <v>0.32124608100000002</v>
      </c>
      <c r="R11373" s="15">
        <v>0.32124608100000002</v>
      </c>
      <c r="S11373" s="15">
        <v>-29.565759469971745</v>
      </c>
      <c r="X11373" s="49">
        <v>-16.702699312</v>
      </c>
      <c r="Y11373" s="15">
        <v>0.473531857</v>
      </c>
      <c r="Z11373" s="15">
        <v>0.473531857</v>
      </c>
      <c r="AA11373" s="15">
        <v>-14.782879734985872</v>
      </c>
      <c r="AF11373" s="49">
        <v>-7.375</v>
      </c>
      <c r="AG11373" s="15">
        <v>-16.824999999999999</v>
      </c>
      <c r="AH11373" s="15">
        <v>-16.824999999999999</v>
      </c>
      <c r="AI11373" s="15">
        <v>-29.565759469971745</v>
      </c>
      <c r="AM11373" s="17"/>
    </row>
    <row r="11374" spans="1:39">
      <c r="A11374" s="7" t="s">
        <v>8304</v>
      </c>
      <c r="B11374" s="7">
        <v>3875</v>
      </c>
      <c r="C11374" s="29" t="s">
        <v>10446</v>
      </c>
      <c r="F11374" s="27" t="str">
        <f t="shared" si="177"/>
        <v>VIC3875FORGE CREEK</v>
      </c>
      <c r="G11374" s="30">
        <v>11362</v>
      </c>
      <c r="H11374" s="49">
        <v>-19</v>
      </c>
      <c r="I11374" s="15">
        <v>-1.2632058479999999</v>
      </c>
      <c r="J11374" s="15">
        <v>-1.2632058479999999</v>
      </c>
      <c r="K11374" s="15">
        <v>-15.196981322822293</v>
      </c>
      <c r="P11374" s="49">
        <v>-12.324999999999999</v>
      </c>
      <c r="Q11374" s="15">
        <v>0.32124608100000002</v>
      </c>
      <c r="R11374" s="15">
        <v>0.32124608100000002</v>
      </c>
      <c r="S11374" s="15">
        <v>-30.393962645644585</v>
      </c>
      <c r="X11374" s="49">
        <v>-16.702699312</v>
      </c>
      <c r="Y11374" s="15">
        <v>0.473531857</v>
      </c>
      <c r="Z11374" s="15">
        <v>0.473531857</v>
      </c>
      <c r="AA11374" s="15">
        <v>-15.196981322822293</v>
      </c>
      <c r="AF11374" s="49">
        <v>-7.375</v>
      </c>
      <c r="AG11374" s="15">
        <v>-16.824999999999999</v>
      </c>
      <c r="AH11374" s="15">
        <v>-16.824999999999999</v>
      </c>
      <c r="AI11374" s="15">
        <v>-30.393962645644585</v>
      </c>
      <c r="AM11374" s="17"/>
    </row>
    <row r="11375" spans="1:39">
      <c r="A11375" s="7" t="s">
        <v>8304</v>
      </c>
      <c r="B11375" s="7">
        <v>3875</v>
      </c>
      <c r="C11375" s="29" t="s">
        <v>10447</v>
      </c>
      <c r="F11375" s="27" t="str">
        <f t="shared" si="177"/>
        <v>VIC3875LINDENOW SOUTH</v>
      </c>
      <c r="G11375" s="30">
        <v>11363</v>
      </c>
      <c r="H11375" s="49">
        <v>-19</v>
      </c>
      <c r="I11375" s="15">
        <v>-1.2632058479999999</v>
      </c>
      <c r="J11375" s="15">
        <v>-1.2632058479999999</v>
      </c>
      <c r="K11375" s="15">
        <v>-15.657115165534346</v>
      </c>
      <c r="P11375" s="49">
        <v>-12.324999999999999</v>
      </c>
      <c r="Q11375" s="15">
        <v>0.32124608100000002</v>
      </c>
      <c r="R11375" s="15">
        <v>0.32124608100000002</v>
      </c>
      <c r="S11375" s="15">
        <v>-31.314230331068693</v>
      </c>
      <c r="X11375" s="49">
        <v>-16.702699312</v>
      </c>
      <c r="Y11375" s="15">
        <v>0.473531857</v>
      </c>
      <c r="Z11375" s="15">
        <v>0.473531857</v>
      </c>
      <c r="AA11375" s="15">
        <v>-15.657115165534346</v>
      </c>
      <c r="AF11375" s="49">
        <v>-3.375</v>
      </c>
      <c r="AG11375" s="15">
        <v>-16.824999999999999</v>
      </c>
      <c r="AH11375" s="15">
        <v>-16.824999999999999</v>
      </c>
      <c r="AI11375" s="15">
        <v>-31.314230331068693</v>
      </c>
      <c r="AM11375" s="17"/>
    </row>
    <row r="11376" spans="1:39">
      <c r="A11376" s="7" t="s">
        <v>8304</v>
      </c>
      <c r="B11376" s="7">
        <v>3875</v>
      </c>
      <c r="C11376" s="29" t="s">
        <v>10448</v>
      </c>
      <c r="F11376" s="27" t="str">
        <f t="shared" si="177"/>
        <v>VIC3875NEWLANDS ARM</v>
      </c>
      <c r="G11376" s="30">
        <v>11364</v>
      </c>
      <c r="H11376" s="49">
        <v>-19</v>
      </c>
      <c r="I11376" s="15">
        <v>-1.2632058479999999</v>
      </c>
      <c r="J11376" s="15">
        <v>-1.2632058479999999</v>
      </c>
      <c r="K11376" s="15">
        <v>-14.782879734985872</v>
      </c>
      <c r="P11376" s="49">
        <v>-12.324999999999999</v>
      </c>
      <c r="Q11376" s="15">
        <v>0.32124608100000002</v>
      </c>
      <c r="R11376" s="15">
        <v>0.32124608100000002</v>
      </c>
      <c r="S11376" s="15">
        <v>-29.565759469971745</v>
      </c>
      <c r="X11376" s="49">
        <v>-16.702699312</v>
      </c>
      <c r="Y11376" s="15">
        <v>0.473531857</v>
      </c>
      <c r="Z11376" s="15">
        <v>0.473531857</v>
      </c>
      <c r="AA11376" s="15">
        <v>-14.782879734985872</v>
      </c>
      <c r="AF11376" s="49">
        <v>-7.375</v>
      </c>
      <c r="AG11376" s="15">
        <v>-16.824999999999999</v>
      </c>
      <c r="AH11376" s="15">
        <v>-16.824999999999999</v>
      </c>
      <c r="AI11376" s="15">
        <v>-29.565759469971745</v>
      </c>
      <c r="AM11376" s="17"/>
    </row>
    <row r="11377" spans="1:39">
      <c r="A11377" s="7" t="s">
        <v>8304</v>
      </c>
      <c r="B11377" s="7">
        <v>3875</v>
      </c>
      <c r="C11377" s="29" t="s">
        <v>10449</v>
      </c>
      <c r="F11377" s="27" t="str">
        <f t="shared" si="177"/>
        <v>VIC3875SARSFIELD</v>
      </c>
      <c r="G11377" s="30">
        <v>11365</v>
      </c>
      <c r="H11377" s="49">
        <v>-19</v>
      </c>
      <c r="I11377" s="15">
        <v>-1.2632058479999999</v>
      </c>
      <c r="J11377" s="15">
        <v>-1.2632058479999999</v>
      </c>
      <c r="K11377" s="15">
        <v>-14.782879734985872</v>
      </c>
      <c r="P11377" s="49">
        <v>-12.324999999999999</v>
      </c>
      <c r="Q11377" s="15">
        <v>0.32124608100000002</v>
      </c>
      <c r="R11377" s="15">
        <v>0.32124608100000002</v>
      </c>
      <c r="S11377" s="15">
        <v>-29.565759469971745</v>
      </c>
      <c r="X11377" s="49">
        <v>-16.702699312</v>
      </c>
      <c r="Y11377" s="15">
        <v>0.473531857</v>
      </c>
      <c r="Z11377" s="15">
        <v>0.473531857</v>
      </c>
      <c r="AA11377" s="15">
        <v>-14.782879734985872</v>
      </c>
      <c r="AF11377" s="49">
        <v>-7.375</v>
      </c>
      <c r="AG11377" s="15">
        <v>-16.824999999999999</v>
      </c>
      <c r="AH11377" s="15">
        <v>-16.824999999999999</v>
      </c>
      <c r="AI11377" s="15">
        <v>-29.565759469971745</v>
      </c>
      <c r="AM11377" s="17"/>
    </row>
    <row r="11378" spans="1:39">
      <c r="A11378" s="7" t="s">
        <v>8304</v>
      </c>
      <c r="B11378" s="7">
        <v>3875</v>
      </c>
      <c r="C11378" s="29" t="s">
        <v>10450</v>
      </c>
      <c r="F11378" s="27" t="str">
        <f t="shared" si="177"/>
        <v>VIC3875WY YUNG</v>
      </c>
      <c r="G11378" s="30">
        <v>11366</v>
      </c>
      <c r="H11378" s="49">
        <v>-19</v>
      </c>
      <c r="I11378" s="15">
        <v>-1.2632058479999999</v>
      </c>
      <c r="J11378" s="15">
        <v>-1.2632058479999999</v>
      </c>
      <c r="K11378" s="15">
        <v>-14.782879734985872</v>
      </c>
      <c r="P11378" s="49">
        <v>-12.324999999999999</v>
      </c>
      <c r="Q11378" s="15">
        <v>0.32124608100000002</v>
      </c>
      <c r="R11378" s="15">
        <v>0.32124608100000002</v>
      </c>
      <c r="S11378" s="15">
        <v>-29.565759469971745</v>
      </c>
      <c r="X11378" s="49">
        <v>-16.702699312</v>
      </c>
      <c r="Y11378" s="15">
        <v>0.473531857</v>
      </c>
      <c r="Z11378" s="15">
        <v>0.473531857</v>
      </c>
      <c r="AA11378" s="15">
        <v>-14.782879734985872</v>
      </c>
      <c r="AF11378" s="49">
        <v>-7.375</v>
      </c>
      <c r="AG11378" s="15">
        <v>-12.824999999999999</v>
      </c>
      <c r="AH11378" s="15">
        <v>-12.824999999999999</v>
      </c>
      <c r="AI11378" s="15">
        <v>-29.565759469971745</v>
      </c>
      <c r="AM11378" s="17"/>
    </row>
    <row r="11379" spans="1:39">
      <c r="A11379" s="7" t="s">
        <v>8304</v>
      </c>
      <c r="B11379" s="7">
        <v>3878</v>
      </c>
      <c r="C11379" s="29" t="s">
        <v>10451</v>
      </c>
      <c r="F11379" s="27" t="str">
        <f t="shared" si="177"/>
        <v>VIC3878EAGLE POINT</v>
      </c>
      <c r="G11379" s="30">
        <v>11367</v>
      </c>
      <c r="H11379" s="49">
        <v>-19</v>
      </c>
      <c r="I11379" s="15">
        <v>-1.6723901459999999</v>
      </c>
      <c r="J11379" s="15">
        <v>-1.6723901459999999</v>
      </c>
      <c r="K11379" s="15">
        <v>-15.657115165534346</v>
      </c>
      <c r="P11379" s="49">
        <v>-12.324999999999999</v>
      </c>
      <c r="Q11379" s="15">
        <v>-1.41456E-3</v>
      </c>
      <c r="R11379" s="15">
        <v>-1.41456E-3</v>
      </c>
      <c r="S11379" s="15">
        <v>-31.314230331068693</v>
      </c>
      <c r="X11379" s="49">
        <v>-16.702699312</v>
      </c>
      <c r="Y11379" s="15">
        <v>7.1712876999999994E-2</v>
      </c>
      <c r="Z11379" s="15">
        <v>7.1712876999999994E-2</v>
      </c>
      <c r="AA11379" s="15">
        <v>-15.657115165534346</v>
      </c>
      <c r="AF11379" s="49">
        <v>-7.375</v>
      </c>
      <c r="AG11379" s="15">
        <v>-12.9</v>
      </c>
      <c r="AH11379" s="15">
        <v>-12.9</v>
      </c>
      <c r="AI11379" s="15">
        <v>-31.314230331068693</v>
      </c>
      <c r="AM11379" s="17"/>
    </row>
    <row r="11380" spans="1:39">
      <c r="A11380" s="7" t="s">
        <v>8304</v>
      </c>
      <c r="B11380" s="7">
        <v>3880</v>
      </c>
      <c r="C11380" s="29" t="s">
        <v>10452</v>
      </c>
      <c r="F11380" s="27" t="str">
        <f t="shared" si="177"/>
        <v>VIC3880PAYNESVILLE</v>
      </c>
      <c r="G11380" s="30">
        <v>11368</v>
      </c>
      <c r="H11380" s="49">
        <v>-19</v>
      </c>
      <c r="I11380" s="15">
        <v>-5.4999839870000002</v>
      </c>
      <c r="J11380" s="15">
        <v>-5.4999839870000002</v>
      </c>
      <c r="K11380" s="15">
        <v>-25.483276959701431</v>
      </c>
      <c r="P11380" s="49">
        <v>-12.324999999999999</v>
      </c>
      <c r="Q11380" s="15">
        <v>-3.0196483729999999</v>
      </c>
      <c r="R11380" s="15">
        <v>-3.0196483729999999</v>
      </c>
      <c r="S11380" s="15">
        <v>-50.966553919402863</v>
      </c>
      <c r="X11380" s="49">
        <v>-16.702699312</v>
      </c>
      <c r="Y11380" s="15">
        <v>-3.6869842749999999</v>
      </c>
      <c r="Z11380" s="15">
        <v>-3.6869842749999999</v>
      </c>
      <c r="AA11380" s="15">
        <v>-25.483276959701431</v>
      </c>
      <c r="AF11380" s="49">
        <v>-7.375</v>
      </c>
      <c r="AG11380" s="15">
        <v>-12.9</v>
      </c>
      <c r="AH11380" s="15">
        <v>-12.9</v>
      </c>
      <c r="AI11380" s="15">
        <v>-50.966553919402863</v>
      </c>
      <c r="AM11380" s="17"/>
    </row>
    <row r="11381" spans="1:39">
      <c r="A11381" s="7" t="s">
        <v>8304</v>
      </c>
      <c r="B11381" s="7">
        <v>3880</v>
      </c>
      <c r="C11381" s="29" t="s">
        <v>10453</v>
      </c>
      <c r="F11381" s="27" t="str">
        <f t="shared" si="177"/>
        <v>VIC3880RAYMOND ISLAND</v>
      </c>
      <c r="G11381" s="30">
        <v>11369</v>
      </c>
      <c r="H11381" s="49">
        <v>-19</v>
      </c>
      <c r="I11381" s="15">
        <v>-5.4999839870000002</v>
      </c>
      <c r="J11381" s="15">
        <v>-5.4999839870000002</v>
      </c>
      <c r="K11381" s="15">
        <v>-25.483276959701431</v>
      </c>
      <c r="P11381" s="49">
        <v>-12.324999999999999</v>
      </c>
      <c r="Q11381" s="15">
        <v>-3.0196483729999999</v>
      </c>
      <c r="R11381" s="15">
        <v>-3.0196483729999999</v>
      </c>
      <c r="S11381" s="15">
        <v>-50.966553919402863</v>
      </c>
      <c r="X11381" s="49">
        <v>-16.702699312</v>
      </c>
      <c r="Y11381" s="15">
        <v>-3.6869842749999999</v>
      </c>
      <c r="Z11381" s="15">
        <v>-3.6869842749999999</v>
      </c>
      <c r="AA11381" s="15">
        <v>-25.483276959701431</v>
      </c>
      <c r="AF11381" s="49">
        <v>-7.375</v>
      </c>
      <c r="AG11381" s="15">
        <v>-16.899999999999999</v>
      </c>
      <c r="AH11381" s="15">
        <v>-16.899999999999999</v>
      </c>
      <c r="AI11381" s="15">
        <v>-50.966553919402863</v>
      </c>
      <c r="AM11381" s="17"/>
    </row>
    <row r="11382" spans="1:39">
      <c r="A11382" s="7" t="s">
        <v>8304</v>
      </c>
      <c r="B11382" s="7">
        <v>3882</v>
      </c>
      <c r="C11382" s="29" t="s">
        <v>10454</v>
      </c>
      <c r="F11382" s="27" t="str">
        <f t="shared" si="177"/>
        <v>VIC3882NICHOLSON</v>
      </c>
      <c r="G11382" s="30">
        <v>11370</v>
      </c>
      <c r="H11382" s="49">
        <v>-19</v>
      </c>
      <c r="I11382" s="15">
        <v>-5.5209839870000001</v>
      </c>
      <c r="J11382" s="15">
        <v>-5.5209839870000001</v>
      </c>
      <c r="K11382" s="15">
        <v>-25.483276959701431</v>
      </c>
      <c r="P11382" s="49">
        <v>-12.324999999999999</v>
      </c>
      <c r="Q11382" s="15">
        <v>-3.0362078389999998</v>
      </c>
      <c r="R11382" s="15">
        <v>-3.0362078389999998</v>
      </c>
      <c r="S11382" s="15">
        <v>-50.966553919402863</v>
      </c>
      <c r="X11382" s="49">
        <v>-16.702699312</v>
      </c>
      <c r="Y11382" s="15">
        <v>-3.7076062749999998</v>
      </c>
      <c r="Z11382" s="15">
        <v>-3.7076062749999998</v>
      </c>
      <c r="AA11382" s="15">
        <v>-25.483276959701431</v>
      </c>
      <c r="AF11382" s="49">
        <v>-7.375</v>
      </c>
      <c r="AG11382" s="15">
        <v>-12.9</v>
      </c>
      <c r="AH11382" s="15">
        <v>-12.9</v>
      </c>
      <c r="AI11382" s="15">
        <v>-50.966553919402863</v>
      </c>
      <c r="AM11382" s="17"/>
    </row>
    <row r="11383" spans="1:39">
      <c r="A11383" s="7" t="s">
        <v>8304</v>
      </c>
      <c r="B11383" s="7">
        <v>3885</v>
      </c>
      <c r="C11383" s="29" t="s">
        <v>10455</v>
      </c>
      <c r="F11383" s="27" t="str">
        <f t="shared" si="177"/>
        <v>VIC3885BRUTHEN</v>
      </c>
      <c r="G11383" s="30">
        <v>11371</v>
      </c>
      <c r="H11383" s="49">
        <v>-19</v>
      </c>
      <c r="I11383" s="15">
        <v>-5.4789839870000003</v>
      </c>
      <c r="J11383" s="15">
        <v>-5.4789839870000003</v>
      </c>
      <c r="K11383" s="15">
        <v>-25.483276959701431</v>
      </c>
      <c r="P11383" s="49">
        <v>-12.324999999999999</v>
      </c>
      <c r="Q11383" s="15">
        <v>-3.003088907</v>
      </c>
      <c r="R11383" s="15">
        <v>-3.003088907</v>
      </c>
      <c r="S11383" s="15">
        <v>-50.966553919402863</v>
      </c>
      <c r="X11383" s="49">
        <v>-16.702699312</v>
      </c>
      <c r="Y11383" s="15">
        <v>-3.666362275</v>
      </c>
      <c r="Z11383" s="15">
        <v>-3.666362275</v>
      </c>
      <c r="AA11383" s="15">
        <v>-25.483276959701431</v>
      </c>
      <c r="AF11383" s="49">
        <v>-7.375</v>
      </c>
      <c r="AG11383" s="15">
        <v>-16.375</v>
      </c>
      <c r="AH11383" s="15">
        <v>-16.375</v>
      </c>
      <c r="AI11383" s="15">
        <v>-50.966553919402863</v>
      </c>
      <c r="AM11383" s="17"/>
    </row>
    <row r="11384" spans="1:39">
      <c r="A11384" s="7" t="s">
        <v>8304</v>
      </c>
      <c r="B11384" s="7">
        <v>3885</v>
      </c>
      <c r="C11384" s="29" t="s">
        <v>10456</v>
      </c>
      <c r="F11384" s="27" t="str">
        <f t="shared" si="177"/>
        <v>VIC3885BUCHAN</v>
      </c>
      <c r="G11384" s="30">
        <v>11372</v>
      </c>
      <c r="H11384" s="49">
        <v>-19</v>
      </c>
      <c r="I11384" s="15">
        <v>-5.4789839870000003</v>
      </c>
      <c r="J11384" s="15">
        <v>-5.4789839870000003</v>
      </c>
      <c r="K11384" s="15">
        <v>-25.483276959701431</v>
      </c>
      <c r="P11384" s="49">
        <v>-12.324999999999999</v>
      </c>
      <c r="Q11384" s="15">
        <v>-3.003088907</v>
      </c>
      <c r="R11384" s="15">
        <v>-3.003088907</v>
      </c>
      <c r="S11384" s="15">
        <v>-50.966553919402863</v>
      </c>
      <c r="X11384" s="49">
        <v>-16.702699312</v>
      </c>
      <c r="Y11384" s="15">
        <v>-3.666362275</v>
      </c>
      <c r="Z11384" s="15">
        <v>-3.666362275</v>
      </c>
      <c r="AA11384" s="15">
        <v>-25.483276959701431</v>
      </c>
      <c r="AF11384" s="49">
        <v>-7.375</v>
      </c>
      <c r="AG11384" s="15">
        <v>-16.375</v>
      </c>
      <c r="AH11384" s="15">
        <v>-16.375</v>
      </c>
      <c r="AI11384" s="15">
        <v>-50.966553919402863</v>
      </c>
      <c r="AM11384" s="17"/>
    </row>
    <row r="11385" spans="1:39">
      <c r="A11385" s="7" t="s">
        <v>8304</v>
      </c>
      <c r="B11385" s="7">
        <v>3885</v>
      </c>
      <c r="C11385" s="29" t="s">
        <v>10457</v>
      </c>
      <c r="F11385" s="27" t="str">
        <f t="shared" si="177"/>
        <v>VIC3885BUTCHERS RIDGE</v>
      </c>
      <c r="G11385" s="30">
        <v>11373</v>
      </c>
      <c r="H11385" s="49">
        <v>-19</v>
      </c>
      <c r="I11385" s="15">
        <v>-5.4789839870000003</v>
      </c>
      <c r="J11385" s="15">
        <v>-5.4789839870000003</v>
      </c>
      <c r="K11385" s="15">
        <v>-26.834356423324056</v>
      </c>
      <c r="P11385" s="49">
        <v>-12.324999999999999</v>
      </c>
      <c r="Q11385" s="15">
        <v>-3.003088907</v>
      </c>
      <c r="R11385" s="15">
        <v>-3.003088907</v>
      </c>
      <c r="S11385" s="15">
        <v>-53.668712846648113</v>
      </c>
      <c r="X11385" s="49">
        <v>-16.702699312</v>
      </c>
      <c r="Y11385" s="15">
        <v>-3.666362275</v>
      </c>
      <c r="Z11385" s="15">
        <v>-3.666362275</v>
      </c>
      <c r="AA11385" s="15">
        <v>-26.834356423324056</v>
      </c>
      <c r="AF11385" s="49">
        <v>-7.375</v>
      </c>
      <c r="AG11385" s="15">
        <v>-16.375</v>
      </c>
      <c r="AH11385" s="15">
        <v>-16.375</v>
      </c>
      <c r="AI11385" s="15">
        <v>-53.668712846648113</v>
      </c>
      <c r="AM11385" s="17"/>
    </row>
    <row r="11386" spans="1:39">
      <c r="A11386" s="7" t="s">
        <v>8304</v>
      </c>
      <c r="B11386" s="7">
        <v>3885</v>
      </c>
      <c r="C11386" s="29" t="s">
        <v>10458</v>
      </c>
      <c r="F11386" s="27" t="str">
        <f t="shared" si="177"/>
        <v>VIC3885GELANTIPY</v>
      </c>
      <c r="G11386" s="30">
        <v>11374</v>
      </c>
      <c r="H11386" s="49">
        <v>-10.824999999999999</v>
      </c>
      <c r="I11386" s="15">
        <v>-5.4789839870000003</v>
      </c>
      <c r="J11386" s="15">
        <v>-5.4789839870000003</v>
      </c>
      <c r="K11386" s="15">
        <v>-26.834356423324056</v>
      </c>
      <c r="P11386" s="49">
        <v>-9.1750000000000007</v>
      </c>
      <c r="Q11386" s="15">
        <v>-3.003088907</v>
      </c>
      <c r="R11386" s="15">
        <v>-3.003088907</v>
      </c>
      <c r="S11386" s="15">
        <v>-53.668712846648113</v>
      </c>
      <c r="X11386" s="49">
        <v>-8.6026993096000002</v>
      </c>
      <c r="Y11386" s="15">
        <v>-3.666362275</v>
      </c>
      <c r="Z11386" s="15">
        <v>-3.666362275</v>
      </c>
      <c r="AA11386" s="15">
        <v>-26.834356423324056</v>
      </c>
      <c r="AF11386" s="49">
        <v>-7.375</v>
      </c>
      <c r="AG11386" s="15">
        <v>-16.375</v>
      </c>
      <c r="AH11386" s="15">
        <v>-16.375</v>
      </c>
      <c r="AI11386" s="15">
        <v>-53.668712846648113</v>
      </c>
      <c r="AM11386" s="17"/>
    </row>
    <row r="11387" spans="1:39">
      <c r="A11387" s="7" t="s">
        <v>8304</v>
      </c>
      <c r="B11387" s="7">
        <v>3885</v>
      </c>
      <c r="C11387" s="29" t="s">
        <v>10459</v>
      </c>
      <c r="F11387" s="27" t="str">
        <f t="shared" si="177"/>
        <v>VIC3885MOSSIFACE</v>
      </c>
      <c r="G11387" s="30">
        <v>11375</v>
      </c>
      <c r="H11387" s="49">
        <v>-19</v>
      </c>
      <c r="I11387" s="15">
        <v>-5.4789839870000003</v>
      </c>
      <c r="J11387" s="15">
        <v>-5.4789839870000003</v>
      </c>
      <c r="K11387" s="15">
        <v>-26.834356423324056</v>
      </c>
      <c r="P11387" s="49">
        <v>-12.324999999999999</v>
      </c>
      <c r="Q11387" s="15">
        <v>-3.003088907</v>
      </c>
      <c r="R11387" s="15">
        <v>-3.003088907</v>
      </c>
      <c r="S11387" s="15">
        <v>-53.668712846648113</v>
      </c>
      <c r="X11387" s="49">
        <v>-16.702699312</v>
      </c>
      <c r="Y11387" s="15">
        <v>-3.666362275</v>
      </c>
      <c r="Z11387" s="15">
        <v>-3.666362275</v>
      </c>
      <c r="AA11387" s="15">
        <v>-26.834356423324056</v>
      </c>
      <c r="AF11387" s="49">
        <v>-7.375</v>
      </c>
      <c r="AG11387" s="15">
        <v>-16.375</v>
      </c>
      <c r="AH11387" s="15">
        <v>-16.375</v>
      </c>
      <c r="AI11387" s="15">
        <v>-53.668712846648113</v>
      </c>
      <c r="AM11387" s="17"/>
    </row>
    <row r="11388" spans="1:39">
      <c r="A11388" s="7" t="s">
        <v>8304</v>
      </c>
      <c r="B11388" s="7">
        <v>3885</v>
      </c>
      <c r="C11388" s="29" t="s">
        <v>10460</v>
      </c>
      <c r="F11388" s="27" t="str">
        <f t="shared" si="177"/>
        <v>VIC3885MURRINDAL</v>
      </c>
      <c r="G11388" s="30">
        <v>11376</v>
      </c>
      <c r="H11388" s="49">
        <v>-19</v>
      </c>
      <c r="I11388" s="15">
        <v>-5.4789839870000003</v>
      </c>
      <c r="J11388" s="15">
        <v>-5.4789839870000003</v>
      </c>
      <c r="K11388" s="15">
        <v>-26.834356423324056</v>
      </c>
      <c r="P11388" s="49">
        <v>-12.324999999999999</v>
      </c>
      <c r="Q11388" s="15">
        <v>-3.003088907</v>
      </c>
      <c r="R11388" s="15">
        <v>-3.003088907</v>
      </c>
      <c r="S11388" s="15">
        <v>-53.668712846648113</v>
      </c>
      <c r="X11388" s="49">
        <v>-16.702699312</v>
      </c>
      <c r="Y11388" s="15">
        <v>-3.666362275</v>
      </c>
      <c r="Z11388" s="15">
        <v>-3.666362275</v>
      </c>
      <c r="AA11388" s="15">
        <v>-26.834356423324056</v>
      </c>
      <c r="AF11388" s="49">
        <v>-7.375</v>
      </c>
      <c r="AG11388" s="15">
        <v>-16.375</v>
      </c>
      <c r="AH11388" s="15">
        <v>-16.375</v>
      </c>
      <c r="AI11388" s="15">
        <v>-53.668712846648113</v>
      </c>
      <c r="AM11388" s="17"/>
    </row>
    <row r="11389" spans="1:39">
      <c r="A11389" s="7" t="s">
        <v>8304</v>
      </c>
      <c r="B11389" s="7">
        <v>3885</v>
      </c>
      <c r="C11389" s="29" t="s">
        <v>10461</v>
      </c>
      <c r="F11389" s="27" t="str">
        <f t="shared" si="177"/>
        <v>VIC3885SUGGAN BUGGAN</v>
      </c>
      <c r="G11389" s="30">
        <v>11377</v>
      </c>
      <c r="H11389" s="49">
        <v>3.4249999999999998</v>
      </c>
      <c r="I11389" s="15">
        <v>-5.4789839870000003</v>
      </c>
      <c r="J11389" s="15">
        <v>-5.4789839870000003</v>
      </c>
      <c r="K11389" s="15">
        <v>-25.483276959701431</v>
      </c>
      <c r="P11389" s="49">
        <v>3.35</v>
      </c>
      <c r="Q11389" s="15">
        <v>-3.003088907</v>
      </c>
      <c r="R11389" s="15">
        <v>-3.003088907</v>
      </c>
      <c r="S11389" s="15">
        <v>-50.966553919402863</v>
      </c>
      <c r="X11389" s="49">
        <v>5.6473006879999996</v>
      </c>
      <c r="Y11389" s="15">
        <v>-3.666362275</v>
      </c>
      <c r="Z11389" s="15">
        <v>-3.666362275</v>
      </c>
      <c r="AA11389" s="15">
        <v>-25.483276959701431</v>
      </c>
      <c r="AF11389" s="49">
        <v>-7.375</v>
      </c>
      <c r="AG11389" s="15">
        <v>-16.375</v>
      </c>
      <c r="AH11389" s="15">
        <v>-16.375</v>
      </c>
      <c r="AI11389" s="15">
        <v>-50.966553919402863</v>
      </c>
      <c r="AM11389" s="17"/>
    </row>
    <row r="11390" spans="1:39">
      <c r="A11390" s="7" t="s">
        <v>8304</v>
      </c>
      <c r="B11390" s="7">
        <v>3885</v>
      </c>
      <c r="C11390" s="29" t="s">
        <v>10462</v>
      </c>
      <c r="F11390" s="27" t="str">
        <f t="shared" si="177"/>
        <v>VIC3885TAMBO UPPER</v>
      </c>
      <c r="G11390" s="30">
        <v>11378</v>
      </c>
      <c r="H11390" s="49">
        <v>3.4249999999999998</v>
      </c>
      <c r="I11390" s="15">
        <v>-5.4789839870000003</v>
      </c>
      <c r="J11390" s="15">
        <v>-5.4789839870000003</v>
      </c>
      <c r="K11390" s="15">
        <v>-25.483276959701431</v>
      </c>
      <c r="P11390" s="49">
        <v>3.35</v>
      </c>
      <c r="Q11390" s="15">
        <v>-3.003088907</v>
      </c>
      <c r="R11390" s="15">
        <v>-3.003088907</v>
      </c>
      <c r="S11390" s="15">
        <v>-50.966553919402863</v>
      </c>
      <c r="X11390" s="49">
        <v>5.6473006879999996</v>
      </c>
      <c r="Y11390" s="15">
        <v>-3.666362275</v>
      </c>
      <c r="Z11390" s="15">
        <v>-3.666362275</v>
      </c>
      <c r="AA11390" s="15">
        <v>-25.483276959701431</v>
      </c>
      <c r="AF11390" s="49">
        <v>-6.25</v>
      </c>
      <c r="AG11390" s="15">
        <v>-16.375</v>
      </c>
      <c r="AH11390" s="15">
        <v>-16.375</v>
      </c>
      <c r="AI11390" s="15">
        <v>-50.966553919402863</v>
      </c>
      <c r="AM11390" s="17"/>
    </row>
    <row r="11391" spans="1:39">
      <c r="A11391" s="7" t="s">
        <v>8304</v>
      </c>
      <c r="B11391" s="7">
        <v>3885</v>
      </c>
      <c r="C11391" s="29" t="s">
        <v>10463</v>
      </c>
      <c r="F11391" s="27" t="str">
        <f t="shared" si="177"/>
        <v>VIC3885TIMBARRA</v>
      </c>
      <c r="G11391" s="30">
        <v>11379</v>
      </c>
      <c r="H11391" s="49">
        <v>-19</v>
      </c>
      <c r="I11391" s="15">
        <v>-5.4789839870000003</v>
      </c>
      <c r="J11391" s="15">
        <v>-5.4789839870000003</v>
      </c>
      <c r="K11391" s="15">
        <v>-25.483276959701431</v>
      </c>
      <c r="P11391" s="49">
        <v>-12.324999999999999</v>
      </c>
      <c r="Q11391" s="15">
        <v>-3.003088907</v>
      </c>
      <c r="R11391" s="15">
        <v>-3.003088907</v>
      </c>
      <c r="S11391" s="15">
        <v>-50.966553919402863</v>
      </c>
      <c r="X11391" s="49">
        <v>-16.702699312</v>
      </c>
      <c r="Y11391" s="15">
        <v>-3.666362275</v>
      </c>
      <c r="Z11391" s="15">
        <v>-3.666362275</v>
      </c>
      <c r="AA11391" s="15">
        <v>-25.483276959701431</v>
      </c>
      <c r="AF11391" s="49">
        <v>-6.25</v>
      </c>
      <c r="AG11391" s="15">
        <v>-16.375</v>
      </c>
      <c r="AH11391" s="15">
        <v>-16.375</v>
      </c>
      <c r="AI11391" s="15">
        <v>-50.966553919402863</v>
      </c>
      <c r="AM11391" s="17"/>
    </row>
    <row r="11392" spans="1:39">
      <c r="A11392" s="7" t="s">
        <v>8304</v>
      </c>
      <c r="B11392" s="7">
        <v>3885</v>
      </c>
      <c r="C11392" s="29" t="s">
        <v>10464</v>
      </c>
      <c r="F11392" s="27" t="str">
        <f t="shared" si="177"/>
        <v>VIC3885W TREE</v>
      </c>
      <c r="G11392" s="30">
        <v>11380</v>
      </c>
      <c r="H11392" s="49">
        <v>-19</v>
      </c>
      <c r="I11392" s="15">
        <v>-5.4789839870000003</v>
      </c>
      <c r="J11392" s="15">
        <v>-5.4789839870000003</v>
      </c>
      <c r="K11392" s="15">
        <v>-25.483276959701431</v>
      </c>
      <c r="P11392" s="49">
        <v>-12.324999999999999</v>
      </c>
      <c r="Q11392" s="15">
        <v>-3.003088907</v>
      </c>
      <c r="R11392" s="15">
        <v>-3.003088907</v>
      </c>
      <c r="S11392" s="15">
        <v>-50.966553919402863</v>
      </c>
      <c r="X11392" s="49">
        <v>-16.702699312</v>
      </c>
      <c r="Y11392" s="15">
        <v>-3.666362275</v>
      </c>
      <c r="Z11392" s="15">
        <v>-3.666362275</v>
      </c>
      <c r="AA11392" s="15">
        <v>-25.483276959701431</v>
      </c>
      <c r="AF11392" s="49">
        <v>-6.25</v>
      </c>
      <c r="AG11392" s="15">
        <v>-16.375</v>
      </c>
      <c r="AH11392" s="15">
        <v>-16.375</v>
      </c>
      <c r="AI11392" s="15">
        <v>-50.966553919402863</v>
      </c>
      <c r="AM11392" s="17"/>
    </row>
    <row r="11393" spans="1:39">
      <c r="A11393" s="7" t="s">
        <v>8304</v>
      </c>
      <c r="B11393" s="7">
        <v>3885</v>
      </c>
      <c r="C11393" s="29" t="s">
        <v>10465</v>
      </c>
      <c r="F11393" s="27" t="str">
        <f t="shared" si="177"/>
        <v>VIC3885WISELEIGH</v>
      </c>
      <c r="G11393" s="30">
        <v>11381</v>
      </c>
      <c r="H11393" s="49">
        <v>-19</v>
      </c>
      <c r="I11393" s="15">
        <v>-5.4789839870000003</v>
      </c>
      <c r="J11393" s="15">
        <v>-5.4789839870000003</v>
      </c>
      <c r="K11393" s="15">
        <v>-25.483276959701431</v>
      </c>
      <c r="P11393" s="49">
        <v>-12.324999999999999</v>
      </c>
      <c r="Q11393" s="15">
        <v>-3.003088907</v>
      </c>
      <c r="R11393" s="15">
        <v>-3.003088907</v>
      </c>
      <c r="S11393" s="15">
        <v>-50.966553919402863</v>
      </c>
      <c r="X11393" s="49">
        <v>-16.702699312</v>
      </c>
      <c r="Y11393" s="15">
        <v>-3.666362275</v>
      </c>
      <c r="Z11393" s="15">
        <v>-3.666362275</v>
      </c>
      <c r="AA11393" s="15">
        <v>-25.483276959701431</v>
      </c>
      <c r="AF11393" s="49">
        <v>-7.375</v>
      </c>
      <c r="AG11393" s="15">
        <v>-16.375</v>
      </c>
      <c r="AH11393" s="15">
        <v>-16.375</v>
      </c>
      <c r="AI11393" s="15">
        <v>-50.966553919402863</v>
      </c>
      <c r="AM11393" s="17"/>
    </row>
    <row r="11394" spans="1:39">
      <c r="A11394" s="7" t="s">
        <v>8304</v>
      </c>
      <c r="B11394" s="7">
        <v>3885</v>
      </c>
      <c r="C11394" s="29" t="s">
        <v>10466</v>
      </c>
      <c r="F11394" s="27" t="str">
        <f t="shared" si="177"/>
        <v>VIC3885WULGULMERANG</v>
      </c>
      <c r="G11394" s="30">
        <v>11382</v>
      </c>
      <c r="H11394" s="49">
        <v>-19</v>
      </c>
      <c r="I11394" s="15">
        <v>-5.4789839870000003</v>
      </c>
      <c r="J11394" s="15">
        <v>-5.4789839870000003</v>
      </c>
      <c r="K11394" s="15">
        <v>-26.834356423324056</v>
      </c>
      <c r="P11394" s="49">
        <v>-12.324999999999999</v>
      </c>
      <c r="Q11394" s="15">
        <v>-3.003088907</v>
      </c>
      <c r="R11394" s="15">
        <v>-3.003088907</v>
      </c>
      <c r="S11394" s="15">
        <v>-53.668712846648113</v>
      </c>
      <c r="X11394" s="49">
        <v>-16.702699312</v>
      </c>
      <c r="Y11394" s="15">
        <v>-3.666362275</v>
      </c>
      <c r="Z11394" s="15">
        <v>-3.666362275</v>
      </c>
      <c r="AA11394" s="15">
        <v>-26.834356423324056</v>
      </c>
      <c r="AF11394" s="49">
        <v>-7.375</v>
      </c>
      <c r="AG11394" s="15">
        <v>-16.375</v>
      </c>
      <c r="AH11394" s="15">
        <v>-16.375</v>
      </c>
      <c r="AI11394" s="15">
        <v>-53.668712846648113</v>
      </c>
      <c r="AM11394" s="17"/>
    </row>
    <row r="11395" spans="1:39">
      <c r="A11395" s="7" t="s">
        <v>8304</v>
      </c>
      <c r="B11395" s="7">
        <v>3886</v>
      </c>
      <c r="C11395" s="29" t="s">
        <v>10467</v>
      </c>
      <c r="F11395" s="27" t="str">
        <f t="shared" si="177"/>
        <v>VIC3886NEWMERELLA</v>
      </c>
      <c r="G11395" s="30">
        <v>11383</v>
      </c>
      <c r="H11395" s="49">
        <v>-19</v>
      </c>
      <c r="I11395" s="15">
        <v>-3.2749999779999999</v>
      </c>
      <c r="J11395" s="15">
        <v>-3.2749999779999999</v>
      </c>
      <c r="K11395" s="15">
        <v>-18.598833329366332</v>
      </c>
      <c r="P11395" s="49">
        <v>-12.324999999999999</v>
      </c>
      <c r="Q11395" s="15">
        <v>-1.265146133</v>
      </c>
      <c r="R11395" s="15">
        <v>-1.265146133</v>
      </c>
      <c r="S11395" s="15">
        <v>-37.197666658732665</v>
      </c>
      <c r="X11395" s="49">
        <v>-16.702699312</v>
      </c>
      <c r="Y11395" s="15">
        <v>-1.5020499780000001</v>
      </c>
      <c r="Z11395" s="15">
        <v>-1.5020499780000001</v>
      </c>
      <c r="AA11395" s="15">
        <v>-18.598833329366332</v>
      </c>
      <c r="AF11395" s="49">
        <v>-7.375</v>
      </c>
      <c r="AG11395" s="15">
        <v>-16.899999999999999</v>
      </c>
      <c r="AH11395" s="15">
        <v>-16.899999999999999</v>
      </c>
      <c r="AI11395" s="15">
        <v>-37.197666658732665</v>
      </c>
      <c r="AM11395" s="17"/>
    </row>
    <row r="11396" spans="1:39">
      <c r="A11396" s="7" t="s">
        <v>8304</v>
      </c>
      <c r="B11396" s="7">
        <v>3887</v>
      </c>
      <c r="C11396" s="29" t="s">
        <v>10468</v>
      </c>
      <c r="F11396" s="27" t="str">
        <f t="shared" si="177"/>
        <v>VIC3887LAKE TYERS</v>
      </c>
      <c r="G11396" s="30">
        <v>11384</v>
      </c>
      <c r="H11396" s="49">
        <v>921</v>
      </c>
      <c r="I11396" s="15">
        <v>-3.271499978</v>
      </c>
      <c r="J11396" s="15">
        <v>-3.271499978</v>
      </c>
      <c r="K11396" s="15">
        <v>-20.697753912015752</v>
      </c>
      <c r="P11396" s="49">
        <v>921</v>
      </c>
      <c r="Q11396" s="15">
        <v>-1.2623862219999999</v>
      </c>
      <c r="R11396" s="15">
        <v>-1.2623862219999999</v>
      </c>
      <c r="S11396" s="15">
        <v>-41.395507824031505</v>
      </c>
      <c r="X11396" s="49">
        <v>921</v>
      </c>
      <c r="Y11396" s="15">
        <v>-1.4986129779999999</v>
      </c>
      <c r="Z11396" s="15">
        <v>-1.4986129779999999</v>
      </c>
      <c r="AA11396" s="15">
        <v>-20.697753912015752</v>
      </c>
      <c r="AF11396" s="49">
        <v>921</v>
      </c>
      <c r="AG11396" s="15">
        <v>-16.899999999999999</v>
      </c>
      <c r="AH11396" s="15">
        <v>-16.899999999999999</v>
      </c>
      <c r="AI11396" s="15">
        <v>-41.395507824031505</v>
      </c>
      <c r="AM11396" s="17"/>
    </row>
    <row r="11397" spans="1:39">
      <c r="A11397" s="7" t="s">
        <v>8304</v>
      </c>
      <c r="B11397" s="7">
        <v>3887</v>
      </c>
      <c r="C11397" s="29" t="s">
        <v>10469</v>
      </c>
      <c r="F11397" s="27" t="str">
        <f t="shared" si="177"/>
        <v>VIC3887NOWA NOWA</v>
      </c>
      <c r="G11397" s="30">
        <v>11385</v>
      </c>
      <c r="H11397" s="49">
        <v>-19</v>
      </c>
      <c r="I11397" s="15">
        <v>-3.271499978</v>
      </c>
      <c r="J11397" s="15">
        <v>-3.271499978</v>
      </c>
      <c r="K11397" s="15">
        <v>-19.631362850891332</v>
      </c>
      <c r="P11397" s="49">
        <v>-12.324999999999999</v>
      </c>
      <c r="Q11397" s="15">
        <v>-1.2623862219999999</v>
      </c>
      <c r="R11397" s="15">
        <v>-1.2623862219999999</v>
      </c>
      <c r="S11397" s="15">
        <v>-39.262725701782664</v>
      </c>
      <c r="X11397" s="49">
        <v>-16.702699312</v>
      </c>
      <c r="Y11397" s="15">
        <v>-1.4986129779999999</v>
      </c>
      <c r="Z11397" s="15">
        <v>-1.4986129779999999</v>
      </c>
      <c r="AA11397" s="15">
        <v>-19.631362850891332</v>
      </c>
      <c r="AF11397" s="49">
        <v>-7.375</v>
      </c>
      <c r="AG11397" s="15">
        <v>-16.899999999999999</v>
      </c>
      <c r="AH11397" s="15">
        <v>-16.899999999999999</v>
      </c>
      <c r="AI11397" s="15">
        <v>-39.262725701782664</v>
      </c>
      <c r="AM11397" s="17"/>
    </row>
    <row r="11398" spans="1:39">
      <c r="A11398" s="7" t="s">
        <v>8304</v>
      </c>
      <c r="B11398" s="7">
        <v>3887</v>
      </c>
      <c r="C11398" s="29" t="s">
        <v>10470</v>
      </c>
      <c r="F11398" s="27" t="str">
        <f t="shared" si="177"/>
        <v>VIC3887WAIREWA</v>
      </c>
      <c r="G11398" s="30">
        <v>11386</v>
      </c>
      <c r="H11398" s="49">
        <v>-19</v>
      </c>
      <c r="I11398" s="15">
        <v>-3.271499978</v>
      </c>
      <c r="J11398" s="15">
        <v>-3.271499978</v>
      </c>
      <c r="K11398" s="15">
        <v>-19.631362850891332</v>
      </c>
      <c r="P11398" s="49">
        <v>-12.324999999999999</v>
      </c>
      <c r="Q11398" s="15">
        <v>-1.2623862219999999</v>
      </c>
      <c r="R11398" s="15">
        <v>-1.2623862219999999</v>
      </c>
      <c r="S11398" s="15">
        <v>-39.262725701782664</v>
      </c>
      <c r="X11398" s="49">
        <v>-16.702699312</v>
      </c>
      <c r="Y11398" s="15">
        <v>-1.4986129779999999</v>
      </c>
      <c r="Z11398" s="15">
        <v>-1.4986129779999999</v>
      </c>
      <c r="AA11398" s="15">
        <v>-19.631362850891332</v>
      </c>
      <c r="AF11398" s="49">
        <v>-7.375</v>
      </c>
      <c r="AG11398" s="15">
        <v>-16.899999999999999</v>
      </c>
      <c r="AH11398" s="15">
        <v>-16.899999999999999</v>
      </c>
      <c r="AI11398" s="15">
        <v>-39.262725701782664</v>
      </c>
      <c r="AM11398" s="17"/>
    </row>
    <row r="11399" spans="1:39">
      <c r="A11399" s="7" t="s">
        <v>8304</v>
      </c>
      <c r="B11399" s="7">
        <v>3888</v>
      </c>
      <c r="C11399" s="29" t="s">
        <v>10471</v>
      </c>
      <c r="F11399" s="27" t="str">
        <f t="shared" si="177"/>
        <v>VIC3888BENDOC</v>
      </c>
      <c r="G11399" s="30">
        <v>11387</v>
      </c>
      <c r="H11399" s="49">
        <v>-19</v>
      </c>
      <c r="I11399" s="15">
        <v>1.304911682</v>
      </c>
      <c r="J11399" s="15">
        <v>1.304911682</v>
      </c>
      <c r="K11399" s="15">
        <v>-8.8660988501017428</v>
      </c>
      <c r="P11399" s="49">
        <v>-12.324999999999999</v>
      </c>
      <c r="Q11399" s="15">
        <v>2.3463248870000002</v>
      </c>
      <c r="R11399" s="15">
        <v>2.3463248870000002</v>
      </c>
      <c r="S11399" s="15">
        <v>-17.732197700203486</v>
      </c>
      <c r="X11399" s="49">
        <v>-16.702699312</v>
      </c>
      <c r="Y11399" s="15">
        <v>2.995423272</v>
      </c>
      <c r="Z11399" s="15">
        <v>2.995423272</v>
      </c>
      <c r="AA11399" s="15">
        <v>-8.8660988501017428</v>
      </c>
      <c r="AF11399" s="49">
        <v>-7.375</v>
      </c>
      <c r="AG11399" s="15">
        <v>-4</v>
      </c>
      <c r="AH11399" s="15">
        <v>-4</v>
      </c>
      <c r="AI11399" s="15">
        <v>-17.732197700203486</v>
      </c>
      <c r="AM11399" s="17"/>
    </row>
    <row r="11400" spans="1:39">
      <c r="A11400" s="7" t="s">
        <v>8304</v>
      </c>
      <c r="B11400" s="7">
        <v>3888</v>
      </c>
      <c r="C11400" s="29" t="s">
        <v>10472</v>
      </c>
      <c r="F11400" s="27" t="str">
        <f t="shared" si="177"/>
        <v>VIC3888BETE BOLONG</v>
      </c>
      <c r="G11400" s="30">
        <v>11388</v>
      </c>
      <c r="H11400" s="49">
        <v>-19</v>
      </c>
      <c r="I11400" s="15">
        <v>1.304911682</v>
      </c>
      <c r="J11400" s="15">
        <v>1.304911682</v>
      </c>
      <c r="K11400" s="15">
        <v>-8.8660988501017428</v>
      </c>
      <c r="P11400" s="49">
        <v>-12.324999999999999</v>
      </c>
      <c r="Q11400" s="15">
        <v>2.3463248870000002</v>
      </c>
      <c r="R11400" s="15">
        <v>2.3463248870000002</v>
      </c>
      <c r="S11400" s="15">
        <v>-17.732197700203486</v>
      </c>
      <c r="X11400" s="49">
        <v>-16.702699312</v>
      </c>
      <c r="Y11400" s="15">
        <v>2.995423272</v>
      </c>
      <c r="Z11400" s="15">
        <v>2.995423272</v>
      </c>
      <c r="AA11400" s="15">
        <v>-8.8660988501017428</v>
      </c>
      <c r="AF11400" s="49">
        <v>-7.375</v>
      </c>
      <c r="AG11400" s="15">
        <v>-4</v>
      </c>
      <c r="AH11400" s="15">
        <v>-4</v>
      </c>
      <c r="AI11400" s="15">
        <v>-17.732197700203486</v>
      </c>
      <c r="AM11400" s="17"/>
    </row>
    <row r="11401" spans="1:39">
      <c r="A11401" s="7" t="s">
        <v>8304</v>
      </c>
      <c r="B11401" s="7">
        <v>3888</v>
      </c>
      <c r="C11401" s="29" t="s">
        <v>10473</v>
      </c>
      <c r="F11401" s="27" t="str">
        <f t="shared" si="177"/>
        <v>VIC3888BONANG</v>
      </c>
      <c r="G11401" s="30">
        <v>11389</v>
      </c>
      <c r="H11401" s="49">
        <v>-19</v>
      </c>
      <c r="I11401" s="15">
        <v>1.304911682</v>
      </c>
      <c r="J11401" s="15">
        <v>1.304911682</v>
      </c>
      <c r="K11401" s="15">
        <v>-8.8660988501017428</v>
      </c>
      <c r="P11401" s="49">
        <v>-12.324999999999999</v>
      </c>
      <c r="Q11401" s="15">
        <v>2.3463248870000002</v>
      </c>
      <c r="R11401" s="15">
        <v>2.3463248870000002</v>
      </c>
      <c r="S11401" s="15">
        <v>-17.732197700203486</v>
      </c>
      <c r="X11401" s="49">
        <v>-16.702699312</v>
      </c>
      <c r="Y11401" s="15">
        <v>2.995423272</v>
      </c>
      <c r="Z11401" s="15">
        <v>2.995423272</v>
      </c>
      <c r="AA11401" s="15">
        <v>-8.8660988501017428</v>
      </c>
      <c r="AF11401" s="49">
        <v>-7.375</v>
      </c>
      <c r="AG11401" s="15">
        <v>-4</v>
      </c>
      <c r="AH11401" s="15">
        <v>-4</v>
      </c>
      <c r="AI11401" s="15">
        <v>-17.732197700203486</v>
      </c>
      <c r="AM11401" s="17"/>
    </row>
    <row r="11402" spans="1:39">
      <c r="A11402" s="7" t="s">
        <v>8304</v>
      </c>
      <c r="B11402" s="7">
        <v>3888</v>
      </c>
      <c r="C11402" s="29" t="s">
        <v>10474</v>
      </c>
      <c r="F11402" s="27" t="str">
        <f t="shared" si="177"/>
        <v>VIC3888BRODRIBB RIVER</v>
      </c>
      <c r="G11402" s="30">
        <v>11390</v>
      </c>
      <c r="H11402" s="49">
        <v>-19</v>
      </c>
      <c r="I11402" s="15">
        <v>1.304911682</v>
      </c>
      <c r="J11402" s="15">
        <v>1.304911682</v>
      </c>
      <c r="K11402" s="15">
        <v>-15.657115165534346</v>
      </c>
      <c r="P11402" s="49">
        <v>-12.324999999999999</v>
      </c>
      <c r="Q11402" s="15">
        <v>2.3463248870000002</v>
      </c>
      <c r="R11402" s="15">
        <v>2.3463248870000002</v>
      </c>
      <c r="S11402" s="15">
        <v>-31.314230331068693</v>
      </c>
      <c r="X11402" s="49">
        <v>-16.702699312</v>
      </c>
      <c r="Y11402" s="15">
        <v>2.995423272</v>
      </c>
      <c r="Z11402" s="15">
        <v>2.995423272</v>
      </c>
      <c r="AA11402" s="15">
        <v>-15.657115165534346</v>
      </c>
      <c r="AF11402" s="49">
        <v>-3.375</v>
      </c>
      <c r="AG11402" s="15">
        <v>-4</v>
      </c>
      <c r="AH11402" s="15">
        <v>-4</v>
      </c>
      <c r="AI11402" s="15">
        <v>-31.314230331068693</v>
      </c>
      <c r="AM11402" s="17"/>
    </row>
    <row r="11403" spans="1:39">
      <c r="A11403" s="7" t="s">
        <v>8304</v>
      </c>
      <c r="B11403" s="7">
        <v>3888</v>
      </c>
      <c r="C11403" s="29" t="s">
        <v>10475</v>
      </c>
      <c r="F11403" s="27" t="str">
        <f t="shared" si="177"/>
        <v>VIC3888DEDDICK</v>
      </c>
      <c r="G11403" s="30">
        <v>11391</v>
      </c>
      <c r="H11403" s="49">
        <v>-19</v>
      </c>
      <c r="I11403" s="15">
        <v>1.304911682</v>
      </c>
      <c r="J11403" s="15">
        <v>1.304911682</v>
      </c>
      <c r="K11403" s="15">
        <v>-9.5890753896538783</v>
      </c>
      <c r="P11403" s="49">
        <v>-12.324999999999999</v>
      </c>
      <c r="Q11403" s="15">
        <v>2.3463248870000002</v>
      </c>
      <c r="R11403" s="15">
        <v>2.3463248870000002</v>
      </c>
      <c r="S11403" s="15">
        <v>-19.178150779307757</v>
      </c>
      <c r="X11403" s="49">
        <v>-16.702699312</v>
      </c>
      <c r="Y11403" s="15">
        <v>2.995423272</v>
      </c>
      <c r="Z11403" s="15">
        <v>2.995423272</v>
      </c>
      <c r="AA11403" s="15">
        <v>-9.5890753896538783</v>
      </c>
      <c r="AF11403" s="49">
        <v>-7.375</v>
      </c>
      <c r="AG11403" s="15">
        <v>-4</v>
      </c>
      <c r="AH11403" s="15">
        <v>-4</v>
      </c>
      <c r="AI11403" s="15">
        <v>-19.178150779307757</v>
      </c>
      <c r="AM11403" s="17"/>
    </row>
    <row r="11404" spans="1:39">
      <c r="A11404" s="7" t="s">
        <v>8304</v>
      </c>
      <c r="B11404" s="7">
        <v>3888</v>
      </c>
      <c r="C11404" s="29" t="s">
        <v>10476</v>
      </c>
      <c r="F11404" s="27" t="str">
        <f t="shared" si="177"/>
        <v>VIC3888DELLICKNORA</v>
      </c>
      <c r="G11404" s="30">
        <v>11392</v>
      </c>
      <c r="H11404" s="49">
        <v>-12.425000000000001</v>
      </c>
      <c r="I11404" s="15">
        <v>1.304911682</v>
      </c>
      <c r="J11404" s="15">
        <v>1.304911682</v>
      </c>
      <c r="K11404" s="15">
        <v>-9.6439123103778606</v>
      </c>
      <c r="P11404" s="49">
        <v>1.25</v>
      </c>
      <c r="Q11404" s="15">
        <v>2.3463248870000002</v>
      </c>
      <c r="R11404" s="15">
        <v>2.3463248870000002</v>
      </c>
      <c r="S11404" s="15">
        <v>-19.287824620755721</v>
      </c>
      <c r="X11404" s="49">
        <v>13.365</v>
      </c>
      <c r="Y11404" s="15">
        <v>2.995423272</v>
      </c>
      <c r="Z11404" s="15">
        <v>2.995423272</v>
      </c>
      <c r="AA11404" s="15">
        <v>-9.6439123103778606</v>
      </c>
      <c r="AF11404" s="49">
        <v>-4.875</v>
      </c>
      <c r="AG11404" s="15">
        <v>-4</v>
      </c>
      <c r="AH11404" s="15">
        <v>-4</v>
      </c>
      <c r="AI11404" s="15">
        <v>-19.287824620755721</v>
      </c>
      <c r="AM11404" s="17"/>
    </row>
    <row r="11405" spans="1:39">
      <c r="A11405" s="7" t="s">
        <v>8304</v>
      </c>
      <c r="B11405" s="7">
        <v>3888</v>
      </c>
      <c r="C11405" s="29" t="s">
        <v>10477</v>
      </c>
      <c r="F11405" s="27" t="str">
        <f t="shared" si="177"/>
        <v>VIC3888GOONGERAH</v>
      </c>
      <c r="G11405" s="30">
        <v>11393</v>
      </c>
      <c r="H11405" s="49">
        <v>-19</v>
      </c>
      <c r="I11405" s="15">
        <v>1.304911682</v>
      </c>
      <c r="J11405" s="15">
        <v>1.304911682</v>
      </c>
      <c r="K11405" s="15">
        <v>-9.6439123103778606</v>
      </c>
      <c r="P11405" s="49">
        <v>-12.324999999999999</v>
      </c>
      <c r="Q11405" s="15">
        <v>2.3463248870000002</v>
      </c>
      <c r="R11405" s="15">
        <v>2.3463248870000002</v>
      </c>
      <c r="S11405" s="15">
        <v>-19.287824620755721</v>
      </c>
      <c r="X11405" s="49">
        <v>-16.702699312</v>
      </c>
      <c r="Y11405" s="15">
        <v>2.995423272</v>
      </c>
      <c r="Z11405" s="15">
        <v>2.995423272</v>
      </c>
      <c r="AA11405" s="15">
        <v>-9.6439123103778606</v>
      </c>
      <c r="AF11405" s="49">
        <v>-7.375</v>
      </c>
      <c r="AG11405" s="15">
        <v>-4</v>
      </c>
      <c r="AH11405" s="15">
        <v>-4</v>
      </c>
      <c r="AI11405" s="15">
        <v>-19.287824620755721</v>
      </c>
      <c r="AM11405" s="17"/>
    </row>
    <row r="11406" spans="1:39">
      <c r="A11406" s="7" t="s">
        <v>8304</v>
      </c>
      <c r="B11406" s="7">
        <v>3888</v>
      </c>
      <c r="C11406" s="29" t="s">
        <v>10478</v>
      </c>
      <c r="F11406" s="27" t="str">
        <f t="shared" ref="F11406:F11469" si="178">TRIM(A11406)&amp;IF(LEN(TRIM(B11406))=3,"0"&amp;TRIM(B11406),TRIM(B11406))&amp;TRIM(C11406)</f>
        <v>VIC3888HAYDENS BOG</v>
      </c>
      <c r="G11406" s="30">
        <v>11394</v>
      </c>
      <c r="H11406" s="49">
        <v>-19</v>
      </c>
      <c r="I11406" s="15">
        <v>1.304911682</v>
      </c>
      <c r="J11406" s="15">
        <v>1.304911682</v>
      </c>
      <c r="K11406" s="15">
        <v>-9.6439123103778606</v>
      </c>
      <c r="P11406" s="49">
        <v>-12.324999999999999</v>
      </c>
      <c r="Q11406" s="15">
        <v>2.3463248870000002</v>
      </c>
      <c r="R11406" s="15">
        <v>2.3463248870000002</v>
      </c>
      <c r="S11406" s="15">
        <v>-19.287824620755721</v>
      </c>
      <c r="X11406" s="49">
        <v>-16.702699312</v>
      </c>
      <c r="Y11406" s="15">
        <v>2.995423272</v>
      </c>
      <c r="Z11406" s="15">
        <v>2.995423272</v>
      </c>
      <c r="AA11406" s="15">
        <v>-9.6439123103778606</v>
      </c>
      <c r="AF11406" s="49">
        <v>-7.375</v>
      </c>
      <c r="AG11406" s="15">
        <v>-4</v>
      </c>
      <c r="AH11406" s="15">
        <v>-4</v>
      </c>
      <c r="AI11406" s="15">
        <v>-19.287824620755721</v>
      </c>
      <c r="AM11406" s="17"/>
    </row>
    <row r="11407" spans="1:39">
      <c r="A11407" s="7" t="s">
        <v>8304</v>
      </c>
      <c r="B11407" s="7">
        <v>3888</v>
      </c>
      <c r="C11407" s="29" t="s">
        <v>10479</v>
      </c>
      <c r="F11407" s="27" t="str">
        <f t="shared" si="178"/>
        <v>VIC3888JARRAHMOND</v>
      </c>
      <c r="G11407" s="30">
        <v>11395</v>
      </c>
      <c r="H11407" s="49">
        <v>-19</v>
      </c>
      <c r="I11407" s="15">
        <v>1.304911682</v>
      </c>
      <c r="J11407" s="15">
        <v>1.304911682</v>
      </c>
      <c r="K11407" s="15">
        <v>-9.6439123103778606</v>
      </c>
      <c r="P11407" s="49">
        <v>-12.324999999999999</v>
      </c>
      <c r="Q11407" s="15">
        <v>2.3463248870000002</v>
      </c>
      <c r="R11407" s="15">
        <v>2.3463248870000002</v>
      </c>
      <c r="S11407" s="15">
        <v>-19.287824620755721</v>
      </c>
      <c r="X11407" s="49">
        <v>-16.702699312</v>
      </c>
      <c r="Y11407" s="15">
        <v>2.995423272</v>
      </c>
      <c r="Z11407" s="15">
        <v>2.995423272</v>
      </c>
      <c r="AA11407" s="15">
        <v>-9.6439123103778606</v>
      </c>
      <c r="AF11407" s="49">
        <v>-7.375</v>
      </c>
      <c r="AG11407" s="15">
        <v>-4</v>
      </c>
      <c r="AH11407" s="15">
        <v>-4</v>
      </c>
      <c r="AI11407" s="15">
        <v>-19.287824620755721</v>
      </c>
      <c r="AM11407" s="17"/>
    </row>
    <row r="11408" spans="1:39">
      <c r="A11408" s="7" t="s">
        <v>8304</v>
      </c>
      <c r="B11408" s="7">
        <v>3888</v>
      </c>
      <c r="C11408" s="29" t="s">
        <v>10480</v>
      </c>
      <c r="F11408" s="27" t="str">
        <f t="shared" si="178"/>
        <v>VIC3888MARLO</v>
      </c>
      <c r="G11408" s="30">
        <v>11396</v>
      </c>
      <c r="H11408" s="49">
        <v>-19</v>
      </c>
      <c r="I11408" s="15">
        <v>1.304911682</v>
      </c>
      <c r="J11408" s="15">
        <v>1.304911682</v>
      </c>
      <c r="K11408" s="15">
        <v>-9.6439123103778606</v>
      </c>
      <c r="P11408" s="49">
        <v>-12.324999999999999</v>
      </c>
      <c r="Q11408" s="15">
        <v>2.3463248870000002</v>
      </c>
      <c r="R11408" s="15">
        <v>2.3463248870000002</v>
      </c>
      <c r="S11408" s="15">
        <v>-19.287824620755721</v>
      </c>
      <c r="X11408" s="49">
        <v>-16.702699312</v>
      </c>
      <c r="Y11408" s="15">
        <v>2.995423272</v>
      </c>
      <c r="Z11408" s="15">
        <v>2.995423272</v>
      </c>
      <c r="AA11408" s="15">
        <v>-9.6439123103778606</v>
      </c>
      <c r="AF11408" s="49">
        <v>-7.375</v>
      </c>
      <c r="AG11408" s="15">
        <v>-4</v>
      </c>
      <c r="AH11408" s="15">
        <v>-4</v>
      </c>
      <c r="AI11408" s="15">
        <v>-19.287824620755721</v>
      </c>
      <c r="AM11408" s="17"/>
    </row>
    <row r="11409" spans="1:39">
      <c r="A11409" s="7" t="s">
        <v>8304</v>
      </c>
      <c r="B11409" s="7">
        <v>3888</v>
      </c>
      <c r="C11409" s="29" t="s">
        <v>10481</v>
      </c>
      <c r="F11409" s="27" t="str">
        <f t="shared" si="178"/>
        <v>VIC3888ORBOST</v>
      </c>
      <c r="G11409" s="30">
        <v>11397</v>
      </c>
      <c r="H11409" s="49">
        <v>-19</v>
      </c>
      <c r="I11409" s="15">
        <v>1.304911682</v>
      </c>
      <c r="J11409" s="15">
        <v>1.304911682</v>
      </c>
      <c r="K11409" s="15">
        <v>-8.8660988501017428</v>
      </c>
      <c r="P11409" s="49">
        <v>-12.324999999999999</v>
      </c>
      <c r="Q11409" s="15">
        <v>2.3463248870000002</v>
      </c>
      <c r="R11409" s="15">
        <v>2.3463248870000002</v>
      </c>
      <c r="S11409" s="15">
        <v>-17.732197700203486</v>
      </c>
      <c r="X11409" s="49">
        <v>-16.702699312</v>
      </c>
      <c r="Y11409" s="15">
        <v>2.995423272</v>
      </c>
      <c r="Z11409" s="15">
        <v>2.995423272</v>
      </c>
      <c r="AA11409" s="15">
        <v>-8.8660988501017428</v>
      </c>
      <c r="AF11409" s="49">
        <v>-7.375</v>
      </c>
      <c r="AG11409" s="15">
        <v>-4</v>
      </c>
      <c r="AH11409" s="15">
        <v>-4</v>
      </c>
      <c r="AI11409" s="15">
        <v>-17.732197700203486</v>
      </c>
      <c r="AM11409" s="17"/>
    </row>
    <row r="11410" spans="1:39">
      <c r="A11410" s="7" t="s">
        <v>8304</v>
      </c>
      <c r="B11410" s="7">
        <v>3888</v>
      </c>
      <c r="C11410" s="29" t="s">
        <v>10482</v>
      </c>
      <c r="F11410" s="27" t="str">
        <f t="shared" si="178"/>
        <v>VIC3888SIMPSONS CREEK</v>
      </c>
      <c r="G11410" s="30">
        <v>11398</v>
      </c>
      <c r="H11410" s="49">
        <v>-19</v>
      </c>
      <c r="I11410" s="15">
        <v>1.304911682</v>
      </c>
      <c r="J11410" s="15">
        <v>1.304911682</v>
      </c>
      <c r="K11410" s="15">
        <v>-8.8660988501017428</v>
      </c>
      <c r="P11410" s="49">
        <v>-12.324999999999999</v>
      </c>
      <c r="Q11410" s="15">
        <v>2.3463248870000002</v>
      </c>
      <c r="R11410" s="15">
        <v>2.3463248870000002</v>
      </c>
      <c r="S11410" s="15">
        <v>-17.732197700203486</v>
      </c>
      <c r="X11410" s="49">
        <v>-16.702699312</v>
      </c>
      <c r="Y11410" s="15">
        <v>2.995423272</v>
      </c>
      <c r="Z11410" s="15">
        <v>2.995423272</v>
      </c>
      <c r="AA11410" s="15">
        <v>-8.8660988501017428</v>
      </c>
      <c r="AF11410" s="49">
        <v>-7.375</v>
      </c>
      <c r="AG11410" s="15">
        <v>-4</v>
      </c>
      <c r="AH11410" s="15">
        <v>-4</v>
      </c>
      <c r="AI11410" s="15">
        <v>-17.732197700203486</v>
      </c>
      <c r="AM11410" s="17"/>
    </row>
    <row r="11411" spans="1:39">
      <c r="A11411" s="7" t="s">
        <v>8304</v>
      </c>
      <c r="B11411" s="7">
        <v>3888</v>
      </c>
      <c r="C11411" s="29" t="s">
        <v>10483</v>
      </c>
      <c r="F11411" s="27" t="str">
        <f t="shared" si="178"/>
        <v>VIC3888TOSTAREE</v>
      </c>
      <c r="G11411" s="30">
        <v>11399</v>
      </c>
      <c r="H11411" s="49">
        <v>-19</v>
      </c>
      <c r="I11411" s="15">
        <v>1.304911682</v>
      </c>
      <c r="J11411" s="15">
        <v>1.304911682</v>
      </c>
      <c r="K11411" s="15">
        <v>-8.8660988501017428</v>
      </c>
      <c r="P11411" s="49">
        <v>-12.324999999999999</v>
      </c>
      <c r="Q11411" s="15">
        <v>2.3463248870000002</v>
      </c>
      <c r="R11411" s="15">
        <v>2.3463248870000002</v>
      </c>
      <c r="S11411" s="15">
        <v>-17.732197700203486</v>
      </c>
      <c r="X11411" s="49">
        <v>-16.702699312</v>
      </c>
      <c r="Y11411" s="15">
        <v>2.995423272</v>
      </c>
      <c r="Z11411" s="15">
        <v>2.995423272</v>
      </c>
      <c r="AA11411" s="15">
        <v>-8.8660988501017428</v>
      </c>
      <c r="AF11411" s="49">
        <v>-7.375</v>
      </c>
      <c r="AG11411" s="15">
        <v>-4</v>
      </c>
      <c r="AH11411" s="15">
        <v>-4</v>
      </c>
      <c r="AI11411" s="15">
        <v>-17.732197700203486</v>
      </c>
      <c r="AM11411" s="17"/>
    </row>
    <row r="11412" spans="1:39">
      <c r="A11412" s="7" t="s">
        <v>8304</v>
      </c>
      <c r="B11412" s="7">
        <v>3888</v>
      </c>
      <c r="C11412" s="29" t="s">
        <v>10484</v>
      </c>
      <c r="F11412" s="27" t="str">
        <f t="shared" si="178"/>
        <v>VIC3888WAYGARA</v>
      </c>
      <c r="G11412" s="30">
        <v>11400</v>
      </c>
      <c r="H11412" s="49">
        <v>-19</v>
      </c>
      <c r="I11412" s="15">
        <v>1.304911682</v>
      </c>
      <c r="J11412" s="15">
        <v>1.304911682</v>
      </c>
      <c r="K11412" s="15">
        <v>-8.8660988501017428</v>
      </c>
      <c r="P11412" s="49">
        <v>-12.324999999999999</v>
      </c>
      <c r="Q11412" s="15">
        <v>2.3463248870000002</v>
      </c>
      <c r="R11412" s="15">
        <v>2.3463248870000002</v>
      </c>
      <c r="S11412" s="15">
        <v>-17.732197700203486</v>
      </c>
      <c r="X11412" s="49">
        <v>-16.702699312</v>
      </c>
      <c r="Y11412" s="15">
        <v>2.995423272</v>
      </c>
      <c r="Z11412" s="15">
        <v>2.995423272</v>
      </c>
      <c r="AA11412" s="15">
        <v>-8.8660988501017428</v>
      </c>
      <c r="AF11412" s="49">
        <v>-7.375</v>
      </c>
      <c r="AG11412" s="15">
        <v>-4</v>
      </c>
      <c r="AH11412" s="15">
        <v>-4</v>
      </c>
      <c r="AI11412" s="15">
        <v>-17.732197700203486</v>
      </c>
      <c r="AM11412" s="17"/>
    </row>
    <row r="11413" spans="1:39">
      <c r="A11413" s="7" t="s">
        <v>8304</v>
      </c>
      <c r="B11413" s="7">
        <v>3889</v>
      </c>
      <c r="C11413" s="29" t="s">
        <v>10485</v>
      </c>
      <c r="F11413" s="27" t="str">
        <f t="shared" si="178"/>
        <v>VIC3889BELLBIRD CREEK</v>
      </c>
      <c r="G11413" s="30">
        <v>11401</v>
      </c>
      <c r="H11413" s="49">
        <v>-19</v>
      </c>
      <c r="I11413" s="15">
        <v>-1.623390146</v>
      </c>
      <c r="J11413" s="15">
        <v>-1.623390146</v>
      </c>
      <c r="K11413" s="15">
        <v>-16.679527790318968</v>
      </c>
      <c r="P11413" s="49">
        <v>-12.324999999999999</v>
      </c>
      <c r="Q11413" s="15">
        <v>3.7224194000000002E-2</v>
      </c>
      <c r="R11413" s="15">
        <v>3.7224194000000002E-2</v>
      </c>
      <c r="S11413" s="15">
        <v>-33.359055580637936</v>
      </c>
      <c r="X11413" s="49">
        <v>-16.702699312</v>
      </c>
      <c r="Y11413" s="15">
        <v>0.119830877</v>
      </c>
      <c r="Z11413" s="15">
        <v>0.119830877</v>
      </c>
      <c r="AA11413" s="15">
        <v>-16.679527790318968</v>
      </c>
      <c r="AF11413" s="49">
        <v>-7.375</v>
      </c>
      <c r="AG11413" s="15">
        <v>-16.899999999999999</v>
      </c>
      <c r="AH11413" s="15">
        <v>-16.899999999999999</v>
      </c>
      <c r="AI11413" s="15">
        <v>-33.359055580637936</v>
      </c>
      <c r="AM11413" s="17"/>
    </row>
    <row r="11414" spans="1:39">
      <c r="A11414" s="7" t="s">
        <v>8304</v>
      </c>
      <c r="B11414" s="7">
        <v>3889</v>
      </c>
      <c r="C11414" s="29" t="s">
        <v>10486</v>
      </c>
      <c r="F11414" s="27" t="str">
        <f t="shared" si="178"/>
        <v>VIC3889BEMM RIVER</v>
      </c>
      <c r="G11414" s="30">
        <v>11402</v>
      </c>
      <c r="H11414" s="49">
        <v>-19</v>
      </c>
      <c r="I11414" s="15">
        <v>-1.623390146</v>
      </c>
      <c r="J11414" s="15">
        <v>-1.623390146</v>
      </c>
      <c r="K11414" s="15">
        <v>-16.679527790318968</v>
      </c>
      <c r="P11414" s="49">
        <v>-12.324999999999999</v>
      </c>
      <c r="Q11414" s="15">
        <v>3.7224194000000002E-2</v>
      </c>
      <c r="R11414" s="15">
        <v>3.7224194000000002E-2</v>
      </c>
      <c r="S11414" s="15">
        <v>-33.359055580637936</v>
      </c>
      <c r="X11414" s="49">
        <v>-16.702699312</v>
      </c>
      <c r="Y11414" s="15">
        <v>0.119830877</v>
      </c>
      <c r="Z11414" s="15">
        <v>0.119830877</v>
      </c>
      <c r="AA11414" s="15">
        <v>-16.679527790318968</v>
      </c>
      <c r="AF11414" s="49">
        <v>-7.375</v>
      </c>
      <c r="AG11414" s="15">
        <v>-16.899999999999999</v>
      </c>
      <c r="AH11414" s="15">
        <v>-16.899999999999999</v>
      </c>
      <c r="AI11414" s="15">
        <v>-33.359055580637936</v>
      </c>
      <c r="AM11414" s="17"/>
    </row>
    <row r="11415" spans="1:39">
      <c r="A11415" s="7" t="s">
        <v>8304</v>
      </c>
      <c r="B11415" s="7">
        <v>3889</v>
      </c>
      <c r="C11415" s="29" t="s">
        <v>10487</v>
      </c>
      <c r="F11415" s="27" t="str">
        <f t="shared" si="178"/>
        <v>VIC3889CABBAGE TREE CREEK</v>
      </c>
      <c r="G11415" s="30">
        <v>11403</v>
      </c>
      <c r="H11415" s="49">
        <v>-19</v>
      </c>
      <c r="I11415" s="15">
        <v>-1.623390146</v>
      </c>
      <c r="J11415" s="15">
        <v>-1.623390146</v>
      </c>
      <c r="K11415" s="15">
        <v>-15.657115165534346</v>
      </c>
      <c r="P11415" s="49">
        <v>-12.324999999999999</v>
      </c>
      <c r="Q11415" s="15">
        <v>3.7224194000000002E-2</v>
      </c>
      <c r="R11415" s="15">
        <v>3.7224194000000002E-2</v>
      </c>
      <c r="S11415" s="15">
        <v>-31.314230331068693</v>
      </c>
      <c r="X11415" s="49">
        <v>-16.702699312</v>
      </c>
      <c r="Y11415" s="15">
        <v>0.119830877</v>
      </c>
      <c r="Z11415" s="15">
        <v>0.119830877</v>
      </c>
      <c r="AA11415" s="15">
        <v>-15.657115165534346</v>
      </c>
      <c r="AF11415" s="49">
        <v>-7.375</v>
      </c>
      <c r="AG11415" s="15">
        <v>-16.899999999999999</v>
      </c>
      <c r="AH11415" s="15">
        <v>-16.899999999999999</v>
      </c>
      <c r="AI11415" s="15">
        <v>-31.314230331068693</v>
      </c>
      <c r="AM11415" s="17"/>
    </row>
    <row r="11416" spans="1:39">
      <c r="A11416" s="7" t="s">
        <v>8304</v>
      </c>
      <c r="B11416" s="7">
        <v>3889</v>
      </c>
      <c r="C11416" s="29" t="s">
        <v>10488</v>
      </c>
      <c r="F11416" s="27" t="str">
        <f t="shared" si="178"/>
        <v>VIC3889CLUB TERRACE</v>
      </c>
      <c r="G11416" s="30">
        <v>11404</v>
      </c>
      <c r="H11416" s="49">
        <v>-19</v>
      </c>
      <c r="I11416" s="15">
        <v>-1.623390146</v>
      </c>
      <c r="J11416" s="15">
        <v>-1.623390146</v>
      </c>
      <c r="K11416" s="15">
        <v>-16.679527790318968</v>
      </c>
      <c r="P11416" s="49">
        <v>-12.324999999999999</v>
      </c>
      <c r="Q11416" s="15">
        <v>3.7224194000000002E-2</v>
      </c>
      <c r="R11416" s="15">
        <v>3.7224194000000002E-2</v>
      </c>
      <c r="S11416" s="15">
        <v>-33.359055580637936</v>
      </c>
      <c r="X11416" s="49">
        <v>-16.702699312</v>
      </c>
      <c r="Y11416" s="15">
        <v>0.119830877</v>
      </c>
      <c r="Z11416" s="15">
        <v>0.119830877</v>
      </c>
      <c r="AA11416" s="15">
        <v>-16.679527790318968</v>
      </c>
      <c r="AF11416" s="49">
        <v>-7.375</v>
      </c>
      <c r="AG11416" s="15">
        <v>-16.899999999999999</v>
      </c>
      <c r="AH11416" s="15">
        <v>-16.899999999999999</v>
      </c>
      <c r="AI11416" s="15">
        <v>-33.359055580637936</v>
      </c>
      <c r="AM11416" s="17"/>
    </row>
    <row r="11417" spans="1:39">
      <c r="A11417" s="7" t="s">
        <v>8304</v>
      </c>
      <c r="B11417" s="7">
        <v>3889</v>
      </c>
      <c r="C11417" s="29" t="s">
        <v>10489</v>
      </c>
      <c r="F11417" s="27" t="str">
        <f t="shared" si="178"/>
        <v>VIC3889COMBIENBAR</v>
      </c>
      <c r="G11417" s="30">
        <v>11405</v>
      </c>
      <c r="H11417" s="49">
        <v>-19</v>
      </c>
      <c r="I11417" s="15">
        <v>-1.623390146</v>
      </c>
      <c r="J11417" s="15">
        <v>-1.623390146</v>
      </c>
      <c r="K11417" s="15">
        <v>-16.679527790318968</v>
      </c>
      <c r="P11417" s="49">
        <v>-12.324999999999999</v>
      </c>
      <c r="Q11417" s="15">
        <v>3.7224194000000002E-2</v>
      </c>
      <c r="R11417" s="15">
        <v>3.7224194000000002E-2</v>
      </c>
      <c r="S11417" s="15">
        <v>-33.359055580637936</v>
      </c>
      <c r="X11417" s="49">
        <v>-16.702699312</v>
      </c>
      <c r="Y11417" s="15">
        <v>0.119830877</v>
      </c>
      <c r="Z11417" s="15">
        <v>0.119830877</v>
      </c>
      <c r="AA11417" s="15">
        <v>-16.679527790318968</v>
      </c>
      <c r="AF11417" s="49">
        <v>-7.375</v>
      </c>
      <c r="AG11417" s="15">
        <v>-16.899999999999999</v>
      </c>
      <c r="AH11417" s="15">
        <v>-16.899999999999999</v>
      </c>
      <c r="AI11417" s="15">
        <v>-33.359055580637936</v>
      </c>
      <c r="AM11417" s="17"/>
    </row>
    <row r="11418" spans="1:39">
      <c r="A11418" s="7" t="s">
        <v>8304</v>
      </c>
      <c r="B11418" s="7">
        <v>3889</v>
      </c>
      <c r="C11418" s="29" t="s">
        <v>10490</v>
      </c>
      <c r="F11418" s="27" t="str">
        <f t="shared" si="178"/>
        <v>VIC3889MANORINA</v>
      </c>
      <c r="G11418" s="30">
        <v>11406</v>
      </c>
      <c r="H11418" s="49">
        <v>-19</v>
      </c>
      <c r="I11418" s="15">
        <v>-1.623390146</v>
      </c>
      <c r="J11418" s="15">
        <v>-1.623390146</v>
      </c>
      <c r="K11418" s="15">
        <v>-9.6439123103778606</v>
      </c>
      <c r="P11418" s="49">
        <v>-12.324999999999999</v>
      </c>
      <c r="Q11418" s="15">
        <v>3.7224194000000002E-2</v>
      </c>
      <c r="R11418" s="15">
        <v>3.7224194000000002E-2</v>
      </c>
      <c r="S11418" s="15">
        <v>-19.287824620755721</v>
      </c>
      <c r="X11418" s="49">
        <v>-16.702699312</v>
      </c>
      <c r="Y11418" s="15">
        <v>0.119830877</v>
      </c>
      <c r="Z11418" s="15">
        <v>0.119830877</v>
      </c>
      <c r="AA11418" s="15">
        <v>-9.6439123103778606</v>
      </c>
      <c r="AF11418" s="49">
        <v>-3.375</v>
      </c>
      <c r="AG11418" s="15">
        <v>-16.899999999999999</v>
      </c>
      <c r="AH11418" s="15">
        <v>-16.899999999999999</v>
      </c>
      <c r="AI11418" s="15">
        <v>-19.287824620755721</v>
      </c>
      <c r="AM11418" s="17"/>
    </row>
    <row r="11419" spans="1:39">
      <c r="A11419" s="7" t="s">
        <v>8304</v>
      </c>
      <c r="B11419" s="7">
        <v>3890</v>
      </c>
      <c r="C11419" s="29" t="s">
        <v>10491</v>
      </c>
      <c r="F11419" s="27" t="str">
        <f t="shared" si="178"/>
        <v>VIC3890BULDAH</v>
      </c>
      <c r="G11419" s="30">
        <v>11407</v>
      </c>
      <c r="H11419" s="49">
        <v>-19</v>
      </c>
      <c r="I11419" s="15">
        <v>-1.6338901459999999</v>
      </c>
      <c r="J11419" s="15">
        <v>-1.6338901459999999</v>
      </c>
      <c r="K11419" s="15">
        <v>-16.679527790318968</v>
      </c>
      <c r="P11419" s="49">
        <v>-12.324999999999999</v>
      </c>
      <c r="Q11419" s="15">
        <v>2.8944461000000001E-2</v>
      </c>
      <c r="R11419" s="15">
        <v>2.8944461000000001E-2</v>
      </c>
      <c r="S11419" s="15">
        <v>-33.359055580637936</v>
      </c>
      <c r="X11419" s="49">
        <v>-16.702699312</v>
      </c>
      <c r="Y11419" s="15">
        <v>0.109519877</v>
      </c>
      <c r="Z11419" s="15">
        <v>0.109519877</v>
      </c>
      <c r="AA11419" s="15">
        <v>-16.679527790318968</v>
      </c>
      <c r="AF11419" s="49">
        <v>-7.375</v>
      </c>
      <c r="AG11419" s="15">
        <v>-16.45</v>
      </c>
      <c r="AH11419" s="15">
        <v>-16.45</v>
      </c>
      <c r="AI11419" s="15">
        <v>-33.359055580637936</v>
      </c>
      <c r="AM11419" s="17"/>
    </row>
    <row r="11420" spans="1:39">
      <c r="A11420" s="7" t="s">
        <v>8304</v>
      </c>
      <c r="B11420" s="7">
        <v>3890</v>
      </c>
      <c r="C11420" s="29" t="s">
        <v>10492</v>
      </c>
      <c r="F11420" s="27" t="str">
        <f t="shared" si="178"/>
        <v>VIC3890CANN RIVER</v>
      </c>
      <c r="G11420" s="30">
        <v>11408</v>
      </c>
      <c r="H11420" s="49">
        <v>-19</v>
      </c>
      <c r="I11420" s="15">
        <v>-1.6338901459999999</v>
      </c>
      <c r="J11420" s="15">
        <v>-1.6338901459999999</v>
      </c>
      <c r="K11420" s="15">
        <v>-15.657115165534346</v>
      </c>
      <c r="P11420" s="49">
        <v>-12.324999999999999</v>
      </c>
      <c r="Q11420" s="15">
        <v>2.8944461000000001E-2</v>
      </c>
      <c r="R11420" s="15">
        <v>2.8944461000000001E-2</v>
      </c>
      <c r="S11420" s="15">
        <v>-31.314230331068693</v>
      </c>
      <c r="X11420" s="49">
        <v>-16.702699312</v>
      </c>
      <c r="Y11420" s="15">
        <v>0.109519877</v>
      </c>
      <c r="Z11420" s="15">
        <v>0.109519877</v>
      </c>
      <c r="AA11420" s="15">
        <v>-15.657115165534346</v>
      </c>
      <c r="AF11420" s="49">
        <v>-7.375</v>
      </c>
      <c r="AG11420" s="15">
        <v>-16.45</v>
      </c>
      <c r="AH11420" s="15">
        <v>-16.45</v>
      </c>
      <c r="AI11420" s="15">
        <v>-31.314230331068693</v>
      </c>
      <c r="AM11420" s="17"/>
    </row>
    <row r="11421" spans="1:39">
      <c r="A11421" s="7" t="s">
        <v>8304</v>
      </c>
      <c r="B11421" s="7">
        <v>3890</v>
      </c>
      <c r="C11421" s="29" t="s">
        <v>10493</v>
      </c>
      <c r="F11421" s="27" t="str">
        <f t="shared" si="178"/>
        <v>VIC3890CHANDLERS CREEK</v>
      </c>
      <c r="G11421" s="30">
        <v>11409</v>
      </c>
      <c r="H11421" s="49">
        <v>-19</v>
      </c>
      <c r="I11421" s="15">
        <v>-1.6338901459999999</v>
      </c>
      <c r="J11421" s="15">
        <v>-1.6338901459999999</v>
      </c>
      <c r="K11421" s="15">
        <v>-16.679527790318968</v>
      </c>
      <c r="P11421" s="49">
        <v>-12.324999999999999</v>
      </c>
      <c r="Q11421" s="15">
        <v>2.8944461000000001E-2</v>
      </c>
      <c r="R11421" s="15">
        <v>2.8944461000000001E-2</v>
      </c>
      <c r="S11421" s="15">
        <v>-33.359055580637936</v>
      </c>
      <c r="X11421" s="49">
        <v>-16.702699312</v>
      </c>
      <c r="Y11421" s="15">
        <v>0.109519877</v>
      </c>
      <c r="Z11421" s="15">
        <v>0.109519877</v>
      </c>
      <c r="AA11421" s="15">
        <v>-16.679527790318968</v>
      </c>
      <c r="AF11421" s="49">
        <v>-7.375</v>
      </c>
      <c r="AG11421" s="15">
        <v>-16.45</v>
      </c>
      <c r="AH11421" s="15">
        <v>-16.45</v>
      </c>
      <c r="AI11421" s="15">
        <v>-33.359055580637936</v>
      </c>
      <c r="AM11421" s="17"/>
    </row>
    <row r="11422" spans="1:39">
      <c r="A11422" s="7" t="s">
        <v>8304</v>
      </c>
      <c r="B11422" s="7">
        <v>3890</v>
      </c>
      <c r="C11422" s="29" t="s">
        <v>10494</v>
      </c>
      <c r="F11422" s="27" t="str">
        <f t="shared" si="178"/>
        <v>VIC3890NOORINBEE</v>
      </c>
      <c r="G11422" s="30">
        <v>11410</v>
      </c>
      <c r="H11422" s="49">
        <v>-19</v>
      </c>
      <c r="I11422" s="15">
        <v>-1.6338901459999999</v>
      </c>
      <c r="J11422" s="15">
        <v>-1.6338901459999999</v>
      </c>
      <c r="K11422" s="15">
        <v>-16.679527790318968</v>
      </c>
      <c r="P11422" s="49">
        <v>-12.324999999999999</v>
      </c>
      <c r="Q11422" s="15">
        <v>2.8944461000000001E-2</v>
      </c>
      <c r="R11422" s="15">
        <v>2.8944461000000001E-2</v>
      </c>
      <c r="S11422" s="15">
        <v>-33.359055580637936</v>
      </c>
      <c r="X11422" s="49">
        <v>-16.702699312</v>
      </c>
      <c r="Y11422" s="15">
        <v>0.109519877</v>
      </c>
      <c r="Z11422" s="15">
        <v>0.109519877</v>
      </c>
      <c r="AA11422" s="15">
        <v>-16.679527790318968</v>
      </c>
      <c r="AF11422" s="49">
        <v>-7.375</v>
      </c>
      <c r="AG11422" s="15">
        <v>-16.45</v>
      </c>
      <c r="AH11422" s="15">
        <v>-16.45</v>
      </c>
      <c r="AI11422" s="15">
        <v>-33.359055580637936</v>
      </c>
      <c r="AM11422" s="17"/>
    </row>
    <row r="11423" spans="1:39">
      <c r="A11423" s="7" t="s">
        <v>8304</v>
      </c>
      <c r="B11423" s="7">
        <v>3890</v>
      </c>
      <c r="C11423" s="29" t="s">
        <v>10495</v>
      </c>
      <c r="F11423" s="27" t="str">
        <f t="shared" si="178"/>
        <v>VIC3890TAMBOON</v>
      </c>
      <c r="G11423" s="30">
        <v>11411</v>
      </c>
      <c r="H11423" s="49">
        <v>-19</v>
      </c>
      <c r="I11423" s="15">
        <v>-1.6338901459999999</v>
      </c>
      <c r="J11423" s="15">
        <v>-1.6338901459999999</v>
      </c>
      <c r="K11423" s="15">
        <v>-15.657115165534346</v>
      </c>
      <c r="P11423" s="49">
        <v>-12.324999999999999</v>
      </c>
      <c r="Q11423" s="15">
        <v>2.8944461000000001E-2</v>
      </c>
      <c r="R11423" s="15">
        <v>2.8944461000000001E-2</v>
      </c>
      <c r="S11423" s="15">
        <v>-31.314230331068693</v>
      </c>
      <c r="X11423" s="49">
        <v>-16.702719999999999</v>
      </c>
      <c r="Y11423" s="15">
        <v>0.109519877</v>
      </c>
      <c r="Z11423" s="15">
        <v>0.109519877</v>
      </c>
      <c r="AA11423" s="15">
        <v>-15.657115165534346</v>
      </c>
      <c r="AF11423" s="49">
        <v>-5.0875000000000004</v>
      </c>
      <c r="AG11423" s="15">
        <v>-16.45</v>
      </c>
      <c r="AH11423" s="15">
        <v>-16.45</v>
      </c>
      <c r="AI11423" s="15">
        <v>-31.314230331068693</v>
      </c>
      <c r="AM11423" s="17"/>
    </row>
    <row r="11424" spans="1:39">
      <c r="A11424" s="7" t="s">
        <v>8304</v>
      </c>
      <c r="B11424" s="7">
        <v>3890</v>
      </c>
      <c r="C11424" s="29" t="s">
        <v>10496</v>
      </c>
      <c r="F11424" s="27" t="str">
        <f t="shared" si="178"/>
        <v>VIC3890TONGHI CREEK</v>
      </c>
      <c r="G11424" s="30">
        <v>11412</v>
      </c>
      <c r="H11424" s="49">
        <v>-19</v>
      </c>
      <c r="I11424" s="15">
        <v>-1.6338901459999999</v>
      </c>
      <c r="J11424" s="15">
        <v>-1.6338901459999999</v>
      </c>
      <c r="K11424" s="15">
        <v>-15.657115165534346</v>
      </c>
      <c r="P11424" s="49">
        <v>-12.324999999999999</v>
      </c>
      <c r="Q11424" s="15">
        <v>2.8944461000000001E-2</v>
      </c>
      <c r="R11424" s="15">
        <v>2.8944461000000001E-2</v>
      </c>
      <c r="S11424" s="15">
        <v>-31.314230331068693</v>
      </c>
      <c r="X11424" s="49">
        <v>-16.702699312</v>
      </c>
      <c r="Y11424" s="15">
        <v>0.109519877</v>
      </c>
      <c r="Z11424" s="15">
        <v>0.109519877</v>
      </c>
      <c r="AA11424" s="15">
        <v>-15.657115165534346</v>
      </c>
      <c r="AF11424" s="49">
        <v>-7.375</v>
      </c>
      <c r="AG11424" s="15">
        <v>-16.45</v>
      </c>
      <c r="AH11424" s="15">
        <v>-16.45</v>
      </c>
      <c r="AI11424" s="15">
        <v>-31.314230331068693</v>
      </c>
      <c r="AM11424" s="17"/>
    </row>
    <row r="11425" spans="1:39">
      <c r="A11425" s="7" t="s">
        <v>8304</v>
      </c>
      <c r="B11425" s="7">
        <v>3891</v>
      </c>
      <c r="C11425" s="29" t="s">
        <v>10497</v>
      </c>
      <c r="F11425" s="27" t="str">
        <f t="shared" si="178"/>
        <v>VIC3891GENOA</v>
      </c>
      <c r="G11425" s="30">
        <v>11413</v>
      </c>
      <c r="H11425" s="49">
        <v>-19</v>
      </c>
      <c r="I11425" s="15">
        <v>-1.623390146</v>
      </c>
      <c r="J11425" s="15">
        <v>-1.623390146</v>
      </c>
      <c r="K11425" s="15">
        <v>-15.657115165534346</v>
      </c>
      <c r="P11425" s="49">
        <v>-12.324999999999999</v>
      </c>
      <c r="Q11425" s="15">
        <v>3.7224194000000002E-2</v>
      </c>
      <c r="R11425" s="15">
        <v>3.7224194000000002E-2</v>
      </c>
      <c r="S11425" s="15">
        <v>-31.314230331068693</v>
      </c>
      <c r="X11425" s="49">
        <v>-16.702699312</v>
      </c>
      <c r="Y11425" s="15">
        <v>0.119830877</v>
      </c>
      <c r="Z11425" s="15">
        <v>0.119830877</v>
      </c>
      <c r="AA11425" s="15">
        <v>-15.657115165534346</v>
      </c>
      <c r="AF11425" s="49">
        <v>-7.375</v>
      </c>
      <c r="AG11425" s="15">
        <v>-16.675000000000001</v>
      </c>
      <c r="AH11425" s="15">
        <v>-16.675000000000001</v>
      </c>
      <c r="AI11425" s="15">
        <v>-31.314230331068693</v>
      </c>
      <c r="AM11425" s="17"/>
    </row>
    <row r="11426" spans="1:39">
      <c r="A11426" s="7" t="s">
        <v>8304</v>
      </c>
      <c r="B11426" s="7">
        <v>3891</v>
      </c>
      <c r="C11426" s="29" t="s">
        <v>10498</v>
      </c>
      <c r="F11426" s="27" t="str">
        <f t="shared" si="178"/>
        <v>VIC3891GIPSY POINT</v>
      </c>
      <c r="G11426" s="30">
        <v>11414</v>
      </c>
      <c r="H11426" s="49">
        <v>-19</v>
      </c>
      <c r="I11426" s="15">
        <v>-1.623390146</v>
      </c>
      <c r="J11426" s="15">
        <v>-1.623390146</v>
      </c>
      <c r="K11426" s="15">
        <v>-16.679527790318968</v>
      </c>
      <c r="P11426" s="49">
        <v>-12.324999999999999</v>
      </c>
      <c r="Q11426" s="15">
        <v>3.7224194000000002E-2</v>
      </c>
      <c r="R11426" s="15">
        <v>3.7224194000000002E-2</v>
      </c>
      <c r="S11426" s="15">
        <v>-33.359055580637936</v>
      </c>
      <c r="X11426" s="49">
        <v>-16.702699312</v>
      </c>
      <c r="Y11426" s="15">
        <v>0.119830877</v>
      </c>
      <c r="Z11426" s="15">
        <v>0.119830877</v>
      </c>
      <c r="AA11426" s="15">
        <v>-16.679527790318968</v>
      </c>
      <c r="AF11426" s="49">
        <v>-7.375</v>
      </c>
      <c r="AG11426" s="15">
        <v>-16.675000000000001</v>
      </c>
      <c r="AH11426" s="15">
        <v>-16.675000000000001</v>
      </c>
      <c r="AI11426" s="15">
        <v>-33.359055580637936</v>
      </c>
      <c r="AM11426" s="17"/>
    </row>
    <row r="11427" spans="1:39">
      <c r="A11427" s="7" t="s">
        <v>8304</v>
      </c>
      <c r="B11427" s="7">
        <v>3891</v>
      </c>
      <c r="C11427" s="29" t="s">
        <v>10499</v>
      </c>
      <c r="F11427" s="27" t="str">
        <f t="shared" si="178"/>
        <v>VIC3891WROXHAM</v>
      </c>
      <c r="G11427" s="30">
        <v>11415</v>
      </c>
      <c r="H11427" s="49">
        <v>-19</v>
      </c>
      <c r="I11427" s="15">
        <v>-1.623390146</v>
      </c>
      <c r="J11427" s="15">
        <v>-1.623390146</v>
      </c>
      <c r="K11427" s="15">
        <v>-16.679527790318968</v>
      </c>
      <c r="P11427" s="49">
        <v>-12.324999999999999</v>
      </c>
      <c r="Q11427" s="15">
        <v>3.7224194000000002E-2</v>
      </c>
      <c r="R11427" s="15">
        <v>3.7224194000000002E-2</v>
      </c>
      <c r="S11427" s="15">
        <v>-33.359055580637936</v>
      </c>
      <c r="X11427" s="49">
        <v>-16.702699312</v>
      </c>
      <c r="Y11427" s="15">
        <v>0.119830877</v>
      </c>
      <c r="Z11427" s="15">
        <v>0.119830877</v>
      </c>
      <c r="AA11427" s="15">
        <v>-16.679527790318968</v>
      </c>
      <c r="AF11427" s="49">
        <v>-7.375</v>
      </c>
      <c r="AG11427" s="15">
        <v>-16.675000000000001</v>
      </c>
      <c r="AH11427" s="15">
        <v>-16.675000000000001</v>
      </c>
      <c r="AI11427" s="15">
        <v>-33.359055580637936</v>
      </c>
      <c r="AM11427" s="17"/>
    </row>
    <row r="11428" spans="1:39">
      <c r="A11428" s="7" t="s">
        <v>8304</v>
      </c>
      <c r="B11428" s="7">
        <v>3892</v>
      </c>
      <c r="C11428" s="29" t="s">
        <v>10500</v>
      </c>
      <c r="F11428" s="27" t="str">
        <f t="shared" si="178"/>
        <v>VIC3892MALLACOOTA</v>
      </c>
      <c r="G11428" s="30">
        <v>11416</v>
      </c>
      <c r="H11428" s="49">
        <v>-19</v>
      </c>
      <c r="I11428" s="15">
        <v>-5.5384839870000002</v>
      </c>
      <c r="J11428" s="15">
        <v>-5.5384839870000002</v>
      </c>
      <c r="K11428" s="15">
        <v>-25.483276959701431</v>
      </c>
      <c r="P11428" s="49">
        <v>-12.324999999999999</v>
      </c>
      <c r="Q11428" s="15">
        <v>-3.0500073940000001</v>
      </c>
      <c r="R11428" s="15">
        <v>-3.0500073940000001</v>
      </c>
      <c r="S11428" s="15">
        <v>-50.966553919402863</v>
      </c>
      <c r="X11428" s="49">
        <v>-16.702699312</v>
      </c>
      <c r="Y11428" s="15">
        <v>-3.7247912749999998</v>
      </c>
      <c r="Z11428" s="15">
        <v>-3.7247912749999998</v>
      </c>
      <c r="AA11428" s="15">
        <v>-25.483276959701431</v>
      </c>
      <c r="AF11428" s="49">
        <v>-7.375</v>
      </c>
      <c r="AG11428" s="15">
        <v>-12.225</v>
      </c>
      <c r="AH11428" s="15">
        <v>-12.225</v>
      </c>
      <c r="AI11428" s="15">
        <v>-50.966553919402863</v>
      </c>
      <c r="AM11428" s="17"/>
    </row>
    <row r="11429" spans="1:39">
      <c r="A11429" s="7" t="s">
        <v>8304</v>
      </c>
      <c r="B11429" s="7">
        <v>3893</v>
      </c>
      <c r="C11429" s="29" t="s">
        <v>10501</v>
      </c>
      <c r="F11429" s="27" t="str">
        <f t="shared" si="178"/>
        <v>VIC3893TAMBO CROSSING</v>
      </c>
      <c r="G11429" s="30">
        <v>11417</v>
      </c>
      <c r="H11429" s="49">
        <v>-19</v>
      </c>
      <c r="I11429" s="15">
        <v>-1.7773901459999999</v>
      </c>
      <c r="J11429" s="15">
        <v>-1.7773901459999999</v>
      </c>
      <c r="K11429" s="15">
        <v>-15.657115165534346</v>
      </c>
      <c r="P11429" s="49">
        <v>-12.324999999999999</v>
      </c>
      <c r="Q11429" s="15">
        <v>-8.4211889999999998E-2</v>
      </c>
      <c r="R11429" s="15">
        <v>-8.4211889999999998E-2</v>
      </c>
      <c r="S11429" s="15">
        <v>-31.314230331068693</v>
      </c>
      <c r="X11429" s="49">
        <v>-16.702699312</v>
      </c>
      <c r="Y11429" s="15">
        <v>-3.1397122999999999E-2</v>
      </c>
      <c r="Z11429" s="15">
        <v>-3.1397122999999999E-2</v>
      </c>
      <c r="AA11429" s="15">
        <v>-15.657115165534346</v>
      </c>
      <c r="AF11429" s="49">
        <v>-4.3</v>
      </c>
      <c r="AG11429" s="15">
        <v>-4.6749999999999998</v>
      </c>
      <c r="AH11429" s="15">
        <v>-4.6749999999999998</v>
      </c>
      <c r="AI11429" s="15">
        <v>-31.314230331068693</v>
      </c>
      <c r="AM11429" s="17"/>
    </row>
    <row r="11430" spans="1:39">
      <c r="A11430" s="7" t="s">
        <v>8304</v>
      </c>
      <c r="B11430" s="7">
        <v>3895</v>
      </c>
      <c r="C11430" s="29" t="s">
        <v>10502</v>
      </c>
      <c r="F11430" s="27" t="str">
        <f t="shared" si="178"/>
        <v>VIC3895DOCTORS FLAT</v>
      </c>
      <c r="G11430" s="30">
        <v>11418</v>
      </c>
      <c r="H11430" s="49">
        <v>-19</v>
      </c>
      <c r="I11430" s="15">
        <v>-1.742390146</v>
      </c>
      <c r="J11430" s="15">
        <v>-1.742390146</v>
      </c>
      <c r="K11430" s="15">
        <v>-16.679527790318968</v>
      </c>
      <c r="P11430" s="49">
        <v>-12.324999999999999</v>
      </c>
      <c r="Q11430" s="15">
        <v>-5.6612780000000001E-2</v>
      </c>
      <c r="R11430" s="15">
        <v>-5.6612780000000001E-2</v>
      </c>
      <c r="S11430" s="15">
        <v>-33.359055580637936</v>
      </c>
      <c r="X11430" s="49">
        <v>-16.702699312</v>
      </c>
      <c r="Y11430" s="15">
        <v>2.9728770000000001E-3</v>
      </c>
      <c r="Z11430" s="15">
        <v>2.9728770000000001E-3</v>
      </c>
      <c r="AA11430" s="15">
        <v>-16.679527790318968</v>
      </c>
      <c r="AF11430" s="49">
        <v>-4.3</v>
      </c>
      <c r="AG11430" s="15">
        <v>-7.375</v>
      </c>
      <c r="AH11430" s="15">
        <v>-7.375</v>
      </c>
      <c r="AI11430" s="15">
        <v>-33.359055580637936</v>
      </c>
      <c r="AM11430" s="17"/>
    </row>
    <row r="11431" spans="1:39">
      <c r="A11431" s="7" t="s">
        <v>8304</v>
      </c>
      <c r="B11431" s="7">
        <v>3895</v>
      </c>
      <c r="C11431" s="29" t="s">
        <v>10503</v>
      </c>
      <c r="F11431" s="27" t="str">
        <f t="shared" si="178"/>
        <v>VIC3895ENSAY</v>
      </c>
      <c r="G11431" s="30">
        <v>11419</v>
      </c>
      <c r="H11431" s="49">
        <v>-19</v>
      </c>
      <c r="I11431" s="15">
        <v>-1.742390146</v>
      </c>
      <c r="J11431" s="15">
        <v>-1.742390146</v>
      </c>
      <c r="K11431" s="15">
        <v>-15.657115165534346</v>
      </c>
      <c r="P11431" s="49">
        <v>-12.324999999999999</v>
      </c>
      <c r="Q11431" s="15">
        <v>-5.6612780000000001E-2</v>
      </c>
      <c r="R11431" s="15">
        <v>-5.6612780000000001E-2</v>
      </c>
      <c r="S11431" s="15">
        <v>-31.314230331068693</v>
      </c>
      <c r="X11431" s="49">
        <v>-16.702699312</v>
      </c>
      <c r="Y11431" s="15">
        <v>2.9728770000000001E-3</v>
      </c>
      <c r="Z11431" s="15">
        <v>2.9728770000000001E-3</v>
      </c>
      <c r="AA11431" s="15">
        <v>-15.657115165534346</v>
      </c>
      <c r="AF11431" s="49">
        <v>-4.3</v>
      </c>
      <c r="AG11431" s="15">
        <v>-7.375</v>
      </c>
      <c r="AH11431" s="15">
        <v>-7.375</v>
      </c>
      <c r="AI11431" s="15">
        <v>-31.314230331068693</v>
      </c>
      <c r="AM11431" s="17"/>
    </row>
    <row r="11432" spans="1:39">
      <c r="A11432" s="7" t="s">
        <v>8304</v>
      </c>
      <c r="B11432" s="7">
        <v>3895</v>
      </c>
      <c r="C11432" s="29" t="s">
        <v>10504</v>
      </c>
      <c r="F11432" s="27" t="str">
        <f t="shared" si="178"/>
        <v>VIC3895ENSAY NORTH</v>
      </c>
      <c r="G11432" s="30">
        <v>11420</v>
      </c>
      <c r="H11432" s="49">
        <v>-19</v>
      </c>
      <c r="I11432" s="15">
        <v>-1.742390146</v>
      </c>
      <c r="J11432" s="15">
        <v>-1.742390146</v>
      </c>
      <c r="K11432" s="15">
        <v>-16.679527790318968</v>
      </c>
      <c r="P11432" s="49">
        <v>-12.324999999999999</v>
      </c>
      <c r="Q11432" s="15">
        <v>-5.6612780000000001E-2</v>
      </c>
      <c r="R11432" s="15">
        <v>-5.6612780000000001E-2</v>
      </c>
      <c r="S11432" s="15">
        <v>-33.359055580637936</v>
      </c>
      <c r="X11432" s="49">
        <v>-16.702699312</v>
      </c>
      <c r="Y11432" s="15">
        <v>2.9728770000000001E-3</v>
      </c>
      <c r="Z11432" s="15">
        <v>2.9728770000000001E-3</v>
      </c>
      <c r="AA11432" s="15">
        <v>-16.679527790318968</v>
      </c>
      <c r="AF11432" s="49">
        <v>-0.3</v>
      </c>
      <c r="AG11432" s="15">
        <v>-7.375</v>
      </c>
      <c r="AH11432" s="15">
        <v>-7.375</v>
      </c>
      <c r="AI11432" s="15">
        <v>-33.359055580637936</v>
      </c>
      <c r="AM11432" s="17"/>
    </row>
    <row r="11433" spans="1:39">
      <c r="A11433" s="7" t="s">
        <v>8304</v>
      </c>
      <c r="B11433" s="7">
        <v>3896</v>
      </c>
      <c r="C11433" s="29" t="s">
        <v>10505</v>
      </c>
      <c r="F11433" s="27" t="str">
        <f t="shared" si="178"/>
        <v>VIC3896BINDI</v>
      </c>
      <c r="G11433" s="30">
        <v>11421</v>
      </c>
      <c r="H11433" s="49">
        <v>-19</v>
      </c>
      <c r="I11433" s="15">
        <v>-1.742390146</v>
      </c>
      <c r="J11433" s="15">
        <v>-1.742390146</v>
      </c>
      <c r="K11433" s="15">
        <v>-16.679527790318968</v>
      </c>
      <c r="P11433" s="49">
        <v>-12.324999999999999</v>
      </c>
      <c r="Q11433" s="15">
        <v>-5.6612780000000001E-2</v>
      </c>
      <c r="R11433" s="15">
        <v>-5.6612780000000001E-2</v>
      </c>
      <c r="S11433" s="15">
        <v>-33.359055580637936</v>
      </c>
      <c r="X11433" s="49">
        <v>-16.702699312</v>
      </c>
      <c r="Y11433" s="15">
        <v>2.9728770000000001E-3</v>
      </c>
      <c r="Z11433" s="15">
        <v>2.9728770000000001E-3</v>
      </c>
      <c r="AA11433" s="15">
        <v>-16.679527790318968</v>
      </c>
      <c r="AF11433" s="49">
        <v>-4.3</v>
      </c>
      <c r="AG11433" s="15">
        <v>-7.375</v>
      </c>
      <c r="AH11433" s="15">
        <v>-7.375</v>
      </c>
      <c r="AI11433" s="15">
        <v>-33.359055580637936</v>
      </c>
      <c r="AM11433" s="17"/>
    </row>
    <row r="11434" spans="1:39">
      <c r="A11434" s="7" t="s">
        <v>8304</v>
      </c>
      <c r="B11434" s="7">
        <v>3896</v>
      </c>
      <c r="C11434" s="29" t="s">
        <v>10506</v>
      </c>
      <c r="F11434" s="27" t="str">
        <f t="shared" si="178"/>
        <v>VIC3896SWIFTS CREEK</v>
      </c>
      <c r="G11434" s="30">
        <v>11422</v>
      </c>
      <c r="H11434" s="49">
        <v>-19</v>
      </c>
      <c r="I11434" s="15">
        <v>-1.742390146</v>
      </c>
      <c r="J11434" s="15">
        <v>-1.742390146</v>
      </c>
      <c r="K11434" s="15">
        <v>-15.657115165534346</v>
      </c>
      <c r="P11434" s="49">
        <v>-12.324999999999999</v>
      </c>
      <c r="Q11434" s="15">
        <v>-5.6612780000000001E-2</v>
      </c>
      <c r="R11434" s="15">
        <v>-5.6612780000000001E-2</v>
      </c>
      <c r="S11434" s="15">
        <v>-31.314230331068693</v>
      </c>
      <c r="X11434" s="49">
        <v>-16.702699312</v>
      </c>
      <c r="Y11434" s="15">
        <v>2.9728770000000001E-3</v>
      </c>
      <c r="Z11434" s="15">
        <v>2.9728770000000001E-3</v>
      </c>
      <c r="AA11434" s="15">
        <v>-15.657115165534346</v>
      </c>
      <c r="AF11434" s="49">
        <v>-4.3</v>
      </c>
      <c r="AG11434" s="15">
        <v>-7.375</v>
      </c>
      <c r="AH11434" s="15">
        <v>-7.375</v>
      </c>
      <c r="AI11434" s="15">
        <v>-31.314230331068693</v>
      </c>
      <c r="AM11434" s="17"/>
    </row>
    <row r="11435" spans="1:39">
      <c r="A11435" s="7" t="s">
        <v>8304</v>
      </c>
      <c r="B11435" s="7">
        <v>3896</v>
      </c>
      <c r="C11435" s="29" t="s">
        <v>10507</v>
      </c>
      <c r="F11435" s="27" t="str">
        <f t="shared" si="178"/>
        <v>VIC3896TONGIO</v>
      </c>
      <c r="G11435" s="30">
        <v>11423</v>
      </c>
      <c r="H11435" s="49">
        <v>-19</v>
      </c>
      <c r="I11435" s="15">
        <v>-1.742390146</v>
      </c>
      <c r="J11435" s="15">
        <v>-1.742390146</v>
      </c>
      <c r="K11435" s="15">
        <v>-15.657115165534346</v>
      </c>
      <c r="P11435" s="49">
        <v>-12.324999999999999</v>
      </c>
      <c r="Q11435" s="15">
        <v>-5.6612780000000001E-2</v>
      </c>
      <c r="R11435" s="15">
        <v>-5.6612780000000001E-2</v>
      </c>
      <c r="S11435" s="15">
        <v>-31.314230331068693</v>
      </c>
      <c r="X11435" s="49">
        <v>-16.702699312</v>
      </c>
      <c r="Y11435" s="15">
        <v>2.9728770000000001E-3</v>
      </c>
      <c r="Z11435" s="15">
        <v>2.9728770000000001E-3</v>
      </c>
      <c r="AA11435" s="15">
        <v>-15.657115165534346</v>
      </c>
      <c r="AF11435" s="49">
        <v>-4.3</v>
      </c>
      <c r="AG11435" s="15">
        <v>-7.375</v>
      </c>
      <c r="AH11435" s="15">
        <v>-7.375</v>
      </c>
      <c r="AI11435" s="15">
        <v>-31.314230331068693</v>
      </c>
      <c r="AM11435" s="17"/>
    </row>
    <row r="11436" spans="1:39">
      <c r="A11436" s="7" t="s">
        <v>8304</v>
      </c>
      <c r="B11436" s="7">
        <v>3898</v>
      </c>
      <c r="C11436" s="29" t="s">
        <v>10508</v>
      </c>
      <c r="F11436" s="27" t="str">
        <f t="shared" si="178"/>
        <v>VIC3898ANGLERS REST</v>
      </c>
      <c r="G11436" s="30">
        <v>11424</v>
      </c>
      <c r="H11436" s="49">
        <v>-19</v>
      </c>
      <c r="I11436" s="15">
        <v>-1.745890146</v>
      </c>
      <c r="J11436" s="15">
        <v>-1.745890146</v>
      </c>
      <c r="K11436" s="15">
        <v>-15.657115165534346</v>
      </c>
      <c r="P11436" s="49">
        <v>-12.324999999999999</v>
      </c>
      <c r="Q11436" s="15">
        <v>-5.9372690999999998E-2</v>
      </c>
      <c r="R11436" s="15">
        <v>-5.9372690999999998E-2</v>
      </c>
      <c r="S11436" s="15">
        <v>-31.314230331068693</v>
      </c>
      <c r="X11436" s="49">
        <v>-16.702699312</v>
      </c>
      <c r="Y11436" s="15">
        <v>-4.6412299999999999E-4</v>
      </c>
      <c r="Z11436" s="15">
        <v>-4.6412299999999999E-4</v>
      </c>
      <c r="AA11436" s="15">
        <v>-15.657115165534346</v>
      </c>
      <c r="AF11436" s="49">
        <v>-4.3</v>
      </c>
      <c r="AG11436" s="15">
        <v>-7.375</v>
      </c>
      <c r="AH11436" s="15">
        <v>-7.375</v>
      </c>
      <c r="AI11436" s="15">
        <v>-31.314230331068693</v>
      </c>
      <c r="AM11436" s="17"/>
    </row>
    <row r="11437" spans="1:39">
      <c r="A11437" s="7" t="s">
        <v>8304</v>
      </c>
      <c r="B11437" s="7">
        <v>3898</v>
      </c>
      <c r="C11437" s="29" t="s">
        <v>10509</v>
      </c>
      <c r="F11437" s="27" t="str">
        <f t="shared" si="178"/>
        <v>VIC3898BINGO MUNJIE</v>
      </c>
      <c r="G11437" s="30">
        <v>11425</v>
      </c>
      <c r="H11437" s="49">
        <v>-19</v>
      </c>
      <c r="I11437" s="15">
        <v>-1.745890146</v>
      </c>
      <c r="J11437" s="15">
        <v>-1.745890146</v>
      </c>
      <c r="K11437" s="15">
        <v>-16.679527790318968</v>
      </c>
      <c r="P11437" s="49">
        <v>-12.324999999999999</v>
      </c>
      <c r="Q11437" s="15">
        <v>-5.9372690999999998E-2</v>
      </c>
      <c r="R11437" s="15">
        <v>-5.9372690999999998E-2</v>
      </c>
      <c r="S11437" s="15">
        <v>-33.359055580637936</v>
      </c>
      <c r="X11437" s="49">
        <v>-16.702699312</v>
      </c>
      <c r="Y11437" s="15">
        <v>-4.6412299999999999E-4</v>
      </c>
      <c r="Z11437" s="15">
        <v>-4.6412299999999999E-4</v>
      </c>
      <c r="AA11437" s="15">
        <v>-16.679527790318968</v>
      </c>
      <c r="AF11437" s="49">
        <v>-4.3</v>
      </c>
      <c r="AG11437" s="15">
        <v>-7.375</v>
      </c>
      <c r="AH11437" s="15">
        <v>-7.375</v>
      </c>
      <c r="AI11437" s="15">
        <v>-33.359055580637936</v>
      </c>
      <c r="AM11437" s="17"/>
    </row>
    <row r="11438" spans="1:39">
      <c r="A11438" s="7" t="s">
        <v>8304</v>
      </c>
      <c r="B11438" s="7">
        <v>3898</v>
      </c>
      <c r="C11438" s="29" t="s">
        <v>1161</v>
      </c>
      <c r="F11438" s="27" t="str">
        <f t="shared" si="178"/>
        <v>VIC3898CASSILIS</v>
      </c>
      <c r="G11438" s="30">
        <v>11426</v>
      </c>
      <c r="H11438" s="49">
        <v>-19</v>
      </c>
      <c r="I11438" s="15">
        <v>-1.745890146</v>
      </c>
      <c r="J11438" s="15">
        <v>-1.745890146</v>
      </c>
      <c r="K11438" s="15">
        <v>-16.679527790318968</v>
      </c>
      <c r="P11438" s="49">
        <v>-12.324999999999999</v>
      </c>
      <c r="Q11438" s="15">
        <v>-5.9372690999999998E-2</v>
      </c>
      <c r="R11438" s="15">
        <v>-5.9372690999999998E-2</v>
      </c>
      <c r="S11438" s="15">
        <v>-33.359055580637936</v>
      </c>
      <c r="X11438" s="49">
        <v>-16.702699312</v>
      </c>
      <c r="Y11438" s="15">
        <v>-4.6412299999999999E-4</v>
      </c>
      <c r="Z11438" s="15">
        <v>-4.6412299999999999E-4</v>
      </c>
      <c r="AA11438" s="15">
        <v>-16.679527790318968</v>
      </c>
      <c r="AF11438" s="49">
        <v>-4.3</v>
      </c>
      <c r="AG11438" s="15">
        <v>-7.375</v>
      </c>
      <c r="AH11438" s="15">
        <v>-7.375</v>
      </c>
      <c r="AI11438" s="15">
        <v>-33.359055580637936</v>
      </c>
      <c r="AM11438" s="17"/>
    </row>
    <row r="11439" spans="1:39">
      <c r="A11439" s="7" t="s">
        <v>8304</v>
      </c>
      <c r="B11439" s="7">
        <v>3898</v>
      </c>
      <c r="C11439" s="29" t="s">
        <v>10510</v>
      </c>
      <c r="F11439" s="27" t="str">
        <f t="shared" si="178"/>
        <v>VIC3898COBUNGRA</v>
      </c>
      <c r="G11439" s="30">
        <v>11427</v>
      </c>
      <c r="H11439" s="49">
        <v>-19</v>
      </c>
      <c r="I11439" s="15">
        <v>-1.745890146</v>
      </c>
      <c r="J11439" s="15">
        <v>-1.745890146</v>
      </c>
      <c r="K11439" s="15">
        <v>-15.657115165534346</v>
      </c>
      <c r="P11439" s="49">
        <v>-12.324999999999999</v>
      </c>
      <c r="Q11439" s="15">
        <v>-5.9372690999999998E-2</v>
      </c>
      <c r="R11439" s="15">
        <v>-5.9372690999999998E-2</v>
      </c>
      <c r="S11439" s="15">
        <v>-31.314230331068693</v>
      </c>
      <c r="X11439" s="49">
        <v>-16.702699312</v>
      </c>
      <c r="Y11439" s="15">
        <v>-4.6412299999999999E-4</v>
      </c>
      <c r="Z11439" s="15">
        <v>-4.6412299999999999E-4</v>
      </c>
      <c r="AA11439" s="15">
        <v>-15.657115165534346</v>
      </c>
      <c r="AF11439" s="49">
        <v>-4.3</v>
      </c>
      <c r="AG11439" s="15">
        <v>-7.375</v>
      </c>
      <c r="AH11439" s="15">
        <v>-7.375</v>
      </c>
      <c r="AI11439" s="15">
        <v>-31.314230331068693</v>
      </c>
      <c r="AM11439" s="17"/>
    </row>
    <row r="11440" spans="1:39">
      <c r="A11440" s="7" t="s">
        <v>8304</v>
      </c>
      <c r="B11440" s="7">
        <v>3898</v>
      </c>
      <c r="C11440" s="29" t="s">
        <v>10511</v>
      </c>
      <c r="F11440" s="27" t="str">
        <f t="shared" si="178"/>
        <v>VIC3898DINNER PLAIN</v>
      </c>
      <c r="G11440" s="30">
        <v>11428</v>
      </c>
      <c r="H11440" s="49">
        <v>-19</v>
      </c>
      <c r="I11440" s="15">
        <v>-1.745890146</v>
      </c>
      <c r="J11440" s="15">
        <v>-1.745890146</v>
      </c>
      <c r="K11440" s="15">
        <v>-15.657115165534346</v>
      </c>
      <c r="P11440" s="49">
        <v>-12.324999999999999</v>
      </c>
      <c r="Q11440" s="15">
        <v>-5.9372690999999998E-2</v>
      </c>
      <c r="R11440" s="15">
        <v>-5.9372690999999998E-2</v>
      </c>
      <c r="S11440" s="15">
        <v>-31.314230331068693</v>
      </c>
      <c r="X11440" s="49">
        <v>-16.702699312</v>
      </c>
      <c r="Y11440" s="15">
        <v>-4.6412299999999999E-4</v>
      </c>
      <c r="Z11440" s="15">
        <v>-4.6412299999999999E-4</v>
      </c>
      <c r="AA11440" s="15">
        <v>-15.657115165534346</v>
      </c>
      <c r="AF11440" s="49">
        <v>-4.3</v>
      </c>
      <c r="AG11440" s="15">
        <v>-7.375</v>
      </c>
      <c r="AH11440" s="15">
        <v>-7.375</v>
      </c>
      <c r="AI11440" s="15">
        <v>-31.314230331068693</v>
      </c>
      <c r="AM11440" s="17"/>
    </row>
    <row r="11441" spans="1:39">
      <c r="A11441" s="7" t="s">
        <v>8304</v>
      </c>
      <c r="B11441" s="7">
        <v>3898</v>
      </c>
      <c r="C11441" s="29" t="s">
        <v>10512</v>
      </c>
      <c r="F11441" s="27" t="str">
        <f t="shared" si="178"/>
        <v>VIC3898GLEN VALLEY</v>
      </c>
      <c r="G11441" s="30">
        <v>11429</v>
      </c>
      <c r="H11441" s="49">
        <v>-19</v>
      </c>
      <c r="I11441" s="15">
        <v>-1.745890146</v>
      </c>
      <c r="J11441" s="15">
        <v>-1.745890146</v>
      </c>
      <c r="K11441" s="15">
        <v>-16.679527790318968</v>
      </c>
      <c r="P11441" s="49">
        <v>-12.324999999999999</v>
      </c>
      <c r="Q11441" s="15">
        <v>-5.9372690999999998E-2</v>
      </c>
      <c r="R11441" s="15">
        <v>-5.9372690999999998E-2</v>
      </c>
      <c r="S11441" s="15">
        <v>-33.359055580637936</v>
      </c>
      <c r="X11441" s="49">
        <v>-16.702699312</v>
      </c>
      <c r="Y11441" s="15">
        <v>-4.6412299999999999E-4</v>
      </c>
      <c r="Z11441" s="15">
        <v>-4.6412299999999999E-4</v>
      </c>
      <c r="AA11441" s="15">
        <v>-16.679527790318968</v>
      </c>
      <c r="AF11441" s="49">
        <v>-4.3</v>
      </c>
      <c r="AG11441" s="15">
        <v>-7.375</v>
      </c>
      <c r="AH11441" s="15">
        <v>-7.375</v>
      </c>
      <c r="AI11441" s="15">
        <v>-33.359055580637936</v>
      </c>
      <c r="AM11441" s="17"/>
    </row>
    <row r="11442" spans="1:39">
      <c r="A11442" s="7" t="s">
        <v>8304</v>
      </c>
      <c r="B11442" s="7">
        <v>3898</v>
      </c>
      <c r="C11442" s="29" t="s">
        <v>10513</v>
      </c>
      <c r="F11442" s="27" t="str">
        <f t="shared" si="178"/>
        <v>VIC3898HINNOMUNJIE</v>
      </c>
      <c r="G11442" s="30">
        <v>11430</v>
      </c>
      <c r="H11442" s="49">
        <v>-19</v>
      </c>
      <c r="I11442" s="15">
        <v>-1.745890146</v>
      </c>
      <c r="J11442" s="15">
        <v>-1.745890146</v>
      </c>
      <c r="K11442" s="15">
        <v>-16.679527790318968</v>
      </c>
      <c r="P11442" s="49">
        <v>-12.324999999999999</v>
      </c>
      <c r="Q11442" s="15">
        <v>-5.9372690999999998E-2</v>
      </c>
      <c r="R11442" s="15">
        <v>-5.9372690999999998E-2</v>
      </c>
      <c r="S11442" s="15">
        <v>-33.359055580637936</v>
      </c>
      <c r="X11442" s="49">
        <v>-16.702699312</v>
      </c>
      <c r="Y11442" s="15">
        <v>-4.6412299999999999E-4</v>
      </c>
      <c r="Z11442" s="15">
        <v>-4.6412299999999999E-4</v>
      </c>
      <c r="AA11442" s="15">
        <v>-16.679527790318968</v>
      </c>
      <c r="AF11442" s="49">
        <v>-4.3</v>
      </c>
      <c r="AG11442" s="15">
        <v>-7.375</v>
      </c>
      <c r="AH11442" s="15">
        <v>-7.375</v>
      </c>
      <c r="AI11442" s="15">
        <v>-33.359055580637936</v>
      </c>
      <c r="AM11442" s="17"/>
    </row>
    <row r="11443" spans="1:39">
      <c r="A11443" s="7" t="s">
        <v>8304</v>
      </c>
      <c r="B11443" s="7">
        <v>3898</v>
      </c>
      <c r="C11443" s="29" t="s">
        <v>10514</v>
      </c>
      <c r="F11443" s="27" t="str">
        <f t="shared" si="178"/>
        <v>VIC3898OMEO</v>
      </c>
      <c r="G11443" s="30">
        <v>11431</v>
      </c>
      <c r="H11443" s="49">
        <v>-19</v>
      </c>
      <c r="I11443" s="15">
        <v>-1.745890146</v>
      </c>
      <c r="J11443" s="15">
        <v>-1.745890146</v>
      </c>
      <c r="K11443" s="15">
        <v>-15.657115165534346</v>
      </c>
      <c r="P11443" s="49">
        <v>-12.324999999999999</v>
      </c>
      <c r="Q11443" s="15">
        <v>-5.9372690999999998E-2</v>
      </c>
      <c r="R11443" s="15">
        <v>-5.9372690999999998E-2</v>
      </c>
      <c r="S11443" s="15">
        <v>-31.314230331068693</v>
      </c>
      <c r="X11443" s="49">
        <v>-16.702699312</v>
      </c>
      <c r="Y11443" s="15">
        <v>-4.6412299999999999E-4</v>
      </c>
      <c r="Z11443" s="15">
        <v>-4.6412299999999999E-4</v>
      </c>
      <c r="AA11443" s="15">
        <v>-15.657115165534346</v>
      </c>
      <c r="AF11443" s="49">
        <v>-4.3</v>
      </c>
      <c r="AG11443" s="15">
        <v>-7.375</v>
      </c>
      <c r="AH11443" s="15">
        <v>-7.375</v>
      </c>
      <c r="AI11443" s="15">
        <v>-31.314230331068693</v>
      </c>
      <c r="AM11443" s="17"/>
    </row>
    <row r="11444" spans="1:39">
      <c r="A11444" s="7" t="s">
        <v>8304</v>
      </c>
      <c r="B11444" s="7">
        <v>3898</v>
      </c>
      <c r="C11444" s="29" t="s">
        <v>10515</v>
      </c>
      <c r="F11444" s="27" t="str">
        <f t="shared" si="178"/>
        <v>VIC3898SHANNONVALE</v>
      </c>
      <c r="G11444" s="30">
        <v>11432</v>
      </c>
      <c r="H11444" s="49">
        <v>-19</v>
      </c>
      <c r="I11444" s="15">
        <v>-1.745890146</v>
      </c>
      <c r="J11444" s="15">
        <v>-1.745890146</v>
      </c>
      <c r="K11444" s="15">
        <v>-15.657115165534346</v>
      </c>
      <c r="P11444" s="49">
        <v>-12.324999999999999</v>
      </c>
      <c r="Q11444" s="15">
        <v>-5.9372690999999998E-2</v>
      </c>
      <c r="R11444" s="15">
        <v>-5.9372690999999998E-2</v>
      </c>
      <c r="S11444" s="15">
        <v>-31.314230331068693</v>
      </c>
      <c r="X11444" s="49">
        <v>-16.702699312</v>
      </c>
      <c r="Y11444" s="15">
        <v>-4.6412299999999999E-4</v>
      </c>
      <c r="Z11444" s="15">
        <v>-4.6412299999999999E-4</v>
      </c>
      <c r="AA11444" s="15">
        <v>-15.657115165534346</v>
      </c>
      <c r="AF11444" s="49">
        <v>-7.375</v>
      </c>
      <c r="AG11444" s="15">
        <v>-7.375</v>
      </c>
      <c r="AH11444" s="15">
        <v>-7.375</v>
      </c>
      <c r="AI11444" s="15">
        <v>-31.314230331068693</v>
      </c>
      <c r="AM11444" s="17"/>
    </row>
    <row r="11445" spans="1:39">
      <c r="A11445" s="7" t="s">
        <v>8304</v>
      </c>
      <c r="B11445" s="7">
        <v>3900</v>
      </c>
      <c r="C11445" s="29" t="s">
        <v>10516</v>
      </c>
      <c r="F11445" s="27" t="str">
        <f t="shared" si="178"/>
        <v>VIC3900BENAMBRA</v>
      </c>
      <c r="G11445" s="30">
        <v>11433</v>
      </c>
      <c r="H11445" s="49">
        <v>-19</v>
      </c>
      <c r="I11445" s="15">
        <v>-1.742390146</v>
      </c>
      <c r="J11445" s="15">
        <v>-1.742390146</v>
      </c>
      <c r="K11445" s="15">
        <v>-15.657115165534346</v>
      </c>
      <c r="P11445" s="49">
        <v>-12.324999999999999</v>
      </c>
      <c r="Q11445" s="15">
        <v>-5.6612780000000001E-2</v>
      </c>
      <c r="R11445" s="15">
        <v>-5.6612780000000001E-2</v>
      </c>
      <c r="S11445" s="15">
        <v>-31.314230331068693</v>
      </c>
      <c r="X11445" s="49">
        <v>-16.702699312</v>
      </c>
      <c r="Y11445" s="15">
        <v>2.9728770000000001E-3</v>
      </c>
      <c r="Z11445" s="15">
        <v>2.9728770000000001E-3</v>
      </c>
      <c r="AA11445" s="15">
        <v>-15.657115165534346</v>
      </c>
      <c r="AF11445" s="49">
        <v>-7.375</v>
      </c>
      <c r="AG11445" s="15">
        <v>-7.375</v>
      </c>
      <c r="AH11445" s="15">
        <v>-7.375</v>
      </c>
      <c r="AI11445" s="15">
        <v>-31.314230331068693</v>
      </c>
      <c r="AM11445" s="17"/>
    </row>
    <row r="11446" spans="1:39">
      <c r="A11446" s="7" t="s">
        <v>8304</v>
      </c>
      <c r="B11446" s="7">
        <v>3902</v>
      </c>
      <c r="C11446" s="29" t="s">
        <v>10517</v>
      </c>
      <c r="F11446" s="27" t="str">
        <f t="shared" si="178"/>
        <v>VIC3902BUMBERRAH</v>
      </c>
      <c r="G11446" s="30">
        <v>11434</v>
      </c>
      <c r="H11446" s="49">
        <v>-19</v>
      </c>
      <c r="I11446" s="15">
        <v>-1.6303901460000001</v>
      </c>
      <c r="J11446" s="15">
        <v>-1.6303901460000001</v>
      </c>
      <c r="K11446" s="15">
        <v>-16.679527790318968</v>
      </c>
      <c r="P11446" s="49">
        <v>-12.324999999999999</v>
      </c>
      <c r="Q11446" s="15">
        <v>3.1704372000000001E-2</v>
      </c>
      <c r="R11446" s="15">
        <v>3.1704372000000001E-2</v>
      </c>
      <c r="S11446" s="15">
        <v>-33.359055580637936</v>
      </c>
      <c r="X11446" s="49">
        <v>-16.702699312</v>
      </c>
      <c r="Y11446" s="15">
        <v>0.112956877</v>
      </c>
      <c r="Z11446" s="15">
        <v>0.112956877</v>
      </c>
      <c r="AA11446" s="15">
        <v>-16.679527790318968</v>
      </c>
      <c r="AF11446" s="49">
        <v>-7.375</v>
      </c>
      <c r="AG11446" s="15">
        <v>-16.899999999999999</v>
      </c>
      <c r="AH11446" s="15">
        <v>-16.899999999999999</v>
      </c>
      <c r="AI11446" s="15">
        <v>-33.359055580637936</v>
      </c>
      <c r="AM11446" s="17"/>
    </row>
    <row r="11447" spans="1:39">
      <c r="A11447" s="7" t="s">
        <v>8304</v>
      </c>
      <c r="B11447" s="7">
        <v>3902</v>
      </c>
      <c r="C11447" s="29" t="s">
        <v>10518</v>
      </c>
      <c r="F11447" s="27" t="str">
        <f t="shared" si="178"/>
        <v>VIC3902JOHNSONVILLE</v>
      </c>
      <c r="G11447" s="30">
        <v>11435</v>
      </c>
      <c r="H11447" s="49">
        <v>-20.3</v>
      </c>
      <c r="I11447" s="15">
        <v>-1.6303901460000001</v>
      </c>
      <c r="J11447" s="15">
        <v>-1.6303901460000001</v>
      </c>
      <c r="K11447" s="15">
        <v>-15.657115165534346</v>
      </c>
      <c r="P11447" s="49">
        <v>-5.875</v>
      </c>
      <c r="Q11447" s="15">
        <v>3.1704372000000001E-2</v>
      </c>
      <c r="R11447" s="15">
        <v>3.1704372000000001E-2</v>
      </c>
      <c r="S11447" s="15">
        <v>-31.314230331068693</v>
      </c>
      <c r="X11447" s="49">
        <v>18.239999999999998</v>
      </c>
      <c r="Y11447" s="15">
        <v>0.112956877</v>
      </c>
      <c r="Z11447" s="15">
        <v>0.112956877</v>
      </c>
      <c r="AA11447" s="15">
        <v>-15.657115165534346</v>
      </c>
      <c r="AF11447" s="49">
        <v>-4.875</v>
      </c>
      <c r="AG11447" s="15">
        <v>-16.899999999999999</v>
      </c>
      <c r="AH11447" s="15">
        <v>-16.899999999999999</v>
      </c>
      <c r="AI11447" s="15">
        <v>-31.314230331068693</v>
      </c>
      <c r="AM11447" s="17"/>
    </row>
    <row r="11448" spans="1:39">
      <c r="A11448" s="7" t="s">
        <v>8304</v>
      </c>
      <c r="B11448" s="7">
        <v>3903</v>
      </c>
      <c r="C11448" s="29" t="s">
        <v>7420</v>
      </c>
      <c r="F11448" s="27" t="str">
        <f t="shared" si="178"/>
        <v>VIC3903SWAN REACH</v>
      </c>
      <c r="G11448" s="30">
        <v>11436</v>
      </c>
      <c r="H11448" s="49">
        <v>-19</v>
      </c>
      <c r="I11448" s="15">
        <v>-1.626890146</v>
      </c>
      <c r="J11448" s="15">
        <v>-1.626890146</v>
      </c>
      <c r="K11448" s="15">
        <v>-17.603390709032563</v>
      </c>
      <c r="P11448" s="49">
        <v>-12.324999999999999</v>
      </c>
      <c r="Q11448" s="15">
        <v>3.4464282999999998E-2</v>
      </c>
      <c r="R11448" s="15">
        <v>3.4464282999999998E-2</v>
      </c>
      <c r="S11448" s="15">
        <v>-35.206781418065127</v>
      </c>
      <c r="X11448" s="49">
        <v>-16.702699312</v>
      </c>
      <c r="Y11448" s="15">
        <v>0.11639387700000001</v>
      </c>
      <c r="Z11448" s="15">
        <v>0.11639387700000001</v>
      </c>
      <c r="AA11448" s="15">
        <v>-17.603390709032563</v>
      </c>
      <c r="AF11448" s="49">
        <v>-7.375</v>
      </c>
      <c r="AG11448" s="15">
        <v>-16.899999999999999</v>
      </c>
      <c r="AH11448" s="15">
        <v>-16.899999999999999</v>
      </c>
      <c r="AI11448" s="15">
        <v>-35.206781418065127</v>
      </c>
      <c r="AM11448" s="17"/>
    </row>
    <row r="11449" spans="1:39">
      <c r="A11449" s="7" t="s">
        <v>8304</v>
      </c>
      <c r="B11449" s="7">
        <v>3904</v>
      </c>
      <c r="C11449" s="29" t="s">
        <v>10519</v>
      </c>
      <c r="F11449" s="27" t="str">
        <f t="shared" si="178"/>
        <v>VIC3904METUNG</v>
      </c>
      <c r="G11449" s="30">
        <v>11437</v>
      </c>
      <c r="H11449" s="49">
        <v>-19</v>
      </c>
      <c r="I11449" s="15">
        <v>-5.4719839869999998</v>
      </c>
      <c r="J11449" s="15">
        <v>-5.4719839869999998</v>
      </c>
      <c r="K11449" s="15">
        <v>-25.483276959701431</v>
      </c>
      <c r="P11449" s="49">
        <v>-12.324999999999999</v>
      </c>
      <c r="Q11449" s="15">
        <v>-2.9975690849999999</v>
      </c>
      <c r="R11449" s="15">
        <v>-2.9975690849999999</v>
      </c>
      <c r="S11449" s="15">
        <v>-50.966553919402863</v>
      </c>
      <c r="X11449" s="49">
        <v>-16.702699312</v>
      </c>
      <c r="Y11449" s="15">
        <v>-3.6594882750000002</v>
      </c>
      <c r="Z11449" s="15">
        <v>-3.6594882750000002</v>
      </c>
      <c r="AA11449" s="15">
        <v>-25.483276959701431</v>
      </c>
      <c r="AF11449" s="49">
        <v>-7.375</v>
      </c>
      <c r="AG11449" s="15">
        <v>-16.899999999999999</v>
      </c>
      <c r="AH11449" s="15">
        <v>-16.899999999999999</v>
      </c>
      <c r="AI11449" s="15">
        <v>-50.966553919402863</v>
      </c>
      <c r="AM11449" s="17"/>
    </row>
    <row r="11450" spans="1:39">
      <c r="A11450" s="7" t="s">
        <v>8304</v>
      </c>
      <c r="B11450" s="7">
        <v>3909</v>
      </c>
      <c r="C11450" s="29" t="s">
        <v>10520</v>
      </c>
      <c r="F11450" s="27" t="str">
        <f t="shared" si="178"/>
        <v>VIC3909LAKE TYERS BEACH</v>
      </c>
      <c r="G11450" s="30">
        <v>11438</v>
      </c>
      <c r="H11450" s="49">
        <v>-19</v>
      </c>
      <c r="I11450" s="15">
        <v>-1.637390146</v>
      </c>
      <c r="J11450" s="15">
        <v>-1.637390146</v>
      </c>
      <c r="K11450" s="15">
        <v>-15.657115165534346</v>
      </c>
      <c r="P11450" s="49">
        <v>-12.324999999999999</v>
      </c>
      <c r="Q11450" s="15">
        <v>2.6184550000000001E-2</v>
      </c>
      <c r="R11450" s="15">
        <v>2.6184550000000001E-2</v>
      </c>
      <c r="S11450" s="15">
        <v>-31.314230331068693</v>
      </c>
      <c r="X11450" s="49">
        <v>-16.702699312</v>
      </c>
      <c r="Y11450" s="15">
        <v>0.10608287700000001</v>
      </c>
      <c r="Z11450" s="15">
        <v>0.10608287700000001</v>
      </c>
      <c r="AA11450" s="15">
        <v>-15.657115165534346</v>
      </c>
      <c r="AF11450" s="49">
        <v>-7.375</v>
      </c>
      <c r="AG11450" s="15">
        <v>-16.675000000000001</v>
      </c>
      <c r="AH11450" s="15">
        <v>-16.675000000000001</v>
      </c>
      <c r="AI11450" s="15">
        <v>-31.314230331068693</v>
      </c>
      <c r="AM11450" s="17"/>
    </row>
    <row r="11451" spans="1:39">
      <c r="A11451" s="7" t="s">
        <v>8304</v>
      </c>
      <c r="B11451" s="7">
        <v>3909</v>
      </c>
      <c r="C11451" s="29" t="s">
        <v>10521</v>
      </c>
      <c r="F11451" s="27" t="str">
        <f t="shared" si="178"/>
        <v>VIC3909LAKES ENTRANCE</v>
      </c>
      <c r="G11451" s="30">
        <v>11439</v>
      </c>
      <c r="H11451" s="49">
        <v>-19</v>
      </c>
      <c r="I11451" s="15">
        <v>-1.637390146</v>
      </c>
      <c r="J11451" s="15">
        <v>-1.637390146</v>
      </c>
      <c r="K11451" s="15">
        <v>-15.657115165534346</v>
      </c>
      <c r="P11451" s="49">
        <v>-12.324999999999999</v>
      </c>
      <c r="Q11451" s="15">
        <v>2.6184550000000001E-2</v>
      </c>
      <c r="R11451" s="15">
        <v>2.6184550000000001E-2</v>
      </c>
      <c r="S11451" s="15">
        <v>-31.314230331068693</v>
      </c>
      <c r="X11451" s="49">
        <v>-16.702699312</v>
      </c>
      <c r="Y11451" s="15">
        <v>0.10608287700000001</v>
      </c>
      <c r="Z11451" s="15">
        <v>0.10608287700000001</v>
      </c>
      <c r="AA11451" s="15">
        <v>-15.657115165534346</v>
      </c>
      <c r="AF11451" s="49">
        <v>-7.375</v>
      </c>
      <c r="AG11451" s="15">
        <v>-12.675000000000001</v>
      </c>
      <c r="AH11451" s="15">
        <v>-12.675000000000001</v>
      </c>
      <c r="AI11451" s="15">
        <v>-31.314230331068693</v>
      </c>
      <c r="AM11451" s="17"/>
    </row>
    <row r="11452" spans="1:39">
      <c r="A11452" s="7" t="s">
        <v>8304</v>
      </c>
      <c r="B11452" s="7">
        <v>3909</v>
      </c>
      <c r="C11452" s="29" t="s">
        <v>10522</v>
      </c>
      <c r="F11452" s="27" t="str">
        <f t="shared" si="178"/>
        <v>VIC3909NUNGURNER</v>
      </c>
      <c r="G11452" s="30">
        <v>11440</v>
      </c>
      <c r="H11452" s="49">
        <v>-19</v>
      </c>
      <c r="I11452" s="15">
        <v>-1.637390146</v>
      </c>
      <c r="J11452" s="15">
        <v>-1.637390146</v>
      </c>
      <c r="K11452" s="15">
        <v>-15.657115165534346</v>
      </c>
      <c r="P11452" s="49">
        <v>-12.324999999999999</v>
      </c>
      <c r="Q11452" s="15">
        <v>2.6184550000000001E-2</v>
      </c>
      <c r="R11452" s="15">
        <v>2.6184550000000001E-2</v>
      </c>
      <c r="S11452" s="15">
        <v>-31.314230331068693</v>
      </c>
      <c r="X11452" s="49">
        <v>-16.702699312</v>
      </c>
      <c r="Y11452" s="15">
        <v>0.10608287700000001</v>
      </c>
      <c r="Z11452" s="15">
        <v>0.10608287700000001</v>
      </c>
      <c r="AA11452" s="15">
        <v>-15.657115165534346</v>
      </c>
      <c r="AF11452" s="49">
        <v>-4.8250000000000002</v>
      </c>
      <c r="AG11452" s="15">
        <v>-16.675000000000001</v>
      </c>
      <c r="AH11452" s="15">
        <v>-16.675000000000001</v>
      </c>
      <c r="AI11452" s="15">
        <v>-31.314230331068693</v>
      </c>
      <c r="AM11452" s="17"/>
    </row>
    <row r="11453" spans="1:39">
      <c r="A11453" s="7" t="s">
        <v>8304</v>
      </c>
      <c r="B11453" s="7">
        <v>3909</v>
      </c>
      <c r="C11453" s="29" t="s">
        <v>10523</v>
      </c>
      <c r="F11453" s="27" t="str">
        <f t="shared" si="178"/>
        <v>VIC3909TOORLOO ARM</v>
      </c>
      <c r="G11453" s="30">
        <v>11441</v>
      </c>
      <c r="H11453" s="49">
        <v>-19</v>
      </c>
      <c r="I11453" s="15">
        <v>-1.637390146</v>
      </c>
      <c r="J11453" s="15">
        <v>-1.637390146</v>
      </c>
      <c r="K11453" s="15">
        <v>-15.657115165534346</v>
      </c>
      <c r="P11453" s="49">
        <v>-12.324999999999999</v>
      </c>
      <c r="Q11453" s="15">
        <v>2.6184550000000001E-2</v>
      </c>
      <c r="R11453" s="15">
        <v>2.6184550000000001E-2</v>
      </c>
      <c r="S11453" s="15">
        <v>-31.314230331068693</v>
      </c>
      <c r="X11453" s="49">
        <v>-16.702699312</v>
      </c>
      <c r="Y11453" s="15">
        <v>0.10608287700000001</v>
      </c>
      <c r="Z11453" s="15">
        <v>0.10608287700000001</v>
      </c>
      <c r="AA11453" s="15">
        <v>-15.657115165534346</v>
      </c>
      <c r="AF11453" s="49">
        <v>-4.8250000000000002</v>
      </c>
      <c r="AG11453" s="15">
        <v>-16.675000000000001</v>
      </c>
      <c r="AH11453" s="15">
        <v>-16.675000000000001</v>
      </c>
      <c r="AI11453" s="15">
        <v>-31.314230331068693</v>
      </c>
      <c r="AM11453" s="17"/>
    </row>
    <row r="11454" spans="1:39">
      <c r="A11454" s="7" t="s">
        <v>8304</v>
      </c>
      <c r="B11454" s="7">
        <v>3910</v>
      </c>
      <c r="C11454" s="29" t="s">
        <v>10524</v>
      </c>
      <c r="F11454" s="27" t="str">
        <f t="shared" si="178"/>
        <v>VIC3910LANGWARRIN</v>
      </c>
      <c r="G11454" s="30">
        <v>11442</v>
      </c>
      <c r="H11454" s="49">
        <v>-19</v>
      </c>
      <c r="I11454" s="15">
        <v>16.036345919999999</v>
      </c>
      <c r="J11454" s="15">
        <v>16.036345919999999</v>
      </c>
      <c r="K11454" s="15">
        <v>9.0747394423499621</v>
      </c>
      <c r="P11454" s="49">
        <v>-12.324999999999999</v>
      </c>
      <c r="Q11454" s="15">
        <v>13.96273843</v>
      </c>
      <c r="R11454" s="15">
        <v>13.96273843</v>
      </c>
      <c r="S11454" s="15">
        <v>18.149478884699924</v>
      </c>
      <c r="X11454" s="49">
        <v>-16.702699312</v>
      </c>
      <c r="Y11454" s="15">
        <v>17.461691689999999</v>
      </c>
      <c r="Z11454" s="15">
        <v>17.461691689999999</v>
      </c>
      <c r="AA11454" s="15">
        <v>9.0747394423499621</v>
      </c>
      <c r="AF11454" s="49">
        <v>-4.8250000000000002</v>
      </c>
      <c r="AG11454" s="15">
        <v>-4.8873783681346703</v>
      </c>
      <c r="AH11454" s="15">
        <v>-4.8873783681346703</v>
      </c>
      <c r="AI11454" s="15">
        <v>18.149478884699924</v>
      </c>
      <c r="AM11454" s="17"/>
    </row>
    <row r="11455" spans="1:39">
      <c r="A11455" s="7" t="s">
        <v>8304</v>
      </c>
      <c r="B11455" s="7">
        <v>3911</v>
      </c>
      <c r="C11455" s="29" t="s">
        <v>10525</v>
      </c>
      <c r="F11455" s="27" t="str">
        <f t="shared" si="178"/>
        <v>VIC3911BAXTER</v>
      </c>
      <c r="G11455" s="30">
        <v>11443</v>
      </c>
      <c r="H11455" s="49">
        <v>-19</v>
      </c>
      <c r="I11455" s="15">
        <v>16.025845919999998</v>
      </c>
      <c r="J11455" s="15">
        <v>16.025845919999998</v>
      </c>
      <c r="K11455" s="15">
        <v>9.072196807275196</v>
      </c>
      <c r="P11455" s="49">
        <v>-12.324999999999999</v>
      </c>
      <c r="Q11455" s="15">
        <v>13.954458689999999</v>
      </c>
      <c r="R11455" s="15">
        <v>13.954458689999999</v>
      </c>
      <c r="S11455" s="15">
        <v>18.144393614550392</v>
      </c>
      <c r="X11455" s="49">
        <v>-16.702699312</v>
      </c>
      <c r="Y11455" s="15">
        <v>17.451380690000001</v>
      </c>
      <c r="Z11455" s="15">
        <v>17.451380690000001</v>
      </c>
      <c r="AA11455" s="15">
        <v>9.072196807275196</v>
      </c>
      <c r="AF11455" s="49">
        <v>-4.8250000000000002</v>
      </c>
      <c r="AG11455" s="15">
        <v>-4.8873783681346703</v>
      </c>
      <c r="AH11455" s="15">
        <v>-4.8873783681346703</v>
      </c>
      <c r="AI11455" s="15">
        <v>18.144393614550392</v>
      </c>
      <c r="AM11455" s="17"/>
    </row>
    <row r="11456" spans="1:39">
      <c r="A11456" s="7" t="s">
        <v>8304</v>
      </c>
      <c r="B11456" s="7">
        <v>3911</v>
      </c>
      <c r="C11456" s="29" t="s">
        <v>10526</v>
      </c>
      <c r="F11456" s="27" t="str">
        <f t="shared" si="178"/>
        <v>VIC3911LANGWARRIN SOUTH</v>
      </c>
      <c r="G11456" s="30">
        <v>11444</v>
      </c>
      <c r="H11456" s="49">
        <v>-19</v>
      </c>
      <c r="I11456" s="15">
        <v>16.025845919999998</v>
      </c>
      <c r="J11456" s="15">
        <v>16.025845919999998</v>
      </c>
      <c r="K11456" s="15">
        <v>9.072196807275196</v>
      </c>
      <c r="P11456" s="49">
        <v>-12.324999999999999</v>
      </c>
      <c r="Q11456" s="15">
        <v>13.954458689999999</v>
      </c>
      <c r="R11456" s="15">
        <v>13.954458689999999</v>
      </c>
      <c r="S11456" s="15">
        <v>18.144393614550392</v>
      </c>
      <c r="X11456" s="49">
        <v>-16.702699312</v>
      </c>
      <c r="Y11456" s="15">
        <v>17.451380690000001</v>
      </c>
      <c r="Z11456" s="15">
        <v>17.451380690000001</v>
      </c>
      <c r="AA11456" s="15">
        <v>9.072196807275196</v>
      </c>
      <c r="AF11456" s="49">
        <v>-0.82499999999999996</v>
      </c>
      <c r="AG11456" s="15">
        <v>-0.88737836813467397</v>
      </c>
      <c r="AH11456" s="15">
        <v>-0.88737836813467397</v>
      </c>
      <c r="AI11456" s="15">
        <v>18.144393614550392</v>
      </c>
      <c r="AM11456" s="17"/>
    </row>
    <row r="11457" spans="1:39">
      <c r="A11457" s="7" t="s">
        <v>8304</v>
      </c>
      <c r="B11457" s="7">
        <v>3912</v>
      </c>
      <c r="C11457" s="29" t="s">
        <v>10527</v>
      </c>
      <c r="F11457" s="27" t="str">
        <f t="shared" si="178"/>
        <v>VIC3912PEARCEDALE</v>
      </c>
      <c r="G11457" s="30">
        <v>11445</v>
      </c>
      <c r="H11457" s="49">
        <v>-19</v>
      </c>
      <c r="I11457" s="15">
        <v>11.213002749999999</v>
      </c>
      <c r="J11457" s="15">
        <v>11.213002749999999</v>
      </c>
      <c r="K11457" s="15">
        <v>-0.47528534421141799</v>
      </c>
      <c r="P11457" s="49">
        <v>-12.324999999999999</v>
      </c>
      <c r="Q11457" s="15">
        <v>10.15931046</v>
      </c>
      <c r="R11457" s="15">
        <v>10.15931046</v>
      </c>
      <c r="S11457" s="15">
        <v>-0.95057068842283599</v>
      </c>
      <c r="X11457" s="49">
        <v>-16.702699312</v>
      </c>
      <c r="Y11457" s="15">
        <v>12.725168699999999</v>
      </c>
      <c r="Z11457" s="15">
        <v>12.725168699999999</v>
      </c>
      <c r="AA11457" s="15">
        <v>-0.47528534421141799</v>
      </c>
      <c r="AF11457" s="49">
        <v>-7.375</v>
      </c>
      <c r="AG11457" s="15">
        <v>-0.88737836813467397</v>
      </c>
      <c r="AH11457" s="15">
        <v>-0.88737836813467397</v>
      </c>
      <c r="AI11457" s="15">
        <v>-0.95057068842283599</v>
      </c>
      <c r="AM11457" s="17"/>
    </row>
    <row r="11458" spans="1:39">
      <c r="A11458" s="7" t="s">
        <v>8304</v>
      </c>
      <c r="B11458" s="7">
        <v>3912</v>
      </c>
      <c r="C11458" s="29" t="s">
        <v>10528</v>
      </c>
      <c r="F11458" s="27" t="str">
        <f t="shared" si="178"/>
        <v>VIC3912SOMERVILLE</v>
      </c>
      <c r="G11458" s="30">
        <v>11446</v>
      </c>
      <c r="H11458" s="49">
        <v>-19</v>
      </c>
      <c r="I11458" s="15">
        <v>11.213002749999999</v>
      </c>
      <c r="J11458" s="15">
        <v>11.213002749999999</v>
      </c>
      <c r="K11458" s="15">
        <v>4.2701798906568111</v>
      </c>
      <c r="P11458" s="49">
        <v>-12.324999999999999</v>
      </c>
      <c r="Q11458" s="15">
        <v>10.15931046</v>
      </c>
      <c r="R11458" s="15">
        <v>10.15931046</v>
      </c>
      <c r="S11458" s="15">
        <v>8.5403597813136223</v>
      </c>
      <c r="X11458" s="49">
        <v>-16.702699312</v>
      </c>
      <c r="Y11458" s="15">
        <v>12.725168699999999</v>
      </c>
      <c r="Z11458" s="15">
        <v>12.725168699999999</v>
      </c>
      <c r="AA11458" s="15">
        <v>4.2701798906568111</v>
      </c>
      <c r="AF11458" s="49">
        <v>-7.375</v>
      </c>
      <c r="AG11458" s="15">
        <v>-4.8873783681346703</v>
      </c>
      <c r="AH11458" s="15">
        <v>-4.8873783681346703</v>
      </c>
      <c r="AI11458" s="15">
        <v>8.5403597813136223</v>
      </c>
      <c r="AM11458" s="17"/>
    </row>
    <row r="11459" spans="1:39">
      <c r="A11459" s="7" t="s">
        <v>8304</v>
      </c>
      <c r="B11459" s="7">
        <v>3913</v>
      </c>
      <c r="C11459" s="29" t="s">
        <v>10529</v>
      </c>
      <c r="F11459" s="27" t="str">
        <f t="shared" si="178"/>
        <v>VIC3913TYABB</v>
      </c>
      <c r="G11459" s="30">
        <v>11447</v>
      </c>
      <c r="H11459" s="49">
        <v>-19</v>
      </c>
      <c r="I11459" s="15">
        <v>11.23400275</v>
      </c>
      <c r="J11459" s="15">
        <v>11.23400275</v>
      </c>
      <c r="K11459" s="15">
        <v>3.7059492834346131</v>
      </c>
      <c r="P11459" s="49">
        <v>-12.324999999999999</v>
      </c>
      <c r="Q11459" s="15">
        <v>10.175869929999999</v>
      </c>
      <c r="R11459" s="15">
        <v>10.175869929999999</v>
      </c>
      <c r="S11459" s="15">
        <v>7.4118985668692261</v>
      </c>
      <c r="X11459" s="49">
        <v>-16.702699312</v>
      </c>
      <c r="Y11459" s="15">
        <v>12.745790700000001</v>
      </c>
      <c r="Z11459" s="15">
        <v>12.745790700000001</v>
      </c>
      <c r="AA11459" s="15">
        <v>3.7059492834346131</v>
      </c>
      <c r="AF11459" s="49">
        <v>-7.375</v>
      </c>
      <c r="AG11459" s="15">
        <v>-4.8873783681346703</v>
      </c>
      <c r="AH11459" s="15">
        <v>-4.8873783681346703</v>
      </c>
      <c r="AI11459" s="15">
        <v>7.4118985668692261</v>
      </c>
      <c r="AM11459" s="17"/>
    </row>
    <row r="11460" spans="1:39">
      <c r="A11460" s="7" t="s">
        <v>8304</v>
      </c>
      <c r="B11460" s="7">
        <v>3915</v>
      </c>
      <c r="C11460" s="29" t="s">
        <v>7760</v>
      </c>
      <c r="F11460" s="27" t="str">
        <f t="shared" si="178"/>
        <v>VIC3915HASTINGS</v>
      </c>
      <c r="G11460" s="30">
        <v>11448</v>
      </c>
      <c r="H11460" s="49">
        <v>-19</v>
      </c>
      <c r="I11460" s="15">
        <v>10.84073937</v>
      </c>
      <c r="J11460" s="15">
        <v>10.84073937</v>
      </c>
      <c r="K11460" s="15">
        <v>0.75991338299283129</v>
      </c>
      <c r="P11460" s="49">
        <v>-12.324999999999999</v>
      </c>
      <c r="Q11460" s="15">
        <v>9.8657636709999998</v>
      </c>
      <c r="R11460" s="15">
        <v>9.8657636709999998</v>
      </c>
      <c r="S11460" s="15">
        <v>1.5198267659856626</v>
      </c>
      <c r="X11460" s="49">
        <v>-16.702699312</v>
      </c>
      <c r="Y11460" s="15">
        <v>12.35960607</v>
      </c>
      <c r="Z11460" s="15">
        <v>12.35960607</v>
      </c>
      <c r="AA11460" s="15">
        <v>0.75991338299283129</v>
      </c>
      <c r="AF11460" s="49">
        <v>-7.375</v>
      </c>
      <c r="AG11460" s="15">
        <v>-1.85111026885094E-2</v>
      </c>
      <c r="AH11460" s="15">
        <v>-1.85111026885094E-2</v>
      </c>
      <c r="AI11460" s="15">
        <v>1.5198267659856626</v>
      </c>
      <c r="AM11460" s="17"/>
    </row>
    <row r="11461" spans="1:39">
      <c r="A11461" s="7" t="s">
        <v>8304</v>
      </c>
      <c r="B11461" s="7">
        <v>3915</v>
      </c>
      <c r="C11461" s="29" t="s">
        <v>10530</v>
      </c>
      <c r="F11461" s="27" t="str">
        <f t="shared" si="178"/>
        <v>VIC3915TUERONG</v>
      </c>
      <c r="G11461" s="30">
        <v>11449</v>
      </c>
      <c r="H11461" s="49">
        <v>-19</v>
      </c>
      <c r="I11461" s="15">
        <v>10.84073937</v>
      </c>
      <c r="J11461" s="15">
        <v>10.84073937</v>
      </c>
      <c r="K11461" s="15">
        <v>9.072196807275196</v>
      </c>
      <c r="P11461" s="49">
        <v>-12.324999999999999</v>
      </c>
      <c r="Q11461" s="15">
        <v>9.8657636709999998</v>
      </c>
      <c r="R11461" s="15">
        <v>9.8657636709999998</v>
      </c>
      <c r="S11461" s="15">
        <v>18.144393614550392</v>
      </c>
      <c r="X11461" s="49">
        <v>-16.702699312</v>
      </c>
      <c r="Y11461" s="15">
        <v>12.35960607</v>
      </c>
      <c r="Z11461" s="15">
        <v>12.35960607</v>
      </c>
      <c r="AA11461" s="15">
        <v>9.072196807275196</v>
      </c>
      <c r="AF11461" s="49">
        <v>-7.375</v>
      </c>
      <c r="AG11461" s="15">
        <v>-1.85111026885094E-2</v>
      </c>
      <c r="AH11461" s="15">
        <v>-1.85111026885094E-2</v>
      </c>
      <c r="AI11461" s="15">
        <v>18.144393614550392</v>
      </c>
      <c r="AM11461" s="17"/>
    </row>
    <row r="11462" spans="1:39">
      <c r="A11462" s="7" t="s">
        <v>8304</v>
      </c>
      <c r="B11462" s="7">
        <v>3916</v>
      </c>
      <c r="C11462" s="29" t="s">
        <v>10531</v>
      </c>
      <c r="F11462" s="27" t="str">
        <f t="shared" si="178"/>
        <v>VIC3916MERRICKS</v>
      </c>
      <c r="G11462" s="30">
        <v>11450</v>
      </c>
      <c r="H11462" s="49">
        <v>-19</v>
      </c>
      <c r="I11462" s="15">
        <v>16.01884592</v>
      </c>
      <c r="J11462" s="15">
        <v>16.01884592</v>
      </c>
      <c r="K11462" s="15">
        <v>8.567508602143592</v>
      </c>
      <c r="P11462" s="49">
        <v>-12.324999999999999</v>
      </c>
      <c r="Q11462" s="15">
        <v>13.948938869999999</v>
      </c>
      <c r="R11462" s="15">
        <v>13.948938869999999</v>
      </c>
      <c r="S11462" s="15">
        <v>17.135017204287184</v>
      </c>
      <c r="X11462" s="49">
        <v>-16.702699312</v>
      </c>
      <c r="Y11462" s="15">
        <v>17.444506690000001</v>
      </c>
      <c r="Z11462" s="15">
        <v>17.444506690000001</v>
      </c>
      <c r="AA11462" s="15">
        <v>8.567508602143592</v>
      </c>
      <c r="AF11462" s="49">
        <v>-7.375</v>
      </c>
      <c r="AG11462" s="15">
        <v>-0.88737836813467397</v>
      </c>
      <c r="AH11462" s="15">
        <v>-0.88737836813467397</v>
      </c>
      <c r="AI11462" s="15">
        <v>17.135017204287184</v>
      </c>
      <c r="AM11462" s="17"/>
    </row>
    <row r="11463" spans="1:39">
      <c r="A11463" s="7" t="s">
        <v>8304</v>
      </c>
      <c r="B11463" s="7">
        <v>3916</v>
      </c>
      <c r="C11463" s="29" t="s">
        <v>10532</v>
      </c>
      <c r="F11463" s="27" t="str">
        <f t="shared" si="178"/>
        <v>VIC3916POINT LEO</v>
      </c>
      <c r="G11463" s="30">
        <v>11451</v>
      </c>
      <c r="H11463" s="49">
        <v>-19</v>
      </c>
      <c r="I11463" s="15">
        <v>16.01884592</v>
      </c>
      <c r="J11463" s="15">
        <v>16.01884592</v>
      </c>
      <c r="K11463" s="15">
        <v>9.072196807275196</v>
      </c>
      <c r="P11463" s="49">
        <v>-12.324999999999999</v>
      </c>
      <c r="Q11463" s="15">
        <v>13.948938869999999</v>
      </c>
      <c r="R11463" s="15">
        <v>13.948938869999999</v>
      </c>
      <c r="S11463" s="15">
        <v>18.144393614550392</v>
      </c>
      <c r="X11463" s="49">
        <v>-16.702699312</v>
      </c>
      <c r="Y11463" s="15">
        <v>17.444506690000001</v>
      </c>
      <c r="Z11463" s="15">
        <v>17.444506690000001</v>
      </c>
      <c r="AA11463" s="15">
        <v>9.072196807275196</v>
      </c>
      <c r="AF11463" s="49">
        <v>-7.375</v>
      </c>
      <c r="AG11463" s="15">
        <v>-0.88737836813467397</v>
      </c>
      <c r="AH11463" s="15">
        <v>-0.88737836813467397</v>
      </c>
      <c r="AI11463" s="15">
        <v>18.144393614550392</v>
      </c>
      <c r="AM11463" s="17"/>
    </row>
    <row r="11464" spans="1:39">
      <c r="A11464" s="7" t="s">
        <v>8304</v>
      </c>
      <c r="B11464" s="7">
        <v>3916</v>
      </c>
      <c r="C11464" s="29" t="s">
        <v>10533</v>
      </c>
      <c r="F11464" s="27" t="str">
        <f t="shared" si="178"/>
        <v>VIC3916SHOREHAM</v>
      </c>
      <c r="G11464" s="30">
        <v>11452</v>
      </c>
      <c r="H11464" s="49">
        <v>-19</v>
      </c>
      <c r="I11464" s="15">
        <v>16.01884592</v>
      </c>
      <c r="J11464" s="15">
        <v>16.01884592</v>
      </c>
      <c r="K11464" s="15">
        <v>9.072196807275196</v>
      </c>
      <c r="P11464" s="49">
        <v>-12.324999999999999</v>
      </c>
      <c r="Q11464" s="15">
        <v>13.948938869999999</v>
      </c>
      <c r="R11464" s="15">
        <v>13.948938869999999</v>
      </c>
      <c r="S11464" s="15">
        <v>18.144393614550392</v>
      </c>
      <c r="X11464" s="49">
        <v>-16.702699312</v>
      </c>
      <c r="Y11464" s="15">
        <v>17.444506690000001</v>
      </c>
      <c r="Z11464" s="15">
        <v>17.444506690000001</v>
      </c>
      <c r="AA11464" s="15">
        <v>9.072196807275196</v>
      </c>
      <c r="AF11464" s="49">
        <v>-7.375</v>
      </c>
      <c r="AG11464" s="15">
        <v>-0.88737836813467397</v>
      </c>
      <c r="AH11464" s="15">
        <v>-0.88737836813467397</v>
      </c>
      <c r="AI11464" s="15">
        <v>18.144393614550392</v>
      </c>
      <c r="AM11464" s="17"/>
    </row>
    <row r="11465" spans="1:39">
      <c r="A11465" s="7" t="s">
        <v>8304</v>
      </c>
      <c r="B11465" s="7">
        <v>3918</v>
      </c>
      <c r="C11465" s="29" t="s">
        <v>10534</v>
      </c>
      <c r="F11465" s="27" t="str">
        <f t="shared" si="178"/>
        <v>VIC3918BITTERN</v>
      </c>
      <c r="G11465" s="30">
        <v>11453</v>
      </c>
      <c r="H11465" s="49">
        <v>-19</v>
      </c>
      <c r="I11465" s="15">
        <v>13.191427620000001</v>
      </c>
      <c r="J11465" s="15">
        <v>13.191427620000001</v>
      </c>
      <c r="K11465" s="15">
        <v>4.2717189946019154</v>
      </c>
      <c r="P11465" s="49">
        <v>-12.324999999999999</v>
      </c>
      <c r="Q11465" s="15">
        <v>11.71938948</v>
      </c>
      <c r="R11465" s="15">
        <v>11.71938948</v>
      </c>
      <c r="S11465" s="15">
        <v>8.5434379892038308</v>
      </c>
      <c r="X11465" s="49">
        <v>-16.702699312</v>
      </c>
      <c r="Y11465" s="15">
        <v>14.667981920000001</v>
      </c>
      <c r="Z11465" s="15">
        <v>14.667981920000001</v>
      </c>
      <c r="AA11465" s="15">
        <v>4.2717189946019154</v>
      </c>
      <c r="AF11465" s="49">
        <v>-7.375</v>
      </c>
      <c r="AG11465" s="15">
        <v>-4.8873783681346703</v>
      </c>
      <c r="AH11465" s="15">
        <v>-4.8873783681346703</v>
      </c>
      <c r="AI11465" s="15">
        <v>8.5434379892038308</v>
      </c>
      <c r="AM11465" s="17"/>
    </row>
    <row r="11466" spans="1:39">
      <c r="A11466" s="7" t="s">
        <v>8304</v>
      </c>
      <c r="B11466" s="7">
        <v>3919</v>
      </c>
      <c r="C11466" s="29" t="s">
        <v>10535</v>
      </c>
      <c r="F11466" s="27" t="str">
        <f t="shared" si="178"/>
        <v>VIC3919CRIB POINT</v>
      </c>
      <c r="G11466" s="30">
        <v>11454</v>
      </c>
      <c r="H11466" s="49">
        <v>-19</v>
      </c>
      <c r="I11466" s="15">
        <v>10.85123937</v>
      </c>
      <c r="J11466" s="15">
        <v>10.85123937</v>
      </c>
      <c r="K11466" s="15">
        <v>0.75991338299283129</v>
      </c>
      <c r="P11466" s="49">
        <v>-12.324999999999999</v>
      </c>
      <c r="Q11466" s="15">
        <v>9.874043404</v>
      </c>
      <c r="R11466" s="15">
        <v>9.874043404</v>
      </c>
      <c r="S11466" s="15">
        <v>1.5198267659856626</v>
      </c>
      <c r="X11466" s="49">
        <v>-16.702699312</v>
      </c>
      <c r="Y11466" s="15">
        <v>12.36991707</v>
      </c>
      <c r="Z11466" s="15">
        <v>12.36991707</v>
      </c>
      <c r="AA11466" s="15">
        <v>0.75991338299283129</v>
      </c>
      <c r="AF11466" s="49">
        <v>-7.375</v>
      </c>
      <c r="AG11466" s="15">
        <v>-0.88737836813467397</v>
      </c>
      <c r="AH11466" s="15">
        <v>-0.88737836813467397</v>
      </c>
      <c r="AI11466" s="15">
        <v>1.5198267659856626</v>
      </c>
      <c r="AM11466" s="17"/>
    </row>
    <row r="11467" spans="1:39">
      <c r="A11467" s="7" t="s">
        <v>8304</v>
      </c>
      <c r="B11467" s="7">
        <v>3920</v>
      </c>
      <c r="C11467" s="29" t="s">
        <v>10536</v>
      </c>
      <c r="F11467" s="27" t="str">
        <f t="shared" si="178"/>
        <v>VIC3920HMAS CERBERUS</v>
      </c>
      <c r="G11467" s="30">
        <v>11455</v>
      </c>
      <c r="H11467" s="49">
        <v>-19</v>
      </c>
      <c r="I11467" s="15">
        <v>16.022345919999999</v>
      </c>
      <c r="J11467" s="15">
        <v>16.022345919999999</v>
      </c>
      <c r="K11467" s="15">
        <v>9.072196807275196</v>
      </c>
      <c r="P11467" s="49">
        <v>-12.324999999999999</v>
      </c>
      <c r="Q11467" s="15">
        <v>13.951698779999999</v>
      </c>
      <c r="R11467" s="15">
        <v>13.951698779999999</v>
      </c>
      <c r="S11467" s="15">
        <v>18.144393614550392</v>
      </c>
      <c r="X11467" s="49">
        <v>-16.702699312</v>
      </c>
      <c r="Y11467" s="15">
        <v>17.447943689999999</v>
      </c>
      <c r="Z11467" s="15">
        <v>17.447943689999999</v>
      </c>
      <c r="AA11467" s="15">
        <v>9.072196807275196</v>
      </c>
      <c r="AF11467" s="49">
        <v>-7.375</v>
      </c>
      <c r="AG11467" s="15">
        <v>-1.19962765605621</v>
      </c>
      <c r="AH11467" s="15">
        <v>-1.19962765605621</v>
      </c>
      <c r="AI11467" s="15">
        <v>18.144393614550392</v>
      </c>
      <c r="AM11467" s="17"/>
    </row>
    <row r="11468" spans="1:39">
      <c r="A11468" s="7" t="s">
        <v>8304</v>
      </c>
      <c r="B11468" s="7">
        <v>3921</v>
      </c>
      <c r="C11468" s="29" t="s">
        <v>10537</v>
      </c>
      <c r="F11468" s="27" t="str">
        <f t="shared" si="178"/>
        <v>VIC3921FRENCH ISLAND</v>
      </c>
      <c r="G11468" s="30">
        <v>11456</v>
      </c>
      <c r="H11468" s="49">
        <v>-19</v>
      </c>
      <c r="I11468" s="15">
        <v>7.0228517080000001</v>
      </c>
      <c r="J11468" s="15">
        <v>7.0228517080000001</v>
      </c>
      <c r="K11468" s="15">
        <v>-5.8277052076551463</v>
      </c>
      <c r="P11468" s="49">
        <v>-12.324999999999999</v>
      </c>
      <c r="Q11468" s="15">
        <v>6.8551836230000003</v>
      </c>
      <c r="R11468" s="15">
        <v>6.8551836230000003</v>
      </c>
      <c r="S11468" s="15">
        <v>-11.655410415310293</v>
      </c>
      <c r="X11468" s="49">
        <v>-16.702699312</v>
      </c>
      <c r="Y11468" s="15">
        <v>8.6104403779999998</v>
      </c>
      <c r="Z11468" s="15">
        <v>8.6104403779999998</v>
      </c>
      <c r="AA11468" s="15">
        <v>-5.8277052076551463</v>
      </c>
      <c r="AF11468" s="49">
        <v>-7.375</v>
      </c>
      <c r="AG11468" s="15">
        <v>-0.88737836813467397</v>
      </c>
      <c r="AH11468" s="15">
        <v>-0.88737836813467397</v>
      </c>
      <c r="AI11468" s="15">
        <v>-11.655410415310293</v>
      </c>
      <c r="AM11468" s="17"/>
    </row>
    <row r="11469" spans="1:39">
      <c r="A11469" s="7" t="s">
        <v>8304</v>
      </c>
      <c r="B11469" s="7">
        <v>3921</v>
      </c>
      <c r="C11469" s="29" t="s">
        <v>10538</v>
      </c>
      <c r="F11469" s="27" t="str">
        <f t="shared" si="178"/>
        <v>VIC3921TANKERTON</v>
      </c>
      <c r="G11469" s="30">
        <v>11457</v>
      </c>
      <c r="H11469" s="49">
        <v>-19</v>
      </c>
      <c r="I11469" s="15">
        <v>7.0228517080000001</v>
      </c>
      <c r="J11469" s="15">
        <v>7.0228517080000001</v>
      </c>
      <c r="K11469" s="15">
        <v>-5.8277052076551463</v>
      </c>
      <c r="P11469" s="49">
        <v>-12.324999999999999</v>
      </c>
      <c r="Q11469" s="15">
        <v>6.8551836230000003</v>
      </c>
      <c r="R11469" s="15">
        <v>6.8551836230000003</v>
      </c>
      <c r="S11469" s="15">
        <v>-11.655410415310293</v>
      </c>
      <c r="X11469" s="49">
        <v>-16.702699312</v>
      </c>
      <c r="Y11469" s="15">
        <v>8.6104403779999998</v>
      </c>
      <c r="Z11469" s="15">
        <v>8.6104403779999998</v>
      </c>
      <c r="AA11469" s="15">
        <v>-5.8277052076551463</v>
      </c>
      <c r="AF11469" s="49">
        <v>-7.375</v>
      </c>
      <c r="AG11469" s="15">
        <v>-0.88737836813467397</v>
      </c>
      <c r="AH11469" s="15">
        <v>-0.88737836813467397</v>
      </c>
      <c r="AI11469" s="15">
        <v>-11.655410415310293</v>
      </c>
      <c r="AM11469" s="17"/>
    </row>
    <row r="11470" spans="1:39">
      <c r="A11470" s="7" t="s">
        <v>8304</v>
      </c>
      <c r="B11470" s="7">
        <v>3922</v>
      </c>
      <c r="C11470" s="29" t="s">
        <v>10539</v>
      </c>
      <c r="F11470" s="27" t="str">
        <f t="shared" ref="F11470:F11533" si="179">TRIM(A11470)&amp;IF(LEN(TRIM(B11470))=3,"0"&amp;TRIM(B11470),TRIM(B11470))&amp;TRIM(C11470)</f>
        <v>VIC3922COWES</v>
      </c>
      <c r="G11470" s="30">
        <v>11458</v>
      </c>
      <c r="H11470" s="49">
        <v>-19</v>
      </c>
      <c r="I11470" s="15">
        <v>13.81736396</v>
      </c>
      <c r="J11470" s="15">
        <v>13.81736396</v>
      </c>
      <c r="K11470" s="15">
        <v>5.3553617584076214</v>
      </c>
      <c r="P11470" s="49">
        <v>-12.324999999999999</v>
      </c>
      <c r="Q11470" s="15">
        <v>12.212969080000001</v>
      </c>
      <c r="R11470" s="15">
        <v>12.212969080000001</v>
      </c>
      <c r="S11470" s="15">
        <v>10.710723516815243</v>
      </c>
      <c r="X11470" s="49">
        <v>-16.702699312</v>
      </c>
      <c r="Y11470" s="15">
        <v>15.28265141</v>
      </c>
      <c r="Z11470" s="15">
        <v>15.28265141</v>
      </c>
      <c r="AA11470" s="15">
        <v>5.3553617584076214</v>
      </c>
      <c r="AF11470" s="49">
        <v>-7.375</v>
      </c>
      <c r="AG11470" s="15">
        <v>-4.8873783681346703</v>
      </c>
      <c r="AH11470" s="15">
        <v>-4.8873783681346703</v>
      </c>
      <c r="AI11470" s="15">
        <v>10.710723516815243</v>
      </c>
      <c r="AM11470" s="17"/>
    </row>
    <row r="11471" spans="1:39">
      <c r="A11471" s="7" t="s">
        <v>8304</v>
      </c>
      <c r="B11471" s="7">
        <v>3922</v>
      </c>
      <c r="C11471" s="29" t="s">
        <v>10540</v>
      </c>
      <c r="F11471" s="27" t="str">
        <f t="shared" si="179"/>
        <v>VIC3922SILVERLEAVES</v>
      </c>
      <c r="G11471" s="30">
        <v>11459</v>
      </c>
      <c r="H11471" s="49">
        <v>-19</v>
      </c>
      <c r="I11471" s="15">
        <v>13.81736396</v>
      </c>
      <c r="J11471" s="15">
        <v>13.81736396</v>
      </c>
      <c r="K11471" s="15">
        <v>5.3553617584076214</v>
      </c>
      <c r="P11471" s="49">
        <v>-12.324999999999999</v>
      </c>
      <c r="Q11471" s="15">
        <v>12.212969080000001</v>
      </c>
      <c r="R11471" s="15">
        <v>12.212969080000001</v>
      </c>
      <c r="S11471" s="15">
        <v>10.710723516815243</v>
      </c>
      <c r="X11471" s="49">
        <v>-16.702699312</v>
      </c>
      <c r="Y11471" s="15">
        <v>15.28265141</v>
      </c>
      <c r="Z11471" s="15">
        <v>15.28265141</v>
      </c>
      <c r="AA11471" s="15">
        <v>5.3553617584076214</v>
      </c>
      <c r="AF11471" s="49">
        <v>-7.375</v>
      </c>
      <c r="AG11471" s="15">
        <v>-0.88737836813467397</v>
      </c>
      <c r="AH11471" s="15">
        <v>-0.88737836813467397</v>
      </c>
      <c r="AI11471" s="15">
        <v>10.710723516815243</v>
      </c>
      <c r="AM11471" s="17"/>
    </row>
    <row r="11472" spans="1:39">
      <c r="A11472" s="7" t="s">
        <v>8304</v>
      </c>
      <c r="B11472" s="7">
        <v>3922</v>
      </c>
      <c r="C11472" s="29" t="s">
        <v>10541</v>
      </c>
      <c r="F11472" s="27" t="str">
        <f t="shared" si="179"/>
        <v>VIC3922SMITHS BEACH</v>
      </c>
      <c r="G11472" s="30">
        <v>11460</v>
      </c>
      <c r="H11472" s="49">
        <v>-19</v>
      </c>
      <c r="I11472" s="15">
        <v>13.81736396</v>
      </c>
      <c r="J11472" s="15">
        <v>13.81736396</v>
      </c>
      <c r="K11472" s="15">
        <v>5.3553617584076214</v>
      </c>
      <c r="P11472" s="49">
        <v>-12.324999999999999</v>
      </c>
      <c r="Q11472" s="15">
        <v>12.212969080000001</v>
      </c>
      <c r="R11472" s="15">
        <v>12.212969080000001</v>
      </c>
      <c r="S11472" s="15">
        <v>10.710723516815243</v>
      </c>
      <c r="X11472" s="49">
        <v>-16.702699312</v>
      </c>
      <c r="Y11472" s="15">
        <v>15.28265141</v>
      </c>
      <c r="Z11472" s="15">
        <v>15.28265141</v>
      </c>
      <c r="AA11472" s="15">
        <v>5.3553617584076214</v>
      </c>
      <c r="AF11472" s="49">
        <v>-7.375</v>
      </c>
      <c r="AG11472" s="15">
        <v>-0.88737836813467397</v>
      </c>
      <c r="AH11472" s="15">
        <v>-0.88737836813467397</v>
      </c>
      <c r="AI11472" s="15">
        <v>10.710723516815243</v>
      </c>
      <c r="AM11472" s="17"/>
    </row>
    <row r="11473" spans="1:39">
      <c r="A11473" s="7" t="s">
        <v>8304</v>
      </c>
      <c r="B11473" s="7">
        <v>3922</v>
      </c>
      <c r="C11473" s="29" t="s">
        <v>10542</v>
      </c>
      <c r="F11473" s="27" t="str">
        <f t="shared" si="179"/>
        <v>VIC3922SUNDERLAND BAY</v>
      </c>
      <c r="G11473" s="30">
        <v>11461</v>
      </c>
      <c r="H11473" s="49">
        <v>-19</v>
      </c>
      <c r="I11473" s="15">
        <v>13.81736396</v>
      </c>
      <c r="J11473" s="15">
        <v>13.81736396</v>
      </c>
      <c r="K11473" s="15">
        <v>5.3553617584076214</v>
      </c>
      <c r="P11473" s="49">
        <v>-12.324999999999999</v>
      </c>
      <c r="Q11473" s="15">
        <v>12.212969080000001</v>
      </c>
      <c r="R11473" s="15">
        <v>12.212969080000001</v>
      </c>
      <c r="S11473" s="15">
        <v>10.710723516815243</v>
      </c>
      <c r="X11473" s="49">
        <v>-16.702699312</v>
      </c>
      <c r="Y11473" s="15">
        <v>15.28265141</v>
      </c>
      <c r="Z11473" s="15">
        <v>15.28265141</v>
      </c>
      <c r="AA11473" s="15">
        <v>5.3553617584076214</v>
      </c>
      <c r="AF11473" s="49">
        <v>-7.375</v>
      </c>
      <c r="AG11473" s="15">
        <v>-0.88737836813467397</v>
      </c>
      <c r="AH11473" s="15">
        <v>-0.88737836813467397</v>
      </c>
      <c r="AI11473" s="15">
        <v>10.710723516815243</v>
      </c>
      <c r="AM11473" s="17"/>
    </row>
    <row r="11474" spans="1:39">
      <c r="A11474" s="7" t="s">
        <v>8304</v>
      </c>
      <c r="B11474" s="7">
        <v>3922</v>
      </c>
      <c r="C11474" s="29" t="s">
        <v>10543</v>
      </c>
      <c r="F11474" s="27" t="str">
        <f t="shared" si="179"/>
        <v>VIC3922SUNSET STRIP</v>
      </c>
      <c r="G11474" s="30">
        <v>11462</v>
      </c>
      <c r="H11474" s="49">
        <v>-19</v>
      </c>
      <c r="I11474" s="15">
        <v>13.81736396</v>
      </c>
      <c r="J11474" s="15">
        <v>13.81736396</v>
      </c>
      <c r="K11474" s="15">
        <v>5.3553617584076214</v>
      </c>
      <c r="P11474" s="49">
        <v>-12.324999999999999</v>
      </c>
      <c r="Q11474" s="15">
        <v>12.212969080000001</v>
      </c>
      <c r="R11474" s="15">
        <v>12.212969080000001</v>
      </c>
      <c r="S11474" s="15">
        <v>10.710723516815243</v>
      </c>
      <c r="X11474" s="49">
        <v>-16.702699312</v>
      </c>
      <c r="Y11474" s="15">
        <v>15.28265141</v>
      </c>
      <c r="Z11474" s="15">
        <v>15.28265141</v>
      </c>
      <c r="AA11474" s="15">
        <v>5.3553617584076214</v>
      </c>
      <c r="AF11474" s="49">
        <v>-7.375</v>
      </c>
      <c r="AG11474" s="15">
        <v>-0.88737836813467397</v>
      </c>
      <c r="AH11474" s="15">
        <v>-0.88737836813467397</v>
      </c>
      <c r="AI11474" s="15">
        <v>10.710723516815243</v>
      </c>
      <c r="AM11474" s="17"/>
    </row>
    <row r="11475" spans="1:39">
      <c r="A11475" s="7" t="s">
        <v>8304</v>
      </c>
      <c r="B11475" s="7">
        <v>3922</v>
      </c>
      <c r="C11475" s="29" t="s">
        <v>2548</v>
      </c>
      <c r="F11475" s="27" t="str">
        <f t="shared" si="179"/>
        <v>VIC3922SURF BEACH</v>
      </c>
      <c r="G11475" s="30">
        <v>11463</v>
      </c>
      <c r="H11475" s="49">
        <v>-19</v>
      </c>
      <c r="I11475" s="15">
        <v>13.81736396</v>
      </c>
      <c r="J11475" s="15">
        <v>13.81736396</v>
      </c>
      <c r="K11475" s="15">
        <v>5.3553617584076214</v>
      </c>
      <c r="P11475" s="49">
        <v>-12.324999999999999</v>
      </c>
      <c r="Q11475" s="15">
        <v>12.212969080000001</v>
      </c>
      <c r="R11475" s="15">
        <v>12.212969080000001</v>
      </c>
      <c r="S11475" s="15">
        <v>10.710723516815243</v>
      </c>
      <c r="X11475" s="49">
        <v>-16.702699312</v>
      </c>
      <c r="Y11475" s="15">
        <v>15.28265141</v>
      </c>
      <c r="Z11475" s="15">
        <v>15.28265141</v>
      </c>
      <c r="AA11475" s="15">
        <v>5.3553617584076214</v>
      </c>
      <c r="AF11475" s="49">
        <v>-7.375</v>
      </c>
      <c r="AG11475" s="15">
        <v>-4.8873783681346703</v>
      </c>
      <c r="AH11475" s="15">
        <v>-4.8873783681346703</v>
      </c>
      <c r="AI11475" s="15">
        <v>10.710723516815243</v>
      </c>
      <c r="AM11475" s="17"/>
    </row>
    <row r="11476" spans="1:39">
      <c r="A11476" s="7" t="s">
        <v>8304</v>
      </c>
      <c r="B11476" s="7">
        <v>3922</v>
      </c>
      <c r="C11476" s="29" t="s">
        <v>5848</v>
      </c>
      <c r="F11476" s="27" t="str">
        <f t="shared" si="179"/>
        <v>VIC3922VENTNOR</v>
      </c>
      <c r="G11476" s="30">
        <v>11464</v>
      </c>
      <c r="H11476" s="49">
        <v>-19</v>
      </c>
      <c r="I11476" s="15">
        <v>13.81736396</v>
      </c>
      <c r="J11476" s="15">
        <v>13.81736396</v>
      </c>
      <c r="K11476" s="15">
        <v>5.3553617584076214</v>
      </c>
      <c r="P11476" s="49">
        <v>-12.324999999999999</v>
      </c>
      <c r="Q11476" s="15">
        <v>12.212969080000001</v>
      </c>
      <c r="R11476" s="15">
        <v>12.212969080000001</v>
      </c>
      <c r="S11476" s="15">
        <v>10.710723516815243</v>
      </c>
      <c r="X11476" s="49">
        <v>-16.702699312</v>
      </c>
      <c r="Y11476" s="15">
        <v>15.28265141</v>
      </c>
      <c r="Z11476" s="15">
        <v>15.28265141</v>
      </c>
      <c r="AA11476" s="15">
        <v>5.3553617584076214</v>
      </c>
      <c r="AF11476" s="49">
        <v>-7.375</v>
      </c>
      <c r="AG11476" s="15">
        <v>-0.88737836813467397</v>
      </c>
      <c r="AH11476" s="15">
        <v>-0.88737836813467397</v>
      </c>
      <c r="AI11476" s="15">
        <v>10.710723516815243</v>
      </c>
      <c r="AM11476" s="17"/>
    </row>
    <row r="11477" spans="1:39">
      <c r="A11477" s="7" t="s">
        <v>8304</v>
      </c>
      <c r="B11477" s="7">
        <v>3922</v>
      </c>
      <c r="C11477" s="29" t="s">
        <v>10544</v>
      </c>
      <c r="F11477" s="27" t="str">
        <f t="shared" si="179"/>
        <v>VIC3922WIMBLEDON HEIGHTS</v>
      </c>
      <c r="G11477" s="30">
        <v>11465</v>
      </c>
      <c r="H11477" s="49">
        <v>-19</v>
      </c>
      <c r="I11477" s="15">
        <v>13.81736396</v>
      </c>
      <c r="J11477" s="15">
        <v>13.81736396</v>
      </c>
      <c r="K11477" s="15">
        <v>5.3553617584076214</v>
      </c>
      <c r="P11477" s="49">
        <v>-12.324999999999999</v>
      </c>
      <c r="Q11477" s="15">
        <v>12.212969080000001</v>
      </c>
      <c r="R11477" s="15">
        <v>12.212969080000001</v>
      </c>
      <c r="S11477" s="15">
        <v>10.710723516815243</v>
      </c>
      <c r="X11477" s="49">
        <v>-16.702699312</v>
      </c>
      <c r="Y11477" s="15">
        <v>15.28265141</v>
      </c>
      <c r="Z11477" s="15">
        <v>15.28265141</v>
      </c>
      <c r="AA11477" s="15">
        <v>5.3553617584076214</v>
      </c>
      <c r="AF11477" s="49">
        <v>-7.375</v>
      </c>
      <c r="AG11477" s="15">
        <v>-0.88737836813467397</v>
      </c>
      <c r="AH11477" s="15">
        <v>-0.88737836813467397</v>
      </c>
      <c r="AI11477" s="15">
        <v>10.710723516815243</v>
      </c>
      <c r="AM11477" s="17"/>
    </row>
    <row r="11478" spans="1:39">
      <c r="A11478" s="7" t="s">
        <v>8304</v>
      </c>
      <c r="B11478" s="7">
        <v>3923</v>
      </c>
      <c r="C11478" s="29" t="s">
        <v>10545</v>
      </c>
      <c r="F11478" s="27" t="str">
        <f t="shared" si="179"/>
        <v>VIC3923RHYLL</v>
      </c>
      <c r="G11478" s="30">
        <v>11466</v>
      </c>
      <c r="H11478" s="49">
        <v>-19</v>
      </c>
      <c r="I11478" s="15">
        <v>8.1149109989999992</v>
      </c>
      <c r="J11478" s="15">
        <v>8.1149109989999992</v>
      </c>
      <c r="K11478" s="15">
        <v>-3.7331366401254158</v>
      </c>
      <c r="P11478" s="49">
        <v>-12.324999999999999</v>
      </c>
      <c r="Q11478" s="15">
        <v>7.7163226079999996</v>
      </c>
      <c r="R11478" s="15">
        <v>7.7163226079999996</v>
      </c>
      <c r="S11478" s="15">
        <v>-7.4662732802508316</v>
      </c>
      <c r="X11478" s="49">
        <v>-16.702699312</v>
      </c>
      <c r="Y11478" s="15">
        <v>9.6828426010000008</v>
      </c>
      <c r="Z11478" s="15">
        <v>9.6828426010000008</v>
      </c>
      <c r="AA11478" s="15">
        <v>-3.7331366401254158</v>
      </c>
      <c r="AF11478" s="49">
        <v>-7.375</v>
      </c>
      <c r="AG11478" s="15">
        <v>-0.88737836813467397</v>
      </c>
      <c r="AH11478" s="15">
        <v>-0.88737836813467397</v>
      </c>
      <c r="AI11478" s="15">
        <v>-7.4662732802508316</v>
      </c>
      <c r="AM11478" s="17"/>
    </row>
    <row r="11479" spans="1:39">
      <c r="A11479" s="7" t="s">
        <v>8304</v>
      </c>
      <c r="B11479" s="7">
        <v>3925</v>
      </c>
      <c r="C11479" s="29" t="s">
        <v>10546</v>
      </c>
      <c r="F11479" s="27" t="str">
        <f t="shared" si="179"/>
        <v>VIC3925CAPE WOOLAMAI</v>
      </c>
      <c r="G11479" s="30">
        <v>11467</v>
      </c>
      <c r="H11479" s="49">
        <v>-19</v>
      </c>
      <c r="I11479" s="15">
        <v>11.870545290000001</v>
      </c>
      <c r="J11479" s="15">
        <v>11.870545290000001</v>
      </c>
      <c r="K11479" s="15">
        <v>1.9490411531804597</v>
      </c>
      <c r="P11479" s="49">
        <v>-12.324999999999999</v>
      </c>
      <c r="Q11479" s="15">
        <v>10.677813009999999</v>
      </c>
      <c r="R11479" s="15">
        <v>10.677813009999999</v>
      </c>
      <c r="S11479" s="15">
        <v>3.8980823063609193</v>
      </c>
      <c r="X11479" s="49">
        <v>-16.702699312</v>
      </c>
      <c r="Y11479" s="15">
        <v>13.37087548</v>
      </c>
      <c r="Z11479" s="15">
        <v>13.37087548</v>
      </c>
      <c r="AA11479" s="15">
        <v>1.9490411531804597</v>
      </c>
      <c r="AF11479" s="49">
        <v>-7.375</v>
      </c>
      <c r="AG11479" s="15">
        <v>-0.88737836813467397</v>
      </c>
      <c r="AH11479" s="15">
        <v>-0.88737836813467397</v>
      </c>
      <c r="AI11479" s="15">
        <v>3.8980823063609193</v>
      </c>
      <c r="AM11479" s="17"/>
    </row>
    <row r="11480" spans="1:39">
      <c r="A11480" s="7" t="s">
        <v>8304</v>
      </c>
      <c r="B11480" s="7">
        <v>3925</v>
      </c>
      <c r="C11480" s="29" t="s">
        <v>10547</v>
      </c>
      <c r="F11480" s="27" t="str">
        <f t="shared" si="179"/>
        <v>VIC3925NEWHAVEN</v>
      </c>
      <c r="G11480" s="30">
        <v>11468</v>
      </c>
      <c r="H11480" s="49">
        <v>-19</v>
      </c>
      <c r="I11480" s="15">
        <v>11.870545290000001</v>
      </c>
      <c r="J11480" s="15">
        <v>11.870545290000001</v>
      </c>
      <c r="K11480" s="15">
        <v>1.3329824242200452</v>
      </c>
      <c r="P11480" s="49">
        <v>-12.324999999999999</v>
      </c>
      <c r="Q11480" s="15">
        <v>10.677813009999999</v>
      </c>
      <c r="R11480" s="15">
        <v>10.677813009999999</v>
      </c>
      <c r="S11480" s="15">
        <v>2.6659648484400904</v>
      </c>
      <c r="X11480" s="49">
        <v>-16.702699312</v>
      </c>
      <c r="Y11480" s="15">
        <v>13.37087548</v>
      </c>
      <c r="Z11480" s="15">
        <v>13.37087548</v>
      </c>
      <c r="AA11480" s="15">
        <v>1.3329824242200452</v>
      </c>
      <c r="AF11480" s="49">
        <v>-7.375</v>
      </c>
      <c r="AG11480" s="15">
        <v>-0.88737836813467397</v>
      </c>
      <c r="AH11480" s="15">
        <v>-0.88737836813467397</v>
      </c>
      <c r="AI11480" s="15">
        <v>2.6659648484400904</v>
      </c>
      <c r="AM11480" s="17"/>
    </row>
    <row r="11481" spans="1:39">
      <c r="A11481" s="7" t="s">
        <v>8304</v>
      </c>
      <c r="B11481" s="7">
        <v>3925</v>
      </c>
      <c r="C11481" s="29" t="s">
        <v>844</v>
      </c>
      <c r="F11481" s="27" t="str">
        <f t="shared" si="179"/>
        <v>VIC3925SAN REMO</v>
      </c>
      <c r="G11481" s="30">
        <v>11469</v>
      </c>
      <c r="H11481" s="49">
        <v>-19</v>
      </c>
      <c r="I11481" s="15">
        <v>11.870545290000001</v>
      </c>
      <c r="J11481" s="15">
        <v>11.870545290000001</v>
      </c>
      <c r="K11481" s="15">
        <v>1.9490411531804597</v>
      </c>
      <c r="P11481" s="49">
        <v>-12.324999999999999</v>
      </c>
      <c r="Q11481" s="15">
        <v>10.677813009999999</v>
      </c>
      <c r="R11481" s="15">
        <v>10.677813009999999</v>
      </c>
      <c r="S11481" s="15">
        <v>3.8980823063609193</v>
      </c>
      <c r="X11481" s="49">
        <v>-16.702699312</v>
      </c>
      <c r="Y11481" s="15">
        <v>13.37087548</v>
      </c>
      <c r="Z11481" s="15">
        <v>13.37087548</v>
      </c>
      <c r="AA11481" s="15">
        <v>1.9490411531804597</v>
      </c>
      <c r="AF11481" s="49">
        <v>-7.375</v>
      </c>
      <c r="AG11481" s="15">
        <v>-0.88737836813467397</v>
      </c>
      <c r="AH11481" s="15">
        <v>-0.88737836813467397</v>
      </c>
      <c r="AI11481" s="15">
        <v>3.8980823063609193</v>
      </c>
      <c r="AM11481" s="17"/>
    </row>
    <row r="11482" spans="1:39">
      <c r="A11482" s="7" t="s">
        <v>8304</v>
      </c>
      <c r="B11482" s="7">
        <v>3926</v>
      </c>
      <c r="C11482" s="29" t="s">
        <v>10548</v>
      </c>
      <c r="F11482" s="27" t="str">
        <f t="shared" si="179"/>
        <v>VIC3926BALNARRING</v>
      </c>
      <c r="G11482" s="30">
        <v>11470</v>
      </c>
      <c r="H11482" s="49">
        <v>-19</v>
      </c>
      <c r="I11482" s="15">
        <v>13.00942762</v>
      </c>
      <c r="J11482" s="15">
        <v>13.00942762</v>
      </c>
      <c r="K11482" s="15">
        <v>4.2701798906568111</v>
      </c>
      <c r="P11482" s="49">
        <v>-12.324999999999999</v>
      </c>
      <c r="Q11482" s="15">
        <v>11.575874110000001</v>
      </c>
      <c r="R11482" s="15">
        <v>11.575874110000001</v>
      </c>
      <c r="S11482" s="15">
        <v>8.5403597813136223</v>
      </c>
      <c r="X11482" s="49">
        <v>-16.702699312</v>
      </c>
      <c r="Y11482" s="15">
        <v>14.48925792</v>
      </c>
      <c r="Z11482" s="15">
        <v>14.48925792</v>
      </c>
      <c r="AA11482" s="15">
        <v>4.2701798906568111</v>
      </c>
      <c r="AF11482" s="49">
        <v>-7.375</v>
      </c>
      <c r="AG11482" s="15">
        <v>10.752232409896299</v>
      </c>
      <c r="AH11482" s="15">
        <v>10.752232409896299</v>
      </c>
      <c r="AI11482" s="15">
        <v>8.5403597813136223</v>
      </c>
      <c r="AM11482" s="17"/>
    </row>
    <row r="11483" spans="1:39">
      <c r="A11483" s="7" t="s">
        <v>8304</v>
      </c>
      <c r="B11483" s="7">
        <v>3926</v>
      </c>
      <c r="C11483" s="29" t="s">
        <v>10549</v>
      </c>
      <c r="F11483" s="27" t="str">
        <f t="shared" si="179"/>
        <v>VIC3926BALNARRING BEACH</v>
      </c>
      <c r="G11483" s="30">
        <v>11471</v>
      </c>
      <c r="H11483" s="49">
        <v>-19</v>
      </c>
      <c r="I11483" s="15">
        <v>13.00942762</v>
      </c>
      <c r="J11483" s="15">
        <v>13.00942762</v>
      </c>
      <c r="K11483" s="15">
        <v>4.2701798906568111</v>
      </c>
      <c r="P11483" s="49">
        <v>-12.324999999999999</v>
      </c>
      <c r="Q11483" s="15">
        <v>11.575874110000001</v>
      </c>
      <c r="R11483" s="15">
        <v>11.575874110000001</v>
      </c>
      <c r="S11483" s="15">
        <v>8.5403597813136223</v>
      </c>
      <c r="X11483" s="49">
        <v>-16.702699312</v>
      </c>
      <c r="Y11483" s="15">
        <v>14.48925792</v>
      </c>
      <c r="Z11483" s="15">
        <v>14.48925792</v>
      </c>
      <c r="AA11483" s="15">
        <v>4.2701798906568111</v>
      </c>
      <c r="AF11483" s="49">
        <v>-7.375</v>
      </c>
      <c r="AG11483" s="15">
        <v>14.752232409896299</v>
      </c>
      <c r="AH11483" s="15">
        <v>14.752232409896299</v>
      </c>
      <c r="AI11483" s="15">
        <v>8.5403597813136223</v>
      </c>
      <c r="AM11483" s="17"/>
    </row>
    <row r="11484" spans="1:39">
      <c r="A11484" s="7" t="s">
        <v>8304</v>
      </c>
      <c r="B11484" s="7">
        <v>3926</v>
      </c>
      <c r="C11484" s="29" t="s">
        <v>10550</v>
      </c>
      <c r="F11484" s="27" t="str">
        <f t="shared" si="179"/>
        <v>VIC3926MERRICKS BEACH</v>
      </c>
      <c r="G11484" s="30">
        <v>11472</v>
      </c>
      <c r="H11484" s="49">
        <v>-19</v>
      </c>
      <c r="I11484" s="15">
        <v>13.00942762</v>
      </c>
      <c r="J11484" s="15">
        <v>13.00942762</v>
      </c>
      <c r="K11484" s="15">
        <v>3.7098842428577417</v>
      </c>
      <c r="P11484" s="49">
        <v>-12.324999999999999</v>
      </c>
      <c r="Q11484" s="15">
        <v>11.575874110000001</v>
      </c>
      <c r="R11484" s="15">
        <v>11.575874110000001</v>
      </c>
      <c r="S11484" s="15">
        <v>7.4197684857154833</v>
      </c>
      <c r="X11484" s="49">
        <v>-16.702699312</v>
      </c>
      <c r="Y11484" s="15">
        <v>14.48925792</v>
      </c>
      <c r="Z11484" s="15">
        <v>14.48925792</v>
      </c>
      <c r="AA11484" s="15">
        <v>3.7098842428577417</v>
      </c>
      <c r="AF11484" s="49">
        <v>-3.375</v>
      </c>
      <c r="AG11484" s="15">
        <v>14.752232409896299</v>
      </c>
      <c r="AH11484" s="15">
        <v>14.752232409896299</v>
      </c>
      <c r="AI11484" s="15">
        <v>7.4197684857154833</v>
      </c>
      <c r="AM11484" s="17"/>
    </row>
    <row r="11485" spans="1:39">
      <c r="A11485" s="7" t="s">
        <v>8304</v>
      </c>
      <c r="B11485" s="7">
        <v>3926</v>
      </c>
      <c r="C11485" s="29" t="s">
        <v>10551</v>
      </c>
      <c r="F11485" s="27" t="str">
        <f t="shared" si="179"/>
        <v>VIC3926MERRICKS NORTH</v>
      </c>
      <c r="G11485" s="30">
        <v>11473</v>
      </c>
      <c r="H11485" s="49">
        <v>-19</v>
      </c>
      <c r="I11485" s="15">
        <v>13.00942762</v>
      </c>
      <c r="J11485" s="15">
        <v>13.00942762</v>
      </c>
      <c r="K11485" s="15">
        <v>4.2701798906568111</v>
      </c>
      <c r="P11485" s="49">
        <v>-12.324999999999999</v>
      </c>
      <c r="Q11485" s="15">
        <v>11.575874110000001</v>
      </c>
      <c r="R11485" s="15">
        <v>11.575874110000001</v>
      </c>
      <c r="S11485" s="15">
        <v>8.5403597813136223</v>
      </c>
      <c r="X11485" s="49">
        <v>-16.702699312</v>
      </c>
      <c r="Y11485" s="15">
        <v>14.48925792</v>
      </c>
      <c r="Z11485" s="15">
        <v>14.48925792</v>
      </c>
      <c r="AA11485" s="15">
        <v>4.2701798906568111</v>
      </c>
      <c r="AF11485" s="49">
        <v>-3.375</v>
      </c>
      <c r="AG11485" s="15">
        <v>14.752232409896299</v>
      </c>
      <c r="AH11485" s="15">
        <v>14.752232409896299</v>
      </c>
      <c r="AI11485" s="15">
        <v>8.5403597813136223</v>
      </c>
      <c r="AM11485" s="17"/>
    </row>
    <row r="11486" spans="1:39">
      <c r="A11486" s="7" t="s">
        <v>8304</v>
      </c>
      <c r="B11486" s="7">
        <v>3927</v>
      </c>
      <c r="C11486" s="29" t="s">
        <v>10552</v>
      </c>
      <c r="F11486" s="27" t="str">
        <f t="shared" si="179"/>
        <v>VIC3927SOMERS</v>
      </c>
      <c r="G11486" s="30">
        <v>11474</v>
      </c>
      <c r="H11486" s="49">
        <v>-19</v>
      </c>
      <c r="I11486" s="15">
        <v>11.03800275</v>
      </c>
      <c r="J11486" s="15">
        <v>11.03800275</v>
      </c>
      <c r="K11486" s="15">
        <v>1.3329824242200452</v>
      </c>
      <c r="P11486" s="49">
        <v>-12.324999999999999</v>
      </c>
      <c r="Q11486" s="15">
        <v>10.021314909999999</v>
      </c>
      <c r="R11486" s="15">
        <v>10.021314909999999</v>
      </c>
      <c r="S11486" s="15">
        <v>2.6659648484400904</v>
      </c>
      <c r="X11486" s="49">
        <v>-16.702699312</v>
      </c>
      <c r="Y11486" s="15">
        <v>12.5533187</v>
      </c>
      <c r="Z11486" s="15">
        <v>12.5533187</v>
      </c>
      <c r="AA11486" s="15">
        <v>1.3329824242200452</v>
      </c>
      <c r="AF11486" s="49">
        <v>-7.375</v>
      </c>
      <c r="AG11486" s="15">
        <v>12.2542390217386</v>
      </c>
      <c r="AH11486" s="15">
        <v>12.2542390217386</v>
      </c>
      <c r="AI11486" s="15">
        <v>2.6659648484400904</v>
      </c>
      <c r="AM11486" s="17"/>
    </row>
    <row r="11487" spans="1:39">
      <c r="A11487" s="7" t="s">
        <v>8304</v>
      </c>
      <c r="B11487" s="7">
        <v>3928</v>
      </c>
      <c r="C11487" s="29" t="s">
        <v>10553</v>
      </c>
      <c r="F11487" s="27" t="str">
        <f t="shared" si="179"/>
        <v>VIC3928MAIN RIDGE</v>
      </c>
      <c r="G11487" s="30">
        <v>11475</v>
      </c>
      <c r="H11487" s="49">
        <v>-19</v>
      </c>
      <c r="I11487" s="15">
        <v>16.011845919999999</v>
      </c>
      <c r="J11487" s="15">
        <v>16.011845919999999</v>
      </c>
      <c r="K11487" s="15">
        <v>9.072196807275196</v>
      </c>
      <c r="P11487" s="49">
        <v>-12.324999999999999</v>
      </c>
      <c r="Q11487" s="15">
        <v>13.943419049999999</v>
      </c>
      <c r="R11487" s="15">
        <v>13.943419049999999</v>
      </c>
      <c r="S11487" s="15">
        <v>18.144393614550392</v>
      </c>
      <c r="X11487" s="49">
        <v>-16.702699312</v>
      </c>
      <c r="Y11487" s="15">
        <v>17.437632690000001</v>
      </c>
      <c r="Z11487" s="15">
        <v>17.437632690000001</v>
      </c>
      <c r="AA11487" s="15">
        <v>9.072196807275196</v>
      </c>
      <c r="AF11487" s="49">
        <v>4.1749999999999998</v>
      </c>
      <c r="AG11487" s="15">
        <v>-0.88737836813467397</v>
      </c>
      <c r="AH11487" s="15">
        <v>-0.88737836813467397</v>
      </c>
      <c r="AI11487" s="15">
        <v>18.144393614550392</v>
      </c>
      <c r="AM11487" s="17"/>
    </row>
    <row r="11488" spans="1:39">
      <c r="A11488" s="7" t="s">
        <v>8304</v>
      </c>
      <c r="B11488" s="7">
        <v>3929</v>
      </c>
      <c r="C11488" s="29" t="s">
        <v>2485</v>
      </c>
      <c r="F11488" s="27" t="str">
        <f t="shared" si="179"/>
        <v>VIC3929FLINDERS</v>
      </c>
      <c r="G11488" s="30">
        <v>11476</v>
      </c>
      <c r="H11488" s="49">
        <v>-19</v>
      </c>
      <c r="I11488" s="15">
        <v>16.011845919999999</v>
      </c>
      <c r="J11488" s="15">
        <v>16.011845919999999</v>
      </c>
      <c r="K11488" s="15">
        <v>9.072196807275196</v>
      </c>
      <c r="P11488" s="49">
        <v>-12.324999999999999</v>
      </c>
      <c r="Q11488" s="15">
        <v>13.943419049999999</v>
      </c>
      <c r="R11488" s="15">
        <v>13.943419049999999</v>
      </c>
      <c r="S11488" s="15">
        <v>18.144393614550392</v>
      </c>
      <c r="X11488" s="49">
        <v>-16.702699312</v>
      </c>
      <c r="Y11488" s="15">
        <v>17.437632690000001</v>
      </c>
      <c r="Z11488" s="15">
        <v>17.437632690000001</v>
      </c>
      <c r="AA11488" s="15">
        <v>9.072196807275196</v>
      </c>
      <c r="AF11488" s="49">
        <v>4.1749999999999998</v>
      </c>
      <c r="AG11488" s="15">
        <v>-0.88737836813467397</v>
      </c>
      <c r="AH11488" s="15">
        <v>-0.88737836813467397</v>
      </c>
      <c r="AI11488" s="15">
        <v>18.144393614550392</v>
      </c>
      <c r="AM11488" s="17"/>
    </row>
    <row r="11489" spans="1:39">
      <c r="A11489" s="7" t="s">
        <v>8304</v>
      </c>
      <c r="B11489" s="7">
        <v>3930</v>
      </c>
      <c r="C11489" s="29" t="s">
        <v>10554</v>
      </c>
      <c r="F11489" s="27" t="str">
        <f t="shared" si="179"/>
        <v>VIC3930KUNYUNG</v>
      </c>
      <c r="G11489" s="30">
        <v>11477</v>
      </c>
      <c r="H11489" s="49">
        <v>-19</v>
      </c>
      <c r="I11489" s="15">
        <v>18.9635213</v>
      </c>
      <c r="J11489" s="15">
        <v>18.9635213</v>
      </c>
      <c r="K11489" s="15">
        <v>12.961941234860788</v>
      </c>
      <c r="P11489" s="49">
        <v>-12.324999999999999</v>
      </c>
      <c r="Q11489" s="15">
        <v>16.27095087</v>
      </c>
      <c r="R11489" s="15">
        <v>16.27095087</v>
      </c>
      <c r="S11489" s="15">
        <v>25.923882469721576</v>
      </c>
      <c r="X11489" s="49">
        <v>-16.702699312</v>
      </c>
      <c r="Y11489" s="15">
        <v>20.336177920000001</v>
      </c>
      <c r="Z11489" s="15">
        <v>20.336177920000001</v>
      </c>
      <c r="AA11489" s="15">
        <v>12.961941234860788</v>
      </c>
      <c r="AF11489" s="49">
        <v>4.1749999999999998</v>
      </c>
      <c r="AG11489" s="15">
        <v>4.9774756736269303</v>
      </c>
      <c r="AH11489" s="15">
        <v>4.9774756736269303</v>
      </c>
      <c r="AI11489" s="15">
        <v>25.923882469721576</v>
      </c>
      <c r="AM11489" s="17"/>
    </row>
    <row r="11490" spans="1:39">
      <c r="A11490" s="7" t="s">
        <v>8304</v>
      </c>
      <c r="B11490" s="7">
        <v>3930</v>
      </c>
      <c r="C11490" s="29" t="s">
        <v>10555</v>
      </c>
      <c r="F11490" s="27" t="str">
        <f t="shared" si="179"/>
        <v>VIC3930MOUNT ELIZA</v>
      </c>
      <c r="G11490" s="30">
        <v>11478</v>
      </c>
      <c r="H11490" s="49">
        <v>-19</v>
      </c>
      <c r="I11490" s="15">
        <v>18.9635213</v>
      </c>
      <c r="J11490" s="15">
        <v>18.9635213</v>
      </c>
      <c r="K11490" s="15">
        <v>13.905084613988294</v>
      </c>
      <c r="P11490" s="49">
        <v>-12.324999999999999</v>
      </c>
      <c r="Q11490" s="15">
        <v>16.27095087</v>
      </c>
      <c r="R11490" s="15">
        <v>16.27095087</v>
      </c>
      <c r="S11490" s="15">
        <v>27.810169227976587</v>
      </c>
      <c r="X11490" s="49">
        <v>-16.702699312</v>
      </c>
      <c r="Y11490" s="15">
        <v>20.336177920000001</v>
      </c>
      <c r="Z11490" s="15">
        <v>20.336177920000001</v>
      </c>
      <c r="AA11490" s="15">
        <v>13.905084613988294</v>
      </c>
      <c r="AF11490" s="49">
        <v>4.1749999999999998</v>
      </c>
      <c r="AG11490" s="15">
        <v>0.97747567362693499</v>
      </c>
      <c r="AH11490" s="15">
        <v>0.97747567362693499</v>
      </c>
      <c r="AI11490" s="15">
        <v>27.810169227976587</v>
      </c>
      <c r="AM11490" s="17"/>
    </row>
    <row r="11491" spans="1:39">
      <c r="A11491" s="7" t="s">
        <v>8304</v>
      </c>
      <c r="B11491" s="7">
        <v>3931</v>
      </c>
      <c r="C11491" s="29" t="s">
        <v>7709</v>
      </c>
      <c r="F11491" s="27" t="str">
        <f t="shared" si="179"/>
        <v>VIC3931MORNINGTON</v>
      </c>
      <c r="G11491" s="30">
        <v>11479</v>
      </c>
      <c r="H11491" s="49">
        <v>-19</v>
      </c>
      <c r="I11491" s="15">
        <v>16.036345919999999</v>
      </c>
      <c r="J11491" s="15">
        <v>16.036345919999999</v>
      </c>
      <c r="K11491" s="15">
        <v>9.072196807275196</v>
      </c>
      <c r="P11491" s="49">
        <v>-12.324999999999999</v>
      </c>
      <c r="Q11491" s="15">
        <v>13.96273843</v>
      </c>
      <c r="R11491" s="15">
        <v>13.96273843</v>
      </c>
      <c r="S11491" s="15">
        <v>18.144393614550392</v>
      </c>
      <c r="X11491" s="49">
        <v>-16.702699312</v>
      </c>
      <c r="Y11491" s="15">
        <v>17.461691689999999</v>
      </c>
      <c r="Z11491" s="15">
        <v>17.461691689999999</v>
      </c>
      <c r="AA11491" s="15">
        <v>9.072196807275196</v>
      </c>
      <c r="AF11491" s="49">
        <v>4.1749999999999998</v>
      </c>
      <c r="AG11491" s="15">
        <v>-4.8873783681346703</v>
      </c>
      <c r="AH11491" s="15">
        <v>-4.8873783681346703</v>
      </c>
      <c r="AI11491" s="15">
        <v>18.144393614550392</v>
      </c>
      <c r="AM11491" s="17"/>
    </row>
    <row r="11492" spans="1:39">
      <c r="A11492" s="7" t="s">
        <v>8304</v>
      </c>
      <c r="B11492" s="7">
        <v>3933</v>
      </c>
      <c r="C11492" s="29" t="s">
        <v>10556</v>
      </c>
      <c r="F11492" s="27" t="str">
        <f t="shared" si="179"/>
        <v>VIC3933MOOROODUC</v>
      </c>
      <c r="G11492" s="30">
        <v>11480</v>
      </c>
      <c r="H11492" s="49">
        <v>-19</v>
      </c>
      <c r="I11492" s="15">
        <v>16.011845919999999</v>
      </c>
      <c r="J11492" s="15">
        <v>16.011845919999999</v>
      </c>
      <c r="K11492" s="15">
        <v>9.072196807275196</v>
      </c>
      <c r="P11492" s="49">
        <v>-12.324999999999999</v>
      </c>
      <c r="Q11492" s="15">
        <v>13.943419049999999</v>
      </c>
      <c r="R11492" s="15">
        <v>13.943419049999999</v>
      </c>
      <c r="S11492" s="15">
        <v>18.144393614550392</v>
      </c>
      <c r="X11492" s="49">
        <v>-16.702699312</v>
      </c>
      <c r="Y11492" s="15">
        <v>17.437632690000001</v>
      </c>
      <c r="Z11492" s="15">
        <v>17.437632690000001</v>
      </c>
      <c r="AA11492" s="15">
        <v>9.072196807275196</v>
      </c>
      <c r="AF11492" s="49">
        <v>4.1749999999999998</v>
      </c>
      <c r="AG11492" s="15">
        <v>-0.88737836813467397</v>
      </c>
      <c r="AH11492" s="15">
        <v>-0.88737836813467397</v>
      </c>
      <c r="AI11492" s="15">
        <v>18.144393614550392</v>
      </c>
      <c r="AM11492" s="17"/>
    </row>
    <row r="11493" spans="1:39">
      <c r="A11493" s="7" t="s">
        <v>8304</v>
      </c>
      <c r="B11493" s="7">
        <v>3934</v>
      </c>
      <c r="C11493" s="29" t="s">
        <v>10557</v>
      </c>
      <c r="F11493" s="27" t="str">
        <f t="shared" si="179"/>
        <v>VIC3934MOUNT MARTHA</v>
      </c>
      <c r="G11493" s="30">
        <v>11481</v>
      </c>
      <c r="H11493" s="49">
        <v>-19</v>
      </c>
      <c r="I11493" s="15">
        <v>13.201927619999999</v>
      </c>
      <c r="J11493" s="15">
        <v>13.201927619999999</v>
      </c>
      <c r="K11493" s="15">
        <v>4.2701798906568111</v>
      </c>
      <c r="P11493" s="49">
        <v>-12.324999999999999</v>
      </c>
      <c r="Q11493" s="15">
        <v>11.727669219999999</v>
      </c>
      <c r="R11493" s="15">
        <v>11.727669219999999</v>
      </c>
      <c r="S11493" s="15">
        <v>8.5403597813136223</v>
      </c>
      <c r="X11493" s="49">
        <v>-16.702699312</v>
      </c>
      <c r="Y11493" s="15">
        <v>14.678292920000001</v>
      </c>
      <c r="Z11493" s="15">
        <v>14.678292920000001</v>
      </c>
      <c r="AA11493" s="15">
        <v>4.2701798906568111</v>
      </c>
      <c r="AF11493" s="49">
        <v>4.1749999999999998</v>
      </c>
      <c r="AG11493" s="15">
        <v>-4.8873783681346703</v>
      </c>
      <c r="AH11493" s="15">
        <v>-4.8873783681346703</v>
      </c>
      <c r="AI11493" s="15">
        <v>8.5403597813136223</v>
      </c>
      <c r="AM11493" s="17"/>
    </row>
    <row r="11494" spans="1:39">
      <c r="A11494" s="7" t="s">
        <v>8304</v>
      </c>
      <c r="B11494" s="7">
        <v>3936</v>
      </c>
      <c r="C11494" s="29" t="s">
        <v>10558</v>
      </c>
      <c r="F11494" s="27" t="str">
        <f t="shared" si="179"/>
        <v>VIC3936ARTHURS SEAT</v>
      </c>
      <c r="G11494" s="30">
        <v>11482</v>
      </c>
      <c r="H11494" s="49">
        <v>-19</v>
      </c>
      <c r="I11494" s="15">
        <v>11.21650275</v>
      </c>
      <c r="J11494" s="15">
        <v>11.21650275</v>
      </c>
      <c r="K11494" s="15">
        <v>1.3329824242200452</v>
      </c>
      <c r="P11494" s="49">
        <v>-12.324999999999999</v>
      </c>
      <c r="Q11494" s="15">
        <v>10.16207037</v>
      </c>
      <c r="R11494" s="15">
        <v>10.16207037</v>
      </c>
      <c r="S11494" s="15">
        <v>2.6659648484400904</v>
      </c>
      <c r="X11494" s="49">
        <v>-16.702699312</v>
      </c>
      <c r="Y11494" s="15">
        <v>12.728605699999999</v>
      </c>
      <c r="Z11494" s="15">
        <v>12.728605699999999</v>
      </c>
      <c r="AA11494" s="15">
        <v>1.3329824242200452</v>
      </c>
      <c r="AF11494" s="49">
        <v>4.1749999999999998</v>
      </c>
      <c r="AG11494" s="15">
        <v>-0.88737836813467397</v>
      </c>
      <c r="AH11494" s="15">
        <v>-0.88737836813467397</v>
      </c>
      <c r="AI11494" s="15">
        <v>2.6659648484400904</v>
      </c>
      <c r="AM11494" s="17"/>
    </row>
    <row r="11495" spans="1:39">
      <c r="A11495" s="7" t="s">
        <v>8304</v>
      </c>
      <c r="B11495" s="7">
        <v>3936</v>
      </c>
      <c r="C11495" s="29" t="s">
        <v>10559</v>
      </c>
      <c r="F11495" s="27" t="str">
        <f t="shared" si="179"/>
        <v>VIC3936DROMANA</v>
      </c>
      <c r="G11495" s="30">
        <v>11483</v>
      </c>
      <c r="H11495" s="49">
        <v>-19</v>
      </c>
      <c r="I11495" s="15">
        <v>11.21650275</v>
      </c>
      <c r="J11495" s="15">
        <v>11.21650275</v>
      </c>
      <c r="K11495" s="15">
        <v>1.3329824242200452</v>
      </c>
      <c r="P11495" s="49">
        <v>-12.324999999999999</v>
      </c>
      <c r="Q11495" s="15">
        <v>10.16207037</v>
      </c>
      <c r="R11495" s="15">
        <v>10.16207037</v>
      </c>
      <c r="S11495" s="15">
        <v>2.6659648484400904</v>
      </c>
      <c r="X11495" s="49">
        <v>-16.702699312</v>
      </c>
      <c r="Y11495" s="15">
        <v>12.728605699999999</v>
      </c>
      <c r="Z11495" s="15">
        <v>12.728605699999999</v>
      </c>
      <c r="AA11495" s="15">
        <v>1.3329824242200452</v>
      </c>
      <c r="AF11495" s="49">
        <v>4.1749999999999998</v>
      </c>
      <c r="AG11495" s="15">
        <v>-4.8873783681346703</v>
      </c>
      <c r="AH11495" s="15">
        <v>-4.8873783681346703</v>
      </c>
      <c r="AI11495" s="15">
        <v>2.6659648484400904</v>
      </c>
      <c r="AM11495" s="17"/>
    </row>
    <row r="11496" spans="1:39">
      <c r="A11496" s="7" t="s">
        <v>8304</v>
      </c>
      <c r="B11496" s="7">
        <v>3936</v>
      </c>
      <c r="C11496" s="29" t="s">
        <v>1970</v>
      </c>
      <c r="F11496" s="27" t="str">
        <f t="shared" si="179"/>
        <v>VIC3936SAFETY BEACH</v>
      </c>
      <c r="G11496" s="30">
        <v>11484</v>
      </c>
      <c r="H11496" s="49">
        <v>-19</v>
      </c>
      <c r="I11496" s="15">
        <v>11.21650275</v>
      </c>
      <c r="J11496" s="15">
        <v>11.21650275</v>
      </c>
      <c r="K11496" s="15">
        <v>4.2701798906568111</v>
      </c>
      <c r="P11496" s="49">
        <v>-12.324999999999999</v>
      </c>
      <c r="Q11496" s="15">
        <v>10.16207037</v>
      </c>
      <c r="R11496" s="15">
        <v>10.16207037</v>
      </c>
      <c r="S11496" s="15">
        <v>8.5403597813136223</v>
      </c>
      <c r="X11496" s="49">
        <v>-16.702699312</v>
      </c>
      <c r="Y11496" s="15">
        <v>12.728605699999999</v>
      </c>
      <c r="Z11496" s="15">
        <v>12.728605699999999</v>
      </c>
      <c r="AA11496" s="15">
        <v>4.2701798906568111</v>
      </c>
      <c r="AF11496" s="49">
        <v>4.1749999999999998</v>
      </c>
      <c r="AG11496" s="15">
        <v>-4.8873783681346703</v>
      </c>
      <c r="AH11496" s="15">
        <v>-4.8873783681346703</v>
      </c>
      <c r="AI11496" s="15">
        <v>8.5403597813136223</v>
      </c>
      <c r="AM11496" s="17"/>
    </row>
    <row r="11497" spans="1:39">
      <c r="A11497" s="7" t="s">
        <v>8304</v>
      </c>
      <c r="B11497" s="7">
        <v>3937</v>
      </c>
      <c r="C11497" s="29" t="s">
        <v>26</v>
      </c>
      <c r="F11497" s="27" t="str">
        <f t="shared" si="179"/>
        <v>VIC3937RED HILL</v>
      </c>
      <c r="G11497" s="30">
        <v>11485</v>
      </c>
      <c r="H11497" s="49">
        <v>-19</v>
      </c>
      <c r="I11497" s="15">
        <v>11.15700275</v>
      </c>
      <c r="J11497" s="15">
        <v>11.15700275</v>
      </c>
      <c r="K11497" s="15">
        <v>0.75991338299283129</v>
      </c>
      <c r="P11497" s="49">
        <v>-12.324999999999999</v>
      </c>
      <c r="Q11497" s="15">
        <v>10.11515189</v>
      </c>
      <c r="R11497" s="15">
        <v>10.11515189</v>
      </c>
      <c r="S11497" s="15">
        <v>1.5198267659856626</v>
      </c>
      <c r="X11497" s="49">
        <v>-16.702699312</v>
      </c>
      <c r="Y11497" s="15">
        <v>12.670176700000001</v>
      </c>
      <c r="Z11497" s="15">
        <v>12.670176700000001</v>
      </c>
      <c r="AA11497" s="15">
        <v>0.75991338299283129</v>
      </c>
      <c r="AF11497" s="49">
        <v>4.1749999999999998</v>
      </c>
      <c r="AG11497" s="15">
        <v>2.8053075100115201</v>
      </c>
      <c r="AH11497" s="15">
        <v>2.8053075100115201</v>
      </c>
      <c r="AI11497" s="15">
        <v>1.5198267659856626</v>
      </c>
      <c r="AM11497" s="17"/>
    </row>
    <row r="11498" spans="1:39">
      <c r="A11498" s="7" t="s">
        <v>8304</v>
      </c>
      <c r="B11498" s="7">
        <v>3937</v>
      </c>
      <c r="C11498" s="29" t="s">
        <v>10560</v>
      </c>
      <c r="F11498" s="27" t="str">
        <f t="shared" si="179"/>
        <v>VIC3937RED HILL SOUTH</v>
      </c>
      <c r="G11498" s="30">
        <v>11486</v>
      </c>
      <c r="H11498" s="49">
        <v>-19</v>
      </c>
      <c r="I11498" s="15">
        <v>11.15700275</v>
      </c>
      <c r="J11498" s="15">
        <v>11.15700275</v>
      </c>
      <c r="K11498" s="15">
        <v>4.2701798906568111</v>
      </c>
      <c r="P11498" s="49">
        <v>-12.324999999999999</v>
      </c>
      <c r="Q11498" s="15">
        <v>10.11515189</v>
      </c>
      <c r="R11498" s="15">
        <v>10.11515189</v>
      </c>
      <c r="S11498" s="15">
        <v>8.5403597813136223</v>
      </c>
      <c r="X11498" s="49">
        <v>-16.702699312</v>
      </c>
      <c r="Y11498" s="15">
        <v>12.670176700000001</v>
      </c>
      <c r="Z11498" s="15">
        <v>12.670176700000001</v>
      </c>
      <c r="AA11498" s="15">
        <v>4.2701798906568111</v>
      </c>
      <c r="AF11498" s="49">
        <v>4.1749999999999998</v>
      </c>
      <c r="AG11498" s="15">
        <v>2.8053075100115201</v>
      </c>
      <c r="AH11498" s="15">
        <v>2.8053075100115201</v>
      </c>
      <c r="AI11498" s="15">
        <v>8.5403597813136223</v>
      </c>
      <c r="AM11498" s="17"/>
    </row>
    <row r="11499" spans="1:39">
      <c r="A11499" s="7" t="s">
        <v>8304</v>
      </c>
      <c r="B11499" s="7">
        <v>3938</v>
      </c>
      <c r="C11499" s="29" t="s">
        <v>10561</v>
      </c>
      <c r="F11499" s="27" t="str">
        <f t="shared" si="179"/>
        <v>VIC3938MCCRAE</v>
      </c>
      <c r="G11499" s="30">
        <v>11487</v>
      </c>
      <c r="H11499" s="49">
        <v>-19</v>
      </c>
      <c r="I11499" s="15">
        <v>11.237502750000001</v>
      </c>
      <c r="J11499" s="15">
        <v>11.237502750000001</v>
      </c>
      <c r="K11499" s="15">
        <v>1.3329824242200452</v>
      </c>
      <c r="P11499" s="49">
        <v>-12.324999999999999</v>
      </c>
      <c r="Q11499" s="15">
        <v>10.178629839999999</v>
      </c>
      <c r="R11499" s="15">
        <v>10.178629839999999</v>
      </c>
      <c r="S11499" s="15">
        <v>2.6659648484400904</v>
      </c>
      <c r="X11499" s="49">
        <v>-16.702699312</v>
      </c>
      <c r="Y11499" s="15">
        <v>12.7492277</v>
      </c>
      <c r="Z11499" s="15">
        <v>12.7492277</v>
      </c>
      <c r="AA11499" s="15">
        <v>1.3329824242200452</v>
      </c>
      <c r="AF11499" s="49">
        <v>4.1749999999999998</v>
      </c>
      <c r="AG11499" s="15">
        <v>-4.8873783681346703</v>
      </c>
      <c r="AH11499" s="15">
        <v>-4.8873783681346703</v>
      </c>
      <c r="AI11499" s="15">
        <v>2.6659648484400904</v>
      </c>
      <c r="AM11499" s="17"/>
    </row>
    <row r="11500" spans="1:39">
      <c r="A11500" s="7" t="s">
        <v>8304</v>
      </c>
      <c r="B11500" s="7">
        <v>3939</v>
      </c>
      <c r="C11500" s="29" t="s">
        <v>10562</v>
      </c>
      <c r="F11500" s="27" t="str">
        <f t="shared" si="179"/>
        <v>VIC3939BONEO</v>
      </c>
      <c r="G11500" s="30">
        <v>11488</v>
      </c>
      <c r="H11500" s="49">
        <v>-19</v>
      </c>
      <c r="I11500" s="15">
        <v>13.16342762</v>
      </c>
      <c r="J11500" s="15">
        <v>13.16342762</v>
      </c>
      <c r="K11500" s="15">
        <v>4.2701798906568111</v>
      </c>
      <c r="P11500" s="49">
        <v>-12.324999999999999</v>
      </c>
      <c r="Q11500" s="15">
        <v>11.6973102</v>
      </c>
      <c r="R11500" s="15">
        <v>11.6973102</v>
      </c>
      <c r="S11500" s="15">
        <v>8.5403597813136223</v>
      </c>
      <c r="X11500" s="49">
        <v>-16.702699312</v>
      </c>
      <c r="Y11500" s="15">
        <v>14.64048592</v>
      </c>
      <c r="Z11500" s="15">
        <v>14.64048592</v>
      </c>
      <c r="AA11500" s="15">
        <v>4.2701798906568111</v>
      </c>
      <c r="AF11500" s="49">
        <v>4.1749999999999998</v>
      </c>
      <c r="AG11500" s="15">
        <v>-0.88737836813467397</v>
      </c>
      <c r="AH11500" s="15">
        <v>-0.88737836813467397</v>
      </c>
      <c r="AI11500" s="15">
        <v>8.5403597813136223</v>
      </c>
      <c r="AM11500" s="17"/>
    </row>
    <row r="11501" spans="1:39">
      <c r="A11501" s="7" t="s">
        <v>8304</v>
      </c>
      <c r="B11501" s="7">
        <v>3939</v>
      </c>
      <c r="C11501" s="29" t="s">
        <v>10563</v>
      </c>
      <c r="F11501" s="27" t="str">
        <f t="shared" si="179"/>
        <v>VIC3939CAPE SCHANCK</v>
      </c>
      <c r="G11501" s="30">
        <v>11489</v>
      </c>
      <c r="H11501" s="49">
        <v>-19</v>
      </c>
      <c r="I11501" s="15">
        <v>13.16342762</v>
      </c>
      <c r="J11501" s="15">
        <v>13.16342762</v>
      </c>
      <c r="K11501" s="15">
        <v>4.2701798906568111</v>
      </c>
      <c r="P11501" s="49">
        <v>-12.324999999999999</v>
      </c>
      <c r="Q11501" s="15">
        <v>11.6973102</v>
      </c>
      <c r="R11501" s="15">
        <v>11.6973102</v>
      </c>
      <c r="S11501" s="15">
        <v>8.5403597813136223</v>
      </c>
      <c r="X11501" s="49">
        <v>-16.702699312</v>
      </c>
      <c r="Y11501" s="15">
        <v>14.64048592</v>
      </c>
      <c r="Z11501" s="15">
        <v>14.64048592</v>
      </c>
      <c r="AA11501" s="15">
        <v>4.2701798906568111</v>
      </c>
      <c r="AF11501" s="49">
        <v>4.1749999999999998</v>
      </c>
      <c r="AG11501" s="15">
        <v>-0.88737836813467397</v>
      </c>
      <c r="AH11501" s="15">
        <v>-0.88737836813467397</v>
      </c>
      <c r="AI11501" s="15">
        <v>8.5403597813136223</v>
      </c>
      <c r="AM11501" s="17"/>
    </row>
    <row r="11502" spans="1:39">
      <c r="A11502" s="7" t="s">
        <v>8304</v>
      </c>
      <c r="B11502" s="7">
        <v>3939</v>
      </c>
      <c r="C11502" s="29" t="s">
        <v>7935</v>
      </c>
      <c r="F11502" s="27" t="str">
        <f t="shared" si="179"/>
        <v>VIC3939FINGAL</v>
      </c>
      <c r="G11502" s="30">
        <v>11490</v>
      </c>
      <c r="H11502" s="49">
        <v>-19</v>
      </c>
      <c r="I11502" s="15">
        <v>13.16342762</v>
      </c>
      <c r="J11502" s="15">
        <v>13.16342762</v>
      </c>
      <c r="K11502" s="15">
        <v>4.2701798906568111</v>
      </c>
      <c r="P11502" s="49">
        <v>-12.324999999999999</v>
      </c>
      <c r="Q11502" s="15">
        <v>11.6973102</v>
      </c>
      <c r="R11502" s="15">
        <v>11.6973102</v>
      </c>
      <c r="S11502" s="15">
        <v>8.5403597813136223</v>
      </c>
      <c r="X11502" s="49">
        <v>-16.702699312</v>
      </c>
      <c r="Y11502" s="15">
        <v>14.64048592</v>
      </c>
      <c r="Z11502" s="15">
        <v>14.64048592</v>
      </c>
      <c r="AA11502" s="15">
        <v>4.2701798906568111</v>
      </c>
      <c r="AF11502" s="49">
        <v>4.1749999999999998</v>
      </c>
      <c r="AG11502" s="15">
        <v>-0.88737836813467397</v>
      </c>
      <c r="AH11502" s="15">
        <v>-0.88737836813467397</v>
      </c>
      <c r="AI11502" s="15">
        <v>8.5403597813136223</v>
      </c>
      <c r="AM11502" s="17"/>
    </row>
    <row r="11503" spans="1:39">
      <c r="A11503" s="7" t="s">
        <v>8304</v>
      </c>
      <c r="B11503" s="7">
        <v>3939</v>
      </c>
      <c r="C11503" s="29" t="s">
        <v>10564</v>
      </c>
      <c r="F11503" s="27" t="str">
        <f t="shared" si="179"/>
        <v>VIC3939ROSEBUD</v>
      </c>
      <c r="G11503" s="30">
        <v>11491</v>
      </c>
      <c r="H11503" s="49">
        <v>-19</v>
      </c>
      <c r="I11503" s="15">
        <v>13.16342762</v>
      </c>
      <c r="J11503" s="15">
        <v>13.16342762</v>
      </c>
      <c r="K11503" s="15">
        <v>4.2701798906568111</v>
      </c>
      <c r="P11503" s="49">
        <v>-12.324999999999999</v>
      </c>
      <c r="Q11503" s="15">
        <v>11.6973102</v>
      </c>
      <c r="R11503" s="15">
        <v>11.6973102</v>
      </c>
      <c r="S11503" s="15">
        <v>8.5403597813136223</v>
      </c>
      <c r="X11503" s="49">
        <v>-16.702699312</v>
      </c>
      <c r="Y11503" s="15">
        <v>14.64048592</v>
      </c>
      <c r="Z11503" s="15">
        <v>14.64048592</v>
      </c>
      <c r="AA11503" s="15">
        <v>4.2701798906568111</v>
      </c>
      <c r="AF11503" s="49">
        <v>4.1749999999999998</v>
      </c>
      <c r="AG11503" s="15">
        <v>-0.88737836813467397</v>
      </c>
      <c r="AH11503" s="15">
        <v>-0.88737836813467397</v>
      </c>
      <c r="AI11503" s="15">
        <v>8.5403597813136223</v>
      </c>
      <c r="AM11503" s="17"/>
    </row>
    <row r="11504" spans="1:39">
      <c r="A11504" s="7" t="s">
        <v>8304</v>
      </c>
      <c r="B11504" s="7">
        <v>3939</v>
      </c>
      <c r="C11504" s="29" t="s">
        <v>10565</v>
      </c>
      <c r="F11504" s="27" t="str">
        <f t="shared" si="179"/>
        <v>VIC3939ROSEBUD PLAZA</v>
      </c>
      <c r="G11504" s="30">
        <v>11492</v>
      </c>
      <c r="H11504" s="49">
        <v>-19</v>
      </c>
      <c r="I11504" s="15">
        <v>13.16342762</v>
      </c>
      <c r="J11504" s="15">
        <v>13.16342762</v>
      </c>
      <c r="K11504" s="15">
        <v>4.2701798906568111</v>
      </c>
      <c r="P11504" s="49">
        <v>-12.324999999999999</v>
      </c>
      <c r="Q11504" s="15">
        <v>11.6973102</v>
      </c>
      <c r="R11504" s="15">
        <v>11.6973102</v>
      </c>
      <c r="S11504" s="15">
        <v>8.5403597813136223</v>
      </c>
      <c r="X11504" s="49">
        <v>-16.702699312</v>
      </c>
      <c r="Y11504" s="15">
        <v>14.64048592</v>
      </c>
      <c r="Z11504" s="15">
        <v>14.64048592</v>
      </c>
      <c r="AA11504" s="15">
        <v>4.2701798906568111</v>
      </c>
      <c r="AF11504" s="49">
        <v>4.1749999999999998</v>
      </c>
      <c r="AG11504" s="15">
        <v>-0.88737836813467397</v>
      </c>
      <c r="AH11504" s="15">
        <v>-0.88737836813467397</v>
      </c>
      <c r="AI11504" s="15">
        <v>8.5403597813136223</v>
      </c>
      <c r="AM11504" s="17"/>
    </row>
    <row r="11505" spans="1:39">
      <c r="A11505" s="7" t="s">
        <v>8304</v>
      </c>
      <c r="B11505" s="7">
        <v>3940</v>
      </c>
      <c r="C11505" s="29" t="s">
        <v>10566</v>
      </c>
      <c r="F11505" s="27" t="str">
        <f t="shared" si="179"/>
        <v>VIC3940ROSEBUD WEST</v>
      </c>
      <c r="G11505" s="30">
        <v>11493</v>
      </c>
      <c r="H11505" s="49">
        <v>-19</v>
      </c>
      <c r="I11505" s="15">
        <v>13.159927619999999</v>
      </c>
      <c r="J11505" s="15">
        <v>13.159927619999999</v>
      </c>
      <c r="K11505" s="15">
        <v>4.2701798906568111</v>
      </c>
      <c r="P11505" s="49">
        <v>-12.324999999999999</v>
      </c>
      <c r="Q11505" s="15">
        <v>11.69455029</v>
      </c>
      <c r="R11505" s="15">
        <v>11.69455029</v>
      </c>
      <c r="S11505" s="15">
        <v>8.5403597813136223</v>
      </c>
      <c r="X11505" s="49">
        <v>-16.702699312</v>
      </c>
      <c r="Y11505" s="15">
        <v>14.63704892</v>
      </c>
      <c r="Z11505" s="15">
        <v>14.63704892</v>
      </c>
      <c r="AA11505" s="15">
        <v>4.2701798906568111</v>
      </c>
      <c r="AF11505" s="49">
        <v>4.1749999999999998</v>
      </c>
      <c r="AG11505" s="15">
        <v>-0.88737836813467397</v>
      </c>
      <c r="AH11505" s="15">
        <v>-0.88737836813467397</v>
      </c>
      <c r="AI11505" s="15">
        <v>8.5403597813136223</v>
      </c>
      <c r="AM11505" s="17"/>
    </row>
    <row r="11506" spans="1:39">
      <c r="A11506" s="7" t="s">
        <v>8304</v>
      </c>
      <c r="B11506" s="7">
        <v>3941</v>
      </c>
      <c r="C11506" s="29" t="s">
        <v>10567</v>
      </c>
      <c r="F11506" s="27" t="str">
        <f t="shared" si="179"/>
        <v>VIC3941RYE</v>
      </c>
      <c r="G11506" s="30">
        <v>11494</v>
      </c>
      <c r="H11506" s="49">
        <v>-19</v>
      </c>
      <c r="I11506" s="15">
        <v>11.22350275</v>
      </c>
      <c r="J11506" s="15">
        <v>11.22350275</v>
      </c>
      <c r="K11506" s="15">
        <v>1.3329824242200452</v>
      </c>
      <c r="P11506" s="49">
        <v>-12.324999999999999</v>
      </c>
      <c r="Q11506" s="15">
        <v>10.167590199999999</v>
      </c>
      <c r="R11506" s="15">
        <v>10.167590199999999</v>
      </c>
      <c r="S11506" s="15">
        <v>2.6659648484400904</v>
      </c>
      <c r="X11506" s="49">
        <v>-16.702699312</v>
      </c>
      <c r="Y11506" s="15">
        <v>12.735479700000001</v>
      </c>
      <c r="Z11506" s="15">
        <v>12.735479700000001</v>
      </c>
      <c r="AA11506" s="15">
        <v>1.3329824242200452</v>
      </c>
      <c r="AF11506" s="49">
        <v>4.1749999999999998</v>
      </c>
      <c r="AG11506" s="15">
        <v>-4.8873783681346703</v>
      </c>
      <c r="AH11506" s="15">
        <v>-4.8873783681346703</v>
      </c>
      <c r="AI11506" s="15">
        <v>2.6659648484400904</v>
      </c>
      <c r="AM11506" s="17"/>
    </row>
    <row r="11507" spans="1:39">
      <c r="A11507" s="7" t="s">
        <v>8304</v>
      </c>
      <c r="B11507" s="7">
        <v>3941</v>
      </c>
      <c r="C11507" s="29" t="s">
        <v>10568</v>
      </c>
      <c r="F11507" s="27" t="str">
        <f t="shared" si="179"/>
        <v>VIC3941ST ANDREWS BEACH</v>
      </c>
      <c r="G11507" s="30">
        <v>11495</v>
      </c>
      <c r="H11507" s="49">
        <v>-19</v>
      </c>
      <c r="I11507" s="15">
        <v>11.22350275</v>
      </c>
      <c r="J11507" s="15">
        <v>11.22350275</v>
      </c>
      <c r="K11507" s="15">
        <v>1.3329824242200452</v>
      </c>
      <c r="P11507" s="49">
        <v>-12.324999999999999</v>
      </c>
      <c r="Q11507" s="15">
        <v>10.167590199999999</v>
      </c>
      <c r="R11507" s="15">
        <v>10.167590199999999</v>
      </c>
      <c r="S11507" s="15">
        <v>2.6659648484400904</v>
      </c>
      <c r="X11507" s="49">
        <v>-16.702699312</v>
      </c>
      <c r="Y11507" s="15">
        <v>12.735479700000001</v>
      </c>
      <c r="Z11507" s="15">
        <v>12.735479700000001</v>
      </c>
      <c r="AA11507" s="15">
        <v>1.3329824242200452</v>
      </c>
      <c r="AF11507" s="49">
        <v>4.1749999999999998</v>
      </c>
      <c r="AG11507" s="15">
        <v>-0.88737836813467397</v>
      </c>
      <c r="AH11507" s="15">
        <v>-0.88737836813467397</v>
      </c>
      <c r="AI11507" s="15">
        <v>2.6659648484400904</v>
      </c>
      <c r="AM11507" s="17"/>
    </row>
    <row r="11508" spans="1:39">
      <c r="A11508" s="7" t="s">
        <v>8304</v>
      </c>
      <c r="B11508" s="7">
        <v>3941</v>
      </c>
      <c r="C11508" s="29" t="s">
        <v>10569</v>
      </c>
      <c r="F11508" s="27" t="str">
        <f t="shared" si="179"/>
        <v>VIC3941TOOTGAROOK</v>
      </c>
      <c r="G11508" s="30">
        <v>11496</v>
      </c>
      <c r="H11508" s="49">
        <v>-19</v>
      </c>
      <c r="I11508" s="15">
        <v>11.22350275</v>
      </c>
      <c r="J11508" s="15">
        <v>11.22350275</v>
      </c>
      <c r="K11508" s="15">
        <v>4.2701798906568111</v>
      </c>
      <c r="P11508" s="49">
        <v>-12.324999999999999</v>
      </c>
      <c r="Q11508" s="15">
        <v>10.167590199999999</v>
      </c>
      <c r="R11508" s="15">
        <v>10.167590199999999</v>
      </c>
      <c r="S11508" s="15">
        <v>8.5403597813136223</v>
      </c>
      <c r="X11508" s="49">
        <v>-16.702699312</v>
      </c>
      <c r="Y11508" s="15">
        <v>12.735479700000001</v>
      </c>
      <c r="Z11508" s="15">
        <v>12.735479700000001</v>
      </c>
      <c r="AA11508" s="15">
        <v>4.2701798906568111</v>
      </c>
      <c r="AF11508" s="49">
        <v>4.1749999999999998</v>
      </c>
      <c r="AG11508" s="15">
        <v>-4.8873783681346703</v>
      </c>
      <c r="AH11508" s="15">
        <v>-4.8873783681346703</v>
      </c>
      <c r="AI11508" s="15">
        <v>8.5403597813136223</v>
      </c>
      <c r="AM11508" s="17"/>
    </row>
    <row r="11509" spans="1:39">
      <c r="A11509" s="7" t="s">
        <v>8304</v>
      </c>
      <c r="B11509" s="7">
        <v>3942</v>
      </c>
      <c r="C11509" s="29" t="s">
        <v>10570</v>
      </c>
      <c r="F11509" s="27" t="str">
        <f t="shared" si="179"/>
        <v>VIC3942BLAIRGOWRIE</v>
      </c>
      <c r="G11509" s="30">
        <v>11497</v>
      </c>
      <c r="H11509" s="49">
        <v>-19</v>
      </c>
      <c r="I11509" s="15">
        <v>11.17100275</v>
      </c>
      <c r="J11509" s="15">
        <v>11.17100275</v>
      </c>
      <c r="K11509" s="15">
        <v>1.3329824242200452</v>
      </c>
      <c r="P11509" s="49">
        <v>-12.324999999999999</v>
      </c>
      <c r="Q11509" s="15">
        <v>10.12619153</v>
      </c>
      <c r="R11509" s="15">
        <v>10.12619153</v>
      </c>
      <c r="S11509" s="15">
        <v>2.6659648484400904</v>
      </c>
      <c r="X11509" s="49">
        <v>-16.702699312</v>
      </c>
      <c r="Y11509" s="15">
        <v>12.6839247</v>
      </c>
      <c r="Z11509" s="15">
        <v>12.6839247</v>
      </c>
      <c r="AA11509" s="15">
        <v>1.3329824242200452</v>
      </c>
      <c r="AF11509" s="49">
        <v>4.1749999999999998</v>
      </c>
      <c r="AG11509" s="15">
        <v>0.97747567362693499</v>
      </c>
      <c r="AH11509" s="15">
        <v>0.97747567362693499</v>
      </c>
      <c r="AI11509" s="15">
        <v>2.6659648484400904</v>
      </c>
      <c r="AM11509" s="17"/>
    </row>
    <row r="11510" spans="1:39">
      <c r="A11510" s="7" t="s">
        <v>8304</v>
      </c>
      <c r="B11510" s="7">
        <v>3943</v>
      </c>
      <c r="C11510" s="29" t="s">
        <v>10571</v>
      </c>
      <c r="F11510" s="27" t="str">
        <f t="shared" si="179"/>
        <v>VIC3943SORRENTO</v>
      </c>
      <c r="G11510" s="30">
        <v>11498</v>
      </c>
      <c r="H11510" s="49">
        <v>-19</v>
      </c>
      <c r="I11510" s="15">
        <v>11.19900275</v>
      </c>
      <c r="J11510" s="15">
        <v>11.19900275</v>
      </c>
      <c r="K11510" s="15">
        <v>1.3329824242200452</v>
      </c>
      <c r="P11510" s="49">
        <v>-12.324999999999999</v>
      </c>
      <c r="Q11510" s="15">
        <v>10.14827082</v>
      </c>
      <c r="R11510" s="15">
        <v>10.14827082</v>
      </c>
      <c r="S11510" s="15">
        <v>2.6659648484400904</v>
      </c>
      <c r="X11510" s="49">
        <v>-16.702699312</v>
      </c>
      <c r="Y11510" s="15">
        <v>12.7114207</v>
      </c>
      <c r="Z11510" s="15">
        <v>12.7114207</v>
      </c>
      <c r="AA11510" s="15">
        <v>1.3329824242200452</v>
      </c>
      <c r="AF11510" s="49">
        <v>4.1749999999999998</v>
      </c>
      <c r="AG11510" s="15">
        <v>-0.88737836813467397</v>
      </c>
      <c r="AH11510" s="15">
        <v>-0.88737836813467397</v>
      </c>
      <c r="AI11510" s="15">
        <v>2.6659648484400904</v>
      </c>
      <c r="AM11510" s="17"/>
    </row>
    <row r="11511" spans="1:39">
      <c r="A11511" s="7" t="s">
        <v>8304</v>
      </c>
      <c r="B11511" s="7">
        <v>3944</v>
      </c>
      <c r="C11511" s="29" t="s">
        <v>10572</v>
      </c>
      <c r="F11511" s="27" t="str">
        <f t="shared" si="179"/>
        <v>VIC3944PORTSEA</v>
      </c>
      <c r="G11511" s="30">
        <v>11499</v>
      </c>
      <c r="H11511" s="49">
        <v>-19</v>
      </c>
      <c r="I11511" s="15">
        <v>17.507137480000001</v>
      </c>
      <c r="J11511" s="15">
        <v>17.507137480000001</v>
      </c>
      <c r="K11511" s="15">
        <v>11.566992299962838</v>
      </c>
      <c r="P11511" s="49">
        <v>-12.324999999999999</v>
      </c>
      <c r="Q11511" s="15">
        <v>15.122525230000001</v>
      </c>
      <c r="R11511" s="15">
        <v>15.122525230000001</v>
      </c>
      <c r="S11511" s="15">
        <v>23.133984599925675</v>
      </c>
      <c r="X11511" s="49">
        <v>-16.702699312</v>
      </c>
      <c r="Y11511" s="15">
        <v>18.906009000000001</v>
      </c>
      <c r="Z11511" s="15">
        <v>18.906009000000001</v>
      </c>
      <c r="AA11511" s="15">
        <v>11.566992299962838</v>
      </c>
      <c r="AF11511" s="49">
        <v>4.1749999999999998</v>
      </c>
      <c r="AG11511" s="15">
        <v>-0.88737836813467397</v>
      </c>
      <c r="AH11511" s="15">
        <v>-0.88737836813467397</v>
      </c>
      <c r="AI11511" s="15">
        <v>23.133984599925675</v>
      </c>
      <c r="AM11511" s="17"/>
    </row>
    <row r="11512" spans="1:39">
      <c r="A11512" s="7" t="s">
        <v>8304</v>
      </c>
      <c r="B11512" s="7">
        <v>3945</v>
      </c>
      <c r="C11512" s="29" t="s">
        <v>10573</v>
      </c>
      <c r="F11512" s="27" t="str">
        <f t="shared" si="179"/>
        <v>VIC3945JEETHO</v>
      </c>
      <c r="G11512" s="30">
        <v>11500</v>
      </c>
      <c r="H11512" s="49">
        <v>-19</v>
      </c>
      <c r="I11512" s="15">
        <v>8.1079109989999996</v>
      </c>
      <c r="J11512" s="15">
        <v>8.1079109989999996</v>
      </c>
      <c r="K11512" s="15">
        <v>-4.4349502300748576</v>
      </c>
      <c r="P11512" s="49">
        <v>-12.324999999999999</v>
      </c>
      <c r="Q11512" s="15">
        <v>7.7108027860000004</v>
      </c>
      <c r="R11512" s="15">
        <v>7.7108027860000004</v>
      </c>
      <c r="S11512" s="15">
        <v>-8.8699004601497151</v>
      </c>
      <c r="X11512" s="49">
        <v>-16.702699312</v>
      </c>
      <c r="Y11512" s="15">
        <v>9.6759686009999992</v>
      </c>
      <c r="Z11512" s="15">
        <v>9.6759686009999992</v>
      </c>
      <c r="AA11512" s="15">
        <v>-4.4349502300748576</v>
      </c>
      <c r="AF11512" s="49">
        <v>4.1749999999999998</v>
      </c>
      <c r="AG11512" s="15">
        <v>-0.88737836813467397</v>
      </c>
      <c r="AH11512" s="15">
        <v>-0.88737836813467397</v>
      </c>
      <c r="AI11512" s="15">
        <v>-8.8699004601497151</v>
      </c>
      <c r="AM11512" s="17"/>
    </row>
    <row r="11513" spans="1:39">
      <c r="A11513" s="7" t="s">
        <v>8304</v>
      </c>
      <c r="B11513" s="7">
        <v>3945</v>
      </c>
      <c r="C11513" s="29" t="s">
        <v>10574</v>
      </c>
      <c r="F11513" s="27" t="str">
        <f t="shared" si="179"/>
        <v>VIC3945KROWERA</v>
      </c>
      <c r="G11513" s="30">
        <v>11501</v>
      </c>
      <c r="H11513" s="49">
        <v>-19</v>
      </c>
      <c r="I11513" s="15">
        <v>8.1079109989999996</v>
      </c>
      <c r="J11513" s="15">
        <v>8.1079109989999996</v>
      </c>
      <c r="K11513" s="15">
        <v>-3.7331366401254158</v>
      </c>
      <c r="P11513" s="49">
        <v>-12.324999999999999</v>
      </c>
      <c r="Q11513" s="15">
        <v>7.7108027860000004</v>
      </c>
      <c r="R11513" s="15">
        <v>7.7108027860000004</v>
      </c>
      <c r="S11513" s="15">
        <v>-7.4662732802508316</v>
      </c>
      <c r="X11513" s="49">
        <v>-16.702699312</v>
      </c>
      <c r="Y11513" s="15">
        <v>9.6759686009999992</v>
      </c>
      <c r="Z11513" s="15">
        <v>9.6759686009999992</v>
      </c>
      <c r="AA11513" s="15">
        <v>-3.7331366401254158</v>
      </c>
      <c r="AF11513" s="49">
        <v>4.1749999999999998</v>
      </c>
      <c r="AG11513" s="15">
        <v>-0.88737836813467397</v>
      </c>
      <c r="AH11513" s="15">
        <v>-0.88737836813467397</v>
      </c>
      <c r="AI11513" s="15">
        <v>-7.4662732802508316</v>
      </c>
      <c r="AM11513" s="17"/>
    </row>
    <row r="11514" spans="1:39">
      <c r="A11514" s="7" t="s">
        <v>8304</v>
      </c>
      <c r="B11514" s="7">
        <v>3945</v>
      </c>
      <c r="C11514" s="29" t="s">
        <v>10575</v>
      </c>
      <c r="F11514" s="27" t="str">
        <f t="shared" si="179"/>
        <v>VIC3945LOCH</v>
      </c>
      <c r="G11514" s="30">
        <v>11502</v>
      </c>
      <c r="H11514" s="49">
        <v>-19</v>
      </c>
      <c r="I11514" s="15">
        <v>8.1079109989999996</v>
      </c>
      <c r="J11514" s="15">
        <v>8.1079109989999996</v>
      </c>
      <c r="K11514" s="15">
        <v>-3.7331366401254158</v>
      </c>
      <c r="P11514" s="49">
        <v>-12.324999999999999</v>
      </c>
      <c r="Q11514" s="15">
        <v>7.7108027860000004</v>
      </c>
      <c r="R11514" s="15">
        <v>7.7108027860000004</v>
      </c>
      <c r="S11514" s="15">
        <v>-7.4662732802508316</v>
      </c>
      <c r="X11514" s="49">
        <v>-16.702699312</v>
      </c>
      <c r="Y11514" s="15">
        <v>9.6759686009999992</v>
      </c>
      <c r="Z11514" s="15">
        <v>9.6759686009999992</v>
      </c>
      <c r="AA11514" s="15">
        <v>-3.7331366401254158</v>
      </c>
      <c r="AF11514" s="49">
        <v>4.1749999999999998</v>
      </c>
      <c r="AG11514" s="15">
        <v>-0.88737836813467397</v>
      </c>
      <c r="AH11514" s="15">
        <v>-0.88737836813467397</v>
      </c>
      <c r="AI11514" s="15">
        <v>-7.4662732802508316</v>
      </c>
      <c r="AM11514" s="17"/>
    </row>
    <row r="11515" spans="1:39">
      <c r="A11515" s="7" t="s">
        <v>8304</v>
      </c>
      <c r="B11515" s="7">
        <v>3945</v>
      </c>
      <c r="C11515" s="29" t="s">
        <v>5004</v>
      </c>
      <c r="F11515" s="27" t="str">
        <f t="shared" si="179"/>
        <v>VIC3945WOODLEIGH</v>
      </c>
      <c r="G11515" s="30">
        <v>11503</v>
      </c>
      <c r="H11515" s="49">
        <v>-19</v>
      </c>
      <c r="I11515" s="15">
        <v>8.1079109989999996</v>
      </c>
      <c r="J11515" s="15">
        <v>8.1079109989999996</v>
      </c>
      <c r="K11515" s="15">
        <v>-3.7331366401254158</v>
      </c>
      <c r="P11515" s="49">
        <v>-12.324999999999999</v>
      </c>
      <c r="Q11515" s="15">
        <v>7.7108027860000004</v>
      </c>
      <c r="R11515" s="15">
        <v>7.7108027860000004</v>
      </c>
      <c r="S11515" s="15">
        <v>-7.4662732802508316</v>
      </c>
      <c r="X11515" s="49">
        <v>-16.702699312</v>
      </c>
      <c r="Y11515" s="15">
        <v>9.6759686009999992</v>
      </c>
      <c r="Z11515" s="15">
        <v>9.6759686009999992</v>
      </c>
      <c r="AA11515" s="15">
        <v>-3.7331366401254158</v>
      </c>
      <c r="AF11515" s="49">
        <v>4.1749999999999998</v>
      </c>
      <c r="AG11515" s="15">
        <v>-0.88737836813467397</v>
      </c>
      <c r="AH11515" s="15">
        <v>-0.88737836813467397</v>
      </c>
      <c r="AI11515" s="15">
        <v>-7.4662732802508316</v>
      </c>
      <c r="AM11515" s="17"/>
    </row>
    <row r="11516" spans="1:39">
      <c r="A11516" s="7" t="s">
        <v>8304</v>
      </c>
      <c r="B11516" s="7">
        <v>3946</v>
      </c>
      <c r="C11516" s="29" t="s">
        <v>10576</v>
      </c>
      <c r="F11516" s="27" t="str">
        <f t="shared" si="179"/>
        <v>VIC3946BENA</v>
      </c>
      <c r="G11516" s="30">
        <v>11504</v>
      </c>
      <c r="H11516" s="49">
        <v>-19</v>
      </c>
      <c r="I11516" s="15">
        <v>6.987851708</v>
      </c>
      <c r="J11516" s="15">
        <v>6.987851708</v>
      </c>
      <c r="K11516" s="15">
        <v>-3.0627570698463664</v>
      </c>
      <c r="P11516" s="49">
        <v>-12.324999999999999</v>
      </c>
      <c r="Q11516" s="15">
        <v>6.8275845129999997</v>
      </c>
      <c r="R11516" s="15">
        <v>6.8275845129999997</v>
      </c>
      <c r="S11516" s="15">
        <v>-6.1255141396927328</v>
      </c>
      <c r="X11516" s="49">
        <v>-16.702699312</v>
      </c>
      <c r="Y11516" s="15">
        <v>8.5760703780000007</v>
      </c>
      <c r="Z11516" s="15">
        <v>8.5760703780000007</v>
      </c>
      <c r="AA11516" s="15">
        <v>-3.0627570698463664</v>
      </c>
      <c r="AF11516" s="49">
        <v>4.1749999999999998</v>
      </c>
      <c r="AG11516" s="15">
        <v>-0.88737836813467397</v>
      </c>
      <c r="AH11516" s="15">
        <v>-0.88737836813467397</v>
      </c>
      <c r="AI11516" s="15">
        <v>-6.1255141396927328</v>
      </c>
      <c r="AM11516" s="17"/>
    </row>
    <row r="11517" spans="1:39">
      <c r="A11517" s="7" t="s">
        <v>8304</v>
      </c>
      <c r="B11517" s="7">
        <v>3950</v>
      </c>
      <c r="C11517" s="29" t="s">
        <v>10577</v>
      </c>
      <c r="F11517" s="27" t="str">
        <f t="shared" si="179"/>
        <v>VIC3950KARDELLA SOUTH</v>
      </c>
      <c r="G11517" s="30">
        <v>11505</v>
      </c>
      <c r="H11517" s="49">
        <v>-19</v>
      </c>
      <c r="I11517" s="15">
        <v>7.0193517080000003</v>
      </c>
      <c r="J11517" s="15">
        <v>7.0193517080000003</v>
      </c>
      <c r="K11517" s="15">
        <v>-6.5926569041302443</v>
      </c>
      <c r="P11517" s="49">
        <v>-12.324999999999999</v>
      </c>
      <c r="Q11517" s="15">
        <v>6.8524237120000002</v>
      </c>
      <c r="R11517" s="15">
        <v>6.8524237120000002</v>
      </c>
      <c r="S11517" s="15">
        <v>-13.185313808260489</v>
      </c>
      <c r="X11517" s="49">
        <v>-16.702699312</v>
      </c>
      <c r="Y11517" s="15">
        <v>8.6070033779999999</v>
      </c>
      <c r="Z11517" s="15">
        <v>8.6070033779999999</v>
      </c>
      <c r="AA11517" s="15">
        <v>-6.5926569041302443</v>
      </c>
      <c r="AF11517" s="49">
        <v>4.1749999999999998</v>
      </c>
      <c r="AG11517" s="15">
        <v>-0.88737836813467397</v>
      </c>
      <c r="AH11517" s="15">
        <v>-0.88737836813467397</v>
      </c>
      <c r="AI11517" s="15">
        <v>-13.185313808260489</v>
      </c>
      <c r="AM11517" s="17"/>
    </row>
    <row r="11518" spans="1:39">
      <c r="A11518" s="7" t="s">
        <v>8304</v>
      </c>
      <c r="B11518" s="7">
        <v>3950</v>
      </c>
      <c r="C11518" s="29" t="s">
        <v>10578</v>
      </c>
      <c r="F11518" s="27" t="str">
        <f t="shared" si="179"/>
        <v>VIC3950KORUMBURRA</v>
      </c>
      <c r="G11518" s="30">
        <v>11506</v>
      </c>
      <c r="H11518" s="49">
        <v>-19</v>
      </c>
      <c r="I11518" s="15">
        <v>7.0193517080000003</v>
      </c>
      <c r="J11518" s="15">
        <v>7.0193517080000003</v>
      </c>
      <c r="K11518" s="15">
        <v>-5.8277052076551463</v>
      </c>
      <c r="P11518" s="49">
        <v>-12.324999999999999</v>
      </c>
      <c r="Q11518" s="15">
        <v>6.8524237120000002</v>
      </c>
      <c r="R11518" s="15">
        <v>6.8524237120000002</v>
      </c>
      <c r="S11518" s="15">
        <v>-11.655410415310293</v>
      </c>
      <c r="X11518" s="49">
        <v>-16.702699312</v>
      </c>
      <c r="Y11518" s="15">
        <v>8.6070033779999999</v>
      </c>
      <c r="Z11518" s="15">
        <v>8.6070033779999999</v>
      </c>
      <c r="AA11518" s="15">
        <v>-5.8277052076551463</v>
      </c>
      <c r="AF11518" s="49">
        <v>4.1749999999999998</v>
      </c>
      <c r="AG11518" s="15">
        <v>-0.88737836813467397</v>
      </c>
      <c r="AH11518" s="15">
        <v>-0.88737836813467397</v>
      </c>
      <c r="AI11518" s="15">
        <v>-11.655410415310293</v>
      </c>
      <c r="AM11518" s="17"/>
    </row>
    <row r="11519" spans="1:39">
      <c r="A11519" s="7" t="s">
        <v>8304</v>
      </c>
      <c r="B11519" s="7">
        <v>3950</v>
      </c>
      <c r="C11519" s="29" t="s">
        <v>10579</v>
      </c>
      <c r="F11519" s="27" t="str">
        <f t="shared" si="179"/>
        <v>VIC3950STRZELECKI</v>
      </c>
      <c r="G11519" s="30">
        <v>11507</v>
      </c>
      <c r="H11519" s="49">
        <v>-19</v>
      </c>
      <c r="I11519" s="15">
        <v>7.0193517080000003</v>
      </c>
      <c r="J11519" s="15">
        <v>7.0193517080000003</v>
      </c>
      <c r="K11519" s="15">
        <v>-5.8277052076551463</v>
      </c>
      <c r="P11519" s="49">
        <v>-12.324999999999999</v>
      </c>
      <c r="Q11519" s="15">
        <v>6.8524237120000002</v>
      </c>
      <c r="R11519" s="15">
        <v>6.8524237120000002</v>
      </c>
      <c r="S11519" s="15">
        <v>-11.655410415310293</v>
      </c>
      <c r="X11519" s="49">
        <v>-16.702699312</v>
      </c>
      <c r="Y11519" s="15">
        <v>8.6070033779999999</v>
      </c>
      <c r="Z11519" s="15">
        <v>8.6070033779999999</v>
      </c>
      <c r="AA11519" s="15">
        <v>-5.8277052076551463</v>
      </c>
      <c r="AF11519" s="49">
        <v>4.1749999999999998</v>
      </c>
      <c r="AG11519" s="15">
        <v>-0.88737836813467397</v>
      </c>
      <c r="AH11519" s="15">
        <v>-0.88737836813467397</v>
      </c>
      <c r="AI11519" s="15">
        <v>-11.655410415310293</v>
      </c>
      <c r="AM11519" s="17"/>
    </row>
    <row r="11520" spans="1:39">
      <c r="A11520" s="7" t="s">
        <v>8304</v>
      </c>
      <c r="B11520" s="7">
        <v>3950</v>
      </c>
      <c r="C11520" s="29" t="s">
        <v>10580</v>
      </c>
      <c r="F11520" s="27" t="str">
        <f t="shared" si="179"/>
        <v>VIC3950WHITELAW</v>
      </c>
      <c r="G11520" s="30">
        <v>11508</v>
      </c>
      <c r="H11520" s="49">
        <v>-19</v>
      </c>
      <c r="I11520" s="15">
        <v>7.0193517080000003</v>
      </c>
      <c r="J11520" s="15">
        <v>7.0193517080000003</v>
      </c>
      <c r="K11520" s="15">
        <v>-5.8277052076551463</v>
      </c>
      <c r="P11520" s="49">
        <v>-12.324999999999999</v>
      </c>
      <c r="Q11520" s="15">
        <v>6.8524237120000002</v>
      </c>
      <c r="R11520" s="15">
        <v>6.8524237120000002</v>
      </c>
      <c r="S11520" s="15">
        <v>-11.655410415310293</v>
      </c>
      <c r="X11520" s="49">
        <v>-16.702699312</v>
      </c>
      <c r="Y11520" s="15">
        <v>8.6070033779999999</v>
      </c>
      <c r="Z11520" s="15">
        <v>8.6070033779999999</v>
      </c>
      <c r="AA11520" s="15">
        <v>-5.8277052076551463</v>
      </c>
      <c r="AF11520" s="49">
        <v>4.1749999999999998</v>
      </c>
      <c r="AG11520" s="15">
        <v>-0.88737836813467397</v>
      </c>
      <c r="AH11520" s="15">
        <v>-0.88737836813467397</v>
      </c>
      <c r="AI11520" s="15">
        <v>-11.655410415310293</v>
      </c>
      <c r="AM11520" s="17"/>
    </row>
    <row r="11521" spans="1:39">
      <c r="A11521" s="7" t="s">
        <v>8304</v>
      </c>
      <c r="B11521" s="7">
        <v>3951</v>
      </c>
      <c r="C11521" s="29" t="s">
        <v>10581</v>
      </c>
      <c r="F11521" s="27" t="str">
        <f t="shared" si="179"/>
        <v>VIC3951ARAWATA</v>
      </c>
      <c r="G11521" s="30">
        <v>11509</v>
      </c>
      <c r="H11521" s="49">
        <v>-19</v>
      </c>
      <c r="I11521" s="15">
        <v>7.1628517079999998</v>
      </c>
      <c r="J11521" s="15">
        <v>7.1628517079999998</v>
      </c>
      <c r="K11521" s="15">
        <v>-5.8277052076551463</v>
      </c>
      <c r="P11521" s="49">
        <v>-12.324999999999999</v>
      </c>
      <c r="Q11521" s="15">
        <v>6.965580063</v>
      </c>
      <c r="R11521" s="15">
        <v>6.965580063</v>
      </c>
      <c r="S11521" s="15">
        <v>-11.655410415310293</v>
      </c>
      <c r="X11521" s="49">
        <v>-16.702699312</v>
      </c>
      <c r="Y11521" s="15">
        <v>8.7479203779999999</v>
      </c>
      <c r="Z11521" s="15">
        <v>8.7479203779999999</v>
      </c>
      <c r="AA11521" s="15">
        <v>-5.8277052076551463</v>
      </c>
      <c r="AF11521" s="49">
        <v>4.1749999999999998</v>
      </c>
      <c r="AG11521" s="15">
        <v>-14.0289957580079</v>
      </c>
      <c r="AH11521" s="15">
        <v>-14.0289957580079</v>
      </c>
      <c r="AI11521" s="15">
        <v>-11.655410415310293</v>
      </c>
      <c r="AM11521" s="17"/>
    </row>
    <row r="11522" spans="1:39">
      <c r="A11522" s="7" t="s">
        <v>8304</v>
      </c>
      <c r="B11522" s="7">
        <v>3951</v>
      </c>
      <c r="C11522" s="29" t="s">
        <v>10582</v>
      </c>
      <c r="F11522" s="27" t="str">
        <f t="shared" si="179"/>
        <v>VIC3951FAIRBANK</v>
      </c>
      <c r="G11522" s="30">
        <v>11510</v>
      </c>
      <c r="H11522" s="49">
        <v>-19</v>
      </c>
      <c r="I11522" s="15">
        <v>7.1628517079999998</v>
      </c>
      <c r="J11522" s="15">
        <v>7.1628517079999998</v>
      </c>
      <c r="K11522" s="15">
        <v>-7.0957061874309204</v>
      </c>
      <c r="P11522" s="49">
        <v>-12.324999999999999</v>
      </c>
      <c r="Q11522" s="15">
        <v>6.965580063</v>
      </c>
      <c r="R11522" s="15">
        <v>6.965580063</v>
      </c>
      <c r="S11522" s="15">
        <v>-14.191412374861841</v>
      </c>
      <c r="X11522" s="49">
        <v>-16.702699312</v>
      </c>
      <c r="Y11522" s="15">
        <v>8.7479203779999999</v>
      </c>
      <c r="Z11522" s="15">
        <v>8.7479203779999999</v>
      </c>
      <c r="AA11522" s="15">
        <v>-7.0957061874309204</v>
      </c>
      <c r="AF11522" s="49">
        <v>4.1749999999999998</v>
      </c>
      <c r="AG11522" s="15">
        <v>-14.0289957580079</v>
      </c>
      <c r="AH11522" s="15">
        <v>-14.0289957580079</v>
      </c>
      <c r="AI11522" s="15">
        <v>-14.191412374861841</v>
      </c>
      <c r="AM11522" s="17"/>
    </row>
    <row r="11523" spans="1:39">
      <c r="A11523" s="7" t="s">
        <v>8304</v>
      </c>
      <c r="B11523" s="7">
        <v>3951</v>
      </c>
      <c r="C11523" s="29" t="s">
        <v>10583</v>
      </c>
      <c r="F11523" s="27" t="str">
        <f t="shared" si="179"/>
        <v>VIC3951JUMBUNNA</v>
      </c>
      <c r="G11523" s="30">
        <v>11511</v>
      </c>
      <c r="H11523" s="49">
        <v>-19</v>
      </c>
      <c r="I11523" s="15">
        <v>7.1628517079999998</v>
      </c>
      <c r="J11523" s="15">
        <v>7.1628517079999998</v>
      </c>
      <c r="K11523" s="15">
        <v>-8.1116436278669752</v>
      </c>
      <c r="P11523" s="49">
        <v>-12.324999999999999</v>
      </c>
      <c r="Q11523" s="15">
        <v>6.965580063</v>
      </c>
      <c r="R11523" s="15">
        <v>6.965580063</v>
      </c>
      <c r="S11523" s="15">
        <v>-16.22328725573395</v>
      </c>
      <c r="X11523" s="49">
        <v>-16.702699312</v>
      </c>
      <c r="Y11523" s="15">
        <v>8.7479203779999999</v>
      </c>
      <c r="Z11523" s="15">
        <v>8.7479203779999999</v>
      </c>
      <c r="AA11523" s="15">
        <v>-8.1116436278669752</v>
      </c>
      <c r="AF11523" s="49">
        <v>4.1749999999999998</v>
      </c>
      <c r="AG11523" s="15">
        <v>-14.0289957580079</v>
      </c>
      <c r="AH11523" s="15">
        <v>-14.0289957580079</v>
      </c>
      <c r="AI11523" s="15">
        <v>-16.22328725573395</v>
      </c>
      <c r="AM11523" s="17"/>
    </row>
    <row r="11524" spans="1:39">
      <c r="A11524" s="7" t="s">
        <v>8304</v>
      </c>
      <c r="B11524" s="7">
        <v>3951</v>
      </c>
      <c r="C11524" s="29" t="s">
        <v>10584</v>
      </c>
      <c r="F11524" s="27" t="str">
        <f t="shared" si="179"/>
        <v>VIC3951KARDELLA</v>
      </c>
      <c r="G11524" s="30">
        <v>11512</v>
      </c>
      <c r="H11524" s="49">
        <v>-19</v>
      </c>
      <c r="I11524" s="15">
        <v>7.1628517079999998</v>
      </c>
      <c r="J11524" s="15">
        <v>7.1628517079999998</v>
      </c>
      <c r="K11524" s="15">
        <v>-5.8277052076551463</v>
      </c>
      <c r="P11524" s="49">
        <v>-12.324999999999999</v>
      </c>
      <c r="Q11524" s="15">
        <v>6.965580063</v>
      </c>
      <c r="R11524" s="15">
        <v>6.965580063</v>
      </c>
      <c r="S11524" s="15">
        <v>-11.655410415310293</v>
      </c>
      <c r="X11524" s="49">
        <v>-16.702699312</v>
      </c>
      <c r="Y11524" s="15">
        <v>8.7479203779999999</v>
      </c>
      <c r="Z11524" s="15">
        <v>8.7479203779999999</v>
      </c>
      <c r="AA11524" s="15">
        <v>-5.8277052076551463</v>
      </c>
      <c r="AF11524" s="49">
        <v>-7.375</v>
      </c>
      <c r="AG11524" s="15">
        <v>-14.0289957580079</v>
      </c>
      <c r="AH11524" s="15">
        <v>-14.0289957580079</v>
      </c>
      <c r="AI11524" s="15">
        <v>-11.655410415310293</v>
      </c>
      <c r="AM11524" s="17"/>
    </row>
    <row r="11525" spans="1:39">
      <c r="A11525" s="7" t="s">
        <v>8304</v>
      </c>
      <c r="B11525" s="7">
        <v>3951</v>
      </c>
      <c r="C11525" s="29" t="s">
        <v>10585</v>
      </c>
      <c r="F11525" s="27" t="str">
        <f t="shared" si="179"/>
        <v>VIC3951KONGWAK</v>
      </c>
      <c r="G11525" s="30">
        <v>11513</v>
      </c>
      <c r="H11525" s="49">
        <v>-19</v>
      </c>
      <c r="I11525" s="15">
        <v>7.1628517079999998</v>
      </c>
      <c r="J11525" s="15">
        <v>7.1628517079999998</v>
      </c>
      <c r="K11525" s="15">
        <v>-7.2997803748530785</v>
      </c>
      <c r="P11525" s="49">
        <v>-12.324999999999999</v>
      </c>
      <c r="Q11525" s="15">
        <v>6.965580063</v>
      </c>
      <c r="R11525" s="15">
        <v>6.965580063</v>
      </c>
      <c r="S11525" s="15">
        <v>-14.599560749706157</v>
      </c>
      <c r="X11525" s="49">
        <v>-16.702699312</v>
      </c>
      <c r="Y11525" s="15">
        <v>8.7479203779999999</v>
      </c>
      <c r="Z11525" s="15">
        <v>8.7479203779999999</v>
      </c>
      <c r="AA11525" s="15">
        <v>-7.2997803748530785</v>
      </c>
      <c r="AF11525" s="49">
        <v>-7.375</v>
      </c>
      <c r="AG11525" s="15">
        <v>-14.0289957580079</v>
      </c>
      <c r="AH11525" s="15">
        <v>-14.0289957580079</v>
      </c>
      <c r="AI11525" s="15">
        <v>-14.599560749706157</v>
      </c>
      <c r="AM11525" s="17"/>
    </row>
    <row r="11526" spans="1:39">
      <c r="A11526" s="7" t="s">
        <v>8304</v>
      </c>
      <c r="B11526" s="7">
        <v>3951</v>
      </c>
      <c r="C11526" s="29" t="s">
        <v>10586</v>
      </c>
      <c r="F11526" s="27" t="str">
        <f t="shared" si="179"/>
        <v>VIC3951MOYARRA</v>
      </c>
      <c r="G11526" s="30">
        <v>11514</v>
      </c>
      <c r="H11526" s="49">
        <v>-19</v>
      </c>
      <c r="I11526" s="15">
        <v>7.1628517079999998</v>
      </c>
      <c r="J11526" s="15">
        <v>7.1628517079999998</v>
      </c>
      <c r="K11526" s="15">
        <v>-8.1116436278669752</v>
      </c>
      <c r="P11526" s="49">
        <v>-12.324999999999999</v>
      </c>
      <c r="Q11526" s="15">
        <v>6.965580063</v>
      </c>
      <c r="R11526" s="15">
        <v>6.965580063</v>
      </c>
      <c r="S11526" s="15">
        <v>-16.22328725573395</v>
      </c>
      <c r="X11526" s="49">
        <v>-16.702699312</v>
      </c>
      <c r="Y11526" s="15">
        <v>8.7479203779999999</v>
      </c>
      <c r="Z11526" s="15">
        <v>8.7479203779999999</v>
      </c>
      <c r="AA11526" s="15">
        <v>-8.1116436278669752</v>
      </c>
      <c r="AF11526" s="49">
        <v>-7.375</v>
      </c>
      <c r="AG11526" s="15">
        <v>-14.0289957580079</v>
      </c>
      <c r="AH11526" s="15">
        <v>-14.0289957580079</v>
      </c>
      <c r="AI11526" s="15">
        <v>-16.22328725573395</v>
      </c>
      <c r="AM11526" s="17"/>
    </row>
    <row r="11527" spans="1:39">
      <c r="A11527" s="7" t="s">
        <v>8304</v>
      </c>
      <c r="B11527" s="7">
        <v>3951</v>
      </c>
      <c r="C11527" s="29" t="s">
        <v>10587</v>
      </c>
      <c r="F11527" s="27" t="str">
        <f t="shared" si="179"/>
        <v>VIC3951OUTTRIM</v>
      </c>
      <c r="G11527" s="30">
        <v>11515</v>
      </c>
      <c r="H11527" s="49">
        <v>-19</v>
      </c>
      <c r="I11527" s="15">
        <v>7.1628517079999998</v>
      </c>
      <c r="J11527" s="15">
        <v>7.1628517079999998</v>
      </c>
      <c r="K11527" s="15">
        <v>-7.2997803748530785</v>
      </c>
      <c r="P11527" s="49">
        <v>-12.324999999999999</v>
      </c>
      <c r="Q11527" s="15">
        <v>6.965580063</v>
      </c>
      <c r="R11527" s="15">
        <v>6.965580063</v>
      </c>
      <c r="S11527" s="15">
        <v>-14.599560749706157</v>
      </c>
      <c r="X11527" s="49">
        <v>-16.702699312</v>
      </c>
      <c r="Y11527" s="15">
        <v>8.7479203779999999</v>
      </c>
      <c r="Z11527" s="15">
        <v>8.7479203779999999</v>
      </c>
      <c r="AA11527" s="15">
        <v>-7.2997803748530785</v>
      </c>
      <c r="AF11527" s="49">
        <v>-7.375</v>
      </c>
      <c r="AG11527" s="15">
        <v>-14.0289957580079</v>
      </c>
      <c r="AH11527" s="15">
        <v>-14.0289957580079</v>
      </c>
      <c r="AI11527" s="15">
        <v>-14.599560749706157</v>
      </c>
      <c r="AM11527" s="17"/>
    </row>
    <row r="11528" spans="1:39">
      <c r="A11528" s="7" t="s">
        <v>8304</v>
      </c>
      <c r="B11528" s="7">
        <v>3951</v>
      </c>
      <c r="C11528" s="29" t="s">
        <v>10588</v>
      </c>
      <c r="F11528" s="27" t="str">
        <f t="shared" si="179"/>
        <v>VIC3951RANCEBY</v>
      </c>
      <c r="G11528" s="30">
        <v>11516</v>
      </c>
      <c r="H11528" s="49">
        <v>-1.825</v>
      </c>
      <c r="I11528" s="15">
        <v>7.1628517079999998</v>
      </c>
      <c r="J11528" s="15">
        <v>7.1628517079999998</v>
      </c>
      <c r="K11528" s="15">
        <v>-7.2997803748530785</v>
      </c>
      <c r="P11528" s="49">
        <v>-1.3</v>
      </c>
      <c r="Q11528" s="15">
        <v>6.965580063</v>
      </c>
      <c r="R11528" s="15">
        <v>6.965580063</v>
      </c>
      <c r="S11528" s="15">
        <v>-14.599560749706157</v>
      </c>
      <c r="X11528" s="49">
        <v>0.4723006904</v>
      </c>
      <c r="Y11528" s="15">
        <v>8.7479203779999999</v>
      </c>
      <c r="Z11528" s="15">
        <v>8.7479203779999999</v>
      </c>
      <c r="AA11528" s="15">
        <v>-7.2997803748530785</v>
      </c>
      <c r="AF11528" s="49">
        <v>-7.375</v>
      </c>
      <c r="AG11528" s="15">
        <v>-14.0289957580079</v>
      </c>
      <c r="AH11528" s="15">
        <v>-14.0289957580079</v>
      </c>
      <c r="AI11528" s="15">
        <v>-14.599560749706157</v>
      </c>
      <c r="AM11528" s="17"/>
    </row>
    <row r="11529" spans="1:39">
      <c r="A11529" s="7" t="s">
        <v>8304</v>
      </c>
      <c r="B11529" s="7">
        <v>3953</v>
      </c>
      <c r="C11529" s="29" t="s">
        <v>10589</v>
      </c>
      <c r="F11529" s="27" t="str">
        <f t="shared" si="179"/>
        <v>VIC3953HALLSTON</v>
      </c>
      <c r="G11529" s="30">
        <v>11517</v>
      </c>
      <c r="H11529" s="49">
        <v>-0.47499999999999998</v>
      </c>
      <c r="I11529" s="15">
        <v>4.0339109989999997</v>
      </c>
      <c r="J11529" s="15">
        <v>4.0339109989999997</v>
      </c>
      <c r="K11529" s="15">
        <v>-4.4349502300748576</v>
      </c>
      <c r="P11529" s="49">
        <v>-0.4</v>
      </c>
      <c r="Q11529" s="15">
        <v>4.4982663819999997</v>
      </c>
      <c r="R11529" s="15">
        <v>4.4982663819999997</v>
      </c>
      <c r="S11529" s="15">
        <v>-8.8699004601497151</v>
      </c>
      <c r="X11529" s="49">
        <v>1.7473006903999999</v>
      </c>
      <c r="Y11529" s="15">
        <v>5.675300601</v>
      </c>
      <c r="Z11529" s="15">
        <v>5.675300601</v>
      </c>
      <c r="AA11529" s="15">
        <v>-4.4349502300748576</v>
      </c>
      <c r="AF11529" s="49">
        <v>-7.375</v>
      </c>
      <c r="AG11529" s="15">
        <v>-16.824999999999999</v>
      </c>
      <c r="AH11529" s="15">
        <v>-16.824999999999999</v>
      </c>
      <c r="AI11529" s="15">
        <v>-8.8699004601497151</v>
      </c>
      <c r="AM11529" s="17"/>
    </row>
    <row r="11530" spans="1:39">
      <c r="A11530" s="7" t="s">
        <v>8304</v>
      </c>
      <c r="B11530" s="7">
        <v>3953</v>
      </c>
      <c r="C11530" s="29" t="s">
        <v>10590</v>
      </c>
      <c r="F11530" s="27" t="str">
        <f t="shared" si="179"/>
        <v>VIC3953LEONGATHA</v>
      </c>
      <c r="G11530" s="30">
        <v>11518</v>
      </c>
      <c r="H11530" s="49">
        <v>-0.47499999999999998</v>
      </c>
      <c r="I11530" s="15">
        <v>4.0339109989999997</v>
      </c>
      <c r="J11530" s="15">
        <v>4.0339109989999997</v>
      </c>
      <c r="K11530" s="15">
        <v>-5.1580523631624757</v>
      </c>
      <c r="P11530" s="49">
        <v>-0.4</v>
      </c>
      <c r="Q11530" s="15">
        <v>4.4982663819999997</v>
      </c>
      <c r="R11530" s="15">
        <v>4.4982663819999997</v>
      </c>
      <c r="S11530" s="15">
        <v>-10.316104726324951</v>
      </c>
      <c r="X11530" s="49">
        <v>1.7473006903999999</v>
      </c>
      <c r="Y11530" s="15">
        <v>5.675300601</v>
      </c>
      <c r="Z11530" s="15">
        <v>5.675300601</v>
      </c>
      <c r="AA11530" s="15">
        <v>-5.1580523631624757</v>
      </c>
      <c r="AF11530" s="49">
        <v>-7.375</v>
      </c>
      <c r="AG11530" s="15">
        <v>-12.824999999999999</v>
      </c>
      <c r="AH11530" s="15">
        <v>-12.824999999999999</v>
      </c>
      <c r="AI11530" s="15">
        <v>-10.316104726324951</v>
      </c>
      <c r="AM11530" s="17"/>
    </row>
    <row r="11531" spans="1:39">
      <c r="A11531" s="7" t="s">
        <v>8304</v>
      </c>
      <c r="B11531" s="7">
        <v>3953</v>
      </c>
      <c r="C11531" s="29" t="s">
        <v>10591</v>
      </c>
      <c r="F11531" s="27" t="str">
        <f t="shared" si="179"/>
        <v>VIC3953LEONGATHA NORTH</v>
      </c>
      <c r="G11531" s="30">
        <v>11519</v>
      </c>
      <c r="H11531" s="49">
        <v>-19</v>
      </c>
      <c r="I11531" s="15">
        <v>4.0339109989999997</v>
      </c>
      <c r="J11531" s="15">
        <v>4.0339109989999997</v>
      </c>
      <c r="K11531" s="15">
        <v>-5.8277052076551463</v>
      </c>
      <c r="P11531" s="49">
        <v>-12.324999999999999</v>
      </c>
      <c r="Q11531" s="15">
        <v>4.4982663819999997</v>
      </c>
      <c r="R11531" s="15">
        <v>4.4982663819999997</v>
      </c>
      <c r="S11531" s="15">
        <v>-11.655410415310293</v>
      </c>
      <c r="X11531" s="49">
        <v>-16.702699312</v>
      </c>
      <c r="Y11531" s="15">
        <v>5.675300601</v>
      </c>
      <c r="Z11531" s="15">
        <v>5.675300601</v>
      </c>
      <c r="AA11531" s="15">
        <v>-5.8277052076551463</v>
      </c>
      <c r="AF11531" s="49">
        <v>-3.3250000000000002</v>
      </c>
      <c r="AG11531" s="15">
        <v>-16.824999999999999</v>
      </c>
      <c r="AH11531" s="15">
        <v>-16.824999999999999</v>
      </c>
      <c r="AI11531" s="15">
        <v>-11.655410415310293</v>
      </c>
      <c r="AM11531" s="17"/>
    </row>
    <row r="11532" spans="1:39">
      <c r="A11532" s="7" t="s">
        <v>8304</v>
      </c>
      <c r="B11532" s="7">
        <v>3954</v>
      </c>
      <c r="C11532" s="29" t="s">
        <v>10592</v>
      </c>
      <c r="F11532" s="27" t="str">
        <f t="shared" si="179"/>
        <v>VIC3954KOONWARRA</v>
      </c>
      <c r="G11532" s="30">
        <v>11520</v>
      </c>
      <c r="H11532" s="49">
        <v>-19</v>
      </c>
      <c r="I11532" s="15">
        <v>2.9663517079999999</v>
      </c>
      <c r="J11532" s="15">
        <v>2.9663517079999999</v>
      </c>
      <c r="K11532" s="15">
        <v>-7.2997803748530785</v>
      </c>
      <c r="P11532" s="49">
        <v>-12.324999999999999</v>
      </c>
      <c r="Q11532" s="15">
        <v>3.656446774</v>
      </c>
      <c r="R11532" s="15">
        <v>3.656446774</v>
      </c>
      <c r="S11532" s="15">
        <v>-14.599560749706157</v>
      </c>
      <c r="X11532" s="49">
        <v>-16.702699312</v>
      </c>
      <c r="Y11532" s="15">
        <v>4.6269573780000002</v>
      </c>
      <c r="Z11532" s="15">
        <v>4.6269573780000002</v>
      </c>
      <c r="AA11532" s="15">
        <v>-7.2997803748530785</v>
      </c>
      <c r="AF11532" s="49">
        <v>-3.3250000000000002</v>
      </c>
      <c r="AG11532" s="15">
        <v>-16.899999999999999</v>
      </c>
      <c r="AH11532" s="15">
        <v>-16.899999999999999</v>
      </c>
      <c r="AI11532" s="15">
        <v>-14.599560749706157</v>
      </c>
      <c r="AM11532" s="17"/>
    </row>
    <row r="11533" spans="1:39">
      <c r="A11533" s="7" t="s">
        <v>8304</v>
      </c>
      <c r="B11533" s="7">
        <v>3956</v>
      </c>
      <c r="C11533" s="29" t="s">
        <v>10593</v>
      </c>
      <c r="F11533" s="27" t="str">
        <f t="shared" si="179"/>
        <v>VIC3956DUMBALK</v>
      </c>
      <c r="G11533" s="30">
        <v>11521</v>
      </c>
      <c r="H11533" s="49">
        <v>-4.375</v>
      </c>
      <c r="I11533" s="15">
        <v>2.955851708</v>
      </c>
      <c r="J11533" s="15">
        <v>2.955851708</v>
      </c>
      <c r="K11533" s="15">
        <v>-4.4643498404577997</v>
      </c>
      <c r="P11533" s="49">
        <v>-2.95</v>
      </c>
      <c r="Q11533" s="15">
        <v>3.6481670410000002</v>
      </c>
      <c r="R11533" s="15">
        <v>3.6481670410000002</v>
      </c>
      <c r="S11533" s="15">
        <v>-8.9286996809155994</v>
      </c>
      <c r="X11533" s="49">
        <v>-2.0776993095999998</v>
      </c>
      <c r="Y11533" s="15">
        <v>4.6166463780000004</v>
      </c>
      <c r="Z11533" s="15">
        <v>4.6166463780000004</v>
      </c>
      <c r="AA11533" s="15">
        <v>-4.4643498404577997</v>
      </c>
      <c r="AF11533" s="49">
        <v>-3.3250000000000002</v>
      </c>
      <c r="AG11533" s="15">
        <v>-16.75</v>
      </c>
      <c r="AH11533" s="15">
        <v>-16.75</v>
      </c>
      <c r="AI11533" s="15">
        <v>-8.9286996809155994</v>
      </c>
      <c r="AM11533" s="17"/>
    </row>
    <row r="11534" spans="1:39">
      <c r="A11534" s="7" t="s">
        <v>8304</v>
      </c>
      <c r="B11534" s="7">
        <v>3956</v>
      </c>
      <c r="C11534" s="29" t="s">
        <v>10594</v>
      </c>
      <c r="F11534" s="27" t="str">
        <f t="shared" ref="F11534:F11597" si="180">TRIM(A11534)&amp;IF(LEN(TRIM(B11534))=3,"0"&amp;TRIM(B11534),TRIM(B11534))&amp;TRIM(C11534)</f>
        <v>VIC3956MEENIYAN</v>
      </c>
      <c r="G11534" s="30">
        <v>11522</v>
      </c>
      <c r="H11534" s="49">
        <v>-19</v>
      </c>
      <c r="I11534" s="15">
        <v>2.955851708</v>
      </c>
      <c r="J11534" s="15">
        <v>2.955851708</v>
      </c>
      <c r="K11534" s="15">
        <v>-5.1580523631624757</v>
      </c>
      <c r="P11534" s="49">
        <v>-12.324999999999999</v>
      </c>
      <c r="Q11534" s="15">
        <v>3.6481670410000002</v>
      </c>
      <c r="R11534" s="15">
        <v>3.6481670410000002</v>
      </c>
      <c r="S11534" s="15">
        <v>-10.316104726324951</v>
      </c>
      <c r="X11534" s="49">
        <v>-16.702699312</v>
      </c>
      <c r="Y11534" s="15">
        <v>4.6166463780000004</v>
      </c>
      <c r="Z11534" s="15">
        <v>4.6166463780000004</v>
      </c>
      <c r="AA11534" s="15">
        <v>-5.1580523631624757</v>
      </c>
      <c r="AF11534" s="49">
        <v>-3.3250000000000002</v>
      </c>
      <c r="AG11534" s="15">
        <v>-16.75</v>
      </c>
      <c r="AH11534" s="15">
        <v>-16.75</v>
      </c>
      <c r="AI11534" s="15">
        <v>-10.316104726324951</v>
      </c>
      <c r="AM11534" s="17"/>
    </row>
    <row r="11535" spans="1:39">
      <c r="A11535" s="7" t="s">
        <v>8304</v>
      </c>
      <c r="B11535" s="7">
        <v>3956</v>
      </c>
      <c r="C11535" s="29" t="s">
        <v>10595</v>
      </c>
      <c r="F11535" s="27" t="str">
        <f t="shared" si="180"/>
        <v>VIC3956MIRBOO SOUTH</v>
      </c>
      <c r="G11535" s="30">
        <v>11523</v>
      </c>
      <c r="H11535" s="49">
        <v>-19</v>
      </c>
      <c r="I11535" s="15">
        <v>2.955851708</v>
      </c>
      <c r="J11535" s="15">
        <v>2.955851708</v>
      </c>
      <c r="K11535" s="15">
        <v>-5.8277052076551463</v>
      </c>
      <c r="P11535" s="49">
        <v>-12.324999999999999</v>
      </c>
      <c r="Q11535" s="15">
        <v>3.6481670410000002</v>
      </c>
      <c r="R11535" s="15">
        <v>3.6481670410000002</v>
      </c>
      <c r="S11535" s="15">
        <v>-11.655410415310293</v>
      </c>
      <c r="X11535" s="49">
        <v>-16.702699312</v>
      </c>
      <c r="Y11535" s="15">
        <v>4.6166463780000004</v>
      </c>
      <c r="Z11535" s="15">
        <v>4.6166463780000004</v>
      </c>
      <c r="AA11535" s="15">
        <v>-5.8277052076551463</v>
      </c>
      <c r="AF11535" s="49">
        <v>-3.3250000000000002</v>
      </c>
      <c r="AG11535" s="15">
        <v>-16.75</v>
      </c>
      <c r="AH11535" s="15">
        <v>-16.75</v>
      </c>
      <c r="AI11535" s="15">
        <v>-11.655410415310293</v>
      </c>
      <c r="AM11535" s="17"/>
    </row>
    <row r="11536" spans="1:39">
      <c r="A11536" s="7" t="s">
        <v>8304</v>
      </c>
      <c r="B11536" s="7">
        <v>3956</v>
      </c>
      <c r="C11536" s="29" t="s">
        <v>10596</v>
      </c>
      <c r="F11536" s="27" t="str">
        <f t="shared" si="180"/>
        <v>VIC3956TARWIN</v>
      </c>
      <c r="G11536" s="30">
        <v>11524</v>
      </c>
      <c r="H11536" s="49">
        <v>-8.35</v>
      </c>
      <c r="I11536" s="15">
        <v>2.955851708</v>
      </c>
      <c r="J11536" s="15">
        <v>2.955851708</v>
      </c>
      <c r="K11536" s="15">
        <v>-5.1580523631624757</v>
      </c>
      <c r="P11536" s="49">
        <v>-6.1</v>
      </c>
      <c r="Q11536" s="15">
        <v>3.6481670410000002</v>
      </c>
      <c r="R11536" s="15">
        <v>3.6481670410000002</v>
      </c>
      <c r="S11536" s="15">
        <v>-10.316104726324951</v>
      </c>
      <c r="X11536" s="49">
        <v>-6.0526993096000004</v>
      </c>
      <c r="Y11536" s="15">
        <v>4.6166463780000004</v>
      </c>
      <c r="Z11536" s="15">
        <v>4.6166463780000004</v>
      </c>
      <c r="AA11536" s="15">
        <v>-5.1580523631624757</v>
      </c>
      <c r="AF11536" s="49">
        <v>-3.3250000000000002</v>
      </c>
      <c r="AG11536" s="15">
        <v>-16.75</v>
      </c>
      <c r="AH11536" s="15">
        <v>-16.75</v>
      </c>
      <c r="AI11536" s="15">
        <v>-10.316104726324951</v>
      </c>
      <c r="AM11536" s="17"/>
    </row>
    <row r="11537" spans="1:39">
      <c r="A11537" s="7" t="s">
        <v>8304</v>
      </c>
      <c r="B11537" s="7">
        <v>3956</v>
      </c>
      <c r="C11537" s="29" t="s">
        <v>10597</v>
      </c>
      <c r="F11537" s="27" t="str">
        <f t="shared" si="180"/>
        <v>VIC3956TARWIN LOWER</v>
      </c>
      <c r="G11537" s="30">
        <v>11525</v>
      </c>
      <c r="H11537" s="49">
        <v>-19</v>
      </c>
      <c r="I11537" s="15">
        <v>2.955851708</v>
      </c>
      <c r="J11537" s="15">
        <v>2.955851708</v>
      </c>
      <c r="K11537" s="15">
        <v>-5.1580523631624757</v>
      </c>
      <c r="P11537" s="49">
        <v>-12.324999999999999</v>
      </c>
      <c r="Q11537" s="15">
        <v>3.6481670410000002</v>
      </c>
      <c r="R11537" s="15">
        <v>3.6481670410000002</v>
      </c>
      <c r="S11537" s="15">
        <v>-10.316104726324951</v>
      </c>
      <c r="X11537" s="49">
        <v>-16.702699312</v>
      </c>
      <c r="Y11537" s="15">
        <v>4.6166463780000004</v>
      </c>
      <c r="Z11537" s="15">
        <v>4.6166463780000004</v>
      </c>
      <c r="AA11537" s="15">
        <v>-5.1580523631624757</v>
      </c>
      <c r="AF11537" s="49">
        <v>-3.3250000000000002</v>
      </c>
      <c r="AG11537" s="15">
        <v>-16.75</v>
      </c>
      <c r="AH11537" s="15">
        <v>-16.75</v>
      </c>
      <c r="AI11537" s="15">
        <v>-10.316104726324951</v>
      </c>
      <c r="AM11537" s="17"/>
    </row>
    <row r="11538" spans="1:39">
      <c r="A11538" s="7" t="s">
        <v>8304</v>
      </c>
      <c r="B11538" s="7">
        <v>3956</v>
      </c>
      <c r="C11538" s="29" t="s">
        <v>7606</v>
      </c>
      <c r="F11538" s="27" t="str">
        <f t="shared" si="180"/>
        <v>VIC3956VENUS BAY</v>
      </c>
      <c r="G11538" s="30">
        <v>11526</v>
      </c>
      <c r="H11538" s="49">
        <v>-19</v>
      </c>
      <c r="I11538" s="15">
        <v>2.955851708</v>
      </c>
      <c r="J11538" s="15">
        <v>2.955851708</v>
      </c>
      <c r="K11538" s="15">
        <v>-3.7331366401254158</v>
      </c>
      <c r="P11538" s="49">
        <v>-12.324999999999999</v>
      </c>
      <c r="Q11538" s="15">
        <v>3.6481670410000002</v>
      </c>
      <c r="R11538" s="15">
        <v>3.6481670410000002</v>
      </c>
      <c r="S11538" s="15">
        <v>-7.4662732802508316</v>
      </c>
      <c r="X11538" s="49">
        <v>-16.702699312</v>
      </c>
      <c r="Y11538" s="15">
        <v>4.6166463780000004</v>
      </c>
      <c r="Z11538" s="15">
        <v>4.6166463780000004</v>
      </c>
      <c r="AA11538" s="15">
        <v>-3.7331366401254158</v>
      </c>
      <c r="AF11538" s="49">
        <v>-3.3250000000000002</v>
      </c>
      <c r="AG11538" s="15">
        <v>-16.75</v>
      </c>
      <c r="AH11538" s="15">
        <v>-16.75</v>
      </c>
      <c r="AI11538" s="15">
        <v>-7.4662732802508316</v>
      </c>
      <c r="AM11538" s="17"/>
    </row>
    <row r="11539" spans="1:39">
      <c r="A11539" s="7" t="s">
        <v>8304</v>
      </c>
      <c r="B11539" s="7">
        <v>3956</v>
      </c>
      <c r="C11539" s="29" t="s">
        <v>7009</v>
      </c>
      <c r="F11539" s="27" t="str">
        <f t="shared" si="180"/>
        <v>VIC3956WALKERVILLE</v>
      </c>
      <c r="G11539" s="30">
        <v>11527</v>
      </c>
      <c r="H11539" s="49">
        <v>-19</v>
      </c>
      <c r="I11539" s="15">
        <v>2.955851708</v>
      </c>
      <c r="J11539" s="15">
        <v>2.955851708</v>
      </c>
      <c r="K11539" s="15">
        <v>-11.272875132363659</v>
      </c>
      <c r="P11539" s="49">
        <v>-12.324999999999999</v>
      </c>
      <c r="Q11539" s="15">
        <v>3.6481670410000002</v>
      </c>
      <c r="R11539" s="15">
        <v>3.6481670410000002</v>
      </c>
      <c r="S11539" s="15">
        <v>-22.545750264727317</v>
      </c>
      <c r="X11539" s="49">
        <v>-16.702699312</v>
      </c>
      <c r="Y11539" s="15">
        <v>4.6166463780000004</v>
      </c>
      <c r="Z11539" s="15">
        <v>4.6166463780000004</v>
      </c>
      <c r="AA11539" s="15">
        <v>-11.272875132363659</v>
      </c>
      <c r="AF11539" s="49">
        <v>0.67500000000000004</v>
      </c>
      <c r="AG11539" s="15">
        <v>-16.75</v>
      </c>
      <c r="AH11539" s="15">
        <v>-16.75</v>
      </c>
      <c r="AI11539" s="15">
        <v>-22.545750264727317</v>
      </c>
      <c r="AM11539" s="17"/>
    </row>
    <row r="11540" spans="1:39">
      <c r="A11540" s="7" t="s">
        <v>8304</v>
      </c>
      <c r="B11540" s="7">
        <v>3957</v>
      </c>
      <c r="C11540" s="29" t="s">
        <v>2632</v>
      </c>
      <c r="F11540" s="27" t="str">
        <f t="shared" si="180"/>
        <v>VIC3957STONY CREEK</v>
      </c>
      <c r="G11540" s="30">
        <v>11528</v>
      </c>
      <c r="H11540" s="49">
        <v>-8.875</v>
      </c>
      <c r="I11540" s="15">
        <v>2.9593517079999998</v>
      </c>
      <c r="J11540" s="15">
        <v>2.9593517079999998</v>
      </c>
      <c r="K11540" s="15">
        <v>-7.2997803748530785</v>
      </c>
      <c r="P11540" s="49">
        <v>-6.625</v>
      </c>
      <c r="Q11540" s="15">
        <v>3.6509269519999998</v>
      </c>
      <c r="R11540" s="15">
        <v>3.6509269519999998</v>
      </c>
      <c r="S11540" s="15">
        <v>-14.599560749706157</v>
      </c>
      <c r="X11540" s="49">
        <v>-6.5776993095999998</v>
      </c>
      <c r="Y11540" s="15">
        <v>4.6200833780000004</v>
      </c>
      <c r="Z11540" s="15">
        <v>4.6200833780000004</v>
      </c>
      <c r="AA11540" s="15">
        <v>-7.2997803748530785</v>
      </c>
      <c r="AF11540" s="49">
        <v>-7.375</v>
      </c>
      <c r="AG11540" s="15">
        <v>-16.899999999999999</v>
      </c>
      <c r="AH11540" s="15">
        <v>-16.899999999999999</v>
      </c>
      <c r="AI11540" s="15">
        <v>-14.599560749706157</v>
      </c>
      <c r="AM11540" s="17"/>
    </row>
    <row r="11541" spans="1:39">
      <c r="A11541" s="7" t="s">
        <v>8304</v>
      </c>
      <c r="B11541" s="7">
        <v>3958</v>
      </c>
      <c r="C11541" s="29" t="s">
        <v>10598</v>
      </c>
      <c r="F11541" s="27" t="str">
        <f t="shared" si="180"/>
        <v>VIC3958BUFFALO</v>
      </c>
      <c r="G11541" s="30">
        <v>11529</v>
      </c>
      <c r="H11541" s="49">
        <v>-0.92500000000000004</v>
      </c>
      <c r="I11541" s="15">
        <v>0.33875090699999999</v>
      </c>
      <c r="J11541" s="15">
        <v>0.33875090699999999</v>
      </c>
      <c r="K11541" s="15">
        <v>-11.272875132363659</v>
      </c>
      <c r="P11541" s="49">
        <v>-0.77500000000000002</v>
      </c>
      <c r="Q11541" s="15">
        <v>1.584462673</v>
      </c>
      <c r="R11541" s="15">
        <v>1.584462673</v>
      </c>
      <c r="S11541" s="15">
        <v>-22.545750264727317</v>
      </c>
      <c r="X11541" s="49">
        <v>1.3723006903999999</v>
      </c>
      <c r="Y11541" s="15">
        <v>2.046653391</v>
      </c>
      <c r="Z11541" s="15">
        <v>2.046653391</v>
      </c>
      <c r="AA11541" s="15">
        <v>-11.272875132363659</v>
      </c>
      <c r="AF11541" s="49">
        <v>-7.375</v>
      </c>
      <c r="AG11541" s="15">
        <v>-16.899999999999999</v>
      </c>
      <c r="AH11541" s="15">
        <v>-16.899999999999999</v>
      </c>
      <c r="AI11541" s="15">
        <v>-22.545750264727317</v>
      </c>
      <c r="AM11541" s="17"/>
    </row>
    <row r="11542" spans="1:39">
      <c r="A11542" s="7" t="s">
        <v>8304</v>
      </c>
      <c r="B11542" s="7">
        <v>3959</v>
      </c>
      <c r="C11542" s="29" t="s">
        <v>10599</v>
      </c>
      <c r="F11542" s="27" t="str">
        <f t="shared" si="180"/>
        <v>VIC3959FISH CREEK</v>
      </c>
      <c r="G11542" s="30">
        <v>11530</v>
      </c>
      <c r="H11542" s="49">
        <v>-1.825</v>
      </c>
      <c r="I11542" s="15">
        <v>0.33875090699999999</v>
      </c>
      <c r="J11542" s="15">
        <v>0.33875090699999999</v>
      </c>
      <c r="K11542" s="15">
        <v>-11.272875132363659</v>
      </c>
      <c r="P11542" s="49">
        <v>-1.3</v>
      </c>
      <c r="Q11542" s="15">
        <v>1.584462673</v>
      </c>
      <c r="R11542" s="15">
        <v>1.584462673</v>
      </c>
      <c r="S11542" s="15">
        <v>-22.545750264727317</v>
      </c>
      <c r="X11542" s="49">
        <v>0.4723006904</v>
      </c>
      <c r="Y11542" s="15">
        <v>2.046653391</v>
      </c>
      <c r="Z11542" s="15">
        <v>2.046653391</v>
      </c>
      <c r="AA11542" s="15">
        <v>-11.272875132363659</v>
      </c>
      <c r="AF11542" s="49">
        <v>-7.375</v>
      </c>
      <c r="AG11542" s="15">
        <v>-16.899999999999999</v>
      </c>
      <c r="AH11542" s="15">
        <v>-16.899999999999999</v>
      </c>
      <c r="AI11542" s="15">
        <v>-22.545750264727317</v>
      </c>
      <c r="AM11542" s="17"/>
    </row>
    <row r="11543" spans="1:39">
      <c r="A11543" s="7" t="s">
        <v>8304</v>
      </c>
      <c r="B11543" s="7">
        <v>3959</v>
      </c>
      <c r="C11543" s="29" t="s">
        <v>583</v>
      </c>
      <c r="F11543" s="27" t="str">
        <f t="shared" si="180"/>
        <v>VIC3959SANDY POINT</v>
      </c>
      <c r="G11543" s="30">
        <v>11531</v>
      </c>
      <c r="H11543" s="49">
        <v>8.0749999999999993</v>
      </c>
      <c r="I11543" s="15">
        <v>0.33875090699999999</v>
      </c>
      <c r="J11543" s="15">
        <v>0.33875090699999999</v>
      </c>
      <c r="K11543" s="15">
        <v>-11.272875132363659</v>
      </c>
      <c r="P11543" s="49">
        <v>7.625</v>
      </c>
      <c r="Q11543" s="15">
        <v>1.584462673</v>
      </c>
      <c r="R11543" s="15">
        <v>1.584462673</v>
      </c>
      <c r="S11543" s="15">
        <v>-22.545750264727317</v>
      </c>
      <c r="X11543" s="49">
        <v>10.297300688</v>
      </c>
      <c r="Y11543" s="15">
        <v>2.046653391</v>
      </c>
      <c r="Z11543" s="15">
        <v>2.046653391</v>
      </c>
      <c r="AA11543" s="15">
        <v>-11.272875132363659</v>
      </c>
      <c r="AF11543" s="49">
        <v>-7.375</v>
      </c>
      <c r="AG11543" s="15">
        <v>-16.899999999999999</v>
      </c>
      <c r="AH11543" s="15">
        <v>-16.899999999999999</v>
      </c>
      <c r="AI11543" s="15">
        <v>-22.545750264727317</v>
      </c>
      <c r="AM11543" s="17"/>
    </row>
    <row r="11544" spans="1:39">
      <c r="A11544" s="7" t="s">
        <v>8304</v>
      </c>
      <c r="B11544" s="7">
        <v>3959</v>
      </c>
      <c r="C11544" s="29" t="s">
        <v>10600</v>
      </c>
      <c r="F11544" s="27" t="str">
        <f t="shared" si="180"/>
        <v>VIC3959WARATAH BAY</v>
      </c>
      <c r="G11544" s="30">
        <v>11532</v>
      </c>
      <c r="H11544" s="49">
        <v>4.625</v>
      </c>
      <c r="I11544" s="15">
        <v>0.33875090699999999</v>
      </c>
      <c r="J11544" s="15">
        <v>0.33875090699999999</v>
      </c>
      <c r="K11544" s="15">
        <v>-11.272875132363659</v>
      </c>
      <c r="P11544" s="49">
        <v>4.4000000000000004</v>
      </c>
      <c r="Q11544" s="15">
        <v>1.584462673</v>
      </c>
      <c r="R11544" s="15">
        <v>1.584462673</v>
      </c>
      <c r="S11544" s="15">
        <v>-22.545750264727317</v>
      </c>
      <c r="X11544" s="49">
        <v>6.922300688</v>
      </c>
      <c r="Y11544" s="15">
        <v>2.046653391</v>
      </c>
      <c r="Z11544" s="15">
        <v>2.046653391</v>
      </c>
      <c r="AA11544" s="15">
        <v>-11.272875132363659</v>
      </c>
      <c r="AF11544" s="49">
        <v>-7.375</v>
      </c>
      <c r="AG11544" s="15">
        <v>-16.899999999999999</v>
      </c>
      <c r="AH11544" s="15">
        <v>-16.899999999999999</v>
      </c>
      <c r="AI11544" s="15">
        <v>-22.545750264727317</v>
      </c>
      <c r="AM11544" s="17"/>
    </row>
    <row r="11545" spans="1:39">
      <c r="A11545" s="7" t="s">
        <v>8304</v>
      </c>
      <c r="B11545" s="7">
        <v>3959</v>
      </c>
      <c r="C11545" s="29" t="s">
        <v>10601</v>
      </c>
      <c r="F11545" s="27" t="str">
        <f t="shared" si="180"/>
        <v>VIC3959WARATAH NORTH</v>
      </c>
      <c r="G11545" s="30">
        <v>11533</v>
      </c>
      <c r="H11545" s="49">
        <v>8.0749999999999993</v>
      </c>
      <c r="I11545" s="15">
        <v>0.33875090699999999</v>
      </c>
      <c r="J11545" s="15">
        <v>0.33875090699999999</v>
      </c>
      <c r="K11545" s="15">
        <v>-11.272875132363659</v>
      </c>
      <c r="P11545" s="49">
        <v>7.625</v>
      </c>
      <c r="Q11545" s="15">
        <v>1.584462673</v>
      </c>
      <c r="R11545" s="15">
        <v>1.584462673</v>
      </c>
      <c r="S11545" s="15">
        <v>-22.545750264727317</v>
      </c>
      <c r="X11545" s="49">
        <v>10.297300688</v>
      </c>
      <c r="Y11545" s="15">
        <v>2.046653391</v>
      </c>
      <c r="Z11545" s="15">
        <v>2.046653391</v>
      </c>
      <c r="AA11545" s="15">
        <v>-11.272875132363659</v>
      </c>
      <c r="AF11545" s="49">
        <v>-3.375</v>
      </c>
      <c r="AG11545" s="15">
        <v>-16.899999999999999</v>
      </c>
      <c r="AH11545" s="15">
        <v>-16.899999999999999</v>
      </c>
      <c r="AI11545" s="15">
        <v>-22.545750264727317</v>
      </c>
      <c r="AM11545" s="17"/>
    </row>
    <row r="11546" spans="1:39">
      <c r="A11546" s="7" t="s">
        <v>8304</v>
      </c>
      <c r="B11546" s="7">
        <v>3960</v>
      </c>
      <c r="C11546" s="29" t="s">
        <v>10602</v>
      </c>
      <c r="F11546" s="27" t="str">
        <f t="shared" si="180"/>
        <v>VIC3960BENNISON</v>
      </c>
      <c r="G11546" s="30">
        <v>11534</v>
      </c>
      <c r="H11546" s="49">
        <v>-19</v>
      </c>
      <c r="I11546" s="15">
        <v>-1.6303901460000001</v>
      </c>
      <c r="J11546" s="15">
        <v>-1.6303901460000001</v>
      </c>
      <c r="K11546" s="15">
        <v>-16.679527790318968</v>
      </c>
      <c r="P11546" s="49">
        <v>-12.324999999999999</v>
      </c>
      <c r="Q11546" s="15">
        <v>3.1704372000000001E-2</v>
      </c>
      <c r="R11546" s="15">
        <v>3.1704372000000001E-2</v>
      </c>
      <c r="S11546" s="15">
        <v>-33.359055580637936</v>
      </c>
      <c r="X11546" s="49">
        <v>-16.702699312</v>
      </c>
      <c r="Y11546" s="15">
        <v>0.112956877</v>
      </c>
      <c r="Z11546" s="15">
        <v>0.112956877</v>
      </c>
      <c r="AA11546" s="15">
        <v>-16.679527790318968</v>
      </c>
      <c r="AF11546" s="49">
        <v>-7.375</v>
      </c>
      <c r="AG11546" s="15">
        <v>-16.899999999999999</v>
      </c>
      <c r="AH11546" s="15">
        <v>-16.899999999999999</v>
      </c>
      <c r="AI11546" s="15">
        <v>-33.359055580637936</v>
      </c>
      <c r="AM11546" s="17"/>
    </row>
    <row r="11547" spans="1:39">
      <c r="A11547" s="7" t="s">
        <v>8304</v>
      </c>
      <c r="B11547" s="7">
        <v>3960</v>
      </c>
      <c r="C11547" s="29" t="s">
        <v>10603</v>
      </c>
      <c r="F11547" s="27" t="str">
        <f t="shared" si="180"/>
        <v>VIC3960BOOLARONG</v>
      </c>
      <c r="G11547" s="30">
        <v>11535</v>
      </c>
      <c r="H11547" s="49">
        <v>-0.47499999999999998</v>
      </c>
      <c r="I11547" s="15">
        <v>-1.6303901460000001</v>
      </c>
      <c r="J11547" s="15">
        <v>-1.6303901460000001</v>
      </c>
      <c r="K11547" s="15">
        <v>-16.679527790318968</v>
      </c>
      <c r="P11547" s="49">
        <v>-0.4</v>
      </c>
      <c r="Q11547" s="15">
        <v>3.1704372000000001E-2</v>
      </c>
      <c r="R11547" s="15">
        <v>3.1704372000000001E-2</v>
      </c>
      <c r="S11547" s="15">
        <v>-33.359055580637936</v>
      </c>
      <c r="X11547" s="49">
        <v>1.8223006904000001</v>
      </c>
      <c r="Y11547" s="15">
        <v>0.112956877</v>
      </c>
      <c r="Z11547" s="15">
        <v>0.112956877</v>
      </c>
      <c r="AA11547" s="15">
        <v>-16.679527790318968</v>
      </c>
      <c r="AF11547" s="49">
        <v>-7.375</v>
      </c>
      <c r="AG11547" s="15">
        <v>-16.899999999999999</v>
      </c>
      <c r="AH11547" s="15">
        <v>-16.899999999999999</v>
      </c>
      <c r="AI11547" s="15">
        <v>-33.359055580637936</v>
      </c>
      <c r="AM11547" s="17"/>
    </row>
    <row r="11548" spans="1:39">
      <c r="A11548" s="7" t="s">
        <v>8304</v>
      </c>
      <c r="B11548" s="7">
        <v>3960</v>
      </c>
      <c r="C11548" s="29" t="s">
        <v>10604</v>
      </c>
      <c r="F11548" s="27" t="str">
        <f t="shared" si="180"/>
        <v>VIC3960FOSTER</v>
      </c>
      <c r="G11548" s="30">
        <v>11536</v>
      </c>
      <c r="H11548" s="49">
        <v>-0.32500000000000001</v>
      </c>
      <c r="I11548" s="15">
        <v>-1.6303901460000001</v>
      </c>
      <c r="J11548" s="15">
        <v>-1.6303901460000001</v>
      </c>
      <c r="K11548" s="15">
        <v>-15.657115165534346</v>
      </c>
      <c r="P11548" s="49">
        <v>-0.25</v>
      </c>
      <c r="Q11548" s="15">
        <v>3.1704372000000001E-2</v>
      </c>
      <c r="R11548" s="15">
        <v>3.1704372000000001E-2</v>
      </c>
      <c r="S11548" s="15">
        <v>-31.314230331068693</v>
      </c>
      <c r="X11548" s="49">
        <v>1.8973006904</v>
      </c>
      <c r="Y11548" s="15">
        <v>0.112956877</v>
      </c>
      <c r="Z11548" s="15">
        <v>0.112956877</v>
      </c>
      <c r="AA11548" s="15">
        <v>-15.657115165534346</v>
      </c>
      <c r="AF11548" s="49">
        <v>-7.375</v>
      </c>
      <c r="AG11548" s="15">
        <v>-16.899999999999999</v>
      </c>
      <c r="AH11548" s="15">
        <v>-16.899999999999999</v>
      </c>
      <c r="AI11548" s="15">
        <v>-31.314230331068693</v>
      </c>
      <c r="AM11548" s="17"/>
    </row>
    <row r="11549" spans="1:39">
      <c r="A11549" s="7" t="s">
        <v>8304</v>
      </c>
      <c r="B11549" s="7">
        <v>3960</v>
      </c>
      <c r="C11549" s="29" t="s">
        <v>10605</v>
      </c>
      <c r="F11549" s="27" t="str">
        <f t="shared" si="180"/>
        <v>VIC3960MOUNT BEST</v>
      </c>
      <c r="G11549" s="30">
        <v>11537</v>
      </c>
      <c r="H11549" s="49">
        <v>-1.075</v>
      </c>
      <c r="I11549" s="15">
        <v>-1.6303901460000001</v>
      </c>
      <c r="J11549" s="15">
        <v>-1.6303901460000001</v>
      </c>
      <c r="K11549" s="15">
        <v>-16.679527790318968</v>
      </c>
      <c r="P11549" s="49">
        <v>-0.85</v>
      </c>
      <c r="Q11549" s="15">
        <v>3.1704372000000001E-2</v>
      </c>
      <c r="R11549" s="15">
        <v>3.1704372000000001E-2</v>
      </c>
      <c r="S11549" s="15">
        <v>-33.359055580637936</v>
      </c>
      <c r="X11549" s="49">
        <v>1.2223006904</v>
      </c>
      <c r="Y11549" s="15">
        <v>0.112956877</v>
      </c>
      <c r="Z11549" s="15">
        <v>0.112956877</v>
      </c>
      <c r="AA11549" s="15">
        <v>-16.679527790318968</v>
      </c>
      <c r="AF11549" s="49">
        <v>-7.375</v>
      </c>
      <c r="AG11549" s="15">
        <v>-16.899999999999999</v>
      </c>
      <c r="AH11549" s="15">
        <v>-16.899999999999999</v>
      </c>
      <c r="AI11549" s="15">
        <v>-33.359055580637936</v>
      </c>
      <c r="AM11549" s="17"/>
    </row>
    <row r="11550" spans="1:39">
      <c r="A11550" s="7" t="s">
        <v>8304</v>
      </c>
      <c r="B11550" s="7">
        <v>3960</v>
      </c>
      <c r="C11550" s="29" t="s">
        <v>10606</v>
      </c>
      <c r="F11550" s="27" t="str">
        <f t="shared" si="180"/>
        <v>VIC3960RUMBUG</v>
      </c>
      <c r="G11550" s="30">
        <v>11538</v>
      </c>
      <c r="H11550" s="49">
        <v>7.9249999999999998</v>
      </c>
      <c r="I11550" s="15">
        <v>-1.6303901460000001</v>
      </c>
      <c r="J11550" s="15">
        <v>-1.6303901460000001</v>
      </c>
      <c r="K11550" s="15">
        <v>-15.657115165534346</v>
      </c>
      <c r="P11550" s="49">
        <v>7.4749999999999996</v>
      </c>
      <c r="Q11550" s="15">
        <v>3.1704372000000001E-2</v>
      </c>
      <c r="R11550" s="15">
        <v>3.1704372000000001E-2</v>
      </c>
      <c r="S11550" s="15">
        <v>-31.314230331068693</v>
      </c>
      <c r="X11550" s="49">
        <v>10.222300688000001</v>
      </c>
      <c r="Y11550" s="15">
        <v>0.112956877</v>
      </c>
      <c r="Z11550" s="15">
        <v>0.112956877</v>
      </c>
      <c r="AA11550" s="15">
        <v>-15.657115165534346</v>
      </c>
      <c r="AF11550" s="49">
        <v>-7.375</v>
      </c>
      <c r="AG11550" s="15">
        <v>-16.899999999999999</v>
      </c>
      <c r="AH11550" s="15">
        <v>-16.899999999999999</v>
      </c>
      <c r="AI11550" s="15">
        <v>-31.314230331068693</v>
      </c>
      <c r="AM11550" s="17"/>
    </row>
    <row r="11551" spans="1:39">
      <c r="A11551" s="7" t="s">
        <v>8304</v>
      </c>
      <c r="B11551" s="7">
        <v>3960</v>
      </c>
      <c r="C11551" s="29" t="s">
        <v>10607</v>
      </c>
      <c r="F11551" s="27" t="str">
        <f t="shared" si="180"/>
        <v>VIC3960SHALLOW INLET</v>
      </c>
      <c r="G11551" s="30">
        <v>11539</v>
      </c>
      <c r="H11551" s="49">
        <v>-19</v>
      </c>
      <c r="I11551" s="15">
        <v>-1.6303901460000001</v>
      </c>
      <c r="J11551" s="15">
        <v>-1.6303901460000001</v>
      </c>
      <c r="K11551" s="15">
        <v>-15.657115165534346</v>
      </c>
      <c r="P11551" s="49">
        <v>-12.324999999999999</v>
      </c>
      <c r="Q11551" s="15">
        <v>3.1704372000000001E-2</v>
      </c>
      <c r="R11551" s="15">
        <v>3.1704372000000001E-2</v>
      </c>
      <c r="S11551" s="15">
        <v>-31.314230331068693</v>
      </c>
      <c r="X11551" s="49">
        <v>-16.702699312</v>
      </c>
      <c r="Y11551" s="15">
        <v>0.112956877</v>
      </c>
      <c r="Z11551" s="15">
        <v>0.112956877</v>
      </c>
      <c r="AA11551" s="15">
        <v>-15.657115165534346</v>
      </c>
      <c r="AF11551" s="49">
        <v>-7.375</v>
      </c>
      <c r="AG11551" s="15">
        <v>-16.899999999999999</v>
      </c>
      <c r="AH11551" s="15">
        <v>-16.899999999999999</v>
      </c>
      <c r="AI11551" s="15">
        <v>-31.314230331068693</v>
      </c>
      <c r="AM11551" s="17"/>
    </row>
    <row r="11552" spans="1:39">
      <c r="A11552" s="7" t="s">
        <v>8304</v>
      </c>
      <c r="B11552" s="7">
        <v>3960</v>
      </c>
      <c r="C11552" s="29" t="s">
        <v>10608</v>
      </c>
      <c r="F11552" s="27" t="str">
        <f t="shared" si="180"/>
        <v>VIC3960TIDAL RIVER</v>
      </c>
      <c r="G11552" s="30">
        <v>11540</v>
      </c>
      <c r="H11552" s="49">
        <v>4.625</v>
      </c>
      <c r="I11552" s="15">
        <v>-1.6303901460000001</v>
      </c>
      <c r="J11552" s="15">
        <v>-1.6303901460000001</v>
      </c>
      <c r="K11552" s="15">
        <v>-15.657115165534346</v>
      </c>
      <c r="P11552" s="49">
        <v>4.4000000000000004</v>
      </c>
      <c r="Q11552" s="15">
        <v>3.1704372000000001E-2</v>
      </c>
      <c r="R11552" s="15">
        <v>3.1704372000000001E-2</v>
      </c>
      <c r="S11552" s="15">
        <v>-31.314230331068693</v>
      </c>
      <c r="X11552" s="49">
        <v>6.922300688</v>
      </c>
      <c r="Y11552" s="15">
        <v>0.112956877</v>
      </c>
      <c r="Z11552" s="15">
        <v>0.112956877</v>
      </c>
      <c r="AA11552" s="15">
        <v>-15.657115165534346</v>
      </c>
      <c r="AF11552" s="49">
        <v>-7.375</v>
      </c>
      <c r="AG11552" s="15">
        <v>-16.899999999999999</v>
      </c>
      <c r="AH11552" s="15">
        <v>-16.899999999999999</v>
      </c>
      <c r="AI11552" s="15">
        <v>-31.314230331068693</v>
      </c>
      <c r="AM11552" s="17"/>
    </row>
    <row r="11553" spans="1:39">
      <c r="A11553" s="7" t="s">
        <v>8304</v>
      </c>
      <c r="B11553" s="7">
        <v>3960</v>
      </c>
      <c r="C11553" s="29" t="s">
        <v>6701</v>
      </c>
      <c r="F11553" s="27" t="str">
        <f t="shared" si="180"/>
        <v>VIC3960WONGA</v>
      </c>
      <c r="G11553" s="30">
        <v>11541</v>
      </c>
      <c r="H11553" s="49">
        <v>-0.47499999999999998</v>
      </c>
      <c r="I11553" s="15">
        <v>-1.6303901460000001</v>
      </c>
      <c r="J11553" s="15">
        <v>-1.6303901460000001</v>
      </c>
      <c r="K11553" s="15">
        <v>-16.679527790318968</v>
      </c>
      <c r="P11553" s="49">
        <v>-0.4</v>
      </c>
      <c r="Q11553" s="15">
        <v>3.1704372000000001E-2</v>
      </c>
      <c r="R11553" s="15">
        <v>3.1704372000000001E-2</v>
      </c>
      <c r="S11553" s="15">
        <v>-33.359055580637936</v>
      </c>
      <c r="X11553" s="49">
        <v>1.8223006904000001</v>
      </c>
      <c r="Y11553" s="15">
        <v>0.112956877</v>
      </c>
      <c r="Z11553" s="15">
        <v>0.112956877</v>
      </c>
      <c r="AA11553" s="15">
        <v>-16.679527790318968</v>
      </c>
      <c r="AF11553" s="49">
        <v>-7.375</v>
      </c>
      <c r="AG11553" s="15">
        <v>-16.899999999999999</v>
      </c>
      <c r="AH11553" s="15">
        <v>-16.899999999999999</v>
      </c>
      <c r="AI11553" s="15">
        <v>-33.359055580637936</v>
      </c>
      <c r="AM11553" s="17"/>
    </row>
    <row r="11554" spans="1:39">
      <c r="A11554" s="7" t="s">
        <v>8304</v>
      </c>
      <c r="B11554" s="7">
        <v>3960</v>
      </c>
      <c r="C11554" s="29" t="s">
        <v>10609</v>
      </c>
      <c r="F11554" s="27" t="str">
        <f t="shared" si="180"/>
        <v>VIC3960WOORARRA WEST</v>
      </c>
      <c r="G11554" s="30">
        <v>11542</v>
      </c>
      <c r="H11554" s="49">
        <v>-19</v>
      </c>
      <c r="I11554" s="15">
        <v>-1.6303901460000001</v>
      </c>
      <c r="J11554" s="15">
        <v>-1.6303901460000001</v>
      </c>
      <c r="K11554" s="15">
        <v>-16.679527790318968</v>
      </c>
      <c r="P11554" s="49">
        <v>-12.324999999999999</v>
      </c>
      <c r="Q11554" s="15">
        <v>3.1704372000000001E-2</v>
      </c>
      <c r="R11554" s="15">
        <v>3.1704372000000001E-2</v>
      </c>
      <c r="S11554" s="15">
        <v>-33.359055580637936</v>
      </c>
      <c r="X11554" s="49">
        <v>-16.702699312</v>
      </c>
      <c r="Y11554" s="15">
        <v>0.112956877</v>
      </c>
      <c r="Z11554" s="15">
        <v>0.112956877</v>
      </c>
      <c r="AA11554" s="15">
        <v>-16.679527790318968</v>
      </c>
      <c r="AF11554" s="49">
        <v>-7.375</v>
      </c>
      <c r="AG11554" s="15">
        <v>-16.899999999999999</v>
      </c>
      <c r="AH11554" s="15">
        <v>-16.899999999999999</v>
      </c>
      <c r="AI11554" s="15">
        <v>-33.359055580637936</v>
      </c>
      <c r="AM11554" s="17"/>
    </row>
    <row r="11555" spans="1:39">
      <c r="A11555" s="7" t="s">
        <v>8304</v>
      </c>
      <c r="B11555" s="7">
        <v>3960</v>
      </c>
      <c r="C11555" s="29" t="s">
        <v>10610</v>
      </c>
      <c r="F11555" s="27" t="str">
        <f t="shared" si="180"/>
        <v>VIC3960YANAKIE</v>
      </c>
      <c r="G11555" s="30">
        <v>11543</v>
      </c>
      <c r="H11555" s="49">
        <v>-0.625</v>
      </c>
      <c r="I11555" s="15">
        <v>-1.6303901460000001</v>
      </c>
      <c r="J11555" s="15">
        <v>-1.6303901460000001</v>
      </c>
      <c r="K11555" s="15">
        <v>-15.657115165534346</v>
      </c>
      <c r="P11555" s="49">
        <v>-0.55000000000000004</v>
      </c>
      <c r="Q11555" s="15">
        <v>3.1704372000000001E-2</v>
      </c>
      <c r="R11555" s="15">
        <v>3.1704372000000001E-2</v>
      </c>
      <c r="S11555" s="15">
        <v>-31.314230331068693</v>
      </c>
      <c r="X11555" s="49">
        <v>1.5973006904</v>
      </c>
      <c r="Y11555" s="15">
        <v>0.112956877</v>
      </c>
      <c r="Z11555" s="15">
        <v>0.112956877</v>
      </c>
      <c r="AA11555" s="15">
        <v>-15.657115165534346</v>
      </c>
      <c r="AF11555" s="49">
        <v>-7.375</v>
      </c>
      <c r="AG11555" s="15">
        <v>-16.899999999999999</v>
      </c>
      <c r="AH11555" s="15">
        <v>-16.899999999999999</v>
      </c>
      <c r="AI11555" s="15">
        <v>-31.314230331068693</v>
      </c>
      <c r="AM11555" s="17"/>
    </row>
    <row r="11556" spans="1:39">
      <c r="A11556" s="7" t="s">
        <v>8304</v>
      </c>
      <c r="B11556" s="7">
        <v>3962</v>
      </c>
      <c r="C11556" s="29" t="s">
        <v>10611</v>
      </c>
      <c r="F11556" s="27" t="str">
        <f t="shared" si="180"/>
        <v>VIC3962AGNES</v>
      </c>
      <c r="G11556" s="30">
        <v>11544</v>
      </c>
      <c r="H11556" s="49">
        <v>-19</v>
      </c>
      <c r="I11556" s="15">
        <v>0.32825090699999998</v>
      </c>
      <c r="J11556" s="15">
        <v>0.32825090699999998</v>
      </c>
      <c r="K11556" s="15">
        <v>-8.8635027233170973</v>
      </c>
      <c r="P11556" s="49">
        <v>-12.324999999999999</v>
      </c>
      <c r="Q11556" s="15">
        <v>1.57618294</v>
      </c>
      <c r="R11556" s="15">
        <v>1.57618294</v>
      </c>
      <c r="S11556" s="15">
        <v>-17.727005446634195</v>
      </c>
      <c r="X11556" s="49">
        <v>-16.702699312</v>
      </c>
      <c r="Y11556" s="15">
        <v>2.0363423909999998</v>
      </c>
      <c r="Z11556" s="15">
        <v>2.0363423909999998</v>
      </c>
      <c r="AA11556" s="15">
        <v>-8.8635027233170973</v>
      </c>
      <c r="AF11556" s="49">
        <v>-7.375</v>
      </c>
      <c r="AG11556" s="15">
        <v>-16.899999999999999</v>
      </c>
      <c r="AH11556" s="15">
        <v>-16.899999999999999</v>
      </c>
      <c r="AI11556" s="15">
        <v>-17.727005446634195</v>
      </c>
      <c r="AM11556" s="17"/>
    </row>
    <row r="11557" spans="1:39">
      <c r="A11557" s="7" t="s">
        <v>8304</v>
      </c>
      <c r="B11557" s="7">
        <v>3962</v>
      </c>
      <c r="C11557" s="29" t="s">
        <v>10612</v>
      </c>
      <c r="F11557" s="27" t="str">
        <f t="shared" si="180"/>
        <v>VIC3962GRAND RIDGE</v>
      </c>
      <c r="G11557" s="30">
        <v>11545</v>
      </c>
      <c r="H11557" s="49">
        <v>-19</v>
      </c>
      <c r="I11557" s="15">
        <v>0.32825090699999998</v>
      </c>
      <c r="J11557" s="15">
        <v>0.32825090699999998</v>
      </c>
      <c r="K11557" s="15">
        <v>-11.272875132363659</v>
      </c>
      <c r="P11557" s="49">
        <v>-12.324999999999999</v>
      </c>
      <c r="Q11557" s="15">
        <v>1.57618294</v>
      </c>
      <c r="R11557" s="15">
        <v>1.57618294</v>
      </c>
      <c r="S11557" s="15">
        <v>-22.545750264727317</v>
      </c>
      <c r="X11557" s="49">
        <v>-16.702699312</v>
      </c>
      <c r="Y11557" s="15">
        <v>2.0363423909999998</v>
      </c>
      <c r="Z11557" s="15">
        <v>2.0363423909999998</v>
      </c>
      <c r="AA11557" s="15">
        <v>-11.272875132363659</v>
      </c>
      <c r="AF11557" s="49">
        <v>-7.375</v>
      </c>
      <c r="AG11557" s="15">
        <v>-16.899999999999999</v>
      </c>
      <c r="AH11557" s="15">
        <v>-16.899999999999999</v>
      </c>
      <c r="AI11557" s="15">
        <v>-22.545750264727317</v>
      </c>
      <c r="AM11557" s="17"/>
    </row>
    <row r="11558" spans="1:39">
      <c r="A11558" s="7" t="s">
        <v>8304</v>
      </c>
      <c r="B11558" s="7">
        <v>3962</v>
      </c>
      <c r="C11558" s="29" t="s">
        <v>10613</v>
      </c>
      <c r="F11558" s="27" t="str">
        <f t="shared" si="180"/>
        <v>VIC3962TOORA</v>
      </c>
      <c r="G11558" s="30">
        <v>11546</v>
      </c>
      <c r="H11558" s="49">
        <v>-0.625</v>
      </c>
      <c r="I11558" s="15">
        <v>0.32825090699999998</v>
      </c>
      <c r="J11558" s="15">
        <v>0.32825090699999998</v>
      </c>
      <c r="K11558" s="15">
        <v>-11.272875132363659</v>
      </c>
      <c r="P11558" s="49">
        <v>-0.55000000000000004</v>
      </c>
      <c r="Q11558" s="15">
        <v>1.57618294</v>
      </c>
      <c r="R11558" s="15">
        <v>1.57618294</v>
      </c>
      <c r="S11558" s="15">
        <v>-22.545750264727317</v>
      </c>
      <c r="X11558" s="49">
        <v>1.5973006904</v>
      </c>
      <c r="Y11558" s="15">
        <v>2.0363423909999998</v>
      </c>
      <c r="Z11558" s="15">
        <v>2.0363423909999998</v>
      </c>
      <c r="AA11558" s="15">
        <v>-11.272875132363659</v>
      </c>
      <c r="AF11558" s="49">
        <v>-7.375</v>
      </c>
      <c r="AG11558" s="15">
        <v>-16.899999999999999</v>
      </c>
      <c r="AH11558" s="15">
        <v>-16.899999999999999</v>
      </c>
      <c r="AI11558" s="15">
        <v>-22.545750264727317</v>
      </c>
      <c r="AM11558" s="17"/>
    </row>
    <row r="11559" spans="1:39">
      <c r="A11559" s="7" t="s">
        <v>8304</v>
      </c>
      <c r="B11559" s="7">
        <v>3962</v>
      </c>
      <c r="C11559" s="29" t="s">
        <v>10614</v>
      </c>
      <c r="F11559" s="27" t="str">
        <f t="shared" si="180"/>
        <v>VIC3962WONYIP</v>
      </c>
      <c r="G11559" s="30">
        <v>11547</v>
      </c>
      <c r="H11559" s="49">
        <v>5.2249999999999996</v>
      </c>
      <c r="I11559" s="15">
        <v>0.32825090699999998</v>
      </c>
      <c r="J11559" s="15">
        <v>0.32825090699999998</v>
      </c>
      <c r="K11559" s="15">
        <v>-12.130231775700953</v>
      </c>
      <c r="P11559" s="49">
        <v>4.7750000000000004</v>
      </c>
      <c r="Q11559" s="15">
        <v>1.57618294</v>
      </c>
      <c r="R11559" s="15">
        <v>1.57618294</v>
      </c>
      <c r="S11559" s="15">
        <v>-24.260463551401905</v>
      </c>
      <c r="X11559" s="49">
        <v>7.5223006879999996</v>
      </c>
      <c r="Y11559" s="15">
        <v>2.0363423909999998</v>
      </c>
      <c r="Z11559" s="15">
        <v>2.0363423909999998</v>
      </c>
      <c r="AA11559" s="15">
        <v>-12.130231775700953</v>
      </c>
      <c r="AF11559" s="49">
        <v>-7.375</v>
      </c>
      <c r="AG11559" s="15">
        <v>-16.899999999999999</v>
      </c>
      <c r="AH11559" s="15">
        <v>-16.899999999999999</v>
      </c>
      <c r="AI11559" s="15">
        <v>-24.260463551401905</v>
      </c>
      <c r="AM11559" s="17"/>
    </row>
    <row r="11560" spans="1:39">
      <c r="A11560" s="7" t="s">
        <v>8304</v>
      </c>
      <c r="B11560" s="7">
        <v>3962</v>
      </c>
      <c r="C11560" s="29" t="s">
        <v>10615</v>
      </c>
      <c r="F11560" s="27" t="str">
        <f t="shared" si="180"/>
        <v>VIC3962WOORARRA</v>
      </c>
      <c r="G11560" s="30">
        <v>11548</v>
      </c>
      <c r="H11560" s="49">
        <v>-19</v>
      </c>
      <c r="I11560" s="15">
        <v>0.32825090699999998</v>
      </c>
      <c r="J11560" s="15">
        <v>0.32825090699999998</v>
      </c>
      <c r="K11560" s="15">
        <v>-11.272875132363659</v>
      </c>
      <c r="P11560" s="49">
        <v>-12.324999999999999</v>
      </c>
      <c r="Q11560" s="15">
        <v>1.57618294</v>
      </c>
      <c r="R11560" s="15">
        <v>1.57618294</v>
      </c>
      <c r="S11560" s="15">
        <v>-22.545750264727317</v>
      </c>
      <c r="X11560" s="49">
        <v>-16.702699312</v>
      </c>
      <c r="Y11560" s="15">
        <v>2.0363423909999998</v>
      </c>
      <c r="Z11560" s="15">
        <v>2.0363423909999998</v>
      </c>
      <c r="AA11560" s="15">
        <v>-11.272875132363659</v>
      </c>
      <c r="AF11560" s="49">
        <v>-7.375</v>
      </c>
      <c r="AG11560" s="15">
        <v>-12.9</v>
      </c>
      <c r="AH11560" s="15">
        <v>-12.9</v>
      </c>
      <c r="AI11560" s="15">
        <v>-22.545750264727317</v>
      </c>
      <c r="AM11560" s="17"/>
    </row>
    <row r="11561" spans="1:39">
      <c r="A11561" s="7" t="s">
        <v>8304</v>
      </c>
      <c r="B11561" s="7">
        <v>3964</v>
      </c>
      <c r="C11561" s="29" t="s">
        <v>10616</v>
      </c>
      <c r="F11561" s="27" t="str">
        <f t="shared" si="180"/>
        <v>VIC3964PORT FRANKLIN</v>
      </c>
      <c r="G11561" s="30">
        <v>11549</v>
      </c>
      <c r="H11561" s="49">
        <v>-1.5249999999999999</v>
      </c>
      <c r="I11561" s="15">
        <v>0.34225090699999999</v>
      </c>
      <c r="J11561" s="15">
        <v>0.34225090699999999</v>
      </c>
      <c r="K11561" s="15">
        <v>-10.457638442700979</v>
      </c>
      <c r="P11561" s="49">
        <v>-1.1499999999999999</v>
      </c>
      <c r="Q11561" s="15">
        <v>1.587222584</v>
      </c>
      <c r="R11561" s="15">
        <v>1.587222584</v>
      </c>
      <c r="S11561" s="15">
        <v>-20.915276885401958</v>
      </c>
      <c r="X11561" s="49">
        <v>0.69730069039999998</v>
      </c>
      <c r="Y11561" s="15">
        <v>2.0500903909999999</v>
      </c>
      <c r="Z11561" s="15">
        <v>2.0500903909999999</v>
      </c>
      <c r="AA11561" s="15">
        <v>-10.457638442700979</v>
      </c>
      <c r="AF11561" s="49">
        <v>-7.375</v>
      </c>
      <c r="AG11561" s="15">
        <v>-16.899999999999999</v>
      </c>
      <c r="AH11561" s="15">
        <v>-16.899999999999999</v>
      </c>
      <c r="AI11561" s="15">
        <v>-20.915276885401958</v>
      </c>
      <c r="AM11561" s="17"/>
    </row>
    <row r="11562" spans="1:39">
      <c r="A11562" s="7" t="s">
        <v>8304</v>
      </c>
      <c r="B11562" s="7">
        <v>3965</v>
      </c>
      <c r="C11562" s="29" t="s">
        <v>10617</v>
      </c>
      <c r="F11562" s="27" t="str">
        <f t="shared" si="180"/>
        <v>VIC3965PORT WELSHPOOL</v>
      </c>
      <c r="G11562" s="30">
        <v>11550</v>
      </c>
      <c r="H11562" s="49">
        <v>-19</v>
      </c>
      <c r="I11562" s="15">
        <v>0.33875090699999999</v>
      </c>
      <c r="J11562" s="15">
        <v>0.33875090699999999</v>
      </c>
      <c r="K11562" s="15">
        <v>-11.272875132363659</v>
      </c>
      <c r="P11562" s="49">
        <v>-12.324999999999999</v>
      </c>
      <c r="Q11562" s="15">
        <v>1.584462673</v>
      </c>
      <c r="R11562" s="15">
        <v>1.584462673</v>
      </c>
      <c r="S11562" s="15">
        <v>-22.545750264727317</v>
      </c>
      <c r="X11562" s="49">
        <v>-16.702699312</v>
      </c>
      <c r="Y11562" s="15">
        <v>2.046653391</v>
      </c>
      <c r="Z11562" s="15">
        <v>2.046653391</v>
      </c>
      <c r="AA11562" s="15">
        <v>-11.272875132363659</v>
      </c>
      <c r="AF11562" s="49">
        <v>-7.375</v>
      </c>
      <c r="AG11562" s="15">
        <v>-16.899999999999999</v>
      </c>
      <c r="AH11562" s="15">
        <v>-16.899999999999999</v>
      </c>
      <c r="AI11562" s="15">
        <v>-22.545750264727317</v>
      </c>
      <c r="AM11562" s="17"/>
    </row>
    <row r="11563" spans="1:39">
      <c r="A11563" s="7" t="s">
        <v>8304</v>
      </c>
      <c r="B11563" s="7">
        <v>3966</v>
      </c>
      <c r="C11563" s="29" t="s">
        <v>10618</v>
      </c>
      <c r="F11563" s="27" t="str">
        <f t="shared" si="180"/>
        <v>VIC3966BINGINWARRI</v>
      </c>
      <c r="G11563" s="30">
        <v>11551</v>
      </c>
      <c r="H11563" s="49">
        <v>4.625</v>
      </c>
      <c r="I11563" s="15">
        <v>0.30725090700000002</v>
      </c>
      <c r="J11563" s="15">
        <v>0.30725090700000002</v>
      </c>
      <c r="K11563" s="15">
        <v>-11.272875132363659</v>
      </c>
      <c r="P11563" s="49">
        <v>4.4000000000000004</v>
      </c>
      <c r="Q11563" s="15">
        <v>1.5596234739999999</v>
      </c>
      <c r="R11563" s="15">
        <v>1.5596234739999999</v>
      </c>
      <c r="S11563" s="15">
        <v>-22.545750264727317</v>
      </c>
      <c r="X11563" s="49">
        <v>6.922300688</v>
      </c>
      <c r="Y11563" s="15">
        <v>2.0157203909999999</v>
      </c>
      <c r="Z11563" s="15">
        <v>2.0157203909999999</v>
      </c>
      <c r="AA11563" s="15">
        <v>-11.272875132363659</v>
      </c>
      <c r="AF11563" s="49">
        <v>-7.375</v>
      </c>
      <c r="AG11563" s="15">
        <v>-16.899999999999999</v>
      </c>
      <c r="AH11563" s="15">
        <v>-16.899999999999999</v>
      </c>
      <c r="AI11563" s="15">
        <v>-22.545750264727317</v>
      </c>
      <c r="AM11563" s="17"/>
    </row>
    <row r="11564" spans="1:39">
      <c r="A11564" s="7" t="s">
        <v>8304</v>
      </c>
      <c r="B11564" s="7">
        <v>3966</v>
      </c>
      <c r="C11564" s="29" t="s">
        <v>10619</v>
      </c>
      <c r="F11564" s="27" t="str">
        <f t="shared" si="180"/>
        <v>VIC3966HAZEL PARK</v>
      </c>
      <c r="G11564" s="30">
        <v>11552</v>
      </c>
      <c r="H11564" s="49">
        <v>-19</v>
      </c>
      <c r="I11564" s="15">
        <v>0.30725090700000002</v>
      </c>
      <c r="J11564" s="15">
        <v>0.30725090700000002</v>
      </c>
      <c r="K11564" s="15">
        <v>-12.130231775700953</v>
      </c>
      <c r="P11564" s="49">
        <v>-12.324999999999999</v>
      </c>
      <c r="Q11564" s="15">
        <v>1.5596234739999999</v>
      </c>
      <c r="R11564" s="15">
        <v>1.5596234739999999</v>
      </c>
      <c r="S11564" s="15">
        <v>-24.260463551401905</v>
      </c>
      <c r="X11564" s="49">
        <v>-16.702699312</v>
      </c>
      <c r="Y11564" s="15">
        <v>2.0157203909999999</v>
      </c>
      <c r="Z11564" s="15">
        <v>2.0157203909999999</v>
      </c>
      <c r="AA11564" s="15">
        <v>-12.130231775700953</v>
      </c>
      <c r="AF11564" s="49">
        <v>-7.375</v>
      </c>
      <c r="AG11564" s="15">
        <v>-16.899999999999999</v>
      </c>
      <c r="AH11564" s="15">
        <v>-16.899999999999999</v>
      </c>
      <c r="AI11564" s="15">
        <v>-24.260463551401905</v>
      </c>
      <c r="AM11564" s="17"/>
    </row>
    <row r="11565" spans="1:39">
      <c r="A11565" s="7" t="s">
        <v>8304</v>
      </c>
      <c r="B11565" s="7">
        <v>3966</v>
      </c>
      <c r="C11565" s="29" t="s">
        <v>10620</v>
      </c>
      <c r="F11565" s="27" t="str">
        <f t="shared" si="180"/>
        <v>VIC3966WELSHPOOL</v>
      </c>
      <c r="G11565" s="30">
        <v>11553</v>
      </c>
      <c r="H11565" s="49">
        <v>-0.47499999999999998</v>
      </c>
      <c r="I11565" s="15">
        <v>0.30725090700000002</v>
      </c>
      <c r="J11565" s="15">
        <v>0.30725090700000002</v>
      </c>
      <c r="K11565" s="15">
        <v>-11.272875132363659</v>
      </c>
      <c r="P11565" s="49">
        <v>-0.4</v>
      </c>
      <c r="Q11565" s="15">
        <v>1.5596234739999999</v>
      </c>
      <c r="R11565" s="15">
        <v>1.5596234739999999</v>
      </c>
      <c r="S11565" s="15">
        <v>-22.545750264727317</v>
      </c>
      <c r="X11565" s="49">
        <v>1.8223006904000001</v>
      </c>
      <c r="Y11565" s="15">
        <v>2.0157203909999999</v>
      </c>
      <c r="Z11565" s="15">
        <v>2.0157203909999999</v>
      </c>
      <c r="AA11565" s="15">
        <v>-11.272875132363659</v>
      </c>
      <c r="AF11565" s="49">
        <v>-7.375</v>
      </c>
      <c r="AG11565" s="15">
        <v>-16.899999999999999</v>
      </c>
      <c r="AH11565" s="15">
        <v>-16.899999999999999</v>
      </c>
      <c r="AI11565" s="15">
        <v>-22.545750264727317</v>
      </c>
      <c r="AM11565" s="17"/>
    </row>
    <row r="11566" spans="1:39">
      <c r="A11566" s="7" t="s">
        <v>8304</v>
      </c>
      <c r="B11566" s="7">
        <v>3967</v>
      </c>
      <c r="C11566" s="29" t="s">
        <v>10621</v>
      </c>
      <c r="F11566" s="27" t="str">
        <f t="shared" si="180"/>
        <v>VIC3967HEDLEY</v>
      </c>
      <c r="G11566" s="30">
        <v>11554</v>
      </c>
      <c r="H11566" s="49">
        <v>-19</v>
      </c>
      <c r="I11566" s="15">
        <v>0.30725090700000002</v>
      </c>
      <c r="J11566" s="15">
        <v>0.30725090700000002</v>
      </c>
      <c r="K11566" s="15">
        <v>-12.130231775700953</v>
      </c>
      <c r="P11566" s="49">
        <v>-12.324999999999999</v>
      </c>
      <c r="Q11566" s="15">
        <v>1.5596234739999999</v>
      </c>
      <c r="R11566" s="15">
        <v>1.5596234739999999</v>
      </c>
      <c r="S11566" s="15">
        <v>-24.260463551401905</v>
      </c>
      <c r="X11566" s="49">
        <v>-16.702699312</v>
      </c>
      <c r="Y11566" s="15">
        <v>2.0157203909999999</v>
      </c>
      <c r="Z11566" s="15">
        <v>2.0157203909999999</v>
      </c>
      <c r="AA11566" s="15">
        <v>-12.130231775700953</v>
      </c>
      <c r="AF11566" s="49">
        <v>-7.375</v>
      </c>
      <c r="AG11566" s="15">
        <v>-16.899999999999999</v>
      </c>
      <c r="AH11566" s="15">
        <v>-16.899999999999999</v>
      </c>
      <c r="AI11566" s="15">
        <v>-24.260463551401905</v>
      </c>
      <c r="AM11566" s="17"/>
    </row>
    <row r="11567" spans="1:39">
      <c r="A11567" s="7" t="s">
        <v>8304</v>
      </c>
      <c r="B11567" s="7">
        <v>3971</v>
      </c>
      <c r="C11567" s="29" t="s">
        <v>4504</v>
      </c>
      <c r="F11567" s="27" t="str">
        <f t="shared" si="180"/>
        <v>VIC3971ALBERTON</v>
      </c>
      <c r="G11567" s="30">
        <v>11555</v>
      </c>
      <c r="H11567" s="49">
        <v>1.325</v>
      </c>
      <c r="I11567" s="15">
        <v>-1.623390146</v>
      </c>
      <c r="J11567" s="15">
        <v>-1.623390146</v>
      </c>
      <c r="K11567" s="15">
        <v>-15.657115165534346</v>
      </c>
      <c r="P11567" s="49">
        <v>1.325</v>
      </c>
      <c r="Q11567" s="15">
        <v>3.7224194000000002E-2</v>
      </c>
      <c r="R11567" s="15">
        <v>3.7224194000000002E-2</v>
      </c>
      <c r="S11567" s="15">
        <v>-31.314230331068693</v>
      </c>
      <c r="X11567" s="49">
        <v>3.547300688</v>
      </c>
      <c r="Y11567" s="15">
        <v>0.119830877</v>
      </c>
      <c r="Z11567" s="15">
        <v>0.119830877</v>
      </c>
      <c r="AA11567" s="15">
        <v>-15.657115165534346</v>
      </c>
      <c r="AF11567" s="49">
        <v>-7.375</v>
      </c>
      <c r="AG11567" s="15">
        <v>-16.899999999999999</v>
      </c>
      <c r="AH11567" s="15">
        <v>-16.899999999999999</v>
      </c>
      <c r="AI11567" s="15">
        <v>-31.314230331068693</v>
      </c>
      <c r="AM11567" s="17"/>
    </row>
    <row r="11568" spans="1:39">
      <c r="A11568" s="7" t="s">
        <v>8304</v>
      </c>
      <c r="B11568" s="7">
        <v>3971</v>
      </c>
      <c r="C11568" s="29" t="s">
        <v>10622</v>
      </c>
      <c r="F11568" s="27" t="str">
        <f t="shared" si="180"/>
        <v>VIC3971MANNS BEACH</v>
      </c>
      <c r="G11568" s="30">
        <v>11556</v>
      </c>
      <c r="H11568" s="49">
        <v>-19</v>
      </c>
      <c r="I11568" s="15">
        <v>-1.623390146</v>
      </c>
      <c r="J11568" s="15">
        <v>-1.623390146</v>
      </c>
      <c r="K11568" s="15">
        <v>-16.679527790318968</v>
      </c>
      <c r="P11568" s="49">
        <v>-12.324999999999999</v>
      </c>
      <c r="Q11568" s="15">
        <v>3.7224194000000002E-2</v>
      </c>
      <c r="R11568" s="15">
        <v>3.7224194000000002E-2</v>
      </c>
      <c r="S11568" s="15">
        <v>-33.359055580637936</v>
      </c>
      <c r="X11568" s="49">
        <v>-16.702699312</v>
      </c>
      <c r="Y11568" s="15">
        <v>0.119830877</v>
      </c>
      <c r="Z11568" s="15">
        <v>0.119830877</v>
      </c>
      <c r="AA11568" s="15">
        <v>-16.679527790318968</v>
      </c>
      <c r="AF11568" s="49">
        <v>-7.375</v>
      </c>
      <c r="AG11568" s="15">
        <v>-16.899999999999999</v>
      </c>
      <c r="AH11568" s="15">
        <v>-16.899999999999999</v>
      </c>
      <c r="AI11568" s="15">
        <v>-33.359055580637936</v>
      </c>
      <c r="AM11568" s="17"/>
    </row>
    <row r="11569" spans="1:39">
      <c r="A11569" s="7" t="s">
        <v>8304</v>
      </c>
      <c r="B11569" s="7">
        <v>3971</v>
      </c>
      <c r="C11569" s="29" t="s">
        <v>10623</v>
      </c>
      <c r="F11569" s="27" t="str">
        <f t="shared" si="180"/>
        <v>VIC3971PORT ALBERT</v>
      </c>
      <c r="G11569" s="30">
        <v>11557</v>
      </c>
      <c r="H11569" s="49">
        <v>-0.625</v>
      </c>
      <c r="I11569" s="15">
        <v>-1.623390146</v>
      </c>
      <c r="J11569" s="15">
        <v>-1.623390146</v>
      </c>
      <c r="K11569" s="15">
        <v>-15.657115165534346</v>
      </c>
      <c r="P11569" s="49">
        <v>-0.55000000000000004</v>
      </c>
      <c r="Q11569" s="15">
        <v>3.7224194000000002E-2</v>
      </c>
      <c r="R11569" s="15">
        <v>3.7224194000000002E-2</v>
      </c>
      <c r="S11569" s="15">
        <v>-31.314230331068693</v>
      </c>
      <c r="X11569" s="49">
        <v>1.5973006904</v>
      </c>
      <c r="Y11569" s="15">
        <v>0.119830877</v>
      </c>
      <c r="Z11569" s="15">
        <v>0.119830877</v>
      </c>
      <c r="AA11569" s="15">
        <v>-15.657115165534346</v>
      </c>
      <c r="AF11569" s="49">
        <v>-7.375</v>
      </c>
      <c r="AG11569" s="15">
        <v>-12.9</v>
      </c>
      <c r="AH11569" s="15">
        <v>-12.9</v>
      </c>
      <c r="AI11569" s="15">
        <v>-31.314230331068693</v>
      </c>
      <c r="AM11569" s="17"/>
    </row>
    <row r="11570" spans="1:39">
      <c r="A11570" s="7" t="s">
        <v>8304</v>
      </c>
      <c r="B11570" s="7">
        <v>3971</v>
      </c>
      <c r="C11570" s="29" t="s">
        <v>10624</v>
      </c>
      <c r="F11570" s="27" t="str">
        <f t="shared" si="180"/>
        <v>VIC3971ROBERTSONS BEACH</v>
      </c>
      <c r="G11570" s="30">
        <v>11558</v>
      </c>
      <c r="H11570" s="49">
        <v>-19</v>
      </c>
      <c r="I11570" s="15">
        <v>-1.623390146</v>
      </c>
      <c r="J11570" s="15">
        <v>-1.623390146</v>
      </c>
      <c r="K11570" s="15">
        <v>-15.657115165534346</v>
      </c>
      <c r="P11570" s="49">
        <v>-12.324999999999999</v>
      </c>
      <c r="Q11570" s="15">
        <v>3.7224194000000002E-2</v>
      </c>
      <c r="R11570" s="15">
        <v>3.7224194000000002E-2</v>
      </c>
      <c r="S11570" s="15">
        <v>-31.314230331068693</v>
      </c>
      <c r="X11570" s="49">
        <v>-16.702699312</v>
      </c>
      <c r="Y11570" s="15">
        <v>0.119830877</v>
      </c>
      <c r="Z11570" s="15">
        <v>0.119830877</v>
      </c>
      <c r="AA11570" s="15">
        <v>-15.657115165534346</v>
      </c>
      <c r="AF11570" s="49">
        <v>-7.375</v>
      </c>
      <c r="AG11570" s="15">
        <v>-16.899999999999999</v>
      </c>
      <c r="AH11570" s="15">
        <v>-16.899999999999999</v>
      </c>
      <c r="AI11570" s="15">
        <v>-31.314230331068693</v>
      </c>
      <c r="AM11570" s="17"/>
    </row>
    <row r="11571" spans="1:39">
      <c r="A11571" s="7" t="s">
        <v>8304</v>
      </c>
      <c r="B11571" s="7">
        <v>3971</v>
      </c>
      <c r="C11571" s="29" t="s">
        <v>10625</v>
      </c>
      <c r="F11571" s="27" t="str">
        <f t="shared" si="180"/>
        <v>VIC3971TARRAVILLE</v>
      </c>
      <c r="G11571" s="30">
        <v>11559</v>
      </c>
      <c r="H11571" s="49">
        <v>-19</v>
      </c>
      <c r="I11571" s="15">
        <v>-1.623390146</v>
      </c>
      <c r="J11571" s="15">
        <v>-1.623390146</v>
      </c>
      <c r="K11571" s="15">
        <v>-15.657115165534346</v>
      </c>
      <c r="P11571" s="49">
        <v>-12.324999999999999</v>
      </c>
      <c r="Q11571" s="15">
        <v>3.7224194000000002E-2</v>
      </c>
      <c r="R11571" s="15">
        <v>3.7224194000000002E-2</v>
      </c>
      <c r="S11571" s="15">
        <v>-31.314230331068693</v>
      </c>
      <c r="X11571" s="49">
        <v>-16.702699312</v>
      </c>
      <c r="Y11571" s="15">
        <v>0.119830877</v>
      </c>
      <c r="Z11571" s="15">
        <v>0.119830877</v>
      </c>
      <c r="AA11571" s="15">
        <v>-15.657115165534346</v>
      </c>
      <c r="AF11571" s="49">
        <v>-7.375</v>
      </c>
      <c r="AG11571" s="15">
        <v>-16.899999999999999</v>
      </c>
      <c r="AH11571" s="15">
        <v>-16.899999999999999</v>
      </c>
      <c r="AI11571" s="15">
        <v>-31.314230331068693</v>
      </c>
      <c r="AM11571" s="17"/>
    </row>
    <row r="11572" spans="1:39">
      <c r="A11572" s="7" t="s">
        <v>8304</v>
      </c>
      <c r="B11572" s="7">
        <v>3971</v>
      </c>
      <c r="C11572" s="29" t="s">
        <v>10626</v>
      </c>
      <c r="F11572" s="27" t="str">
        <f t="shared" si="180"/>
        <v>VIC3971YARRAM</v>
      </c>
      <c r="G11572" s="30">
        <v>11560</v>
      </c>
      <c r="H11572" s="49">
        <v>-11.125</v>
      </c>
      <c r="I11572" s="15">
        <v>-1.623390146</v>
      </c>
      <c r="J11572" s="15">
        <v>-1.623390146</v>
      </c>
      <c r="K11572" s="15">
        <v>-15.657115165534346</v>
      </c>
      <c r="P11572" s="49">
        <v>-9.625</v>
      </c>
      <c r="Q11572" s="15">
        <v>3.7224194000000002E-2</v>
      </c>
      <c r="R11572" s="15">
        <v>3.7224194000000002E-2</v>
      </c>
      <c r="S11572" s="15">
        <v>-31.314230331068693</v>
      </c>
      <c r="X11572" s="49">
        <v>-8.9026993096000009</v>
      </c>
      <c r="Y11572" s="15">
        <v>0.119830877</v>
      </c>
      <c r="Z11572" s="15">
        <v>0.119830877</v>
      </c>
      <c r="AA11572" s="15">
        <v>-15.657115165534346</v>
      </c>
      <c r="AF11572" s="49">
        <v>-7.375</v>
      </c>
      <c r="AG11572" s="15">
        <v>-16.899999999999999</v>
      </c>
      <c r="AH11572" s="15">
        <v>-16.899999999999999</v>
      </c>
      <c r="AI11572" s="15">
        <v>-31.314230331068693</v>
      </c>
      <c r="AM11572" s="17"/>
    </row>
    <row r="11573" spans="1:39">
      <c r="A11573" s="7" t="s">
        <v>8304</v>
      </c>
      <c r="B11573" s="7">
        <v>3975</v>
      </c>
      <c r="C11573" s="29" t="s">
        <v>10627</v>
      </c>
      <c r="F11573" s="27" t="str">
        <f t="shared" si="180"/>
        <v>VIC3975LYNBROOK</v>
      </c>
      <c r="G11573" s="30">
        <v>11561</v>
      </c>
      <c r="H11573" s="49">
        <v>-0.47499999999999998</v>
      </c>
      <c r="I11573" s="15">
        <v>19.026521299999999</v>
      </c>
      <c r="J11573" s="15">
        <v>19.026521299999999</v>
      </c>
      <c r="K11573" s="15">
        <v>16.169877243781425</v>
      </c>
      <c r="P11573" s="49">
        <v>-0.4</v>
      </c>
      <c r="Q11573" s="15">
        <v>16.320629270000001</v>
      </c>
      <c r="R11573" s="15">
        <v>16.320629270000001</v>
      </c>
      <c r="S11573" s="15">
        <v>32.33975448756285</v>
      </c>
      <c r="X11573" s="49">
        <v>1.8223006904000001</v>
      </c>
      <c r="Y11573" s="15">
        <v>20.398043919999999</v>
      </c>
      <c r="Z11573" s="15">
        <v>20.398043919999999</v>
      </c>
      <c r="AA11573" s="15">
        <v>16.169877243781425</v>
      </c>
      <c r="AF11573" s="49">
        <v>-7.375</v>
      </c>
      <c r="AG11573" s="15">
        <v>-4.8873783681346703</v>
      </c>
      <c r="AH11573" s="15">
        <v>-4.8873783681346703</v>
      </c>
      <c r="AI11573" s="15">
        <v>32.33975448756285</v>
      </c>
      <c r="AM11573" s="17"/>
    </row>
    <row r="11574" spans="1:39">
      <c r="A11574" s="7" t="s">
        <v>8304</v>
      </c>
      <c r="B11574" s="7">
        <v>3975</v>
      </c>
      <c r="C11574" s="29" t="s">
        <v>3700</v>
      </c>
      <c r="F11574" s="27" t="str">
        <f t="shared" si="180"/>
        <v>VIC3975LYNDHURST</v>
      </c>
      <c r="G11574" s="30">
        <v>11562</v>
      </c>
      <c r="H11574" s="49">
        <v>-19</v>
      </c>
      <c r="I11574" s="15">
        <v>19.026521299999999</v>
      </c>
      <c r="J11574" s="15">
        <v>19.026521299999999</v>
      </c>
      <c r="K11574" s="15">
        <v>13.905084613988294</v>
      </c>
      <c r="P11574" s="49">
        <v>-12.324999999999999</v>
      </c>
      <c r="Q11574" s="15">
        <v>16.320629270000001</v>
      </c>
      <c r="R11574" s="15">
        <v>16.320629270000001</v>
      </c>
      <c r="S11574" s="15">
        <v>27.810169227976587</v>
      </c>
      <c r="X11574" s="49">
        <v>-16.702699312</v>
      </c>
      <c r="Y11574" s="15">
        <v>20.398043919999999</v>
      </c>
      <c r="Z11574" s="15">
        <v>20.398043919999999</v>
      </c>
      <c r="AA11574" s="15">
        <v>13.905084613988294</v>
      </c>
      <c r="AF11574" s="49">
        <v>-7.375</v>
      </c>
      <c r="AG11574" s="15">
        <v>-4.8873783681346703</v>
      </c>
      <c r="AH11574" s="15">
        <v>-4.8873783681346703</v>
      </c>
      <c r="AI11574" s="15">
        <v>27.810169227976587</v>
      </c>
      <c r="AM11574" s="17"/>
    </row>
    <row r="11575" spans="1:39">
      <c r="A11575" s="7" t="s">
        <v>8304</v>
      </c>
      <c r="B11575" s="7">
        <v>3976</v>
      </c>
      <c r="C11575" s="29" t="s">
        <v>10628</v>
      </c>
      <c r="F11575" s="27" t="str">
        <f t="shared" si="180"/>
        <v>VIC3976HAMPTON PARK</v>
      </c>
      <c r="G11575" s="30">
        <v>11563</v>
      </c>
      <c r="H11575" s="49">
        <v>-0.625</v>
      </c>
      <c r="I11575" s="15">
        <v>19.0230213</v>
      </c>
      <c r="J11575" s="15">
        <v>19.0230213</v>
      </c>
      <c r="K11575" s="15">
        <v>16.169877243781425</v>
      </c>
      <c r="P11575" s="49">
        <v>-0.55000000000000004</v>
      </c>
      <c r="Q11575" s="15">
        <v>16.31786936</v>
      </c>
      <c r="R11575" s="15">
        <v>16.31786936</v>
      </c>
      <c r="S11575" s="15">
        <v>32.33975448756285</v>
      </c>
      <c r="X11575" s="49">
        <v>1.6723006904</v>
      </c>
      <c r="Y11575" s="15">
        <v>20.394606920000001</v>
      </c>
      <c r="Z11575" s="15">
        <v>20.394606920000001</v>
      </c>
      <c r="AA11575" s="15">
        <v>16.169877243781425</v>
      </c>
      <c r="AF11575" s="49">
        <v>-7.375</v>
      </c>
      <c r="AG11575" s="15">
        <v>-4.8873783681346703</v>
      </c>
      <c r="AH11575" s="15">
        <v>-4.8873783681346703</v>
      </c>
      <c r="AI11575" s="15">
        <v>32.33975448756285</v>
      </c>
      <c r="AM11575" s="17"/>
    </row>
    <row r="11576" spans="1:39">
      <c r="A11576" s="7" t="s">
        <v>8304</v>
      </c>
      <c r="B11576" s="7">
        <v>3977</v>
      </c>
      <c r="C11576" s="29" t="s">
        <v>10629</v>
      </c>
      <c r="F11576" s="27" t="str">
        <f t="shared" si="180"/>
        <v>VIC3977CANNONS CREEK</v>
      </c>
      <c r="G11576" s="30">
        <v>11564</v>
      </c>
      <c r="H11576" s="49">
        <v>-2.875</v>
      </c>
      <c r="I11576" s="15">
        <v>16.004845920000001</v>
      </c>
      <c r="J11576" s="15">
        <v>16.004845920000001</v>
      </c>
      <c r="K11576" s="15">
        <v>9.072196807275196</v>
      </c>
      <c r="P11576" s="49">
        <v>-1.9750000000000001</v>
      </c>
      <c r="Q11576" s="15">
        <v>13.937899229999999</v>
      </c>
      <c r="R11576" s="15">
        <v>13.937899229999999</v>
      </c>
      <c r="S11576" s="15">
        <v>18.144393614550392</v>
      </c>
      <c r="X11576" s="49">
        <v>-0.57769930960000004</v>
      </c>
      <c r="Y11576" s="15">
        <v>17.430758690000001</v>
      </c>
      <c r="Z11576" s="15">
        <v>17.430758690000001</v>
      </c>
      <c r="AA11576" s="15">
        <v>9.072196807275196</v>
      </c>
      <c r="AF11576" s="49">
        <v>-7.375</v>
      </c>
      <c r="AG11576" s="15">
        <v>2.8053075100115201</v>
      </c>
      <c r="AH11576" s="15">
        <v>2.8053075100115201</v>
      </c>
      <c r="AI11576" s="15">
        <v>18.144393614550392</v>
      </c>
      <c r="AM11576" s="17"/>
    </row>
    <row r="11577" spans="1:39">
      <c r="A11577" s="7" t="s">
        <v>8304</v>
      </c>
      <c r="B11577" s="7">
        <v>3977</v>
      </c>
      <c r="C11577" s="29" t="s">
        <v>10630</v>
      </c>
      <c r="F11577" s="27" t="str">
        <f t="shared" si="180"/>
        <v>VIC3977CRANBOURNE</v>
      </c>
      <c r="G11577" s="30">
        <v>11565</v>
      </c>
      <c r="H11577" s="49">
        <v>2.5249999999999999</v>
      </c>
      <c r="I11577" s="15">
        <v>16.004845920000001</v>
      </c>
      <c r="J11577" s="15">
        <v>16.004845920000001</v>
      </c>
      <c r="K11577" s="15">
        <v>9.072196807275196</v>
      </c>
      <c r="P11577" s="49">
        <v>2.4500000000000002</v>
      </c>
      <c r="Q11577" s="15">
        <v>13.937899229999999</v>
      </c>
      <c r="R11577" s="15">
        <v>13.937899229999999</v>
      </c>
      <c r="S11577" s="15">
        <v>18.144393614550392</v>
      </c>
      <c r="X11577" s="49">
        <v>4.7473006880000002</v>
      </c>
      <c r="Y11577" s="15">
        <v>17.430758690000001</v>
      </c>
      <c r="Z11577" s="15">
        <v>17.430758690000001</v>
      </c>
      <c r="AA11577" s="15">
        <v>9.072196807275196</v>
      </c>
      <c r="AF11577" s="49">
        <v>-7.375</v>
      </c>
      <c r="AG11577" s="15">
        <v>-1.1946924899884801</v>
      </c>
      <c r="AH11577" s="15">
        <v>-1.1946924899884801</v>
      </c>
      <c r="AI11577" s="15">
        <v>18.144393614550392</v>
      </c>
      <c r="AM11577" s="17"/>
    </row>
    <row r="11578" spans="1:39">
      <c r="A11578" s="7" t="s">
        <v>8304</v>
      </c>
      <c r="B11578" s="7">
        <v>3977</v>
      </c>
      <c r="C11578" s="29" t="s">
        <v>10631</v>
      </c>
      <c r="F11578" s="27" t="str">
        <f t="shared" si="180"/>
        <v>VIC3977CRANBOURNE EAST</v>
      </c>
      <c r="G11578" s="30">
        <v>11566</v>
      </c>
      <c r="H11578" s="49">
        <v>-19</v>
      </c>
      <c r="I11578" s="15">
        <v>16.004845920000001</v>
      </c>
      <c r="J11578" s="15">
        <v>16.004845920000001</v>
      </c>
      <c r="K11578" s="15">
        <v>9.5675698072804192</v>
      </c>
      <c r="P11578" s="49">
        <v>-12.324999999999999</v>
      </c>
      <c r="Q11578" s="15">
        <v>13.937899229999999</v>
      </c>
      <c r="R11578" s="15">
        <v>13.937899229999999</v>
      </c>
      <c r="S11578" s="15">
        <v>19.135139614560838</v>
      </c>
      <c r="X11578" s="49">
        <v>-16.702699312</v>
      </c>
      <c r="Y11578" s="15">
        <v>17.430758690000001</v>
      </c>
      <c r="Z11578" s="15">
        <v>17.430758690000001</v>
      </c>
      <c r="AA11578" s="15">
        <v>9.5675698072804192</v>
      </c>
      <c r="AF11578" s="49">
        <v>-7.375</v>
      </c>
      <c r="AG11578" s="15">
        <v>-1.1946924899884801</v>
      </c>
      <c r="AH11578" s="15">
        <v>-1.1946924899884801</v>
      </c>
      <c r="AI11578" s="15">
        <v>19.135139614560838</v>
      </c>
      <c r="AM11578" s="17"/>
    </row>
    <row r="11579" spans="1:39">
      <c r="A11579" s="7" t="s">
        <v>8304</v>
      </c>
      <c r="B11579" s="7">
        <v>3977</v>
      </c>
      <c r="C11579" s="29" t="s">
        <v>10632</v>
      </c>
      <c r="F11579" s="27" t="str">
        <f t="shared" si="180"/>
        <v>VIC3977CRANBOURNE NORTH</v>
      </c>
      <c r="G11579" s="30">
        <v>11567</v>
      </c>
      <c r="H11579" s="49">
        <v>-19</v>
      </c>
      <c r="I11579" s="15">
        <v>16.004845920000001</v>
      </c>
      <c r="J11579" s="15">
        <v>16.004845920000001</v>
      </c>
      <c r="K11579" s="15">
        <v>9.5675698072804192</v>
      </c>
      <c r="P11579" s="49">
        <v>-12.324999999999999</v>
      </c>
      <c r="Q11579" s="15">
        <v>13.937899229999999</v>
      </c>
      <c r="R11579" s="15">
        <v>13.937899229999999</v>
      </c>
      <c r="S11579" s="15">
        <v>19.135139614560838</v>
      </c>
      <c r="X11579" s="49">
        <v>-16.702699312</v>
      </c>
      <c r="Y11579" s="15">
        <v>17.430758690000001</v>
      </c>
      <c r="Z11579" s="15">
        <v>17.430758690000001</v>
      </c>
      <c r="AA11579" s="15">
        <v>9.5675698072804192</v>
      </c>
      <c r="AF11579" s="49">
        <v>-7.375</v>
      </c>
      <c r="AG11579" s="15">
        <v>-1.1946924899884801</v>
      </c>
      <c r="AH11579" s="15">
        <v>-1.1946924899884801</v>
      </c>
      <c r="AI11579" s="15">
        <v>19.135139614560838</v>
      </c>
      <c r="AM11579" s="17"/>
    </row>
    <row r="11580" spans="1:39">
      <c r="A11580" s="7" t="s">
        <v>8304</v>
      </c>
      <c r="B11580" s="7">
        <v>3977</v>
      </c>
      <c r="C11580" s="29" t="s">
        <v>10633</v>
      </c>
      <c r="F11580" s="27" t="str">
        <f t="shared" si="180"/>
        <v>VIC3977CRANBOURNE SOUTH</v>
      </c>
      <c r="G11580" s="30">
        <v>11568</v>
      </c>
      <c r="H11580" s="49">
        <v>-19</v>
      </c>
      <c r="I11580" s="15">
        <v>16.004845920000001</v>
      </c>
      <c r="J11580" s="15">
        <v>16.004845920000001</v>
      </c>
      <c r="K11580" s="15">
        <v>9.072196807275196</v>
      </c>
      <c r="P11580" s="49">
        <v>-12.324999999999999</v>
      </c>
      <c r="Q11580" s="15">
        <v>13.937899229999999</v>
      </c>
      <c r="R11580" s="15">
        <v>13.937899229999999</v>
      </c>
      <c r="S11580" s="15">
        <v>18.144393614550392</v>
      </c>
      <c r="X11580" s="49">
        <v>-16.702699312</v>
      </c>
      <c r="Y11580" s="15">
        <v>17.430758690000001</v>
      </c>
      <c r="Z11580" s="15">
        <v>17.430758690000001</v>
      </c>
      <c r="AA11580" s="15">
        <v>9.072196807275196</v>
      </c>
      <c r="AF11580" s="49">
        <v>-7.375</v>
      </c>
      <c r="AG11580" s="15">
        <v>2.8053075100115201</v>
      </c>
      <c r="AH11580" s="15">
        <v>2.8053075100115201</v>
      </c>
      <c r="AI11580" s="15">
        <v>18.144393614550392</v>
      </c>
      <c r="AM11580" s="17"/>
    </row>
    <row r="11581" spans="1:39">
      <c r="A11581" s="7" t="s">
        <v>8304</v>
      </c>
      <c r="B11581" s="7">
        <v>3977</v>
      </c>
      <c r="C11581" s="29" t="s">
        <v>10634</v>
      </c>
      <c r="F11581" s="27" t="str">
        <f t="shared" si="180"/>
        <v>VIC3977CRANBOURNE WEST</v>
      </c>
      <c r="G11581" s="30">
        <v>11569</v>
      </c>
      <c r="H11581" s="49">
        <v>4.9249999999999998</v>
      </c>
      <c r="I11581" s="15">
        <v>16.004845920000001</v>
      </c>
      <c r="J11581" s="15">
        <v>16.004845920000001</v>
      </c>
      <c r="K11581" s="15">
        <v>9.5675698072804192</v>
      </c>
      <c r="P11581" s="49">
        <v>4.55</v>
      </c>
      <c r="Q11581" s="15">
        <v>13.937899229999999</v>
      </c>
      <c r="R11581" s="15">
        <v>13.937899229999999</v>
      </c>
      <c r="S11581" s="15">
        <v>19.135139614560838</v>
      </c>
      <c r="X11581" s="49">
        <v>7.2223006879999998</v>
      </c>
      <c r="Y11581" s="15">
        <v>17.430758690000001</v>
      </c>
      <c r="Z11581" s="15">
        <v>17.430758690000001</v>
      </c>
      <c r="AA11581" s="15">
        <v>9.5675698072804192</v>
      </c>
      <c r="AF11581" s="49">
        <v>-7.375</v>
      </c>
      <c r="AG11581" s="15">
        <v>2.8053075100115201</v>
      </c>
      <c r="AH11581" s="15">
        <v>2.8053075100115201</v>
      </c>
      <c r="AI11581" s="15">
        <v>19.135139614560838</v>
      </c>
      <c r="AM11581" s="17"/>
    </row>
    <row r="11582" spans="1:39">
      <c r="A11582" s="7" t="s">
        <v>8304</v>
      </c>
      <c r="B11582" s="7">
        <v>3977</v>
      </c>
      <c r="C11582" s="29" t="s">
        <v>10635</v>
      </c>
      <c r="F11582" s="27" t="str">
        <f t="shared" si="180"/>
        <v>VIC3977DEVON MEADOWS</v>
      </c>
      <c r="G11582" s="30">
        <v>11570</v>
      </c>
      <c r="H11582" s="49">
        <v>-19</v>
      </c>
      <c r="I11582" s="15">
        <v>16.004845920000001</v>
      </c>
      <c r="J11582" s="15">
        <v>16.004845920000001</v>
      </c>
      <c r="K11582" s="15">
        <v>9.072196807275196</v>
      </c>
      <c r="P11582" s="49">
        <v>-12.324999999999999</v>
      </c>
      <c r="Q11582" s="15">
        <v>13.937899229999999</v>
      </c>
      <c r="R11582" s="15">
        <v>13.937899229999999</v>
      </c>
      <c r="S11582" s="15">
        <v>18.144393614550392</v>
      </c>
      <c r="X11582" s="49">
        <v>-16.702699312</v>
      </c>
      <c r="Y11582" s="15">
        <v>17.430758690000001</v>
      </c>
      <c r="Z11582" s="15">
        <v>17.430758690000001</v>
      </c>
      <c r="AA11582" s="15">
        <v>9.072196807275196</v>
      </c>
      <c r="AF11582" s="49">
        <v>-7.375</v>
      </c>
      <c r="AG11582" s="15">
        <v>2.8053075100115201</v>
      </c>
      <c r="AH11582" s="15">
        <v>2.8053075100115201</v>
      </c>
      <c r="AI11582" s="15">
        <v>18.144393614550392</v>
      </c>
      <c r="AM11582" s="17"/>
    </row>
    <row r="11583" spans="1:39">
      <c r="A11583" s="7" t="s">
        <v>8304</v>
      </c>
      <c r="B11583" s="7">
        <v>3977</v>
      </c>
      <c r="C11583" s="29" t="s">
        <v>10636</v>
      </c>
      <c r="F11583" s="27" t="str">
        <f t="shared" si="180"/>
        <v>VIC3977JUNCTION VILLAGE</v>
      </c>
      <c r="G11583" s="30">
        <v>11571</v>
      </c>
      <c r="H11583" s="49">
        <v>-1.5249999999999999</v>
      </c>
      <c r="I11583" s="15">
        <v>16.004845920000001</v>
      </c>
      <c r="J11583" s="15">
        <v>16.004845920000001</v>
      </c>
      <c r="K11583" s="15">
        <v>8.567508602143592</v>
      </c>
      <c r="P11583" s="49">
        <v>-1.1499999999999999</v>
      </c>
      <c r="Q11583" s="15">
        <v>13.937899229999999</v>
      </c>
      <c r="R11583" s="15">
        <v>13.937899229999999</v>
      </c>
      <c r="S11583" s="15">
        <v>17.135017204287184</v>
      </c>
      <c r="X11583" s="49">
        <v>0.69730069039999998</v>
      </c>
      <c r="Y11583" s="15">
        <v>17.430758690000001</v>
      </c>
      <c r="Z11583" s="15">
        <v>17.430758690000001</v>
      </c>
      <c r="AA11583" s="15">
        <v>8.567508602143592</v>
      </c>
      <c r="AF11583" s="49">
        <v>-7.375</v>
      </c>
      <c r="AG11583" s="15">
        <v>2.8053075100115201</v>
      </c>
      <c r="AH11583" s="15">
        <v>2.8053075100115201</v>
      </c>
      <c r="AI11583" s="15">
        <v>17.135017204287184</v>
      </c>
      <c r="AM11583" s="17"/>
    </row>
    <row r="11584" spans="1:39">
      <c r="A11584" s="7" t="s">
        <v>8304</v>
      </c>
      <c r="B11584" s="7">
        <v>3977</v>
      </c>
      <c r="C11584" s="29" t="s">
        <v>6995</v>
      </c>
      <c r="F11584" s="27" t="str">
        <f t="shared" si="180"/>
        <v>VIC3977SKYE</v>
      </c>
      <c r="G11584" s="30">
        <v>11572</v>
      </c>
      <c r="H11584" s="49">
        <v>1.4750000000000001</v>
      </c>
      <c r="I11584" s="15">
        <v>16.004845920000001</v>
      </c>
      <c r="J11584" s="15">
        <v>16.004845920000001</v>
      </c>
      <c r="K11584" s="15">
        <v>9.5675698072804192</v>
      </c>
      <c r="P11584" s="49">
        <v>1.4</v>
      </c>
      <c r="Q11584" s="15">
        <v>13.937899229999999</v>
      </c>
      <c r="R11584" s="15">
        <v>13.937899229999999</v>
      </c>
      <c r="S11584" s="15">
        <v>19.135139614560838</v>
      </c>
      <c r="X11584" s="49">
        <v>3.6973006879999999</v>
      </c>
      <c r="Y11584" s="15">
        <v>17.430758690000001</v>
      </c>
      <c r="Z11584" s="15">
        <v>17.430758690000001</v>
      </c>
      <c r="AA11584" s="15">
        <v>9.5675698072804192</v>
      </c>
      <c r="AF11584" s="49">
        <v>-7.375</v>
      </c>
      <c r="AG11584" s="15">
        <v>-1.1946924899884801</v>
      </c>
      <c r="AH11584" s="15">
        <v>-1.1946924899884801</v>
      </c>
      <c r="AI11584" s="15">
        <v>19.135139614560838</v>
      </c>
      <c r="AM11584" s="17"/>
    </row>
    <row r="11585" spans="1:39">
      <c r="A11585" s="7" t="s">
        <v>8304</v>
      </c>
      <c r="B11585" s="7">
        <v>3978</v>
      </c>
      <c r="C11585" s="29" t="s">
        <v>10637</v>
      </c>
      <c r="F11585" s="27" t="str">
        <f t="shared" si="180"/>
        <v>VIC3978CARDINIA</v>
      </c>
      <c r="G11585" s="30">
        <v>11573</v>
      </c>
      <c r="H11585" s="49">
        <v>-19</v>
      </c>
      <c r="I11585" s="15">
        <v>16.025845919999998</v>
      </c>
      <c r="J11585" s="15">
        <v>16.025845919999998</v>
      </c>
      <c r="K11585" s="15">
        <v>9.072196807275196</v>
      </c>
      <c r="P11585" s="49">
        <v>-12.324999999999999</v>
      </c>
      <c r="Q11585" s="15">
        <v>13.954458689999999</v>
      </c>
      <c r="R11585" s="15">
        <v>13.954458689999999</v>
      </c>
      <c r="S11585" s="15">
        <v>18.144393614550392</v>
      </c>
      <c r="X11585" s="49">
        <v>-16.702699312</v>
      </c>
      <c r="Y11585" s="15">
        <v>17.451380690000001</v>
      </c>
      <c r="Z11585" s="15">
        <v>17.451380690000001</v>
      </c>
      <c r="AA11585" s="15">
        <v>9.072196807275196</v>
      </c>
      <c r="AF11585" s="49">
        <v>-7.375</v>
      </c>
      <c r="AG11585" s="15">
        <v>-0.88737836813467397</v>
      </c>
      <c r="AH11585" s="15">
        <v>-0.88737836813467397</v>
      </c>
      <c r="AI11585" s="15">
        <v>18.144393614550392</v>
      </c>
      <c r="AM11585" s="17"/>
    </row>
    <row r="11586" spans="1:39">
      <c r="A11586" s="7" t="s">
        <v>8304</v>
      </c>
      <c r="B11586" s="7">
        <v>3978</v>
      </c>
      <c r="C11586" s="29" t="s">
        <v>10638</v>
      </c>
      <c r="F11586" s="27" t="str">
        <f t="shared" si="180"/>
        <v>VIC3978CLYDE</v>
      </c>
      <c r="G11586" s="30">
        <v>11574</v>
      </c>
      <c r="H11586" s="49">
        <v>-1.5249999999999999</v>
      </c>
      <c r="I11586" s="15">
        <v>16.025845919999998</v>
      </c>
      <c r="J11586" s="15">
        <v>16.025845919999998</v>
      </c>
      <c r="K11586" s="15">
        <v>9.5675698072804192</v>
      </c>
      <c r="P11586" s="49">
        <v>-1.1499999999999999</v>
      </c>
      <c r="Q11586" s="15">
        <v>13.954458689999999</v>
      </c>
      <c r="R11586" s="15">
        <v>13.954458689999999</v>
      </c>
      <c r="S11586" s="15">
        <v>19.135139614560838</v>
      </c>
      <c r="X11586" s="49">
        <v>0.69730069039999998</v>
      </c>
      <c r="Y11586" s="15">
        <v>17.451380690000001</v>
      </c>
      <c r="Z11586" s="15">
        <v>17.451380690000001</v>
      </c>
      <c r="AA11586" s="15">
        <v>9.5675698072804192</v>
      </c>
      <c r="AF11586" s="49">
        <v>-7.375</v>
      </c>
      <c r="AG11586" s="15">
        <v>-0.88737836813467397</v>
      </c>
      <c r="AH11586" s="15">
        <v>-0.88737836813467397</v>
      </c>
      <c r="AI11586" s="15">
        <v>19.135139614560838</v>
      </c>
      <c r="AM11586" s="17"/>
    </row>
    <row r="11587" spans="1:39">
      <c r="A11587" s="7" t="s">
        <v>8304</v>
      </c>
      <c r="B11587" s="7">
        <v>3979</v>
      </c>
      <c r="C11587" s="29" t="s">
        <v>10639</v>
      </c>
      <c r="F11587" s="27" t="str">
        <f t="shared" si="180"/>
        <v>VIC3979ALMURTA</v>
      </c>
      <c r="G11587" s="30">
        <v>11575</v>
      </c>
      <c r="H11587" s="49">
        <v>-19</v>
      </c>
      <c r="I11587" s="15">
        <v>7.026351708</v>
      </c>
      <c r="J11587" s="15">
        <v>7.026351708</v>
      </c>
      <c r="K11587" s="15">
        <v>-5.8277052076551463</v>
      </c>
      <c r="P11587" s="49">
        <v>-12.324999999999999</v>
      </c>
      <c r="Q11587" s="15">
        <v>6.8579435340000003</v>
      </c>
      <c r="R11587" s="15">
        <v>6.8579435340000003</v>
      </c>
      <c r="S11587" s="15">
        <v>-11.655410415310293</v>
      </c>
      <c r="X11587" s="49">
        <v>-16.702699312</v>
      </c>
      <c r="Y11587" s="15">
        <v>8.6138773779999998</v>
      </c>
      <c r="Z11587" s="15">
        <v>8.6138773779999998</v>
      </c>
      <c r="AA11587" s="15">
        <v>-5.8277052076551463</v>
      </c>
      <c r="AF11587" s="49">
        <v>-4.8250000000000002</v>
      </c>
      <c r="AG11587" s="15">
        <v>-0.88737836813467397</v>
      </c>
      <c r="AH11587" s="15">
        <v>-0.88737836813467397</v>
      </c>
      <c r="AI11587" s="15">
        <v>-11.655410415310293</v>
      </c>
      <c r="AM11587" s="17"/>
    </row>
    <row r="11588" spans="1:39">
      <c r="A11588" s="7" t="s">
        <v>8304</v>
      </c>
      <c r="B11588" s="7">
        <v>3979</v>
      </c>
      <c r="C11588" s="29" t="s">
        <v>10640</v>
      </c>
      <c r="F11588" s="27" t="str">
        <f t="shared" si="180"/>
        <v>VIC3979GLEN ALVIE</v>
      </c>
      <c r="G11588" s="30">
        <v>11576</v>
      </c>
      <c r="H11588" s="49">
        <v>-19</v>
      </c>
      <c r="I11588" s="15">
        <v>7.026351708</v>
      </c>
      <c r="J11588" s="15">
        <v>7.026351708</v>
      </c>
      <c r="K11588" s="15">
        <v>-6.5926569041302443</v>
      </c>
      <c r="P11588" s="49">
        <v>-12.324999999999999</v>
      </c>
      <c r="Q11588" s="15">
        <v>6.8579435340000003</v>
      </c>
      <c r="R11588" s="15">
        <v>6.8579435340000003</v>
      </c>
      <c r="S11588" s="15">
        <v>-13.185313808260489</v>
      </c>
      <c r="X11588" s="49">
        <v>-16.702699312</v>
      </c>
      <c r="Y11588" s="15">
        <v>8.6138773779999998</v>
      </c>
      <c r="Z11588" s="15">
        <v>8.6138773779999998</v>
      </c>
      <c r="AA11588" s="15">
        <v>-6.5926569041302443</v>
      </c>
      <c r="AF11588" s="49">
        <v>-7.375</v>
      </c>
      <c r="AG11588" s="15">
        <v>-0.88737836813467397</v>
      </c>
      <c r="AH11588" s="15">
        <v>-0.88737836813467397</v>
      </c>
      <c r="AI11588" s="15">
        <v>-13.185313808260489</v>
      </c>
      <c r="AM11588" s="17"/>
    </row>
    <row r="11589" spans="1:39">
      <c r="A11589" s="7" t="s">
        <v>8304</v>
      </c>
      <c r="B11589" s="7">
        <v>3979</v>
      </c>
      <c r="C11589" s="29" t="s">
        <v>10641</v>
      </c>
      <c r="F11589" s="27" t="str">
        <f t="shared" si="180"/>
        <v>VIC3979KERNOT</v>
      </c>
      <c r="G11589" s="30">
        <v>11577</v>
      </c>
      <c r="H11589" s="49">
        <v>-19</v>
      </c>
      <c r="I11589" s="15">
        <v>7.026351708</v>
      </c>
      <c r="J11589" s="15">
        <v>7.026351708</v>
      </c>
      <c r="K11589" s="15">
        <v>-6.5926569041302443</v>
      </c>
      <c r="P11589" s="49">
        <v>-12.324999999999999</v>
      </c>
      <c r="Q11589" s="15">
        <v>6.8579435340000003</v>
      </c>
      <c r="R11589" s="15">
        <v>6.8579435340000003</v>
      </c>
      <c r="S11589" s="15">
        <v>-13.185313808260489</v>
      </c>
      <c r="X11589" s="49">
        <v>-16.702699312</v>
      </c>
      <c r="Y11589" s="15">
        <v>8.6138773779999998</v>
      </c>
      <c r="Z11589" s="15">
        <v>8.6138773779999998</v>
      </c>
      <c r="AA11589" s="15">
        <v>-6.5926569041302443</v>
      </c>
      <c r="AF11589" s="49">
        <v>3.4249999999999998</v>
      </c>
      <c r="AG11589" s="15">
        <v>-0.88737836813467397</v>
      </c>
      <c r="AH11589" s="15">
        <v>-0.88737836813467397</v>
      </c>
      <c r="AI11589" s="15">
        <v>-13.185313808260489</v>
      </c>
      <c r="AM11589" s="17"/>
    </row>
    <row r="11590" spans="1:39">
      <c r="A11590" s="7" t="s">
        <v>8304</v>
      </c>
      <c r="B11590" s="7">
        <v>3979</v>
      </c>
      <c r="C11590" s="29" t="s">
        <v>10642</v>
      </c>
      <c r="F11590" s="27" t="str">
        <f t="shared" si="180"/>
        <v>VIC3979KORRINE</v>
      </c>
      <c r="G11590" s="30">
        <v>11578</v>
      </c>
      <c r="H11590" s="49">
        <v>-19</v>
      </c>
      <c r="I11590" s="15">
        <v>7.026351708</v>
      </c>
      <c r="J11590" s="15">
        <v>7.026351708</v>
      </c>
      <c r="K11590" s="15">
        <v>-6.5926569041302443</v>
      </c>
      <c r="P11590" s="49">
        <v>-12.324999999999999</v>
      </c>
      <c r="Q11590" s="15">
        <v>6.8579435340000003</v>
      </c>
      <c r="R11590" s="15">
        <v>6.8579435340000003</v>
      </c>
      <c r="S11590" s="15">
        <v>-13.185313808260489</v>
      </c>
      <c r="X11590" s="49">
        <v>-16.702699312</v>
      </c>
      <c r="Y11590" s="15">
        <v>8.6138773779999998</v>
      </c>
      <c r="Z11590" s="15">
        <v>8.6138773779999998</v>
      </c>
      <c r="AA11590" s="15">
        <v>-6.5926569041302443</v>
      </c>
      <c r="AF11590" s="49">
        <v>3.4249999999999998</v>
      </c>
      <c r="AG11590" s="15">
        <v>-0.88737836813467397</v>
      </c>
      <c r="AH11590" s="15">
        <v>-0.88737836813467397</v>
      </c>
      <c r="AI11590" s="15">
        <v>-13.185313808260489</v>
      </c>
      <c r="AM11590" s="17"/>
    </row>
    <row r="11591" spans="1:39">
      <c r="A11591" s="7" t="s">
        <v>8304</v>
      </c>
      <c r="B11591" s="7">
        <v>3980</v>
      </c>
      <c r="C11591" s="29" t="s">
        <v>10643</v>
      </c>
      <c r="F11591" s="27" t="str">
        <f t="shared" si="180"/>
        <v>VIC3980BLIND BIGHT</v>
      </c>
      <c r="G11591" s="30">
        <v>11579</v>
      </c>
      <c r="H11591" s="49">
        <v>-19</v>
      </c>
      <c r="I11591" s="15">
        <v>10.86173937</v>
      </c>
      <c r="J11591" s="15">
        <v>10.86173937</v>
      </c>
      <c r="K11591" s="15">
        <v>0.11451703100501121</v>
      </c>
      <c r="P11591" s="49">
        <v>-12.324999999999999</v>
      </c>
      <c r="Q11591" s="15">
        <v>9.8823231370000002</v>
      </c>
      <c r="R11591" s="15">
        <v>9.8823231370000002</v>
      </c>
      <c r="S11591" s="15">
        <v>0.22903406201002241</v>
      </c>
      <c r="X11591" s="49">
        <v>-16.702699312</v>
      </c>
      <c r="Y11591" s="15">
        <v>12.380228069999999</v>
      </c>
      <c r="Z11591" s="15">
        <v>12.380228069999999</v>
      </c>
      <c r="AA11591" s="15">
        <v>0.11451703100501121</v>
      </c>
      <c r="AF11591" s="49">
        <v>3.4249999999999998</v>
      </c>
      <c r="AG11591" s="15">
        <v>-4.8873783681346703</v>
      </c>
      <c r="AH11591" s="15">
        <v>-4.8873783681346703</v>
      </c>
      <c r="AI11591" s="15">
        <v>0.22903406201002241</v>
      </c>
      <c r="AM11591" s="17"/>
    </row>
    <row r="11592" spans="1:39">
      <c r="A11592" s="7" t="s">
        <v>8304</v>
      </c>
      <c r="B11592" s="7">
        <v>3980</v>
      </c>
      <c r="C11592" s="29" t="s">
        <v>10644</v>
      </c>
      <c r="F11592" s="27" t="str">
        <f t="shared" si="180"/>
        <v>VIC3980TOORADIN</v>
      </c>
      <c r="G11592" s="30">
        <v>11580</v>
      </c>
      <c r="H11592" s="49">
        <v>-23.925000000000001</v>
      </c>
      <c r="I11592" s="15">
        <v>10.86173937</v>
      </c>
      <c r="J11592" s="15">
        <v>10.86173937</v>
      </c>
      <c r="K11592" s="15">
        <v>0.75991338299283129</v>
      </c>
      <c r="P11592" s="49">
        <v>-9.125</v>
      </c>
      <c r="Q11592" s="15">
        <v>9.8823231370000002</v>
      </c>
      <c r="R11592" s="15">
        <v>9.8823231370000002</v>
      </c>
      <c r="S11592" s="15">
        <v>1.5198267659856626</v>
      </c>
      <c r="X11592" s="49">
        <v>20.265000000000001</v>
      </c>
      <c r="Y11592" s="15">
        <v>12.380228069999999</v>
      </c>
      <c r="Z11592" s="15">
        <v>12.380228069999999</v>
      </c>
      <c r="AA11592" s="15">
        <v>0.75991338299283129</v>
      </c>
      <c r="AF11592" s="49">
        <v>0.625</v>
      </c>
      <c r="AG11592" s="15">
        <v>-0.88737836813467397</v>
      </c>
      <c r="AH11592" s="15">
        <v>-0.88737836813467397</v>
      </c>
      <c r="AI11592" s="15">
        <v>1.5198267659856626</v>
      </c>
      <c r="AM11592" s="17"/>
    </row>
    <row r="11593" spans="1:39">
      <c r="A11593" s="7" t="s">
        <v>8304</v>
      </c>
      <c r="B11593" s="7">
        <v>3980</v>
      </c>
      <c r="C11593" s="29" t="s">
        <v>10645</v>
      </c>
      <c r="F11593" s="27" t="str">
        <f t="shared" si="180"/>
        <v>VIC3980WARNEET</v>
      </c>
      <c r="G11593" s="30">
        <v>11581</v>
      </c>
      <c r="H11593" s="49">
        <v>-23.925000000000001</v>
      </c>
      <c r="I11593" s="15">
        <v>10.86173937</v>
      </c>
      <c r="J11593" s="15">
        <v>10.86173937</v>
      </c>
      <c r="K11593" s="15">
        <v>0.75991338299283129</v>
      </c>
      <c r="P11593" s="49">
        <v>-9.125</v>
      </c>
      <c r="Q11593" s="15">
        <v>9.8823231370000002</v>
      </c>
      <c r="R11593" s="15">
        <v>9.8823231370000002</v>
      </c>
      <c r="S11593" s="15">
        <v>1.5198267659856626</v>
      </c>
      <c r="X11593" s="49">
        <v>20.265000000000001</v>
      </c>
      <c r="Y11593" s="15">
        <v>12.380228069999999</v>
      </c>
      <c r="Z11593" s="15">
        <v>12.380228069999999</v>
      </c>
      <c r="AA11593" s="15">
        <v>0.75991338299283129</v>
      </c>
      <c r="AF11593" s="49">
        <v>0.625</v>
      </c>
      <c r="AG11593" s="15">
        <v>-0.88737836813467397</v>
      </c>
      <c r="AH11593" s="15">
        <v>-0.88737836813467397</v>
      </c>
      <c r="AI11593" s="15">
        <v>1.5198267659856626</v>
      </c>
      <c r="AM11593" s="17"/>
    </row>
    <row r="11594" spans="1:39">
      <c r="A11594" s="7" t="s">
        <v>8304</v>
      </c>
      <c r="B11594" s="7">
        <v>3981</v>
      </c>
      <c r="C11594" s="29" t="s">
        <v>10646</v>
      </c>
      <c r="F11594" s="27" t="str">
        <f t="shared" si="180"/>
        <v>VIC3981BAYLES</v>
      </c>
      <c r="G11594" s="30">
        <v>11582</v>
      </c>
      <c r="H11594" s="49">
        <v>-23.925000000000001</v>
      </c>
      <c r="I11594" s="15">
        <v>10.847739369999999</v>
      </c>
      <c r="J11594" s="15">
        <v>10.847739369999999</v>
      </c>
      <c r="K11594" s="15">
        <v>0.38634801599955537</v>
      </c>
      <c r="P11594" s="49">
        <v>-9.125</v>
      </c>
      <c r="Q11594" s="15">
        <v>9.871283493</v>
      </c>
      <c r="R11594" s="15">
        <v>9.871283493</v>
      </c>
      <c r="S11594" s="15">
        <v>0.77269603199911074</v>
      </c>
      <c r="X11594" s="49">
        <v>20.265000000000001</v>
      </c>
      <c r="Y11594" s="15">
        <v>12.36648007</v>
      </c>
      <c r="Z11594" s="15">
        <v>12.36648007</v>
      </c>
      <c r="AA11594" s="15">
        <v>0.38634801599955537</v>
      </c>
      <c r="AF11594" s="49">
        <v>0.625</v>
      </c>
      <c r="AG11594" s="15">
        <v>-0.88737836813467397</v>
      </c>
      <c r="AH11594" s="15">
        <v>-0.88737836813467397</v>
      </c>
      <c r="AI11594" s="15">
        <v>0.77269603199911074</v>
      </c>
      <c r="AM11594" s="17"/>
    </row>
    <row r="11595" spans="1:39">
      <c r="A11595" s="7" t="s">
        <v>8304</v>
      </c>
      <c r="B11595" s="7">
        <v>3981</v>
      </c>
      <c r="C11595" s="29" t="s">
        <v>10647</v>
      </c>
      <c r="F11595" s="27" t="str">
        <f t="shared" si="180"/>
        <v>VIC3981CATANI</v>
      </c>
      <c r="G11595" s="30">
        <v>11583</v>
      </c>
      <c r="H11595" s="49">
        <v>-2.4249999999999998</v>
      </c>
      <c r="I11595" s="15">
        <v>10.847739369999999</v>
      </c>
      <c r="J11595" s="15">
        <v>10.847739369999999</v>
      </c>
      <c r="K11595" s="15">
        <v>0.75991338299283129</v>
      </c>
      <c r="P11595" s="49">
        <v>-1.75</v>
      </c>
      <c r="Q11595" s="15">
        <v>9.871283493</v>
      </c>
      <c r="R11595" s="15">
        <v>9.871283493</v>
      </c>
      <c r="S11595" s="15">
        <v>1.5198267659856626</v>
      </c>
      <c r="X11595" s="49">
        <v>-0.127699309600001</v>
      </c>
      <c r="Y11595" s="15">
        <v>12.36648007</v>
      </c>
      <c r="Z11595" s="15">
        <v>12.36648007</v>
      </c>
      <c r="AA11595" s="15">
        <v>0.75991338299283129</v>
      </c>
      <c r="AF11595" s="49">
        <v>-4.0750000000000002</v>
      </c>
      <c r="AG11595" s="15">
        <v>-0.88737836813467397</v>
      </c>
      <c r="AH11595" s="15">
        <v>-0.88737836813467397</v>
      </c>
      <c r="AI11595" s="15">
        <v>1.5198267659856626</v>
      </c>
      <c r="AM11595" s="17"/>
    </row>
    <row r="11596" spans="1:39">
      <c r="A11596" s="7" t="s">
        <v>8304</v>
      </c>
      <c r="B11596" s="7">
        <v>3981</v>
      </c>
      <c r="C11596" s="29" t="s">
        <v>10648</v>
      </c>
      <c r="F11596" s="27" t="str">
        <f t="shared" si="180"/>
        <v>VIC3981DALMORE</v>
      </c>
      <c r="G11596" s="30">
        <v>11584</v>
      </c>
      <c r="H11596" s="49">
        <v>-23.925000000000001</v>
      </c>
      <c r="I11596" s="15">
        <v>10.847739369999999</v>
      </c>
      <c r="J11596" s="15">
        <v>10.847739369999999</v>
      </c>
      <c r="K11596" s="15">
        <v>0.11451703100501121</v>
      </c>
      <c r="P11596" s="49">
        <v>-9.125</v>
      </c>
      <c r="Q11596" s="15">
        <v>9.871283493</v>
      </c>
      <c r="R11596" s="15">
        <v>9.871283493</v>
      </c>
      <c r="S11596" s="15">
        <v>0.22903406201002241</v>
      </c>
      <c r="X11596" s="49">
        <v>20.265000000000001</v>
      </c>
      <c r="Y11596" s="15">
        <v>12.36648007</v>
      </c>
      <c r="Z11596" s="15">
        <v>12.36648007</v>
      </c>
      <c r="AA11596" s="15">
        <v>0.11451703100501121</v>
      </c>
      <c r="AF11596" s="49">
        <v>0.625</v>
      </c>
      <c r="AG11596" s="15">
        <v>-0.88737836813467397</v>
      </c>
      <c r="AH11596" s="15">
        <v>-0.88737836813467397</v>
      </c>
      <c r="AI11596" s="15">
        <v>0.22903406201002241</v>
      </c>
      <c r="AM11596" s="17"/>
    </row>
    <row r="11597" spans="1:39">
      <c r="A11597" s="7" t="s">
        <v>8304</v>
      </c>
      <c r="B11597" s="7">
        <v>3981</v>
      </c>
      <c r="C11597" s="29" t="s">
        <v>10649</v>
      </c>
      <c r="F11597" s="27" t="str">
        <f t="shared" si="180"/>
        <v>VIC3981HEATH HILL</v>
      </c>
      <c r="G11597" s="30">
        <v>11585</v>
      </c>
      <c r="H11597" s="49">
        <v>-19</v>
      </c>
      <c r="I11597" s="15">
        <v>10.847739369999999</v>
      </c>
      <c r="J11597" s="15">
        <v>10.847739369999999</v>
      </c>
      <c r="K11597" s="15">
        <v>0.38634801599955537</v>
      </c>
      <c r="P11597" s="49">
        <v>-12.324999999999999</v>
      </c>
      <c r="Q11597" s="15">
        <v>9.871283493</v>
      </c>
      <c r="R11597" s="15">
        <v>9.871283493</v>
      </c>
      <c r="S11597" s="15">
        <v>0.77269603199911074</v>
      </c>
      <c r="X11597" s="49">
        <v>-16.702699312</v>
      </c>
      <c r="Y11597" s="15">
        <v>12.36648007</v>
      </c>
      <c r="Z11597" s="15">
        <v>12.36648007</v>
      </c>
      <c r="AA11597" s="15">
        <v>0.38634801599955537</v>
      </c>
      <c r="AF11597" s="49">
        <v>1.7</v>
      </c>
      <c r="AG11597" s="15">
        <v>-0.88737836813467397</v>
      </c>
      <c r="AH11597" s="15">
        <v>-0.88737836813467397</v>
      </c>
      <c r="AI11597" s="15">
        <v>0.77269603199911074</v>
      </c>
      <c r="AM11597" s="17"/>
    </row>
    <row r="11598" spans="1:39">
      <c r="A11598" s="7" t="s">
        <v>8304</v>
      </c>
      <c r="B11598" s="7">
        <v>3981</v>
      </c>
      <c r="C11598" s="29" t="s">
        <v>10650</v>
      </c>
      <c r="F11598" s="27" t="str">
        <f t="shared" ref="F11598:F11661" si="181">TRIM(A11598)&amp;IF(LEN(TRIM(B11598))=3,"0"&amp;TRIM(B11598),TRIM(B11598))&amp;TRIM(C11598)</f>
        <v>VIC3981KOO WEE RUP</v>
      </c>
      <c r="G11598" s="30">
        <v>11586</v>
      </c>
      <c r="H11598" s="49">
        <v>-19</v>
      </c>
      <c r="I11598" s="15">
        <v>10.847739369999999</v>
      </c>
      <c r="J11598" s="15">
        <v>10.847739369999999</v>
      </c>
      <c r="K11598" s="15">
        <v>0.75991338299283129</v>
      </c>
      <c r="P11598" s="49">
        <v>-12.324999999999999</v>
      </c>
      <c r="Q11598" s="15">
        <v>9.871283493</v>
      </c>
      <c r="R11598" s="15">
        <v>9.871283493</v>
      </c>
      <c r="S11598" s="15">
        <v>1.5198267659856626</v>
      </c>
      <c r="X11598" s="49">
        <v>-16.702699312</v>
      </c>
      <c r="Y11598" s="15">
        <v>12.36648007</v>
      </c>
      <c r="Z11598" s="15">
        <v>12.36648007</v>
      </c>
      <c r="AA11598" s="15">
        <v>0.75991338299283129</v>
      </c>
      <c r="AF11598" s="49">
        <v>1.7</v>
      </c>
      <c r="AG11598" s="15">
        <v>-4.8873783681346703</v>
      </c>
      <c r="AH11598" s="15">
        <v>-4.8873783681346703</v>
      </c>
      <c r="AI11598" s="15">
        <v>1.5198267659856626</v>
      </c>
      <c r="AM11598" s="17"/>
    </row>
    <row r="11599" spans="1:39">
      <c r="A11599" s="7" t="s">
        <v>8304</v>
      </c>
      <c r="B11599" s="7">
        <v>3981</v>
      </c>
      <c r="C11599" s="29" t="s">
        <v>10651</v>
      </c>
      <c r="F11599" s="27" t="str">
        <f t="shared" si="181"/>
        <v>VIC3981KOO WEE RUP NORTH</v>
      </c>
      <c r="G11599" s="30">
        <v>11587</v>
      </c>
      <c r="H11599" s="49">
        <v>-33.174999999999997</v>
      </c>
      <c r="I11599" s="15">
        <v>10.847739369999999</v>
      </c>
      <c r="J11599" s="15">
        <v>10.847739369999999</v>
      </c>
      <c r="K11599" s="15">
        <v>-0.48644258088678072</v>
      </c>
      <c r="P11599" s="49">
        <v>-20</v>
      </c>
      <c r="Q11599" s="15">
        <v>9.871283493</v>
      </c>
      <c r="R11599" s="15">
        <v>9.871283493</v>
      </c>
      <c r="S11599" s="15">
        <v>-0.97288516177356144</v>
      </c>
      <c r="X11599" s="49">
        <v>25.815000000000001</v>
      </c>
      <c r="Y11599" s="15">
        <v>12.36648007</v>
      </c>
      <c r="Z11599" s="15">
        <v>12.36648007</v>
      </c>
      <c r="AA11599" s="15">
        <v>-0.48644258088678072</v>
      </c>
      <c r="AF11599" s="49">
        <v>10.125</v>
      </c>
      <c r="AG11599" s="15">
        <v>-0.88737836813467397</v>
      </c>
      <c r="AH11599" s="15">
        <v>-0.88737836813467397</v>
      </c>
      <c r="AI11599" s="15">
        <v>-0.97288516177356144</v>
      </c>
      <c r="AM11599" s="17"/>
    </row>
    <row r="11600" spans="1:39">
      <c r="A11600" s="7" t="s">
        <v>8304</v>
      </c>
      <c r="B11600" s="7">
        <v>3981</v>
      </c>
      <c r="C11600" s="29" t="s">
        <v>10652</v>
      </c>
      <c r="F11600" s="27" t="str">
        <f t="shared" si="181"/>
        <v>VIC3981YALLOCK</v>
      </c>
      <c r="G11600" s="30">
        <v>11588</v>
      </c>
      <c r="H11600" s="49">
        <v>-19</v>
      </c>
      <c r="I11600" s="15">
        <v>10.847739369999999</v>
      </c>
      <c r="J11600" s="15">
        <v>10.847739369999999</v>
      </c>
      <c r="K11600" s="15">
        <v>0.38634801599955537</v>
      </c>
      <c r="P11600" s="49">
        <v>-12.324999999999999</v>
      </c>
      <c r="Q11600" s="15">
        <v>9.871283493</v>
      </c>
      <c r="R11600" s="15">
        <v>9.871283493</v>
      </c>
      <c r="S11600" s="15">
        <v>0.77269603199911074</v>
      </c>
      <c r="X11600" s="49">
        <v>-16.702699312</v>
      </c>
      <c r="Y11600" s="15">
        <v>12.36648007</v>
      </c>
      <c r="Z11600" s="15">
        <v>12.36648007</v>
      </c>
      <c r="AA11600" s="15">
        <v>0.38634801599955537</v>
      </c>
      <c r="AF11600" s="49">
        <v>1.7</v>
      </c>
      <c r="AG11600" s="15">
        <v>-0.88737836813467397</v>
      </c>
      <c r="AH11600" s="15">
        <v>-0.88737836813467397</v>
      </c>
      <c r="AI11600" s="15">
        <v>0.77269603199911074</v>
      </c>
      <c r="AM11600" s="17"/>
    </row>
    <row r="11601" spans="1:39">
      <c r="A11601" s="7" t="s">
        <v>8304</v>
      </c>
      <c r="B11601" s="7">
        <v>3981</v>
      </c>
      <c r="C11601" s="29" t="s">
        <v>10653</v>
      </c>
      <c r="F11601" s="27" t="str">
        <f t="shared" si="181"/>
        <v>VIC3981YANNATHAN</v>
      </c>
      <c r="G11601" s="30">
        <v>11589</v>
      </c>
      <c r="H11601" s="49">
        <v>-19</v>
      </c>
      <c r="I11601" s="15">
        <v>10.847739369999999</v>
      </c>
      <c r="J11601" s="15">
        <v>10.847739369999999</v>
      </c>
      <c r="K11601" s="15">
        <v>0.75991338299283129</v>
      </c>
      <c r="P11601" s="49">
        <v>-12.324999999999999</v>
      </c>
      <c r="Q11601" s="15">
        <v>9.871283493</v>
      </c>
      <c r="R11601" s="15">
        <v>9.871283493</v>
      </c>
      <c r="S11601" s="15">
        <v>1.5198267659856626</v>
      </c>
      <c r="X11601" s="49">
        <v>-16.702699312</v>
      </c>
      <c r="Y11601" s="15">
        <v>12.36648007</v>
      </c>
      <c r="Z11601" s="15">
        <v>12.36648007</v>
      </c>
      <c r="AA11601" s="15">
        <v>0.75991338299283129</v>
      </c>
      <c r="AF11601" s="49">
        <v>1.7</v>
      </c>
      <c r="AG11601" s="15">
        <v>-0.88737836813467397</v>
      </c>
      <c r="AH11601" s="15">
        <v>-0.88737836813467397</v>
      </c>
      <c r="AI11601" s="15">
        <v>1.5198267659856626</v>
      </c>
      <c r="AM11601" s="17"/>
    </row>
    <row r="11602" spans="1:39">
      <c r="A11602" s="7" t="s">
        <v>8304</v>
      </c>
      <c r="B11602" s="7">
        <v>3984</v>
      </c>
      <c r="C11602" s="29" t="s">
        <v>10654</v>
      </c>
      <c r="F11602" s="27" t="str">
        <f t="shared" si="181"/>
        <v>VIC3984CALDERMEADE</v>
      </c>
      <c r="G11602" s="30">
        <v>11590</v>
      </c>
      <c r="H11602" s="49">
        <v>-33.174999999999997</v>
      </c>
      <c r="I11602" s="15">
        <v>11.50490224</v>
      </c>
      <c r="J11602" s="15">
        <v>11.50490224</v>
      </c>
      <c r="K11602" s="15">
        <v>1.3329824242200452</v>
      </c>
      <c r="P11602" s="49">
        <v>-20</v>
      </c>
      <c r="Q11602" s="15">
        <v>10.389486639999999</v>
      </c>
      <c r="R11602" s="15">
        <v>10.389486639999999</v>
      </c>
      <c r="S11602" s="15">
        <v>2.6659648484400904</v>
      </c>
      <c r="X11602" s="49">
        <v>25.815000000000001</v>
      </c>
      <c r="Y11602" s="15">
        <v>13.011813999999999</v>
      </c>
      <c r="Z11602" s="15">
        <v>13.011813999999999</v>
      </c>
      <c r="AA11602" s="15">
        <v>1.3329824242200452</v>
      </c>
      <c r="AF11602" s="49">
        <v>10.125</v>
      </c>
      <c r="AG11602" s="15">
        <v>2.8053075100115201</v>
      </c>
      <c r="AH11602" s="15">
        <v>2.8053075100115201</v>
      </c>
      <c r="AI11602" s="15">
        <v>2.6659648484400904</v>
      </c>
      <c r="AM11602" s="17"/>
    </row>
    <row r="11603" spans="1:39">
      <c r="A11603" s="7" t="s">
        <v>8304</v>
      </c>
      <c r="B11603" s="7">
        <v>3984</v>
      </c>
      <c r="C11603" s="29" t="s">
        <v>10655</v>
      </c>
      <c r="F11603" s="27" t="str">
        <f t="shared" si="181"/>
        <v>VIC3984CORINELLA</v>
      </c>
      <c r="G11603" s="30">
        <v>11591</v>
      </c>
      <c r="H11603" s="49">
        <v>-19</v>
      </c>
      <c r="I11603" s="15">
        <v>11.50490224</v>
      </c>
      <c r="J11603" s="15">
        <v>11.50490224</v>
      </c>
      <c r="K11603" s="15">
        <v>2.5495308623039072</v>
      </c>
      <c r="P11603" s="49">
        <v>-12.324999999999999</v>
      </c>
      <c r="Q11603" s="15">
        <v>10.389486639999999</v>
      </c>
      <c r="R11603" s="15">
        <v>10.389486639999999</v>
      </c>
      <c r="S11603" s="15">
        <v>5.0990617246078145</v>
      </c>
      <c r="X11603" s="49">
        <v>-16.702699312</v>
      </c>
      <c r="Y11603" s="15">
        <v>13.011813999999999</v>
      </c>
      <c r="Z11603" s="15">
        <v>13.011813999999999</v>
      </c>
      <c r="AA11603" s="15">
        <v>2.5495308623039072</v>
      </c>
      <c r="AF11603" s="49">
        <v>1.7</v>
      </c>
      <c r="AG11603" s="15">
        <v>2.8053075100115201</v>
      </c>
      <c r="AH11603" s="15">
        <v>2.8053075100115201</v>
      </c>
      <c r="AI11603" s="15">
        <v>5.0990617246078145</v>
      </c>
      <c r="AM11603" s="17"/>
    </row>
    <row r="11604" spans="1:39">
      <c r="A11604" s="7" t="s">
        <v>8304</v>
      </c>
      <c r="B11604" s="7">
        <v>3984</v>
      </c>
      <c r="C11604" s="29" t="s">
        <v>10656</v>
      </c>
      <c r="F11604" s="27" t="str">
        <f t="shared" si="181"/>
        <v>VIC3984CORONET BAY</v>
      </c>
      <c r="G11604" s="30">
        <v>11592</v>
      </c>
      <c r="H11604" s="49">
        <v>-19</v>
      </c>
      <c r="I11604" s="15">
        <v>11.50490224</v>
      </c>
      <c r="J11604" s="15">
        <v>11.50490224</v>
      </c>
      <c r="K11604" s="15">
        <v>2.5495308623039072</v>
      </c>
      <c r="P11604" s="49">
        <v>-12.324999999999999</v>
      </c>
      <c r="Q11604" s="15">
        <v>10.389486639999999</v>
      </c>
      <c r="R11604" s="15">
        <v>10.389486639999999</v>
      </c>
      <c r="S11604" s="15">
        <v>5.0990617246078145</v>
      </c>
      <c r="X11604" s="49">
        <v>-16.702699312</v>
      </c>
      <c r="Y11604" s="15">
        <v>13.011813999999999</v>
      </c>
      <c r="Z11604" s="15">
        <v>13.011813999999999</v>
      </c>
      <c r="AA11604" s="15">
        <v>2.5495308623039072</v>
      </c>
      <c r="AF11604" s="49">
        <v>1.7</v>
      </c>
      <c r="AG11604" s="15">
        <v>2.8053075100115201</v>
      </c>
      <c r="AH11604" s="15">
        <v>2.8053075100115201</v>
      </c>
      <c r="AI11604" s="15">
        <v>5.0990617246078145</v>
      </c>
      <c r="AM11604" s="17"/>
    </row>
    <row r="11605" spans="1:39">
      <c r="A11605" s="7" t="s">
        <v>8304</v>
      </c>
      <c r="B11605" s="7">
        <v>3984</v>
      </c>
      <c r="C11605" s="29" t="s">
        <v>10657</v>
      </c>
      <c r="F11605" s="27" t="str">
        <f t="shared" si="181"/>
        <v>VIC3984GRANTVILLE</v>
      </c>
      <c r="G11605" s="30">
        <v>11593</v>
      </c>
      <c r="H11605" s="49">
        <v>-19</v>
      </c>
      <c r="I11605" s="15">
        <v>11.50490224</v>
      </c>
      <c r="J11605" s="15">
        <v>11.50490224</v>
      </c>
      <c r="K11605" s="15">
        <v>2.5495308623039072</v>
      </c>
      <c r="P11605" s="49">
        <v>-12.324999999999999</v>
      </c>
      <c r="Q11605" s="15">
        <v>10.389486639999999</v>
      </c>
      <c r="R11605" s="15">
        <v>10.389486639999999</v>
      </c>
      <c r="S11605" s="15">
        <v>5.0990617246078145</v>
      </c>
      <c r="X11605" s="49">
        <v>-16.702699312</v>
      </c>
      <c r="Y11605" s="15">
        <v>13.011813999999999</v>
      </c>
      <c r="Z11605" s="15">
        <v>13.011813999999999</v>
      </c>
      <c r="AA11605" s="15">
        <v>2.5495308623039072</v>
      </c>
      <c r="AF11605" s="49">
        <v>-7.375</v>
      </c>
      <c r="AG11605" s="15">
        <v>2.8053075100115201</v>
      </c>
      <c r="AH11605" s="15">
        <v>2.8053075100115201</v>
      </c>
      <c r="AI11605" s="15">
        <v>5.0990617246078145</v>
      </c>
      <c r="AM11605" s="17"/>
    </row>
    <row r="11606" spans="1:39">
      <c r="A11606" s="7" t="s">
        <v>8304</v>
      </c>
      <c r="B11606" s="7">
        <v>3984</v>
      </c>
      <c r="C11606" s="29" t="s">
        <v>10658</v>
      </c>
      <c r="F11606" s="27" t="str">
        <f t="shared" si="181"/>
        <v>VIC3984JAM JERRUP</v>
      </c>
      <c r="G11606" s="30">
        <v>11594</v>
      </c>
      <c r="H11606" s="49">
        <v>-19</v>
      </c>
      <c r="I11606" s="15">
        <v>11.50490224</v>
      </c>
      <c r="J11606" s="15">
        <v>11.50490224</v>
      </c>
      <c r="K11606" s="15">
        <v>0.75991338299283129</v>
      </c>
      <c r="P11606" s="49">
        <v>-12.324999999999999</v>
      </c>
      <c r="Q11606" s="15">
        <v>10.389486639999999</v>
      </c>
      <c r="R11606" s="15">
        <v>10.389486639999999</v>
      </c>
      <c r="S11606" s="15">
        <v>1.5198267659856626</v>
      </c>
      <c r="X11606" s="49">
        <v>-16.702699312</v>
      </c>
      <c r="Y11606" s="15">
        <v>13.011813999999999</v>
      </c>
      <c r="Z11606" s="15">
        <v>13.011813999999999</v>
      </c>
      <c r="AA11606" s="15">
        <v>0.75991338299283129</v>
      </c>
      <c r="AF11606" s="49">
        <v>-7.375</v>
      </c>
      <c r="AG11606" s="15">
        <v>2.8053075100115201</v>
      </c>
      <c r="AH11606" s="15">
        <v>2.8053075100115201</v>
      </c>
      <c r="AI11606" s="15">
        <v>1.5198267659856626</v>
      </c>
      <c r="AM11606" s="17"/>
    </row>
    <row r="11607" spans="1:39">
      <c r="A11607" s="7" t="s">
        <v>8304</v>
      </c>
      <c r="B11607" s="7">
        <v>3984</v>
      </c>
      <c r="C11607" s="29" t="s">
        <v>10659</v>
      </c>
      <c r="F11607" s="27" t="str">
        <f t="shared" si="181"/>
        <v>VIC3984LANG LANG</v>
      </c>
      <c r="G11607" s="30">
        <v>11595</v>
      </c>
      <c r="H11607" s="49">
        <v>-19</v>
      </c>
      <c r="I11607" s="15">
        <v>11.50490224</v>
      </c>
      <c r="J11607" s="15">
        <v>11.50490224</v>
      </c>
      <c r="K11607" s="15">
        <v>1.3329824242200452</v>
      </c>
      <c r="P11607" s="49">
        <v>-12.324999999999999</v>
      </c>
      <c r="Q11607" s="15">
        <v>10.389486639999999</v>
      </c>
      <c r="R11607" s="15">
        <v>10.389486639999999</v>
      </c>
      <c r="S11607" s="15">
        <v>2.6659648484400904</v>
      </c>
      <c r="X11607" s="49">
        <v>-16.702699312</v>
      </c>
      <c r="Y11607" s="15">
        <v>13.011813999999999</v>
      </c>
      <c r="Z11607" s="15">
        <v>13.011813999999999</v>
      </c>
      <c r="AA11607" s="15">
        <v>1.3329824242200452</v>
      </c>
      <c r="AF11607" s="49">
        <v>-7.375</v>
      </c>
      <c r="AG11607" s="15">
        <v>2.8053075100115201</v>
      </c>
      <c r="AH11607" s="15">
        <v>2.8053075100115201</v>
      </c>
      <c r="AI11607" s="15">
        <v>2.6659648484400904</v>
      </c>
      <c r="AM11607" s="17"/>
    </row>
    <row r="11608" spans="1:39">
      <c r="A11608" s="7" t="s">
        <v>8304</v>
      </c>
      <c r="B11608" s="7">
        <v>3984</v>
      </c>
      <c r="C11608" s="29" t="s">
        <v>10660</v>
      </c>
      <c r="F11608" s="27" t="str">
        <f t="shared" si="181"/>
        <v>VIC3984MONOMEITH</v>
      </c>
      <c r="G11608" s="30">
        <v>11596</v>
      </c>
      <c r="H11608" s="49">
        <v>-19</v>
      </c>
      <c r="I11608" s="15">
        <v>11.50490224</v>
      </c>
      <c r="J11608" s="15">
        <v>11.50490224</v>
      </c>
      <c r="K11608" s="15">
        <v>1.9490411531804597</v>
      </c>
      <c r="P11608" s="49">
        <v>-12.324999999999999</v>
      </c>
      <c r="Q11608" s="15">
        <v>10.389486639999999</v>
      </c>
      <c r="R11608" s="15">
        <v>10.389486639999999</v>
      </c>
      <c r="S11608" s="15">
        <v>3.8980823063609193</v>
      </c>
      <c r="X11608" s="49">
        <v>-16.702699312</v>
      </c>
      <c r="Y11608" s="15">
        <v>13.011813999999999</v>
      </c>
      <c r="Z11608" s="15">
        <v>13.011813999999999</v>
      </c>
      <c r="AA11608" s="15">
        <v>1.9490411531804597</v>
      </c>
      <c r="AF11608" s="49">
        <v>-7.375</v>
      </c>
      <c r="AG11608" s="15">
        <v>2.8053075100115201</v>
      </c>
      <c r="AH11608" s="15">
        <v>2.8053075100115201</v>
      </c>
      <c r="AI11608" s="15">
        <v>3.8980823063609193</v>
      </c>
      <c r="AM11608" s="17"/>
    </row>
    <row r="11609" spans="1:39">
      <c r="A11609" s="7" t="s">
        <v>8304</v>
      </c>
      <c r="B11609" s="7">
        <v>3984</v>
      </c>
      <c r="C11609" s="29" t="s">
        <v>10661</v>
      </c>
      <c r="F11609" s="27" t="str">
        <f t="shared" si="181"/>
        <v>VIC3984PIONEER BAY</v>
      </c>
      <c r="G11609" s="30">
        <v>11597</v>
      </c>
      <c r="H11609" s="49">
        <v>-19</v>
      </c>
      <c r="I11609" s="15">
        <v>11.50490224</v>
      </c>
      <c r="J11609" s="15">
        <v>11.50490224</v>
      </c>
      <c r="K11609" s="15">
        <v>1.3329824242200452</v>
      </c>
      <c r="P11609" s="49">
        <v>-12.324999999999999</v>
      </c>
      <c r="Q11609" s="15">
        <v>10.389486639999999</v>
      </c>
      <c r="R11609" s="15">
        <v>10.389486639999999</v>
      </c>
      <c r="S11609" s="15">
        <v>2.6659648484400904</v>
      </c>
      <c r="X11609" s="49">
        <v>-16.702699312</v>
      </c>
      <c r="Y11609" s="15">
        <v>13.011813999999999</v>
      </c>
      <c r="Z11609" s="15">
        <v>13.011813999999999</v>
      </c>
      <c r="AA11609" s="15">
        <v>1.3329824242200452</v>
      </c>
      <c r="AF11609" s="49">
        <v>-7.375</v>
      </c>
      <c r="AG11609" s="15">
        <v>2.8053075100115201</v>
      </c>
      <c r="AH11609" s="15">
        <v>2.8053075100115201</v>
      </c>
      <c r="AI11609" s="15">
        <v>2.6659648484400904</v>
      </c>
      <c r="AM11609" s="17"/>
    </row>
    <row r="11610" spans="1:39">
      <c r="A11610" s="7" t="s">
        <v>8304</v>
      </c>
      <c r="B11610" s="7">
        <v>3984</v>
      </c>
      <c r="C11610" s="29" t="s">
        <v>10662</v>
      </c>
      <c r="F11610" s="27" t="str">
        <f t="shared" si="181"/>
        <v>VIC3984TENBY POINT</v>
      </c>
      <c r="G11610" s="30">
        <v>11598</v>
      </c>
      <c r="H11610" s="49">
        <v>-19</v>
      </c>
      <c r="I11610" s="15">
        <v>11.50490224</v>
      </c>
      <c r="J11610" s="15">
        <v>11.50490224</v>
      </c>
      <c r="K11610" s="15">
        <v>2.5495308623039072</v>
      </c>
      <c r="P11610" s="49">
        <v>-12.324999999999999</v>
      </c>
      <c r="Q11610" s="15">
        <v>10.389486639999999</v>
      </c>
      <c r="R11610" s="15">
        <v>10.389486639999999</v>
      </c>
      <c r="S11610" s="15">
        <v>5.0990617246078145</v>
      </c>
      <c r="X11610" s="49">
        <v>-16.702699312</v>
      </c>
      <c r="Y11610" s="15">
        <v>13.011813999999999</v>
      </c>
      <c r="Z11610" s="15">
        <v>13.011813999999999</v>
      </c>
      <c r="AA11610" s="15">
        <v>2.5495308623039072</v>
      </c>
      <c r="AF11610" s="49">
        <v>-7.375</v>
      </c>
      <c r="AG11610" s="15">
        <v>-1.1946924899884801</v>
      </c>
      <c r="AH11610" s="15">
        <v>-1.1946924899884801</v>
      </c>
      <c r="AI11610" s="15">
        <v>5.0990617246078145</v>
      </c>
      <c r="AM11610" s="17"/>
    </row>
    <row r="11611" spans="1:39">
      <c r="A11611" s="7" t="s">
        <v>8304</v>
      </c>
      <c r="B11611" s="7">
        <v>3984</v>
      </c>
      <c r="C11611" s="29" t="s">
        <v>10663</v>
      </c>
      <c r="F11611" s="27" t="str">
        <f t="shared" si="181"/>
        <v>VIC3984THE GURDIES</v>
      </c>
      <c r="G11611" s="30">
        <v>11599</v>
      </c>
      <c r="H11611" s="49">
        <v>-23.3</v>
      </c>
      <c r="I11611" s="15">
        <v>11.50490224</v>
      </c>
      <c r="J11611" s="15">
        <v>11.50490224</v>
      </c>
      <c r="K11611" s="15">
        <v>1.3329824242200452</v>
      </c>
      <c r="P11611" s="49">
        <v>-8.625</v>
      </c>
      <c r="Q11611" s="15">
        <v>10.389486639999999</v>
      </c>
      <c r="R11611" s="15">
        <v>10.389486639999999</v>
      </c>
      <c r="S11611" s="15">
        <v>2.6659648484400904</v>
      </c>
      <c r="X11611" s="49">
        <v>19.89</v>
      </c>
      <c r="Y11611" s="15">
        <v>13.011813999999999</v>
      </c>
      <c r="Z11611" s="15">
        <v>13.011813999999999</v>
      </c>
      <c r="AA11611" s="15">
        <v>1.3329824242200452</v>
      </c>
      <c r="AF11611" s="49">
        <v>-4.875</v>
      </c>
      <c r="AG11611" s="15">
        <v>2.8053075100115201</v>
      </c>
      <c r="AH11611" s="15">
        <v>2.8053075100115201</v>
      </c>
      <c r="AI11611" s="15">
        <v>2.6659648484400904</v>
      </c>
      <c r="AM11611" s="17"/>
    </row>
    <row r="11612" spans="1:39">
      <c r="A11612" s="7" t="s">
        <v>8304</v>
      </c>
      <c r="B11612" s="7">
        <v>3987</v>
      </c>
      <c r="C11612" s="29" t="s">
        <v>10664</v>
      </c>
      <c r="F11612" s="27" t="str">
        <f t="shared" si="181"/>
        <v>VIC3987NYORA</v>
      </c>
      <c r="G11612" s="30">
        <v>11600</v>
      </c>
      <c r="H11612" s="49">
        <v>-19</v>
      </c>
      <c r="I11612" s="15">
        <v>8.0799109990000009</v>
      </c>
      <c r="J11612" s="15">
        <v>8.0799109990000009</v>
      </c>
      <c r="K11612" s="15">
        <v>-3.0627570698463664</v>
      </c>
      <c r="P11612" s="49">
        <v>-12.324999999999999</v>
      </c>
      <c r="Q11612" s="15">
        <v>7.6887234979999999</v>
      </c>
      <c r="R11612" s="15">
        <v>7.6887234979999999</v>
      </c>
      <c r="S11612" s="15">
        <v>-6.1255141396927328</v>
      </c>
      <c r="X11612" s="49">
        <v>-16.702699312</v>
      </c>
      <c r="Y11612" s="15">
        <v>9.6484726009999999</v>
      </c>
      <c r="Z11612" s="15">
        <v>9.6484726009999999</v>
      </c>
      <c r="AA11612" s="15">
        <v>-3.0627570698463664</v>
      </c>
      <c r="AF11612" s="49">
        <v>-7.375</v>
      </c>
      <c r="AG11612" s="15">
        <v>-0.88737836813467397</v>
      </c>
      <c r="AH11612" s="15">
        <v>-0.88737836813467397</v>
      </c>
      <c r="AI11612" s="15">
        <v>-6.1255141396927328</v>
      </c>
      <c r="AM11612" s="17"/>
    </row>
    <row r="11613" spans="1:39">
      <c r="A11613" s="7" t="s">
        <v>8304</v>
      </c>
      <c r="B11613" s="7">
        <v>3988</v>
      </c>
      <c r="C11613" s="29" t="s">
        <v>2008</v>
      </c>
      <c r="F11613" s="27" t="str">
        <f t="shared" si="181"/>
        <v>VIC3988MOUNTAIN VIEW</v>
      </c>
      <c r="G11613" s="30">
        <v>11601</v>
      </c>
      <c r="H11613" s="49">
        <v>-19</v>
      </c>
      <c r="I11613" s="15">
        <v>8.1884109990000002</v>
      </c>
      <c r="J11613" s="15">
        <v>8.1884109990000002</v>
      </c>
      <c r="K11613" s="15">
        <v>-5.1222374977647114</v>
      </c>
      <c r="P11613" s="49">
        <v>-12.324999999999999</v>
      </c>
      <c r="Q11613" s="15">
        <v>7.7742807389999999</v>
      </c>
      <c r="R11613" s="15">
        <v>7.7742807389999999</v>
      </c>
      <c r="S11613" s="15">
        <v>-10.244474995529423</v>
      </c>
      <c r="X11613" s="49">
        <v>-16.702699312</v>
      </c>
      <c r="Y11613" s="15">
        <v>9.7550196010000008</v>
      </c>
      <c r="Z11613" s="15">
        <v>9.7550196010000008</v>
      </c>
      <c r="AA11613" s="15">
        <v>-5.1222374977647114</v>
      </c>
      <c r="AF11613" s="49">
        <v>-7.375</v>
      </c>
      <c r="AG11613" s="15">
        <v>-13.703170533465601</v>
      </c>
      <c r="AH11613" s="15">
        <v>-13.703170533465601</v>
      </c>
      <c r="AI11613" s="15">
        <v>-10.244474995529423</v>
      </c>
      <c r="AM11613" s="17"/>
    </row>
    <row r="11614" spans="1:39">
      <c r="A11614" s="7" t="s">
        <v>8304</v>
      </c>
      <c r="B11614" s="7">
        <v>3988</v>
      </c>
      <c r="C11614" s="29" t="s">
        <v>10665</v>
      </c>
      <c r="F11614" s="27" t="str">
        <f t="shared" si="181"/>
        <v>VIC3988POOWONG</v>
      </c>
      <c r="G11614" s="30">
        <v>11602</v>
      </c>
      <c r="H11614" s="49">
        <v>-23.3</v>
      </c>
      <c r="I11614" s="15">
        <v>8.1884109990000002</v>
      </c>
      <c r="J11614" s="15">
        <v>8.1884109990000002</v>
      </c>
      <c r="K11614" s="15">
        <v>-3.7331366401254158</v>
      </c>
      <c r="P11614" s="49">
        <v>-8.625</v>
      </c>
      <c r="Q11614" s="15">
        <v>7.7742807389999999</v>
      </c>
      <c r="R11614" s="15">
        <v>7.7742807389999999</v>
      </c>
      <c r="S11614" s="15">
        <v>-7.4662732802508316</v>
      </c>
      <c r="X11614" s="49">
        <v>19.89</v>
      </c>
      <c r="Y11614" s="15">
        <v>9.7550196010000008</v>
      </c>
      <c r="Z11614" s="15">
        <v>9.7550196010000008</v>
      </c>
      <c r="AA11614" s="15">
        <v>-3.7331366401254158</v>
      </c>
      <c r="AF11614" s="49">
        <v>-4.875</v>
      </c>
      <c r="AG11614" s="15">
        <v>-13.703170533465601</v>
      </c>
      <c r="AH11614" s="15">
        <v>-13.703170533465601</v>
      </c>
      <c r="AI11614" s="15">
        <v>-7.4662732802508316</v>
      </c>
      <c r="AM11614" s="17"/>
    </row>
    <row r="11615" spans="1:39">
      <c r="A11615" s="7" t="s">
        <v>8304</v>
      </c>
      <c r="B11615" s="7">
        <v>3990</v>
      </c>
      <c r="C11615" s="29" t="s">
        <v>10666</v>
      </c>
      <c r="F11615" s="27" t="str">
        <f t="shared" si="181"/>
        <v>VIC3990GLEN FORBES</v>
      </c>
      <c r="G11615" s="30">
        <v>11603</v>
      </c>
      <c r="H11615" s="49">
        <v>-19</v>
      </c>
      <c r="I11615" s="15">
        <v>7.0228517080000001</v>
      </c>
      <c r="J11615" s="15">
        <v>7.0228517080000001</v>
      </c>
      <c r="K11615" s="15">
        <v>-5.8277052076551463</v>
      </c>
      <c r="P11615" s="49">
        <v>-12.324999999999999</v>
      </c>
      <c r="Q11615" s="15">
        <v>6.8551836230000003</v>
      </c>
      <c r="R11615" s="15">
        <v>6.8551836230000003</v>
      </c>
      <c r="S11615" s="15">
        <v>-11.655410415310293</v>
      </c>
      <c r="X11615" s="49">
        <v>-16.702699312</v>
      </c>
      <c r="Y11615" s="15">
        <v>8.6104403779999998</v>
      </c>
      <c r="Z11615" s="15">
        <v>8.6104403779999998</v>
      </c>
      <c r="AA11615" s="15">
        <v>-5.8277052076551463</v>
      </c>
      <c r="AF11615" s="49">
        <v>-7.375</v>
      </c>
      <c r="AG11615" s="15">
        <v>-0.88737836813467397</v>
      </c>
      <c r="AH11615" s="15">
        <v>-0.88737836813467397</v>
      </c>
      <c r="AI11615" s="15">
        <v>-11.655410415310293</v>
      </c>
      <c r="AM11615" s="17"/>
    </row>
    <row r="11616" spans="1:39">
      <c r="A11616" s="7" t="s">
        <v>8304</v>
      </c>
      <c r="B11616" s="7">
        <v>3991</v>
      </c>
      <c r="C11616" s="29" t="s">
        <v>10667</v>
      </c>
      <c r="F11616" s="27" t="str">
        <f t="shared" si="181"/>
        <v>VIC3991BASS</v>
      </c>
      <c r="G11616" s="30">
        <v>11604</v>
      </c>
      <c r="H11616" s="49">
        <v>-23.3</v>
      </c>
      <c r="I11616" s="15">
        <v>6.949351708</v>
      </c>
      <c r="J11616" s="15">
        <v>6.949351708</v>
      </c>
      <c r="K11616" s="15">
        <v>-3.7553699429976497</v>
      </c>
      <c r="P11616" s="49">
        <v>-8.625</v>
      </c>
      <c r="Q11616" s="15">
        <v>6.7972254919999999</v>
      </c>
      <c r="R11616" s="15">
        <v>6.7972254919999999</v>
      </c>
      <c r="S11616" s="15">
        <v>-7.5107398859952994</v>
      </c>
      <c r="X11616" s="49">
        <v>19.89</v>
      </c>
      <c r="Y11616" s="15">
        <v>8.5382633779999999</v>
      </c>
      <c r="Z11616" s="15">
        <v>8.5382633779999999</v>
      </c>
      <c r="AA11616" s="15">
        <v>-3.7553699429976497</v>
      </c>
      <c r="AF11616" s="49">
        <v>-4.875</v>
      </c>
      <c r="AG11616" s="15">
        <v>4.9774756736269303</v>
      </c>
      <c r="AH11616" s="15">
        <v>4.9774756736269303</v>
      </c>
      <c r="AI11616" s="15">
        <v>-7.5107398859952994</v>
      </c>
      <c r="AM11616" s="17"/>
    </row>
    <row r="11617" spans="1:39">
      <c r="A11617" s="7" t="s">
        <v>8304</v>
      </c>
      <c r="B11617" s="7">
        <v>3992</v>
      </c>
      <c r="C11617" s="29" t="s">
        <v>10668</v>
      </c>
      <c r="F11617" s="27" t="str">
        <f t="shared" si="181"/>
        <v>VIC3992BLACKWOOD FOREST</v>
      </c>
      <c r="G11617" s="30">
        <v>11605</v>
      </c>
      <c r="H11617" s="49">
        <v>-19</v>
      </c>
      <c r="I11617" s="15">
        <v>7.0193517080000003</v>
      </c>
      <c r="J11617" s="15">
        <v>7.0193517080000003</v>
      </c>
      <c r="K11617" s="15">
        <v>-5.8277052076551463</v>
      </c>
      <c r="P11617" s="49">
        <v>-12.324999999999999</v>
      </c>
      <c r="Q11617" s="15">
        <v>6.8524237120000002</v>
      </c>
      <c r="R11617" s="15">
        <v>6.8524237120000002</v>
      </c>
      <c r="S11617" s="15">
        <v>-11.655410415310293</v>
      </c>
      <c r="X11617" s="49">
        <v>-16.702699312</v>
      </c>
      <c r="Y11617" s="15">
        <v>8.6070033779999999</v>
      </c>
      <c r="Z11617" s="15">
        <v>8.6070033779999999</v>
      </c>
      <c r="AA11617" s="15">
        <v>-5.8277052076551463</v>
      </c>
      <c r="AF11617" s="49">
        <v>-7.375</v>
      </c>
      <c r="AG11617" s="15">
        <v>-0.88737836813467397</v>
      </c>
      <c r="AH11617" s="15">
        <v>-0.88737836813467397</v>
      </c>
      <c r="AI11617" s="15">
        <v>-11.655410415310293</v>
      </c>
      <c r="AM11617" s="17"/>
    </row>
    <row r="11618" spans="1:39">
      <c r="A11618" s="7" t="s">
        <v>8304</v>
      </c>
      <c r="B11618" s="7">
        <v>3992</v>
      </c>
      <c r="C11618" s="29" t="s">
        <v>10669</v>
      </c>
      <c r="F11618" s="27" t="str">
        <f t="shared" si="181"/>
        <v>VIC3992DALYSTON</v>
      </c>
      <c r="G11618" s="30">
        <v>11606</v>
      </c>
      <c r="H11618" s="49">
        <v>-11.125</v>
      </c>
      <c r="I11618" s="15">
        <v>7.0193517080000003</v>
      </c>
      <c r="J11618" s="15">
        <v>7.0193517080000003</v>
      </c>
      <c r="K11618" s="15">
        <v>-5.8277052076551463</v>
      </c>
      <c r="P11618" s="49">
        <v>-9.625</v>
      </c>
      <c r="Q11618" s="15">
        <v>6.8524237120000002</v>
      </c>
      <c r="R11618" s="15">
        <v>6.8524237120000002</v>
      </c>
      <c r="S11618" s="15">
        <v>-11.655410415310293</v>
      </c>
      <c r="X11618" s="49">
        <v>-8.9026993096000009</v>
      </c>
      <c r="Y11618" s="15">
        <v>8.6070033779999999</v>
      </c>
      <c r="Z11618" s="15">
        <v>8.6070033779999999</v>
      </c>
      <c r="AA11618" s="15">
        <v>-5.8277052076551463</v>
      </c>
      <c r="AF11618" s="49">
        <v>-4.8250000000000002</v>
      </c>
      <c r="AG11618" s="15">
        <v>-0.88737836813467397</v>
      </c>
      <c r="AH11618" s="15">
        <v>-0.88737836813467397</v>
      </c>
      <c r="AI11618" s="15">
        <v>-11.655410415310293</v>
      </c>
      <c r="AM11618" s="17"/>
    </row>
    <row r="11619" spans="1:39">
      <c r="A11619" s="7" t="s">
        <v>8304</v>
      </c>
      <c r="B11619" s="7">
        <v>3992</v>
      </c>
      <c r="C11619" s="29" t="s">
        <v>10670</v>
      </c>
      <c r="F11619" s="27" t="str">
        <f t="shared" si="181"/>
        <v>VIC3992RYANSTON</v>
      </c>
      <c r="G11619" s="30">
        <v>11607</v>
      </c>
      <c r="H11619" s="49">
        <v>-19</v>
      </c>
      <c r="I11619" s="15">
        <v>7.0193517080000003</v>
      </c>
      <c r="J11619" s="15">
        <v>7.0193517080000003</v>
      </c>
      <c r="K11619" s="15">
        <v>-5.8277052076551463</v>
      </c>
      <c r="P11619" s="49">
        <v>-12.324999999999999</v>
      </c>
      <c r="Q11619" s="15">
        <v>6.8524237120000002</v>
      </c>
      <c r="R11619" s="15">
        <v>6.8524237120000002</v>
      </c>
      <c r="S11619" s="15">
        <v>-11.655410415310293</v>
      </c>
      <c r="X11619" s="49">
        <v>-16.702699312</v>
      </c>
      <c r="Y11619" s="15">
        <v>8.6070033779999999</v>
      </c>
      <c r="Z11619" s="15">
        <v>8.6070033779999999</v>
      </c>
      <c r="AA11619" s="15">
        <v>-5.8277052076551463</v>
      </c>
      <c r="AF11619" s="49">
        <v>-4.8250000000000002</v>
      </c>
      <c r="AG11619" s="15">
        <v>-0.88737836813467397</v>
      </c>
      <c r="AH11619" s="15">
        <v>-0.88737836813467397</v>
      </c>
      <c r="AI11619" s="15">
        <v>-11.655410415310293</v>
      </c>
      <c r="AM11619" s="17"/>
    </row>
    <row r="11620" spans="1:39">
      <c r="A11620" s="7" t="s">
        <v>8304</v>
      </c>
      <c r="B11620" s="7">
        <v>3992</v>
      </c>
      <c r="C11620" s="29" t="s">
        <v>10671</v>
      </c>
      <c r="F11620" s="27" t="str">
        <f t="shared" si="181"/>
        <v>VIC3992WEST CREEK</v>
      </c>
      <c r="G11620" s="30">
        <v>11608</v>
      </c>
      <c r="H11620" s="49">
        <v>-26.425000000000001</v>
      </c>
      <c r="I11620" s="15">
        <v>7.0193517080000003</v>
      </c>
      <c r="J11620" s="15">
        <v>7.0193517080000003</v>
      </c>
      <c r="K11620" s="15">
        <v>-5.8277052076551463</v>
      </c>
      <c r="P11620" s="49">
        <v>-12</v>
      </c>
      <c r="Q11620" s="15">
        <v>6.8524237120000002</v>
      </c>
      <c r="R11620" s="15">
        <v>6.8524237120000002</v>
      </c>
      <c r="S11620" s="15">
        <v>-11.655410415310293</v>
      </c>
      <c r="X11620" s="49">
        <v>21.84</v>
      </c>
      <c r="Y11620" s="15">
        <v>8.6070033779999999</v>
      </c>
      <c r="Z11620" s="15">
        <v>8.6070033779999999</v>
      </c>
      <c r="AA11620" s="15">
        <v>-5.8277052076551463</v>
      </c>
      <c r="AF11620" s="49">
        <v>-0.5</v>
      </c>
      <c r="AG11620" s="15">
        <v>-0.88737836813467397</v>
      </c>
      <c r="AH11620" s="15">
        <v>-0.88737836813467397</v>
      </c>
      <c r="AI11620" s="15">
        <v>-11.655410415310293</v>
      </c>
      <c r="AM11620" s="17"/>
    </row>
    <row r="11621" spans="1:39">
      <c r="A11621" s="7" t="s">
        <v>8304</v>
      </c>
      <c r="B11621" s="7">
        <v>3995</v>
      </c>
      <c r="C11621" s="29" t="s">
        <v>10672</v>
      </c>
      <c r="F11621" s="27" t="str">
        <f t="shared" si="181"/>
        <v>VIC3995ANDERSON</v>
      </c>
      <c r="G11621" s="30">
        <v>11609</v>
      </c>
      <c r="H11621" s="49">
        <v>-26.425000000000001</v>
      </c>
      <c r="I11621" s="15">
        <v>6.9528517079999999</v>
      </c>
      <c r="J11621" s="15">
        <v>6.9528517079999999</v>
      </c>
      <c r="K11621" s="15">
        <v>-5.8277052076551463</v>
      </c>
      <c r="P11621" s="49">
        <v>-12</v>
      </c>
      <c r="Q11621" s="15">
        <v>6.799985403</v>
      </c>
      <c r="R11621" s="15">
        <v>6.799985403</v>
      </c>
      <c r="S11621" s="15">
        <v>-11.655410415310293</v>
      </c>
      <c r="X11621" s="49">
        <v>21.84</v>
      </c>
      <c r="Y11621" s="15">
        <v>8.5417003779999998</v>
      </c>
      <c r="Z11621" s="15">
        <v>8.5417003779999998</v>
      </c>
      <c r="AA11621" s="15">
        <v>-5.8277052076551463</v>
      </c>
      <c r="AF11621" s="49">
        <v>-0.5</v>
      </c>
      <c r="AG11621" s="15">
        <v>4.9774756736269303</v>
      </c>
      <c r="AH11621" s="15">
        <v>4.9774756736269303</v>
      </c>
      <c r="AI11621" s="15">
        <v>-11.655410415310293</v>
      </c>
      <c r="AM11621" s="17"/>
    </row>
    <row r="11622" spans="1:39">
      <c r="A11622" s="7" t="s">
        <v>8304</v>
      </c>
      <c r="B11622" s="7">
        <v>3995</v>
      </c>
      <c r="C11622" s="29" t="s">
        <v>10673</v>
      </c>
      <c r="F11622" s="27" t="str">
        <f t="shared" si="181"/>
        <v>VIC3995ARCHIES CREEK</v>
      </c>
      <c r="G11622" s="30">
        <v>11610</v>
      </c>
      <c r="H11622" s="49">
        <v>-19</v>
      </c>
      <c r="I11622" s="15">
        <v>6.9528517079999999</v>
      </c>
      <c r="J11622" s="15">
        <v>6.9528517079999999</v>
      </c>
      <c r="K11622" s="15">
        <v>-5.8277052076551463</v>
      </c>
      <c r="P11622" s="49">
        <v>-12.324999999999999</v>
      </c>
      <c r="Q11622" s="15">
        <v>6.799985403</v>
      </c>
      <c r="R11622" s="15">
        <v>6.799985403</v>
      </c>
      <c r="S11622" s="15">
        <v>-11.655410415310293</v>
      </c>
      <c r="X11622" s="49">
        <v>-16.702699312</v>
      </c>
      <c r="Y11622" s="15">
        <v>8.5417003779999998</v>
      </c>
      <c r="Z11622" s="15">
        <v>8.5417003779999998</v>
      </c>
      <c r="AA11622" s="15">
        <v>-5.8277052076551463</v>
      </c>
      <c r="AF11622" s="49">
        <v>-4.8250000000000002</v>
      </c>
      <c r="AG11622" s="15">
        <v>4.9774756736269303</v>
      </c>
      <c r="AH11622" s="15">
        <v>4.9774756736269303</v>
      </c>
      <c r="AI11622" s="15">
        <v>-11.655410415310293</v>
      </c>
      <c r="AM11622" s="17"/>
    </row>
    <row r="11623" spans="1:39">
      <c r="A11623" s="7" t="s">
        <v>8304</v>
      </c>
      <c r="B11623" s="7">
        <v>3995</v>
      </c>
      <c r="C11623" s="29" t="s">
        <v>10674</v>
      </c>
      <c r="F11623" s="27" t="str">
        <f t="shared" si="181"/>
        <v>VIC3995CAPE PATERSON</v>
      </c>
      <c r="G11623" s="30">
        <v>11611</v>
      </c>
      <c r="H11623" s="49">
        <v>-19</v>
      </c>
      <c r="I11623" s="15">
        <v>6.9528517079999999</v>
      </c>
      <c r="J11623" s="15">
        <v>6.9528517079999999</v>
      </c>
      <c r="K11623" s="15">
        <v>-5.8277052076551463</v>
      </c>
      <c r="P11623" s="49">
        <v>-12.324999999999999</v>
      </c>
      <c r="Q11623" s="15">
        <v>6.799985403</v>
      </c>
      <c r="R11623" s="15">
        <v>6.799985403</v>
      </c>
      <c r="S11623" s="15">
        <v>-11.655410415310293</v>
      </c>
      <c r="X11623" s="49">
        <v>-16.702699312</v>
      </c>
      <c r="Y11623" s="15">
        <v>8.5417003779999998</v>
      </c>
      <c r="Z11623" s="15">
        <v>8.5417003779999998</v>
      </c>
      <c r="AA11623" s="15">
        <v>-5.8277052076551463</v>
      </c>
      <c r="AF11623" s="49">
        <v>-7.375</v>
      </c>
      <c r="AG11623" s="15">
        <v>4.9774756736269303</v>
      </c>
      <c r="AH11623" s="15">
        <v>4.9774756736269303</v>
      </c>
      <c r="AI11623" s="15">
        <v>-11.655410415310293</v>
      </c>
      <c r="AM11623" s="17"/>
    </row>
    <row r="11624" spans="1:39">
      <c r="A11624" s="7" t="s">
        <v>8304</v>
      </c>
      <c r="B11624" s="7">
        <v>3995</v>
      </c>
      <c r="C11624" s="29" t="s">
        <v>10675</v>
      </c>
      <c r="F11624" s="27" t="str">
        <f t="shared" si="181"/>
        <v>VIC3995DUDLEY SOUTH</v>
      </c>
      <c r="G11624" s="30">
        <v>11612</v>
      </c>
      <c r="H11624" s="49">
        <v>-19</v>
      </c>
      <c r="I11624" s="15">
        <v>6.9528517079999999</v>
      </c>
      <c r="J11624" s="15">
        <v>6.9528517079999999</v>
      </c>
      <c r="K11624" s="15">
        <v>-6.0019984908611939</v>
      </c>
      <c r="P11624" s="49">
        <v>-12.324999999999999</v>
      </c>
      <c r="Q11624" s="15">
        <v>6.799985403</v>
      </c>
      <c r="R11624" s="15">
        <v>6.799985403</v>
      </c>
      <c r="S11624" s="15">
        <v>-12.003996981722388</v>
      </c>
      <c r="X11624" s="49">
        <v>-16.702699312</v>
      </c>
      <c r="Y11624" s="15">
        <v>8.5417003779999998</v>
      </c>
      <c r="Z11624" s="15">
        <v>8.5417003779999998</v>
      </c>
      <c r="AA11624" s="15">
        <v>-6.0019984908611939</v>
      </c>
      <c r="AF11624" s="49">
        <v>-7.375</v>
      </c>
      <c r="AG11624" s="15">
        <v>4.9774756736269303</v>
      </c>
      <c r="AH11624" s="15">
        <v>4.9774756736269303</v>
      </c>
      <c r="AI11624" s="15">
        <v>-12.003996981722388</v>
      </c>
      <c r="AM11624" s="17"/>
    </row>
    <row r="11625" spans="1:39">
      <c r="A11625" s="7" t="s">
        <v>8304</v>
      </c>
      <c r="B11625" s="7">
        <v>3995</v>
      </c>
      <c r="C11625" s="29" t="s">
        <v>10676</v>
      </c>
      <c r="F11625" s="27" t="str">
        <f t="shared" si="181"/>
        <v>VIC3995HARMERS HAVEN</v>
      </c>
      <c r="G11625" s="30">
        <v>11613</v>
      </c>
      <c r="H11625" s="49">
        <v>-19</v>
      </c>
      <c r="I11625" s="15">
        <v>6.9528517079999999</v>
      </c>
      <c r="J11625" s="15">
        <v>6.9528517079999999</v>
      </c>
      <c r="K11625" s="15">
        <v>-6.5926569041302443</v>
      </c>
      <c r="P11625" s="49">
        <v>-12.324999999999999</v>
      </c>
      <c r="Q11625" s="15">
        <v>6.799985403</v>
      </c>
      <c r="R11625" s="15">
        <v>6.799985403</v>
      </c>
      <c r="S11625" s="15">
        <v>-13.185313808260489</v>
      </c>
      <c r="X11625" s="49">
        <v>-16.702699312</v>
      </c>
      <c r="Y11625" s="15">
        <v>8.5417003779999998</v>
      </c>
      <c r="Z11625" s="15">
        <v>8.5417003779999998</v>
      </c>
      <c r="AA11625" s="15">
        <v>-6.5926569041302443</v>
      </c>
      <c r="AF11625" s="49">
        <v>-7.375</v>
      </c>
      <c r="AG11625" s="15">
        <v>4.9774756736269303</v>
      </c>
      <c r="AH11625" s="15">
        <v>4.9774756736269303</v>
      </c>
      <c r="AI11625" s="15">
        <v>-13.185313808260489</v>
      </c>
      <c r="AM11625" s="17"/>
    </row>
    <row r="11626" spans="1:39">
      <c r="A11626" s="7" t="s">
        <v>8304</v>
      </c>
      <c r="B11626" s="7">
        <v>3995</v>
      </c>
      <c r="C11626" s="29" t="s">
        <v>10677</v>
      </c>
      <c r="F11626" s="27" t="str">
        <f t="shared" si="181"/>
        <v>VIC3995HICKSBOROUGH</v>
      </c>
      <c r="G11626" s="30">
        <v>11614</v>
      </c>
      <c r="H11626" s="49">
        <v>-19</v>
      </c>
      <c r="I11626" s="15">
        <v>6.9528517079999999</v>
      </c>
      <c r="J11626" s="15">
        <v>6.9528517079999999</v>
      </c>
      <c r="K11626" s="15">
        <v>-6.5926569041302443</v>
      </c>
      <c r="P11626" s="49">
        <v>-12.324999999999999</v>
      </c>
      <c r="Q11626" s="15">
        <v>6.799985403</v>
      </c>
      <c r="R11626" s="15">
        <v>6.799985403</v>
      </c>
      <c r="S11626" s="15">
        <v>-13.185313808260489</v>
      </c>
      <c r="X11626" s="49">
        <v>-16.702699312</v>
      </c>
      <c r="Y11626" s="15">
        <v>8.5417003779999998</v>
      </c>
      <c r="Z11626" s="15">
        <v>8.5417003779999998</v>
      </c>
      <c r="AA11626" s="15">
        <v>-6.5926569041302443</v>
      </c>
      <c r="AF11626" s="49">
        <v>-3.375</v>
      </c>
      <c r="AG11626" s="15">
        <v>4.9774756736269303</v>
      </c>
      <c r="AH11626" s="15">
        <v>4.9774756736269303</v>
      </c>
      <c r="AI11626" s="15">
        <v>-13.185313808260489</v>
      </c>
      <c r="AM11626" s="17"/>
    </row>
    <row r="11627" spans="1:39">
      <c r="A11627" s="7" t="s">
        <v>8304</v>
      </c>
      <c r="B11627" s="7">
        <v>3995</v>
      </c>
      <c r="C11627" s="29" t="s">
        <v>10678</v>
      </c>
      <c r="F11627" s="27" t="str">
        <f t="shared" si="181"/>
        <v>VIC3995KILCUNDA</v>
      </c>
      <c r="G11627" s="30">
        <v>11615</v>
      </c>
      <c r="H11627" s="49">
        <v>911</v>
      </c>
      <c r="I11627" s="15">
        <v>6.9528517079999999</v>
      </c>
      <c r="J11627" s="15">
        <v>6.9528517079999999</v>
      </c>
      <c r="K11627" s="15">
        <v>-5.8277052076551463</v>
      </c>
      <c r="P11627" s="49">
        <v>911</v>
      </c>
      <c r="Q11627" s="15">
        <v>6.799985403</v>
      </c>
      <c r="R11627" s="15">
        <v>6.799985403</v>
      </c>
      <c r="S11627" s="15">
        <v>-11.655410415310293</v>
      </c>
      <c r="X11627" s="49">
        <v>911</v>
      </c>
      <c r="Y11627" s="15">
        <v>8.5417003779999998</v>
      </c>
      <c r="Z11627" s="15">
        <v>8.5417003779999998</v>
      </c>
      <c r="AA11627" s="15">
        <v>-5.8277052076551463</v>
      </c>
      <c r="AF11627" s="49">
        <v>911</v>
      </c>
      <c r="AG11627" s="15">
        <v>4.9774756736269303</v>
      </c>
      <c r="AH11627" s="15">
        <v>4.9774756736269303</v>
      </c>
      <c r="AI11627" s="15">
        <v>-11.655410415310293</v>
      </c>
      <c r="AM11627" s="17"/>
    </row>
    <row r="11628" spans="1:39">
      <c r="A11628" s="7" t="s">
        <v>8304</v>
      </c>
      <c r="B11628" s="7">
        <v>3995</v>
      </c>
      <c r="C11628" s="29" t="s">
        <v>10679</v>
      </c>
      <c r="F11628" s="27" t="str">
        <f t="shared" si="181"/>
        <v>VIC3995LANCE CREEK</v>
      </c>
      <c r="G11628" s="30">
        <v>11616</v>
      </c>
      <c r="H11628" s="49">
        <v>-19</v>
      </c>
      <c r="I11628" s="15">
        <v>6.9528517079999999</v>
      </c>
      <c r="J11628" s="15">
        <v>6.9528517079999999</v>
      </c>
      <c r="K11628" s="15">
        <v>-6.5926569041302443</v>
      </c>
      <c r="P11628" s="49">
        <v>-12.324999999999999</v>
      </c>
      <c r="Q11628" s="15">
        <v>6.799985403</v>
      </c>
      <c r="R11628" s="15">
        <v>6.799985403</v>
      </c>
      <c r="S11628" s="15">
        <v>-13.185313808260489</v>
      </c>
      <c r="X11628" s="49">
        <v>-16.702699312</v>
      </c>
      <c r="Y11628" s="15">
        <v>8.5417003779999998</v>
      </c>
      <c r="Z11628" s="15">
        <v>8.5417003779999998</v>
      </c>
      <c r="AA11628" s="15">
        <v>-6.5926569041302443</v>
      </c>
      <c r="AF11628" s="49">
        <v>-7.375</v>
      </c>
      <c r="AG11628" s="15">
        <v>4.9774756736269303</v>
      </c>
      <c r="AH11628" s="15">
        <v>4.9774756736269303</v>
      </c>
      <c r="AI11628" s="15">
        <v>-13.185313808260489</v>
      </c>
      <c r="AM11628" s="17"/>
    </row>
    <row r="11629" spans="1:39">
      <c r="A11629" s="7" t="s">
        <v>8304</v>
      </c>
      <c r="B11629" s="7">
        <v>3995</v>
      </c>
      <c r="C11629" s="29" t="s">
        <v>10680</v>
      </c>
      <c r="F11629" s="27" t="str">
        <f t="shared" si="181"/>
        <v>VIC3995POWLETT RIVER</v>
      </c>
      <c r="G11629" s="30">
        <v>11617</v>
      </c>
      <c r="H11629" s="49">
        <v>-19</v>
      </c>
      <c r="I11629" s="15">
        <v>6.9528517079999999</v>
      </c>
      <c r="J11629" s="15">
        <v>6.9528517079999999</v>
      </c>
      <c r="K11629" s="15">
        <v>-5.8277052076551463</v>
      </c>
      <c r="P11629" s="49">
        <v>-12.324999999999999</v>
      </c>
      <c r="Q11629" s="15">
        <v>6.799985403</v>
      </c>
      <c r="R11629" s="15">
        <v>6.799985403</v>
      </c>
      <c r="S11629" s="15">
        <v>-11.655410415310293</v>
      </c>
      <c r="X11629" s="49">
        <v>-16.702699312</v>
      </c>
      <c r="Y11629" s="15">
        <v>8.5417003779999998</v>
      </c>
      <c r="Z11629" s="15">
        <v>8.5417003779999998</v>
      </c>
      <c r="AA11629" s="15">
        <v>-5.8277052076551463</v>
      </c>
      <c r="AF11629" s="49">
        <v>-7.375</v>
      </c>
      <c r="AG11629" s="15">
        <v>4.9774756736269303</v>
      </c>
      <c r="AH11629" s="15">
        <v>4.9774756736269303</v>
      </c>
      <c r="AI11629" s="15">
        <v>-11.655410415310293</v>
      </c>
      <c r="AM11629" s="17"/>
    </row>
    <row r="11630" spans="1:39">
      <c r="A11630" s="7" t="s">
        <v>8304</v>
      </c>
      <c r="B11630" s="7">
        <v>3995</v>
      </c>
      <c r="C11630" s="29" t="s">
        <v>1206</v>
      </c>
      <c r="F11630" s="27" t="str">
        <f t="shared" si="181"/>
        <v>VIC3995ST CLAIR</v>
      </c>
      <c r="G11630" s="30">
        <v>11618</v>
      </c>
      <c r="H11630" s="49">
        <v>-19</v>
      </c>
      <c r="I11630" s="15">
        <v>6.9528517079999999</v>
      </c>
      <c r="J11630" s="15">
        <v>6.9528517079999999</v>
      </c>
      <c r="K11630" s="15">
        <v>-5.8277052076551463</v>
      </c>
      <c r="P11630" s="49">
        <v>-12.324999999999999</v>
      </c>
      <c r="Q11630" s="15">
        <v>6.799985403</v>
      </c>
      <c r="R11630" s="15">
        <v>6.799985403</v>
      </c>
      <c r="S11630" s="15">
        <v>-11.655410415310293</v>
      </c>
      <c r="X11630" s="49">
        <v>-16.702699312</v>
      </c>
      <c r="Y11630" s="15">
        <v>8.5417003779999998</v>
      </c>
      <c r="Z11630" s="15">
        <v>8.5417003779999998</v>
      </c>
      <c r="AA11630" s="15">
        <v>-5.8277052076551463</v>
      </c>
      <c r="AF11630" s="49">
        <v>-7.375</v>
      </c>
      <c r="AG11630" s="15">
        <v>4.9774756736269303</v>
      </c>
      <c r="AH11630" s="15">
        <v>4.9774756736269303</v>
      </c>
      <c r="AI11630" s="15">
        <v>-11.655410415310293</v>
      </c>
      <c r="AM11630" s="17"/>
    </row>
    <row r="11631" spans="1:39">
      <c r="A11631" s="7" t="s">
        <v>8304</v>
      </c>
      <c r="B11631" s="7">
        <v>3995</v>
      </c>
      <c r="C11631" s="29" t="s">
        <v>10681</v>
      </c>
      <c r="F11631" s="27" t="str">
        <f t="shared" si="181"/>
        <v>VIC3995WATTLE BANK</v>
      </c>
      <c r="G11631" s="30">
        <v>11619</v>
      </c>
      <c r="H11631" s="49">
        <v>-19</v>
      </c>
      <c r="I11631" s="15">
        <v>6.9528517079999999</v>
      </c>
      <c r="J11631" s="15">
        <v>6.9528517079999999</v>
      </c>
      <c r="K11631" s="15">
        <v>-5.8277052076551463</v>
      </c>
      <c r="P11631" s="49">
        <v>-12.324999999999999</v>
      </c>
      <c r="Q11631" s="15">
        <v>6.799985403</v>
      </c>
      <c r="R11631" s="15">
        <v>6.799985403</v>
      </c>
      <c r="S11631" s="15">
        <v>-11.655410415310293</v>
      </c>
      <c r="X11631" s="49">
        <v>-16.702699312</v>
      </c>
      <c r="Y11631" s="15">
        <v>8.5417003779999998</v>
      </c>
      <c r="Z11631" s="15">
        <v>8.5417003779999998</v>
      </c>
      <c r="AA11631" s="15">
        <v>-5.8277052076551463</v>
      </c>
      <c r="AF11631" s="49">
        <v>-7.375</v>
      </c>
      <c r="AG11631" s="15">
        <v>4.9774756736269303</v>
      </c>
      <c r="AH11631" s="15">
        <v>4.9774756736269303</v>
      </c>
      <c r="AI11631" s="15">
        <v>-11.655410415310293</v>
      </c>
      <c r="AM11631" s="17"/>
    </row>
    <row r="11632" spans="1:39">
      <c r="A11632" s="7" t="s">
        <v>8304</v>
      </c>
      <c r="B11632" s="7">
        <v>3995</v>
      </c>
      <c r="C11632" s="29" t="s">
        <v>10682</v>
      </c>
      <c r="F11632" s="27" t="str">
        <f t="shared" si="181"/>
        <v>VIC3995WONTHAGGI</v>
      </c>
      <c r="G11632" s="30">
        <v>11620</v>
      </c>
      <c r="H11632" s="49">
        <v>-19</v>
      </c>
      <c r="I11632" s="15">
        <v>6.9528517079999999</v>
      </c>
      <c r="J11632" s="15">
        <v>6.9528517079999999</v>
      </c>
      <c r="K11632" s="15">
        <v>-5.8277052076551463</v>
      </c>
      <c r="P11632" s="49">
        <v>-12.324999999999999</v>
      </c>
      <c r="Q11632" s="15">
        <v>6.799985403</v>
      </c>
      <c r="R11632" s="15">
        <v>6.799985403</v>
      </c>
      <c r="S11632" s="15">
        <v>-11.655410415310293</v>
      </c>
      <c r="X11632" s="49">
        <v>-16.702699312</v>
      </c>
      <c r="Y11632" s="15">
        <v>8.5417003779999998</v>
      </c>
      <c r="Z11632" s="15">
        <v>8.5417003779999998</v>
      </c>
      <c r="AA11632" s="15">
        <v>-5.8277052076551463</v>
      </c>
      <c r="AF11632" s="49">
        <v>-7.375</v>
      </c>
      <c r="AG11632" s="15">
        <v>0.97747567362693499</v>
      </c>
      <c r="AH11632" s="15">
        <v>0.97747567362693499</v>
      </c>
      <c r="AI11632" s="15">
        <v>-11.655410415310293</v>
      </c>
      <c r="AM11632" s="17"/>
    </row>
    <row r="11633" spans="1:39">
      <c r="A11633" s="7" t="s">
        <v>8304</v>
      </c>
      <c r="B11633" s="7">
        <v>3995</v>
      </c>
      <c r="C11633" s="29" t="s">
        <v>10683</v>
      </c>
      <c r="F11633" s="27" t="str">
        <f t="shared" si="181"/>
        <v>VIC3995WOOLAMAI</v>
      </c>
      <c r="G11633" s="30">
        <v>11621</v>
      </c>
      <c r="H11633" s="49">
        <v>-19</v>
      </c>
      <c r="I11633" s="15">
        <v>6.9528517079999999</v>
      </c>
      <c r="J11633" s="15">
        <v>6.9528517079999999</v>
      </c>
      <c r="K11633" s="15">
        <v>-5.8277052076551463</v>
      </c>
      <c r="P11633" s="49">
        <v>-12.324999999999999</v>
      </c>
      <c r="Q11633" s="15">
        <v>6.799985403</v>
      </c>
      <c r="R11633" s="15">
        <v>6.799985403</v>
      </c>
      <c r="S11633" s="15">
        <v>-11.655410415310293</v>
      </c>
      <c r="X11633" s="49">
        <v>-16.702699312</v>
      </c>
      <c r="Y11633" s="15">
        <v>8.5417003779999998</v>
      </c>
      <c r="Z11633" s="15">
        <v>8.5417003779999998</v>
      </c>
      <c r="AA11633" s="15">
        <v>-5.8277052076551463</v>
      </c>
      <c r="AF11633" s="49">
        <v>-7.375</v>
      </c>
      <c r="AG11633" s="15">
        <v>4.9774756736269303</v>
      </c>
      <c r="AH11633" s="15">
        <v>4.9774756736269303</v>
      </c>
      <c r="AI11633" s="15">
        <v>-11.655410415310293</v>
      </c>
      <c r="AM11633" s="17"/>
    </row>
    <row r="11634" spans="1:39">
      <c r="A11634" s="7" t="s">
        <v>8304</v>
      </c>
      <c r="B11634" s="7">
        <v>3996</v>
      </c>
      <c r="C11634" s="29" t="s">
        <v>10684</v>
      </c>
      <c r="F11634" s="27" t="str">
        <f t="shared" si="181"/>
        <v>VIC3996INVERLOCH</v>
      </c>
      <c r="G11634" s="30">
        <v>11622</v>
      </c>
      <c r="H11634" s="49">
        <v>-19</v>
      </c>
      <c r="I11634" s="15">
        <v>3.9254109989999999</v>
      </c>
      <c r="J11634" s="15">
        <v>3.9254109989999999</v>
      </c>
      <c r="K11634" s="15">
        <v>-3.7331366401254158</v>
      </c>
      <c r="P11634" s="49">
        <v>-12.324999999999999</v>
      </c>
      <c r="Q11634" s="15">
        <v>4.4127091409999997</v>
      </c>
      <c r="R11634" s="15">
        <v>4.4127091409999997</v>
      </c>
      <c r="S11634" s="15">
        <v>-7.4662732802508316</v>
      </c>
      <c r="X11634" s="49">
        <v>-16.702699312</v>
      </c>
      <c r="Y11634" s="15">
        <v>5.5687536010000001</v>
      </c>
      <c r="Z11634" s="15">
        <v>5.5687536010000001</v>
      </c>
      <c r="AA11634" s="15">
        <v>-3.7331366401254158</v>
      </c>
      <c r="AF11634" s="49">
        <v>-7.375</v>
      </c>
      <c r="AG11634" s="15">
        <v>-2.2548493167456698</v>
      </c>
      <c r="AH11634" s="15">
        <v>-2.2548493167456698</v>
      </c>
      <c r="AI11634" s="15">
        <v>-7.4662732802508316</v>
      </c>
      <c r="AM11634" s="17"/>
    </row>
    <row r="11635" spans="1:39">
      <c r="A11635" s="7" t="s">
        <v>8304</v>
      </c>
      <c r="B11635" s="7">
        <v>3996</v>
      </c>
      <c r="C11635" s="29" t="s">
        <v>10685</v>
      </c>
      <c r="F11635" s="27" t="str">
        <f t="shared" si="181"/>
        <v>VIC3996POUND CREEK</v>
      </c>
      <c r="G11635" s="30">
        <v>11623</v>
      </c>
      <c r="H11635" s="49">
        <v>-19</v>
      </c>
      <c r="I11635" s="15">
        <v>3.9254109989999999</v>
      </c>
      <c r="J11635" s="15">
        <v>3.9254109989999999</v>
      </c>
      <c r="K11635" s="15">
        <v>-3.7331366401254158</v>
      </c>
      <c r="P11635" s="49">
        <v>-12.324999999999999</v>
      </c>
      <c r="Q11635" s="15">
        <v>4.4127091409999997</v>
      </c>
      <c r="R11635" s="15">
        <v>4.4127091409999997</v>
      </c>
      <c r="S11635" s="15">
        <v>-7.4662732802508316</v>
      </c>
      <c r="X11635" s="49">
        <v>-16.702699312</v>
      </c>
      <c r="Y11635" s="15">
        <v>5.5687536010000001</v>
      </c>
      <c r="Z11635" s="15">
        <v>5.5687536010000001</v>
      </c>
      <c r="AA11635" s="15">
        <v>-3.7331366401254158</v>
      </c>
      <c r="AF11635" s="49">
        <v>-7.375</v>
      </c>
      <c r="AG11635" s="15">
        <v>-2.2548493167456698</v>
      </c>
      <c r="AH11635" s="15">
        <v>-2.2548493167456698</v>
      </c>
      <c r="AI11635" s="15">
        <v>-7.4662732802508316</v>
      </c>
      <c r="AM11635" s="17"/>
    </row>
    <row r="11636" spans="1:39">
      <c r="A11636" s="7" t="s">
        <v>8304</v>
      </c>
      <c r="B11636" s="7">
        <v>8001</v>
      </c>
      <c r="C11636" s="29" t="s">
        <v>8305</v>
      </c>
      <c r="F11636" s="27" t="str">
        <f t="shared" si="181"/>
        <v>VIC8001MELBOURNE</v>
      </c>
      <c r="G11636" s="30">
        <v>11624</v>
      </c>
      <c r="H11636" s="49">
        <v>-19</v>
      </c>
      <c r="I11636" s="15">
        <v>9.8001811022731609</v>
      </c>
      <c r="J11636" s="15">
        <v>9.8001811022731609</v>
      </c>
      <c r="K11636" s="15">
        <v>9.8001811022731609</v>
      </c>
      <c r="P11636" s="49">
        <v>-12.324999999999999</v>
      </c>
      <c r="Q11636" s="15">
        <v>9.4303629474703907</v>
      </c>
      <c r="R11636" s="15">
        <v>9.4303629474703907</v>
      </c>
      <c r="S11636" s="15">
        <v>9.4303629474703907</v>
      </c>
      <c r="X11636" s="49">
        <v>-16.702699312</v>
      </c>
      <c r="Y11636" s="15">
        <v>11.688144438858201</v>
      </c>
      <c r="Z11636" s="15">
        <v>11.688144438858201</v>
      </c>
      <c r="AA11636" s="15">
        <v>11.688144438858201</v>
      </c>
      <c r="AF11636" s="49">
        <v>-7.375</v>
      </c>
      <c r="AG11636" s="15">
        <v>-10.601453771012499</v>
      </c>
      <c r="AH11636" s="15">
        <v>-10.601453771012499</v>
      </c>
      <c r="AI11636" s="15">
        <v>-10.601453771012499</v>
      </c>
      <c r="AM11636" s="17"/>
    </row>
    <row r="11637" spans="1:39">
      <c r="A11637" s="7" t="s">
        <v>8304</v>
      </c>
      <c r="B11637" s="7">
        <v>8002</v>
      </c>
      <c r="C11637" s="29" t="s">
        <v>8306</v>
      </c>
      <c r="F11637" s="27" t="str">
        <f t="shared" si="181"/>
        <v>VIC8002EAST MELBOURNE</v>
      </c>
      <c r="G11637" s="30">
        <v>11625</v>
      </c>
      <c r="H11637" s="49">
        <v>-19</v>
      </c>
      <c r="I11637" s="15">
        <v>9.8001811022731609</v>
      </c>
      <c r="J11637" s="15">
        <v>9.8001811022731609</v>
      </c>
      <c r="K11637" s="15">
        <v>9.8001811022731609</v>
      </c>
      <c r="P11637" s="49">
        <v>-12.324999999999999</v>
      </c>
      <c r="Q11637" s="15">
        <v>9.4303629474703907</v>
      </c>
      <c r="R11637" s="15">
        <v>9.4303629474703907</v>
      </c>
      <c r="S11637" s="15">
        <v>9.4303629474703907</v>
      </c>
      <c r="X11637" s="49">
        <v>-16.702699312</v>
      </c>
      <c r="Y11637" s="15">
        <v>11.688144438858201</v>
      </c>
      <c r="Z11637" s="15">
        <v>11.688144438858201</v>
      </c>
      <c r="AA11637" s="15">
        <v>11.688144438858201</v>
      </c>
      <c r="AF11637" s="49">
        <v>-7.375</v>
      </c>
      <c r="AG11637" s="15">
        <v>-10.601453771012499</v>
      </c>
      <c r="AH11637" s="15">
        <v>-10.601453771012499</v>
      </c>
      <c r="AI11637" s="15">
        <v>-10.601453771012499</v>
      </c>
      <c r="AM11637" s="17"/>
    </row>
    <row r="11638" spans="1:39">
      <c r="A11638" s="7" t="s">
        <v>8304</v>
      </c>
      <c r="B11638" s="7">
        <v>8003</v>
      </c>
      <c r="C11638" s="29" t="s">
        <v>10686</v>
      </c>
      <c r="F11638" s="27" t="str">
        <f t="shared" si="181"/>
        <v>VIC8003COLLINS STREET EAST</v>
      </c>
      <c r="G11638" s="30">
        <v>11626</v>
      </c>
      <c r="H11638" s="49">
        <v>-19</v>
      </c>
      <c r="I11638" s="15">
        <v>9.8001811022731609</v>
      </c>
      <c r="J11638" s="15">
        <v>9.8001811022731609</v>
      </c>
      <c r="K11638" s="15">
        <v>9.8001811022731609</v>
      </c>
      <c r="P11638" s="49">
        <v>-12.324999999999999</v>
      </c>
      <c r="Q11638" s="15">
        <v>9.4303629474703907</v>
      </c>
      <c r="R11638" s="15">
        <v>9.4303629474703907</v>
      </c>
      <c r="S11638" s="15">
        <v>9.4303629474703907</v>
      </c>
      <c r="X11638" s="49">
        <v>-16.702699312</v>
      </c>
      <c r="Y11638" s="15">
        <v>11.688144438858201</v>
      </c>
      <c r="Z11638" s="15">
        <v>11.688144438858201</v>
      </c>
      <c r="AA11638" s="15">
        <v>11.688144438858201</v>
      </c>
      <c r="AF11638" s="49">
        <v>-4.8250000000000002</v>
      </c>
      <c r="AG11638" s="15">
        <v>-10.601453771012499</v>
      </c>
      <c r="AH11638" s="15">
        <v>-10.601453771012499</v>
      </c>
      <c r="AI11638" s="15">
        <v>-10.601453771012499</v>
      </c>
      <c r="AM11638" s="17"/>
    </row>
    <row r="11639" spans="1:39">
      <c r="A11639" s="7" t="s">
        <v>8304</v>
      </c>
      <c r="B11639" s="7">
        <v>8004</v>
      </c>
      <c r="C11639" s="29" t="s">
        <v>10687</v>
      </c>
      <c r="F11639" s="27" t="str">
        <f t="shared" si="181"/>
        <v>VIC8004ST KILDA ROAD</v>
      </c>
      <c r="G11639" s="30">
        <v>11627</v>
      </c>
      <c r="H11639" s="49">
        <v>-19</v>
      </c>
      <c r="I11639" s="15">
        <v>4.9309087307034698</v>
      </c>
      <c r="J11639" s="15">
        <v>4.9309087307034698</v>
      </c>
      <c r="K11639" s="15">
        <v>4.9309087307034698</v>
      </c>
      <c r="P11639" s="49">
        <v>-12.324999999999999</v>
      </c>
      <c r="Q11639" s="15">
        <v>4.9309087307034698</v>
      </c>
      <c r="R11639" s="15">
        <v>4.9309087307034698</v>
      </c>
      <c r="S11639" s="15">
        <v>4.9309087307034698</v>
      </c>
      <c r="X11639" s="49">
        <v>-16.702699312</v>
      </c>
      <c r="Y11639" s="15">
        <v>4.9309087307034698</v>
      </c>
      <c r="Z11639" s="15">
        <v>4.9309087307034698</v>
      </c>
      <c r="AA11639" s="15">
        <v>4.9309087307034698</v>
      </c>
      <c r="AF11639" s="49">
        <v>-4.8250000000000002</v>
      </c>
      <c r="AG11639" s="15">
        <v>4.9309087307034698</v>
      </c>
      <c r="AH11639" s="15">
        <v>4.9309087307034698</v>
      </c>
      <c r="AI11639" s="15">
        <v>4.9309087307034698</v>
      </c>
      <c r="AM11639" s="17"/>
    </row>
    <row r="11640" spans="1:39">
      <c r="A11640" s="7" t="s">
        <v>8304</v>
      </c>
      <c r="B11640" s="7">
        <v>8005</v>
      </c>
      <c r="C11640" s="29" t="s">
        <v>10688</v>
      </c>
      <c r="F11640" s="27" t="str">
        <f t="shared" si="181"/>
        <v>VIC8005WORLD TRADE CENTRE</v>
      </c>
      <c r="G11640" s="30">
        <v>11628</v>
      </c>
      <c r="H11640" s="49">
        <v>-19</v>
      </c>
      <c r="I11640" s="15">
        <v>-12.3272718267587</v>
      </c>
      <c r="J11640" s="15">
        <v>-12.3272718267587</v>
      </c>
      <c r="K11640" s="15">
        <v>-12.3272718267587</v>
      </c>
      <c r="P11640" s="49">
        <v>-12.324999999999999</v>
      </c>
      <c r="Q11640" s="15">
        <v>-6.8416358638510699</v>
      </c>
      <c r="R11640" s="15">
        <v>-6.8416358638510699</v>
      </c>
      <c r="S11640" s="15">
        <v>-6.8416358638510699</v>
      </c>
      <c r="X11640" s="49">
        <v>-16.702699312</v>
      </c>
      <c r="Y11640" s="15">
        <v>-10.4393084901736</v>
      </c>
      <c r="Z11640" s="15">
        <v>-10.4393084901736</v>
      </c>
      <c r="AA11640" s="15">
        <v>-10.4393084901736</v>
      </c>
      <c r="AF11640" s="49">
        <v>-4.8250000000000002</v>
      </c>
      <c r="AG11640" s="15">
        <v>-10.601453771012499</v>
      </c>
      <c r="AH11640" s="15">
        <v>-10.601453771012499</v>
      </c>
      <c r="AI11640" s="15">
        <v>-10.601453771012499</v>
      </c>
      <c r="AM11640" s="17"/>
    </row>
    <row r="11641" spans="1:39">
      <c r="A11641" s="7" t="s">
        <v>8304</v>
      </c>
      <c r="B11641" s="7">
        <v>8006</v>
      </c>
      <c r="C11641" s="29" t="s">
        <v>10689</v>
      </c>
      <c r="F11641" s="27" t="str">
        <f t="shared" si="181"/>
        <v>VIC8006ABECKETT STREET</v>
      </c>
      <c r="G11641" s="30">
        <v>11629</v>
      </c>
      <c r="H11641" s="49">
        <v>-19</v>
      </c>
      <c r="I11641" s="15">
        <v>-12.3272718267587</v>
      </c>
      <c r="J11641" s="15">
        <v>-12.3272718267587</v>
      </c>
      <c r="K11641" s="15">
        <v>-12.3272718267587</v>
      </c>
      <c r="P11641" s="49">
        <v>-12.324999999999999</v>
      </c>
      <c r="Q11641" s="15">
        <v>-6.8416358638510699</v>
      </c>
      <c r="R11641" s="15">
        <v>-6.8416358638510699</v>
      </c>
      <c r="S11641" s="15">
        <v>-6.8416358638510699</v>
      </c>
      <c r="X11641" s="49">
        <v>-16.702699312</v>
      </c>
      <c r="Y11641" s="15">
        <v>-10.4393084901736</v>
      </c>
      <c r="Z11641" s="15">
        <v>-10.4393084901736</v>
      </c>
      <c r="AA11641" s="15">
        <v>-10.4393084901736</v>
      </c>
      <c r="AF11641" s="49">
        <v>-4.8250000000000002</v>
      </c>
      <c r="AG11641" s="15">
        <v>-10.601453771012499</v>
      </c>
      <c r="AH11641" s="15">
        <v>-10.601453771012499</v>
      </c>
      <c r="AI11641" s="15">
        <v>-10.601453771012499</v>
      </c>
      <c r="AM11641" s="17"/>
    </row>
    <row r="11642" spans="1:39">
      <c r="A11642" s="7" t="s">
        <v>8304</v>
      </c>
      <c r="B11642" s="7">
        <v>8007</v>
      </c>
      <c r="C11642" s="29" t="s">
        <v>10690</v>
      </c>
      <c r="F11642" s="27" t="str">
        <f t="shared" si="181"/>
        <v>VIC8007COLLINS STREET WEST</v>
      </c>
      <c r="G11642" s="30">
        <v>11630</v>
      </c>
      <c r="H11642" s="49">
        <v>-19</v>
      </c>
      <c r="I11642" s="15">
        <v>4.9309087307034698</v>
      </c>
      <c r="J11642" s="15">
        <v>4.9309087307034698</v>
      </c>
      <c r="K11642" s="15">
        <v>4.9309087307034698</v>
      </c>
      <c r="P11642" s="49">
        <v>-12.324999999999999</v>
      </c>
      <c r="Q11642" s="15">
        <v>4.9309087307034698</v>
      </c>
      <c r="R11642" s="15">
        <v>4.9309087307034698</v>
      </c>
      <c r="S11642" s="15">
        <v>4.9309087307034698</v>
      </c>
      <c r="X11642" s="49">
        <v>-16.702699312</v>
      </c>
      <c r="Y11642" s="15">
        <v>4.9309087307034698</v>
      </c>
      <c r="Z11642" s="15">
        <v>4.9309087307034698</v>
      </c>
      <c r="AA11642" s="15">
        <v>4.9309087307034698</v>
      </c>
      <c r="AF11642" s="49">
        <v>-4.8250000000000002</v>
      </c>
      <c r="AG11642" s="15">
        <v>4.9309087307034698</v>
      </c>
      <c r="AH11642" s="15">
        <v>4.9309087307034698</v>
      </c>
      <c r="AI11642" s="15">
        <v>4.9309087307034698</v>
      </c>
      <c r="AM11642" s="17"/>
    </row>
    <row r="11643" spans="1:39">
      <c r="A11643" s="7" t="s">
        <v>8304</v>
      </c>
      <c r="B11643" s="7">
        <v>8008</v>
      </c>
      <c r="C11643" s="29" t="s">
        <v>8308</v>
      </c>
      <c r="F11643" s="27" t="str">
        <f t="shared" si="181"/>
        <v>VIC8008ST KILDA ROAD CENTRAL</v>
      </c>
      <c r="G11643" s="30">
        <v>11631</v>
      </c>
      <c r="H11643" s="49">
        <v>-19</v>
      </c>
      <c r="I11643" s="15">
        <v>4.9309087307034698</v>
      </c>
      <c r="J11643" s="15">
        <v>4.9309087307034698</v>
      </c>
      <c r="K11643" s="15">
        <v>4.9309087307034698</v>
      </c>
      <c r="P11643" s="49">
        <v>-12.324999999999999</v>
      </c>
      <c r="Q11643" s="15">
        <v>4.9309087307034698</v>
      </c>
      <c r="R11643" s="15">
        <v>4.9309087307034698</v>
      </c>
      <c r="S11643" s="15">
        <v>4.9309087307034698</v>
      </c>
      <c r="X11643" s="49">
        <v>-16.702699312</v>
      </c>
      <c r="Y11643" s="15">
        <v>4.9309087307034698</v>
      </c>
      <c r="Z11643" s="15">
        <v>4.9309087307034698</v>
      </c>
      <c r="AA11643" s="15">
        <v>4.9309087307034698</v>
      </c>
      <c r="AF11643" s="49">
        <v>-4.8250000000000002</v>
      </c>
      <c r="AG11643" s="15">
        <v>4.9309087307034698</v>
      </c>
      <c r="AH11643" s="15">
        <v>4.9309087307034698</v>
      </c>
      <c r="AI11643" s="15">
        <v>4.9309087307034698</v>
      </c>
      <c r="AM11643" s="17"/>
    </row>
    <row r="11644" spans="1:39">
      <c r="A11644" s="7" t="s">
        <v>8304</v>
      </c>
      <c r="B11644" s="7">
        <v>8009</v>
      </c>
      <c r="C11644" s="29" t="s">
        <v>10691</v>
      </c>
      <c r="F11644" s="27" t="str">
        <f t="shared" si="181"/>
        <v>VIC8009FLINDERS LANE</v>
      </c>
      <c r="G11644" s="30">
        <v>11632</v>
      </c>
      <c r="H11644" s="49">
        <v>-19</v>
      </c>
      <c r="I11644" s="15">
        <v>4.9309087307034698</v>
      </c>
      <c r="J11644" s="15">
        <v>4.9309087307034698</v>
      </c>
      <c r="K11644" s="15">
        <v>4.9309087307034698</v>
      </c>
      <c r="P11644" s="49">
        <v>-12.324999999999999</v>
      </c>
      <c r="Q11644" s="15">
        <v>4.9309087307034698</v>
      </c>
      <c r="R11644" s="15">
        <v>4.9309087307034698</v>
      </c>
      <c r="S11644" s="15">
        <v>4.9309087307034698</v>
      </c>
      <c r="X11644" s="49">
        <v>-16.702699312</v>
      </c>
      <c r="Y11644" s="15">
        <v>4.9309087307034698</v>
      </c>
      <c r="Z11644" s="15">
        <v>4.9309087307034698</v>
      </c>
      <c r="AA11644" s="15">
        <v>4.9309087307034698</v>
      </c>
      <c r="AF11644" s="49">
        <v>-4.8250000000000002</v>
      </c>
      <c r="AG11644" s="15">
        <v>4.9309087307034698</v>
      </c>
      <c r="AH11644" s="15">
        <v>4.9309087307034698</v>
      </c>
      <c r="AI11644" s="15">
        <v>4.9309087307034698</v>
      </c>
      <c r="AM11644" s="17"/>
    </row>
    <row r="11645" spans="1:39">
      <c r="A11645" s="7" t="s">
        <v>8304</v>
      </c>
      <c r="B11645" s="7">
        <v>8010</v>
      </c>
      <c r="C11645" s="29" t="s">
        <v>10692</v>
      </c>
      <c r="F11645" s="27" t="str">
        <f t="shared" si="181"/>
        <v>VIC8010LAW COURTS</v>
      </c>
      <c r="G11645" s="30">
        <v>11633</v>
      </c>
      <c r="H11645" s="49">
        <v>-19</v>
      </c>
      <c r="I11645" s="15">
        <v>4.9309087307034698</v>
      </c>
      <c r="J11645" s="15">
        <v>4.9309087307034698</v>
      </c>
      <c r="K11645" s="15">
        <v>4.9309087307034698</v>
      </c>
      <c r="P11645" s="49">
        <v>-12.324999999999999</v>
      </c>
      <c r="Q11645" s="15">
        <v>4.9309087307034698</v>
      </c>
      <c r="R11645" s="15">
        <v>4.9309087307034698</v>
      </c>
      <c r="S11645" s="15">
        <v>4.9309087307034698</v>
      </c>
      <c r="X11645" s="49">
        <v>-16.702699312</v>
      </c>
      <c r="Y11645" s="15">
        <v>4.9309087307034698</v>
      </c>
      <c r="Z11645" s="15">
        <v>4.9309087307034698</v>
      </c>
      <c r="AA11645" s="15">
        <v>4.9309087307034698</v>
      </c>
      <c r="AF11645" s="49">
        <v>-4.8250000000000002</v>
      </c>
      <c r="AG11645" s="15">
        <v>4.9309087307034698</v>
      </c>
      <c r="AH11645" s="15">
        <v>4.9309087307034698</v>
      </c>
      <c r="AI11645" s="15">
        <v>4.9309087307034698</v>
      </c>
      <c r="AM11645" s="17"/>
    </row>
    <row r="11646" spans="1:39">
      <c r="A11646" s="7" t="s">
        <v>10693</v>
      </c>
      <c r="B11646" s="7">
        <v>872</v>
      </c>
      <c r="C11646" s="29" t="s">
        <v>10694</v>
      </c>
      <c r="F11646" s="27" t="str">
        <f t="shared" si="181"/>
        <v>WA0872GIBSON DESERT NORTH</v>
      </c>
      <c r="G11646" s="30">
        <v>11634</v>
      </c>
      <c r="H11646" s="49">
        <v>-19</v>
      </c>
      <c r="I11646" s="15">
        <v>-6.7183631455834796</v>
      </c>
      <c r="J11646" s="15">
        <v>-6.7183631455834796</v>
      </c>
      <c r="K11646" s="15">
        <v>14.6103894116108</v>
      </c>
      <c r="P11646" s="49">
        <v>-12.324999999999999</v>
      </c>
      <c r="Q11646" s="15">
        <v>-5.7321813994427897</v>
      </c>
      <c r="R11646" s="15">
        <v>-5.7321813994427897</v>
      </c>
      <c r="S11646" s="15">
        <v>29.2207788232216</v>
      </c>
      <c r="X11646" s="49">
        <v>-16.702699312</v>
      </c>
      <c r="Y11646" s="15">
        <v>-4.7633336702496498</v>
      </c>
      <c r="Z11646" s="15">
        <v>-4.7633336702496498</v>
      </c>
      <c r="AA11646" s="15">
        <v>14.6103894116108</v>
      </c>
      <c r="AF11646" s="49">
        <v>-7.375</v>
      </c>
      <c r="AG11646" s="15">
        <v>5.2390905263724399</v>
      </c>
      <c r="AH11646" s="15">
        <v>5.2390905263724399</v>
      </c>
      <c r="AI11646" s="15">
        <v>29.2207788232216</v>
      </c>
      <c r="AM11646" s="17"/>
    </row>
    <row r="11647" spans="1:39">
      <c r="A11647" s="7" t="s">
        <v>10693</v>
      </c>
      <c r="B11647" s="7">
        <v>872</v>
      </c>
      <c r="C11647" s="29" t="s">
        <v>10695</v>
      </c>
      <c r="F11647" s="27" t="str">
        <f t="shared" si="181"/>
        <v>WA0872GIBSON DESERT SOUTH</v>
      </c>
      <c r="G11647" s="30">
        <v>11635</v>
      </c>
      <c r="H11647" s="49">
        <v>-19</v>
      </c>
      <c r="I11647" s="15">
        <v>-6.7183631455834796</v>
      </c>
      <c r="J11647" s="15">
        <v>-6.7183631455834796</v>
      </c>
      <c r="K11647" s="15">
        <v>14.6103894116108</v>
      </c>
      <c r="P11647" s="49">
        <v>-12.324999999999999</v>
      </c>
      <c r="Q11647" s="15">
        <v>-5.7321813994427897</v>
      </c>
      <c r="R11647" s="15">
        <v>-5.7321813994427897</v>
      </c>
      <c r="S11647" s="15">
        <v>29.2207788232216</v>
      </c>
      <c r="X11647" s="49">
        <v>-16.702699312</v>
      </c>
      <c r="Y11647" s="15">
        <v>-4.7633336702496498</v>
      </c>
      <c r="Z11647" s="15">
        <v>-4.7633336702496498</v>
      </c>
      <c r="AA11647" s="15">
        <v>14.6103894116108</v>
      </c>
      <c r="AF11647" s="49">
        <v>-7.375</v>
      </c>
      <c r="AG11647" s="15">
        <v>5.2390905263724399</v>
      </c>
      <c r="AH11647" s="15">
        <v>5.2390905263724399</v>
      </c>
      <c r="AI11647" s="15">
        <v>29.2207788232216</v>
      </c>
      <c r="AM11647" s="17"/>
    </row>
    <row r="11648" spans="1:39">
      <c r="A11648" s="7" t="s">
        <v>10693</v>
      </c>
      <c r="B11648" s="7">
        <v>872</v>
      </c>
      <c r="C11648" s="29" t="s">
        <v>10696</v>
      </c>
      <c r="F11648" s="27" t="str">
        <f t="shared" si="181"/>
        <v>WA0872NGAANYATJARRA-GILES</v>
      </c>
      <c r="G11648" s="30">
        <v>11636</v>
      </c>
      <c r="H11648" s="49">
        <v>-19</v>
      </c>
      <c r="I11648" s="15">
        <v>-12.3272718267587</v>
      </c>
      <c r="J11648" s="15">
        <v>-12.3272718267587</v>
      </c>
      <c r="K11648" s="15">
        <v>14.6103894116108</v>
      </c>
      <c r="P11648" s="49">
        <v>-12.324999999999999</v>
      </c>
      <c r="Q11648" s="15">
        <v>-11.217817362350401</v>
      </c>
      <c r="R11648" s="15">
        <v>-11.217817362350401</v>
      </c>
      <c r="S11648" s="15">
        <v>29.2207788232216</v>
      </c>
      <c r="X11648" s="49">
        <v>-16.702699312</v>
      </c>
      <c r="Y11648" s="15">
        <v>-10.372242352411</v>
      </c>
      <c r="Z11648" s="15">
        <v>-10.372242352411</v>
      </c>
      <c r="AA11648" s="15">
        <v>14.6103894116108</v>
      </c>
      <c r="AF11648" s="49">
        <v>-7.375</v>
      </c>
      <c r="AG11648" s="15">
        <v>5.2390905263724399</v>
      </c>
      <c r="AH11648" s="15">
        <v>5.2390905263724399</v>
      </c>
      <c r="AI11648" s="15">
        <v>29.2207788232216</v>
      </c>
      <c r="AM11648" s="17"/>
    </row>
    <row r="11649" spans="1:39">
      <c r="A11649" s="7" t="s">
        <v>10693</v>
      </c>
      <c r="B11649" s="7">
        <v>6000</v>
      </c>
      <c r="C11649" s="29" t="s">
        <v>10697</v>
      </c>
      <c r="F11649" s="27" t="str">
        <f t="shared" si="181"/>
        <v>WA6000CITY DELIVERY CENTRE</v>
      </c>
      <c r="G11649" s="30">
        <v>11637</v>
      </c>
      <c r="H11649" s="49">
        <v>-19</v>
      </c>
      <c r="I11649" s="15">
        <v>3.0935882179999998</v>
      </c>
      <c r="J11649" s="15">
        <v>3.0935882179999998</v>
      </c>
      <c r="K11649" s="15">
        <v>7.5088717111284051</v>
      </c>
      <c r="P11649" s="49">
        <v>-12.324999999999999</v>
      </c>
      <c r="Q11649" s="15">
        <v>3.756778615</v>
      </c>
      <c r="R11649" s="15">
        <v>3.756778615</v>
      </c>
      <c r="S11649" s="15">
        <v>15.01774342225681</v>
      </c>
      <c r="X11649" s="49">
        <v>-16.702699312</v>
      </c>
      <c r="Y11649" s="15">
        <v>4.7519036300000002</v>
      </c>
      <c r="Z11649" s="15">
        <v>4.7519036300000002</v>
      </c>
      <c r="AA11649" s="15">
        <v>7.5088717111284051</v>
      </c>
      <c r="AF11649" s="49">
        <v>-7.375</v>
      </c>
      <c r="AG11649" s="15">
        <v>7.6647963756223696</v>
      </c>
      <c r="AH11649" s="15">
        <v>7.6647963756223696</v>
      </c>
      <c r="AI11649" s="15">
        <v>15.01774342225681</v>
      </c>
      <c r="AM11649" s="17"/>
    </row>
    <row r="11650" spans="1:39">
      <c r="A11650" s="7" t="s">
        <v>10693</v>
      </c>
      <c r="B11650" s="7">
        <v>6000</v>
      </c>
      <c r="C11650" s="29" t="s">
        <v>8094</v>
      </c>
      <c r="F11650" s="27" t="str">
        <f t="shared" si="181"/>
        <v>WA6000PERTH</v>
      </c>
      <c r="G11650" s="30">
        <v>11638</v>
      </c>
      <c r="H11650" s="49">
        <v>-19</v>
      </c>
      <c r="I11650" s="15">
        <v>3.0935882179999998</v>
      </c>
      <c r="J11650" s="15">
        <v>3.0935882179999998</v>
      </c>
      <c r="K11650" s="15">
        <v>5.9541038416806034</v>
      </c>
      <c r="P11650" s="49">
        <v>-12.324999999999999</v>
      </c>
      <c r="Q11650" s="15">
        <v>3.756778615</v>
      </c>
      <c r="R11650" s="15">
        <v>3.756778615</v>
      </c>
      <c r="S11650" s="15">
        <v>11.908207683361207</v>
      </c>
      <c r="X11650" s="49">
        <v>-16.702699312</v>
      </c>
      <c r="Y11650" s="15">
        <v>4.7519036300000002</v>
      </c>
      <c r="Z11650" s="15">
        <v>4.7519036300000002</v>
      </c>
      <c r="AA11650" s="15">
        <v>5.9541038416806034</v>
      </c>
      <c r="AF11650" s="49">
        <v>-7.375</v>
      </c>
      <c r="AG11650" s="15">
        <v>7.6647963756223696</v>
      </c>
      <c r="AH11650" s="15">
        <v>7.6647963756223696</v>
      </c>
      <c r="AI11650" s="15">
        <v>11.908207683361207</v>
      </c>
      <c r="AM11650" s="17"/>
    </row>
    <row r="11651" spans="1:39">
      <c r="A11651" s="7" t="s">
        <v>10693</v>
      </c>
      <c r="B11651" s="7">
        <v>6000</v>
      </c>
      <c r="C11651" s="29" t="s">
        <v>10698</v>
      </c>
      <c r="F11651" s="27" t="str">
        <f t="shared" si="181"/>
        <v>WA6000PERTH GPO</v>
      </c>
      <c r="G11651" s="30">
        <v>11639</v>
      </c>
      <c r="H11651" s="49">
        <v>-19</v>
      </c>
      <c r="I11651" s="15">
        <v>3.0935882179999998</v>
      </c>
      <c r="J11651" s="15">
        <v>3.0935882179999998</v>
      </c>
      <c r="K11651" s="15">
        <v>7.5088717111284051</v>
      </c>
      <c r="P11651" s="49">
        <v>-12.324999999999999</v>
      </c>
      <c r="Q11651" s="15">
        <v>3.756778615</v>
      </c>
      <c r="R11651" s="15">
        <v>3.756778615</v>
      </c>
      <c r="S11651" s="15">
        <v>15.01774342225681</v>
      </c>
      <c r="X11651" s="49">
        <v>-16.702699312</v>
      </c>
      <c r="Y11651" s="15">
        <v>4.7519036300000002</v>
      </c>
      <c r="Z11651" s="15">
        <v>4.7519036300000002</v>
      </c>
      <c r="AA11651" s="15">
        <v>7.5088717111284051</v>
      </c>
      <c r="AF11651" s="49">
        <v>-7.375</v>
      </c>
      <c r="AG11651" s="15">
        <v>7.6647963756223696</v>
      </c>
      <c r="AH11651" s="15">
        <v>7.6647963756223696</v>
      </c>
      <c r="AI11651" s="15">
        <v>15.01774342225681</v>
      </c>
      <c r="AM11651" s="17"/>
    </row>
    <row r="11652" spans="1:39">
      <c r="A11652" s="7" t="s">
        <v>10693</v>
      </c>
      <c r="B11652" s="7">
        <v>6001</v>
      </c>
      <c r="C11652" s="29" t="s">
        <v>8094</v>
      </c>
      <c r="F11652" s="27" t="str">
        <f t="shared" si="181"/>
        <v>WA6001PERTH</v>
      </c>
      <c r="G11652" s="30">
        <v>11640</v>
      </c>
      <c r="H11652" s="49">
        <v>-18.675000000000001</v>
      </c>
      <c r="I11652" s="15">
        <v>8.4432522575215199</v>
      </c>
      <c r="J11652" s="15">
        <v>8.4432522575215199</v>
      </c>
      <c r="K11652" s="15">
        <v>-0.7786728430018881</v>
      </c>
      <c r="P11652" s="49">
        <v>-4.375</v>
      </c>
      <c r="Q11652" s="15">
        <v>7.9043212623605701</v>
      </c>
      <c r="R11652" s="15">
        <v>7.9043212623605701</v>
      </c>
      <c r="S11652" s="15">
        <v>-1.5573456860037762</v>
      </c>
      <c r="X11652" s="49">
        <v>17.114999999999998</v>
      </c>
      <c r="Y11652" s="15">
        <v>10.3426109315003</v>
      </c>
      <c r="Z11652" s="15">
        <v>10.3426109315003</v>
      </c>
      <c r="AA11652" s="15">
        <v>-0.7786728430018881</v>
      </c>
      <c r="AF11652" s="49">
        <v>-4.875</v>
      </c>
      <c r="AG11652" s="15">
        <v>7.6647963756223696</v>
      </c>
      <c r="AH11652" s="15">
        <v>7.6647963756223696</v>
      </c>
      <c r="AI11652" s="15">
        <v>-1.5573456860037762</v>
      </c>
      <c r="AM11652" s="17"/>
    </row>
    <row r="11653" spans="1:39">
      <c r="A11653" s="7" t="s">
        <v>10693</v>
      </c>
      <c r="B11653" s="7">
        <v>6003</v>
      </c>
      <c r="C11653" s="29" t="s">
        <v>6946</v>
      </c>
      <c r="F11653" s="27" t="str">
        <f t="shared" si="181"/>
        <v>WA6003HIGHGATE</v>
      </c>
      <c r="G11653" s="30">
        <v>11641</v>
      </c>
      <c r="H11653" s="49">
        <v>-19</v>
      </c>
      <c r="I11653" s="15">
        <v>3.156588218</v>
      </c>
      <c r="J11653" s="15">
        <v>3.156588218</v>
      </c>
      <c r="K11653" s="15">
        <v>5.9541038416806034</v>
      </c>
      <c r="P11653" s="49">
        <v>-12.324999999999999</v>
      </c>
      <c r="Q11653" s="15">
        <v>3.8064570130000002</v>
      </c>
      <c r="R11653" s="15">
        <v>3.8064570130000002</v>
      </c>
      <c r="S11653" s="15">
        <v>11.908207683361207</v>
      </c>
      <c r="X11653" s="49">
        <v>-16.702699312</v>
      </c>
      <c r="Y11653" s="15">
        <v>4.8137696300000004</v>
      </c>
      <c r="Z11653" s="15">
        <v>4.8137696300000004</v>
      </c>
      <c r="AA11653" s="15">
        <v>5.9541038416806034</v>
      </c>
      <c r="AF11653" s="49">
        <v>-3.375</v>
      </c>
      <c r="AG11653" s="15">
        <v>4.1318042962339296</v>
      </c>
      <c r="AH11653" s="15">
        <v>4.1318042962339296</v>
      </c>
      <c r="AI11653" s="15">
        <v>11.908207683361207</v>
      </c>
      <c r="AM11653" s="17"/>
    </row>
    <row r="11654" spans="1:39">
      <c r="A11654" s="7" t="s">
        <v>10693</v>
      </c>
      <c r="B11654" s="7">
        <v>6003</v>
      </c>
      <c r="C11654" s="29" t="s">
        <v>156</v>
      </c>
      <c r="F11654" s="27" t="str">
        <f t="shared" si="181"/>
        <v>WA6003NORTHBRIDGE</v>
      </c>
      <c r="G11654" s="30">
        <v>11642</v>
      </c>
      <c r="H11654" s="49">
        <v>-18.675000000000001</v>
      </c>
      <c r="I11654" s="15">
        <v>3.156588218</v>
      </c>
      <c r="J11654" s="15">
        <v>3.156588218</v>
      </c>
      <c r="K11654" s="15">
        <v>5.9541038416806034</v>
      </c>
      <c r="P11654" s="49">
        <v>-4.375</v>
      </c>
      <c r="Q11654" s="15">
        <v>3.8064570130000002</v>
      </c>
      <c r="R11654" s="15">
        <v>3.8064570130000002</v>
      </c>
      <c r="S11654" s="15">
        <v>11.908207683361207</v>
      </c>
      <c r="X11654" s="49">
        <v>17.114999999999998</v>
      </c>
      <c r="Y11654" s="15">
        <v>4.8137696300000004</v>
      </c>
      <c r="Z11654" s="15">
        <v>4.8137696300000004</v>
      </c>
      <c r="AA11654" s="15">
        <v>5.9541038416806034</v>
      </c>
      <c r="AF11654" s="49">
        <v>-4.875</v>
      </c>
      <c r="AG11654" s="15">
        <v>4.1318042962339296</v>
      </c>
      <c r="AH11654" s="15">
        <v>4.1318042962339296</v>
      </c>
      <c r="AI11654" s="15">
        <v>11.908207683361207</v>
      </c>
      <c r="AM11654" s="17"/>
    </row>
    <row r="11655" spans="1:39">
      <c r="A11655" s="7" t="s">
        <v>10693</v>
      </c>
      <c r="B11655" s="7">
        <v>6004</v>
      </c>
      <c r="C11655" s="29" t="s">
        <v>10699</v>
      </c>
      <c r="F11655" s="27" t="str">
        <f t="shared" si="181"/>
        <v>WA6004EAST PERTH</v>
      </c>
      <c r="G11655" s="30">
        <v>11643</v>
      </c>
      <c r="H11655" s="49">
        <v>-19</v>
      </c>
      <c r="I11655" s="15">
        <v>6.6308488680000002</v>
      </c>
      <c r="J11655" s="15">
        <v>6.6308488680000002</v>
      </c>
      <c r="K11655" s="15">
        <v>7.5088717111284051</v>
      </c>
      <c r="P11655" s="49">
        <v>-12.324999999999999</v>
      </c>
      <c r="Q11655" s="15">
        <v>6.5460713520000002</v>
      </c>
      <c r="R11655" s="15">
        <v>6.5460713520000002</v>
      </c>
      <c r="S11655" s="15">
        <v>15.01774342225681</v>
      </c>
      <c r="X11655" s="49">
        <v>-16.702699312</v>
      </c>
      <c r="Y11655" s="15">
        <v>8.2254935889999992</v>
      </c>
      <c r="Z11655" s="15">
        <v>8.2254935889999992</v>
      </c>
      <c r="AA11655" s="15">
        <v>7.5088717111284051</v>
      </c>
      <c r="AF11655" s="49">
        <v>-7.375</v>
      </c>
      <c r="AG11655" s="15">
        <v>4.1318042962339296</v>
      </c>
      <c r="AH11655" s="15">
        <v>4.1318042962339296</v>
      </c>
      <c r="AI11655" s="15">
        <v>15.01774342225681</v>
      </c>
      <c r="AM11655" s="17"/>
    </row>
    <row r="11656" spans="1:39">
      <c r="A11656" s="7" t="s">
        <v>10693</v>
      </c>
      <c r="B11656" s="7">
        <v>6005</v>
      </c>
      <c r="C11656" s="29" t="s">
        <v>10700</v>
      </c>
      <c r="F11656" s="27" t="str">
        <f t="shared" si="181"/>
        <v>WA6005WEST PERTH</v>
      </c>
      <c r="G11656" s="30">
        <v>11644</v>
      </c>
      <c r="H11656" s="49">
        <v>-19</v>
      </c>
      <c r="I11656" s="15">
        <v>7.375709906</v>
      </c>
      <c r="J11656" s="15">
        <v>7.375709906</v>
      </c>
      <c r="K11656" s="15">
        <v>7.5088717111284051</v>
      </c>
      <c r="P11656" s="49">
        <v>-12.324999999999999</v>
      </c>
      <c r="Q11656" s="15">
        <v>7.133428544</v>
      </c>
      <c r="R11656" s="15">
        <v>7.133428544</v>
      </c>
      <c r="S11656" s="15">
        <v>15.01774342225681</v>
      </c>
      <c r="X11656" s="49">
        <v>-16.702699312</v>
      </c>
      <c r="Y11656" s="15">
        <v>8.9569471279999995</v>
      </c>
      <c r="Z11656" s="15">
        <v>8.9569471279999995</v>
      </c>
      <c r="AA11656" s="15">
        <v>7.5088717111284051</v>
      </c>
      <c r="AF11656" s="49">
        <v>-7.375</v>
      </c>
      <c r="AG11656" s="15">
        <v>4.1318042962339296</v>
      </c>
      <c r="AH11656" s="15">
        <v>4.1318042962339296</v>
      </c>
      <c r="AI11656" s="15">
        <v>15.01774342225681</v>
      </c>
      <c r="AM11656" s="17"/>
    </row>
    <row r="11657" spans="1:39">
      <c r="A11657" s="7" t="s">
        <v>10693</v>
      </c>
      <c r="B11657" s="7">
        <v>6006</v>
      </c>
      <c r="C11657" s="29" t="s">
        <v>10701</v>
      </c>
      <c r="F11657" s="27" t="str">
        <f t="shared" si="181"/>
        <v>WA6006NORTH PERTH</v>
      </c>
      <c r="G11657" s="30">
        <v>11645</v>
      </c>
      <c r="H11657" s="49">
        <v>-29.925000000000001</v>
      </c>
      <c r="I11657" s="15">
        <v>7.7392108049999999</v>
      </c>
      <c r="J11657" s="15">
        <v>7.7392108049999999</v>
      </c>
      <c r="K11657" s="15">
        <v>7.5088717111284051</v>
      </c>
      <c r="P11657" s="49">
        <v>-16</v>
      </c>
      <c r="Q11657" s="15">
        <v>7.4200657229999996</v>
      </c>
      <c r="R11657" s="15">
        <v>7.4200657229999996</v>
      </c>
      <c r="S11657" s="15">
        <v>15.01774342225681</v>
      </c>
      <c r="X11657" s="49">
        <v>23.94</v>
      </c>
      <c r="Y11657" s="15">
        <v>9.3139050109999992</v>
      </c>
      <c r="Z11657" s="15">
        <v>9.3139050109999992</v>
      </c>
      <c r="AA11657" s="15">
        <v>7.5088717111284051</v>
      </c>
      <c r="AF11657" s="49">
        <v>-4.875</v>
      </c>
      <c r="AG11657" s="15">
        <v>4.1318042962339296</v>
      </c>
      <c r="AH11657" s="15">
        <v>4.1318042962339296</v>
      </c>
      <c r="AI11657" s="15">
        <v>15.01774342225681</v>
      </c>
      <c r="AM11657" s="17"/>
    </row>
    <row r="11658" spans="1:39">
      <c r="A11658" s="7" t="s">
        <v>10693</v>
      </c>
      <c r="B11658" s="7">
        <v>6007</v>
      </c>
      <c r="C11658" s="29" t="s">
        <v>10702</v>
      </c>
      <c r="F11658" s="27" t="str">
        <f t="shared" si="181"/>
        <v>WA6007LEEDERVILLE</v>
      </c>
      <c r="G11658" s="30">
        <v>11646</v>
      </c>
      <c r="H11658" s="49">
        <v>-19</v>
      </c>
      <c r="I11658" s="15">
        <v>3.1530882180000002</v>
      </c>
      <c r="J11658" s="15">
        <v>3.1530882180000002</v>
      </c>
      <c r="K11658" s="15">
        <v>5.9541038416806034</v>
      </c>
      <c r="P11658" s="49">
        <v>-12.324999999999999</v>
      </c>
      <c r="Q11658" s="15">
        <v>3.8036971020000001</v>
      </c>
      <c r="R11658" s="15">
        <v>3.8036971020000001</v>
      </c>
      <c r="S11658" s="15">
        <v>11.908207683361207</v>
      </c>
      <c r="X11658" s="49">
        <v>-16.702699312</v>
      </c>
      <c r="Y11658" s="15">
        <v>4.8103326300000004</v>
      </c>
      <c r="Z11658" s="15">
        <v>4.8103326300000004</v>
      </c>
      <c r="AA11658" s="15">
        <v>5.9541038416806034</v>
      </c>
      <c r="AF11658" s="49">
        <v>-7.375</v>
      </c>
      <c r="AG11658" s="15">
        <v>4.1318042962339296</v>
      </c>
      <c r="AH11658" s="15">
        <v>4.1318042962339296</v>
      </c>
      <c r="AI11658" s="15">
        <v>11.908207683361207</v>
      </c>
      <c r="AM11658" s="17"/>
    </row>
    <row r="11659" spans="1:39">
      <c r="A11659" s="7" t="s">
        <v>10693</v>
      </c>
      <c r="B11659" s="7">
        <v>6007</v>
      </c>
      <c r="C11659" s="29" t="s">
        <v>10703</v>
      </c>
      <c r="F11659" s="27" t="str">
        <f t="shared" si="181"/>
        <v>WA6007WEST LEEDERVILLE</v>
      </c>
      <c r="G11659" s="30">
        <v>11647</v>
      </c>
      <c r="H11659" s="49">
        <v>-29.925000000000001</v>
      </c>
      <c r="I11659" s="15">
        <v>3.1530882180000002</v>
      </c>
      <c r="J11659" s="15">
        <v>3.1530882180000002</v>
      </c>
      <c r="K11659" s="15">
        <v>5.9541038416806034</v>
      </c>
      <c r="P11659" s="49">
        <v>-16</v>
      </c>
      <c r="Q11659" s="15">
        <v>3.8036971020000001</v>
      </c>
      <c r="R11659" s="15">
        <v>3.8036971020000001</v>
      </c>
      <c r="S11659" s="15">
        <v>11.908207683361207</v>
      </c>
      <c r="X11659" s="49">
        <v>23.94</v>
      </c>
      <c r="Y11659" s="15">
        <v>4.8103326300000004</v>
      </c>
      <c r="Z11659" s="15">
        <v>4.8103326300000004</v>
      </c>
      <c r="AA11659" s="15">
        <v>5.9541038416806034</v>
      </c>
      <c r="AF11659" s="49">
        <v>-4.875</v>
      </c>
      <c r="AG11659" s="15">
        <v>4.1318042962339296</v>
      </c>
      <c r="AH11659" s="15">
        <v>4.1318042962339296</v>
      </c>
      <c r="AI11659" s="15">
        <v>11.908207683361207</v>
      </c>
      <c r="AM11659" s="17"/>
    </row>
    <row r="11660" spans="1:39">
      <c r="A11660" s="7" t="s">
        <v>10693</v>
      </c>
      <c r="B11660" s="7">
        <v>6008</v>
      </c>
      <c r="C11660" s="29" t="s">
        <v>10704</v>
      </c>
      <c r="F11660" s="27" t="str">
        <f t="shared" si="181"/>
        <v>WA6008DAGLISH</v>
      </c>
      <c r="G11660" s="30">
        <v>11648</v>
      </c>
      <c r="H11660" s="49">
        <v>-29.925000000000001</v>
      </c>
      <c r="I11660" s="15">
        <v>5.5112244549999998</v>
      </c>
      <c r="J11660" s="15">
        <v>5.5112244549999998</v>
      </c>
      <c r="K11660" s="15">
        <v>7.5088717111284051</v>
      </c>
      <c r="P11660" s="49">
        <v>-16</v>
      </c>
      <c r="Q11660" s="15">
        <v>5.663195999</v>
      </c>
      <c r="R11660" s="15">
        <v>5.663195999</v>
      </c>
      <c r="S11660" s="15">
        <v>15.01774342225681</v>
      </c>
      <c r="X11660" s="49">
        <v>23.94</v>
      </c>
      <c r="Y11660" s="15">
        <v>7.1260224150000004</v>
      </c>
      <c r="Z11660" s="15">
        <v>7.1260224150000004</v>
      </c>
      <c r="AA11660" s="15">
        <v>7.5088717111284051</v>
      </c>
      <c r="AF11660" s="49">
        <v>-4.875</v>
      </c>
      <c r="AG11660" s="15">
        <v>4.1318042962339296</v>
      </c>
      <c r="AH11660" s="15">
        <v>4.1318042962339296</v>
      </c>
      <c r="AI11660" s="15">
        <v>15.01774342225681</v>
      </c>
      <c r="AM11660" s="17"/>
    </row>
    <row r="11661" spans="1:39">
      <c r="A11661" s="7" t="s">
        <v>10693</v>
      </c>
      <c r="B11661" s="7">
        <v>6008</v>
      </c>
      <c r="C11661" s="29" t="s">
        <v>10705</v>
      </c>
      <c r="F11661" s="27" t="str">
        <f t="shared" si="181"/>
        <v>WA6008SHENTON PARK</v>
      </c>
      <c r="G11661" s="30">
        <v>11649</v>
      </c>
      <c r="H11661" s="49">
        <v>-19</v>
      </c>
      <c r="I11661" s="15">
        <v>5.5112244549999998</v>
      </c>
      <c r="J11661" s="15">
        <v>5.5112244549999998</v>
      </c>
      <c r="K11661" s="15">
        <v>7.5088717111284051</v>
      </c>
      <c r="P11661" s="49">
        <v>-12.324999999999999</v>
      </c>
      <c r="Q11661" s="15">
        <v>5.663195999</v>
      </c>
      <c r="R11661" s="15">
        <v>5.663195999</v>
      </c>
      <c r="S11661" s="15">
        <v>15.01774342225681</v>
      </c>
      <c r="X11661" s="49">
        <v>-16.702699312</v>
      </c>
      <c r="Y11661" s="15">
        <v>7.1260224150000004</v>
      </c>
      <c r="Z11661" s="15">
        <v>7.1260224150000004</v>
      </c>
      <c r="AA11661" s="15">
        <v>7.5088717111284051</v>
      </c>
      <c r="AF11661" s="49">
        <v>-7.375</v>
      </c>
      <c r="AG11661" s="15">
        <v>4.1318042962339296</v>
      </c>
      <c r="AH11661" s="15">
        <v>4.1318042962339296</v>
      </c>
      <c r="AI11661" s="15">
        <v>15.01774342225681</v>
      </c>
      <c r="AM11661" s="17"/>
    </row>
    <row r="11662" spans="1:39">
      <c r="A11662" s="7" t="s">
        <v>10693</v>
      </c>
      <c r="B11662" s="7">
        <v>6008</v>
      </c>
      <c r="C11662" s="29" t="s">
        <v>10706</v>
      </c>
      <c r="F11662" s="27" t="str">
        <f t="shared" ref="F11662:F11725" si="182">TRIM(A11662)&amp;IF(LEN(TRIM(B11662))=3,"0"&amp;TRIM(B11662),TRIM(B11662))&amp;TRIM(C11662)</f>
        <v>WA6008SUBIACO</v>
      </c>
      <c r="G11662" s="30">
        <v>11650</v>
      </c>
      <c r="H11662" s="49">
        <v>-19</v>
      </c>
      <c r="I11662" s="15">
        <v>5.5112244549999998</v>
      </c>
      <c r="J11662" s="15">
        <v>5.5112244549999998</v>
      </c>
      <c r="K11662" s="15">
        <v>7.5088717111284051</v>
      </c>
      <c r="P11662" s="49">
        <v>-12.324999999999999</v>
      </c>
      <c r="Q11662" s="15">
        <v>5.663195999</v>
      </c>
      <c r="R11662" s="15">
        <v>5.663195999</v>
      </c>
      <c r="S11662" s="15">
        <v>15.01774342225681</v>
      </c>
      <c r="X11662" s="49">
        <v>-16.702699312</v>
      </c>
      <c r="Y11662" s="15">
        <v>7.1260224150000004</v>
      </c>
      <c r="Z11662" s="15">
        <v>7.1260224150000004</v>
      </c>
      <c r="AA11662" s="15">
        <v>7.5088717111284051</v>
      </c>
      <c r="AF11662" s="49">
        <v>-7.375</v>
      </c>
      <c r="AG11662" s="15">
        <v>4.1318042962339296</v>
      </c>
      <c r="AH11662" s="15">
        <v>4.1318042962339296</v>
      </c>
      <c r="AI11662" s="15">
        <v>15.01774342225681</v>
      </c>
      <c r="AM11662" s="17"/>
    </row>
    <row r="11663" spans="1:39">
      <c r="A11663" s="7" t="s">
        <v>10693</v>
      </c>
      <c r="B11663" s="7">
        <v>6008</v>
      </c>
      <c r="C11663" s="29" t="s">
        <v>10707</v>
      </c>
      <c r="F11663" s="27" t="str">
        <f t="shared" si="182"/>
        <v>WA6008SUBIACO EAST</v>
      </c>
      <c r="G11663" s="30">
        <v>11651</v>
      </c>
      <c r="H11663" s="49">
        <v>-29.925000000000001</v>
      </c>
      <c r="I11663" s="15">
        <v>5.5112244549999998</v>
      </c>
      <c r="J11663" s="15">
        <v>5.5112244549999998</v>
      </c>
      <c r="K11663" s="15">
        <v>7.5088717111284051</v>
      </c>
      <c r="P11663" s="49">
        <v>-16</v>
      </c>
      <c r="Q11663" s="15">
        <v>5.663195999</v>
      </c>
      <c r="R11663" s="15">
        <v>5.663195999</v>
      </c>
      <c r="S11663" s="15">
        <v>15.01774342225681</v>
      </c>
      <c r="X11663" s="49">
        <v>23.94</v>
      </c>
      <c r="Y11663" s="15">
        <v>7.1260224150000004</v>
      </c>
      <c r="Z11663" s="15">
        <v>7.1260224150000004</v>
      </c>
      <c r="AA11663" s="15">
        <v>7.5088717111284051</v>
      </c>
      <c r="AF11663" s="49">
        <v>-4.875</v>
      </c>
      <c r="AG11663" s="15">
        <v>4.1318042962339296</v>
      </c>
      <c r="AH11663" s="15">
        <v>4.1318042962339296</v>
      </c>
      <c r="AI11663" s="15">
        <v>15.01774342225681</v>
      </c>
      <c r="AM11663" s="17"/>
    </row>
    <row r="11664" spans="1:39">
      <c r="A11664" s="7" t="s">
        <v>10693</v>
      </c>
      <c r="B11664" s="7">
        <v>6009</v>
      </c>
      <c r="C11664" s="29" t="s">
        <v>10708</v>
      </c>
      <c r="F11664" s="27" t="str">
        <f t="shared" si="182"/>
        <v>WA6009BROADWAY NEDLANDS</v>
      </c>
      <c r="G11664" s="30">
        <v>11652</v>
      </c>
      <c r="H11664" s="49">
        <v>-29.925000000000001</v>
      </c>
      <c r="I11664" s="15">
        <v>6.634348868</v>
      </c>
      <c r="J11664" s="15">
        <v>6.634348868</v>
      </c>
      <c r="K11664" s="15">
        <v>7.5088717111284051</v>
      </c>
      <c r="P11664" s="49">
        <v>-16</v>
      </c>
      <c r="Q11664" s="15">
        <v>6.5488312630000003</v>
      </c>
      <c r="R11664" s="15">
        <v>6.5488312630000003</v>
      </c>
      <c r="S11664" s="15">
        <v>15.01774342225681</v>
      </c>
      <c r="X11664" s="49">
        <v>23.94</v>
      </c>
      <c r="Y11664" s="15">
        <v>8.2289305890000009</v>
      </c>
      <c r="Z11664" s="15">
        <v>8.2289305890000009</v>
      </c>
      <c r="AA11664" s="15">
        <v>7.5088717111284051</v>
      </c>
      <c r="AF11664" s="49">
        <v>-4.875</v>
      </c>
      <c r="AG11664" s="15">
        <v>4.1318042962339296</v>
      </c>
      <c r="AH11664" s="15">
        <v>4.1318042962339296</v>
      </c>
      <c r="AI11664" s="15">
        <v>15.01774342225681</v>
      </c>
      <c r="AM11664" s="17"/>
    </row>
    <row r="11665" spans="1:39">
      <c r="A11665" s="7" t="s">
        <v>10693</v>
      </c>
      <c r="B11665" s="7">
        <v>6009</v>
      </c>
      <c r="C11665" s="29" t="s">
        <v>10709</v>
      </c>
      <c r="F11665" s="27" t="str">
        <f t="shared" si="182"/>
        <v>WA6009CRAWLEY</v>
      </c>
      <c r="G11665" s="30">
        <v>11653</v>
      </c>
      <c r="H11665" s="49">
        <v>-29.925000000000001</v>
      </c>
      <c r="I11665" s="15">
        <v>6.634348868</v>
      </c>
      <c r="J11665" s="15">
        <v>6.634348868</v>
      </c>
      <c r="K11665" s="15">
        <v>7.5088717111284051</v>
      </c>
      <c r="P11665" s="49">
        <v>-16</v>
      </c>
      <c r="Q11665" s="15">
        <v>6.5488312630000003</v>
      </c>
      <c r="R11665" s="15">
        <v>6.5488312630000003</v>
      </c>
      <c r="S11665" s="15">
        <v>15.01774342225681</v>
      </c>
      <c r="X11665" s="49">
        <v>23.94</v>
      </c>
      <c r="Y11665" s="15">
        <v>8.2289305890000009</v>
      </c>
      <c r="Z11665" s="15">
        <v>8.2289305890000009</v>
      </c>
      <c r="AA11665" s="15">
        <v>7.5088717111284051</v>
      </c>
      <c r="AF11665" s="49">
        <v>-4.875</v>
      </c>
      <c r="AG11665" s="15">
        <v>4.1318042962339296</v>
      </c>
      <c r="AH11665" s="15">
        <v>4.1318042962339296</v>
      </c>
      <c r="AI11665" s="15">
        <v>15.01774342225681</v>
      </c>
      <c r="AM11665" s="17"/>
    </row>
    <row r="11666" spans="1:39">
      <c r="A11666" s="7" t="s">
        <v>10693</v>
      </c>
      <c r="B11666" s="7">
        <v>6009</v>
      </c>
      <c r="C11666" s="29" t="s">
        <v>10710</v>
      </c>
      <c r="F11666" s="27" t="str">
        <f t="shared" si="182"/>
        <v>WA6009DALKEITH</v>
      </c>
      <c r="G11666" s="30">
        <v>11654</v>
      </c>
      <c r="H11666" s="49">
        <v>-29.925000000000001</v>
      </c>
      <c r="I11666" s="15">
        <v>6.634348868</v>
      </c>
      <c r="J11666" s="15">
        <v>6.634348868</v>
      </c>
      <c r="K11666" s="15">
        <v>7.5088717111284051</v>
      </c>
      <c r="P11666" s="49">
        <v>-16</v>
      </c>
      <c r="Q11666" s="15">
        <v>6.5488312630000003</v>
      </c>
      <c r="R11666" s="15">
        <v>6.5488312630000003</v>
      </c>
      <c r="S11666" s="15">
        <v>15.01774342225681</v>
      </c>
      <c r="X11666" s="49">
        <v>23.94</v>
      </c>
      <c r="Y11666" s="15">
        <v>8.2289305890000009</v>
      </c>
      <c r="Z11666" s="15">
        <v>8.2289305890000009</v>
      </c>
      <c r="AA11666" s="15">
        <v>7.5088717111284051</v>
      </c>
      <c r="AF11666" s="49">
        <v>-4.875</v>
      </c>
      <c r="AG11666" s="15">
        <v>4.1318042962339296</v>
      </c>
      <c r="AH11666" s="15">
        <v>4.1318042962339296</v>
      </c>
      <c r="AI11666" s="15">
        <v>15.01774342225681</v>
      </c>
      <c r="AM11666" s="17"/>
    </row>
    <row r="11667" spans="1:39">
      <c r="A11667" s="7" t="s">
        <v>10693</v>
      </c>
      <c r="B11667" s="7">
        <v>6009</v>
      </c>
      <c r="C11667" s="29" t="s">
        <v>10711</v>
      </c>
      <c r="F11667" s="27" t="str">
        <f t="shared" si="182"/>
        <v>WA6009NEDLANDS</v>
      </c>
      <c r="G11667" s="30">
        <v>11655</v>
      </c>
      <c r="H11667" s="49">
        <v>-19</v>
      </c>
      <c r="I11667" s="15">
        <v>6.634348868</v>
      </c>
      <c r="J11667" s="15">
        <v>6.634348868</v>
      </c>
      <c r="K11667" s="15">
        <v>7.5088717111284051</v>
      </c>
      <c r="P11667" s="49">
        <v>-12.324999999999999</v>
      </c>
      <c r="Q11667" s="15">
        <v>6.5488312630000003</v>
      </c>
      <c r="R11667" s="15">
        <v>6.5488312630000003</v>
      </c>
      <c r="S11667" s="15">
        <v>15.01774342225681</v>
      </c>
      <c r="X11667" s="49">
        <v>-16.702699312</v>
      </c>
      <c r="Y11667" s="15">
        <v>8.2289305890000009</v>
      </c>
      <c r="Z11667" s="15">
        <v>8.2289305890000009</v>
      </c>
      <c r="AA11667" s="15">
        <v>7.5088717111284051</v>
      </c>
      <c r="AF11667" s="49">
        <v>-7.375</v>
      </c>
      <c r="AG11667" s="15">
        <v>4.1318042962339296</v>
      </c>
      <c r="AH11667" s="15">
        <v>4.1318042962339296</v>
      </c>
      <c r="AI11667" s="15">
        <v>15.01774342225681</v>
      </c>
      <c r="AM11667" s="17"/>
    </row>
    <row r="11668" spans="1:39">
      <c r="A11668" s="7" t="s">
        <v>10693</v>
      </c>
      <c r="B11668" s="7">
        <v>6009</v>
      </c>
      <c r="C11668" s="29" t="s">
        <v>10712</v>
      </c>
      <c r="F11668" s="27" t="str">
        <f t="shared" si="182"/>
        <v>WA6009NEDLANDS DC</v>
      </c>
      <c r="G11668" s="30">
        <v>11656</v>
      </c>
      <c r="H11668" s="49">
        <v>-19</v>
      </c>
      <c r="I11668" s="15">
        <v>6.634348868</v>
      </c>
      <c r="J11668" s="15">
        <v>6.634348868</v>
      </c>
      <c r="K11668" s="15">
        <v>7.5088717111284051</v>
      </c>
      <c r="P11668" s="49">
        <v>-12.324999999999999</v>
      </c>
      <c r="Q11668" s="15">
        <v>6.5488312630000003</v>
      </c>
      <c r="R11668" s="15">
        <v>6.5488312630000003</v>
      </c>
      <c r="S11668" s="15">
        <v>15.01774342225681</v>
      </c>
      <c r="X11668" s="49">
        <v>-16.702699312</v>
      </c>
      <c r="Y11668" s="15">
        <v>8.2289305890000009</v>
      </c>
      <c r="Z11668" s="15">
        <v>8.2289305890000009</v>
      </c>
      <c r="AA11668" s="15">
        <v>7.5088717111284051</v>
      </c>
      <c r="AF11668" s="49">
        <v>-3.375</v>
      </c>
      <c r="AG11668" s="15">
        <v>4.1318042962339296</v>
      </c>
      <c r="AH11668" s="15">
        <v>4.1318042962339296</v>
      </c>
      <c r="AI11668" s="15">
        <v>15.01774342225681</v>
      </c>
      <c r="AM11668" s="17"/>
    </row>
    <row r="11669" spans="1:39">
      <c r="A11669" s="7" t="s">
        <v>10693</v>
      </c>
      <c r="B11669" s="7">
        <v>6010</v>
      </c>
      <c r="C11669" s="29" t="s">
        <v>7694</v>
      </c>
      <c r="F11669" s="27" t="str">
        <f t="shared" si="182"/>
        <v>WA6010CLAREMONT</v>
      </c>
      <c r="G11669" s="30">
        <v>11657</v>
      </c>
      <c r="H11669" s="49">
        <v>-19</v>
      </c>
      <c r="I11669" s="15">
        <v>6.6308488680000002</v>
      </c>
      <c r="J11669" s="15">
        <v>6.6308488680000002</v>
      </c>
      <c r="K11669" s="15">
        <v>7.5088717111284051</v>
      </c>
      <c r="P11669" s="49">
        <v>-12.324999999999999</v>
      </c>
      <c r="Q11669" s="15">
        <v>6.5460713520000002</v>
      </c>
      <c r="R11669" s="15">
        <v>6.5460713520000002</v>
      </c>
      <c r="S11669" s="15">
        <v>15.01774342225681</v>
      </c>
      <c r="X11669" s="49">
        <v>-16.702699312</v>
      </c>
      <c r="Y11669" s="15">
        <v>8.2254935889999992</v>
      </c>
      <c r="Z11669" s="15">
        <v>8.2254935889999992</v>
      </c>
      <c r="AA11669" s="15">
        <v>7.5088717111284051</v>
      </c>
      <c r="AF11669" s="49">
        <v>-7.375</v>
      </c>
      <c r="AG11669" s="15">
        <v>4.1318042962339296</v>
      </c>
      <c r="AH11669" s="15">
        <v>4.1318042962339296</v>
      </c>
      <c r="AI11669" s="15">
        <v>15.01774342225681</v>
      </c>
      <c r="AM11669" s="17"/>
    </row>
    <row r="11670" spans="1:39">
      <c r="A11670" s="7" t="s">
        <v>10693</v>
      </c>
      <c r="B11670" s="7">
        <v>6010</v>
      </c>
      <c r="C11670" s="29" t="s">
        <v>10713</v>
      </c>
      <c r="F11670" s="27" t="str">
        <f t="shared" si="182"/>
        <v>WA6010CLAREMONT NORTH</v>
      </c>
      <c r="G11670" s="30">
        <v>11658</v>
      </c>
      <c r="H11670" s="49">
        <v>-19</v>
      </c>
      <c r="I11670" s="15">
        <v>6.6308488680000002</v>
      </c>
      <c r="J11670" s="15">
        <v>6.6308488680000002</v>
      </c>
      <c r="K11670" s="15">
        <v>7.5088717111284051</v>
      </c>
      <c r="P11670" s="49">
        <v>-12.324999999999999</v>
      </c>
      <c r="Q11670" s="15">
        <v>6.5460713520000002</v>
      </c>
      <c r="R11670" s="15">
        <v>6.5460713520000002</v>
      </c>
      <c r="S11670" s="15">
        <v>15.01774342225681</v>
      </c>
      <c r="X11670" s="49">
        <v>-16.702699312</v>
      </c>
      <c r="Y11670" s="15">
        <v>8.2254935889999992</v>
      </c>
      <c r="Z11670" s="15">
        <v>8.2254935889999992</v>
      </c>
      <c r="AA11670" s="15">
        <v>7.5088717111284051</v>
      </c>
      <c r="AF11670" s="49">
        <v>-7.375</v>
      </c>
      <c r="AG11670" s="15">
        <v>4.1318042962339296</v>
      </c>
      <c r="AH11670" s="15">
        <v>4.1318042962339296</v>
      </c>
      <c r="AI11670" s="15">
        <v>15.01774342225681</v>
      </c>
      <c r="AM11670" s="17"/>
    </row>
    <row r="11671" spans="1:39">
      <c r="A11671" s="7" t="s">
        <v>10693</v>
      </c>
      <c r="B11671" s="7">
        <v>6010</v>
      </c>
      <c r="C11671" s="29" t="s">
        <v>10714</v>
      </c>
      <c r="F11671" s="27" t="str">
        <f t="shared" si="182"/>
        <v>WA6010KARRAKATTA</v>
      </c>
      <c r="G11671" s="30">
        <v>11659</v>
      </c>
      <c r="H11671" s="49">
        <v>-19</v>
      </c>
      <c r="I11671" s="15">
        <v>6.6308488680000002</v>
      </c>
      <c r="J11671" s="15">
        <v>6.6308488680000002</v>
      </c>
      <c r="K11671" s="15">
        <v>7.5088717111284051</v>
      </c>
      <c r="P11671" s="49">
        <v>-12.324999999999999</v>
      </c>
      <c r="Q11671" s="15">
        <v>6.5460713520000002</v>
      </c>
      <c r="R11671" s="15">
        <v>6.5460713520000002</v>
      </c>
      <c r="S11671" s="15">
        <v>15.01774342225681</v>
      </c>
      <c r="X11671" s="49">
        <v>-16.702699312</v>
      </c>
      <c r="Y11671" s="15">
        <v>8.2254935889999992</v>
      </c>
      <c r="Z11671" s="15">
        <v>8.2254935889999992</v>
      </c>
      <c r="AA11671" s="15">
        <v>7.5088717111284051</v>
      </c>
      <c r="AF11671" s="49">
        <v>-7.375</v>
      </c>
      <c r="AG11671" s="15">
        <v>4.1318042962339296</v>
      </c>
      <c r="AH11671" s="15">
        <v>4.1318042962339296</v>
      </c>
      <c r="AI11671" s="15">
        <v>15.01774342225681</v>
      </c>
      <c r="AM11671" s="17"/>
    </row>
    <row r="11672" spans="1:39">
      <c r="A11672" s="7" t="s">
        <v>10693</v>
      </c>
      <c r="B11672" s="7">
        <v>6010</v>
      </c>
      <c r="C11672" s="29" t="s">
        <v>10715</v>
      </c>
      <c r="F11672" s="27" t="str">
        <f t="shared" si="182"/>
        <v>WA6010MOUNT CLAREMONT</v>
      </c>
      <c r="G11672" s="30">
        <v>11660</v>
      </c>
      <c r="H11672" s="49">
        <v>-19</v>
      </c>
      <c r="I11672" s="15">
        <v>6.6308488680000002</v>
      </c>
      <c r="J11672" s="15">
        <v>6.6308488680000002</v>
      </c>
      <c r="K11672" s="15">
        <v>7.5088717111284051</v>
      </c>
      <c r="P11672" s="49">
        <v>-12.324999999999999</v>
      </c>
      <c r="Q11672" s="15">
        <v>6.5460713520000002</v>
      </c>
      <c r="R11672" s="15">
        <v>6.5460713520000002</v>
      </c>
      <c r="S11672" s="15">
        <v>15.01774342225681</v>
      </c>
      <c r="X11672" s="49">
        <v>-16.702699312</v>
      </c>
      <c r="Y11672" s="15">
        <v>8.2254935889999992</v>
      </c>
      <c r="Z11672" s="15">
        <v>8.2254935889999992</v>
      </c>
      <c r="AA11672" s="15">
        <v>7.5088717111284051</v>
      </c>
      <c r="AF11672" s="49">
        <v>-7.375</v>
      </c>
      <c r="AG11672" s="15">
        <v>4.1318042962339296</v>
      </c>
      <c r="AH11672" s="15">
        <v>4.1318042962339296</v>
      </c>
      <c r="AI11672" s="15">
        <v>15.01774342225681</v>
      </c>
      <c r="AM11672" s="17"/>
    </row>
    <row r="11673" spans="1:39">
      <c r="A11673" s="7" t="s">
        <v>10693</v>
      </c>
      <c r="B11673" s="7">
        <v>6010</v>
      </c>
      <c r="C11673" s="29" t="s">
        <v>10716</v>
      </c>
      <c r="F11673" s="27" t="str">
        <f t="shared" si="182"/>
        <v>WA6010SWANBOURNE</v>
      </c>
      <c r="G11673" s="30">
        <v>11661</v>
      </c>
      <c r="H11673" s="49">
        <v>-19</v>
      </c>
      <c r="I11673" s="15">
        <v>6.6308488680000002</v>
      </c>
      <c r="J11673" s="15">
        <v>6.6308488680000002</v>
      </c>
      <c r="K11673" s="15">
        <v>2.1482887866653373</v>
      </c>
      <c r="P11673" s="49">
        <v>-12.324999999999999</v>
      </c>
      <c r="Q11673" s="15">
        <v>6.5460713520000002</v>
      </c>
      <c r="R11673" s="15">
        <v>6.5460713520000002</v>
      </c>
      <c r="S11673" s="15">
        <v>4.2965775733306746</v>
      </c>
      <c r="X11673" s="49">
        <v>-16.702699312</v>
      </c>
      <c r="Y11673" s="15">
        <v>8.2254935889999992</v>
      </c>
      <c r="Z11673" s="15">
        <v>8.2254935889999992</v>
      </c>
      <c r="AA11673" s="15">
        <v>2.1482887866653373</v>
      </c>
      <c r="AF11673" s="49">
        <v>-7.375</v>
      </c>
      <c r="AG11673" s="15">
        <v>4.1318042962339296</v>
      </c>
      <c r="AH11673" s="15">
        <v>4.1318042962339296</v>
      </c>
      <c r="AI11673" s="15">
        <v>4.2965775733306746</v>
      </c>
      <c r="AM11673" s="17"/>
    </row>
    <row r="11674" spans="1:39">
      <c r="A11674" s="7" t="s">
        <v>10693</v>
      </c>
      <c r="B11674" s="7">
        <v>6011</v>
      </c>
      <c r="C11674" s="29" t="s">
        <v>10717</v>
      </c>
      <c r="F11674" s="27" t="str">
        <f t="shared" si="182"/>
        <v>WA6011COTTESLOE</v>
      </c>
      <c r="G11674" s="30">
        <v>11662</v>
      </c>
      <c r="H11674" s="49">
        <v>-19</v>
      </c>
      <c r="I11674" s="15">
        <v>4.3660652090000003</v>
      </c>
      <c r="J11674" s="15">
        <v>4.3660652090000003</v>
      </c>
      <c r="K11674" s="15">
        <v>7.5088717111284051</v>
      </c>
      <c r="P11674" s="49">
        <v>-12.324999999999999</v>
      </c>
      <c r="Q11674" s="15">
        <v>4.7601852569999998</v>
      </c>
      <c r="R11674" s="15">
        <v>4.7601852569999998</v>
      </c>
      <c r="S11674" s="15">
        <v>15.01774342225681</v>
      </c>
      <c r="X11674" s="49">
        <v>-16.702699312</v>
      </c>
      <c r="Y11674" s="15">
        <v>6.0014760359999997</v>
      </c>
      <c r="Z11674" s="15">
        <v>6.0014760359999997</v>
      </c>
      <c r="AA11674" s="15">
        <v>7.5088717111284051</v>
      </c>
      <c r="AF11674" s="49">
        <v>-7.375</v>
      </c>
      <c r="AG11674" s="15">
        <v>4.1318042962339296</v>
      </c>
      <c r="AH11674" s="15">
        <v>4.1318042962339296</v>
      </c>
      <c r="AI11674" s="15">
        <v>15.01774342225681</v>
      </c>
      <c r="AM11674" s="17"/>
    </row>
    <row r="11675" spans="1:39">
      <c r="A11675" s="7" t="s">
        <v>10693</v>
      </c>
      <c r="B11675" s="7">
        <v>6011</v>
      </c>
      <c r="C11675" s="29" t="s">
        <v>10718</v>
      </c>
      <c r="F11675" s="27" t="str">
        <f t="shared" si="182"/>
        <v>WA6011PEPPERMINT GROVE</v>
      </c>
      <c r="G11675" s="30">
        <v>11663</v>
      </c>
      <c r="H11675" s="49">
        <v>-19</v>
      </c>
      <c r="I11675" s="15">
        <v>4.3660652090000003</v>
      </c>
      <c r="J11675" s="15">
        <v>4.3660652090000003</v>
      </c>
      <c r="K11675" s="15">
        <v>7.5088717111284051</v>
      </c>
      <c r="P11675" s="49">
        <v>-12.324999999999999</v>
      </c>
      <c r="Q11675" s="15">
        <v>4.7601852569999998</v>
      </c>
      <c r="R11675" s="15">
        <v>4.7601852569999998</v>
      </c>
      <c r="S11675" s="15">
        <v>15.01774342225681</v>
      </c>
      <c r="X11675" s="49">
        <v>-16.702699312</v>
      </c>
      <c r="Y11675" s="15">
        <v>6.0014760359999997</v>
      </c>
      <c r="Z11675" s="15">
        <v>6.0014760359999997</v>
      </c>
      <c r="AA11675" s="15">
        <v>7.5088717111284051</v>
      </c>
      <c r="AF11675" s="49">
        <v>-7.375</v>
      </c>
      <c r="AG11675" s="15">
        <v>4.1318042962339296</v>
      </c>
      <c r="AH11675" s="15">
        <v>4.1318042962339296</v>
      </c>
      <c r="AI11675" s="15">
        <v>15.01774342225681</v>
      </c>
      <c r="AM11675" s="17"/>
    </row>
    <row r="11676" spans="1:39">
      <c r="A11676" s="7" t="s">
        <v>10693</v>
      </c>
      <c r="B11676" s="7">
        <v>6012</v>
      </c>
      <c r="C11676" s="29" t="s">
        <v>10719</v>
      </c>
      <c r="F11676" s="27" t="str">
        <f t="shared" si="182"/>
        <v>WA6012MOSMAN PARK</v>
      </c>
      <c r="G11676" s="30">
        <v>11664</v>
      </c>
      <c r="H11676" s="49">
        <v>-29.925000000000001</v>
      </c>
      <c r="I11676" s="15">
        <v>7.7392108049999999</v>
      </c>
      <c r="J11676" s="15">
        <v>7.7392108049999999</v>
      </c>
      <c r="K11676" s="15">
        <v>7.5088717111284051</v>
      </c>
      <c r="P11676" s="49">
        <v>-16</v>
      </c>
      <c r="Q11676" s="15">
        <v>7.4200657229999996</v>
      </c>
      <c r="R11676" s="15">
        <v>7.4200657229999996</v>
      </c>
      <c r="S11676" s="15">
        <v>15.01774342225681</v>
      </c>
      <c r="X11676" s="49">
        <v>23.94</v>
      </c>
      <c r="Y11676" s="15">
        <v>9.3139050109999992</v>
      </c>
      <c r="Z11676" s="15">
        <v>9.3139050109999992</v>
      </c>
      <c r="AA11676" s="15">
        <v>7.5088717111284051</v>
      </c>
      <c r="AF11676" s="49">
        <v>-4.875</v>
      </c>
      <c r="AG11676" s="15">
        <v>4.1318042962339296</v>
      </c>
      <c r="AH11676" s="15">
        <v>4.1318042962339296</v>
      </c>
      <c r="AI11676" s="15">
        <v>15.01774342225681</v>
      </c>
      <c r="AM11676" s="17"/>
    </row>
    <row r="11677" spans="1:39">
      <c r="A11677" s="7" t="s">
        <v>10693</v>
      </c>
      <c r="B11677" s="7">
        <v>6014</v>
      </c>
      <c r="C11677" s="29" t="s">
        <v>10720</v>
      </c>
      <c r="F11677" s="27" t="str">
        <f t="shared" si="182"/>
        <v>WA6014FLOREAT</v>
      </c>
      <c r="G11677" s="30">
        <v>11665</v>
      </c>
      <c r="H11677" s="49">
        <v>-19</v>
      </c>
      <c r="I11677" s="15">
        <v>0.22253556099999999</v>
      </c>
      <c r="J11677" s="15">
        <v>0.22253556099999999</v>
      </c>
      <c r="K11677" s="15">
        <v>2.1482887866653373</v>
      </c>
      <c r="P11677" s="49">
        <v>-12.324999999999999</v>
      </c>
      <c r="Q11677" s="15">
        <v>1.492821526</v>
      </c>
      <c r="R11677" s="15">
        <v>1.492821526</v>
      </c>
      <c r="S11677" s="15">
        <v>4.2965775733306746</v>
      </c>
      <c r="X11677" s="49">
        <v>-16.702699312</v>
      </c>
      <c r="Y11677" s="15">
        <v>1.932529921</v>
      </c>
      <c r="Z11677" s="15">
        <v>1.932529921</v>
      </c>
      <c r="AA11677" s="15">
        <v>2.1482887866653373</v>
      </c>
      <c r="AF11677" s="49">
        <v>-7.375</v>
      </c>
      <c r="AG11677" s="15">
        <v>4.1318042962339296</v>
      </c>
      <c r="AH11677" s="15">
        <v>4.1318042962339296</v>
      </c>
      <c r="AI11677" s="15">
        <v>4.2965775733306746</v>
      </c>
      <c r="AM11677" s="17"/>
    </row>
    <row r="11678" spans="1:39">
      <c r="A11678" s="7" t="s">
        <v>10693</v>
      </c>
      <c r="B11678" s="7">
        <v>6014</v>
      </c>
      <c r="C11678" s="29" t="s">
        <v>10721</v>
      </c>
      <c r="F11678" s="27" t="str">
        <f t="shared" si="182"/>
        <v>WA6014FLOREAT FORUM</v>
      </c>
      <c r="G11678" s="30">
        <v>11666</v>
      </c>
      <c r="H11678" s="49">
        <v>-19</v>
      </c>
      <c r="I11678" s="15">
        <v>0.22253556099999999</v>
      </c>
      <c r="J11678" s="15">
        <v>0.22253556099999999</v>
      </c>
      <c r="K11678" s="15">
        <v>6.4939295097198713</v>
      </c>
      <c r="P11678" s="49">
        <v>-12.324999999999999</v>
      </c>
      <c r="Q11678" s="15">
        <v>1.492821526</v>
      </c>
      <c r="R11678" s="15">
        <v>1.492821526</v>
      </c>
      <c r="S11678" s="15">
        <v>12.987859019439743</v>
      </c>
      <c r="X11678" s="49">
        <v>-16.702699312</v>
      </c>
      <c r="Y11678" s="15">
        <v>1.932529921</v>
      </c>
      <c r="Z11678" s="15">
        <v>1.932529921</v>
      </c>
      <c r="AA11678" s="15">
        <v>6.4939295097198713</v>
      </c>
      <c r="AF11678" s="49">
        <v>-7.375</v>
      </c>
      <c r="AG11678" s="15">
        <v>4.1318042962339296</v>
      </c>
      <c r="AH11678" s="15">
        <v>4.1318042962339296</v>
      </c>
      <c r="AI11678" s="15">
        <v>12.987859019439743</v>
      </c>
      <c r="AM11678" s="17"/>
    </row>
    <row r="11679" spans="1:39">
      <c r="A11679" s="7" t="s">
        <v>10693</v>
      </c>
      <c r="B11679" s="7">
        <v>6014</v>
      </c>
      <c r="C11679" s="29" t="s">
        <v>10722</v>
      </c>
      <c r="F11679" s="27" t="str">
        <f t="shared" si="182"/>
        <v>WA6014JOLIMONT</v>
      </c>
      <c r="G11679" s="30">
        <v>11667</v>
      </c>
      <c r="H11679" s="49">
        <v>-19</v>
      </c>
      <c r="I11679" s="15">
        <v>0.22253556099999999</v>
      </c>
      <c r="J11679" s="15">
        <v>0.22253556099999999</v>
      </c>
      <c r="K11679" s="15">
        <v>7.5088717111284051</v>
      </c>
      <c r="P11679" s="49">
        <v>-12.324999999999999</v>
      </c>
      <c r="Q11679" s="15">
        <v>1.492821526</v>
      </c>
      <c r="R11679" s="15">
        <v>1.492821526</v>
      </c>
      <c r="S11679" s="15">
        <v>15.01774342225681</v>
      </c>
      <c r="X11679" s="49">
        <v>-16.702699312</v>
      </c>
      <c r="Y11679" s="15">
        <v>1.932529921</v>
      </c>
      <c r="Z11679" s="15">
        <v>1.932529921</v>
      </c>
      <c r="AA11679" s="15">
        <v>7.5088717111284051</v>
      </c>
      <c r="AF11679" s="49">
        <v>-7.375</v>
      </c>
      <c r="AG11679" s="15">
        <v>4.1318042962339296</v>
      </c>
      <c r="AH11679" s="15">
        <v>4.1318042962339296</v>
      </c>
      <c r="AI11679" s="15">
        <v>15.01774342225681</v>
      </c>
      <c r="AM11679" s="17"/>
    </row>
    <row r="11680" spans="1:39">
      <c r="A11680" s="7" t="s">
        <v>10693</v>
      </c>
      <c r="B11680" s="7">
        <v>6014</v>
      </c>
      <c r="C11680" s="29" t="s">
        <v>10723</v>
      </c>
      <c r="F11680" s="27" t="str">
        <f t="shared" si="182"/>
        <v>WA6014WEMBLEY</v>
      </c>
      <c r="G11680" s="30">
        <v>11668</v>
      </c>
      <c r="H11680" s="49">
        <v>-19</v>
      </c>
      <c r="I11680" s="15">
        <v>0.22253556099999999</v>
      </c>
      <c r="J11680" s="15">
        <v>0.22253556099999999</v>
      </c>
      <c r="K11680" s="15">
        <v>7.5088717111284051</v>
      </c>
      <c r="P11680" s="49">
        <v>-12.324999999999999</v>
      </c>
      <c r="Q11680" s="15">
        <v>1.492821526</v>
      </c>
      <c r="R11680" s="15">
        <v>1.492821526</v>
      </c>
      <c r="S11680" s="15">
        <v>15.01774342225681</v>
      </c>
      <c r="X11680" s="49">
        <v>-16.702699312</v>
      </c>
      <c r="Y11680" s="15">
        <v>1.932529921</v>
      </c>
      <c r="Z11680" s="15">
        <v>1.932529921</v>
      </c>
      <c r="AA11680" s="15">
        <v>7.5088717111284051</v>
      </c>
      <c r="AF11680" s="49">
        <v>-7.375</v>
      </c>
      <c r="AG11680" s="15">
        <v>4.1318042962339296</v>
      </c>
      <c r="AH11680" s="15">
        <v>4.1318042962339296</v>
      </c>
      <c r="AI11680" s="15">
        <v>15.01774342225681</v>
      </c>
      <c r="AM11680" s="17"/>
    </row>
    <row r="11681" spans="1:39">
      <c r="A11681" s="7" t="s">
        <v>10693</v>
      </c>
      <c r="B11681" s="7">
        <v>6015</v>
      </c>
      <c r="C11681" s="29" t="s">
        <v>10724</v>
      </c>
      <c r="F11681" s="27" t="str">
        <f t="shared" si="182"/>
        <v>WA6015CITY BEACH</v>
      </c>
      <c r="G11681" s="30">
        <v>11669</v>
      </c>
      <c r="H11681" s="49">
        <v>-19</v>
      </c>
      <c r="I11681" s="15">
        <v>3.1600882179999998</v>
      </c>
      <c r="J11681" s="15">
        <v>3.1600882179999998</v>
      </c>
      <c r="K11681" s="15">
        <v>2.1482887866653373</v>
      </c>
      <c r="P11681" s="49">
        <v>-12.324999999999999</v>
      </c>
      <c r="Q11681" s="15">
        <v>3.8092169239999998</v>
      </c>
      <c r="R11681" s="15">
        <v>3.8092169239999998</v>
      </c>
      <c r="S11681" s="15">
        <v>4.2965775733306746</v>
      </c>
      <c r="X11681" s="49">
        <v>-16.702699312</v>
      </c>
      <c r="Y11681" s="15">
        <v>4.8172066300000003</v>
      </c>
      <c r="Z11681" s="15">
        <v>4.8172066300000003</v>
      </c>
      <c r="AA11681" s="15">
        <v>2.1482887866653373</v>
      </c>
      <c r="AF11681" s="49">
        <v>-7.375</v>
      </c>
      <c r="AG11681" s="15">
        <v>4.1318042962339296</v>
      </c>
      <c r="AH11681" s="15">
        <v>4.1318042962339296</v>
      </c>
      <c r="AI11681" s="15">
        <v>4.2965775733306746</v>
      </c>
      <c r="AM11681" s="17"/>
    </row>
    <row r="11682" spans="1:39">
      <c r="A11682" s="7" t="s">
        <v>10693</v>
      </c>
      <c r="B11682" s="7">
        <v>6016</v>
      </c>
      <c r="C11682" s="29" t="s">
        <v>10725</v>
      </c>
      <c r="F11682" s="27" t="str">
        <f t="shared" si="182"/>
        <v>WA6016GLENDALOUGH</v>
      </c>
      <c r="G11682" s="30">
        <v>11670</v>
      </c>
      <c r="H11682" s="49">
        <v>-19</v>
      </c>
      <c r="I11682" s="15">
        <v>3.1915882180000001</v>
      </c>
      <c r="J11682" s="15">
        <v>3.1915882180000001</v>
      </c>
      <c r="K11682" s="15">
        <v>5.9541038416806034</v>
      </c>
      <c r="P11682" s="49">
        <v>-12.324999999999999</v>
      </c>
      <c r="Q11682" s="15">
        <v>3.8340561229999999</v>
      </c>
      <c r="R11682" s="15">
        <v>3.8340561229999999</v>
      </c>
      <c r="S11682" s="15">
        <v>11.908207683361207</v>
      </c>
      <c r="X11682" s="49">
        <v>-16.702699312</v>
      </c>
      <c r="Y11682" s="15">
        <v>4.8481396300000004</v>
      </c>
      <c r="Z11682" s="15">
        <v>4.8481396300000004</v>
      </c>
      <c r="AA11682" s="15">
        <v>5.9541038416806034</v>
      </c>
      <c r="AF11682" s="49">
        <v>-7.375</v>
      </c>
      <c r="AG11682" s="15">
        <v>4.1318042962339296</v>
      </c>
      <c r="AH11682" s="15">
        <v>4.1318042962339296</v>
      </c>
      <c r="AI11682" s="15">
        <v>11.908207683361207</v>
      </c>
      <c r="AM11682" s="17"/>
    </row>
    <row r="11683" spans="1:39">
      <c r="A11683" s="7" t="s">
        <v>10693</v>
      </c>
      <c r="B11683" s="7">
        <v>6016</v>
      </c>
      <c r="C11683" s="29" t="s">
        <v>10726</v>
      </c>
      <c r="F11683" s="27" t="str">
        <f t="shared" si="182"/>
        <v>WA6016MOUNT HAWTHORN</v>
      </c>
      <c r="G11683" s="30">
        <v>11671</v>
      </c>
      <c r="H11683" s="49">
        <v>-19</v>
      </c>
      <c r="I11683" s="15">
        <v>3.1915882180000001</v>
      </c>
      <c r="J11683" s="15">
        <v>3.1915882180000001</v>
      </c>
      <c r="K11683" s="15">
        <v>5.9541038416806034</v>
      </c>
      <c r="P11683" s="49">
        <v>-12.324999999999999</v>
      </c>
      <c r="Q11683" s="15">
        <v>3.8340561229999999</v>
      </c>
      <c r="R11683" s="15">
        <v>3.8340561229999999</v>
      </c>
      <c r="S11683" s="15">
        <v>11.908207683361207</v>
      </c>
      <c r="X11683" s="49">
        <v>-16.702699312</v>
      </c>
      <c r="Y11683" s="15">
        <v>4.8481396300000004</v>
      </c>
      <c r="Z11683" s="15">
        <v>4.8481396300000004</v>
      </c>
      <c r="AA11683" s="15">
        <v>5.9541038416806034</v>
      </c>
      <c r="AF11683" s="49">
        <v>-7.375</v>
      </c>
      <c r="AG11683" s="15">
        <v>4.1318042962339296</v>
      </c>
      <c r="AH11683" s="15">
        <v>4.1318042962339296</v>
      </c>
      <c r="AI11683" s="15">
        <v>11.908207683361207</v>
      </c>
      <c r="AM11683" s="17"/>
    </row>
    <row r="11684" spans="1:39">
      <c r="A11684" s="7" t="s">
        <v>10693</v>
      </c>
      <c r="B11684" s="7">
        <v>6017</v>
      </c>
      <c r="C11684" s="29" t="s">
        <v>10727</v>
      </c>
      <c r="F11684" s="27" t="str">
        <f t="shared" si="182"/>
        <v>WA6017OSBORNE PARK</v>
      </c>
      <c r="G11684" s="30">
        <v>11672</v>
      </c>
      <c r="H11684" s="49">
        <v>-19</v>
      </c>
      <c r="I11684" s="15">
        <v>7.414209906</v>
      </c>
      <c r="J11684" s="15">
        <v>7.414209906</v>
      </c>
      <c r="K11684" s="15">
        <v>7.5088717111284051</v>
      </c>
      <c r="P11684" s="49">
        <v>-12.324999999999999</v>
      </c>
      <c r="Q11684" s="15">
        <v>7.1637875649999998</v>
      </c>
      <c r="R11684" s="15">
        <v>7.1637875649999998</v>
      </c>
      <c r="S11684" s="15">
        <v>15.01774342225681</v>
      </c>
      <c r="X11684" s="49">
        <v>-16.702699312</v>
      </c>
      <c r="Y11684" s="15">
        <v>8.9947541280000003</v>
      </c>
      <c r="Z11684" s="15">
        <v>8.9947541280000003</v>
      </c>
      <c r="AA11684" s="15">
        <v>7.5088717111284051</v>
      </c>
      <c r="AF11684" s="49">
        <v>-7.375</v>
      </c>
      <c r="AG11684" s="15">
        <v>4.1318042962339296</v>
      </c>
      <c r="AH11684" s="15">
        <v>4.1318042962339296</v>
      </c>
      <c r="AI11684" s="15">
        <v>15.01774342225681</v>
      </c>
      <c r="AM11684" s="17"/>
    </row>
    <row r="11685" spans="1:39">
      <c r="A11685" s="7" t="s">
        <v>10693</v>
      </c>
      <c r="B11685" s="7">
        <v>6017</v>
      </c>
      <c r="C11685" s="29" t="s">
        <v>10728</v>
      </c>
      <c r="F11685" s="27" t="str">
        <f t="shared" si="182"/>
        <v>WA6017OSBORNE PARK DC</v>
      </c>
      <c r="G11685" s="30">
        <v>11673</v>
      </c>
      <c r="H11685" s="49">
        <v>-19</v>
      </c>
      <c r="I11685" s="15">
        <v>7.414209906</v>
      </c>
      <c r="J11685" s="15">
        <v>7.414209906</v>
      </c>
      <c r="K11685" s="15">
        <v>7.5088717111284051</v>
      </c>
      <c r="P11685" s="49">
        <v>-12.324999999999999</v>
      </c>
      <c r="Q11685" s="15">
        <v>7.1637875649999998</v>
      </c>
      <c r="R11685" s="15">
        <v>7.1637875649999998</v>
      </c>
      <c r="S11685" s="15">
        <v>15.01774342225681</v>
      </c>
      <c r="X11685" s="49">
        <v>-16.702699312</v>
      </c>
      <c r="Y11685" s="15">
        <v>8.9947541280000003</v>
      </c>
      <c r="Z11685" s="15">
        <v>8.9947541280000003</v>
      </c>
      <c r="AA11685" s="15">
        <v>7.5088717111284051</v>
      </c>
      <c r="AF11685" s="49">
        <v>-7.375</v>
      </c>
      <c r="AG11685" s="15">
        <v>4.1318042962339296</v>
      </c>
      <c r="AH11685" s="15">
        <v>4.1318042962339296</v>
      </c>
      <c r="AI11685" s="15">
        <v>15.01774342225681</v>
      </c>
      <c r="AM11685" s="17"/>
    </row>
    <row r="11686" spans="1:39">
      <c r="A11686" s="7" t="s">
        <v>10693</v>
      </c>
      <c r="B11686" s="7">
        <v>6018</v>
      </c>
      <c r="C11686" s="29" t="s">
        <v>10729</v>
      </c>
      <c r="F11686" s="27" t="str">
        <f t="shared" si="182"/>
        <v>WA6018CHURCHLANDS</v>
      </c>
      <c r="G11686" s="30">
        <v>11674</v>
      </c>
      <c r="H11686" s="49">
        <v>-19</v>
      </c>
      <c r="I11686" s="15">
        <v>8.8106992420000001</v>
      </c>
      <c r="J11686" s="15">
        <v>8.8106992420000001</v>
      </c>
      <c r="K11686" s="15">
        <v>7.5088717111284051</v>
      </c>
      <c r="P11686" s="49">
        <v>-12.324999999999999</v>
      </c>
      <c r="Q11686" s="15">
        <v>8.2649836449999992</v>
      </c>
      <c r="R11686" s="15">
        <v>8.2649836449999992</v>
      </c>
      <c r="S11686" s="15">
        <v>15.01774342225681</v>
      </c>
      <c r="X11686" s="49">
        <v>-16.702699312</v>
      </c>
      <c r="Y11686" s="15">
        <v>10.36610666</v>
      </c>
      <c r="Z11686" s="15">
        <v>10.36610666</v>
      </c>
      <c r="AA11686" s="15">
        <v>7.5088717111284051</v>
      </c>
      <c r="AF11686" s="49">
        <v>-7.375</v>
      </c>
      <c r="AG11686" s="15">
        <v>4.1318042962339296</v>
      </c>
      <c r="AH11686" s="15">
        <v>4.1318042962339296</v>
      </c>
      <c r="AI11686" s="15">
        <v>15.01774342225681</v>
      </c>
      <c r="AM11686" s="17"/>
    </row>
    <row r="11687" spans="1:39">
      <c r="A11687" s="7" t="s">
        <v>10693</v>
      </c>
      <c r="B11687" s="7">
        <v>6018</v>
      </c>
      <c r="C11687" s="29" t="s">
        <v>10730</v>
      </c>
      <c r="F11687" s="27" t="str">
        <f t="shared" si="182"/>
        <v>WA6018DOUBLEVIEW</v>
      </c>
      <c r="G11687" s="30">
        <v>11675</v>
      </c>
      <c r="H11687" s="49">
        <v>-19</v>
      </c>
      <c r="I11687" s="15">
        <v>8.8106992420000001</v>
      </c>
      <c r="J11687" s="15">
        <v>8.8106992420000001</v>
      </c>
      <c r="K11687" s="15">
        <v>7.5088717111284051</v>
      </c>
      <c r="P11687" s="49">
        <v>-12.324999999999999</v>
      </c>
      <c r="Q11687" s="15">
        <v>8.2649836449999992</v>
      </c>
      <c r="R11687" s="15">
        <v>8.2649836449999992</v>
      </c>
      <c r="S11687" s="15">
        <v>15.01774342225681</v>
      </c>
      <c r="X11687" s="49">
        <v>-16.702699312</v>
      </c>
      <c r="Y11687" s="15">
        <v>10.36610666</v>
      </c>
      <c r="Z11687" s="15">
        <v>10.36610666</v>
      </c>
      <c r="AA11687" s="15">
        <v>7.5088717111284051</v>
      </c>
      <c r="AF11687" s="49">
        <v>-7.375</v>
      </c>
      <c r="AG11687" s="15">
        <v>4.1318042962339296</v>
      </c>
      <c r="AH11687" s="15">
        <v>4.1318042962339296</v>
      </c>
      <c r="AI11687" s="15">
        <v>15.01774342225681</v>
      </c>
      <c r="AM11687" s="17"/>
    </row>
    <row r="11688" spans="1:39">
      <c r="A11688" s="7" t="s">
        <v>10693</v>
      </c>
      <c r="B11688" s="7">
        <v>6018</v>
      </c>
      <c r="C11688" s="29" t="s">
        <v>10731</v>
      </c>
      <c r="F11688" s="27" t="str">
        <f t="shared" si="182"/>
        <v>WA6018GWELUP</v>
      </c>
      <c r="G11688" s="30">
        <v>11676</v>
      </c>
      <c r="H11688" s="49">
        <v>-19</v>
      </c>
      <c r="I11688" s="15">
        <v>8.8106992420000001</v>
      </c>
      <c r="J11688" s="15">
        <v>8.8106992420000001</v>
      </c>
      <c r="K11688" s="15">
        <v>2.1482887866653373</v>
      </c>
      <c r="P11688" s="49">
        <v>-12.324999999999999</v>
      </c>
      <c r="Q11688" s="15">
        <v>8.2649836449999992</v>
      </c>
      <c r="R11688" s="15">
        <v>8.2649836449999992</v>
      </c>
      <c r="S11688" s="15">
        <v>4.2965775733306746</v>
      </c>
      <c r="X11688" s="49">
        <v>-16.702699312</v>
      </c>
      <c r="Y11688" s="15">
        <v>10.36610666</v>
      </c>
      <c r="Z11688" s="15">
        <v>10.36610666</v>
      </c>
      <c r="AA11688" s="15">
        <v>2.1482887866653373</v>
      </c>
      <c r="AF11688" s="49">
        <v>-7.375</v>
      </c>
      <c r="AG11688" s="15">
        <v>4.1318042962339296</v>
      </c>
      <c r="AH11688" s="15">
        <v>4.1318042962339296</v>
      </c>
      <c r="AI11688" s="15">
        <v>4.2965775733306746</v>
      </c>
      <c r="AM11688" s="17"/>
    </row>
    <row r="11689" spans="1:39">
      <c r="A11689" s="7" t="s">
        <v>10693</v>
      </c>
      <c r="B11689" s="7">
        <v>6018</v>
      </c>
      <c r="C11689" s="29" t="s">
        <v>10732</v>
      </c>
      <c r="F11689" s="27" t="str">
        <f t="shared" si="182"/>
        <v>WA6018GWELUP DC</v>
      </c>
      <c r="G11689" s="30">
        <v>11677</v>
      </c>
      <c r="H11689" s="49">
        <v>-19</v>
      </c>
      <c r="I11689" s="15">
        <v>8.8106992420000001</v>
      </c>
      <c r="J11689" s="15">
        <v>8.8106992420000001</v>
      </c>
      <c r="K11689" s="15">
        <v>1.5829107178568407</v>
      </c>
      <c r="P11689" s="49">
        <v>-12.324999999999999</v>
      </c>
      <c r="Q11689" s="15">
        <v>8.2649836449999992</v>
      </c>
      <c r="R11689" s="15">
        <v>8.2649836449999992</v>
      </c>
      <c r="S11689" s="15">
        <v>3.1658214357136814</v>
      </c>
      <c r="X11689" s="49">
        <v>-16.702699312</v>
      </c>
      <c r="Y11689" s="15">
        <v>10.36610666</v>
      </c>
      <c r="Z11689" s="15">
        <v>10.36610666</v>
      </c>
      <c r="AA11689" s="15">
        <v>1.5829107178568407</v>
      </c>
      <c r="AF11689" s="49">
        <v>-7.375</v>
      </c>
      <c r="AG11689" s="15">
        <v>4.1318042962339296</v>
      </c>
      <c r="AH11689" s="15">
        <v>4.1318042962339296</v>
      </c>
      <c r="AI11689" s="15">
        <v>3.1658214357136814</v>
      </c>
      <c r="AM11689" s="17"/>
    </row>
    <row r="11690" spans="1:39">
      <c r="A11690" s="7" t="s">
        <v>10693</v>
      </c>
      <c r="B11690" s="7">
        <v>6018</v>
      </c>
      <c r="C11690" s="29" t="s">
        <v>10733</v>
      </c>
      <c r="F11690" s="27" t="str">
        <f t="shared" si="182"/>
        <v>WA6018INNALOO</v>
      </c>
      <c r="G11690" s="30">
        <v>11678</v>
      </c>
      <c r="H11690" s="49">
        <v>-19</v>
      </c>
      <c r="I11690" s="15">
        <v>8.8106992420000001</v>
      </c>
      <c r="J11690" s="15">
        <v>8.8106992420000001</v>
      </c>
      <c r="K11690" s="15">
        <v>6.4939295097198713</v>
      </c>
      <c r="P11690" s="49">
        <v>-12.324999999999999</v>
      </c>
      <c r="Q11690" s="15">
        <v>8.2649836449999992</v>
      </c>
      <c r="R11690" s="15">
        <v>8.2649836449999992</v>
      </c>
      <c r="S11690" s="15">
        <v>12.987859019439743</v>
      </c>
      <c r="X11690" s="49">
        <v>-16.702699312</v>
      </c>
      <c r="Y11690" s="15">
        <v>10.36610666</v>
      </c>
      <c r="Z11690" s="15">
        <v>10.36610666</v>
      </c>
      <c r="AA11690" s="15">
        <v>6.4939295097198713</v>
      </c>
      <c r="AF11690" s="49">
        <v>-7.375</v>
      </c>
      <c r="AG11690" s="15">
        <v>4.1318042962339296</v>
      </c>
      <c r="AH11690" s="15">
        <v>4.1318042962339296</v>
      </c>
      <c r="AI11690" s="15">
        <v>12.987859019439743</v>
      </c>
      <c r="AM11690" s="17"/>
    </row>
    <row r="11691" spans="1:39">
      <c r="A11691" s="7" t="s">
        <v>10693</v>
      </c>
      <c r="B11691" s="7">
        <v>6018</v>
      </c>
      <c r="C11691" s="29" t="s">
        <v>10734</v>
      </c>
      <c r="F11691" s="27" t="str">
        <f t="shared" si="182"/>
        <v>WA6018KARRINYUP</v>
      </c>
      <c r="G11691" s="30">
        <v>11679</v>
      </c>
      <c r="H11691" s="49">
        <v>-19</v>
      </c>
      <c r="I11691" s="15">
        <v>8.8106992420000001</v>
      </c>
      <c r="J11691" s="15">
        <v>8.8106992420000001</v>
      </c>
      <c r="K11691" s="15">
        <v>4.9053162444282936</v>
      </c>
      <c r="P11691" s="49">
        <v>-12.324999999999999</v>
      </c>
      <c r="Q11691" s="15">
        <v>8.2649836449999992</v>
      </c>
      <c r="R11691" s="15">
        <v>8.2649836449999992</v>
      </c>
      <c r="S11691" s="15">
        <v>9.8106324888565872</v>
      </c>
      <c r="X11691" s="49">
        <v>-16.702699312</v>
      </c>
      <c r="Y11691" s="15">
        <v>10.36610666</v>
      </c>
      <c r="Z11691" s="15">
        <v>10.36610666</v>
      </c>
      <c r="AA11691" s="15">
        <v>4.9053162444282936</v>
      </c>
      <c r="AF11691" s="49">
        <v>-7.375</v>
      </c>
      <c r="AG11691" s="15">
        <v>4.1318042962339296</v>
      </c>
      <c r="AH11691" s="15">
        <v>4.1318042962339296</v>
      </c>
      <c r="AI11691" s="15">
        <v>9.8106324888565872</v>
      </c>
      <c r="AM11691" s="17"/>
    </row>
    <row r="11692" spans="1:39">
      <c r="A11692" s="7" t="s">
        <v>10693</v>
      </c>
      <c r="B11692" s="7">
        <v>6018</v>
      </c>
      <c r="C11692" s="29" t="s">
        <v>2550</v>
      </c>
      <c r="F11692" s="27" t="str">
        <f t="shared" si="182"/>
        <v>WA6018WOODLANDS</v>
      </c>
      <c r="G11692" s="30">
        <v>11680</v>
      </c>
      <c r="H11692" s="49">
        <v>8.6750000000000007</v>
      </c>
      <c r="I11692" s="15">
        <v>8.8106992420000001</v>
      </c>
      <c r="J11692" s="15">
        <v>8.8106992420000001</v>
      </c>
      <c r="K11692" s="15">
        <v>9.0028262318199612</v>
      </c>
      <c r="P11692" s="49">
        <v>8.375</v>
      </c>
      <c r="Q11692" s="15">
        <v>8.2649836449999992</v>
      </c>
      <c r="R11692" s="15">
        <v>8.2649836449999992</v>
      </c>
      <c r="S11692" s="15">
        <v>18.005652463639922</v>
      </c>
      <c r="X11692" s="49">
        <v>10.897300688</v>
      </c>
      <c r="Y11692" s="15">
        <v>10.36610666</v>
      </c>
      <c r="Z11692" s="15">
        <v>10.36610666</v>
      </c>
      <c r="AA11692" s="15">
        <v>9.0028262318199612</v>
      </c>
      <c r="AF11692" s="49">
        <v>-7.375</v>
      </c>
      <c r="AG11692" s="15">
        <v>4.1318042962339296</v>
      </c>
      <c r="AH11692" s="15">
        <v>4.1318042962339296</v>
      </c>
      <c r="AI11692" s="15">
        <v>18.005652463639922</v>
      </c>
      <c r="AM11692" s="17"/>
    </row>
    <row r="11693" spans="1:39">
      <c r="A11693" s="7" t="s">
        <v>10693</v>
      </c>
      <c r="B11693" s="7">
        <v>6019</v>
      </c>
      <c r="C11693" s="29" t="s">
        <v>2445</v>
      </c>
      <c r="F11693" s="27" t="str">
        <f t="shared" si="182"/>
        <v>WA6019SCARBOROUGH</v>
      </c>
      <c r="G11693" s="30">
        <v>11681</v>
      </c>
      <c r="H11693" s="49">
        <v>-19</v>
      </c>
      <c r="I11693" s="15">
        <v>6.6623488679999996</v>
      </c>
      <c r="J11693" s="15">
        <v>6.6623488679999996</v>
      </c>
      <c r="K11693" s="15">
        <v>8.0175981418508204</v>
      </c>
      <c r="P11693" s="49">
        <v>-12.324999999999999</v>
      </c>
      <c r="Q11693" s="15">
        <v>6.5709105509999999</v>
      </c>
      <c r="R11693" s="15">
        <v>6.5709105509999999</v>
      </c>
      <c r="S11693" s="15">
        <v>16.035196283701641</v>
      </c>
      <c r="X11693" s="49">
        <v>-16.702699312</v>
      </c>
      <c r="Y11693" s="15">
        <v>8.2564265890000001</v>
      </c>
      <c r="Z11693" s="15">
        <v>8.2564265890000001</v>
      </c>
      <c r="AA11693" s="15">
        <v>8.0175981418508204</v>
      </c>
      <c r="AF11693" s="49">
        <v>-7.375</v>
      </c>
      <c r="AG11693" s="15">
        <v>4.1318042962339296</v>
      </c>
      <c r="AH11693" s="15">
        <v>4.1318042962339296</v>
      </c>
      <c r="AI11693" s="15">
        <v>16.035196283701641</v>
      </c>
      <c r="AM11693" s="17"/>
    </row>
    <row r="11694" spans="1:39">
      <c r="A11694" s="7" t="s">
        <v>10693</v>
      </c>
      <c r="B11694" s="7">
        <v>6019</v>
      </c>
      <c r="C11694" s="29" t="s">
        <v>10735</v>
      </c>
      <c r="F11694" s="27" t="str">
        <f t="shared" si="182"/>
        <v>WA6019WEMBLEY DOWNS</v>
      </c>
      <c r="G11694" s="30">
        <v>11682</v>
      </c>
      <c r="H11694" s="49">
        <v>-19</v>
      </c>
      <c r="I11694" s="15">
        <v>6.6623488679999996</v>
      </c>
      <c r="J11694" s="15">
        <v>6.6623488679999996</v>
      </c>
      <c r="K11694" s="15">
        <v>4.9053162444282936</v>
      </c>
      <c r="P11694" s="49">
        <v>-12.324999999999999</v>
      </c>
      <c r="Q11694" s="15">
        <v>6.5709105509999999</v>
      </c>
      <c r="R11694" s="15">
        <v>6.5709105509999999</v>
      </c>
      <c r="S11694" s="15">
        <v>9.8106324888565872</v>
      </c>
      <c r="X11694" s="49">
        <v>-16.702699312</v>
      </c>
      <c r="Y11694" s="15">
        <v>8.2564265890000001</v>
      </c>
      <c r="Z11694" s="15">
        <v>8.2564265890000001</v>
      </c>
      <c r="AA11694" s="15">
        <v>4.9053162444282936</v>
      </c>
      <c r="AF11694" s="49">
        <v>-7.375</v>
      </c>
      <c r="AG11694" s="15">
        <v>4.1318042962339296</v>
      </c>
      <c r="AH11694" s="15">
        <v>4.1318042962339296</v>
      </c>
      <c r="AI11694" s="15">
        <v>9.8106324888565872</v>
      </c>
      <c r="AM11694" s="17"/>
    </row>
    <row r="11695" spans="1:39">
      <c r="A11695" s="7" t="s">
        <v>10693</v>
      </c>
      <c r="B11695" s="7">
        <v>6020</v>
      </c>
      <c r="C11695" s="29" t="s">
        <v>10736</v>
      </c>
      <c r="F11695" s="27" t="str">
        <f t="shared" si="182"/>
        <v>WA6020CARINE</v>
      </c>
      <c r="G11695" s="30">
        <v>11683</v>
      </c>
      <c r="H11695" s="49">
        <v>-19</v>
      </c>
      <c r="I11695" s="15">
        <v>3.995508461</v>
      </c>
      <c r="J11695" s="15">
        <v>3.995508461</v>
      </c>
      <c r="K11695" s="15">
        <v>2.1482887866653373</v>
      </c>
      <c r="P11695" s="49">
        <v>-12.324999999999999</v>
      </c>
      <c r="Q11695" s="15">
        <v>4.4679842150000004</v>
      </c>
      <c r="R11695" s="15">
        <v>4.4679842150000004</v>
      </c>
      <c r="S11695" s="15">
        <v>4.2965775733306746</v>
      </c>
      <c r="X11695" s="49">
        <v>-16.702699312</v>
      </c>
      <c r="Y11695" s="15">
        <v>5.637589309</v>
      </c>
      <c r="Z11695" s="15">
        <v>5.637589309</v>
      </c>
      <c r="AA11695" s="15">
        <v>2.1482887866653373</v>
      </c>
      <c r="AF11695" s="49">
        <v>-7.375</v>
      </c>
      <c r="AG11695" s="15">
        <v>4.1318042962339296</v>
      </c>
      <c r="AH11695" s="15">
        <v>4.1318042962339296</v>
      </c>
      <c r="AI11695" s="15">
        <v>4.2965775733306746</v>
      </c>
      <c r="AM11695" s="17"/>
    </row>
    <row r="11696" spans="1:39">
      <c r="A11696" s="7" t="s">
        <v>10693</v>
      </c>
      <c r="B11696" s="7">
        <v>6020</v>
      </c>
      <c r="C11696" s="29" t="s">
        <v>10737</v>
      </c>
      <c r="F11696" s="27" t="str">
        <f t="shared" si="182"/>
        <v>WA6020MARMION</v>
      </c>
      <c r="G11696" s="30">
        <v>11684</v>
      </c>
      <c r="H11696" s="49">
        <v>-19</v>
      </c>
      <c r="I11696" s="15">
        <v>3.995508461</v>
      </c>
      <c r="J11696" s="15">
        <v>3.995508461</v>
      </c>
      <c r="K11696" s="15">
        <v>2.1482887866653373</v>
      </c>
      <c r="P11696" s="49">
        <v>-12.324999999999999</v>
      </c>
      <c r="Q11696" s="15">
        <v>4.4679842150000004</v>
      </c>
      <c r="R11696" s="15">
        <v>4.4679842150000004</v>
      </c>
      <c r="S11696" s="15">
        <v>4.2965775733306746</v>
      </c>
      <c r="X11696" s="49">
        <v>-16.702699312</v>
      </c>
      <c r="Y11696" s="15">
        <v>5.637589309</v>
      </c>
      <c r="Z11696" s="15">
        <v>5.637589309</v>
      </c>
      <c r="AA11696" s="15">
        <v>2.1482887866653373</v>
      </c>
      <c r="AF11696" s="49">
        <v>-7.375</v>
      </c>
      <c r="AG11696" s="15">
        <v>4.1318042962339296</v>
      </c>
      <c r="AH11696" s="15">
        <v>4.1318042962339296</v>
      </c>
      <c r="AI11696" s="15">
        <v>4.2965775733306746</v>
      </c>
      <c r="AM11696" s="17"/>
    </row>
    <row r="11697" spans="1:39">
      <c r="A11697" s="7" t="s">
        <v>10693</v>
      </c>
      <c r="B11697" s="7">
        <v>6020</v>
      </c>
      <c r="C11697" s="29" t="s">
        <v>7549</v>
      </c>
      <c r="F11697" s="27" t="str">
        <f t="shared" si="182"/>
        <v>WA6020NORTH BEACH</v>
      </c>
      <c r="G11697" s="30">
        <v>11685</v>
      </c>
      <c r="H11697" s="49">
        <v>-19</v>
      </c>
      <c r="I11697" s="15">
        <v>3.995508461</v>
      </c>
      <c r="J11697" s="15">
        <v>3.995508461</v>
      </c>
      <c r="K11697" s="15">
        <v>5.4346454393791515</v>
      </c>
      <c r="P11697" s="49">
        <v>-12.324999999999999</v>
      </c>
      <c r="Q11697" s="15">
        <v>4.4679842150000004</v>
      </c>
      <c r="R11697" s="15">
        <v>4.4679842150000004</v>
      </c>
      <c r="S11697" s="15">
        <v>10.869290878758303</v>
      </c>
      <c r="X11697" s="49">
        <v>-16.702699312</v>
      </c>
      <c r="Y11697" s="15">
        <v>5.637589309</v>
      </c>
      <c r="Z11697" s="15">
        <v>5.637589309</v>
      </c>
      <c r="AA11697" s="15">
        <v>5.4346454393791515</v>
      </c>
      <c r="AF11697" s="49">
        <v>-7.375</v>
      </c>
      <c r="AG11697" s="15">
        <v>4.1318042962339296</v>
      </c>
      <c r="AH11697" s="15">
        <v>4.1318042962339296</v>
      </c>
      <c r="AI11697" s="15">
        <v>10.869290878758303</v>
      </c>
      <c r="AM11697" s="17"/>
    </row>
    <row r="11698" spans="1:39">
      <c r="A11698" s="7" t="s">
        <v>10693</v>
      </c>
      <c r="B11698" s="7">
        <v>6020</v>
      </c>
      <c r="C11698" s="29" t="s">
        <v>10571</v>
      </c>
      <c r="F11698" s="27" t="str">
        <f t="shared" si="182"/>
        <v>WA6020SORRENTO</v>
      </c>
      <c r="G11698" s="30">
        <v>11686</v>
      </c>
      <c r="H11698" s="49">
        <v>-19</v>
      </c>
      <c r="I11698" s="15">
        <v>3.995508461</v>
      </c>
      <c r="J11698" s="15">
        <v>3.995508461</v>
      </c>
      <c r="K11698" s="15">
        <v>3.2820412804831625</v>
      </c>
      <c r="P11698" s="49">
        <v>-12.324999999999999</v>
      </c>
      <c r="Q11698" s="15">
        <v>4.4679842150000004</v>
      </c>
      <c r="R11698" s="15">
        <v>4.4679842150000004</v>
      </c>
      <c r="S11698" s="15">
        <v>6.5640825609663249</v>
      </c>
      <c r="X11698" s="49">
        <v>-16.702699312</v>
      </c>
      <c r="Y11698" s="15">
        <v>5.637589309</v>
      </c>
      <c r="Z11698" s="15">
        <v>5.637589309</v>
      </c>
      <c r="AA11698" s="15">
        <v>3.2820412804831625</v>
      </c>
      <c r="AF11698" s="49">
        <v>-7.375</v>
      </c>
      <c r="AG11698" s="15">
        <v>4.1318042962339296</v>
      </c>
      <c r="AH11698" s="15">
        <v>4.1318042962339296</v>
      </c>
      <c r="AI11698" s="15">
        <v>6.5640825609663249</v>
      </c>
      <c r="AM11698" s="17"/>
    </row>
    <row r="11699" spans="1:39">
      <c r="A11699" s="7" t="s">
        <v>10693</v>
      </c>
      <c r="B11699" s="7">
        <v>6020</v>
      </c>
      <c r="C11699" s="29" t="s">
        <v>10738</v>
      </c>
      <c r="F11699" s="27" t="str">
        <f t="shared" si="182"/>
        <v>WA6020WATERMANS BAY</v>
      </c>
      <c r="G11699" s="30">
        <v>11687</v>
      </c>
      <c r="H11699" s="49">
        <v>911</v>
      </c>
      <c r="I11699" s="15">
        <v>3.995508461</v>
      </c>
      <c r="J11699" s="15">
        <v>3.995508461</v>
      </c>
      <c r="K11699" s="15">
        <v>5.4346454393791515</v>
      </c>
      <c r="P11699" s="49">
        <v>911</v>
      </c>
      <c r="Q11699" s="15">
        <v>4.4679842150000004</v>
      </c>
      <c r="R11699" s="15">
        <v>4.4679842150000004</v>
      </c>
      <c r="S11699" s="15">
        <v>10.869290878758303</v>
      </c>
      <c r="X11699" s="49">
        <v>911</v>
      </c>
      <c r="Y11699" s="15">
        <v>5.637589309</v>
      </c>
      <c r="Z11699" s="15">
        <v>5.637589309</v>
      </c>
      <c r="AA11699" s="15">
        <v>5.4346454393791515</v>
      </c>
      <c r="AF11699" s="49">
        <v>911</v>
      </c>
      <c r="AG11699" s="15">
        <v>4.1318042962339296</v>
      </c>
      <c r="AH11699" s="15">
        <v>4.1318042962339296</v>
      </c>
      <c r="AI11699" s="15">
        <v>10.869290878758303</v>
      </c>
      <c r="AM11699" s="17"/>
    </row>
    <row r="11700" spans="1:39">
      <c r="A11700" s="7" t="s">
        <v>10693</v>
      </c>
      <c r="B11700" s="7">
        <v>6021</v>
      </c>
      <c r="C11700" s="29" t="s">
        <v>10739</v>
      </c>
      <c r="F11700" s="27" t="str">
        <f t="shared" si="182"/>
        <v>WA6021BALCATTA</v>
      </c>
      <c r="G11700" s="30">
        <v>11688</v>
      </c>
      <c r="H11700" s="49">
        <v>-19</v>
      </c>
      <c r="I11700" s="15">
        <v>8.1225142330000004</v>
      </c>
      <c r="J11700" s="15">
        <v>8.1225142330000004</v>
      </c>
      <c r="K11700" s="15">
        <v>7.5088717111284051</v>
      </c>
      <c r="P11700" s="49">
        <v>-12.324999999999999</v>
      </c>
      <c r="Q11700" s="15">
        <v>7.7223181079999996</v>
      </c>
      <c r="R11700" s="15">
        <v>7.7223181079999996</v>
      </c>
      <c r="S11700" s="15">
        <v>15.01774342225681</v>
      </c>
      <c r="X11700" s="49">
        <v>-16.702699312</v>
      </c>
      <c r="Y11700" s="15">
        <v>9.6903089770000008</v>
      </c>
      <c r="Z11700" s="15">
        <v>9.6903089770000008</v>
      </c>
      <c r="AA11700" s="15">
        <v>7.5088717111284051</v>
      </c>
      <c r="AF11700" s="49">
        <v>-3.375</v>
      </c>
      <c r="AG11700" s="15">
        <v>4.1318042962339296</v>
      </c>
      <c r="AH11700" s="15">
        <v>4.1318042962339296</v>
      </c>
      <c r="AI11700" s="15">
        <v>15.01774342225681</v>
      </c>
      <c r="AM11700" s="17"/>
    </row>
    <row r="11701" spans="1:39">
      <c r="A11701" s="7" t="s">
        <v>10693</v>
      </c>
      <c r="B11701" s="7">
        <v>6021</v>
      </c>
      <c r="C11701" s="29" t="s">
        <v>53</v>
      </c>
      <c r="F11701" s="27" t="str">
        <f t="shared" si="182"/>
        <v>WA6021STIRLING</v>
      </c>
      <c r="G11701" s="30">
        <v>11689</v>
      </c>
      <c r="H11701" s="49">
        <v>-19</v>
      </c>
      <c r="I11701" s="15">
        <v>8.1225142330000004</v>
      </c>
      <c r="J11701" s="15">
        <v>8.1225142330000004</v>
      </c>
      <c r="K11701" s="15">
        <v>7.5088717111284051</v>
      </c>
      <c r="P11701" s="49">
        <v>-12.324999999999999</v>
      </c>
      <c r="Q11701" s="15">
        <v>7.7223181079999996</v>
      </c>
      <c r="R11701" s="15">
        <v>7.7223181079999996</v>
      </c>
      <c r="S11701" s="15">
        <v>15.01774342225681</v>
      </c>
      <c r="X11701" s="49">
        <v>-16.702699312</v>
      </c>
      <c r="Y11701" s="15">
        <v>9.6903089770000008</v>
      </c>
      <c r="Z11701" s="15">
        <v>9.6903089770000008</v>
      </c>
      <c r="AA11701" s="15">
        <v>7.5088717111284051</v>
      </c>
      <c r="AF11701" s="49">
        <v>-7.375</v>
      </c>
      <c r="AG11701" s="15">
        <v>4.1318042962339296</v>
      </c>
      <c r="AH11701" s="15">
        <v>4.1318042962339296</v>
      </c>
      <c r="AI11701" s="15">
        <v>15.01774342225681</v>
      </c>
      <c r="AM11701" s="17"/>
    </row>
    <row r="11702" spans="1:39">
      <c r="A11702" s="7" t="s">
        <v>10693</v>
      </c>
      <c r="B11702" s="7">
        <v>6022</v>
      </c>
      <c r="C11702" s="29" t="s">
        <v>10740</v>
      </c>
      <c r="F11702" s="27" t="str">
        <f t="shared" si="182"/>
        <v>WA6022HAMERSLEY</v>
      </c>
      <c r="G11702" s="30">
        <v>11690</v>
      </c>
      <c r="H11702" s="49">
        <v>-19</v>
      </c>
      <c r="I11702" s="15">
        <v>3.1985882179999998</v>
      </c>
      <c r="J11702" s="15">
        <v>3.1985882179999998</v>
      </c>
      <c r="K11702" s="15">
        <v>2.1482887866653373</v>
      </c>
      <c r="P11702" s="49">
        <v>-12.324999999999999</v>
      </c>
      <c r="Q11702" s="15">
        <v>3.839575945</v>
      </c>
      <c r="R11702" s="15">
        <v>3.839575945</v>
      </c>
      <c r="S11702" s="15">
        <v>4.2965775733306746</v>
      </c>
      <c r="X11702" s="49">
        <v>-16.702699312</v>
      </c>
      <c r="Y11702" s="15">
        <v>4.8550136300000002</v>
      </c>
      <c r="Z11702" s="15">
        <v>4.8550136300000002</v>
      </c>
      <c r="AA11702" s="15">
        <v>2.1482887866653373</v>
      </c>
      <c r="AF11702" s="49">
        <v>-7.375</v>
      </c>
      <c r="AG11702" s="15">
        <v>4.1318042962339296</v>
      </c>
      <c r="AH11702" s="15">
        <v>4.1318042962339296</v>
      </c>
      <c r="AI11702" s="15">
        <v>4.2965775733306746</v>
      </c>
      <c r="AM11702" s="17"/>
    </row>
    <row r="11703" spans="1:39">
      <c r="A11703" s="7" t="s">
        <v>10693</v>
      </c>
      <c r="B11703" s="7">
        <v>6023</v>
      </c>
      <c r="C11703" s="29" t="s">
        <v>10741</v>
      </c>
      <c r="F11703" s="27" t="str">
        <f t="shared" si="182"/>
        <v>WA6023DUNCRAIG</v>
      </c>
      <c r="G11703" s="30">
        <v>11691</v>
      </c>
      <c r="H11703" s="49">
        <v>-19</v>
      </c>
      <c r="I11703" s="15">
        <v>1.9632214889999999</v>
      </c>
      <c r="J11703" s="15">
        <v>1.9632214889999999</v>
      </c>
      <c r="K11703" s="15">
        <v>3.2820412804831625</v>
      </c>
      <c r="P11703" s="49">
        <v>-12.324999999999999</v>
      </c>
      <c r="Q11703" s="15">
        <v>2.8654324519999999</v>
      </c>
      <c r="R11703" s="15">
        <v>2.8654324519999999</v>
      </c>
      <c r="S11703" s="15">
        <v>6.5640825609663249</v>
      </c>
      <c r="X11703" s="49">
        <v>-16.702699312</v>
      </c>
      <c r="Y11703" s="15">
        <v>3.6418835020000002</v>
      </c>
      <c r="Z11703" s="15">
        <v>3.6418835020000002</v>
      </c>
      <c r="AA11703" s="15">
        <v>3.2820412804831625</v>
      </c>
      <c r="AF11703" s="49">
        <v>-7.375</v>
      </c>
      <c r="AG11703" s="15">
        <v>4.4941910783756196</v>
      </c>
      <c r="AH11703" s="15">
        <v>4.4941910783756196</v>
      </c>
      <c r="AI11703" s="15">
        <v>6.5640825609663249</v>
      </c>
      <c r="AM11703" s="17"/>
    </row>
    <row r="11704" spans="1:39">
      <c r="A11704" s="7" t="s">
        <v>10693</v>
      </c>
      <c r="B11704" s="7">
        <v>6024</v>
      </c>
      <c r="C11704" s="29" t="s">
        <v>5197</v>
      </c>
      <c r="F11704" s="27" t="str">
        <f t="shared" si="182"/>
        <v>WA6024GREENWOOD</v>
      </c>
      <c r="G11704" s="30">
        <v>11692</v>
      </c>
      <c r="H11704" s="49">
        <v>-19</v>
      </c>
      <c r="I11704" s="15">
        <v>1.136153875</v>
      </c>
      <c r="J11704" s="15">
        <v>1.136153875</v>
      </c>
      <c r="K11704" s="15">
        <v>2.1482887866653373</v>
      </c>
      <c r="P11704" s="49">
        <v>-12.324999999999999</v>
      </c>
      <c r="Q11704" s="15">
        <v>2.2132515939999999</v>
      </c>
      <c r="R11704" s="15">
        <v>2.2132515939999999</v>
      </c>
      <c r="S11704" s="15">
        <v>4.2965775733306746</v>
      </c>
      <c r="X11704" s="49">
        <v>-16.702699312</v>
      </c>
      <c r="Y11704" s="15">
        <v>2.8297031050000001</v>
      </c>
      <c r="Z11704" s="15">
        <v>2.8297031050000001</v>
      </c>
      <c r="AA11704" s="15">
        <v>2.1482887866653373</v>
      </c>
      <c r="AF11704" s="49">
        <v>-3.25</v>
      </c>
      <c r="AG11704" s="15">
        <v>4.1318042962339296</v>
      </c>
      <c r="AH11704" s="15">
        <v>4.1318042962339296</v>
      </c>
      <c r="AI11704" s="15">
        <v>4.2965775733306746</v>
      </c>
      <c r="AM11704" s="17"/>
    </row>
    <row r="11705" spans="1:39">
      <c r="A11705" s="7" t="s">
        <v>10693</v>
      </c>
      <c r="B11705" s="7">
        <v>6024</v>
      </c>
      <c r="C11705" s="29" t="s">
        <v>5131</v>
      </c>
      <c r="F11705" s="27" t="str">
        <f t="shared" si="182"/>
        <v>WA6024WARWICK</v>
      </c>
      <c r="G11705" s="30">
        <v>11693</v>
      </c>
      <c r="H11705" s="49">
        <v>-19</v>
      </c>
      <c r="I11705" s="15">
        <v>1.136153875</v>
      </c>
      <c r="J11705" s="15">
        <v>1.136153875</v>
      </c>
      <c r="K11705" s="15">
        <v>2.1482887866653373</v>
      </c>
      <c r="P11705" s="49">
        <v>-12.324999999999999</v>
      </c>
      <c r="Q11705" s="15">
        <v>2.2132515939999999</v>
      </c>
      <c r="R11705" s="15">
        <v>2.2132515939999999</v>
      </c>
      <c r="S11705" s="15">
        <v>4.2965775733306746</v>
      </c>
      <c r="X11705" s="49">
        <v>-16.702699312</v>
      </c>
      <c r="Y11705" s="15">
        <v>2.8297031050000001</v>
      </c>
      <c r="Z11705" s="15">
        <v>2.8297031050000001</v>
      </c>
      <c r="AA11705" s="15">
        <v>2.1482887866653373</v>
      </c>
      <c r="AF11705" s="49">
        <v>-3.25</v>
      </c>
      <c r="AG11705" s="15">
        <v>4.1318042962339296</v>
      </c>
      <c r="AH11705" s="15">
        <v>4.1318042962339296</v>
      </c>
      <c r="AI11705" s="15">
        <v>4.2965775733306746</v>
      </c>
      <c r="AM11705" s="17"/>
    </row>
    <row r="11706" spans="1:39">
      <c r="A11706" s="7" t="s">
        <v>10693</v>
      </c>
      <c r="B11706" s="7">
        <v>6025</v>
      </c>
      <c r="C11706" s="29" t="s">
        <v>3058</v>
      </c>
      <c r="F11706" s="27" t="str">
        <f t="shared" si="182"/>
        <v>WA6025CRAIGIE</v>
      </c>
      <c r="G11706" s="30">
        <v>11694</v>
      </c>
      <c r="H11706" s="49">
        <v>-19</v>
      </c>
      <c r="I11706" s="15">
        <v>3.995508461</v>
      </c>
      <c r="J11706" s="15">
        <v>3.995508461</v>
      </c>
      <c r="K11706" s="15">
        <v>3.8457330501025586</v>
      </c>
      <c r="P11706" s="49">
        <v>-12.324999999999999</v>
      </c>
      <c r="Q11706" s="15">
        <v>4.4679842150000004</v>
      </c>
      <c r="R11706" s="15">
        <v>4.4679842150000004</v>
      </c>
      <c r="S11706" s="15">
        <v>7.6914661002051172</v>
      </c>
      <c r="X11706" s="49">
        <v>-16.702699312</v>
      </c>
      <c r="Y11706" s="15">
        <v>5.637589309</v>
      </c>
      <c r="Z11706" s="15">
        <v>5.637589309</v>
      </c>
      <c r="AA11706" s="15">
        <v>3.8457330501025586</v>
      </c>
      <c r="AF11706" s="49">
        <v>-3.25</v>
      </c>
      <c r="AG11706" s="15">
        <v>4.1318042962339296</v>
      </c>
      <c r="AH11706" s="15">
        <v>4.1318042962339296</v>
      </c>
      <c r="AI11706" s="15">
        <v>7.6914661002051172</v>
      </c>
      <c r="AM11706" s="17"/>
    </row>
    <row r="11707" spans="1:39">
      <c r="A11707" s="7" t="s">
        <v>10693</v>
      </c>
      <c r="B11707" s="7">
        <v>6025</v>
      </c>
      <c r="C11707" s="29" t="s">
        <v>10742</v>
      </c>
      <c r="F11707" s="27" t="str">
        <f t="shared" si="182"/>
        <v>WA6025HILLARYS</v>
      </c>
      <c r="G11707" s="30">
        <v>11695</v>
      </c>
      <c r="H11707" s="49">
        <v>-19</v>
      </c>
      <c r="I11707" s="15">
        <v>3.995508461</v>
      </c>
      <c r="J11707" s="15">
        <v>3.995508461</v>
      </c>
      <c r="K11707" s="15">
        <v>3.2820412804831625</v>
      </c>
      <c r="P11707" s="49">
        <v>-12.324999999999999</v>
      </c>
      <c r="Q11707" s="15">
        <v>4.4679842150000004</v>
      </c>
      <c r="R11707" s="15">
        <v>4.4679842150000004</v>
      </c>
      <c r="S11707" s="15">
        <v>6.5640825609663249</v>
      </c>
      <c r="X11707" s="49">
        <v>-16.702699312</v>
      </c>
      <c r="Y11707" s="15">
        <v>5.637589309</v>
      </c>
      <c r="Z11707" s="15">
        <v>5.637589309</v>
      </c>
      <c r="AA11707" s="15">
        <v>3.2820412804831625</v>
      </c>
      <c r="AF11707" s="49">
        <v>-3.25</v>
      </c>
      <c r="AG11707" s="15">
        <v>4.1318042962339296</v>
      </c>
      <c r="AH11707" s="15">
        <v>4.1318042962339296</v>
      </c>
      <c r="AI11707" s="15">
        <v>6.5640825609663249</v>
      </c>
      <c r="AM11707" s="17"/>
    </row>
    <row r="11708" spans="1:39">
      <c r="A11708" s="7" t="s">
        <v>10693</v>
      </c>
      <c r="B11708" s="7">
        <v>6025</v>
      </c>
      <c r="C11708" s="29" t="s">
        <v>10743</v>
      </c>
      <c r="F11708" s="27" t="str">
        <f t="shared" si="182"/>
        <v>WA6025KALLAROO</v>
      </c>
      <c r="G11708" s="30">
        <v>11696</v>
      </c>
      <c r="H11708" s="49">
        <v>-19</v>
      </c>
      <c r="I11708" s="15">
        <v>3.995508461</v>
      </c>
      <c r="J11708" s="15">
        <v>3.995508461</v>
      </c>
      <c r="K11708" s="15">
        <v>1.5829107178568407</v>
      </c>
      <c r="P11708" s="49">
        <v>-12.324999999999999</v>
      </c>
      <c r="Q11708" s="15">
        <v>4.4679842150000004</v>
      </c>
      <c r="R11708" s="15">
        <v>4.4679842150000004</v>
      </c>
      <c r="S11708" s="15">
        <v>3.1658214357136814</v>
      </c>
      <c r="X11708" s="49">
        <v>-16.702699312</v>
      </c>
      <c r="Y11708" s="15">
        <v>5.637589309</v>
      </c>
      <c r="Z11708" s="15">
        <v>5.637589309</v>
      </c>
      <c r="AA11708" s="15">
        <v>1.5829107178568407</v>
      </c>
      <c r="AF11708" s="49">
        <v>-3.25</v>
      </c>
      <c r="AG11708" s="15">
        <v>4.1318042962339296</v>
      </c>
      <c r="AH11708" s="15">
        <v>4.1318042962339296</v>
      </c>
      <c r="AI11708" s="15">
        <v>3.1658214357136814</v>
      </c>
      <c r="AM11708" s="17"/>
    </row>
    <row r="11709" spans="1:39">
      <c r="A11709" s="7" t="s">
        <v>10693</v>
      </c>
      <c r="B11709" s="7">
        <v>6025</v>
      </c>
      <c r="C11709" s="29" t="s">
        <v>10744</v>
      </c>
      <c r="F11709" s="27" t="str">
        <f t="shared" si="182"/>
        <v>WA6025PADBURY</v>
      </c>
      <c r="G11709" s="30">
        <v>11697</v>
      </c>
      <c r="H11709" s="49">
        <v>-19</v>
      </c>
      <c r="I11709" s="15">
        <v>3.995508461</v>
      </c>
      <c r="J11709" s="15">
        <v>3.995508461</v>
      </c>
      <c r="K11709" s="15">
        <v>1.5829107178568407</v>
      </c>
      <c r="P11709" s="49">
        <v>-12.324999999999999</v>
      </c>
      <c r="Q11709" s="15">
        <v>4.4679842150000004</v>
      </c>
      <c r="R11709" s="15">
        <v>4.4679842150000004</v>
      </c>
      <c r="S11709" s="15">
        <v>3.1658214357136814</v>
      </c>
      <c r="X11709" s="49">
        <v>-16.702699312</v>
      </c>
      <c r="Y11709" s="15">
        <v>5.637589309</v>
      </c>
      <c r="Z11709" s="15">
        <v>5.637589309</v>
      </c>
      <c r="AA11709" s="15">
        <v>1.5829107178568407</v>
      </c>
      <c r="AF11709" s="49">
        <v>-2.8</v>
      </c>
      <c r="AG11709" s="15">
        <v>4.1318042962339296</v>
      </c>
      <c r="AH11709" s="15">
        <v>4.1318042962339296</v>
      </c>
      <c r="AI11709" s="15">
        <v>3.1658214357136814</v>
      </c>
      <c r="AM11709" s="17"/>
    </row>
    <row r="11710" spans="1:39">
      <c r="A11710" s="7" t="s">
        <v>10693</v>
      </c>
      <c r="B11710" s="7">
        <v>6026</v>
      </c>
      <c r="C11710" s="29" t="s">
        <v>10745</v>
      </c>
      <c r="F11710" s="27" t="str">
        <f t="shared" si="182"/>
        <v>WA6026KINGSLEY</v>
      </c>
      <c r="G11710" s="30">
        <v>11698</v>
      </c>
      <c r="H11710" s="49">
        <v>-19</v>
      </c>
      <c r="I11710" s="15">
        <v>1.5711331129999999</v>
      </c>
      <c r="J11710" s="15">
        <v>1.5711331129999999</v>
      </c>
      <c r="K11710" s="15">
        <v>2.1482887866653373</v>
      </c>
      <c r="P11710" s="49">
        <v>-12.324999999999999</v>
      </c>
      <c r="Q11710" s="15">
        <v>2.5562527319999999</v>
      </c>
      <c r="R11710" s="15">
        <v>2.5562527319999999</v>
      </c>
      <c r="S11710" s="15">
        <v>4.2965775733306746</v>
      </c>
      <c r="X11710" s="49">
        <v>-16.702699312</v>
      </c>
      <c r="Y11710" s="15">
        <v>3.2568527170000001</v>
      </c>
      <c r="Z11710" s="15">
        <v>3.2568527170000001</v>
      </c>
      <c r="AA11710" s="15">
        <v>2.1482887866653373</v>
      </c>
      <c r="AF11710" s="49">
        <v>-2.8</v>
      </c>
      <c r="AG11710" s="15">
        <v>4.1318042962339296</v>
      </c>
      <c r="AH11710" s="15">
        <v>4.1318042962339296</v>
      </c>
      <c r="AI11710" s="15">
        <v>4.2965775733306746</v>
      </c>
      <c r="AM11710" s="17"/>
    </row>
    <row r="11711" spans="1:39">
      <c r="A11711" s="7" t="s">
        <v>10693</v>
      </c>
      <c r="B11711" s="7">
        <v>6026</v>
      </c>
      <c r="C11711" s="29" t="s">
        <v>9722</v>
      </c>
      <c r="F11711" s="27" t="str">
        <f t="shared" si="182"/>
        <v>WA6026WOODVALE</v>
      </c>
      <c r="G11711" s="30">
        <v>11699</v>
      </c>
      <c r="H11711" s="49">
        <v>-19</v>
      </c>
      <c r="I11711" s="15">
        <v>1.5711331129999999</v>
      </c>
      <c r="J11711" s="15">
        <v>1.5711331129999999</v>
      </c>
      <c r="K11711" s="15">
        <v>3.2820412804831625</v>
      </c>
      <c r="P11711" s="49">
        <v>-12.324999999999999</v>
      </c>
      <c r="Q11711" s="15">
        <v>2.5562527319999999</v>
      </c>
      <c r="R11711" s="15">
        <v>2.5562527319999999</v>
      </c>
      <c r="S11711" s="15">
        <v>6.5640825609663249</v>
      </c>
      <c r="X11711" s="49">
        <v>-16.702699312</v>
      </c>
      <c r="Y11711" s="15">
        <v>3.2568527170000001</v>
      </c>
      <c r="Z11711" s="15">
        <v>3.2568527170000001</v>
      </c>
      <c r="AA11711" s="15">
        <v>3.2820412804831625</v>
      </c>
      <c r="AF11711" s="49">
        <v>-2.8</v>
      </c>
      <c r="AG11711" s="15">
        <v>4.1318042962339296</v>
      </c>
      <c r="AH11711" s="15">
        <v>4.1318042962339296</v>
      </c>
      <c r="AI11711" s="15">
        <v>6.5640825609663249</v>
      </c>
      <c r="AM11711" s="17"/>
    </row>
    <row r="11712" spans="1:39">
      <c r="A11712" s="7" t="s">
        <v>10693</v>
      </c>
      <c r="B11712" s="7">
        <v>6027</v>
      </c>
      <c r="C11712" s="29" t="s">
        <v>10746</v>
      </c>
      <c r="F11712" s="27" t="str">
        <f t="shared" si="182"/>
        <v>WA6027BELDON</v>
      </c>
      <c r="G11712" s="30">
        <v>11700</v>
      </c>
      <c r="H11712" s="49">
        <v>-19</v>
      </c>
      <c r="I11712" s="15">
        <v>1.5711331129999999</v>
      </c>
      <c r="J11712" s="15">
        <v>1.5711331129999999</v>
      </c>
      <c r="K11712" s="15">
        <v>3.8457330501025586</v>
      </c>
      <c r="P11712" s="49">
        <v>-12.324999999999999</v>
      </c>
      <c r="Q11712" s="15">
        <v>2.5562527319999999</v>
      </c>
      <c r="R11712" s="15">
        <v>2.5562527319999999</v>
      </c>
      <c r="S11712" s="15">
        <v>7.6914661002051172</v>
      </c>
      <c r="X11712" s="49">
        <v>-16.702699312</v>
      </c>
      <c r="Y11712" s="15">
        <v>3.2568527170000001</v>
      </c>
      <c r="Z11712" s="15">
        <v>3.2568527170000001</v>
      </c>
      <c r="AA11712" s="15">
        <v>3.8457330501025586</v>
      </c>
      <c r="AF11712" s="49">
        <v>-2.8</v>
      </c>
      <c r="AG11712" s="15">
        <v>4.1318042962339296</v>
      </c>
      <c r="AH11712" s="15">
        <v>4.1318042962339296</v>
      </c>
      <c r="AI11712" s="15">
        <v>7.6914661002051172</v>
      </c>
      <c r="AM11712" s="17"/>
    </row>
    <row r="11713" spans="1:39">
      <c r="A11713" s="7" t="s">
        <v>10693</v>
      </c>
      <c r="B11713" s="7">
        <v>6027</v>
      </c>
      <c r="C11713" s="29" t="s">
        <v>10747</v>
      </c>
      <c r="F11713" s="27" t="str">
        <f t="shared" si="182"/>
        <v>WA6027CONNOLLY</v>
      </c>
      <c r="G11713" s="30">
        <v>11701</v>
      </c>
      <c r="H11713" s="49">
        <v>-19</v>
      </c>
      <c r="I11713" s="15">
        <v>1.5711331129999999</v>
      </c>
      <c r="J11713" s="15">
        <v>1.5711331129999999</v>
      </c>
      <c r="K11713" s="15">
        <v>1.5829107178568407</v>
      </c>
      <c r="P11713" s="49">
        <v>-12.324999999999999</v>
      </c>
      <c r="Q11713" s="15">
        <v>2.5562527319999999</v>
      </c>
      <c r="R11713" s="15">
        <v>2.5562527319999999</v>
      </c>
      <c r="S11713" s="15">
        <v>3.1658214357136814</v>
      </c>
      <c r="X11713" s="49">
        <v>-16.702699312</v>
      </c>
      <c r="Y11713" s="15">
        <v>3.2568527170000001</v>
      </c>
      <c r="Z11713" s="15">
        <v>3.2568527170000001</v>
      </c>
      <c r="AA11713" s="15">
        <v>1.5829107178568407</v>
      </c>
      <c r="AF11713" s="49">
        <v>-2.8</v>
      </c>
      <c r="AG11713" s="15">
        <v>4.1318042962339296</v>
      </c>
      <c r="AH11713" s="15">
        <v>4.1318042962339296</v>
      </c>
      <c r="AI11713" s="15">
        <v>3.1658214357136814</v>
      </c>
      <c r="AM11713" s="17"/>
    </row>
    <row r="11714" spans="1:39">
      <c r="A11714" s="7" t="s">
        <v>10693</v>
      </c>
      <c r="B11714" s="7">
        <v>6027</v>
      </c>
      <c r="C11714" s="29" t="s">
        <v>10748</v>
      </c>
      <c r="F11714" s="27" t="str">
        <f t="shared" si="182"/>
        <v>WA6027EDGEWATER</v>
      </c>
      <c r="G11714" s="30">
        <v>11702</v>
      </c>
      <c r="H11714" s="49">
        <v>-19</v>
      </c>
      <c r="I11714" s="15">
        <v>1.5711331129999999</v>
      </c>
      <c r="J11714" s="15">
        <v>1.5711331129999999</v>
      </c>
      <c r="K11714" s="15">
        <v>1.0025960597880763</v>
      </c>
      <c r="P11714" s="49">
        <v>-12.324999999999999</v>
      </c>
      <c r="Q11714" s="15">
        <v>2.5562527319999999</v>
      </c>
      <c r="R11714" s="15">
        <v>2.5562527319999999</v>
      </c>
      <c r="S11714" s="15">
        <v>2.0051921195761526</v>
      </c>
      <c r="X11714" s="49">
        <v>-16.702699312</v>
      </c>
      <c r="Y11714" s="15">
        <v>3.2568527170000001</v>
      </c>
      <c r="Z11714" s="15">
        <v>3.2568527170000001</v>
      </c>
      <c r="AA11714" s="15">
        <v>1.0025960597880763</v>
      </c>
      <c r="AF11714" s="49">
        <v>-2.8</v>
      </c>
      <c r="AG11714" s="15">
        <v>4.1318042962339296</v>
      </c>
      <c r="AH11714" s="15">
        <v>4.1318042962339296</v>
      </c>
      <c r="AI11714" s="15">
        <v>2.0051921195761526</v>
      </c>
      <c r="AM11714" s="17"/>
    </row>
    <row r="11715" spans="1:39">
      <c r="A11715" s="7" t="s">
        <v>10693</v>
      </c>
      <c r="B11715" s="7">
        <v>6027</v>
      </c>
      <c r="C11715" s="29" t="s">
        <v>10749</v>
      </c>
      <c r="F11715" s="27" t="str">
        <f t="shared" si="182"/>
        <v>WA6027HEATHRIDGE</v>
      </c>
      <c r="G11715" s="30">
        <v>11703</v>
      </c>
      <c r="H11715" s="49">
        <v>-19</v>
      </c>
      <c r="I11715" s="15">
        <v>1.5711331129999999</v>
      </c>
      <c r="J11715" s="15">
        <v>1.5711331129999999</v>
      </c>
      <c r="K11715" s="15">
        <v>3.8457330501025586</v>
      </c>
      <c r="P11715" s="49">
        <v>-12.324999999999999</v>
      </c>
      <c r="Q11715" s="15">
        <v>2.5562527319999999</v>
      </c>
      <c r="R11715" s="15">
        <v>2.5562527319999999</v>
      </c>
      <c r="S11715" s="15">
        <v>7.6914661002051172</v>
      </c>
      <c r="X11715" s="49">
        <v>-16.702699312</v>
      </c>
      <c r="Y11715" s="15">
        <v>3.2568527170000001</v>
      </c>
      <c r="Z11715" s="15">
        <v>3.2568527170000001</v>
      </c>
      <c r="AA11715" s="15">
        <v>3.8457330501025586</v>
      </c>
      <c r="AF11715" s="49">
        <v>-2.8</v>
      </c>
      <c r="AG11715" s="15">
        <v>4.1318042962339296</v>
      </c>
      <c r="AH11715" s="15">
        <v>4.1318042962339296</v>
      </c>
      <c r="AI11715" s="15">
        <v>7.6914661002051172</v>
      </c>
      <c r="AM11715" s="17"/>
    </row>
    <row r="11716" spans="1:39">
      <c r="A11716" s="7" t="s">
        <v>10693</v>
      </c>
      <c r="B11716" s="7">
        <v>6027</v>
      </c>
      <c r="C11716" s="29" t="s">
        <v>10750</v>
      </c>
      <c r="F11716" s="27" t="str">
        <f t="shared" si="182"/>
        <v>WA6027JOONDALUP</v>
      </c>
      <c r="G11716" s="30">
        <v>11704</v>
      </c>
      <c r="H11716" s="49">
        <v>-19</v>
      </c>
      <c r="I11716" s="15">
        <v>1.5711331129999999</v>
      </c>
      <c r="J11716" s="15">
        <v>1.5711331129999999</v>
      </c>
      <c r="K11716" s="15">
        <v>3.8457330501025586</v>
      </c>
      <c r="P11716" s="49">
        <v>-12.324999999999999</v>
      </c>
      <c r="Q11716" s="15">
        <v>2.5562527319999999</v>
      </c>
      <c r="R11716" s="15">
        <v>2.5562527319999999</v>
      </c>
      <c r="S11716" s="15">
        <v>7.6914661002051172</v>
      </c>
      <c r="X11716" s="49">
        <v>-16.702699312</v>
      </c>
      <c r="Y11716" s="15">
        <v>3.2568527170000001</v>
      </c>
      <c r="Z11716" s="15">
        <v>3.2568527170000001</v>
      </c>
      <c r="AA11716" s="15">
        <v>3.8457330501025586</v>
      </c>
      <c r="AF11716" s="49">
        <v>-2.8</v>
      </c>
      <c r="AG11716" s="15">
        <v>4.1318042962339296</v>
      </c>
      <c r="AH11716" s="15">
        <v>4.1318042962339296</v>
      </c>
      <c r="AI11716" s="15">
        <v>7.6914661002051172</v>
      </c>
      <c r="AM11716" s="17"/>
    </row>
    <row r="11717" spans="1:39">
      <c r="A11717" s="7" t="s">
        <v>10693</v>
      </c>
      <c r="B11717" s="7">
        <v>6027</v>
      </c>
      <c r="C11717" s="29" t="s">
        <v>10751</v>
      </c>
      <c r="F11717" s="27" t="str">
        <f t="shared" si="182"/>
        <v>WA6027JOONDALUP DC</v>
      </c>
      <c r="G11717" s="30">
        <v>11705</v>
      </c>
      <c r="H11717" s="49">
        <v>-19</v>
      </c>
      <c r="I11717" s="15">
        <v>1.5711331129999999</v>
      </c>
      <c r="J11717" s="15">
        <v>1.5711331129999999</v>
      </c>
      <c r="K11717" s="15">
        <v>3.8457330501025586</v>
      </c>
      <c r="P11717" s="49">
        <v>-12.324999999999999</v>
      </c>
      <c r="Q11717" s="15">
        <v>2.5562527319999999</v>
      </c>
      <c r="R11717" s="15">
        <v>2.5562527319999999</v>
      </c>
      <c r="S11717" s="15">
        <v>7.6914661002051172</v>
      </c>
      <c r="X11717" s="49">
        <v>-16.702699312</v>
      </c>
      <c r="Y11717" s="15">
        <v>3.2568527170000001</v>
      </c>
      <c r="Z11717" s="15">
        <v>3.2568527170000001</v>
      </c>
      <c r="AA11717" s="15">
        <v>3.8457330501025586</v>
      </c>
      <c r="AF11717" s="49">
        <v>-2.8</v>
      </c>
      <c r="AG11717" s="15">
        <v>4.1318042962339296</v>
      </c>
      <c r="AH11717" s="15">
        <v>4.1318042962339296</v>
      </c>
      <c r="AI11717" s="15">
        <v>7.6914661002051172</v>
      </c>
      <c r="AM11717" s="17"/>
    </row>
    <row r="11718" spans="1:39">
      <c r="A11718" s="7" t="s">
        <v>10693</v>
      </c>
      <c r="B11718" s="7">
        <v>6027</v>
      </c>
      <c r="C11718" s="29" t="s">
        <v>10752</v>
      </c>
      <c r="F11718" s="27" t="str">
        <f t="shared" si="182"/>
        <v>WA6027MULLALOO</v>
      </c>
      <c r="G11718" s="30">
        <v>11706</v>
      </c>
      <c r="H11718" s="49">
        <v>-19</v>
      </c>
      <c r="I11718" s="15">
        <v>1.5711331129999999</v>
      </c>
      <c r="J11718" s="15">
        <v>1.5711331129999999</v>
      </c>
      <c r="K11718" s="15">
        <v>2.1482887866653373</v>
      </c>
      <c r="P11718" s="49">
        <v>-12.324999999999999</v>
      </c>
      <c r="Q11718" s="15">
        <v>2.5562527319999999</v>
      </c>
      <c r="R11718" s="15">
        <v>2.5562527319999999</v>
      </c>
      <c r="S11718" s="15">
        <v>4.2965775733306746</v>
      </c>
      <c r="X11718" s="49">
        <v>-16.702699312</v>
      </c>
      <c r="Y11718" s="15">
        <v>3.2568527170000001</v>
      </c>
      <c r="Z11718" s="15">
        <v>3.2568527170000001</v>
      </c>
      <c r="AA11718" s="15">
        <v>2.1482887866653373</v>
      </c>
      <c r="AF11718" s="49">
        <v>-2.8</v>
      </c>
      <c r="AG11718" s="15">
        <v>4.1318042962339296</v>
      </c>
      <c r="AH11718" s="15">
        <v>4.1318042962339296</v>
      </c>
      <c r="AI11718" s="15">
        <v>4.2965775733306746</v>
      </c>
      <c r="AM11718" s="17"/>
    </row>
    <row r="11719" spans="1:39">
      <c r="A11719" s="7" t="s">
        <v>10693</v>
      </c>
      <c r="B11719" s="7">
        <v>6027</v>
      </c>
      <c r="C11719" s="29" t="s">
        <v>10753</v>
      </c>
      <c r="F11719" s="27" t="str">
        <f t="shared" si="182"/>
        <v>WA6027OCEAN REEF</v>
      </c>
      <c r="G11719" s="30">
        <v>11707</v>
      </c>
      <c r="H11719" s="49">
        <v>-19</v>
      </c>
      <c r="I11719" s="15">
        <v>1.5711331129999999</v>
      </c>
      <c r="J11719" s="15">
        <v>1.5711331129999999</v>
      </c>
      <c r="K11719" s="15">
        <v>3.2820412804831625</v>
      </c>
      <c r="P11719" s="49">
        <v>-12.324999999999999</v>
      </c>
      <c r="Q11719" s="15">
        <v>2.5562527319999999</v>
      </c>
      <c r="R11719" s="15">
        <v>2.5562527319999999</v>
      </c>
      <c r="S11719" s="15">
        <v>6.5640825609663249</v>
      </c>
      <c r="X11719" s="49">
        <v>-16.702699312</v>
      </c>
      <c r="Y11719" s="15">
        <v>3.2568527170000001</v>
      </c>
      <c r="Z11719" s="15">
        <v>3.2568527170000001</v>
      </c>
      <c r="AA11719" s="15">
        <v>3.2820412804831625</v>
      </c>
      <c r="AF11719" s="49">
        <v>-2.8</v>
      </c>
      <c r="AG11719" s="15">
        <v>4.1318042962339296</v>
      </c>
      <c r="AH11719" s="15">
        <v>4.1318042962339296</v>
      </c>
      <c r="AI11719" s="15">
        <v>6.5640825609663249</v>
      </c>
      <c r="AM11719" s="17"/>
    </row>
    <row r="11720" spans="1:39">
      <c r="A11720" s="7" t="s">
        <v>10693</v>
      </c>
      <c r="B11720" s="7">
        <v>6028</v>
      </c>
      <c r="C11720" s="29" t="s">
        <v>10754</v>
      </c>
      <c r="F11720" s="27" t="str">
        <f t="shared" si="182"/>
        <v>WA6028BURNS BEACH</v>
      </c>
      <c r="G11720" s="30">
        <v>11708</v>
      </c>
      <c r="H11720" s="49">
        <v>-19</v>
      </c>
      <c r="I11720" s="15">
        <v>6.6378488679999998</v>
      </c>
      <c r="J11720" s="15">
        <v>6.6378488679999998</v>
      </c>
      <c r="K11720" s="15">
        <v>-1.3732444964558592</v>
      </c>
      <c r="P11720" s="49">
        <v>-12.324999999999999</v>
      </c>
      <c r="Q11720" s="15">
        <v>6.5515911740000004</v>
      </c>
      <c r="R11720" s="15">
        <v>6.5515911740000004</v>
      </c>
      <c r="S11720" s="15">
        <v>-2.7464889929117184</v>
      </c>
      <c r="X11720" s="49">
        <v>-16.702699312</v>
      </c>
      <c r="Y11720" s="15">
        <v>8.2323675890000008</v>
      </c>
      <c r="Z11720" s="15">
        <v>8.2323675890000008</v>
      </c>
      <c r="AA11720" s="15">
        <v>-1.3732444964558592</v>
      </c>
      <c r="AF11720" s="49">
        <v>-7.375</v>
      </c>
      <c r="AG11720" s="15">
        <v>4.1318042962339296</v>
      </c>
      <c r="AH11720" s="15">
        <v>4.1318042962339296</v>
      </c>
      <c r="AI11720" s="15">
        <v>-2.7464889929117184</v>
      </c>
      <c r="AM11720" s="17"/>
    </row>
    <row r="11721" spans="1:39">
      <c r="A11721" s="7" t="s">
        <v>10693</v>
      </c>
      <c r="B11721" s="7">
        <v>6028</v>
      </c>
      <c r="C11721" s="29" t="s">
        <v>10755</v>
      </c>
      <c r="F11721" s="27" t="str">
        <f t="shared" si="182"/>
        <v>WA6028CURRAMBINE</v>
      </c>
      <c r="G11721" s="30">
        <v>11709</v>
      </c>
      <c r="H11721" s="49">
        <v>-19</v>
      </c>
      <c r="I11721" s="15">
        <v>6.6378488679999998</v>
      </c>
      <c r="J11721" s="15">
        <v>6.6378488679999998</v>
      </c>
      <c r="K11721" s="15">
        <v>3.2820412804831625</v>
      </c>
      <c r="P11721" s="49">
        <v>-12.324999999999999</v>
      </c>
      <c r="Q11721" s="15">
        <v>6.5515911740000004</v>
      </c>
      <c r="R11721" s="15">
        <v>6.5515911740000004</v>
      </c>
      <c r="S11721" s="15">
        <v>6.5640825609663249</v>
      </c>
      <c r="X11721" s="49">
        <v>-16.702699312</v>
      </c>
      <c r="Y11721" s="15">
        <v>8.2323675890000008</v>
      </c>
      <c r="Z11721" s="15">
        <v>8.2323675890000008</v>
      </c>
      <c r="AA11721" s="15">
        <v>3.2820412804831625</v>
      </c>
      <c r="AF11721" s="49">
        <v>-3.3250000000000002</v>
      </c>
      <c r="AG11721" s="15">
        <v>4.1318042962339296</v>
      </c>
      <c r="AH11721" s="15">
        <v>4.1318042962339296</v>
      </c>
      <c r="AI11721" s="15">
        <v>6.5640825609663249</v>
      </c>
      <c r="AM11721" s="17"/>
    </row>
    <row r="11722" spans="1:39">
      <c r="A11722" s="7" t="s">
        <v>10693</v>
      </c>
      <c r="B11722" s="7">
        <v>6028</v>
      </c>
      <c r="C11722" s="29" t="s">
        <v>2052</v>
      </c>
      <c r="F11722" s="27" t="str">
        <f t="shared" si="182"/>
        <v>WA6028ILUKA</v>
      </c>
      <c r="G11722" s="30">
        <v>11710</v>
      </c>
      <c r="H11722" s="49">
        <v>-19</v>
      </c>
      <c r="I11722" s="15">
        <v>6.6378488679999998</v>
      </c>
      <c r="J11722" s="15">
        <v>6.6378488679999998</v>
      </c>
      <c r="K11722" s="15">
        <v>-3.2918825069343756</v>
      </c>
      <c r="P11722" s="49">
        <v>-12.324999999999999</v>
      </c>
      <c r="Q11722" s="15">
        <v>6.5515911740000004</v>
      </c>
      <c r="R11722" s="15">
        <v>6.5515911740000004</v>
      </c>
      <c r="S11722" s="15">
        <v>-6.5837650138687511</v>
      </c>
      <c r="X11722" s="49">
        <v>-16.702699312</v>
      </c>
      <c r="Y11722" s="15">
        <v>8.2323675890000008</v>
      </c>
      <c r="Z11722" s="15">
        <v>8.2323675890000008</v>
      </c>
      <c r="AA11722" s="15">
        <v>-3.2918825069343756</v>
      </c>
      <c r="AF11722" s="49">
        <v>-7.375</v>
      </c>
      <c r="AG11722" s="15">
        <v>4.1318042962339296</v>
      </c>
      <c r="AH11722" s="15">
        <v>4.1318042962339296</v>
      </c>
      <c r="AI11722" s="15">
        <v>-6.5837650138687511</v>
      </c>
      <c r="AM11722" s="17"/>
    </row>
    <row r="11723" spans="1:39">
      <c r="A11723" s="7" t="s">
        <v>10693</v>
      </c>
      <c r="B11723" s="7">
        <v>6028</v>
      </c>
      <c r="C11723" s="29" t="s">
        <v>10756</v>
      </c>
      <c r="F11723" s="27" t="str">
        <f t="shared" si="182"/>
        <v>WA6028KINROSS</v>
      </c>
      <c r="G11723" s="30">
        <v>11711</v>
      </c>
      <c r="H11723" s="49">
        <v>-19</v>
      </c>
      <c r="I11723" s="15">
        <v>6.6378488679999998</v>
      </c>
      <c r="J11723" s="15">
        <v>6.6378488679999998</v>
      </c>
      <c r="K11723" s="15">
        <v>5.9541038416806034</v>
      </c>
      <c r="P11723" s="49">
        <v>-12.324999999999999</v>
      </c>
      <c r="Q11723" s="15">
        <v>6.5515911740000004</v>
      </c>
      <c r="R11723" s="15">
        <v>6.5515911740000004</v>
      </c>
      <c r="S11723" s="15">
        <v>11.908207683361207</v>
      </c>
      <c r="X11723" s="49">
        <v>-16.702699312</v>
      </c>
      <c r="Y11723" s="15">
        <v>8.2323675890000008</v>
      </c>
      <c r="Z11723" s="15">
        <v>8.2323675890000008</v>
      </c>
      <c r="AA11723" s="15">
        <v>5.9541038416806034</v>
      </c>
      <c r="AF11723" s="49">
        <v>-7.375</v>
      </c>
      <c r="AG11723" s="15">
        <v>4.1318042962339296</v>
      </c>
      <c r="AH11723" s="15">
        <v>4.1318042962339296</v>
      </c>
      <c r="AI11723" s="15">
        <v>11.908207683361207</v>
      </c>
      <c r="AM11723" s="17"/>
    </row>
    <row r="11724" spans="1:39">
      <c r="A11724" s="7" t="s">
        <v>10693</v>
      </c>
      <c r="B11724" s="7">
        <v>6029</v>
      </c>
      <c r="C11724" s="29" t="s">
        <v>10757</v>
      </c>
      <c r="F11724" s="27" t="str">
        <f t="shared" si="182"/>
        <v>WA6029TRIGG</v>
      </c>
      <c r="G11724" s="30">
        <v>11712</v>
      </c>
      <c r="H11724" s="49">
        <v>-19</v>
      </c>
      <c r="I11724" s="15">
        <v>3.609398916</v>
      </c>
      <c r="J11724" s="15">
        <v>3.609398916</v>
      </c>
      <c r="K11724" s="15">
        <v>6.4939295097198713</v>
      </c>
      <c r="P11724" s="49">
        <v>-12.324999999999999</v>
      </c>
      <c r="Q11724" s="15">
        <v>4.1635190780000002</v>
      </c>
      <c r="R11724" s="15">
        <v>4.1635190780000002</v>
      </c>
      <c r="S11724" s="15">
        <v>12.987859019439743</v>
      </c>
      <c r="X11724" s="49">
        <v>-16.702699312</v>
      </c>
      <c r="Y11724" s="15">
        <v>5.2584297360000001</v>
      </c>
      <c r="Z11724" s="15">
        <v>5.2584297360000001</v>
      </c>
      <c r="AA11724" s="15">
        <v>6.4939295097198713</v>
      </c>
      <c r="AF11724" s="49">
        <v>-7.375</v>
      </c>
      <c r="AG11724" s="15">
        <v>4.1318042962339296</v>
      </c>
      <c r="AH11724" s="15">
        <v>4.1318042962339296</v>
      </c>
      <c r="AI11724" s="15">
        <v>12.987859019439743</v>
      </c>
      <c r="AM11724" s="17"/>
    </row>
    <row r="11725" spans="1:39">
      <c r="A11725" s="7" t="s">
        <v>10693</v>
      </c>
      <c r="B11725" s="7">
        <v>6030</v>
      </c>
      <c r="C11725" s="29" t="s">
        <v>10758</v>
      </c>
      <c r="F11725" s="27" t="str">
        <f t="shared" si="182"/>
        <v>WA6030CLARKSON</v>
      </c>
      <c r="G11725" s="30">
        <v>11713</v>
      </c>
      <c r="H11725" s="49">
        <v>-19</v>
      </c>
      <c r="I11725" s="15">
        <v>7.4072099060000003</v>
      </c>
      <c r="J11725" s="15">
        <v>7.4072099060000003</v>
      </c>
      <c r="K11725" s="15">
        <v>4.3634746259280881</v>
      </c>
      <c r="P11725" s="49">
        <v>-12.324999999999999</v>
      </c>
      <c r="Q11725" s="15">
        <v>7.1582677429999997</v>
      </c>
      <c r="R11725" s="15">
        <v>7.1582677429999997</v>
      </c>
      <c r="S11725" s="15">
        <v>8.7269492518561762</v>
      </c>
      <c r="X11725" s="49">
        <v>-16.702699312</v>
      </c>
      <c r="Y11725" s="15">
        <v>8.9878801280000005</v>
      </c>
      <c r="Z11725" s="15">
        <v>8.9878801280000005</v>
      </c>
      <c r="AA11725" s="15">
        <v>4.3634746259280881</v>
      </c>
      <c r="AF11725" s="49">
        <v>1.2</v>
      </c>
      <c r="AG11725" s="15">
        <v>4.1318042962339296</v>
      </c>
      <c r="AH11725" s="15">
        <v>4.1318042962339296</v>
      </c>
      <c r="AI11725" s="15">
        <v>8.7269492518561762</v>
      </c>
      <c r="AM11725" s="17"/>
    </row>
    <row r="11726" spans="1:39">
      <c r="A11726" s="7" t="s">
        <v>10693</v>
      </c>
      <c r="B11726" s="7">
        <v>6030</v>
      </c>
      <c r="C11726" s="29" t="s">
        <v>1162</v>
      </c>
      <c r="F11726" s="27" t="str">
        <f t="shared" ref="F11726:F11789" si="183">TRIM(A11726)&amp;IF(LEN(TRIM(B11726))=3,"0"&amp;TRIM(B11726),TRIM(B11726))&amp;TRIM(C11726)</f>
        <v>WA6030MERRIWA</v>
      </c>
      <c r="G11726" s="30">
        <v>11714</v>
      </c>
      <c r="H11726" s="49">
        <v>-19</v>
      </c>
      <c r="I11726" s="15">
        <v>7.4072099060000003</v>
      </c>
      <c r="J11726" s="15">
        <v>7.4072099060000003</v>
      </c>
      <c r="K11726" s="15">
        <v>3.8457330501025586</v>
      </c>
      <c r="P11726" s="49">
        <v>-12.324999999999999</v>
      </c>
      <c r="Q11726" s="15">
        <v>7.1582677429999997</v>
      </c>
      <c r="R11726" s="15">
        <v>7.1582677429999997</v>
      </c>
      <c r="S11726" s="15">
        <v>7.6914661002051172</v>
      </c>
      <c r="X11726" s="49">
        <v>-16.702699312</v>
      </c>
      <c r="Y11726" s="15">
        <v>8.9878801280000005</v>
      </c>
      <c r="Z11726" s="15">
        <v>8.9878801280000005</v>
      </c>
      <c r="AA11726" s="15">
        <v>3.8457330501025586</v>
      </c>
      <c r="AF11726" s="49">
        <v>-2.8</v>
      </c>
      <c r="AG11726" s="15">
        <v>4.1318042962339296</v>
      </c>
      <c r="AH11726" s="15">
        <v>4.1318042962339296</v>
      </c>
      <c r="AI11726" s="15">
        <v>7.6914661002051172</v>
      </c>
      <c r="AM11726" s="17"/>
    </row>
    <row r="11727" spans="1:39">
      <c r="A11727" s="7" t="s">
        <v>10693</v>
      </c>
      <c r="B11727" s="7">
        <v>6030</v>
      </c>
      <c r="C11727" s="29" t="s">
        <v>7371</v>
      </c>
      <c r="F11727" s="27" t="str">
        <f t="shared" si="183"/>
        <v>WA6030MINDARIE</v>
      </c>
      <c r="G11727" s="30">
        <v>11715</v>
      </c>
      <c r="H11727" s="49">
        <v>-19</v>
      </c>
      <c r="I11727" s="15">
        <v>7.4072099060000003</v>
      </c>
      <c r="J11727" s="15">
        <v>7.4072099060000003</v>
      </c>
      <c r="K11727" s="15">
        <v>4.3634746259280881</v>
      </c>
      <c r="P11727" s="49">
        <v>-12.324999999999999</v>
      </c>
      <c r="Q11727" s="15">
        <v>7.1582677429999997</v>
      </c>
      <c r="R11727" s="15">
        <v>7.1582677429999997</v>
      </c>
      <c r="S11727" s="15">
        <v>8.7269492518561762</v>
      </c>
      <c r="X11727" s="49">
        <v>-16.702699312</v>
      </c>
      <c r="Y11727" s="15">
        <v>8.9878801280000005</v>
      </c>
      <c r="Z11727" s="15">
        <v>8.9878801280000005</v>
      </c>
      <c r="AA11727" s="15">
        <v>4.3634746259280881</v>
      </c>
      <c r="AF11727" s="49">
        <v>-2.8</v>
      </c>
      <c r="AG11727" s="15">
        <v>4.1318042962339296</v>
      </c>
      <c r="AH11727" s="15">
        <v>4.1318042962339296</v>
      </c>
      <c r="AI11727" s="15">
        <v>8.7269492518561762</v>
      </c>
      <c r="AM11727" s="17"/>
    </row>
    <row r="11728" spans="1:39">
      <c r="A11728" s="7" t="s">
        <v>10693</v>
      </c>
      <c r="B11728" s="7">
        <v>6030</v>
      </c>
      <c r="C11728" s="29" t="s">
        <v>10759</v>
      </c>
      <c r="F11728" s="27" t="str">
        <f t="shared" si="183"/>
        <v>WA6030QUINNS ROCKS</v>
      </c>
      <c r="G11728" s="30">
        <v>11716</v>
      </c>
      <c r="H11728" s="49">
        <v>-19</v>
      </c>
      <c r="I11728" s="15">
        <v>7.4072099060000003</v>
      </c>
      <c r="J11728" s="15">
        <v>7.4072099060000003</v>
      </c>
      <c r="K11728" s="15">
        <v>4.3634746259280881</v>
      </c>
      <c r="P11728" s="49">
        <v>-12.324999999999999</v>
      </c>
      <c r="Q11728" s="15">
        <v>7.1582677429999997</v>
      </c>
      <c r="R11728" s="15">
        <v>7.1582677429999997</v>
      </c>
      <c r="S11728" s="15">
        <v>8.7269492518561762</v>
      </c>
      <c r="X11728" s="49">
        <v>-16.702699312</v>
      </c>
      <c r="Y11728" s="15">
        <v>8.9878801280000005</v>
      </c>
      <c r="Z11728" s="15">
        <v>8.9878801280000005</v>
      </c>
      <c r="AA11728" s="15">
        <v>4.3634746259280881</v>
      </c>
      <c r="AF11728" s="49">
        <v>-2.8</v>
      </c>
      <c r="AG11728" s="15">
        <v>4.1318042962339296</v>
      </c>
      <c r="AH11728" s="15">
        <v>4.1318042962339296</v>
      </c>
      <c r="AI11728" s="15">
        <v>8.7269492518561762</v>
      </c>
      <c r="AM11728" s="17"/>
    </row>
    <row r="11729" spans="1:39">
      <c r="A11729" s="7" t="s">
        <v>10693</v>
      </c>
      <c r="B11729" s="7">
        <v>6030</v>
      </c>
      <c r="C11729" s="29" t="s">
        <v>5557</v>
      </c>
      <c r="F11729" s="27" t="str">
        <f t="shared" si="183"/>
        <v>WA6030RIDGEWOOD</v>
      </c>
      <c r="G11729" s="30">
        <v>11717</v>
      </c>
      <c r="H11729" s="49">
        <v>-19</v>
      </c>
      <c r="I11729" s="15">
        <v>7.4072099060000003</v>
      </c>
      <c r="J11729" s="15">
        <v>7.4072099060000003</v>
      </c>
      <c r="K11729" s="15">
        <v>4.3634746259280881</v>
      </c>
      <c r="P11729" s="49">
        <v>-12.324999999999999</v>
      </c>
      <c r="Q11729" s="15">
        <v>7.1582677429999997</v>
      </c>
      <c r="R11729" s="15">
        <v>7.1582677429999997</v>
      </c>
      <c r="S11729" s="15">
        <v>8.7269492518561762</v>
      </c>
      <c r="X11729" s="49">
        <v>-16.702699312</v>
      </c>
      <c r="Y11729" s="15">
        <v>8.9878801280000005</v>
      </c>
      <c r="Z11729" s="15">
        <v>8.9878801280000005</v>
      </c>
      <c r="AA11729" s="15">
        <v>4.3634746259280881</v>
      </c>
      <c r="AF11729" s="49">
        <v>-2.8</v>
      </c>
      <c r="AG11729" s="15">
        <v>4.1318042962339296</v>
      </c>
      <c r="AH11729" s="15">
        <v>4.1318042962339296</v>
      </c>
      <c r="AI11729" s="15">
        <v>8.7269492518561762</v>
      </c>
      <c r="AM11729" s="17"/>
    </row>
    <row r="11730" spans="1:39">
      <c r="A11730" s="7" t="s">
        <v>10693</v>
      </c>
      <c r="B11730" s="7">
        <v>6030</v>
      </c>
      <c r="C11730" s="29" t="s">
        <v>10760</v>
      </c>
      <c r="F11730" s="27" t="str">
        <f t="shared" si="183"/>
        <v>WA6030TAMALA PARK</v>
      </c>
      <c r="G11730" s="30">
        <v>11718</v>
      </c>
      <c r="H11730" s="49">
        <v>-19</v>
      </c>
      <c r="I11730" s="15">
        <v>7.4072099060000003</v>
      </c>
      <c r="J11730" s="15">
        <v>7.4072099060000003</v>
      </c>
      <c r="K11730" s="15">
        <v>-0.15691654121128629</v>
      </c>
      <c r="P11730" s="49">
        <v>-12.324999999999999</v>
      </c>
      <c r="Q11730" s="15">
        <v>7.1582677429999997</v>
      </c>
      <c r="R11730" s="15">
        <v>7.1582677429999997</v>
      </c>
      <c r="S11730" s="15">
        <v>-0.31383308242257257</v>
      </c>
      <c r="X11730" s="49">
        <v>-16.702699312</v>
      </c>
      <c r="Y11730" s="15">
        <v>8.9878801280000005</v>
      </c>
      <c r="Z11730" s="15">
        <v>8.9878801280000005</v>
      </c>
      <c r="AA11730" s="15">
        <v>-0.15691654121128629</v>
      </c>
      <c r="AF11730" s="49">
        <v>-2.8</v>
      </c>
      <c r="AG11730" s="15">
        <v>4.1318042962339296</v>
      </c>
      <c r="AH11730" s="15">
        <v>4.1318042962339296</v>
      </c>
      <c r="AI11730" s="15">
        <v>-0.31383308242257257</v>
      </c>
      <c r="AM11730" s="17"/>
    </row>
    <row r="11731" spans="1:39">
      <c r="A11731" s="7" t="s">
        <v>10693</v>
      </c>
      <c r="B11731" s="7">
        <v>6031</v>
      </c>
      <c r="C11731" s="29" t="s">
        <v>10761</v>
      </c>
      <c r="F11731" s="27" t="str">
        <f t="shared" si="183"/>
        <v>WA6031BANKSIA GROVE</v>
      </c>
      <c r="G11731" s="30">
        <v>11719</v>
      </c>
      <c r="H11731" s="49">
        <v>-19</v>
      </c>
      <c r="I11731" s="15">
        <v>1.136153875</v>
      </c>
      <c r="J11731" s="15">
        <v>1.136153875</v>
      </c>
      <c r="K11731" s="15">
        <v>3.2820412804831625</v>
      </c>
      <c r="P11731" s="49">
        <v>-12.324999999999999</v>
      </c>
      <c r="Q11731" s="15">
        <v>2.2132515939999999</v>
      </c>
      <c r="R11731" s="15">
        <v>2.2132515939999999</v>
      </c>
      <c r="S11731" s="15">
        <v>6.5640825609663249</v>
      </c>
      <c r="X11731" s="49">
        <v>-16.702699312</v>
      </c>
      <c r="Y11731" s="15">
        <v>2.8297031050000001</v>
      </c>
      <c r="Z11731" s="15">
        <v>2.8297031050000001</v>
      </c>
      <c r="AA11731" s="15">
        <v>3.2820412804831625</v>
      </c>
      <c r="AF11731" s="49">
        <v>-4.8250000000000002</v>
      </c>
      <c r="AG11731" s="15">
        <v>4.1318042962339296</v>
      </c>
      <c r="AH11731" s="15">
        <v>4.1318042962339296</v>
      </c>
      <c r="AI11731" s="15">
        <v>6.5640825609663249</v>
      </c>
      <c r="AM11731" s="17"/>
    </row>
    <row r="11732" spans="1:39">
      <c r="A11732" s="7" t="s">
        <v>10693</v>
      </c>
      <c r="B11732" s="7">
        <v>6031</v>
      </c>
      <c r="C11732" s="29" t="s">
        <v>541</v>
      </c>
      <c r="F11732" s="27" t="str">
        <f t="shared" si="183"/>
        <v>WA6031CARRAMAR</v>
      </c>
      <c r="G11732" s="30">
        <v>11720</v>
      </c>
      <c r="H11732" s="49">
        <v>-19</v>
      </c>
      <c r="I11732" s="15">
        <v>1.136153875</v>
      </c>
      <c r="J11732" s="15">
        <v>1.136153875</v>
      </c>
      <c r="K11732" s="15">
        <v>-4.576662994196842</v>
      </c>
      <c r="P11732" s="49">
        <v>-12.324999999999999</v>
      </c>
      <c r="Q11732" s="15">
        <v>2.2132515939999999</v>
      </c>
      <c r="R11732" s="15">
        <v>2.2132515939999999</v>
      </c>
      <c r="S11732" s="15">
        <v>-9.1533259883936839</v>
      </c>
      <c r="X11732" s="49">
        <v>-16.702699312</v>
      </c>
      <c r="Y11732" s="15">
        <v>2.8297031050000001</v>
      </c>
      <c r="Z11732" s="15">
        <v>2.8297031050000001</v>
      </c>
      <c r="AA11732" s="15">
        <v>-4.576662994196842</v>
      </c>
      <c r="AF11732" s="49">
        <v>-7.375</v>
      </c>
      <c r="AG11732" s="15">
        <v>4.1318042962339296</v>
      </c>
      <c r="AH11732" s="15">
        <v>4.1318042962339296</v>
      </c>
      <c r="AI11732" s="15">
        <v>-9.1533259883936839</v>
      </c>
      <c r="AM11732" s="17"/>
    </row>
    <row r="11733" spans="1:39">
      <c r="A11733" s="7" t="s">
        <v>10693</v>
      </c>
      <c r="B11733" s="7">
        <v>6031</v>
      </c>
      <c r="C11733" s="29" t="s">
        <v>10762</v>
      </c>
      <c r="F11733" s="27" t="str">
        <f t="shared" si="183"/>
        <v>WA6031NEERABUP</v>
      </c>
      <c r="G11733" s="30">
        <v>11721</v>
      </c>
      <c r="H11733" s="49">
        <v>-1.2250000000000001</v>
      </c>
      <c r="I11733" s="15">
        <v>1.136153875</v>
      </c>
      <c r="J11733" s="15">
        <v>1.136153875</v>
      </c>
      <c r="K11733" s="15">
        <v>3.2820412804831625</v>
      </c>
      <c r="P11733" s="49">
        <v>-1</v>
      </c>
      <c r="Q11733" s="15">
        <v>2.2132515939999999</v>
      </c>
      <c r="R11733" s="15">
        <v>2.2132515939999999</v>
      </c>
      <c r="S11733" s="15">
        <v>6.5640825609663249</v>
      </c>
      <c r="X11733" s="49">
        <v>0.99730069039999902</v>
      </c>
      <c r="Y11733" s="15">
        <v>2.8297031050000001</v>
      </c>
      <c r="Z11733" s="15">
        <v>2.8297031050000001</v>
      </c>
      <c r="AA11733" s="15">
        <v>3.2820412804831625</v>
      </c>
      <c r="AF11733" s="49">
        <v>-4.3</v>
      </c>
      <c r="AG11733" s="15">
        <v>4.1318042962339296</v>
      </c>
      <c r="AH11733" s="15">
        <v>4.1318042962339296</v>
      </c>
      <c r="AI11733" s="15">
        <v>6.5640825609663249</v>
      </c>
      <c r="AM11733" s="17"/>
    </row>
    <row r="11734" spans="1:39">
      <c r="A11734" s="7" t="s">
        <v>10693</v>
      </c>
      <c r="B11734" s="7">
        <v>6032</v>
      </c>
      <c r="C11734" s="29" t="s">
        <v>10763</v>
      </c>
      <c r="F11734" s="27" t="str">
        <f t="shared" si="183"/>
        <v>WA6032NOWERGUP</v>
      </c>
      <c r="G11734" s="30">
        <v>11722</v>
      </c>
      <c r="H11734" s="49">
        <v>-19</v>
      </c>
      <c r="I11734" s="15">
        <v>4.4045652090000003</v>
      </c>
      <c r="J11734" s="15">
        <v>4.4045652090000003</v>
      </c>
      <c r="K11734" s="15">
        <v>3.8457330501025586</v>
      </c>
      <c r="P11734" s="49">
        <v>-12.324999999999999</v>
      </c>
      <c r="Q11734" s="15">
        <v>4.7905442779999996</v>
      </c>
      <c r="R11734" s="15">
        <v>4.7905442779999996</v>
      </c>
      <c r="S11734" s="15">
        <v>7.6914661002051172</v>
      </c>
      <c r="X11734" s="49">
        <v>-16.702699312</v>
      </c>
      <c r="Y11734" s="15">
        <v>6.0392830359999996</v>
      </c>
      <c r="Z11734" s="15">
        <v>6.0392830359999996</v>
      </c>
      <c r="AA11734" s="15">
        <v>3.8457330501025586</v>
      </c>
      <c r="AF11734" s="49">
        <v>-4.3</v>
      </c>
      <c r="AG11734" s="15">
        <v>4.1318042962339296</v>
      </c>
      <c r="AH11734" s="15">
        <v>4.1318042962339296</v>
      </c>
      <c r="AI11734" s="15">
        <v>7.6914661002051172</v>
      </c>
      <c r="AM11734" s="17"/>
    </row>
    <row r="11735" spans="1:39">
      <c r="A11735" s="7" t="s">
        <v>10693</v>
      </c>
      <c r="B11735" s="7">
        <v>6033</v>
      </c>
      <c r="C11735" s="29" t="s">
        <v>10764</v>
      </c>
      <c r="F11735" s="27" t="str">
        <f t="shared" si="183"/>
        <v>WA6033CARABOODA</v>
      </c>
      <c r="G11735" s="30">
        <v>11723</v>
      </c>
      <c r="H11735" s="49">
        <v>-0.32500000000000001</v>
      </c>
      <c r="I11735" s="15">
        <v>4.3625652090000004</v>
      </c>
      <c r="J11735" s="15">
        <v>4.3625652090000004</v>
      </c>
      <c r="K11735" s="15">
        <v>3.8457330501025586</v>
      </c>
      <c r="P11735" s="49">
        <v>-0.25</v>
      </c>
      <c r="Q11735" s="15">
        <v>4.7574253459999998</v>
      </c>
      <c r="R11735" s="15">
        <v>4.7574253459999998</v>
      </c>
      <c r="S11735" s="15">
        <v>7.6914661002051172</v>
      </c>
      <c r="X11735" s="49">
        <v>1.8973006904</v>
      </c>
      <c r="Y11735" s="15">
        <v>5.9980390359999998</v>
      </c>
      <c r="Z11735" s="15">
        <v>5.9980390359999998</v>
      </c>
      <c r="AA11735" s="15">
        <v>3.8457330501025586</v>
      </c>
      <c r="AF11735" s="49">
        <v>-4.3</v>
      </c>
      <c r="AG11735" s="15">
        <v>4.1318042962339296</v>
      </c>
      <c r="AH11735" s="15">
        <v>4.1318042962339296</v>
      </c>
      <c r="AI11735" s="15">
        <v>7.6914661002051172</v>
      </c>
      <c r="AM11735" s="17"/>
    </row>
    <row r="11736" spans="1:39">
      <c r="A11736" s="7" t="s">
        <v>10693</v>
      </c>
      <c r="B11736" s="7">
        <v>6034</v>
      </c>
      <c r="C11736" s="29" t="s">
        <v>3639</v>
      </c>
      <c r="F11736" s="27" t="str">
        <f t="shared" si="183"/>
        <v>WA6034EGLINTON</v>
      </c>
      <c r="G11736" s="30">
        <v>11724</v>
      </c>
      <c r="H11736" s="49">
        <v>-0.32500000000000001</v>
      </c>
      <c r="I11736" s="15">
        <v>7.0125052200000004</v>
      </c>
      <c r="J11736" s="15">
        <v>7.0125052200000004</v>
      </c>
      <c r="K11736" s="15">
        <v>3.8457330501025586</v>
      </c>
      <c r="P11736" s="49">
        <v>-0.25</v>
      </c>
      <c r="Q11736" s="15">
        <v>6.8470249409999999</v>
      </c>
      <c r="R11736" s="15">
        <v>6.8470249409999999</v>
      </c>
      <c r="S11736" s="15">
        <v>7.6914661002051172</v>
      </c>
      <c r="X11736" s="49">
        <v>1.8973006904</v>
      </c>
      <c r="Y11736" s="15">
        <v>8.6002801259999995</v>
      </c>
      <c r="Z11736" s="15">
        <v>8.6002801259999995</v>
      </c>
      <c r="AA11736" s="15">
        <v>3.8457330501025586</v>
      </c>
      <c r="AF11736" s="49">
        <v>-4.3</v>
      </c>
      <c r="AG11736" s="15">
        <v>4.1318042962339296</v>
      </c>
      <c r="AH11736" s="15">
        <v>4.1318042962339296</v>
      </c>
      <c r="AI11736" s="15">
        <v>7.6914661002051172</v>
      </c>
      <c r="AM11736" s="17"/>
    </row>
    <row r="11737" spans="1:39">
      <c r="A11737" s="7" t="s">
        <v>10693</v>
      </c>
      <c r="B11737" s="7">
        <v>6035</v>
      </c>
      <c r="C11737" s="29" t="s">
        <v>10765</v>
      </c>
      <c r="F11737" s="27" t="str">
        <f t="shared" si="183"/>
        <v>WA6035YANCHEP</v>
      </c>
      <c r="G11737" s="30">
        <v>11725</v>
      </c>
      <c r="H11737" s="49">
        <v>-1.2250000000000001</v>
      </c>
      <c r="I11737" s="15">
        <v>7.0160052200000003</v>
      </c>
      <c r="J11737" s="15">
        <v>7.0160052200000003</v>
      </c>
      <c r="K11737" s="15">
        <v>3.8457330501025586</v>
      </c>
      <c r="P11737" s="49">
        <v>-1</v>
      </c>
      <c r="Q11737" s="15">
        <v>6.849784852</v>
      </c>
      <c r="R11737" s="15">
        <v>6.849784852</v>
      </c>
      <c r="S11737" s="15">
        <v>7.6914661002051172</v>
      </c>
      <c r="X11737" s="49">
        <v>0.99730069039999902</v>
      </c>
      <c r="Y11737" s="15">
        <v>8.6037171259999994</v>
      </c>
      <c r="Z11737" s="15">
        <v>8.6037171259999994</v>
      </c>
      <c r="AA11737" s="15">
        <v>3.8457330501025586</v>
      </c>
      <c r="AF11737" s="49">
        <v>-7.375</v>
      </c>
      <c r="AG11737" s="15">
        <v>4.1318042962339296</v>
      </c>
      <c r="AH11737" s="15">
        <v>4.1318042962339296</v>
      </c>
      <c r="AI11737" s="15">
        <v>7.6914661002051172</v>
      </c>
      <c r="AM11737" s="17"/>
    </row>
    <row r="11738" spans="1:39">
      <c r="A11738" s="7" t="s">
        <v>10693</v>
      </c>
      <c r="B11738" s="7">
        <v>6036</v>
      </c>
      <c r="C11738" s="29" t="s">
        <v>10766</v>
      </c>
      <c r="F11738" s="27" t="str">
        <f t="shared" si="183"/>
        <v>WA6036BUTLER</v>
      </c>
      <c r="G11738" s="30">
        <v>11726</v>
      </c>
      <c r="H11738" s="49">
        <v>-0.47499999999999998</v>
      </c>
      <c r="I11738" s="15">
        <v>5.1295725189999999</v>
      </c>
      <c r="J11738" s="15">
        <v>5.1295725189999999</v>
      </c>
      <c r="K11738" s="15">
        <v>3.8457330501025586</v>
      </c>
      <c r="P11738" s="49">
        <v>-0.4</v>
      </c>
      <c r="Q11738" s="15">
        <v>5.3622458909999997</v>
      </c>
      <c r="R11738" s="15">
        <v>5.3622458909999997</v>
      </c>
      <c r="S11738" s="15">
        <v>7.6914661002051172</v>
      </c>
      <c r="X11738" s="49">
        <v>1.8223006904000001</v>
      </c>
      <c r="Y11738" s="15">
        <v>6.7512402140000001</v>
      </c>
      <c r="Z11738" s="15">
        <v>6.7512402140000001</v>
      </c>
      <c r="AA11738" s="15">
        <v>3.8457330501025586</v>
      </c>
      <c r="AF11738" s="49">
        <v>-7.375</v>
      </c>
      <c r="AG11738" s="15">
        <v>4.1318042962339296</v>
      </c>
      <c r="AH11738" s="15">
        <v>4.1318042962339296</v>
      </c>
      <c r="AI11738" s="15">
        <v>7.6914661002051172</v>
      </c>
      <c r="AM11738" s="17"/>
    </row>
    <row r="11739" spans="1:39">
      <c r="A11739" s="7" t="s">
        <v>10693</v>
      </c>
      <c r="B11739" s="7">
        <v>6036</v>
      </c>
      <c r="C11739" s="29" t="s">
        <v>4336</v>
      </c>
      <c r="F11739" s="27" t="str">
        <f t="shared" si="183"/>
        <v>WA6036JINDALEE</v>
      </c>
      <c r="G11739" s="30">
        <v>11727</v>
      </c>
      <c r="H11739" s="49">
        <v>-17.721681636154099</v>
      </c>
      <c r="I11739" s="15">
        <v>5.1295725189999999</v>
      </c>
      <c r="J11739" s="15">
        <v>5.1295725189999999</v>
      </c>
      <c r="K11739" s="15">
        <v>3.8457330501025586</v>
      </c>
      <c r="P11739" s="49">
        <v>-8.0555333080655291</v>
      </c>
      <c r="Q11739" s="15">
        <v>5.3622458909999997</v>
      </c>
      <c r="R11739" s="15">
        <v>5.3622458909999997</v>
      </c>
      <c r="S11739" s="15">
        <v>7.6914661002051172</v>
      </c>
      <c r="X11739" s="49">
        <v>-14.394932691670499</v>
      </c>
      <c r="Y11739" s="15">
        <v>6.7512402140000001</v>
      </c>
      <c r="Z11739" s="15">
        <v>6.7512402140000001</v>
      </c>
      <c r="AA11739" s="15">
        <v>3.8457330501025586</v>
      </c>
      <c r="AF11739" s="49">
        <v>-0.88737836813467397</v>
      </c>
      <c r="AG11739" s="15">
        <v>4.1318042962339296</v>
      </c>
      <c r="AH11739" s="15">
        <v>4.1318042962339296</v>
      </c>
      <c r="AI11739" s="15">
        <v>7.6914661002051172</v>
      </c>
      <c r="AM11739" s="17"/>
    </row>
    <row r="11740" spans="1:39">
      <c r="A11740" s="7" t="s">
        <v>10693</v>
      </c>
      <c r="B11740" s="7">
        <v>6037</v>
      </c>
      <c r="C11740" s="29" t="s">
        <v>10767</v>
      </c>
      <c r="F11740" s="27" t="str">
        <f t="shared" si="183"/>
        <v>WA6037TWO ROCKS</v>
      </c>
      <c r="G11740" s="30">
        <v>11728</v>
      </c>
      <c r="H11740" s="49">
        <v>-17.721681636154099</v>
      </c>
      <c r="I11740" s="15">
        <v>8.8176992419999998</v>
      </c>
      <c r="J11740" s="15">
        <v>8.8176992419999998</v>
      </c>
      <c r="K11740" s="15">
        <v>6.4939295097198713</v>
      </c>
      <c r="P11740" s="49">
        <v>-8.0555333080655291</v>
      </c>
      <c r="Q11740" s="15">
        <v>8.2705034669999993</v>
      </c>
      <c r="R11740" s="15">
        <v>8.2705034669999993</v>
      </c>
      <c r="S11740" s="15">
        <v>12.987859019439743</v>
      </c>
      <c r="X11740" s="49">
        <v>-14.394932691670499</v>
      </c>
      <c r="Y11740" s="15">
        <v>10.37298066</v>
      </c>
      <c r="Z11740" s="15">
        <v>10.37298066</v>
      </c>
      <c r="AA11740" s="15">
        <v>6.4939295097198713</v>
      </c>
      <c r="AF11740" s="49">
        <v>-0.88737836813467397</v>
      </c>
      <c r="AG11740" s="15">
        <v>4.1318042962339296</v>
      </c>
      <c r="AH11740" s="15">
        <v>4.1318042962339296</v>
      </c>
      <c r="AI11740" s="15">
        <v>12.987859019439743</v>
      </c>
      <c r="AM11740" s="17"/>
    </row>
    <row r="11741" spans="1:39">
      <c r="A11741" s="7" t="s">
        <v>10693</v>
      </c>
      <c r="B11741" s="7">
        <v>6038</v>
      </c>
      <c r="C11741" s="29" t="s">
        <v>10768</v>
      </c>
      <c r="F11741" s="27" t="str">
        <f t="shared" si="183"/>
        <v>WA6038ALKIMOS</v>
      </c>
      <c r="G11741" s="30">
        <v>11729</v>
      </c>
      <c r="H11741" s="49">
        <v>911</v>
      </c>
      <c r="I11741" s="15">
        <v>8.8141992420000008</v>
      </c>
      <c r="J11741" s="15">
        <v>8.8141992420000008</v>
      </c>
      <c r="K11741" s="15">
        <v>3.8457330501025586</v>
      </c>
      <c r="P11741" s="49">
        <v>911</v>
      </c>
      <c r="Q11741" s="15">
        <v>8.2677435559999992</v>
      </c>
      <c r="R11741" s="15">
        <v>8.2677435559999992</v>
      </c>
      <c r="S11741" s="15">
        <v>7.6914661002051172</v>
      </c>
      <c r="X11741" s="49">
        <v>911</v>
      </c>
      <c r="Y11741" s="15">
        <v>10.36954366</v>
      </c>
      <c r="Z11741" s="15">
        <v>10.36954366</v>
      </c>
      <c r="AA11741" s="15">
        <v>3.8457330501025586</v>
      </c>
      <c r="AF11741" s="49">
        <v>911</v>
      </c>
      <c r="AG11741" s="15">
        <v>4.1318042962339296</v>
      </c>
      <c r="AH11741" s="15">
        <v>4.1318042962339296</v>
      </c>
      <c r="AI11741" s="15">
        <v>7.6914661002051172</v>
      </c>
      <c r="AM11741" s="17"/>
    </row>
    <row r="11742" spans="1:39">
      <c r="A11742" s="7" t="s">
        <v>10693</v>
      </c>
      <c r="B11742" s="7">
        <v>6041</v>
      </c>
      <c r="C11742" s="29" t="s">
        <v>10769</v>
      </c>
      <c r="F11742" s="27" t="str">
        <f t="shared" si="183"/>
        <v>WA6041CARABAN</v>
      </c>
      <c r="G11742" s="30">
        <v>11730</v>
      </c>
      <c r="H11742" s="49">
        <v>-17.721681636154099</v>
      </c>
      <c r="I11742" s="15">
        <v>7.7812108049999997</v>
      </c>
      <c r="J11742" s="15">
        <v>7.7812108049999997</v>
      </c>
      <c r="K11742" s="15">
        <v>0.40987116767974641</v>
      </c>
      <c r="P11742" s="49">
        <v>-8.0555333080655291</v>
      </c>
      <c r="Q11742" s="15">
        <v>7.4531846550000003</v>
      </c>
      <c r="R11742" s="15">
        <v>7.4531846550000003</v>
      </c>
      <c r="S11742" s="15">
        <v>0.81974233535949281</v>
      </c>
      <c r="X11742" s="49">
        <v>-14.394932691670499</v>
      </c>
      <c r="Y11742" s="15">
        <v>9.355149011</v>
      </c>
      <c r="Z11742" s="15">
        <v>9.355149011</v>
      </c>
      <c r="AA11742" s="15">
        <v>0.40987116767974641</v>
      </c>
      <c r="AF11742" s="49">
        <v>-4.8873783681346703</v>
      </c>
      <c r="AG11742" s="15">
        <v>1.0778619903219</v>
      </c>
      <c r="AH11742" s="15">
        <v>1.0778619903219</v>
      </c>
      <c r="AI11742" s="15">
        <v>0.81974233535949281</v>
      </c>
      <c r="AM11742" s="17"/>
    </row>
    <row r="11743" spans="1:39">
      <c r="A11743" s="7" t="s">
        <v>10693</v>
      </c>
      <c r="B11743" s="7">
        <v>6041</v>
      </c>
      <c r="C11743" s="29" t="s">
        <v>10770</v>
      </c>
      <c r="F11743" s="27" t="str">
        <f t="shared" si="183"/>
        <v>WA6041GABBADAH</v>
      </c>
      <c r="G11743" s="30">
        <v>11731</v>
      </c>
      <c r="H11743" s="49">
        <v>-17.721681636154099</v>
      </c>
      <c r="I11743" s="15">
        <v>7.7812108049999997</v>
      </c>
      <c r="J11743" s="15">
        <v>7.7812108049999997</v>
      </c>
      <c r="K11743" s="15">
        <v>6.4939295097198713</v>
      </c>
      <c r="P11743" s="49">
        <v>-8.0555333080655291</v>
      </c>
      <c r="Q11743" s="15">
        <v>7.4531846550000003</v>
      </c>
      <c r="R11743" s="15">
        <v>7.4531846550000003</v>
      </c>
      <c r="S11743" s="15">
        <v>12.987859019439743</v>
      </c>
      <c r="X11743" s="49">
        <v>-14.394932691670499</v>
      </c>
      <c r="Y11743" s="15">
        <v>9.355149011</v>
      </c>
      <c r="Z11743" s="15">
        <v>9.355149011</v>
      </c>
      <c r="AA11743" s="15">
        <v>6.4939295097198713</v>
      </c>
      <c r="AF11743" s="49">
        <v>-0.88737836813467397</v>
      </c>
      <c r="AG11743" s="15">
        <v>1.0778619903219</v>
      </c>
      <c r="AH11743" s="15">
        <v>1.0778619903219</v>
      </c>
      <c r="AI11743" s="15">
        <v>12.987859019439743</v>
      </c>
      <c r="AM11743" s="17"/>
    </row>
    <row r="11744" spans="1:39">
      <c r="A11744" s="7" t="s">
        <v>10693</v>
      </c>
      <c r="B11744" s="7">
        <v>6041</v>
      </c>
      <c r="C11744" s="29" t="s">
        <v>10771</v>
      </c>
      <c r="F11744" s="27" t="str">
        <f t="shared" si="183"/>
        <v>WA6041GUILDERTON</v>
      </c>
      <c r="G11744" s="30">
        <v>11732</v>
      </c>
      <c r="H11744" s="49">
        <v>-17.721681636154099</v>
      </c>
      <c r="I11744" s="15">
        <v>7.7812108049999997</v>
      </c>
      <c r="J11744" s="15">
        <v>7.7812108049999997</v>
      </c>
      <c r="K11744" s="15">
        <v>6.4939295097198713</v>
      </c>
      <c r="P11744" s="49">
        <v>-8.0555333080655291</v>
      </c>
      <c r="Q11744" s="15">
        <v>7.4531846550000003</v>
      </c>
      <c r="R11744" s="15">
        <v>7.4531846550000003</v>
      </c>
      <c r="S11744" s="15">
        <v>12.987859019439743</v>
      </c>
      <c r="X11744" s="49">
        <v>-14.394932691670499</v>
      </c>
      <c r="Y11744" s="15">
        <v>9.355149011</v>
      </c>
      <c r="Z11744" s="15">
        <v>9.355149011</v>
      </c>
      <c r="AA11744" s="15">
        <v>6.4939295097198713</v>
      </c>
      <c r="AF11744" s="49">
        <v>-4.8873783681346703</v>
      </c>
      <c r="AG11744" s="15">
        <v>1.0778619903219</v>
      </c>
      <c r="AH11744" s="15">
        <v>1.0778619903219</v>
      </c>
      <c r="AI11744" s="15">
        <v>12.987859019439743</v>
      </c>
      <c r="AM11744" s="17"/>
    </row>
    <row r="11745" spans="1:39">
      <c r="A11745" s="7" t="s">
        <v>10693</v>
      </c>
      <c r="B11745" s="7">
        <v>6041</v>
      </c>
      <c r="C11745" s="29" t="s">
        <v>10772</v>
      </c>
      <c r="F11745" s="27" t="str">
        <f t="shared" si="183"/>
        <v>WA6041WILBINGA</v>
      </c>
      <c r="G11745" s="30">
        <v>11733</v>
      </c>
      <c r="H11745" s="49">
        <v>-17.721681636154099</v>
      </c>
      <c r="I11745" s="15">
        <v>7.7812108049999997</v>
      </c>
      <c r="J11745" s="15">
        <v>7.7812108049999997</v>
      </c>
      <c r="K11745" s="15">
        <v>0.40987116767974641</v>
      </c>
      <c r="P11745" s="49">
        <v>-8.0555333080655291</v>
      </c>
      <c r="Q11745" s="15">
        <v>7.4531846550000003</v>
      </c>
      <c r="R11745" s="15">
        <v>7.4531846550000003</v>
      </c>
      <c r="S11745" s="15">
        <v>0.81974233535949281</v>
      </c>
      <c r="X11745" s="49">
        <v>-14.394932691670499</v>
      </c>
      <c r="Y11745" s="15">
        <v>9.355149011</v>
      </c>
      <c r="Z11745" s="15">
        <v>9.355149011</v>
      </c>
      <c r="AA11745" s="15">
        <v>0.40987116767974641</v>
      </c>
      <c r="AF11745" s="49">
        <v>-4.8873783681346703</v>
      </c>
      <c r="AG11745" s="15">
        <v>1.0778619903219</v>
      </c>
      <c r="AH11745" s="15">
        <v>1.0778619903219</v>
      </c>
      <c r="AI11745" s="15">
        <v>0.81974233535949281</v>
      </c>
      <c r="AM11745" s="17"/>
    </row>
    <row r="11746" spans="1:39">
      <c r="A11746" s="7" t="s">
        <v>10693</v>
      </c>
      <c r="B11746" s="7">
        <v>6041</v>
      </c>
      <c r="C11746" s="29" t="s">
        <v>4390</v>
      </c>
      <c r="F11746" s="27" t="str">
        <f t="shared" si="183"/>
        <v>WA6041WOODRIDGE</v>
      </c>
      <c r="G11746" s="30">
        <v>11734</v>
      </c>
      <c r="H11746" s="49">
        <v>-17.721681636154099</v>
      </c>
      <c r="I11746" s="15">
        <v>7.7812108049999997</v>
      </c>
      <c r="J11746" s="15">
        <v>7.7812108049999997</v>
      </c>
      <c r="K11746" s="15">
        <v>6.4939295097198713</v>
      </c>
      <c r="P11746" s="49">
        <v>-8.0555333080655291</v>
      </c>
      <c r="Q11746" s="15">
        <v>7.4531846550000003</v>
      </c>
      <c r="R11746" s="15">
        <v>7.4531846550000003</v>
      </c>
      <c r="S11746" s="15">
        <v>12.987859019439743</v>
      </c>
      <c r="X11746" s="49">
        <v>-14.394932691670499</v>
      </c>
      <c r="Y11746" s="15">
        <v>9.355149011</v>
      </c>
      <c r="Z11746" s="15">
        <v>9.355149011</v>
      </c>
      <c r="AA11746" s="15">
        <v>6.4939295097198713</v>
      </c>
      <c r="AF11746" s="49">
        <v>-0.88737836813467397</v>
      </c>
      <c r="AG11746" s="15">
        <v>1.0778619903219</v>
      </c>
      <c r="AH11746" s="15">
        <v>1.0778619903219</v>
      </c>
      <c r="AI11746" s="15">
        <v>12.987859019439743</v>
      </c>
      <c r="AM11746" s="17"/>
    </row>
    <row r="11747" spans="1:39">
      <c r="A11747" s="7" t="s">
        <v>10693</v>
      </c>
      <c r="B11747" s="7">
        <v>6042</v>
      </c>
      <c r="C11747" s="29" t="s">
        <v>10773</v>
      </c>
      <c r="F11747" s="27" t="str">
        <f t="shared" si="183"/>
        <v>WA6042SEABIRD</v>
      </c>
      <c r="G11747" s="30">
        <v>11735</v>
      </c>
      <c r="H11747" s="49">
        <v>-17.721681636154099</v>
      </c>
      <c r="I11747" s="15">
        <v>7.8232108050000004</v>
      </c>
      <c r="J11747" s="15">
        <v>7.8232108050000004</v>
      </c>
      <c r="K11747" s="15">
        <v>6.4939295097198713</v>
      </c>
      <c r="P11747" s="49">
        <v>-8.0555333080655291</v>
      </c>
      <c r="Q11747" s="15">
        <v>7.4863035870000001</v>
      </c>
      <c r="R11747" s="15">
        <v>7.4863035870000001</v>
      </c>
      <c r="S11747" s="15">
        <v>12.987859019439743</v>
      </c>
      <c r="X11747" s="49">
        <v>-14.394932691670499</v>
      </c>
      <c r="Y11747" s="15">
        <v>9.3963930110000007</v>
      </c>
      <c r="Z11747" s="15">
        <v>9.3963930110000007</v>
      </c>
      <c r="AA11747" s="15">
        <v>6.4939295097198713</v>
      </c>
      <c r="AF11747" s="49">
        <v>-0.88737836813467397</v>
      </c>
      <c r="AG11747" s="15">
        <v>-2.6347737541201899</v>
      </c>
      <c r="AH11747" s="15">
        <v>-2.6347737541201899</v>
      </c>
      <c r="AI11747" s="15">
        <v>12.987859019439743</v>
      </c>
      <c r="AM11747" s="17"/>
    </row>
    <row r="11748" spans="1:39">
      <c r="A11748" s="7" t="s">
        <v>10693</v>
      </c>
      <c r="B11748" s="7">
        <v>6043</v>
      </c>
      <c r="C11748" s="29" t="s">
        <v>10774</v>
      </c>
      <c r="F11748" s="27" t="str">
        <f t="shared" si="183"/>
        <v>WA6043BRETON BAY</v>
      </c>
      <c r="G11748" s="30">
        <v>11736</v>
      </c>
      <c r="H11748" s="49">
        <v>-17.721681636154099</v>
      </c>
      <c r="I11748" s="15">
        <v>7.8232108050000004</v>
      </c>
      <c r="J11748" s="15">
        <v>7.8232108050000004</v>
      </c>
      <c r="K11748" s="15">
        <v>0.40987116767974641</v>
      </c>
      <c r="P11748" s="49">
        <v>-8.0555333080655291</v>
      </c>
      <c r="Q11748" s="15">
        <v>7.4863035870000001</v>
      </c>
      <c r="R11748" s="15">
        <v>7.4863035870000001</v>
      </c>
      <c r="S11748" s="15">
        <v>0.81974233535949281</v>
      </c>
      <c r="X11748" s="49">
        <v>-14.394932691670499</v>
      </c>
      <c r="Y11748" s="15">
        <v>9.3963930110000007</v>
      </c>
      <c r="Z11748" s="15">
        <v>9.3963930110000007</v>
      </c>
      <c r="AA11748" s="15">
        <v>0.40987116767974641</v>
      </c>
      <c r="AF11748" s="49">
        <v>-0.88737836813467397</v>
      </c>
      <c r="AG11748" s="15">
        <v>-2.69465497580474</v>
      </c>
      <c r="AH11748" s="15">
        <v>-2.69465497580474</v>
      </c>
      <c r="AI11748" s="15">
        <v>0.81974233535949281</v>
      </c>
      <c r="AM11748" s="17"/>
    </row>
    <row r="11749" spans="1:39">
      <c r="A11749" s="7" t="s">
        <v>10693</v>
      </c>
      <c r="B11749" s="7">
        <v>6043</v>
      </c>
      <c r="C11749" s="29" t="s">
        <v>10775</v>
      </c>
      <c r="F11749" s="27" t="str">
        <f t="shared" si="183"/>
        <v>WA6043LEDGE POINT</v>
      </c>
      <c r="G11749" s="30">
        <v>11737</v>
      </c>
      <c r="H11749" s="49">
        <v>-17.721681636154099</v>
      </c>
      <c r="I11749" s="15">
        <v>7.8232108050000004</v>
      </c>
      <c r="J11749" s="15">
        <v>7.8232108050000004</v>
      </c>
      <c r="K11749" s="15">
        <v>6.4939295097198713</v>
      </c>
      <c r="P11749" s="49">
        <v>-8.0555333080655291</v>
      </c>
      <c r="Q11749" s="15">
        <v>7.4863035870000001</v>
      </c>
      <c r="R11749" s="15">
        <v>7.4863035870000001</v>
      </c>
      <c r="S11749" s="15">
        <v>12.987859019439743</v>
      </c>
      <c r="X11749" s="49">
        <v>-14.394932691670499</v>
      </c>
      <c r="Y11749" s="15">
        <v>9.3963930110000007</v>
      </c>
      <c r="Z11749" s="15">
        <v>9.3963930110000007</v>
      </c>
      <c r="AA11749" s="15">
        <v>6.4939295097198713</v>
      </c>
      <c r="AF11749" s="49">
        <v>-0.88737836813467397</v>
      </c>
      <c r="AG11749" s="15">
        <v>-2.69465497580474</v>
      </c>
      <c r="AH11749" s="15">
        <v>-2.69465497580474</v>
      </c>
      <c r="AI11749" s="15">
        <v>12.987859019439743</v>
      </c>
      <c r="AM11749" s="17"/>
    </row>
    <row r="11750" spans="1:39">
      <c r="A11750" s="7" t="s">
        <v>10693</v>
      </c>
      <c r="B11750" s="7">
        <v>6044</v>
      </c>
      <c r="C11750" s="29" t="s">
        <v>10776</v>
      </c>
      <c r="F11750" s="27" t="str">
        <f t="shared" si="183"/>
        <v>WA6044KARAKIN</v>
      </c>
      <c r="G11750" s="30">
        <v>11738</v>
      </c>
      <c r="H11750" s="49">
        <v>-17.721681636154099</v>
      </c>
      <c r="I11750" s="15">
        <v>6.7253488680000002</v>
      </c>
      <c r="J11750" s="15">
        <v>6.7253488680000002</v>
      </c>
      <c r="K11750" s="15">
        <v>5.9541038416806034</v>
      </c>
      <c r="P11750" s="49">
        <v>-8.0555333080655291</v>
      </c>
      <c r="Q11750" s="15">
        <v>6.6205889490000001</v>
      </c>
      <c r="R11750" s="15">
        <v>6.6205889490000001</v>
      </c>
      <c r="S11750" s="15">
        <v>11.908207683361207</v>
      </c>
      <c r="X11750" s="49">
        <v>-14.394932691670499</v>
      </c>
      <c r="Y11750" s="15">
        <v>8.3182925890000003</v>
      </c>
      <c r="Z11750" s="15">
        <v>8.3182925890000003</v>
      </c>
      <c r="AA11750" s="15">
        <v>5.9541038416806034</v>
      </c>
      <c r="AF11750" s="49">
        <v>-4.8873783681346703</v>
      </c>
      <c r="AG11750" s="15">
        <v>-2.69465497580474</v>
      </c>
      <c r="AH11750" s="15">
        <v>-2.69465497580474</v>
      </c>
      <c r="AI11750" s="15">
        <v>11.908207683361207</v>
      </c>
      <c r="AM11750" s="17"/>
    </row>
    <row r="11751" spans="1:39">
      <c r="A11751" s="7" t="s">
        <v>10693</v>
      </c>
      <c r="B11751" s="7">
        <v>6044</v>
      </c>
      <c r="C11751" s="29" t="s">
        <v>10777</v>
      </c>
      <c r="F11751" s="27" t="str">
        <f t="shared" si="183"/>
        <v>WA6044LANCELIN</v>
      </c>
      <c r="G11751" s="30">
        <v>11739</v>
      </c>
      <c r="H11751" s="49">
        <v>-17.721681636154099</v>
      </c>
      <c r="I11751" s="15">
        <v>6.7253488680000002</v>
      </c>
      <c r="J11751" s="15">
        <v>6.7253488680000002</v>
      </c>
      <c r="K11751" s="15">
        <v>5.9541038416806034</v>
      </c>
      <c r="P11751" s="49">
        <v>-8.0555333080655291</v>
      </c>
      <c r="Q11751" s="15">
        <v>6.6205889490000001</v>
      </c>
      <c r="R11751" s="15">
        <v>6.6205889490000001</v>
      </c>
      <c r="S11751" s="15">
        <v>11.908207683361207</v>
      </c>
      <c r="X11751" s="49">
        <v>-14.394932691670499</v>
      </c>
      <c r="Y11751" s="15">
        <v>8.3182925890000003</v>
      </c>
      <c r="Z11751" s="15">
        <v>8.3182925890000003</v>
      </c>
      <c r="AA11751" s="15">
        <v>5.9541038416806034</v>
      </c>
      <c r="AF11751" s="49">
        <v>-0.88737836813467397</v>
      </c>
      <c r="AG11751" s="15">
        <v>-2.69465497580474</v>
      </c>
      <c r="AH11751" s="15">
        <v>-2.69465497580474</v>
      </c>
      <c r="AI11751" s="15">
        <v>11.908207683361207</v>
      </c>
      <c r="AM11751" s="17"/>
    </row>
    <row r="11752" spans="1:39">
      <c r="A11752" s="7" t="s">
        <v>10693</v>
      </c>
      <c r="B11752" s="7">
        <v>6044</v>
      </c>
      <c r="C11752" s="29" t="s">
        <v>10778</v>
      </c>
      <c r="F11752" s="27" t="str">
        <f t="shared" si="183"/>
        <v>WA6044NILGEN</v>
      </c>
      <c r="G11752" s="30">
        <v>11740</v>
      </c>
      <c r="H11752" s="49">
        <v>-17.721681636154099</v>
      </c>
      <c r="I11752" s="15">
        <v>6.7253488680000002</v>
      </c>
      <c r="J11752" s="15">
        <v>6.7253488680000002</v>
      </c>
      <c r="K11752" s="15">
        <v>5.9541038416806034</v>
      </c>
      <c r="P11752" s="49">
        <v>-8.0555333080655291</v>
      </c>
      <c r="Q11752" s="15">
        <v>6.6205889490000001</v>
      </c>
      <c r="R11752" s="15">
        <v>6.6205889490000001</v>
      </c>
      <c r="S11752" s="15">
        <v>11.908207683361207</v>
      </c>
      <c r="X11752" s="49">
        <v>-14.394932691670499</v>
      </c>
      <c r="Y11752" s="15">
        <v>8.3182925890000003</v>
      </c>
      <c r="Z11752" s="15">
        <v>8.3182925890000003</v>
      </c>
      <c r="AA11752" s="15">
        <v>5.9541038416806034</v>
      </c>
      <c r="AF11752" s="49">
        <v>-0.88737836813467397</v>
      </c>
      <c r="AG11752" s="15">
        <v>-2.69465497580474</v>
      </c>
      <c r="AH11752" s="15">
        <v>-2.69465497580474</v>
      </c>
      <c r="AI11752" s="15">
        <v>11.908207683361207</v>
      </c>
      <c r="AM11752" s="17"/>
    </row>
    <row r="11753" spans="1:39">
      <c r="A11753" s="7" t="s">
        <v>10693</v>
      </c>
      <c r="B11753" s="7">
        <v>6050</v>
      </c>
      <c r="C11753" s="29" t="s">
        <v>10779</v>
      </c>
      <c r="F11753" s="27" t="str">
        <f t="shared" si="183"/>
        <v>WA6050COOLBINIA</v>
      </c>
      <c r="G11753" s="30">
        <v>11741</v>
      </c>
      <c r="H11753" s="49">
        <v>-17.721681636154099</v>
      </c>
      <c r="I11753" s="15">
        <v>8.8106992420000001</v>
      </c>
      <c r="J11753" s="15">
        <v>8.8106992420000001</v>
      </c>
      <c r="K11753" s="15">
        <v>6.4939295097198713</v>
      </c>
      <c r="P11753" s="49">
        <v>-8.0555333080655291</v>
      </c>
      <c r="Q11753" s="15">
        <v>8.2649836449999992</v>
      </c>
      <c r="R11753" s="15">
        <v>8.2649836449999992</v>
      </c>
      <c r="S11753" s="15">
        <v>12.987859019439743</v>
      </c>
      <c r="X11753" s="49">
        <v>-14.394932691670499</v>
      </c>
      <c r="Y11753" s="15">
        <v>10.36610666</v>
      </c>
      <c r="Z11753" s="15">
        <v>10.36610666</v>
      </c>
      <c r="AA11753" s="15">
        <v>6.4939295097198713</v>
      </c>
      <c r="AF11753" s="49">
        <v>-0.88737836813467397</v>
      </c>
      <c r="AG11753" s="15">
        <v>4.1318042962339296</v>
      </c>
      <c r="AH11753" s="15">
        <v>4.1318042962339296</v>
      </c>
      <c r="AI11753" s="15">
        <v>12.987859019439743</v>
      </c>
      <c r="AM11753" s="17"/>
    </row>
    <row r="11754" spans="1:39">
      <c r="A11754" s="7" t="s">
        <v>10693</v>
      </c>
      <c r="B11754" s="7">
        <v>6050</v>
      </c>
      <c r="C11754" s="29" t="s">
        <v>10780</v>
      </c>
      <c r="F11754" s="27" t="str">
        <f t="shared" si="183"/>
        <v>WA6050MENORA</v>
      </c>
      <c r="G11754" s="30">
        <v>11742</v>
      </c>
      <c r="H11754" s="49">
        <v>-17.721681636154099</v>
      </c>
      <c r="I11754" s="15">
        <v>8.8106992420000001</v>
      </c>
      <c r="J11754" s="15">
        <v>8.8106992420000001</v>
      </c>
      <c r="K11754" s="15">
        <v>6.4939295097198713</v>
      </c>
      <c r="P11754" s="49">
        <v>-8.0555333080655291</v>
      </c>
      <c r="Q11754" s="15">
        <v>8.2649836449999992</v>
      </c>
      <c r="R11754" s="15">
        <v>8.2649836449999992</v>
      </c>
      <c r="S11754" s="15">
        <v>12.987859019439743</v>
      </c>
      <c r="X11754" s="49">
        <v>-14.394932691670499</v>
      </c>
      <c r="Y11754" s="15">
        <v>10.36610666</v>
      </c>
      <c r="Z11754" s="15">
        <v>10.36610666</v>
      </c>
      <c r="AA11754" s="15">
        <v>6.4939295097198713</v>
      </c>
      <c r="AF11754" s="49">
        <v>-0.88737836813467397</v>
      </c>
      <c r="AG11754" s="15">
        <v>4.1318042962339296</v>
      </c>
      <c r="AH11754" s="15">
        <v>4.1318042962339296</v>
      </c>
      <c r="AI11754" s="15">
        <v>12.987859019439743</v>
      </c>
      <c r="AM11754" s="17"/>
    </row>
    <row r="11755" spans="1:39">
      <c r="A11755" s="7" t="s">
        <v>10693</v>
      </c>
      <c r="B11755" s="7">
        <v>6050</v>
      </c>
      <c r="C11755" s="29" t="s">
        <v>10781</v>
      </c>
      <c r="F11755" s="27" t="str">
        <f t="shared" si="183"/>
        <v>WA6050MOUNT LAWLEY</v>
      </c>
      <c r="G11755" s="30">
        <v>11743</v>
      </c>
      <c r="H11755" s="49">
        <v>-17.721681636154099</v>
      </c>
      <c r="I11755" s="15">
        <v>8.8106992420000001</v>
      </c>
      <c r="J11755" s="15">
        <v>8.8106992420000001</v>
      </c>
      <c r="K11755" s="15">
        <v>6.4939295097198713</v>
      </c>
      <c r="P11755" s="49">
        <v>-8.0555333080655291</v>
      </c>
      <c r="Q11755" s="15">
        <v>8.2649836449999992</v>
      </c>
      <c r="R11755" s="15">
        <v>8.2649836449999992</v>
      </c>
      <c r="S11755" s="15">
        <v>12.987859019439743</v>
      </c>
      <c r="X11755" s="49">
        <v>-14.394932691670499</v>
      </c>
      <c r="Y11755" s="15">
        <v>10.36610666</v>
      </c>
      <c r="Z11755" s="15">
        <v>10.36610666</v>
      </c>
      <c r="AA11755" s="15">
        <v>6.4939295097198713</v>
      </c>
      <c r="AF11755" s="49">
        <v>-0.88737836813467397</v>
      </c>
      <c r="AG11755" s="15">
        <v>4.1318042962339296</v>
      </c>
      <c r="AH11755" s="15">
        <v>4.1318042962339296</v>
      </c>
      <c r="AI11755" s="15">
        <v>12.987859019439743</v>
      </c>
      <c r="AM11755" s="17"/>
    </row>
    <row r="11756" spans="1:39">
      <c r="A11756" s="7" t="s">
        <v>10693</v>
      </c>
      <c r="B11756" s="7">
        <v>6051</v>
      </c>
      <c r="C11756" s="29" t="s">
        <v>6979</v>
      </c>
      <c r="F11756" s="27" t="str">
        <f t="shared" si="183"/>
        <v>WA6051MAYLANDS</v>
      </c>
      <c r="G11756" s="30">
        <v>11744</v>
      </c>
      <c r="H11756" s="49">
        <v>-17.721681636154099</v>
      </c>
      <c r="I11756" s="15">
        <v>7.3827099059999997</v>
      </c>
      <c r="J11756" s="15">
        <v>7.3827099059999997</v>
      </c>
      <c r="K11756" s="15">
        <v>7.5088717111284051</v>
      </c>
      <c r="P11756" s="49">
        <v>-8.0555333080655291</v>
      </c>
      <c r="Q11756" s="15">
        <v>7.1389483660000002</v>
      </c>
      <c r="R11756" s="15">
        <v>7.1389483660000002</v>
      </c>
      <c r="S11756" s="15">
        <v>15.01774342225681</v>
      </c>
      <c r="X11756" s="49">
        <v>-14.394932691670499</v>
      </c>
      <c r="Y11756" s="15">
        <v>8.9638211279999993</v>
      </c>
      <c r="Z11756" s="15">
        <v>8.9638211279999993</v>
      </c>
      <c r="AA11756" s="15">
        <v>7.5088717111284051</v>
      </c>
      <c r="AF11756" s="49">
        <v>-0.88737836813467397</v>
      </c>
      <c r="AG11756" s="15">
        <v>4.1318042962339296</v>
      </c>
      <c r="AH11756" s="15">
        <v>4.1318042962339296</v>
      </c>
      <c r="AI11756" s="15">
        <v>15.01774342225681</v>
      </c>
      <c r="AM11756" s="17"/>
    </row>
    <row r="11757" spans="1:39">
      <c r="A11757" s="7" t="s">
        <v>10693</v>
      </c>
      <c r="B11757" s="7">
        <v>6052</v>
      </c>
      <c r="C11757" s="29" t="s">
        <v>10782</v>
      </c>
      <c r="F11757" s="27" t="str">
        <f t="shared" si="183"/>
        <v>WA6052BEDFORD</v>
      </c>
      <c r="G11757" s="30">
        <v>11745</v>
      </c>
      <c r="H11757" s="49">
        <v>-17.721681636154099</v>
      </c>
      <c r="I11757" s="15">
        <v>8.8106992420000001</v>
      </c>
      <c r="J11757" s="15">
        <v>8.8106992420000001</v>
      </c>
      <c r="K11757" s="15">
        <v>6.4939295097198713</v>
      </c>
      <c r="P11757" s="49">
        <v>-8.0555333080655291</v>
      </c>
      <c r="Q11757" s="15">
        <v>8.2649836449999992</v>
      </c>
      <c r="R11757" s="15">
        <v>8.2649836449999992</v>
      </c>
      <c r="S11757" s="15">
        <v>12.987859019439743</v>
      </c>
      <c r="X11757" s="49">
        <v>-14.394932691670499</v>
      </c>
      <c r="Y11757" s="15">
        <v>10.36610666</v>
      </c>
      <c r="Z11757" s="15">
        <v>10.36610666</v>
      </c>
      <c r="AA11757" s="15">
        <v>6.4939295097198713</v>
      </c>
      <c r="AF11757" s="49">
        <v>-0.88737836813467397</v>
      </c>
      <c r="AG11757" s="15">
        <v>4.1318042962339296</v>
      </c>
      <c r="AH11757" s="15">
        <v>4.1318042962339296</v>
      </c>
      <c r="AI11757" s="15">
        <v>12.987859019439743</v>
      </c>
      <c r="AM11757" s="17"/>
    </row>
    <row r="11758" spans="1:39">
      <c r="A11758" s="7" t="s">
        <v>10693</v>
      </c>
      <c r="B11758" s="7">
        <v>6052</v>
      </c>
      <c r="C11758" s="29" t="s">
        <v>5182</v>
      </c>
      <c r="F11758" s="27" t="str">
        <f t="shared" si="183"/>
        <v>WA6052INGLEWOOD</v>
      </c>
      <c r="G11758" s="30">
        <v>11746</v>
      </c>
      <c r="H11758" s="49">
        <v>-17.721681636154099</v>
      </c>
      <c r="I11758" s="15">
        <v>8.8106992420000001</v>
      </c>
      <c r="J11758" s="15">
        <v>8.8106992420000001</v>
      </c>
      <c r="K11758" s="15">
        <v>7.5088717111284051</v>
      </c>
      <c r="P11758" s="49">
        <v>-8.0555333080655291</v>
      </c>
      <c r="Q11758" s="15">
        <v>8.2649836449999992</v>
      </c>
      <c r="R11758" s="15">
        <v>8.2649836449999992</v>
      </c>
      <c r="S11758" s="15">
        <v>15.01774342225681</v>
      </c>
      <c r="X11758" s="49">
        <v>-14.394932691670499</v>
      </c>
      <c r="Y11758" s="15">
        <v>10.36610666</v>
      </c>
      <c r="Z11758" s="15">
        <v>10.36610666</v>
      </c>
      <c r="AA11758" s="15">
        <v>7.5088717111284051</v>
      </c>
      <c r="AF11758" s="49">
        <v>-0.88737836813467397</v>
      </c>
      <c r="AG11758" s="15">
        <v>4.1318042962339296</v>
      </c>
      <c r="AH11758" s="15">
        <v>4.1318042962339296</v>
      </c>
      <c r="AI11758" s="15">
        <v>15.01774342225681</v>
      </c>
      <c r="AM11758" s="17"/>
    </row>
    <row r="11759" spans="1:39">
      <c r="A11759" s="7" t="s">
        <v>10693</v>
      </c>
      <c r="B11759" s="7">
        <v>6053</v>
      </c>
      <c r="C11759" s="29" t="s">
        <v>8590</v>
      </c>
      <c r="F11759" s="27" t="str">
        <f t="shared" si="183"/>
        <v>WA6053BAYSWATER</v>
      </c>
      <c r="G11759" s="30">
        <v>11747</v>
      </c>
      <c r="H11759" s="49">
        <v>-17.721681636154099</v>
      </c>
      <c r="I11759" s="15">
        <v>2.379402657</v>
      </c>
      <c r="J11759" s="15">
        <v>2.379402657</v>
      </c>
      <c r="K11759" s="15">
        <v>3.2820412804831625</v>
      </c>
      <c r="P11759" s="49">
        <v>-8.0555333080655291</v>
      </c>
      <c r="Q11759" s="15">
        <v>3.1936104479999998</v>
      </c>
      <c r="R11759" s="15">
        <v>3.1936104479999998</v>
      </c>
      <c r="S11759" s="15">
        <v>6.5640825609663249</v>
      </c>
      <c r="X11759" s="49">
        <v>-14.394932691670499</v>
      </c>
      <c r="Y11759" s="15">
        <v>4.0505734090000001</v>
      </c>
      <c r="Z11759" s="15">
        <v>4.0505734090000001</v>
      </c>
      <c r="AA11759" s="15">
        <v>3.2820412804831625</v>
      </c>
      <c r="AF11759" s="49">
        <v>-0.88737836813467397</v>
      </c>
      <c r="AG11759" s="15">
        <v>4.1318042962339296</v>
      </c>
      <c r="AH11759" s="15">
        <v>4.1318042962339296</v>
      </c>
      <c r="AI11759" s="15">
        <v>6.5640825609663249</v>
      </c>
      <c r="AM11759" s="17"/>
    </row>
    <row r="11760" spans="1:39">
      <c r="A11760" s="7" t="s">
        <v>10693</v>
      </c>
      <c r="B11760" s="7">
        <v>6054</v>
      </c>
      <c r="C11760" s="29" t="s">
        <v>183</v>
      </c>
      <c r="F11760" s="27" t="str">
        <f t="shared" si="183"/>
        <v>WA6054ASHFIELD</v>
      </c>
      <c r="G11760" s="30">
        <v>11748</v>
      </c>
      <c r="H11760" s="49">
        <v>-17.721681636154099</v>
      </c>
      <c r="I11760" s="15">
        <v>5.1295725189999999</v>
      </c>
      <c r="J11760" s="15">
        <v>5.1295725189999999</v>
      </c>
      <c r="K11760" s="15">
        <v>5.9541038416806034</v>
      </c>
      <c r="P11760" s="49">
        <v>-8.0555333080655291</v>
      </c>
      <c r="Q11760" s="15">
        <v>5.3622458909999997</v>
      </c>
      <c r="R11760" s="15">
        <v>5.3622458909999997</v>
      </c>
      <c r="S11760" s="15">
        <v>11.908207683361207</v>
      </c>
      <c r="X11760" s="49">
        <v>-14.394932691670499</v>
      </c>
      <c r="Y11760" s="15">
        <v>6.7512402140000001</v>
      </c>
      <c r="Z11760" s="15">
        <v>6.7512402140000001</v>
      </c>
      <c r="AA11760" s="15">
        <v>5.9541038416806034</v>
      </c>
      <c r="AF11760" s="49">
        <v>-4.8873783681346703</v>
      </c>
      <c r="AG11760" s="15">
        <v>4.1318042962339296</v>
      </c>
      <c r="AH11760" s="15">
        <v>4.1318042962339296</v>
      </c>
      <c r="AI11760" s="15">
        <v>11.908207683361207</v>
      </c>
      <c r="AM11760" s="17"/>
    </row>
    <row r="11761" spans="1:39">
      <c r="A11761" s="7" t="s">
        <v>10693</v>
      </c>
      <c r="B11761" s="7">
        <v>6054</v>
      </c>
      <c r="C11761" s="29" t="s">
        <v>1426</v>
      </c>
      <c r="F11761" s="27" t="str">
        <f t="shared" si="183"/>
        <v>WA6054BASSENDEAN</v>
      </c>
      <c r="G11761" s="30">
        <v>11749</v>
      </c>
      <c r="H11761" s="49">
        <v>-17.721681636154099</v>
      </c>
      <c r="I11761" s="15">
        <v>5.1295725189999999</v>
      </c>
      <c r="J11761" s="15">
        <v>5.1295725189999999</v>
      </c>
      <c r="K11761" s="15">
        <v>3.2820412804831625</v>
      </c>
      <c r="P11761" s="49">
        <v>-8.0555333080655291</v>
      </c>
      <c r="Q11761" s="15">
        <v>5.3622458909999997</v>
      </c>
      <c r="R11761" s="15">
        <v>5.3622458909999997</v>
      </c>
      <c r="S11761" s="15">
        <v>6.5640825609663249</v>
      </c>
      <c r="X11761" s="49">
        <v>-14.394932691670499</v>
      </c>
      <c r="Y11761" s="15">
        <v>6.7512402140000001</v>
      </c>
      <c r="Z11761" s="15">
        <v>6.7512402140000001</v>
      </c>
      <c r="AA11761" s="15">
        <v>3.2820412804831625</v>
      </c>
      <c r="AF11761" s="49">
        <v>-0.88737836813467397</v>
      </c>
      <c r="AG11761" s="15">
        <v>4.1318042962339296</v>
      </c>
      <c r="AH11761" s="15">
        <v>4.1318042962339296</v>
      </c>
      <c r="AI11761" s="15">
        <v>6.5640825609663249</v>
      </c>
      <c r="AM11761" s="17"/>
    </row>
    <row r="11762" spans="1:39">
      <c r="A11762" s="7" t="s">
        <v>10693</v>
      </c>
      <c r="B11762" s="7">
        <v>6054</v>
      </c>
      <c r="C11762" s="29" t="s">
        <v>10783</v>
      </c>
      <c r="F11762" s="27" t="str">
        <f t="shared" si="183"/>
        <v>WA6054BASSENDEAN DC</v>
      </c>
      <c r="G11762" s="30">
        <v>11750</v>
      </c>
      <c r="H11762" s="49">
        <v>-17.721681636154099</v>
      </c>
      <c r="I11762" s="15">
        <v>5.1295725189999999</v>
      </c>
      <c r="J11762" s="15">
        <v>5.1295725189999999</v>
      </c>
      <c r="K11762" s="15">
        <v>3.2820412804831625</v>
      </c>
      <c r="P11762" s="49">
        <v>-8.0555333080655291</v>
      </c>
      <c r="Q11762" s="15">
        <v>5.3622458909999997</v>
      </c>
      <c r="R11762" s="15">
        <v>5.3622458909999997</v>
      </c>
      <c r="S11762" s="15">
        <v>6.5640825609663249</v>
      </c>
      <c r="X11762" s="49">
        <v>-14.394932691670499</v>
      </c>
      <c r="Y11762" s="15">
        <v>6.7512402140000001</v>
      </c>
      <c r="Z11762" s="15">
        <v>6.7512402140000001</v>
      </c>
      <c r="AA11762" s="15">
        <v>3.2820412804831625</v>
      </c>
      <c r="AF11762" s="49">
        <v>-0.88737836813467397</v>
      </c>
      <c r="AG11762" s="15">
        <v>4.1318042962339296</v>
      </c>
      <c r="AH11762" s="15">
        <v>4.1318042962339296</v>
      </c>
      <c r="AI11762" s="15">
        <v>6.5640825609663249</v>
      </c>
      <c r="AM11762" s="17"/>
    </row>
    <row r="11763" spans="1:39">
      <c r="A11763" s="7" t="s">
        <v>10693</v>
      </c>
      <c r="B11763" s="7">
        <v>6054</v>
      </c>
      <c r="C11763" s="29" t="s">
        <v>10784</v>
      </c>
      <c r="F11763" s="27" t="str">
        <f t="shared" si="183"/>
        <v>WA6054EDEN HILL</v>
      </c>
      <c r="G11763" s="30">
        <v>11751</v>
      </c>
      <c r="H11763" s="49">
        <v>-17.721681636154099</v>
      </c>
      <c r="I11763" s="15">
        <v>5.1295725189999999</v>
      </c>
      <c r="J11763" s="15">
        <v>5.1295725189999999</v>
      </c>
      <c r="K11763" s="15">
        <v>5.9541038416806034</v>
      </c>
      <c r="P11763" s="49">
        <v>-8.0555333080655291</v>
      </c>
      <c r="Q11763" s="15">
        <v>5.3622458909999997</v>
      </c>
      <c r="R11763" s="15">
        <v>5.3622458909999997</v>
      </c>
      <c r="S11763" s="15">
        <v>11.908207683361207</v>
      </c>
      <c r="X11763" s="49">
        <v>-14.394932691670499</v>
      </c>
      <c r="Y11763" s="15">
        <v>6.7512402140000001</v>
      </c>
      <c r="Z11763" s="15">
        <v>6.7512402140000001</v>
      </c>
      <c r="AA11763" s="15">
        <v>5.9541038416806034</v>
      </c>
      <c r="AF11763" s="49">
        <v>-0.88737836813467397</v>
      </c>
      <c r="AG11763" s="15">
        <v>4.1318042962339296</v>
      </c>
      <c r="AH11763" s="15">
        <v>4.1318042962339296</v>
      </c>
      <c r="AI11763" s="15">
        <v>11.908207683361207</v>
      </c>
      <c r="AM11763" s="17"/>
    </row>
    <row r="11764" spans="1:39">
      <c r="A11764" s="7" t="s">
        <v>10693</v>
      </c>
      <c r="B11764" s="7">
        <v>6054</v>
      </c>
      <c r="C11764" s="29" t="s">
        <v>10785</v>
      </c>
      <c r="F11764" s="27" t="str">
        <f t="shared" si="183"/>
        <v>WA6054KIARA</v>
      </c>
      <c r="G11764" s="30">
        <v>11752</v>
      </c>
      <c r="H11764" s="49">
        <v>-17.721681636154099</v>
      </c>
      <c r="I11764" s="15">
        <v>5.1295725189999999</v>
      </c>
      <c r="J11764" s="15">
        <v>5.1295725189999999</v>
      </c>
      <c r="K11764" s="15">
        <v>5.9541038416806034</v>
      </c>
      <c r="P11764" s="49">
        <v>-8.0555333080655291</v>
      </c>
      <c r="Q11764" s="15">
        <v>5.3622458909999997</v>
      </c>
      <c r="R11764" s="15">
        <v>5.3622458909999997</v>
      </c>
      <c r="S11764" s="15">
        <v>11.908207683361207</v>
      </c>
      <c r="X11764" s="49">
        <v>-14.394932691670499</v>
      </c>
      <c r="Y11764" s="15">
        <v>6.7512402140000001</v>
      </c>
      <c r="Z11764" s="15">
        <v>6.7512402140000001</v>
      </c>
      <c r="AA11764" s="15">
        <v>5.9541038416806034</v>
      </c>
      <c r="AF11764" s="49">
        <v>-0.88737836813467397</v>
      </c>
      <c r="AG11764" s="15">
        <v>4.1318042962339296</v>
      </c>
      <c r="AH11764" s="15">
        <v>4.1318042962339296</v>
      </c>
      <c r="AI11764" s="15">
        <v>11.908207683361207</v>
      </c>
      <c r="AM11764" s="17"/>
    </row>
    <row r="11765" spans="1:39">
      <c r="A11765" s="7" t="s">
        <v>10693</v>
      </c>
      <c r="B11765" s="7">
        <v>6054</v>
      </c>
      <c r="C11765" s="29" t="s">
        <v>10786</v>
      </c>
      <c r="F11765" s="27" t="str">
        <f t="shared" si="183"/>
        <v>WA6054LOCKRIDGE</v>
      </c>
      <c r="G11765" s="30">
        <v>11753</v>
      </c>
      <c r="H11765" s="49">
        <v>-17.721681636154099</v>
      </c>
      <c r="I11765" s="15">
        <v>5.1295725189999999</v>
      </c>
      <c r="J11765" s="15">
        <v>5.1295725189999999</v>
      </c>
      <c r="K11765" s="15">
        <v>5.9541038416806034</v>
      </c>
      <c r="P11765" s="49">
        <v>-8.0555333080655291</v>
      </c>
      <c r="Q11765" s="15">
        <v>5.3622458909999997</v>
      </c>
      <c r="R11765" s="15">
        <v>5.3622458909999997</v>
      </c>
      <c r="S11765" s="15">
        <v>11.908207683361207</v>
      </c>
      <c r="X11765" s="49">
        <v>-14.394932691670499</v>
      </c>
      <c r="Y11765" s="15">
        <v>6.7512402140000001</v>
      </c>
      <c r="Z11765" s="15">
        <v>6.7512402140000001</v>
      </c>
      <c r="AA11765" s="15">
        <v>5.9541038416806034</v>
      </c>
      <c r="AF11765" s="49">
        <v>-1.1946924899884801</v>
      </c>
      <c r="AG11765" s="15">
        <v>4.1318042962339296</v>
      </c>
      <c r="AH11765" s="15">
        <v>4.1318042962339296</v>
      </c>
      <c r="AI11765" s="15">
        <v>11.908207683361207</v>
      </c>
      <c r="AM11765" s="17"/>
    </row>
    <row r="11766" spans="1:39">
      <c r="A11766" s="7" t="s">
        <v>10693</v>
      </c>
      <c r="B11766" s="7">
        <v>6055</v>
      </c>
      <c r="C11766" s="29" t="s">
        <v>10787</v>
      </c>
      <c r="F11766" s="27" t="str">
        <f t="shared" si="183"/>
        <v>WA6055CAVERSHAM</v>
      </c>
      <c r="G11766" s="30">
        <v>11754</v>
      </c>
      <c r="H11766" s="49">
        <v>-17.721681636154099</v>
      </c>
      <c r="I11766" s="15">
        <v>-1.957226114</v>
      </c>
      <c r="J11766" s="15">
        <v>-1.957226114</v>
      </c>
      <c r="K11766" s="15">
        <v>-0.7786728430018881</v>
      </c>
      <c r="P11766" s="49">
        <v>-8.0555333080655291</v>
      </c>
      <c r="Q11766" s="15">
        <v>-0.22602082300000001</v>
      </c>
      <c r="R11766" s="15">
        <v>-0.22602082300000001</v>
      </c>
      <c r="S11766" s="15">
        <v>-1.5573456860037762</v>
      </c>
      <c r="X11766" s="49">
        <v>-14.394932691670499</v>
      </c>
      <c r="Y11766" s="15">
        <v>-0.20799604399999999</v>
      </c>
      <c r="Z11766" s="15">
        <v>-0.20799604399999999</v>
      </c>
      <c r="AA11766" s="15">
        <v>-0.7786728430018881</v>
      </c>
      <c r="AF11766" s="49">
        <v>-0.88737836813467397</v>
      </c>
      <c r="AG11766" s="15">
        <v>4.1318042962339296</v>
      </c>
      <c r="AH11766" s="15">
        <v>4.1318042962339296</v>
      </c>
      <c r="AI11766" s="15">
        <v>-1.5573456860037762</v>
      </c>
      <c r="AM11766" s="17"/>
    </row>
    <row r="11767" spans="1:39">
      <c r="A11767" s="7" t="s">
        <v>10693</v>
      </c>
      <c r="B11767" s="7">
        <v>6055</v>
      </c>
      <c r="C11767" s="29" t="s">
        <v>188</v>
      </c>
      <c r="F11767" s="27" t="str">
        <f t="shared" si="183"/>
        <v>WA6055GUILDFORD</v>
      </c>
      <c r="G11767" s="30">
        <v>11755</v>
      </c>
      <c r="H11767" s="49">
        <v>-17.721681636154099</v>
      </c>
      <c r="I11767" s="15">
        <v>-1.957226114</v>
      </c>
      <c r="J11767" s="15">
        <v>-1.957226114</v>
      </c>
      <c r="K11767" s="15">
        <v>7.5088717111284051</v>
      </c>
      <c r="P11767" s="49">
        <v>-8.0555333080655291</v>
      </c>
      <c r="Q11767" s="15">
        <v>-0.22602082300000001</v>
      </c>
      <c r="R11767" s="15">
        <v>-0.22602082300000001</v>
      </c>
      <c r="S11767" s="15">
        <v>15.01774342225681</v>
      </c>
      <c r="X11767" s="49">
        <v>-14.394932691670499</v>
      </c>
      <c r="Y11767" s="15">
        <v>-0.20799604399999999</v>
      </c>
      <c r="Z11767" s="15">
        <v>-0.20799604399999999</v>
      </c>
      <c r="AA11767" s="15">
        <v>7.5088717111284051</v>
      </c>
      <c r="AF11767" s="49">
        <v>-0.88737836813467397</v>
      </c>
      <c r="AG11767" s="15">
        <v>4.1318042962339296</v>
      </c>
      <c r="AH11767" s="15">
        <v>4.1318042962339296</v>
      </c>
      <c r="AI11767" s="15">
        <v>15.01774342225681</v>
      </c>
      <c r="AM11767" s="17"/>
    </row>
    <row r="11768" spans="1:39">
      <c r="A11768" s="7" t="s">
        <v>10693</v>
      </c>
      <c r="B11768" s="7">
        <v>6055</v>
      </c>
      <c r="C11768" s="29" t="s">
        <v>10788</v>
      </c>
      <c r="F11768" s="27" t="str">
        <f t="shared" si="183"/>
        <v>WA6055HAZELMERE</v>
      </c>
      <c r="G11768" s="30">
        <v>11756</v>
      </c>
      <c r="H11768" s="49">
        <v>-17.721681636154099</v>
      </c>
      <c r="I11768" s="15">
        <v>-1.957226114</v>
      </c>
      <c r="J11768" s="15">
        <v>-1.957226114</v>
      </c>
      <c r="K11768" s="15">
        <v>0.40987116767974641</v>
      </c>
      <c r="P11768" s="49">
        <v>-8.0555333080655291</v>
      </c>
      <c r="Q11768" s="15">
        <v>-0.22602082300000001</v>
      </c>
      <c r="R11768" s="15">
        <v>-0.22602082300000001</v>
      </c>
      <c r="S11768" s="15">
        <v>0.81974233535949281</v>
      </c>
      <c r="X11768" s="49">
        <v>-14.394932691670499</v>
      </c>
      <c r="Y11768" s="15">
        <v>-0.20799604399999999</v>
      </c>
      <c r="Z11768" s="15">
        <v>-0.20799604399999999</v>
      </c>
      <c r="AA11768" s="15">
        <v>0.40987116767974641</v>
      </c>
      <c r="AF11768" s="49">
        <v>-4.8873783681346703</v>
      </c>
      <c r="AG11768" s="15">
        <v>4.1318042962339296</v>
      </c>
      <c r="AH11768" s="15">
        <v>4.1318042962339296</v>
      </c>
      <c r="AI11768" s="15">
        <v>0.81974233535949281</v>
      </c>
      <c r="AM11768" s="17"/>
    </row>
    <row r="11769" spans="1:39">
      <c r="A11769" s="7" t="s">
        <v>10693</v>
      </c>
      <c r="B11769" s="7">
        <v>6055</v>
      </c>
      <c r="C11769" s="29" t="s">
        <v>10789</v>
      </c>
      <c r="F11769" s="27" t="str">
        <f t="shared" si="183"/>
        <v>WA6055HENLEY BROOK</v>
      </c>
      <c r="G11769" s="30">
        <v>11757</v>
      </c>
      <c r="H11769" s="49">
        <v>911</v>
      </c>
      <c r="I11769" s="15">
        <v>-1.957226114</v>
      </c>
      <c r="J11769" s="15">
        <v>-1.957226114</v>
      </c>
      <c r="K11769" s="15">
        <v>0.40987116767974641</v>
      </c>
      <c r="P11769" s="49">
        <v>911</v>
      </c>
      <c r="Q11769" s="15">
        <v>-0.22602082300000001</v>
      </c>
      <c r="R11769" s="15">
        <v>-0.22602082300000001</v>
      </c>
      <c r="S11769" s="15">
        <v>0.81974233535949281</v>
      </c>
      <c r="X11769" s="49">
        <v>911</v>
      </c>
      <c r="Y11769" s="15">
        <v>-0.20799604399999999</v>
      </c>
      <c r="Z11769" s="15">
        <v>-0.20799604399999999</v>
      </c>
      <c r="AA11769" s="15">
        <v>0.40987116767974641</v>
      </c>
      <c r="AF11769" s="49">
        <v>911</v>
      </c>
      <c r="AG11769" s="15">
        <v>4.1318042962339296</v>
      </c>
      <c r="AH11769" s="15">
        <v>4.1318042962339296</v>
      </c>
      <c r="AI11769" s="15">
        <v>0.81974233535949281</v>
      </c>
      <c r="AM11769" s="17"/>
    </row>
    <row r="11770" spans="1:39">
      <c r="A11770" s="7" t="s">
        <v>10693</v>
      </c>
      <c r="B11770" s="7">
        <v>6055</v>
      </c>
      <c r="C11770" s="29" t="s">
        <v>10790</v>
      </c>
      <c r="F11770" s="27" t="str">
        <f t="shared" si="183"/>
        <v>WA6055SOUTH GUILDFORD</v>
      </c>
      <c r="G11770" s="30">
        <v>11758</v>
      </c>
      <c r="H11770" s="49">
        <v>-17.721681636154099</v>
      </c>
      <c r="I11770" s="15">
        <v>-1.957226114</v>
      </c>
      <c r="J11770" s="15">
        <v>-1.957226114</v>
      </c>
      <c r="K11770" s="15">
        <v>0.40987116767974641</v>
      </c>
      <c r="P11770" s="49">
        <v>-8.0555333080655291</v>
      </c>
      <c r="Q11770" s="15">
        <v>-0.22602082300000001</v>
      </c>
      <c r="R11770" s="15">
        <v>-0.22602082300000001</v>
      </c>
      <c r="S11770" s="15">
        <v>0.81974233535949281</v>
      </c>
      <c r="X11770" s="49">
        <v>-14.394932691670499</v>
      </c>
      <c r="Y11770" s="15">
        <v>-0.20799604399999999</v>
      </c>
      <c r="Z11770" s="15">
        <v>-0.20799604399999999</v>
      </c>
      <c r="AA11770" s="15">
        <v>0.40987116767974641</v>
      </c>
      <c r="AF11770" s="49">
        <v>-0.88737836813467397</v>
      </c>
      <c r="AG11770" s="15">
        <v>4.1318042962339296</v>
      </c>
      <c r="AH11770" s="15">
        <v>4.1318042962339296</v>
      </c>
      <c r="AI11770" s="15">
        <v>0.81974233535949281</v>
      </c>
      <c r="AM11770" s="17"/>
    </row>
    <row r="11771" spans="1:39">
      <c r="A11771" s="7" t="s">
        <v>10693</v>
      </c>
      <c r="B11771" s="7">
        <v>6055</v>
      </c>
      <c r="C11771" s="29" t="s">
        <v>10791</v>
      </c>
      <c r="F11771" s="27" t="str">
        <f t="shared" si="183"/>
        <v>WA6055WEST SWAN</v>
      </c>
      <c r="G11771" s="30">
        <v>11759</v>
      </c>
      <c r="H11771" s="49">
        <v>-17.721681636154099</v>
      </c>
      <c r="I11771" s="15">
        <v>-1.957226114</v>
      </c>
      <c r="J11771" s="15">
        <v>-1.957226114</v>
      </c>
      <c r="K11771" s="15">
        <v>0.40987116767974641</v>
      </c>
      <c r="P11771" s="49">
        <v>-8.0555333080655291</v>
      </c>
      <c r="Q11771" s="15">
        <v>-0.22602082300000001</v>
      </c>
      <c r="R11771" s="15">
        <v>-0.22602082300000001</v>
      </c>
      <c r="S11771" s="15">
        <v>0.81974233535949281</v>
      </c>
      <c r="X11771" s="49">
        <v>-14.394932691670499</v>
      </c>
      <c r="Y11771" s="15">
        <v>-0.20799604399999999</v>
      </c>
      <c r="Z11771" s="15">
        <v>-0.20799604399999999</v>
      </c>
      <c r="AA11771" s="15">
        <v>0.40987116767974641</v>
      </c>
      <c r="AF11771" s="49">
        <v>-0.88737836813467397</v>
      </c>
      <c r="AG11771" s="15">
        <v>4.1318042962339296</v>
      </c>
      <c r="AH11771" s="15">
        <v>4.1318042962339296</v>
      </c>
      <c r="AI11771" s="15">
        <v>0.81974233535949281</v>
      </c>
      <c r="AM11771" s="17"/>
    </row>
    <row r="11772" spans="1:39">
      <c r="A11772" s="7" t="s">
        <v>10693</v>
      </c>
      <c r="B11772" s="7">
        <v>6056</v>
      </c>
      <c r="C11772" s="29" t="s">
        <v>10792</v>
      </c>
      <c r="F11772" s="27" t="str">
        <f t="shared" si="183"/>
        <v>WA6056BASKERVILLE</v>
      </c>
      <c r="G11772" s="30">
        <v>11760</v>
      </c>
      <c r="H11772" s="49">
        <v>-17.721681636154099</v>
      </c>
      <c r="I11772" s="15">
        <v>-1.0232878350000001</v>
      </c>
      <c r="J11772" s="15">
        <v>-1.0232878350000001</v>
      </c>
      <c r="K11772" s="15">
        <v>0.40987116767974641</v>
      </c>
      <c r="P11772" s="49">
        <v>-8.0555333080655291</v>
      </c>
      <c r="Q11772" s="15">
        <v>0.510432471</v>
      </c>
      <c r="R11772" s="15">
        <v>0.510432471</v>
      </c>
      <c r="S11772" s="15">
        <v>0.81974233535949281</v>
      </c>
      <c r="X11772" s="49">
        <v>-14.394932691670499</v>
      </c>
      <c r="Y11772" s="15">
        <v>0.70913134600000005</v>
      </c>
      <c r="Z11772" s="15">
        <v>0.70913134600000005</v>
      </c>
      <c r="AA11772" s="15">
        <v>0.40987116767974641</v>
      </c>
      <c r="AF11772" s="49">
        <v>-0.88737836813467397</v>
      </c>
      <c r="AG11772" s="15">
        <v>4.1318042962339296</v>
      </c>
      <c r="AH11772" s="15">
        <v>4.1318042962339296</v>
      </c>
      <c r="AI11772" s="15">
        <v>0.81974233535949281</v>
      </c>
      <c r="AM11772" s="17"/>
    </row>
    <row r="11773" spans="1:39">
      <c r="A11773" s="7" t="s">
        <v>10693</v>
      </c>
      <c r="B11773" s="7">
        <v>6056</v>
      </c>
      <c r="C11773" s="29" t="s">
        <v>10793</v>
      </c>
      <c r="F11773" s="27" t="str">
        <f t="shared" si="183"/>
        <v>WA6056BELLEVUE</v>
      </c>
      <c r="G11773" s="30">
        <v>11761</v>
      </c>
      <c r="H11773" s="49">
        <v>11.7111969808347</v>
      </c>
      <c r="I11773" s="15">
        <v>-1.0232878350000001</v>
      </c>
      <c r="J11773" s="15">
        <v>-1.0232878350000001</v>
      </c>
      <c r="K11773" s="15">
        <v>0.40987116767974641</v>
      </c>
      <c r="P11773" s="49">
        <v>11.7111969808347</v>
      </c>
      <c r="Q11773" s="15">
        <v>0.510432471</v>
      </c>
      <c r="R11773" s="15">
        <v>0.510432471</v>
      </c>
      <c r="S11773" s="15">
        <v>0.81974233535949281</v>
      </c>
      <c r="X11773" s="49">
        <v>14.929337517137499</v>
      </c>
      <c r="Y11773" s="15">
        <v>0.70913134600000005</v>
      </c>
      <c r="Z11773" s="15">
        <v>0.70913134600000005</v>
      </c>
      <c r="AA11773" s="15">
        <v>0.40987116767974641</v>
      </c>
      <c r="AF11773" s="49">
        <v>-4.8873783681346703</v>
      </c>
      <c r="AG11773" s="15">
        <v>4.1318042962339296</v>
      </c>
      <c r="AH11773" s="15">
        <v>4.1318042962339296</v>
      </c>
      <c r="AI11773" s="15">
        <v>0.81974233535949281</v>
      </c>
      <c r="AM11773" s="17"/>
    </row>
    <row r="11774" spans="1:39">
      <c r="A11774" s="7" t="s">
        <v>10693</v>
      </c>
      <c r="B11774" s="7">
        <v>6056</v>
      </c>
      <c r="C11774" s="29" t="s">
        <v>10794</v>
      </c>
      <c r="F11774" s="27" t="str">
        <f t="shared" si="183"/>
        <v>WA6056BOYA</v>
      </c>
      <c r="G11774" s="30">
        <v>11762</v>
      </c>
      <c r="H11774" s="49">
        <v>11.9284137971962</v>
      </c>
      <c r="I11774" s="15">
        <v>-1.0232878350000001</v>
      </c>
      <c r="J11774" s="15">
        <v>-1.0232878350000001</v>
      </c>
      <c r="K11774" s="15">
        <v>0.40987116767974641</v>
      </c>
      <c r="P11774" s="49">
        <v>11.819805389015499</v>
      </c>
      <c r="Q11774" s="15">
        <v>0.510432471</v>
      </c>
      <c r="R11774" s="15">
        <v>0.510432471</v>
      </c>
      <c r="S11774" s="15">
        <v>0.81974233535949281</v>
      </c>
      <c r="X11774" s="49">
        <v>15.255162741679801</v>
      </c>
      <c r="Y11774" s="15">
        <v>0.70913134600000005</v>
      </c>
      <c r="Z11774" s="15">
        <v>0.70913134600000005</v>
      </c>
      <c r="AA11774" s="15">
        <v>0.40987116767974641</v>
      </c>
      <c r="AF11774" s="49">
        <v>-0.88737836813467397</v>
      </c>
      <c r="AG11774" s="15">
        <v>4.1318042962339296</v>
      </c>
      <c r="AH11774" s="15">
        <v>4.1318042962339296</v>
      </c>
      <c r="AI11774" s="15">
        <v>0.81974233535949281</v>
      </c>
      <c r="AM11774" s="17"/>
    </row>
    <row r="11775" spans="1:39">
      <c r="A11775" s="7" t="s">
        <v>10693</v>
      </c>
      <c r="B11775" s="7">
        <v>6056</v>
      </c>
      <c r="C11775" s="29" t="s">
        <v>5069</v>
      </c>
      <c r="F11775" s="27" t="str">
        <f t="shared" si="183"/>
        <v>WA6056GREENMOUNT</v>
      </c>
      <c r="G11775" s="30">
        <v>11763</v>
      </c>
      <c r="H11775" s="49">
        <v>13.6661483280886</v>
      </c>
      <c r="I11775" s="15">
        <v>-1.0232878350000001</v>
      </c>
      <c r="J11775" s="15">
        <v>-1.0232878350000001</v>
      </c>
      <c r="K11775" s="15">
        <v>0.40987116767974641</v>
      </c>
      <c r="P11775" s="49">
        <v>13.6661483280886</v>
      </c>
      <c r="Q11775" s="15">
        <v>0.510432471</v>
      </c>
      <c r="R11775" s="15">
        <v>0.510432471</v>
      </c>
      <c r="S11775" s="15">
        <v>0.81974233535949281</v>
      </c>
      <c r="X11775" s="49">
        <v>16.992897272572201</v>
      </c>
      <c r="Y11775" s="15">
        <v>0.70913134600000005</v>
      </c>
      <c r="Z11775" s="15">
        <v>0.70913134600000005</v>
      </c>
      <c r="AA11775" s="15">
        <v>0.40987116767974641</v>
      </c>
      <c r="AF11775" s="49">
        <v>-4.8873783681346703</v>
      </c>
      <c r="AG11775" s="15">
        <v>4.1318042962339296</v>
      </c>
      <c r="AH11775" s="15">
        <v>4.1318042962339296</v>
      </c>
      <c r="AI11775" s="15">
        <v>0.81974233535949281</v>
      </c>
      <c r="AM11775" s="17"/>
    </row>
    <row r="11776" spans="1:39">
      <c r="A11776" s="7" t="s">
        <v>10693</v>
      </c>
      <c r="B11776" s="7">
        <v>6056</v>
      </c>
      <c r="C11776" s="29" t="s">
        <v>10795</v>
      </c>
      <c r="F11776" s="27" t="str">
        <f t="shared" si="183"/>
        <v>WA6056HELENA VALLEY</v>
      </c>
      <c r="G11776" s="30">
        <v>11764</v>
      </c>
      <c r="H11776" s="49">
        <v>-17.721681636154099</v>
      </c>
      <c r="I11776" s="15">
        <v>-1.0232878350000001</v>
      </c>
      <c r="J11776" s="15">
        <v>-1.0232878350000001</v>
      </c>
      <c r="K11776" s="15">
        <v>0.40987116767974641</v>
      </c>
      <c r="P11776" s="49">
        <v>-8.0555333080655291</v>
      </c>
      <c r="Q11776" s="15">
        <v>0.510432471</v>
      </c>
      <c r="R11776" s="15">
        <v>0.510432471</v>
      </c>
      <c r="S11776" s="15">
        <v>0.81974233535949281</v>
      </c>
      <c r="X11776" s="49">
        <v>-14.394932691670499</v>
      </c>
      <c r="Y11776" s="15">
        <v>0.70913134600000005</v>
      </c>
      <c r="Z11776" s="15">
        <v>0.70913134600000005</v>
      </c>
      <c r="AA11776" s="15">
        <v>0.40987116767974641</v>
      </c>
      <c r="AF11776" s="49">
        <v>-4.8873783681346703</v>
      </c>
      <c r="AG11776" s="15">
        <v>4.1318042962339296</v>
      </c>
      <c r="AH11776" s="15">
        <v>4.1318042962339296</v>
      </c>
      <c r="AI11776" s="15">
        <v>0.81974233535949281</v>
      </c>
      <c r="AM11776" s="17"/>
    </row>
    <row r="11777" spans="1:39">
      <c r="A11777" s="7" t="s">
        <v>10693</v>
      </c>
      <c r="B11777" s="7">
        <v>6056</v>
      </c>
      <c r="C11777" s="29" t="s">
        <v>8719</v>
      </c>
      <c r="F11777" s="27" t="str">
        <f t="shared" si="183"/>
        <v>WA6056HERNE HILL</v>
      </c>
      <c r="G11777" s="30">
        <v>11765</v>
      </c>
      <c r="H11777" s="49">
        <v>-17.721681636154099</v>
      </c>
      <c r="I11777" s="15">
        <v>-1.0232878350000001</v>
      </c>
      <c r="J11777" s="15">
        <v>-1.0232878350000001</v>
      </c>
      <c r="K11777" s="15">
        <v>0.40987116767974641</v>
      </c>
      <c r="P11777" s="49">
        <v>-8.0555333080655291</v>
      </c>
      <c r="Q11777" s="15">
        <v>0.510432471</v>
      </c>
      <c r="R11777" s="15">
        <v>0.510432471</v>
      </c>
      <c r="S11777" s="15">
        <v>0.81974233535949281</v>
      </c>
      <c r="X11777" s="49">
        <v>-14.394932691670499</v>
      </c>
      <c r="Y11777" s="15">
        <v>0.70913134600000005</v>
      </c>
      <c r="Z11777" s="15">
        <v>0.70913134600000005</v>
      </c>
      <c r="AA11777" s="15">
        <v>0.40987116767974641</v>
      </c>
      <c r="AF11777" s="49">
        <v>-0.88737836813467397</v>
      </c>
      <c r="AG11777" s="15">
        <v>4.1318042962339296</v>
      </c>
      <c r="AH11777" s="15">
        <v>4.1318042962339296</v>
      </c>
      <c r="AI11777" s="15">
        <v>0.81974233535949281</v>
      </c>
      <c r="AM11777" s="17"/>
    </row>
    <row r="11778" spans="1:39">
      <c r="A11778" s="7" t="s">
        <v>10693</v>
      </c>
      <c r="B11778" s="7">
        <v>6056</v>
      </c>
      <c r="C11778" s="29" t="s">
        <v>10796</v>
      </c>
      <c r="F11778" s="27" t="str">
        <f t="shared" si="183"/>
        <v>WA6056JANE BROOK</v>
      </c>
      <c r="G11778" s="30">
        <v>11766</v>
      </c>
      <c r="H11778" s="49">
        <v>-17.721681636154099</v>
      </c>
      <c r="I11778" s="15">
        <v>-1.0232878350000001</v>
      </c>
      <c r="J11778" s="15">
        <v>-1.0232878350000001</v>
      </c>
      <c r="K11778" s="15">
        <v>0.40987116767974641</v>
      </c>
      <c r="P11778" s="49">
        <v>-8.0555333080655291</v>
      </c>
      <c r="Q11778" s="15">
        <v>0.510432471</v>
      </c>
      <c r="R11778" s="15">
        <v>0.510432471</v>
      </c>
      <c r="S11778" s="15">
        <v>0.81974233535949281</v>
      </c>
      <c r="X11778" s="49">
        <v>-14.394932691670499</v>
      </c>
      <c r="Y11778" s="15">
        <v>0.70913134600000005</v>
      </c>
      <c r="Z11778" s="15">
        <v>0.70913134600000005</v>
      </c>
      <c r="AA11778" s="15">
        <v>0.40987116767974641</v>
      </c>
      <c r="AF11778" s="49">
        <v>-0.88737836813467397</v>
      </c>
      <c r="AG11778" s="15">
        <v>4.1318042962339296</v>
      </c>
      <c r="AH11778" s="15">
        <v>4.1318042962339296</v>
      </c>
      <c r="AI11778" s="15">
        <v>0.81974233535949281</v>
      </c>
      <c r="AM11778" s="17"/>
    </row>
    <row r="11779" spans="1:39">
      <c r="A11779" s="7" t="s">
        <v>10693</v>
      </c>
      <c r="B11779" s="7">
        <v>6056</v>
      </c>
      <c r="C11779" s="29" t="s">
        <v>10797</v>
      </c>
      <c r="F11779" s="27" t="str">
        <f t="shared" si="183"/>
        <v>WA6056KOONGAMIA</v>
      </c>
      <c r="G11779" s="30">
        <v>11767</v>
      </c>
      <c r="H11779" s="49">
        <v>-17.721681636154099</v>
      </c>
      <c r="I11779" s="15">
        <v>-1.0232878350000001</v>
      </c>
      <c r="J11779" s="15">
        <v>-1.0232878350000001</v>
      </c>
      <c r="K11779" s="15">
        <v>0.40987116767974641</v>
      </c>
      <c r="P11779" s="49">
        <v>-8.0555333080655291</v>
      </c>
      <c r="Q11779" s="15">
        <v>0.510432471</v>
      </c>
      <c r="R11779" s="15">
        <v>0.510432471</v>
      </c>
      <c r="S11779" s="15">
        <v>0.81974233535949281</v>
      </c>
      <c r="X11779" s="49">
        <v>-14.394932691670499</v>
      </c>
      <c r="Y11779" s="15">
        <v>0.70913134600000005</v>
      </c>
      <c r="Z11779" s="15">
        <v>0.70913134600000005</v>
      </c>
      <c r="AA11779" s="15">
        <v>0.40987116767974641</v>
      </c>
      <c r="AF11779" s="49">
        <v>-0.88737836813467397</v>
      </c>
      <c r="AG11779" s="15">
        <v>4.1318042962339296</v>
      </c>
      <c r="AH11779" s="15">
        <v>4.1318042962339296</v>
      </c>
      <c r="AI11779" s="15">
        <v>0.81974233535949281</v>
      </c>
      <c r="AM11779" s="17"/>
    </row>
    <row r="11780" spans="1:39">
      <c r="A11780" s="7" t="s">
        <v>10693</v>
      </c>
      <c r="B11780" s="7">
        <v>6056</v>
      </c>
      <c r="C11780" s="29" t="s">
        <v>10798</v>
      </c>
      <c r="F11780" s="27" t="str">
        <f t="shared" si="183"/>
        <v>WA6056MIDDLE SWAN</v>
      </c>
      <c r="G11780" s="30">
        <v>11768</v>
      </c>
      <c r="H11780" s="49">
        <v>-17.721681636154099</v>
      </c>
      <c r="I11780" s="15">
        <v>-1.0232878350000001</v>
      </c>
      <c r="J11780" s="15">
        <v>-1.0232878350000001</v>
      </c>
      <c r="K11780" s="15">
        <v>0.40987116767974641</v>
      </c>
      <c r="P11780" s="49">
        <v>-8.0555333080655291</v>
      </c>
      <c r="Q11780" s="15">
        <v>0.510432471</v>
      </c>
      <c r="R11780" s="15">
        <v>0.510432471</v>
      </c>
      <c r="S11780" s="15">
        <v>0.81974233535949281</v>
      </c>
      <c r="X11780" s="49">
        <v>-14.394932691670499</v>
      </c>
      <c r="Y11780" s="15">
        <v>0.70913134600000005</v>
      </c>
      <c r="Z11780" s="15">
        <v>0.70913134600000005</v>
      </c>
      <c r="AA11780" s="15">
        <v>0.40987116767974641</v>
      </c>
      <c r="AF11780" s="49">
        <v>-0.88737836813467397</v>
      </c>
      <c r="AG11780" s="15">
        <v>4.1318042962339296</v>
      </c>
      <c r="AH11780" s="15">
        <v>4.1318042962339296</v>
      </c>
      <c r="AI11780" s="15">
        <v>0.81974233535949281</v>
      </c>
      <c r="AM11780" s="17"/>
    </row>
    <row r="11781" spans="1:39">
      <c r="A11781" s="7" t="s">
        <v>10693</v>
      </c>
      <c r="B11781" s="7">
        <v>6056</v>
      </c>
      <c r="C11781" s="29" t="s">
        <v>10799</v>
      </c>
      <c r="F11781" s="27" t="str">
        <f t="shared" si="183"/>
        <v>WA6056MIDLAND</v>
      </c>
      <c r="G11781" s="30">
        <v>11769</v>
      </c>
      <c r="H11781" s="49">
        <v>-17.721681636154099</v>
      </c>
      <c r="I11781" s="15">
        <v>-1.0232878350000001</v>
      </c>
      <c r="J11781" s="15">
        <v>-1.0232878350000001</v>
      </c>
      <c r="K11781" s="15">
        <v>5.9541038416806034</v>
      </c>
      <c r="P11781" s="49">
        <v>-8.0555333080655291</v>
      </c>
      <c r="Q11781" s="15">
        <v>0.510432471</v>
      </c>
      <c r="R11781" s="15">
        <v>0.510432471</v>
      </c>
      <c r="S11781" s="15">
        <v>11.908207683361207</v>
      </c>
      <c r="X11781" s="49">
        <v>-14.394932691670499</v>
      </c>
      <c r="Y11781" s="15">
        <v>0.70913134600000005</v>
      </c>
      <c r="Z11781" s="15">
        <v>0.70913134600000005</v>
      </c>
      <c r="AA11781" s="15">
        <v>5.9541038416806034</v>
      </c>
      <c r="AF11781" s="49">
        <v>-0.88737836813467397</v>
      </c>
      <c r="AG11781" s="15">
        <v>4.1318042962339296</v>
      </c>
      <c r="AH11781" s="15">
        <v>4.1318042962339296</v>
      </c>
      <c r="AI11781" s="15">
        <v>11.908207683361207</v>
      </c>
      <c r="AM11781" s="17"/>
    </row>
    <row r="11782" spans="1:39">
      <c r="A11782" s="7" t="s">
        <v>10693</v>
      </c>
      <c r="B11782" s="7">
        <v>6056</v>
      </c>
      <c r="C11782" s="29" t="s">
        <v>10800</v>
      </c>
      <c r="F11782" s="27" t="str">
        <f t="shared" si="183"/>
        <v>WA6056MIDVALE</v>
      </c>
      <c r="G11782" s="30">
        <v>11770</v>
      </c>
      <c r="H11782" s="49">
        <v>-17.721681636154099</v>
      </c>
      <c r="I11782" s="15">
        <v>-1.0232878350000001</v>
      </c>
      <c r="J11782" s="15">
        <v>-1.0232878350000001</v>
      </c>
      <c r="K11782" s="15">
        <v>0.40987116767974641</v>
      </c>
      <c r="P11782" s="49">
        <v>-8.0555333080655291</v>
      </c>
      <c r="Q11782" s="15">
        <v>0.510432471</v>
      </c>
      <c r="R11782" s="15">
        <v>0.510432471</v>
      </c>
      <c r="S11782" s="15">
        <v>0.81974233535949281</v>
      </c>
      <c r="X11782" s="49">
        <v>-14.394932691670499</v>
      </c>
      <c r="Y11782" s="15">
        <v>0.70913134600000005</v>
      </c>
      <c r="Z11782" s="15">
        <v>0.70913134600000005</v>
      </c>
      <c r="AA11782" s="15">
        <v>0.40987116767974641</v>
      </c>
      <c r="AF11782" s="49">
        <v>-0.88737836813467397</v>
      </c>
      <c r="AG11782" s="15">
        <v>4.1318042962339296</v>
      </c>
      <c r="AH11782" s="15">
        <v>4.1318042962339296</v>
      </c>
      <c r="AI11782" s="15">
        <v>0.81974233535949281</v>
      </c>
      <c r="AM11782" s="17"/>
    </row>
    <row r="11783" spans="1:39">
      <c r="A11783" s="7" t="s">
        <v>10693</v>
      </c>
      <c r="B11783" s="7">
        <v>6056</v>
      </c>
      <c r="C11783" s="29" t="s">
        <v>10801</v>
      </c>
      <c r="F11783" s="27" t="str">
        <f t="shared" si="183"/>
        <v>WA6056MILLENDON</v>
      </c>
      <c r="G11783" s="30">
        <v>11771</v>
      </c>
      <c r="H11783" s="49">
        <v>-17.721681636154099</v>
      </c>
      <c r="I11783" s="15">
        <v>-1.0232878350000001</v>
      </c>
      <c r="J11783" s="15">
        <v>-1.0232878350000001</v>
      </c>
      <c r="K11783" s="15">
        <v>0.40987116767974641</v>
      </c>
      <c r="P11783" s="49">
        <v>-8.0555333080655291</v>
      </c>
      <c r="Q11783" s="15">
        <v>0.510432471</v>
      </c>
      <c r="R11783" s="15">
        <v>0.510432471</v>
      </c>
      <c r="S11783" s="15">
        <v>0.81974233535949281</v>
      </c>
      <c r="X11783" s="49">
        <v>-14.394932691670499</v>
      </c>
      <c r="Y11783" s="15">
        <v>0.70913134600000005</v>
      </c>
      <c r="Z11783" s="15">
        <v>0.70913134600000005</v>
      </c>
      <c r="AA11783" s="15">
        <v>0.40987116767974641</v>
      </c>
      <c r="AF11783" s="49">
        <v>-4.8873783681346703</v>
      </c>
      <c r="AG11783" s="15">
        <v>4.1318042962339296</v>
      </c>
      <c r="AH11783" s="15">
        <v>4.1318042962339296</v>
      </c>
      <c r="AI11783" s="15">
        <v>0.81974233535949281</v>
      </c>
      <c r="AM11783" s="17"/>
    </row>
    <row r="11784" spans="1:39">
      <c r="A11784" s="7" t="s">
        <v>10693</v>
      </c>
      <c r="B11784" s="7">
        <v>6056</v>
      </c>
      <c r="C11784" s="29" t="s">
        <v>26</v>
      </c>
      <c r="F11784" s="27" t="str">
        <f t="shared" si="183"/>
        <v>WA6056RED HILL</v>
      </c>
      <c r="G11784" s="30">
        <v>11772</v>
      </c>
      <c r="H11784" s="49">
        <v>-17.721681636154099</v>
      </c>
      <c r="I11784" s="15">
        <v>-1.0232878350000001</v>
      </c>
      <c r="J11784" s="15">
        <v>-1.0232878350000001</v>
      </c>
      <c r="K11784" s="15">
        <v>2.1482887866653373</v>
      </c>
      <c r="P11784" s="49">
        <v>-8.0555333080655291</v>
      </c>
      <c r="Q11784" s="15">
        <v>0.510432471</v>
      </c>
      <c r="R11784" s="15">
        <v>0.510432471</v>
      </c>
      <c r="S11784" s="15">
        <v>4.2965775733306746</v>
      </c>
      <c r="X11784" s="49">
        <v>-14.394932691670499</v>
      </c>
      <c r="Y11784" s="15">
        <v>0.70913134600000005</v>
      </c>
      <c r="Z11784" s="15">
        <v>0.70913134600000005</v>
      </c>
      <c r="AA11784" s="15">
        <v>2.1482887866653373</v>
      </c>
      <c r="AF11784" s="49">
        <v>4.9774756736269303</v>
      </c>
      <c r="AG11784" s="15">
        <v>4.1318042962339296</v>
      </c>
      <c r="AH11784" s="15">
        <v>4.1318042962339296</v>
      </c>
      <c r="AI11784" s="15">
        <v>4.2965775733306746</v>
      </c>
      <c r="AM11784" s="17"/>
    </row>
    <row r="11785" spans="1:39">
      <c r="A11785" s="7" t="s">
        <v>10693</v>
      </c>
      <c r="B11785" s="7">
        <v>6056</v>
      </c>
      <c r="C11785" s="29" t="s">
        <v>10802</v>
      </c>
      <c r="F11785" s="27" t="str">
        <f t="shared" si="183"/>
        <v>WA6056STRATTON</v>
      </c>
      <c r="G11785" s="30">
        <v>11773</v>
      </c>
      <c r="H11785" s="49">
        <v>-17.721681636154099</v>
      </c>
      <c r="I11785" s="15">
        <v>-1.0232878350000001</v>
      </c>
      <c r="J11785" s="15">
        <v>-1.0232878350000001</v>
      </c>
      <c r="K11785" s="15">
        <v>0.40987116767974641</v>
      </c>
      <c r="P11785" s="49">
        <v>-8.0555333080655291</v>
      </c>
      <c r="Q11785" s="15">
        <v>0.510432471</v>
      </c>
      <c r="R11785" s="15">
        <v>0.510432471</v>
      </c>
      <c r="S11785" s="15">
        <v>0.81974233535949281</v>
      </c>
      <c r="X11785" s="49">
        <v>-14.394932691670499</v>
      </c>
      <c r="Y11785" s="15">
        <v>0.70913134600000005</v>
      </c>
      <c r="Z11785" s="15">
        <v>0.70913134600000005</v>
      </c>
      <c r="AA11785" s="15">
        <v>0.40987116767974641</v>
      </c>
      <c r="AF11785" s="49">
        <v>4.9774756736269303</v>
      </c>
      <c r="AG11785" s="15">
        <v>4.1318042962339296</v>
      </c>
      <c r="AH11785" s="15">
        <v>4.1318042962339296</v>
      </c>
      <c r="AI11785" s="15">
        <v>0.81974233535949281</v>
      </c>
      <c r="AM11785" s="17"/>
    </row>
    <row r="11786" spans="1:39">
      <c r="A11786" s="7" t="s">
        <v>10693</v>
      </c>
      <c r="B11786" s="7">
        <v>6056</v>
      </c>
      <c r="C11786" s="29" t="s">
        <v>10803</v>
      </c>
      <c r="F11786" s="27" t="str">
        <f t="shared" si="183"/>
        <v>WA6056SWAN VIEW</v>
      </c>
      <c r="G11786" s="30">
        <v>11774</v>
      </c>
      <c r="H11786" s="49">
        <v>-17.721681636154099</v>
      </c>
      <c r="I11786" s="15">
        <v>-1.0232878350000001</v>
      </c>
      <c r="J11786" s="15">
        <v>-1.0232878350000001</v>
      </c>
      <c r="K11786" s="15">
        <v>0.40987116767974641</v>
      </c>
      <c r="P11786" s="49">
        <v>-8.0555333080655291</v>
      </c>
      <c r="Q11786" s="15">
        <v>0.510432471</v>
      </c>
      <c r="R11786" s="15">
        <v>0.510432471</v>
      </c>
      <c r="S11786" s="15">
        <v>0.81974233535949281</v>
      </c>
      <c r="X11786" s="49">
        <v>-14.394932691670499</v>
      </c>
      <c r="Y11786" s="15">
        <v>0.70913134600000005</v>
      </c>
      <c r="Z11786" s="15">
        <v>0.70913134600000005</v>
      </c>
      <c r="AA11786" s="15">
        <v>0.40987116767974641</v>
      </c>
      <c r="AF11786" s="49">
        <v>0.97747567362693499</v>
      </c>
      <c r="AG11786" s="15">
        <v>4.1318042962339296</v>
      </c>
      <c r="AH11786" s="15">
        <v>4.1318042962339296</v>
      </c>
      <c r="AI11786" s="15">
        <v>0.81974233535949281</v>
      </c>
      <c r="AM11786" s="17"/>
    </row>
    <row r="11787" spans="1:39">
      <c r="A11787" s="7" t="s">
        <v>10693</v>
      </c>
      <c r="B11787" s="7">
        <v>6056</v>
      </c>
      <c r="C11787" s="29" t="s">
        <v>10804</v>
      </c>
      <c r="F11787" s="27" t="str">
        <f t="shared" si="183"/>
        <v>WA6056VIVEASH</v>
      </c>
      <c r="G11787" s="30">
        <v>11775</v>
      </c>
      <c r="H11787" s="49">
        <v>-17.721681636154099</v>
      </c>
      <c r="I11787" s="15">
        <v>-1.0232878350000001</v>
      </c>
      <c r="J11787" s="15">
        <v>-1.0232878350000001</v>
      </c>
      <c r="K11787" s="15">
        <v>0.93785196069105847</v>
      </c>
      <c r="P11787" s="49">
        <v>-8.0555333080655291</v>
      </c>
      <c r="Q11787" s="15">
        <v>0.510432471</v>
      </c>
      <c r="R11787" s="15">
        <v>0.510432471</v>
      </c>
      <c r="S11787" s="15">
        <v>1.8757039213821169</v>
      </c>
      <c r="X11787" s="49">
        <v>-14.394932691670499</v>
      </c>
      <c r="Y11787" s="15">
        <v>0.70913134600000005</v>
      </c>
      <c r="Z11787" s="15">
        <v>0.70913134600000005</v>
      </c>
      <c r="AA11787" s="15">
        <v>0.93785196069105847</v>
      </c>
      <c r="AF11787" s="49">
        <v>4.9774756736269303</v>
      </c>
      <c r="AG11787" s="15">
        <v>4.1318042962339296</v>
      </c>
      <c r="AH11787" s="15">
        <v>4.1318042962339296</v>
      </c>
      <c r="AI11787" s="15">
        <v>1.8757039213821169</v>
      </c>
      <c r="AM11787" s="17"/>
    </row>
    <row r="11788" spans="1:39">
      <c r="A11788" s="7" t="s">
        <v>10693</v>
      </c>
      <c r="B11788" s="7">
        <v>6056</v>
      </c>
      <c r="C11788" s="29" t="s">
        <v>7873</v>
      </c>
      <c r="F11788" s="27" t="str">
        <f t="shared" si="183"/>
        <v>WA6056WOODBRIDGE</v>
      </c>
      <c r="G11788" s="30">
        <v>11776</v>
      </c>
      <c r="H11788" s="49">
        <v>911</v>
      </c>
      <c r="I11788" s="15">
        <v>-1.0232878350000001</v>
      </c>
      <c r="J11788" s="15">
        <v>-1.0232878350000001</v>
      </c>
      <c r="K11788" s="15">
        <v>0.93785196069105847</v>
      </c>
      <c r="P11788" s="49">
        <v>911</v>
      </c>
      <c r="Q11788" s="15">
        <v>0.510432471</v>
      </c>
      <c r="R11788" s="15">
        <v>0.510432471</v>
      </c>
      <c r="S11788" s="15">
        <v>1.8757039213821169</v>
      </c>
      <c r="X11788" s="49">
        <v>911</v>
      </c>
      <c r="Y11788" s="15">
        <v>0.70913134600000005</v>
      </c>
      <c r="Z11788" s="15">
        <v>0.70913134600000005</v>
      </c>
      <c r="AA11788" s="15">
        <v>0.93785196069105847</v>
      </c>
      <c r="AF11788" s="49">
        <v>911</v>
      </c>
      <c r="AG11788" s="15">
        <v>4.1318042962339296</v>
      </c>
      <c r="AH11788" s="15">
        <v>4.1318042962339296</v>
      </c>
      <c r="AI11788" s="15">
        <v>1.8757039213821169</v>
      </c>
      <c r="AM11788" s="17"/>
    </row>
    <row r="11789" spans="1:39">
      <c r="A11789" s="7" t="s">
        <v>10693</v>
      </c>
      <c r="B11789" s="7">
        <v>6057</v>
      </c>
      <c r="C11789" s="29" t="s">
        <v>10805</v>
      </c>
      <c r="F11789" s="27" t="str">
        <f t="shared" si="183"/>
        <v>WA6057HIGH WYCOMBE</v>
      </c>
      <c r="G11789" s="30">
        <v>11777</v>
      </c>
      <c r="H11789" s="49">
        <v>-17.721681636154099</v>
      </c>
      <c r="I11789" s="15">
        <v>-1.957226114</v>
      </c>
      <c r="J11789" s="15">
        <v>-1.957226114</v>
      </c>
      <c r="K11789" s="15">
        <v>-0.7786728430018881</v>
      </c>
      <c r="P11789" s="49">
        <v>-8.0555333080655291</v>
      </c>
      <c r="Q11789" s="15">
        <v>-0.22602082300000001</v>
      </c>
      <c r="R11789" s="15">
        <v>-0.22602082300000001</v>
      </c>
      <c r="S11789" s="15">
        <v>-1.5573456860037762</v>
      </c>
      <c r="X11789" s="49">
        <v>-14.394932691670499</v>
      </c>
      <c r="Y11789" s="15">
        <v>-0.20799604399999999</v>
      </c>
      <c r="Z11789" s="15">
        <v>-0.20799604399999999</v>
      </c>
      <c r="AA11789" s="15">
        <v>-0.7786728430018881</v>
      </c>
      <c r="AF11789" s="49">
        <v>4.9774756736269303</v>
      </c>
      <c r="AG11789" s="15">
        <v>4.1318042962339296</v>
      </c>
      <c r="AH11789" s="15">
        <v>4.1318042962339296</v>
      </c>
      <c r="AI11789" s="15">
        <v>-1.5573456860037762</v>
      </c>
      <c r="AM11789" s="17"/>
    </row>
    <row r="11790" spans="1:39">
      <c r="A11790" s="7" t="s">
        <v>10693</v>
      </c>
      <c r="B11790" s="7">
        <v>6057</v>
      </c>
      <c r="C11790" s="29" t="s">
        <v>10806</v>
      </c>
      <c r="F11790" s="27" t="str">
        <f t="shared" ref="F11790:F11853" si="184">TRIM(A11790)&amp;IF(LEN(TRIM(B11790))=3,"0"&amp;TRIM(B11790),TRIM(B11790))&amp;TRIM(C11790)</f>
        <v>WA6057MAIDA VALE</v>
      </c>
      <c r="G11790" s="30">
        <v>11778</v>
      </c>
      <c r="H11790" s="49">
        <v>-17.721681636154099</v>
      </c>
      <c r="I11790" s="15">
        <v>-1.957226114</v>
      </c>
      <c r="J11790" s="15">
        <v>-1.957226114</v>
      </c>
      <c r="K11790" s="15">
        <v>-0.7786728430018881</v>
      </c>
      <c r="P11790" s="49">
        <v>-8.0555333080655291</v>
      </c>
      <c r="Q11790" s="15">
        <v>-0.22602082300000001</v>
      </c>
      <c r="R11790" s="15">
        <v>-0.22602082300000001</v>
      </c>
      <c r="S11790" s="15">
        <v>-1.5573456860037762</v>
      </c>
      <c r="X11790" s="49">
        <v>-14.394932691670499</v>
      </c>
      <c r="Y11790" s="15">
        <v>-0.20799604399999999</v>
      </c>
      <c r="Z11790" s="15">
        <v>-0.20799604399999999</v>
      </c>
      <c r="AA11790" s="15">
        <v>-0.7786728430018881</v>
      </c>
      <c r="AF11790" s="49">
        <v>2.8053075100115201</v>
      </c>
      <c r="AG11790" s="15">
        <v>4.1318042962339296</v>
      </c>
      <c r="AH11790" s="15">
        <v>4.1318042962339296</v>
      </c>
      <c r="AI11790" s="15">
        <v>-1.5573456860037762</v>
      </c>
      <c r="AM11790" s="17"/>
    </row>
    <row r="11791" spans="1:39">
      <c r="A11791" s="7" t="s">
        <v>10693</v>
      </c>
      <c r="B11791" s="7">
        <v>6058</v>
      </c>
      <c r="C11791" s="29" t="s">
        <v>10807</v>
      </c>
      <c r="F11791" s="27" t="str">
        <f t="shared" si="184"/>
        <v>WA6058FORRESTFIELD</v>
      </c>
      <c r="G11791" s="30">
        <v>11779</v>
      </c>
      <c r="H11791" s="49">
        <v>-17.721681636154099</v>
      </c>
      <c r="I11791" s="15">
        <v>-1.957226114</v>
      </c>
      <c r="J11791" s="15">
        <v>-1.957226114</v>
      </c>
      <c r="K11791" s="15">
        <v>-0.7786728430018881</v>
      </c>
      <c r="P11791" s="49">
        <v>-8.0555333080655291</v>
      </c>
      <c r="Q11791" s="15">
        <v>-0.22602082300000001</v>
      </c>
      <c r="R11791" s="15">
        <v>-0.22602082300000001</v>
      </c>
      <c r="S11791" s="15">
        <v>-1.5573456860037762</v>
      </c>
      <c r="X11791" s="49">
        <v>-14.394932691670499</v>
      </c>
      <c r="Y11791" s="15">
        <v>-0.20799604399999999</v>
      </c>
      <c r="Z11791" s="15">
        <v>-0.20799604399999999</v>
      </c>
      <c r="AA11791" s="15">
        <v>-0.7786728430018881</v>
      </c>
      <c r="AF11791" s="49">
        <v>-0.88737836813467397</v>
      </c>
      <c r="AG11791" s="15">
        <v>4.1318042962339296</v>
      </c>
      <c r="AH11791" s="15">
        <v>4.1318042962339296</v>
      </c>
      <c r="AI11791" s="15">
        <v>-1.5573456860037762</v>
      </c>
      <c r="AM11791" s="17"/>
    </row>
    <row r="11792" spans="1:39">
      <c r="A11792" s="7" t="s">
        <v>10693</v>
      </c>
      <c r="B11792" s="7">
        <v>6059</v>
      </c>
      <c r="C11792" s="29" t="s">
        <v>10808</v>
      </c>
      <c r="F11792" s="27" t="str">
        <f t="shared" si="184"/>
        <v>WA6059DIANELLA</v>
      </c>
      <c r="G11792" s="30">
        <v>11780</v>
      </c>
      <c r="H11792" s="49">
        <v>-17.721681636154099</v>
      </c>
      <c r="I11792" s="15">
        <v>9.1768192850000005</v>
      </c>
      <c r="J11792" s="15">
        <v>9.1768192850000005</v>
      </c>
      <c r="K11792" s="15">
        <v>7.5088717111284051</v>
      </c>
      <c r="P11792" s="49">
        <v>-8.0555333080655291</v>
      </c>
      <c r="Q11792" s="15">
        <v>8.5536861399999999</v>
      </c>
      <c r="R11792" s="15">
        <v>8.5536861399999999</v>
      </c>
      <c r="S11792" s="15">
        <v>15.01774342225681</v>
      </c>
      <c r="X11792" s="49">
        <v>-14.394932691670499</v>
      </c>
      <c r="Y11792" s="15">
        <v>10.72563654</v>
      </c>
      <c r="Z11792" s="15">
        <v>10.72563654</v>
      </c>
      <c r="AA11792" s="15">
        <v>7.5088717111284051</v>
      </c>
      <c r="AF11792" s="49">
        <v>-4.8873783681346703</v>
      </c>
      <c r="AG11792" s="15">
        <v>4.1318042962339296</v>
      </c>
      <c r="AH11792" s="15">
        <v>4.1318042962339296</v>
      </c>
      <c r="AI11792" s="15">
        <v>15.01774342225681</v>
      </c>
      <c r="AM11792" s="17"/>
    </row>
    <row r="11793" spans="1:39">
      <c r="A11793" s="7" t="s">
        <v>10693</v>
      </c>
      <c r="B11793" s="7">
        <v>6060</v>
      </c>
      <c r="C11793" s="29" t="s">
        <v>10809</v>
      </c>
      <c r="F11793" s="27" t="str">
        <f t="shared" si="184"/>
        <v>WA6060DOG SWAMP</v>
      </c>
      <c r="G11793" s="30">
        <v>11781</v>
      </c>
      <c r="H11793" s="49">
        <v>15.838316491703999</v>
      </c>
      <c r="I11793" s="15">
        <v>6.6378488679999998</v>
      </c>
      <c r="J11793" s="15">
        <v>6.6378488679999998</v>
      </c>
      <c r="K11793" s="15">
        <v>6.4939295097198713</v>
      </c>
      <c r="P11793" s="49">
        <v>15.729708083523199</v>
      </c>
      <c r="Q11793" s="15">
        <v>6.5515911740000004</v>
      </c>
      <c r="R11793" s="15">
        <v>6.5515911740000004</v>
      </c>
      <c r="S11793" s="15">
        <v>12.987859019439743</v>
      </c>
      <c r="X11793" s="49">
        <v>19.0564570280068</v>
      </c>
      <c r="Y11793" s="15">
        <v>8.2323675890000008</v>
      </c>
      <c r="Z11793" s="15">
        <v>8.2323675890000008</v>
      </c>
      <c r="AA11793" s="15">
        <v>6.4939295097198713</v>
      </c>
      <c r="AF11793" s="49">
        <v>-4.8873783681346703</v>
      </c>
      <c r="AG11793" s="15">
        <v>4.1318042962339296</v>
      </c>
      <c r="AH11793" s="15">
        <v>4.1318042962339296</v>
      </c>
      <c r="AI11793" s="15">
        <v>12.987859019439743</v>
      </c>
      <c r="AM11793" s="17"/>
    </row>
    <row r="11794" spans="1:39">
      <c r="A11794" s="7" t="s">
        <v>10693</v>
      </c>
      <c r="B11794" s="7">
        <v>6060</v>
      </c>
      <c r="C11794" s="29" t="s">
        <v>10810</v>
      </c>
      <c r="F11794" s="27" t="str">
        <f t="shared" si="184"/>
        <v>WA6060JOONDANNA</v>
      </c>
      <c r="G11794" s="30">
        <v>11782</v>
      </c>
      <c r="H11794" s="49">
        <v>12.5800642462809</v>
      </c>
      <c r="I11794" s="15">
        <v>6.6378488679999998</v>
      </c>
      <c r="J11794" s="15">
        <v>6.6378488679999998</v>
      </c>
      <c r="K11794" s="15">
        <v>7.5088717111284051</v>
      </c>
      <c r="P11794" s="49">
        <v>12.5800642462809</v>
      </c>
      <c r="Q11794" s="15">
        <v>6.5515911740000004</v>
      </c>
      <c r="R11794" s="15">
        <v>6.5515911740000004</v>
      </c>
      <c r="S11794" s="15">
        <v>15.01774342225681</v>
      </c>
      <c r="X11794" s="49">
        <v>15.798204782583699</v>
      </c>
      <c r="Y11794" s="15">
        <v>8.2323675890000008</v>
      </c>
      <c r="Z11794" s="15">
        <v>8.2323675890000008</v>
      </c>
      <c r="AA11794" s="15">
        <v>7.5088717111284051</v>
      </c>
      <c r="AF11794" s="49">
        <v>-0.88737836813467397</v>
      </c>
      <c r="AG11794" s="15">
        <v>4.1318042962339296</v>
      </c>
      <c r="AH11794" s="15">
        <v>4.1318042962339296</v>
      </c>
      <c r="AI11794" s="15">
        <v>15.01774342225681</v>
      </c>
      <c r="AM11794" s="17"/>
    </row>
    <row r="11795" spans="1:39">
      <c r="A11795" s="7" t="s">
        <v>10693</v>
      </c>
      <c r="B11795" s="7">
        <v>6060</v>
      </c>
      <c r="C11795" s="29" t="s">
        <v>10811</v>
      </c>
      <c r="F11795" s="27" t="str">
        <f t="shared" si="184"/>
        <v>WA6060TUART HILL</v>
      </c>
      <c r="G11795" s="30">
        <v>11783</v>
      </c>
      <c r="H11795" s="49">
        <v>13.448931511727</v>
      </c>
      <c r="I11795" s="15">
        <v>6.6378488679999998</v>
      </c>
      <c r="J11795" s="15">
        <v>6.6378488679999998</v>
      </c>
      <c r="K11795" s="15">
        <v>7.5088717111284051</v>
      </c>
      <c r="P11795" s="49">
        <v>13.3403231035463</v>
      </c>
      <c r="Q11795" s="15">
        <v>6.5515911740000004</v>
      </c>
      <c r="R11795" s="15">
        <v>6.5515911740000004</v>
      </c>
      <c r="S11795" s="15">
        <v>15.01774342225681</v>
      </c>
      <c r="X11795" s="49">
        <v>16.667072048029901</v>
      </c>
      <c r="Y11795" s="15">
        <v>8.2323675890000008</v>
      </c>
      <c r="Z11795" s="15">
        <v>8.2323675890000008</v>
      </c>
      <c r="AA11795" s="15">
        <v>7.5088717111284051</v>
      </c>
      <c r="AF11795" s="49">
        <v>-0.88737836813467397</v>
      </c>
      <c r="AG11795" s="15">
        <v>4.1318042962339296</v>
      </c>
      <c r="AH11795" s="15">
        <v>4.1318042962339296</v>
      </c>
      <c r="AI11795" s="15">
        <v>15.01774342225681</v>
      </c>
      <c r="AM11795" s="17"/>
    </row>
    <row r="11796" spans="1:39">
      <c r="A11796" s="7" t="s">
        <v>10693</v>
      </c>
      <c r="B11796" s="7">
        <v>6060</v>
      </c>
      <c r="C11796" s="29" t="s">
        <v>10812</v>
      </c>
      <c r="F11796" s="27" t="str">
        <f t="shared" si="184"/>
        <v>WA6060YOKINE</v>
      </c>
      <c r="G11796" s="30">
        <v>11784</v>
      </c>
      <c r="H11796" s="49">
        <v>11.276763348111601</v>
      </c>
      <c r="I11796" s="15">
        <v>6.6378488679999998</v>
      </c>
      <c r="J11796" s="15">
        <v>6.6378488679999998</v>
      </c>
      <c r="K11796" s="15">
        <v>7.5088717111284051</v>
      </c>
      <c r="P11796" s="49">
        <v>11.276763348111601</v>
      </c>
      <c r="Q11796" s="15">
        <v>6.5515911740000004</v>
      </c>
      <c r="R11796" s="15">
        <v>6.5515911740000004</v>
      </c>
      <c r="S11796" s="15">
        <v>15.01774342225681</v>
      </c>
      <c r="X11796" s="49">
        <v>14.6035122925952</v>
      </c>
      <c r="Y11796" s="15">
        <v>8.2323675890000008</v>
      </c>
      <c r="Z11796" s="15">
        <v>8.2323675890000008</v>
      </c>
      <c r="AA11796" s="15">
        <v>7.5088717111284051</v>
      </c>
      <c r="AF11796" s="49">
        <v>-0.88737836813467397</v>
      </c>
      <c r="AG11796" s="15">
        <v>4.1318042962339296</v>
      </c>
      <c r="AH11796" s="15">
        <v>4.1318042962339296</v>
      </c>
      <c r="AI11796" s="15">
        <v>15.01774342225681</v>
      </c>
      <c r="AM11796" s="17"/>
    </row>
    <row r="11797" spans="1:39">
      <c r="A11797" s="7" t="s">
        <v>10693</v>
      </c>
      <c r="B11797" s="7">
        <v>6061</v>
      </c>
      <c r="C11797" s="29" t="s">
        <v>10813</v>
      </c>
      <c r="F11797" s="27" t="str">
        <f t="shared" si="184"/>
        <v>WA6061BALGA</v>
      </c>
      <c r="G11797" s="30">
        <v>11785</v>
      </c>
      <c r="H11797" s="49">
        <v>16.055533308065499</v>
      </c>
      <c r="I11797" s="15">
        <v>8.4753859630000008</v>
      </c>
      <c r="J11797" s="15">
        <v>8.4753859630000008</v>
      </c>
      <c r="K11797" s="15">
        <v>9.9786576410550651</v>
      </c>
      <c r="P11797" s="49">
        <v>15.838316491703999</v>
      </c>
      <c r="Q11797" s="15">
        <v>8.0005737000000003</v>
      </c>
      <c r="R11797" s="15">
        <v>8.0005737000000003</v>
      </c>
      <c r="S11797" s="15">
        <v>19.95731528211013</v>
      </c>
      <c r="X11797" s="49">
        <v>19.2736738443683</v>
      </c>
      <c r="Y11797" s="15">
        <v>10.036829020000001</v>
      </c>
      <c r="Z11797" s="15">
        <v>10.036829020000001</v>
      </c>
      <c r="AA11797" s="15">
        <v>9.9786576410550651</v>
      </c>
      <c r="AF11797" s="49">
        <v>-4.8873783681346703</v>
      </c>
      <c r="AG11797" s="15">
        <v>4.1318042962339296</v>
      </c>
      <c r="AH11797" s="15">
        <v>4.1318042962339296</v>
      </c>
      <c r="AI11797" s="15">
        <v>19.95731528211013</v>
      </c>
      <c r="AM11797" s="17"/>
    </row>
    <row r="11798" spans="1:39">
      <c r="A11798" s="7" t="s">
        <v>10693</v>
      </c>
      <c r="B11798" s="7">
        <v>6061</v>
      </c>
      <c r="C11798" s="29" t="s">
        <v>858</v>
      </c>
      <c r="F11798" s="27" t="str">
        <f t="shared" si="184"/>
        <v>WA6061MIRRABOOKA</v>
      </c>
      <c r="G11798" s="30">
        <v>11786</v>
      </c>
      <c r="H11798" s="49">
        <v>11.059546531750099</v>
      </c>
      <c r="I11798" s="15">
        <v>8.4753859630000008</v>
      </c>
      <c r="J11798" s="15">
        <v>8.4753859630000008</v>
      </c>
      <c r="K11798" s="15">
        <v>9.9786576410550651</v>
      </c>
      <c r="P11798" s="49">
        <v>11.059546531750099</v>
      </c>
      <c r="Q11798" s="15">
        <v>8.0005737000000003</v>
      </c>
      <c r="R11798" s="15">
        <v>8.0005737000000003</v>
      </c>
      <c r="S11798" s="15">
        <v>19.95731528211013</v>
      </c>
      <c r="X11798" s="49">
        <v>14.3862954762337</v>
      </c>
      <c r="Y11798" s="15">
        <v>10.036829020000001</v>
      </c>
      <c r="Z11798" s="15">
        <v>10.036829020000001</v>
      </c>
      <c r="AA11798" s="15">
        <v>9.9786576410550651</v>
      </c>
      <c r="AF11798" s="49">
        <v>-0.88737836813467397</v>
      </c>
      <c r="AG11798" s="15">
        <v>4.1318042962339296</v>
      </c>
      <c r="AH11798" s="15">
        <v>4.1318042962339296</v>
      </c>
      <c r="AI11798" s="15">
        <v>19.95731528211013</v>
      </c>
      <c r="AM11798" s="17"/>
    </row>
    <row r="11799" spans="1:39">
      <c r="A11799" s="7" t="s">
        <v>10693</v>
      </c>
      <c r="B11799" s="7">
        <v>6061</v>
      </c>
      <c r="C11799" s="29" t="s">
        <v>10814</v>
      </c>
      <c r="F11799" s="27" t="str">
        <f t="shared" si="184"/>
        <v>WA6061NOLLAMARA</v>
      </c>
      <c r="G11799" s="30">
        <v>11787</v>
      </c>
      <c r="H11799" s="49">
        <v>5.6291261227115603</v>
      </c>
      <c r="I11799" s="15">
        <v>8.4753859630000008</v>
      </c>
      <c r="J11799" s="15">
        <v>8.4753859630000008</v>
      </c>
      <c r="K11799" s="15">
        <v>7.5088717111284051</v>
      </c>
      <c r="P11799" s="49">
        <v>6.9324270208807999</v>
      </c>
      <c r="Q11799" s="15">
        <v>8.0005737000000003</v>
      </c>
      <c r="R11799" s="15">
        <v>8.0005737000000003</v>
      </c>
      <c r="S11799" s="15">
        <v>15.01774342225681</v>
      </c>
      <c r="X11799" s="49">
        <v>8.9558750706706096</v>
      </c>
      <c r="Y11799" s="15">
        <v>10.036829020000001</v>
      </c>
      <c r="Z11799" s="15">
        <v>10.036829020000001</v>
      </c>
      <c r="AA11799" s="15">
        <v>7.5088717111284051</v>
      </c>
      <c r="AF11799" s="49">
        <v>-0.88737836813467397</v>
      </c>
      <c r="AG11799" s="15">
        <v>4.1318042962339296</v>
      </c>
      <c r="AH11799" s="15">
        <v>4.1318042962339296</v>
      </c>
      <c r="AI11799" s="15">
        <v>15.01774342225681</v>
      </c>
      <c r="AM11799" s="17"/>
    </row>
    <row r="11800" spans="1:39">
      <c r="A11800" s="7" t="s">
        <v>10693</v>
      </c>
      <c r="B11800" s="7">
        <v>6061</v>
      </c>
      <c r="C11800" s="29" t="s">
        <v>10815</v>
      </c>
      <c r="F11800" s="27" t="str">
        <f t="shared" si="184"/>
        <v>WA6061WESTMINSTER</v>
      </c>
      <c r="G11800" s="30">
        <v>11788</v>
      </c>
      <c r="H11800" s="49">
        <v>15.838316491703999</v>
      </c>
      <c r="I11800" s="15">
        <v>8.4753859630000008</v>
      </c>
      <c r="J11800" s="15">
        <v>8.4753859630000008</v>
      </c>
      <c r="K11800" s="15">
        <v>9.9786576410550651</v>
      </c>
      <c r="P11800" s="49">
        <v>15.729708083523199</v>
      </c>
      <c r="Q11800" s="15">
        <v>8.0005737000000003</v>
      </c>
      <c r="R11800" s="15">
        <v>8.0005737000000003</v>
      </c>
      <c r="S11800" s="15">
        <v>19.95731528211013</v>
      </c>
      <c r="X11800" s="49">
        <v>19.1650654361876</v>
      </c>
      <c r="Y11800" s="15">
        <v>10.036829020000001</v>
      </c>
      <c r="Z11800" s="15">
        <v>10.036829020000001</v>
      </c>
      <c r="AA11800" s="15">
        <v>9.9786576410550651</v>
      </c>
      <c r="AF11800" s="49">
        <v>-0.88737836813467397</v>
      </c>
      <c r="AG11800" s="15">
        <v>4.1318042962339296</v>
      </c>
      <c r="AH11800" s="15">
        <v>4.1318042962339296</v>
      </c>
      <c r="AI11800" s="15">
        <v>19.95731528211013</v>
      </c>
      <c r="AM11800" s="17"/>
    </row>
    <row r="11801" spans="1:39">
      <c r="A11801" s="7" t="s">
        <v>10693</v>
      </c>
      <c r="B11801" s="7">
        <v>6062</v>
      </c>
      <c r="C11801" s="29" t="s">
        <v>10816</v>
      </c>
      <c r="F11801" s="27" t="str">
        <f t="shared" si="184"/>
        <v>WA6062EMBLETON</v>
      </c>
      <c r="G11801" s="30">
        <v>11789</v>
      </c>
      <c r="H11801" s="49">
        <v>14.5350155935347</v>
      </c>
      <c r="I11801" s="15">
        <v>5.164572519</v>
      </c>
      <c r="J11801" s="15">
        <v>5.164572519</v>
      </c>
      <c r="K11801" s="15">
        <v>3.2820412804831625</v>
      </c>
      <c r="P11801" s="49">
        <v>14.426407185354</v>
      </c>
      <c r="Q11801" s="15">
        <v>5.3898450010000003</v>
      </c>
      <c r="R11801" s="15">
        <v>5.3898450010000003</v>
      </c>
      <c r="S11801" s="15">
        <v>6.5640825609663249</v>
      </c>
      <c r="X11801" s="49">
        <v>17.753156129837599</v>
      </c>
      <c r="Y11801" s="15">
        <v>6.7856102140000001</v>
      </c>
      <c r="Z11801" s="15">
        <v>6.7856102140000001</v>
      </c>
      <c r="AA11801" s="15">
        <v>3.2820412804831625</v>
      </c>
      <c r="AF11801" s="49">
        <v>-0.88737836813467397</v>
      </c>
      <c r="AG11801" s="15">
        <v>4.1318042962339296</v>
      </c>
      <c r="AH11801" s="15">
        <v>4.1318042962339296</v>
      </c>
      <c r="AI11801" s="15">
        <v>6.5640825609663249</v>
      </c>
      <c r="AM11801" s="17"/>
    </row>
    <row r="11802" spans="1:39">
      <c r="A11802" s="7" t="s">
        <v>10693</v>
      </c>
      <c r="B11802" s="7">
        <v>6062</v>
      </c>
      <c r="C11802" s="29" t="s">
        <v>10817</v>
      </c>
      <c r="F11802" s="27" t="str">
        <f t="shared" si="184"/>
        <v>WA6062MORLEY</v>
      </c>
      <c r="G11802" s="30">
        <v>11790</v>
      </c>
      <c r="H11802" s="49">
        <v>14.3177987771732</v>
      </c>
      <c r="I11802" s="15">
        <v>5.164572519</v>
      </c>
      <c r="J11802" s="15">
        <v>5.164572519</v>
      </c>
      <c r="K11802" s="15">
        <v>7.5088717111284051</v>
      </c>
      <c r="P11802" s="49">
        <v>14.3177987771732</v>
      </c>
      <c r="Q11802" s="15">
        <v>5.3898450010000003</v>
      </c>
      <c r="R11802" s="15">
        <v>5.3898450010000003</v>
      </c>
      <c r="S11802" s="15">
        <v>15.01774342225681</v>
      </c>
      <c r="X11802" s="49">
        <v>17.644547721656799</v>
      </c>
      <c r="Y11802" s="15">
        <v>6.7856102140000001</v>
      </c>
      <c r="Z11802" s="15">
        <v>6.7856102140000001</v>
      </c>
      <c r="AA11802" s="15">
        <v>7.5088717111284051</v>
      </c>
      <c r="AF11802" s="49">
        <v>-4.8873783681346703</v>
      </c>
      <c r="AG11802" s="15">
        <v>4.1318042962339296</v>
      </c>
      <c r="AH11802" s="15">
        <v>4.1318042962339296</v>
      </c>
      <c r="AI11802" s="15">
        <v>15.01774342225681</v>
      </c>
      <c r="AM11802" s="17"/>
    </row>
    <row r="11803" spans="1:39">
      <c r="A11803" s="7" t="s">
        <v>10693</v>
      </c>
      <c r="B11803" s="7">
        <v>6062</v>
      </c>
      <c r="C11803" s="29" t="s">
        <v>10818</v>
      </c>
      <c r="F11803" s="27" t="str">
        <f t="shared" si="184"/>
        <v>WA6062NORANDA</v>
      </c>
      <c r="G11803" s="30">
        <v>11791</v>
      </c>
      <c r="H11803" s="49">
        <v>-17.721681636154099</v>
      </c>
      <c r="I11803" s="15">
        <v>5.164572519</v>
      </c>
      <c r="J11803" s="15">
        <v>5.164572519</v>
      </c>
      <c r="K11803" s="15">
        <v>6.4939295097198713</v>
      </c>
      <c r="P11803" s="49">
        <v>-8.0555333080655291</v>
      </c>
      <c r="Q11803" s="15">
        <v>5.3898450010000003</v>
      </c>
      <c r="R11803" s="15">
        <v>5.3898450010000003</v>
      </c>
      <c r="S11803" s="15">
        <v>12.987859019439743</v>
      </c>
      <c r="X11803" s="49">
        <v>-14.394932691670499</v>
      </c>
      <c r="Y11803" s="15">
        <v>6.7856102140000001</v>
      </c>
      <c r="Z11803" s="15">
        <v>6.7856102140000001</v>
      </c>
      <c r="AA11803" s="15">
        <v>6.4939295097198713</v>
      </c>
      <c r="AF11803" s="49">
        <v>-0.88737836813467397</v>
      </c>
      <c r="AG11803" s="15">
        <v>4.1318042962339296</v>
      </c>
      <c r="AH11803" s="15">
        <v>4.1318042962339296</v>
      </c>
      <c r="AI11803" s="15">
        <v>12.987859019439743</v>
      </c>
      <c r="AM11803" s="17"/>
    </row>
    <row r="11804" spans="1:39">
      <c r="A11804" s="7" t="s">
        <v>10693</v>
      </c>
      <c r="B11804" s="7">
        <v>6063</v>
      </c>
      <c r="C11804" s="29" t="s">
        <v>10819</v>
      </c>
      <c r="F11804" s="27" t="str">
        <f t="shared" si="184"/>
        <v>WA6063BEECHBORO</v>
      </c>
      <c r="G11804" s="30">
        <v>11792</v>
      </c>
      <c r="H11804" s="49">
        <v>11.276763348111601</v>
      </c>
      <c r="I11804" s="15">
        <v>4.7676414390000001</v>
      </c>
      <c r="J11804" s="15">
        <v>4.7676414390000001</v>
      </c>
      <c r="K11804" s="15">
        <v>8.0175981418508204</v>
      </c>
      <c r="P11804" s="49">
        <v>11.276763348111601</v>
      </c>
      <c r="Q11804" s="15">
        <v>5.0768465860000003</v>
      </c>
      <c r="R11804" s="15">
        <v>5.0768465860000003</v>
      </c>
      <c r="S11804" s="15">
        <v>16.035196283701641</v>
      </c>
      <c r="X11804" s="49">
        <v>14.6035122925952</v>
      </c>
      <c r="Y11804" s="15">
        <v>6.3958238930000002</v>
      </c>
      <c r="Z11804" s="15">
        <v>6.3958238930000002</v>
      </c>
      <c r="AA11804" s="15">
        <v>8.0175981418508204</v>
      </c>
      <c r="AF11804" s="49">
        <v>-0.88737836813467397</v>
      </c>
      <c r="AG11804" s="15">
        <v>4.1318042962339296</v>
      </c>
      <c r="AH11804" s="15">
        <v>4.1318042962339296</v>
      </c>
      <c r="AI11804" s="15">
        <v>16.035196283701641</v>
      </c>
      <c r="AM11804" s="17"/>
    </row>
    <row r="11805" spans="1:39">
      <c r="A11805" s="7" t="s">
        <v>10693</v>
      </c>
      <c r="B11805" s="7">
        <v>6064</v>
      </c>
      <c r="C11805" s="29" t="s">
        <v>10820</v>
      </c>
      <c r="F11805" s="27" t="str">
        <f t="shared" si="184"/>
        <v>WA6064ALEXANDER HEIGHTS</v>
      </c>
      <c r="G11805" s="30">
        <v>11793</v>
      </c>
      <c r="H11805" s="49">
        <v>13.6661483280886</v>
      </c>
      <c r="I11805" s="15">
        <v>8.8141992420000008</v>
      </c>
      <c r="J11805" s="15">
        <v>8.8141992420000008</v>
      </c>
      <c r="K11805" s="15">
        <v>9.9786576410550651</v>
      </c>
      <c r="P11805" s="49">
        <v>13.6661483280886</v>
      </c>
      <c r="Q11805" s="15">
        <v>8.2677435559999992</v>
      </c>
      <c r="R11805" s="15">
        <v>8.2677435559999992</v>
      </c>
      <c r="S11805" s="15">
        <v>19.95731528211013</v>
      </c>
      <c r="X11805" s="49">
        <v>16.884288864391401</v>
      </c>
      <c r="Y11805" s="15">
        <v>10.36954366</v>
      </c>
      <c r="Z11805" s="15">
        <v>10.36954366</v>
      </c>
      <c r="AA11805" s="15">
        <v>9.9786576410550651</v>
      </c>
      <c r="AF11805" s="49">
        <v>-0.88737836813467397</v>
      </c>
      <c r="AG11805" s="15">
        <v>4.1318042962339296</v>
      </c>
      <c r="AH11805" s="15">
        <v>4.1318042962339296</v>
      </c>
      <c r="AI11805" s="15">
        <v>19.95731528211013</v>
      </c>
      <c r="AM11805" s="17"/>
    </row>
    <row r="11806" spans="1:39">
      <c r="A11806" s="7" t="s">
        <v>10693</v>
      </c>
      <c r="B11806" s="7">
        <v>6064</v>
      </c>
      <c r="C11806" s="29" t="s">
        <v>10821</v>
      </c>
      <c r="F11806" s="27" t="str">
        <f t="shared" si="184"/>
        <v>WA6064GIRRAWHEEN</v>
      </c>
      <c r="G11806" s="30">
        <v>11794</v>
      </c>
      <c r="H11806" s="49">
        <v>10.625112899027</v>
      </c>
      <c r="I11806" s="15">
        <v>8.8141992420000008</v>
      </c>
      <c r="J11806" s="15">
        <v>8.8141992420000008</v>
      </c>
      <c r="K11806" s="15">
        <v>9.9786576410550651</v>
      </c>
      <c r="P11806" s="49">
        <v>10.625112899027</v>
      </c>
      <c r="Q11806" s="15">
        <v>8.2677435559999992</v>
      </c>
      <c r="R11806" s="15">
        <v>8.2677435559999992</v>
      </c>
      <c r="S11806" s="15">
        <v>19.95731528211013</v>
      </c>
      <c r="X11806" s="49">
        <v>13.8432534353298</v>
      </c>
      <c r="Y11806" s="15">
        <v>10.36954366</v>
      </c>
      <c r="Z11806" s="15">
        <v>10.36954366</v>
      </c>
      <c r="AA11806" s="15">
        <v>9.9786576410550651</v>
      </c>
      <c r="AF11806" s="49">
        <v>-4.8873783681346703</v>
      </c>
      <c r="AG11806" s="15">
        <v>4.1318042962339296</v>
      </c>
      <c r="AH11806" s="15">
        <v>4.1318042962339296</v>
      </c>
      <c r="AI11806" s="15">
        <v>19.95731528211013</v>
      </c>
      <c r="AM11806" s="17"/>
    </row>
    <row r="11807" spans="1:39">
      <c r="A11807" s="7" t="s">
        <v>10693</v>
      </c>
      <c r="B11807" s="7">
        <v>6064</v>
      </c>
      <c r="C11807" s="29" t="s">
        <v>10822</v>
      </c>
      <c r="F11807" s="27" t="str">
        <f t="shared" si="184"/>
        <v>WA6064KOONDOOLA</v>
      </c>
      <c r="G11807" s="30">
        <v>11795</v>
      </c>
      <c r="H11807" s="49">
        <v>9.9734624499423798</v>
      </c>
      <c r="I11807" s="15">
        <v>8.8141992420000008</v>
      </c>
      <c r="J11807" s="15">
        <v>8.8141992420000008</v>
      </c>
      <c r="K11807" s="15">
        <v>9.9786576410550651</v>
      </c>
      <c r="P11807" s="49">
        <v>9.8648540417616104</v>
      </c>
      <c r="Q11807" s="15">
        <v>8.2677435559999992</v>
      </c>
      <c r="R11807" s="15">
        <v>8.2677435559999992</v>
      </c>
      <c r="S11807" s="15">
        <v>19.95731528211013</v>
      </c>
      <c r="X11807" s="49">
        <v>13.300211394426</v>
      </c>
      <c r="Y11807" s="15">
        <v>10.36954366</v>
      </c>
      <c r="Z11807" s="15">
        <v>10.36954366</v>
      </c>
      <c r="AA11807" s="15">
        <v>9.9786576410550651</v>
      </c>
      <c r="AF11807" s="49">
        <v>-0.88737836813467397</v>
      </c>
      <c r="AG11807" s="15">
        <v>4.1318042962339296</v>
      </c>
      <c r="AH11807" s="15">
        <v>4.1318042962339296</v>
      </c>
      <c r="AI11807" s="15">
        <v>19.95731528211013</v>
      </c>
      <c r="AM11807" s="17"/>
    </row>
    <row r="11808" spans="1:39">
      <c r="A11808" s="7" t="s">
        <v>10693</v>
      </c>
      <c r="B11808" s="7">
        <v>6064</v>
      </c>
      <c r="C11808" s="29" t="s">
        <v>10823</v>
      </c>
      <c r="F11808" s="27" t="str">
        <f t="shared" si="184"/>
        <v>WA6064MARANGAROO</v>
      </c>
      <c r="G11808" s="30">
        <v>11796</v>
      </c>
      <c r="H11808" s="49">
        <v>10.625112899027</v>
      </c>
      <c r="I11808" s="15">
        <v>8.8141992420000008</v>
      </c>
      <c r="J11808" s="15">
        <v>8.8141992420000008</v>
      </c>
      <c r="K11808" s="15">
        <v>9.9786576410550651</v>
      </c>
      <c r="P11808" s="49">
        <v>10.625112899027</v>
      </c>
      <c r="Q11808" s="15">
        <v>8.2677435559999992</v>
      </c>
      <c r="R11808" s="15">
        <v>8.2677435559999992</v>
      </c>
      <c r="S11808" s="15">
        <v>19.95731528211013</v>
      </c>
      <c r="X11808" s="49">
        <v>13.8432534353298</v>
      </c>
      <c r="Y11808" s="15">
        <v>10.36954366</v>
      </c>
      <c r="Z11808" s="15">
        <v>10.36954366</v>
      </c>
      <c r="AA11808" s="15">
        <v>9.9786576410550651</v>
      </c>
      <c r="AF11808" s="49">
        <v>-4.8873783681346703</v>
      </c>
      <c r="AG11808" s="15">
        <v>4.1318042962339296</v>
      </c>
      <c r="AH11808" s="15">
        <v>4.1318042962339296</v>
      </c>
      <c r="AI11808" s="15">
        <v>19.95731528211013</v>
      </c>
      <c r="AM11808" s="17"/>
    </row>
    <row r="11809" spans="1:39">
      <c r="A11809" s="7" t="s">
        <v>10693</v>
      </c>
      <c r="B11809" s="7">
        <v>6065</v>
      </c>
      <c r="C11809" s="29" t="s">
        <v>2032</v>
      </c>
      <c r="F11809" s="27" t="str">
        <f t="shared" si="184"/>
        <v>WA6065ASHBY</v>
      </c>
      <c r="G11809" s="30">
        <v>11797</v>
      </c>
      <c r="H11809" s="49">
        <v>-17.721681636154099</v>
      </c>
      <c r="I11809" s="15">
        <v>6.5853488679999996</v>
      </c>
      <c r="J11809" s="15">
        <v>6.5853488679999996</v>
      </c>
      <c r="K11809" s="15">
        <v>3.2820412804831625</v>
      </c>
      <c r="P11809" s="49">
        <v>-8.0555333080655291</v>
      </c>
      <c r="Q11809" s="15">
        <v>6.5101925090000003</v>
      </c>
      <c r="R11809" s="15">
        <v>6.5101925090000003</v>
      </c>
      <c r="S11809" s="15">
        <v>6.5640825609663249</v>
      </c>
      <c r="X11809" s="49">
        <v>-14.394932691670499</v>
      </c>
      <c r="Y11809" s="15">
        <v>8.1808125890000003</v>
      </c>
      <c r="Z11809" s="15">
        <v>8.1808125890000003</v>
      </c>
      <c r="AA11809" s="15">
        <v>3.2820412804831625</v>
      </c>
      <c r="AF11809" s="49">
        <v>-0.88737836813467397</v>
      </c>
      <c r="AG11809" s="15">
        <v>7.3653902671996203</v>
      </c>
      <c r="AH11809" s="15">
        <v>7.3653902671996203</v>
      </c>
      <c r="AI11809" s="15">
        <v>6.5640825609663249</v>
      </c>
      <c r="AM11809" s="17"/>
    </row>
    <row r="11810" spans="1:39">
      <c r="A11810" s="7" t="s">
        <v>10693</v>
      </c>
      <c r="B11810" s="7">
        <v>6065</v>
      </c>
      <c r="C11810" s="29" t="s">
        <v>10824</v>
      </c>
      <c r="F11810" s="27" t="str">
        <f t="shared" si="184"/>
        <v>WA6065DARCH</v>
      </c>
      <c r="G11810" s="30">
        <v>11798</v>
      </c>
      <c r="H11810" s="49">
        <v>-17.721681636154099</v>
      </c>
      <c r="I11810" s="15">
        <v>6.5853488679999996</v>
      </c>
      <c r="J11810" s="15">
        <v>6.5853488679999996</v>
      </c>
      <c r="K11810" s="15">
        <v>7.5088717111284051</v>
      </c>
      <c r="P11810" s="49">
        <v>-8.0555333080655291</v>
      </c>
      <c r="Q11810" s="15">
        <v>6.5101925090000003</v>
      </c>
      <c r="R11810" s="15">
        <v>6.5101925090000003</v>
      </c>
      <c r="S11810" s="15">
        <v>15.01774342225681</v>
      </c>
      <c r="X11810" s="49">
        <v>-14.394932691670499</v>
      </c>
      <c r="Y11810" s="15">
        <v>8.1808125890000003</v>
      </c>
      <c r="Z11810" s="15">
        <v>8.1808125890000003</v>
      </c>
      <c r="AA11810" s="15">
        <v>7.5088717111284051</v>
      </c>
      <c r="AF11810" s="49">
        <v>-4.8873783681346703</v>
      </c>
      <c r="AG11810" s="15">
        <v>7.3653902671996203</v>
      </c>
      <c r="AH11810" s="15">
        <v>7.3653902671996203</v>
      </c>
      <c r="AI11810" s="15">
        <v>15.01774342225681</v>
      </c>
      <c r="AM11810" s="17"/>
    </row>
    <row r="11811" spans="1:39">
      <c r="A11811" s="7" t="s">
        <v>10693</v>
      </c>
      <c r="B11811" s="7">
        <v>6065</v>
      </c>
      <c r="C11811" s="29" t="s">
        <v>10825</v>
      </c>
      <c r="F11811" s="27" t="str">
        <f t="shared" si="184"/>
        <v>WA6065GNANGARA</v>
      </c>
      <c r="G11811" s="30">
        <v>11799</v>
      </c>
      <c r="H11811" s="49">
        <v>-17.721681636154099</v>
      </c>
      <c r="I11811" s="15">
        <v>6.5853488679999996</v>
      </c>
      <c r="J11811" s="15">
        <v>6.5853488679999996</v>
      </c>
      <c r="K11811" s="15">
        <v>3.8457330501025586</v>
      </c>
      <c r="P11811" s="49">
        <v>-8.0555333080655291</v>
      </c>
      <c r="Q11811" s="15">
        <v>6.5101925090000003</v>
      </c>
      <c r="R11811" s="15">
        <v>6.5101925090000003</v>
      </c>
      <c r="S11811" s="15">
        <v>7.6914661002051172</v>
      </c>
      <c r="X11811" s="49">
        <v>-14.394932691670499</v>
      </c>
      <c r="Y11811" s="15">
        <v>8.1808125890000003</v>
      </c>
      <c r="Z11811" s="15">
        <v>8.1808125890000003</v>
      </c>
      <c r="AA11811" s="15">
        <v>3.8457330501025586</v>
      </c>
      <c r="AF11811" s="49">
        <v>-0.88737836813467397</v>
      </c>
      <c r="AG11811" s="15">
        <v>7.3653902671996203</v>
      </c>
      <c r="AH11811" s="15">
        <v>7.3653902671996203</v>
      </c>
      <c r="AI11811" s="15">
        <v>7.6914661002051172</v>
      </c>
      <c r="AM11811" s="17"/>
    </row>
    <row r="11812" spans="1:39">
      <c r="A11812" s="7" t="s">
        <v>10693</v>
      </c>
      <c r="B11812" s="7">
        <v>6065</v>
      </c>
      <c r="C11812" s="29" t="s">
        <v>10826</v>
      </c>
      <c r="F11812" s="27" t="str">
        <f t="shared" si="184"/>
        <v>WA6065HOCKING</v>
      </c>
      <c r="G11812" s="30">
        <v>11800</v>
      </c>
      <c r="H11812" s="49">
        <v>-17.721681636154099</v>
      </c>
      <c r="I11812" s="15">
        <v>6.5853488679999996</v>
      </c>
      <c r="J11812" s="15">
        <v>6.5853488679999996</v>
      </c>
      <c r="K11812" s="15">
        <v>3.8457330501025586</v>
      </c>
      <c r="P11812" s="49">
        <v>-8.0555333080655291</v>
      </c>
      <c r="Q11812" s="15">
        <v>6.5101925090000003</v>
      </c>
      <c r="R11812" s="15">
        <v>6.5101925090000003</v>
      </c>
      <c r="S11812" s="15">
        <v>7.6914661002051172</v>
      </c>
      <c r="X11812" s="49">
        <v>-14.394932691670499</v>
      </c>
      <c r="Y11812" s="15">
        <v>8.1808125890000003</v>
      </c>
      <c r="Z11812" s="15">
        <v>8.1808125890000003</v>
      </c>
      <c r="AA11812" s="15">
        <v>3.8457330501025586</v>
      </c>
      <c r="AF11812" s="49">
        <v>-0.88737836813467397</v>
      </c>
      <c r="AG11812" s="15">
        <v>7.3653902671996203</v>
      </c>
      <c r="AH11812" s="15">
        <v>7.3653902671996203</v>
      </c>
      <c r="AI11812" s="15">
        <v>7.6914661002051172</v>
      </c>
      <c r="AM11812" s="17"/>
    </row>
    <row r="11813" spans="1:39">
      <c r="A11813" s="7" t="s">
        <v>10693</v>
      </c>
      <c r="B11813" s="7">
        <v>6065</v>
      </c>
      <c r="C11813" s="29" t="s">
        <v>10827</v>
      </c>
      <c r="F11813" s="27" t="str">
        <f t="shared" si="184"/>
        <v>WA6065JANDABUP</v>
      </c>
      <c r="G11813" s="30">
        <v>11801</v>
      </c>
      <c r="H11813" s="49">
        <v>-17.721681636154099</v>
      </c>
      <c r="I11813" s="15">
        <v>6.5853488679999996</v>
      </c>
      <c r="J11813" s="15">
        <v>6.5853488679999996</v>
      </c>
      <c r="K11813" s="15">
        <v>3.8457330501025586</v>
      </c>
      <c r="P11813" s="49">
        <v>-8.0555333080655291</v>
      </c>
      <c r="Q11813" s="15">
        <v>6.5101925090000003</v>
      </c>
      <c r="R11813" s="15">
        <v>6.5101925090000003</v>
      </c>
      <c r="S11813" s="15">
        <v>7.6914661002051172</v>
      </c>
      <c r="X11813" s="49">
        <v>-14.394932691670499</v>
      </c>
      <c r="Y11813" s="15">
        <v>8.1808125890000003</v>
      </c>
      <c r="Z11813" s="15">
        <v>8.1808125890000003</v>
      </c>
      <c r="AA11813" s="15">
        <v>3.8457330501025586</v>
      </c>
      <c r="AF11813" s="49">
        <v>-0.88737836813467397</v>
      </c>
      <c r="AG11813" s="15">
        <v>7.3653902671996203</v>
      </c>
      <c r="AH11813" s="15">
        <v>7.3653902671996203</v>
      </c>
      <c r="AI11813" s="15">
        <v>7.6914661002051172</v>
      </c>
      <c r="AM11813" s="17"/>
    </row>
    <row r="11814" spans="1:39">
      <c r="A11814" s="7" t="s">
        <v>10693</v>
      </c>
      <c r="B11814" s="7">
        <v>6065</v>
      </c>
      <c r="C11814" s="29" t="s">
        <v>10828</v>
      </c>
      <c r="F11814" s="27" t="str">
        <f t="shared" si="184"/>
        <v>WA6065KINGSWAY</v>
      </c>
      <c r="G11814" s="30">
        <v>11802</v>
      </c>
      <c r="H11814" s="49">
        <v>-17.721681636154099</v>
      </c>
      <c r="I11814" s="15">
        <v>6.5853488679999996</v>
      </c>
      <c r="J11814" s="15">
        <v>6.5853488679999996</v>
      </c>
      <c r="K11814" s="15">
        <v>3.8457330501025586</v>
      </c>
      <c r="P11814" s="49">
        <v>-8.0555333080655291</v>
      </c>
      <c r="Q11814" s="15">
        <v>6.5101925090000003</v>
      </c>
      <c r="R11814" s="15">
        <v>6.5101925090000003</v>
      </c>
      <c r="S11814" s="15">
        <v>7.6914661002051172</v>
      </c>
      <c r="X11814" s="49">
        <v>-14.394932691670499</v>
      </c>
      <c r="Y11814" s="15">
        <v>8.1808125890000003</v>
      </c>
      <c r="Z11814" s="15">
        <v>8.1808125890000003</v>
      </c>
      <c r="AA11814" s="15">
        <v>3.8457330501025586</v>
      </c>
      <c r="AF11814" s="49">
        <v>-0.88737836813467397</v>
      </c>
      <c r="AG11814" s="15">
        <v>5.4725688022396799</v>
      </c>
      <c r="AH11814" s="15">
        <v>5.4725688022396799</v>
      </c>
      <c r="AI11814" s="15">
        <v>7.6914661002051172</v>
      </c>
      <c r="AM11814" s="17"/>
    </row>
    <row r="11815" spans="1:39">
      <c r="A11815" s="7" t="s">
        <v>10693</v>
      </c>
      <c r="B11815" s="7">
        <v>6065</v>
      </c>
      <c r="C11815" s="29" t="s">
        <v>10829</v>
      </c>
      <c r="F11815" s="27" t="str">
        <f t="shared" si="184"/>
        <v>WA6065LANDSDALE</v>
      </c>
      <c r="G11815" s="30">
        <v>11803</v>
      </c>
      <c r="H11815" s="49">
        <v>-17.721681636154099</v>
      </c>
      <c r="I11815" s="15">
        <v>6.5853488679999996</v>
      </c>
      <c r="J11815" s="15">
        <v>6.5853488679999996</v>
      </c>
      <c r="K11815" s="15">
        <v>-0.73335578586049355</v>
      </c>
      <c r="P11815" s="49">
        <v>-8.0555333080655291</v>
      </c>
      <c r="Q11815" s="15">
        <v>6.5101925090000003</v>
      </c>
      <c r="R11815" s="15">
        <v>6.5101925090000003</v>
      </c>
      <c r="S11815" s="15">
        <v>-1.4667115717209871</v>
      </c>
      <c r="X11815" s="49">
        <v>-14.394932691670499</v>
      </c>
      <c r="Y11815" s="15">
        <v>8.1808125890000003</v>
      </c>
      <c r="Z11815" s="15">
        <v>8.1808125890000003</v>
      </c>
      <c r="AA11815" s="15">
        <v>-0.73335578586049355</v>
      </c>
      <c r="AF11815" s="49">
        <v>-0.88737836813467397</v>
      </c>
      <c r="AG11815" s="15">
        <v>7.3653902671996203</v>
      </c>
      <c r="AH11815" s="15">
        <v>7.3653902671996203</v>
      </c>
      <c r="AI11815" s="15">
        <v>-1.4667115717209871</v>
      </c>
      <c r="AM11815" s="17"/>
    </row>
    <row r="11816" spans="1:39">
      <c r="A11816" s="7" t="s">
        <v>10693</v>
      </c>
      <c r="B11816" s="7">
        <v>6065</v>
      </c>
      <c r="C11816" s="29" t="s">
        <v>10830</v>
      </c>
      <c r="F11816" s="27" t="str">
        <f t="shared" si="184"/>
        <v>WA6065LEXIA</v>
      </c>
      <c r="G11816" s="30">
        <v>11804</v>
      </c>
      <c r="H11816" s="49">
        <v>911</v>
      </c>
      <c r="I11816" s="15">
        <v>6.5853488679999996</v>
      </c>
      <c r="J11816" s="15">
        <v>6.5853488679999996</v>
      </c>
      <c r="K11816" s="15">
        <v>5.9819500000000003</v>
      </c>
      <c r="P11816" s="49">
        <v>911</v>
      </c>
      <c r="Q11816" s="15">
        <v>6.5101925090000003</v>
      </c>
      <c r="R11816" s="15">
        <v>6.5101925090000003</v>
      </c>
      <c r="S11816" s="15">
        <v>11.963900000000001</v>
      </c>
      <c r="X11816" s="49">
        <v>911</v>
      </c>
      <c r="Y11816" s="15">
        <v>8.1808125890000003</v>
      </c>
      <c r="Z11816" s="15">
        <v>8.1808125890000003</v>
      </c>
      <c r="AA11816" s="15">
        <v>5.9819500000000003</v>
      </c>
      <c r="AF11816" s="49">
        <v>911</v>
      </c>
      <c r="AG11816" s="15">
        <v>7.3653902671996203</v>
      </c>
      <c r="AH11816" s="15">
        <v>7.3653902671996203</v>
      </c>
      <c r="AI11816" s="15">
        <v>11.963900000000001</v>
      </c>
      <c r="AM11816" s="17"/>
    </row>
    <row r="11817" spans="1:39">
      <c r="A11817" s="7" t="s">
        <v>10693</v>
      </c>
      <c r="B11817" s="7">
        <v>6065</v>
      </c>
      <c r="C11817" s="29" t="s">
        <v>10831</v>
      </c>
      <c r="F11817" s="27" t="str">
        <f t="shared" si="184"/>
        <v>WA6065MADELEY</v>
      </c>
      <c r="G11817" s="30">
        <v>11805</v>
      </c>
      <c r="H11817" s="49">
        <v>-17.721681636154099</v>
      </c>
      <c r="I11817" s="15">
        <v>6.5853488679999996</v>
      </c>
      <c r="J11817" s="15">
        <v>6.5853488679999996</v>
      </c>
      <c r="K11817" s="15">
        <v>3.3054175912638257</v>
      </c>
      <c r="P11817" s="49">
        <v>-8.0555333080655291</v>
      </c>
      <c r="Q11817" s="15">
        <v>6.5101925090000003</v>
      </c>
      <c r="R11817" s="15">
        <v>6.5101925090000003</v>
      </c>
      <c r="S11817" s="15">
        <v>6.6108351825276515</v>
      </c>
      <c r="X11817" s="49">
        <v>-14.394932691670499</v>
      </c>
      <c r="Y11817" s="15">
        <v>8.1808125890000003</v>
      </c>
      <c r="Z11817" s="15">
        <v>8.1808125890000003</v>
      </c>
      <c r="AA11817" s="15">
        <v>3.3054175912638257</v>
      </c>
      <c r="AF11817" s="49">
        <v>-0.88737836813467397</v>
      </c>
      <c r="AG11817" s="15">
        <v>7.3653902671996203</v>
      </c>
      <c r="AH11817" s="15">
        <v>7.3653902671996203</v>
      </c>
      <c r="AI11817" s="15">
        <v>6.6108351825276515</v>
      </c>
      <c r="AM11817" s="17"/>
    </row>
    <row r="11818" spans="1:39">
      <c r="A11818" s="7" t="s">
        <v>10693</v>
      </c>
      <c r="B11818" s="7">
        <v>6065</v>
      </c>
      <c r="C11818" s="29" t="s">
        <v>10832</v>
      </c>
      <c r="F11818" s="27" t="str">
        <f t="shared" si="184"/>
        <v>WA6065MARIGINIUP</v>
      </c>
      <c r="G11818" s="30">
        <v>11806</v>
      </c>
      <c r="H11818" s="49">
        <v>-17.721681636154099</v>
      </c>
      <c r="I11818" s="15">
        <v>6.5853488679999996</v>
      </c>
      <c r="J11818" s="15">
        <v>6.5853488679999996</v>
      </c>
      <c r="K11818" s="15">
        <v>3.8382997453944956</v>
      </c>
      <c r="P11818" s="49">
        <v>-8.0555333080655291</v>
      </c>
      <c r="Q11818" s="15">
        <v>6.5101925090000003</v>
      </c>
      <c r="R11818" s="15">
        <v>6.5101925090000003</v>
      </c>
      <c r="S11818" s="15">
        <v>7.6765994907889912</v>
      </c>
      <c r="X11818" s="49">
        <v>-14.394932691670499</v>
      </c>
      <c r="Y11818" s="15">
        <v>8.1808125890000003</v>
      </c>
      <c r="Z11818" s="15">
        <v>8.1808125890000003</v>
      </c>
      <c r="AA11818" s="15">
        <v>3.8382997453944956</v>
      </c>
      <c r="AF11818" s="49">
        <v>-0.88737836813467397</v>
      </c>
      <c r="AG11818" s="15">
        <v>7.3653902671996203</v>
      </c>
      <c r="AH11818" s="15">
        <v>7.3653902671996203</v>
      </c>
      <c r="AI11818" s="15">
        <v>7.6765994907889912</v>
      </c>
      <c r="AM11818" s="17"/>
    </row>
    <row r="11819" spans="1:39">
      <c r="A11819" s="7" t="s">
        <v>10693</v>
      </c>
      <c r="B11819" s="7">
        <v>6065</v>
      </c>
      <c r="C11819" s="29" t="s">
        <v>10833</v>
      </c>
      <c r="F11819" s="27" t="str">
        <f t="shared" si="184"/>
        <v>WA6065MELALEUCA</v>
      </c>
      <c r="G11819" s="30">
        <v>11807</v>
      </c>
      <c r="H11819" s="49">
        <v>911</v>
      </c>
      <c r="I11819" s="15">
        <v>6.5853488679999996</v>
      </c>
      <c r="J11819" s="15">
        <v>6.5853488679999996</v>
      </c>
      <c r="K11819" s="15">
        <v>3.8382997453944956</v>
      </c>
      <c r="P11819" s="49">
        <v>911</v>
      </c>
      <c r="Q11819" s="15">
        <v>6.5101925090000003</v>
      </c>
      <c r="R11819" s="15">
        <v>6.5101925090000003</v>
      </c>
      <c r="S11819" s="15">
        <v>7.6765994907889912</v>
      </c>
      <c r="X11819" s="49">
        <v>911</v>
      </c>
      <c r="Y11819" s="15">
        <v>8.1808125890000003</v>
      </c>
      <c r="Z11819" s="15">
        <v>8.1808125890000003</v>
      </c>
      <c r="AA11819" s="15">
        <v>3.8382997453944956</v>
      </c>
      <c r="AF11819" s="49">
        <v>911</v>
      </c>
      <c r="AG11819" s="15">
        <v>7.3653902671996203</v>
      </c>
      <c r="AH11819" s="15">
        <v>7.3653902671996203</v>
      </c>
      <c r="AI11819" s="15">
        <v>7.6765994907889912</v>
      </c>
      <c r="AM11819" s="17"/>
    </row>
    <row r="11820" spans="1:39">
      <c r="A11820" s="7" t="s">
        <v>10693</v>
      </c>
      <c r="B11820" s="7">
        <v>6065</v>
      </c>
      <c r="C11820" s="29" t="s">
        <v>10834</v>
      </c>
      <c r="F11820" s="27" t="str">
        <f t="shared" si="184"/>
        <v>WA6065PEARSALL</v>
      </c>
      <c r="G11820" s="30">
        <v>11808</v>
      </c>
      <c r="H11820" s="49">
        <v>-17.721681636154099</v>
      </c>
      <c r="I11820" s="15">
        <v>6.5853488679999996</v>
      </c>
      <c r="J11820" s="15">
        <v>6.5853488679999996</v>
      </c>
      <c r="K11820" s="15">
        <v>3.8382997453944956</v>
      </c>
      <c r="P11820" s="49">
        <v>-8.0555333080655291</v>
      </c>
      <c r="Q11820" s="15">
        <v>6.5101925090000003</v>
      </c>
      <c r="R11820" s="15">
        <v>6.5101925090000003</v>
      </c>
      <c r="S11820" s="15">
        <v>7.6765994907889912</v>
      </c>
      <c r="X11820" s="49">
        <v>-14.394932691670499</v>
      </c>
      <c r="Y11820" s="15">
        <v>8.1808125890000003</v>
      </c>
      <c r="Z11820" s="15">
        <v>8.1808125890000003</v>
      </c>
      <c r="AA11820" s="15">
        <v>3.8382997453944956</v>
      </c>
      <c r="AF11820" s="49">
        <v>-4.8873783681346703</v>
      </c>
      <c r="AG11820" s="15">
        <v>7.3653902671996203</v>
      </c>
      <c r="AH11820" s="15">
        <v>7.3653902671996203</v>
      </c>
      <c r="AI11820" s="15">
        <v>7.6765994907889912</v>
      </c>
      <c r="AM11820" s="17"/>
    </row>
    <row r="11821" spans="1:39">
      <c r="A11821" s="7" t="s">
        <v>10693</v>
      </c>
      <c r="B11821" s="7">
        <v>6065</v>
      </c>
      <c r="C11821" s="29" t="s">
        <v>10835</v>
      </c>
      <c r="F11821" s="27" t="str">
        <f t="shared" si="184"/>
        <v>WA6065PINJAR</v>
      </c>
      <c r="G11821" s="30">
        <v>11809</v>
      </c>
      <c r="H11821" s="49">
        <v>-17.721681636154099</v>
      </c>
      <c r="I11821" s="15">
        <v>6.5853488679999996</v>
      </c>
      <c r="J11821" s="15">
        <v>6.5853488679999996</v>
      </c>
      <c r="K11821" s="15">
        <v>3.8382997453944956</v>
      </c>
      <c r="P11821" s="49">
        <v>-8.0555333080655291</v>
      </c>
      <c r="Q11821" s="15">
        <v>6.5101925090000003</v>
      </c>
      <c r="R11821" s="15">
        <v>6.5101925090000003</v>
      </c>
      <c r="S11821" s="15">
        <v>7.6765994907889912</v>
      </c>
      <c r="X11821" s="49">
        <v>-14.394932691670499</v>
      </c>
      <c r="Y11821" s="15">
        <v>8.1808125890000003</v>
      </c>
      <c r="Z11821" s="15">
        <v>8.1808125890000003</v>
      </c>
      <c r="AA11821" s="15">
        <v>3.8382997453944956</v>
      </c>
      <c r="AF11821" s="49">
        <v>-0.88737836813467397</v>
      </c>
      <c r="AG11821" s="15">
        <v>7.3653902671996203</v>
      </c>
      <c r="AH11821" s="15">
        <v>7.3653902671996203</v>
      </c>
      <c r="AI11821" s="15">
        <v>7.6765994907889912</v>
      </c>
      <c r="AM11821" s="17"/>
    </row>
    <row r="11822" spans="1:39">
      <c r="A11822" s="7" t="s">
        <v>10693</v>
      </c>
      <c r="B11822" s="7">
        <v>6065</v>
      </c>
      <c r="C11822" s="29" t="s">
        <v>10836</v>
      </c>
      <c r="F11822" s="27" t="str">
        <f t="shared" si="184"/>
        <v>WA6065SINAGRA</v>
      </c>
      <c r="G11822" s="30">
        <v>11810</v>
      </c>
      <c r="H11822" s="49">
        <v>11.3664825819416</v>
      </c>
      <c r="I11822" s="15">
        <v>6.5853488679999996</v>
      </c>
      <c r="J11822" s="15">
        <v>6.5853488679999996</v>
      </c>
      <c r="K11822" s="15">
        <v>3.8382997453944956</v>
      </c>
      <c r="P11822" s="49">
        <v>22.685338090325899</v>
      </c>
      <c r="Q11822" s="15">
        <v>6.5101925090000003</v>
      </c>
      <c r="R11822" s="15">
        <v>6.5101925090000003</v>
      </c>
      <c r="S11822" s="15">
        <v>7.6765994907889912</v>
      </c>
      <c r="X11822" s="49">
        <v>26.526947817769599</v>
      </c>
      <c r="Y11822" s="15">
        <v>8.1808125890000003</v>
      </c>
      <c r="Z11822" s="15">
        <v>8.1808125890000003</v>
      </c>
      <c r="AA11822" s="15">
        <v>3.8382997453944956</v>
      </c>
      <c r="AF11822" s="49">
        <v>-4.84960001943307</v>
      </c>
      <c r="AG11822" s="15">
        <v>7.3653902671996203</v>
      </c>
      <c r="AH11822" s="15">
        <v>7.3653902671996203</v>
      </c>
      <c r="AI11822" s="15">
        <v>7.6765994907889912</v>
      </c>
      <c r="AM11822" s="17"/>
    </row>
    <row r="11823" spans="1:39">
      <c r="A11823" s="7" t="s">
        <v>10693</v>
      </c>
      <c r="B11823" s="7">
        <v>6065</v>
      </c>
      <c r="C11823" s="29" t="s">
        <v>10837</v>
      </c>
      <c r="F11823" s="27" t="str">
        <f t="shared" si="184"/>
        <v>WA6065TAPPING</v>
      </c>
      <c r="G11823" s="30">
        <v>11811</v>
      </c>
      <c r="H11823" s="49">
        <v>18.662135104404001</v>
      </c>
      <c r="I11823" s="15">
        <v>6.5853488679999996</v>
      </c>
      <c r="J11823" s="15">
        <v>6.5853488679999996</v>
      </c>
      <c r="K11823" s="15">
        <v>3.8382997453944956</v>
      </c>
      <c r="P11823" s="49">
        <v>17.793267838957899</v>
      </c>
      <c r="Q11823" s="15">
        <v>6.5101925090000003</v>
      </c>
      <c r="R11823" s="15">
        <v>6.5101925090000003</v>
      </c>
      <c r="S11823" s="15">
        <v>7.6765994907889912</v>
      </c>
      <c r="X11823" s="49">
        <v>21.988884048887599</v>
      </c>
      <c r="Y11823" s="15">
        <v>8.1808125890000003</v>
      </c>
      <c r="Z11823" s="15">
        <v>8.1808125890000003</v>
      </c>
      <c r="AA11823" s="15">
        <v>3.8382997453944956</v>
      </c>
      <c r="AF11823" s="49">
        <v>-4.8873783681346703</v>
      </c>
      <c r="AG11823" s="15">
        <v>7.3653902671996203</v>
      </c>
      <c r="AH11823" s="15">
        <v>7.3653902671996203</v>
      </c>
      <c r="AI11823" s="15">
        <v>7.6765994907889912</v>
      </c>
      <c r="AM11823" s="17"/>
    </row>
    <row r="11824" spans="1:39">
      <c r="A11824" s="7" t="s">
        <v>10693</v>
      </c>
      <c r="B11824" s="7">
        <v>6065</v>
      </c>
      <c r="C11824" s="29" t="s">
        <v>10838</v>
      </c>
      <c r="F11824" s="27" t="str">
        <f t="shared" si="184"/>
        <v>WA6065WANGARA</v>
      </c>
      <c r="G11824" s="30">
        <v>11812</v>
      </c>
      <c r="H11824" s="49">
        <v>17.5760510225963</v>
      </c>
      <c r="I11824" s="15">
        <v>6.5853488679999996</v>
      </c>
      <c r="J11824" s="15">
        <v>6.5853488679999996</v>
      </c>
      <c r="K11824" s="15">
        <v>3.8382997453944956</v>
      </c>
      <c r="P11824" s="49">
        <v>16.815792165330901</v>
      </c>
      <c r="Q11824" s="15">
        <v>6.5101925090000003</v>
      </c>
      <c r="R11824" s="15">
        <v>6.5101925090000003</v>
      </c>
      <c r="S11824" s="15">
        <v>7.6765994907889912</v>
      </c>
      <c r="X11824" s="49">
        <v>20.902799967079901</v>
      </c>
      <c r="Y11824" s="15">
        <v>8.1808125890000003</v>
      </c>
      <c r="Z11824" s="15">
        <v>8.1808125890000003</v>
      </c>
      <c r="AA11824" s="15">
        <v>3.8382997453944956</v>
      </c>
      <c r="AF11824" s="49">
        <v>-4.8873783681346703</v>
      </c>
      <c r="AG11824" s="15">
        <v>7.3653902671996203</v>
      </c>
      <c r="AH11824" s="15">
        <v>7.3653902671996203</v>
      </c>
      <c r="AI11824" s="15">
        <v>7.6765994907889912</v>
      </c>
      <c r="AM11824" s="17"/>
    </row>
    <row r="11825" spans="1:39">
      <c r="A11825" s="7" t="s">
        <v>10693</v>
      </c>
      <c r="B11825" s="7">
        <v>6065</v>
      </c>
      <c r="C11825" s="29" t="s">
        <v>10839</v>
      </c>
      <c r="F11825" s="27" t="str">
        <f t="shared" si="184"/>
        <v>WA6065WANGARA DC</v>
      </c>
      <c r="G11825" s="30">
        <v>11813</v>
      </c>
      <c r="H11825" s="49">
        <v>8.8873783681346694</v>
      </c>
      <c r="I11825" s="15">
        <v>6.5853488679999996</v>
      </c>
      <c r="J11825" s="15">
        <v>6.5853488679999996</v>
      </c>
      <c r="K11825" s="15">
        <v>3.8382997453944956</v>
      </c>
      <c r="P11825" s="49">
        <v>8.9959867763154406</v>
      </c>
      <c r="Q11825" s="15">
        <v>6.5101925090000003</v>
      </c>
      <c r="R11825" s="15">
        <v>6.5101925090000003</v>
      </c>
      <c r="S11825" s="15">
        <v>7.6765994907889912</v>
      </c>
      <c r="X11825" s="49">
        <v>12.2141273160937</v>
      </c>
      <c r="Y11825" s="15">
        <v>8.1808125890000003</v>
      </c>
      <c r="Z11825" s="15">
        <v>8.1808125890000003</v>
      </c>
      <c r="AA11825" s="15">
        <v>3.8382997453944956</v>
      </c>
      <c r="AF11825" s="49">
        <v>-0.88737836813467397</v>
      </c>
      <c r="AG11825" s="15">
        <v>7.3653902671996203</v>
      </c>
      <c r="AH11825" s="15">
        <v>7.3653902671996203</v>
      </c>
      <c r="AI11825" s="15">
        <v>7.6765994907889912</v>
      </c>
      <c r="AM11825" s="17"/>
    </row>
    <row r="11826" spans="1:39">
      <c r="A11826" s="7" t="s">
        <v>10693</v>
      </c>
      <c r="B11826" s="7">
        <v>6065</v>
      </c>
      <c r="C11826" s="29" t="s">
        <v>10840</v>
      </c>
      <c r="F11826" s="27" t="str">
        <f t="shared" si="184"/>
        <v>WA6065WANNEROO</v>
      </c>
      <c r="G11826" s="30">
        <v>11814</v>
      </c>
      <c r="H11826" s="49">
        <v>14.969449226257799</v>
      </c>
      <c r="I11826" s="15">
        <v>6.5853488679999996</v>
      </c>
      <c r="J11826" s="15">
        <v>6.5853488679999996</v>
      </c>
      <c r="K11826" s="15">
        <v>3.8382997453944956</v>
      </c>
      <c r="P11826" s="49">
        <v>14.860840818077101</v>
      </c>
      <c r="Q11826" s="15">
        <v>6.5101925090000003</v>
      </c>
      <c r="R11826" s="15">
        <v>6.5101925090000003</v>
      </c>
      <c r="S11826" s="15">
        <v>7.6765994907889912</v>
      </c>
      <c r="X11826" s="49">
        <v>18.296198170741398</v>
      </c>
      <c r="Y11826" s="15">
        <v>8.1808125890000003</v>
      </c>
      <c r="Z11826" s="15">
        <v>8.1808125890000003</v>
      </c>
      <c r="AA11826" s="15">
        <v>3.8382997453944956</v>
      </c>
      <c r="AF11826" s="49">
        <v>-4.8873783681346703</v>
      </c>
      <c r="AG11826" s="15">
        <v>7.3653902671996203</v>
      </c>
      <c r="AH11826" s="15">
        <v>7.3653902671996203</v>
      </c>
      <c r="AI11826" s="15">
        <v>7.6765994907889912</v>
      </c>
      <c r="AM11826" s="17"/>
    </row>
    <row r="11827" spans="1:39">
      <c r="A11827" s="7" t="s">
        <v>10693</v>
      </c>
      <c r="B11827" s="7">
        <v>6066</v>
      </c>
      <c r="C11827" s="29" t="s">
        <v>10841</v>
      </c>
      <c r="F11827" s="27" t="str">
        <f t="shared" si="184"/>
        <v>WA6066BALLAJURA</v>
      </c>
      <c r="G11827" s="30">
        <v>11815</v>
      </c>
      <c r="H11827" s="49">
        <v>14.8405093240656</v>
      </c>
      <c r="I11827" s="15">
        <v>2.792149132</v>
      </c>
      <c r="J11827" s="15">
        <v>2.792149132</v>
      </c>
      <c r="K11827" s="15">
        <v>5.46200083074738</v>
      </c>
      <c r="P11827" s="49">
        <v>15.055467085537</v>
      </c>
      <c r="Q11827" s="15">
        <v>3.51908003</v>
      </c>
      <c r="R11827" s="15">
        <v>3.51908003</v>
      </c>
      <c r="S11827" s="15">
        <v>10.92400166149476</v>
      </c>
      <c r="X11827" s="49">
        <v>18.119701270585999</v>
      </c>
      <c r="Y11827" s="15">
        <v>4.4558904479999999</v>
      </c>
      <c r="Z11827" s="15">
        <v>4.4558904479999999</v>
      </c>
      <c r="AA11827" s="15">
        <v>5.46200083074738</v>
      </c>
      <c r="AF11827" s="49">
        <v>-3.2091498047432901E-2</v>
      </c>
      <c r="AG11827" s="15">
        <v>4.1318042962339296</v>
      </c>
      <c r="AH11827" s="15">
        <v>4.1318042962339296</v>
      </c>
      <c r="AI11827" s="15">
        <v>10.92400166149476</v>
      </c>
      <c r="AM11827" s="17"/>
    </row>
    <row r="11828" spans="1:39">
      <c r="A11828" s="7" t="s">
        <v>10693</v>
      </c>
      <c r="B11828" s="7">
        <v>6067</v>
      </c>
      <c r="C11828" s="29" t="s">
        <v>10842</v>
      </c>
      <c r="F11828" s="27" t="str">
        <f t="shared" si="184"/>
        <v>WA6067CULLACABARDEE</v>
      </c>
      <c r="G11828" s="30">
        <v>11816</v>
      </c>
      <c r="H11828" s="49">
        <v>18.8793519207656</v>
      </c>
      <c r="I11828" s="15">
        <v>2.7501491320000002</v>
      </c>
      <c r="J11828" s="15">
        <v>2.7501491320000002</v>
      </c>
      <c r="K11828" s="15">
        <v>5.9819500000000003</v>
      </c>
      <c r="P11828" s="49">
        <v>18.010484655319399</v>
      </c>
      <c r="Q11828" s="15">
        <v>3.4859610980000002</v>
      </c>
      <c r="R11828" s="15">
        <v>3.4859610980000002</v>
      </c>
      <c r="S11828" s="15">
        <v>11.963900000000001</v>
      </c>
      <c r="X11828" s="49">
        <v>22.206100865249098</v>
      </c>
      <c r="Y11828" s="15">
        <v>4.4146464480000001</v>
      </c>
      <c r="Z11828" s="15">
        <v>4.4146464480000001</v>
      </c>
      <c r="AA11828" s="15">
        <v>5.9819500000000003</v>
      </c>
      <c r="AF11828" s="49">
        <v>-4.8873783681346703</v>
      </c>
      <c r="AG11828" s="15">
        <v>4.1318042962339296</v>
      </c>
      <c r="AH11828" s="15">
        <v>4.1318042962339296</v>
      </c>
      <c r="AI11828" s="15">
        <v>11.963900000000001</v>
      </c>
      <c r="AM11828" s="17"/>
    </row>
    <row r="11829" spans="1:39">
      <c r="A11829" s="7" t="s">
        <v>10693</v>
      </c>
      <c r="B11829" s="7">
        <v>6068</v>
      </c>
      <c r="C11829" s="29" t="s">
        <v>10843</v>
      </c>
      <c r="F11829" s="27" t="str">
        <f t="shared" si="184"/>
        <v>WA6068WHITEMAN</v>
      </c>
      <c r="G11829" s="30">
        <v>11817</v>
      </c>
      <c r="H11829" s="49">
        <v>20.182652818934798</v>
      </c>
      <c r="I11829" s="15">
        <v>2.792149132</v>
      </c>
      <c r="J11829" s="15">
        <v>2.792149132</v>
      </c>
      <c r="K11829" s="15">
        <v>9.5267354181147663</v>
      </c>
      <c r="P11829" s="49">
        <v>19.4223939616694</v>
      </c>
      <c r="Q11829" s="15">
        <v>3.51908003</v>
      </c>
      <c r="R11829" s="15">
        <v>3.51908003</v>
      </c>
      <c r="S11829" s="15">
        <v>19.053470836229533</v>
      </c>
      <c r="X11829" s="49">
        <v>23.509401763418399</v>
      </c>
      <c r="Y11829" s="15">
        <v>4.4558904479999999</v>
      </c>
      <c r="Z11829" s="15">
        <v>4.4558904479999999</v>
      </c>
      <c r="AA11829" s="15">
        <v>9.5267354181147663</v>
      </c>
      <c r="AF11829" s="49">
        <v>-4.8873783681346703</v>
      </c>
      <c r="AG11829" s="15">
        <v>4.1318042962339296</v>
      </c>
      <c r="AH11829" s="15">
        <v>4.1318042962339296</v>
      </c>
      <c r="AI11829" s="15">
        <v>19.053470836229533</v>
      </c>
      <c r="AM11829" s="17"/>
    </row>
    <row r="11830" spans="1:39">
      <c r="A11830" s="7" t="s">
        <v>10693</v>
      </c>
      <c r="B11830" s="7">
        <v>6069</v>
      </c>
      <c r="C11830" s="29" t="s">
        <v>10844</v>
      </c>
      <c r="F11830" s="27" t="str">
        <f t="shared" si="184"/>
        <v>WA6069BELHUS</v>
      </c>
      <c r="G11830" s="30">
        <v>11818</v>
      </c>
      <c r="H11830" s="49">
        <v>16.489966940788602</v>
      </c>
      <c r="I11830" s="15">
        <v>2.792149132</v>
      </c>
      <c r="J11830" s="15">
        <v>2.792149132</v>
      </c>
      <c r="K11830" s="15">
        <v>-2.6166897696089313</v>
      </c>
      <c r="P11830" s="49">
        <v>16.164141716246299</v>
      </c>
      <c r="Q11830" s="15">
        <v>3.51908003</v>
      </c>
      <c r="R11830" s="15">
        <v>3.51908003</v>
      </c>
      <c r="S11830" s="15">
        <v>-5.2333795392178626</v>
      </c>
      <c r="X11830" s="49">
        <v>19.816715885272199</v>
      </c>
      <c r="Y11830" s="15">
        <v>4.4558904479999999</v>
      </c>
      <c r="Z11830" s="15">
        <v>4.4558904479999999</v>
      </c>
      <c r="AA11830" s="15">
        <v>-2.6166897696089313</v>
      </c>
      <c r="AF11830" s="49">
        <v>0.97747567362693499</v>
      </c>
      <c r="AG11830" s="15">
        <v>4.1318042962339296</v>
      </c>
      <c r="AH11830" s="15">
        <v>4.1318042962339296</v>
      </c>
      <c r="AI11830" s="15">
        <v>-5.2333795392178626</v>
      </c>
      <c r="AM11830" s="17"/>
    </row>
    <row r="11831" spans="1:39">
      <c r="A11831" s="7" t="s">
        <v>10693</v>
      </c>
      <c r="B11831" s="7">
        <v>6069</v>
      </c>
      <c r="C11831" s="29" t="s">
        <v>10845</v>
      </c>
      <c r="F11831" s="27" t="str">
        <f t="shared" si="184"/>
        <v>WA6069BRIGADOON</v>
      </c>
      <c r="G11831" s="30">
        <v>11819</v>
      </c>
      <c r="H11831" s="49">
        <v>13.6661483280886</v>
      </c>
      <c r="I11831" s="15">
        <v>2.792149132</v>
      </c>
      <c r="J11831" s="15">
        <v>2.792149132</v>
      </c>
      <c r="K11831" s="15">
        <v>3.3054175912638257</v>
      </c>
      <c r="P11831" s="49">
        <v>13.6661483280886</v>
      </c>
      <c r="Q11831" s="15">
        <v>3.51908003</v>
      </c>
      <c r="R11831" s="15">
        <v>3.51908003</v>
      </c>
      <c r="S11831" s="15">
        <v>6.6108351825276515</v>
      </c>
      <c r="X11831" s="49">
        <v>16.884288864391401</v>
      </c>
      <c r="Y11831" s="15">
        <v>4.4558904479999999</v>
      </c>
      <c r="Z11831" s="15">
        <v>4.4558904479999999</v>
      </c>
      <c r="AA11831" s="15">
        <v>3.3054175912638257</v>
      </c>
      <c r="AF11831" s="49">
        <v>4.9774756736269303</v>
      </c>
      <c r="AG11831" s="15">
        <v>4.1318042962339296</v>
      </c>
      <c r="AH11831" s="15">
        <v>4.1318042962339296</v>
      </c>
      <c r="AI11831" s="15">
        <v>6.6108351825276515</v>
      </c>
      <c r="AM11831" s="17"/>
    </row>
    <row r="11832" spans="1:39">
      <c r="A11832" s="7" t="s">
        <v>10693</v>
      </c>
      <c r="B11832" s="7">
        <v>6069</v>
      </c>
      <c r="C11832" s="29" t="s">
        <v>10846</v>
      </c>
      <c r="F11832" s="27" t="str">
        <f t="shared" si="184"/>
        <v>WA6069ELLENBROOK</v>
      </c>
      <c r="G11832" s="30">
        <v>11820</v>
      </c>
      <c r="H11832" s="49">
        <v>13.883365144450099</v>
      </c>
      <c r="I11832" s="15">
        <v>2.792149132</v>
      </c>
      <c r="J11832" s="15">
        <v>2.792149132</v>
      </c>
      <c r="K11832" s="15">
        <v>5.46200083074738</v>
      </c>
      <c r="P11832" s="49">
        <v>13.991973552630901</v>
      </c>
      <c r="Q11832" s="15">
        <v>3.51908003</v>
      </c>
      <c r="R11832" s="15">
        <v>3.51908003</v>
      </c>
      <c r="S11832" s="15">
        <v>10.92400166149476</v>
      </c>
      <c r="X11832" s="49">
        <v>17.2101140889337</v>
      </c>
      <c r="Y11832" s="15">
        <v>4.4558904479999999</v>
      </c>
      <c r="Z11832" s="15">
        <v>4.4558904479999999</v>
      </c>
      <c r="AA11832" s="15">
        <v>5.46200083074738</v>
      </c>
      <c r="AF11832" s="49">
        <v>-4.8873783681346703</v>
      </c>
      <c r="AG11832" s="15">
        <v>4.1318042962339296</v>
      </c>
      <c r="AH11832" s="15">
        <v>4.1318042962339296</v>
      </c>
      <c r="AI11832" s="15">
        <v>10.92400166149476</v>
      </c>
      <c r="AM11832" s="17"/>
    </row>
    <row r="11833" spans="1:39">
      <c r="A11833" s="7" t="s">
        <v>10693</v>
      </c>
      <c r="B11833" s="7">
        <v>6069</v>
      </c>
      <c r="C11833" s="29" t="s">
        <v>10847</v>
      </c>
      <c r="F11833" s="27" t="str">
        <f t="shared" si="184"/>
        <v>WA6069ELLENBROOK EAST</v>
      </c>
      <c r="G11833" s="30">
        <v>11821</v>
      </c>
      <c r="H11833" s="49">
        <v>13.6661483280886</v>
      </c>
      <c r="I11833" s="15">
        <v>2.792149132</v>
      </c>
      <c r="J11833" s="15">
        <v>2.792149132</v>
      </c>
      <c r="K11833" s="15">
        <v>5.9819500000000003</v>
      </c>
      <c r="P11833" s="49">
        <v>13.6661483280886</v>
      </c>
      <c r="Q11833" s="15">
        <v>3.51908003</v>
      </c>
      <c r="R11833" s="15">
        <v>3.51908003</v>
      </c>
      <c r="S11833" s="15">
        <v>11.963900000000001</v>
      </c>
      <c r="X11833" s="49">
        <v>16.884288864391401</v>
      </c>
      <c r="Y11833" s="15">
        <v>4.4558904479999999</v>
      </c>
      <c r="Z11833" s="15">
        <v>4.4558904479999999</v>
      </c>
      <c r="AA11833" s="15">
        <v>5.9819500000000003</v>
      </c>
      <c r="AF11833" s="49">
        <v>-0.88737836813467397</v>
      </c>
      <c r="AG11833" s="15">
        <v>4.1318042962339296</v>
      </c>
      <c r="AH11833" s="15">
        <v>4.1318042962339296</v>
      </c>
      <c r="AI11833" s="15">
        <v>11.963900000000001</v>
      </c>
      <c r="AM11833" s="17"/>
    </row>
    <row r="11834" spans="1:39">
      <c r="A11834" s="7" t="s">
        <v>10693</v>
      </c>
      <c r="B11834" s="7">
        <v>6069</v>
      </c>
      <c r="C11834" s="29" t="s">
        <v>10848</v>
      </c>
      <c r="F11834" s="27" t="str">
        <f t="shared" si="184"/>
        <v>WA6069THE VINES</v>
      </c>
      <c r="G11834" s="30">
        <v>11822</v>
      </c>
      <c r="H11834" s="49">
        <v>13.883365144450099</v>
      </c>
      <c r="I11834" s="15">
        <v>2.792149132</v>
      </c>
      <c r="J11834" s="15">
        <v>2.792149132</v>
      </c>
      <c r="K11834" s="15">
        <v>-2.6166897696089313</v>
      </c>
      <c r="P11834" s="49">
        <v>13.991973552630901</v>
      </c>
      <c r="Q11834" s="15">
        <v>3.51908003</v>
      </c>
      <c r="R11834" s="15">
        <v>3.51908003</v>
      </c>
      <c r="S11834" s="15">
        <v>-5.2333795392178626</v>
      </c>
      <c r="X11834" s="49">
        <v>17.101505680752901</v>
      </c>
      <c r="Y11834" s="15">
        <v>4.4558904479999999</v>
      </c>
      <c r="Z11834" s="15">
        <v>4.4558904479999999</v>
      </c>
      <c r="AA11834" s="15">
        <v>-2.6166897696089313</v>
      </c>
      <c r="AF11834" s="49">
        <v>-0.88737836813467397</v>
      </c>
      <c r="AG11834" s="15">
        <v>4.1318042962339296</v>
      </c>
      <c r="AH11834" s="15">
        <v>4.1318042962339296</v>
      </c>
      <c r="AI11834" s="15">
        <v>-5.2333795392178626</v>
      </c>
      <c r="AM11834" s="17"/>
    </row>
    <row r="11835" spans="1:39">
      <c r="A11835" s="7" t="s">
        <v>10693</v>
      </c>
      <c r="B11835" s="7">
        <v>6069</v>
      </c>
      <c r="C11835" s="29" t="s">
        <v>10849</v>
      </c>
      <c r="F11835" s="27" t="str">
        <f t="shared" si="184"/>
        <v>WA6069UPPER SWAN</v>
      </c>
      <c r="G11835" s="30">
        <v>11823</v>
      </c>
      <c r="H11835" s="49">
        <v>12.7972810626424</v>
      </c>
      <c r="I11835" s="15">
        <v>2.792149132</v>
      </c>
      <c r="J11835" s="15">
        <v>2.792149132</v>
      </c>
      <c r="K11835" s="15">
        <v>3.8382997453944956</v>
      </c>
      <c r="P11835" s="49">
        <v>12.7972810626424</v>
      </c>
      <c r="Q11835" s="15">
        <v>3.51908003</v>
      </c>
      <c r="R11835" s="15">
        <v>3.51908003</v>
      </c>
      <c r="S11835" s="15">
        <v>7.6765994907889912</v>
      </c>
      <c r="X11835" s="49">
        <v>16.124030007125999</v>
      </c>
      <c r="Y11835" s="15">
        <v>4.4558904479999999</v>
      </c>
      <c r="Z11835" s="15">
        <v>4.4558904479999999</v>
      </c>
      <c r="AA11835" s="15">
        <v>3.8382997453944956</v>
      </c>
      <c r="AF11835" s="49">
        <v>-4.8873783681346703</v>
      </c>
      <c r="AG11835" s="15">
        <v>4.1318042962339296</v>
      </c>
      <c r="AH11835" s="15">
        <v>4.1318042962339296</v>
      </c>
      <c r="AI11835" s="15">
        <v>7.6765994907889912</v>
      </c>
      <c r="AM11835" s="17"/>
    </row>
    <row r="11836" spans="1:39">
      <c r="A11836" s="7" t="s">
        <v>10693</v>
      </c>
      <c r="B11836" s="7">
        <v>6070</v>
      </c>
      <c r="C11836" s="29" t="s">
        <v>206</v>
      </c>
      <c r="F11836" s="27" t="str">
        <f t="shared" si="184"/>
        <v>WA6070DARLINGTON</v>
      </c>
      <c r="G11836" s="30">
        <v>11824</v>
      </c>
      <c r="H11836" s="49">
        <v>13.448931511727</v>
      </c>
      <c r="I11836" s="15">
        <v>-2.8577790159999998</v>
      </c>
      <c r="J11836" s="15">
        <v>-2.8577790159999998</v>
      </c>
      <c r="K11836" s="15">
        <v>-1.9887177942988661</v>
      </c>
      <c r="P11836" s="49">
        <v>13.3403231035463</v>
      </c>
      <c r="Q11836" s="15">
        <v>-0.93614821199999998</v>
      </c>
      <c r="R11836" s="15">
        <v>-0.93614821199999998</v>
      </c>
      <c r="S11836" s="15">
        <v>-3.9774355885977322</v>
      </c>
      <c r="X11836" s="49">
        <v>16.775680456210601</v>
      </c>
      <c r="Y11836" s="15">
        <v>-1.092338993</v>
      </c>
      <c r="Z11836" s="15">
        <v>-1.092338993</v>
      </c>
      <c r="AA11836" s="15">
        <v>-1.9887177942988661</v>
      </c>
      <c r="AF11836" s="49">
        <v>-0.88737836813467397</v>
      </c>
      <c r="AG11836" s="15">
        <v>4.1318042962339296</v>
      </c>
      <c r="AH11836" s="15">
        <v>4.1318042962339296</v>
      </c>
      <c r="AI11836" s="15">
        <v>-3.9774355885977322</v>
      </c>
      <c r="AM11836" s="17"/>
    </row>
    <row r="11837" spans="1:39">
      <c r="A11837" s="7" t="s">
        <v>10693</v>
      </c>
      <c r="B11837" s="7">
        <v>6071</v>
      </c>
      <c r="C11837" s="29" t="s">
        <v>10850</v>
      </c>
      <c r="F11837" s="27" t="str">
        <f t="shared" si="184"/>
        <v>WA6071GLEN FORREST</v>
      </c>
      <c r="G11837" s="30">
        <v>11825</v>
      </c>
      <c r="H11837" s="49">
        <v>18.8793519207656</v>
      </c>
      <c r="I11837" s="15">
        <v>-4.795857926</v>
      </c>
      <c r="J11837" s="15">
        <v>-4.795857926</v>
      </c>
      <c r="K11837" s="15">
        <v>-4.5606802451558677</v>
      </c>
      <c r="P11837" s="49">
        <v>18.010484655319399</v>
      </c>
      <c r="Q11837" s="15">
        <v>-2.4644125849999998</v>
      </c>
      <c r="R11837" s="15">
        <v>-2.4644125849999998</v>
      </c>
      <c r="S11837" s="15">
        <v>-9.1213604903117353</v>
      </c>
      <c r="X11837" s="49">
        <v>22.097492457068402</v>
      </c>
      <c r="Y11837" s="15">
        <v>-2.9955324839999999</v>
      </c>
      <c r="Z11837" s="15">
        <v>-2.9955324839999999</v>
      </c>
      <c r="AA11837" s="15">
        <v>-4.5606802451558677</v>
      </c>
      <c r="AF11837" s="49">
        <v>0.97747567362693499</v>
      </c>
      <c r="AG11837" s="15">
        <v>4.1318042962339296</v>
      </c>
      <c r="AH11837" s="15">
        <v>4.1318042962339296</v>
      </c>
      <c r="AI11837" s="15">
        <v>-9.1213604903117353</v>
      </c>
      <c r="AM11837" s="17"/>
    </row>
    <row r="11838" spans="1:39">
      <c r="A11838" s="7" t="s">
        <v>10693</v>
      </c>
      <c r="B11838" s="7">
        <v>6071</v>
      </c>
      <c r="C11838" s="29" t="s">
        <v>10851</v>
      </c>
      <c r="F11838" s="27" t="str">
        <f t="shared" si="184"/>
        <v>WA6071HOVEA</v>
      </c>
      <c r="G11838" s="30">
        <v>11826</v>
      </c>
      <c r="H11838" s="49">
        <v>11.059546531750099</v>
      </c>
      <c r="I11838" s="15">
        <v>-4.795857926</v>
      </c>
      <c r="J11838" s="15">
        <v>-4.795857926</v>
      </c>
      <c r="K11838" s="15">
        <v>-4.5606802451558677</v>
      </c>
      <c r="P11838" s="49">
        <v>11.059546531750099</v>
      </c>
      <c r="Q11838" s="15">
        <v>-2.4644125849999998</v>
      </c>
      <c r="R11838" s="15">
        <v>-2.4644125849999998</v>
      </c>
      <c r="S11838" s="15">
        <v>-9.1213604903117353</v>
      </c>
      <c r="X11838" s="49">
        <v>14.3862954762337</v>
      </c>
      <c r="Y11838" s="15">
        <v>-2.9955324839999999</v>
      </c>
      <c r="Z11838" s="15">
        <v>-2.9955324839999999</v>
      </c>
      <c r="AA11838" s="15">
        <v>-4.5606802451558677</v>
      </c>
      <c r="AF11838" s="49">
        <v>4.9774756736269303</v>
      </c>
      <c r="AG11838" s="15">
        <v>4.1318042962339296</v>
      </c>
      <c r="AH11838" s="15">
        <v>4.1318042962339296</v>
      </c>
      <c r="AI11838" s="15">
        <v>-9.1213604903117353</v>
      </c>
      <c r="AM11838" s="17"/>
    </row>
    <row r="11839" spans="1:39">
      <c r="A11839" s="7" t="s">
        <v>10693</v>
      </c>
      <c r="B11839" s="7">
        <v>6072</v>
      </c>
      <c r="C11839" s="29" t="s">
        <v>10852</v>
      </c>
      <c r="F11839" s="27" t="str">
        <f t="shared" si="184"/>
        <v>WA6072MAHOGANY CREEK</v>
      </c>
      <c r="G11839" s="30">
        <v>11827</v>
      </c>
      <c r="H11839" s="49">
        <v>15.4038828589809</v>
      </c>
      <c r="I11839" s="15">
        <v>-3.8461108739999998</v>
      </c>
      <c r="J11839" s="15">
        <v>-3.8461108739999998</v>
      </c>
      <c r="K11839" s="15">
        <v>-3.2630364920094665</v>
      </c>
      <c r="P11839" s="49">
        <v>15.2952744508001</v>
      </c>
      <c r="Q11839" s="15">
        <v>-1.7154933459999999</v>
      </c>
      <c r="R11839" s="15">
        <v>-1.7154933459999999</v>
      </c>
      <c r="S11839" s="15">
        <v>-6.5260729840189331</v>
      </c>
      <c r="X11839" s="49">
        <v>18.730631803464501</v>
      </c>
      <c r="Y11839" s="15">
        <v>-2.0628808790000002</v>
      </c>
      <c r="Z11839" s="15">
        <v>-2.0628808790000002</v>
      </c>
      <c r="AA11839" s="15">
        <v>-3.2630364920094665</v>
      </c>
      <c r="AF11839" s="49">
        <v>-0.88737836813467397</v>
      </c>
      <c r="AG11839" s="15">
        <v>4.1318042962339296</v>
      </c>
      <c r="AH11839" s="15">
        <v>4.1318042962339296</v>
      </c>
      <c r="AI11839" s="15">
        <v>-6.5260729840189331</v>
      </c>
      <c r="AM11839" s="17"/>
    </row>
    <row r="11840" spans="1:39">
      <c r="A11840" s="7" t="s">
        <v>10693</v>
      </c>
      <c r="B11840" s="7">
        <v>6073</v>
      </c>
      <c r="C11840" s="29" t="s">
        <v>10853</v>
      </c>
      <c r="F11840" s="27" t="str">
        <f t="shared" si="184"/>
        <v>WA6073MUNDARING</v>
      </c>
      <c r="G11840" s="30">
        <v>11828</v>
      </c>
      <c r="H11840" s="49">
        <v>9.3218120008577596</v>
      </c>
      <c r="I11840" s="15">
        <v>-3.3663890630000002</v>
      </c>
      <c r="J11840" s="15">
        <v>-3.3663890630000002</v>
      </c>
      <c r="K11840" s="15">
        <v>-2.6166897696089313</v>
      </c>
      <c r="P11840" s="49">
        <v>9.4304204090385308</v>
      </c>
      <c r="Q11840" s="15">
        <v>-1.33721063</v>
      </c>
      <c r="R11840" s="15">
        <v>-1.33721063</v>
      </c>
      <c r="S11840" s="15">
        <v>-5.2333795392178626</v>
      </c>
      <c r="X11840" s="49">
        <v>12.648560948816799</v>
      </c>
      <c r="Y11840" s="15">
        <v>-1.59179406</v>
      </c>
      <c r="Z11840" s="15">
        <v>-1.59179406</v>
      </c>
      <c r="AA11840" s="15">
        <v>-2.6166897696089313</v>
      </c>
      <c r="AF11840" s="49">
        <v>-0.88737836813467397</v>
      </c>
      <c r="AG11840" s="15">
        <v>4.1318042962339296</v>
      </c>
      <c r="AH11840" s="15">
        <v>4.1318042962339296</v>
      </c>
      <c r="AI11840" s="15">
        <v>-5.2333795392178626</v>
      </c>
      <c r="AM11840" s="17"/>
    </row>
    <row r="11841" spans="1:39">
      <c r="A11841" s="7" t="s">
        <v>10693</v>
      </c>
      <c r="B11841" s="7">
        <v>6073</v>
      </c>
      <c r="C11841" s="29" t="s">
        <v>10854</v>
      </c>
      <c r="F11841" s="27" t="str">
        <f t="shared" si="184"/>
        <v>WA6073MUNDARING DC</v>
      </c>
      <c r="G11841" s="30">
        <v>11829</v>
      </c>
      <c r="H11841" s="49">
        <v>9.5390288172193003</v>
      </c>
      <c r="I11841" s="15">
        <v>-3.3663890630000002</v>
      </c>
      <c r="J11841" s="15">
        <v>-3.3663890630000002</v>
      </c>
      <c r="K11841" s="15">
        <v>-2.6166897696089313</v>
      </c>
      <c r="P11841" s="49">
        <v>9.5390288172193003</v>
      </c>
      <c r="Q11841" s="15">
        <v>-1.33721063</v>
      </c>
      <c r="R11841" s="15">
        <v>-1.33721063</v>
      </c>
      <c r="S11841" s="15">
        <v>-5.2333795392178626</v>
      </c>
      <c r="X11841" s="49">
        <v>12.7571693535221</v>
      </c>
      <c r="Y11841" s="15">
        <v>-1.59179406</v>
      </c>
      <c r="Z11841" s="15">
        <v>-1.59179406</v>
      </c>
      <c r="AA11841" s="15">
        <v>-2.6166897696089313</v>
      </c>
      <c r="AF11841" s="49">
        <v>-4.8873783681346703</v>
      </c>
      <c r="AG11841" s="15">
        <v>4.1318042962339296</v>
      </c>
      <c r="AH11841" s="15">
        <v>4.1318042962339296</v>
      </c>
      <c r="AI11841" s="15">
        <v>-5.2333795392178626</v>
      </c>
      <c r="AM11841" s="17"/>
    </row>
    <row r="11842" spans="1:39">
      <c r="A11842" s="7" t="s">
        <v>10693</v>
      </c>
      <c r="B11842" s="7">
        <v>6074</v>
      </c>
      <c r="C11842" s="29" t="s">
        <v>10855</v>
      </c>
      <c r="F11842" s="27" t="str">
        <f t="shared" si="184"/>
        <v>WA6074SAWYERS VALLEY</v>
      </c>
      <c r="G11842" s="30">
        <v>11830</v>
      </c>
      <c r="H11842" s="49">
        <v>9.3218120008577596</v>
      </c>
      <c r="I11842" s="15">
        <v>-4.795857926</v>
      </c>
      <c r="J11842" s="15">
        <v>-4.795857926</v>
      </c>
      <c r="K11842" s="15">
        <v>-4.5606802451558677</v>
      </c>
      <c r="P11842" s="49">
        <v>9.4304204090385308</v>
      </c>
      <c r="Q11842" s="15">
        <v>-2.4644125849999998</v>
      </c>
      <c r="R11842" s="15">
        <v>-2.4644125849999998</v>
      </c>
      <c r="S11842" s="15">
        <v>-9.1213604903117353</v>
      </c>
      <c r="X11842" s="49">
        <v>12.648560948816799</v>
      </c>
      <c r="Y11842" s="15">
        <v>-2.9955324839999999</v>
      </c>
      <c r="Z11842" s="15">
        <v>-2.9955324839999999</v>
      </c>
      <c r="AA11842" s="15">
        <v>-4.5606802451558677</v>
      </c>
      <c r="AF11842" s="49">
        <v>-0.88737836813467397</v>
      </c>
      <c r="AG11842" s="15">
        <v>4.1318042962339296</v>
      </c>
      <c r="AH11842" s="15">
        <v>4.1318042962339296</v>
      </c>
      <c r="AI11842" s="15">
        <v>-9.1213604903117353</v>
      </c>
      <c r="AM11842" s="17"/>
    </row>
    <row r="11843" spans="1:39">
      <c r="A11843" s="7" t="s">
        <v>10693</v>
      </c>
      <c r="B11843" s="7">
        <v>6076</v>
      </c>
      <c r="C11843" s="29" t="s">
        <v>10856</v>
      </c>
      <c r="F11843" s="27" t="str">
        <f t="shared" si="184"/>
        <v>WA6076BICKLEY</v>
      </c>
      <c r="G11843" s="30">
        <v>11831</v>
      </c>
      <c r="H11843" s="49">
        <v>11.7111969808347</v>
      </c>
      <c r="I11843" s="15">
        <v>-0.203419034</v>
      </c>
      <c r="J11843" s="15">
        <v>-0.203419034</v>
      </c>
      <c r="K11843" s="15">
        <v>0.46225558021732382</v>
      </c>
      <c r="P11843" s="49">
        <v>11.7111969808347</v>
      </c>
      <c r="Q11843" s="15">
        <v>1.1569367349999999</v>
      </c>
      <c r="R11843" s="15">
        <v>1.1569367349999999</v>
      </c>
      <c r="S11843" s="15">
        <v>0.92451116043464765</v>
      </c>
      <c r="X11843" s="49">
        <v>15.037945925318301</v>
      </c>
      <c r="Y11843" s="15">
        <v>1.514242509</v>
      </c>
      <c r="Z11843" s="15">
        <v>1.514242509</v>
      </c>
      <c r="AA11843" s="15">
        <v>0.46225558021732382</v>
      </c>
      <c r="AF11843" s="49">
        <v>-0.88737836813467397</v>
      </c>
      <c r="AG11843" s="15">
        <v>5.8084785034013304</v>
      </c>
      <c r="AH11843" s="15">
        <v>5.8084785034013304</v>
      </c>
      <c r="AI11843" s="15">
        <v>0.92451116043464765</v>
      </c>
      <c r="AM11843" s="17"/>
    </row>
    <row r="11844" spans="1:39">
      <c r="A11844" s="7" t="s">
        <v>10693</v>
      </c>
      <c r="B11844" s="7">
        <v>6076</v>
      </c>
      <c r="C11844" s="29" t="s">
        <v>10857</v>
      </c>
      <c r="F11844" s="27" t="str">
        <f t="shared" si="184"/>
        <v>WA6076CARMEL</v>
      </c>
      <c r="G11844" s="30">
        <v>11832</v>
      </c>
      <c r="H11844" s="49">
        <v>9.1045951844962207</v>
      </c>
      <c r="I11844" s="15">
        <v>-0.203419034</v>
      </c>
      <c r="J11844" s="15">
        <v>-0.203419034</v>
      </c>
      <c r="K11844" s="15">
        <v>-2.6166897696089313</v>
      </c>
      <c r="P11844" s="49">
        <v>9.2132035926769795</v>
      </c>
      <c r="Q11844" s="15">
        <v>1.1569367349999999</v>
      </c>
      <c r="R11844" s="15">
        <v>1.1569367349999999</v>
      </c>
      <c r="S11844" s="15">
        <v>-5.2333795392178626</v>
      </c>
      <c r="X11844" s="49">
        <v>12.3227357242745</v>
      </c>
      <c r="Y11844" s="15">
        <v>1.514242509</v>
      </c>
      <c r="Z11844" s="15">
        <v>1.514242509</v>
      </c>
      <c r="AA11844" s="15">
        <v>-2.6166897696089313</v>
      </c>
      <c r="AF11844" s="49">
        <v>-0.88737836813467397</v>
      </c>
      <c r="AG11844" s="15">
        <v>5.8084785034013304</v>
      </c>
      <c r="AH11844" s="15">
        <v>5.8084785034013304</v>
      </c>
      <c r="AI11844" s="15">
        <v>-5.2333795392178626</v>
      </c>
      <c r="AM11844" s="17"/>
    </row>
    <row r="11845" spans="1:39">
      <c r="A11845" s="7" t="s">
        <v>10693</v>
      </c>
      <c r="B11845" s="7">
        <v>6076</v>
      </c>
      <c r="C11845" s="29" t="s">
        <v>10858</v>
      </c>
      <c r="F11845" s="27" t="str">
        <f t="shared" si="184"/>
        <v>WA6076GOOSEBERRY HILL</v>
      </c>
      <c r="G11845" s="30">
        <v>11833</v>
      </c>
      <c r="H11845" s="49">
        <v>15.1866660426194</v>
      </c>
      <c r="I11845" s="15">
        <v>-0.203419034</v>
      </c>
      <c r="J11845" s="15">
        <v>-0.203419034</v>
      </c>
      <c r="K11845" s="15">
        <v>1.6035466419632067</v>
      </c>
      <c r="P11845" s="49">
        <v>14.969449226257799</v>
      </c>
      <c r="Q11845" s="15">
        <v>1.1569367349999999</v>
      </c>
      <c r="R11845" s="15">
        <v>1.1569367349999999</v>
      </c>
      <c r="S11845" s="15">
        <v>3.2070932839264135</v>
      </c>
      <c r="X11845" s="49">
        <v>18.513414987103001</v>
      </c>
      <c r="Y11845" s="15">
        <v>1.514242509</v>
      </c>
      <c r="Z11845" s="15">
        <v>1.514242509</v>
      </c>
      <c r="AA11845" s="15">
        <v>1.6035466419632067</v>
      </c>
      <c r="AF11845" s="49">
        <v>-0.88737836813467397</v>
      </c>
      <c r="AG11845" s="15">
        <v>5.8084785034013304</v>
      </c>
      <c r="AH11845" s="15">
        <v>5.8084785034013304</v>
      </c>
      <c r="AI11845" s="15">
        <v>3.2070932839264135</v>
      </c>
      <c r="AM11845" s="17"/>
    </row>
    <row r="11846" spans="1:39">
      <c r="A11846" s="7" t="s">
        <v>10693</v>
      </c>
      <c r="B11846" s="7">
        <v>6076</v>
      </c>
      <c r="C11846" s="29" t="s">
        <v>10859</v>
      </c>
      <c r="F11846" s="27" t="str">
        <f t="shared" si="184"/>
        <v>WA6076HACKETTS GULLY</v>
      </c>
      <c r="G11846" s="30">
        <v>11834</v>
      </c>
      <c r="H11846" s="49">
        <v>11.059546531750099</v>
      </c>
      <c r="I11846" s="15">
        <v>-0.203419034</v>
      </c>
      <c r="J11846" s="15">
        <v>-0.203419034</v>
      </c>
      <c r="K11846" s="15">
        <v>0.46225558021732382</v>
      </c>
      <c r="P11846" s="49">
        <v>11.059546531750099</v>
      </c>
      <c r="Q11846" s="15">
        <v>1.1569367349999999</v>
      </c>
      <c r="R11846" s="15">
        <v>1.1569367349999999</v>
      </c>
      <c r="S11846" s="15">
        <v>0.92451116043464765</v>
      </c>
      <c r="X11846" s="49">
        <v>14.3862954762337</v>
      </c>
      <c r="Y11846" s="15">
        <v>1.514242509</v>
      </c>
      <c r="Z11846" s="15">
        <v>1.514242509</v>
      </c>
      <c r="AA11846" s="15">
        <v>0.46225558021732382</v>
      </c>
      <c r="AF11846" s="49">
        <v>-0.88737836813467397</v>
      </c>
      <c r="AG11846" s="15">
        <v>5.8084785034013304</v>
      </c>
      <c r="AH11846" s="15">
        <v>5.8084785034013304</v>
      </c>
      <c r="AI11846" s="15">
        <v>0.92451116043464765</v>
      </c>
      <c r="AM11846" s="17"/>
    </row>
    <row r="11847" spans="1:39">
      <c r="A11847" s="7" t="s">
        <v>10693</v>
      </c>
      <c r="B11847" s="7">
        <v>6076</v>
      </c>
      <c r="C11847" s="29" t="s">
        <v>10860</v>
      </c>
      <c r="F11847" s="27" t="str">
        <f t="shared" si="184"/>
        <v>WA6076KALAMUNDA</v>
      </c>
      <c r="G11847" s="30">
        <v>11835</v>
      </c>
      <c r="H11847" s="49">
        <v>8.4529447354115899</v>
      </c>
      <c r="I11847" s="15">
        <v>-0.203419034</v>
      </c>
      <c r="J11847" s="15">
        <v>-0.203419034</v>
      </c>
      <c r="K11847" s="15">
        <v>2.7287329496065906</v>
      </c>
      <c r="P11847" s="49">
        <v>8.6701615517731305</v>
      </c>
      <c r="Q11847" s="15">
        <v>1.1569367349999999</v>
      </c>
      <c r="R11847" s="15">
        <v>1.1569367349999999</v>
      </c>
      <c r="S11847" s="15">
        <v>5.4574658992131813</v>
      </c>
      <c r="X11847" s="49">
        <v>11.671085275189901</v>
      </c>
      <c r="Y11847" s="15">
        <v>1.514242509</v>
      </c>
      <c r="Z11847" s="15">
        <v>1.514242509</v>
      </c>
      <c r="AA11847" s="15">
        <v>2.7287329496065906</v>
      </c>
      <c r="AF11847" s="49">
        <v>-4.8873783681346703</v>
      </c>
      <c r="AG11847" s="15">
        <v>5.8084785034013304</v>
      </c>
      <c r="AH11847" s="15">
        <v>5.8084785034013304</v>
      </c>
      <c r="AI11847" s="15">
        <v>5.4574658992131813</v>
      </c>
      <c r="AM11847" s="17"/>
    </row>
    <row r="11848" spans="1:39">
      <c r="A11848" s="7" t="s">
        <v>10693</v>
      </c>
      <c r="B11848" s="7">
        <v>6076</v>
      </c>
      <c r="C11848" s="29" t="s">
        <v>10861</v>
      </c>
      <c r="F11848" s="27" t="str">
        <f t="shared" si="184"/>
        <v>WA6076LESMURDIE</v>
      </c>
      <c r="G11848" s="30">
        <v>11836</v>
      </c>
      <c r="H11848" s="49">
        <v>-17.721681636154099</v>
      </c>
      <c r="I11848" s="15">
        <v>-0.203419034</v>
      </c>
      <c r="J11848" s="15">
        <v>-0.203419034</v>
      </c>
      <c r="K11848" s="15">
        <v>-0.73335578586049355</v>
      </c>
      <c r="P11848" s="49">
        <v>-8.0555333080655291</v>
      </c>
      <c r="Q11848" s="15">
        <v>1.1569367349999999</v>
      </c>
      <c r="R11848" s="15">
        <v>1.1569367349999999</v>
      </c>
      <c r="S11848" s="15">
        <v>-1.4667115717209871</v>
      </c>
      <c r="X11848" s="49">
        <v>-14.394932691670499</v>
      </c>
      <c r="Y11848" s="15">
        <v>1.514242509</v>
      </c>
      <c r="Z11848" s="15">
        <v>1.514242509</v>
      </c>
      <c r="AA11848" s="15">
        <v>-0.73335578586049355</v>
      </c>
      <c r="AF11848" s="49">
        <v>-0.88737836813467397</v>
      </c>
      <c r="AG11848" s="15">
        <v>5.8084785034013304</v>
      </c>
      <c r="AH11848" s="15">
        <v>5.8084785034013304</v>
      </c>
      <c r="AI11848" s="15">
        <v>-1.4667115717209871</v>
      </c>
      <c r="AM11848" s="17"/>
    </row>
    <row r="11849" spans="1:39">
      <c r="A11849" s="7" t="s">
        <v>10693</v>
      </c>
      <c r="B11849" s="7">
        <v>6076</v>
      </c>
      <c r="C11849" s="29" t="s">
        <v>10862</v>
      </c>
      <c r="F11849" s="27" t="str">
        <f t="shared" si="184"/>
        <v>WA6076PAULLS VALLEY</v>
      </c>
      <c r="G11849" s="30">
        <v>11837</v>
      </c>
      <c r="H11849" s="49">
        <v>12.362847429919301</v>
      </c>
      <c r="I11849" s="15">
        <v>-0.203419034</v>
      </c>
      <c r="J11849" s="15">
        <v>-0.203419034</v>
      </c>
      <c r="K11849" s="15">
        <v>0.46225558021732382</v>
      </c>
      <c r="P11849" s="49">
        <v>12.2542390217386</v>
      </c>
      <c r="Q11849" s="15">
        <v>1.1569367349999999</v>
      </c>
      <c r="R11849" s="15">
        <v>1.1569367349999999</v>
      </c>
      <c r="S11849" s="15">
        <v>0.92451116043464765</v>
      </c>
      <c r="X11849" s="49">
        <v>15.5809879662221</v>
      </c>
      <c r="Y11849" s="15">
        <v>1.514242509</v>
      </c>
      <c r="Z11849" s="15">
        <v>1.514242509</v>
      </c>
      <c r="AA11849" s="15">
        <v>0.46225558021732382</v>
      </c>
      <c r="AF11849" s="49">
        <v>-4.8873783681346703</v>
      </c>
      <c r="AG11849" s="15">
        <v>5.8084785034013304</v>
      </c>
      <c r="AH11849" s="15">
        <v>5.8084785034013304</v>
      </c>
      <c r="AI11849" s="15">
        <v>0.92451116043464765</v>
      </c>
      <c r="AM11849" s="17"/>
    </row>
    <row r="11850" spans="1:39">
      <c r="A11850" s="7" t="s">
        <v>10693</v>
      </c>
      <c r="B11850" s="7">
        <v>6076</v>
      </c>
      <c r="C11850" s="29" t="s">
        <v>10863</v>
      </c>
      <c r="F11850" s="27" t="str">
        <f t="shared" si="184"/>
        <v>WA6076PICKERING BROOK</v>
      </c>
      <c r="G11850" s="30">
        <v>11838</v>
      </c>
      <c r="H11850" s="49">
        <v>3.2759399999999999</v>
      </c>
      <c r="I11850" s="15">
        <v>-0.203419034</v>
      </c>
      <c r="J11850" s="15">
        <v>-0.203419034</v>
      </c>
      <c r="K11850" s="15">
        <v>-2.6166897696089313</v>
      </c>
      <c r="P11850" s="49">
        <v>6.5664899999999999</v>
      </c>
      <c r="Q11850" s="15">
        <v>1.1569367349999999</v>
      </c>
      <c r="R11850" s="15">
        <v>1.1569367349999999</v>
      </c>
      <c r="S11850" s="15">
        <v>-5.2333795392178626</v>
      </c>
      <c r="X11850" s="49">
        <v>6.3893800000000001</v>
      </c>
      <c r="Y11850" s="15">
        <v>1.514242509</v>
      </c>
      <c r="Z11850" s="15">
        <v>1.514242509</v>
      </c>
      <c r="AA11850" s="15">
        <v>-2.6166897696089313</v>
      </c>
      <c r="AF11850" s="49">
        <v>-2.22071</v>
      </c>
      <c r="AG11850" s="15">
        <v>5.8084785034013304</v>
      </c>
      <c r="AH11850" s="15">
        <v>5.8084785034013304</v>
      </c>
      <c r="AI11850" s="15">
        <v>-5.2333795392178626</v>
      </c>
      <c r="AM11850" s="17"/>
    </row>
    <row r="11851" spans="1:39">
      <c r="A11851" s="7" t="s">
        <v>10693</v>
      </c>
      <c r="B11851" s="7">
        <v>6076</v>
      </c>
      <c r="C11851" s="29" t="s">
        <v>10864</v>
      </c>
      <c r="F11851" s="27" t="str">
        <f t="shared" si="184"/>
        <v>WA6076PIESSE BROOK</v>
      </c>
      <c r="G11851" s="30">
        <v>11839</v>
      </c>
      <c r="H11851" s="49">
        <v>8.8873783681346694</v>
      </c>
      <c r="I11851" s="15">
        <v>-0.203419034</v>
      </c>
      <c r="J11851" s="15">
        <v>-0.203419034</v>
      </c>
      <c r="K11851" s="15">
        <v>-2.6166897696089313</v>
      </c>
      <c r="P11851" s="49">
        <v>8.9959867763154406</v>
      </c>
      <c r="Q11851" s="15">
        <v>1.1569367349999999</v>
      </c>
      <c r="R11851" s="15">
        <v>1.1569367349999999</v>
      </c>
      <c r="S11851" s="15">
        <v>-5.2333795392178626</v>
      </c>
      <c r="X11851" s="49">
        <v>12.105518907913</v>
      </c>
      <c r="Y11851" s="15">
        <v>1.514242509</v>
      </c>
      <c r="Z11851" s="15">
        <v>1.514242509</v>
      </c>
      <c r="AA11851" s="15">
        <v>-2.6166897696089313</v>
      </c>
      <c r="AF11851" s="49">
        <v>-0.88737836813467397</v>
      </c>
      <c r="AG11851" s="15">
        <v>5.8084785034013304</v>
      </c>
      <c r="AH11851" s="15">
        <v>5.8084785034013304</v>
      </c>
      <c r="AI11851" s="15">
        <v>-5.2333795392178626</v>
      </c>
      <c r="AM11851" s="17"/>
    </row>
    <row r="11852" spans="1:39">
      <c r="A11852" s="7" t="s">
        <v>10693</v>
      </c>
      <c r="B11852" s="7">
        <v>6076</v>
      </c>
      <c r="C11852" s="29" t="s">
        <v>10865</v>
      </c>
      <c r="F11852" s="27" t="str">
        <f t="shared" si="184"/>
        <v>WA6076WALLISTON</v>
      </c>
      <c r="G11852" s="30">
        <v>11840</v>
      </c>
      <c r="H11852" s="49">
        <v>9.0097305492260901E-2</v>
      </c>
      <c r="I11852" s="15">
        <v>-0.203419034</v>
      </c>
      <c r="J11852" s="15">
        <v>-0.203419034</v>
      </c>
      <c r="K11852" s="15">
        <v>1.6035466419632067</v>
      </c>
      <c r="P11852" s="49">
        <v>3.0225243263730701</v>
      </c>
      <c r="Q11852" s="15">
        <v>1.1569367349999999</v>
      </c>
      <c r="R11852" s="15">
        <v>1.1569367349999999</v>
      </c>
      <c r="S11852" s="15">
        <v>3.2070932839264135</v>
      </c>
      <c r="X11852" s="49">
        <v>3.3082378452705501</v>
      </c>
      <c r="Y11852" s="15">
        <v>1.514242509</v>
      </c>
      <c r="Z11852" s="15">
        <v>1.514242509</v>
      </c>
      <c r="AA11852" s="15">
        <v>1.6035466419632067</v>
      </c>
      <c r="AF11852" s="49">
        <v>2.8053075100115201</v>
      </c>
      <c r="AG11852" s="15">
        <v>5.8084785034013304</v>
      </c>
      <c r="AH11852" s="15">
        <v>5.8084785034013304</v>
      </c>
      <c r="AI11852" s="15">
        <v>3.2070932839264135</v>
      </c>
      <c r="AM11852" s="17"/>
    </row>
    <row r="11853" spans="1:39">
      <c r="A11853" s="7" t="s">
        <v>10693</v>
      </c>
      <c r="B11853" s="7">
        <v>6081</v>
      </c>
      <c r="C11853" s="29" t="s">
        <v>10866</v>
      </c>
      <c r="F11853" s="27" t="str">
        <f t="shared" si="184"/>
        <v>WA6081PARKERVILLE</v>
      </c>
      <c r="G11853" s="30">
        <v>11841</v>
      </c>
      <c r="H11853" s="49">
        <v>-17.721681636154099</v>
      </c>
      <c r="I11853" s="15">
        <v>-0.203419034</v>
      </c>
      <c r="J11853" s="15">
        <v>-0.203419034</v>
      </c>
      <c r="K11853" s="15">
        <v>1.6035466419632067</v>
      </c>
      <c r="P11853" s="49">
        <v>-8.0555333080655291</v>
      </c>
      <c r="Q11853" s="15">
        <v>1.1569367349999999</v>
      </c>
      <c r="R11853" s="15">
        <v>1.1569367349999999</v>
      </c>
      <c r="S11853" s="15">
        <v>3.2070932839264135</v>
      </c>
      <c r="X11853" s="49">
        <v>-14.394932691670499</v>
      </c>
      <c r="Y11853" s="15">
        <v>1.514242509</v>
      </c>
      <c r="Z11853" s="15">
        <v>1.514242509</v>
      </c>
      <c r="AA11853" s="15">
        <v>1.6035466419632067</v>
      </c>
      <c r="AF11853" s="49">
        <v>-1.1946924899884801</v>
      </c>
      <c r="AG11853" s="15">
        <v>5.8084785034013304</v>
      </c>
      <c r="AH11853" s="15">
        <v>5.8084785034013304</v>
      </c>
      <c r="AI11853" s="15">
        <v>3.2070932839264135</v>
      </c>
      <c r="AM11853" s="17"/>
    </row>
    <row r="11854" spans="1:39">
      <c r="A11854" s="7" t="s">
        <v>10693</v>
      </c>
      <c r="B11854" s="7">
        <v>6081</v>
      </c>
      <c r="C11854" s="29" t="s">
        <v>10867</v>
      </c>
      <c r="F11854" s="27" t="str">
        <f t="shared" ref="F11854:F11917" si="185">TRIM(A11854)&amp;IF(LEN(TRIM(B11854))=3,"0"&amp;TRIM(B11854),TRIM(B11854))&amp;TRIM(C11854)</f>
        <v>WA6081STONEVILLE</v>
      </c>
      <c r="G11854" s="30">
        <v>11842</v>
      </c>
      <c r="H11854" s="49">
        <v>911</v>
      </c>
      <c r="I11854" s="15">
        <v>-0.203419034</v>
      </c>
      <c r="J11854" s="15">
        <v>-0.203419034</v>
      </c>
      <c r="K11854" s="15">
        <v>-0.73335578586049355</v>
      </c>
      <c r="P11854" s="49">
        <v>911</v>
      </c>
      <c r="Q11854" s="15">
        <v>1.1569367349999999</v>
      </c>
      <c r="R11854" s="15">
        <v>1.1569367349999999</v>
      </c>
      <c r="S11854" s="15">
        <v>-1.4667115717209871</v>
      </c>
      <c r="X11854" s="49">
        <v>911</v>
      </c>
      <c r="Y11854" s="15">
        <v>1.514242509</v>
      </c>
      <c r="Z11854" s="15">
        <v>1.514242509</v>
      </c>
      <c r="AA11854" s="15">
        <v>-0.73335578586049355</v>
      </c>
      <c r="AF11854" s="49">
        <v>911</v>
      </c>
      <c r="AG11854" s="15">
        <v>5.8084785034013304</v>
      </c>
      <c r="AH11854" s="15">
        <v>5.8084785034013304</v>
      </c>
      <c r="AI11854" s="15">
        <v>-1.4667115717209871</v>
      </c>
      <c r="AM11854" s="17"/>
    </row>
    <row r="11855" spans="1:39">
      <c r="A11855" s="7" t="s">
        <v>10693</v>
      </c>
      <c r="B11855" s="7">
        <v>6082</v>
      </c>
      <c r="C11855" s="29" t="s">
        <v>10868</v>
      </c>
      <c r="F11855" s="27" t="str">
        <f t="shared" si="185"/>
        <v>WA6082BAILUP</v>
      </c>
      <c r="G11855" s="30">
        <v>11843</v>
      </c>
      <c r="H11855" s="49">
        <v>-10.871</v>
      </c>
      <c r="I11855" s="15">
        <v>-1.9887261140000001</v>
      </c>
      <c r="J11855" s="15">
        <v>-1.9887261140000001</v>
      </c>
      <c r="K11855" s="15">
        <v>3.8382997453944956</v>
      </c>
      <c r="P11855" s="49">
        <v>-7.8874199999999997</v>
      </c>
      <c r="Q11855" s="15">
        <v>-0.25086002200000002</v>
      </c>
      <c r="R11855" s="15">
        <v>-0.25086002200000002</v>
      </c>
      <c r="S11855" s="15">
        <v>7.6765994907889912</v>
      </c>
      <c r="X11855" s="49">
        <v>-4.8085300000000002</v>
      </c>
      <c r="Y11855" s="15">
        <v>-0.23892904400000001</v>
      </c>
      <c r="Z11855" s="15">
        <v>-0.23892904400000001</v>
      </c>
      <c r="AA11855" s="15">
        <v>3.8382997453944956</v>
      </c>
      <c r="AF11855" s="49">
        <v>-4.9464600000000001</v>
      </c>
      <c r="AG11855" s="15">
        <v>5.8084785034013304</v>
      </c>
      <c r="AH11855" s="15">
        <v>5.8084785034013304</v>
      </c>
      <c r="AI11855" s="15">
        <v>7.6765994907889912</v>
      </c>
      <c r="AM11855" s="17"/>
    </row>
    <row r="11856" spans="1:39">
      <c r="A11856" s="7" t="s">
        <v>10693</v>
      </c>
      <c r="B11856" s="7">
        <v>6082</v>
      </c>
      <c r="C11856" s="29" t="s">
        <v>10869</v>
      </c>
      <c r="F11856" s="27" t="str">
        <f t="shared" si="185"/>
        <v>WA6082MOUNT HELENA</v>
      </c>
      <c r="G11856" s="30">
        <v>11844</v>
      </c>
      <c r="H11856" s="49">
        <v>-19</v>
      </c>
      <c r="I11856" s="15">
        <v>-1.9887261140000001</v>
      </c>
      <c r="J11856" s="15">
        <v>-1.9887261140000001</v>
      </c>
      <c r="K11856" s="15">
        <v>-0.73335578586049355</v>
      </c>
      <c r="P11856" s="49">
        <v>-16.7027</v>
      </c>
      <c r="Q11856" s="15">
        <v>-0.25086002200000002</v>
      </c>
      <c r="R11856" s="15">
        <v>-0.25086002200000002</v>
      </c>
      <c r="S11856" s="15">
        <v>-1.4667115717209871</v>
      </c>
      <c r="X11856" s="49">
        <v>-12.324999999999999</v>
      </c>
      <c r="Y11856" s="15">
        <v>-0.23892904400000001</v>
      </c>
      <c r="Z11856" s="15">
        <v>-0.23892904400000001</v>
      </c>
      <c r="AA11856" s="15">
        <v>-0.73335578586049355</v>
      </c>
      <c r="AF11856" s="49">
        <v>-16.45</v>
      </c>
      <c r="AG11856" s="15">
        <v>5.8084785034013304</v>
      </c>
      <c r="AH11856" s="15">
        <v>5.8084785034013304</v>
      </c>
      <c r="AI11856" s="15">
        <v>-1.4667115717209871</v>
      </c>
      <c r="AM11856" s="17"/>
    </row>
    <row r="11857" spans="1:39">
      <c r="A11857" s="7" t="s">
        <v>10693</v>
      </c>
      <c r="B11857" s="7">
        <v>6083</v>
      </c>
      <c r="C11857" s="29" t="s">
        <v>10870</v>
      </c>
      <c r="F11857" s="27" t="str">
        <f t="shared" si="185"/>
        <v>WA6083GIDGEGANNUP</v>
      </c>
      <c r="G11857" s="30">
        <v>11845</v>
      </c>
      <c r="H11857" s="49">
        <v>-17.721681636154099</v>
      </c>
      <c r="I11857" s="15">
        <v>-1.058287835</v>
      </c>
      <c r="J11857" s="15">
        <v>-1.058287835</v>
      </c>
      <c r="K11857" s="15">
        <v>0.46225558021732382</v>
      </c>
      <c r="P11857" s="49">
        <v>-8.0555333080655291</v>
      </c>
      <c r="Q11857" s="15">
        <v>0.48283336100000002</v>
      </c>
      <c r="R11857" s="15">
        <v>0.48283336100000002</v>
      </c>
      <c r="S11857" s="15">
        <v>0.92451116043464765</v>
      </c>
      <c r="X11857" s="49">
        <v>-14.394932691670499</v>
      </c>
      <c r="Y11857" s="15">
        <v>0.67476134600000004</v>
      </c>
      <c r="Z11857" s="15">
        <v>0.67476134600000004</v>
      </c>
      <c r="AA11857" s="15">
        <v>0.46225558021732382</v>
      </c>
      <c r="AF11857" s="49">
        <v>2.8053075100115201</v>
      </c>
      <c r="AG11857" s="15">
        <v>5.8084785034013304</v>
      </c>
      <c r="AH11857" s="15">
        <v>5.8084785034013304</v>
      </c>
      <c r="AI11857" s="15">
        <v>0.92451116043464765</v>
      </c>
      <c r="AM11857" s="17"/>
    </row>
    <row r="11858" spans="1:39">
      <c r="A11858" s="7" t="s">
        <v>10693</v>
      </c>
      <c r="B11858" s="7">
        <v>6083</v>
      </c>
      <c r="C11858" s="29" t="s">
        <v>10871</v>
      </c>
      <c r="F11858" s="27" t="str">
        <f t="shared" si="185"/>
        <v>WA6083MORANGUP</v>
      </c>
      <c r="G11858" s="30">
        <v>11846</v>
      </c>
      <c r="H11858" s="49">
        <v>-17.721681636154099</v>
      </c>
      <c r="I11858" s="15">
        <v>-1.058287835</v>
      </c>
      <c r="J11858" s="15">
        <v>-1.058287835</v>
      </c>
      <c r="K11858" s="15">
        <v>0.46225558021732382</v>
      </c>
      <c r="P11858" s="49">
        <v>-8.0555333080655291</v>
      </c>
      <c r="Q11858" s="15">
        <v>0.48283336100000002</v>
      </c>
      <c r="R11858" s="15">
        <v>0.48283336100000002</v>
      </c>
      <c r="S11858" s="15">
        <v>0.92451116043464765</v>
      </c>
      <c r="X11858" s="49">
        <v>-14.394932691670499</v>
      </c>
      <c r="Y11858" s="15">
        <v>0.67476134600000004</v>
      </c>
      <c r="Z11858" s="15">
        <v>0.67476134600000004</v>
      </c>
      <c r="AA11858" s="15">
        <v>0.46225558021732382</v>
      </c>
      <c r="AF11858" s="49">
        <v>2.8053075100115201</v>
      </c>
      <c r="AG11858" s="15">
        <v>5.8084785034013304</v>
      </c>
      <c r="AH11858" s="15">
        <v>5.8084785034013304</v>
      </c>
      <c r="AI11858" s="15">
        <v>0.92451116043464765</v>
      </c>
      <c r="AM11858" s="17"/>
    </row>
    <row r="11859" spans="1:39">
      <c r="A11859" s="7" t="s">
        <v>10693</v>
      </c>
      <c r="B11859" s="7">
        <v>6084</v>
      </c>
      <c r="C11859" s="29" t="s">
        <v>10872</v>
      </c>
      <c r="F11859" s="27" t="str">
        <f t="shared" si="185"/>
        <v>WA6084BULLSBROOK</v>
      </c>
      <c r="G11859" s="30">
        <v>11847</v>
      </c>
      <c r="H11859" s="49">
        <v>4.1086084081807703</v>
      </c>
      <c r="I11859" s="15">
        <v>7.3792099059999998</v>
      </c>
      <c r="J11859" s="15">
        <v>7.3792099059999998</v>
      </c>
      <c r="K11859" s="15">
        <v>5.9819500000000003</v>
      </c>
      <c r="P11859" s="49">
        <v>5.9549513472538704</v>
      </c>
      <c r="Q11859" s="15">
        <v>7.1361884550000001</v>
      </c>
      <c r="R11859" s="15">
        <v>7.1361884550000001</v>
      </c>
      <c r="S11859" s="15">
        <v>11.963900000000001</v>
      </c>
      <c r="X11859" s="49">
        <v>7.4353573561398303</v>
      </c>
      <c r="Y11859" s="15">
        <v>8.9603841279999994</v>
      </c>
      <c r="Z11859" s="15">
        <v>8.9603841279999994</v>
      </c>
      <c r="AA11859" s="15">
        <v>5.9819500000000003</v>
      </c>
      <c r="AF11859" s="49">
        <v>2.8053075100115201</v>
      </c>
      <c r="AG11859" s="15">
        <v>4.1318042962339296</v>
      </c>
      <c r="AH11859" s="15">
        <v>4.1318042962339296</v>
      </c>
      <c r="AI11859" s="15">
        <v>11.963900000000001</v>
      </c>
      <c r="AM11859" s="17"/>
    </row>
    <row r="11860" spans="1:39">
      <c r="A11860" s="7" t="s">
        <v>10693</v>
      </c>
      <c r="B11860" s="7">
        <v>6084</v>
      </c>
      <c r="C11860" s="29" t="s">
        <v>10873</v>
      </c>
      <c r="F11860" s="27" t="str">
        <f t="shared" si="185"/>
        <v>WA6084CHITTERING</v>
      </c>
      <c r="G11860" s="30">
        <v>11848</v>
      </c>
      <c r="H11860" s="49">
        <v>-18.680399999999999</v>
      </c>
      <c r="I11860" s="15">
        <v>7.3792099059999998</v>
      </c>
      <c r="J11860" s="15">
        <v>7.3792099059999998</v>
      </c>
      <c r="K11860" s="15">
        <v>7.0178654774220393</v>
      </c>
      <c r="P11860" s="49">
        <v>-16.125800000000002</v>
      </c>
      <c r="Q11860" s="15">
        <v>7.1361884550000001</v>
      </c>
      <c r="R11860" s="15">
        <v>7.1361884550000001</v>
      </c>
      <c r="S11860" s="15">
        <v>14.035730954844079</v>
      </c>
      <c r="X11860" s="49">
        <v>-11.2576</v>
      </c>
      <c r="Y11860" s="15">
        <v>8.9603841279999994</v>
      </c>
      <c r="Z11860" s="15">
        <v>8.9603841279999994</v>
      </c>
      <c r="AA11860" s="15">
        <v>7.0178654774220393</v>
      </c>
      <c r="AF11860" s="49">
        <v>-11.636200000000001</v>
      </c>
      <c r="AG11860" s="15">
        <v>4.1318042962339296</v>
      </c>
      <c r="AH11860" s="15">
        <v>4.1318042962339296</v>
      </c>
      <c r="AI11860" s="15">
        <v>14.035730954844079</v>
      </c>
      <c r="AM11860" s="17"/>
    </row>
    <row r="11861" spans="1:39">
      <c r="A11861" s="7" t="s">
        <v>10693</v>
      </c>
      <c r="B11861" s="7">
        <v>6084</v>
      </c>
      <c r="C11861" s="29" t="s">
        <v>10874</v>
      </c>
      <c r="F11861" s="27" t="str">
        <f t="shared" si="185"/>
        <v>WA6084LOWER CHITTERING</v>
      </c>
      <c r="G11861" s="30">
        <v>11849</v>
      </c>
      <c r="H11861" s="49">
        <v>-19</v>
      </c>
      <c r="I11861" s="15">
        <v>7.3792099059999998</v>
      </c>
      <c r="J11861" s="15">
        <v>7.3792099059999998</v>
      </c>
      <c r="K11861" s="15">
        <v>5.9819500000000003</v>
      </c>
      <c r="P11861" s="49">
        <v>-16.702699312</v>
      </c>
      <c r="Q11861" s="15">
        <v>7.1361884550000001</v>
      </c>
      <c r="R11861" s="15">
        <v>7.1361884550000001</v>
      </c>
      <c r="S11861" s="15">
        <v>11.963900000000001</v>
      </c>
      <c r="X11861" s="49">
        <v>-12.324999999999999</v>
      </c>
      <c r="Y11861" s="15">
        <v>8.9603841279999994</v>
      </c>
      <c r="Z11861" s="15">
        <v>8.9603841279999994</v>
      </c>
      <c r="AA11861" s="15">
        <v>5.9819500000000003</v>
      </c>
      <c r="AF11861" s="49">
        <v>-12.225</v>
      </c>
      <c r="AG11861" s="15">
        <v>4.1318042962339296</v>
      </c>
      <c r="AH11861" s="15">
        <v>4.1318042962339296</v>
      </c>
      <c r="AI11861" s="15">
        <v>11.963900000000001</v>
      </c>
      <c r="AM11861" s="17"/>
    </row>
    <row r="11862" spans="1:39">
      <c r="A11862" s="7" t="s">
        <v>10693</v>
      </c>
      <c r="B11862" s="7">
        <v>6090</v>
      </c>
      <c r="C11862" s="29" t="s">
        <v>10875</v>
      </c>
      <c r="F11862" s="27" t="str">
        <f t="shared" si="185"/>
        <v>WA6090MALAGA</v>
      </c>
      <c r="G11862" s="30">
        <v>11850</v>
      </c>
      <c r="H11862" s="49">
        <v>-19</v>
      </c>
      <c r="I11862" s="15">
        <v>5.1575725190000004</v>
      </c>
      <c r="J11862" s="15">
        <v>5.1575725190000004</v>
      </c>
      <c r="K11862" s="15">
        <v>5.9819500000000003</v>
      </c>
      <c r="P11862" s="49">
        <v>-16.7027</v>
      </c>
      <c r="Q11862" s="15">
        <v>5.3843251790000002</v>
      </c>
      <c r="R11862" s="15">
        <v>5.3843251790000002</v>
      </c>
      <c r="S11862" s="15">
        <v>11.963900000000001</v>
      </c>
      <c r="X11862" s="49">
        <v>-12.324999999999999</v>
      </c>
      <c r="Y11862" s="15">
        <v>6.7787362140000003</v>
      </c>
      <c r="Z11862" s="15">
        <v>6.7787362140000003</v>
      </c>
      <c r="AA11862" s="15">
        <v>5.9819500000000003</v>
      </c>
      <c r="AF11862" s="49">
        <v>-14.393800000000001</v>
      </c>
      <c r="AG11862" s="15">
        <v>4.1318042962339296</v>
      </c>
      <c r="AH11862" s="15">
        <v>4.1318042962339296</v>
      </c>
      <c r="AI11862" s="15">
        <v>11.963900000000001</v>
      </c>
      <c r="AM11862" s="17"/>
    </row>
    <row r="11863" spans="1:39">
      <c r="A11863" s="7" t="s">
        <v>10693</v>
      </c>
      <c r="B11863" s="7">
        <v>6100</v>
      </c>
      <c r="C11863" s="29" t="s">
        <v>10876</v>
      </c>
      <c r="F11863" s="27" t="str">
        <f t="shared" si="185"/>
        <v>WA6100BURSWOOD</v>
      </c>
      <c r="G11863" s="30">
        <v>11851</v>
      </c>
      <c r="H11863" s="49">
        <v>-19</v>
      </c>
      <c r="I11863" s="15">
        <v>5.9104396250000004</v>
      </c>
      <c r="J11863" s="15">
        <v>5.9104396250000004</v>
      </c>
      <c r="K11863" s="15">
        <v>5.9819500000000003</v>
      </c>
      <c r="P11863" s="49">
        <v>-12.324999999999999</v>
      </c>
      <c r="Q11863" s="15">
        <v>5.9779955239999998</v>
      </c>
      <c r="R11863" s="15">
        <v>5.9779955239999998</v>
      </c>
      <c r="S11863" s="15">
        <v>11.963900000000001</v>
      </c>
      <c r="X11863" s="49">
        <v>-16.702699312</v>
      </c>
      <c r="Y11863" s="15">
        <v>7.518051711</v>
      </c>
      <c r="Z11863" s="15">
        <v>7.518051711</v>
      </c>
      <c r="AA11863" s="15">
        <v>5.9819500000000003</v>
      </c>
      <c r="AF11863" s="49">
        <v>-12.225</v>
      </c>
      <c r="AG11863" s="15">
        <v>4.1318042962339296</v>
      </c>
      <c r="AH11863" s="15">
        <v>4.1318042962339296</v>
      </c>
      <c r="AI11863" s="15">
        <v>11.963900000000001</v>
      </c>
      <c r="AM11863" s="17"/>
    </row>
    <row r="11864" spans="1:39">
      <c r="A11864" s="7" t="s">
        <v>10693</v>
      </c>
      <c r="B11864" s="7">
        <v>6100</v>
      </c>
      <c r="C11864" s="29" t="s">
        <v>10877</v>
      </c>
      <c r="F11864" s="27" t="str">
        <f t="shared" si="185"/>
        <v>WA6100LATHLAIN</v>
      </c>
      <c r="G11864" s="30">
        <v>11852</v>
      </c>
      <c r="H11864" s="49">
        <v>-19</v>
      </c>
      <c r="I11864" s="15">
        <v>5.9104396250000004</v>
      </c>
      <c r="J11864" s="15">
        <v>5.9104396250000004</v>
      </c>
      <c r="K11864" s="15">
        <v>2.172132507093619</v>
      </c>
      <c r="P11864" s="49">
        <v>-12.324999999999999</v>
      </c>
      <c r="Q11864" s="15">
        <v>5.9779955239999998</v>
      </c>
      <c r="R11864" s="15">
        <v>5.9779955239999998</v>
      </c>
      <c r="S11864" s="15">
        <v>4.3442650141872381</v>
      </c>
      <c r="X11864" s="49">
        <v>-16.702699312</v>
      </c>
      <c r="Y11864" s="15">
        <v>7.518051711</v>
      </c>
      <c r="Z11864" s="15">
        <v>7.518051711</v>
      </c>
      <c r="AA11864" s="15">
        <v>2.172132507093619</v>
      </c>
      <c r="AF11864" s="49">
        <v>-16.45</v>
      </c>
      <c r="AG11864" s="15">
        <v>4.1318042962339296</v>
      </c>
      <c r="AH11864" s="15">
        <v>4.1318042962339296</v>
      </c>
      <c r="AI11864" s="15">
        <v>4.3442650141872381</v>
      </c>
      <c r="AM11864" s="17"/>
    </row>
    <row r="11865" spans="1:39">
      <c r="A11865" s="7" t="s">
        <v>10693</v>
      </c>
      <c r="B11865" s="7">
        <v>6100</v>
      </c>
      <c r="C11865" s="29" t="s">
        <v>10878</v>
      </c>
      <c r="F11865" s="27" t="str">
        <f t="shared" si="185"/>
        <v>WA6100VICTORIA PARK</v>
      </c>
      <c r="G11865" s="30">
        <v>11853</v>
      </c>
      <c r="H11865" s="49">
        <v>-19</v>
      </c>
      <c r="I11865" s="15">
        <v>5.9104396250000004</v>
      </c>
      <c r="J11865" s="15">
        <v>5.9104396250000004</v>
      </c>
      <c r="K11865" s="15">
        <v>5.9819500000000003</v>
      </c>
      <c r="P11865" s="49">
        <v>-16.7027</v>
      </c>
      <c r="Q11865" s="15">
        <v>5.9779955239999998</v>
      </c>
      <c r="R11865" s="15">
        <v>5.9779955239999998</v>
      </c>
      <c r="S11865" s="15">
        <v>11.963900000000001</v>
      </c>
      <c r="X11865" s="49">
        <v>-12.324999999999999</v>
      </c>
      <c r="Y11865" s="15">
        <v>7.518051711</v>
      </c>
      <c r="Z11865" s="15">
        <v>7.518051711</v>
      </c>
      <c r="AA11865" s="15">
        <v>5.9819500000000003</v>
      </c>
      <c r="AF11865" s="49">
        <v>-16.45</v>
      </c>
      <c r="AG11865" s="15">
        <v>4.1318042962339296</v>
      </c>
      <c r="AH11865" s="15">
        <v>4.1318042962339296</v>
      </c>
      <c r="AI11865" s="15">
        <v>11.963900000000001</v>
      </c>
      <c r="AM11865" s="17"/>
    </row>
    <row r="11866" spans="1:39">
      <c r="A11866" s="7" t="s">
        <v>10693</v>
      </c>
      <c r="B11866" s="7">
        <v>6101</v>
      </c>
      <c r="C11866" s="29" t="s">
        <v>10879</v>
      </c>
      <c r="F11866" s="27" t="str">
        <f t="shared" si="185"/>
        <v>WA6101CARLISLE</v>
      </c>
      <c r="G11866" s="30">
        <v>11854</v>
      </c>
      <c r="H11866" s="49">
        <v>-19</v>
      </c>
      <c r="I11866" s="15">
        <v>5.9104396250000004</v>
      </c>
      <c r="J11866" s="15">
        <v>5.9104396250000004</v>
      </c>
      <c r="K11866" s="15">
        <v>1.6035466419632067</v>
      </c>
      <c r="P11866" s="49">
        <v>-12.324999999999999</v>
      </c>
      <c r="Q11866" s="15">
        <v>5.9779955239999998</v>
      </c>
      <c r="R11866" s="15">
        <v>5.9779955239999998</v>
      </c>
      <c r="S11866" s="15">
        <v>3.2070932839264135</v>
      </c>
      <c r="X11866" s="49">
        <v>-16.702699312</v>
      </c>
      <c r="Y11866" s="15">
        <v>7.518051711</v>
      </c>
      <c r="Z11866" s="15">
        <v>7.518051711</v>
      </c>
      <c r="AA11866" s="15">
        <v>1.6035466419632067</v>
      </c>
      <c r="AF11866" s="49">
        <v>-16.45</v>
      </c>
      <c r="AG11866" s="15">
        <v>4.1318042962339296</v>
      </c>
      <c r="AH11866" s="15">
        <v>4.1318042962339296</v>
      </c>
      <c r="AI11866" s="15">
        <v>3.2070932839264135</v>
      </c>
      <c r="AM11866" s="17"/>
    </row>
    <row r="11867" spans="1:39">
      <c r="A11867" s="7" t="s">
        <v>10693</v>
      </c>
      <c r="B11867" s="7">
        <v>6101</v>
      </c>
      <c r="C11867" s="29" t="s">
        <v>10880</v>
      </c>
      <c r="F11867" s="27" t="str">
        <f t="shared" si="185"/>
        <v>WA6101CARLISLE NORTH</v>
      </c>
      <c r="G11867" s="30">
        <v>11855</v>
      </c>
      <c r="H11867" s="49">
        <v>-19</v>
      </c>
      <c r="I11867" s="15">
        <v>5.9104396250000004</v>
      </c>
      <c r="J11867" s="15">
        <v>5.9104396250000004</v>
      </c>
      <c r="K11867" s="15">
        <v>1.6035466419632067</v>
      </c>
      <c r="P11867" s="49">
        <v>-12.324999999999999</v>
      </c>
      <c r="Q11867" s="15">
        <v>5.9779955239999998</v>
      </c>
      <c r="R11867" s="15">
        <v>5.9779955239999998</v>
      </c>
      <c r="S11867" s="15">
        <v>3.2070932839264135</v>
      </c>
      <c r="X11867" s="49">
        <v>-16.702699312</v>
      </c>
      <c r="Y11867" s="15">
        <v>7.518051711</v>
      </c>
      <c r="Z11867" s="15">
        <v>7.518051711</v>
      </c>
      <c r="AA11867" s="15">
        <v>1.6035466419632067</v>
      </c>
      <c r="AF11867" s="49">
        <v>-16.45</v>
      </c>
      <c r="AG11867" s="15">
        <v>4.1318042962339296</v>
      </c>
      <c r="AH11867" s="15">
        <v>4.1318042962339296</v>
      </c>
      <c r="AI11867" s="15">
        <v>3.2070932839264135</v>
      </c>
      <c r="AM11867" s="17"/>
    </row>
    <row r="11868" spans="1:39">
      <c r="A11868" s="7" t="s">
        <v>10693</v>
      </c>
      <c r="B11868" s="7">
        <v>6101</v>
      </c>
      <c r="C11868" s="29" t="s">
        <v>10881</v>
      </c>
      <c r="F11868" s="27" t="str">
        <f t="shared" si="185"/>
        <v>WA6101CARLISLE SOUTH</v>
      </c>
      <c r="G11868" s="30">
        <v>11856</v>
      </c>
      <c r="H11868" s="49">
        <v>-19</v>
      </c>
      <c r="I11868" s="15">
        <v>5.9104396250000004</v>
      </c>
      <c r="J11868" s="15">
        <v>5.9104396250000004</v>
      </c>
      <c r="K11868" s="15">
        <v>1.6035466419632067</v>
      </c>
      <c r="P11868" s="49">
        <v>-12.324999999999999</v>
      </c>
      <c r="Q11868" s="15">
        <v>5.9779955239999998</v>
      </c>
      <c r="R11868" s="15">
        <v>5.9779955239999998</v>
      </c>
      <c r="S11868" s="15">
        <v>3.2070932839264135</v>
      </c>
      <c r="X11868" s="49">
        <v>-16.702699312</v>
      </c>
      <c r="Y11868" s="15">
        <v>7.518051711</v>
      </c>
      <c r="Z11868" s="15">
        <v>7.518051711</v>
      </c>
      <c r="AA11868" s="15">
        <v>1.6035466419632067</v>
      </c>
      <c r="AF11868" s="49">
        <v>-16.45</v>
      </c>
      <c r="AG11868" s="15">
        <v>4.1318042962339296</v>
      </c>
      <c r="AH11868" s="15">
        <v>4.1318042962339296</v>
      </c>
      <c r="AI11868" s="15">
        <v>3.2070932839264135</v>
      </c>
      <c r="AM11868" s="17"/>
    </row>
    <row r="11869" spans="1:39">
      <c r="A11869" s="7" t="s">
        <v>10693</v>
      </c>
      <c r="B11869" s="7">
        <v>6101</v>
      </c>
      <c r="C11869" s="29" t="s">
        <v>10882</v>
      </c>
      <c r="F11869" s="27" t="str">
        <f t="shared" si="185"/>
        <v>WA6101EAST VICTORIA PARK</v>
      </c>
      <c r="G11869" s="30">
        <v>11857</v>
      </c>
      <c r="H11869" s="49">
        <v>-19</v>
      </c>
      <c r="I11869" s="15">
        <v>5.9104396250000004</v>
      </c>
      <c r="J11869" s="15">
        <v>5.9104396250000004</v>
      </c>
      <c r="K11869" s="15">
        <v>1.6035466419632067</v>
      </c>
      <c r="P11869" s="49">
        <v>-12.324999999999999</v>
      </c>
      <c r="Q11869" s="15">
        <v>5.9779955239999998</v>
      </c>
      <c r="R11869" s="15">
        <v>5.9779955239999998</v>
      </c>
      <c r="S11869" s="15">
        <v>3.2070932839264135</v>
      </c>
      <c r="X11869" s="49">
        <v>-16.702699312</v>
      </c>
      <c r="Y11869" s="15">
        <v>7.518051711</v>
      </c>
      <c r="Z11869" s="15">
        <v>7.518051711</v>
      </c>
      <c r="AA11869" s="15">
        <v>1.6035466419632067</v>
      </c>
      <c r="AF11869" s="49">
        <v>-16.45</v>
      </c>
      <c r="AG11869" s="15">
        <v>4.1318042962339296</v>
      </c>
      <c r="AH11869" s="15">
        <v>4.1318042962339296</v>
      </c>
      <c r="AI11869" s="15">
        <v>3.2070932839264135</v>
      </c>
      <c r="AM11869" s="17"/>
    </row>
    <row r="11870" spans="1:39">
      <c r="A11870" s="7" t="s">
        <v>10693</v>
      </c>
      <c r="B11870" s="7">
        <v>6102</v>
      </c>
      <c r="C11870" s="29" t="s">
        <v>2246</v>
      </c>
      <c r="F11870" s="27" t="str">
        <f t="shared" si="185"/>
        <v>WA6102BENTLEY</v>
      </c>
      <c r="G11870" s="30">
        <v>11858</v>
      </c>
      <c r="H11870" s="49">
        <v>-19</v>
      </c>
      <c r="I11870" s="15">
        <v>6.2895982799999999</v>
      </c>
      <c r="J11870" s="15">
        <v>6.2895982799999999</v>
      </c>
      <c r="K11870" s="15">
        <v>5.9819500000000003</v>
      </c>
      <c r="P11870" s="49">
        <v>-12.324999999999999</v>
      </c>
      <c r="Q11870" s="15">
        <v>6.2769795650000004</v>
      </c>
      <c r="R11870" s="15">
        <v>6.2769795650000004</v>
      </c>
      <c r="S11870" s="15">
        <v>11.963900000000001</v>
      </c>
      <c r="X11870" s="49">
        <v>-16.702699312</v>
      </c>
      <c r="Y11870" s="15">
        <v>7.8903855109999999</v>
      </c>
      <c r="Z11870" s="15">
        <v>7.8903855109999999</v>
      </c>
      <c r="AA11870" s="15">
        <v>5.9819500000000003</v>
      </c>
      <c r="AF11870" s="49">
        <v>-16.45</v>
      </c>
      <c r="AG11870" s="15">
        <v>4.1318042962339296</v>
      </c>
      <c r="AH11870" s="15">
        <v>4.1318042962339296</v>
      </c>
      <c r="AI11870" s="15">
        <v>11.963900000000001</v>
      </c>
      <c r="AM11870" s="17"/>
    </row>
    <row r="11871" spans="1:39">
      <c r="A11871" s="7" t="s">
        <v>10693</v>
      </c>
      <c r="B11871" s="7">
        <v>6102</v>
      </c>
      <c r="C11871" s="29" t="s">
        <v>10883</v>
      </c>
      <c r="F11871" s="27" t="str">
        <f t="shared" si="185"/>
        <v>WA6102BENTLEY DC</v>
      </c>
      <c r="G11871" s="30">
        <v>11859</v>
      </c>
      <c r="H11871" s="49">
        <v>-19</v>
      </c>
      <c r="I11871" s="15">
        <v>6.2895982799999999</v>
      </c>
      <c r="J11871" s="15">
        <v>6.2895982799999999</v>
      </c>
      <c r="K11871" s="15">
        <v>5.9819500000000003</v>
      </c>
      <c r="P11871" s="49">
        <v>-12.324999999999999</v>
      </c>
      <c r="Q11871" s="15">
        <v>6.2769795650000004</v>
      </c>
      <c r="R11871" s="15">
        <v>6.2769795650000004</v>
      </c>
      <c r="S11871" s="15">
        <v>11.963900000000001</v>
      </c>
      <c r="X11871" s="49">
        <v>-16.702699312</v>
      </c>
      <c r="Y11871" s="15">
        <v>7.8903855109999999</v>
      </c>
      <c r="Z11871" s="15">
        <v>7.8903855109999999</v>
      </c>
      <c r="AA11871" s="15">
        <v>5.9819500000000003</v>
      </c>
      <c r="AF11871" s="49">
        <v>-16.45</v>
      </c>
      <c r="AG11871" s="15">
        <v>4.1318042962339296</v>
      </c>
      <c r="AH11871" s="15">
        <v>4.1318042962339296</v>
      </c>
      <c r="AI11871" s="15">
        <v>11.963900000000001</v>
      </c>
      <c r="AM11871" s="17"/>
    </row>
    <row r="11872" spans="1:39">
      <c r="A11872" s="7" t="s">
        <v>10693</v>
      </c>
      <c r="B11872" s="7">
        <v>6102</v>
      </c>
      <c r="C11872" s="29" t="s">
        <v>10175</v>
      </c>
      <c r="F11872" s="27" t="str">
        <f t="shared" si="185"/>
        <v>WA6102ST JAMES</v>
      </c>
      <c r="G11872" s="30">
        <v>11860</v>
      </c>
      <c r="H11872" s="49">
        <v>-19</v>
      </c>
      <c r="I11872" s="15">
        <v>6.2895982799999999</v>
      </c>
      <c r="J11872" s="15">
        <v>6.2895982799999999</v>
      </c>
      <c r="K11872" s="15">
        <v>5.9819500000000003</v>
      </c>
      <c r="P11872" s="49">
        <v>-12.324999999999999</v>
      </c>
      <c r="Q11872" s="15">
        <v>6.2769795650000004</v>
      </c>
      <c r="R11872" s="15">
        <v>6.2769795650000004</v>
      </c>
      <c r="S11872" s="15">
        <v>11.963900000000001</v>
      </c>
      <c r="X11872" s="49">
        <v>-16.702699312</v>
      </c>
      <c r="Y11872" s="15">
        <v>7.8903855109999999</v>
      </c>
      <c r="Z11872" s="15">
        <v>7.8903855109999999</v>
      </c>
      <c r="AA11872" s="15">
        <v>5.9819500000000003</v>
      </c>
      <c r="AF11872" s="49">
        <v>-16.45</v>
      </c>
      <c r="AG11872" s="15">
        <v>4.1318042962339296</v>
      </c>
      <c r="AH11872" s="15">
        <v>4.1318042962339296</v>
      </c>
      <c r="AI11872" s="15">
        <v>11.963900000000001</v>
      </c>
      <c r="AM11872" s="17"/>
    </row>
    <row r="11873" spans="1:39">
      <c r="A11873" s="7" t="s">
        <v>10693</v>
      </c>
      <c r="B11873" s="7">
        <v>6103</v>
      </c>
      <c r="C11873" s="29" t="s">
        <v>10884</v>
      </c>
      <c r="F11873" s="27" t="str">
        <f t="shared" si="185"/>
        <v>WA6103RIVERVALE</v>
      </c>
      <c r="G11873" s="30">
        <v>11861</v>
      </c>
      <c r="H11873" s="49">
        <v>-19</v>
      </c>
      <c r="I11873" s="15">
        <v>3.1915882180000001</v>
      </c>
      <c r="J11873" s="15">
        <v>3.1915882180000001</v>
      </c>
      <c r="K11873" s="15">
        <v>1.6035466419632067</v>
      </c>
      <c r="P11873" s="49">
        <v>-12.324999999999999</v>
      </c>
      <c r="Q11873" s="15">
        <v>3.8340561229999999</v>
      </c>
      <c r="R11873" s="15">
        <v>3.8340561229999999</v>
      </c>
      <c r="S11873" s="15">
        <v>3.2070932839264135</v>
      </c>
      <c r="X11873" s="49">
        <v>-16.702699312</v>
      </c>
      <c r="Y11873" s="15">
        <v>4.8481396300000004</v>
      </c>
      <c r="Z11873" s="15">
        <v>4.8481396300000004</v>
      </c>
      <c r="AA11873" s="15">
        <v>1.6035466419632067</v>
      </c>
      <c r="AF11873" s="49">
        <v>-16.45</v>
      </c>
      <c r="AG11873" s="15">
        <v>4.1318042962339296</v>
      </c>
      <c r="AH11873" s="15">
        <v>4.1318042962339296</v>
      </c>
      <c r="AI11873" s="15">
        <v>3.2070932839264135</v>
      </c>
      <c r="AM11873" s="17"/>
    </row>
    <row r="11874" spans="1:39">
      <c r="A11874" s="7" t="s">
        <v>10693</v>
      </c>
      <c r="B11874" s="7">
        <v>6104</v>
      </c>
      <c r="C11874" s="29" t="s">
        <v>4223</v>
      </c>
      <c r="F11874" s="27" t="str">
        <f t="shared" si="185"/>
        <v>WA6104ASCOT</v>
      </c>
      <c r="G11874" s="30">
        <v>11862</v>
      </c>
      <c r="H11874" s="49">
        <v>-19</v>
      </c>
      <c r="I11874" s="15">
        <v>6.6623488679999996</v>
      </c>
      <c r="J11874" s="15">
        <v>6.6623488679999996</v>
      </c>
      <c r="K11874" s="15">
        <v>3.3054175912638257</v>
      </c>
      <c r="P11874" s="49">
        <v>-12.324999999999999</v>
      </c>
      <c r="Q11874" s="15">
        <v>6.5709105509999999</v>
      </c>
      <c r="R11874" s="15">
        <v>6.5709105509999999</v>
      </c>
      <c r="S11874" s="15">
        <v>6.6108351825276515</v>
      </c>
      <c r="X11874" s="49">
        <v>-16.702699312</v>
      </c>
      <c r="Y11874" s="15">
        <v>8.2564265890000001</v>
      </c>
      <c r="Z11874" s="15">
        <v>8.2564265890000001</v>
      </c>
      <c r="AA11874" s="15">
        <v>3.3054175912638257</v>
      </c>
      <c r="AF11874" s="49">
        <v>-12.45</v>
      </c>
      <c r="AG11874" s="15">
        <v>4.1318042962339296</v>
      </c>
      <c r="AH11874" s="15">
        <v>4.1318042962339296</v>
      </c>
      <c r="AI11874" s="15">
        <v>6.6108351825276515</v>
      </c>
      <c r="AM11874" s="17"/>
    </row>
    <row r="11875" spans="1:39">
      <c r="A11875" s="7" t="s">
        <v>10693</v>
      </c>
      <c r="B11875" s="7">
        <v>6104</v>
      </c>
      <c r="C11875" s="29" t="s">
        <v>870</v>
      </c>
      <c r="F11875" s="27" t="str">
        <f t="shared" si="185"/>
        <v>WA6104BELMONT</v>
      </c>
      <c r="G11875" s="30">
        <v>11863</v>
      </c>
      <c r="H11875" s="49">
        <v>-19</v>
      </c>
      <c r="I11875" s="15">
        <v>6.6623488679999996</v>
      </c>
      <c r="J11875" s="15">
        <v>6.6623488679999996</v>
      </c>
      <c r="K11875" s="15">
        <v>4.391461411520126</v>
      </c>
      <c r="P11875" s="49">
        <v>-12.324999999999999</v>
      </c>
      <c r="Q11875" s="15">
        <v>6.5709105509999999</v>
      </c>
      <c r="R11875" s="15">
        <v>6.5709105509999999</v>
      </c>
      <c r="S11875" s="15">
        <v>8.7829228230402521</v>
      </c>
      <c r="X11875" s="49">
        <v>-16.702699312</v>
      </c>
      <c r="Y11875" s="15">
        <v>8.2564265890000001</v>
      </c>
      <c r="Z11875" s="15">
        <v>8.2564265890000001</v>
      </c>
      <c r="AA11875" s="15">
        <v>4.391461411520126</v>
      </c>
      <c r="AF11875" s="49">
        <v>-12.45</v>
      </c>
      <c r="AG11875" s="15">
        <v>4.1318042962339296</v>
      </c>
      <c r="AH11875" s="15">
        <v>4.1318042962339296</v>
      </c>
      <c r="AI11875" s="15">
        <v>8.7829228230402521</v>
      </c>
      <c r="AM11875" s="17"/>
    </row>
    <row r="11876" spans="1:39">
      <c r="A11876" s="7" t="s">
        <v>10693</v>
      </c>
      <c r="B11876" s="7">
        <v>6104</v>
      </c>
      <c r="C11876" s="29" t="s">
        <v>4257</v>
      </c>
      <c r="F11876" s="27" t="str">
        <f t="shared" si="185"/>
        <v>WA6104REDCLIFFE</v>
      </c>
      <c r="G11876" s="30">
        <v>11864</v>
      </c>
      <c r="H11876" s="49">
        <v>-19</v>
      </c>
      <c r="I11876" s="15">
        <v>6.6623488679999996</v>
      </c>
      <c r="J11876" s="15">
        <v>6.6623488679999996</v>
      </c>
      <c r="K11876" s="15">
        <v>4.391461411520126</v>
      </c>
      <c r="P11876" s="49">
        <v>-16.7027</v>
      </c>
      <c r="Q11876" s="15">
        <v>6.5709105509999999</v>
      </c>
      <c r="R11876" s="15">
        <v>6.5709105509999999</v>
      </c>
      <c r="S11876" s="15">
        <v>8.7829228230402521</v>
      </c>
      <c r="X11876" s="49">
        <v>-12.324999999999999</v>
      </c>
      <c r="Y11876" s="15">
        <v>8.2564265890000001</v>
      </c>
      <c r="Z11876" s="15">
        <v>8.2564265890000001</v>
      </c>
      <c r="AA11876" s="15">
        <v>4.391461411520126</v>
      </c>
      <c r="AF11876" s="49">
        <v>-15.5625</v>
      </c>
      <c r="AG11876" s="15">
        <v>4.1318042962339296</v>
      </c>
      <c r="AH11876" s="15">
        <v>4.1318042962339296</v>
      </c>
      <c r="AI11876" s="15">
        <v>8.7829228230402521</v>
      </c>
      <c r="AM11876" s="17"/>
    </row>
    <row r="11877" spans="1:39">
      <c r="A11877" s="7" t="s">
        <v>10693</v>
      </c>
      <c r="B11877" s="7">
        <v>6105</v>
      </c>
      <c r="C11877" s="29" t="s">
        <v>10885</v>
      </c>
      <c r="F11877" s="27" t="str">
        <f t="shared" si="185"/>
        <v>WA6105CLOVERDALE</v>
      </c>
      <c r="G11877" s="30">
        <v>11865</v>
      </c>
      <c r="H11877" s="49">
        <v>-19</v>
      </c>
      <c r="I11877" s="15">
        <v>5.8719396250000004</v>
      </c>
      <c r="J11877" s="15">
        <v>5.8719396250000004</v>
      </c>
      <c r="K11877" s="15">
        <v>4.391461411520126</v>
      </c>
      <c r="P11877" s="49">
        <v>-12.324999999999999</v>
      </c>
      <c r="Q11877" s="15">
        <v>5.947636503</v>
      </c>
      <c r="R11877" s="15">
        <v>5.947636503</v>
      </c>
      <c r="S11877" s="15">
        <v>8.7829228230402521</v>
      </c>
      <c r="X11877" s="49">
        <v>-16.702699312</v>
      </c>
      <c r="Y11877" s="15">
        <v>7.4802447110000001</v>
      </c>
      <c r="Z11877" s="15">
        <v>7.4802447110000001</v>
      </c>
      <c r="AA11877" s="15">
        <v>4.391461411520126</v>
      </c>
      <c r="AF11877" s="49">
        <v>-16.45</v>
      </c>
      <c r="AG11877" s="15">
        <v>4.1318042962339296</v>
      </c>
      <c r="AH11877" s="15">
        <v>4.1318042962339296</v>
      </c>
      <c r="AI11877" s="15">
        <v>8.7829228230402521</v>
      </c>
      <c r="AM11877" s="17"/>
    </row>
    <row r="11878" spans="1:39">
      <c r="A11878" s="7" t="s">
        <v>10693</v>
      </c>
      <c r="B11878" s="7">
        <v>6105</v>
      </c>
      <c r="C11878" s="29" t="s">
        <v>10886</v>
      </c>
      <c r="F11878" s="27" t="str">
        <f t="shared" si="185"/>
        <v>WA6105KEWDALE</v>
      </c>
      <c r="G11878" s="30">
        <v>11866</v>
      </c>
      <c r="H11878" s="49">
        <v>-19</v>
      </c>
      <c r="I11878" s="15">
        <v>5.8719396250000004</v>
      </c>
      <c r="J11878" s="15">
        <v>5.8719396250000004</v>
      </c>
      <c r="K11878" s="15">
        <v>4.391461411520126</v>
      </c>
      <c r="P11878" s="49">
        <v>-12.324999999999999</v>
      </c>
      <c r="Q11878" s="15">
        <v>5.947636503</v>
      </c>
      <c r="R11878" s="15">
        <v>5.947636503</v>
      </c>
      <c r="S11878" s="15">
        <v>8.7829228230402521</v>
      </c>
      <c r="X11878" s="49">
        <v>-16.702699312</v>
      </c>
      <c r="Y11878" s="15">
        <v>7.4802447110000001</v>
      </c>
      <c r="Z11878" s="15">
        <v>7.4802447110000001</v>
      </c>
      <c r="AA11878" s="15">
        <v>4.391461411520126</v>
      </c>
      <c r="AF11878" s="49">
        <v>-16.45</v>
      </c>
      <c r="AG11878" s="15">
        <v>4.1318042962339296</v>
      </c>
      <c r="AH11878" s="15">
        <v>4.1318042962339296</v>
      </c>
      <c r="AI11878" s="15">
        <v>8.7829228230402521</v>
      </c>
      <c r="AM11878" s="17"/>
    </row>
    <row r="11879" spans="1:39">
      <c r="A11879" s="7" t="s">
        <v>10693</v>
      </c>
      <c r="B11879" s="7">
        <v>6105</v>
      </c>
      <c r="C11879" s="29" t="s">
        <v>10887</v>
      </c>
      <c r="F11879" s="27" t="str">
        <f t="shared" si="185"/>
        <v>WA6105PERTH AIRPORT</v>
      </c>
      <c r="G11879" s="30">
        <v>11867</v>
      </c>
      <c r="H11879" s="49">
        <v>-19</v>
      </c>
      <c r="I11879" s="15">
        <v>5.8719396250000004</v>
      </c>
      <c r="J11879" s="15">
        <v>5.8719396250000004</v>
      </c>
      <c r="K11879" s="15">
        <v>4.391461411520126</v>
      </c>
      <c r="P11879" s="49">
        <v>-12.324999999999999</v>
      </c>
      <c r="Q11879" s="15">
        <v>5.947636503</v>
      </c>
      <c r="R11879" s="15">
        <v>5.947636503</v>
      </c>
      <c r="S11879" s="15">
        <v>8.7829228230402521</v>
      </c>
      <c r="X11879" s="49">
        <v>-16.702699312</v>
      </c>
      <c r="Y11879" s="15">
        <v>7.4802447110000001</v>
      </c>
      <c r="Z11879" s="15">
        <v>7.4802447110000001</v>
      </c>
      <c r="AA11879" s="15">
        <v>4.391461411520126</v>
      </c>
      <c r="AF11879" s="49">
        <v>-16.45</v>
      </c>
      <c r="AG11879" s="15">
        <v>12.1744751331745</v>
      </c>
      <c r="AH11879" s="15">
        <v>12.1744751331745</v>
      </c>
      <c r="AI11879" s="15">
        <v>8.7829228230402521</v>
      </c>
      <c r="AM11879" s="17"/>
    </row>
    <row r="11880" spans="1:39">
      <c r="A11880" s="7" t="s">
        <v>10693</v>
      </c>
      <c r="B11880" s="7">
        <v>6106</v>
      </c>
      <c r="C11880" s="29" t="s">
        <v>10620</v>
      </c>
      <c r="F11880" s="27" t="str">
        <f t="shared" si="185"/>
        <v>WA6106WELSHPOOL</v>
      </c>
      <c r="G11880" s="30">
        <v>11868</v>
      </c>
      <c r="H11880" s="49">
        <v>-18.573899999999998</v>
      </c>
      <c r="I11880" s="15">
        <v>5.9104396250000004</v>
      </c>
      <c r="J11880" s="15">
        <v>5.9104396250000004</v>
      </c>
      <c r="K11880" s="15">
        <v>8.5361585469186458</v>
      </c>
      <c r="P11880" s="49">
        <v>-15.933400000000001</v>
      </c>
      <c r="Q11880" s="15">
        <v>5.9779955239999998</v>
      </c>
      <c r="R11880" s="15">
        <v>5.9779955239999998</v>
      </c>
      <c r="S11880" s="15">
        <v>17.072317093837292</v>
      </c>
      <c r="X11880" s="49">
        <v>-10.9018</v>
      </c>
      <c r="Y11880" s="15">
        <v>7.518051711</v>
      </c>
      <c r="Z11880" s="15">
        <v>7.518051711</v>
      </c>
      <c r="AA11880" s="15">
        <v>8.5361585469186458</v>
      </c>
      <c r="AF11880" s="49">
        <v>-12.782999999999999</v>
      </c>
      <c r="AG11880" s="15">
        <v>4.1318042962339296</v>
      </c>
      <c r="AH11880" s="15">
        <v>4.1318042962339296</v>
      </c>
      <c r="AI11880" s="15">
        <v>17.072317093837292</v>
      </c>
      <c r="AM11880" s="17"/>
    </row>
    <row r="11881" spans="1:39">
      <c r="A11881" s="7" t="s">
        <v>10693</v>
      </c>
      <c r="B11881" s="7">
        <v>6107</v>
      </c>
      <c r="C11881" s="29" t="s">
        <v>10888</v>
      </c>
      <c r="F11881" s="27" t="str">
        <f t="shared" si="185"/>
        <v>WA6107BECKENHAM</v>
      </c>
      <c r="G11881" s="30">
        <v>11869</v>
      </c>
      <c r="H11881" s="49">
        <v>-19</v>
      </c>
      <c r="I11881" s="15">
        <v>5.9104396250000004</v>
      </c>
      <c r="J11881" s="15">
        <v>5.9104396250000004</v>
      </c>
      <c r="K11881" s="15">
        <v>4.391461411520126</v>
      </c>
      <c r="P11881" s="49">
        <v>-12.324999999999999</v>
      </c>
      <c r="Q11881" s="15">
        <v>5.9779955239999998</v>
      </c>
      <c r="R11881" s="15">
        <v>5.9779955239999998</v>
      </c>
      <c r="S11881" s="15">
        <v>8.7829228230402521</v>
      </c>
      <c r="X11881" s="49">
        <v>-16.702699312</v>
      </c>
      <c r="Y11881" s="15">
        <v>7.518051711</v>
      </c>
      <c r="Z11881" s="15">
        <v>7.518051711</v>
      </c>
      <c r="AA11881" s="15">
        <v>4.391461411520126</v>
      </c>
      <c r="AF11881" s="49">
        <v>-16.45</v>
      </c>
      <c r="AG11881" s="15">
        <v>4.1318042962339296</v>
      </c>
      <c r="AH11881" s="15">
        <v>4.1318042962339296</v>
      </c>
      <c r="AI11881" s="15">
        <v>8.7829228230402521</v>
      </c>
      <c r="AM11881" s="17"/>
    </row>
    <row r="11882" spans="1:39">
      <c r="A11882" s="7" t="s">
        <v>10693</v>
      </c>
      <c r="B11882" s="7">
        <v>6107</v>
      </c>
      <c r="C11882" s="29" t="s">
        <v>10889</v>
      </c>
      <c r="F11882" s="27" t="str">
        <f t="shared" si="185"/>
        <v>WA6107CANNINGTON</v>
      </c>
      <c r="G11882" s="30">
        <v>11870</v>
      </c>
      <c r="H11882" s="49">
        <v>-19</v>
      </c>
      <c r="I11882" s="15">
        <v>5.9104396250000004</v>
      </c>
      <c r="J11882" s="15">
        <v>5.9104396250000004</v>
      </c>
      <c r="K11882" s="15">
        <v>8.5361585469186458</v>
      </c>
      <c r="P11882" s="49">
        <v>-16.7027</v>
      </c>
      <c r="Q11882" s="15">
        <v>5.9779955239999998</v>
      </c>
      <c r="R11882" s="15">
        <v>5.9779955239999998</v>
      </c>
      <c r="S11882" s="15">
        <v>17.072317093837292</v>
      </c>
      <c r="X11882" s="49">
        <v>-12.324999999999999</v>
      </c>
      <c r="Y11882" s="15">
        <v>7.518051711</v>
      </c>
      <c r="Z11882" s="15">
        <v>7.518051711</v>
      </c>
      <c r="AA11882" s="15">
        <v>8.5361585469186458</v>
      </c>
      <c r="AF11882" s="49">
        <v>-16.600000000000001</v>
      </c>
      <c r="AG11882" s="15">
        <v>4.1318042962339296</v>
      </c>
      <c r="AH11882" s="15">
        <v>4.1318042962339296</v>
      </c>
      <c r="AI11882" s="15">
        <v>17.072317093837292</v>
      </c>
      <c r="AM11882" s="17"/>
    </row>
    <row r="11883" spans="1:39">
      <c r="A11883" s="7" t="s">
        <v>10693</v>
      </c>
      <c r="B11883" s="7">
        <v>6107</v>
      </c>
      <c r="C11883" s="29" t="s">
        <v>10890</v>
      </c>
      <c r="F11883" s="27" t="str">
        <f t="shared" si="185"/>
        <v>WA6107EAST CANNINGTON</v>
      </c>
      <c r="G11883" s="30">
        <v>11871</v>
      </c>
      <c r="H11883" s="49">
        <v>-18.573899999999998</v>
      </c>
      <c r="I11883" s="15">
        <v>5.9104396250000004</v>
      </c>
      <c r="J11883" s="15">
        <v>5.9104396250000004</v>
      </c>
      <c r="K11883" s="15">
        <v>2.172132507093619</v>
      </c>
      <c r="P11883" s="49">
        <v>-15.933400000000001</v>
      </c>
      <c r="Q11883" s="15">
        <v>5.9779955239999998</v>
      </c>
      <c r="R11883" s="15">
        <v>5.9779955239999998</v>
      </c>
      <c r="S11883" s="15">
        <v>4.3442650141872381</v>
      </c>
      <c r="X11883" s="49">
        <v>-10.9018</v>
      </c>
      <c r="Y11883" s="15">
        <v>7.518051711</v>
      </c>
      <c r="Z11883" s="15">
        <v>7.518051711</v>
      </c>
      <c r="AA11883" s="15">
        <v>2.172132507093619</v>
      </c>
      <c r="AF11883" s="49">
        <v>-9.9565599999999996</v>
      </c>
      <c r="AG11883" s="15">
        <v>4.1318042962339296</v>
      </c>
      <c r="AH11883" s="15">
        <v>4.1318042962339296</v>
      </c>
      <c r="AI11883" s="15">
        <v>4.3442650141872381</v>
      </c>
      <c r="AM11883" s="17"/>
    </row>
    <row r="11884" spans="1:39">
      <c r="A11884" s="7" t="s">
        <v>10693</v>
      </c>
      <c r="B11884" s="7">
        <v>6107</v>
      </c>
      <c r="C11884" s="29" t="s">
        <v>10891</v>
      </c>
      <c r="F11884" s="27" t="str">
        <f t="shared" si="185"/>
        <v>WA6107KENWICK</v>
      </c>
      <c r="G11884" s="30">
        <v>11872</v>
      </c>
      <c r="H11884" s="49">
        <v>-19</v>
      </c>
      <c r="I11884" s="15">
        <v>5.9104396250000004</v>
      </c>
      <c r="J11884" s="15">
        <v>5.9104396250000004</v>
      </c>
      <c r="K11884" s="15">
        <v>4.391461411520126</v>
      </c>
      <c r="P11884" s="49">
        <v>-12.324999999999999</v>
      </c>
      <c r="Q11884" s="15">
        <v>5.9779955239999998</v>
      </c>
      <c r="R11884" s="15">
        <v>5.9779955239999998</v>
      </c>
      <c r="S11884" s="15">
        <v>8.7829228230402521</v>
      </c>
      <c r="X11884" s="49">
        <v>-16.702699312</v>
      </c>
      <c r="Y11884" s="15">
        <v>7.518051711</v>
      </c>
      <c r="Z11884" s="15">
        <v>7.518051711</v>
      </c>
      <c r="AA11884" s="15">
        <v>4.391461411520126</v>
      </c>
      <c r="AF11884" s="49">
        <v>-16.899999999999999</v>
      </c>
      <c r="AG11884" s="15">
        <v>4.1318042962339296</v>
      </c>
      <c r="AH11884" s="15">
        <v>4.1318042962339296</v>
      </c>
      <c r="AI11884" s="15">
        <v>8.7829228230402521</v>
      </c>
      <c r="AM11884" s="17"/>
    </row>
    <row r="11885" spans="1:39">
      <c r="A11885" s="7" t="s">
        <v>10693</v>
      </c>
      <c r="B11885" s="7">
        <v>6107</v>
      </c>
      <c r="C11885" s="29" t="s">
        <v>226</v>
      </c>
      <c r="F11885" s="27" t="str">
        <f t="shared" si="185"/>
        <v>WA6107QUEENS PARK</v>
      </c>
      <c r="G11885" s="30">
        <v>11873</v>
      </c>
      <c r="H11885" s="49">
        <v>-19</v>
      </c>
      <c r="I11885" s="15">
        <v>5.9104396250000004</v>
      </c>
      <c r="J11885" s="15">
        <v>5.9104396250000004</v>
      </c>
      <c r="K11885" s="15">
        <v>8.5361585469186458</v>
      </c>
      <c r="P11885" s="49">
        <v>-12.324999999999999</v>
      </c>
      <c r="Q11885" s="15">
        <v>5.9779955239999998</v>
      </c>
      <c r="R11885" s="15">
        <v>5.9779955239999998</v>
      </c>
      <c r="S11885" s="15">
        <v>17.072317093837292</v>
      </c>
      <c r="X11885" s="49">
        <v>-16.702699312</v>
      </c>
      <c r="Y11885" s="15">
        <v>7.518051711</v>
      </c>
      <c r="Z11885" s="15">
        <v>7.518051711</v>
      </c>
      <c r="AA11885" s="15">
        <v>8.5361585469186458</v>
      </c>
      <c r="AF11885" s="49">
        <v>-16.899999999999999</v>
      </c>
      <c r="AG11885" s="15">
        <v>4.1318042962339296</v>
      </c>
      <c r="AH11885" s="15">
        <v>4.1318042962339296</v>
      </c>
      <c r="AI11885" s="15">
        <v>17.072317093837292</v>
      </c>
      <c r="AM11885" s="17"/>
    </row>
    <row r="11886" spans="1:39">
      <c r="A11886" s="7" t="s">
        <v>10693</v>
      </c>
      <c r="B11886" s="7">
        <v>6107</v>
      </c>
      <c r="C11886" s="29" t="s">
        <v>586</v>
      </c>
      <c r="F11886" s="27" t="str">
        <f t="shared" si="185"/>
        <v>WA6107WATTLE GROVE</v>
      </c>
      <c r="G11886" s="30">
        <v>11874</v>
      </c>
      <c r="H11886" s="49">
        <v>-19</v>
      </c>
      <c r="I11886" s="15">
        <v>5.9104396250000004</v>
      </c>
      <c r="J11886" s="15">
        <v>5.9104396250000004</v>
      </c>
      <c r="K11886" s="15">
        <v>4.391461411520126</v>
      </c>
      <c r="P11886" s="49">
        <v>-12.324999999999999</v>
      </c>
      <c r="Q11886" s="15">
        <v>5.9779955239999998</v>
      </c>
      <c r="R11886" s="15">
        <v>5.9779955239999998</v>
      </c>
      <c r="S11886" s="15">
        <v>8.7829228230402521</v>
      </c>
      <c r="X11886" s="49">
        <v>-16.702699312</v>
      </c>
      <c r="Y11886" s="15">
        <v>7.518051711</v>
      </c>
      <c r="Z11886" s="15">
        <v>7.518051711</v>
      </c>
      <c r="AA11886" s="15">
        <v>4.391461411520126</v>
      </c>
      <c r="AF11886" s="49">
        <v>-16.899999999999999</v>
      </c>
      <c r="AG11886" s="15">
        <v>4.1318042962339296</v>
      </c>
      <c r="AH11886" s="15">
        <v>4.1318042962339296</v>
      </c>
      <c r="AI11886" s="15">
        <v>8.7829228230402521</v>
      </c>
      <c r="AM11886" s="17"/>
    </row>
    <row r="11887" spans="1:39">
      <c r="A11887" s="7" t="s">
        <v>10693</v>
      </c>
      <c r="B11887" s="7">
        <v>6107</v>
      </c>
      <c r="C11887" s="29" t="s">
        <v>10892</v>
      </c>
      <c r="F11887" s="27" t="str">
        <f t="shared" si="185"/>
        <v>WA6107WILSON</v>
      </c>
      <c r="G11887" s="30">
        <v>11875</v>
      </c>
      <c r="H11887" s="49">
        <v>-19</v>
      </c>
      <c r="I11887" s="15">
        <v>5.9104396250000004</v>
      </c>
      <c r="J11887" s="15">
        <v>5.9104396250000004</v>
      </c>
      <c r="K11887" s="15">
        <v>2.172132507093619</v>
      </c>
      <c r="P11887" s="49">
        <v>-12.324999999999999</v>
      </c>
      <c r="Q11887" s="15">
        <v>5.9779955239999998</v>
      </c>
      <c r="R11887" s="15">
        <v>5.9779955239999998</v>
      </c>
      <c r="S11887" s="15">
        <v>4.3442650141872381</v>
      </c>
      <c r="X11887" s="49">
        <v>-16.702699312</v>
      </c>
      <c r="Y11887" s="15">
        <v>7.518051711</v>
      </c>
      <c r="Z11887" s="15">
        <v>7.518051711</v>
      </c>
      <c r="AA11887" s="15">
        <v>2.172132507093619</v>
      </c>
      <c r="AF11887" s="49">
        <v>-16.899999999999999</v>
      </c>
      <c r="AG11887" s="15">
        <v>4.1318042962339296</v>
      </c>
      <c r="AH11887" s="15">
        <v>4.1318042962339296</v>
      </c>
      <c r="AI11887" s="15">
        <v>4.3442650141872381</v>
      </c>
      <c r="AM11887" s="17"/>
    </row>
    <row r="11888" spans="1:39">
      <c r="A11888" s="7" t="s">
        <v>10693</v>
      </c>
      <c r="B11888" s="7">
        <v>6108</v>
      </c>
      <c r="C11888" s="29" t="s">
        <v>10893</v>
      </c>
      <c r="F11888" s="27" t="str">
        <f t="shared" si="185"/>
        <v>WA6108THORNLIE</v>
      </c>
      <c r="G11888" s="30">
        <v>11876</v>
      </c>
      <c r="H11888" s="49">
        <v>-19</v>
      </c>
      <c r="I11888" s="15">
        <v>5.9104396250000004</v>
      </c>
      <c r="J11888" s="15">
        <v>5.9104396250000004</v>
      </c>
      <c r="K11888" s="15">
        <v>4.391461411520126</v>
      </c>
      <c r="P11888" s="49">
        <v>-12.324999999999999</v>
      </c>
      <c r="Q11888" s="15">
        <v>5.9779955239999998</v>
      </c>
      <c r="R11888" s="15">
        <v>5.9779955239999998</v>
      </c>
      <c r="S11888" s="15">
        <v>8.7829228230402521</v>
      </c>
      <c r="X11888" s="49">
        <v>-16.702699312</v>
      </c>
      <c r="Y11888" s="15">
        <v>7.518051711</v>
      </c>
      <c r="Z11888" s="15">
        <v>7.518051711</v>
      </c>
      <c r="AA11888" s="15">
        <v>4.391461411520126</v>
      </c>
      <c r="AF11888" s="49">
        <v>-16.899999999999999</v>
      </c>
      <c r="AG11888" s="15">
        <v>4.1318042962339296</v>
      </c>
      <c r="AH11888" s="15">
        <v>4.1318042962339296</v>
      </c>
      <c r="AI11888" s="15">
        <v>8.7829228230402521</v>
      </c>
      <c r="AM11888" s="17"/>
    </row>
    <row r="11889" spans="1:39">
      <c r="A11889" s="7" t="s">
        <v>10693</v>
      </c>
      <c r="B11889" s="7">
        <v>6109</v>
      </c>
      <c r="C11889" s="29" t="s">
        <v>10894</v>
      </c>
      <c r="F11889" s="27" t="str">
        <f t="shared" si="185"/>
        <v>WA6109MADDINGTON</v>
      </c>
      <c r="G11889" s="30">
        <v>11877</v>
      </c>
      <c r="H11889" s="49">
        <v>-19</v>
      </c>
      <c r="I11889" s="15">
        <v>6.3000982800000003</v>
      </c>
      <c r="J11889" s="15">
        <v>6.3000982800000003</v>
      </c>
      <c r="K11889" s="15">
        <v>4.391461411520126</v>
      </c>
      <c r="P11889" s="49">
        <v>-16.7027</v>
      </c>
      <c r="Q11889" s="15">
        <v>6.2852592979999997</v>
      </c>
      <c r="R11889" s="15">
        <v>6.2852592979999997</v>
      </c>
      <c r="S11889" s="15">
        <v>8.7829228230402521</v>
      </c>
      <c r="X11889" s="49">
        <v>-12.324999999999999</v>
      </c>
      <c r="Y11889" s="15">
        <v>7.9006965109999996</v>
      </c>
      <c r="Z11889" s="15">
        <v>7.9006965109999996</v>
      </c>
      <c r="AA11889" s="15">
        <v>4.391461411520126</v>
      </c>
      <c r="AF11889" s="49">
        <v>-16.899999999999999</v>
      </c>
      <c r="AG11889" s="15">
        <v>4.1318042962339296</v>
      </c>
      <c r="AH11889" s="15">
        <v>4.1318042962339296</v>
      </c>
      <c r="AI11889" s="15">
        <v>8.7829228230402521</v>
      </c>
      <c r="AM11889" s="17"/>
    </row>
    <row r="11890" spans="1:39">
      <c r="A11890" s="7" t="s">
        <v>10693</v>
      </c>
      <c r="B11890" s="7">
        <v>6109</v>
      </c>
      <c r="C11890" s="29" t="s">
        <v>1493</v>
      </c>
      <c r="F11890" s="27" t="str">
        <f t="shared" si="185"/>
        <v>WA6109ORANGE GROVE</v>
      </c>
      <c r="G11890" s="30">
        <v>11878</v>
      </c>
      <c r="H11890" s="49">
        <v>-19</v>
      </c>
      <c r="I11890" s="15">
        <v>6.3000982800000003</v>
      </c>
      <c r="J11890" s="15">
        <v>6.3000982800000003</v>
      </c>
      <c r="K11890" s="15">
        <v>2.7287329496065906</v>
      </c>
      <c r="P11890" s="49">
        <v>-12.324999999999999</v>
      </c>
      <c r="Q11890" s="15">
        <v>6.2852592979999997</v>
      </c>
      <c r="R11890" s="15">
        <v>6.2852592979999997</v>
      </c>
      <c r="S11890" s="15">
        <v>5.4574658992131813</v>
      </c>
      <c r="X11890" s="49">
        <v>-16.702699312</v>
      </c>
      <c r="Y11890" s="15">
        <v>7.9006965109999996</v>
      </c>
      <c r="Z11890" s="15">
        <v>7.9006965109999996</v>
      </c>
      <c r="AA11890" s="15">
        <v>2.7287329496065906</v>
      </c>
      <c r="AF11890" s="49">
        <v>-16.899999999999999</v>
      </c>
      <c r="AG11890" s="15">
        <v>4.1318042962339296</v>
      </c>
      <c r="AH11890" s="15">
        <v>4.1318042962339296</v>
      </c>
      <c r="AI11890" s="15">
        <v>5.4574658992131813</v>
      </c>
      <c r="AM11890" s="17"/>
    </row>
    <row r="11891" spans="1:39">
      <c r="A11891" s="7" t="s">
        <v>10693</v>
      </c>
      <c r="B11891" s="7">
        <v>6110</v>
      </c>
      <c r="C11891" s="29" t="s">
        <v>10895</v>
      </c>
      <c r="F11891" s="27" t="str">
        <f t="shared" si="185"/>
        <v>WA6110GOSNELLS</v>
      </c>
      <c r="G11891" s="30">
        <v>11879</v>
      </c>
      <c r="H11891" s="49">
        <v>-19</v>
      </c>
      <c r="I11891" s="15">
        <v>4.7676414390000001</v>
      </c>
      <c r="J11891" s="15">
        <v>4.7676414390000001</v>
      </c>
      <c r="K11891" s="15">
        <v>4.391461411520126</v>
      </c>
      <c r="P11891" s="49">
        <v>-12.324999999999999</v>
      </c>
      <c r="Q11891" s="15">
        <v>5.0768465860000003</v>
      </c>
      <c r="R11891" s="15">
        <v>5.0768465860000003</v>
      </c>
      <c r="S11891" s="15">
        <v>8.7829228230402521</v>
      </c>
      <c r="X11891" s="49">
        <v>-16.702699312</v>
      </c>
      <c r="Y11891" s="15">
        <v>6.3958238930000002</v>
      </c>
      <c r="Z11891" s="15">
        <v>6.3958238930000002</v>
      </c>
      <c r="AA11891" s="15">
        <v>4.391461411520126</v>
      </c>
      <c r="AF11891" s="49">
        <v>-16.899999999999999</v>
      </c>
      <c r="AG11891" s="15">
        <v>4.1318042962339296</v>
      </c>
      <c r="AH11891" s="15">
        <v>4.1318042962339296</v>
      </c>
      <c r="AI11891" s="15">
        <v>8.7829228230402521</v>
      </c>
      <c r="AM11891" s="17"/>
    </row>
    <row r="11892" spans="1:39">
      <c r="A11892" s="7" t="s">
        <v>10693</v>
      </c>
      <c r="B11892" s="7">
        <v>6110</v>
      </c>
      <c r="C11892" s="29" t="s">
        <v>8617</v>
      </c>
      <c r="F11892" s="27" t="str">
        <f t="shared" si="185"/>
        <v>WA6110HUNTINGDALE</v>
      </c>
      <c r="G11892" s="30">
        <v>11880</v>
      </c>
      <c r="H11892" s="49">
        <v>-19</v>
      </c>
      <c r="I11892" s="15">
        <v>4.7676414390000001</v>
      </c>
      <c r="J11892" s="15">
        <v>4.7676414390000001</v>
      </c>
      <c r="K11892" s="15">
        <v>2.7287329496065906</v>
      </c>
      <c r="P11892" s="49">
        <v>-12.324999999999999</v>
      </c>
      <c r="Q11892" s="15">
        <v>5.0768465860000003</v>
      </c>
      <c r="R11892" s="15">
        <v>5.0768465860000003</v>
      </c>
      <c r="S11892" s="15">
        <v>5.4574658992131813</v>
      </c>
      <c r="X11892" s="49">
        <v>-16.702699312</v>
      </c>
      <c r="Y11892" s="15">
        <v>6.3958238930000002</v>
      </c>
      <c r="Z11892" s="15">
        <v>6.3958238930000002</v>
      </c>
      <c r="AA11892" s="15">
        <v>2.7287329496065906</v>
      </c>
      <c r="AF11892" s="49">
        <v>-16.899999999999999</v>
      </c>
      <c r="AG11892" s="15">
        <v>4.1318042962339296</v>
      </c>
      <c r="AH11892" s="15">
        <v>4.1318042962339296</v>
      </c>
      <c r="AI11892" s="15">
        <v>5.4574658992131813</v>
      </c>
      <c r="AM11892" s="17"/>
    </row>
    <row r="11893" spans="1:39">
      <c r="A11893" s="7" t="s">
        <v>10693</v>
      </c>
      <c r="B11893" s="7">
        <v>6110</v>
      </c>
      <c r="C11893" s="29" t="s">
        <v>10896</v>
      </c>
      <c r="F11893" s="27" t="str">
        <f t="shared" si="185"/>
        <v>WA6110MARTIN</v>
      </c>
      <c r="G11893" s="30">
        <v>11881</v>
      </c>
      <c r="H11893" s="49">
        <v>-19</v>
      </c>
      <c r="I11893" s="15">
        <v>4.7676414390000001</v>
      </c>
      <c r="J11893" s="15">
        <v>4.7676414390000001</v>
      </c>
      <c r="K11893" s="15">
        <v>4.391461411520126</v>
      </c>
      <c r="P11893" s="49">
        <v>-12.324999999999999</v>
      </c>
      <c r="Q11893" s="15">
        <v>5.0768465860000003</v>
      </c>
      <c r="R11893" s="15">
        <v>5.0768465860000003</v>
      </c>
      <c r="S11893" s="15">
        <v>8.7829228230402521</v>
      </c>
      <c r="X11893" s="49">
        <v>-16.702699312</v>
      </c>
      <c r="Y11893" s="15">
        <v>6.3958238930000002</v>
      </c>
      <c r="Z11893" s="15">
        <v>6.3958238930000002</v>
      </c>
      <c r="AA11893" s="15">
        <v>4.391461411520126</v>
      </c>
      <c r="AF11893" s="49">
        <v>-16.899999999999999</v>
      </c>
      <c r="AG11893" s="15">
        <v>4.1318042962339296</v>
      </c>
      <c r="AH11893" s="15">
        <v>4.1318042962339296</v>
      </c>
      <c r="AI11893" s="15">
        <v>8.7829228230402521</v>
      </c>
      <c r="AM11893" s="17"/>
    </row>
    <row r="11894" spans="1:39">
      <c r="A11894" s="7" t="s">
        <v>10693</v>
      </c>
      <c r="B11894" s="7">
        <v>6110</v>
      </c>
      <c r="C11894" s="29" t="s">
        <v>10897</v>
      </c>
      <c r="F11894" s="27" t="str">
        <f t="shared" si="185"/>
        <v>WA6110SOUTHERN RIVER</v>
      </c>
      <c r="G11894" s="30">
        <v>11882</v>
      </c>
      <c r="H11894" s="49">
        <v>-19</v>
      </c>
      <c r="I11894" s="15">
        <v>4.7676414390000001</v>
      </c>
      <c r="J11894" s="15">
        <v>4.7676414390000001</v>
      </c>
      <c r="K11894" s="15">
        <v>1.6035466419632067</v>
      </c>
      <c r="P11894" s="49">
        <v>-16.7027</v>
      </c>
      <c r="Q11894" s="15">
        <v>5.0768465860000003</v>
      </c>
      <c r="R11894" s="15">
        <v>5.0768465860000003</v>
      </c>
      <c r="S11894" s="15">
        <v>3.2070932839264135</v>
      </c>
      <c r="X11894" s="49">
        <v>-12.324999999999999</v>
      </c>
      <c r="Y11894" s="15">
        <v>6.3958238930000002</v>
      </c>
      <c r="Z11894" s="15">
        <v>6.3958238930000002</v>
      </c>
      <c r="AA11894" s="15">
        <v>1.6035466419632067</v>
      </c>
      <c r="AF11894" s="49">
        <v>-14.6</v>
      </c>
      <c r="AG11894" s="15">
        <v>4.1318042962339296</v>
      </c>
      <c r="AH11894" s="15">
        <v>4.1318042962339296</v>
      </c>
      <c r="AI11894" s="15">
        <v>3.2070932839264135</v>
      </c>
      <c r="AM11894" s="17"/>
    </row>
    <row r="11895" spans="1:39">
      <c r="A11895" s="7" t="s">
        <v>10693</v>
      </c>
      <c r="B11895" s="7">
        <v>6111</v>
      </c>
      <c r="C11895" s="29" t="s">
        <v>10898</v>
      </c>
      <c r="F11895" s="27" t="str">
        <f t="shared" si="185"/>
        <v>WA6111CANNING MILLS</v>
      </c>
      <c r="G11895" s="30">
        <v>11883</v>
      </c>
      <c r="H11895" s="49">
        <v>-19</v>
      </c>
      <c r="I11895" s="15">
        <v>3.5813989159999999</v>
      </c>
      <c r="J11895" s="15">
        <v>3.5813989159999999</v>
      </c>
      <c r="K11895" s="15">
        <v>-4.5606802451558677</v>
      </c>
      <c r="P11895" s="49">
        <v>-16.7027</v>
      </c>
      <c r="Q11895" s="15">
        <v>4.1414397899999997</v>
      </c>
      <c r="R11895" s="15">
        <v>4.1414397899999997</v>
      </c>
      <c r="S11895" s="15">
        <v>-9.1213604903117353</v>
      </c>
      <c r="X11895" s="49">
        <v>-12.324999999999999</v>
      </c>
      <c r="Y11895" s="15">
        <v>5.2309337359999999</v>
      </c>
      <c r="Z11895" s="15">
        <v>5.2309337359999999</v>
      </c>
      <c r="AA11895" s="15">
        <v>-4.5606802451558677</v>
      </c>
      <c r="AF11895" s="49">
        <v>-16.899999999999999</v>
      </c>
      <c r="AG11895" s="15">
        <v>5.8084785034013304</v>
      </c>
      <c r="AH11895" s="15">
        <v>5.8084785034013304</v>
      </c>
      <c r="AI11895" s="15">
        <v>-9.1213604903117353</v>
      </c>
      <c r="AM11895" s="17"/>
    </row>
    <row r="11896" spans="1:39">
      <c r="A11896" s="7" t="s">
        <v>10693</v>
      </c>
      <c r="B11896" s="7">
        <v>6111</v>
      </c>
      <c r="C11896" s="29" t="s">
        <v>10899</v>
      </c>
      <c r="F11896" s="27" t="str">
        <f t="shared" si="185"/>
        <v>WA6111CHAMPION LAKES</v>
      </c>
      <c r="G11896" s="30">
        <v>11884</v>
      </c>
      <c r="H11896" s="49">
        <v>-19</v>
      </c>
      <c r="I11896" s="15">
        <v>3.5813989159999999</v>
      </c>
      <c r="J11896" s="15">
        <v>3.5813989159999999</v>
      </c>
      <c r="K11896" s="15">
        <v>4.391461411520126</v>
      </c>
      <c r="P11896" s="49">
        <v>-16.7027</v>
      </c>
      <c r="Q11896" s="15">
        <v>4.1414397899999997</v>
      </c>
      <c r="R11896" s="15">
        <v>4.1414397899999997</v>
      </c>
      <c r="S11896" s="15">
        <v>8.7829228230402521</v>
      </c>
      <c r="X11896" s="49">
        <v>-12.324999999999999</v>
      </c>
      <c r="Y11896" s="15">
        <v>5.2309337359999999</v>
      </c>
      <c r="Z11896" s="15">
        <v>5.2309337359999999</v>
      </c>
      <c r="AA11896" s="15">
        <v>4.391461411520126</v>
      </c>
      <c r="AF11896" s="49">
        <v>-16.7</v>
      </c>
      <c r="AG11896" s="15">
        <v>5.8084785034013304</v>
      </c>
      <c r="AH11896" s="15">
        <v>5.8084785034013304</v>
      </c>
      <c r="AI11896" s="15">
        <v>8.7829228230402521</v>
      </c>
      <c r="AM11896" s="17"/>
    </row>
    <row r="11897" spans="1:39">
      <c r="A11897" s="7" t="s">
        <v>10693</v>
      </c>
      <c r="B11897" s="7">
        <v>6111</v>
      </c>
      <c r="C11897" s="29" t="s">
        <v>10900</v>
      </c>
      <c r="F11897" s="27" t="str">
        <f t="shared" si="185"/>
        <v>WA6111KARRAGULLEN</v>
      </c>
      <c r="G11897" s="30">
        <v>11885</v>
      </c>
      <c r="H11897" s="49">
        <v>-19</v>
      </c>
      <c r="I11897" s="15">
        <v>3.5813989159999999</v>
      </c>
      <c r="J11897" s="15">
        <v>3.5813989159999999</v>
      </c>
      <c r="K11897" s="15">
        <v>-1.372540807281017</v>
      </c>
      <c r="P11897" s="49">
        <v>-12.324999999999999</v>
      </c>
      <c r="Q11897" s="15">
        <v>4.1414397899999997</v>
      </c>
      <c r="R11897" s="15">
        <v>4.1414397899999997</v>
      </c>
      <c r="S11897" s="15">
        <v>-2.745081614562034</v>
      </c>
      <c r="X11897" s="49">
        <v>-16.702699312</v>
      </c>
      <c r="Y11897" s="15">
        <v>5.2309337359999999</v>
      </c>
      <c r="Z11897" s="15">
        <v>5.2309337359999999</v>
      </c>
      <c r="AA11897" s="15">
        <v>-1.372540807281017</v>
      </c>
      <c r="AF11897" s="49">
        <v>-16.600000000000001</v>
      </c>
      <c r="AG11897" s="15">
        <v>5.8084785034013304</v>
      </c>
      <c r="AH11897" s="15">
        <v>5.8084785034013304</v>
      </c>
      <c r="AI11897" s="15">
        <v>-2.745081614562034</v>
      </c>
      <c r="AM11897" s="17"/>
    </row>
    <row r="11898" spans="1:39">
      <c r="A11898" s="7" t="s">
        <v>10693</v>
      </c>
      <c r="B11898" s="7">
        <v>6111</v>
      </c>
      <c r="C11898" s="29" t="s">
        <v>10901</v>
      </c>
      <c r="F11898" s="27" t="str">
        <f t="shared" si="185"/>
        <v>WA6111KELMSCOTT</v>
      </c>
      <c r="G11898" s="30">
        <v>11886</v>
      </c>
      <c r="H11898" s="49">
        <v>-19</v>
      </c>
      <c r="I11898" s="15">
        <v>3.5813989159999999</v>
      </c>
      <c r="J11898" s="15">
        <v>3.5813989159999999</v>
      </c>
      <c r="K11898" s="15">
        <v>4.391461411520126</v>
      </c>
      <c r="P11898" s="49">
        <v>-12.324999999999999</v>
      </c>
      <c r="Q11898" s="15">
        <v>4.1414397899999997</v>
      </c>
      <c r="R11898" s="15">
        <v>4.1414397899999997</v>
      </c>
      <c r="S11898" s="15">
        <v>8.7829228230402521</v>
      </c>
      <c r="X11898" s="49">
        <v>-16.702699312</v>
      </c>
      <c r="Y11898" s="15">
        <v>5.2309337359999999</v>
      </c>
      <c r="Z11898" s="15">
        <v>5.2309337359999999</v>
      </c>
      <c r="AA11898" s="15">
        <v>4.391461411520126</v>
      </c>
      <c r="AF11898" s="49">
        <v>-16.600000000000001</v>
      </c>
      <c r="AG11898" s="15">
        <v>5.8084785034013304</v>
      </c>
      <c r="AH11898" s="15">
        <v>5.8084785034013304</v>
      </c>
      <c r="AI11898" s="15">
        <v>8.7829228230402521</v>
      </c>
      <c r="AM11898" s="17"/>
    </row>
    <row r="11899" spans="1:39">
      <c r="A11899" s="7" t="s">
        <v>10693</v>
      </c>
      <c r="B11899" s="7">
        <v>6111</v>
      </c>
      <c r="C11899" s="29" t="s">
        <v>10902</v>
      </c>
      <c r="F11899" s="27" t="str">
        <f t="shared" si="185"/>
        <v>WA6111KELMSCOTT DC</v>
      </c>
      <c r="G11899" s="30">
        <v>11887</v>
      </c>
      <c r="H11899" s="49">
        <v>-19</v>
      </c>
      <c r="I11899" s="15">
        <v>3.5813989159999999</v>
      </c>
      <c r="J11899" s="15">
        <v>3.5813989159999999</v>
      </c>
      <c r="K11899" s="15">
        <v>4.391461411520126</v>
      </c>
      <c r="P11899" s="49">
        <v>-16.7027</v>
      </c>
      <c r="Q11899" s="15">
        <v>4.1414397899999997</v>
      </c>
      <c r="R11899" s="15">
        <v>4.1414397899999997</v>
      </c>
      <c r="S11899" s="15">
        <v>8.7829228230402521</v>
      </c>
      <c r="X11899" s="49">
        <v>-12.324999999999999</v>
      </c>
      <c r="Y11899" s="15">
        <v>5.2309337359999999</v>
      </c>
      <c r="Z11899" s="15">
        <v>5.2309337359999999</v>
      </c>
      <c r="AA11899" s="15">
        <v>4.391461411520126</v>
      </c>
      <c r="AF11899" s="49">
        <v>-16.600000000000001</v>
      </c>
      <c r="AG11899" s="15">
        <v>5.8084785034013304</v>
      </c>
      <c r="AH11899" s="15">
        <v>5.8084785034013304</v>
      </c>
      <c r="AI11899" s="15">
        <v>8.7829228230402521</v>
      </c>
      <c r="AM11899" s="17"/>
    </row>
    <row r="11900" spans="1:39">
      <c r="A11900" s="7" t="s">
        <v>10693</v>
      </c>
      <c r="B11900" s="7">
        <v>6111</v>
      </c>
      <c r="C11900" s="29" t="s">
        <v>10903</v>
      </c>
      <c r="F11900" s="27" t="str">
        <f t="shared" si="185"/>
        <v>WA6111ROLEYSTONE</v>
      </c>
      <c r="G11900" s="30">
        <v>11888</v>
      </c>
      <c r="H11900" s="49">
        <v>-19</v>
      </c>
      <c r="I11900" s="15">
        <v>3.5813989159999999</v>
      </c>
      <c r="J11900" s="15">
        <v>3.5813989159999999</v>
      </c>
      <c r="K11900" s="15">
        <v>-4.5606802451558677</v>
      </c>
      <c r="P11900" s="49">
        <v>-12.324999999999999</v>
      </c>
      <c r="Q11900" s="15">
        <v>4.1414397899999997</v>
      </c>
      <c r="R11900" s="15">
        <v>4.1414397899999997</v>
      </c>
      <c r="S11900" s="15">
        <v>-9.1213604903117353</v>
      </c>
      <c r="X11900" s="49">
        <v>-16.702699312</v>
      </c>
      <c r="Y11900" s="15">
        <v>5.2309337359999999</v>
      </c>
      <c r="Z11900" s="15">
        <v>5.2309337359999999</v>
      </c>
      <c r="AA11900" s="15">
        <v>-4.5606802451558677</v>
      </c>
      <c r="AF11900" s="49">
        <v>-16.600000000000001</v>
      </c>
      <c r="AG11900" s="15">
        <v>5.8084785034013304</v>
      </c>
      <c r="AH11900" s="15">
        <v>5.8084785034013304</v>
      </c>
      <c r="AI11900" s="15">
        <v>-9.1213604903117353</v>
      </c>
      <c r="AM11900" s="17"/>
    </row>
    <row r="11901" spans="1:39">
      <c r="A11901" s="7" t="s">
        <v>10693</v>
      </c>
      <c r="B11901" s="7">
        <v>6111</v>
      </c>
      <c r="C11901" s="29" t="s">
        <v>10904</v>
      </c>
      <c r="F11901" s="27" t="str">
        <f t="shared" si="185"/>
        <v>WA6111WESTFIELD</v>
      </c>
      <c r="G11901" s="30">
        <v>11889</v>
      </c>
      <c r="H11901" s="49">
        <v>-19</v>
      </c>
      <c r="I11901" s="15">
        <v>3.5813989159999999</v>
      </c>
      <c r="J11901" s="15">
        <v>3.5813989159999999</v>
      </c>
      <c r="K11901" s="15">
        <v>2.7287329496065906</v>
      </c>
      <c r="P11901" s="49">
        <v>-16.7027</v>
      </c>
      <c r="Q11901" s="15">
        <v>4.1414397899999997</v>
      </c>
      <c r="R11901" s="15">
        <v>4.1414397899999997</v>
      </c>
      <c r="S11901" s="15">
        <v>5.4574658992131813</v>
      </c>
      <c r="X11901" s="49">
        <v>-12.324999999999999</v>
      </c>
      <c r="Y11901" s="15">
        <v>5.2309337359999999</v>
      </c>
      <c r="Z11901" s="15">
        <v>5.2309337359999999</v>
      </c>
      <c r="AA11901" s="15">
        <v>2.7287329496065906</v>
      </c>
      <c r="AF11901" s="49">
        <v>-12.6</v>
      </c>
      <c r="AG11901" s="15">
        <v>5.8084785034013304</v>
      </c>
      <c r="AH11901" s="15">
        <v>5.8084785034013304</v>
      </c>
      <c r="AI11901" s="15">
        <v>5.4574658992131813</v>
      </c>
      <c r="AM11901" s="17"/>
    </row>
    <row r="11902" spans="1:39">
      <c r="A11902" s="7" t="s">
        <v>10693</v>
      </c>
      <c r="B11902" s="7">
        <v>6112</v>
      </c>
      <c r="C11902" s="29" t="s">
        <v>8562</v>
      </c>
      <c r="F11902" s="27" t="str">
        <f t="shared" si="185"/>
        <v>WA6112ARMADALE</v>
      </c>
      <c r="G11902" s="30">
        <v>11890</v>
      </c>
      <c r="H11902" s="49">
        <v>-19</v>
      </c>
      <c r="I11902" s="15">
        <v>3.1915882180000001</v>
      </c>
      <c r="J11902" s="15">
        <v>3.1915882180000001</v>
      </c>
      <c r="K11902" s="15">
        <v>2.172132507093619</v>
      </c>
      <c r="P11902" s="49">
        <v>-16.7027</v>
      </c>
      <c r="Q11902" s="15">
        <v>3.8340561229999999</v>
      </c>
      <c r="R11902" s="15">
        <v>3.8340561229999999</v>
      </c>
      <c r="S11902" s="15">
        <v>4.3442650141872381</v>
      </c>
      <c r="X11902" s="49">
        <v>-12.324999999999999</v>
      </c>
      <c r="Y11902" s="15">
        <v>4.8481396300000004</v>
      </c>
      <c r="Z11902" s="15">
        <v>4.8481396300000004</v>
      </c>
      <c r="AA11902" s="15">
        <v>2.172132507093619</v>
      </c>
      <c r="AF11902" s="49">
        <v>-16.600000000000001</v>
      </c>
      <c r="AG11902" s="15">
        <v>4.1318042962339296</v>
      </c>
      <c r="AH11902" s="15">
        <v>4.1318042962339296</v>
      </c>
      <c r="AI11902" s="15">
        <v>4.3442650141872381</v>
      </c>
      <c r="AM11902" s="17"/>
    </row>
    <row r="11903" spans="1:39">
      <c r="A11903" s="7" t="s">
        <v>10693</v>
      </c>
      <c r="B11903" s="7">
        <v>6112</v>
      </c>
      <c r="C11903" s="29" t="s">
        <v>10905</v>
      </c>
      <c r="F11903" s="27" t="str">
        <f t="shared" si="185"/>
        <v>WA6112BEDFORDALE</v>
      </c>
      <c r="G11903" s="30">
        <v>11891</v>
      </c>
      <c r="H11903" s="49">
        <v>-19</v>
      </c>
      <c r="I11903" s="15">
        <v>3.1915882180000001</v>
      </c>
      <c r="J11903" s="15">
        <v>3.1915882180000001</v>
      </c>
      <c r="K11903" s="15">
        <v>-1.9887177942988661</v>
      </c>
      <c r="P11903" s="49">
        <v>-12.324999999999999</v>
      </c>
      <c r="Q11903" s="15">
        <v>3.8340561229999999</v>
      </c>
      <c r="R11903" s="15">
        <v>3.8340561229999999</v>
      </c>
      <c r="S11903" s="15">
        <v>-3.9774355885977322</v>
      </c>
      <c r="X11903" s="49">
        <v>-16.702699312</v>
      </c>
      <c r="Y11903" s="15">
        <v>4.8481396300000004</v>
      </c>
      <c r="Z11903" s="15">
        <v>4.8481396300000004</v>
      </c>
      <c r="AA11903" s="15">
        <v>-1.9887177942988661</v>
      </c>
      <c r="AF11903" s="49">
        <v>-12.6</v>
      </c>
      <c r="AG11903" s="15">
        <v>4.1318042962339296</v>
      </c>
      <c r="AH11903" s="15">
        <v>4.1318042962339296</v>
      </c>
      <c r="AI11903" s="15">
        <v>-3.9774355885977322</v>
      </c>
      <c r="AM11903" s="17"/>
    </row>
    <row r="11904" spans="1:39">
      <c r="A11904" s="7" t="s">
        <v>10693</v>
      </c>
      <c r="B11904" s="7">
        <v>6112</v>
      </c>
      <c r="C11904" s="29" t="s">
        <v>3214</v>
      </c>
      <c r="F11904" s="27" t="str">
        <f t="shared" si="185"/>
        <v>WA6112BROOKDALE</v>
      </c>
      <c r="G11904" s="30">
        <v>11892</v>
      </c>
      <c r="H11904" s="49">
        <v>-19</v>
      </c>
      <c r="I11904" s="15">
        <v>3.1915882180000001</v>
      </c>
      <c r="J11904" s="15">
        <v>3.1915882180000001</v>
      </c>
      <c r="K11904" s="15">
        <v>4.391461411520126</v>
      </c>
      <c r="P11904" s="49">
        <v>-12.324999999999999</v>
      </c>
      <c r="Q11904" s="15">
        <v>3.8340561229999999</v>
      </c>
      <c r="R11904" s="15">
        <v>3.8340561229999999</v>
      </c>
      <c r="S11904" s="15">
        <v>8.7829228230402521</v>
      </c>
      <c r="X11904" s="49">
        <v>-16.702699312</v>
      </c>
      <c r="Y11904" s="15">
        <v>4.8481396300000004</v>
      </c>
      <c r="Z11904" s="15">
        <v>4.8481396300000004</v>
      </c>
      <c r="AA11904" s="15">
        <v>4.391461411520126</v>
      </c>
      <c r="AF11904" s="49">
        <v>-16.600000000000001</v>
      </c>
      <c r="AG11904" s="15">
        <v>4.1318042962339296</v>
      </c>
      <c r="AH11904" s="15">
        <v>4.1318042962339296</v>
      </c>
      <c r="AI11904" s="15">
        <v>8.7829228230402521</v>
      </c>
      <c r="AM11904" s="17"/>
    </row>
    <row r="11905" spans="1:39">
      <c r="A11905" s="7" t="s">
        <v>10693</v>
      </c>
      <c r="B11905" s="7">
        <v>6112</v>
      </c>
      <c r="C11905" s="29" t="s">
        <v>10906</v>
      </c>
      <c r="F11905" s="27" t="str">
        <f t="shared" si="185"/>
        <v>WA6112FORRESTDALE</v>
      </c>
      <c r="G11905" s="30">
        <v>11893</v>
      </c>
      <c r="H11905" s="49">
        <v>-19</v>
      </c>
      <c r="I11905" s="15">
        <v>3.1915882180000001</v>
      </c>
      <c r="J11905" s="15">
        <v>3.1915882180000001</v>
      </c>
      <c r="K11905" s="15">
        <v>2.172132507093619</v>
      </c>
      <c r="P11905" s="49">
        <v>-12.324999999999999</v>
      </c>
      <c r="Q11905" s="15">
        <v>3.8340561229999999</v>
      </c>
      <c r="R11905" s="15">
        <v>3.8340561229999999</v>
      </c>
      <c r="S11905" s="15">
        <v>4.3442650141872381</v>
      </c>
      <c r="X11905" s="49">
        <v>-16.702699312</v>
      </c>
      <c r="Y11905" s="15">
        <v>4.8481396300000004</v>
      </c>
      <c r="Z11905" s="15">
        <v>4.8481396300000004</v>
      </c>
      <c r="AA11905" s="15">
        <v>2.172132507093619</v>
      </c>
      <c r="AF11905" s="49">
        <v>-16.600000000000001</v>
      </c>
      <c r="AG11905" s="15">
        <v>4.1318042962339296</v>
      </c>
      <c r="AH11905" s="15">
        <v>4.1318042962339296</v>
      </c>
      <c r="AI11905" s="15">
        <v>4.3442650141872381</v>
      </c>
      <c r="AM11905" s="17"/>
    </row>
    <row r="11906" spans="1:39">
      <c r="A11906" s="7" t="s">
        <v>10693</v>
      </c>
      <c r="B11906" s="7">
        <v>6112</v>
      </c>
      <c r="C11906" s="29" t="s">
        <v>10907</v>
      </c>
      <c r="F11906" s="27" t="str">
        <f t="shared" si="185"/>
        <v>WA6112MOUNT NASURA</v>
      </c>
      <c r="G11906" s="30">
        <v>11894</v>
      </c>
      <c r="H11906" s="49">
        <v>-19</v>
      </c>
      <c r="I11906" s="15">
        <v>3.1915882180000001</v>
      </c>
      <c r="J11906" s="15">
        <v>3.1915882180000001</v>
      </c>
      <c r="K11906" s="15">
        <v>-0.73335578586049355</v>
      </c>
      <c r="P11906" s="49">
        <v>-12.324999999999999</v>
      </c>
      <c r="Q11906" s="15">
        <v>3.8340561229999999</v>
      </c>
      <c r="R11906" s="15">
        <v>3.8340561229999999</v>
      </c>
      <c r="S11906" s="15">
        <v>-1.4667115717209871</v>
      </c>
      <c r="X11906" s="49">
        <v>-16.702699312</v>
      </c>
      <c r="Y11906" s="15">
        <v>4.8481396300000004</v>
      </c>
      <c r="Z11906" s="15">
        <v>4.8481396300000004</v>
      </c>
      <c r="AA11906" s="15">
        <v>-0.73335578586049355</v>
      </c>
      <c r="AF11906" s="49">
        <v>-12.6</v>
      </c>
      <c r="AG11906" s="15">
        <v>4.1318042962339296</v>
      </c>
      <c r="AH11906" s="15">
        <v>4.1318042962339296</v>
      </c>
      <c r="AI11906" s="15">
        <v>-1.4667115717209871</v>
      </c>
      <c r="AM11906" s="17"/>
    </row>
    <row r="11907" spans="1:39">
      <c r="A11907" s="7" t="s">
        <v>10693</v>
      </c>
      <c r="B11907" s="7">
        <v>6112</v>
      </c>
      <c r="C11907" s="29" t="s">
        <v>10908</v>
      </c>
      <c r="F11907" s="27" t="str">
        <f t="shared" si="185"/>
        <v>WA6112MOUNT RICHON</v>
      </c>
      <c r="G11907" s="30">
        <v>11895</v>
      </c>
      <c r="H11907" s="49">
        <v>-19</v>
      </c>
      <c r="I11907" s="15">
        <v>3.1915882180000001</v>
      </c>
      <c r="J11907" s="15">
        <v>3.1915882180000001</v>
      </c>
      <c r="K11907" s="15">
        <v>-1.9887177942988661</v>
      </c>
      <c r="P11907" s="49">
        <v>-12.324999999999999</v>
      </c>
      <c r="Q11907" s="15">
        <v>3.8340561229999999</v>
      </c>
      <c r="R11907" s="15">
        <v>3.8340561229999999</v>
      </c>
      <c r="S11907" s="15">
        <v>-3.9774355885977322</v>
      </c>
      <c r="X11907" s="49">
        <v>-16.702699312</v>
      </c>
      <c r="Y11907" s="15">
        <v>4.8481396300000004</v>
      </c>
      <c r="Z11907" s="15">
        <v>4.8481396300000004</v>
      </c>
      <c r="AA11907" s="15">
        <v>-1.9887177942988661</v>
      </c>
      <c r="AF11907" s="49">
        <v>-16.600000000000001</v>
      </c>
      <c r="AG11907" s="15">
        <v>4.1318042962339296</v>
      </c>
      <c r="AH11907" s="15">
        <v>4.1318042962339296</v>
      </c>
      <c r="AI11907" s="15">
        <v>-3.9774355885977322</v>
      </c>
      <c r="AM11907" s="17"/>
    </row>
    <row r="11908" spans="1:39">
      <c r="A11908" s="7" t="s">
        <v>10693</v>
      </c>
      <c r="B11908" s="7">
        <v>6112</v>
      </c>
      <c r="C11908" s="29" t="s">
        <v>10909</v>
      </c>
      <c r="F11908" s="27" t="str">
        <f t="shared" si="185"/>
        <v>WA6112SEVILLE GROVE</v>
      </c>
      <c r="G11908" s="30">
        <v>11896</v>
      </c>
      <c r="H11908" s="49">
        <v>-19</v>
      </c>
      <c r="I11908" s="15">
        <v>3.1915882180000001</v>
      </c>
      <c r="J11908" s="15">
        <v>3.1915882180000001</v>
      </c>
      <c r="K11908" s="15">
        <v>2.172132507093619</v>
      </c>
      <c r="P11908" s="49">
        <v>-12.324999999999999</v>
      </c>
      <c r="Q11908" s="15">
        <v>3.8340561229999999</v>
      </c>
      <c r="R11908" s="15">
        <v>3.8340561229999999</v>
      </c>
      <c r="S11908" s="15">
        <v>4.3442650141872381</v>
      </c>
      <c r="X11908" s="49">
        <v>-16.702699312</v>
      </c>
      <c r="Y11908" s="15">
        <v>4.8481396300000004</v>
      </c>
      <c r="Z11908" s="15">
        <v>4.8481396300000004</v>
      </c>
      <c r="AA11908" s="15">
        <v>2.172132507093619</v>
      </c>
      <c r="AF11908" s="49">
        <v>-16.600000000000001</v>
      </c>
      <c r="AG11908" s="15">
        <v>4.1318042962339296</v>
      </c>
      <c r="AH11908" s="15">
        <v>4.1318042962339296</v>
      </c>
      <c r="AI11908" s="15">
        <v>4.3442650141872381</v>
      </c>
      <c r="AM11908" s="17"/>
    </row>
    <row r="11909" spans="1:39">
      <c r="A11909" s="7" t="s">
        <v>10693</v>
      </c>
      <c r="B11909" s="7">
        <v>6112</v>
      </c>
      <c r="C11909" s="29" t="s">
        <v>10910</v>
      </c>
      <c r="F11909" s="27" t="str">
        <f t="shared" si="185"/>
        <v>WA6112WUNGONG</v>
      </c>
      <c r="G11909" s="30">
        <v>11897</v>
      </c>
      <c r="H11909" s="49">
        <v>-11.425000000000001</v>
      </c>
      <c r="I11909" s="15">
        <v>3.1915882180000001</v>
      </c>
      <c r="J11909" s="15">
        <v>3.1915882180000001</v>
      </c>
      <c r="K11909" s="15">
        <v>4.391461411520126</v>
      </c>
      <c r="P11909" s="49">
        <v>2.125</v>
      </c>
      <c r="Q11909" s="15">
        <v>3.8340561229999999</v>
      </c>
      <c r="R11909" s="15">
        <v>3.8340561229999999</v>
      </c>
      <c r="S11909" s="15">
        <v>8.7829228230402521</v>
      </c>
      <c r="X11909" s="49">
        <v>12.765000000000001</v>
      </c>
      <c r="Y11909" s="15">
        <v>4.8481396300000004</v>
      </c>
      <c r="Z11909" s="15">
        <v>4.8481396300000004</v>
      </c>
      <c r="AA11909" s="15">
        <v>4.391461411520126</v>
      </c>
      <c r="AF11909" s="49">
        <v>-19.875</v>
      </c>
      <c r="AG11909" s="15">
        <v>4.1318042962339296</v>
      </c>
      <c r="AH11909" s="15">
        <v>4.1318042962339296</v>
      </c>
      <c r="AI11909" s="15">
        <v>8.7829228230402521</v>
      </c>
      <c r="AM11909" s="17"/>
    </row>
    <row r="11910" spans="1:39">
      <c r="A11910" s="7" t="s">
        <v>10693</v>
      </c>
      <c r="B11910" s="7">
        <v>6121</v>
      </c>
      <c r="C11910" s="29" t="s">
        <v>10911</v>
      </c>
      <c r="F11910" s="27" t="str">
        <f t="shared" si="185"/>
        <v>WA6121OAKFORD</v>
      </c>
      <c r="G11910" s="30">
        <v>11898</v>
      </c>
      <c r="H11910" s="49">
        <v>-19</v>
      </c>
      <c r="I11910" s="15">
        <v>-1.484704483</v>
      </c>
      <c r="J11910" s="15">
        <v>-1.484704483</v>
      </c>
      <c r="K11910" s="15">
        <v>-1.372540807281017</v>
      </c>
      <c r="P11910" s="49">
        <v>-16.7027</v>
      </c>
      <c r="Q11910" s="15">
        <v>0.14658421899999999</v>
      </c>
      <c r="R11910" s="15">
        <v>0.14658421899999999</v>
      </c>
      <c r="S11910" s="15">
        <v>-2.745081614562034</v>
      </c>
      <c r="X11910" s="49">
        <v>-12.324999999999999</v>
      </c>
      <c r="Y11910" s="15">
        <v>0.25602019799999998</v>
      </c>
      <c r="Z11910" s="15">
        <v>0.25602019799999998</v>
      </c>
      <c r="AA11910" s="15">
        <v>-1.372540807281017</v>
      </c>
      <c r="AF11910" s="49">
        <v>-16.600000000000001</v>
      </c>
      <c r="AG11910" s="15">
        <v>4.1318042962339296</v>
      </c>
      <c r="AH11910" s="15">
        <v>4.1318042962339296</v>
      </c>
      <c r="AI11910" s="15">
        <v>-2.745081614562034</v>
      </c>
      <c r="AM11910" s="17"/>
    </row>
    <row r="11911" spans="1:39">
      <c r="A11911" s="7" t="s">
        <v>10693</v>
      </c>
      <c r="B11911" s="7">
        <v>6121</v>
      </c>
      <c r="C11911" s="29" t="s">
        <v>10912</v>
      </c>
      <c r="F11911" s="27" t="str">
        <f t="shared" si="185"/>
        <v>WA6121OLDBURY</v>
      </c>
      <c r="G11911" s="30">
        <v>11899</v>
      </c>
      <c r="H11911" s="49">
        <v>911</v>
      </c>
      <c r="I11911" s="15">
        <v>-1.484704483</v>
      </c>
      <c r="J11911" s="15">
        <v>-1.484704483</v>
      </c>
      <c r="K11911" s="15">
        <v>-0.14753208641555648</v>
      </c>
      <c r="P11911" s="49">
        <v>911</v>
      </c>
      <c r="Q11911" s="15">
        <v>0.14658421899999999</v>
      </c>
      <c r="R11911" s="15">
        <v>0.14658421899999999</v>
      </c>
      <c r="S11911" s="15">
        <v>-0.29506417283111297</v>
      </c>
      <c r="X11911" s="49">
        <v>911</v>
      </c>
      <c r="Y11911" s="15">
        <v>0.25602019799999998</v>
      </c>
      <c r="Z11911" s="15">
        <v>0.25602019799999998</v>
      </c>
      <c r="AA11911" s="15">
        <v>-0.14753208641555648</v>
      </c>
      <c r="AF11911" s="49">
        <v>911</v>
      </c>
      <c r="AG11911" s="15">
        <v>4.1318042962339296</v>
      </c>
      <c r="AH11911" s="15">
        <v>4.1318042962339296</v>
      </c>
      <c r="AI11911" s="15">
        <v>-0.29506417283111297</v>
      </c>
      <c r="AM11911" s="17"/>
    </row>
    <row r="11912" spans="1:39">
      <c r="A11912" s="7" t="s">
        <v>10693</v>
      </c>
      <c r="B11912" s="7">
        <v>6122</v>
      </c>
      <c r="C11912" s="29" t="s">
        <v>10913</v>
      </c>
      <c r="F11912" s="27" t="str">
        <f t="shared" si="185"/>
        <v>WA6122BYFORD</v>
      </c>
      <c r="G11912" s="30">
        <v>11900</v>
      </c>
      <c r="H11912" s="49">
        <v>-19</v>
      </c>
      <c r="I11912" s="15">
        <v>-6.33014601</v>
      </c>
      <c r="J11912" s="15">
        <v>-6.33014601</v>
      </c>
      <c r="K11912" s="15">
        <v>-6.6217906164900802</v>
      </c>
      <c r="P11912" s="49">
        <v>-12.324999999999999</v>
      </c>
      <c r="Q11912" s="15">
        <v>-3.6742693160000002</v>
      </c>
      <c r="R11912" s="15">
        <v>-3.6742693160000002</v>
      </c>
      <c r="S11912" s="15">
        <v>-13.24358123298016</v>
      </c>
      <c r="X11912" s="49">
        <v>-16.702699312</v>
      </c>
      <c r="Y11912" s="15">
        <v>-4.5022033820000003</v>
      </c>
      <c r="Z11912" s="15">
        <v>-4.5022033820000003</v>
      </c>
      <c r="AA11912" s="15">
        <v>-6.6217906164900802</v>
      </c>
      <c r="AF11912" s="49">
        <v>-12.6</v>
      </c>
      <c r="AG11912" s="15">
        <v>4.1318042962339296</v>
      </c>
      <c r="AH11912" s="15">
        <v>4.1318042962339296</v>
      </c>
      <c r="AI11912" s="15">
        <v>-13.24358123298016</v>
      </c>
      <c r="AM11912" s="17"/>
    </row>
    <row r="11913" spans="1:39">
      <c r="A11913" s="7" t="s">
        <v>10693</v>
      </c>
      <c r="B11913" s="7">
        <v>6122</v>
      </c>
      <c r="C11913" s="29" t="s">
        <v>10914</v>
      </c>
      <c r="F11913" s="27" t="str">
        <f t="shared" si="185"/>
        <v>WA6122CARDUP</v>
      </c>
      <c r="G11913" s="30">
        <v>11901</v>
      </c>
      <c r="H11913" s="49">
        <v>-19</v>
      </c>
      <c r="I11913" s="15">
        <v>-6.33014601</v>
      </c>
      <c r="J11913" s="15">
        <v>-6.33014601</v>
      </c>
      <c r="K11913" s="15">
        <v>-10.264189586192643</v>
      </c>
      <c r="P11913" s="49">
        <v>-12.324999999999999</v>
      </c>
      <c r="Q11913" s="15">
        <v>-3.6742693160000002</v>
      </c>
      <c r="R11913" s="15">
        <v>-3.6742693160000002</v>
      </c>
      <c r="S11913" s="15">
        <v>-20.528379172385286</v>
      </c>
      <c r="X11913" s="49">
        <v>-16.702699312</v>
      </c>
      <c r="Y11913" s="15">
        <v>-4.5022033820000003</v>
      </c>
      <c r="Z11913" s="15">
        <v>-4.5022033820000003</v>
      </c>
      <c r="AA11913" s="15">
        <v>-10.264189586192643</v>
      </c>
      <c r="AF11913" s="49">
        <v>-12.6</v>
      </c>
      <c r="AG11913" s="15">
        <v>4.1318042962339296</v>
      </c>
      <c r="AH11913" s="15">
        <v>4.1318042962339296</v>
      </c>
      <c r="AI11913" s="15">
        <v>-20.528379172385286</v>
      </c>
      <c r="AM11913" s="17"/>
    </row>
    <row r="11914" spans="1:39">
      <c r="A11914" s="7" t="s">
        <v>10693</v>
      </c>
      <c r="B11914" s="7">
        <v>6122</v>
      </c>
      <c r="C11914" s="29" t="s">
        <v>10915</v>
      </c>
      <c r="F11914" s="27" t="str">
        <f t="shared" si="185"/>
        <v>WA6122DARLING DOWNS</v>
      </c>
      <c r="G11914" s="30">
        <v>11902</v>
      </c>
      <c r="H11914" s="49">
        <v>-19</v>
      </c>
      <c r="I11914" s="15">
        <v>-6.33014601</v>
      </c>
      <c r="J11914" s="15">
        <v>-6.33014601</v>
      </c>
      <c r="K11914" s="15">
        <v>-10.264189586192643</v>
      </c>
      <c r="P11914" s="49">
        <v>-12.324999999999999</v>
      </c>
      <c r="Q11914" s="15">
        <v>-3.6742693160000002</v>
      </c>
      <c r="R11914" s="15">
        <v>-3.6742693160000002</v>
      </c>
      <c r="S11914" s="15">
        <v>-20.528379172385286</v>
      </c>
      <c r="X11914" s="49">
        <v>-16.702699312</v>
      </c>
      <c r="Y11914" s="15">
        <v>-4.5022033820000003</v>
      </c>
      <c r="Z11914" s="15">
        <v>-4.5022033820000003</v>
      </c>
      <c r="AA11914" s="15">
        <v>-10.264189586192643</v>
      </c>
      <c r="AF11914" s="49">
        <v>-16.524999999999999</v>
      </c>
      <c r="AG11914" s="15">
        <v>4.1318042962339296</v>
      </c>
      <c r="AH11914" s="15">
        <v>4.1318042962339296</v>
      </c>
      <c r="AI11914" s="15">
        <v>-20.528379172385286</v>
      </c>
      <c r="AM11914" s="17"/>
    </row>
    <row r="11915" spans="1:39">
      <c r="A11915" s="7" t="s">
        <v>10693</v>
      </c>
      <c r="B11915" s="7">
        <v>6122</v>
      </c>
      <c r="C11915" s="29" t="s">
        <v>10916</v>
      </c>
      <c r="F11915" s="27" t="str">
        <f t="shared" si="185"/>
        <v>WA6122KARRAKUP</v>
      </c>
      <c r="G11915" s="30">
        <v>11903</v>
      </c>
      <c r="H11915" s="49">
        <v>-19</v>
      </c>
      <c r="I11915" s="15">
        <v>-6.33014601</v>
      </c>
      <c r="J11915" s="15">
        <v>-6.33014601</v>
      </c>
      <c r="K11915" s="15">
        <v>-4.5606802451558677</v>
      </c>
      <c r="P11915" s="49">
        <v>-16.7027</v>
      </c>
      <c r="Q11915" s="15">
        <v>-3.6742693160000002</v>
      </c>
      <c r="R11915" s="15">
        <v>-3.6742693160000002</v>
      </c>
      <c r="S11915" s="15">
        <v>-9.1213604903117353</v>
      </c>
      <c r="X11915" s="49">
        <v>-12.324999999999999</v>
      </c>
      <c r="Y11915" s="15">
        <v>-4.5022033820000003</v>
      </c>
      <c r="Z11915" s="15">
        <v>-4.5022033820000003</v>
      </c>
      <c r="AA11915" s="15">
        <v>-4.5606802451558677</v>
      </c>
      <c r="AF11915" s="49">
        <v>-16.524999999999999</v>
      </c>
      <c r="AG11915" s="15">
        <v>4.1318042962339296</v>
      </c>
      <c r="AH11915" s="15">
        <v>4.1318042962339296</v>
      </c>
      <c r="AI11915" s="15">
        <v>-9.1213604903117353</v>
      </c>
      <c r="AM11915" s="17"/>
    </row>
    <row r="11916" spans="1:39">
      <c r="A11916" s="7" t="s">
        <v>10693</v>
      </c>
      <c r="B11916" s="7">
        <v>6123</v>
      </c>
      <c r="C11916" s="29" t="s">
        <v>10917</v>
      </c>
      <c r="F11916" s="27" t="str">
        <f t="shared" si="185"/>
        <v>WA6123MUNDIJONG</v>
      </c>
      <c r="G11916" s="30">
        <v>11904</v>
      </c>
      <c r="H11916" s="49">
        <v>-19</v>
      </c>
      <c r="I11916" s="15">
        <v>-5.3052959279999996</v>
      </c>
      <c r="J11916" s="15">
        <v>-5.3052959279999996</v>
      </c>
      <c r="K11916" s="15">
        <v>-5.2137948092712074</v>
      </c>
      <c r="P11916" s="49">
        <v>-12.324999999999999</v>
      </c>
      <c r="Q11916" s="15">
        <v>-2.8661278829999999</v>
      </c>
      <c r="R11916" s="15">
        <v>-2.8661278829999999</v>
      </c>
      <c r="S11916" s="15">
        <v>-10.427589618542415</v>
      </c>
      <c r="X11916" s="49">
        <v>-16.702699312</v>
      </c>
      <c r="Y11916" s="15">
        <v>-3.495800601</v>
      </c>
      <c r="Z11916" s="15">
        <v>-3.495800601</v>
      </c>
      <c r="AA11916" s="15">
        <v>-5.2137948092712074</v>
      </c>
      <c r="AF11916" s="49">
        <v>-16.524999999999999</v>
      </c>
      <c r="AG11916" s="15">
        <v>4.1318042962339296</v>
      </c>
      <c r="AH11916" s="15">
        <v>4.1318042962339296</v>
      </c>
      <c r="AI11916" s="15">
        <v>-10.427589618542415</v>
      </c>
      <c r="AM11916" s="17"/>
    </row>
    <row r="11917" spans="1:39">
      <c r="A11917" s="7" t="s">
        <v>10693</v>
      </c>
      <c r="B11917" s="7">
        <v>6123</v>
      </c>
      <c r="C11917" s="29" t="s">
        <v>10918</v>
      </c>
      <c r="F11917" s="27" t="str">
        <f t="shared" si="185"/>
        <v>WA6123WHITBY</v>
      </c>
      <c r="G11917" s="30">
        <v>11905</v>
      </c>
      <c r="H11917" s="49">
        <v>-19</v>
      </c>
      <c r="I11917" s="15">
        <v>-5.3052959279999996</v>
      </c>
      <c r="J11917" s="15">
        <v>-5.3052959279999996</v>
      </c>
      <c r="K11917" s="15">
        <v>-1.372540807281017</v>
      </c>
      <c r="P11917" s="49">
        <v>-16.7027</v>
      </c>
      <c r="Q11917" s="15">
        <v>-2.8661278829999999</v>
      </c>
      <c r="R11917" s="15">
        <v>-2.8661278829999999</v>
      </c>
      <c r="S11917" s="15">
        <v>-2.745081614562034</v>
      </c>
      <c r="X11917" s="49">
        <v>-12.324999999999999</v>
      </c>
      <c r="Y11917" s="15">
        <v>-3.495800601</v>
      </c>
      <c r="Z11917" s="15">
        <v>-3.495800601</v>
      </c>
      <c r="AA11917" s="15">
        <v>-1.372540807281017</v>
      </c>
      <c r="AF11917" s="49">
        <v>-16.475000000000001</v>
      </c>
      <c r="AG11917" s="15">
        <v>4.1318042962339296</v>
      </c>
      <c r="AH11917" s="15">
        <v>4.1318042962339296</v>
      </c>
      <c r="AI11917" s="15">
        <v>-2.745081614562034</v>
      </c>
      <c r="AM11917" s="17"/>
    </row>
    <row r="11918" spans="1:39">
      <c r="A11918" s="7" t="s">
        <v>10693</v>
      </c>
      <c r="B11918" s="7">
        <v>6124</v>
      </c>
      <c r="C11918" s="29" t="s">
        <v>10919</v>
      </c>
      <c r="F11918" s="27" t="str">
        <f t="shared" ref="F11918:F11981" si="186">TRIM(A11918)&amp;IF(LEN(TRIM(B11918))=3,"0"&amp;TRIM(B11918),TRIM(B11918))&amp;TRIM(C11918)</f>
        <v>WA6124JARRAHDALE</v>
      </c>
      <c r="G11918" s="30">
        <v>11906</v>
      </c>
      <c r="H11918" s="49">
        <v>-19</v>
      </c>
      <c r="I11918" s="15">
        <v>-5.7911964850000004</v>
      </c>
      <c r="J11918" s="15">
        <v>-5.7911964850000004</v>
      </c>
      <c r="K11918" s="15">
        <v>-5.93323042947583</v>
      </c>
      <c r="P11918" s="49">
        <v>-16.7027</v>
      </c>
      <c r="Q11918" s="15">
        <v>-3.2492828239999998</v>
      </c>
      <c r="R11918" s="15">
        <v>-3.2492828239999998</v>
      </c>
      <c r="S11918" s="15">
        <v>-11.86646085895166</v>
      </c>
      <c r="X11918" s="49">
        <v>-12.324999999999999</v>
      </c>
      <c r="Y11918" s="15">
        <v>-3.972954949</v>
      </c>
      <c r="Z11918" s="15">
        <v>-3.972954949</v>
      </c>
      <c r="AA11918" s="15">
        <v>-5.93323042947583</v>
      </c>
      <c r="AF11918" s="49">
        <v>-15.4687</v>
      </c>
      <c r="AG11918" s="15">
        <v>4.1318042962339296</v>
      </c>
      <c r="AH11918" s="15">
        <v>4.1318042962339296</v>
      </c>
      <c r="AI11918" s="15">
        <v>-11.86646085895166</v>
      </c>
      <c r="AM11918" s="17"/>
    </row>
    <row r="11919" spans="1:39">
      <c r="A11919" s="7" t="s">
        <v>10693</v>
      </c>
      <c r="B11919" s="7">
        <v>6125</v>
      </c>
      <c r="C11919" s="29" t="s">
        <v>5240</v>
      </c>
      <c r="F11919" s="27" t="str">
        <f t="shared" si="186"/>
        <v>WA6125HOPELAND</v>
      </c>
      <c r="G11919" s="30">
        <v>11907</v>
      </c>
      <c r="H11919" s="49">
        <v>-19</v>
      </c>
      <c r="I11919" s="15">
        <v>-6.8377624270000004</v>
      </c>
      <c r="J11919" s="15">
        <v>-6.8377624270000004</v>
      </c>
      <c r="K11919" s="15">
        <v>-7.3297542243065736</v>
      </c>
      <c r="P11919" s="49">
        <v>-16.7027</v>
      </c>
      <c r="Q11919" s="15">
        <v>-4.0745482109999998</v>
      </c>
      <c r="R11919" s="15">
        <v>-4.0745482109999998</v>
      </c>
      <c r="S11919" s="15">
        <v>-14.659508448613147</v>
      </c>
      <c r="X11919" s="49">
        <v>-12.324999999999999</v>
      </c>
      <c r="Y11919" s="15">
        <v>-5.0006827039999999</v>
      </c>
      <c r="Z11919" s="15">
        <v>-5.0006827039999999</v>
      </c>
      <c r="AA11919" s="15">
        <v>-7.3297542243065736</v>
      </c>
      <c r="AF11919" s="49">
        <v>-15.755000000000001</v>
      </c>
      <c r="AG11919" s="15">
        <v>4.1318042962339296</v>
      </c>
      <c r="AH11919" s="15">
        <v>4.1318042962339296</v>
      </c>
      <c r="AI11919" s="15">
        <v>-14.659508448613147</v>
      </c>
      <c r="AM11919" s="17"/>
    </row>
    <row r="11920" spans="1:39">
      <c r="A11920" s="7" t="s">
        <v>10693</v>
      </c>
      <c r="B11920" s="7">
        <v>6125</v>
      </c>
      <c r="C11920" s="29" t="s">
        <v>10920</v>
      </c>
      <c r="F11920" s="27" t="str">
        <f t="shared" si="186"/>
        <v>WA6125MARDELLA</v>
      </c>
      <c r="G11920" s="30">
        <v>11908</v>
      </c>
      <c r="H11920" s="49">
        <v>-19</v>
      </c>
      <c r="I11920" s="15">
        <v>-6.8377624270000004</v>
      </c>
      <c r="J11920" s="15">
        <v>-6.8377624270000004</v>
      </c>
      <c r="K11920" s="15">
        <v>-7.3297542243065736</v>
      </c>
      <c r="P11920" s="49">
        <v>-12.324999999999999</v>
      </c>
      <c r="Q11920" s="15">
        <v>-4.0745482109999998</v>
      </c>
      <c r="R11920" s="15">
        <v>-4.0745482109999998</v>
      </c>
      <c r="S11920" s="15">
        <v>-14.659508448613147</v>
      </c>
      <c r="X11920" s="49">
        <v>-16.702699312</v>
      </c>
      <c r="Y11920" s="15">
        <v>-5.0006827039999999</v>
      </c>
      <c r="Z11920" s="15">
        <v>-5.0006827039999999</v>
      </c>
      <c r="AA11920" s="15">
        <v>-7.3297542243065736</v>
      </c>
      <c r="AF11920" s="49">
        <v>-16.75</v>
      </c>
      <c r="AG11920" s="15">
        <v>4.1318042962339296</v>
      </c>
      <c r="AH11920" s="15">
        <v>4.1318042962339296</v>
      </c>
      <c r="AI11920" s="15">
        <v>-14.659508448613147</v>
      </c>
      <c r="AM11920" s="17"/>
    </row>
    <row r="11921" spans="1:39">
      <c r="A11921" s="7" t="s">
        <v>10693</v>
      </c>
      <c r="B11921" s="7">
        <v>6125</v>
      </c>
      <c r="C11921" s="29" t="s">
        <v>9603</v>
      </c>
      <c r="F11921" s="27" t="str">
        <f t="shared" si="186"/>
        <v>WA6125SERPENTINE</v>
      </c>
      <c r="G11921" s="30">
        <v>11909</v>
      </c>
      <c r="H11921" s="49">
        <v>-19</v>
      </c>
      <c r="I11921" s="15">
        <v>-6.8377624270000004</v>
      </c>
      <c r="J11921" s="15">
        <v>-6.8377624270000004</v>
      </c>
      <c r="K11921" s="15">
        <v>-7.3297542243065736</v>
      </c>
      <c r="P11921" s="49">
        <v>-16.7027</v>
      </c>
      <c r="Q11921" s="15">
        <v>-4.0745482109999998</v>
      </c>
      <c r="R11921" s="15">
        <v>-4.0745482109999998</v>
      </c>
      <c r="S11921" s="15">
        <v>-14.659508448613147</v>
      </c>
      <c r="X11921" s="49">
        <v>-12.324999999999999</v>
      </c>
      <c r="Y11921" s="15">
        <v>-5.0006827039999999</v>
      </c>
      <c r="Z11921" s="15">
        <v>-5.0006827039999999</v>
      </c>
      <c r="AA11921" s="15">
        <v>-7.3297542243065736</v>
      </c>
      <c r="AF11921" s="49">
        <v>-16.75</v>
      </c>
      <c r="AG11921" s="15">
        <v>4.1318042962339296</v>
      </c>
      <c r="AH11921" s="15">
        <v>4.1318042962339296</v>
      </c>
      <c r="AI11921" s="15">
        <v>-14.659508448613147</v>
      </c>
      <c r="AM11921" s="17"/>
    </row>
    <row r="11922" spans="1:39">
      <c r="A11922" s="7" t="s">
        <v>10693</v>
      </c>
      <c r="B11922" s="7">
        <v>6126</v>
      </c>
      <c r="C11922" s="29" t="s">
        <v>10921</v>
      </c>
      <c r="F11922" s="27" t="str">
        <f t="shared" si="186"/>
        <v>WA6126KEYSBROOK</v>
      </c>
      <c r="G11922" s="30">
        <v>11910</v>
      </c>
      <c r="H11922" s="49">
        <v>-19</v>
      </c>
      <c r="I11922" s="15">
        <v>-6.8377624270000004</v>
      </c>
      <c r="J11922" s="15">
        <v>-6.8377624270000004</v>
      </c>
      <c r="K11922" s="15">
        <v>-7.3297542243065736</v>
      </c>
      <c r="P11922" s="49">
        <v>-12.324999999999999</v>
      </c>
      <c r="Q11922" s="15">
        <v>-4.0745482109999998</v>
      </c>
      <c r="R11922" s="15">
        <v>-4.0745482109999998</v>
      </c>
      <c r="S11922" s="15">
        <v>-14.659508448613147</v>
      </c>
      <c r="X11922" s="49">
        <v>-16.702699312</v>
      </c>
      <c r="Y11922" s="15">
        <v>-5.0006827039999999</v>
      </c>
      <c r="Z11922" s="15">
        <v>-5.0006827039999999</v>
      </c>
      <c r="AA11922" s="15">
        <v>-7.3297542243065736</v>
      </c>
      <c r="AF11922" s="49">
        <v>-16.75</v>
      </c>
      <c r="AG11922" s="15">
        <v>4.1318042962339296</v>
      </c>
      <c r="AH11922" s="15">
        <v>4.1318042962339296</v>
      </c>
      <c r="AI11922" s="15">
        <v>-14.659508448613147</v>
      </c>
      <c r="AM11922" s="17"/>
    </row>
    <row r="11923" spans="1:39">
      <c r="A11923" s="7" t="s">
        <v>10693</v>
      </c>
      <c r="B11923" s="7">
        <v>6147</v>
      </c>
      <c r="C11923" s="29" t="s">
        <v>10922</v>
      </c>
      <c r="F11923" s="27" t="str">
        <f t="shared" si="186"/>
        <v>WA6147LANGFORD</v>
      </c>
      <c r="G11923" s="30">
        <v>11911</v>
      </c>
      <c r="H11923" s="49">
        <v>-19</v>
      </c>
      <c r="I11923" s="15">
        <v>5.5427244550000001</v>
      </c>
      <c r="J11923" s="15">
        <v>5.5427244550000001</v>
      </c>
      <c r="K11923" s="15">
        <v>8.5361585469186458</v>
      </c>
      <c r="P11923" s="49">
        <v>-12.324999999999999</v>
      </c>
      <c r="Q11923" s="15">
        <v>5.6880351979999997</v>
      </c>
      <c r="R11923" s="15">
        <v>5.6880351979999997</v>
      </c>
      <c r="S11923" s="15">
        <v>17.072317093837292</v>
      </c>
      <c r="X11923" s="49">
        <v>-16.702699312</v>
      </c>
      <c r="Y11923" s="15">
        <v>7.1569554149999997</v>
      </c>
      <c r="Z11923" s="15">
        <v>7.1569554149999997</v>
      </c>
      <c r="AA11923" s="15">
        <v>8.5361585469186458</v>
      </c>
      <c r="AF11923" s="49">
        <v>-16.75</v>
      </c>
      <c r="AG11923" s="15">
        <v>4.1318042962339296</v>
      </c>
      <c r="AH11923" s="15">
        <v>4.1318042962339296</v>
      </c>
      <c r="AI11923" s="15">
        <v>17.072317093837292</v>
      </c>
      <c r="AM11923" s="17"/>
    </row>
    <row r="11924" spans="1:39">
      <c r="A11924" s="7" t="s">
        <v>10693</v>
      </c>
      <c r="B11924" s="7">
        <v>6147</v>
      </c>
      <c r="C11924" s="29" t="s">
        <v>2212</v>
      </c>
      <c r="F11924" s="27" t="str">
        <f t="shared" si="186"/>
        <v>WA6147LYNWOOD</v>
      </c>
      <c r="G11924" s="30">
        <v>11912</v>
      </c>
      <c r="H11924" s="49">
        <v>-19</v>
      </c>
      <c r="I11924" s="15">
        <v>5.5427244550000001</v>
      </c>
      <c r="J11924" s="15">
        <v>5.5427244550000001</v>
      </c>
      <c r="K11924" s="15">
        <v>4.391461411520126</v>
      </c>
      <c r="P11924" s="49">
        <v>-16.7027</v>
      </c>
      <c r="Q11924" s="15">
        <v>5.6880351979999997</v>
      </c>
      <c r="R11924" s="15">
        <v>5.6880351979999997</v>
      </c>
      <c r="S11924" s="15">
        <v>8.7829228230402521</v>
      </c>
      <c r="X11924" s="49">
        <v>-12.324999999999999</v>
      </c>
      <c r="Y11924" s="15">
        <v>7.1569554149999997</v>
      </c>
      <c r="Z11924" s="15">
        <v>7.1569554149999997</v>
      </c>
      <c r="AA11924" s="15">
        <v>4.391461411520126</v>
      </c>
      <c r="AF11924" s="49">
        <v>-16.75</v>
      </c>
      <c r="AG11924" s="15">
        <v>4.1318042962339296</v>
      </c>
      <c r="AH11924" s="15">
        <v>4.1318042962339296</v>
      </c>
      <c r="AI11924" s="15">
        <v>8.7829228230402521</v>
      </c>
      <c r="AM11924" s="17"/>
    </row>
    <row r="11925" spans="1:39">
      <c r="A11925" s="7" t="s">
        <v>10693</v>
      </c>
      <c r="B11925" s="7">
        <v>6147</v>
      </c>
      <c r="C11925" s="29" t="s">
        <v>4568</v>
      </c>
      <c r="F11925" s="27" t="str">
        <f t="shared" si="186"/>
        <v>WA6147PARKWOOD</v>
      </c>
      <c r="G11925" s="30">
        <v>11913</v>
      </c>
      <c r="H11925" s="49">
        <v>-19</v>
      </c>
      <c r="I11925" s="15">
        <v>5.5427244550000001</v>
      </c>
      <c r="J11925" s="15">
        <v>5.5427244550000001</v>
      </c>
      <c r="K11925" s="15">
        <v>1.6035466419632067</v>
      </c>
      <c r="P11925" s="49">
        <v>-12.324999999999999</v>
      </c>
      <c r="Q11925" s="15">
        <v>5.6880351979999997</v>
      </c>
      <c r="R11925" s="15">
        <v>5.6880351979999997</v>
      </c>
      <c r="S11925" s="15">
        <v>3.2070932839264135</v>
      </c>
      <c r="X11925" s="49">
        <v>-16.702699312</v>
      </c>
      <c r="Y11925" s="15">
        <v>7.1569554149999997</v>
      </c>
      <c r="Z11925" s="15">
        <v>7.1569554149999997</v>
      </c>
      <c r="AA11925" s="15">
        <v>1.6035466419632067</v>
      </c>
      <c r="AF11925" s="49">
        <v>-16.75</v>
      </c>
      <c r="AG11925" s="15">
        <v>4.1318042962339296</v>
      </c>
      <c r="AH11925" s="15">
        <v>4.1318042962339296</v>
      </c>
      <c r="AI11925" s="15">
        <v>3.2070932839264135</v>
      </c>
      <c r="AM11925" s="17"/>
    </row>
    <row r="11926" spans="1:39">
      <c r="A11926" s="7" t="s">
        <v>10693</v>
      </c>
      <c r="B11926" s="7">
        <v>6148</v>
      </c>
      <c r="C11926" s="29" t="s">
        <v>10321</v>
      </c>
      <c r="F11926" s="27" t="str">
        <f t="shared" si="186"/>
        <v>WA6148FERNDALE</v>
      </c>
      <c r="G11926" s="30">
        <v>11914</v>
      </c>
      <c r="H11926" s="49">
        <v>-19</v>
      </c>
      <c r="I11926" s="15">
        <v>5.8859396249999998</v>
      </c>
      <c r="J11926" s="15">
        <v>5.8859396249999998</v>
      </c>
      <c r="K11926" s="15">
        <v>2.172132507093619</v>
      </c>
      <c r="P11926" s="49">
        <v>-16.7027</v>
      </c>
      <c r="Q11926" s="15">
        <v>5.9586761470000003</v>
      </c>
      <c r="R11926" s="15">
        <v>5.9586761470000003</v>
      </c>
      <c r="S11926" s="15">
        <v>4.3442650141872381</v>
      </c>
      <c r="X11926" s="49">
        <v>-12.324999999999999</v>
      </c>
      <c r="Y11926" s="15">
        <v>7.4939927109999998</v>
      </c>
      <c r="Z11926" s="15">
        <v>7.4939927109999998</v>
      </c>
      <c r="AA11926" s="15">
        <v>2.172132507093619</v>
      </c>
      <c r="AF11926" s="49">
        <v>-16.475000000000001</v>
      </c>
      <c r="AG11926" s="15">
        <v>4.1318042962339296</v>
      </c>
      <c r="AH11926" s="15">
        <v>4.1318042962339296</v>
      </c>
      <c r="AI11926" s="15">
        <v>4.3442650141872381</v>
      </c>
      <c r="AM11926" s="17"/>
    </row>
    <row r="11927" spans="1:39">
      <c r="A11927" s="7" t="s">
        <v>10693</v>
      </c>
      <c r="B11927" s="7">
        <v>6148</v>
      </c>
      <c r="C11927" s="29" t="s">
        <v>5173</v>
      </c>
      <c r="F11927" s="27" t="str">
        <f t="shared" si="186"/>
        <v>WA6148RIVERTON</v>
      </c>
      <c r="G11927" s="30">
        <v>11915</v>
      </c>
      <c r="H11927" s="49">
        <v>-19</v>
      </c>
      <c r="I11927" s="15">
        <v>5.8859396249999998</v>
      </c>
      <c r="J11927" s="15">
        <v>5.8859396249999998</v>
      </c>
      <c r="K11927" s="15">
        <v>2.172132507093619</v>
      </c>
      <c r="P11927" s="49">
        <v>-12.324999999999999</v>
      </c>
      <c r="Q11927" s="15">
        <v>5.9586761470000003</v>
      </c>
      <c r="R11927" s="15">
        <v>5.9586761470000003</v>
      </c>
      <c r="S11927" s="15">
        <v>4.3442650141872381</v>
      </c>
      <c r="X11927" s="49">
        <v>-16.702699312</v>
      </c>
      <c r="Y11927" s="15">
        <v>7.4939927109999998</v>
      </c>
      <c r="Z11927" s="15">
        <v>7.4939927109999998</v>
      </c>
      <c r="AA11927" s="15">
        <v>2.172132507093619</v>
      </c>
      <c r="AF11927" s="49">
        <v>-16.75</v>
      </c>
      <c r="AG11927" s="15">
        <v>4.1318042962339296</v>
      </c>
      <c r="AH11927" s="15">
        <v>4.1318042962339296</v>
      </c>
      <c r="AI11927" s="15">
        <v>4.3442650141872381</v>
      </c>
      <c r="AM11927" s="17"/>
    </row>
    <row r="11928" spans="1:39">
      <c r="A11928" s="7" t="s">
        <v>10693</v>
      </c>
      <c r="B11928" s="7">
        <v>6148</v>
      </c>
      <c r="C11928" s="29" t="s">
        <v>10923</v>
      </c>
      <c r="F11928" s="27" t="str">
        <f t="shared" si="186"/>
        <v>WA6148ROSSMOYNE</v>
      </c>
      <c r="G11928" s="30">
        <v>11916</v>
      </c>
      <c r="H11928" s="49">
        <v>-19</v>
      </c>
      <c r="I11928" s="15">
        <v>5.8859396249999998</v>
      </c>
      <c r="J11928" s="15">
        <v>5.8859396249999998</v>
      </c>
      <c r="K11928" s="15">
        <v>0.46225558021732382</v>
      </c>
      <c r="P11928" s="49">
        <v>-12.324999999999999</v>
      </c>
      <c r="Q11928" s="15">
        <v>5.9586761470000003</v>
      </c>
      <c r="R11928" s="15">
        <v>5.9586761470000003</v>
      </c>
      <c r="S11928" s="15">
        <v>0.92451116043464765</v>
      </c>
      <c r="X11928" s="49">
        <v>-16.702699312</v>
      </c>
      <c r="Y11928" s="15">
        <v>7.4939927109999998</v>
      </c>
      <c r="Z11928" s="15">
        <v>7.4939927109999998</v>
      </c>
      <c r="AA11928" s="15">
        <v>0.46225558021732382</v>
      </c>
      <c r="AF11928" s="49">
        <v>-16.75</v>
      </c>
      <c r="AG11928" s="15">
        <v>4.1318042962339296</v>
      </c>
      <c r="AH11928" s="15">
        <v>4.1318042962339296</v>
      </c>
      <c r="AI11928" s="15">
        <v>0.92451116043464765</v>
      </c>
      <c r="AM11928" s="17"/>
    </row>
    <row r="11929" spans="1:39">
      <c r="A11929" s="7" t="s">
        <v>10693</v>
      </c>
      <c r="B11929" s="7">
        <v>6148</v>
      </c>
      <c r="C11929" s="29" t="s">
        <v>10114</v>
      </c>
      <c r="F11929" s="27" t="str">
        <f t="shared" si="186"/>
        <v>WA6148SHELLEY</v>
      </c>
      <c r="G11929" s="30">
        <v>11917</v>
      </c>
      <c r="H11929" s="49">
        <v>-19</v>
      </c>
      <c r="I11929" s="15">
        <v>5.8859396249999998</v>
      </c>
      <c r="J11929" s="15">
        <v>5.8859396249999998</v>
      </c>
      <c r="K11929" s="15">
        <v>5.9819500000000003</v>
      </c>
      <c r="P11929" s="49">
        <v>-12.324999999999999</v>
      </c>
      <c r="Q11929" s="15">
        <v>5.9586761470000003</v>
      </c>
      <c r="R11929" s="15">
        <v>5.9586761470000003</v>
      </c>
      <c r="S11929" s="15">
        <v>11.963900000000001</v>
      </c>
      <c r="X11929" s="49">
        <v>-16.702699312</v>
      </c>
      <c r="Y11929" s="15">
        <v>7.4939927109999998</v>
      </c>
      <c r="Z11929" s="15">
        <v>7.4939927109999998</v>
      </c>
      <c r="AA11929" s="15">
        <v>5.9819500000000003</v>
      </c>
      <c r="AF11929" s="49">
        <v>-16.899999999999999</v>
      </c>
      <c r="AG11929" s="15">
        <v>4.1318042962339296</v>
      </c>
      <c r="AH11929" s="15">
        <v>4.1318042962339296</v>
      </c>
      <c r="AI11929" s="15">
        <v>11.963900000000001</v>
      </c>
      <c r="AM11929" s="17"/>
    </row>
    <row r="11930" spans="1:39">
      <c r="A11930" s="7" t="s">
        <v>10693</v>
      </c>
      <c r="B11930" s="7">
        <v>6149</v>
      </c>
      <c r="C11930" s="29" t="s">
        <v>10924</v>
      </c>
      <c r="F11930" s="27" t="str">
        <f t="shared" si="186"/>
        <v>WA6149BULL CREEK</v>
      </c>
      <c r="G11930" s="30">
        <v>11918</v>
      </c>
      <c r="H11930" s="49">
        <v>-19</v>
      </c>
      <c r="I11930" s="15">
        <v>6.2790982800000004</v>
      </c>
      <c r="J11930" s="15">
        <v>6.2790982800000004</v>
      </c>
      <c r="K11930" s="15">
        <v>2.7287329496065906</v>
      </c>
      <c r="P11930" s="49">
        <v>-16.7027</v>
      </c>
      <c r="Q11930" s="15">
        <v>6.2686998320000002</v>
      </c>
      <c r="R11930" s="15">
        <v>6.2686998320000002</v>
      </c>
      <c r="S11930" s="15">
        <v>5.4574658992131813</v>
      </c>
      <c r="X11930" s="49">
        <v>-12.324999999999999</v>
      </c>
      <c r="Y11930" s="15">
        <v>7.8800745110000001</v>
      </c>
      <c r="Z11930" s="15">
        <v>7.8800745110000001</v>
      </c>
      <c r="AA11930" s="15">
        <v>2.7287329496065906</v>
      </c>
      <c r="AF11930" s="49">
        <v>-16.8</v>
      </c>
      <c r="AG11930" s="15">
        <v>4.1318042962339296</v>
      </c>
      <c r="AH11930" s="15">
        <v>4.1318042962339296</v>
      </c>
      <c r="AI11930" s="15">
        <v>5.4574658992131813</v>
      </c>
      <c r="AM11930" s="17"/>
    </row>
    <row r="11931" spans="1:39">
      <c r="A11931" s="7" t="s">
        <v>10693</v>
      </c>
      <c r="B11931" s="7">
        <v>6149</v>
      </c>
      <c r="C11931" s="29" t="s">
        <v>10925</v>
      </c>
      <c r="F11931" s="27" t="str">
        <f t="shared" si="186"/>
        <v>WA6149LEEMING</v>
      </c>
      <c r="G11931" s="30">
        <v>11919</v>
      </c>
      <c r="H11931" s="49">
        <v>-19</v>
      </c>
      <c r="I11931" s="15">
        <v>6.2790982800000004</v>
      </c>
      <c r="J11931" s="15">
        <v>6.2790982800000004</v>
      </c>
      <c r="K11931" s="15">
        <v>1.6035466419632067</v>
      </c>
      <c r="P11931" s="49">
        <v>-12.324999999999999</v>
      </c>
      <c r="Q11931" s="15">
        <v>6.2686998320000002</v>
      </c>
      <c r="R11931" s="15">
        <v>6.2686998320000002</v>
      </c>
      <c r="S11931" s="15">
        <v>3.2070932839264135</v>
      </c>
      <c r="X11931" s="49">
        <v>-16.702699312</v>
      </c>
      <c r="Y11931" s="15">
        <v>7.8800745110000001</v>
      </c>
      <c r="Z11931" s="15">
        <v>7.8800745110000001</v>
      </c>
      <c r="AA11931" s="15">
        <v>1.6035466419632067</v>
      </c>
      <c r="AF11931" s="49">
        <v>-16.899999999999999</v>
      </c>
      <c r="AG11931" s="15">
        <v>4.1318042962339296</v>
      </c>
      <c r="AH11931" s="15">
        <v>4.1318042962339296</v>
      </c>
      <c r="AI11931" s="15">
        <v>3.2070932839264135</v>
      </c>
      <c r="AM11931" s="17"/>
    </row>
    <row r="11932" spans="1:39">
      <c r="A11932" s="7" t="s">
        <v>10693</v>
      </c>
      <c r="B11932" s="7">
        <v>6150</v>
      </c>
      <c r="C11932" s="29" t="s">
        <v>10926</v>
      </c>
      <c r="F11932" s="27" t="str">
        <f t="shared" si="186"/>
        <v>WA6150BATEMAN</v>
      </c>
      <c r="G11932" s="30">
        <v>11920</v>
      </c>
      <c r="H11932" s="49">
        <v>-19</v>
      </c>
      <c r="I11932" s="15">
        <v>3.9640084610000001</v>
      </c>
      <c r="J11932" s="15">
        <v>3.9640084610000001</v>
      </c>
      <c r="K11932" s="15">
        <v>5.9819500000000003</v>
      </c>
      <c r="P11932" s="49">
        <v>-12.324999999999999</v>
      </c>
      <c r="Q11932" s="15">
        <v>4.4431450159999999</v>
      </c>
      <c r="R11932" s="15">
        <v>4.4431450159999999</v>
      </c>
      <c r="S11932" s="15">
        <v>11.963900000000001</v>
      </c>
      <c r="X11932" s="49">
        <v>-16.702699312</v>
      </c>
      <c r="Y11932" s="15">
        <v>5.6066563089999999</v>
      </c>
      <c r="Z11932" s="15">
        <v>5.6066563089999999</v>
      </c>
      <c r="AA11932" s="15">
        <v>5.9819500000000003</v>
      </c>
      <c r="AF11932" s="49">
        <v>-16.899999999999999</v>
      </c>
      <c r="AG11932" s="15">
        <v>4.1318042962339296</v>
      </c>
      <c r="AH11932" s="15">
        <v>4.1318042962339296</v>
      </c>
      <c r="AI11932" s="15">
        <v>11.963900000000001</v>
      </c>
      <c r="AM11932" s="17"/>
    </row>
    <row r="11933" spans="1:39">
      <c r="A11933" s="7" t="s">
        <v>10693</v>
      </c>
      <c r="B11933" s="7">
        <v>6150</v>
      </c>
      <c r="C11933" s="29" t="s">
        <v>10927</v>
      </c>
      <c r="F11933" s="27" t="str">
        <f t="shared" si="186"/>
        <v>WA6150MURDOCH</v>
      </c>
      <c r="G11933" s="30">
        <v>11921</v>
      </c>
      <c r="H11933" s="49">
        <v>-6.9249999999999998</v>
      </c>
      <c r="I11933" s="15">
        <v>3.9640084610000001</v>
      </c>
      <c r="J11933" s="15">
        <v>3.9640084610000001</v>
      </c>
      <c r="K11933" s="15">
        <v>5.9819500000000003</v>
      </c>
      <c r="P11933" s="49">
        <v>6.875</v>
      </c>
      <c r="Q11933" s="15">
        <v>4.4431450159999999</v>
      </c>
      <c r="R11933" s="15">
        <v>4.4431450159999999</v>
      </c>
      <c r="S11933" s="15">
        <v>11.963900000000001</v>
      </c>
      <c r="X11933" s="49">
        <v>10.065</v>
      </c>
      <c r="Y11933" s="15">
        <v>5.6066563089999999</v>
      </c>
      <c r="Z11933" s="15">
        <v>5.6066563089999999</v>
      </c>
      <c r="AA11933" s="15">
        <v>5.9819500000000003</v>
      </c>
      <c r="AF11933" s="49">
        <v>-20.75</v>
      </c>
      <c r="AG11933" s="15">
        <v>4.1318042962339296</v>
      </c>
      <c r="AH11933" s="15">
        <v>4.1318042962339296</v>
      </c>
      <c r="AI11933" s="15">
        <v>11.963900000000001</v>
      </c>
      <c r="AM11933" s="17"/>
    </row>
    <row r="11934" spans="1:39">
      <c r="A11934" s="7" t="s">
        <v>10693</v>
      </c>
      <c r="B11934" s="7">
        <v>6150</v>
      </c>
      <c r="C11934" s="29" t="s">
        <v>10928</v>
      </c>
      <c r="F11934" s="27" t="str">
        <f t="shared" si="186"/>
        <v>WA6150WINTHROP</v>
      </c>
      <c r="G11934" s="30">
        <v>11922</v>
      </c>
      <c r="H11934" s="49">
        <v>-6.9249999999999998</v>
      </c>
      <c r="I11934" s="15">
        <v>3.9640084610000001</v>
      </c>
      <c r="J11934" s="15">
        <v>3.9640084610000001</v>
      </c>
      <c r="K11934" s="15">
        <v>5.9819500000000003</v>
      </c>
      <c r="P11934" s="49">
        <v>6.875</v>
      </c>
      <c r="Q11934" s="15">
        <v>4.4431450159999999</v>
      </c>
      <c r="R11934" s="15">
        <v>4.4431450159999999</v>
      </c>
      <c r="S11934" s="15">
        <v>11.963900000000001</v>
      </c>
      <c r="X11934" s="49">
        <v>10.065</v>
      </c>
      <c r="Y11934" s="15">
        <v>5.6066563089999999</v>
      </c>
      <c r="Z11934" s="15">
        <v>5.6066563089999999</v>
      </c>
      <c r="AA11934" s="15">
        <v>5.9819500000000003</v>
      </c>
      <c r="AF11934" s="49">
        <v>-20.75</v>
      </c>
      <c r="AG11934" s="15">
        <v>4.1318042962339296</v>
      </c>
      <c r="AH11934" s="15">
        <v>4.1318042962339296</v>
      </c>
      <c r="AI11934" s="15">
        <v>11.963900000000001</v>
      </c>
      <c r="AM11934" s="17"/>
    </row>
    <row r="11935" spans="1:39">
      <c r="A11935" s="7" t="s">
        <v>10693</v>
      </c>
      <c r="B11935" s="7">
        <v>6151</v>
      </c>
      <c r="C11935" s="29" t="s">
        <v>145</v>
      </c>
      <c r="F11935" s="27" t="str">
        <f t="shared" si="186"/>
        <v>WA6151KENSINGTON</v>
      </c>
      <c r="G11935" s="30">
        <v>11923</v>
      </c>
      <c r="H11935" s="49">
        <v>-19</v>
      </c>
      <c r="I11935" s="15">
        <v>5.1295725189999999</v>
      </c>
      <c r="J11935" s="15">
        <v>5.1295725189999999</v>
      </c>
      <c r="K11935" s="15">
        <v>5.9819500000000003</v>
      </c>
      <c r="P11935" s="49">
        <v>-12.324999999999999</v>
      </c>
      <c r="Q11935" s="15">
        <v>5.3622458909999997</v>
      </c>
      <c r="R11935" s="15">
        <v>5.3622458909999997</v>
      </c>
      <c r="S11935" s="15">
        <v>11.963900000000001</v>
      </c>
      <c r="X11935" s="49">
        <v>-16.702699312</v>
      </c>
      <c r="Y11935" s="15">
        <v>6.7512402140000001</v>
      </c>
      <c r="Z11935" s="15">
        <v>6.7512402140000001</v>
      </c>
      <c r="AA11935" s="15">
        <v>5.9819500000000003</v>
      </c>
      <c r="AF11935" s="49">
        <v>-12.9</v>
      </c>
      <c r="AG11935" s="15">
        <v>4.1318042962339296</v>
      </c>
      <c r="AH11935" s="15">
        <v>4.1318042962339296</v>
      </c>
      <c r="AI11935" s="15">
        <v>11.963900000000001</v>
      </c>
      <c r="AM11935" s="17"/>
    </row>
    <row r="11936" spans="1:39">
      <c r="A11936" s="7" t="s">
        <v>10693</v>
      </c>
      <c r="B11936" s="7">
        <v>6151</v>
      </c>
      <c r="C11936" s="29" t="s">
        <v>10929</v>
      </c>
      <c r="F11936" s="27" t="str">
        <f t="shared" si="186"/>
        <v>WA6151SOUTH PERTH</v>
      </c>
      <c r="G11936" s="30">
        <v>11924</v>
      </c>
      <c r="H11936" s="49">
        <v>-19</v>
      </c>
      <c r="I11936" s="15">
        <v>5.1295725189999999</v>
      </c>
      <c r="J11936" s="15">
        <v>5.1295725189999999</v>
      </c>
      <c r="K11936" s="15">
        <v>5.9819500000000003</v>
      </c>
      <c r="P11936" s="49">
        <v>-12.324999999999999</v>
      </c>
      <c r="Q11936" s="15">
        <v>5.3622458909999997</v>
      </c>
      <c r="R11936" s="15">
        <v>5.3622458909999997</v>
      </c>
      <c r="S11936" s="15">
        <v>11.963900000000001</v>
      </c>
      <c r="X11936" s="49">
        <v>-16.702699312</v>
      </c>
      <c r="Y11936" s="15">
        <v>6.7512402140000001</v>
      </c>
      <c r="Z11936" s="15">
        <v>6.7512402140000001</v>
      </c>
      <c r="AA11936" s="15">
        <v>5.9819500000000003</v>
      </c>
      <c r="AF11936" s="49">
        <v>-12.9</v>
      </c>
      <c r="AG11936" s="15">
        <v>4.1318042962339296</v>
      </c>
      <c r="AH11936" s="15">
        <v>4.1318042962339296</v>
      </c>
      <c r="AI11936" s="15">
        <v>11.963900000000001</v>
      </c>
      <c r="AM11936" s="17"/>
    </row>
    <row r="11937" spans="1:39">
      <c r="A11937" s="7" t="s">
        <v>10693</v>
      </c>
      <c r="B11937" s="7">
        <v>6151</v>
      </c>
      <c r="C11937" s="29" t="s">
        <v>10930</v>
      </c>
      <c r="F11937" s="27" t="str">
        <f t="shared" si="186"/>
        <v>WA6151SOUTH PERTH ANGELO ST</v>
      </c>
      <c r="G11937" s="30">
        <v>11925</v>
      </c>
      <c r="H11937" s="49">
        <v>-19</v>
      </c>
      <c r="I11937" s="15">
        <v>5.1295725189999999</v>
      </c>
      <c r="J11937" s="15">
        <v>5.1295725189999999</v>
      </c>
      <c r="K11937" s="15">
        <v>5.9819500000000003</v>
      </c>
      <c r="P11937" s="49">
        <v>-12.324999999999999</v>
      </c>
      <c r="Q11937" s="15">
        <v>5.3622458909999997</v>
      </c>
      <c r="R11937" s="15">
        <v>5.3622458909999997</v>
      </c>
      <c r="S11937" s="15">
        <v>11.963900000000001</v>
      </c>
      <c r="X11937" s="49">
        <v>-16.702699312</v>
      </c>
      <c r="Y11937" s="15">
        <v>6.7512402140000001</v>
      </c>
      <c r="Z11937" s="15">
        <v>6.7512402140000001</v>
      </c>
      <c r="AA11937" s="15">
        <v>5.9819500000000003</v>
      </c>
      <c r="AF11937" s="49">
        <v>-16.899999999999999</v>
      </c>
      <c r="AG11937" s="15">
        <v>4.1318042962339296</v>
      </c>
      <c r="AH11937" s="15">
        <v>4.1318042962339296</v>
      </c>
      <c r="AI11937" s="15">
        <v>11.963900000000001</v>
      </c>
      <c r="AM11937" s="17"/>
    </row>
    <row r="11938" spans="1:39">
      <c r="A11938" s="7" t="s">
        <v>10693</v>
      </c>
      <c r="B11938" s="7">
        <v>6152</v>
      </c>
      <c r="C11938" s="29" t="s">
        <v>685</v>
      </c>
      <c r="F11938" s="27" t="str">
        <f t="shared" si="186"/>
        <v>WA6152COMO</v>
      </c>
      <c r="G11938" s="30">
        <v>11926</v>
      </c>
      <c r="H11938" s="49">
        <v>-19</v>
      </c>
      <c r="I11938" s="15">
        <v>3.195088218</v>
      </c>
      <c r="J11938" s="15">
        <v>3.195088218</v>
      </c>
      <c r="K11938" s="15">
        <v>5.9819500000000003</v>
      </c>
      <c r="P11938" s="49">
        <v>-12.324999999999999</v>
      </c>
      <c r="Q11938" s="15">
        <v>3.8368160339999999</v>
      </c>
      <c r="R11938" s="15">
        <v>3.8368160339999999</v>
      </c>
      <c r="S11938" s="15">
        <v>11.963900000000001</v>
      </c>
      <c r="X11938" s="49">
        <v>-16.702699312</v>
      </c>
      <c r="Y11938" s="15">
        <v>4.8515766300000003</v>
      </c>
      <c r="Z11938" s="15">
        <v>4.8515766300000003</v>
      </c>
      <c r="AA11938" s="15">
        <v>5.9819500000000003</v>
      </c>
      <c r="AF11938" s="49">
        <v>-12.9</v>
      </c>
      <c r="AG11938" s="15">
        <v>4.1318042962339296</v>
      </c>
      <c r="AH11938" s="15">
        <v>4.1318042962339296</v>
      </c>
      <c r="AI11938" s="15">
        <v>11.963900000000001</v>
      </c>
      <c r="AM11938" s="17"/>
    </row>
    <row r="11939" spans="1:39">
      <c r="A11939" s="7" t="s">
        <v>10693</v>
      </c>
      <c r="B11939" s="7">
        <v>6152</v>
      </c>
      <c r="C11939" s="29" t="s">
        <v>10931</v>
      </c>
      <c r="F11939" s="27" t="str">
        <f t="shared" si="186"/>
        <v>WA6152KARAWARA</v>
      </c>
      <c r="G11939" s="30">
        <v>11927</v>
      </c>
      <c r="H11939" s="49">
        <v>-5.9249999999999998</v>
      </c>
      <c r="I11939" s="15">
        <v>3.195088218</v>
      </c>
      <c r="J11939" s="15">
        <v>3.195088218</v>
      </c>
      <c r="K11939" s="15">
        <v>5.9819500000000003</v>
      </c>
      <c r="P11939" s="49">
        <v>7.875</v>
      </c>
      <c r="Q11939" s="15">
        <v>3.8368160339999999</v>
      </c>
      <c r="R11939" s="15">
        <v>3.8368160339999999</v>
      </c>
      <c r="S11939" s="15">
        <v>11.963900000000001</v>
      </c>
      <c r="X11939" s="49">
        <v>9.4649999999999999</v>
      </c>
      <c r="Y11939" s="15">
        <v>4.8515766300000003</v>
      </c>
      <c r="Z11939" s="15">
        <v>4.8515766300000003</v>
      </c>
      <c r="AA11939" s="15">
        <v>5.9819500000000003</v>
      </c>
      <c r="AF11939" s="49">
        <v>-19.25</v>
      </c>
      <c r="AG11939" s="15">
        <v>4.1318042962339296</v>
      </c>
      <c r="AH11939" s="15">
        <v>4.1318042962339296</v>
      </c>
      <c r="AI11939" s="15">
        <v>11.963900000000001</v>
      </c>
      <c r="AM11939" s="17"/>
    </row>
    <row r="11940" spans="1:39">
      <c r="A11940" s="7" t="s">
        <v>10693</v>
      </c>
      <c r="B11940" s="7">
        <v>6152</v>
      </c>
      <c r="C11940" s="29" t="s">
        <v>10932</v>
      </c>
      <c r="F11940" s="27" t="str">
        <f t="shared" si="186"/>
        <v>WA6152MANNING</v>
      </c>
      <c r="G11940" s="30">
        <v>11928</v>
      </c>
      <c r="H11940" s="49">
        <v>911</v>
      </c>
      <c r="I11940" s="15">
        <v>3.195088218</v>
      </c>
      <c r="J11940" s="15">
        <v>3.195088218</v>
      </c>
      <c r="K11940" s="15">
        <v>5.9819500000000003</v>
      </c>
      <c r="P11940" s="49">
        <v>911</v>
      </c>
      <c r="Q11940" s="15">
        <v>3.8368160339999999</v>
      </c>
      <c r="R11940" s="15">
        <v>3.8368160339999999</v>
      </c>
      <c r="S11940" s="15">
        <v>11.963900000000001</v>
      </c>
      <c r="X11940" s="49">
        <v>911</v>
      </c>
      <c r="Y11940" s="15">
        <v>4.8515766300000003</v>
      </c>
      <c r="Z11940" s="15">
        <v>4.8515766300000003</v>
      </c>
      <c r="AA11940" s="15">
        <v>5.9819500000000003</v>
      </c>
      <c r="AF11940" s="49">
        <v>911</v>
      </c>
      <c r="AG11940" s="15">
        <v>4.1318042962339296</v>
      </c>
      <c r="AH11940" s="15">
        <v>4.1318042962339296</v>
      </c>
      <c r="AI11940" s="15">
        <v>11.963900000000001</v>
      </c>
      <c r="AM11940" s="17"/>
    </row>
    <row r="11941" spans="1:39">
      <c r="A11941" s="7" t="s">
        <v>10693</v>
      </c>
      <c r="B11941" s="7">
        <v>6152</v>
      </c>
      <c r="C11941" s="29" t="s">
        <v>10933</v>
      </c>
      <c r="F11941" s="27" t="str">
        <f t="shared" si="186"/>
        <v>WA6152SALTER POINT</v>
      </c>
      <c r="G11941" s="30">
        <v>11929</v>
      </c>
      <c r="H11941" s="49">
        <v>-5.9249999999999998</v>
      </c>
      <c r="I11941" s="15">
        <v>3.195088218</v>
      </c>
      <c r="J11941" s="15">
        <v>3.195088218</v>
      </c>
      <c r="K11941" s="15">
        <v>5.9819500000000003</v>
      </c>
      <c r="P11941" s="49">
        <v>7.875</v>
      </c>
      <c r="Q11941" s="15">
        <v>3.8368160339999999</v>
      </c>
      <c r="R11941" s="15">
        <v>3.8368160339999999</v>
      </c>
      <c r="S11941" s="15">
        <v>11.963900000000001</v>
      </c>
      <c r="X11941" s="49">
        <v>9.4649999999999999</v>
      </c>
      <c r="Y11941" s="15">
        <v>4.8515766300000003</v>
      </c>
      <c r="Z11941" s="15">
        <v>4.8515766300000003</v>
      </c>
      <c r="AA11941" s="15">
        <v>5.9819500000000003</v>
      </c>
      <c r="AF11941" s="49">
        <v>-19.25</v>
      </c>
      <c r="AG11941" s="15">
        <v>4.1318042962339296</v>
      </c>
      <c r="AH11941" s="15">
        <v>4.1318042962339296</v>
      </c>
      <c r="AI11941" s="15">
        <v>11.963900000000001</v>
      </c>
      <c r="AM11941" s="17"/>
    </row>
    <row r="11942" spans="1:39">
      <c r="A11942" s="7" t="s">
        <v>10693</v>
      </c>
      <c r="B11942" s="7">
        <v>6152</v>
      </c>
      <c r="C11942" s="29" t="s">
        <v>4443</v>
      </c>
      <c r="F11942" s="27" t="str">
        <f t="shared" si="186"/>
        <v>WA6152WATERFORD</v>
      </c>
      <c r="G11942" s="30">
        <v>11930</v>
      </c>
      <c r="H11942" s="49">
        <v>-5.9249999999999998</v>
      </c>
      <c r="I11942" s="15">
        <v>3.195088218</v>
      </c>
      <c r="J11942" s="15">
        <v>3.195088218</v>
      </c>
      <c r="K11942" s="15">
        <v>5.9819500000000003</v>
      </c>
      <c r="P11942" s="49">
        <v>7.875</v>
      </c>
      <c r="Q11942" s="15">
        <v>3.8368160339999999</v>
      </c>
      <c r="R11942" s="15">
        <v>3.8368160339999999</v>
      </c>
      <c r="S11942" s="15">
        <v>11.963900000000001</v>
      </c>
      <c r="X11942" s="49">
        <v>9.4649999999999999</v>
      </c>
      <c r="Y11942" s="15">
        <v>4.8515766300000003</v>
      </c>
      <c r="Z11942" s="15">
        <v>4.8515766300000003</v>
      </c>
      <c r="AA11942" s="15">
        <v>5.9819500000000003</v>
      </c>
      <c r="AF11942" s="49">
        <v>-19.25</v>
      </c>
      <c r="AG11942" s="15">
        <v>4.1318042962339296</v>
      </c>
      <c r="AH11942" s="15">
        <v>4.1318042962339296</v>
      </c>
      <c r="AI11942" s="15">
        <v>11.963900000000001</v>
      </c>
      <c r="AM11942" s="17"/>
    </row>
    <row r="11943" spans="1:39">
      <c r="A11943" s="7" t="s">
        <v>10693</v>
      </c>
      <c r="B11943" s="7">
        <v>6153</v>
      </c>
      <c r="C11943" s="29" t="s">
        <v>10934</v>
      </c>
      <c r="F11943" s="27" t="str">
        <f t="shared" si="186"/>
        <v>WA6153APPLECROSS</v>
      </c>
      <c r="G11943" s="30">
        <v>11931</v>
      </c>
      <c r="H11943" s="49">
        <v>-5.9249999999999998</v>
      </c>
      <c r="I11943" s="15">
        <v>3.1915882180000001</v>
      </c>
      <c r="J11943" s="15">
        <v>3.1915882180000001</v>
      </c>
      <c r="K11943" s="15">
        <v>5.9819500000000003</v>
      </c>
      <c r="P11943" s="49">
        <v>7.875</v>
      </c>
      <c r="Q11943" s="15">
        <v>3.8340561229999999</v>
      </c>
      <c r="R11943" s="15">
        <v>3.8340561229999999</v>
      </c>
      <c r="S11943" s="15">
        <v>11.963900000000001</v>
      </c>
      <c r="X11943" s="49">
        <v>9.4649999999999999</v>
      </c>
      <c r="Y11943" s="15">
        <v>4.8481396300000004</v>
      </c>
      <c r="Z11943" s="15">
        <v>4.8481396300000004</v>
      </c>
      <c r="AA11943" s="15">
        <v>5.9819500000000003</v>
      </c>
      <c r="AF11943" s="49">
        <v>-19.25</v>
      </c>
      <c r="AG11943" s="15">
        <v>4.1318042962339296</v>
      </c>
      <c r="AH11943" s="15">
        <v>4.1318042962339296</v>
      </c>
      <c r="AI11943" s="15">
        <v>11.963900000000001</v>
      </c>
      <c r="AM11943" s="17"/>
    </row>
    <row r="11944" spans="1:39">
      <c r="A11944" s="7" t="s">
        <v>10693</v>
      </c>
      <c r="B11944" s="7">
        <v>6153</v>
      </c>
      <c r="C11944" s="29" t="s">
        <v>10935</v>
      </c>
      <c r="F11944" s="27" t="str">
        <f t="shared" si="186"/>
        <v>WA6153APPLECROSS NORTH</v>
      </c>
      <c r="G11944" s="30">
        <v>11932</v>
      </c>
      <c r="H11944" s="49">
        <v>-5.9249999999999998</v>
      </c>
      <c r="I11944" s="15">
        <v>3.1915882180000001</v>
      </c>
      <c r="J11944" s="15">
        <v>3.1915882180000001</v>
      </c>
      <c r="K11944" s="15">
        <v>5.9819500000000003</v>
      </c>
      <c r="P11944" s="49">
        <v>7.875</v>
      </c>
      <c r="Q11944" s="15">
        <v>3.8340561229999999</v>
      </c>
      <c r="R11944" s="15">
        <v>3.8340561229999999</v>
      </c>
      <c r="S11944" s="15">
        <v>11.963900000000001</v>
      </c>
      <c r="X11944" s="49">
        <v>9.4649999999999999</v>
      </c>
      <c r="Y11944" s="15">
        <v>4.8481396300000004</v>
      </c>
      <c r="Z11944" s="15">
        <v>4.8481396300000004</v>
      </c>
      <c r="AA11944" s="15">
        <v>5.9819500000000003</v>
      </c>
      <c r="AF11944" s="49">
        <v>-19.25</v>
      </c>
      <c r="AG11944" s="15">
        <v>4.1318042962339296</v>
      </c>
      <c r="AH11944" s="15">
        <v>4.1318042962339296</v>
      </c>
      <c r="AI11944" s="15">
        <v>11.963900000000001</v>
      </c>
      <c r="AM11944" s="17"/>
    </row>
    <row r="11945" spans="1:39">
      <c r="A11945" s="7" t="s">
        <v>10693</v>
      </c>
      <c r="B11945" s="7">
        <v>6153</v>
      </c>
      <c r="C11945" s="29" t="s">
        <v>10936</v>
      </c>
      <c r="F11945" s="27" t="str">
        <f t="shared" si="186"/>
        <v>WA6153ARDROSS</v>
      </c>
      <c r="G11945" s="30">
        <v>11933</v>
      </c>
      <c r="H11945" s="49">
        <v>-5.9249999999999998</v>
      </c>
      <c r="I11945" s="15">
        <v>3.1915882180000001</v>
      </c>
      <c r="J11945" s="15">
        <v>3.1915882180000001</v>
      </c>
      <c r="K11945" s="15">
        <v>5.9819500000000003</v>
      </c>
      <c r="P11945" s="49">
        <v>7.875</v>
      </c>
      <c r="Q11945" s="15">
        <v>3.8340561229999999</v>
      </c>
      <c r="R11945" s="15">
        <v>3.8340561229999999</v>
      </c>
      <c r="S11945" s="15">
        <v>11.963900000000001</v>
      </c>
      <c r="X11945" s="49">
        <v>9.4649999999999999</v>
      </c>
      <c r="Y11945" s="15">
        <v>4.8481396300000004</v>
      </c>
      <c r="Z11945" s="15">
        <v>4.8481396300000004</v>
      </c>
      <c r="AA11945" s="15">
        <v>5.9819500000000003</v>
      </c>
      <c r="AF11945" s="49">
        <v>-19.25</v>
      </c>
      <c r="AG11945" s="15">
        <v>4.1318042962339296</v>
      </c>
      <c r="AH11945" s="15">
        <v>4.1318042962339296</v>
      </c>
      <c r="AI11945" s="15">
        <v>11.963900000000001</v>
      </c>
      <c r="AM11945" s="17"/>
    </row>
    <row r="11946" spans="1:39">
      <c r="A11946" s="7" t="s">
        <v>10693</v>
      </c>
      <c r="B11946" s="7">
        <v>6153</v>
      </c>
      <c r="C11946" s="29" t="s">
        <v>7571</v>
      </c>
      <c r="F11946" s="27" t="str">
        <f t="shared" si="186"/>
        <v>WA6153BRENTWOOD</v>
      </c>
      <c r="G11946" s="30">
        <v>11934</v>
      </c>
      <c r="H11946" s="49">
        <v>-19</v>
      </c>
      <c r="I11946" s="15">
        <v>3.1915882180000001</v>
      </c>
      <c r="J11946" s="15">
        <v>3.1915882180000001</v>
      </c>
      <c r="K11946" s="15">
        <v>1.6035466419632067</v>
      </c>
      <c r="P11946" s="49">
        <v>-12.324999999999999</v>
      </c>
      <c r="Q11946" s="15">
        <v>3.8340561229999999</v>
      </c>
      <c r="R11946" s="15">
        <v>3.8340561229999999</v>
      </c>
      <c r="S11946" s="15">
        <v>3.2070932839264135</v>
      </c>
      <c r="X11946" s="49">
        <v>-16.702699312</v>
      </c>
      <c r="Y11946" s="15">
        <v>4.8481396300000004</v>
      </c>
      <c r="Z11946" s="15">
        <v>4.8481396300000004</v>
      </c>
      <c r="AA11946" s="15">
        <v>1.6035466419632067</v>
      </c>
      <c r="AF11946" s="49">
        <v>-12.225</v>
      </c>
      <c r="AG11946" s="15">
        <v>4.1318042962339296</v>
      </c>
      <c r="AH11946" s="15">
        <v>4.1318042962339296</v>
      </c>
      <c r="AI11946" s="15">
        <v>3.2070932839264135</v>
      </c>
      <c r="AM11946" s="17"/>
    </row>
    <row r="11947" spans="1:39">
      <c r="A11947" s="7" t="s">
        <v>10693</v>
      </c>
      <c r="B11947" s="7">
        <v>6153</v>
      </c>
      <c r="C11947" s="29" t="s">
        <v>10937</v>
      </c>
      <c r="F11947" s="27" t="str">
        <f t="shared" si="186"/>
        <v>WA6153CANNING BRIDGE APPLECROSS</v>
      </c>
      <c r="G11947" s="30">
        <v>11935</v>
      </c>
      <c r="H11947" s="49">
        <v>-19</v>
      </c>
      <c r="I11947" s="15">
        <v>3.1915882180000001</v>
      </c>
      <c r="J11947" s="15">
        <v>3.1915882180000001</v>
      </c>
      <c r="K11947" s="15">
        <v>5.9819500000000003</v>
      </c>
      <c r="P11947" s="49">
        <v>-12.324999999999999</v>
      </c>
      <c r="Q11947" s="15">
        <v>3.8340561229999999</v>
      </c>
      <c r="R11947" s="15">
        <v>3.8340561229999999</v>
      </c>
      <c r="S11947" s="15">
        <v>11.963900000000001</v>
      </c>
      <c r="X11947" s="49">
        <v>-16.702699312</v>
      </c>
      <c r="Y11947" s="15">
        <v>4.8481396300000004</v>
      </c>
      <c r="Z11947" s="15">
        <v>4.8481396300000004</v>
      </c>
      <c r="AA11947" s="15">
        <v>5.9819500000000003</v>
      </c>
      <c r="AF11947" s="49">
        <v>-16.225000000000001</v>
      </c>
      <c r="AG11947" s="15">
        <v>4.1318042962339296</v>
      </c>
      <c r="AH11947" s="15">
        <v>4.1318042962339296</v>
      </c>
      <c r="AI11947" s="15">
        <v>11.963900000000001</v>
      </c>
      <c r="AM11947" s="17"/>
    </row>
    <row r="11948" spans="1:39">
      <c r="A11948" s="7" t="s">
        <v>10693</v>
      </c>
      <c r="B11948" s="7">
        <v>6153</v>
      </c>
      <c r="C11948" s="29" t="s">
        <v>2461</v>
      </c>
      <c r="F11948" s="27" t="str">
        <f t="shared" si="186"/>
        <v>WA6153MOUNT PLEASANT</v>
      </c>
      <c r="G11948" s="30">
        <v>11936</v>
      </c>
      <c r="H11948" s="49">
        <v>-5.9249999999999998</v>
      </c>
      <c r="I11948" s="15">
        <v>3.1915882180000001</v>
      </c>
      <c r="J11948" s="15">
        <v>3.1915882180000001</v>
      </c>
      <c r="K11948" s="15">
        <v>5.9819500000000003</v>
      </c>
      <c r="P11948" s="49">
        <v>7.875</v>
      </c>
      <c r="Q11948" s="15">
        <v>3.8340561229999999</v>
      </c>
      <c r="R11948" s="15">
        <v>3.8340561229999999</v>
      </c>
      <c r="S11948" s="15">
        <v>11.963900000000001</v>
      </c>
      <c r="X11948" s="49">
        <v>9.4649999999999999</v>
      </c>
      <c r="Y11948" s="15">
        <v>4.8481396300000004</v>
      </c>
      <c r="Z11948" s="15">
        <v>4.8481396300000004</v>
      </c>
      <c r="AA11948" s="15">
        <v>5.9819500000000003</v>
      </c>
      <c r="AF11948" s="49">
        <v>-19.25</v>
      </c>
      <c r="AG11948" s="15">
        <v>4.1318042962339296</v>
      </c>
      <c r="AH11948" s="15">
        <v>4.1318042962339296</v>
      </c>
      <c r="AI11948" s="15">
        <v>11.963900000000001</v>
      </c>
      <c r="AM11948" s="17"/>
    </row>
    <row r="11949" spans="1:39">
      <c r="A11949" s="7" t="s">
        <v>10693</v>
      </c>
      <c r="B11949" s="7">
        <v>6154</v>
      </c>
      <c r="C11949" s="29" t="s">
        <v>10938</v>
      </c>
      <c r="F11949" s="27" t="str">
        <f t="shared" si="186"/>
        <v>WA6154ALFRED COVE</v>
      </c>
      <c r="G11949" s="30">
        <v>11937</v>
      </c>
      <c r="H11949" s="49">
        <v>-19</v>
      </c>
      <c r="I11949" s="15">
        <v>1.139653875</v>
      </c>
      <c r="J11949" s="15">
        <v>1.139653875</v>
      </c>
      <c r="K11949" s="15">
        <v>3.3054175912638257</v>
      </c>
      <c r="P11949" s="49">
        <v>-12.324999999999999</v>
      </c>
      <c r="Q11949" s="15">
        <v>2.216011505</v>
      </c>
      <c r="R11949" s="15">
        <v>2.216011505</v>
      </c>
      <c r="S11949" s="15">
        <v>6.6108351825276515</v>
      </c>
      <c r="X11949" s="49">
        <v>-16.702699312</v>
      </c>
      <c r="Y11949" s="15">
        <v>2.833140105</v>
      </c>
      <c r="Z11949" s="15">
        <v>2.833140105</v>
      </c>
      <c r="AA11949" s="15">
        <v>3.3054175912638257</v>
      </c>
      <c r="AF11949" s="49">
        <v>-16.225000000000001</v>
      </c>
      <c r="AG11949" s="15">
        <v>4.1318042962339296</v>
      </c>
      <c r="AH11949" s="15">
        <v>4.1318042962339296</v>
      </c>
      <c r="AI11949" s="15">
        <v>6.6108351825276515</v>
      </c>
      <c r="AM11949" s="17"/>
    </row>
    <row r="11950" spans="1:39">
      <c r="A11950" s="7" t="s">
        <v>10693</v>
      </c>
      <c r="B11950" s="7">
        <v>6154</v>
      </c>
      <c r="C11950" s="29" t="s">
        <v>10939</v>
      </c>
      <c r="F11950" s="27" t="str">
        <f t="shared" si="186"/>
        <v>WA6154BOORAGOON</v>
      </c>
      <c r="G11950" s="30">
        <v>11938</v>
      </c>
      <c r="H11950" s="49">
        <v>921</v>
      </c>
      <c r="I11950" s="15">
        <v>1.139653875</v>
      </c>
      <c r="J11950" s="15">
        <v>1.139653875</v>
      </c>
      <c r="K11950" s="15">
        <v>5.9819500000000003</v>
      </c>
      <c r="P11950" s="49">
        <v>921</v>
      </c>
      <c r="Q11950" s="15">
        <v>2.216011505</v>
      </c>
      <c r="R11950" s="15">
        <v>2.216011505</v>
      </c>
      <c r="S11950" s="15">
        <v>11.963900000000001</v>
      </c>
      <c r="X11950" s="49">
        <v>921</v>
      </c>
      <c r="Y11950" s="15">
        <v>2.833140105</v>
      </c>
      <c r="Z11950" s="15">
        <v>2.833140105</v>
      </c>
      <c r="AA11950" s="15">
        <v>5.9819500000000003</v>
      </c>
      <c r="AF11950" s="49">
        <v>921</v>
      </c>
      <c r="AG11950" s="15">
        <v>4.1318042962339296</v>
      </c>
      <c r="AH11950" s="15">
        <v>4.1318042962339296</v>
      </c>
      <c r="AI11950" s="15">
        <v>11.963900000000001</v>
      </c>
      <c r="AM11950" s="17"/>
    </row>
    <row r="11951" spans="1:39">
      <c r="A11951" s="7" t="s">
        <v>10693</v>
      </c>
      <c r="B11951" s="7">
        <v>6154</v>
      </c>
      <c r="C11951" s="29" t="s">
        <v>10940</v>
      </c>
      <c r="F11951" s="27" t="str">
        <f t="shared" si="186"/>
        <v>WA6154MYAREE</v>
      </c>
      <c r="G11951" s="30">
        <v>11939</v>
      </c>
      <c r="H11951" s="49">
        <v>-19</v>
      </c>
      <c r="I11951" s="15">
        <v>1.139653875</v>
      </c>
      <c r="J11951" s="15">
        <v>1.139653875</v>
      </c>
      <c r="K11951" s="15">
        <v>1.6035466419632067</v>
      </c>
      <c r="P11951" s="49">
        <v>-12.324999999999999</v>
      </c>
      <c r="Q11951" s="15">
        <v>2.216011505</v>
      </c>
      <c r="R11951" s="15">
        <v>2.216011505</v>
      </c>
      <c r="S11951" s="15">
        <v>3.2070932839264135</v>
      </c>
      <c r="X11951" s="49">
        <v>-16.702699312</v>
      </c>
      <c r="Y11951" s="15">
        <v>2.833140105</v>
      </c>
      <c r="Z11951" s="15">
        <v>2.833140105</v>
      </c>
      <c r="AA11951" s="15">
        <v>1.6035466419632067</v>
      </c>
      <c r="AF11951" s="49">
        <v>-16.899999999999999</v>
      </c>
      <c r="AG11951" s="15">
        <v>4.1318042962339296</v>
      </c>
      <c r="AH11951" s="15">
        <v>4.1318042962339296</v>
      </c>
      <c r="AI11951" s="15">
        <v>3.2070932839264135</v>
      </c>
      <c r="AM11951" s="17"/>
    </row>
    <row r="11952" spans="1:39">
      <c r="A11952" s="7" t="s">
        <v>10693</v>
      </c>
      <c r="B11952" s="7">
        <v>6155</v>
      </c>
      <c r="C11952" s="29" t="s">
        <v>10941</v>
      </c>
      <c r="F11952" s="27" t="str">
        <f t="shared" si="186"/>
        <v>WA6155CANNING VALE</v>
      </c>
      <c r="G11952" s="30">
        <v>11940</v>
      </c>
      <c r="H11952" s="49">
        <v>-19</v>
      </c>
      <c r="I11952" s="15">
        <v>5.8649396249999999</v>
      </c>
      <c r="J11952" s="15">
        <v>5.8649396249999999</v>
      </c>
      <c r="K11952" s="15">
        <v>2.172132507093619</v>
      </c>
      <c r="P11952" s="49">
        <v>-12.324999999999999</v>
      </c>
      <c r="Q11952" s="15">
        <v>5.9421166809999999</v>
      </c>
      <c r="R11952" s="15">
        <v>5.9421166809999999</v>
      </c>
      <c r="S11952" s="15">
        <v>4.3442650141872381</v>
      </c>
      <c r="X11952" s="49">
        <v>-16.702699312</v>
      </c>
      <c r="Y11952" s="15">
        <v>7.4733707110000003</v>
      </c>
      <c r="Z11952" s="15">
        <v>7.4733707110000003</v>
      </c>
      <c r="AA11952" s="15">
        <v>2.172132507093619</v>
      </c>
      <c r="AF11952" s="49">
        <v>-16.899999999999999</v>
      </c>
      <c r="AG11952" s="15">
        <v>4.1318042962339296</v>
      </c>
      <c r="AH11952" s="15">
        <v>4.1318042962339296</v>
      </c>
      <c r="AI11952" s="15">
        <v>4.3442650141872381</v>
      </c>
      <c r="AM11952" s="17"/>
    </row>
    <row r="11953" spans="1:39">
      <c r="A11953" s="7" t="s">
        <v>10693</v>
      </c>
      <c r="B11953" s="7">
        <v>6155</v>
      </c>
      <c r="C11953" s="29" t="s">
        <v>10942</v>
      </c>
      <c r="F11953" s="27" t="str">
        <f t="shared" si="186"/>
        <v>WA6155CANNING VALE DC</v>
      </c>
      <c r="G11953" s="30">
        <v>11941</v>
      </c>
      <c r="H11953" s="49">
        <v>-19</v>
      </c>
      <c r="I11953" s="15">
        <v>5.8649396249999999</v>
      </c>
      <c r="J11953" s="15">
        <v>5.8649396249999999</v>
      </c>
      <c r="K11953" s="15">
        <v>2.172132507093619</v>
      </c>
      <c r="P11953" s="49">
        <v>-12.324999999999999</v>
      </c>
      <c r="Q11953" s="15">
        <v>5.9421166809999999</v>
      </c>
      <c r="R11953" s="15">
        <v>5.9421166809999999</v>
      </c>
      <c r="S11953" s="15">
        <v>4.3442650141872381</v>
      </c>
      <c r="X11953" s="49">
        <v>-16.702699312</v>
      </c>
      <c r="Y11953" s="15">
        <v>7.4733707110000003</v>
      </c>
      <c r="Z11953" s="15">
        <v>7.4733707110000003</v>
      </c>
      <c r="AA11953" s="15">
        <v>2.172132507093619</v>
      </c>
      <c r="AF11953" s="49">
        <v>-12.9</v>
      </c>
      <c r="AG11953" s="15">
        <v>4.1318042962339296</v>
      </c>
      <c r="AH11953" s="15">
        <v>4.1318042962339296</v>
      </c>
      <c r="AI11953" s="15">
        <v>4.3442650141872381</v>
      </c>
      <c r="AM11953" s="17"/>
    </row>
    <row r="11954" spans="1:39">
      <c r="A11954" s="7" t="s">
        <v>10693</v>
      </c>
      <c r="B11954" s="7">
        <v>6155</v>
      </c>
      <c r="C11954" s="29" t="s">
        <v>10943</v>
      </c>
      <c r="F11954" s="27" t="str">
        <f t="shared" si="186"/>
        <v>WA6155CANNING VALE SOUTH</v>
      </c>
      <c r="G11954" s="30">
        <v>11942</v>
      </c>
      <c r="H11954" s="49">
        <v>-19</v>
      </c>
      <c r="I11954" s="15">
        <v>5.8649396249999999</v>
      </c>
      <c r="J11954" s="15">
        <v>5.8649396249999999</v>
      </c>
      <c r="K11954" s="15">
        <v>1.6035466419632067</v>
      </c>
      <c r="P11954" s="49">
        <v>-12.324999999999999</v>
      </c>
      <c r="Q11954" s="15">
        <v>5.9421166809999999</v>
      </c>
      <c r="R11954" s="15">
        <v>5.9421166809999999</v>
      </c>
      <c r="S11954" s="15">
        <v>3.2070932839264135</v>
      </c>
      <c r="X11954" s="49">
        <v>-16.702699312</v>
      </c>
      <c r="Y11954" s="15">
        <v>7.4733707110000003</v>
      </c>
      <c r="Z11954" s="15">
        <v>7.4733707110000003</v>
      </c>
      <c r="AA11954" s="15">
        <v>1.6035466419632067</v>
      </c>
      <c r="AF11954" s="49">
        <v>-16.899999999999999</v>
      </c>
      <c r="AG11954" s="15">
        <v>4.1318042962339296</v>
      </c>
      <c r="AH11954" s="15">
        <v>4.1318042962339296</v>
      </c>
      <c r="AI11954" s="15">
        <v>3.2070932839264135</v>
      </c>
      <c r="AM11954" s="17"/>
    </row>
    <row r="11955" spans="1:39">
      <c r="A11955" s="7" t="s">
        <v>10693</v>
      </c>
      <c r="B11955" s="7">
        <v>6155</v>
      </c>
      <c r="C11955" s="29" t="s">
        <v>10944</v>
      </c>
      <c r="F11955" s="27" t="str">
        <f t="shared" si="186"/>
        <v>WA6155WILLETTON</v>
      </c>
      <c r="G11955" s="30">
        <v>11943</v>
      </c>
      <c r="H11955" s="49">
        <v>-19</v>
      </c>
      <c r="I11955" s="15">
        <v>5.8649396249999999</v>
      </c>
      <c r="J11955" s="15">
        <v>5.8649396249999999</v>
      </c>
      <c r="K11955" s="15">
        <v>2.172132507093619</v>
      </c>
      <c r="P11955" s="49">
        <v>-12.324999999999999</v>
      </c>
      <c r="Q11955" s="15">
        <v>5.9421166809999999</v>
      </c>
      <c r="R11955" s="15">
        <v>5.9421166809999999</v>
      </c>
      <c r="S11955" s="15">
        <v>4.3442650141872381</v>
      </c>
      <c r="X11955" s="49">
        <v>-16.702699312</v>
      </c>
      <c r="Y11955" s="15">
        <v>7.4733707110000003</v>
      </c>
      <c r="Z11955" s="15">
        <v>7.4733707110000003</v>
      </c>
      <c r="AA11955" s="15">
        <v>2.172132507093619</v>
      </c>
      <c r="AF11955" s="49">
        <v>-12.9</v>
      </c>
      <c r="AG11955" s="15">
        <v>4.1318042962339296</v>
      </c>
      <c r="AH11955" s="15">
        <v>4.1318042962339296</v>
      </c>
      <c r="AI11955" s="15">
        <v>4.3442650141872381</v>
      </c>
      <c r="AM11955" s="17"/>
    </row>
    <row r="11956" spans="1:39">
      <c r="A11956" s="7" t="s">
        <v>10693</v>
      </c>
      <c r="B11956" s="7">
        <v>6156</v>
      </c>
      <c r="C11956" s="29" t="s">
        <v>10945</v>
      </c>
      <c r="F11956" s="27" t="str">
        <f t="shared" si="186"/>
        <v>WA6156ATTADALE</v>
      </c>
      <c r="G11956" s="30">
        <v>11944</v>
      </c>
      <c r="H11956" s="49">
        <v>-19</v>
      </c>
      <c r="I11956" s="15">
        <v>1.1326538749999999</v>
      </c>
      <c r="J11956" s="15">
        <v>1.1326538749999999</v>
      </c>
      <c r="K11956" s="15">
        <v>1.6035466419632067</v>
      </c>
      <c r="P11956" s="49">
        <v>-12.324999999999999</v>
      </c>
      <c r="Q11956" s="15">
        <v>2.2104916829999999</v>
      </c>
      <c r="R11956" s="15">
        <v>2.2104916829999999</v>
      </c>
      <c r="S11956" s="15">
        <v>3.2070932839264135</v>
      </c>
      <c r="X11956" s="49">
        <v>-16.702699312</v>
      </c>
      <c r="Y11956" s="15">
        <v>2.8262661050000002</v>
      </c>
      <c r="Z11956" s="15">
        <v>2.8262661050000002</v>
      </c>
      <c r="AA11956" s="15">
        <v>1.6035466419632067</v>
      </c>
      <c r="AF11956" s="49">
        <v>-16.899999999999999</v>
      </c>
      <c r="AG11956" s="15">
        <v>4.1318042962339296</v>
      </c>
      <c r="AH11956" s="15">
        <v>4.1318042962339296</v>
      </c>
      <c r="AI11956" s="15">
        <v>3.2070932839264135</v>
      </c>
      <c r="AM11956" s="17"/>
    </row>
    <row r="11957" spans="1:39">
      <c r="A11957" s="7" t="s">
        <v>10693</v>
      </c>
      <c r="B11957" s="7">
        <v>6156</v>
      </c>
      <c r="C11957" s="29" t="s">
        <v>1044</v>
      </c>
      <c r="F11957" s="27" t="str">
        <f t="shared" si="186"/>
        <v>WA6156MELVILLE</v>
      </c>
      <c r="G11957" s="30">
        <v>11945</v>
      </c>
      <c r="H11957" s="49">
        <v>-19</v>
      </c>
      <c r="I11957" s="15">
        <v>1.1326538749999999</v>
      </c>
      <c r="J11957" s="15">
        <v>1.1326538749999999</v>
      </c>
      <c r="K11957" s="15">
        <v>1.6035466419632067</v>
      </c>
      <c r="P11957" s="49">
        <v>-12.324999999999999</v>
      </c>
      <c r="Q11957" s="15">
        <v>2.2104916829999999</v>
      </c>
      <c r="R11957" s="15">
        <v>2.2104916829999999</v>
      </c>
      <c r="S11957" s="15">
        <v>3.2070932839264135</v>
      </c>
      <c r="X11957" s="49">
        <v>-16.702699312</v>
      </c>
      <c r="Y11957" s="15">
        <v>2.8262661050000002</v>
      </c>
      <c r="Z11957" s="15">
        <v>2.8262661050000002</v>
      </c>
      <c r="AA11957" s="15">
        <v>1.6035466419632067</v>
      </c>
      <c r="AF11957" s="49">
        <v>-16.899999999999999</v>
      </c>
      <c r="AG11957" s="15">
        <v>4.1318042962339296</v>
      </c>
      <c r="AH11957" s="15">
        <v>4.1318042962339296</v>
      </c>
      <c r="AI11957" s="15">
        <v>3.2070932839264135</v>
      </c>
      <c r="AM11957" s="17"/>
    </row>
    <row r="11958" spans="1:39">
      <c r="A11958" s="7" t="s">
        <v>10693</v>
      </c>
      <c r="B11958" s="7">
        <v>6156</v>
      </c>
      <c r="C11958" s="29" t="s">
        <v>10946</v>
      </c>
      <c r="F11958" s="27" t="str">
        <f t="shared" si="186"/>
        <v>WA6156WILLAGEE</v>
      </c>
      <c r="G11958" s="30">
        <v>11946</v>
      </c>
      <c r="H11958" s="49">
        <v>-19</v>
      </c>
      <c r="I11958" s="15">
        <v>1.1326538749999999</v>
      </c>
      <c r="J11958" s="15">
        <v>1.1326538749999999</v>
      </c>
      <c r="K11958" s="15">
        <v>2.7287329496065906</v>
      </c>
      <c r="P11958" s="49">
        <v>-12.324999999999999</v>
      </c>
      <c r="Q11958" s="15">
        <v>2.2104916829999999</v>
      </c>
      <c r="R11958" s="15">
        <v>2.2104916829999999</v>
      </c>
      <c r="S11958" s="15">
        <v>5.4574658992131813</v>
      </c>
      <c r="X11958" s="49">
        <v>-16.702699312</v>
      </c>
      <c r="Y11958" s="15">
        <v>2.8262661050000002</v>
      </c>
      <c r="Z11958" s="15">
        <v>2.8262661050000002</v>
      </c>
      <c r="AA11958" s="15">
        <v>2.7287329496065906</v>
      </c>
      <c r="AF11958" s="49">
        <v>-16.899999999999999</v>
      </c>
      <c r="AG11958" s="15">
        <v>4.1318042962339296</v>
      </c>
      <c r="AH11958" s="15">
        <v>4.1318042962339296</v>
      </c>
      <c r="AI11958" s="15">
        <v>5.4574658992131813</v>
      </c>
      <c r="AM11958" s="17"/>
    </row>
    <row r="11959" spans="1:39">
      <c r="A11959" s="7" t="s">
        <v>10693</v>
      </c>
      <c r="B11959" s="7">
        <v>6156</v>
      </c>
      <c r="C11959" s="29" t="s">
        <v>10947</v>
      </c>
      <c r="F11959" s="27" t="str">
        <f t="shared" si="186"/>
        <v>WA6156WILLAGEE CENTRAL</v>
      </c>
      <c r="G11959" s="30">
        <v>11947</v>
      </c>
      <c r="H11959" s="49">
        <v>-19</v>
      </c>
      <c r="I11959" s="15">
        <v>1.1326538749999999</v>
      </c>
      <c r="J11959" s="15">
        <v>1.1326538749999999</v>
      </c>
      <c r="K11959" s="15">
        <v>0.46225558021732382</v>
      </c>
      <c r="P11959" s="49">
        <v>-12.324999999999999</v>
      </c>
      <c r="Q11959" s="15">
        <v>2.2104916829999999</v>
      </c>
      <c r="R11959" s="15">
        <v>2.2104916829999999</v>
      </c>
      <c r="S11959" s="15">
        <v>0.92451116043464765</v>
      </c>
      <c r="X11959" s="49">
        <v>-16.702699312</v>
      </c>
      <c r="Y11959" s="15">
        <v>2.8262661050000002</v>
      </c>
      <c r="Z11959" s="15">
        <v>2.8262661050000002</v>
      </c>
      <c r="AA11959" s="15">
        <v>0.46225558021732382</v>
      </c>
      <c r="AF11959" s="49">
        <v>-16.899999999999999</v>
      </c>
      <c r="AG11959" s="15">
        <v>4.1318042962339296</v>
      </c>
      <c r="AH11959" s="15">
        <v>4.1318042962339296</v>
      </c>
      <c r="AI11959" s="15">
        <v>0.92451116043464765</v>
      </c>
      <c r="AM11959" s="17"/>
    </row>
    <row r="11960" spans="1:39">
      <c r="A11960" s="7" t="s">
        <v>10693</v>
      </c>
      <c r="B11960" s="7">
        <v>6157</v>
      </c>
      <c r="C11960" s="29" t="s">
        <v>10948</v>
      </c>
      <c r="F11960" s="27" t="str">
        <f t="shared" si="186"/>
        <v>WA6157BICTON</v>
      </c>
      <c r="G11960" s="30">
        <v>11948</v>
      </c>
      <c r="H11960" s="49">
        <v>-19</v>
      </c>
      <c r="I11960" s="15">
        <v>6.2720982799999998</v>
      </c>
      <c r="J11960" s="15">
        <v>6.2720982799999998</v>
      </c>
      <c r="K11960" s="15">
        <v>2.7287329496065906</v>
      </c>
      <c r="P11960" s="49">
        <v>-12.324999999999999</v>
      </c>
      <c r="Q11960" s="15">
        <v>6.2631800100000001</v>
      </c>
      <c r="R11960" s="15">
        <v>6.2631800100000001</v>
      </c>
      <c r="S11960" s="15">
        <v>5.4574658992131813</v>
      </c>
      <c r="X11960" s="49">
        <v>-16.702699312</v>
      </c>
      <c r="Y11960" s="15">
        <v>7.8732005110000003</v>
      </c>
      <c r="Z11960" s="15">
        <v>7.8732005110000003</v>
      </c>
      <c r="AA11960" s="15">
        <v>2.7287329496065906</v>
      </c>
      <c r="AF11960" s="49">
        <v>-16.899999999999999</v>
      </c>
      <c r="AG11960" s="15">
        <v>4.1318042962339296</v>
      </c>
      <c r="AH11960" s="15">
        <v>4.1318042962339296</v>
      </c>
      <c r="AI11960" s="15">
        <v>5.4574658992131813</v>
      </c>
      <c r="AM11960" s="17"/>
    </row>
    <row r="11961" spans="1:39">
      <c r="A11961" s="7" t="s">
        <v>10693</v>
      </c>
      <c r="B11961" s="7">
        <v>6157</v>
      </c>
      <c r="C11961" s="29" t="s">
        <v>6332</v>
      </c>
      <c r="F11961" s="27" t="str">
        <f t="shared" si="186"/>
        <v>WA6157PALMYRA</v>
      </c>
      <c r="G11961" s="30">
        <v>11949</v>
      </c>
      <c r="H11961" s="49">
        <v>-19</v>
      </c>
      <c r="I11961" s="15">
        <v>6.2720982799999998</v>
      </c>
      <c r="J11961" s="15">
        <v>6.2720982799999998</v>
      </c>
      <c r="K11961" s="15">
        <v>2.7287329496065906</v>
      </c>
      <c r="P11961" s="49">
        <v>-12.324999999999999</v>
      </c>
      <c r="Q11961" s="15">
        <v>6.2631800100000001</v>
      </c>
      <c r="R11961" s="15">
        <v>6.2631800100000001</v>
      </c>
      <c r="S11961" s="15">
        <v>5.4574658992131813</v>
      </c>
      <c r="X11961" s="49">
        <v>-16.702699312</v>
      </c>
      <c r="Y11961" s="15">
        <v>7.8732005110000003</v>
      </c>
      <c r="Z11961" s="15">
        <v>7.8732005110000003</v>
      </c>
      <c r="AA11961" s="15">
        <v>2.7287329496065906</v>
      </c>
      <c r="AF11961" s="49">
        <v>-16.899999999999999</v>
      </c>
      <c r="AG11961" s="15">
        <v>4.1318042962339296</v>
      </c>
      <c r="AH11961" s="15">
        <v>4.1318042962339296</v>
      </c>
      <c r="AI11961" s="15">
        <v>5.4574658992131813</v>
      </c>
      <c r="AM11961" s="17"/>
    </row>
    <row r="11962" spans="1:39">
      <c r="A11962" s="7" t="s">
        <v>10693</v>
      </c>
      <c r="B11962" s="7">
        <v>6157</v>
      </c>
      <c r="C11962" s="29" t="s">
        <v>10949</v>
      </c>
      <c r="F11962" s="27" t="str">
        <f t="shared" si="186"/>
        <v>WA6157PALMYRA DC</v>
      </c>
      <c r="G11962" s="30">
        <v>11950</v>
      </c>
      <c r="H11962" s="49">
        <v>-19</v>
      </c>
      <c r="I11962" s="15">
        <v>6.2720982799999998</v>
      </c>
      <c r="J11962" s="15">
        <v>6.2720982799999998</v>
      </c>
      <c r="K11962" s="15">
        <v>2.7287329496065906</v>
      </c>
      <c r="P11962" s="49">
        <v>-12.324999999999999</v>
      </c>
      <c r="Q11962" s="15">
        <v>6.2631800100000001</v>
      </c>
      <c r="R11962" s="15">
        <v>6.2631800100000001</v>
      </c>
      <c r="S11962" s="15">
        <v>5.4574658992131813</v>
      </c>
      <c r="X11962" s="49">
        <v>-16.702699312</v>
      </c>
      <c r="Y11962" s="15">
        <v>7.8732005110000003</v>
      </c>
      <c r="Z11962" s="15">
        <v>7.8732005110000003</v>
      </c>
      <c r="AA11962" s="15">
        <v>2.7287329496065906</v>
      </c>
      <c r="AF11962" s="49">
        <v>-16.899999999999999</v>
      </c>
      <c r="AG11962" s="15">
        <v>4.1318042962339296</v>
      </c>
      <c r="AH11962" s="15">
        <v>4.1318042962339296</v>
      </c>
      <c r="AI11962" s="15">
        <v>5.4574658992131813</v>
      </c>
      <c r="AM11962" s="17"/>
    </row>
    <row r="11963" spans="1:39">
      <c r="A11963" s="7" t="s">
        <v>10693</v>
      </c>
      <c r="B11963" s="7">
        <v>6158</v>
      </c>
      <c r="C11963" s="29" t="s">
        <v>10950</v>
      </c>
      <c r="F11963" s="27" t="str">
        <f t="shared" si="186"/>
        <v>WA6158EAST FREMANTLE</v>
      </c>
      <c r="G11963" s="30">
        <v>11951</v>
      </c>
      <c r="H11963" s="49">
        <v>-19</v>
      </c>
      <c r="I11963" s="15">
        <v>8.4753859630000008</v>
      </c>
      <c r="J11963" s="15">
        <v>8.4753859630000008</v>
      </c>
      <c r="K11963" s="15">
        <v>5.9819500000000003</v>
      </c>
      <c r="P11963" s="49">
        <v>-12.324999999999999</v>
      </c>
      <c r="Q11963" s="15">
        <v>8.0005737000000003</v>
      </c>
      <c r="R11963" s="15">
        <v>8.0005737000000003</v>
      </c>
      <c r="S11963" s="15">
        <v>11.963900000000001</v>
      </c>
      <c r="X11963" s="49">
        <v>-16.702699312</v>
      </c>
      <c r="Y11963" s="15">
        <v>10.036829020000001</v>
      </c>
      <c r="Z11963" s="15">
        <v>10.036829020000001</v>
      </c>
      <c r="AA11963" s="15">
        <v>5.9819500000000003</v>
      </c>
      <c r="AF11963" s="49">
        <v>-16.899999999999999</v>
      </c>
      <c r="AG11963" s="15">
        <v>4.1318042962339296</v>
      </c>
      <c r="AH11963" s="15">
        <v>4.1318042962339296</v>
      </c>
      <c r="AI11963" s="15">
        <v>11.963900000000001</v>
      </c>
      <c r="AM11963" s="17"/>
    </row>
    <row r="11964" spans="1:39">
      <c r="A11964" s="7" t="s">
        <v>10693</v>
      </c>
      <c r="B11964" s="7">
        <v>6159</v>
      </c>
      <c r="C11964" s="29" t="s">
        <v>10951</v>
      </c>
      <c r="F11964" s="27" t="str">
        <f t="shared" si="186"/>
        <v>WA6159NORTH FREMANTLE</v>
      </c>
      <c r="G11964" s="30">
        <v>11952</v>
      </c>
      <c r="H11964" s="49">
        <v>-19</v>
      </c>
      <c r="I11964" s="15">
        <v>8.1015142329999996</v>
      </c>
      <c r="J11964" s="15">
        <v>8.1015142329999996</v>
      </c>
      <c r="K11964" s="15">
        <v>5.9819500000000003</v>
      </c>
      <c r="P11964" s="49">
        <v>-12.324999999999999</v>
      </c>
      <c r="Q11964" s="15">
        <v>7.7057586420000002</v>
      </c>
      <c r="R11964" s="15">
        <v>7.7057586420000002</v>
      </c>
      <c r="S11964" s="15">
        <v>11.963900000000001</v>
      </c>
      <c r="X11964" s="49">
        <v>-16.702699312</v>
      </c>
      <c r="Y11964" s="15">
        <v>9.6696869769999996</v>
      </c>
      <c r="Z11964" s="15">
        <v>9.6696869769999996</v>
      </c>
      <c r="AA11964" s="15">
        <v>5.9819500000000003</v>
      </c>
      <c r="AF11964" s="49">
        <v>-16.899999999999999</v>
      </c>
      <c r="AG11964" s="15">
        <v>4.1318042962339296</v>
      </c>
      <c r="AH11964" s="15">
        <v>4.1318042962339296</v>
      </c>
      <c r="AI11964" s="15">
        <v>11.963900000000001</v>
      </c>
      <c r="AM11964" s="17"/>
    </row>
    <row r="11965" spans="1:39">
      <c r="A11965" s="7" t="s">
        <v>10693</v>
      </c>
      <c r="B11965" s="7">
        <v>6160</v>
      </c>
      <c r="C11965" s="29" t="s">
        <v>10952</v>
      </c>
      <c r="F11965" s="27" t="str">
        <f t="shared" si="186"/>
        <v>WA6160FREMANTLE</v>
      </c>
      <c r="G11965" s="30">
        <v>11953</v>
      </c>
      <c r="H11965" s="49">
        <v>-19</v>
      </c>
      <c r="I11965" s="15">
        <v>8.8106992420000001</v>
      </c>
      <c r="J11965" s="15">
        <v>8.8106992420000001</v>
      </c>
      <c r="K11965" s="15">
        <v>6.5191281571596473</v>
      </c>
      <c r="P11965" s="49">
        <v>-12.324999999999999</v>
      </c>
      <c r="Q11965" s="15">
        <v>8.2649836449999992</v>
      </c>
      <c r="R11965" s="15">
        <v>8.2649836449999992</v>
      </c>
      <c r="S11965" s="15">
        <v>13.038256314319295</v>
      </c>
      <c r="X11965" s="49">
        <v>-16.702699312</v>
      </c>
      <c r="Y11965" s="15">
        <v>10.36610666</v>
      </c>
      <c r="Z11965" s="15">
        <v>10.36610666</v>
      </c>
      <c r="AA11965" s="15">
        <v>6.5191281571596473</v>
      </c>
      <c r="AF11965" s="49">
        <v>-16.899999999999999</v>
      </c>
      <c r="AG11965" s="15">
        <v>4.1318042962339296</v>
      </c>
      <c r="AH11965" s="15">
        <v>4.1318042962339296</v>
      </c>
      <c r="AI11965" s="15">
        <v>13.038256314319295</v>
      </c>
      <c r="AM11965" s="17"/>
    </row>
    <row r="11966" spans="1:39">
      <c r="A11966" s="7" t="s">
        <v>10693</v>
      </c>
      <c r="B11966" s="7">
        <v>6161</v>
      </c>
      <c r="C11966" s="29" t="s">
        <v>10953</v>
      </c>
      <c r="F11966" s="27" t="str">
        <f t="shared" si="186"/>
        <v>WA6161ROTTNEST ISLAND</v>
      </c>
      <c r="G11966" s="30">
        <v>11954</v>
      </c>
      <c r="H11966" s="49">
        <v>-19</v>
      </c>
      <c r="I11966" s="15">
        <v>4.7676414390000001</v>
      </c>
      <c r="J11966" s="15">
        <v>4.7676414390000001</v>
      </c>
      <c r="K11966" s="15">
        <v>5.9819500000000003</v>
      </c>
      <c r="P11966" s="49">
        <v>-12.324999999999999</v>
      </c>
      <c r="Q11966" s="15">
        <v>5.0768465860000003</v>
      </c>
      <c r="R11966" s="15">
        <v>5.0768465860000003</v>
      </c>
      <c r="S11966" s="15">
        <v>11.963900000000001</v>
      </c>
      <c r="X11966" s="49">
        <v>-16.702699312</v>
      </c>
      <c r="Y11966" s="15">
        <v>6.3958238930000002</v>
      </c>
      <c r="Z11966" s="15">
        <v>6.3958238930000002</v>
      </c>
      <c r="AA11966" s="15">
        <v>5.9819500000000003</v>
      </c>
      <c r="AF11966" s="49">
        <v>-16.899999999999999</v>
      </c>
      <c r="AG11966" s="15">
        <v>4.1318042962339296</v>
      </c>
      <c r="AH11966" s="15">
        <v>4.1318042962339296</v>
      </c>
      <c r="AI11966" s="15">
        <v>11.963900000000001</v>
      </c>
      <c r="AM11966" s="17"/>
    </row>
    <row r="11967" spans="1:39">
      <c r="A11967" s="7" t="s">
        <v>10693</v>
      </c>
      <c r="B11967" s="7">
        <v>6162</v>
      </c>
      <c r="C11967" s="29" t="s">
        <v>213</v>
      </c>
      <c r="F11967" s="27" t="str">
        <f t="shared" si="186"/>
        <v>WA6162BEACONSFIELD</v>
      </c>
      <c r="G11967" s="30">
        <v>11955</v>
      </c>
      <c r="H11967" s="49">
        <v>-19</v>
      </c>
      <c r="I11967" s="15">
        <v>8.4753859630000008</v>
      </c>
      <c r="J11967" s="15">
        <v>8.4753859630000008</v>
      </c>
      <c r="K11967" s="15">
        <v>5.9819500000000003</v>
      </c>
      <c r="P11967" s="49">
        <v>-12.324999999999999</v>
      </c>
      <c r="Q11967" s="15">
        <v>8.0005737000000003</v>
      </c>
      <c r="R11967" s="15">
        <v>8.0005737000000003</v>
      </c>
      <c r="S11967" s="15">
        <v>11.963900000000001</v>
      </c>
      <c r="X11967" s="49">
        <v>-16.702699312</v>
      </c>
      <c r="Y11967" s="15">
        <v>10.036829020000001</v>
      </c>
      <c r="Z11967" s="15">
        <v>10.036829020000001</v>
      </c>
      <c r="AA11967" s="15">
        <v>5.9819500000000003</v>
      </c>
      <c r="AF11967" s="49">
        <v>-16.899999999999999</v>
      </c>
      <c r="AG11967" s="15">
        <v>4.1318042962339296</v>
      </c>
      <c r="AH11967" s="15">
        <v>4.1318042962339296</v>
      </c>
      <c r="AI11967" s="15">
        <v>11.963900000000001</v>
      </c>
      <c r="AM11967" s="17"/>
    </row>
    <row r="11968" spans="1:39">
      <c r="A11968" s="7" t="s">
        <v>10693</v>
      </c>
      <c r="B11968" s="7">
        <v>6162</v>
      </c>
      <c r="C11968" s="29" t="s">
        <v>10954</v>
      </c>
      <c r="F11968" s="27" t="str">
        <f t="shared" si="186"/>
        <v>WA6162SOUTH FREMANTLE</v>
      </c>
      <c r="G11968" s="30">
        <v>11956</v>
      </c>
      <c r="H11968" s="49">
        <v>-19</v>
      </c>
      <c r="I11968" s="15">
        <v>8.4753859630000008</v>
      </c>
      <c r="J11968" s="15">
        <v>8.4753859630000008</v>
      </c>
      <c r="K11968" s="15">
        <v>5.9819500000000003</v>
      </c>
      <c r="P11968" s="49">
        <v>-12.324999999999999</v>
      </c>
      <c r="Q11968" s="15">
        <v>8.0005737000000003</v>
      </c>
      <c r="R11968" s="15">
        <v>8.0005737000000003</v>
      </c>
      <c r="S11968" s="15">
        <v>11.963900000000001</v>
      </c>
      <c r="X11968" s="49">
        <v>-16.702699312</v>
      </c>
      <c r="Y11968" s="15">
        <v>10.036829020000001</v>
      </c>
      <c r="Z11968" s="15">
        <v>10.036829020000001</v>
      </c>
      <c r="AA11968" s="15">
        <v>5.9819500000000003</v>
      </c>
      <c r="AF11968" s="49">
        <v>-16.899999999999999</v>
      </c>
      <c r="AG11968" s="15">
        <v>4.1318042962339296</v>
      </c>
      <c r="AH11968" s="15">
        <v>4.1318042962339296</v>
      </c>
      <c r="AI11968" s="15">
        <v>11.963900000000001</v>
      </c>
      <c r="AM11968" s="17"/>
    </row>
    <row r="11969" spans="1:39">
      <c r="A11969" s="7" t="s">
        <v>10693</v>
      </c>
      <c r="B11969" s="7">
        <v>6162</v>
      </c>
      <c r="C11969" s="29" t="s">
        <v>10955</v>
      </c>
      <c r="F11969" s="27" t="str">
        <f t="shared" si="186"/>
        <v>WA6162WHITE GUM VALLEY</v>
      </c>
      <c r="G11969" s="30">
        <v>11957</v>
      </c>
      <c r="H11969" s="49">
        <v>-19</v>
      </c>
      <c r="I11969" s="15">
        <v>8.4753859630000008</v>
      </c>
      <c r="J11969" s="15">
        <v>8.4753859630000008</v>
      </c>
      <c r="K11969" s="15">
        <v>5.9819500000000003</v>
      </c>
      <c r="P11969" s="49">
        <v>-12.324999999999999</v>
      </c>
      <c r="Q11969" s="15">
        <v>8.0005737000000003</v>
      </c>
      <c r="R11969" s="15">
        <v>8.0005737000000003</v>
      </c>
      <c r="S11969" s="15">
        <v>11.963900000000001</v>
      </c>
      <c r="X11969" s="49">
        <v>-16.702699312</v>
      </c>
      <c r="Y11969" s="15">
        <v>10.036829020000001</v>
      </c>
      <c r="Z11969" s="15">
        <v>10.036829020000001</v>
      </c>
      <c r="AA11969" s="15">
        <v>5.9819500000000003</v>
      </c>
      <c r="AF11969" s="49">
        <v>-16.899999999999999</v>
      </c>
      <c r="AG11969" s="15">
        <v>4.1318042962339296</v>
      </c>
      <c r="AH11969" s="15">
        <v>4.1318042962339296</v>
      </c>
      <c r="AI11969" s="15">
        <v>11.963900000000001</v>
      </c>
      <c r="AM11969" s="17"/>
    </row>
    <row r="11970" spans="1:39">
      <c r="A11970" s="7" t="s">
        <v>10693</v>
      </c>
      <c r="B11970" s="7">
        <v>6163</v>
      </c>
      <c r="C11970" s="29" t="s">
        <v>10956</v>
      </c>
      <c r="F11970" s="27" t="str">
        <f t="shared" si="186"/>
        <v>WA6163BIBRA LAKE</v>
      </c>
      <c r="G11970" s="30">
        <v>11958</v>
      </c>
      <c r="H11970" s="49">
        <v>-19</v>
      </c>
      <c r="I11970" s="15">
        <v>6.2790982800000004</v>
      </c>
      <c r="J11970" s="15">
        <v>6.2790982800000004</v>
      </c>
      <c r="K11970" s="15">
        <v>2.7287329496065906</v>
      </c>
      <c r="P11970" s="49">
        <v>-12.324999999999999</v>
      </c>
      <c r="Q11970" s="15">
        <v>6.2686998320000002</v>
      </c>
      <c r="R11970" s="15">
        <v>6.2686998320000002</v>
      </c>
      <c r="S11970" s="15">
        <v>5.4574658992131813</v>
      </c>
      <c r="X11970" s="49">
        <v>-16.702699312</v>
      </c>
      <c r="Y11970" s="15">
        <v>7.8800745110000001</v>
      </c>
      <c r="Z11970" s="15">
        <v>7.8800745110000001</v>
      </c>
      <c r="AA11970" s="15">
        <v>2.7287329496065906</v>
      </c>
      <c r="AF11970" s="49">
        <v>-16.899999999999999</v>
      </c>
      <c r="AG11970" s="15">
        <v>4.1318042962339296</v>
      </c>
      <c r="AH11970" s="15">
        <v>4.1318042962339296</v>
      </c>
      <c r="AI11970" s="15">
        <v>5.4574658992131813</v>
      </c>
      <c r="AM11970" s="17"/>
    </row>
    <row r="11971" spans="1:39">
      <c r="A11971" s="7" t="s">
        <v>10693</v>
      </c>
      <c r="B11971" s="7">
        <v>6163</v>
      </c>
      <c r="C11971" s="29" t="s">
        <v>10957</v>
      </c>
      <c r="F11971" s="27" t="str">
        <f t="shared" si="186"/>
        <v>WA6163BIBRA LAKE DC</v>
      </c>
      <c r="G11971" s="30">
        <v>11959</v>
      </c>
      <c r="H11971" s="49">
        <v>-19</v>
      </c>
      <c r="I11971" s="15">
        <v>6.2790982800000004</v>
      </c>
      <c r="J11971" s="15">
        <v>6.2790982800000004</v>
      </c>
      <c r="K11971" s="15">
        <v>0.46225558021732382</v>
      </c>
      <c r="P11971" s="49">
        <v>-12.324999999999999</v>
      </c>
      <c r="Q11971" s="15">
        <v>6.2686998320000002</v>
      </c>
      <c r="R11971" s="15">
        <v>6.2686998320000002</v>
      </c>
      <c r="S11971" s="15">
        <v>0.92451116043464765</v>
      </c>
      <c r="X11971" s="49">
        <v>-16.702699312</v>
      </c>
      <c r="Y11971" s="15">
        <v>7.8800745110000001</v>
      </c>
      <c r="Z11971" s="15">
        <v>7.8800745110000001</v>
      </c>
      <c r="AA11971" s="15">
        <v>0.46225558021732382</v>
      </c>
      <c r="AF11971" s="49">
        <v>-16.899999999999999</v>
      </c>
      <c r="AG11971" s="15">
        <v>4.1318042962339296</v>
      </c>
      <c r="AH11971" s="15">
        <v>4.1318042962339296</v>
      </c>
      <c r="AI11971" s="15">
        <v>0.92451116043464765</v>
      </c>
      <c r="AM11971" s="17"/>
    </row>
    <row r="11972" spans="1:39">
      <c r="A11972" s="7" t="s">
        <v>10693</v>
      </c>
      <c r="B11972" s="7">
        <v>6163</v>
      </c>
      <c r="C11972" s="29" t="s">
        <v>10958</v>
      </c>
      <c r="F11972" s="27" t="str">
        <f t="shared" si="186"/>
        <v>WA6163COOLBELLUP</v>
      </c>
      <c r="G11972" s="30">
        <v>11960</v>
      </c>
      <c r="H11972" s="49">
        <v>-19</v>
      </c>
      <c r="I11972" s="15">
        <v>6.2790982800000004</v>
      </c>
      <c r="J11972" s="15">
        <v>6.2790982800000004</v>
      </c>
      <c r="K11972" s="15">
        <v>4.391461411520126</v>
      </c>
      <c r="P11972" s="49">
        <v>-12.324999999999999</v>
      </c>
      <c r="Q11972" s="15">
        <v>6.2686998320000002</v>
      </c>
      <c r="R11972" s="15">
        <v>6.2686998320000002</v>
      </c>
      <c r="S11972" s="15">
        <v>8.7829228230402521</v>
      </c>
      <c r="X11972" s="49">
        <v>-16.702699312</v>
      </c>
      <c r="Y11972" s="15">
        <v>7.8800745110000001</v>
      </c>
      <c r="Z11972" s="15">
        <v>7.8800745110000001</v>
      </c>
      <c r="AA11972" s="15">
        <v>4.391461411520126</v>
      </c>
      <c r="AF11972" s="49">
        <v>-16.899999999999999</v>
      </c>
      <c r="AG11972" s="15">
        <v>4.1318042962339296</v>
      </c>
      <c r="AH11972" s="15">
        <v>4.1318042962339296</v>
      </c>
      <c r="AI11972" s="15">
        <v>8.7829228230402521</v>
      </c>
      <c r="AM11972" s="17"/>
    </row>
    <row r="11973" spans="1:39">
      <c r="A11973" s="7" t="s">
        <v>10693</v>
      </c>
      <c r="B11973" s="7">
        <v>6163</v>
      </c>
      <c r="C11973" s="29" t="s">
        <v>10959</v>
      </c>
      <c r="F11973" s="27" t="str">
        <f t="shared" si="186"/>
        <v>WA6163HAMILTON HILL</v>
      </c>
      <c r="G11973" s="30">
        <v>11961</v>
      </c>
      <c r="H11973" s="49">
        <v>-19</v>
      </c>
      <c r="I11973" s="15">
        <v>6.2790982800000004</v>
      </c>
      <c r="J11973" s="15">
        <v>6.2790982800000004</v>
      </c>
      <c r="K11973" s="15">
        <v>8.5361585469186458</v>
      </c>
      <c r="P11973" s="49">
        <v>-12.324999999999999</v>
      </c>
      <c r="Q11973" s="15">
        <v>6.2686998320000002</v>
      </c>
      <c r="R11973" s="15">
        <v>6.2686998320000002</v>
      </c>
      <c r="S11973" s="15">
        <v>17.072317093837292</v>
      </c>
      <c r="X11973" s="49">
        <v>-16.702699312</v>
      </c>
      <c r="Y11973" s="15">
        <v>7.8800745110000001</v>
      </c>
      <c r="Z11973" s="15">
        <v>7.8800745110000001</v>
      </c>
      <c r="AA11973" s="15">
        <v>8.5361585469186458</v>
      </c>
      <c r="AF11973" s="49">
        <v>-16.899999999999999</v>
      </c>
      <c r="AG11973" s="15">
        <v>4.1318042962339296</v>
      </c>
      <c r="AH11973" s="15">
        <v>4.1318042962339296</v>
      </c>
      <c r="AI11973" s="15">
        <v>17.072317093837292</v>
      </c>
      <c r="AM11973" s="17"/>
    </row>
    <row r="11974" spans="1:39">
      <c r="A11974" s="7" t="s">
        <v>10693</v>
      </c>
      <c r="B11974" s="7">
        <v>6163</v>
      </c>
      <c r="C11974" s="29" t="s">
        <v>6864</v>
      </c>
      <c r="F11974" s="27" t="str">
        <f t="shared" si="186"/>
        <v>WA6163HILTON</v>
      </c>
      <c r="G11974" s="30">
        <v>11962</v>
      </c>
      <c r="H11974" s="49">
        <v>9.5749999999999993</v>
      </c>
      <c r="I11974" s="15">
        <v>6.2790982800000004</v>
      </c>
      <c r="J11974" s="15">
        <v>6.2790982800000004</v>
      </c>
      <c r="K11974" s="15">
        <v>5.9819500000000003</v>
      </c>
      <c r="P11974" s="49">
        <v>9.1999999999999993</v>
      </c>
      <c r="Q11974" s="15">
        <v>6.2686998320000002</v>
      </c>
      <c r="R11974" s="15">
        <v>6.2686998320000002</v>
      </c>
      <c r="S11974" s="15">
        <v>11.963900000000001</v>
      </c>
      <c r="X11974" s="49">
        <v>11.872300687999999</v>
      </c>
      <c r="Y11974" s="15">
        <v>7.8800745110000001</v>
      </c>
      <c r="Z11974" s="15">
        <v>7.8800745110000001</v>
      </c>
      <c r="AA11974" s="15">
        <v>5.9819500000000003</v>
      </c>
      <c r="AF11974" s="49">
        <v>-16.899999999999999</v>
      </c>
      <c r="AG11974" s="15">
        <v>4.1318042962339296</v>
      </c>
      <c r="AH11974" s="15">
        <v>4.1318042962339296</v>
      </c>
      <c r="AI11974" s="15">
        <v>11.963900000000001</v>
      </c>
      <c r="AM11974" s="17"/>
    </row>
    <row r="11975" spans="1:39">
      <c r="A11975" s="7" t="s">
        <v>10693</v>
      </c>
      <c r="B11975" s="7">
        <v>6163</v>
      </c>
      <c r="C11975" s="29" t="s">
        <v>10960</v>
      </c>
      <c r="F11975" s="27" t="str">
        <f t="shared" si="186"/>
        <v>WA6163KARDINYA</v>
      </c>
      <c r="G11975" s="30">
        <v>11963</v>
      </c>
      <c r="H11975" s="49">
        <v>-19</v>
      </c>
      <c r="I11975" s="15">
        <v>6.2790982800000004</v>
      </c>
      <c r="J11975" s="15">
        <v>6.2790982800000004</v>
      </c>
      <c r="K11975" s="15">
        <v>2.7287329496065906</v>
      </c>
      <c r="P11975" s="49">
        <v>-12.324999999999999</v>
      </c>
      <c r="Q11975" s="15">
        <v>6.2686998320000002</v>
      </c>
      <c r="R11975" s="15">
        <v>6.2686998320000002</v>
      </c>
      <c r="S11975" s="15">
        <v>5.4574658992131813</v>
      </c>
      <c r="X11975" s="49">
        <v>-16.702699312</v>
      </c>
      <c r="Y11975" s="15">
        <v>7.8800745110000001</v>
      </c>
      <c r="Z11975" s="15">
        <v>7.8800745110000001</v>
      </c>
      <c r="AA11975" s="15">
        <v>2.7287329496065906</v>
      </c>
      <c r="AF11975" s="49">
        <v>-16.899999999999999</v>
      </c>
      <c r="AG11975" s="15">
        <v>4.1318042962339296</v>
      </c>
      <c r="AH11975" s="15">
        <v>4.1318042962339296</v>
      </c>
      <c r="AI11975" s="15">
        <v>5.4574658992131813</v>
      </c>
      <c r="AM11975" s="17"/>
    </row>
    <row r="11976" spans="1:39">
      <c r="A11976" s="7" t="s">
        <v>10693</v>
      </c>
      <c r="B11976" s="7">
        <v>6163</v>
      </c>
      <c r="C11976" s="29" t="s">
        <v>10961</v>
      </c>
      <c r="F11976" s="27" t="str">
        <f t="shared" si="186"/>
        <v>WA6163NORTH COOGEE</v>
      </c>
      <c r="G11976" s="30">
        <v>11964</v>
      </c>
      <c r="H11976" s="49">
        <v>-19</v>
      </c>
      <c r="I11976" s="15">
        <v>6.2790982800000004</v>
      </c>
      <c r="J11976" s="15">
        <v>6.2790982800000004</v>
      </c>
      <c r="K11976" s="15">
        <v>8.5361585469186458</v>
      </c>
      <c r="P11976" s="49">
        <v>-12.324999999999999</v>
      </c>
      <c r="Q11976" s="15">
        <v>6.2686998320000002</v>
      </c>
      <c r="R11976" s="15">
        <v>6.2686998320000002</v>
      </c>
      <c r="S11976" s="15">
        <v>17.072317093837292</v>
      </c>
      <c r="X11976" s="49">
        <v>-16.702699312</v>
      </c>
      <c r="Y11976" s="15">
        <v>7.8800745110000001</v>
      </c>
      <c r="Z11976" s="15">
        <v>7.8800745110000001</v>
      </c>
      <c r="AA11976" s="15">
        <v>8.5361585469186458</v>
      </c>
      <c r="AF11976" s="49">
        <v>-16.899999999999999</v>
      </c>
      <c r="AG11976" s="15">
        <v>4.1318042962339296</v>
      </c>
      <c r="AH11976" s="15">
        <v>4.1318042962339296</v>
      </c>
      <c r="AI11976" s="15">
        <v>17.072317093837292</v>
      </c>
      <c r="AM11976" s="17"/>
    </row>
    <row r="11977" spans="1:39">
      <c r="A11977" s="7" t="s">
        <v>10693</v>
      </c>
      <c r="B11977" s="7">
        <v>6163</v>
      </c>
      <c r="C11977" s="29" t="s">
        <v>10962</v>
      </c>
      <c r="F11977" s="27" t="str">
        <f t="shared" si="186"/>
        <v>WA6163NORTH LAKE</v>
      </c>
      <c r="G11977" s="30">
        <v>11965</v>
      </c>
      <c r="H11977" s="49">
        <v>-19</v>
      </c>
      <c r="I11977" s="15">
        <v>6.2790982800000004</v>
      </c>
      <c r="J11977" s="15">
        <v>6.2790982800000004</v>
      </c>
      <c r="K11977" s="15">
        <v>2.7287329496065906</v>
      </c>
      <c r="P11977" s="49">
        <v>-12.324999999999999</v>
      </c>
      <c r="Q11977" s="15">
        <v>6.2686998320000002</v>
      </c>
      <c r="R11977" s="15">
        <v>6.2686998320000002</v>
      </c>
      <c r="S11977" s="15">
        <v>5.4574658992131813</v>
      </c>
      <c r="X11977" s="49">
        <v>-16.702699312</v>
      </c>
      <c r="Y11977" s="15">
        <v>7.8800745110000001</v>
      </c>
      <c r="Z11977" s="15">
        <v>7.8800745110000001</v>
      </c>
      <c r="AA11977" s="15">
        <v>2.7287329496065906</v>
      </c>
      <c r="AF11977" s="49">
        <v>-16.899999999999999</v>
      </c>
      <c r="AG11977" s="15">
        <v>4.1318042962339296</v>
      </c>
      <c r="AH11977" s="15">
        <v>4.1318042962339296</v>
      </c>
      <c r="AI11977" s="15">
        <v>5.4574658992131813</v>
      </c>
      <c r="AM11977" s="17"/>
    </row>
    <row r="11978" spans="1:39">
      <c r="A11978" s="7" t="s">
        <v>10693</v>
      </c>
      <c r="B11978" s="7">
        <v>6163</v>
      </c>
      <c r="C11978" s="29" t="s">
        <v>21</v>
      </c>
      <c r="F11978" s="27" t="str">
        <f t="shared" si="186"/>
        <v>WA6163O'CONNOR</v>
      </c>
      <c r="G11978" s="30">
        <v>11966</v>
      </c>
      <c r="H11978" s="49">
        <v>911</v>
      </c>
      <c r="I11978" s="15">
        <v>6.2790982800000004</v>
      </c>
      <c r="J11978" s="15">
        <v>6.2790982800000004</v>
      </c>
      <c r="K11978" s="15">
        <v>2.7287329496065906</v>
      </c>
      <c r="P11978" s="49">
        <v>911</v>
      </c>
      <c r="Q11978" s="15">
        <v>6.2686998320000002</v>
      </c>
      <c r="R11978" s="15">
        <v>6.2686998320000002</v>
      </c>
      <c r="S11978" s="15">
        <v>5.4574658992131813</v>
      </c>
      <c r="X11978" s="49">
        <v>911</v>
      </c>
      <c r="Y11978" s="15">
        <v>7.8800745110000001</v>
      </c>
      <c r="Z11978" s="15">
        <v>7.8800745110000001</v>
      </c>
      <c r="AA11978" s="15">
        <v>2.7287329496065906</v>
      </c>
      <c r="AF11978" s="49">
        <v>911</v>
      </c>
      <c r="AG11978" s="15">
        <v>4.1318042962339296</v>
      </c>
      <c r="AH11978" s="15">
        <v>4.1318042962339296</v>
      </c>
      <c r="AI11978" s="15">
        <v>5.4574658992131813</v>
      </c>
      <c r="AM11978" s="17"/>
    </row>
    <row r="11979" spans="1:39">
      <c r="A11979" s="7" t="s">
        <v>10693</v>
      </c>
      <c r="B11979" s="7">
        <v>6163</v>
      </c>
      <c r="C11979" s="29" t="s">
        <v>10963</v>
      </c>
      <c r="F11979" s="27" t="str">
        <f t="shared" si="186"/>
        <v>WA6163SAMSON</v>
      </c>
      <c r="G11979" s="30">
        <v>11967</v>
      </c>
      <c r="H11979" s="49">
        <v>-19</v>
      </c>
      <c r="I11979" s="15">
        <v>6.2790982800000004</v>
      </c>
      <c r="J11979" s="15">
        <v>6.2790982800000004</v>
      </c>
      <c r="K11979" s="15">
        <v>0.46225558021732382</v>
      </c>
      <c r="P11979" s="49">
        <v>-12.751899999999999</v>
      </c>
      <c r="Q11979" s="15">
        <v>6.2686998320000002</v>
      </c>
      <c r="R11979" s="15">
        <v>6.2686998320000002</v>
      </c>
      <c r="S11979" s="15">
        <v>0.92451116043464765</v>
      </c>
      <c r="X11979" s="49">
        <v>-16.694800000000001</v>
      </c>
      <c r="Y11979" s="15">
        <v>7.8800745110000001</v>
      </c>
      <c r="Z11979" s="15">
        <v>7.8800745110000001</v>
      </c>
      <c r="AA11979" s="15">
        <v>0.46225558021732382</v>
      </c>
      <c r="AF11979" s="49">
        <v>-15.1981</v>
      </c>
      <c r="AG11979" s="15">
        <v>4.1318042962339296</v>
      </c>
      <c r="AH11979" s="15">
        <v>4.1318042962339296</v>
      </c>
      <c r="AI11979" s="15">
        <v>0.92451116043464765</v>
      </c>
      <c r="AM11979" s="17"/>
    </row>
    <row r="11980" spans="1:39">
      <c r="A11980" s="7" t="s">
        <v>10693</v>
      </c>
      <c r="B11980" s="7">
        <v>6163</v>
      </c>
      <c r="C11980" s="29" t="s">
        <v>10964</v>
      </c>
      <c r="F11980" s="27" t="str">
        <f t="shared" si="186"/>
        <v>WA6163SPEARWOOD</v>
      </c>
      <c r="G11980" s="30">
        <v>11968</v>
      </c>
      <c r="H11980" s="49">
        <v>-19</v>
      </c>
      <c r="I11980" s="15">
        <v>6.2790982800000004</v>
      </c>
      <c r="J11980" s="15">
        <v>6.2790982800000004</v>
      </c>
      <c r="K11980" s="15">
        <v>8.5361585469186458</v>
      </c>
      <c r="P11980" s="49">
        <v>-12.324999999999999</v>
      </c>
      <c r="Q11980" s="15">
        <v>6.2686998320000002</v>
      </c>
      <c r="R11980" s="15">
        <v>6.2686998320000002</v>
      </c>
      <c r="S11980" s="15">
        <v>17.072317093837292</v>
      </c>
      <c r="X11980" s="49">
        <v>-16.702699312</v>
      </c>
      <c r="Y11980" s="15">
        <v>7.8800745110000001</v>
      </c>
      <c r="Z11980" s="15">
        <v>7.8800745110000001</v>
      </c>
      <c r="AA11980" s="15">
        <v>8.5361585469186458</v>
      </c>
      <c r="AF11980" s="49">
        <v>-16.899999999999999</v>
      </c>
      <c r="AG11980" s="15">
        <v>4.1318042962339296</v>
      </c>
      <c r="AH11980" s="15">
        <v>4.1318042962339296</v>
      </c>
      <c r="AI11980" s="15">
        <v>17.072317093837292</v>
      </c>
      <c r="AM11980" s="17"/>
    </row>
    <row r="11981" spans="1:39">
      <c r="A11981" s="7" t="s">
        <v>10693</v>
      </c>
      <c r="B11981" s="7">
        <v>6164</v>
      </c>
      <c r="C11981" s="29" t="s">
        <v>10965</v>
      </c>
      <c r="F11981" s="27" t="str">
        <f t="shared" si="186"/>
        <v>WA6164ATWELL</v>
      </c>
      <c r="G11981" s="30">
        <v>11969</v>
      </c>
      <c r="H11981" s="49">
        <v>-19</v>
      </c>
      <c r="I11981" s="15">
        <v>3.9640084610000001</v>
      </c>
      <c r="J11981" s="15">
        <v>3.9640084610000001</v>
      </c>
      <c r="K11981" s="15">
        <v>1.6035466419632067</v>
      </c>
      <c r="P11981" s="49">
        <v>-12.324999999999999</v>
      </c>
      <c r="Q11981" s="15">
        <v>4.4431450159999999</v>
      </c>
      <c r="R11981" s="15">
        <v>4.4431450159999999</v>
      </c>
      <c r="S11981" s="15">
        <v>3.2070932839264135</v>
      </c>
      <c r="X11981" s="49">
        <v>-16.702699312</v>
      </c>
      <c r="Y11981" s="15">
        <v>5.6066563089999999</v>
      </c>
      <c r="Z11981" s="15">
        <v>5.6066563089999999</v>
      </c>
      <c r="AA11981" s="15">
        <v>1.6035466419632067</v>
      </c>
      <c r="AF11981" s="49">
        <v>-16.899999999999999</v>
      </c>
      <c r="AG11981" s="15">
        <v>4.1318042962339296</v>
      </c>
      <c r="AH11981" s="15">
        <v>4.1318042962339296</v>
      </c>
      <c r="AI11981" s="15">
        <v>3.2070932839264135</v>
      </c>
      <c r="AM11981" s="17"/>
    </row>
    <row r="11982" spans="1:39">
      <c r="A11982" s="7" t="s">
        <v>10693</v>
      </c>
      <c r="B11982" s="7">
        <v>6164</v>
      </c>
      <c r="C11982" s="29" t="s">
        <v>10966</v>
      </c>
      <c r="F11982" s="27" t="str">
        <f t="shared" ref="F11982:F12045" si="187">TRIM(A11982)&amp;IF(LEN(TRIM(B11982))=3,"0"&amp;TRIM(B11982),TRIM(B11982))&amp;TRIM(C11982)</f>
        <v>WA6164AUBIN GROVE</v>
      </c>
      <c r="G11982" s="30">
        <v>11970</v>
      </c>
      <c r="H11982" s="49">
        <v>-19</v>
      </c>
      <c r="I11982" s="15">
        <v>3.9640084610000001</v>
      </c>
      <c r="J11982" s="15">
        <v>3.9640084610000001</v>
      </c>
      <c r="K11982" s="15">
        <v>1.6035466419632067</v>
      </c>
      <c r="P11982" s="49">
        <v>-12.324999999999999</v>
      </c>
      <c r="Q11982" s="15">
        <v>4.4431450159999999</v>
      </c>
      <c r="R11982" s="15">
        <v>4.4431450159999999</v>
      </c>
      <c r="S11982" s="15">
        <v>3.2070932839264135</v>
      </c>
      <c r="X11982" s="49">
        <v>-16.702699312</v>
      </c>
      <c r="Y11982" s="15">
        <v>5.6066563089999999</v>
      </c>
      <c r="Z11982" s="15">
        <v>5.6066563089999999</v>
      </c>
      <c r="AA11982" s="15">
        <v>1.6035466419632067</v>
      </c>
      <c r="AF11982" s="49">
        <v>-16.899999999999999</v>
      </c>
      <c r="AG11982" s="15">
        <v>4.1318042962339296</v>
      </c>
      <c r="AH11982" s="15">
        <v>4.1318042962339296</v>
      </c>
      <c r="AI11982" s="15">
        <v>3.2070932839264135</v>
      </c>
      <c r="AM11982" s="17"/>
    </row>
    <row r="11983" spans="1:39">
      <c r="A11983" s="7" t="s">
        <v>10693</v>
      </c>
      <c r="B11983" s="7">
        <v>6164</v>
      </c>
      <c r="C11983" s="29" t="s">
        <v>10967</v>
      </c>
      <c r="F11983" s="27" t="str">
        <f t="shared" si="187"/>
        <v>WA6164BANJUP</v>
      </c>
      <c r="G11983" s="30">
        <v>11971</v>
      </c>
      <c r="H11983" s="49">
        <v>-19</v>
      </c>
      <c r="I11983" s="15">
        <v>3.9640084610000001</v>
      </c>
      <c r="J11983" s="15">
        <v>3.9640084610000001</v>
      </c>
      <c r="K11983" s="15">
        <v>0.46225558021732382</v>
      </c>
      <c r="P11983" s="49">
        <v>-12.324999999999999</v>
      </c>
      <c r="Q11983" s="15">
        <v>4.4431450159999999</v>
      </c>
      <c r="R11983" s="15">
        <v>4.4431450159999999</v>
      </c>
      <c r="S11983" s="15">
        <v>0.92451116043464765</v>
      </c>
      <c r="X11983" s="49">
        <v>-16.702699312</v>
      </c>
      <c r="Y11983" s="15">
        <v>5.6066563089999999</v>
      </c>
      <c r="Z11983" s="15">
        <v>5.6066563089999999</v>
      </c>
      <c r="AA11983" s="15">
        <v>0.46225558021732382</v>
      </c>
      <c r="AF11983" s="49">
        <v>-16.899999999999999</v>
      </c>
      <c r="AG11983" s="15">
        <v>4.1318042962339296</v>
      </c>
      <c r="AH11983" s="15">
        <v>4.1318042962339296</v>
      </c>
      <c r="AI11983" s="15">
        <v>0.92451116043464765</v>
      </c>
      <c r="AM11983" s="17"/>
    </row>
    <row r="11984" spans="1:39">
      <c r="A11984" s="7" t="s">
        <v>10693</v>
      </c>
      <c r="B11984" s="7">
        <v>6164</v>
      </c>
      <c r="C11984" s="29" t="s">
        <v>10968</v>
      </c>
      <c r="F11984" s="27" t="str">
        <f t="shared" si="187"/>
        <v>WA6164BEELIAR</v>
      </c>
      <c r="G11984" s="30">
        <v>11972</v>
      </c>
      <c r="H11984" s="49">
        <v>-19</v>
      </c>
      <c r="I11984" s="15">
        <v>3.9640084610000001</v>
      </c>
      <c r="J11984" s="15">
        <v>3.9640084610000001</v>
      </c>
      <c r="K11984" s="15">
        <v>4.391461411520126</v>
      </c>
      <c r="P11984" s="49">
        <v>-12.324999999999999</v>
      </c>
      <c r="Q11984" s="15">
        <v>4.4431450159999999</v>
      </c>
      <c r="R11984" s="15">
        <v>4.4431450159999999</v>
      </c>
      <c r="S11984" s="15">
        <v>8.7829228230402521</v>
      </c>
      <c r="X11984" s="49">
        <v>-16.702699312</v>
      </c>
      <c r="Y11984" s="15">
        <v>5.6066563089999999</v>
      </c>
      <c r="Z11984" s="15">
        <v>5.6066563089999999</v>
      </c>
      <c r="AA11984" s="15">
        <v>4.391461411520126</v>
      </c>
      <c r="AF11984" s="49">
        <v>-16.899999999999999</v>
      </c>
      <c r="AG11984" s="15">
        <v>4.1318042962339296</v>
      </c>
      <c r="AH11984" s="15">
        <v>4.1318042962339296</v>
      </c>
      <c r="AI11984" s="15">
        <v>8.7829228230402521</v>
      </c>
      <c r="AM11984" s="17"/>
    </row>
    <row r="11985" spans="1:39">
      <c r="A11985" s="7" t="s">
        <v>10693</v>
      </c>
      <c r="B11985" s="7">
        <v>6164</v>
      </c>
      <c r="C11985" s="29" t="s">
        <v>10969</v>
      </c>
      <c r="F11985" s="27" t="str">
        <f t="shared" si="187"/>
        <v>WA6164HAMMOND PARK</v>
      </c>
      <c r="G11985" s="30">
        <v>11973</v>
      </c>
      <c r="H11985" s="49">
        <v>-19</v>
      </c>
      <c r="I11985" s="15">
        <v>3.9640084610000001</v>
      </c>
      <c r="J11985" s="15">
        <v>3.9640084610000001</v>
      </c>
      <c r="K11985" s="15">
        <v>2.7287329496065906</v>
      </c>
      <c r="P11985" s="49">
        <v>-12.324999999999999</v>
      </c>
      <c r="Q11985" s="15">
        <v>4.4431450159999999</v>
      </c>
      <c r="R11985" s="15">
        <v>4.4431450159999999</v>
      </c>
      <c r="S11985" s="15">
        <v>5.4574658992131813</v>
      </c>
      <c r="X11985" s="49">
        <v>-16.702699312</v>
      </c>
      <c r="Y11985" s="15">
        <v>5.6066563089999999</v>
      </c>
      <c r="Z11985" s="15">
        <v>5.6066563089999999</v>
      </c>
      <c r="AA11985" s="15">
        <v>2.7287329496065906</v>
      </c>
      <c r="AF11985" s="49">
        <v>-16.899999999999999</v>
      </c>
      <c r="AG11985" s="15">
        <v>4.1318042962339296</v>
      </c>
      <c r="AH11985" s="15">
        <v>4.1318042962339296</v>
      </c>
      <c r="AI11985" s="15">
        <v>5.4574658992131813</v>
      </c>
      <c r="AM11985" s="17"/>
    </row>
    <row r="11986" spans="1:39">
      <c r="A11986" s="7" t="s">
        <v>10693</v>
      </c>
      <c r="B11986" s="7">
        <v>6164</v>
      </c>
      <c r="C11986" s="29" t="s">
        <v>10970</v>
      </c>
      <c r="F11986" s="27" t="str">
        <f t="shared" si="187"/>
        <v>WA6164JANDAKOT</v>
      </c>
      <c r="G11986" s="30">
        <v>11974</v>
      </c>
      <c r="H11986" s="49">
        <v>-19</v>
      </c>
      <c r="I11986" s="15">
        <v>3.9640084610000001</v>
      </c>
      <c r="J11986" s="15">
        <v>3.9640084610000001</v>
      </c>
      <c r="K11986" s="15">
        <v>2.7287329496065906</v>
      </c>
      <c r="P11986" s="49">
        <v>-12.324999999999999</v>
      </c>
      <c r="Q11986" s="15">
        <v>4.4431450159999999</v>
      </c>
      <c r="R11986" s="15">
        <v>4.4431450159999999</v>
      </c>
      <c r="S11986" s="15">
        <v>5.4574658992131813</v>
      </c>
      <c r="X11986" s="49">
        <v>-16.702699312</v>
      </c>
      <c r="Y11986" s="15">
        <v>5.6066563089999999</v>
      </c>
      <c r="Z11986" s="15">
        <v>5.6066563089999999</v>
      </c>
      <c r="AA11986" s="15">
        <v>2.7287329496065906</v>
      </c>
      <c r="AF11986" s="49">
        <v>-16.524999999999999</v>
      </c>
      <c r="AG11986" s="15">
        <v>4.1318042962339296</v>
      </c>
      <c r="AH11986" s="15">
        <v>4.1318042962339296</v>
      </c>
      <c r="AI11986" s="15">
        <v>5.4574658992131813</v>
      </c>
      <c r="AM11986" s="17"/>
    </row>
    <row r="11987" spans="1:39">
      <c r="A11987" s="7" t="s">
        <v>10693</v>
      </c>
      <c r="B11987" s="7">
        <v>6164</v>
      </c>
      <c r="C11987" s="29" t="s">
        <v>10971</v>
      </c>
      <c r="F11987" s="27" t="str">
        <f t="shared" si="187"/>
        <v>WA6164SOUTH LAKE</v>
      </c>
      <c r="G11987" s="30">
        <v>11975</v>
      </c>
      <c r="H11987" s="49">
        <v>-19</v>
      </c>
      <c r="I11987" s="15">
        <v>3.9640084610000001</v>
      </c>
      <c r="J11987" s="15">
        <v>3.9640084610000001</v>
      </c>
      <c r="K11987" s="15">
        <v>3.3054175912638257</v>
      </c>
      <c r="P11987" s="49">
        <v>-12.324999999999999</v>
      </c>
      <c r="Q11987" s="15">
        <v>4.4431450159999999</v>
      </c>
      <c r="R11987" s="15">
        <v>4.4431450159999999</v>
      </c>
      <c r="S11987" s="15">
        <v>6.6108351825276515</v>
      </c>
      <c r="X11987" s="49">
        <v>-16.702699312</v>
      </c>
      <c r="Y11987" s="15">
        <v>5.6066563089999999</v>
      </c>
      <c r="Z11987" s="15">
        <v>5.6066563089999999</v>
      </c>
      <c r="AA11987" s="15">
        <v>3.3054175912638257</v>
      </c>
      <c r="AF11987" s="49">
        <v>-16.524999999999999</v>
      </c>
      <c r="AG11987" s="15">
        <v>4.1318042962339296</v>
      </c>
      <c r="AH11987" s="15">
        <v>4.1318042962339296</v>
      </c>
      <c r="AI11987" s="15">
        <v>6.6108351825276515</v>
      </c>
      <c r="AM11987" s="17"/>
    </row>
    <row r="11988" spans="1:39">
      <c r="A11988" s="7" t="s">
        <v>10693</v>
      </c>
      <c r="B11988" s="7">
        <v>6164</v>
      </c>
      <c r="C11988" s="29" t="s">
        <v>10972</v>
      </c>
      <c r="F11988" s="27" t="str">
        <f t="shared" si="187"/>
        <v>WA6164SUCCESS</v>
      </c>
      <c r="G11988" s="30">
        <v>11976</v>
      </c>
      <c r="H11988" s="49">
        <v>-19</v>
      </c>
      <c r="I11988" s="15">
        <v>3.9640084610000001</v>
      </c>
      <c r="J11988" s="15">
        <v>3.9640084610000001</v>
      </c>
      <c r="K11988" s="15">
        <v>4.391461411520126</v>
      </c>
      <c r="P11988" s="49">
        <v>-12.324999999999999</v>
      </c>
      <c r="Q11988" s="15">
        <v>4.4431450159999999</v>
      </c>
      <c r="R11988" s="15">
        <v>4.4431450159999999</v>
      </c>
      <c r="S11988" s="15">
        <v>8.7829228230402521</v>
      </c>
      <c r="X11988" s="49">
        <v>-16.702699312</v>
      </c>
      <c r="Y11988" s="15">
        <v>5.6066563089999999</v>
      </c>
      <c r="Z11988" s="15">
        <v>5.6066563089999999</v>
      </c>
      <c r="AA11988" s="15">
        <v>4.391461411520126</v>
      </c>
      <c r="AF11988" s="49">
        <v>-16.524999999999999</v>
      </c>
      <c r="AG11988" s="15">
        <v>4.1318042962339296</v>
      </c>
      <c r="AH11988" s="15">
        <v>4.1318042962339296</v>
      </c>
      <c r="AI11988" s="15">
        <v>8.7829228230402521</v>
      </c>
      <c r="AM11988" s="17"/>
    </row>
    <row r="11989" spans="1:39">
      <c r="A11989" s="7" t="s">
        <v>10693</v>
      </c>
      <c r="B11989" s="7">
        <v>6164</v>
      </c>
      <c r="C11989" s="29" t="s">
        <v>10973</v>
      </c>
      <c r="F11989" s="27" t="str">
        <f t="shared" si="187"/>
        <v>WA6164YANGEBUP</v>
      </c>
      <c r="G11989" s="30">
        <v>11977</v>
      </c>
      <c r="H11989" s="49">
        <v>-19</v>
      </c>
      <c r="I11989" s="15">
        <v>3.9640084610000001</v>
      </c>
      <c r="J11989" s="15">
        <v>3.9640084610000001</v>
      </c>
      <c r="K11989" s="15">
        <v>3.3054175912638257</v>
      </c>
      <c r="P11989" s="49">
        <v>-12.324999999999999</v>
      </c>
      <c r="Q11989" s="15">
        <v>4.4431450159999999</v>
      </c>
      <c r="R11989" s="15">
        <v>4.4431450159999999</v>
      </c>
      <c r="S11989" s="15">
        <v>6.6108351825276515</v>
      </c>
      <c r="X11989" s="49">
        <v>-16.702699312</v>
      </c>
      <c r="Y11989" s="15">
        <v>5.6066563089999999</v>
      </c>
      <c r="Z11989" s="15">
        <v>5.6066563089999999</v>
      </c>
      <c r="AA11989" s="15">
        <v>3.3054175912638257</v>
      </c>
      <c r="AF11989" s="49">
        <v>-16.524999999999999</v>
      </c>
      <c r="AG11989" s="15">
        <v>4.1318042962339296</v>
      </c>
      <c r="AH11989" s="15">
        <v>4.1318042962339296</v>
      </c>
      <c r="AI11989" s="15">
        <v>6.6108351825276515</v>
      </c>
      <c r="AM11989" s="17"/>
    </row>
    <row r="11990" spans="1:39">
      <c r="A11990" s="7" t="s">
        <v>10693</v>
      </c>
      <c r="B11990" s="7">
        <v>6165</v>
      </c>
      <c r="C11990" s="29" t="s">
        <v>7032</v>
      </c>
      <c r="F11990" s="27" t="str">
        <f t="shared" si="187"/>
        <v>WA6165HOPE VALLEY</v>
      </c>
      <c r="G11990" s="30">
        <v>11978</v>
      </c>
      <c r="H11990" s="49">
        <v>-19</v>
      </c>
      <c r="I11990" s="15">
        <v>1.1326538749999999</v>
      </c>
      <c r="J11990" s="15">
        <v>1.1326538749999999</v>
      </c>
      <c r="K11990" s="15">
        <v>2.172132507093619</v>
      </c>
      <c r="P11990" s="49">
        <v>-12.324999999999999</v>
      </c>
      <c r="Q11990" s="15">
        <v>2.2104916829999999</v>
      </c>
      <c r="R11990" s="15">
        <v>2.2104916829999999</v>
      </c>
      <c r="S11990" s="15">
        <v>4.3442650141872381</v>
      </c>
      <c r="X11990" s="49">
        <v>-16.702699312</v>
      </c>
      <c r="Y11990" s="15">
        <v>2.8262661050000002</v>
      </c>
      <c r="Z11990" s="15">
        <v>2.8262661050000002</v>
      </c>
      <c r="AA11990" s="15">
        <v>2.172132507093619</v>
      </c>
      <c r="AF11990" s="49">
        <v>-16.524999999999999</v>
      </c>
      <c r="AG11990" s="15">
        <v>4.1318042962339296</v>
      </c>
      <c r="AH11990" s="15">
        <v>4.1318042962339296</v>
      </c>
      <c r="AI11990" s="15">
        <v>4.3442650141872381</v>
      </c>
      <c r="AM11990" s="17"/>
    </row>
    <row r="11991" spans="1:39">
      <c r="A11991" s="7" t="s">
        <v>10693</v>
      </c>
      <c r="B11991" s="7">
        <v>6165</v>
      </c>
      <c r="C11991" s="29" t="s">
        <v>10974</v>
      </c>
      <c r="F11991" s="27" t="str">
        <f t="shared" si="187"/>
        <v>WA6165NAVAL BASE</v>
      </c>
      <c r="G11991" s="30">
        <v>11979</v>
      </c>
      <c r="H11991" s="49">
        <v>-19</v>
      </c>
      <c r="I11991" s="15">
        <v>1.1326538749999999</v>
      </c>
      <c r="J11991" s="15">
        <v>1.1326538749999999</v>
      </c>
      <c r="K11991" s="15">
        <v>2.172132507093619</v>
      </c>
      <c r="P11991" s="49">
        <v>-12.324999999999999</v>
      </c>
      <c r="Q11991" s="15">
        <v>2.2104916829999999</v>
      </c>
      <c r="R11991" s="15">
        <v>2.2104916829999999</v>
      </c>
      <c r="S11991" s="15">
        <v>4.3442650141872381</v>
      </c>
      <c r="X11991" s="49">
        <v>-16.702699312</v>
      </c>
      <c r="Y11991" s="15">
        <v>2.8262661050000002</v>
      </c>
      <c r="Z11991" s="15">
        <v>2.8262661050000002</v>
      </c>
      <c r="AA11991" s="15">
        <v>2.172132507093619</v>
      </c>
      <c r="AF11991" s="49">
        <v>-16.524999999999999</v>
      </c>
      <c r="AG11991" s="15">
        <v>4.3413885721298602</v>
      </c>
      <c r="AH11991" s="15">
        <v>4.3413885721298602</v>
      </c>
      <c r="AI11991" s="15">
        <v>4.3442650141872381</v>
      </c>
      <c r="AM11991" s="17"/>
    </row>
    <row r="11992" spans="1:39">
      <c r="A11992" s="7" t="s">
        <v>10693</v>
      </c>
      <c r="B11992" s="7">
        <v>6166</v>
      </c>
      <c r="C11992" s="29" t="s">
        <v>249</v>
      </c>
      <c r="F11992" s="27" t="str">
        <f t="shared" si="187"/>
        <v>WA6166COOGEE</v>
      </c>
      <c r="G11992" s="30">
        <v>11980</v>
      </c>
      <c r="H11992" s="49">
        <v>-19</v>
      </c>
      <c r="I11992" s="15">
        <v>0.719959452</v>
      </c>
      <c r="J11992" s="15">
        <v>0.719959452</v>
      </c>
      <c r="K11992" s="15">
        <v>0.46225558021732382</v>
      </c>
      <c r="P11992" s="49">
        <v>-12.324999999999999</v>
      </c>
      <c r="Q11992" s="15">
        <v>1.885063146</v>
      </c>
      <c r="R11992" s="15">
        <v>1.885063146</v>
      </c>
      <c r="S11992" s="15">
        <v>0.92451116043464765</v>
      </c>
      <c r="X11992" s="49">
        <v>-16.702699312</v>
      </c>
      <c r="Y11992" s="15">
        <v>2.4210001819999998</v>
      </c>
      <c r="Z11992" s="15">
        <v>2.4210001819999998</v>
      </c>
      <c r="AA11992" s="15">
        <v>0.46225558021732382</v>
      </c>
      <c r="AF11992" s="49">
        <v>-16.524999999999999</v>
      </c>
      <c r="AG11992" s="15">
        <v>4.1318042962339296</v>
      </c>
      <c r="AH11992" s="15">
        <v>4.1318042962339296</v>
      </c>
      <c r="AI11992" s="15">
        <v>0.92451116043464765</v>
      </c>
      <c r="AM11992" s="17"/>
    </row>
    <row r="11993" spans="1:39">
      <c r="A11993" s="7" t="s">
        <v>10693</v>
      </c>
      <c r="B11993" s="7">
        <v>6166</v>
      </c>
      <c r="C11993" s="29" t="s">
        <v>10975</v>
      </c>
      <c r="F11993" s="27" t="str">
        <f t="shared" si="187"/>
        <v>WA6166HENDERSON</v>
      </c>
      <c r="G11993" s="30">
        <v>11981</v>
      </c>
      <c r="H11993" s="49">
        <v>-19</v>
      </c>
      <c r="I11993" s="15">
        <v>0.719959452</v>
      </c>
      <c r="J11993" s="15">
        <v>0.719959452</v>
      </c>
      <c r="K11993" s="15">
        <v>2.172132507093619</v>
      </c>
      <c r="P11993" s="49">
        <v>-12.324999999999999</v>
      </c>
      <c r="Q11993" s="15">
        <v>1.885063146</v>
      </c>
      <c r="R11993" s="15">
        <v>1.885063146</v>
      </c>
      <c r="S11993" s="15">
        <v>4.3442650141872381</v>
      </c>
      <c r="X11993" s="49">
        <v>-16.702699312</v>
      </c>
      <c r="Y11993" s="15">
        <v>2.4210001819999998</v>
      </c>
      <c r="Z11993" s="15">
        <v>2.4210001819999998</v>
      </c>
      <c r="AA11993" s="15">
        <v>2.172132507093619</v>
      </c>
      <c r="AF11993" s="49">
        <v>-16.524999999999999</v>
      </c>
      <c r="AG11993" s="15">
        <v>4.1318042962339296</v>
      </c>
      <c r="AH11993" s="15">
        <v>4.1318042962339296</v>
      </c>
      <c r="AI11993" s="15">
        <v>4.3442650141872381</v>
      </c>
      <c r="AM11993" s="17"/>
    </row>
    <row r="11994" spans="1:39">
      <c r="A11994" s="7" t="s">
        <v>10693</v>
      </c>
      <c r="B11994" s="7">
        <v>6166</v>
      </c>
      <c r="C11994" s="29" t="s">
        <v>10976</v>
      </c>
      <c r="F11994" s="27" t="str">
        <f t="shared" si="187"/>
        <v>WA6166MUNSTER</v>
      </c>
      <c r="G11994" s="30">
        <v>11982</v>
      </c>
      <c r="H11994" s="49">
        <v>-19</v>
      </c>
      <c r="I11994" s="15">
        <v>0.719959452</v>
      </c>
      <c r="J11994" s="15">
        <v>0.719959452</v>
      </c>
      <c r="K11994" s="15">
        <v>2.7287329496065906</v>
      </c>
      <c r="P11994" s="49">
        <v>-12.324999999999999</v>
      </c>
      <c r="Q11994" s="15">
        <v>1.885063146</v>
      </c>
      <c r="R11994" s="15">
        <v>1.885063146</v>
      </c>
      <c r="S11994" s="15">
        <v>5.4574658992131813</v>
      </c>
      <c r="X11994" s="49">
        <v>-16.702699312</v>
      </c>
      <c r="Y11994" s="15">
        <v>2.4210001819999998</v>
      </c>
      <c r="Z11994" s="15">
        <v>2.4210001819999998</v>
      </c>
      <c r="AA11994" s="15">
        <v>2.7287329496065906</v>
      </c>
      <c r="AF11994" s="49">
        <v>-16.524999999999999</v>
      </c>
      <c r="AG11994" s="15">
        <v>4.1318042962339296</v>
      </c>
      <c r="AH11994" s="15">
        <v>4.1318042962339296</v>
      </c>
      <c r="AI11994" s="15">
        <v>5.4574658992131813</v>
      </c>
      <c r="AM11994" s="17"/>
    </row>
    <row r="11995" spans="1:39">
      <c r="A11995" s="7" t="s">
        <v>10693</v>
      </c>
      <c r="B11995" s="7">
        <v>6166</v>
      </c>
      <c r="C11995" s="29" t="s">
        <v>10977</v>
      </c>
      <c r="F11995" s="27" t="str">
        <f t="shared" si="187"/>
        <v>WA6166WATTLEUP</v>
      </c>
      <c r="G11995" s="30">
        <v>11983</v>
      </c>
      <c r="H11995" s="49">
        <v>-19</v>
      </c>
      <c r="I11995" s="15">
        <v>0.719959452</v>
      </c>
      <c r="J11995" s="15">
        <v>0.719959452</v>
      </c>
      <c r="K11995" s="15">
        <v>2.172132507093619</v>
      </c>
      <c r="P11995" s="49">
        <v>-12.324999999999999</v>
      </c>
      <c r="Q11995" s="15">
        <v>1.885063146</v>
      </c>
      <c r="R11995" s="15">
        <v>1.885063146</v>
      </c>
      <c r="S11995" s="15">
        <v>4.3442650141872381</v>
      </c>
      <c r="X11995" s="49">
        <v>-16.702699312</v>
      </c>
      <c r="Y11995" s="15">
        <v>2.4210001819999998</v>
      </c>
      <c r="Z11995" s="15">
        <v>2.4210001819999998</v>
      </c>
      <c r="AA11995" s="15">
        <v>2.172132507093619</v>
      </c>
      <c r="AF11995" s="49">
        <v>-16.524999999999999</v>
      </c>
      <c r="AG11995" s="15">
        <v>4.1318042962339296</v>
      </c>
      <c r="AH11995" s="15">
        <v>4.1318042962339296</v>
      </c>
      <c r="AI11995" s="15">
        <v>4.3442650141872381</v>
      </c>
      <c r="AM11995" s="17"/>
    </row>
    <row r="11996" spans="1:39">
      <c r="A11996" s="7" t="s">
        <v>10693</v>
      </c>
      <c r="B11996" s="7">
        <v>6167</v>
      </c>
      <c r="C11996" s="29" t="s">
        <v>10978</v>
      </c>
      <c r="F11996" s="27" t="str">
        <f t="shared" si="187"/>
        <v>WA6167ANKETELL</v>
      </c>
      <c r="G11996" s="30">
        <v>11984</v>
      </c>
      <c r="H11996" s="49">
        <v>-19</v>
      </c>
      <c r="I11996" s="15">
        <v>6.2790982800000004</v>
      </c>
      <c r="J11996" s="15">
        <v>6.2790982800000004</v>
      </c>
      <c r="K11996" s="15">
        <v>8.5361585469186458</v>
      </c>
      <c r="P11996" s="49">
        <v>-12.324999999999999</v>
      </c>
      <c r="Q11996" s="15">
        <v>6.2686998320000002</v>
      </c>
      <c r="R11996" s="15">
        <v>6.2686998320000002</v>
      </c>
      <c r="S11996" s="15">
        <v>17.072317093837292</v>
      </c>
      <c r="X11996" s="49">
        <v>-16.702699312</v>
      </c>
      <c r="Y11996" s="15">
        <v>7.8800745110000001</v>
      </c>
      <c r="Z11996" s="15">
        <v>7.8800745110000001</v>
      </c>
      <c r="AA11996" s="15">
        <v>8.5361585469186458</v>
      </c>
      <c r="AF11996" s="49">
        <v>-16.524999999999999</v>
      </c>
      <c r="AG11996" s="15">
        <v>4.1318042962339296</v>
      </c>
      <c r="AH11996" s="15">
        <v>4.1318042962339296</v>
      </c>
      <c r="AI11996" s="15">
        <v>17.072317093837292</v>
      </c>
      <c r="AM11996" s="17"/>
    </row>
    <row r="11997" spans="1:39">
      <c r="A11997" s="7" t="s">
        <v>10693</v>
      </c>
      <c r="B11997" s="7">
        <v>6167</v>
      </c>
      <c r="C11997" s="29" t="s">
        <v>10979</v>
      </c>
      <c r="F11997" s="27" t="str">
        <f t="shared" si="187"/>
        <v>WA6167BERTRAM</v>
      </c>
      <c r="G11997" s="30">
        <v>11985</v>
      </c>
      <c r="H11997" s="49">
        <v>-19</v>
      </c>
      <c r="I11997" s="15">
        <v>6.2790982800000004</v>
      </c>
      <c r="J11997" s="15">
        <v>6.2790982800000004</v>
      </c>
      <c r="K11997" s="15">
        <v>2.7287329496065906</v>
      </c>
      <c r="P11997" s="49">
        <v>-12.324999999999999</v>
      </c>
      <c r="Q11997" s="15">
        <v>6.2686998320000002</v>
      </c>
      <c r="R11997" s="15">
        <v>6.2686998320000002</v>
      </c>
      <c r="S11997" s="15">
        <v>5.4574658992131813</v>
      </c>
      <c r="X11997" s="49">
        <v>-16.702699312</v>
      </c>
      <c r="Y11997" s="15">
        <v>7.8800745110000001</v>
      </c>
      <c r="Z11997" s="15">
        <v>7.8800745110000001</v>
      </c>
      <c r="AA11997" s="15">
        <v>2.7287329496065906</v>
      </c>
      <c r="AF11997" s="49">
        <v>-16.524999999999999</v>
      </c>
      <c r="AG11997" s="15">
        <v>4.1318042962339296</v>
      </c>
      <c r="AH11997" s="15">
        <v>4.1318042962339296</v>
      </c>
      <c r="AI11997" s="15">
        <v>5.4574658992131813</v>
      </c>
      <c r="AM11997" s="17"/>
    </row>
    <row r="11998" spans="1:39">
      <c r="A11998" s="7" t="s">
        <v>10693</v>
      </c>
      <c r="B11998" s="7">
        <v>6167</v>
      </c>
      <c r="C11998" s="29" t="s">
        <v>10980</v>
      </c>
      <c r="F11998" s="27" t="str">
        <f t="shared" si="187"/>
        <v>WA6167CALISTA</v>
      </c>
      <c r="G11998" s="30">
        <v>11986</v>
      </c>
      <c r="H11998" s="49">
        <v>-19</v>
      </c>
      <c r="I11998" s="15">
        <v>6.2790982800000004</v>
      </c>
      <c r="J11998" s="15">
        <v>6.2790982800000004</v>
      </c>
      <c r="K11998" s="15">
        <v>4.391461411520126</v>
      </c>
      <c r="P11998" s="49">
        <v>-12.324999999999999</v>
      </c>
      <c r="Q11998" s="15">
        <v>6.2686998320000002</v>
      </c>
      <c r="R11998" s="15">
        <v>6.2686998320000002</v>
      </c>
      <c r="S11998" s="15">
        <v>8.7829228230402521</v>
      </c>
      <c r="X11998" s="49">
        <v>-16.702699312</v>
      </c>
      <c r="Y11998" s="15">
        <v>7.8800745110000001</v>
      </c>
      <c r="Z11998" s="15">
        <v>7.8800745110000001</v>
      </c>
      <c r="AA11998" s="15">
        <v>4.391461411520126</v>
      </c>
      <c r="AF11998" s="49">
        <v>-16.524999999999999</v>
      </c>
      <c r="AG11998" s="15">
        <v>4.1318042962339296</v>
      </c>
      <c r="AH11998" s="15">
        <v>4.1318042962339296</v>
      </c>
      <c r="AI11998" s="15">
        <v>8.7829228230402521</v>
      </c>
      <c r="AM11998" s="17"/>
    </row>
    <row r="11999" spans="1:39">
      <c r="A11999" s="7" t="s">
        <v>10693</v>
      </c>
      <c r="B11999" s="7">
        <v>6167</v>
      </c>
      <c r="C11999" s="29" t="s">
        <v>2403</v>
      </c>
      <c r="F11999" s="27" t="str">
        <f t="shared" si="187"/>
        <v>WA6167CASUARINA</v>
      </c>
      <c r="G11999" s="30">
        <v>11987</v>
      </c>
      <c r="H11999" s="49">
        <v>-19</v>
      </c>
      <c r="I11999" s="15">
        <v>6.2790982800000004</v>
      </c>
      <c r="J11999" s="15">
        <v>6.2790982800000004</v>
      </c>
      <c r="K11999" s="15">
        <v>8.5361585469186458</v>
      </c>
      <c r="P11999" s="49">
        <v>-12.324999999999999</v>
      </c>
      <c r="Q11999" s="15">
        <v>6.2686998320000002</v>
      </c>
      <c r="R11999" s="15">
        <v>6.2686998320000002</v>
      </c>
      <c r="S11999" s="15">
        <v>17.072317093837292</v>
      </c>
      <c r="X11999" s="49">
        <v>-16.702699312</v>
      </c>
      <c r="Y11999" s="15">
        <v>7.8800745110000001</v>
      </c>
      <c r="Z11999" s="15">
        <v>7.8800745110000001</v>
      </c>
      <c r="AA11999" s="15">
        <v>8.5361585469186458</v>
      </c>
      <c r="AF11999" s="49">
        <v>-16.524999999999999</v>
      </c>
      <c r="AG11999" s="15">
        <v>4.1318042962339296</v>
      </c>
      <c r="AH11999" s="15">
        <v>4.1318042962339296</v>
      </c>
      <c r="AI11999" s="15">
        <v>17.072317093837292</v>
      </c>
      <c r="AM11999" s="17"/>
    </row>
    <row r="12000" spans="1:39">
      <c r="A12000" s="7" t="s">
        <v>10693</v>
      </c>
      <c r="B12000" s="7">
        <v>6167</v>
      </c>
      <c r="C12000" s="29" t="s">
        <v>10981</v>
      </c>
      <c r="F12000" s="27" t="str">
        <f t="shared" si="187"/>
        <v>WA6167KWINANA BEACH</v>
      </c>
      <c r="G12000" s="30">
        <v>11988</v>
      </c>
      <c r="H12000" s="49">
        <v>-19</v>
      </c>
      <c r="I12000" s="15">
        <v>6.2790982800000004</v>
      </c>
      <c r="J12000" s="15">
        <v>6.2790982800000004</v>
      </c>
      <c r="K12000" s="15">
        <v>4.391461411520126</v>
      </c>
      <c r="P12000" s="49">
        <v>-12.324999999999999</v>
      </c>
      <c r="Q12000" s="15">
        <v>6.2686998320000002</v>
      </c>
      <c r="R12000" s="15">
        <v>6.2686998320000002</v>
      </c>
      <c r="S12000" s="15">
        <v>8.7829228230402521</v>
      </c>
      <c r="X12000" s="49">
        <v>-16.702699312</v>
      </c>
      <c r="Y12000" s="15">
        <v>7.8800745110000001</v>
      </c>
      <c r="Z12000" s="15">
        <v>7.8800745110000001</v>
      </c>
      <c r="AA12000" s="15">
        <v>4.391461411520126</v>
      </c>
      <c r="AF12000" s="49">
        <v>-16.524999999999999</v>
      </c>
      <c r="AG12000" s="15">
        <v>4.1318042962339296</v>
      </c>
      <c r="AH12000" s="15">
        <v>4.1318042962339296</v>
      </c>
      <c r="AI12000" s="15">
        <v>8.7829228230402521</v>
      </c>
      <c r="AM12000" s="17"/>
    </row>
    <row r="12001" spans="1:39">
      <c r="A12001" s="7" t="s">
        <v>10693</v>
      </c>
      <c r="B12001" s="7">
        <v>6167</v>
      </c>
      <c r="C12001" s="29" t="s">
        <v>10982</v>
      </c>
      <c r="F12001" s="27" t="str">
        <f t="shared" si="187"/>
        <v>WA6167KWINANA TOWN CENTRE</v>
      </c>
      <c r="G12001" s="30">
        <v>11989</v>
      </c>
      <c r="H12001" s="49">
        <v>-19</v>
      </c>
      <c r="I12001" s="15">
        <v>6.2790982800000004</v>
      </c>
      <c r="J12001" s="15">
        <v>6.2790982800000004</v>
      </c>
      <c r="K12001" s="15">
        <v>4.391461411520126</v>
      </c>
      <c r="P12001" s="49">
        <v>-12.324999999999999</v>
      </c>
      <c r="Q12001" s="15">
        <v>6.2686998320000002</v>
      </c>
      <c r="R12001" s="15">
        <v>6.2686998320000002</v>
      </c>
      <c r="S12001" s="15">
        <v>8.7829228230402521</v>
      </c>
      <c r="X12001" s="49">
        <v>-16.702699312</v>
      </c>
      <c r="Y12001" s="15">
        <v>7.8800745110000001</v>
      </c>
      <c r="Z12001" s="15">
        <v>7.8800745110000001</v>
      </c>
      <c r="AA12001" s="15">
        <v>4.391461411520126</v>
      </c>
      <c r="AF12001" s="49">
        <v>-16.524999999999999</v>
      </c>
      <c r="AG12001" s="15">
        <v>4.1318042962339296</v>
      </c>
      <c r="AH12001" s="15">
        <v>4.1318042962339296</v>
      </c>
      <c r="AI12001" s="15">
        <v>8.7829228230402521</v>
      </c>
      <c r="AM12001" s="17"/>
    </row>
    <row r="12002" spans="1:39">
      <c r="A12002" s="7" t="s">
        <v>10693</v>
      </c>
      <c r="B12002" s="7">
        <v>6167</v>
      </c>
      <c r="C12002" s="29" t="s">
        <v>10983</v>
      </c>
      <c r="F12002" s="27" t="str">
        <f t="shared" si="187"/>
        <v>WA6167MANDOGALUP</v>
      </c>
      <c r="G12002" s="30">
        <v>11990</v>
      </c>
      <c r="H12002" s="49">
        <v>-19</v>
      </c>
      <c r="I12002" s="15">
        <v>6.2790982800000004</v>
      </c>
      <c r="J12002" s="15">
        <v>6.2790982800000004</v>
      </c>
      <c r="K12002" s="15">
        <v>4.391461411520126</v>
      </c>
      <c r="P12002" s="49">
        <v>-12.324999999999999</v>
      </c>
      <c r="Q12002" s="15">
        <v>6.2686998320000002</v>
      </c>
      <c r="R12002" s="15">
        <v>6.2686998320000002</v>
      </c>
      <c r="S12002" s="15">
        <v>8.7829228230402521</v>
      </c>
      <c r="X12002" s="49">
        <v>-16.702699312</v>
      </c>
      <c r="Y12002" s="15">
        <v>7.8800745110000001</v>
      </c>
      <c r="Z12002" s="15">
        <v>7.8800745110000001</v>
      </c>
      <c r="AA12002" s="15">
        <v>4.391461411520126</v>
      </c>
      <c r="AF12002" s="49">
        <v>-16.524999999999999</v>
      </c>
      <c r="AG12002" s="15">
        <v>4.1318042962339296</v>
      </c>
      <c r="AH12002" s="15">
        <v>4.1318042962339296</v>
      </c>
      <c r="AI12002" s="15">
        <v>8.7829228230402521</v>
      </c>
      <c r="AM12002" s="17"/>
    </row>
    <row r="12003" spans="1:39">
      <c r="A12003" s="7" t="s">
        <v>10693</v>
      </c>
      <c r="B12003" s="7">
        <v>6167</v>
      </c>
      <c r="C12003" s="29" t="s">
        <v>10984</v>
      </c>
      <c r="F12003" s="27" t="str">
        <f t="shared" si="187"/>
        <v>WA6167MEDINA</v>
      </c>
      <c r="G12003" s="30">
        <v>11991</v>
      </c>
      <c r="H12003" s="49">
        <v>-19</v>
      </c>
      <c r="I12003" s="15">
        <v>6.2790982800000004</v>
      </c>
      <c r="J12003" s="15">
        <v>6.2790982800000004</v>
      </c>
      <c r="K12003" s="15">
        <v>2.7287329496065906</v>
      </c>
      <c r="P12003" s="49">
        <v>-12.324999999999999</v>
      </c>
      <c r="Q12003" s="15">
        <v>6.2686998320000002</v>
      </c>
      <c r="R12003" s="15">
        <v>6.2686998320000002</v>
      </c>
      <c r="S12003" s="15">
        <v>5.4574658992131813</v>
      </c>
      <c r="X12003" s="49">
        <v>-16.702699312</v>
      </c>
      <c r="Y12003" s="15">
        <v>7.8800745110000001</v>
      </c>
      <c r="Z12003" s="15">
        <v>7.8800745110000001</v>
      </c>
      <c r="AA12003" s="15">
        <v>2.7287329496065906</v>
      </c>
      <c r="AF12003" s="49">
        <v>-12.525</v>
      </c>
      <c r="AG12003" s="15">
        <v>4.1318042962339296</v>
      </c>
      <c r="AH12003" s="15">
        <v>4.1318042962339296</v>
      </c>
      <c r="AI12003" s="15">
        <v>5.4574658992131813</v>
      </c>
      <c r="AM12003" s="17"/>
    </row>
    <row r="12004" spans="1:39">
      <c r="A12004" s="7" t="s">
        <v>10693</v>
      </c>
      <c r="B12004" s="7">
        <v>6167</v>
      </c>
      <c r="C12004" s="29" t="s">
        <v>10985</v>
      </c>
      <c r="F12004" s="27" t="str">
        <f t="shared" si="187"/>
        <v>WA6167ORELIA</v>
      </c>
      <c r="G12004" s="30">
        <v>11992</v>
      </c>
      <c r="H12004" s="49">
        <v>-19</v>
      </c>
      <c r="I12004" s="15">
        <v>6.2790982800000004</v>
      </c>
      <c r="J12004" s="15">
        <v>6.2790982800000004</v>
      </c>
      <c r="K12004" s="15">
        <v>4.391461411520126</v>
      </c>
      <c r="P12004" s="49">
        <v>-12.324999999999999</v>
      </c>
      <c r="Q12004" s="15">
        <v>6.2686998320000002</v>
      </c>
      <c r="R12004" s="15">
        <v>6.2686998320000002</v>
      </c>
      <c r="S12004" s="15">
        <v>8.7829228230402521</v>
      </c>
      <c r="X12004" s="49">
        <v>-16.702699312</v>
      </c>
      <c r="Y12004" s="15">
        <v>7.8800745110000001</v>
      </c>
      <c r="Z12004" s="15">
        <v>7.8800745110000001</v>
      </c>
      <c r="AA12004" s="15">
        <v>4.391461411520126</v>
      </c>
      <c r="AF12004" s="49">
        <v>-16.524999999999999</v>
      </c>
      <c r="AG12004" s="15">
        <v>4.1318042962339296</v>
      </c>
      <c r="AH12004" s="15">
        <v>4.1318042962339296</v>
      </c>
      <c r="AI12004" s="15">
        <v>8.7829228230402521</v>
      </c>
      <c r="AM12004" s="17"/>
    </row>
    <row r="12005" spans="1:39">
      <c r="A12005" s="7" t="s">
        <v>10693</v>
      </c>
      <c r="B12005" s="7">
        <v>6167</v>
      </c>
      <c r="C12005" s="29" t="s">
        <v>10986</v>
      </c>
      <c r="F12005" s="27" t="str">
        <f t="shared" si="187"/>
        <v>WA6167PARMELIA</v>
      </c>
      <c r="G12005" s="30">
        <v>11993</v>
      </c>
      <c r="H12005" s="49">
        <v>-19</v>
      </c>
      <c r="I12005" s="15">
        <v>6.2790982800000004</v>
      </c>
      <c r="J12005" s="15">
        <v>6.2790982800000004</v>
      </c>
      <c r="K12005" s="15">
        <v>4.391461411520126</v>
      </c>
      <c r="P12005" s="49">
        <v>-12.324999999999999</v>
      </c>
      <c r="Q12005" s="15">
        <v>6.2686998320000002</v>
      </c>
      <c r="R12005" s="15">
        <v>6.2686998320000002</v>
      </c>
      <c r="S12005" s="15">
        <v>8.7829228230402521</v>
      </c>
      <c r="X12005" s="49">
        <v>-16.702699312</v>
      </c>
      <c r="Y12005" s="15">
        <v>7.8800745110000001</v>
      </c>
      <c r="Z12005" s="15">
        <v>7.8800745110000001</v>
      </c>
      <c r="AA12005" s="15">
        <v>4.391461411520126</v>
      </c>
      <c r="AF12005" s="49">
        <v>-16.524999999999999</v>
      </c>
      <c r="AG12005" s="15">
        <v>4.1318042962339296</v>
      </c>
      <c r="AH12005" s="15">
        <v>4.1318042962339296</v>
      </c>
      <c r="AI12005" s="15">
        <v>8.7829228230402521</v>
      </c>
      <c r="AM12005" s="17"/>
    </row>
    <row r="12006" spans="1:39">
      <c r="A12006" s="7" t="s">
        <v>10693</v>
      </c>
      <c r="B12006" s="7">
        <v>6167</v>
      </c>
      <c r="C12006" s="29" t="s">
        <v>10987</v>
      </c>
      <c r="F12006" s="27" t="str">
        <f t="shared" si="187"/>
        <v>WA6167POSTANS</v>
      </c>
      <c r="G12006" s="30">
        <v>11994</v>
      </c>
      <c r="H12006" s="49">
        <v>-19</v>
      </c>
      <c r="I12006" s="15">
        <v>6.2790982800000004</v>
      </c>
      <c r="J12006" s="15">
        <v>6.2790982800000004</v>
      </c>
      <c r="K12006" s="15">
        <v>4.391461411520126</v>
      </c>
      <c r="P12006" s="49">
        <v>-12.324999999999999</v>
      </c>
      <c r="Q12006" s="15">
        <v>6.2686998320000002</v>
      </c>
      <c r="R12006" s="15">
        <v>6.2686998320000002</v>
      </c>
      <c r="S12006" s="15">
        <v>8.7829228230402521</v>
      </c>
      <c r="X12006" s="49">
        <v>-16.702699312</v>
      </c>
      <c r="Y12006" s="15">
        <v>7.8800745110000001</v>
      </c>
      <c r="Z12006" s="15">
        <v>7.8800745110000001</v>
      </c>
      <c r="AA12006" s="15">
        <v>4.391461411520126</v>
      </c>
      <c r="AF12006" s="49">
        <v>-16.524999999999999</v>
      </c>
      <c r="AG12006" s="15">
        <v>4.1318042962339296</v>
      </c>
      <c r="AH12006" s="15">
        <v>4.1318042962339296</v>
      </c>
      <c r="AI12006" s="15">
        <v>8.7829228230402521</v>
      </c>
      <c r="AM12006" s="17"/>
    </row>
    <row r="12007" spans="1:39">
      <c r="A12007" s="7" t="s">
        <v>10693</v>
      </c>
      <c r="B12007" s="7">
        <v>6167</v>
      </c>
      <c r="C12007" s="29" t="s">
        <v>10988</v>
      </c>
      <c r="F12007" s="27" t="str">
        <f t="shared" si="187"/>
        <v>WA6167THE SPECTACLES</v>
      </c>
      <c r="G12007" s="30">
        <v>11995</v>
      </c>
      <c r="H12007" s="49">
        <v>-19</v>
      </c>
      <c r="I12007" s="15">
        <v>6.2790982800000004</v>
      </c>
      <c r="J12007" s="15">
        <v>6.2790982800000004</v>
      </c>
      <c r="K12007" s="15">
        <v>4.391461411520126</v>
      </c>
      <c r="P12007" s="49">
        <v>-12.324999999999999</v>
      </c>
      <c r="Q12007" s="15">
        <v>6.2686998320000002</v>
      </c>
      <c r="R12007" s="15">
        <v>6.2686998320000002</v>
      </c>
      <c r="S12007" s="15">
        <v>8.7829228230402521</v>
      </c>
      <c r="X12007" s="49">
        <v>-16.702699312</v>
      </c>
      <c r="Y12007" s="15">
        <v>7.8800745110000001</v>
      </c>
      <c r="Z12007" s="15">
        <v>7.8800745110000001</v>
      </c>
      <c r="AA12007" s="15">
        <v>4.391461411520126</v>
      </c>
      <c r="AF12007" s="49">
        <v>-16.675000000000001</v>
      </c>
      <c r="AG12007" s="15">
        <v>4.1318042962339296</v>
      </c>
      <c r="AH12007" s="15">
        <v>4.1318042962339296</v>
      </c>
      <c r="AI12007" s="15">
        <v>8.7829228230402521</v>
      </c>
      <c r="AM12007" s="17"/>
    </row>
    <row r="12008" spans="1:39">
      <c r="A12008" s="7" t="s">
        <v>10693</v>
      </c>
      <c r="B12008" s="7">
        <v>6167</v>
      </c>
      <c r="C12008" s="29" t="s">
        <v>10989</v>
      </c>
      <c r="F12008" s="27" t="str">
        <f t="shared" si="187"/>
        <v>WA6167WANDI</v>
      </c>
      <c r="G12008" s="30">
        <v>11996</v>
      </c>
      <c r="H12008" s="49">
        <v>-19</v>
      </c>
      <c r="I12008" s="15">
        <v>6.2790982800000004</v>
      </c>
      <c r="J12008" s="15">
        <v>6.2790982800000004</v>
      </c>
      <c r="K12008" s="15">
        <v>2.7287329496065906</v>
      </c>
      <c r="P12008" s="49">
        <v>-12.324999999999999</v>
      </c>
      <c r="Q12008" s="15">
        <v>6.2686998320000002</v>
      </c>
      <c r="R12008" s="15">
        <v>6.2686998320000002</v>
      </c>
      <c r="S12008" s="15">
        <v>5.4574658992131813</v>
      </c>
      <c r="X12008" s="49">
        <v>-16.702699312</v>
      </c>
      <c r="Y12008" s="15">
        <v>7.8800745110000001</v>
      </c>
      <c r="Z12008" s="15">
        <v>7.8800745110000001</v>
      </c>
      <c r="AA12008" s="15">
        <v>2.7287329496065906</v>
      </c>
      <c r="AF12008" s="49">
        <v>-16.675000000000001</v>
      </c>
      <c r="AG12008" s="15">
        <v>4.1318042962339296</v>
      </c>
      <c r="AH12008" s="15">
        <v>4.1318042962339296</v>
      </c>
      <c r="AI12008" s="15">
        <v>5.4574658992131813</v>
      </c>
      <c r="AM12008" s="17"/>
    </row>
    <row r="12009" spans="1:39">
      <c r="A12009" s="7" t="s">
        <v>10693</v>
      </c>
      <c r="B12009" s="7">
        <v>6168</v>
      </c>
      <c r="C12009" s="29" t="s">
        <v>10990</v>
      </c>
      <c r="F12009" s="27" t="str">
        <f t="shared" si="187"/>
        <v>WA6168COOLOONGUP</v>
      </c>
      <c r="G12009" s="30">
        <v>11997</v>
      </c>
      <c r="H12009" s="49">
        <v>-19</v>
      </c>
      <c r="I12009" s="15">
        <v>1.536133113</v>
      </c>
      <c r="J12009" s="15">
        <v>1.536133113</v>
      </c>
      <c r="K12009" s="15">
        <v>2.172132507093619</v>
      </c>
      <c r="P12009" s="49">
        <v>-12.324999999999999</v>
      </c>
      <c r="Q12009" s="15">
        <v>2.5286536220000002</v>
      </c>
      <c r="R12009" s="15">
        <v>2.5286536220000002</v>
      </c>
      <c r="S12009" s="15">
        <v>4.3442650141872381</v>
      </c>
      <c r="X12009" s="49">
        <v>-16.702699312</v>
      </c>
      <c r="Y12009" s="15">
        <v>3.2224827170000001</v>
      </c>
      <c r="Z12009" s="15">
        <v>3.2224827170000001</v>
      </c>
      <c r="AA12009" s="15">
        <v>2.172132507093619</v>
      </c>
      <c r="AF12009" s="49">
        <v>-16.675000000000001</v>
      </c>
      <c r="AG12009" s="15">
        <v>5.8084785034013304</v>
      </c>
      <c r="AH12009" s="15">
        <v>5.8084785034013304</v>
      </c>
      <c r="AI12009" s="15">
        <v>4.3442650141872381</v>
      </c>
      <c r="AM12009" s="17"/>
    </row>
    <row r="12010" spans="1:39">
      <c r="A12010" s="7" t="s">
        <v>10693</v>
      </c>
      <c r="B12010" s="7">
        <v>6168</v>
      </c>
      <c r="C12010" s="29" t="s">
        <v>10991</v>
      </c>
      <c r="F12010" s="27" t="str">
        <f t="shared" si="187"/>
        <v>WA6168EAST ROCKINGHAM</v>
      </c>
      <c r="G12010" s="30">
        <v>11998</v>
      </c>
      <c r="H12010" s="49">
        <v>-19</v>
      </c>
      <c r="I12010" s="15">
        <v>1.536133113</v>
      </c>
      <c r="J12010" s="15">
        <v>1.536133113</v>
      </c>
      <c r="K12010" s="15">
        <v>2.172132507093619</v>
      </c>
      <c r="P12010" s="49">
        <v>-12.324999999999999</v>
      </c>
      <c r="Q12010" s="15">
        <v>2.5286536220000002</v>
      </c>
      <c r="R12010" s="15">
        <v>2.5286536220000002</v>
      </c>
      <c r="S12010" s="15">
        <v>4.3442650141872381</v>
      </c>
      <c r="X12010" s="49">
        <v>-16.702699312</v>
      </c>
      <c r="Y12010" s="15">
        <v>3.2224827170000001</v>
      </c>
      <c r="Z12010" s="15">
        <v>3.2224827170000001</v>
      </c>
      <c r="AA12010" s="15">
        <v>2.172132507093619</v>
      </c>
      <c r="AF12010" s="49">
        <v>-16.675000000000001</v>
      </c>
      <c r="AG12010" s="15">
        <v>5.8084785034013304</v>
      </c>
      <c r="AH12010" s="15">
        <v>5.8084785034013304</v>
      </c>
      <c r="AI12010" s="15">
        <v>4.3442650141872381</v>
      </c>
      <c r="AM12010" s="17"/>
    </row>
    <row r="12011" spans="1:39">
      <c r="A12011" s="7" t="s">
        <v>10693</v>
      </c>
      <c r="B12011" s="7">
        <v>6168</v>
      </c>
      <c r="C12011" s="29" t="s">
        <v>10992</v>
      </c>
      <c r="F12011" s="27" t="str">
        <f t="shared" si="187"/>
        <v>WA6168HILLMAN</v>
      </c>
      <c r="G12011" s="30">
        <v>11999</v>
      </c>
      <c r="H12011" s="49">
        <v>-19</v>
      </c>
      <c r="I12011" s="15">
        <v>1.536133113</v>
      </c>
      <c r="J12011" s="15">
        <v>1.536133113</v>
      </c>
      <c r="K12011" s="15">
        <v>2.172132507093619</v>
      </c>
      <c r="P12011" s="49">
        <v>-12.324999999999999</v>
      </c>
      <c r="Q12011" s="15">
        <v>2.5286536220000002</v>
      </c>
      <c r="R12011" s="15">
        <v>2.5286536220000002</v>
      </c>
      <c r="S12011" s="15">
        <v>4.3442650141872381</v>
      </c>
      <c r="X12011" s="49">
        <v>-16.702699312</v>
      </c>
      <c r="Y12011" s="15">
        <v>3.2224827170000001</v>
      </c>
      <c r="Z12011" s="15">
        <v>3.2224827170000001</v>
      </c>
      <c r="AA12011" s="15">
        <v>2.172132507093619</v>
      </c>
      <c r="AF12011" s="49">
        <v>-16.675000000000001</v>
      </c>
      <c r="AG12011" s="15">
        <v>5.8084785034013304</v>
      </c>
      <c r="AH12011" s="15">
        <v>5.8084785034013304</v>
      </c>
      <c r="AI12011" s="15">
        <v>4.3442650141872381</v>
      </c>
      <c r="AM12011" s="17"/>
    </row>
    <row r="12012" spans="1:39">
      <c r="A12012" s="7" t="s">
        <v>10693</v>
      </c>
      <c r="B12012" s="7">
        <v>6168</v>
      </c>
      <c r="C12012" s="29" t="s">
        <v>10993</v>
      </c>
      <c r="F12012" s="27" t="str">
        <f t="shared" si="187"/>
        <v>WA6168PERON</v>
      </c>
      <c r="G12012" s="30">
        <v>12000</v>
      </c>
      <c r="H12012" s="49">
        <v>-19</v>
      </c>
      <c r="I12012" s="15">
        <v>1.536133113</v>
      </c>
      <c r="J12012" s="15">
        <v>1.536133113</v>
      </c>
      <c r="K12012" s="15">
        <v>2.172132507093619</v>
      </c>
      <c r="P12012" s="49">
        <v>-12.324999999999999</v>
      </c>
      <c r="Q12012" s="15">
        <v>2.5286536220000002</v>
      </c>
      <c r="R12012" s="15">
        <v>2.5286536220000002</v>
      </c>
      <c r="S12012" s="15">
        <v>4.3442650141872381</v>
      </c>
      <c r="X12012" s="49">
        <v>-16.702699312</v>
      </c>
      <c r="Y12012" s="15">
        <v>3.2224827170000001</v>
      </c>
      <c r="Z12012" s="15">
        <v>3.2224827170000001</v>
      </c>
      <c r="AA12012" s="15">
        <v>2.172132507093619</v>
      </c>
      <c r="AF12012" s="49">
        <v>-16.675000000000001</v>
      </c>
      <c r="AG12012" s="15">
        <v>5.8084785034013304</v>
      </c>
      <c r="AH12012" s="15">
        <v>5.8084785034013304</v>
      </c>
      <c r="AI12012" s="15">
        <v>4.3442650141872381</v>
      </c>
      <c r="AM12012" s="17"/>
    </row>
    <row r="12013" spans="1:39">
      <c r="A12013" s="7" t="s">
        <v>10693</v>
      </c>
      <c r="B12013" s="7">
        <v>6168</v>
      </c>
      <c r="C12013" s="29" t="s">
        <v>10994</v>
      </c>
      <c r="F12013" s="27" t="str">
        <f t="shared" si="187"/>
        <v>WA6168ROCKINGHAM</v>
      </c>
      <c r="G12013" s="30">
        <v>12001</v>
      </c>
      <c r="H12013" s="49">
        <v>-19</v>
      </c>
      <c r="I12013" s="15">
        <v>1.536133113</v>
      </c>
      <c r="J12013" s="15">
        <v>1.536133113</v>
      </c>
      <c r="K12013" s="15">
        <v>2.172132507093619</v>
      </c>
      <c r="P12013" s="49">
        <v>-12.324999999999999</v>
      </c>
      <c r="Q12013" s="15">
        <v>2.5286536220000002</v>
      </c>
      <c r="R12013" s="15">
        <v>2.5286536220000002</v>
      </c>
      <c r="S12013" s="15">
        <v>4.3442650141872381</v>
      </c>
      <c r="X12013" s="49">
        <v>-16.702699312</v>
      </c>
      <c r="Y12013" s="15">
        <v>3.2224827170000001</v>
      </c>
      <c r="Z12013" s="15">
        <v>3.2224827170000001</v>
      </c>
      <c r="AA12013" s="15">
        <v>2.172132507093619</v>
      </c>
      <c r="AF12013" s="49">
        <v>-16.675000000000001</v>
      </c>
      <c r="AG12013" s="15">
        <v>5.8084785034013304</v>
      </c>
      <c r="AH12013" s="15">
        <v>5.8084785034013304</v>
      </c>
      <c r="AI12013" s="15">
        <v>4.3442650141872381</v>
      </c>
      <c r="AM12013" s="17"/>
    </row>
    <row r="12014" spans="1:39">
      <c r="A12014" s="7" t="s">
        <v>10693</v>
      </c>
      <c r="B12014" s="7">
        <v>6168</v>
      </c>
      <c r="C12014" s="29" t="s">
        <v>10995</v>
      </c>
      <c r="F12014" s="27" t="str">
        <f t="shared" si="187"/>
        <v>WA6168ROCKINGHAM BEACH</v>
      </c>
      <c r="G12014" s="30">
        <v>12002</v>
      </c>
      <c r="H12014" s="49">
        <v>-19</v>
      </c>
      <c r="I12014" s="15">
        <v>1.536133113</v>
      </c>
      <c r="J12014" s="15">
        <v>1.536133113</v>
      </c>
      <c r="K12014" s="15">
        <v>2.172132507093619</v>
      </c>
      <c r="P12014" s="49">
        <v>-12.324999999999999</v>
      </c>
      <c r="Q12014" s="15">
        <v>2.5286536220000002</v>
      </c>
      <c r="R12014" s="15">
        <v>2.5286536220000002</v>
      </c>
      <c r="S12014" s="15">
        <v>4.3442650141872381</v>
      </c>
      <c r="X12014" s="49">
        <v>-16.702699312</v>
      </c>
      <c r="Y12014" s="15">
        <v>3.2224827170000001</v>
      </c>
      <c r="Z12014" s="15">
        <v>3.2224827170000001</v>
      </c>
      <c r="AA12014" s="15">
        <v>2.172132507093619</v>
      </c>
      <c r="AF12014" s="49">
        <v>-16.675000000000001</v>
      </c>
      <c r="AG12014" s="15">
        <v>5.8084785034013304</v>
      </c>
      <c r="AH12014" s="15">
        <v>5.8084785034013304</v>
      </c>
      <c r="AI12014" s="15">
        <v>4.3442650141872381</v>
      </c>
      <c r="AM12014" s="17"/>
    </row>
    <row r="12015" spans="1:39">
      <c r="A12015" s="7" t="s">
        <v>10693</v>
      </c>
      <c r="B12015" s="7">
        <v>6168</v>
      </c>
      <c r="C12015" s="29" t="s">
        <v>10996</v>
      </c>
      <c r="F12015" s="27" t="str">
        <f t="shared" si="187"/>
        <v>WA6168ROCKINGHAM DC</v>
      </c>
      <c r="G12015" s="30">
        <v>12003</v>
      </c>
      <c r="H12015" s="49">
        <v>-19</v>
      </c>
      <c r="I12015" s="15">
        <v>1.536133113</v>
      </c>
      <c r="J12015" s="15">
        <v>1.536133113</v>
      </c>
      <c r="K12015" s="15">
        <v>2.172132507093619</v>
      </c>
      <c r="P12015" s="49">
        <v>-12.324999999999999</v>
      </c>
      <c r="Q12015" s="15">
        <v>2.5286536220000002</v>
      </c>
      <c r="R12015" s="15">
        <v>2.5286536220000002</v>
      </c>
      <c r="S12015" s="15">
        <v>4.3442650141872381</v>
      </c>
      <c r="X12015" s="49">
        <v>-16.702699312</v>
      </c>
      <c r="Y12015" s="15">
        <v>3.2224827170000001</v>
      </c>
      <c r="Z12015" s="15">
        <v>3.2224827170000001</v>
      </c>
      <c r="AA12015" s="15">
        <v>2.172132507093619</v>
      </c>
      <c r="AF12015" s="49">
        <v>-16.675000000000001</v>
      </c>
      <c r="AG12015" s="15">
        <v>5.8084785034013304</v>
      </c>
      <c r="AH12015" s="15">
        <v>5.8084785034013304</v>
      </c>
      <c r="AI12015" s="15">
        <v>4.3442650141872381</v>
      </c>
      <c r="AM12015" s="17"/>
    </row>
    <row r="12016" spans="1:39">
      <c r="A12016" s="7" t="s">
        <v>10693</v>
      </c>
      <c r="B12016" s="7">
        <v>6169</v>
      </c>
      <c r="C12016" s="29" t="s">
        <v>10997</v>
      </c>
      <c r="F12016" s="27" t="str">
        <f t="shared" si="187"/>
        <v>WA6169SAFETY BAY</v>
      </c>
      <c r="G12016" s="30">
        <v>12004</v>
      </c>
      <c r="H12016" s="49">
        <v>-19</v>
      </c>
      <c r="I12016" s="15">
        <v>3.9990084609999998</v>
      </c>
      <c r="J12016" s="15">
        <v>3.9990084609999998</v>
      </c>
      <c r="K12016" s="15">
        <v>-0.73335578586049355</v>
      </c>
      <c r="P12016" s="49">
        <v>-12.324999999999999</v>
      </c>
      <c r="Q12016" s="15">
        <v>4.4707441259999996</v>
      </c>
      <c r="R12016" s="15">
        <v>4.4707441259999996</v>
      </c>
      <c r="S12016" s="15">
        <v>-1.4667115717209871</v>
      </c>
      <c r="X12016" s="49">
        <v>-16.702699312</v>
      </c>
      <c r="Y12016" s="15">
        <v>5.6410263089999999</v>
      </c>
      <c r="Z12016" s="15">
        <v>5.6410263089999999</v>
      </c>
      <c r="AA12016" s="15">
        <v>-0.73335578586049355</v>
      </c>
      <c r="AF12016" s="49">
        <v>-16.675000000000001</v>
      </c>
      <c r="AG12016" s="15">
        <v>4.1318042962339296</v>
      </c>
      <c r="AH12016" s="15">
        <v>4.1318042962339296</v>
      </c>
      <c r="AI12016" s="15">
        <v>-1.4667115717209871</v>
      </c>
      <c r="AM12016" s="17"/>
    </row>
    <row r="12017" spans="1:39">
      <c r="A12017" s="7" t="s">
        <v>10693</v>
      </c>
      <c r="B12017" s="7">
        <v>6169</v>
      </c>
      <c r="C12017" s="29" t="s">
        <v>10998</v>
      </c>
      <c r="F12017" s="27" t="str">
        <f t="shared" si="187"/>
        <v>WA6169SHOALWATER</v>
      </c>
      <c r="G12017" s="30">
        <v>12005</v>
      </c>
      <c r="H12017" s="49">
        <v>-19</v>
      </c>
      <c r="I12017" s="15">
        <v>3.9990084609999998</v>
      </c>
      <c r="J12017" s="15">
        <v>3.9990084609999998</v>
      </c>
      <c r="K12017" s="15">
        <v>2.172132507093619</v>
      </c>
      <c r="P12017" s="49">
        <v>-12.324999999999999</v>
      </c>
      <c r="Q12017" s="15">
        <v>4.4707441259999996</v>
      </c>
      <c r="R12017" s="15">
        <v>4.4707441259999996</v>
      </c>
      <c r="S12017" s="15">
        <v>4.3442650141872381</v>
      </c>
      <c r="X12017" s="49">
        <v>-16.702699312</v>
      </c>
      <c r="Y12017" s="15">
        <v>5.6410263089999999</v>
      </c>
      <c r="Z12017" s="15">
        <v>5.6410263089999999</v>
      </c>
      <c r="AA12017" s="15">
        <v>2.172132507093619</v>
      </c>
      <c r="AF12017" s="49">
        <v>-16.675000000000001</v>
      </c>
      <c r="AG12017" s="15">
        <v>4.1318042962339296</v>
      </c>
      <c r="AH12017" s="15">
        <v>4.1318042962339296</v>
      </c>
      <c r="AI12017" s="15">
        <v>4.3442650141872381</v>
      </c>
      <c r="AM12017" s="17"/>
    </row>
    <row r="12018" spans="1:39">
      <c r="A12018" s="7" t="s">
        <v>10693</v>
      </c>
      <c r="B12018" s="7">
        <v>6169</v>
      </c>
      <c r="C12018" s="29" t="s">
        <v>10999</v>
      </c>
      <c r="F12018" s="27" t="str">
        <f t="shared" si="187"/>
        <v>WA6169WAIKIKI</v>
      </c>
      <c r="G12018" s="30">
        <v>12006</v>
      </c>
      <c r="H12018" s="49">
        <v>-19</v>
      </c>
      <c r="I12018" s="15">
        <v>3.9990084609999998</v>
      </c>
      <c r="J12018" s="15">
        <v>3.9990084609999998</v>
      </c>
      <c r="K12018" s="15">
        <v>2.172132507093619</v>
      </c>
      <c r="P12018" s="49">
        <v>-12.324999999999999</v>
      </c>
      <c r="Q12018" s="15">
        <v>4.4707441259999996</v>
      </c>
      <c r="R12018" s="15">
        <v>4.4707441259999996</v>
      </c>
      <c r="S12018" s="15">
        <v>4.3442650141872381</v>
      </c>
      <c r="X12018" s="49">
        <v>-16.702699312</v>
      </c>
      <c r="Y12018" s="15">
        <v>5.6410263089999999</v>
      </c>
      <c r="Z12018" s="15">
        <v>5.6410263089999999</v>
      </c>
      <c r="AA12018" s="15">
        <v>2.172132507093619</v>
      </c>
      <c r="AF12018" s="49">
        <v>-16.675000000000001</v>
      </c>
      <c r="AG12018" s="15">
        <v>4.1318042962339296</v>
      </c>
      <c r="AH12018" s="15">
        <v>4.1318042962339296</v>
      </c>
      <c r="AI12018" s="15">
        <v>4.3442650141872381</v>
      </c>
      <c r="AM12018" s="17"/>
    </row>
    <row r="12019" spans="1:39">
      <c r="A12019" s="7" t="s">
        <v>10693</v>
      </c>
      <c r="B12019" s="7">
        <v>6169</v>
      </c>
      <c r="C12019" s="29" t="s">
        <v>11000</v>
      </c>
      <c r="F12019" s="27" t="str">
        <f t="shared" si="187"/>
        <v>WA6169WARNBRO</v>
      </c>
      <c r="G12019" s="30">
        <v>12007</v>
      </c>
      <c r="H12019" s="49">
        <v>-19</v>
      </c>
      <c r="I12019" s="15">
        <v>3.9990084609999998</v>
      </c>
      <c r="J12019" s="15">
        <v>3.9990084609999998</v>
      </c>
      <c r="K12019" s="15">
        <v>2.172132507093619</v>
      </c>
      <c r="P12019" s="49">
        <v>-12.324999999999999</v>
      </c>
      <c r="Q12019" s="15">
        <v>4.4707441259999996</v>
      </c>
      <c r="R12019" s="15">
        <v>4.4707441259999996</v>
      </c>
      <c r="S12019" s="15">
        <v>4.3442650141872381</v>
      </c>
      <c r="X12019" s="49">
        <v>-16.702699312</v>
      </c>
      <c r="Y12019" s="15">
        <v>5.6410263089999999</v>
      </c>
      <c r="Z12019" s="15">
        <v>5.6410263089999999</v>
      </c>
      <c r="AA12019" s="15">
        <v>2.172132507093619</v>
      </c>
      <c r="AF12019" s="49">
        <v>-16.675000000000001</v>
      </c>
      <c r="AG12019" s="15">
        <v>4.1318042962339296</v>
      </c>
      <c r="AH12019" s="15">
        <v>4.1318042962339296</v>
      </c>
      <c r="AI12019" s="15">
        <v>4.3442650141872381</v>
      </c>
      <c r="AM12019" s="17"/>
    </row>
    <row r="12020" spans="1:39">
      <c r="A12020" s="7" t="s">
        <v>10693</v>
      </c>
      <c r="B12020" s="7">
        <v>6170</v>
      </c>
      <c r="C12020" s="29" t="s">
        <v>11001</v>
      </c>
      <c r="F12020" s="27" t="str">
        <f t="shared" si="187"/>
        <v>WA6170LEDA</v>
      </c>
      <c r="G12020" s="30">
        <v>12008</v>
      </c>
      <c r="H12020" s="49">
        <v>-19</v>
      </c>
      <c r="I12020" s="15">
        <v>2.3444026569999998</v>
      </c>
      <c r="J12020" s="15">
        <v>2.3444026569999998</v>
      </c>
      <c r="K12020" s="15">
        <v>4.391461411520126</v>
      </c>
      <c r="P12020" s="49">
        <v>-12.324999999999999</v>
      </c>
      <c r="Q12020" s="15">
        <v>3.1660113380000001</v>
      </c>
      <c r="R12020" s="15">
        <v>3.1660113380000001</v>
      </c>
      <c r="S12020" s="15">
        <v>8.7829228230402521</v>
      </c>
      <c r="X12020" s="49">
        <v>-16.702699312</v>
      </c>
      <c r="Y12020" s="15">
        <v>4.0162034090000001</v>
      </c>
      <c r="Z12020" s="15">
        <v>4.0162034090000001</v>
      </c>
      <c r="AA12020" s="15">
        <v>4.391461411520126</v>
      </c>
      <c r="AF12020" s="49">
        <v>-16.675000000000001</v>
      </c>
      <c r="AG12020" s="15">
        <v>4.1318042962339296</v>
      </c>
      <c r="AH12020" s="15">
        <v>4.1318042962339296</v>
      </c>
      <c r="AI12020" s="15">
        <v>8.7829228230402521</v>
      </c>
      <c r="AM12020" s="17"/>
    </row>
    <row r="12021" spans="1:39">
      <c r="A12021" s="7" t="s">
        <v>10693</v>
      </c>
      <c r="B12021" s="7">
        <v>6170</v>
      </c>
      <c r="C12021" s="29" t="s">
        <v>11002</v>
      </c>
      <c r="F12021" s="27" t="str">
        <f t="shared" si="187"/>
        <v>WA6170WELLARD</v>
      </c>
      <c r="G12021" s="30">
        <v>12009</v>
      </c>
      <c r="H12021" s="49">
        <v>-19</v>
      </c>
      <c r="I12021" s="15">
        <v>2.3444026569999998</v>
      </c>
      <c r="J12021" s="15">
        <v>2.3444026569999998</v>
      </c>
      <c r="K12021" s="15">
        <v>0.46225558021732382</v>
      </c>
      <c r="P12021" s="49">
        <v>-12.324999999999999</v>
      </c>
      <c r="Q12021" s="15">
        <v>3.1660113380000001</v>
      </c>
      <c r="R12021" s="15">
        <v>3.1660113380000001</v>
      </c>
      <c r="S12021" s="15">
        <v>0.92451116043464765</v>
      </c>
      <c r="X12021" s="49">
        <v>-16.702699312</v>
      </c>
      <c r="Y12021" s="15">
        <v>4.0162034090000001</v>
      </c>
      <c r="Z12021" s="15">
        <v>4.0162034090000001</v>
      </c>
      <c r="AA12021" s="15">
        <v>0.46225558021732382</v>
      </c>
      <c r="AF12021" s="49">
        <v>-16.899999999999999</v>
      </c>
      <c r="AG12021" s="15">
        <v>4.1318042962339296</v>
      </c>
      <c r="AH12021" s="15">
        <v>4.1318042962339296</v>
      </c>
      <c r="AI12021" s="15">
        <v>0.92451116043464765</v>
      </c>
      <c r="AM12021" s="17"/>
    </row>
    <row r="12022" spans="1:39">
      <c r="A12022" s="7" t="s">
        <v>10693</v>
      </c>
      <c r="B12022" s="7">
        <v>6171</v>
      </c>
      <c r="C12022" s="29" t="s">
        <v>11003</v>
      </c>
      <c r="F12022" s="27" t="str">
        <f t="shared" si="187"/>
        <v>WA6171BALDIVIS</v>
      </c>
      <c r="G12022" s="30">
        <v>12010</v>
      </c>
      <c r="H12022" s="49">
        <v>-19</v>
      </c>
      <c r="I12022" s="15">
        <v>2.7536491320000001</v>
      </c>
      <c r="J12022" s="15">
        <v>2.7536491320000001</v>
      </c>
      <c r="K12022" s="15">
        <v>-2.6166897696089313</v>
      </c>
      <c r="P12022" s="49">
        <v>-12.324999999999999</v>
      </c>
      <c r="Q12022" s="15">
        <v>3.4887210089999998</v>
      </c>
      <c r="R12022" s="15">
        <v>3.4887210089999998</v>
      </c>
      <c r="S12022" s="15">
        <v>-5.2333795392178626</v>
      </c>
      <c r="X12022" s="49">
        <v>-16.702699312</v>
      </c>
      <c r="Y12022" s="15">
        <v>4.418083448</v>
      </c>
      <c r="Z12022" s="15">
        <v>4.418083448</v>
      </c>
      <c r="AA12022" s="15">
        <v>-2.6166897696089313</v>
      </c>
      <c r="AF12022" s="49">
        <v>-16.899999999999999</v>
      </c>
      <c r="AG12022" s="15">
        <v>4.1318042962339296</v>
      </c>
      <c r="AH12022" s="15">
        <v>4.1318042962339296</v>
      </c>
      <c r="AI12022" s="15">
        <v>-5.2333795392178626</v>
      </c>
      <c r="AM12022" s="17"/>
    </row>
    <row r="12023" spans="1:39">
      <c r="A12023" s="7" t="s">
        <v>10693</v>
      </c>
      <c r="B12023" s="7">
        <v>6172</v>
      </c>
      <c r="C12023" s="29" t="s">
        <v>11004</v>
      </c>
      <c r="F12023" s="27" t="str">
        <f t="shared" si="187"/>
        <v>WA6172PORT KENNEDY</v>
      </c>
      <c r="G12023" s="30">
        <v>12011</v>
      </c>
      <c r="H12023" s="49">
        <v>-19</v>
      </c>
      <c r="I12023" s="15">
        <v>-0.60864623100000004</v>
      </c>
      <c r="J12023" s="15">
        <v>-0.60864623100000004</v>
      </c>
      <c r="K12023" s="15">
        <v>1.0205154208889136</v>
      </c>
      <c r="P12023" s="49">
        <v>-12.324999999999999</v>
      </c>
      <c r="Q12023" s="15">
        <v>0.83739644899999999</v>
      </c>
      <c r="R12023" s="15">
        <v>0.83739644899999999</v>
      </c>
      <c r="S12023" s="15">
        <v>2.0410308417778271</v>
      </c>
      <c r="X12023" s="49">
        <v>-16.702699312</v>
      </c>
      <c r="Y12023" s="15">
        <v>1.1163094010000001</v>
      </c>
      <c r="Z12023" s="15">
        <v>1.1163094010000001</v>
      </c>
      <c r="AA12023" s="15">
        <v>1.0205154208889136</v>
      </c>
      <c r="AF12023" s="49">
        <v>-12.9</v>
      </c>
      <c r="AG12023" s="15">
        <v>4.1318042962339296</v>
      </c>
      <c r="AH12023" s="15">
        <v>4.1318042962339296</v>
      </c>
      <c r="AI12023" s="15">
        <v>2.0410308417778271</v>
      </c>
      <c r="AM12023" s="17"/>
    </row>
    <row r="12024" spans="1:39">
      <c r="A12024" s="7" t="s">
        <v>10693</v>
      </c>
      <c r="B12024" s="7">
        <v>6173</v>
      </c>
      <c r="C12024" s="29" t="s">
        <v>11005</v>
      </c>
      <c r="F12024" s="27" t="str">
        <f t="shared" si="187"/>
        <v>WA6173SECRET HARBOUR</v>
      </c>
      <c r="G12024" s="30">
        <v>12012</v>
      </c>
      <c r="H12024" s="49">
        <v>-19</v>
      </c>
      <c r="I12024" s="15">
        <v>-1.0232878350000001</v>
      </c>
      <c r="J12024" s="15">
        <v>-1.0232878350000001</v>
      </c>
      <c r="K12024" s="15">
        <v>-6.6217906164900802</v>
      </c>
      <c r="P12024" s="49">
        <v>-12.324999999999999</v>
      </c>
      <c r="Q12024" s="15">
        <v>0.510432471</v>
      </c>
      <c r="R12024" s="15">
        <v>0.510432471</v>
      </c>
      <c r="S12024" s="15">
        <v>-13.24358123298016</v>
      </c>
      <c r="X12024" s="49">
        <v>-16.702699312</v>
      </c>
      <c r="Y12024" s="15">
        <v>0.70913134600000005</v>
      </c>
      <c r="Z12024" s="15">
        <v>0.70913134600000005</v>
      </c>
      <c r="AA12024" s="15">
        <v>-6.6217906164900802</v>
      </c>
      <c r="AF12024" s="49">
        <v>-16.899999999999999</v>
      </c>
      <c r="AG12024" s="15">
        <v>4.1318042962339296</v>
      </c>
      <c r="AH12024" s="15">
        <v>4.1318042962339296</v>
      </c>
      <c r="AI12024" s="15">
        <v>-13.24358123298016</v>
      </c>
      <c r="AM12024" s="17"/>
    </row>
    <row r="12025" spans="1:39">
      <c r="A12025" s="7" t="s">
        <v>10693</v>
      </c>
      <c r="B12025" s="7">
        <v>6174</v>
      </c>
      <c r="C12025" s="29" t="s">
        <v>11006</v>
      </c>
      <c r="F12025" s="27" t="str">
        <f t="shared" si="187"/>
        <v>WA6174GOLDEN BAY</v>
      </c>
      <c r="G12025" s="30">
        <v>12013</v>
      </c>
      <c r="H12025" s="49">
        <v>-19</v>
      </c>
      <c r="I12025" s="15">
        <v>-2.4045717139999998</v>
      </c>
      <c r="J12025" s="15">
        <v>-2.4045717139999998</v>
      </c>
      <c r="K12025" s="15">
        <v>-1.372540807281017</v>
      </c>
      <c r="P12025" s="49">
        <v>-12.324999999999999</v>
      </c>
      <c r="Q12025" s="15">
        <v>-0.57877340700000002</v>
      </c>
      <c r="R12025" s="15">
        <v>-0.57877340700000002</v>
      </c>
      <c r="S12025" s="15">
        <v>-2.745081614562034</v>
      </c>
      <c r="X12025" s="49">
        <v>-16.702699312</v>
      </c>
      <c r="Y12025" s="15">
        <v>-0.64728942300000003</v>
      </c>
      <c r="Z12025" s="15">
        <v>-0.64728942300000003</v>
      </c>
      <c r="AA12025" s="15">
        <v>-1.372540807281017</v>
      </c>
      <c r="AF12025" s="49">
        <v>-16.899999999999999</v>
      </c>
      <c r="AG12025" s="15">
        <v>4.1318042962339296</v>
      </c>
      <c r="AH12025" s="15">
        <v>4.1318042962339296</v>
      </c>
      <c r="AI12025" s="15">
        <v>-2.745081614562034</v>
      </c>
      <c r="AM12025" s="17"/>
    </row>
    <row r="12026" spans="1:39">
      <c r="A12026" s="7" t="s">
        <v>10693</v>
      </c>
      <c r="B12026" s="7">
        <v>6175</v>
      </c>
      <c r="C12026" s="29" t="s">
        <v>1203</v>
      </c>
      <c r="F12026" s="27" t="str">
        <f t="shared" si="187"/>
        <v>WA6175SINGLETON</v>
      </c>
      <c r="G12026" s="30">
        <v>12014</v>
      </c>
      <c r="H12026" s="49">
        <v>-19</v>
      </c>
      <c r="I12026" s="15">
        <v>-0.61214623099999999</v>
      </c>
      <c r="J12026" s="15">
        <v>-0.61214623099999999</v>
      </c>
      <c r="K12026" s="15">
        <v>1.0205154208889136</v>
      </c>
      <c r="P12026" s="49">
        <v>-12.324999999999999</v>
      </c>
      <c r="Q12026" s="15">
        <v>0.83463653800000004</v>
      </c>
      <c r="R12026" s="15">
        <v>0.83463653800000004</v>
      </c>
      <c r="S12026" s="15">
        <v>2.0410308417778271</v>
      </c>
      <c r="X12026" s="49">
        <v>-16.702699312</v>
      </c>
      <c r="Y12026" s="15">
        <v>1.112872401</v>
      </c>
      <c r="Z12026" s="15">
        <v>1.112872401</v>
      </c>
      <c r="AA12026" s="15">
        <v>1.0205154208889136</v>
      </c>
      <c r="AF12026" s="49">
        <v>-16.899999999999999</v>
      </c>
      <c r="AG12026" s="15">
        <v>4.1318042962339296</v>
      </c>
      <c r="AH12026" s="15">
        <v>4.1318042962339296</v>
      </c>
      <c r="AI12026" s="15">
        <v>2.0410308417778271</v>
      </c>
      <c r="AM12026" s="17"/>
    </row>
    <row r="12027" spans="1:39">
      <c r="A12027" s="7" t="s">
        <v>10693</v>
      </c>
      <c r="B12027" s="7">
        <v>6176</v>
      </c>
      <c r="C12027" s="29" t="s">
        <v>11007</v>
      </c>
      <c r="F12027" s="27" t="str">
        <f t="shared" si="187"/>
        <v>WA6176KARNUP</v>
      </c>
      <c r="G12027" s="30">
        <v>12015</v>
      </c>
      <c r="H12027" s="49">
        <v>-19</v>
      </c>
      <c r="I12027" s="15">
        <v>-1.4882044830000001</v>
      </c>
      <c r="J12027" s="15">
        <v>-1.4882044830000001</v>
      </c>
      <c r="K12027" s="15">
        <v>-6.6217906164900802</v>
      </c>
      <c r="P12027" s="49">
        <v>-12.324999999999999</v>
      </c>
      <c r="Q12027" s="15">
        <v>0.14382430800000001</v>
      </c>
      <c r="R12027" s="15">
        <v>0.14382430800000001</v>
      </c>
      <c r="S12027" s="15">
        <v>-13.24358123298016</v>
      </c>
      <c r="X12027" s="49">
        <v>-16.702699312</v>
      </c>
      <c r="Y12027" s="15">
        <v>0.25258319800000001</v>
      </c>
      <c r="Z12027" s="15">
        <v>0.25258319800000001</v>
      </c>
      <c r="AA12027" s="15">
        <v>-6.6217906164900802</v>
      </c>
      <c r="AF12027" s="49">
        <v>-16.899999999999999</v>
      </c>
      <c r="AG12027" s="15">
        <v>4.1318042962339296</v>
      </c>
      <c r="AH12027" s="15">
        <v>4.1318042962339296</v>
      </c>
      <c r="AI12027" s="15">
        <v>-13.24358123298016</v>
      </c>
      <c r="AM12027" s="17"/>
    </row>
    <row r="12028" spans="1:39">
      <c r="A12028" s="7" t="s">
        <v>10693</v>
      </c>
      <c r="B12028" s="7">
        <v>6207</v>
      </c>
      <c r="C12028" s="29" t="s">
        <v>11008</v>
      </c>
      <c r="F12028" s="27" t="str">
        <f t="shared" si="187"/>
        <v>WA6207MYARA</v>
      </c>
      <c r="G12028" s="30">
        <v>12016</v>
      </c>
      <c r="H12028" s="49">
        <v>-13.55</v>
      </c>
      <c r="I12028" s="15">
        <v>-6.8412624270000002</v>
      </c>
      <c r="J12028" s="15">
        <v>-6.8412624270000002</v>
      </c>
      <c r="K12028" s="15">
        <v>-2.6166897696089313</v>
      </c>
      <c r="P12028" s="49">
        <v>0</v>
      </c>
      <c r="Q12028" s="15">
        <v>-4.0773081219999998</v>
      </c>
      <c r="R12028" s="15">
        <v>-4.0773081219999998</v>
      </c>
      <c r="S12028" s="15">
        <v>-5.2333795392178626</v>
      </c>
      <c r="X12028" s="49">
        <v>14.04</v>
      </c>
      <c r="Y12028" s="15">
        <v>-5.0041197039999998</v>
      </c>
      <c r="Z12028" s="15">
        <v>-5.0041197039999998</v>
      </c>
      <c r="AA12028" s="15">
        <v>-2.6166897696089313</v>
      </c>
      <c r="AF12028" s="49">
        <v>-20.75</v>
      </c>
      <c r="AG12028" s="15">
        <v>4.1318042962339296</v>
      </c>
      <c r="AH12028" s="15">
        <v>4.1318042962339296</v>
      </c>
      <c r="AI12028" s="15">
        <v>-5.2333795392178626</v>
      </c>
      <c r="AM12028" s="17"/>
    </row>
    <row r="12029" spans="1:39">
      <c r="A12029" s="7" t="s">
        <v>10693</v>
      </c>
      <c r="B12029" s="7">
        <v>6207</v>
      </c>
      <c r="C12029" s="29" t="s">
        <v>11009</v>
      </c>
      <c r="F12029" s="27" t="str">
        <f t="shared" si="187"/>
        <v>WA6207NAMBEELUP</v>
      </c>
      <c r="G12029" s="30">
        <v>12017</v>
      </c>
      <c r="H12029" s="49">
        <v>-19</v>
      </c>
      <c r="I12029" s="15">
        <v>-6.8412624270000002</v>
      </c>
      <c r="J12029" s="15">
        <v>-6.8412624270000002</v>
      </c>
      <c r="K12029" s="15">
        <v>-8.0050469728645446</v>
      </c>
      <c r="P12029" s="49">
        <v>-12.324999999999999</v>
      </c>
      <c r="Q12029" s="15">
        <v>-4.0773081219999998</v>
      </c>
      <c r="R12029" s="15">
        <v>-4.0773081219999998</v>
      </c>
      <c r="S12029" s="15">
        <v>-16.010093945729089</v>
      </c>
      <c r="X12029" s="49">
        <v>-16.702699312</v>
      </c>
      <c r="Y12029" s="15">
        <v>-5.0041197039999998</v>
      </c>
      <c r="Z12029" s="15">
        <v>-5.0041197039999998</v>
      </c>
      <c r="AA12029" s="15">
        <v>-8.0050469728645446</v>
      </c>
      <c r="AF12029" s="49">
        <v>-16.899999999999999</v>
      </c>
      <c r="AG12029" s="15">
        <v>4.1318042962339296</v>
      </c>
      <c r="AH12029" s="15">
        <v>4.1318042962339296</v>
      </c>
      <c r="AI12029" s="15">
        <v>-16.010093945729089</v>
      </c>
      <c r="AM12029" s="17"/>
    </row>
    <row r="12030" spans="1:39">
      <c r="A12030" s="7" t="s">
        <v>10693</v>
      </c>
      <c r="B12030" s="7">
        <v>6207</v>
      </c>
      <c r="C12030" s="29" t="s">
        <v>11010</v>
      </c>
      <c r="F12030" s="27" t="str">
        <f t="shared" si="187"/>
        <v>WA6207NORTH DANDALUP</v>
      </c>
      <c r="G12030" s="30">
        <v>12018</v>
      </c>
      <c r="H12030" s="49">
        <v>-19</v>
      </c>
      <c r="I12030" s="15">
        <v>-6.8412624270000002</v>
      </c>
      <c r="J12030" s="15">
        <v>-6.8412624270000002</v>
      </c>
      <c r="K12030" s="15">
        <v>-7.3297542243065736</v>
      </c>
      <c r="P12030" s="49">
        <v>-12.324999999999999</v>
      </c>
      <c r="Q12030" s="15">
        <v>-4.0773081219999998</v>
      </c>
      <c r="R12030" s="15">
        <v>-4.0773081219999998</v>
      </c>
      <c r="S12030" s="15">
        <v>-14.659508448613147</v>
      </c>
      <c r="X12030" s="49">
        <v>-16.702699312</v>
      </c>
      <c r="Y12030" s="15">
        <v>-5.0041197039999998</v>
      </c>
      <c r="Z12030" s="15">
        <v>-5.0041197039999998</v>
      </c>
      <c r="AA12030" s="15">
        <v>-7.3297542243065736</v>
      </c>
      <c r="AF12030" s="49">
        <v>-16.899999999999999</v>
      </c>
      <c r="AG12030" s="15">
        <v>4.1318042962339296</v>
      </c>
      <c r="AH12030" s="15">
        <v>4.1318042962339296</v>
      </c>
      <c r="AI12030" s="15">
        <v>-14.659508448613147</v>
      </c>
      <c r="AM12030" s="17"/>
    </row>
    <row r="12031" spans="1:39">
      <c r="A12031" s="7" t="s">
        <v>10693</v>
      </c>
      <c r="B12031" s="7">
        <v>6207</v>
      </c>
      <c r="C12031" s="29" t="s">
        <v>11011</v>
      </c>
      <c r="F12031" s="27" t="str">
        <f t="shared" si="187"/>
        <v>WA6207WHITTAKER</v>
      </c>
      <c r="G12031" s="30">
        <v>12019</v>
      </c>
      <c r="H12031" s="49">
        <v>-19</v>
      </c>
      <c r="I12031" s="15">
        <v>-6.8412624270000002</v>
      </c>
      <c r="J12031" s="15">
        <v>-6.8412624270000002</v>
      </c>
      <c r="K12031" s="15">
        <v>-2.6166897696089313</v>
      </c>
      <c r="P12031" s="49">
        <v>-12.324999999999999</v>
      </c>
      <c r="Q12031" s="15">
        <v>-4.0773081219999998</v>
      </c>
      <c r="R12031" s="15">
        <v>-4.0773081219999998</v>
      </c>
      <c r="S12031" s="15">
        <v>-5.2333795392178626</v>
      </c>
      <c r="X12031" s="49">
        <v>-16.702699312</v>
      </c>
      <c r="Y12031" s="15">
        <v>-5.0041197039999998</v>
      </c>
      <c r="Z12031" s="15">
        <v>-5.0041197039999998</v>
      </c>
      <c r="AA12031" s="15">
        <v>-2.6166897696089313</v>
      </c>
      <c r="AF12031" s="49">
        <v>-16.899999999999999</v>
      </c>
      <c r="AG12031" s="15">
        <v>4.1318042962339296</v>
      </c>
      <c r="AH12031" s="15">
        <v>4.1318042962339296</v>
      </c>
      <c r="AI12031" s="15">
        <v>-5.2333795392178626</v>
      </c>
      <c r="AM12031" s="17"/>
    </row>
    <row r="12032" spans="1:39">
      <c r="A12032" s="7" t="s">
        <v>10693</v>
      </c>
      <c r="B12032" s="7">
        <v>6208</v>
      </c>
      <c r="C12032" s="29" t="s">
        <v>11012</v>
      </c>
      <c r="F12032" s="27" t="str">
        <f t="shared" si="187"/>
        <v>WA6208BLYTHEWOOD</v>
      </c>
      <c r="G12032" s="30">
        <v>12020</v>
      </c>
      <c r="H12032" s="49">
        <v>-19</v>
      </c>
      <c r="I12032" s="15">
        <v>0.26803556099999998</v>
      </c>
      <c r="J12032" s="15">
        <v>0.26803556099999998</v>
      </c>
      <c r="K12032" s="15">
        <v>-2.6166897696089313</v>
      </c>
      <c r="P12032" s="49">
        <v>-12.324999999999999</v>
      </c>
      <c r="Q12032" s="15">
        <v>1.5287003690000001</v>
      </c>
      <c r="R12032" s="15">
        <v>1.5287003690000001</v>
      </c>
      <c r="S12032" s="15">
        <v>-5.2333795392178626</v>
      </c>
      <c r="X12032" s="49">
        <v>-16.702699312</v>
      </c>
      <c r="Y12032" s="15">
        <v>1.977210921</v>
      </c>
      <c r="Z12032" s="15">
        <v>1.977210921</v>
      </c>
      <c r="AA12032" s="15">
        <v>-2.6166897696089313</v>
      </c>
      <c r="AF12032" s="49">
        <v>-16.899999999999999</v>
      </c>
      <c r="AG12032" s="15">
        <v>4.1318042962339296</v>
      </c>
      <c r="AH12032" s="15">
        <v>4.1318042962339296</v>
      </c>
      <c r="AI12032" s="15">
        <v>-5.2333795392178626</v>
      </c>
      <c r="AM12032" s="17"/>
    </row>
    <row r="12033" spans="1:39">
      <c r="A12033" s="7" t="s">
        <v>10693</v>
      </c>
      <c r="B12033" s="7">
        <v>6208</v>
      </c>
      <c r="C12033" s="29" t="s">
        <v>11013</v>
      </c>
      <c r="F12033" s="27" t="str">
        <f t="shared" si="187"/>
        <v>WA6208FAIRBRIDGE</v>
      </c>
      <c r="G12033" s="30">
        <v>12021</v>
      </c>
      <c r="H12033" s="49">
        <v>-19</v>
      </c>
      <c r="I12033" s="15">
        <v>0.26803556099999998</v>
      </c>
      <c r="J12033" s="15">
        <v>0.26803556099999998</v>
      </c>
      <c r="K12033" s="15">
        <v>-2.6166897696089313</v>
      </c>
      <c r="P12033" s="49">
        <v>-12.324999999999999</v>
      </c>
      <c r="Q12033" s="15">
        <v>1.5287003690000001</v>
      </c>
      <c r="R12033" s="15">
        <v>1.5287003690000001</v>
      </c>
      <c r="S12033" s="15">
        <v>-5.2333795392178626</v>
      </c>
      <c r="X12033" s="49">
        <v>-16.702699312</v>
      </c>
      <c r="Y12033" s="15">
        <v>1.977210921</v>
      </c>
      <c r="Z12033" s="15">
        <v>1.977210921</v>
      </c>
      <c r="AA12033" s="15">
        <v>-2.6166897696089313</v>
      </c>
      <c r="AF12033" s="49">
        <v>-16.899999999999999</v>
      </c>
      <c r="AG12033" s="15">
        <v>4.1318042962339296</v>
      </c>
      <c r="AH12033" s="15">
        <v>4.1318042962339296</v>
      </c>
      <c r="AI12033" s="15">
        <v>-5.2333795392178626</v>
      </c>
      <c r="AM12033" s="17"/>
    </row>
    <row r="12034" spans="1:39">
      <c r="A12034" s="7" t="s">
        <v>10693</v>
      </c>
      <c r="B12034" s="7">
        <v>6208</v>
      </c>
      <c r="C12034" s="29" t="s">
        <v>11014</v>
      </c>
      <c r="F12034" s="27" t="str">
        <f t="shared" si="187"/>
        <v>WA6208MEELON</v>
      </c>
      <c r="G12034" s="30">
        <v>12022</v>
      </c>
      <c r="H12034" s="49">
        <v>-19</v>
      </c>
      <c r="I12034" s="15">
        <v>0.26803556099999998</v>
      </c>
      <c r="J12034" s="15">
        <v>0.26803556099999998</v>
      </c>
      <c r="K12034" s="15">
        <v>-2.6166897696089313</v>
      </c>
      <c r="P12034" s="49">
        <v>-12.324999999999999</v>
      </c>
      <c r="Q12034" s="15">
        <v>1.5287003690000001</v>
      </c>
      <c r="R12034" s="15">
        <v>1.5287003690000001</v>
      </c>
      <c r="S12034" s="15">
        <v>-5.2333795392178626</v>
      </c>
      <c r="X12034" s="49">
        <v>-16.702699312</v>
      </c>
      <c r="Y12034" s="15">
        <v>1.977210921</v>
      </c>
      <c r="Z12034" s="15">
        <v>1.977210921</v>
      </c>
      <c r="AA12034" s="15">
        <v>-2.6166897696089313</v>
      </c>
      <c r="AF12034" s="49">
        <v>-16.899999999999999</v>
      </c>
      <c r="AG12034" s="15">
        <v>4.1318042962339296</v>
      </c>
      <c r="AH12034" s="15">
        <v>4.1318042962339296</v>
      </c>
      <c r="AI12034" s="15">
        <v>-5.2333795392178626</v>
      </c>
      <c r="AM12034" s="17"/>
    </row>
    <row r="12035" spans="1:39">
      <c r="A12035" s="7" t="s">
        <v>10693</v>
      </c>
      <c r="B12035" s="7">
        <v>6208</v>
      </c>
      <c r="C12035" s="29" t="s">
        <v>11015</v>
      </c>
      <c r="F12035" s="27" t="str">
        <f t="shared" si="187"/>
        <v>WA6208NIRIMBA</v>
      </c>
      <c r="G12035" s="30">
        <v>12023</v>
      </c>
      <c r="H12035" s="49">
        <v>-19</v>
      </c>
      <c r="I12035" s="15">
        <v>0.26803556099999998</v>
      </c>
      <c r="J12035" s="15">
        <v>0.26803556099999998</v>
      </c>
      <c r="K12035" s="15">
        <v>-8.7546275283214747</v>
      </c>
      <c r="P12035" s="49">
        <v>-12.324999999999999</v>
      </c>
      <c r="Q12035" s="15">
        <v>1.5287003690000001</v>
      </c>
      <c r="R12035" s="15">
        <v>1.5287003690000001</v>
      </c>
      <c r="S12035" s="15">
        <v>-17.509255056642949</v>
      </c>
      <c r="X12035" s="49">
        <v>-16.702699312</v>
      </c>
      <c r="Y12035" s="15">
        <v>1.977210921</v>
      </c>
      <c r="Z12035" s="15">
        <v>1.977210921</v>
      </c>
      <c r="AA12035" s="15">
        <v>-8.7546275283214747</v>
      </c>
      <c r="AF12035" s="49">
        <v>-16.899999999999999</v>
      </c>
      <c r="AG12035" s="15">
        <v>4.1318042962339296</v>
      </c>
      <c r="AH12035" s="15">
        <v>4.1318042962339296</v>
      </c>
      <c r="AI12035" s="15">
        <v>-17.509255056642949</v>
      </c>
      <c r="AM12035" s="17"/>
    </row>
    <row r="12036" spans="1:39">
      <c r="A12036" s="7" t="s">
        <v>10693</v>
      </c>
      <c r="B12036" s="7">
        <v>6208</v>
      </c>
      <c r="C12036" s="29" t="s">
        <v>11016</v>
      </c>
      <c r="F12036" s="27" t="str">
        <f t="shared" si="187"/>
        <v>WA6208NORTH YUNDERUP</v>
      </c>
      <c r="G12036" s="30">
        <v>12024</v>
      </c>
      <c r="H12036" s="49">
        <v>-19</v>
      </c>
      <c r="I12036" s="15">
        <v>0.26803556099999998</v>
      </c>
      <c r="J12036" s="15">
        <v>0.26803556099999998</v>
      </c>
      <c r="K12036" s="15">
        <v>-12.685930417037145</v>
      </c>
      <c r="P12036" s="49">
        <v>-12.324999999999999</v>
      </c>
      <c r="Q12036" s="15">
        <v>1.5287003690000001</v>
      </c>
      <c r="R12036" s="15">
        <v>1.5287003690000001</v>
      </c>
      <c r="S12036" s="15">
        <v>-25.37186083407429</v>
      </c>
      <c r="X12036" s="49">
        <v>-16.702699312</v>
      </c>
      <c r="Y12036" s="15">
        <v>1.977210921</v>
      </c>
      <c r="Z12036" s="15">
        <v>1.977210921</v>
      </c>
      <c r="AA12036" s="15">
        <v>-12.685930417037145</v>
      </c>
      <c r="AF12036" s="49">
        <v>-16.899999999999999</v>
      </c>
      <c r="AG12036" s="15">
        <v>4.1318042962339296</v>
      </c>
      <c r="AH12036" s="15">
        <v>4.1318042962339296</v>
      </c>
      <c r="AI12036" s="15">
        <v>-25.37186083407429</v>
      </c>
      <c r="AM12036" s="17"/>
    </row>
    <row r="12037" spans="1:39">
      <c r="A12037" s="7" t="s">
        <v>10693</v>
      </c>
      <c r="B12037" s="7">
        <v>6208</v>
      </c>
      <c r="C12037" s="29" t="s">
        <v>11017</v>
      </c>
      <c r="F12037" s="27" t="str">
        <f t="shared" si="187"/>
        <v>WA6208OAKLEY</v>
      </c>
      <c r="G12037" s="30">
        <v>12025</v>
      </c>
      <c r="H12037" s="49">
        <v>-19</v>
      </c>
      <c r="I12037" s="15">
        <v>0.26803556099999998</v>
      </c>
      <c r="J12037" s="15">
        <v>0.26803556099999998</v>
      </c>
      <c r="K12037" s="15">
        <v>-2.6166897696089313</v>
      </c>
      <c r="P12037" s="49">
        <v>-12.324999999999999</v>
      </c>
      <c r="Q12037" s="15">
        <v>1.5287003690000001</v>
      </c>
      <c r="R12037" s="15">
        <v>1.5287003690000001</v>
      </c>
      <c r="S12037" s="15">
        <v>-5.2333795392178626</v>
      </c>
      <c r="X12037" s="49">
        <v>-16.702699312</v>
      </c>
      <c r="Y12037" s="15">
        <v>1.977210921</v>
      </c>
      <c r="Z12037" s="15">
        <v>1.977210921</v>
      </c>
      <c r="AA12037" s="15">
        <v>-2.6166897696089313</v>
      </c>
      <c r="AF12037" s="49">
        <v>-16.899999999999999</v>
      </c>
      <c r="AG12037" s="15">
        <v>4.1318042962339296</v>
      </c>
      <c r="AH12037" s="15">
        <v>4.1318042962339296</v>
      </c>
      <c r="AI12037" s="15">
        <v>-5.2333795392178626</v>
      </c>
      <c r="AM12037" s="17"/>
    </row>
    <row r="12038" spans="1:39">
      <c r="A12038" s="7" t="s">
        <v>10693</v>
      </c>
      <c r="B12038" s="7">
        <v>6208</v>
      </c>
      <c r="C12038" s="29" t="s">
        <v>11018</v>
      </c>
      <c r="F12038" s="27" t="str">
        <f t="shared" si="187"/>
        <v>WA6208PINJARRA</v>
      </c>
      <c r="G12038" s="30">
        <v>12026</v>
      </c>
      <c r="H12038" s="49">
        <v>-19</v>
      </c>
      <c r="I12038" s="15">
        <v>0.26803556099999998</v>
      </c>
      <c r="J12038" s="15">
        <v>0.26803556099999998</v>
      </c>
      <c r="K12038" s="15">
        <v>-2.6166897696089313</v>
      </c>
      <c r="P12038" s="49">
        <v>-12.324999999999999</v>
      </c>
      <c r="Q12038" s="15">
        <v>1.5287003690000001</v>
      </c>
      <c r="R12038" s="15">
        <v>1.5287003690000001</v>
      </c>
      <c r="S12038" s="15">
        <v>-5.2333795392178626</v>
      </c>
      <c r="X12038" s="49">
        <v>-16.702699312</v>
      </c>
      <c r="Y12038" s="15">
        <v>1.977210921</v>
      </c>
      <c r="Z12038" s="15">
        <v>1.977210921</v>
      </c>
      <c r="AA12038" s="15">
        <v>-2.6166897696089313</v>
      </c>
      <c r="AF12038" s="49">
        <v>-16.899999999999999</v>
      </c>
      <c r="AG12038" s="15">
        <v>4.1318042962339296</v>
      </c>
      <c r="AH12038" s="15">
        <v>4.1318042962339296</v>
      </c>
      <c r="AI12038" s="15">
        <v>-5.2333795392178626</v>
      </c>
      <c r="AM12038" s="17"/>
    </row>
    <row r="12039" spans="1:39">
      <c r="A12039" s="7" t="s">
        <v>10693</v>
      </c>
      <c r="B12039" s="7">
        <v>6208</v>
      </c>
      <c r="C12039" s="29" t="s">
        <v>3783</v>
      </c>
      <c r="F12039" s="27" t="str">
        <f t="shared" si="187"/>
        <v>WA6208RAVENSWOOD</v>
      </c>
      <c r="G12039" s="30">
        <v>12027</v>
      </c>
      <c r="H12039" s="49">
        <v>-19</v>
      </c>
      <c r="I12039" s="15">
        <v>0.26803556099999998</v>
      </c>
      <c r="J12039" s="15">
        <v>0.26803556099999998</v>
      </c>
      <c r="K12039" s="15">
        <v>-12.685930417037145</v>
      </c>
      <c r="P12039" s="49">
        <v>-12.324999999999999</v>
      </c>
      <c r="Q12039" s="15">
        <v>1.5287003690000001</v>
      </c>
      <c r="R12039" s="15">
        <v>1.5287003690000001</v>
      </c>
      <c r="S12039" s="15">
        <v>-25.37186083407429</v>
      </c>
      <c r="X12039" s="49">
        <v>-16.702699312</v>
      </c>
      <c r="Y12039" s="15">
        <v>1.977210921</v>
      </c>
      <c r="Z12039" s="15">
        <v>1.977210921</v>
      </c>
      <c r="AA12039" s="15">
        <v>-12.685930417037145</v>
      </c>
      <c r="AF12039" s="49">
        <v>-16.899999999999999</v>
      </c>
      <c r="AG12039" s="15">
        <v>4.1318042962339296</v>
      </c>
      <c r="AH12039" s="15">
        <v>4.1318042962339296</v>
      </c>
      <c r="AI12039" s="15">
        <v>-25.37186083407429</v>
      </c>
      <c r="AM12039" s="17"/>
    </row>
    <row r="12040" spans="1:39">
      <c r="A12040" s="7" t="s">
        <v>10693</v>
      </c>
      <c r="B12040" s="7">
        <v>6208</v>
      </c>
      <c r="C12040" s="29" t="s">
        <v>11019</v>
      </c>
      <c r="F12040" s="27" t="str">
        <f t="shared" si="187"/>
        <v>WA6208SOUTH YUNDERUP</v>
      </c>
      <c r="G12040" s="30">
        <v>12028</v>
      </c>
      <c r="H12040" s="49">
        <v>-19</v>
      </c>
      <c r="I12040" s="15">
        <v>0.26803556099999998</v>
      </c>
      <c r="J12040" s="15">
        <v>0.26803556099999998</v>
      </c>
      <c r="K12040" s="15">
        <v>-12.685930417037145</v>
      </c>
      <c r="P12040" s="49">
        <v>-12.324999999999999</v>
      </c>
      <c r="Q12040" s="15">
        <v>1.5287003690000001</v>
      </c>
      <c r="R12040" s="15">
        <v>1.5287003690000001</v>
      </c>
      <c r="S12040" s="15">
        <v>-25.37186083407429</v>
      </c>
      <c r="X12040" s="49">
        <v>-16.702699312</v>
      </c>
      <c r="Y12040" s="15">
        <v>1.977210921</v>
      </c>
      <c r="Z12040" s="15">
        <v>1.977210921</v>
      </c>
      <c r="AA12040" s="15">
        <v>-12.685930417037145</v>
      </c>
      <c r="AF12040" s="49">
        <v>-16.899999999999999</v>
      </c>
      <c r="AG12040" s="15">
        <v>4.1318042962339296</v>
      </c>
      <c r="AH12040" s="15">
        <v>4.1318042962339296</v>
      </c>
      <c r="AI12040" s="15">
        <v>-25.37186083407429</v>
      </c>
      <c r="AM12040" s="17"/>
    </row>
    <row r="12041" spans="1:39">
      <c r="A12041" s="7" t="s">
        <v>10693</v>
      </c>
      <c r="B12041" s="7">
        <v>6208</v>
      </c>
      <c r="C12041" s="29" t="s">
        <v>11020</v>
      </c>
      <c r="F12041" s="27" t="str">
        <f t="shared" si="187"/>
        <v>WA6208WEST PINJARRA</v>
      </c>
      <c r="G12041" s="30">
        <v>12029</v>
      </c>
      <c r="H12041" s="49">
        <v>-19</v>
      </c>
      <c r="I12041" s="15">
        <v>0.26803556099999998</v>
      </c>
      <c r="J12041" s="15">
        <v>0.26803556099999998</v>
      </c>
      <c r="K12041" s="15">
        <v>-2.6166897696089313</v>
      </c>
      <c r="P12041" s="49">
        <v>-12.324999999999999</v>
      </c>
      <c r="Q12041" s="15">
        <v>1.5287003690000001</v>
      </c>
      <c r="R12041" s="15">
        <v>1.5287003690000001</v>
      </c>
      <c r="S12041" s="15">
        <v>-5.2333795392178626</v>
      </c>
      <c r="X12041" s="49">
        <v>-16.702699312</v>
      </c>
      <c r="Y12041" s="15">
        <v>1.977210921</v>
      </c>
      <c r="Z12041" s="15">
        <v>1.977210921</v>
      </c>
      <c r="AA12041" s="15">
        <v>-2.6166897696089313</v>
      </c>
      <c r="AF12041" s="49">
        <v>-16.899999999999999</v>
      </c>
      <c r="AG12041" s="15">
        <v>4.1318042962339296</v>
      </c>
      <c r="AH12041" s="15">
        <v>4.1318042962339296</v>
      </c>
      <c r="AI12041" s="15">
        <v>-5.2333795392178626</v>
      </c>
      <c r="AM12041" s="17"/>
    </row>
    <row r="12042" spans="1:39">
      <c r="A12042" s="7" t="s">
        <v>10693</v>
      </c>
      <c r="B12042" s="7">
        <v>6210</v>
      </c>
      <c r="C12042" s="29" t="s">
        <v>11021</v>
      </c>
      <c r="F12042" s="27" t="str">
        <f t="shared" si="187"/>
        <v>WA6210BARRAGUP</v>
      </c>
      <c r="G12042" s="30">
        <v>12030</v>
      </c>
      <c r="H12042" s="49">
        <v>-19</v>
      </c>
      <c r="I12042" s="15">
        <v>6.2875282768777296</v>
      </c>
      <c r="J12042" s="15">
        <v>6.2875282768777296</v>
      </c>
      <c r="K12042" s="15">
        <v>-10.10430421080477</v>
      </c>
      <c r="P12042" s="49">
        <v>-12.324999999999999</v>
      </c>
      <c r="Q12042" s="15">
        <v>5.8683597250858801</v>
      </c>
      <c r="R12042" s="15">
        <v>5.8683597250858801</v>
      </c>
      <c r="S12042" s="15">
        <v>-20.20860842160954</v>
      </c>
      <c r="X12042" s="49">
        <v>-16.702699312</v>
      </c>
      <c r="Y12042" s="15">
        <v>8.1270057291719304</v>
      </c>
      <c r="Z12042" s="15">
        <v>8.1270057291719304</v>
      </c>
      <c r="AA12042" s="15">
        <v>-10.10430421080477</v>
      </c>
      <c r="AF12042" s="49">
        <v>-16.899999999999999</v>
      </c>
      <c r="AG12042" s="15">
        <v>4.1318042962339296</v>
      </c>
      <c r="AH12042" s="15">
        <v>4.1318042962339296</v>
      </c>
      <c r="AI12042" s="15">
        <v>-20.20860842160954</v>
      </c>
      <c r="AM12042" s="17"/>
    </row>
    <row r="12043" spans="1:39">
      <c r="A12043" s="7" t="s">
        <v>10693</v>
      </c>
      <c r="B12043" s="7">
        <v>6210</v>
      </c>
      <c r="C12043" s="29" t="s">
        <v>11022</v>
      </c>
      <c r="F12043" s="27" t="str">
        <f t="shared" si="187"/>
        <v>WA6210BOUVARD</v>
      </c>
      <c r="G12043" s="30">
        <v>12031</v>
      </c>
      <c r="H12043" s="49">
        <v>-19</v>
      </c>
      <c r="I12043" s="15">
        <v>3.0539423059120399</v>
      </c>
      <c r="J12043" s="15">
        <v>3.0539423059120399</v>
      </c>
      <c r="K12043" s="15">
        <v>-10.10430421080477</v>
      </c>
      <c r="P12043" s="49">
        <v>-12.324999999999999</v>
      </c>
      <c r="Q12043" s="15">
        <v>2.7545361974892901</v>
      </c>
      <c r="R12043" s="15">
        <v>2.7545361974892901</v>
      </c>
      <c r="S12043" s="15">
        <v>-20.20860842160954</v>
      </c>
      <c r="X12043" s="49">
        <v>-16.702699312</v>
      </c>
      <c r="Y12043" s="15">
        <v>4.9533009798908001</v>
      </c>
      <c r="Z12043" s="15">
        <v>4.9533009798908001</v>
      </c>
      <c r="AA12043" s="15">
        <v>-10.10430421080477</v>
      </c>
      <c r="AF12043" s="49">
        <v>-16.899999999999999</v>
      </c>
      <c r="AG12043" s="15">
        <v>4.1318042962339296</v>
      </c>
      <c r="AH12043" s="15">
        <v>4.1318042962339296</v>
      </c>
      <c r="AI12043" s="15">
        <v>-20.20860842160954</v>
      </c>
      <c r="AM12043" s="17"/>
    </row>
    <row r="12044" spans="1:39">
      <c r="A12044" s="7" t="s">
        <v>10693</v>
      </c>
      <c r="B12044" s="7">
        <v>6210</v>
      </c>
      <c r="C12044" s="29" t="s">
        <v>11023</v>
      </c>
      <c r="F12044" s="27" t="str">
        <f t="shared" si="187"/>
        <v>WA6210COODANUP</v>
      </c>
      <c r="G12044" s="30">
        <v>12032</v>
      </c>
      <c r="H12044" s="49">
        <v>-19</v>
      </c>
      <c r="I12044" s="15">
        <v>7.0061029370923196</v>
      </c>
      <c r="J12044" s="15">
        <v>7.0061029370923196</v>
      </c>
      <c r="K12044" s="15">
        <v>-11.874555549091337</v>
      </c>
      <c r="P12044" s="49">
        <v>-12.324999999999999</v>
      </c>
      <c r="Q12044" s="15">
        <v>6.4671719419313796</v>
      </c>
      <c r="R12044" s="15">
        <v>6.4671719419313796</v>
      </c>
      <c r="S12044" s="15">
        <v>-23.749111098182674</v>
      </c>
      <c r="X12044" s="49">
        <v>-16.702699312</v>
      </c>
      <c r="Y12044" s="15">
        <v>8.8455803893865301</v>
      </c>
      <c r="Z12044" s="15">
        <v>8.8455803893865301</v>
      </c>
      <c r="AA12044" s="15">
        <v>-11.874555549091337</v>
      </c>
      <c r="AF12044" s="49">
        <v>-16.899999999999999</v>
      </c>
      <c r="AG12044" s="15">
        <v>4.1318042962339296</v>
      </c>
      <c r="AH12044" s="15">
        <v>4.1318042962339296</v>
      </c>
      <c r="AI12044" s="15">
        <v>-23.749111098182674</v>
      </c>
      <c r="AM12044" s="17"/>
    </row>
    <row r="12045" spans="1:39">
      <c r="A12045" s="7" t="s">
        <v>10693</v>
      </c>
      <c r="B12045" s="7">
        <v>6210</v>
      </c>
      <c r="C12045" s="29" t="s">
        <v>11024</v>
      </c>
      <c r="F12045" s="27" t="str">
        <f t="shared" si="187"/>
        <v>WA6210DAWESVILLE</v>
      </c>
      <c r="G12045" s="30">
        <v>12033</v>
      </c>
      <c r="H12045" s="49">
        <v>-19</v>
      </c>
      <c r="I12045" s="15">
        <v>3.53299207938844</v>
      </c>
      <c r="J12045" s="15">
        <v>3.53299207938844</v>
      </c>
      <c r="K12045" s="15">
        <v>-10.10430421080477</v>
      </c>
      <c r="P12045" s="49">
        <v>-12.324999999999999</v>
      </c>
      <c r="Q12045" s="15">
        <v>3.11382352759659</v>
      </c>
      <c r="R12045" s="15">
        <v>3.11382352759659</v>
      </c>
      <c r="S12045" s="15">
        <v>-20.20860842160954</v>
      </c>
      <c r="X12045" s="49">
        <v>-16.702699312</v>
      </c>
      <c r="Y12045" s="15">
        <v>5.4323507533671904</v>
      </c>
      <c r="Z12045" s="15">
        <v>5.4323507533671904</v>
      </c>
      <c r="AA12045" s="15">
        <v>-10.10430421080477</v>
      </c>
      <c r="AF12045" s="49">
        <v>-12.824999999999999</v>
      </c>
      <c r="AG12045" s="15">
        <v>4.1318042962339296</v>
      </c>
      <c r="AH12045" s="15">
        <v>4.1318042962339296</v>
      </c>
      <c r="AI12045" s="15">
        <v>-20.20860842160954</v>
      </c>
      <c r="AM12045" s="17"/>
    </row>
    <row r="12046" spans="1:39">
      <c r="A12046" s="7" t="s">
        <v>10693</v>
      </c>
      <c r="B12046" s="7">
        <v>6210</v>
      </c>
      <c r="C12046" s="29" t="s">
        <v>6805</v>
      </c>
      <c r="F12046" s="27" t="str">
        <f t="shared" ref="F12046:F12109" si="188">TRIM(A12046)&amp;IF(LEN(TRIM(B12046))=3,"0"&amp;TRIM(B12046),TRIM(B12046))&amp;TRIM(C12046)</f>
        <v>WA6210DUDLEY PARK</v>
      </c>
      <c r="G12046" s="30">
        <v>12034</v>
      </c>
      <c r="H12046" s="49">
        <v>-19</v>
      </c>
      <c r="I12046" s="15">
        <v>6.6468156069850197</v>
      </c>
      <c r="J12046" s="15">
        <v>6.6468156069850197</v>
      </c>
      <c r="K12046" s="15">
        <v>-12.685930417037145</v>
      </c>
      <c r="P12046" s="49">
        <v>-12.324999999999999</v>
      </c>
      <c r="Q12046" s="15">
        <v>6.22764705519318</v>
      </c>
      <c r="R12046" s="15">
        <v>6.22764705519318</v>
      </c>
      <c r="S12046" s="15">
        <v>-25.37186083407429</v>
      </c>
      <c r="X12046" s="49">
        <v>-16.702699312</v>
      </c>
      <c r="Y12046" s="15">
        <v>8.4862930592792303</v>
      </c>
      <c r="Z12046" s="15">
        <v>8.4862930592792303</v>
      </c>
      <c r="AA12046" s="15">
        <v>-12.685930417037145</v>
      </c>
      <c r="AF12046" s="49">
        <v>-16.824999999999999</v>
      </c>
      <c r="AG12046" s="15">
        <v>4.1318042962339296</v>
      </c>
      <c r="AH12046" s="15">
        <v>4.1318042962339296</v>
      </c>
      <c r="AI12046" s="15">
        <v>-25.37186083407429</v>
      </c>
      <c r="AM12046" s="17"/>
    </row>
    <row r="12047" spans="1:39">
      <c r="A12047" s="7" t="s">
        <v>10693</v>
      </c>
      <c r="B12047" s="7">
        <v>6210</v>
      </c>
      <c r="C12047" s="29" t="s">
        <v>11025</v>
      </c>
      <c r="F12047" s="27" t="str">
        <f t="shared" si="188"/>
        <v>WA6210ERSKINE</v>
      </c>
      <c r="G12047" s="30">
        <v>12035</v>
      </c>
      <c r="H12047" s="49">
        <v>-19</v>
      </c>
      <c r="I12047" s="15">
        <v>6.2875282768777296</v>
      </c>
      <c r="J12047" s="15">
        <v>6.2875282768777296</v>
      </c>
      <c r="K12047" s="15">
        <v>-12.685930417037145</v>
      </c>
      <c r="P12047" s="49">
        <v>-12.324999999999999</v>
      </c>
      <c r="Q12047" s="15">
        <v>5.8683597250858801</v>
      </c>
      <c r="R12047" s="15">
        <v>5.8683597250858801</v>
      </c>
      <c r="S12047" s="15">
        <v>-25.37186083407429</v>
      </c>
      <c r="X12047" s="49">
        <v>-16.702699312</v>
      </c>
      <c r="Y12047" s="15">
        <v>8.1270057291719304</v>
      </c>
      <c r="Z12047" s="15">
        <v>8.1270057291719304</v>
      </c>
      <c r="AA12047" s="15">
        <v>-12.685930417037145</v>
      </c>
      <c r="AF12047" s="49">
        <v>-16.824999999999999</v>
      </c>
      <c r="AG12047" s="15">
        <v>4.1318042962339296</v>
      </c>
      <c r="AH12047" s="15">
        <v>4.1318042962339296</v>
      </c>
      <c r="AI12047" s="15">
        <v>-25.37186083407429</v>
      </c>
      <c r="AM12047" s="17"/>
    </row>
    <row r="12048" spans="1:39">
      <c r="A12048" s="7" t="s">
        <v>10693</v>
      </c>
      <c r="B12048" s="7">
        <v>6210</v>
      </c>
      <c r="C12048" s="29" t="s">
        <v>11026</v>
      </c>
      <c r="F12048" s="27" t="str">
        <f t="shared" si="188"/>
        <v>WA6210FALCON</v>
      </c>
      <c r="G12048" s="30">
        <v>12036</v>
      </c>
      <c r="H12048" s="49">
        <v>-19</v>
      </c>
      <c r="I12048" s="15">
        <v>5.6887160600322302</v>
      </c>
      <c r="J12048" s="15">
        <v>5.6887160600322302</v>
      </c>
      <c r="K12048" s="15">
        <v>-12.685930417037145</v>
      </c>
      <c r="P12048" s="49">
        <v>-12.324999999999999</v>
      </c>
      <c r="Q12048" s="15">
        <v>5.4491911732940297</v>
      </c>
      <c r="R12048" s="15">
        <v>5.4491911732940297</v>
      </c>
      <c r="S12048" s="15">
        <v>-25.37186083407429</v>
      </c>
      <c r="X12048" s="49">
        <v>-16.702699312</v>
      </c>
      <c r="Y12048" s="15">
        <v>7.5880747340109904</v>
      </c>
      <c r="Z12048" s="15">
        <v>7.5880747340109904</v>
      </c>
      <c r="AA12048" s="15">
        <v>-12.685930417037145</v>
      </c>
      <c r="AF12048" s="49">
        <v>-16.824999999999999</v>
      </c>
      <c r="AG12048" s="15">
        <v>4.1318042962339296</v>
      </c>
      <c r="AH12048" s="15">
        <v>4.1318042962339296</v>
      </c>
      <c r="AI12048" s="15">
        <v>-25.37186083407429</v>
      </c>
      <c r="AM12048" s="17"/>
    </row>
    <row r="12049" spans="1:39">
      <c r="A12049" s="7" t="s">
        <v>10693</v>
      </c>
      <c r="B12049" s="7">
        <v>6210</v>
      </c>
      <c r="C12049" s="29" t="s">
        <v>11027</v>
      </c>
      <c r="F12049" s="27" t="str">
        <f t="shared" si="188"/>
        <v>WA6210FURNISSDALE</v>
      </c>
      <c r="G12049" s="30">
        <v>12037</v>
      </c>
      <c r="H12049" s="49">
        <v>-19</v>
      </c>
      <c r="I12049" s="15">
        <v>6.76657805035412</v>
      </c>
      <c r="J12049" s="15">
        <v>6.76657805035412</v>
      </c>
      <c r="K12049" s="15">
        <v>-10.10430421080477</v>
      </c>
      <c r="P12049" s="49">
        <v>-16.7027</v>
      </c>
      <c r="Q12049" s="15">
        <v>6.3474094985622802</v>
      </c>
      <c r="R12049" s="15">
        <v>6.3474094985622802</v>
      </c>
      <c r="S12049" s="15">
        <v>-20.20860842160954</v>
      </c>
      <c r="X12049" s="49">
        <v>-12.324999999999999</v>
      </c>
      <c r="Y12049" s="15">
        <v>8.6060555026483296</v>
      </c>
      <c r="Z12049" s="15">
        <v>8.6060555026483296</v>
      </c>
      <c r="AA12049" s="15">
        <v>-10.10430421080477</v>
      </c>
      <c r="AF12049" s="49">
        <v>-14.158300000000001</v>
      </c>
      <c r="AG12049" s="15">
        <v>4.1318042962339296</v>
      </c>
      <c r="AH12049" s="15">
        <v>4.1318042962339296</v>
      </c>
      <c r="AI12049" s="15">
        <v>-20.20860842160954</v>
      </c>
      <c r="AM12049" s="17"/>
    </row>
    <row r="12050" spans="1:39">
      <c r="A12050" s="7" t="s">
        <v>10693</v>
      </c>
      <c r="B12050" s="7">
        <v>6210</v>
      </c>
      <c r="C12050" s="29" t="s">
        <v>11028</v>
      </c>
      <c r="F12050" s="27" t="str">
        <f t="shared" si="188"/>
        <v>WA6210GREENFIELDS</v>
      </c>
      <c r="G12050" s="30">
        <v>12038</v>
      </c>
      <c r="H12050" s="49">
        <v>-19</v>
      </c>
      <c r="I12050" s="15">
        <v>8.6827771442597204</v>
      </c>
      <c r="J12050" s="15">
        <v>8.6827771442597204</v>
      </c>
      <c r="K12050" s="15">
        <v>-4.5606802451558677</v>
      </c>
      <c r="P12050" s="49">
        <v>-12.324999999999999</v>
      </c>
      <c r="Q12050" s="15">
        <v>8.1438461490987706</v>
      </c>
      <c r="R12050" s="15">
        <v>8.1438461490987706</v>
      </c>
      <c r="S12050" s="15">
        <v>-9.1213604903117353</v>
      </c>
      <c r="X12050" s="49">
        <v>-16.702699312</v>
      </c>
      <c r="Y12050" s="15">
        <v>10.5821358182385</v>
      </c>
      <c r="Z12050" s="15">
        <v>10.5821358182385</v>
      </c>
      <c r="AA12050" s="15">
        <v>-4.5606802451558677</v>
      </c>
      <c r="AF12050" s="49">
        <v>-16.824999999999999</v>
      </c>
      <c r="AG12050" s="15">
        <v>4.1318042962339296</v>
      </c>
      <c r="AH12050" s="15">
        <v>4.1318042962339296</v>
      </c>
      <c r="AI12050" s="15">
        <v>-9.1213604903117353</v>
      </c>
      <c r="AM12050" s="17"/>
    </row>
    <row r="12051" spans="1:39">
      <c r="A12051" s="7" t="s">
        <v>10693</v>
      </c>
      <c r="B12051" s="7">
        <v>6210</v>
      </c>
      <c r="C12051" s="29" t="s">
        <v>11029</v>
      </c>
      <c r="F12051" s="27" t="str">
        <f t="shared" si="188"/>
        <v>WA6210HALLS HEAD</v>
      </c>
      <c r="G12051" s="30">
        <v>12039</v>
      </c>
      <c r="H12051" s="49">
        <v>-19</v>
      </c>
      <c r="I12051" s="15">
        <v>9.4013518044743094</v>
      </c>
      <c r="J12051" s="15">
        <v>9.4013518044743094</v>
      </c>
      <c r="K12051" s="15">
        <v>-12.685930417037145</v>
      </c>
      <c r="P12051" s="49">
        <v>-12.324999999999999</v>
      </c>
      <c r="Q12051" s="15">
        <v>8.9223020309979209</v>
      </c>
      <c r="R12051" s="15">
        <v>8.9223020309979209</v>
      </c>
      <c r="S12051" s="15">
        <v>-25.37186083407429</v>
      </c>
      <c r="X12051" s="49">
        <v>-16.702699312</v>
      </c>
      <c r="Y12051" s="15">
        <v>11.2408292567685</v>
      </c>
      <c r="Z12051" s="15">
        <v>11.2408292567685</v>
      </c>
      <c r="AA12051" s="15">
        <v>-12.685930417037145</v>
      </c>
      <c r="AF12051" s="49">
        <v>-16.824999999999999</v>
      </c>
      <c r="AG12051" s="15">
        <v>4.1318042962339296</v>
      </c>
      <c r="AH12051" s="15">
        <v>4.1318042962339296</v>
      </c>
      <c r="AI12051" s="15">
        <v>-25.37186083407429</v>
      </c>
      <c r="AM12051" s="17"/>
    </row>
    <row r="12052" spans="1:39">
      <c r="A12052" s="7" t="s">
        <v>10693</v>
      </c>
      <c r="B12052" s="7">
        <v>6210</v>
      </c>
      <c r="C12052" s="29" t="s">
        <v>11030</v>
      </c>
      <c r="F12052" s="27" t="str">
        <f t="shared" si="188"/>
        <v>WA6210HERRON</v>
      </c>
      <c r="G12052" s="30">
        <v>12040</v>
      </c>
      <c r="H12052" s="49">
        <v>-19</v>
      </c>
      <c r="I12052" s="15">
        <v>2.2156052023283399</v>
      </c>
      <c r="J12052" s="15">
        <v>2.2156052023283399</v>
      </c>
      <c r="K12052" s="15">
        <v>-10.10430421080477</v>
      </c>
      <c r="P12052" s="49">
        <v>-12.324999999999999</v>
      </c>
      <c r="Q12052" s="15">
        <v>2.1557239806437898</v>
      </c>
      <c r="R12052" s="15">
        <v>2.1557239806437898</v>
      </c>
      <c r="S12052" s="15">
        <v>-20.20860842160954</v>
      </c>
      <c r="X12052" s="49">
        <v>-16.702699312</v>
      </c>
      <c r="Y12052" s="15">
        <v>4.1149638772652004</v>
      </c>
      <c r="Z12052" s="15">
        <v>4.1149638772652004</v>
      </c>
      <c r="AA12052" s="15">
        <v>-10.10430421080477</v>
      </c>
      <c r="AF12052" s="49">
        <v>-12.824999999999999</v>
      </c>
      <c r="AG12052" s="15">
        <v>4.1318042962339296</v>
      </c>
      <c r="AH12052" s="15">
        <v>4.1318042962339296</v>
      </c>
      <c r="AI12052" s="15">
        <v>-20.20860842160954</v>
      </c>
      <c r="AM12052" s="17"/>
    </row>
    <row r="12053" spans="1:39">
      <c r="A12053" s="7" t="s">
        <v>10693</v>
      </c>
      <c r="B12053" s="7">
        <v>6210</v>
      </c>
      <c r="C12053" s="29" t="s">
        <v>887</v>
      </c>
      <c r="F12053" s="27" t="str">
        <f t="shared" si="188"/>
        <v>WA6210LAKELANDS</v>
      </c>
      <c r="G12053" s="30">
        <v>12041</v>
      </c>
      <c r="H12053" s="49">
        <v>-19</v>
      </c>
      <c r="I12053" s="15">
        <v>6.6468156069850197</v>
      </c>
      <c r="J12053" s="15">
        <v>6.6468156069850197</v>
      </c>
      <c r="K12053" s="15">
        <v>-10.10430421080477</v>
      </c>
      <c r="P12053" s="49">
        <v>-12.324999999999999</v>
      </c>
      <c r="Q12053" s="15">
        <v>6.22764705519318</v>
      </c>
      <c r="R12053" s="15">
        <v>6.22764705519318</v>
      </c>
      <c r="S12053" s="15">
        <v>-20.20860842160954</v>
      </c>
      <c r="X12053" s="49">
        <v>-16.702699312</v>
      </c>
      <c r="Y12053" s="15">
        <v>8.4862930592792303</v>
      </c>
      <c r="Z12053" s="15">
        <v>8.4862930592792303</v>
      </c>
      <c r="AA12053" s="15">
        <v>-10.10430421080477</v>
      </c>
      <c r="AF12053" s="49">
        <v>-12.9</v>
      </c>
      <c r="AG12053" s="15">
        <v>4.1318042962339296</v>
      </c>
      <c r="AH12053" s="15">
        <v>4.1318042962339296</v>
      </c>
      <c r="AI12053" s="15">
        <v>-20.20860842160954</v>
      </c>
      <c r="AM12053" s="17"/>
    </row>
    <row r="12054" spans="1:39">
      <c r="A12054" s="7" t="s">
        <v>10693</v>
      </c>
      <c r="B12054" s="7">
        <v>6210</v>
      </c>
      <c r="C12054" s="29" t="s">
        <v>11031</v>
      </c>
      <c r="F12054" s="27" t="str">
        <f t="shared" si="188"/>
        <v>WA6210MADORA BAY</v>
      </c>
      <c r="G12054" s="30">
        <v>12042</v>
      </c>
      <c r="H12054" s="49">
        <v>-19</v>
      </c>
      <c r="I12054" s="15">
        <v>7.3653902671996203</v>
      </c>
      <c r="J12054" s="15">
        <v>7.3653902671996203</v>
      </c>
      <c r="K12054" s="15">
        <v>-3.8828663557131629</v>
      </c>
      <c r="P12054" s="49">
        <v>-12.324999999999999</v>
      </c>
      <c r="Q12054" s="15">
        <v>6.7066968286695703</v>
      </c>
      <c r="R12054" s="15">
        <v>6.7066968286695703</v>
      </c>
      <c r="S12054" s="15">
        <v>-7.7657327114263257</v>
      </c>
      <c r="X12054" s="49">
        <v>-16.702699312</v>
      </c>
      <c r="Y12054" s="15">
        <v>9.20486771949383</v>
      </c>
      <c r="Z12054" s="15">
        <v>9.20486771949383</v>
      </c>
      <c r="AA12054" s="15">
        <v>-3.8828663557131629</v>
      </c>
      <c r="AF12054" s="49">
        <v>-12.9</v>
      </c>
      <c r="AG12054" s="15">
        <v>4.1318042962339296</v>
      </c>
      <c r="AH12054" s="15">
        <v>4.1318042962339296</v>
      </c>
      <c r="AI12054" s="15">
        <v>-7.7657327114263257</v>
      </c>
      <c r="AM12054" s="17"/>
    </row>
    <row r="12055" spans="1:39">
      <c r="A12055" s="7" t="s">
        <v>10693</v>
      </c>
      <c r="B12055" s="7">
        <v>6210</v>
      </c>
      <c r="C12055" s="29" t="s">
        <v>11032</v>
      </c>
      <c r="F12055" s="27" t="str">
        <f t="shared" si="188"/>
        <v>WA6210MANDURAH</v>
      </c>
      <c r="G12055" s="30">
        <v>12043</v>
      </c>
      <c r="H12055" s="49">
        <v>-19</v>
      </c>
      <c r="I12055" s="15">
        <v>9.1618269177361107</v>
      </c>
      <c r="J12055" s="15">
        <v>9.1618269177361107</v>
      </c>
      <c r="K12055" s="15">
        <v>-4.5606802451558677</v>
      </c>
      <c r="P12055" s="49">
        <v>-12.324999999999999</v>
      </c>
      <c r="Q12055" s="15">
        <v>8.6827771442597204</v>
      </c>
      <c r="R12055" s="15">
        <v>8.6827771442597204</v>
      </c>
      <c r="S12055" s="15">
        <v>-9.1213604903117353</v>
      </c>
      <c r="X12055" s="49">
        <v>-16.702699312</v>
      </c>
      <c r="Y12055" s="15">
        <v>11.001304370030301</v>
      </c>
      <c r="Z12055" s="15">
        <v>11.001304370030301</v>
      </c>
      <c r="AA12055" s="15">
        <v>-4.5606802451558677</v>
      </c>
      <c r="AF12055" s="49">
        <v>-16.899999999999999</v>
      </c>
      <c r="AG12055" s="15">
        <v>4.1318042962339296</v>
      </c>
      <c r="AH12055" s="15">
        <v>4.1318042962339296</v>
      </c>
      <c r="AI12055" s="15">
        <v>-9.1213604903117353</v>
      </c>
      <c r="AM12055" s="17"/>
    </row>
    <row r="12056" spans="1:39">
      <c r="A12056" s="7" t="s">
        <v>10693</v>
      </c>
      <c r="B12056" s="7">
        <v>6210</v>
      </c>
      <c r="C12056" s="29" t="s">
        <v>11033</v>
      </c>
      <c r="F12056" s="27" t="str">
        <f t="shared" si="188"/>
        <v>WA6210MANDURAH DC</v>
      </c>
      <c r="G12056" s="30">
        <v>12044</v>
      </c>
      <c r="H12056" s="49">
        <v>-19</v>
      </c>
      <c r="I12056" s="15">
        <v>-11.97624433691</v>
      </c>
      <c r="J12056" s="15">
        <v>-11.97624433691</v>
      </c>
      <c r="K12056" s="15">
        <v>-5.93323042947583</v>
      </c>
      <c r="P12056" s="49">
        <v>-12.324999999999999</v>
      </c>
      <c r="Q12056" s="15">
        <v>-10.8983823465881</v>
      </c>
      <c r="R12056" s="15">
        <v>-10.8983823465881</v>
      </c>
      <c r="S12056" s="15">
        <v>-11.86646085895166</v>
      </c>
      <c r="X12056" s="49">
        <v>-16.702699312</v>
      </c>
      <c r="Y12056" s="15">
        <v>-10.0768856629312</v>
      </c>
      <c r="Z12056" s="15">
        <v>-10.0768856629312</v>
      </c>
      <c r="AA12056" s="15">
        <v>-5.93323042947583</v>
      </c>
      <c r="AF12056" s="49">
        <v>-12.9</v>
      </c>
      <c r="AG12056" s="15">
        <v>4.1318042962339296</v>
      </c>
      <c r="AH12056" s="15">
        <v>4.1318042962339296</v>
      </c>
      <c r="AI12056" s="15">
        <v>-11.86646085895166</v>
      </c>
      <c r="AM12056" s="17"/>
    </row>
    <row r="12057" spans="1:39">
      <c r="A12057" s="7" t="s">
        <v>10693</v>
      </c>
      <c r="B12057" s="7">
        <v>6210</v>
      </c>
      <c r="C12057" s="29" t="s">
        <v>11034</v>
      </c>
      <c r="F12057" s="27" t="str">
        <f t="shared" si="188"/>
        <v>WA6210MANDURAH EAST</v>
      </c>
      <c r="G12057" s="30">
        <v>12045</v>
      </c>
      <c r="H12057" s="49">
        <v>-19</v>
      </c>
      <c r="I12057" s="15">
        <v>-11.97624433691</v>
      </c>
      <c r="J12057" s="15">
        <v>-11.97624433691</v>
      </c>
      <c r="K12057" s="15">
        <v>-12.685930417037145</v>
      </c>
      <c r="P12057" s="49">
        <v>-12.324999999999999</v>
      </c>
      <c r="Q12057" s="15">
        <v>-10.8983823465881</v>
      </c>
      <c r="R12057" s="15">
        <v>-10.8983823465881</v>
      </c>
      <c r="S12057" s="15">
        <v>-25.37186083407429</v>
      </c>
      <c r="X12057" s="49">
        <v>-16.702699312</v>
      </c>
      <c r="Y12057" s="15">
        <v>-10.0768856629312</v>
      </c>
      <c r="Z12057" s="15">
        <v>-10.0768856629312</v>
      </c>
      <c r="AA12057" s="15">
        <v>-12.685930417037145</v>
      </c>
      <c r="AF12057" s="49">
        <v>-16.375</v>
      </c>
      <c r="AG12057" s="15">
        <v>4.1318042962339296</v>
      </c>
      <c r="AH12057" s="15">
        <v>4.1318042962339296</v>
      </c>
      <c r="AI12057" s="15">
        <v>-25.37186083407429</v>
      </c>
      <c r="AM12057" s="17"/>
    </row>
    <row r="12058" spans="1:39">
      <c r="A12058" s="7" t="s">
        <v>10693</v>
      </c>
      <c r="B12058" s="7">
        <v>6210</v>
      </c>
      <c r="C12058" s="29" t="s">
        <v>11035</v>
      </c>
      <c r="F12058" s="27" t="str">
        <f t="shared" si="188"/>
        <v>WA6210MANDURAH NORTH</v>
      </c>
      <c r="G12058" s="30">
        <v>12046</v>
      </c>
      <c r="H12058" s="49">
        <v>-19</v>
      </c>
      <c r="I12058" s="15">
        <v>-11.97624433691</v>
      </c>
      <c r="J12058" s="15">
        <v>-11.97624433691</v>
      </c>
      <c r="K12058" s="15">
        <v>-12.685930417037145</v>
      </c>
      <c r="P12058" s="49">
        <v>-12.324999999999999</v>
      </c>
      <c r="Q12058" s="15">
        <v>-10.8983823465881</v>
      </c>
      <c r="R12058" s="15">
        <v>-10.8983823465881</v>
      </c>
      <c r="S12058" s="15">
        <v>-25.37186083407429</v>
      </c>
      <c r="X12058" s="49">
        <v>-16.702699312</v>
      </c>
      <c r="Y12058" s="15">
        <v>-10.0768856629312</v>
      </c>
      <c r="Z12058" s="15">
        <v>-10.0768856629312</v>
      </c>
      <c r="AA12058" s="15">
        <v>-12.685930417037145</v>
      </c>
      <c r="AF12058" s="49">
        <v>-16.375</v>
      </c>
      <c r="AG12058" s="15">
        <v>4.1318042962339296</v>
      </c>
      <c r="AH12058" s="15">
        <v>4.1318042962339296</v>
      </c>
      <c r="AI12058" s="15">
        <v>-25.37186083407429</v>
      </c>
      <c r="AM12058" s="17"/>
    </row>
    <row r="12059" spans="1:39">
      <c r="A12059" s="7" t="s">
        <v>10693</v>
      </c>
      <c r="B12059" s="7">
        <v>6210</v>
      </c>
      <c r="C12059" s="29" t="s">
        <v>11036</v>
      </c>
      <c r="F12059" s="27" t="str">
        <f t="shared" si="188"/>
        <v>WA6210MEADOW SPRINGS</v>
      </c>
      <c r="G12059" s="30">
        <v>12047</v>
      </c>
      <c r="H12059" s="49">
        <v>-19</v>
      </c>
      <c r="I12059" s="15">
        <v>6.8863404937232202</v>
      </c>
      <c r="J12059" s="15">
        <v>6.8863404937232202</v>
      </c>
      <c r="K12059" s="15">
        <v>-11.874555549091337</v>
      </c>
      <c r="P12059" s="49">
        <v>-12.324999999999999</v>
      </c>
      <c r="Q12059" s="15">
        <v>6.4072907202468299</v>
      </c>
      <c r="R12059" s="15">
        <v>6.4072907202468299</v>
      </c>
      <c r="S12059" s="15">
        <v>-23.749111098182674</v>
      </c>
      <c r="X12059" s="49">
        <v>-16.702699312</v>
      </c>
      <c r="Y12059" s="15">
        <v>8.7856991677019796</v>
      </c>
      <c r="Z12059" s="15">
        <v>8.7856991677019796</v>
      </c>
      <c r="AA12059" s="15">
        <v>-11.874555549091337</v>
      </c>
      <c r="AF12059" s="49">
        <v>-16.375</v>
      </c>
      <c r="AG12059" s="15">
        <v>4.1318042962339296</v>
      </c>
      <c r="AH12059" s="15">
        <v>4.1318042962339296</v>
      </c>
      <c r="AI12059" s="15">
        <v>-23.749111098182674</v>
      </c>
      <c r="AM12059" s="17"/>
    </row>
    <row r="12060" spans="1:39">
      <c r="A12060" s="7" t="s">
        <v>10693</v>
      </c>
      <c r="B12060" s="7">
        <v>6210</v>
      </c>
      <c r="C12060" s="29" t="s">
        <v>5536</v>
      </c>
      <c r="F12060" s="27" t="str">
        <f t="shared" si="188"/>
        <v>WA6210PARKLANDS</v>
      </c>
      <c r="G12060" s="30">
        <v>12048</v>
      </c>
      <c r="H12060" s="49">
        <v>-19</v>
      </c>
      <c r="I12060" s="15">
        <v>6.8863404937232202</v>
      </c>
      <c r="J12060" s="15">
        <v>6.8863404937232202</v>
      </c>
      <c r="K12060" s="15">
        <v>-10.10430421080477</v>
      </c>
      <c r="P12060" s="49">
        <v>-12.324999999999999</v>
      </c>
      <c r="Q12060" s="15">
        <v>6.4072907202468299</v>
      </c>
      <c r="R12060" s="15">
        <v>6.4072907202468299</v>
      </c>
      <c r="S12060" s="15">
        <v>-20.20860842160954</v>
      </c>
      <c r="X12060" s="49">
        <v>-16.702699312</v>
      </c>
      <c r="Y12060" s="15">
        <v>8.7856991677019796</v>
      </c>
      <c r="Z12060" s="15">
        <v>8.7856991677019796</v>
      </c>
      <c r="AA12060" s="15">
        <v>-10.10430421080477</v>
      </c>
      <c r="AF12060" s="49">
        <v>-16.375</v>
      </c>
      <c r="AG12060" s="15">
        <v>4.1318042962339296</v>
      </c>
      <c r="AH12060" s="15">
        <v>4.1318042962339296</v>
      </c>
      <c r="AI12060" s="15">
        <v>-20.20860842160954</v>
      </c>
      <c r="AM12060" s="17"/>
    </row>
    <row r="12061" spans="1:39">
      <c r="A12061" s="7" t="s">
        <v>10693</v>
      </c>
      <c r="B12061" s="7">
        <v>6210</v>
      </c>
      <c r="C12061" s="29" t="s">
        <v>844</v>
      </c>
      <c r="F12061" s="27" t="str">
        <f t="shared" si="188"/>
        <v>WA6210SAN REMO</v>
      </c>
      <c r="G12061" s="30">
        <v>12049</v>
      </c>
      <c r="H12061" s="49">
        <v>-19</v>
      </c>
      <c r="I12061" s="15">
        <v>7.8444400406760204</v>
      </c>
      <c r="J12061" s="15">
        <v>7.8444400406760204</v>
      </c>
      <c r="K12061" s="15">
        <v>-11.874555549091337</v>
      </c>
      <c r="P12061" s="49">
        <v>-12.324999999999999</v>
      </c>
      <c r="Q12061" s="15">
        <v>7.1857466021459704</v>
      </c>
      <c r="R12061" s="15">
        <v>7.1857466021459704</v>
      </c>
      <c r="S12061" s="15">
        <v>-23.749111098182674</v>
      </c>
      <c r="X12061" s="49">
        <v>-16.702699312</v>
      </c>
      <c r="Y12061" s="15">
        <v>9.6839174929702292</v>
      </c>
      <c r="Z12061" s="15">
        <v>9.6839174929702292</v>
      </c>
      <c r="AA12061" s="15">
        <v>-11.874555549091337</v>
      </c>
      <c r="AF12061" s="49">
        <v>-16.375</v>
      </c>
      <c r="AG12061" s="15">
        <v>4.1318042962339296</v>
      </c>
      <c r="AH12061" s="15">
        <v>4.1318042962339296</v>
      </c>
      <c r="AI12061" s="15">
        <v>-23.749111098182674</v>
      </c>
      <c r="AM12061" s="17"/>
    </row>
    <row r="12062" spans="1:39">
      <c r="A12062" s="7" t="s">
        <v>10693</v>
      </c>
      <c r="B12062" s="7">
        <v>6210</v>
      </c>
      <c r="C12062" s="29" t="s">
        <v>11037</v>
      </c>
      <c r="F12062" s="27" t="str">
        <f t="shared" si="188"/>
        <v>WA6210SILVER SANDS</v>
      </c>
      <c r="G12062" s="30">
        <v>12050</v>
      </c>
      <c r="H12062" s="49">
        <v>-19</v>
      </c>
      <c r="I12062" s="15">
        <v>8.5630147008906192</v>
      </c>
      <c r="J12062" s="15">
        <v>8.5630147008906192</v>
      </c>
      <c r="K12062" s="15">
        <v>-11.874555549091337</v>
      </c>
      <c r="P12062" s="49">
        <v>-12.324999999999999</v>
      </c>
      <c r="Q12062" s="15">
        <v>8.0240837057296694</v>
      </c>
      <c r="R12062" s="15">
        <v>8.0240837057296694</v>
      </c>
      <c r="S12062" s="15">
        <v>-23.749111098182674</v>
      </c>
      <c r="X12062" s="49">
        <v>-16.702699312</v>
      </c>
      <c r="Y12062" s="15">
        <v>10.462373374869401</v>
      </c>
      <c r="Z12062" s="15">
        <v>10.462373374869401</v>
      </c>
      <c r="AA12062" s="15">
        <v>-11.874555549091337</v>
      </c>
      <c r="AF12062" s="49">
        <v>-16.375</v>
      </c>
      <c r="AG12062" s="15">
        <v>4.1318042962339296</v>
      </c>
      <c r="AH12062" s="15">
        <v>4.1318042962339296</v>
      </c>
      <c r="AI12062" s="15">
        <v>-23.749111098182674</v>
      </c>
      <c r="AM12062" s="17"/>
    </row>
    <row r="12063" spans="1:39">
      <c r="A12063" s="7" t="s">
        <v>10693</v>
      </c>
      <c r="B12063" s="7">
        <v>6210</v>
      </c>
      <c r="C12063" s="29" t="s">
        <v>11038</v>
      </c>
      <c r="F12063" s="27" t="str">
        <f t="shared" si="188"/>
        <v>WA6210STAKE HILL</v>
      </c>
      <c r="G12063" s="30">
        <v>12051</v>
      </c>
      <c r="H12063" s="49">
        <v>-19</v>
      </c>
      <c r="I12063" s="15">
        <v>6.1677658335086303</v>
      </c>
      <c r="J12063" s="15">
        <v>6.1677658335086303</v>
      </c>
      <c r="K12063" s="15">
        <v>-10.10430421080477</v>
      </c>
      <c r="P12063" s="49">
        <v>-12.324999999999999</v>
      </c>
      <c r="Q12063" s="15">
        <v>5.8084785034013304</v>
      </c>
      <c r="R12063" s="15">
        <v>5.8084785034013304</v>
      </c>
      <c r="S12063" s="15">
        <v>-20.20860842160954</v>
      </c>
      <c r="X12063" s="49">
        <v>-16.702699312</v>
      </c>
      <c r="Y12063" s="15">
        <v>8.0072432858028293</v>
      </c>
      <c r="Z12063" s="15">
        <v>8.0072432858028293</v>
      </c>
      <c r="AA12063" s="15">
        <v>-10.10430421080477</v>
      </c>
      <c r="AF12063" s="49">
        <v>-16.375</v>
      </c>
      <c r="AG12063" s="15">
        <v>4.1318042962339296</v>
      </c>
      <c r="AH12063" s="15">
        <v>4.1318042962339296</v>
      </c>
      <c r="AI12063" s="15">
        <v>-20.20860842160954</v>
      </c>
      <c r="AM12063" s="17"/>
    </row>
    <row r="12064" spans="1:39">
      <c r="A12064" s="7" t="s">
        <v>10693</v>
      </c>
      <c r="B12064" s="7">
        <v>6210</v>
      </c>
      <c r="C12064" s="29" t="s">
        <v>11039</v>
      </c>
      <c r="F12064" s="27" t="str">
        <f t="shared" si="188"/>
        <v>WA6210WANNANUP</v>
      </c>
      <c r="G12064" s="30">
        <v>12052</v>
      </c>
      <c r="H12064" s="49">
        <v>-19</v>
      </c>
      <c r="I12064" s="15">
        <v>3.2934671926502399</v>
      </c>
      <c r="J12064" s="15">
        <v>3.2934671926502399</v>
      </c>
      <c r="K12064" s="15">
        <v>-12.685930417037145</v>
      </c>
      <c r="P12064" s="49">
        <v>-12.324999999999999</v>
      </c>
      <c r="Q12064" s="15">
        <v>2.9940610842274902</v>
      </c>
      <c r="R12064" s="15">
        <v>2.9940610842274902</v>
      </c>
      <c r="S12064" s="15">
        <v>-25.37186083407429</v>
      </c>
      <c r="X12064" s="49">
        <v>-16.702699312</v>
      </c>
      <c r="Y12064" s="15">
        <v>5.13294464494445</v>
      </c>
      <c r="Z12064" s="15">
        <v>5.13294464494445</v>
      </c>
      <c r="AA12064" s="15">
        <v>-12.685930417037145</v>
      </c>
      <c r="AF12064" s="49">
        <v>-16.375</v>
      </c>
      <c r="AG12064" s="15">
        <v>4.1318042962339296</v>
      </c>
      <c r="AH12064" s="15">
        <v>4.1318042962339296</v>
      </c>
      <c r="AI12064" s="15">
        <v>-25.37186083407429</v>
      </c>
      <c r="AM12064" s="17"/>
    </row>
    <row r="12065" spans="1:39">
      <c r="A12065" s="7" t="s">
        <v>10693</v>
      </c>
      <c r="B12065" s="7">
        <v>6213</v>
      </c>
      <c r="C12065" s="29" t="s">
        <v>11040</v>
      </c>
      <c r="F12065" s="27" t="str">
        <f t="shared" si="188"/>
        <v>WA6213DWELLINGUP</v>
      </c>
      <c r="G12065" s="30">
        <v>12053</v>
      </c>
      <c r="H12065" s="49">
        <v>-19</v>
      </c>
      <c r="I12065" s="15">
        <v>-8.4388187660000007</v>
      </c>
      <c r="J12065" s="15">
        <v>-8.4388187660000007</v>
      </c>
      <c r="K12065" s="15">
        <v>-9.5262873432138591</v>
      </c>
      <c r="P12065" s="49">
        <v>-12.324999999999999</v>
      </c>
      <c r="Q12065" s="15">
        <v>-5.3370547820000001</v>
      </c>
      <c r="R12065" s="15">
        <v>-5.3370547820000001</v>
      </c>
      <c r="S12065" s="15">
        <v>-19.052574686427718</v>
      </c>
      <c r="X12065" s="49">
        <v>-16.702699312</v>
      </c>
      <c r="Y12065" s="15">
        <v>-6.5729200280000004</v>
      </c>
      <c r="Z12065" s="15">
        <v>-6.5729200280000004</v>
      </c>
      <c r="AA12065" s="15">
        <v>-9.5262873432138591</v>
      </c>
      <c r="AF12065" s="49">
        <v>-16.375</v>
      </c>
      <c r="AG12065" s="15">
        <v>4.1318042962339296</v>
      </c>
      <c r="AH12065" s="15">
        <v>4.1318042962339296</v>
      </c>
      <c r="AI12065" s="15">
        <v>-19.052574686427718</v>
      </c>
      <c r="AM12065" s="17"/>
    </row>
    <row r="12066" spans="1:39">
      <c r="A12066" s="7" t="s">
        <v>10693</v>
      </c>
      <c r="B12066" s="7">
        <v>6213</v>
      </c>
      <c r="C12066" s="29" t="s">
        <v>11041</v>
      </c>
      <c r="F12066" s="27" t="str">
        <f t="shared" si="188"/>
        <v>WA6213HOLYOAKE</v>
      </c>
      <c r="G12066" s="30">
        <v>12054</v>
      </c>
      <c r="H12066" s="49">
        <v>-19</v>
      </c>
      <c r="I12066" s="15">
        <v>-8.4388187660000007</v>
      </c>
      <c r="J12066" s="15">
        <v>-8.4388187660000007</v>
      </c>
      <c r="K12066" s="15">
        <v>-3.8828663557131629</v>
      </c>
      <c r="P12066" s="49">
        <v>-12.324999999999999</v>
      </c>
      <c r="Q12066" s="15">
        <v>-5.3370547820000001</v>
      </c>
      <c r="R12066" s="15">
        <v>-5.3370547820000001</v>
      </c>
      <c r="S12066" s="15">
        <v>-7.7657327114263257</v>
      </c>
      <c r="X12066" s="49">
        <v>-16.702699312</v>
      </c>
      <c r="Y12066" s="15">
        <v>-6.5729200280000004</v>
      </c>
      <c r="Z12066" s="15">
        <v>-6.5729200280000004</v>
      </c>
      <c r="AA12066" s="15">
        <v>-3.8828663557131629</v>
      </c>
      <c r="AF12066" s="49">
        <v>-16.375</v>
      </c>
      <c r="AG12066" s="15">
        <v>4.1318042962339296</v>
      </c>
      <c r="AH12066" s="15">
        <v>4.1318042962339296</v>
      </c>
      <c r="AI12066" s="15">
        <v>-7.7657327114263257</v>
      </c>
      <c r="AM12066" s="17"/>
    </row>
    <row r="12067" spans="1:39">
      <c r="A12067" s="7" t="s">
        <v>10693</v>
      </c>
      <c r="B12067" s="7">
        <v>6213</v>
      </c>
      <c r="C12067" s="29" t="s">
        <v>11042</v>
      </c>
      <c r="F12067" s="27" t="str">
        <f t="shared" si="188"/>
        <v>WA6213MARRINUP</v>
      </c>
      <c r="G12067" s="30">
        <v>12055</v>
      </c>
      <c r="H12067" s="49">
        <v>-19</v>
      </c>
      <c r="I12067" s="15">
        <v>-8.4388187660000007</v>
      </c>
      <c r="J12067" s="15">
        <v>-8.4388187660000007</v>
      </c>
      <c r="K12067" s="15">
        <v>-3.8828663557131629</v>
      </c>
      <c r="P12067" s="49">
        <v>-12.324999999999999</v>
      </c>
      <c r="Q12067" s="15">
        <v>-5.3370547820000001</v>
      </c>
      <c r="R12067" s="15">
        <v>-5.3370547820000001</v>
      </c>
      <c r="S12067" s="15">
        <v>-7.7657327114263257</v>
      </c>
      <c r="X12067" s="49">
        <v>-16.702699312</v>
      </c>
      <c r="Y12067" s="15">
        <v>-6.5729200280000004</v>
      </c>
      <c r="Z12067" s="15">
        <v>-6.5729200280000004</v>
      </c>
      <c r="AA12067" s="15">
        <v>-3.8828663557131629</v>
      </c>
      <c r="AF12067" s="49">
        <v>-16.375</v>
      </c>
      <c r="AG12067" s="15">
        <v>4.1318042962339296</v>
      </c>
      <c r="AH12067" s="15">
        <v>4.1318042962339296</v>
      </c>
      <c r="AI12067" s="15">
        <v>-7.7657327114263257</v>
      </c>
      <c r="AM12067" s="17"/>
    </row>
    <row r="12068" spans="1:39">
      <c r="A12068" s="7" t="s">
        <v>10693</v>
      </c>
      <c r="B12068" s="7">
        <v>6213</v>
      </c>
      <c r="C12068" s="29" t="s">
        <v>9052</v>
      </c>
      <c r="F12068" s="27" t="str">
        <f t="shared" si="188"/>
        <v>WA6213TEESDALE</v>
      </c>
      <c r="G12068" s="30">
        <v>12056</v>
      </c>
      <c r="H12068" s="49">
        <v>-19</v>
      </c>
      <c r="I12068" s="15">
        <v>-8.4388187660000007</v>
      </c>
      <c r="J12068" s="15">
        <v>-8.4388187660000007</v>
      </c>
      <c r="K12068" s="15">
        <v>-3.8828663557131629</v>
      </c>
      <c r="P12068" s="49">
        <v>-12.324999999999999</v>
      </c>
      <c r="Q12068" s="15">
        <v>-5.3370547820000001</v>
      </c>
      <c r="R12068" s="15">
        <v>-5.3370547820000001</v>
      </c>
      <c r="S12068" s="15">
        <v>-7.7657327114263257</v>
      </c>
      <c r="X12068" s="49">
        <v>-16.702699312</v>
      </c>
      <c r="Y12068" s="15">
        <v>-6.5729200280000004</v>
      </c>
      <c r="Z12068" s="15">
        <v>-6.5729200280000004</v>
      </c>
      <c r="AA12068" s="15">
        <v>-3.8828663557131629</v>
      </c>
      <c r="AF12068" s="49">
        <v>-16.375</v>
      </c>
      <c r="AG12068" s="15">
        <v>4.1318042962339296</v>
      </c>
      <c r="AH12068" s="15">
        <v>4.1318042962339296</v>
      </c>
      <c r="AI12068" s="15">
        <v>-7.7657327114263257</v>
      </c>
      <c r="AM12068" s="17"/>
    </row>
    <row r="12069" spans="1:39">
      <c r="A12069" s="7" t="s">
        <v>10693</v>
      </c>
      <c r="B12069" s="7">
        <v>6214</v>
      </c>
      <c r="C12069" s="29" t="s">
        <v>11043</v>
      </c>
      <c r="F12069" s="27" t="str">
        <f t="shared" si="188"/>
        <v>WA6214BIRCHMONT</v>
      </c>
      <c r="G12069" s="30">
        <v>12057</v>
      </c>
      <c r="H12069" s="49">
        <v>-19</v>
      </c>
      <c r="I12069" s="15">
        <v>-10.126894630000001</v>
      </c>
      <c r="J12069" s="15">
        <v>-10.126894630000001</v>
      </c>
      <c r="K12069" s="15">
        <v>-6.6217906164900802</v>
      </c>
      <c r="P12069" s="49">
        <v>-12.324999999999999</v>
      </c>
      <c r="Q12069" s="15">
        <v>-6.668180252</v>
      </c>
      <c r="R12069" s="15">
        <v>-6.668180252</v>
      </c>
      <c r="S12069" s="15">
        <v>-13.24358123298016</v>
      </c>
      <c r="X12069" s="49">
        <v>-16.702699312</v>
      </c>
      <c r="Y12069" s="15">
        <v>-8.2306105259999995</v>
      </c>
      <c r="Z12069" s="15">
        <v>-8.2306105259999995</v>
      </c>
      <c r="AA12069" s="15">
        <v>-6.6217906164900802</v>
      </c>
      <c r="AF12069" s="49">
        <v>-16.899999999999999</v>
      </c>
      <c r="AG12069" s="15">
        <v>4.1318042962339296</v>
      </c>
      <c r="AH12069" s="15">
        <v>4.1318042962339296</v>
      </c>
      <c r="AI12069" s="15">
        <v>-13.24358123298016</v>
      </c>
      <c r="AM12069" s="17"/>
    </row>
    <row r="12070" spans="1:39">
      <c r="A12070" s="7" t="s">
        <v>10693</v>
      </c>
      <c r="B12070" s="7">
        <v>6214</v>
      </c>
      <c r="C12070" s="29" t="s">
        <v>11044</v>
      </c>
      <c r="F12070" s="27" t="str">
        <f t="shared" si="188"/>
        <v>WA6214COOLUP</v>
      </c>
      <c r="G12070" s="30">
        <v>12058</v>
      </c>
      <c r="H12070" s="49">
        <v>-19</v>
      </c>
      <c r="I12070" s="15">
        <v>-10.126894630000001</v>
      </c>
      <c r="J12070" s="15">
        <v>-10.126894630000001</v>
      </c>
      <c r="K12070" s="15">
        <v>-11.874555549091337</v>
      </c>
      <c r="P12070" s="49">
        <v>-12.324999999999999</v>
      </c>
      <c r="Q12070" s="15">
        <v>-6.668180252</v>
      </c>
      <c r="R12070" s="15">
        <v>-6.668180252</v>
      </c>
      <c r="S12070" s="15">
        <v>-23.749111098182674</v>
      </c>
      <c r="X12070" s="49">
        <v>-16.702699312</v>
      </c>
      <c r="Y12070" s="15">
        <v>-8.2306105259999995</v>
      </c>
      <c r="Z12070" s="15">
        <v>-8.2306105259999995</v>
      </c>
      <c r="AA12070" s="15">
        <v>-11.874555549091337</v>
      </c>
      <c r="AF12070" s="49">
        <v>-16.899999999999999</v>
      </c>
      <c r="AG12070" s="15">
        <v>4.1318042962339296</v>
      </c>
      <c r="AH12070" s="15">
        <v>4.1318042962339296</v>
      </c>
      <c r="AI12070" s="15">
        <v>-23.749111098182674</v>
      </c>
      <c r="AM12070" s="17"/>
    </row>
    <row r="12071" spans="1:39">
      <c r="A12071" s="7" t="s">
        <v>10693</v>
      </c>
      <c r="B12071" s="7">
        <v>6214</v>
      </c>
      <c r="C12071" s="29" t="s">
        <v>11045</v>
      </c>
      <c r="F12071" s="27" t="str">
        <f t="shared" si="188"/>
        <v>WA6214WEST COOLUP</v>
      </c>
      <c r="G12071" s="30">
        <v>12059</v>
      </c>
      <c r="H12071" s="49">
        <v>-19</v>
      </c>
      <c r="I12071" s="15">
        <v>-10.126894630000001</v>
      </c>
      <c r="J12071" s="15">
        <v>-10.126894630000001</v>
      </c>
      <c r="K12071" s="15">
        <v>-6.6217906164900802</v>
      </c>
      <c r="P12071" s="49">
        <v>-12.324999999999999</v>
      </c>
      <c r="Q12071" s="15">
        <v>-6.668180252</v>
      </c>
      <c r="R12071" s="15">
        <v>-6.668180252</v>
      </c>
      <c r="S12071" s="15">
        <v>-13.24358123298016</v>
      </c>
      <c r="X12071" s="49">
        <v>-16.702699312</v>
      </c>
      <c r="Y12071" s="15">
        <v>-8.2306105259999995</v>
      </c>
      <c r="Z12071" s="15">
        <v>-8.2306105259999995</v>
      </c>
      <c r="AA12071" s="15">
        <v>-6.6217906164900802</v>
      </c>
      <c r="AF12071" s="49">
        <v>-16.899999999999999</v>
      </c>
      <c r="AG12071" s="15">
        <v>4.1318042962339296</v>
      </c>
      <c r="AH12071" s="15">
        <v>4.1318042962339296</v>
      </c>
      <c r="AI12071" s="15">
        <v>-13.24358123298016</v>
      </c>
      <c r="AM12071" s="17"/>
    </row>
    <row r="12072" spans="1:39">
      <c r="A12072" s="7" t="s">
        <v>10693</v>
      </c>
      <c r="B12072" s="7">
        <v>6215</v>
      </c>
      <c r="C12072" s="29" t="s">
        <v>11046</v>
      </c>
      <c r="F12072" s="27" t="str">
        <f t="shared" si="188"/>
        <v>WA6215HAMEL</v>
      </c>
      <c r="G12072" s="30">
        <v>12060</v>
      </c>
      <c r="H12072" s="49">
        <v>-19</v>
      </c>
      <c r="I12072" s="15">
        <v>-8.5947624269999991</v>
      </c>
      <c r="J12072" s="15">
        <v>-8.5947624269999991</v>
      </c>
      <c r="K12072" s="15">
        <v>-7.3297542243065736</v>
      </c>
      <c r="P12072" s="49">
        <v>-12.324999999999999</v>
      </c>
      <c r="Q12072" s="15">
        <v>-5.4600235330000002</v>
      </c>
      <c r="R12072" s="15">
        <v>-5.4600235330000002</v>
      </c>
      <c r="S12072" s="15">
        <v>-14.659508448613147</v>
      </c>
      <c r="X12072" s="49">
        <v>-16.702699312</v>
      </c>
      <c r="Y12072" s="15">
        <v>-6.7260567040000003</v>
      </c>
      <c r="Z12072" s="15">
        <v>-6.7260567040000003</v>
      </c>
      <c r="AA12072" s="15">
        <v>-7.3297542243065736</v>
      </c>
      <c r="AF12072" s="49">
        <v>-16.899999999999999</v>
      </c>
      <c r="AG12072" s="15">
        <v>4.25290878023175</v>
      </c>
      <c r="AH12072" s="15">
        <v>4.25290878023175</v>
      </c>
      <c r="AI12072" s="15">
        <v>-14.659508448613147</v>
      </c>
      <c r="AM12072" s="17"/>
    </row>
    <row r="12073" spans="1:39">
      <c r="A12073" s="7" t="s">
        <v>10693</v>
      </c>
      <c r="B12073" s="7">
        <v>6215</v>
      </c>
      <c r="C12073" s="29" t="s">
        <v>11047</v>
      </c>
      <c r="F12073" s="27" t="str">
        <f t="shared" si="188"/>
        <v>WA6215LAKE CLIFTON</v>
      </c>
      <c r="G12073" s="30">
        <v>12061</v>
      </c>
      <c r="H12073" s="49">
        <v>-19</v>
      </c>
      <c r="I12073" s="15">
        <v>-8.5947624269999991</v>
      </c>
      <c r="J12073" s="15">
        <v>-8.5947624269999991</v>
      </c>
      <c r="K12073" s="15">
        <v>-7.3297542243065736</v>
      </c>
      <c r="P12073" s="49">
        <v>-12.324999999999999</v>
      </c>
      <c r="Q12073" s="15">
        <v>-5.4600235330000002</v>
      </c>
      <c r="R12073" s="15">
        <v>-5.4600235330000002</v>
      </c>
      <c r="S12073" s="15">
        <v>-14.659508448613147</v>
      </c>
      <c r="X12073" s="49">
        <v>-16.702699312</v>
      </c>
      <c r="Y12073" s="15">
        <v>-6.7260567040000003</v>
      </c>
      <c r="Z12073" s="15">
        <v>-6.7260567040000003</v>
      </c>
      <c r="AA12073" s="15">
        <v>-7.3297542243065736</v>
      </c>
      <c r="AF12073" s="49">
        <v>-4</v>
      </c>
      <c r="AG12073" s="15">
        <v>4.25290878023175</v>
      </c>
      <c r="AH12073" s="15">
        <v>4.25290878023175</v>
      </c>
      <c r="AI12073" s="15">
        <v>-14.659508448613147</v>
      </c>
      <c r="AM12073" s="17"/>
    </row>
    <row r="12074" spans="1:39">
      <c r="A12074" s="7" t="s">
        <v>10693</v>
      </c>
      <c r="B12074" s="7">
        <v>6215</v>
      </c>
      <c r="C12074" s="29" t="s">
        <v>11048</v>
      </c>
      <c r="F12074" s="27" t="str">
        <f t="shared" si="188"/>
        <v>WA6215NANGA BROOK</v>
      </c>
      <c r="G12074" s="30">
        <v>12062</v>
      </c>
      <c r="H12074" s="49">
        <v>-19</v>
      </c>
      <c r="I12074" s="15">
        <v>-8.5947624269999991</v>
      </c>
      <c r="J12074" s="15">
        <v>-8.5947624269999991</v>
      </c>
      <c r="K12074" s="15">
        <v>-2.6166897696089313</v>
      </c>
      <c r="P12074" s="49">
        <v>-12.324999999999999</v>
      </c>
      <c r="Q12074" s="15">
        <v>-5.4600235330000002</v>
      </c>
      <c r="R12074" s="15">
        <v>-5.4600235330000002</v>
      </c>
      <c r="S12074" s="15">
        <v>-5.2333795392178626</v>
      </c>
      <c r="X12074" s="49">
        <v>-16.702699312</v>
      </c>
      <c r="Y12074" s="15">
        <v>-6.7260567040000003</v>
      </c>
      <c r="Z12074" s="15">
        <v>-6.7260567040000003</v>
      </c>
      <c r="AA12074" s="15">
        <v>-2.6166897696089313</v>
      </c>
      <c r="AF12074" s="49">
        <v>-4</v>
      </c>
      <c r="AG12074" s="15">
        <v>4.25290878023175</v>
      </c>
      <c r="AH12074" s="15">
        <v>4.25290878023175</v>
      </c>
      <c r="AI12074" s="15">
        <v>-5.2333795392178626</v>
      </c>
      <c r="AM12074" s="17"/>
    </row>
    <row r="12075" spans="1:39">
      <c r="A12075" s="7" t="s">
        <v>10693</v>
      </c>
      <c r="B12075" s="7">
        <v>6215</v>
      </c>
      <c r="C12075" s="29" t="s">
        <v>11049</v>
      </c>
      <c r="F12075" s="27" t="str">
        <f t="shared" si="188"/>
        <v>WA6215PRESTON BEACH</v>
      </c>
      <c r="G12075" s="30">
        <v>12063</v>
      </c>
      <c r="H12075" s="49">
        <v>-19</v>
      </c>
      <c r="I12075" s="15">
        <v>-8.5947624269999991</v>
      </c>
      <c r="J12075" s="15">
        <v>-8.5947624269999991</v>
      </c>
      <c r="K12075" s="15">
        <v>-7.3297542243065736</v>
      </c>
      <c r="P12075" s="49">
        <v>-12.324999999999999</v>
      </c>
      <c r="Q12075" s="15">
        <v>-5.4600235330000002</v>
      </c>
      <c r="R12075" s="15">
        <v>-5.4600235330000002</v>
      </c>
      <c r="S12075" s="15">
        <v>-14.659508448613147</v>
      </c>
      <c r="X12075" s="49">
        <v>-16.702699312</v>
      </c>
      <c r="Y12075" s="15">
        <v>-6.7260567040000003</v>
      </c>
      <c r="Z12075" s="15">
        <v>-6.7260567040000003</v>
      </c>
      <c r="AA12075" s="15">
        <v>-7.3297542243065736</v>
      </c>
      <c r="AF12075" s="49">
        <v>-4</v>
      </c>
      <c r="AG12075" s="15">
        <v>4.25290878023175</v>
      </c>
      <c r="AH12075" s="15">
        <v>4.25290878023175</v>
      </c>
      <c r="AI12075" s="15">
        <v>-14.659508448613147</v>
      </c>
      <c r="AM12075" s="17"/>
    </row>
    <row r="12076" spans="1:39">
      <c r="A12076" s="7" t="s">
        <v>10693</v>
      </c>
      <c r="B12076" s="7">
        <v>6215</v>
      </c>
      <c r="C12076" s="29" t="s">
        <v>11050</v>
      </c>
      <c r="F12076" s="27" t="str">
        <f t="shared" si="188"/>
        <v>WA6215WAGERUP</v>
      </c>
      <c r="G12076" s="30">
        <v>12064</v>
      </c>
      <c r="H12076" s="49">
        <v>-19</v>
      </c>
      <c r="I12076" s="15">
        <v>-8.5947624269999991</v>
      </c>
      <c r="J12076" s="15">
        <v>-8.5947624269999991</v>
      </c>
      <c r="K12076" s="15">
        <v>-1.9887177942988661</v>
      </c>
      <c r="P12076" s="49">
        <v>-12.324999999999999</v>
      </c>
      <c r="Q12076" s="15">
        <v>-5.4600235330000002</v>
      </c>
      <c r="R12076" s="15">
        <v>-5.4600235330000002</v>
      </c>
      <c r="S12076" s="15">
        <v>-3.9774355885977322</v>
      </c>
      <c r="X12076" s="49">
        <v>-16.702699312</v>
      </c>
      <c r="Y12076" s="15">
        <v>-6.7260567040000003</v>
      </c>
      <c r="Z12076" s="15">
        <v>-6.7260567040000003</v>
      </c>
      <c r="AA12076" s="15">
        <v>-1.9887177942988661</v>
      </c>
      <c r="AF12076" s="49">
        <v>-4</v>
      </c>
      <c r="AG12076" s="15">
        <v>4.25290878023175</v>
      </c>
      <c r="AH12076" s="15">
        <v>4.25290878023175</v>
      </c>
      <c r="AI12076" s="15">
        <v>-3.9774355885977322</v>
      </c>
      <c r="AM12076" s="17"/>
    </row>
    <row r="12077" spans="1:39">
      <c r="A12077" s="7" t="s">
        <v>10693</v>
      </c>
      <c r="B12077" s="7">
        <v>6215</v>
      </c>
      <c r="C12077" s="29" t="s">
        <v>11051</v>
      </c>
      <c r="F12077" s="27" t="str">
        <f t="shared" si="188"/>
        <v>WA6215WAROONA</v>
      </c>
      <c r="G12077" s="30">
        <v>12065</v>
      </c>
      <c r="H12077" s="49">
        <v>-19</v>
      </c>
      <c r="I12077" s="15">
        <v>-8.5947624269999991</v>
      </c>
      <c r="J12077" s="15">
        <v>-8.5947624269999991</v>
      </c>
      <c r="K12077" s="15">
        <v>-7.3297542243065736</v>
      </c>
      <c r="P12077" s="49">
        <v>-12.324999999999999</v>
      </c>
      <c r="Q12077" s="15">
        <v>-5.4600235330000002</v>
      </c>
      <c r="R12077" s="15">
        <v>-5.4600235330000002</v>
      </c>
      <c r="S12077" s="15">
        <v>-14.659508448613147</v>
      </c>
      <c r="X12077" s="49">
        <v>-16.702699312</v>
      </c>
      <c r="Y12077" s="15">
        <v>-6.7260567040000003</v>
      </c>
      <c r="Z12077" s="15">
        <v>-6.7260567040000003</v>
      </c>
      <c r="AA12077" s="15">
        <v>-7.3297542243065736</v>
      </c>
      <c r="AF12077" s="49">
        <v>-4</v>
      </c>
      <c r="AG12077" s="15">
        <v>4.25290878023175</v>
      </c>
      <c r="AH12077" s="15">
        <v>4.25290878023175</v>
      </c>
      <c r="AI12077" s="15">
        <v>-14.659508448613147</v>
      </c>
      <c r="AM12077" s="17"/>
    </row>
    <row r="12078" spans="1:39">
      <c r="A12078" s="7" t="s">
        <v>10693</v>
      </c>
      <c r="B12078" s="7">
        <v>6218</v>
      </c>
      <c r="C12078" s="29" t="s">
        <v>11052</v>
      </c>
      <c r="F12078" s="27" t="str">
        <f t="shared" si="188"/>
        <v>WA6218YARLOOP</v>
      </c>
      <c r="G12078" s="30">
        <v>12066</v>
      </c>
      <c r="H12078" s="49">
        <v>-26.175000000000001</v>
      </c>
      <c r="I12078" s="15">
        <v>-9.1121571509999999</v>
      </c>
      <c r="J12078" s="15">
        <v>-9.1121571509999999</v>
      </c>
      <c r="K12078" s="15">
        <v>-8.0050469728645446</v>
      </c>
      <c r="P12078" s="49">
        <v>-11.625</v>
      </c>
      <c r="Q12078" s="15">
        <v>-5.8680130730000002</v>
      </c>
      <c r="R12078" s="15">
        <v>-5.8680130730000002</v>
      </c>
      <c r="S12078" s="15">
        <v>-16.010093945729089</v>
      </c>
      <c r="X12078" s="49">
        <v>21.69</v>
      </c>
      <c r="Y12078" s="15">
        <v>-7.2341383219999997</v>
      </c>
      <c r="Z12078" s="15">
        <v>-7.2341383219999997</v>
      </c>
      <c r="AA12078" s="15">
        <v>-8.0050469728645446</v>
      </c>
      <c r="AF12078" s="49">
        <v>0.75</v>
      </c>
      <c r="AG12078" s="15">
        <v>4.25290878023175</v>
      </c>
      <c r="AH12078" s="15">
        <v>4.25290878023175</v>
      </c>
      <c r="AI12078" s="15">
        <v>-16.010093945729089</v>
      </c>
      <c r="AM12078" s="17"/>
    </row>
    <row r="12079" spans="1:39">
      <c r="A12079" s="7" t="s">
        <v>10693</v>
      </c>
      <c r="B12079" s="7">
        <v>6220</v>
      </c>
      <c r="C12079" s="29" t="s">
        <v>11053</v>
      </c>
      <c r="F12079" s="27" t="str">
        <f t="shared" si="188"/>
        <v>WA6220COOKERNUP</v>
      </c>
      <c r="G12079" s="30">
        <v>12067</v>
      </c>
      <c r="H12079" s="49">
        <v>-19</v>
      </c>
      <c r="I12079" s="15">
        <v>-19.357401400000001</v>
      </c>
      <c r="J12079" s="15">
        <v>-19.357401400000001</v>
      </c>
      <c r="K12079" s="15">
        <v>-17.046053483656685</v>
      </c>
      <c r="P12079" s="49">
        <v>-12.324999999999999</v>
      </c>
      <c r="Q12079" s="15">
        <v>-13.946859440000001</v>
      </c>
      <c r="R12079" s="15">
        <v>-13.946859440000001</v>
      </c>
      <c r="S12079" s="15">
        <v>-34.09210696731337</v>
      </c>
      <c r="X12079" s="49">
        <v>-16.702699312</v>
      </c>
      <c r="Y12079" s="15">
        <v>-17.294968170000001</v>
      </c>
      <c r="Z12079" s="15">
        <v>-17.294968170000001</v>
      </c>
      <c r="AA12079" s="15">
        <v>-17.046053483656685</v>
      </c>
      <c r="AF12079" s="49">
        <v>-4</v>
      </c>
      <c r="AG12079" s="15">
        <v>4.25290878023175</v>
      </c>
      <c r="AH12079" s="15">
        <v>4.25290878023175</v>
      </c>
      <c r="AI12079" s="15">
        <v>-34.09210696731337</v>
      </c>
      <c r="AM12079" s="17"/>
    </row>
    <row r="12080" spans="1:39">
      <c r="A12080" s="7" t="s">
        <v>10693</v>
      </c>
      <c r="B12080" s="7">
        <v>6220</v>
      </c>
      <c r="C12080" s="29" t="s">
        <v>11054</v>
      </c>
      <c r="F12080" s="27" t="str">
        <f t="shared" si="188"/>
        <v>WA6220HARVEY</v>
      </c>
      <c r="G12080" s="30">
        <v>12068</v>
      </c>
      <c r="H12080" s="49">
        <v>-19</v>
      </c>
      <c r="I12080" s="15">
        <v>-19.357401400000001</v>
      </c>
      <c r="J12080" s="15">
        <v>-19.357401400000001</v>
      </c>
      <c r="K12080" s="15">
        <v>-17.046053483656685</v>
      </c>
      <c r="P12080" s="49">
        <v>-12.324999999999999</v>
      </c>
      <c r="Q12080" s="15">
        <v>-13.946859440000001</v>
      </c>
      <c r="R12080" s="15">
        <v>-13.946859440000001</v>
      </c>
      <c r="S12080" s="15">
        <v>-34.09210696731337</v>
      </c>
      <c r="X12080" s="49">
        <v>-16.702699312</v>
      </c>
      <c r="Y12080" s="15">
        <v>-17.294968170000001</v>
      </c>
      <c r="Z12080" s="15">
        <v>-17.294968170000001</v>
      </c>
      <c r="AA12080" s="15">
        <v>-17.046053483656685</v>
      </c>
      <c r="AF12080" s="49">
        <v>-4</v>
      </c>
      <c r="AG12080" s="15">
        <v>4.25290878023175</v>
      </c>
      <c r="AH12080" s="15">
        <v>4.25290878023175</v>
      </c>
      <c r="AI12080" s="15">
        <v>-34.09210696731337</v>
      </c>
      <c r="AM12080" s="17"/>
    </row>
    <row r="12081" spans="1:39">
      <c r="A12081" s="7" t="s">
        <v>10693</v>
      </c>
      <c r="B12081" s="7">
        <v>6220</v>
      </c>
      <c r="C12081" s="29" t="s">
        <v>11055</v>
      </c>
      <c r="F12081" s="27" t="str">
        <f t="shared" si="188"/>
        <v>WA6220HOFFMAN</v>
      </c>
      <c r="G12081" s="30">
        <v>12069</v>
      </c>
      <c r="H12081" s="49">
        <v>-19</v>
      </c>
      <c r="I12081" s="15">
        <v>-19.357401400000001</v>
      </c>
      <c r="J12081" s="15">
        <v>-19.357401400000001</v>
      </c>
      <c r="K12081" s="15">
        <v>-2.6166897696089313</v>
      </c>
      <c r="P12081" s="49">
        <v>-12.324999999999999</v>
      </c>
      <c r="Q12081" s="15">
        <v>-13.946859440000001</v>
      </c>
      <c r="R12081" s="15">
        <v>-13.946859440000001</v>
      </c>
      <c r="S12081" s="15">
        <v>-5.2333795392178626</v>
      </c>
      <c r="X12081" s="49">
        <v>-16.702699312</v>
      </c>
      <c r="Y12081" s="15">
        <v>-17.294968170000001</v>
      </c>
      <c r="Z12081" s="15">
        <v>-17.294968170000001</v>
      </c>
      <c r="AA12081" s="15">
        <v>-2.6166897696089313</v>
      </c>
      <c r="AF12081" s="49">
        <v>-4</v>
      </c>
      <c r="AG12081" s="15">
        <v>4.25290878023175</v>
      </c>
      <c r="AH12081" s="15">
        <v>4.25290878023175</v>
      </c>
      <c r="AI12081" s="15">
        <v>-5.2333795392178626</v>
      </c>
      <c r="AM12081" s="17"/>
    </row>
    <row r="12082" spans="1:39">
      <c r="A12082" s="7" t="s">
        <v>10693</v>
      </c>
      <c r="B12082" s="7">
        <v>6220</v>
      </c>
      <c r="C12082" s="29" t="s">
        <v>11056</v>
      </c>
      <c r="F12082" s="27" t="str">
        <f t="shared" si="188"/>
        <v>WA6220MYALUP</v>
      </c>
      <c r="G12082" s="30">
        <v>12070</v>
      </c>
      <c r="H12082" s="49">
        <v>-19</v>
      </c>
      <c r="I12082" s="15">
        <v>-19.357401400000001</v>
      </c>
      <c r="J12082" s="15">
        <v>-19.357401400000001</v>
      </c>
      <c r="K12082" s="15">
        <v>-17.046053483656685</v>
      </c>
      <c r="P12082" s="49">
        <v>-12.324999999999999</v>
      </c>
      <c r="Q12082" s="15">
        <v>-13.946859440000001</v>
      </c>
      <c r="R12082" s="15">
        <v>-13.946859440000001</v>
      </c>
      <c r="S12082" s="15">
        <v>-34.09210696731337</v>
      </c>
      <c r="X12082" s="49">
        <v>-16.702699312</v>
      </c>
      <c r="Y12082" s="15">
        <v>-17.294968170000001</v>
      </c>
      <c r="Z12082" s="15">
        <v>-17.294968170000001</v>
      </c>
      <c r="AA12082" s="15">
        <v>-17.046053483656685</v>
      </c>
      <c r="AF12082" s="49">
        <v>-4</v>
      </c>
      <c r="AG12082" s="15">
        <v>4.25290878023175</v>
      </c>
      <c r="AH12082" s="15">
        <v>4.25290878023175</v>
      </c>
      <c r="AI12082" s="15">
        <v>-34.09210696731337</v>
      </c>
      <c r="AM12082" s="17"/>
    </row>
    <row r="12083" spans="1:39">
      <c r="A12083" s="7" t="s">
        <v>10693</v>
      </c>
      <c r="B12083" s="7">
        <v>6220</v>
      </c>
      <c r="C12083" s="29" t="s">
        <v>11057</v>
      </c>
      <c r="F12083" s="27" t="str">
        <f t="shared" si="188"/>
        <v>WA6220UDUC</v>
      </c>
      <c r="G12083" s="30">
        <v>12071</v>
      </c>
      <c r="H12083" s="49">
        <v>-19</v>
      </c>
      <c r="I12083" s="15">
        <v>-19.357401400000001</v>
      </c>
      <c r="J12083" s="15">
        <v>-19.357401400000001</v>
      </c>
      <c r="K12083" s="15">
        <v>-10.264189586192643</v>
      </c>
      <c r="P12083" s="49">
        <v>-12.324999999999999</v>
      </c>
      <c r="Q12083" s="15">
        <v>-13.946859440000001</v>
      </c>
      <c r="R12083" s="15">
        <v>-13.946859440000001</v>
      </c>
      <c r="S12083" s="15">
        <v>-20.528379172385286</v>
      </c>
      <c r="X12083" s="49">
        <v>-16.702699312</v>
      </c>
      <c r="Y12083" s="15">
        <v>-17.294968170000001</v>
      </c>
      <c r="Z12083" s="15">
        <v>-17.294968170000001</v>
      </c>
      <c r="AA12083" s="15">
        <v>-10.264189586192643</v>
      </c>
      <c r="AF12083" s="49">
        <v>-4</v>
      </c>
      <c r="AG12083" s="15">
        <v>4.25290878023175</v>
      </c>
      <c r="AH12083" s="15">
        <v>4.25290878023175</v>
      </c>
      <c r="AI12083" s="15">
        <v>-20.528379172385286</v>
      </c>
      <c r="AM12083" s="17"/>
    </row>
    <row r="12084" spans="1:39">
      <c r="A12084" s="7" t="s">
        <v>10693</v>
      </c>
      <c r="B12084" s="7">
        <v>6220</v>
      </c>
      <c r="C12084" s="29" t="s">
        <v>11058</v>
      </c>
      <c r="F12084" s="27" t="str">
        <f t="shared" si="188"/>
        <v>WA6220WARAWARRUP</v>
      </c>
      <c r="G12084" s="30">
        <v>12072</v>
      </c>
      <c r="H12084" s="49">
        <v>-19</v>
      </c>
      <c r="I12084" s="15">
        <v>-19.357401400000001</v>
      </c>
      <c r="J12084" s="15">
        <v>-19.357401400000001</v>
      </c>
      <c r="K12084" s="15">
        <v>-10.264189586192643</v>
      </c>
      <c r="P12084" s="49">
        <v>-12.324999999999999</v>
      </c>
      <c r="Q12084" s="15">
        <v>-13.946859440000001</v>
      </c>
      <c r="R12084" s="15">
        <v>-13.946859440000001</v>
      </c>
      <c r="S12084" s="15">
        <v>-20.528379172385286</v>
      </c>
      <c r="X12084" s="49">
        <v>-16.702699312</v>
      </c>
      <c r="Y12084" s="15">
        <v>-17.294968170000001</v>
      </c>
      <c r="Z12084" s="15">
        <v>-17.294968170000001</v>
      </c>
      <c r="AA12084" s="15">
        <v>-10.264189586192643</v>
      </c>
      <c r="AF12084" s="49">
        <v>-4</v>
      </c>
      <c r="AG12084" s="15">
        <v>4.25290878023175</v>
      </c>
      <c r="AH12084" s="15">
        <v>4.25290878023175</v>
      </c>
      <c r="AI12084" s="15">
        <v>-20.528379172385286</v>
      </c>
      <c r="AM12084" s="17"/>
    </row>
    <row r="12085" spans="1:39">
      <c r="A12085" s="7" t="s">
        <v>10693</v>
      </c>
      <c r="B12085" s="7">
        <v>6221</v>
      </c>
      <c r="C12085" s="29" t="s">
        <v>7709</v>
      </c>
      <c r="F12085" s="27" t="str">
        <f t="shared" si="188"/>
        <v>WA6221MORNINGTON</v>
      </c>
      <c r="G12085" s="30">
        <v>12073</v>
      </c>
      <c r="H12085" s="49">
        <v>-19</v>
      </c>
      <c r="I12085" s="15">
        <v>-19.357401400000001</v>
      </c>
      <c r="J12085" s="15">
        <v>-19.357401400000001</v>
      </c>
      <c r="K12085" s="15">
        <v>-10.264189586192643</v>
      </c>
      <c r="P12085" s="49">
        <v>-12.324999999999999</v>
      </c>
      <c r="Q12085" s="15">
        <v>-13.946859440000001</v>
      </c>
      <c r="R12085" s="15">
        <v>-13.946859440000001</v>
      </c>
      <c r="S12085" s="15">
        <v>-20.528379172385286</v>
      </c>
      <c r="X12085" s="49">
        <v>-16.702699312</v>
      </c>
      <c r="Y12085" s="15">
        <v>-17.294968170000001</v>
      </c>
      <c r="Z12085" s="15">
        <v>-17.294968170000001</v>
      </c>
      <c r="AA12085" s="15">
        <v>-10.264189586192643</v>
      </c>
      <c r="AF12085" s="49">
        <v>-4</v>
      </c>
      <c r="AG12085" s="15">
        <v>4.25290878023175</v>
      </c>
      <c r="AH12085" s="15">
        <v>4.25290878023175</v>
      </c>
      <c r="AI12085" s="15">
        <v>-20.528379172385286</v>
      </c>
      <c r="AM12085" s="17"/>
    </row>
    <row r="12086" spans="1:39">
      <c r="A12086" s="7" t="s">
        <v>10693</v>
      </c>
      <c r="B12086" s="7">
        <v>6221</v>
      </c>
      <c r="C12086" s="29" t="s">
        <v>11059</v>
      </c>
      <c r="F12086" s="27" t="str">
        <f t="shared" si="188"/>
        <v>WA6221WOKALUP</v>
      </c>
      <c r="G12086" s="30">
        <v>12074</v>
      </c>
      <c r="H12086" s="49">
        <v>-19</v>
      </c>
      <c r="I12086" s="15">
        <v>-19.357401400000001</v>
      </c>
      <c r="J12086" s="15">
        <v>-19.357401400000001</v>
      </c>
      <c r="K12086" s="15">
        <v>-17.046053483656685</v>
      </c>
      <c r="P12086" s="49">
        <v>-12.324999999999999</v>
      </c>
      <c r="Q12086" s="15">
        <v>-13.946859440000001</v>
      </c>
      <c r="R12086" s="15">
        <v>-13.946859440000001</v>
      </c>
      <c r="S12086" s="15">
        <v>-34.09210696731337</v>
      </c>
      <c r="X12086" s="49">
        <v>-16.702699312</v>
      </c>
      <c r="Y12086" s="15">
        <v>-17.294968170000001</v>
      </c>
      <c r="Z12086" s="15">
        <v>-17.294968170000001</v>
      </c>
      <c r="AA12086" s="15">
        <v>-17.046053483656685</v>
      </c>
      <c r="AF12086" s="49">
        <v>-4</v>
      </c>
      <c r="AG12086" s="15">
        <v>4.25290878023175</v>
      </c>
      <c r="AH12086" s="15">
        <v>4.25290878023175</v>
      </c>
      <c r="AI12086" s="15">
        <v>-34.09210696731337</v>
      </c>
      <c r="AM12086" s="17"/>
    </row>
    <row r="12087" spans="1:39">
      <c r="A12087" s="7" t="s">
        <v>10693</v>
      </c>
      <c r="B12087" s="7">
        <v>6223</v>
      </c>
      <c r="C12087" s="29" t="s">
        <v>11060</v>
      </c>
      <c r="F12087" s="27" t="str">
        <f t="shared" si="188"/>
        <v>WA6223BENGER</v>
      </c>
      <c r="G12087" s="30">
        <v>12075</v>
      </c>
      <c r="H12087" s="49">
        <v>-19</v>
      </c>
      <c r="I12087" s="15">
        <v>-19.357401400000001</v>
      </c>
      <c r="J12087" s="15">
        <v>-19.357401400000001</v>
      </c>
      <c r="K12087" s="15">
        <v>-10.264189586192643</v>
      </c>
      <c r="P12087" s="49">
        <v>-12.324999999999999</v>
      </c>
      <c r="Q12087" s="15">
        <v>-13.946859440000001</v>
      </c>
      <c r="R12087" s="15">
        <v>-13.946859440000001</v>
      </c>
      <c r="S12087" s="15">
        <v>-20.528379172385286</v>
      </c>
      <c r="X12087" s="49">
        <v>-16.702699312</v>
      </c>
      <c r="Y12087" s="15">
        <v>-17.294968170000001</v>
      </c>
      <c r="Z12087" s="15">
        <v>-17.294968170000001</v>
      </c>
      <c r="AA12087" s="15">
        <v>-10.264189586192643</v>
      </c>
      <c r="AF12087" s="49">
        <v>-4</v>
      </c>
      <c r="AG12087" s="15">
        <v>4.25290878023175</v>
      </c>
      <c r="AH12087" s="15">
        <v>4.25290878023175</v>
      </c>
      <c r="AI12087" s="15">
        <v>-20.528379172385286</v>
      </c>
      <c r="AM12087" s="17"/>
    </row>
    <row r="12088" spans="1:39">
      <c r="A12088" s="7" t="s">
        <v>10693</v>
      </c>
      <c r="B12088" s="7">
        <v>6224</v>
      </c>
      <c r="C12088" s="29" t="s">
        <v>11061</v>
      </c>
      <c r="F12088" s="27" t="str">
        <f t="shared" si="188"/>
        <v>WA6224BEELA</v>
      </c>
      <c r="G12088" s="30">
        <v>12076</v>
      </c>
      <c r="H12088" s="49">
        <v>-19</v>
      </c>
      <c r="I12088" s="15">
        <v>-19.360901399999999</v>
      </c>
      <c r="J12088" s="15">
        <v>-19.360901399999999</v>
      </c>
      <c r="K12088" s="15">
        <v>-10.264189586192643</v>
      </c>
      <c r="P12088" s="49">
        <v>-12.324999999999999</v>
      </c>
      <c r="Q12088" s="15">
        <v>-13.949619350000001</v>
      </c>
      <c r="R12088" s="15">
        <v>-13.949619350000001</v>
      </c>
      <c r="S12088" s="15">
        <v>-20.528379172385286</v>
      </c>
      <c r="X12088" s="49">
        <v>-16.702699312</v>
      </c>
      <c r="Y12088" s="15">
        <v>-17.298405169999999</v>
      </c>
      <c r="Z12088" s="15">
        <v>-17.298405169999999</v>
      </c>
      <c r="AA12088" s="15">
        <v>-10.264189586192643</v>
      </c>
      <c r="AF12088" s="49">
        <v>-16.899999999999999</v>
      </c>
      <c r="AG12088" s="15">
        <v>4.25290878023175</v>
      </c>
      <c r="AH12088" s="15">
        <v>4.25290878023175</v>
      </c>
      <c r="AI12088" s="15">
        <v>-20.528379172385286</v>
      </c>
      <c r="AM12088" s="17"/>
    </row>
    <row r="12089" spans="1:39">
      <c r="A12089" s="7" t="s">
        <v>10693</v>
      </c>
      <c r="B12089" s="7">
        <v>6224</v>
      </c>
      <c r="C12089" s="29" t="s">
        <v>8413</v>
      </c>
      <c r="F12089" s="27" t="str">
        <f t="shared" si="188"/>
        <v>WA6224BRUNSWICK</v>
      </c>
      <c r="G12089" s="30">
        <v>12077</v>
      </c>
      <c r="H12089" s="49">
        <v>-19</v>
      </c>
      <c r="I12089" s="15">
        <v>-19.360901399999999</v>
      </c>
      <c r="J12089" s="15">
        <v>-19.360901399999999</v>
      </c>
      <c r="K12089" s="15">
        <v>-14.326891759047264</v>
      </c>
      <c r="P12089" s="49">
        <v>-12.324999999999999</v>
      </c>
      <c r="Q12089" s="15">
        <v>-13.949619350000001</v>
      </c>
      <c r="R12089" s="15">
        <v>-13.949619350000001</v>
      </c>
      <c r="S12089" s="15">
        <v>-28.653783518094528</v>
      </c>
      <c r="X12089" s="49">
        <v>-16.702699312</v>
      </c>
      <c r="Y12089" s="15">
        <v>-17.298405169999999</v>
      </c>
      <c r="Z12089" s="15">
        <v>-17.298405169999999</v>
      </c>
      <c r="AA12089" s="15">
        <v>-14.326891759047264</v>
      </c>
      <c r="AF12089" s="49">
        <v>-16.899999999999999</v>
      </c>
      <c r="AG12089" s="15">
        <v>4.25290878023175</v>
      </c>
      <c r="AH12089" s="15">
        <v>4.25290878023175</v>
      </c>
      <c r="AI12089" s="15">
        <v>-28.653783518094528</v>
      </c>
      <c r="AM12089" s="17"/>
    </row>
    <row r="12090" spans="1:39">
      <c r="A12090" s="7" t="s">
        <v>10693</v>
      </c>
      <c r="B12090" s="7">
        <v>6225</v>
      </c>
      <c r="C12090" s="29" t="s">
        <v>11062</v>
      </c>
      <c r="F12090" s="27" t="str">
        <f t="shared" si="188"/>
        <v>WA6225ALLANSON</v>
      </c>
      <c r="G12090" s="30">
        <v>12078</v>
      </c>
      <c r="H12090" s="49">
        <v>-19</v>
      </c>
      <c r="I12090" s="15">
        <v>-1.4889644390000001</v>
      </c>
      <c r="J12090" s="15">
        <v>-1.4889644390000001</v>
      </c>
      <c r="K12090" s="15">
        <v>2.172132507093619</v>
      </c>
      <c r="P12090" s="49">
        <v>-12.324999999999999</v>
      </c>
      <c r="Q12090" s="15">
        <v>0.14322504699999999</v>
      </c>
      <c r="R12090" s="15">
        <v>0.14322504699999999</v>
      </c>
      <c r="S12090" s="15">
        <v>4.3442650141872381</v>
      </c>
      <c r="X12090" s="49">
        <v>-16.702699312</v>
      </c>
      <c r="Y12090" s="15">
        <v>0.25183692099999999</v>
      </c>
      <c r="Z12090" s="15">
        <v>0.25183692099999999</v>
      </c>
      <c r="AA12090" s="15">
        <v>2.172132507093619</v>
      </c>
      <c r="AF12090" s="49">
        <v>-16.899999999999999</v>
      </c>
      <c r="AG12090" s="15">
        <v>4.25290878023175</v>
      </c>
      <c r="AH12090" s="15">
        <v>4.25290878023175</v>
      </c>
      <c r="AI12090" s="15">
        <v>4.3442650141872381</v>
      </c>
      <c r="AM12090" s="17"/>
    </row>
    <row r="12091" spans="1:39">
      <c r="A12091" s="7" t="s">
        <v>10693</v>
      </c>
      <c r="B12091" s="7">
        <v>6225</v>
      </c>
      <c r="C12091" s="29" t="s">
        <v>11063</v>
      </c>
      <c r="F12091" s="27" t="str">
        <f t="shared" si="188"/>
        <v>WA6225BOWELLING</v>
      </c>
      <c r="G12091" s="30">
        <v>12079</v>
      </c>
      <c r="H12091" s="49">
        <v>-19</v>
      </c>
      <c r="I12091" s="15">
        <v>-1.4889644390000001</v>
      </c>
      <c r="J12091" s="15">
        <v>-1.4889644390000001</v>
      </c>
      <c r="K12091" s="15">
        <v>4.391461411520126</v>
      </c>
      <c r="P12091" s="49">
        <v>-12.324999999999999</v>
      </c>
      <c r="Q12091" s="15">
        <v>0.14322504699999999</v>
      </c>
      <c r="R12091" s="15">
        <v>0.14322504699999999</v>
      </c>
      <c r="S12091" s="15">
        <v>8.7829228230402521</v>
      </c>
      <c r="X12091" s="49">
        <v>-16.702699312</v>
      </c>
      <c r="Y12091" s="15">
        <v>0.25183692099999999</v>
      </c>
      <c r="Z12091" s="15">
        <v>0.25183692099999999</v>
      </c>
      <c r="AA12091" s="15">
        <v>4.391461411520126</v>
      </c>
      <c r="AF12091" s="49">
        <v>-16.899999999999999</v>
      </c>
      <c r="AG12091" s="15">
        <v>4.25290878023175</v>
      </c>
      <c r="AH12091" s="15">
        <v>4.25290878023175</v>
      </c>
      <c r="AI12091" s="15">
        <v>8.7829228230402521</v>
      </c>
      <c r="AM12091" s="17"/>
    </row>
    <row r="12092" spans="1:39">
      <c r="A12092" s="7" t="s">
        <v>10693</v>
      </c>
      <c r="B12092" s="7">
        <v>6225</v>
      </c>
      <c r="C12092" s="29" t="s">
        <v>11064</v>
      </c>
      <c r="F12092" s="27" t="str">
        <f t="shared" si="188"/>
        <v>WA6225BUCKINGHAM</v>
      </c>
      <c r="G12092" s="30">
        <v>12080</v>
      </c>
      <c r="H12092" s="49">
        <v>-19</v>
      </c>
      <c r="I12092" s="15">
        <v>-1.4889644390000001</v>
      </c>
      <c r="J12092" s="15">
        <v>-1.4889644390000001</v>
      </c>
      <c r="K12092" s="15">
        <v>4.391461411520126</v>
      </c>
      <c r="P12092" s="49">
        <v>-12.324999999999999</v>
      </c>
      <c r="Q12092" s="15">
        <v>0.14322504699999999</v>
      </c>
      <c r="R12092" s="15">
        <v>0.14322504699999999</v>
      </c>
      <c r="S12092" s="15">
        <v>8.7829228230402521</v>
      </c>
      <c r="X12092" s="49">
        <v>-16.702699312</v>
      </c>
      <c r="Y12092" s="15">
        <v>0.25183692099999999</v>
      </c>
      <c r="Z12092" s="15">
        <v>0.25183692099999999</v>
      </c>
      <c r="AA12092" s="15">
        <v>4.391461411520126</v>
      </c>
      <c r="AF12092" s="49">
        <v>-16.899999999999999</v>
      </c>
      <c r="AG12092" s="15">
        <v>4.25290878023175</v>
      </c>
      <c r="AH12092" s="15">
        <v>4.25290878023175</v>
      </c>
      <c r="AI12092" s="15">
        <v>8.7829228230402521</v>
      </c>
      <c r="AM12092" s="17"/>
    </row>
    <row r="12093" spans="1:39">
      <c r="A12093" s="7" t="s">
        <v>10693</v>
      </c>
      <c r="B12093" s="7">
        <v>6225</v>
      </c>
      <c r="C12093" s="29" t="s">
        <v>912</v>
      </c>
      <c r="F12093" s="27" t="str">
        <f t="shared" si="188"/>
        <v>WA6225CARDIFF</v>
      </c>
      <c r="G12093" s="30">
        <v>12081</v>
      </c>
      <c r="H12093" s="49">
        <v>-19</v>
      </c>
      <c r="I12093" s="15">
        <v>-1.4889644390000001</v>
      </c>
      <c r="J12093" s="15">
        <v>-1.4889644390000001</v>
      </c>
      <c r="K12093" s="15">
        <v>4.391461411520126</v>
      </c>
      <c r="P12093" s="49">
        <v>-12.324999999999999</v>
      </c>
      <c r="Q12093" s="15">
        <v>0.14322504699999999</v>
      </c>
      <c r="R12093" s="15">
        <v>0.14322504699999999</v>
      </c>
      <c r="S12093" s="15">
        <v>8.7829228230402521</v>
      </c>
      <c r="X12093" s="49">
        <v>-16.702699312</v>
      </c>
      <c r="Y12093" s="15">
        <v>0.25183692099999999</v>
      </c>
      <c r="Z12093" s="15">
        <v>0.25183692099999999</v>
      </c>
      <c r="AA12093" s="15">
        <v>4.391461411520126</v>
      </c>
      <c r="AF12093" s="49">
        <v>-16.899999999999999</v>
      </c>
      <c r="AG12093" s="15">
        <v>4.25290878023175</v>
      </c>
      <c r="AH12093" s="15">
        <v>4.25290878023175</v>
      </c>
      <c r="AI12093" s="15">
        <v>8.7829228230402521</v>
      </c>
      <c r="AM12093" s="17"/>
    </row>
    <row r="12094" spans="1:39">
      <c r="A12094" s="7" t="s">
        <v>10693</v>
      </c>
      <c r="B12094" s="7">
        <v>6225</v>
      </c>
      <c r="C12094" s="29" t="s">
        <v>3796</v>
      </c>
      <c r="F12094" s="27" t="str">
        <f t="shared" si="188"/>
        <v>WA6225COLLIE</v>
      </c>
      <c r="G12094" s="30">
        <v>12082</v>
      </c>
      <c r="H12094" s="49">
        <v>-19</v>
      </c>
      <c r="I12094" s="15">
        <v>-1.4889644390000001</v>
      </c>
      <c r="J12094" s="15">
        <v>-1.4889644390000001</v>
      </c>
      <c r="K12094" s="15">
        <v>2.172132507093619</v>
      </c>
      <c r="P12094" s="49">
        <v>-12.324999999999999</v>
      </c>
      <c r="Q12094" s="15">
        <v>0.14322504699999999</v>
      </c>
      <c r="R12094" s="15">
        <v>0.14322504699999999</v>
      </c>
      <c r="S12094" s="15">
        <v>4.3442650141872381</v>
      </c>
      <c r="X12094" s="49">
        <v>-16.702699312</v>
      </c>
      <c r="Y12094" s="15">
        <v>0.25183692099999999</v>
      </c>
      <c r="Z12094" s="15">
        <v>0.25183692099999999</v>
      </c>
      <c r="AA12094" s="15">
        <v>2.172132507093619</v>
      </c>
      <c r="AF12094" s="49">
        <v>-16.45</v>
      </c>
      <c r="AG12094" s="15">
        <v>4.25290878023175</v>
      </c>
      <c r="AH12094" s="15">
        <v>4.25290878023175</v>
      </c>
      <c r="AI12094" s="15">
        <v>4.3442650141872381</v>
      </c>
      <c r="AM12094" s="17"/>
    </row>
    <row r="12095" spans="1:39">
      <c r="A12095" s="7" t="s">
        <v>10693</v>
      </c>
      <c r="B12095" s="7">
        <v>6225</v>
      </c>
      <c r="C12095" s="29" t="s">
        <v>11065</v>
      </c>
      <c r="F12095" s="27" t="str">
        <f t="shared" si="188"/>
        <v>WA6225COLLIE BURN</v>
      </c>
      <c r="G12095" s="30">
        <v>12083</v>
      </c>
      <c r="H12095" s="49">
        <v>-19</v>
      </c>
      <c r="I12095" s="15">
        <v>-1.4889644390000001</v>
      </c>
      <c r="J12095" s="15">
        <v>-1.4889644390000001</v>
      </c>
      <c r="K12095" s="15">
        <v>4.391461411520126</v>
      </c>
      <c r="P12095" s="49">
        <v>-12.324999999999999</v>
      </c>
      <c r="Q12095" s="15">
        <v>0.14322504699999999</v>
      </c>
      <c r="R12095" s="15">
        <v>0.14322504699999999</v>
      </c>
      <c r="S12095" s="15">
        <v>8.7829228230402521</v>
      </c>
      <c r="X12095" s="49">
        <v>-16.702699312</v>
      </c>
      <c r="Y12095" s="15">
        <v>0.25183692099999999</v>
      </c>
      <c r="Z12095" s="15">
        <v>0.25183692099999999</v>
      </c>
      <c r="AA12095" s="15">
        <v>4.391461411520126</v>
      </c>
      <c r="AF12095" s="49">
        <v>-16.45</v>
      </c>
      <c r="AG12095" s="15">
        <v>4.25290878023175</v>
      </c>
      <c r="AH12095" s="15">
        <v>4.25290878023175</v>
      </c>
      <c r="AI12095" s="15">
        <v>8.7829228230402521</v>
      </c>
      <c r="AM12095" s="17"/>
    </row>
    <row r="12096" spans="1:39">
      <c r="A12096" s="7" t="s">
        <v>10693</v>
      </c>
      <c r="B12096" s="7">
        <v>6225</v>
      </c>
      <c r="C12096" s="29" t="s">
        <v>11066</v>
      </c>
      <c r="F12096" s="27" t="str">
        <f t="shared" si="188"/>
        <v>WA6225MCALINDEN</v>
      </c>
      <c r="G12096" s="30">
        <v>12084</v>
      </c>
      <c r="H12096" s="49">
        <v>-19</v>
      </c>
      <c r="I12096" s="15">
        <v>-1.4889644390000001</v>
      </c>
      <c r="J12096" s="15">
        <v>-1.4889644390000001</v>
      </c>
      <c r="K12096" s="15">
        <v>-0.73335578586049355</v>
      </c>
      <c r="P12096" s="49">
        <v>-12.324999999999999</v>
      </c>
      <c r="Q12096" s="15">
        <v>0.14322504699999999</v>
      </c>
      <c r="R12096" s="15">
        <v>0.14322504699999999</v>
      </c>
      <c r="S12096" s="15">
        <v>-1.4667115717209871</v>
      </c>
      <c r="X12096" s="49">
        <v>-16.702699312</v>
      </c>
      <c r="Y12096" s="15">
        <v>0.25183692099999999</v>
      </c>
      <c r="Z12096" s="15">
        <v>0.25183692099999999</v>
      </c>
      <c r="AA12096" s="15">
        <v>-0.73335578586049355</v>
      </c>
      <c r="AF12096" s="49">
        <v>-16.45</v>
      </c>
      <c r="AG12096" s="15">
        <v>4.25290878023175</v>
      </c>
      <c r="AH12096" s="15">
        <v>4.25290878023175</v>
      </c>
      <c r="AI12096" s="15">
        <v>-1.4667115717209871</v>
      </c>
      <c r="AM12096" s="17"/>
    </row>
    <row r="12097" spans="1:39">
      <c r="A12097" s="7" t="s">
        <v>10693</v>
      </c>
      <c r="B12097" s="7">
        <v>6225</v>
      </c>
      <c r="C12097" s="29" t="s">
        <v>11067</v>
      </c>
      <c r="F12097" s="27" t="str">
        <f t="shared" si="188"/>
        <v>WA6225MUJA</v>
      </c>
      <c r="G12097" s="30">
        <v>12085</v>
      </c>
      <c r="H12097" s="49">
        <v>-19</v>
      </c>
      <c r="I12097" s="15">
        <v>-1.4889644390000001</v>
      </c>
      <c r="J12097" s="15">
        <v>-1.4889644390000001</v>
      </c>
      <c r="K12097" s="15">
        <v>4.391461411520126</v>
      </c>
      <c r="P12097" s="49">
        <v>-12.324999999999999</v>
      </c>
      <c r="Q12097" s="15">
        <v>0.14322504699999999</v>
      </c>
      <c r="R12097" s="15">
        <v>0.14322504699999999</v>
      </c>
      <c r="S12097" s="15">
        <v>8.7829228230402521</v>
      </c>
      <c r="X12097" s="49">
        <v>-16.702699312</v>
      </c>
      <c r="Y12097" s="15">
        <v>0.25183692099999999</v>
      </c>
      <c r="Z12097" s="15">
        <v>0.25183692099999999</v>
      </c>
      <c r="AA12097" s="15">
        <v>4.391461411520126</v>
      </c>
      <c r="AF12097" s="49">
        <v>-16.45</v>
      </c>
      <c r="AG12097" s="15">
        <v>4.25290878023175</v>
      </c>
      <c r="AH12097" s="15">
        <v>4.25290878023175</v>
      </c>
      <c r="AI12097" s="15">
        <v>8.7829228230402521</v>
      </c>
      <c r="AM12097" s="17"/>
    </row>
    <row r="12098" spans="1:39">
      <c r="A12098" s="7" t="s">
        <v>10693</v>
      </c>
      <c r="B12098" s="7">
        <v>6225</v>
      </c>
      <c r="C12098" s="29" t="s">
        <v>11068</v>
      </c>
      <c r="F12098" s="27" t="str">
        <f t="shared" si="188"/>
        <v>WA6225MUMBALLUP</v>
      </c>
      <c r="G12098" s="30">
        <v>12086</v>
      </c>
      <c r="H12098" s="49">
        <v>-19</v>
      </c>
      <c r="I12098" s="15">
        <v>-1.4889644390000001</v>
      </c>
      <c r="J12098" s="15">
        <v>-1.4889644390000001</v>
      </c>
      <c r="K12098" s="15">
        <v>4.391461411520126</v>
      </c>
      <c r="P12098" s="49">
        <v>-12.324999999999999</v>
      </c>
      <c r="Q12098" s="15">
        <v>0.14322504699999999</v>
      </c>
      <c r="R12098" s="15">
        <v>0.14322504699999999</v>
      </c>
      <c r="S12098" s="15">
        <v>8.7829228230402521</v>
      </c>
      <c r="X12098" s="49">
        <v>-16.702699312</v>
      </c>
      <c r="Y12098" s="15">
        <v>0.25183692099999999</v>
      </c>
      <c r="Z12098" s="15">
        <v>0.25183692099999999</v>
      </c>
      <c r="AA12098" s="15">
        <v>4.391461411520126</v>
      </c>
      <c r="AF12098" s="49">
        <v>-16.45</v>
      </c>
      <c r="AG12098" s="15">
        <v>4.25290878023175</v>
      </c>
      <c r="AH12098" s="15">
        <v>4.25290878023175</v>
      </c>
      <c r="AI12098" s="15">
        <v>8.7829228230402521</v>
      </c>
      <c r="AM12098" s="17"/>
    </row>
    <row r="12099" spans="1:39">
      <c r="A12099" s="7" t="s">
        <v>10693</v>
      </c>
      <c r="B12099" s="7">
        <v>6225</v>
      </c>
      <c r="C12099" s="29" t="s">
        <v>11069</v>
      </c>
      <c r="F12099" s="27" t="str">
        <f t="shared" si="188"/>
        <v>WA6225MUNGALUP</v>
      </c>
      <c r="G12099" s="30">
        <v>12087</v>
      </c>
      <c r="H12099" s="49">
        <v>-19</v>
      </c>
      <c r="I12099" s="15">
        <v>-1.4889644390000001</v>
      </c>
      <c r="J12099" s="15">
        <v>-1.4889644390000001</v>
      </c>
      <c r="K12099" s="15">
        <v>4.391461411520126</v>
      </c>
      <c r="P12099" s="49">
        <v>-12.324999999999999</v>
      </c>
      <c r="Q12099" s="15">
        <v>0.14322504699999999</v>
      </c>
      <c r="R12099" s="15">
        <v>0.14322504699999999</v>
      </c>
      <c r="S12099" s="15">
        <v>8.7829228230402521</v>
      </c>
      <c r="X12099" s="49">
        <v>-16.702699312</v>
      </c>
      <c r="Y12099" s="15">
        <v>0.25183692099999999</v>
      </c>
      <c r="Z12099" s="15">
        <v>0.25183692099999999</v>
      </c>
      <c r="AA12099" s="15">
        <v>4.391461411520126</v>
      </c>
      <c r="AF12099" s="49">
        <v>-16.45</v>
      </c>
      <c r="AG12099" s="15">
        <v>4.25290878023175</v>
      </c>
      <c r="AH12099" s="15">
        <v>4.25290878023175</v>
      </c>
      <c r="AI12099" s="15">
        <v>8.7829228230402521</v>
      </c>
      <c r="AM12099" s="17"/>
    </row>
    <row r="12100" spans="1:39">
      <c r="A12100" s="7" t="s">
        <v>10693</v>
      </c>
      <c r="B12100" s="7">
        <v>6225</v>
      </c>
      <c r="C12100" s="29" t="s">
        <v>11070</v>
      </c>
      <c r="F12100" s="27" t="str">
        <f t="shared" si="188"/>
        <v>WA6225NOGGERUP</v>
      </c>
      <c r="G12100" s="30">
        <v>12088</v>
      </c>
      <c r="H12100" s="49">
        <v>-19</v>
      </c>
      <c r="I12100" s="15">
        <v>-1.4889644390000001</v>
      </c>
      <c r="J12100" s="15">
        <v>-1.4889644390000001</v>
      </c>
      <c r="K12100" s="15">
        <v>3.3054175912638257</v>
      </c>
      <c r="P12100" s="49">
        <v>-12.324999999999999</v>
      </c>
      <c r="Q12100" s="15">
        <v>0.14322504699999999</v>
      </c>
      <c r="R12100" s="15">
        <v>0.14322504699999999</v>
      </c>
      <c r="S12100" s="15">
        <v>6.6108351825276515</v>
      </c>
      <c r="X12100" s="49">
        <v>-16.702699312</v>
      </c>
      <c r="Y12100" s="15">
        <v>0.25183692099999999</v>
      </c>
      <c r="Z12100" s="15">
        <v>0.25183692099999999</v>
      </c>
      <c r="AA12100" s="15">
        <v>3.3054175912638257</v>
      </c>
      <c r="AF12100" s="49">
        <v>-16.675000000000001</v>
      </c>
      <c r="AG12100" s="15">
        <v>4.25290878023175</v>
      </c>
      <c r="AH12100" s="15">
        <v>4.25290878023175</v>
      </c>
      <c r="AI12100" s="15">
        <v>6.6108351825276515</v>
      </c>
      <c r="AM12100" s="17"/>
    </row>
    <row r="12101" spans="1:39">
      <c r="A12101" s="7" t="s">
        <v>10693</v>
      </c>
      <c r="B12101" s="7">
        <v>6225</v>
      </c>
      <c r="C12101" s="29" t="s">
        <v>11071</v>
      </c>
      <c r="F12101" s="27" t="str">
        <f t="shared" si="188"/>
        <v>WA6225PRESTON SETTLEMENT</v>
      </c>
      <c r="G12101" s="30">
        <v>12089</v>
      </c>
      <c r="H12101" s="49">
        <v>-19</v>
      </c>
      <c r="I12101" s="15">
        <v>-1.4889644390000001</v>
      </c>
      <c r="J12101" s="15">
        <v>-1.4889644390000001</v>
      </c>
      <c r="K12101" s="15">
        <v>4.391461411520126</v>
      </c>
      <c r="P12101" s="49">
        <v>-12.324999999999999</v>
      </c>
      <c r="Q12101" s="15">
        <v>0.14322504699999999</v>
      </c>
      <c r="R12101" s="15">
        <v>0.14322504699999999</v>
      </c>
      <c r="S12101" s="15">
        <v>8.7829228230402521</v>
      </c>
      <c r="X12101" s="49">
        <v>-16.702699312</v>
      </c>
      <c r="Y12101" s="15">
        <v>0.25183692099999999</v>
      </c>
      <c r="Z12101" s="15">
        <v>0.25183692099999999</v>
      </c>
      <c r="AA12101" s="15">
        <v>4.391461411520126</v>
      </c>
      <c r="AF12101" s="49">
        <v>-16.675000000000001</v>
      </c>
      <c r="AG12101" s="15">
        <v>4.25290878023175</v>
      </c>
      <c r="AH12101" s="15">
        <v>4.25290878023175</v>
      </c>
      <c r="AI12101" s="15">
        <v>8.7829228230402521</v>
      </c>
      <c r="AM12101" s="17"/>
    </row>
    <row r="12102" spans="1:39">
      <c r="A12102" s="7" t="s">
        <v>10693</v>
      </c>
      <c r="B12102" s="7">
        <v>6225</v>
      </c>
      <c r="C12102" s="29" t="s">
        <v>11072</v>
      </c>
      <c r="F12102" s="27" t="str">
        <f t="shared" si="188"/>
        <v>WA6225SHOTTS</v>
      </c>
      <c r="G12102" s="30">
        <v>12090</v>
      </c>
      <c r="H12102" s="49">
        <v>-19</v>
      </c>
      <c r="I12102" s="15">
        <v>-1.4889644390000001</v>
      </c>
      <c r="J12102" s="15">
        <v>-1.4889644390000001</v>
      </c>
      <c r="K12102" s="15">
        <v>4.391461411520126</v>
      </c>
      <c r="P12102" s="49">
        <v>-12.324999999999999</v>
      </c>
      <c r="Q12102" s="15">
        <v>0.14322504699999999</v>
      </c>
      <c r="R12102" s="15">
        <v>0.14322504699999999</v>
      </c>
      <c r="S12102" s="15">
        <v>8.7829228230402521</v>
      </c>
      <c r="X12102" s="49">
        <v>-16.702699312</v>
      </c>
      <c r="Y12102" s="15">
        <v>0.25183692099999999</v>
      </c>
      <c r="Z12102" s="15">
        <v>0.25183692099999999</v>
      </c>
      <c r="AA12102" s="15">
        <v>4.391461411520126</v>
      </c>
      <c r="AF12102" s="49">
        <v>-16.675000000000001</v>
      </c>
      <c r="AG12102" s="15">
        <v>4.25290878023175</v>
      </c>
      <c r="AH12102" s="15">
        <v>4.25290878023175</v>
      </c>
      <c r="AI12102" s="15">
        <v>8.7829228230402521</v>
      </c>
      <c r="AM12102" s="17"/>
    </row>
    <row r="12103" spans="1:39">
      <c r="A12103" s="7" t="s">
        <v>10693</v>
      </c>
      <c r="B12103" s="7">
        <v>6225</v>
      </c>
      <c r="C12103" s="29" t="s">
        <v>11073</v>
      </c>
      <c r="F12103" s="27" t="str">
        <f t="shared" si="188"/>
        <v>WA6225WORSLEY</v>
      </c>
      <c r="G12103" s="30">
        <v>12091</v>
      </c>
      <c r="H12103" s="49">
        <v>-19</v>
      </c>
      <c r="I12103" s="15">
        <v>-1.4889644390000001</v>
      </c>
      <c r="J12103" s="15">
        <v>-1.4889644390000001</v>
      </c>
      <c r="K12103" s="15">
        <v>4.391461411520126</v>
      </c>
      <c r="P12103" s="49">
        <v>-12.324999999999999</v>
      </c>
      <c r="Q12103" s="15">
        <v>0.14322504699999999</v>
      </c>
      <c r="R12103" s="15">
        <v>0.14322504699999999</v>
      </c>
      <c r="S12103" s="15">
        <v>8.7829228230402521</v>
      </c>
      <c r="X12103" s="49">
        <v>-16.702699312</v>
      </c>
      <c r="Y12103" s="15">
        <v>0.25183692099999999</v>
      </c>
      <c r="Z12103" s="15">
        <v>0.25183692099999999</v>
      </c>
      <c r="AA12103" s="15">
        <v>4.391461411520126</v>
      </c>
      <c r="AF12103" s="49">
        <v>-12.225</v>
      </c>
      <c r="AG12103" s="15">
        <v>4.25290878023175</v>
      </c>
      <c r="AH12103" s="15">
        <v>4.25290878023175</v>
      </c>
      <c r="AI12103" s="15">
        <v>8.7829228230402521</v>
      </c>
      <c r="AM12103" s="17"/>
    </row>
    <row r="12104" spans="1:39">
      <c r="A12104" s="7" t="s">
        <v>10693</v>
      </c>
      <c r="B12104" s="7">
        <v>6225</v>
      </c>
      <c r="C12104" s="29" t="s">
        <v>11074</v>
      </c>
      <c r="F12104" s="27" t="str">
        <f t="shared" si="188"/>
        <v>WA6225YOURDAMUNG LAKE</v>
      </c>
      <c r="G12104" s="30">
        <v>12092</v>
      </c>
      <c r="H12104" s="49">
        <v>-19</v>
      </c>
      <c r="I12104" s="15">
        <v>-1.4889644390000001</v>
      </c>
      <c r="J12104" s="15">
        <v>-1.4889644390000001</v>
      </c>
      <c r="K12104" s="15">
        <v>6.5191281571596473</v>
      </c>
      <c r="P12104" s="49">
        <v>-12.324999999999999</v>
      </c>
      <c r="Q12104" s="15">
        <v>0.14322504699999999</v>
      </c>
      <c r="R12104" s="15">
        <v>0.14322504699999999</v>
      </c>
      <c r="S12104" s="15">
        <v>13.038256314319295</v>
      </c>
      <c r="X12104" s="49">
        <v>-16.702699312</v>
      </c>
      <c r="Y12104" s="15">
        <v>0.25183692099999999</v>
      </c>
      <c r="Z12104" s="15">
        <v>0.25183692099999999</v>
      </c>
      <c r="AA12104" s="15">
        <v>6.5191281571596473</v>
      </c>
      <c r="AF12104" s="49">
        <v>-4.6749999999999998</v>
      </c>
      <c r="AG12104" s="15">
        <v>4.25290878023175</v>
      </c>
      <c r="AH12104" s="15">
        <v>4.25290878023175</v>
      </c>
      <c r="AI12104" s="15">
        <v>13.038256314319295</v>
      </c>
      <c r="AM12104" s="17"/>
    </row>
    <row r="12105" spans="1:39">
      <c r="A12105" s="7" t="s">
        <v>10693</v>
      </c>
      <c r="B12105" s="7">
        <v>6226</v>
      </c>
      <c r="C12105" s="29" t="s">
        <v>11075</v>
      </c>
      <c r="F12105" s="27" t="str">
        <f t="shared" si="188"/>
        <v>WA6226ROELANDS</v>
      </c>
      <c r="G12105" s="30">
        <v>12093</v>
      </c>
      <c r="H12105" s="49">
        <v>-19</v>
      </c>
      <c r="I12105" s="15">
        <v>-1.4889644390000001</v>
      </c>
      <c r="J12105" s="15">
        <v>-1.4889644390000001</v>
      </c>
      <c r="K12105" s="15">
        <v>-0.73335578586049355</v>
      </c>
      <c r="P12105" s="49">
        <v>-12.324999999999999</v>
      </c>
      <c r="Q12105" s="15">
        <v>0.14322504699999999</v>
      </c>
      <c r="R12105" s="15">
        <v>0.14322504699999999</v>
      </c>
      <c r="S12105" s="15">
        <v>-1.4667115717209871</v>
      </c>
      <c r="X12105" s="49">
        <v>-16.702699312</v>
      </c>
      <c r="Y12105" s="15">
        <v>0.25183692099999999</v>
      </c>
      <c r="Z12105" s="15">
        <v>0.25183692099999999</v>
      </c>
      <c r="AA12105" s="15">
        <v>-0.73335578586049355</v>
      </c>
      <c r="AF12105" s="49">
        <v>-7.375</v>
      </c>
      <c r="AG12105" s="15">
        <v>4.25290878023175</v>
      </c>
      <c r="AH12105" s="15">
        <v>4.25290878023175</v>
      </c>
      <c r="AI12105" s="15">
        <v>-1.4667115717209871</v>
      </c>
      <c r="AM12105" s="17"/>
    </row>
    <row r="12106" spans="1:39">
      <c r="A12106" s="7" t="s">
        <v>10693</v>
      </c>
      <c r="B12106" s="7">
        <v>6227</v>
      </c>
      <c r="C12106" s="29" t="s">
        <v>11076</v>
      </c>
      <c r="F12106" s="27" t="str">
        <f t="shared" si="188"/>
        <v>WA6227BUREKUP</v>
      </c>
      <c r="G12106" s="30">
        <v>12094</v>
      </c>
      <c r="H12106" s="49">
        <v>-19</v>
      </c>
      <c r="I12106" s="15">
        <v>-1.4889644390000001</v>
      </c>
      <c r="J12106" s="15">
        <v>-1.4889644390000001</v>
      </c>
      <c r="K12106" s="15">
        <v>-0.73335578586049355</v>
      </c>
      <c r="P12106" s="49">
        <v>-12.324999999999999</v>
      </c>
      <c r="Q12106" s="15">
        <v>0.14322504699999999</v>
      </c>
      <c r="R12106" s="15">
        <v>0.14322504699999999</v>
      </c>
      <c r="S12106" s="15">
        <v>-1.4667115717209871</v>
      </c>
      <c r="X12106" s="49">
        <v>-16.702699312</v>
      </c>
      <c r="Y12106" s="15">
        <v>0.25183692099999999</v>
      </c>
      <c r="Z12106" s="15">
        <v>0.25183692099999999</v>
      </c>
      <c r="AA12106" s="15">
        <v>-0.73335578586049355</v>
      </c>
      <c r="AF12106" s="49">
        <v>-7.375</v>
      </c>
      <c r="AG12106" s="15">
        <v>4.25290878023175</v>
      </c>
      <c r="AH12106" s="15">
        <v>4.25290878023175</v>
      </c>
      <c r="AI12106" s="15">
        <v>-1.4667115717209871</v>
      </c>
      <c r="AM12106" s="17"/>
    </row>
    <row r="12107" spans="1:39">
      <c r="A12107" s="7" t="s">
        <v>10693</v>
      </c>
      <c r="B12107" s="7">
        <v>6228</v>
      </c>
      <c r="C12107" s="29" t="s">
        <v>140</v>
      </c>
      <c r="F12107" s="27" t="str">
        <f t="shared" si="188"/>
        <v>WA6228WATERLOO</v>
      </c>
      <c r="G12107" s="30">
        <v>12095</v>
      </c>
      <c r="H12107" s="49">
        <v>-19</v>
      </c>
      <c r="I12107" s="15">
        <v>-1.4889644390000001</v>
      </c>
      <c r="J12107" s="15">
        <v>-1.4889644390000001</v>
      </c>
      <c r="K12107" s="15">
        <v>-0.73335578586049355</v>
      </c>
      <c r="P12107" s="49">
        <v>-12.324999999999999</v>
      </c>
      <c r="Q12107" s="15">
        <v>0.14322504699999999</v>
      </c>
      <c r="R12107" s="15">
        <v>0.14322504699999999</v>
      </c>
      <c r="S12107" s="15">
        <v>-1.4667115717209871</v>
      </c>
      <c r="X12107" s="49">
        <v>-16.702699312</v>
      </c>
      <c r="Y12107" s="15">
        <v>0.25183692099999999</v>
      </c>
      <c r="Z12107" s="15">
        <v>0.25183692099999999</v>
      </c>
      <c r="AA12107" s="15">
        <v>-0.73335578586049355</v>
      </c>
      <c r="AF12107" s="49">
        <v>-7.375</v>
      </c>
      <c r="AG12107" s="15">
        <v>4.25290878023175</v>
      </c>
      <c r="AH12107" s="15">
        <v>4.25290878023175</v>
      </c>
      <c r="AI12107" s="15">
        <v>-1.4667115717209871</v>
      </c>
      <c r="AM12107" s="17"/>
    </row>
    <row r="12108" spans="1:39">
      <c r="A12108" s="7" t="s">
        <v>10693</v>
      </c>
      <c r="B12108" s="7">
        <v>6229</v>
      </c>
      <c r="C12108" s="29" t="s">
        <v>2786</v>
      </c>
      <c r="F12108" s="27" t="str">
        <f t="shared" si="188"/>
        <v>WA6229PICTON</v>
      </c>
      <c r="G12108" s="30">
        <v>12096</v>
      </c>
      <c r="H12108" s="49">
        <v>-19</v>
      </c>
      <c r="I12108" s="15">
        <v>-1.0300405479999999</v>
      </c>
      <c r="J12108" s="15">
        <v>-1.0300405479999999</v>
      </c>
      <c r="K12108" s="15">
        <v>-3.8828663557131629</v>
      </c>
      <c r="P12108" s="49">
        <v>-12.324999999999999</v>
      </c>
      <c r="Q12108" s="15">
        <v>0.50510764600000002</v>
      </c>
      <c r="R12108" s="15">
        <v>0.50510764600000002</v>
      </c>
      <c r="S12108" s="15">
        <v>-7.7657327114263257</v>
      </c>
      <c r="X12108" s="49">
        <v>-16.702699312</v>
      </c>
      <c r="Y12108" s="15">
        <v>0.70250018199999997</v>
      </c>
      <c r="Z12108" s="15">
        <v>0.70250018199999997</v>
      </c>
      <c r="AA12108" s="15">
        <v>-3.8828663557131629</v>
      </c>
      <c r="AF12108" s="49">
        <v>-7.375</v>
      </c>
      <c r="AG12108" s="15">
        <v>4.25290878023175</v>
      </c>
      <c r="AH12108" s="15">
        <v>4.25290878023175</v>
      </c>
      <c r="AI12108" s="15">
        <v>-7.7657327114263257</v>
      </c>
      <c r="AM12108" s="17"/>
    </row>
    <row r="12109" spans="1:39">
      <c r="A12109" s="7" t="s">
        <v>10693</v>
      </c>
      <c r="B12109" s="7">
        <v>6229</v>
      </c>
      <c r="C12109" s="29" t="s">
        <v>11077</v>
      </c>
      <c r="F12109" s="27" t="str">
        <f t="shared" si="188"/>
        <v>WA6229PICTON EAST</v>
      </c>
      <c r="G12109" s="30">
        <v>12097</v>
      </c>
      <c r="H12109" s="49">
        <v>-19</v>
      </c>
      <c r="I12109" s="15">
        <v>-1.0300405479999999</v>
      </c>
      <c r="J12109" s="15">
        <v>-1.0300405479999999</v>
      </c>
      <c r="K12109" s="15">
        <v>-6.6217906164900802</v>
      </c>
      <c r="P12109" s="49">
        <v>-12.324999999999999</v>
      </c>
      <c r="Q12109" s="15">
        <v>0.50510764600000002</v>
      </c>
      <c r="R12109" s="15">
        <v>0.50510764600000002</v>
      </c>
      <c r="S12109" s="15">
        <v>-13.24358123298016</v>
      </c>
      <c r="X12109" s="49">
        <v>-16.702699312</v>
      </c>
      <c r="Y12109" s="15">
        <v>0.70250018199999997</v>
      </c>
      <c r="Z12109" s="15">
        <v>0.70250018199999997</v>
      </c>
      <c r="AA12109" s="15">
        <v>-6.6217906164900802</v>
      </c>
      <c r="AF12109" s="49">
        <v>-7.375</v>
      </c>
      <c r="AG12109" s="15">
        <v>4.25290878023175</v>
      </c>
      <c r="AH12109" s="15">
        <v>4.25290878023175</v>
      </c>
      <c r="AI12109" s="15">
        <v>-13.24358123298016</v>
      </c>
      <c r="AM12109" s="17"/>
    </row>
    <row r="12110" spans="1:39">
      <c r="A12110" s="7" t="s">
        <v>10693</v>
      </c>
      <c r="B12110" s="7">
        <v>6230</v>
      </c>
      <c r="C12110" s="29" t="s">
        <v>11078</v>
      </c>
      <c r="F12110" s="27" t="str">
        <f t="shared" ref="F12110:F12173" si="189">TRIM(A12110)&amp;IF(LEN(TRIM(B12110))=3,"0"&amp;TRIM(B12110),TRIM(B12110))&amp;TRIM(C12110)</f>
        <v>WA6230BUNBURY</v>
      </c>
      <c r="G12110" s="30">
        <v>12098</v>
      </c>
      <c r="H12110" s="49">
        <v>-19</v>
      </c>
      <c r="I12110" s="15">
        <v>-14.68228528</v>
      </c>
      <c r="J12110" s="15">
        <v>-14.68228528</v>
      </c>
      <c r="K12110" s="15">
        <v>-14.326891759047264</v>
      </c>
      <c r="P12110" s="49">
        <v>-12.324999999999999</v>
      </c>
      <c r="Q12110" s="15">
        <v>-10.260315329999999</v>
      </c>
      <c r="R12110" s="15">
        <v>-10.260315329999999</v>
      </c>
      <c r="S12110" s="15">
        <v>-28.653783518094528</v>
      </c>
      <c r="X12110" s="49">
        <v>-16.702699312</v>
      </c>
      <c r="Y12110" s="15">
        <v>-12.70400414</v>
      </c>
      <c r="Z12110" s="15">
        <v>-12.70400414</v>
      </c>
      <c r="AA12110" s="15">
        <v>-14.326891759047264</v>
      </c>
      <c r="AF12110" s="49">
        <v>-7.375</v>
      </c>
      <c r="AG12110" s="15">
        <v>4.25290878023175</v>
      </c>
      <c r="AH12110" s="15">
        <v>4.25290878023175</v>
      </c>
      <c r="AI12110" s="15">
        <v>-28.653783518094528</v>
      </c>
      <c r="AM12110" s="17"/>
    </row>
    <row r="12111" spans="1:39">
      <c r="A12111" s="7" t="s">
        <v>10693</v>
      </c>
      <c r="B12111" s="7">
        <v>6230</v>
      </c>
      <c r="C12111" s="29" t="s">
        <v>11079</v>
      </c>
      <c r="F12111" s="27" t="str">
        <f t="shared" si="189"/>
        <v>WA6230CAREY PARK</v>
      </c>
      <c r="G12111" s="30">
        <v>12099</v>
      </c>
      <c r="H12111" s="49">
        <v>-19</v>
      </c>
      <c r="I12111" s="15">
        <v>-14.68228528</v>
      </c>
      <c r="J12111" s="15">
        <v>-14.68228528</v>
      </c>
      <c r="K12111" s="15">
        <v>-17.046053483656685</v>
      </c>
      <c r="P12111" s="49">
        <v>-12.324999999999999</v>
      </c>
      <c r="Q12111" s="15">
        <v>-10.260315329999999</v>
      </c>
      <c r="R12111" s="15">
        <v>-10.260315329999999</v>
      </c>
      <c r="S12111" s="15">
        <v>-34.09210696731337</v>
      </c>
      <c r="X12111" s="49">
        <v>-16.702699312</v>
      </c>
      <c r="Y12111" s="15">
        <v>-12.70400414</v>
      </c>
      <c r="Z12111" s="15">
        <v>-12.70400414</v>
      </c>
      <c r="AA12111" s="15">
        <v>-17.046053483656685</v>
      </c>
      <c r="AF12111" s="49">
        <v>-7.375</v>
      </c>
      <c r="AG12111" s="15">
        <v>4.25290878023175</v>
      </c>
      <c r="AH12111" s="15">
        <v>4.25290878023175</v>
      </c>
      <c r="AI12111" s="15">
        <v>-34.09210696731337</v>
      </c>
      <c r="AM12111" s="17"/>
    </row>
    <row r="12112" spans="1:39">
      <c r="A12112" s="7" t="s">
        <v>10693</v>
      </c>
      <c r="B12112" s="7">
        <v>6230</v>
      </c>
      <c r="C12112" s="29" t="s">
        <v>11080</v>
      </c>
      <c r="F12112" s="27" t="str">
        <f t="shared" si="189"/>
        <v>WA6230COLLEGE GROVE</v>
      </c>
      <c r="G12112" s="30">
        <v>12100</v>
      </c>
      <c r="H12112" s="49">
        <v>-19</v>
      </c>
      <c r="I12112" s="15">
        <v>-14.68228528</v>
      </c>
      <c r="J12112" s="15">
        <v>-14.68228528</v>
      </c>
      <c r="K12112" s="15">
        <v>-17.046053483656685</v>
      </c>
      <c r="P12112" s="49">
        <v>-12.324999999999999</v>
      </c>
      <c r="Q12112" s="15">
        <v>-10.260315329999999</v>
      </c>
      <c r="R12112" s="15">
        <v>-10.260315329999999</v>
      </c>
      <c r="S12112" s="15">
        <v>-34.09210696731337</v>
      </c>
      <c r="X12112" s="49">
        <v>-16.702699312</v>
      </c>
      <c r="Y12112" s="15">
        <v>-12.70400414</v>
      </c>
      <c r="Z12112" s="15">
        <v>-12.70400414</v>
      </c>
      <c r="AA12112" s="15">
        <v>-17.046053483656685</v>
      </c>
      <c r="AF12112" s="49">
        <v>-7.375</v>
      </c>
      <c r="AG12112" s="15">
        <v>4.25290878023175</v>
      </c>
      <c r="AH12112" s="15">
        <v>4.25290878023175</v>
      </c>
      <c r="AI12112" s="15">
        <v>-34.09210696731337</v>
      </c>
      <c r="AM12112" s="17"/>
    </row>
    <row r="12113" spans="1:39">
      <c r="A12113" s="7" t="s">
        <v>10693</v>
      </c>
      <c r="B12113" s="7">
        <v>6230</v>
      </c>
      <c r="C12113" s="29" t="s">
        <v>11081</v>
      </c>
      <c r="F12113" s="27" t="str">
        <f t="shared" si="189"/>
        <v>WA6230DALYELLUP</v>
      </c>
      <c r="G12113" s="30">
        <v>12101</v>
      </c>
      <c r="H12113" s="49">
        <v>-19</v>
      </c>
      <c r="I12113" s="15">
        <v>-14.68228528</v>
      </c>
      <c r="J12113" s="15">
        <v>-14.68228528</v>
      </c>
      <c r="K12113" s="15">
        <v>-17.046053483656685</v>
      </c>
      <c r="P12113" s="49">
        <v>-12.324999999999999</v>
      </c>
      <c r="Q12113" s="15">
        <v>-10.260315329999999</v>
      </c>
      <c r="R12113" s="15">
        <v>-10.260315329999999</v>
      </c>
      <c r="S12113" s="15">
        <v>-34.09210696731337</v>
      </c>
      <c r="X12113" s="49">
        <v>-16.702699312</v>
      </c>
      <c r="Y12113" s="15">
        <v>-12.70400414</v>
      </c>
      <c r="Z12113" s="15">
        <v>-12.70400414</v>
      </c>
      <c r="AA12113" s="15">
        <v>-17.046053483656685</v>
      </c>
      <c r="AF12113" s="49">
        <v>-7.375</v>
      </c>
      <c r="AG12113" s="15">
        <v>4.25290878023175</v>
      </c>
      <c r="AH12113" s="15">
        <v>4.25290878023175</v>
      </c>
      <c r="AI12113" s="15">
        <v>-34.09210696731337</v>
      </c>
      <c r="AM12113" s="17"/>
    </row>
    <row r="12114" spans="1:39">
      <c r="A12114" s="7" t="s">
        <v>10693</v>
      </c>
      <c r="B12114" s="7">
        <v>6230</v>
      </c>
      <c r="C12114" s="29" t="s">
        <v>11082</v>
      </c>
      <c r="F12114" s="27" t="str">
        <f t="shared" si="189"/>
        <v>WA6230DAVENPORT</v>
      </c>
      <c r="G12114" s="30">
        <v>12102</v>
      </c>
      <c r="H12114" s="49">
        <v>-19</v>
      </c>
      <c r="I12114" s="15">
        <v>-14.68228528</v>
      </c>
      <c r="J12114" s="15">
        <v>-14.68228528</v>
      </c>
      <c r="K12114" s="15">
        <v>-10.264189586192643</v>
      </c>
      <c r="P12114" s="49">
        <v>-12.324999999999999</v>
      </c>
      <c r="Q12114" s="15">
        <v>-10.260315329999999</v>
      </c>
      <c r="R12114" s="15">
        <v>-10.260315329999999</v>
      </c>
      <c r="S12114" s="15">
        <v>-20.528379172385286</v>
      </c>
      <c r="X12114" s="49">
        <v>-16.702699312</v>
      </c>
      <c r="Y12114" s="15">
        <v>-12.70400414</v>
      </c>
      <c r="Z12114" s="15">
        <v>-12.70400414</v>
      </c>
      <c r="AA12114" s="15">
        <v>-10.264189586192643</v>
      </c>
      <c r="AF12114" s="49">
        <v>-7.375</v>
      </c>
      <c r="AG12114" s="15">
        <v>4.25290878023175</v>
      </c>
      <c r="AH12114" s="15">
        <v>4.25290878023175</v>
      </c>
      <c r="AI12114" s="15">
        <v>-20.528379172385286</v>
      </c>
      <c r="AM12114" s="17"/>
    </row>
    <row r="12115" spans="1:39">
      <c r="A12115" s="7" t="s">
        <v>10693</v>
      </c>
      <c r="B12115" s="7">
        <v>6230</v>
      </c>
      <c r="C12115" s="29" t="s">
        <v>11083</v>
      </c>
      <c r="F12115" s="27" t="str">
        <f t="shared" si="189"/>
        <v>WA6230EAST BUNBURY</v>
      </c>
      <c r="G12115" s="30">
        <v>12103</v>
      </c>
      <c r="H12115" s="49">
        <v>-19</v>
      </c>
      <c r="I12115" s="15">
        <v>-14.68228528</v>
      </c>
      <c r="J12115" s="15">
        <v>-14.68228528</v>
      </c>
      <c r="K12115" s="15">
        <v>-16.081300269761233</v>
      </c>
      <c r="P12115" s="49">
        <v>-12.324999999999999</v>
      </c>
      <c r="Q12115" s="15">
        <v>-10.260315329999999</v>
      </c>
      <c r="R12115" s="15">
        <v>-10.260315329999999</v>
      </c>
      <c r="S12115" s="15">
        <v>-32.162600539522465</v>
      </c>
      <c r="X12115" s="49">
        <v>-16.702699312</v>
      </c>
      <c r="Y12115" s="15">
        <v>-12.70400414</v>
      </c>
      <c r="Z12115" s="15">
        <v>-12.70400414</v>
      </c>
      <c r="AA12115" s="15">
        <v>-16.081300269761233</v>
      </c>
      <c r="AF12115" s="49">
        <v>-7.375</v>
      </c>
      <c r="AG12115" s="15">
        <v>4.25290878023175</v>
      </c>
      <c r="AH12115" s="15">
        <v>4.25290878023175</v>
      </c>
      <c r="AI12115" s="15">
        <v>-32.162600539522465</v>
      </c>
      <c r="AM12115" s="17"/>
    </row>
    <row r="12116" spans="1:39">
      <c r="A12116" s="7" t="s">
        <v>10693</v>
      </c>
      <c r="B12116" s="7">
        <v>6230</v>
      </c>
      <c r="C12116" s="29" t="s">
        <v>11084</v>
      </c>
      <c r="F12116" s="27" t="str">
        <f t="shared" si="189"/>
        <v>WA6230GELORUP</v>
      </c>
      <c r="G12116" s="30">
        <v>12104</v>
      </c>
      <c r="H12116" s="49">
        <v>-19</v>
      </c>
      <c r="I12116" s="15">
        <v>-14.68228528</v>
      </c>
      <c r="J12116" s="15">
        <v>-14.68228528</v>
      </c>
      <c r="K12116" s="15">
        <v>-17.046053483656685</v>
      </c>
      <c r="P12116" s="49">
        <v>-12.324999999999999</v>
      </c>
      <c r="Q12116" s="15">
        <v>-10.260315329999999</v>
      </c>
      <c r="R12116" s="15">
        <v>-10.260315329999999</v>
      </c>
      <c r="S12116" s="15">
        <v>-34.09210696731337</v>
      </c>
      <c r="X12116" s="49">
        <v>-16.702699312</v>
      </c>
      <c r="Y12116" s="15">
        <v>-12.70400414</v>
      </c>
      <c r="Z12116" s="15">
        <v>-12.70400414</v>
      </c>
      <c r="AA12116" s="15">
        <v>-17.046053483656685</v>
      </c>
      <c r="AF12116" s="49">
        <v>-7.375</v>
      </c>
      <c r="AG12116" s="15">
        <v>4.25290878023175</v>
      </c>
      <c r="AH12116" s="15">
        <v>4.25290878023175</v>
      </c>
      <c r="AI12116" s="15">
        <v>-34.09210696731337</v>
      </c>
      <c r="AM12116" s="17"/>
    </row>
    <row r="12117" spans="1:39">
      <c r="A12117" s="7" t="s">
        <v>10693</v>
      </c>
      <c r="B12117" s="7">
        <v>6230</v>
      </c>
      <c r="C12117" s="29" t="s">
        <v>8572</v>
      </c>
      <c r="F12117" s="27" t="str">
        <f t="shared" si="189"/>
        <v>WA6230GLEN IRIS</v>
      </c>
      <c r="G12117" s="30">
        <v>12105</v>
      </c>
      <c r="H12117" s="49">
        <v>-19</v>
      </c>
      <c r="I12117" s="15">
        <v>-14.68228528</v>
      </c>
      <c r="J12117" s="15">
        <v>-14.68228528</v>
      </c>
      <c r="K12117" s="15">
        <v>-17.046053483656685</v>
      </c>
      <c r="P12117" s="49">
        <v>-12.324999999999999</v>
      </c>
      <c r="Q12117" s="15">
        <v>-10.260315329999999</v>
      </c>
      <c r="R12117" s="15">
        <v>-10.260315329999999</v>
      </c>
      <c r="S12117" s="15">
        <v>-34.09210696731337</v>
      </c>
      <c r="X12117" s="49">
        <v>-16.702699312</v>
      </c>
      <c r="Y12117" s="15">
        <v>-12.70400414</v>
      </c>
      <c r="Z12117" s="15">
        <v>-12.70400414</v>
      </c>
      <c r="AA12117" s="15">
        <v>-17.046053483656685</v>
      </c>
      <c r="AF12117" s="49">
        <v>-7.375</v>
      </c>
      <c r="AG12117" s="15">
        <v>4.25290878023175</v>
      </c>
      <c r="AH12117" s="15">
        <v>4.25290878023175</v>
      </c>
      <c r="AI12117" s="15">
        <v>-34.09210696731337</v>
      </c>
      <c r="AM12117" s="17"/>
    </row>
    <row r="12118" spans="1:39">
      <c r="A12118" s="7" t="s">
        <v>10693</v>
      </c>
      <c r="B12118" s="7">
        <v>6230</v>
      </c>
      <c r="C12118" s="29" t="s">
        <v>11085</v>
      </c>
      <c r="F12118" s="27" t="str">
        <f t="shared" si="189"/>
        <v>WA6230PELICAN POINT</v>
      </c>
      <c r="G12118" s="30">
        <v>12106</v>
      </c>
      <c r="H12118" s="49">
        <v>-19</v>
      </c>
      <c r="I12118" s="15">
        <v>-14.68228528</v>
      </c>
      <c r="J12118" s="15">
        <v>-14.68228528</v>
      </c>
      <c r="K12118" s="15">
        <v>-17.046053483656685</v>
      </c>
      <c r="P12118" s="49">
        <v>-12.324999999999999</v>
      </c>
      <c r="Q12118" s="15">
        <v>-10.260315329999999</v>
      </c>
      <c r="R12118" s="15">
        <v>-10.260315329999999</v>
      </c>
      <c r="S12118" s="15">
        <v>-34.09210696731337</v>
      </c>
      <c r="X12118" s="49">
        <v>-16.702699312</v>
      </c>
      <c r="Y12118" s="15">
        <v>-12.70400414</v>
      </c>
      <c r="Z12118" s="15">
        <v>-12.70400414</v>
      </c>
      <c r="AA12118" s="15">
        <v>-17.046053483656685</v>
      </c>
      <c r="AF12118" s="49">
        <v>-7.375</v>
      </c>
      <c r="AG12118" s="15">
        <v>4.25290878023175</v>
      </c>
      <c r="AH12118" s="15">
        <v>4.25290878023175</v>
      </c>
      <c r="AI12118" s="15">
        <v>-34.09210696731337</v>
      </c>
      <c r="AM12118" s="17"/>
    </row>
    <row r="12119" spans="1:39">
      <c r="A12119" s="7" t="s">
        <v>10693</v>
      </c>
      <c r="B12119" s="7">
        <v>6230</v>
      </c>
      <c r="C12119" s="29" t="s">
        <v>11086</v>
      </c>
      <c r="F12119" s="27" t="str">
        <f t="shared" si="189"/>
        <v>WA6230SOUTH BUNBURY</v>
      </c>
      <c r="G12119" s="30">
        <v>12107</v>
      </c>
      <c r="H12119" s="49">
        <v>-19</v>
      </c>
      <c r="I12119" s="15">
        <v>-14.68228528</v>
      </c>
      <c r="J12119" s="15">
        <v>-14.68228528</v>
      </c>
      <c r="K12119" s="15">
        <v>-14.326891759047264</v>
      </c>
      <c r="P12119" s="49">
        <v>-12.324999999999999</v>
      </c>
      <c r="Q12119" s="15">
        <v>-10.260315329999999</v>
      </c>
      <c r="R12119" s="15">
        <v>-10.260315329999999</v>
      </c>
      <c r="S12119" s="15">
        <v>-28.653783518094528</v>
      </c>
      <c r="X12119" s="49">
        <v>-16.702699312</v>
      </c>
      <c r="Y12119" s="15">
        <v>-12.70400414</v>
      </c>
      <c r="Z12119" s="15">
        <v>-12.70400414</v>
      </c>
      <c r="AA12119" s="15">
        <v>-14.326891759047264</v>
      </c>
      <c r="AF12119" s="49">
        <v>-7.375</v>
      </c>
      <c r="AG12119" s="15">
        <v>4.25290878023175</v>
      </c>
      <c r="AH12119" s="15">
        <v>4.25290878023175</v>
      </c>
      <c r="AI12119" s="15">
        <v>-28.653783518094528</v>
      </c>
      <c r="AM12119" s="17"/>
    </row>
    <row r="12120" spans="1:39">
      <c r="A12120" s="7" t="s">
        <v>10693</v>
      </c>
      <c r="B12120" s="7">
        <v>6230</v>
      </c>
      <c r="C12120" s="29" t="s">
        <v>11087</v>
      </c>
      <c r="F12120" s="27" t="str">
        <f t="shared" si="189"/>
        <v>WA6230USHER</v>
      </c>
      <c r="G12120" s="30">
        <v>12108</v>
      </c>
      <c r="H12120" s="49">
        <v>-19</v>
      </c>
      <c r="I12120" s="15">
        <v>-14.68228528</v>
      </c>
      <c r="J12120" s="15">
        <v>-14.68228528</v>
      </c>
      <c r="K12120" s="15">
        <v>-17.046053483656685</v>
      </c>
      <c r="P12120" s="49">
        <v>-12.324999999999999</v>
      </c>
      <c r="Q12120" s="15">
        <v>-10.260315329999999</v>
      </c>
      <c r="R12120" s="15">
        <v>-10.260315329999999</v>
      </c>
      <c r="S12120" s="15">
        <v>-34.09210696731337</v>
      </c>
      <c r="X12120" s="49">
        <v>-16.702699312</v>
      </c>
      <c r="Y12120" s="15">
        <v>-12.70400414</v>
      </c>
      <c r="Z12120" s="15">
        <v>-12.70400414</v>
      </c>
      <c r="AA12120" s="15">
        <v>-17.046053483656685</v>
      </c>
      <c r="AF12120" s="49">
        <v>-7.375</v>
      </c>
      <c r="AG12120" s="15">
        <v>4.25290878023175</v>
      </c>
      <c r="AH12120" s="15">
        <v>4.25290878023175</v>
      </c>
      <c r="AI12120" s="15">
        <v>-34.09210696731337</v>
      </c>
      <c r="AM12120" s="17"/>
    </row>
    <row r="12121" spans="1:39">
      <c r="A12121" s="7" t="s">
        <v>10693</v>
      </c>
      <c r="B12121" s="7">
        <v>6230</v>
      </c>
      <c r="C12121" s="29" t="s">
        <v>3714</v>
      </c>
      <c r="F12121" s="27" t="str">
        <f t="shared" si="189"/>
        <v>WA6230VITTORIA</v>
      </c>
      <c r="G12121" s="30">
        <v>12109</v>
      </c>
      <c r="H12121" s="49">
        <v>911</v>
      </c>
      <c r="I12121" s="15">
        <v>-14.68228528</v>
      </c>
      <c r="J12121" s="15">
        <v>-14.68228528</v>
      </c>
      <c r="K12121" s="15">
        <v>-10.264189586192643</v>
      </c>
      <c r="P12121" s="49">
        <v>911</v>
      </c>
      <c r="Q12121" s="15">
        <v>-10.260315329999999</v>
      </c>
      <c r="R12121" s="15">
        <v>-10.260315329999999</v>
      </c>
      <c r="S12121" s="15">
        <v>-20.528379172385286</v>
      </c>
      <c r="X12121" s="49">
        <v>911</v>
      </c>
      <c r="Y12121" s="15">
        <v>-12.70400414</v>
      </c>
      <c r="Z12121" s="15">
        <v>-12.70400414</v>
      </c>
      <c r="AA12121" s="15">
        <v>-10.264189586192643</v>
      </c>
      <c r="AF12121" s="49">
        <v>911</v>
      </c>
      <c r="AG12121" s="15">
        <v>4.25290878023175</v>
      </c>
      <c r="AH12121" s="15">
        <v>4.25290878023175</v>
      </c>
      <c r="AI12121" s="15">
        <v>-20.528379172385286</v>
      </c>
      <c r="AM12121" s="17"/>
    </row>
    <row r="12122" spans="1:39">
      <c r="A12122" s="7" t="s">
        <v>10693</v>
      </c>
      <c r="B12122" s="7">
        <v>6230</v>
      </c>
      <c r="C12122" s="29" t="s">
        <v>11088</v>
      </c>
      <c r="F12122" s="27" t="str">
        <f t="shared" si="189"/>
        <v>WA6230WITHERS</v>
      </c>
      <c r="G12122" s="30">
        <v>12110</v>
      </c>
      <c r="H12122" s="49">
        <v>-19</v>
      </c>
      <c r="I12122" s="15">
        <v>-14.68228528</v>
      </c>
      <c r="J12122" s="15">
        <v>-14.68228528</v>
      </c>
      <c r="K12122" s="15">
        <v>-17.046053483656685</v>
      </c>
      <c r="P12122" s="49">
        <v>-12.324999999999999</v>
      </c>
      <c r="Q12122" s="15">
        <v>-10.260315329999999</v>
      </c>
      <c r="R12122" s="15">
        <v>-10.260315329999999</v>
      </c>
      <c r="S12122" s="15">
        <v>-34.09210696731337</v>
      </c>
      <c r="X12122" s="49">
        <v>-16.702699312</v>
      </c>
      <c r="Y12122" s="15">
        <v>-12.70400414</v>
      </c>
      <c r="Z12122" s="15">
        <v>-12.70400414</v>
      </c>
      <c r="AA12122" s="15">
        <v>-17.046053483656685</v>
      </c>
      <c r="AF12122" s="49">
        <v>-16.899999999999999</v>
      </c>
      <c r="AG12122" s="15">
        <v>4.25290878023175</v>
      </c>
      <c r="AH12122" s="15">
        <v>4.25290878023175</v>
      </c>
      <c r="AI12122" s="15">
        <v>-34.09210696731337</v>
      </c>
      <c r="AM12122" s="17"/>
    </row>
    <row r="12123" spans="1:39">
      <c r="A12123" s="7" t="s">
        <v>10693</v>
      </c>
      <c r="B12123" s="7">
        <v>6231</v>
      </c>
      <c r="C12123" s="29" t="s">
        <v>11078</v>
      </c>
      <c r="F12123" s="27" t="str">
        <f t="shared" si="189"/>
        <v>WA6231BUNBURY</v>
      </c>
      <c r="G12123" s="30">
        <v>12111</v>
      </c>
      <c r="H12123" s="49">
        <v>-19</v>
      </c>
      <c r="I12123" s="15">
        <v>6.5950904273158999</v>
      </c>
      <c r="J12123" s="15">
        <v>6.5950904273158999</v>
      </c>
      <c r="K12123" s="15">
        <v>-6.6217906164900802</v>
      </c>
      <c r="P12123" s="49">
        <v>-12.324999999999999</v>
      </c>
      <c r="Q12123" s="15">
        <v>6.2252722725131404</v>
      </c>
      <c r="R12123" s="15">
        <v>6.2252722725131404</v>
      </c>
      <c r="S12123" s="15">
        <v>-13.24358123298016</v>
      </c>
      <c r="X12123" s="49">
        <v>-16.702699312</v>
      </c>
      <c r="Y12123" s="15">
        <v>8.4884835425297496</v>
      </c>
      <c r="Z12123" s="15">
        <v>8.4884835425297496</v>
      </c>
      <c r="AA12123" s="15">
        <v>-6.6217906164900802</v>
      </c>
      <c r="AF12123" s="49">
        <v>-16.899999999999999</v>
      </c>
      <c r="AG12123" s="15">
        <v>4.25290878023175</v>
      </c>
      <c r="AH12123" s="15">
        <v>4.25290878023175</v>
      </c>
      <c r="AI12123" s="15">
        <v>-13.24358123298016</v>
      </c>
      <c r="AM12123" s="17"/>
    </row>
    <row r="12124" spans="1:39">
      <c r="A12124" s="7" t="s">
        <v>10693</v>
      </c>
      <c r="B12124" s="7">
        <v>6232</v>
      </c>
      <c r="C12124" s="29" t="s">
        <v>6591</v>
      </c>
      <c r="F12124" s="27" t="str">
        <f t="shared" si="189"/>
        <v>WA6232EATON</v>
      </c>
      <c r="G12124" s="30">
        <v>12112</v>
      </c>
      <c r="H12124" s="49">
        <v>-19</v>
      </c>
      <c r="I12124" s="15">
        <v>-19.360901399999999</v>
      </c>
      <c r="J12124" s="15">
        <v>-19.360901399999999</v>
      </c>
      <c r="K12124" s="15">
        <v>-17.046053483656685</v>
      </c>
      <c r="P12124" s="49">
        <v>-12.324999999999999</v>
      </c>
      <c r="Q12124" s="15">
        <v>-13.949619350000001</v>
      </c>
      <c r="R12124" s="15">
        <v>-13.949619350000001</v>
      </c>
      <c r="S12124" s="15">
        <v>-34.09210696731337</v>
      </c>
      <c r="X12124" s="49">
        <v>-16.702699312</v>
      </c>
      <c r="Y12124" s="15">
        <v>-17.298405169999999</v>
      </c>
      <c r="Z12124" s="15">
        <v>-17.298405169999999</v>
      </c>
      <c r="AA12124" s="15">
        <v>-17.046053483656685</v>
      </c>
      <c r="AF12124" s="49">
        <v>-16.899999999999999</v>
      </c>
      <c r="AG12124" s="15">
        <v>4.25290878023175</v>
      </c>
      <c r="AH12124" s="15">
        <v>4.25290878023175</v>
      </c>
      <c r="AI12124" s="15">
        <v>-34.09210696731337</v>
      </c>
      <c r="AM12124" s="17"/>
    </row>
    <row r="12125" spans="1:39">
      <c r="A12125" s="7" t="s">
        <v>10693</v>
      </c>
      <c r="B12125" s="7">
        <v>6232</v>
      </c>
      <c r="C12125" s="29" t="s">
        <v>11089</v>
      </c>
      <c r="F12125" s="27" t="str">
        <f t="shared" si="189"/>
        <v>WA6232MILLBRIDGE</v>
      </c>
      <c r="G12125" s="30">
        <v>12113</v>
      </c>
      <c r="H12125" s="49">
        <v>-19</v>
      </c>
      <c r="I12125" s="15">
        <v>-19.360901399999999</v>
      </c>
      <c r="J12125" s="15">
        <v>-19.360901399999999</v>
      </c>
      <c r="K12125" s="15">
        <v>-17.046053483656685</v>
      </c>
      <c r="P12125" s="49">
        <v>-12.324999999999999</v>
      </c>
      <c r="Q12125" s="15">
        <v>-13.949619350000001</v>
      </c>
      <c r="R12125" s="15">
        <v>-13.949619350000001</v>
      </c>
      <c r="S12125" s="15">
        <v>-34.09210696731337</v>
      </c>
      <c r="X12125" s="49">
        <v>-16.702699312</v>
      </c>
      <c r="Y12125" s="15">
        <v>-17.298405169999999</v>
      </c>
      <c r="Z12125" s="15">
        <v>-17.298405169999999</v>
      </c>
      <c r="AA12125" s="15">
        <v>-17.046053483656685</v>
      </c>
      <c r="AF12125" s="49">
        <v>-16.899999999999999</v>
      </c>
      <c r="AG12125" s="15">
        <v>4.25290878023175</v>
      </c>
      <c r="AH12125" s="15">
        <v>4.25290878023175</v>
      </c>
      <c r="AI12125" s="15">
        <v>-34.09210696731337</v>
      </c>
      <c r="AM12125" s="17"/>
    </row>
    <row r="12126" spans="1:39">
      <c r="A12126" s="7" t="s">
        <v>10693</v>
      </c>
      <c r="B12126" s="7">
        <v>6233</v>
      </c>
      <c r="C12126" s="29" t="s">
        <v>11090</v>
      </c>
      <c r="F12126" s="27" t="str">
        <f t="shared" si="189"/>
        <v>WA6233AUSTRALIND</v>
      </c>
      <c r="G12126" s="30">
        <v>12114</v>
      </c>
      <c r="H12126" s="49">
        <v>911</v>
      </c>
      <c r="I12126" s="15">
        <v>-19.360901399999999</v>
      </c>
      <c r="J12126" s="15">
        <v>-19.360901399999999</v>
      </c>
      <c r="K12126" s="15">
        <v>-17.046053483656685</v>
      </c>
      <c r="P12126" s="49">
        <v>911</v>
      </c>
      <c r="Q12126" s="15">
        <v>-13.949619350000001</v>
      </c>
      <c r="R12126" s="15">
        <v>-13.949619350000001</v>
      </c>
      <c r="S12126" s="15">
        <v>-34.09210696731337</v>
      </c>
      <c r="X12126" s="49">
        <v>911</v>
      </c>
      <c r="Y12126" s="15">
        <v>-17.298405169999999</v>
      </c>
      <c r="Z12126" s="15">
        <v>-17.298405169999999</v>
      </c>
      <c r="AA12126" s="15">
        <v>-17.046053483656685</v>
      </c>
      <c r="AF12126" s="49">
        <v>911</v>
      </c>
      <c r="AG12126" s="15">
        <v>4.25290878023175</v>
      </c>
      <c r="AH12126" s="15">
        <v>4.25290878023175</v>
      </c>
      <c r="AI12126" s="15">
        <v>-34.09210696731337</v>
      </c>
      <c r="AM12126" s="17"/>
    </row>
    <row r="12127" spans="1:39">
      <c r="A12127" s="7" t="s">
        <v>10693</v>
      </c>
      <c r="B12127" s="7">
        <v>6233</v>
      </c>
      <c r="C12127" s="29" t="s">
        <v>11091</v>
      </c>
      <c r="F12127" s="27" t="str">
        <f t="shared" si="189"/>
        <v>WA6233BINNINGUP</v>
      </c>
      <c r="G12127" s="30">
        <v>12115</v>
      </c>
      <c r="H12127" s="49">
        <v>-19</v>
      </c>
      <c r="I12127" s="15">
        <v>-19.360901399999999</v>
      </c>
      <c r="J12127" s="15">
        <v>-19.360901399999999</v>
      </c>
      <c r="K12127" s="15">
        <v>-14.326891759047264</v>
      </c>
      <c r="P12127" s="49">
        <v>-12.324999999999999</v>
      </c>
      <c r="Q12127" s="15">
        <v>-13.949619350000001</v>
      </c>
      <c r="R12127" s="15">
        <v>-13.949619350000001</v>
      </c>
      <c r="S12127" s="15">
        <v>-28.653783518094528</v>
      </c>
      <c r="X12127" s="49">
        <v>-16.702699312</v>
      </c>
      <c r="Y12127" s="15">
        <v>-17.298405169999999</v>
      </c>
      <c r="Z12127" s="15">
        <v>-17.298405169999999</v>
      </c>
      <c r="AA12127" s="15">
        <v>-14.326891759047264</v>
      </c>
      <c r="AF12127" s="49">
        <v>-16.675000000000001</v>
      </c>
      <c r="AG12127" s="15">
        <v>4.25290878023175</v>
      </c>
      <c r="AH12127" s="15">
        <v>4.25290878023175</v>
      </c>
      <c r="AI12127" s="15">
        <v>-28.653783518094528</v>
      </c>
      <c r="AM12127" s="17"/>
    </row>
    <row r="12128" spans="1:39">
      <c r="A12128" s="7" t="s">
        <v>10693</v>
      </c>
      <c r="B12128" s="7">
        <v>6233</v>
      </c>
      <c r="C12128" s="29" t="s">
        <v>11092</v>
      </c>
      <c r="F12128" s="27" t="str">
        <f t="shared" si="189"/>
        <v>WA6233LESCHENAULT</v>
      </c>
      <c r="G12128" s="30">
        <v>12116</v>
      </c>
      <c r="H12128" s="49">
        <v>-19</v>
      </c>
      <c r="I12128" s="15">
        <v>-19.360901399999999</v>
      </c>
      <c r="J12128" s="15">
        <v>-19.360901399999999</v>
      </c>
      <c r="K12128" s="15">
        <v>-14.326891759047264</v>
      </c>
      <c r="P12128" s="49">
        <v>-12.324999999999999</v>
      </c>
      <c r="Q12128" s="15">
        <v>-13.949619350000001</v>
      </c>
      <c r="R12128" s="15">
        <v>-13.949619350000001</v>
      </c>
      <c r="S12128" s="15">
        <v>-28.653783518094528</v>
      </c>
      <c r="X12128" s="49">
        <v>-16.702699312</v>
      </c>
      <c r="Y12128" s="15">
        <v>-17.298405169999999</v>
      </c>
      <c r="Z12128" s="15">
        <v>-17.298405169999999</v>
      </c>
      <c r="AA12128" s="15">
        <v>-14.326891759047264</v>
      </c>
      <c r="AF12128" s="49">
        <v>-12.675000000000001</v>
      </c>
      <c r="AG12128" s="15">
        <v>4.25290878023175</v>
      </c>
      <c r="AH12128" s="15">
        <v>4.25290878023175</v>
      </c>
      <c r="AI12128" s="15">
        <v>-28.653783518094528</v>
      </c>
      <c r="AM12128" s="17"/>
    </row>
    <row r="12129" spans="1:39">
      <c r="A12129" s="7" t="s">
        <v>10693</v>
      </c>
      <c r="B12129" s="7">
        <v>6233</v>
      </c>
      <c r="C12129" s="29" t="s">
        <v>11093</v>
      </c>
      <c r="F12129" s="27" t="str">
        <f t="shared" si="189"/>
        <v>WA6233PARKFIELD</v>
      </c>
      <c r="G12129" s="30">
        <v>12117</v>
      </c>
      <c r="H12129" s="49">
        <v>-19</v>
      </c>
      <c r="I12129" s="15">
        <v>-19.360901399999999</v>
      </c>
      <c r="J12129" s="15">
        <v>-19.360901399999999</v>
      </c>
      <c r="K12129" s="15">
        <v>-10.264189586192643</v>
      </c>
      <c r="P12129" s="49">
        <v>-12.324999999999999</v>
      </c>
      <c r="Q12129" s="15">
        <v>-13.949619350000001</v>
      </c>
      <c r="R12129" s="15">
        <v>-13.949619350000001</v>
      </c>
      <c r="S12129" s="15">
        <v>-20.528379172385286</v>
      </c>
      <c r="X12129" s="49">
        <v>-16.702699312</v>
      </c>
      <c r="Y12129" s="15">
        <v>-17.298405169999999</v>
      </c>
      <c r="Z12129" s="15">
        <v>-17.298405169999999</v>
      </c>
      <c r="AA12129" s="15">
        <v>-10.264189586192643</v>
      </c>
      <c r="AF12129" s="49">
        <v>-16.675000000000001</v>
      </c>
      <c r="AG12129" s="15">
        <v>4.25290878023175</v>
      </c>
      <c r="AH12129" s="15">
        <v>4.25290878023175</v>
      </c>
      <c r="AI12129" s="15">
        <v>-20.528379172385286</v>
      </c>
      <c r="AM12129" s="17"/>
    </row>
    <row r="12130" spans="1:39">
      <c r="A12130" s="7" t="s">
        <v>10693</v>
      </c>
      <c r="B12130" s="7">
        <v>6233</v>
      </c>
      <c r="C12130" s="29" t="s">
        <v>5261</v>
      </c>
      <c r="F12130" s="27" t="str">
        <f t="shared" si="189"/>
        <v>WA6233WELLESLEY</v>
      </c>
      <c r="G12130" s="30">
        <v>12118</v>
      </c>
      <c r="H12130" s="49">
        <v>-19</v>
      </c>
      <c r="I12130" s="15">
        <v>-19.360901399999999</v>
      </c>
      <c r="J12130" s="15">
        <v>-19.360901399999999</v>
      </c>
      <c r="K12130" s="15">
        <v>-8.0050469728645446</v>
      </c>
      <c r="P12130" s="49">
        <v>-12.324999999999999</v>
      </c>
      <c r="Q12130" s="15">
        <v>-13.949619350000001</v>
      </c>
      <c r="R12130" s="15">
        <v>-13.949619350000001</v>
      </c>
      <c r="S12130" s="15">
        <v>-16.010093945729089</v>
      </c>
      <c r="X12130" s="49">
        <v>-16.702699312</v>
      </c>
      <c r="Y12130" s="15">
        <v>-17.298405169999999</v>
      </c>
      <c r="Z12130" s="15">
        <v>-17.298405169999999</v>
      </c>
      <c r="AA12130" s="15">
        <v>-8.0050469728645446</v>
      </c>
      <c r="AF12130" s="49">
        <v>-16.675000000000001</v>
      </c>
      <c r="AG12130" s="15">
        <v>4.25290878023175</v>
      </c>
      <c r="AH12130" s="15">
        <v>4.25290878023175</v>
      </c>
      <c r="AI12130" s="15">
        <v>-16.010093945729089</v>
      </c>
      <c r="AM12130" s="17"/>
    </row>
    <row r="12131" spans="1:39">
      <c r="A12131" s="7" t="s">
        <v>10693</v>
      </c>
      <c r="B12131" s="7">
        <v>6236</v>
      </c>
      <c r="C12131" s="29" t="s">
        <v>11094</v>
      </c>
      <c r="F12131" s="27" t="str">
        <f t="shared" si="189"/>
        <v>WA6236CROOKED BROOK</v>
      </c>
      <c r="G12131" s="30">
        <v>12119</v>
      </c>
      <c r="H12131" s="49">
        <v>19.3137855534886</v>
      </c>
      <c r="I12131" s="15">
        <v>-14.67878528</v>
      </c>
      <c r="J12131" s="15">
        <v>-14.67878528</v>
      </c>
      <c r="K12131" s="15">
        <v>-8.0050469728645446</v>
      </c>
      <c r="P12131" s="49">
        <v>18.553526696223301</v>
      </c>
      <c r="Q12131" s="15">
        <v>-10.257555419999999</v>
      </c>
      <c r="R12131" s="15">
        <v>-10.257555419999999</v>
      </c>
      <c r="S12131" s="15">
        <v>-16.010093945729089</v>
      </c>
      <c r="X12131" s="49">
        <v>22.531926089791501</v>
      </c>
      <c r="Y12131" s="15">
        <v>-12.70056714</v>
      </c>
      <c r="Z12131" s="15">
        <v>-12.70056714</v>
      </c>
      <c r="AA12131" s="15">
        <v>-8.0050469728645446</v>
      </c>
      <c r="AF12131" s="49">
        <v>-4.8873783681346703</v>
      </c>
      <c r="AG12131" s="15">
        <v>4.25290878023175</v>
      </c>
      <c r="AH12131" s="15">
        <v>4.25290878023175</v>
      </c>
      <c r="AI12131" s="15">
        <v>-16.010093945729089</v>
      </c>
      <c r="AM12131" s="17"/>
    </row>
    <row r="12132" spans="1:39">
      <c r="A12132" s="7" t="s">
        <v>10693</v>
      </c>
      <c r="B12132" s="7">
        <v>6236</v>
      </c>
      <c r="C12132" s="29" t="s">
        <v>11095</v>
      </c>
      <c r="F12132" s="27" t="str">
        <f t="shared" si="189"/>
        <v>WA6236DARDANUP</v>
      </c>
      <c r="G12132" s="30">
        <v>12120</v>
      </c>
      <c r="H12132" s="49">
        <v>21.703170533465599</v>
      </c>
      <c r="I12132" s="15">
        <v>-14.67878528</v>
      </c>
      <c r="J12132" s="15">
        <v>-14.67878528</v>
      </c>
      <c r="K12132" s="15">
        <v>-14.326891759047264</v>
      </c>
      <c r="P12132" s="49">
        <v>21.051520084381</v>
      </c>
      <c r="Q12132" s="15">
        <v>-10.257555419999999</v>
      </c>
      <c r="R12132" s="15">
        <v>-10.257555419999999</v>
      </c>
      <c r="S12132" s="15">
        <v>-28.653783518094528</v>
      </c>
      <c r="X12132" s="49">
        <v>24.9213110697684</v>
      </c>
      <c r="Y12132" s="15">
        <v>-12.70056714</v>
      </c>
      <c r="Z12132" s="15">
        <v>-12.70056714</v>
      </c>
      <c r="AA12132" s="15">
        <v>-14.326891759047264</v>
      </c>
      <c r="AF12132" s="49">
        <v>-4.8873783681346703</v>
      </c>
      <c r="AG12132" s="15">
        <v>4.25290878023175</v>
      </c>
      <c r="AH12132" s="15">
        <v>4.25290878023175</v>
      </c>
      <c r="AI12132" s="15">
        <v>-28.653783518094528</v>
      </c>
      <c r="AM12132" s="17"/>
    </row>
    <row r="12133" spans="1:39">
      <c r="A12133" s="7" t="s">
        <v>10693</v>
      </c>
      <c r="B12133" s="7">
        <v>6236</v>
      </c>
      <c r="C12133" s="29" t="s">
        <v>11096</v>
      </c>
      <c r="F12133" s="27" t="str">
        <f t="shared" si="189"/>
        <v>WA6236DARDANUP WEST</v>
      </c>
      <c r="G12133" s="30">
        <v>12121</v>
      </c>
      <c r="H12133" s="49">
        <v>16.707183757150201</v>
      </c>
      <c r="I12133" s="15">
        <v>-14.67878528</v>
      </c>
      <c r="J12133" s="15">
        <v>-14.67878528</v>
      </c>
      <c r="K12133" s="15">
        <v>-14.326891759047264</v>
      </c>
      <c r="P12133" s="49">
        <v>16.272750124427098</v>
      </c>
      <c r="Q12133" s="15">
        <v>-10.257555419999999</v>
      </c>
      <c r="R12133" s="15">
        <v>-10.257555419999999</v>
      </c>
      <c r="S12133" s="15">
        <v>-28.653783518094528</v>
      </c>
      <c r="X12133" s="49">
        <v>19.925324293452999</v>
      </c>
      <c r="Y12133" s="15">
        <v>-12.70056714</v>
      </c>
      <c r="Z12133" s="15">
        <v>-12.70056714</v>
      </c>
      <c r="AA12133" s="15">
        <v>-14.326891759047264</v>
      </c>
      <c r="AF12133" s="49">
        <v>-0.88737836813467397</v>
      </c>
      <c r="AG12133" s="15">
        <v>4.25290878023175</v>
      </c>
      <c r="AH12133" s="15">
        <v>4.25290878023175</v>
      </c>
      <c r="AI12133" s="15">
        <v>-28.653783518094528</v>
      </c>
      <c r="AM12133" s="17"/>
    </row>
    <row r="12134" spans="1:39">
      <c r="A12134" s="7" t="s">
        <v>10693</v>
      </c>
      <c r="B12134" s="7">
        <v>6236</v>
      </c>
      <c r="C12134" s="29" t="s">
        <v>8771</v>
      </c>
      <c r="F12134" s="27" t="str">
        <f t="shared" si="189"/>
        <v>WA6236FERGUSON</v>
      </c>
      <c r="G12134" s="30">
        <v>12122</v>
      </c>
      <c r="H12134" s="49">
        <v>13.6661483280886</v>
      </c>
      <c r="I12134" s="15">
        <v>-14.67878528</v>
      </c>
      <c r="J12134" s="15">
        <v>-14.67878528</v>
      </c>
      <c r="K12134" s="15">
        <v>-8.0050469728645446</v>
      </c>
      <c r="P12134" s="49">
        <v>13.6661483280886</v>
      </c>
      <c r="Q12134" s="15">
        <v>-10.257555419999999</v>
      </c>
      <c r="R12134" s="15">
        <v>-10.257555419999999</v>
      </c>
      <c r="S12134" s="15">
        <v>-16.010093945729089</v>
      </c>
      <c r="X12134" s="49">
        <v>16.884288864391401</v>
      </c>
      <c r="Y12134" s="15">
        <v>-12.70056714</v>
      </c>
      <c r="Z12134" s="15">
        <v>-12.70056714</v>
      </c>
      <c r="AA12134" s="15">
        <v>-8.0050469728645446</v>
      </c>
      <c r="AF12134" s="49">
        <v>-0.88737836813467397</v>
      </c>
      <c r="AG12134" s="15">
        <v>4.25290878023175</v>
      </c>
      <c r="AH12134" s="15">
        <v>4.25290878023175</v>
      </c>
      <c r="AI12134" s="15">
        <v>-16.010093945729089</v>
      </c>
      <c r="AM12134" s="17"/>
    </row>
    <row r="12135" spans="1:39">
      <c r="A12135" s="7" t="s">
        <v>10693</v>
      </c>
      <c r="B12135" s="7">
        <v>6236</v>
      </c>
      <c r="C12135" s="29" t="s">
        <v>3221</v>
      </c>
      <c r="F12135" s="27" t="str">
        <f t="shared" si="189"/>
        <v>WA6236HENTY</v>
      </c>
      <c r="G12135" s="30">
        <v>12123</v>
      </c>
      <c r="H12135" s="49">
        <v>16.055533308065499</v>
      </c>
      <c r="I12135" s="15">
        <v>-14.67878528</v>
      </c>
      <c r="J12135" s="15">
        <v>-14.67878528</v>
      </c>
      <c r="K12135" s="15">
        <v>-8.0050469728645446</v>
      </c>
      <c r="P12135" s="49">
        <v>15.838316491703999</v>
      </c>
      <c r="Q12135" s="15">
        <v>-10.257555419999999</v>
      </c>
      <c r="R12135" s="15">
        <v>-10.257555419999999</v>
      </c>
      <c r="S12135" s="15">
        <v>-16.010093945729089</v>
      </c>
      <c r="X12135" s="49">
        <v>19.3822822525491</v>
      </c>
      <c r="Y12135" s="15">
        <v>-12.70056714</v>
      </c>
      <c r="Z12135" s="15">
        <v>-12.70056714</v>
      </c>
      <c r="AA12135" s="15">
        <v>-8.0050469728645446</v>
      </c>
      <c r="AF12135" s="49">
        <v>-4.8873783681346703</v>
      </c>
      <c r="AG12135" s="15">
        <v>4.25290878023175</v>
      </c>
      <c r="AH12135" s="15">
        <v>4.25290878023175</v>
      </c>
      <c r="AI12135" s="15">
        <v>-16.010093945729089</v>
      </c>
      <c r="AM12135" s="17"/>
    </row>
    <row r="12136" spans="1:39">
      <c r="A12136" s="7" t="s">
        <v>10693</v>
      </c>
      <c r="B12136" s="7">
        <v>6236</v>
      </c>
      <c r="C12136" s="29" t="s">
        <v>1411</v>
      </c>
      <c r="F12136" s="27" t="str">
        <f t="shared" si="189"/>
        <v>WA6236PARADISE</v>
      </c>
      <c r="G12136" s="30">
        <v>12124</v>
      </c>
      <c r="H12136" s="49">
        <v>16.272750124427098</v>
      </c>
      <c r="I12136" s="15">
        <v>-14.67878528</v>
      </c>
      <c r="J12136" s="15">
        <v>-14.67878528</v>
      </c>
      <c r="K12136" s="15">
        <v>-8.0050469728645446</v>
      </c>
      <c r="P12136" s="49">
        <v>16.164141716246299</v>
      </c>
      <c r="Q12136" s="15">
        <v>-10.257555419999999</v>
      </c>
      <c r="R12136" s="15">
        <v>-10.257555419999999</v>
      </c>
      <c r="S12136" s="15">
        <v>-16.010093945729089</v>
      </c>
      <c r="X12136" s="49">
        <v>19.599499068910699</v>
      </c>
      <c r="Y12136" s="15">
        <v>-12.70056714</v>
      </c>
      <c r="Z12136" s="15">
        <v>-12.70056714</v>
      </c>
      <c r="AA12136" s="15">
        <v>-8.0050469728645446</v>
      </c>
      <c r="AF12136" s="49">
        <v>-4.8873783681346703</v>
      </c>
      <c r="AG12136" s="15">
        <v>4.25290878023175</v>
      </c>
      <c r="AH12136" s="15">
        <v>4.25290878023175</v>
      </c>
      <c r="AI12136" s="15">
        <v>-16.010093945729089</v>
      </c>
      <c r="AM12136" s="17"/>
    </row>
    <row r="12137" spans="1:39">
      <c r="A12137" s="7" t="s">
        <v>10693</v>
      </c>
      <c r="B12137" s="7">
        <v>6236</v>
      </c>
      <c r="C12137" s="29" t="s">
        <v>11097</v>
      </c>
      <c r="F12137" s="27" t="str">
        <f t="shared" si="189"/>
        <v>WA6236WELLINGTON FOREST</v>
      </c>
      <c r="G12137" s="30">
        <v>12125</v>
      </c>
      <c r="H12137" s="49">
        <v>16.272750124427098</v>
      </c>
      <c r="I12137" s="15">
        <v>-14.67878528</v>
      </c>
      <c r="J12137" s="15">
        <v>-14.67878528</v>
      </c>
      <c r="K12137" s="15">
        <v>-8.0050469728645446</v>
      </c>
      <c r="P12137" s="49">
        <v>16.164141716246299</v>
      </c>
      <c r="Q12137" s="15">
        <v>-10.257555419999999</v>
      </c>
      <c r="R12137" s="15">
        <v>-10.257555419999999</v>
      </c>
      <c r="S12137" s="15">
        <v>-16.010093945729089</v>
      </c>
      <c r="X12137" s="49">
        <v>19.599499068910699</v>
      </c>
      <c r="Y12137" s="15">
        <v>-12.70056714</v>
      </c>
      <c r="Z12137" s="15">
        <v>-12.70056714</v>
      </c>
      <c r="AA12137" s="15">
        <v>-8.0050469728645446</v>
      </c>
      <c r="AF12137" s="49">
        <v>-1.85111026885094E-2</v>
      </c>
      <c r="AG12137" s="15">
        <v>4.25290878023175</v>
      </c>
      <c r="AH12137" s="15">
        <v>4.25290878023175</v>
      </c>
      <c r="AI12137" s="15">
        <v>-16.010093945729089</v>
      </c>
      <c r="AM12137" s="17"/>
    </row>
    <row r="12138" spans="1:39">
      <c r="A12138" s="7" t="s">
        <v>10693</v>
      </c>
      <c r="B12138" s="7">
        <v>6236</v>
      </c>
      <c r="C12138" s="29" t="s">
        <v>11098</v>
      </c>
      <c r="F12138" s="27" t="str">
        <f t="shared" si="189"/>
        <v>WA6236WELLINGTON MILL</v>
      </c>
      <c r="G12138" s="30">
        <v>12126</v>
      </c>
      <c r="H12138" s="49">
        <v>13.014497879004001</v>
      </c>
      <c r="I12138" s="15">
        <v>-14.67878528</v>
      </c>
      <c r="J12138" s="15">
        <v>-14.67878528</v>
      </c>
      <c r="K12138" s="15">
        <v>-8.0050469728645446</v>
      </c>
      <c r="P12138" s="49">
        <v>13.014497879004001</v>
      </c>
      <c r="Q12138" s="15">
        <v>-10.257555419999999</v>
      </c>
      <c r="R12138" s="15">
        <v>-10.257555419999999</v>
      </c>
      <c r="S12138" s="15">
        <v>-16.010093945729089</v>
      </c>
      <c r="X12138" s="49">
        <v>16.341246823487499</v>
      </c>
      <c r="Y12138" s="15">
        <v>-12.70056714</v>
      </c>
      <c r="Z12138" s="15">
        <v>-12.70056714</v>
      </c>
      <c r="AA12138" s="15">
        <v>-8.0050469728645446</v>
      </c>
      <c r="AF12138" s="49">
        <v>-1.85111026885094E-2</v>
      </c>
      <c r="AG12138" s="15">
        <v>4.25290878023175</v>
      </c>
      <c r="AH12138" s="15">
        <v>4.25290878023175</v>
      </c>
      <c r="AI12138" s="15">
        <v>-16.010093945729089</v>
      </c>
      <c r="AM12138" s="17"/>
    </row>
    <row r="12139" spans="1:39">
      <c r="A12139" s="7" t="s">
        <v>10693</v>
      </c>
      <c r="B12139" s="7">
        <v>6237</v>
      </c>
      <c r="C12139" s="29" t="s">
        <v>11099</v>
      </c>
      <c r="F12139" s="27" t="str">
        <f t="shared" si="189"/>
        <v>WA6237BOYANUP</v>
      </c>
      <c r="G12139" s="30">
        <v>12127</v>
      </c>
      <c r="H12139" s="49">
        <v>11.276763348111601</v>
      </c>
      <c r="I12139" s="15">
        <v>-13.247114979999999</v>
      </c>
      <c r="J12139" s="15">
        <v>-13.247114979999999</v>
      </c>
      <c r="K12139" s="15">
        <v>-13.45941073169163</v>
      </c>
      <c r="P12139" s="49">
        <v>11.276763348111601</v>
      </c>
      <c r="Q12139" s="15">
        <v>-9.1286175249999992</v>
      </c>
      <c r="R12139" s="15">
        <v>-9.1286175249999992</v>
      </c>
      <c r="S12139" s="15">
        <v>-26.91882146338326</v>
      </c>
      <c r="X12139" s="49">
        <v>14.4949038844144</v>
      </c>
      <c r="Y12139" s="15">
        <v>-11.29466691</v>
      </c>
      <c r="Z12139" s="15">
        <v>-11.29466691</v>
      </c>
      <c r="AA12139" s="15">
        <v>-13.45941073169163</v>
      </c>
      <c r="AF12139" s="49">
        <v>-0.88737836813467397</v>
      </c>
      <c r="AG12139" s="15">
        <v>4.25290878023175</v>
      </c>
      <c r="AH12139" s="15">
        <v>4.25290878023175</v>
      </c>
      <c r="AI12139" s="15">
        <v>-26.91882146338326</v>
      </c>
      <c r="AM12139" s="17"/>
    </row>
    <row r="12140" spans="1:39">
      <c r="A12140" s="7" t="s">
        <v>10693</v>
      </c>
      <c r="B12140" s="7">
        <v>6237</v>
      </c>
      <c r="C12140" s="29" t="s">
        <v>11100</v>
      </c>
      <c r="F12140" s="27" t="str">
        <f t="shared" si="189"/>
        <v>WA6237ELGIN</v>
      </c>
      <c r="G12140" s="30">
        <v>12128</v>
      </c>
      <c r="H12140" s="49">
        <v>11.4939801644732</v>
      </c>
      <c r="I12140" s="15">
        <v>-13.247114979999999</v>
      </c>
      <c r="J12140" s="15">
        <v>-13.247114979999999</v>
      </c>
      <c r="K12140" s="15">
        <v>-7.3297542243065736</v>
      </c>
      <c r="P12140" s="49">
        <v>11.3853717562924</v>
      </c>
      <c r="Q12140" s="15">
        <v>-9.1286175249999992</v>
      </c>
      <c r="R12140" s="15">
        <v>-9.1286175249999992</v>
      </c>
      <c r="S12140" s="15">
        <v>-14.659508448613147</v>
      </c>
      <c r="X12140" s="49">
        <v>14.712120700776</v>
      </c>
      <c r="Y12140" s="15">
        <v>-11.29466691</v>
      </c>
      <c r="Z12140" s="15">
        <v>-11.29466691</v>
      </c>
      <c r="AA12140" s="15">
        <v>-7.3297542243065736</v>
      </c>
      <c r="AF12140" s="49">
        <v>-0.88737836813467397</v>
      </c>
      <c r="AG12140" s="15">
        <v>4.25290878023175</v>
      </c>
      <c r="AH12140" s="15">
        <v>4.25290878023175</v>
      </c>
      <c r="AI12140" s="15">
        <v>-14.659508448613147</v>
      </c>
      <c r="AM12140" s="17"/>
    </row>
    <row r="12141" spans="1:39">
      <c r="A12141" s="7" t="s">
        <v>10693</v>
      </c>
      <c r="B12141" s="7">
        <v>6237</v>
      </c>
      <c r="C12141" s="29" t="s">
        <v>11101</v>
      </c>
      <c r="F12141" s="27" t="str">
        <f t="shared" si="189"/>
        <v>WA6237GWINDINUP</v>
      </c>
      <c r="G12141" s="30">
        <v>12129</v>
      </c>
      <c r="H12141" s="49">
        <v>10.190679266303899</v>
      </c>
      <c r="I12141" s="15">
        <v>-13.247114979999999</v>
      </c>
      <c r="J12141" s="15">
        <v>-13.247114979999999</v>
      </c>
      <c r="K12141" s="15">
        <v>-7.3297542243065736</v>
      </c>
      <c r="P12141" s="49">
        <v>10.0820708581231</v>
      </c>
      <c r="Q12141" s="15">
        <v>-9.1286175249999992</v>
      </c>
      <c r="R12141" s="15">
        <v>-9.1286175249999992</v>
      </c>
      <c r="S12141" s="15">
        <v>-14.659508448613147</v>
      </c>
      <c r="X12141" s="49">
        <v>13.4088198026067</v>
      </c>
      <c r="Y12141" s="15">
        <v>-11.29466691</v>
      </c>
      <c r="Z12141" s="15">
        <v>-11.29466691</v>
      </c>
      <c r="AA12141" s="15">
        <v>-7.3297542243065736</v>
      </c>
      <c r="AF12141" s="49">
        <v>-0.88737836813467397</v>
      </c>
      <c r="AG12141" s="15">
        <v>4.25290878023175</v>
      </c>
      <c r="AH12141" s="15">
        <v>4.25290878023175</v>
      </c>
      <c r="AI12141" s="15">
        <v>-14.659508448613147</v>
      </c>
      <c r="AM12141" s="17"/>
    </row>
    <row r="12142" spans="1:39">
      <c r="A12142" s="7" t="s">
        <v>10693</v>
      </c>
      <c r="B12142" s="7">
        <v>6237</v>
      </c>
      <c r="C12142" s="29" t="s">
        <v>11102</v>
      </c>
      <c r="F12142" s="27" t="str">
        <f t="shared" si="189"/>
        <v>WA6237NORTH BOYANUP</v>
      </c>
      <c r="G12142" s="30">
        <v>12130</v>
      </c>
      <c r="H12142" s="49">
        <v>18.227701471680898</v>
      </c>
      <c r="I12142" s="15">
        <v>-13.247114979999999</v>
      </c>
      <c r="J12142" s="15">
        <v>-13.247114979999999</v>
      </c>
      <c r="K12142" s="15">
        <v>-6.6217906164900802</v>
      </c>
      <c r="P12142" s="49">
        <v>17.3588342062348</v>
      </c>
      <c r="Q12142" s="15">
        <v>-9.1286175249999992</v>
      </c>
      <c r="R12142" s="15">
        <v>-9.1286175249999992</v>
      </c>
      <c r="S12142" s="15">
        <v>-13.24358123298016</v>
      </c>
      <c r="X12142" s="49">
        <v>21.445842007983799</v>
      </c>
      <c r="Y12142" s="15">
        <v>-11.29466691</v>
      </c>
      <c r="Z12142" s="15">
        <v>-11.29466691</v>
      </c>
      <c r="AA12142" s="15">
        <v>-6.6217906164900802</v>
      </c>
      <c r="AF12142" s="49">
        <v>-4.8873783681346703</v>
      </c>
      <c r="AG12142" s="15">
        <v>4.25290878023175</v>
      </c>
      <c r="AH12142" s="15">
        <v>4.25290878023175</v>
      </c>
      <c r="AI12142" s="15">
        <v>-13.24358123298016</v>
      </c>
      <c r="AM12142" s="17"/>
    </row>
    <row r="12143" spans="1:39">
      <c r="A12143" s="7" t="s">
        <v>10693</v>
      </c>
      <c r="B12143" s="7">
        <v>6237</v>
      </c>
      <c r="C12143" s="29" t="s">
        <v>11103</v>
      </c>
      <c r="F12143" s="27" t="str">
        <f t="shared" si="189"/>
        <v>WA6237STRATHAM</v>
      </c>
      <c r="G12143" s="30">
        <v>12131</v>
      </c>
      <c r="H12143" s="49">
        <v>16.272750124427098</v>
      </c>
      <c r="I12143" s="15">
        <v>-13.247114979999999</v>
      </c>
      <c r="J12143" s="15">
        <v>-13.247114979999999</v>
      </c>
      <c r="K12143" s="15">
        <v>-13.45941073169163</v>
      </c>
      <c r="P12143" s="49">
        <v>16.164141716246299</v>
      </c>
      <c r="Q12143" s="15">
        <v>-9.1286175249999992</v>
      </c>
      <c r="R12143" s="15">
        <v>-9.1286175249999992</v>
      </c>
      <c r="S12143" s="15">
        <v>-26.91882146338326</v>
      </c>
      <c r="X12143" s="49">
        <v>19.599499068910699</v>
      </c>
      <c r="Y12143" s="15">
        <v>-11.29466691</v>
      </c>
      <c r="Z12143" s="15">
        <v>-11.29466691</v>
      </c>
      <c r="AA12143" s="15">
        <v>-13.45941073169163</v>
      </c>
      <c r="AF12143" s="49">
        <v>-0.88737836813467397</v>
      </c>
      <c r="AG12143" s="15">
        <v>4.25290878023175</v>
      </c>
      <c r="AH12143" s="15">
        <v>4.25290878023175</v>
      </c>
      <c r="AI12143" s="15">
        <v>-26.91882146338326</v>
      </c>
      <c r="AM12143" s="17"/>
    </row>
    <row r="12144" spans="1:39">
      <c r="A12144" s="7" t="s">
        <v>10693</v>
      </c>
      <c r="B12144" s="7">
        <v>6237</v>
      </c>
      <c r="C12144" s="29" t="s">
        <v>11104</v>
      </c>
      <c r="F12144" s="27" t="str">
        <f t="shared" si="189"/>
        <v>WA6237THE PLAINS</v>
      </c>
      <c r="G12144" s="30">
        <v>12132</v>
      </c>
      <c r="H12144" s="49">
        <v>911</v>
      </c>
      <c r="I12144" s="15">
        <v>-13.247114979999999</v>
      </c>
      <c r="J12144" s="15">
        <v>-13.247114979999999</v>
      </c>
      <c r="K12144" s="15">
        <v>-7.3297542243065736</v>
      </c>
      <c r="P12144" s="49">
        <v>911</v>
      </c>
      <c r="Q12144" s="15">
        <v>-9.1286175249999992</v>
      </c>
      <c r="R12144" s="15">
        <v>-9.1286175249999992</v>
      </c>
      <c r="S12144" s="15">
        <v>-14.659508448613147</v>
      </c>
      <c r="X12144" s="49">
        <v>911</v>
      </c>
      <c r="Y12144" s="15">
        <v>-11.29466691</v>
      </c>
      <c r="Z12144" s="15">
        <v>-11.29466691</v>
      </c>
      <c r="AA12144" s="15">
        <v>-7.3297542243065736</v>
      </c>
      <c r="AF12144" s="49">
        <v>911</v>
      </c>
      <c r="AG12144" s="15">
        <v>4.25290878023175</v>
      </c>
      <c r="AH12144" s="15">
        <v>4.25290878023175</v>
      </c>
      <c r="AI12144" s="15">
        <v>-14.659508448613147</v>
      </c>
      <c r="AM12144" s="17"/>
    </row>
    <row r="12145" spans="1:39">
      <c r="A12145" s="7" t="s">
        <v>10693</v>
      </c>
      <c r="B12145" s="7">
        <v>6239</v>
      </c>
      <c r="C12145" s="29" t="s">
        <v>11105</v>
      </c>
      <c r="F12145" s="27" t="str">
        <f t="shared" si="189"/>
        <v>WA6239ARGYLE</v>
      </c>
      <c r="G12145" s="30">
        <v>12133</v>
      </c>
      <c r="H12145" s="49">
        <v>13.5970733804856</v>
      </c>
      <c r="I12145" s="15">
        <v>-14.67878528</v>
      </c>
      <c r="J12145" s="15">
        <v>-14.67878528</v>
      </c>
      <c r="K12145" s="15">
        <v>-14.326891759047264</v>
      </c>
      <c r="P12145" s="49">
        <v>13.498283172404401</v>
      </c>
      <c r="Q12145" s="15">
        <v>-10.257555419999999</v>
      </c>
      <c r="R12145" s="15">
        <v>-10.257555419999999</v>
      </c>
      <c r="S12145" s="15">
        <v>-28.653783518094528</v>
      </c>
      <c r="X12145" s="49">
        <v>16.8694881623355</v>
      </c>
      <c r="Y12145" s="15">
        <v>-12.70056714</v>
      </c>
      <c r="Z12145" s="15">
        <v>-12.70056714</v>
      </c>
      <c r="AA12145" s="15">
        <v>-14.326891759047264</v>
      </c>
      <c r="AF12145" s="49">
        <v>-1.19962765605621</v>
      </c>
      <c r="AG12145" s="15">
        <v>4.25290878023175</v>
      </c>
      <c r="AH12145" s="15">
        <v>4.25290878023175</v>
      </c>
      <c r="AI12145" s="15">
        <v>-28.653783518094528</v>
      </c>
      <c r="AM12145" s="17"/>
    </row>
    <row r="12146" spans="1:39">
      <c r="A12146" s="7" t="s">
        <v>10693</v>
      </c>
      <c r="B12146" s="7">
        <v>6239</v>
      </c>
      <c r="C12146" s="29" t="s">
        <v>11106</v>
      </c>
      <c r="F12146" s="27" t="str">
        <f t="shared" si="189"/>
        <v>WA6239BEELERUP</v>
      </c>
      <c r="G12146" s="30">
        <v>12134</v>
      </c>
      <c r="H12146" s="49">
        <v>-1.7562456335808401</v>
      </c>
      <c r="I12146" s="15">
        <v>-14.67878528</v>
      </c>
      <c r="J12146" s="15">
        <v>-14.67878528</v>
      </c>
      <c r="K12146" s="15">
        <v>-8.0050469728645446</v>
      </c>
      <c r="P12146" s="49">
        <v>1.61061502002305</v>
      </c>
      <c r="Q12146" s="15">
        <v>-10.257555419999999</v>
      </c>
      <c r="R12146" s="15">
        <v>-10.257555419999999</v>
      </c>
      <c r="S12146" s="15">
        <v>-16.010093945729089</v>
      </c>
      <c r="X12146" s="49">
        <v>1.5705033143782201</v>
      </c>
      <c r="Y12146" s="15">
        <v>-12.70056714</v>
      </c>
      <c r="Z12146" s="15">
        <v>-12.70056714</v>
      </c>
      <c r="AA12146" s="15">
        <v>-8.0050469728645446</v>
      </c>
      <c r="AF12146" s="49">
        <v>-0.88737836813467397</v>
      </c>
      <c r="AG12146" s="15">
        <v>4.25290878023175</v>
      </c>
      <c r="AH12146" s="15">
        <v>4.25290878023175</v>
      </c>
      <c r="AI12146" s="15">
        <v>-16.010093945729089</v>
      </c>
      <c r="AM12146" s="17"/>
    </row>
    <row r="12147" spans="1:39">
      <c r="A12147" s="7" t="s">
        <v>10693</v>
      </c>
      <c r="B12147" s="7">
        <v>6239</v>
      </c>
      <c r="C12147" s="29" t="s">
        <v>11107</v>
      </c>
      <c r="F12147" s="27" t="str">
        <f t="shared" si="189"/>
        <v>WA6239BROOKHAMPTON</v>
      </c>
      <c r="G12147" s="30">
        <v>12135</v>
      </c>
      <c r="H12147" s="49">
        <v>-17.721681636154099</v>
      </c>
      <c r="I12147" s="15">
        <v>-14.67878528</v>
      </c>
      <c r="J12147" s="15">
        <v>-14.67878528</v>
      </c>
      <c r="K12147" s="15">
        <v>-14.326891759047264</v>
      </c>
      <c r="P12147" s="49">
        <v>-8.0555333080655291</v>
      </c>
      <c r="Q12147" s="15">
        <v>-10.257555419999999</v>
      </c>
      <c r="R12147" s="15">
        <v>-10.257555419999999</v>
      </c>
      <c r="S12147" s="15">
        <v>-28.653783518094528</v>
      </c>
      <c r="X12147" s="49">
        <v>-14.394932691670499</v>
      </c>
      <c r="Y12147" s="15">
        <v>-12.70056714</v>
      </c>
      <c r="Z12147" s="15">
        <v>-12.70056714</v>
      </c>
      <c r="AA12147" s="15">
        <v>-14.326891759047264</v>
      </c>
      <c r="AF12147" s="49">
        <v>-0.88737836813467397</v>
      </c>
      <c r="AG12147" s="15">
        <v>4.25290878023175</v>
      </c>
      <c r="AH12147" s="15">
        <v>4.25290878023175</v>
      </c>
      <c r="AI12147" s="15">
        <v>-28.653783518094528</v>
      </c>
      <c r="AM12147" s="17"/>
    </row>
    <row r="12148" spans="1:39">
      <c r="A12148" s="7" t="s">
        <v>10693</v>
      </c>
      <c r="B12148" s="7">
        <v>6239</v>
      </c>
      <c r="C12148" s="29" t="s">
        <v>11108</v>
      </c>
      <c r="F12148" s="27" t="str">
        <f t="shared" si="189"/>
        <v>WA6239CHARLEY CREEK</v>
      </c>
      <c r="G12148" s="30">
        <v>12136</v>
      </c>
      <c r="H12148" s="49">
        <v>12.7972810626424</v>
      </c>
      <c r="I12148" s="15">
        <v>-14.67878528</v>
      </c>
      <c r="J12148" s="15">
        <v>-14.67878528</v>
      </c>
      <c r="K12148" s="15">
        <v>-8.0050469728645446</v>
      </c>
      <c r="P12148" s="49">
        <v>12.7972810626424</v>
      </c>
      <c r="Q12148" s="15">
        <v>-10.257555419999999</v>
      </c>
      <c r="R12148" s="15">
        <v>-10.257555419999999</v>
      </c>
      <c r="S12148" s="15">
        <v>-16.010093945729089</v>
      </c>
      <c r="X12148" s="49">
        <v>16.015421598945199</v>
      </c>
      <c r="Y12148" s="15">
        <v>-12.70056714</v>
      </c>
      <c r="Z12148" s="15">
        <v>-12.70056714</v>
      </c>
      <c r="AA12148" s="15">
        <v>-8.0050469728645446</v>
      </c>
      <c r="AF12148" s="49">
        <v>-4.8873783681346703</v>
      </c>
      <c r="AG12148" s="15">
        <v>4.25290878023175</v>
      </c>
      <c r="AH12148" s="15">
        <v>4.25290878023175</v>
      </c>
      <c r="AI12148" s="15">
        <v>-16.010093945729089</v>
      </c>
      <c r="AM12148" s="17"/>
    </row>
    <row r="12149" spans="1:39">
      <c r="A12149" s="7" t="s">
        <v>10693</v>
      </c>
      <c r="B12149" s="7">
        <v>6239</v>
      </c>
      <c r="C12149" s="29" t="s">
        <v>5404</v>
      </c>
      <c r="F12149" s="27" t="str">
        <f t="shared" si="189"/>
        <v>WA6239DONNYBROOK</v>
      </c>
      <c r="G12149" s="30">
        <v>12137</v>
      </c>
      <c r="H12149" s="49">
        <v>13.883365144450099</v>
      </c>
      <c r="I12149" s="15">
        <v>-14.67878528</v>
      </c>
      <c r="J12149" s="15">
        <v>-14.67878528</v>
      </c>
      <c r="K12149" s="15">
        <v>-14.326891759047264</v>
      </c>
      <c r="P12149" s="49">
        <v>13.991973552630901</v>
      </c>
      <c r="Q12149" s="15">
        <v>-10.257555419999999</v>
      </c>
      <c r="R12149" s="15">
        <v>-10.257555419999999</v>
      </c>
      <c r="S12149" s="15">
        <v>-28.653783518094528</v>
      </c>
      <c r="X12149" s="49">
        <v>17.101505680752901</v>
      </c>
      <c r="Y12149" s="15">
        <v>-12.70056714</v>
      </c>
      <c r="Z12149" s="15">
        <v>-12.70056714</v>
      </c>
      <c r="AA12149" s="15">
        <v>-14.326891759047264</v>
      </c>
      <c r="AF12149" s="49">
        <v>-0.88737836813467397</v>
      </c>
      <c r="AG12149" s="15">
        <v>4.25290878023175</v>
      </c>
      <c r="AH12149" s="15">
        <v>4.25290878023175</v>
      </c>
      <c r="AI12149" s="15">
        <v>-28.653783518094528</v>
      </c>
      <c r="AM12149" s="17"/>
    </row>
    <row r="12150" spans="1:39">
      <c r="A12150" s="7" t="s">
        <v>10693</v>
      </c>
      <c r="B12150" s="7">
        <v>6239</v>
      </c>
      <c r="C12150" s="29" t="s">
        <v>11109</v>
      </c>
      <c r="F12150" s="27" t="str">
        <f t="shared" si="189"/>
        <v>WA6239GLEN MERVYN</v>
      </c>
      <c r="G12150" s="30">
        <v>12138</v>
      </c>
      <c r="H12150" s="49">
        <v>12.362847429919301</v>
      </c>
      <c r="I12150" s="15">
        <v>-14.67878528</v>
      </c>
      <c r="J12150" s="15">
        <v>-14.67878528</v>
      </c>
      <c r="K12150" s="15">
        <v>-8.0050469728645446</v>
      </c>
      <c r="P12150" s="49">
        <v>12.2542390217386</v>
      </c>
      <c r="Q12150" s="15">
        <v>-10.257555419999999</v>
      </c>
      <c r="R12150" s="15">
        <v>-10.257555419999999</v>
      </c>
      <c r="S12150" s="15">
        <v>-16.010093945729089</v>
      </c>
      <c r="X12150" s="49">
        <v>15.6895963744029</v>
      </c>
      <c r="Y12150" s="15">
        <v>-12.70056714</v>
      </c>
      <c r="Z12150" s="15">
        <v>-12.70056714</v>
      </c>
      <c r="AA12150" s="15">
        <v>-8.0050469728645446</v>
      </c>
      <c r="AF12150" s="49">
        <v>-0.88737836813467397</v>
      </c>
      <c r="AG12150" s="15">
        <v>4.25290878023175</v>
      </c>
      <c r="AH12150" s="15">
        <v>4.25290878023175</v>
      </c>
      <c r="AI12150" s="15">
        <v>-16.010093945729089</v>
      </c>
      <c r="AM12150" s="17"/>
    </row>
    <row r="12151" spans="1:39">
      <c r="A12151" s="7" t="s">
        <v>10693</v>
      </c>
      <c r="B12151" s="7">
        <v>6239</v>
      </c>
      <c r="C12151" s="29" t="s">
        <v>11110</v>
      </c>
      <c r="F12151" s="27" t="str">
        <f t="shared" si="189"/>
        <v>WA6239PAYNEDALE</v>
      </c>
      <c r="G12151" s="30">
        <v>12139</v>
      </c>
      <c r="H12151" s="49">
        <v>22.954999999999998</v>
      </c>
      <c r="I12151" s="15">
        <v>-14.67878528</v>
      </c>
      <c r="J12151" s="15">
        <v>-14.67878528</v>
      </c>
      <c r="K12151" s="15">
        <v>-8.0050469728645446</v>
      </c>
      <c r="P12151" s="49">
        <v>7.875</v>
      </c>
      <c r="Q12151" s="15">
        <v>-10.257555419999999</v>
      </c>
      <c r="R12151" s="15">
        <v>-10.257555419999999</v>
      </c>
      <c r="S12151" s="15">
        <v>-16.010093945729089</v>
      </c>
      <c r="X12151" s="49">
        <v>9.5399999999999991</v>
      </c>
      <c r="Y12151" s="15">
        <v>-12.70056714</v>
      </c>
      <c r="Z12151" s="15">
        <v>-12.70056714</v>
      </c>
      <c r="AA12151" s="15">
        <v>-8.0050469728645446</v>
      </c>
      <c r="AF12151" s="49">
        <v>-4.875</v>
      </c>
      <c r="AG12151" s="15">
        <v>4.25290878023175</v>
      </c>
      <c r="AH12151" s="15">
        <v>4.25290878023175</v>
      </c>
      <c r="AI12151" s="15">
        <v>-16.010093945729089</v>
      </c>
      <c r="AM12151" s="17"/>
    </row>
    <row r="12152" spans="1:39">
      <c r="A12152" s="7" t="s">
        <v>10693</v>
      </c>
      <c r="B12152" s="7">
        <v>6239</v>
      </c>
      <c r="C12152" s="29" t="s">
        <v>11111</v>
      </c>
      <c r="F12152" s="27" t="str">
        <f t="shared" si="189"/>
        <v>WA6239QUEENWOOD</v>
      </c>
      <c r="G12152" s="30">
        <v>12140</v>
      </c>
      <c r="H12152" s="49">
        <v>12.145630613557801</v>
      </c>
      <c r="I12152" s="15">
        <v>-14.67878528</v>
      </c>
      <c r="J12152" s="15">
        <v>-14.67878528</v>
      </c>
      <c r="K12152" s="15">
        <v>-8.0050469728645446</v>
      </c>
      <c r="P12152" s="49">
        <v>12.037022205376999</v>
      </c>
      <c r="Q12152" s="15">
        <v>-10.257555419999999</v>
      </c>
      <c r="R12152" s="15">
        <v>-10.257555419999999</v>
      </c>
      <c r="S12152" s="15">
        <v>-16.010093945729089</v>
      </c>
      <c r="X12152" s="49">
        <v>15.4723795580414</v>
      </c>
      <c r="Y12152" s="15">
        <v>-12.70056714</v>
      </c>
      <c r="Z12152" s="15">
        <v>-12.70056714</v>
      </c>
      <c r="AA12152" s="15">
        <v>-8.0050469728645446</v>
      </c>
      <c r="AF12152" s="49">
        <v>-0.88737836813467397</v>
      </c>
      <c r="AG12152" s="15">
        <v>4.25290878023175</v>
      </c>
      <c r="AH12152" s="15">
        <v>4.25290878023175</v>
      </c>
      <c r="AI12152" s="15">
        <v>-16.010093945729089</v>
      </c>
      <c r="AM12152" s="17"/>
    </row>
    <row r="12153" spans="1:39">
      <c r="A12153" s="7" t="s">
        <v>10693</v>
      </c>
      <c r="B12153" s="7">
        <v>6239</v>
      </c>
      <c r="C12153" s="29" t="s">
        <v>11112</v>
      </c>
      <c r="F12153" s="27" t="str">
        <f t="shared" si="189"/>
        <v>WA6239THOMSON BROOK</v>
      </c>
      <c r="G12153" s="30">
        <v>12141</v>
      </c>
      <c r="H12153" s="49">
        <v>14.3177987771732</v>
      </c>
      <c r="I12153" s="15">
        <v>-14.67878528</v>
      </c>
      <c r="J12153" s="15">
        <v>-14.67878528</v>
      </c>
      <c r="K12153" s="15">
        <v>-8.0050469728645446</v>
      </c>
      <c r="P12153" s="49">
        <v>14.3177987771732</v>
      </c>
      <c r="Q12153" s="15">
        <v>-10.257555419999999</v>
      </c>
      <c r="R12153" s="15">
        <v>-10.257555419999999</v>
      </c>
      <c r="S12153" s="15">
        <v>-16.010093945729089</v>
      </c>
      <c r="X12153" s="49">
        <v>17.535939313476</v>
      </c>
      <c r="Y12153" s="15">
        <v>-12.70056714</v>
      </c>
      <c r="Z12153" s="15">
        <v>-12.70056714</v>
      </c>
      <c r="AA12153" s="15">
        <v>-8.0050469728645446</v>
      </c>
      <c r="AF12153" s="49">
        <v>-0.88737836813467397</v>
      </c>
      <c r="AG12153" s="15">
        <v>4.25290878023175</v>
      </c>
      <c r="AH12153" s="15">
        <v>4.25290878023175</v>
      </c>
      <c r="AI12153" s="15">
        <v>-16.010093945729089</v>
      </c>
      <c r="AM12153" s="17"/>
    </row>
    <row r="12154" spans="1:39">
      <c r="A12154" s="7" t="s">
        <v>10693</v>
      </c>
      <c r="B12154" s="7">
        <v>6239</v>
      </c>
      <c r="C12154" s="29" t="s">
        <v>11113</v>
      </c>
      <c r="F12154" s="27" t="str">
        <f t="shared" si="189"/>
        <v>WA6239UPPER CAPEL</v>
      </c>
      <c r="G12154" s="30">
        <v>12142</v>
      </c>
      <c r="H12154" s="49">
        <v>12.5800642462809</v>
      </c>
      <c r="I12154" s="15">
        <v>-14.67878528</v>
      </c>
      <c r="J12154" s="15">
        <v>-14.67878528</v>
      </c>
      <c r="K12154" s="15">
        <v>-8.0050469728645446</v>
      </c>
      <c r="P12154" s="49">
        <v>12.5800642462809</v>
      </c>
      <c r="Q12154" s="15">
        <v>-10.257555419999999</v>
      </c>
      <c r="R12154" s="15">
        <v>-10.257555419999999</v>
      </c>
      <c r="S12154" s="15">
        <v>-16.010093945729089</v>
      </c>
      <c r="X12154" s="49">
        <v>15.798204782583699</v>
      </c>
      <c r="Y12154" s="15">
        <v>-12.70056714</v>
      </c>
      <c r="Z12154" s="15">
        <v>-12.70056714</v>
      </c>
      <c r="AA12154" s="15">
        <v>-8.0050469728645446</v>
      </c>
      <c r="AF12154" s="49">
        <v>-4.8873783681346703</v>
      </c>
      <c r="AG12154" s="15">
        <v>4.25290878023175</v>
      </c>
      <c r="AH12154" s="15">
        <v>4.25290878023175</v>
      </c>
      <c r="AI12154" s="15">
        <v>-16.010093945729089</v>
      </c>
      <c r="AM12154" s="17"/>
    </row>
    <row r="12155" spans="1:39">
      <c r="A12155" s="7" t="s">
        <v>10693</v>
      </c>
      <c r="B12155" s="7">
        <v>6239</v>
      </c>
      <c r="C12155" s="29" t="s">
        <v>11114</v>
      </c>
      <c r="F12155" s="27" t="str">
        <f t="shared" si="189"/>
        <v>WA6239YABBERUP</v>
      </c>
      <c r="G12155" s="30">
        <v>12143</v>
      </c>
      <c r="H12155" s="49">
        <v>13.014497879004001</v>
      </c>
      <c r="I12155" s="15">
        <v>-14.67878528</v>
      </c>
      <c r="J12155" s="15">
        <v>-14.67878528</v>
      </c>
      <c r="K12155" s="15">
        <v>-8.0050469728645446</v>
      </c>
      <c r="P12155" s="49">
        <v>13.014497879004001</v>
      </c>
      <c r="Q12155" s="15">
        <v>-10.257555419999999</v>
      </c>
      <c r="R12155" s="15">
        <v>-10.257555419999999</v>
      </c>
      <c r="S12155" s="15">
        <v>-16.010093945729089</v>
      </c>
      <c r="X12155" s="49">
        <v>16.341246823487499</v>
      </c>
      <c r="Y12155" s="15">
        <v>-12.70056714</v>
      </c>
      <c r="Z12155" s="15">
        <v>-12.70056714</v>
      </c>
      <c r="AA12155" s="15">
        <v>-8.0050469728645446</v>
      </c>
      <c r="AF12155" s="49">
        <v>-0.88737836813467397</v>
      </c>
      <c r="AG12155" s="15">
        <v>4.25290878023175</v>
      </c>
      <c r="AH12155" s="15">
        <v>4.25290878023175</v>
      </c>
      <c r="AI12155" s="15">
        <v>-16.010093945729089</v>
      </c>
      <c r="AM12155" s="17"/>
    </row>
    <row r="12156" spans="1:39">
      <c r="A12156" s="7" t="s">
        <v>10693</v>
      </c>
      <c r="B12156" s="7">
        <v>6240</v>
      </c>
      <c r="C12156" s="29" t="s">
        <v>11115</v>
      </c>
      <c r="F12156" s="27" t="str">
        <f t="shared" si="189"/>
        <v>WA6240LOWDEN</v>
      </c>
      <c r="G12156" s="30">
        <v>12144</v>
      </c>
      <c r="H12156" s="49">
        <v>17.3588342062348</v>
      </c>
      <c r="I12156" s="15">
        <v>-14.67878528</v>
      </c>
      <c r="J12156" s="15">
        <v>-14.67878528</v>
      </c>
      <c r="K12156" s="15">
        <v>-8.0050469728645446</v>
      </c>
      <c r="P12156" s="49">
        <v>16.707183757150201</v>
      </c>
      <c r="Q12156" s="15">
        <v>-10.257555419999999</v>
      </c>
      <c r="R12156" s="15">
        <v>-10.257555419999999</v>
      </c>
      <c r="S12156" s="15">
        <v>-16.010093945729089</v>
      </c>
      <c r="X12156" s="49">
        <v>20.685583150718401</v>
      </c>
      <c r="Y12156" s="15">
        <v>-12.70056714</v>
      </c>
      <c r="Z12156" s="15">
        <v>-12.70056714</v>
      </c>
      <c r="AA12156" s="15">
        <v>-8.0050469728645446</v>
      </c>
      <c r="AF12156" s="49">
        <v>-0.88737836813467397</v>
      </c>
      <c r="AG12156" s="15">
        <v>4.25290878023175</v>
      </c>
      <c r="AH12156" s="15">
        <v>4.25290878023175</v>
      </c>
      <c r="AI12156" s="15">
        <v>-16.010093945729089</v>
      </c>
      <c r="AM12156" s="17"/>
    </row>
    <row r="12157" spans="1:39">
      <c r="A12157" s="7" t="s">
        <v>10693</v>
      </c>
      <c r="B12157" s="7">
        <v>6243</v>
      </c>
      <c r="C12157" s="29" t="s">
        <v>11116</v>
      </c>
      <c r="F12157" s="27" t="str">
        <f t="shared" si="189"/>
        <v>WA6243WILGA</v>
      </c>
      <c r="G12157" s="30">
        <v>12145</v>
      </c>
      <c r="H12157" s="49">
        <v>12.5800642462809</v>
      </c>
      <c r="I12157" s="15">
        <v>-14.67878528</v>
      </c>
      <c r="J12157" s="15">
        <v>-14.67878528</v>
      </c>
      <c r="K12157" s="15">
        <v>-8.0050469728645446</v>
      </c>
      <c r="P12157" s="49">
        <v>12.5800642462809</v>
      </c>
      <c r="Q12157" s="15">
        <v>-10.257555419999999</v>
      </c>
      <c r="R12157" s="15">
        <v>-10.257555419999999</v>
      </c>
      <c r="S12157" s="15">
        <v>-16.010093945729089</v>
      </c>
      <c r="X12157" s="49">
        <v>15.798204782583699</v>
      </c>
      <c r="Y12157" s="15">
        <v>-12.70056714</v>
      </c>
      <c r="Z12157" s="15">
        <v>-12.70056714</v>
      </c>
      <c r="AA12157" s="15">
        <v>-8.0050469728645446</v>
      </c>
      <c r="AF12157" s="49">
        <v>-0.88737836813467397</v>
      </c>
      <c r="AG12157" s="15">
        <v>4.25290878023175</v>
      </c>
      <c r="AH12157" s="15">
        <v>4.25290878023175</v>
      </c>
      <c r="AI12157" s="15">
        <v>-16.010093945729089</v>
      </c>
      <c r="AM12157" s="17"/>
    </row>
    <row r="12158" spans="1:39">
      <c r="A12158" s="7" t="s">
        <v>10693</v>
      </c>
      <c r="B12158" s="7">
        <v>6243</v>
      </c>
      <c r="C12158" s="29" t="s">
        <v>11117</v>
      </c>
      <c r="F12158" s="27" t="str">
        <f t="shared" si="189"/>
        <v>WA6243WILGA WEST</v>
      </c>
      <c r="G12158" s="30">
        <v>12146</v>
      </c>
      <c r="H12158" s="49">
        <v>5.4119093063500197</v>
      </c>
      <c r="I12158" s="15">
        <v>-14.67878528</v>
      </c>
      <c r="J12158" s="15">
        <v>-14.67878528</v>
      </c>
      <c r="K12158" s="15">
        <v>-8.0050469728645446</v>
      </c>
      <c r="P12158" s="49">
        <v>6.8238186127000304</v>
      </c>
      <c r="Q12158" s="15">
        <v>-10.257555419999999</v>
      </c>
      <c r="R12158" s="15">
        <v>-10.257555419999999</v>
      </c>
      <c r="S12158" s="15">
        <v>-16.010093945729089</v>
      </c>
      <c r="X12158" s="49">
        <v>8.6300498461282995</v>
      </c>
      <c r="Y12158" s="15">
        <v>-12.70056714</v>
      </c>
      <c r="Z12158" s="15">
        <v>-12.70056714</v>
      </c>
      <c r="AA12158" s="15">
        <v>-8.0050469728645446</v>
      </c>
      <c r="AF12158" s="49">
        <v>-0.88737836813467397</v>
      </c>
      <c r="AG12158" s="15">
        <v>4.25290878023175</v>
      </c>
      <c r="AH12158" s="15">
        <v>4.25290878023175</v>
      </c>
      <c r="AI12158" s="15">
        <v>-16.010093945729089</v>
      </c>
      <c r="AM12158" s="17"/>
    </row>
    <row r="12159" spans="1:39">
      <c r="A12159" s="7" t="s">
        <v>10693</v>
      </c>
      <c r="B12159" s="7">
        <v>6244</v>
      </c>
      <c r="C12159" s="29" t="s">
        <v>11118</v>
      </c>
      <c r="F12159" s="27" t="str">
        <f t="shared" si="189"/>
        <v>WA6244BOYUP BROOK</v>
      </c>
      <c r="G12159" s="30">
        <v>12147</v>
      </c>
      <c r="H12159" s="49">
        <v>9.9734624499423798</v>
      </c>
      <c r="I12159" s="15">
        <v>-1.485464439</v>
      </c>
      <c r="J12159" s="15">
        <v>-1.485464439</v>
      </c>
      <c r="K12159" s="15">
        <v>-0.73335578586049355</v>
      </c>
      <c r="P12159" s="49">
        <v>9.8648540417616104</v>
      </c>
      <c r="Q12159" s="15">
        <v>0.145984958</v>
      </c>
      <c r="R12159" s="15">
        <v>0.145984958</v>
      </c>
      <c r="S12159" s="15">
        <v>-1.4667115717209871</v>
      </c>
      <c r="X12159" s="49">
        <v>13.300211394426</v>
      </c>
      <c r="Y12159" s="15">
        <v>0.25527392100000001</v>
      </c>
      <c r="Z12159" s="15">
        <v>0.25527392100000001</v>
      </c>
      <c r="AA12159" s="15">
        <v>-0.73335578586049355</v>
      </c>
      <c r="AF12159" s="49">
        <v>-0.88737836813467397</v>
      </c>
      <c r="AG12159" s="15">
        <v>4.25290878023175</v>
      </c>
      <c r="AH12159" s="15">
        <v>4.25290878023175</v>
      </c>
      <c r="AI12159" s="15">
        <v>-1.4667115717209871</v>
      </c>
      <c r="AM12159" s="17"/>
    </row>
    <row r="12160" spans="1:39">
      <c r="A12160" s="7" t="s">
        <v>10693</v>
      </c>
      <c r="B12160" s="7">
        <v>6244</v>
      </c>
      <c r="C12160" s="29" t="s">
        <v>11119</v>
      </c>
      <c r="F12160" s="27" t="str">
        <f t="shared" si="189"/>
        <v>WA6244CHOWERUP</v>
      </c>
      <c r="G12160" s="30">
        <v>12148</v>
      </c>
      <c r="H12160" s="49">
        <v>8.4529447354115899</v>
      </c>
      <c r="I12160" s="15">
        <v>-1.485464439</v>
      </c>
      <c r="J12160" s="15">
        <v>-1.485464439</v>
      </c>
      <c r="K12160" s="15">
        <v>-0.73335578586049355</v>
      </c>
      <c r="P12160" s="49">
        <v>8.6701615517731305</v>
      </c>
      <c r="Q12160" s="15">
        <v>0.145984958</v>
      </c>
      <c r="R12160" s="15">
        <v>0.145984958</v>
      </c>
      <c r="S12160" s="15">
        <v>-1.4667115717209871</v>
      </c>
      <c r="X12160" s="49">
        <v>11.671085275189901</v>
      </c>
      <c r="Y12160" s="15">
        <v>0.25527392100000001</v>
      </c>
      <c r="Z12160" s="15">
        <v>0.25527392100000001</v>
      </c>
      <c r="AA12160" s="15">
        <v>-0.73335578586049355</v>
      </c>
      <c r="AF12160" s="49">
        <v>-0.88737836813467397</v>
      </c>
      <c r="AG12160" s="15">
        <v>4.25290878023175</v>
      </c>
      <c r="AH12160" s="15">
        <v>4.25290878023175</v>
      </c>
      <c r="AI12160" s="15">
        <v>-1.4667115717209871</v>
      </c>
      <c r="AM12160" s="17"/>
    </row>
    <row r="12161" spans="1:39">
      <c r="A12161" s="7" t="s">
        <v>10693</v>
      </c>
      <c r="B12161" s="7">
        <v>6244</v>
      </c>
      <c r="C12161" s="29" t="s">
        <v>11120</v>
      </c>
      <c r="F12161" s="27" t="str">
        <f t="shared" si="189"/>
        <v>WA6244DINNINUP</v>
      </c>
      <c r="G12161" s="30">
        <v>12149</v>
      </c>
      <c r="H12161" s="49">
        <v>13.6661483280886</v>
      </c>
      <c r="I12161" s="15">
        <v>-1.485464439</v>
      </c>
      <c r="J12161" s="15">
        <v>-1.485464439</v>
      </c>
      <c r="K12161" s="15">
        <v>-0.73335578586049355</v>
      </c>
      <c r="P12161" s="49">
        <v>13.6661483280886</v>
      </c>
      <c r="Q12161" s="15">
        <v>0.145984958</v>
      </c>
      <c r="R12161" s="15">
        <v>0.145984958</v>
      </c>
      <c r="S12161" s="15">
        <v>-1.4667115717209871</v>
      </c>
      <c r="X12161" s="49">
        <v>16.992897272572201</v>
      </c>
      <c r="Y12161" s="15">
        <v>0.25527392100000001</v>
      </c>
      <c r="Z12161" s="15">
        <v>0.25527392100000001</v>
      </c>
      <c r="AA12161" s="15">
        <v>-0.73335578586049355</v>
      </c>
      <c r="AF12161" s="49">
        <v>10.752232409896299</v>
      </c>
      <c r="AG12161" s="15">
        <v>4.25290878023175</v>
      </c>
      <c r="AH12161" s="15">
        <v>4.25290878023175</v>
      </c>
      <c r="AI12161" s="15">
        <v>-1.4667115717209871</v>
      </c>
      <c r="AM12161" s="17"/>
    </row>
    <row r="12162" spans="1:39">
      <c r="A12162" s="7" t="s">
        <v>10693</v>
      </c>
      <c r="B12162" s="7">
        <v>6244</v>
      </c>
      <c r="C12162" s="29" t="s">
        <v>11121</v>
      </c>
      <c r="F12162" s="27" t="str">
        <f t="shared" si="189"/>
        <v>WA6244KULIKUP</v>
      </c>
      <c r="G12162" s="30">
        <v>12150</v>
      </c>
      <c r="H12162" s="49">
        <v>12.5800642462809</v>
      </c>
      <c r="I12162" s="15">
        <v>-1.485464439</v>
      </c>
      <c r="J12162" s="15">
        <v>-1.485464439</v>
      </c>
      <c r="K12162" s="15">
        <v>-0.73335578586049355</v>
      </c>
      <c r="P12162" s="49">
        <v>12.5800642462809</v>
      </c>
      <c r="Q12162" s="15">
        <v>0.145984958</v>
      </c>
      <c r="R12162" s="15">
        <v>0.145984958</v>
      </c>
      <c r="S12162" s="15">
        <v>-1.4667115717209871</v>
      </c>
      <c r="X12162" s="49">
        <v>15.906813190764501</v>
      </c>
      <c r="Y12162" s="15">
        <v>0.25527392100000001</v>
      </c>
      <c r="Z12162" s="15">
        <v>0.25527392100000001</v>
      </c>
      <c r="AA12162" s="15">
        <v>-0.73335578586049355</v>
      </c>
      <c r="AF12162" s="49">
        <v>14.752232409896299</v>
      </c>
      <c r="AG12162" s="15">
        <v>4.25290878023175</v>
      </c>
      <c r="AH12162" s="15">
        <v>4.25290878023175</v>
      </c>
      <c r="AI12162" s="15">
        <v>-1.4667115717209871</v>
      </c>
      <c r="AM12162" s="17"/>
    </row>
    <row r="12163" spans="1:39">
      <c r="A12163" s="7" t="s">
        <v>10693</v>
      </c>
      <c r="B12163" s="7">
        <v>6244</v>
      </c>
      <c r="C12163" s="29" t="s">
        <v>11122</v>
      </c>
      <c r="F12163" s="27" t="str">
        <f t="shared" si="189"/>
        <v>WA6244MAYANUP</v>
      </c>
      <c r="G12163" s="30">
        <v>12151</v>
      </c>
      <c r="H12163" s="49">
        <v>13.014497879004001</v>
      </c>
      <c r="I12163" s="15">
        <v>-1.485464439</v>
      </c>
      <c r="J12163" s="15">
        <v>-1.485464439</v>
      </c>
      <c r="K12163" s="15">
        <v>-0.73335578586049355</v>
      </c>
      <c r="P12163" s="49">
        <v>13.014497879004001</v>
      </c>
      <c r="Q12163" s="15">
        <v>0.145984958</v>
      </c>
      <c r="R12163" s="15">
        <v>0.145984958</v>
      </c>
      <c r="S12163" s="15">
        <v>-1.4667115717209871</v>
      </c>
      <c r="X12163" s="49">
        <v>16.232638415306798</v>
      </c>
      <c r="Y12163" s="15">
        <v>0.25527392100000001</v>
      </c>
      <c r="Z12163" s="15">
        <v>0.25527392100000001</v>
      </c>
      <c r="AA12163" s="15">
        <v>-0.73335578586049355</v>
      </c>
      <c r="AF12163" s="49">
        <v>14.752232409896299</v>
      </c>
      <c r="AG12163" s="15">
        <v>4.25290878023175</v>
      </c>
      <c r="AH12163" s="15">
        <v>4.25290878023175</v>
      </c>
      <c r="AI12163" s="15">
        <v>-1.4667115717209871</v>
      </c>
      <c r="AM12163" s="17"/>
    </row>
    <row r="12164" spans="1:39">
      <c r="A12164" s="7" t="s">
        <v>10693</v>
      </c>
      <c r="B12164" s="7">
        <v>6244</v>
      </c>
      <c r="C12164" s="29" t="s">
        <v>11123</v>
      </c>
      <c r="F12164" s="27" t="str">
        <f t="shared" si="189"/>
        <v>WA6244SCOTTS BROOK</v>
      </c>
      <c r="G12164" s="30">
        <v>12152</v>
      </c>
      <c r="H12164" s="49">
        <v>10.8423297153885</v>
      </c>
      <c r="I12164" s="15">
        <v>-1.485464439</v>
      </c>
      <c r="J12164" s="15">
        <v>-1.485464439</v>
      </c>
      <c r="K12164" s="15">
        <v>-0.73335578586049355</v>
      </c>
      <c r="P12164" s="49">
        <v>10.7337213072078</v>
      </c>
      <c r="Q12164" s="15">
        <v>0.145984958</v>
      </c>
      <c r="R12164" s="15">
        <v>0.145984958</v>
      </c>
      <c r="S12164" s="15">
        <v>-1.4667115717209871</v>
      </c>
      <c r="X12164" s="49">
        <v>14.060470251691401</v>
      </c>
      <c r="Y12164" s="15">
        <v>0.25527392100000001</v>
      </c>
      <c r="Z12164" s="15">
        <v>0.25527392100000001</v>
      </c>
      <c r="AA12164" s="15">
        <v>-0.73335578586049355</v>
      </c>
      <c r="AF12164" s="49">
        <v>14.752232409896299</v>
      </c>
      <c r="AG12164" s="15">
        <v>4.25290878023175</v>
      </c>
      <c r="AH12164" s="15">
        <v>4.25290878023175</v>
      </c>
      <c r="AI12164" s="15">
        <v>-1.4667115717209871</v>
      </c>
      <c r="AM12164" s="17"/>
    </row>
    <row r="12165" spans="1:39">
      <c r="A12165" s="7" t="s">
        <v>10693</v>
      </c>
      <c r="B12165" s="7">
        <v>6244</v>
      </c>
      <c r="C12165" s="29" t="s">
        <v>11124</v>
      </c>
      <c r="F12165" s="27" t="str">
        <f t="shared" si="189"/>
        <v>WA6244TONEBRIDGE</v>
      </c>
      <c r="G12165" s="30">
        <v>12153</v>
      </c>
      <c r="H12165" s="49">
        <v>14.1005819608117</v>
      </c>
      <c r="I12165" s="15">
        <v>-1.485464439</v>
      </c>
      <c r="J12165" s="15">
        <v>-1.485464439</v>
      </c>
      <c r="K12165" s="15">
        <v>-0.73335578586049355</v>
      </c>
      <c r="P12165" s="49">
        <v>14.1005819608117</v>
      </c>
      <c r="Q12165" s="15">
        <v>0.145984958</v>
      </c>
      <c r="R12165" s="15">
        <v>0.145984958</v>
      </c>
      <c r="S12165" s="15">
        <v>-1.4667115717209871</v>
      </c>
      <c r="X12165" s="49">
        <v>17.4273309052952</v>
      </c>
      <c r="Y12165" s="15">
        <v>0.25527392100000001</v>
      </c>
      <c r="Z12165" s="15">
        <v>0.25527392100000001</v>
      </c>
      <c r="AA12165" s="15">
        <v>-0.73335578586049355</v>
      </c>
      <c r="AF12165" s="49">
        <v>12.2542390217386</v>
      </c>
      <c r="AG12165" s="15">
        <v>4.25290878023175</v>
      </c>
      <c r="AH12165" s="15">
        <v>4.25290878023175</v>
      </c>
      <c r="AI12165" s="15">
        <v>-1.4667115717209871</v>
      </c>
      <c r="AM12165" s="17"/>
    </row>
    <row r="12166" spans="1:39">
      <c r="A12166" s="7" t="s">
        <v>10693</v>
      </c>
      <c r="B12166" s="7">
        <v>6251</v>
      </c>
      <c r="C12166" s="29" t="s">
        <v>11125</v>
      </c>
      <c r="F12166" s="27" t="str">
        <f t="shared" si="189"/>
        <v>WA6251BRAZIER</v>
      </c>
      <c r="G12166" s="30">
        <v>12154</v>
      </c>
      <c r="H12166" s="49">
        <v>14.1005819608117</v>
      </c>
      <c r="I12166" s="15">
        <v>-9.1576571510000004</v>
      </c>
      <c r="J12166" s="15">
        <v>-9.1576571510000004</v>
      </c>
      <c r="K12166" s="15">
        <v>-2.6166897696089313</v>
      </c>
      <c r="P12166" s="49">
        <v>14.1005819608117</v>
      </c>
      <c r="Q12166" s="15">
        <v>-5.9038919160000001</v>
      </c>
      <c r="R12166" s="15">
        <v>-5.9038919160000001</v>
      </c>
      <c r="S12166" s="15">
        <v>-5.2333795392178626</v>
      </c>
      <c r="X12166" s="49">
        <v>17.3187224971145</v>
      </c>
      <c r="Y12166" s="15">
        <v>-7.2788193220000004</v>
      </c>
      <c r="Z12166" s="15">
        <v>-7.2788193220000004</v>
      </c>
      <c r="AA12166" s="15">
        <v>-2.6166897696089313</v>
      </c>
      <c r="AF12166" s="49">
        <v>-0.88737836813467397</v>
      </c>
      <c r="AG12166" s="15">
        <v>5.9787268359779597</v>
      </c>
      <c r="AH12166" s="15">
        <v>5.9787268359779597</v>
      </c>
      <c r="AI12166" s="15">
        <v>-5.2333795392178626</v>
      </c>
      <c r="AM12166" s="17"/>
    </row>
    <row r="12167" spans="1:39">
      <c r="A12167" s="7" t="s">
        <v>10693</v>
      </c>
      <c r="B12167" s="7">
        <v>6251</v>
      </c>
      <c r="C12167" s="29" t="s">
        <v>11126</v>
      </c>
      <c r="F12167" s="27" t="str">
        <f t="shared" si="189"/>
        <v>WA6251KIRUP</v>
      </c>
      <c r="G12167" s="30">
        <v>12155</v>
      </c>
      <c r="H12167" s="49">
        <v>8.8873783681346694</v>
      </c>
      <c r="I12167" s="15">
        <v>-9.1576571510000004</v>
      </c>
      <c r="J12167" s="15">
        <v>-9.1576571510000004</v>
      </c>
      <c r="K12167" s="15">
        <v>-8.0050469728645446</v>
      </c>
      <c r="P12167" s="49">
        <v>8.9959867763154406</v>
      </c>
      <c r="Q12167" s="15">
        <v>-5.9038919160000001</v>
      </c>
      <c r="R12167" s="15">
        <v>-5.9038919160000001</v>
      </c>
      <c r="S12167" s="15">
        <v>-16.010093945729089</v>
      </c>
      <c r="X12167" s="49">
        <v>12.2141273160937</v>
      </c>
      <c r="Y12167" s="15">
        <v>-7.2788193220000004</v>
      </c>
      <c r="Z12167" s="15">
        <v>-7.2788193220000004</v>
      </c>
      <c r="AA12167" s="15">
        <v>-8.0050469728645446</v>
      </c>
      <c r="AF12167" s="49">
        <v>-0.88737836813467397</v>
      </c>
      <c r="AG12167" s="15">
        <v>5.9787268359779597</v>
      </c>
      <c r="AH12167" s="15">
        <v>5.9787268359779597</v>
      </c>
      <c r="AI12167" s="15">
        <v>-16.010093945729089</v>
      </c>
      <c r="AM12167" s="17"/>
    </row>
    <row r="12168" spans="1:39">
      <c r="A12168" s="7" t="s">
        <v>10693</v>
      </c>
      <c r="B12168" s="7">
        <v>6251</v>
      </c>
      <c r="C12168" s="29" t="s">
        <v>6374</v>
      </c>
      <c r="F12168" s="27" t="str">
        <f t="shared" si="189"/>
        <v>WA6251NEWLANDS</v>
      </c>
      <c r="G12168" s="30">
        <v>12156</v>
      </c>
      <c r="H12168" s="49">
        <v>-17.721681636154099</v>
      </c>
      <c r="I12168" s="15">
        <v>-9.1576571510000004</v>
      </c>
      <c r="J12168" s="15">
        <v>-9.1576571510000004</v>
      </c>
      <c r="K12168" s="15">
        <v>-2.6166897696089313</v>
      </c>
      <c r="P12168" s="49">
        <v>-8.0555333080655291</v>
      </c>
      <c r="Q12168" s="15">
        <v>-5.9038919160000001</v>
      </c>
      <c r="R12168" s="15">
        <v>-5.9038919160000001</v>
      </c>
      <c r="S12168" s="15">
        <v>-5.2333795392178626</v>
      </c>
      <c r="X12168" s="49">
        <v>-14.394932691670499</v>
      </c>
      <c r="Y12168" s="15">
        <v>-7.2788193220000004</v>
      </c>
      <c r="Z12168" s="15">
        <v>-7.2788193220000004</v>
      </c>
      <c r="AA12168" s="15">
        <v>-2.6166897696089313</v>
      </c>
      <c r="AF12168" s="49">
        <v>4.9774756736269303</v>
      </c>
      <c r="AG12168" s="15">
        <v>5.9787268359779597</v>
      </c>
      <c r="AH12168" s="15">
        <v>5.9787268359779597</v>
      </c>
      <c r="AI12168" s="15">
        <v>-5.2333795392178626</v>
      </c>
      <c r="AM12168" s="17"/>
    </row>
    <row r="12169" spans="1:39">
      <c r="A12169" s="7" t="s">
        <v>10693</v>
      </c>
      <c r="B12169" s="7">
        <v>6252</v>
      </c>
      <c r="C12169" s="29" t="s">
        <v>11127</v>
      </c>
      <c r="F12169" s="27" t="str">
        <f t="shared" si="189"/>
        <v>WA6252MULLALYUP</v>
      </c>
      <c r="G12169" s="30">
        <v>12157</v>
      </c>
      <c r="H12169" s="49">
        <v>20.182652818934798</v>
      </c>
      <c r="I12169" s="15">
        <v>-9.1086571509999992</v>
      </c>
      <c r="J12169" s="15">
        <v>-9.1086571509999992</v>
      </c>
      <c r="K12169" s="15">
        <v>-8.0050469728645446</v>
      </c>
      <c r="P12169" s="49">
        <v>19.4223939616694</v>
      </c>
      <c r="Q12169" s="15">
        <v>-5.8652531620000001</v>
      </c>
      <c r="R12169" s="15">
        <v>-5.8652531620000001</v>
      </c>
      <c r="S12169" s="15">
        <v>-16.010093945729089</v>
      </c>
      <c r="X12169" s="49">
        <v>23.4007933552376</v>
      </c>
      <c r="Y12169" s="15">
        <v>-7.2307013219999998</v>
      </c>
      <c r="Z12169" s="15">
        <v>-7.2307013219999998</v>
      </c>
      <c r="AA12169" s="15">
        <v>-8.0050469728645446</v>
      </c>
      <c r="AF12169" s="49">
        <v>0.97747567362693499</v>
      </c>
      <c r="AG12169" s="15">
        <v>4.25290878023175</v>
      </c>
      <c r="AH12169" s="15">
        <v>4.25290878023175</v>
      </c>
      <c r="AI12169" s="15">
        <v>-16.010093945729089</v>
      </c>
      <c r="AM12169" s="17"/>
    </row>
    <row r="12170" spans="1:39">
      <c r="A12170" s="7" t="s">
        <v>10693</v>
      </c>
      <c r="B12170" s="7">
        <v>6253</v>
      </c>
      <c r="C12170" s="29" t="s">
        <v>11128</v>
      </c>
      <c r="F12170" s="27" t="str">
        <f t="shared" si="189"/>
        <v>WA6253BALINGUP</v>
      </c>
      <c r="G12170" s="30">
        <v>12158</v>
      </c>
      <c r="H12170" s="49">
        <v>17.1416173898732</v>
      </c>
      <c r="I12170" s="15">
        <v>-9.1156571510000006</v>
      </c>
      <c r="J12170" s="15">
        <v>-9.1156571510000006</v>
      </c>
      <c r="K12170" s="15">
        <v>-8.0050469728645446</v>
      </c>
      <c r="P12170" s="49">
        <v>16.489966940788602</v>
      </c>
      <c r="Q12170" s="15">
        <v>-5.8707729840000002</v>
      </c>
      <c r="R12170" s="15">
        <v>-5.8707729840000002</v>
      </c>
      <c r="S12170" s="15">
        <v>-16.010093945729089</v>
      </c>
      <c r="X12170" s="49">
        <v>20.468366334356801</v>
      </c>
      <c r="Y12170" s="15">
        <v>-7.2375753219999996</v>
      </c>
      <c r="Z12170" s="15">
        <v>-7.2375753219999996</v>
      </c>
      <c r="AA12170" s="15">
        <v>-8.0050469728645446</v>
      </c>
      <c r="AF12170" s="49">
        <v>-4.8873783681346703</v>
      </c>
      <c r="AG12170" s="15">
        <v>4.25290878023175</v>
      </c>
      <c r="AH12170" s="15">
        <v>4.25290878023175</v>
      </c>
      <c r="AI12170" s="15">
        <v>-16.010093945729089</v>
      </c>
      <c r="AM12170" s="17"/>
    </row>
    <row r="12171" spans="1:39">
      <c r="A12171" s="7" t="s">
        <v>10693</v>
      </c>
      <c r="B12171" s="7">
        <v>6253</v>
      </c>
      <c r="C12171" s="29" t="s">
        <v>11129</v>
      </c>
      <c r="F12171" s="27" t="str">
        <f t="shared" si="189"/>
        <v>WA6253GRIMWADE</v>
      </c>
      <c r="G12171" s="30">
        <v>12159</v>
      </c>
      <c r="H12171" s="49">
        <v>17.1416173898732</v>
      </c>
      <c r="I12171" s="15">
        <v>-9.1156571510000006</v>
      </c>
      <c r="J12171" s="15">
        <v>-9.1156571510000006</v>
      </c>
      <c r="K12171" s="15">
        <v>-2.6166897696089313</v>
      </c>
      <c r="P12171" s="49">
        <v>16.489966940788602</v>
      </c>
      <c r="Q12171" s="15">
        <v>-5.8707729840000002</v>
      </c>
      <c r="R12171" s="15">
        <v>-5.8707729840000002</v>
      </c>
      <c r="S12171" s="15">
        <v>-5.2333795392178626</v>
      </c>
      <c r="X12171" s="49">
        <v>20.359757926176101</v>
      </c>
      <c r="Y12171" s="15">
        <v>-7.2375753219999996</v>
      </c>
      <c r="Z12171" s="15">
        <v>-7.2375753219999996</v>
      </c>
      <c r="AA12171" s="15">
        <v>-2.6166897696089313</v>
      </c>
      <c r="AF12171" s="49">
        <v>-0.88737836813467397</v>
      </c>
      <c r="AG12171" s="15">
        <v>4.25290878023175</v>
      </c>
      <c r="AH12171" s="15">
        <v>4.25290878023175</v>
      </c>
      <c r="AI12171" s="15">
        <v>-5.2333795392178626</v>
      </c>
      <c r="AM12171" s="17"/>
    </row>
    <row r="12172" spans="1:39">
      <c r="A12172" s="7" t="s">
        <v>10693</v>
      </c>
      <c r="B12172" s="7">
        <v>6253</v>
      </c>
      <c r="C12172" s="29" t="s">
        <v>11130</v>
      </c>
      <c r="F12172" s="27" t="str">
        <f t="shared" si="189"/>
        <v>WA6253SOUTHAMPTON</v>
      </c>
      <c r="G12172" s="30">
        <v>12160</v>
      </c>
      <c r="H12172" s="49">
        <v>16.924400573511701</v>
      </c>
      <c r="I12172" s="15">
        <v>-9.1156571510000006</v>
      </c>
      <c r="J12172" s="15">
        <v>-9.1156571510000006</v>
      </c>
      <c r="K12172" s="15">
        <v>-2.6166897696089313</v>
      </c>
      <c r="P12172" s="49">
        <v>16.381358532607798</v>
      </c>
      <c r="Q12172" s="15">
        <v>-5.8707729840000002</v>
      </c>
      <c r="R12172" s="15">
        <v>-5.8707729840000002</v>
      </c>
      <c r="S12172" s="15">
        <v>-5.2333795392178626</v>
      </c>
      <c r="X12172" s="49">
        <v>20.142541109814498</v>
      </c>
      <c r="Y12172" s="15">
        <v>-7.2375753219999996</v>
      </c>
      <c r="Z12172" s="15">
        <v>-7.2375753219999996</v>
      </c>
      <c r="AA12172" s="15">
        <v>-2.6166897696089313</v>
      </c>
      <c r="AF12172" s="49">
        <v>-4.8873783681346703</v>
      </c>
      <c r="AG12172" s="15">
        <v>4.25290878023175</v>
      </c>
      <c r="AH12172" s="15">
        <v>4.25290878023175</v>
      </c>
      <c r="AI12172" s="15">
        <v>-5.2333795392178626</v>
      </c>
      <c r="AM12172" s="17"/>
    </row>
    <row r="12173" spans="1:39">
      <c r="A12173" s="7" t="s">
        <v>10693</v>
      </c>
      <c r="B12173" s="7">
        <v>6254</v>
      </c>
      <c r="C12173" s="29" t="s">
        <v>11131</v>
      </c>
      <c r="F12173" s="27" t="str">
        <f t="shared" si="189"/>
        <v>WA6254GREENBUSHES</v>
      </c>
      <c r="G12173" s="30">
        <v>12161</v>
      </c>
      <c r="H12173" s="49">
        <v>14.5350155935347</v>
      </c>
      <c r="I12173" s="15">
        <v>-9.1121571509999999</v>
      </c>
      <c r="J12173" s="15">
        <v>-9.1121571509999999</v>
      </c>
      <c r="K12173" s="15">
        <v>-8.0050469728645446</v>
      </c>
      <c r="P12173" s="49">
        <v>14.426407185354</v>
      </c>
      <c r="Q12173" s="15">
        <v>-5.8680130730000002</v>
      </c>
      <c r="R12173" s="15">
        <v>-5.8680130730000002</v>
      </c>
      <c r="S12173" s="15">
        <v>-16.010093945729089</v>
      </c>
      <c r="X12173" s="49">
        <v>17.753156129837599</v>
      </c>
      <c r="Y12173" s="15">
        <v>-7.2341383219999997</v>
      </c>
      <c r="Z12173" s="15">
        <v>-7.2341383219999997</v>
      </c>
      <c r="AA12173" s="15">
        <v>-8.0050469728645446</v>
      </c>
      <c r="AF12173" s="49">
        <v>-0.88737836813467397</v>
      </c>
      <c r="AG12173" s="15">
        <v>4.25290878023175</v>
      </c>
      <c r="AH12173" s="15">
        <v>4.25290878023175</v>
      </c>
      <c r="AI12173" s="15">
        <v>-16.010093945729089</v>
      </c>
      <c r="AM12173" s="17"/>
    </row>
    <row r="12174" spans="1:39">
      <c r="A12174" s="7" t="s">
        <v>10693</v>
      </c>
      <c r="B12174" s="7">
        <v>6254</v>
      </c>
      <c r="C12174" s="29" t="s">
        <v>11132</v>
      </c>
      <c r="F12174" s="27" t="str">
        <f t="shared" ref="F12174:F12237" si="190">TRIM(A12174)&amp;IF(LEN(TRIM(B12174))=3,"0"&amp;TRIM(B12174),TRIM(B12174))&amp;TRIM(C12174)</f>
        <v>WA6254NORTH GREENBUSHES</v>
      </c>
      <c r="G12174" s="30">
        <v>12162</v>
      </c>
      <c r="H12174" s="49">
        <v>13.2317146953655</v>
      </c>
      <c r="I12174" s="15">
        <v>-9.1121571509999999</v>
      </c>
      <c r="J12174" s="15">
        <v>-9.1121571509999999</v>
      </c>
      <c r="K12174" s="15">
        <v>-2.6166897696089313</v>
      </c>
      <c r="P12174" s="49">
        <v>13.2317146953655</v>
      </c>
      <c r="Q12174" s="15">
        <v>-5.8680130730000002</v>
      </c>
      <c r="R12174" s="15">
        <v>-5.8680130730000002</v>
      </c>
      <c r="S12174" s="15">
        <v>-5.2333795392178626</v>
      </c>
      <c r="X12174" s="49">
        <v>16.558463639849101</v>
      </c>
      <c r="Y12174" s="15">
        <v>-7.2341383219999997</v>
      </c>
      <c r="Z12174" s="15">
        <v>-7.2341383219999997</v>
      </c>
      <c r="AA12174" s="15">
        <v>-2.6166897696089313</v>
      </c>
      <c r="AF12174" s="49">
        <v>-4.8873783681346703</v>
      </c>
      <c r="AG12174" s="15">
        <v>4.25290878023175</v>
      </c>
      <c r="AH12174" s="15">
        <v>4.25290878023175</v>
      </c>
      <c r="AI12174" s="15">
        <v>-5.2333795392178626</v>
      </c>
      <c r="AM12174" s="17"/>
    </row>
    <row r="12175" spans="1:39">
      <c r="A12175" s="7" t="s">
        <v>10693</v>
      </c>
      <c r="B12175" s="7">
        <v>6255</v>
      </c>
      <c r="C12175" s="29" t="s">
        <v>11133</v>
      </c>
      <c r="F12175" s="27" t="str">
        <f t="shared" si="190"/>
        <v>WA6255BENJINUP</v>
      </c>
      <c r="G12175" s="30">
        <v>12163</v>
      </c>
      <c r="H12175" s="49">
        <v>14.5350155935347</v>
      </c>
      <c r="I12175" s="15">
        <v>-8.5912624270000002</v>
      </c>
      <c r="J12175" s="15">
        <v>-8.5912624270000002</v>
      </c>
      <c r="K12175" s="15">
        <v>-1.9887177942988661</v>
      </c>
      <c r="P12175" s="49">
        <v>14.426407185354</v>
      </c>
      <c r="Q12175" s="15">
        <v>-5.4572636220000001</v>
      </c>
      <c r="R12175" s="15">
        <v>-5.4572636220000001</v>
      </c>
      <c r="S12175" s="15">
        <v>-3.9774355885977322</v>
      </c>
      <c r="X12175" s="49">
        <v>17.861764538018299</v>
      </c>
      <c r="Y12175" s="15">
        <v>-6.7226197040000004</v>
      </c>
      <c r="Z12175" s="15">
        <v>-6.7226197040000004</v>
      </c>
      <c r="AA12175" s="15">
        <v>-1.9887177942988661</v>
      </c>
      <c r="AF12175" s="49">
        <v>-4.8873783681346703</v>
      </c>
      <c r="AG12175" s="15">
        <v>4.25290878023175</v>
      </c>
      <c r="AH12175" s="15">
        <v>4.25290878023175</v>
      </c>
      <c r="AI12175" s="15">
        <v>-3.9774355885977322</v>
      </c>
      <c r="AM12175" s="17"/>
    </row>
    <row r="12176" spans="1:39">
      <c r="A12176" s="7" t="s">
        <v>10693</v>
      </c>
      <c r="B12176" s="7">
        <v>6255</v>
      </c>
      <c r="C12176" s="29" t="s">
        <v>11134</v>
      </c>
      <c r="F12176" s="27" t="str">
        <f t="shared" si="190"/>
        <v>WA6255BRIDGETOWN</v>
      </c>
      <c r="G12176" s="30">
        <v>12164</v>
      </c>
      <c r="H12176" s="49">
        <v>10.8423297153885</v>
      </c>
      <c r="I12176" s="15">
        <v>-8.5912624270000002</v>
      </c>
      <c r="J12176" s="15">
        <v>-8.5912624270000002</v>
      </c>
      <c r="K12176" s="15">
        <v>-7.3297542243065736</v>
      </c>
      <c r="P12176" s="49">
        <v>10.7337213072078</v>
      </c>
      <c r="Q12176" s="15">
        <v>-5.4572636220000001</v>
      </c>
      <c r="R12176" s="15">
        <v>-5.4572636220000001</v>
      </c>
      <c r="S12176" s="15">
        <v>-14.659508448613147</v>
      </c>
      <c r="X12176" s="49">
        <v>14.169078659872101</v>
      </c>
      <c r="Y12176" s="15">
        <v>-6.7226197040000004</v>
      </c>
      <c r="Z12176" s="15">
        <v>-6.7226197040000004</v>
      </c>
      <c r="AA12176" s="15">
        <v>-7.3297542243065736</v>
      </c>
      <c r="AF12176" s="49">
        <v>2.8053075100115201</v>
      </c>
      <c r="AG12176" s="15">
        <v>4.25290878023175</v>
      </c>
      <c r="AH12176" s="15">
        <v>4.25290878023175</v>
      </c>
      <c r="AI12176" s="15">
        <v>-14.659508448613147</v>
      </c>
      <c r="AM12176" s="17"/>
    </row>
    <row r="12177" spans="1:39">
      <c r="A12177" s="7" t="s">
        <v>10693</v>
      </c>
      <c r="B12177" s="7">
        <v>6255</v>
      </c>
      <c r="C12177" s="29" t="s">
        <v>11135</v>
      </c>
      <c r="F12177" s="27" t="str">
        <f t="shared" si="190"/>
        <v>WA6255CATTERICK</v>
      </c>
      <c r="G12177" s="30">
        <v>12165</v>
      </c>
      <c r="H12177" s="49">
        <v>11.059546531750099</v>
      </c>
      <c r="I12177" s="15">
        <v>-8.5912624270000002</v>
      </c>
      <c r="J12177" s="15">
        <v>-8.5912624270000002</v>
      </c>
      <c r="K12177" s="15">
        <v>-1.9887177942988661</v>
      </c>
      <c r="P12177" s="49">
        <v>11.059546531750099</v>
      </c>
      <c r="Q12177" s="15">
        <v>-5.4572636220000001</v>
      </c>
      <c r="R12177" s="15">
        <v>-5.4572636220000001</v>
      </c>
      <c r="S12177" s="15">
        <v>-3.9774355885977322</v>
      </c>
      <c r="X12177" s="49">
        <v>14.2776870680529</v>
      </c>
      <c r="Y12177" s="15">
        <v>-6.7226197040000004</v>
      </c>
      <c r="Z12177" s="15">
        <v>-6.7226197040000004</v>
      </c>
      <c r="AA12177" s="15">
        <v>-1.9887177942988661</v>
      </c>
      <c r="AF12177" s="49">
        <v>2.8053075100115201</v>
      </c>
      <c r="AG12177" s="15">
        <v>4.25290878023175</v>
      </c>
      <c r="AH12177" s="15">
        <v>4.25290878023175</v>
      </c>
      <c r="AI12177" s="15">
        <v>-3.9774355885977322</v>
      </c>
      <c r="AM12177" s="17"/>
    </row>
    <row r="12178" spans="1:39">
      <c r="A12178" s="7" t="s">
        <v>10693</v>
      </c>
      <c r="B12178" s="7">
        <v>6255</v>
      </c>
      <c r="C12178" s="29" t="s">
        <v>11136</v>
      </c>
      <c r="F12178" s="27" t="str">
        <f t="shared" si="190"/>
        <v>WA6255HESTER</v>
      </c>
      <c r="G12178" s="30">
        <v>12166</v>
      </c>
      <c r="H12178" s="49">
        <v>18.662135104404001</v>
      </c>
      <c r="I12178" s="15">
        <v>-8.5912624270000002</v>
      </c>
      <c r="J12178" s="15">
        <v>-8.5912624270000002</v>
      </c>
      <c r="K12178" s="15">
        <v>-1.9887177942988661</v>
      </c>
      <c r="P12178" s="49">
        <v>17.793267838957899</v>
      </c>
      <c r="Q12178" s="15">
        <v>-5.4572636220000001</v>
      </c>
      <c r="R12178" s="15">
        <v>-5.4572636220000001</v>
      </c>
      <c r="S12178" s="15">
        <v>-3.9774355885977322</v>
      </c>
      <c r="X12178" s="49">
        <v>21.988884048887599</v>
      </c>
      <c r="Y12178" s="15">
        <v>-6.7226197040000004</v>
      </c>
      <c r="Z12178" s="15">
        <v>-6.7226197040000004</v>
      </c>
      <c r="AA12178" s="15">
        <v>-1.9887177942988661</v>
      </c>
      <c r="AF12178" s="49">
        <v>-4.8873783681346703</v>
      </c>
      <c r="AG12178" s="15">
        <v>4.25290878023175</v>
      </c>
      <c r="AH12178" s="15">
        <v>4.25290878023175</v>
      </c>
      <c r="AI12178" s="15">
        <v>-3.9774355885977322</v>
      </c>
      <c r="AM12178" s="17"/>
    </row>
    <row r="12179" spans="1:39">
      <c r="A12179" s="7" t="s">
        <v>10693</v>
      </c>
      <c r="B12179" s="7">
        <v>6255</v>
      </c>
      <c r="C12179" s="29" t="s">
        <v>11137</v>
      </c>
      <c r="F12179" s="27" t="str">
        <f t="shared" si="190"/>
        <v>WA6255HESTER BROOK</v>
      </c>
      <c r="G12179" s="30">
        <v>12167</v>
      </c>
      <c r="H12179" s="49">
        <v>16.055533308065499</v>
      </c>
      <c r="I12179" s="15">
        <v>-8.5912624270000002</v>
      </c>
      <c r="J12179" s="15">
        <v>-8.5912624270000002</v>
      </c>
      <c r="K12179" s="15">
        <v>-1.9887177942988661</v>
      </c>
      <c r="P12179" s="49">
        <v>15.838316491703999</v>
      </c>
      <c r="Q12179" s="15">
        <v>-5.4572636220000001</v>
      </c>
      <c r="R12179" s="15">
        <v>-5.4572636220000001</v>
      </c>
      <c r="S12179" s="15">
        <v>-3.9774355885977322</v>
      </c>
      <c r="X12179" s="49">
        <v>19.2736738443683</v>
      </c>
      <c r="Y12179" s="15">
        <v>-6.7226197040000004</v>
      </c>
      <c r="Z12179" s="15">
        <v>-6.7226197040000004</v>
      </c>
      <c r="AA12179" s="15">
        <v>-1.9887177942988661</v>
      </c>
      <c r="AF12179" s="49">
        <v>-0.88737836813467397</v>
      </c>
      <c r="AG12179" s="15">
        <v>4.25290878023175</v>
      </c>
      <c r="AH12179" s="15">
        <v>4.25290878023175</v>
      </c>
      <c r="AI12179" s="15">
        <v>-3.9774355885977322</v>
      </c>
      <c r="AM12179" s="17"/>
    </row>
    <row r="12180" spans="1:39">
      <c r="A12180" s="7" t="s">
        <v>10693</v>
      </c>
      <c r="B12180" s="7">
        <v>6255</v>
      </c>
      <c r="C12180" s="29" t="s">
        <v>11138</v>
      </c>
      <c r="F12180" s="27" t="str">
        <f t="shared" si="190"/>
        <v>WA6255KANGAROO GULLY</v>
      </c>
      <c r="G12180" s="30">
        <v>12168</v>
      </c>
      <c r="H12180" s="49">
        <v>9.7562456335808392</v>
      </c>
      <c r="I12180" s="15">
        <v>-8.5912624270000002</v>
      </c>
      <c r="J12180" s="15">
        <v>-8.5912624270000002</v>
      </c>
      <c r="K12180" s="15">
        <v>-1.9887177942988661</v>
      </c>
      <c r="P12180" s="49">
        <v>9.6476372254000697</v>
      </c>
      <c r="Q12180" s="15">
        <v>-5.4572636220000001</v>
      </c>
      <c r="R12180" s="15">
        <v>-5.4572636220000001</v>
      </c>
      <c r="S12180" s="15">
        <v>-3.9774355885977322</v>
      </c>
      <c r="X12180" s="49">
        <v>12.974386169883701</v>
      </c>
      <c r="Y12180" s="15">
        <v>-6.7226197040000004</v>
      </c>
      <c r="Z12180" s="15">
        <v>-6.7226197040000004</v>
      </c>
      <c r="AA12180" s="15">
        <v>-1.9887177942988661</v>
      </c>
      <c r="AF12180" s="49">
        <v>-0.88737836813467397</v>
      </c>
      <c r="AG12180" s="15">
        <v>4.25290878023175</v>
      </c>
      <c r="AH12180" s="15">
        <v>4.25290878023175</v>
      </c>
      <c r="AI12180" s="15">
        <v>-3.9774355885977322</v>
      </c>
      <c r="AM12180" s="17"/>
    </row>
    <row r="12181" spans="1:39">
      <c r="A12181" s="7" t="s">
        <v>10693</v>
      </c>
      <c r="B12181" s="7">
        <v>6255</v>
      </c>
      <c r="C12181" s="29" t="s">
        <v>11139</v>
      </c>
      <c r="F12181" s="27" t="str">
        <f t="shared" si="190"/>
        <v>WA6255WINNEJUP</v>
      </c>
      <c r="G12181" s="30">
        <v>12169</v>
      </c>
      <c r="H12181" s="49">
        <v>16.272750124427098</v>
      </c>
      <c r="I12181" s="15">
        <v>-8.5912624270000002</v>
      </c>
      <c r="J12181" s="15">
        <v>-8.5912624270000002</v>
      </c>
      <c r="K12181" s="15">
        <v>-1.9887177942988661</v>
      </c>
      <c r="P12181" s="49">
        <v>16.164141716246299</v>
      </c>
      <c r="Q12181" s="15">
        <v>-5.4572636220000001</v>
      </c>
      <c r="R12181" s="15">
        <v>-5.4572636220000001</v>
      </c>
      <c r="S12181" s="15">
        <v>-3.9774355885977322</v>
      </c>
      <c r="X12181" s="49">
        <v>19.4908906607299</v>
      </c>
      <c r="Y12181" s="15">
        <v>-6.7226197040000004</v>
      </c>
      <c r="Z12181" s="15">
        <v>-6.7226197040000004</v>
      </c>
      <c r="AA12181" s="15">
        <v>-1.9887177942988661</v>
      </c>
      <c r="AF12181" s="49">
        <v>-0.88737836813467397</v>
      </c>
      <c r="AG12181" s="15">
        <v>4.25290878023175</v>
      </c>
      <c r="AH12181" s="15">
        <v>4.25290878023175</v>
      </c>
      <c r="AI12181" s="15">
        <v>-3.9774355885977322</v>
      </c>
      <c r="AM12181" s="17"/>
    </row>
    <row r="12182" spans="1:39">
      <c r="A12182" s="7" t="s">
        <v>10693</v>
      </c>
      <c r="B12182" s="7">
        <v>6256</v>
      </c>
      <c r="C12182" s="29" t="s">
        <v>11140</v>
      </c>
      <c r="F12182" s="27" t="str">
        <f t="shared" si="190"/>
        <v>WA6256GLENLYNN</v>
      </c>
      <c r="G12182" s="30">
        <v>12170</v>
      </c>
      <c r="H12182" s="49">
        <v>19.531002369850199</v>
      </c>
      <c r="I12182" s="15">
        <v>-9.1156571510000006</v>
      </c>
      <c r="J12182" s="15">
        <v>-9.1156571510000006</v>
      </c>
      <c r="K12182" s="15">
        <v>-2.6166897696089313</v>
      </c>
      <c r="P12182" s="49">
        <v>18.770743512584801</v>
      </c>
      <c r="Q12182" s="15">
        <v>-5.8707729840000002</v>
      </c>
      <c r="R12182" s="15">
        <v>-5.8707729840000002</v>
      </c>
      <c r="S12182" s="15">
        <v>-5.2333795392178626</v>
      </c>
      <c r="X12182" s="49">
        <v>22.8577513143338</v>
      </c>
      <c r="Y12182" s="15">
        <v>-7.2375753219999996</v>
      </c>
      <c r="Z12182" s="15">
        <v>-7.2375753219999996</v>
      </c>
      <c r="AA12182" s="15">
        <v>-2.6166897696089313</v>
      </c>
      <c r="AF12182" s="49">
        <v>-0.88737836813467397</v>
      </c>
      <c r="AG12182" s="15">
        <v>4.25290878023175</v>
      </c>
      <c r="AH12182" s="15">
        <v>4.25290878023175</v>
      </c>
      <c r="AI12182" s="15">
        <v>-5.2333795392178626</v>
      </c>
      <c r="AM12182" s="17"/>
    </row>
    <row r="12183" spans="1:39">
      <c r="A12183" s="7" t="s">
        <v>10693</v>
      </c>
      <c r="B12183" s="7">
        <v>6256</v>
      </c>
      <c r="C12183" s="29" t="s">
        <v>27</v>
      </c>
      <c r="F12183" s="27" t="str">
        <f t="shared" si="190"/>
        <v>WA6256KINGSTON</v>
      </c>
      <c r="G12183" s="30">
        <v>12171</v>
      </c>
      <c r="H12183" s="49">
        <v>-17.721681636154099</v>
      </c>
      <c r="I12183" s="15">
        <v>-9.1156571510000006</v>
      </c>
      <c r="J12183" s="15">
        <v>-9.1156571510000006</v>
      </c>
      <c r="K12183" s="15">
        <v>-0.73335578586049355</v>
      </c>
      <c r="P12183" s="49">
        <v>-8.0555333080655291</v>
      </c>
      <c r="Q12183" s="15">
        <v>-5.8707729840000002</v>
      </c>
      <c r="R12183" s="15">
        <v>-5.8707729840000002</v>
      </c>
      <c r="S12183" s="15">
        <v>-1.4667115717209871</v>
      </c>
      <c r="X12183" s="49">
        <v>-14.394932691670499</v>
      </c>
      <c r="Y12183" s="15">
        <v>-7.2375753219999996</v>
      </c>
      <c r="Z12183" s="15">
        <v>-7.2375753219999996</v>
      </c>
      <c r="AA12183" s="15">
        <v>-0.73335578586049355</v>
      </c>
      <c r="AF12183" s="49">
        <v>-0.88737836813467397</v>
      </c>
      <c r="AG12183" s="15">
        <v>4.25290878023175</v>
      </c>
      <c r="AH12183" s="15">
        <v>4.25290878023175</v>
      </c>
      <c r="AI12183" s="15">
        <v>-1.4667115717209871</v>
      </c>
      <c r="AM12183" s="17"/>
    </row>
    <row r="12184" spans="1:39">
      <c r="A12184" s="7" t="s">
        <v>10693</v>
      </c>
      <c r="B12184" s="7">
        <v>6256</v>
      </c>
      <c r="C12184" s="29" t="s">
        <v>11141</v>
      </c>
      <c r="F12184" s="27" t="str">
        <f t="shared" si="190"/>
        <v>WA6256MARANUP</v>
      </c>
      <c r="G12184" s="30">
        <v>12172</v>
      </c>
      <c r="H12184" s="49">
        <v>20.617086451657901</v>
      </c>
      <c r="I12184" s="15">
        <v>-9.1156571510000006</v>
      </c>
      <c r="J12184" s="15">
        <v>-9.1156571510000006</v>
      </c>
      <c r="K12184" s="15">
        <v>-2.6166897696089313</v>
      </c>
      <c r="P12184" s="49">
        <v>19.965436002573298</v>
      </c>
      <c r="Q12184" s="15">
        <v>-5.8707729840000002</v>
      </c>
      <c r="R12184" s="15">
        <v>-5.8707729840000002</v>
      </c>
      <c r="S12184" s="15">
        <v>-5.2333795392178626</v>
      </c>
      <c r="X12184" s="49">
        <v>23.943835396141498</v>
      </c>
      <c r="Y12184" s="15">
        <v>-7.2375753219999996</v>
      </c>
      <c r="Z12184" s="15">
        <v>-7.2375753219999996</v>
      </c>
      <c r="AA12184" s="15">
        <v>-2.6166897696089313</v>
      </c>
      <c r="AF12184" s="49">
        <v>-0.88737836813467397</v>
      </c>
      <c r="AG12184" s="15">
        <v>4.25290878023175</v>
      </c>
      <c r="AH12184" s="15">
        <v>4.25290878023175</v>
      </c>
      <c r="AI12184" s="15">
        <v>-5.2333795392178626</v>
      </c>
      <c r="AM12184" s="17"/>
    </row>
    <row r="12185" spans="1:39">
      <c r="A12185" s="7" t="s">
        <v>10693</v>
      </c>
      <c r="B12185" s="7">
        <v>6256</v>
      </c>
      <c r="C12185" s="29" t="s">
        <v>5254</v>
      </c>
      <c r="F12185" s="27" t="str">
        <f t="shared" si="190"/>
        <v>WA6256SUNNYSIDE</v>
      </c>
      <c r="G12185" s="30">
        <v>12173</v>
      </c>
      <c r="H12185" s="49">
        <v>17.793267838957899</v>
      </c>
      <c r="I12185" s="15">
        <v>-9.1156571510000006</v>
      </c>
      <c r="J12185" s="15">
        <v>-9.1156571510000006</v>
      </c>
      <c r="K12185" s="15">
        <v>-2.6166897696089313</v>
      </c>
      <c r="P12185" s="49">
        <v>16.924400573511701</v>
      </c>
      <c r="Q12185" s="15">
        <v>-5.8707729840000002</v>
      </c>
      <c r="R12185" s="15">
        <v>-5.8707729840000002</v>
      </c>
      <c r="S12185" s="15">
        <v>-5.2333795392178626</v>
      </c>
      <c r="X12185" s="49">
        <v>21.0114083752607</v>
      </c>
      <c r="Y12185" s="15">
        <v>-7.2375753219999996</v>
      </c>
      <c r="Z12185" s="15">
        <v>-7.2375753219999996</v>
      </c>
      <c r="AA12185" s="15">
        <v>-2.6166897696089313</v>
      </c>
      <c r="AF12185" s="49">
        <v>-4.8873783681346703</v>
      </c>
      <c r="AG12185" s="15">
        <v>4.25290878023175</v>
      </c>
      <c r="AH12185" s="15">
        <v>4.25290878023175</v>
      </c>
      <c r="AI12185" s="15">
        <v>-5.2333795392178626</v>
      </c>
      <c r="AM12185" s="17"/>
    </row>
    <row r="12186" spans="1:39">
      <c r="A12186" s="7" t="s">
        <v>10693</v>
      </c>
      <c r="B12186" s="7">
        <v>6256</v>
      </c>
      <c r="C12186" s="29" t="s">
        <v>11142</v>
      </c>
      <c r="F12186" s="27" t="str">
        <f t="shared" si="190"/>
        <v>WA6256WANDILLUP</v>
      </c>
      <c r="G12186" s="30">
        <v>12174</v>
      </c>
      <c r="H12186" s="49">
        <v>17.793267838957899</v>
      </c>
      <c r="I12186" s="15">
        <v>-9.1156571510000006</v>
      </c>
      <c r="J12186" s="15">
        <v>-9.1156571510000006</v>
      </c>
      <c r="K12186" s="15">
        <v>-2.6166897696089313</v>
      </c>
      <c r="P12186" s="49">
        <v>16.924400573511701</v>
      </c>
      <c r="Q12186" s="15">
        <v>-5.8707729840000002</v>
      </c>
      <c r="R12186" s="15">
        <v>-5.8707729840000002</v>
      </c>
      <c r="S12186" s="15">
        <v>-5.2333795392178626</v>
      </c>
      <c r="X12186" s="49">
        <v>21.1200167834414</v>
      </c>
      <c r="Y12186" s="15">
        <v>-7.2375753219999996</v>
      </c>
      <c r="Z12186" s="15">
        <v>-7.2375753219999996</v>
      </c>
      <c r="AA12186" s="15">
        <v>-2.6166897696089313</v>
      </c>
      <c r="AF12186" s="49">
        <v>-0.88737836813467397</v>
      </c>
      <c r="AG12186" s="15">
        <v>4.25290878023175</v>
      </c>
      <c r="AH12186" s="15">
        <v>4.25290878023175</v>
      </c>
      <c r="AI12186" s="15">
        <v>-5.2333795392178626</v>
      </c>
      <c r="AM12186" s="17"/>
    </row>
    <row r="12187" spans="1:39">
      <c r="A12187" s="7" t="s">
        <v>10693</v>
      </c>
      <c r="B12187" s="7">
        <v>6256</v>
      </c>
      <c r="C12187" s="29" t="s">
        <v>11143</v>
      </c>
      <c r="F12187" s="27" t="str">
        <f t="shared" si="190"/>
        <v>WA6256YORNUP</v>
      </c>
      <c r="G12187" s="30">
        <v>12175</v>
      </c>
      <c r="H12187" s="49">
        <v>19.3137855534886</v>
      </c>
      <c r="I12187" s="15">
        <v>-9.1156571510000006</v>
      </c>
      <c r="J12187" s="15">
        <v>-9.1156571510000006</v>
      </c>
      <c r="K12187" s="15">
        <v>-2.6166897696089313</v>
      </c>
      <c r="P12187" s="49">
        <v>18.553526696223301</v>
      </c>
      <c r="Q12187" s="15">
        <v>-5.8707729840000002</v>
      </c>
      <c r="R12187" s="15">
        <v>-5.8707729840000002</v>
      </c>
      <c r="S12187" s="15">
        <v>-5.2333795392178626</v>
      </c>
      <c r="X12187" s="49">
        <v>22.640534497972201</v>
      </c>
      <c r="Y12187" s="15">
        <v>-7.2375753219999996</v>
      </c>
      <c r="Z12187" s="15">
        <v>-7.2375753219999996</v>
      </c>
      <c r="AA12187" s="15">
        <v>-2.6166897696089313</v>
      </c>
      <c r="AF12187" s="49">
        <v>-4.8873783681346703</v>
      </c>
      <c r="AG12187" s="15">
        <v>4.25290878023175</v>
      </c>
      <c r="AH12187" s="15">
        <v>4.25290878023175</v>
      </c>
      <c r="AI12187" s="15">
        <v>-5.2333795392178626</v>
      </c>
      <c r="AM12187" s="17"/>
    </row>
    <row r="12188" spans="1:39">
      <c r="A12188" s="7" t="s">
        <v>10693</v>
      </c>
      <c r="B12188" s="7">
        <v>6258</v>
      </c>
      <c r="C12188" s="29" t="s">
        <v>11144</v>
      </c>
      <c r="F12188" s="27" t="str">
        <f t="shared" si="190"/>
        <v>WA6258BALBARRUP</v>
      </c>
      <c r="G12188" s="30">
        <v>12176</v>
      </c>
      <c r="H12188" s="49">
        <v>15.838316491703999</v>
      </c>
      <c r="I12188" s="15">
        <v>-5.4911108740000003</v>
      </c>
      <c r="J12188" s="15">
        <v>-5.4911108740000003</v>
      </c>
      <c r="K12188" s="15">
        <v>-0.73335578586049355</v>
      </c>
      <c r="P12188" s="49">
        <v>15.729708083523199</v>
      </c>
      <c r="Q12188" s="15">
        <v>-3.012651516</v>
      </c>
      <c r="R12188" s="15">
        <v>-3.012651516</v>
      </c>
      <c r="S12188" s="15">
        <v>-1.4667115717209871</v>
      </c>
      <c r="X12188" s="49">
        <v>19.1650654361876</v>
      </c>
      <c r="Y12188" s="15">
        <v>-3.6782708789999998</v>
      </c>
      <c r="Z12188" s="15">
        <v>-3.6782708789999998</v>
      </c>
      <c r="AA12188" s="15">
        <v>-0.73335578586049355</v>
      </c>
      <c r="AF12188" s="49">
        <v>0.97747567362693499</v>
      </c>
      <c r="AG12188" s="15">
        <v>-0.554727232204141</v>
      </c>
      <c r="AH12188" s="15">
        <v>-0.554727232204141</v>
      </c>
      <c r="AI12188" s="15">
        <v>-1.4667115717209871</v>
      </c>
      <c r="AM12188" s="17"/>
    </row>
    <row r="12189" spans="1:39">
      <c r="A12189" s="7" t="s">
        <v>10693</v>
      </c>
      <c r="B12189" s="7">
        <v>6258</v>
      </c>
      <c r="C12189" s="29" t="s">
        <v>11145</v>
      </c>
      <c r="F12189" s="27" t="str">
        <f t="shared" si="190"/>
        <v>WA6258CROWEA</v>
      </c>
      <c r="G12189" s="30">
        <v>12177</v>
      </c>
      <c r="H12189" s="49">
        <v>15.4038828589809</v>
      </c>
      <c r="I12189" s="15">
        <v>-5.4911108740000003</v>
      </c>
      <c r="J12189" s="15">
        <v>-5.4911108740000003</v>
      </c>
      <c r="K12189" s="15">
        <v>1.6035466419632067</v>
      </c>
      <c r="P12189" s="49">
        <v>15.2952744508001</v>
      </c>
      <c r="Q12189" s="15">
        <v>-3.012651516</v>
      </c>
      <c r="R12189" s="15">
        <v>-3.012651516</v>
      </c>
      <c r="S12189" s="15">
        <v>3.2070932839264135</v>
      </c>
      <c r="X12189" s="49">
        <v>18.622023395283701</v>
      </c>
      <c r="Y12189" s="15">
        <v>-3.6782708789999998</v>
      </c>
      <c r="Z12189" s="15">
        <v>-3.6782708789999998</v>
      </c>
      <c r="AA12189" s="15">
        <v>1.6035466419632067</v>
      </c>
      <c r="AF12189" s="49">
        <v>-0.88737836813467397</v>
      </c>
      <c r="AG12189" s="15">
        <v>-0.554727232204141</v>
      </c>
      <c r="AH12189" s="15">
        <v>-0.554727232204141</v>
      </c>
      <c r="AI12189" s="15">
        <v>3.2070932839264135</v>
      </c>
      <c r="AM12189" s="17"/>
    </row>
    <row r="12190" spans="1:39">
      <c r="A12190" s="7" t="s">
        <v>10693</v>
      </c>
      <c r="B12190" s="7">
        <v>6258</v>
      </c>
      <c r="C12190" s="29" t="s">
        <v>11146</v>
      </c>
      <c r="F12190" s="27" t="str">
        <f t="shared" si="190"/>
        <v>WA6258DEANMILL</v>
      </c>
      <c r="G12190" s="30">
        <v>12178</v>
      </c>
      <c r="H12190" s="49">
        <v>12.7972810626424</v>
      </c>
      <c r="I12190" s="15">
        <v>-5.4911108740000003</v>
      </c>
      <c r="J12190" s="15">
        <v>-5.4911108740000003</v>
      </c>
      <c r="K12190" s="15">
        <v>-3.2630364920094665</v>
      </c>
      <c r="P12190" s="49">
        <v>12.7972810626424</v>
      </c>
      <c r="Q12190" s="15">
        <v>-3.012651516</v>
      </c>
      <c r="R12190" s="15">
        <v>-3.012651516</v>
      </c>
      <c r="S12190" s="15">
        <v>-6.5260729840189331</v>
      </c>
      <c r="X12190" s="49">
        <v>16.015421598945199</v>
      </c>
      <c r="Y12190" s="15">
        <v>-3.6782708789999998</v>
      </c>
      <c r="Z12190" s="15">
        <v>-3.6782708789999998</v>
      </c>
      <c r="AA12190" s="15">
        <v>-3.2630364920094665</v>
      </c>
      <c r="AF12190" s="49">
        <v>-0.88737836813467397</v>
      </c>
      <c r="AG12190" s="15">
        <v>-0.554727232204141</v>
      </c>
      <c r="AH12190" s="15">
        <v>-0.554727232204141</v>
      </c>
      <c r="AI12190" s="15">
        <v>-6.5260729840189331</v>
      </c>
      <c r="AM12190" s="17"/>
    </row>
    <row r="12191" spans="1:39">
      <c r="A12191" s="7" t="s">
        <v>10693</v>
      </c>
      <c r="B12191" s="7">
        <v>6258</v>
      </c>
      <c r="C12191" s="29" t="s">
        <v>11147</v>
      </c>
      <c r="F12191" s="27" t="str">
        <f t="shared" si="190"/>
        <v>WA6258DIAMOND TREE</v>
      </c>
      <c r="G12191" s="30">
        <v>12179</v>
      </c>
      <c r="H12191" s="49">
        <v>8.8873783681346694</v>
      </c>
      <c r="I12191" s="15">
        <v>-5.4911108740000003</v>
      </c>
      <c r="J12191" s="15">
        <v>-5.4911108740000003</v>
      </c>
      <c r="K12191" s="15">
        <v>-0.73335578586049355</v>
      </c>
      <c r="P12191" s="49">
        <v>8.9959867763154406</v>
      </c>
      <c r="Q12191" s="15">
        <v>-3.012651516</v>
      </c>
      <c r="R12191" s="15">
        <v>-3.012651516</v>
      </c>
      <c r="S12191" s="15">
        <v>-1.4667115717209871</v>
      </c>
      <c r="X12191" s="49">
        <v>12.105518907913</v>
      </c>
      <c r="Y12191" s="15">
        <v>-3.6782708789999998</v>
      </c>
      <c r="Z12191" s="15">
        <v>-3.6782708789999998</v>
      </c>
      <c r="AA12191" s="15">
        <v>-0.73335578586049355</v>
      </c>
      <c r="AF12191" s="49">
        <v>-0.88737836813467397</v>
      </c>
      <c r="AG12191" s="15">
        <v>-0.554727232204141</v>
      </c>
      <c r="AH12191" s="15">
        <v>-0.554727232204141</v>
      </c>
      <c r="AI12191" s="15">
        <v>-1.4667115717209871</v>
      </c>
      <c r="AM12191" s="17"/>
    </row>
    <row r="12192" spans="1:39">
      <c r="A12192" s="7" t="s">
        <v>10693</v>
      </c>
      <c r="B12192" s="7">
        <v>6258</v>
      </c>
      <c r="C12192" s="29" t="s">
        <v>11148</v>
      </c>
      <c r="F12192" s="27" t="str">
        <f t="shared" si="190"/>
        <v>WA6258DINGUP</v>
      </c>
      <c r="G12192" s="30">
        <v>12180</v>
      </c>
      <c r="H12192" s="49">
        <v>7.5840774699654299</v>
      </c>
      <c r="I12192" s="15">
        <v>-5.4911108740000003</v>
      </c>
      <c r="J12192" s="15">
        <v>-5.4911108740000003</v>
      </c>
      <c r="K12192" s="15">
        <v>-0.73335578586049355</v>
      </c>
      <c r="P12192" s="49">
        <v>8.1271195108692798</v>
      </c>
      <c r="Q12192" s="15">
        <v>-3.012651516</v>
      </c>
      <c r="R12192" s="15">
        <v>-3.012651516</v>
      </c>
      <c r="S12192" s="15">
        <v>-1.4667115717209871</v>
      </c>
      <c r="X12192" s="49">
        <v>10.802218009743701</v>
      </c>
      <c r="Y12192" s="15">
        <v>-3.6782708789999998</v>
      </c>
      <c r="Z12192" s="15">
        <v>-3.6782708789999998</v>
      </c>
      <c r="AA12192" s="15">
        <v>-0.73335578586049355</v>
      </c>
      <c r="AF12192" s="49">
        <v>-0.88737836813467397</v>
      </c>
      <c r="AG12192" s="15">
        <v>-0.554727232204141</v>
      </c>
      <c r="AH12192" s="15">
        <v>-0.554727232204141</v>
      </c>
      <c r="AI12192" s="15">
        <v>-1.4667115717209871</v>
      </c>
      <c r="AM12192" s="17"/>
    </row>
    <row r="12193" spans="1:39">
      <c r="A12193" s="7" t="s">
        <v>10693</v>
      </c>
      <c r="B12193" s="7">
        <v>6258</v>
      </c>
      <c r="C12193" s="29" t="s">
        <v>11149</v>
      </c>
      <c r="F12193" s="27" t="str">
        <f t="shared" si="190"/>
        <v>WA6258DIXVALE</v>
      </c>
      <c r="G12193" s="30">
        <v>12181</v>
      </c>
      <c r="H12193" s="49">
        <v>9.9734624499423798</v>
      </c>
      <c r="I12193" s="15">
        <v>-5.4911108740000003</v>
      </c>
      <c r="J12193" s="15">
        <v>-5.4911108740000003</v>
      </c>
      <c r="K12193" s="15">
        <v>-0.73335578586049355</v>
      </c>
      <c r="P12193" s="49">
        <v>9.8648540417616104</v>
      </c>
      <c r="Q12193" s="15">
        <v>-3.012651516</v>
      </c>
      <c r="R12193" s="15">
        <v>-3.012651516</v>
      </c>
      <c r="S12193" s="15">
        <v>-1.4667115717209871</v>
      </c>
      <c r="X12193" s="49">
        <v>13.300211394426</v>
      </c>
      <c r="Y12193" s="15">
        <v>-3.6782708789999998</v>
      </c>
      <c r="Z12193" s="15">
        <v>-3.6782708789999998</v>
      </c>
      <c r="AA12193" s="15">
        <v>-0.73335578586049355</v>
      </c>
      <c r="AF12193" s="49">
        <v>-0.88737836813467397</v>
      </c>
      <c r="AG12193" s="15">
        <v>-0.554727232204141</v>
      </c>
      <c r="AH12193" s="15">
        <v>-0.554727232204141</v>
      </c>
      <c r="AI12193" s="15">
        <v>-1.4667115717209871</v>
      </c>
      <c r="AM12193" s="17"/>
    </row>
    <row r="12194" spans="1:39">
      <c r="A12194" s="7" t="s">
        <v>10693</v>
      </c>
      <c r="B12194" s="7">
        <v>6258</v>
      </c>
      <c r="C12194" s="29" t="s">
        <v>11150</v>
      </c>
      <c r="F12194" s="27" t="str">
        <f t="shared" si="190"/>
        <v>WA6258DONNELLY RIVER</v>
      </c>
      <c r="G12194" s="30">
        <v>12182</v>
      </c>
      <c r="H12194" s="49">
        <v>10.625112899027</v>
      </c>
      <c r="I12194" s="15">
        <v>-5.4911108740000003</v>
      </c>
      <c r="J12194" s="15">
        <v>-5.4911108740000003</v>
      </c>
      <c r="K12194" s="15">
        <v>-1.9887177942988661</v>
      </c>
      <c r="P12194" s="49">
        <v>10.625112899027</v>
      </c>
      <c r="Q12194" s="15">
        <v>-3.012651516</v>
      </c>
      <c r="R12194" s="15">
        <v>-3.012651516</v>
      </c>
      <c r="S12194" s="15">
        <v>-3.9774355885977322</v>
      </c>
      <c r="X12194" s="49">
        <v>13.8432534353298</v>
      </c>
      <c r="Y12194" s="15">
        <v>-3.6782708789999998</v>
      </c>
      <c r="Z12194" s="15">
        <v>-3.6782708789999998</v>
      </c>
      <c r="AA12194" s="15">
        <v>-1.9887177942988661</v>
      </c>
      <c r="AF12194" s="49">
        <v>-0.88737836813467397</v>
      </c>
      <c r="AG12194" s="15">
        <v>-0.554727232204141</v>
      </c>
      <c r="AH12194" s="15">
        <v>-0.554727232204141</v>
      </c>
      <c r="AI12194" s="15">
        <v>-3.9774355885977322</v>
      </c>
      <c r="AM12194" s="17"/>
    </row>
    <row r="12195" spans="1:39">
      <c r="A12195" s="7" t="s">
        <v>10693</v>
      </c>
      <c r="B12195" s="7">
        <v>6258</v>
      </c>
      <c r="C12195" s="29" t="s">
        <v>11151</v>
      </c>
      <c r="F12195" s="27" t="str">
        <f t="shared" si="190"/>
        <v>WA6258GLENORAN</v>
      </c>
      <c r="G12195" s="30">
        <v>12183</v>
      </c>
      <c r="H12195" s="49">
        <v>8.2357279190500492</v>
      </c>
      <c r="I12195" s="15">
        <v>-5.4911108740000003</v>
      </c>
      <c r="J12195" s="15">
        <v>-5.4911108740000003</v>
      </c>
      <c r="K12195" s="15">
        <v>-0.73335578586049355</v>
      </c>
      <c r="P12195" s="49">
        <v>8.5615531435923593</v>
      </c>
      <c r="Q12195" s="15">
        <v>-3.012651516</v>
      </c>
      <c r="R12195" s="15">
        <v>-3.012651516</v>
      </c>
      <c r="S12195" s="15">
        <v>-1.4667115717209871</v>
      </c>
      <c r="X12195" s="49">
        <v>11.562476867009099</v>
      </c>
      <c r="Y12195" s="15">
        <v>-3.6782708789999998</v>
      </c>
      <c r="Z12195" s="15">
        <v>-3.6782708789999998</v>
      </c>
      <c r="AA12195" s="15">
        <v>-0.73335578586049355</v>
      </c>
      <c r="AF12195" s="49">
        <v>-0.88737836813467397</v>
      </c>
      <c r="AG12195" s="15">
        <v>-0.554727232204141</v>
      </c>
      <c r="AH12195" s="15">
        <v>-0.554727232204141</v>
      </c>
      <c r="AI12195" s="15">
        <v>-1.4667115717209871</v>
      </c>
      <c r="AM12195" s="17"/>
    </row>
    <row r="12196" spans="1:39">
      <c r="A12196" s="7" t="s">
        <v>10693</v>
      </c>
      <c r="B12196" s="7">
        <v>6258</v>
      </c>
      <c r="C12196" s="29" t="s">
        <v>11152</v>
      </c>
      <c r="F12196" s="27" t="str">
        <f t="shared" si="190"/>
        <v>WA6258JARDEE</v>
      </c>
      <c r="G12196" s="30">
        <v>12184</v>
      </c>
      <c r="H12196" s="49">
        <v>12.145630613557801</v>
      </c>
      <c r="I12196" s="15">
        <v>-5.4911108740000003</v>
      </c>
      <c r="J12196" s="15">
        <v>-5.4911108740000003</v>
      </c>
      <c r="K12196" s="15">
        <v>-0.73335578586049355</v>
      </c>
      <c r="P12196" s="49">
        <v>12.037022205376999</v>
      </c>
      <c r="Q12196" s="15">
        <v>-3.012651516</v>
      </c>
      <c r="R12196" s="15">
        <v>-3.012651516</v>
      </c>
      <c r="S12196" s="15">
        <v>-1.4667115717209871</v>
      </c>
      <c r="X12196" s="49">
        <v>15.3637711498606</v>
      </c>
      <c r="Y12196" s="15">
        <v>-3.6782708789999998</v>
      </c>
      <c r="Z12196" s="15">
        <v>-3.6782708789999998</v>
      </c>
      <c r="AA12196" s="15">
        <v>-0.73335578586049355</v>
      </c>
      <c r="AF12196" s="49">
        <v>-0.88737836813467397</v>
      </c>
      <c r="AG12196" s="15">
        <v>-0.554727232204141</v>
      </c>
      <c r="AH12196" s="15">
        <v>-0.554727232204141</v>
      </c>
      <c r="AI12196" s="15">
        <v>-1.4667115717209871</v>
      </c>
      <c r="AM12196" s="17"/>
    </row>
    <row r="12197" spans="1:39">
      <c r="A12197" s="7" t="s">
        <v>10693</v>
      </c>
      <c r="B12197" s="7">
        <v>6258</v>
      </c>
      <c r="C12197" s="29" t="s">
        <v>11153</v>
      </c>
      <c r="F12197" s="27" t="str">
        <f t="shared" si="190"/>
        <v>WA6258LAKE MUIR</v>
      </c>
      <c r="G12197" s="30">
        <v>12185</v>
      </c>
      <c r="H12197" s="49">
        <v>15.6210996753424</v>
      </c>
      <c r="I12197" s="15">
        <v>-5.4911108740000003</v>
      </c>
      <c r="J12197" s="15">
        <v>-5.4911108740000003</v>
      </c>
      <c r="K12197" s="15">
        <v>-0.73335578586049355</v>
      </c>
      <c r="P12197" s="49">
        <v>15.5124912671617</v>
      </c>
      <c r="Q12197" s="15">
        <v>-3.012651516</v>
      </c>
      <c r="R12197" s="15">
        <v>-3.012651516</v>
      </c>
      <c r="S12197" s="15">
        <v>-1.4667115717209871</v>
      </c>
      <c r="X12197" s="49">
        <v>18.947848619826001</v>
      </c>
      <c r="Y12197" s="15">
        <v>-3.6782708789999998</v>
      </c>
      <c r="Z12197" s="15">
        <v>-3.6782708789999998</v>
      </c>
      <c r="AA12197" s="15">
        <v>-0.73335578586049355</v>
      </c>
      <c r="AF12197" s="49">
        <v>-0.88737836813467397</v>
      </c>
      <c r="AG12197" s="15">
        <v>-0.554727232204141</v>
      </c>
      <c r="AH12197" s="15">
        <v>-0.554727232204141</v>
      </c>
      <c r="AI12197" s="15">
        <v>-1.4667115717209871</v>
      </c>
      <c r="AM12197" s="17"/>
    </row>
    <row r="12198" spans="1:39">
      <c r="A12198" s="7" t="s">
        <v>10693</v>
      </c>
      <c r="B12198" s="7">
        <v>6258</v>
      </c>
      <c r="C12198" s="29" t="s">
        <v>11154</v>
      </c>
      <c r="F12198" s="27" t="str">
        <f t="shared" si="190"/>
        <v>WA6258LINFARNE</v>
      </c>
      <c r="G12198" s="30">
        <v>12186</v>
      </c>
      <c r="H12198" s="49">
        <v>0.52453093821534302</v>
      </c>
      <c r="I12198" s="15">
        <v>-5.4911108740000003</v>
      </c>
      <c r="J12198" s="15">
        <v>-5.4911108740000003</v>
      </c>
      <c r="K12198" s="15">
        <v>-0.73335578586049355</v>
      </c>
      <c r="P12198" s="49">
        <v>3.3483495509153798</v>
      </c>
      <c r="Q12198" s="15">
        <v>-3.012651516</v>
      </c>
      <c r="R12198" s="15">
        <v>-3.012651516</v>
      </c>
      <c r="S12198" s="15">
        <v>-1.4667115717209871</v>
      </c>
      <c r="X12198" s="49">
        <v>3.8512798861744</v>
      </c>
      <c r="Y12198" s="15">
        <v>-3.6782708789999998</v>
      </c>
      <c r="Z12198" s="15">
        <v>-3.6782708789999998</v>
      </c>
      <c r="AA12198" s="15">
        <v>-0.73335578586049355</v>
      </c>
      <c r="AF12198" s="49">
        <v>-0.88737836813467397</v>
      </c>
      <c r="AG12198" s="15">
        <v>-0.554727232204141</v>
      </c>
      <c r="AH12198" s="15">
        <v>-0.554727232204141</v>
      </c>
      <c r="AI12198" s="15">
        <v>-1.4667115717209871</v>
      </c>
      <c r="AM12198" s="17"/>
    </row>
    <row r="12199" spans="1:39">
      <c r="A12199" s="7" t="s">
        <v>10693</v>
      </c>
      <c r="B12199" s="7">
        <v>6258</v>
      </c>
      <c r="C12199" s="29" t="s">
        <v>11155</v>
      </c>
      <c r="F12199" s="27" t="str">
        <f t="shared" si="190"/>
        <v>WA6258MANJIMUP</v>
      </c>
      <c r="G12199" s="30">
        <v>12187</v>
      </c>
      <c r="H12199" s="49">
        <v>11.4939801644732</v>
      </c>
      <c r="I12199" s="15">
        <v>-5.4911108740000003</v>
      </c>
      <c r="J12199" s="15">
        <v>-5.4911108740000003</v>
      </c>
      <c r="K12199" s="15">
        <v>-3.2630364920094665</v>
      </c>
      <c r="P12199" s="49">
        <v>11.3853717562924</v>
      </c>
      <c r="Q12199" s="15">
        <v>-3.012651516</v>
      </c>
      <c r="R12199" s="15">
        <v>-3.012651516</v>
      </c>
      <c r="S12199" s="15">
        <v>-6.5260729840189331</v>
      </c>
      <c r="X12199" s="49">
        <v>14.820729108956799</v>
      </c>
      <c r="Y12199" s="15">
        <v>-3.6782708789999998</v>
      </c>
      <c r="Z12199" s="15">
        <v>-3.6782708789999998</v>
      </c>
      <c r="AA12199" s="15">
        <v>-3.2630364920094665</v>
      </c>
      <c r="AF12199" s="49">
        <v>-0.88737836813467397</v>
      </c>
      <c r="AG12199" s="15">
        <v>-0.554727232204141</v>
      </c>
      <c r="AH12199" s="15">
        <v>-0.554727232204141</v>
      </c>
      <c r="AI12199" s="15">
        <v>-6.5260729840189331</v>
      </c>
      <c r="AM12199" s="17"/>
    </row>
    <row r="12200" spans="1:39">
      <c r="A12200" s="7" t="s">
        <v>10693</v>
      </c>
      <c r="B12200" s="7">
        <v>6258</v>
      </c>
      <c r="C12200" s="29" t="s">
        <v>8147</v>
      </c>
      <c r="F12200" s="27" t="str">
        <f t="shared" si="190"/>
        <v>WA6258MIDDLESEX</v>
      </c>
      <c r="G12200" s="30">
        <v>12188</v>
      </c>
      <c r="H12200" s="49">
        <v>8.2357279190500492</v>
      </c>
      <c r="I12200" s="15">
        <v>-5.4911108740000003</v>
      </c>
      <c r="J12200" s="15">
        <v>-5.4911108740000003</v>
      </c>
      <c r="K12200" s="15">
        <v>-0.73335578586049355</v>
      </c>
      <c r="P12200" s="49">
        <v>8.5615531435923593</v>
      </c>
      <c r="Q12200" s="15">
        <v>-3.012651516</v>
      </c>
      <c r="R12200" s="15">
        <v>-3.012651516</v>
      </c>
      <c r="S12200" s="15">
        <v>-1.4667115717209871</v>
      </c>
      <c r="X12200" s="49">
        <v>11.562476867009099</v>
      </c>
      <c r="Y12200" s="15">
        <v>-3.6782708789999998</v>
      </c>
      <c r="Z12200" s="15">
        <v>-3.6782708789999998</v>
      </c>
      <c r="AA12200" s="15">
        <v>-0.73335578586049355</v>
      </c>
      <c r="AF12200" s="49">
        <v>-14.0289957580079</v>
      </c>
      <c r="AG12200" s="15">
        <v>-0.554727232204141</v>
      </c>
      <c r="AH12200" s="15">
        <v>-0.554727232204141</v>
      </c>
      <c r="AI12200" s="15">
        <v>-1.4667115717209871</v>
      </c>
      <c r="AM12200" s="17"/>
    </row>
    <row r="12201" spans="1:39">
      <c r="A12201" s="7" t="s">
        <v>10693</v>
      </c>
      <c r="B12201" s="7">
        <v>6258</v>
      </c>
      <c r="C12201" s="29" t="s">
        <v>11156</v>
      </c>
      <c r="F12201" s="27" t="str">
        <f t="shared" si="190"/>
        <v>WA6258MORDALUP</v>
      </c>
      <c r="G12201" s="30">
        <v>12189</v>
      </c>
      <c r="H12201" s="49">
        <v>4.7602588572653897</v>
      </c>
      <c r="I12201" s="15">
        <v>-5.4911108740000003</v>
      </c>
      <c r="J12201" s="15">
        <v>-5.4911108740000003</v>
      </c>
      <c r="K12201" s="15">
        <v>-0.73335578586049355</v>
      </c>
      <c r="P12201" s="49">
        <v>6.38938497997695</v>
      </c>
      <c r="Q12201" s="15">
        <v>-3.012651516</v>
      </c>
      <c r="R12201" s="15">
        <v>-3.012651516</v>
      </c>
      <c r="S12201" s="15">
        <v>-1.4667115717209871</v>
      </c>
      <c r="X12201" s="49">
        <v>8.0870078052244505</v>
      </c>
      <c r="Y12201" s="15">
        <v>-3.6782708789999998</v>
      </c>
      <c r="Z12201" s="15">
        <v>-3.6782708789999998</v>
      </c>
      <c r="AA12201" s="15">
        <v>-0.73335578586049355</v>
      </c>
      <c r="AF12201" s="49">
        <v>-14.0289957580079</v>
      </c>
      <c r="AG12201" s="15">
        <v>-0.554727232204141</v>
      </c>
      <c r="AH12201" s="15">
        <v>-0.554727232204141</v>
      </c>
      <c r="AI12201" s="15">
        <v>-1.4667115717209871</v>
      </c>
      <c r="AM12201" s="17"/>
    </row>
    <row r="12202" spans="1:39">
      <c r="A12202" s="7" t="s">
        <v>10693</v>
      </c>
      <c r="B12202" s="7">
        <v>6258</v>
      </c>
      <c r="C12202" s="29" t="s">
        <v>11157</v>
      </c>
      <c r="F12202" s="27" t="str">
        <f t="shared" si="190"/>
        <v>WA6258PALGARUP</v>
      </c>
      <c r="G12202" s="30">
        <v>12190</v>
      </c>
      <c r="H12202" s="49">
        <v>8.4529447354115899</v>
      </c>
      <c r="I12202" s="15">
        <v>-5.4911108740000003</v>
      </c>
      <c r="J12202" s="15">
        <v>-5.4911108740000003</v>
      </c>
      <c r="K12202" s="15">
        <v>-0.73335578586049355</v>
      </c>
      <c r="P12202" s="49">
        <v>8.6701615517731305</v>
      </c>
      <c r="Q12202" s="15">
        <v>-3.012651516</v>
      </c>
      <c r="R12202" s="15">
        <v>-3.012651516</v>
      </c>
      <c r="S12202" s="15">
        <v>-1.4667115717209871</v>
      </c>
      <c r="X12202" s="49">
        <v>11.779693683370599</v>
      </c>
      <c r="Y12202" s="15">
        <v>-3.6782708789999998</v>
      </c>
      <c r="Z12202" s="15">
        <v>-3.6782708789999998</v>
      </c>
      <c r="AA12202" s="15">
        <v>-0.73335578586049355</v>
      </c>
      <c r="AF12202" s="49">
        <v>-14.0289957580079</v>
      </c>
      <c r="AG12202" s="15">
        <v>-0.554727232204141</v>
      </c>
      <c r="AH12202" s="15">
        <v>-0.554727232204141</v>
      </c>
      <c r="AI12202" s="15">
        <v>-1.4667115717209871</v>
      </c>
      <c r="AM12202" s="17"/>
    </row>
    <row r="12203" spans="1:39">
      <c r="A12203" s="7" t="s">
        <v>10693</v>
      </c>
      <c r="B12203" s="7">
        <v>6258</v>
      </c>
      <c r="C12203" s="29" t="s">
        <v>11158</v>
      </c>
      <c r="F12203" s="27" t="str">
        <f t="shared" si="190"/>
        <v>WA6258PERUP</v>
      </c>
      <c r="G12203" s="30">
        <v>12191</v>
      </c>
      <c r="H12203" s="49">
        <v>11.4939801644732</v>
      </c>
      <c r="I12203" s="15">
        <v>-5.4911108740000003</v>
      </c>
      <c r="J12203" s="15">
        <v>-5.4911108740000003</v>
      </c>
      <c r="K12203" s="15">
        <v>-0.73335578586049355</v>
      </c>
      <c r="P12203" s="49">
        <v>11.3853717562924</v>
      </c>
      <c r="Q12203" s="15">
        <v>-3.012651516</v>
      </c>
      <c r="R12203" s="15">
        <v>-3.012651516</v>
      </c>
      <c r="S12203" s="15">
        <v>-1.4667115717209871</v>
      </c>
      <c r="X12203" s="49">
        <v>14.712120700776</v>
      </c>
      <c r="Y12203" s="15">
        <v>-3.6782708789999998</v>
      </c>
      <c r="Z12203" s="15">
        <v>-3.6782708789999998</v>
      </c>
      <c r="AA12203" s="15">
        <v>-0.73335578586049355</v>
      </c>
      <c r="AF12203" s="49">
        <v>-14.0289957580079</v>
      </c>
      <c r="AG12203" s="15">
        <v>-0.554727232204141</v>
      </c>
      <c r="AH12203" s="15">
        <v>-0.554727232204141</v>
      </c>
      <c r="AI12203" s="15">
        <v>-1.4667115717209871</v>
      </c>
      <c r="AM12203" s="17"/>
    </row>
    <row r="12204" spans="1:39">
      <c r="A12204" s="7" t="s">
        <v>10693</v>
      </c>
      <c r="B12204" s="7">
        <v>6258</v>
      </c>
      <c r="C12204" s="29" t="s">
        <v>11159</v>
      </c>
      <c r="F12204" s="27" t="str">
        <f t="shared" si="190"/>
        <v>WA6258QUINNINUP</v>
      </c>
      <c r="G12204" s="30">
        <v>12192</v>
      </c>
      <c r="H12204" s="49">
        <v>8.0185111026885103</v>
      </c>
      <c r="I12204" s="15">
        <v>-5.4911108740000003</v>
      </c>
      <c r="J12204" s="15">
        <v>-5.4911108740000003</v>
      </c>
      <c r="K12204" s="15">
        <v>-3.2630364920094665</v>
      </c>
      <c r="P12204" s="49">
        <v>8.3443363272308204</v>
      </c>
      <c r="Q12204" s="15">
        <v>-3.012651516</v>
      </c>
      <c r="R12204" s="15">
        <v>-3.012651516</v>
      </c>
      <c r="S12204" s="15">
        <v>-6.5260729840189331</v>
      </c>
      <c r="X12204" s="49">
        <v>11.2366516424668</v>
      </c>
      <c r="Y12204" s="15">
        <v>-3.6782708789999998</v>
      </c>
      <c r="Z12204" s="15">
        <v>-3.6782708789999998</v>
      </c>
      <c r="AA12204" s="15">
        <v>-3.2630364920094665</v>
      </c>
      <c r="AF12204" s="49">
        <v>-14.0289957580079</v>
      </c>
      <c r="AG12204" s="15">
        <v>-0.554727232204141</v>
      </c>
      <c r="AH12204" s="15">
        <v>-0.554727232204141</v>
      </c>
      <c r="AI12204" s="15">
        <v>-6.5260729840189331</v>
      </c>
      <c r="AM12204" s="17"/>
    </row>
    <row r="12205" spans="1:39">
      <c r="A12205" s="7" t="s">
        <v>10693</v>
      </c>
      <c r="B12205" s="7">
        <v>6258</v>
      </c>
      <c r="C12205" s="29" t="s">
        <v>11160</v>
      </c>
      <c r="F12205" s="27" t="str">
        <f t="shared" si="190"/>
        <v>WA6258RINGBARK</v>
      </c>
      <c r="G12205" s="30">
        <v>12193</v>
      </c>
      <c r="H12205" s="49">
        <v>8.2357279190500492</v>
      </c>
      <c r="I12205" s="15">
        <v>-5.4911108740000003</v>
      </c>
      <c r="J12205" s="15">
        <v>-5.4911108740000003</v>
      </c>
      <c r="K12205" s="15">
        <v>-0.73335578586049355</v>
      </c>
      <c r="P12205" s="49">
        <v>8.5615531435923593</v>
      </c>
      <c r="Q12205" s="15">
        <v>-3.012651516</v>
      </c>
      <c r="R12205" s="15">
        <v>-3.012651516</v>
      </c>
      <c r="S12205" s="15">
        <v>-1.4667115717209871</v>
      </c>
      <c r="X12205" s="49">
        <v>11.562476867009099</v>
      </c>
      <c r="Y12205" s="15">
        <v>-3.6782708789999998</v>
      </c>
      <c r="Z12205" s="15">
        <v>-3.6782708789999998</v>
      </c>
      <c r="AA12205" s="15">
        <v>-0.73335578586049355</v>
      </c>
      <c r="AF12205" s="49">
        <v>-14.0289957580079</v>
      </c>
      <c r="AG12205" s="15">
        <v>-0.554727232204141</v>
      </c>
      <c r="AH12205" s="15">
        <v>-0.554727232204141</v>
      </c>
      <c r="AI12205" s="15">
        <v>-1.4667115717209871</v>
      </c>
      <c r="AM12205" s="17"/>
    </row>
    <row r="12206" spans="1:39">
      <c r="A12206" s="7" t="s">
        <v>10693</v>
      </c>
      <c r="B12206" s="7">
        <v>6258</v>
      </c>
      <c r="C12206" s="29" t="s">
        <v>11161</v>
      </c>
      <c r="F12206" s="27" t="str">
        <f t="shared" si="190"/>
        <v>WA6258SMITH BROOK</v>
      </c>
      <c r="G12206" s="30">
        <v>12194</v>
      </c>
      <c r="H12206" s="49">
        <v>3.4569579590961501</v>
      </c>
      <c r="I12206" s="15">
        <v>-5.4911108740000003</v>
      </c>
      <c r="J12206" s="15">
        <v>-5.4911108740000003</v>
      </c>
      <c r="K12206" s="15">
        <v>-0.73335578586049355</v>
      </c>
      <c r="P12206" s="49">
        <v>5.52051771453079</v>
      </c>
      <c r="Q12206" s="15">
        <v>-3.012651516</v>
      </c>
      <c r="R12206" s="15">
        <v>-3.012651516</v>
      </c>
      <c r="S12206" s="15">
        <v>-1.4667115717209871</v>
      </c>
      <c r="X12206" s="49">
        <v>6.67509849887443</v>
      </c>
      <c r="Y12206" s="15">
        <v>-3.6782708789999998</v>
      </c>
      <c r="Z12206" s="15">
        <v>-3.6782708789999998</v>
      </c>
      <c r="AA12206" s="15">
        <v>-0.73335578586049355</v>
      </c>
      <c r="AF12206" s="49">
        <v>-14.0289957580079</v>
      </c>
      <c r="AG12206" s="15">
        <v>-0.554727232204141</v>
      </c>
      <c r="AH12206" s="15">
        <v>-0.554727232204141</v>
      </c>
      <c r="AI12206" s="15">
        <v>-1.4667115717209871</v>
      </c>
      <c r="AM12206" s="17"/>
    </row>
    <row r="12207" spans="1:39">
      <c r="A12207" s="7" t="s">
        <v>10693</v>
      </c>
      <c r="B12207" s="7">
        <v>6258</v>
      </c>
      <c r="C12207" s="29" t="s">
        <v>11162</v>
      </c>
      <c r="F12207" s="27" t="str">
        <f t="shared" si="190"/>
        <v>WA6258UPPER WARREN</v>
      </c>
      <c r="G12207" s="30">
        <v>12195</v>
      </c>
      <c r="H12207" s="49">
        <v>8.0185111026885103</v>
      </c>
      <c r="I12207" s="15">
        <v>-5.4911108740000003</v>
      </c>
      <c r="J12207" s="15">
        <v>-5.4911108740000003</v>
      </c>
      <c r="K12207" s="15">
        <v>-0.73335578586049355</v>
      </c>
      <c r="P12207" s="49">
        <v>8.3443363272308204</v>
      </c>
      <c r="Q12207" s="15">
        <v>-3.012651516</v>
      </c>
      <c r="R12207" s="15">
        <v>-3.012651516</v>
      </c>
      <c r="S12207" s="15">
        <v>-1.4667115717209871</v>
      </c>
      <c r="X12207" s="49">
        <v>11.3452600506476</v>
      </c>
      <c r="Y12207" s="15">
        <v>-3.6782708789999998</v>
      </c>
      <c r="Z12207" s="15">
        <v>-3.6782708789999998</v>
      </c>
      <c r="AA12207" s="15">
        <v>-0.73335578586049355</v>
      </c>
      <c r="AF12207" s="49">
        <v>-14.0289957580079</v>
      </c>
      <c r="AG12207" s="15">
        <v>-0.554727232204141</v>
      </c>
      <c r="AH12207" s="15">
        <v>-0.554727232204141</v>
      </c>
      <c r="AI12207" s="15">
        <v>-1.4667115717209871</v>
      </c>
      <c r="AM12207" s="17"/>
    </row>
    <row r="12208" spans="1:39">
      <c r="A12208" s="7" t="s">
        <v>10693</v>
      </c>
      <c r="B12208" s="7">
        <v>6258</v>
      </c>
      <c r="C12208" s="29" t="s">
        <v>11163</v>
      </c>
      <c r="F12208" s="27" t="str">
        <f t="shared" si="190"/>
        <v>WA6258WILGARRUP</v>
      </c>
      <c r="G12208" s="30">
        <v>12196</v>
      </c>
      <c r="H12208" s="49">
        <v>-19</v>
      </c>
      <c r="I12208" s="15">
        <v>-5.4911108740000003</v>
      </c>
      <c r="J12208" s="15">
        <v>-5.4911108740000003</v>
      </c>
      <c r="K12208" s="15">
        <v>-0.73335578586049355</v>
      </c>
      <c r="P12208" s="49">
        <v>-12.324999999999999</v>
      </c>
      <c r="Q12208" s="15">
        <v>-3.012651516</v>
      </c>
      <c r="R12208" s="15">
        <v>-3.012651516</v>
      </c>
      <c r="S12208" s="15">
        <v>-1.4667115717209871</v>
      </c>
      <c r="X12208" s="49">
        <v>-16.702699312</v>
      </c>
      <c r="Y12208" s="15">
        <v>-3.6782708789999998</v>
      </c>
      <c r="Z12208" s="15">
        <v>-3.6782708789999998</v>
      </c>
      <c r="AA12208" s="15">
        <v>-0.73335578586049355</v>
      </c>
      <c r="AF12208" s="49">
        <v>-16.824999999999999</v>
      </c>
      <c r="AG12208" s="15">
        <v>-0.554727232204141</v>
      </c>
      <c r="AH12208" s="15">
        <v>-0.554727232204141</v>
      </c>
      <c r="AI12208" s="15">
        <v>-1.4667115717209871</v>
      </c>
      <c r="AM12208" s="17"/>
    </row>
    <row r="12209" spans="1:39">
      <c r="A12209" s="7" t="s">
        <v>10693</v>
      </c>
      <c r="B12209" s="7">
        <v>6258</v>
      </c>
      <c r="C12209" s="29" t="s">
        <v>11164</v>
      </c>
      <c r="F12209" s="27" t="str">
        <f t="shared" si="190"/>
        <v>WA6258YANMAH</v>
      </c>
      <c r="G12209" s="30">
        <v>12197</v>
      </c>
      <c r="H12209" s="49">
        <v>-19</v>
      </c>
      <c r="I12209" s="15">
        <v>-5.4911108740000003</v>
      </c>
      <c r="J12209" s="15">
        <v>-5.4911108740000003</v>
      </c>
      <c r="K12209" s="15">
        <v>-0.73335578586049355</v>
      </c>
      <c r="P12209" s="49">
        <v>-12.324999999999999</v>
      </c>
      <c r="Q12209" s="15">
        <v>-3.012651516</v>
      </c>
      <c r="R12209" s="15">
        <v>-3.012651516</v>
      </c>
      <c r="S12209" s="15">
        <v>-1.4667115717209871</v>
      </c>
      <c r="X12209" s="49">
        <v>-16.702699312</v>
      </c>
      <c r="Y12209" s="15">
        <v>-3.6782708789999998</v>
      </c>
      <c r="Z12209" s="15">
        <v>-3.6782708789999998</v>
      </c>
      <c r="AA12209" s="15">
        <v>-0.73335578586049355</v>
      </c>
      <c r="AF12209" s="49">
        <v>-12.824999999999999</v>
      </c>
      <c r="AG12209" s="15">
        <v>-0.554727232204141</v>
      </c>
      <c r="AH12209" s="15">
        <v>-0.554727232204141</v>
      </c>
      <c r="AI12209" s="15">
        <v>-1.4667115717209871</v>
      </c>
      <c r="AM12209" s="17"/>
    </row>
    <row r="12210" spans="1:39">
      <c r="A12210" s="7" t="s">
        <v>10693</v>
      </c>
      <c r="B12210" s="7">
        <v>6260</v>
      </c>
      <c r="C12210" s="29" t="s">
        <v>11165</v>
      </c>
      <c r="F12210" s="27" t="str">
        <f t="shared" si="190"/>
        <v>WA6260BEEDELUP</v>
      </c>
      <c r="G12210" s="30">
        <v>12198</v>
      </c>
      <c r="H12210" s="49">
        <v>-19</v>
      </c>
      <c r="I12210" s="15">
        <v>-4.0110717139999998</v>
      </c>
      <c r="J12210" s="15">
        <v>-4.0110717139999998</v>
      </c>
      <c r="K12210" s="15">
        <v>-0.73335578586049355</v>
      </c>
      <c r="P12210" s="49">
        <v>-12.324999999999999</v>
      </c>
      <c r="Q12210" s="15">
        <v>-1.845572556</v>
      </c>
      <c r="R12210" s="15">
        <v>-1.845572556</v>
      </c>
      <c r="S12210" s="15">
        <v>-1.4667115717209871</v>
      </c>
      <c r="X12210" s="49">
        <v>-16.702699312</v>
      </c>
      <c r="Y12210" s="15">
        <v>-2.2248724229999999</v>
      </c>
      <c r="Z12210" s="15">
        <v>-2.2248724229999999</v>
      </c>
      <c r="AA12210" s="15">
        <v>-0.73335578586049355</v>
      </c>
      <c r="AF12210" s="49">
        <v>-16.824999999999999</v>
      </c>
      <c r="AG12210" s="15">
        <v>-2.7119998018869098</v>
      </c>
      <c r="AH12210" s="15">
        <v>-2.7119998018869098</v>
      </c>
      <c r="AI12210" s="15">
        <v>-1.4667115717209871</v>
      </c>
      <c r="AM12210" s="17"/>
    </row>
    <row r="12211" spans="1:39">
      <c r="A12211" s="7" t="s">
        <v>10693</v>
      </c>
      <c r="B12211" s="7">
        <v>6260</v>
      </c>
      <c r="C12211" s="29" t="s">
        <v>11166</v>
      </c>
      <c r="F12211" s="27" t="str">
        <f t="shared" si="190"/>
        <v>WA6260BIDDELIA</v>
      </c>
      <c r="G12211" s="30">
        <v>12199</v>
      </c>
      <c r="H12211" s="49">
        <v>-19</v>
      </c>
      <c r="I12211" s="15">
        <v>-4.0110717139999998</v>
      </c>
      <c r="J12211" s="15">
        <v>-4.0110717139999998</v>
      </c>
      <c r="K12211" s="15">
        <v>-0.73335578586049355</v>
      </c>
      <c r="P12211" s="49">
        <v>-16.702699312</v>
      </c>
      <c r="Q12211" s="15">
        <v>-1.845572556</v>
      </c>
      <c r="R12211" s="15">
        <v>-1.845572556</v>
      </c>
      <c r="S12211" s="15">
        <v>-1.4667115717209871</v>
      </c>
      <c r="X12211" s="49">
        <v>-12.324999999999999</v>
      </c>
      <c r="Y12211" s="15">
        <v>-2.2248724229999999</v>
      </c>
      <c r="Z12211" s="15">
        <v>-2.2248724229999999</v>
      </c>
      <c r="AA12211" s="15">
        <v>-0.73335578586049355</v>
      </c>
      <c r="AF12211" s="49">
        <v>-16.824999999999999</v>
      </c>
      <c r="AG12211" s="15">
        <v>-2.7119998018869098</v>
      </c>
      <c r="AH12211" s="15">
        <v>-2.7119998018869098</v>
      </c>
      <c r="AI12211" s="15">
        <v>-1.4667115717209871</v>
      </c>
      <c r="AM12211" s="17"/>
    </row>
    <row r="12212" spans="1:39">
      <c r="A12212" s="7" t="s">
        <v>10693</v>
      </c>
      <c r="B12212" s="7">
        <v>6260</v>
      </c>
      <c r="C12212" s="29" t="s">
        <v>11167</v>
      </c>
      <c r="F12212" s="27" t="str">
        <f t="shared" si="190"/>
        <v>WA6260CALLCUP</v>
      </c>
      <c r="G12212" s="30">
        <v>12200</v>
      </c>
      <c r="H12212" s="49">
        <v>-19</v>
      </c>
      <c r="I12212" s="15">
        <v>-4.0110717139999998</v>
      </c>
      <c r="J12212" s="15">
        <v>-4.0110717139999998</v>
      </c>
      <c r="K12212" s="15">
        <v>3.3054175912638257</v>
      </c>
      <c r="P12212" s="49">
        <v>-12.324999999999999</v>
      </c>
      <c r="Q12212" s="15">
        <v>-1.845572556</v>
      </c>
      <c r="R12212" s="15">
        <v>-1.845572556</v>
      </c>
      <c r="S12212" s="15">
        <v>6.6108351825276515</v>
      </c>
      <c r="X12212" s="49">
        <v>-16.702699312</v>
      </c>
      <c r="Y12212" s="15">
        <v>-2.2248724229999999</v>
      </c>
      <c r="Z12212" s="15">
        <v>-2.2248724229999999</v>
      </c>
      <c r="AA12212" s="15">
        <v>3.3054175912638257</v>
      </c>
      <c r="AF12212" s="49">
        <v>-16.899999999999999</v>
      </c>
      <c r="AG12212" s="15">
        <v>-2.7119998018869098</v>
      </c>
      <c r="AH12212" s="15">
        <v>-2.7119998018869098</v>
      </c>
      <c r="AI12212" s="15">
        <v>6.6108351825276515</v>
      </c>
      <c r="AM12212" s="17"/>
    </row>
    <row r="12213" spans="1:39">
      <c r="A12213" s="7" t="s">
        <v>10693</v>
      </c>
      <c r="B12213" s="7">
        <v>6260</v>
      </c>
      <c r="C12213" s="29" t="s">
        <v>11168</v>
      </c>
      <c r="F12213" s="27" t="str">
        <f t="shared" si="190"/>
        <v>WA6260CHANNYBEARUP</v>
      </c>
      <c r="G12213" s="30">
        <v>12201</v>
      </c>
      <c r="H12213" s="49">
        <v>-19</v>
      </c>
      <c r="I12213" s="15">
        <v>-4.0110717139999998</v>
      </c>
      <c r="J12213" s="15">
        <v>-4.0110717139999998</v>
      </c>
      <c r="K12213" s="15">
        <v>-0.73335578586049355</v>
      </c>
      <c r="P12213" s="49">
        <v>-12.324999999999999</v>
      </c>
      <c r="Q12213" s="15">
        <v>-1.845572556</v>
      </c>
      <c r="R12213" s="15">
        <v>-1.845572556</v>
      </c>
      <c r="S12213" s="15">
        <v>-1.4667115717209871</v>
      </c>
      <c r="X12213" s="49">
        <v>-16.702699312</v>
      </c>
      <c r="Y12213" s="15">
        <v>-2.2248724229999999</v>
      </c>
      <c r="Z12213" s="15">
        <v>-2.2248724229999999</v>
      </c>
      <c r="AA12213" s="15">
        <v>-0.73335578586049355</v>
      </c>
      <c r="AF12213" s="49">
        <v>-16.75</v>
      </c>
      <c r="AG12213" s="15">
        <v>-2.7119998018869098</v>
      </c>
      <c r="AH12213" s="15">
        <v>-2.7119998018869098</v>
      </c>
      <c r="AI12213" s="15">
        <v>-1.4667115717209871</v>
      </c>
      <c r="AM12213" s="17"/>
    </row>
    <row r="12214" spans="1:39">
      <c r="A12214" s="7" t="s">
        <v>10693</v>
      </c>
      <c r="B12214" s="7">
        <v>6260</v>
      </c>
      <c r="C12214" s="29" t="s">
        <v>11169</v>
      </c>
      <c r="F12214" s="27" t="str">
        <f t="shared" si="190"/>
        <v>WA6260COLLINS</v>
      </c>
      <c r="G12214" s="30">
        <v>12202</v>
      </c>
      <c r="H12214" s="49">
        <v>-19</v>
      </c>
      <c r="I12214" s="15">
        <v>-4.0110717139999998</v>
      </c>
      <c r="J12214" s="15">
        <v>-4.0110717139999998</v>
      </c>
      <c r="K12214" s="15">
        <v>-0.73335578586049355</v>
      </c>
      <c r="P12214" s="49">
        <v>-12.324999999999999</v>
      </c>
      <c r="Q12214" s="15">
        <v>-1.845572556</v>
      </c>
      <c r="R12214" s="15">
        <v>-1.845572556</v>
      </c>
      <c r="S12214" s="15">
        <v>-1.4667115717209871</v>
      </c>
      <c r="X12214" s="49">
        <v>-16.702699312</v>
      </c>
      <c r="Y12214" s="15">
        <v>-2.2248724229999999</v>
      </c>
      <c r="Z12214" s="15">
        <v>-2.2248724229999999</v>
      </c>
      <c r="AA12214" s="15">
        <v>-0.73335578586049355</v>
      </c>
      <c r="AF12214" s="49">
        <v>-16.75</v>
      </c>
      <c r="AG12214" s="15">
        <v>-2.7119998018869098</v>
      </c>
      <c r="AH12214" s="15">
        <v>-2.7119998018869098</v>
      </c>
      <c r="AI12214" s="15">
        <v>-1.4667115717209871</v>
      </c>
      <c r="AM12214" s="17"/>
    </row>
    <row r="12215" spans="1:39">
      <c r="A12215" s="7" t="s">
        <v>10693</v>
      </c>
      <c r="B12215" s="7">
        <v>6260</v>
      </c>
      <c r="C12215" s="29" t="s">
        <v>11170</v>
      </c>
      <c r="F12215" s="27" t="str">
        <f t="shared" si="190"/>
        <v>WA6260EASTBROOK</v>
      </c>
      <c r="G12215" s="30">
        <v>12203</v>
      </c>
      <c r="H12215" s="49">
        <v>-19</v>
      </c>
      <c r="I12215" s="15">
        <v>-4.0110717139999998</v>
      </c>
      <c r="J12215" s="15">
        <v>-4.0110717139999998</v>
      </c>
      <c r="K12215" s="15">
        <v>-0.73335578586049355</v>
      </c>
      <c r="P12215" s="49">
        <v>-12.324999999999999</v>
      </c>
      <c r="Q12215" s="15">
        <v>-1.845572556</v>
      </c>
      <c r="R12215" s="15">
        <v>-1.845572556</v>
      </c>
      <c r="S12215" s="15">
        <v>-1.4667115717209871</v>
      </c>
      <c r="X12215" s="49">
        <v>-16.702699312</v>
      </c>
      <c r="Y12215" s="15">
        <v>-2.2248724229999999</v>
      </c>
      <c r="Z12215" s="15">
        <v>-2.2248724229999999</v>
      </c>
      <c r="AA12215" s="15">
        <v>-0.73335578586049355</v>
      </c>
      <c r="AF12215" s="49">
        <v>-16.75</v>
      </c>
      <c r="AG12215" s="15">
        <v>-2.7119998018869098</v>
      </c>
      <c r="AH12215" s="15">
        <v>-2.7119998018869098</v>
      </c>
      <c r="AI12215" s="15">
        <v>-1.4667115717209871</v>
      </c>
      <c r="AM12215" s="17"/>
    </row>
    <row r="12216" spans="1:39">
      <c r="A12216" s="7" t="s">
        <v>10693</v>
      </c>
      <c r="B12216" s="7">
        <v>6260</v>
      </c>
      <c r="C12216" s="29" t="s">
        <v>11171</v>
      </c>
      <c r="F12216" s="27" t="str">
        <f t="shared" si="190"/>
        <v>WA6260LAKE JASPER</v>
      </c>
      <c r="G12216" s="30">
        <v>12204</v>
      </c>
      <c r="H12216" s="49">
        <v>-19</v>
      </c>
      <c r="I12216" s="15">
        <v>-4.0110717139999998</v>
      </c>
      <c r="J12216" s="15">
        <v>-4.0110717139999998</v>
      </c>
      <c r="K12216" s="15">
        <v>-0.73335578586049355</v>
      </c>
      <c r="P12216" s="49">
        <v>-12.324999999999999</v>
      </c>
      <c r="Q12216" s="15">
        <v>-1.845572556</v>
      </c>
      <c r="R12216" s="15">
        <v>-1.845572556</v>
      </c>
      <c r="S12216" s="15">
        <v>-1.4667115717209871</v>
      </c>
      <c r="X12216" s="49">
        <v>-16.702699312</v>
      </c>
      <c r="Y12216" s="15">
        <v>-2.2248724229999999</v>
      </c>
      <c r="Z12216" s="15">
        <v>-2.2248724229999999</v>
      </c>
      <c r="AA12216" s="15">
        <v>-0.73335578586049355</v>
      </c>
      <c r="AF12216" s="49">
        <v>-16.75</v>
      </c>
      <c r="AG12216" s="15">
        <v>-2.7119998018869098</v>
      </c>
      <c r="AH12216" s="15">
        <v>-2.7119998018869098</v>
      </c>
      <c r="AI12216" s="15">
        <v>-1.4667115717209871</v>
      </c>
      <c r="AM12216" s="17"/>
    </row>
    <row r="12217" spans="1:39">
      <c r="A12217" s="7" t="s">
        <v>10693</v>
      </c>
      <c r="B12217" s="7">
        <v>6260</v>
      </c>
      <c r="C12217" s="29" t="s">
        <v>11172</v>
      </c>
      <c r="F12217" s="27" t="str">
        <f t="shared" si="190"/>
        <v>WA6260PEERABEELUP</v>
      </c>
      <c r="G12217" s="30">
        <v>12205</v>
      </c>
      <c r="H12217" s="49">
        <v>-19</v>
      </c>
      <c r="I12217" s="15">
        <v>-4.0110717139999998</v>
      </c>
      <c r="J12217" s="15">
        <v>-4.0110717139999998</v>
      </c>
      <c r="K12217" s="15">
        <v>-0.73335578586049355</v>
      </c>
      <c r="P12217" s="49">
        <v>-12.324999999999999</v>
      </c>
      <c r="Q12217" s="15">
        <v>-1.845572556</v>
      </c>
      <c r="R12217" s="15">
        <v>-1.845572556</v>
      </c>
      <c r="S12217" s="15">
        <v>-1.4667115717209871</v>
      </c>
      <c r="X12217" s="49">
        <v>-16.702699312</v>
      </c>
      <c r="Y12217" s="15">
        <v>-2.2248724229999999</v>
      </c>
      <c r="Z12217" s="15">
        <v>-2.2248724229999999</v>
      </c>
      <c r="AA12217" s="15">
        <v>-0.73335578586049355</v>
      </c>
      <c r="AF12217" s="49">
        <v>-16.75</v>
      </c>
      <c r="AG12217" s="15">
        <v>-2.7119998018869098</v>
      </c>
      <c r="AH12217" s="15">
        <v>-2.7119998018869098</v>
      </c>
      <c r="AI12217" s="15">
        <v>-1.4667115717209871</v>
      </c>
      <c r="AM12217" s="17"/>
    </row>
    <row r="12218" spans="1:39">
      <c r="A12218" s="7" t="s">
        <v>10693</v>
      </c>
      <c r="B12218" s="7">
        <v>6260</v>
      </c>
      <c r="C12218" s="29" t="s">
        <v>11173</v>
      </c>
      <c r="F12218" s="27" t="str">
        <f t="shared" si="190"/>
        <v>WA6260PEMBERTON</v>
      </c>
      <c r="G12218" s="30">
        <v>12206</v>
      </c>
      <c r="H12218" s="49">
        <v>-19</v>
      </c>
      <c r="I12218" s="15">
        <v>-4.0110717139999998</v>
      </c>
      <c r="J12218" s="15">
        <v>-4.0110717139999998</v>
      </c>
      <c r="K12218" s="15">
        <v>-1.372540807281017</v>
      </c>
      <c r="P12218" s="49">
        <v>-12.324999999999999</v>
      </c>
      <c r="Q12218" s="15">
        <v>-1.845572556</v>
      </c>
      <c r="R12218" s="15">
        <v>-1.845572556</v>
      </c>
      <c r="S12218" s="15">
        <v>-2.745081614562034</v>
      </c>
      <c r="X12218" s="49">
        <v>-16.702699312</v>
      </c>
      <c r="Y12218" s="15">
        <v>-2.2248724229999999</v>
      </c>
      <c r="Z12218" s="15">
        <v>-2.2248724229999999</v>
      </c>
      <c r="AA12218" s="15">
        <v>-1.372540807281017</v>
      </c>
      <c r="AF12218" s="49">
        <v>-16.75</v>
      </c>
      <c r="AG12218" s="15">
        <v>-2.7119998018869098</v>
      </c>
      <c r="AH12218" s="15">
        <v>-2.7119998018869098</v>
      </c>
      <c r="AI12218" s="15">
        <v>-2.745081614562034</v>
      </c>
      <c r="AM12218" s="17"/>
    </row>
    <row r="12219" spans="1:39">
      <c r="A12219" s="7" t="s">
        <v>10693</v>
      </c>
      <c r="B12219" s="7">
        <v>6260</v>
      </c>
      <c r="C12219" s="29" t="s">
        <v>11174</v>
      </c>
      <c r="F12219" s="27" t="str">
        <f t="shared" si="190"/>
        <v>WA6260YEAGARUP</v>
      </c>
      <c r="G12219" s="30">
        <v>12207</v>
      </c>
      <c r="H12219" s="49">
        <v>-19</v>
      </c>
      <c r="I12219" s="15">
        <v>-4.0110717139999998</v>
      </c>
      <c r="J12219" s="15">
        <v>-4.0110717139999998</v>
      </c>
      <c r="K12219" s="15">
        <v>-0.73335578586049355</v>
      </c>
      <c r="P12219" s="49">
        <v>-12.324999999999999</v>
      </c>
      <c r="Q12219" s="15">
        <v>-1.845572556</v>
      </c>
      <c r="R12219" s="15">
        <v>-1.845572556</v>
      </c>
      <c r="S12219" s="15">
        <v>-1.4667115717209871</v>
      </c>
      <c r="X12219" s="49">
        <v>-16.702699312</v>
      </c>
      <c r="Y12219" s="15">
        <v>-2.2248724229999999</v>
      </c>
      <c r="Z12219" s="15">
        <v>-2.2248724229999999</v>
      </c>
      <c r="AA12219" s="15">
        <v>-0.73335578586049355</v>
      </c>
      <c r="AF12219" s="49">
        <v>-16.75</v>
      </c>
      <c r="AG12219" s="15">
        <v>-2.7119998018869098</v>
      </c>
      <c r="AH12219" s="15">
        <v>-2.7119998018869098</v>
      </c>
      <c r="AI12219" s="15">
        <v>-1.4667115717209871</v>
      </c>
      <c r="AM12219" s="17"/>
    </row>
    <row r="12220" spans="1:39">
      <c r="A12220" s="7" t="s">
        <v>10693</v>
      </c>
      <c r="B12220" s="7">
        <v>6262</v>
      </c>
      <c r="C12220" s="29" t="s">
        <v>11175</v>
      </c>
      <c r="F12220" s="27" t="str">
        <f t="shared" si="190"/>
        <v>WA6262BOORARA BROOK</v>
      </c>
      <c r="G12220" s="30">
        <v>12208</v>
      </c>
      <c r="H12220" s="49">
        <v>-19</v>
      </c>
      <c r="I12220" s="15">
        <v>-4.4677790159999997</v>
      </c>
      <c r="J12220" s="15">
        <v>-4.4677790159999997</v>
      </c>
      <c r="K12220" s="15">
        <v>2.7287329496065906</v>
      </c>
      <c r="P12220" s="49">
        <v>-12.324999999999999</v>
      </c>
      <c r="Q12220" s="15">
        <v>-2.2057072720000002</v>
      </c>
      <c r="R12220" s="15">
        <v>-2.2057072720000002</v>
      </c>
      <c r="S12220" s="15">
        <v>5.4574658992131813</v>
      </c>
      <c r="X12220" s="49">
        <v>-16.702699312</v>
      </c>
      <c r="Y12220" s="15">
        <v>-2.6733589929999999</v>
      </c>
      <c r="Z12220" s="15">
        <v>-2.6733589929999999</v>
      </c>
      <c r="AA12220" s="15">
        <v>2.7287329496065906</v>
      </c>
      <c r="AF12220" s="49">
        <v>-16.899999999999999</v>
      </c>
      <c r="AG12220" s="15">
        <v>-2.7736361610207001</v>
      </c>
      <c r="AH12220" s="15">
        <v>-2.7736361610207001</v>
      </c>
      <c r="AI12220" s="15">
        <v>5.4574658992131813</v>
      </c>
      <c r="AM12220" s="17"/>
    </row>
    <row r="12221" spans="1:39">
      <c r="A12221" s="7" t="s">
        <v>10693</v>
      </c>
      <c r="B12221" s="7">
        <v>6262</v>
      </c>
      <c r="C12221" s="29" t="s">
        <v>11176</v>
      </c>
      <c r="F12221" s="27" t="str">
        <f t="shared" si="190"/>
        <v>WA6262MEERUP</v>
      </c>
      <c r="G12221" s="30">
        <v>12209</v>
      </c>
      <c r="H12221" s="49">
        <v>-19</v>
      </c>
      <c r="I12221" s="15">
        <v>-4.4677790159999997</v>
      </c>
      <c r="J12221" s="15">
        <v>-4.4677790159999997</v>
      </c>
      <c r="K12221" s="15">
        <v>2.7287329496065906</v>
      </c>
      <c r="P12221" s="49">
        <v>-12.324999999999999</v>
      </c>
      <c r="Q12221" s="15">
        <v>-2.2057072720000002</v>
      </c>
      <c r="R12221" s="15">
        <v>-2.2057072720000002</v>
      </c>
      <c r="S12221" s="15">
        <v>5.4574658992131813</v>
      </c>
      <c r="X12221" s="49">
        <v>-16.702699312</v>
      </c>
      <c r="Y12221" s="15">
        <v>-2.6733589929999999</v>
      </c>
      <c r="Z12221" s="15">
        <v>-2.6733589929999999</v>
      </c>
      <c r="AA12221" s="15">
        <v>2.7287329496065906</v>
      </c>
      <c r="AF12221" s="49">
        <v>-16.899999999999999</v>
      </c>
      <c r="AG12221" s="15">
        <v>-2.7736361610207001</v>
      </c>
      <c r="AH12221" s="15">
        <v>-2.7736361610207001</v>
      </c>
      <c r="AI12221" s="15">
        <v>5.4574658992131813</v>
      </c>
      <c r="AM12221" s="17"/>
    </row>
    <row r="12222" spans="1:39">
      <c r="A12222" s="7" t="s">
        <v>10693</v>
      </c>
      <c r="B12222" s="7">
        <v>6262</v>
      </c>
      <c r="C12222" s="29" t="s">
        <v>11177</v>
      </c>
      <c r="F12222" s="27" t="str">
        <f t="shared" si="190"/>
        <v>WA6262NORTHCLIFFE</v>
      </c>
      <c r="G12222" s="30">
        <v>12210</v>
      </c>
      <c r="H12222" s="49">
        <v>-19</v>
      </c>
      <c r="I12222" s="15">
        <v>-4.4677790159999997</v>
      </c>
      <c r="J12222" s="15">
        <v>-4.4677790159999997</v>
      </c>
      <c r="K12222" s="15">
        <v>-1.9887177942988661</v>
      </c>
      <c r="P12222" s="49">
        <v>-12.324999999999999</v>
      </c>
      <c r="Q12222" s="15">
        <v>-2.2057072720000002</v>
      </c>
      <c r="R12222" s="15">
        <v>-2.2057072720000002</v>
      </c>
      <c r="S12222" s="15">
        <v>-3.9774355885977322</v>
      </c>
      <c r="X12222" s="49">
        <v>-16.702699312</v>
      </c>
      <c r="Y12222" s="15">
        <v>-2.6733589929999999</v>
      </c>
      <c r="Z12222" s="15">
        <v>-2.6733589929999999</v>
      </c>
      <c r="AA12222" s="15">
        <v>-1.9887177942988661</v>
      </c>
      <c r="AF12222" s="49">
        <v>-16.899999999999999</v>
      </c>
      <c r="AG12222" s="15">
        <v>-2.7736361610207001</v>
      </c>
      <c r="AH12222" s="15">
        <v>-2.7736361610207001</v>
      </c>
      <c r="AI12222" s="15">
        <v>-3.9774355885977322</v>
      </c>
      <c r="AM12222" s="17"/>
    </row>
    <row r="12223" spans="1:39">
      <c r="A12223" s="7" t="s">
        <v>10693</v>
      </c>
      <c r="B12223" s="7">
        <v>6262</v>
      </c>
      <c r="C12223" s="29" t="s">
        <v>11178</v>
      </c>
      <c r="F12223" s="27" t="str">
        <f t="shared" si="190"/>
        <v>WA6262SHANNON</v>
      </c>
      <c r="G12223" s="30">
        <v>12211</v>
      </c>
      <c r="H12223" s="49">
        <v>-19</v>
      </c>
      <c r="I12223" s="15">
        <v>-4.4677790159999997</v>
      </c>
      <c r="J12223" s="15">
        <v>-4.4677790159999997</v>
      </c>
      <c r="K12223" s="15">
        <v>2.7287329496065906</v>
      </c>
      <c r="P12223" s="49">
        <v>-12.324999999999999</v>
      </c>
      <c r="Q12223" s="15">
        <v>-2.2057072720000002</v>
      </c>
      <c r="R12223" s="15">
        <v>-2.2057072720000002</v>
      </c>
      <c r="S12223" s="15">
        <v>5.4574658992131813</v>
      </c>
      <c r="X12223" s="49">
        <v>-16.702699312</v>
      </c>
      <c r="Y12223" s="15">
        <v>-2.6733589929999999</v>
      </c>
      <c r="Z12223" s="15">
        <v>-2.6733589929999999</v>
      </c>
      <c r="AA12223" s="15">
        <v>2.7287329496065906</v>
      </c>
      <c r="AF12223" s="49">
        <v>-16.899999999999999</v>
      </c>
      <c r="AG12223" s="15">
        <v>-2.7736361610207001</v>
      </c>
      <c r="AH12223" s="15">
        <v>-2.7736361610207001</v>
      </c>
      <c r="AI12223" s="15">
        <v>5.4574658992131813</v>
      </c>
      <c r="AM12223" s="17"/>
    </row>
    <row r="12224" spans="1:39">
      <c r="A12224" s="7" t="s">
        <v>10693</v>
      </c>
      <c r="B12224" s="7">
        <v>6262</v>
      </c>
      <c r="C12224" s="29" t="s">
        <v>11179</v>
      </c>
      <c r="F12224" s="27" t="str">
        <f t="shared" si="190"/>
        <v>WA6262WINDY HARBOUR</v>
      </c>
      <c r="G12224" s="30">
        <v>12212</v>
      </c>
      <c r="H12224" s="49">
        <v>-19</v>
      </c>
      <c r="I12224" s="15">
        <v>-4.4677790159999997</v>
      </c>
      <c r="J12224" s="15">
        <v>-4.4677790159999997</v>
      </c>
      <c r="K12224" s="15">
        <v>2.7287329496065906</v>
      </c>
      <c r="P12224" s="49">
        <v>-12.324999999999999</v>
      </c>
      <c r="Q12224" s="15">
        <v>-2.2057072720000002</v>
      </c>
      <c r="R12224" s="15">
        <v>-2.2057072720000002</v>
      </c>
      <c r="S12224" s="15">
        <v>5.4574658992131813</v>
      </c>
      <c r="X12224" s="49">
        <v>-16.702699312</v>
      </c>
      <c r="Y12224" s="15">
        <v>-2.6733589929999999</v>
      </c>
      <c r="Z12224" s="15">
        <v>-2.6733589929999999</v>
      </c>
      <c r="AA12224" s="15">
        <v>2.7287329496065906</v>
      </c>
      <c r="AF12224" s="49">
        <v>-16.899999999999999</v>
      </c>
      <c r="AG12224" s="15">
        <v>-2.7736361610207001</v>
      </c>
      <c r="AH12224" s="15">
        <v>-2.7736361610207001</v>
      </c>
      <c r="AI12224" s="15">
        <v>5.4574658992131813</v>
      </c>
      <c r="AM12224" s="17"/>
    </row>
    <row r="12225" spans="1:39">
      <c r="A12225" s="7" t="s">
        <v>10693</v>
      </c>
      <c r="B12225" s="7">
        <v>6271</v>
      </c>
      <c r="C12225" s="29" t="s">
        <v>11180</v>
      </c>
      <c r="F12225" s="27" t="str">
        <f t="shared" si="190"/>
        <v>WA6271CAPEL</v>
      </c>
      <c r="G12225" s="30">
        <v>12213</v>
      </c>
      <c r="H12225" s="49">
        <v>-19</v>
      </c>
      <c r="I12225" s="15">
        <v>-14.67878528</v>
      </c>
      <c r="J12225" s="15">
        <v>-14.67878528</v>
      </c>
      <c r="K12225" s="15">
        <v>-14.326891759047264</v>
      </c>
      <c r="P12225" s="49">
        <v>-12.324999999999999</v>
      </c>
      <c r="Q12225" s="15">
        <v>-10.257555419999999</v>
      </c>
      <c r="R12225" s="15">
        <v>-10.257555419999999</v>
      </c>
      <c r="S12225" s="15">
        <v>-28.653783518094528</v>
      </c>
      <c r="X12225" s="49">
        <v>-16.702699312</v>
      </c>
      <c r="Y12225" s="15">
        <v>-12.70056714</v>
      </c>
      <c r="Z12225" s="15">
        <v>-12.70056714</v>
      </c>
      <c r="AA12225" s="15">
        <v>-14.326891759047264</v>
      </c>
      <c r="AF12225" s="49">
        <v>-16.899999999999999</v>
      </c>
      <c r="AG12225" s="15">
        <v>4.25290878023175</v>
      </c>
      <c r="AH12225" s="15">
        <v>4.25290878023175</v>
      </c>
      <c r="AI12225" s="15">
        <v>-28.653783518094528</v>
      </c>
      <c r="AM12225" s="17"/>
    </row>
    <row r="12226" spans="1:39">
      <c r="A12226" s="7" t="s">
        <v>10693</v>
      </c>
      <c r="B12226" s="7">
        <v>6271</v>
      </c>
      <c r="C12226" s="29" t="s">
        <v>11181</v>
      </c>
      <c r="F12226" s="27" t="str">
        <f t="shared" si="190"/>
        <v>WA6271CAPEL RIVER</v>
      </c>
      <c r="G12226" s="30">
        <v>12214</v>
      </c>
      <c r="H12226" s="49">
        <v>-19</v>
      </c>
      <c r="I12226" s="15">
        <v>-14.67878528</v>
      </c>
      <c r="J12226" s="15">
        <v>-14.67878528</v>
      </c>
      <c r="K12226" s="15">
        <v>-8.0050469728645446</v>
      </c>
      <c r="P12226" s="49">
        <v>-12.324999999999999</v>
      </c>
      <c r="Q12226" s="15">
        <v>-10.257555419999999</v>
      </c>
      <c r="R12226" s="15">
        <v>-10.257555419999999</v>
      </c>
      <c r="S12226" s="15">
        <v>-16.010093945729089</v>
      </c>
      <c r="X12226" s="49">
        <v>-16.702699312</v>
      </c>
      <c r="Y12226" s="15">
        <v>-12.70056714</v>
      </c>
      <c r="Z12226" s="15">
        <v>-12.70056714</v>
      </c>
      <c r="AA12226" s="15">
        <v>-8.0050469728645446</v>
      </c>
      <c r="AF12226" s="49">
        <v>-16.899999999999999</v>
      </c>
      <c r="AG12226" s="15">
        <v>4.25290878023175</v>
      </c>
      <c r="AH12226" s="15">
        <v>4.25290878023175</v>
      </c>
      <c r="AI12226" s="15">
        <v>-16.010093945729089</v>
      </c>
      <c r="AM12226" s="17"/>
    </row>
    <row r="12227" spans="1:39">
      <c r="A12227" s="7" t="s">
        <v>10693</v>
      </c>
      <c r="B12227" s="7">
        <v>6271</v>
      </c>
      <c r="C12227" s="29" t="s">
        <v>11182</v>
      </c>
      <c r="F12227" s="27" t="str">
        <f t="shared" si="190"/>
        <v>WA6271FORREST BEACH</v>
      </c>
      <c r="G12227" s="30">
        <v>12215</v>
      </c>
      <c r="H12227" s="49">
        <v>-19</v>
      </c>
      <c r="I12227" s="15">
        <v>-14.67878528</v>
      </c>
      <c r="J12227" s="15">
        <v>-14.67878528</v>
      </c>
      <c r="K12227" s="15">
        <v>-8.0050469728645446</v>
      </c>
      <c r="P12227" s="49">
        <v>-12.324999999999999</v>
      </c>
      <c r="Q12227" s="15">
        <v>-10.257555419999999</v>
      </c>
      <c r="R12227" s="15">
        <v>-10.257555419999999</v>
      </c>
      <c r="S12227" s="15">
        <v>-16.010093945729089</v>
      </c>
      <c r="X12227" s="49">
        <v>-16.702699312</v>
      </c>
      <c r="Y12227" s="15">
        <v>-12.70056714</v>
      </c>
      <c r="Z12227" s="15">
        <v>-12.70056714</v>
      </c>
      <c r="AA12227" s="15">
        <v>-8.0050469728645446</v>
      </c>
      <c r="AF12227" s="49">
        <v>-16.899999999999999</v>
      </c>
      <c r="AG12227" s="15">
        <v>4.25290878023175</v>
      </c>
      <c r="AH12227" s="15">
        <v>4.25290878023175</v>
      </c>
      <c r="AI12227" s="15">
        <v>-16.010093945729089</v>
      </c>
      <c r="AM12227" s="17"/>
    </row>
    <row r="12228" spans="1:39">
      <c r="A12228" s="7" t="s">
        <v>10693</v>
      </c>
      <c r="B12228" s="7">
        <v>6271</v>
      </c>
      <c r="C12228" s="29" t="s">
        <v>11183</v>
      </c>
      <c r="F12228" s="27" t="str">
        <f t="shared" si="190"/>
        <v>WA6271PEPPERMINT GROVE BEACH</v>
      </c>
      <c r="G12228" s="30">
        <v>12216</v>
      </c>
      <c r="H12228" s="49">
        <v>-19</v>
      </c>
      <c r="I12228" s="15">
        <v>-14.67878528</v>
      </c>
      <c r="J12228" s="15">
        <v>-14.67878528</v>
      </c>
      <c r="K12228" s="15">
        <v>-8.0050469728645446</v>
      </c>
      <c r="P12228" s="49">
        <v>-12.324999999999999</v>
      </c>
      <c r="Q12228" s="15">
        <v>-10.257555419999999</v>
      </c>
      <c r="R12228" s="15">
        <v>-10.257555419999999</v>
      </c>
      <c r="S12228" s="15">
        <v>-16.010093945729089</v>
      </c>
      <c r="X12228" s="49">
        <v>-16.702699312</v>
      </c>
      <c r="Y12228" s="15">
        <v>-12.70056714</v>
      </c>
      <c r="Z12228" s="15">
        <v>-12.70056714</v>
      </c>
      <c r="AA12228" s="15">
        <v>-8.0050469728645446</v>
      </c>
      <c r="AF12228" s="49">
        <v>-16.899999999999999</v>
      </c>
      <c r="AG12228" s="15">
        <v>4.25290878023175</v>
      </c>
      <c r="AH12228" s="15">
        <v>4.25290878023175</v>
      </c>
      <c r="AI12228" s="15">
        <v>-16.010093945729089</v>
      </c>
      <c r="AM12228" s="17"/>
    </row>
    <row r="12229" spans="1:39">
      <c r="A12229" s="7" t="s">
        <v>10693</v>
      </c>
      <c r="B12229" s="7">
        <v>6271</v>
      </c>
      <c r="C12229" s="29" t="s">
        <v>11184</v>
      </c>
      <c r="F12229" s="27" t="str">
        <f t="shared" si="190"/>
        <v>WA6271STIRLING ESTATE</v>
      </c>
      <c r="G12229" s="30">
        <v>12217</v>
      </c>
      <c r="H12229" s="49">
        <v>-19</v>
      </c>
      <c r="I12229" s="15">
        <v>-14.67878528</v>
      </c>
      <c r="J12229" s="15">
        <v>-14.67878528</v>
      </c>
      <c r="K12229" s="15">
        <v>-12.685930417037145</v>
      </c>
      <c r="P12229" s="49">
        <v>-12.324999999999999</v>
      </c>
      <c r="Q12229" s="15">
        <v>-10.257555419999999</v>
      </c>
      <c r="R12229" s="15">
        <v>-10.257555419999999</v>
      </c>
      <c r="S12229" s="15">
        <v>-25.37186083407429</v>
      </c>
      <c r="X12229" s="49">
        <v>-16.702699312</v>
      </c>
      <c r="Y12229" s="15">
        <v>-12.70056714</v>
      </c>
      <c r="Z12229" s="15">
        <v>-12.70056714</v>
      </c>
      <c r="AA12229" s="15">
        <v>-12.685930417037145</v>
      </c>
      <c r="AF12229" s="49">
        <v>-16.899999999999999</v>
      </c>
      <c r="AG12229" s="15">
        <v>4.25290878023175</v>
      </c>
      <c r="AH12229" s="15">
        <v>4.25290878023175</v>
      </c>
      <c r="AI12229" s="15">
        <v>-25.37186083407429</v>
      </c>
      <c r="AM12229" s="17"/>
    </row>
    <row r="12230" spans="1:39">
      <c r="A12230" s="7" t="s">
        <v>10693</v>
      </c>
      <c r="B12230" s="7">
        <v>6275</v>
      </c>
      <c r="C12230" s="29" t="s">
        <v>11185</v>
      </c>
      <c r="F12230" s="27" t="str">
        <f t="shared" si="190"/>
        <v>WA6275BARRABUP</v>
      </c>
      <c r="G12230" s="30">
        <v>12218</v>
      </c>
      <c r="H12230" s="49">
        <v>-19</v>
      </c>
      <c r="I12230" s="15">
        <v>-13.00211498</v>
      </c>
      <c r="J12230" s="15">
        <v>-13.00211498</v>
      </c>
      <c r="K12230" s="15">
        <v>-7.3297542243065736</v>
      </c>
      <c r="P12230" s="49">
        <v>-12.324999999999999</v>
      </c>
      <c r="Q12230" s="15">
        <v>-8.9354237550000004</v>
      </c>
      <c r="R12230" s="15">
        <v>-8.9354237550000004</v>
      </c>
      <c r="S12230" s="15">
        <v>-14.659508448613147</v>
      </c>
      <c r="X12230" s="49">
        <v>-16.702699312</v>
      </c>
      <c r="Y12230" s="15">
        <v>-11.054076909999999</v>
      </c>
      <c r="Z12230" s="15">
        <v>-11.054076909999999</v>
      </c>
      <c r="AA12230" s="15">
        <v>-7.3297542243065736</v>
      </c>
      <c r="AF12230" s="49">
        <v>-16.899999999999999</v>
      </c>
      <c r="AG12230" s="15">
        <v>1.10945446440828</v>
      </c>
      <c r="AH12230" s="15">
        <v>1.10945446440828</v>
      </c>
      <c r="AI12230" s="15">
        <v>-14.659508448613147</v>
      </c>
      <c r="AM12230" s="17"/>
    </row>
    <row r="12231" spans="1:39">
      <c r="A12231" s="7" t="s">
        <v>10693</v>
      </c>
      <c r="B12231" s="7">
        <v>6275</v>
      </c>
      <c r="C12231" s="29" t="s">
        <v>11186</v>
      </c>
      <c r="F12231" s="27" t="str">
        <f t="shared" si="190"/>
        <v>WA6275CARLOTTA</v>
      </c>
      <c r="G12231" s="30">
        <v>12219</v>
      </c>
      <c r="H12231" s="49">
        <v>-19</v>
      </c>
      <c r="I12231" s="15">
        <v>-13.00211498</v>
      </c>
      <c r="J12231" s="15">
        <v>-13.00211498</v>
      </c>
      <c r="K12231" s="15">
        <v>-7.3297542243065736</v>
      </c>
      <c r="P12231" s="49">
        <v>-12.324999999999999</v>
      </c>
      <c r="Q12231" s="15">
        <v>-8.9354237550000004</v>
      </c>
      <c r="R12231" s="15">
        <v>-8.9354237550000004</v>
      </c>
      <c r="S12231" s="15">
        <v>-14.659508448613147</v>
      </c>
      <c r="X12231" s="49">
        <v>-16.702699312</v>
      </c>
      <c r="Y12231" s="15">
        <v>-11.054076909999999</v>
      </c>
      <c r="Z12231" s="15">
        <v>-11.054076909999999</v>
      </c>
      <c r="AA12231" s="15">
        <v>-7.3297542243065736</v>
      </c>
      <c r="AF12231" s="49">
        <v>-16.899999999999999</v>
      </c>
      <c r="AG12231" s="15">
        <v>1.10945446440828</v>
      </c>
      <c r="AH12231" s="15">
        <v>1.10945446440828</v>
      </c>
      <c r="AI12231" s="15">
        <v>-14.659508448613147</v>
      </c>
      <c r="AM12231" s="17"/>
    </row>
    <row r="12232" spans="1:39">
      <c r="A12232" s="7" t="s">
        <v>10693</v>
      </c>
      <c r="B12232" s="7">
        <v>6275</v>
      </c>
      <c r="C12232" s="29" t="s">
        <v>11187</v>
      </c>
      <c r="F12232" s="27" t="str">
        <f t="shared" si="190"/>
        <v>WA6275CUNDINUP</v>
      </c>
      <c r="G12232" s="30">
        <v>12220</v>
      </c>
      <c r="H12232" s="49">
        <v>-19</v>
      </c>
      <c r="I12232" s="15">
        <v>-13.00211498</v>
      </c>
      <c r="J12232" s="15">
        <v>-13.00211498</v>
      </c>
      <c r="K12232" s="15">
        <v>-7.3297542243065736</v>
      </c>
      <c r="P12232" s="49">
        <v>-12.324999999999999</v>
      </c>
      <c r="Q12232" s="15">
        <v>-8.9354237550000004</v>
      </c>
      <c r="R12232" s="15">
        <v>-8.9354237550000004</v>
      </c>
      <c r="S12232" s="15">
        <v>-14.659508448613147</v>
      </c>
      <c r="X12232" s="49">
        <v>-16.702699312</v>
      </c>
      <c r="Y12232" s="15">
        <v>-11.054076909999999</v>
      </c>
      <c r="Z12232" s="15">
        <v>-11.054076909999999</v>
      </c>
      <c r="AA12232" s="15">
        <v>-7.3297542243065736</v>
      </c>
      <c r="AF12232" s="49">
        <v>-16.899999999999999</v>
      </c>
      <c r="AG12232" s="15">
        <v>1.10945446440828</v>
      </c>
      <c r="AH12232" s="15">
        <v>1.10945446440828</v>
      </c>
      <c r="AI12232" s="15">
        <v>-14.659508448613147</v>
      </c>
      <c r="AM12232" s="17"/>
    </row>
    <row r="12233" spans="1:39">
      <c r="A12233" s="7" t="s">
        <v>10693</v>
      </c>
      <c r="B12233" s="7">
        <v>6275</v>
      </c>
      <c r="C12233" s="29" t="s">
        <v>11188</v>
      </c>
      <c r="F12233" s="27" t="str">
        <f t="shared" si="190"/>
        <v>WA6275DARRADUP</v>
      </c>
      <c r="G12233" s="30">
        <v>12221</v>
      </c>
      <c r="H12233" s="49">
        <v>-19</v>
      </c>
      <c r="I12233" s="15">
        <v>-13.00211498</v>
      </c>
      <c r="J12233" s="15">
        <v>-13.00211498</v>
      </c>
      <c r="K12233" s="15">
        <v>-7.3297542243065736</v>
      </c>
      <c r="P12233" s="49">
        <v>-12.324999999999999</v>
      </c>
      <c r="Q12233" s="15">
        <v>-8.9354237550000004</v>
      </c>
      <c r="R12233" s="15">
        <v>-8.9354237550000004</v>
      </c>
      <c r="S12233" s="15">
        <v>-14.659508448613147</v>
      </c>
      <c r="X12233" s="49">
        <v>-16.702699312</v>
      </c>
      <c r="Y12233" s="15">
        <v>-11.054076909999999</v>
      </c>
      <c r="Z12233" s="15">
        <v>-11.054076909999999</v>
      </c>
      <c r="AA12233" s="15">
        <v>-7.3297542243065736</v>
      </c>
      <c r="AF12233" s="49">
        <v>-16.899999999999999</v>
      </c>
      <c r="AG12233" s="15">
        <v>1.10945446440828</v>
      </c>
      <c r="AH12233" s="15">
        <v>1.10945446440828</v>
      </c>
      <c r="AI12233" s="15">
        <v>-14.659508448613147</v>
      </c>
      <c r="AM12233" s="17"/>
    </row>
    <row r="12234" spans="1:39">
      <c r="A12234" s="7" t="s">
        <v>10693</v>
      </c>
      <c r="B12234" s="7">
        <v>6275</v>
      </c>
      <c r="C12234" s="29" t="s">
        <v>11189</v>
      </c>
      <c r="F12234" s="27" t="str">
        <f t="shared" si="190"/>
        <v>WA6275EAST NANNUP</v>
      </c>
      <c r="G12234" s="30">
        <v>12222</v>
      </c>
      <c r="H12234" s="49">
        <v>-19</v>
      </c>
      <c r="I12234" s="15">
        <v>-13.00211498</v>
      </c>
      <c r="J12234" s="15">
        <v>-13.00211498</v>
      </c>
      <c r="K12234" s="15">
        <v>-7.3297542243065736</v>
      </c>
      <c r="P12234" s="49">
        <v>-12.324999999999999</v>
      </c>
      <c r="Q12234" s="15">
        <v>-8.9354237550000004</v>
      </c>
      <c r="R12234" s="15">
        <v>-8.9354237550000004</v>
      </c>
      <c r="S12234" s="15">
        <v>-14.659508448613147</v>
      </c>
      <c r="X12234" s="49">
        <v>-16.702699312</v>
      </c>
      <c r="Y12234" s="15">
        <v>-11.054076909999999</v>
      </c>
      <c r="Z12234" s="15">
        <v>-11.054076909999999</v>
      </c>
      <c r="AA12234" s="15">
        <v>-7.3297542243065736</v>
      </c>
      <c r="AF12234" s="49">
        <v>-16.899999999999999</v>
      </c>
      <c r="AG12234" s="15">
        <v>1.10945446440828</v>
      </c>
      <c r="AH12234" s="15">
        <v>1.10945446440828</v>
      </c>
      <c r="AI12234" s="15">
        <v>-14.659508448613147</v>
      </c>
      <c r="AM12234" s="17"/>
    </row>
    <row r="12235" spans="1:39">
      <c r="A12235" s="7" t="s">
        <v>10693</v>
      </c>
      <c r="B12235" s="7">
        <v>6275</v>
      </c>
      <c r="C12235" s="29" t="s">
        <v>11190</v>
      </c>
      <c r="F12235" s="27" t="str">
        <f t="shared" si="190"/>
        <v>WA6275JALBARRAGUP</v>
      </c>
      <c r="G12235" s="30">
        <v>12223</v>
      </c>
      <c r="H12235" s="49">
        <v>-19</v>
      </c>
      <c r="I12235" s="15">
        <v>-13.00211498</v>
      </c>
      <c r="J12235" s="15">
        <v>-13.00211498</v>
      </c>
      <c r="K12235" s="15">
        <v>-7.3297542243065736</v>
      </c>
      <c r="P12235" s="49">
        <v>-12.324999999999999</v>
      </c>
      <c r="Q12235" s="15">
        <v>-8.9354237550000004</v>
      </c>
      <c r="R12235" s="15">
        <v>-8.9354237550000004</v>
      </c>
      <c r="S12235" s="15">
        <v>-14.659508448613147</v>
      </c>
      <c r="X12235" s="49">
        <v>-16.702699312</v>
      </c>
      <c r="Y12235" s="15">
        <v>-11.054076909999999</v>
      </c>
      <c r="Z12235" s="15">
        <v>-11.054076909999999</v>
      </c>
      <c r="AA12235" s="15">
        <v>-7.3297542243065736</v>
      </c>
      <c r="AF12235" s="49">
        <v>-16.899999999999999</v>
      </c>
      <c r="AG12235" s="15">
        <v>1.10945446440828</v>
      </c>
      <c r="AH12235" s="15">
        <v>1.10945446440828</v>
      </c>
      <c r="AI12235" s="15">
        <v>-14.659508448613147</v>
      </c>
      <c r="AM12235" s="17"/>
    </row>
    <row r="12236" spans="1:39">
      <c r="A12236" s="7" t="s">
        <v>10693</v>
      </c>
      <c r="B12236" s="7">
        <v>6275</v>
      </c>
      <c r="C12236" s="29" t="s">
        <v>11191</v>
      </c>
      <c r="F12236" s="27" t="str">
        <f t="shared" si="190"/>
        <v>WA6275JARRAHWOOD</v>
      </c>
      <c r="G12236" s="30">
        <v>12224</v>
      </c>
      <c r="H12236" s="49">
        <v>-6.7</v>
      </c>
      <c r="I12236" s="15">
        <v>-13.00211498</v>
      </c>
      <c r="J12236" s="15">
        <v>-13.00211498</v>
      </c>
      <c r="K12236" s="15">
        <v>-7.3297542243065736</v>
      </c>
      <c r="P12236" s="49">
        <v>-4.6749999999999998</v>
      </c>
      <c r="Q12236" s="15">
        <v>-8.9354237550000004</v>
      </c>
      <c r="R12236" s="15">
        <v>-8.9354237550000004</v>
      </c>
      <c r="S12236" s="15">
        <v>-14.659508448613147</v>
      </c>
      <c r="X12236" s="49">
        <v>-4.4776993096000002</v>
      </c>
      <c r="Y12236" s="15">
        <v>-11.054076909999999</v>
      </c>
      <c r="Z12236" s="15">
        <v>-11.054076909999999</v>
      </c>
      <c r="AA12236" s="15">
        <v>-7.3297542243065736</v>
      </c>
      <c r="AF12236" s="49">
        <v>-16.899999999999999</v>
      </c>
      <c r="AG12236" s="15">
        <v>1.10945446440828</v>
      </c>
      <c r="AH12236" s="15">
        <v>1.10945446440828</v>
      </c>
      <c r="AI12236" s="15">
        <v>-14.659508448613147</v>
      </c>
      <c r="AM12236" s="17"/>
    </row>
    <row r="12237" spans="1:39">
      <c r="A12237" s="7" t="s">
        <v>10693</v>
      </c>
      <c r="B12237" s="7">
        <v>6275</v>
      </c>
      <c r="C12237" s="29" t="s">
        <v>11192</v>
      </c>
      <c r="F12237" s="27" t="str">
        <f t="shared" si="190"/>
        <v>WA6275NANNUP</v>
      </c>
      <c r="G12237" s="30">
        <v>12225</v>
      </c>
      <c r="H12237" s="49">
        <v>-19</v>
      </c>
      <c r="I12237" s="15">
        <v>-13.00211498</v>
      </c>
      <c r="J12237" s="15">
        <v>-13.00211498</v>
      </c>
      <c r="K12237" s="15">
        <v>-13.45941073169163</v>
      </c>
      <c r="P12237" s="49">
        <v>-12.324999999999999</v>
      </c>
      <c r="Q12237" s="15">
        <v>-8.9354237550000004</v>
      </c>
      <c r="R12237" s="15">
        <v>-8.9354237550000004</v>
      </c>
      <c r="S12237" s="15">
        <v>-26.91882146338326</v>
      </c>
      <c r="X12237" s="49">
        <v>-16.702699312</v>
      </c>
      <c r="Y12237" s="15">
        <v>-11.054076909999999</v>
      </c>
      <c r="Z12237" s="15">
        <v>-11.054076909999999</v>
      </c>
      <c r="AA12237" s="15">
        <v>-13.45941073169163</v>
      </c>
      <c r="AF12237" s="49">
        <v>-16.899999999999999</v>
      </c>
      <c r="AG12237" s="15">
        <v>1.10945446440828</v>
      </c>
      <c r="AH12237" s="15">
        <v>1.10945446440828</v>
      </c>
      <c r="AI12237" s="15">
        <v>-26.91882146338326</v>
      </c>
      <c r="AM12237" s="17"/>
    </row>
    <row r="12238" spans="1:39">
      <c r="A12238" s="7" t="s">
        <v>10693</v>
      </c>
      <c r="B12238" s="7">
        <v>6275</v>
      </c>
      <c r="C12238" s="29" t="s">
        <v>11193</v>
      </c>
      <c r="F12238" s="27" t="str">
        <f t="shared" ref="F12238:F12301" si="191">TRIM(A12238)&amp;IF(LEN(TRIM(B12238))=3,"0"&amp;TRIM(B12238),TRIM(B12238))&amp;TRIM(C12238)</f>
        <v>WA6275SCOTT RIVER EAST</v>
      </c>
      <c r="G12238" s="30">
        <v>12226</v>
      </c>
      <c r="H12238" s="49">
        <v>-7.375</v>
      </c>
      <c r="I12238" s="15">
        <v>-13.00211498</v>
      </c>
      <c r="J12238" s="15">
        <v>-13.00211498</v>
      </c>
      <c r="K12238" s="15">
        <v>-7.3297542243065736</v>
      </c>
      <c r="P12238" s="49">
        <v>-5.125</v>
      </c>
      <c r="Q12238" s="15">
        <v>-8.9354237550000004</v>
      </c>
      <c r="R12238" s="15">
        <v>-8.9354237550000004</v>
      </c>
      <c r="S12238" s="15">
        <v>-14.659508448613147</v>
      </c>
      <c r="X12238" s="49">
        <v>-5.0776993095999998</v>
      </c>
      <c r="Y12238" s="15">
        <v>-11.054076909999999</v>
      </c>
      <c r="Z12238" s="15">
        <v>-11.054076909999999</v>
      </c>
      <c r="AA12238" s="15">
        <v>-7.3297542243065736</v>
      </c>
      <c r="AF12238" s="49">
        <v>-16.899999999999999</v>
      </c>
      <c r="AG12238" s="15">
        <v>1.10945446440828</v>
      </c>
      <c r="AH12238" s="15">
        <v>1.10945446440828</v>
      </c>
      <c r="AI12238" s="15">
        <v>-14.659508448613147</v>
      </c>
      <c r="AM12238" s="17"/>
    </row>
    <row r="12239" spans="1:39">
      <c r="A12239" s="7" t="s">
        <v>10693</v>
      </c>
      <c r="B12239" s="7">
        <v>6275</v>
      </c>
      <c r="C12239" s="29" t="s">
        <v>11194</v>
      </c>
      <c r="F12239" s="27" t="str">
        <f t="shared" si="191"/>
        <v>WA6275YOGANUP</v>
      </c>
      <c r="G12239" s="30">
        <v>12227</v>
      </c>
      <c r="H12239" s="49">
        <v>-19</v>
      </c>
      <c r="I12239" s="15">
        <v>-13.00211498</v>
      </c>
      <c r="J12239" s="15">
        <v>-13.00211498</v>
      </c>
      <c r="K12239" s="15">
        <v>-7.3297542243065736</v>
      </c>
      <c r="P12239" s="49">
        <v>-12.324999999999999</v>
      </c>
      <c r="Q12239" s="15">
        <v>-8.9354237550000004</v>
      </c>
      <c r="R12239" s="15">
        <v>-8.9354237550000004</v>
      </c>
      <c r="S12239" s="15">
        <v>-14.659508448613147</v>
      </c>
      <c r="X12239" s="49">
        <v>-16.702699312</v>
      </c>
      <c r="Y12239" s="15">
        <v>-11.054076909999999</v>
      </c>
      <c r="Z12239" s="15">
        <v>-11.054076909999999</v>
      </c>
      <c r="AA12239" s="15">
        <v>-7.3297542243065736</v>
      </c>
      <c r="AF12239" s="49">
        <v>-16.899999999999999</v>
      </c>
      <c r="AG12239" s="15">
        <v>1.10945446440828</v>
      </c>
      <c r="AH12239" s="15">
        <v>1.10945446440828</v>
      </c>
      <c r="AI12239" s="15">
        <v>-14.659508448613147</v>
      </c>
      <c r="AM12239" s="17"/>
    </row>
    <row r="12240" spans="1:39">
      <c r="A12240" s="7" t="s">
        <v>10693</v>
      </c>
      <c r="B12240" s="7">
        <v>6280</v>
      </c>
      <c r="C12240" s="29" t="s">
        <v>11195</v>
      </c>
      <c r="F12240" s="27" t="str">
        <f t="shared" si="191"/>
        <v>WA6280ABBA RIVER</v>
      </c>
      <c r="G12240" s="30">
        <v>12228</v>
      </c>
      <c r="H12240" s="49">
        <v>-19</v>
      </c>
      <c r="I12240" s="15">
        <v>-10.868543620000001</v>
      </c>
      <c r="J12240" s="15">
        <v>-10.868543620000001</v>
      </c>
      <c r="K12240" s="15">
        <v>-6.6217906164900802</v>
      </c>
      <c r="P12240" s="49">
        <v>-12.324999999999999</v>
      </c>
      <c r="Q12240" s="15">
        <v>-7.2530045970000003</v>
      </c>
      <c r="R12240" s="15">
        <v>-7.2530045970000003</v>
      </c>
      <c r="S12240" s="15">
        <v>-13.24358123298016</v>
      </c>
      <c r="X12240" s="49">
        <v>-16.702699312</v>
      </c>
      <c r="Y12240" s="15">
        <v>-8.958909835</v>
      </c>
      <c r="Z12240" s="15">
        <v>-8.958909835</v>
      </c>
      <c r="AA12240" s="15">
        <v>-6.6217906164900802</v>
      </c>
      <c r="AF12240" s="49">
        <v>-12.9</v>
      </c>
      <c r="AG12240" s="15">
        <v>7.5812721734565898</v>
      </c>
      <c r="AH12240" s="15">
        <v>7.5812721734565898</v>
      </c>
      <c r="AI12240" s="15">
        <v>-13.24358123298016</v>
      </c>
      <c r="AM12240" s="17"/>
    </row>
    <row r="12241" spans="1:39">
      <c r="A12241" s="7" t="s">
        <v>10693</v>
      </c>
      <c r="B12241" s="7">
        <v>6280</v>
      </c>
      <c r="C12241" s="29" t="s">
        <v>11196</v>
      </c>
      <c r="F12241" s="27" t="str">
        <f t="shared" si="191"/>
        <v>WA6280ABBEY</v>
      </c>
      <c r="G12241" s="30">
        <v>12229</v>
      </c>
      <c r="H12241" s="49">
        <v>-19</v>
      </c>
      <c r="I12241" s="15">
        <v>-10.868543620000001</v>
      </c>
      <c r="J12241" s="15">
        <v>-10.868543620000001</v>
      </c>
      <c r="K12241" s="15">
        <v>-14.326891759047264</v>
      </c>
      <c r="P12241" s="49">
        <v>-12.324999999999999</v>
      </c>
      <c r="Q12241" s="15">
        <v>-7.2530045970000003</v>
      </c>
      <c r="R12241" s="15">
        <v>-7.2530045970000003</v>
      </c>
      <c r="S12241" s="15">
        <v>-28.653783518094528</v>
      </c>
      <c r="X12241" s="49">
        <v>-16.702699312</v>
      </c>
      <c r="Y12241" s="15">
        <v>-8.958909835</v>
      </c>
      <c r="Z12241" s="15">
        <v>-8.958909835</v>
      </c>
      <c r="AA12241" s="15">
        <v>-14.326891759047264</v>
      </c>
      <c r="AF12241" s="49">
        <v>-16.899999999999999</v>
      </c>
      <c r="AG12241" s="15">
        <v>7.5812721734565898</v>
      </c>
      <c r="AH12241" s="15">
        <v>7.5812721734565898</v>
      </c>
      <c r="AI12241" s="15">
        <v>-28.653783518094528</v>
      </c>
      <c r="AM12241" s="17"/>
    </row>
    <row r="12242" spans="1:39">
      <c r="A12242" s="7" t="s">
        <v>10693</v>
      </c>
      <c r="B12242" s="7">
        <v>6280</v>
      </c>
      <c r="C12242" s="29" t="s">
        <v>7875</v>
      </c>
      <c r="F12242" s="27" t="str">
        <f t="shared" si="191"/>
        <v>WA6280ACTON PARK</v>
      </c>
      <c r="G12242" s="30">
        <v>12230</v>
      </c>
      <c r="H12242" s="49">
        <v>-19</v>
      </c>
      <c r="I12242" s="15">
        <v>-10.868543620000001</v>
      </c>
      <c r="J12242" s="15">
        <v>-10.868543620000001</v>
      </c>
      <c r="K12242" s="15">
        <v>-6.6217906164900802</v>
      </c>
      <c r="P12242" s="49">
        <v>-12.324999999999999</v>
      </c>
      <c r="Q12242" s="15">
        <v>-7.2530045970000003</v>
      </c>
      <c r="R12242" s="15">
        <v>-7.2530045970000003</v>
      </c>
      <c r="S12242" s="15">
        <v>-13.24358123298016</v>
      </c>
      <c r="X12242" s="49">
        <v>-16.702699312</v>
      </c>
      <c r="Y12242" s="15">
        <v>-8.958909835</v>
      </c>
      <c r="Z12242" s="15">
        <v>-8.958909835</v>
      </c>
      <c r="AA12242" s="15">
        <v>-6.6217906164900802</v>
      </c>
      <c r="AF12242" s="49">
        <v>-16.899999999999999</v>
      </c>
      <c r="AG12242" s="15">
        <v>7.5812721734565898</v>
      </c>
      <c r="AH12242" s="15">
        <v>7.5812721734565898</v>
      </c>
      <c r="AI12242" s="15">
        <v>-13.24358123298016</v>
      </c>
      <c r="AM12242" s="17"/>
    </row>
    <row r="12243" spans="1:39">
      <c r="A12243" s="7" t="s">
        <v>10693</v>
      </c>
      <c r="B12243" s="7">
        <v>6280</v>
      </c>
      <c r="C12243" s="29" t="s">
        <v>11197</v>
      </c>
      <c r="F12243" s="27" t="str">
        <f t="shared" si="191"/>
        <v>WA6280AMBERGATE</v>
      </c>
      <c r="G12243" s="30">
        <v>12231</v>
      </c>
      <c r="H12243" s="49">
        <v>-4.8250000000000002</v>
      </c>
      <c r="I12243" s="15">
        <v>-10.868543620000001</v>
      </c>
      <c r="J12243" s="15">
        <v>-10.868543620000001</v>
      </c>
      <c r="K12243" s="15">
        <v>-6.6217906164900802</v>
      </c>
      <c r="P12243" s="49">
        <v>-3.25</v>
      </c>
      <c r="Q12243" s="15">
        <v>-7.2530045970000003</v>
      </c>
      <c r="R12243" s="15">
        <v>-7.2530045970000003</v>
      </c>
      <c r="S12243" s="15">
        <v>-13.24358123298016</v>
      </c>
      <c r="X12243" s="49">
        <v>-2.6026993096000002</v>
      </c>
      <c r="Y12243" s="15">
        <v>-8.958909835</v>
      </c>
      <c r="Z12243" s="15">
        <v>-8.958909835</v>
      </c>
      <c r="AA12243" s="15">
        <v>-6.6217906164900802</v>
      </c>
      <c r="AF12243" s="49">
        <v>-16.899999999999999</v>
      </c>
      <c r="AG12243" s="15">
        <v>7.5812721734565898</v>
      </c>
      <c r="AH12243" s="15">
        <v>7.5812721734565898</v>
      </c>
      <c r="AI12243" s="15">
        <v>-13.24358123298016</v>
      </c>
      <c r="AM12243" s="17"/>
    </row>
    <row r="12244" spans="1:39">
      <c r="A12244" s="7" t="s">
        <v>10693</v>
      </c>
      <c r="B12244" s="7">
        <v>6280</v>
      </c>
      <c r="C12244" s="29" t="s">
        <v>11198</v>
      </c>
      <c r="F12244" s="27" t="str">
        <f t="shared" si="191"/>
        <v>WA6280ANNIEBROOK</v>
      </c>
      <c r="G12244" s="30">
        <v>12232</v>
      </c>
      <c r="H12244" s="49">
        <v>-2.5750000000000002</v>
      </c>
      <c r="I12244" s="15">
        <v>-10.868543620000001</v>
      </c>
      <c r="J12244" s="15">
        <v>-10.868543620000001</v>
      </c>
      <c r="K12244" s="15">
        <v>-6.6217906164900802</v>
      </c>
      <c r="P12244" s="49">
        <v>-1.825</v>
      </c>
      <c r="Q12244" s="15">
        <v>-7.2530045970000003</v>
      </c>
      <c r="R12244" s="15">
        <v>-7.2530045970000003</v>
      </c>
      <c r="S12244" s="15">
        <v>-13.24358123298016</v>
      </c>
      <c r="X12244" s="49">
        <v>-0.35269930960000001</v>
      </c>
      <c r="Y12244" s="15">
        <v>-8.958909835</v>
      </c>
      <c r="Z12244" s="15">
        <v>-8.958909835</v>
      </c>
      <c r="AA12244" s="15">
        <v>-6.6217906164900802</v>
      </c>
      <c r="AF12244" s="49">
        <v>-16.899999999999999</v>
      </c>
      <c r="AG12244" s="15">
        <v>7.5812721734565898</v>
      </c>
      <c r="AH12244" s="15">
        <v>7.5812721734565898</v>
      </c>
      <c r="AI12244" s="15">
        <v>-13.24358123298016</v>
      </c>
      <c r="AM12244" s="17"/>
    </row>
    <row r="12245" spans="1:39">
      <c r="A12245" s="7" t="s">
        <v>10693</v>
      </c>
      <c r="B12245" s="7">
        <v>6280</v>
      </c>
      <c r="C12245" s="29" t="s">
        <v>11199</v>
      </c>
      <c r="F12245" s="27" t="str">
        <f t="shared" si="191"/>
        <v>WA6280BOALLIA</v>
      </c>
      <c r="G12245" s="30">
        <v>12233</v>
      </c>
      <c r="H12245" s="49">
        <v>-6.7</v>
      </c>
      <c r="I12245" s="15">
        <v>-10.868543620000001</v>
      </c>
      <c r="J12245" s="15">
        <v>-10.868543620000001</v>
      </c>
      <c r="K12245" s="15">
        <v>-6.6217906164900802</v>
      </c>
      <c r="P12245" s="49">
        <v>-4.6749999999999998</v>
      </c>
      <c r="Q12245" s="15">
        <v>-7.2530045970000003</v>
      </c>
      <c r="R12245" s="15">
        <v>-7.2530045970000003</v>
      </c>
      <c r="S12245" s="15">
        <v>-13.24358123298016</v>
      </c>
      <c r="X12245" s="49">
        <v>-4.4776993096000002</v>
      </c>
      <c r="Y12245" s="15">
        <v>-8.958909835</v>
      </c>
      <c r="Z12245" s="15">
        <v>-8.958909835</v>
      </c>
      <c r="AA12245" s="15">
        <v>-6.6217906164900802</v>
      </c>
      <c r="AF12245" s="49">
        <v>-16.899999999999999</v>
      </c>
      <c r="AG12245" s="15">
        <v>7.5812721734565898</v>
      </c>
      <c r="AH12245" s="15">
        <v>7.5812721734565898</v>
      </c>
      <c r="AI12245" s="15">
        <v>-13.24358123298016</v>
      </c>
      <c r="AM12245" s="17"/>
    </row>
    <row r="12246" spans="1:39">
      <c r="A12246" s="7" t="s">
        <v>10693</v>
      </c>
      <c r="B12246" s="7">
        <v>6280</v>
      </c>
      <c r="C12246" s="29" t="s">
        <v>11200</v>
      </c>
      <c r="F12246" s="27" t="str">
        <f t="shared" si="191"/>
        <v>WA6280BOVELL</v>
      </c>
      <c r="G12246" s="30">
        <v>12234</v>
      </c>
      <c r="H12246" s="49">
        <v>-19</v>
      </c>
      <c r="I12246" s="15">
        <v>-10.868543620000001</v>
      </c>
      <c r="J12246" s="15">
        <v>-10.868543620000001</v>
      </c>
      <c r="K12246" s="15">
        <v>-4.5606802451558677</v>
      </c>
      <c r="P12246" s="49">
        <v>-12.324999999999999</v>
      </c>
      <c r="Q12246" s="15">
        <v>-7.2530045970000003</v>
      </c>
      <c r="R12246" s="15">
        <v>-7.2530045970000003</v>
      </c>
      <c r="S12246" s="15">
        <v>-9.1213604903117353</v>
      </c>
      <c r="X12246" s="49">
        <v>-16.702699312</v>
      </c>
      <c r="Y12246" s="15">
        <v>-8.958909835</v>
      </c>
      <c r="Z12246" s="15">
        <v>-8.958909835</v>
      </c>
      <c r="AA12246" s="15">
        <v>-4.5606802451558677</v>
      </c>
      <c r="AF12246" s="49">
        <v>-16.899999999999999</v>
      </c>
      <c r="AG12246" s="15">
        <v>7.5812721734565898</v>
      </c>
      <c r="AH12246" s="15">
        <v>7.5812721734565898</v>
      </c>
      <c r="AI12246" s="15">
        <v>-9.1213604903117353</v>
      </c>
      <c r="AM12246" s="17"/>
    </row>
    <row r="12247" spans="1:39">
      <c r="A12247" s="7" t="s">
        <v>10693</v>
      </c>
      <c r="B12247" s="7">
        <v>6280</v>
      </c>
      <c r="C12247" s="29" t="s">
        <v>2142</v>
      </c>
      <c r="F12247" s="27" t="str">
        <f t="shared" si="191"/>
        <v>WA6280BROADWATER</v>
      </c>
      <c r="G12247" s="30">
        <v>12235</v>
      </c>
      <c r="H12247" s="49">
        <v>-19</v>
      </c>
      <c r="I12247" s="15">
        <v>-10.868543620000001</v>
      </c>
      <c r="J12247" s="15">
        <v>-10.868543620000001</v>
      </c>
      <c r="K12247" s="15">
        <v>-12.685930417037145</v>
      </c>
      <c r="P12247" s="49">
        <v>-12.324999999999999</v>
      </c>
      <c r="Q12247" s="15">
        <v>-7.2530045970000003</v>
      </c>
      <c r="R12247" s="15">
        <v>-7.2530045970000003</v>
      </c>
      <c r="S12247" s="15">
        <v>-25.37186083407429</v>
      </c>
      <c r="X12247" s="49">
        <v>-16.702699312</v>
      </c>
      <c r="Y12247" s="15">
        <v>-8.958909835</v>
      </c>
      <c r="Z12247" s="15">
        <v>-8.958909835</v>
      </c>
      <c r="AA12247" s="15">
        <v>-12.685930417037145</v>
      </c>
      <c r="AF12247" s="49">
        <v>-16.899999999999999</v>
      </c>
      <c r="AG12247" s="15">
        <v>7.5812721734565898</v>
      </c>
      <c r="AH12247" s="15">
        <v>7.5812721734565898</v>
      </c>
      <c r="AI12247" s="15">
        <v>-25.37186083407429</v>
      </c>
      <c r="AM12247" s="17"/>
    </row>
    <row r="12248" spans="1:39">
      <c r="A12248" s="7" t="s">
        <v>10693</v>
      </c>
      <c r="B12248" s="7">
        <v>6280</v>
      </c>
      <c r="C12248" s="29" t="s">
        <v>11201</v>
      </c>
      <c r="F12248" s="27" t="str">
        <f t="shared" si="191"/>
        <v>WA6280BUSSELTON</v>
      </c>
      <c r="G12248" s="30">
        <v>12236</v>
      </c>
      <c r="H12248" s="49">
        <v>-14.55</v>
      </c>
      <c r="I12248" s="15">
        <v>-10.868543620000001</v>
      </c>
      <c r="J12248" s="15">
        <v>-10.868543620000001</v>
      </c>
      <c r="K12248" s="15">
        <v>-10.264189586192643</v>
      </c>
      <c r="P12248" s="49">
        <v>-0.75</v>
      </c>
      <c r="Q12248" s="15">
        <v>-7.2530045970000003</v>
      </c>
      <c r="R12248" s="15">
        <v>-7.2530045970000003</v>
      </c>
      <c r="S12248" s="15">
        <v>-20.528379172385286</v>
      </c>
      <c r="X12248" s="49">
        <v>14.715</v>
      </c>
      <c r="Y12248" s="15">
        <v>-8.958909835</v>
      </c>
      <c r="Z12248" s="15">
        <v>-8.958909835</v>
      </c>
      <c r="AA12248" s="15">
        <v>-10.264189586192643</v>
      </c>
      <c r="AF12248" s="49">
        <v>-20.75</v>
      </c>
      <c r="AG12248" s="15">
        <v>7.5812721734565898</v>
      </c>
      <c r="AH12248" s="15">
        <v>7.5812721734565898</v>
      </c>
      <c r="AI12248" s="15">
        <v>-20.528379172385286</v>
      </c>
      <c r="AM12248" s="17"/>
    </row>
    <row r="12249" spans="1:39">
      <c r="A12249" s="7" t="s">
        <v>10693</v>
      </c>
      <c r="B12249" s="7">
        <v>6280</v>
      </c>
      <c r="C12249" s="29" t="s">
        <v>11202</v>
      </c>
      <c r="F12249" s="27" t="str">
        <f t="shared" si="191"/>
        <v>WA6280CARBUNUP RIVER</v>
      </c>
      <c r="G12249" s="30">
        <v>12237</v>
      </c>
      <c r="H12249" s="49">
        <v>-19</v>
      </c>
      <c r="I12249" s="15">
        <v>-10.868543620000001</v>
      </c>
      <c r="J12249" s="15">
        <v>-10.868543620000001</v>
      </c>
      <c r="K12249" s="15">
        <v>-14.326891759047264</v>
      </c>
      <c r="P12249" s="49">
        <v>-12.324999999999999</v>
      </c>
      <c r="Q12249" s="15">
        <v>-7.2530045970000003</v>
      </c>
      <c r="R12249" s="15">
        <v>-7.2530045970000003</v>
      </c>
      <c r="S12249" s="15">
        <v>-28.653783518094528</v>
      </c>
      <c r="X12249" s="49">
        <v>-16.702699312</v>
      </c>
      <c r="Y12249" s="15">
        <v>-8.958909835</v>
      </c>
      <c r="Z12249" s="15">
        <v>-8.958909835</v>
      </c>
      <c r="AA12249" s="15">
        <v>-14.326891759047264</v>
      </c>
      <c r="AF12249" s="49">
        <v>-16.899999999999999</v>
      </c>
      <c r="AG12249" s="15">
        <v>7.5812721734565898</v>
      </c>
      <c r="AH12249" s="15">
        <v>7.5812721734565898</v>
      </c>
      <c r="AI12249" s="15">
        <v>-28.653783518094528</v>
      </c>
      <c r="AM12249" s="17"/>
    </row>
    <row r="12250" spans="1:39">
      <c r="A12250" s="7" t="s">
        <v>10693</v>
      </c>
      <c r="B12250" s="7">
        <v>6280</v>
      </c>
      <c r="C12250" s="29" t="s">
        <v>11203</v>
      </c>
      <c r="F12250" s="27" t="str">
        <f t="shared" si="191"/>
        <v>WA6280CHAPMAN HILL</v>
      </c>
      <c r="G12250" s="30">
        <v>12238</v>
      </c>
      <c r="H12250" s="49">
        <v>-19</v>
      </c>
      <c r="I12250" s="15">
        <v>-10.868543620000001</v>
      </c>
      <c r="J12250" s="15">
        <v>-10.868543620000001</v>
      </c>
      <c r="K12250" s="15">
        <v>-6.6217906164900802</v>
      </c>
      <c r="P12250" s="49">
        <v>-12.324999999999999</v>
      </c>
      <c r="Q12250" s="15">
        <v>-7.2530045970000003</v>
      </c>
      <c r="R12250" s="15">
        <v>-7.2530045970000003</v>
      </c>
      <c r="S12250" s="15">
        <v>-13.24358123298016</v>
      </c>
      <c r="X12250" s="49">
        <v>-16.702699312</v>
      </c>
      <c r="Y12250" s="15">
        <v>-8.958909835</v>
      </c>
      <c r="Z12250" s="15">
        <v>-8.958909835</v>
      </c>
      <c r="AA12250" s="15">
        <v>-6.6217906164900802</v>
      </c>
      <c r="AF12250" s="49">
        <v>-12.9</v>
      </c>
      <c r="AG12250" s="15">
        <v>7.5812721734565898</v>
      </c>
      <c r="AH12250" s="15">
        <v>7.5812721734565898</v>
      </c>
      <c r="AI12250" s="15">
        <v>-13.24358123298016</v>
      </c>
      <c r="AM12250" s="17"/>
    </row>
    <row r="12251" spans="1:39">
      <c r="A12251" s="7" t="s">
        <v>10693</v>
      </c>
      <c r="B12251" s="7">
        <v>6280</v>
      </c>
      <c r="C12251" s="29" t="s">
        <v>11204</v>
      </c>
      <c r="F12251" s="27" t="str">
        <f t="shared" si="191"/>
        <v>WA6280GEOGRAPHE</v>
      </c>
      <c r="G12251" s="30">
        <v>12239</v>
      </c>
      <c r="H12251" s="49">
        <v>-19</v>
      </c>
      <c r="I12251" s="15">
        <v>-10.868543620000001</v>
      </c>
      <c r="J12251" s="15">
        <v>-10.868543620000001</v>
      </c>
      <c r="K12251" s="15">
        <v>-10.264189586192643</v>
      </c>
      <c r="P12251" s="49">
        <v>-12.324999999999999</v>
      </c>
      <c r="Q12251" s="15">
        <v>-7.2530045970000003</v>
      </c>
      <c r="R12251" s="15">
        <v>-7.2530045970000003</v>
      </c>
      <c r="S12251" s="15">
        <v>-20.528379172385286</v>
      </c>
      <c r="X12251" s="49">
        <v>-16.702699312</v>
      </c>
      <c r="Y12251" s="15">
        <v>-8.958909835</v>
      </c>
      <c r="Z12251" s="15">
        <v>-8.958909835</v>
      </c>
      <c r="AA12251" s="15">
        <v>-10.264189586192643</v>
      </c>
      <c r="AF12251" s="49">
        <v>-16.899999999999999</v>
      </c>
      <c r="AG12251" s="15">
        <v>7.5812721734565898</v>
      </c>
      <c r="AH12251" s="15">
        <v>7.5812721734565898</v>
      </c>
      <c r="AI12251" s="15">
        <v>-20.528379172385286</v>
      </c>
      <c r="AM12251" s="17"/>
    </row>
    <row r="12252" spans="1:39">
      <c r="A12252" s="7" t="s">
        <v>10693</v>
      </c>
      <c r="B12252" s="7">
        <v>6280</v>
      </c>
      <c r="C12252" s="29" t="s">
        <v>11205</v>
      </c>
      <c r="F12252" s="27" t="str">
        <f t="shared" si="191"/>
        <v>WA6280HITHERGREEN</v>
      </c>
      <c r="G12252" s="30">
        <v>12240</v>
      </c>
      <c r="H12252" s="49">
        <v>-19</v>
      </c>
      <c r="I12252" s="15">
        <v>-10.868543620000001</v>
      </c>
      <c r="J12252" s="15">
        <v>-10.868543620000001</v>
      </c>
      <c r="K12252" s="15">
        <v>-6.6217906164900802</v>
      </c>
      <c r="P12252" s="49">
        <v>-12.324999999999999</v>
      </c>
      <c r="Q12252" s="15">
        <v>-7.2530045970000003</v>
      </c>
      <c r="R12252" s="15">
        <v>-7.2530045970000003</v>
      </c>
      <c r="S12252" s="15">
        <v>-13.24358123298016</v>
      </c>
      <c r="X12252" s="49">
        <v>-16.702699312</v>
      </c>
      <c r="Y12252" s="15">
        <v>-8.958909835</v>
      </c>
      <c r="Z12252" s="15">
        <v>-8.958909835</v>
      </c>
      <c r="AA12252" s="15">
        <v>-6.6217906164900802</v>
      </c>
      <c r="AF12252" s="49">
        <v>-16.899999999999999</v>
      </c>
      <c r="AG12252" s="15">
        <v>7.5812721734565898</v>
      </c>
      <c r="AH12252" s="15">
        <v>7.5812721734565898</v>
      </c>
      <c r="AI12252" s="15">
        <v>-13.24358123298016</v>
      </c>
      <c r="AM12252" s="17"/>
    </row>
    <row r="12253" spans="1:39">
      <c r="A12253" s="7" t="s">
        <v>10693</v>
      </c>
      <c r="B12253" s="7">
        <v>6280</v>
      </c>
      <c r="C12253" s="29" t="s">
        <v>11206</v>
      </c>
      <c r="F12253" s="27" t="str">
        <f t="shared" si="191"/>
        <v>WA6280JINDONG</v>
      </c>
      <c r="G12253" s="30">
        <v>12241</v>
      </c>
      <c r="H12253" s="49">
        <v>-19</v>
      </c>
      <c r="I12253" s="15">
        <v>-10.868543620000001</v>
      </c>
      <c r="J12253" s="15">
        <v>-10.868543620000001</v>
      </c>
      <c r="K12253" s="15">
        <v>-6.6217906164900802</v>
      </c>
      <c r="P12253" s="49">
        <v>-12.324999999999999</v>
      </c>
      <c r="Q12253" s="15">
        <v>-7.2530045970000003</v>
      </c>
      <c r="R12253" s="15">
        <v>-7.2530045970000003</v>
      </c>
      <c r="S12253" s="15">
        <v>-13.24358123298016</v>
      </c>
      <c r="X12253" s="49">
        <v>-16.702699312</v>
      </c>
      <c r="Y12253" s="15">
        <v>-8.958909835</v>
      </c>
      <c r="Z12253" s="15">
        <v>-8.958909835</v>
      </c>
      <c r="AA12253" s="15">
        <v>-6.6217906164900802</v>
      </c>
      <c r="AF12253" s="49">
        <v>-16.899999999999999</v>
      </c>
      <c r="AG12253" s="15">
        <v>7.5812721734565898</v>
      </c>
      <c r="AH12253" s="15">
        <v>7.5812721734565898</v>
      </c>
      <c r="AI12253" s="15">
        <v>-13.24358123298016</v>
      </c>
      <c r="AM12253" s="17"/>
    </row>
    <row r="12254" spans="1:39">
      <c r="A12254" s="7" t="s">
        <v>10693</v>
      </c>
      <c r="B12254" s="7">
        <v>6280</v>
      </c>
      <c r="C12254" s="29" t="s">
        <v>11207</v>
      </c>
      <c r="F12254" s="27" t="str">
        <f t="shared" si="191"/>
        <v>WA6280KALGUP</v>
      </c>
      <c r="G12254" s="30">
        <v>12242</v>
      </c>
      <c r="H12254" s="49">
        <v>18.444918288042501</v>
      </c>
      <c r="I12254" s="15">
        <v>-10.868543620000001</v>
      </c>
      <c r="J12254" s="15">
        <v>-10.868543620000001</v>
      </c>
      <c r="K12254" s="15">
        <v>-8.0050469728645446</v>
      </c>
      <c r="P12254" s="49">
        <v>17.5760510225963</v>
      </c>
      <c r="Q12254" s="15">
        <v>-7.2530045970000003</v>
      </c>
      <c r="R12254" s="15">
        <v>-7.2530045970000003</v>
      </c>
      <c r="S12254" s="15">
        <v>-16.010093945729089</v>
      </c>
      <c r="X12254" s="49">
        <v>21.663058824345299</v>
      </c>
      <c r="Y12254" s="15">
        <v>-8.958909835</v>
      </c>
      <c r="Z12254" s="15">
        <v>-8.958909835</v>
      </c>
      <c r="AA12254" s="15">
        <v>-8.0050469728645446</v>
      </c>
      <c r="AF12254" s="49">
        <v>-4.8873783681346703</v>
      </c>
      <c r="AG12254" s="15">
        <v>7.5812721734565898</v>
      </c>
      <c r="AH12254" s="15">
        <v>7.5812721734565898</v>
      </c>
      <c r="AI12254" s="15">
        <v>-16.010093945729089</v>
      </c>
      <c r="AM12254" s="17"/>
    </row>
    <row r="12255" spans="1:39">
      <c r="A12255" s="7" t="s">
        <v>10693</v>
      </c>
      <c r="B12255" s="7">
        <v>6280</v>
      </c>
      <c r="C12255" s="29" t="s">
        <v>11208</v>
      </c>
      <c r="F12255" s="27" t="str">
        <f t="shared" si="191"/>
        <v>WA6280KALOORUP</v>
      </c>
      <c r="G12255" s="30">
        <v>12243</v>
      </c>
      <c r="H12255" s="49">
        <v>16.489966940788602</v>
      </c>
      <c r="I12255" s="15">
        <v>-10.868543620000001</v>
      </c>
      <c r="J12255" s="15">
        <v>-10.868543620000001</v>
      </c>
      <c r="K12255" s="15">
        <v>-6.6217906164900802</v>
      </c>
      <c r="P12255" s="49">
        <v>16.164141716246299</v>
      </c>
      <c r="Q12255" s="15">
        <v>-7.2530045970000003</v>
      </c>
      <c r="R12255" s="15">
        <v>-7.2530045970000003</v>
      </c>
      <c r="S12255" s="15">
        <v>-13.24358123298016</v>
      </c>
      <c r="X12255" s="49">
        <v>19.708107477091399</v>
      </c>
      <c r="Y12255" s="15">
        <v>-8.958909835</v>
      </c>
      <c r="Z12255" s="15">
        <v>-8.958909835</v>
      </c>
      <c r="AA12255" s="15">
        <v>-6.6217906164900802</v>
      </c>
      <c r="AF12255" s="49">
        <v>-4.8873783681346703</v>
      </c>
      <c r="AG12255" s="15">
        <v>7.5812721734565898</v>
      </c>
      <c r="AH12255" s="15">
        <v>7.5812721734565898</v>
      </c>
      <c r="AI12255" s="15">
        <v>-13.24358123298016</v>
      </c>
      <c r="AM12255" s="17"/>
    </row>
    <row r="12256" spans="1:39">
      <c r="A12256" s="7" t="s">
        <v>10693</v>
      </c>
      <c r="B12256" s="7">
        <v>6280</v>
      </c>
      <c r="C12256" s="29" t="s">
        <v>11209</v>
      </c>
      <c r="F12256" s="27" t="str">
        <f t="shared" si="191"/>
        <v>WA6280KEALY</v>
      </c>
      <c r="G12256" s="30">
        <v>12244</v>
      </c>
      <c r="H12256" s="49">
        <v>23.0064714316348</v>
      </c>
      <c r="I12256" s="15">
        <v>-10.868543620000001</v>
      </c>
      <c r="J12256" s="15">
        <v>-10.868543620000001</v>
      </c>
      <c r="K12256" s="15">
        <v>-6.6217906164900802</v>
      </c>
      <c r="P12256" s="49">
        <v>22.463429390731001</v>
      </c>
      <c r="Q12256" s="15">
        <v>-7.2530045970000003</v>
      </c>
      <c r="R12256" s="15">
        <v>-7.2530045970000003</v>
      </c>
      <c r="S12256" s="15">
        <v>-13.24358123298016</v>
      </c>
      <c r="X12256" s="49">
        <v>26.224611967937701</v>
      </c>
      <c r="Y12256" s="15">
        <v>-8.958909835</v>
      </c>
      <c r="Z12256" s="15">
        <v>-8.958909835</v>
      </c>
      <c r="AA12256" s="15">
        <v>-6.6217906164900802</v>
      </c>
      <c r="AF12256" s="49">
        <v>-4.8873783681346703</v>
      </c>
      <c r="AG12256" s="15">
        <v>7.5812721734565898</v>
      </c>
      <c r="AH12256" s="15">
        <v>7.5812721734565898</v>
      </c>
      <c r="AI12256" s="15">
        <v>-13.24358123298016</v>
      </c>
      <c r="AM12256" s="17"/>
    </row>
    <row r="12257" spans="1:39">
      <c r="A12257" s="7" t="s">
        <v>10693</v>
      </c>
      <c r="B12257" s="7">
        <v>6280</v>
      </c>
      <c r="C12257" s="29" t="s">
        <v>11210</v>
      </c>
      <c r="F12257" s="27" t="str">
        <f t="shared" si="191"/>
        <v>WA6280LUDLOW</v>
      </c>
      <c r="G12257" s="30">
        <v>12245</v>
      </c>
      <c r="H12257" s="49">
        <v>15.6210996753424</v>
      </c>
      <c r="I12257" s="15">
        <v>-10.868543620000001</v>
      </c>
      <c r="J12257" s="15">
        <v>-10.868543620000001</v>
      </c>
      <c r="K12257" s="15">
        <v>-6.6217906164900802</v>
      </c>
      <c r="P12257" s="49">
        <v>15.5124912671617</v>
      </c>
      <c r="Q12257" s="15">
        <v>-7.2530045970000003</v>
      </c>
      <c r="R12257" s="15">
        <v>-7.2530045970000003</v>
      </c>
      <c r="S12257" s="15">
        <v>-13.24358123298016</v>
      </c>
      <c r="X12257" s="49">
        <v>18.839240211645301</v>
      </c>
      <c r="Y12257" s="15">
        <v>-8.958909835</v>
      </c>
      <c r="Z12257" s="15">
        <v>-8.958909835</v>
      </c>
      <c r="AA12257" s="15">
        <v>-6.6217906164900802</v>
      </c>
      <c r="AF12257" s="49">
        <v>2.8053075100115201</v>
      </c>
      <c r="AG12257" s="15">
        <v>7.5812721734565898</v>
      </c>
      <c r="AH12257" s="15">
        <v>7.5812721734565898</v>
      </c>
      <c r="AI12257" s="15">
        <v>-13.24358123298016</v>
      </c>
      <c r="AM12257" s="17"/>
    </row>
    <row r="12258" spans="1:39">
      <c r="A12258" s="7" t="s">
        <v>10693</v>
      </c>
      <c r="B12258" s="7">
        <v>6280</v>
      </c>
      <c r="C12258" s="29" t="s">
        <v>11211</v>
      </c>
      <c r="F12258" s="27" t="str">
        <f t="shared" si="191"/>
        <v>WA6280MARYBROOK</v>
      </c>
      <c r="G12258" s="30">
        <v>12246</v>
      </c>
      <c r="H12258" s="49">
        <v>22.137604166188702</v>
      </c>
      <c r="I12258" s="15">
        <v>-10.868543620000001</v>
      </c>
      <c r="J12258" s="15">
        <v>-10.868543620000001</v>
      </c>
      <c r="K12258" s="15">
        <v>-8.0050469728645446</v>
      </c>
      <c r="P12258" s="49">
        <v>21.703170533465599</v>
      </c>
      <c r="Q12258" s="15">
        <v>-7.2530045970000003</v>
      </c>
      <c r="R12258" s="15">
        <v>-7.2530045970000003</v>
      </c>
      <c r="S12258" s="15">
        <v>-16.010093945729089</v>
      </c>
      <c r="X12258" s="49">
        <v>25.464353110672299</v>
      </c>
      <c r="Y12258" s="15">
        <v>-8.958909835</v>
      </c>
      <c r="Z12258" s="15">
        <v>-8.958909835</v>
      </c>
      <c r="AA12258" s="15">
        <v>-8.0050469728645446</v>
      </c>
      <c r="AF12258" s="49">
        <v>-1.1946924899884801</v>
      </c>
      <c r="AG12258" s="15">
        <v>7.5812721734565898</v>
      </c>
      <c r="AH12258" s="15">
        <v>7.5812721734565898</v>
      </c>
      <c r="AI12258" s="15">
        <v>-16.010093945729089</v>
      </c>
      <c r="AM12258" s="17"/>
    </row>
    <row r="12259" spans="1:39">
      <c r="A12259" s="7" t="s">
        <v>10693</v>
      </c>
      <c r="B12259" s="7">
        <v>6280</v>
      </c>
      <c r="C12259" s="29" t="s">
        <v>11212</v>
      </c>
      <c r="F12259" s="27" t="str">
        <f t="shared" si="191"/>
        <v>WA6280METRICUP</v>
      </c>
      <c r="G12259" s="30">
        <v>12247</v>
      </c>
      <c r="H12259" s="49">
        <v>15.6210996753424</v>
      </c>
      <c r="I12259" s="15">
        <v>-10.868543620000001</v>
      </c>
      <c r="J12259" s="15">
        <v>-10.868543620000001</v>
      </c>
      <c r="K12259" s="15">
        <v>-10.264189586192643</v>
      </c>
      <c r="P12259" s="49">
        <v>15.5124912671617</v>
      </c>
      <c r="Q12259" s="15">
        <v>-7.2530045970000003</v>
      </c>
      <c r="R12259" s="15">
        <v>-7.2530045970000003</v>
      </c>
      <c r="S12259" s="15">
        <v>-20.528379172385286</v>
      </c>
      <c r="X12259" s="49">
        <v>18.947848619826001</v>
      </c>
      <c r="Y12259" s="15">
        <v>-8.958909835</v>
      </c>
      <c r="Z12259" s="15">
        <v>-8.958909835</v>
      </c>
      <c r="AA12259" s="15">
        <v>-10.264189586192643</v>
      </c>
      <c r="AF12259" s="49">
        <v>-1.1946924899884801</v>
      </c>
      <c r="AG12259" s="15">
        <v>7.5812721734565898</v>
      </c>
      <c r="AH12259" s="15">
        <v>7.5812721734565898</v>
      </c>
      <c r="AI12259" s="15">
        <v>-20.528379172385286</v>
      </c>
      <c r="AM12259" s="17"/>
    </row>
    <row r="12260" spans="1:39">
      <c r="A12260" s="7" t="s">
        <v>10693</v>
      </c>
      <c r="B12260" s="7">
        <v>6280</v>
      </c>
      <c r="C12260" s="29" t="s">
        <v>11213</v>
      </c>
      <c r="F12260" s="27" t="str">
        <f t="shared" si="191"/>
        <v>WA6280NORTH JINDONG</v>
      </c>
      <c r="G12260" s="30">
        <v>12248</v>
      </c>
      <c r="H12260" s="49">
        <v>17.3588342062348</v>
      </c>
      <c r="I12260" s="15">
        <v>-10.868543620000001</v>
      </c>
      <c r="J12260" s="15">
        <v>-10.868543620000001</v>
      </c>
      <c r="K12260" s="15">
        <v>-6.6217906164900802</v>
      </c>
      <c r="P12260" s="49">
        <v>16.707183757150201</v>
      </c>
      <c r="Q12260" s="15">
        <v>-7.2530045970000003</v>
      </c>
      <c r="R12260" s="15">
        <v>-7.2530045970000003</v>
      </c>
      <c r="S12260" s="15">
        <v>-13.24358123298016</v>
      </c>
      <c r="X12260" s="49">
        <v>20.576974742537601</v>
      </c>
      <c r="Y12260" s="15">
        <v>-8.958909835</v>
      </c>
      <c r="Z12260" s="15">
        <v>-8.958909835</v>
      </c>
      <c r="AA12260" s="15">
        <v>-6.6217906164900802</v>
      </c>
      <c r="AF12260" s="49">
        <v>-1.1946924899884801</v>
      </c>
      <c r="AG12260" s="15">
        <v>7.5812721734565898</v>
      </c>
      <c r="AH12260" s="15">
        <v>7.5812721734565898</v>
      </c>
      <c r="AI12260" s="15">
        <v>-13.24358123298016</v>
      </c>
      <c r="AM12260" s="17"/>
    </row>
    <row r="12261" spans="1:39">
      <c r="A12261" s="7" t="s">
        <v>10693</v>
      </c>
      <c r="B12261" s="7">
        <v>6280</v>
      </c>
      <c r="C12261" s="29" t="s">
        <v>11214</v>
      </c>
      <c r="F12261" s="27" t="str">
        <f t="shared" si="191"/>
        <v>WA6280REINSCOURT</v>
      </c>
      <c r="G12261" s="30">
        <v>12249</v>
      </c>
      <c r="H12261" s="49">
        <v>15.838316491703999</v>
      </c>
      <c r="I12261" s="15">
        <v>-10.868543620000001</v>
      </c>
      <c r="J12261" s="15">
        <v>-10.868543620000001</v>
      </c>
      <c r="K12261" s="15">
        <v>-6.6217906164900802</v>
      </c>
      <c r="P12261" s="49">
        <v>15.729708083523199</v>
      </c>
      <c r="Q12261" s="15">
        <v>-7.2530045970000003</v>
      </c>
      <c r="R12261" s="15">
        <v>-7.2530045970000003</v>
      </c>
      <c r="S12261" s="15">
        <v>-13.24358123298016</v>
      </c>
      <c r="X12261" s="49">
        <v>19.0564570280068</v>
      </c>
      <c r="Y12261" s="15">
        <v>-8.958909835</v>
      </c>
      <c r="Z12261" s="15">
        <v>-8.958909835</v>
      </c>
      <c r="AA12261" s="15">
        <v>-6.6217906164900802</v>
      </c>
      <c r="AF12261" s="49">
        <v>2.8053075100115201</v>
      </c>
      <c r="AG12261" s="15">
        <v>7.5812721734565898</v>
      </c>
      <c r="AH12261" s="15">
        <v>7.5812721734565898</v>
      </c>
      <c r="AI12261" s="15">
        <v>-13.24358123298016</v>
      </c>
      <c r="AM12261" s="17"/>
    </row>
    <row r="12262" spans="1:39">
      <c r="A12262" s="7" t="s">
        <v>10693</v>
      </c>
      <c r="B12262" s="7">
        <v>6280</v>
      </c>
      <c r="C12262" s="29" t="s">
        <v>11215</v>
      </c>
      <c r="F12262" s="27" t="str">
        <f t="shared" si="191"/>
        <v>WA6280SABINA RIVER</v>
      </c>
      <c r="G12262" s="30">
        <v>12250</v>
      </c>
      <c r="H12262" s="49">
        <v>16.924400573511701</v>
      </c>
      <c r="I12262" s="15">
        <v>-10.868543620000001</v>
      </c>
      <c r="J12262" s="15">
        <v>-10.868543620000001</v>
      </c>
      <c r="K12262" s="15">
        <v>-8.0050469728645446</v>
      </c>
      <c r="P12262" s="49">
        <v>16.381358532607798</v>
      </c>
      <c r="Q12262" s="15">
        <v>-7.2530045970000003</v>
      </c>
      <c r="R12262" s="15">
        <v>-7.2530045970000003</v>
      </c>
      <c r="S12262" s="15">
        <v>-16.010093945729089</v>
      </c>
      <c r="X12262" s="49">
        <v>20.142541109814498</v>
      </c>
      <c r="Y12262" s="15">
        <v>-8.958909835</v>
      </c>
      <c r="Z12262" s="15">
        <v>-8.958909835</v>
      </c>
      <c r="AA12262" s="15">
        <v>-8.0050469728645446</v>
      </c>
      <c r="AF12262" s="49">
        <v>2.8053075100115201</v>
      </c>
      <c r="AG12262" s="15">
        <v>7.5812721734565898</v>
      </c>
      <c r="AH12262" s="15">
        <v>7.5812721734565898</v>
      </c>
      <c r="AI12262" s="15">
        <v>-16.010093945729089</v>
      </c>
      <c r="AM12262" s="17"/>
    </row>
    <row r="12263" spans="1:39">
      <c r="A12263" s="7" t="s">
        <v>10693</v>
      </c>
      <c r="B12263" s="7">
        <v>6280</v>
      </c>
      <c r="C12263" s="29" t="s">
        <v>11216</v>
      </c>
      <c r="F12263" s="27" t="str">
        <f t="shared" si="191"/>
        <v>WA6280SIESTA PARK</v>
      </c>
      <c r="G12263" s="30">
        <v>12251</v>
      </c>
      <c r="H12263" s="49">
        <v>15.6210996753424</v>
      </c>
      <c r="I12263" s="15">
        <v>-10.868543620000001</v>
      </c>
      <c r="J12263" s="15">
        <v>-10.868543620000001</v>
      </c>
      <c r="K12263" s="15">
        <v>-8.0050469728645446</v>
      </c>
      <c r="P12263" s="49">
        <v>15.5124912671617</v>
      </c>
      <c r="Q12263" s="15">
        <v>-7.2530045970000003</v>
      </c>
      <c r="R12263" s="15">
        <v>-7.2530045970000003</v>
      </c>
      <c r="S12263" s="15">
        <v>-16.010093945729089</v>
      </c>
      <c r="X12263" s="49">
        <v>18.839240211645301</v>
      </c>
      <c r="Y12263" s="15">
        <v>-8.958909835</v>
      </c>
      <c r="Z12263" s="15">
        <v>-8.958909835</v>
      </c>
      <c r="AA12263" s="15">
        <v>-8.0050469728645446</v>
      </c>
      <c r="AF12263" s="49">
        <v>2.8053075100115201</v>
      </c>
      <c r="AG12263" s="15">
        <v>7.5812721734565898</v>
      </c>
      <c r="AH12263" s="15">
        <v>7.5812721734565898</v>
      </c>
      <c r="AI12263" s="15">
        <v>-16.010093945729089</v>
      </c>
      <c r="AM12263" s="17"/>
    </row>
    <row r="12264" spans="1:39">
      <c r="A12264" s="7" t="s">
        <v>10693</v>
      </c>
      <c r="B12264" s="7">
        <v>6280</v>
      </c>
      <c r="C12264" s="29" t="s">
        <v>11217</v>
      </c>
      <c r="F12264" s="27" t="str">
        <f t="shared" si="191"/>
        <v>WA6280TUTUNUP</v>
      </c>
      <c r="G12264" s="30">
        <v>12252</v>
      </c>
      <c r="H12264" s="49">
        <v>19.0965687371271</v>
      </c>
      <c r="I12264" s="15">
        <v>-10.868543620000001</v>
      </c>
      <c r="J12264" s="15">
        <v>-10.868543620000001</v>
      </c>
      <c r="K12264" s="15">
        <v>-6.6217906164900802</v>
      </c>
      <c r="P12264" s="49">
        <v>18.336309879861702</v>
      </c>
      <c r="Q12264" s="15">
        <v>-7.2530045970000003</v>
      </c>
      <c r="R12264" s="15">
        <v>-7.2530045970000003</v>
      </c>
      <c r="S12264" s="15">
        <v>-13.24358123298016</v>
      </c>
      <c r="X12264" s="49">
        <v>22.423317681610701</v>
      </c>
      <c r="Y12264" s="15">
        <v>-8.958909835</v>
      </c>
      <c r="Z12264" s="15">
        <v>-8.958909835</v>
      </c>
      <c r="AA12264" s="15">
        <v>-6.6217906164900802</v>
      </c>
      <c r="AF12264" s="49">
        <v>2.8053075100115201</v>
      </c>
      <c r="AG12264" s="15">
        <v>7.5812721734565898</v>
      </c>
      <c r="AH12264" s="15">
        <v>7.5812721734565898</v>
      </c>
      <c r="AI12264" s="15">
        <v>-13.24358123298016</v>
      </c>
      <c r="AM12264" s="17"/>
    </row>
    <row r="12265" spans="1:39">
      <c r="A12265" s="7" t="s">
        <v>10693</v>
      </c>
      <c r="B12265" s="7">
        <v>6280</v>
      </c>
      <c r="C12265" s="29" t="s">
        <v>11218</v>
      </c>
      <c r="F12265" s="27" t="str">
        <f t="shared" si="191"/>
        <v>WA6280VASSE</v>
      </c>
      <c r="G12265" s="30">
        <v>12253</v>
      </c>
      <c r="H12265" s="49">
        <v>17.793267838957899</v>
      </c>
      <c r="I12265" s="15">
        <v>-10.868543620000001</v>
      </c>
      <c r="J12265" s="15">
        <v>-10.868543620000001</v>
      </c>
      <c r="K12265" s="15">
        <v>-14.326891759047264</v>
      </c>
      <c r="P12265" s="49">
        <v>21.0114083752607</v>
      </c>
      <c r="Q12265" s="15">
        <v>-7.2530045970000003</v>
      </c>
      <c r="R12265" s="15">
        <v>-7.2530045970000003</v>
      </c>
      <c r="S12265" s="15">
        <v>-28.653783518094528</v>
      </c>
      <c r="X12265" s="49">
        <v>16.924400573511701</v>
      </c>
      <c r="Y12265" s="15">
        <v>-8.958909835</v>
      </c>
      <c r="Z12265" s="15">
        <v>-8.958909835</v>
      </c>
      <c r="AA12265" s="15">
        <v>-14.326891759047264</v>
      </c>
      <c r="AF12265" s="49">
        <v>-1.1946924899884801</v>
      </c>
      <c r="AG12265" s="15">
        <v>7.5812721734565898</v>
      </c>
      <c r="AH12265" s="15">
        <v>7.5812721734565898</v>
      </c>
      <c r="AI12265" s="15">
        <v>-28.653783518094528</v>
      </c>
      <c r="AM12265" s="17"/>
    </row>
    <row r="12266" spans="1:39">
      <c r="A12266" s="7" t="s">
        <v>10693</v>
      </c>
      <c r="B12266" s="7">
        <v>6280</v>
      </c>
      <c r="C12266" s="29" t="s">
        <v>11219</v>
      </c>
      <c r="F12266" s="27" t="str">
        <f t="shared" si="191"/>
        <v>WA6280WALSALL</v>
      </c>
      <c r="G12266" s="30">
        <v>12254</v>
      </c>
      <c r="H12266" s="49">
        <v>17.793267838957899</v>
      </c>
      <c r="I12266" s="15">
        <v>-10.868543620000001</v>
      </c>
      <c r="J12266" s="15">
        <v>-10.868543620000001</v>
      </c>
      <c r="K12266" s="15">
        <v>-8.0050469728645446</v>
      </c>
      <c r="P12266" s="49">
        <v>16.924400573511701</v>
      </c>
      <c r="Q12266" s="15">
        <v>-7.2530045970000003</v>
      </c>
      <c r="R12266" s="15">
        <v>-7.2530045970000003</v>
      </c>
      <c r="S12266" s="15">
        <v>-16.010093945729089</v>
      </c>
      <c r="X12266" s="49">
        <v>21.0114083752607</v>
      </c>
      <c r="Y12266" s="15">
        <v>-8.958909835</v>
      </c>
      <c r="Z12266" s="15">
        <v>-8.958909835</v>
      </c>
      <c r="AA12266" s="15">
        <v>-8.0050469728645446</v>
      </c>
      <c r="AF12266" s="49">
        <v>-1.1946924899884801</v>
      </c>
      <c r="AG12266" s="15">
        <v>7.5812721734565898</v>
      </c>
      <c r="AH12266" s="15">
        <v>7.5812721734565898</v>
      </c>
      <c r="AI12266" s="15">
        <v>-16.010093945729089</v>
      </c>
      <c r="AM12266" s="17"/>
    </row>
    <row r="12267" spans="1:39">
      <c r="A12267" s="7" t="s">
        <v>10693</v>
      </c>
      <c r="B12267" s="7">
        <v>6280</v>
      </c>
      <c r="C12267" s="29" t="s">
        <v>11220</v>
      </c>
      <c r="F12267" s="27" t="str">
        <f t="shared" si="191"/>
        <v>WA6280WEST BUSSELTON</v>
      </c>
      <c r="G12267" s="30">
        <v>12255</v>
      </c>
      <c r="H12267" s="49">
        <v>11.059546531750099</v>
      </c>
      <c r="I12267" s="15">
        <v>-10.868543620000001</v>
      </c>
      <c r="J12267" s="15">
        <v>-10.868543620000001</v>
      </c>
      <c r="K12267" s="15">
        <v>-14.326891759047264</v>
      </c>
      <c r="P12267" s="49">
        <v>11.059546531750099</v>
      </c>
      <c r="Q12267" s="15">
        <v>-7.2530045970000003</v>
      </c>
      <c r="R12267" s="15">
        <v>-7.2530045970000003</v>
      </c>
      <c r="S12267" s="15">
        <v>-28.653783518094528</v>
      </c>
      <c r="X12267" s="49">
        <v>14.2776870680529</v>
      </c>
      <c r="Y12267" s="15">
        <v>-8.958909835</v>
      </c>
      <c r="Z12267" s="15">
        <v>-8.958909835</v>
      </c>
      <c r="AA12267" s="15">
        <v>-14.326891759047264</v>
      </c>
      <c r="AF12267" s="49">
        <v>-0.88737836813467397</v>
      </c>
      <c r="AG12267" s="15">
        <v>7.5812721734565898</v>
      </c>
      <c r="AH12267" s="15">
        <v>7.5812721734565898</v>
      </c>
      <c r="AI12267" s="15">
        <v>-28.653783518094528</v>
      </c>
      <c r="AM12267" s="17"/>
    </row>
    <row r="12268" spans="1:39">
      <c r="A12268" s="7" t="s">
        <v>10693</v>
      </c>
      <c r="B12268" s="7">
        <v>6280</v>
      </c>
      <c r="C12268" s="29" t="s">
        <v>11221</v>
      </c>
      <c r="F12268" s="27" t="str">
        <f t="shared" si="191"/>
        <v>WA6280WILYABRUP</v>
      </c>
      <c r="G12268" s="30">
        <v>12256</v>
      </c>
      <c r="H12268" s="49">
        <v>13.883365144450099</v>
      </c>
      <c r="I12268" s="15">
        <v>-10.868543620000001</v>
      </c>
      <c r="J12268" s="15">
        <v>-10.868543620000001</v>
      </c>
      <c r="K12268" s="15">
        <v>-8.0050469728645446</v>
      </c>
      <c r="P12268" s="49">
        <v>13.991973552630901</v>
      </c>
      <c r="Q12268" s="15">
        <v>-7.2530045970000003</v>
      </c>
      <c r="R12268" s="15">
        <v>-7.2530045970000003</v>
      </c>
      <c r="S12268" s="15">
        <v>-16.010093945729089</v>
      </c>
      <c r="X12268" s="49">
        <v>17.2101140889337</v>
      </c>
      <c r="Y12268" s="15">
        <v>-8.958909835</v>
      </c>
      <c r="Z12268" s="15">
        <v>-8.958909835</v>
      </c>
      <c r="AA12268" s="15">
        <v>-8.0050469728645446</v>
      </c>
      <c r="AF12268" s="49">
        <v>-0.88737836813467397</v>
      </c>
      <c r="AG12268" s="15">
        <v>7.5812721734565898</v>
      </c>
      <c r="AH12268" s="15">
        <v>7.5812721734565898</v>
      </c>
      <c r="AI12268" s="15">
        <v>-16.010093945729089</v>
      </c>
      <c r="AM12268" s="17"/>
    </row>
    <row r="12269" spans="1:39">
      <c r="A12269" s="7" t="s">
        <v>10693</v>
      </c>
      <c r="B12269" s="7">
        <v>6280</v>
      </c>
      <c r="C12269" s="29" t="s">
        <v>11222</v>
      </c>
      <c r="F12269" s="27" t="str">
        <f t="shared" si="191"/>
        <v>WA6280WONNERUP</v>
      </c>
      <c r="G12269" s="30">
        <v>12257</v>
      </c>
      <c r="H12269" s="49">
        <v>10.4078960826655</v>
      </c>
      <c r="I12269" s="15">
        <v>-10.868543620000001</v>
      </c>
      <c r="J12269" s="15">
        <v>-10.868543620000001</v>
      </c>
      <c r="K12269" s="15">
        <v>-8.0050469728645446</v>
      </c>
      <c r="P12269" s="49">
        <v>10.4078960826655</v>
      </c>
      <c r="Q12269" s="15">
        <v>-7.2530045970000003</v>
      </c>
      <c r="R12269" s="15">
        <v>-7.2530045970000003</v>
      </c>
      <c r="S12269" s="15">
        <v>-16.010093945729089</v>
      </c>
      <c r="X12269" s="49">
        <v>13.734645027149</v>
      </c>
      <c r="Y12269" s="15">
        <v>-8.958909835</v>
      </c>
      <c r="Z12269" s="15">
        <v>-8.958909835</v>
      </c>
      <c r="AA12269" s="15">
        <v>-8.0050469728645446</v>
      </c>
      <c r="AF12269" s="49">
        <v>-0.88737836813467397</v>
      </c>
      <c r="AG12269" s="15">
        <v>7.5812721734565898</v>
      </c>
      <c r="AH12269" s="15">
        <v>7.5812721734565898</v>
      </c>
      <c r="AI12269" s="15">
        <v>-16.010093945729089</v>
      </c>
      <c r="AM12269" s="17"/>
    </row>
    <row r="12270" spans="1:39">
      <c r="A12270" s="7" t="s">
        <v>10693</v>
      </c>
      <c r="B12270" s="7">
        <v>6280</v>
      </c>
      <c r="C12270" s="29" t="s">
        <v>11223</v>
      </c>
      <c r="F12270" s="27" t="str">
        <f t="shared" si="191"/>
        <v>WA6280YALYALUP</v>
      </c>
      <c r="G12270" s="30">
        <v>12258</v>
      </c>
      <c r="H12270" s="49">
        <v>7.8012942863269696</v>
      </c>
      <c r="I12270" s="15">
        <v>-10.868543620000001</v>
      </c>
      <c r="J12270" s="15">
        <v>-10.868543620000001</v>
      </c>
      <c r="K12270" s="15">
        <v>-6.6217906164900802</v>
      </c>
      <c r="P12270" s="49">
        <v>8.2357279190500492</v>
      </c>
      <c r="Q12270" s="15">
        <v>-7.2530045970000003</v>
      </c>
      <c r="R12270" s="15">
        <v>-7.2530045970000003</v>
      </c>
      <c r="S12270" s="15">
        <v>-13.24358123298016</v>
      </c>
      <c r="X12270" s="49">
        <v>11.0194348261053</v>
      </c>
      <c r="Y12270" s="15">
        <v>-8.958909835</v>
      </c>
      <c r="Z12270" s="15">
        <v>-8.958909835</v>
      </c>
      <c r="AA12270" s="15">
        <v>-6.6217906164900802</v>
      </c>
      <c r="AF12270" s="49">
        <v>-0.88737836813467397</v>
      </c>
      <c r="AG12270" s="15">
        <v>7.5812721734565898</v>
      </c>
      <c r="AH12270" s="15">
        <v>7.5812721734565898</v>
      </c>
      <c r="AI12270" s="15">
        <v>-13.24358123298016</v>
      </c>
      <c r="AM12270" s="17"/>
    </row>
    <row r="12271" spans="1:39">
      <c r="A12271" s="7" t="s">
        <v>10693</v>
      </c>
      <c r="B12271" s="7">
        <v>6280</v>
      </c>
      <c r="C12271" s="29" t="s">
        <v>11224</v>
      </c>
      <c r="F12271" s="27" t="str">
        <f t="shared" si="191"/>
        <v>WA6280YELVERTON</v>
      </c>
      <c r="G12271" s="30">
        <v>12259</v>
      </c>
      <c r="H12271" s="49">
        <v>7.5840774699654299</v>
      </c>
      <c r="I12271" s="15">
        <v>-10.868543620000001</v>
      </c>
      <c r="J12271" s="15">
        <v>-10.868543620000001</v>
      </c>
      <c r="K12271" s="15">
        <v>-5.2137948092712074</v>
      </c>
      <c r="P12271" s="49">
        <v>8.1271195108692798</v>
      </c>
      <c r="Q12271" s="15">
        <v>-7.2530045970000003</v>
      </c>
      <c r="R12271" s="15">
        <v>-7.2530045970000003</v>
      </c>
      <c r="S12271" s="15">
        <v>-10.427589618542415</v>
      </c>
      <c r="X12271" s="49">
        <v>10.9108264179245</v>
      </c>
      <c r="Y12271" s="15">
        <v>-8.958909835</v>
      </c>
      <c r="Z12271" s="15">
        <v>-8.958909835</v>
      </c>
      <c r="AA12271" s="15">
        <v>-5.2137948092712074</v>
      </c>
      <c r="AF12271" s="49">
        <v>-0.88737836813467397</v>
      </c>
      <c r="AG12271" s="15">
        <v>7.5812721734565898</v>
      </c>
      <c r="AH12271" s="15">
        <v>7.5812721734565898</v>
      </c>
      <c r="AI12271" s="15">
        <v>-10.427589618542415</v>
      </c>
      <c r="AM12271" s="17"/>
    </row>
    <row r="12272" spans="1:39">
      <c r="A12272" s="7" t="s">
        <v>10693</v>
      </c>
      <c r="B12272" s="7">
        <v>6280</v>
      </c>
      <c r="C12272" s="29" t="s">
        <v>11225</v>
      </c>
      <c r="F12272" s="27" t="str">
        <f t="shared" si="191"/>
        <v>WA6280YOONGARILLUP</v>
      </c>
      <c r="G12272" s="30">
        <v>12260</v>
      </c>
      <c r="H12272" s="49">
        <v>-17.721681636154099</v>
      </c>
      <c r="I12272" s="15">
        <v>-10.868543620000001</v>
      </c>
      <c r="J12272" s="15">
        <v>-10.868543620000001</v>
      </c>
      <c r="K12272" s="15">
        <v>-6.6217906164900802</v>
      </c>
      <c r="P12272" s="49">
        <v>-8.0555333080655291</v>
      </c>
      <c r="Q12272" s="15">
        <v>-7.2530045970000003</v>
      </c>
      <c r="R12272" s="15">
        <v>-7.2530045970000003</v>
      </c>
      <c r="S12272" s="15">
        <v>-13.24358123298016</v>
      </c>
      <c r="X12272" s="49">
        <v>-14.394932691670499</v>
      </c>
      <c r="Y12272" s="15">
        <v>-8.958909835</v>
      </c>
      <c r="Z12272" s="15">
        <v>-8.958909835</v>
      </c>
      <c r="AA12272" s="15">
        <v>-6.6217906164900802</v>
      </c>
      <c r="AF12272" s="49">
        <v>-0.88737836813467397</v>
      </c>
      <c r="AG12272" s="15">
        <v>7.5812721734565898</v>
      </c>
      <c r="AH12272" s="15">
        <v>7.5812721734565898</v>
      </c>
      <c r="AI12272" s="15">
        <v>-13.24358123298016</v>
      </c>
      <c r="AM12272" s="17"/>
    </row>
    <row r="12273" spans="1:39">
      <c r="A12273" s="7" t="s">
        <v>10693</v>
      </c>
      <c r="B12273" s="7">
        <v>6281</v>
      </c>
      <c r="C12273" s="29" t="s">
        <v>11226</v>
      </c>
      <c r="F12273" s="27" t="str">
        <f t="shared" si="191"/>
        <v>WA6281DUNSBOROUGH</v>
      </c>
      <c r="G12273" s="30">
        <v>12261</v>
      </c>
      <c r="H12273" s="49">
        <v>22.354820982550201</v>
      </c>
      <c r="I12273" s="15">
        <v>-3.2417044829999999</v>
      </c>
      <c r="J12273" s="15">
        <v>-3.2417044829999999</v>
      </c>
      <c r="K12273" s="15">
        <v>-2.6166897696089313</v>
      </c>
      <c r="P12273" s="49">
        <v>21.920387349827099</v>
      </c>
      <c r="Q12273" s="15">
        <v>-1.238891103</v>
      </c>
      <c r="R12273" s="15">
        <v>-1.238891103</v>
      </c>
      <c r="S12273" s="15">
        <v>-5.2333795392178626</v>
      </c>
      <c r="X12273" s="49">
        <v>25.572961518852999</v>
      </c>
      <c r="Y12273" s="15">
        <v>-1.4693538020000001</v>
      </c>
      <c r="Z12273" s="15">
        <v>-1.4693538020000001</v>
      </c>
      <c r="AA12273" s="15">
        <v>-2.6166897696089313</v>
      </c>
      <c r="AF12273" s="49">
        <v>-4.8873783681346703</v>
      </c>
      <c r="AG12273" s="15">
        <v>4.25290878023175</v>
      </c>
      <c r="AH12273" s="15">
        <v>4.25290878023175</v>
      </c>
      <c r="AI12273" s="15">
        <v>-5.2333795392178626</v>
      </c>
      <c r="AM12273" s="17"/>
    </row>
    <row r="12274" spans="1:39">
      <c r="A12274" s="7" t="s">
        <v>10693</v>
      </c>
      <c r="B12274" s="7">
        <v>6281</v>
      </c>
      <c r="C12274" s="29" t="s">
        <v>11227</v>
      </c>
      <c r="F12274" s="27" t="str">
        <f t="shared" si="191"/>
        <v>WA6281EAGLE BAY</v>
      </c>
      <c r="G12274" s="30">
        <v>12262</v>
      </c>
      <c r="H12274" s="49">
        <v>15.838316491703999</v>
      </c>
      <c r="I12274" s="15">
        <v>-3.2417044829999999</v>
      </c>
      <c r="J12274" s="15">
        <v>-3.2417044829999999</v>
      </c>
      <c r="K12274" s="15">
        <v>-2.6166897696089313</v>
      </c>
      <c r="P12274" s="49">
        <v>15.729708083523199</v>
      </c>
      <c r="Q12274" s="15">
        <v>-1.238891103</v>
      </c>
      <c r="R12274" s="15">
        <v>-1.238891103</v>
      </c>
      <c r="S12274" s="15">
        <v>-5.2333795392178626</v>
      </c>
      <c r="X12274" s="49">
        <v>19.0564570280068</v>
      </c>
      <c r="Y12274" s="15">
        <v>-1.4693538020000001</v>
      </c>
      <c r="Z12274" s="15">
        <v>-1.4693538020000001</v>
      </c>
      <c r="AA12274" s="15">
        <v>-2.6166897696089313</v>
      </c>
      <c r="AF12274" s="49">
        <v>-0.88737836813467397</v>
      </c>
      <c r="AG12274" s="15">
        <v>4.25290878023175</v>
      </c>
      <c r="AH12274" s="15">
        <v>4.25290878023175</v>
      </c>
      <c r="AI12274" s="15">
        <v>-5.2333795392178626</v>
      </c>
      <c r="AM12274" s="17"/>
    </row>
    <row r="12275" spans="1:39">
      <c r="A12275" s="7" t="s">
        <v>10693</v>
      </c>
      <c r="B12275" s="7">
        <v>6281</v>
      </c>
      <c r="C12275" s="29" t="s">
        <v>11228</v>
      </c>
      <c r="F12275" s="27" t="str">
        <f t="shared" si="191"/>
        <v>WA6281NATURALISTE</v>
      </c>
      <c r="G12275" s="30">
        <v>12263</v>
      </c>
      <c r="H12275" s="49">
        <v>16.055533308065499</v>
      </c>
      <c r="I12275" s="15">
        <v>-3.2417044829999999</v>
      </c>
      <c r="J12275" s="15">
        <v>-3.2417044829999999</v>
      </c>
      <c r="K12275" s="15">
        <v>-2.6166897696089313</v>
      </c>
      <c r="P12275" s="49">
        <v>15.838316491703999</v>
      </c>
      <c r="Q12275" s="15">
        <v>-1.238891103</v>
      </c>
      <c r="R12275" s="15">
        <v>-1.238891103</v>
      </c>
      <c r="S12275" s="15">
        <v>-5.2333795392178626</v>
      </c>
      <c r="X12275" s="49">
        <v>19.3822822525491</v>
      </c>
      <c r="Y12275" s="15">
        <v>-1.4693538020000001</v>
      </c>
      <c r="Z12275" s="15">
        <v>-1.4693538020000001</v>
      </c>
      <c r="AA12275" s="15">
        <v>-2.6166897696089313</v>
      </c>
      <c r="AF12275" s="49">
        <v>-0.88737836813467397</v>
      </c>
      <c r="AG12275" s="15">
        <v>4.25290878023175</v>
      </c>
      <c r="AH12275" s="15">
        <v>4.25290878023175</v>
      </c>
      <c r="AI12275" s="15">
        <v>-5.2333795392178626</v>
      </c>
      <c r="AM12275" s="17"/>
    </row>
    <row r="12276" spans="1:39">
      <c r="A12276" s="7" t="s">
        <v>10693</v>
      </c>
      <c r="B12276" s="7">
        <v>6281</v>
      </c>
      <c r="C12276" s="29" t="s">
        <v>11229</v>
      </c>
      <c r="F12276" s="27" t="str">
        <f t="shared" si="191"/>
        <v>WA6281QUEDJINUP</v>
      </c>
      <c r="G12276" s="30">
        <v>12264</v>
      </c>
      <c r="H12276" s="49">
        <v>9.3218120008577596</v>
      </c>
      <c r="I12276" s="15">
        <v>-3.2417044829999999</v>
      </c>
      <c r="J12276" s="15">
        <v>-3.2417044829999999</v>
      </c>
      <c r="K12276" s="15">
        <v>-2.6166897696089313</v>
      </c>
      <c r="P12276" s="49">
        <v>9.4304204090385308</v>
      </c>
      <c r="Q12276" s="15">
        <v>-1.238891103</v>
      </c>
      <c r="R12276" s="15">
        <v>-1.238891103</v>
      </c>
      <c r="S12276" s="15">
        <v>-5.2333795392178626</v>
      </c>
      <c r="X12276" s="49">
        <v>12.648560948816799</v>
      </c>
      <c r="Y12276" s="15">
        <v>-1.4693538020000001</v>
      </c>
      <c r="Z12276" s="15">
        <v>-1.4693538020000001</v>
      </c>
      <c r="AA12276" s="15">
        <v>-2.6166897696089313</v>
      </c>
      <c r="AF12276" s="49">
        <v>-0.88737836813467397</v>
      </c>
      <c r="AG12276" s="15">
        <v>4.25290878023175</v>
      </c>
      <c r="AH12276" s="15">
        <v>4.25290878023175</v>
      </c>
      <c r="AI12276" s="15">
        <v>-5.2333795392178626</v>
      </c>
      <c r="AM12276" s="17"/>
    </row>
    <row r="12277" spans="1:39">
      <c r="A12277" s="7" t="s">
        <v>10693</v>
      </c>
      <c r="B12277" s="7">
        <v>6281</v>
      </c>
      <c r="C12277" s="29" t="s">
        <v>11230</v>
      </c>
      <c r="F12277" s="27" t="str">
        <f t="shared" si="191"/>
        <v>WA6281QUINDALUP</v>
      </c>
      <c r="G12277" s="30">
        <v>12265</v>
      </c>
      <c r="H12277" s="49">
        <v>9.3218120008577596</v>
      </c>
      <c r="I12277" s="15">
        <v>-3.2417044829999999</v>
      </c>
      <c r="J12277" s="15">
        <v>-3.2417044829999999</v>
      </c>
      <c r="K12277" s="15">
        <v>-6.6217906164900802</v>
      </c>
      <c r="P12277" s="49">
        <v>9.4304204090385308</v>
      </c>
      <c r="Q12277" s="15">
        <v>-1.238891103</v>
      </c>
      <c r="R12277" s="15">
        <v>-1.238891103</v>
      </c>
      <c r="S12277" s="15">
        <v>-13.24358123298016</v>
      </c>
      <c r="X12277" s="49">
        <v>12.648560948816799</v>
      </c>
      <c r="Y12277" s="15">
        <v>-1.4693538020000001</v>
      </c>
      <c r="Z12277" s="15">
        <v>-1.4693538020000001</v>
      </c>
      <c r="AA12277" s="15">
        <v>-6.6217906164900802</v>
      </c>
      <c r="AF12277" s="49">
        <v>-0.88737836813467397</v>
      </c>
      <c r="AG12277" s="15">
        <v>4.25290878023175</v>
      </c>
      <c r="AH12277" s="15">
        <v>4.25290878023175</v>
      </c>
      <c r="AI12277" s="15">
        <v>-13.24358123298016</v>
      </c>
      <c r="AM12277" s="17"/>
    </row>
    <row r="12278" spans="1:39">
      <c r="A12278" s="7" t="s">
        <v>10693</v>
      </c>
      <c r="B12278" s="7">
        <v>6282</v>
      </c>
      <c r="C12278" s="29" t="s">
        <v>11231</v>
      </c>
      <c r="F12278" s="27" t="str">
        <f t="shared" si="191"/>
        <v>WA6282YALLINGUP</v>
      </c>
      <c r="G12278" s="30">
        <v>12266</v>
      </c>
      <c r="H12278" s="49">
        <v>11.059546531750099</v>
      </c>
      <c r="I12278" s="15">
        <v>-4.1545717140000002</v>
      </c>
      <c r="J12278" s="15">
        <v>-4.1545717140000002</v>
      </c>
      <c r="K12278" s="15">
        <v>-5.2137948092712074</v>
      </c>
      <c r="P12278" s="49">
        <v>11.059546531750099</v>
      </c>
      <c r="Q12278" s="15">
        <v>-1.958728907</v>
      </c>
      <c r="R12278" s="15">
        <v>-1.958728907</v>
      </c>
      <c r="S12278" s="15">
        <v>-10.427589618542415</v>
      </c>
      <c r="X12278" s="49">
        <v>14.2776870680529</v>
      </c>
      <c r="Y12278" s="15">
        <v>-2.3657894229999998</v>
      </c>
      <c r="Z12278" s="15">
        <v>-2.3657894229999998</v>
      </c>
      <c r="AA12278" s="15">
        <v>-5.2137948092712074</v>
      </c>
      <c r="AF12278" s="49">
        <v>-0.88737836813467397</v>
      </c>
      <c r="AG12278" s="15">
        <v>4.25290878023175</v>
      </c>
      <c r="AH12278" s="15">
        <v>4.25290878023175</v>
      </c>
      <c r="AI12278" s="15">
        <v>-10.427589618542415</v>
      </c>
      <c r="AM12278" s="17"/>
    </row>
    <row r="12279" spans="1:39">
      <c r="A12279" s="7" t="s">
        <v>10693</v>
      </c>
      <c r="B12279" s="7">
        <v>6282</v>
      </c>
      <c r="C12279" s="29" t="s">
        <v>11232</v>
      </c>
      <c r="F12279" s="27" t="str">
        <f t="shared" si="191"/>
        <v>WA6282YALLINGUP SIDING</v>
      </c>
      <c r="G12279" s="30">
        <v>12267</v>
      </c>
      <c r="H12279" s="49">
        <v>6.9324270208807999</v>
      </c>
      <c r="I12279" s="15">
        <v>-4.1545717140000002</v>
      </c>
      <c r="J12279" s="15">
        <v>-4.1545717140000002</v>
      </c>
      <c r="K12279" s="15">
        <v>-5.2137948092712074</v>
      </c>
      <c r="P12279" s="49">
        <v>7.6926858781462002</v>
      </c>
      <c r="Q12279" s="15">
        <v>-1.958728907</v>
      </c>
      <c r="R12279" s="15">
        <v>-1.958728907</v>
      </c>
      <c r="S12279" s="15">
        <v>-10.427589618542415</v>
      </c>
      <c r="X12279" s="49">
        <v>10.1505675606591</v>
      </c>
      <c r="Y12279" s="15">
        <v>-2.3657894229999998</v>
      </c>
      <c r="Z12279" s="15">
        <v>-2.3657894229999998</v>
      </c>
      <c r="AA12279" s="15">
        <v>-5.2137948092712074</v>
      </c>
      <c r="AF12279" s="49">
        <v>-0.88737836813467397</v>
      </c>
      <c r="AG12279" s="15">
        <v>4.25290878023175</v>
      </c>
      <c r="AH12279" s="15">
        <v>4.25290878023175</v>
      </c>
      <c r="AI12279" s="15">
        <v>-10.427589618542415</v>
      </c>
      <c r="AM12279" s="17"/>
    </row>
    <row r="12280" spans="1:39">
      <c r="A12280" s="7" t="s">
        <v>10693</v>
      </c>
      <c r="B12280" s="7">
        <v>6284</v>
      </c>
      <c r="C12280" s="29" t="s">
        <v>11233</v>
      </c>
      <c r="F12280" s="27" t="str">
        <f t="shared" si="191"/>
        <v>WA6284BAUDIN</v>
      </c>
      <c r="G12280" s="30">
        <v>12268</v>
      </c>
      <c r="H12280" s="49">
        <v>9.9734624499423798</v>
      </c>
      <c r="I12280" s="15">
        <v>-4.1545717140000002</v>
      </c>
      <c r="J12280" s="15">
        <v>-4.1545717140000002</v>
      </c>
      <c r="K12280" s="15">
        <v>-6.6217906164900802</v>
      </c>
      <c r="P12280" s="49">
        <v>9.8648540417616104</v>
      </c>
      <c r="Q12280" s="15">
        <v>-1.958728907</v>
      </c>
      <c r="R12280" s="15">
        <v>-1.958728907</v>
      </c>
      <c r="S12280" s="15">
        <v>-13.24358123298016</v>
      </c>
      <c r="X12280" s="49">
        <v>13.191602986245201</v>
      </c>
      <c r="Y12280" s="15">
        <v>-2.3657894229999998</v>
      </c>
      <c r="Z12280" s="15">
        <v>-2.3657894229999998</v>
      </c>
      <c r="AA12280" s="15">
        <v>-6.6217906164900802</v>
      </c>
      <c r="AF12280" s="49">
        <v>-4.8873783681346703</v>
      </c>
      <c r="AG12280" s="15">
        <v>4.25290878023175</v>
      </c>
      <c r="AH12280" s="15">
        <v>4.25290878023175</v>
      </c>
      <c r="AI12280" s="15">
        <v>-13.24358123298016</v>
      </c>
      <c r="AM12280" s="17"/>
    </row>
    <row r="12281" spans="1:39">
      <c r="A12281" s="7" t="s">
        <v>10693</v>
      </c>
      <c r="B12281" s="7">
        <v>6284</v>
      </c>
      <c r="C12281" s="29" t="s">
        <v>11234</v>
      </c>
      <c r="F12281" s="27" t="str">
        <f t="shared" si="191"/>
        <v>WA6284COWARAMUP</v>
      </c>
      <c r="G12281" s="30">
        <v>12269</v>
      </c>
      <c r="H12281" s="49">
        <v>9.3218120008577596</v>
      </c>
      <c r="I12281" s="15">
        <v>-4.1545717140000002</v>
      </c>
      <c r="J12281" s="15">
        <v>-4.1545717140000002</v>
      </c>
      <c r="K12281" s="15">
        <v>-2.6166897696089313</v>
      </c>
      <c r="P12281" s="49">
        <v>9.4304204090385308</v>
      </c>
      <c r="Q12281" s="15">
        <v>-1.958728907</v>
      </c>
      <c r="R12281" s="15">
        <v>-1.958728907</v>
      </c>
      <c r="S12281" s="15">
        <v>-5.2333795392178626</v>
      </c>
      <c r="X12281" s="49">
        <v>12.648560948816799</v>
      </c>
      <c r="Y12281" s="15">
        <v>-2.3657894229999998</v>
      </c>
      <c r="Z12281" s="15">
        <v>-2.3657894229999998</v>
      </c>
      <c r="AA12281" s="15">
        <v>-2.6166897696089313</v>
      </c>
      <c r="AF12281" s="49">
        <v>-0.88737836813467397</v>
      </c>
      <c r="AG12281" s="15">
        <v>4.25290878023175</v>
      </c>
      <c r="AH12281" s="15">
        <v>4.25290878023175</v>
      </c>
      <c r="AI12281" s="15">
        <v>-5.2333795392178626</v>
      </c>
      <c r="AM12281" s="17"/>
    </row>
    <row r="12282" spans="1:39">
      <c r="A12282" s="7" t="s">
        <v>10693</v>
      </c>
      <c r="B12282" s="7">
        <v>6284</v>
      </c>
      <c r="C12282" s="29" t="s">
        <v>11235</v>
      </c>
      <c r="F12282" s="27" t="str">
        <f t="shared" si="191"/>
        <v>WA6284GRACETOWN</v>
      </c>
      <c r="G12282" s="30">
        <v>12270</v>
      </c>
      <c r="H12282" s="49">
        <v>-17.721681636154099</v>
      </c>
      <c r="I12282" s="15">
        <v>-4.1545717140000002</v>
      </c>
      <c r="J12282" s="15">
        <v>-4.1545717140000002</v>
      </c>
      <c r="K12282" s="15">
        <v>-2.6166897696089313</v>
      </c>
      <c r="P12282" s="49">
        <v>-8.0555333080655291</v>
      </c>
      <c r="Q12282" s="15">
        <v>-1.958728907</v>
      </c>
      <c r="R12282" s="15">
        <v>-1.958728907</v>
      </c>
      <c r="S12282" s="15">
        <v>-5.2333795392178626</v>
      </c>
      <c r="X12282" s="49">
        <v>-14.394932691670499</v>
      </c>
      <c r="Y12282" s="15">
        <v>-2.3657894229999998</v>
      </c>
      <c r="Z12282" s="15">
        <v>-2.3657894229999998</v>
      </c>
      <c r="AA12282" s="15">
        <v>-2.6166897696089313</v>
      </c>
      <c r="AF12282" s="49">
        <v>-0.88737836813467397</v>
      </c>
      <c r="AG12282" s="15">
        <v>4.25290878023175</v>
      </c>
      <c r="AH12282" s="15">
        <v>4.25290878023175</v>
      </c>
      <c r="AI12282" s="15">
        <v>-5.2333795392178626</v>
      </c>
      <c r="AM12282" s="17"/>
    </row>
    <row r="12283" spans="1:39">
      <c r="A12283" s="7" t="s">
        <v>10693</v>
      </c>
      <c r="B12283" s="7">
        <v>6284</v>
      </c>
      <c r="C12283" s="29" t="s">
        <v>11236</v>
      </c>
      <c r="F12283" s="27" t="str">
        <f t="shared" si="191"/>
        <v>WA6284TREETON</v>
      </c>
      <c r="G12283" s="30">
        <v>12271</v>
      </c>
      <c r="H12283" s="49">
        <v>8.2357279190500492</v>
      </c>
      <c r="I12283" s="15">
        <v>-4.1545717140000002</v>
      </c>
      <c r="J12283" s="15">
        <v>-4.1545717140000002</v>
      </c>
      <c r="K12283" s="15">
        <v>-2.6166897696089313</v>
      </c>
      <c r="P12283" s="49">
        <v>8.5615531435923593</v>
      </c>
      <c r="Q12283" s="15">
        <v>-1.958728907</v>
      </c>
      <c r="R12283" s="15">
        <v>-1.958728907</v>
      </c>
      <c r="S12283" s="15">
        <v>-5.2333795392178626</v>
      </c>
      <c r="X12283" s="49">
        <v>11.562476867009099</v>
      </c>
      <c r="Y12283" s="15">
        <v>-2.3657894229999998</v>
      </c>
      <c r="Z12283" s="15">
        <v>-2.3657894229999998</v>
      </c>
      <c r="AA12283" s="15">
        <v>-2.6166897696089313</v>
      </c>
      <c r="AF12283" s="49">
        <v>-0.88737836813467397</v>
      </c>
      <c r="AG12283" s="15">
        <v>4.25290878023175</v>
      </c>
      <c r="AH12283" s="15">
        <v>4.25290878023175</v>
      </c>
      <c r="AI12283" s="15">
        <v>-5.2333795392178626</v>
      </c>
      <c r="AM12283" s="17"/>
    </row>
    <row r="12284" spans="1:39">
      <c r="A12284" s="7" t="s">
        <v>10693</v>
      </c>
      <c r="B12284" s="7">
        <v>6285</v>
      </c>
      <c r="C12284" s="29" t="s">
        <v>11237</v>
      </c>
      <c r="F12284" s="27" t="str">
        <f t="shared" si="191"/>
        <v>WA6285BRAMLEY</v>
      </c>
      <c r="G12284" s="30">
        <v>12272</v>
      </c>
      <c r="H12284" s="49">
        <v>7.8012942863269696</v>
      </c>
      <c r="I12284" s="15">
        <v>-8.1256460100000005</v>
      </c>
      <c r="J12284" s="15">
        <v>-8.1256460100000005</v>
      </c>
      <c r="K12284" s="15">
        <v>-2.6166897696089313</v>
      </c>
      <c r="P12284" s="49">
        <v>8.2357279190500492</v>
      </c>
      <c r="Q12284" s="15">
        <v>-5.0901036590000004</v>
      </c>
      <c r="R12284" s="15">
        <v>-5.0901036590000004</v>
      </c>
      <c r="S12284" s="15">
        <v>-5.2333795392178626</v>
      </c>
      <c r="X12284" s="49">
        <v>11.128043234286</v>
      </c>
      <c r="Y12284" s="15">
        <v>-6.2653843819999997</v>
      </c>
      <c r="Z12284" s="15">
        <v>-6.2653843819999997</v>
      </c>
      <c r="AA12284" s="15">
        <v>-2.6166897696089313</v>
      </c>
      <c r="AF12284" s="49">
        <v>2.8053075100115201</v>
      </c>
      <c r="AG12284" s="15">
        <v>5.9787268359779597</v>
      </c>
      <c r="AH12284" s="15">
        <v>5.9787268359779597</v>
      </c>
      <c r="AI12284" s="15">
        <v>-5.2333795392178626</v>
      </c>
      <c r="AM12284" s="17"/>
    </row>
    <row r="12285" spans="1:39">
      <c r="A12285" s="7" t="s">
        <v>10693</v>
      </c>
      <c r="B12285" s="7">
        <v>6285</v>
      </c>
      <c r="C12285" s="29" t="s">
        <v>5520</v>
      </c>
      <c r="F12285" s="27" t="str">
        <f t="shared" si="191"/>
        <v>WA6285BURNSIDE</v>
      </c>
      <c r="G12285" s="30">
        <v>12273</v>
      </c>
      <c r="H12285" s="49">
        <v>13.2317146953655</v>
      </c>
      <c r="I12285" s="15">
        <v>-8.1256460100000005</v>
      </c>
      <c r="J12285" s="15">
        <v>-8.1256460100000005</v>
      </c>
      <c r="K12285" s="15">
        <v>-2.6166897696089313</v>
      </c>
      <c r="P12285" s="49">
        <v>13.2317146953655</v>
      </c>
      <c r="Q12285" s="15">
        <v>-5.0901036590000004</v>
      </c>
      <c r="R12285" s="15">
        <v>-5.0901036590000004</v>
      </c>
      <c r="S12285" s="15">
        <v>-5.2333795392178626</v>
      </c>
      <c r="X12285" s="49">
        <v>16.558463639849101</v>
      </c>
      <c r="Y12285" s="15">
        <v>-6.2653843819999997</v>
      </c>
      <c r="Z12285" s="15">
        <v>-6.2653843819999997</v>
      </c>
      <c r="AA12285" s="15">
        <v>-2.6166897696089313</v>
      </c>
      <c r="AF12285" s="49">
        <v>2.8053075100115201</v>
      </c>
      <c r="AG12285" s="15">
        <v>5.9787268359779597</v>
      </c>
      <c r="AH12285" s="15">
        <v>5.9787268359779597</v>
      </c>
      <c r="AI12285" s="15">
        <v>-5.2333795392178626</v>
      </c>
      <c r="AM12285" s="17"/>
    </row>
    <row r="12286" spans="1:39">
      <c r="A12286" s="7" t="s">
        <v>10693</v>
      </c>
      <c r="B12286" s="7">
        <v>6285</v>
      </c>
      <c r="C12286" s="29" t="s">
        <v>11238</v>
      </c>
      <c r="F12286" s="27" t="str">
        <f t="shared" si="191"/>
        <v>WA6285GNARABUP</v>
      </c>
      <c r="G12286" s="30">
        <v>12274</v>
      </c>
      <c r="H12286" s="49">
        <v>18.010484655319399</v>
      </c>
      <c r="I12286" s="15">
        <v>-8.1256460100000005</v>
      </c>
      <c r="J12286" s="15">
        <v>-8.1256460100000005</v>
      </c>
      <c r="K12286" s="15">
        <v>-6.6217906164900802</v>
      </c>
      <c r="P12286" s="49">
        <v>17.1416173898732</v>
      </c>
      <c r="Q12286" s="15">
        <v>-5.0901036590000004</v>
      </c>
      <c r="R12286" s="15">
        <v>-5.0901036590000004</v>
      </c>
      <c r="S12286" s="15">
        <v>-13.24358123298016</v>
      </c>
      <c r="X12286" s="49">
        <v>21.337233599803</v>
      </c>
      <c r="Y12286" s="15">
        <v>-6.2653843819999997</v>
      </c>
      <c r="Z12286" s="15">
        <v>-6.2653843819999997</v>
      </c>
      <c r="AA12286" s="15">
        <v>-6.6217906164900802</v>
      </c>
      <c r="AF12286" s="49">
        <v>2.8053075100115201</v>
      </c>
      <c r="AG12286" s="15">
        <v>5.9787268359779597</v>
      </c>
      <c r="AH12286" s="15">
        <v>5.9787268359779597</v>
      </c>
      <c r="AI12286" s="15">
        <v>-13.24358123298016</v>
      </c>
      <c r="AM12286" s="17"/>
    </row>
    <row r="12287" spans="1:39">
      <c r="A12287" s="7" t="s">
        <v>10693</v>
      </c>
      <c r="B12287" s="7">
        <v>6285</v>
      </c>
      <c r="C12287" s="29" t="s">
        <v>11239</v>
      </c>
      <c r="F12287" s="27" t="str">
        <f t="shared" si="191"/>
        <v>WA6285MARGARET RIVER</v>
      </c>
      <c r="G12287" s="30">
        <v>12275</v>
      </c>
      <c r="H12287" s="49">
        <v>13.448931511727</v>
      </c>
      <c r="I12287" s="15">
        <v>-8.1256460100000005</v>
      </c>
      <c r="J12287" s="15">
        <v>-8.1256460100000005</v>
      </c>
      <c r="K12287" s="15">
        <v>-6.6217906164900802</v>
      </c>
      <c r="P12287" s="49">
        <v>13.3403231035463</v>
      </c>
      <c r="Q12287" s="15">
        <v>-5.0901036590000004</v>
      </c>
      <c r="R12287" s="15">
        <v>-5.0901036590000004</v>
      </c>
      <c r="S12287" s="15">
        <v>-13.24358123298016</v>
      </c>
      <c r="X12287" s="49">
        <v>16.667072048029901</v>
      </c>
      <c r="Y12287" s="15">
        <v>-6.2653843819999997</v>
      </c>
      <c r="Z12287" s="15">
        <v>-6.2653843819999997</v>
      </c>
      <c r="AA12287" s="15">
        <v>-6.6217906164900802</v>
      </c>
      <c r="AF12287" s="49">
        <v>2.8053075100115201</v>
      </c>
      <c r="AG12287" s="15">
        <v>5.9787268359779597</v>
      </c>
      <c r="AH12287" s="15">
        <v>5.9787268359779597</v>
      </c>
      <c r="AI12287" s="15">
        <v>-13.24358123298016</v>
      </c>
      <c r="AM12287" s="17"/>
    </row>
    <row r="12288" spans="1:39">
      <c r="A12288" s="7" t="s">
        <v>10693</v>
      </c>
      <c r="B12288" s="7">
        <v>6285</v>
      </c>
      <c r="C12288" s="29" t="s">
        <v>11240</v>
      </c>
      <c r="F12288" s="27" t="str">
        <f t="shared" si="191"/>
        <v>WA6285OSMINGTON</v>
      </c>
      <c r="G12288" s="30">
        <v>12276</v>
      </c>
      <c r="H12288" s="49">
        <v>8.4529447354115899</v>
      </c>
      <c r="I12288" s="15">
        <v>-8.1256460100000005</v>
      </c>
      <c r="J12288" s="15">
        <v>-8.1256460100000005</v>
      </c>
      <c r="K12288" s="15">
        <v>-2.6166897696089313</v>
      </c>
      <c r="P12288" s="49">
        <v>8.6701615517731305</v>
      </c>
      <c r="Q12288" s="15">
        <v>-5.0901036590000004</v>
      </c>
      <c r="R12288" s="15">
        <v>-5.0901036590000004</v>
      </c>
      <c r="S12288" s="15">
        <v>-5.2333795392178626</v>
      </c>
      <c r="X12288" s="49">
        <v>11.779693683370599</v>
      </c>
      <c r="Y12288" s="15">
        <v>-6.2653843819999997</v>
      </c>
      <c r="Z12288" s="15">
        <v>-6.2653843819999997</v>
      </c>
      <c r="AA12288" s="15">
        <v>-2.6166897696089313</v>
      </c>
      <c r="AF12288" s="49">
        <v>2.8053075100115201</v>
      </c>
      <c r="AG12288" s="15">
        <v>5.9787268359779597</v>
      </c>
      <c r="AH12288" s="15">
        <v>5.9787268359779597</v>
      </c>
      <c r="AI12288" s="15">
        <v>-5.2333795392178626</v>
      </c>
      <c r="AM12288" s="17"/>
    </row>
    <row r="12289" spans="1:39">
      <c r="A12289" s="7" t="s">
        <v>10693</v>
      </c>
      <c r="B12289" s="7">
        <v>6285</v>
      </c>
      <c r="C12289" s="29" t="s">
        <v>11241</v>
      </c>
      <c r="F12289" s="27" t="str">
        <f t="shared" si="191"/>
        <v>WA6285PREVELLY</v>
      </c>
      <c r="G12289" s="30">
        <v>12277</v>
      </c>
      <c r="H12289" s="49">
        <v>8.0185111026885103</v>
      </c>
      <c r="I12289" s="15">
        <v>-8.1256460100000005</v>
      </c>
      <c r="J12289" s="15">
        <v>-8.1256460100000005</v>
      </c>
      <c r="K12289" s="15">
        <v>-2.6166897696089313</v>
      </c>
      <c r="P12289" s="49">
        <v>8.3443363272308204</v>
      </c>
      <c r="Q12289" s="15">
        <v>-5.0901036590000004</v>
      </c>
      <c r="R12289" s="15">
        <v>-5.0901036590000004</v>
      </c>
      <c r="S12289" s="15">
        <v>-5.2333795392178626</v>
      </c>
      <c r="X12289" s="49">
        <v>11.2366516424668</v>
      </c>
      <c r="Y12289" s="15">
        <v>-6.2653843819999997</v>
      </c>
      <c r="Z12289" s="15">
        <v>-6.2653843819999997</v>
      </c>
      <c r="AA12289" s="15">
        <v>-2.6166897696089313</v>
      </c>
      <c r="AF12289" s="49">
        <v>2.8053075100115201</v>
      </c>
      <c r="AG12289" s="15">
        <v>5.9787268359779597</v>
      </c>
      <c r="AH12289" s="15">
        <v>5.9787268359779597</v>
      </c>
      <c r="AI12289" s="15">
        <v>-5.2333795392178626</v>
      </c>
      <c r="AM12289" s="17"/>
    </row>
    <row r="12290" spans="1:39">
      <c r="A12290" s="7" t="s">
        <v>10693</v>
      </c>
      <c r="B12290" s="7">
        <v>6285</v>
      </c>
      <c r="C12290" s="29" t="s">
        <v>11242</v>
      </c>
      <c r="F12290" s="27" t="str">
        <f t="shared" si="191"/>
        <v>WA6285ROSA BROOK</v>
      </c>
      <c r="G12290" s="30">
        <v>12278</v>
      </c>
      <c r="H12290" s="49">
        <v>8.6701615517731305</v>
      </c>
      <c r="I12290" s="15">
        <v>-8.1256460100000005</v>
      </c>
      <c r="J12290" s="15">
        <v>-8.1256460100000005</v>
      </c>
      <c r="K12290" s="15">
        <v>-2.6166897696089313</v>
      </c>
      <c r="P12290" s="49">
        <v>8.7787699599539</v>
      </c>
      <c r="Q12290" s="15">
        <v>-5.0901036590000004</v>
      </c>
      <c r="R12290" s="15">
        <v>-5.0901036590000004</v>
      </c>
      <c r="S12290" s="15">
        <v>-5.2333795392178626</v>
      </c>
      <c r="X12290" s="49">
        <v>11.9969104997322</v>
      </c>
      <c r="Y12290" s="15">
        <v>-6.2653843819999997</v>
      </c>
      <c r="Z12290" s="15">
        <v>-6.2653843819999997</v>
      </c>
      <c r="AA12290" s="15">
        <v>-2.6166897696089313</v>
      </c>
      <c r="AF12290" s="49">
        <v>2.8053075100115201</v>
      </c>
      <c r="AG12290" s="15">
        <v>5.9787268359779597</v>
      </c>
      <c r="AH12290" s="15">
        <v>5.9787268359779597</v>
      </c>
      <c r="AI12290" s="15">
        <v>-5.2333795392178626</v>
      </c>
      <c r="AM12290" s="17"/>
    </row>
    <row r="12291" spans="1:39">
      <c r="A12291" s="7" t="s">
        <v>10693</v>
      </c>
      <c r="B12291" s="7">
        <v>6285</v>
      </c>
      <c r="C12291" s="29" t="s">
        <v>11243</v>
      </c>
      <c r="F12291" s="27" t="str">
        <f t="shared" si="191"/>
        <v>WA6285ROSA GLEN</v>
      </c>
      <c r="G12291" s="30">
        <v>12279</v>
      </c>
      <c r="H12291" s="49">
        <v>10.625112899027</v>
      </c>
      <c r="I12291" s="15">
        <v>-8.1256460100000005</v>
      </c>
      <c r="J12291" s="15">
        <v>-8.1256460100000005</v>
      </c>
      <c r="K12291" s="15">
        <v>-1.372540807281017</v>
      </c>
      <c r="P12291" s="49">
        <v>10.625112899027</v>
      </c>
      <c r="Q12291" s="15">
        <v>-5.0901036590000004</v>
      </c>
      <c r="R12291" s="15">
        <v>-5.0901036590000004</v>
      </c>
      <c r="S12291" s="15">
        <v>-2.745081614562034</v>
      </c>
      <c r="X12291" s="49">
        <v>13.8432534353298</v>
      </c>
      <c r="Y12291" s="15">
        <v>-6.2653843819999997</v>
      </c>
      <c r="Z12291" s="15">
        <v>-6.2653843819999997</v>
      </c>
      <c r="AA12291" s="15">
        <v>-1.372540807281017</v>
      </c>
      <c r="AF12291" s="49">
        <v>2.8053075100115201</v>
      </c>
      <c r="AG12291" s="15">
        <v>5.9787268359779597</v>
      </c>
      <c r="AH12291" s="15">
        <v>5.9787268359779597</v>
      </c>
      <c r="AI12291" s="15">
        <v>-2.745081614562034</v>
      </c>
      <c r="AM12291" s="17"/>
    </row>
    <row r="12292" spans="1:39">
      <c r="A12292" s="7" t="s">
        <v>10693</v>
      </c>
      <c r="B12292" s="7">
        <v>6286</v>
      </c>
      <c r="C12292" s="29" t="s">
        <v>11244</v>
      </c>
      <c r="F12292" s="27" t="str">
        <f t="shared" si="191"/>
        <v>WA6286BORANUP</v>
      </c>
      <c r="G12292" s="30">
        <v>12280</v>
      </c>
      <c r="H12292" s="49">
        <v>13.6661483280886</v>
      </c>
      <c r="I12292" s="15">
        <v>-8.5912624270000002</v>
      </c>
      <c r="J12292" s="15">
        <v>-8.5912624270000002</v>
      </c>
      <c r="K12292" s="15">
        <v>-1.9887177942988661</v>
      </c>
      <c r="P12292" s="49">
        <v>13.6661483280886</v>
      </c>
      <c r="Q12292" s="15">
        <v>-5.4572636220000001</v>
      </c>
      <c r="R12292" s="15">
        <v>-5.4572636220000001</v>
      </c>
      <c r="S12292" s="15">
        <v>-3.9774355885977322</v>
      </c>
      <c r="X12292" s="49">
        <v>16.992897272572201</v>
      </c>
      <c r="Y12292" s="15">
        <v>-6.7226197040000004</v>
      </c>
      <c r="Z12292" s="15">
        <v>-6.7226197040000004</v>
      </c>
      <c r="AA12292" s="15">
        <v>-1.9887177942988661</v>
      </c>
      <c r="AF12292" s="49">
        <v>-1.1946924899884801</v>
      </c>
      <c r="AG12292" s="15">
        <v>4.25290878023175</v>
      </c>
      <c r="AH12292" s="15">
        <v>4.25290878023175</v>
      </c>
      <c r="AI12292" s="15">
        <v>-3.9774355885977322</v>
      </c>
      <c r="AM12292" s="17"/>
    </row>
    <row r="12293" spans="1:39">
      <c r="A12293" s="7" t="s">
        <v>10693</v>
      </c>
      <c r="B12293" s="7">
        <v>6286</v>
      </c>
      <c r="C12293" s="29" t="s">
        <v>3642</v>
      </c>
      <c r="F12293" s="27" t="str">
        <f t="shared" si="191"/>
        <v>WA6286FOREST GROVE</v>
      </c>
      <c r="G12293" s="30">
        <v>12281</v>
      </c>
      <c r="H12293" s="49">
        <v>10.625112899027</v>
      </c>
      <c r="I12293" s="15">
        <v>-8.5912624270000002</v>
      </c>
      <c r="J12293" s="15">
        <v>-8.5912624270000002</v>
      </c>
      <c r="K12293" s="15">
        <v>-7.3297542243065736</v>
      </c>
      <c r="P12293" s="49">
        <v>10.625112899027</v>
      </c>
      <c r="Q12293" s="15">
        <v>-5.4572636220000001</v>
      </c>
      <c r="R12293" s="15">
        <v>-5.4572636220000001</v>
      </c>
      <c r="S12293" s="15">
        <v>-14.659508448613147</v>
      </c>
      <c r="X12293" s="49">
        <v>13.8432534353298</v>
      </c>
      <c r="Y12293" s="15">
        <v>-6.7226197040000004</v>
      </c>
      <c r="Z12293" s="15">
        <v>-6.7226197040000004</v>
      </c>
      <c r="AA12293" s="15">
        <v>-7.3297542243065736</v>
      </c>
      <c r="AF12293" s="49">
        <v>2.8053075100115201</v>
      </c>
      <c r="AG12293" s="15">
        <v>4.25290878023175</v>
      </c>
      <c r="AH12293" s="15">
        <v>4.25290878023175</v>
      </c>
      <c r="AI12293" s="15">
        <v>-14.659508448613147</v>
      </c>
      <c r="AM12293" s="17"/>
    </row>
    <row r="12294" spans="1:39">
      <c r="A12294" s="7" t="s">
        <v>10693</v>
      </c>
      <c r="B12294" s="7">
        <v>6286</v>
      </c>
      <c r="C12294" s="29" t="s">
        <v>5714</v>
      </c>
      <c r="F12294" s="27" t="str">
        <f t="shared" si="191"/>
        <v>WA6286REDGATE</v>
      </c>
      <c r="G12294" s="30">
        <v>12282</v>
      </c>
      <c r="H12294" s="49">
        <v>9.1045951844962207</v>
      </c>
      <c r="I12294" s="15">
        <v>-8.5912624270000002</v>
      </c>
      <c r="J12294" s="15">
        <v>-8.5912624270000002</v>
      </c>
      <c r="K12294" s="15">
        <v>-1.372540807281017</v>
      </c>
      <c r="P12294" s="49">
        <v>9.2132035926769795</v>
      </c>
      <c r="Q12294" s="15">
        <v>-5.4572636220000001</v>
      </c>
      <c r="R12294" s="15">
        <v>-5.4572636220000001</v>
      </c>
      <c r="S12294" s="15">
        <v>-2.745081614562034</v>
      </c>
      <c r="X12294" s="49">
        <v>12.3227357242745</v>
      </c>
      <c r="Y12294" s="15">
        <v>-6.7226197040000004</v>
      </c>
      <c r="Z12294" s="15">
        <v>-6.7226197040000004</v>
      </c>
      <c r="AA12294" s="15">
        <v>-1.372540807281017</v>
      </c>
      <c r="AF12294" s="49">
        <v>-0.88737836813467397</v>
      </c>
      <c r="AG12294" s="15">
        <v>4.25290878023175</v>
      </c>
      <c r="AH12294" s="15">
        <v>4.25290878023175</v>
      </c>
      <c r="AI12294" s="15">
        <v>-2.745081614562034</v>
      </c>
      <c r="AM12294" s="17"/>
    </row>
    <row r="12295" spans="1:39">
      <c r="A12295" s="7" t="s">
        <v>10693</v>
      </c>
      <c r="B12295" s="7">
        <v>6286</v>
      </c>
      <c r="C12295" s="29" t="s">
        <v>11245</v>
      </c>
      <c r="F12295" s="27" t="str">
        <f t="shared" si="191"/>
        <v>WA6286WITCHCLIFFE</v>
      </c>
      <c r="G12295" s="30">
        <v>12283</v>
      </c>
      <c r="H12295" s="49">
        <v>-17.721681636154099</v>
      </c>
      <c r="I12295" s="15">
        <v>-8.5912624270000002</v>
      </c>
      <c r="J12295" s="15">
        <v>-8.5912624270000002</v>
      </c>
      <c r="K12295" s="15">
        <v>-7.3297542243065736</v>
      </c>
      <c r="P12295" s="49">
        <v>-8.0555333080655291</v>
      </c>
      <c r="Q12295" s="15">
        <v>-5.4572636220000001</v>
      </c>
      <c r="R12295" s="15">
        <v>-5.4572636220000001</v>
      </c>
      <c r="S12295" s="15">
        <v>-14.659508448613147</v>
      </c>
      <c r="X12295" s="49">
        <v>-14.394932691670499</v>
      </c>
      <c r="Y12295" s="15">
        <v>-6.7226197040000004</v>
      </c>
      <c r="Z12295" s="15">
        <v>-6.7226197040000004</v>
      </c>
      <c r="AA12295" s="15">
        <v>-7.3297542243065736</v>
      </c>
      <c r="AF12295" s="49">
        <v>-13.703170533465601</v>
      </c>
      <c r="AG12295" s="15">
        <v>4.25290878023175</v>
      </c>
      <c r="AH12295" s="15">
        <v>4.25290878023175</v>
      </c>
      <c r="AI12295" s="15">
        <v>-14.659508448613147</v>
      </c>
      <c r="AM12295" s="17"/>
    </row>
    <row r="12296" spans="1:39">
      <c r="A12296" s="7" t="s">
        <v>10693</v>
      </c>
      <c r="B12296" s="7">
        <v>6288</v>
      </c>
      <c r="C12296" s="29" t="s">
        <v>11246</v>
      </c>
      <c r="F12296" s="27" t="str">
        <f t="shared" si="191"/>
        <v>WA6288ALEXANDRA BRIDGE</v>
      </c>
      <c r="G12296" s="30">
        <v>12284</v>
      </c>
      <c r="H12296" s="49">
        <v>11.7111969808347</v>
      </c>
      <c r="I12296" s="15">
        <v>-8.5912624270000002</v>
      </c>
      <c r="J12296" s="15">
        <v>-8.5912624270000002</v>
      </c>
      <c r="K12296" s="15">
        <v>-6.6217906164900802</v>
      </c>
      <c r="P12296" s="49">
        <v>11.7111969808347</v>
      </c>
      <c r="Q12296" s="15">
        <v>-5.4572636220000001</v>
      </c>
      <c r="R12296" s="15">
        <v>-5.4572636220000001</v>
      </c>
      <c r="S12296" s="15">
        <v>-13.24358123298016</v>
      </c>
      <c r="X12296" s="49">
        <v>15.037945925318301</v>
      </c>
      <c r="Y12296" s="15">
        <v>-6.7226197040000004</v>
      </c>
      <c r="Z12296" s="15">
        <v>-6.7226197040000004</v>
      </c>
      <c r="AA12296" s="15">
        <v>-6.6217906164900802</v>
      </c>
      <c r="AF12296" s="49">
        <v>-13.703170533465601</v>
      </c>
      <c r="AG12296" s="15">
        <v>4.25290878023175</v>
      </c>
      <c r="AH12296" s="15">
        <v>4.25290878023175</v>
      </c>
      <c r="AI12296" s="15">
        <v>-13.24358123298016</v>
      </c>
      <c r="AM12296" s="17"/>
    </row>
    <row r="12297" spans="1:39">
      <c r="A12297" s="7" t="s">
        <v>10693</v>
      </c>
      <c r="B12297" s="7">
        <v>6288</v>
      </c>
      <c r="C12297" s="29" t="s">
        <v>11247</v>
      </c>
      <c r="F12297" s="27" t="str">
        <f t="shared" si="191"/>
        <v>WA6288COURTENAY</v>
      </c>
      <c r="G12297" s="30">
        <v>12285</v>
      </c>
      <c r="H12297" s="49">
        <v>0.66934199999999999</v>
      </c>
      <c r="I12297" s="15">
        <v>-8.5912624270000002</v>
      </c>
      <c r="J12297" s="15">
        <v>-8.5912624270000002</v>
      </c>
      <c r="K12297" s="15">
        <v>-6.6217906164900802</v>
      </c>
      <c r="P12297" s="49">
        <v>3.9960900000000001</v>
      </c>
      <c r="Q12297" s="15">
        <v>-5.4572636220000001</v>
      </c>
      <c r="R12297" s="15">
        <v>-5.4572636220000001</v>
      </c>
      <c r="S12297" s="15">
        <v>-13.24358123298016</v>
      </c>
      <c r="X12297" s="49">
        <v>4</v>
      </c>
      <c r="Y12297" s="15">
        <v>-6.7226197040000004</v>
      </c>
      <c r="Z12297" s="15">
        <v>-6.7226197040000004</v>
      </c>
      <c r="AA12297" s="15">
        <v>-6.6217906164900802</v>
      </c>
      <c r="AF12297" s="49">
        <v>-13.8118</v>
      </c>
      <c r="AG12297" s="15">
        <v>4.25290878023175</v>
      </c>
      <c r="AH12297" s="15">
        <v>4.25290878023175</v>
      </c>
      <c r="AI12297" s="15">
        <v>-13.24358123298016</v>
      </c>
      <c r="AM12297" s="17"/>
    </row>
    <row r="12298" spans="1:39">
      <c r="A12298" s="7" t="s">
        <v>10693</v>
      </c>
      <c r="B12298" s="7">
        <v>6288</v>
      </c>
      <c r="C12298" s="29" t="s">
        <v>11248</v>
      </c>
      <c r="F12298" s="27" t="str">
        <f t="shared" si="191"/>
        <v>WA6288HAMELIN BAY</v>
      </c>
      <c r="G12298" s="30">
        <v>12286</v>
      </c>
      <c r="H12298" s="49">
        <v>-1.97346</v>
      </c>
      <c r="I12298" s="15">
        <v>-8.5912624270000002</v>
      </c>
      <c r="J12298" s="15">
        <v>-8.5912624270000002</v>
      </c>
      <c r="K12298" s="15">
        <v>-6.6217906164900802</v>
      </c>
      <c r="P12298" s="49">
        <v>1.31708</v>
      </c>
      <c r="Q12298" s="15">
        <v>-5.4572636220000001</v>
      </c>
      <c r="R12298" s="15">
        <v>-5.4572636220000001</v>
      </c>
      <c r="S12298" s="15">
        <v>-13.24358123298016</v>
      </c>
      <c r="X12298" s="49">
        <v>2.2260599999999999</v>
      </c>
      <c r="Y12298" s="15">
        <v>-6.7226197040000004</v>
      </c>
      <c r="Z12298" s="15">
        <v>-6.7226197040000004</v>
      </c>
      <c r="AA12298" s="15">
        <v>-6.6217906164900802</v>
      </c>
      <c r="AF12298" s="49">
        <v>-2.6975199999999999</v>
      </c>
      <c r="AG12298" s="15">
        <v>4.25290878023175</v>
      </c>
      <c r="AH12298" s="15">
        <v>4.25290878023175</v>
      </c>
      <c r="AI12298" s="15">
        <v>-13.24358123298016</v>
      </c>
      <c r="AM12298" s="17"/>
    </row>
    <row r="12299" spans="1:39">
      <c r="A12299" s="7" t="s">
        <v>10693</v>
      </c>
      <c r="B12299" s="7">
        <v>6288</v>
      </c>
      <c r="C12299" s="29" t="s">
        <v>11249</v>
      </c>
      <c r="F12299" s="27" t="str">
        <f t="shared" si="191"/>
        <v>WA6288KARRIDALE</v>
      </c>
      <c r="G12299" s="30">
        <v>12287</v>
      </c>
      <c r="H12299" s="49">
        <v>10.4078960826655</v>
      </c>
      <c r="I12299" s="15">
        <v>-8.5912624270000002</v>
      </c>
      <c r="J12299" s="15">
        <v>-8.5912624270000002</v>
      </c>
      <c r="K12299" s="15">
        <v>-7.3297542243065736</v>
      </c>
      <c r="P12299" s="49">
        <v>10.4078960826655</v>
      </c>
      <c r="Q12299" s="15">
        <v>-5.4572636220000001</v>
      </c>
      <c r="R12299" s="15">
        <v>-5.4572636220000001</v>
      </c>
      <c r="S12299" s="15">
        <v>-14.659508448613147</v>
      </c>
      <c r="X12299" s="49">
        <v>13.6260366189683</v>
      </c>
      <c r="Y12299" s="15">
        <v>-6.7226197040000004</v>
      </c>
      <c r="Z12299" s="15">
        <v>-6.7226197040000004</v>
      </c>
      <c r="AA12299" s="15">
        <v>-7.3297542243065736</v>
      </c>
      <c r="AF12299" s="49">
        <v>-0.88737836813467397</v>
      </c>
      <c r="AG12299" s="15">
        <v>4.25290878023175</v>
      </c>
      <c r="AH12299" s="15">
        <v>4.25290878023175</v>
      </c>
      <c r="AI12299" s="15">
        <v>-14.659508448613147</v>
      </c>
      <c r="AM12299" s="17"/>
    </row>
    <row r="12300" spans="1:39">
      <c r="A12300" s="7" t="s">
        <v>10693</v>
      </c>
      <c r="B12300" s="7">
        <v>6288</v>
      </c>
      <c r="C12300" s="29" t="s">
        <v>11250</v>
      </c>
      <c r="F12300" s="27" t="str">
        <f t="shared" si="191"/>
        <v>WA6288NILLUP</v>
      </c>
      <c r="G12300" s="30">
        <v>12288</v>
      </c>
      <c r="H12300" s="49">
        <v>12.7972810626424</v>
      </c>
      <c r="I12300" s="15">
        <v>-8.5912624270000002</v>
      </c>
      <c r="J12300" s="15">
        <v>-8.5912624270000002</v>
      </c>
      <c r="K12300" s="15">
        <v>-1.9887177942988661</v>
      </c>
      <c r="P12300" s="49">
        <v>12.7972810626424</v>
      </c>
      <c r="Q12300" s="15">
        <v>-5.4572636220000001</v>
      </c>
      <c r="R12300" s="15">
        <v>-5.4572636220000001</v>
      </c>
      <c r="S12300" s="15">
        <v>-3.9774355885977322</v>
      </c>
      <c r="X12300" s="49">
        <v>16.124030007125999</v>
      </c>
      <c r="Y12300" s="15">
        <v>-6.7226197040000004</v>
      </c>
      <c r="Z12300" s="15">
        <v>-6.7226197040000004</v>
      </c>
      <c r="AA12300" s="15">
        <v>-1.9887177942988661</v>
      </c>
      <c r="AF12300" s="49">
        <v>4.9774756736269303</v>
      </c>
      <c r="AG12300" s="15">
        <v>4.25290878023175</v>
      </c>
      <c r="AH12300" s="15">
        <v>4.25290878023175</v>
      </c>
      <c r="AI12300" s="15">
        <v>-3.9774355885977322</v>
      </c>
      <c r="AM12300" s="17"/>
    </row>
    <row r="12301" spans="1:39">
      <c r="A12301" s="7" t="s">
        <v>10693</v>
      </c>
      <c r="B12301" s="7">
        <v>6288</v>
      </c>
      <c r="C12301" s="29" t="s">
        <v>11251</v>
      </c>
      <c r="F12301" s="27" t="str">
        <f t="shared" si="191"/>
        <v>WA6288SCOTT RIVER</v>
      </c>
      <c r="G12301" s="30">
        <v>12289</v>
      </c>
      <c r="H12301" s="49">
        <v>-17.721681636154099</v>
      </c>
      <c r="I12301" s="15">
        <v>-8.5912624270000002</v>
      </c>
      <c r="J12301" s="15">
        <v>-8.5912624270000002</v>
      </c>
      <c r="K12301" s="15">
        <v>-6.6217906164900802</v>
      </c>
      <c r="P12301" s="49">
        <v>-8.0555333080655291</v>
      </c>
      <c r="Q12301" s="15">
        <v>-5.4572636220000001</v>
      </c>
      <c r="R12301" s="15">
        <v>-5.4572636220000001</v>
      </c>
      <c r="S12301" s="15">
        <v>-13.24358123298016</v>
      </c>
      <c r="X12301" s="49">
        <v>-14.394932691670499</v>
      </c>
      <c r="Y12301" s="15">
        <v>-6.7226197040000004</v>
      </c>
      <c r="Z12301" s="15">
        <v>-6.7226197040000004</v>
      </c>
      <c r="AA12301" s="15">
        <v>-6.6217906164900802</v>
      </c>
      <c r="AF12301" s="49">
        <v>-0.88737836813467397</v>
      </c>
      <c r="AG12301" s="15">
        <v>4.25290878023175</v>
      </c>
      <c r="AH12301" s="15">
        <v>4.25290878023175</v>
      </c>
      <c r="AI12301" s="15">
        <v>-13.24358123298016</v>
      </c>
      <c r="AM12301" s="17"/>
    </row>
    <row r="12302" spans="1:39">
      <c r="A12302" s="7" t="s">
        <v>10693</v>
      </c>
      <c r="B12302" s="7">
        <v>6288</v>
      </c>
      <c r="C12302" s="29" t="s">
        <v>11252</v>
      </c>
      <c r="F12302" s="27" t="str">
        <f t="shared" ref="F12302:F12365" si="192">TRIM(A12302)&amp;IF(LEN(TRIM(B12302))=3,"0"&amp;TRIM(B12302),TRIM(B12302))&amp;TRIM(C12302)</f>
        <v>WA6288WARNER GLEN</v>
      </c>
      <c r="G12302" s="30">
        <v>12290</v>
      </c>
      <c r="H12302" s="49">
        <v>7.3668606536038901</v>
      </c>
      <c r="I12302" s="15">
        <v>-8.5912624270000002</v>
      </c>
      <c r="J12302" s="15">
        <v>-8.5912624270000002</v>
      </c>
      <c r="K12302" s="15">
        <v>-1.9887177942988661</v>
      </c>
      <c r="P12302" s="49">
        <v>8.0185111026885103</v>
      </c>
      <c r="Q12302" s="15">
        <v>-5.4572636220000001</v>
      </c>
      <c r="R12302" s="15">
        <v>-5.4572636220000001</v>
      </c>
      <c r="S12302" s="15">
        <v>-3.9774355885977322</v>
      </c>
      <c r="X12302" s="49">
        <v>10.693609601562899</v>
      </c>
      <c r="Y12302" s="15">
        <v>-6.7226197040000004</v>
      </c>
      <c r="Z12302" s="15">
        <v>-6.7226197040000004</v>
      </c>
      <c r="AA12302" s="15">
        <v>-1.9887177942988661</v>
      </c>
      <c r="AF12302" s="49">
        <v>-0.88737836813467397</v>
      </c>
      <c r="AG12302" s="15">
        <v>4.25290878023175</v>
      </c>
      <c r="AH12302" s="15">
        <v>4.25290878023175</v>
      </c>
      <c r="AI12302" s="15">
        <v>-3.9774355885977322</v>
      </c>
      <c r="AM12302" s="17"/>
    </row>
    <row r="12303" spans="1:39">
      <c r="A12303" s="7" t="s">
        <v>10693</v>
      </c>
      <c r="B12303" s="7">
        <v>6290</v>
      </c>
      <c r="C12303" s="29" t="s">
        <v>11253</v>
      </c>
      <c r="F12303" s="27" t="str">
        <f t="shared" si="192"/>
        <v>WA6290AUGUSTA</v>
      </c>
      <c r="G12303" s="30">
        <v>12291</v>
      </c>
      <c r="H12303" s="49">
        <v>8.2357279190500492</v>
      </c>
      <c r="I12303" s="15">
        <v>-3.2417044829999999</v>
      </c>
      <c r="J12303" s="15">
        <v>-3.2417044829999999</v>
      </c>
      <c r="K12303" s="15">
        <v>-6.6217906164900802</v>
      </c>
      <c r="P12303" s="49">
        <v>8.5615531435923593</v>
      </c>
      <c r="Q12303" s="15">
        <v>-1.238891103</v>
      </c>
      <c r="R12303" s="15">
        <v>-1.238891103</v>
      </c>
      <c r="S12303" s="15">
        <v>-13.24358123298016</v>
      </c>
      <c r="X12303" s="49">
        <v>11.4538684588283</v>
      </c>
      <c r="Y12303" s="15">
        <v>-1.4693538020000001</v>
      </c>
      <c r="Z12303" s="15">
        <v>-1.4693538020000001</v>
      </c>
      <c r="AA12303" s="15">
        <v>-6.6217906164900802</v>
      </c>
      <c r="AF12303" s="49">
        <v>-0.88737836813467397</v>
      </c>
      <c r="AG12303" s="15">
        <v>4.25290878023175</v>
      </c>
      <c r="AH12303" s="15">
        <v>4.25290878023175</v>
      </c>
      <c r="AI12303" s="15">
        <v>-13.24358123298016</v>
      </c>
      <c r="AM12303" s="17"/>
    </row>
    <row r="12304" spans="1:39">
      <c r="A12304" s="7" t="s">
        <v>10693</v>
      </c>
      <c r="B12304" s="7">
        <v>6290</v>
      </c>
      <c r="C12304" s="29" t="s">
        <v>11254</v>
      </c>
      <c r="F12304" s="27" t="str">
        <f t="shared" si="192"/>
        <v>WA6290DEEPDENE</v>
      </c>
      <c r="G12304" s="30">
        <v>12292</v>
      </c>
      <c r="H12304" s="49">
        <v>7.5840774699654299</v>
      </c>
      <c r="I12304" s="15">
        <v>-3.2417044829999999</v>
      </c>
      <c r="J12304" s="15">
        <v>-3.2417044829999999</v>
      </c>
      <c r="K12304" s="15">
        <v>-6.6217906164900802</v>
      </c>
      <c r="P12304" s="49">
        <v>8.1271195108692798</v>
      </c>
      <c r="Q12304" s="15">
        <v>-1.238891103</v>
      </c>
      <c r="R12304" s="15">
        <v>-1.238891103</v>
      </c>
      <c r="S12304" s="15">
        <v>-13.24358123298016</v>
      </c>
      <c r="X12304" s="49">
        <v>10.9108264179245</v>
      </c>
      <c r="Y12304" s="15">
        <v>-1.4693538020000001</v>
      </c>
      <c r="Z12304" s="15">
        <v>-1.4693538020000001</v>
      </c>
      <c r="AA12304" s="15">
        <v>-6.6217906164900802</v>
      </c>
      <c r="AF12304" s="49">
        <v>-0.88737836813467397</v>
      </c>
      <c r="AG12304" s="15">
        <v>4.25290878023175</v>
      </c>
      <c r="AH12304" s="15">
        <v>4.25290878023175</v>
      </c>
      <c r="AI12304" s="15">
        <v>-13.24358123298016</v>
      </c>
      <c r="AM12304" s="17"/>
    </row>
    <row r="12305" spans="1:39">
      <c r="A12305" s="7" t="s">
        <v>10693</v>
      </c>
      <c r="B12305" s="7">
        <v>6290</v>
      </c>
      <c r="C12305" s="29" t="s">
        <v>11255</v>
      </c>
      <c r="F12305" s="27" t="str">
        <f t="shared" si="192"/>
        <v>WA6290EAST AUGUSTA</v>
      </c>
      <c r="G12305" s="30">
        <v>12293</v>
      </c>
      <c r="H12305" s="49">
        <v>7.5840774699654299</v>
      </c>
      <c r="I12305" s="15">
        <v>-3.2417044829999999</v>
      </c>
      <c r="J12305" s="15">
        <v>-3.2417044829999999</v>
      </c>
      <c r="K12305" s="15">
        <v>-6.6217906164900802</v>
      </c>
      <c r="P12305" s="49">
        <v>8.1271195108692798</v>
      </c>
      <c r="Q12305" s="15">
        <v>-1.238891103</v>
      </c>
      <c r="R12305" s="15">
        <v>-1.238891103</v>
      </c>
      <c r="S12305" s="15">
        <v>-13.24358123298016</v>
      </c>
      <c r="X12305" s="49">
        <v>10.9108264179245</v>
      </c>
      <c r="Y12305" s="15">
        <v>-1.4693538020000001</v>
      </c>
      <c r="Z12305" s="15">
        <v>-1.4693538020000001</v>
      </c>
      <c r="AA12305" s="15">
        <v>-6.6217906164900802</v>
      </c>
      <c r="AF12305" s="49">
        <v>4.9774756736269303</v>
      </c>
      <c r="AG12305" s="15">
        <v>4.25290878023175</v>
      </c>
      <c r="AH12305" s="15">
        <v>4.25290878023175</v>
      </c>
      <c r="AI12305" s="15">
        <v>-13.24358123298016</v>
      </c>
      <c r="AM12305" s="17"/>
    </row>
    <row r="12306" spans="1:39">
      <c r="A12306" s="7" t="s">
        <v>10693</v>
      </c>
      <c r="B12306" s="7">
        <v>6290</v>
      </c>
      <c r="C12306" s="29" t="s">
        <v>11256</v>
      </c>
      <c r="F12306" s="27" t="str">
        <f t="shared" si="192"/>
        <v>WA6290KUDARDUP</v>
      </c>
      <c r="G12306" s="30">
        <v>12294</v>
      </c>
      <c r="H12306" s="49">
        <v>7.5840774699654299</v>
      </c>
      <c r="I12306" s="15">
        <v>-3.2417044829999999</v>
      </c>
      <c r="J12306" s="15">
        <v>-3.2417044829999999</v>
      </c>
      <c r="K12306" s="15">
        <v>-6.6217906164900802</v>
      </c>
      <c r="P12306" s="49">
        <v>8.1271195108692798</v>
      </c>
      <c r="Q12306" s="15">
        <v>-1.238891103</v>
      </c>
      <c r="R12306" s="15">
        <v>-1.238891103</v>
      </c>
      <c r="S12306" s="15">
        <v>-13.24358123298016</v>
      </c>
      <c r="X12306" s="49">
        <v>10.9108264179245</v>
      </c>
      <c r="Y12306" s="15">
        <v>-1.4693538020000001</v>
      </c>
      <c r="Z12306" s="15">
        <v>-1.4693538020000001</v>
      </c>
      <c r="AA12306" s="15">
        <v>-6.6217906164900802</v>
      </c>
      <c r="AF12306" s="49">
        <v>4.9774756736269303</v>
      </c>
      <c r="AG12306" s="15">
        <v>4.25290878023175</v>
      </c>
      <c r="AH12306" s="15">
        <v>4.25290878023175</v>
      </c>
      <c r="AI12306" s="15">
        <v>-13.24358123298016</v>
      </c>
      <c r="AM12306" s="17"/>
    </row>
    <row r="12307" spans="1:39">
      <c r="A12307" s="7" t="s">
        <v>10693</v>
      </c>
      <c r="B12307" s="7">
        <v>6290</v>
      </c>
      <c r="C12307" s="29" t="s">
        <v>11257</v>
      </c>
      <c r="F12307" s="27" t="str">
        <f t="shared" si="192"/>
        <v>WA6290LEEUWIN</v>
      </c>
      <c r="G12307" s="30">
        <v>12295</v>
      </c>
      <c r="H12307" s="49">
        <v>11.276763348111601</v>
      </c>
      <c r="I12307" s="15">
        <v>-3.2417044829999999</v>
      </c>
      <c r="J12307" s="15">
        <v>-3.2417044829999999</v>
      </c>
      <c r="K12307" s="15">
        <v>-6.6217906164900802</v>
      </c>
      <c r="P12307" s="49">
        <v>11.276763348111601</v>
      </c>
      <c r="Q12307" s="15">
        <v>-1.238891103</v>
      </c>
      <c r="R12307" s="15">
        <v>-1.238891103</v>
      </c>
      <c r="S12307" s="15">
        <v>-13.24358123298016</v>
      </c>
      <c r="X12307" s="49">
        <v>14.4949038844144</v>
      </c>
      <c r="Y12307" s="15">
        <v>-1.4693538020000001</v>
      </c>
      <c r="Z12307" s="15">
        <v>-1.4693538020000001</v>
      </c>
      <c r="AA12307" s="15">
        <v>-6.6217906164900802</v>
      </c>
      <c r="AF12307" s="49">
        <v>4.9774756736269303</v>
      </c>
      <c r="AG12307" s="15">
        <v>4.25290878023175</v>
      </c>
      <c r="AH12307" s="15">
        <v>4.25290878023175</v>
      </c>
      <c r="AI12307" s="15">
        <v>-13.24358123298016</v>
      </c>
      <c r="AM12307" s="17"/>
    </row>
    <row r="12308" spans="1:39">
      <c r="A12308" s="7" t="s">
        <v>10693</v>
      </c>
      <c r="B12308" s="7">
        <v>6290</v>
      </c>
      <c r="C12308" s="29" t="s">
        <v>11258</v>
      </c>
      <c r="F12308" s="27" t="str">
        <f t="shared" si="192"/>
        <v>WA6290MOLLOY ISLAND</v>
      </c>
      <c r="G12308" s="30">
        <v>12296</v>
      </c>
      <c r="H12308" s="49">
        <v>-17.721681636154099</v>
      </c>
      <c r="I12308" s="15">
        <v>-3.2417044829999999</v>
      </c>
      <c r="J12308" s="15">
        <v>-3.2417044829999999</v>
      </c>
      <c r="K12308" s="15">
        <v>-6.6217906164900802</v>
      </c>
      <c r="P12308" s="49">
        <v>-8.0555333080655291</v>
      </c>
      <c r="Q12308" s="15">
        <v>-1.238891103</v>
      </c>
      <c r="R12308" s="15">
        <v>-1.238891103</v>
      </c>
      <c r="S12308" s="15">
        <v>-13.24358123298016</v>
      </c>
      <c r="X12308" s="49">
        <v>-14.394932691670499</v>
      </c>
      <c r="Y12308" s="15">
        <v>-1.4693538020000001</v>
      </c>
      <c r="Z12308" s="15">
        <v>-1.4693538020000001</v>
      </c>
      <c r="AA12308" s="15">
        <v>-6.6217906164900802</v>
      </c>
      <c r="AF12308" s="49">
        <v>4.9774756736269303</v>
      </c>
      <c r="AG12308" s="15">
        <v>4.25290878023175</v>
      </c>
      <c r="AH12308" s="15">
        <v>4.25290878023175</v>
      </c>
      <c r="AI12308" s="15">
        <v>-13.24358123298016</v>
      </c>
      <c r="AM12308" s="17"/>
    </row>
    <row r="12309" spans="1:39">
      <c r="A12309" s="7" t="s">
        <v>10693</v>
      </c>
      <c r="B12309" s="7">
        <v>6302</v>
      </c>
      <c r="C12309" s="29" t="s">
        <v>11259</v>
      </c>
      <c r="F12309" s="27" t="str">
        <f t="shared" si="192"/>
        <v>WA6302BADGIN</v>
      </c>
      <c r="G12309" s="30">
        <v>12297</v>
      </c>
      <c r="H12309" s="49">
        <v>11.276763348111601</v>
      </c>
      <c r="I12309" s="15">
        <v>7.4513192850000003</v>
      </c>
      <c r="J12309" s="15">
        <v>7.4513192850000003</v>
      </c>
      <c r="K12309" s="15">
        <v>2.7287329496065906</v>
      </c>
      <c r="P12309" s="49">
        <v>11.276763348111601</v>
      </c>
      <c r="Q12309" s="15">
        <v>7.193050017</v>
      </c>
      <c r="R12309" s="15">
        <v>7.193050017</v>
      </c>
      <c r="S12309" s="15">
        <v>5.4574658992131813</v>
      </c>
      <c r="X12309" s="49">
        <v>14.4949038844144</v>
      </c>
      <c r="Y12309" s="15">
        <v>9.0311955370000003</v>
      </c>
      <c r="Z12309" s="15">
        <v>9.0311955370000003</v>
      </c>
      <c r="AA12309" s="15">
        <v>2.7287329496065906</v>
      </c>
      <c r="AF12309" s="49">
        <v>4.9774756736269303</v>
      </c>
      <c r="AG12309" s="15">
        <v>4.25290878023175</v>
      </c>
      <c r="AH12309" s="15">
        <v>4.25290878023175</v>
      </c>
      <c r="AI12309" s="15">
        <v>5.4574658992131813</v>
      </c>
      <c r="AM12309" s="17"/>
    </row>
    <row r="12310" spans="1:39">
      <c r="A12310" s="7" t="s">
        <v>10693</v>
      </c>
      <c r="B12310" s="7">
        <v>6302</v>
      </c>
      <c r="C12310" s="29" t="s">
        <v>11260</v>
      </c>
      <c r="F12310" s="27" t="str">
        <f t="shared" si="192"/>
        <v>WA6302BALLADONG</v>
      </c>
      <c r="G12310" s="30">
        <v>12298</v>
      </c>
      <c r="H12310" s="49">
        <v>-17.721681636154099</v>
      </c>
      <c r="I12310" s="15">
        <v>7.4513192850000003</v>
      </c>
      <c r="J12310" s="15">
        <v>7.4513192850000003</v>
      </c>
      <c r="K12310" s="15">
        <v>2.7287329496065906</v>
      </c>
      <c r="P12310" s="49">
        <v>-8.0555333080655291</v>
      </c>
      <c r="Q12310" s="15">
        <v>7.193050017</v>
      </c>
      <c r="R12310" s="15">
        <v>7.193050017</v>
      </c>
      <c r="S12310" s="15">
        <v>5.4574658992131813</v>
      </c>
      <c r="X12310" s="49">
        <v>-14.394932691670499</v>
      </c>
      <c r="Y12310" s="15">
        <v>9.0311955370000003</v>
      </c>
      <c r="Z12310" s="15">
        <v>9.0311955370000003</v>
      </c>
      <c r="AA12310" s="15">
        <v>2.7287329496065906</v>
      </c>
      <c r="AF12310" s="49">
        <v>4.9774756736269303</v>
      </c>
      <c r="AG12310" s="15">
        <v>4.25290878023175</v>
      </c>
      <c r="AH12310" s="15">
        <v>4.25290878023175</v>
      </c>
      <c r="AI12310" s="15">
        <v>5.4574658992131813</v>
      </c>
      <c r="AM12310" s="17"/>
    </row>
    <row r="12311" spans="1:39">
      <c r="A12311" s="7" t="s">
        <v>10693</v>
      </c>
      <c r="B12311" s="7">
        <v>6302</v>
      </c>
      <c r="C12311" s="29" t="s">
        <v>11261</v>
      </c>
      <c r="F12311" s="27" t="str">
        <f t="shared" si="192"/>
        <v>WA6302BURGES</v>
      </c>
      <c r="G12311" s="30">
        <v>12299</v>
      </c>
      <c r="H12311" s="49">
        <v>7.3668606536038901</v>
      </c>
      <c r="I12311" s="15">
        <v>7.4513192850000003</v>
      </c>
      <c r="J12311" s="15">
        <v>7.4513192850000003</v>
      </c>
      <c r="K12311" s="15">
        <v>2.7287329496065906</v>
      </c>
      <c r="P12311" s="49">
        <v>8.0185111026885103</v>
      </c>
      <c r="Q12311" s="15">
        <v>7.193050017</v>
      </c>
      <c r="R12311" s="15">
        <v>7.193050017</v>
      </c>
      <c r="S12311" s="15">
        <v>5.4574658992131813</v>
      </c>
      <c r="X12311" s="49">
        <v>10.585001193382199</v>
      </c>
      <c r="Y12311" s="15">
        <v>9.0311955370000003</v>
      </c>
      <c r="Z12311" s="15">
        <v>9.0311955370000003</v>
      </c>
      <c r="AA12311" s="15">
        <v>2.7287329496065906</v>
      </c>
      <c r="AF12311" s="49">
        <v>4.9774756736269303</v>
      </c>
      <c r="AG12311" s="15">
        <v>4.25290878023175</v>
      </c>
      <c r="AH12311" s="15">
        <v>4.25290878023175</v>
      </c>
      <c r="AI12311" s="15">
        <v>5.4574658992131813</v>
      </c>
      <c r="AM12311" s="17"/>
    </row>
    <row r="12312" spans="1:39">
      <c r="A12312" s="7" t="s">
        <v>10693</v>
      </c>
      <c r="B12312" s="7">
        <v>6302</v>
      </c>
      <c r="C12312" s="29" t="s">
        <v>11262</v>
      </c>
      <c r="F12312" s="27" t="str">
        <f t="shared" si="192"/>
        <v>WA6302CALJIE</v>
      </c>
      <c r="G12312" s="30">
        <v>12300</v>
      </c>
      <c r="H12312" s="49">
        <v>7.3668606536038901</v>
      </c>
      <c r="I12312" s="15">
        <v>7.4513192850000003</v>
      </c>
      <c r="J12312" s="15">
        <v>7.4513192850000003</v>
      </c>
      <c r="K12312" s="15">
        <v>2.7287329496065906</v>
      </c>
      <c r="P12312" s="49">
        <v>8.0185111026885103</v>
      </c>
      <c r="Q12312" s="15">
        <v>7.193050017</v>
      </c>
      <c r="R12312" s="15">
        <v>7.193050017</v>
      </c>
      <c r="S12312" s="15">
        <v>5.4574658992131813</v>
      </c>
      <c r="X12312" s="49">
        <v>10.693609601562899</v>
      </c>
      <c r="Y12312" s="15">
        <v>9.0311955370000003</v>
      </c>
      <c r="Z12312" s="15">
        <v>9.0311955370000003</v>
      </c>
      <c r="AA12312" s="15">
        <v>2.7287329496065906</v>
      </c>
      <c r="AF12312" s="49">
        <v>4.9774756736269303</v>
      </c>
      <c r="AG12312" s="15">
        <v>4.25290878023175</v>
      </c>
      <c r="AH12312" s="15">
        <v>4.25290878023175</v>
      </c>
      <c r="AI12312" s="15">
        <v>5.4574658992131813</v>
      </c>
      <c r="AM12312" s="17"/>
    </row>
    <row r="12313" spans="1:39">
      <c r="A12313" s="7" t="s">
        <v>10693</v>
      </c>
      <c r="B12313" s="7">
        <v>6302</v>
      </c>
      <c r="C12313" s="29" t="s">
        <v>11263</v>
      </c>
      <c r="F12313" s="27" t="str">
        <f t="shared" si="192"/>
        <v>WA6302COLD HARBOUR</v>
      </c>
      <c r="G12313" s="30">
        <v>12301</v>
      </c>
      <c r="H12313" s="49">
        <v>-17.721681636154099</v>
      </c>
      <c r="I12313" s="15">
        <v>7.4513192850000003</v>
      </c>
      <c r="J12313" s="15">
        <v>7.4513192850000003</v>
      </c>
      <c r="K12313" s="15">
        <v>2.7287329496065906</v>
      </c>
      <c r="P12313" s="49">
        <v>-8.0555333080655291</v>
      </c>
      <c r="Q12313" s="15">
        <v>7.193050017</v>
      </c>
      <c r="R12313" s="15">
        <v>7.193050017</v>
      </c>
      <c r="S12313" s="15">
        <v>5.4574658992131813</v>
      </c>
      <c r="X12313" s="49">
        <v>-14.394932691670499</v>
      </c>
      <c r="Y12313" s="15">
        <v>9.0311955370000003</v>
      </c>
      <c r="Z12313" s="15">
        <v>9.0311955370000003</v>
      </c>
      <c r="AA12313" s="15">
        <v>2.7287329496065906</v>
      </c>
      <c r="AF12313" s="49">
        <v>4.9774756736269303</v>
      </c>
      <c r="AG12313" s="15">
        <v>4.25290878023175</v>
      </c>
      <c r="AH12313" s="15">
        <v>4.25290878023175</v>
      </c>
      <c r="AI12313" s="15">
        <v>5.4574658992131813</v>
      </c>
      <c r="AM12313" s="17"/>
    </row>
    <row r="12314" spans="1:39">
      <c r="A12314" s="7" t="s">
        <v>10693</v>
      </c>
      <c r="B12314" s="7">
        <v>6302</v>
      </c>
      <c r="C12314" s="29" t="s">
        <v>11264</v>
      </c>
      <c r="F12314" s="27" t="str">
        <f t="shared" si="192"/>
        <v>WA6302DALIAK</v>
      </c>
      <c r="G12314" s="30">
        <v>12302</v>
      </c>
      <c r="H12314" s="49">
        <v>911</v>
      </c>
      <c r="I12314" s="15">
        <v>7.4513192850000003</v>
      </c>
      <c r="J12314" s="15">
        <v>7.4513192850000003</v>
      </c>
      <c r="K12314" s="15">
        <v>2.7287329496065906</v>
      </c>
      <c r="P12314" s="49">
        <v>911</v>
      </c>
      <c r="Q12314" s="15">
        <v>7.193050017</v>
      </c>
      <c r="R12314" s="15">
        <v>7.193050017</v>
      </c>
      <c r="S12314" s="15">
        <v>5.4574658992131813</v>
      </c>
      <c r="X12314" s="49">
        <v>911</v>
      </c>
      <c r="Y12314" s="15">
        <v>9.0311955370000003</v>
      </c>
      <c r="Z12314" s="15">
        <v>9.0311955370000003</v>
      </c>
      <c r="AA12314" s="15">
        <v>2.7287329496065906</v>
      </c>
      <c r="AF12314" s="49">
        <v>911</v>
      </c>
      <c r="AG12314" s="15">
        <v>4.25290878023175</v>
      </c>
      <c r="AH12314" s="15">
        <v>4.25290878023175</v>
      </c>
      <c r="AI12314" s="15">
        <v>5.4574658992131813</v>
      </c>
      <c r="AM12314" s="17"/>
    </row>
    <row r="12315" spans="1:39">
      <c r="A12315" s="7" t="s">
        <v>10693</v>
      </c>
      <c r="B12315" s="7">
        <v>6302</v>
      </c>
      <c r="C12315" s="29" t="s">
        <v>11265</v>
      </c>
      <c r="F12315" s="27" t="str">
        <f t="shared" si="192"/>
        <v>WA6302FLINT</v>
      </c>
      <c r="G12315" s="30">
        <v>12303</v>
      </c>
      <c r="H12315" s="49">
        <v>10.4078960826655</v>
      </c>
      <c r="I12315" s="15">
        <v>7.4513192850000003</v>
      </c>
      <c r="J12315" s="15">
        <v>7.4513192850000003</v>
      </c>
      <c r="K12315" s="15">
        <v>2.7287329496065906</v>
      </c>
      <c r="P12315" s="49">
        <v>10.4078960826655</v>
      </c>
      <c r="Q12315" s="15">
        <v>7.193050017</v>
      </c>
      <c r="R12315" s="15">
        <v>7.193050017</v>
      </c>
      <c r="S12315" s="15">
        <v>5.4574658992131813</v>
      </c>
      <c r="X12315" s="49">
        <v>13.734645027149</v>
      </c>
      <c r="Y12315" s="15">
        <v>9.0311955370000003</v>
      </c>
      <c r="Z12315" s="15">
        <v>9.0311955370000003</v>
      </c>
      <c r="AA12315" s="15">
        <v>2.7287329496065906</v>
      </c>
      <c r="AF12315" s="49">
        <v>4.9774756736269303</v>
      </c>
      <c r="AG12315" s="15">
        <v>4.25290878023175</v>
      </c>
      <c r="AH12315" s="15">
        <v>4.25290878023175</v>
      </c>
      <c r="AI12315" s="15">
        <v>5.4574658992131813</v>
      </c>
      <c r="AM12315" s="17"/>
    </row>
    <row r="12316" spans="1:39">
      <c r="A12316" s="7" t="s">
        <v>10693</v>
      </c>
      <c r="B12316" s="7">
        <v>6302</v>
      </c>
      <c r="C12316" s="29" t="s">
        <v>73</v>
      </c>
      <c r="F12316" s="27" t="str">
        <f t="shared" si="192"/>
        <v>WA6302FLYNN</v>
      </c>
      <c r="G12316" s="30">
        <v>12304</v>
      </c>
      <c r="H12316" s="49">
        <v>2.5880906936499799</v>
      </c>
      <c r="I12316" s="15">
        <v>7.4513192850000003</v>
      </c>
      <c r="J12316" s="15">
        <v>7.4513192850000003</v>
      </c>
      <c r="K12316" s="15">
        <v>3.8382997453944956</v>
      </c>
      <c r="P12316" s="49">
        <v>4.86886726544616</v>
      </c>
      <c r="Q12316" s="15">
        <v>7.193050017</v>
      </c>
      <c r="R12316" s="15">
        <v>7.193050017</v>
      </c>
      <c r="S12316" s="15">
        <v>7.6765994907889912</v>
      </c>
      <c r="X12316" s="49">
        <v>5.9148396416090403</v>
      </c>
      <c r="Y12316" s="15">
        <v>9.0311955370000003</v>
      </c>
      <c r="Z12316" s="15">
        <v>9.0311955370000003</v>
      </c>
      <c r="AA12316" s="15">
        <v>3.8382997453944956</v>
      </c>
      <c r="AF12316" s="49">
        <v>4.9774756736269303</v>
      </c>
      <c r="AG12316" s="15">
        <v>4.25290878023175</v>
      </c>
      <c r="AH12316" s="15">
        <v>4.25290878023175</v>
      </c>
      <c r="AI12316" s="15">
        <v>7.6765994907889912</v>
      </c>
      <c r="AM12316" s="17"/>
    </row>
    <row r="12317" spans="1:39">
      <c r="A12317" s="7" t="s">
        <v>10693</v>
      </c>
      <c r="B12317" s="7">
        <v>6302</v>
      </c>
      <c r="C12317" s="29" t="s">
        <v>11266</v>
      </c>
      <c r="F12317" s="27" t="str">
        <f t="shared" si="192"/>
        <v>WA6302GILGERING</v>
      </c>
      <c r="G12317" s="30">
        <v>12305</v>
      </c>
      <c r="H12317" s="49">
        <v>13.6661483280886</v>
      </c>
      <c r="I12317" s="15">
        <v>7.4513192850000003</v>
      </c>
      <c r="J12317" s="15">
        <v>7.4513192850000003</v>
      </c>
      <c r="K12317" s="15">
        <v>2.7287329496065906</v>
      </c>
      <c r="P12317" s="49">
        <v>13.6661483280886</v>
      </c>
      <c r="Q12317" s="15">
        <v>7.193050017</v>
      </c>
      <c r="R12317" s="15">
        <v>7.193050017</v>
      </c>
      <c r="S12317" s="15">
        <v>5.4574658992131813</v>
      </c>
      <c r="X12317" s="49">
        <v>16.884288864391401</v>
      </c>
      <c r="Y12317" s="15">
        <v>9.0311955370000003</v>
      </c>
      <c r="Z12317" s="15">
        <v>9.0311955370000003</v>
      </c>
      <c r="AA12317" s="15">
        <v>2.7287329496065906</v>
      </c>
      <c r="AF12317" s="49">
        <v>0.97747567362693499</v>
      </c>
      <c r="AG12317" s="15">
        <v>4.25290878023175</v>
      </c>
      <c r="AH12317" s="15">
        <v>4.25290878023175</v>
      </c>
      <c r="AI12317" s="15">
        <v>5.4574658992131813</v>
      </c>
      <c r="AM12317" s="17"/>
    </row>
    <row r="12318" spans="1:39">
      <c r="A12318" s="7" t="s">
        <v>10693</v>
      </c>
      <c r="B12318" s="7">
        <v>6302</v>
      </c>
      <c r="C12318" s="29" t="s">
        <v>11267</v>
      </c>
      <c r="F12318" s="27" t="str">
        <f t="shared" si="192"/>
        <v>WA6302GREENHILLS</v>
      </c>
      <c r="G12318" s="30">
        <v>12306</v>
      </c>
      <c r="H12318" s="49">
        <v>7.5840774699654299</v>
      </c>
      <c r="I12318" s="15">
        <v>7.4513192850000003</v>
      </c>
      <c r="J12318" s="15">
        <v>7.4513192850000003</v>
      </c>
      <c r="K12318" s="15">
        <v>2.172132507093619</v>
      </c>
      <c r="P12318" s="49">
        <v>8.1271195108692798</v>
      </c>
      <c r="Q12318" s="15">
        <v>7.193050017</v>
      </c>
      <c r="R12318" s="15">
        <v>7.193050017</v>
      </c>
      <c r="S12318" s="15">
        <v>4.3442650141872381</v>
      </c>
      <c r="X12318" s="49">
        <v>10.802218009743701</v>
      </c>
      <c r="Y12318" s="15">
        <v>9.0311955370000003</v>
      </c>
      <c r="Z12318" s="15">
        <v>9.0311955370000003</v>
      </c>
      <c r="AA12318" s="15">
        <v>2.172132507093619</v>
      </c>
      <c r="AF12318" s="49">
        <v>4.9774756736269303</v>
      </c>
      <c r="AG12318" s="15">
        <v>4.25290878023175</v>
      </c>
      <c r="AH12318" s="15">
        <v>4.25290878023175</v>
      </c>
      <c r="AI12318" s="15">
        <v>4.3442650141872381</v>
      </c>
      <c r="AM12318" s="17"/>
    </row>
    <row r="12319" spans="1:39">
      <c r="A12319" s="7" t="s">
        <v>10693</v>
      </c>
      <c r="B12319" s="7">
        <v>6302</v>
      </c>
      <c r="C12319" s="29" t="s">
        <v>11268</v>
      </c>
      <c r="F12319" s="27" t="str">
        <f t="shared" si="192"/>
        <v>WA6302GWAMBYGINE</v>
      </c>
      <c r="G12319" s="30">
        <v>12307</v>
      </c>
      <c r="H12319" s="49">
        <v>-10.0215525188696</v>
      </c>
      <c r="I12319" s="15">
        <v>7.4513192850000003</v>
      </c>
      <c r="J12319" s="15">
        <v>7.4513192850000003</v>
      </c>
      <c r="K12319" s="15">
        <v>2.7287329496065906</v>
      </c>
      <c r="P12319" s="49">
        <v>-5.5619616479726499</v>
      </c>
      <c r="Q12319" s="15">
        <v>7.193050017</v>
      </c>
      <c r="R12319" s="15">
        <v>7.193050017</v>
      </c>
      <c r="S12319" s="15">
        <v>5.4574658992131813</v>
      </c>
      <c r="X12319" s="49">
        <v>-8.4867178857744801</v>
      </c>
      <c r="Y12319" s="15">
        <v>9.0311955370000003</v>
      </c>
      <c r="Z12319" s="15">
        <v>9.0311955370000003</v>
      </c>
      <c r="AA12319" s="15">
        <v>2.7287329496065906</v>
      </c>
      <c r="AF12319" s="49">
        <v>-2.2548493167456698</v>
      </c>
      <c r="AG12319" s="15">
        <v>4.25290878023175</v>
      </c>
      <c r="AH12319" s="15">
        <v>4.25290878023175</v>
      </c>
      <c r="AI12319" s="15">
        <v>5.4574658992131813</v>
      </c>
      <c r="AM12319" s="17"/>
    </row>
    <row r="12320" spans="1:39">
      <c r="A12320" s="7" t="s">
        <v>10693</v>
      </c>
      <c r="B12320" s="7">
        <v>6302</v>
      </c>
      <c r="C12320" s="29" t="s">
        <v>11269</v>
      </c>
      <c r="F12320" s="27" t="str">
        <f t="shared" si="192"/>
        <v>WA6302INKPEN</v>
      </c>
      <c r="G12320" s="30">
        <v>12308</v>
      </c>
      <c r="H12320" s="49">
        <v>-10.0215525188696</v>
      </c>
      <c r="I12320" s="15">
        <v>7.4513192850000003</v>
      </c>
      <c r="J12320" s="15">
        <v>7.4513192850000003</v>
      </c>
      <c r="K12320" s="15">
        <v>2.7287329496065906</v>
      </c>
      <c r="P12320" s="49">
        <v>-5.5619616479726499</v>
      </c>
      <c r="Q12320" s="15">
        <v>7.193050017</v>
      </c>
      <c r="R12320" s="15">
        <v>7.193050017</v>
      </c>
      <c r="S12320" s="15">
        <v>5.4574658992131813</v>
      </c>
      <c r="X12320" s="49">
        <v>-8.4867178857744801</v>
      </c>
      <c r="Y12320" s="15">
        <v>9.0311955370000003</v>
      </c>
      <c r="Z12320" s="15">
        <v>9.0311955370000003</v>
      </c>
      <c r="AA12320" s="15">
        <v>2.7287329496065906</v>
      </c>
      <c r="AF12320" s="49">
        <v>-2.2548493167456698</v>
      </c>
      <c r="AG12320" s="15">
        <v>4.25290878023175</v>
      </c>
      <c r="AH12320" s="15">
        <v>4.25290878023175</v>
      </c>
      <c r="AI12320" s="15">
        <v>5.4574658992131813</v>
      </c>
      <c r="AM12320" s="17"/>
    </row>
    <row r="12321" spans="1:39">
      <c r="A12321" s="7" t="s">
        <v>10693</v>
      </c>
      <c r="B12321" s="7">
        <v>6302</v>
      </c>
      <c r="C12321" s="29" t="s">
        <v>11270</v>
      </c>
      <c r="F12321" s="27" t="str">
        <f t="shared" si="192"/>
        <v>WA6302KAURING</v>
      </c>
      <c r="G12321" s="30">
        <v>12309</v>
      </c>
      <c r="H12321" s="49">
        <v>9.8001811022731609</v>
      </c>
      <c r="I12321" s="15">
        <v>7.4513192850000003</v>
      </c>
      <c r="J12321" s="15">
        <v>7.4513192850000003</v>
      </c>
      <c r="K12321" s="15">
        <v>5.46200083074738</v>
      </c>
      <c r="P12321" s="49">
        <v>9.4303629474703907</v>
      </c>
      <c r="Q12321" s="15">
        <v>7.193050017</v>
      </c>
      <c r="R12321" s="15">
        <v>7.193050017</v>
      </c>
      <c r="S12321" s="15">
        <v>10.92400166149476</v>
      </c>
      <c r="X12321" s="49">
        <v>11.688144438858201</v>
      </c>
      <c r="Y12321" s="15">
        <v>9.0311955370000003</v>
      </c>
      <c r="Z12321" s="15">
        <v>9.0311955370000003</v>
      </c>
      <c r="AA12321" s="15">
        <v>5.46200083074738</v>
      </c>
      <c r="AF12321" s="49">
        <v>-10.601453771012499</v>
      </c>
      <c r="AG12321" s="15">
        <v>4.25290878023175</v>
      </c>
      <c r="AH12321" s="15">
        <v>4.25290878023175</v>
      </c>
      <c r="AI12321" s="15">
        <v>10.92400166149476</v>
      </c>
      <c r="AM12321" s="17"/>
    </row>
    <row r="12322" spans="1:39">
      <c r="A12322" s="7" t="s">
        <v>10693</v>
      </c>
      <c r="B12322" s="7">
        <v>6302</v>
      </c>
      <c r="C12322" s="29" t="s">
        <v>11271</v>
      </c>
      <c r="F12322" s="27" t="str">
        <f t="shared" si="192"/>
        <v>WA6302MALEBELLING</v>
      </c>
      <c r="G12322" s="30">
        <v>12310</v>
      </c>
      <c r="H12322" s="49">
        <v>9.8001811022731609</v>
      </c>
      <c r="I12322" s="15">
        <v>7.4513192850000003</v>
      </c>
      <c r="J12322" s="15">
        <v>7.4513192850000003</v>
      </c>
      <c r="K12322" s="15">
        <v>2.7287329496065906</v>
      </c>
      <c r="P12322" s="49">
        <v>9.4303629474703907</v>
      </c>
      <c r="Q12322" s="15">
        <v>7.193050017</v>
      </c>
      <c r="R12322" s="15">
        <v>7.193050017</v>
      </c>
      <c r="S12322" s="15">
        <v>5.4574658992131813</v>
      </c>
      <c r="X12322" s="49">
        <v>11.688144438858201</v>
      </c>
      <c r="Y12322" s="15">
        <v>9.0311955370000003</v>
      </c>
      <c r="Z12322" s="15">
        <v>9.0311955370000003</v>
      </c>
      <c r="AA12322" s="15">
        <v>2.7287329496065906</v>
      </c>
      <c r="AF12322" s="49">
        <v>-10.601453771012499</v>
      </c>
      <c r="AG12322" s="15">
        <v>4.25290878023175</v>
      </c>
      <c r="AH12322" s="15">
        <v>4.25290878023175</v>
      </c>
      <c r="AI12322" s="15">
        <v>5.4574658992131813</v>
      </c>
      <c r="AM12322" s="17"/>
    </row>
    <row r="12323" spans="1:39">
      <c r="A12323" s="7" t="s">
        <v>10693</v>
      </c>
      <c r="B12323" s="7">
        <v>6302</v>
      </c>
      <c r="C12323" s="29" t="s">
        <v>11272</v>
      </c>
      <c r="F12323" s="27" t="str">
        <f t="shared" si="192"/>
        <v>WA6302MOUNT HARDEY</v>
      </c>
      <c r="G12323" s="30">
        <v>12311</v>
      </c>
      <c r="H12323" s="49">
        <v>9.8001811022731609</v>
      </c>
      <c r="I12323" s="15">
        <v>7.4513192850000003</v>
      </c>
      <c r="J12323" s="15">
        <v>7.4513192850000003</v>
      </c>
      <c r="K12323" s="15">
        <v>2.7287329496065906</v>
      </c>
      <c r="P12323" s="49">
        <v>9.4303629474703907</v>
      </c>
      <c r="Q12323" s="15">
        <v>7.193050017</v>
      </c>
      <c r="R12323" s="15">
        <v>7.193050017</v>
      </c>
      <c r="S12323" s="15">
        <v>5.4574658992131813</v>
      </c>
      <c r="X12323" s="49">
        <v>11.688144438858201</v>
      </c>
      <c r="Y12323" s="15">
        <v>9.0311955370000003</v>
      </c>
      <c r="Z12323" s="15">
        <v>9.0311955370000003</v>
      </c>
      <c r="AA12323" s="15">
        <v>2.7287329496065906</v>
      </c>
      <c r="AF12323" s="49">
        <v>-10.601453771012499</v>
      </c>
      <c r="AG12323" s="15">
        <v>4.25290878023175</v>
      </c>
      <c r="AH12323" s="15">
        <v>4.25290878023175</v>
      </c>
      <c r="AI12323" s="15">
        <v>5.4574658992131813</v>
      </c>
      <c r="AM12323" s="17"/>
    </row>
    <row r="12324" spans="1:39">
      <c r="A12324" s="7" t="s">
        <v>10693</v>
      </c>
      <c r="B12324" s="7">
        <v>6302</v>
      </c>
      <c r="C12324" s="29" t="s">
        <v>11273</v>
      </c>
      <c r="F12324" s="27" t="str">
        <f t="shared" si="192"/>
        <v>WA6302MOUNT OBSERVATION</v>
      </c>
      <c r="G12324" s="30">
        <v>12312</v>
      </c>
      <c r="H12324" s="49">
        <v>4.9309087307034698</v>
      </c>
      <c r="I12324" s="15">
        <v>7.4513192850000003</v>
      </c>
      <c r="J12324" s="15">
        <v>7.4513192850000003</v>
      </c>
      <c r="K12324" s="15">
        <v>2.7287329496065906</v>
      </c>
      <c r="P12324" s="49">
        <v>4.9309087307034698</v>
      </c>
      <c r="Q12324" s="15">
        <v>7.193050017</v>
      </c>
      <c r="R12324" s="15">
        <v>7.193050017</v>
      </c>
      <c r="S12324" s="15">
        <v>5.4574658992131813</v>
      </c>
      <c r="X12324" s="49">
        <v>4.9309087307034698</v>
      </c>
      <c r="Y12324" s="15">
        <v>9.0311955370000003</v>
      </c>
      <c r="Z12324" s="15">
        <v>9.0311955370000003</v>
      </c>
      <c r="AA12324" s="15">
        <v>2.7287329496065906</v>
      </c>
      <c r="AF12324" s="49">
        <v>4.9309087307034698</v>
      </c>
      <c r="AG12324" s="15">
        <v>4.25290878023175</v>
      </c>
      <c r="AH12324" s="15">
        <v>4.25290878023175</v>
      </c>
      <c r="AI12324" s="15">
        <v>5.4574658992131813</v>
      </c>
      <c r="AM12324" s="17"/>
    </row>
    <row r="12325" spans="1:39">
      <c r="A12325" s="7" t="s">
        <v>10693</v>
      </c>
      <c r="B12325" s="7">
        <v>6302</v>
      </c>
      <c r="C12325" s="29" t="s">
        <v>11274</v>
      </c>
      <c r="F12325" s="27" t="str">
        <f t="shared" si="192"/>
        <v>WA6302NARRALOGGAN</v>
      </c>
      <c r="G12325" s="30">
        <v>12313</v>
      </c>
      <c r="H12325" s="49">
        <v>-12.3272718267587</v>
      </c>
      <c r="I12325" s="15">
        <v>7.4513192850000003</v>
      </c>
      <c r="J12325" s="15">
        <v>7.4513192850000003</v>
      </c>
      <c r="K12325" s="15">
        <v>2.7287329496065906</v>
      </c>
      <c r="P12325" s="49">
        <v>-6.8416358638510699</v>
      </c>
      <c r="Q12325" s="15">
        <v>7.193050017</v>
      </c>
      <c r="R12325" s="15">
        <v>7.193050017</v>
      </c>
      <c r="S12325" s="15">
        <v>5.4574658992131813</v>
      </c>
      <c r="X12325" s="49">
        <v>-10.4393084901736</v>
      </c>
      <c r="Y12325" s="15">
        <v>9.0311955370000003</v>
      </c>
      <c r="Z12325" s="15">
        <v>9.0311955370000003</v>
      </c>
      <c r="AA12325" s="15">
        <v>2.7287329496065906</v>
      </c>
      <c r="AF12325" s="49">
        <v>-10.601453771012499</v>
      </c>
      <c r="AG12325" s="15">
        <v>4.25290878023175</v>
      </c>
      <c r="AH12325" s="15">
        <v>4.25290878023175</v>
      </c>
      <c r="AI12325" s="15">
        <v>5.4574658992131813</v>
      </c>
      <c r="AM12325" s="17"/>
    </row>
    <row r="12326" spans="1:39">
      <c r="A12326" s="7" t="s">
        <v>10693</v>
      </c>
      <c r="B12326" s="7">
        <v>6302</v>
      </c>
      <c r="C12326" s="29" t="s">
        <v>11275</v>
      </c>
      <c r="F12326" s="27" t="str">
        <f t="shared" si="192"/>
        <v>WA6302QUELLINGTON</v>
      </c>
      <c r="G12326" s="30">
        <v>12314</v>
      </c>
      <c r="H12326" s="49">
        <v>-12.3272718267587</v>
      </c>
      <c r="I12326" s="15">
        <v>7.4513192850000003</v>
      </c>
      <c r="J12326" s="15">
        <v>7.4513192850000003</v>
      </c>
      <c r="K12326" s="15">
        <v>2.7287329496065906</v>
      </c>
      <c r="P12326" s="49">
        <v>-6.8416358638510699</v>
      </c>
      <c r="Q12326" s="15">
        <v>7.193050017</v>
      </c>
      <c r="R12326" s="15">
        <v>7.193050017</v>
      </c>
      <c r="S12326" s="15">
        <v>5.4574658992131813</v>
      </c>
      <c r="X12326" s="49">
        <v>-10.4393084901736</v>
      </c>
      <c r="Y12326" s="15">
        <v>9.0311955370000003</v>
      </c>
      <c r="Z12326" s="15">
        <v>9.0311955370000003</v>
      </c>
      <c r="AA12326" s="15">
        <v>2.7287329496065906</v>
      </c>
      <c r="AF12326" s="49">
        <v>-10.601453771012499</v>
      </c>
      <c r="AG12326" s="15">
        <v>4.25290878023175</v>
      </c>
      <c r="AH12326" s="15">
        <v>4.25290878023175</v>
      </c>
      <c r="AI12326" s="15">
        <v>5.4574658992131813</v>
      </c>
      <c r="AM12326" s="17"/>
    </row>
    <row r="12327" spans="1:39">
      <c r="A12327" s="7" t="s">
        <v>10693</v>
      </c>
      <c r="B12327" s="7">
        <v>6302</v>
      </c>
      <c r="C12327" s="29" t="s">
        <v>11276</v>
      </c>
      <c r="F12327" s="27" t="str">
        <f t="shared" si="192"/>
        <v>WA6302ST RONANS</v>
      </c>
      <c r="G12327" s="30">
        <v>12315</v>
      </c>
      <c r="H12327" s="49">
        <v>4.9309087307034698</v>
      </c>
      <c r="I12327" s="15">
        <v>7.4513192850000003</v>
      </c>
      <c r="J12327" s="15">
        <v>7.4513192850000003</v>
      </c>
      <c r="K12327" s="15">
        <v>2.7287329496065906</v>
      </c>
      <c r="P12327" s="49">
        <v>4.9309087307034698</v>
      </c>
      <c r="Q12327" s="15">
        <v>7.193050017</v>
      </c>
      <c r="R12327" s="15">
        <v>7.193050017</v>
      </c>
      <c r="S12327" s="15">
        <v>5.4574658992131813</v>
      </c>
      <c r="X12327" s="49">
        <v>4.9309087307034698</v>
      </c>
      <c r="Y12327" s="15">
        <v>9.0311955370000003</v>
      </c>
      <c r="Z12327" s="15">
        <v>9.0311955370000003</v>
      </c>
      <c r="AA12327" s="15">
        <v>2.7287329496065906</v>
      </c>
      <c r="AF12327" s="49">
        <v>4.9309087307034698</v>
      </c>
      <c r="AG12327" s="15">
        <v>4.25290878023175</v>
      </c>
      <c r="AH12327" s="15">
        <v>4.25290878023175</v>
      </c>
      <c r="AI12327" s="15">
        <v>5.4574658992131813</v>
      </c>
      <c r="AM12327" s="17"/>
    </row>
    <row r="12328" spans="1:39">
      <c r="A12328" s="7" t="s">
        <v>10693</v>
      </c>
      <c r="B12328" s="7">
        <v>6302</v>
      </c>
      <c r="C12328" s="29" t="s">
        <v>9233</v>
      </c>
      <c r="F12328" s="27" t="str">
        <f t="shared" si="192"/>
        <v>WA6302TALBOT</v>
      </c>
      <c r="G12328" s="30">
        <v>12316</v>
      </c>
      <c r="H12328" s="49">
        <v>4.9309087307034698</v>
      </c>
      <c r="I12328" s="15">
        <v>7.4513192850000003</v>
      </c>
      <c r="J12328" s="15">
        <v>7.4513192850000003</v>
      </c>
      <c r="K12328" s="15">
        <v>2.7287329496065906</v>
      </c>
      <c r="P12328" s="49">
        <v>4.9309087307034698</v>
      </c>
      <c r="Q12328" s="15">
        <v>7.193050017</v>
      </c>
      <c r="R12328" s="15">
        <v>7.193050017</v>
      </c>
      <c r="S12328" s="15">
        <v>5.4574658992131813</v>
      </c>
      <c r="X12328" s="49">
        <v>4.9309087307034698</v>
      </c>
      <c r="Y12328" s="15">
        <v>9.0311955370000003</v>
      </c>
      <c r="Z12328" s="15">
        <v>9.0311955370000003</v>
      </c>
      <c r="AA12328" s="15">
        <v>2.7287329496065906</v>
      </c>
      <c r="AF12328" s="49">
        <v>4.9309087307034698</v>
      </c>
      <c r="AG12328" s="15">
        <v>4.25290878023175</v>
      </c>
      <c r="AH12328" s="15">
        <v>4.25290878023175</v>
      </c>
      <c r="AI12328" s="15">
        <v>5.4574658992131813</v>
      </c>
      <c r="AM12328" s="17"/>
    </row>
    <row r="12329" spans="1:39">
      <c r="A12329" s="7" t="s">
        <v>10693</v>
      </c>
      <c r="B12329" s="7">
        <v>6302</v>
      </c>
      <c r="C12329" s="29" t="s">
        <v>11277</v>
      </c>
      <c r="F12329" s="27" t="str">
        <f t="shared" si="192"/>
        <v>WA6302TALBOT WEST</v>
      </c>
      <c r="G12329" s="30">
        <v>12317</v>
      </c>
      <c r="H12329" s="49">
        <v>4.9309087307034698</v>
      </c>
      <c r="I12329" s="15">
        <v>7.4513192850000003</v>
      </c>
      <c r="J12329" s="15">
        <v>7.4513192850000003</v>
      </c>
      <c r="K12329" s="15">
        <v>2.7287329496065906</v>
      </c>
      <c r="P12329" s="49">
        <v>4.9309087307034698</v>
      </c>
      <c r="Q12329" s="15">
        <v>7.193050017</v>
      </c>
      <c r="R12329" s="15">
        <v>7.193050017</v>
      </c>
      <c r="S12329" s="15">
        <v>5.4574658992131813</v>
      </c>
      <c r="X12329" s="49">
        <v>4.9309087307034698</v>
      </c>
      <c r="Y12329" s="15">
        <v>9.0311955370000003</v>
      </c>
      <c r="Z12329" s="15">
        <v>9.0311955370000003</v>
      </c>
      <c r="AA12329" s="15">
        <v>2.7287329496065906</v>
      </c>
      <c r="AF12329" s="49">
        <v>4.9309087307034698</v>
      </c>
      <c r="AG12329" s="15">
        <v>4.25290878023175</v>
      </c>
      <c r="AH12329" s="15">
        <v>4.25290878023175</v>
      </c>
      <c r="AI12329" s="15">
        <v>5.4574658992131813</v>
      </c>
      <c r="AM12329" s="17"/>
    </row>
    <row r="12330" spans="1:39">
      <c r="A12330" s="7" t="s">
        <v>10693</v>
      </c>
      <c r="B12330" s="7">
        <v>6302</v>
      </c>
      <c r="C12330" s="29" t="s">
        <v>3484</v>
      </c>
      <c r="F12330" s="27" t="str">
        <f t="shared" si="192"/>
        <v>WA6302WILBERFORCE</v>
      </c>
      <c r="G12330" s="30">
        <v>12318</v>
      </c>
      <c r="H12330" s="49">
        <v>4.9309087307034698</v>
      </c>
      <c r="I12330" s="15">
        <v>7.4513192850000003</v>
      </c>
      <c r="J12330" s="15">
        <v>7.4513192850000003</v>
      </c>
      <c r="K12330" s="15">
        <v>2.7287329496065906</v>
      </c>
      <c r="P12330" s="49">
        <v>4.9309087307034698</v>
      </c>
      <c r="Q12330" s="15">
        <v>7.193050017</v>
      </c>
      <c r="R12330" s="15">
        <v>7.193050017</v>
      </c>
      <c r="S12330" s="15">
        <v>5.4574658992131813</v>
      </c>
      <c r="X12330" s="49">
        <v>4.9309087307034698</v>
      </c>
      <c r="Y12330" s="15">
        <v>9.0311955370000003</v>
      </c>
      <c r="Z12330" s="15">
        <v>9.0311955370000003</v>
      </c>
      <c r="AA12330" s="15">
        <v>2.7287329496065906</v>
      </c>
      <c r="AF12330" s="49">
        <v>4.9309087307034698</v>
      </c>
      <c r="AG12330" s="15">
        <v>4.25290878023175</v>
      </c>
      <c r="AH12330" s="15">
        <v>4.25290878023175</v>
      </c>
      <c r="AI12330" s="15">
        <v>5.4574658992131813</v>
      </c>
      <c r="AM12330" s="17"/>
    </row>
    <row r="12331" spans="1:39">
      <c r="A12331" s="7" t="s">
        <v>10693</v>
      </c>
      <c r="B12331" s="7">
        <v>6302</v>
      </c>
      <c r="C12331" s="29" t="s">
        <v>11278</v>
      </c>
      <c r="F12331" s="27" t="str">
        <f t="shared" si="192"/>
        <v>WA6302YORK</v>
      </c>
      <c r="G12331" s="30">
        <v>12319</v>
      </c>
      <c r="H12331" s="49">
        <v>-11.97624433691</v>
      </c>
      <c r="I12331" s="15">
        <v>7.4513192850000003</v>
      </c>
      <c r="J12331" s="15">
        <v>7.4513192850000003</v>
      </c>
      <c r="K12331" s="15">
        <v>8.5361585469186458</v>
      </c>
      <c r="P12331" s="49">
        <v>-10.8983823465881</v>
      </c>
      <c r="Q12331" s="15">
        <v>7.193050017</v>
      </c>
      <c r="R12331" s="15">
        <v>7.193050017</v>
      </c>
      <c r="S12331" s="15">
        <v>17.072317093837292</v>
      </c>
      <c r="X12331" s="49">
        <v>-10.0768856629312</v>
      </c>
      <c r="Y12331" s="15">
        <v>9.0311955370000003</v>
      </c>
      <c r="Z12331" s="15">
        <v>9.0311955370000003</v>
      </c>
      <c r="AA12331" s="15">
        <v>8.5361585469186458</v>
      </c>
      <c r="AF12331" s="49">
        <v>7.6647963756223696</v>
      </c>
      <c r="AG12331" s="15">
        <v>4.25290878023175</v>
      </c>
      <c r="AH12331" s="15">
        <v>4.25290878023175</v>
      </c>
      <c r="AI12331" s="15">
        <v>17.072317093837292</v>
      </c>
      <c r="AM12331" s="17"/>
    </row>
    <row r="12332" spans="1:39">
      <c r="A12332" s="7" t="s">
        <v>10693</v>
      </c>
      <c r="B12332" s="7">
        <v>6304</v>
      </c>
      <c r="C12332" s="29" t="s">
        <v>11279</v>
      </c>
      <c r="F12332" s="27" t="str">
        <f t="shared" si="192"/>
        <v>WA6304BALLY BALLY</v>
      </c>
      <c r="G12332" s="30">
        <v>12320</v>
      </c>
      <c r="H12332" s="49">
        <v>8.4432522575215199</v>
      </c>
      <c r="I12332" s="15">
        <v>6.0242108050000001</v>
      </c>
      <c r="J12332" s="15">
        <v>6.0242108050000001</v>
      </c>
      <c r="K12332" s="15">
        <v>0.46225558021732382</v>
      </c>
      <c r="P12332" s="49">
        <v>7.9043212623605701</v>
      </c>
      <c r="Q12332" s="15">
        <v>6.0677093329999998</v>
      </c>
      <c r="R12332" s="15">
        <v>6.0677093329999998</v>
      </c>
      <c r="S12332" s="15">
        <v>0.92451116043464765</v>
      </c>
      <c r="X12332" s="49">
        <v>10.3426109315003</v>
      </c>
      <c r="Y12332" s="15">
        <v>7.6297750110000004</v>
      </c>
      <c r="Z12332" s="15">
        <v>7.6297750110000004</v>
      </c>
      <c r="AA12332" s="15">
        <v>0.46225558021732382</v>
      </c>
      <c r="AF12332" s="49">
        <v>7.6647963756223696</v>
      </c>
      <c r="AG12332" s="15">
        <v>4.25290878023175</v>
      </c>
      <c r="AH12332" s="15">
        <v>4.25290878023175</v>
      </c>
      <c r="AI12332" s="15">
        <v>0.92451116043464765</v>
      </c>
      <c r="AM12332" s="17"/>
    </row>
    <row r="12333" spans="1:39">
      <c r="A12333" s="7" t="s">
        <v>10693</v>
      </c>
      <c r="B12333" s="7">
        <v>6304</v>
      </c>
      <c r="C12333" s="29" t="s">
        <v>6810</v>
      </c>
      <c r="F12333" s="27" t="str">
        <f t="shared" si="192"/>
        <v>WA6304BEVERLEY</v>
      </c>
      <c r="G12333" s="30">
        <v>12321</v>
      </c>
      <c r="H12333" s="49">
        <v>-11.97624433691</v>
      </c>
      <c r="I12333" s="15">
        <v>6.0242108050000001</v>
      </c>
      <c r="J12333" s="15">
        <v>6.0242108050000001</v>
      </c>
      <c r="K12333" s="15">
        <v>6.5191281571596473</v>
      </c>
      <c r="P12333" s="49">
        <v>-10.8983823465881</v>
      </c>
      <c r="Q12333" s="15">
        <v>6.0677093329999998</v>
      </c>
      <c r="R12333" s="15">
        <v>6.0677093329999998</v>
      </c>
      <c r="S12333" s="15">
        <v>13.038256314319295</v>
      </c>
      <c r="X12333" s="49">
        <v>-10.0768856629312</v>
      </c>
      <c r="Y12333" s="15">
        <v>7.6297750110000004</v>
      </c>
      <c r="Z12333" s="15">
        <v>7.6297750110000004</v>
      </c>
      <c r="AA12333" s="15">
        <v>6.5191281571596473</v>
      </c>
      <c r="AF12333" s="49">
        <v>7.6647963756223696</v>
      </c>
      <c r="AG12333" s="15">
        <v>4.25290878023175</v>
      </c>
      <c r="AH12333" s="15">
        <v>4.25290878023175</v>
      </c>
      <c r="AI12333" s="15">
        <v>13.038256314319295</v>
      </c>
      <c r="AM12333" s="17"/>
    </row>
    <row r="12334" spans="1:39">
      <c r="A12334" s="7" t="s">
        <v>10693</v>
      </c>
      <c r="B12334" s="7">
        <v>6304</v>
      </c>
      <c r="C12334" s="29" t="s">
        <v>11280</v>
      </c>
      <c r="F12334" s="27" t="str">
        <f t="shared" si="192"/>
        <v>WA6304DALE</v>
      </c>
      <c r="G12334" s="30">
        <v>12322</v>
      </c>
      <c r="H12334" s="49">
        <v>8.4432522575215199</v>
      </c>
      <c r="I12334" s="15">
        <v>6.0242108050000001</v>
      </c>
      <c r="J12334" s="15">
        <v>6.0242108050000001</v>
      </c>
      <c r="K12334" s="15">
        <v>3.3054175912638257</v>
      </c>
      <c r="P12334" s="49">
        <v>7.9043212623605701</v>
      </c>
      <c r="Q12334" s="15">
        <v>6.0677093329999998</v>
      </c>
      <c r="R12334" s="15">
        <v>6.0677093329999998</v>
      </c>
      <c r="S12334" s="15">
        <v>6.6108351825276515</v>
      </c>
      <c r="X12334" s="49">
        <v>10.3426109315003</v>
      </c>
      <c r="Y12334" s="15">
        <v>7.6297750110000004</v>
      </c>
      <c r="Z12334" s="15">
        <v>7.6297750110000004</v>
      </c>
      <c r="AA12334" s="15">
        <v>3.3054175912638257</v>
      </c>
      <c r="AF12334" s="49">
        <v>7.6647963756223696</v>
      </c>
      <c r="AG12334" s="15">
        <v>4.25290878023175</v>
      </c>
      <c r="AH12334" s="15">
        <v>4.25290878023175</v>
      </c>
      <c r="AI12334" s="15">
        <v>6.6108351825276515</v>
      </c>
      <c r="AM12334" s="17"/>
    </row>
    <row r="12335" spans="1:39">
      <c r="A12335" s="7" t="s">
        <v>10693</v>
      </c>
      <c r="B12335" s="7">
        <v>6304</v>
      </c>
      <c r="C12335" s="29" t="s">
        <v>11281</v>
      </c>
      <c r="F12335" s="27" t="str">
        <f t="shared" si="192"/>
        <v>WA6304EAST BEVERLEY</v>
      </c>
      <c r="G12335" s="30">
        <v>12323</v>
      </c>
      <c r="H12335" s="49">
        <v>11.5570757851181</v>
      </c>
      <c r="I12335" s="15">
        <v>6.0242108050000001</v>
      </c>
      <c r="J12335" s="15">
        <v>6.0242108050000001</v>
      </c>
      <c r="K12335" s="15">
        <v>0.46225558021732382</v>
      </c>
      <c r="P12335" s="49">
        <v>11.1977884550108</v>
      </c>
      <c r="Q12335" s="15">
        <v>6.0677093329999998</v>
      </c>
      <c r="R12335" s="15">
        <v>6.0677093329999998</v>
      </c>
      <c r="S12335" s="15">
        <v>0.92451116043464765</v>
      </c>
      <c r="X12335" s="49">
        <v>13.456434459096901</v>
      </c>
      <c r="Y12335" s="15">
        <v>7.6297750110000004</v>
      </c>
      <c r="Z12335" s="15">
        <v>7.6297750110000004</v>
      </c>
      <c r="AA12335" s="15">
        <v>0.46225558021732382</v>
      </c>
      <c r="AF12335" s="49">
        <v>4.1318042962339296</v>
      </c>
      <c r="AG12335" s="15">
        <v>4.25290878023175</v>
      </c>
      <c r="AH12335" s="15">
        <v>4.25290878023175</v>
      </c>
      <c r="AI12335" s="15">
        <v>0.92451116043464765</v>
      </c>
      <c r="AM12335" s="17"/>
    </row>
    <row r="12336" spans="1:39">
      <c r="A12336" s="7" t="s">
        <v>10693</v>
      </c>
      <c r="B12336" s="7">
        <v>6304</v>
      </c>
      <c r="C12336" s="29" t="s">
        <v>11282</v>
      </c>
      <c r="F12336" s="27" t="str">
        <f t="shared" si="192"/>
        <v>WA6304KOKEBY</v>
      </c>
      <c r="G12336" s="30">
        <v>12324</v>
      </c>
      <c r="H12336" s="49">
        <v>8.9223020309979209</v>
      </c>
      <c r="I12336" s="15">
        <v>6.0242108050000001</v>
      </c>
      <c r="J12336" s="15">
        <v>6.0242108050000001</v>
      </c>
      <c r="K12336" s="15">
        <v>0.46225558021732382</v>
      </c>
      <c r="P12336" s="49">
        <v>8.4432522575215199</v>
      </c>
      <c r="Q12336" s="15">
        <v>6.0677093329999998</v>
      </c>
      <c r="R12336" s="15">
        <v>6.0677093329999998</v>
      </c>
      <c r="S12336" s="15">
        <v>0.92451116043464765</v>
      </c>
      <c r="X12336" s="49">
        <v>10.7617794832921</v>
      </c>
      <c r="Y12336" s="15">
        <v>7.6297750110000004</v>
      </c>
      <c r="Z12336" s="15">
        <v>7.6297750110000004</v>
      </c>
      <c r="AA12336" s="15">
        <v>0.46225558021732382</v>
      </c>
      <c r="AF12336" s="49">
        <v>4.1318042962339296</v>
      </c>
      <c r="AG12336" s="15">
        <v>4.25290878023175</v>
      </c>
      <c r="AH12336" s="15">
        <v>4.25290878023175</v>
      </c>
      <c r="AI12336" s="15">
        <v>0.92451116043464765</v>
      </c>
      <c r="AM12336" s="17"/>
    </row>
    <row r="12337" spans="1:39">
      <c r="A12337" s="7" t="s">
        <v>10693</v>
      </c>
      <c r="B12337" s="7">
        <v>6304</v>
      </c>
      <c r="C12337" s="29" t="s">
        <v>11283</v>
      </c>
      <c r="F12337" s="27" t="str">
        <f t="shared" si="192"/>
        <v>WA6304MORBINNING</v>
      </c>
      <c r="G12337" s="30">
        <v>12325</v>
      </c>
      <c r="H12337" s="49">
        <v>10.239688908058</v>
      </c>
      <c r="I12337" s="15">
        <v>6.0242108050000001</v>
      </c>
      <c r="J12337" s="15">
        <v>6.0242108050000001</v>
      </c>
      <c r="K12337" s="15">
        <v>0.46225558021732382</v>
      </c>
      <c r="P12337" s="49">
        <v>9.8804015779507104</v>
      </c>
      <c r="Q12337" s="15">
        <v>6.0677093329999998</v>
      </c>
      <c r="R12337" s="15">
        <v>6.0677093329999998</v>
      </c>
      <c r="S12337" s="15">
        <v>0.92451116043464765</v>
      </c>
      <c r="X12337" s="49">
        <v>12.0791663603522</v>
      </c>
      <c r="Y12337" s="15">
        <v>7.6297750110000004</v>
      </c>
      <c r="Z12337" s="15">
        <v>7.6297750110000004</v>
      </c>
      <c r="AA12337" s="15">
        <v>0.46225558021732382</v>
      </c>
      <c r="AF12337" s="49">
        <v>4.1318042962339296</v>
      </c>
      <c r="AG12337" s="15">
        <v>4.25290878023175</v>
      </c>
      <c r="AH12337" s="15">
        <v>4.25290878023175</v>
      </c>
      <c r="AI12337" s="15">
        <v>0.92451116043464765</v>
      </c>
      <c r="AM12337" s="17"/>
    </row>
    <row r="12338" spans="1:39">
      <c r="A12338" s="7" t="s">
        <v>10693</v>
      </c>
      <c r="B12338" s="7">
        <v>6304</v>
      </c>
      <c r="C12338" s="29" t="s">
        <v>1313</v>
      </c>
      <c r="F12338" s="27" t="str">
        <f t="shared" si="192"/>
        <v>WA6304WESTDALE</v>
      </c>
      <c r="G12338" s="30">
        <v>12326</v>
      </c>
      <c r="H12338" s="49">
        <v>8.8025395876288197</v>
      </c>
      <c r="I12338" s="15">
        <v>6.0242108050000001</v>
      </c>
      <c r="J12338" s="15">
        <v>6.0242108050000001</v>
      </c>
      <c r="K12338" s="15">
        <v>3.3054175912638257</v>
      </c>
      <c r="P12338" s="49">
        <v>8.2636085924678699</v>
      </c>
      <c r="Q12338" s="15">
        <v>6.0677093329999998</v>
      </c>
      <c r="R12338" s="15">
        <v>6.0677093329999998</v>
      </c>
      <c r="S12338" s="15">
        <v>6.6108351825276515</v>
      </c>
      <c r="X12338" s="49">
        <v>10.642017039922999</v>
      </c>
      <c r="Y12338" s="15">
        <v>7.6297750110000004</v>
      </c>
      <c r="Z12338" s="15">
        <v>7.6297750110000004</v>
      </c>
      <c r="AA12338" s="15">
        <v>3.3054175912638257</v>
      </c>
      <c r="AF12338" s="49">
        <v>4.1318042962339296</v>
      </c>
      <c r="AG12338" s="15">
        <v>4.25290878023175</v>
      </c>
      <c r="AH12338" s="15">
        <v>4.25290878023175</v>
      </c>
      <c r="AI12338" s="15">
        <v>6.6108351825276515</v>
      </c>
      <c r="AM12338" s="17"/>
    </row>
    <row r="12339" spans="1:39">
      <c r="A12339" s="7" t="s">
        <v>10693</v>
      </c>
      <c r="B12339" s="7">
        <v>6306</v>
      </c>
      <c r="C12339" s="29" t="s">
        <v>11284</v>
      </c>
      <c r="F12339" s="27" t="str">
        <f t="shared" si="192"/>
        <v>WA6306ALDERSYDE</v>
      </c>
      <c r="G12339" s="30">
        <v>12327</v>
      </c>
      <c r="H12339" s="49">
        <v>11.1977884550108</v>
      </c>
      <c r="I12339" s="15">
        <v>6.7463859629999998</v>
      </c>
      <c r="J12339" s="15">
        <v>6.7463859629999998</v>
      </c>
      <c r="K12339" s="15">
        <v>1.6035466419632067</v>
      </c>
      <c r="P12339" s="49">
        <v>10.8385011249035</v>
      </c>
      <c r="Q12339" s="15">
        <v>6.6371776660000004</v>
      </c>
      <c r="R12339" s="15">
        <v>6.6371776660000004</v>
      </c>
      <c r="S12339" s="15">
        <v>3.2070932839264135</v>
      </c>
      <c r="X12339" s="49">
        <v>13.037265907305001</v>
      </c>
      <c r="Y12339" s="15">
        <v>8.3389510159999993</v>
      </c>
      <c r="Z12339" s="15">
        <v>8.3389510159999993</v>
      </c>
      <c r="AA12339" s="15">
        <v>1.6035466419632067</v>
      </c>
      <c r="AF12339" s="49">
        <v>4.1318042962339296</v>
      </c>
      <c r="AG12339" s="15">
        <v>4.25290878023175</v>
      </c>
      <c r="AH12339" s="15">
        <v>4.25290878023175</v>
      </c>
      <c r="AI12339" s="15">
        <v>3.2070932839264135</v>
      </c>
      <c r="AM12339" s="17"/>
    </row>
    <row r="12340" spans="1:39">
      <c r="A12340" s="7" t="s">
        <v>10693</v>
      </c>
      <c r="B12340" s="7">
        <v>6306</v>
      </c>
      <c r="C12340" s="29" t="s">
        <v>11285</v>
      </c>
      <c r="F12340" s="27" t="str">
        <f t="shared" si="192"/>
        <v>WA6306BROOKTON</v>
      </c>
      <c r="G12340" s="30">
        <v>12328</v>
      </c>
      <c r="H12340" s="49">
        <v>10.239688908058</v>
      </c>
      <c r="I12340" s="15">
        <v>6.7463859629999998</v>
      </c>
      <c r="J12340" s="15">
        <v>6.7463859629999998</v>
      </c>
      <c r="K12340" s="15">
        <v>7.5345541659760107</v>
      </c>
      <c r="P12340" s="49">
        <v>9.8804015779507104</v>
      </c>
      <c r="Q12340" s="15">
        <v>6.6371776660000004</v>
      </c>
      <c r="R12340" s="15">
        <v>6.6371776660000004</v>
      </c>
      <c r="S12340" s="15">
        <v>15.069108331952021</v>
      </c>
      <c r="X12340" s="49">
        <v>12.0791663603522</v>
      </c>
      <c r="Y12340" s="15">
        <v>8.3389510159999993</v>
      </c>
      <c r="Z12340" s="15">
        <v>8.3389510159999993</v>
      </c>
      <c r="AA12340" s="15">
        <v>7.5345541659760107</v>
      </c>
      <c r="AF12340" s="49">
        <v>4.1318042962339296</v>
      </c>
      <c r="AG12340" s="15">
        <v>4.25290878023175</v>
      </c>
      <c r="AH12340" s="15">
        <v>4.25290878023175</v>
      </c>
      <c r="AI12340" s="15">
        <v>15.069108331952021</v>
      </c>
      <c r="AM12340" s="17"/>
    </row>
    <row r="12341" spans="1:39">
      <c r="A12341" s="7" t="s">
        <v>10693</v>
      </c>
      <c r="B12341" s="7">
        <v>6306</v>
      </c>
      <c r="C12341" s="29" t="s">
        <v>11286</v>
      </c>
      <c r="F12341" s="27" t="str">
        <f t="shared" si="192"/>
        <v>WA6306BULYEE</v>
      </c>
      <c r="G12341" s="30">
        <v>12329</v>
      </c>
      <c r="H12341" s="49">
        <v>11.437313341749</v>
      </c>
      <c r="I12341" s="15">
        <v>6.7463859629999998</v>
      </c>
      <c r="J12341" s="15">
        <v>6.7463859629999998</v>
      </c>
      <c r="K12341" s="15">
        <v>1.6035466419632067</v>
      </c>
      <c r="P12341" s="49">
        <v>11.0780260116417</v>
      </c>
      <c r="Q12341" s="15">
        <v>6.6371776660000004</v>
      </c>
      <c r="R12341" s="15">
        <v>6.6371776660000004</v>
      </c>
      <c r="S12341" s="15">
        <v>3.2070932839264135</v>
      </c>
      <c r="X12341" s="49">
        <v>13.276790794043199</v>
      </c>
      <c r="Y12341" s="15">
        <v>8.3389510159999993</v>
      </c>
      <c r="Z12341" s="15">
        <v>8.3389510159999993</v>
      </c>
      <c r="AA12341" s="15">
        <v>1.6035466419632067</v>
      </c>
      <c r="AF12341" s="49">
        <v>4.1318042962339296</v>
      </c>
      <c r="AG12341" s="15">
        <v>4.25290878023175</v>
      </c>
      <c r="AH12341" s="15">
        <v>4.25290878023175</v>
      </c>
      <c r="AI12341" s="15">
        <v>3.2070932839264135</v>
      </c>
      <c r="AM12341" s="17"/>
    </row>
    <row r="12342" spans="1:39">
      <c r="A12342" s="7" t="s">
        <v>10693</v>
      </c>
      <c r="B12342" s="7">
        <v>6306</v>
      </c>
      <c r="C12342" s="29" t="s">
        <v>11287</v>
      </c>
      <c r="F12342" s="27" t="str">
        <f t="shared" si="192"/>
        <v>WA6306JELCOBINE</v>
      </c>
      <c r="G12342" s="30">
        <v>12330</v>
      </c>
      <c r="H12342" s="49">
        <v>9.8804015779507104</v>
      </c>
      <c r="I12342" s="15">
        <v>6.7463859629999998</v>
      </c>
      <c r="J12342" s="15">
        <v>6.7463859629999998</v>
      </c>
      <c r="K12342" s="15">
        <v>4.391461411520126</v>
      </c>
      <c r="P12342" s="49">
        <v>9.46123302615886</v>
      </c>
      <c r="Q12342" s="15">
        <v>6.6371776660000004</v>
      </c>
      <c r="R12342" s="15">
        <v>6.6371776660000004</v>
      </c>
      <c r="S12342" s="15">
        <v>8.7829228230402521</v>
      </c>
      <c r="X12342" s="49">
        <v>11.719879030244901</v>
      </c>
      <c r="Y12342" s="15">
        <v>8.3389510159999993</v>
      </c>
      <c r="Z12342" s="15">
        <v>8.3389510159999993</v>
      </c>
      <c r="AA12342" s="15">
        <v>4.391461411520126</v>
      </c>
      <c r="AF12342" s="49">
        <v>4.1318042962339296</v>
      </c>
      <c r="AG12342" s="15">
        <v>4.25290878023175</v>
      </c>
      <c r="AH12342" s="15">
        <v>4.25290878023175</v>
      </c>
      <c r="AI12342" s="15">
        <v>8.7829228230402521</v>
      </c>
      <c r="AM12342" s="17"/>
    </row>
    <row r="12343" spans="1:39">
      <c r="A12343" s="7" t="s">
        <v>10693</v>
      </c>
      <c r="B12343" s="7">
        <v>6306</v>
      </c>
      <c r="C12343" s="29" t="s">
        <v>11288</v>
      </c>
      <c r="F12343" s="27" t="str">
        <f t="shared" si="192"/>
        <v>WA6306KWEDA</v>
      </c>
      <c r="G12343" s="30">
        <v>12331</v>
      </c>
      <c r="H12343" s="49">
        <v>7.6049151539378199</v>
      </c>
      <c r="I12343" s="15">
        <v>6.7463859629999998</v>
      </c>
      <c r="J12343" s="15">
        <v>6.7463859629999998</v>
      </c>
      <c r="K12343" s="15">
        <v>1.6035466419632067</v>
      </c>
      <c r="P12343" s="49">
        <v>6.9462217154077699</v>
      </c>
      <c r="Q12343" s="15">
        <v>6.6371776660000004</v>
      </c>
      <c r="R12343" s="15">
        <v>6.6371776660000004</v>
      </c>
      <c r="S12343" s="15">
        <v>3.2070932839264135</v>
      </c>
      <c r="X12343" s="49">
        <v>9.4443926062320305</v>
      </c>
      <c r="Y12343" s="15">
        <v>8.3389510159999993</v>
      </c>
      <c r="Z12343" s="15">
        <v>8.3389510159999993</v>
      </c>
      <c r="AA12343" s="15">
        <v>1.6035466419632067</v>
      </c>
      <c r="AF12343" s="49">
        <v>4.1318042962339296</v>
      </c>
      <c r="AG12343" s="15">
        <v>4.25290878023175</v>
      </c>
      <c r="AH12343" s="15">
        <v>4.25290878023175</v>
      </c>
      <c r="AI12343" s="15">
        <v>3.2070932839264135</v>
      </c>
      <c r="AM12343" s="17"/>
    </row>
    <row r="12344" spans="1:39">
      <c r="A12344" s="7" t="s">
        <v>10693</v>
      </c>
      <c r="B12344" s="7">
        <v>6308</v>
      </c>
      <c r="C12344" s="29" t="s">
        <v>11289</v>
      </c>
      <c r="F12344" s="27" t="str">
        <f t="shared" si="192"/>
        <v>WA6308CODJATOTINE</v>
      </c>
      <c r="G12344" s="30">
        <v>12332</v>
      </c>
      <c r="H12344" s="49">
        <v>9.4013518044743094</v>
      </c>
      <c r="I12344" s="15">
        <v>6.665885963</v>
      </c>
      <c r="J12344" s="15">
        <v>6.665885963</v>
      </c>
      <c r="K12344" s="15">
        <v>9.9934334046252573</v>
      </c>
      <c r="P12344" s="49">
        <v>8.9223020309979209</v>
      </c>
      <c r="Q12344" s="15">
        <v>6.5736997129999999</v>
      </c>
      <c r="R12344" s="15">
        <v>6.5736997129999999</v>
      </c>
      <c r="S12344" s="15">
        <v>19.986866809250515</v>
      </c>
      <c r="X12344" s="49">
        <v>11.3007104784531</v>
      </c>
      <c r="Y12344" s="15">
        <v>8.2599000159999996</v>
      </c>
      <c r="Z12344" s="15">
        <v>8.2599000159999996</v>
      </c>
      <c r="AA12344" s="15">
        <v>9.9934334046252573</v>
      </c>
      <c r="AF12344" s="49">
        <v>4.1318042962339296</v>
      </c>
      <c r="AG12344" s="15">
        <v>10.354908334477299</v>
      </c>
      <c r="AH12344" s="15">
        <v>10.354908334477299</v>
      </c>
      <c r="AI12344" s="15">
        <v>19.986866809250515</v>
      </c>
      <c r="AM12344" s="17"/>
    </row>
    <row r="12345" spans="1:39">
      <c r="A12345" s="7" t="s">
        <v>10693</v>
      </c>
      <c r="B12345" s="7">
        <v>6308</v>
      </c>
      <c r="C12345" s="29" t="s">
        <v>11290</v>
      </c>
      <c r="F12345" s="27" t="str">
        <f t="shared" si="192"/>
        <v>WA6308DWARDA</v>
      </c>
      <c r="G12345" s="30">
        <v>12333</v>
      </c>
      <c r="H12345" s="49">
        <v>-11.97624433691</v>
      </c>
      <c r="I12345" s="15">
        <v>6.665885963</v>
      </c>
      <c r="J12345" s="15">
        <v>6.665885963</v>
      </c>
      <c r="K12345" s="15">
        <v>9.9934334046252573</v>
      </c>
      <c r="P12345" s="49">
        <v>-10.8983823465881</v>
      </c>
      <c r="Q12345" s="15">
        <v>6.5736997129999999</v>
      </c>
      <c r="R12345" s="15">
        <v>6.5736997129999999</v>
      </c>
      <c r="S12345" s="15">
        <v>19.986866809250515</v>
      </c>
      <c r="X12345" s="49">
        <v>-10.0768856629312</v>
      </c>
      <c r="Y12345" s="15">
        <v>8.2599000159999996</v>
      </c>
      <c r="Z12345" s="15">
        <v>8.2599000159999996</v>
      </c>
      <c r="AA12345" s="15">
        <v>9.9934334046252573</v>
      </c>
      <c r="AF12345" s="49">
        <v>4.1318042962339296</v>
      </c>
      <c r="AG12345" s="15">
        <v>10.354908334477299</v>
      </c>
      <c r="AH12345" s="15">
        <v>10.354908334477299</v>
      </c>
      <c r="AI12345" s="15">
        <v>19.986866809250515</v>
      </c>
      <c r="AM12345" s="17"/>
    </row>
    <row r="12346" spans="1:39">
      <c r="A12346" s="7" t="s">
        <v>10693</v>
      </c>
      <c r="B12346" s="7">
        <v>6308</v>
      </c>
      <c r="C12346" s="29" t="s">
        <v>11291</v>
      </c>
      <c r="F12346" s="27" t="str">
        <f t="shared" si="192"/>
        <v>WA6308EAST PINGELLY</v>
      </c>
      <c r="G12346" s="30">
        <v>12334</v>
      </c>
      <c r="H12346" s="49">
        <v>-11.97624433691</v>
      </c>
      <c r="I12346" s="15">
        <v>6.665885963</v>
      </c>
      <c r="J12346" s="15">
        <v>6.665885963</v>
      </c>
      <c r="K12346" s="15">
        <v>4.391461411520126</v>
      </c>
      <c r="P12346" s="49">
        <v>-10.8983823465881</v>
      </c>
      <c r="Q12346" s="15">
        <v>6.5736997129999999</v>
      </c>
      <c r="R12346" s="15">
        <v>6.5736997129999999</v>
      </c>
      <c r="S12346" s="15">
        <v>8.7829228230402521</v>
      </c>
      <c r="X12346" s="49">
        <v>-10.0768856629312</v>
      </c>
      <c r="Y12346" s="15">
        <v>8.2599000159999996</v>
      </c>
      <c r="Z12346" s="15">
        <v>8.2599000159999996</v>
      </c>
      <c r="AA12346" s="15">
        <v>4.391461411520126</v>
      </c>
      <c r="AF12346" s="49">
        <v>4.1318042962339296</v>
      </c>
      <c r="AG12346" s="15">
        <v>10.354908334477299</v>
      </c>
      <c r="AH12346" s="15">
        <v>10.354908334477299</v>
      </c>
      <c r="AI12346" s="15">
        <v>8.7829228230402521</v>
      </c>
      <c r="AM12346" s="17"/>
    </row>
    <row r="12347" spans="1:39">
      <c r="A12347" s="7" t="s">
        <v>10693</v>
      </c>
      <c r="B12347" s="7">
        <v>6308</v>
      </c>
      <c r="C12347" s="29" t="s">
        <v>11292</v>
      </c>
      <c r="F12347" s="27" t="str">
        <f t="shared" si="192"/>
        <v>WA6308GILLIMANNING</v>
      </c>
      <c r="G12347" s="30">
        <v>12335</v>
      </c>
      <c r="H12347" s="49">
        <v>7.9642024840451198</v>
      </c>
      <c r="I12347" s="15">
        <v>6.665885963</v>
      </c>
      <c r="J12347" s="15">
        <v>6.665885963</v>
      </c>
      <c r="K12347" s="15">
        <v>2.172132507093619</v>
      </c>
      <c r="P12347" s="49">
        <v>7.3055090455150697</v>
      </c>
      <c r="Q12347" s="15">
        <v>6.5736997129999999</v>
      </c>
      <c r="R12347" s="15">
        <v>6.5736997129999999</v>
      </c>
      <c r="S12347" s="15">
        <v>4.3442650141872381</v>
      </c>
      <c r="X12347" s="49">
        <v>9.8635611580238791</v>
      </c>
      <c r="Y12347" s="15">
        <v>8.2599000159999996</v>
      </c>
      <c r="Z12347" s="15">
        <v>8.2599000159999996</v>
      </c>
      <c r="AA12347" s="15">
        <v>2.172132507093619</v>
      </c>
      <c r="AF12347" s="49">
        <v>4.1318042962339296</v>
      </c>
      <c r="AG12347" s="15">
        <v>10.354908334477299</v>
      </c>
      <c r="AH12347" s="15">
        <v>10.354908334477299</v>
      </c>
      <c r="AI12347" s="15">
        <v>4.3442650141872381</v>
      </c>
      <c r="AM12347" s="17"/>
    </row>
    <row r="12348" spans="1:39">
      <c r="A12348" s="7" t="s">
        <v>10693</v>
      </c>
      <c r="B12348" s="7">
        <v>6308</v>
      </c>
      <c r="C12348" s="29" t="s">
        <v>7760</v>
      </c>
      <c r="F12348" s="27" t="str">
        <f t="shared" si="192"/>
        <v>WA6308HASTINGS</v>
      </c>
      <c r="G12348" s="30">
        <v>12336</v>
      </c>
      <c r="H12348" s="49">
        <v>9.7606391345816093</v>
      </c>
      <c r="I12348" s="15">
        <v>6.665885963</v>
      </c>
      <c r="J12348" s="15">
        <v>6.665885963</v>
      </c>
      <c r="K12348" s="15">
        <v>9.9934334046252573</v>
      </c>
      <c r="P12348" s="49">
        <v>9.3414705827897606</v>
      </c>
      <c r="Q12348" s="15">
        <v>6.5736997129999999</v>
      </c>
      <c r="R12348" s="15">
        <v>6.5736997129999999</v>
      </c>
      <c r="S12348" s="15">
        <v>19.986866809250515</v>
      </c>
      <c r="X12348" s="49">
        <v>11.6599978085604</v>
      </c>
      <c r="Y12348" s="15">
        <v>8.2599000159999996</v>
      </c>
      <c r="Z12348" s="15">
        <v>8.2599000159999996</v>
      </c>
      <c r="AA12348" s="15">
        <v>9.9934334046252573</v>
      </c>
      <c r="AF12348" s="49">
        <v>4.1318042962339296</v>
      </c>
      <c r="AG12348" s="15">
        <v>10.354908334477299</v>
      </c>
      <c r="AH12348" s="15">
        <v>10.354908334477299</v>
      </c>
      <c r="AI12348" s="15">
        <v>19.986866809250515</v>
      </c>
      <c r="AM12348" s="17"/>
    </row>
    <row r="12349" spans="1:39">
      <c r="A12349" s="7" t="s">
        <v>10693</v>
      </c>
      <c r="B12349" s="7">
        <v>6308</v>
      </c>
      <c r="C12349" s="29" t="s">
        <v>11293</v>
      </c>
      <c r="F12349" s="27" t="str">
        <f t="shared" si="192"/>
        <v>WA6308PINGELLY</v>
      </c>
      <c r="G12349" s="30">
        <v>12337</v>
      </c>
      <c r="H12349" s="49">
        <v>10.359451351427101</v>
      </c>
      <c r="I12349" s="15">
        <v>6.665885963</v>
      </c>
      <c r="J12349" s="15">
        <v>6.665885963</v>
      </c>
      <c r="K12349" s="15">
        <v>7.5345541659760107</v>
      </c>
      <c r="P12349" s="49">
        <v>10.000164021319801</v>
      </c>
      <c r="Q12349" s="15">
        <v>6.5736997129999999</v>
      </c>
      <c r="R12349" s="15">
        <v>6.5736997129999999</v>
      </c>
      <c r="S12349" s="15">
        <v>15.069108331952021</v>
      </c>
      <c r="X12349" s="49">
        <v>12.2588100254059</v>
      </c>
      <c r="Y12349" s="15">
        <v>8.2599000159999996</v>
      </c>
      <c r="Z12349" s="15">
        <v>8.2599000159999996</v>
      </c>
      <c r="AA12349" s="15">
        <v>7.5345541659760107</v>
      </c>
      <c r="AF12349" s="49">
        <v>4.1318042962339296</v>
      </c>
      <c r="AG12349" s="15">
        <v>10.354908334477299</v>
      </c>
      <c r="AH12349" s="15">
        <v>10.354908334477299</v>
      </c>
      <c r="AI12349" s="15">
        <v>15.069108331952021</v>
      </c>
      <c r="AM12349" s="17"/>
    </row>
    <row r="12350" spans="1:39">
      <c r="A12350" s="7" t="s">
        <v>10693</v>
      </c>
      <c r="B12350" s="7">
        <v>6308</v>
      </c>
      <c r="C12350" s="29" t="s">
        <v>11294</v>
      </c>
      <c r="F12350" s="27" t="str">
        <f t="shared" si="192"/>
        <v>WA6308PUMPHREYS BRIDGE</v>
      </c>
      <c r="G12350" s="30">
        <v>12338</v>
      </c>
      <c r="H12350" s="49">
        <v>-11.97624433691</v>
      </c>
      <c r="I12350" s="15">
        <v>6.665885963</v>
      </c>
      <c r="J12350" s="15">
        <v>6.665885963</v>
      </c>
      <c r="K12350" s="15">
        <v>9.9934334046252573</v>
      </c>
      <c r="P12350" s="49">
        <v>-10.8983823465881</v>
      </c>
      <c r="Q12350" s="15">
        <v>6.5736997129999999</v>
      </c>
      <c r="R12350" s="15">
        <v>6.5736997129999999</v>
      </c>
      <c r="S12350" s="15">
        <v>19.986866809250515</v>
      </c>
      <c r="X12350" s="49">
        <v>-10.0768856629312</v>
      </c>
      <c r="Y12350" s="15">
        <v>8.2599000159999996</v>
      </c>
      <c r="Z12350" s="15">
        <v>8.2599000159999996</v>
      </c>
      <c r="AA12350" s="15">
        <v>9.9934334046252573</v>
      </c>
      <c r="AF12350" s="49">
        <v>4.1318042962339296</v>
      </c>
      <c r="AG12350" s="15">
        <v>10.354908334477299</v>
      </c>
      <c r="AH12350" s="15">
        <v>10.354908334477299</v>
      </c>
      <c r="AI12350" s="15">
        <v>19.986866809250515</v>
      </c>
      <c r="AM12350" s="17"/>
    </row>
    <row r="12351" spans="1:39">
      <c r="A12351" s="7" t="s">
        <v>10693</v>
      </c>
      <c r="B12351" s="7">
        <v>6308</v>
      </c>
      <c r="C12351" s="29" t="s">
        <v>11295</v>
      </c>
      <c r="F12351" s="27" t="str">
        <f t="shared" si="192"/>
        <v>WA6308SPRINGS</v>
      </c>
      <c r="G12351" s="30">
        <v>12339</v>
      </c>
      <c r="H12351" s="49">
        <v>9.0420644743670096</v>
      </c>
      <c r="I12351" s="15">
        <v>6.665885963</v>
      </c>
      <c r="J12351" s="15">
        <v>6.665885963</v>
      </c>
      <c r="K12351" s="15">
        <v>9.9934334046252573</v>
      </c>
      <c r="P12351" s="49">
        <v>8.5630147008906192</v>
      </c>
      <c r="Q12351" s="15">
        <v>6.5736997129999999</v>
      </c>
      <c r="R12351" s="15">
        <v>6.5736997129999999</v>
      </c>
      <c r="S12351" s="15">
        <v>19.986866809250515</v>
      </c>
      <c r="X12351" s="49">
        <v>10.8815419266612</v>
      </c>
      <c r="Y12351" s="15">
        <v>8.2599000159999996</v>
      </c>
      <c r="Z12351" s="15">
        <v>8.2599000159999996</v>
      </c>
      <c r="AA12351" s="15">
        <v>9.9934334046252573</v>
      </c>
      <c r="AF12351" s="49">
        <v>4.1318042962339296</v>
      </c>
      <c r="AG12351" s="15">
        <v>10.354908334477299</v>
      </c>
      <c r="AH12351" s="15">
        <v>10.354908334477299</v>
      </c>
      <c r="AI12351" s="15">
        <v>19.986866809250515</v>
      </c>
      <c r="AM12351" s="17"/>
    </row>
    <row r="12352" spans="1:39">
      <c r="A12352" s="7" t="s">
        <v>10693</v>
      </c>
      <c r="B12352" s="7">
        <v>6308</v>
      </c>
      <c r="C12352" s="29" t="s">
        <v>11296</v>
      </c>
      <c r="F12352" s="27" t="str">
        <f t="shared" si="192"/>
        <v>WA6308WANDERING</v>
      </c>
      <c r="G12352" s="30">
        <v>12340</v>
      </c>
      <c r="H12352" s="49">
        <v>-11.97624433691</v>
      </c>
      <c r="I12352" s="15">
        <v>6.665885963</v>
      </c>
      <c r="J12352" s="15">
        <v>6.665885963</v>
      </c>
      <c r="K12352" s="15">
        <v>9.9934334046252573</v>
      </c>
      <c r="P12352" s="49">
        <v>-10.8983823465881</v>
      </c>
      <c r="Q12352" s="15">
        <v>6.5736997129999999</v>
      </c>
      <c r="R12352" s="15">
        <v>6.5736997129999999</v>
      </c>
      <c r="S12352" s="15">
        <v>19.986866809250515</v>
      </c>
      <c r="X12352" s="49">
        <v>-10.0768856629312</v>
      </c>
      <c r="Y12352" s="15">
        <v>8.2599000159999996</v>
      </c>
      <c r="Z12352" s="15">
        <v>8.2599000159999996</v>
      </c>
      <c r="AA12352" s="15">
        <v>9.9934334046252573</v>
      </c>
      <c r="AF12352" s="49">
        <v>4.1318042962339296</v>
      </c>
      <c r="AG12352" s="15">
        <v>10.354908334477299</v>
      </c>
      <c r="AH12352" s="15">
        <v>10.354908334477299</v>
      </c>
      <c r="AI12352" s="15">
        <v>19.986866809250515</v>
      </c>
      <c r="AM12352" s="17"/>
    </row>
    <row r="12353" spans="1:39">
      <c r="A12353" s="7" t="s">
        <v>10693</v>
      </c>
      <c r="B12353" s="7">
        <v>6308</v>
      </c>
      <c r="C12353" s="29" t="s">
        <v>11297</v>
      </c>
      <c r="F12353" s="27" t="str">
        <f t="shared" si="192"/>
        <v>WA6308WEST PINGELLY</v>
      </c>
      <c r="G12353" s="30">
        <v>12341</v>
      </c>
      <c r="H12353" s="49">
        <v>7.7246775973069202</v>
      </c>
      <c r="I12353" s="15">
        <v>6.665885963</v>
      </c>
      <c r="J12353" s="15">
        <v>6.665885963</v>
      </c>
      <c r="K12353" s="15">
        <v>1.6035466419632067</v>
      </c>
      <c r="P12353" s="49">
        <v>7.0659841587768701</v>
      </c>
      <c r="Q12353" s="15">
        <v>6.5736997129999999</v>
      </c>
      <c r="R12353" s="15">
        <v>6.5736997129999999</v>
      </c>
      <c r="S12353" s="15">
        <v>3.2070932839264135</v>
      </c>
      <c r="X12353" s="49">
        <v>9.6240362712856804</v>
      </c>
      <c r="Y12353" s="15">
        <v>8.2599000159999996</v>
      </c>
      <c r="Z12353" s="15">
        <v>8.2599000159999996</v>
      </c>
      <c r="AA12353" s="15">
        <v>1.6035466419632067</v>
      </c>
      <c r="AF12353" s="49">
        <v>4.1318042962339296</v>
      </c>
      <c r="AG12353" s="15">
        <v>10.354908334477299</v>
      </c>
      <c r="AH12353" s="15">
        <v>10.354908334477299</v>
      </c>
      <c r="AI12353" s="15">
        <v>3.2070932839264135</v>
      </c>
      <c r="AM12353" s="17"/>
    </row>
    <row r="12354" spans="1:39">
      <c r="A12354" s="7" t="s">
        <v>10693</v>
      </c>
      <c r="B12354" s="7">
        <v>6309</v>
      </c>
      <c r="C12354" s="29" t="s">
        <v>11298</v>
      </c>
      <c r="F12354" s="27" t="str">
        <f t="shared" si="192"/>
        <v>WA6309EAST POPANYINNING</v>
      </c>
      <c r="G12354" s="30">
        <v>12342</v>
      </c>
      <c r="H12354" s="49">
        <v>9.5211142478434105</v>
      </c>
      <c r="I12354" s="15">
        <v>6.7218859630000001</v>
      </c>
      <c r="J12354" s="15">
        <v>6.7218859630000001</v>
      </c>
      <c r="K12354" s="15">
        <v>1.6035466419632067</v>
      </c>
      <c r="P12354" s="49">
        <v>9.0420644743670096</v>
      </c>
      <c r="Q12354" s="15">
        <v>6.6178582889999999</v>
      </c>
      <c r="R12354" s="15">
        <v>6.6178582889999999</v>
      </c>
      <c r="S12354" s="15">
        <v>3.2070932839264135</v>
      </c>
      <c r="X12354" s="49">
        <v>11.420472921822199</v>
      </c>
      <c r="Y12354" s="15">
        <v>8.3148920159999999</v>
      </c>
      <c r="Z12354" s="15">
        <v>8.3148920159999999</v>
      </c>
      <c r="AA12354" s="15">
        <v>1.6035466419632067</v>
      </c>
      <c r="AF12354" s="49">
        <v>4.1318042962339296</v>
      </c>
      <c r="AG12354" s="15">
        <v>4.25290878023175</v>
      </c>
      <c r="AH12354" s="15">
        <v>4.25290878023175</v>
      </c>
      <c r="AI12354" s="15">
        <v>3.2070932839264135</v>
      </c>
      <c r="AM12354" s="17"/>
    </row>
    <row r="12355" spans="1:39">
      <c r="A12355" s="7" t="s">
        <v>10693</v>
      </c>
      <c r="B12355" s="7">
        <v>6309</v>
      </c>
      <c r="C12355" s="29" t="s">
        <v>11299</v>
      </c>
      <c r="F12355" s="27" t="str">
        <f t="shared" si="192"/>
        <v>WA6309POPANYINNING</v>
      </c>
      <c r="G12355" s="30">
        <v>12343</v>
      </c>
      <c r="H12355" s="49">
        <v>8.2037273707833194</v>
      </c>
      <c r="I12355" s="15">
        <v>6.7218859630000001</v>
      </c>
      <c r="J12355" s="15">
        <v>6.7218859630000001</v>
      </c>
      <c r="K12355" s="15">
        <v>4.391461411520126</v>
      </c>
      <c r="P12355" s="49">
        <v>7.6049151539378199</v>
      </c>
      <c r="Q12355" s="15">
        <v>6.6178582889999999</v>
      </c>
      <c r="R12355" s="15">
        <v>6.6178582889999999</v>
      </c>
      <c r="S12355" s="15">
        <v>8.7829228230402521</v>
      </c>
      <c r="X12355" s="49">
        <v>10.103086044762099</v>
      </c>
      <c r="Y12355" s="15">
        <v>8.3148920159999999</v>
      </c>
      <c r="Z12355" s="15">
        <v>8.3148920159999999</v>
      </c>
      <c r="AA12355" s="15">
        <v>4.391461411520126</v>
      </c>
      <c r="AF12355" s="49">
        <v>4.1318042962339296</v>
      </c>
      <c r="AG12355" s="15">
        <v>4.25290878023175</v>
      </c>
      <c r="AH12355" s="15">
        <v>4.25290878023175</v>
      </c>
      <c r="AI12355" s="15">
        <v>8.7829228230402521</v>
      </c>
      <c r="AM12355" s="17"/>
    </row>
    <row r="12356" spans="1:39">
      <c r="A12356" s="7" t="s">
        <v>10693</v>
      </c>
      <c r="B12356" s="7">
        <v>6309</v>
      </c>
      <c r="C12356" s="29" t="s">
        <v>11300</v>
      </c>
      <c r="F12356" s="27" t="str">
        <f t="shared" si="192"/>
        <v>WA6309STRATHERNE</v>
      </c>
      <c r="G12356" s="30">
        <v>12344</v>
      </c>
      <c r="H12356" s="49">
        <v>10.598976238165299</v>
      </c>
      <c r="I12356" s="15">
        <v>6.7218859630000001</v>
      </c>
      <c r="J12356" s="15">
        <v>6.7218859630000001</v>
      </c>
      <c r="K12356" s="15">
        <v>1.6035466419632067</v>
      </c>
      <c r="P12356" s="49">
        <v>10.179807686373501</v>
      </c>
      <c r="Q12356" s="15">
        <v>6.6178582889999999</v>
      </c>
      <c r="R12356" s="15">
        <v>6.6178582889999999</v>
      </c>
      <c r="S12356" s="15">
        <v>3.2070932839264135</v>
      </c>
      <c r="X12356" s="49">
        <v>12.498334912144101</v>
      </c>
      <c r="Y12356" s="15">
        <v>8.3148920159999999</v>
      </c>
      <c r="Z12356" s="15">
        <v>8.3148920159999999</v>
      </c>
      <c r="AA12356" s="15">
        <v>1.6035466419632067</v>
      </c>
      <c r="AF12356" s="49">
        <v>4.1318042962339296</v>
      </c>
      <c r="AG12356" s="15">
        <v>4.25290878023175</v>
      </c>
      <c r="AH12356" s="15">
        <v>4.25290878023175</v>
      </c>
      <c r="AI12356" s="15">
        <v>3.2070932839264135</v>
      </c>
      <c r="AM12356" s="17"/>
    </row>
    <row r="12357" spans="1:39">
      <c r="A12357" s="7" t="s">
        <v>10693</v>
      </c>
      <c r="B12357" s="7">
        <v>6309</v>
      </c>
      <c r="C12357" s="29" t="s">
        <v>11301</v>
      </c>
      <c r="F12357" s="27" t="str">
        <f t="shared" si="192"/>
        <v>WA6309WEST POPANYINNING</v>
      </c>
      <c r="G12357" s="30">
        <v>12345</v>
      </c>
      <c r="H12357" s="49">
        <v>10.239688908058</v>
      </c>
      <c r="I12357" s="15">
        <v>6.7218859630000001</v>
      </c>
      <c r="J12357" s="15">
        <v>6.7218859630000001</v>
      </c>
      <c r="K12357" s="15">
        <v>1.6035466419632067</v>
      </c>
      <c r="P12357" s="49">
        <v>9.8804015779507104</v>
      </c>
      <c r="Q12357" s="15">
        <v>6.6178582889999999</v>
      </c>
      <c r="R12357" s="15">
        <v>6.6178582889999999</v>
      </c>
      <c r="S12357" s="15">
        <v>3.2070932839264135</v>
      </c>
      <c r="X12357" s="49">
        <v>12.0791663603522</v>
      </c>
      <c r="Y12357" s="15">
        <v>8.3148920159999999</v>
      </c>
      <c r="Z12357" s="15">
        <v>8.3148920159999999</v>
      </c>
      <c r="AA12357" s="15">
        <v>1.6035466419632067</v>
      </c>
      <c r="AF12357" s="49">
        <v>4.1318042962339296</v>
      </c>
      <c r="AG12357" s="15">
        <v>4.25290878023175</v>
      </c>
      <c r="AH12357" s="15">
        <v>4.25290878023175</v>
      </c>
      <c r="AI12357" s="15">
        <v>3.2070932839264135</v>
      </c>
      <c r="AM12357" s="17"/>
    </row>
    <row r="12358" spans="1:39">
      <c r="A12358" s="7" t="s">
        <v>10693</v>
      </c>
      <c r="B12358" s="7">
        <v>6311</v>
      </c>
      <c r="C12358" s="29" t="s">
        <v>11302</v>
      </c>
      <c r="F12358" s="27" t="str">
        <f t="shared" si="192"/>
        <v>WA6311COMMODINE</v>
      </c>
      <c r="G12358" s="30">
        <v>12346</v>
      </c>
      <c r="H12358" s="49">
        <v>11.317550898379899</v>
      </c>
      <c r="I12358" s="15">
        <v>6.7498859629999997</v>
      </c>
      <c r="J12358" s="15">
        <v>6.7498859629999997</v>
      </c>
      <c r="K12358" s="15">
        <v>2.172132507093619</v>
      </c>
      <c r="P12358" s="49">
        <v>10.958263568272599</v>
      </c>
      <c r="Q12358" s="15">
        <v>6.6399375770000004</v>
      </c>
      <c r="R12358" s="15">
        <v>6.6399375770000004</v>
      </c>
      <c r="S12358" s="15">
        <v>4.3442650141872381</v>
      </c>
      <c r="X12358" s="49">
        <v>13.1570283506741</v>
      </c>
      <c r="Y12358" s="15">
        <v>8.3423880159999992</v>
      </c>
      <c r="Z12358" s="15">
        <v>8.3423880159999992</v>
      </c>
      <c r="AA12358" s="15">
        <v>2.172132507093619</v>
      </c>
      <c r="AF12358" s="49">
        <v>4.1318042962339296</v>
      </c>
      <c r="AG12358" s="15">
        <v>4.25290878023175</v>
      </c>
      <c r="AH12358" s="15">
        <v>4.25290878023175</v>
      </c>
      <c r="AI12358" s="15">
        <v>4.3442650141872381</v>
      </c>
      <c r="AM12358" s="17"/>
    </row>
    <row r="12359" spans="1:39">
      <c r="A12359" s="7" t="s">
        <v>10693</v>
      </c>
      <c r="B12359" s="7">
        <v>6311</v>
      </c>
      <c r="C12359" s="29" t="s">
        <v>11303</v>
      </c>
      <c r="F12359" s="27" t="str">
        <f t="shared" si="192"/>
        <v>WA6311CONTINE</v>
      </c>
      <c r="G12359" s="30">
        <v>12347</v>
      </c>
      <c r="H12359" s="49">
        <v>7.8444400406760204</v>
      </c>
      <c r="I12359" s="15">
        <v>6.7498859629999997</v>
      </c>
      <c r="J12359" s="15">
        <v>6.7498859629999997</v>
      </c>
      <c r="K12359" s="15">
        <v>2.172132507093619</v>
      </c>
      <c r="P12359" s="49">
        <v>7.1857466021459704</v>
      </c>
      <c r="Q12359" s="15">
        <v>6.6399375770000004</v>
      </c>
      <c r="R12359" s="15">
        <v>6.6399375770000004</v>
      </c>
      <c r="S12359" s="15">
        <v>4.3442650141872381</v>
      </c>
      <c r="X12359" s="49">
        <v>9.7437987146547798</v>
      </c>
      <c r="Y12359" s="15">
        <v>8.3423880159999992</v>
      </c>
      <c r="Z12359" s="15">
        <v>8.3423880159999992</v>
      </c>
      <c r="AA12359" s="15">
        <v>2.172132507093619</v>
      </c>
      <c r="AF12359" s="49">
        <v>4.1318042962339296</v>
      </c>
      <c r="AG12359" s="15">
        <v>4.25290878023175</v>
      </c>
      <c r="AH12359" s="15">
        <v>4.25290878023175</v>
      </c>
      <c r="AI12359" s="15">
        <v>4.3442650141872381</v>
      </c>
      <c r="AM12359" s="17"/>
    </row>
    <row r="12360" spans="1:39">
      <c r="A12360" s="7" t="s">
        <v>10693</v>
      </c>
      <c r="B12360" s="7">
        <v>6311</v>
      </c>
      <c r="C12360" s="29" t="s">
        <v>11304</v>
      </c>
      <c r="F12360" s="27" t="str">
        <f t="shared" si="192"/>
        <v>WA6311CUBALLING</v>
      </c>
      <c r="G12360" s="30">
        <v>12348</v>
      </c>
      <c r="H12360" s="49">
        <v>-11.97624433691</v>
      </c>
      <c r="I12360" s="15">
        <v>6.7498859629999997</v>
      </c>
      <c r="J12360" s="15">
        <v>6.7498859629999997</v>
      </c>
      <c r="K12360" s="15">
        <v>7.5345541659760107</v>
      </c>
      <c r="P12360" s="49">
        <v>-10.8983823465881</v>
      </c>
      <c r="Q12360" s="15">
        <v>6.6399375770000004</v>
      </c>
      <c r="R12360" s="15">
        <v>6.6399375770000004</v>
      </c>
      <c r="S12360" s="15">
        <v>15.069108331952021</v>
      </c>
      <c r="X12360" s="49">
        <v>-10.0768856629312</v>
      </c>
      <c r="Y12360" s="15">
        <v>8.3423880159999992</v>
      </c>
      <c r="Z12360" s="15">
        <v>8.3423880159999992</v>
      </c>
      <c r="AA12360" s="15">
        <v>7.5345541659760107</v>
      </c>
      <c r="AF12360" s="49">
        <v>4.1318042962339296</v>
      </c>
      <c r="AG12360" s="15">
        <v>4.25290878023175</v>
      </c>
      <c r="AH12360" s="15">
        <v>4.25290878023175</v>
      </c>
      <c r="AI12360" s="15">
        <v>15.069108331952021</v>
      </c>
      <c r="AM12360" s="17"/>
    </row>
    <row r="12361" spans="1:39">
      <c r="A12361" s="7" t="s">
        <v>10693</v>
      </c>
      <c r="B12361" s="7">
        <v>6311</v>
      </c>
      <c r="C12361" s="29" t="s">
        <v>11305</v>
      </c>
      <c r="F12361" s="27" t="str">
        <f t="shared" si="192"/>
        <v>WA6311DRYANDRA</v>
      </c>
      <c r="G12361" s="30">
        <v>12349</v>
      </c>
      <c r="H12361" s="49">
        <v>9.6408766912125099</v>
      </c>
      <c r="I12361" s="15">
        <v>6.7498859629999997</v>
      </c>
      <c r="J12361" s="15">
        <v>6.7498859629999997</v>
      </c>
      <c r="K12361" s="15">
        <v>2.172132507093619</v>
      </c>
      <c r="P12361" s="49">
        <v>9.2217081394206595</v>
      </c>
      <c r="Q12361" s="15">
        <v>6.6399375770000004</v>
      </c>
      <c r="R12361" s="15">
        <v>6.6399375770000004</v>
      </c>
      <c r="S12361" s="15">
        <v>4.3442650141872381</v>
      </c>
      <c r="X12361" s="49">
        <v>11.4803541435067</v>
      </c>
      <c r="Y12361" s="15">
        <v>8.3423880159999992</v>
      </c>
      <c r="Z12361" s="15">
        <v>8.3423880159999992</v>
      </c>
      <c r="AA12361" s="15">
        <v>2.172132507093619</v>
      </c>
      <c r="AF12361" s="49">
        <v>4.1318042962339296</v>
      </c>
      <c r="AG12361" s="15">
        <v>4.25290878023175</v>
      </c>
      <c r="AH12361" s="15">
        <v>4.25290878023175</v>
      </c>
      <c r="AI12361" s="15">
        <v>4.3442650141872381</v>
      </c>
      <c r="AM12361" s="17"/>
    </row>
    <row r="12362" spans="1:39">
      <c r="A12362" s="7" t="s">
        <v>10693</v>
      </c>
      <c r="B12362" s="7">
        <v>6311</v>
      </c>
      <c r="C12362" s="29" t="s">
        <v>11306</v>
      </c>
      <c r="F12362" s="27" t="str">
        <f t="shared" si="192"/>
        <v>WA6311LOL GRAY</v>
      </c>
      <c r="G12362" s="30">
        <v>12350</v>
      </c>
      <c r="H12362" s="49">
        <v>10.958263568272599</v>
      </c>
      <c r="I12362" s="15">
        <v>6.7498859629999997</v>
      </c>
      <c r="J12362" s="15">
        <v>6.7498859629999997</v>
      </c>
      <c r="K12362" s="15">
        <v>1.6035466419632067</v>
      </c>
      <c r="P12362" s="49">
        <v>10.5390950164808</v>
      </c>
      <c r="Q12362" s="15">
        <v>6.6399375770000004</v>
      </c>
      <c r="R12362" s="15">
        <v>6.6399375770000004</v>
      </c>
      <c r="S12362" s="15">
        <v>3.2070932839264135</v>
      </c>
      <c r="X12362" s="49">
        <v>12.7977410205668</v>
      </c>
      <c r="Y12362" s="15">
        <v>8.3423880159999992</v>
      </c>
      <c r="Z12362" s="15">
        <v>8.3423880159999992</v>
      </c>
      <c r="AA12362" s="15">
        <v>1.6035466419632067</v>
      </c>
      <c r="AF12362" s="49">
        <v>4.1318042962339296</v>
      </c>
      <c r="AG12362" s="15">
        <v>4.25290878023175</v>
      </c>
      <c r="AH12362" s="15">
        <v>4.25290878023175</v>
      </c>
      <c r="AI12362" s="15">
        <v>3.2070932839264135</v>
      </c>
      <c r="AM12362" s="17"/>
    </row>
    <row r="12363" spans="1:39">
      <c r="A12363" s="7" t="s">
        <v>10693</v>
      </c>
      <c r="B12363" s="7">
        <v>6311</v>
      </c>
      <c r="C12363" s="29" t="s">
        <v>11307</v>
      </c>
      <c r="F12363" s="27" t="str">
        <f t="shared" si="192"/>
        <v>WA6311TOWNSENDALE</v>
      </c>
      <c r="G12363" s="30">
        <v>12351</v>
      </c>
      <c r="H12363" s="49">
        <v>8.6827771442597204</v>
      </c>
      <c r="I12363" s="15">
        <v>6.7498859629999997</v>
      </c>
      <c r="J12363" s="15">
        <v>6.7498859629999997</v>
      </c>
      <c r="K12363" s="15">
        <v>1.6035466419632067</v>
      </c>
      <c r="P12363" s="49">
        <v>8.1438461490987706</v>
      </c>
      <c r="Q12363" s="15">
        <v>6.6399375770000004</v>
      </c>
      <c r="R12363" s="15">
        <v>6.6399375770000004</v>
      </c>
      <c r="S12363" s="15">
        <v>3.2070932839264135</v>
      </c>
      <c r="X12363" s="49">
        <v>10.5222545965539</v>
      </c>
      <c r="Y12363" s="15">
        <v>8.3423880159999992</v>
      </c>
      <c r="Z12363" s="15">
        <v>8.3423880159999992</v>
      </c>
      <c r="AA12363" s="15">
        <v>1.6035466419632067</v>
      </c>
      <c r="AF12363" s="49">
        <v>4.1318042962339296</v>
      </c>
      <c r="AG12363" s="15">
        <v>4.25290878023175</v>
      </c>
      <c r="AH12363" s="15">
        <v>4.25290878023175</v>
      </c>
      <c r="AI12363" s="15">
        <v>3.2070932839264135</v>
      </c>
      <c r="AM12363" s="17"/>
    </row>
    <row r="12364" spans="1:39">
      <c r="A12364" s="7" t="s">
        <v>10693</v>
      </c>
      <c r="B12364" s="7">
        <v>6311</v>
      </c>
      <c r="C12364" s="29" t="s">
        <v>11308</v>
      </c>
      <c r="F12364" s="27" t="str">
        <f t="shared" si="192"/>
        <v>WA6311WARDERING</v>
      </c>
      <c r="G12364" s="30">
        <v>12352</v>
      </c>
      <c r="H12364" s="49">
        <v>9.7606391345816093</v>
      </c>
      <c r="I12364" s="15">
        <v>6.7498859629999997</v>
      </c>
      <c r="J12364" s="15">
        <v>6.7498859629999997</v>
      </c>
      <c r="K12364" s="15">
        <v>2.172132507093619</v>
      </c>
      <c r="P12364" s="49">
        <v>9.3414705827897606</v>
      </c>
      <c r="Q12364" s="15">
        <v>6.6399375770000004</v>
      </c>
      <c r="R12364" s="15">
        <v>6.6399375770000004</v>
      </c>
      <c r="S12364" s="15">
        <v>4.3442650141872381</v>
      </c>
      <c r="X12364" s="49">
        <v>11.600116586875799</v>
      </c>
      <c r="Y12364" s="15">
        <v>8.3423880159999992</v>
      </c>
      <c r="Z12364" s="15">
        <v>8.3423880159999992</v>
      </c>
      <c r="AA12364" s="15">
        <v>2.172132507093619</v>
      </c>
      <c r="AF12364" s="49">
        <v>4.1318042962339296</v>
      </c>
      <c r="AG12364" s="15">
        <v>4.25290878023175</v>
      </c>
      <c r="AH12364" s="15">
        <v>4.25290878023175</v>
      </c>
      <c r="AI12364" s="15">
        <v>4.3442650141872381</v>
      </c>
      <c r="AM12364" s="17"/>
    </row>
    <row r="12365" spans="1:39">
      <c r="A12365" s="7" t="s">
        <v>10693</v>
      </c>
      <c r="B12365" s="7">
        <v>6311</v>
      </c>
      <c r="C12365" s="29" t="s">
        <v>11309</v>
      </c>
      <c r="F12365" s="27" t="str">
        <f t="shared" si="192"/>
        <v>WA6311YORNANING</v>
      </c>
      <c r="G12365" s="30">
        <v>12353</v>
      </c>
      <c r="H12365" s="49">
        <v>10.8385011249035</v>
      </c>
      <c r="I12365" s="15">
        <v>6.7498859629999997</v>
      </c>
      <c r="J12365" s="15">
        <v>6.7498859629999997</v>
      </c>
      <c r="K12365" s="15">
        <v>2.172132507093619</v>
      </c>
      <c r="P12365" s="49">
        <v>10.419332573111699</v>
      </c>
      <c r="Q12365" s="15">
        <v>6.6399375770000004</v>
      </c>
      <c r="R12365" s="15">
        <v>6.6399375770000004</v>
      </c>
      <c r="S12365" s="15">
        <v>4.3442650141872381</v>
      </c>
      <c r="X12365" s="49">
        <v>12.677978577197701</v>
      </c>
      <c r="Y12365" s="15">
        <v>8.3423880159999992</v>
      </c>
      <c r="Z12365" s="15">
        <v>8.3423880159999992</v>
      </c>
      <c r="AA12365" s="15">
        <v>2.172132507093619</v>
      </c>
      <c r="AF12365" s="49">
        <v>4.1318042962339296</v>
      </c>
      <c r="AG12365" s="15">
        <v>4.25290878023175</v>
      </c>
      <c r="AH12365" s="15">
        <v>4.25290878023175</v>
      </c>
      <c r="AI12365" s="15">
        <v>4.3442650141872381</v>
      </c>
      <c r="AM12365" s="17"/>
    </row>
    <row r="12366" spans="1:39">
      <c r="A12366" s="7" t="s">
        <v>10693</v>
      </c>
      <c r="B12366" s="7">
        <v>6312</v>
      </c>
      <c r="C12366" s="29" t="s">
        <v>11310</v>
      </c>
      <c r="F12366" s="27" t="str">
        <f t="shared" ref="F12366:F12429" si="193">TRIM(A12366)&amp;IF(LEN(TRIM(B12366))=3,"0"&amp;TRIM(B12366),TRIM(B12366))&amp;TRIM(C12366)</f>
        <v>WA6312BOUNDAIN</v>
      </c>
      <c r="G12366" s="30">
        <v>12354</v>
      </c>
      <c r="H12366" s="49">
        <v>8.3234898141524205</v>
      </c>
      <c r="I12366" s="15">
        <v>2.217508461</v>
      </c>
      <c r="J12366" s="15">
        <v>2.217508461</v>
      </c>
      <c r="K12366" s="15">
        <v>2.172132507093619</v>
      </c>
      <c r="P12366" s="49">
        <v>7.7246775973069202</v>
      </c>
      <c r="Q12366" s="15">
        <v>3.0659494270000001</v>
      </c>
      <c r="R12366" s="15">
        <v>3.0659494270000001</v>
      </c>
      <c r="S12366" s="15">
        <v>4.3442650141872381</v>
      </c>
      <c r="X12366" s="49">
        <v>10.1629672664466</v>
      </c>
      <c r="Y12366" s="15">
        <v>3.8915933090000001</v>
      </c>
      <c r="Z12366" s="15">
        <v>3.8915933090000001</v>
      </c>
      <c r="AA12366" s="15">
        <v>2.172132507093619</v>
      </c>
      <c r="AF12366" s="49">
        <v>4.1318042962339296</v>
      </c>
      <c r="AG12366" s="15">
        <v>5.9787268359779597</v>
      </c>
      <c r="AH12366" s="15">
        <v>5.9787268359779597</v>
      </c>
      <c r="AI12366" s="15">
        <v>4.3442650141872381</v>
      </c>
      <c r="AM12366" s="17"/>
    </row>
    <row r="12367" spans="1:39">
      <c r="A12367" s="7" t="s">
        <v>10693</v>
      </c>
      <c r="B12367" s="7">
        <v>6312</v>
      </c>
      <c r="C12367" s="29" t="s">
        <v>11311</v>
      </c>
      <c r="F12367" s="27" t="str">
        <f t="shared" si="193"/>
        <v>WA6312DUMBERNING</v>
      </c>
      <c r="G12367" s="30">
        <v>12355</v>
      </c>
      <c r="H12367" s="49">
        <v>-11.97624433691</v>
      </c>
      <c r="I12367" s="15">
        <v>2.217508461</v>
      </c>
      <c r="J12367" s="15">
        <v>2.217508461</v>
      </c>
      <c r="K12367" s="15">
        <v>2.172132507093619</v>
      </c>
      <c r="P12367" s="49">
        <v>-10.8983823465881</v>
      </c>
      <c r="Q12367" s="15">
        <v>3.0659494270000001</v>
      </c>
      <c r="R12367" s="15">
        <v>3.0659494270000001</v>
      </c>
      <c r="S12367" s="15">
        <v>4.3442650141872381</v>
      </c>
      <c r="X12367" s="49">
        <v>-10.0768856629312</v>
      </c>
      <c r="Y12367" s="15">
        <v>3.8915933090000001</v>
      </c>
      <c r="Z12367" s="15">
        <v>3.8915933090000001</v>
      </c>
      <c r="AA12367" s="15">
        <v>2.172132507093619</v>
      </c>
      <c r="AF12367" s="49">
        <v>4.1318042962339296</v>
      </c>
      <c r="AG12367" s="15">
        <v>5.9787268359779597</v>
      </c>
      <c r="AH12367" s="15">
        <v>5.9787268359779597</v>
      </c>
      <c r="AI12367" s="15">
        <v>4.3442650141872381</v>
      </c>
      <c r="AM12367" s="17"/>
    </row>
    <row r="12368" spans="1:39">
      <c r="A12368" s="7" t="s">
        <v>10693</v>
      </c>
      <c r="B12368" s="7">
        <v>6312</v>
      </c>
      <c r="C12368" s="29" t="s">
        <v>8371</v>
      </c>
      <c r="F12368" s="27" t="str">
        <f t="shared" si="193"/>
        <v>WA6312HILLSIDE</v>
      </c>
      <c r="G12368" s="30">
        <v>12356</v>
      </c>
      <c r="H12368" s="49">
        <v>9.7606391345816093</v>
      </c>
      <c r="I12368" s="15">
        <v>2.217508461</v>
      </c>
      <c r="J12368" s="15">
        <v>2.217508461</v>
      </c>
      <c r="K12368" s="15">
        <v>2.172132507093619</v>
      </c>
      <c r="P12368" s="49">
        <v>9.3414705827897606</v>
      </c>
      <c r="Q12368" s="15">
        <v>3.0659494270000001</v>
      </c>
      <c r="R12368" s="15">
        <v>3.0659494270000001</v>
      </c>
      <c r="S12368" s="15">
        <v>4.3442650141872381</v>
      </c>
      <c r="X12368" s="49">
        <v>11.600116586875799</v>
      </c>
      <c r="Y12368" s="15">
        <v>3.8915933090000001</v>
      </c>
      <c r="Z12368" s="15">
        <v>3.8915933090000001</v>
      </c>
      <c r="AA12368" s="15">
        <v>2.172132507093619</v>
      </c>
      <c r="AF12368" s="49">
        <v>4.1318042962339296</v>
      </c>
      <c r="AG12368" s="15">
        <v>5.9787268359779597</v>
      </c>
      <c r="AH12368" s="15">
        <v>5.9787268359779597</v>
      </c>
      <c r="AI12368" s="15">
        <v>4.3442650141872381</v>
      </c>
      <c r="AM12368" s="17"/>
    </row>
    <row r="12369" spans="1:39">
      <c r="A12369" s="7" t="s">
        <v>10693</v>
      </c>
      <c r="B12369" s="7">
        <v>6312</v>
      </c>
      <c r="C12369" s="29" t="s">
        <v>11312</v>
      </c>
      <c r="F12369" s="27" t="str">
        <f t="shared" si="193"/>
        <v>WA6312MINIGIN</v>
      </c>
      <c r="G12369" s="30">
        <v>12357</v>
      </c>
      <c r="H12369" s="49">
        <v>11.317550898379899</v>
      </c>
      <c r="I12369" s="15">
        <v>2.217508461</v>
      </c>
      <c r="J12369" s="15">
        <v>2.217508461</v>
      </c>
      <c r="K12369" s="15">
        <v>2.172132507093619</v>
      </c>
      <c r="P12369" s="49">
        <v>10.958263568272599</v>
      </c>
      <c r="Q12369" s="15">
        <v>3.0659494270000001</v>
      </c>
      <c r="R12369" s="15">
        <v>3.0659494270000001</v>
      </c>
      <c r="S12369" s="15">
        <v>4.3442650141872381</v>
      </c>
      <c r="X12369" s="49">
        <v>13.2169095723587</v>
      </c>
      <c r="Y12369" s="15">
        <v>3.8915933090000001</v>
      </c>
      <c r="Z12369" s="15">
        <v>3.8915933090000001</v>
      </c>
      <c r="AA12369" s="15">
        <v>2.172132507093619</v>
      </c>
      <c r="AF12369" s="49">
        <v>4.1318042962339296</v>
      </c>
      <c r="AG12369" s="15">
        <v>5.9787268359779597</v>
      </c>
      <c r="AH12369" s="15">
        <v>5.9787268359779597</v>
      </c>
      <c r="AI12369" s="15">
        <v>4.3442650141872381</v>
      </c>
      <c r="AM12369" s="17"/>
    </row>
    <row r="12370" spans="1:39">
      <c r="A12370" s="7" t="s">
        <v>10693</v>
      </c>
      <c r="B12370" s="7">
        <v>6312</v>
      </c>
      <c r="C12370" s="29" t="s">
        <v>11313</v>
      </c>
      <c r="F12370" s="27" t="str">
        <f t="shared" si="193"/>
        <v>WA6312NARROGIN</v>
      </c>
      <c r="G12370" s="30">
        <v>12358</v>
      </c>
      <c r="H12370" s="49">
        <v>10.1199264646889</v>
      </c>
      <c r="I12370" s="15">
        <v>2.217508461</v>
      </c>
      <c r="J12370" s="15">
        <v>2.217508461</v>
      </c>
      <c r="K12370" s="15">
        <v>2.172132507093619</v>
      </c>
      <c r="P12370" s="49">
        <v>9.7606391345816093</v>
      </c>
      <c r="Q12370" s="15">
        <v>3.0659494270000001</v>
      </c>
      <c r="R12370" s="15">
        <v>3.0659494270000001</v>
      </c>
      <c r="S12370" s="15">
        <v>4.3442650141872381</v>
      </c>
      <c r="X12370" s="49">
        <v>11.959403916983099</v>
      </c>
      <c r="Y12370" s="15">
        <v>3.8915933090000001</v>
      </c>
      <c r="Z12370" s="15">
        <v>3.8915933090000001</v>
      </c>
      <c r="AA12370" s="15">
        <v>2.172132507093619</v>
      </c>
      <c r="AF12370" s="49">
        <v>4.1318042962339296</v>
      </c>
      <c r="AG12370" s="15">
        <v>5.9787268359779597</v>
      </c>
      <c r="AH12370" s="15">
        <v>5.9787268359779597</v>
      </c>
      <c r="AI12370" s="15">
        <v>4.3442650141872381</v>
      </c>
      <c r="AM12370" s="17"/>
    </row>
    <row r="12371" spans="1:39">
      <c r="A12371" s="7" t="s">
        <v>10693</v>
      </c>
      <c r="B12371" s="7">
        <v>6312</v>
      </c>
      <c r="C12371" s="29" t="s">
        <v>11314</v>
      </c>
      <c r="F12371" s="27" t="str">
        <f t="shared" si="193"/>
        <v>WA6312NARROGIN VALLEY</v>
      </c>
      <c r="G12371" s="30">
        <v>12359</v>
      </c>
      <c r="H12371" s="49">
        <v>-11.97624433691</v>
      </c>
      <c r="I12371" s="15">
        <v>2.217508461</v>
      </c>
      <c r="J12371" s="15">
        <v>2.217508461</v>
      </c>
      <c r="K12371" s="15">
        <v>2.172132507093619</v>
      </c>
      <c r="P12371" s="49">
        <v>-10.8983823465881</v>
      </c>
      <c r="Q12371" s="15">
        <v>3.0659494270000001</v>
      </c>
      <c r="R12371" s="15">
        <v>3.0659494270000001</v>
      </c>
      <c r="S12371" s="15">
        <v>4.3442650141872381</v>
      </c>
      <c r="X12371" s="49">
        <v>-10.0768856629312</v>
      </c>
      <c r="Y12371" s="15">
        <v>3.8915933090000001</v>
      </c>
      <c r="Z12371" s="15">
        <v>3.8915933090000001</v>
      </c>
      <c r="AA12371" s="15">
        <v>2.172132507093619</v>
      </c>
      <c r="AF12371" s="49">
        <v>4.1318042962339296</v>
      </c>
      <c r="AG12371" s="15">
        <v>5.9787268359779597</v>
      </c>
      <c r="AH12371" s="15">
        <v>5.9787268359779597</v>
      </c>
      <c r="AI12371" s="15">
        <v>4.3442650141872381</v>
      </c>
      <c r="AM12371" s="17"/>
    </row>
    <row r="12372" spans="1:39">
      <c r="A12372" s="7" t="s">
        <v>10693</v>
      </c>
      <c r="B12372" s="7">
        <v>6312</v>
      </c>
      <c r="C12372" s="29" t="s">
        <v>11315</v>
      </c>
      <c r="F12372" s="27" t="str">
        <f t="shared" si="193"/>
        <v>WA6312NOMANS LAKE</v>
      </c>
      <c r="G12372" s="30">
        <v>12360</v>
      </c>
      <c r="H12372" s="49">
        <v>10.359451351427101</v>
      </c>
      <c r="I12372" s="15">
        <v>2.217508461</v>
      </c>
      <c r="J12372" s="15">
        <v>2.217508461</v>
      </c>
      <c r="K12372" s="15">
        <v>2.172132507093619</v>
      </c>
      <c r="P12372" s="49">
        <v>10.000164021319801</v>
      </c>
      <c r="Q12372" s="15">
        <v>3.0659494270000001</v>
      </c>
      <c r="R12372" s="15">
        <v>3.0659494270000001</v>
      </c>
      <c r="S12372" s="15">
        <v>4.3442650141872381</v>
      </c>
      <c r="X12372" s="49">
        <v>12.1989288037213</v>
      </c>
      <c r="Y12372" s="15">
        <v>3.8915933090000001</v>
      </c>
      <c r="Z12372" s="15">
        <v>3.8915933090000001</v>
      </c>
      <c r="AA12372" s="15">
        <v>2.172132507093619</v>
      </c>
      <c r="AF12372" s="49">
        <v>4.1318042962339296</v>
      </c>
      <c r="AG12372" s="15">
        <v>5.9787268359779597</v>
      </c>
      <c r="AH12372" s="15">
        <v>5.9787268359779597</v>
      </c>
      <c r="AI12372" s="15">
        <v>4.3442650141872381</v>
      </c>
      <c r="AM12372" s="17"/>
    </row>
    <row r="12373" spans="1:39">
      <c r="A12373" s="7" t="s">
        <v>10693</v>
      </c>
      <c r="B12373" s="7">
        <v>6312</v>
      </c>
      <c r="C12373" s="29" t="s">
        <v>11316</v>
      </c>
      <c r="F12373" s="27" t="str">
        <f t="shared" si="193"/>
        <v>WA6312TOOLIBIN</v>
      </c>
      <c r="G12373" s="30">
        <v>12361</v>
      </c>
      <c r="H12373" s="49">
        <v>10.8385011249035</v>
      </c>
      <c r="I12373" s="15">
        <v>2.217508461</v>
      </c>
      <c r="J12373" s="15">
        <v>2.217508461</v>
      </c>
      <c r="K12373" s="15">
        <v>5.9819500000000003</v>
      </c>
      <c r="P12373" s="49">
        <v>10.419332573111699</v>
      </c>
      <c r="Q12373" s="15">
        <v>3.0659494270000001</v>
      </c>
      <c r="R12373" s="15">
        <v>3.0659494270000001</v>
      </c>
      <c r="S12373" s="15">
        <v>11.963900000000001</v>
      </c>
      <c r="X12373" s="49">
        <v>12.677978577197701</v>
      </c>
      <c r="Y12373" s="15">
        <v>3.8915933090000001</v>
      </c>
      <c r="Z12373" s="15">
        <v>3.8915933090000001</v>
      </c>
      <c r="AA12373" s="15">
        <v>5.9819500000000003</v>
      </c>
      <c r="AF12373" s="49">
        <v>4.1318042962339296</v>
      </c>
      <c r="AG12373" s="15">
        <v>5.9787268359779597</v>
      </c>
      <c r="AH12373" s="15">
        <v>5.9787268359779597</v>
      </c>
      <c r="AI12373" s="15">
        <v>11.963900000000001</v>
      </c>
      <c r="AM12373" s="17"/>
    </row>
    <row r="12374" spans="1:39">
      <c r="A12374" s="7" t="s">
        <v>10693</v>
      </c>
      <c r="B12374" s="7">
        <v>6312</v>
      </c>
      <c r="C12374" s="29" t="s">
        <v>11317</v>
      </c>
      <c r="F12374" s="27" t="str">
        <f t="shared" si="193"/>
        <v>WA6312YILLIMINNING</v>
      </c>
      <c r="G12374" s="30">
        <v>12362</v>
      </c>
      <c r="H12374" s="49">
        <v>9.7606391345816093</v>
      </c>
      <c r="I12374" s="15">
        <v>2.217508461</v>
      </c>
      <c r="J12374" s="15">
        <v>2.217508461</v>
      </c>
      <c r="K12374" s="15">
        <v>2.172132507093619</v>
      </c>
      <c r="P12374" s="49">
        <v>9.3414705827897606</v>
      </c>
      <c r="Q12374" s="15">
        <v>3.0659494270000001</v>
      </c>
      <c r="R12374" s="15">
        <v>3.0659494270000001</v>
      </c>
      <c r="S12374" s="15">
        <v>4.3442650141872381</v>
      </c>
      <c r="X12374" s="49">
        <v>11.600116586875799</v>
      </c>
      <c r="Y12374" s="15">
        <v>3.8915933090000001</v>
      </c>
      <c r="Z12374" s="15">
        <v>3.8915933090000001</v>
      </c>
      <c r="AA12374" s="15">
        <v>2.172132507093619</v>
      </c>
      <c r="AF12374" s="49">
        <v>4.1318042962339296</v>
      </c>
      <c r="AG12374" s="15">
        <v>5.9787268359779597</v>
      </c>
      <c r="AH12374" s="15">
        <v>5.9787268359779597</v>
      </c>
      <c r="AI12374" s="15">
        <v>4.3442650141872381</v>
      </c>
      <c r="AM12374" s="17"/>
    </row>
    <row r="12375" spans="1:39">
      <c r="A12375" s="7" t="s">
        <v>10693</v>
      </c>
      <c r="B12375" s="7">
        <v>6313</v>
      </c>
      <c r="C12375" s="29" t="s">
        <v>7031</v>
      </c>
      <c r="F12375" s="27" t="str">
        <f t="shared" si="193"/>
        <v>WA6313HIGHBURY</v>
      </c>
      <c r="G12375" s="30">
        <v>12363</v>
      </c>
      <c r="H12375" s="49">
        <v>11.0780260116417</v>
      </c>
      <c r="I12375" s="15">
        <v>2.6160652089999998</v>
      </c>
      <c r="J12375" s="15">
        <v>2.6160652089999998</v>
      </c>
      <c r="K12375" s="15">
        <v>2.172132507093619</v>
      </c>
      <c r="P12375" s="49">
        <v>10.718738681534401</v>
      </c>
      <c r="Q12375" s="15">
        <v>3.3802297569999999</v>
      </c>
      <c r="R12375" s="15">
        <v>3.3802297569999999</v>
      </c>
      <c r="S12375" s="15">
        <v>4.3442650141872381</v>
      </c>
      <c r="X12375" s="49">
        <v>12.9773846856205</v>
      </c>
      <c r="Y12375" s="15">
        <v>4.282976036</v>
      </c>
      <c r="Z12375" s="15">
        <v>4.282976036</v>
      </c>
      <c r="AA12375" s="15">
        <v>2.172132507093619</v>
      </c>
      <c r="AF12375" s="49">
        <v>4.1318042962339296</v>
      </c>
      <c r="AG12375" s="15">
        <v>4.25290878023175</v>
      </c>
      <c r="AH12375" s="15">
        <v>4.25290878023175</v>
      </c>
      <c r="AI12375" s="15">
        <v>4.3442650141872381</v>
      </c>
      <c r="AM12375" s="17"/>
    </row>
    <row r="12376" spans="1:39">
      <c r="A12376" s="7" t="s">
        <v>10693</v>
      </c>
      <c r="B12376" s="7">
        <v>6315</v>
      </c>
      <c r="C12376" s="29" t="s">
        <v>8276</v>
      </c>
      <c r="F12376" s="27" t="str">
        <f t="shared" si="193"/>
        <v>WA6315ARTHUR RIVER</v>
      </c>
      <c r="G12376" s="30">
        <v>12364</v>
      </c>
      <c r="H12376" s="49">
        <v>10.8385011249035</v>
      </c>
      <c r="I12376" s="15">
        <v>5.6607099060000001</v>
      </c>
      <c r="J12376" s="15">
        <v>5.6607099060000001</v>
      </c>
      <c r="K12376" s="15">
        <v>2.7287329496065906</v>
      </c>
      <c r="P12376" s="49">
        <v>10.419332573111699</v>
      </c>
      <c r="Q12376" s="15">
        <v>5.7810721540000003</v>
      </c>
      <c r="R12376" s="15">
        <v>5.7810721540000003</v>
      </c>
      <c r="S12376" s="15">
        <v>5.4574658992131813</v>
      </c>
      <c r="X12376" s="49">
        <v>12.737859798882299</v>
      </c>
      <c r="Y12376" s="15">
        <v>7.2728171279999998</v>
      </c>
      <c r="Z12376" s="15">
        <v>7.2728171279999998</v>
      </c>
      <c r="AA12376" s="15">
        <v>2.7287329496065906</v>
      </c>
      <c r="AF12376" s="49">
        <v>4.1318042962339296</v>
      </c>
      <c r="AG12376" s="15">
        <v>4.25290878023175</v>
      </c>
      <c r="AH12376" s="15">
        <v>4.25290878023175</v>
      </c>
      <c r="AI12376" s="15">
        <v>5.4574658992131813</v>
      </c>
      <c r="AM12376" s="17"/>
    </row>
    <row r="12377" spans="1:39">
      <c r="A12377" s="7" t="s">
        <v>10693</v>
      </c>
      <c r="B12377" s="7">
        <v>6315</v>
      </c>
      <c r="C12377" s="29" t="s">
        <v>11318</v>
      </c>
      <c r="F12377" s="27" t="str">
        <f t="shared" si="193"/>
        <v>WA6315BALLAYING</v>
      </c>
      <c r="G12377" s="30">
        <v>12365</v>
      </c>
      <c r="H12377" s="49">
        <v>11.437313341749</v>
      </c>
      <c r="I12377" s="15">
        <v>5.6607099060000001</v>
      </c>
      <c r="J12377" s="15">
        <v>5.6607099060000001</v>
      </c>
      <c r="K12377" s="15">
        <v>5.9819500000000003</v>
      </c>
      <c r="P12377" s="49">
        <v>11.0780260116417</v>
      </c>
      <c r="Q12377" s="15">
        <v>5.7810721540000003</v>
      </c>
      <c r="R12377" s="15">
        <v>5.7810721540000003</v>
      </c>
      <c r="S12377" s="15">
        <v>11.963900000000001</v>
      </c>
      <c r="X12377" s="49">
        <v>13.3366720157278</v>
      </c>
      <c r="Y12377" s="15">
        <v>7.2728171279999998</v>
      </c>
      <c r="Z12377" s="15">
        <v>7.2728171279999998</v>
      </c>
      <c r="AA12377" s="15">
        <v>5.9819500000000003</v>
      </c>
      <c r="AF12377" s="49">
        <v>4.1318042962339296</v>
      </c>
      <c r="AG12377" s="15">
        <v>4.25290878023175</v>
      </c>
      <c r="AH12377" s="15">
        <v>4.25290878023175</v>
      </c>
      <c r="AI12377" s="15">
        <v>11.963900000000001</v>
      </c>
      <c r="AM12377" s="17"/>
    </row>
    <row r="12378" spans="1:39">
      <c r="A12378" s="7" t="s">
        <v>10693</v>
      </c>
      <c r="B12378" s="7">
        <v>6315</v>
      </c>
      <c r="C12378" s="29" t="s">
        <v>11319</v>
      </c>
      <c r="F12378" s="27" t="str">
        <f t="shared" si="193"/>
        <v>WA6315CANCANNING</v>
      </c>
      <c r="G12378" s="30">
        <v>12366</v>
      </c>
      <c r="H12378" s="49">
        <v>11.1977884550108</v>
      </c>
      <c r="I12378" s="15">
        <v>5.6607099060000001</v>
      </c>
      <c r="J12378" s="15">
        <v>5.6607099060000001</v>
      </c>
      <c r="K12378" s="15">
        <v>2.172132507093619</v>
      </c>
      <c r="P12378" s="49">
        <v>10.8385011249035</v>
      </c>
      <c r="Q12378" s="15">
        <v>5.7810721540000003</v>
      </c>
      <c r="R12378" s="15">
        <v>5.7810721540000003</v>
      </c>
      <c r="S12378" s="15">
        <v>4.3442650141872381</v>
      </c>
      <c r="X12378" s="49">
        <v>13.097147128989601</v>
      </c>
      <c r="Y12378" s="15">
        <v>7.2728171279999998</v>
      </c>
      <c r="Z12378" s="15">
        <v>7.2728171279999998</v>
      </c>
      <c r="AA12378" s="15">
        <v>2.172132507093619</v>
      </c>
      <c r="AF12378" s="49">
        <v>4.1318042962339296</v>
      </c>
      <c r="AG12378" s="15">
        <v>4.25290878023175</v>
      </c>
      <c r="AH12378" s="15">
        <v>4.25290878023175</v>
      </c>
      <c r="AI12378" s="15">
        <v>4.3442650141872381</v>
      </c>
      <c r="AM12378" s="17"/>
    </row>
    <row r="12379" spans="1:39">
      <c r="A12379" s="7" t="s">
        <v>10693</v>
      </c>
      <c r="B12379" s="7">
        <v>6315</v>
      </c>
      <c r="C12379" s="29" t="s">
        <v>11320</v>
      </c>
      <c r="F12379" s="27" t="str">
        <f t="shared" si="193"/>
        <v>WA6315COLLANILLING</v>
      </c>
      <c r="G12379" s="30">
        <v>12367</v>
      </c>
      <c r="H12379" s="49">
        <v>10.958263568272599</v>
      </c>
      <c r="I12379" s="15">
        <v>5.6607099060000001</v>
      </c>
      <c r="J12379" s="15">
        <v>5.6607099060000001</v>
      </c>
      <c r="K12379" s="15">
        <v>-0.14753208641555648</v>
      </c>
      <c r="P12379" s="49">
        <v>10.5390950164808</v>
      </c>
      <c r="Q12379" s="15">
        <v>5.7810721540000003</v>
      </c>
      <c r="R12379" s="15">
        <v>5.7810721540000003</v>
      </c>
      <c r="S12379" s="15">
        <v>-0.29506417283111297</v>
      </c>
      <c r="X12379" s="49">
        <v>12.8576222422514</v>
      </c>
      <c r="Y12379" s="15">
        <v>7.2728171279999998</v>
      </c>
      <c r="Z12379" s="15">
        <v>7.2728171279999998</v>
      </c>
      <c r="AA12379" s="15">
        <v>-0.14753208641555648</v>
      </c>
      <c r="AF12379" s="49">
        <v>4.1318042962339296</v>
      </c>
      <c r="AG12379" s="15">
        <v>4.25290878023175</v>
      </c>
      <c r="AH12379" s="15">
        <v>4.25290878023175</v>
      </c>
      <c r="AI12379" s="15">
        <v>-0.29506417283111297</v>
      </c>
      <c r="AM12379" s="17"/>
    </row>
    <row r="12380" spans="1:39">
      <c r="A12380" s="7" t="s">
        <v>10693</v>
      </c>
      <c r="B12380" s="7">
        <v>6315</v>
      </c>
      <c r="C12380" s="29" t="s">
        <v>11321</v>
      </c>
      <c r="F12380" s="27" t="str">
        <f t="shared" si="193"/>
        <v>WA6315DONGOLOCKING</v>
      </c>
      <c r="G12380" s="30">
        <v>12368</v>
      </c>
      <c r="H12380" s="49">
        <v>11.5570757851181</v>
      </c>
      <c r="I12380" s="15">
        <v>5.6607099060000001</v>
      </c>
      <c r="J12380" s="15">
        <v>5.6607099060000001</v>
      </c>
      <c r="K12380" s="15">
        <v>5.9541038416806034</v>
      </c>
      <c r="P12380" s="49">
        <v>11.1977884550108</v>
      </c>
      <c r="Q12380" s="15">
        <v>5.7810721540000003</v>
      </c>
      <c r="R12380" s="15">
        <v>5.7810721540000003</v>
      </c>
      <c r="S12380" s="15">
        <v>11.908207683361207</v>
      </c>
      <c r="X12380" s="49">
        <v>13.3965532374123</v>
      </c>
      <c r="Y12380" s="15">
        <v>7.2728171279999998</v>
      </c>
      <c r="Z12380" s="15">
        <v>7.2728171279999998</v>
      </c>
      <c r="AA12380" s="15">
        <v>5.9541038416806034</v>
      </c>
      <c r="AF12380" s="49">
        <v>4.1318042962339296</v>
      </c>
      <c r="AG12380" s="15">
        <v>4.25290878023175</v>
      </c>
      <c r="AH12380" s="15">
        <v>4.25290878023175</v>
      </c>
      <c r="AI12380" s="15">
        <v>11.908207683361207</v>
      </c>
      <c r="AM12380" s="17"/>
    </row>
    <row r="12381" spans="1:39">
      <c r="A12381" s="7" t="s">
        <v>10693</v>
      </c>
      <c r="B12381" s="7">
        <v>6315</v>
      </c>
      <c r="C12381" s="29" t="s">
        <v>11322</v>
      </c>
      <c r="F12381" s="27" t="str">
        <f t="shared" si="193"/>
        <v>WA6315GUNDARING</v>
      </c>
      <c r="G12381" s="30">
        <v>12369</v>
      </c>
      <c r="H12381" s="49">
        <v>-11.97624433691</v>
      </c>
      <c r="I12381" s="15">
        <v>5.6607099060000001</v>
      </c>
      <c r="J12381" s="15">
        <v>5.6607099060000001</v>
      </c>
      <c r="K12381" s="15">
        <v>-0.15691654121128629</v>
      </c>
      <c r="P12381" s="49">
        <v>-10.8983823465881</v>
      </c>
      <c r="Q12381" s="15">
        <v>5.7810721540000003</v>
      </c>
      <c r="R12381" s="15">
        <v>5.7810721540000003</v>
      </c>
      <c r="S12381" s="15">
        <v>-0.31383308242257257</v>
      </c>
      <c r="X12381" s="49">
        <v>-10.0768856629312</v>
      </c>
      <c r="Y12381" s="15">
        <v>7.2728171279999998</v>
      </c>
      <c r="Z12381" s="15">
        <v>7.2728171279999998</v>
      </c>
      <c r="AA12381" s="15">
        <v>-0.15691654121128629</v>
      </c>
      <c r="AF12381" s="49">
        <v>4.1318042962339296</v>
      </c>
      <c r="AG12381" s="15">
        <v>4.25290878023175</v>
      </c>
      <c r="AH12381" s="15">
        <v>4.25290878023175</v>
      </c>
      <c r="AI12381" s="15">
        <v>-0.31383308242257257</v>
      </c>
      <c r="AM12381" s="17"/>
    </row>
    <row r="12382" spans="1:39">
      <c r="A12382" s="7" t="s">
        <v>10693</v>
      </c>
      <c r="B12382" s="7">
        <v>6315</v>
      </c>
      <c r="C12382" s="29" t="s">
        <v>11323</v>
      </c>
      <c r="F12382" s="27" t="str">
        <f t="shared" si="193"/>
        <v>WA6315JALORAN</v>
      </c>
      <c r="G12382" s="30">
        <v>12370</v>
      </c>
      <c r="H12382" s="49">
        <v>11.0780260116417</v>
      </c>
      <c r="I12382" s="15">
        <v>5.6607099060000001</v>
      </c>
      <c r="J12382" s="15">
        <v>5.6607099060000001</v>
      </c>
      <c r="K12382" s="15">
        <v>-0.15691654121128629</v>
      </c>
      <c r="P12382" s="49">
        <v>10.718738681534401</v>
      </c>
      <c r="Q12382" s="15">
        <v>5.7810721540000003</v>
      </c>
      <c r="R12382" s="15">
        <v>5.7810721540000003</v>
      </c>
      <c r="S12382" s="15">
        <v>-0.31383308242257257</v>
      </c>
      <c r="X12382" s="49">
        <v>12.9773846856205</v>
      </c>
      <c r="Y12382" s="15">
        <v>7.2728171279999998</v>
      </c>
      <c r="Z12382" s="15">
        <v>7.2728171279999998</v>
      </c>
      <c r="AA12382" s="15">
        <v>-0.15691654121128629</v>
      </c>
      <c r="AF12382" s="49">
        <v>4.1318042962339296</v>
      </c>
      <c r="AG12382" s="15">
        <v>4.25290878023175</v>
      </c>
      <c r="AH12382" s="15">
        <v>4.25290878023175</v>
      </c>
      <c r="AI12382" s="15">
        <v>-0.31383308242257257</v>
      </c>
      <c r="AM12382" s="17"/>
    </row>
    <row r="12383" spans="1:39">
      <c r="A12383" s="7" t="s">
        <v>10693</v>
      </c>
      <c r="B12383" s="7">
        <v>6315</v>
      </c>
      <c r="C12383" s="29" t="s">
        <v>11324</v>
      </c>
      <c r="F12383" s="27" t="str">
        <f t="shared" si="193"/>
        <v>WA6315LIME LAKE</v>
      </c>
      <c r="G12383" s="30">
        <v>12371</v>
      </c>
      <c r="H12383" s="49">
        <v>11.437313341749</v>
      </c>
      <c r="I12383" s="15">
        <v>5.6607099060000001</v>
      </c>
      <c r="J12383" s="15">
        <v>5.6607099060000001</v>
      </c>
      <c r="K12383" s="15">
        <v>-0.15691654121128629</v>
      </c>
      <c r="P12383" s="49">
        <v>11.0780260116417</v>
      </c>
      <c r="Q12383" s="15">
        <v>5.7810721540000003</v>
      </c>
      <c r="R12383" s="15">
        <v>5.7810721540000003</v>
      </c>
      <c r="S12383" s="15">
        <v>-0.31383308242257257</v>
      </c>
      <c r="X12383" s="49">
        <v>13.276790794043199</v>
      </c>
      <c r="Y12383" s="15">
        <v>7.2728171279999998</v>
      </c>
      <c r="Z12383" s="15">
        <v>7.2728171279999998</v>
      </c>
      <c r="AA12383" s="15">
        <v>-0.15691654121128629</v>
      </c>
      <c r="AF12383" s="49">
        <v>4.1318042962339296</v>
      </c>
      <c r="AG12383" s="15">
        <v>4.25290878023175</v>
      </c>
      <c r="AH12383" s="15">
        <v>4.25290878023175</v>
      </c>
      <c r="AI12383" s="15">
        <v>-0.31383308242257257</v>
      </c>
      <c r="AM12383" s="17"/>
    </row>
    <row r="12384" spans="1:39">
      <c r="A12384" s="7" t="s">
        <v>10693</v>
      </c>
      <c r="B12384" s="7">
        <v>6315</v>
      </c>
      <c r="C12384" s="29" t="s">
        <v>11325</v>
      </c>
      <c r="F12384" s="27" t="str">
        <f t="shared" si="193"/>
        <v>WA6315MINDING</v>
      </c>
      <c r="G12384" s="30">
        <v>12372</v>
      </c>
      <c r="H12384" s="49">
        <v>11.0780260116417</v>
      </c>
      <c r="I12384" s="15">
        <v>5.6607099060000001</v>
      </c>
      <c r="J12384" s="15">
        <v>5.6607099060000001</v>
      </c>
      <c r="K12384" s="15">
        <v>-0.15691654121128629</v>
      </c>
      <c r="P12384" s="49">
        <v>10.718738681534401</v>
      </c>
      <c r="Q12384" s="15">
        <v>5.7810721540000003</v>
      </c>
      <c r="R12384" s="15">
        <v>5.7810721540000003</v>
      </c>
      <c r="S12384" s="15">
        <v>-0.31383308242257257</v>
      </c>
      <c r="X12384" s="49">
        <v>12.9773846856205</v>
      </c>
      <c r="Y12384" s="15">
        <v>7.2728171279999998</v>
      </c>
      <c r="Z12384" s="15">
        <v>7.2728171279999998</v>
      </c>
      <c r="AA12384" s="15">
        <v>-0.15691654121128629</v>
      </c>
      <c r="AF12384" s="49">
        <v>4.1318042962339296</v>
      </c>
      <c r="AG12384" s="15">
        <v>4.25290878023175</v>
      </c>
      <c r="AH12384" s="15">
        <v>4.25290878023175</v>
      </c>
      <c r="AI12384" s="15">
        <v>-0.31383308242257257</v>
      </c>
      <c r="AM12384" s="17"/>
    </row>
    <row r="12385" spans="1:39">
      <c r="A12385" s="7" t="s">
        <v>10693</v>
      </c>
      <c r="B12385" s="7">
        <v>6315</v>
      </c>
      <c r="C12385" s="29" t="s">
        <v>11326</v>
      </c>
      <c r="F12385" s="27" t="str">
        <f t="shared" si="193"/>
        <v>WA6315PIESSEVILLE</v>
      </c>
      <c r="G12385" s="30">
        <v>12373</v>
      </c>
      <c r="H12385" s="49">
        <v>8.3906046874164595</v>
      </c>
      <c r="I12385" s="15">
        <v>5.6607099060000001</v>
      </c>
      <c r="J12385" s="15">
        <v>5.6607099060000001</v>
      </c>
      <c r="K12385" s="15">
        <v>2.7394892216780371</v>
      </c>
      <c r="P12385" s="49">
        <v>8.0529704070702994</v>
      </c>
      <c r="Q12385" s="15">
        <v>5.7810721540000003</v>
      </c>
      <c r="R12385" s="15">
        <v>5.7810721540000003</v>
      </c>
      <c r="S12385" s="15">
        <v>5.4789784433560742</v>
      </c>
      <c r="X12385" s="49">
        <v>10.253293921624699</v>
      </c>
      <c r="Y12385" s="15">
        <v>7.2728171279999998</v>
      </c>
      <c r="Z12385" s="15">
        <v>7.2728171279999998</v>
      </c>
      <c r="AA12385" s="15">
        <v>2.7394892216780371</v>
      </c>
      <c r="AF12385" s="49">
        <v>4.4941910783756196</v>
      </c>
      <c r="AG12385" s="15">
        <v>4.25290878023175</v>
      </c>
      <c r="AH12385" s="15">
        <v>4.25290878023175</v>
      </c>
      <c r="AI12385" s="15">
        <v>5.4789784433560742</v>
      </c>
      <c r="AM12385" s="17"/>
    </row>
    <row r="12386" spans="1:39">
      <c r="A12386" s="7" t="s">
        <v>10693</v>
      </c>
      <c r="B12386" s="7">
        <v>6315</v>
      </c>
      <c r="C12386" s="29" t="s">
        <v>11327</v>
      </c>
      <c r="F12386" s="27" t="str">
        <f t="shared" si="193"/>
        <v>WA6315WAGIN</v>
      </c>
      <c r="G12386" s="30">
        <v>12374</v>
      </c>
      <c r="H12386" s="49">
        <v>10.718738681534401</v>
      </c>
      <c r="I12386" s="15">
        <v>5.6607099060000001</v>
      </c>
      <c r="J12386" s="15">
        <v>5.6607099060000001</v>
      </c>
      <c r="K12386" s="15">
        <v>5.9541038416806034</v>
      </c>
      <c r="P12386" s="49">
        <v>10.2995701297426</v>
      </c>
      <c r="Q12386" s="15">
        <v>5.7810721540000003</v>
      </c>
      <c r="R12386" s="15">
        <v>5.7810721540000003</v>
      </c>
      <c r="S12386" s="15">
        <v>11.908207683361207</v>
      </c>
      <c r="X12386" s="49">
        <v>12.6180973555132</v>
      </c>
      <c r="Y12386" s="15">
        <v>7.2728171279999998</v>
      </c>
      <c r="Z12386" s="15">
        <v>7.2728171279999998</v>
      </c>
      <c r="AA12386" s="15">
        <v>5.9541038416806034</v>
      </c>
      <c r="AF12386" s="49">
        <v>4.1318042962339296</v>
      </c>
      <c r="AG12386" s="15">
        <v>4.25290878023175</v>
      </c>
      <c r="AH12386" s="15">
        <v>4.25290878023175</v>
      </c>
      <c r="AI12386" s="15">
        <v>11.908207683361207</v>
      </c>
      <c r="AM12386" s="17"/>
    </row>
    <row r="12387" spans="1:39">
      <c r="A12387" s="7" t="s">
        <v>10693</v>
      </c>
      <c r="B12387" s="7">
        <v>6315</v>
      </c>
      <c r="C12387" s="29" t="s">
        <v>11328</v>
      </c>
      <c r="F12387" s="27" t="str">
        <f t="shared" si="193"/>
        <v>WA6315WEDGECARRUP</v>
      </c>
      <c r="G12387" s="30">
        <v>12375</v>
      </c>
      <c r="H12387" s="49">
        <v>9.7606391345816093</v>
      </c>
      <c r="I12387" s="15">
        <v>5.6607099060000001</v>
      </c>
      <c r="J12387" s="15">
        <v>5.6607099060000001</v>
      </c>
      <c r="K12387" s="15">
        <v>-0.15691654121128629</v>
      </c>
      <c r="P12387" s="49">
        <v>9.3414705827897606</v>
      </c>
      <c r="Q12387" s="15">
        <v>5.7810721540000003</v>
      </c>
      <c r="R12387" s="15">
        <v>5.7810721540000003</v>
      </c>
      <c r="S12387" s="15">
        <v>-0.31383308242257257</v>
      </c>
      <c r="X12387" s="49">
        <v>11.6599978085604</v>
      </c>
      <c r="Y12387" s="15">
        <v>7.2728171279999998</v>
      </c>
      <c r="Z12387" s="15">
        <v>7.2728171279999998</v>
      </c>
      <c r="AA12387" s="15">
        <v>-0.15691654121128629</v>
      </c>
      <c r="AF12387" s="49">
        <v>4.1318042962339296</v>
      </c>
      <c r="AG12387" s="15">
        <v>4.25290878023175</v>
      </c>
      <c r="AH12387" s="15">
        <v>4.25290878023175</v>
      </c>
      <c r="AI12387" s="15">
        <v>-0.31383308242257257</v>
      </c>
      <c r="AM12387" s="17"/>
    </row>
    <row r="12388" spans="1:39">
      <c r="A12388" s="7" t="s">
        <v>10693</v>
      </c>
      <c r="B12388" s="7">
        <v>6316</v>
      </c>
      <c r="C12388" s="29" t="s">
        <v>11329</v>
      </c>
      <c r="F12388" s="27" t="str">
        <f t="shared" si="193"/>
        <v>WA6316BOYERINE</v>
      </c>
      <c r="G12388" s="30">
        <v>12376</v>
      </c>
      <c r="H12388" s="49">
        <v>10.958263568272599</v>
      </c>
      <c r="I12388" s="15">
        <v>3.4110725190000002</v>
      </c>
      <c r="J12388" s="15">
        <v>3.4110725190000002</v>
      </c>
      <c r="K12388" s="15">
        <v>5.9541038416806034</v>
      </c>
      <c r="P12388" s="49">
        <v>10.5390950164808</v>
      </c>
      <c r="Q12388" s="15">
        <v>4.0071295899999999</v>
      </c>
      <c r="R12388" s="15">
        <v>4.0071295899999999</v>
      </c>
      <c r="S12388" s="15">
        <v>11.908207683361207</v>
      </c>
      <c r="X12388" s="49">
        <v>12.8576222422514</v>
      </c>
      <c r="Y12388" s="15">
        <v>5.0636732139999996</v>
      </c>
      <c r="Z12388" s="15">
        <v>5.0636732139999996</v>
      </c>
      <c r="AA12388" s="15">
        <v>5.9541038416806034</v>
      </c>
      <c r="AF12388" s="49">
        <v>4.1318042962339296</v>
      </c>
      <c r="AG12388" s="15">
        <v>4.25290878023175</v>
      </c>
      <c r="AH12388" s="15">
        <v>4.25290878023175</v>
      </c>
      <c r="AI12388" s="15">
        <v>11.908207683361207</v>
      </c>
      <c r="AM12388" s="17"/>
    </row>
    <row r="12389" spans="1:39">
      <c r="A12389" s="7" t="s">
        <v>10693</v>
      </c>
      <c r="B12389" s="7">
        <v>6316</v>
      </c>
      <c r="C12389" s="29" t="s">
        <v>11330</v>
      </c>
      <c r="F12389" s="27" t="str">
        <f t="shared" si="193"/>
        <v>WA6316CARTMETICUP</v>
      </c>
      <c r="G12389" s="30">
        <v>12377</v>
      </c>
      <c r="H12389" s="49">
        <v>10.239688908058</v>
      </c>
      <c r="I12389" s="15">
        <v>3.4110725190000002</v>
      </c>
      <c r="J12389" s="15">
        <v>3.4110725190000002</v>
      </c>
      <c r="K12389" s="15">
        <v>5.9541038416806034</v>
      </c>
      <c r="P12389" s="49">
        <v>9.8804015779507104</v>
      </c>
      <c r="Q12389" s="15">
        <v>4.0071295899999999</v>
      </c>
      <c r="R12389" s="15">
        <v>4.0071295899999999</v>
      </c>
      <c r="S12389" s="15">
        <v>11.908207683361207</v>
      </c>
      <c r="X12389" s="49">
        <v>12.0791663603522</v>
      </c>
      <c r="Y12389" s="15">
        <v>5.0636732139999996</v>
      </c>
      <c r="Z12389" s="15">
        <v>5.0636732139999996</v>
      </c>
      <c r="AA12389" s="15">
        <v>5.9541038416806034</v>
      </c>
      <c r="AF12389" s="49">
        <v>4.1318042962339296</v>
      </c>
      <c r="AG12389" s="15">
        <v>4.25290878023175</v>
      </c>
      <c r="AH12389" s="15">
        <v>4.25290878023175</v>
      </c>
      <c r="AI12389" s="15">
        <v>11.908207683361207</v>
      </c>
      <c r="AM12389" s="17"/>
    </row>
    <row r="12390" spans="1:39">
      <c r="A12390" s="7" t="s">
        <v>10693</v>
      </c>
      <c r="B12390" s="7">
        <v>6316</v>
      </c>
      <c r="C12390" s="29" t="s">
        <v>1436</v>
      </c>
      <c r="F12390" s="27" t="str">
        <f t="shared" si="193"/>
        <v>WA6316GLENCOE</v>
      </c>
      <c r="G12390" s="30">
        <v>12378</v>
      </c>
      <c r="H12390" s="49">
        <v>10.598976238165299</v>
      </c>
      <c r="I12390" s="15">
        <v>3.4110725190000002</v>
      </c>
      <c r="J12390" s="15">
        <v>3.4110725190000002</v>
      </c>
      <c r="K12390" s="15">
        <v>5.9541038416806034</v>
      </c>
      <c r="P12390" s="49">
        <v>10.179807686373501</v>
      </c>
      <c r="Q12390" s="15">
        <v>4.0071295899999999</v>
      </c>
      <c r="R12390" s="15">
        <v>4.0071295899999999</v>
      </c>
      <c r="S12390" s="15">
        <v>11.908207683361207</v>
      </c>
      <c r="X12390" s="49">
        <v>12.4384536904595</v>
      </c>
      <c r="Y12390" s="15">
        <v>5.0636732139999996</v>
      </c>
      <c r="Z12390" s="15">
        <v>5.0636732139999996</v>
      </c>
      <c r="AA12390" s="15">
        <v>5.9541038416806034</v>
      </c>
      <c r="AF12390" s="49">
        <v>4.1318042962339296</v>
      </c>
      <c r="AG12390" s="15">
        <v>4.25290878023175</v>
      </c>
      <c r="AH12390" s="15">
        <v>4.25290878023175</v>
      </c>
      <c r="AI12390" s="15">
        <v>11.908207683361207</v>
      </c>
      <c r="AM12390" s="17"/>
    </row>
    <row r="12391" spans="1:39">
      <c r="A12391" s="7" t="s">
        <v>10693</v>
      </c>
      <c r="B12391" s="7">
        <v>6316</v>
      </c>
      <c r="C12391" s="29" t="s">
        <v>9306</v>
      </c>
      <c r="F12391" s="27" t="str">
        <f t="shared" si="193"/>
        <v>WA6316KENMARE</v>
      </c>
      <c r="G12391" s="30">
        <v>12379</v>
      </c>
      <c r="H12391" s="49">
        <v>11.0780260116417</v>
      </c>
      <c r="I12391" s="15">
        <v>3.4110725190000002</v>
      </c>
      <c r="J12391" s="15">
        <v>3.4110725190000002</v>
      </c>
      <c r="K12391" s="15">
        <v>5.9541038416806034</v>
      </c>
      <c r="P12391" s="49">
        <v>10.718738681534401</v>
      </c>
      <c r="Q12391" s="15">
        <v>4.0071295899999999</v>
      </c>
      <c r="R12391" s="15">
        <v>4.0071295899999999</v>
      </c>
      <c r="S12391" s="15">
        <v>11.908207683361207</v>
      </c>
      <c r="X12391" s="49">
        <v>12.9773846856205</v>
      </c>
      <c r="Y12391" s="15">
        <v>5.0636732139999996</v>
      </c>
      <c r="Z12391" s="15">
        <v>5.0636732139999996</v>
      </c>
      <c r="AA12391" s="15">
        <v>5.9541038416806034</v>
      </c>
      <c r="AF12391" s="49">
        <v>4.1318042962339296</v>
      </c>
      <c r="AG12391" s="15">
        <v>4.25290878023175</v>
      </c>
      <c r="AH12391" s="15">
        <v>4.25290878023175</v>
      </c>
      <c r="AI12391" s="15">
        <v>11.908207683361207</v>
      </c>
      <c r="AM12391" s="17"/>
    </row>
    <row r="12392" spans="1:39">
      <c r="A12392" s="7" t="s">
        <v>10693</v>
      </c>
      <c r="B12392" s="7">
        <v>6316</v>
      </c>
      <c r="C12392" s="29" t="s">
        <v>3407</v>
      </c>
      <c r="F12392" s="27" t="str">
        <f t="shared" si="193"/>
        <v>WA6316WESTWOOD</v>
      </c>
      <c r="G12392" s="30">
        <v>12380</v>
      </c>
      <c r="H12392" s="49">
        <v>11.0780260116417</v>
      </c>
      <c r="I12392" s="15">
        <v>3.4110725190000002</v>
      </c>
      <c r="J12392" s="15">
        <v>3.4110725190000002</v>
      </c>
      <c r="K12392" s="15">
        <v>5.9541038416806034</v>
      </c>
      <c r="P12392" s="49">
        <v>10.718738681534401</v>
      </c>
      <c r="Q12392" s="15">
        <v>4.0071295899999999</v>
      </c>
      <c r="R12392" s="15">
        <v>4.0071295899999999</v>
      </c>
      <c r="S12392" s="15">
        <v>11.908207683361207</v>
      </c>
      <c r="X12392" s="49">
        <v>12.917503463935899</v>
      </c>
      <c r="Y12392" s="15">
        <v>5.0636732139999996</v>
      </c>
      <c r="Z12392" s="15">
        <v>5.0636732139999996</v>
      </c>
      <c r="AA12392" s="15">
        <v>5.9541038416806034</v>
      </c>
      <c r="AF12392" s="49">
        <v>4.1318042962339296</v>
      </c>
      <c r="AG12392" s="15">
        <v>4.25290878023175</v>
      </c>
      <c r="AH12392" s="15">
        <v>4.25290878023175</v>
      </c>
      <c r="AI12392" s="15">
        <v>11.908207683361207</v>
      </c>
      <c r="AM12392" s="17"/>
    </row>
    <row r="12393" spans="1:39">
      <c r="A12393" s="7" t="s">
        <v>10693</v>
      </c>
      <c r="B12393" s="7">
        <v>6316</v>
      </c>
      <c r="C12393" s="29" t="s">
        <v>11331</v>
      </c>
      <c r="F12393" s="27" t="str">
        <f t="shared" si="193"/>
        <v>WA6316WOODANILLING</v>
      </c>
      <c r="G12393" s="30">
        <v>12381</v>
      </c>
      <c r="H12393" s="49">
        <v>8.2037273707833194</v>
      </c>
      <c r="I12393" s="15">
        <v>3.4110725190000002</v>
      </c>
      <c r="J12393" s="15">
        <v>3.4110725190000002</v>
      </c>
      <c r="K12393" s="15">
        <v>5.9541038416806034</v>
      </c>
      <c r="P12393" s="49">
        <v>7.6049151539378199</v>
      </c>
      <c r="Q12393" s="15">
        <v>4.0071295899999999</v>
      </c>
      <c r="R12393" s="15">
        <v>4.0071295899999999</v>
      </c>
      <c r="S12393" s="15">
        <v>11.908207683361207</v>
      </c>
      <c r="X12393" s="49">
        <v>10.103086044762099</v>
      </c>
      <c r="Y12393" s="15">
        <v>5.0636732139999996</v>
      </c>
      <c r="Z12393" s="15">
        <v>5.0636732139999996</v>
      </c>
      <c r="AA12393" s="15">
        <v>5.9541038416806034</v>
      </c>
      <c r="AF12393" s="49">
        <v>4.1318042962339296</v>
      </c>
      <c r="AG12393" s="15">
        <v>4.25290878023175</v>
      </c>
      <c r="AH12393" s="15">
        <v>4.25290878023175</v>
      </c>
      <c r="AI12393" s="15">
        <v>11.908207683361207</v>
      </c>
      <c r="AM12393" s="17"/>
    </row>
    <row r="12394" spans="1:39">
      <c r="A12394" s="7" t="s">
        <v>10693</v>
      </c>
      <c r="B12394" s="7">
        <v>6317</v>
      </c>
      <c r="C12394" s="29" t="s">
        <v>11332</v>
      </c>
      <c r="F12394" s="27" t="str">
        <f t="shared" si="193"/>
        <v>WA6317BADGEBUP</v>
      </c>
      <c r="G12394" s="30">
        <v>12382</v>
      </c>
      <c r="H12394" s="49">
        <v>11.0780260116417</v>
      </c>
      <c r="I12394" s="15">
        <v>6.3270142329999999</v>
      </c>
      <c r="J12394" s="15">
        <v>6.3270142329999999</v>
      </c>
      <c r="K12394" s="15">
        <v>5.9541038416806034</v>
      </c>
      <c r="P12394" s="49">
        <v>10.718738681534401</v>
      </c>
      <c r="Q12394" s="15">
        <v>6.3064837650000003</v>
      </c>
      <c r="R12394" s="15">
        <v>6.3064837650000003</v>
      </c>
      <c r="S12394" s="15">
        <v>11.908207683361207</v>
      </c>
      <c r="X12394" s="49">
        <v>12.917503463935899</v>
      </c>
      <c r="Y12394" s="15">
        <v>7.9271279769999996</v>
      </c>
      <c r="Z12394" s="15">
        <v>7.9271279769999996</v>
      </c>
      <c r="AA12394" s="15">
        <v>5.9541038416806034</v>
      </c>
      <c r="AF12394" s="49">
        <v>4.1318042962339296</v>
      </c>
      <c r="AG12394" s="15">
        <v>7.5812721734565898</v>
      </c>
      <c r="AH12394" s="15">
        <v>7.5812721734565898</v>
      </c>
      <c r="AI12394" s="15">
        <v>11.908207683361207</v>
      </c>
      <c r="AM12394" s="17"/>
    </row>
    <row r="12395" spans="1:39">
      <c r="A12395" s="7" t="s">
        <v>10693</v>
      </c>
      <c r="B12395" s="7">
        <v>6317</v>
      </c>
      <c r="C12395" s="29" t="s">
        <v>11333</v>
      </c>
      <c r="F12395" s="27" t="str">
        <f t="shared" si="193"/>
        <v>WA6317BULLOCK HILLS</v>
      </c>
      <c r="G12395" s="30">
        <v>12383</v>
      </c>
      <c r="H12395" s="49">
        <v>8.8025395876288197</v>
      </c>
      <c r="I12395" s="15">
        <v>6.3270142329999999</v>
      </c>
      <c r="J12395" s="15">
        <v>6.3270142329999999</v>
      </c>
      <c r="K12395" s="15">
        <v>5.9541038416806034</v>
      </c>
      <c r="P12395" s="49">
        <v>8.2636085924678699</v>
      </c>
      <c r="Q12395" s="15">
        <v>6.3064837650000003</v>
      </c>
      <c r="R12395" s="15">
        <v>6.3064837650000003</v>
      </c>
      <c r="S12395" s="15">
        <v>11.908207683361207</v>
      </c>
      <c r="X12395" s="49">
        <v>10.642017039922999</v>
      </c>
      <c r="Y12395" s="15">
        <v>7.9271279769999996</v>
      </c>
      <c r="Z12395" s="15">
        <v>7.9271279769999996</v>
      </c>
      <c r="AA12395" s="15">
        <v>5.9541038416806034</v>
      </c>
      <c r="AF12395" s="49">
        <v>4.1318042962339296</v>
      </c>
      <c r="AG12395" s="15">
        <v>7.5812721734565898</v>
      </c>
      <c r="AH12395" s="15">
        <v>7.5812721734565898</v>
      </c>
      <c r="AI12395" s="15">
        <v>11.908207683361207</v>
      </c>
      <c r="AM12395" s="17"/>
    </row>
    <row r="12396" spans="1:39">
      <c r="A12396" s="7" t="s">
        <v>10693</v>
      </c>
      <c r="B12396" s="7">
        <v>6317</v>
      </c>
      <c r="C12396" s="29" t="s">
        <v>11334</v>
      </c>
      <c r="F12396" s="27" t="str">
        <f t="shared" si="193"/>
        <v>WA6317CARROLUP</v>
      </c>
      <c r="G12396" s="30">
        <v>12384</v>
      </c>
      <c r="H12396" s="49">
        <v>10.598976238165299</v>
      </c>
      <c r="I12396" s="15">
        <v>6.3270142329999999</v>
      </c>
      <c r="J12396" s="15">
        <v>6.3270142329999999</v>
      </c>
      <c r="K12396" s="15">
        <v>5.9541038416806034</v>
      </c>
      <c r="P12396" s="49">
        <v>10.179807686373501</v>
      </c>
      <c r="Q12396" s="15">
        <v>6.3064837650000003</v>
      </c>
      <c r="R12396" s="15">
        <v>6.3064837650000003</v>
      </c>
      <c r="S12396" s="15">
        <v>11.908207683361207</v>
      </c>
      <c r="X12396" s="49">
        <v>12.4384536904595</v>
      </c>
      <c r="Y12396" s="15">
        <v>7.9271279769999996</v>
      </c>
      <c r="Z12396" s="15">
        <v>7.9271279769999996</v>
      </c>
      <c r="AA12396" s="15">
        <v>5.9541038416806034</v>
      </c>
      <c r="AF12396" s="49">
        <v>4.1318042962339296</v>
      </c>
      <c r="AG12396" s="15">
        <v>7.5812721734565898</v>
      </c>
      <c r="AH12396" s="15">
        <v>7.5812721734565898</v>
      </c>
      <c r="AI12396" s="15">
        <v>11.908207683361207</v>
      </c>
      <c r="AM12396" s="17"/>
    </row>
    <row r="12397" spans="1:39">
      <c r="A12397" s="7" t="s">
        <v>10693</v>
      </c>
      <c r="B12397" s="7">
        <v>6317</v>
      </c>
      <c r="C12397" s="29" t="s">
        <v>11335</v>
      </c>
      <c r="F12397" s="27" t="str">
        <f t="shared" si="193"/>
        <v>WA6317COBLININE</v>
      </c>
      <c r="G12397" s="30">
        <v>12385</v>
      </c>
      <c r="H12397" s="49">
        <v>11.0780260116417</v>
      </c>
      <c r="I12397" s="15">
        <v>6.3270142329999999</v>
      </c>
      <c r="J12397" s="15">
        <v>6.3270142329999999</v>
      </c>
      <c r="K12397" s="15">
        <v>5.9541038416806034</v>
      </c>
      <c r="P12397" s="49">
        <v>10.718738681534401</v>
      </c>
      <c r="Q12397" s="15">
        <v>6.3064837650000003</v>
      </c>
      <c r="R12397" s="15">
        <v>6.3064837650000003</v>
      </c>
      <c r="S12397" s="15">
        <v>11.908207683361207</v>
      </c>
      <c r="X12397" s="49">
        <v>12.917503463935899</v>
      </c>
      <c r="Y12397" s="15">
        <v>7.9271279769999996</v>
      </c>
      <c r="Z12397" s="15">
        <v>7.9271279769999996</v>
      </c>
      <c r="AA12397" s="15">
        <v>5.9541038416806034</v>
      </c>
      <c r="AF12397" s="49">
        <v>4.1318042962339296</v>
      </c>
      <c r="AG12397" s="15">
        <v>7.5812721734565898</v>
      </c>
      <c r="AH12397" s="15">
        <v>7.5812721734565898</v>
      </c>
      <c r="AI12397" s="15">
        <v>11.908207683361207</v>
      </c>
      <c r="AM12397" s="17"/>
    </row>
    <row r="12398" spans="1:39">
      <c r="A12398" s="7" t="s">
        <v>10693</v>
      </c>
      <c r="B12398" s="7">
        <v>6317</v>
      </c>
      <c r="C12398" s="29" t="s">
        <v>11336</v>
      </c>
      <c r="F12398" s="27" t="str">
        <f t="shared" si="193"/>
        <v>WA6317COYRECUP</v>
      </c>
      <c r="G12398" s="30">
        <v>12386</v>
      </c>
      <c r="H12398" s="49">
        <v>9.6408766912125099</v>
      </c>
      <c r="I12398" s="15">
        <v>6.3270142329999999</v>
      </c>
      <c r="J12398" s="15">
        <v>6.3270142329999999</v>
      </c>
      <c r="K12398" s="15">
        <v>5.9541038416806034</v>
      </c>
      <c r="P12398" s="49">
        <v>9.2217081394206595</v>
      </c>
      <c r="Q12398" s="15">
        <v>6.3064837650000003</v>
      </c>
      <c r="R12398" s="15">
        <v>6.3064837650000003</v>
      </c>
      <c r="S12398" s="15">
        <v>11.908207683361207</v>
      </c>
      <c r="X12398" s="49">
        <v>11.5402353651913</v>
      </c>
      <c r="Y12398" s="15">
        <v>7.9271279769999996</v>
      </c>
      <c r="Z12398" s="15">
        <v>7.9271279769999996</v>
      </c>
      <c r="AA12398" s="15">
        <v>5.9541038416806034</v>
      </c>
      <c r="AF12398" s="49">
        <v>4.1318042962339296</v>
      </c>
      <c r="AG12398" s="15">
        <v>7.5812721734565898</v>
      </c>
      <c r="AH12398" s="15">
        <v>7.5812721734565898</v>
      </c>
      <c r="AI12398" s="15">
        <v>11.908207683361207</v>
      </c>
      <c r="AM12398" s="17"/>
    </row>
    <row r="12399" spans="1:39">
      <c r="A12399" s="7" t="s">
        <v>10693</v>
      </c>
      <c r="B12399" s="7">
        <v>6317</v>
      </c>
      <c r="C12399" s="29" t="s">
        <v>11337</v>
      </c>
      <c r="F12399" s="27" t="str">
        <f t="shared" si="193"/>
        <v>WA6317DATATINE</v>
      </c>
      <c r="G12399" s="30">
        <v>12387</v>
      </c>
      <c r="H12399" s="49">
        <v>-11.97624433691</v>
      </c>
      <c r="I12399" s="15">
        <v>6.3270142329999999</v>
      </c>
      <c r="J12399" s="15">
        <v>6.3270142329999999</v>
      </c>
      <c r="K12399" s="15">
        <v>5.9541038416806034</v>
      </c>
      <c r="P12399" s="49">
        <v>-10.8983823465881</v>
      </c>
      <c r="Q12399" s="15">
        <v>6.3064837650000003</v>
      </c>
      <c r="R12399" s="15">
        <v>6.3064837650000003</v>
      </c>
      <c r="S12399" s="15">
        <v>11.908207683361207</v>
      </c>
      <c r="X12399" s="49">
        <v>-10.0768856629312</v>
      </c>
      <c r="Y12399" s="15">
        <v>7.9271279769999996</v>
      </c>
      <c r="Z12399" s="15">
        <v>7.9271279769999996</v>
      </c>
      <c r="AA12399" s="15">
        <v>5.9541038416806034</v>
      </c>
      <c r="AF12399" s="49">
        <v>4.1318042962339296</v>
      </c>
      <c r="AG12399" s="15">
        <v>7.5812721734565898</v>
      </c>
      <c r="AH12399" s="15">
        <v>7.5812721734565898</v>
      </c>
      <c r="AI12399" s="15">
        <v>11.908207683361207</v>
      </c>
      <c r="AM12399" s="17"/>
    </row>
    <row r="12400" spans="1:39">
      <c r="A12400" s="7" t="s">
        <v>10693</v>
      </c>
      <c r="B12400" s="7">
        <v>6317</v>
      </c>
      <c r="C12400" s="29" t="s">
        <v>11338</v>
      </c>
      <c r="F12400" s="27" t="str">
        <f t="shared" si="193"/>
        <v>WA6317EWLYAMARTUP</v>
      </c>
      <c r="G12400" s="30">
        <v>12388</v>
      </c>
      <c r="H12400" s="49">
        <v>10.359451351427101</v>
      </c>
      <c r="I12400" s="15">
        <v>6.3270142329999999</v>
      </c>
      <c r="J12400" s="15">
        <v>6.3270142329999999</v>
      </c>
      <c r="K12400" s="15">
        <v>5.9541038416806034</v>
      </c>
      <c r="P12400" s="49">
        <v>10.000164021319801</v>
      </c>
      <c r="Q12400" s="15">
        <v>6.3064837650000003</v>
      </c>
      <c r="R12400" s="15">
        <v>6.3064837650000003</v>
      </c>
      <c r="S12400" s="15">
        <v>11.908207683361207</v>
      </c>
      <c r="X12400" s="49">
        <v>12.2588100254059</v>
      </c>
      <c r="Y12400" s="15">
        <v>7.9271279769999996</v>
      </c>
      <c r="Z12400" s="15">
        <v>7.9271279769999996</v>
      </c>
      <c r="AA12400" s="15">
        <v>5.9541038416806034</v>
      </c>
      <c r="AF12400" s="49">
        <v>4.1318042962339296</v>
      </c>
      <c r="AG12400" s="15">
        <v>7.5812721734565898</v>
      </c>
      <c r="AH12400" s="15">
        <v>7.5812721734565898</v>
      </c>
      <c r="AI12400" s="15">
        <v>11.908207683361207</v>
      </c>
      <c r="AM12400" s="17"/>
    </row>
    <row r="12401" spans="1:39">
      <c r="A12401" s="7" t="s">
        <v>10693</v>
      </c>
      <c r="B12401" s="7">
        <v>6317</v>
      </c>
      <c r="C12401" s="29" t="s">
        <v>11339</v>
      </c>
      <c r="F12401" s="27" t="str">
        <f t="shared" si="193"/>
        <v>WA6317KATANNING</v>
      </c>
      <c r="G12401" s="30">
        <v>12389</v>
      </c>
      <c r="H12401" s="49">
        <v>10.1199264646889</v>
      </c>
      <c r="I12401" s="15">
        <v>6.3270142329999999</v>
      </c>
      <c r="J12401" s="15">
        <v>6.3270142329999999</v>
      </c>
      <c r="K12401" s="15">
        <v>5.9819500000000003</v>
      </c>
      <c r="P12401" s="49">
        <v>9.7606391345816093</v>
      </c>
      <c r="Q12401" s="15">
        <v>6.3064837650000003</v>
      </c>
      <c r="R12401" s="15">
        <v>6.3064837650000003</v>
      </c>
      <c r="S12401" s="15">
        <v>11.963900000000001</v>
      </c>
      <c r="X12401" s="49">
        <v>11.959403916983099</v>
      </c>
      <c r="Y12401" s="15">
        <v>7.9271279769999996</v>
      </c>
      <c r="Z12401" s="15">
        <v>7.9271279769999996</v>
      </c>
      <c r="AA12401" s="15">
        <v>5.9819500000000003</v>
      </c>
      <c r="AF12401" s="49">
        <v>4.1318042962339296</v>
      </c>
      <c r="AG12401" s="15">
        <v>7.5812721734565898</v>
      </c>
      <c r="AH12401" s="15">
        <v>7.5812721734565898</v>
      </c>
      <c r="AI12401" s="15">
        <v>11.963900000000001</v>
      </c>
      <c r="AM12401" s="17"/>
    </row>
    <row r="12402" spans="1:39">
      <c r="A12402" s="7" t="s">
        <v>10693</v>
      </c>
      <c r="B12402" s="7">
        <v>6317</v>
      </c>
      <c r="C12402" s="29" t="s">
        <v>11340</v>
      </c>
      <c r="F12402" s="27" t="str">
        <f t="shared" si="193"/>
        <v>WA6317MARRACOONDA</v>
      </c>
      <c r="G12402" s="30">
        <v>12390</v>
      </c>
      <c r="H12402" s="49">
        <v>-11.97624433691</v>
      </c>
      <c r="I12402" s="15">
        <v>6.3270142329999999</v>
      </c>
      <c r="J12402" s="15">
        <v>6.3270142329999999</v>
      </c>
      <c r="K12402" s="15">
        <v>5.9819500000000003</v>
      </c>
      <c r="P12402" s="49">
        <v>-10.8983823465881</v>
      </c>
      <c r="Q12402" s="15">
        <v>6.3064837650000003</v>
      </c>
      <c r="R12402" s="15">
        <v>6.3064837650000003</v>
      </c>
      <c r="S12402" s="15">
        <v>11.963900000000001</v>
      </c>
      <c r="X12402" s="49">
        <v>-10.0768856629312</v>
      </c>
      <c r="Y12402" s="15">
        <v>7.9271279769999996</v>
      </c>
      <c r="Z12402" s="15">
        <v>7.9271279769999996</v>
      </c>
      <c r="AA12402" s="15">
        <v>5.9819500000000003</v>
      </c>
      <c r="AF12402" s="49">
        <v>4.1318042962339296</v>
      </c>
      <c r="AG12402" s="15">
        <v>7.5812721734565898</v>
      </c>
      <c r="AH12402" s="15">
        <v>7.5812721734565898</v>
      </c>
      <c r="AI12402" s="15">
        <v>11.963900000000001</v>
      </c>
      <c r="AM12402" s="17"/>
    </row>
    <row r="12403" spans="1:39">
      <c r="A12403" s="7" t="s">
        <v>10693</v>
      </c>
      <c r="B12403" s="7">
        <v>6317</v>
      </c>
      <c r="C12403" s="29" t="s">
        <v>11341</v>
      </c>
      <c r="F12403" s="27" t="str">
        <f t="shared" si="193"/>
        <v>WA6317MOOJEBING</v>
      </c>
      <c r="G12403" s="30">
        <v>12391</v>
      </c>
      <c r="H12403" s="49">
        <v>9.7606391345816093</v>
      </c>
      <c r="I12403" s="15">
        <v>6.3270142329999999</v>
      </c>
      <c r="J12403" s="15">
        <v>6.3270142329999999</v>
      </c>
      <c r="K12403" s="15">
        <v>5.9819500000000003</v>
      </c>
      <c r="P12403" s="49">
        <v>9.3414705827897606</v>
      </c>
      <c r="Q12403" s="15">
        <v>6.3064837650000003</v>
      </c>
      <c r="R12403" s="15">
        <v>6.3064837650000003</v>
      </c>
      <c r="S12403" s="15">
        <v>11.963900000000001</v>
      </c>
      <c r="X12403" s="49">
        <v>11.600116586875799</v>
      </c>
      <c r="Y12403" s="15">
        <v>7.9271279769999996</v>
      </c>
      <c r="Z12403" s="15">
        <v>7.9271279769999996</v>
      </c>
      <c r="AA12403" s="15">
        <v>5.9819500000000003</v>
      </c>
      <c r="AF12403" s="49">
        <v>4.1318042962339296</v>
      </c>
      <c r="AG12403" s="15">
        <v>7.5812721734565898</v>
      </c>
      <c r="AH12403" s="15">
        <v>7.5812721734565898</v>
      </c>
      <c r="AI12403" s="15">
        <v>11.963900000000001</v>
      </c>
      <c r="AM12403" s="17"/>
    </row>
    <row r="12404" spans="1:39">
      <c r="A12404" s="7" t="s">
        <v>10693</v>
      </c>
      <c r="B12404" s="7">
        <v>6317</v>
      </c>
      <c r="C12404" s="29" t="s">
        <v>11342</v>
      </c>
      <c r="F12404" s="27" t="str">
        <f t="shared" si="193"/>
        <v>WA6317MURDONG</v>
      </c>
      <c r="G12404" s="30">
        <v>12392</v>
      </c>
      <c r="H12404" s="49">
        <v>7.9642024840451198</v>
      </c>
      <c r="I12404" s="15">
        <v>6.3270142329999999</v>
      </c>
      <c r="J12404" s="15">
        <v>6.3270142329999999</v>
      </c>
      <c r="K12404" s="15">
        <v>5.9819500000000003</v>
      </c>
      <c r="P12404" s="49">
        <v>7.3055090455150697</v>
      </c>
      <c r="Q12404" s="15">
        <v>6.3064837650000003</v>
      </c>
      <c r="R12404" s="15">
        <v>6.3064837650000003</v>
      </c>
      <c r="S12404" s="15">
        <v>11.963900000000001</v>
      </c>
      <c r="X12404" s="49">
        <v>9.8036799363393303</v>
      </c>
      <c r="Y12404" s="15">
        <v>7.9271279769999996</v>
      </c>
      <c r="Z12404" s="15">
        <v>7.9271279769999996</v>
      </c>
      <c r="AA12404" s="15">
        <v>5.9819500000000003</v>
      </c>
      <c r="AF12404" s="49">
        <v>4.1318042962339296</v>
      </c>
      <c r="AG12404" s="15">
        <v>7.5812721734565898</v>
      </c>
      <c r="AH12404" s="15">
        <v>7.5812721734565898</v>
      </c>
      <c r="AI12404" s="15">
        <v>11.963900000000001</v>
      </c>
      <c r="AM12404" s="17"/>
    </row>
    <row r="12405" spans="1:39">
      <c r="A12405" s="7" t="s">
        <v>10693</v>
      </c>
      <c r="B12405" s="7">
        <v>6317</v>
      </c>
      <c r="C12405" s="29" t="s">
        <v>11343</v>
      </c>
      <c r="F12405" s="27" t="str">
        <f t="shared" si="193"/>
        <v>WA6317PINWERNYING</v>
      </c>
      <c r="G12405" s="30">
        <v>12393</v>
      </c>
      <c r="H12405" s="49">
        <v>10.000164021319801</v>
      </c>
      <c r="I12405" s="15">
        <v>6.3270142329999999</v>
      </c>
      <c r="J12405" s="15">
        <v>6.3270142329999999</v>
      </c>
      <c r="K12405" s="15">
        <v>5.9819500000000003</v>
      </c>
      <c r="P12405" s="49">
        <v>9.5809954695279593</v>
      </c>
      <c r="Q12405" s="15">
        <v>6.3064837650000003</v>
      </c>
      <c r="R12405" s="15">
        <v>6.3064837650000003</v>
      </c>
      <c r="S12405" s="15">
        <v>11.963900000000001</v>
      </c>
      <c r="X12405" s="49">
        <v>11.839641473614</v>
      </c>
      <c r="Y12405" s="15">
        <v>7.9271279769999996</v>
      </c>
      <c r="Z12405" s="15">
        <v>7.9271279769999996</v>
      </c>
      <c r="AA12405" s="15">
        <v>5.9819500000000003</v>
      </c>
      <c r="AF12405" s="49">
        <v>4.1318042962339296</v>
      </c>
      <c r="AG12405" s="15">
        <v>7.5812721734565898</v>
      </c>
      <c r="AH12405" s="15">
        <v>7.5812721734565898</v>
      </c>
      <c r="AI12405" s="15">
        <v>11.963900000000001</v>
      </c>
      <c r="AM12405" s="17"/>
    </row>
    <row r="12406" spans="1:39">
      <c r="A12406" s="7" t="s">
        <v>10693</v>
      </c>
      <c r="B12406" s="7">
        <v>6317</v>
      </c>
      <c r="C12406" s="29" t="s">
        <v>11344</v>
      </c>
      <c r="F12406" s="27" t="str">
        <f t="shared" si="193"/>
        <v>WA6317SOUTH DATATINE</v>
      </c>
      <c r="G12406" s="30">
        <v>12394</v>
      </c>
      <c r="H12406" s="49">
        <v>9.4013518044743094</v>
      </c>
      <c r="I12406" s="15">
        <v>6.3270142329999999</v>
      </c>
      <c r="J12406" s="15">
        <v>6.3270142329999999</v>
      </c>
      <c r="K12406" s="15">
        <v>5.9819500000000003</v>
      </c>
      <c r="P12406" s="49">
        <v>8.9223020309979209</v>
      </c>
      <c r="Q12406" s="15">
        <v>6.3064837650000003</v>
      </c>
      <c r="R12406" s="15">
        <v>6.3064837650000003</v>
      </c>
      <c r="S12406" s="15">
        <v>11.963900000000001</v>
      </c>
      <c r="X12406" s="49">
        <v>11.2408292567685</v>
      </c>
      <c r="Y12406" s="15">
        <v>7.9271279769999996</v>
      </c>
      <c r="Z12406" s="15">
        <v>7.9271279769999996</v>
      </c>
      <c r="AA12406" s="15">
        <v>5.9819500000000003</v>
      </c>
      <c r="AF12406" s="49">
        <v>4.1318042962339296</v>
      </c>
      <c r="AG12406" s="15">
        <v>7.5812721734565898</v>
      </c>
      <c r="AH12406" s="15">
        <v>7.5812721734565898</v>
      </c>
      <c r="AI12406" s="15">
        <v>11.963900000000001</v>
      </c>
      <c r="AM12406" s="17"/>
    </row>
    <row r="12407" spans="1:39">
      <c r="A12407" s="7" t="s">
        <v>10693</v>
      </c>
      <c r="B12407" s="7">
        <v>6317</v>
      </c>
      <c r="C12407" s="29" t="s">
        <v>11345</v>
      </c>
      <c r="F12407" s="27" t="str">
        <f t="shared" si="193"/>
        <v>WA6317SOUTH GLENCOE</v>
      </c>
      <c r="G12407" s="30">
        <v>12395</v>
      </c>
      <c r="H12407" s="49">
        <v>6.5270531636159204</v>
      </c>
      <c r="I12407" s="15">
        <v>6.3270142329999999</v>
      </c>
      <c r="J12407" s="15">
        <v>6.3270142329999999</v>
      </c>
      <c r="K12407" s="15">
        <v>5.9819500000000003</v>
      </c>
      <c r="P12407" s="49">
        <v>6.1078846118240797</v>
      </c>
      <c r="Q12407" s="15">
        <v>6.3064837650000003</v>
      </c>
      <c r="R12407" s="15">
        <v>6.3064837650000003</v>
      </c>
      <c r="S12407" s="15">
        <v>11.963900000000001</v>
      </c>
      <c r="X12407" s="49">
        <v>8.4264118375946797</v>
      </c>
      <c r="Y12407" s="15">
        <v>7.9271279769999996</v>
      </c>
      <c r="Z12407" s="15">
        <v>7.9271279769999996</v>
      </c>
      <c r="AA12407" s="15">
        <v>5.9819500000000003</v>
      </c>
      <c r="AF12407" s="49">
        <v>4.1318042962339296</v>
      </c>
      <c r="AG12407" s="15">
        <v>7.5812721734565898</v>
      </c>
      <c r="AH12407" s="15">
        <v>7.5812721734565898</v>
      </c>
      <c r="AI12407" s="15">
        <v>11.963900000000001</v>
      </c>
      <c r="AM12407" s="17"/>
    </row>
    <row r="12408" spans="1:39">
      <c r="A12408" s="7" t="s">
        <v>10693</v>
      </c>
      <c r="B12408" s="7">
        <v>6318</v>
      </c>
      <c r="C12408" s="29" t="s">
        <v>11346</v>
      </c>
      <c r="F12408" s="27" t="str">
        <f t="shared" si="193"/>
        <v>WA6318BROOMEHILL</v>
      </c>
      <c r="G12408" s="30">
        <v>12396</v>
      </c>
      <c r="H12408" s="49">
        <v>9.8804015779507104</v>
      </c>
      <c r="I12408" s="15">
        <v>3.4649999999999999</v>
      </c>
      <c r="J12408" s="15">
        <v>3.4649999999999999</v>
      </c>
      <c r="K12408" s="15">
        <v>5.9819500000000003</v>
      </c>
      <c r="P12408" s="49">
        <v>9.46123302615886</v>
      </c>
      <c r="Q12408" s="15">
        <v>4.0496538900000001</v>
      </c>
      <c r="R12408" s="15">
        <v>4.0496538900000001</v>
      </c>
      <c r="S12408" s="15">
        <v>11.963900000000001</v>
      </c>
      <c r="X12408" s="49">
        <v>11.779760251929501</v>
      </c>
      <c r="Y12408" s="15">
        <v>5.1166299999999998</v>
      </c>
      <c r="Z12408" s="15">
        <v>5.1166299999999998</v>
      </c>
      <c r="AA12408" s="15">
        <v>5.9819500000000003</v>
      </c>
      <c r="AF12408" s="49">
        <v>4.1318042962339296</v>
      </c>
      <c r="AG12408" s="15">
        <v>0</v>
      </c>
      <c r="AH12408" s="15">
        <v>0</v>
      </c>
      <c r="AI12408" s="15">
        <v>11.963900000000001</v>
      </c>
      <c r="AM12408" s="17"/>
    </row>
    <row r="12409" spans="1:39">
      <c r="A12409" s="7" t="s">
        <v>10693</v>
      </c>
      <c r="B12409" s="7">
        <v>6318</v>
      </c>
      <c r="C12409" s="29" t="s">
        <v>11347</v>
      </c>
      <c r="F12409" s="27" t="str">
        <f t="shared" si="193"/>
        <v>WA6318BROOMEHILL EAST</v>
      </c>
      <c r="G12409" s="30">
        <v>12397</v>
      </c>
      <c r="H12409" s="49">
        <v>7.7246775973069202</v>
      </c>
      <c r="I12409" s="15">
        <v>3.4649999999999999</v>
      </c>
      <c r="J12409" s="15">
        <v>3.4649999999999999</v>
      </c>
      <c r="K12409" s="15">
        <v>5.9819500000000003</v>
      </c>
      <c r="P12409" s="49">
        <v>7.0659841587768701</v>
      </c>
      <c r="Q12409" s="15">
        <v>4.0496538900000001</v>
      </c>
      <c r="R12409" s="15">
        <v>4.0496538900000001</v>
      </c>
      <c r="S12409" s="15">
        <v>11.963900000000001</v>
      </c>
      <c r="X12409" s="49">
        <v>9.5641550496011298</v>
      </c>
      <c r="Y12409" s="15">
        <v>5.1166299999999998</v>
      </c>
      <c r="Z12409" s="15">
        <v>5.1166299999999998</v>
      </c>
      <c r="AA12409" s="15">
        <v>5.9819500000000003</v>
      </c>
      <c r="AF12409" s="49">
        <v>4.1318042962339296</v>
      </c>
      <c r="AG12409" s="15">
        <v>0</v>
      </c>
      <c r="AH12409" s="15">
        <v>0</v>
      </c>
      <c r="AI12409" s="15">
        <v>11.963900000000001</v>
      </c>
      <c r="AM12409" s="17"/>
    </row>
    <row r="12410" spans="1:39">
      <c r="A12410" s="7" t="s">
        <v>10693</v>
      </c>
      <c r="B12410" s="7">
        <v>6318</v>
      </c>
      <c r="C12410" s="29" t="s">
        <v>11348</v>
      </c>
      <c r="F12410" s="27" t="str">
        <f t="shared" si="193"/>
        <v>WA6318BROOMEHILL VILLAGE</v>
      </c>
      <c r="G12410" s="30">
        <v>12398</v>
      </c>
      <c r="H12410" s="49">
        <v>7.7246775973069202</v>
      </c>
      <c r="I12410" s="15">
        <v>3.4649999999999999</v>
      </c>
      <c r="J12410" s="15">
        <v>3.4649999999999999</v>
      </c>
      <c r="K12410" s="15">
        <v>5.9819500000000003</v>
      </c>
      <c r="P12410" s="49">
        <v>7.0659841587768701</v>
      </c>
      <c r="Q12410" s="15">
        <v>4.0496538900000001</v>
      </c>
      <c r="R12410" s="15">
        <v>4.0496538900000001</v>
      </c>
      <c r="S12410" s="15">
        <v>11.963900000000001</v>
      </c>
      <c r="X12410" s="49">
        <v>9.6240362712856804</v>
      </c>
      <c r="Y12410" s="15">
        <v>5.1166299999999998</v>
      </c>
      <c r="Z12410" s="15">
        <v>5.1166299999999998</v>
      </c>
      <c r="AA12410" s="15">
        <v>5.9819500000000003</v>
      </c>
      <c r="AF12410" s="49">
        <v>4.1318042962339296</v>
      </c>
      <c r="AG12410" s="15">
        <v>0</v>
      </c>
      <c r="AH12410" s="15">
        <v>0</v>
      </c>
      <c r="AI12410" s="15">
        <v>11.963900000000001</v>
      </c>
      <c r="AM12410" s="17"/>
    </row>
    <row r="12411" spans="1:39">
      <c r="A12411" s="7" t="s">
        <v>10693</v>
      </c>
      <c r="B12411" s="7">
        <v>6318</v>
      </c>
      <c r="C12411" s="29" t="s">
        <v>11349</v>
      </c>
      <c r="F12411" s="27" t="str">
        <f t="shared" si="193"/>
        <v>WA6318BROOMEHILL WEST</v>
      </c>
      <c r="G12411" s="30">
        <v>12399</v>
      </c>
      <c r="H12411" s="49">
        <v>6.5270531636159204</v>
      </c>
      <c r="I12411" s="15">
        <v>3.4649999999999999</v>
      </c>
      <c r="J12411" s="15">
        <v>3.4649999999999999</v>
      </c>
      <c r="K12411" s="15">
        <v>5.9819500000000003</v>
      </c>
      <c r="P12411" s="49">
        <v>6.1078846118240797</v>
      </c>
      <c r="Q12411" s="15">
        <v>4.0496538900000001</v>
      </c>
      <c r="R12411" s="15">
        <v>4.0496538900000001</v>
      </c>
      <c r="S12411" s="15">
        <v>11.963900000000001</v>
      </c>
      <c r="X12411" s="49">
        <v>8.4264118375946797</v>
      </c>
      <c r="Y12411" s="15">
        <v>5.1166299999999998</v>
      </c>
      <c r="Z12411" s="15">
        <v>5.1166299999999998</v>
      </c>
      <c r="AA12411" s="15">
        <v>5.9819500000000003</v>
      </c>
      <c r="AF12411" s="49">
        <v>4.1318042962339296</v>
      </c>
      <c r="AG12411" s="15">
        <v>0</v>
      </c>
      <c r="AH12411" s="15">
        <v>0</v>
      </c>
      <c r="AI12411" s="15">
        <v>11.963900000000001</v>
      </c>
      <c r="AM12411" s="17"/>
    </row>
    <row r="12412" spans="1:39">
      <c r="A12412" s="7" t="s">
        <v>10693</v>
      </c>
      <c r="B12412" s="7">
        <v>6320</v>
      </c>
      <c r="C12412" s="29" t="s">
        <v>11350</v>
      </c>
      <c r="F12412" s="27" t="str">
        <f t="shared" si="193"/>
        <v>WA6320BOBALONG</v>
      </c>
      <c r="G12412" s="30">
        <v>12400</v>
      </c>
      <c r="H12412" s="49">
        <v>7.1258653804614198</v>
      </c>
      <c r="I12412" s="15">
        <v>3.8837244549999999</v>
      </c>
      <c r="J12412" s="15">
        <v>3.8837244549999999</v>
      </c>
      <c r="K12412" s="15">
        <v>5.9819500000000003</v>
      </c>
      <c r="P12412" s="49">
        <v>6.5270531636159204</v>
      </c>
      <c r="Q12412" s="15">
        <v>4.379837384</v>
      </c>
      <c r="R12412" s="15">
        <v>4.379837384</v>
      </c>
      <c r="S12412" s="15">
        <v>11.963900000000001</v>
      </c>
      <c r="X12412" s="49">
        <v>8.9653428327556295</v>
      </c>
      <c r="Y12412" s="15">
        <v>5.5278174150000003</v>
      </c>
      <c r="Z12412" s="15">
        <v>5.5278174150000003</v>
      </c>
      <c r="AA12412" s="15">
        <v>5.9819500000000003</v>
      </c>
      <c r="AF12412" s="49">
        <v>4.1318042962339296</v>
      </c>
      <c r="AG12412" s="15">
        <v>-2.7119998018869098</v>
      </c>
      <c r="AH12412" s="15">
        <v>-2.7119998018869098</v>
      </c>
      <c r="AI12412" s="15">
        <v>11.963900000000001</v>
      </c>
      <c r="AM12412" s="17"/>
    </row>
    <row r="12413" spans="1:39">
      <c r="A12413" s="7" t="s">
        <v>10693</v>
      </c>
      <c r="B12413" s="7">
        <v>6320</v>
      </c>
      <c r="C12413" s="29" t="s">
        <v>11351</v>
      </c>
      <c r="F12413" s="27" t="str">
        <f t="shared" si="193"/>
        <v>WA6320BORDERDALE</v>
      </c>
      <c r="G12413" s="30">
        <v>12401</v>
      </c>
      <c r="H12413" s="49">
        <v>9.1618269177361107</v>
      </c>
      <c r="I12413" s="15">
        <v>3.8837244549999999</v>
      </c>
      <c r="J12413" s="15">
        <v>3.8837244549999999</v>
      </c>
      <c r="K12413" s="15">
        <v>5.9819500000000003</v>
      </c>
      <c r="P12413" s="49">
        <v>8.6827771442597204</v>
      </c>
      <c r="Q12413" s="15">
        <v>4.379837384</v>
      </c>
      <c r="R12413" s="15">
        <v>4.379837384</v>
      </c>
      <c r="S12413" s="15">
        <v>11.963900000000001</v>
      </c>
      <c r="X12413" s="49">
        <v>11.001304370030301</v>
      </c>
      <c r="Y12413" s="15">
        <v>5.5278174150000003</v>
      </c>
      <c r="Z12413" s="15">
        <v>5.5278174150000003</v>
      </c>
      <c r="AA12413" s="15">
        <v>5.9819500000000003</v>
      </c>
      <c r="AF12413" s="49">
        <v>4.1318042962339296</v>
      </c>
      <c r="AG12413" s="15">
        <v>-2.7119998018869098</v>
      </c>
      <c r="AH12413" s="15">
        <v>-2.7119998018869098</v>
      </c>
      <c r="AI12413" s="15">
        <v>11.963900000000001</v>
      </c>
      <c r="AM12413" s="17"/>
    </row>
    <row r="12414" spans="1:39">
      <c r="A12414" s="7" t="s">
        <v>10693</v>
      </c>
      <c r="B12414" s="7">
        <v>6320</v>
      </c>
      <c r="C12414" s="29" t="s">
        <v>11352</v>
      </c>
      <c r="F12414" s="27" t="str">
        <f t="shared" si="193"/>
        <v>WA6320DARTNALL</v>
      </c>
      <c r="G12414" s="30">
        <v>12402</v>
      </c>
      <c r="H12414" s="49">
        <v>7.2456278238305201</v>
      </c>
      <c r="I12414" s="15">
        <v>3.8837244549999999</v>
      </c>
      <c r="J12414" s="15">
        <v>3.8837244549999999</v>
      </c>
      <c r="K12414" s="15">
        <v>5.9541038416806034</v>
      </c>
      <c r="P12414" s="49">
        <v>6.58693438530047</v>
      </c>
      <c r="Q12414" s="15">
        <v>4.379837384</v>
      </c>
      <c r="R12414" s="15">
        <v>4.379837384</v>
      </c>
      <c r="S12414" s="15">
        <v>11.908207683361207</v>
      </c>
      <c r="X12414" s="49">
        <v>9.1449864978092794</v>
      </c>
      <c r="Y12414" s="15">
        <v>5.5278174150000003</v>
      </c>
      <c r="Z12414" s="15">
        <v>5.5278174150000003</v>
      </c>
      <c r="AA12414" s="15">
        <v>5.9541038416806034</v>
      </c>
      <c r="AF12414" s="49">
        <v>4.1318042962339296</v>
      </c>
      <c r="AG12414" s="15">
        <v>-2.7119998018869098</v>
      </c>
      <c r="AH12414" s="15">
        <v>-2.7119998018869098</v>
      </c>
      <c r="AI12414" s="15">
        <v>11.908207683361207</v>
      </c>
      <c r="AM12414" s="17"/>
    </row>
    <row r="12415" spans="1:39">
      <c r="A12415" s="7" t="s">
        <v>10693</v>
      </c>
      <c r="B12415" s="7">
        <v>6320</v>
      </c>
      <c r="C12415" s="29" t="s">
        <v>11353</v>
      </c>
      <c r="F12415" s="27" t="str">
        <f t="shared" si="193"/>
        <v>WA6320LAKE TOOLBRUNUP</v>
      </c>
      <c r="G12415" s="30">
        <v>12403</v>
      </c>
      <c r="H12415" s="49">
        <v>6.8863404937232202</v>
      </c>
      <c r="I12415" s="15">
        <v>3.8837244549999999</v>
      </c>
      <c r="J12415" s="15">
        <v>3.8837244549999999</v>
      </c>
      <c r="K12415" s="15">
        <v>5.9541038416806034</v>
      </c>
      <c r="P12415" s="49">
        <v>6.4072907202468299</v>
      </c>
      <c r="Q12415" s="15">
        <v>4.379837384</v>
      </c>
      <c r="R12415" s="15">
        <v>4.379837384</v>
      </c>
      <c r="S12415" s="15">
        <v>11.908207683361207</v>
      </c>
      <c r="X12415" s="49">
        <v>8.7856991677019796</v>
      </c>
      <c r="Y12415" s="15">
        <v>5.5278174150000003</v>
      </c>
      <c r="Z12415" s="15">
        <v>5.5278174150000003</v>
      </c>
      <c r="AA12415" s="15">
        <v>5.9541038416806034</v>
      </c>
      <c r="AF12415" s="49">
        <v>4.1318042962339296</v>
      </c>
      <c r="AG12415" s="15">
        <v>-2.7119998018869098</v>
      </c>
      <c r="AH12415" s="15">
        <v>-2.7119998018869098</v>
      </c>
      <c r="AI12415" s="15">
        <v>11.908207683361207</v>
      </c>
      <c r="AM12415" s="17"/>
    </row>
    <row r="12416" spans="1:39">
      <c r="A12416" s="7" t="s">
        <v>10693</v>
      </c>
      <c r="B12416" s="7">
        <v>6320</v>
      </c>
      <c r="C12416" s="29" t="s">
        <v>11354</v>
      </c>
      <c r="F12416" s="27" t="str">
        <f t="shared" si="193"/>
        <v>WA6320MOONIES HILL</v>
      </c>
      <c r="G12416" s="30">
        <v>12404</v>
      </c>
      <c r="H12416" s="49">
        <v>6.04800339013953</v>
      </c>
      <c r="I12416" s="15">
        <v>3.8837244549999999</v>
      </c>
      <c r="J12416" s="15">
        <v>3.8837244549999999</v>
      </c>
      <c r="K12416" s="15">
        <v>5.9819500000000003</v>
      </c>
      <c r="P12416" s="49">
        <v>5.7485972817167799</v>
      </c>
      <c r="Q12416" s="15">
        <v>4.379837384</v>
      </c>
      <c r="R12416" s="15">
        <v>4.379837384</v>
      </c>
      <c r="S12416" s="15">
        <v>11.963900000000001</v>
      </c>
      <c r="X12416" s="49">
        <v>7.8874808424337397</v>
      </c>
      <c r="Y12416" s="15">
        <v>5.5278174150000003</v>
      </c>
      <c r="Z12416" s="15">
        <v>5.5278174150000003</v>
      </c>
      <c r="AA12416" s="15">
        <v>5.9819500000000003</v>
      </c>
      <c r="AF12416" s="49">
        <v>4.1318042962339296</v>
      </c>
      <c r="AG12416" s="15">
        <v>-2.7119998018869098</v>
      </c>
      <c r="AH12416" s="15">
        <v>-2.7119998018869098</v>
      </c>
      <c r="AI12416" s="15">
        <v>11.963900000000001</v>
      </c>
      <c r="AM12416" s="17"/>
    </row>
    <row r="12417" spans="1:39">
      <c r="A12417" s="7" t="s">
        <v>10693</v>
      </c>
      <c r="B12417" s="7">
        <v>6320</v>
      </c>
      <c r="C12417" s="29" t="s">
        <v>11355</v>
      </c>
      <c r="F12417" s="27" t="str">
        <f t="shared" si="193"/>
        <v>WA6320TAMBELLUP</v>
      </c>
      <c r="G12417" s="30">
        <v>12405</v>
      </c>
      <c r="H12417" s="49">
        <v>2.9341798625429401</v>
      </c>
      <c r="I12417" s="15">
        <v>3.8837244549999999</v>
      </c>
      <c r="J12417" s="15">
        <v>3.8837244549999999</v>
      </c>
      <c r="K12417" s="15">
        <v>5.9819500000000003</v>
      </c>
      <c r="P12417" s="49">
        <v>2.5748925324356402</v>
      </c>
      <c r="Q12417" s="15">
        <v>4.379837384</v>
      </c>
      <c r="R12417" s="15">
        <v>4.379837384</v>
      </c>
      <c r="S12417" s="15">
        <v>11.963900000000001</v>
      </c>
      <c r="X12417" s="49">
        <v>4.8335385365216998</v>
      </c>
      <c r="Y12417" s="15">
        <v>5.5278174150000003</v>
      </c>
      <c r="Z12417" s="15">
        <v>5.5278174150000003</v>
      </c>
      <c r="AA12417" s="15">
        <v>5.9819500000000003</v>
      </c>
      <c r="AF12417" s="49">
        <v>4.1318042962339296</v>
      </c>
      <c r="AG12417" s="15">
        <v>-2.7119998018869098</v>
      </c>
      <c r="AH12417" s="15">
        <v>-2.7119998018869098</v>
      </c>
      <c r="AI12417" s="15">
        <v>11.963900000000001</v>
      </c>
      <c r="AM12417" s="17"/>
    </row>
    <row r="12418" spans="1:39">
      <c r="A12418" s="7" t="s">
        <v>10693</v>
      </c>
      <c r="B12418" s="7">
        <v>6320</v>
      </c>
      <c r="C12418" s="29" t="s">
        <v>11356</v>
      </c>
      <c r="F12418" s="27" t="str">
        <f t="shared" si="193"/>
        <v>WA6320WANSBROUGH</v>
      </c>
      <c r="G12418" s="30">
        <v>12406</v>
      </c>
      <c r="H12418" s="49">
        <v>0.77845588189914705</v>
      </c>
      <c r="I12418" s="15">
        <v>3.8837244549999999</v>
      </c>
      <c r="J12418" s="15">
        <v>3.8837244549999999</v>
      </c>
      <c r="K12418" s="15">
        <v>5.9819500000000003</v>
      </c>
      <c r="P12418" s="49">
        <v>1.2575056553755499</v>
      </c>
      <c r="Q12418" s="15">
        <v>4.379837384</v>
      </c>
      <c r="R12418" s="15">
        <v>4.379837384</v>
      </c>
      <c r="S12418" s="15">
        <v>11.963900000000001</v>
      </c>
      <c r="X12418" s="49">
        <v>2.61793333515145</v>
      </c>
      <c r="Y12418" s="15">
        <v>5.5278174150000003</v>
      </c>
      <c r="Z12418" s="15">
        <v>5.5278174150000003</v>
      </c>
      <c r="AA12418" s="15">
        <v>5.9819500000000003</v>
      </c>
      <c r="AF12418" s="49">
        <v>4.1318042962339296</v>
      </c>
      <c r="AG12418" s="15">
        <v>-2.7119998018869098</v>
      </c>
      <c r="AH12418" s="15">
        <v>-2.7119998018869098</v>
      </c>
      <c r="AI12418" s="15">
        <v>11.963900000000001</v>
      </c>
      <c r="AM12418" s="17"/>
    </row>
    <row r="12419" spans="1:39">
      <c r="A12419" s="7" t="s">
        <v>10693</v>
      </c>
      <c r="B12419" s="7">
        <v>6321</v>
      </c>
      <c r="C12419" s="29" t="s">
        <v>6434</v>
      </c>
      <c r="F12419" s="27" t="str">
        <f t="shared" si="193"/>
        <v>WA6321CRANBROOK</v>
      </c>
      <c r="G12419" s="30">
        <v>12407</v>
      </c>
      <c r="H12419" s="49">
        <v>1.9760803155901401</v>
      </c>
      <c r="I12419" s="15">
        <v>3.890724455</v>
      </c>
      <c r="J12419" s="15">
        <v>3.890724455</v>
      </c>
      <c r="K12419" s="15">
        <v>2.172132507093619</v>
      </c>
      <c r="P12419" s="49">
        <v>2.03596153727469</v>
      </c>
      <c r="Q12419" s="15">
        <v>4.3853572060000001</v>
      </c>
      <c r="R12419" s="15">
        <v>4.3853572060000001</v>
      </c>
      <c r="S12419" s="15">
        <v>4.3442650141872381</v>
      </c>
      <c r="X12419" s="49">
        <v>3.8754389905269999</v>
      </c>
      <c r="Y12419" s="15">
        <v>5.5346914150000002</v>
      </c>
      <c r="Z12419" s="15">
        <v>5.5346914150000002</v>
      </c>
      <c r="AA12419" s="15">
        <v>2.172132507093619</v>
      </c>
      <c r="AF12419" s="49">
        <v>4.1318042962339296</v>
      </c>
      <c r="AG12419" s="15">
        <v>-2.7736361610207001</v>
      </c>
      <c r="AH12419" s="15">
        <v>-2.7736361610207001</v>
      </c>
      <c r="AI12419" s="15">
        <v>4.3442650141872381</v>
      </c>
      <c r="AM12419" s="17"/>
    </row>
    <row r="12420" spans="1:39">
      <c r="A12420" s="7" t="s">
        <v>10693</v>
      </c>
      <c r="B12420" s="7">
        <v>6322</v>
      </c>
      <c r="C12420" s="29" t="s">
        <v>1444</v>
      </c>
      <c r="F12420" s="27" t="str">
        <f t="shared" si="193"/>
        <v>WA6322TENTERDEN</v>
      </c>
      <c r="G12420" s="30">
        <v>12408</v>
      </c>
      <c r="H12420" s="49">
        <v>6.04800339013953</v>
      </c>
      <c r="I12420" s="15">
        <v>3.890724455</v>
      </c>
      <c r="J12420" s="15">
        <v>3.890724455</v>
      </c>
      <c r="K12420" s="15">
        <v>2.172132507093619</v>
      </c>
      <c r="P12420" s="49">
        <v>5.7485972817167799</v>
      </c>
      <c r="Q12420" s="15">
        <v>4.3853572060000001</v>
      </c>
      <c r="R12420" s="15">
        <v>4.3853572060000001</v>
      </c>
      <c r="S12420" s="15">
        <v>4.3442650141872381</v>
      </c>
      <c r="X12420" s="49">
        <v>7.8874808424337397</v>
      </c>
      <c r="Y12420" s="15">
        <v>5.5346914150000002</v>
      </c>
      <c r="Z12420" s="15">
        <v>5.5346914150000002</v>
      </c>
      <c r="AA12420" s="15">
        <v>2.172132507093619</v>
      </c>
      <c r="AF12420" s="49">
        <v>4.1318042962339296</v>
      </c>
      <c r="AG12420" s="15">
        <v>-2.7736361610207001</v>
      </c>
      <c r="AH12420" s="15">
        <v>-2.7736361610207001</v>
      </c>
      <c r="AI12420" s="15">
        <v>4.3442650141872381</v>
      </c>
      <c r="AM12420" s="17"/>
    </row>
    <row r="12421" spans="1:39">
      <c r="A12421" s="7" t="s">
        <v>10693</v>
      </c>
      <c r="B12421" s="7">
        <v>6323</v>
      </c>
      <c r="C12421" s="29" t="s">
        <v>11357</v>
      </c>
      <c r="F12421" s="27" t="str">
        <f t="shared" si="193"/>
        <v>WA6323KENDENUP</v>
      </c>
      <c r="G12421" s="30">
        <v>12409</v>
      </c>
      <c r="H12421" s="49">
        <v>5.9282409467704298</v>
      </c>
      <c r="I12421" s="15">
        <v>3.8627244549999999</v>
      </c>
      <c r="J12421" s="15">
        <v>3.8627244549999999</v>
      </c>
      <c r="K12421" s="15">
        <v>5.9819500000000003</v>
      </c>
      <c r="P12421" s="49">
        <v>5.6288348383476796</v>
      </c>
      <c r="Q12421" s="15">
        <v>4.3632779179999996</v>
      </c>
      <c r="R12421" s="15">
        <v>4.3632779179999996</v>
      </c>
      <c r="S12421" s="15">
        <v>11.963900000000001</v>
      </c>
      <c r="X12421" s="49">
        <v>7.7677183990646403</v>
      </c>
      <c r="Y12421" s="15">
        <v>5.507195415</v>
      </c>
      <c r="Z12421" s="15">
        <v>5.507195415</v>
      </c>
      <c r="AA12421" s="15">
        <v>5.9819500000000003</v>
      </c>
      <c r="AF12421" s="49">
        <v>4.1318042962339296</v>
      </c>
      <c r="AG12421" s="15">
        <v>-0.67799995047172801</v>
      </c>
      <c r="AH12421" s="15">
        <v>-0.67799995047172801</v>
      </c>
      <c r="AI12421" s="15">
        <v>11.963900000000001</v>
      </c>
      <c r="AM12421" s="17"/>
    </row>
    <row r="12422" spans="1:39">
      <c r="A12422" s="7" t="s">
        <v>10693</v>
      </c>
      <c r="B12422" s="7">
        <v>6324</v>
      </c>
      <c r="C12422" s="29" t="s">
        <v>11358</v>
      </c>
      <c r="F12422" s="27" t="str">
        <f t="shared" si="193"/>
        <v>WA6324DENBARKER</v>
      </c>
      <c r="G12422" s="30">
        <v>12410</v>
      </c>
      <c r="H12422" s="49">
        <v>-11.97624433691</v>
      </c>
      <c r="I12422" s="15">
        <v>6.4180142330000001</v>
      </c>
      <c r="J12422" s="15">
        <v>6.4180142330000001</v>
      </c>
      <c r="K12422" s="15">
        <v>5.9819500000000003</v>
      </c>
      <c r="P12422" s="49">
        <v>-10.8983823465881</v>
      </c>
      <c r="Q12422" s="15">
        <v>6.3782414510000001</v>
      </c>
      <c r="R12422" s="15">
        <v>6.3782414510000001</v>
      </c>
      <c r="S12422" s="15">
        <v>11.963900000000001</v>
      </c>
      <c r="X12422" s="49">
        <v>-10.0768856629312</v>
      </c>
      <c r="Y12422" s="15">
        <v>8.0164899770000009</v>
      </c>
      <c r="Z12422" s="15">
        <v>8.0164899770000009</v>
      </c>
      <c r="AA12422" s="15">
        <v>5.9819500000000003</v>
      </c>
      <c r="AF12422" s="49">
        <v>4.1318042962339296</v>
      </c>
      <c r="AG12422" s="15">
        <v>0.554727232204141</v>
      </c>
      <c r="AH12422" s="15">
        <v>0.554727232204141</v>
      </c>
      <c r="AI12422" s="15">
        <v>11.963900000000001</v>
      </c>
      <c r="AM12422" s="17"/>
    </row>
    <row r="12423" spans="1:39">
      <c r="A12423" s="7" t="s">
        <v>10693</v>
      </c>
      <c r="B12423" s="7">
        <v>6324</v>
      </c>
      <c r="C12423" s="29" t="s">
        <v>3182</v>
      </c>
      <c r="F12423" s="27" t="str">
        <f t="shared" si="193"/>
        <v>WA6324FOREST HILL</v>
      </c>
      <c r="G12423" s="30">
        <v>12411</v>
      </c>
      <c r="H12423" s="49">
        <v>6.1677658335086303</v>
      </c>
      <c r="I12423" s="15">
        <v>6.4180142330000001</v>
      </c>
      <c r="J12423" s="15">
        <v>6.4180142330000001</v>
      </c>
      <c r="K12423" s="15">
        <v>5.9819500000000003</v>
      </c>
      <c r="P12423" s="49">
        <v>5.8084785034013304</v>
      </c>
      <c r="Q12423" s="15">
        <v>6.3782414510000001</v>
      </c>
      <c r="R12423" s="15">
        <v>6.3782414510000001</v>
      </c>
      <c r="S12423" s="15">
        <v>11.963900000000001</v>
      </c>
      <c r="X12423" s="49">
        <v>8.0072432858028293</v>
      </c>
      <c r="Y12423" s="15">
        <v>8.0164899770000009</v>
      </c>
      <c r="Z12423" s="15">
        <v>8.0164899770000009</v>
      </c>
      <c r="AA12423" s="15">
        <v>5.9819500000000003</v>
      </c>
      <c r="AF12423" s="49">
        <v>4.1318042962339296</v>
      </c>
      <c r="AG12423" s="15">
        <v>0.554727232204141</v>
      </c>
      <c r="AH12423" s="15">
        <v>0.554727232204141</v>
      </c>
      <c r="AI12423" s="15">
        <v>11.963900000000001</v>
      </c>
      <c r="AM12423" s="17"/>
    </row>
    <row r="12424" spans="1:39">
      <c r="A12424" s="7" t="s">
        <v>10693</v>
      </c>
      <c r="B12424" s="7">
        <v>6324</v>
      </c>
      <c r="C12424" s="29" t="s">
        <v>7272</v>
      </c>
      <c r="F12424" s="27" t="str">
        <f t="shared" si="193"/>
        <v>WA6324MOUNT BARKER</v>
      </c>
      <c r="G12424" s="30">
        <v>12412</v>
      </c>
      <c r="H12424" s="49">
        <v>-2.03596153727469</v>
      </c>
      <c r="I12424" s="15">
        <v>6.4180142330000001</v>
      </c>
      <c r="J12424" s="15">
        <v>6.4180142330000001</v>
      </c>
      <c r="K12424" s="15">
        <v>5.9819500000000003</v>
      </c>
      <c r="P12424" s="49">
        <v>-0.71857466021459704</v>
      </c>
      <c r="Q12424" s="15">
        <v>6.3782414510000001</v>
      </c>
      <c r="R12424" s="15">
        <v>6.3782414510000001</v>
      </c>
      <c r="S12424" s="15">
        <v>11.963900000000001</v>
      </c>
      <c r="X12424" s="49">
        <v>-0.19648408402238399</v>
      </c>
      <c r="Y12424" s="15">
        <v>8.0164899770000009</v>
      </c>
      <c r="Z12424" s="15">
        <v>8.0164899770000009</v>
      </c>
      <c r="AA12424" s="15">
        <v>5.9819500000000003</v>
      </c>
      <c r="AF12424" s="49">
        <v>1.0778619903219</v>
      </c>
      <c r="AG12424" s="15">
        <v>0.554727232204141</v>
      </c>
      <c r="AH12424" s="15">
        <v>0.554727232204141</v>
      </c>
      <c r="AI12424" s="15">
        <v>11.963900000000001</v>
      </c>
      <c r="AM12424" s="17"/>
    </row>
    <row r="12425" spans="1:39">
      <c r="A12425" s="7" t="s">
        <v>10693</v>
      </c>
      <c r="B12425" s="7">
        <v>6324</v>
      </c>
      <c r="C12425" s="29" t="s">
        <v>11359</v>
      </c>
      <c r="F12425" s="27" t="str">
        <f t="shared" si="193"/>
        <v>WA6324PERILLUP</v>
      </c>
      <c r="G12425" s="30">
        <v>12413</v>
      </c>
      <c r="H12425" s="49">
        <v>-1.4371493204291901</v>
      </c>
      <c r="I12425" s="15">
        <v>6.4180142330000001</v>
      </c>
      <c r="J12425" s="15">
        <v>6.4180142330000001</v>
      </c>
      <c r="K12425" s="15">
        <v>5.9819500000000003</v>
      </c>
      <c r="P12425" s="49">
        <v>-0.35928733010729902</v>
      </c>
      <c r="Q12425" s="15">
        <v>6.3782414510000001</v>
      </c>
      <c r="R12425" s="15">
        <v>6.3782414510000001</v>
      </c>
      <c r="S12425" s="15">
        <v>11.963900000000001</v>
      </c>
      <c r="X12425" s="49">
        <v>0.40232813282311303</v>
      </c>
      <c r="Y12425" s="15">
        <v>8.0164899770000009</v>
      </c>
      <c r="Z12425" s="15">
        <v>8.0164899770000009</v>
      </c>
      <c r="AA12425" s="15">
        <v>5.9819500000000003</v>
      </c>
      <c r="AF12425" s="49">
        <v>1.0778619903219</v>
      </c>
      <c r="AG12425" s="15">
        <v>0.554727232204141</v>
      </c>
      <c r="AH12425" s="15">
        <v>0.554727232204141</v>
      </c>
      <c r="AI12425" s="15">
        <v>11.963900000000001</v>
      </c>
      <c r="AM12425" s="17"/>
    </row>
    <row r="12426" spans="1:39">
      <c r="A12426" s="7" t="s">
        <v>10693</v>
      </c>
      <c r="B12426" s="7">
        <v>6324</v>
      </c>
      <c r="C12426" s="29" t="s">
        <v>11360</v>
      </c>
      <c r="F12426" s="27" t="str">
        <f t="shared" si="193"/>
        <v>WA6324PORONGURUP</v>
      </c>
      <c r="G12426" s="30">
        <v>12414</v>
      </c>
      <c r="H12426" s="49">
        <v>-3.2934671926502399</v>
      </c>
      <c r="I12426" s="15">
        <v>6.4180142330000001</v>
      </c>
      <c r="J12426" s="15">
        <v>6.4180142330000001</v>
      </c>
      <c r="K12426" s="15">
        <v>5.9819500000000003</v>
      </c>
      <c r="P12426" s="49">
        <v>-1.91619909390559</v>
      </c>
      <c r="Q12426" s="15">
        <v>6.3782414510000001</v>
      </c>
      <c r="R12426" s="15">
        <v>6.3782414510000001</v>
      </c>
      <c r="S12426" s="15">
        <v>11.963900000000001</v>
      </c>
      <c r="X12426" s="49">
        <v>-1.45398973939793</v>
      </c>
      <c r="Y12426" s="15">
        <v>8.0164899770000009</v>
      </c>
      <c r="Z12426" s="15">
        <v>8.0164899770000009</v>
      </c>
      <c r="AA12426" s="15">
        <v>5.9819500000000003</v>
      </c>
      <c r="AF12426" s="49">
        <v>1.0778619903219</v>
      </c>
      <c r="AG12426" s="15">
        <v>0.554727232204141</v>
      </c>
      <c r="AH12426" s="15">
        <v>0.554727232204141</v>
      </c>
      <c r="AI12426" s="15">
        <v>11.963900000000001</v>
      </c>
      <c r="AM12426" s="17"/>
    </row>
    <row r="12427" spans="1:39">
      <c r="A12427" s="7" t="s">
        <v>10693</v>
      </c>
      <c r="B12427" s="7">
        <v>6324</v>
      </c>
      <c r="C12427" s="29" t="s">
        <v>11361</v>
      </c>
      <c r="F12427" s="27" t="str">
        <f t="shared" si="193"/>
        <v>WA6324SOUTH STIRLING</v>
      </c>
      <c r="G12427" s="30">
        <v>12415</v>
      </c>
      <c r="H12427" s="49">
        <v>-11.97624433691</v>
      </c>
      <c r="I12427" s="15">
        <v>6.4180142330000001</v>
      </c>
      <c r="J12427" s="15">
        <v>6.4180142330000001</v>
      </c>
      <c r="K12427" s="15">
        <v>1.0205154208889136</v>
      </c>
      <c r="P12427" s="49">
        <v>-10.8983823465881</v>
      </c>
      <c r="Q12427" s="15">
        <v>6.3782414510000001</v>
      </c>
      <c r="R12427" s="15">
        <v>6.3782414510000001</v>
      </c>
      <c r="S12427" s="15">
        <v>2.0410308417778271</v>
      </c>
      <c r="X12427" s="49">
        <v>-10.0768856629312</v>
      </c>
      <c r="Y12427" s="15">
        <v>8.0164899770000009</v>
      </c>
      <c r="Z12427" s="15">
        <v>8.0164899770000009</v>
      </c>
      <c r="AA12427" s="15">
        <v>1.0205154208889136</v>
      </c>
      <c r="AF12427" s="49">
        <v>1.0778619903219</v>
      </c>
      <c r="AG12427" s="15">
        <v>0.554727232204141</v>
      </c>
      <c r="AH12427" s="15">
        <v>0.554727232204141</v>
      </c>
      <c r="AI12427" s="15">
        <v>2.0410308417778271</v>
      </c>
      <c r="AM12427" s="17"/>
    </row>
    <row r="12428" spans="1:39">
      <c r="A12428" s="7" t="s">
        <v>10693</v>
      </c>
      <c r="B12428" s="7">
        <v>6324</v>
      </c>
      <c r="C12428" s="29" t="s">
        <v>11362</v>
      </c>
      <c r="F12428" s="27" t="str">
        <f t="shared" si="193"/>
        <v>WA6324TAKALARUP</v>
      </c>
      <c r="G12428" s="30">
        <v>12416</v>
      </c>
      <c r="H12428" s="49">
        <v>-5.9881221684549797E-2</v>
      </c>
      <c r="I12428" s="15">
        <v>6.4180142330000001</v>
      </c>
      <c r="J12428" s="15">
        <v>6.4180142330000001</v>
      </c>
      <c r="K12428" s="15">
        <v>1.0205154208889136</v>
      </c>
      <c r="P12428" s="49">
        <v>0.65869343853004703</v>
      </c>
      <c r="Q12428" s="15">
        <v>6.3782414510000001</v>
      </c>
      <c r="R12428" s="15">
        <v>6.3782414510000001</v>
      </c>
      <c r="S12428" s="15">
        <v>2.0410308417778271</v>
      </c>
      <c r="X12428" s="49">
        <v>1.77959623156776</v>
      </c>
      <c r="Y12428" s="15">
        <v>8.0164899770000009</v>
      </c>
      <c r="Z12428" s="15">
        <v>8.0164899770000009</v>
      </c>
      <c r="AA12428" s="15">
        <v>1.0205154208889136</v>
      </c>
      <c r="AF12428" s="49">
        <v>1.0778619903219</v>
      </c>
      <c r="AG12428" s="15">
        <v>0.554727232204141</v>
      </c>
      <c r="AH12428" s="15">
        <v>0.554727232204141</v>
      </c>
      <c r="AI12428" s="15">
        <v>2.0410308417778271</v>
      </c>
      <c r="AM12428" s="17"/>
    </row>
    <row r="12429" spans="1:39">
      <c r="A12429" s="7" t="s">
        <v>10693</v>
      </c>
      <c r="B12429" s="7">
        <v>6324</v>
      </c>
      <c r="C12429" s="29" t="s">
        <v>11363</v>
      </c>
      <c r="F12429" s="27" t="str">
        <f t="shared" si="193"/>
        <v>WA6324WOOGENELLUP</v>
      </c>
      <c r="G12429" s="30">
        <v>12417</v>
      </c>
      <c r="H12429" s="49">
        <v>0.89821832526824696</v>
      </c>
      <c r="I12429" s="15">
        <v>6.4180142330000001</v>
      </c>
      <c r="J12429" s="15">
        <v>6.4180142330000001</v>
      </c>
      <c r="K12429" s="15">
        <v>5.9819500000000003</v>
      </c>
      <c r="P12429" s="49">
        <v>1.3173868770600901</v>
      </c>
      <c r="Q12429" s="15">
        <v>6.3782414510000001</v>
      </c>
      <c r="R12429" s="15">
        <v>6.3782414510000001</v>
      </c>
      <c r="S12429" s="15">
        <v>11.963900000000001</v>
      </c>
      <c r="X12429" s="49">
        <v>2.7376957785205498</v>
      </c>
      <c r="Y12429" s="15">
        <v>8.0164899770000009</v>
      </c>
      <c r="Z12429" s="15">
        <v>8.0164899770000009</v>
      </c>
      <c r="AA12429" s="15">
        <v>5.9819500000000003</v>
      </c>
      <c r="AF12429" s="49">
        <v>-2.6347737541201899</v>
      </c>
      <c r="AG12429" s="15">
        <v>0.554727232204141</v>
      </c>
      <c r="AH12429" s="15">
        <v>0.554727232204141</v>
      </c>
      <c r="AI12429" s="15">
        <v>11.963900000000001</v>
      </c>
      <c r="AM12429" s="17"/>
    </row>
    <row r="12430" spans="1:39">
      <c r="A12430" s="7" t="s">
        <v>10693</v>
      </c>
      <c r="B12430" s="7">
        <v>6326</v>
      </c>
      <c r="C12430" s="29" t="s">
        <v>11364</v>
      </c>
      <c r="F12430" s="27" t="str">
        <f t="shared" ref="F12430:F12493" si="194">TRIM(A12430)&amp;IF(LEN(TRIM(B12430))=3,"0"&amp;TRIM(B12430),TRIM(B12430))&amp;TRIM(C12430)</f>
        <v>WA6326NARRIKUP</v>
      </c>
      <c r="G12430" s="30">
        <v>12418</v>
      </c>
      <c r="H12430" s="49">
        <v>-3.2934671926502399</v>
      </c>
      <c r="I12430" s="15">
        <v>3.1191414389999998</v>
      </c>
      <c r="J12430" s="15">
        <v>3.1191414389999998</v>
      </c>
      <c r="K12430" s="15">
        <v>5.9819500000000003</v>
      </c>
      <c r="P12430" s="49">
        <v>-1.91619909390559</v>
      </c>
      <c r="Q12430" s="15">
        <v>3.7769285049999999</v>
      </c>
      <c r="R12430" s="15">
        <v>3.7769285049999999</v>
      </c>
      <c r="S12430" s="15">
        <v>11.963900000000001</v>
      </c>
      <c r="X12430" s="49">
        <v>-1.45398973939793</v>
      </c>
      <c r="Y12430" s="15">
        <v>4.7769968929999997</v>
      </c>
      <c r="Z12430" s="15">
        <v>4.7769968929999997</v>
      </c>
      <c r="AA12430" s="15">
        <v>5.9819500000000003</v>
      </c>
      <c r="AF12430" s="49">
        <v>-2.69465497580474</v>
      </c>
      <c r="AG12430" s="15">
        <v>-2.7736361610207001</v>
      </c>
      <c r="AH12430" s="15">
        <v>-2.7736361610207001</v>
      </c>
      <c r="AI12430" s="15">
        <v>11.963900000000001</v>
      </c>
      <c r="AM12430" s="17"/>
    </row>
    <row r="12431" spans="1:39">
      <c r="A12431" s="7" t="s">
        <v>10693</v>
      </c>
      <c r="B12431" s="7">
        <v>6327</v>
      </c>
      <c r="C12431" s="29" t="s">
        <v>11365</v>
      </c>
      <c r="F12431" s="27" t="str">
        <f t="shared" si="194"/>
        <v>WA6327REDMOND</v>
      </c>
      <c r="G12431" s="30">
        <v>12419</v>
      </c>
      <c r="H12431" s="49">
        <v>-2.3353676456974402</v>
      </c>
      <c r="I12431" s="15">
        <v>3.1191414389999998</v>
      </c>
      <c r="J12431" s="15">
        <v>3.1191414389999998</v>
      </c>
      <c r="K12431" s="15">
        <v>2.172132507093619</v>
      </c>
      <c r="P12431" s="49">
        <v>-0.95809954695279598</v>
      </c>
      <c r="Q12431" s="15">
        <v>3.7769285049999999</v>
      </c>
      <c r="R12431" s="15">
        <v>3.7769285049999999</v>
      </c>
      <c r="S12431" s="15">
        <v>4.3442650141872381</v>
      </c>
      <c r="X12431" s="49">
        <v>-0.43600897076058298</v>
      </c>
      <c r="Y12431" s="15">
        <v>4.7769968929999997</v>
      </c>
      <c r="Z12431" s="15">
        <v>4.7769968929999997</v>
      </c>
      <c r="AA12431" s="15">
        <v>2.172132507093619</v>
      </c>
      <c r="AF12431" s="49">
        <v>-2.69465497580474</v>
      </c>
      <c r="AG12431" s="15">
        <v>-2.7736361610207001</v>
      </c>
      <c r="AH12431" s="15">
        <v>-2.7736361610207001</v>
      </c>
      <c r="AI12431" s="15">
        <v>4.3442650141872381</v>
      </c>
      <c r="AM12431" s="17"/>
    </row>
    <row r="12432" spans="1:39">
      <c r="A12432" s="7" t="s">
        <v>10693</v>
      </c>
      <c r="B12432" s="7">
        <v>6327</v>
      </c>
      <c r="C12432" s="29" t="s">
        <v>11366</v>
      </c>
      <c r="F12432" s="27" t="str">
        <f t="shared" si="194"/>
        <v>WA6327REDMOND WEST</v>
      </c>
      <c r="G12432" s="30">
        <v>12420</v>
      </c>
      <c r="H12432" s="49">
        <v>-3.2934671926502399</v>
      </c>
      <c r="I12432" s="15">
        <v>3.1191414389999998</v>
      </c>
      <c r="J12432" s="15">
        <v>3.1191414389999998</v>
      </c>
      <c r="K12432" s="15">
        <v>3.3054175912638257</v>
      </c>
      <c r="P12432" s="49">
        <v>-1.91619909390559</v>
      </c>
      <c r="Q12432" s="15">
        <v>3.7769285049999999</v>
      </c>
      <c r="R12432" s="15">
        <v>3.7769285049999999</v>
      </c>
      <c r="S12432" s="15">
        <v>6.6108351825276515</v>
      </c>
      <c r="X12432" s="49">
        <v>-1.45398973939793</v>
      </c>
      <c r="Y12432" s="15">
        <v>4.7769968929999997</v>
      </c>
      <c r="Z12432" s="15">
        <v>4.7769968929999997</v>
      </c>
      <c r="AA12432" s="15">
        <v>3.3054175912638257</v>
      </c>
      <c r="AF12432" s="49">
        <v>-2.69465497580474</v>
      </c>
      <c r="AG12432" s="15">
        <v>-2.7736361610207001</v>
      </c>
      <c r="AH12432" s="15">
        <v>-2.7736361610207001</v>
      </c>
      <c r="AI12432" s="15">
        <v>6.6108351825276515</v>
      </c>
      <c r="AM12432" s="17"/>
    </row>
    <row r="12433" spans="1:39">
      <c r="A12433" s="7" t="s">
        <v>10693</v>
      </c>
      <c r="B12433" s="7">
        <v>6328</v>
      </c>
      <c r="C12433" s="29" t="s">
        <v>11367</v>
      </c>
      <c r="F12433" s="27" t="str">
        <f t="shared" si="194"/>
        <v>WA6328CAPE RICHE</v>
      </c>
      <c r="G12433" s="30">
        <v>12421</v>
      </c>
      <c r="H12433" s="49">
        <v>-2.3353676456974402</v>
      </c>
      <c r="I12433" s="15">
        <v>3.1191414389999998</v>
      </c>
      <c r="J12433" s="15">
        <v>3.1191414389999998</v>
      </c>
      <c r="K12433" s="15">
        <v>-2.3029324638700013</v>
      </c>
      <c r="P12433" s="49">
        <v>-0.95809954695279598</v>
      </c>
      <c r="Q12433" s="15">
        <v>3.7769285049999999</v>
      </c>
      <c r="R12433" s="15">
        <v>3.7769285049999999</v>
      </c>
      <c r="S12433" s="15">
        <v>-4.6058649277400026</v>
      </c>
      <c r="X12433" s="49">
        <v>-0.43600897076058298</v>
      </c>
      <c r="Y12433" s="15">
        <v>4.7769968929999997</v>
      </c>
      <c r="Z12433" s="15">
        <v>4.7769968929999997</v>
      </c>
      <c r="AA12433" s="15">
        <v>-2.3029324638700013</v>
      </c>
      <c r="AF12433" s="49">
        <v>-2.69465497580474</v>
      </c>
      <c r="AG12433" s="15">
        <v>-2.7736361610207001</v>
      </c>
      <c r="AH12433" s="15">
        <v>-2.7736361610207001</v>
      </c>
      <c r="AI12433" s="15">
        <v>-4.6058649277400026</v>
      </c>
      <c r="AM12433" s="17"/>
    </row>
    <row r="12434" spans="1:39">
      <c r="A12434" s="7" t="s">
        <v>10693</v>
      </c>
      <c r="B12434" s="7">
        <v>6328</v>
      </c>
      <c r="C12434" s="29" t="s">
        <v>11368</v>
      </c>
      <c r="F12434" s="27" t="str">
        <f t="shared" si="194"/>
        <v>WA6328CHEYNES</v>
      </c>
      <c r="G12434" s="30">
        <v>12422</v>
      </c>
      <c r="H12434" s="49">
        <v>-2.3353676456974402</v>
      </c>
      <c r="I12434" s="15">
        <v>3.1191414389999998</v>
      </c>
      <c r="J12434" s="15">
        <v>3.1191414389999998</v>
      </c>
      <c r="K12434" s="15">
        <v>-3.2918825069343756</v>
      </c>
      <c r="P12434" s="49">
        <v>-0.95809954695279598</v>
      </c>
      <c r="Q12434" s="15">
        <v>3.7769285049999999</v>
      </c>
      <c r="R12434" s="15">
        <v>3.7769285049999999</v>
      </c>
      <c r="S12434" s="15">
        <v>-6.5837650138687511</v>
      </c>
      <c r="X12434" s="49">
        <v>-0.43600897076058298</v>
      </c>
      <c r="Y12434" s="15">
        <v>4.7769968929999997</v>
      </c>
      <c r="Z12434" s="15">
        <v>4.7769968929999997</v>
      </c>
      <c r="AA12434" s="15">
        <v>-3.2918825069343756</v>
      </c>
      <c r="AF12434" s="49">
        <v>-2.69465497580474</v>
      </c>
      <c r="AG12434" s="15">
        <v>-2.7736361610207001</v>
      </c>
      <c r="AH12434" s="15">
        <v>-2.7736361610207001</v>
      </c>
      <c r="AI12434" s="15">
        <v>-6.5837650138687511</v>
      </c>
      <c r="AM12434" s="17"/>
    </row>
    <row r="12435" spans="1:39">
      <c r="A12435" s="7" t="s">
        <v>10693</v>
      </c>
      <c r="B12435" s="7">
        <v>6328</v>
      </c>
      <c r="C12435" s="29" t="s">
        <v>11369</v>
      </c>
      <c r="F12435" s="27" t="str">
        <f t="shared" si="194"/>
        <v>WA6328GNOWELLEN</v>
      </c>
      <c r="G12435" s="30">
        <v>12423</v>
      </c>
      <c r="H12435" s="49">
        <v>10.239688908058</v>
      </c>
      <c r="I12435" s="15">
        <v>3.1191414389999998</v>
      </c>
      <c r="J12435" s="15">
        <v>3.1191414389999998</v>
      </c>
      <c r="K12435" s="15">
        <v>-2.6166897696089313</v>
      </c>
      <c r="P12435" s="49">
        <v>9.8804015779507104</v>
      </c>
      <c r="Q12435" s="15">
        <v>3.7769285049999999</v>
      </c>
      <c r="R12435" s="15">
        <v>3.7769285049999999</v>
      </c>
      <c r="S12435" s="15">
        <v>-5.2333795392178626</v>
      </c>
      <c r="X12435" s="49">
        <v>12.0791663603522</v>
      </c>
      <c r="Y12435" s="15">
        <v>4.7769968929999997</v>
      </c>
      <c r="Z12435" s="15">
        <v>4.7769968929999997</v>
      </c>
      <c r="AA12435" s="15">
        <v>-2.6166897696089313</v>
      </c>
      <c r="AF12435" s="49">
        <v>4.1318042962339296</v>
      </c>
      <c r="AG12435" s="15">
        <v>-2.7736361610207001</v>
      </c>
      <c r="AH12435" s="15">
        <v>-2.7736361610207001</v>
      </c>
      <c r="AI12435" s="15">
        <v>-5.2333795392178626</v>
      </c>
      <c r="AM12435" s="17"/>
    </row>
    <row r="12436" spans="1:39">
      <c r="A12436" s="7" t="s">
        <v>10693</v>
      </c>
      <c r="B12436" s="7">
        <v>6328</v>
      </c>
      <c r="C12436" s="29" t="s">
        <v>11370</v>
      </c>
      <c r="F12436" s="27" t="str">
        <f t="shared" si="194"/>
        <v>WA6328GREEN RANGE</v>
      </c>
      <c r="G12436" s="30">
        <v>12424</v>
      </c>
      <c r="H12436" s="49">
        <v>10.1199264646889</v>
      </c>
      <c r="I12436" s="15">
        <v>3.1191414389999998</v>
      </c>
      <c r="J12436" s="15">
        <v>3.1191414389999998</v>
      </c>
      <c r="K12436" s="15">
        <v>-3.2630364920094665</v>
      </c>
      <c r="P12436" s="49">
        <v>9.7606391345816093</v>
      </c>
      <c r="Q12436" s="15">
        <v>3.7769285049999999</v>
      </c>
      <c r="R12436" s="15">
        <v>3.7769285049999999</v>
      </c>
      <c r="S12436" s="15">
        <v>-6.5260729840189331</v>
      </c>
      <c r="X12436" s="49">
        <v>12.0192851386677</v>
      </c>
      <c r="Y12436" s="15">
        <v>4.7769968929999997</v>
      </c>
      <c r="Z12436" s="15">
        <v>4.7769968929999997</v>
      </c>
      <c r="AA12436" s="15">
        <v>-3.2630364920094665</v>
      </c>
      <c r="AF12436" s="49">
        <v>4.1318042962339296</v>
      </c>
      <c r="AG12436" s="15">
        <v>-2.7736361610207001</v>
      </c>
      <c r="AH12436" s="15">
        <v>-2.7736361610207001</v>
      </c>
      <c r="AI12436" s="15">
        <v>-6.5260729840189331</v>
      </c>
      <c r="AM12436" s="17"/>
    </row>
    <row r="12437" spans="1:39">
      <c r="A12437" s="7" t="s">
        <v>10693</v>
      </c>
      <c r="B12437" s="7">
        <v>6328</v>
      </c>
      <c r="C12437" s="29" t="s">
        <v>11371</v>
      </c>
      <c r="F12437" s="27" t="str">
        <f t="shared" si="194"/>
        <v>WA6328KOJANEERUP SOUTH</v>
      </c>
      <c r="G12437" s="30">
        <v>12425</v>
      </c>
      <c r="H12437" s="49">
        <v>10.598976238165299</v>
      </c>
      <c r="I12437" s="15">
        <v>3.1191414389999998</v>
      </c>
      <c r="J12437" s="15">
        <v>3.1191414389999998</v>
      </c>
      <c r="K12437" s="15">
        <v>-2.6166897696089313</v>
      </c>
      <c r="P12437" s="49">
        <v>10.179807686373501</v>
      </c>
      <c r="Q12437" s="15">
        <v>3.7769285049999999</v>
      </c>
      <c r="R12437" s="15">
        <v>3.7769285049999999</v>
      </c>
      <c r="S12437" s="15">
        <v>-5.2333795392178626</v>
      </c>
      <c r="X12437" s="49">
        <v>12.498334912144101</v>
      </c>
      <c r="Y12437" s="15">
        <v>4.7769968929999997</v>
      </c>
      <c r="Z12437" s="15">
        <v>4.7769968929999997</v>
      </c>
      <c r="AA12437" s="15">
        <v>-2.6166897696089313</v>
      </c>
      <c r="AF12437" s="49">
        <v>4.1318042962339296</v>
      </c>
      <c r="AG12437" s="15">
        <v>-2.7736361610207001</v>
      </c>
      <c r="AH12437" s="15">
        <v>-2.7736361610207001</v>
      </c>
      <c r="AI12437" s="15">
        <v>-5.2333795392178626</v>
      </c>
      <c r="AM12437" s="17"/>
    </row>
    <row r="12438" spans="1:39">
      <c r="A12438" s="7" t="s">
        <v>10693</v>
      </c>
      <c r="B12438" s="7">
        <v>6328</v>
      </c>
      <c r="C12438" s="29" t="s">
        <v>11372</v>
      </c>
      <c r="F12438" s="27" t="str">
        <f t="shared" si="194"/>
        <v>WA6328MANYPEAKS</v>
      </c>
      <c r="G12438" s="30">
        <v>12426</v>
      </c>
      <c r="H12438" s="49">
        <v>11.7966006718563</v>
      </c>
      <c r="I12438" s="15">
        <v>3.1191414389999998</v>
      </c>
      <c r="J12438" s="15">
        <v>3.1191414389999998</v>
      </c>
      <c r="K12438" s="15">
        <v>-1.372540807281017</v>
      </c>
      <c r="P12438" s="49">
        <v>11.377432120064499</v>
      </c>
      <c r="Q12438" s="15">
        <v>3.7769285049999999</v>
      </c>
      <c r="R12438" s="15">
        <v>3.7769285049999999</v>
      </c>
      <c r="S12438" s="15">
        <v>-2.745081614562034</v>
      </c>
      <c r="X12438" s="49">
        <v>13.636078124150499</v>
      </c>
      <c r="Y12438" s="15">
        <v>4.7769968929999997</v>
      </c>
      <c r="Z12438" s="15">
        <v>4.7769968929999997</v>
      </c>
      <c r="AA12438" s="15">
        <v>-1.372540807281017</v>
      </c>
      <c r="AF12438" s="49">
        <v>4.1318042962339296</v>
      </c>
      <c r="AG12438" s="15">
        <v>-2.7736361610207001</v>
      </c>
      <c r="AH12438" s="15">
        <v>-2.7736361610207001</v>
      </c>
      <c r="AI12438" s="15">
        <v>-2.745081614562034</v>
      </c>
      <c r="AM12438" s="17"/>
    </row>
    <row r="12439" spans="1:39">
      <c r="A12439" s="7" t="s">
        <v>10693</v>
      </c>
      <c r="B12439" s="7">
        <v>6328</v>
      </c>
      <c r="C12439" s="29" t="s">
        <v>784</v>
      </c>
      <c r="F12439" s="27" t="str">
        <f t="shared" si="194"/>
        <v>WA6328PALMDALE</v>
      </c>
      <c r="G12439" s="30">
        <v>12427</v>
      </c>
      <c r="H12439" s="49">
        <v>10.718738681534401</v>
      </c>
      <c r="I12439" s="15">
        <v>3.1191414389999998</v>
      </c>
      <c r="J12439" s="15">
        <v>3.1191414389999998</v>
      </c>
      <c r="K12439" s="15">
        <v>-1.372540807281017</v>
      </c>
      <c r="P12439" s="49">
        <v>10.2995701297426</v>
      </c>
      <c r="Q12439" s="15">
        <v>3.7769285049999999</v>
      </c>
      <c r="R12439" s="15">
        <v>3.7769285049999999</v>
      </c>
      <c r="S12439" s="15">
        <v>-2.745081614562034</v>
      </c>
      <c r="X12439" s="49">
        <v>12.6180973555132</v>
      </c>
      <c r="Y12439" s="15">
        <v>4.7769968929999997</v>
      </c>
      <c r="Z12439" s="15">
        <v>4.7769968929999997</v>
      </c>
      <c r="AA12439" s="15">
        <v>-1.372540807281017</v>
      </c>
      <c r="AF12439" s="49">
        <v>4.1318042962339296</v>
      </c>
      <c r="AG12439" s="15">
        <v>-2.7736361610207001</v>
      </c>
      <c r="AH12439" s="15">
        <v>-2.7736361610207001</v>
      </c>
      <c r="AI12439" s="15">
        <v>-2.745081614562034</v>
      </c>
      <c r="AM12439" s="17"/>
    </row>
    <row r="12440" spans="1:39">
      <c r="A12440" s="7" t="s">
        <v>10693</v>
      </c>
      <c r="B12440" s="7">
        <v>6328</v>
      </c>
      <c r="C12440" s="29" t="s">
        <v>11373</v>
      </c>
      <c r="F12440" s="27" t="str">
        <f t="shared" si="194"/>
        <v>WA6328WELLSTEAD</v>
      </c>
      <c r="G12440" s="30">
        <v>12428</v>
      </c>
      <c r="H12440" s="49">
        <v>10.598976238165299</v>
      </c>
      <c r="I12440" s="15">
        <v>3.1191414389999998</v>
      </c>
      <c r="J12440" s="15">
        <v>3.1191414389999998</v>
      </c>
      <c r="K12440" s="15">
        <v>-1.372540807281017</v>
      </c>
      <c r="P12440" s="49">
        <v>10.179807686373501</v>
      </c>
      <c r="Q12440" s="15">
        <v>3.7769285049999999</v>
      </c>
      <c r="R12440" s="15">
        <v>3.7769285049999999</v>
      </c>
      <c r="S12440" s="15">
        <v>-2.745081614562034</v>
      </c>
      <c r="X12440" s="49">
        <v>12.4384536904595</v>
      </c>
      <c r="Y12440" s="15">
        <v>4.7769968929999997</v>
      </c>
      <c r="Z12440" s="15">
        <v>4.7769968929999997</v>
      </c>
      <c r="AA12440" s="15">
        <v>-1.372540807281017</v>
      </c>
      <c r="AF12440" s="49">
        <v>4.1318042962339296</v>
      </c>
      <c r="AG12440" s="15">
        <v>-2.7736361610207001</v>
      </c>
      <c r="AH12440" s="15">
        <v>-2.7736361610207001</v>
      </c>
      <c r="AI12440" s="15">
        <v>-2.745081614562034</v>
      </c>
      <c r="AM12440" s="17"/>
    </row>
    <row r="12441" spans="1:39">
      <c r="A12441" s="7" t="s">
        <v>10693</v>
      </c>
      <c r="B12441" s="7">
        <v>6330</v>
      </c>
      <c r="C12441" s="29" t="s">
        <v>11374</v>
      </c>
      <c r="F12441" s="27" t="str">
        <f t="shared" si="194"/>
        <v>WA6330ALBANY</v>
      </c>
      <c r="G12441" s="30">
        <v>12429</v>
      </c>
      <c r="H12441" s="49">
        <v>10.000164021319801</v>
      </c>
      <c r="I12441" s="15">
        <v>-2.6437878349999999</v>
      </c>
      <c r="J12441" s="15">
        <v>-2.6437878349999999</v>
      </c>
      <c r="K12441" s="15">
        <v>2.172132507093619</v>
      </c>
      <c r="P12441" s="49">
        <v>9.5809954695279593</v>
      </c>
      <c r="Q12441" s="15">
        <v>-0.76740632200000003</v>
      </c>
      <c r="R12441" s="15">
        <v>-0.76740632200000003</v>
      </c>
      <c r="S12441" s="15">
        <v>4.3442650141872381</v>
      </c>
      <c r="X12441" s="49">
        <v>11.839641473614</v>
      </c>
      <c r="Y12441" s="15">
        <v>-0.882199654</v>
      </c>
      <c r="Z12441" s="15">
        <v>-0.882199654</v>
      </c>
      <c r="AA12441" s="15">
        <v>2.172132507093619</v>
      </c>
      <c r="AF12441" s="49">
        <v>4.1318042962339296</v>
      </c>
      <c r="AG12441" s="15">
        <v>-2.7736361610207001</v>
      </c>
      <c r="AH12441" s="15">
        <v>-2.7736361610207001</v>
      </c>
      <c r="AI12441" s="15">
        <v>4.3442650141872381</v>
      </c>
      <c r="AM12441" s="17"/>
    </row>
    <row r="12442" spans="1:39">
      <c r="A12442" s="7" t="s">
        <v>10693</v>
      </c>
      <c r="B12442" s="7">
        <v>6330</v>
      </c>
      <c r="C12442" s="29" t="s">
        <v>11375</v>
      </c>
      <c r="F12442" s="27" t="str">
        <f t="shared" si="194"/>
        <v>WA6330BAYONET HEAD</v>
      </c>
      <c r="G12442" s="30">
        <v>12430</v>
      </c>
      <c r="H12442" s="49">
        <v>9.7606391345816093</v>
      </c>
      <c r="I12442" s="15">
        <v>-2.6437878349999999</v>
      </c>
      <c r="J12442" s="15">
        <v>-2.6437878349999999</v>
      </c>
      <c r="K12442" s="15">
        <v>-3.2630364920094665</v>
      </c>
      <c r="P12442" s="49">
        <v>9.3414705827897606</v>
      </c>
      <c r="Q12442" s="15">
        <v>-0.76740632200000003</v>
      </c>
      <c r="R12442" s="15">
        <v>-0.76740632200000003</v>
      </c>
      <c r="S12442" s="15">
        <v>-6.5260729840189331</v>
      </c>
      <c r="X12442" s="49">
        <v>11.600116586875799</v>
      </c>
      <c r="Y12442" s="15">
        <v>-0.882199654</v>
      </c>
      <c r="Z12442" s="15">
        <v>-0.882199654</v>
      </c>
      <c r="AA12442" s="15">
        <v>-3.2630364920094665</v>
      </c>
      <c r="AF12442" s="49">
        <v>4.1318042962339296</v>
      </c>
      <c r="AG12442" s="15">
        <v>-2.7736361610207001</v>
      </c>
      <c r="AH12442" s="15">
        <v>-2.7736361610207001</v>
      </c>
      <c r="AI12442" s="15">
        <v>-6.5260729840189331</v>
      </c>
      <c r="AM12442" s="17"/>
    </row>
    <row r="12443" spans="1:39">
      <c r="A12443" s="7" t="s">
        <v>10693</v>
      </c>
      <c r="B12443" s="7">
        <v>6330</v>
      </c>
      <c r="C12443" s="29" t="s">
        <v>11376</v>
      </c>
      <c r="F12443" s="27" t="str">
        <f t="shared" si="194"/>
        <v>WA6330BIG GROVE</v>
      </c>
      <c r="G12443" s="30">
        <v>12431</v>
      </c>
      <c r="H12443" s="49">
        <v>10.718738681534401</v>
      </c>
      <c r="I12443" s="15">
        <v>-2.6437878349999999</v>
      </c>
      <c r="J12443" s="15">
        <v>-2.6437878349999999</v>
      </c>
      <c r="K12443" s="15">
        <v>-3.2630364920094665</v>
      </c>
      <c r="P12443" s="49">
        <v>10.2995701297426</v>
      </c>
      <c r="Q12443" s="15">
        <v>-0.76740632200000003</v>
      </c>
      <c r="R12443" s="15">
        <v>-0.76740632200000003</v>
      </c>
      <c r="S12443" s="15">
        <v>-6.5260729840189331</v>
      </c>
      <c r="X12443" s="49">
        <v>12.5582161338286</v>
      </c>
      <c r="Y12443" s="15">
        <v>-0.882199654</v>
      </c>
      <c r="Z12443" s="15">
        <v>-0.882199654</v>
      </c>
      <c r="AA12443" s="15">
        <v>-3.2630364920094665</v>
      </c>
      <c r="AF12443" s="49">
        <v>4.1318042962339296</v>
      </c>
      <c r="AG12443" s="15">
        <v>-2.7736361610207001</v>
      </c>
      <c r="AH12443" s="15">
        <v>-2.7736361610207001</v>
      </c>
      <c r="AI12443" s="15">
        <v>-6.5260729840189331</v>
      </c>
      <c r="AM12443" s="17"/>
    </row>
    <row r="12444" spans="1:39">
      <c r="A12444" s="7" t="s">
        <v>10693</v>
      </c>
      <c r="B12444" s="7">
        <v>6330</v>
      </c>
      <c r="C12444" s="29" t="s">
        <v>11377</v>
      </c>
      <c r="F12444" s="27" t="str">
        <f t="shared" si="194"/>
        <v>WA6330BORNHOLM</v>
      </c>
      <c r="G12444" s="30">
        <v>12432</v>
      </c>
      <c r="H12444" s="49">
        <v>-11.97624433691</v>
      </c>
      <c r="I12444" s="15">
        <v>-2.6437878349999999</v>
      </c>
      <c r="J12444" s="15">
        <v>-2.6437878349999999</v>
      </c>
      <c r="K12444" s="15">
        <v>2.172132507093619</v>
      </c>
      <c r="P12444" s="49">
        <v>-10.8983823465881</v>
      </c>
      <c r="Q12444" s="15">
        <v>-0.76740632200000003</v>
      </c>
      <c r="R12444" s="15">
        <v>-0.76740632200000003</v>
      </c>
      <c r="S12444" s="15">
        <v>4.3442650141872381</v>
      </c>
      <c r="X12444" s="49">
        <v>-10.0768856629312</v>
      </c>
      <c r="Y12444" s="15">
        <v>-0.882199654</v>
      </c>
      <c r="Z12444" s="15">
        <v>-0.882199654</v>
      </c>
      <c r="AA12444" s="15">
        <v>2.172132507093619</v>
      </c>
      <c r="AF12444" s="49">
        <v>4.1318042962339296</v>
      </c>
      <c r="AG12444" s="15">
        <v>-2.7736361610207001</v>
      </c>
      <c r="AH12444" s="15">
        <v>-2.7736361610207001</v>
      </c>
      <c r="AI12444" s="15">
        <v>4.3442650141872381</v>
      </c>
      <c r="AM12444" s="17"/>
    </row>
    <row r="12445" spans="1:39">
      <c r="A12445" s="7" t="s">
        <v>10693</v>
      </c>
      <c r="B12445" s="7">
        <v>6330</v>
      </c>
      <c r="C12445" s="29" t="s">
        <v>222</v>
      </c>
      <c r="F12445" s="27" t="str">
        <f t="shared" si="194"/>
        <v>WA6330CENTENNIAL PARK</v>
      </c>
      <c r="G12445" s="30">
        <v>12433</v>
      </c>
      <c r="H12445" s="49">
        <v>10.239688908058</v>
      </c>
      <c r="I12445" s="15">
        <v>-2.6437878349999999</v>
      </c>
      <c r="J12445" s="15">
        <v>-2.6437878349999999</v>
      </c>
      <c r="K12445" s="15">
        <v>3.3054175912638257</v>
      </c>
      <c r="P12445" s="49">
        <v>9.8804015779507104</v>
      </c>
      <c r="Q12445" s="15">
        <v>-0.76740632200000003</v>
      </c>
      <c r="R12445" s="15">
        <v>-0.76740632200000003</v>
      </c>
      <c r="S12445" s="15">
        <v>6.6108351825276515</v>
      </c>
      <c r="X12445" s="49">
        <v>12.139047582036801</v>
      </c>
      <c r="Y12445" s="15">
        <v>-0.882199654</v>
      </c>
      <c r="Z12445" s="15">
        <v>-0.882199654</v>
      </c>
      <c r="AA12445" s="15">
        <v>3.3054175912638257</v>
      </c>
      <c r="AF12445" s="49">
        <v>4.1318042962339296</v>
      </c>
      <c r="AG12445" s="15">
        <v>-2.7736361610207001</v>
      </c>
      <c r="AH12445" s="15">
        <v>-2.7736361610207001</v>
      </c>
      <c r="AI12445" s="15">
        <v>6.6108351825276515</v>
      </c>
      <c r="AM12445" s="17"/>
    </row>
    <row r="12446" spans="1:39">
      <c r="A12446" s="7" t="s">
        <v>10693</v>
      </c>
      <c r="B12446" s="7">
        <v>6330</v>
      </c>
      <c r="C12446" s="29" t="s">
        <v>11378</v>
      </c>
      <c r="F12446" s="27" t="str">
        <f t="shared" si="194"/>
        <v>WA6330COLLINGWOOD HEIGHTS</v>
      </c>
      <c r="G12446" s="30">
        <v>12434</v>
      </c>
      <c r="H12446" s="49">
        <v>8.8025395876288197</v>
      </c>
      <c r="I12446" s="15">
        <v>-2.6437878349999999</v>
      </c>
      <c r="J12446" s="15">
        <v>-2.6437878349999999</v>
      </c>
      <c r="K12446" s="15">
        <v>1.0205154208889136</v>
      </c>
      <c r="P12446" s="49">
        <v>8.2636085924678699</v>
      </c>
      <c r="Q12446" s="15">
        <v>-0.76740632200000003</v>
      </c>
      <c r="R12446" s="15">
        <v>-0.76740632200000003</v>
      </c>
      <c r="S12446" s="15">
        <v>2.0410308417778271</v>
      </c>
      <c r="X12446" s="49">
        <v>10.701898261607599</v>
      </c>
      <c r="Y12446" s="15">
        <v>-0.882199654</v>
      </c>
      <c r="Z12446" s="15">
        <v>-0.882199654</v>
      </c>
      <c r="AA12446" s="15">
        <v>1.0205154208889136</v>
      </c>
      <c r="AF12446" s="49">
        <v>4.1318042962339296</v>
      </c>
      <c r="AG12446" s="15">
        <v>-2.7736361610207001</v>
      </c>
      <c r="AH12446" s="15">
        <v>-2.7736361610207001</v>
      </c>
      <c r="AI12446" s="15">
        <v>2.0410308417778271</v>
      </c>
      <c r="AM12446" s="17"/>
    </row>
    <row r="12447" spans="1:39">
      <c r="A12447" s="7" t="s">
        <v>10693</v>
      </c>
      <c r="B12447" s="7">
        <v>6330</v>
      </c>
      <c r="C12447" s="29" t="s">
        <v>4678</v>
      </c>
      <c r="F12447" s="27" t="str">
        <f t="shared" si="194"/>
        <v>WA6330COLLINGWOOD PARK</v>
      </c>
      <c r="G12447" s="30">
        <v>12435</v>
      </c>
      <c r="H12447" s="49">
        <v>9.8804015779507104</v>
      </c>
      <c r="I12447" s="15">
        <v>-2.6437878349999999</v>
      </c>
      <c r="J12447" s="15">
        <v>-2.6437878349999999</v>
      </c>
      <c r="K12447" s="15">
        <v>3.8382997453944956</v>
      </c>
      <c r="P12447" s="49">
        <v>9.46123302615886</v>
      </c>
      <c r="Q12447" s="15">
        <v>-0.76740632200000003</v>
      </c>
      <c r="R12447" s="15">
        <v>-0.76740632200000003</v>
      </c>
      <c r="S12447" s="15">
        <v>7.6765994907889912</v>
      </c>
      <c r="X12447" s="49">
        <v>11.719879030244901</v>
      </c>
      <c r="Y12447" s="15">
        <v>-0.882199654</v>
      </c>
      <c r="Z12447" s="15">
        <v>-0.882199654</v>
      </c>
      <c r="AA12447" s="15">
        <v>3.8382997453944956</v>
      </c>
      <c r="AF12447" s="49">
        <v>4.1318042962339296</v>
      </c>
      <c r="AG12447" s="15">
        <v>-2.7736361610207001</v>
      </c>
      <c r="AH12447" s="15">
        <v>-2.7736361610207001</v>
      </c>
      <c r="AI12447" s="15">
        <v>7.6765994907889912</v>
      </c>
      <c r="AM12447" s="17"/>
    </row>
    <row r="12448" spans="1:39">
      <c r="A12448" s="7" t="s">
        <v>10693</v>
      </c>
      <c r="B12448" s="7">
        <v>6330</v>
      </c>
      <c r="C12448" s="29" t="s">
        <v>11379</v>
      </c>
      <c r="F12448" s="27" t="str">
        <f t="shared" si="194"/>
        <v>WA6330CUTHBERT</v>
      </c>
      <c r="G12448" s="30">
        <v>12436</v>
      </c>
      <c r="H12448" s="49">
        <v>7.6049151539378199</v>
      </c>
      <c r="I12448" s="15">
        <v>-2.6437878349999999</v>
      </c>
      <c r="J12448" s="15">
        <v>-2.6437878349999999</v>
      </c>
      <c r="K12448" s="15">
        <v>2.172132507093619</v>
      </c>
      <c r="P12448" s="49">
        <v>6.9462217154077699</v>
      </c>
      <c r="Q12448" s="15">
        <v>-0.76740632200000003</v>
      </c>
      <c r="R12448" s="15">
        <v>-0.76740632200000003</v>
      </c>
      <c r="S12448" s="15">
        <v>4.3442650141872381</v>
      </c>
      <c r="X12448" s="49">
        <v>9.4443926062320305</v>
      </c>
      <c r="Y12448" s="15">
        <v>-0.882199654</v>
      </c>
      <c r="Z12448" s="15">
        <v>-0.882199654</v>
      </c>
      <c r="AA12448" s="15">
        <v>2.172132507093619</v>
      </c>
      <c r="AF12448" s="49">
        <v>4.1318042962339296</v>
      </c>
      <c r="AG12448" s="15">
        <v>-2.7736361610207001</v>
      </c>
      <c r="AH12448" s="15">
        <v>-2.7736361610207001</v>
      </c>
      <c r="AI12448" s="15">
        <v>4.3442650141872381</v>
      </c>
      <c r="AM12448" s="17"/>
    </row>
    <row r="12449" spans="1:39">
      <c r="A12449" s="7" t="s">
        <v>10693</v>
      </c>
      <c r="B12449" s="7">
        <v>6330</v>
      </c>
      <c r="C12449" s="29" t="s">
        <v>11380</v>
      </c>
      <c r="F12449" s="27" t="str">
        <f t="shared" si="194"/>
        <v>WA6330DROME</v>
      </c>
      <c r="G12449" s="30">
        <v>12437</v>
      </c>
      <c r="H12449" s="49">
        <v>7.6049151539378199</v>
      </c>
      <c r="I12449" s="15">
        <v>-2.6437878349999999</v>
      </c>
      <c r="J12449" s="15">
        <v>-2.6437878349999999</v>
      </c>
      <c r="K12449" s="15">
        <v>2.172132507093619</v>
      </c>
      <c r="P12449" s="49">
        <v>6.9462217154077699</v>
      </c>
      <c r="Q12449" s="15">
        <v>-0.76740632200000003</v>
      </c>
      <c r="R12449" s="15">
        <v>-0.76740632200000003</v>
      </c>
      <c r="S12449" s="15">
        <v>4.3442650141872381</v>
      </c>
      <c r="X12449" s="49">
        <v>9.4443926062320305</v>
      </c>
      <c r="Y12449" s="15">
        <v>-0.882199654</v>
      </c>
      <c r="Z12449" s="15">
        <v>-0.882199654</v>
      </c>
      <c r="AA12449" s="15">
        <v>2.172132507093619</v>
      </c>
      <c r="AF12449" s="49">
        <v>4.1318042962339296</v>
      </c>
      <c r="AG12449" s="15">
        <v>-2.7736361610207001</v>
      </c>
      <c r="AH12449" s="15">
        <v>-2.7736361610207001</v>
      </c>
      <c r="AI12449" s="15">
        <v>4.3442650141872381</v>
      </c>
      <c r="AM12449" s="17"/>
    </row>
    <row r="12450" spans="1:39">
      <c r="A12450" s="7" t="s">
        <v>10693</v>
      </c>
      <c r="B12450" s="7">
        <v>6330</v>
      </c>
      <c r="C12450" s="29" t="s">
        <v>11381</v>
      </c>
      <c r="F12450" s="27" t="str">
        <f t="shared" si="194"/>
        <v>WA6330ELLEKER</v>
      </c>
      <c r="G12450" s="30">
        <v>12438</v>
      </c>
      <c r="H12450" s="49">
        <v>6.8863404937232202</v>
      </c>
      <c r="I12450" s="15">
        <v>-2.6437878349999999</v>
      </c>
      <c r="J12450" s="15">
        <v>-2.6437878349999999</v>
      </c>
      <c r="K12450" s="15">
        <v>1.0205154208889136</v>
      </c>
      <c r="P12450" s="49">
        <v>6.4072907202468299</v>
      </c>
      <c r="Q12450" s="15">
        <v>-0.76740632200000003</v>
      </c>
      <c r="R12450" s="15">
        <v>-0.76740632200000003</v>
      </c>
      <c r="S12450" s="15">
        <v>2.0410308417778271</v>
      </c>
      <c r="X12450" s="49">
        <v>8.7258179460174308</v>
      </c>
      <c r="Y12450" s="15">
        <v>-0.882199654</v>
      </c>
      <c r="Z12450" s="15">
        <v>-0.882199654</v>
      </c>
      <c r="AA12450" s="15">
        <v>1.0205154208889136</v>
      </c>
      <c r="AF12450" s="49">
        <v>4.1318042962339296</v>
      </c>
      <c r="AG12450" s="15">
        <v>-2.7736361610207001</v>
      </c>
      <c r="AH12450" s="15">
        <v>-2.7736361610207001</v>
      </c>
      <c r="AI12450" s="15">
        <v>2.0410308417778271</v>
      </c>
      <c r="AM12450" s="17"/>
    </row>
    <row r="12451" spans="1:39">
      <c r="A12451" s="7" t="s">
        <v>10693</v>
      </c>
      <c r="B12451" s="7">
        <v>6330</v>
      </c>
      <c r="C12451" s="29" t="s">
        <v>11382</v>
      </c>
      <c r="F12451" s="27" t="str">
        <f t="shared" si="194"/>
        <v>WA6330EMU POINT</v>
      </c>
      <c r="G12451" s="30">
        <v>12439</v>
      </c>
      <c r="H12451" s="49">
        <v>4.4910916263412304</v>
      </c>
      <c r="I12451" s="15">
        <v>-2.6437878349999999</v>
      </c>
      <c r="J12451" s="15">
        <v>-2.6437878349999999</v>
      </c>
      <c r="K12451" s="15">
        <v>-3.2630364920094665</v>
      </c>
      <c r="P12451" s="49">
        <v>4.1916855179184802</v>
      </c>
      <c r="Q12451" s="15">
        <v>-0.76740632200000003</v>
      </c>
      <c r="R12451" s="15">
        <v>-0.76740632200000003</v>
      </c>
      <c r="S12451" s="15">
        <v>-6.5260729840189331</v>
      </c>
      <c r="X12451" s="49">
        <v>6.3904503003199897</v>
      </c>
      <c r="Y12451" s="15">
        <v>-0.882199654</v>
      </c>
      <c r="Z12451" s="15">
        <v>-0.882199654</v>
      </c>
      <c r="AA12451" s="15">
        <v>-3.2630364920094665</v>
      </c>
      <c r="AF12451" s="49">
        <v>4.1318042962339296</v>
      </c>
      <c r="AG12451" s="15">
        <v>-2.7736361610207001</v>
      </c>
      <c r="AH12451" s="15">
        <v>-2.7736361610207001</v>
      </c>
      <c r="AI12451" s="15">
        <v>-6.5260729840189331</v>
      </c>
      <c r="AM12451" s="17"/>
    </row>
    <row r="12452" spans="1:39">
      <c r="A12452" s="7" t="s">
        <v>10693</v>
      </c>
      <c r="B12452" s="7">
        <v>6330</v>
      </c>
      <c r="C12452" s="29" t="s">
        <v>11383</v>
      </c>
      <c r="F12452" s="27" t="str">
        <f t="shared" si="194"/>
        <v>WA6330FRENCHMAN BAY</v>
      </c>
      <c r="G12452" s="30">
        <v>12440</v>
      </c>
      <c r="H12452" s="49">
        <v>8.08396492741422</v>
      </c>
      <c r="I12452" s="15">
        <v>-2.6437878349999999</v>
      </c>
      <c r="J12452" s="15">
        <v>-2.6437878349999999</v>
      </c>
      <c r="K12452" s="15">
        <v>-3.2630364920094665</v>
      </c>
      <c r="P12452" s="49">
        <v>7.42527148888417</v>
      </c>
      <c r="Q12452" s="15">
        <v>-0.76740632200000003</v>
      </c>
      <c r="R12452" s="15">
        <v>-0.76740632200000003</v>
      </c>
      <c r="S12452" s="15">
        <v>-6.5260729840189331</v>
      </c>
      <c r="X12452" s="49">
        <v>9.9833236013929803</v>
      </c>
      <c r="Y12452" s="15">
        <v>-0.882199654</v>
      </c>
      <c r="Z12452" s="15">
        <v>-0.882199654</v>
      </c>
      <c r="AA12452" s="15">
        <v>-3.2630364920094665</v>
      </c>
      <c r="AF12452" s="49">
        <v>4.1318042962339296</v>
      </c>
      <c r="AG12452" s="15">
        <v>-2.7736361610207001</v>
      </c>
      <c r="AH12452" s="15">
        <v>-2.7736361610207001</v>
      </c>
      <c r="AI12452" s="15">
        <v>-6.5260729840189331</v>
      </c>
      <c r="AM12452" s="17"/>
    </row>
    <row r="12453" spans="1:39">
      <c r="A12453" s="7" t="s">
        <v>10693</v>
      </c>
      <c r="B12453" s="7">
        <v>6330</v>
      </c>
      <c r="C12453" s="29" t="s">
        <v>11384</v>
      </c>
      <c r="F12453" s="27" t="str">
        <f t="shared" si="194"/>
        <v>WA6330GLEDHOW</v>
      </c>
      <c r="G12453" s="30">
        <v>12441</v>
      </c>
      <c r="H12453" s="49">
        <v>7.0061029370923196</v>
      </c>
      <c r="I12453" s="15">
        <v>-2.6437878349999999</v>
      </c>
      <c r="J12453" s="15">
        <v>-2.6437878349999999</v>
      </c>
      <c r="K12453" s="15">
        <v>1.0205154208889136</v>
      </c>
      <c r="P12453" s="49">
        <v>6.4671719419313796</v>
      </c>
      <c r="Q12453" s="15">
        <v>-0.76740632200000003</v>
      </c>
      <c r="R12453" s="15">
        <v>-0.76740632200000003</v>
      </c>
      <c r="S12453" s="15">
        <v>2.0410308417778271</v>
      </c>
      <c r="X12453" s="49">
        <v>8.8455803893865301</v>
      </c>
      <c r="Y12453" s="15">
        <v>-0.882199654</v>
      </c>
      <c r="Z12453" s="15">
        <v>-0.882199654</v>
      </c>
      <c r="AA12453" s="15">
        <v>1.0205154208889136</v>
      </c>
      <c r="AF12453" s="49">
        <v>4.1318042962339296</v>
      </c>
      <c r="AG12453" s="15">
        <v>-2.7736361610207001</v>
      </c>
      <c r="AH12453" s="15">
        <v>-2.7736361610207001</v>
      </c>
      <c r="AI12453" s="15">
        <v>2.0410308417778271</v>
      </c>
      <c r="AM12453" s="17"/>
    </row>
    <row r="12454" spans="1:39">
      <c r="A12454" s="7" t="s">
        <v>10693</v>
      </c>
      <c r="B12454" s="7">
        <v>6330</v>
      </c>
      <c r="C12454" s="29" t="s">
        <v>11385</v>
      </c>
      <c r="F12454" s="27" t="str">
        <f t="shared" si="194"/>
        <v>WA6330GOODE BEACH</v>
      </c>
      <c r="G12454" s="30">
        <v>12442</v>
      </c>
      <c r="H12454" s="49">
        <v>4.6108540697103297</v>
      </c>
      <c r="I12454" s="15">
        <v>-2.6437878349999999</v>
      </c>
      <c r="J12454" s="15">
        <v>-2.6437878349999999</v>
      </c>
      <c r="K12454" s="15">
        <v>-3.2630364920094665</v>
      </c>
      <c r="P12454" s="49">
        <v>4.3114479612875796</v>
      </c>
      <c r="Q12454" s="15">
        <v>-0.76740632200000003</v>
      </c>
      <c r="R12454" s="15">
        <v>-0.76740632200000003</v>
      </c>
      <c r="S12454" s="15">
        <v>-6.5260729840189331</v>
      </c>
      <c r="X12454" s="49">
        <v>6.4503315220045403</v>
      </c>
      <c r="Y12454" s="15">
        <v>-0.882199654</v>
      </c>
      <c r="Z12454" s="15">
        <v>-0.882199654</v>
      </c>
      <c r="AA12454" s="15">
        <v>-3.2630364920094665</v>
      </c>
      <c r="AF12454" s="49">
        <v>4.1318042962339296</v>
      </c>
      <c r="AG12454" s="15">
        <v>-2.7736361610207001</v>
      </c>
      <c r="AH12454" s="15">
        <v>-2.7736361610207001</v>
      </c>
      <c r="AI12454" s="15">
        <v>-6.5260729840189331</v>
      </c>
      <c r="AM12454" s="17"/>
    </row>
    <row r="12455" spans="1:39">
      <c r="A12455" s="7" t="s">
        <v>10693</v>
      </c>
      <c r="B12455" s="7">
        <v>6330</v>
      </c>
      <c r="C12455" s="29" t="s">
        <v>561</v>
      </c>
      <c r="F12455" s="27" t="str">
        <f t="shared" si="194"/>
        <v>WA6330GREEN VALLEY</v>
      </c>
      <c r="G12455" s="30">
        <v>12443</v>
      </c>
      <c r="H12455" s="49">
        <v>8.2037273707833194</v>
      </c>
      <c r="I12455" s="15">
        <v>-2.6437878349999999</v>
      </c>
      <c r="J12455" s="15">
        <v>-2.6437878349999999</v>
      </c>
      <c r="K12455" s="15">
        <v>2.172132507093619</v>
      </c>
      <c r="P12455" s="49">
        <v>7.6049151539378199</v>
      </c>
      <c r="Q12455" s="15">
        <v>-0.76740632200000003</v>
      </c>
      <c r="R12455" s="15">
        <v>-0.76740632200000003</v>
      </c>
      <c r="S12455" s="15">
        <v>4.3442650141872381</v>
      </c>
      <c r="X12455" s="49">
        <v>10.043204823077501</v>
      </c>
      <c r="Y12455" s="15">
        <v>-0.882199654</v>
      </c>
      <c r="Z12455" s="15">
        <v>-0.882199654</v>
      </c>
      <c r="AA12455" s="15">
        <v>2.172132507093619</v>
      </c>
      <c r="AF12455" s="49">
        <v>4.1318042962339296</v>
      </c>
      <c r="AG12455" s="15">
        <v>-2.7736361610207001</v>
      </c>
      <c r="AH12455" s="15">
        <v>-2.7736361610207001</v>
      </c>
      <c r="AI12455" s="15">
        <v>4.3442650141872381</v>
      </c>
      <c r="AM12455" s="17"/>
    </row>
    <row r="12456" spans="1:39">
      <c r="A12456" s="7" t="s">
        <v>10693</v>
      </c>
      <c r="B12456" s="7">
        <v>6330</v>
      </c>
      <c r="C12456" s="29" t="s">
        <v>11386</v>
      </c>
      <c r="F12456" s="27" t="str">
        <f t="shared" si="194"/>
        <v>WA6330KALGAN</v>
      </c>
      <c r="G12456" s="30">
        <v>12444</v>
      </c>
      <c r="H12456" s="49">
        <v>7.4851527105687197</v>
      </c>
      <c r="I12456" s="15">
        <v>-2.6437878349999999</v>
      </c>
      <c r="J12456" s="15">
        <v>-2.6437878349999999</v>
      </c>
      <c r="K12456" s="15">
        <v>-3.2630364920094665</v>
      </c>
      <c r="P12456" s="49">
        <v>6.76657805035412</v>
      </c>
      <c r="Q12456" s="15">
        <v>-0.76740632200000003</v>
      </c>
      <c r="R12456" s="15">
        <v>-0.76740632200000003</v>
      </c>
      <c r="S12456" s="15">
        <v>-6.5260729840189331</v>
      </c>
      <c r="X12456" s="49">
        <v>9.3246301628629293</v>
      </c>
      <c r="Y12456" s="15">
        <v>-0.882199654</v>
      </c>
      <c r="Z12456" s="15">
        <v>-0.882199654</v>
      </c>
      <c r="AA12456" s="15">
        <v>-3.2630364920094665</v>
      </c>
      <c r="AF12456" s="49">
        <v>4.1318042962339296</v>
      </c>
      <c r="AG12456" s="15">
        <v>-2.7736361610207001</v>
      </c>
      <c r="AH12456" s="15">
        <v>-2.7736361610207001</v>
      </c>
      <c r="AI12456" s="15">
        <v>-6.5260729840189331</v>
      </c>
      <c r="AM12456" s="17"/>
    </row>
    <row r="12457" spans="1:39">
      <c r="A12457" s="7" t="s">
        <v>10693</v>
      </c>
      <c r="B12457" s="7">
        <v>6330</v>
      </c>
      <c r="C12457" s="29" t="s">
        <v>11387</v>
      </c>
      <c r="F12457" s="27" t="str">
        <f t="shared" si="194"/>
        <v>WA6330KING RIVER</v>
      </c>
      <c r="G12457" s="30">
        <v>12445</v>
      </c>
      <c r="H12457" s="49">
        <v>6.5270531636159204</v>
      </c>
      <c r="I12457" s="15">
        <v>-2.6437878349999999</v>
      </c>
      <c r="J12457" s="15">
        <v>-2.6437878349999999</v>
      </c>
      <c r="K12457" s="15">
        <v>-3.2630364920094665</v>
      </c>
      <c r="P12457" s="49">
        <v>6.1078846118240797</v>
      </c>
      <c r="Q12457" s="15">
        <v>-0.76740632200000003</v>
      </c>
      <c r="R12457" s="15">
        <v>-0.76740632200000003</v>
      </c>
      <c r="S12457" s="15">
        <v>-6.5260729840189331</v>
      </c>
      <c r="X12457" s="49">
        <v>8.4264118375946797</v>
      </c>
      <c r="Y12457" s="15">
        <v>-0.882199654</v>
      </c>
      <c r="Z12457" s="15">
        <v>-0.882199654</v>
      </c>
      <c r="AA12457" s="15">
        <v>-3.2630364920094665</v>
      </c>
      <c r="AF12457" s="49">
        <v>4.1318042962339296</v>
      </c>
      <c r="AG12457" s="15">
        <v>-2.7736361610207001</v>
      </c>
      <c r="AH12457" s="15">
        <v>-2.7736361610207001</v>
      </c>
      <c r="AI12457" s="15">
        <v>-6.5260729840189331</v>
      </c>
      <c r="AM12457" s="17"/>
    </row>
    <row r="12458" spans="1:39">
      <c r="A12458" s="7" t="s">
        <v>10693</v>
      </c>
      <c r="B12458" s="7">
        <v>6330</v>
      </c>
      <c r="C12458" s="29" t="s">
        <v>11388</v>
      </c>
      <c r="F12458" s="27" t="str">
        <f t="shared" si="194"/>
        <v>WA6330KRONKUP</v>
      </c>
      <c r="G12458" s="30">
        <v>12446</v>
      </c>
      <c r="H12458" s="49">
        <v>7.9642024840451198</v>
      </c>
      <c r="I12458" s="15">
        <v>-2.6437878349999999</v>
      </c>
      <c r="J12458" s="15">
        <v>-2.6437878349999999</v>
      </c>
      <c r="K12458" s="15">
        <v>2.172132507093619</v>
      </c>
      <c r="P12458" s="49">
        <v>7.3055090455150697</v>
      </c>
      <c r="Q12458" s="15">
        <v>-0.76740632200000003</v>
      </c>
      <c r="R12458" s="15">
        <v>-0.76740632200000003</v>
      </c>
      <c r="S12458" s="15">
        <v>4.3442650141872381</v>
      </c>
      <c r="X12458" s="49">
        <v>9.8635611580238791</v>
      </c>
      <c r="Y12458" s="15">
        <v>-0.882199654</v>
      </c>
      <c r="Z12458" s="15">
        <v>-0.882199654</v>
      </c>
      <c r="AA12458" s="15">
        <v>2.172132507093619</v>
      </c>
      <c r="AF12458" s="49">
        <v>4.1318042962339296</v>
      </c>
      <c r="AG12458" s="15">
        <v>-2.7736361610207001</v>
      </c>
      <c r="AH12458" s="15">
        <v>-2.7736361610207001</v>
      </c>
      <c r="AI12458" s="15">
        <v>4.3442650141872381</v>
      </c>
      <c r="AM12458" s="17"/>
    </row>
    <row r="12459" spans="1:39">
      <c r="A12459" s="7" t="s">
        <v>10693</v>
      </c>
      <c r="B12459" s="7">
        <v>6330</v>
      </c>
      <c r="C12459" s="29" t="s">
        <v>11389</v>
      </c>
      <c r="F12459" s="27" t="str">
        <f t="shared" si="194"/>
        <v>WA6330LANGE</v>
      </c>
      <c r="G12459" s="30">
        <v>12447</v>
      </c>
      <c r="H12459" s="49">
        <v>6.6468156069850197</v>
      </c>
      <c r="I12459" s="15">
        <v>-2.6437878349999999</v>
      </c>
      <c r="J12459" s="15">
        <v>-2.6437878349999999</v>
      </c>
      <c r="K12459" s="15">
        <v>-2.6166897696089313</v>
      </c>
      <c r="P12459" s="49">
        <v>6.22764705519318</v>
      </c>
      <c r="Q12459" s="15">
        <v>-0.76740632200000003</v>
      </c>
      <c r="R12459" s="15">
        <v>-0.76740632200000003</v>
      </c>
      <c r="S12459" s="15">
        <v>-5.2333795392178626</v>
      </c>
      <c r="X12459" s="49">
        <v>8.5461742809637808</v>
      </c>
      <c r="Y12459" s="15">
        <v>-0.882199654</v>
      </c>
      <c r="Z12459" s="15">
        <v>-0.882199654</v>
      </c>
      <c r="AA12459" s="15">
        <v>-2.6166897696089313</v>
      </c>
      <c r="AF12459" s="49">
        <v>4.1318042962339296</v>
      </c>
      <c r="AG12459" s="15">
        <v>-2.7736361610207001</v>
      </c>
      <c r="AH12459" s="15">
        <v>-2.7736361610207001</v>
      </c>
      <c r="AI12459" s="15">
        <v>-5.2333795392178626</v>
      </c>
      <c r="AM12459" s="17"/>
    </row>
    <row r="12460" spans="1:39">
      <c r="A12460" s="7" t="s">
        <v>10693</v>
      </c>
      <c r="B12460" s="7">
        <v>6330</v>
      </c>
      <c r="C12460" s="29" t="s">
        <v>11390</v>
      </c>
      <c r="F12460" s="27" t="str">
        <f t="shared" si="194"/>
        <v>WA6330LITTLE GROVE</v>
      </c>
      <c r="G12460" s="30">
        <v>12448</v>
      </c>
      <c r="H12460" s="49">
        <v>6.76657805035412</v>
      </c>
      <c r="I12460" s="15">
        <v>-2.6437878349999999</v>
      </c>
      <c r="J12460" s="15">
        <v>-2.6437878349999999</v>
      </c>
      <c r="K12460" s="15">
        <v>-3.2630364920094665</v>
      </c>
      <c r="P12460" s="49">
        <v>6.3474094985622802</v>
      </c>
      <c r="Q12460" s="15">
        <v>-0.76740632200000003</v>
      </c>
      <c r="R12460" s="15">
        <v>-0.76740632200000003</v>
      </c>
      <c r="S12460" s="15">
        <v>-6.5260729840189331</v>
      </c>
      <c r="X12460" s="49">
        <v>8.6659367243328802</v>
      </c>
      <c r="Y12460" s="15">
        <v>-0.882199654</v>
      </c>
      <c r="Z12460" s="15">
        <v>-0.882199654</v>
      </c>
      <c r="AA12460" s="15">
        <v>-3.2630364920094665</v>
      </c>
      <c r="AF12460" s="49">
        <v>4.1318042962339296</v>
      </c>
      <c r="AG12460" s="15">
        <v>-2.7736361610207001</v>
      </c>
      <c r="AH12460" s="15">
        <v>-2.7736361610207001</v>
      </c>
      <c r="AI12460" s="15">
        <v>-6.5260729840189331</v>
      </c>
      <c r="AM12460" s="17"/>
    </row>
    <row r="12461" spans="1:39">
      <c r="A12461" s="7" t="s">
        <v>10693</v>
      </c>
      <c r="B12461" s="7">
        <v>6330</v>
      </c>
      <c r="C12461" s="29" t="s">
        <v>4894</v>
      </c>
      <c r="F12461" s="27" t="str">
        <f t="shared" si="194"/>
        <v>WA6330LOCKYER</v>
      </c>
      <c r="G12461" s="30">
        <v>12449</v>
      </c>
      <c r="H12461" s="49">
        <v>8.08396492741422</v>
      </c>
      <c r="I12461" s="15">
        <v>-2.6437878349999999</v>
      </c>
      <c r="J12461" s="15">
        <v>-2.6437878349999999</v>
      </c>
      <c r="K12461" s="15">
        <v>1.0205154208889136</v>
      </c>
      <c r="P12461" s="49">
        <v>7.42527148888417</v>
      </c>
      <c r="Q12461" s="15">
        <v>-0.76740632200000003</v>
      </c>
      <c r="R12461" s="15">
        <v>-0.76740632200000003</v>
      </c>
      <c r="S12461" s="15">
        <v>2.0410308417778271</v>
      </c>
      <c r="X12461" s="49">
        <v>9.9234423797084297</v>
      </c>
      <c r="Y12461" s="15">
        <v>-0.882199654</v>
      </c>
      <c r="Z12461" s="15">
        <v>-0.882199654</v>
      </c>
      <c r="AA12461" s="15">
        <v>1.0205154208889136</v>
      </c>
      <c r="AF12461" s="49">
        <v>4.1318042962339296</v>
      </c>
      <c r="AG12461" s="15">
        <v>-2.7736361610207001</v>
      </c>
      <c r="AH12461" s="15">
        <v>-2.7736361610207001</v>
      </c>
      <c r="AI12461" s="15">
        <v>2.0410308417778271</v>
      </c>
      <c r="AM12461" s="17"/>
    </row>
    <row r="12462" spans="1:39">
      <c r="A12462" s="7" t="s">
        <v>10693</v>
      </c>
      <c r="B12462" s="7">
        <v>6330</v>
      </c>
      <c r="C12462" s="29" t="s">
        <v>11391</v>
      </c>
      <c r="F12462" s="27" t="str">
        <f t="shared" si="194"/>
        <v>WA6330LOWER KING</v>
      </c>
      <c r="G12462" s="30">
        <v>12450</v>
      </c>
      <c r="H12462" s="49">
        <v>6.4072907202468299</v>
      </c>
      <c r="I12462" s="15">
        <v>-2.6437878349999999</v>
      </c>
      <c r="J12462" s="15">
        <v>-2.6437878349999999</v>
      </c>
      <c r="K12462" s="15">
        <v>-3.2630364920094665</v>
      </c>
      <c r="P12462" s="49">
        <v>6.04800339013953</v>
      </c>
      <c r="Q12462" s="15">
        <v>-0.76740632200000003</v>
      </c>
      <c r="R12462" s="15">
        <v>-0.76740632200000003</v>
      </c>
      <c r="S12462" s="15">
        <v>-6.5260729840189331</v>
      </c>
      <c r="X12462" s="49">
        <v>8.3066493942255804</v>
      </c>
      <c r="Y12462" s="15">
        <v>-0.882199654</v>
      </c>
      <c r="Z12462" s="15">
        <v>-0.882199654</v>
      </c>
      <c r="AA12462" s="15">
        <v>-3.2630364920094665</v>
      </c>
      <c r="AF12462" s="49">
        <v>4.1318042962339296</v>
      </c>
      <c r="AG12462" s="15">
        <v>-2.7736361610207001</v>
      </c>
      <c r="AH12462" s="15">
        <v>-2.7736361610207001</v>
      </c>
      <c r="AI12462" s="15">
        <v>-6.5260729840189331</v>
      </c>
      <c r="AM12462" s="17"/>
    </row>
    <row r="12463" spans="1:39">
      <c r="A12463" s="7" t="s">
        <v>10693</v>
      </c>
      <c r="B12463" s="7">
        <v>6330</v>
      </c>
      <c r="C12463" s="29" t="s">
        <v>11392</v>
      </c>
      <c r="F12463" s="27" t="str">
        <f t="shared" si="194"/>
        <v>WA6330LOWLANDS</v>
      </c>
      <c r="G12463" s="30">
        <v>12451</v>
      </c>
      <c r="H12463" s="49">
        <v>7.7246775973069202</v>
      </c>
      <c r="I12463" s="15">
        <v>-2.6437878349999999</v>
      </c>
      <c r="J12463" s="15">
        <v>-2.6437878349999999</v>
      </c>
      <c r="K12463" s="15">
        <v>2.172132507093619</v>
      </c>
      <c r="P12463" s="49">
        <v>7.0659841587768701</v>
      </c>
      <c r="Q12463" s="15">
        <v>-0.76740632200000003</v>
      </c>
      <c r="R12463" s="15">
        <v>-0.76740632200000003</v>
      </c>
      <c r="S12463" s="15">
        <v>4.3442650141872381</v>
      </c>
      <c r="X12463" s="49">
        <v>9.5641550496011298</v>
      </c>
      <c r="Y12463" s="15">
        <v>-0.882199654</v>
      </c>
      <c r="Z12463" s="15">
        <v>-0.882199654</v>
      </c>
      <c r="AA12463" s="15">
        <v>2.172132507093619</v>
      </c>
      <c r="AF12463" s="49">
        <v>4.1318042962339296</v>
      </c>
      <c r="AG12463" s="15">
        <v>-2.7736361610207001</v>
      </c>
      <c r="AH12463" s="15">
        <v>-2.7736361610207001</v>
      </c>
      <c r="AI12463" s="15">
        <v>4.3442650141872381</v>
      </c>
      <c r="AM12463" s="17"/>
    </row>
    <row r="12464" spans="1:39">
      <c r="A12464" s="7" t="s">
        <v>10693</v>
      </c>
      <c r="B12464" s="7">
        <v>6330</v>
      </c>
      <c r="C12464" s="29" t="s">
        <v>11393</v>
      </c>
      <c r="F12464" s="27" t="str">
        <f t="shared" si="194"/>
        <v>WA6330MARBELUP</v>
      </c>
      <c r="G12464" s="30">
        <v>12452</v>
      </c>
      <c r="H12464" s="49">
        <v>6.5270531636159204</v>
      </c>
      <c r="I12464" s="15">
        <v>-2.6437878349999999</v>
      </c>
      <c r="J12464" s="15">
        <v>-2.6437878349999999</v>
      </c>
      <c r="K12464" s="15">
        <v>2.172132507093619</v>
      </c>
      <c r="P12464" s="49">
        <v>6.1078846118240797</v>
      </c>
      <c r="Q12464" s="15">
        <v>-0.76740632200000003</v>
      </c>
      <c r="R12464" s="15">
        <v>-0.76740632200000003</v>
      </c>
      <c r="S12464" s="15">
        <v>4.3442650141872381</v>
      </c>
      <c r="X12464" s="49">
        <v>8.4264118375946797</v>
      </c>
      <c r="Y12464" s="15">
        <v>-0.882199654</v>
      </c>
      <c r="Z12464" s="15">
        <v>-0.882199654</v>
      </c>
      <c r="AA12464" s="15">
        <v>2.172132507093619</v>
      </c>
      <c r="AF12464" s="49">
        <v>4.1318042962339296</v>
      </c>
      <c r="AG12464" s="15">
        <v>-2.7736361610207001</v>
      </c>
      <c r="AH12464" s="15">
        <v>-2.7736361610207001</v>
      </c>
      <c r="AI12464" s="15">
        <v>4.3442650141872381</v>
      </c>
      <c r="AM12464" s="17"/>
    </row>
    <row r="12465" spans="1:39">
      <c r="A12465" s="7" t="s">
        <v>10693</v>
      </c>
      <c r="B12465" s="7">
        <v>6330</v>
      </c>
      <c r="C12465" s="29" t="s">
        <v>11394</v>
      </c>
      <c r="F12465" s="27" t="str">
        <f t="shared" si="194"/>
        <v>WA6330MCKAIL</v>
      </c>
      <c r="G12465" s="30">
        <v>12453</v>
      </c>
      <c r="H12465" s="49">
        <v>5.8084785034013304</v>
      </c>
      <c r="I12465" s="15">
        <v>-2.6437878349999999</v>
      </c>
      <c r="J12465" s="15">
        <v>-2.6437878349999999</v>
      </c>
      <c r="K12465" s="15">
        <v>1.0205154208889136</v>
      </c>
      <c r="P12465" s="49">
        <v>5.5090723949785803</v>
      </c>
      <c r="Q12465" s="15">
        <v>-0.76740632200000003</v>
      </c>
      <c r="R12465" s="15">
        <v>-0.76740632200000003</v>
      </c>
      <c r="S12465" s="15">
        <v>2.0410308417778271</v>
      </c>
      <c r="X12465" s="49">
        <v>7.7078371773800898</v>
      </c>
      <c r="Y12465" s="15">
        <v>-0.882199654</v>
      </c>
      <c r="Z12465" s="15">
        <v>-0.882199654</v>
      </c>
      <c r="AA12465" s="15">
        <v>1.0205154208889136</v>
      </c>
      <c r="AF12465" s="49">
        <v>4.1318042962339296</v>
      </c>
      <c r="AG12465" s="15">
        <v>-2.7736361610207001</v>
      </c>
      <c r="AH12465" s="15">
        <v>-2.7736361610207001</v>
      </c>
      <c r="AI12465" s="15">
        <v>2.0410308417778271</v>
      </c>
      <c r="AM12465" s="17"/>
    </row>
    <row r="12466" spans="1:39">
      <c r="A12466" s="7" t="s">
        <v>10693</v>
      </c>
      <c r="B12466" s="7">
        <v>6330</v>
      </c>
      <c r="C12466" s="29" t="s">
        <v>11395</v>
      </c>
      <c r="F12466" s="27" t="str">
        <f t="shared" si="194"/>
        <v>WA6330MIDDLETON BEACH</v>
      </c>
      <c r="G12466" s="30">
        <v>12454</v>
      </c>
      <c r="H12466" s="49">
        <v>6.6468156069850197</v>
      </c>
      <c r="I12466" s="15">
        <v>-2.6437878349999999</v>
      </c>
      <c r="J12466" s="15">
        <v>-2.6437878349999999</v>
      </c>
      <c r="K12466" s="15">
        <v>-3.2630364920094665</v>
      </c>
      <c r="P12466" s="49">
        <v>6.22764705519318</v>
      </c>
      <c r="Q12466" s="15">
        <v>-0.76740632200000003</v>
      </c>
      <c r="R12466" s="15">
        <v>-0.76740632200000003</v>
      </c>
      <c r="S12466" s="15">
        <v>-6.5260729840189331</v>
      </c>
      <c r="X12466" s="49">
        <v>8.4862930592792303</v>
      </c>
      <c r="Y12466" s="15">
        <v>-0.882199654</v>
      </c>
      <c r="Z12466" s="15">
        <v>-0.882199654</v>
      </c>
      <c r="AA12466" s="15">
        <v>-3.2630364920094665</v>
      </c>
      <c r="AF12466" s="49">
        <v>4.1318042962339296</v>
      </c>
      <c r="AG12466" s="15">
        <v>-2.7736361610207001</v>
      </c>
      <c r="AH12466" s="15">
        <v>-2.7736361610207001</v>
      </c>
      <c r="AI12466" s="15">
        <v>-6.5260729840189331</v>
      </c>
      <c r="AM12466" s="17"/>
    </row>
    <row r="12467" spans="1:39">
      <c r="A12467" s="7" t="s">
        <v>10693</v>
      </c>
      <c r="B12467" s="7">
        <v>6330</v>
      </c>
      <c r="C12467" s="29" t="s">
        <v>9169</v>
      </c>
      <c r="F12467" s="27" t="str">
        <f t="shared" si="194"/>
        <v>WA6330MILLBROOK</v>
      </c>
      <c r="G12467" s="30">
        <v>12455</v>
      </c>
      <c r="H12467" s="49">
        <v>10.359451351427101</v>
      </c>
      <c r="I12467" s="15">
        <v>-2.6437878349999999</v>
      </c>
      <c r="J12467" s="15">
        <v>-2.6437878349999999</v>
      </c>
      <c r="K12467" s="15">
        <v>-3.2918825069343756</v>
      </c>
      <c r="P12467" s="49">
        <v>10.000164021319801</v>
      </c>
      <c r="Q12467" s="15">
        <v>-0.76740632200000003</v>
      </c>
      <c r="R12467" s="15">
        <v>-0.76740632200000003</v>
      </c>
      <c r="S12467" s="15">
        <v>-6.5837650138687511</v>
      </c>
      <c r="X12467" s="49">
        <v>12.1989288037213</v>
      </c>
      <c r="Y12467" s="15">
        <v>-0.882199654</v>
      </c>
      <c r="Z12467" s="15">
        <v>-0.882199654</v>
      </c>
      <c r="AA12467" s="15">
        <v>-3.2918825069343756</v>
      </c>
      <c r="AF12467" s="49">
        <v>4.1318042962339296</v>
      </c>
      <c r="AG12467" s="15">
        <v>-2.7736361610207001</v>
      </c>
      <c r="AH12467" s="15">
        <v>-2.7736361610207001</v>
      </c>
      <c r="AI12467" s="15">
        <v>-6.5837650138687511</v>
      </c>
      <c r="AM12467" s="17"/>
    </row>
    <row r="12468" spans="1:39">
      <c r="A12468" s="7" t="s">
        <v>10693</v>
      </c>
      <c r="B12468" s="7">
        <v>6330</v>
      </c>
      <c r="C12468" s="29" t="s">
        <v>11396</v>
      </c>
      <c r="F12468" s="27" t="str">
        <f t="shared" si="194"/>
        <v>WA6330MILPARA</v>
      </c>
      <c r="G12468" s="30">
        <v>12456</v>
      </c>
      <c r="H12468" s="49">
        <v>9.6408766912125099</v>
      </c>
      <c r="I12468" s="15">
        <v>-2.6437878349999999</v>
      </c>
      <c r="J12468" s="15">
        <v>-2.6437878349999999</v>
      </c>
      <c r="K12468" s="15">
        <v>1.0025960597880763</v>
      </c>
      <c r="P12468" s="49">
        <v>9.2217081394206595</v>
      </c>
      <c r="Q12468" s="15">
        <v>-0.76740632200000003</v>
      </c>
      <c r="R12468" s="15">
        <v>-0.76740632200000003</v>
      </c>
      <c r="S12468" s="15">
        <v>2.0051921195761526</v>
      </c>
      <c r="X12468" s="49">
        <v>11.4803541435067</v>
      </c>
      <c r="Y12468" s="15">
        <v>-0.882199654</v>
      </c>
      <c r="Z12468" s="15">
        <v>-0.882199654</v>
      </c>
      <c r="AA12468" s="15">
        <v>1.0025960597880763</v>
      </c>
      <c r="AF12468" s="49">
        <v>4.1318042962339296</v>
      </c>
      <c r="AG12468" s="15">
        <v>-2.7736361610207001</v>
      </c>
      <c r="AH12468" s="15">
        <v>-2.7736361610207001</v>
      </c>
      <c r="AI12468" s="15">
        <v>2.0051921195761526</v>
      </c>
      <c r="AM12468" s="17"/>
    </row>
    <row r="12469" spans="1:39">
      <c r="A12469" s="7" t="s">
        <v>10693</v>
      </c>
      <c r="B12469" s="7">
        <v>6330</v>
      </c>
      <c r="C12469" s="29" t="s">
        <v>11397</v>
      </c>
      <c r="F12469" s="27" t="str">
        <f t="shared" si="194"/>
        <v>WA6330MIRA MAR</v>
      </c>
      <c r="G12469" s="30">
        <v>12457</v>
      </c>
      <c r="H12469" s="49">
        <v>8.08396492741422</v>
      </c>
      <c r="I12469" s="15">
        <v>-2.6437878349999999</v>
      </c>
      <c r="J12469" s="15">
        <v>-2.6437878349999999</v>
      </c>
      <c r="K12469" s="15">
        <v>-3.2918825069343756</v>
      </c>
      <c r="P12469" s="49">
        <v>7.42527148888417</v>
      </c>
      <c r="Q12469" s="15">
        <v>-0.76740632200000003</v>
      </c>
      <c r="R12469" s="15">
        <v>-0.76740632200000003</v>
      </c>
      <c r="S12469" s="15">
        <v>-6.5837650138687511</v>
      </c>
      <c r="X12469" s="49">
        <v>9.9234423797084297</v>
      </c>
      <c r="Y12469" s="15">
        <v>-0.882199654</v>
      </c>
      <c r="Z12469" s="15">
        <v>-0.882199654</v>
      </c>
      <c r="AA12469" s="15">
        <v>-3.2918825069343756</v>
      </c>
      <c r="AF12469" s="49">
        <v>4.1318042962339296</v>
      </c>
      <c r="AG12469" s="15">
        <v>-2.7736361610207001</v>
      </c>
      <c r="AH12469" s="15">
        <v>-2.7736361610207001</v>
      </c>
      <c r="AI12469" s="15">
        <v>-6.5837650138687511</v>
      </c>
      <c r="AM12469" s="17"/>
    </row>
    <row r="12470" spans="1:39">
      <c r="A12470" s="7" t="s">
        <v>10693</v>
      </c>
      <c r="B12470" s="7">
        <v>6330</v>
      </c>
      <c r="C12470" s="29" t="s">
        <v>11398</v>
      </c>
      <c r="F12470" s="27" t="str">
        <f t="shared" si="194"/>
        <v>WA6330MOUNT CLARENCE</v>
      </c>
      <c r="G12470" s="30">
        <v>12458</v>
      </c>
      <c r="H12470" s="49">
        <v>8.3234898141524205</v>
      </c>
      <c r="I12470" s="15">
        <v>-2.6437878349999999</v>
      </c>
      <c r="J12470" s="15">
        <v>-2.6437878349999999</v>
      </c>
      <c r="K12470" s="15">
        <v>2.8106331776349691E-3</v>
      </c>
      <c r="P12470" s="49">
        <v>7.7246775973069202</v>
      </c>
      <c r="Q12470" s="15">
        <v>-0.76740632200000003</v>
      </c>
      <c r="R12470" s="15">
        <v>-0.76740632200000003</v>
      </c>
      <c r="S12470" s="15">
        <v>5.6212663552699382E-3</v>
      </c>
      <c r="X12470" s="49">
        <v>10.1629672664466</v>
      </c>
      <c r="Y12470" s="15">
        <v>-0.882199654</v>
      </c>
      <c r="Z12470" s="15">
        <v>-0.882199654</v>
      </c>
      <c r="AA12470" s="15">
        <v>2.8106331776349691E-3</v>
      </c>
      <c r="AF12470" s="49">
        <v>4.1318042962339296</v>
      </c>
      <c r="AG12470" s="15">
        <v>-2.7736361610207001</v>
      </c>
      <c r="AH12470" s="15">
        <v>-2.7736361610207001</v>
      </c>
      <c r="AI12470" s="15">
        <v>5.6212663552699382E-3</v>
      </c>
      <c r="AM12470" s="17"/>
    </row>
    <row r="12471" spans="1:39">
      <c r="A12471" s="7" t="s">
        <v>10693</v>
      </c>
      <c r="B12471" s="7">
        <v>6330</v>
      </c>
      <c r="C12471" s="29" t="s">
        <v>11399</v>
      </c>
      <c r="F12471" s="27" t="str">
        <f t="shared" si="194"/>
        <v>WA6330MOUNT ELPHINSTONE</v>
      </c>
      <c r="G12471" s="30">
        <v>12459</v>
      </c>
      <c r="H12471" s="49">
        <v>9.5211142478434105</v>
      </c>
      <c r="I12471" s="15">
        <v>-2.6437878349999999</v>
      </c>
      <c r="J12471" s="15">
        <v>-2.6437878349999999</v>
      </c>
      <c r="K12471" s="15">
        <v>2.172132507093619</v>
      </c>
      <c r="P12471" s="49">
        <v>9.0420644743670096</v>
      </c>
      <c r="Q12471" s="15">
        <v>-0.76740632200000003</v>
      </c>
      <c r="R12471" s="15">
        <v>-0.76740632200000003</v>
      </c>
      <c r="S12471" s="15">
        <v>4.3442650141872381</v>
      </c>
      <c r="X12471" s="49">
        <v>11.420472921822199</v>
      </c>
      <c r="Y12471" s="15">
        <v>-0.882199654</v>
      </c>
      <c r="Z12471" s="15">
        <v>-0.882199654</v>
      </c>
      <c r="AA12471" s="15">
        <v>2.172132507093619</v>
      </c>
      <c r="AF12471" s="49">
        <v>4.1318042962339296</v>
      </c>
      <c r="AG12471" s="15">
        <v>-2.7736361610207001</v>
      </c>
      <c r="AH12471" s="15">
        <v>-2.7736361610207001</v>
      </c>
      <c r="AI12471" s="15">
        <v>4.3442650141872381</v>
      </c>
      <c r="AM12471" s="17"/>
    </row>
    <row r="12472" spans="1:39">
      <c r="A12472" s="7" t="s">
        <v>10693</v>
      </c>
      <c r="B12472" s="7">
        <v>6330</v>
      </c>
      <c r="C12472" s="29" t="s">
        <v>11400</v>
      </c>
      <c r="F12472" s="27" t="str">
        <f t="shared" si="194"/>
        <v>WA6330MOUNT MELVILLE</v>
      </c>
      <c r="G12472" s="30">
        <v>12460</v>
      </c>
      <c r="H12472" s="49">
        <v>8.3234898141524205</v>
      </c>
      <c r="I12472" s="15">
        <v>-2.6437878349999999</v>
      </c>
      <c r="J12472" s="15">
        <v>-2.6437878349999999</v>
      </c>
      <c r="K12472" s="15">
        <v>1.0205154208889136</v>
      </c>
      <c r="P12472" s="49">
        <v>7.7246775973069202</v>
      </c>
      <c r="Q12472" s="15">
        <v>-0.76740632200000003</v>
      </c>
      <c r="R12472" s="15">
        <v>-0.76740632200000003</v>
      </c>
      <c r="S12472" s="15">
        <v>2.0410308417778271</v>
      </c>
      <c r="X12472" s="49">
        <v>10.2228484881312</v>
      </c>
      <c r="Y12472" s="15">
        <v>-0.882199654</v>
      </c>
      <c r="Z12472" s="15">
        <v>-0.882199654</v>
      </c>
      <c r="AA12472" s="15">
        <v>1.0205154208889136</v>
      </c>
      <c r="AF12472" s="49">
        <v>4.1318042962339296</v>
      </c>
      <c r="AG12472" s="15">
        <v>-2.7736361610207001</v>
      </c>
      <c r="AH12472" s="15">
        <v>-2.7736361610207001</v>
      </c>
      <c r="AI12472" s="15">
        <v>2.0410308417778271</v>
      </c>
      <c r="AM12472" s="17"/>
    </row>
    <row r="12473" spans="1:39">
      <c r="A12473" s="7" t="s">
        <v>10693</v>
      </c>
      <c r="B12473" s="7">
        <v>6330</v>
      </c>
      <c r="C12473" s="29" t="s">
        <v>11401</v>
      </c>
      <c r="F12473" s="27" t="str">
        <f t="shared" si="194"/>
        <v>WA6330NANARUP</v>
      </c>
      <c r="G12473" s="30">
        <v>12461</v>
      </c>
      <c r="H12473" s="49">
        <v>10.1199264646889</v>
      </c>
      <c r="I12473" s="15">
        <v>-2.6437878349999999</v>
      </c>
      <c r="J12473" s="15">
        <v>-2.6437878349999999</v>
      </c>
      <c r="K12473" s="15">
        <v>-3.2630364920094665</v>
      </c>
      <c r="P12473" s="49">
        <v>9.7606391345816093</v>
      </c>
      <c r="Q12473" s="15">
        <v>-0.76740632200000003</v>
      </c>
      <c r="R12473" s="15">
        <v>-0.76740632200000003</v>
      </c>
      <c r="S12473" s="15">
        <v>-6.5260729840189331</v>
      </c>
      <c r="X12473" s="49">
        <v>11.959403916983099</v>
      </c>
      <c r="Y12473" s="15">
        <v>-0.882199654</v>
      </c>
      <c r="Z12473" s="15">
        <v>-0.882199654</v>
      </c>
      <c r="AA12473" s="15">
        <v>-3.2630364920094665</v>
      </c>
      <c r="AF12473" s="49">
        <v>4.1318042962339296</v>
      </c>
      <c r="AG12473" s="15">
        <v>-2.7736361610207001</v>
      </c>
      <c r="AH12473" s="15">
        <v>-2.7736361610207001</v>
      </c>
      <c r="AI12473" s="15">
        <v>-6.5260729840189331</v>
      </c>
      <c r="AM12473" s="17"/>
    </row>
    <row r="12474" spans="1:39">
      <c r="A12474" s="7" t="s">
        <v>10693</v>
      </c>
      <c r="B12474" s="7">
        <v>6330</v>
      </c>
      <c r="C12474" s="29" t="s">
        <v>11402</v>
      </c>
      <c r="F12474" s="27" t="str">
        <f t="shared" si="194"/>
        <v>WA6330NAPIER</v>
      </c>
      <c r="G12474" s="30">
        <v>12462</v>
      </c>
      <c r="H12474" s="49">
        <v>10.958263568272599</v>
      </c>
      <c r="I12474" s="15">
        <v>-2.6437878349999999</v>
      </c>
      <c r="J12474" s="15">
        <v>-2.6437878349999999</v>
      </c>
      <c r="K12474" s="15">
        <v>-3.2630364920094665</v>
      </c>
      <c r="P12474" s="49">
        <v>10.5390950164808</v>
      </c>
      <c r="Q12474" s="15">
        <v>-0.76740632200000003</v>
      </c>
      <c r="R12474" s="15">
        <v>-0.76740632200000003</v>
      </c>
      <c r="S12474" s="15">
        <v>-6.5260729840189331</v>
      </c>
      <c r="X12474" s="49">
        <v>12.8576222422514</v>
      </c>
      <c r="Y12474" s="15">
        <v>-0.882199654</v>
      </c>
      <c r="Z12474" s="15">
        <v>-0.882199654</v>
      </c>
      <c r="AA12474" s="15">
        <v>-3.2630364920094665</v>
      </c>
      <c r="AF12474" s="49">
        <v>4.1318042962339296</v>
      </c>
      <c r="AG12474" s="15">
        <v>-2.7736361610207001</v>
      </c>
      <c r="AH12474" s="15">
        <v>-2.7736361610207001</v>
      </c>
      <c r="AI12474" s="15">
        <v>-6.5260729840189331</v>
      </c>
      <c r="AM12474" s="17"/>
    </row>
    <row r="12475" spans="1:39">
      <c r="A12475" s="7" t="s">
        <v>10693</v>
      </c>
      <c r="B12475" s="7">
        <v>6330</v>
      </c>
      <c r="C12475" s="29" t="s">
        <v>11403</v>
      </c>
      <c r="F12475" s="27" t="str">
        <f t="shared" si="194"/>
        <v>WA6330NULLAKI</v>
      </c>
      <c r="G12475" s="30">
        <v>12463</v>
      </c>
      <c r="H12475" s="49">
        <v>-11.97624433691</v>
      </c>
      <c r="I12475" s="15">
        <v>-2.6437878349999999</v>
      </c>
      <c r="J12475" s="15">
        <v>-2.6437878349999999</v>
      </c>
      <c r="K12475" s="15">
        <v>-1.9887177942988661</v>
      </c>
      <c r="P12475" s="49">
        <v>-10.8983823465881</v>
      </c>
      <c r="Q12475" s="15">
        <v>-0.76740632200000003</v>
      </c>
      <c r="R12475" s="15">
        <v>-0.76740632200000003</v>
      </c>
      <c r="S12475" s="15">
        <v>-3.9774355885977322</v>
      </c>
      <c r="X12475" s="49">
        <v>-10.0768856629312</v>
      </c>
      <c r="Y12475" s="15">
        <v>-0.882199654</v>
      </c>
      <c r="Z12475" s="15">
        <v>-0.882199654</v>
      </c>
      <c r="AA12475" s="15">
        <v>-1.9887177942988661</v>
      </c>
      <c r="AF12475" s="49">
        <v>4.1318042962339296</v>
      </c>
      <c r="AG12475" s="15">
        <v>-2.7736361610207001</v>
      </c>
      <c r="AH12475" s="15">
        <v>-2.7736361610207001</v>
      </c>
      <c r="AI12475" s="15">
        <v>-3.9774355885977322</v>
      </c>
      <c r="AM12475" s="17"/>
    </row>
    <row r="12476" spans="1:39">
      <c r="A12476" s="7" t="s">
        <v>10693</v>
      </c>
      <c r="B12476" s="7">
        <v>6330</v>
      </c>
      <c r="C12476" s="29" t="s">
        <v>11404</v>
      </c>
      <c r="F12476" s="27" t="str">
        <f t="shared" si="194"/>
        <v>WA6330ORANA</v>
      </c>
      <c r="G12476" s="30">
        <v>12464</v>
      </c>
      <c r="H12476" s="49">
        <v>11.1977884550108</v>
      </c>
      <c r="I12476" s="15">
        <v>-2.6437878349999999</v>
      </c>
      <c r="J12476" s="15">
        <v>-2.6437878349999999</v>
      </c>
      <c r="K12476" s="15">
        <v>1.0205154208889136</v>
      </c>
      <c r="P12476" s="49">
        <v>10.8385011249035</v>
      </c>
      <c r="Q12476" s="15">
        <v>-0.76740632200000003</v>
      </c>
      <c r="R12476" s="15">
        <v>-0.76740632200000003</v>
      </c>
      <c r="S12476" s="15">
        <v>2.0410308417778271</v>
      </c>
      <c r="X12476" s="49">
        <v>13.037265907305001</v>
      </c>
      <c r="Y12476" s="15">
        <v>-0.882199654</v>
      </c>
      <c r="Z12476" s="15">
        <v>-0.882199654</v>
      </c>
      <c r="AA12476" s="15">
        <v>1.0205154208889136</v>
      </c>
      <c r="AF12476" s="49">
        <v>4.1318042962339296</v>
      </c>
      <c r="AG12476" s="15">
        <v>-2.7736361610207001</v>
      </c>
      <c r="AH12476" s="15">
        <v>-2.7736361610207001</v>
      </c>
      <c r="AI12476" s="15">
        <v>2.0410308417778271</v>
      </c>
      <c r="AM12476" s="17"/>
    </row>
    <row r="12477" spans="1:39">
      <c r="A12477" s="7" t="s">
        <v>10693</v>
      </c>
      <c r="B12477" s="7">
        <v>6330</v>
      </c>
      <c r="C12477" s="29" t="s">
        <v>11405</v>
      </c>
      <c r="F12477" s="27" t="str">
        <f t="shared" si="194"/>
        <v>WA6330PORT ALBANY</v>
      </c>
      <c r="G12477" s="30">
        <v>12465</v>
      </c>
      <c r="H12477" s="49">
        <v>11.1977884550108</v>
      </c>
      <c r="I12477" s="15">
        <v>-2.6437878349999999</v>
      </c>
      <c r="J12477" s="15">
        <v>-2.6437878349999999</v>
      </c>
      <c r="K12477" s="15">
        <v>-3.2630364920094665</v>
      </c>
      <c r="P12477" s="49">
        <v>10.8385011249035</v>
      </c>
      <c r="Q12477" s="15">
        <v>-0.76740632200000003</v>
      </c>
      <c r="R12477" s="15">
        <v>-0.76740632200000003</v>
      </c>
      <c r="S12477" s="15">
        <v>-6.5260729840189331</v>
      </c>
      <c r="X12477" s="49">
        <v>13.097147128989601</v>
      </c>
      <c r="Y12477" s="15">
        <v>-0.882199654</v>
      </c>
      <c r="Z12477" s="15">
        <v>-0.882199654</v>
      </c>
      <c r="AA12477" s="15">
        <v>-3.2630364920094665</v>
      </c>
      <c r="AF12477" s="49">
        <v>4.1318042962339296</v>
      </c>
      <c r="AG12477" s="15">
        <v>-2.7736361610207001</v>
      </c>
      <c r="AH12477" s="15">
        <v>-2.7736361610207001</v>
      </c>
      <c r="AI12477" s="15">
        <v>-6.5260729840189331</v>
      </c>
      <c r="AM12477" s="17"/>
    </row>
    <row r="12478" spans="1:39">
      <c r="A12478" s="7" t="s">
        <v>10693</v>
      </c>
      <c r="B12478" s="7">
        <v>6330</v>
      </c>
      <c r="C12478" s="29" t="s">
        <v>8328</v>
      </c>
      <c r="F12478" s="27" t="str">
        <f t="shared" si="194"/>
        <v>WA6330ROBINSON</v>
      </c>
      <c r="G12478" s="30">
        <v>12466</v>
      </c>
      <c r="H12478" s="49">
        <v>11.1977884550108</v>
      </c>
      <c r="I12478" s="15">
        <v>-2.6437878349999999</v>
      </c>
      <c r="J12478" s="15">
        <v>-2.6437878349999999</v>
      </c>
      <c r="K12478" s="15">
        <v>1.0205154208889136</v>
      </c>
      <c r="P12478" s="49">
        <v>10.8385011249035</v>
      </c>
      <c r="Q12478" s="15">
        <v>-0.76740632200000003</v>
      </c>
      <c r="R12478" s="15">
        <v>-0.76740632200000003</v>
      </c>
      <c r="S12478" s="15">
        <v>2.0410308417778271</v>
      </c>
      <c r="X12478" s="49">
        <v>13.037265907305001</v>
      </c>
      <c r="Y12478" s="15">
        <v>-0.882199654</v>
      </c>
      <c r="Z12478" s="15">
        <v>-0.882199654</v>
      </c>
      <c r="AA12478" s="15">
        <v>1.0205154208889136</v>
      </c>
      <c r="AF12478" s="49">
        <v>4.1318042962339296</v>
      </c>
      <c r="AG12478" s="15">
        <v>-2.7736361610207001</v>
      </c>
      <c r="AH12478" s="15">
        <v>-2.7736361610207001</v>
      </c>
      <c r="AI12478" s="15">
        <v>2.0410308417778271</v>
      </c>
      <c r="AM12478" s="17"/>
    </row>
    <row r="12479" spans="1:39">
      <c r="A12479" s="7" t="s">
        <v>10693</v>
      </c>
      <c r="B12479" s="7">
        <v>6330</v>
      </c>
      <c r="C12479" s="29" t="s">
        <v>11406</v>
      </c>
      <c r="F12479" s="27" t="str">
        <f t="shared" si="194"/>
        <v>WA6330SEPPINGS</v>
      </c>
      <c r="G12479" s="30">
        <v>12467</v>
      </c>
      <c r="H12479" s="49">
        <v>9.4013518044743094</v>
      </c>
      <c r="I12479" s="15">
        <v>-2.6437878349999999</v>
      </c>
      <c r="J12479" s="15">
        <v>-2.6437878349999999</v>
      </c>
      <c r="K12479" s="15">
        <v>4.9316112264069805</v>
      </c>
      <c r="P12479" s="49">
        <v>8.9223020309979209</v>
      </c>
      <c r="Q12479" s="15">
        <v>-0.76740632200000003</v>
      </c>
      <c r="R12479" s="15">
        <v>-0.76740632200000003</v>
      </c>
      <c r="S12479" s="15">
        <v>9.8632224528139609</v>
      </c>
      <c r="X12479" s="49">
        <v>11.2408292567685</v>
      </c>
      <c r="Y12479" s="15">
        <v>-0.882199654</v>
      </c>
      <c r="Z12479" s="15">
        <v>-0.882199654</v>
      </c>
      <c r="AA12479" s="15">
        <v>4.9316112264069805</v>
      </c>
      <c r="AF12479" s="49">
        <v>4.1318042962339296</v>
      </c>
      <c r="AG12479" s="15">
        <v>-2.7736361610207001</v>
      </c>
      <c r="AH12479" s="15">
        <v>-2.7736361610207001</v>
      </c>
      <c r="AI12479" s="15">
        <v>9.8632224528139609</v>
      </c>
      <c r="AM12479" s="17"/>
    </row>
    <row r="12480" spans="1:39">
      <c r="A12480" s="7" t="s">
        <v>10693</v>
      </c>
      <c r="B12480" s="7">
        <v>6330</v>
      </c>
      <c r="C12480" s="29" t="s">
        <v>11407</v>
      </c>
      <c r="F12480" s="27" t="str">
        <f t="shared" si="194"/>
        <v>WA6330SPENCER PARK</v>
      </c>
      <c r="G12480" s="30">
        <v>12468</v>
      </c>
      <c r="H12480" s="49">
        <v>9.0420644743670096</v>
      </c>
      <c r="I12480" s="15">
        <v>-2.6437878349999999</v>
      </c>
      <c r="J12480" s="15">
        <v>-2.6437878349999999</v>
      </c>
      <c r="K12480" s="15">
        <v>1.0205154208889136</v>
      </c>
      <c r="P12480" s="49">
        <v>8.5630147008906192</v>
      </c>
      <c r="Q12480" s="15">
        <v>-0.76740632200000003</v>
      </c>
      <c r="R12480" s="15">
        <v>-0.76740632200000003</v>
      </c>
      <c r="S12480" s="15">
        <v>2.0410308417778271</v>
      </c>
      <c r="X12480" s="49">
        <v>10.8815419266612</v>
      </c>
      <c r="Y12480" s="15">
        <v>-0.882199654</v>
      </c>
      <c r="Z12480" s="15">
        <v>-0.882199654</v>
      </c>
      <c r="AA12480" s="15">
        <v>1.0205154208889136</v>
      </c>
      <c r="AF12480" s="49">
        <v>4.1318042962339296</v>
      </c>
      <c r="AG12480" s="15">
        <v>-2.7736361610207001</v>
      </c>
      <c r="AH12480" s="15">
        <v>-2.7736361610207001</v>
      </c>
      <c r="AI12480" s="15">
        <v>2.0410308417778271</v>
      </c>
      <c r="AM12480" s="17"/>
    </row>
    <row r="12481" spans="1:39">
      <c r="A12481" s="7" t="s">
        <v>10693</v>
      </c>
      <c r="B12481" s="7">
        <v>6330</v>
      </c>
      <c r="C12481" s="29" t="s">
        <v>11408</v>
      </c>
      <c r="F12481" s="27" t="str">
        <f t="shared" si="194"/>
        <v>WA6330TORBAY</v>
      </c>
      <c r="G12481" s="30">
        <v>12469</v>
      </c>
      <c r="H12481" s="49">
        <v>10.8385011249035</v>
      </c>
      <c r="I12481" s="15">
        <v>-2.6437878349999999</v>
      </c>
      <c r="J12481" s="15">
        <v>-2.6437878349999999</v>
      </c>
      <c r="K12481" s="15">
        <v>1.0205154208889136</v>
      </c>
      <c r="P12481" s="49">
        <v>10.419332573111699</v>
      </c>
      <c r="Q12481" s="15">
        <v>-0.76740632200000003</v>
      </c>
      <c r="R12481" s="15">
        <v>-0.76740632200000003</v>
      </c>
      <c r="S12481" s="15">
        <v>2.0410308417778271</v>
      </c>
      <c r="X12481" s="49">
        <v>12.737859798882299</v>
      </c>
      <c r="Y12481" s="15">
        <v>-0.882199654</v>
      </c>
      <c r="Z12481" s="15">
        <v>-0.882199654</v>
      </c>
      <c r="AA12481" s="15">
        <v>1.0205154208889136</v>
      </c>
      <c r="AF12481" s="49">
        <v>4.1318042962339296</v>
      </c>
      <c r="AG12481" s="15">
        <v>-2.7736361610207001</v>
      </c>
      <c r="AH12481" s="15">
        <v>-2.7736361610207001</v>
      </c>
      <c r="AI12481" s="15">
        <v>2.0410308417778271</v>
      </c>
      <c r="AM12481" s="17"/>
    </row>
    <row r="12482" spans="1:39">
      <c r="A12482" s="7" t="s">
        <v>10693</v>
      </c>
      <c r="B12482" s="7">
        <v>6330</v>
      </c>
      <c r="C12482" s="29" t="s">
        <v>11409</v>
      </c>
      <c r="F12482" s="27" t="str">
        <f t="shared" si="194"/>
        <v>WA6330TORNDIRRUP</v>
      </c>
      <c r="G12482" s="30">
        <v>12470</v>
      </c>
      <c r="H12482" s="49">
        <v>10.000164021319801</v>
      </c>
      <c r="I12482" s="15">
        <v>-2.6437878349999999</v>
      </c>
      <c r="J12482" s="15">
        <v>-2.6437878349999999</v>
      </c>
      <c r="K12482" s="15">
        <v>-3.2630364920094665</v>
      </c>
      <c r="P12482" s="49">
        <v>9.5809954695279593</v>
      </c>
      <c r="Q12482" s="15">
        <v>-0.76740632200000003</v>
      </c>
      <c r="R12482" s="15">
        <v>-0.76740632200000003</v>
      </c>
      <c r="S12482" s="15">
        <v>-6.5260729840189331</v>
      </c>
      <c r="X12482" s="49">
        <v>11.8995226952986</v>
      </c>
      <c r="Y12482" s="15">
        <v>-0.882199654</v>
      </c>
      <c r="Z12482" s="15">
        <v>-0.882199654</v>
      </c>
      <c r="AA12482" s="15">
        <v>-3.2630364920094665</v>
      </c>
      <c r="AF12482" s="49">
        <v>4.1318042962339296</v>
      </c>
      <c r="AG12482" s="15">
        <v>-2.7736361610207001</v>
      </c>
      <c r="AH12482" s="15">
        <v>-2.7736361610207001</v>
      </c>
      <c r="AI12482" s="15">
        <v>-6.5260729840189331</v>
      </c>
      <c r="AM12482" s="17"/>
    </row>
    <row r="12483" spans="1:39">
      <c r="A12483" s="7" t="s">
        <v>10693</v>
      </c>
      <c r="B12483" s="7">
        <v>6330</v>
      </c>
      <c r="C12483" s="29" t="s">
        <v>11410</v>
      </c>
      <c r="F12483" s="27" t="str">
        <f t="shared" si="194"/>
        <v>WA6330WALMSLEY</v>
      </c>
      <c r="G12483" s="30">
        <v>12471</v>
      </c>
      <c r="H12483" s="49">
        <v>10.000164021319801</v>
      </c>
      <c r="I12483" s="15">
        <v>-2.6437878349999999</v>
      </c>
      <c r="J12483" s="15">
        <v>-2.6437878349999999</v>
      </c>
      <c r="K12483" s="15">
        <v>4.9316112264069805</v>
      </c>
      <c r="P12483" s="49">
        <v>9.5809954695279593</v>
      </c>
      <c r="Q12483" s="15">
        <v>-0.76740632200000003</v>
      </c>
      <c r="R12483" s="15">
        <v>-0.76740632200000003</v>
      </c>
      <c r="S12483" s="15">
        <v>9.8632224528139609</v>
      </c>
      <c r="X12483" s="49">
        <v>11.839641473614</v>
      </c>
      <c r="Y12483" s="15">
        <v>-0.882199654</v>
      </c>
      <c r="Z12483" s="15">
        <v>-0.882199654</v>
      </c>
      <c r="AA12483" s="15">
        <v>4.9316112264069805</v>
      </c>
      <c r="AF12483" s="49">
        <v>4.1318042962339296</v>
      </c>
      <c r="AG12483" s="15">
        <v>-2.7736361610207001</v>
      </c>
      <c r="AH12483" s="15">
        <v>-2.7736361610207001</v>
      </c>
      <c r="AI12483" s="15">
        <v>9.8632224528139609</v>
      </c>
      <c r="AM12483" s="17"/>
    </row>
    <row r="12484" spans="1:39">
      <c r="A12484" s="7" t="s">
        <v>10693</v>
      </c>
      <c r="B12484" s="7">
        <v>6330</v>
      </c>
      <c r="C12484" s="29" t="s">
        <v>11411</v>
      </c>
      <c r="F12484" s="27" t="str">
        <f t="shared" si="194"/>
        <v>WA6330WARRENUP</v>
      </c>
      <c r="G12484" s="30">
        <v>12472</v>
      </c>
      <c r="H12484" s="49">
        <v>10.8385011249035</v>
      </c>
      <c r="I12484" s="15">
        <v>-2.6437878349999999</v>
      </c>
      <c r="J12484" s="15">
        <v>-2.6437878349999999</v>
      </c>
      <c r="K12484" s="15">
        <v>1.0205154208889136</v>
      </c>
      <c r="P12484" s="49">
        <v>10.419332573111699</v>
      </c>
      <c r="Q12484" s="15">
        <v>-0.76740632200000003</v>
      </c>
      <c r="R12484" s="15">
        <v>-0.76740632200000003</v>
      </c>
      <c r="S12484" s="15">
        <v>2.0410308417778271</v>
      </c>
      <c r="X12484" s="49">
        <v>12.737859798882299</v>
      </c>
      <c r="Y12484" s="15">
        <v>-0.882199654</v>
      </c>
      <c r="Z12484" s="15">
        <v>-0.882199654</v>
      </c>
      <c r="AA12484" s="15">
        <v>1.0205154208889136</v>
      </c>
      <c r="AF12484" s="49">
        <v>4.1318042962339296</v>
      </c>
      <c r="AG12484" s="15">
        <v>-2.7736361610207001</v>
      </c>
      <c r="AH12484" s="15">
        <v>-2.7736361610207001</v>
      </c>
      <c r="AI12484" s="15">
        <v>2.0410308417778271</v>
      </c>
      <c r="AM12484" s="17"/>
    </row>
    <row r="12485" spans="1:39">
      <c r="A12485" s="7" t="s">
        <v>10693</v>
      </c>
      <c r="B12485" s="7">
        <v>6330</v>
      </c>
      <c r="C12485" s="29" t="s">
        <v>11412</v>
      </c>
      <c r="F12485" s="27" t="str">
        <f t="shared" si="194"/>
        <v>WA6330WILLYUNG</v>
      </c>
      <c r="G12485" s="30">
        <v>12473</v>
      </c>
      <c r="H12485" s="49">
        <v>11.317550898379899</v>
      </c>
      <c r="I12485" s="15">
        <v>-2.6437878349999999</v>
      </c>
      <c r="J12485" s="15">
        <v>-2.6437878349999999</v>
      </c>
      <c r="K12485" s="15">
        <v>2.172132507093619</v>
      </c>
      <c r="P12485" s="49">
        <v>10.958263568272599</v>
      </c>
      <c r="Q12485" s="15">
        <v>-0.76740632200000003</v>
      </c>
      <c r="R12485" s="15">
        <v>-0.76740632200000003</v>
      </c>
      <c r="S12485" s="15">
        <v>4.3442650141872381</v>
      </c>
      <c r="X12485" s="49">
        <v>13.1570283506741</v>
      </c>
      <c r="Y12485" s="15">
        <v>-0.882199654</v>
      </c>
      <c r="Z12485" s="15">
        <v>-0.882199654</v>
      </c>
      <c r="AA12485" s="15">
        <v>2.172132507093619</v>
      </c>
      <c r="AF12485" s="49">
        <v>4.1318042962339296</v>
      </c>
      <c r="AG12485" s="15">
        <v>-2.7736361610207001</v>
      </c>
      <c r="AH12485" s="15">
        <v>-2.7736361610207001</v>
      </c>
      <c r="AI12485" s="15">
        <v>4.3442650141872381</v>
      </c>
      <c r="AM12485" s="17"/>
    </row>
    <row r="12486" spans="1:39">
      <c r="A12486" s="7" t="s">
        <v>10693</v>
      </c>
      <c r="B12486" s="7">
        <v>6330</v>
      </c>
      <c r="C12486" s="29" t="s">
        <v>11413</v>
      </c>
      <c r="F12486" s="27" t="str">
        <f t="shared" si="194"/>
        <v>WA6330YAKAMIA</v>
      </c>
      <c r="G12486" s="30">
        <v>12474</v>
      </c>
      <c r="H12486" s="49">
        <v>9.8804015779507104</v>
      </c>
      <c r="I12486" s="15">
        <v>-2.6437878349999999</v>
      </c>
      <c r="J12486" s="15">
        <v>-2.6437878349999999</v>
      </c>
      <c r="K12486" s="15">
        <v>-2.6166897696089313</v>
      </c>
      <c r="P12486" s="49">
        <v>9.46123302615886</v>
      </c>
      <c r="Q12486" s="15">
        <v>-0.76740632200000003</v>
      </c>
      <c r="R12486" s="15">
        <v>-0.76740632200000003</v>
      </c>
      <c r="S12486" s="15">
        <v>-5.2333795392178626</v>
      </c>
      <c r="X12486" s="49">
        <v>11.779760251929501</v>
      </c>
      <c r="Y12486" s="15">
        <v>-0.882199654</v>
      </c>
      <c r="Z12486" s="15">
        <v>-0.882199654</v>
      </c>
      <c r="AA12486" s="15">
        <v>-2.6166897696089313</v>
      </c>
      <c r="AF12486" s="49">
        <v>4.1318042962339296</v>
      </c>
      <c r="AG12486" s="15">
        <v>-2.7736361610207001</v>
      </c>
      <c r="AH12486" s="15">
        <v>-2.7736361610207001</v>
      </c>
      <c r="AI12486" s="15">
        <v>-5.2333795392178626</v>
      </c>
      <c r="AM12486" s="17"/>
    </row>
    <row r="12487" spans="1:39">
      <c r="A12487" s="7" t="s">
        <v>10693</v>
      </c>
      <c r="B12487" s="7">
        <v>6330</v>
      </c>
      <c r="C12487" s="29" t="s">
        <v>11414</v>
      </c>
      <c r="F12487" s="27" t="str">
        <f t="shared" si="194"/>
        <v>WA6330YOUNGS SIDING</v>
      </c>
      <c r="G12487" s="30">
        <v>12475</v>
      </c>
      <c r="H12487" s="49">
        <v>11.1977884550108</v>
      </c>
      <c r="I12487" s="15">
        <v>-2.6437878349999999</v>
      </c>
      <c r="J12487" s="15">
        <v>-2.6437878349999999</v>
      </c>
      <c r="K12487" s="15">
        <v>2.172132507093619</v>
      </c>
      <c r="P12487" s="49">
        <v>10.8385011249035</v>
      </c>
      <c r="Q12487" s="15">
        <v>-0.76740632200000003</v>
      </c>
      <c r="R12487" s="15">
        <v>-0.76740632200000003</v>
      </c>
      <c r="S12487" s="15">
        <v>4.3442650141872381</v>
      </c>
      <c r="X12487" s="49">
        <v>13.037265907305001</v>
      </c>
      <c r="Y12487" s="15">
        <v>-0.882199654</v>
      </c>
      <c r="Z12487" s="15">
        <v>-0.882199654</v>
      </c>
      <c r="AA12487" s="15">
        <v>2.172132507093619</v>
      </c>
      <c r="AF12487" s="49">
        <v>4.1318042962339296</v>
      </c>
      <c r="AG12487" s="15">
        <v>-2.7736361610207001</v>
      </c>
      <c r="AH12487" s="15">
        <v>-2.7736361610207001</v>
      </c>
      <c r="AI12487" s="15">
        <v>4.3442650141872381</v>
      </c>
      <c r="AM12487" s="17"/>
    </row>
    <row r="12488" spans="1:39">
      <c r="A12488" s="7" t="s">
        <v>10693</v>
      </c>
      <c r="B12488" s="7">
        <v>6331</v>
      </c>
      <c r="C12488" s="29" t="s">
        <v>11415</v>
      </c>
      <c r="F12488" s="27" t="str">
        <f t="shared" si="194"/>
        <v>WA6331ALBANY DC</v>
      </c>
      <c r="G12488" s="30">
        <v>12476</v>
      </c>
      <c r="H12488" s="49">
        <v>9.8804015779507104</v>
      </c>
      <c r="I12488" s="15">
        <v>7.9510903282593501</v>
      </c>
      <c r="J12488" s="15">
        <v>7.9510903282593501</v>
      </c>
      <c r="K12488" s="15">
        <v>3.3054175912638257</v>
      </c>
      <c r="P12488" s="49">
        <v>9.46123302615886</v>
      </c>
      <c r="Q12488" s="15">
        <v>7.2730903777876303</v>
      </c>
      <c r="R12488" s="15">
        <v>7.2730903777876303</v>
      </c>
      <c r="S12488" s="15">
        <v>6.6108351825276515</v>
      </c>
      <c r="X12488" s="49">
        <v>11.719879030244901</v>
      </c>
      <c r="Y12488" s="15">
        <v>9.9061198026069999</v>
      </c>
      <c r="Z12488" s="15">
        <v>9.9061198026069999</v>
      </c>
      <c r="AA12488" s="15">
        <v>3.3054175912638257</v>
      </c>
      <c r="AF12488" s="49">
        <v>4.1318042962339296</v>
      </c>
      <c r="AG12488" s="15">
        <v>-2.7736361610207001</v>
      </c>
      <c r="AH12488" s="15">
        <v>-2.7736361610207001</v>
      </c>
      <c r="AI12488" s="15">
        <v>6.6108351825276515</v>
      </c>
      <c r="AM12488" s="17"/>
    </row>
    <row r="12489" spans="1:39">
      <c r="A12489" s="7" t="s">
        <v>10693</v>
      </c>
      <c r="B12489" s="7">
        <v>6332</v>
      </c>
      <c r="C12489" s="29" t="s">
        <v>11374</v>
      </c>
      <c r="F12489" s="27" t="str">
        <f t="shared" si="194"/>
        <v>WA6332ALBANY</v>
      </c>
      <c r="G12489" s="30">
        <v>12477</v>
      </c>
      <c r="H12489" s="49">
        <v>10.000164021319801</v>
      </c>
      <c r="I12489" s="15">
        <v>7.9510903282593501</v>
      </c>
      <c r="J12489" s="15">
        <v>7.9510903282593501</v>
      </c>
      <c r="K12489" s="15">
        <v>-3.2630364920094665</v>
      </c>
      <c r="P12489" s="49">
        <v>9.5809954695279593</v>
      </c>
      <c r="Q12489" s="15">
        <v>7.2730903777876303</v>
      </c>
      <c r="R12489" s="15">
        <v>7.2730903777876303</v>
      </c>
      <c r="S12489" s="15">
        <v>-6.5260729840189331</v>
      </c>
      <c r="X12489" s="49">
        <v>11.839641473614</v>
      </c>
      <c r="Y12489" s="15">
        <v>9.9061198026069999</v>
      </c>
      <c r="Z12489" s="15">
        <v>9.9061198026069999</v>
      </c>
      <c r="AA12489" s="15">
        <v>-3.2630364920094665</v>
      </c>
      <c r="AF12489" s="49">
        <v>4.1318042962339296</v>
      </c>
      <c r="AG12489" s="15">
        <v>-2.7736361610207001</v>
      </c>
      <c r="AH12489" s="15">
        <v>-2.7736361610207001</v>
      </c>
      <c r="AI12489" s="15">
        <v>-6.5260729840189331</v>
      </c>
      <c r="AM12489" s="17"/>
    </row>
    <row r="12490" spans="1:39">
      <c r="A12490" s="7" t="s">
        <v>10693</v>
      </c>
      <c r="B12490" s="7">
        <v>6333</v>
      </c>
      <c r="C12490" s="29" t="s">
        <v>11416</v>
      </c>
      <c r="F12490" s="27" t="str">
        <f t="shared" si="194"/>
        <v>WA6333BOW BRIDGE</v>
      </c>
      <c r="G12490" s="30">
        <v>12478</v>
      </c>
      <c r="H12490" s="49">
        <v>11.0780260116417</v>
      </c>
      <c r="I12490" s="15">
        <v>-1.8480000000000001</v>
      </c>
      <c r="J12490" s="15">
        <v>-1.8480000000000001</v>
      </c>
      <c r="K12490" s="15">
        <v>2.172132507093619</v>
      </c>
      <c r="P12490" s="49">
        <v>10.718738681534401</v>
      </c>
      <c r="Q12490" s="15">
        <v>-0.13989100800000001</v>
      </c>
      <c r="R12490" s="15">
        <v>-0.13989100800000001</v>
      </c>
      <c r="S12490" s="15">
        <v>4.3442650141872381</v>
      </c>
      <c r="X12490" s="49">
        <v>12.917503463935899</v>
      </c>
      <c r="Y12490" s="15">
        <v>-0.10073600000000001</v>
      </c>
      <c r="Z12490" s="15">
        <v>-0.10073600000000001</v>
      </c>
      <c r="AA12490" s="15">
        <v>2.172132507093619</v>
      </c>
      <c r="AF12490" s="49">
        <v>4.1318042962339296</v>
      </c>
      <c r="AG12490" s="15">
        <v>0.554727232204141</v>
      </c>
      <c r="AH12490" s="15">
        <v>0.554727232204141</v>
      </c>
      <c r="AI12490" s="15">
        <v>4.3442650141872381</v>
      </c>
      <c r="AM12490" s="17"/>
    </row>
    <row r="12491" spans="1:39">
      <c r="A12491" s="7" t="s">
        <v>10693</v>
      </c>
      <c r="B12491" s="7">
        <v>6333</v>
      </c>
      <c r="C12491" s="29" t="s">
        <v>11417</v>
      </c>
      <c r="F12491" s="27" t="str">
        <f t="shared" si="194"/>
        <v>WA6333DENMARK</v>
      </c>
      <c r="G12491" s="30">
        <v>12479</v>
      </c>
      <c r="H12491" s="49">
        <v>7.8444400406760204</v>
      </c>
      <c r="I12491" s="15">
        <v>-1.8480000000000001</v>
      </c>
      <c r="J12491" s="15">
        <v>-1.8480000000000001</v>
      </c>
      <c r="K12491" s="15">
        <v>-1.9887177942988661</v>
      </c>
      <c r="P12491" s="49">
        <v>7.1857466021459704</v>
      </c>
      <c r="Q12491" s="15">
        <v>-0.13989100800000001</v>
      </c>
      <c r="R12491" s="15">
        <v>-0.13989100800000001</v>
      </c>
      <c r="S12491" s="15">
        <v>-3.9774355885977322</v>
      </c>
      <c r="X12491" s="49">
        <v>9.7437987146547798</v>
      </c>
      <c r="Y12491" s="15">
        <v>-0.10073600000000001</v>
      </c>
      <c r="Z12491" s="15">
        <v>-0.10073600000000001</v>
      </c>
      <c r="AA12491" s="15">
        <v>-1.9887177942988661</v>
      </c>
      <c r="AF12491" s="49">
        <v>7.3653902671996203</v>
      </c>
      <c r="AG12491" s="15">
        <v>0.554727232204141</v>
      </c>
      <c r="AH12491" s="15">
        <v>0.554727232204141</v>
      </c>
      <c r="AI12491" s="15">
        <v>-3.9774355885977322</v>
      </c>
      <c r="AM12491" s="17"/>
    </row>
    <row r="12492" spans="1:39">
      <c r="A12492" s="7" t="s">
        <v>10693</v>
      </c>
      <c r="B12492" s="7">
        <v>6333</v>
      </c>
      <c r="C12492" s="29" t="s">
        <v>3341</v>
      </c>
      <c r="F12492" s="27" t="str">
        <f t="shared" si="194"/>
        <v>WA6333HAY</v>
      </c>
      <c r="G12492" s="30">
        <v>12480</v>
      </c>
      <c r="H12492" s="49">
        <v>7.9642024840451198</v>
      </c>
      <c r="I12492" s="15">
        <v>-1.8480000000000001</v>
      </c>
      <c r="J12492" s="15">
        <v>-1.8480000000000001</v>
      </c>
      <c r="K12492" s="15">
        <v>-1.9887177942988661</v>
      </c>
      <c r="P12492" s="49">
        <v>7.3055090455150697</v>
      </c>
      <c r="Q12492" s="15">
        <v>-0.13989100800000001</v>
      </c>
      <c r="R12492" s="15">
        <v>-0.13989100800000001</v>
      </c>
      <c r="S12492" s="15">
        <v>-3.9774355885977322</v>
      </c>
      <c r="X12492" s="49">
        <v>9.8036799363393303</v>
      </c>
      <c r="Y12492" s="15">
        <v>-0.10073600000000001</v>
      </c>
      <c r="Z12492" s="15">
        <v>-0.10073600000000001</v>
      </c>
      <c r="AA12492" s="15">
        <v>-1.9887177942988661</v>
      </c>
      <c r="AF12492" s="49">
        <v>7.3653902671996203</v>
      </c>
      <c r="AG12492" s="15">
        <v>0.554727232204141</v>
      </c>
      <c r="AH12492" s="15">
        <v>0.554727232204141</v>
      </c>
      <c r="AI12492" s="15">
        <v>-3.9774355885977322</v>
      </c>
      <c r="AM12492" s="17"/>
    </row>
    <row r="12493" spans="1:39">
      <c r="A12493" s="7" t="s">
        <v>10693</v>
      </c>
      <c r="B12493" s="7">
        <v>6333</v>
      </c>
      <c r="C12493" s="29" t="s">
        <v>11418</v>
      </c>
      <c r="F12493" s="27" t="str">
        <f t="shared" si="194"/>
        <v>WA6333HAZELVALE</v>
      </c>
      <c r="G12493" s="30">
        <v>12481</v>
      </c>
      <c r="H12493" s="49">
        <v>7.3653902671996203</v>
      </c>
      <c r="I12493" s="15">
        <v>-1.8480000000000001</v>
      </c>
      <c r="J12493" s="15">
        <v>-1.8480000000000001</v>
      </c>
      <c r="K12493" s="15">
        <v>2.1482887866653373</v>
      </c>
      <c r="P12493" s="49">
        <v>6.7066968286695703</v>
      </c>
      <c r="Q12493" s="15">
        <v>-0.13989100800000001</v>
      </c>
      <c r="R12493" s="15">
        <v>-0.13989100800000001</v>
      </c>
      <c r="S12493" s="15">
        <v>4.2965775733306746</v>
      </c>
      <c r="X12493" s="49">
        <v>9.2647489411783805</v>
      </c>
      <c r="Y12493" s="15">
        <v>-0.10073600000000001</v>
      </c>
      <c r="Z12493" s="15">
        <v>-0.10073600000000001</v>
      </c>
      <c r="AA12493" s="15">
        <v>2.1482887866653373</v>
      </c>
      <c r="AF12493" s="49">
        <v>7.3653902671996203</v>
      </c>
      <c r="AG12493" s="15">
        <v>0.554727232204141</v>
      </c>
      <c r="AH12493" s="15">
        <v>0.554727232204141</v>
      </c>
      <c r="AI12493" s="15">
        <v>4.2965775733306746</v>
      </c>
      <c r="AM12493" s="17"/>
    </row>
    <row r="12494" spans="1:39">
      <c r="A12494" s="7" t="s">
        <v>10693</v>
      </c>
      <c r="B12494" s="7">
        <v>6333</v>
      </c>
      <c r="C12494" s="29" t="s">
        <v>11419</v>
      </c>
      <c r="F12494" s="27" t="str">
        <f t="shared" ref="F12494:F12557" si="195">TRIM(A12494)&amp;IF(LEN(TRIM(B12494))=3,"0"&amp;TRIM(B12494),TRIM(B12494))&amp;TRIM(C12494)</f>
        <v>WA6333KENTDALE</v>
      </c>
      <c r="G12494" s="30">
        <v>12482</v>
      </c>
      <c r="H12494" s="49">
        <v>8.4432522575215199</v>
      </c>
      <c r="I12494" s="15">
        <v>-1.8480000000000001</v>
      </c>
      <c r="J12494" s="15">
        <v>-1.8480000000000001</v>
      </c>
      <c r="K12494" s="15">
        <v>-1.9887177942988661</v>
      </c>
      <c r="P12494" s="49">
        <v>7.9043212623605701</v>
      </c>
      <c r="Q12494" s="15">
        <v>-0.13989100800000001</v>
      </c>
      <c r="R12494" s="15">
        <v>-0.13989100800000001</v>
      </c>
      <c r="S12494" s="15">
        <v>-3.9774355885977322</v>
      </c>
      <c r="X12494" s="49">
        <v>10.282729709815699</v>
      </c>
      <c r="Y12494" s="15">
        <v>-0.10073600000000001</v>
      </c>
      <c r="Z12494" s="15">
        <v>-0.10073600000000001</v>
      </c>
      <c r="AA12494" s="15">
        <v>-1.9887177942988661</v>
      </c>
      <c r="AF12494" s="49">
        <v>7.3653902671996203</v>
      </c>
      <c r="AG12494" s="15">
        <v>0.554727232204141</v>
      </c>
      <c r="AH12494" s="15">
        <v>0.554727232204141</v>
      </c>
      <c r="AI12494" s="15">
        <v>-3.9774355885977322</v>
      </c>
      <c r="AM12494" s="17"/>
    </row>
    <row r="12495" spans="1:39">
      <c r="A12495" s="7" t="s">
        <v>10693</v>
      </c>
      <c r="B12495" s="7">
        <v>6333</v>
      </c>
      <c r="C12495" s="29" t="s">
        <v>11420</v>
      </c>
      <c r="F12495" s="27" t="str">
        <f t="shared" si="195"/>
        <v>WA6333KORDABUP</v>
      </c>
      <c r="G12495" s="30">
        <v>12483</v>
      </c>
      <c r="H12495" s="49">
        <v>6.76657805035412</v>
      </c>
      <c r="I12495" s="15">
        <v>-1.8480000000000001</v>
      </c>
      <c r="J12495" s="15">
        <v>-1.8480000000000001</v>
      </c>
      <c r="K12495" s="15">
        <v>-1.9887177942988661</v>
      </c>
      <c r="P12495" s="49">
        <v>6.3474094985622802</v>
      </c>
      <c r="Q12495" s="15">
        <v>-0.13989100800000001</v>
      </c>
      <c r="R12495" s="15">
        <v>-0.13989100800000001</v>
      </c>
      <c r="S12495" s="15">
        <v>-3.9774355885977322</v>
      </c>
      <c r="X12495" s="49">
        <v>8.6659367243328802</v>
      </c>
      <c r="Y12495" s="15">
        <v>-0.10073600000000001</v>
      </c>
      <c r="Z12495" s="15">
        <v>-0.10073600000000001</v>
      </c>
      <c r="AA12495" s="15">
        <v>-1.9887177942988661</v>
      </c>
      <c r="AF12495" s="49">
        <v>7.3653902671996203</v>
      </c>
      <c r="AG12495" s="15">
        <v>0.554727232204141</v>
      </c>
      <c r="AH12495" s="15">
        <v>0.554727232204141</v>
      </c>
      <c r="AI12495" s="15">
        <v>-3.9774355885977322</v>
      </c>
      <c r="AM12495" s="17"/>
    </row>
    <row r="12496" spans="1:39">
      <c r="A12496" s="7" t="s">
        <v>10693</v>
      </c>
      <c r="B12496" s="7">
        <v>6333</v>
      </c>
      <c r="C12496" s="29" t="s">
        <v>11421</v>
      </c>
      <c r="F12496" s="27" t="str">
        <f t="shared" si="195"/>
        <v>WA6333MOUNT LINDESAY</v>
      </c>
      <c r="G12496" s="30">
        <v>12484</v>
      </c>
      <c r="H12496" s="49">
        <v>5.9983259286300203</v>
      </c>
      <c r="I12496" s="15">
        <v>-1.8480000000000001</v>
      </c>
      <c r="J12496" s="15">
        <v>-1.8480000000000001</v>
      </c>
      <c r="K12496" s="15">
        <v>2.172132507093619</v>
      </c>
      <c r="P12496" s="49">
        <v>5.6814345034753897</v>
      </c>
      <c r="Q12496" s="15">
        <v>-0.13989100800000001</v>
      </c>
      <c r="R12496" s="15">
        <v>-0.13989100800000001</v>
      </c>
      <c r="S12496" s="15">
        <v>4.3442650141872381</v>
      </c>
      <c r="X12496" s="49">
        <v>7.8626439320681198</v>
      </c>
      <c r="Y12496" s="15">
        <v>-0.10073600000000001</v>
      </c>
      <c r="Z12496" s="15">
        <v>-0.10073600000000001</v>
      </c>
      <c r="AA12496" s="15">
        <v>2.172132507093619</v>
      </c>
      <c r="AF12496" s="49">
        <v>5.4725688022396799</v>
      </c>
      <c r="AG12496" s="15">
        <v>0.554727232204141</v>
      </c>
      <c r="AH12496" s="15">
        <v>0.554727232204141</v>
      </c>
      <c r="AI12496" s="15">
        <v>4.3442650141872381</v>
      </c>
      <c r="AM12496" s="17"/>
    </row>
    <row r="12497" spans="1:39">
      <c r="A12497" s="7" t="s">
        <v>10693</v>
      </c>
      <c r="B12497" s="7">
        <v>6333</v>
      </c>
      <c r="C12497" s="29" t="s">
        <v>11422</v>
      </c>
      <c r="F12497" s="27" t="str">
        <f t="shared" si="195"/>
        <v>WA6333MOUNT ROMANCE</v>
      </c>
      <c r="G12497" s="30">
        <v>12485</v>
      </c>
      <c r="H12497" s="49">
        <v>9.5211142478434105</v>
      </c>
      <c r="I12497" s="15">
        <v>-1.8480000000000001</v>
      </c>
      <c r="J12497" s="15">
        <v>-1.8480000000000001</v>
      </c>
      <c r="K12497" s="15">
        <v>2.172132507093619</v>
      </c>
      <c r="P12497" s="49">
        <v>9.0420644743670096</v>
      </c>
      <c r="Q12497" s="15">
        <v>-0.13989100800000001</v>
      </c>
      <c r="R12497" s="15">
        <v>-0.13989100800000001</v>
      </c>
      <c r="S12497" s="15">
        <v>4.3442650141872381</v>
      </c>
      <c r="X12497" s="49">
        <v>11.360591700137601</v>
      </c>
      <c r="Y12497" s="15">
        <v>-0.10073600000000001</v>
      </c>
      <c r="Z12497" s="15">
        <v>-0.10073600000000001</v>
      </c>
      <c r="AA12497" s="15">
        <v>2.172132507093619</v>
      </c>
      <c r="AF12497" s="49">
        <v>7.3653902671996203</v>
      </c>
      <c r="AG12497" s="15">
        <v>0.554727232204141</v>
      </c>
      <c r="AH12497" s="15">
        <v>0.554727232204141</v>
      </c>
      <c r="AI12497" s="15">
        <v>4.3442650141872381</v>
      </c>
      <c r="AM12497" s="17"/>
    </row>
    <row r="12498" spans="1:39">
      <c r="A12498" s="7" t="s">
        <v>10693</v>
      </c>
      <c r="B12498" s="7">
        <v>6333</v>
      </c>
      <c r="C12498" s="29" t="s">
        <v>11423</v>
      </c>
      <c r="F12498" s="27" t="str">
        <f t="shared" si="195"/>
        <v>WA6333NORNALUP</v>
      </c>
      <c r="G12498" s="30">
        <v>12486</v>
      </c>
      <c r="H12498" s="49">
        <v>5.5689536166631299</v>
      </c>
      <c r="I12498" s="15">
        <v>-1.8480000000000001</v>
      </c>
      <c r="J12498" s="15">
        <v>-1.8480000000000001</v>
      </c>
      <c r="K12498" s="15">
        <v>-2.0255233984958414</v>
      </c>
      <c r="P12498" s="49">
        <v>5.2695475082403798</v>
      </c>
      <c r="Q12498" s="15">
        <v>-0.13989100800000001</v>
      </c>
      <c r="R12498" s="15">
        <v>-0.13989100800000001</v>
      </c>
      <c r="S12498" s="15">
        <v>-4.0510467969916828</v>
      </c>
      <c r="X12498" s="49">
        <v>7.4683122906418902</v>
      </c>
      <c r="Y12498" s="15">
        <v>-0.10073600000000001</v>
      </c>
      <c r="Z12498" s="15">
        <v>-0.10073600000000001</v>
      </c>
      <c r="AA12498" s="15">
        <v>-2.0255233984958414</v>
      </c>
      <c r="AF12498" s="49">
        <v>7.3653902671996203</v>
      </c>
      <c r="AG12498" s="15">
        <v>0.554727232204141</v>
      </c>
      <c r="AH12498" s="15">
        <v>0.554727232204141</v>
      </c>
      <c r="AI12498" s="15">
        <v>-4.0510467969916828</v>
      </c>
      <c r="AM12498" s="17"/>
    </row>
    <row r="12499" spans="1:39">
      <c r="A12499" s="7" t="s">
        <v>10693</v>
      </c>
      <c r="B12499" s="7">
        <v>6333</v>
      </c>
      <c r="C12499" s="29" t="s">
        <v>11424</v>
      </c>
      <c r="F12499" s="27" t="str">
        <f t="shared" si="195"/>
        <v>WA6333OCEAN BEACH</v>
      </c>
      <c r="G12499" s="30">
        <v>12487</v>
      </c>
      <c r="H12499" s="49">
        <v>8.4432522575215199</v>
      </c>
      <c r="I12499" s="15">
        <v>-1.8480000000000001</v>
      </c>
      <c r="J12499" s="15">
        <v>-1.8480000000000001</v>
      </c>
      <c r="K12499" s="15">
        <v>-2.0255233984958414</v>
      </c>
      <c r="P12499" s="49">
        <v>7.9043212623605701</v>
      </c>
      <c r="Q12499" s="15">
        <v>-0.13989100800000001</v>
      </c>
      <c r="R12499" s="15">
        <v>-0.13989100800000001</v>
      </c>
      <c r="S12499" s="15">
        <v>-4.0510467969916828</v>
      </c>
      <c r="X12499" s="49">
        <v>10.282729709815699</v>
      </c>
      <c r="Y12499" s="15">
        <v>-0.10073600000000001</v>
      </c>
      <c r="Z12499" s="15">
        <v>-0.10073600000000001</v>
      </c>
      <c r="AA12499" s="15">
        <v>-2.0255233984958414</v>
      </c>
      <c r="AF12499" s="49">
        <v>7.3653902671996203</v>
      </c>
      <c r="AG12499" s="15">
        <v>0.554727232204141</v>
      </c>
      <c r="AH12499" s="15">
        <v>0.554727232204141</v>
      </c>
      <c r="AI12499" s="15">
        <v>-4.0510467969916828</v>
      </c>
      <c r="AM12499" s="17"/>
    </row>
    <row r="12500" spans="1:39">
      <c r="A12500" s="7" t="s">
        <v>10693</v>
      </c>
      <c r="B12500" s="7">
        <v>6333</v>
      </c>
      <c r="C12500" s="29" t="s">
        <v>11425</v>
      </c>
      <c r="F12500" s="27" t="str">
        <f t="shared" si="195"/>
        <v>WA6333PARRYVILLE</v>
      </c>
      <c r="G12500" s="30">
        <v>12488</v>
      </c>
      <c r="H12500" s="49">
        <v>7.0061029370923196</v>
      </c>
      <c r="I12500" s="15">
        <v>-1.8480000000000001</v>
      </c>
      <c r="J12500" s="15">
        <v>-1.8480000000000001</v>
      </c>
      <c r="K12500" s="15">
        <v>-2.0255233984958414</v>
      </c>
      <c r="P12500" s="49">
        <v>6.4671719419313796</v>
      </c>
      <c r="Q12500" s="15">
        <v>-0.13989100800000001</v>
      </c>
      <c r="R12500" s="15">
        <v>-0.13989100800000001</v>
      </c>
      <c r="S12500" s="15">
        <v>-4.0510467969916828</v>
      </c>
      <c r="X12500" s="49">
        <v>8.9054616110710807</v>
      </c>
      <c r="Y12500" s="15">
        <v>-0.10073600000000001</v>
      </c>
      <c r="Z12500" s="15">
        <v>-0.10073600000000001</v>
      </c>
      <c r="AA12500" s="15">
        <v>-2.0255233984958414</v>
      </c>
      <c r="AF12500" s="49">
        <v>7.3653902671996203</v>
      </c>
      <c r="AG12500" s="15">
        <v>0.554727232204141</v>
      </c>
      <c r="AH12500" s="15">
        <v>0.554727232204141</v>
      </c>
      <c r="AI12500" s="15">
        <v>-4.0510467969916828</v>
      </c>
      <c r="AM12500" s="17"/>
    </row>
    <row r="12501" spans="1:39">
      <c r="A12501" s="7" t="s">
        <v>10693</v>
      </c>
      <c r="B12501" s="7">
        <v>6333</v>
      </c>
      <c r="C12501" s="29" t="s">
        <v>11426</v>
      </c>
      <c r="F12501" s="27" t="str">
        <f t="shared" si="195"/>
        <v>WA6333PEACEFUL BAY</v>
      </c>
      <c r="G12501" s="30">
        <v>12489</v>
      </c>
      <c r="H12501" s="49">
        <v>1.0179807686373501</v>
      </c>
      <c r="I12501" s="15">
        <v>-1.8480000000000001</v>
      </c>
      <c r="J12501" s="15">
        <v>-1.8480000000000001</v>
      </c>
      <c r="K12501" s="15">
        <v>2.172132507093619</v>
      </c>
      <c r="P12501" s="49">
        <v>1.37726809874464</v>
      </c>
      <c r="Q12501" s="15">
        <v>-0.13989100800000001</v>
      </c>
      <c r="R12501" s="15">
        <v>-0.13989100800000001</v>
      </c>
      <c r="S12501" s="15">
        <v>4.3442650141872381</v>
      </c>
      <c r="X12501" s="49">
        <v>2.85745822188965</v>
      </c>
      <c r="Y12501" s="15">
        <v>-0.10073600000000001</v>
      </c>
      <c r="Z12501" s="15">
        <v>-0.10073600000000001</v>
      </c>
      <c r="AA12501" s="15">
        <v>2.172132507093619</v>
      </c>
      <c r="AF12501" s="49">
        <v>7.3653902671996203</v>
      </c>
      <c r="AG12501" s="15">
        <v>0.554727232204141</v>
      </c>
      <c r="AH12501" s="15">
        <v>0.554727232204141</v>
      </c>
      <c r="AI12501" s="15">
        <v>4.3442650141872381</v>
      </c>
      <c r="AM12501" s="17"/>
    </row>
    <row r="12502" spans="1:39">
      <c r="A12502" s="7" t="s">
        <v>10693</v>
      </c>
      <c r="B12502" s="7">
        <v>6333</v>
      </c>
      <c r="C12502" s="29" t="s">
        <v>11427</v>
      </c>
      <c r="F12502" s="27" t="str">
        <f t="shared" si="195"/>
        <v>WA6333SCOTSDALE</v>
      </c>
      <c r="G12502" s="30">
        <v>12490</v>
      </c>
      <c r="H12502" s="49">
        <v>8.6827771442597204</v>
      </c>
      <c r="I12502" s="15">
        <v>-1.8480000000000001</v>
      </c>
      <c r="J12502" s="15">
        <v>-1.8480000000000001</v>
      </c>
      <c r="K12502" s="15">
        <v>-1.9887177942988661</v>
      </c>
      <c r="P12502" s="49">
        <v>8.1438461490987706</v>
      </c>
      <c r="Q12502" s="15">
        <v>-0.13989100800000001</v>
      </c>
      <c r="R12502" s="15">
        <v>-0.13989100800000001</v>
      </c>
      <c r="S12502" s="15">
        <v>-3.9774355885977322</v>
      </c>
      <c r="X12502" s="49">
        <v>10.5222545965539</v>
      </c>
      <c r="Y12502" s="15">
        <v>-0.10073600000000001</v>
      </c>
      <c r="Z12502" s="15">
        <v>-0.10073600000000001</v>
      </c>
      <c r="AA12502" s="15">
        <v>-1.9887177942988661</v>
      </c>
      <c r="AF12502" s="49">
        <v>7.3653902671996203</v>
      </c>
      <c r="AG12502" s="15">
        <v>0.554727232204141</v>
      </c>
      <c r="AH12502" s="15">
        <v>0.554727232204141</v>
      </c>
      <c r="AI12502" s="15">
        <v>-3.9774355885977322</v>
      </c>
      <c r="AM12502" s="17"/>
    </row>
    <row r="12503" spans="1:39">
      <c r="A12503" s="7" t="s">
        <v>10693</v>
      </c>
      <c r="B12503" s="7">
        <v>6333</v>
      </c>
      <c r="C12503" s="29" t="s">
        <v>11428</v>
      </c>
      <c r="F12503" s="27" t="str">
        <f t="shared" si="195"/>
        <v>WA6333SHADFORTH</v>
      </c>
      <c r="G12503" s="30">
        <v>12491</v>
      </c>
      <c r="H12503" s="49">
        <v>-11.97624433691</v>
      </c>
      <c r="I12503" s="15">
        <v>-1.8480000000000001</v>
      </c>
      <c r="J12503" s="15">
        <v>-1.8480000000000001</v>
      </c>
      <c r="K12503" s="15">
        <v>-1.9887177942988661</v>
      </c>
      <c r="P12503" s="49">
        <v>-10.8983823465881</v>
      </c>
      <c r="Q12503" s="15">
        <v>-0.13989100800000001</v>
      </c>
      <c r="R12503" s="15">
        <v>-0.13989100800000001</v>
      </c>
      <c r="S12503" s="15">
        <v>-3.9774355885977322</v>
      </c>
      <c r="X12503" s="49">
        <v>-10.0768856629312</v>
      </c>
      <c r="Y12503" s="15">
        <v>-0.10073600000000001</v>
      </c>
      <c r="Z12503" s="15">
        <v>-0.10073600000000001</v>
      </c>
      <c r="AA12503" s="15">
        <v>-1.9887177942988661</v>
      </c>
      <c r="AF12503" s="49">
        <v>7.3653902671996203</v>
      </c>
      <c r="AG12503" s="15">
        <v>0.554727232204141</v>
      </c>
      <c r="AH12503" s="15">
        <v>0.554727232204141</v>
      </c>
      <c r="AI12503" s="15">
        <v>-3.9774355885977322</v>
      </c>
      <c r="AM12503" s="17"/>
    </row>
    <row r="12504" spans="1:39">
      <c r="A12504" s="7" t="s">
        <v>10693</v>
      </c>
      <c r="B12504" s="7">
        <v>6333</v>
      </c>
      <c r="C12504" s="29" t="s">
        <v>11429</v>
      </c>
      <c r="F12504" s="27" t="str">
        <f t="shared" si="195"/>
        <v>WA6333TINGLEDALE</v>
      </c>
      <c r="G12504" s="30">
        <v>12492</v>
      </c>
      <c r="H12504" s="49">
        <v>7.8444400406760204</v>
      </c>
      <c r="I12504" s="15">
        <v>-1.8480000000000001</v>
      </c>
      <c r="J12504" s="15">
        <v>-1.8480000000000001</v>
      </c>
      <c r="K12504" s="15">
        <v>2.172132507093619</v>
      </c>
      <c r="P12504" s="49">
        <v>7.1857466021459704</v>
      </c>
      <c r="Q12504" s="15">
        <v>-0.13989100800000001</v>
      </c>
      <c r="R12504" s="15">
        <v>-0.13989100800000001</v>
      </c>
      <c r="S12504" s="15">
        <v>4.3442650141872381</v>
      </c>
      <c r="X12504" s="49">
        <v>9.6839174929702292</v>
      </c>
      <c r="Y12504" s="15">
        <v>-0.10073600000000001</v>
      </c>
      <c r="Z12504" s="15">
        <v>-0.10073600000000001</v>
      </c>
      <c r="AA12504" s="15">
        <v>2.172132507093619</v>
      </c>
      <c r="AF12504" s="49">
        <v>7.3653902671996203</v>
      </c>
      <c r="AG12504" s="15">
        <v>0.554727232204141</v>
      </c>
      <c r="AH12504" s="15">
        <v>0.554727232204141</v>
      </c>
      <c r="AI12504" s="15">
        <v>4.3442650141872381</v>
      </c>
      <c r="AM12504" s="17"/>
    </row>
    <row r="12505" spans="1:39">
      <c r="A12505" s="7" t="s">
        <v>10693</v>
      </c>
      <c r="B12505" s="7">
        <v>6333</v>
      </c>
      <c r="C12505" s="29" t="s">
        <v>11430</v>
      </c>
      <c r="F12505" s="27" t="str">
        <f t="shared" si="195"/>
        <v>WA6333TRENT</v>
      </c>
      <c r="G12505" s="30">
        <v>12493</v>
      </c>
      <c r="H12505" s="49">
        <v>7.6049151539378199</v>
      </c>
      <c r="I12505" s="15">
        <v>-1.8480000000000001</v>
      </c>
      <c r="J12505" s="15">
        <v>-1.8480000000000001</v>
      </c>
      <c r="K12505" s="15">
        <v>1.6035466419632067</v>
      </c>
      <c r="P12505" s="49">
        <v>6.9462217154077699</v>
      </c>
      <c r="Q12505" s="15">
        <v>-0.13989100800000001</v>
      </c>
      <c r="R12505" s="15">
        <v>-0.13989100800000001</v>
      </c>
      <c r="S12505" s="15">
        <v>3.2070932839264135</v>
      </c>
      <c r="X12505" s="49">
        <v>9.5042738279165793</v>
      </c>
      <c r="Y12505" s="15">
        <v>-0.10073600000000001</v>
      </c>
      <c r="Z12505" s="15">
        <v>-0.10073600000000001</v>
      </c>
      <c r="AA12505" s="15">
        <v>1.6035466419632067</v>
      </c>
      <c r="AF12505" s="49">
        <v>7.3653902671996203</v>
      </c>
      <c r="AG12505" s="15">
        <v>0.554727232204141</v>
      </c>
      <c r="AH12505" s="15">
        <v>0.554727232204141</v>
      </c>
      <c r="AI12505" s="15">
        <v>3.2070932839264135</v>
      </c>
      <c r="AM12505" s="17"/>
    </row>
    <row r="12506" spans="1:39">
      <c r="A12506" s="7" t="s">
        <v>10693</v>
      </c>
      <c r="B12506" s="7">
        <v>6333</v>
      </c>
      <c r="C12506" s="29" t="s">
        <v>11431</v>
      </c>
      <c r="F12506" s="27" t="str">
        <f t="shared" si="195"/>
        <v>WA6333WILLIAM BAY</v>
      </c>
      <c r="G12506" s="30">
        <v>12494</v>
      </c>
      <c r="H12506" s="49">
        <v>8.08396492741422</v>
      </c>
      <c r="I12506" s="15">
        <v>-1.8480000000000001</v>
      </c>
      <c r="J12506" s="15">
        <v>-1.8480000000000001</v>
      </c>
      <c r="K12506" s="15">
        <v>-1.9887177942988661</v>
      </c>
      <c r="P12506" s="49">
        <v>7.42527148888417</v>
      </c>
      <c r="Q12506" s="15">
        <v>-0.13989100800000001</v>
      </c>
      <c r="R12506" s="15">
        <v>-0.13989100800000001</v>
      </c>
      <c r="S12506" s="15">
        <v>-3.9774355885977322</v>
      </c>
      <c r="X12506" s="49">
        <v>9.9234423797084297</v>
      </c>
      <c r="Y12506" s="15">
        <v>-0.10073600000000001</v>
      </c>
      <c r="Z12506" s="15">
        <v>-0.10073600000000001</v>
      </c>
      <c r="AA12506" s="15">
        <v>-1.9887177942988661</v>
      </c>
      <c r="AF12506" s="49">
        <v>7.3653902671996203</v>
      </c>
      <c r="AG12506" s="15">
        <v>0.554727232204141</v>
      </c>
      <c r="AH12506" s="15">
        <v>0.554727232204141</v>
      </c>
      <c r="AI12506" s="15">
        <v>-3.9774355885977322</v>
      </c>
      <c r="AM12506" s="17"/>
    </row>
    <row r="12507" spans="1:39">
      <c r="A12507" s="7" t="s">
        <v>10693</v>
      </c>
      <c r="B12507" s="7">
        <v>6335</v>
      </c>
      <c r="C12507" s="29" t="s">
        <v>11432</v>
      </c>
      <c r="F12507" s="27" t="str">
        <f t="shared" si="195"/>
        <v>WA6335GNOWANGERUP</v>
      </c>
      <c r="G12507" s="30">
        <v>12495</v>
      </c>
      <c r="H12507" s="49">
        <v>-11.97624433691</v>
      </c>
      <c r="I12507" s="15">
        <v>3.1185</v>
      </c>
      <c r="J12507" s="15">
        <v>3.1185</v>
      </c>
      <c r="K12507" s="15">
        <v>2.172132507093619</v>
      </c>
      <c r="P12507" s="49">
        <v>-10.8983823465881</v>
      </c>
      <c r="Q12507" s="15">
        <v>3.776422701</v>
      </c>
      <c r="R12507" s="15">
        <v>3.776422701</v>
      </c>
      <c r="S12507" s="15">
        <v>4.3442650141872381</v>
      </c>
      <c r="X12507" s="49">
        <v>-10.0768856629312</v>
      </c>
      <c r="Y12507" s="15">
        <v>4.7763669999999996</v>
      </c>
      <c r="Z12507" s="15">
        <v>4.7763669999999996</v>
      </c>
      <c r="AA12507" s="15">
        <v>2.172132507093619</v>
      </c>
      <c r="AF12507" s="49">
        <v>7.3653902671996203</v>
      </c>
      <c r="AG12507" s="15">
        <v>-2.7736361610207001</v>
      </c>
      <c r="AH12507" s="15">
        <v>-2.7736361610207001</v>
      </c>
      <c r="AI12507" s="15">
        <v>4.3442650141872381</v>
      </c>
      <c r="AM12507" s="17"/>
    </row>
    <row r="12508" spans="1:39">
      <c r="A12508" s="7" t="s">
        <v>10693</v>
      </c>
      <c r="B12508" s="7">
        <v>6335</v>
      </c>
      <c r="C12508" s="29" t="s">
        <v>11433</v>
      </c>
      <c r="F12508" s="27" t="str">
        <f t="shared" si="195"/>
        <v>WA6335JACKITUP</v>
      </c>
      <c r="G12508" s="30">
        <v>12496</v>
      </c>
      <c r="H12508" s="49">
        <v>10.239688908058</v>
      </c>
      <c r="I12508" s="15">
        <v>3.1185</v>
      </c>
      <c r="J12508" s="15">
        <v>3.1185</v>
      </c>
      <c r="K12508" s="15">
        <v>2.172132507093619</v>
      </c>
      <c r="P12508" s="49">
        <v>9.8804015779507104</v>
      </c>
      <c r="Q12508" s="15">
        <v>3.776422701</v>
      </c>
      <c r="R12508" s="15">
        <v>3.776422701</v>
      </c>
      <c r="S12508" s="15">
        <v>4.3442650141872381</v>
      </c>
      <c r="X12508" s="49">
        <v>12.0791663603522</v>
      </c>
      <c r="Y12508" s="15">
        <v>4.7763669999999996</v>
      </c>
      <c r="Z12508" s="15">
        <v>4.7763669999999996</v>
      </c>
      <c r="AA12508" s="15">
        <v>2.172132507093619</v>
      </c>
      <c r="AF12508" s="49">
        <v>7.3653902671996203</v>
      </c>
      <c r="AG12508" s="15">
        <v>-2.7736361610207001</v>
      </c>
      <c r="AH12508" s="15">
        <v>-2.7736361610207001</v>
      </c>
      <c r="AI12508" s="15">
        <v>4.3442650141872381</v>
      </c>
      <c r="AM12508" s="17"/>
    </row>
    <row r="12509" spans="1:39">
      <c r="A12509" s="7" t="s">
        <v>10693</v>
      </c>
      <c r="B12509" s="7">
        <v>6335</v>
      </c>
      <c r="C12509" s="29" t="s">
        <v>11434</v>
      </c>
      <c r="F12509" s="27" t="str">
        <f t="shared" si="195"/>
        <v>WA6335KEBARINGUP</v>
      </c>
      <c r="G12509" s="30">
        <v>12497</v>
      </c>
      <c r="H12509" s="49">
        <v>10.718738681534401</v>
      </c>
      <c r="I12509" s="15">
        <v>3.1185</v>
      </c>
      <c r="J12509" s="15">
        <v>3.1185</v>
      </c>
      <c r="K12509" s="15">
        <v>-2.6166897696089313</v>
      </c>
      <c r="P12509" s="49">
        <v>10.2995701297426</v>
      </c>
      <c r="Q12509" s="15">
        <v>3.776422701</v>
      </c>
      <c r="R12509" s="15">
        <v>3.776422701</v>
      </c>
      <c r="S12509" s="15">
        <v>-5.2333795392178626</v>
      </c>
      <c r="X12509" s="49">
        <v>12.5582161338286</v>
      </c>
      <c r="Y12509" s="15">
        <v>4.7763669999999996</v>
      </c>
      <c r="Z12509" s="15">
        <v>4.7763669999999996</v>
      </c>
      <c r="AA12509" s="15">
        <v>-2.6166897696089313</v>
      </c>
      <c r="AF12509" s="49">
        <v>4.1318042962339296</v>
      </c>
      <c r="AG12509" s="15">
        <v>-2.7736361610207001</v>
      </c>
      <c r="AH12509" s="15">
        <v>-2.7736361610207001</v>
      </c>
      <c r="AI12509" s="15">
        <v>-5.2333795392178626</v>
      </c>
      <c r="AM12509" s="17"/>
    </row>
    <row r="12510" spans="1:39">
      <c r="A12510" s="7" t="s">
        <v>10693</v>
      </c>
      <c r="B12510" s="7">
        <v>6335</v>
      </c>
      <c r="C12510" s="29" t="s">
        <v>11435</v>
      </c>
      <c r="F12510" s="27" t="str">
        <f t="shared" si="195"/>
        <v>WA6335PALLINUP</v>
      </c>
      <c r="G12510" s="30">
        <v>12498</v>
      </c>
      <c r="H12510" s="49">
        <v>7.4851527105687197</v>
      </c>
      <c r="I12510" s="15">
        <v>3.1185</v>
      </c>
      <c r="J12510" s="15">
        <v>3.1185</v>
      </c>
      <c r="K12510" s="15">
        <v>2.172132507093619</v>
      </c>
      <c r="P12510" s="49">
        <v>6.76657805035412</v>
      </c>
      <c r="Q12510" s="15">
        <v>3.776422701</v>
      </c>
      <c r="R12510" s="15">
        <v>3.776422701</v>
      </c>
      <c r="S12510" s="15">
        <v>4.3442650141872381</v>
      </c>
      <c r="X12510" s="49">
        <v>9.3246301628629293</v>
      </c>
      <c r="Y12510" s="15">
        <v>4.7763669999999996</v>
      </c>
      <c r="Z12510" s="15">
        <v>4.7763669999999996</v>
      </c>
      <c r="AA12510" s="15">
        <v>2.172132507093619</v>
      </c>
      <c r="AF12510" s="49">
        <v>4.1318042962339296</v>
      </c>
      <c r="AG12510" s="15">
        <v>-2.7736361610207001</v>
      </c>
      <c r="AH12510" s="15">
        <v>-2.7736361610207001</v>
      </c>
      <c r="AI12510" s="15">
        <v>4.3442650141872381</v>
      </c>
      <c r="AM12510" s="17"/>
    </row>
    <row r="12511" spans="1:39">
      <c r="A12511" s="7" t="s">
        <v>10693</v>
      </c>
      <c r="B12511" s="7">
        <v>6336</v>
      </c>
      <c r="C12511" s="29" t="s">
        <v>11436</v>
      </c>
      <c r="F12511" s="27" t="str">
        <f t="shared" si="195"/>
        <v>WA6336COWALELLUP</v>
      </c>
      <c r="G12511" s="30">
        <v>12499</v>
      </c>
      <c r="H12511" s="49">
        <v>7.1258653804614198</v>
      </c>
      <c r="I12511" s="15">
        <v>3.1185</v>
      </c>
      <c r="J12511" s="15">
        <v>3.1185</v>
      </c>
      <c r="K12511" s="15">
        <v>-2.6166897696089313</v>
      </c>
      <c r="P12511" s="49">
        <v>6.5270531636159204</v>
      </c>
      <c r="Q12511" s="15">
        <v>3.776422701</v>
      </c>
      <c r="R12511" s="15">
        <v>3.776422701</v>
      </c>
      <c r="S12511" s="15">
        <v>-5.2333795392178626</v>
      </c>
      <c r="X12511" s="49">
        <v>8.9653428327556295</v>
      </c>
      <c r="Y12511" s="15">
        <v>4.7763669999999996</v>
      </c>
      <c r="Z12511" s="15">
        <v>4.7763669999999996</v>
      </c>
      <c r="AA12511" s="15">
        <v>-2.6166897696089313</v>
      </c>
      <c r="AF12511" s="49">
        <v>4.1318042962339296</v>
      </c>
      <c r="AG12511" s="15">
        <v>-2.7736361610207001</v>
      </c>
      <c r="AH12511" s="15">
        <v>-2.7736361610207001</v>
      </c>
      <c r="AI12511" s="15">
        <v>-5.2333795392178626</v>
      </c>
      <c r="AM12511" s="17"/>
    </row>
    <row r="12512" spans="1:39">
      <c r="A12512" s="7" t="s">
        <v>10693</v>
      </c>
      <c r="B12512" s="7">
        <v>6336</v>
      </c>
      <c r="C12512" s="29" t="s">
        <v>11437</v>
      </c>
      <c r="F12512" s="27" t="str">
        <f t="shared" si="195"/>
        <v>WA6336MILLS LAKE</v>
      </c>
      <c r="G12512" s="30">
        <v>12500</v>
      </c>
      <c r="H12512" s="49">
        <v>921</v>
      </c>
      <c r="I12512" s="15">
        <v>3.1185</v>
      </c>
      <c r="J12512" s="15">
        <v>3.1185</v>
      </c>
      <c r="K12512" s="15">
        <v>-2.6166897696089313</v>
      </c>
      <c r="P12512" s="49">
        <v>921</v>
      </c>
      <c r="Q12512" s="15">
        <v>3.776422701</v>
      </c>
      <c r="R12512" s="15">
        <v>3.776422701</v>
      </c>
      <c r="S12512" s="15">
        <v>-5.2333795392178626</v>
      </c>
      <c r="X12512" s="49">
        <v>921</v>
      </c>
      <c r="Y12512" s="15">
        <v>4.7763669999999996</v>
      </c>
      <c r="Z12512" s="15">
        <v>4.7763669999999996</v>
      </c>
      <c r="AA12512" s="15">
        <v>-2.6166897696089313</v>
      </c>
      <c r="AF12512" s="49">
        <v>921</v>
      </c>
      <c r="AG12512" s="15">
        <v>-2.7736361610207001</v>
      </c>
      <c r="AH12512" s="15">
        <v>-2.7736361610207001</v>
      </c>
      <c r="AI12512" s="15">
        <v>-5.2333795392178626</v>
      </c>
      <c r="AM12512" s="17"/>
    </row>
    <row r="12513" spans="1:39">
      <c r="A12513" s="7" t="s">
        <v>10693</v>
      </c>
      <c r="B12513" s="7">
        <v>6336</v>
      </c>
      <c r="C12513" s="29" t="s">
        <v>11438</v>
      </c>
      <c r="F12513" s="27" t="str">
        <f t="shared" si="195"/>
        <v>WA6336MINDARABIN</v>
      </c>
      <c r="G12513" s="30">
        <v>12501</v>
      </c>
      <c r="H12513" s="49">
        <v>4.4910916263412304</v>
      </c>
      <c r="I12513" s="15">
        <v>3.1185</v>
      </c>
      <c r="J12513" s="15">
        <v>3.1185</v>
      </c>
      <c r="K12513" s="15">
        <v>-2.6166897696089313</v>
      </c>
      <c r="P12513" s="49">
        <v>4.1916855179184802</v>
      </c>
      <c r="Q12513" s="15">
        <v>3.776422701</v>
      </c>
      <c r="R12513" s="15">
        <v>3.776422701</v>
      </c>
      <c r="S12513" s="15">
        <v>-5.2333795392178626</v>
      </c>
      <c r="X12513" s="49">
        <v>6.3904503003199897</v>
      </c>
      <c r="Y12513" s="15">
        <v>4.7763669999999996</v>
      </c>
      <c r="Z12513" s="15">
        <v>4.7763669999999996</v>
      </c>
      <c r="AA12513" s="15">
        <v>-2.6166897696089313</v>
      </c>
      <c r="AF12513" s="49">
        <v>4.1318042962339296</v>
      </c>
      <c r="AG12513" s="15">
        <v>-2.7736361610207001</v>
      </c>
      <c r="AH12513" s="15">
        <v>-2.7736361610207001</v>
      </c>
      <c r="AI12513" s="15">
        <v>-5.2333795392178626</v>
      </c>
      <c r="AM12513" s="17"/>
    </row>
    <row r="12514" spans="1:39">
      <c r="A12514" s="7" t="s">
        <v>10693</v>
      </c>
      <c r="B12514" s="7">
        <v>6336</v>
      </c>
      <c r="C12514" s="29" t="s">
        <v>11439</v>
      </c>
      <c r="F12514" s="27" t="str">
        <f t="shared" si="195"/>
        <v>WA6336NEEDILUP</v>
      </c>
      <c r="G12514" s="30">
        <v>12502</v>
      </c>
      <c r="H12514" s="49">
        <v>3.89227940949573</v>
      </c>
      <c r="I12514" s="15">
        <v>3.1185</v>
      </c>
      <c r="J12514" s="15">
        <v>3.1185</v>
      </c>
      <c r="K12514" s="15">
        <v>-2.6166897696089313</v>
      </c>
      <c r="P12514" s="49">
        <v>3.53299207938844</v>
      </c>
      <c r="Q12514" s="15">
        <v>3.776422701</v>
      </c>
      <c r="R12514" s="15">
        <v>3.776422701</v>
      </c>
      <c r="S12514" s="15">
        <v>-5.2333795392178626</v>
      </c>
      <c r="X12514" s="49">
        <v>5.7916380834744903</v>
      </c>
      <c r="Y12514" s="15">
        <v>4.7763669999999996</v>
      </c>
      <c r="Z12514" s="15">
        <v>4.7763669999999996</v>
      </c>
      <c r="AA12514" s="15">
        <v>-2.6166897696089313</v>
      </c>
      <c r="AF12514" s="49">
        <v>4.1318042962339296</v>
      </c>
      <c r="AG12514" s="15">
        <v>-2.7736361610207001</v>
      </c>
      <c r="AH12514" s="15">
        <v>-2.7736361610207001</v>
      </c>
      <c r="AI12514" s="15">
        <v>-5.2333795392178626</v>
      </c>
      <c r="AM12514" s="17"/>
    </row>
    <row r="12515" spans="1:39">
      <c r="A12515" s="7" t="s">
        <v>10693</v>
      </c>
      <c r="B12515" s="7">
        <v>6336</v>
      </c>
      <c r="C12515" s="29" t="s">
        <v>11440</v>
      </c>
      <c r="F12515" s="27" t="str">
        <f t="shared" si="195"/>
        <v>WA6336ONGERUP</v>
      </c>
      <c r="G12515" s="30">
        <v>12503</v>
      </c>
      <c r="H12515" s="49">
        <v>3.77251696612664</v>
      </c>
      <c r="I12515" s="15">
        <v>3.1185</v>
      </c>
      <c r="J12515" s="15">
        <v>3.1185</v>
      </c>
      <c r="K12515" s="15">
        <v>1.0205154208889136</v>
      </c>
      <c r="P12515" s="49">
        <v>3.4132296360193402</v>
      </c>
      <c r="Q12515" s="15">
        <v>3.776422701</v>
      </c>
      <c r="R12515" s="15">
        <v>3.776422701</v>
      </c>
      <c r="S12515" s="15">
        <v>2.0410308417778271</v>
      </c>
      <c r="X12515" s="49">
        <v>5.6119944184208403</v>
      </c>
      <c r="Y12515" s="15">
        <v>4.7763669999999996</v>
      </c>
      <c r="Z12515" s="15">
        <v>4.7763669999999996</v>
      </c>
      <c r="AA12515" s="15">
        <v>1.0205154208889136</v>
      </c>
      <c r="AF12515" s="49">
        <v>4.1318042962339296</v>
      </c>
      <c r="AG12515" s="15">
        <v>-2.7736361610207001</v>
      </c>
      <c r="AH12515" s="15">
        <v>-2.7736361610207001</v>
      </c>
      <c r="AI12515" s="15">
        <v>2.0410308417778271</v>
      </c>
      <c r="AM12515" s="17"/>
    </row>
    <row r="12516" spans="1:39">
      <c r="A12516" s="7" t="s">
        <v>10693</v>
      </c>
      <c r="B12516" s="7">
        <v>6336</v>
      </c>
      <c r="C12516" s="29" t="s">
        <v>11441</v>
      </c>
      <c r="F12516" s="27" t="str">
        <f t="shared" si="195"/>
        <v>WA6336TOOMPUP</v>
      </c>
      <c r="G12516" s="30">
        <v>12504</v>
      </c>
      <c r="H12516" s="49">
        <v>-11.97624433691</v>
      </c>
      <c r="I12516" s="15">
        <v>3.1185</v>
      </c>
      <c r="J12516" s="15">
        <v>3.1185</v>
      </c>
      <c r="K12516" s="15">
        <v>-2.6166897696089313</v>
      </c>
      <c r="P12516" s="49">
        <v>-10.8983823465881</v>
      </c>
      <c r="Q12516" s="15">
        <v>3.776422701</v>
      </c>
      <c r="R12516" s="15">
        <v>3.776422701</v>
      </c>
      <c r="S12516" s="15">
        <v>-5.2333795392178626</v>
      </c>
      <c r="X12516" s="49">
        <v>-10.0768856629312</v>
      </c>
      <c r="Y12516" s="15">
        <v>4.7763669999999996</v>
      </c>
      <c r="Z12516" s="15">
        <v>4.7763669999999996</v>
      </c>
      <c r="AA12516" s="15">
        <v>-2.6166897696089313</v>
      </c>
      <c r="AF12516" s="49">
        <v>4.1318042962339296</v>
      </c>
      <c r="AG12516" s="15">
        <v>-2.7736361610207001</v>
      </c>
      <c r="AH12516" s="15">
        <v>-2.7736361610207001</v>
      </c>
      <c r="AI12516" s="15">
        <v>-5.2333795392178626</v>
      </c>
      <c r="AM12516" s="17"/>
    </row>
    <row r="12517" spans="1:39">
      <c r="A12517" s="7" t="s">
        <v>10693</v>
      </c>
      <c r="B12517" s="7">
        <v>6337</v>
      </c>
      <c r="C12517" s="29" t="s">
        <v>7822</v>
      </c>
      <c r="F12517" s="27" t="str">
        <f t="shared" si="195"/>
        <v>WA6337FITZGERALD</v>
      </c>
      <c r="G12517" s="30">
        <v>12505</v>
      </c>
      <c r="H12517" s="49">
        <v>4.9701413998176296</v>
      </c>
      <c r="I12517" s="15">
        <v>3.1191414389999998</v>
      </c>
      <c r="J12517" s="15">
        <v>3.1191414389999998</v>
      </c>
      <c r="K12517" s="15">
        <v>0.46225558021732382</v>
      </c>
      <c r="P12517" s="49">
        <v>4.6108540697103297</v>
      </c>
      <c r="Q12517" s="15">
        <v>3.7769285049999999</v>
      </c>
      <c r="R12517" s="15">
        <v>3.7769285049999999</v>
      </c>
      <c r="S12517" s="15">
        <v>0.92451116043464765</v>
      </c>
      <c r="X12517" s="49">
        <v>6.8096188521118401</v>
      </c>
      <c r="Y12517" s="15">
        <v>4.7769968929999997</v>
      </c>
      <c r="Z12517" s="15">
        <v>4.7769968929999997</v>
      </c>
      <c r="AA12517" s="15">
        <v>0.46225558021732382</v>
      </c>
      <c r="AF12517" s="49">
        <v>4.1318042962339296</v>
      </c>
      <c r="AG12517" s="15">
        <v>-2.7736361610207001</v>
      </c>
      <c r="AH12517" s="15">
        <v>-2.7736361610207001</v>
      </c>
      <c r="AI12517" s="15">
        <v>0.92451116043464765</v>
      </c>
      <c r="AM12517" s="17"/>
    </row>
    <row r="12518" spans="1:39">
      <c r="A12518" s="7" t="s">
        <v>10693</v>
      </c>
      <c r="B12518" s="7">
        <v>6337</v>
      </c>
      <c r="C12518" s="29" t="s">
        <v>11442</v>
      </c>
      <c r="F12518" s="27" t="str">
        <f t="shared" si="195"/>
        <v>WA6337GAIRDNER</v>
      </c>
      <c r="G12518" s="30">
        <v>12506</v>
      </c>
      <c r="H12518" s="49">
        <v>4.2515667396030299</v>
      </c>
      <c r="I12518" s="15">
        <v>3.1191414389999998</v>
      </c>
      <c r="J12518" s="15">
        <v>3.1191414389999998</v>
      </c>
      <c r="K12518" s="15">
        <v>-4.5606802451558677</v>
      </c>
      <c r="P12518" s="49">
        <v>3.9521606311802802</v>
      </c>
      <c r="Q12518" s="15">
        <v>3.7769285049999999</v>
      </c>
      <c r="R12518" s="15">
        <v>3.7769285049999999</v>
      </c>
      <c r="S12518" s="15">
        <v>-9.1213604903117353</v>
      </c>
      <c r="X12518" s="49">
        <v>6.1509254135817901</v>
      </c>
      <c r="Y12518" s="15">
        <v>4.7769968929999997</v>
      </c>
      <c r="Z12518" s="15">
        <v>4.7769968929999997</v>
      </c>
      <c r="AA12518" s="15">
        <v>-4.5606802451558677</v>
      </c>
      <c r="AF12518" s="49">
        <v>4.1318042962339296</v>
      </c>
      <c r="AG12518" s="15">
        <v>-2.7736361610207001</v>
      </c>
      <c r="AH12518" s="15">
        <v>-2.7736361610207001</v>
      </c>
      <c r="AI12518" s="15">
        <v>-9.1213604903117353</v>
      </c>
      <c r="AM12518" s="17"/>
    </row>
    <row r="12519" spans="1:39">
      <c r="A12519" s="7" t="s">
        <v>10693</v>
      </c>
      <c r="B12519" s="7">
        <v>6337</v>
      </c>
      <c r="C12519" s="29" t="s">
        <v>11443</v>
      </c>
      <c r="F12519" s="27" t="str">
        <f t="shared" si="195"/>
        <v>WA6337JACUP</v>
      </c>
      <c r="G12519" s="30">
        <v>12507</v>
      </c>
      <c r="H12519" s="49">
        <v>6.2875282768777296</v>
      </c>
      <c r="I12519" s="15">
        <v>3.1191414389999998</v>
      </c>
      <c r="J12519" s="15">
        <v>3.1191414389999998</v>
      </c>
      <c r="K12519" s="15">
        <v>-2.6166897696089313</v>
      </c>
      <c r="P12519" s="49">
        <v>5.8683597250858801</v>
      </c>
      <c r="Q12519" s="15">
        <v>3.7769285049999999</v>
      </c>
      <c r="R12519" s="15">
        <v>3.7769285049999999</v>
      </c>
      <c r="S12519" s="15">
        <v>-5.2333795392178626</v>
      </c>
      <c r="X12519" s="49">
        <v>8.1868869508564792</v>
      </c>
      <c r="Y12519" s="15">
        <v>4.7769968929999997</v>
      </c>
      <c r="Z12519" s="15">
        <v>4.7769968929999997</v>
      </c>
      <c r="AA12519" s="15">
        <v>-2.6166897696089313</v>
      </c>
      <c r="AF12519" s="49">
        <v>4.1318042962339296</v>
      </c>
      <c r="AG12519" s="15">
        <v>-2.7736361610207001</v>
      </c>
      <c r="AH12519" s="15">
        <v>-2.7736361610207001</v>
      </c>
      <c r="AI12519" s="15">
        <v>-5.2333795392178626</v>
      </c>
      <c r="AM12519" s="17"/>
    </row>
    <row r="12520" spans="1:39">
      <c r="A12520" s="7" t="s">
        <v>10693</v>
      </c>
      <c r="B12520" s="7">
        <v>6337</v>
      </c>
      <c r="C12520" s="29" t="s">
        <v>11444</v>
      </c>
      <c r="F12520" s="27" t="str">
        <f t="shared" si="195"/>
        <v>WA6337JERRAMUNGUP</v>
      </c>
      <c r="G12520" s="30">
        <v>12508</v>
      </c>
      <c r="H12520" s="49">
        <v>5.2096662865558301</v>
      </c>
      <c r="I12520" s="15">
        <v>3.1191414389999998</v>
      </c>
      <c r="J12520" s="15">
        <v>3.1191414389999998</v>
      </c>
      <c r="K12520" s="15">
        <v>1.0205154208889136</v>
      </c>
      <c r="P12520" s="49">
        <v>4.9102601781330799</v>
      </c>
      <c r="Q12520" s="15">
        <v>3.7769285049999999</v>
      </c>
      <c r="R12520" s="15">
        <v>3.7769285049999999</v>
      </c>
      <c r="S12520" s="15">
        <v>2.0410308417778271</v>
      </c>
      <c r="X12520" s="49">
        <v>7.1090249605345903</v>
      </c>
      <c r="Y12520" s="15">
        <v>4.7769968929999997</v>
      </c>
      <c r="Z12520" s="15">
        <v>4.7769968929999997</v>
      </c>
      <c r="AA12520" s="15">
        <v>1.0205154208889136</v>
      </c>
      <c r="AF12520" s="49">
        <v>4.1318042962339296</v>
      </c>
      <c r="AG12520" s="15">
        <v>-2.7736361610207001</v>
      </c>
      <c r="AH12520" s="15">
        <v>-2.7736361610207001</v>
      </c>
      <c r="AI12520" s="15">
        <v>2.0410308417778271</v>
      </c>
      <c r="AM12520" s="17"/>
    </row>
    <row r="12521" spans="1:39">
      <c r="A12521" s="7" t="s">
        <v>10693</v>
      </c>
      <c r="B12521" s="7">
        <v>6337</v>
      </c>
      <c r="C12521" s="29" t="s">
        <v>11445</v>
      </c>
      <c r="F12521" s="27" t="str">
        <f t="shared" si="195"/>
        <v>WA6337WEST FITZGERALD</v>
      </c>
      <c r="G12521" s="30">
        <v>12509</v>
      </c>
      <c r="H12521" s="49">
        <v>6.6468156069850197</v>
      </c>
      <c r="I12521" s="15">
        <v>3.1191414389999998</v>
      </c>
      <c r="J12521" s="15">
        <v>3.1191414389999998</v>
      </c>
      <c r="K12521" s="15">
        <v>0.46225558021732382</v>
      </c>
      <c r="P12521" s="49">
        <v>6.22764705519318</v>
      </c>
      <c r="Q12521" s="15">
        <v>3.7769285049999999</v>
      </c>
      <c r="R12521" s="15">
        <v>3.7769285049999999</v>
      </c>
      <c r="S12521" s="15">
        <v>0.92451116043464765</v>
      </c>
      <c r="X12521" s="49">
        <v>8.4862930592792303</v>
      </c>
      <c r="Y12521" s="15">
        <v>4.7769968929999997</v>
      </c>
      <c r="Z12521" s="15">
        <v>4.7769968929999997</v>
      </c>
      <c r="AA12521" s="15">
        <v>0.46225558021732382</v>
      </c>
      <c r="AF12521" s="49">
        <v>4.1318042962339296</v>
      </c>
      <c r="AG12521" s="15">
        <v>-2.7736361610207001</v>
      </c>
      <c r="AH12521" s="15">
        <v>-2.7736361610207001</v>
      </c>
      <c r="AI12521" s="15">
        <v>0.92451116043464765</v>
      </c>
      <c r="AM12521" s="17"/>
    </row>
    <row r="12522" spans="1:39">
      <c r="A12522" s="7" t="s">
        <v>10693</v>
      </c>
      <c r="B12522" s="7">
        <v>6338</v>
      </c>
      <c r="C12522" s="29" t="s">
        <v>11446</v>
      </c>
      <c r="F12522" s="27" t="str">
        <f t="shared" si="195"/>
        <v>WA6338AMELUP</v>
      </c>
      <c r="G12522" s="30">
        <v>12510</v>
      </c>
      <c r="H12522" s="49">
        <v>4.1318042962339296</v>
      </c>
      <c r="I12522" s="15">
        <v>3.115641439</v>
      </c>
      <c r="J12522" s="15">
        <v>3.115641439</v>
      </c>
      <c r="K12522" s="15">
        <v>-1.372540807281017</v>
      </c>
      <c r="P12522" s="49">
        <v>3.8323981878111901</v>
      </c>
      <c r="Q12522" s="15">
        <v>3.7741685939999998</v>
      </c>
      <c r="R12522" s="15">
        <v>3.7741685939999998</v>
      </c>
      <c r="S12522" s="15">
        <v>-2.745081614562034</v>
      </c>
      <c r="X12522" s="49">
        <v>5.9712817485281402</v>
      </c>
      <c r="Y12522" s="15">
        <v>4.7735598929999998</v>
      </c>
      <c r="Z12522" s="15">
        <v>4.7735598929999998</v>
      </c>
      <c r="AA12522" s="15">
        <v>-1.372540807281017</v>
      </c>
      <c r="AF12522" s="49">
        <v>4.1318042962339296</v>
      </c>
      <c r="AG12522" s="15">
        <v>-2.7736361610207001</v>
      </c>
      <c r="AH12522" s="15">
        <v>-2.7736361610207001</v>
      </c>
      <c r="AI12522" s="15">
        <v>-2.745081614562034</v>
      </c>
      <c r="AM12522" s="17"/>
    </row>
    <row r="12523" spans="1:39">
      <c r="A12523" s="7" t="s">
        <v>10693</v>
      </c>
      <c r="B12523" s="7">
        <v>6338</v>
      </c>
      <c r="C12523" s="29" t="s">
        <v>11447</v>
      </c>
      <c r="F12523" s="27" t="str">
        <f t="shared" si="195"/>
        <v>WA6338BORDEN</v>
      </c>
      <c r="G12523" s="30">
        <v>12511</v>
      </c>
      <c r="H12523" s="49">
        <v>5.0899038431867298</v>
      </c>
      <c r="I12523" s="15">
        <v>3.115641439</v>
      </c>
      <c r="J12523" s="15">
        <v>3.115641439</v>
      </c>
      <c r="K12523" s="15">
        <v>1.0205154208889136</v>
      </c>
      <c r="P12523" s="49">
        <v>4.73061651307943</v>
      </c>
      <c r="Q12523" s="15">
        <v>3.7741685939999998</v>
      </c>
      <c r="R12523" s="15">
        <v>3.7741685939999998</v>
      </c>
      <c r="S12523" s="15">
        <v>2.0410308417778271</v>
      </c>
      <c r="X12523" s="49">
        <v>6.9293812954809404</v>
      </c>
      <c r="Y12523" s="15">
        <v>4.7735598929999998</v>
      </c>
      <c r="Z12523" s="15">
        <v>4.7735598929999998</v>
      </c>
      <c r="AA12523" s="15">
        <v>1.0205154208889136</v>
      </c>
      <c r="AF12523" s="49">
        <v>4.1318042962339296</v>
      </c>
      <c r="AG12523" s="15">
        <v>-2.7736361610207001</v>
      </c>
      <c r="AH12523" s="15">
        <v>-2.7736361610207001</v>
      </c>
      <c r="AI12523" s="15">
        <v>2.0410308417778271</v>
      </c>
      <c r="AM12523" s="17"/>
    </row>
    <row r="12524" spans="1:39">
      <c r="A12524" s="7" t="s">
        <v>10693</v>
      </c>
      <c r="B12524" s="7">
        <v>6338</v>
      </c>
      <c r="C12524" s="29" t="s">
        <v>11448</v>
      </c>
      <c r="F12524" s="27" t="str">
        <f t="shared" si="195"/>
        <v>WA6338BOXWOOD HILL</v>
      </c>
      <c r="G12524" s="30">
        <v>12512</v>
      </c>
      <c r="H12524" s="49">
        <v>-11.97624433691</v>
      </c>
      <c r="I12524" s="15">
        <v>3.115641439</v>
      </c>
      <c r="J12524" s="15">
        <v>3.115641439</v>
      </c>
      <c r="K12524" s="15">
        <v>-2.6166897696089313</v>
      </c>
      <c r="P12524" s="49">
        <v>-10.8983823465881</v>
      </c>
      <c r="Q12524" s="15">
        <v>3.7741685939999998</v>
      </c>
      <c r="R12524" s="15">
        <v>3.7741685939999998</v>
      </c>
      <c r="S12524" s="15">
        <v>-5.2333795392178626</v>
      </c>
      <c r="X12524" s="49">
        <v>-10.0768856629312</v>
      </c>
      <c r="Y12524" s="15">
        <v>4.7735598929999998</v>
      </c>
      <c r="Z12524" s="15">
        <v>4.7735598929999998</v>
      </c>
      <c r="AA12524" s="15">
        <v>-2.6166897696089313</v>
      </c>
      <c r="AF12524" s="49">
        <v>4.1318042962339296</v>
      </c>
      <c r="AG12524" s="15">
        <v>-2.7736361610207001</v>
      </c>
      <c r="AH12524" s="15">
        <v>-2.7736361610207001</v>
      </c>
      <c r="AI12524" s="15">
        <v>-5.2333795392178626</v>
      </c>
      <c r="AM12524" s="17"/>
    </row>
    <row r="12525" spans="1:39">
      <c r="A12525" s="7" t="s">
        <v>10693</v>
      </c>
      <c r="B12525" s="7">
        <v>6338</v>
      </c>
      <c r="C12525" s="29" t="s">
        <v>11449</v>
      </c>
      <c r="F12525" s="27" t="str">
        <f t="shared" si="195"/>
        <v>WA6338BREMER BAY</v>
      </c>
      <c r="G12525" s="30">
        <v>12513</v>
      </c>
      <c r="H12525" s="49">
        <v>-11.97624433691</v>
      </c>
      <c r="I12525" s="15">
        <v>3.115641439</v>
      </c>
      <c r="J12525" s="15">
        <v>3.115641439</v>
      </c>
      <c r="K12525" s="15">
        <v>1.0205154208889136</v>
      </c>
      <c r="P12525" s="49">
        <v>-10.8983823465881</v>
      </c>
      <c r="Q12525" s="15">
        <v>3.7741685939999998</v>
      </c>
      <c r="R12525" s="15">
        <v>3.7741685939999998</v>
      </c>
      <c r="S12525" s="15">
        <v>2.0410308417778271</v>
      </c>
      <c r="X12525" s="49">
        <v>-10.0768856629312</v>
      </c>
      <c r="Y12525" s="15">
        <v>4.7735598929999998</v>
      </c>
      <c r="Z12525" s="15">
        <v>4.7735598929999998</v>
      </c>
      <c r="AA12525" s="15">
        <v>1.0205154208889136</v>
      </c>
      <c r="AF12525" s="49">
        <v>4.1318042962339296</v>
      </c>
      <c r="AG12525" s="15">
        <v>-2.7736361610207001</v>
      </c>
      <c r="AH12525" s="15">
        <v>-2.7736361610207001</v>
      </c>
      <c r="AI12525" s="15">
        <v>2.0410308417778271</v>
      </c>
      <c r="AM12525" s="17"/>
    </row>
    <row r="12526" spans="1:39">
      <c r="A12526" s="7" t="s">
        <v>10693</v>
      </c>
      <c r="B12526" s="7">
        <v>6338</v>
      </c>
      <c r="C12526" s="29" t="s">
        <v>11450</v>
      </c>
      <c r="F12526" s="27" t="str">
        <f t="shared" si="195"/>
        <v>WA6338MAGITUP</v>
      </c>
      <c r="G12526" s="30">
        <v>12514</v>
      </c>
      <c r="H12526" s="49">
        <v>5.4491911732940297</v>
      </c>
      <c r="I12526" s="15">
        <v>3.115641439</v>
      </c>
      <c r="J12526" s="15">
        <v>3.115641439</v>
      </c>
      <c r="K12526" s="15">
        <v>-2.6166897696089313</v>
      </c>
      <c r="P12526" s="49">
        <v>5.1497850648712804</v>
      </c>
      <c r="Q12526" s="15">
        <v>3.7741685939999998</v>
      </c>
      <c r="R12526" s="15">
        <v>3.7741685939999998</v>
      </c>
      <c r="S12526" s="15">
        <v>-5.2333795392178626</v>
      </c>
      <c r="X12526" s="49">
        <v>7.2886686255882402</v>
      </c>
      <c r="Y12526" s="15">
        <v>4.7735598929999998</v>
      </c>
      <c r="Z12526" s="15">
        <v>4.7735598929999998</v>
      </c>
      <c r="AA12526" s="15">
        <v>-2.6166897696089313</v>
      </c>
      <c r="AF12526" s="49">
        <v>5.8084785034013304</v>
      </c>
      <c r="AG12526" s="15">
        <v>-2.7736361610207001</v>
      </c>
      <c r="AH12526" s="15">
        <v>-2.7736361610207001</v>
      </c>
      <c r="AI12526" s="15">
        <v>-5.2333795392178626</v>
      </c>
      <c r="AM12526" s="17"/>
    </row>
    <row r="12527" spans="1:39">
      <c r="A12527" s="7" t="s">
        <v>10693</v>
      </c>
      <c r="B12527" s="7">
        <v>6338</v>
      </c>
      <c r="C12527" s="29" t="s">
        <v>11451</v>
      </c>
      <c r="F12527" s="27" t="str">
        <f t="shared" si="195"/>
        <v>WA6338MONJEBUP</v>
      </c>
      <c r="G12527" s="30">
        <v>12515</v>
      </c>
      <c r="H12527" s="49">
        <v>5.4491911732940297</v>
      </c>
      <c r="I12527" s="15">
        <v>3.115641439</v>
      </c>
      <c r="J12527" s="15">
        <v>3.115641439</v>
      </c>
      <c r="K12527" s="15">
        <v>-2.6166897696089313</v>
      </c>
      <c r="P12527" s="49">
        <v>5.1497850648712804</v>
      </c>
      <c r="Q12527" s="15">
        <v>3.7741685939999998</v>
      </c>
      <c r="R12527" s="15">
        <v>3.7741685939999998</v>
      </c>
      <c r="S12527" s="15">
        <v>-5.2333795392178626</v>
      </c>
      <c r="X12527" s="49">
        <v>7.2886686255882402</v>
      </c>
      <c r="Y12527" s="15">
        <v>4.7735598929999998</v>
      </c>
      <c r="Z12527" s="15">
        <v>4.7735598929999998</v>
      </c>
      <c r="AA12527" s="15">
        <v>-2.6166897696089313</v>
      </c>
      <c r="AF12527" s="49">
        <v>5.8084785034013304</v>
      </c>
      <c r="AG12527" s="15">
        <v>-2.7736361610207001</v>
      </c>
      <c r="AH12527" s="15">
        <v>-2.7736361610207001</v>
      </c>
      <c r="AI12527" s="15">
        <v>-5.2333795392178626</v>
      </c>
      <c r="AM12527" s="17"/>
    </row>
    <row r="12528" spans="1:39">
      <c r="A12528" s="7" t="s">
        <v>10693</v>
      </c>
      <c r="B12528" s="7">
        <v>6338</v>
      </c>
      <c r="C12528" s="29" t="s">
        <v>11452</v>
      </c>
      <c r="F12528" s="27" t="str">
        <f t="shared" si="195"/>
        <v>WA6338NALYERLUP</v>
      </c>
      <c r="G12528" s="30">
        <v>12516</v>
      </c>
      <c r="H12528" s="49">
        <v>7.0061029370923196</v>
      </c>
      <c r="I12528" s="15">
        <v>3.115641439</v>
      </c>
      <c r="J12528" s="15">
        <v>3.115641439</v>
      </c>
      <c r="K12528" s="15">
        <v>-2.6166897696089313</v>
      </c>
      <c r="P12528" s="49">
        <v>6.4671719419313796</v>
      </c>
      <c r="Q12528" s="15">
        <v>3.7741685939999998</v>
      </c>
      <c r="R12528" s="15">
        <v>3.7741685939999998</v>
      </c>
      <c r="S12528" s="15">
        <v>-5.2333795392178626</v>
      </c>
      <c r="X12528" s="49">
        <v>8.8455803893865301</v>
      </c>
      <c r="Y12528" s="15">
        <v>4.7735598929999998</v>
      </c>
      <c r="Z12528" s="15">
        <v>4.7735598929999998</v>
      </c>
      <c r="AA12528" s="15">
        <v>-2.6166897696089313</v>
      </c>
      <c r="AF12528" s="49">
        <v>5.8084785034013304</v>
      </c>
      <c r="AG12528" s="15">
        <v>-2.7736361610207001</v>
      </c>
      <c r="AH12528" s="15">
        <v>-2.7736361610207001</v>
      </c>
      <c r="AI12528" s="15">
        <v>-5.2333795392178626</v>
      </c>
      <c r="AM12528" s="17"/>
    </row>
    <row r="12529" spans="1:39">
      <c r="A12529" s="7" t="s">
        <v>10693</v>
      </c>
      <c r="B12529" s="7">
        <v>6338</v>
      </c>
      <c r="C12529" s="29" t="s">
        <v>11453</v>
      </c>
      <c r="F12529" s="27" t="str">
        <f t="shared" si="195"/>
        <v>WA6338NORTH STIRLINGS</v>
      </c>
      <c r="G12529" s="30">
        <v>12517</v>
      </c>
      <c r="H12529" s="49">
        <v>5.2096662865558301</v>
      </c>
      <c r="I12529" s="15">
        <v>3.115641439</v>
      </c>
      <c r="J12529" s="15">
        <v>3.115641439</v>
      </c>
      <c r="K12529" s="15">
        <v>5.9819500000000003</v>
      </c>
      <c r="P12529" s="49">
        <v>4.9102601781330799</v>
      </c>
      <c r="Q12529" s="15">
        <v>3.7741685939999998</v>
      </c>
      <c r="R12529" s="15">
        <v>3.7741685939999998</v>
      </c>
      <c r="S12529" s="15">
        <v>11.963900000000001</v>
      </c>
      <c r="X12529" s="49">
        <v>7.1090249605345903</v>
      </c>
      <c r="Y12529" s="15">
        <v>4.7735598929999998</v>
      </c>
      <c r="Z12529" s="15">
        <v>4.7735598929999998</v>
      </c>
      <c r="AA12529" s="15">
        <v>5.9819500000000003</v>
      </c>
      <c r="AF12529" s="49">
        <v>5.8084785034013304</v>
      </c>
      <c r="AG12529" s="15">
        <v>-2.7736361610207001</v>
      </c>
      <c r="AH12529" s="15">
        <v>-2.7736361610207001</v>
      </c>
      <c r="AI12529" s="15">
        <v>11.963900000000001</v>
      </c>
      <c r="AM12529" s="17"/>
    </row>
    <row r="12530" spans="1:39">
      <c r="A12530" s="7" t="s">
        <v>10693</v>
      </c>
      <c r="B12530" s="7">
        <v>6338</v>
      </c>
      <c r="C12530" s="29" t="s">
        <v>11454</v>
      </c>
      <c r="F12530" s="27" t="str">
        <f t="shared" si="195"/>
        <v>WA6338STIRLING RANGE NATIONAL PARK</v>
      </c>
      <c r="G12530" s="30">
        <v>12518</v>
      </c>
      <c r="H12530" s="49">
        <v>7.4851527105687197</v>
      </c>
      <c r="I12530" s="15">
        <v>3.115641439</v>
      </c>
      <c r="J12530" s="15">
        <v>3.115641439</v>
      </c>
      <c r="K12530" s="15">
        <v>7.5345541659760107</v>
      </c>
      <c r="P12530" s="49">
        <v>6.76657805035412</v>
      </c>
      <c r="Q12530" s="15">
        <v>3.7741685939999998</v>
      </c>
      <c r="R12530" s="15">
        <v>3.7741685939999998</v>
      </c>
      <c r="S12530" s="15">
        <v>15.069108331952021</v>
      </c>
      <c r="X12530" s="49">
        <v>9.3845113845474799</v>
      </c>
      <c r="Y12530" s="15">
        <v>4.7735598929999998</v>
      </c>
      <c r="Z12530" s="15">
        <v>4.7735598929999998</v>
      </c>
      <c r="AA12530" s="15">
        <v>7.5345541659760107</v>
      </c>
      <c r="AF12530" s="49">
        <v>5.8084785034013304</v>
      </c>
      <c r="AG12530" s="15">
        <v>0</v>
      </c>
      <c r="AH12530" s="15">
        <v>0</v>
      </c>
      <c r="AI12530" s="15">
        <v>15.069108331952021</v>
      </c>
      <c r="AM12530" s="17"/>
    </row>
    <row r="12531" spans="1:39">
      <c r="A12531" s="7" t="s">
        <v>10693</v>
      </c>
      <c r="B12531" s="7">
        <v>6341</v>
      </c>
      <c r="C12531" s="29" t="s">
        <v>11455</v>
      </c>
      <c r="F12531" s="27" t="str">
        <f t="shared" si="195"/>
        <v>WA6341NYABING</v>
      </c>
      <c r="G12531" s="30">
        <v>12519</v>
      </c>
      <c r="H12531" s="49">
        <v>7.8444400406760204</v>
      </c>
      <c r="I12531" s="15">
        <v>3.0806414389999999</v>
      </c>
      <c r="J12531" s="15">
        <v>3.0806414389999999</v>
      </c>
      <c r="K12531" s="15">
        <v>5.9819500000000003</v>
      </c>
      <c r="P12531" s="49">
        <v>7.1857466021459704</v>
      </c>
      <c r="Q12531" s="15">
        <v>3.7465694840000001</v>
      </c>
      <c r="R12531" s="15">
        <v>3.7465694840000001</v>
      </c>
      <c r="S12531" s="15">
        <v>11.963900000000001</v>
      </c>
      <c r="X12531" s="49">
        <v>9.6839174929702292</v>
      </c>
      <c r="Y12531" s="15">
        <v>4.7391898929999998</v>
      </c>
      <c r="Z12531" s="15">
        <v>4.7391898929999998</v>
      </c>
      <c r="AA12531" s="15">
        <v>5.9819500000000003</v>
      </c>
      <c r="AF12531" s="49">
        <v>5.8084785034013304</v>
      </c>
      <c r="AG12531" s="15">
        <v>-0.18490907740137999</v>
      </c>
      <c r="AH12531" s="15">
        <v>-0.18490907740137999</v>
      </c>
      <c r="AI12531" s="15">
        <v>11.963900000000001</v>
      </c>
      <c r="AM12531" s="17"/>
    </row>
    <row r="12532" spans="1:39">
      <c r="A12532" s="7" t="s">
        <v>10693</v>
      </c>
      <c r="B12532" s="7">
        <v>6343</v>
      </c>
      <c r="C12532" s="29" t="s">
        <v>11456</v>
      </c>
      <c r="F12532" s="27" t="str">
        <f t="shared" si="195"/>
        <v>WA6343PINGRUP</v>
      </c>
      <c r="G12532" s="30">
        <v>12520</v>
      </c>
      <c r="H12532" s="49">
        <v>4.9701413998176296</v>
      </c>
      <c r="I12532" s="15">
        <v>3.115641439</v>
      </c>
      <c r="J12532" s="15">
        <v>3.115641439</v>
      </c>
      <c r="K12532" s="15">
        <v>1.0205154208889136</v>
      </c>
      <c r="P12532" s="49">
        <v>4.6108540697103297</v>
      </c>
      <c r="Q12532" s="15">
        <v>3.7741685939999998</v>
      </c>
      <c r="R12532" s="15">
        <v>3.7741685939999998</v>
      </c>
      <c r="S12532" s="15">
        <v>2.0410308417778271</v>
      </c>
      <c r="X12532" s="49">
        <v>6.8695000737963898</v>
      </c>
      <c r="Y12532" s="15">
        <v>4.7735598929999998</v>
      </c>
      <c r="Z12532" s="15">
        <v>4.7735598929999998</v>
      </c>
      <c r="AA12532" s="15">
        <v>1.0205154208889136</v>
      </c>
      <c r="AF12532" s="49">
        <v>5.8084785034013304</v>
      </c>
      <c r="AG12532" s="15">
        <v>-2.7736361610207001</v>
      </c>
      <c r="AH12532" s="15">
        <v>-2.7736361610207001</v>
      </c>
      <c r="AI12532" s="15">
        <v>2.0410308417778271</v>
      </c>
      <c r="AM12532" s="17"/>
    </row>
    <row r="12533" spans="1:39">
      <c r="A12533" s="7" t="s">
        <v>10693</v>
      </c>
      <c r="B12533" s="7">
        <v>6346</v>
      </c>
      <c r="C12533" s="29" t="s">
        <v>11457</v>
      </c>
      <c r="F12533" s="27" t="str">
        <f t="shared" si="195"/>
        <v>WA6346FITZGERALD RIVER NATIONAL PARK</v>
      </c>
      <c r="G12533" s="30">
        <v>12521</v>
      </c>
      <c r="H12533" s="49">
        <v>-11.97624433691</v>
      </c>
      <c r="I12533" s="15">
        <v>0.73090265700000001</v>
      </c>
      <c r="J12533" s="15">
        <v>0.73090265700000001</v>
      </c>
      <c r="K12533" s="15">
        <v>0.46225558021732382</v>
      </c>
      <c r="P12533" s="49">
        <v>-10.8983823465881</v>
      </c>
      <c r="Q12533" s="15">
        <v>1.8936923670000001</v>
      </c>
      <c r="R12533" s="15">
        <v>1.8936923670000001</v>
      </c>
      <c r="S12533" s="15">
        <v>0.92451116043464765</v>
      </c>
      <c r="X12533" s="49">
        <v>-10.0768856629312</v>
      </c>
      <c r="Y12533" s="15">
        <v>2.4317464090000001</v>
      </c>
      <c r="Z12533" s="15">
        <v>2.4317464090000001</v>
      </c>
      <c r="AA12533" s="15">
        <v>0.46225558021732382</v>
      </c>
      <c r="AF12533" s="49">
        <v>5.8084785034013304</v>
      </c>
      <c r="AG12533" s="15">
        <v>0</v>
      </c>
      <c r="AH12533" s="15">
        <v>0</v>
      </c>
      <c r="AI12533" s="15">
        <v>0.92451116043464765</v>
      </c>
      <c r="AM12533" s="17"/>
    </row>
    <row r="12534" spans="1:39">
      <c r="A12534" s="7" t="s">
        <v>10693</v>
      </c>
      <c r="B12534" s="7">
        <v>6346</v>
      </c>
      <c r="C12534" s="29" t="s">
        <v>11458</v>
      </c>
      <c r="F12534" s="27" t="str">
        <f t="shared" si="195"/>
        <v>WA6346JERDACUTTUP</v>
      </c>
      <c r="G12534" s="30">
        <v>12522</v>
      </c>
      <c r="H12534" s="49">
        <v>6.1677658335086303</v>
      </c>
      <c r="I12534" s="15">
        <v>0.73090265700000001</v>
      </c>
      <c r="J12534" s="15">
        <v>0.73090265700000001</v>
      </c>
      <c r="K12534" s="15">
        <v>0.46225558021732382</v>
      </c>
      <c r="P12534" s="49">
        <v>5.8084785034013304</v>
      </c>
      <c r="Q12534" s="15">
        <v>1.8936923670000001</v>
      </c>
      <c r="R12534" s="15">
        <v>1.8936923670000001</v>
      </c>
      <c r="S12534" s="15">
        <v>0.92451116043464765</v>
      </c>
      <c r="X12534" s="49">
        <v>8.0671245074873905</v>
      </c>
      <c r="Y12534" s="15">
        <v>2.4317464090000001</v>
      </c>
      <c r="Z12534" s="15">
        <v>2.4317464090000001</v>
      </c>
      <c r="AA12534" s="15">
        <v>0.46225558021732382</v>
      </c>
      <c r="AF12534" s="49">
        <v>5.8084785034013304</v>
      </c>
      <c r="AG12534" s="15">
        <v>-2.7736361610207001</v>
      </c>
      <c r="AH12534" s="15">
        <v>-2.7736361610207001</v>
      </c>
      <c r="AI12534" s="15">
        <v>0.92451116043464765</v>
      </c>
      <c r="AM12534" s="17"/>
    </row>
    <row r="12535" spans="1:39">
      <c r="A12535" s="7" t="s">
        <v>10693</v>
      </c>
      <c r="B12535" s="7">
        <v>6346</v>
      </c>
      <c r="C12535" s="29" t="s">
        <v>11459</v>
      </c>
      <c r="F12535" s="27" t="str">
        <f t="shared" si="195"/>
        <v>WA6346RAVENSTHORPE</v>
      </c>
      <c r="G12535" s="30">
        <v>12523</v>
      </c>
      <c r="H12535" s="49">
        <v>7.2456278238305201</v>
      </c>
      <c r="I12535" s="15">
        <v>0.73090265700000001</v>
      </c>
      <c r="J12535" s="15">
        <v>0.73090265700000001</v>
      </c>
      <c r="K12535" s="15">
        <v>0.46225558021732382</v>
      </c>
      <c r="P12535" s="49">
        <v>6.58693438530047</v>
      </c>
      <c r="Q12535" s="15">
        <v>1.8936923670000001</v>
      </c>
      <c r="R12535" s="15">
        <v>1.8936923670000001</v>
      </c>
      <c r="S12535" s="15">
        <v>0.92451116043464765</v>
      </c>
      <c r="X12535" s="49">
        <v>9.0851052761247306</v>
      </c>
      <c r="Y12535" s="15">
        <v>2.4317464090000001</v>
      </c>
      <c r="Z12535" s="15">
        <v>2.4317464090000001</v>
      </c>
      <c r="AA12535" s="15">
        <v>0.46225558021732382</v>
      </c>
      <c r="AF12535" s="49">
        <v>5.8084785034013304</v>
      </c>
      <c r="AG12535" s="15">
        <v>-2.7736361610207001</v>
      </c>
      <c r="AH12535" s="15">
        <v>-2.7736361610207001</v>
      </c>
      <c r="AI12535" s="15">
        <v>0.92451116043464765</v>
      </c>
      <c r="AM12535" s="17"/>
    </row>
    <row r="12536" spans="1:39">
      <c r="A12536" s="7" t="s">
        <v>10693</v>
      </c>
      <c r="B12536" s="7">
        <v>6346</v>
      </c>
      <c r="C12536" s="29" t="s">
        <v>11460</v>
      </c>
      <c r="F12536" s="27" t="str">
        <f t="shared" si="195"/>
        <v>WA6346WEST RIVER</v>
      </c>
      <c r="G12536" s="30">
        <v>12524</v>
      </c>
      <c r="H12536" s="49">
        <v>4.0120418528648303</v>
      </c>
      <c r="I12536" s="15">
        <v>0.73090265700000001</v>
      </c>
      <c r="J12536" s="15">
        <v>0.73090265700000001</v>
      </c>
      <c r="K12536" s="15">
        <v>0.46225558021732382</v>
      </c>
      <c r="P12536" s="49">
        <v>3.7126357444420899</v>
      </c>
      <c r="Q12536" s="15">
        <v>1.8936923670000001</v>
      </c>
      <c r="R12536" s="15">
        <v>1.8936923670000001</v>
      </c>
      <c r="S12536" s="15">
        <v>0.92451116043464765</v>
      </c>
      <c r="X12536" s="49">
        <v>5.9114005268435896</v>
      </c>
      <c r="Y12536" s="15">
        <v>2.4317464090000001</v>
      </c>
      <c r="Z12536" s="15">
        <v>2.4317464090000001</v>
      </c>
      <c r="AA12536" s="15">
        <v>0.46225558021732382</v>
      </c>
      <c r="AF12536" s="49">
        <v>5.8084785034013304</v>
      </c>
      <c r="AG12536" s="15">
        <v>-2.7736361610207001</v>
      </c>
      <c r="AH12536" s="15">
        <v>-2.7736361610207001</v>
      </c>
      <c r="AI12536" s="15">
        <v>0.92451116043464765</v>
      </c>
      <c r="AM12536" s="17"/>
    </row>
    <row r="12537" spans="1:39">
      <c r="A12537" s="7" t="s">
        <v>10693</v>
      </c>
      <c r="B12537" s="7">
        <v>6348</v>
      </c>
      <c r="C12537" s="29" t="s">
        <v>9307</v>
      </c>
      <c r="F12537" s="27" t="str">
        <f t="shared" si="195"/>
        <v>WA6348HOPETOUN</v>
      </c>
      <c r="G12537" s="30">
        <v>12525</v>
      </c>
      <c r="H12537" s="49">
        <v>4.3713291829721301</v>
      </c>
      <c r="I12537" s="15">
        <v>0.74490265700000002</v>
      </c>
      <c r="J12537" s="15">
        <v>0.74490265700000002</v>
      </c>
      <c r="K12537" s="15">
        <v>-1.372540807281017</v>
      </c>
      <c r="P12537" s="49">
        <v>4.07192307454938</v>
      </c>
      <c r="Q12537" s="15">
        <v>1.9047320109999999</v>
      </c>
      <c r="R12537" s="15">
        <v>1.9047320109999999</v>
      </c>
      <c r="S12537" s="15">
        <v>-2.745081614562034</v>
      </c>
      <c r="X12537" s="49">
        <v>6.2706878569508904</v>
      </c>
      <c r="Y12537" s="15">
        <v>2.4454944090000001</v>
      </c>
      <c r="Z12537" s="15">
        <v>2.4454944090000001</v>
      </c>
      <c r="AA12537" s="15">
        <v>-1.372540807281017</v>
      </c>
      <c r="AF12537" s="49">
        <v>5.8084785034013304</v>
      </c>
      <c r="AG12537" s="15">
        <v>-2.7736361610207001</v>
      </c>
      <c r="AH12537" s="15">
        <v>-2.7736361610207001</v>
      </c>
      <c r="AI12537" s="15">
        <v>-2.745081614562034</v>
      </c>
      <c r="AM12537" s="17"/>
    </row>
    <row r="12538" spans="1:39">
      <c r="A12538" s="7" t="s">
        <v>10693</v>
      </c>
      <c r="B12538" s="7">
        <v>6350</v>
      </c>
      <c r="C12538" s="29" t="s">
        <v>11461</v>
      </c>
      <c r="F12538" s="27" t="str">
        <f t="shared" si="195"/>
        <v>WA6350DUMBLEYUNG</v>
      </c>
      <c r="G12538" s="30">
        <v>12526</v>
      </c>
      <c r="H12538" s="49">
        <v>2.2156052023283399</v>
      </c>
      <c r="I12538" s="15">
        <v>2.5705652090000002</v>
      </c>
      <c r="J12538" s="15">
        <v>2.5705652090000002</v>
      </c>
      <c r="K12538" s="15">
        <v>5.9819500000000003</v>
      </c>
      <c r="P12538" s="49">
        <v>2.1557239806437898</v>
      </c>
      <c r="Q12538" s="15">
        <v>3.3443509140000001</v>
      </c>
      <c r="R12538" s="15">
        <v>3.3443509140000001</v>
      </c>
      <c r="S12538" s="15">
        <v>11.963900000000001</v>
      </c>
      <c r="X12538" s="49">
        <v>4.1149638772652004</v>
      </c>
      <c r="Y12538" s="15">
        <v>4.2382950360000002</v>
      </c>
      <c r="Z12538" s="15">
        <v>4.2382950360000002</v>
      </c>
      <c r="AA12538" s="15">
        <v>5.9819500000000003</v>
      </c>
      <c r="AF12538" s="49">
        <v>5.8084785034013304</v>
      </c>
      <c r="AG12538" s="15">
        <v>9.2454538700690101</v>
      </c>
      <c r="AH12538" s="15">
        <v>9.2454538700690101</v>
      </c>
      <c r="AI12538" s="15">
        <v>11.963900000000001</v>
      </c>
      <c r="AM12538" s="17"/>
    </row>
    <row r="12539" spans="1:39">
      <c r="A12539" s="7" t="s">
        <v>10693</v>
      </c>
      <c r="B12539" s="7">
        <v>6350</v>
      </c>
      <c r="C12539" s="29" t="s">
        <v>11462</v>
      </c>
      <c r="F12539" s="27" t="str">
        <f t="shared" si="195"/>
        <v>WA6350NAIRIBIN</v>
      </c>
      <c r="G12539" s="30">
        <v>12527</v>
      </c>
      <c r="H12539" s="49">
        <v>4.2515667396030299</v>
      </c>
      <c r="I12539" s="15">
        <v>2.5705652090000002</v>
      </c>
      <c r="J12539" s="15">
        <v>2.5705652090000002</v>
      </c>
      <c r="K12539" s="15">
        <v>5.9819500000000003</v>
      </c>
      <c r="P12539" s="49">
        <v>3.9521606311802802</v>
      </c>
      <c r="Q12539" s="15">
        <v>3.3443509140000001</v>
      </c>
      <c r="R12539" s="15">
        <v>3.3443509140000001</v>
      </c>
      <c r="S12539" s="15">
        <v>11.963900000000001</v>
      </c>
      <c r="X12539" s="49">
        <v>6.0910441918972396</v>
      </c>
      <c r="Y12539" s="15">
        <v>4.2382950360000002</v>
      </c>
      <c r="Z12539" s="15">
        <v>4.2382950360000002</v>
      </c>
      <c r="AA12539" s="15">
        <v>5.9819500000000003</v>
      </c>
      <c r="AF12539" s="49">
        <v>5.8084785034013304</v>
      </c>
      <c r="AG12539" s="15">
        <v>9.2454538700690101</v>
      </c>
      <c r="AH12539" s="15">
        <v>9.2454538700690101</v>
      </c>
      <c r="AI12539" s="15">
        <v>11.963900000000001</v>
      </c>
      <c r="AM12539" s="17"/>
    </row>
    <row r="12540" spans="1:39">
      <c r="A12540" s="7" t="s">
        <v>10693</v>
      </c>
      <c r="B12540" s="7">
        <v>6350</v>
      </c>
      <c r="C12540" s="29" t="s">
        <v>11463</v>
      </c>
      <c r="F12540" s="27" t="str">
        <f t="shared" si="195"/>
        <v>WA6350NIPPERING</v>
      </c>
      <c r="G12540" s="30">
        <v>12528</v>
      </c>
      <c r="H12540" s="49">
        <v>3.2934671926502399</v>
      </c>
      <c r="I12540" s="15">
        <v>2.5705652090000002</v>
      </c>
      <c r="J12540" s="15">
        <v>2.5705652090000002</v>
      </c>
      <c r="K12540" s="15">
        <v>5.9819500000000003</v>
      </c>
      <c r="P12540" s="49">
        <v>2.9940610842274902</v>
      </c>
      <c r="Q12540" s="15">
        <v>3.3443509140000001</v>
      </c>
      <c r="R12540" s="15">
        <v>3.3443509140000001</v>
      </c>
      <c r="S12540" s="15">
        <v>11.963900000000001</v>
      </c>
      <c r="X12540" s="49">
        <v>5.1928258666289997</v>
      </c>
      <c r="Y12540" s="15">
        <v>4.2382950360000002</v>
      </c>
      <c r="Z12540" s="15">
        <v>4.2382950360000002</v>
      </c>
      <c r="AA12540" s="15">
        <v>5.9819500000000003</v>
      </c>
      <c r="AF12540" s="49">
        <v>5.8084785034013304</v>
      </c>
      <c r="AG12540" s="15">
        <v>9.2454538700690101</v>
      </c>
      <c r="AH12540" s="15">
        <v>9.2454538700690101</v>
      </c>
      <c r="AI12540" s="15">
        <v>11.963900000000001</v>
      </c>
      <c r="AM12540" s="17"/>
    </row>
    <row r="12541" spans="1:39">
      <c r="A12541" s="7" t="s">
        <v>10693</v>
      </c>
      <c r="B12541" s="7">
        <v>6351</v>
      </c>
      <c r="C12541" s="29" t="s">
        <v>11464</v>
      </c>
      <c r="F12541" s="27" t="str">
        <f t="shared" si="195"/>
        <v>WA6351MOULYINNING</v>
      </c>
      <c r="G12541" s="30">
        <v>12529</v>
      </c>
      <c r="H12541" s="49">
        <v>2.0958427589592401</v>
      </c>
      <c r="I12541" s="15">
        <v>2.5670652089999999</v>
      </c>
      <c r="J12541" s="15">
        <v>2.5670652089999999</v>
      </c>
      <c r="K12541" s="15">
        <v>5.9819500000000003</v>
      </c>
      <c r="P12541" s="49">
        <v>2.0958427589592401</v>
      </c>
      <c r="Q12541" s="15">
        <v>3.341591003</v>
      </c>
      <c r="R12541" s="15">
        <v>3.341591003</v>
      </c>
      <c r="S12541" s="15">
        <v>11.963900000000001</v>
      </c>
      <c r="X12541" s="49">
        <v>3.93532021221155</v>
      </c>
      <c r="Y12541" s="15">
        <v>4.2348580360000003</v>
      </c>
      <c r="Z12541" s="15">
        <v>4.2348580360000003</v>
      </c>
      <c r="AA12541" s="15">
        <v>5.9819500000000003</v>
      </c>
      <c r="AF12541" s="49">
        <v>5.8084785034013304</v>
      </c>
      <c r="AG12541" s="15">
        <v>9.2454538700690101</v>
      </c>
      <c r="AH12541" s="15">
        <v>9.2454538700690101</v>
      </c>
      <c r="AI12541" s="15">
        <v>11.963900000000001</v>
      </c>
      <c r="AM12541" s="17"/>
    </row>
    <row r="12542" spans="1:39">
      <c r="A12542" s="7" t="s">
        <v>10693</v>
      </c>
      <c r="B12542" s="7">
        <v>6351</v>
      </c>
      <c r="C12542" s="29" t="s">
        <v>11465</v>
      </c>
      <c r="F12542" s="27" t="str">
        <f t="shared" si="195"/>
        <v>WA6351NORTH MOULYINNING</v>
      </c>
      <c r="G12542" s="30">
        <v>12530</v>
      </c>
      <c r="H12542" s="49">
        <v>3.0539423059120399</v>
      </c>
      <c r="I12542" s="15">
        <v>2.5670652089999999</v>
      </c>
      <c r="J12542" s="15">
        <v>2.5670652089999999</v>
      </c>
      <c r="K12542" s="15">
        <v>5.9819500000000003</v>
      </c>
      <c r="P12542" s="49">
        <v>2.7545361974892901</v>
      </c>
      <c r="Q12542" s="15">
        <v>3.341591003</v>
      </c>
      <c r="R12542" s="15">
        <v>3.341591003</v>
      </c>
      <c r="S12542" s="15">
        <v>11.963900000000001</v>
      </c>
      <c r="X12542" s="49">
        <v>4.8934197582062504</v>
      </c>
      <c r="Y12542" s="15">
        <v>4.2348580360000003</v>
      </c>
      <c r="Z12542" s="15">
        <v>4.2348580360000003</v>
      </c>
      <c r="AA12542" s="15">
        <v>5.9819500000000003</v>
      </c>
      <c r="AF12542" s="49">
        <v>4.1318042962339296</v>
      </c>
      <c r="AG12542" s="15">
        <v>9.2454538700690101</v>
      </c>
      <c r="AH12542" s="15">
        <v>9.2454538700690101</v>
      </c>
      <c r="AI12542" s="15">
        <v>11.963900000000001</v>
      </c>
      <c r="AM12542" s="17"/>
    </row>
    <row r="12543" spans="1:39">
      <c r="A12543" s="7" t="s">
        <v>10693</v>
      </c>
      <c r="B12543" s="7">
        <v>6352</v>
      </c>
      <c r="C12543" s="29" t="s">
        <v>11466</v>
      </c>
      <c r="F12543" s="27" t="str">
        <f t="shared" si="195"/>
        <v>WA6352KUKERIN</v>
      </c>
      <c r="G12543" s="30">
        <v>12531</v>
      </c>
      <c r="H12543" s="49">
        <v>2.0958427589592401</v>
      </c>
      <c r="I12543" s="15">
        <v>2.6495000000000002</v>
      </c>
      <c r="J12543" s="15">
        <v>2.6495000000000002</v>
      </c>
      <c r="K12543" s="15">
        <v>5.9819500000000003</v>
      </c>
      <c r="P12543" s="49">
        <v>2.0958427589592401</v>
      </c>
      <c r="Q12543" s="15">
        <v>3.406594627</v>
      </c>
      <c r="R12543" s="15">
        <v>3.406594627</v>
      </c>
      <c r="S12543" s="15">
        <v>11.963900000000001</v>
      </c>
      <c r="X12543" s="49">
        <v>3.9952014338961002</v>
      </c>
      <c r="Y12543" s="15">
        <v>4.3158089999999998</v>
      </c>
      <c r="Z12543" s="15">
        <v>4.3158089999999998</v>
      </c>
      <c r="AA12543" s="15">
        <v>5.9819500000000003</v>
      </c>
      <c r="AF12543" s="49">
        <v>4.1318042962339296</v>
      </c>
      <c r="AG12543" s="15">
        <v>4.25290878023175</v>
      </c>
      <c r="AH12543" s="15">
        <v>4.25290878023175</v>
      </c>
      <c r="AI12543" s="15">
        <v>11.963900000000001</v>
      </c>
      <c r="AM12543" s="17"/>
    </row>
    <row r="12544" spans="1:39">
      <c r="A12544" s="7" t="s">
        <v>10693</v>
      </c>
      <c r="B12544" s="7">
        <v>6352</v>
      </c>
      <c r="C12544" s="29" t="s">
        <v>11467</v>
      </c>
      <c r="F12544" s="27" t="str">
        <f t="shared" si="195"/>
        <v>WA6352MERILUP</v>
      </c>
      <c r="G12544" s="30">
        <v>12532</v>
      </c>
      <c r="H12544" s="49">
        <v>1.1377432120064499</v>
      </c>
      <c r="I12544" s="15">
        <v>2.6495000000000002</v>
      </c>
      <c r="J12544" s="15">
        <v>2.6495000000000002</v>
      </c>
      <c r="K12544" s="15">
        <v>5.9819500000000003</v>
      </c>
      <c r="P12544" s="49">
        <v>1.49703054211374</v>
      </c>
      <c r="Q12544" s="15">
        <v>3.406594627</v>
      </c>
      <c r="R12544" s="15">
        <v>3.406594627</v>
      </c>
      <c r="S12544" s="15">
        <v>11.963900000000001</v>
      </c>
      <c r="X12544" s="49">
        <v>2.9772206652587498</v>
      </c>
      <c r="Y12544" s="15">
        <v>4.3158089999999998</v>
      </c>
      <c r="Z12544" s="15">
        <v>4.3158089999999998</v>
      </c>
      <c r="AA12544" s="15">
        <v>5.9819500000000003</v>
      </c>
      <c r="AF12544" s="49">
        <v>4.1318042962339296</v>
      </c>
      <c r="AG12544" s="15">
        <v>4.25290878023175</v>
      </c>
      <c r="AH12544" s="15">
        <v>4.25290878023175</v>
      </c>
      <c r="AI12544" s="15">
        <v>11.963900000000001</v>
      </c>
      <c r="AM12544" s="17"/>
    </row>
    <row r="12545" spans="1:39">
      <c r="A12545" s="7" t="s">
        <v>10693</v>
      </c>
      <c r="B12545" s="7">
        <v>6352</v>
      </c>
      <c r="C12545" s="29" t="s">
        <v>11468</v>
      </c>
      <c r="F12545" s="27" t="str">
        <f t="shared" si="195"/>
        <v>WA6352NORTH KUKERIN</v>
      </c>
      <c r="G12545" s="30">
        <v>12533</v>
      </c>
      <c r="H12545" s="49">
        <v>8.3234898141524205</v>
      </c>
      <c r="I12545" s="15">
        <v>2.6495000000000002</v>
      </c>
      <c r="J12545" s="15">
        <v>2.6495000000000002</v>
      </c>
      <c r="K12545" s="15">
        <v>5.9819500000000003</v>
      </c>
      <c r="P12545" s="49">
        <v>7.7246775973069202</v>
      </c>
      <c r="Q12545" s="15">
        <v>3.406594627</v>
      </c>
      <c r="R12545" s="15">
        <v>3.406594627</v>
      </c>
      <c r="S12545" s="15">
        <v>11.963900000000001</v>
      </c>
      <c r="X12545" s="49">
        <v>10.1629672664466</v>
      </c>
      <c r="Y12545" s="15">
        <v>4.3158089999999998</v>
      </c>
      <c r="Z12545" s="15">
        <v>4.3158089999999998</v>
      </c>
      <c r="AA12545" s="15">
        <v>5.9819500000000003</v>
      </c>
      <c r="AF12545" s="49">
        <v>4.1318042962339296</v>
      </c>
      <c r="AG12545" s="15">
        <v>4.25290878023175</v>
      </c>
      <c r="AH12545" s="15">
        <v>4.25290878023175</v>
      </c>
      <c r="AI12545" s="15">
        <v>11.963900000000001</v>
      </c>
      <c r="AM12545" s="17"/>
    </row>
    <row r="12546" spans="1:39">
      <c r="A12546" s="7" t="s">
        <v>10693</v>
      </c>
      <c r="B12546" s="7">
        <v>6352</v>
      </c>
      <c r="C12546" s="29" t="s">
        <v>11469</v>
      </c>
      <c r="F12546" s="27" t="str">
        <f t="shared" si="195"/>
        <v>WA6352SOUTH KUKERIN</v>
      </c>
      <c r="G12546" s="30">
        <v>12534</v>
      </c>
      <c r="H12546" s="49">
        <v>8.2037273707833194</v>
      </c>
      <c r="I12546" s="15">
        <v>2.6495000000000002</v>
      </c>
      <c r="J12546" s="15">
        <v>2.6495000000000002</v>
      </c>
      <c r="K12546" s="15">
        <v>5.9819500000000003</v>
      </c>
      <c r="P12546" s="49">
        <v>7.6049151539378199</v>
      </c>
      <c r="Q12546" s="15">
        <v>3.406594627</v>
      </c>
      <c r="R12546" s="15">
        <v>3.406594627</v>
      </c>
      <c r="S12546" s="15">
        <v>11.963900000000001</v>
      </c>
      <c r="X12546" s="49">
        <v>10.043204823077501</v>
      </c>
      <c r="Y12546" s="15">
        <v>4.3158089999999998</v>
      </c>
      <c r="Z12546" s="15">
        <v>4.3158089999999998</v>
      </c>
      <c r="AA12546" s="15">
        <v>5.9819500000000003</v>
      </c>
      <c r="AF12546" s="49">
        <v>4.1318042962339296</v>
      </c>
      <c r="AG12546" s="15">
        <v>4.25290878023175</v>
      </c>
      <c r="AH12546" s="15">
        <v>4.25290878023175</v>
      </c>
      <c r="AI12546" s="15">
        <v>11.963900000000001</v>
      </c>
      <c r="AM12546" s="17"/>
    </row>
    <row r="12547" spans="1:39">
      <c r="A12547" s="7" t="s">
        <v>10693</v>
      </c>
      <c r="B12547" s="7">
        <v>6353</v>
      </c>
      <c r="C12547" s="29" t="s">
        <v>11470</v>
      </c>
      <c r="F12547" s="27" t="str">
        <f t="shared" si="195"/>
        <v>WA6353BEENONG</v>
      </c>
      <c r="G12547" s="30">
        <v>12535</v>
      </c>
      <c r="H12547" s="49">
        <v>10.239688908058</v>
      </c>
      <c r="I12547" s="15">
        <v>2.6215000000000002</v>
      </c>
      <c r="J12547" s="15">
        <v>2.6215000000000002</v>
      </c>
      <c r="K12547" s="15">
        <v>2.172132507093619</v>
      </c>
      <c r="P12547" s="49">
        <v>9.8804015779507104</v>
      </c>
      <c r="Q12547" s="15">
        <v>3.384515339</v>
      </c>
      <c r="R12547" s="15">
        <v>3.384515339</v>
      </c>
      <c r="S12547" s="15">
        <v>4.3442650141872381</v>
      </c>
      <c r="X12547" s="49">
        <v>12.0791663603522</v>
      </c>
      <c r="Y12547" s="15">
        <v>4.2883129999999996</v>
      </c>
      <c r="Z12547" s="15">
        <v>4.2883129999999996</v>
      </c>
      <c r="AA12547" s="15">
        <v>2.172132507093619</v>
      </c>
      <c r="AF12547" s="49">
        <v>4.1318042962339296</v>
      </c>
      <c r="AG12547" s="15">
        <v>6.1019995542455501</v>
      </c>
      <c r="AH12547" s="15">
        <v>6.1019995542455501</v>
      </c>
      <c r="AI12547" s="15">
        <v>4.3442650141872381</v>
      </c>
      <c r="AM12547" s="17"/>
    </row>
    <row r="12548" spans="1:39">
      <c r="A12548" s="7" t="s">
        <v>10693</v>
      </c>
      <c r="B12548" s="7">
        <v>6353</v>
      </c>
      <c r="C12548" s="29" t="s">
        <v>11471</v>
      </c>
      <c r="F12548" s="27" t="str">
        <f t="shared" si="195"/>
        <v>WA6353BUNICHE</v>
      </c>
      <c r="G12548" s="30">
        <v>12536</v>
      </c>
      <c r="H12548" s="49">
        <v>11.676838228487201</v>
      </c>
      <c r="I12548" s="15">
        <v>2.6215000000000002</v>
      </c>
      <c r="J12548" s="15">
        <v>2.6215000000000002</v>
      </c>
      <c r="K12548" s="15">
        <v>2.172132507093619</v>
      </c>
      <c r="P12548" s="49">
        <v>11.317550898379899</v>
      </c>
      <c r="Q12548" s="15">
        <v>3.384515339</v>
      </c>
      <c r="R12548" s="15">
        <v>3.384515339</v>
      </c>
      <c r="S12548" s="15">
        <v>4.3442650141872381</v>
      </c>
      <c r="X12548" s="49">
        <v>13.5163156807814</v>
      </c>
      <c r="Y12548" s="15">
        <v>4.2883129999999996</v>
      </c>
      <c r="Z12548" s="15">
        <v>4.2883129999999996</v>
      </c>
      <c r="AA12548" s="15">
        <v>2.172132507093619</v>
      </c>
      <c r="AF12548" s="49">
        <v>4.1318042962339296</v>
      </c>
      <c r="AG12548" s="15">
        <v>6.1019995542455501</v>
      </c>
      <c r="AH12548" s="15">
        <v>6.1019995542455501</v>
      </c>
      <c r="AI12548" s="15">
        <v>4.3442650141872381</v>
      </c>
      <c r="AM12548" s="17"/>
    </row>
    <row r="12549" spans="1:39">
      <c r="A12549" s="7" t="s">
        <v>10693</v>
      </c>
      <c r="B12549" s="7">
        <v>6353</v>
      </c>
      <c r="C12549" s="29" t="s">
        <v>11472</v>
      </c>
      <c r="F12549" s="27" t="str">
        <f t="shared" si="195"/>
        <v>WA6353KUENDER</v>
      </c>
      <c r="G12549" s="30">
        <v>12537</v>
      </c>
      <c r="H12549" s="49">
        <v>10.000164021319801</v>
      </c>
      <c r="I12549" s="15">
        <v>2.6215000000000002</v>
      </c>
      <c r="J12549" s="15">
        <v>2.6215000000000002</v>
      </c>
      <c r="K12549" s="15">
        <v>2.172132507093619</v>
      </c>
      <c r="P12549" s="49">
        <v>9.5809954695279593</v>
      </c>
      <c r="Q12549" s="15">
        <v>3.384515339</v>
      </c>
      <c r="R12549" s="15">
        <v>3.384515339</v>
      </c>
      <c r="S12549" s="15">
        <v>4.3442650141872381</v>
      </c>
      <c r="X12549" s="49">
        <v>11.8995226952986</v>
      </c>
      <c r="Y12549" s="15">
        <v>4.2883129999999996</v>
      </c>
      <c r="Z12549" s="15">
        <v>4.2883129999999996</v>
      </c>
      <c r="AA12549" s="15">
        <v>2.172132507093619</v>
      </c>
      <c r="AF12549" s="49">
        <v>4.1318042962339296</v>
      </c>
      <c r="AG12549" s="15">
        <v>6.1019995542455501</v>
      </c>
      <c r="AH12549" s="15">
        <v>6.1019995542455501</v>
      </c>
      <c r="AI12549" s="15">
        <v>4.3442650141872381</v>
      </c>
      <c r="AM12549" s="17"/>
    </row>
    <row r="12550" spans="1:39">
      <c r="A12550" s="7" t="s">
        <v>10693</v>
      </c>
      <c r="B12550" s="7">
        <v>6353</v>
      </c>
      <c r="C12550" s="29" t="s">
        <v>11473</v>
      </c>
      <c r="F12550" s="27" t="str">
        <f t="shared" si="195"/>
        <v>WA6353LAKE GRACE</v>
      </c>
      <c r="G12550" s="30">
        <v>12538</v>
      </c>
      <c r="H12550" s="49">
        <v>-11.97624433691</v>
      </c>
      <c r="I12550" s="15">
        <v>2.6215000000000002</v>
      </c>
      <c r="J12550" s="15">
        <v>2.6215000000000002</v>
      </c>
      <c r="K12550" s="15">
        <v>2.172132507093619</v>
      </c>
      <c r="P12550" s="49">
        <v>-10.8983823465881</v>
      </c>
      <c r="Q12550" s="15">
        <v>3.384515339</v>
      </c>
      <c r="R12550" s="15">
        <v>3.384515339</v>
      </c>
      <c r="S12550" s="15">
        <v>4.3442650141872381</v>
      </c>
      <c r="X12550" s="49">
        <v>-10.0768856629312</v>
      </c>
      <c r="Y12550" s="15">
        <v>4.2883129999999996</v>
      </c>
      <c r="Z12550" s="15">
        <v>4.2883129999999996</v>
      </c>
      <c r="AA12550" s="15">
        <v>2.172132507093619</v>
      </c>
      <c r="AF12550" s="49">
        <v>4.1318042962339296</v>
      </c>
      <c r="AG12550" s="15">
        <v>6.1019995542455501</v>
      </c>
      <c r="AH12550" s="15">
        <v>6.1019995542455501</v>
      </c>
      <c r="AI12550" s="15">
        <v>4.3442650141872381</v>
      </c>
      <c r="AM12550" s="17"/>
    </row>
    <row r="12551" spans="1:39">
      <c r="A12551" s="7" t="s">
        <v>10693</v>
      </c>
      <c r="B12551" s="7">
        <v>6353</v>
      </c>
      <c r="C12551" s="29" t="s">
        <v>11474</v>
      </c>
      <c r="F12551" s="27" t="str">
        <f t="shared" si="195"/>
        <v>WA6353MALLEE HILL</v>
      </c>
      <c r="G12551" s="30">
        <v>12539</v>
      </c>
      <c r="H12551" s="49">
        <v>-11.97624433691</v>
      </c>
      <c r="I12551" s="15">
        <v>2.6215000000000002</v>
      </c>
      <c r="J12551" s="15">
        <v>2.6215000000000002</v>
      </c>
      <c r="K12551" s="15">
        <v>2.172132507093619</v>
      </c>
      <c r="P12551" s="49">
        <v>-10.8983823465881</v>
      </c>
      <c r="Q12551" s="15">
        <v>3.384515339</v>
      </c>
      <c r="R12551" s="15">
        <v>3.384515339</v>
      </c>
      <c r="S12551" s="15">
        <v>4.3442650141872381</v>
      </c>
      <c r="X12551" s="49">
        <v>-10.0768856629312</v>
      </c>
      <c r="Y12551" s="15">
        <v>4.2883129999999996</v>
      </c>
      <c r="Z12551" s="15">
        <v>4.2883129999999996</v>
      </c>
      <c r="AA12551" s="15">
        <v>2.172132507093619</v>
      </c>
      <c r="AF12551" s="49">
        <v>4.1318042962339296</v>
      </c>
      <c r="AG12551" s="15">
        <v>6.1019995542455501</v>
      </c>
      <c r="AH12551" s="15">
        <v>6.1019995542455501</v>
      </c>
      <c r="AI12551" s="15">
        <v>4.3442650141872381</v>
      </c>
      <c r="AM12551" s="17"/>
    </row>
    <row r="12552" spans="1:39">
      <c r="A12552" s="7" t="s">
        <v>10693</v>
      </c>
      <c r="B12552" s="7">
        <v>6353</v>
      </c>
      <c r="C12552" s="29" t="s">
        <v>11475</v>
      </c>
      <c r="F12552" s="27" t="str">
        <f t="shared" si="195"/>
        <v>WA6353NEENDALING</v>
      </c>
      <c r="G12552" s="30">
        <v>12540</v>
      </c>
      <c r="H12552" s="49">
        <v>10.4792137947962</v>
      </c>
      <c r="I12552" s="15">
        <v>2.6215000000000002</v>
      </c>
      <c r="J12552" s="15">
        <v>2.6215000000000002</v>
      </c>
      <c r="K12552" s="15">
        <v>2.172132507093619</v>
      </c>
      <c r="P12552" s="49">
        <v>10.1199264646889</v>
      </c>
      <c r="Q12552" s="15">
        <v>3.384515339</v>
      </c>
      <c r="R12552" s="15">
        <v>3.384515339</v>
      </c>
      <c r="S12552" s="15">
        <v>4.3442650141872381</v>
      </c>
      <c r="X12552" s="49">
        <v>12.378572468774999</v>
      </c>
      <c r="Y12552" s="15">
        <v>4.2883129999999996</v>
      </c>
      <c r="Z12552" s="15">
        <v>4.2883129999999996</v>
      </c>
      <c r="AA12552" s="15">
        <v>2.172132507093619</v>
      </c>
      <c r="AF12552" s="49">
        <v>4.1318042962339296</v>
      </c>
      <c r="AG12552" s="15">
        <v>6.1019995542455501</v>
      </c>
      <c r="AH12552" s="15">
        <v>6.1019995542455501</v>
      </c>
      <c r="AI12552" s="15">
        <v>4.3442650141872381</v>
      </c>
      <c r="AM12552" s="17"/>
    </row>
    <row r="12553" spans="1:39">
      <c r="A12553" s="7" t="s">
        <v>10693</v>
      </c>
      <c r="B12553" s="7">
        <v>6353</v>
      </c>
      <c r="C12553" s="29" t="s">
        <v>11476</v>
      </c>
      <c r="F12553" s="27" t="str">
        <f t="shared" si="195"/>
        <v>WA6353NORTH BURNGUP</v>
      </c>
      <c r="G12553" s="30">
        <v>12541</v>
      </c>
      <c r="H12553" s="49">
        <v>8.8025395876288197</v>
      </c>
      <c r="I12553" s="15">
        <v>2.6215000000000002</v>
      </c>
      <c r="J12553" s="15">
        <v>2.6215000000000002</v>
      </c>
      <c r="K12553" s="15">
        <v>2.172132507093619</v>
      </c>
      <c r="P12553" s="49">
        <v>8.2636085924678699</v>
      </c>
      <c r="Q12553" s="15">
        <v>3.384515339</v>
      </c>
      <c r="R12553" s="15">
        <v>3.384515339</v>
      </c>
      <c r="S12553" s="15">
        <v>4.3442650141872381</v>
      </c>
      <c r="X12553" s="49">
        <v>10.701898261607599</v>
      </c>
      <c r="Y12553" s="15">
        <v>4.2883129999999996</v>
      </c>
      <c r="Z12553" s="15">
        <v>4.2883129999999996</v>
      </c>
      <c r="AA12553" s="15">
        <v>2.172132507093619</v>
      </c>
      <c r="AF12553" s="49">
        <v>4.1318042962339296</v>
      </c>
      <c r="AG12553" s="15">
        <v>6.1019995542455501</v>
      </c>
      <c r="AH12553" s="15">
        <v>6.1019995542455501</v>
      </c>
      <c r="AI12553" s="15">
        <v>4.3442650141872381</v>
      </c>
      <c r="AM12553" s="17"/>
    </row>
    <row r="12554" spans="1:39">
      <c r="A12554" s="7" t="s">
        <v>10693</v>
      </c>
      <c r="B12554" s="7">
        <v>6353</v>
      </c>
      <c r="C12554" s="29" t="s">
        <v>11477</v>
      </c>
      <c r="F12554" s="27" t="str">
        <f t="shared" si="195"/>
        <v>WA6353NORTH LAKE GRACE</v>
      </c>
      <c r="G12554" s="30">
        <v>12542</v>
      </c>
      <c r="H12554" s="49">
        <v>-11.97624433691</v>
      </c>
      <c r="I12554" s="15">
        <v>2.6215000000000002</v>
      </c>
      <c r="J12554" s="15">
        <v>2.6215000000000002</v>
      </c>
      <c r="K12554" s="15">
        <v>2.172132507093619</v>
      </c>
      <c r="P12554" s="49">
        <v>-10.8983823465881</v>
      </c>
      <c r="Q12554" s="15">
        <v>3.384515339</v>
      </c>
      <c r="R12554" s="15">
        <v>3.384515339</v>
      </c>
      <c r="S12554" s="15">
        <v>4.3442650141872381</v>
      </c>
      <c r="X12554" s="49">
        <v>-10.0768856629312</v>
      </c>
      <c r="Y12554" s="15">
        <v>4.2883129999999996</v>
      </c>
      <c r="Z12554" s="15">
        <v>4.2883129999999996</v>
      </c>
      <c r="AA12554" s="15">
        <v>2.172132507093619</v>
      </c>
      <c r="AF12554" s="49">
        <v>4.1318042962339296</v>
      </c>
      <c r="AG12554" s="15">
        <v>6.1019995542455501</v>
      </c>
      <c r="AH12554" s="15">
        <v>6.1019995542455501</v>
      </c>
      <c r="AI12554" s="15">
        <v>4.3442650141872381</v>
      </c>
      <c r="AM12554" s="17"/>
    </row>
    <row r="12555" spans="1:39">
      <c r="A12555" s="7" t="s">
        <v>10693</v>
      </c>
      <c r="B12555" s="7">
        <v>6353</v>
      </c>
      <c r="C12555" s="29" t="s">
        <v>11478</v>
      </c>
      <c r="F12555" s="27" t="str">
        <f t="shared" si="195"/>
        <v>WA6353SOUTH LAKE GRACE</v>
      </c>
      <c r="G12555" s="30">
        <v>12543</v>
      </c>
      <c r="H12555" s="49">
        <v>46.667999999999999</v>
      </c>
      <c r="I12555" s="15">
        <v>2.6215000000000002</v>
      </c>
      <c r="J12555" s="15">
        <v>2.6215000000000002</v>
      </c>
      <c r="K12555" s="15">
        <v>2.172132507093619</v>
      </c>
      <c r="P12555" s="49">
        <v>17.25</v>
      </c>
      <c r="Q12555" s="15">
        <v>3.384515339</v>
      </c>
      <c r="R12555" s="15">
        <v>3.384515339</v>
      </c>
      <c r="S12555" s="15">
        <v>4.3442650141872381</v>
      </c>
      <c r="X12555" s="49">
        <v>5.8650000000000002</v>
      </c>
      <c r="Y12555" s="15">
        <v>4.2883129999999996</v>
      </c>
      <c r="Z12555" s="15">
        <v>4.2883129999999996</v>
      </c>
      <c r="AA12555" s="15">
        <v>2.172132507093619</v>
      </c>
      <c r="AF12555" s="49">
        <v>9.25</v>
      </c>
      <c r="AG12555" s="15">
        <v>6.1019995542455501</v>
      </c>
      <c r="AH12555" s="15">
        <v>6.1019995542455501</v>
      </c>
      <c r="AI12555" s="15">
        <v>4.3442650141872381</v>
      </c>
      <c r="AM12555" s="17"/>
    </row>
    <row r="12556" spans="1:39">
      <c r="A12556" s="7" t="s">
        <v>10693</v>
      </c>
      <c r="B12556" s="7">
        <v>6353</v>
      </c>
      <c r="C12556" s="29" t="s">
        <v>11479</v>
      </c>
      <c r="F12556" s="27" t="str">
        <f t="shared" si="195"/>
        <v>WA6353TARIN ROCK</v>
      </c>
      <c r="G12556" s="30">
        <v>12544</v>
      </c>
      <c r="H12556" s="49">
        <v>10.1199264646889</v>
      </c>
      <c r="I12556" s="15">
        <v>2.6215000000000002</v>
      </c>
      <c r="J12556" s="15">
        <v>2.6215000000000002</v>
      </c>
      <c r="K12556" s="15">
        <v>5.9819500000000003</v>
      </c>
      <c r="P12556" s="49">
        <v>9.7606391345816093</v>
      </c>
      <c r="Q12556" s="15">
        <v>3.384515339</v>
      </c>
      <c r="R12556" s="15">
        <v>3.384515339</v>
      </c>
      <c r="S12556" s="15">
        <v>11.963900000000001</v>
      </c>
      <c r="X12556" s="49">
        <v>11.959403916983099</v>
      </c>
      <c r="Y12556" s="15">
        <v>4.2883129999999996</v>
      </c>
      <c r="Z12556" s="15">
        <v>4.2883129999999996</v>
      </c>
      <c r="AA12556" s="15">
        <v>5.9819500000000003</v>
      </c>
      <c r="AF12556" s="49">
        <v>4.1318042962339296</v>
      </c>
      <c r="AG12556" s="15">
        <v>6.1019995542455501</v>
      </c>
      <c r="AH12556" s="15">
        <v>6.1019995542455501</v>
      </c>
      <c r="AI12556" s="15">
        <v>11.963900000000001</v>
      </c>
      <c r="AM12556" s="17"/>
    </row>
    <row r="12557" spans="1:39">
      <c r="A12557" s="7" t="s">
        <v>10693</v>
      </c>
      <c r="B12557" s="7">
        <v>6355</v>
      </c>
      <c r="C12557" s="29" t="s">
        <v>11480</v>
      </c>
      <c r="F12557" s="27" t="str">
        <f t="shared" si="195"/>
        <v>WA6355DUNN ROCK</v>
      </c>
      <c r="G12557" s="30">
        <v>12545</v>
      </c>
      <c r="H12557" s="49">
        <v>10.239688908058</v>
      </c>
      <c r="I12557" s="15">
        <v>2.7420652090000002</v>
      </c>
      <c r="J12557" s="15">
        <v>2.7420652090000002</v>
      </c>
      <c r="K12557" s="15">
        <v>0.46225558021732382</v>
      </c>
      <c r="P12557" s="49">
        <v>9.8804015779507104</v>
      </c>
      <c r="Q12557" s="15">
        <v>3.4795865529999999</v>
      </c>
      <c r="R12557" s="15">
        <v>3.4795865529999999</v>
      </c>
      <c r="S12557" s="15">
        <v>0.92451116043464765</v>
      </c>
      <c r="X12557" s="49">
        <v>12.139047582036801</v>
      </c>
      <c r="Y12557" s="15">
        <v>4.4067080360000004</v>
      </c>
      <c r="Z12557" s="15">
        <v>4.4067080360000004</v>
      </c>
      <c r="AA12557" s="15">
        <v>0.46225558021732382</v>
      </c>
      <c r="AF12557" s="49">
        <v>4.1318042962339296</v>
      </c>
      <c r="AG12557" s="15">
        <v>-2.0956362105489799</v>
      </c>
      <c r="AH12557" s="15">
        <v>-2.0956362105489799</v>
      </c>
      <c r="AI12557" s="15">
        <v>0.92451116043464765</v>
      </c>
      <c r="AM12557" s="17"/>
    </row>
    <row r="12558" spans="1:39">
      <c r="A12558" s="7" t="s">
        <v>10693</v>
      </c>
      <c r="B12558" s="7">
        <v>6355</v>
      </c>
      <c r="C12558" s="29" t="s">
        <v>11481</v>
      </c>
      <c r="F12558" s="27" t="str">
        <f t="shared" ref="F12558:F12621" si="196">TRIM(A12558)&amp;IF(LEN(TRIM(B12558))=3,"0"&amp;TRIM(B12558),TRIM(B12558))&amp;TRIM(C12558)</f>
        <v>WA6355EAST NEWDEGATE</v>
      </c>
      <c r="G12558" s="30">
        <v>12546</v>
      </c>
      <c r="H12558" s="49">
        <v>9.28158936110521</v>
      </c>
      <c r="I12558" s="15">
        <v>2.7420652090000002</v>
      </c>
      <c r="J12558" s="15">
        <v>2.7420652090000002</v>
      </c>
      <c r="K12558" s="15">
        <v>2.172132507093619</v>
      </c>
      <c r="P12558" s="49">
        <v>8.8025395876288197</v>
      </c>
      <c r="Q12558" s="15">
        <v>3.4795865529999999</v>
      </c>
      <c r="R12558" s="15">
        <v>3.4795865529999999</v>
      </c>
      <c r="S12558" s="15">
        <v>4.3442650141872381</v>
      </c>
      <c r="X12558" s="49">
        <v>11.180948035084</v>
      </c>
      <c r="Y12558" s="15">
        <v>4.4067080360000004</v>
      </c>
      <c r="Z12558" s="15">
        <v>4.4067080360000004</v>
      </c>
      <c r="AA12558" s="15">
        <v>2.172132507093619</v>
      </c>
      <c r="AF12558" s="49">
        <v>4.1318042962339296</v>
      </c>
      <c r="AG12558" s="15">
        <v>-2.0956362105489799</v>
      </c>
      <c r="AH12558" s="15">
        <v>-2.0956362105489799</v>
      </c>
      <c r="AI12558" s="15">
        <v>4.3442650141872381</v>
      </c>
      <c r="AM12558" s="17"/>
    </row>
    <row r="12559" spans="1:39">
      <c r="A12559" s="7" t="s">
        <v>10693</v>
      </c>
      <c r="B12559" s="7">
        <v>6355</v>
      </c>
      <c r="C12559" s="29" t="s">
        <v>11482</v>
      </c>
      <c r="F12559" s="27" t="str">
        <f t="shared" si="196"/>
        <v>WA6355HOLT ROCK</v>
      </c>
      <c r="G12559" s="30">
        <v>12547</v>
      </c>
      <c r="H12559" s="49">
        <v>10.958263568272599</v>
      </c>
      <c r="I12559" s="15">
        <v>2.7420652090000002</v>
      </c>
      <c r="J12559" s="15">
        <v>2.7420652090000002</v>
      </c>
      <c r="K12559" s="15">
        <v>2.172132507093619</v>
      </c>
      <c r="P12559" s="49">
        <v>10.5390950164808</v>
      </c>
      <c r="Q12559" s="15">
        <v>3.4795865529999999</v>
      </c>
      <c r="R12559" s="15">
        <v>3.4795865529999999</v>
      </c>
      <c r="S12559" s="15">
        <v>4.3442650141872381</v>
      </c>
      <c r="X12559" s="49">
        <v>12.8576222422514</v>
      </c>
      <c r="Y12559" s="15">
        <v>4.4067080360000004</v>
      </c>
      <c r="Z12559" s="15">
        <v>4.4067080360000004</v>
      </c>
      <c r="AA12559" s="15">
        <v>2.172132507093619</v>
      </c>
      <c r="AF12559" s="49">
        <v>4.1318042962339296</v>
      </c>
      <c r="AG12559" s="15">
        <v>-2.0956362105489799</v>
      </c>
      <c r="AH12559" s="15">
        <v>-2.0956362105489799</v>
      </c>
      <c r="AI12559" s="15">
        <v>4.3442650141872381</v>
      </c>
      <c r="AM12559" s="17"/>
    </row>
    <row r="12560" spans="1:39">
      <c r="A12560" s="7" t="s">
        <v>10693</v>
      </c>
      <c r="B12560" s="7">
        <v>6355</v>
      </c>
      <c r="C12560" s="29" t="s">
        <v>11483</v>
      </c>
      <c r="F12560" s="27" t="str">
        <f t="shared" si="196"/>
        <v>WA6355LAKE BIDDY</v>
      </c>
      <c r="G12560" s="30">
        <v>12548</v>
      </c>
      <c r="H12560" s="49">
        <v>10.359451351427101</v>
      </c>
      <c r="I12560" s="15">
        <v>2.7420652090000002</v>
      </c>
      <c r="J12560" s="15">
        <v>2.7420652090000002</v>
      </c>
      <c r="K12560" s="15">
        <v>2.172132507093619</v>
      </c>
      <c r="P12560" s="49">
        <v>10.000164021319801</v>
      </c>
      <c r="Q12560" s="15">
        <v>3.4795865529999999</v>
      </c>
      <c r="R12560" s="15">
        <v>3.4795865529999999</v>
      </c>
      <c r="S12560" s="15">
        <v>4.3442650141872381</v>
      </c>
      <c r="X12560" s="49">
        <v>12.1989288037213</v>
      </c>
      <c r="Y12560" s="15">
        <v>4.4067080360000004</v>
      </c>
      <c r="Z12560" s="15">
        <v>4.4067080360000004</v>
      </c>
      <c r="AA12560" s="15">
        <v>2.172132507093619</v>
      </c>
      <c r="AF12560" s="49">
        <v>4.1318042962339296</v>
      </c>
      <c r="AG12560" s="15">
        <v>-2.0956362105489799</v>
      </c>
      <c r="AH12560" s="15">
        <v>-2.0956362105489799</v>
      </c>
      <c r="AI12560" s="15">
        <v>4.3442650141872381</v>
      </c>
      <c r="AM12560" s="17"/>
    </row>
    <row r="12561" spans="1:39">
      <c r="A12561" s="7" t="s">
        <v>10693</v>
      </c>
      <c r="B12561" s="7">
        <v>6355</v>
      </c>
      <c r="C12561" s="29" t="s">
        <v>11484</v>
      </c>
      <c r="F12561" s="27" t="str">
        <f t="shared" si="196"/>
        <v>WA6355LAKE CAMM</v>
      </c>
      <c r="G12561" s="30">
        <v>12549</v>
      </c>
      <c r="H12561" s="49">
        <v>10.4792137947962</v>
      </c>
      <c r="I12561" s="15">
        <v>2.7420652090000002</v>
      </c>
      <c r="J12561" s="15">
        <v>2.7420652090000002</v>
      </c>
      <c r="K12561" s="15">
        <v>0.46225558021732382</v>
      </c>
      <c r="P12561" s="49">
        <v>10.1199264646889</v>
      </c>
      <c r="Q12561" s="15">
        <v>3.4795865529999999</v>
      </c>
      <c r="R12561" s="15">
        <v>3.4795865529999999</v>
      </c>
      <c r="S12561" s="15">
        <v>0.92451116043464765</v>
      </c>
      <c r="X12561" s="49">
        <v>12.318691247090401</v>
      </c>
      <c r="Y12561" s="15">
        <v>4.4067080360000004</v>
      </c>
      <c r="Z12561" s="15">
        <v>4.4067080360000004</v>
      </c>
      <c r="AA12561" s="15">
        <v>0.46225558021732382</v>
      </c>
      <c r="AF12561" s="49">
        <v>4.1318042962339296</v>
      </c>
      <c r="AG12561" s="15">
        <v>-2.0956362105489799</v>
      </c>
      <c r="AH12561" s="15">
        <v>-2.0956362105489799</v>
      </c>
      <c r="AI12561" s="15">
        <v>0.92451116043464765</v>
      </c>
      <c r="AM12561" s="17"/>
    </row>
    <row r="12562" spans="1:39">
      <c r="A12562" s="7" t="s">
        <v>10693</v>
      </c>
      <c r="B12562" s="7">
        <v>6355</v>
      </c>
      <c r="C12562" s="29" t="s">
        <v>11485</v>
      </c>
      <c r="F12562" s="27" t="str">
        <f t="shared" si="196"/>
        <v>WA6355LITTLE ITALY</v>
      </c>
      <c r="G12562" s="30">
        <v>12550</v>
      </c>
      <c r="H12562" s="49">
        <v>8.2037273707833194</v>
      </c>
      <c r="I12562" s="15">
        <v>2.7420652090000002</v>
      </c>
      <c r="J12562" s="15">
        <v>2.7420652090000002</v>
      </c>
      <c r="K12562" s="15">
        <v>2.172132507093619</v>
      </c>
      <c r="P12562" s="49">
        <v>7.6049151539378199</v>
      </c>
      <c r="Q12562" s="15">
        <v>3.4795865529999999</v>
      </c>
      <c r="R12562" s="15">
        <v>3.4795865529999999</v>
      </c>
      <c r="S12562" s="15">
        <v>4.3442650141872381</v>
      </c>
      <c r="X12562" s="49">
        <v>10.103086044762099</v>
      </c>
      <c r="Y12562" s="15">
        <v>4.4067080360000004</v>
      </c>
      <c r="Z12562" s="15">
        <v>4.4067080360000004</v>
      </c>
      <c r="AA12562" s="15">
        <v>2.172132507093619</v>
      </c>
      <c r="AF12562" s="49">
        <v>4.1318042962339296</v>
      </c>
      <c r="AG12562" s="15">
        <v>-2.0956362105489799</v>
      </c>
      <c r="AH12562" s="15">
        <v>-2.0956362105489799</v>
      </c>
      <c r="AI12562" s="15">
        <v>4.3442650141872381</v>
      </c>
      <c r="AM12562" s="17"/>
    </row>
    <row r="12563" spans="1:39">
      <c r="A12563" s="7" t="s">
        <v>10693</v>
      </c>
      <c r="B12563" s="7">
        <v>6355</v>
      </c>
      <c r="C12563" s="29" t="s">
        <v>11486</v>
      </c>
      <c r="F12563" s="27" t="str">
        <f t="shared" si="196"/>
        <v>WA6355MAGENTA</v>
      </c>
      <c r="G12563" s="30">
        <v>12551</v>
      </c>
      <c r="H12563" s="49">
        <v>9.64499651926441</v>
      </c>
      <c r="I12563" s="15">
        <v>2.7420652090000002</v>
      </c>
      <c r="J12563" s="15">
        <v>2.7420652090000002</v>
      </c>
      <c r="K12563" s="15">
        <v>0.46225558021732382</v>
      </c>
      <c r="P12563" s="49">
        <v>9.1804140489470001</v>
      </c>
      <c r="Q12563" s="15">
        <v>3.4795865529999999</v>
      </c>
      <c r="R12563" s="15">
        <v>3.4795865529999999</v>
      </c>
      <c r="S12563" s="15">
        <v>0.92451116043464765</v>
      </c>
      <c r="X12563" s="49">
        <v>12.1744751331745</v>
      </c>
      <c r="Y12563" s="15">
        <v>4.4067080360000004</v>
      </c>
      <c r="Z12563" s="15">
        <v>4.4067080360000004</v>
      </c>
      <c r="AA12563" s="15">
        <v>0.46225558021732382</v>
      </c>
      <c r="AF12563" s="49">
        <v>12.1744751331745</v>
      </c>
      <c r="AG12563" s="15">
        <v>-2.0956362105489799</v>
      </c>
      <c r="AH12563" s="15">
        <v>-2.0956362105489799</v>
      </c>
      <c r="AI12563" s="15">
        <v>0.92451116043464765</v>
      </c>
      <c r="AM12563" s="17"/>
    </row>
    <row r="12564" spans="1:39">
      <c r="A12564" s="7" t="s">
        <v>10693</v>
      </c>
      <c r="B12564" s="7">
        <v>6355</v>
      </c>
      <c r="C12564" s="29" t="s">
        <v>6617</v>
      </c>
      <c r="F12564" s="27" t="str">
        <f t="shared" si="196"/>
        <v>WA6355MOUNT SHERIDAN</v>
      </c>
      <c r="G12564" s="30">
        <v>12552</v>
      </c>
      <c r="H12564" s="49">
        <v>8.3234898141524205</v>
      </c>
      <c r="I12564" s="15">
        <v>2.7420652090000002</v>
      </c>
      <c r="J12564" s="15">
        <v>2.7420652090000002</v>
      </c>
      <c r="K12564" s="15">
        <v>2.172132507093619</v>
      </c>
      <c r="P12564" s="49">
        <v>7.7246775973069202</v>
      </c>
      <c r="Q12564" s="15">
        <v>3.4795865529999999</v>
      </c>
      <c r="R12564" s="15">
        <v>3.4795865529999999</v>
      </c>
      <c r="S12564" s="15">
        <v>4.3442650141872381</v>
      </c>
      <c r="X12564" s="49">
        <v>10.1629672664466</v>
      </c>
      <c r="Y12564" s="15">
        <v>4.4067080360000004</v>
      </c>
      <c r="Z12564" s="15">
        <v>4.4067080360000004</v>
      </c>
      <c r="AA12564" s="15">
        <v>2.172132507093619</v>
      </c>
      <c r="AF12564" s="49">
        <v>4.1318042962339296</v>
      </c>
      <c r="AG12564" s="15">
        <v>-2.0956362105489799</v>
      </c>
      <c r="AH12564" s="15">
        <v>-2.0956362105489799</v>
      </c>
      <c r="AI12564" s="15">
        <v>4.3442650141872381</v>
      </c>
      <c r="AM12564" s="17"/>
    </row>
    <row r="12565" spans="1:39">
      <c r="A12565" s="7" t="s">
        <v>10693</v>
      </c>
      <c r="B12565" s="7">
        <v>6355</v>
      </c>
      <c r="C12565" s="29" t="s">
        <v>11487</v>
      </c>
      <c r="F12565" s="27" t="str">
        <f t="shared" si="196"/>
        <v>WA6355NEWDEGATE</v>
      </c>
      <c r="G12565" s="30">
        <v>12553</v>
      </c>
      <c r="H12565" s="49">
        <v>9.8804015779507104</v>
      </c>
      <c r="I12565" s="15">
        <v>2.7420652090000002</v>
      </c>
      <c r="J12565" s="15">
        <v>2.7420652090000002</v>
      </c>
      <c r="K12565" s="15">
        <v>2.172132507093619</v>
      </c>
      <c r="P12565" s="49">
        <v>9.46123302615886</v>
      </c>
      <c r="Q12565" s="15">
        <v>3.4795865529999999</v>
      </c>
      <c r="R12565" s="15">
        <v>3.4795865529999999</v>
      </c>
      <c r="S12565" s="15">
        <v>4.3442650141872381</v>
      </c>
      <c r="X12565" s="49">
        <v>11.779760251929501</v>
      </c>
      <c r="Y12565" s="15">
        <v>4.4067080360000004</v>
      </c>
      <c r="Z12565" s="15">
        <v>4.4067080360000004</v>
      </c>
      <c r="AA12565" s="15">
        <v>2.172132507093619</v>
      </c>
      <c r="AF12565" s="49">
        <v>4.1318042962339296</v>
      </c>
      <c r="AG12565" s="15">
        <v>-2.0956362105489799</v>
      </c>
      <c r="AH12565" s="15">
        <v>-2.0956362105489799</v>
      </c>
      <c r="AI12565" s="15">
        <v>4.3442650141872381</v>
      </c>
      <c r="AM12565" s="17"/>
    </row>
    <row r="12566" spans="1:39">
      <c r="A12566" s="7" t="s">
        <v>10693</v>
      </c>
      <c r="B12566" s="7">
        <v>6355</v>
      </c>
      <c r="C12566" s="29" t="s">
        <v>11488</v>
      </c>
      <c r="F12566" s="27" t="str">
        <f t="shared" si="196"/>
        <v>WA6355SOUTH NEWDEGATE</v>
      </c>
      <c r="G12566" s="30">
        <v>12554</v>
      </c>
      <c r="H12566" s="49">
        <v>8.5630147008906192</v>
      </c>
      <c r="I12566" s="15">
        <v>2.7420652090000002</v>
      </c>
      <c r="J12566" s="15">
        <v>2.7420652090000002</v>
      </c>
      <c r="K12566" s="15">
        <v>2.172132507093619</v>
      </c>
      <c r="P12566" s="49">
        <v>8.0240837057296694</v>
      </c>
      <c r="Q12566" s="15">
        <v>3.4795865529999999</v>
      </c>
      <c r="R12566" s="15">
        <v>3.4795865529999999</v>
      </c>
      <c r="S12566" s="15">
        <v>4.3442650141872381</v>
      </c>
      <c r="X12566" s="49">
        <v>10.4024921531848</v>
      </c>
      <c r="Y12566" s="15">
        <v>4.4067080360000004</v>
      </c>
      <c r="Z12566" s="15">
        <v>4.4067080360000004</v>
      </c>
      <c r="AA12566" s="15">
        <v>2.172132507093619</v>
      </c>
      <c r="AF12566" s="49">
        <v>4.1318042962339296</v>
      </c>
      <c r="AG12566" s="15">
        <v>-2.0956362105489799</v>
      </c>
      <c r="AH12566" s="15">
        <v>-2.0956362105489799</v>
      </c>
      <c r="AI12566" s="15">
        <v>4.3442650141872381</v>
      </c>
      <c r="AM12566" s="17"/>
    </row>
    <row r="12567" spans="1:39">
      <c r="A12567" s="7" t="s">
        <v>10693</v>
      </c>
      <c r="B12567" s="7">
        <v>6355</v>
      </c>
      <c r="C12567" s="29" t="s">
        <v>11489</v>
      </c>
      <c r="F12567" s="27" t="str">
        <f t="shared" si="196"/>
        <v>WA6355VARLEY</v>
      </c>
      <c r="G12567" s="30">
        <v>12555</v>
      </c>
      <c r="H12567" s="49">
        <v>9.1618269177361107</v>
      </c>
      <c r="I12567" s="15">
        <v>2.7420652090000002</v>
      </c>
      <c r="J12567" s="15">
        <v>2.7420652090000002</v>
      </c>
      <c r="K12567" s="15">
        <v>0.46225558021732382</v>
      </c>
      <c r="P12567" s="49">
        <v>8.6827771442597204</v>
      </c>
      <c r="Q12567" s="15">
        <v>3.4795865529999999</v>
      </c>
      <c r="R12567" s="15">
        <v>3.4795865529999999</v>
      </c>
      <c r="S12567" s="15">
        <v>0.92451116043464765</v>
      </c>
      <c r="X12567" s="49">
        <v>11.061185591714899</v>
      </c>
      <c r="Y12567" s="15">
        <v>4.4067080360000004</v>
      </c>
      <c r="Z12567" s="15">
        <v>4.4067080360000004</v>
      </c>
      <c r="AA12567" s="15">
        <v>0.46225558021732382</v>
      </c>
      <c r="AF12567" s="49">
        <v>4.1318042962339296</v>
      </c>
      <c r="AG12567" s="15">
        <v>-2.0956362105489799</v>
      </c>
      <c r="AH12567" s="15">
        <v>-2.0956362105489799</v>
      </c>
      <c r="AI12567" s="15">
        <v>0.92451116043464765</v>
      </c>
      <c r="AM12567" s="17"/>
    </row>
    <row r="12568" spans="1:39">
      <c r="A12568" s="7" t="s">
        <v>10693</v>
      </c>
      <c r="B12568" s="7">
        <v>6356</v>
      </c>
      <c r="C12568" s="29" t="s">
        <v>11490</v>
      </c>
      <c r="F12568" s="27" t="str">
        <f t="shared" si="196"/>
        <v>WA6356LAKE KING</v>
      </c>
      <c r="G12568" s="30">
        <v>12556</v>
      </c>
      <c r="H12568" s="49">
        <v>7.8444400406760204</v>
      </c>
      <c r="I12568" s="15">
        <v>2.2140084610000001</v>
      </c>
      <c r="J12568" s="15">
        <v>2.2140084610000001</v>
      </c>
      <c r="K12568" s="15">
        <v>0.46225558021732382</v>
      </c>
      <c r="P12568" s="49">
        <v>7.1857466021459704</v>
      </c>
      <c r="Q12568" s="15">
        <v>3.063189516</v>
      </c>
      <c r="R12568" s="15">
        <v>3.063189516</v>
      </c>
      <c r="S12568" s="15">
        <v>0.92451116043464765</v>
      </c>
      <c r="X12568" s="49">
        <v>9.7437987146547798</v>
      </c>
      <c r="Y12568" s="15">
        <v>3.8881563090000002</v>
      </c>
      <c r="Z12568" s="15">
        <v>3.8881563090000002</v>
      </c>
      <c r="AA12568" s="15">
        <v>0.46225558021732382</v>
      </c>
      <c r="AF12568" s="49">
        <v>4.1318042962339296</v>
      </c>
      <c r="AG12568" s="15">
        <v>6.2252722725131404</v>
      </c>
      <c r="AH12568" s="15">
        <v>6.2252722725131404</v>
      </c>
      <c r="AI12568" s="15">
        <v>0.92451116043464765</v>
      </c>
      <c r="AM12568" s="17"/>
    </row>
    <row r="12569" spans="1:39">
      <c r="A12569" s="7" t="s">
        <v>10693</v>
      </c>
      <c r="B12569" s="7">
        <v>6356</v>
      </c>
      <c r="C12569" s="29" t="s">
        <v>11491</v>
      </c>
      <c r="F12569" s="27" t="str">
        <f t="shared" si="196"/>
        <v>WA6356MOUNT MADDEN</v>
      </c>
      <c r="G12569" s="30">
        <v>12557</v>
      </c>
      <c r="H12569" s="49">
        <v>9.5211142478434105</v>
      </c>
      <c r="I12569" s="15">
        <v>2.2140084610000001</v>
      </c>
      <c r="J12569" s="15">
        <v>2.2140084610000001</v>
      </c>
      <c r="K12569" s="15">
        <v>0.46225558021732382</v>
      </c>
      <c r="P12569" s="49">
        <v>9.0420644743670096</v>
      </c>
      <c r="Q12569" s="15">
        <v>3.063189516</v>
      </c>
      <c r="R12569" s="15">
        <v>3.063189516</v>
      </c>
      <c r="S12569" s="15">
        <v>0.92451116043464765</v>
      </c>
      <c r="X12569" s="49">
        <v>11.420472921822199</v>
      </c>
      <c r="Y12569" s="15">
        <v>3.8881563090000002</v>
      </c>
      <c r="Z12569" s="15">
        <v>3.8881563090000002</v>
      </c>
      <c r="AA12569" s="15">
        <v>0.46225558021732382</v>
      </c>
      <c r="AF12569" s="49">
        <v>4.1318042962339296</v>
      </c>
      <c r="AG12569" s="15">
        <v>6.2252722725131404</v>
      </c>
      <c r="AH12569" s="15">
        <v>6.2252722725131404</v>
      </c>
      <c r="AI12569" s="15">
        <v>0.92451116043464765</v>
      </c>
      <c r="AM12569" s="17"/>
    </row>
    <row r="12570" spans="1:39">
      <c r="A12570" s="7" t="s">
        <v>10693</v>
      </c>
      <c r="B12570" s="7">
        <v>6357</v>
      </c>
      <c r="C12570" s="29" t="s">
        <v>11492</v>
      </c>
      <c r="F12570" s="27" t="str">
        <f t="shared" si="196"/>
        <v>WA6357PINGARING</v>
      </c>
      <c r="G12570" s="30">
        <v>12558</v>
      </c>
      <c r="H12570" s="49">
        <v>7.1258653804614198</v>
      </c>
      <c r="I12570" s="15">
        <v>4.9088488679999998</v>
      </c>
      <c r="J12570" s="15">
        <v>4.9088488679999998</v>
      </c>
      <c r="K12570" s="15">
        <v>2.172132507093619</v>
      </c>
      <c r="P12570" s="49">
        <v>6.5270531636159204</v>
      </c>
      <c r="Q12570" s="15">
        <v>5.1881951400000004</v>
      </c>
      <c r="R12570" s="15">
        <v>5.1881951400000004</v>
      </c>
      <c r="S12570" s="15">
        <v>4.3442650141872381</v>
      </c>
      <c r="X12570" s="49">
        <v>9.0252240544401801</v>
      </c>
      <c r="Y12570" s="15">
        <v>6.5344895889999997</v>
      </c>
      <c r="Z12570" s="15">
        <v>6.5344895889999997</v>
      </c>
      <c r="AA12570" s="15">
        <v>2.172132507093619</v>
      </c>
      <c r="AF12570" s="49">
        <v>4.1318042962339296</v>
      </c>
      <c r="AG12570" s="15">
        <v>4.25290878023175</v>
      </c>
      <c r="AH12570" s="15">
        <v>4.25290878023175</v>
      </c>
      <c r="AI12570" s="15">
        <v>4.3442650141872381</v>
      </c>
      <c r="AM12570" s="17"/>
    </row>
    <row r="12571" spans="1:39">
      <c r="A12571" s="7" t="s">
        <v>10693</v>
      </c>
      <c r="B12571" s="7">
        <v>6358</v>
      </c>
      <c r="C12571" s="29" t="s">
        <v>11493</v>
      </c>
      <c r="F12571" s="27" t="str">
        <f t="shared" si="196"/>
        <v>WA6358KARLGARIN</v>
      </c>
      <c r="G12571" s="30">
        <v>12559</v>
      </c>
      <c r="H12571" s="49">
        <v>9.28158936110521</v>
      </c>
      <c r="I12571" s="15">
        <v>4.9088488679999998</v>
      </c>
      <c r="J12571" s="15">
        <v>4.9088488679999998</v>
      </c>
      <c r="K12571" s="15">
        <v>2.172132507093619</v>
      </c>
      <c r="P12571" s="49">
        <v>8.8025395876288197</v>
      </c>
      <c r="Q12571" s="15">
        <v>5.1881951400000004</v>
      </c>
      <c r="R12571" s="15">
        <v>5.1881951400000004</v>
      </c>
      <c r="S12571" s="15">
        <v>4.3442650141872381</v>
      </c>
      <c r="X12571" s="49">
        <v>11.180948035084</v>
      </c>
      <c r="Y12571" s="15">
        <v>6.5344895889999997</v>
      </c>
      <c r="Z12571" s="15">
        <v>6.5344895889999997</v>
      </c>
      <c r="AA12571" s="15">
        <v>2.172132507093619</v>
      </c>
      <c r="AF12571" s="49">
        <v>4.1318042962339296</v>
      </c>
      <c r="AG12571" s="15">
        <v>4.25290878023175</v>
      </c>
      <c r="AH12571" s="15">
        <v>4.25290878023175</v>
      </c>
      <c r="AI12571" s="15">
        <v>4.3442650141872381</v>
      </c>
      <c r="AM12571" s="17"/>
    </row>
    <row r="12572" spans="1:39">
      <c r="A12572" s="7" t="s">
        <v>10693</v>
      </c>
      <c r="B12572" s="7">
        <v>6359</v>
      </c>
      <c r="C12572" s="29" t="s">
        <v>11494</v>
      </c>
      <c r="F12572" s="27" t="str">
        <f t="shared" si="196"/>
        <v>WA6359FORRESTANIA</v>
      </c>
      <c r="G12572" s="30">
        <v>12560</v>
      </c>
      <c r="H12572" s="49">
        <v>9.8804015779507104</v>
      </c>
      <c r="I12572" s="15">
        <v>4.8983488680000002</v>
      </c>
      <c r="J12572" s="15">
        <v>4.8983488680000002</v>
      </c>
      <c r="K12572" s="15">
        <v>2.172132507093619</v>
      </c>
      <c r="P12572" s="49">
        <v>9.46123302615886</v>
      </c>
      <c r="Q12572" s="15">
        <v>5.1799154070000002</v>
      </c>
      <c r="R12572" s="15">
        <v>5.1799154070000002</v>
      </c>
      <c r="S12572" s="15">
        <v>4.3442650141872381</v>
      </c>
      <c r="X12572" s="49">
        <v>11.779760251929501</v>
      </c>
      <c r="Y12572" s="15">
        <v>6.5241785889999999</v>
      </c>
      <c r="Z12572" s="15">
        <v>6.5241785889999999</v>
      </c>
      <c r="AA12572" s="15">
        <v>2.172132507093619</v>
      </c>
      <c r="AF12572" s="49">
        <v>4.1318042962339296</v>
      </c>
      <c r="AG12572" s="15">
        <v>5.1158178081048504</v>
      </c>
      <c r="AH12572" s="15">
        <v>5.1158178081048504</v>
      </c>
      <c r="AI12572" s="15">
        <v>4.3442650141872381</v>
      </c>
      <c r="AM12572" s="17"/>
    </row>
    <row r="12573" spans="1:39">
      <c r="A12573" s="7" t="s">
        <v>10693</v>
      </c>
      <c r="B12573" s="7">
        <v>6359</v>
      </c>
      <c r="C12573" s="29" t="s">
        <v>11495</v>
      </c>
      <c r="F12573" s="27" t="str">
        <f t="shared" si="196"/>
        <v>WA6359HYDEN</v>
      </c>
      <c r="G12573" s="30">
        <v>12561</v>
      </c>
      <c r="H12573" s="49">
        <v>9.1618269177361107</v>
      </c>
      <c r="I12573" s="15">
        <v>4.8983488680000002</v>
      </c>
      <c r="J12573" s="15">
        <v>4.8983488680000002</v>
      </c>
      <c r="K12573" s="15">
        <v>4.9316112264069805</v>
      </c>
      <c r="P12573" s="49">
        <v>8.6827771442597204</v>
      </c>
      <c r="Q12573" s="15">
        <v>5.1799154070000002</v>
      </c>
      <c r="R12573" s="15">
        <v>5.1799154070000002</v>
      </c>
      <c r="S12573" s="15">
        <v>9.8632224528139609</v>
      </c>
      <c r="X12573" s="49">
        <v>11.061185591714899</v>
      </c>
      <c r="Y12573" s="15">
        <v>6.5241785889999999</v>
      </c>
      <c r="Z12573" s="15">
        <v>6.5241785889999999</v>
      </c>
      <c r="AA12573" s="15">
        <v>4.9316112264069805</v>
      </c>
      <c r="AF12573" s="49">
        <v>4.1318042962339296</v>
      </c>
      <c r="AG12573" s="15">
        <v>5.1158178081048504</v>
      </c>
      <c r="AH12573" s="15">
        <v>5.1158178081048504</v>
      </c>
      <c r="AI12573" s="15">
        <v>9.8632224528139609</v>
      </c>
      <c r="AM12573" s="17"/>
    </row>
    <row r="12574" spans="1:39">
      <c r="A12574" s="7" t="s">
        <v>10693</v>
      </c>
      <c r="B12574" s="7">
        <v>6361</v>
      </c>
      <c r="C12574" s="29" t="s">
        <v>11496</v>
      </c>
      <c r="F12574" s="27" t="str">
        <f t="shared" si="196"/>
        <v>WA6361HARRISMITH</v>
      </c>
      <c r="G12574" s="30">
        <v>12562</v>
      </c>
      <c r="H12574" s="49">
        <v>7.2456278238305201</v>
      </c>
      <c r="I12574" s="15">
        <v>4.9088488679999998</v>
      </c>
      <c r="J12574" s="15">
        <v>4.9088488679999998</v>
      </c>
      <c r="K12574" s="15">
        <v>5.9819500000000003</v>
      </c>
      <c r="P12574" s="49">
        <v>6.58693438530047</v>
      </c>
      <c r="Q12574" s="15">
        <v>5.1881951400000004</v>
      </c>
      <c r="R12574" s="15">
        <v>5.1881951400000004</v>
      </c>
      <c r="S12574" s="15">
        <v>11.963900000000001</v>
      </c>
      <c r="X12574" s="49">
        <v>9.1449864978092794</v>
      </c>
      <c r="Y12574" s="15">
        <v>6.5344895889999997</v>
      </c>
      <c r="Z12574" s="15">
        <v>6.5344895889999997</v>
      </c>
      <c r="AA12574" s="15">
        <v>5.9819500000000003</v>
      </c>
      <c r="AF12574" s="49">
        <v>4.1318042962339296</v>
      </c>
      <c r="AG12574" s="15">
        <v>4.25290878023175</v>
      </c>
      <c r="AH12574" s="15">
        <v>4.25290878023175</v>
      </c>
      <c r="AI12574" s="15">
        <v>11.963900000000001</v>
      </c>
      <c r="AM12574" s="17"/>
    </row>
    <row r="12575" spans="1:39">
      <c r="A12575" s="7" t="s">
        <v>10693</v>
      </c>
      <c r="B12575" s="7">
        <v>6361</v>
      </c>
      <c r="C12575" s="29" t="s">
        <v>11497</v>
      </c>
      <c r="F12575" s="27" t="str">
        <f t="shared" si="196"/>
        <v>WA6361TINCURRIN</v>
      </c>
      <c r="G12575" s="30">
        <v>12563</v>
      </c>
      <c r="H12575" s="49">
        <v>10.4792137947962</v>
      </c>
      <c r="I12575" s="15">
        <v>4.9088488679999998</v>
      </c>
      <c r="J12575" s="15">
        <v>4.9088488679999998</v>
      </c>
      <c r="K12575" s="15">
        <v>5.9819500000000003</v>
      </c>
      <c r="P12575" s="49">
        <v>10.1199264646889</v>
      </c>
      <c r="Q12575" s="15">
        <v>5.1881951400000004</v>
      </c>
      <c r="R12575" s="15">
        <v>5.1881951400000004</v>
      </c>
      <c r="S12575" s="15">
        <v>11.963900000000001</v>
      </c>
      <c r="X12575" s="49">
        <v>12.378572468774999</v>
      </c>
      <c r="Y12575" s="15">
        <v>6.5344895889999997</v>
      </c>
      <c r="Z12575" s="15">
        <v>6.5344895889999997</v>
      </c>
      <c r="AA12575" s="15">
        <v>5.9819500000000003</v>
      </c>
      <c r="AF12575" s="49">
        <v>4.1318042962339296</v>
      </c>
      <c r="AG12575" s="15">
        <v>4.25290878023175</v>
      </c>
      <c r="AH12575" s="15">
        <v>4.25290878023175</v>
      </c>
      <c r="AI12575" s="15">
        <v>11.963900000000001</v>
      </c>
      <c r="AM12575" s="17"/>
    </row>
    <row r="12576" spans="1:39">
      <c r="A12576" s="7" t="s">
        <v>10693</v>
      </c>
      <c r="B12576" s="7">
        <v>6363</v>
      </c>
      <c r="C12576" s="29" t="s">
        <v>11498</v>
      </c>
      <c r="F12576" s="27" t="str">
        <f t="shared" si="196"/>
        <v>WA6363DUDININ</v>
      </c>
      <c r="G12576" s="30">
        <v>12564</v>
      </c>
      <c r="H12576" s="49">
        <v>11.0780260116417</v>
      </c>
      <c r="I12576" s="15">
        <v>4.5500982800000003</v>
      </c>
      <c r="J12576" s="15">
        <v>4.5500982800000003</v>
      </c>
      <c r="K12576" s="15">
        <v>2.172132507093619</v>
      </c>
      <c r="P12576" s="49">
        <v>10.718738681534401</v>
      </c>
      <c r="Q12576" s="15">
        <v>4.9053037980000003</v>
      </c>
      <c r="R12576" s="15">
        <v>4.9053037980000003</v>
      </c>
      <c r="S12576" s="15">
        <v>4.3442650141872381</v>
      </c>
      <c r="X12576" s="49">
        <v>12.917503463935899</v>
      </c>
      <c r="Y12576" s="15">
        <v>6.1821965109999999</v>
      </c>
      <c r="Z12576" s="15">
        <v>6.1821965109999999</v>
      </c>
      <c r="AA12576" s="15">
        <v>2.172132507093619</v>
      </c>
      <c r="AF12576" s="49">
        <v>4.1318042962339296</v>
      </c>
      <c r="AG12576" s="15">
        <v>4.25290878023175</v>
      </c>
      <c r="AH12576" s="15">
        <v>4.25290878023175</v>
      </c>
      <c r="AI12576" s="15">
        <v>4.3442650141872381</v>
      </c>
      <c r="AM12576" s="17"/>
    </row>
    <row r="12577" spans="1:39">
      <c r="A12577" s="7" t="s">
        <v>10693</v>
      </c>
      <c r="B12577" s="7">
        <v>6363</v>
      </c>
      <c r="C12577" s="29" t="s">
        <v>11499</v>
      </c>
      <c r="F12577" s="27" t="str">
        <f t="shared" si="196"/>
        <v>WA6363WALYURIN</v>
      </c>
      <c r="G12577" s="30">
        <v>12565</v>
      </c>
      <c r="H12577" s="49">
        <v>7.9642024840451198</v>
      </c>
      <c r="I12577" s="15">
        <v>4.5500982800000003</v>
      </c>
      <c r="J12577" s="15">
        <v>4.5500982800000003</v>
      </c>
      <c r="K12577" s="15">
        <v>2.172132507093619</v>
      </c>
      <c r="P12577" s="49">
        <v>7.3055090455150697</v>
      </c>
      <c r="Q12577" s="15">
        <v>4.9053037980000003</v>
      </c>
      <c r="R12577" s="15">
        <v>4.9053037980000003</v>
      </c>
      <c r="S12577" s="15">
        <v>4.3442650141872381</v>
      </c>
      <c r="X12577" s="49">
        <v>9.8036799363393303</v>
      </c>
      <c r="Y12577" s="15">
        <v>6.1821965109999999</v>
      </c>
      <c r="Z12577" s="15">
        <v>6.1821965109999999</v>
      </c>
      <c r="AA12577" s="15">
        <v>2.172132507093619</v>
      </c>
      <c r="AF12577" s="49">
        <v>4.1318042962339296</v>
      </c>
      <c r="AG12577" s="15">
        <v>4.25290878023175</v>
      </c>
      <c r="AH12577" s="15">
        <v>4.25290878023175</v>
      </c>
      <c r="AI12577" s="15">
        <v>4.3442650141872381</v>
      </c>
      <c r="AM12577" s="17"/>
    </row>
    <row r="12578" spans="1:39">
      <c r="A12578" s="7" t="s">
        <v>10693</v>
      </c>
      <c r="B12578" s="7">
        <v>6365</v>
      </c>
      <c r="C12578" s="29" t="s">
        <v>11500</v>
      </c>
      <c r="F12578" s="27" t="str">
        <f t="shared" si="196"/>
        <v>WA6365JILAKIN</v>
      </c>
      <c r="G12578" s="30">
        <v>12566</v>
      </c>
      <c r="H12578" s="49">
        <v>8.4432522575215199</v>
      </c>
      <c r="I12578" s="15">
        <v>4.5500982800000003</v>
      </c>
      <c r="J12578" s="15">
        <v>4.5500982800000003</v>
      </c>
      <c r="K12578" s="15">
        <v>2.172132507093619</v>
      </c>
      <c r="P12578" s="49">
        <v>7.9043212623605701</v>
      </c>
      <c r="Q12578" s="15">
        <v>4.9053037980000003</v>
      </c>
      <c r="R12578" s="15">
        <v>4.9053037980000003</v>
      </c>
      <c r="S12578" s="15">
        <v>4.3442650141872381</v>
      </c>
      <c r="X12578" s="49">
        <v>10.3426109315003</v>
      </c>
      <c r="Y12578" s="15">
        <v>6.1821965109999999</v>
      </c>
      <c r="Z12578" s="15">
        <v>6.1821965109999999</v>
      </c>
      <c r="AA12578" s="15">
        <v>2.172132507093619</v>
      </c>
      <c r="AF12578" s="49">
        <v>4.1318042962339296</v>
      </c>
      <c r="AG12578" s="15">
        <v>4.25290878023175</v>
      </c>
      <c r="AH12578" s="15">
        <v>4.25290878023175</v>
      </c>
      <c r="AI12578" s="15">
        <v>4.3442650141872381</v>
      </c>
      <c r="AM12578" s="17"/>
    </row>
    <row r="12579" spans="1:39">
      <c r="A12579" s="7" t="s">
        <v>10693</v>
      </c>
      <c r="B12579" s="7">
        <v>6365</v>
      </c>
      <c r="C12579" s="29" t="s">
        <v>11501</v>
      </c>
      <c r="F12579" s="27" t="str">
        <f t="shared" si="196"/>
        <v>WA6365JITARNING</v>
      </c>
      <c r="G12579" s="30">
        <v>12567</v>
      </c>
      <c r="H12579" s="49">
        <v>4.3713291829721301</v>
      </c>
      <c r="I12579" s="15">
        <v>4.5500982800000003</v>
      </c>
      <c r="J12579" s="15">
        <v>4.5500982800000003</v>
      </c>
      <c r="K12579" s="15">
        <v>2.172132507093619</v>
      </c>
      <c r="P12579" s="49">
        <v>4.07192307454938</v>
      </c>
      <c r="Q12579" s="15">
        <v>4.9053037980000003</v>
      </c>
      <c r="R12579" s="15">
        <v>4.9053037980000003</v>
      </c>
      <c r="S12579" s="15">
        <v>4.3442650141872381</v>
      </c>
      <c r="X12579" s="49">
        <v>6.2108066352663398</v>
      </c>
      <c r="Y12579" s="15">
        <v>6.1821965109999999</v>
      </c>
      <c r="Z12579" s="15">
        <v>6.1821965109999999</v>
      </c>
      <c r="AA12579" s="15">
        <v>2.172132507093619</v>
      </c>
      <c r="AF12579" s="49">
        <v>5.8084785034013304</v>
      </c>
      <c r="AG12579" s="15">
        <v>4.25290878023175</v>
      </c>
      <c r="AH12579" s="15">
        <v>4.25290878023175</v>
      </c>
      <c r="AI12579" s="15">
        <v>4.3442650141872381</v>
      </c>
      <c r="AM12579" s="17"/>
    </row>
    <row r="12580" spans="1:39">
      <c r="A12580" s="7" t="s">
        <v>10693</v>
      </c>
      <c r="B12580" s="7">
        <v>6365</v>
      </c>
      <c r="C12580" s="29" t="s">
        <v>11502</v>
      </c>
      <c r="F12580" s="27" t="str">
        <f t="shared" si="196"/>
        <v>WA6365KULIN</v>
      </c>
      <c r="G12580" s="30">
        <v>12568</v>
      </c>
      <c r="H12580" s="49">
        <v>8.2037273707833194</v>
      </c>
      <c r="I12580" s="15">
        <v>4.5500982800000003</v>
      </c>
      <c r="J12580" s="15">
        <v>4.5500982800000003</v>
      </c>
      <c r="K12580" s="15">
        <v>4.391461411520126</v>
      </c>
      <c r="P12580" s="49">
        <v>7.6049151539378199</v>
      </c>
      <c r="Q12580" s="15">
        <v>4.9053037980000003</v>
      </c>
      <c r="R12580" s="15">
        <v>4.9053037980000003</v>
      </c>
      <c r="S12580" s="15">
        <v>8.7829228230402521</v>
      </c>
      <c r="X12580" s="49">
        <v>10.103086044762099</v>
      </c>
      <c r="Y12580" s="15">
        <v>6.1821965109999999</v>
      </c>
      <c r="Z12580" s="15">
        <v>6.1821965109999999</v>
      </c>
      <c r="AA12580" s="15">
        <v>4.391461411520126</v>
      </c>
      <c r="AF12580" s="49">
        <v>5.8084785034013304</v>
      </c>
      <c r="AG12580" s="15">
        <v>4.25290878023175</v>
      </c>
      <c r="AH12580" s="15">
        <v>4.25290878023175</v>
      </c>
      <c r="AI12580" s="15">
        <v>8.7829228230402521</v>
      </c>
      <c r="AM12580" s="17"/>
    </row>
    <row r="12581" spans="1:39">
      <c r="A12581" s="7" t="s">
        <v>10693</v>
      </c>
      <c r="B12581" s="7">
        <v>6365</v>
      </c>
      <c r="C12581" s="29" t="s">
        <v>11503</v>
      </c>
      <c r="F12581" s="27" t="str">
        <f t="shared" si="196"/>
        <v>WA6365KULIN WEST</v>
      </c>
      <c r="G12581" s="30">
        <v>12569</v>
      </c>
      <c r="H12581" s="49">
        <v>5.5689536166631299</v>
      </c>
      <c r="I12581" s="15">
        <v>4.5500982800000003</v>
      </c>
      <c r="J12581" s="15">
        <v>4.5500982800000003</v>
      </c>
      <c r="K12581" s="15">
        <v>2.172132507093619</v>
      </c>
      <c r="P12581" s="49">
        <v>5.2695475082403798</v>
      </c>
      <c r="Q12581" s="15">
        <v>4.9053037980000003</v>
      </c>
      <c r="R12581" s="15">
        <v>4.9053037980000003</v>
      </c>
      <c r="S12581" s="15">
        <v>4.3442650141872381</v>
      </c>
      <c r="X12581" s="49">
        <v>7.4084310689573396</v>
      </c>
      <c r="Y12581" s="15">
        <v>6.1821965109999999</v>
      </c>
      <c r="Z12581" s="15">
        <v>6.1821965109999999</v>
      </c>
      <c r="AA12581" s="15">
        <v>2.172132507093619</v>
      </c>
      <c r="AF12581" s="49">
        <v>5.8084785034013304</v>
      </c>
      <c r="AG12581" s="15">
        <v>4.25290878023175</v>
      </c>
      <c r="AH12581" s="15">
        <v>4.25290878023175</v>
      </c>
      <c r="AI12581" s="15">
        <v>4.3442650141872381</v>
      </c>
      <c r="AM12581" s="17"/>
    </row>
    <row r="12582" spans="1:39">
      <c r="A12582" s="7" t="s">
        <v>10693</v>
      </c>
      <c r="B12582" s="7">
        <v>6367</v>
      </c>
      <c r="C12582" s="29" t="s">
        <v>11504</v>
      </c>
      <c r="F12582" s="27" t="str">
        <f t="shared" si="196"/>
        <v>WA6367KONDININ</v>
      </c>
      <c r="G12582" s="30">
        <v>12570</v>
      </c>
      <c r="H12582" s="49">
        <v>10.718738681534401</v>
      </c>
      <c r="I12582" s="15">
        <v>4.5535982800000001</v>
      </c>
      <c r="J12582" s="15">
        <v>4.5535982800000001</v>
      </c>
      <c r="K12582" s="15">
        <v>2.172132507093619</v>
      </c>
      <c r="P12582" s="49">
        <v>10.2995701297426</v>
      </c>
      <c r="Q12582" s="15">
        <v>4.9080637090000003</v>
      </c>
      <c r="R12582" s="15">
        <v>4.9080637090000003</v>
      </c>
      <c r="S12582" s="15">
        <v>4.3442650141872381</v>
      </c>
      <c r="X12582" s="49">
        <v>12.5582161338286</v>
      </c>
      <c r="Y12582" s="15">
        <v>6.1856335109999998</v>
      </c>
      <c r="Z12582" s="15">
        <v>6.1856335109999998</v>
      </c>
      <c r="AA12582" s="15">
        <v>2.172132507093619</v>
      </c>
      <c r="AF12582" s="49">
        <v>5.8084785034013304</v>
      </c>
      <c r="AG12582" s="15">
        <v>4.25290878023175</v>
      </c>
      <c r="AH12582" s="15">
        <v>4.25290878023175</v>
      </c>
      <c r="AI12582" s="15">
        <v>4.3442650141872381</v>
      </c>
      <c r="AM12582" s="17"/>
    </row>
    <row r="12583" spans="1:39">
      <c r="A12583" s="7" t="s">
        <v>10693</v>
      </c>
      <c r="B12583" s="7">
        <v>6368</v>
      </c>
      <c r="C12583" s="29" t="s">
        <v>11505</v>
      </c>
      <c r="F12583" s="27" t="str">
        <f t="shared" si="196"/>
        <v>WA6368SOUTH KUMMININ</v>
      </c>
      <c r="G12583" s="30">
        <v>12571</v>
      </c>
      <c r="H12583" s="49">
        <v>-11.97624433691</v>
      </c>
      <c r="I12583" s="15">
        <v>4.5500982800000003</v>
      </c>
      <c r="J12583" s="15">
        <v>4.5500982800000003</v>
      </c>
      <c r="K12583" s="15">
        <v>2.172132507093619</v>
      </c>
      <c r="P12583" s="49">
        <v>-10.8983823465881</v>
      </c>
      <c r="Q12583" s="15">
        <v>4.9053037980000003</v>
      </c>
      <c r="R12583" s="15">
        <v>4.9053037980000003</v>
      </c>
      <c r="S12583" s="15">
        <v>4.3442650141872381</v>
      </c>
      <c r="X12583" s="49">
        <v>-10.0768856629312</v>
      </c>
      <c r="Y12583" s="15">
        <v>6.1821965109999999</v>
      </c>
      <c r="Z12583" s="15">
        <v>6.1821965109999999</v>
      </c>
      <c r="AA12583" s="15">
        <v>2.172132507093619</v>
      </c>
      <c r="AF12583" s="49">
        <v>5.8084785034013304</v>
      </c>
      <c r="AG12583" s="15">
        <v>4.25290878023175</v>
      </c>
      <c r="AH12583" s="15">
        <v>4.25290878023175</v>
      </c>
      <c r="AI12583" s="15">
        <v>4.3442650141872381</v>
      </c>
      <c r="AM12583" s="17"/>
    </row>
    <row r="12584" spans="1:39">
      <c r="A12584" s="7" t="s">
        <v>10693</v>
      </c>
      <c r="B12584" s="7">
        <v>6369</v>
      </c>
      <c r="C12584" s="29" t="s">
        <v>4840</v>
      </c>
      <c r="F12584" s="27" t="str">
        <f t="shared" si="196"/>
        <v>WA6369MOUNT WALKER</v>
      </c>
      <c r="G12584" s="30">
        <v>12572</v>
      </c>
      <c r="H12584" s="49">
        <v>8.3234898141524205</v>
      </c>
      <c r="I12584" s="15">
        <v>3.7122244549999999</v>
      </c>
      <c r="J12584" s="15">
        <v>3.7122244549999999</v>
      </c>
      <c r="K12584" s="15">
        <v>2.172132507093619</v>
      </c>
      <c r="P12584" s="49">
        <v>7.7246775973069202</v>
      </c>
      <c r="Q12584" s="15">
        <v>4.2446017449999998</v>
      </c>
      <c r="R12584" s="15">
        <v>4.2446017449999998</v>
      </c>
      <c r="S12584" s="15">
        <v>4.3442650141872381</v>
      </c>
      <c r="X12584" s="49">
        <v>10.2228484881312</v>
      </c>
      <c r="Y12584" s="15">
        <v>5.3594044150000002</v>
      </c>
      <c r="Z12584" s="15">
        <v>5.3594044150000002</v>
      </c>
      <c r="AA12584" s="15">
        <v>2.172132507093619</v>
      </c>
      <c r="AF12584" s="49">
        <v>5.8084785034013304</v>
      </c>
      <c r="AG12584" s="15">
        <v>8.8756357152662506</v>
      </c>
      <c r="AH12584" s="15">
        <v>8.8756357152662506</v>
      </c>
      <c r="AI12584" s="15">
        <v>4.3442650141872381</v>
      </c>
      <c r="AM12584" s="17"/>
    </row>
    <row r="12585" spans="1:39">
      <c r="A12585" s="7" t="s">
        <v>10693</v>
      </c>
      <c r="B12585" s="7">
        <v>6369</v>
      </c>
      <c r="C12585" s="29" t="s">
        <v>11506</v>
      </c>
      <c r="F12585" s="27" t="str">
        <f t="shared" si="196"/>
        <v>WA6369NAREMBEEN</v>
      </c>
      <c r="G12585" s="30">
        <v>12573</v>
      </c>
      <c r="H12585" s="49">
        <v>10.4792137947962</v>
      </c>
      <c r="I12585" s="15">
        <v>3.7122244549999999</v>
      </c>
      <c r="J12585" s="15">
        <v>3.7122244549999999</v>
      </c>
      <c r="K12585" s="15">
        <v>3.3054175912638257</v>
      </c>
      <c r="P12585" s="49">
        <v>10.1199264646889</v>
      </c>
      <c r="Q12585" s="15">
        <v>4.2446017449999998</v>
      </c>
      <c r="R12585" s="15">
        <v>4.2446017449999998</v>
      </c>
      <c r="S12585" s="15">
        <v>6.6108351825276515</v>
      </c>
      <c r="X12585" s="49">
        <v>12.378572468774999</v>
      </c>
      <c r="Y12585" s="15">
        <v>5.3594044150000002</v>
      </c>
      <c r="Z12585" s="15">
        <v>5.3594044150000002</v>
      </c>
      <c r="AA12585" s="15">
        <v>3.3054175912638257</v>
      </c>
      <c r="AF12585" s="49">
        <v>5.8084785034013304</v>
      </c>
      <c r="AG12585" s="15">
        <v>8.8756357152662506</v>
      </c>
      <c r="AH12585" s="15">
        <v>8.8756357152662506</v>
      </c>
      <c r="AI12585" s="15">
        <v>6.6108351825276515</v>
      </c>
      <c r="AM12585" s="17"/>
    </row>
    <row r="12586" spans="1:39">
      <c r="A12586" s="7" t="s">
        <v>10693</v>
      </c>
      <c r="B12586" s="7">
        <v>6369</v>
      </c>
      <c r="C12586" s="29" t="s">
        <v>11507</v>
      </c>
      <c r="F12586" s="27" t="str">
        <f t="shared" si="196"/>
        <v>WA6369WADDERIN</v>
      </c>
      <c r="G12586" s="30">
        <v>12574</v>
      </c>
      <c r="H12586" s="49">
        <v>9.7606391345816093</v>
      </c>
      <c r="I12586" s="15">
        <v>3.7122244549999999</v>
      </c>
      <c r="J12586" s="15">
        <v>3.7122244549999999</v>
      </c>
      <c r="K12586" s="15">
        <v>2.172132507093619</v>
      </c>
      <c r="P12586" s="49">
        <v>9.3414705827897606</v>
      </c>
      <c r="Q12586" s="15">
        <v>4.2446017449999998</v>
      </c>
      <c r="R12586" s="15">
        <v>4.2446017449999998</v>
      </c>
      <c r="S12586" s="15">
        <v>4.3442650141872381</v>
      </c>
      <c r="X12586" s="49">
        <v>11.6599978085604</v>
      </c>
      <c r="Y12586" s="15">
        <v>5.3594044150000002</v>
      </c>
      <c r="Z12586" s="15">
        <v>5.3594044150000002</v>
      </c>
      <c r="AA12586" s="15">
        <v>2.172132507093619</v>
      </c>
      <c r="AF12586" s="49">
        <v>4.1318042962339296</v>
      </c>
      <c r="AG12586" s="15">
        <v>8.8756357152662506</v>
      </c>
      <c r="AH12586" s="15">
        <v>8.8756357152662506</v>
      </c>
      <c r="AI12586" s="15">
        <v>4.3442650141872381</v>
      </c>
      <c r="AM12586" s="17"/>
    </row>
    <row r="12587" spans="1:39">
      <c r="A12587" s="7" t="s">
        <v>10693</v>
      </c>
      <c r="B12587" s="7">
        <v>6369</v>
      </c>
      <c r="C12587" s="29" t="s">
        <v>11508</v>
      </c>
      <c r="F12587" s="27" t="str">
        <f t="shared" si="196"/>
        <v>WA6369WEST HOLLETON</v>
      </c>
      <c r="G12587" s="30">
        <v>12575</v>
      </c>
      <c r="H12587" s="49">
        <v>6.5270531636159204</v>
      </c>
      <c r="I12587" s="15">
        <v>3.7122244549999999</v>
      </c>
      <c r="J12587" s="15">
        <v>3.7122244549999999</v>
      </c>
      <c r="K12587" s="15">
        <v>2.172132507093619</v>
      </c>
      <c r="P12587" s="49">
        <v>6.1078846118240797</v>
      </c>
      <c r="Q12587" s="15">
        <v>4.2446017449999998</v>
      </c>
      <c r="R12587" s="15">
        <v>4.2446017449999998</v>
      </c>
      <c r="S12587" s="15">
        <v>4.3442650141872381</v>
      </c>
      <c r="X12587" s="49">
        <v>8.3665306159101291</v>
      </c>
      <c r="Y12587" s="15">
        <v>5.3594044150000002</v>
      </c>
      <c r="Z12587" s="15">
        <v>5.3594044150000002</v>
      </c>
      <c r="AA12587" s="15">
        <v>2.172132507093619</v>
      </c>
      <c r="AF12587" s="49">
        <v>4.1318042962339296</v>
      </c>
      <c r="AG12587" s="15">
        <v>8.8756357152662506</v>
      </c>
      <c r="AH12587" s="15">
        <v>8.8756357152662506</v>
      </c>
      <c r="AI12587" s="15">
        <v>4.3442650141872381</v>
      </c>
      <c r="AM12587" s="17"/>
    </row>
    <row r="12588" spans="1:39">
      <c r="A12588" s="7" t="s">
        <v>10693</v>
      </c>
      <c r="B12588" s="7">
        <v>6369</v>
      </c>
      <c r="C12588" s="29" t="s">
        <v>11509</v>
      </c>
      <c r="F12588" s="27" t="str">
        <f t="shared" si="196"/>
        <v>WA6369WOOLOCUTTY</v>
      </c>
      <c r="G12588" s="30">
        <v>12576</v>
      </c>
      <c r="H12588" s="49">
        <v>6.6468156069850197</v>
      </c>
      <c r="I12588" s="15">
        <v>3.7122244549999999</v>
      </c>
      <c r="J12588" s="15">
        <v>3.7122244549999999</v>
      </c>
      <c r="K12588" s="15">
        <v>2.172132507093619</v>
      </c>
      <c r="P12588" s="49">
        <v>6.22764705519318</v>
      </c>
      <c r="Q12588" s="15">
        <v>4.2446017449999998</v>
      </c>
      <c r="R12588" s="15">
        <v>4.2446017449999998</v>
      </c>
      <c r="S12588" s="15">
        <v>4.3442650141872381</v>
      </c>
      <c r="X12588" s="49">
        <v>8.5461742809637808</v>
      </c>
      <c r="Y12588" s="15">
        <v>5.3594044150000002</v>
      </c>
      <c r="Z12588" s="15">
        <v>5.3594044150000002</v>
      </c>
      <c r="AA12588" s="15">
        <v>2.172132507093619</v>
      </c>
      <c r="AF12588" s="49">
        <v>4.1318042962339296</v>
      </c>
      <c r="AG12588" s="15">
        <v>8.8756357152662506</v>
      </c>
      <c r="AH12588" s="15">
        <v>8.8756357152662506</v>
      </c>
      <c r="AI12588" s="15">
        <v>4.3442650141872381</v>
      </c>
      <c r="AM12588" s="17"/>
    </row>
    <row r="12589" spans="1:39">
      <c r="A12589" s="7" t="s">
        <v>10693</v>
      </c>
      <c r="B12589" s="7">
        <v>6370</v>
      </c>
      <c r="C12589" s="29" t="s">
        <v>11510</v>
      </c>
      <c r="F12589" s="27" t="str">
        <f t="shared" si="196"/>
        <v>WA6370EAST WICKEPIN</v>
      </c>
      <c r="G12589" s="30">
        <v>12577</v>
      </c>
      <c r="H12589" s="49">
        <v>7.6049151539378199</v>
      </c>
      <c r="I12589" s="15">
        <v>4.5255982799999996</v>
      </c>
      <c r="J12589" s="15">
        <v>4.5255982799999996</v>
      </c>
      <c r="K12589" s="15">
        <v>2.172132507093619</v>
      </c>
      <c r="P12589" s="49">
        <v>6.9462217154077699</v>
      </c>
      <c r="Q12589" s="15">
        <v>4.8859844209999999</v>
      </c>
      <c r="R12589" s="15">
        <v>4.8859844209999999</v>
      </c>
      <c r="S12589" s="15">
        <v>4.3442650141872381</v>
      </c>
      <c r="X12589" s="49">
        <v>9.4443926062320305</v>
      </c>
      <c r="Y12589" s="15">
        <v>6.1581375109999996</v>
      </c>
      <c r="Z12589" s="15">
        <v>6.1581375109999996</v>
      </c>
      <c r="AA12589" s="15">
        <v>2.172132507093619</v>
      </c>
      <c r="AF12589" s="49">
        <v>4.1318042962339296</v>
      </c>
      <c r="AG12589" s="15">
        <v>4.25290878023175</v>
      </c>
      <c r="AH12589" s="15">
        <v>4.25290878023175</v>
      </c>
      <c r="AI12589" s="15">
        <v>4.3442650141872381</v>
      </c>
      <c r="AM12589" s="17"/>
    </row>
    <row r="12590" spans="1:39">
      <c r="A12590" s="7" t="s">
        <v>10693</v>
      </c>
      <c r="B12590" s="7">
        <v>6370</v>
      </c>
      <c r="C12590" s="29" t="s">
        <v>11511</v>
      </c>
      <c r="F12590" s="27" t="str">
        <f t="shared" si="196"/>
        <v>WA6370KIRK ROCK</v>
      </c>
      <c r="G12590" s="30">
        <v>12578</v>
      </c>
      <c r="H12590" s="49">
        <v>8.8025395876288197</v>
      </c>
      <c r="I12590" s="15">
        <v>4.5255982799999996</v>
      </c>
      <c r="J12590" s="15">
        <v>4.5255982799999996</v>
      </c>
      <c r="K12590" s="15">
        <v>2.172132507093619</v>
      </c>
      <c r="P12590" s="49">
        <v>8.2636085924678699</v>
      </c>
      <c r="Q12590" s="15">
        <v>4.8859844209999999</v>
      </c>
      <c r="R12590" s="15">
        <v>4.8859844209999999</v>
      </c>
      <c r="S12590" s="15">
        <v>4.3442650141872381</v>
      </c>
      <c r="X12590" s="49">
        <v>10.701898261607599</v>
      </c>
      <c r="Y12590" s="15">
        <v>6.1581375109999996</v>
      </c>
      <c r="Z12590" s="15">
        <v>6.1581375109999996</v>
      </c>
      <c r="AA12590" s="15">
        <v>2.172132507093619</v>
      </c>
      <c r="AF12590" s="49">
        <v>4.1318042962339296</v>
      </c>
      <c r="AG12590" s="15">
        <v>4.25290878023175</v>
      </c>
      <c r="AH12590" s="15">
        <v>4.25290878023175</v>
      </c>
      <c r="AI12590" s="15">
        <v>4.3442650141872381</v>
      </c>
      <c r="AM12590" s="17"/>
    </row>
    <row r="12591" spans="1:39">
      <c r="A12591" s="7" t="s">
        <v>10693</v>
      </c>
      <c r="B12591" s="7">
        <v>6370</v>
      </c>
      <c r="C12591" s="29" t="s">
        <v>11512</v>
      </c>
      <c r="F12591" s="27" t="str">
        <f t="shared" si="196"/>
        <v>WA6370MALYALLING</v>
      </c>
      <c r="G12591" s="30">
        <v>12579</v>
      </c>
      <c r="H12591" s="49">
        <v>8.9223020309979209</v>
      </c>
      <c r="I12591" s="15">
        <v>4.5255982799999996</v>
      </c>
      <c r="J12591" s="15">
        <v>4.5255982799999996</v>
      </c>
      <c r="K12591" s="15">
        <v>2.172132507093619</v>
      </c>
      <c r="P12591" s="49">
        <v>8.4432522575215199</v>
      </c>
      <c r="Q12591" s="15">
        <v>4.8859844209999999</v>
      </c>
      <c r="R12591" s="15">
        <v>4.8859844209999999</v>
      </c>
      <c r="S12591" s="15">
        <v>4.3442650141872381</v>
      </c>
      <c r="X12591" s="49">
        <v>10.7617794832921</v>
      </c>
      <c r="Y12591" s="15">
        <v>6.1581375109999996</v>
      </c>
      <c r="Z12591" s="15">
        <v>6.1581375109999996</v>
      </c>
      <c r="AA12591" s="15">
        <v>2.172132507093619</v>
      </c>
      <c r="AF12591" s="49">
        <v>4.1318042962339296</v>
      </c>
      <c r="AG12591" s="15">
        <v>4.25290878023175</v>
      </c>
      <c r="AH12591" s="15">
        <v>4.25290878023175</v>
      </c>
      <c r="AI12591" s="15">
        <v>4.3442650141872381</v>
      </c>
      <c r="AM12591" s="17"/>
    </row>
    <row r="12592" spans="1:39">
      <c r="A12592" s="7" t="s">
        <v>10693</v>
      </c>
      <c r="B12592" s="7">
        <v>6370</v>
      </c>
      <c r="C12592" s="29" t="s">
        <v>11513</v>
      </c>
      <c r="F12592" s="27" t="str">
        <f t="shared" si="196"/>
        <v>WA6370WICKEPIN</v>
      </c>
      <c r="G12592" s="30">
        <v>12580</v>
      </c>
      <c r="H12592" s="49">
        <v>8.4432522575215199</v>
      </c>
      <c r="I12592" s="15">
        <v>4.5255982799999996</v>
      </c>
      <c r="J12592" s="15">
        <v>4.5255982799999996</v>
      </c>
      <c r="K12592" s="15">
        <v>4.391461411520126</v>
      </c>
      <c r="P12592" s="49">
        <v>7.9043212623605701</v>
      </c>
      <c r="Q12592" s="15">
        <v>4.8859844209999999</v>
      </c>
      <c r="R12592" s="15">
        <v>4.8859844209999999</v>
      </c>
      <c r="S12592" s="15">
        <v>8.7829228230402521</v>
      </c>
      <c r="X12592" s="49">
        <v>10.282729709815699</v>
      </c>
      <c r="Y12592" s="15">
        <v>6.1581375109999996</v>
      </c>
      <c r="Z12592" s="15">
        <v>6.1581375109999996</v>
      </c>
      <c r="AA12592" s="15">
        <v>4.391461411520126</v>
      </c>
      <c r="AF12592" s="49">
        <v>4.1318042962339296</v>
      </c>
      <c r="AG12592" s="15">
        <v>4.25290878023175</v>
      </c>
      <c r="AH12592" s="15">
        <v>4.25290878023175</v>
      </c>
      <c r="AI12592" s="15">
        <v>8.7829228230402521</v>
      </c>
      <c r="AM12592" s="17"/>
    </row>
    <row r="12593" spans="1:39">
      <c r="A12593" s="7" t="s">
        <v>10693</v>
      </c>
      <c r="B12593" s="7">
        <v>6370</v>
      </c>
      <c r="C12593" s="29" t="s">
        <v>11514</v>
      </c>
      <c r="F12593" s="27" t="str">
        <f t="shared" si="196"/>
        <v>WA6370WOGOLIN</v>
      </c>
      <c r="G12593" s="30">
        <v>12581</v>
      </c>
      <c r="H12593" s="49">
        <v>7.1258653804614198</v>
      </c>
      <c r="I12593" s="15">
        <v>4.5255982799999996</v>
      </c>
      <c r="J12593" s="15">
        <v>4.5255982799999996</v>
      </c>
      <c r="K12593" s="15">
        <v>2.172132507093619</v>
      </c>
      <c r="P12593" s="49">
        <v>6.5270531636159204</v>
      </c>
      <c r="Q12593" s="15">
        <v>4.8859844209999999</v>
      </c>
      <c r="R12593" s="15">
        <v>4.8859844209999999</v>
      </c>
      <c r="S12593" s="15">
        <v>4.3442650141872381</v>
      </c>
      <c r="X12593" s="49">
        <v>8.9653428327556295</v>
      </c>
      <c r="Y12593" s="15">
        <v>6.1581375109999996</v>
      </c>
      <c r="Z12593" s="15">
        <v>6.1581375109999996</v>
      </c>
      <c r="AA12593" s="15">
        <v>2.172132507093619</v>
      </c>
      <c r="AF12593" s="49">
        <v>4.1318042962339296</v>
      </c>
      <c r="AG12593" s="15">
        <v>4.25290878023175</v>
      </c>
      <c r="AH12593" s="15">
        <v>4.25290878023175</v>
      </c>
      <c r="AI12593" s="15">
        <v>4.3442650141872381</v>
      </c>
      <c r="AM12593" s="17"/>
    </row>
    <row r="12594" spans="1:39">
      <c r="A12594" s="7" t="s">
        <v>10693</v>
      </c>
      <c r="B12594" s="7">
        <v>6372</v>
      </c>
      <c r="C12594" s="29" t="s">
        <v>11515</v>
      </c>
      <c r="F12594" s="27" t="str">
        <f t="shared" si="196"/>
        <v>WA6372YEALERING</v>
      </c>
      <c r="G12594" s="30">
        <v>12582</v>
      </c>
      <c r="H12594" s="49">
        <v>4.1318042962339296</v>
      </c>
      <c r="I12594" s="15">
        <v>4.5255982799999996</v>
      </c>
      <c r="J12594" s="15">
        <v>4.5255982799999996</v>
      </c>
      <c r="K12594" s="15">
        <v>2.1482887866653373</v>
      </c>
      <c r="P12594" s="49">
        <v>3.8323981878111901</v>
      </c>
      <c r="Q12594" s="15">
        <v>4.8859844209999999</v>
      </c>
      <c r="R12594" s="15">
        <v>4.8859844209999999</v>
      </c>
      <c r="S12594" s="15">
        <v>4.2965775733306746</v>
      </c>
      <c r="X12594" s="49">
        <v>5.9712817485281402</v>
      </c>
      <c r="Y12594" s="15">
        <v>6.1581375109999996</v>
      </c>
      <c r="Z12594" s="15">
        <v>6.1581375109999996</v>
      </c>
      <c r="AA12594" s="15">
        <v>2.1482887866653373</v>
      </c>
      <c r="AF12594" s="49">
        <v>4.1318042962339296</v>
      </c>
      <c r="AG12594" s="15">
        <v>4.25290878023175</v>
      </c>
      <c r="AH12594" s="15">
        <v>4.25290878023175</v>
      </c>
      <c r="AI12594" s="15">
        <v>4.2965775733306746</v>
      </c>
      <c r="AM12594" s="17"/>
    </row>
    <row r="12595" spans="1:39">
      <c r="A12595" s="7" t="s">
        <v>10693</v>
      </c>
      <c r="B12595" s="7">
        <v>6373</v>
      </c>
      <c r="C12595" s="29" t="s">
        <v>11516</v>
      </c>
      <c r="F12595" s="27" t="str">
        <f t="shared" si="196"/>
        <v>WA6373BULLARING</v>
      </c>
      <c r="G12595" s="30">
        <v>12583</v>
      </c>
      <c r="H12595" s="49">
        <v>3.6527545227575402</v>
      </c>
      <c r="I12595" s="15">
        <v>4.5500982800000003</v>
      </c>
      <c r="J12595" s="15">
        <v>4.5500982800000003</v>
      </c>
      <c r="K12595" s="15">
        <v>2.172132507093619</v>
      </c>
      <c r="P12595" s="49">
        <v>3.2934671926502399</v>
      </c>
      <c r="Q12595" s="15">
        <v>4.9053037980000003</v>
      </c>
      <c r="R12595" s="15">
        <v>4.9053037980000003</v>
      </c>
      <c r="S12595" s="15">
        <v>4.3442650141872381</v>
      </c>
      <c r="X12595" s="49">
        <v>5.4922319750517401</v>
      </c>
      <c r="Y12595" s="15">
        <v>6.1821965109999999</v>
      </c>
      <c r="Z12595" s="15">
        <v>6.1821965109999999</v>
      </c>
      <c r="AA12595" s="15">
        <v>2.172132507093619</v>
      </c>
      <c r="AF12595" s="49">
        <v>4.1318042962339296</v>
      </c>
      <c r="AG12595" s="15">
        <v>4.25290878023175</v>
      </c>
      <c r="AH12595" s="15">
        <v>4.25290878023175</v>
      </c>
      <c r="AI12595" s="15">
        <v>4.3442650141872381</v>
      </c>
      <c r="AM12595" s="17"/>
    </row>
    <row r="12596" spans="1:39">
      <c r="A12596" s="7" t="s">
        <v>10693</v>
      </c>
      <c r="B12596" s="7">
        <v>6375</v>
      </c>
      <c r="C12596" s="29" t="s">
        <v>11517</v>
      </c>
      <c r="F12596" s="27" t="str">
        <f t="shared" si="196"/>
        <v>WA6375ADAMSVALE</v>
      </c>
      <c r="G12596" s="30">
        <v>12584</v>
      </c>
      <c r="H12596" s="49">
        <v>5.6887160600322302</v>
      </c>
      <c r="I12596" s="15">
        <v>4.5535982800000001</v>
      </c>
      <c r="J12596" s="15">
        <v>4.5535982800000001</v>
      </c>
      <c r="K12596" s="15">
        <v>2.172132507093619</v>
      </c>
      <c r="P12596" s="49">
        <v>5.4491911732940297</v>
      </c>
      <c r="Q12596" s="15">
        <v>4.9080637090000003</v>
      </c>
      <c r="R12596" s="15">
        <v>4.9080637090000003</v>
      </c>
      <c r="S12596" s="15">
        <v>4.3442650141872381</v>
      </c>
      <c r="X12596" s="49">
        <v>7.5880747340109904</v>
      </c>
      <c r="Y12596" s="15">
        <v>6.1856335109999998</v>
      </c>
      <c r="Z12596" s="15">
        <v>6.1856335109999998</v>
      </c>
      <c r="AA12596" s="15">
        <v>2.172132507093619</v>
      </c>
      <c r="AF12596" s="49">
        <v>4.1318042962339296</v>
      </c>
      <c r="AG12596" s="15">
        <v>4.25290878023175</v>
      </c>
      <c r="AH12596" s="15">
        <v>4.25290878023175</v>
      </c>
      <c r="AI12596" s="15">
        <v>4.3442650141872381</v>
      </c>
      <c r="AM12596" s="17"/>
    </row>
    <row r="12597" spans="1:39">
      <c r="A12597" s="7" t="s">
        <v>10693</v>
      </c>
      <c r="B12597" s="7">
        <v>6375</v>
      </c>
      <c r="C12597" s="29" t="s">
        <v>11518</v>
      </c>
      <c r="F12597" s="27" t="str">
        <f t="shared" si="196"/>
        <v>WA6375BILBARIN</v>
      </c>
      <c r="G12597" s="30">
        <v>12585</v>
      </c>
      <c r="H12597" s="49">
        <v>4.8503789564485302</v>
      </c>
      <c r="I12597" s="15">
        <v>4.5535982800000001</v>
      </c>
      <c r="J12597" s="15">
        <v>4.5535982800000001</v>
      </c>
      <c r="K12597" s="15">
        <v>2.172132507093619</v>
      </c>
      <c r="P12597" s="49">
        <v>4.5509728480257801</v>
      </c>
      <c r="Q12597" s="15">
        <v>4.9080637090000003</v>
      </c>
      <c r="R12597" s="15">
        <v>4.9080637090000003</v>
      </c>
      <c r="S12597" s="15">
        <v>4.3442650141872381</v>
      </c>
      <c r="X12597" s="49">
        <v>6.7497376304272896</v>
      </c>
      <c r="Y12597" s="15">
        <v>6.1856335109999998</v>
      </c>
      <c r="Z12597" s="15">
        <v>6.1856335109999998</v>
      </c>
      <c r="AA12597" s="15">
        <v>2.172132507093619</v>
      </c>
      <c r="AF12597" s="49">
        <v>4.1318042962339296</v>
      </c>
      <c r="AG12597" s="15">
        <v>4.25290878023175</v>
      </c>
      <c r="AH12597" s="15">
        <v>4.25290878023175</v>
      </c>
      <c r="AI12597" s="15">
        <v>4.3442650141872381</v>
      </c>
      <c r="AM12597" s="17"/>
    </row>
    <row r="12598" spans="1:39">
      <c r="A12598" s="7" t="s">
        <v>10693</v>
      </c>
      <c r="B12598" s="7">
        <v>6375</v>
      </c>
      <c r="C12598" s="29" t="s">
        <v>11519</v>
      </c>
      <c r="F12598" s="27" t="str">
        <f t="shared" si="196"/>
        <v>WA6375CORRIGIN</v>
      </c>
      <c r="G12598" s="30">
        <v>12586</v>
      </c>
      <c r="H12598" s="49">
        <v>6.76657805035412</v>
      </c>
      <c r="I12598" s="15">
        <v>4.5535982800000001</v>
      </c>
      <c r="J12598" s="15">
        <v>4.5535982800000001</v>
      </c>
      <c r="K12598" s="15">
        <v>4.391461411520126</v>
      </c>
      <c r="P12598" s="49">
        <v>6.3474094985622802</v>
      </c>
      <c r="Q12598" s="15">
        <v>4.9080637090000003</v>
      </c>
      <c r="R12598" s="15">
        <v>4.9080637090000003</v>
      </c>
      <c r="S12598" s="15">
        <v>8.7829228230402521</v>
      </c>
      <c r="X12598" s="49">
        <v>8.6659367243328802</v>
      </c>
      <c r="Y12598" s="15">
        <v>6.1856335109999998</v>
      </c>
      <c r="Z12598" s="15">
        <v>6.1856335109999998</v>
      </c>
      <c r="AA12598" s="15">
        <v>4.391461411520126</v>
      </c>
      <c r="AF12598" s="49">
        <v>4.1318042962339296</v>
      </c>
      <c r="AG12598" s="15">
        <v>4.25290878023175</v>
      </c>
      <c r="AH12598" s="15">
        <v>4.25290878023175</v>
      </c>
      <c r="AI12598" s="15">
        <v>8.7829228230402521</v>
      </c>
      <c r="AM12598" s="17"/>
    </row>
    <row r="12599" spans="1:39">
      <c r="A12599" s="7" t="s">
        <v>10693</v>
      </c>
      <c r="B12599" s="7">
        <v>6375</v>
      </c>
      <c r="C12599" s="29" t="s">
        <v>11520</v>
      </c>
      <c r="F12599" s="27" t="str">
        <f t="shared" si="196"/>
        <v>WA6375GORGE ROCK</v>
      </c>
      <c r="G12599" s="30">
        <v>12587</v>
      </c>
      <c r="H12599" s="49">
        <v>2.3353676456974402</v>
      </c>
      <c r="I12599" s="15">
        <v>4.5535982800000001</v>
      </c>
      <c r="J12599" s="15">
        <v>4.5535982800000001</v>
      </c>
      <c r="K12599" s="15">
        <v>2.172132507093619</v>
      </c>
      <c r="P12599" s="49">
        <v>2.2156052023283399</v>
      </c>
      <c r="Q12599" s="15">
        <v>4.9080637090000003</v>
      </c>
      <c r="R12599" s="15">
        <v>4.9080637090000003</v>
      </c>
      <c r="S12599" s="15">
        <v>4.3442650141872381</v>
      </c>
      <c r="X12599" s="49">
        <v>4.2347263206342998</v>
      </c>
      <c r="Y12599" s="15">
        <v>6.1856335109999998</v>
      </c>
      <c r="Z12599" s="15">
        <v>6.1856335109999998</v>
      </c>
      <c r="AA12599" s="15">
        <v>2.172132507093619</v>
      </c>
      <c r="AF12599" s="49">
        <v>4.1318042962339296</v>
      </c>
      <c r="AG12599" s="15">
        <v>4.25290878023175</v>
      </c>
      <c r="AH12599" s="15">
        <v>4.25290878023175</v>
      </c>
      <c r="AI12599" s="15">
        <v>4.3442650141872381</v>
      </c>
      <c r="AM12599" s="17"/>
    </row>
    <row r="12600" spans="1:39">
      <c r="A12600" s="7" t="s">
        <v>10693</v>
      </c>
      <c r="B12600" s="7">
        <v>6375</v>
      </c>
      <c r="C12600" s="29" t="s">
        <v>11521</v>
      </c>
      <c r="F12600" s="27" t="str">
        <f t="shared" si="196"/>
        <v>WA6375KUNJIN</v>
      </c>
      <c r="G12600" s="30">
        <v>12588</v>
      </c>
      <c r="H12600" s="49">
        <v>6.6468156069850197</v>
      </c>
      <c r="I12600" s="15">
        <v>4.5535982800000001</v>
      </c>
      <c r="J12600" s="15">
        <v>4.5535982800000001</v>
      </c>
      <c r="K12600" s="15">
        <v>2.172132507093619</v>
      </c>
      <c r="P12600" s="49">
        <v>6.22764705519318</v>
      </c>
      <c r="Q12600" s="15">
        <v>4.9080637090000003</v>
      </c>
      <c r="R12600" s="15">
        <v>4.9080637090000003</v>
      </c>
      <c r="S12600" s="15">
        <v>4.3442650141872381</v>
      </c>
      <c r="X12600" s="49">
        <v>8.4862930592792303</v>
      </c>
      <c r="Y12600" s="15">
        <v>6.1856335109999998</v>
      </c>
      <c r="Z12600" s="15">
        <v>6.1856335109999998</v>
      </c>
      <c r="AA12600" s="15">
        <v>2.172132507093619</v>
      </c>
      <c r="AF12600" s="49">
        <v>4.1318042962339296</v>
      </c>
      <c r="AG12600" s="15">
        <v>4.25290878023175</v>
      </c>
      <c r="AH12600" s="15">
        <v>4.25290878023175</v>
      </c>
      <c r="AI12600" s="15">
        <v>4.3442650141872381</v>
      </c>
      <c r="AM12600" s="17"/>
    </row>
    <row r="12601" spans="1:39">
      <c r="A12601" s="7" t="s">
        <v>10693</v>
      </c>
      <c r="B12601" s="7">
        <v>6375</v>
      </c>
      <c r="C12601" s="29" t="s">
        <v>11522</v>
      </c>
      <c r="F12601" s="27" t="str">
        <f t="shared" si="196"/>
        <v>WA6375KURRENKUTTEN</v>
      </c>
      <c r="G12601" s="30">
        <v>12589</v>
      </c>
      <c r="H12601" s="49">
        <v>4.73061651307943</v>
      </c>
      <c r="I12601" s="15">
        <v>4.5535982800000001</v>
      </c>
      <c r="J12601" s="15">
        <v>4.5535982800000001</v>
      </c>
      <c r="K12601" s="15">
        <v>2.172132507093619</v>
      </c>
      <c r="P12601" s="49">
        <v>4.4312104046566798</v>
      </c>
      <c r="Q12601" s="15">
        <v>4.9080637090000003</v>
      </c>
      <c r="R12601" s="15">
        <v>4.9080637090000003</v>
      </c>
      <c r="S12601" s="15">
        <v>4.3442650141872381</v>
      </c>
      <c r="X12601" s="49">
        <v>6.6299751870581902</v>
      </c>
      <c r="Y12601" s="15">
        <v>6.1856335109999998</v>
      </c>
      <c r="Z12601" s="15">
        <v>6.1856335109999998</v>
      </c>
      <c r="AA12601" s="15">
        <v>2.172132507093619</v>
      </c>
      <c r="AF12601" s="49">
        <v>4.1318042962339296</v>
      </c>
      <c r="AG12601" s="15">
        <v>4.25290878023175</v>
      </c>
      <c r="AH12601" s="15">
        <v>4.25290878023175</v>
      </c>
      <c r="AI12601" s="15">
        <v>4.3442650141872381</v>
      </c>
      <c r="AM12601" s="17"/>
    </row>
    <row r="12602" spans="1:39">
      <c r="A12602" s="7" t="s">
        <v>10693</v>
      </c>
      <c r="B12602" s="7">
        <v>6383</v>
      </c>
      <c r="C12602" s="29" t="s">
        <v>11523</v>
      </c>
      <c r="F12602" s="27" t="str">
        <f t="shared" si="196"/>
        <v>WA6383BADJALING</v>
      </c>
      <c r="G12602" s="30">
        <v>12590</v>
      </c>
      <c r="H12602" s="49">
        <v>-3.7126357444420899</v>
      </c>
      <c r="I12602" s="15">
        <v>4.5500982800000003</v>
      </c>
      <c r="J12602" s="15">
        <v>4.5500982800000003</v>
      </c>
      <c r="K12602" s="15">
        <v>2.172132507093619</v>
      </c>
      <c r="P12602" s="49">
        <v>-2.45513008906654</v>
      </c>
      <c r="Q12602" s="15">
        <v>4.9053037980000003</v>
      </c>
      <c r="R12602" s="15">
        <v>4.9053037980000003</v>
      </c>
      <c r="S12602" s="15">
        <v>4.3442650141872381</v>
      </c>
      <c r="X12602" s="49">
        <v>-1.9330395128743301</v>
      </c>
      <c r="Y12602" s="15">
        <v>6.1821965109999999</v>
      </c>
      <c r="Z12602" s="15">
        <v>6.1821965109999999</v>
      </c>
      <c r="AA12602" s="15">
        <v>2.172132507093619</v>
      </c>
      <c r="AF12602" s="49">
        <v>4.1318042962339296</v>
      </c>
      <c r="AG12602" s="15">
        <v>4.25290878023175</v>
      </c>
      <c r="AH12602" s="15">
        <v>4.25290878023175</v>
      </c>
      <c r="AI12602" s="15">
        <v>4.3442650141872381</v>
      </c>
      <c r="AM12602" s="17"/>
    </row>
    <row r="12603" spans="1:39">
      <c r="A12603" s="7" t="s">
        <v>10693</v>
      </c>
      <c r="B12603" s="7">
        <v>6383</v>
      </c>
      <c r="C12603" s="29" t="s">
        <v>11524</v>
      </c>
      <c r="F12603" s="27" t="str">
        <f t="shared" si="196"/>
        <v>WA6383BALKULING</v>
      </c>
      <c r="G12603" s="30">
        <v>12591</v>
      </c>
      <c r="H12603" s="49">
        <v>2.3353676456974402</v>
      </c>
      <c r="I12603" s="15">
        <v>4.5500982800000003</v>
      </c>
      <c r="J12603" s="15">
        <v>4.5500982800000003</v>
      </c>
      <c r="K12603" s="15">
        <v>-2.6166897696089313</v>
      </c>
      <c r="P12603" s="49">
        <v>2.2156052023283399</v>
      </c>
      <c r="Q12603" s="15">
        <v>4.9053037980000003</v>
      </c>
      <c r="R12603" s="15">
        <v>4.9053037980000003</v>
      </c>
      <c r="S12603" s="15">
        <v>-5.2333795392178626</v>
      </c>
      <c r="X12603" s="49">
        <v>4.2347263206342998</v>
      </c>
      <c r="Y12603" s="15">
        <v>6.1821965109999999</v>
      </c>
      <c r="Z12603" s="15">
        <v>6.1821965109999999</v>
      </c>
      <c r="AA12603" s="15">
        <v>-2.6166897696089313</v>
      </c>
      <c r="AF12603" s="49">
        <v>4.1318042962339296</v>
      </c>
      <c r="AG12603" s="15">
        <v>4.25290878023175</v>
      </c>
      <c r="AH12603" s="15">
        <v>4.25290878023175</v>
      </c>
      <c r="AI12603" s="15">
        <v>-5.2333795392178626</v>
      </c>
      <c r="AM12603" s="17"/>
    </row>
    <row r="12604" spans="1:39">
      <c r="A12604" s="7" t="s">
        <v>10693</v>
      </c>
      <c r="B12604" s="7">
        <v>6383</v>
      </c>
      <c r="C12604" s="29" t="s">
        <v>11525</v>
      </c>
      <c r="F12604" s="27" t="str">
        <f t="shared" si="196"/>
        <v>WA6383CUBBINE</v>
      </c>
      <c r="G12604" s="30">
        <v>12592</v>
      </c>
      <c r="H12604" s="49">
        <v>4.6108540697103297</v>
      </c>
      <c r="I12604" s="15">
        <v>4.5500982800000003</v>
      </c>
      <c r="J12604" s="15">
        <v>4.5500982800000003</v>
      </c>
      <c r="K12604" s="15">
        <v>2.172132507093619</v>
      </c>
      <c r="P12604" s="49">
        <v>4.3114479612875796</v>
      </c>
      <c r="Q12604" s="15">
        <v>4.9053037980000003</v>
      </c>
      <c r="R12604" s="15">
        <v>4.9053037980000003</v>
      </c>
      <c r="S12604" s="15">
        <v>4.3442650141872381</v>
      </c>
      <c r="X12604" s="49">
        <v>6.4503315220045403</v>
      </c>
      <c r="Y12604" s="15">
        <v>6.1821965109999999</v>
      </c>
      <c r="Z12604" s="15">
        <v>6.1821965109999999</v>
      </c>
      <c r="AA12604" s="15">
        <v>2.172132507093619</v>
      </c>
      <c r="AF12604" s="49">
        <v>4.1318042962339296</v>
      </c>
      <c r="AG12604" s="15">
        <v>4.25290878023175</v>
      </c>
      <c r="AH12604" s="15">
        <v>4.25290878023175</v>
      </c>
      <c r="AI12604" s="15">
        <v>4.3442650141872381</v>
      </c>
      <c r="AM12604" s="17"/>
    </row>
    <row r="12605" spans="1:39">
      <c r="A12605" s="7" t="s">
        <v>10693</v>
      </c>
      <c r="B12605" s="7">
        <v>6383</v>
      </c>
      <c r="C12605" s="29" t="s">
        <v>11526</v>
      </c>
      <c r="F12605" s="27" t="str">
        <f t="shared" si="196"/>
        <v>WA6383DANGIN</v>
      </c>
      <c r="G12605" s="30">
        <v>12593</v>
      </c>
      <c r="H12605" s="49">
        <v>2.0958427589592401</v>
      </c>
      <c r="I12605" s="15">
        <v>4.5500982800000003</v>
      </c>
      <c r="J12605" s="15">
        <v>4.5500982800000003</v>
      </c>
      <c r="K12605" s="15">
        <v>2.172132507093619</v>
      </c>
      <c r="P12605" s="49">
        <v>2.0958427589592401</v>
      </c>
      <c r="Q12605" s="15">
        <v>4.9053037980000003</v>
      </c>
      <c r="R12605" s="15">
        <v>4.9053037980000003</v>
      </c>
      <c r="S12605" s="15">
        <v>4.3442650141872381</v>
      </c>
      <c r="X12605" s="49">
        <v>3.93532021221155</v>
      </c>
      <c r="Y12605" s="15">
        <v>6.1821965109999999</v>
      </c>
      <c r="Z12605" s="15">
        <v>6.1821965109999999</v>
      </c>
      <c r="AA12605" s="15">
        <v>2.172132507093619</v>
      </c>
      <c r="AF12605" s="49">
        <v>4.1318042962339296</v>
      </c>
      <c r="AG12605" s="15">
        <v>4.25290878023175</v>
      </c>
      <c r="AH12605" s="15">
        <v>4.25290878023175</v>
      </c>
      <c r="AI12605" s="15">
        <v>4.3442650141872381</v>
      </c>
      <c r="AM12605" s="17"/>
    </row>
    <row r="12606" spans="1:39">
      <c r="A12606" s="7" t="s">
        <v>10693</v>
      </c>
      <c r="B12606" s="7">
        <v>6383</v>
      </c>
      <c r="C12606" s="29" t="s">
        <v>11527</v>
      </c>
      <c r="F12606" s="27" t="str">
        <f t="shared" si="196"/>
        <v>WA6383DOODENANNING</v>
      </c>
      <c r="G12606" s="30">
        <v>12594</v>
      </c>
      <c r="H12606" s="49">
        <v>-11.97624433691</v>
      </c>
      <c r="I12606" s="15">
        <v>4.5500982800000003</v>
      </c>
      <c r="J12606" s="15">
        <v>4.5500982800000003</v>
      </c>
      <c r="K12606" s="15">
        <v>2.7287329496065906</v>
      </c>
      <c r="P12606" s="49">
        <v>-10.8983823465881</v>
      </c>
      <c r="Q12606" s="15">
        <v>4.9053037980000003</v>
      </c>
      <c r="R12606" s="15">
        <v>4.9053037980000003</v>
      </c>
      <c r="S12606" s="15">
        <v>5.4574658992131813</v>
      </c>
      <c r="X12606" s="49">
        <v>-10.0768856629312</v>
      </c>
      <c r="Y12606" s="15">
        <v>6.1821965109999999</v>
      </c>
      <c r="Z12606" s="15">
        <v>6.1821965109999999</v>
      </c>
      <c r="AA12606" s="15">
        <v>2.7287329496065906</v>
      </c>
      <c r="AF12606" s="49">
        <v>4.1318042962339296</v>
      </c>
      <c r="AG12606" s="15">
        <v>4.25290878023175</v>
      </c>
      <c r="AH12606" s="15">
        <v>4.25290878023175</v>
      </c>
      <c r="AI12606" s="15">
        <v>5.4574658992131813</v>
      </c>
      <c r="AM12606" s="17"/>
    </row>
    <row r="12607" spans="1:39">
      <c r="A12607" s="7" t="s">
        <v>10693</v>
      </c>
      <c r="B12607" s="7">
        <v>6383</v>
      </c>
      <c r="C12607" s="29" t="s">
        <v>11528</v>
      </c>
      <c r="F12607" s="27" t="str">
        <f t="shared" si="196"/>
        <v>WA6383DULBELLING</v>
      </c>
      <c r="G12607" s="30">
        <v>12595</v>
      </c>
      <c r="H12607" s="49">
        <v>9.8804015779507104</v>
      </c>
      <c r="I12607" s="15">
        <v>4.5500982800000003</v>
      </c>
      <c r="J12607" s="15">
        <v>4.5500982800000003</v>
      </c>
      <c r="K12607" s="15">
        <v>-2.6166897696089313</v>
      </c>
      <c r="P12607" s="49">
        <v>9.46123302615886</v>
      </c>
      <c r="Q12607" s="15">
        <v>4.9053037980000003</v>
      </c>
      <c r="R12607" s="15">
        <v>4.9053037980000003</v>
      </c>
      <c r="S12607" s="15">
        <v>-5.2333795392178626</v>
      </c>
      <c r="X12607" s="49">
        <v>11.779760251929501</v>
      </c>
      <c r="Y12607" s="15">
        <v>6.1821965109999999</v>
      </c>
      <c r="Z12607" s="15">
        <v>6.1821965109999999</v>
      </c>
      <c r="AA12607" s="15">
        <v>-2.6166897696089313</v>
      </c>
      <c r="AF12607" s="49">
        <v>4.1318042962339296</v>
      </c>
      <c r="AG12607" s="15">
        <v>4.25290878023175</v>
      </c>
      <c r="AH12607" s="15">
        <v>4.25290878023175</v>
      </c>
      <c r="AI12607" s="15">
        <v>-5.2333795392178626</v>
      </c>
      <c r="AM12607" s="17"/>
    </row>
    <row r="12608" spans="1:39">
      <c r="A12608" s="7" t="s">
        <v>10693</v>
      </c>
      <c r="B12608" s="7">
        <v>6383</v>
      </c>
      <c r="C12608" s="29" t="s">
        <v>40</v>
      </c>
      <c r="F12608" s="27" t="str">
        <f t="shared" si="196"/>
        <v>WA6383MAWSON</v>
      </c>
      <c r="G12608" s="30">
        <v>12596</v>
      </c>
      <c r="H12608" s="49">
        <v>9.8804015779507104</v>
      </c>
      <c r="I12608" s="15">
        <v>4.5500982800000003</v>
      </c>
      <c r="J12608" s="15">
        <v>4.5500982800000003</v>
      </c>
      <c r="K12608" s="15">
        <v>1.5277985809293053</v>
      </c>
      <c r="P12608" s="49">
        <v>9.46123302615886</v>
      </c>
      <c r="Q12608" s="15">
        <v>4.9053037980000003</v>
      </c>
      <c r="R12608" s="15">
        <v>4.9053037980000003</v>
      </c>
      <c r="S12608" s="15">
        <v>3.0555971618586106</v>
      </c>
      <c r="X12608" s="49">
        <v>11.719879030244901</v>
      </c>
      <c r="Y12608" s="15">
        <v>6.1821965109999999</v>
      </c>
      <c r="Z12608" s="15">
        <v>6.1821965109999999</v>
      </c>
      <c r="AA12608" s="15">
        <v>1.5277985809293053</v>
      </c>
      <c r="AF12608" s="49">
        <v>4.1318042962339296</v>
      </c>
      <c r="AG12608" s="15">
        <v>4.25290878023175</v>
      </c>
      <c r="AH12608" s="15">
        <v>4.25290878023175</v>
      </c>
      <c r="AI12608" s="15">
        <v>3.0555971618586106</v>
      </c>
      <c r="AM12608" s="17"/>
    </row>
    <row r="12609" spans="1:39">
      <c r="A12609" s="7" t="s">
        <v>10693</v>
      </c>
      <c r="B12609" s="7">
        <v>6383</v>
      </c>
      <c r="C12609" s="29" t="s">
        <v>11529</v>
      </c>
      <c r="F12609" s="27" t="str">
        <f t="shared" si="196"/>
        <v>WA6383MOUNT STIRLING</v>
      </c>
      <c r="G12609" s="30">
        <v>12597</v>
      </c>
      <c r="H12609" s="49">
        <v>11.0780260116417</v>
      </c>
      <c r="I12609" s="15">
        <v>4.5500982800000003</v>
      </c>
      <c r="J12609" s="15">
        <v>4.5500982800000003</v>
      </c>
      <c r="K12609" s="15">
        <v>2.172132507093619</v>
      </c>
      <c r="P12609" s="49">
        <v>10.718738681534401</v>
      </c>
      <c r="Q12609" s="15">
        <v>4.9053037980000003</v>
      </c>
      <c r="R12609" s="15">
        <v>4.9053037980000003</v>
      </c>
      <c r="S12609" s="15">
        <v>4.3442650141872381</v>
      </c>
      <c r="X12609" s="49">
        <v>12.917503463935899</v>
      </c>
      <c r="Y12609" s="15">
        <v>6.1821965109999999</v>
      </c>
      <c r="Z12609" s="15">
        <v>6.1821965109999999</v>
      </c>
      <c r="AA12609" s="15">
        <v>2.172132507093619</v>
      </c>
      <c r="AF12609" s="49">
        <v>4.1318042962339296</v>
      </c>
      <c r="AG12609" s="15">
        <v>4.25290878023175</v>
      </c>
      <c r="AH12609" s="15">
        <v>4.25290878023175</v>
      </c>
      <c r="AI12609" s="15">
        <v>4.3442650141872381</v>
      </c>
      <c r="AM12609" s="17"/>
    </row>
    <row r="12610" spans="1:39">
      <c r="A12610" s="7" t="s">
        <v>10693</v>
      </c>
      <c r="B12610" s="7">
        <v>6383</v>
      </c>
      <c r="C12610" s="29" t="s">
        <v>11530</v>
      </c>
      <c r="F12610" s="27" t="str">
        <f t="shared" si="196"/>
        <v>WA6383QUAIRADING</v>
      </c>
      <c r="G12610" s="30">
        <v>12598</v>
      </c>
      <c r="H12610" s="49">
        <v>10.8385011249035</v>
      </c>
      <c r="I12610" s="15">
        <v>4.5500982800000003</v>
      </c>
      <c r="J12610" s="15">
        <v>4.5500982800000003</v>
      </c>
      <c r="K12610" s="15">
        <v>3.3054175912638257</v>
      </c>
      <c r="P12610" s="49">
        <v>10.419332573111699</v>
      </c>
      <c r="Q12610" s="15">
        <v>4.9053037980000003</v>
      </c>
      <c r="R12610" s="15">
        <v>4.9053037980000003</v>
      </c>
      <c r="S12610" s="15">
        <v>6.6108351825276515</v>
      </c>
      <c r="X12610" s="49">
        <v>12.677978577197701</v>
      </c>
      <c r="Y12610" s="15">
        <v>6.1821965109999999</v>
      </c>
      <c r="Z12610" s="15">
        <v>6.1821965109999999</v>
      </c>
      <c r="AA12610" s="15">
        <v>3.3054175912638257</v>
      </c>
      <c r="AF12610" s="49">
        <v>4.1318042962339296</v>
      </c>
      <c r="AG12610" s="15">
        <v>4.25290878023175</v>
      </c>
      <c r="AH12610" s="15">
        <v>4.25290878023175</v>
      </c>
      <c r="AI12610" s="15">
        <v>6.6108351825276515</v>
      </c>
      <c r="AM12610" s="17"/>
    </row>
    <row r="12611" spans="1:39">
      <c r="A12611" s="7" t="s">
        <v>10693</v>
      </c>
      <c r="B12611" s="7">
        <v>6383</v>
      </c>
      <c r="C12611" s="29" t="s">
        <v>11531</v>
      </c>
      <c r="F12611" s="27" t="str">
        <f t="shared" si="196"/>
        <v>WA6383SOUTH CAROLING</v>
      </c>
      <c r="G12611" s="30">
        <v>12599</v>
      </c>
      <c r="H12611" s="49">
        <v>11.0780260116417</v>
      </c>
      <c r="I12611" s="15">
        <v>4.5500982800000003</v>
      </c>
      <c r="J12611" s="15">
        <v>4.5500982800000003</v>
      </c>
      <c r="K12611" s="15">
        <v>1.5277985809293053</v>
      </c>
      <c r="P12611" s="49">
        <v>10.718738681534401</v>
      </c>
      <c r="Q12611" s="15">
        <v>4.9053037980000003</v>
      </c>
      <c r="R12611" s="15">
        <v>4.9053037980000003</v>
      </c>
      <c r="S12611" s="15">
        <v>3.0555971618586106</v>
      </c>
      <c r="X12611" s="49">
        <v>12.917503463935899</v>
      </c>
      <c r="Y12611" s="15">
        <v>6.1821965109999999</v>
      </c>
      <c r="Z12611" s="15">
        <v>6.1821965109999999</v>
      </c>
      <c r="AA12611" s="15">
        <v>1.5277985809293053</v>
      </c>
      <c r="AF12611" s="49">
        <v>4.1318042962339296</v>
      </c>
      <c r="AG12611" s="15">
        <v>4.25290878023175</v>
      </c>
      <c r="AH12611" s="15">
        <v>4.25290878023175</v>
      </c>
      <c r="AI12611" s="15">
        <v>3.0555971618586106</v>
      </c>
      <c r="AM12611" s="17"/>
    </row>
    <row r="12612" spans="1:39">
      <c r="A12612" s="7" t="s">
        <v>10693</v>
      </c>
      <c r="B12612" s="7">
        <v>6383</v>
      </c>
      <c r="C12612" s="29" t="s">
        <v>11532</v>
      </c>
      <c r="F12612" s="27" t="str">
        <f t="shared" si="196"/>
        <v>WA6383SOUTH QUAIRADING</v>
      </c>
      <c r="G12612" s="30">
        <v>12600</v>
      </c>
      <c r="H12612" s="49">
        <v>10.359451351427101</v>
      </c>
      <c r="I12612" s="15">
        <v>4.5500982800000003</v>
      </c>
      <c r="J12612" s="15">
        <v>4.5500982800000003</v>
      </c>
      <c r="K12612" s="15">
        <v>2.172132507093619</v>
      </c>
      <c r="P12612" s="49">
        <v>10.000164021319801</v>
      </c>
      <c r="Q12612" s="15">
        <v>4.9053037980000003</v>
      </c>
      <c r="R12612" s="15">
        <v>4.9053037980000003</v>
      </c>
      <c r="S12612" s="15">
        <v>4.3442650141872381</v>
      </c>
      <c r="X12612" s="49">
        <v>12.1989288037213</v>
      </c>
      <c r="Y12612" s="15">
        <v>6.1821965109999999</v>
      </c>
      <c r="Z12612" s="15">
        <v>6.1821965109999999</v>
      </c>
      <c r="AA12612" s="15">
        <v>2.172132507093619</v>
      </c>
      <c r="AF12612" s="49">
        <v>4.1318042962339296</v>
      </c>
      <c r="AG12612" s="15">
        <v>4.25290878023175</v>
      </c>
      <c r="AH12612" s="15">
        <v>4.25290878023175</v>
      </c>
      <c r="AI12612" s="15">
        <v>4.3442650141872381</v>
      </c>
      <c r="AM12612" s="17"/>
    </row>
    <row r="12613" spans="1:39">
      <c r="A12613" s="7" t="s">
        <v>10693</v>
      </c>
      <c r="B12613" s="7">
        <v>6383</v>
      </c>
      <c r="C12613" s="29" t="s">
        <v>11533</v>
      </c>
      <c r="F12613" s="27" t="str">
        <f t="shared" si="196"/>
        <v>WA6383WAMENUSKING</v>
      </c>
      <c r="G12613" s="30">
        <v>12601</v>
      </c>
      <c r="H12613" s="49">
        <v>10.000164021319801</v>
      </c>
      <c r="I12613" s="15">
        <v>4.5500982800000003</v>
      </c>
      <c r="J12613" s="15">
        <v>4.5500982800000003</v>
      </c>
      <c r="K12613" s="15">
        <v>2.172132507093619</v>
      </c>
      <c r="P12613" s="49">
        <v>9.5809954695279593</v>
      </c>
      <c r="Q12613" s="15">
        <v>4.9053037980000003</v>
      </c>
      <c r="R12613" s="15">
        <v>4.9053037980000003</v>
      </c>
      <c r="S12613" s="15">
        <v>4.3442650141872381</v>
      </c>
      <c r="X12613" s="49">
        <v>11.8995226952986</v>
      </c>
      <c r="Y12613" s="15">
        <v>6.1821965109999999</v>
      </c>
      <c r="Z12613" s="15">
        <v>6.1821965109999999</v>
      </c>
      <c r="AA12613" s="15">
        <v>2.172132507093619</v>
      </c>
      <c r="AF12613" s="49">
        <v>4.1318042962339296</v>
      </c>
      <c r="AG12613" s="15">
        <v>4.25290878023175</v>
      </c>
      <c r="AH12613" s="15">
        <v>4.25290878023175</v>
      </c>
      <c r="AI12613" s="15">
        <v>4.3442650141872381</v>
      </c>
      <c r="AM12613" s="17"/>
    </row>
    <row r="12614" spans="1:39">
      <c r="A12614" s="7" t="s">
        <v>10693</v>
      </c>
      <c r="B12614" s="7">
        <v>6383</v>
      </c>
      <c r="C12614" s="29" t="s">
        <v>11534</v>
      </c>
      <c r="F12614" s="27" t="str">
        <f t="shared" si="196"/>
        <v>WA6383YOTING</v>
      </c>
      <c r="G12614" s="30">
        <v>12602</v>
      </c>
      <c r="H12614" s="49">
        <v>11.437313341749</v>
      </c>
      <c r="I12614" s="15">
        <v>4.5500982800000003</v>
      </c>
      <c r="J12614" s="15">
        <v>4.5500982800000003</v>
      </c>
      <c r="K12614" s="15">
        <v>2.172132507093619</v>
      </c>
      <c r="P12614" s="49">
        <v>11.0780260116417</v>
      </c>
      <c r="Q12614" s="15">
        <v>4.9053037980000003</v>
      </c>
      <c r="R12614" s="15">
        <v>4.9053037980000003</v>
      </c>
      <c r="S12614" s="15">
        <v>4.3442650141872381</v>
      </c>
      <c r="X12614" s="49">
        <v>13.3366720157278</v>
      </c>
      <c r="Y12614" s="15">
        <v>6.1821965109999999</v>
      </c>
      <c r="Z12614" s="15">
        <v>6.1821965109999999</v>
      </c>
      <c r="AA12614" s="15">
        <v>2.172132507093619</v>
      </c>
      <c r="AF12614" s="49">
        <v>4.1318042962339296</v>
      </c>
      <c r="AG12614" s="15">
        <v>4.25290878023175</v>
      </c>
      <c r="AH12614" s="15">
        <v>4.25290878023175</v>
      </c>
      <c r="AI12614" s="15">
        <v>4.3442650141872381</v>
      </c>
      <c r="AM12614" s="17"/>
    </row>
    <row r="12615" spans="1:39">
      <c r="A12615" s="7" t="s">
        <v>10693</v>
      </c>
      <c r="B12615" s="7">
        <v>6384</v>
      </c>
      <c r="C12615" s="29" t="s">
        <v>11535</v>
      </c>
      <c r="F12615" s="27" t="str">
        <f t="shared" si="196"/>
        <v>WA6384PANTAPIN</v>
      </c>
      <c r="G12615" s="30">
        <v>12603</v>
      </c>
      <c r="H12615" s="49">
        <v>8.4432522575215199</v>
      </c>
      <c r="I12615" s="15">
        <v>3.0176414390000001</v>
      </c>
      <c r="J12615" s="15">
        <v>3.0176414390000001</v>
      </c>
      <c r="K12615" s="15">
        <v>2.172132507093619</v>
      </c>
      <c r="P12615" s="49">
        <v>7.9043212623605701</v>
      </c>
      <c r="Q12615" s="15">
        <v>3.6968910859999999</v>
      </c>
      <c r="R12615" s="15">
        <v>3.6968910859999999</v>
      </c>
      <c r="S12615" s="15">
        <v>4.3442650141872381</v>
      </c>
      <c r="X12615" s="49">
        <v>10.282729709815699</v>
      </c>
      <c r="Y12615" s="15">
        <v>4.6773238929999996</v>
      </c>
      <c r="Z12615" s="15">
        <v>4.6773238929999996</v>
      </c>
      <c r="AA12615" s="15">
        <v>2.172132507093619</v>
      </c>
      <c r="AF12615" s="49">
        <v>4.1318042962339296</v>
      </c>
      <c r="AG12615" s="15">
        <v>4.25290878023175</v>
      </c>
      <c r="AH12615" s="15">
        <v>4.25290878023175</v>
      </c>
      <c r="AI12615" s="15">
        <v>4.3442650141872381</v>
      </c>
      <c r="AM12615" s="17"/>
    </row>
    <row r="12616" spans="1:39">
      <c r="A12616" s="7" t="s">
        <v>10693</v>
      </c>
      <c r="B12616" s="7">
        <v>6385</v>
      </c>
      <c r="C12616" s="29" t="s">
        <v>11536</v>
      </c>
      <c r="F12616" s="27" t="str">
        <f t="shared" si="196"/>
        <v>WA6385KWOLYIN</v>
      </c>
      <c r="G12616" s="30">
        <v>12604</v>
      </c>
      <c r="H12616" s="49">
        <v>10.000164021319801</v>
      </c>
      <c r="I12616" s="15">
        <v>2.9896414390000001</v>
      </c>
      <c r="J12616" s="15">
        <v>2.9896414390000001</v>
      </c>
      <c r="K12616" s="15">
        <v>2.1482887866653373</v>
      </c>
      <c r="P12616" s="49">
        <v>9.5809954695279593</v>
      </c>
      <c r="Q12616" s="15">
        <v>3.6748117979999999</v>
      </c>
      <c r="R12616" s="15">
        <v>3.6748117979999999</v>
      </c>
      <c r="S12616" s="15">
        <v>4.2965775733306746</v>
      </c>
      <c r="X12616" s="49">
        <v>11.8995226952986</v>
      </c>
      <c r="Y12616" s="15">
        <v>4.6498278930000003</v>
      </c>
      <c r="Z12616" s="15">
        <v>4.6498278930000003</v>
      </c>
      <c r="AA12616" s="15">
        <v>2.1482887866653373</v>
      </c>
      <c r="AF12616" s="49">
        <v>4.1318042962339296</v>
      </c>
      <c r="AG12616" s="15">
        <v>4.25290878023175</v>
      </c>
      <c r="AH12616" s="15">
        <v>4.25290878023175</v>
      </c>
      <c r="AI12616" s="15">
        <v>4.2965775733306746</v>
      </c>
      <c r="AM12616" s="17"/>
    </row>
    <row r="12617" spans="1:39">
      <c r="A12617" s="7" t="s">
        <v>10693</v>
      </c>
      <c r="B12617" s="7">
        <v>6386</v>
      </c>
      <c r="C12617" s="29" t="s">
        <v>11537</v>
      </c>
      <c r="F12617" s="27" t="str">
        <f t="shared" si="196"/>
        <v>WA6386SHACKLETON</v>
      </c>
      <c r="G12617" s="30">
        <v>12605</v>
      </c>
      <c r="H12617" s="49">
        <v>8.4432522575215199</v>
      </c>
      <c r="I12617" s="15">
        <v>3.7542244550000001</v>
      </c>
      <c r="J12617" s="15">
        <v>3.7542244550000001</v>
      </c>
      <c r="K12617" s="15">
        <v>2.1482887866653373</v>
      </c>
      <c r="P12617" s="49">
        <v>7.9043212623605701</v>
      </c>
      <c r="Q12617" s="15">
        <v>4.2777206769999996</v>
      </c>
      <c r="R12617" s="15">
        <v>4.2777206769999996</v>
      </c>
      <c r="S12617" s="15">
        <v>4.2965775733306746</v>
      </c>
      <c r="X12617" s="49">
        <v>10.282729709815699</v>
      </c>
      <c r="Y12617" s="15">
        <v>5.400648415</v>
      </c>
      <c r="Z12617" s="15">
        <v>5.400648415</v>
      </c>
      <c r="AA12617" s="15">
        <v>2.1482887866653373</v>
      </c>
      <c r="AF12617" s="49">
        <v>4.1318042962339296</v>
      </c>
      <c r="AG12617" s="15">
        <v>4.25290878023175</v>
      </c>
      <c r="AH12617" s="15">
        <v>4.25290878023175</v>
      </c>
      <c r="AI12617" s="15">
        <v>4.2965775733306746</v>
      </c>
      <c r="AM12617" s="17"/>
    </row>
    <row r="12618" spans="1:39">
      <c r="A12618" s="7" t="s">
        <v>10693</v>
      </c>
      <c r="B12618" s="7">
        <v>6390</v>
      </c>
      <c r="C12618" s="29" t="s">
        <v>2841</v>
      </c>
      <c r="F12618" s="27" t="str">
        <f t="shared" si="196"/>
        <v>WA6390BANNISTER</v>
      </c>
      <c r="G12618" s="30">
        <v>12606</v>
      </c>
      <c r="H12618" s="49">
        <v>10.4792137947962</v>
      </c>
      <c r="I12618" s="15">
        <v>-1.5274644390000001</v>
      </c>
      <c r="J12618" s="15">
        <v>-1.5274644390000001</v>
      </c>
      <c r="K12618" s="15">
        <v>6.4939295097198713</v>
      </c>
      <c r="P12618" s="49">
        <v>10.1199264646889</v>
      </c>
      <c r="Q12618" s="15">
        <v>0.11286602599999999</v>
      </c>
      <c r="R12618" s="15">
        <v>0.11286602599999999</v>
      </c>
      <c r="S12618" s="15">
        <v>12.987859019439743</v>
      </c>
      <c r="X12618" s="49">
        <v>12.378572468774999</v>
      </c>
      <c r="Y12618" s="15">
        <v>0.21402992100000001</v>
      </c>
      <c r="Z12618" s="15">
        <v>0.21402992100000001</v>
      </c>
      <c r="AA12618" s="15">
        <v>6.4939295097198713</v>
      </c>
      <c r="AF12618" s="49">
        <v>4.1318042962339296</v>
      </c>
      <c r="AG12618" s="15">
        <v>4.25290878023175</v>
      </c>
      <c r="AH12618" s="15">
        <v>4.25290878023175</v>
      </c>
      <c r="AI12618" s="15">
        <v>12.987859019439743</v>
      </c>
      <c r="AM12618" s="17"/>
    </row>
    <row r="12619" spans="1:39">
      <c r="A12619" s="7" t="s">
        <v>10693</v>
      </c>
      <c r="B12619" s="7">
        <v>6390</v>
      </c>
      <c r="C12619" s="29" t="s">
        <v>11538</v>
      </c>
      <c r="F12619" s="27" t="str">
        <f t="shared" si="196"/>
        <v>WA6390BODDINGTON</v>
      </c>
      <c r="G12619" s="30">
        <v>12607</v>
      </c>
      <c r="H12619" s="49">
        <v>10.000164021319801</v>
      </c>
      <c r="I12619" s="15">
        <v>-1.5274644390000001</v>
      </c>
      <c r="J12619" s="15">
        <v>-1.5274644390000001</v>
      </c>
      <c r="K12619" s="15">
        <v>2.172132507093619</v>
      </c>
      <c r="P12619" s="49">
        <v>9.5809954695279593</v>
      </c>
      <c r="Q12619" s="15">
        <v>0.11286602599999999</v>
      </c>
      <c r="R12619" s="15">
        <v>0.11286602599999999</v>
      </c>
      <c r="S12619" s="15">
        <v>4.3442650141872381</v>
      </c>
      <c r="X12619" s="49">
        <v>11.8995226952986</v>
      </c>
      <c r="Y12619" s="15">
        <v>0.21402992100000001</v>
      </c>
      <c r="Z12619" s="15">
        <v>0.21402992100000001</v>
      </c>
      <c r="AA12619" s="15">
        <v>2.172132507093619</v>
      </c>
      <c r="AF12619" s="49">
        <v>4.1318042962339296</v>
      </c>
      <c r="AG12619" s="15">
        <v>4.25290878023175</v>
      </c>
      <c r="AH12619" s="15">
        <v>4.25290878023175</v>
      </c>
      <c r="AI12619" s="15">
        <v>4.3442650141872381</v>
      </c>
      <c r="AM12619" s="17"/>
    </row>
    <row r="12620" spans="1:39">
      <c r="A12620" s="7" t="s">
        <v>10693</v>
      </c>
      <c r="B12620" s="7">
        <v>6390</v>
      </c>
      <c r="C12620" s="29" t="s">
        <v>11539</v>
      </c>
      <c r="F12620" s="27" t="str">
        <f t="shared" si="196"/>
        <v>WA6390CROSSMAN</v>
      </c>
      <c r="G12620" s="30">
        <v>12608</v>
      </c>
      <c r="H12620" s="49">
        <v>8.3234898141524205</v>
      </c>
      <c r="I12620" s="15">
        <v>-1.5274644390000001</v>
      </c>
      <c r="J12620" s="15">
        <v>-1.5274644390000001</v>
      </c>
      <c r="K12620" s="15">
        <v>6.5191281571596473</v>
      </c>
      <c r="P12620" s="49">
        <v>7.7246775973069202</v>
      </c>
      <c r="Q12620" s="15">
        <v>0.11286602599999999</v>
      </c>
      <c r="R12620" s="15">
        <v>0.11286602599999999</v>
      </c>
      <c r="S12620" s="15">
        <v>13.038256314319295</v>
      </c>
      <c r="X12620" s="49">
        <v>10.1629672664466</v>
      </c>
      <c r="Y12620" s="15">
        <v>0.21402992100000001</v>
      </c>
      <c r="Z12620" s="15">
        <v>0.21402992100000001</v>
      </c>
      <c r="AA12620" s="15">
        <v>6.5191281571596473</v>
      </c>
      <c r="AF12620" s="49">
        <v>4.1318042962339296</v>
      </c>
      <c r="AG12620" s="15">
        <v>4.25290878023175</v>
      </c>
      <c r="AH12620" s="15">
        <v>4.25290878023175</v>
      </c>
      <c r="AI12620" s="15">
        <v>13.038256314319295</v>
      </c>
      <c r="AM12620" s="17"/>
    </row>
    <row r="12621" spans="1:39">
      <c r="A12621" s="7" t="s">
        <v>10693</v>
      </c>
      <c r="B12621" s="7">
        <v>6390</v>
      </c>
      <c r="C12621" s="29" t="s">
        <v>11540</v>
      </c>
      <c r="F12621" s="27" t="str">
        <f t="shared" si="196"/>
        <v>WA6390LOWER HOTHAM</v>
      </c>
      <c r="G12621" s="30">
        <v>12609</v>
      </c>
      <c r="H12621" s="49">
        <v>-11.97624433691</v>
      </c>
      <c r="I12621" s="15">
        <v>-1.5274644390000001</v>
      </c>
      <c r="J12621" s="15">
        <v>-1.5274644390000001</v>
      </c>
      <c r="K12621" s="15">
        <v>5.46200083074738</v>
      </c>
      <c r="P12621" s="49">
        <v>-10.8983823465881</v>
      </c>
      <c r="Q12621" s="15">
        <v>0.11286602599999999</v>
      </c>
      <c r="R12621" s="15">
        <v>0.11286602599999999</v>
      </c>
      <c r="S12621" s="15">
        <v>10.92400166149476</v>
      </c>
      <c r="X12621" s="49">
        <v>-10.0768856629312</v>
      </c>
      <c r="Y12621" s="15">
        <v>0.21402992100000001</v>
      </c>
      <c r="Z12621" s="15">
        <v>0.21402992100000001</v>
      </c>
      <c r="AA12621" s="15">
        <v>5.46200083074738</v>
      </c>
      <c r="AF12621" s="49">
        <v>4.1318042962339296</v>
      </c>
      <c r="AG12621" s="15">
        <v>4.25290878023175</v>
      </c>
      <c r="AH12621" s="15">
        <v>4.25290878023175</v>
      </c>
      <c r="AI12621" s="15">
        <v>10.92400166149476</v>
      </c>
      <c r="AM12621" s="17"/>
    </row>
    <row r="12622" spans="1:39">
      <c r="A12622" s="7" t="s">
        <v>10693</v>
      </c>
      <c r="B12622" s="7">
        <v>6390</v>
      </c>
      <c r="C12622" s="29" t="s">
        <v>11541</v>
      </c>
      <c r="F12622" s="27" t="str">
        <f t="shared" ref="F12622:F12685" si="197">TRIM(A12622)&amp;IF(LEN(TRIM(B12622))=3,"0"&amp;TRIM(B12622),TRIM(B12622))&amp;TRIM(C12622)</f>
        <v>WA6390MARRADONG</v>
      </c>
      <c r="G12622" s="30">
        <v>12610</v>
      </c>
      <c r="H12622" s="49">
        <v>8.6827771442597204</v>
      </c>
      <c r="I12622" s="15">
        <v>-1.5274644390000001</v>
      </c>
      <c r="J12622" s="15">
        <v>-1.5274644390000001</v>
      </c>
      <c r="K12622" s="15">
        <v>5.46200083074738</v>
      </c>
      <c r="P12622" s="49">
        <v>8.1438461490987706</v>
      </c>
      <c r="Q12622" s="15">
        <v>0.11286602599999999</v>
      </c>
      <c r="R12622" s="15">
        <v>0.11286602599999999</v>
      </c>
      <c r="S12622" s="15">
        <v>10.92400166149476</v>
      </c>
      <c r="X12622" s="49">
        <v>10.5222545965539</v>
      </c>
      <c r="Y12622" s="15">
        <v>0.21402992100000001</v>
      </c>
      <c r="Z12622" s="15">
        <v>0.21402992100000001</v>
      </c>
      <c r="AA12622" s="15">
        <v>5.46200083074738</v>
      </c>
      <c r="AF12622" s="49">
        <v>4.1318042962339296</v>
      </c>
      <c r="AG12622" s="15">
        <v>4.25290878023175</v>
      </c>
      <c r="AH12622" s="15">
        <v>4.25290878023175</v>
      </c>
      <c r="AI12622" s="15">
        <v>10.92400166149476</v>
      </c>
      <c r="AM12622" s="17"/>
    </row>
    <row r="12623" spans="1:39">
      <c r="A12623" s="7" t="s">
        <v>10693</v>
      </c>
      <c r="B12623" s="7">
        <v>6390</v>
      </c>
      <c r="C12623" s="29" t="s">
        <v>11542</v>
      </c>
      <c r="F12623" s="27" t="str">
        <f t="shared" si="197"/>
        <v>WA6390MOUNT COOKE</v>
      </c>
      <c r="G12623" s="30">
        <v>12611</v>
      </c>
      <c r="H12623" s="49">
        <v>10.000164021319801</v>
      </c>
      <c r="I12623" s="15">
        <v>-1.5274644390000001</v>
      </c>
      <c r="J12623" s="15">
        <v>-1.5274644390000001</v>
      </c>
      <c r="K12623" s="15">
        <v>6.5191281571596473</v>
      </c>
      <c r="P12623" s="49">
        <v>9.5809954695279593</v>
      </c>
      <c r="Q12623" s="15">
        <v>0.11286602599999999</v>
      </c>
      <c r="R12623" s="15">
        <v>0.11286602599999999</v>
      </c>
      <c r="S12623" s="15">
        <v>13.038256314319295</v>
      </c>
      <c r="X12623" s="49">
        <v>11.839641473614</v>
      </c>
      <c r="Y12623" s="15">
        <v>0.21402992100000001</v>
      </c>
      <c r="Z12623" s="15">
        <v>0.21402992100000001</v>
      </c>
      <c r="AA12623" s="15">
        <v>6.5191281571596473</v>
      </c>
      <c r="AF12623" s="49">
        <v>4.1318042962339296</v>
      </c>
      <c r="AG12623" s="15">
        <v>4.25290878023175</v>
      </c>
      <c r="AH12623" s="15">
        <v>4.25290878023175</v>
      </c>
      <c r="AI12623" s="15">
        <v>13.038256314319295</v>
      </c>
      <c r="AM12623" s="17"/>
    </row>
    <row r="12624" spans="1:39">
      <c r="A12624" s="7" t="s">
        <v>10693</v>
      </c>
      <c r="B12624" s="7">
        <v>6390</v>
      </c>
      <c r="C12624" s="29" t="s">
        <v>11543</v>
      </c>
      <c r="F12624" s="27" t="str">
        <f t="shared" si="197"/>
        <v>WA6390MOUNT WELLS</v>
      </c>
      <c r="G12624" s="30">
        <v>12612</v>
      </c>
      <c r="H12624" s="49">
        <v>10.239688908058</v>
      </c>
      <c r="I12624" s="15">
        <v>-1.5274644390000001</v>
      </c>
      <c r="J12624" s="15">
        <v>-1.5274644390000001</v>
      </c>
      <c r="K12624" s="15">
        <v>4.391461411520126</v>
      </c>
      <c r="P12624" s="49">
        <v>9.8804015779507104</v>
      </c>
      <c r="Q12624" s="15">
        <v>0.11286602599999999</v>
      </c>
      <c r="R12624" s="15">
        <v>0.11286602599999999</v>
      </c>
      <c r="S12624" s="15">
        <v>8.7829228230402521</v>
      </c>
      <c r="X12624" s="49">
        <v>12.139047582036801</v>
      </c>
      <c r="Y12624" s="15">
        <v>0.21402992100000001</v>
      </c>
      <c r="Z12624" s="15">
        <v>0.21402992100000001</v>
      </c>
      <c r="AA12624" s="15">
        <v>4.391461411520126</v>
      </c>
      <c r="AF12624" s="49">
        <v>4.1318042962339296</v>
      </c>
      <c r="AG12624" s="15">
        <v>4.25290878023175</v>
      </c>
      <c r="AH12624" s="15">
        <v>4.25290878023175</v>
      </c>
      <c r="AI12624" s="15">
        <v>8.7829228230402521</v>
      </c>
      <c r="AM12624" s="17"/>
    </row>
    <row r="12625" spans="1:39">
      <c r="A12625" s="7" t="s">
        <v>10693</v>
      </c>
      <c r="B12625" s="7">
        <v>6390</v>
      </c>
      <c r="C12625" s="29" t="s">
        <v>11544</v>
      </c>
      <c r="F12625" s="27" t="str">
        <f t="shared" si="197"/>
        <v>WA6390NORTH BANNISTER</v>
      </c>
      <c r="G12625" s="30">
        <v>12613</v>
      </c>
      <c r="H12625" s="49">
        <v>9.28158936110521</v>
      </c>
      <c r="I12625" s="15">
        <v>-1.5274644390000001</v>
      </c>
      <c r="J12625" s="15">
        <v>-1.5274644390000001</v>
      </c>
      <c r="K12625" s="15">
        <v>5.46200083074738</v>
      </c>
      <c r="P12625" s="49">
        <v>8.8025395876288197</v>
      </c>
      <c r="Q12625" s="15">
        <v>0.11286602599999999</v>
      </c>
      <c r="R12625" s="15">
        <v>0.11286602599999999</v>
      </c>
      <c r="S12625" s="15">
        <v>10.92400166149476</v>
      </c>
      <c r="X12625" s="49">
        <v>11.1210668133994</v>
      </c>
      <c r="Y12625" s="15">
        <v>0.21402992100000001</v>
      </c>
      <c r="Z12625" s="15">
        <v>0.21402992100000001</v>
      </c>
      <c r="AA12625" s="15">
        <v>5.46200083074738</v>
      </c>
      <c r="AF12625" s="49">
        <v>4.1318042962339296</v>
      </c>
      <c r="AG12625" s="15">
        <v>4.25290878023175</v>
      </c>
      <c r="AH12625" s="15">
        <v>4.25290878023175</v>
      </c>
      <c r="AI12625" s="15">
        <v>10.92400166149476</v>
      </c>
      <c r="AM12625" s="17"/>
    </row>
    <row r="12626" spans="1:39">
      <c r="A12626" s="7" t="s">
        <v>10693</v>
      </c>
      <c r="B12626" s="7">
        <v>6390</v>
      </c>
      <c r="C12626" s="29" t="s">
        <v>11545</v>
      </c>
      <c r="F12626" s="27" t="str">
        <f t="shared" si="197"/>
        <v>WA6390RANFORD</v>
      </c>
      <c r="G12626" s="30">
        <v>12614</v>
      </c>
      <c r="H12626" s="49">
        <v>9.5211142478434105</v>
      </c>
      <c r="I12626" s="15">
        <v>-1.5274644390000001</v>
      </c>
      <c r="J12626" s="15">
        <v>-1.5274644390000001</v>
      </c>
      <c r="K12626" s="15">
        <v>6.5191281571596473</v>
      </c>
      <c r="P12626" s="49">
        <v>9.0420644743670096</v>
      </c>
      <c r="Q12626" s="15">
        <v>0.11286602599999999</v>
      </c>
      <c r="R12626" s="15">
        <v>0.11286602599999999</v>
      </c>
      <c r="S12626" s="15">
        <v>13.038256314319295</v>
      </c>
      <c r="X12626" s="49">
        <v>11.360591700137601</v>
      </c>
      <c r="Y12626" s="15">
        <v>0.21402992100000001</v>
      </c>
      <c r="Z12626" s="15">
        <v>0.21402992100000001</v>
      </c>
      <c r="AA12626" s="15">
        <v>6.5191281571596473</v>
      </c>
      <c r="AF12626" s="49">
        <v>4.1318042962339296</v>
      </c>
      <c r="AG12626" s="15">
        <v>4.25290878023175</v>
      </c>
      <c r="AH12626" s="15">
        <v>4.25290878023175</v>
      </c>
      <c r="AI12626" s="15">
        <v>13.038256314319295</v>
      </c>
      <c r="AM12626" s="17"/>
    </row>
    <row r="12627" spans="1:39">
      <c r="A12627" s="7" t="s">
        <v>10693</v>
      </c>
      <c r="B12627" s="7">
        <v>6390</v>
      </c>
      <c r="C12627" s="29" t="s">
        <v>11546</v>
      </c>
      <c r="F12627" s="27" t="str">
        <f t="shared" si="197"/>
        <v>WA6390UPPER MURRAY</v>
      </c>
      <c r="G12627" s="30">
        <v>12615</v>
      </c>
      <c r="H12627" s="49">
        <v>10.8385011249035</v>
      </c>
      <c r="I12627" s="15">
        <v>-1.5274644390000001</v>
      </c>
      <c r="J12627" s="15">
        <v>-1.5274644390000001</v>
      </c>
      <c r="K12627" s="15">
        <v>5.46200083074738</v>
      </c>
      <c r="P12627" s="49">
        <v>10.419332573111699</v>
      </c>
      <c r="Q12627" s="15">
        <v>0.11286602599999999</v>
      </c>
      <c r="R12627" s="15">
        <v>0.11286602599999999</v>
      </c>
      <c r="S12627" s="15">
        <v>10.92400166149476</v>
      </c>
      <c r="X12627" s="49">
        <v>12.677978577197701</v>
      </c>
      <c r="Y12627" s="15">
        <v>0.21402992100000001</v>
      </c>
      <c r="Z12627" s="15">
        <v>0.21402992100000001</v>
      </c>
      <c r="AA12627" s="15">
        <v>5.46200083074738</v>
      </c>
      <c r="AF12627" s="49">
        <v>4.1318042962339296</v>
      </c>
      <c r="AG12627" s="15">
        <v>4.25290878023175</v>
      </c>
      <c r="AH12627" s="15">
        <v>4.25290878023175</v>
      </c>
      <c r="AI12627" s="15">
        <v>10.92400166149476</v>
      </c>
      <c r="AM12627" s="17"/>
    </row>
    <row r="12628" spans="1:39">
      <c r="A12628" s="7" t="s">
        <v>10693</v>
      </c>
      <c r="B12628" s="7">
        <v>6390</v>
      </c>
      <c r="C12628" s="29" t="s">
        <v>11547</v>
      </c>
      <c r="F12628" s="27" t="str">
        <f t="shared" si="197"/>
        <v>WA6390WURAMING</v>
      </c>
      <c r="G12628" s="30">
        <v>12616</v>
      </c>
      <c r="H12628" s="49">
        <v>-11.97624433691</v>
      </c>
      <c r="I12628" s="15">
        <v>-1.5274644390000001</v>
      </c>
      <c r="J12628" s="15">
        <v>-1.5274644390000001</v>
      </c>
      <c r="K12628" s="15">
        <v>-3.8828663557131629</v>
      </c>
      <c r="P12628" s="49">
        <v>-10.8983823465881</v>
      </c>
      <c r="Q12628" s="15">
        <v>0.11286602599999999</v>
      </c>
      <c r="R12628" s="15">
        <v>0.11286602599999999</v>
      </c>
      <c r="S12628" s="15">
        <v>-7.7657327114263257</v>
      </c>
      <c r="X12628" s="49">
        <v>-10.0768856629312</v>
      </c>
      <c r="Y12628" s="15">
        <v>0.21402992100000001</v>
      </c>
      <c r="Z12628" s="15">
        <v>0.21402992100000001</v>
      </c>
      <c r="AA12628" s="15">
        <v>-3.8828663557131629</v>
      </c>
      <c r="AF12628" s="49">
        <v>4.1318042962339296</v>
      </c>
      <c r="AG12628" s="15">
        <v>4.25290878023175</v>
      </c>
      <c r="AH12628" s="15">
        <v>4.25290878023175</v>
      </c>
      <c r="AI12628" s="15">
        <v>-7.7657327114263257</v>
      </c>
      <c r="AM12628" s="17"/>
    </row>
    <row r="12629" spans="1:39">
      <c r="A12629" s="7" t="s">
        <v>10693</v>
      </c>
      <c r="B12629" s="7">
        <v>6391</v>
      </c>
      <c r="C12629" s="29" t="s">
        <v>11548</v>
      </c>
      <c r="F12629" s="27" t="str">
        <f t="shared" si="197"/>
        <v>WA6391BORANING</v>
      </c>
      <c r="G12629" s="30">
        <v>12617</v>
      </c>
      <c r="H12629" s="49">
        <v>9.5211142478434105</v>
      </c>
      <c r="I12629" s="15">
        <v>2.623065209</v>
      </c>
      <c r="J12629" s="15">
        <v>2.623065209</v>
      </c>
      <c r="K12629" s="15">
        <v>6.3856481349145726</v>
      </c>
      <c r="P12629" s="49">
        <v>9.0420644743670096</v>
      </c>
      <c r="Q12629" s="15">
        <v>3.3857495790000001</v>
      </c>
      <c r="R12629" s="15">
        <v>3.3857495790000001</v>
      </c>
      <c r="S12629" s="15">
        <v>12.771296269829145</v>
      </c>
      <c r="X12629" s="49">
        <v>11.420472921822199</v>
      </c>
      <c r="Y12629" s="15">
        <v>4.2898500359999998</v>
      </c>
      <c r="Z12629" s="15">
        <v>4.2898500359999998</v>
      </c>
      <c r="AA12629" s="15">
        <v>6.3856481349145726</v>
      </c>
      <c r="AF12629" s="49">
        <v>4.1318042962339296</v>
      </c>
      <c r="AG12629" s="15">
        <v>0</v>
      </c>
      <c r="AH12629" s="15">
        <v>0</v>
      </c>
      <c r="AI12629" s="15">
        <v>12.771296269829145</v>
      </c>
      <c r="AM12629" s="17"/>
    </row>
    <row r="12630" spans="1:39">
      <c r="A12630" s="7" t="s">
        <v>10693</v>
      </c>
      <c r="B12630" s="7">
        <v>6391</v>
      </c>
      <c r="C12630" s="29" t="s">
        <v>11549</v>
      </c>
      <c r="F12630" s="27" t="str">
        <f t="shared" si="197"/>
        <v>WA6391CONGELIN</v>
      </c>
      <c r="G12630" s="30">
        <v>12618</v>
      </c>
      <c r="H12630" s="49">
        <v>11.0780260116417</v>
      </c>
      <c r="I12630" s="15">
        <v>2.623065209</v>
      </c>
      <c r="J12630" s="15">
        <v>2.623065209</v>
      </c>
      <c r="K12630" s="15">
        <v>6.3856481349145726</v>
      </c>
      <c r="P12630" s="49">
        <v>10.718738681534401</v>
      </c>
      <c r="Q12630" s="15">
        <v>3.3857495790000001</v>
      </c>
      <c r="R12630" s="15">
        <v>3.3857495790000001</v>
      </c>
      <c r="S12630" s="15">
        <v>12.771296269829145</v>
      </c>
      <c r="X12630" s="49">
        <v>12.9773846856205</v>
      </c>
      <c r="Y12630" s="15">
        <v>4.2898500359999998</v>
      </c>
      <c r="Z12630" s="15">
        <v>4.2898500359999998</v>
      </c>
      <c r="AA12630" s="15">
        <v>6.3856481349145726</v>
      </c>
      <c r="AF12630" s="49">
        <v>4.1318042962339296</v>
      </c>
      <c r="AG12630" s="15">
        <v>4.25290878023175</v>
      </c>
      <c r="AH12630" s="15">
        <v>4.25290878023175</v>
      </c>
      <c r="AI12630" s="15">
        <v>12.771296269829145</v>
      </c>
      <c r="AM12630" s="17"/>
    </row>
    <row r="12631" spans="1:39">
      <c r="A12631" s="7" t="s">
        <v>10693</v>
      </c>
      <c r="B12631" s="7">
        <v>6391</v>
      </c>
      <c r="C12631" s="29" t="s">
        <v>11550</v>
      </c>
      <c r="F12631" s="27" t="str">
        <f t="shared" si="197"/>
        <v>WA6391CULBIN</v>
      </c>
      <c r="G12631" s="30">
        <v>12619</v>
      </c>
      <c r="H12631" s="49">
        <v>-11.97624433691</v>
      </c>
      <c r="I12631" s="15">
        <v>2.623065209</v>
      </c>
      <c r="J12631" s="15">
        <v>2.623065209</v>
      </c>
      <c r="K12631" s="15">
        <v>6.3856481349145726</v>
      </c>
      <c r="P12631" s="49">
        <v>-10.8983823465881</v>
      </c>
      <c r="Q12631" s="15">
        <v>3.3857495790000001</v>
      </c>
      <c r="R12631" s="15">
        <v>3.3857495790000001</v>
      </c>
      <c r="S12631" s="15">
        <v>12.771296269829145</v>
      </c>
      <c r="X12631" s="49">
        <v>-10.0768856629312</v>
      </c>
      <c r="Y12631" s="15">
        <v>4.2898500359999998</v>
      </c>
      <c r="Z12631" s="15">
        <v>4.2898500359999998</v>
      </c>
      <c r="AA12631" s="15">
        <v>6.3856481349145726</v>
      </c>
      <c r="AF12631" s="49">
        <v>4.1318042962339296</v>
      </c>
      <c r="AG12631" s="15">
        <v>4.25290878023175</v>
      </c>
      <c r="AH12631" s="15">
        <v>4.25290878023175</v>
      </c>
      <c r="AI12631" s="15">
        <v>12.771296269829145</v>
      </c>
      <c r="AM12631" s="17"/>
    </row>
    <row r="12632" spans="1:39">
      <c r="A12632" s="7" t="s">
        <v>10693</v>
      </c>
      <c r="B12632" s="7">
        <v>6391</v>
      </c>
      <c r="C12632" s="29" t="s">
        <v>11551</v>
      </c>
      <c r="F12632" s="27" t="str">
        <f t="shared" si="197"/>
        <v>WA6391HILLMAN RIVER</v>
      </c>
      <c r="G12632" s="30">
        <v>12620</v>
      </c>
      <c r="H12632" s="49">
        <v>10.958263568272599</v>
      </c>
      <c r="I12632" s="15">
        <v>2.623065209</v>
      </c>
      <c r="J12632" s="15">
        <v>2.623065209</v>
      </c>
      <c r="K12632" s="15">
        <v>6.3856481349145726</v>
      </c>
      <c r="P12632" s="49">
        <v>10.5390950164808</v>
      </c>
      <c r="Q12632" s="15">
        <v>3.3857495790000001</v>
      </c>
      <c r="R12632" s="15">
        <v>3.3857495790000001</v>
      </c>
      <c r="S12632" s="15">
        <v>12.771296269829145</v>
      </c>
      <c r="X12632" s="49">
        <v>12.8576222422514</v>
      </c>
      <c r="Y12632" s="15">
        <v>4.2898500359999998</v>
      </c>
      <c r="Z12632" s="15">
        <v>4.2898500359999998</v>
      </c>
      <c r="AA12632" s="15">
        <v>6.3856481349145726</v>
      </c>
      <c r="AF12632" s="49">
        <v>4.1318042962339296</v>
      </c>
      <c r="AG12632" s="15">
        <v>4.25290878023175</v>
      </c>
      <c r="AH12632" s="15">
        <v>4.25290878023175</v>
      </c>
      <c r="AI12632" s="15">
        <v>12.771296269829145</v>
      </c>
      <c r="AM12632" s="17"/>
    </row>
    <row r="12633" spans="1:39">
      <c r="A12633" s="7" t="s">
        <v>10693</v>
      </c>
      <c r="B12633" s="7">
        <v>6391</v>
      </c>
      <c r="C12633" s="29" t="s">
        <v>11552</v>
      </c>
      <c r="F12633" s="27" t="str">
        <f t="shared" si="197"/>
        <v>WA6391NARRAKINE</v>
      </c>
      <c r="G12633" s="30">
        <v>12621</v>
      </c>
      <c r="H12633" s="49">
        <v>10.718738681534401</v>
      </c>
      <c r="I12633" s="15">
        <v>2.623065209</v>
      </c>
      <c r="J12633" s="15">
        <v>2.623065209</v>
      </c>
      <c r="K12633" s="15">
        <v>6.3856481349145726</v>
      </c>
      <c r="P12633" s="49">
        <v>10.2995701297426</v>
      </c>
      <c r="Q12633" s="15">
        <v>3.3857495790000001</v>
      </c>
      <c r="R12633" s="15">
        <v>3.3857495790000001</v>
      </c>
      <c r="S12633" s="15">
        <v>12.771296269829145</v>
      </c>
      <c r="X12633" s="49">
        <v>12.6180973555132</v>
      </c>
      <c r="Y12633" s="15">
        <v>4.2898500359999998</v>
      </c>
      <c r="Z12633" s="15">
        <v>4.2898500359999998</v>
      </c>
      <c r="AA12633" s="15">
        <v>6.3856481349145726</v>
      </c>
      <c r="AF12633" s="49">
        <v>4.1318042962339296</v>
      </c>
      <c r="AG12633" s="15">
        <v>4.25290878023175</v>
      </c>
      <c r="AH12633" s="15">
        <v>4.25290878023175</v>
      </c>
      <c r="AI12633" s="15">
        <v>12.771296269829145</v>
      </c>
      <c r="AM12633" s="17"/>
    </row>
    <row r="12634" spans="1:39">
      <c r="A12634" s="7" t="s">
        <v>10693</v>
      </c>
      <c r="B12634" s="7">
        <v>6391</v>
      </c>
      <c r="C12634" s="29" t="s">
        <v>11553</v>
      </c>
      <c r="F12634" s="27" t="str">
        <f t="shared" si="197"/>
        <v>WA6391QUINDANNING</v>
      </c>
      <c r="G12634" s="30">
        <v>12622</v>
      </c>
      <c r="H12634" s="49">
        <v>10.239688908058</v>
      </c>
      <c r="I12634" s="15">
        <v>2.623065209</v>
      </c>
      <c r="J12634" s="15">
        <v>2.623065209</v>
      </c>
      <c r="K12634" s="15">
        <v>9.9934334046252573</v>
      </c>
      <c r="P12634" s="49">
        <v>9.8804015779507104</v>
      </c>
      <c r="Q12634" s="15">
        <v>3.3857495790000001</v>
      </c>
      <c r="R12634" s="15">
        <v>3.3857495790000001</v>
      </c>
      <c r="S12634" s="15">
        <v>19.986866809250515</v>
      </c>
      <c r="X12634" s="49">
        <v>12.139047582036801</v>
      </c>
      <c r="Y12634" s="15">
        <v>4.2898500359999998</v>
      </c>
      <c r="Z12634" s="15">
        <v>4.2898500359999998</v>
      </c>
      <c r="AA12634" s="15">
        <v>9.9934334046252573</v>
      </c>
      <c r="AF12634" s="49">
        <v>4.1318042962339296</v>
      </c>
      <c r="AG12634" s="15">
        <v>4.25290878023175</v>
      </c>
      <c r="AH12634" s="15">
        <v>4.25290878023175</v>
      </c>
      <c r="AI12634" s="15">
        <v>19.986866809250515</v>
      </c>
      <c r="AM12634" s="17"/>
    </row>
    <row r="12635" spans="1:39">
      <c r="A12635" s="7" t="s">
        <v>10693</v>
      </c>
      <c r="B12635" s="7">
        <v>6391</v>
      </c>
      <c r="C12635" s="29" t="s">
        <v>11554</v>
      </c>
      <c r="F12635" s="27" t="str">
        <f t="shared" si="197"/>
        <v>WA6391TARWONGA</v>
      </c>
      <c r="G12635" s="30">
        <v>12623</v>
      </c>
      <c r="H12635" s="49">
        <v>9.4013518044743094</v>
      </c>
      <c r="I12635" s="15">
        <v>2.623065209</v>
      </c>
      <c r="J12635" s="15">
        <v>2.623065209</v>
      </c>
      <c r="K12635" s="15">
        <v>6.3856481349145726</v>
      </c>
      <c r="P12635" s="49">
        <v>8.9223020309979209</v>
      </c>
      <c r="Q12635" s="15">
        <v>3.3857495790000001</v>
      </c>
      <c r="R12635" s="15">
        <v>3.3857495790000001</v>
      </c>
      <c r="S12635" s="15">
        <v>12.771296269829145</v>
      </c>
      <c r="X12635" s="49">
        <v>11.3007104784531</v>
      </c>
      <c r="Y12635" s="15">
        <v>4.2898500359999998</v>
      </c>
      <c r="Z12635" s="15">
        <v>4.2898500359999998</v>
      </c>
      <c r="AA12635" s="15">
        <v>6.3856481349145726</v>
      </c>
      <c r="AF12635" s="49">
        <v>4.1318042962339296</v>
      </c>
      <c r="AG12635" s="15">
        <v>4.25290878023175</v>
      </c>
      <c r="AH12635" s="15">
        <v>4.25290878023175</v>
      </c>
      <c r="AI12635" s="15">
        <v>12.771296269829145</v>
      </c>
      <c r="AM12635" s="17"/>
    </row>
    <row r="12636" spans="1:39">
      <c r="A12636" s="7" t="s">
        <v>10693</v>
      </c>
      <c r="B12636" s="7">
        <v>6391</v>
      </c>
      <c r="C12636" s="29" t="s">
        <v>11555</v>
      </c>
      <c r="F12636" s="27" t="str">
        <f t="shared" si="197"/>
        <v>WA6391WILLIAMS</v>
      </c>
      <c r="G12636" s="30">
        <v>12624</v>
      </c>
      <c r="H12636" s="49">
        <v>10.958263568272599</v>
      </c>
      <c r="I12636" s="15">
        <v>2.623065209</v>
      </c>
      <c r="J12636" s="15">
        <v>2.623065209</v>
      </c>
      <c r="K12636" s="15">
        <v>2.172132507093619</v>
      </c>
      <c r="P12636" s="49">
        <v>10.5390950164808</v>
      </c>
      <c r="Q12636" s="15">
        <v>3.3857495790000001</v>
      </c>
      <c r="R12636" s="15">
        <v>3.3857495790000001</v>
      </c>
      <c r="S12636" s="15">
        <v>4.3442650141872381</v>
      </c>
      <c r="X12636" s="49">
        <v>12.7977410205668</v>
      </c>
      <c r="Y12636" s="15">
        <v>4.2898500359999998</v>
      </c>
      <c r="Z12636" s="15">
        <v>4.2898500359999998</v>
      </c>
      <c r="AA12636" s="15">
        <v>2.172132507093619</v>
      </c>
      <c r="AF12636" s="49">
        <v>4.1318042962339296</v>
      </c>
      <c r="AG12636" s="15">
        <v>4.25290878023175</v>
      </c>
      <c r="AH12636" s="15">
        <v>4.25290878023175</v>
      </c>
      <c r="AI12636" s="15">
        <v>4.3442650141872381</v>
      </c>
      <c r="AM12636" s="17"/>
    </row>
    <row r="12637" spans="1:39">
      <c r="A12637" s="7" t="s">
        <v>10693</v>
      </c>
      <c r="B12637" s="7">
        <v>6392</v>
      </c>
      <c r="C12637" s="29" t="s">
        <v>11556</v>
      </c>
      <c r="F12637" s="27" t="str">
        <f t="shared" si="197"/>
        <v>WA6392BOKAL</v>
      </c>
      <c r="G12637" s="30">
        <v>12625</v>
      </c>
      <c r="H12637" s="49">
        <v>-11.97624433691</v>
      </c>
      <c r="I12637" s="15">
        <v>2.6545652089999998</v>
      </c>
      <c r="J12637" s="15">
        <v>2.6545652089999998</v>
      </c>
      <c r="K12637" s="15">
        <v>5.9819500000000003</v>
      </c>
      <c r="P12637" s="49">
        <v>-10.8983823465881</v>
      </c>
      <c r="Q12637" s="15">
        <v>3.4105887780000002</v>
      </c>
      <c r="R12637" s="15">
        <v>3.4105887780000002</v>
      </c>
      <c r="S12637" s="15">
        <v>11.963900000000001</v>
      </c>
      <c r="X12637" s="49">
        <v>-10.0768856629312</v>
      </c>
      <c r="Y12637" s="15">
        <v>4.3207830359999999</v>
      </c>
      <c r="Z12637" s="15">
        <v>4.3207830359999999</v>
      </c>
      <c r="AA12637" s="15">
        <v>5.9819500000000003</v>
      </c>
      <c r="AF12637" s="49">
        <v>4.1318042962339296</v>
      </c>
      <c r="AG12637" s="15">
        <v>4.25290878023175</v>
      </c>
      <c r="AH12637" s="15">
        <v>4.25290878023175</v>
      </c>
      <c r="AI12637" s="15">
        <v>11.963900000000001</v>
      </c>
      <c r="AM12637" s="17"/>
    </row>
    <row r="12638" spans="1:39">
      <c r="A12638" s="7" t="s">
        <v>10693</v>
      </c>
      <c r="B12638" s="7">
        <v>6392</v>
      </c>
      <c r="C12638" s="29" t="s">
        <v>11557</v>
      </c>
      <c r="F12638" s="27" t="str">
        <f t="shared" si="197"/>
        <v>WA6392BOOLADING</v>
      </c>
      <c r="G12638" s="30">
        <v>12626</v>
      </c>
      <c r="H12638" s="49">
        <v>51.21</v>
      </c>
      <c r="I12638" s="15">
        <v>2.6545652089999998</v>
      </c>
      <c r="J12638" s="15">
        <v>2.6545652089999998</v>
      </c>
      <c r="K12638" s="15">
        <v>7.0178654774220393</v>
      </c>
      <c r="P12638" s="49">
        <v>22.125</v>
      </c>
      <c r="Q12638" s="15">
        <v>3.4105887780000002</v>
      </c>
      <c r="R12638" s="15">
        <v>3.4105887780000002</v>
      </c>
      <c r="S12638" s="15">
        <v>14.035730954844079</v>
      </c>
      <c r="X12638" s="49">
        <v>3.165</v>
      </c>
      <c r="Y12638" s="15">
        <v>4.3207830359999999</v>
      </c>
      <c r="Z12638" s="15">
        <v>4.3207830359999999</v>
      </c>
      <c r="AA12638" s="15">
        <v>7.0178654774220393</v>
      </c>
      <c r="AF12638" s="49">
        <v>9.25</v>
      </c>
      <c r="AG12638" s="15">
        <v>4.25290878023175</v>
      </c>
      <c r="AH12638" s="15">
        <v>4.25290878023175</v>
      </c>
      <c r="AI12638" s="15">
        <v>14.035730954844079</v>
      </c>
      <c r="AM12638" s="17"/>
    </row>
    <row r="12639" spans="1:39">
      <c r="A12639" s="7" t="s">
        <v>10693</v>
      </c>
      <c r="B12639" s="7">
        <v>6392</v>
      </c>
      <c r="C12639" s="29" t="s">
        <v>11558</v>
      </c>
      <c r="F12639" s="27" t="str">
        <f t="shared" si="197"/>
        <v>WA6392DARKAN</v>
      </c>
      <c r="G12639" s="30">
        <v>12627</v>
      </c>
      <c r="H12639" s="49">
        <v>-11.97624433691</v>
      </c>
      <c r="I12639" s="15">
        <v>2.6545652089999998</v>
      </c>
      <c r="J12639" s="15">
        <v>2.6545652089999998</v>
      </c>
      <c r="K12639" s="15">
        <v>2.172132507093619</v>
      </c>
      <c r="P12639" s="49">
        <v>-10.8983823465881</v>
      </c>
      <c r="Q12639" s="15">
        <v>3.4105887780000002</v>
      </c>
      <c r="R12639" s="15">
        <v>3.4105887780000002</v>
      </c>
      <c r="S12639" s="15">
        <v>4.3442650141872381</v>
      </c>
      <c r="X12639" s="49">
        <v>-10.0768856629312</v>
      </c>
      <c r="Y12639" s="15">
        <v>4.3207830359999999</v>
      </c>
      <c r="Z12639" s="15">
        <v>4.3207830359999999</v>
      </c>
      <c r="AA12639" s="15">
        <v>2.172132507093619</v>
      </c>
      <c r="AF12639" s="49">
        <v>4.1318042962339296</v>
      </c>
      <c r="AG12639" s="15">
        <v>4.25290878023175</v>
      </c>
      <c r="AH12639" s="15">
        <v>4.25290878023175</v>
      </c>
      <c r="AI12639" s="15">
        <v>4.3442650141872381</v>
      </c>
      <c r="AM12639" s="17"/>
    </row>
    <row r="12640" spans="1:39">
      <c r="A12640" s="7" t="s">
        <v>10693</v>
      </c>
      <c r="B12640" s="7">
        <v>6393</v>
      </c>
      <c r="C12640" s="29" t="s">
        <v>11559</v>
      </c>
      <c r="F12640" s="27" t="str">
        <f t="shared" si="197"/>
        <v>WA6393CORDERING</v>
      </c>
      <c r="G12640" s="30">
        <v>12628</v>
      </c>
      <c r="H12640" s="49">
        <v>11.1977884550108</v>
      </c>
      <c r="I12640" s="15">
        <v>2.6160652089999998</v>
      </c>
      <c r="J12640" s="15">
        <v>2.6160652089999998</v>
      </c>
      <c r="K12640" s="15">
        <v>5.9819500000000003</v>
      </c>
      <c r="P12640" s="49">
        <v>10.8385011249035</v>
      </c>
      <c r="Q12640" s="15">
        <v>3.3802297569999999</v>
      </c>
      <c r="R12640" s="15">
        <v>3.3802297569999999</v>
      </c>
      <c r="S12640" s="15">
        <v>11.963900000000001</v>
      </c>
      <c r="X12640" s="49">
        <v>13.037265907305001</v>
      </c>
      <c r="Y12640" s="15">
        <v>4.282976036</v>
      </c>
      <c r="Z12640" s="15">
        <v>4.282976036</v>
      </c>
      <c r="AA12640" s="15">
        <v>5.9819500000000003</v>
      </c>
      <c r="AF12640" s="49">
        <v>4.1318042962339296</v>
      </c>
      <c r="AG12640" s="15">
        <v>4.25290878023175</v>
      </c>
      <c r="AH12640" s="15">
        <v>4.25290878023175</v>
      </c>
      <c r="AI12640" s="15">
        <v>11.963900000000001</v>
      </c>
      <c r="AM12640" s="17"/>
    </row>
    <row r="12641" spans="1:39">
      <c r="A12641" s="7" t="s">
        <v>10693</v>
      </c>
      <c r="B12641" s="7">
        <v>6393</v>
      </c>
      <c r="C12641" s="29" t="s">
        <v>11560</v>
      </c>
      <c r="F12641" s="27" t="str">
        <f t="shared" si="197"/>
        <v>WA6393DURANILLIN</v>
      </c>
      <c r="G12641" s="30">
        <v>12629</v>
      </c>
      <c r="H12641" s="49">
        <v>10.1199264646889</v>
      </c>
      <c r="I12641" s="15">
        <v>2.6160652089999998</v>
      </c>
      <c r="J12641" s="15">
        <v>2.6160652089999998</v>
      </c>
      <c r="K12641" s="15">
        <v>5.9819500000000003</v>
      </c>
      <c r="P12641" s="49">
        <v>9.7606391345816093</v>
      </c>
      <c r="Q12641" s="15">
        <v>3.3802297569999999</v>
      </c>
      <c r="R12641" s="15">
        <v>3.3802297569999999</v>
      </c>
      <c r="S12641" s="15">
        <v>11.963900000000001</v>
      </c>
      <c r="X12641" s="49">
        <v>12.0192851386677</v>
      </c>
      <c r="Y12641" s="15">
        <v>4.282976036</v>
      </c>
      <c r="Z12641" s="15">
        <v>4.282976036</v>
      </c>
      <c r="AA12641" s="15">
        <v>5.9819500000000003</v>
      </c>
      <c r="AF12641" s="49">
        <v>4.1318042962339296</v>
      </c>
      <c r="AG12641" s="15">
        <v>4.25290878023175</v>
      </c>
      <c r="AH12641" s="15">
        <v>4.25290878023175</v>
      </c>
      <c r="AI12641" s="15">
        <v>11.963900000000001</v>
      </c>
      <c r="AM12641" s="17"/>
    </row>
    <row r="12642" spans="1:39">
      <c r="A12642" s="7" t="s">
        <v>10693</v>
      </c>
      <c r="B12642" s="7">
        <v>6393</v>
      </c>
      <c r="C12642" s="29" t="s">
        <v>11561</v>
      </c>
      <c r="F12642" s="27" t="str">
        <f t="shared" si="197"/>
        <v>WA6393MOODIARRUP</v>
      </c>
      <c r="G12642" s="30">
        <v>12630</v>
      </c>
      <c r="H12642" s="49">
        <v>10.718738681534401</v>
      </c>
      <c r="I12642" s="15">
        <v>2.6160652089999998</v>
      </c>
      <c r="J12642" s="15">
        <v>2.6160652089999998</v>
      </c>
      <c r="K12642" s="15">
        <v>5.9819500000000003</v>
      </c>
      <c r="P12642" s="49">
        <v>10.2995701297426</v>
      </c>
      <c r="Q12642" s="15">
        <v>3.3802297569999999</v>
      </c>
      <c r="R12642" s="15">
        <v>3.3802297569999999</v>
      </c>
      <c r="S12642" s="15">
        <v>11.963900000000001</v>
      </c>
      <c r="X12642" s="49">
        <v>12.6180973555132</v>
      </c>
      <c r="Y12642" s="15">
        <v>4.282976036</v>
      </c>
      <c r="Z12642" s="15">
        <v>4.282976036</v>
      </c>
      <c r="AA12642" s="15">
        <v>5.9819500000000003</v>
      </c>
      <c r="AF12642" s="49">
        <v>4.1318042962339296</v>
      </c>
      <c r="AG12642" s="15">
        <v>4.25290878023175</v>
      </c>
      <c r="AH12642" s="15">
        <v>4.25290878023175</v>
      </c>
      <c r="AI12642" s="15">
        <v>11.963900000000001</v>
      </c>
      <c r="AM12642" s="17"/>
    </row>
    <row r="12643" spans="1:39">
      <c r="A12643" s="7" t="s">
        <v>10693</v>
      </c>
      <c r="B12643" s="7">
        <v>6393</v>
      </c>
      <c r="C12643" s="29" t="s">
        <v>11562</v>
      </c>
      <c r="F12643" s="27" t="str">
        <f t="shared" si="197"/>
        <v>WA6393TRIGWELL</v>
      </c>
      <c r="G12643" s="30">
        <v>12631</v>
      </c>
      <c r="H12643" s="49">
        <v>10.239688908058</v>
      </c>
      <c r="I12643" s="15">
        <v>2.6160652089999998</v>
      </c>
      <c r="J12643" s="15">
        <v>2.6160652089999998</v>
      </c>
      <c r="K12643" s="15">
        <v>5.9819500000000003</v>
      </c>
      <c r="P12643" s="49">
        <v>9.8804015779507104</v>
      </c>
      <c r="Q12643" s="15">
        <v>3.3802297569999999</v>
      </c>
      <c r="R12643" s="15">
        <v>3.3802297569999999</v>
      </c>
      <c r="S12643" s="15">
        <v>11.963900000000001</v>
      </c>
      <c r="X12643" s="49">
        <v>12.139047582036801</v>
      </c>
      <c r="Y12643" s="15">
        <v>4.282976036</v>
      </c>
      <c r="Z12643" s="15">
        <v>4.282976036</v>
      </c>
      <c r="AA12643" s="15">
        <v>5.9819500000000003</v>
      </c>
      <c r="AF12643" s="49">
        <v>4.1318042962339296</v>
      </c>
      <c r="AG12643" s="15">
        <v>4.25290878023175</v>
      </c>
      <c r="AH12643" s="15">
        <v>4.25290878023175</v>
      </c>
      <c r="AI12643" s="15">
        <v>11.963900000000001</v>
      </c>
      <c r="AM12643" s="17"/>
    </row>
    <row r="12644" spans="1:39">
      <c r="A12644" s="7" t="s">
        <v>10693</v>
      </c>
      <c r="B12644" s="7">
        <v>6394</v>
      </c>
      <c r="C12644" s="29" t="s">
        <v>11563</v>
      </c>
      <c r="F12644" s="27" t="str">
        <f t="shared" si="197"/>
        <v>WA6394BEAUFORT RIVER</v>
      </c>
      <c r="G12644" s="30">
        <v>12632</v>
      </c>
      <c r="H12644" s="49">
        <v>-11.97624433691</v>
      </c>
      <c r="I12644" s="15">
        <v>6.7148859630000004</v>
      </c>
      <c r="J12644" s="15">
        <v>6.7148859630000004</v>
      </c>
      <c r="K12644" s="15">
        <v>5.9819500000000003</v>
      </c>
      <c r="P12644" s="49">
        <v>-10.8983823465881</v>
      </c>
      <c r="Q12644" s="15">
        <v>6.6123384669999998</v>
      </c>
      <c r="R12644" s="15">
        <v>6.6123384669999998</v>
      </c>
      <c r="S12644" s="15">
        <v>11.963900000000001</v>
      </c>
      <c r="X12644" s="49">
        <v>-10.0768856629312</v>
      </c>
      <c r="Y12644" s="15">
        <v>8.3080180160000001</v>
      </c>
      <c r="Z12644" s="15">
        <v>8.3080180160000001</v>
      </c>
      <c r="AA12644" s="15">
        <v>5.9819500000000003</v>
      </c>
      <c r="AF12644" s="49">
        <v>4.1318042962339296</v>
      </c>
      <c r="AG12644" s="15">
        <v>4.25290878023175</v>
      </c>
      <c r="AH12644" s="15">
        <v>4.25290878023175</v>
      </c>
      <c r="AI12644" s="15">
        <v>11.963900000000001</v>
      </c>
      <c r="AM12644" s="17"/>
    </row>
    <row r="12645" spans="1:39">
      <c r="A12645" s="7" t="s">
        <v>10693</v>
      </c>
      <c r="B12645" s="7">
        <v>6394</v>
      </c>
      <c r="C12645" s="29" t="s">
        <v>11564</v>
      </c>
      <c r="F12645" s="27" t="str">
        <f t="shared" si="197"/>
        <v>WA6394BOILUP</v>
      </c>
      <c r="G12645" s="30">
        <v>12633</v>
      </c>
      <c r="H12645" s="49">
        <v>10.958263568272599</v>
      </c>
      <c r="I12645" s="15">
        <v>6.7148859630000004</v>
      </c>
      <c r="J12645" s="15">
        <v>6.7148859630000004</v>
      </c>
      <c r="K12645" s="15">
        <v>5.9819500000000003</v>
      </c>
      <c r="P12645" s="49">
        <v>10.5390950164808</v>
      </c>
      <c r="Q12645" s="15">
        <v>6.6123384669999998</v>
      </c>
      <c r="R12645" s="15">
        <v>6.6123384669999998</v>
      </c>
      <c r="S12645" s="15">
        <v>11.963900000000001</v>
      </c>
      <c r="X12645" s="49">
        <v>12.7977410205668</v>
      </c>
      <c r="Y12645" s="15">
        <v>8.3080180160000001</v>
      </c>
      <c r="Z12645" s="15">
        <v>8.3080180160000001</v>
      </c>
      <c r="AA12645" s="15">
        <v>5.9819500000000003</v>
      </c>
      <c r="AF12645" s="49">
        <v>4.1318042962339296</v>
      </c>
      <c r="AG12645" s="15">
        <v>4.25290878023175</v>
      </c>
      <c r="AH12645" s="15">
        <v>4.25290878023175</v>
      </c>
      <c r="AI12645" s="15">
        <v>11.963900000000001</v>
      </c>
      <c r="AM12645" s="17"/>
    </row>
    <row r="12646" spans="1:39">
      <c r="A12646" s="7" t="s">
        <v>10693</v>
      </c>
      <c r="B12646" s="7">
        <v>6394</v>
      </c>
      <c r="C12646" s="29" t="s">
        <v>11565</v>
      </c>
      <c r="F12646" s="27" t="str">
        <f t="shared" si="197"/>
        <v>WA6394BOSCABEL</v>
      </c>
      <c r="G12646" s="30">
        <v>12634</v>
      </c>
      <c r="H12646" s="49">
        <v>10.958263568272599</v>
      </c>
      <c r="I12646" s="15">
        <v>6.7148859630000004</v>
      </c>
      <c r="J12646" s="15">
        <v>6.7148859630000004</v>
      </c>
      <c r="K12646" s="15">
        <v>5.9819500000000003</v>
      </c>
      <c r="P12646" s="49">
        <v>10.5390950164808</v>
      </c>
      <c r="Q12646" s="15">
        <v>6.6123384669999998</v>
      </c>
      <c r="R12646" s="15">
        <v>6.6123384669999998</v>
      </c>
      <c r="S12646" s="15">
        <v>11.963900000000001</v>
      </c>
      <c r="X12646" s="49">
        <v>12.8576222422514</v>
      </c>
      <c r="Y12646" s="15">
        <v>8.3080180160000001</v>
      </c>
      <c r="Z12646" s="15">
        <v>8.3080180160000001</v>
      </c>
      <c r="AA12646" s="15">
        <v>5.9819500000000003</v>
      </c>
      <c r="AF12646" s="49">
        <v>4.1318042962339296</v>
      </c>
      <c r="AG12646" s="15">
        <v>4.25290878023175</v>
      </c>
      <c r="AH12646" s="15">
        <v>4.25290878023175</v>
      </c>
      <c r="AI12646" s="15">
        <v>11.963900000000001</v>
      </c>
      <c r="AM12646" s="17"/>
    </row>
    <row r="12647" spans="1:39">
      <c r="A12647" s="7" t="s">
        <v>10693</v>
      </c>
      <c r="B12647" s="7">
        <v>6394</v>
      </c>
      <c r="C12647" s="29" t="s">
        <v>11566</v>
      </c>
      <c r="F12647" s="27" t="str">
        <f t="shared" si="197"/>
        <v>WA6394CHANGERUP</v>
      </c>
      <c r="G12647" s="30">
        <v>12635</v>
      </c>
      <c r="H12647" s="49">
        <v>-11.97624433691</v>
      </c>
      <c r="I12647" s="15">
        <v>6.7148859630000004</v>
      </c>
      <c r="J12647" s="15">
        <v>6.7148859630000004</v>
      </c>
      <c r="K12647" s="15">
        <v>5.9819500000000003</v>
      </c>
      <c r="P12647" s="49">
        <v>-10.8983823465881</v>
      </c>
      <c r="Q12647" s="15">
        <v>6.6123384669999998</v>
      </c>
      <c r="R12647" s="15">
        <v>6.6123384669999998</v>
      </c>
      <c r="S12647" s="15">
        <v>11.963900000000001</v>
      </c>
      <c r="X12647" s="49">
        <v>-10.0768856629312</v>
      </c>
      <c r="Y12647" s="15">
        <v>8.3080180160000001</v>
      </c>
      <c r="Z12647" s="15">
        <v>8.3080180160000001</v>
      </c>
      <c r="AA12647" s="15">
        <v>5.9819500000000003</v>
      </c>
      <c r="AF12647" s="49">
        <v>4.1318042962339296</v>
      </c>
      <c r="AG12647" s="15">
        <v>4.25290878023175</v>
      </c>
      <c r="AH12647" s="15">
        <v>4.25290878023175</v>
      </c>
      <c r="AI12647" s="15">
        <v>11.963900000000001</v>
      </c>
      <c r="AM12647" s="17"/>
    </row>
    <row r="12648" spans="1:39">
      <c r="A12648" s="7" t="s">
        <v>10693</v>
      </c>
      <c r="B12648" s="7">
        <v>6394</v>
      </c>
      <c r="C12648" s="29" t="s">
        <v>11567</v>
      </c>
      <c r="F12648" s="27" t="str">
        <f t="shared" si="197"/>
        <v>WA6394MURADUP</v>
      </c>
      <c r="G12648" s="30">
        <v>12636</v>
      </c>
      <c r="H12648" s="49">
        <v>10.8385011249035</v>
      </c>
      <c r="I12648" s="15">
        <v>6.7148859630000004</v>
      </c>
      <c r="J12648" s="15">
        <v>6.7148859630000004</v>
      </c>
      <c r="K12648" s="15">
        <v>5.9819500000000003</v>
      </c>
      <c r="P12648" s="49">
        <v>10.419332573111699</v>
      </c>
      <c r="Q12648" s="15">
        <v>6.6123384669999998</v>
      </c>
      <c r="R12648" s="15">
        <v>6.6123384669999998</v>
      </c>
      <c r="S12648" s="15">
        <v>11.963900000000001</v>
      </c>
      <c r="X12648" s="49">
        <v>12.677978577197701</v>
      </c>
      <c r="Y12648" s="15">
        <v>8.3080180160000001</v>
      </c>
      <c r="Z12648" s="15">
        <v>8.3080180160000001</v>
      </c>
      <c r="AA12648" s="15">
        <v>5.9819500000000003</v>
      </c>
      <c r="AF12648" s="49">
        <v>4.1318042962339296</v>
      </c>
      <c r="AG12648" s="15">
        <v>4.25290878023175</v>
      </c>
      <c r="AH12648" s="15">
        <v>4.25290878023175</v>
      </c>
      <c r="AI12648" s="15">
        <v>11.963900000000001</v>
      </c>
      <c r="AM12648" s="17"/>
    </row>
    <row r="12649" spans="1:39">
      <c r="A12649" s="7" t="s">
        <v>10693</v>
      </c>
      <c r="B12649" s="7">
        <v>6394</v>
      </c>
      <c r="C12649" s="29" t="s">
        <v>11568</v>
      </c>
      <c r="F12649" s="27" t="str">
        <f t="shared" si="197"/>
        <v>WA6394ORCHID VALLEY</v>
      </c>
      <c r="G12649" s="30">
        <v>12637</v>
      </c>
      <c r="H12649" s="49">
        <v>8.6827771442597204</v>
      </c>
      <c r="I12649" s="15">
        <v>6.7148859630000004</v>
      </c>
      <c r="J12649" s="15">
        <v>6.7148859630000004</v>
      </c>
      <c r="K12649" s="15">
        <v>5.9819500000000003</v>
      </c>
      <c r="P12649" s="49">
        <v>8.1438461490987706</v>
      </c>
      <c r="Q12649" s="15">
        <v>6.6123384669999998</v>
      </c>
      <c r="R12649" s="15">
        <v>6.6123384669999998</v>
      </c>
      <c r="S12649" s="15">
        <v>11.963900000000001</v>
      </c>
      <c r="X12649" s="49">
        <v>10.5222545965539</v>
      </c>
      <c r="Y12649" s="15">
        <v>8.3080180160000001</v>
      </c>
      <c r="Z12649" s="15">
        <v>8.3080180160000001</v>
      </c>
      <c r="AA12649" s="15">
        <v>5.9819500000000003</v>
      </c>
      <c r="AF12649" s="49">
        <v>4.1318042962339296</v>
      </c>
      <c r="AG12649" s="15">
        <v>4.25290878023175</v>
      </c>
      <c r="AH12649" s="15">
        <v>4.25290878023175</v>
      </c>
      <c r="AI12649" s="15">
        <v>11.963900000000001</v>
      </c>
      <c r="AM12649" s="17"/>
    </row>
    <row r="12650" spans="1:39">
      <c r="A12650" s="7" t="s">
        <v>10693</v>
      </c>
      <c r="B12650" s="7">
        <v>6394</v>
      </c>
      <c r="C12650" s="29" t="s">
        <v>11569</v>
      </c>
      <c r="F12650" s="27" t="str">
        <f t="shared" si="197"/>
        <v>WA6394QUALEUP</v>
      </c>
      <c r="G12650" s="30">
        <v>12638</v>
      </c>
      <c r="H12650" s="49">
        <v>10.239688908058</v>
      </c>
      <c r="I12650" s="15">
        <v>6.7148859630000004</v>
      </c>
      <c r="J12650" s="15">
        <v>6.7148859630000004</v>
      </c>
      <c r="K12650" s="15">
        <v>5.9819500000000003</v>
      </c>
      <c r="P12650" s="49">
        <v>9.8804015779507104</v>
      </c>
      <c r="Q12650" s="15">
        <v>6.6123384669999998</v>
      </c>
      <c r="R12650" s="15">
        <v>6.6123384669999998</v>
      </c>
      <c r="S12650" s="15">
        <v>11.963900000000001</v>
      </c>
      <c r="X12650" s="49">
        <v>12.0791663603522</v>
      </c>
      <c r="Y12650" s="15">
        <v>8.3080180160000001</v>
      </c>
      <c r="Z12650" s="15">
        <v>8.3080180160000001</v>
      </c>
      <c r="AA12650" s="15">
        <v>5.9819500000000003</v>
      </c>
      <c r="AF12650" s="49">
        <v>4.1318042962339296</v>
      </c>
      <c r="AG12650" s="15">
        <v>4.25290878023175</v>
      </c>
      <c r="AH12650" s="15">
        <v>4.25290878023175</v>
      </c>
      <c r="AI12650" s="15">
        <v>11.963900000000001</v>
      </c>
      <c r="AM12650" s="17"/>
    </row>
    <row r="12651" spans="1:39">
      <c r="A12651" s="7" t="s">
        <v>10693</v>
      </c>
      <c r="B12651" s="7">
        <v>6395</v>
      </c>
      <c r="C12651" s="29" t="s">
        <v>11570</v>
      </c>
      <c r="F12651" s="27" t="str">
        <f t="shared" si="197"/>
        <v>WA6395CHERRY TREE POOL</v>
      </c>
      <c r="G12651" s="30">
        <v>12639</v>
      </c>
      <c r="H12651" s="49">
        <v>0.17964366505364901</v>
      </c>
      <c r="I12651" s="15">
        <v>6.7673859629999997</v>
      </c>
      <c r="J12651" s="15">
        <v>6.7673859629999997</v>
      </c>
      <c r="K12651" s="15">
        <v>5.9819500000000003</v>
      </c>
      <c r="P12651" s="49">
        <v>0.83833710358369695</v>
      </c>
      <c r="Q12651" s="15">
        <v>6.6537371319999998</v>
      </c>
      <c r="R12651" s="15">
        <v>6.6537371319999998</v>
      </c>
      <c r="S12651" s="15">
        <v>11.963900000000001</v>
      </c>
      <c r="X12651" s="49">
        <v>2.0191211183059599</v>
      </c>
      <c r="Y12651" s="15">
        <v>8.3595730160000006</v>
      </c>
      <c r="Z12651" s="15">
        <v>8.3595730160000006</v>
      </c>
      <c r="AA12651" s="15">
        <v>5.9819500000000003</v>
      </c>
      <c r="AF12651" s="49">
        <v>4.1318042962339296</v>
      </c>
      <c r="AG12651" s="15">
        <v>0.554727232204141</v>
      </c>
      <c r="AH12651" s="15">
        <v>0.554727232204141</v>
      </c>
      <c r="AI12651" s="15">
        <v>11.963900000000001</v>
      </c>
      <c r="AM12651" s="17"/>
    </row>
    <row r="12652" spans="1:39">
      <c r="A12652" s="7" t="s">
        <v>10693</v>
      </c>
      <c r="B12652" s="7">
        <v>6395</v>
      </c>
      <c r="C12652" s="29" t="s">
        <v>11571</v>
      </c>
      <c r="F12652" s="27" t="str">
        <f t="shared" si="197"/>
        <v>WA6395JINGALUP</v>
      </c>
      <c r="G12652" s="30">
        <v>12640</v>
      </c>
      <c r="H12652" s="49">
        <v>9.5211142478434105</v>
      </c>
      <c r="I12652" s="15">
        <v>6.7673859629999997</v>
      </c>
      <c r="J12652" s="15">
        <v>6.7673859629999997</v>
      </c>
      <c r="K12652" s="15">
        <v>5.9819500000000003</v>
      </c>
      <c r="P12652" s="49">
        <v>9.0420644743670096</v>
      </c>
      <c r="Q12652" s="15">
        <v>6.6537371319999998</v>
      </c>
      <c r="R12652" s="15">
        <v>6.6537371319999998</v>
      </c>
      <c r="S12652" s="15">
        <v>11.963900000000001</v>
      </c>
      <c r="X12652" s="49">
        <v>11.360591700137601</v>
      </c>
      <c r="Y12652" s="15">
        <v>8.3595730160000006</v>
      </c>
      <c r="Z12652" s="15">
        <v>8.3595730160000006</v>
      </c>
      <c r="AA12652" s="15">
        <v>5.9819500000000003</v>
      </c>
      <c r="AF12652" s="49">
        <v>4.1318042962339296</v>
      </c>
      <c r="AG12652" s="15">
        <v>0.554727232204141</v>
      </c>
      <c r="AH12652" s="15">
        <v>0.554727232204141</v>
      </c>
      <c r="AI12652" s="15">
        <v>11.963900000000001</v>
      </c>
      <c r="AM12652" s="17"/>
    </row>
    <row r="12653" spans="1:39">
      <c r="A12653" s="7" t="s">
        <v>10693</v>
      </c>
      <c r="B12653" s="7">
        <v>6395</v>
      </c>
      <c r="C12653" s="29" t="s">
        <v>11572</v>
      </c>
      <c r="F12653" s="27" t="str">
        <f t="shared" si="197"/>
        <v>WA6395KOJONUP</v>
      </c>
      <c r="G12653" s="30">
        <v>12641</v>
      </c>
      <c r="H12653" s="49">
        <v>9.8804015779507104</v>
      </c>
      <c r="I12653" s="15">
        <v>6.7673859629999997</v>
      </c>
      <c r="J12653" s="15">
        <v>6.7673859629999997</v>
      </c>
      <c r="K12653" s="15">
        <v>6.5191281571596473</v>
      </c>
      <c r="P12653" s="49">
        <v>9.46123302615886</v>
      </c>
      <c r="Q12653" s="15">
        <v>6.6537371319999998</v>
      </c>
      <c r="R12653" s="15">
        <v>6.6537371319999998</v>
      </c>
      <c r="S12653" s="15">
        <v>13.038256314319295</v>
      </c>
      <c r="X12653" s="49">
        <v>11.719879030244901</v>
      </c>
      <c r="Y12653" s="15">
        <v>8.3595730160000006</v>
      </c>
      <c r="Z12653" s="15">
        <v>8.3595730160000006</v>
      </c>
      <c r="AA12653" s="15">
        <v>6.5191281571596473</v>
      </c>
      <c r="AF12653" s="49">
        <v>4.1318042962339296</v>
      </c>
      <c r="AG12653" s="15">
        <v>0.554727232204141</v>
      </c>
      <c r="AH12653" s="15">
        <v>0.554727232204141</v>
      </c>
      <c r="AI12653" s="15">
        <v>13.038256314319295</v>
      </c>
      <c r="AM12653" s="17"/>
    </row>
    <row r="12654" spans="1:39">
      <c r="A12654" s="7" t="s">
        <v>10693</v>
      </c>
      <c r="B12654" s="7">
        <v>6395</v>
      </c>
      <c r="C12654" s="29" t="s">
        <v>5323</v>
      </c>
      <c r="F12654" s="27" t="str">
        <f t="shared" si="197"/>
        <v>WA6395LUMEAH</v>
      </c>
      <c r="G12654" s="30">
        <v>12642</v>
      </c>
      <c r="H12654" s="49">
        <v>9.8804015779507104</v>
      </c>
      <c r="I12654" s="15">
        <v>6.7673859629999997</v>
      </c>
      <c r="J12654" s="15">
        <v>6.7673859629999997</v>
      </c>
      <c r="K12654" s="15">
        <v>5.9819500000000003</v>
      </c>
      <c r="P12654" s="49">
        <v>9.46123302615886</v>
      </c>
      <c r="Q12654" s="15">
        <v>6.6537371319999998</v>
      </c>
      <c r="R12654" s="15">
        <v>6.6537371319999998</v>
      </c>
      <c r="S12654" s="15">
        <v>11.963900000000001</v>
      </c>
      <c r="X12654" s="49">
        <v>11.779760251929501</v>
      </c>
      <c r="Y12654" s="15">
        <v>8.3595730160000006</v>
      </c>
      <c r="Z12654" s="15">
        <v>8.3595730160000006</v>
      </c>
      <c r="AA12654" s="15">
        <v>5.9819500000000003</v>
      </c>
      <c r="AF12654" s="49">
        <v>4.1318042962339296</v>
      </c>
      <c r="AG12654" s="15">
        <v>0.554727232204141</v>
      </c>
      <c r="AH12654" s="15">
        <v>0.554727232204141</v>
      </c>
      <c r="AI12654" s="15">
        <v>11.963900000000001</v>
      </c>
      <c r="AM12654" s="17"/>
    </row>
    <row r="12655" spans="1:39">
      <c r="A12655" s="7" t="s">
        <v>10693</v>
      </c>
      <c r="B12655" s="7">
        <v>6395</v>
      </c>
      <c r="C12655" s="29" t="s">
        <v>11573</v>
      </c>
      <c r="F12655" s="27" t="str">
        <f t="shared" si="197"/>
        <v>WA6395MOBRUP</v>
      </c>
      <c r="G12655" s="30">
        <v>12643</v>
      </c>
      <c r="H12655" s="49">
        <v>7.7246775973069202</v>
      </c>
      <c r="I12655" s="15">
        <v>6.7673859629999997</v>
      </c>
      <c r="J12655" s="15">
        <v>6.7673859629999997</v>
      </c>
      <c r="K12655" s="15">
        <v>5.9819500000000003</v>
      </c>
      <c r="P12655" s="49">
        <v>7.0659841587768701</v>
      </c>
      <c r="Q12655" s="15">
        <v>6.6537371319999998</v>
      </c>
      <c r="R12655" s="15">
        <v>6.6537371319999998</v>
      </c>
      <c r="S12655" s="15">
        <v>11.963900000000001</v>
      </c>
      <c r="X12655" s="49">
        <v>9.6240362712856804</v>
      </c>
      <c r="Y12655" s="15">
        <v>8.3595730160000006</v>
      </c>
      <c r="Z12655" s="15">
        <v>8.3595730160000006</v>
      </c>
      <c r="AA12655" s="15">
        <v>5.9819500000000003</v>
      </c>
      <c r="AF12655" s="49">
        <v>4.1318042962339296</v>
      </c>
      <c r="AG12655" s="15">
        <v>0.554727232204141</v>
      </c>
      <c r="AH12655" s="15">
        <v>0.554727232204141</v>
      </c>
      <c r="AI12655" s="15">
        <v>11.963900000000001</v>
      </c>
      <c r="AM12655" s="17"/>
    </row>
    <row r="12656" spans="1:39">
      <c r="A12656" s="7" t="s">
        <v>10693</v>
      </c>
      <c r="B12656" s="7">
        <v>6395</v>
      </c>
      <c r="C12656" s="29" t="s">
        <v>11574</v>
      </c>
      <c r="F12656" s="27" t="str">
        <f t="shared" si="197"/>
        <v>WA6395RYANSBROOK</v>
      </c>
      <c r="G12656" s="30">
        <v>12644</v>
      </c>
      <c r="H12656" s="49">
        <v>-11.97624433691</v>
      </c>
      <c r="I12656" s="15">
        <v>6.7673859629999997</v>
      </c>
      <c r="J12656" s="15">
        <v>6.7673859629999997</v>
      </c>
      <c r="K12656" s="15">
        <v>5.9819500000000003</v>
      </c>
      <c r="P12656" s="49">
        <v>-10.8983823465881</v>
      </c>
      <c r="Q12656" s="15">
        <v>6.6537371319999998</v>
      </c>
      <c r="R12656" s="15">
        <v>6.6537371319999998</v>
      </c>
      <c r="S12656" s="15">
        <v>11.963900000000001</v>
      </c>
      <c r="X12656" s="49">
        <v>-10.0768856629312</v>
      </c>
      <c r="Y12656" s="15">
        <v>8.3595730160000006</v>
      </c>
      <c r="Z12656" s="15">
        <v>8.3595730160000006</v>
      </c>
      <c r="AA12656" s="15">
        <v>5.9819500000000003</v>
      </c>
      <c r="AF12656" s="49">
        <v>4.1318042962339296</v>
      </c>
      <c r="AG12656" s="15">
        <v>0.554727232204141</v>
      </c>
      <c r="AH12656" s="15">
        <v>0.554727232204141</v>
      </c>
      <c r="AI12656" s="15">
        <v>11.963900000000001</v>
      </c>
      <c r="AM12656" s="17"/>
    </row>
    <row r="12657" spans="1:39">
      <c r="A12657" s="7" t="s">
        <v>10693</v>
      </c>
      <c r="B12657" s="7">
        <v>6396</v>
      </c>
      <c r="C12657" s="29" t="s">
        <v>11575</v>
      </c>
      <c r="F12657" s="27" t="str">
        <f t="shared" si="197"/>
        <v>WA6396FRANKLAND</v>
      </c>
      <c r="G12657" s="30">
        <v>12645</v>
      </c>
      <c r="H12657" s="49">
        <v>9.4013518044743094</v>
      </c>
      <c r="I12657" s="15">
        <v>3.852224455</v>
      </c>
      <c r="J12657" s="15">
        <v>3.852224455</v>
      </c>
      <c r="K12657" s="15">
        <v>2.172132507093619</v>
      </c>
      <c r="P12657" s="49">
        <v>8.9223020309979209</v>
      </c>
      <c r="Q12657" s="15">
        <v>4.3549981850000004</v>
      </c>
      <c r="R12657" s="15">
        <v>4.3549981850000004</v>
      </c>
      <c r="S12657" s="15">
        <v>4.3442650141872381</v>
      </c>
      <c r="X12657" s="49">
        <v>11.3007104784531</v>
      </c>
      <c r="Y12657" s="15">
        <v>5.4968844150000002</v>
      </c>
      <c r="Z12657" s="15">
        <v>5.4968844150000002</v>
      </c>
      <c r="AA12657" s="15">
        <v>2.172132507093619</v>
      </c>
      <c r="AF12657" s="49">
        <v>4.1318042962339296</v>
      </c>
      <c r="AG12657" s="15">
        <v>-2.7736361610207001</v>
      </c>
      <c r="AH12657" s="15">
        <v>-2.7736361610207001</v>
      </c>
      <c r="AI12657" s="15">
        <v>4.3442650141872381</v>
      </c>
      <c r="AM12657" s="17"/>
    </row>
    <row r="12658" spans="1:39">
      <c r="A12658" s="7" t="s">
        <v>10693</v>
      </c>
      <c r="B12658" s="7">
        <v>6397</v>
      </c>
      <c r="C12658" s="29" t="s">
        <v>11576</v>
      </c>
      <c r="F12658" s="27" t="str">
        <f t="shared" si="197"/>
        <v>WA6397ROCKY GULLY</v>
      </c>
      <c r="G12658" s="30">
        <v>12646</v>
      </c>
      <c r="H12658" s="49">
        <v>9.6408766912125099</v>
      </c>
      <c r="I12658" s="15">
        <v>3.8487244550000002</v>
      </c>
      <c r="J12658" s="15">
        <v>3.8487244550000002</v>
      </c>
      <c r="K12658" s="15">
        <v>2.172132507093619</v>
      </c>
      <c r="P12658" s="49">
        <v>9.2217081394206595</v>
      </c>
      <c r="Q12658" s="15">
        <v>4.3522382740000003</v>
      </c>
      <c r="R12658" s="15">
        <v>4.3522382740000003</v>
      </c>
      <c r="S12658" s="15">
        <v>4.3442650141872381</v>
      </c>
      <c r="X12658" s="49">
        <v>11.4803541435067</v>
      </c>
      <c r="Y12658" s="15">
        <v>5.4934474150000003</v>
      </c>
      <c r="Z12658" s="15">
        <v>5.4934474150000003</v>
      </c>
      <c r="AA12658" s="15">
        <v>2.172132507093619</v>
      </c>
      <c r="AF12658" s="49">
        <v>4.1318042962339296</v>
      </c>
      <c r="AG12658" s="15">
        <v>-2.7736361610207001</v>
      </c>
      <c r="AH12658" s="15">
        <v>-2.7736361610207001</v>
      </c>
      <c r="AI12658" s="15">
        <v>4.3442650141872381</v>
      </c>
      <c r="AM12658" s="17"/>
    </row>
    <row r="12659" spans="1:39">
      <c r="A12659" s="7" t="s">
        <v>10693</v>
      </c>
      <c r="B12659" s="7">
        <v>6398</v>
      </c>
      <c r="C12659" s="29" t="s">
        <v>1166</v>
      </c>
      <c r="F12659" s="27" t="str">
        <f t="shared" si="197"/>
        <v>WA6398BROKE</v>
      </c>
      <c r="G12659" s="30">
        <v>12647</v>
      </c>
      <c r="H12659" s="49">
        <v>9.6408766912125099</v>
      </c>
      <c r="I12659" s="15">
        <v>-3.5637261140000001</v>
      </c>
      <c r="J12659" s="15">
        <v>-3.5637261140000001</v>
      </c>
      <c r="K12659" s="15">
        <v>-0.73335578586049355</v>
      </c>
      <c r="P12659" s="49">
        <v>9.2217081394206595</v>
      </c>
      <c r="Q12659" s="15">
        <v>-1.4928199719999999</v>
      </c>
      <c r="R12659" s="15">
        <v>-1.4928199719999999</v>
      </c>
      <c r="S12659" s="15">
        <v>-1.4667115717209871</v>
      </c>
      <c r="X12659" s="49">
        <v>11.4803541435067</v>
      </c>
      <c r="Y12659" s="15">
        <v>-1.7855790439999999</v>
      </c>
      <c r="Z12659" s="15">
        <v>-1.7855790439999999</v>
      </c>
      <c r="AA12659" s="15">
        <v>-0.73335578586049355</v>
      </c>
      <c r="AF12659" s="49">
        <v>4.1318042962339296</v>
      </c>
      <c r="AG12659" s="15">
        <v>-2.7736361610207001</v>
      </c>
      <c r="AH12659" s="15">
        <v>-2.7736361610207001</v>
      </c>
      <c r="AI12659" s="15">
        <v>-1.4667115717209871</v>
      </c>
      <c r="AM12659" s="17"/>
    </row>
    <row r="12660" spans="1:39">
      <c r="A12660" s="7" t="s">
        <v>10693</v>
      </c>
      <c r="B12660" s="7">
        <v>6398</v>
      </c>
      <c r="C12660" s="29" t="s">
        <v>11577</v>
      </c>
      <c r="F12660" s="27" t="str">
        <f t="shared" si="197"/>
        <v>WA6398NORTH WALPOLE</v>
      </c>
      <c r="G12660" s="30">
        <v>12648</v>
      </c>
      <c r="H12660" s="49">
        <v>10.239688908058</v>
      </c>
      <c r="I12660" s="15">
        <v>-3.5637261140000001</v>
      </c>
      <c r="J12660" s="15">
        <v>-3.5637261140000001</v>
      </c>
      <c r="K12660" s="15">
        <v>-0.73335578586049355</v>
      </c>
      <c r="P12660" s="49">
        <v>9.8804015779507104</v>
      </c>
      <c r="Q12660" s="15">
        <v>-1.4928199719999999</v>
      </c>
      <c r="R12660" s="15">
        <v>-1.4928199719999999</v>
      </c>
      <c r="S12660" s="15">
        <v>-1.4667115717209871</v>
      </c>
      <c r="X12660" s="49">
        <v>12.139047582036801</v>
      </c>
      <c r="Y12660" s="15">
        <v>-1.7855790439999999</v>
      </c>
      <c r="Z12660" s="15">
        <v>-1.7855790439999999</v>
      </c>
      <c r="AA12660" s="15">
        <v>-0.73335578586049355</v>
      </c>
      <c r="AF12660" s="49">
        <v>4.1318042962339296</v>
      </c>
      <c r="AG12660" s="15">
        <v>-2.7736361610207001</v>
      </c>
      <c r="AH12660" s="15">
        <v>-2.7736361610207001</v>
      </c>
      <c r="AI12660" s="15">
        <v>-1.4667115717209871</v>
      </c>
      <c r="AM12660" s="17"/>
    </row>
    <row r="12661" spans="1:39">
      <c r="A12661" s="7" t="s">
        <v>10693</v>
      </c>
      <c r="B12661" s="7">
        <v>6398</v>
      </c>
      <c r="C12661" s="29" t="s">
        <v>11578</v>
      </c>
      <c r="F12661" s="27" t="str">
        <f t="shared" si="197"/>
        <v>WA6398WALPOLE</v>
      </c>
      <c r="G12661" s="30">
        <v>12649</v>
      </c>
      <c r="H12661" s="49">
        <v>-11.97624433691</v>
      </c>
      <c r="I12661" s="15">
        <v>-3.5637261140000001</v>
      </c>
      <c r="J12661" s="15">
        <v>-3.5637261140000001</v>
      </c>
      <c r="K12661" s="15">
        <v>-0.73335578586049355</v>
      </c>
      <c r="P12661" s="49">
        <v>-10.8983823465881</v>
      </c>
      <c r="Q12661" s="15">
        <v>-1.4928199719999999</v>
      </c>
      <c r="R12661" s="15">
        <v>-1.4928199719999999</v>
      </c>
      <c r="S12661" s="15">
        <v>-1.4667115717209871</v>
      </c>
      <c r="X12661" s="49">
        <v>-10.0768856629312</v>
      </c>
      <c r="Y12661" s="15">
        <v>-1.7855790439999999</v>
      </c>
      <c r="Z12661" s="15">
        <v>-1.7855790439999999</v>
      </c>
      <c r="AA12661" s="15">
        <v>-0.73335578586049355</v>
      </c>
      <c r="AF12661" s="49">
        <v>4.1318042962339296</v>
      </c>
      <c r="AG12661" s="15">
        <v>-2.7736361610207001</v>
      </c>
      <c r="AH12661" s="15">
        <v>-2.7736361610207001</v>
      </c>
      <c r="AI12661" s="15">
        <v>-1.4667115717209871</v>
      </c>
      <c r="AM12661" s="17"/>
    </row>
    <row r="12662" spans="1:39">
      <c r="A12662" s="7" t="s">
        <v>10693</v>
      </c>
      <c r="B12662" s="7">
        <v>6401</v>
      </c>
      <c r="C12662" s="29" t="s">
        <v>7911</v>
      </c>
      <c r="F12662" s="27" t="str">
        <f t="shared" si="197"/>
        <v>WA6401BUCKLAND</v>
      </c>
      <c r="G12662" s="30">
        <v>12650</v>
      </c>
      <c r="H12662" s="49">
        <v>8.3234898141524205</v>
      </c>
      <c r="I12662" s="15">
        <v>5.9507108049999999</v>
      </c>
      <c r="J12662" s="15">
        <v>5.9507108049999999</v>
      </c>
      <c r="K12662" s="15">
        <v>3.3054175912638257</v>
      </c>
      <c r="P12662" s="49">
        <v>7.7246775973069202</v>
      </c>
      <c r="Q12662" s="15">
        <v>6.0097512020000003</v>
      </c>
      <c r="R12662" s="15">
        <v>6.0097512020000003</v>
      </c>
      <c r="S12662" s="15">
        <v>6.6108351825276515</v>
      </c>
      <c r="X12662" s="49">
        <v>10.1629672664466</v>
      </c>
      <c r="Y12662" s="15">
        <v>7.5575980109999996</v>
      </c>
      <c r="Z12662" s="15">
        <v>7.5575980109999996</v>
      </c>
      <c r="AA12662" s="15">
        <v>3.3054175912638257</v>
      </c>
      <c r="AF12662" s="49">
        <v>4.1318042962339296</v>
      </c>
      <c r="AG12662" s="15">
        <v>6.9032722229848602</v>
      </c>
      <c r="AH12662" s="15">
        <v>6.9032722229848602</v>
      </c>
      <c r="AI12662" s="15">
        <v>6.6108351825276515</v>
      </c>
      <c r="AM12662" s="17"/>
    </row>
    <row r="12663" spans="1:39">
      <c r="A12663" s="7" t="s">
        <v>10693</v>
      </c>
      <c r="B12663" s="7">
        <v>6401</v>
      </c>
      <c r="C12663" s="29" t="s">
        <v>11579</v>
      </c>
      <c r="F12663" s="27" t="str">
        <f t="shared" si="197"/>
        <v>WA6401BURLONG</v>
      </c>
      <c r="G12663" s="30">
        <v>12651</v>
      </c>
      <c r="H12663" s="49">
        <v>8.4432522575215199</v>
      </c>
      <c r="I12663" s="15">
        <v>5.9507108049999999</v>
      </c>
      <c r="J12663" s="15">
        <v>5.9507108049999999</v>
      </c>
      <c r="K12663" s="15">
        <v>3.3054175912638257</v>
      </c>
      <c r="P12663" s="49">
        <v>7.9043212623605701</v>
      </c>
      <c r="Q12663" s="15">
        <v>6.0097512020000003</v>
      </c>
      <c r="R12663" s="15">
        <v>6.0097512020000003</v>
      </c>
      <c r="S12663" s="15">
        <v>6.6108351825276515</v>
      </c>
      <c r="X12663" s="49">
        <v>10.3426109315003</v>
      </c>
      <c r="Y12663" s="15">
        <v>7.5575980109999996</v>
      </c>
      <c r="Z12663" s="15">
        <v>7.5575980109999996</v>
      </c>
      <c r="AA12663" s="15">
        <v>3.3054175912638257</v>
      </c>
      <c r="AF12663" s="49">
        <v>4.1318042962339296</v>
      </c>
      <c r="AG12663" s="15">
        <v>6.9032722229848602</v>
      </c>
      <c r="AH12663" s="15">
        <v>6.9032722229848602</v>
      </c>
      <c r="AI12663" s="15">
        <v>6.6108351825276515</v>
      </c>
      <c r="AM12663" s="17"/>
    </row>
    <row r="12664" spans="1:39">
      <c r="A12664" s="7" t="s">
        <v>10693</v>
      </c>
      <c r="B12664" s="7">
        <v>6401</v>
      </c>
      <c r="C12664" s="29" t="s">
        <v>11580</v>
      </c>
      <c r="F12664" s="27" t="str">
        <f t="shared" si="197"/>
        <v>WA6401CUNJARDINE</v>
      </c>
      <c r="G12664" s="30">
        <v>12652</v>
      </c>
      <c r="H12664" s="49">
        <v>9.8804015779507104</v>
      </c>
      <c r="I12664" s="15">
        <v>5.9507108049999999</v>
      </c>
      <c r="J12664" s="15">
        <v>5.9507108049999999</v>
      </c>
      <c r="K12664" s="15">
        <v>2.172132507093619</v>
      </c>
      <c r="P12664" s="49">
        <v>9.46123302615886</v>
      </c>
      <c r="Q12664" s="15">
        <v>6.0097512020000003</v>
      </c>
      <c r="R12664" s="15">
        <v>6.0097512020000003</v>
      </c>
      <c r="S12664" s="15">
        <v>4.3442650141872381</v>
      </c>
      <c r="X12664" s="49">
        <v>11.719879030244901</v>
      </c>
      <c r="Y12664" s="15">
        <v>7.5575980109999996</v>
      </c>
      <c r="Z12664" s="15">
        <v>7.5575980109999996</v>
      </c>
      <c r="AA12664" s="15">
        <v>2.172132507093619</v>
      </c>
      <c r="AF12664" s="49">
        <v>4.1318042962339296</v>
      </c>
      <c r="AG12664" s="15">
        <v>6.9032722229848602</v>
      </c>
      <c r="AH12664" s="15">
        <v>6.9032722229848602</v>
      </c>
      <c r="AI12664" s="15">
        <v>4.3442650141872381</v>
      </c>
      <c r="AM12664" s="17"/>
    </row>
    <row r="12665" spans="1:39">
      <c r="A12665" s="7" t="s">
        <v>10693</v>
      </c>
      <c r="B12665" s="7">
        <v>6401</v>
      </c>
      <c r="C12665" s="29" t="s">
        <v>8282</v>
      </c>
      <c r="F12665" s="27" t="str">
        <f t="shared" si="197"/>
        <v>WA6401IRISHTOWN</v>
      </c>
      <c r="G12665" s="30">
        <v>12653</v>
      </c>
      <c r="H12665" s="49">
        <v>8.6827771442597204</v>
      </c>
      <c r="I12665" s="15">
        <v>5.9507108049999999</v>
      </c>
      <c r="J12665" s="15">
        <v>5.9507108049999999</v>
      </c>
      <c r="K12665" s="15">
        <v>3.3054175912638257</v>
      </c>
      <c r="P12665" s="49">
        <v>8.1438461490987706</v>
      </c>
      <c r="Q12665" s="15">
        <v>6.0097512020000003</v>
      </c>
      <c r="R12665" s="15">
        <v>6.0097512020000003</v>
      </c>
      <c r="S12665" s="15">
        <v>6.6108351825276515</v>
      </c>
      <c r="X12665" s="49">
        <v>10.5821358182385</v>
      </c>
      <c r="Y12665" s="15">
        <v>7.5575980109999996</v>
      </c>
      <c r="Z12665" s="15">
        <v>7.5575980109999996</v>
      </c>
      <c r="AA12665" s="15">
        <v>3.3054175912638257</v>
      </c>
      <c r="AF12665" s="49">
        <v>4.1318042962339296</v>
      </c>
      <c r="AG12665" s="15">
        <v>6.9032722229848602</v>
      </c>
      <c r="AH12665" s="15">
        <v>6.9032722229848602</v>
      </c>
      <c r="AI12665" s="15">
        <v>6.6108351825276515</v>
      </c>
      <c r="AM12665" s="17"/>
    </row>
    <row r="12666" spans="1:39">
      <c r="A12666" s="7" t="s">
        <v>10693</v>
      </c>
      <c r="B12666" s="7">
        <v>6401</v>
      </c>
      <c r="C12666" s="29" t="s">
        <v>11581</v>
      </c>
      <c r="F12666" s="27" t="str">
        <f t="shared" si="197"/>
        <v>WA6401JENNACUBBINE</v>
      </c>
      <c r="G12666" s="30">
        <v>12654</v>
      </c>
      <c r="H12666" s="49">
        <v>9.5211142478434105</v>
      </c>
      <c r="I12666" s="15">
        <v>5.9507108049999999</v>
      </c>
      <c r="J12666" s="15">
        <v>5.9507108049999999</v>
      </c>
      <c r="K12666" s="15">
        <v>2.172132507093619</v>
      </c>
      <c r="P12666" s="49">
        <v>9.0420644743670096</v>
      </c>
      <c r="Q12666" s="15">
        <v>6.0097512020000003</v>
      </c>
      <c r="R12666" s="15">
        <v>6.0097512020000003</v>
      </c>
      <c r="S12666" s="15">
        <v>4.3442650141872381</v>
      </c>
      <c r="X12666" s="49">
        <v>11.360591700137601</v>
      </c>
      <c r="Y12666" s="15">
        <v>7.5575980109999996</v>
      </c>
      <c r="Z12666" s="15">
        <v>7.5575980109999996</v>
      </c>
      <c r="AA12666" s="15">
        <v>2.172132507093619</v>
      </c>
      <c r="AF12666" s="49">
        <v>4.1318042962339296</v>
      </c>
      <c r="AG12666" s="15">
        <v>6.9032722229848602</v>
      </c>
      <c r="AH12666" s="15">
        <v>6.9032722229848602</v>
      </c>
      <c r="AI12666" s="15">
        <v>4.3442650141872381</v>
      </c>
      <c r="AM12666" s="17"/>
    </row>
    <row r="12667" spans="1:39">
      <c r="A12667" s="7" t="s">
        <v>10693</v>
      </c>
      <c r="B12667" s="7">
        <v>6401</v>
      </c>
      <c r="C12667" s="29" t="s">
        <v>11582</v>
      </c>
      <c r="F12667" s="27" t="str">
        <f t="shared" si="197"/>
        <v>WA6401JENNAPULLIN</v>
      </c>
      <c r="G12667" s="30">
        <v>12655</v>
      </c>
      <c r="H12667" s="49">
        <v>6.1677658335086303</v>
      </c>
      <c r="I12667" s="15">
        <v>5.9507108049999999</v>
      </c>
      <c r="J12667" s="15">
        <v>5.9507108049999999</v>
      </c>
      <c r="K12667" s="15">
        <v>2.172132507093619</v>
      </c>
      <c r="P12667" s="49">
        <v>5.8084785034013304</v>
      </c>
      <c r="Q12667" s="15">
        <v>6.0097512020000003</v>
      </c>
      <c r="R12667" s="15">
        <v>6.0097512020000003</v>
      </c>
      <c r="S12667" s="15">
        <v>4.3442650141872381</v>
      </c>
      <c r="X12667" s="49">
        <v>8.0072432858028293</v>
      </c>
      <c r="Y12667" s="15">
        <v>7.5575980109999996</v>
      </c>
      <c r="Z12667" s="15">
        <v>7.5575980109999996</v>
      </c>
      <c r="AA12667" s="15">
        <v>2.172132507093619</v>
      </c>
      <c r="AF12667" s="49">
        <v>4.1318042962339296</v>
      </c>
      <c r="AG12667" s="15">
        <v>6.9032722229848602</v>
      </c>
      <c r="AH12667" s="15">
        <v>6.9032722229848602</v>
      </c>
      <c r="AI12667" s="15">
        <v>4.3442650141872381</v>
      </c>
      <c r="AM12667" s="17"/>
    </row>
    <row r="12668" spans="1:39">
      <c r="A12668" s="7" t="s">
        <v>10693</v>
      </c>
      <c r="B12668" s="7">
        <v>6401</v>
      </c>
      <c r="C12668" s="29" t="s">
        <v>11583</v>
      </c>
      <c r="F12668" s="27" t="str">
        <f t="shared" si="197"/>
        <v>WA6401MALABAINE</v>
      </c>
      <c r="G12668" s="30">
        <v>12656</v>
      </c>
      <c r="H12668" s="49">
        <v>6.8863404937232202</v>
      </c>
      <c r="I12668" s="15">
        <v>5.9507108049999999</v>
      </c>
      <c r="J12668" s="15">
        <v>5.9507108049999999</v>
      </c>
      <c r="K12668" s="15">
        <v>3.3054175912638257</v>
      </c>
      <c r="P12668" s="49">
        <v>6.4072907202468299</v>
      </c>
      <c r="Q12668" s="15">
        <v>6.0097512020000003</v>
      </c>
      <c r="R12668" s="15">
        <v>6.0097512020000003</v>
      </c>
      <c r="S12668" s="15">
        <v>6.6108351825276515</v>
      </c>
      <c r="X12668" s="49">
        <v>8.7258179460174308</v>
      </c>
      <c r="Y12668" s="15">
        <v>7.5575980109999996</v>
      </c>
      <c r="Z12668" s="15">
        <v>7.5575980109999996</v>
      </c>
      <c r="AA12668" s="15">
        <v>3.3054175912638257</v>
      </c>
      <c r="AF12668" s="49">
        <v>4.1318042962339296</v>
      </c>
      <c r="AG12668" s="15">
        <v>6.9032722229848602</v>
      </c>
      <c r="AH12668" s="15">
        <v>6.9032722229848602</v>
      </c>
      <c r="AI12668" s="15">
        <v>6.6108351825276515</v>
      </c>
      <c r="AM12668" s="17"/>
    </row>
    <row r="12669" spans="1:39">
      <c r="A12669" s="7" t="s">
        <v>10693</v>
      </c>
      <c r="B12669" s="7">
        <v>6401</v>
      </c>
      <c r="C12669" s="29" t="s">
        <v>11584</v>
      </c>
      <c r="F12669" s="27" t="str">
        <f t="shared" si="197"/>
        <v>WA6401MEENAAR</v>
      </c>
      <c r="G12669" s="30">
        <v>12657</v>
      </c>
      <c r="H12669" s="49">
        <v>6.6468156069850197</v>
      </c>
      <c r="I12669" s="15">
        <v>5.9507108049999999</v>
      </c>
      <c r="J12669" s="15">
        <v>5.9507108049999999</v>
      </c>
      <c r="K12669" s="15">
        <v>2.1482887866653373</v>
      </c>
      <c r="P12669" s="49">
        <v>6.22764705519318</v>
      </c>
      <c r="Q12669" s="15">
        <v>6.0097512020000003</v>
      </c>
      <c r="R12669" s="15">
        <v>6.0097512020000003</v>
      </c>
      <c r="S12669" s="15">
        <v>4.2965775733306746</v>
      </c>
      <c r="X12669" s="49">
        <v>8.5461742809637808</v>
      </c>
      <c r="Y12669" s="15">
        <v>7.5575980109999996</v>
      </c>
      <c r="Z12669" s="15">
        <v>7.5575980109999996</v>
      </c>
      <c r="AA12669" s="15">
        <v>2.1482887866653373</v>
      </c>
      <c r="AF12669" s="49">
        <v>4.1318042962339296</v>
      </c>
      <c r="AG12669" s="15">
        <v>6.9032722229848602</v>
      </c>
      <c r="AH12669" s="15">
        <v>6.9032722229848602</v>
      </c>
      <c r="AI12669" s="15">
        <v>4.2965775733306746</v>
      </c>
      <c r="AM12669" s="17"/>
    </row>
    <row r="12670" spans="1:39">
      <c r="A12670" s="7" t="s">
        <v>10693</v>
      </c>
      <c r="B12670" s="7">
        <v>6401</v>
      </c>
      <c r="C12670" s="29" t="s">
        <v>11585</v>
      </c>
      <c r="F12670" s="27" t="str">
        <f t="shared" si="197"/>
        <v>WA6401MOKINE</v>
      </c>
      <c r="G12670" s="30">
        <v>12658</v>
      </c>
      <c r="H12670" s="49">
        <v>921</v>
      </c>
      <c r="I12670" s="15">
        <v>5.9507108049999999</v>
      </c>
      <c r="J12670" s="15">
        <v>5.9507108049999999</v>
      </c>
      <c r="K12670" s="15">
        <v>3.2820412804831625</v>
      </c>
      <c r="P12670" s="49">
        <v>921</v>
      </c>
      <c r="Q12670" s="15">
        <v>6.0097512020000003</v>
      </c>
      <c r="R12670" s="15">
        <v>6.0097512020000003</v>
      </c>
      <c r="S12670" s="15">
        <v>6.5640825609663249</v>
      </c>
      <c r="X12670" s="49">
        <v>921</v>
      </c>
      <c r="Y12670" s="15">
        <v>7.5575980109999996</v>
      </c>
      <c r="Z12670" s="15">
        <v>7.5575980109999996</v>
      </c>
      <c r="AA12670" s="15">
        <v>3.2820412804831625</v>
      </c>
      <c r="AF12670" s="49">
        <v>921</v>
      </c>
      <c r="AG12670" s="15">
        <v>6.9032722229848602</v>
      </c>
      <c r="AH12670" s="15">
        <v>6.9032722229848602</v>
      </c>
      <c r="AI12670" s="15">
        <v>6.5640825609663249</v>
      </c>
      <c r="AM12670" s="17"/>
    </row>
    <row r="12671" spans="1:39">
      <c r="A12671" s="7" t="s">
        <v>10693</v>
      </c>
      <c r="B12671" s="7">
        <v>6401</v>
      </c>
      <c r="C12671" s="29" t="s">
        <v>11586</v>
      </c>
      <c r="F12671" s="27" t="str">
        <f t="shared" si="197"/>
        <v>WA6401MULUCKINE</v>
      </c>
      <c r="G12671" s="30">
        <v>12659</v>
      </c>
      <c r="H12671" s="49">
        <v>6.5270531636159204</v>
      </c>
      <c r="I12671" s="15">
        <v>5.9507108049999999</v>
      </c>
      <c r="J12671" s="15">
        <v>5.9507108049999999</v>
      </c>
      <c r="K12671" s="15">
        <v>3.2820412804831625</v>
      </c>
      <c r="P12671" s="49">
        <v>6.1078846118240797</v>
      </c>
      <c r="Q12671" s="15">
        <v>6.0097512020000003</v>
      </c>
      <c r="R12671" s="15">
        <v>6.0097512020000003</v>
      </c>
      <c r="S12671" s="15">
        <v>6.5640825609663249</v>
      </c>
      <c r="X12671" s="49">
        <v>8.3665306159101291</v>
      </c>
      <c r="Y12671" s="15">
        <v>7.5575980109999996</v>
      </c>
      <c r="Z12671" s="15">
        <v>7.5575980109999996</v>
      </c>
      <c r="AA12671" s="15">
        <v>3.2820412804831625</v>
      </c>
      <c r="AF12671" s="49">
        <v>4.1318042962339296</v>
      </c>
      <c r="AG12671" s="15">
        <v>6.9032722229848602</v>
      </c>
      <c r="AH12671" s="15">
        <v>6.9032722229848602</v>
      </c>
      <c r="AI12671" s="15">
        <v>6.5640825609663249</v>
      </c>
      <c r="AM12671" s="17"/>
    </row>
    <row r="12672" spans="1:39">
      <c r="A12672" s="7" t="s">
        <v>10693</v>
      </c>
      <c r="B12672" s="7">
        <v>6401</v>
      </c>
      <c r="C12672" s="29" t="s">
        <v>11587</v>
      </c>
      <c r="F12672" s="27" t="str">
        <f t="shared" si="197"/>
        <v>WA6401MUMBERKINE</v>
      </c>
      <c r="G12672" s="30">
        <v>12660</v>
      </c>
      <c r="H12672" s="49">
        <v>7.9642024840451198</v>
      </c>
      <c r="I12672" s="15">
        <v>5.9507108049999999</v>
      </c>
      <c r="J12672" s="15">
        <v>5.9507108049999999</v>
      </c>
      <c r="K12672" s="15">
        <v>6.9916491189573744</v>
      </c>
      <c r="P12672" s="49">
        <v>7.3055090455150697</v>
      </c>
      <c r="Q12672" s="15">
        <v>6.0097512020000003</v>
      </c>
      <c r="R12672" s="15">
        <v>6.0097512020000003</v>
      </c>
      <c r="S12672" s="15">
        <v>13.983298237914749</v>
      </c>
      <c r="X12672" s="49">
        <v>9.8635611580238791</v>
      </c>
      <c r="Y12672" s="15">
        <v>7.5575980109999996</v>
      </c>
      <c r="Z12672" s="15">
        <v>7.5575980109999996</v>
      </c>
      <c r="AA12672" s="15">
        <v>6.9916491189573744</v>
      </c>
      <c r="AF12672" s="49">
        <v>4.1318042962339296</v>
      </c>
      <c r="AG12672" s="15">
        <v>6.9032722229848602</v>
      </c>
      <c r="AH12672" s="15">
        <v>6.9032722229848602</v>
      </c>
      <c r="AI12672" s="15">
        <v>13.983298237914749</v>
      </c>
      <c r="AM12672" s="17"/>
    </row>
    <row r="12673" spans="1:39">
      <c r="A12673" s="7" t="s">
        <v>10693</v>
      </c>
      <c r="B12673" s="7">
        <v>6401</v>
      </c>
      <c r="C12673" s="29" t="s">
        <v>11588</v>
      </c>
      <c r="F12673" s="27" t="str">
        <f t="shared" si="197"/>
        <v>WA6401MURESK</v>
      </c>
      <c r="G12673" s="30">
        <v>12661</v>
      </c>
      <c r="H12673" s="49">
        <v>9.7606391345816093</v>
      </c>
      <c r="I12673" s="15">
        <v>5.9507108049999999</v>
      </c>
      <c r="J12673" s="15">
        <v>5.9507108049999999</v>
      </c>
      <c r="K12673" s="15">
        <v>2.1482887866653373</v>
      </c>
      <c r="P12673" s="49">
        <v>9.3414705827897606</v>
      </c>
      <c r="Q12673" s="15">
        <v>6.0097512020000003</v>
      </c>
      <c r="R12673" s="15">
        <v>6.0097512020000003</v>
      </c>
      <c r="S12673" s="15">
        <v>4.2965775733306746</v>
      </c>
      <c r="X12673" s="49">
        <v>11.600116586875799</v>
      </c>
      <c r="Y12673" s="15">
        <v>7.5575980109999996</v>
      </c>
      <c r="Z12673" s="15">
        <v>7.5575980109999996</v>
      </c>
      <c r="AA12673" s="15">
        <v>2.1482887866653373</v>
      </c>
      <c r="AF12673" s="49">
        <v>4.1318042962339296</v>
      </c>
      <c r="AG12673" s="15">
        <v>6.9032722229848602</v>
      </c>
      <c r="AH12673" s="15">
        <v>6.9032722229848602</v>
      </c>
      <c r="AI12673" s="15">
        <v>4.2965775733306746</v>
      </c>
      <c r="AM12673" s="17"/>
    </row>
    <row r="12674" spans="1:39">
      <c r="A12674" s="7" t="s">
        <v>10693</v>
      </c>
      <c r="B12674" s="7">
        <v>6401</v>
      </c>
      <c r="C12674" s="29" t="s">
        <v>11589</v>
      </c>
      <c r="F12674" s="27" t="str">
        <f t="shared" si="197"/>
        <v>WA6401NORTHAM</v>
      </c>
      <c r="G12674" s="30">
        <v>12662</v>
      </c>
      <c r="H12674" s="49">
        <v>8.8025395876288197</v>
      </c>
      <c r="I12674" s="15">
        <v>5.9507108049999999</v>
      </c>
      <c r="J12674" s="15">
        <v>5.9507108049999999</v>
      </c>
      <c r="K12674" s="15">
        <v>6.4939295097198713</v>
      </c>
      <c r="P12674" s="49">
        <v>8.2636085924678699</v>
      </c>
      <c r="Q12674" s="15">
        <v>6.0097512020000003</v>
      </c>
      <c r="R12674" s="15">
        <v>6.0097512020000003</v>
      </c>
      <c r="S12674" s="15">
        <v>12.987859019439743</v>
      </c>
      <c r="X12674" s="49">
        <v>10.642017039922999</v>
      </c>
      <c r="Y12674" s="15">
        <v>7.5575980109999996</v>
      </c>
      <c r="Z12674" s="15">
        <v>7.5575980109999996</v>
      </c>
      <c r="AA12674" s="15">
        <v>6.4939295097198713</v>
      </c>
      <c r="AF12674" s="49">
        <v>4.1318042962339296</v>
      </c>
      <c r="AG12674" s="15">
        <v>6.9032722229848602</v>
      </c>
      <c r="AH12674" s="15">
        <v>6.9032722229848602</v>
      </c>
      <c r="AI12674" s="15">
        <v>12.987859019439743</v>
      </c>
      <c r="AM12674" s="17"/>
    </row>
    <row r="12675" spans="1:39">
      <c r="A12675" s="7" t="s">
        <v>10693</v>
      </c>
      <c r="B12675" s="7">
        <v>6401</v>
      </c>
      <c r="C12675" s="29" t="s">
        <v>2717</v>
      </c>
      <c r="F12675" s="27" t="str">
        <f t="shared" si="197"/>
        <v>WA6401ROSSMORE</v>
      </c>
      <c r="G12675" s="30">
        <v>12663</v>
      </c>
      <c r="H12675" s="49">
        <v>10.000164021319801</v>
      </c>
      <c r="I12675" s="15">
        <v>5.9507108049999999</v>
      </c>
      <c r="J12675" s="15">
        <v>5.9507108049999999</v>
      </c>
      <c r="K12675" s="15">
        <v>2.1482887866653373</v>
      </c>
      <c r="P12675" s="49">
        <v>9.5809954695279593</v>
      </c>
      <c r="Q12675" s="15">
        <v>6.0097512020000003</v>
      </c>
      <c r="R12675" s="15">
        <v>6.0097512020000003</v>
      </c>
      <c r="S12675" s="15">
        <v>4.2965775733306746</v>
      </c>
      <c r="X12675" s="49">
        <v>11.8995226952986</v>
      </c>
      <c r="Y12675" s="15">
        <v>7.5575980109999996</v>
      </c>
      <c r="Z12675" s="15">
        <v>7.5575980109999996</v>
      </c>
      <c r="AA12675" s="15">
        <v>2.1482887866653373</v>
      </c>
      <c r="AF12675" s="49">
        <v>4.1318042962339296</v>
      </c>
      <c r="AG12675" s="15">
        <v>6.9032722229848602</v>
      </c>
      <c r="AH12675" s="15">
        <v>6.9032722229848602</v>
      </c>
      <c r="AI12675" s="15">
        <v>4.2965775733306746</v>
      </c>
      <c r="AM12675" s="17"/>
    </row>
    <row r="12676" spans="1:39">
      <c r="A12676" s="7" t="s">
        <v>10693</v>
      </c>
      <c r="B12676" s="7">
        <v>6401</v>
      </c>
      <c r="C12676" s="29" t="s">
        <v>11590</v>
      </c>
      <c r="F12676" s="27" t="str">
        <f t="shared" si="197"/>
        <v>WA6401SOUTHERN BROOK</v>
      </c>
      <c r="G12676" s="30">
        <v>12664</v>
      </c>
      <c r="H12676" s="49">
        <v>5.9282409467704298</v>
      </c>
      <c r="I12676" s="15">
        <v>5.9507108049999999</v>
      </c>
      <c r="J12676" s="15">
        <v>5.9507108049999999</v>
      </c>
      <c r="K12676" s="15">
        <v>3.2820412804831625</v>
      </c>
      <c r="P12676" s="49">
        <v>5.6288348383476796</v>
      </c>
      <c r="Q12676" s="15">
        <v>6.0097512020000003</v>
      </c>
      <c r="R12676" s="15">
        <v>6.0097512020000003</v>
      </c>
      <c r="S12676" s="15">
        <v>6.5640825609663249</v>
      </c>
      <c r="X12676" s="49">
        <v>7.7677183990646403</v>
      </c>
      <c r="Y12676" s="15">
        <v>7.5575980109999996</v>
      </c>
      <c r="Z12676" s="15">
        <v>7.5575980109999996</v>
      </c>
      <c r="AA12676" s="15">
        <v>3.2820412804831625</v>
      </c>
      <c r="AF12676" s="49">
        <v>4.1318042962339296</v>
      </c>
      <c r="AG12676" s="15">
        <v>6.9032722229848602</v>
      </c>
      <c r="AH12676" s="15">
        <v>6.9032722229848602</v>
      </c>
      <c r="AI12676" s="15">
        <v>6.5640825609663249</v>
      </c>
      <c r="AM12676" s="17"/>
    </row>
    <row r="12677" spans="1:39">
      <c r="A12677" s="7" t="s">
        <v>10693</v>
      </c>
      <c r="B12677" s="7">
        <v>6401</v>
      </c>
      <c r="C12677" s="29" t="s">
        <v>11591</v>
      </c>
      <c r="F12677" s="27" t="str">
        <f t="shared" si="197"/>
        <v>WA6401SPENCERS BROOK</v>
      </c>
      <c r="G12677" s="30">
        <v>12665</v>
      </c>
      <c r="H12677" s="49">
        <v>6.2426413131029896</v>
      </c>
      <c r="I12677" s="15">
        <v>5.9507108049999999</v>
      </c>
      <c r="J12677" s="15">
        <v>5.9507108049999999</v>
      </c>
      <c r="K12677" s="15">
        <v>3.2820412804831625</v>
      </c>
      <c r="P12677" s="49">
        <v>5.9004560599087998</v>
      </c>
      <c r="Q12677" s="15">
        <v>6.0097512020000003</v>
      </c>
      <c r="R12677" s="15">
        <v>6.0097512020000003</v>
      </c>
      <c r="S12677" s="15">
        <v>6.5640825609663249</v>
      </c>
      <c r="X12677" s="49">
        <v>8.1120372441399393</v>
      </c>
      <c r="Y12677" s="15">
        <v>7.5575980109999996</v>
      </c>
      <c r="Z12677" s="15">
        <v>7.5575980109999996</v>
      </c>
      <c r="AA12677" s="15">
        <v>3.2820412804831625</v>
      </c>
      <c r="AF12677" s="49">
        <v>4.3413885721298602</v>
      </c>
      <c r="AG12677" s="15">
        <v>6.9032722229848602</v>
      </c>
      <c r="AH12677" s="15">
        <v>6.9032722229848602</v>
      </c>
      <c r="AI12677" s="15">
        <v>6.5640825609663249</v>
      </c>
      <c r="AM12677" s="17"/>
    </row>
    <row r="12678" spans="1:39">
      <c r="A12678" s="7" t="s">
        <v>10693</v>
      </c>
      <c r="B12678" s="7">
        <v>6401</v>
      </c>
      <c r="C12678" s="29" t="s">
        <v>11592</v>
      </c>
      <c r="F12678" s="27" t="str">
        <f t="shared" si="197"/>
        <v>WA6401THROSSELL</v>
      </c>
      <c r="G12678" s="30">
        <v>12666</v>
      </c>
      <c r="H12678" s="49">
        <v>8.8025395876288197</v>
      </c>
      <c r="I12678" s="15">
        <v>5.9507108049999999</v>
      </c>
      <c r="J12678" s="15">
        <v>5.9507108049999999</v>
      </c>
      <c r="K12678" s="15">
        <v>2.1482887866653373</v>
      </c>
      <c r="P12678" s="49">
        <v>8.2636085924678699</v>
      </c>
      <c r="Q12678" s="15">
        <v>6.0097512020000003</v>
      </c>
      <c r="R12678" s="15">
        <v>6.0097512020000003</v>
      </c>
      <c r="S12678" s="15">
        <v>4.2965775733306746</v>
      </c>
      <c r="X12678" s="49">
        <v>10.642017039922999</v>
      </c>
      <c r="Y12678" s="15">
        <v>7.5575980109999996</v>
      </c>
      <c r="Z12678" s="15">
        <v>7.5575980109999996</v>
      </c>
      <c r="AA12678" s="15">
        <v>2.1482887866653373</v>
      </c>
      <c r="AF12678" s="49">
        <v>4.1318042962339296</v>
      </c>
      <c r="AG12678" s="15">
        <v>6.9032722229848602</v>
      </c>
      <c r="AH12678" s="15">
        <v>6.9032722229848602</v>
      </c>
      <c r="AI12678" s="15">
        <v>4.2965775733306746</v>
      </c>
      <c r="AM12678" s="17"/>
    </row>
    <row r="12679" spans="1:39">
      <c r="A12679" s="7" t="s">
        <v>10693</v>
      </c>
      <c r="B12679" s="7">
        <v>6401</v>
      </c>
      <c r="C12679" s="29" t="s">
        <v>11593</v>
      </c>
      <c r="F12679" s="27" t="str">
        <f t="shared" si="197"/>
        <v>WA6401WONGAMINE</v>
      </c>
      <c r="G12679" s="30">
        <v>12667</v>
      </c>
      <c r="H12679" s="49">
        <v>6.4072907202468299</v>
      </c>
      <c r="I12679" s="15">
        <v>5.9507108049999999</v>
      </c>
      <c r="J12679" s="15">
        <v>5.9507108049999999</v>
      </c>
      <c r="K12679" s="15">
        <v>2.1482887866653373</v>
      </c>
      <c r="P12679" s="49">
        <v>6.04800339013953</v>
      </c>
      <c r="Q12679" s="15">
        <v>6.0097512020000003</v>
      </c>
      <c r="R12679" s="15">
        <v>6.0097512020000003</v>
      </c>
      <c r="S12679" s="15">
        <v>4.2965775733306746</v>
      </c>
      <c r="X12679" s="49">
        <v>8.3066493942255804</v>
      </c>
      <c r="Y12679" s="15">
        <v>7.5575980109999996</v>
      </c>
      <c r="Z12679" s="15">
        <v>7.5575980109999996</v>
      </c>
      <c r="AA12679" s="15">
        <v>2.1482887866653373</v>
      </c>
      <c r="AF12679" s="49">
        <v>4.1318042962339296</v>
      </c>
      <c r="AG12679" s="15">
        <v>6.9032722229848602</v>
      </c>
      <c r="AH12679" s="15">
        <v>6.9032722229848602</v>
      </c>
      <c r="AI12679" s="15">
        <v>4.2965775733306746</v>
      </c>
      <c r="AM12679" s="17"/>
    </row>
    <row r="12680" spans="1:39">
      <c r="A12680" s="7" t="s">
        <v>10693</v>
      </c>
      <c r="B12680" s="7">
        <v>6403</v>
      </c>
      <c r="C12680" s="29" t="s">
        <v>11594</v>
      </c>
      <c r="F12680" s="27" t="str">
        <f t="shared" si="197"/>
        <v>WA6403GRASS VALLEY</v>
      </c>
      <c r="G12680" s="30">
        <v>12668</v>
      </c>
      <c r="H12680" s="49">
        <v>7.4851527105687197</v>
      </c>
      <c r="I12680" s="15">
        <v>3.7332244550000002</v>
      </c>
      <c r="J12680" s="15">
        <v>3.7332244550000002</v>
      </c>
      <c r="K12680" s="15">
        <v>2.1482887866653373</v>
      </c>
      <c r="P12680" s="49">
        <v>6.76657805035412</v>
      </c>
      <c r="Q12680" s="15">
        <v>4.2611612110000001</v>
      </c>
      <c r="R12680" s="15">
        <v>4.2611612110000001</v>
      </c>
      <c r="S12680" s="15">
        <v>4.2965775733306746</v>
      </c>
      <c r="X12680" s="49">
        <v>9.3845113845474799</v>
      </c>
      <c r="Y12680" s="15">
        <v>5.3800264149999997</v>
      </c>
      <c r="Z12680" s="15">
        <v>5.3800264149999997</v>
      </c>
      <c r="AA12680" s="15">
        <v>2.1482887866653373</v>
      </c>
      <c r="AF12680" s="49">
        <v>4.1318042962339296</v>
      </c>
      <c r="AG12680" s="15">
        <v>5.9787268359779597</v>
      </c>
      <c r="AH12680" s="15">
        <v>5.9787268359779597</v>
      </c>
      <c r="AI12680" s="15">
        <v>4.2965775733306746</v>
      </c>
      <c r="AM12680" s="17"/>
    </row>
    <row r="12681" spans="1:39">
      <c r="A12681" s="7" t="s">
        <v>10693</v>
      </c>
      <c r="B12681" s="7">
        <v>6405</v>
      </c>
      <c r="C12681" s="29" t="s">
        <v>11595</v>
      </c>
      <c r="F12681" s="27" t="str">
        <f t="shared" si="197"/>
        <v>WA6405GREENWOODS VALLEY</v>
      </c>
      <c r="G12681" s="30">
        <v>12669</v>
      </c>
      <c r="H12681" s="49">
        <v>6.5270531636159204</v>
      </c>
      <c r="I12681" s="15">
        <v>3.757724455</v>
      </c>
      <c r="J12681" s="15">
        <v>3.757724455</v>
      </c>
      <c r="K12681" s="15">
        <v>2.1482887866653373</v>
      </c>
      <c r="P12681" s="49">
        <v>6.1078846118240797</v>
      </c>
      <c r="Q12681" s="15">
        <v>4.2804805879999996</v>
      </c>
      <c r="R12681" s="15">
        <v>4.2804805879999996</v>
      </c>
      <c r="S12681" s="15">
        <v>4.2965775733306746</v>
      </c>
      <c r="X12681" s="49">
        <v>8.4264118375946797</v>
      </c>
      <c r="Y12681" s="15">
        <v>5.4040854149999999</v>
      </c>
      <c r="Z12681" s="15">
        <v>5.4040854149999999</v>
      </c>
      <c r="AA12681" s="15">
        <v>2.1482887866653373</v>
      </c>
      <c r="AF12681" s="49">
        <v>4.1318042962339296</v>
      </c>
      <c r="AG12681" s="15">
        <v>4.25290878023175</v>
      </c>
      <c r="AH12681" s="15">
        <v>4.25290878023175</v>
      </c>
      <c r="AI12681" s="15">
        <v>4.2965775733306746</v>
      </c>
      <c r="AM12681" s="17"/>
    </row>
    <row r="12682" spans="1:39">
      <c r="A12682" s="7" t="s">
        <v>10693</v>
      </c>
      <c r="B12682" s="7">
        <v>6405</v>
      </c>
      <c r="C12682" s="29" t="s">
        <v>11596</v>
      </c>
      <c r="F12682" s="27" t="str">
        <f t="shared" si="197"/>
        <v>WA6405MECKERING</v>
      </c>
      <c r="G12682" s="30">
        <v>12670</v>
      </c>
      <c r="H12682" s="49">
        <v>5.6887160600322302</v>
      </c>
      <c r="I12682" s="15">
        <v>3.757724455</v>
      </c>
      <c r="J12682" s="15">
        <v>3.757724455</v>
      </c>
      <c r="K12682" s="15">
        <v>2.1482887866653373</v>
      </c>
      <c r="P12682" s="49">
        <v>5.4491911732940297</v>
      </c>
      <c r="Q12682" s="15">
        <v>4.2804805879999996</v>
      </c>
      <c r="R12682" s="15">
        <v>4.2804805879999996</v>
      </c>
      <c r="S12682" s="15">
        <v>4.2965775733306746</v>
      </c>
      <c r="X12682" s="49">
        <v>7.5880747340109904</v>
      </c>
      <c r="Y12682" s="15">
        <v>5.4040854149999999</v>
      </c>
      <c r="Z12682" s="15">
        <v>5.4040854149999999</v>
      </c>
      <c r="AA12682" s="15">
        <v>2.1482887866653373</v>
      </c>
      <c r="AF12682" s="49">
        <v>4.1318042962339296</v>
      </c>
      <c r="AG12682" s="15">
        <v>4.25290878023175</v>
      </c>
      <c r="AH12682" s="15">
        <v>4.25290878023175</v>
      </c>
      <c r="AI12682" s="15">
        <v>4.2965775733306746</v>
      </c>
      <c r="AM12682" s="17"/>
    </row>
    <row r="12683" spans="1:39">
      <c r="A12683" s="7" t="s">
        <v>10693</v>
      </c>
      <c r="B12683" s="7">
        <v>6405</v>
      </c>
      <c r="C12683" s="29" t="s">
        <v>11597</v>
      </c>
      <c r="F12683" s="27" t="str">
        <f t="shared" si="197"/>
        <v>WA6405QUELAGETTING</v>
      </c>
      <c r="G12683" s="30">
        <v>12671</v>
      </c>
      <c r="H12683" s="49">
        <v>5.6887160600322302</v>
      </c>
      <c r="I12683" s="15">
        <v>3.757724455</v>
      </c>
      <c r="J12683" s="15">
        <v>3.757724455</v>
      </c>
      <c r="K12683" s="15">
        <v>2.1482887866653373</v>
      </c>
      <c r="P12683" s="49">
        <v>5.4491911732940297</v>
      </c>
      <c r="Q12683" s="15">
        <v>4.2804805879999996</v>
      </c>
      <c r="R12683" s="15">
        <v>4.2804805879999996</v>
      </c>
      <c r="S12683" s="15">
        <v>4.2965775733306746</v>
      </c>
      <c r="X12683" s="49">
        <v>7.5281935123264399</v>
      </c>
      <c r="Y12683" s="15">
        <v>5.4040854149999999</v>
      </c>
      <c r="Z12683" s="15">
        <v>5.4040854149999999</v>
      </c>
      <c r="AA12683" s="15">
        <v>2.1482887866653373</v>
      </c>
      <c r="AF12683" s="49">
        <v>4.1318042962339296</v>
      </c>
      <c r="AG12683" s="15">
        <v>4.25290878023175</v>
      </c>
      <c r="AH12683" s="15">
        <v>4.25290878023175</v>
      </c>
      <c r="AI12683" s="15">
        <v>4.2965775733306746</v>
      </c>
      <c r="AM12683" s="17"/>
    </row>
    <row r="12684" spans="1:39">
      <c r="A12684" s="7" t="s">
        <v>10693</v>
      </c>
      <c r="B12684" s="7">
        <v>6405</v>
      </c>
      <c r="C12684" s="29" t="s">
        <v>11598</v>
      </c>
      <c r="F12684" s="27" t="str">
        <f t="shared" si="197"/>
        <v>WA6405WARDING EAST</v>
      </c>
      <c r="G12684" s="30">
        <v>12672</v>
      </c>
      <c r="H12684" s="49">
        <v>6.2875282768777296</v>
      </c>
      <c r="I12684" s="15">
        <v>3.757724455</v>
      </c>
      <c r="J12684" s="15">
        <v>3.757724455</v>
      </c>
      <c r="K12684" s="15">
        <v>2.1482887866653373</v>
      </c>
      <c r="P12684" s="49">
        <v>5.8683597250858801</v>
      </c>
      <c r="Q12684" s="15">
        <v>4.2804805879999996</v>
      </c>
      <c r="R12684" s="15">
        <v>4.2804805879999996</v>
      </c>
      <c r="S12684" s="15">
        <v>4.2965775733306746</v>
      </c>
      <c r="X12684" s="49">
        <v>8.1270057291719304</v>
      </c>
      <c r="Y12684" s="15">
        <v>5.4040854149999999</v>
      </c>
      <c r="Z12684" s="15">
        <v>5.4040854149999999</v>
      </c>
      <c r="AA12684" s="15">
        <v>2.1482887866653373</v>
      </c>
      <c r="AF12684" s="49">
        <v>4.1318042962339296</v>
      </c>
      <c r="AG12684" s="15">
        <v>4.25290878023175</v>
      </c>
      <c r="AH12684" s="15">
        <v>4.25290878023175</v>
      </c>
      <c r="AI12684" s="15">
        <v>4.2965775733306746</v>
      </c>
      <c r="AM12684" s="17"/>
    </row>
    <row r="12685" spans="1:39">
      <c r="A12685" s="7" t="s">
        <v>10693</v>
      </c>
      <c r="B12685" s="7">
        <v>6407</v>
      </c>
      <c r="C12685" s="29" t="s">
        <v>11599</v>
      </c>
      <c r="F12685" s="27" t="str">
        <f t="shared" si="197"/>
        <v>WA6407CUNDERDIN</v>
      </c>
      <c r="G12685" s="30">
        <v>12673</v>
      </c>
      <c r="H12685" s="49">
        <v>6.04800339013953</v>
      </c>
      <c r="I12685" s="15">
        <v>3.757724455</v>
      </c>
      <c r="J12685" s="15">
        <v>3.757724455</v>
      </c>
      <c r="K12685" s="15">
        <v>3.2820412804831625</v>
      </c>
      <c r="P12685" s="49">
        <v>5.7485972817167799</v>
      </c>
      <c r="Q12685" s="15">
        <v>4.2804805879999996</v>
      </c>
      <c r="R12685" s="15">
        <v>4.2804805879999996</v>
      </c>
      <c r="S12685" s="15">
        <v>6.5640825609663249</v>
      </c>
      <c r="X12685" s="49">
        <v>7.8874808424337397</v>
      </c>
      <c r="Y12685" s="15">
        <v>5.4040854149999999</v>
      </c>
      <c r="Z12685" s="15">
        <v>5.4040854149999999</v>
      </c>
      <c r="AA12685" s="15">
        <v>3.2820412804831625</v>
      </c>
      <c r="AF12685" s="49">
        <v>4.1318042962339296</v>
      </c>
      <c r="AG12685" s="15">
        <v>4.25290878023175</v>
      </c>
      <c r="AH12685" s="15">
        <v>4.25290878023175</v>
      </c>
      <c r="AI12685" s="15">
        <v>6.5640825609663249</v>
      </c>
      <c r="AM12685" s="17"/>
    </row>
    <row r="12686" spans="1:39">
      <c r="A12686" s="7" t="s">
        <v>10693</v>
      </c>
      <c r="B12686" s="7">
        <v>6407</v>
      </c>
      <c r="C12686" s="29" t="s">
        <v>11600</v>
      </c>
      <c r="F12686" s="27" t="str">
        <f t="shared" ref="F12686:F12749" si="198">TRIM(A12686)&amp;IF(LEN(TRIM(B12686))=3,"0"&amp;TRIM(B12686),TRIM(B12686))&amp;TRIM(C12686)</f>
        <v>WA6407WAEEL</v>
      </c>
      <c r="G12686" s="30">
        <v>12674</v>
      </c>
      <c r="H12686" s="49">
        <v>6.4072907202468299</v>
      </c>
      <c r="I12686" s="15">
        <v>3.757724455</v>
      </c>
      <c r="J12686" s="15">
        <v>3.757724455</v>
      </c>
      <c r="K12686" s="15">
        <v>2.172132507093619</v>
      </c>
      <c r="P12686" s="49">
        <v>6.04800339013953</v>
      </c>
      <c r="Q12686" s="15">
        <v>4.2804805879999996</v>
      </c>
      <c r="R12686" s="15">
        <v>4.2804805879999996</v>
      </c>
      <c r="S12686" s="15">
        <v>4.3442650141872381</v>
      </c>
      <c r="X12686" s="49">
        <v>8.3066493942255804</v>
      </c>
      <c r="Y12686" s="15">
        <v>5.4040854149999999</v>
      </c>
      <c r="Z12686" s="15">
        <v>5.4040854149999999</v>
      </c>
      <c r="AA12686" s="15">
        <v>2.172132507093619</v>
      </c>
      <c r="AF12686" s="49">
        <v>4.1318042962339296</v>
      </c>
      <c r="AG12686" s="15">
        <v>4.25290878023175</v>
      </c>
      <c r="AH12686" s="15">
        <v>4.25290878023175</v>
      </c>
      <c r="AI12686" s="15">
        <v>4.3442650141872381</v>
      </c>
      <c r="AM12686" s="17"/>
    </row>
    <row r="12687" spans="1:39">
      <c r="A12687" s="7" t="s">
        <v>10693</v>
      </c>
      <c r="B12687" s="7">
        <v>6407</v>
      </c>
      <c r="C12687" s="29" t="s">
        <v>11601</v>
      </c>
      <c r="F12687" s="27" t="str">
        <f t="shared" si="198"/>
        <v>WA6407WATERCARRIN</v>
      </c>
      <c r="G12687" s="30">
        <v>12675</v>
      </c>
      <c r="H12687" s="49">
        <v>5.8084785034013304</v>
      </c>
      <c r="I12687" s="15">
        <v>3.757724455</v>
      </c>
      <c r="J12687" s="15">
        <v>3.757724455</v>
      </c>
      <c r="K12687" s="15">
        <v>2.172132507093619</v>
      </c>
      <c r="P12687" s="49">
        <v>5.5090723949785803</v>
      </c>
      <c r="Q12687" s="15">
        <v>4.2804805879999996</v>
      </c>
      <c r="R12687" s="15">
        <v>4.2804805879999996</v>
      </c>
      <c r="S12687" s="15">
        <v>4.3442650141872381</v>
      </c>
      <c r="X12687" s="49">
        <v>7.6479559556955401</v>
      </c>
      <c r="Y12687" s="15">
        <v>5.4040854149999999</v>
      </c>
      <c r="Z12687" s="15">
        <v>5.4040854149999999</v>
      </c>
      <c r="AA12687" s="15">
        <v>2.172132507093619</v>
      </c>
      <c r="AF12687" s="49">
        <v>4.1318042962339296</v>
      </c>
      <c r="AG12687" s="15">
        <v>4.25290878023175</v>
      </c>
      <c r="AH12687" s="15">
        <v>4.25290878023175</v>
      </c>
      <c r="AI12687" s="15">
        <v>4.3442650141872381</v>
      </c>
      <c r="AM12687" s="17"/>
    </row>
    <row r="12688" spans="1:39">
      <c r="A12688" s="7" t="s">
        <v>10693</v>
      </c>
      <c r="B12688" s="7">
        <v>6407</v>
      </c>
      <c r="C12688" s="29" t="s">
        <v>11602</v>
      </c>
      <c r="F12688" s="27" t="str">
        <f t="shared" si="198"/>
        <v>WA6407WYOLA</v>
      </c>
      <c r="G12688" s="30">
        <v>12676</v>
      </c>
      <c r="H12688" s="49">
        <v>6.2875282768777296</v>
      </c>
      <c r="I12688" s="15">
        <v>3.757724455</v>
      </c>
      <c r="J12688" s="15">
        <v>3.757724455</v>
      </c>
      <c r="K12688" s="15">
        <v>2.172132507093619</v>
      </c>
      <c r="P12688" s="49">
        <v>5.8683597250858801</v>
      </c>
      <c r="Q12688" s="15">
        <v>4.2804805879999996</v>
      </c>
      <c r="R12688" s="15">
        <v>4.2804805879999996</v>
      </c>
      <c r="S12688" s="15">
        <v>4.3442650141872381</v>
      </c>
      <c r="X12688" s="49">
        <v>8.1270057291719304</v>
      </c>
      <c r="Y12688" s="15">
        <v>5.4040854149999999</v>
      </c>
      <c r="Z12688" s="15">
        <v>5.4040854149999999</v>
      </c>
      <c r="AA12688" s="15">
        <v>2.172132507093619</v>
      </c>
      <c r="AF12688" s="49">
        <v>4.1318042962339296</v>
      </c>
      <c r="AG12688" s="15">
        <v>4.25290878023175</v>
      </c>
      <c r="AH12688" s="15">
        <v>4.25290878023175</v>
      </c>
      <c r="AI12688" s="15">
        <v>4.3442650141872381</v>
      </c>
      <c r="AM12688" s="17"/>
    </row>
    <row r="12689" spans="1:39">
      <c r="A12689" s="7" t="s">
        <v>10693</v>
      </c>
      <c r="B12689" s="7">
        <v>6407</v>
      </c>
      <c r="C12689" s="29" t="s">
        <v>11603</v>
      </c>
      <c r="F12689" s="27" t="str">
        <f t="shared" si="198"/>
        <v>WA6407WYOLA WEST</v>
      </c>
      <c r="G12689" s="30">
        <v>12677</v>
      </c>
      <c r="H12689" s="49">
        <v>8.3234898141524205</v>
      </c>
      <c r="I12689" s="15">
        <v>3.757724455</v>
      </c>
      <c r="J12689" s="15">
        <v>3.757724455</v>
      </c>
      <c r="K12689" s="15">
        <v>2.172132507093619</v>
      </c>
      <c r="P12689" s="49">
        <v>7.7246775973069202</v>
      </c>
      <c r="Q12689" s="15">
        <v>4.2804805879999996</v>
      </c>
      <c r="R12689" s="15">
        <v>4.2804805879999996</v>
      </c>
      <c r="S12689" s="15">
        <v>4.3442650141872381</v>
      </c>
      <c r="X12689" s="49">
        <v>10.2228484881312</v>
      </c>
      <c r="Y12689" s="15">
        <v>5.4040854149999999</v>
      </c>
      <c r="Z12689" s="15">
        <v>5.4040854149999999</v>
      </c>
      <c r="AA12689" s="15">
        <v>2.172132507093619</v>
      </c>
      <c r="AF12689" s="49">
        <v>4.1318042962339296</v>
      </c>
      <c r="AG12689" s="15">
        <v>4.25290878023175</v>
      </c>
      <c r="AH12689" s="15">
        <v>4.25290878023175</v>
      </c>
      <c r="AI12689" s="15">
        <v>4.3442650141872381</v>
      </c>
      <c r="AM12689" s="17"/>
    </row>
    <row r="12690" spans="1:39">
      <c r="A12690" s="7" t="s">
        <v>10693</v>
      </c>
      <c r="B12690" s="7">
        <v>6407</v>
      </c>
      <c r="C12690" s="29" t="s">
        <v>11604</v>
      </c>
      <c r="F12690" s="27" t="str">
        <f t="shared" si="198"/>
        <v>WA6407YOUNDEGIN</v>
      </c>
      <c r="G12690" s="30">
        <v>12678</v>
      </c>
      <c r="H12690" s="49">
        <v>8.5630147008906192</v>
      </c>
      <c r="I12690" s="15">
        <v>3.757724455</v>
      </c>
      <c r="J12690" s="15">
        <v>3.757724455</v>
      </c>
      <c r="K12690" s="15">
        <v>2.172132507093619</v>
      </c>
      <c r="P12690" s="49">
        <v>8.0240837057296694</v>
      </c>
      <c r="Q12690" s="15">
        <v>4.2804805879999996</v>
      </c>
      <c r="R12690" s="15">
        <v>4.2804805879999996</v>
      </c>
      <c r="S12690" s="15">
        <v>4.3442650141872381</v>
      </c>
      <c r="X12690" s="49">
        <v>10.4024921531848</v>
      </c>
      <c r="Y12690" s="15">
        <v>5.4040854149999999</v>
      </c>
      <c r="Z12690" s="15">
        <v>5.4040854149999999</v>
      </c>
      <c r="AA12690" s="15">
        <v>2.172132507093619</v>
      </c>
      <c r="AF12690" s="49">
        <v>4.1318042962339296</v>
      </c>
      <c r="AG12690" s="15">
        <v>4.25290878023175</v>
      </c>
      <c r="AH12690" s="15">
        <v>4.25290878023175</v>
      </c>
      <c r="AI12690" s="15">
        <v>4.3442650141872381</v>
      </c>
      <c r="AM12690" s="17"/>
    </row>
    <row r="12691" spans="1:39">
      <c r="A12691" s="7" t="s">
        <v>10693</v>
      </c>
      <c r="B12691" s="7">
        <v>6409</v>
      </c>
      <c r="C12691" s="29" t="s">
        <v>11605</v>
      </c>
      <c r="F12691" s="27" t="str">
        <f t="shared" si="198"/>
        <v>WA6409DOONGIN</v>
      </c>
      <c r="G12691" s="30">
        <v>12679</v>
      </c>
      <c r="H12691" s="49">
        <v>8.6827771442597204</v>
      </c>
      <c r="I12691" s="15">
        <v>3.7262244550000001</v>
      </c>
      <c r="J12691" s="15">
        <v>3.7262244550000001</v>
      </c>
      <c r="K12691" s="15">
        <v>2.172132507093619</v>
      </c>
      <c r="P12691" s="49">
        <v>8.1438461490987706</v>
      </c>
      <c r="Q12691" s="15">
        <v>4.255641389</v>
      </c>
      <c r="R12691" s="15">
        <v>4.255641389</v>
      </c>
      <c r="S12691" s="15">
        <v>4.3442650141872381</v>
      </c>
      <c r="X12691" s="49">
        <v>10.5821358182385</v>
      </c>
      <c r="Y12691" s="15">
        <v>5.3731524149999998</v>
      </c>
      <c r="Z12691" s="15">
        <v>5.3731524149999998</v>
      </c>
      <c r="AA12691" s="15">
        <v>2.172132507093619</v>
      </c>
      <c r="AF12691" s="49">
        <v>4.1318042962339296</v>
      </c>
      <c r="AG12691" s="15">
        <v>5.9787268359779597</v>
      </c>
      <c r="AH12691" s="15">
        <v>5.9787268359779597</v>
      </c>
      <c r="AI12691" s="15">
        <v>4.3442650141872381</v>
      </c>
      <c r="AM12691" s="17"/>
    </row>
    <row r="12692" spans="1:39">
      <c r="A12692" s="7" t="s">
        <v>10693</v>
      </c>
      <c r="B12692" s="7">
        <v>6409</v>
      </c>
      <c r="C12692" s="29" t="s">
        <v>11606</v>
      </c>
      <c r="F12692" s="27" t="str">
        <f t="shared" si="198"/>
        <v>WA6409TAMMIN</v>
      </c>
      <c r="G12692" s="30">
        <v>12680</v>
      </c>
      <c r="H12692" s="49">
        <v>5.3294287299249303</v>
      </c>
      <c r="I12692" s="15">
        <v>3.7262244550000001</v>
      </c>
      <c r="J12692" s="15">
        <v>3.7262244550000001</v>
      </c>
      <c r="K12692" s="15">
        <v>3.3054175912638257</v>
      </c>
      <c r="P12692" s="49">
        <v>5.0300226215021802</v>
      </c>
      <c r="Q12692" s="15">
        <v>4.255641389</v>
      </c>
      <c r="R12692" s="15">
        <v>4.255641389</v>
      </c>
      <c r="S12692" s="15">
        <v>6.6108351825276515</v>
      </c>
      <c r="X12692" s="49">
        <v>7.2287874039036897</v>
      </c>
      <c r="Y12692" s="15">
        <v>5.3731524149999998</v>
      </c>
      <c r="Z12692" s="15">
        <v>5.3731524149999998</v>
      </c>
      <c r="AA12692" s="15">
        <v>3.3054175912638257</v>
      </c>
      <c r="AF12692" s="49">
        <v>4.1318042962339296</v>
      </c>
      <c r="AG12692" s="15">
        <v>5.9787268359779597</v>
      </c>
      <c r="AH12692" s="15">
        <v>5.9787268359779597</v>
      </c>
      <c r="AI12692" s="15">
        <v>6.6108351825276515</v>
      </c>
      <c r="AM12692" s="17"/>
    </row>
    <row r="12693" spans="1:39">
      <c r="A12693" s="7" t="s">
        <v>10693</v>
      </c>
      <c r="B12693" s="7">
        <v>6409</v>
      </c>
      <c r="C12693" s="29" t="s">
        <v>11607</v>
      </c>
      <c r="F12693" s="27" t="str">
        <f t="shared" si="198"/>
        <v>WA6409YORKRAKINE</v>
      </c>
      <c r="G12693" s="30">
        <v>12681</v>
      </c>
      <c r="H12693" s="49">
        <v>5.4491911732940297</v>
      </c>
      <c r="I12693" s="15">
        <v>3.7262244550000001</v>
      </c>
      <c r="J12693" s="15">
        <v>3.7262244550000001</v>
      </c>
      <c r="K12693" s="15">
        <v>2.172132507093619</v>
      </c>
      <c r="P12693" s="49">
        <v>5.1497850648712804</v>
      </c>
      <c r="Q12693" s="15">
        <v>4.255641389</v>
      </c>
      <c r="R12693" s="15">
        <v>4.255641389</v>
      </c>
      <c r="S12693" s="15">
        <v>4.3442650141872381</v>
      </c>
      <c r="X12693" s="49">
        <v>7.3485498472727899</v>
      </c>
      <c r="Y12693" s="15">
        <v>5.3731524149999998</v>
      </c>
      <c r="Z12693" s="15">
        <v>5.3731524149999998</v>
      </c>
      <c r="AA12693" s="15">
        <v>2.172132507093619</v>
      </c>
      <c r="AF12693" s="49">
        <v>4.1318042962339296</v>
      </c>
      <c r="AG12693" s="15">
        <v>5.9787268359779597</v>
      </c>
      <c r="AH12693" s="15">
        <v>5.9787268359779597</v>
      </c>
      <c r="AI12693" s="15">
        <v>4.3442650141872381</v>
      </c>
      <c r="AM12693" s="17"/>
    </row>
    <row r="12694" spans="1:39">
      <c r="A12694" s="7" t="s">
        <v>10693</v>
      </c>
      <c r="B12694" s="7">
        <v>6410</v>
      </c>
      <c r="C12694" s="29" t="s">
        <v>11608</v>
      </c>
      <c r="F12694" s="27" t="str">
        <f t="shared" si="198"/>
        <v>WA6410BUNGULLA</v>
      </c>
      <c r="G12694" s="30">
        <v>12682</v>
      </c>
      <c r="H12694" s="49">
        <v>6.1677658335086303</v>
      </c>
      <c r="I12694" s="15">
        <v>3.7542244550000001</v>
      </c>
      <c r="J12694" s="15">
        <v>3.7542244550000001</v>
      </c>
      <c r="K12694" s="15">
        <v>2.172132507093619</v>
      </c>
      <c r="P12694" s="49">
        <v>5.8084785034013304</v>
      </c>
      <c r="Q12694" s="15">
        <v>4.2777206769999996</v>
      </c>
      <c r="R12694" s="15">
        <v>4.2777206769999996</v>
      </c>
      <c r="S12694" s="15">
        <v>4.3442650141872381</v>
      </c>
      <c r="X12694" s="49">
        <v>8.0671245074873905</v>
      </c>
      <c r="Y12694" s="15">
        <v>5.400648415</v>
      </c>
      <c r="Z12694" s="15">
        <v>5.400648415</v>
      </c>
      <c r="AA12694" s="15">
        <v>2.172132507093619</v>
      </c>
      <c r="AF12694" s="49">
        <v>4.1318042962339296</v>
      </c>
      <c r="AG12694" s="15">
        <v>4.25290878023175</v>
      </c>
      <c r="AH12694" s="15">
        <v>4.25290878023175</v>
      </c>
      <c r="AI12694" s="15">
        <v>4.3442650141872381</v>
      </c>
      <c r="AM12694" s="17"/>
    </row>
    <row r="12695" spans="1:39">
      <c r="A12695" s="7" t="s">
        <v>10693</v>
      </c>
      <c r="B12695" s="7">
        <v>6410</v>
      </c>
      <c r="C12695" s="29" t="s">
        <v>11609</v>
      </c>
      <c r="F12695" s="27" t="str">
        <f t="shared" si="198"/>
        <v>WA6410DAADENNING CREEK</v>
      </c>
      <c r="G12695" s="30">
        <v>12683</v>
      </c>
      <c r="H12695" s="49">
        <v>9.28158936110521</v>
      </c>
      <c r="I12695" s="15">
        <v>3.7542244550000001</v>
      </c>
      <c r="J12695" s="15">
        <v>3.7542244550000001</v>
      </c>
      <c r="K12695" s="15">
        <v>2.172132507093619</v>
      </c>
      <c r="P12695" s="49">
        <v>8.8025395876288197</v>
      </c>
      <c r="Q12695" s="15">
        <v>4.2777206769999996</v>
      </c>
      <c r="R12695" s="15">
        <v>4.2777206769999996</v>
      </c>
      <c r="S12695" s="15">
        <v>4.3442650141872381</v>
      </c>
      <c r="X12695" s="49">
        <v>11.1210668133994</v>
      </c>
      <c r="Y12695" s="15">
        <v>5.400648415</v>
      </c>
      <c r="Z12695" s="15">
        <v>5.400648415</v>
      </c>
      <c r="AA12695" s="15">
        <v>2.172132507093619</v>
      </c>
      <c r="AF12695" s="49">
        <v>5.8084785034013304</v>
      </c>
      <c r="AG12695" s="15">
        <v>4.25290878023175</v>
      </c>
      <c r="AH12695" s="15">
        <v>4.25290878023175</v>
      </c>
      <c r="AI12695" s="15">
        <v>4.3442650141872381</v>
      </c>
      <c r="AM12695" s="17"/>
    </row>
    <row r="12696" spans="1:39">
      <c r="A12696" s="7" t="s">
        <v>10693</v>
      </c>
      <c r="B12696" s="7">
        <v>6410</v>
      </c>
      <c r="C12696" s="29" t="s">
        <v>11610</v>
      </c>
      <c r="F12696" s="27" t="str">
        <f t="shared" si="198"/>
        <v>WA6410KELLERBERRIN</v>
      </c>
      <c r="G12696" s="30">
        <v>12684</v>
      </c>
      <c r="H12696" s="49">
        <v>6.8863404937232202</v>
      </c>
      <c r="I12696" s="15">
        <v>3.7542244550000001</v>
      </c>
      <c r="J12696" s="15">
        <v>3.7542244550000001</v>
      </c>
      <c r="K12696" s="15">
        <v>3.3054175912638257</v>
      </c>
      <c r="P12696" s="49">
        <v>6.4072907202468299</v>
      </c>
      <c r="Q12696" s="15">
        <v>4.2777206769999996</v>
      </c>
      <c r="R12696" s="15">
        <v>4.2777206769999996</v>
      </c>
      <c r="S12696" s="15">
        <v>6.6108351825276515</v>
      </c>
      <c r="X12696" s="49">
        <v>8.7856991677019796</v>
      </c>
      <c r="Y12696" s="15">
        <v>5.400648415</v>
      </c>
      <c r="Z12696" s="15">
        <v>5.400648415</v>
      </c>
      <c r="AA12696" s="15">
        <v>3.3054175912638257</v>
      </c>
      <c r="AF12696" s="49">
        <v>5.8084785034013304</v>
      </c>
      <c r="AG12696" s="15">
        <v>4.25290878023175</v>
      </c>
      <c r="AH12696" s="15">
        <v>4.25290878023175</v>
      </c>
      <c r="AI12696" s="15">
        <v>6.6108351825276515</v>
      </c>
      <c r="AM12696" s="17"/>
    </row>
    <row r="12697" spans="1:39">
      <c r="A12697" s="7" t="s">
        <v>10693</v>
      </c>
      <c r="B12697" s="7">
        <v>6410</v>
      </c>
      <c r="C12697" s="29" t="s">
        <v>11611</v>
      </c>
      <c r="F12697" s="27" t="str">
        <f t="shared" si="198"/>
        <v>WA6410MOUNT CAROLINE</v>
      </c>
      <c r="G12697" s="30">
        <v>12685</v>
      </c>
      <c r="H12697" s="49">
        <v>7.2456278238305201</v>
      </c>
      <c r="I12697" s="15">
        <v>3.7542244550000001</v>
      </c>
      <c r="J12697" s="15">
        <v>3.7542244550000001</v>
      </c>
      <c r="K12697" s="15">
        <v>2.172132507093619</v>
      </c>
      <c r="P12697" s="49">
        <v>6.58693438530047</v>
      </c>
      <c r="Q12697" s="15">
        <v>4.2777206769999996</v>
      </c>
      <c r="R12697" s="15">
        <v>4.2777206769999996</v>
      </c>
      <c r="S12697" s="15">
        <v>4.3442650141872381</v>
      </c>
      <c r="X12697" s="49">
        <v>9.0851052761247306</v>
      </c>
      <c r="Y12697" s="15">
        <v>5.400648415</v>
      </c>
      <c r="Z12697" s="15">
        <v>5.400648415</v>
      </c>
      <c r="AA12697" s="15">
        <v>2.172132507093619</v>
      </c>
      <c r="AF12697" s="49">
        <v>5.8084785034013304</v>
      </c>
      <c r="AG12697" s="15">
        <v>4.25290878023175</v>
      </c>
      <c r="AH12697" s="15">
        <v>4.25290878023175</v>
      </c>
      <c r="AI12697" s="15">
        <v>4.3442650141872381</v>
      </c>
      <c r="AM12697" s="17"/>
    </row>
    <row r="12698" spans="1:39">
      <c r="A12698" s="7" t="s">
        <v>10693</v>
      </c>
      <c r="B12698" s="7">
        <v>6410</v>
      </c>
      <c r="C12698" s="29" t="s">
        <v>11612</v>
      </c>
      <c r="F12698" s="27" t="str">
        <f t="shared" si="198"/>
        <v>WA6410NORTH KELLERBERRIN</v>
      </c>
      <c r="G12698" s="30">
        <v>12686</v>
      </c>
      <c r="H12698" s="49">
        <v>7.6049151539378199</v>
      </c>
      <c r="I12698" s="15">
        <v>3.7542244550000001</v>
      </c>
      <c r="J12698" s="15">
        <v>3.7542244550000001</v>
      </c>
      <c r="K12698" s="15">
        <v>2.172132507093619</v>
      </c>
      <c r="P12698" s="49">
        <v>6.9462217154077699</v>
      </c>
      <c r="Q12698" s="15">
        <v>4.2777206769999996</v>
      </c>
      <c r="R12698" s="15">
        <v>4.2777206769999996</v>
      </c>
      <c r="S12698" s="15">
        <v>4.3442650141872381</v>
      </c>
      <c r="X12698" s="49">
        <v>9.4443926062320305</v>
      </c>
      <c r="Y12698" s="15">
        <v>5.400648415</v>
      </c>
      <c r="Z12698" s="15">
        <v>5.400648415</v>
      </c>
      <c r="AA12698" s="15">
        <v>2.172132507093619</v>
      </c>
      <c r="AF12698" s="49">
        <v>5.8084785034013304</v>
      </c>
      <c r="AG12698" s="15">
        <v>4.25290878023175</v>
      </c>
      <c r="AH12698" s="15">
        <v>4.25290878023175</v>
      </c>
      <c r="AI12698" s="15">
        <v>4.3442650141872381</v>
      </c>
      <c r="AM12698" s="17"/>
    </row>
    <row r="12699" spans="1:39">
      <c r="A12699" s="7" t="s">
        <v>10693</v>
      </c>
      <c r="B12699" s="7">
        <v>6411</v>
      </c>
      <c r="C12699" s="29" t="s">
        <v>11613</v>
      </c>
      <c r="F12699" s="27" t="str">
        <f t="shared" si="198"/>
        <v>WA6411DOODLAKINE</v>
      </c>
      <c r="G12699" s="30">
        <v>12687</v>
      </c>
      <c r="H12699" s="49">
        <v>9.1618269177361107</v>
      </c>
      <c r="I12699" s="15">
        <v>3.7612244549999998</v>
      </c>
      <c r="J12699" s="15">
        <v>3.7612244549999998</v>
      </c>
      <c r="K12699" s="15">
        <v>2.172132507093619</v>
      </c>
      <c r="P12699" s="49">
        <v>8.6827771442597204</v>
      </c>
      <c r="Q12699" s="15">
        <v>4.2832404989999997</v>
      </c>
      <c r="R12699" s="15">
        <v>4.2832404989999997</v>
      </c>
      <c r="S12699" s="15">
        <v>4.3442650141872381</v>
      </c>
      <c r="X12699" s="49">
        <v>11.061185591714899</v>
      </c>
      <c r="Y12699" s="15">
        <v>5.4075224149999999</v>
      </c>
      <c r="Z12699" s="15">
        <v>5.4075224149999999</v>
      </c>
      <c r="AA12699" s="15">
        <v>2.172132507093619</v>
      </c>
      <c r="AF12699" s="49">
        <v>5.8084785034013304</v>
      </c>
      <c r="AG12699" s="15">
        <v>4.25290878023175</v>
      </c>
      <c r="AH12699" s="15">
        <v>4.25290878023175</v>
      </c>
      <c r="AI12699" s="15">
        <v>4.3442650141872381</v>
      </c>
      <c r="AM12699" s="17"/>
    </row>
    <row r="12700" spans="1:39">
      <c r="A12700" s="7" t="s">
        <v>10693</v>
      </c>
      <c r="B12700" s="7">
        <v>6411</v>
      </c>
      <c r="C12700" s="29" t="s">
        <v>11614</v>
      </c>
      <c r="F12700" s="27" t="str">
        <f t="shared" si="198"/>
        <v>WA6411SOUTH DOODLAKINE</v>
      </c>
      <c r="G12700" s="30">
        <v>12688</v>
      </c>
      <c r="H12700" s="49">
        <v>-11.97624433691</v>
      </c>
      <c r="I12700" s="15">
        <v>3.7612244549999998</v>
      </c>
      <c r="J12700" s="15">
        <v>3.7612244549999998</v>
      </c>
      <c r="K12700" s="15">
        <v>2.172132507093619</v>
      </c>
      <c r="P12700" s="49">
        <v>-10.8983823465881</v>
      </c>
      <c r="Q12700" s="15">
        <v>4.2832404989999997</v>
      </c>
      <c r="R12700" s="15">
        <v>4.2832404989999997</v>
      </c>
      <c r="S12700" s="15">
        <v>4.3442650141872381</v>
      </c>
      <c r="X12700" s="49">
        <v>-10.0768856629312</v>
      </c>
      <c r="Y12700" s="15">
        <v>5.4075224149999999</v>
      </c>
      <c r="Z12700" s="15">
        <v>5.4075224149999999</v>
      </c>
      <c r="AA12700" s="15">
        <v>2.172132507093619</v>
      </c>
      <c r="AF12700" s="49">
        <v>5.8084785034013304</v>
      </c>
      <c r="AG12700" s="15">
        <v>4.25290878023175</v>
      </c>
      <c r="AH12700" s="15">
        <v>4.25290878023175</v>
      </c>
      <c r="AI12700" s="15">
        <v>4.3442650141872381</v>
      </c>
      <c r="AM12700" s="17"/>
    </row>
    <row r="12701" spans="1:39">
      <c r="A12701" s="7" t="s">
        <v>10693</v>
      </c>
      <c r="B12701" s="7">
        <v>6412</v>
      </c>
      <c r="C12701" s="29" t="s">
        <v>11615</v>
      </c>
      <c r="F12701" s="27" t="str">
        <f t="shared" si="198"/>
        <v>WA6412BAANDEE</v>
      </c>
      <c r="G12701" s="30">
        <v>12689</v>
      </c>
      <c r="H12701" s="49">
        <v>-11.97624433691</v>
      </c>
      <c r="I12701" s="15">
        <v>-0.62084612500000003</v>
      </c>
      <c r="J12701" s="15">
        <v>-0.62084612500000003</v>
      </c>
      <c r="K12701" s="15">
        <v>5.9819500000000003</v>
      </c>
      <c r="P12701" s="49">
        <v>-10.8983823465881</v>
      </c>
      <c r="Q12701" s="15">
        <v>0.82777627200000004</v>
      </c>
      <c r="R12701" s="15">
        <v>0.82777627200000004</v>
      </c>
      <c r="S12701" s="15">
        <v>11.963900000000001</v>
      </c>
      <c r="X12701" s="49">
        <v>-10.0768856629312</v>
      </c>
      <c r="Y12701" s="15">
        <v>1.1043291049999999</v>
      </c>
      <c r="Z12701" s="15">
        <v>1.1043291049999999</v>
      </c>
      <c r="AA12701" s="15">
        <v>5.9819500000000003</v>
      </c>
      <c r="AF12701" s="49">
        <v>5.8084785034013304</v>
      </c>
      <c r="AG12701" s="15">
        <v>4.25290878023175</v>
      </c>
      <c r="AH12701" s="15">
        <v>4.25290878023175</v>
      </c>
      <c r="AI12701" s="15">
        <v>11.963900000000001</v>
      </c>
      <c r="AM12701" s="17"/>
    </row>
    <row r="12702" spans="1:39">
      <c r="A12702" s="7" t="s">
        <v>10693</v>
      </c>
      <c r="B12702" s="7">
        <v>6412</v>
      </c>
      <c r="C12702" s="29" t="s">
        <v>11616</v>
      </c>
      <c r="F12702" s="27" t="str">
        <f t="shared" si="198"/>
        <v>WA6412NORTH BAANDEE</v>
      </c>
      <c r="G12702" s="30">
        <v>12690</v>
      </c>
      <c r="H12702" s="49">
        <v>9.5211142478434105</v>
      </c>
      <c r="I12702" s="15">
        <v>-0.62084612500000003</v>
      </c>
      <c r="J12702" s="15">
        <v>-0.62084612500000003</v>
      </c>
      <c r="K12702" s="15">
        <v>5.9819500000000003</v>
      </c>
      <c r="P12702" s="49">
        <v>9.0420644743670096</v>
      </c>
      <c r="Q12702" s="15">
        <v>0.82777627200000004</v>
      </c>
      <c r="R12702" s="15">
        <v>0.82777627200000004</v>
      </c>
      <c r="S12702" s="15">
        <v>11.963900000000001</v>
      </c>
      <c r="X12702" s="49">
        <v>11.420472921822199</v>
      </c>
      <c r="Y12702" s="15">
        <v>1.1043291049999999</v>
      </c>
      <c r="Z12702" s="15">
        <v>1.1043291049999999</v>
      </c>
      <c r="AA12702" s="15">
        <v>5.9819500000000003</v>
      </c>
      <c r="AF12702" s="49">
        <v>4.1318042962339296</v>
      </c>
      <c r="AG12702" s="15">
        <v>4.25290878023175</v>
      </c>
      <c r="AH12702" s="15">
        <v>4.25290878023175</v>
      </c>
      <c r="AI12702" s="15">
        <v>11.963900000000001</v>
      </c>
      <c r="AM12702" s="17"/>
    </row>
    <row r="12703" spans="1:39">
      <c r="A12703" s="7" t="s">
        <v>10693</v>
      </c>
      <c r="B12703" s="7">
        <v>6413</v>
      </c>
      <c r="C12703" s="29" t="s">
        <v>11617</v>
      </c>
      <c r="F12703" s="27" t="str">
        <f t="shared" si="198"/>
        <v>WA6413HINES HILL</v>
      </c>
      <c r="G12703" s="30">
        <v>12691</v>
      </c>
      <c r="H12703" s="49">
        <v>8.4432522575215199</v>
      </c>
      <c r="I12703" s="15">
        <v>3.7542244550000001</v>
      </c>
      <c r="J12703" s="15">
        <v>3.7542244550000001</v>
      </c>
      <c r="K12703" s="15">
        <v>5.9541038416806034</v>
      </c>
      <c r="P12703" s="49">
        <v>7.9043212623605701</v>
      </c>
      <c r="Q12703" s="15">
        <v>4.2777206769999996</v>
      </c>
      <c r="R12703" s="15">
        <v>4.2777206769999996</v>
      </c>
      <c r="S12703" s="15">
        <v>11.908207683361207</v>
      </c>
      <c r="X12703" s="49">
        <v>10.282729709815699</v>
      </c>
      <c r="Y12703" s="15">
        <v>5.400648415</v>
      </c>
      <c r="Z12703" s="15">
        <v>5.400648415</v>
      </c>
      <c r="AA12703" s="15">
        <v>5.9541038416806034</v>
      </c>
      <c r="AF12703" s="49">
        <v>4.1318042962339296</v>
      </c>
      <c r="AG12703" s="15">
        <v>4.25290878023175</v>
      </c>
      <c r="AH12703" s="15">
        <v>4.25290878023175</v>
      </c>
      <c r="AI12703" s="15">
        <v>11.908207683361207</v>
      </c>
      <c r="AM12703" s="17"/>
    </row>
    <row r="12704" spans="1:39">
      <c r="A12704" s="7" t="s">
        <v>10693</v>
      </c>
      <c r="B12704" s="7">
        <v>6414</v>
      </c>
      <c r="C12704" s="29" t="s">
        <v>11618</v>
      </c>
      <c r="F12704" s="27" t="str">
        <f t="shared" si="198"/>
        <v>WA6414NANGEENAN</v>
      </c>
      <c r="G12704" s="30">
        <v>12692</v>
      </c>
      <c r="H12704" s="49">
        <v>7.1258653804614198</v>
      </c>
      <c r="I12704" s="15">
        <v>1.859398916</v>
      </c>
      <c r="J12704" s="15">
        <v>1.859398916</v>
      </c>
      <c r="K12704" s="15">
        <v>5.9541038416806034</v>
      </c>
      <c r="P12704" s="49">
        <v>6.5270531636159204</v>
      </c>
      <c r="Q12704" s="15">
        <v>2.7835635779999999</v>
      </c>
      <c r="R12704" s="15">
        <v>2.7835635779999999</v>
      </c>
      <c r="S12704" s="15">
        <v>11.908207683361207</v>
      </c>
      <c r="X12704" s="49">
        <v>9.0252240544401801</v>
      </c>
      <c r="Y12704" s="15">
        <v>3.5399297359999999</v>
      </c>
      <c r="Z12704" s="15">
        <v>3.5399297359999999</v>
      </c>
      <c r="AA12704" s="15">
        <v>5.9541038416806034</v>
      </c>
      <c r="AF12704" s="49">
        <v>4.1318042962339296</v>
      </c>
      <c r="AG12704" s="15">
        <v>4.25290878023175</v>
      </c>
      <c r="AH12704" s="15">
        <v>4.25290878023175</v>
      </c>
      <c r="AI12704" s="15">
        <v>11.908207683361207</v>
      </c>
      <c r="AM12704" s="17"/>
    </row>
    <row r="12705" spans="1:39">
      <c r="A12705" s="7" t="s">
        <v>10693</v>
      </c>
      <c r="B12705" s="7">
        <v>6415</v>
      </c>
      <c r="C12705" s="29" t="s">
        <v>11619</v>
      </c>
      <c r="F12705" s="27" t="str">
        <f t="shared" si="198"/>
        <v>WA6415GOOMARIN</v>
      </c>
      <c r="G12705" s="30">
        <v>12693</v>
      </c>
      <c r="H12705" s="49">
        <v>10.000164021319801</v>
      </c>
      <c r="I12705" s="15">
        <v>1.796398916</v>
      </c>
      <c r="J12705" s="15">
        <v>1.796398916</v>
      </c>
      <c r="K12705" s="15">
        <v>5.9819500000000003</v>
      </c>
      <c r="P12705" s="49">
        <v>9.5809954695279593</v>
      </c>
      <c r="Q12705" s="15">
        <v>2.7338851800000001</v>
      </c>
      <c r="R12705" s="15">
        <v>2.7338851800000001</v>
      </c>
      <c r="S12705" s="15">
        <v>11.963900000000001</v>
      </c>
      <c r="X12705" s="49">
        <v>11.839641473614</v>
      </c>
      <c r="Y12705" s="15">
        <v>3.4780637360000002</v>
      </c>
      <c r="Z12705" s="15">
        <v>3.4780637360000002</v>
      </c>
      <c r="AA12705" s="15">
        <v>5.9819500000000003</v>
      </c>
      <c r="AF12705" s="49">
        <v>4.1318042962339296</v>
      </c>
      <c r="AG12705" s="15">
        <v>5.9787268359779597</v>
      </c>
      <c r="AH12705" s="15">
        <v>5.9787268359779597</v>
      </c>
      <c r="AI12705" s="15">
        <v>11.963900000000001</v>
      </c>
      <c r="AM12705" s="17"/>
    </row>
    <row r="12706" spans="1:39">
      <c r="A12706" s="7" t="s">
        <v>10693</v>
      </c>
      <c r="B12706" s="7">
        <v>6415</v>
      </c>
      <c r="C12706" s="29" t="s">
        <v>11620</v>
      </c>
      <c r="F12706" s="27" t="str">
        <f t="shared" si="198"/>
        <v>WA6415KORBEL</v>
      </c>
      <c r="G12706" s="30">
        <v>12694</v>
      </c>
      <c r="H12706" s="49">
        <v>6.5270531636159204</v>
      </c>
      <c r="I12706" s="15">
        <v>1.796398916</v>
      </c>
      <c r="J12706" s="15">
        <v>1.796398916</v>
      </c>
      <c r="K12706" s="15">
        <v>5.9541038416806034</v>
      </c>
      <c r="P12706" s="49">
        <v>6.1078846118240797</v>
      </c>
      <c r="Q12706" s="15">
        <v>2.7338851800000001</v>
      </c>
      <c r="R12706" s="15">
        <v>2.7338851800000001</v>
      </c>
      <c r="S12706" s="15">
        <v>11.908207683361207</v>
      </c>
      <c r="X12706" s="49">
        <v>8.4264118375946797</v>
      </c>
      <c r="Y12706" s="15">
        <v>3.4780637360000002</v>
      </c>
      <c r="Z12706" s="15">
        <v>3.4780637360000002</v>
      </c>
      <c r="AA12706" s="15">
        <v>5.9541038416806034</v>
      </c>
      <c r="AF12706" s="49">
        <v>4.1318042962339296</v>
      </c>
      <c r="AG12706" s="15">
        <v>5.9787268359779597</v>
      </c>
      <c r="AH12706" s="15">
        <v>5.9787268359779597</v>
      </c>
      <c r="AI12706" s="15">
        <v>11.908207683361207</v>
      </c>
      <c r="AM12706" s="17"/>
    </row>
    <row r="12707" spans="1:39">
      <c r="A12707" s="7" t="s">
        <v>10693</v>
      </c>
      <c r="B12707" s="7">
        <v>6415</v>
      </c>
      <c r="C12707" s="29" t="s">
        <v>11621</v>
      </c>
      <c r="F12707" s="27" t="str">
        <f t="shared" si="198"/>
        <v>WA6415MERREDIN</v>
      </c>
      <c r="G12707" s="30">
        <v>12695</v>
      </c>
      <c r="H12707" s="49">
        <v>5.9282409467704298</v>
      </c>
      <c r="I12707" s="15">
        <v>1.796398916</v>
      </c>
      <c r="J12707" s="15">
        <v>1.796398916</v>
      </c>
      <c r="K12707" s="15">
        <v>5.9541038416806034</v>
      </c>
      <c r="P12707" s="49">
        <v>5.6288348383476796</v>
      </c>
      <c r="Q12707" s="15">
        <v>2.7338851800000001</v>
      </c>
      <c r="R12707" s="15">
        <v>2.7338851800000001</v>
      </c>
      <c r="S12707" s="15">
        <v>11.908207683361207</v>
      </c>
      <c r="X12707" s="49">
        <v>7.82759962074919</v>
      </c>
      <c r="Y12707" s="15">
        <v>3.4780637360000002</v>
      </c>
      <c r="Z12707" s="15">
        <v>3.4780637360000002</v>
      </c>
      <c r="AA12707" s="15">
        <v>5.9541038416806034</v>
      </c>
      <c r="AF12707" s="49">
        <v>4.1318042962339296</v>
      </c>
      <c r="AG12707" s="15">
        <v>5.9787268359779597</v>
      </c>
      <c r="AH12707" s="15">
        <v>5.9787268359779597</v>
      </c>
      <c r="AI12707" s="15">
        <v>11.908207683361207</v>
      </c>
      <c r="AM12707" s="17"/>
    </row>
    <row r="12708" spans="1:39">
      <c r="A12708" s="7" t="s">
        <v>10693</v>
      </c>
      <c r="B12708" s="7">
        <v>6415</v>
      </c>
      <c r="C12708" s="29" t="s">
        <v>11622</v>
      </c>
      <c r="F12708" s="27" t="str">
        <f t="shared" si="198"/>
        <v>WA6415NOKANING</v>
      </c>
      <c r="G12708" s="30">
        <v>12696</v>
      </c>
      <c r="H12708" s="49">
        <v>7.1258653804614198</v>
      </c>
      <c r="I12708" s="15">
        <v>1.796398916</v>
      </c>
      <c r="J12708" s="15">
        <v>1.796398916</v>
      </c>
      <c r="K12708" s="15">
        <v>5.9541038416806034</v>
      </c>
      <c r="P12708" s="49">
        <v>6.5270531636159204</v>
      </c>
      <c r="Q12708" s="15">
        <v>2.7338851800000001</v>
      </c>
      <c r="R12708" s="15">
        <v>2.7338851800000001</v>
      </c>
      <c r="S12708" s="15">
        <v>11.908207683361207</v>
      </c>
      <c r="X12708" s="49">
        <v>9.0252240544401801</v>
      </c>
      <c r="Y12708" s="15">
        <v>3.4780637360000002</v>
      </c>
      <c r="Z12708" s="15">
        <v>3.4780637360000002</v>
      </c>
      <c r="AA12708" s="15">
        <v>5.9541038416806034</v>
      </c>
      <c r="AF12708" s="49">
        <v>4.1318042962339296</v>
      </c>
      <c r="AG12708" s="15">
        <v>5.9787268359779597</v>
      </c>
      <c r="AH12708" s="15">
        <v>5.9787268359779597</v>
      </c>
      <c r="AI12708" s="15">
        <v>11.908207683361207</v>
      </c>
      <c r="AM12708" s="17"/>
    </row>
    <row r="12709" spans="1:39">
      <c r="A12709" s="7" t="s">
        <v>10693</v>
      </c>
      <c r="B12709" s="7">
        <v>6415</v>
      </c>
      <c r="C12709" s="29" t="s">
        <v>11623</v>
      </c>
      <c r="F12709" s="27" t="str">
        <f t="shared" si="198"/>
        <v>WA6415NORPA</v>
      </c>
      <c r="G12709" s="30">
        <v>12697</v>
      </c>
      <c r="H12709" s="49">
        <v>7.2456278238305201</v>
      </c>
      <c r="I12709" s="15">
        <v>1.796398916</v>
      </c>
      <c r="J12709" s="15">
        <v>1.796398916</v>
      </c>
      <c r="K12709" s="15">
        <v>5.9541038416806034</v>
      </c>
      <c r="P12709" s="49">
        <v>6.58693438530047</v>
      </c>
      <c r="Q12709" s="15">
        <v>2.7338851800000001</v>
      </c>
      <c r="R12709" s="15">
        <v>2.7338851800000001</v>
      </c>
      <c r="S12709" s="15">
        <v>11.908207683361207</v>
      </c>
      <c r="X12709" s="49">
        <v>9.1449864978092794</v>
      </c>
      <c r="Y12709" s="15">
        <v>3.4780637360000002</v>
      </c>
      <c r="Z12709" s="15">
        <v>3.4780637360000002</v>
      </c>
      <c r="AA12709" s="15">
        <v>5.9541038416806034</v>
      </c>
      <c r="AF12709" s="49">
        <v>4.1318042962339296</v>
      </c>
      <c r="AG12709" s="15">
        <v>5.9787268359779597</v>
      </c>
      <c r="AH12709" s="15">
        <v>5.9787268359779597</v>
      </c>
      <c r="AI12709" s="15">
        <v>11.908207683361207</v>
      </c>
      <c r="AM12709" s="17"/>
    </row>
    <row r="12710" spans="1:39">
      <c r="A12710" s="7" t="s">
        <v>10693</v>
      </c>
      <c r="B12710" s="7">
        <v>6415</v>
      </c>
      <c r="C12710" s="29" t="s">
        <v>11624</v>
      </c>
      <c r="F12710" s="27" t="str">
        <f t="shared" si="198"/>
        <v>WA6415TANDEGIN</v>
      </c>
      <c r="G12710" s="30">
        <v>12698</v>
      </c>
      <c r="H12710" s="49">
        <v>6.76657805035412</v>
      </c>
      <c r="I12710" s="15">
        <v>1.796398916</v>
      </c>
      <c r="J12710" s="15">
        <v>1.796398916</v>
      </c>
      <c r="K12710" s="15">
        <v>5.9541038416806034</v>
      </c>
      <c r="P12710" s="49">
        <v>6.3474094985622802</v>
      </c>
      <c r="Q12710" s="15">
        <v>2.7338851800000001</v>
      </c>
      <c r="R12710" s="15">
        <v>2.7338851800000001</v>
      </c>
      <c r="S12710" s="15">
        <v>11.908207683361207</v>
      </c>
      <c r="X12710" s="49">
        <v>8.6659367243328802</v>
      </c>
      <c r="Y12710" s="15">
        <v>3.4780637360000002</v>
      </c>
      <c r="Z12710" s="15">
        <v>3.4780637360000002</v>
      </c>
      <c r="AA12710" s="15">
        <v>5.9541038416806034</v>
      </c>
      <c r="AF12710" s="49">
        <v>4.1318042962339296</v>
      </c>
      <c r="AG12710" s="15">
        <v>5.9787268359779597</v>
      </c>
      <c r="AH12710" s="15">
        <v>5.9787268359779597</v>
      </c>
      <c r="AI12710" s="15">
        <v>11.908207683361207</v>
      </c>
      <c r="AM12710" s="17"/>
    </row>
    <row r="12711" spans="1:39">
      <c r="A12711" s="7" t="s">
        <v>10693</v>
      </c>
      <c r="B12711" s="7">
        <v>6418</v>
      </c>
      <c r="C12711" s="29" t="s">
        <v>11625</v>
      </c>
      <c r="F12711" s="27" t="str">
        <f t="shared" si="198"/>
        <v>WA6418BRUCE ROCK</v>
      </c>
      <c r="G12711" s="30">
        <v>12699</v>
      </c>
      <c r="H12711" s="49">
        <v>8.6827771442597204</v>
      </c>
      <c r="I12711" s="15">
        <v>3.757724455</v>
      </c>
      <c r="J12711" s="15">
        <v>3.757724455</v>
      </c>
      <c r="K12711" s="15">
        <v>3.2820412804831625</v>
      </c>
      <c r="P12711" s="49">
        <v>8.1438461490987706</v>
      </c>
      <c r="Q12711" s="15">
        <v>4.2804805879999996</v>
      </c>
      <c r="R12711" s="15">
        <v>4.2804805879999996</v>
      </c>
      <c r="S12711" s="15">
        <v>6.5640825609663249</v>
      </c>
      <c r="X12711" s="49">
        <v>10.5821358182385</v>
      </c>
      <c r="Y12711" s="15">
        <v>5.4040854149999999</v>
      </c>
      <c r="Z12711" s="15">
        <v>5.4040854149999999</v>
      </c>
      <c r="AA12711" s="15">
        <v>3.2820412804831625</v>
      </c>
      <c r="AF12711" s="49">
        <v>4.1318042962339296</v>
      </c>
      <c r="AG12711" s="15">
        <v>4.25290878023175</v>
      </c>
      <c r="AH12711" s="15">
        <v>4.25290878023175</v>
      </c>
      <c r="AI12711" s="15">
        <v>6.5640825609663249</v>
      </c>
      <c r="AM12711" s="17"/>
    </row>
    <row r="12712" spans="1:39">
      <c r="A12712" s="7" t="s">
        <v>10693</v>
      </c>
      <c r="B12712" s="7">
        <v>6418</v>
      </c>
      <c r="C12712" s="29" t="s">
        <v>11626</v>
      </c>
      <c r="F12712" s="27" t="str">
        <f t="shared" si="198"/>
        <v>WA6418YARDING</v>
      </c>
      <c r="G12712" s="30">
        <v>12700</v>
      </c>
      <c r="H12712" s="49">
        <v>8.3234898141524205</v>
      </c>
      <c r="I12712" s="15">
        <v>3.757724455</v>
      </c>
      <c r="J12712" s="15">
        <v>3.757724455</v>
      </c>
      <c r="K12712" s="15">
        <v>3.2820412804831625</v>
      </c>
      <c r="P12712" s="49">
        <v>7.7246775973069202</v>
      </c>
      <c r="Q12712" s="15">
        <v>4.2804805879999996</v>
      </c>
      <c r="R12712" s="15">
        <v>4.2804805879999996</v>
      </c>
      <c r="S12712" s="15">
        <v>6.5640825609663249</v>
      </c>
      <c r="X12712" s="49">
        <v>10.1629672664466</v>
      </c>
      <c r="Y12712" s="15">
        <v>5.4040854149999999</v>
      </c>
      <c r="Z12712" s="15">
        <v>5.4040854149999999</v>
      </c>
      <c r="AA12712" s="15">
        <v>3.2820412804831625</v>
      </c>
      <c r="AF12712" s="49">
        <v>4.1318042962339296</v>
      </c>
      <c r="AG12712" s="15">
        <v>4.25290878023175</v>
      </c>
      <c r="AH12712" s="15">
        <v>4.25290878023175</v>
      </c>
      <c r="AI12712" s="15">
        <v>6.5640825609663249</v>
      </c>
      <c r="AM12712" s="17"/>
    </row>
    <row r="12713" spans="1:39">
      <c r="A12713" s="7" t="s">
        <v>10693</v>
      </c>
      <c r="B12713" s="7">
        <v>6419</v>
      </c>
      <c r="C12713" s="29" t="s">
        <v>11627</v>
      </c>
      <c r="F12713" s="27" t="str">
        <f t="shared" si="198"/>
        <v>WA6419ARDATH</v>
      </c>
      <c r="G12713" s="30">
        <v>12701</v>
      </c>
      <c r="H12713" s="49">
        <v>6.5270531636159204</v>
      </c>
      <c r="I12713" s="15">
        <v>3.7542244550000001</v>
      </c>
      <c r="J12713" s="15">
        <v>3.7542244550000001</v>
      </c>
      <c r="K12713" s="15">
        <v>2.1482887866653373</v>
      </c>
      <c r="P12713" s="49">
        <v>6.1078846118240797</v>
      </c>
      <c r="Q12713" s="15">
        <v>4.2777206769999996</v>
      </c>
      <c r="R12713" s="15">
        <v>4.2777206769999996</v>
      </c>
      <c r="S12713" s="15">
        <v>4.2965775733306746</v>
      </c>
      <c r="X12713" s="49">
        <v>8.4264118375946797</v>
      </c>
      <c r="Y12713" s="15">
        <v>5.400648415</v>
      </c>
      <c r="Z12713" s="15">
        <v>5.400648415</v>
      </c>
      <c r="AA12713" s="15">
        <v>2.1482887866653373</v>
      </c>
      <c r="AF12713" s="49">
        <v>4.1318042962339296</v>
      </c>
      <c r="AG12713" s="15">
        <v>4.25290878023175</v>
      </c>
      <c r="AH12713" s="15">
        <v>4.25290878023175</v>
      </c>
      <c r="AI12713" s="15">
        <v>4.2965775733306746</v>
      </c>
      <c r="AM12713" s="17"/>
    </row>
    <row r="12714" spans="1:39">
      <c r="A12714" s="7" t="s">
        <v>10693</v>
      </c>
      <c r="B12714" s="7">
        <v>6420</v>
      </c>
      <c r="C12714" s="29" t="s">
        <v>11628</v>
      </c>
      <c r="F12714" s="27" t="str">
        <f t="shared" si="198"/>
        <v>WA6420CRAMPHORNE</v>
      </c>
      <c r="G12714" s="30">
        <v>12702</v>
      </c>
      <c r="H12714" s="49">
        <v>-3.7126357444420899</v>
      </c>
      <c r="I12714" s="15">
        <v>3.719224455</v>
      </c>
      <c r="J12714" s="15">
        <v>3.719224455</v>
      </c>
      <c r="K12714" s="15">
        <v>5.9819500000000003</v>
      </c>
      <c r="P12714" s="49">
        <v>-2.45513008906654</v>
      </c>
      <c r="Q12714" s="15">
        <v>4.2501215669999999</v>
      </c>
      <c r="R12714" s="15">
        <v>4.2501215669999999</v>
      </c>
      <c r="S12714" s="15">
        <v>11.963900000000001</v>
      </c>
      <c r="X12714" s="49">
        <v>-1.9330395128743301</v>
      </c>
      <c r="Y12714" s="15">
        <v>5.366278415</v>
      </c>
      <c r="Z12714" s="15">
        <v>5.366278415</v>
      </c>
      <c r="AA12714" s="15">
        <v>5.9819500000000003</v>
      </c>
      <c r="AF12714" s="49">
        <v>4.1318042962339296</v>
      </c>
      <c r="AG12714" s="15">
        <v>6.5950904273158999</v>
      </c>
      <c r="AH12714" s="15">
        <v>6.5950904273158999</v>
      </c>
      <c r="AI12714" s="15">
        <v>11.963900000000001</v>
      </c>
      <c r="AM12714" s="17"/>
    </row>
    <row r="12715" spans="1:39">
      <c r="A12715" s="7" t="s">
        <v>10693</v>
      </c>
      <c r="B12715" s="7">
        <v>6420</v>
      </c>
      <c r="C12715" s="29" t="s">
        <v>11629</v>
      </c>
      <c r="F12715" s="27" t="str">
        <f t="shared" si="198"/>
        <v>WA6420MUNTADGIN</v>
      </c>
      <c r="G12715" s="30">
        <v>12703</v>
      </c>
      <c r="H12715" s="49">
        <v>2.2156052023283399</v>
      </c>
      <c r="I12715" s="15">
        <v>3.719224455</v>
      </c>
      <c r="J12715" s="15">
        <v>3.719224455</v>
      </c>
      <c r="K12715" s="15">
        <v>5.9819500000000003</v>
      </c>
      <c r="P12715" s="49">
        <v>2.1557239806437898</v>
      </c>
      <c r="Q12715" s="15">
        <v>4.2501215669999999</v>
      </c>
      <c r="R12715" s="15">
        <v>4.2501215669999999</v>
      </c>
      <c r="S12715" s="15">
        <v>11.963900000000001</v>
      </c>
      <c r="X12715" s="49">
        <v>4.0550826555806498</v>
      </c>
      <c r="Y12715" s="15">
        <v>5.366278415</v>
      </c>
      <c r="Z12715" s="15">
        <v>5.366278415</v>
      </c>
      <c r="AA12715" s="15">
        <v>5.9819500000000003</v>
      </c>
      <c r="AF12715" s="49">
        <v>4.1318042962339296</v>
      </c>
      <c r="AG12715" s="15">
        <v>6.5950904273158999</v>
      </c>
      <c r="AH12715" s="15">
        <v>6.5950904273158999</v>
      </c>
      <c r="AI12715" s="15">
        <v>11.963900000000001</v>
      </c>
      <c r="AM12715" s="17"/>
    </row>
    <row r="12716" spans="1:39">
      <c r="A12716" s="7" t="s">
        <v>10693</v>
      </c>
      <c r="B12716" s="7">
        <v>6421</v>
      </c>
      <c r="C12716" s="29" t="s">
        <v>11630</v>
      </c>
      <c r="F12716" s="27" t="str">
        <f t="shared" si="198"/>
        <v>WA6421BURRACOPPIN</v>
      </c>
      <c r="G12716" s="30">
        <v>12704</v>
      </c>
      <c r="H12716" s="49">
        <v>2.2156052023283399</v>
      </c>
      <c r="I12716" s="15">
        <v>3.7297244549999999</v>
      </c>
      <c r="J12716" s="15">
        <v>3.7297244549999999</v>
      </c>
      <c r="K12716" s="15">
        <v>5.9819500000000003</v>
      </c>
      <c r="P12716" s="49">
        <v>2.1557239806437898</v>
      </c>
      <c r="Q12716" s="15">
        <v>4.2584013000000001</v>
      </c>
      <c r="R12716" s="15">
        <v>4.2584013000000001</v>
      </c>
      <c r="S12716" s="15">
        <v>11.963900000000001</v>
      </c>
      <c r="X12716" s="49">
        <v>4.0550826555806498</v>
      </c>
      <c r="Y12716" s="15">
        <v>5.3765894149999998</v>
      </c>
      <c r="Z12716" s="15">
        <v>5.3765894149999998</v>
      </c>
      <c r="AA12716" s="15">
        <v>5.9819500000000003</v>
      </c>
      <c r="AF12716" s="49">
        <v>4.1318042962339296</v>
      </c>
      <c r="AG12716" s="15">
        <v>5.9787268359779597</v>
      </c>
      <c r="AH12716" s="15">
        <v>5.9787268359779597</v>
      </c>
      <c r="AI12716" s="15">
        <v>11.963900000000001</v>
      </c>
      <c r="AM12716" s="17"/>
    </row>
    <row r="12717" spans="1:39">
      <c r="A12717" s="7" t="s">
        <v>10693</v>
      </c>
      <c r="B12717" s="7">
        <v>6421</v>
      </c>
      <c r="C12717" s="29" t="s">
        <v>11631</v>
      </c>
      <c r="F12717" s="27" t="str">
        <f t="shared" si="198"/>
        <v>WA6421CAMPION</v>
      </c>
      <c r="G12717" s="30">
        <v>12705</v>
      </c>
      <c r="H12717" s="49">
        <v>-3.7126357444420899</v>
      </c>
      <c r="I12717" s="15">
        <v>3.7297244549999999</v>
      </c>
      <c r="J12717" s="15">
        <v>3.7297244549999999</v>
      </c>
      <c r="K12717" s="15">
        <v>4.7750798450188761</v>
      </c>
      <c r="P12717" s="49">
        <v>-2.45513008906654</v>
      </c>
      <c r="Q12717" s="15">
        <v>4.2584013000000001</v>
      </c>
      <c r="R12717" s="15">
        <v>4.2584013000000001</v>
      </c>
      <c r="S12717" s="15">
        <v>9.5501596900377521</v>
      </c>
      <c r="X12717" s="49">
        <v>-1.9330395128743301</v>
      </c>
      <c r="Y12717" s="15">
        <v>5.3765894149999998</v>
      </c>
      <c r="Z12717" s="15">
        <v>5.3765894149999998</v>
      </c>
      <c r="AA12717" s="15">
        <v>4.7750798450188761</v>
      </c>
      <c r="AF12717" s="49">
        <v>4.1318042962339296</v>
      </c>
      <c r="AG12717" s="15">
        <v>5.9787268359779597</v>
      </c>
      <c r="AH12717" s="15">
        <v>5.9787268359779597</v>
      </c>
      <c r="AI12717" s="15">
        <v>9.5501596900377521</v>
      </c>
      <c r="AM12717" s="17"/>
    </row>
    <row r="12718" spans="1:39">
      <c r="A12718" s="7" t="s">
        <v>10693</v>
      </c>
      <c r="B12718" s="7">
        <v>6421</v>
      </c>
      <c r="C12718" s="29" t="s">
        <v>11632</v>
      </c>
      <c r="F12718" s="27" t="str">
        <f t="shared" si="198"/>
        <v>WA6421SOUTH BURRACOPPIN</v>
      </c>
      <c r="G12718" s="30">
        <v>12706</v>
      </c>
      <c r="H12718" s="49">
        <v>0.41916855179184798</v>
      </c>
      <c r="I12718" s="15">
        <v>3.7297244549999999</v>
      </c>
      <c r="J12718" s="15">
        <v>3.7297244549999999</v>
      </c>
      <c r="K12718" s="15">
        <v>5.9819500000000003</v>
      </c>
      <c r="P12718" s="49">
        <v>1.0179807686373501</v>
      </c>
      <c r="Q12718" s="15">
        <v>4.2584013000000001</v>
      </c>
      <c r="R12718" s="15">
        <v>4.2584013000000001</v>
      </c>
      <c r="S12718" s="15">
        <v>11.963900000000001</v>
      </c>
      <c r="X12718" s="49">
        <v>2.2586460050441599</v>
      </c>
      <c r="Y12718" s="15">
        <v>5.3765894149999998</v>
      </c>
      <c r="Z12718" s="15">
        <v>5.3765894149999998</v>
      </c>
      <c r="AA12718" s="15">
        <v>5.9819500000000003</v>
      </c>
      <c r="AF12718" s="49">
        <v>4.1318042962339296</v>
      </c>
      <c r="AG12718" s="15">
        <v>5.9787268359779597</v>
      </c>
      <c r="AH12718" s="15">
        <v>5.9787268359779597</v>
      </c>
      <c r="AI12718" s="15">
        <v>11.963900000000001</v>
      </c>
      <c r="AM12718" s="17"/>
    </row>
    <row r="12719" spans="1:39">
      <c r="A12719" s="7" t="s">
        <v>10693</v>
      </c>
      <c r="B12719" s="7">
        <v>6421</v>
      </c>
      <c r="C12719" s="29" t="s">
        <v>11633</v>
      </c>
      <c r="F12719" s="27" t="str">
        <f t="shared" si="198"/>
        <v>WA6421WARRALAKIN</v>
      </c>
      <c r="G12719" s="30">
        <v>12707</v>
      </c>
      <c r="H12719" s="49">
        <v>-1.6766742071673899</v>
      </c>
      <c r="I12719" s="15">
        <v>3.7297244549999999</v>
      </c>
      <c r="J12719" s="15">
        <v>3.7297244549999999</v>
      </c>
      <c r="K12719" s="15">
        <v>2.172132507093619</v>
      </c>
      <c r="P12719" s="49">
        <v>-0.47904977347639799</v>
      </c>
      <c r="Q12719" s="15">
        <v>4.2584013000000001</v>
      </c>
      <c r="R12719" s="15">
        <v>4.2584013000000001</v>
      </c>
      <c r="S12719" s="15">
        <v>4.3442650141872381</v>
      </c>
      <c r="X12719" s="49">
        <v>0.16280324608491401</v>
      </c>
      <c r="Y12719" s="15">
        <v>5.3765894149999998</v>
      </c>
      <c r="Z12719" s="15">
        <v>5.3765894149999998</v>
      </c>
      <c r="AA12719" s="15">
        <v>2.172132507093619</v>
      </c>
      <c r="AF12719" s="49">
        <v>4.1318042962339296</v>
      </c>
      <c r="AG12719" s="15">
        <v>5.9787268359779597</v>
      </c>
      <c r="AH12719" s="15">
        <v>5.9787268359779597</v>
      </c>
      <c r="AI12719" s="15">
        <v>4.3442650141872381</v>
      </c>
      <c r="AM12719" s="17"/>
    </row>
    <row r="12720" spans="1:39">
      <c r="A12720" s="7" t="s">
        <v>10693</v>
      </c>
      <c r="B12720" s="7">
        <v>6422</v>
      </c>
      <c r="C12720" s="29" t="s">
        <v>11634</v>
      </c>
      <c r="F12720" s="27" t="str">
        <f t="shared" si="198"/>
        <v>WA6422WALGOOLAN</v>
      </c>
      <c r="G12720" s="30">
        <v>12708</v>
      </c>
      <c r="H12720" s="49">
        <v>5.9881221684549797E-2</v>
      </c>
      <c r="I12720" s="15">
        <v>6.3445142329999999</v>
      </c>
      <c r="J12720" s="15">
        <v>6.3445142329999999</v>
      </c>
      <c r="K12720" s="15">
        <v>5.9819500000000003</v>
      </c>
      <c r="P12720" s="49">
        <v>0.77845588189914705</v>
      </c>
      <c r="Q12720" s="15">
        <v>6.3202833199999997</v>
      </c>
      <c r="R12720" s="15">
        <v>6.3202833199999997</v>
      </c>
      <c r="S12720" s="15">
        <v>11.963900000000001</v>
      </c>
      <c r="X12720" s="49">
        <v>1.8993586749368601</v>
      </c>
      <c r="Y12720" s="15">
        <v>7.9443129770000001</v>
      </c>
      <c r="Z12720" s="15">
        <v>7.9443129770000001</v>
      </c>
      <c r="AA12720" s="15">
        <v>5.9819500000000003</v>
      </c>
      <c r="AF12720" s="49">
        <v>4.1318042962339296</v>
      </c>
      <c r="AG12720" s="15">
        <v>4.25290878023175</v>
      </c>
      <c r="AH12720" s="15">
        <v>4.25290878023175</v>
      </c>
      <c r="AI12720" s="15">
        <v>11.963900000000001</v>
      </c>
      <c r="AM12720" s="17"/>
    </row>
    <row r="12721" spans="1:39">
      <c r="A12721" s="7" t="s">
        <v>10693</v>
      </c>
      <c r="B12721" s="7">
        <v>6423</v>
      </c>
      <c r="C12721" s="29" t="s">
        <v>11635</v>
      </c>
      <c r="F12721" s="27" t="str">
        <f t="shared" si="198"/>
        <v>WA6423BOODAROCKIN</v>
      </c>
      <c r="G12721" s="30">
        <v>12709</v>
      </c>
      <c r="H12721" s="49">
        <v>5.9881221684549797E-2</v>
      </c>
      <c r="I12721" s="15">
        <v>6.3515142329999996</v>
      </c>
      <c r="J12721" s="15">
        <v>6.3515142329999996</v>
      </c>
      <c r="K12721" s="15">
        <v>9.9934334046252573</v>
      </c>
      <c r="P12721" s="49">
        <v>0.77845588189914705</v>
      </c>
      <c r="Q12721" s="15">
        <v>6.3258031419999998</v>
      </c>
      <c r="R12721" s="15">
        <v>6.3258031419999998</v>
      </c>
      <c r="S12721" s="15">
        <v>19.986866809250515</v>
      </c>
      <c r="X12721" s="49">
        <v>1.8993586749368601</v>
      </c>
      <c r="Y12721" s="15">
        <v>7.9511869769999999</v>
      </c>
      <c r="Z12721" s="15">
        <v>7.9511869769999999</v>
      </c>
      <c r="AA12721" s="15">
        <v>9.9934334046252573</v>
      </c>
      <c r="AF12721" s="49">
        <v>4.1318042962339296</v>
      </c>
      <c r="AG12721" s="15">
        <v>4.25290878023175</v>
      </c>
      <c r="AH12721" s="15">
        <v>4.25290878023175</v>
      </c>
      <c r="AI12721" s="15">
        <v>19.986866809250515</v>
      </c>
      <c r="AM12721" s="17"/>
    </row>
    <row r="12722" spans="1:39">
      <c r="A12722" s="7" t="s">
        <v>10693</v>
      </c>
      <c r="B12722" s="7">
        <v>6423</v>
      </c>
      <c r="C12722" s="29" t="s">
        <v>11636</v>
      </c>
      <c r="F12722" s="27" t="str">
        <f t="shared" si="198"/>
        <v>WA6423CARRABIN</v>
      </c>
      <c r="G12722" s="30">
        <v>12710</v>
      </c>
      <c r="H12722" s="49">
        <v>5.8084785034013304</v>
      </c>
      <c r="I12722" s="15">
        <v>6.3515142329999996</v>
      </c>
      <c r="J12722" s="15">
        <v>6.3515142329999996</v>
      </c>
      <c r="K12722" s="15">
        <v>9.9934334046252573</v>
      </c>
      <c r="P12722" s="49">
        <v>5.5090723949785803</v>
      </c>
      <c r="Q12722" s="15">
        <v>6.3258031419999998</v>
      </c>
      <c r="R12722" s="15">
        <v>6.3258031419999998</v>
      </c>
      <c r="S12722" s="15">
        <v>19.986866809250515</v>
      </c>
      <c r="X12722" s="49">
        <v>7.7078371773800898</v>
      </c>
      <c r="Y12722" s="15">
        <v>7.9511869769999999</v>
      </c>
      <c r="Z12722" s="15">
        <v>7.9511869769999999</v>
      </c>
      <c r="AA12722" s="15">
        <v>9.9934334046252573</v>
      </c>
      <c r="AF12722" s="49">
        <v>4.1318042962339296</v>
      </c>
      <c r="AG12722" s="15">
        <v>4.25290878023175</v>
      </c>
      <c r="AH12722" s="15">
        <v>4.25290878023175</v>
      </c>
      <c r="AI12722" s="15">
        <v>19.986866809250515</v>
      </c>
      <c r="AM12722" s="17"/>
    </row>
    <row r="12723" spans="1:39">
      <c r="A12723" s="7" t="s">
        <v>10693</v>
      </c>
      <c r="B12723" s="7">
        <v>6423</v>
      </c>
      <c r="C12723" s="29" t="s">
        <v>11637</v>
      </c>
      <c r="F12723" s="27" t="str">
        <f t="shared" si="198"/>
        <v>WA6423WARRACHUPPIN</v>
      </c>
      <c r="G12723" s="30">
        <v>12711</v>
      </c>
      <c r="H12723" s="49">
        <v>-1.5569117637982901</v>
      </c>
      <c r="I12723" s="15">
        <v>6.3515142329999996</v>
      </c>
      <c r="J12723" s="15">
        <v>6.3515142329999996</v>
      </c>
      <c r="K12723" s="15">
        <v>5.9819500000000003</v>
      </c>
      <c r="P12723" s="49">
        <v>-0.41916855179184798</v>
      </c>
      <c r="Q12723" s="15">
        <v>6.3258031419999998</v>
      </c>
      <c r="R12723" s="15">
        <v>6.3258031419999998</v>
      </c>
      <c r="S12723" s="15">
        <v>11.963900000000001</v>
      </c>
      <c r="X12723" s="49">
        <v>0.34244691113856401</v>
      </c>
      <c r="Y12723" s="15">
        <v>7.9511869769999999</v>
      </c>
      <c r="Z12723" s="15">
        <v>7.9511869769999999</v>
      </c>
      <c r="AA12723" s="15">
        <v>5.9819500000000003</v>
      </c>
      <c r="AF12723" s="49">
        <v>4.1318042962339296</v>
      </c>
      <c r="AG12723" s="15">
        <v>4.25290878023175</v>
      </c>
      <c r="AH12723" s="15">
        <v>4.25290878023175</v>
      </c>
      <c r="AI12723" s="15">
        <v>11.963900000000001</v>
      </c>
      <c r="AM12723" s="17"/>
    </row>
    <row r="12724" spans="1:39">
      <c r="A12724" s="7" t="s">
        <v>10693</v>
      </c>
      <c r="B12724" s="7">
        <v>6423</v>
      </c>
      <c r="C12724" s="29" t="s">
        <v>11638</v>
      </c>
      <c r="F12724" s="27" t="str">
        <f t="shared" si="198"/>
        <v>WA6423WESTONIA</v>
      </c>
      <c r="G12724" s="30">
        <v>12712</v>
      </c>
      <c r="H12724" s="49">
        <v>1.9760803155901401</v>
      </c>
      <c r="I12724" s="15">
        <v>6.3515142329999996</v>
      </c>
      <c r="J12724" s="15">
        <v>6.3515142329999996</v>
      </c>
      <c r="K12724" s="15">
        <v>5.9819500000000003</v>
      </c>
      <c r="P12724" s="49">
        <v>2.03596153727469</v>
      </c>
      <c r="Q12724" s="15">
        <v>6.3258031419999998</v>
      </c>
      <c r="R12724" s="15">
        <v>6.3258031419999998</v>
      </c>
      <c r="S12724" s="15">
        <v>11.963900000000001</v>
      </c>
      <c r="X12724" s="49">
        <v>3.8155577688424498</v>
      </c>
      <c r="Y12724" s="15">
        <v>7.9511869769999999</v>
      </c>
      <c r="Z12724" s="15">
        <v>7.9511869769999999</v>
      </c>
      <c r="AA12724" s="15">
        <v>5.9819500000000003</v>
      </c>
      <c r="AF12724" s="49">
        <v>4.1318042962339296</v>
      </c>
      <c r="AG12724" s="15">
        <v>4.25290878023175</v>
      </c>
      <c r="AH12724" s="15">
        <v>4.25290878023175</v>
      </c>
      <c r="AI12724" s="15">
        <v>11.963900000000001</v>
      </c>
      <c r="AM12724" s="17"/>
    </row>
    <row r="12725" spans="1:39">
      <c r="A12725" s="7" t="s">
        <v>10693</v>
      </c>
      <c r="B12725" s="7">
        <v>6424</v>
      </c>
      <c r="C12725" s="29" t="s">
        <v>11639</v>
      </c>
      <c r="F12725" s="27" t="str">
        <f t="shared" si="198"/>
        <v>WA6424BODALLIN</v>
      </c>
      <c r="G12725" s="30">
        <v>12713</v>
      </c>
      <c r="H12725" s="49">
        <v>3.2934671926502399</v>
      </c>
      <c r="I12725" s="15">
        <v>6.306014233</v>
      </c>
      <c r="J12725" s="15">
        <v>6.306014233</v>
      </c>
      <c r="K12725" s="15">
        <v>9.9934334046252573</v>
      </c>
      <c r="P12725" s="49">
        <v>2.9940610842274902</v>
      </c>
      <c r="Q12725" s="15">
        <v>6.2899242989999999</v>
      </c>
      <c r="R12725" s="15">
        <v>6.2899242989999999</v>
      </c>
      <c r="S12725" s="15">
        <v>19.986866809250515</v>
      </c>
      <c r="X12725" s="49">
        <v>5.1928258666289997</v>
      </c>
      <c r="Y12725" s="15">
        <v>7.9065059770000001</v>
      </c>
      <c r="Z12725" s="15">
        <v>7.9065059770000001</v>
      </c>
      <c r="AA12725" s="15">
        <v>9.9934334046252573</v>
      </c>
      <c r="AF12725" s="49">
        <v>4.1318042962339296</v>
      </c>
      <c r="AG12725" s="15">
        <v>7.5812721734565898</v>
      </c>
      <c r="AH12725" s="15">
        <v>7.5812721734565898</v>
      </c>
      <c r="AI12725" s="15">
        <v>19.986866809250515</v>
      </c>
      <c r="AM12725" s="17"/>
    </row>
    <row r="12726" spans="1:39">
      <c r="A12726" s="7" t="s">
        <v>10693</v>
      </c>
      <c r="B12726" s="7">
        <v>6424</v>
      </c>
      <c r="C12726" s="29" t="s">
        <v>11640</v>
      </c>
      <c r="F12726" s="27" t="str">
        <f t="shared" si="198"/>
        <v>WA6424NORTH BODALLIN</v>
      </c>
      <c r="G12726" s="30">
        <v>12714</v>
      </c>
      <c r="H12726" s="49">
        <v>3.77251696612664</v>
      </c>
      <c r="I12726" s="15">
        <v>6.306014233</v>
      </c>
      <c r="J12726" s="15">
        <v>6.306014233</v>
      </c>
      <c r="K12726" s="15">
        <v>5.9541038416806034</v>
      </c>
      <c r="P12726" s="49">
        <v>3.4132296360193402</v>
      </c>
      <c r="Q12726" s="15">
        <v>6.2899242989999999</v>
      </c>
      <c r="R12726" s="15">
        <v>6.2899242989999999</v>
      </c>
      <c r="S12726" s="15">
        <v>11.908207683361207</v>
      </c>
      <c r="X12726" s="49">
        <v>5.6119944184208403</v>
      </c>
      <c r="Y12726" s="15">
        <v>7.9065059770000001</v>
      </c>
      <c r="Z12726" s="15">
        <v>7.9065059770000001</v>
      </c>
      <c r="AA12726" s="15">
        <v>5.9541038416806034</v>
      </c>
      <c r="AF12726" s="49">
        <v>4.1318042962339296</v>
      </c>
      <c r="AG12726" s="15">
        <v>7.5812721734565898</v>
      </c>
      <c r="AH12726" s="15">
        <v>7.5812721734565898</v>
      </c>
      <c r="AI12726" s="15">
        <v>11.908207683361207</v>
      </c>
      <c r="AM12726" s="17"/>
    </row>
    <row r="12727" spans="1:39">
      <c r="A12727" s="7" t="s">
        <v>10693</v>
      </c>
      <c r="B12727" s="7">
        <v>6424</v>
      </c>
      <c r="C12727" s="29" t="s">
        <v>11641</v>
      </c>
      <c r="F12727" s="27" t="str">
        <f t="shared" si="198"/>
        <v>WA6424SOUTH BODALLIN</v>
      </c>
      <c r="G12727" s="30">
        <v>12715</v>
      </c>
      <c r="H12727" s="49">
        <v>0.41916855179184798</v>
      </c>
      <c r="I12727" s="15">
        <v>6.306014233</v>
      </c>
      <c r="J12727" s="15">
        <v>6.306014233</v>
      </c>
      <c r="K12727" s="15">
        <v>9.9786576410550651</v>
      </c>
      <c r="P12727" s="49">
        <v>1.0179807686373501</v>
      </c>
      <c r="Q12727" s="15">
        <v>6.2899242989999999</v>
      </c>
      <c r="R12727" s="15">
        <v>6.2899242989999999</v>
      </c>
      <c r="S12727" s="15">
        <v>19.95731528211013</v>
      </c>
      <c r="X12727" s="49">
        <v>2.2586460050441599</v>
      </c>
      <c r="Y12727" s="15">
        <v>7.9065059770000001</v>
      </c>
      <c r="Z12727" s="15">
        <v>7.9065059770000001</v>
      </c>
      <c r="AA12727" s="15">
        <v>9.9786576410550651</v>
      </c>
      <c r="AF12727" s="49">
        <v>4.1318042962339296</v>
      </c>
      <c r="AG12727" s="15">
        <v>7.5812721734565898</v>
      </c>
      <c r="AH12727" s="15">
        <v>7.5812721734565898</v>
      </c>
      <c r="AI12727" s="15">
        <v>19.95731528211013</v>
      </c>
      <c r="AM12727" s="17"/>
    </row>
    <row r="12728" spans="1:39">
      <c r="A12728" s="7" t="s">
        <v>10693</v>
      </c>
      <c r="B12728" s="7">
        <v>6425</v>
      </c>
      <c r="C12728" s="29" t="s">
        <v>11642</v>
      </c>
      <c r="F12728" s="27" t="str">
        <f t="shared" si="198"/>
        <v>WA6425DULYALBIN</v>
      </c>
      <c r="G12728" s="30">
        <v>12716</v>
      </c>
      <c r="H12728" s="49">
        <v>6.2875282768777296</v>
      </c>
      <c r="I12728" s="15">
        <v>6.306014233</v>
      </c>
      <c r="J12728" s="15">
        <v>6.306014233</v>
      </c>
      <c r="K12728" s="15">
        <v>9.9934334046252573</v>
      </c>
      <c r="P12728" s="49">
        <v>5.8683597250858801</v>
      </c>
      <c r="Q12728" s="15">
        <v>6.2899242989999999</v>
      </c>
      <c r="R12728" s="15">
        <v>6.2899242989999999</v>
      </c>
      <c r="S12728" s="15">
        <v>19.986866809250515</v>
      </c>
      <c r="X12728" s="49">
        <v>8.1270057291719304</v>
      </c>
      <c r="Y12728" s="15">
        <v>7.9065059770000001</v>
      </c>
      <c r="Z12728" s="15">
        <v>7.9065059770000001</v>
      </c>
      <c r="AA12728" s="15">
        <v>9.9934334046252573</v>
      </c>
      <c r="AF12728" s="49">
        <v>4.1318042962339296</v>
      </c>
      <c r="AG12728" s="15">
        <v>7.5812721734565898</v>
      </c>
      <c r="AH12728" s="15">
        <v>7.5812721734565898</v>
      </c>
      <c r="AI12728" s="15">
        <v>19.986866809250515</v>
      </c>
      <c r="AM12728" s="17"/>
    </row>
    <row r="12729" spans="1:39">
      <c r="A12729" s="7" t="s">
        <v>10693</v>
      </c>
      <c r="B12729" s="7">
        <v>6425</v>
      </c>
      <c r="C12729" s="29" t="s">
        <v>11643</v>
      </c>
      <c r="F12729" s="27" t="str">
        <f t="shared" si="198"/>
        <v>WA6425MOORINE ROCK</v>
      </c>
      <c r="G12729" s="30">
        <v>12717</v>
      </c>
      <c r="H12729" s="49">
        <v>3.0539423059120399</v>
      </c>
      <c r="I12729" s="15">
        <v>6.306014233</v>
      </c>
      <c r="J12729" s="15">
        <v>6.306014233</v>
      </c>
      <c r="K12729" s="15">
        <v>9.9934334046252573</v>
      </c>
      <c r="P12729" s="49">
        <v>2.7545361974892901</v>
      </c>
      <c r="Q12729" s="15">
        <v>6.2899242989999999</v>
      </c>
      <c r="R12729" s="15">
        <v>6.2899242989999999</v>
      </c>
      <c r="S12729" s="15">
        <v>19.986866809250515</v>
      </c>
      <c r="X12729" s="49">
        <v>4.9533009798908001</v>
      </c>
      <c r="Y12729" s="15">
        <v>7.9065059770000001</v>
      </c>
      <c r="Z12729" s="15">
        <v>7.9065059770000001</v>
      </c>
      <c r="AA12729" s="15">
        <v>9.9934334046252573</v>
      </c>
      <c r="AF12729" s="49">
        <v>4.1318042962339296</v>
      </c>
      <c r="AG12729" s="15">
        <v>7.5812721734565898</v>
      </c>
      <c r="AH12729" s="15">
        <v>7.5812721734565898</v>
      </c>
      <c r="AI12729" s="15">
        <v>19.986866809250515</v>
      </c>
      <c r="AM12729" s="17"/>
    </row>
    <row r="12730" spans="1:39">
      <c r="A12730" s="7" t="s">
        <v>10693</v>
      </c>
      <c r="B12730" s="7">
        <v>6426</v>
      </c>
      <c r="C12730" s="29" t="s">
        <v>11644</v>
      </c>
      <c r="F12730" s="27" t="str">
        <f t="shared" si="198"/>
        <v>WA6426CORINTHIA</v>
      </c>
      <c r="G12730" s="30">
        <v>12718</v>
      </c>
      <c r="H12730" s="49">
        <v>7.0061029370923196</v>
      </c>
      <c r="I12730" s="15">
        <v>6.3445142329999999</v>
      </c>
      <c r="J12730" s="15">
        <v>6.3445142329999999</v>
      </c>
      <c r="K12730" s="15">
        <v>9.9934334046252573</v>
      </c>
      <c r="P12730" s="49">
        <v>6.4671719419313796</v>
      </c>
      <c r="Q12730" s="15">
        <v>6.3202833199999997</v>
      </c>
      <c r="R12730" s="15">
        <v>6.3202833199999997</v>
      </c>
      <c r="S12730" s="15">
        <v>19.986866809250515</v>
      </c>
      <c r="X12730" s="49">
        <v>8.8455803893865301</v>
      </c>
      <c r="Y12730" s="15">
        <v>7.9443129770000001</v>
      </c>
      <c r="Z12730" s="15">
        <v>7.9443129770000001</v>
      </c>
      <c r="AA12730" s="15">
        <v>9.9934334046252573</v>
      </c>
      <c r="AF12730" s="49">
        <v>4.1318042962339296</v>
      </c>
      <c r="AG12730" s="15">
        <v>4.25290878023175</v>
      </c>
      <c r="AH12730" s="15">
        <v>4.25290878023175</v>
      </c>
      <c r="AI12730" s="15">
        <v>19.986866809250515</v>
      </c>
      <c r="AM12730" s="17"/>
    </row>
    <row r="12731" spans="1:39">
      <c r="A12731" s="7" t="s">
        <v>10693</v>
      </c>
      <c r="B12731" s="7">
        <v>6426</v>
      </c>
      <c r="C12731" s="29" t="s">
        <v>11645</v>
      </c>
      <c r="F12731" s="27" t="str">
        <f t="shared" si="198"/>
        <v>WA6426GHOOLI</v>
      </c>
      <c r="G12731" s="30">
        <v>12719</v>
      </c>
      <c r="H12731" s="49">
        <v>3.53299207938844</v>
      </c>
      <c r="I12731" s="15">
        <v>6.3445142329999999</v>
      </c>
      <c r="J12731" s="15">
        <v>6.3445142329999999</v>
      </c>
      <c r="K12731" s="15">
        <v>9.9934334046252573</v>
      </c>
      <c r="P12731" s="49">
        <v>3.11382352759659</v>
      </c>
      <c r="Q12731" s="15">
        <v>6.3202833199999997</v>
      </c>
      <c r="R12731" s="15">
        <v>6.3202833199999997</v>
      </c>
      <c r="S12731" s="15">
        <v>19.986866809250515</v>
      </c>
      <c r="X12731" s="49">
        <v>5.4323507533671904</v>
      </c>
      <c r="Y12731" s="15">
        <v>7.9443129770000001</v>
      </c>
      <c r="Z12731" s="15">
        <v>7.9443129770000001</v>
      </c>
      <c r="AA12731" s="15">
        <v>9.9934334046252573</v>
      </c>
      <c r="AF12731" s="49">
        <v>4.1318042962339296</v>
      </c>
      <c r="AG12731" s="15">
        <v>4.25290878023175</v>
      </c>
      <c r="AH12731" s="15">
        <v>4.25290878023175</v>
      </c>
      <c r="AI12731" s="15">
        <v>19.986866809250515</v>
      </c>
      <c r="AM12731" s="17"/>
    </row>
    <row r="12732" spans="1:39">
      <c r="A12732" s="7" t="s">
        <v>10693</v>
      </c>
      <c r="B12732" s="7">
        <v>6426</v>
      </c>
      <c r="C12732" s="29" t="s">
        <v>11646</v>
      </c>
      <c r="F12732" s="27" t="str">
        <f t="shared" si="198"/>
        <v>WA6426HOLLETON</v>
      </c>
      <c r="G12732" s="30">
        <v>12720</v>
      </c>
      <c r="H12732" s="49">
        <v>6.6468156069850197</v>
      </c>
      <c r="I12732" s="15">
        <v>6.3445142329999999</v>
      </c>
      <c r="J12732" s="15">
        <v>6.3445142329999999</v>
      </c>
      <c r="K12732" s="15">
        <v>2.172132507093619</v>
      </c>
      <c r="P12732" s="49">
        <v>6.22764705519318</v>
      </c>
      <c r="Q12732" s="15">
        <v>6.3202833199999997</v>
      </c>
      <c r="R12732" s="15">
        <v>6.3202833199999997</v>
      </c>
      <c r="S12732" s="15">
        <v>4.3442650141872381</v>
      </c>
      <c r="X12732" s="49">
        <v>8.4862930592792303</v>
      </c>
      <c r="Y12732" s="15">
        <v>7.9443129770000001</v>
      </c>
      <c r="Z12732" s="15">
        <v>7.9443129770000001</v>
      </c>
      <c r="AA12732" s="15">
        <v>2.172132507093619</v>
      </c>
      <c r="AF12732" s="49">
        <v>4.1318042962339296</v>
      </c>
      <c r="AG12732" s="15">
        <v>4.25290878023175</v>
      </c>
      <c r="AH12732" s="15">
        <v>4.25290878023175</v>
      </c>
      <c r="AI12732" s="15">
        <v>4.3442650141872381</v>
      </c>
      <c r="AM12732" s="17"/>
    </row>
    <row r="12733" spans="1:39">
      <c r="A12733" s="7" t="s">
        <v>10693</v>
      </c>
      <c r="B12733" s="7">
        <v>6426</v>
      </c>
      <c r="C12733" s="29" t="s">
        <v>11647</v>
      </c>
      <c r="F12733" s="27" t="str">
        <f t="shared" si="198"/>
        <v>WA6426MARVEL LOCH</v>
      </c>
      <c r="G12733" s="30">
        <v>12721</v>
      </c>
      <c r="H12733" s="49">
        <v>6.2875282768777296</v>
      </c>
      <c r="I12733" s="15">
        <v>6.3445142329999999</v>
      </c>
      <c r="J12733" s="15">
        <v>6.3445142329999999</v>
      </c>
      <c r="K12733" s="15">
        <v>9.9786576410550651</v>
      </c>
      <c r="P12733" s="49">
        <v>5.8683597250858801</v>
      </c>
      <c r="Q12733" s="15">
        <v>6.3202833199999997</v>
      </c>
      <c r="R12733" s="15">
        <v>6.3202833199999997</v>
      </c>
      <c r="S12733" s="15">
        <v>19.95731528211013</v>
      </c>
      <c r="X12733" s="49">
        <v>8.1270057291719304</v>
      </c>
      <c r="Y12733" s="15">
        <v>7.9443129770000001</v>
      </c>
      <c r="Z12733" s="15">
        <v>7.9443129770000001</v>
      </c>
      <c r="AA12733" s="15">
        <v>9.9786576410550651</v>
      </c>
      <c r="AF12733" s="49">
        <v>4.1318042962339296</v>
      </c>
      <c r="AG12733" s="15">
        <v>4.25290878023175</v>
      </c>
      <c r="AH12733" s="15">
        <v>4.25290878023175</v>
      </c>
      <c r="AI12733" s="15">
        <v>19.95731528211013</v>
      </c>
      <c r="AM12733" s="17"/>
    </row>
    <row r="12734" spans="1:39">
      <c r="A12734" s="7" t="s">
        <v>10693</v>
      </c>
      <c r="B12734" s="7">
        <v>6426</v>
      </c>
      <c r="C12734" s="29" t="s">
        <v>11648</v>
      </c>
      <c r="F12734" s="27" t="str">
        <f t="shared" si="198"/>
        <v>WA6426MOUNT HAMPTON</v>
      </c>
      <c r="G12734" s="30">
        <v>12722</v>
      </c>
      <c r="H12734" s="49">
        <v>5.6887160600322302</v>
      </c>
      <c r="I12734" s="15">
        <v>6.3445142329999999</v>
      </c>
      <c r="J12734" s="15">
        <v>6.3445142329999999</v>
      </c>
      <c r="K12734" s="15">
        <v>9.9934334046252573</v>
      </c>
      <c r="P12734" s="49">
        <v>5.4491911732940297</v>
      </c>
      <c r="Q12734" s="15">
        <v>6.3202833199999997</v>
      </c>
      <c r="R12734" s="15">
        <v>6.3202833199999997</v>
      </c>
      <c r="S12734" s="15">
        <v>19.986866809250515</v>
      </c>
      <c r="X12734" s="49">
        <v>7.5880747340109904</v>
      </c>
      <c r="Y12734" s="15">
        <v>7.9443129770000001</v>
      </c>
      <c r="Z12734" s="15">
        <v>7.9443129770000001</v>
      </c>
      <c r="AA12734" s="15">
        <v>9.9934334046252573</v>
      </c>
      <c r="AF12734" s="49">
        <v>4.1318042962339296</v>
      </c>
      <c r="AG12734" s="15">
        <v>4.25290878023175</v>
      </c>
      <c r="AH12734" s="15">
        <v>4.25290878023175</v>
      </c>
      <c r="AI12734" s="15">
        <v>19.986866809250515</v>
      </c>
      <c r="AM12734" s="17"/>
    </row>
    <row r="12735" spans="1:39">
      <c r="A12735" s="7" t="s">
        <v>10693</v>
      </c>
      <c r="B12735" s="7">
        <v>6426</v>
      </c>
      <c r="C12735" s="29" t="s">
        <v>11649</v>
      </c>
      <c r="F12735" s="27" t="str">
        <f t="shared" si="198"/>
        <v>WA6426MOUNT HOLLAND</v>
      </c>
      <c r="G12735" s="30">
        <v>12723</v>
      </c>
      <c r="H12735" s="49">
        <v>6.76657805035412</v>
      </c>
      <c r="I12735" s="15">
        <v>6.3445142329999999</v>
      </c>
      <c r="J12735" s="15">
        <v>6.3445142329999999</v>
      </c>
      <c r="K12735" s="15">
        <v>2.172132507093619</v>
      </c>
      <c r="P12735" s="49">
        <v>6.3474094985622802</v>
      </c>
      <c r="Q12735" s="15">
        <v>6.3202833199999997</v>
      </c>
      <c r="R12735" s="15">
        <v>6.3202833199999997</v>
      </c>
      <c r="S12735" s="15">
        <v>4.3442650141872381</v>
      </c>
      <c r="X12735" s="49">
        <v>8.6060555026483296</v>
      </c>
      <c r="Y12735" s="15">
        <v>7.9443129770000001</v>
      </c>
      <c r="Z12735" s="15">
        <v>7.9443129770000001</v>
      </c>
      <c r="AA12735" s="15">
        <v>2.172132507093619</v>
      </c>
      <c r="AF12735" s="49">
        <v>4.1318042962339296</v>
      </c>
      <c r="AG12735" s="15">
        <v>4.25290878023175</v>
      </c>
      <c r="AH12735" s="15">
        <v>4.25290878023175</v>
      </c>
      <c r="AI12735" s="15">
        <v>4.3442650141872381</v>
      </c>
      <c r="AM12735" s="17"/>
    </row>
    <row r="12736" spans="1:39">
      <c r="A12736" s="7" t="s">
        <v>10693</v>
      </c>
      <c r="B12736" s="7">
        <v>6426</v>
      </c>
      <c r="C12736" s="29" t="s">
        <v>11650</v>
      </c>
      <c r="F12736" s="27" t="str">
        <f t="shared" si="198"/>
        <v>WA6426MOUNT JACKSON</v>
      </c>
      <c r="G12736" s="30">
        <v>12724</v>
      </c>
      <c r="H12736" s="49">
        <v>8.6827771442597204</v>
      </c>
      <c r="I12736" s="15">
        <v>6.3445142329999999</v>
      </c>
      <c r="J12736" s="15">
        <v>6.3445142329999999</v>
      </c>
      <c r="K12736" s="15">
        <v>9.9934334046252573</v>
      </c>
      <c r="P12736" s="49">
        <v>8.1438461490987706</v>
      </c>
      <c r="Q12736" s="15">
        <v>6.3202833199999997</v>
      </c>
      <c r="R12736" s="15">
        <v>6.3202833199999997</v>
      </c>
      <c r="S12736" s="15">
        <v>19.986866809250515</v>
      </c>
      <c r="X12736" s="49">
        <v>10.5821358182385</v>
      </c>
      <c r="Y12736" s="15">
        <v>7.9443129770000001</v>
      </c>
      <c r="Z12736" s="15">
        <v>7.9443129770000001</v>
      </c>
      <c r="AA12736" s="15">
        <v>9.9934334046252573</v>
      </c>
      <c r="AF12736" s="49">
        <v>4.1318042962339296</v>
      </c>
      <c r="AG12736" s="15">
        <v>4.25290878023175</v>
      </c>
      <c r="AH12736" s="15">
        <v>4.25290878023175</v>
      </c>
      <c r="AI12736" s="15">
        <v>19.986866809250515</v>
      </c>
      <c r="AM12736" s="17"/>
    </row>
    <row r="12737" spans="1:39">
      <c r="A12737" s="7" t="s">
        <v>10693</v>
      </c>
      <c r="B12737" s="7">
        <v>6426</v>
      </c>
      <c r="C12737" s="29" t="s">
        <v>11651</v>
      </c>
      <c r="F12737" s="27" t="str">
        <f t="shared" si="198"/>
        <v>WA6426MOUNT PALMER</v>
      </c>
      <c r="G12737" s="30">
        <v>12725</v>
      </c>
      <c r="H12737" s="49">
        <v>9.4013518044743094</v>
      </c>
      <c r="I12737" s="15">
        <v>6.3445142329999999</v>
      </c>
      <c r="J12737" s="15">
        <v>6.3445142329999999</v>
      </c>
      <c r="K12737" s="15">
        <v>9.9934334046252573</v>
      </c>
      <c r="P12737" s="49">
        <v>8.9223020309979209</v>
      </c>
      <c r="Q12737" s="15">
        <v>6.3202833199999997</v>
      </c>
      <c r="R12737" s="15">
        <v>6.3202833199999997</v>
      </c>
      <c r="S12737" s="15">
        <v>19.986866809250515</v>
      </c>
      <c r="X12737" s="49">
        <v>11.2408292567685</v>
      </c>
      <c r="Y12737" s="15">
        <v>7.9443129770000001</v>
      </c>
      <c r="Z12737" s="15">
        <v>7.9443129770000001</v>
      </c>
      <c r="AA12737" s="15">
        <v>9.9934334046252573</v>
      </c>
      <c r="AF12737" s="49">
        <v>4.1318042962339296</v>
      </c>
      <c r="AG12737" s="15">
        <v>4.25290878023175</v>
      </c>
      <c r="AH12737" s="15">
        <v>4.25290878023175</v>
      </c>
      <c r="AI12737" s="15">
        <v>19.986866809250515</v>
      </c>
      <c r="AM12737" s="17"/>
    </row>
    <row r="12738" spans="1:39">
      <c r="A12738" s="7" t="s">
        <v>10693</v>
      </c>
      <c r="B12738" s="7">
        <v>6426</v>
      </c>
      <c r="C12738" s="29" t="s">
        <v>11652</v>
      </c>
      <c r="F12738" s="27" t="str">
        <f t="shared" si="198"/>
        <v>WA6426PARKER RANGE</v>
      </c>
      <c r="G12738" s="30">
        <v>12726</v>
      </c>
      <c r="H12738" s="49">
        <v>2.2156052023283399</v>
      </c>
      <c r="I12738" s="15">
        <v>6.3445142329999999</v>
      </c>
      <c r="J12738" s="15">
        <v>6.3445142329999999</v>
      </c>
      <c r="K12738" s="15">
        <v>9.9934334046252573</v>
      </c>
      <c r="P12738" s="49">
        <v>2.1557239806437898</v>
      </c>
      <c r="Q12738" s="15">
        <v>6.3202833199999997</v>
      </c>
      <c r="R12738" s="15">
        <v>6.3202833199999997</v>
      </c>
      <c r="S12738" s="15">
        <v>19.986866809250515</v>
      </c>
      <c r="X12738" s="49">
        <v>4.1149638772652004</v>
      </c>
      <c r="Y12738" s="15">
        <v>7.9443129770000001</v>
      </c>
      <c r="Z12738" s="15">
        <v>7.9443129770000001</v>
      </c>
      <c r="AA12738" s="15">
        <v>9.9934334046252573</v>
      </c>
      <c r="AF12738" s="49">
        <v>4.1318042962339296</v>
      </c>
      <c r="AG12738" s="15">
        <v>4.25290878023175</v>
      </c>
      <c r="AH12738" s="15">
        <v>4.25290878023175</v>
      </c>
      <c r="AI12738" s="15">
        <v>19.986866809250515</v>
      </c>
      <c r="AM12738" s="17"/>
    </row>
    <row r="12739" spans="1:39">
      <c r="A12739" s="7" t="s">
        <v>10693</v>
      </c>
      <c r="B12739" s="7">
        <v>6426</v>
      </c>
      <c r="C12739" s="29" t="s">
        <v>11653</v>
      </c>
      <c r="F12739" s="27" t="str">
        <f t="shared" si="198"/>
        <v>WA6426SKELETON ROCK</v>
      </c>
      <c r="G12739" s="30">
        <v>12727</v>
      </c>
      <c r="H12739" s="49">
        <v>6.6468156069850197</v>
      </c>
      <c r="I12739" s="15">
        <v>6.3445142329999999</v>
      </c>
      <c r="J12739" s="15">
        <v>6.3445142329999999</v>
      </c>
      <c r="K12739" s="15">
        <v>9.9934334046252573</v>
      </c>
      <c r="P12739" s="49">
        <v>6.22764705519318</v>
      </c>
      <c r="Q12739" s="15">
        <v>6.3202833199999997</v>
      </c>
      <c r="R12739" s="15">
        <v>6.3202833199999997</v>
      </c>
      <c r="S12739" s="15">
        <v>19.986866809250515</v>
      </c>
      <c r="X12739" s="49">
        <v>8.4862930592792303</v>
      </c>
      <c r="Y12739" s="15">
        <v>7.9443129770000001</v>
      </c>
      <c r="Z12739" s="15">
        <v>7.9443129770000001</v>
      </c>
      <c r="AA12739" s="15">
        <v>9.9934334046252573</v>
      </c>
      <c r="AF12739" s="49">
        <v>4.1318042962339296</v>
      </c>
      <c r="AG12739" s="15">
        <v>4.25290878023175</v>
      </c>
      <c r="AH12739" s="15">
        <v>4.25290878023175</v>
      </c>
      <c r="AI12739" s="15">
        <v>19.986866809250515</v>
      </c>
      <c r="AM12739" s="17"/>
    </row>
    <row r="12740" spans="1:39">
      <c r="A12740" s="7" t="s">
        <v>10693</v>
      </c>
      <c r="B12740" s="7">
        <v>6426</v>
      </c>
      <c r="C12740" s="29" t="s">
        <v>11654</v>
      </c>
      <c r="F12740" s="27" t="str">
        <f t="shared" si="198"/>
        <v>WA6426SOUTH YILGARN</v>
      </c>
      <c r="G12740" s="30">
        <v>12728</v>
      </c>
      <c r="H12740" s="49">
        <v>7.3653902671996203</v>
      </c>
      <c r="I12740" s="15">
        <v>6.3445142329999999</v>
      </c>
      <c r="J12740" s="15">
        <v>6.3445142329999999</v>
      </c>
      <c r="K12740" s="15">
        <v>9.9934334046252573</v>
      </c>
      <c r="P12740" s="49">
        <v>6.7066968286695703</v>
      </c>
      <c r="Q12740" s="15">
        <v>6.3202833199999997</v>
      </c>
      <c r="R12740" s="15">
        <v>6.3202833199999997</v>
      </c>
      <c r="S12740" s="15">
        <v>19.986866809250515</v>
      </c>
      <c r="X12740" s="49">
        <v>9.20486771949383</v>
      </c>
      <c r="Y12740" s="15">
        <v>7.9443129770000001</v>
      </c>
      <c r="Z12740" s="15">
        <v>7.9443129770000001</v>
      </c>
      <c r="AA12740" s="15">
        <v>9.9934334046252573</v>
      </c>
      <c r="AF12740" s="49">
        <v>4.1318042962339296</v>
      </c>
      <c r="AG12740" s="15">
        <v>4.25290878023175</v>
      </c>
      <c r="AH12740" s="15">
        <v>4.25290878023175</v>
      </c>
      <c r="AI12740" s="15">
        <v>19.986866809250515</v>
      </c>
      <c r="AM12740" s="17"/>
    </row>
    <row r="12741" spans="1:39">
      <c r="A12741" s="7" t="s">
        <v>10693</v>
      </c>
      <c r="B12741" s="7">
        <v>6426</v>
      </c>
      <c r="C12741" s="29" t="s">
        <v>8922</v>
      </c>
      <c r="F12741" s="27" t="str">
        <f t="shared" si="198"/>
        <v>WA6426SOUTHERN CROSS</v>
      </c>
      <c r="G12741" s="30">
        <v>12729</v>
      </c>
      <c r="H12741" s="49">
        <v>9.1618269177361107</v>
      </c>
      <c r="I12741" s="15">
        <v>6.3445142329999999</v>
      </c>
      <c r="J12741" s="15">
        <v>6.3445142329999999</v>
      </c>
      <c r="K12741" s="15">
        <v>9.9934334046252573</v>
      </c>
      <c r="P12741" s="49">
        <v>8.6827771442597204</v>
      </c>
      <c r="Q12741" s="15">
        <v>6.3202833199999997</v>
      </c>
      <c r="R12741" s="15">
        <v>6.3202833199999997</v>
      </c>
      <c r="S12741" s="15">
        <v>19.986866809250515</v>
      </c>
      <c r="X12741" s="49">
        <v>11.001304370030301</v>
      </c>
      <c r="Y12741" s="15">
        <v>7.9443129770000001</v>
      </c>
      <c r="Z12741" s="15">
        <v>7.9443129770000001</v>
      </c>
      <c r="AA12741" s="15">
        <v>9.9934334046252573</v>
      </c>
      <c r="AF12741" s="49">
        <v>4.1318042962339296</v>
      </c>
      <c r="AG12741" s="15">
        <v>4.25290878023175</v>
      </c>
      <c r="AH12741" s="15">
        <v>4.25290878023175</v>
      </c>
      <c r="AI12741" s="15">
        <v>19.986866809250515</v>
      </c>
      <c r="AM12741" s="17"/>
    </row>
    <row r="12742" spans="1:39">
      <c r="A12742" s="7" t="s">
        <v>10693</v>
      </c>
      <c r="B12742" s="7">
        <v>6426</v>
      </c>
      <c r="C12742" s="29" t="s">
        <v>11655</v>
      </c>
      <c r="F12742" s="27" t="str">
        <f t="shared" si="198"/>
        <v>WA6426TURKEY HILL</v>
      </c>
      <c r="G12742" s="30">
        <v>12730</v>
      </c>
      <c r="H12742" s="49">
        <v>-11.97624433691</v>
      </c>
      <c r="I12742" s="15">
        <v>6.3445142329999999</v>
      </c>
      <c r="J12742" s="15">
        <v>6.3445142329999999</v>
      </c>
      <c r="K12742" s="15">
        <v>9.9934334046252573</v>
      </c>
      <c r="P12742" s="49">
        <v>-10.8983823465881</v>
      </c>
      <c r="Q12742" s="15">
        <v>6.3202833199999997</v>
      </c>
      <c r="R12742" s="15">
        <v>6.3202833199999997</v>
      </c>
      <c r="S12742" s="15">
        <v>19.986866809250515</v>
      </c>
      <c r="X12742" s="49">
        <v>-10.0768856629312</v>
      </c>
      <c r="Y12742" s="15">
        <v>7.9443129770000001</v>
      </c>
      <c r="Z12742" s="15">
        <v>7.9443129770000001</v>
      </c>
      <c r="AA12742" s="15">
        <v>9.9934334046252573</v>
      </c>
      <c r="AF12742" s="49">
        <v>4.1318042962339296</v>
      </c>
      <c r="AG12742" s="15">
        <v>4.25290878023175</v>
      </c>
      <c r="AH12742" s="15">
        <v>4.25290878023175</v>
      </c>
      <c r="AI12742" s="15">
        <v>19.986866809250515</v>
      </c>
      <c r="AM12742" s="17"/>
    </row>
    <row r="12743" spans="1:39">
      <c r="A12743" s="7" t="s">
        <v>10693</v>
      </c>
      <c r="B12743" s="7">
        <v>6426</v>
      </c>
      <c r="C12743" s="29" t="s">
        <v>11656</v>
      </c>
      <c r="F12743" s="27" t="str">
        <f t="shared" si="198"/>
        <v>WA6426YELLOWDINE</v>
      </c>
      <c r="G12743" s="30">
        <v>12731</v>
      </c>
      <c r="H12743" s="49">
        <v>-11.97624433691</v>
      </c>
      <c r="I12743" s="15">
        <v>6.3445142329999999</v>
      </c>
      <c r="J12743" s="15">
        <v>6.3445142329999999</v>
      </c>
      <c r="K12743" s="15">
        <v>9.9934334046252573</v>
      </c>
      <c r="P12743" s="49">
        <v>-10.8983823465881</v>
      </c>
      <c r="Q12743" s="15">
        <v>6.3202833199999997</v>
      </c>
      <c r="R12743" s="15">
        <v>6.3202833199999997</v>
      </c>
      <c r="S12743" s="15">
        <v>19.986866809250515</v>
      </c>
      <c r="X12743" s="49">
        <v>-10.0768856629312</v>
      </c>
      <c r="Y12743" s="15">
        <v>7.9443129770000001</v>
      </c>
      <c r="Z12743" s="15">
        <v>7.9443129770000001</v>
      </c>
      <c r="AA12743" s="15">
        <v>9.9934334046252573</v>
      </c>
      <c r="AF12743" s="49">
        <v>4.1318042962339296</v>
      </c>
      <c r="AG12743" s="15">
        <v>4.25290878023175</v>
      </c>
      <c r="AH12743" s="15">
        <v>4.25290878023175</v>
      </c>
      <c r="AI12743" s="15">
        <v>19.986866809250515</v>
      </c>
      <c r="AM12743" s="17"/>
    </row>
    <row r="12744" spans="1:39">
      <c r="A12744" s="7" t="s">
        <v>10693</v>
      </c>
      <c r="B12744" s="7">
        <v>6427</v>
      </c>
      <c r="C12744" s="29" t="s">
        <v>11657</v>
      </c>
      <c r="F12744" s="27" t="str">
        <f t="shared" si="198"/>
        <v>WA6427KOOLYANOBBING</v>
      </c>
      <c r="G12744" s="30">
        <v>12732</v>
      </c>
      <c r="H12744" s="49">
        <v>-11.97624433691</v>
      </c>
      <c r="I12744" s="15">
        <v>6.3515142329999996</v>
      </c>
      <c r="J12744" s="15">
        <v>6.3515142329999996</v>
      </c>
      <c r="K12744" s="15">
        <v>9.9934334046252573</v>
      </c>
      <c r="P12744" s="49">
        <v>-10.8983823465881</v>
      </c>
      <c r="Q12744" s="15">
        <v>6.3258031419999998</v>
      </c>
      <c r="R12744" s="15">
        <v>6.3258031419999998</v>
      </c>
      <c r="S12744" s="15">
        <v>19.986866809250515</v>
      </c>
      <c r="X12744" s="49">
        <v>-10.0768856629312</v>
      </c>
      <c r="Y12744" s="15">
        <v>7.9511869769999999</v>
      </c>
      <c r="Z12744" s="15">
        <v>7.9511869769999999</v>
      </c>
      <c r="AA12744" s="15">
        <v>9.9934334046252573</v>
      </c>
      <c r="AF12744" s="49">
        <v>4.1318042962339296</v>
      </c>
      <c r="AG12744" s="15">
        <v>4.25290878023175</v>
      </c>
      <c r="AH12744" s="15">
        <v>4.25290878023175</v>
      </c>
      <c r="AI12744" s="15">
        <v>19.986866809250515</v>
      </c>
      <c r="AM12744" s="17"/>
    </row>
    <row r="12745" spans="1:39">
      <c r="A12745" s="7" t="s">
        <v>10693</v>
      </c>
      <c r="B12745" s="7">
        <v>6428</v>
      </c>
      <c r="C12745" s="29" t="s">
        <v>11658</v>
      </c>
      <c r="F12745" s="27" t="str">
        <f t="shared" si="198"/>
        <v>WA6428BABAKIN</v>
      </c>
      <c r="G12745" s="30">
        <v>12733</v>
      </c>
      <c r="H12745" s="49">
        <v>6.8863404937232202</v>
      </c>
      <c r="I12745" s="15">
        <v>6.3515142329999996</v>
      </c>
      <c r="J12745" s="15">
        <v>6.3515142329999996</v>
      </c>
      <c r="K12745" s="15">
        <v>3.8382997453944956</v>
      </c>
      <c r="P12745" s="49">
        <v>6.4072907202468299</v>
      </c>
      <c r="Q12745" s="15">
        <v>6.3258031419999998</v>
      </c>
      <c r="R12745" s="15">
        <v>6.3258031419999998</v>
      </c>
      <c r="S12745" s="15">
        <v>7.6765994907889912</v>
      </c>
      <c r="X12745" s="49">
        <v>8.7856991677019796</v>
      </c>
      <c r="Y12745" s="15">
        <v>7.9511869769999999</v>
      </c>
      <c r="Z12745" s="15">
        <v>7.9511869769999999</v>
      </c>
      <c r="AA12745" s="15">
        <v>3.8382997453944956</v>
      </c>
      <c r="AF12745" s="49">
        <v>4.1318042962339296</v>
      </c>
      <c r="AG12745" s="15">
        <v>4.25290878023175</v>
      </c>
      <c r="AH12745" s="15">
        <v>4.25290878023175</v>
      </c>
      <c r="AI12745" s="15">
        <v>7.6765994907889912</v>
      </c>
      <c r="AM12745" s="17"/>
    </row>
    <row r="12746" spans="1:39">
      <c r="A12746" s="7" t="s">
        <v>10693</v>
      </c>
      <c r="B12746" s="7">
        <v>6429</v>
      </c>
      <c r="C12746" s="29" t="s">
        <v>11659</v>
      </c>
      <c r="F12746" s="27" t="str">
        <f t="shared" si="198"/>
        <v>WA6429BOORABBIN</v>
      </c>
      <c r="G12746" s="30">
        <v>12734</v>
      </c>
      <c r="H12746" s="49">
        <v>6.8863404937232202</v>
      </c>
      <c r="I12746" s="15">
        <v>5.9962108049999996</v>
      </c>
      <c r="J12746" s="15">
        <v>5.9962108049999996</v>
      </c>
      <c r="K12746" s="15">
        <v>9.9934334046252573</v>
      </c>
      <c r="P12746" s="49">
        <v>6.4072907202468299</v>
      </c>
      <c r="Q12746" s="15">
        <v>6.0456300450000002</v>
      </c>
      <c r="R12746" s="15">
        <v>6.0456300450000002</v>
      </c>
      <c r="S12746" s="15">
        <v>19.986866809250515</v>
      </c>
      <c r="X12746" s="49">
        <v>8.7856991677019796</v>
      </c>
      <c r="Y12746" s="15">
        <v>7.6022790110000003</v>
      </c>
      <c r="Z12746" s="15">
        <v>7.6022790110000003</v>
      </c>
      <c r="AA12746" s="15">
        <v>9.9934334046252573</v>
      </c>
      <c r="AF12746" s="49">
        <v>4.1318042962339296</v>
      </c>
      <c r="AG12746" s="15">
        <v>4.25290878023175</v>
      </c>
      <c r="AH12746" s="15">
        <v>4.25290878023175</v>
      </c>
      <c r="AI12746" s="15">
        <v>19.986866809250515</v>
      </c>
      <c r="AM12746" s="17"/>
    </row>
    <row r="12747" spans="1:39">
      <c r="A12747" s="7" t="s">
        <v>10693</v>
      </c>
      <c r="B12747" s="7">
        <v>6429</v>
      </c>
      <c r="C12747" s="29" t="s">
        <v>11660</v>
      </c>
      <c r="F12747" s="27" t="str">
        <f t="shared" si="198"/>
        <v>WA6429BULLABULLING</v>
      </c>
      <c r="G12747" s="30">
        <v>12735</v>
      </c>
      <c r="H12747" s="49">
        <v>7.8444400406760204</v>
      </c>
      <c r="I12747" s="15">
        <v>5.9962108049999996</v>
      </c>
      <c r="J12747" s="15">
        <v>5.9962108049999996</v>
      </c>
      <c r="K12747" s="15">
        <v>9.9934334046252573</v>
      </c>
      <c r="P12747" s="49">
        <v>7.1857466021459704</v>
      </c>
      <c r="Q12747" s="15">
        <v>6.0456300450000002</v>
      </c>
      <c r="R12747" s="15">
        <v>6.0456300450000002</v>
      </c>
      <c r="S12747" s="15">
        <v>19.986866809250515</v>
      </c>
      <c r="X12747" s="49">
        <v>9.6839174929702292</v>
      </c>
      <c r="Y12747" s="15">
        <v>7.6022790110000003</v>
      </c>
      <c r="Z12747" s="15">
        <v>7.6022790110000003</v>
      </c>
      <c r="AA12747" s="15">
        <v>9.9934334046252573</v>
      </c>
      <c r="AF12747" s="49">
        <v>4.1318042962339296</v>
      </c>
      <c r="AG12747" s="15">
        <v>4.25290878023175</v>
      </c>
      <c r="AH12747" s="15">
        <v>4.25290878023175</v>
      </c>
      <c r="AI12747" s="15">
        <v>19.986866809250515</v>
      </c>
      <c r="AM12747" s="17"/>
    </row>
    <row r="12748" spans="1:39">
      <c r="A12748" s="7" t="s">
        <v>10693</v>
      </c>
      <c r="B12748" s="7">
        <v>6429</v>
      </c>
      <c r="C12748" s="29" t="s">
        <v>2223</v>
      </c>
      <c r="F12748" s="27" t="str">
        <f t="shared" si="198"/>
        <v>WA6429COOLGARDIE</v>
      </c>
      <c r="G12748" s="30">
        <v>12736</v>
      </c>
      <c r="H12748" s="49">
        <v>8.5630147008906192</v>
      </c>
      <c r="I12748" s="15">
        <v>5.9962108049999996</v>
      </c>
      <c r="J12748" s="15">
        <v>5.9962108049999996</v>
      </c>
      <c r="K12748" s="15">
        <v>9.9934334046252573</v>
      </c>
      <c r="P12748" s="49">
        <v>8.0240837057296694</v>
      </c>
      <c r="Q12748" s="15">
        <v>6.0456300450000002</v>
      </c>
      <c r="R12748" s="15">
        <v>6.0456300450000002</v>
      </c>
      <c r="S12748" s="15">
        <v>19.986866809250515</v>
      </c>
      <c r="X12748" s="49">
        <v>10.462373374869401</v>
      </c>
      <c r="Y12748" s="15">
        <v>7.6022790110000003</v>
      </c>
      <c r="Z12748" s="15">
        <v>7.6022790110000003</v>
      </c>
      <c r="AA12748" s="15">
        <v>9.9934334046252573</v>
      </c>
      <c r="AF12748" s="49">
        <v>4.1318042962339296</v>
      </c>
      <c r="AG12748" s="15">
        <v>4.25290878023175</v>
      </c>
      <c r="AH12748" s="15">
        <v>4.25290878023175</v>
      </c>
      <c r="AI12748" s="15">
        <v>19.986866809250515</v>
      </c>
      <c r="AM12748" s="17"/>
    </row>
    <row r="12749" spans="1:39">
      <c r="A12749" s="7" t="s">
        <v>10693</v>
      </c>
      <c r="B12749" s="7">
        <v>6429</v>
      </c>
      <c r="C12749" s="29" t="s">
        <v>11661</v>
      </c>
      <c r="F12749" s="27" t="str">
        <f t="shared" si="198"/>
        <v>WA6429KARRAMINDIE</v>
      </c>
      <c r="G12749" s="30">
        <v>12737</v>
      </c>
      <c r="H12749" s="49">
        <v>6.1677658335086303</v>
      </c>
      <c r="I12749" s="15">
        <v>5.9962108049999996</v>
      </c>
      <c r="J12749" s="15">
        <v>5.9962108049999996</v>
      </c>
      <c r="K12749" s="15">
        <v>9.9934334046252573</v>
      </c>
      <c r="P12749" s="49">
        <v>5.8084785034013304</v>
      </c>
      <c r="Q12749" s="15">
        <v>6.0456300450000002</v>
      </c>
      <c r="R12749" s="15">
        <v>6.0456300450000002</v>
      </c>
      <c r="S12749" s="15">
        <v>19.986866809250515</v>
      </c>
      <c r="X12749" s="49">
        <v>8.0072432858028293</v>
      </c>
      <c r="Y12749" s="15">
        <v>7.6022790110000003</v>
      </c>
      <c r="Z12749" s="15">
        <v>7.6022790110000003</v>
      </c>
      <c r="AA12749" s="15">
        <v>9.9934334046252573</v>
      </c>
      <c r="AF12749" s="49">
        <v>4.1318042962339296</v>
      </c>
      <c r="AG12749" s="15">
        <v>4.25290878023175</v>
      </c>
      <c r="AH12749" s="15">
        <v>4.25290878023175</v>
      </c>
      <c r="AI12749" s="15">
        <v>19.986866809250515</v>
      </c>
      <c r="AM12749" s="17"/>
    </row>
    <row r="12750" spans="1:39">
      <c r="A12750" s="7" t="s">
        <v>10693</v>
      </c>
      <c r="B12750" s="7">
        <v>6429</v>
      </c>
      <c r="C12750" s="29" t="s">
        <v>3457</v>
      </c>
      <c r="F12750" s="27" t="str">
        <f t="shared" ref="F12750:F12813" si="199">TRIM(A12750)&amp;IF(LEN(TRIM(B12750))=3,"0"&amp;TRIM(B12750),TRIM(B12750))&amp;TRIM(C12750)</f>
        <v>WA6429LONDONDERRY</v>
      </c>
      <c r="G12750" s="30">
        <v>12738</v>
      </c>
      <c r="H12750" s="49">
        <v>3.2934671926502399</v>
      </c>
      <c r="I12750" s="15">
        <v>5.9962108049999996</v>
      </c>
      <c r="J12750" s="15">
        <v>5.9962108049999996</v>
      </c>
      <c r="K12750" s="15">
        <v>15.499231790902623</v>
      </c>
      <c r="P12750" s="49">
        <v>2.9940610842274902</v>
      </c>
      <c r="Q12750" s="15">
        <v>6.0456300450000002</v>
      </c>
      <c r="R12750" s="15">
        <v>6.0456300450000002</v>
      </c>
      <c r="S12750" s="15">
        <v>30.998463581805247</v>
      </c>
      <c r="X12750" s="49">
        <v>5.13294464494445</v>
      </c>
      <c r="Y12750" s="15">
        <v>7.6022790110000003</v>
      </c>
      <c r="Z12750" s="15">
        <v>7.6022790110000003</v>
      </c>
      <c r="AA12750" s="15">
        <v>15.499231790902623</v>
      </c>
      <c r="AF12750" s="49">
        <v>4.1318042962339296</v>
      </c>
      <c r="AG12750" s="15">
        <v>4.25290878023175</v>
      </c>
      <c r="AH12750" s="15">
        <v>4.25290878023175</v>
      </c>
      <c r="AI12750" s="15">
        <v>30.998463581805247</v>
      </c>
      <c r="AM12750" s="17"/>
    </row>
    <row r="12751" spans="1:39">
      <c r="A12751" s="7" t="s">
        <v>10693</v>
      </c>
      <c r="B12751" s="7">
        <v>6429</v>
      </c>
      <c r="C12751" s="29" t="s">
        <v>11662</v>
      </c>
      <c r="F12751" s="27" t="str">
        <f t="shared" si="199"/>
        <v>WA6429MOUNT BURGES</v>
      </c>
      <c r="G12751" s="30">
        <v>12739</v>
      </c>
      <c r="H12751" s="49">
        <v>-0.29940610842274901</v>
      </c>
      <c r="I12751" s="15">
        <v>5.9962108049999996</v>
      </c>
      <c r="J12751" s="15">
        <v>5.9962108049999996</v>
      </c>
      <c r="K12751" s="15">
        <v>0.46225558021732382</v>
      </c>
      <c r="P12751" s="49">
        <v>0.47904977347639799</v>
      </c>
      <c r="Q12751" s="15">
        <v>6.0456300450000002</v>
      </c>
      <c r="R12751" s="15">
        <v>6.0456300450000002</v>
      </c>
      <c r="S12751" s="15">
        <v>0.92451116043464765</v>
      </c>
      <c r="X12751" s="49">
        <v>1.54007134482956</v>
      </c>
      <c r="Y12751" s="15">
        <v>7.6022790110000003</v>
      </c>
      <c r="Z12751" s="15">
        <v>7.6022790110000003</v>
      </c>
      <c r="AA12751" s="15">
        <v>0.46225558021732382</v>
      </c>
      <c r="AF12751" s="49">
        <v>4.1318042962339296</v>
      </c>
      <c r="AG12751" s="15">
        <v>4.25290878023175</v>
      </c>
      <c r="AH12751" s="15">
        <v>4.25290878023175</v>
      </c>
      <c r="AI12751" s="15">
        <v>0.92451116043464765</v>
      </c>
      <c r="AM12751" s="17"/>
    </row>
    <row r="12752" spans="1:39">
      <c r="A12752" s="7" t="s">
        <v>10693</v>
      </c>
      <c r="B12752" s="7">
        <v>6429</v>
      </c>
      <c r="C12752" s="29" t="s">
        <v>11663</v>
      </c>
      <c r="F12752" s="27" t="str">
        <f t="shared" si="199"/>
        <v>WA6429VICTORIA ROCK</v>
      </c>
      <c r="G12752" s="30">
        <v>12740</v>
      </c>
      <c r="H12752" s="49">
        <v>-2.03596153727469</v>
      </c>
      <c r="I12752" s="15">
        <v>5.9962108049999996</v>
      </c>
      <c r="J12752" s="15">
        <v>5.9962108049999996</v>
      </c>
      <c r="K12752" s="15">
        <v>9.9934334046252573</v>
      </c>
      <c r="P12752" s="49">
        <v>-0.71857466021459704</v>
      </c>
      <c r="Q12752" s="15">
        <v>6.0456300450000002</v>
      </c>
      <c r="R12752" s="15">
        <v>6.0456300450000002</v>
      </c>
      <c r="S12752" s="15">
        <v>19.986866809250515</v>
      </c>
      <c r="X12752" s="49">
        <v>-0.136602862337835</v>
      </c>
      <c r="Y12752" s="15">
        <v>7.6022790110000003</v>
      </c>
      <c r="Z12752" s="15">
        <v>7.6022790110000003</v>
      </c>
      <c r="AA12752" s="15">
        <v>9.9934334046252573</v>
      </c>
      <c r="AF12752" s="49">
        <v>4.1318042962339296</v>
      </c>
      <c r="AG12752" s="15">
        <v>4.25290878023175</v>
      </c>
      <c r="AH12752" s="15">
        <v>4.25290878023175</v>
      </c>
      <c r="AI12752" s="15">
        <v>19.986866809250515</v>
      </c>
      <c r="AM12752" s="17"/>
    </row>
    <row r="12753" spans="1:39">
      <c r="A12753" s="7" t="s">
        <v>10693</v>
      </c>
      <c r="B12753" s="7">
        <v>6429</v>
      </c>
      <c r="C12753" s="29" t="s">
        <v>6148</v>
      </c>
      <c r="F12753" s="27" t="str">
        <f t="shared" si="199"/>
        <v>WA6429WALLAROO</v>
      </c>
      <c r="G12753" s="30">
        <v>12741</v>
      </c>
      <c r="H12753" s="49">
        <v>-1.0778619903219</v>
      </c>
      <c r="I12753" s="15">
        <v>5.9962108049999996</v>
      </c>
      <c r="J12753" s="15">
        <v>5.9962108049999996</v>
      </c>
      <c r="K12753" s="15">
        <v>0.46225558021732382</v>
      </c>
      <c r="P12753" s="49">
        <v>-5.9881221684549797E-2</v>
      </c>
      <c r="Q12753" s="15">
        <v>6.0456300450000002</v>
      </c>
      <c r="R12753" s="15">
        <v>6.0456300450000002</v>
      </c>
      <c r="S12753" s="15">
        <v>0.92451116043464765</v>
      </c>
      <c r="X12753" s="49">
        <v>0.70173424124586203</v>
      </c>
      <c r="Y12753" s="15">
        <v>7.6022790110000003</v>
      </c>
      <c r="Z12753" s="15">
        <v>7.6022790110000003</v>
      </c>
      <c r="AA12753" s="15">
        <v>0.46225558021732382</v>
      </c>
      <c r="AF12753" s="49">
        <v>4.1318042962339296</v>
      </c>
      <c r="AG12753" s="15">
        <v>4.25290878023175</v>
      </c>
      <c r="AH12753" s="15">
        <v>4.25290878023175</v>
      </c>
      <c r="AI12753" s="15">
        <v>0.92451116043464765</v>
      </c>
      <c r="AM12753" s="17"/>
    </row>
    <row r="12754" spans="1:39">
      <c r="A12754" s="7" t="s">
        <v>10693</v>
      </c>
      <c r="B12754" s="7">
        <v>6430</v>
      </c>
      <c r="C12754" s="29" t="s">
        <v>11664</v>
      </c>
      <c r="F12754" s="27" t="str">
        <f t="shared" si="199"/>
        <v>WA6430BROADWOOD</v>
      </c>
      <c r="G12754" s="30">
        <v>12742</v>
      </c>
      <c r="H12754" s="49">
        <v>-0.17964366505364901</v>
      </c>
      <c r="I12754" s="15">
        <v>6.6728859629999997</v>
      </c>
      <c r="J12754" s="15">
        <v>6.6728859629999997</v>
      </c>
      <c r="K12754" s="15">
        <v>9.9934334046252573</v>
      </c>
      <c r="P12754" s="49">
        <v>0.59881221684549801</v>
      </c>
      <c r="Q12754" s="15">
        <v>6.579219535</v>
      </c>
      <c r="R12754" s="15">
        <v>6.579219535</v>
      </c>
      <c r="S12754" s="15">
        <v>19.986866809250515</v>
      </c>
      <c r="X12754" s="49">
        <v>1.65983378819866</v>
      </c>
      <c r="Y12754" s="15">
        <v>8.2667740159999994</v>
      </c>
      <c r="Z12754" s="15">
        <v>8.2667740159999994</v>
      </c>
      <c r="AA12754" s="15">
        <v>9.9934334046252573</v>
      </c>
      <c r="AF12754" s="49">
        <v>4.1318042962339296</v>
      </c>
      <c r="AG12754" s="15">
        <v>7.5812721734565898</v>
      </c>
      <c r="AH12754" s="15">
        <v>7.5812721734565898</v>
      </c>
      <c r="AI12754" s="15">
        <v>19.986866809250515</v>
      </c>
      <c r="AM12754" s="17"/>
    </row>
    <row r="12755" spans="1:39">
      <c r="A12755" s="7" t="s">
        <v>10693</v>
      </c>
      <c r="B12755" s="7">
        <v>6430</v>
      </c>
      <c r="C12755" s="29" t="s">
        <v>11665</v>
      </c>
      <c r="F12755" s="27" t="str">
        <f t="shared" si="199"/>
        <v>WA6430HANNANS</v>
      </c>
      <c r="G12755" s="30">
        <v>12743</v>
      </c>
      <c r="H12755" s="49">
        <v>0.89821832526824696</v>
      </c>
      <c r="I12755" s="15">
        <v>6.6728859629999997</v>
      </c>
      <c r="J12755" s="15">
        <v>6.6728859629999997</v>
      </c>
      <c r="K12755" s="15">
        <v>9.9934334046252573</v>
      </c>
      <c r="P12755" s="49">
        <v>1.3173868770600901</v>
      </c>
      <c r="Q12755" s="15">
        <v>6.579219535</v>
      </c>
      <c r="R12755" s="15">
        <v>6.579219535</v>
      </c>
      <c r="S12755" s="15">
        <v>19.986866809250515</v>
      </c>
      <c r="X12755" s="49">
        <v>2.7975770002050999</v>
      </c>
      <c r="Y12755" s="15">
        <v>8.2667740159999994</v>
      </c>
      <c r="Z12755" s="15">
        <v>8.2667740159999994</v>
      </c>
      <c r="AA12755" s="15">
        <v>9.9934334046252573</v>
      </c>
      <c r="AF12755" s="49">
        <v>4.1318042962339296</v>
      </c>
      <c r="AG12755" s="15">
        <v>7.5812721734565898</v>
      </c>
      <c r="AH12755" s="15">
        <v>7.5812721734565898</v>
      </c>
      <c r="AI12755" s="15">
        <v>19.986866809250515</v>
      </c>
      <c r="AM12755" s="17"/>
    </row>
    <row r="12756" spans="1:39">
      <c r="A12756" s="7" t="s">
        <v>10693</v>
      </c>
      <c r="B12756" s="7">
        <v>6430</v>
      </c>
      <c r="C12756" s="29" t="s">
        <v>11666</v>
      </c>
      <c r="F12756" s="27" t="str">
        <f t="shared" si="199"/>
        <v>WA6430KALGOORLIE</v>
      </c>
      <c r="G12756" s="30">
        <v>12744</v>
      </c>
      <c r="H12756" s="49">
        <v>5.9881221684549797E-2</v>
      </c>
      <c r="I12756" s="15">
        <v>6.6728859629999997</v>
      </c>
      <c r="J12756" s="15">
        <v>6.6728859629999997</v>
      </c>
      <c r="K12756" s="15">
        <v>9.9934334046252573</v>
      </c>
      <c r="P12756" s="49">
        <v>0.77845588189914705</v>
      </c>
      <c r="Q12756" s="15">
        <v>6.579219535</v>
      </c>
      <c r="R12756" s="15">
        <v>6.579219535</v>
      </c>
      <c r="S12756" s="15">
        <v>19.986866809250515</v>
      </c>
      <c r="X12756" s="49">
        <v>1.8993586749368601</v>
      </c>
      <c r="Y12756" s="15">
        <v>8.2667740159999994</v>
      </c>
      <c r="Z12756" s="15">
        <v>8.2667740159999994</v>
      </c>
      <c r="AA12756" s="15">
        <v>9.9934334046252573</v>
      </c>
      <c r="AF12756" s="49">
        <v>4.1318042962339296</v>
      </c>
      <c r="AG12756" s="15">
        <v>7.5812721734565898</v>
      </c>
      <c r="AH12756" s="15">
        <v>7.5812721734565898</v>
      </c>
      <c r="AI12756" s="15">
        <v>19.986866809250515</v>
      </c>
      <c r="AM12756" s="17"/>
    </row>
    <row r="12757" spans="1:39">
      <c r="A12757" s="7" t="s">
        <v>10693</v>
      </c>
      <c r="B12757" s="7">
        <v>6430</v>
      </c>
      <c r="C12757" s="29" t="s">
        <v>11667</v>
      </c>
      <c r="F12757" s="27" t="str">
        <f t="shared" si="199"/>
        <v>WA6430KARLKURLA</v>
      </c>
      <c r="G12757" s="30">
        <v>12745</v>
      </c>
      <c r="H12757" s="49">
        <v>0.17964366505364901</v>
      </c>
      <c r="I12757" s="15">
        <v>6.6728859629999997</v>
      </c>
      <c r="J12757" s="15">
        <v>6.6728859629999997</v>
      </c>
      <c r="K12757" s="15">
        <v>4.391461411520126</v>
      </c>
      <c r="P12757" s="49">
        <v>0.83833710358369695</v>
      </c>
      <c r="Q12757" s="15">
        <v>6.579219535</v>
      </c>
      <c r="R12757" s="15">
        <v>6.579219535</v>
      </c>
      <c r="S12757" s="15">
        <v>8.7829228230402521</v>
      </c>
      <c r="X12757" s="49">
        <v>2.0191211183059599</v>
      </c>
      <c r="Y12757" s="15">
        <v>8.2667740159999994</v>
      </c>
      <c r="Z12757" s="15">
        <v>8.2667740159999994</v>
      </c>
      <c r="AA12757" s="15">
        <v>4.391461411520126</v>
      </c>
      <c r="AF12757" s="49">
        <v>4.1318042962339296</v>
      </c>
      <c r="AG12757" s="15">
        <v>7.5812721734565898</v>
      </c>
      <c r="AH12757" s="15">
        <v>7.5812721734565898</v>
      </c>
      <c r="AI12757" s="15">
        <v>8.7829228230402521</v>
      </c>
      <c r="AM12757" s="17"/>
    </row>
    <row r="12758" spans="1:39">
      <c r="A12758" s="7" t="s">
        <v>10693</v>
      </c>
      <c r="B12758" s="7">
        <v>6430</v>
      </c>
      <c r="C12758" s="29" t="s">
        <v>4655</v>
      </c>
      <c r="F12758" s="27" t="str">
        <f t="shared" si="199"/>
        <v>WA6430LAMINGTON</v>
      </c>
      <c r="G12758" s="30">
        <v>12746</v>
      </c>
      <c r="H12758" s="49">
        <v>1.0478181052744899</v>
      </c>
      <c r="I12758" s="15">
        <v>6.6728859629999997</v>
      </c>
      <c r="J12758" s="15">
        <v>6.6728859629999997</v>
      </c>
      <c r="K12758" s="15">
        <v>9.9934334046252573</v>
      </c>
      <c r="P12758" s="49">
        <v>1.4176362600772501</v>
      </c>
      <c r="Q12758" s="15">
        <v>6.579219535</v>
      </c>
      <c r="R12758" s="15">
        <v>6.579219535</v>
      </c>
      <c r="S12758" s="15">
        <v>19.986866809250515</v>
      </c>
      <c r="X12758" s="49">
        <v>2.9412112214745298</v>
      </c>
      <c r="Y12758" s="15">
        <v>8.2667740159999994</v>
      </c>
      <c r="Z12758" s="15">
        <v>8.2667740159999994</v>
      </c>
      <c r="AA12758" s="15">
        <v>9.9934334046252573</v>
      </c>
      <c r="AF12758" s="49">
        <v>4.25290878023175</v>
      </c>
      <c r="AG12758" s="15">
        <v>7.5812721734565898</v>
      </c>
      <c r="AH12758" s="15">
        <v>7.5812721734565898</v>
      </c>
      <c r="AI12758" s="15">
        <v>19.986866809250515</v>
      </c>
      <c r="AM12758" s="17"/>
    </row>
    <row r="12759" spans="1:39">
      <c r="A12759" s="7" t="s">
        <v>10693</v>
      </c>
      <c r="B12759" s="7">
        <v>6430</v>
      </c>
      <c r="C12759" s="29" t="s">
        <v>11668</v>
      </c>
      <c r="F12759" s="27" t="str">
        <f t="shared" si="199"/>
        <v>WA6430MULLINGAR</v>
      </c>
      <c r="G12759" s="30">
        <v>12747</v>
      </c>
      <c r="H12759" s="49">
        <v>0.67799995047172801</v>
      </c>
      <c r="I12759" s="15">
        <v>6.6728859629999997</v>
      </c>
      <c r="J12759" s="15">
        <v>6.6728859629999997</v>
      </c>
      <c r="K12759" s="15">
        <v>7.0178654774220393</v>
      </c>
      <c r="P12759" s="49">
        <v>1.1710908235420801</v>
      </c>
      <c r="Q12759" s="15">
        <v>6.579219535</v>
      </c>
      <c r="R12759" s="15">
        <v>6.579219535</v>
      </c>
      <c r="S12759" s="15">
        <v>14.035730954844079</v>
      </c>
      <c r="X12759" s="49">
        <v>2.6330294258055602</v>
      </c>
      <c r="Y12759" s="15">
        <v>8.2667740159999994</v>
      </c>
      <c r="Z12759" s="15">
        <v>8.2667740159999994</v>
      </c>
      <c r="AA12759" s="15">
        <v>7.0178654774220393</v>
      </c>
      <c r="AF12759" s="49">
        <v>4.25290878023175</v>
      </c>
      <c r="AG12759" s="15">
        <v>7.5812721734565898</v>
      </c>
      <c r="AH12759" s="15">
        <v>7.5812721734565898</v>
      </c>
      <c r="AI12759" s="15">
        <v>14.035730954844079</v>
      </c>
      <c r="AM12759" s="17"/>
    </row>
    <row r="12760" spans="1:39">
      <c r="A12760" s="7" t="s">
        <v>10693</v>
      </c>
      <c r="B12760" s="7">
        <v>6430</v>
      </c>
      <c r="C12760" s="29" t="s">
        <v>7146</v>
      </c>
      <c r="F12760" s="27" t="str">
        <f t="shared" si="199"/>
        <v>WA6430PICCADILLY</v>
      </c>
      <c r="G12760" s="30">
        <v>12748</v>
      </c>
      <c r="H12760" s="49">
        <v>-1.10945446440828</v>
      </c>
      <c r="I12760" s="15">
        <v>6.6728859629999997</v>
      </c>
      <c r="J12760" s="15">
        <v>6.6728859629999997</v>
      </c>
      <c r="K12760" s="15">
        <v>9.9934334046252573</v>
      </c>
      <c r="P12760" s="49">
        <v>-6.1636359133793402E-2</v>
      </c>
      <c r="Q12760" s="15">
        <v>6.579219535</v>
      </c>
      <c r="R12760" s="15">
        <v>6.579219535</v>
      </c>
      <c r="S12760" s="15">
        <v>19.986866809250515</v>
      </c>
      <c r="X12760" s="49">
        <v>0.84557501092554899</v>
      </c>
      <c r="Y12760" s="15">
        <v>8.2667740159999994</v>
      </c>
      <c r="Z12760" s="15">
        <v>8.2667740159999994</v>
      </c>
      <c r="AA12760" s="15">
        <v>9.9934334046252573</v>
      </c>
      <c r="AF12760" s="49">
        <v>4.25290878023175</v>
      </c>
      <c r="AG12760" s="15">
        <v>7.5812721734565898</v>
      </c>
      <c r="AH12760" s="15">
        <v>7.5812721734565898</v>
      </c>
      <c r="AI12760" s="15">
        <v>19.986866809250515</v>
      </c>
      <c r="AM12760" s="17"/>
    </row>
    <row r="12761" spans="1:39">
      <c r="A12761" s="7" t="s">
        <v>10693</v>
      </c>
      <c r="B12761" s="7">
        <v>6430</v>
      </c>
      <c r="C12761" s="29" t="s">
        <v>10528</v>
      </c>
      <c r="F12761" s="27" t="str">
        <f t="shared" si="199"/>
        <v>WA6430SOMERVILLE</v>
      </c>
      <c r="G12761" s="30">
        <v>12749</v>
      </c>
      <c r="H12761" s="49">
        <v>-0.18490907740137999</v>
      </c>
      <c r="I12761" s="15">
        <v>6.6728859629999997</v>
      </c>
      <c r="J12761" s="15">
        <v>6.6728859629999997</v>
      </c>
      <c r="K12761" s="15">
        <v>9.9934334046252573</v>
      </c>
      <c r="P12761" s="49">
        <v>0.61636359133793395</v>
      </c>
      <c r="Q12761" s="15">
        <v>6.579219535</v>
      </c>
      <c r="R12761" s="15">
        <v>6.579219535</v>
      </c>
      <c r="S12761" s="15">
        <v>19.986866809250515</v>
      </c>
      <c r="X12761" s="49">
        <v>1.77012039793245</v>
      </c>
      <c r="Y12761" s="15">
        <v>8.2667740159999994</v>
      </c>
      <c r="Z12761" s="15">
        <v>8.2667740159999994</v>
      </c>
      <c r="AA12761" s="15">
        <v>9.9934334046252573</v>
      </c>
      <c r="AF12761" s="49">
        <v>4.25290878023175</v>
      </c>
      <c r="AG12761" s="15">
        <v>7.5812721734565898</v>
      </c>
      <c r="AH12761" s="15">
        <v>7.5812721734565898</v>
      </c>
      <c r="AI12761" s="15">
        <v>19.986866809250515</v>
      </c>
      <c r="AM12761" s="17"/>
    </row>
    <row r="12762" spans="1:39">
      <c r="A12762" s="7" t="s">
        <v>10693</v>
      </c>
      <c r="B12762" s="7">
        <v>6430</v>
      </c>
      <c r="C12762" s="29" t="s">
        <v>11669</v>
      </c>
      <c r="F12762" s="27" t="str">
        <f t="shared" si="199"/>
        <v>WA6430SOUTH KALGOORLIE</v>
      </c>
      <c r="G12762" s="30">
        <v>12750</v>
      </c>
      <c r="H12762" s="49">
        <v>1.0478181052744899</v>
      </c>
      <c r="I12762" s="15">
        <v>6.6728859629999997</v>
      </c>
      <c r="J12762" s="15">
        <v>6.6728859629999997</v>
      </c>
      <c r="K12762" s="15">
        <v>9.9934334046252573</v>
      </c>
      <c r="P12762" s="49">
        <v>1.4176362600772501</v>
      </c>
      <c r="Q12762" s="15">
        <v>6.579219535</v>
      </c>
      <c r="R12762" s="15">
        <v>6.579219535</v>
      </c>
      <c r="S12762" s="15">
        <v>19.986866809250515</v>
      </c>
      <c r="X12762" s="49">
        <v>2.9412112214745298</v>
      </c>
      <c r="Y12762" s="15">
        <v>8.2667740159999994</v>
      </c>
      <c r="Z12762" s="15">
        <v>8.2667740159999994</v>
      </c>
      <c r="AA12762" s="15">
        <v>9.9934334046252573</v>
      </c>
      <c r="AF12762" s="49">
        <v>4.25290878023175</v>
      </c>
      <c r="AG12762" s="15">
        <v>7.5812721734565898</v>
      </c>
      <c r="AH12762" s="15">
        <v>7.5812721734565898</v>
      </c>
      <c r="AI12762" s="15">
        <v>19.986866809250515</v>
      </c>
      <c r="AM12762" s="17"/>
    </row>
    <row r="12763" spans="1:39">
      <c r="A12763" s="7" t="s">
        <v>10693</v>
      </c>
      <c r="B12763" s="7">
        <v>6430</v>
      </c>
      <c r="C12763" s="29" t="s">
        <v>11670</v>
      </c>
      <c r="F12763" s="27" t="str">
        <f t="shared" si="199"/>
        <v>WA6430WEST KALGOORLIE</v>
      </c>
      <c r="G12763" s="30">
        <v>12751</v>
      </c>
      <c r="H12763" s="49">
        <v>1.0478181052744899</v>
      </c>
      <c r="I12763" s="15">
        <v>6.6728859629999997</v>
      </c>
      <c r="J12763" s="15">
        <v>6.6728859629999997</v>
      </c>
      <c r="K12763" s="15">
        <v>7.5345541659760107</v>
      </c>
      <c r="P12763" s="49">
        <v>1.4176362600772501</v>
      </c>
      <c r="Q12763" s="15">
        <v>6.579219535</v>
      </c>
      <c r="R12763" s="15">
        <v>6.579219535</v>
      </c>
      <c r="S12763" s="15">
        <v>15.069108331952021</v>
      </c>
      <c r="X12763" s="49">
        <v>2.9412112214745298</v>
      </c>
      <c r="Y12763" s="15">
        <v>8.2667740159999994</v>
      </c>
      <c r="Z12763" s="15">
        <v>8.2667740159999994</v>
      </c>
      <c r="AA12763" s="15">
        <v>7.5345541659760107</v>
      </c>
      <c r="AF12763" s="49">
        <v>4.25290878023175</v>
      </c>
      <c r="AG12763" s="15">
        <v>7.5812721734565898</v>
      </c>
      <c r="AH12763" s="15">
        <v>7.5812721734565898</v>
      </c>
      <c r="AI12763" s="15">
        <v>15.069108331952021</v>
      </c>
      <c r="AM12763" s="17"/>
    </row>
    <row r="12764" spans="1:39">
      <c r="A12764" s="7" t="s">
        <v>10693</v>
      </c>
      <c r="B12764" s="7">
        <v>6430</v>
      </c>
      <c r="C12764" s="29" t="s">
        <v>11671</v>
      </c>
      <c r="F12764" s="27" t="str">
        <f t="shared" si="199"/>
        <v>WA6430WEST LAMINGTON</v>
      </c>
      <c r="G12764" s="30">
        <v>12752</v>
      </c>
      <c r="H12764" s="49">
        <v>-0.80127266873931502</v>
      </c>
      <c r="I12764" s="15">
        <v>6.6728859629999997</v>
      </c>
      <c r="J12764" s="15">
        <v>6.6728859629999997</v>
      </c>
      <c r="K12764" s="15">
        <v>9.9934334046252573</v>
      </c>
      <c r="P12764" s="49">
        <v>0.18490907740137999</v>
      </c>
      <c r="Q12764" s="15">
        <v>6.579219535</v>
      </c>
      <c r="R12764" s="15">
        <v>6.579219535</v>
      </c>
      <c r="S12764" s="15">
        <v>19.986866809250515</v>
      </c>
      <c r="X12764" s="49">
        <v>1.1537568065945201</v>
      </c>
      <c r="Y12764" s="15">
        <v>8.2667740159999994</v>
      </c>
      <c r="Z12764" s="15">
        <v>8.2667740159999994</v>
      </c>
      <c r="AA12764" s="15">
        <v>9.9934334046252573</v>
      </c>
      <c r="AF12764" s="49">
        <v>4.25290878023175</v>
      </c>
      <c r="AG12764" s="15">
        <v>7.5812721734565898</v>
      </c>
      <c r="AH12764" s="15">
        <v>7.5812721734565898</v>
      </c>
      <c r="AI12764" s="15">
        <v>19.986866809250515</v>
      </c>
      <c r="AM12764" s="17"/>
    </row>
    <row r="12765" spans="1:39">
      <c r="A12765" s="7" t="s">
        <v>10693</v>
      </c>
      <c r="B12765" s="7">
        <v>6430</v>
      </c>
      <c r="C12765" s="29" t="s">
        <v>7407</v>
      </c>
      <c r="F12765" s="27" t="str">
        <f t="shared" si="199"/>
        <v>WA6430WILLIAMSTOWN</v>
      </c>
      <c r="G12765" s="30">
        <v>12753</v>
      </c>
      <c r="H12765" s="49">
        <v>-0.80127266873931502</v>
      </c>
      <c r="I12765" s="15">
        <v>6.6728859629999997</v>
      </c>
      <c r="J12765" s="15">
        <v>6.6728859629999997</v>
      </c>
      <c r="K12765" s="15">
        <v>7.0178654774220393</v>
      </c>
      <c r="P12765" s="49">
        <v>0.18490907740137999</v>
      </c>
      <c r="Q12765" s="15">
        <v>6.579219535</v>
      </c>
      <c r="R12765" s="15">
        <v>6.579219535</v>
      </c>
      <c r="S12765" s="15">
        <v>14.035730954844079</v>
      </c>
      <c r="X12765" s="49">
        <v>1.1537568065945201</v>
      </c>
      <c r="Y12765" s="15">
        <v>8.2667740159999994</v>
      </c>
      <c r="Z12765" s="15">
        <v>8.2667740159999994</v>
      </c>
      <c r="AA12765" s="15">
        <v>7.0178654774220393</v>
      </c>
      <c r="AF12765" s="49">
        <v>4.25290878023175</v>
      </c>
      <c r="AG12765" s="15">
        <v>7.5812721734565898</v>
      </c>
      <c r="AH12765" s="15">
        <v>7.5812721734565898</v>
      </c>
      <c r="AI12765" s="15">
        <v>14.035730954844079</v>
      </c>
      <c r="AM12765" s="17"/>
    </row>
    <row r="12766" spans="1:39">
      <c r="A12766" s="7" t="s">
        <v>10693</v>
      </c>
      <c r="B12766" s="7">
        <v>6430</v>
      </c>
      <c r="C12766" s="29" t="s">
        <v>11672</v>
      </c>
      <c r="F12766" s="27" t="str">
        <f t="shared" si="199"/>
        <v>WA6430YILKARI</v>
      </c>
      <c r="G12766" s="30">
        <v>12754</v>
      </c>
      <c r="H12766" s="49">
        <v>3.3899997523586398</v>
      </c>
      <c r="I12766" s="15">
        <v>6.6728859629999997</v>
      </c>
      <c r="J12766" s="15">
        <v>6.6728859629999997</v>
      </c>
      <c r="K12766" s="15">
        <v>7.5088717111284051</v>
      </c>
      <c r="P12766" s="49">
        <v>3.0818179566896702</v>
      </c>
      <c r="Q12766" s="15">
        <v>6.579219535</v>
      </c>
      <c r="R12766" s="15">
        <v>6.579219535</v>
      </c>
      <c r="S12766" s="15">
        <v>15.01774342225681</v>
      </c>
      <c r="X12766" s="49">
        <v>5.3450292267062904</v>
      </c>
      <c r="Y12766" s="15">
        <v>8.2667740159999994</v>
      </c>
      <c r="Z12766" s="15">
        <v>8.2667740159999994</v>
      </c>
      <c r="AA12766" s="15">
        <v>7.5088717111284051</v>
      </c>
      <c r="AF12766" s="49">
        <v>4.25290878023175</v>
      </c>
      <c r="AG12766" s="15">
        <v>7.5812721734565898</v>
      </c>
      <c r="AH12766" s="15">
        <v>7.5812721734565898</v>
      </c>
      <c r="AI12766" s="15">
        <v>15.01774342225681</v>
      </c>
      <c r="AM12766" s="17"/>
    </row>
    <row r="12767" spans="1:39">
      <c r="A12767" s="7" t="s">
        <v>10693</v>
      </c>
      <c r="B12767" s="7">
        <v>6431</v>
      </c>
      <c r="C12767" s="29" t="s">
        <v>11673</v>
      </c>
      <c r="F12767" s="27" t="str">
        <f t="shared" si="199"/>
        <v>WA6431KOOKYNIE</v>
      </c>
      <c r="G12767" s="30">
        <v>12755</v>
      </c>
      <c r="H12767" s="49">
        <v>-3.2667270340910499</v>
      </c>
      <c r="I12767" s="15">
        <v>10.21250006</v>
      </c>
      <c r="J12767" s="15">
        <v>10.21250006</v>
      </c>
      <c r="K12767" s="15">
        <v>15.499231790902623</v>
      </c>
      <c r="P12767" s="49">
        <v>-1.8490907740138001</v>
      </c>
      <c r="Q12767" s="15">
        <v>9.370368075</v>
      </c>
      <c r="R12767" s="15">
        <v>9.370368075</v>
      </c>
      <c r="S12767" s="15">
        <v>30.998463581805247</v>
      </c>
      <c r="X12767" s="49">
        <v>-1.37333391789101</v>
      </c>
      <c r="Y12767" s="15">
        <v>11.74267506</v>
      </c>
      <c r="Z12767" s="15">
        <v>11.74267506</v>
      </c>
      <c r="AA12767" s="15">
        <v>15.499231790902623</v>
      </c>
      <c r="AF12767" s="49">
        <v>4.25290878023175</v>
      </c>
      <c r="AG12767" s="15">
        <v>-1.8490907740138001</v>
      </c>
      <c r="AH12767" s="15">
        <v>-1.8490907740138001</v>
      </c>
      <c r="AI12767" s="15">
        <v>30.998463581805247</v>
      </c>
      <c r="AM12767" s="17"/>
    </row>
    <row r="12768" spans="1:39">
      <c r="A12768" s="7" t="s">
        <v>10693</v>
      </c>
      <c r="B12768" s="7">
        <v>6432</v>
      </c>
      <c r="C12768" s="29" t="s">
        <v>11674</v>
      </c>
      <c r="F12768" s="27" t="str">
        <f t="shared" si="199"/>
        <v>WA6432BOULDER</v>
      </c>
      <c r="G12768" s="30">
        <v>12756</v>
      </c>
      <c r="H12768" s="49">
        <v>-0.80127266873931502</v>
      </c>
      <c r="I12768" s="15">
        <v>7.1061992419999997</v>
      </c>
      <c r="J12768" s="15">
        <v>7.1061992419999997</v>
      </c>
      <c r="K12768" s="15">
        <v>9.9934334046252573</v>
      </c>
      <c r="P12768" s="49">
        <v>0.18490907740137999</v>
      </c>
      <c r="Q12768" s="15">
        <v>6.9209069879999996</v>
      </c>
      <c r="R12768" s="15">
        <v>6.9209069879999996</v>
      </c>
      <c r="S12768" s="15">
        <v>19.986866809250515</v>
      </c>
      <c r="X12768" s="49">
        <v>1.1537568065945201</v>
      </c>
      <c r="Y12768" s="15">
        <v>8.6922876559999995</v>
      </c>
      <c r="Z12768" s="15">
        <v>8.6922876559999995</v>
      </c>
      <c r="AA12768" s="15">
        <v>9.9934334046252573</v>
      </c>
      <c r="AF12768" s="49">
        <v>4.25290878023175</v>
      </c>
      <c r="AG12768" s="15">
        <v>0.61636359133793395</v>
      </c>
      <c r="AH12768" s="15">
        <v>0.61636359133793395</v>
      </c>
      <c r="AI12768" s="15">
        <v>19.986866809250515</v>
      </c>
      <c r="AM12768" s="17"/>
    </row>
    <row r="12769" spans="1:39">
      <c r="A12769" s="7" t="s">
        <v>10693</v>
      </c>
      <c r="B12769" s="7">
        <v>6432</v>
      </c>
      <c r="C12769" s="29" t="s">
        <v>11675</v>
      </c>
      <c r="F12769" s="27" t="str">
        <f t="shared" si="199"/>
        <v>WA6432SOUTH BOULDER</v>
      </c>
      <c r="G12769" s="30">
        <v>12757</v>
      </c>
      <c r="H12769" s="49">
        <v>-0.80127266873931502</v>
      </c>
      <c r="I12769" s="15">
        <v>7.1061992419999997</v>
      </c>
      <c r="J12769" s="15">
        <v>7.1061992419999997</v>
      </c>
      <c r="K12769" s="15">
        <v>9.9934334046252573</v>
      </c>
      <c r="P12769" s="49">
        <v>0.18490907740137999</v>
      </c>
      <c r="Q12769" s="15">
        <v>6.9209069879999996</v>
      </c>
      <c r="R12769" s="15">
        <v>6.9209069879999996</v>
      </c>
      <c r="S12769" s="15">
        <v>19.986866809250515</v>
      </c>
      <c r="X12769" s="49">
        <v>1.1537568065945201</v>
      </c>
      <c r="Y12769" s="15">
        <v>8.6922876559999995</v>
      </c>
      <c r="Z12769" s="15">
        <v>8.6922876559999995</v>
      </c>
      <c r="AA12769" s="15">
        <v>9.9934334046252573</v>
      </c>
      <c r="AF12769" s="49">
        <v>4.25290878023175</v>
      </c>
      <c r="AG12769" s="15">
        <v>0.61636359133793395</v>
      </c>
      <c r="AH12769" s="15">
        <v>0.61636359133793395</v>
      </c>
      <c r="AI12769" s="15">
        <v>19.986866809250515</v>
      </c>
      <c r="AM12769" s="17"/>
    </row>
    <row r="12770" spans="1:39">
      <c r="A12770" s="7" t="s">
        <v>10693</v>
      </c>
      <c r="B12770" s="7">
        <v>6432</v>
      </c>
      <c r="C12770" s="29" t="s">
        <v>5648</v>
      </c>
      <c r="F12770" s="27" t="str">
        <f t="shared" si="199"/>
        <v>WA6432VICTORY HEIGHTS</v>
      </c>
      <c r="G12770" s="30">
        <v>12758</v>
      </c>
      <c r="H12770" s="49">
        <v>2.28054528795036</v>
      </c>
      <c r="I12770" s="15">
        <v>7.1061992419999997</v>
      </c>
      <c r="J12770" s="15">
        <v>7.1061992419999997</v>
      </c>
      <c r="K12770" s="15">
        <v>9.9934334046252573</v>
      </c>
      <c r="P12770" s="49">
        <v>2.21890892881656</v>
      </c>
      <c r="Q12770" s="15">
        <v>6.9209069879999996</v>
      </c>
      <c r="R12770" s="15">
        <v>6.9209069879999996</v>
      </c>
      <c r="S12770" s="15">
        <v>19.986866809250515</v>
      </c>
      <c r="X12770" s="49">
        <v>4.2355747632841902</v>
      </c>
      <c r="Y12770" s="15">
        <v>8.6922876559999995</v>
      </c>
      <c r="Z12770" s="15">
        <v>8.6922876559999995</v>
      </c>
      <c r="AA12770" s="15">
        <v>9.9934334046252573</v>
      </c>
      <c r="AF12770" s="49">
        <v>4.25290878023175</v>
      </c>
      <c r="AG12770" s="15">
        <v>0.61636359133793395</v>
      </c>
      <c r="AH12770" s="15">
        <v>0.61636359133793395</v>
      </c>
      <c r="AI12770" s="15">
        <v>19.986866809250515</v>
      </c>
      <c r="AM12770" s="17"/>
    </row>
    <row r="12771" spans="1:39">
      <c r="A12771" s="7" t="s">
        <v>10693</v>
      </c>
      <c r="B12771" s="7">
        <v>6433</v>
      </c>
      <c r="C12771" s="29" t="s">
        <v>11665</v>
      </c>
      <c r="F12771" s="27" t="str">
        <f t="shared" si="199"/>
        <v>WA6433HANNANS</v>
      </c>
      <c r="G12771" s="30">
        <v>12759</v>
      </c>
      <c r="H12771" s="49">
        <v>-1.97236349228139</v>
      </c>
      <c r="I12771" s="15">
        <v>7.4579994551890003</v>
      </c>
      <c r="J12771" s="15">
        <v>7.4579994551890003</v>
      </c>
      <c r="K12771" s="15">
        <v>10.479295368578764</v>
      </c>
      <c r="P12771" s="49">
        <v>-0.67799995047172801</v>
      </c>
      <c r="Q12771" s="15">
        <v>6.7799995047172796</v>
      </c>
      <c r="R12771" s="15">
        <v>6.7799995047172796</v>
      </c>
      <c r="S12771" s="15">
        <v>20.958590737157529</v>
      </c>
      <c r="X12771" s="49">
        <v>-7.8970376081352101E-2</v>
      </c>
      <c r="Y12771" s="15">
        <v>9.4130289295366492</v>
      </c>
      <c r="Z12771" s="15">
        <v>9.4130289295366492</v>
      </c>
      <c r="AA12771" s="15">
        <v>10.479295368578764</v>
      </c>
      <c r="AF12771" s="49">
        <v>4.25290878023175</v>
      </c>
      <c r="AG12771" s="15">
        <v>4.25290878023175</v>
      </c>
      <c r="AH12771" s="15">
        <v>4.25290878023175</v>
      </c>
      <c r="AI12771" s="15">
        <v>20.958590737157529</v>
      </c>
      <c r="AM12771" s="17"/>
    </row>
    <row r="12772" spans="1:39">
      <c r="A12772" s="7" t="s">
        <v>10693</v>
      </c>
      <c r="B12772" s="7">
        <v>6433</v>
      </c>
      <c r="C12772" s="29" t="s">
        <v>11666</v>
      </c>
      <c r="F12772" s="27" t="str">
        <f t="shared" si="199"/>
        <v>WA6433KALGOORLIE</v>
      </c>
      <c r="G12772" s="30">
        <v>12760</v>
      </c>
      <c r="H12772" s="49">
        <v>1.0478181052744899</v>
      </c>
      <c r="I12772" s="15">
        <v>7.4579994551890003</v>
      </c>
      <c r="J12772" s="15">
        <v>7.4579994551890003</v>
      </c>
      <c r="K12772" s="15">
        <v>10.479295368578764</v>
      </c>
      <c r="P12772" s="49">
        <v>1.4176362600772501</v>
      </c>
      <c r="Q12772" s="15">
        <v>6.7799995047172796</v>
      </c>
      <c r="R12772" s="15">
        <v>6.7799995047172796</v>
      </c>
      <c r="S12772" s="15">
        <v>20.958590737157529</v>
      </c>
      <c r="X12772" s="49">
        <v>3.0028475806083201</v>
      </c>
      <c r="Y12772" s="15">
        <v>9.4130289295366492</v>
      </c>
      <c r="Z12772" s="15">
        <v>9.4130289295366492</v>
      </c>
      <c r="AA12772" s="15">
        <v>10.479295368578764</v>
      </c>
      <c r="AF12772" s="49">
        <v>4.25290878023175</v>
      </c>
      <c r="AG12772" s="15">
        <v>4.25290878023175</v>
      </c>
      <c r="AH12772" s="15">
        <v>4.25290878023175</v>
      </c>
      <c r="AI12772" s="15">
        <v>20.958590737157529</v>
      </c>
      <c r="AM12772" s="17"/>
    </row>
    <row r="12773" spans="1:39">
      <c r="A12773" s="7" t="s">
        <v>10693</v>
      </c>
      <c r="B12773" s="7">
        <v>6434</v>
      </c>
      <c r="C12773" s="29" t="s">
        <v>23</v>
      </c>
      <c r="F12773" s="27" t="str">
        <f t="shared" si="199"/>
        <v>WA6434FORREST</v>
      </c>
      <c r="G12773" s="30">
        <v>12761</v>
      </c>
      <c r="H12773" s="49">
        <v>1.29436354180966</v>
      </c>
      <c r="I12773" s="15">
        <v>7.1271992419999997</v>
      </c>
      <c r="J12773" s="15">
        <v>7.1271992419999997</v>
      </c>
      <c r="K12773" s="15">
        <v>16.787284037172491</v>
      </c>
      <c r="P12773" s="49">
        <v>1.60254533747863</v>
      </c>
      <c r="Q12773" s="15">
        <v>6.9374664539999999</v>
      </c>
      <c r="R12773" s="15">
        <v>6.9374664539999999</v>
      </c>
      <c r="S12773" s="15">
        <v>33.574568074344981</v>
      </c>
      <c r="X12773" s="49">
        <v>3.2493930171434902</v>
      </c>
      <c r="Y12773" s="15">
        <v>8.7129096560000008</v>
      </c>
      <c r="Z12773" s="15">
        <v>8.7129096560000008</v>
      </c>
      <c r="AA12773" s="15">
        <v>16.787284037172491</v>
      </c>
      <c r="AF12773" s="49">
        <v>4.25290878023175</v>
      </c>
      <c r="AG12773" s="15">
        <v>-0.67799995047172801</v>
      </c>
      <c r="AH12773" s="15">
        <v>-0.67799995047172801</v>
      </c>
      <c r="AI12773" s="15">
        <v>33.574568074344981</v>
      </c>
      <c r="AM12773" s="17"/>
    </row>
    <row r="12774" spans="1:39">
      <c r="A12774" s="7" t="s">
        <v>10693</v>
      </c>
      <c r="B12774" s="7">
        <v>6434</v>
      </c>
      <c r="C12774" s="29" t="s">
        <v>11676</v>
      </c>
      <c r="F12774" s="27" t="str">
        <f t="shared" si="199"/>
        <v>WA6434RAWLINNA</v>
      </c>
      <c r="G12774" s="30">
        <v>12762</v>
      </c>
      <c r="H12774" s="49">
        <v>1.29436354180966</v>
      </c>
      <c r="I12774" s="15">
        <v>7.1271992419999997</v>
      </c>
      <c r="J12774" s="15">
        <v>7.1271992419999997</v>
      </c>
      <c r="K12774" s="15">
        <v>16.790016407723918</v>
      </c>
      <c r="P12774" s="49">
        <v>1.60254533747863</v>
      </c>
      <c r="Q12774" s="15">
        <v>6.9374664539999999</v>
      </c>
      <c r="R12774" s="15">
        <v>6.9374664539999999</v>
      </c>
      <c r="S12774" s="15">
        <v>33.580032815447836</v>
      </c>
      <c r="X12774" s="49">
        <v>3.1877566580096999</v>
      </c>
      <c r="Y12774" s="15">
        <v>8.7129096560000008</v>
      </c>
      <c r="Z12774" s="15">
        <v>8.7129096560000008</v>
      </c>
      <c r="AA12774" s="15">
        <v>16.790016407723918</v>
      </c>
      <c r="AF12774" s="49">
        <v>4.25290878023175</v>
      </c>
      <c r="AG12774" s="15">
        <v>-0.67799995047172801</v>
      </c>
      <c r="AH12774" s="15">
        <v>-0.67799995047172801</v>
      </c>
      <c r="AI12774" s="15">
        <v>33.580032815447836</v>
      </c>
      <c r="AM12774" s="17"/>
    </row>
    <row r="12775" spans="1:39">
      <c r="A12775" s="7" t="s">
        <v>10693</v>
      </c>
      <c r="B12775" s="7">
        <v>6436</v>
      </c>
      <c r="C12775" s="29" t="s">
        <v>11677</v>
      </c>
      <c r="F12775" s="27" t="str">
        <f t="shared" si="199"/>
        <v>WA6436MENZIES</v>
      </c>
      <c r="G12775" s="30">
        <v>12763</v>
      </c>
      <c r="H12775" s="49">
        <v>1.9107271331475999</v>
      </c>
      <c r="I12775" s="15">
        <v>8.1901117449999994</v>
      </c>
      <c r="J12775" s="15">
        <v>8.1901117449999994</v>
      </c>
      <c r="K12775" s="15">
        <v>15.499231790902623</v>
      </c>
      <c r="P12775" s="49">
        <v>1.97236349228139</v>
      </c>
      <c r="Q12775" s="15">
        <v>7.7756218559999999</v>
      </c>
      <c r="R12775" s="15">
        <v>7.7756218559999999</v>
      </c>
      <c r="S12775" s="15">
        <v>30.998463581805247</v>
      </c>
      <c r="X12775" s="49">
        <v>3.8041202493476298</v>
      </c>
      <c r="Y12775" s="15">
        <v>9.756689733</v>
      </c>
      <c r="Z12775" s="15">
        <v>9.756689733</v>
      </c>
      <c r="AA12775" s="15">
        <v>15.499231790902623</v>
      </c>
      <c r="AF12775" s="49">
        <v>4.25290878023175</v>
      </c>
      <c r="AG12775" s="15">
        <v>-1.8490907740138001</v>
      </c>
      <c r="AH12775" s="15">
        <v>-1.8490907740138001</v>
      </c>
      <c r="AI12775" s="15">
        <v>30.998463581805247</v>
      </c>
      <c r="AM12775" s="17"/>
    </row>
    <row r="12776" spans="1:39">
      <c r="A12776" s="7" t="s">
        <v>10693</v>
      </c>
      <c r="B12776" s="7">
        <v>6436</v>
      </c>
      <c r="C12776" s="29" t="s">
        <v>11678</v>
      </c>
      <c r="F12776" s="27" t="str">
        <f t="shared" si="199"/>
        <v>WA6436ULARRING</v>
      </c>
      <c r="G12776" s="30">
        <v>12764</v>
      </c>
      <c r="H12776" s="49">
        <v>4.25290878023175</v>
      </c>
      <c r="I12776" s="15">
        <v>8.1901117449999994</v>
      </c>
      <c r="J12776" s="15">
        <v>8.1901117449999994</v>
      </c>
      <c r="K12776" s="15">
        <v>15.499231790902623</v>
      </c>
      <c r="P12776" s="49">
        <v>3.9447269845627799</v>
      </c>
      <c r="Q12776" s="15">
        <v>7.7756218559999999</v>
      </c>
      <c r="R12776" s="15">
        <v>7.7756218559999999</v>
      </c>
      <c r="S12776" s="15">
        <v>30.998463581805247</v>
      </c>
      <c r="X12776" s="49">
        <v>6.2079382545793997</v>
      </c>
      <c r="Y12776" s="15">
        <v>9.756689733</v>
      </c>
      <c r="Z12776" s="15">
        <v>9.756689733</v>
      </c>
      <c r="AA12776" s="15">
        <v>15.499231790902623</v>
      </c>
      <c r="AF12776" s="49">
        <v>4.25290878023175</v>
      </c>
      <c r="AG12776" s="15">
        <v>-1.8490907740138001</v>
      </c>
      <c r="AH12776" s="15">
        <v>-1.8490907740138001</v>
      </c>
      <c r="AI12776" s="15">
        <v>30.998463581805247</v>
      </c>
      <c r="AM12776" s="17"/>
    </row>
    <row r="12777" spans="1:39">
      <c r="A12777" s="7" t="s">
        <v>10693</v>
      </c>
      <c r="B12777" s="7">
        <v>6437</v>
      </c>
      <c r="C12777" s="29" t="s">
        <v>11679</v>
      </c>
      <c r="F12777" s="27" t="str">
        <f t="shared" si="199"/>
        <v>WA6437LEINSTER</v>
      </c>
      <c r="G12777" s="30">
        <v>12765</v>
      </c>
      <c r="H12777" s="49">
        <v>-4.8076360124358901</v>
      </c>
      <c r="I12777" s="15">
        <v>8.1131117449999994</v>
      </c>
      <c r="J12777" s="15">
        <v>8.1131117449999994</v>
      </c>
      <c r="K12777" s="15">
        <v>9.5267354181147663</v>
      </c>
      <c r="P12777" s="49">
        <v>-3.6981815480276099</v>
      </c>
      <c r="Q12777" s="15">
        <v>7.7149038140000004</v>
      </c>
      <c r="R12777" s="15">
        <v>7.7149038140000004</v>
      </c>
      <c r="S12777" s="15">
        <v>19.053470836229533</v>
      </c>
      <c r="X12777" s="49">
        <v>-2.9142428962358502</v>
      </c>
      <c r="Y12777" s="15">
        <v>9.6810757330000001</v>
      </c>
      <c r="Z12777" s="15">
        <v>9.6810757330000001</v>
      </c>
      <c r="AA12777" s="15">
        <v>9.5267354181147663</v>
      </c>
      <c r="AF12777" s="49">
        <v>4.25290878023175</v>
      </c>
      <c r="AG12777" s="15">
        <v>4.25290878023175</v>
      </c>
      <c r="AH12777" s="15">
        <v>4.25290878023175</v>
      </c>
      <c r="AI12777" s="15">
        <v>19.053470836229533</v>
      </c>
      <c r="AM12777" s="17"/>
    </row>
    <row r="12778" spans="1:39">
      <c r="A12778" s="7" t="s">
        <v>10693</v>
      </c>
      <c r="B12778" s="7">
        <v>6437</v>
      </c>
      <c r="C12778" s="29" t="s">
        <v>11680</v>
      </c>
      <c r="F12778" s="27" t="str">
        <f t="shared" si="199"/>
        <v>WA6437SIR SAMUEL</v>
      </c>
      <c r="G12778" s="30">
        <v>12766</v>
      </c>
      <c r="H12778" s="49">
        <v>-2.89690887928829</v>
      </c>
      <c r="I12778" s="15">
        <v>8.1131117449999994</v>
      </c>
      <c r="J12778" s="15">
        <v>8.1131117449999994</v>
      </c>
      <c r="K12778" s="15">
        <v>3.8382997453944956</v>
      </c>
      <c r="P12778" s="49">
        <v>-1.4792726192110399</v>
      </c>
      <c r="Q12778" s="15">
        <v>7.7149038140000004</v>
      </c>
      <c r="R12778" s="15">
        <v>7.7149038140000004</v>
      </c>
      <c r="S12778" s="15">
        <v>7.6765994907889912</v>
      </c>
      <c r="X12778" s="49">
        <v>-1.0035157630882501</v>
      </c>
      <c r="Y12778" s="15">
        <v>9.6810757330000001</v>
      </c>
      <c r="Z12778" s="15">
        <v>9.6810757330000001</v>
      </c>
      <c r="AA12778" s="15">
        <v>3.8382997453944956</v>
      </c>
      <c r="AF12778" s="49">
        <v>4.25290878023175</v>
      </c>
      <c r="AG12778" s="15">
        <v>4.25290878023175</v>
      </c>
      <c r="AH12778" s="15">
        <v>4.25290878023175</v>
      </c>
      <c r="AI12778" s="15">
        <v>7.6765994907889912</v>
      </c>
      <c r="AM12778" s="17"/>
    </row>
    <row r="12779" spans="1:39">
      <c r="A12779" s="7" t="s">
        <v>10693</v>
      </c>
      <c r="B12779" s="7">
        <v>6438</v>
      </c>
      <c r="C12779" s="29" t="s">
        <v>11681</v>
      </c>
      <c r="F12779" s="27" t="str">
        <f t="shared" si="199"/>
        <v>WA6438LAKE DARLOT</v>
      </c>
      <c r="G12779" s="30">
        <v>12767</v>
      </c>
      <c r="H12779" s="49">
        <v>-2.89690887928829</v>
      </c>
      <c r="I12779" s="15">
        <v>8.0676117450000007</v>
      </c>
      <c r="J12779" s="15">
        <v>8.0676117450000007</v>
      </c>
      <c r="K12779" s="15">
        <v>3.8382997453944956</v>
      </c>
      <c r="P12779" s="49">
        <v>-1.4792726192110399</v>
      </c>
      <c r="Q12779" s="15">
        <v>7.6790249709999996</v>
      </c>
      <c r="R12779" s="15">
        <v>7.6790249709999996</v>
      </c>
      <c r="S12779" s="15">
        <v>7.6765994907889912</v>
      </c>
      <c r="X12779" s="49">
        <v>-1.0035157630882501</v>
      </c>
      <c r="Y12779" s="15">
        <v>9.6363947329999995</v>
      </c>
      <c r="Z12779" s="15">
        <v>9.6363947329999995</v>
      </c>
      <c r="AA12779" s="15">
        <v>3.8382997453944956</v>
      </c>
      <c r="AF12779" s="49">
        <v>4.25290878023175</v>
      </c>
      <c r="AG12779" s="15">
        <v>7.8894539691255599</v>
      </c>
      <c r="AH12779" s="15">
        <v>7.8894539691255599</v>
      </c>
      <c r="AI12779" s="15">
        <v>7.6765994907889912</v>
      </c>
      <c r="AM12779" s="17"/>
    </row>
    <row r="12780" spans="1:39">
      <c r="A12780" s="7" t="s">
        <v>10693</v>
      </c>
      <c r="B12780" s="7">
        <v>6438</v>
      </c>
      <c r="C12780" s="29" t="s">
        <v>11682</v>
      </c>
      <c r="F12780" s="27" t="str">
        <f t="shared" si="199"/>
        <v>WA6438LEONORA</v>
      </c>
      <c r="G12780" s="30">
        <v>12768</v>
      </c>
      <c r="H12780" s="49">
        <v>5.3623632446400302</v>
      </c>
      <c r="I12780" s="15">
        <v>8.0676117450000007</v>
      </c>
      <c r="J12780" s="15">
        <v>8.0676117450000007</v>
      </c>
      <c r="K12780" s="15">
        <v>15.499231790902623</v>
      </c>
      <c r="P12780" s="49">
        <v>5.0541814489710601</v>
      </c>
      <c r="Q12780" s="15">
        <v>7.6790249709999996</v>
      </c>
      <c r="R12780" s="15">
        <v>7.6790249709999996</v>
      </c>
      <c r="S12780" s="15">
        <v>30.998463581805247</v>
      </c>
      <c r="X12780" s="49">
        <v>7.2557563598538799</v>
      </c>
      <c r="Y12780" s="15">
        <v>9.6363947329999995</v>
      </c>
      <c r="Z12780" s="15">
        <v>9.6363947329999995</v>
      </c>
      <c r="AA12780" s="15">
        <v>15.499231790902623</v>
      </c>
      <c r="AF12780" s="49">
        <v>4.25290878023175</v>
      </c>
      <c r="AG12780" s="15">
        <v>7.8894539691255599</v>
      </c>
      <c r="AH12780" s="15">
        <v>7.8894539691255599</v>
      </c>
      <c r="AI12780" s="15">
        <v>30.998463581805247</v>
      </c>
      <c r="AM12780" s="17"/>
    </row>
    <row r="12781" spans="1:39">
      <c r="A12781" s="7" t="s">
        <v>10693</v>
      </c>
      <c r="B12781" s="7">
        <v>6440</v>
      </c>
      <c r="C12781" s="29" t="s">
        <v>11683</v>
      </c>
      <c r="F12781" s="27" t="str">
        <f t="shared" si="199"/>
        <v>WA6440BANDYA</v>
      </c>
      <c r="G12781" s="30">
        <v>12769</v>
      </c>
      <c r="H12781" s="49">
        <v>3.6365451888938098</v>
      </c>
      <c r="I12781" s="15">
        <v>9.7763268159999992</v>
      </c>
      <c r="J12781" s="15">
        <v>9.7763268159999992</v>
      </c>
      <c r="K12781" s="15">
        <v>15.482687862036407</v>
      </c>
      <c r="P12781" s="49">
        <v>3.2050906749572601</v>
      </c>
      <c r="Q12781" s="15">
        <v>9.0264254059999995</v>
      </c>
      <c r="R12781" s="15">
        <v>9.0264254059999995</v>
      </c>
      <c r="S12781" s="15">
        <v>30.965375724072814</v>
      </c>
      <c r="X12781" s="49">
        <v>5.5299383041076702</v>
      </c>
      <c r="Y12781" s="15">
        <v>11.31435293</v>
      </c>
      <c r="Z12781" s="15">
        <v>11.31435293</v>
      </c>
      <c r="AA12781" s="15">
        <v>15.482687862036407</v>
      </c>
      <c r="AF12781" s="49">
        <v>4.25290878023175</v>
      </c>
      <c r="AG12781" s="15">
        <v>7.14981765952004</v>
      </c>
      <c r="AH12781" s="15">
        <v>7.14981765952004</v>
      </c>
      <c r="AI12781" s="15">
        <v>30.965375724072814</v>
      </c>
      <c r="AM12781" s="17"/>
    </row>
    <row r="12782" spans="1:39">
      <c r="A12782" s="7" t="s">
        <v>10693</v>
      </c>
      <c r="B12782" s="7">
        <v>6440</v>
      </c>
      <c r="C12782" s="29" t="s">
        <v>11684</v>
      </c>
      <c r="F12782" s="27" t="str">
        <f t="shared" si="199"/>
        <v>WA6440BEADELL</v>
      </c>
      <c r="G12782" s="30">
        <v>12770</v>
      </c>
      <c r="H12782" s="49">
        <v>-3.57490882976002</v>
      </c>
      <c r="I12782" s="15">
        <v>9.7763268159999992</v>
      </c>
      <c r="J12782" s="15">
        <v>9.7763268159999992</v>
      </c>
      <c r="K12782" s="15">
        <v>15.482687862036407</v>
      </c>
      <c r="P12782" s="49">
        <v>-2.28054528795036</v>
      </c>
      <c r="Q12782" s="15">
        <v>9.0264254059999995</v>
      </c>
      <c r="R12782" s="15">
        <v>9.0264254059999995</v>
      </c>
      <c r="S12782" s="15">
        <v>30.965375724072814</v>
      </c>
      <c r="X12782" s="49">
        <v>-1.61987935442619</v>
      </c>
      <c r="Y12782" s="15">
        <v>11.31435293</v>
      </c>
      <c r="Z12782" s="15">
        <v>11.31435293</v>
      </c>
      <c r="AA12782" s="15">
        <v>15.482687862036407</v>
      </c>
      <c r="AF12782" s="49">
        <v>4.25290878023175</v>
      </c>
      <c r="AG12782" s="15">
        <v>7.14981765952004</v>
      </c>
      <c r="AH12782" s="15">
        <v>7.14981765952004</v>
      </c>
      <c r="AI12782" s="15">
        <v>30.965375724072814</v>
      </c>
      <c r="AM12782" s="17"/>
    </row>
    <row r="12783" spans="1:39">
      <c r="A12783" s="7" t="s">
        <v>10693</v>
      </c>
      <c r="B12783" s="7">
        <v>6440</v>
      </c>
      <c r="C12783" s="29" t="s">
        <v>11685</v>
      </c>
      <c r="F12783" s="27" t="str">
        <f t="shared" si="199"/>
        <v>WA6440COSMO NEWBERY</v>
      </c>
      <c r="G12783" s="30">
        <v>12771</v>
      </c>
      <c r="H12783" s="49">
        <v>-2.89690887928829</v>
      </c>
      <c r="I12783" s="15">
        <v>9.7763268159999992</v>
      </c>
      <c r="J12783" s="15">
        <v>9.7763268159999992</v>
      </c>
      <c r="K12783" s="15">
        <v>15.482687862036407</v>
      </c>
      <c r="P12783" s="49">
        <v>-1.4792726192110399</v>
      </c>
      <c r="Q12783" s="15">
        <v>9.0264254059999995</v>
      </c>
      <c r="R12783" s="15">
        <v>9.0264254059999995</v>
      </c>
      <c r="S12783" s="15">
        <v>30.965375724072814</v>
      </c>
      <c r="X12783" s="49">
        <v>-1.0035157630882501</v>
      </c>
      <c r="Y12783" s="15">
        <v>11.31435293</v>
      </c>
      <c r="Z12783" s="15">
        <v>11.31435293</v>
      </c>
      <c r="AA12783" s="15">
        <v>15.482687862036407</v>
      </c>
      <c r="AF12783" s="49">
        <v>4.25290878023175</v>
      </c>
      <c r="AG12783" s="15">
        <v>7.14981765952004</v>
      </c>
      <c r="AH12783" s="15">
        <v>7.14981765952004</v>
      </c>
      <c r="AI12783" s="15">
        <v>30.965375724072814</v>
      </c>
      <c r="AM12783" s="17"/>
    </row>
    <row r="12784" spans="1:39">
      <c r="A12784" s="7" t="s">
        <v>10693</v>
      </c>
      <c r="B12784" s="7">
        <v>6440</v>
      </c>
      <c r="C12784" s="29" t="s">
        <v>11686</v>
      </c>
      <c r="F12784" s="27" t="str">
        <f t="shared" si="199"/>
        <v>WA6440LAKE WELLS</v>
      </c>
      <c r="G12784" s="30">
        <v>12772</v>
      </c>
      <c r="H12784" s="49">
        <v>0.67799995047172801</v>
      </c>
      <c r="I12784" s="15">
        <v>9.7763268159999992</v>
      </c>
      <c r="J12784" s="15">
        <v>9.7763268159999992</v>
      </c>
      <c r="K12784" s="15">
        <v>15.482687862036407</v>
      </c>
      <c r="P12784" s="49">
        <v>1.1710908235420801</v>
      </c>
      <c r="Q12784" s="15">
        <v>9.0264254059999995</v>
      </c>
      <c r="R12784" s="15">
        <v>9.0264254059999995</v>
      </c>
      <c r="S12784" s="15">
        <v>30.965375724072814</v>
      </c>
      <c r="X12784" s="49">
        <v>2.6330294258055602</v>
      </c>
      <c r="Y12784" s="15">
        <v>11.31435293</v>
      </c>
      <c r="Z12784" s="15">
        <v>11.31435293</v>
      </c>
      <c r="AA12784" s="15">
        <v>15.482687862036407</v>
      </c>
      <c r="AF12784" s="49">
        <v>4.25290878023175</v>
      </c>
      <c r="AG12784" s="15">
        <v>7.14981765952004</v>
      </c>
      <c r="AH12784" s="15">
        <v>7.14981765952004</v>
      </c>
      <c r="AI12784" s="15">
        <v>30.965375724072814</v>
      </c>
      <c r="AM12784" s="17"/>
    </row>
    <row r="12785" spans="1:39">
      <c r="A12785" s="7" t="s">
        <v>10693</v>
      </c>
      <c r="B12785" s="7">
        <v>6440</v>
      </c>
      <c r="C12785" s="29" t="s">
        <v>8349</v>
      </c>
      <c r="F12785" s="27" t="str">
        <f t="shared" si="199"/>
        <v>WA6440LAVERTON</v>
      </c>
      <c r="G12785" s="30">
        <v>12773</v>
      </c>
      <c r="H12785" s="49">
        <v>-1.35599990094346</v>
      </c>
      <c r="I12785" s="15">
        <v>9.7763268159999992</v>
      </c>
      <c r="J12785" s="15">
        <v>9.7763268159999992</v>
      </c>
      <c r="K12785" s="15">
        <v>15.482687862036407</v>
      </c>
      <c r="P12785" s="49">
        <v>-0.246545436535174</v>
      </c>
      <c r="Q12785" s="15">
        <v>9.0264254059999995</v>
      </c>
      <c r="R12785" s="15">
        <v>9.0264254059999995</v>
      </c>
      <c r="S12785" s="15">
        <v>30.965375724072814</v>
      </c>
      <c r="X12785" s="49">
        <v>0.53739321525658201</v>
      </c>
      <c r="Y12785" s="15">
        <v>11.31435293</v>
      </c>
      <c r="Z12785" s="15">
        <v>11.31435293</v>
      </c>
      <c r="AA12785" s="15">
        <v>15.482687862036407</v>
      </c>
      <c r="AF12785" s="49">
        <v>4.25290878023175</v>
      </c>
      <c r="AG12785" s="15">
        <v>7.14981765952004</v>
      </c>
      <c r="AH12785" s="15">
        <v>7.14981765952004</v>
      </c>
      <c r="AI12785" s="15">
        <v>30.965375724072814</v>
      </c>
      <c r="AM12785" s="17"/>
    </row>
    <row r="12786" spans="1:39">
      <c r="A12786" s="7" t="s">
        <v>10693</v>
      </c>
      <c r="B12786" s="7">
        <v>6440</v>
      </c>
      <c r="C12786" s="29" t="s">
        <v>11687</v>
      </c>
      <c r="F12786" s="27" t="str">
        <f t="shared" si="199"/>
        <v>WA6440NEALE</v>
      </c>
      <c r="G12786" s="30">
        <v>12774</v>
      </c>
      <c r="H12786" s="49">
        <v>-1.35599990094346</v>
      </c>
      <c r="I12786" s="15">
        <v>9.7763268159999992</v>
      </c>
      <c r="J12786" s="15">
        <v>9.7763268159999992</v>
      </c>
      <c r="K12786" s="15">
        <v>6.4939295097198713</v>
      </c>
      <c r="P12786" s="49">
        <v>-0.246545436535174</v>
      </c>
      <c r="Q12786" s="15">
        <v>9.0264254059999995</v>
      </c>
      <c r="R12786" s="15">
        <v>9.0264254059999995</v>
      </c>
      <c r="S12786" s="15">
        <v>12.987859019439743</v>
      </c>
      <c r="X12786" s="49">
        <v>0.53739321525658201</v>
      </c>
      <c r="Y12786" s="15">
        <v>11.31435293</v>
      </c>
      <c r="Z12786" s="15">
        <v>11.31435293</v>
      </c>
      <c r="AA12786" s="15">
        <v>6.4939295097198713</v>
      </c>
      <c r="AF12786" s="49">
        <v>4.25290878023175</v>
      </c>
      <c r="AG12786" s="15">
        <v>7.14981765952004</v>
      </c>
      <c r="AH12786" s="15">
        <v>7.14981765952004</v>
      </c>
      <c r="AI12786" s="15">
        <v>12.987859019439743</v>
      </c>
      <c r="AM12786" s="17"/>
    </row>
    <row r="12787" spans="1:39">
      <c r="A12787" s="7" t="s">
        <v>10693</v>
      </c>
      <c r="B12787" s="7">
        <v>6442</v>
      </c>
      <c r="C12787" s="29" t="s">
        <v>11688</v>
      </c>
      <c r="F12787" s="27" t="str">
        <f t="shared" si="199"/>
        <v>WA6442KAMBALDA</v>
      </c>
      <c r="G12787" s="30">
        <v>12775</v>
      </c>
      <c r="H12787" s="49">
        <v>3.8830906254289901</v>
      </c>
      <c r="I12787" s="15">
        <v>8.1621117450000007</v>
      </c>
      <c r="J12787" s="15">
        <v>8.1621117450000007</v>
      </c>
      <c r="K12787" s="15">
        <v>18.04859376153577</v>
      </c>
      <c r="P12787" s="49">
        <v>3.5132724706262302</v>
      </c>
      <c r="Q12787" s="15">
        <v>7.7535425680000003</v>
      </c>
      <c r="R12787" s="15">
        <v>7.7535425680000003</v>
      </c>
      <c r="S12787" s="15">
        <v>36.09718752307154</v>
      </c>
      <c r="X12787" s="49">
        <v>5.8381200997766403</v>
      </c>
      <c r="Y12787" s="15">
        <v>9.7291937330000007</v>
      </c>
      <c r="Z12787" s="15">
        <v>9.7291937330000007</v>
      </c>
      <c r="AA12787" s="15">
        <v>18.04859376153577</v>
      </c>
      <c r="AF12787" s="49">
        <v>4.25290878023175</v>
      </c>
      <c r="AG12787" s="15">
        <v>0.554727232204141</v>
      </c>
      <c r="AH12787" s="15">
        <v>0.554727232204141</v>
      </c>
      <c r="AI12787" s="15">
        <v>36.09718752307154</v>
      </c>
      <c r="AM12787" s="17"/>
    </row>
    <row r="12788" spans="1:39">
      <c r="A12788" s="7" t="s">
        <v>10693</v>
      </c>
      <c r="B12788" s="7">
        <v>6443</v>
      </c>
      <c r="C12788" s="29" t="s">
        <v>11689</v>
      </c>
      <c r="F12788" s="27" t="str">
        <f t="shared" si="199"/>
        <v>WA6443BALLADONIA</v>
      </c>
      <c r="G12788" s="30">
        <v>12776</v>
      </c>
      <c r="H12788" s="49">
        <v>-2.89690887928829</v>
      </c>
      <c r="I12788" s="15">
        <v>8.1061117449999998</v>
      </c>
      <c r="J12788" s="15">
        <v>8.1061117449999998</v>
      </c>
      <c r="K12788" s="15">
        <v>18.04859376153577</v>
      </c>
      <c r="P12788" s="49">
        <v>-1.4792726192110399</v>
      </c>
      <c r="Q12788" s="15">
        <v>7.7093839920000002</v>
      </c>
      <c r="R12788" s="15">
        <v>7.7093839920000002</v>
      </c>
      <c r="S12788" s="15">
        <v>36.09718752307154</v>
      </c>
      <c r="X12788" s="49">
        <v>-1.0035157630882501</v>
      </c>
      <c r="Y12788" s="15">
        <v>9.6742017330000003</v>
      </c>
      <c r="Z12788" s="15">
        <v>9.6742017330000003</v>
      </c>
      <c r="AA12788" s="15">
        <v>18.04859376153577</v>
      </c>
      <c r="AF12788" s="49">
        <v>4.25290878023175</v>
      </c>
      <c r="AG12788" s="15">
        <v>5.2390905263724399</v>
      </c>
      <c r="AH12788" s="15">
        <v>5.2390905263724399</v>
      </c>
      <c r="AI12788" s="15">
        <v>36.09718752307154</v>
      </c>
      <c r="AM12788" s="17"/>
    </row>
    <row r="12789" spans="1:39">
      <c r="A12789" s="7" t="s">
        <v>10693</v>
      </c>
      <c r="B12789" s="7">
        <v>6443</v>
      </c>
      <c r="C12789" s="29" t="s">
        <v>11690</v>
      </c>
      <c r="F12789" s="27" t="str">
        <f t="shared" si="199"/>
        <v>WA6443CAIGUNA</v>
      </c>
      <c r="G12789" s="30">
        <v>12777</v>
      </c>
      <c r="H12789" s="49">
        <v>-1.35599990094346</v>
      </c>
      <c r="I12789" s="15">
        <v>8.1061117449999998</v>
      </c>
      <c r="J12789" s="15">
        <v>8.1061117449999998</v>
      </c>
      <c r="K12789" s="15">
        <v>18.04859376153577</v>
      </c>
      <c r="P12789" s="49">
        <v>-0.246545436535174</v>
      </c>
      <c r="Q12789" s="15">
        <v>7.7093839920000002</v>
      </c>
      <c r="R12789" s="15">
        <v>7.7093839920000002</v>
      </c>
      <c r="S12789" s="15">
        <v>36.09718752307154</v>
      </c>
      <c r="X12789" s="49">
        <v>0.53739321525658201</v>
      </c>
      <c r="Y12789" s="15">
        <v>9.6742017330000003</v>
      </c>
      <c r="Z12789" s="15">
        <v>9.6742017330000003</v>
      </c>
      <c r="AA12789" s="15">
        <v>18.04859376153577</v>
      </c>
      <c r="AF12789" s="49">
        <v>4.25290878023175</v>
      </c>
      <c r="AG12789" s="15">
        <v>5.2390905263724399</v>
      </c>
      <c r="AH12789" s="15">
        <v>5.2390905263724399</v>
      </c>
      <c r="AI12789" s="15">
        <v>36.09718752307154</v>
      </c>
      <c r="AM12789" s="17"/>
    </row>
    <row r="12790" spans="1:39">
      <c r="A12790" s="7" t="s">
        <v>10693</v>
      </c>
      <c r="B12790" s="7">
        <v>6443</v>
      </c>
      <c r="C12790" s="29" t="s">
        <v>11691</v>
      </c>
      <c r="F12790" s="27" t="str">
        <f t="shared" si="199"/>
        <v>WA6443COCKLEBIDDY</v>
      </c>
      <c r="G12790" s="30">
        <v>12778</v>
      </c>
      <c r="H12790" s="49">
        <v>-2.89690887928829</v>
      </c>
      <c r="I12790" s="15">
        <v>8.1061117449999998</v>
      </c>
      <c r="J12790" s="15">
        <v>8.1061117449999998</v>
      </c>
      <c r="K12790" s="15">
        <v>18.04859376153577</v>
      </c>
      <c r="P12790" s="49">
        <v>-1.4792726192110399</v>
      </c>
      <c r="Q12790" s="15">
        <v>7.7093839920000002</v>
      </c>
      <c r="R12790" s="15">
        <v>7.7093839920000002</v>
      </c>
      <c r="S12790" s="15">
        <v>36.09718752307154</v>
      </c>
      <c r="X12790" s="49">
        <v>-1.0035157630882501</v>
      </c>
      <c r="Y12790" s="15">
        <v>9.6742017330000003</v>
      </c>
      <c r="Z12790" s="15">
        <v>9.6742017330000003</v>
      </c>
      <c r="AA12790" s="15">
        <v>18.04859376153577</v>
      </c>
      <c r="AF12790" s="49">
        <v>4.25290878023175</v>
      </c>
      <c r="AG12790" s="15">
        <v>5.2390905263724399</v>
      </c>
      <c r="AH12790" s="15">
        <v>5.2390905263724399</v>
      </c>
      <c r="AI12790" s="15">
        <v>36.09718752307154</v>
      </c>
      <c r="AM12790" s="17"/>
    </row>
    <row r="12791" spans="1:39">
      <c r="A12791" s="7" t="s">
        <v>10693</v>
      </c>
      <c r="B12791" s="7">
        <v>6443</v>
      </c>
      <c r="C12791" s="29" t="s">
        <v>435</v>
      </c>
      <c r="F12791" s="27" t="str">
        <f t="shared" si="199"/>
        <v>WA6443DUNDAS</v>
      </c>
      <c r="G12791" s="30">
        <v>12779</v>
      </c>
      <c r="H12791" s="49">
        <v>0.92454538700690103</v>
      </c>
      <c r="I12791" s="15">
        <v>8.1061117449999998</v>
      </c>
      <c r="J12791" s="15">
        <v>8.1061117449999998</v>
      </c>
      <c r="K12791" s="15">
        <v>16.787284037172491</v>
      </c>
      <c r="P12791" s="49">
        <v>1.35599990094346</v>
      </c>
      <c r="Q12791" s="15">
        <v>7.7093839920000002</v>
      </c>
      <c r="R12791" s="15">
        <v>7.7093839920000002</v>
      </c>
      <c r="S12791" s="15">
        <v>33.574568074344981</v>
      </c>
      <c r="X12791" s="49">
        <v>2.8179385032069399</v>
      </c>
      <c r="Y12791" s="15">
        <v>9.6742017330000003</v>
      </c>
      <c r="Z12791" s="15">
        <v>9.6742017330000003</v>
      </c>
      <c r="AA12791" s="15">
        <v>16.787284037172491</v>
      </c>
      <c r="AF12791" s="49">
        <v>4.25290878023175</v>
      </c>
      <c r="AG12791" s="15">
        <v>5.2390905263724399</v>
      </c>
      <c r="AH12791" s="15">
        <v>5.2390905263724399</v>
      </c>
      <c r="AI12791" s="15">
        <v>33.574568074344981</v>
      </c>
      <c r="AM12791" s="17"/>
    </row>
    <row r="12792" spans="1:39">
      <c r="A12792" s="7" t="s">
        <v>10693</v>
      </c>
      <c r="B12792" s="7">
        <v>6443</v>
      </c>
      <c r="C12792" s="29" t="s">
        <v>11692</v>
      </c>
      <c r="F12792" s="27" t="str">
        <f t="shared" si="199"/>
        <v>WA6443EUCLA</v>
      </c>
      <c r="G12792" s="30">
        <v>12780</v>
      </c>
      <c r="H12792" s="49">
        <v>1.1710908235420801</v>
      </c>
      <c r="I12792" s="15">
        <v>8.1061117449999998</v>
      </c>
      <c r="J12792" s="15">
        <v>8.1061117449999998</v>
      </c>
      <c r="K12792" s="15">
        <v>18.04859376153577</v>
      </c>
      <c r="P12792" s="49">
        <v>1.54090897834484</v>
      </c>
      <c r="Q12792" s="15">
        <v>7.7093839920000002</v>
      </c>
      <c r="R12792" s="15">
        <v>7.7093839920000002</v>
      </c>
      <c r="S12792" s="15">
        <v>36.09718752307154</v>
      </c>
      <c r="X12792" s="49">
        <v>3.06448393974211</v>
      </c>
      <c r="Y12792" s="15">
        <v>9.6742017330000003</v>
      </c>
      <c r="Z12792" s="15">
        <v>9.6742017330000003</v>
      </c>
      <c r="AA12792" s="15">
        <v>18.04859376153577</v>
      </c>
      <c r="AF12792" s="49">
        <v>4.25290878023175</v>
      </c>
      <c r="AG12792" s="15">
        <v>5.2390905263724399</v>
      </c>
      <c r="AH12792" s="15">
        <v>5.2390905263724399</v>
      </c>
      <c r="AI12792" s="15">
        <v>36.09718752307154</v>
      </c>
      <c r="AM12792" s="17"/>
    </row>
    <row r="12793" spans="1:39">
      <c r="A12793" s="7" t="s">
        <v>10693</v>
      </c>
      <c r="B12793" s="7">
        <v>6443</v>
      </c>
      <c r="C12793" s="29" t="s">
        <v>11693</v>
      </c>
      <c r="F12793" s="27" t="str">
        <f t="shared" si="199"/>
        <v>WA6443FRASER RANGE</v>
      </c>
      <c r="G12793" s="30">
        <v>12781</v>
      </c>
      <c r="H12793" s="49">
        <v>4.9925450898372699</v>
      </c>
      <c r="I12793" s="15">
        <v>8.1061117449999998</v>
      </c>
      <c r="J12793" s="15">
        <v>8.1061117449999998</v>
      </c>
      <c r="K12793" s="15">
        <v>18.04859376153577</v>
      </c>
      <c r="P12793" s="49">
        <v>4.6843632941682998</v>
      </c>
      <c r="Q12793" s="15">
        <v>7.7093839920000002</v>
      </c>
      <c r="R12793" s="15">
        <v>7.7093839920000002</v>
      </c>
      <c r="S12793" s="15">
        <v>36.09718752307154</v>
      </c>
      <c r="X12793" s="49">
        <v>6.9475745641849196</v>
      </c>
      <c r="Y12793" s="15">
        <v>9.6742017330000003</v>
      </c>
      <c r="Z12793" s="15">
        <v>9.6742017330000003</v>
      </c>
      <c r="AA12793" s="15">
        <v>18.04859376153577</v>
      </c>
      <c r="AF12793" s="49">
        <v>4.25290878023175</v>
      </c>
      <c r="AG12793" s="15">
        <v>5.2390905263724399</v>
      </c>
      <c r="AH12793" s="15">
        <v>5.2390905263724399</v>
      </c>
      <c r="AI12793" s="15">
        <v>36.09718752307154</v>
      </c>
      <c r="AM12793" s="17"/>
    </row>
    <row r="12794" spans="1:39">
      <c r="A12794" s="7" t="s">
        <v>10693</v>
      </c>
      <c r="B12794" s="7">
        <v>6443</v>
      </c>
      <c r="C12794" s="29" t="s">
        <v>11694</v>
      </c>
      <c r="F12794" s="27" t="str">
        <f t="shared" si="199"/>
        <v>WA6443HIGGINSVILLE</v>
      </c>
      <c r="G12794" s="30">
        <v>12782</v>
      </c>
      <c r="H12794" s="49">
        <v>5.7321813994427897</v>
      </c>
      <c r="I12794" s="15">
        <v>8.1061117449999998</v>
      </c>
      <c r="J12794" s="15">
        <v>8.1061117449999998</v>
      </c>
      <c r="K12794" s="15">
        <v>18.04859376153577</v>
      </c>
      <c r="P12794" s="49">
        <v>5.4239996037738196</v>
      </c>
      <c r="Q12794" s="15">
        <v>7.7093839920000002</v>
      </c>
      <c r="R12794" s="15">
        <v>7.7093839920000002</v>
      </c>
      <c r="S12794" s="15">
        <v>36.09718752307154</v>
      </c>
      <c r="X12794" s="49">
        <v>7.6255745146566403</v>
      </c>
      <c r="Y12794" s="15">
        <v>9.6742017330000003</v>
      </c>
      <c r="Z12794" s="15">
        <v>9.6742017330000003</v>
      </c>
      <c r="AA12794" s="15">
        <v>18.04859376153577</v>
      </c>
      <c r="AF12794" s="49">
        <v>4.25290878023175</v>
      </c>
      <c r="AG12794" s="15">
        <v>5.2390905263724399</v>
      </c>
      <c r="AH12794" s="15">
        <v>5.2390905263724399</v>
      </c>
      <c r="AI12794" s="15">
        <v>36.09718752307154</v>
      </c>
      <c r="AM12794" s="17"/>
    </row>
    <row r="12795" spans="1:39">
      <c r="A12795" s="7" t="s">
        <v>10693</v>
      </c>
      <c r="B12795" s="7">
        <v>6443</v>
      </c>
      <c r="C12795" s="29" t="s">
        <v>11695</v>
      </c>
      <c r="F12795" s="27" t="str">
        <f t="shared" si="199"/>
        <v>WA6443MADURA</v>
      </c>
      <c r="G12795" s="30">
        <v>12783</v>
      </c>
      <c r="H12795" s="49">
        <v>5.3623632446400302</v>
      </c>
      <c r="I12795" s="15">
        <v>8.1061117449999998</v>
      </c>
      <c r="J12795" s="15">
        <v>8.1061117449999998</v>
      </c>
      <c r="K12795" s="15">
        <v>18.04859376153577</v>
      </c>
      <c r="P12795" s="49">
        <v>5.0541814489710601</v>
      </c>
      <c r="Q12795" s="15">
        <v>7.7093839920000002</v>
      </c>
      <c r="R12795" s="15">
        <v>7.7093839920000002</v>
      </c>
      <c r="S12795" s="15">
        <v>36.09718752307154</v>
      </c>
      <c r="X12795" s="49">
        <v>7.2557563598538799</v>
      </c>
      <c r="Y12795" s="15">
        <v>9.6742017330000003</v>
      </c>
      <c r="Z12795" s="15">
        <v>9.6742017330000003</v>
      </c>
      <c r="AA12795" s="15">
        <v>18.04859376153577</v>
      </c>
      <c r="AF12795" s="49">
        <v>4.25290878023175</v>
      </c>
      <c r="AG12795" s="15">
        <v>5.2390905263724399</v>
      </c>
      <c r="AH12795" s="15">
        <v>5.2390905263724399</v>
      </c>
      <c r="AI12795" s="15">
        <v>36.09718752307154</v>
      </c>
      <c r="AM12795" s="17"/>
    </row>
    <row r="12796" spans="1:39">
      <c r="A12796" s="7" t="s">
        <v>10693</v>
      </c>
      <c r="B12796" s="7">
        <v>6443</v>
      </c>
      <c r="C12796" s="29" t="s">
        <v>11696</v>
      </c>
      <c r="F12796" s="27" t="str">
        <f t="shared" si="199"/>
        <v>WA6443MUNDRABILLA</v>
      </c>
      <c r="G12796" s="30">
        <v>12784</v>
      </c>
      <c r="H12796" s="49">
        <v>6.5950904273158999</v>
      </c>
      <c r="I12796" s="15">
        <v>8.1061117449999998</v>
      </c>
      <c r="J12796" s="15">
        <v>8.1061117449999998</v>
      </c>
      <c r="K12796" s="15">
        <v>16.787284037172491</v>
      </c>
      <c r="P12796" s="49">
        <v>6.2252722725131404</v>
      </c>
      <c r="Q12796" s="15">
        <v>7.7093839920000002</v>
      </c>
      <c r="R12796" s="15">
        <v>7.7093839920000002</v>
      </c>
      <c r="S12796" s="15">
        <v>33.574568074344981</v>
      </c>
      <c r="X12796" s="49">
        <v>8.4884835425297496</v>
      </c>
      <c r="Y12796" s="15">
        <v>9.6742017330000003</v>
      </c>
      <c r="Z12796" s="15">
        <v>9.6742017330000003</v>
      </c>
      <c r="AA12796" s="15">
        <v>16.787284037172491</v>
      </c>
      <c r="AF12796" s="49">
        <v>4.25290878023175</v>
      </c>
      <c r="AG12796" s="15">
        <v>5.2390905263724399</v>
      </c>
      <c r="AH12796" s="15">
        <v>5.2390905263724399</v>
      </c>
      <c r="AI12796" s="15">
        <v>33.574568074344981</v>
      </c>
      <c r="AM12796" s="17"/>
    </row>
    <row r="12797" spans="1:39">
      <c r="A12797" s="7" t="s">
        <v>10693</v>
      </c>
      <c r="B12797" s="7">
        <v>6443</v>
      </c>
      <c r="C12797" s="29" t="s">
        <v>11697</v>
      </c>
      <c r="F12797" s="27" t="str">
        <f t="shared" si="199"/>
        <v>WA6443NORSEMAN</v>
      </c>
      <c r="G12797" s="30">
        <v>12785</v>
      </c>
      <c r="H12797" s="49">
        <v>7.4579994551890003</v>
      </c>
      <c r="I12797" s="15">
        <v>8.1061117449999998</v>
      </c>
      <c r="J12797" s="15">
        <v>8.1061117449999998</v>
      </c>
      <c r="K12797" s="15">
        <v>14.6103894116108</v>
      </c>
      <c r="P12797" s="49">
        <v>6.7799995047172796</v>
      </c>
      <c r="Q12797" s="15">
        <v>7.7093839920000002</v>
      </c>
      <c r="R12797" s="15">
        <v>7.7093839920000002</v>
      </c>
      <c r="S12797" s="15">
        <v>29.2207788232216</v>
      </c>
      <c r="X12797" s="49">
        <v>9.4130289295366492</v>
      </c>
      <c r="Y12797" s="15">
        <v>9.6742017330000003</v>
      </c>
      <c r="Z12797" s="15">
        <v>9.6742017330000003</v>
      </c>
      <c r="AA12797" s="15">
        <v>14.6103894116108</v>
      </c>
      <c r="AF12797" s="49">
        <v>4.25290878023175</v>
      </c>
      <c r="AG12797" s="15">
        <v>5.2390905263724399</v>
      </c>
      <c r="AH12797" s="15">
        <v>5.2390905263724399</v>
      </c>
      <c r="AI12797" s="15">
        <v>29.2207788232216</v>
      </c>
      <c r="AM12797" s="17"/>
    </row>
    <row r="12798" spans="1:39">
      <c r="A12798" s="7" t="s">
        <v>10693</v>
      </c>
      <c r="B12798" s="7">
        <v>6443</v>
      </c>
      <c r="C12798" s="29" t="s">
        <v>11698</v>
      </c>
      <c r="F12798" s="27" t="str">
        <f t="shared" si="199"/>
        <v>WA6443WIDGIEMOOLTHA</v>
      </c>
      <c r="G12798" s="30">
        <v>12786</v>
      </c>
      <c r="H12798" s="49">
        <v>6.8416358638510699</v>
      </c>
      <c r="I12798" s="15">
        <v>8.1061117449999998</v>
      </c>
      <c r="J12798" s="15">
        <v>8.1061117449999998</v>
      </c>
      <c r="K12798" s="15">
        <v>16.790016407723918</v>
      </c>
      <c r="P12798" s="49">
        <v>6.4101813499145202</v>
      </c>
      <c r="Q12798" s="15">
        <v>7.7093839920000002</v>
      </c>
      <c r="R12798" s="15">
        <v>7.7093839920000002</v>
      </c>
      <c r="S12798" s="15">
        <v>33.580032815447836</v>
      </c>
      <c r="X12798" s="49">
        <v>8.7350289790649303</v>
      </c>
      <c r="Y12798" s="15">
        <v>9.6742017330000003</v>
      </c>
      <c r="Z12798" s="15">
        <v>9.6742017330000003</v>
      </c>
      <c r="AA12798" s="15">
        <v>16.790016407723918</v>
      </c>
      <c r="AF12798" s="49">
        <v>4.25290878023175</v>
      </c>
      <c r="AG12798" s="15">
        <v>5.2390905263724399</v>
      </c>
      <c r="AH12798" s="15">
        <v>5.2390905263724399</v>
      </c>
      <c r="AI12798" s="15">
        <v>33.580032815447836</v>
      </c>
      <c r="AM12798" s="17"/>
    </row>
    <row r="12799" spans="1:39">
      <c r="A12799" s="7" t="s">
        <v>10693</v>
      </c>
      <c r="B12799" s="7">
        <v>6445</v>
      </c>
      <c r="C12799" s="29" t="s">
        <v>11699</v>
      </c>
      <c r="F12799" s="27" t="str">
        <f t="shared" si="199"/>
        <v>WA6445SALMON GUMS</v>
      </c>
      <c r="G12799" s="30">
        <v>12787</v>
      </c>
      <c r="H12799" s="49">
        <v>7.0881813003862399</v>
      </c>
      <c r="I12799" s="15">
        <v>7.1481992419999996</v>
      </c>
      <c r="J12799" s="15">
        <v>7.1481992419999996</v>
      </c>
      <c r="K12799" s="15">
        <v>16.787284037172491</v>
      </c>
      <c r="P12799" s="49">
        <v>6.5950904273158999</v>
      </c>
      <c r="Q12799" s="15">
        <v>6.9540259200000003</v>
      </c>
      <c r="R12799" s="15">
        <v>6.9540259200000003</v>
      </c>
      <c r="S12799" s="15">
        <v>33.574568074344981</v>
      </c>
      <c r="X12799" s="49">
        <v>8.9815744156001003</v>
      </c>
      <c r="Y12799" s="15">
        <v>8.7335316560000003</v>
      </c>
      <c r="Z12799" s="15">
        <v>8.7335316560000003</v>
      </c>
      <c r="AA12799" s="15">
        <v>16.787284037172491</v>
      </c>
      <c r="AF12799" s="49">
        <v>4.25290878023175</v>
      </c>
      <c r="AG12799" s="15">
        <v>-2.7736361610207001</v>
      </c>
      <c r="AH12799" s="15">
        <v>-2.7736361610207001</v>
      </c>
      <c r="AI12799" s="15">
        <v>33.574568074344981</v>
      </c>
      <c r="AM12799" s="17"/>
    </row>
    <row r="12800" spans="1:39">
      <c r="A12800" s="7" t="s">
        <v>10693</v>
      </c>
      <c r="B12800" s="7">
        <v>6446</v>
      </c>
      <c r="C12800" s="29" t="s">
        <v>11700</v>
      </c>
      <c r="F12800" s="27" t="str">
        <f t="shared" si="199"/>
        <v>WA6446GRASS PATCH</v>
      </c>
      <c r="G12800" s="30">
        <v>12788</v>
      </c>
      <c r="H12800" s="49">
        <v>6.5950904273158999</v>
      </c>
      <c r="I12800" s="15">
        <v>7.1481992419999996</v>
      </c>
      <c r="J12800" s="15">
        <v>7.1481992419999996</v>
      </c>
      <c r="K12800" s="15">
        <v>16.790016407723918</v>
      </c>
      <c r="P12800" s="49">
        <v>6.2252722725131404</v>
      </c>
      <c r="Q12800" s="15">
        <v>6.9540259200000003</v>
      </c>
      <c r="R12800" s="15">
        <v>6.9540259200000003</v>
      </c>
      <c r="S12800" s="15">
        <v>33.580032815447836</v>
      </c>
      <c r="X12800" s="49">
        <v>8.5501199016635496</v>
      </c>
      <c r="Y12800" s="15">
        <v>8.7335316560000003</v>
      </c>
      <c r="Z12800" s="15">
        <v>8.7335316560000003</v>
      </c>
      <c r="AA12800" s="15">
        <v>16.790016407723918</v>
      </c>
      <c r="AF12800" s="49">
        <v>4.25290878023175</v>
      </c>
      <c r="AG12800" s="15">
        <v>-2.7736361610207001</v>
      </c>
      <c r="AH12800" s="15">
        <v>-2.7736361610207001</v>
      </c>
      <c r="AI12800" s="15">
        <v>33.580032815447836</v>
      </c>
      <c r="AM12800" s="17"/>
    </row>
    <row r="12801" spans="1:39">
      <c r="A12801" s="7" t="s">
        <v>10693</v>
      </c>
      <c r="B12801" s="7">
        <v>6447</v>
      </c>
      <c r="C12801" s="29" t="s">
        <v>11701</v>
      </c>
      <c r="F12801" s="27" t="str">
        <f t="shared" si="199"/>
        <v>WA6447LORT RIVER</v>
      </c>
      <c r="G12801" s="30">
        <v>12789</v>
      </c>
      <c r="H12801" s="49">
        <v>7.9510903282593501</v>
      </c>
      <c r="I12801" s="15">
        <v>7.1481992419999996</v>
      </c>
      <c r="J12801" s="15">
        <v>7.1481992419999996</v>
      </c>
      <c r="K12801" s="15">
        <v>16.787284037172491</v>
      </c>
      <c r="P12801" s="49">
        <v>7.2730903777876303</v>
      </c>
      <c r="Q12801" s="15">
        <v>6.9540259200000003</v>
      </c>
      <c r="R12801" s="15">
        <v>6.9540259200000003</v>
      </c>
      <c r="S12801" s="15">
        <v>33.574568074344981</v>
      </c>
      <c r="X12801" s="49">
        <v>9.8444834434732105</v>
      </c>
      <c r="Y12801" s="15">
        <v>8.7335316560000003</v>
      </c>
      <c r="Z12801" s="15">
        <v>8.7335316560000003</v>
      </c>
      <c r="AA12801" s="15">
        <v>16.787284037172491</v>
      </c>
      <c r="AF12801" s="49">
        <v>4.25290878023175</v>
      </c>
      <c r="AG12801" s="15">
        <v>-2.7736361610207001</v>
      </c>
      <c r="AH12801" s="15">
        <v>-2.7736361610207001</v>
      </c>
      <c r="AI12801" s="15">
        <v>33.574568074344981</v>
      </c>
      <c r="AM12801" s="17"/>
    </row>
    <row r="12802" spans="1:39">
      <c r="A12802" s="7" t="s">
        <v>10693</v>
      </c>
      <c r="B12802" s="7">
        <v>6447</v>
      </c>
      <c r="C12802" s="29" t="s">
        <v>11702</v>
      </c>
      <c r="F12802" s="27" t="str">
        <f t="shared" si="199"/>
        <v>WA6447MOUNT NEY</v>
      </c>
      <c r="G12802" s="30">
        <v>12790</v>
      </c>
      <c r="H12802" s="49">
        <v>6.8416358638510699</v>
      </c>
      <c r="I12802" s="15">
        <v>7.1481992419999996</v>
      </c>
      <c r="J12802" s="15">
        <v>7.1481992419999996</v>
      </c>
      <c r="K12802" s="15">
        <v>16.787284037172491</v>
      </c>
      <c r="P12802" s="49">
        <v>6.4101813499145202</v>
      </c>
      <c r="Q12802" s="15">
        <v>6.9540259200000003</v>
      </c>
      <c r="R12802" s="15">
        <v>6.9540259200000003</v>
      </c>
      <c r="S12802" s="15">
        <v>33.574568074344981</v>
      </c>
      <c r="X12802" s="49">
        <v>8.7350289790649303</v>
      </c>
      <c r="Y12802" s="15">
        <v>8.7335316560000003</v>
      </c>
      <c r="Z12802" s="15">
        <v>8.7335316560000003</v>
      </c>
      <c r="AA12802" s="15">
        <v>16.787284037172491</v>
      </c>
      <c r="AF12802" s="49">
        <v>4.25290878023175</v>
      </c>
      <c r="AG12802" s="15">
        <v>-2.7736361610207001</v>
      </c>
      <c r="AH12802" s="15">
        <v>-2.7736361610207001</v>
      </c>
      <c r="AI12802" s="15">
        <v>33.574568074344981</v>
      </c>
      <c r="AM12802" s="17"/>
    </row>
    <row r="12803" spans="1:39">
      <c r="A12803" s="7" t="s">
        <v>10693</v>
      </c>
      <c r="B12803" s="7">
        <v>6447</v>
      </c>
      <c r="C12803" s="29" t="s">
        <v>11703</v>
      </c>
      <c r="F12803" s="27" t="str">
        <f t="shared" si="199"/>
        <v>WA6447SCADDAN</v>
      </c>
      <c r="G12803" s="30">
        <v>12791</v>
      </c>
      <c r="H12803" s="49">
        <v>7.3347267369214197</v>
      </c>
      <c r="I12803" s="15">
        <v>7.1481992419999996</v>
      </c>
      <c r="J12803" s="15">
        <v>7.1481992419999996</v>
      </c>
      <c r="K12803" s="15">
        <v>16.787284037172491</v>
      </c>
      <c r="P12803" s="49">
        <v>6.7183631455834796</v>
      </c>
      <c r="Q12803" s="15">
        <v>6.9540259200000003</v>
      </c>
      <c r="R12803" s="15">
        <v>6.9540259200000003</v>
      </c>
      <c r="S12803" s="15">
        <v>33.574568074344981</v>
      </c>
      <c r="X12803" s="49">
        <v>9.2281198521352703</v>
      </c>
      <c r="Y12803" s="15">
        <v>8.7335316560000003</v>
      </c>
      <c r="Z12803" s="15">
        <v>8.7335316560000003</v>
      </c>
      <c r="AA12803" s="15">
        <v>16.787284037172491</v>
      </c>
      <c r="AF12803" s="49">
        <v>4.25290878023175</v>
      </c>
      <c r="AG12803" s="15">
        <v>-2.7736361610207001</v>
      </c>
      <c r="AH12803" s="15">
        <v>-2.7736361610207001</v>
      </c>
      <c r="AI12803" s="15">
        <v>33.574568074344981</v>
      </c>
      <c r="AM12803" s="17"/>
    </row>
    <row r="12804" spans="1:39">
      <c r="A12804" s="7" t="s">
        <v>10693</v>
      </c>
      <c r="B12804" s="7">
        <v>6447</v>
      </c>
      <c r="C12804" s="29" t="s">
        <v>11704</v>
      </c>
      <c r="F12804" s="27" t="str">
        <f t="shared" si="199"/>
        <v>WA6447WITTENOOM HILLS</v>
      </c>
      <c r="G12804" s="30">
        <v>12792</v>
      </c>
      <c r="H12804" s="49">
        <v>6.9649085821186603</v>
      </c>
      <c r="I12804" s="15">
        <v>7.1481992419999996</v>
      </c>
      <c r="J12804" s="15">
        <v>7.1481992419999996</v>
      </c>
      <c r="K12804" s="15">
        <v>16.787284037172491</v>
      </c>
      <c r="P12804" s="49">
        <v>6.5334540681820998</v>
      </c>
      <c r="Q12804" s="15">
        <v>6.9540259200000003</v>
      </c>
      <c r="R12804" s="15">
        <v>6.9540259200000003</v>
      </c>
      <c r="S12804" s="15">
        <v>33.574568074344981</v>
      </c>
      <c r="X12804" s="49">
        <v>8.8583016973325108</v>
      </c>
      <c r="Y12804" s="15">
        <v>8.7335316560000003</v>
      </c>
      <c r="Z12804" s="15">
        <v>8.7335316560000003</v>
      </c>
      <c r="AA12804" s="15">
        <v>16.787284037172491</v>
      </c>
      <c r="AF12804" s="49">
        <v>4.25290878023175</v>
      </c>
      <c r="AG12804" s="15">
        <v>-2.7736361610207001</v>
      </c>
      <c r="AH12804" s="15">
        <v>-2.7736361610207001</v>
      </c>
      <c r="AI12804" s="15">
        <v>33.574568074344981</v>
      </c>
      <c r="AM12804" s="17"/>
    </row>
    <row r="12805" spans="1:39">
      <c r="A12805" s="7" t="s">
        <v>10693</v>
      </c>
      <c r="B12805" s="7">
        <v>6448</v>
      </c>
      <c r="C12805" s="29" t="s">
        <v>11705</v>
      </c>
      <c r="F12805" s="27" t="str">
        <f t="shared" si="199"/>
        <v>WA6448GIBSON</v>
      </c>
      <c r="G12805" s="30">
        <v>12793</v>
      </c>
      <c r="H12805" s="49">
        <v>9.6769083840055696</v>
      </c>
      <c r="I12805" s="15">
        <v>7.1411992419999999</v>
      </c>
      <c r="J12805" s="15">
        <v>7.1411992419999999</v>
      </c>
      <c r="K12805" s="15">
        <v>16.787284037172491</v>
      </c>
      <c r="P12805" s="49">
        <v>9.1838175109352207</v>
      </c>
      <c r="Q12805" s="15">
        <v>6.9485060980000002</v>
      </c>
      <c r="R12805" s="15">
        <v>6.9485060980000002</v>
      </c>
      <c r="S12805" s="15">
        <v>33.574568074344981</v>
      </c>
      <c r="X12805" s="49">
        <v>11.570301499219401</v>
      </c>
      <c r="Y12805" s="15">
        <v>8.7266576560000004</v>
      </c>
      <c r="Z12805" s="15">
        <v>8.7266576560000004</v>
      </c>
      <c r="AA12805" s="15">
        <v>16.787284037172491</v>
      </c>
      <c r="AF12805" s="49">
        <v>4.25290878023175</v>
      </c>
      <c r="AG12805" s="15">
        <v>-2.7736361610207001</v>
      </c>
      <c r="AH12805" s="15">
        <v>-2.7736361610207001</v>
      </c>
      <c r="AI12805" s="15">
        <v>33.574568074344981</v>
      </c>
      <c r="AM12805" s="17"/>
    </row>
    <row r="12806" spans="1:39">
      <c r="A12806" s="7" t="s">
        <v>10693</v>
      </c>
      <c r="B12806" s="7">
        <v>6450</v>
      </c>
      <c r="C12806" s="29" t="s">
        <v>11706</v>
      </c>
      <c r="F12806" s="27" t="str">
        <f t="shared" si="199"/>
        <v>WA6450BANDY CREEK</v>
      </c>
      <c r="G12806" s="30">
        <v>12794</v>
      </c>
      <c r="H12806" s="49">
        <v>10.046726538808301</v>
      </c>
      <c r="I12806" s="15">
        <v>5.9892108049999999</v>
      </c>
      <c r="J12806" s="15">
        <v>5.9892108049999999</v>
      </c>
      <c r="K12806" s="15">
        <v>15.482687862036407</v>
      </c>
      <c r="P12806" s="49">
        <v>9.6152720248717696</v>
      </c>
      <c r="Q12806" s="15">
        <v>6.0401102230000001</v>
      </c>
      <c r="R12806" s="15">
        <v>6.0401102230000001</v>
      </c>
      <c r="S12806" s="15">
        <v>30.965375724072814</v>
      </c>
      <c r="X12806" s="49">
        <v>12.001756013155999</v>
      </c>
      <c r="Y12806" s="15">
        <v>7.5954050110000004</v>
      </c>
      <c r="Z12806" s="15">
        <v>7.5954050110000004</v>
      </c>
      <c r="AA12806" s="15">
        <v>15.482687862036407</v>
      </c>
      <c r="AF12806" s="49">
        <v>4.25290878023175</v>
      </c>
      <c r="AG12806" s="15">
        <v>4.6843632941682998</v>
      </c>
      <c r="AH12806" s="15">
        <v>4.6843632941682998</v>
      </c>
      <c r="AI12806" s="15">
        <v>30.965375724072814</v>
      </c>
      <c r="AM12806" s="17"/>
    </row>
    <row r="12807" spans="1:39">
      <c r="A12807" s="7" t="s">
        <v>10693</v>
      </c>
      <c r="B12807" s="7">
        <v>6450</v>
      </c>
      <c r="C12807" s="29" t="s">
        <v>2815</v>
      </c>
      <c r="F12807" s="27" t="str">
        <f t="shared" si="199"/>
        <v>WA6450BEAUMONT</v>
      </c>
      <c r="G12807" s="30">
        <v>12795</v>
      </c>
      <c r="H12807" s="49">
        <v>6.2252722725131404</v>
      </c>
      <c r="I12807" s="15">
        <v>5.9892108049999999</v>
      </c>
      <c r="J12807" s="15">
        <v>5.9892108049999999</v>
      </c>
      <c r="K12807" s="15">
        <v>15.482687862036407</v>
      </c>
      <c r="P12807" s="49">
        <v>5.9170904768441703</v>
      </c>
      <c r="Q12807" s="15">
        <v>6.0401102230000001</v>
      </c>
      <c r="R12807" s="15">
        <v>6.0401102230000001</v>
      </c>
      <c r="S12807" s="15">
        <v>30.965375724072814</v>
      </c>
      <c r="X12807" s="49">
        <v>8.1803017468607901</v>
      </c>
      <c r="Y12807" s="15">
        <v>7.5954050110000004</v>
      </c>
      <c r="Z12807" s="15">
        <v>7.5954050110000004</v>
      </c>
      <c r="AA12807" s="15">
        <v>15.482687862036407</v>
      </c>
      <c r="AF12807" s="49">
        <v>4.25290878023175</v>
      </c>
      <c r="AG12807" s="15">
        <v>4.6843632941682998</v>
      </c>
      <c r="AH12807" s="15">
        <v>4.6843632941682998</v>
      </c>
      <c r="AI12807" s="15">
        <v>30.965375724072814</v>
      </c>
      <c r="AM12807" s="17"/>
    </row>
    <row r="12808" spans="1:39">
      <c r="A12808" s="7" t="s">
        <v>10693</v>
      </c>
      <c r="B12808" s="7">
        <v>6450</v>
      </c>
      <c r="C12808" s="29" t="s">
        <v>11707</v>
      </c>
      <c r="F12808" s="27" t="str">
        <f t="shared" si="199"/>
        <v>WA6450BOYATUP</v>
      </c>
      <c r="G12808" s="30">
        <v>12796</v>
      </c>
      <c r="H12808" s="49">
        <v>9.1838175109352207</v>
      </c>
      <c r="I12808" s="15">
        <v>5.9892108049999999</v>
      </c>
      <c r="J12808" s="15">
        <v>5.9892108049999999</v>
      </c>
      <c r="K12808" s="15">
        <v>15.482687862036407</v>
      </c>
      <c r="P12808" s="49">
        <v>8.69072663786487</v>
      </c>
      <c r="Q12808" s="15">
        <v>6.0401102230000001</v>
      </c>
      <c r="R12808" s="15">
        <v>6.0401102230000001</v>
      </c>
      <c r="S12808" s="15">
        <v>30.965375724072814</v>
      </c>
      <c r="X12808" s="49">
        <v>11.0772106261491</v>
      </c>
      <c r="Y12808" s="15">
        <v>7.5954050110000004</v>
      </c>
      <c r="Z12808" s="15">
        <v>7.5954050110000004</v>
      </c>
      <c r="AA12808" s="15">
        <v>15.482687862036407</v>
      </c>
      <c r="AF12808" s="49">
        <v>4.25290878023175</v>
      </c>
      <c r="AG12808" s="15">
        <v>4.6843632941682998</v>
      </c>
      <c r="AH12808" s="15">
        <v>4.6843632941682998</v>
      </c>
      <c r="AI12808" s="15">
        <v>30.965375724072814</v>
      </c>
      <c r="AM12808" s="17"/>
    </row>
    <row r="12809" spans="1:39">
      <c r="A12809" s="7" t="s">
        <v>10693</v>
      </c>
      <c r="B12809" s="7">
        <v>6450</v>
      </c>
      <c r="C12809" s="29" t="s">
        <v>11708</v>
      </c>
      <c r="F12809" s="27" t="str">
        <f t="shared" si="199"/>
        <v>WA6450CASCADE</v>
      </c>
      <c r="G12809" s="30">
        <v>12797</v>
      </c>
      <c r="H12809" s="49">
        <v>6.5950904273158999</v>
      </c>
      <c r="I12809" s="15">
        <v>5.9892108049999999</v>
      </c>
      <c r="J12809" s="15">
        <v>5.9892108049999999</v>
      </c>
      <c r="K12809" s="15">
        <v>15.482687862036407</v>
      </c>
      <c r="P12809" s="49">
        <v>6.2252722725131404</v>
      </c>
      <c r="Q12809" s="15">
        <v>6.0401102230000001</v>
      </c>
      <c r="R12809" s="15">
        <v>6.0401102230000001</v>
      </c>
      <c r="S12809" s="15">
        <v>30.965375724072814</v>
      </c>
      <c r="X12809" s="49">
        <v>8.4884835425297496</v>
      </c>
      <c r="Y12809" s="15">
        <v>7.5954050110000004</v>
      </c>
      <c r="Z12809" s="15">
        <v>7.5954050110000004</v>
      </c>
      <c r="AA12809" s="15">
        <v>15.482687862036407</v>
      </c>
      <c r="AF12809" s="49">
        <v>4.25290878023175</v>
      </c>
      <c r="AG12809" s="15">
        <v>4.6843632941682998</v>
      </c>
      <c r="AH12809" s="15">
        <v>4.6843632941682998</v>
      </c>
      <c r="AI12809" s="15">
        <v>30.965375724072814</v>
      </c>
      <c r="AM12809" s="17"/>
    </row>
    <row r="12810" spans="1:39">
      <c r="A12810" s="7" t="s">
        <v>10693</v>
      </c>
      <c r="B12810" s="7">
        <v>6450</v>
      </c>
      <c r="C12810" s="29" t="s">
        <v>11709</v>
      </c>
      <c r="F12810" s="27" t="str">
        <f t="shared" si="199"/>
        <v>WA6450CASTLETOWN</v>
      </c>
      <c r="G12810" s="30">
        <v>12798</v>
      </c>
      <c r="H12810" s="49">
        <v>6.7183631455834796</v>
      </c>
      <c r="I12810" s="15">
        <v>5.9892108049999999</v>
      </c>
      <c r="J12810" s="15">
        <v>5.9892108049999999</v>
      </c>
      <c r="K12810" s="15">
        <v>13.255559781767719</v>
      </c>
      <c r="P12810" s="49">
        <v>6.2869086316469298</v>
      </c>
      <c r="Q12810" s="15">
        <v>6.0401102230000001</v>
      </c>
      <c r="R12810" s="15">
        <v>6.0401102230000001</v>
      </c>
      <c r="S12810" s="15">
        <v>26.511119563535438</v>
      </c>
      <c r="X12810" s="49">
        <v>8.6733926199311302</v>
      </c>
      <c r="Y12810" s="15">
        <v>7.5954050110000004</v>
      </c>
      <c r="Z12810" s="15">
        <v>7.5954050110000004</v>
      </c>
      <c r="AA12810" s="15">
        <v>13.255559781767719</v>
      </c>
      <c r="AF12810" s="49">
        <v>4.25290878023175</v>
      </c>
      <c r="AG12810" s="15">
        <v>4.6843632941682998</v>
      </c>
      <c r="AH12810" s="15">
        <v>4.6843632941682998</v>
      </c>
      <c r="AI12810" s="15">
        <v>26.511119563535438</v>
      </c>
      <c r="AM12810" s="17"/>
    </row>
    <row r="12811" spans="1:39">
      <c r="A12811" s="7" t="s">
        <v>10693</v>
      </c>
      <c r="B12811" s="7">
        <v>6450</v>
      </c>
      <c r="C12811" s="29" t="s">
        <v>11710</v>
      </c>
      <c r="F12811" s="27" t="str">
        <f t="shared" si="199"/>
        <v>WA6450CHADWICK</v>
      </c>
      <c r="G12811" s="30">
        <v>12799</v>
      </c>
      <c r="H12811" s="49">
        <v>4.9925450898372699</v>
      </c>
      <c r="I12811" s="15">
        <v>5.9892108049999999</v>
      </c>
      <c r="J12811" s="15">
        <v>5.9892108049999999</v>
      </c>
      <c r="K12811" s="15">
        <v>15.482687862036407</v>
      </c>
      <c r="P12811" s="49">
        <v>4.6843632941682998</v>
      </c>
      <c r="Q12811" s="15">
        <v>6.0401102230000001</v>
      </c>
      <c r="R12811" s="15">
        <v>6.0401102230000001</v>
      </c>
      <c r="S12811" s="15">
        <v>30.965375724072814</v>
      </c>
      <c r="X12811" s="49">
        <v>6.9475745641849196</v>
      </c>
      <c r="Y12811" s="15">
        <v>7.5954050110000004</v>
      </c>
      <c r="Z12811" s="15">
        <v>7.5954050110000004</v>
      </c>
      <c r="AA12811" s="15">
        <v>15.482687862036407</v>
      </c>
      <c r="AF12811" s="49">
        <v>4.25290878023175</v>
      </c>
      <c r="AG12811" s="15">
        <v>4.6843632941682998</v>
      </c>
      <c r="AH12811" s="15">
        <v>4.6843632941682998</v>
      </c>
      <c r="AI12811" s="15">
        <v>30.965375724072814</v>
      </c>
      <c r="AM12811" s="17"/>
    </row>
    <row r="12812" spans="1:39">
      <c r="A12812" s="7" t="s">
        <v>10693</v>
      </c>
      <c r="B12812" s="7">
        <v>6450</v>
      </c>
      <c r="C12812" s="29" t="s">
        <v>11711</v>
      </c>
      <c r="F12812" s="27" t="str">
        <f t="shared" si="199"/>
        <v>WA6450CONDINGUP</v>
      </c>
      <c r="G12812" s="30">
        <v>12800</v>
      </c>
      <c r="H12812" s="49">
        <v>7.3347267369214197</v>
      </c>
      <c r="I12812" s="15">
        <v>5.9892108049999999</v>
      </c>
      <c r="J12812" s="15">
        <v>5.9892108049999999</v>
      </c>
      <c r="K12812" s="15">
        <v>15.482687862036407</v>
      </c>
      <c r="P12812" s="49">
        <v>6.7183631455834796</v>
      </c>
      <c r="Q12812" s="15">
        <v>6.0401102230000001</v>
      </c>
      <c r="R12812" s="15">
        <v>6.0401102230000001</v>
      </c>
      <c r="S12812" s="15">
        <v>30.965375724072814</v>
      </c>
      <c r="X12812" s="49">
        <v>9.2281198521352703</v>
      </c>
      <c r="Y12812" s="15">
        <v>7.5954050110000004</v>
      </c>
      <c r="Z12812" s="15">
        <v>7.5954050110000004</v>
      </c>
      <c r="AA12812" s="15">
        <v>15.482687862036407</v>
      </c>
      <c r="AF12812" s="49">
        <v>4.25290878023175</v>
      </c>
      <c r="AG12812" s="15">
        <v>4.6843632941682998</v>
      </c>
      <c r="AH12812" s="15">
        <v>4.6843632941682998</v>
      </c>
      <c r="AI12812" s="15">
        <v>30.965375724072814</v>
      </c>
      <c r="AM12812" s="17"/>
    </row>
    <row r="12813" spans="1:39">
      <c r="A12813" s="7" t="s">
        <v>10693</v>
      </c>
      <c r="B12813" s="7">
        <v>6450</v>
      </c>
      <c r="C12813" s="29" t="s">
        <v>11712</v>
      </c>
      <c r="F12813" s="27" t="str">
        <f t="shared" si="199"/>
        <v>WA6450COOMALBIDGUP</v>
      </c>
      <c r="G12813" s="30">
        <v>12801</v>
      </c>
      <c r="H12813" s="49">
        <v>0.67799995047172801</v>
      </c>
      <c r="I12813" s="15">
        <v>5.9892108049999999</v>
      </c>
      <c r="J12813" s="15">
        <v>5.9892108049999999</v>
      </c>
      <c r="K12813" s="15">
        <v>15.482687862036407</v>
      </c>
      <c r="P12813" s="49">
        <v>1.1710908235420801</v>
      </c>
      <c r="Q12813" s="15">
        <v>6.0401102230000001</v>
      </c>
      <c r="R12813" s="15">
        <v>6.0401102230000001</v>
      </c>
      <c r="S12813" s="15">
        <v>30.965375724072814</v>
      </c>
      <c r="X12813" s="49">
        <v>2.5713930666717699</v>
      </c>
      <c r="Y12813" s="15">
        <v>7.5954050110000004</v>
      </c>
      <c r="Z12813" s="15">
        <v>7.5954050110000004</v>
      </c>
      <c r="AA12813" s="15">
        <v>15.482687862036407</v>
      </c>
      <c r="AF12813" s="49">
        <v>4.25290878023175</v>
      </c>
      <c r="AG12813" s="15">
        <v>4.6843632941682998</v>
      </c>
      <c r="AH12813" s="15">
        <v>4.6843632941682998</v>
      </c>
      <c r="AI12813" s="15">
        <v>30.965375724072814</v>
      </c>
      <c r="AM12813" s="17"/>
    </row>
    <row r="12814" spans="1:39">
      <c r="A12814" s="7" t="s">
        <v>10693</v>
      </c>
      <c r="B12814" s="7">
        <v>6450</v>
      </c>
      <c r="C12814" s="29" t="s">
        <v>11713</v>
      </c>
      <c r="F12814" s="27" t="str">
        <f t="shared" ref="F12814:F12877" si="200">TRIM(A12814)&amp;IF(LEN(TRIM(B12814))=3,"0"&amp;TRIM(B12814),TRIM(B12814))&amp;TRIM(C12814)</f>
        <v>WA6450DALYUP</v>
      </c>
      <c r="G12814" s="30">
        <v>12802</v>
      </c>
      <c r="H12814" s="49">
        <v>5.6089086811752003</v>
      </c>
      <c r="I12814" s="15">
        <v>5.9892108049999999</v>
      </c>
      <c r="J12814" s="15">
        <v>5.9892108049999999</v>
      </c>
      <c r="K12814" s="15">
        <v>15.482687862036407</v>
      </c>
      <c r="P12814" s="49">
        <v>5.3007268855062302</v>
      </c>
      <c r="Q12814" s="15">
        <v>6.0401102230000001</v>
      </c>
      <c r="R12814" s="15">
        <v>6.0401102230000001</v>
      </c>
      <c r="S12814" s="15">
        <v>30.965375724072814</v>
      </c>
      <c r="X12814" s="49">
        <v>7.56393815552285</v>
      </c>
      <c r="Y12814" s="15">
        <v>7.5954050110000004</v>
      </c>
      <c r="Z12814" s="15">
        <v>7.5954050110000004</v>
      </c>
      <c r="AA12814" s="15">
        <v>15.482687862036407</v>
      </c>
      <c r="AF12814" s="49">
        <v>4.25290878023175</v>
      </c>
      <c r="AG12814" s="15">
        <v>4.6843632941682998</v>
      </c>
      <c r="AH12814" s="15">
        <v>4.6843632941682998</v>
      </c>
      <c r="AI12814" s="15">
        <v>30.965375724072814</v>
      </c>
      <c r="AM12814" s="17"/>
    </row>
    <row r="12815" spans="1:39">
      <c r="A12815" s="7" t="s">
        <v>10693</v>
      </c>
      <c r="B12815" s="7">
        <v>6450</v>
      </c>
      <c r="C12815" s="29" t="s">
        <v>11714</v>
      </c>
      <c r="F12815" s="27" t="str">
        <f t="shared" si="200"/>
        <v>WA6450EAST MUNGLINUP</v>
      </c>
      <c r="G12815" s="30">
        <v>12803</v>
      </c>
      <c r="H12815" s="49">
        <v>-0.30818179566896697</v>
      </c>
      <c r="I12815" s="15">
        <v>5.9892108049999999</v>
      </c>
      <c r="J12815" s="15">
        <v>5.9892108049999999</v>
      </c>
      <c r="K12815" s="15">
        <v>0.40987116767974641</v>
      </c>
      <c r="P12815" s="49">
        <v>0.49309087307034699</v>
      </c>
      <c r="Q12815" s="15">
        <v>6.0401102230000001</v>
      </c>
      <c r="R12815" s="15">
        <v>6.0401102230000001</v>
      </c>
      <c r="S12815" s="15">
        <v>0.81974233535949281</v>
      </c>
      <c r="X12815" s="49">
        <v>1.5852113205310701</v>
      </c>
      <c r="Y12815" s="15">
        <v>7.5954050110000004</v>
      </c>
      <c r="Z12815" s="15">
        <v>7.5954050110000004</v>
      </c>
      <c r="AA12815" s="15">
        <v>0.40987116767974641</v>
      </c>
      <c r="AF12815" s="49">
        <v>4.25290878023175</v>
      </c>
      <c r="AG12815" s="15">
        <v>4.6843632941682998</v>
      </c>
      <c r="AH12815" s="15">
        <v>4.6843632941682998</v>
      </c>
      <c r="AI12815" s="15">
        <v>0.81974233535949281</v>
      </c>
      <c r="AM12815" s="17"/>
    </row>
    <row r="12816" spans="1:39">
      <c r="A12816" s="7" t="s">
        <v>10693</v>
      </c>
      <c r="B12816" s="7">
        <v>6450</v>
      </c>
      <c r="C12816" s="29" t="s">
        <v>11715</v>
      </c>
      <c r="F12816" s="27" t="str">
        <f t="shared" si="200"/>
        <v>WA6450ESPERANCE</v>
      </c>
      <c r="G12816" s="30">
        <v>12804</v>
      </c>
      <c r="H12816" s="49">
        <v>-0.30818179566896697</v>
      </c>
      <c r="I12816" s="15">
        <v>5.9892108049999999</v>
      </c>
      <c r="J12816" s="15">
        <v>5.9892108049999999</v>
      </c>
      <c r="K12816" s="15">
        <v>13.255559781767719</v>
      </c>
      <c r="P12816" s="49">
        <v>0.49309087307034699</v>
      </c>
      <c r="Q12816" s="15">
        <v>6.0401102230000001</v>
      </c>
      <c r="R12816" s="15">
        <v>6.0401102230000001</v>
      </c>
      <c r="S12816" s="15">
        <v>26.511119563535438</v>
      </c>
      <c r="X12816" s="49">
        <v>1.5852113205310701</v>
      </c>
      <c r="Y12816" s="15">
        <v>7.5954050110000004</v>
      </c>
      <c r="Z12816" s="15">
        <v>7.5954050110000004</v>
      </c>
      <c r="AA12816" s="15">
        <v>13.255559781767719</v>
      </c>
      <c r="AF12816" s="49">
        <v>4.25290878023175</v>
      </c>
      <c r="AG12816" s="15">
        <v>4.6843632941682998</v>
      </c>
      <c r="AH12816" s="15">
        <v>4.6843632941682998</v>
      </c>
      <c r="AI12816" s="15">
        <v>26.511119563535438</v>
      </c>
      <c r="AM12816" s="17"/>
    </row>
    <row r="12817" spans="1:39">
      <c r="A12817" s="7" t="s">
        <v>10693</v>
      </c>
      <c r="B12817" s="7">
        <v>6450</v>
      </c>
      <c r="C12817" s="29" t="s">
        <v>11716</v>
      </c>
      <c r="F12817" s="27" t="str">
        <f t="shared" si="200"/>
        <v>WA6450HOWICK</v>
      </c>
      <c r="G12817" s="30">
        <v>12805</v>
      </c>
      <c r="H12817" s="49">
        <v>1.29436354180966</v>
      </c>
      <c r="I12817" s="15">
        <v>5.9892108049999999</v>
      </c>
      <c r="J12817" s="15">
        <v>5.9892108049999999</v>
      </c>
      <c r="K12817" s="15">
        <v>15.482687862036407</v>
      </c>
      <c r="P12817" s="49">
        <v>1.60254533747863</v>
      </c>
      <c r="Q12817" s="15">
        <v>6.0401102230000001</v>
      </c>
      <c r="R12817" s="15">
        <v>6.0401102230000001</v>
      </c>
      <c r="S12817" s="15">
        <v>30.965375724072814</v>
      </c>
      <c r="X12817" s="49">
        <v>3.1877566580096999</v>
      </c>
      <c r="Y12817" s="15">
        <v>7.5954050110000004</v>
      </c>
      <c r="Z12817" s="15">
        <v>7.5954050110000004</v>
      </c>
      <c r="AA12817" s="15">
        <v>15.482687862036407</v>
      </c>
      <c r="AF12817" s="49">
        <v>4.25290878023175</v>
      </c>
      <c r="AG12817" s="15">
        <v>4.6843632941682998</v>
      </c>
      <c r="AH12817" s="15">
        <v>4.6843632941682998</v>
      </c>
      <c r="AI12817" s="15">
        <v>30.965375724072814</v>
      </c>
      <c r="AM12817" s="17"/>
    </row>
    <row r="12818" spans="1:39">
      <c r="A12818" s="7" t="s">
        <v>10693</v>
      </c>
      <c r="B12818" s="7">
        <v>6450</v>
      </c>
      <c r="C12818" s="29" t="s">
        <v>11717</v>
      </c>
      <c r="F12818" s="27" t="str">
        <f t="shared" si="200"/>
        <v>WA6450MERIVALE</v>
      </c>
      <c r="G12818" s="30">
        <v>12806</v>
      </c>
      <c r="H12818" s="49">
        <v>7.4579994551890003</v>
      </c>
      <c r="I12818" s="15">
        <v>5.9892108049999999</v>
      </c>
      <c r="J12818" s="15">
        <v>5.9892108049999999</v>
      </c>
      <c r="K12818" s="15">
        <v>15.482687862036407</v>
      </c>
      <c r="P12818" s="49">
        <v>6.7799995047172796</v>
      </c>
      <c r="Q12818" s="15">
        <v>6.0401102230000001</v>
      </c>
      <c r="R12818" s="15">
        <v>6.0401102230000001</v>
      </c>
      <c r="S12818" s="15">
        <v>30.965375724072814</v>
      </c>
      <c r="X12818" s="49">
        <v>9.4130289295366492</v>
      </c>
      <c r="Y12818" s="15">
        <v>7.5954050110000004</v>
      </c>
      <c r="Z12818" s="15">
        <v>7.5954050110000004</v>
      </c>
      <c r="AA12818" s="15">
        <v>15.482687862036407</v>
      </c>
      <c r="AF12818" s="49">
        <v>4.25290878023175</v>
      </c>
      <c r="AG12818" s="15">
        <v>4.6843632941682998</v>
      </c>
      <c r="AH12818" s="15">
        <v>4.6843632941682998</v>
      </c>
      <c r="AI12818" s="15">
        <v>30.965375724072814</v>
      </c>
      <c r="AM12818" s="17"/>
    </row>
    <row r="12819" spans="1:39">
      <c r="A12819" s="7" t="s">
        <v>10693</v>
      </c>
      <c r="B12819" s="7">
        <v>6450</v>
      </c>
      <c r="C12819" s="29" t="s">
        <v>11718</v>
      </c>
      <c r="F12819" s="27" t="str">
        <f t="shared" si="200"/>
        <v>WA6450MONJINGUP</v>
      </c>
      <c r="G12819" s="30">
        <v>12807</v>
      </c>
      <c r="H12819" s="49">
        <v>4.7459996533020901</v>
      </c>
      <c r="I12819" s="15">
        <v>5.9892108049999999</v>
      </c>
      <c r="J12819" s="15">
        <v>5.9892108049999999</v>
      </c>
      <c r="K12819" s="15">
        <v>15.482687862036407</v>
      </c>
      <c r="P12819" s="49">
        <v>4.4378178576331297</v>
      </c>
      <c r="Q12819" s="15">
        <v>6.0401102230000001</v>
      </c>
      <c r="R12819" s="15">
        <v>6.0401102230000001</v>
      </c>
      <c r="S12819" s="15">
        <v>30.965375724072814</v>
      </c>
      <c r="X12819" s="49">
        <v>6.7010291276497398</v>
      </c>
      <c r="Y12819" s="15">
        <v>7.5954050110000004</v>
      </c>
      <c r="Z12819" s="15">
        <v>7.5954050110000004</v>
      </c>
      <c r="AA12819" s="15">
        <v>15.482687862036407</v>
      </c>
      <c r="AF12819" s="49">
        <v>4.25290878023175</v>
      </c>
      <c r="AG12819" s="15">
        <v>4.6843632941682998</v>
      </c>
      <c r="AH12819" s="15">
        <v>4.6843632941682998</v>
      </c>
      <c r="AI12819" s="15">
        <v>30.965375724072814</v>
      </c>
      <c r="AM12819" s="17"/>
    </row>
    <row r="12820" spans="1:39">
      <c r="A12820" s="7" t="s">
        <v>10693</v>
      </c>
      <c r="B12820" s="7">
        <v>6450</v>
      </c>
      <c r="C12820" s="29" t="s">
        <v>11719</v>
      </c>
      <c r="F12820" s="27" t="str">
        <f t="shared" si="200"/>
        <v>WA6450MUNGLINUP</v>
      </c>
      <c r="G12820" s="30">
        <v>12808</v>
      </c>
      <c r="H12820" s="49">
        <v>2.4038180062179402</v>
      </c>
      <c r="I12820" s="15">
        <v>5.9892108049999999</v>
      </c>
      <c r="J12820" s="15">
        <v>5.9892108049999999</v>
      </c>
      <c r="K12820" s="15">
        <v>3.2820412804831625</v>
      </c>
      <c r="P12820" s="49">
        <v>2.28054528795036</v>
      </c>
      <c r="Q12820" s="15">
        <v>6.0401102230000001</v>
      </c>
      <c r="R12820" s="15">
        <v>6.0401102230000001</v>
      </c>
      <c r="S12820" s="15">
        <v>6.5640825609663249</v>
      </c>
      <c r="X12820" s="49">
        <v>4.3588474815517797</v>
      </c>
      <c r="Y12820" s="15">
        <v>7.5954050110000004</v>
      </c>
      <c r="Z12820" s="15">
        <v>7.5954050110000004</v>
      </c>
      <c r="AA12820" s="15">
        <v>3.2820412804831625</v>
      </c>
      <c r="AF12820" s="49">
        <v>4.25290878023175</v>
      </c>
      <c r="AG12820" s="15">
        <v>4.6843632941682998</v>
      </c>
      <c r="AH12820" s="15">
        <v>4.6843632941682998</v>
      </c>
      <c r="AI12820" s="15">
        <v>6.5640825609663249</v>
      </c>
      <c r="AM12820" s="17"/>
    </row>
    <row r="12821" spans="1:39">
      <c r="A12821" s="7" t="s">
        <v>10693</v>
      </c>
      <c r="B12821" s="7">
        <v>6450</v>
      </c>
      <c r="C12821" s="29" t="s">
        <v>11720</v>
      </c>
      <c r="F12821" s="27" t="str">
        <f t="shared" si="200"/>
        <v>WA6450MYRUP</v>
      </c>
      <c r="G12821" s="30">
        <v>12809</v>
      </c>
      <c r="H12821" s="49">
        <v>1.78745441488001</v>
      </c>
      <c r="I12821" s="15">
        <v>5.9892108049999999</v>
      </c>
      <c r="J12821" s="15">
        <v>5.9892108049999999</v>
      </c>
      <c r="K12821" s="15">
        <v>15.482687862036407</v>
      </c>
      <c r="P12821" s="49">
        <v>1.9107271331475999</v>
      </c>
      <c r="Q12821" s="15">
        <v>6.0401102230000001</v>
      </c>
      <c r="R12821" s="15">
        <v>6.0401102230000001</v>
      </c>
      <c r="S12821" s="15">
        <v>30.965375724072814</v>
      </c>
      <c r="X12821" s="49">
        <v>3.6808475310800501</v>
      </c>
      <c r="Y12821" s="15">
        <v>7.5954050110000004</v>
      </c>
      <c r="Z12821" s="15">
        <v>7.5954050110000004</v>
      </c>
      <c r="AA12821" s="15">
        <v>15.482687862036407</v>
      </c>
      <c r="AF12821" s="49">
        <v>4.25290878023175</v>
      </c>
      <c r="AG12821" s="15">
        <v>4.6843632941682998</v>
      </c>
      <c r="AH12821" s="15">
        <v>4.6843632941682998</v>
      </c>
      <c r="AI12821" s="15">
        <v>30.965375724072814</v>
      </c>
      <c r="AM12821" s="17"/>
    </row>
    <row r="12822" spans="1:39">
      <c r="A12822" s="7" t="s">
        <v>10693</v>
      </c>
      <c r="B12822" s="7">
        <v>6450</v>
      </c>
      <c r="C12822" s="29" t="s">
        <v>11721</v>
      </c>
      <c r="F12822" s="27" t="str">
        <f t="shared" si="200"/>
        <v>WA6450NERIDUP</v>
      </c>
      <c r="G12822" s="30">
        <v>12810</v>
      </c>
      <c r="H12822" s="49">
        <v>4.8692723715696804</v>
      </c>
      <c r="I12822" s="15">
        <v>5.9892108049999999</v>
      </c>
      <c r="J12822" s="15">
        <v>5.9892108049999999</v>
      </c>
      <c r="K12822" s="15">
        <v>15.482687862036407</v>
      </c>
      <c r="P12822" s="49">
        <v>4.5610905759007103</v>
      </c>
      <c r="Q12822" s="15">
        <v>6.0401102230000001</v>
      </c>
      <c r="R12822" s="15">
        <v>6.0401102230000001</v>
      </c>
      <c r="S12822" s="15">
        <v>30.965375724072814</v>
      </c>
      <c r="X12822" s="49">
        <v>6.7626654867835398</v>
      </c>
      <c r="Y12822" s="15">
        <v>7.5954050110000004</v>
      </c>
      <c r="Z12822" s="15">
        <v>7.5954050110000004</v>
      </c>
      <c r="AA12822" s="15">
        <v>15.482687862036407</v>
      </c>
      <c r="AF12822" s="49">
        <v>4.25290878023175</v>
      </c>
      <c r="AG12822" s="15">
        <v>4.6843632941682998</v>
      </c>
      <c r="AH12822" s="15">
        <v>4.6843632941682998</v>
      </c>
      <c r="AI12822" s="15">
        <v>30.965375724072814</v>
      </c>
      <c r="AM12822" s="17"/>
    </row>
    <row r="12823" spans="1:39">
      <c r="A12823" s="7" t="s">
        <v>10693</v>
      </c>
      <c r="B12823" s="7">
        <v>6450</v>
      </c>
      <c r="C12823" s="29" t="s">
        <v>11722</v>
      </c>
      <c r="F12823" s="27" t="str">
        <f t="shared" si="200"/>
        <v>WA6450NULSEN</v>
      </c>
      <c r="G12823" s="30">
        <v>12811</v>
      </c>
      <c r="H12823" s="49">
        <v>-0.67799995047172801</v>
      </c>
      <c r="I12823" s="15">
        <v>5.9892108049999999</v>
      </c>
      <c r="J12823" s="15">
        <v>5.9892108049999999</v>
      </c>
      <c r="K12823" s="15">
        <v>15.482687862036407</v>
      </c>
      <c r="P12823" s="49">
        <v>0.30818179566896697</v>
      </c>
      <c r="Q12823" s="15">
        <v>6.0401102230000001</v>
      </c>
      <c r="R12823" s="15">
        <v>6.0401102230000001</v>
      </c>
      <c r="S12823" s="15">
        <v>30.965375724072814</v>
      </c>
      <c r="X12823" s="49">
        <v>1.2770295248621</v>
      </c>
      <c r="Y12823" s="15">
        <v>7.5954050110000004</v>
      </c>
      <c r="Z12823" s="15">
        <v>7.5954050110000004</v>
      </c>
      <c r="AA12823" s="15">
        <v>15.482687862036407</v>
      </c>
      <c r="AF12823" s="49">
        <v>4.25290878023175</v>
      </c>
      <c r="AG12823" s="15">
        <v>4.6843632941682998</v>
      </c>
      <c r="AH12823" s="15">
        <v>4.6843632941682998</v>
      </c>
      <c r="AI12823" s="15">
        <v>30.965375724072814</v>
      </c>
      <c r="AM12823" s="17"/>
    </row>
    <row r="12824" spans="1:39">
      <c r="A12824" s="7" t="s">
        <v>10693</v>
      </c>
      <c r="B12824" s="7">
        <v>6450</v>
      </c>
      <c r="C12824" s="29" t="s">
        <v>11723</v>
      </c>
      <c r="F12824" s="27" t="str">
        <f t="shared" si="200"/>
        <v>WA6450PINK LAKE</v>
      </c>
      <c r="G12824" s="30">
        <v>12812</v>
      </c>
      <c r="H12824" s="49">
        <v>0.80127266873931502</v>
      </c>
      <c r="I12824" s="15">
        <v>5.9892108049999999</v>
      </c>
      <c r="J12824" s="15">
        <v>5.9892108049999999</v>
      </c>
      <c r="K12824" s="15">
        <v>15.482687862036407</v>
      </c>
      <c r="P12824" s="49">
        <v>1.29436354180966</v>
      </c>
      <c r="Q12824" s="15">
        <v>6.0401102230000001</v>
      </c>
      <c r="R12824" s="15">
        <v>6.0401102230000001</v>
      </c>
      <c r="S12824" s="15">
        <v>30.965375724072814</v>
      </c>
      <c r="X12824" s="49">
        <v>2.6946657849393501</v>
      </c>
      <c r="Y12824" s="15">
        <v>7.5954050110000004</v>
      </c>
      <c r="Z12824" s="15">
        <v>7.5954050110000004</v>
      </c>
      <c r="AA12824" s="15">
        <v>15.482687862036407</v>
      </c>
      <c r="AF12824" s="49">
        <v>4.25290878023175</v>
      </c>
      <c r="AG12824" s="15">
        <v>4.6843632941682998</v>
      </c>
      <c r="AH12824" s="15">
        <v>4.6843632941682998</v>
      </c>
      <c r="AI12824" s="15">
        <v>30.965375724072814</v>
      </c>
      <c r="AM12824" s="17"/>
    </row>
    <row r="12825" spans="1:39">
      <c r="A12825" s="7" t="s">
        <v>10693</v>
      </c>
      <c r="B12825" s="7">
        <v>6450</v>
      </c>
      <c r="C12825" s="29" t="s">
        <v>11724</v>
      </c>
      <c r="F12825" s="27" t="str">
        <f t="shared" si="200"/>
        <v>WA6450SINCLAIR</v>
      </c>
      <c r="G12825" s="30">
        <v>12813</v>
      </c>
      <c r="H12825" s="49">
        <v>2.0339998514151798</v>
      </c>
      <c r="I12825" s="15">
        <v>5.9892108049999999</v>
      </c>
      <c r="J12825" s="15">
        <v>5.9892108049999999</v>
      </c>
      <c r="K12825" s="15">
        <v>15.482687862036407</v>
      </c>
      <c r="P12825" s="49">
        <v>2.0956362105489799</v>
      </c>
      <c r="Q12825" s="15">
        <v>6.0401102230000001</v>
      </c>
      <c r="R12825" s="15">
        <v>6.0401102230000001</v>
      </c>
      <c r="S12825" s="15">
        <v>30.965375724072814</v>
      </c>
      <c r="X12825" s="49">
        <v>3.9273929676152202</v>
      </c>
      <c r="Y12825" s="15">
        <v>7.5954050110000004</v>
      </c>
      <c r="Z12825" s="15">
        <v>7.5954050110000004</v>
      </c>
      <c r="AA12825" s="15">
        <v>15.482687862036407</v>
      </c>
      <c r="AF12825" s="49">
        <v>4.25290878023175</v>
      </c>
      <c r="AG12825" s="15">
        <v>4.6843632941682998</v>
      </c>
      <c r="AH12825" s="15">
        <v>4.6843632941682998</v>
      </c>
      <c r="AI12825" s="15">
        <v>30.965375724072814</v>
      </c>
      <c r="AM12825" s="17"/>
    </row>
    <row r="12826" spans="1:39">
      <c r="A12826" s="7" t="s">
        <v>10693</v>
      </c>
      <c r="B12826" s="7">
        <v>6450</v>
      </c>
      <c r="C12826" s="29" t="s">
        <v>6852</v>
      </c>
      <c r="F12826" s="27" t="str">
        <f t="shared" si="200"/>
        <v>WA6450WEST BEACH</v>
      </c>
      <c r="G12826" s="30">
        <v>12814</v>
      </c>
      <c r="H12826" s="49">
        <v>4.6227269350345104</v>
      </c>
      <c r="I12826" s="15">
        <v>5.9892108049999999</v>
      </c>
      <c r="J12826" s="15">
        <v>5.9892108049999999</v>
      </c>
      <c r="K12826" s="15">
        <v>13.255559781767719</v>
      </c>
      <c r="P12826" s="49">
        <v>4.3145451393655403</v>
      </c>
      <c r="Q12826" s="15">
        <v>6.0401102230000001</v>
      </c>
      <c r="R12826" s="15">
        <v>6.0401102230000001</v>
      </c>
      <c r="S12826" s="15">
        <v>26.511119563535438</v>
      </c>
      <c r="X12826" s="49">
        <v>6.5777564093821601</v>
      </c>
      <c r="Y12826" s="15">
        <v>7.5954050110000004</v>
      </c>
      <c r="Z12826" s="15">
        <v>7.5954050110000004</v>
      </c>
      <c r="AA12826" s="15">
        <v>13.255559781767719</v>
      </c>
      <c r="AF12826" s="49">
        <v>4.25290878023175</v>
      </c>
      <c r="AG12826" s="15">
        <v>4.6843632941682998</v>
      </c>
      <c r="AH12826" s="15">
        <v>4.6843632941682998</v>
      </c>
      <c r="AI12826" s="15">
        <v>26.511119563535438</v>
      </c>
      <c r="AM12826" s="17"/>
    </row>
    <row r="12827" spans="1:39">
      <c r="A12827" s="7" t="s">
        <v>10693</v>
      </c>
      <c r="B12827" s="7">
        <v>6450</v>
      </c>
      <c r="C12827" s="29" t="s">
        <v>11725</v>
      </c>
      <c r="F12827" s="27" t="str">
        <f t="shared" si="200"/>
        <v>WA6450WINDABOUT</v>
      </c>
      <c r="G12827" s="30">
        <v>12815</v>
      </c>
      <c r="H12827" s="49">
        <v>1.0478181052744899</v>
      </c>
      <c r="I12827" s="15">
        <v>5.9892108049999999</v>
      </c>
      <c r="J12827" s="15">
        <v>5.9892108049999999</v>
      </c>
      <c r="K12827" s="15">
        <v>15.499231790902623</v>
      </c>
      <c r="P12827" s="49">
        <v>1.4176362600772501</v>
      </c>
      <c r="Q12827" s="15">
        <v>6.0401102230000001</v>
      </c>
      <c r="R12827" s="15">
        <v>6.0401102230000001</v>
      </c>
      <c r="S12827" s="15">
        <v>30.998463581805247</v>
      </c>
      <c r="X12827" s="49">
        <v>3.0028475806083201</v>
      </c>
      <c r="Y12827" s="15">
        <v>7.5954050110000004</v>
      </c>
      <c r="Z12827" s="15">
        <v>7.5954050110000004</v>
      </c>
      <c r="AA12827" s="15">
        <v>15.499231790902623</v>
      </c>
      <c r="AF12827" s="49">
        <v>4.25290878023175</v>
      </c>
      <c r="AG12827" s="15">
        <v>4.6843632941682998</v>
      </c>
      <c r="AH12827" s="15">
        <v>4.6843632941682998</v>
      </c>
      <c r="AI12827" s="15">
        <v>30.998463581805247</v>
      </c>
      <c r="AM12827" s="17"/>
    </row>
    <row r="12828" spans="1:39">
      <c r="A12828" s="7" t="s">
        <v>10693</v>
      </c>
      <c r="B12828" s="7">
        <v>6452</v>
      </c>
      <c r="C12828" s="29" t="s">
        <v>11726</v>
      </c>
      <c r="F12828" s="27" t="str">
        <f t="shared" si="200"/>
        <v>WA6452BURAMINYA</v>
      </c>
      <c r="G12828" s="30">
        <v>12816</v>
      </c>
      <c r="H12828" s="49">
        <v>4.8692723715696804</v>
      </c>
      <c r="I12828" s="15">
        <v>5.9892108049999999</v>
      </c>
      <c r="J12828" s="15">
        <v>5.9892108049999999</v>
      </c>
      <c r="K12828" s="15">
        <v>15.482687862036407</v>
      </c>
      <c r="P12828" s="49">
        <v>4.5610905759007103</v>
      </c>
      <c r="Q12828" s="15">
        <v>6.0401102230000001</v>
      </c>
      <c r="R12828" s="15">
        <v>6.0401102230000001</v>
      </c>
      <c r="S12828" s="15">
        <v>30.965375724072814</v>
      </c>
      <c r="X12828" s="49">
        <v>6.8243018459173301</v>
      </c>
      <c r="Y12828" s="15">
        <v>7.5954050110000004</v>
      </c>
      <c r="Z12828" s="15">
        <v>7.5954050110000004</v>
      </c>
      <c r="AA12828" s="15">
        <v>15.482687862036407</v>
      </c>
      <c r="AF12828" s="49">
        <v>4.25290878023175</v>
      </c>
      <c r="AG12828" s="15">
        <v>4.6843632941682998</v>
      </c>
      <c r="AH12828" s="15">
        <v>4.6843632941682998</v>
      </c>
      <c r="AI12828" s="15">
        <v>30.965375724072814</v>
      </c>
      <c r="AM12828" s="17"/>
    </row>
    <row r="12829" spans="1:39">
      <c r="A12829" s="7" t="s">
        <v>10693</v>
      </c>
      <c r="B12829" s="7">
        <v>6452</v>
      </c>
      <c r="C12829" s="29" t="s">
        <v>11727</v>
      </c>
      <c r="F12829" s="27" t="str">
        <f t="shared" si="200"/>
        <v>WA6452CAPE ARID</v>
      </c>
      <c r="G12829" s="30">
        <v>12817</v>
      </c>
      <c r="H12829" s="49">
        <v>3.5132724706262302</v>
      </c>
      <c r="I12829" s="15">
        <v>5.9892108049999999</v>
      </c>
      <c r="J12829" s="15">
        <v>5.9892108049999999</v>
      </c>
      <c r="K12829" s="15">
        <v>15.499231790902623</v>
      </c>
      <c r="P12829" s="49">
        <v>3.14345431582346</v>
      </c>
      <c r="Q12829" s="15">
        <v>6.0401102230000001</v>
      </c>
      <c r="R12829" s="15">
        <v>6.0401102230000001</v>
      </c>
      <c r="S12829" s="15">
        <v>30.998463581805247</v>
      </c>
      <c r="X12829" s="49">
        <v>5.4683019449738701</v>
      </c>
      <c r="Y12829" s="15">
        <v>7.5954050110000004</v>
      </c>
      <c r="Z12829" s="15">
        <v>7.5954050110000004</v>
      </c>
      <c r="AA12829" s="15">
        <v>15.499231790902623</v>
      </c>
      <c r="AF12829" s="49">
        <v>4.25290878023175</v>
      </c>
      <c r="AG12829" s="15">
        <v>4.6843632941682998</v>
      </c>
      <c r="AH12829" s="15">
        <v>4.6843632941682998</v>
      </c>
      <c r="AI12829" s="15">
        <v>30.998463581805247</v>
      </c>
      <c r="AM12829" s="17"/>
    </row>
    <row r="12830" spans="1:39">
      <c r="A12830" s="7" t="s">
        <v>10693</v>
      </c>
      <c r="B12830" s="7">
        <v>6452</v>
      </c>
      <c r="C12830" s="29" t="s">
        <v>11728</v>
      </c>
      <c r="F12830" s="27" t="str">
        <f t="shared" si="200"/>
        <v>WA6452ISRAELITE BAY</v>
      </c>
      <c r="G12830" s="30">
        <v>12818</v>
      </c>
      <c r="H12830" s="49">
        <v>0.67799995047172801</v>
      </c>
      <c r="I12830" s="15">
        <v>5.9892108049999999</v>
      </c>
      <c r="J12830" s="15">
        <v>5.9892108049999999</v>
      </c>
      <c r="K12830" s="15">
        <v>15.482687862036407</v>
      </c>
      <c r="P12830" s="49">
        <v>1.1710908235420801</v>
      </c>
      <c r="Q12830" s="15">
        <v>6.0401102230000001</v>
      </c>
      <c r="R12830" s="15">
        <v>6.0401102230000001</v>
      </c>
      <c r="S12830" s="15">
        <v>30.965375724072814</v>
      </c>
      <c r="X12830" s="49">
        <v>2.5713930666717699</v>
      </c>
      <c r="Y12830" s="15">
        <v>7.5954050110000004</v>
      </c>
      <c r="Z12830" s="15">
        <v>7.5954050110000004</v>
      </c>
      <c r="AA12830" s="15">
        <v>15.482687862036407</v>
      </c>
      <c r="AF12830" s="49">
        <v>4.25290878023175</v>
      </c>
      <c r="AG12830" s="15">
        <v>4.6843632941682998</v>
      </c>
      <c r="AH12830" s="15">
        <v>4.6843632941682998</v>
      </c>
      <c r="AI12830" s="15">
        <v>30.965375724072814</v>
      </c>
      <c r="AM12830" s="17"/>
    </row>
    <row r="12831" spans="1:39">
      <c r="A12831" s="7" t="s">
        <v>10693</v>
      </c>
      <c r="B12831" s="7">
        <v>6460</v>
      </c>
      <c r="C12831" s="29" t="s">
        <v>11729</v>
      </c>
      <c r="F12831" s="27" t="str">
        <f t="shared" si="200"/>
        <v>WA6460GOOMALLING</v>
      </c>
      <c r="G12831" s="30">
        <v>12819</v>
      </c>
      <c r="H12831" s="49">
        <v>1.6641816966124201</v>
      </c>
      <c r="I12831" s="15">
        <v>3.7542244550000001</v>
      </c>
      <c r="J12831" s="15">
        <v>3.7542244550000001</v>
      </c>
      <c r="K12831" s="15">
        <v>3.2820412804831625</v>
      </c>
      <c r="P12831" s="49">
        <v>1.8490907740138001</v>
      </c>
      <c r="Q12831" s="15">
        <v>4.2777206769999996</v>
      </c>
      <c r="R12831" s="15">
        <v>4.2777206769999996</v>
      </c>
      <c r="S12831" s="15">
        <v>6.5640825609663249</v>
      </c>
      <c r="X12831" s="49">
        <v>3.5575748128124598</v>
      </c>
      <c r="Y12831" s="15">
        <v>5.400648415</v>
      </c>
      <c r="Z12831" s="15">
        <v>5.400648415</v>
      </c>
      <c r="AA12831" s="15">
        <v>3.2820412804831625</v>
      </c>
      <c r="AF12831" s="49">
        <v>4.25290878023175</v>
      </c>
      <c r="AG12831" s="15">
        <v>4.25290878023175</v>
      </c>
      <c r="AH12831" s="15">
        <v>4.25290878023175</v>
      </c>
      <c r="AI12831" s="15">
        <v>6.5640825609663249</v>
      </c>
      <c r="AM12831" s="17"/>
    </row>
    <row r="12832" spans="1:39">
      <c r="A12832" s="7" t="s">
        <v>10693</v>
      </c>
      <c r="B12832" s="7">
        <v>6460</v>
      </c>
      <c r="C12832" s="29" t="s">
        <v>11730</v>
      </c>
      <c r="F12832" s="27" t="str">
        <f t="shared" si="200"/>
        <v>WA6460HULONGINE</v>
      </c>
      <c r="G12832" s="30">
        <v>12820</v>
      </c>
      <c r="H12832" s="49">
        <v>0.92454538700690103</v>
      </c>
      <c r="I12832" s="15">
        <v>3.7542244550000001</v>
      </c>
      <c r="J12832" s="15">
        <v>3.7542244550000001</v>
      </c>
      <c r="K12832" s="15">
        <v>2.1482887866653373</v>
      </c>
      <c r="P12832" s="49">
        <v>1.35599990094346</v>
      </c>
      <c r="Q12832" s="15">
        <v>4.2777206769999996</v>
      </c>
      <c r="R12832" s="15">
        <v>4.2777206769999996</v>
      </c>
      <c r="S12832" s="15">
        <v>4.2965775733306746</v>
      </c>
      <c r="X12832" s="49">
        <v>2.8795748623407298</v>
      </c>
      <c r="Y12832" s="15">
        <v>5.400648415</v>
      </c>
      <c r="Z12832" s="15">
        <v>5.400648415</v>
      </c>
      <c r="AA12832" s="15">
        <v>2.1482887866653373</v>
      </c>
      <c r="AF12832" s="49">
        <v>4.25290878023175</v>
      </c>
      <c r="AG12832" s="15">
        <v>4.25290878023175</v>
      </c>
      <c r="AH12832" s="15">
        <v>4.25290878023175</v>
      </c>
      <c r="AI12832" s="15">
        <v>4.2965775733306746</v>
      </c>
      <c r="AM12832" s="17"/>
    </row>
    <row r="12833" spans="1:39">
      <c r="A12833" s="7" t="s">
        <v>10693</v>
      </c>
      <c r="B12833" s="7">
        <v>6460</v>
      </c>
      <c r="C12833" s="29" t="s">
        <v>11731</v>
      </c>
      <c r="F12833" s="27" t="str">
        <f t="shared" si="200"/>
        <v>WA6460KARRANADGIN</v>
      </c>
      <c r="G12833" s="30">
        <v>12821</v>
      </c>
      <c r="H12833" s="49">
        <v>6.1636359133793402E-2</v>
      </c>
      <c r="I12833" s="15">
        <v>3.7542244550000001</v>
      </c>
      <c r="J12833" s="15">
        <v>3.7542244550000001</v>
      </c>
      <c r="K12833" s="15">
        <v>2.1482887866653373</v>
      </c>
      <c r="P12833" s="49">
        <v>0.80127266873931502</v>
      </c>
      <c r="Q12833" s="15">
        <v>4.2777206769999996</v>
      </c>
      <c r="R12833" s="15">
        <v>4.2777206769999996</v>
      </c>
      <c r="S12833" s="15">
        <v>4.2965775733306746</v>
      </c>
      <c r="X12833" s="49">
        <v>2.01666583446762</v>
      </c>
      <c r="Y12833" s="15">
        <v>5.400648415</v>
      </c>
      <c r="Z12833" s="15">
        <v>5.400648415</v>
      </c>
      <c r="AA12833" s="15">
        <v>2.1482887866653373</v>
      </c>
      <c r="AF12833" s="49">
        <v>4.25290878023175</v>
      </c>
      <c r="AG12833" s="15">
        <v>4.25290878023175</v>
      </c>
      <c r="AH12833" s="15">
        <v>4.25290878023175</v>
      </c>
      <c r="AI12833" s="15">
        <v>4.2965775733306746</v>
      </c>
      <c r="AM12833" s="17"/>
    </row>
    <row r="12834" spans="1:39">
      <c r="A12834" s="7" t="s">
        <v>10693</v>
      </c>
      <c r="B12834" s="7">
        <v>6460</v>
      </c>
      <c r="C12834" s="29" t="s">
        <v>11732</v>
      </c>
      <c r="F12834" s="27" t="str">
        <f t="shared" si="200"/>
        <v>WA6460UCARTY WEST</v>
      </c>
      <c r="G12834" s="30">
        <v>12822</v>
      </c>
      <c r="H12834" s="49">
        <v>-0.30818179566896697</v>
      </c>
      <c r="I12834" s="15">
        <v>3.7542244550000001</v>
      </c>
      <c r="J12834" s="15">
        <v>3.7542244550000001</v>
      </c>
      <c r="K12834" s="15">
        <v>2.172132507093619</v>
      </c>
      <c r="P12834" s="49">
        <v>0.49309087307034699</v>
      </c>
      <c r="Q12834" s="15">
        <v>4.2777206769999996</v>
      </c>
      <c r="R12834" s="15">
        <v>4.2777206769999996</v>
      </c>
      <c r="S12834" s="15">
        <v>4.3442650141872381</v>
      </c>
      <c r="X12834" s="49">
        <v>1.6468476796648599</v>
      </c>
      <c r="Y12834" s="15">
        <v>5.400648415</v>
      </c>
      <c r="Z12834" s="15">
        <v>5.400648415</v>
      </c>
      <c r="AA12834" s="15">
        <v>2.172132507093619</v>
      </c>
      <c r="AF12834" s="49">
        <v>4.25290878023175</v>
      </c>
      <c r="AG12834" s="15">
        <v>4.25290878023175</v>
      </c>
      <c r="AH12834" s="15">
        <v>4.25290878023175</v>
      </c>
      <c r="AI12834" s="15">
        <v>4.3442650141872381</v>
      </c>
      <c r="AM12834" s="17"/>
    </row>
    <row r="12835" spans="1:39">
      <c r="A12835" s="7" t="s">
        <v>10693</v>
      </c>
      <c r="B12835" s="7">
        <v>6460</v>
      </c>
      <c r="C12835" s="29" t="s">
        <v>11733</v>
      </c>
      <c r="F12835" s="27" t="str">
        <f t="shared" si="200"/>
        <v>WA6460WALYORMOURING</v>
      </c>
      <c r="G12835" s="30">
        <v>12823</v>
      </c>
      <c r="H12835" s="49">
        <v>1.6641816966124201</v>
      </c>
      <c r="I12835" s="15">
        <v>3.7542244550000001</v>
      </c>
      <c r="J12835" s="15">
        <v>3.7542244550000001</v>
      </c>
      <c r="K12835" s="15">
        <v>2.1482887866653373</v>
      </c>
      <c r="P12835" s="49">
        <v>1.8490907740138001</v>
      </c>
      <c r="Q12835" s="15">
        <v>4.2777206769999996</v>
      </c>
      <c r="R12835" s="15">
        <v>4.2777206769999996</v>
      </c>
      <c r="S12835" s="15">
        <v>4.2965775733306746</v>
      </c>
      <c r="X12835" s="49">
        <v>3.6192111719462501</v>
      </c>
      <c r="Y12835" s="15">
        <v>5.400648415</v>
      </c>
      <c r="Z12835" s="15">
        <v>5.400648415</v>
      </c>
      <c r="AA12835" s="15">
        <v>2.1482887866653373</v>
      </c>
      <c r="AF12835" s="49">
        <v>4.25290878023175</v>
      </c>
      <c r="AG12835" s="15">
        <v>4.25290878023175</v>
      </c>
      <c r="AH12835" s="15">
        <v>4.25290878023175</v>
      </c>
      <c r="AI12835" s="15">
        <v>4.2965775733306746</v>
      </c>
      <c r="AM12835" s="17"/>
    </row>
    <row r="12836" spans="1:39">
      <c r="A12836" s="7" t="s">
        <v>10693</v>
      </c>
      <c r="B12836" s="7">
        <v>6461</v>
      </c>
      <c r="C12836" s="29" t="s">
        <v>11734</v>
      </c>
      <c r="F12836" s="27" t="str">
        <f t="shared" si="200"/>
        <v>WA6461DOWERIN</v>
      </c>
      <c r="G12836" s="30">
        <v>12824</v>
      </c>
      <c r="H12836" s="49">
        <v>-0.18490907740137999</v>
      </c>
      <c r="I12836" s="15">
        <v>3.7892244549999998</v>
      </c>
      <c r="J12836" s="15">
        <v>3.7892244549999998</v>
      </c>
      <c r="K12836" s="15">
        <v>3.2820412804831625</v>
      </c>
      <c r="P12836" s="49">
        <v>0.61636359133793395</v>
      </c>
      <c r="Q12836" s="15">
        <v>4.3053197870000002</v>
      </c>
      <c r="R12836" s="15">
        <v>4.3053197870000002</v>
      </c>
      <c r="S12836" s="15">
        <v>6.5640825609663249</v>
      </c>
      <c r="X12836" s="49">
        <v>1.77012039793245</v>
      </c>
      <c r="Y12836" s="15">
        <v>5.435018415</v>
      </c>
      <c r="Z12836" s="15">
        <v>5.435018415</v>
      </c>
      <c r="AA12836" s="15">
        <v>3.2820412804831625</v>
      </c>
      <c r="AF12836" s="49">
        <v>4.25290878023175</v>
      </c>
      <c r="AG12836" s="15">
        <v>4.25290878023175</v>
      </c>
      <c r="AH12836" s="15">
        <v>4.25290878023175</v>
      </c>
      <c r="AI12836" s="15">
        <v>6.5640825609663249</v>
      </c>
      <c r="AM12836" s="17"/>
    </row>
    <row r="12837" spans="1:39">
      <c r="A12837" s="7" t="s">
        <v>10693</v>
      </c>
      <c r="B12837" s="7">
        <v>6461</v>
      </c>
      <c r="C12837" s="29" t="s">
        <v>11735</v>
      </c>
      <c r="F12837" s="27" t="str">
        <f t="shared" si="200"/>
        <v>WA6461KOOMBERKINE</v>
      </c>
      <c r="G12837" s="30">
        <v>12825</v>
      </c>
      <c r="H12837" s="49">
        <v>1.78745441488001</v>
      </c>
      <c r="I12837" s="15">
        <v>3.7892244549999998</v>
      </c>
      <c r="J12837" s="15">
        <v>3.7892244549999998</v>
      </c>
      <c r="K12837" s="15">
        <v>2.1482887866653373</v>
      </c>
      <c r="P12837" s="49">
        <v>1.9107271331475999</v>
      </c>
      <c r="Q12837" s="15">
        <v>4.3053197870000002</v>
      </c>
      <c r="R12837" s="15">
        <v>4.3053197870000002</v>
      </c>
      <c r="S12837" s="15">
        <v>4.2965775733306746</v>
      </c>
      <c r="X12837" s="49">
        <v>3.6808475310800501</v>
      </c>
      <c r="Y12837" s="15">
        <v>5.435018415</v>
      </c>
      <c r="Z12837" s="15">
        <v>5.435018415</v>
      </c>
      <c r="AA12837" s="15">
        <v>2.1482887866653373</v>
      </c>
      <c r="AF12837" s="49">
        <v>4.25290878023175</v>
      </c>
      <c r="AG12837" s="15">
        <v>4.25290878023175</v>
      </c>
      <c r="AH12837" s="15">
        <v>4.25290878023175</v>
      </c>
      <c r="AI12837" s="15">
        <v>4.2965775733306746</v>
      </c>
      <c r="AM12837" s="17"/>
    </row>
    <row r="12838" spans="1:39">
      <c r="A12838" s="7" t="s">
        <v>10693</v>
      </c>
      <c r="B12838" s="7">
        <v>6462</v>
      </c>
      <c r="C12838" s="29" t="s">
        <v>6802</v>
      </c>
      <c r="F12838" s="27" t="str">
        <f t="shared" si="200"/>
        <v>WA6462HINDMARSH</v>
      </c>
      <c r="G12838" s="30">
        <v>12826</v>
      </c>
      <c r="H12838" s="49">
        <v>0.92454538700690103</v>
      </c>
      <c r="I12838" s="15">
        <v>3.757724455</v>
      </c>
      <c r="J12838" s="15">
        <v>3.757724455</v>
      </c>
      <c r="K12838" s="15">
        <v>2.1482887866653373</v>
      </c>
      <c r="P12838" s="49">
        <v>1.35599990094346</v>
      </c>
      <c r="Q12838" s="15">
        <v>4.2804805879999996</v>
      </c>
      <c r="R12838" s="15">
        <v>4.2804805879999996</v>
      </c>
      <c r="S12838" s="15">
        <v>4.2965775733306746</v>
      </c>
      <c r="X12838" s="49">
        <v>2.8179385032069399</v>
      </c>
      <c r="Y12838" s="15">
        <v>5.4040854149999999</v>
      </c>
      <c r="Z12838" s="15">
        <v>5.4040854149999999</v>
      </c>
      <c r="AA12838" s="15">
        <v>2.1482887866653373</v>
      </c>
      <c r="AF12838" s="49">
        <v>4.25290878023175</v>
      </c>
      <c r="AG12838" s="15">
        <v>4.25290878023175</v>
      </c>
      <c r="AH12838" s="15">
        <v>4.25290878023175</v>
      </c>
      <c r="AI12838" s="15">
        <v>4.2965775733306746</v>
      </c>
      <c r="AM12838" s="17"/>
    </row>
    <row r="12839" spans="1:39">
      <c r="A12839" s="7" t="s">
        <v>10693</v>
      </c>
      <c r="B12839" s="7">
        <v>6462</v>
      </c>
      <c r="C12839" s="29" t="s">
        <v>11736</v>
      </c>
      <c r="F12839" s="27" t="str">
        <f t="shared" si="200"/>
        <v>WA6462MINNIVALE</v>
      </c>
      <c r="G12839" s="30">
        <v>12827</v>
      </c>
      <c r="H12839" s="49">
        <v>-0.98618174614069498</v>
      </c>
      <c r="I12839" s="15">
        <v>3.757724455</v>
      </c>
      <c r="J12839" s="15">
        <v>3.757724455</v>
      </c>
      <c r="K12839" s="15">
        <v>2.1482887866653373</v>
      </c>
      <c r="P12839" s="49">
        <v>0</v>
      </c>
      <c r="Q12839" s="15">
        <v>4.2804805879999996</v>
      </c>
      <c r="R12839" s="15">
        <v>4.2804805879999996</v>
      </c>
      <c r="S12839" s="15">
        <v>4.2965775733306746</v>
      </c>
      <c r="X12839" s="49">
        <v>0.968847729193136</v>
      </c>
      <c r="Y12839" s="15">
        <v>5.4040854149999999</v>
      </c>
      <c r="Z12839" s="15">
        <v>5.4040854149999999</v>
      </c>
      <c r="AA12839" s="15">
        <v>2.1482887866653373</v>
      </c>
      <c r="AF12839" s="49">
        <v>4.25290878023175</v>
      </c>
      <c r="AG12839" s="15">
        <v>4.25290878023175</v>
      </c>
      <c r="AH12839" s="15">
        <v>4.25290878023175</v>
      </c>
      <c r="AI12839" s="15">
        <v>4.2965775733306746</v>
      </c>
      <c r="AM12839" s="17"/>
    </row>
    <row r="12840" spans="1:39">
      <c r="A12840" s="7" t="s">
        <v>10693</v>
      </c>
      <c r="B12840" s="7">
        <v>6462</v>
      </c>
      <c r="C12840" s="29" t="s">
        <v>11737</v>
      </c>
      <c r="F12840" s="27" t="str">
        <f t="shared" si="200"/>
        <v>WA6462UCARTY</v>
      </c>
      <c r="G12840" s="30">
        <v>12828</v>
      </c>
      <c r="H12840" s="49">
        <v>1.78745441488001</v>
      </c>
      <c r="I12840" s="15">
        <v>3.757724455</v>
      </c>
      <c r="J12840" s="15">
        <v>3.757724455</v>
      </c>
      <c r="K12840" s="15">
        <v>2.1482887866653373</v>
      </c>
      <c r="P12840" s="49">
        <v>1.9107271331475999</v>
      </c>
      <c r="Q12840" s="15">
        <v>4.2804805879999996</v>
      </c>
      <c r="R12840" s="15">
        <v>4.2804805879999996</v>
      </c>
      <c r="S12840" s="15">
        <v>4.2965775733306746</v>
      </c>
      <c r="X12840" s="49">
        <v>3.6808475310800501</v>
      </c>
      <c r="Y12840" s="15">
        <v>5.4040854149999999</v>
      </c>
      <c r="Z12840" s="15">
        <v>5.4040854149999999</v>
      </c>
      <c r="AA12840" s="15">
        <v>2.1482887866653373</v>
      </c>
      <c r="AF12840" s="49">
        <v>4.25290878023175</v>
      </c>
      <c r="AG12840" s="15">
        <v>4.25290878023175</v>
      </c>
      <c r="AH12840" s="15">
        <v>4.25290878023175</v>
      </c>
      <c r="AI12840" s="15">
        <v>4.2965775733306746</v>
      </c>
      <c r="AM12840" s="17"/>
    </row>
    <row r="12841" spans="1:39">
      <c r="A12841" s="7" t="s">
        <v>10693</v>
      </c>
      <c r="B12841" s="7">
        <v>6463</v>
      </c>
      <c r="C12841" s="29" t="s">
        <v>11738</v>
      </c>
      <c r="F12841" s="27" t="str">
        <f t="shared" si="200"/>
        <v>WA6463BENJABERRING</v>
      </c>
      <c r="G12841" s="30">
        <v>12829</v>
      </c>
      <c r="H12841" s="49">
        <v>0.80127266873931502</v>
      </c>
      <c r="I12841" s="15">
        <v>4.5535982800000001</v>
      </c>
      <c r="J12841" s="15">
        <v>4.5535982800000001</v>
      </c>
      <c r="K12841" s="15">
        <v>2.1482887866653373</v>
      </c>
      <c r="P12841" s="49">
        <v>1.29436354180966</v>
      </c>
      <c r="Q12841" s="15">
        <v>4.9080637090000003</v>
      </c>
      <c r="R12841" s="15">
        <v>4.9080637090000003</v>
      </c>
      <c r="S12841" s="15">
        <v>4.2965775733306746</v>
      </c>
      <c r="X12841" s="49">
        <v>2.7563021440731501</v>
      </c>
      <c r="Y12841" s="15">
        <v>6.1856335109999998</v>
      </c>
      <c r="Z12841" s="15">
        <v>6.1856335109999998</v>
      </c>
      <c r="AA12841" s="15">
        <v>2.1482887866653373</v>
      </c>
      <c r="AF12841" s="49">
        <v>4.25290878023175</v>
      </c>
      <c r="AG12841" s="15">
        <v>4.25290878023175</v>
      </c>
      <c r="AH12841" s="15">
        <v>4.25290878023175</v>
      </c>
      <c r="AI12841" s="15">
        <v>4.2965775733306746</v>
      </c>
      <c r="AM12841" s="17"/>
    </row>
    <row r="12842" spans="1:39">
      <c r="A12842" s="7" t="s">
        <v>10693</v>
      </c>
      <c r="B12842" s="7">
        <v>6465</v>
      </c>
      <c r="C12842" s="29" t="s">
        <v>11739</v>
      </c>
      <c r="F12842" s="27" t="str">
        <f t="shared" si="200"/>
        <v>WA6465MANMANNING</v>
      </c>
      <c r="G12842" s="30">
        <v>12830</v>
      </c>
      <c r="H12842" s="49">
        <v>1.0478181052744899</v>
      </c>
      <c r="I12842" s="15">
        <v>4.5535982800000001</v>
      </c>
      <c r="J12842" s="15">
        <v>4.5535982800000001</v>
      </c>
      <c r="K12842" s="15">
        <v>2.7394892216780371</v>
      </c>
      <c r="P12842" s="49">
        <v>1.4176362600772501</v>
      </c>
      <c r="Q12842" s="15">
        <v>4.9080637090000003</v>
      </c>
      <c r="R12842" s="15">
        <v>4.9080637090000003</v>
      </c>
      <c r="S12842" s="15">
        <v>5.4789784433560742</v>
      </c>
      <c r="X12842" s="49">
        <v>3.0028475806083201</v>
      </c>
      <c r="Y12842" s="15">
        <v>6.1856335109999998</v>
      </c>
      <c r="Z12842" s="15">
        <v>6.1856335109999998</v>
      </c>
      <c r="AA12842" s="15">
        <v>2.7394892216780371</v>
      </c>
      <c r="AF12842" s="49">
        <v>4.25290878023175</v>
      </c>
      <c r="AG12842" s="15">
        <v>4.25290878023175</v>
      </c>
      <c r="AH12842" s="15">
        <v>4.25290878023175</v>
      </c>
      <c r="AI12842" s="15">
        <v>5.4789784433560742</v>
      </c>
      <c r="AM12842" s="17"/>
    </row>
    <row r="12843" spans="1:39">
      <c r="A12843" s="7" t="s">
        <v>10693</v>
      </c>
      <c r="B12843" s="7">
        <v>6466</v>
      </c>
      <c r="C12843" s="29" t="s">
        <v>11740</v>
      </c>
      <c r="F12843" s="27" t="str">
        <f t="shared" si="200"/>
        <v>WA6466CADOUX</v>
      </c>
      <c r="G12843" s="30">
        <v>12831</v>
      </c>
      <c r="H12843" s="49">
        <v>-3.57490882976002</v>
      </c>
      <c r="I12843" s="15">
        <v>3.785724455</v>
      </c>
      <c r="J12843" s="15">
        <v>3.785724455</v>
      </c>
      <c r="K12843" s="15">
        <v>2.7394892216780371</v>
      </c>
      <c r="P12843" s="49">
        <v>-2.28054528795036</v>
      </c>
      <c r="Q12843" s="15">
        <v>4.3025598760000001</v>
      </c>
      <c r="R12843" s="15">
        <v>4.3025598760000001</v>
      </c>
      <c r="S12843" s="15">
        <v>5.4789784433560742</v>
      </c>
      <c r="X12843" s="49">
        <v>-1.61987935442619</v>
      </c>
      <c r="Y12843" s="15">
        <v>5.4315814150000001</v>
      </c>
      <c r="Z12843" s="15">
        <v>5.4315814150000001</v>
      </c>
      <c r="AA12843" s="15">
        <v>2.7394892216780371</v>
      </c>
      <c r="AF12843" s="49">
        <v>4.25290878023175</v>
      </c>
      <c r="AG12843" s="15">
        <v>4.25290878023175</v>
      </c>
      <c r="AH12843" s="15">
        <v>4.25290878023175</v>
      </c>
      <c r="AI12843" s="15">
        <v>5.4789784433560742</v>
      </c>
      <c r="AM12843" s="17"/>
    </row>
    <row r="12844" spans="1:39">
      <c r="A12844" s="7" t="s">
        <v>10693</v>
      </c>
      <c r="B12844" s="7">
        <v>6467</v>
      </c>
      <c r="C12844" s="29" t="s">
        <v>11741</v>
      </c>
      <c r="F12844" s="27" t="str">
        <f t="shared" si="200"/>
        <v>WA6467BURAKIN</v>
      </c>
      <c r="G12844" s="30">
        <v>12832</v>
      </c>
      <c r="H12844" s="49">
        <v>-0.67799995047172801</v>
      </c>
      <c r="I12844" s="15">
        <v>3.785724455</v>
      </c>
      <c r="J12844" s="15">
        <v>3.785724455</v>
      </c>
      <c r="K12844" s="15">
        <v>2.7394892216780371</v>
      </c>
      <c r="P12844" s="49">
        <v>0.30818179566896697</v>
      </c>
      <c r="Q12844" s="15">
        <v>4.3025598760000001</v>
      </c>
      <c r="R12844" s="15">
        <v>4.3025598760000001</v>
      </c>
      <c r="S12844" s="15">
        <v>5.4789784433560742</v>
      </c>
      <c r="X12844" s="49">
        <v>1.2153931657283099</v>
      </c>
      <c r="Y12844" s="15">
        <v>5.4315814150000001</v>
      </c>
      <c r="Z12844" s="15">
        <v>5.4315814150000001</v>
      </c>
      <c r="AA12844" s="15">
        <v>2.7394892216780371</v>
      </c>
      <c r="AF12844" s="49">
        <v>4.25290878023175</v>
      </c>
      <c r="AG12844" s="15">
        <v>4.25290878023175</v>
      </c>
      <c r="AH12844" s="15">
        <v>4.25290878023175</v>
      </c>
      <c r="AI12844" s="15">
        <v>5.4789784433560742</v>
      </c>
      <c r="AM12844" s="17"/>
    </row>
    <row r="12845" spans="1:39">
      <c r="A12845" s="7" t="s">
        <v>10693</v>
      </c>
      <c r="B12845" s="7">
        <v>6468</v>
      </c>
      <c r="C12845" s="29" t="s">
        <v>11742</v>
      </c>
      <c r="F12845" s="27" t="str">
        <f t="shared" si="200"/>
        <v>WA6468GOODLANDS</v>
      </c>
      <c r="G12845" s="30">
        <v>12833</v>
      </c>
      <c r="H12845" s="49">
        <v>-2.5270907244855301</v>
      </c>
      <c r="I12845" s="15">
        <v>3.7682244549999999</v>
      </c>
      <c r="J12845" s="15">
        <v>3.7682244549999999</v>
      </c>
      <c r="K12845" s="15">
        <v>2.7394892216780371</v>
      </c>
      <c r="P12845" s="49">
        <v>-1.10945446440828</v>
      </c>
      <c r="Q12845" s="15">
        <v>4.2887603209999998</v>
      </c>
      <c r="R12845" s="15">
        <v>4.2887603209999998</v>
      </c>
      <c r="S12845" s="15">
        <v>5.4789784433560742</v>
      </c>
      <c r="X12845" s="49">
        <v>-0.57206124915169998</v>
      </c>
      <c r="Y12845" s="15">
        <v>5.4143964149999997</v>
      </c>
      <c r="Z12845" s="15">
        <v>5.4143964149999997</v>
      </c>
      <c r="AA12845" s="15">
        <v>2.7394892216780371</v>
      </c>
      <c r="AF12845" s="49">
        <v>4.25290878023175</v>
      </c>
      <c r="AG12845" s="15">
        <v>4.25290878023175</v>
      </c>
      <c r="AH12845" s="15">
        <v>4.25290878023175</v>
      </c>
      <c r="AI12845" s="15">
        <v>5.4789784433560742</v>
      </c>
      <c r="AM12845" s="17"/>
    </row>
    <row r="12846" spans="1:39">
      <c r="A12846" s="7" t="s">
        <v>10693</v>
      </c>
      <c r="B12846" s="7">
        <v>6468</v>
      </c>
      <c r="C12846" s="29" t="s">
        <v>11743</v>
      </c>
      <c r="F12846" s="27" t="str">
        <f t="shared" si="200"/>
        <v>WA6468KALANNIE</v>
      </c>
      <c r="G12846" s="30">
        <v>12834</v>
      </c>
      <c r="H12846" s="49">
        <v>-4.8076360124358901</v>
      </c>
      <c r="I12846" s="15">
        <v>3.7682244549999999</v>
      </c>
      <c r="J12846" s="15">
        <v>3.7682244549999999</v>
      </c>
      <c r="K12846" s="15">
        <v>2.7394892216780371</v>
      </c>
      <c r="P12846" s="49">
        <v>-3.6981815480276099</v>
      </c>
      <c r="Q12846" s="15">
        <v>4.2887603209999998</v>
      </c>
      <c r="R12846" s="15">
        <v>4.2887603209999998</v>
      </c>
      <c r="S12846" s="15">
        <v>5.4789784433560742</v>
      </c>
      <c r="X12846" s="49">
        <v>-2.8526065371020599</v>
      </c>
      <c r="Y12846" s="15">
        <v>5.4143964149999997</v>
      </c>
      <c r="Z12846" s="15">
        <v>5.4143964149999997</v>
      </c>
      <c r="AA12846" s="15">
        <v>2.7394892216780371</v>
      </c>
      <c r="AF12846" s="49">
        <v>4.25290878023175</v>
      </c>
      <c r="AG12846" s="15">
        <v>4.25290878023175</v>
      </c>
      <c r="AH12846" s="15">
        <v>4.25290878023175</v>
      </c>
      <c r="AI12846" s="15">
        <v>5.4789784433560742</v>
      </c>
      <c r="AM12846" s="17"/>
    </row>
    <row r="12847" spans="1:39">
      <c r="A12847" s="7" t="s">
        <v>10693</v>
      </c>
      <c r="B12847" s="7">
        <v>6470</v>
      </c>
      <c r="C12847" s="29" t="s">
        <v>11744</v>
      </c>
      <c r="F12847" s="27" t="str">
        <f t="shared" si="200"/>
        <v>WA6470KULJA</v>
      </c>
      <c r="G12847" s="30">
        <v>12835</v>
      </c>
      <c r="H12847" s="49">
        <v>-3.57490882976002</v>
      </c>
      <c r="I12847" s="15">
        <v>3.785724455</v>
      </c>
      <c r="J12847" s="15">
        <v>3.785724455</v>
      </c>
      <c r="K12847" s="15">
        <v>2.7394892216780371</v>
      </c>
      <c r="P12847" s="49">
        <v>-2.28054528795036</v>
      </c>
      <c r="Q12847" s="15">
        <v>4.3025598760000001</v>
      </c>
      <c r="R12847" s="15">
        <v>4.3025598760000001</v>
      </c>
      <c r="S12847" s="15">
        <v>5.4789784433560742</v>
      </c>
      <c r="X12847" s="49">
        <v>-1.61987935442619</v>
      </c>
      <c r="Y12847" s="15">
        <v>5.4315814150000001</v>
      </c>
      <c r="Z12847" s="15">
        <v>5.4315814150000001</v>
      </c>
      <c r="AA12847" s="15">
        <v>2.7394892216780371</v>
      </c>
      <c r="AF12847" s="49">
        <v>4.25290878023175</v>
      </c>
      <c r="AG12847" s="15">
        <v>4.25290878023175</v>
      </c>
      <c r="AH12847" s="15">
        <v>4.25290878023175</v>
      </c>
      <c r="AI12847" s="15">
        <v>5.4789784433560742</v>
      </c>
      <c r="AM12847" s="17"/>
    </row>
    <row r="12848" spans="1:39">
      <c r="A12848" s="7" t="s">
        <v>10693</v>
      </c>
      <c r="B12848" s="7">
        <v>6472</v>
      </c>
      <c r="C12848" s="29" t="s">
        <v>11745</v>
      </c>
      <c r="F12848" s="27" t="str">
        <f t="shared" si="200"/>
        <v>WA6472BEACON</v>
      </c>
      <c r="G12848" s="30">
        <v>12836</v>
      </c>
      <c r="H12848" s="49">
        <v>-3.0201815975558799</v>
      </c>
      <c r="I12848" s="15">
        <v>3.785724455</v>
      </c>
      <c r="J12848" s="15">
        <v>3.785724455</v>
      </c>
      <c r="K12848" s="15">
        <v>2.1482887866653373</v>
      </c>
      <c r="P12848" s="49">
        <v>-1.54090897834484</v>
      </c>
      <c r="Q12848" s="15">
        <v>4.3025598760000001</v>
      </c>
      <c r="R12848" s="15">
        <v>4.3025598760000001</v>
      </c>
      <c r="S12848" s="15">
        <v>4.2965775733306746</v>
      </c>
      <c r="X12848" s="49">
        <v>-1.0651521222220499</v>
      </c>
      <c r="Y12848" s="15">
        <v>5.4315814150000001</v>
      </c>
      <c r="Z12848" s="15">
        <v>5.4315814150000001</v>
      </c>
      <c r="AA12848" s="15">
        <v>2.1482887866653373</v>
      </c>
      <c r="AF12848" s="49">
        <v>4.25290878023175</v>
      </c>
      <c r="AG12848" s="15">
        <v>4.25290878023175</v>
      </c>
      <c r="AH12848" s="15">
        <v>4.25290878023175</v>
      </c>
      <c r="AI12848" s="15">
        <v>4.2965775733306746</v>
      </c>
      <c r="AM12848" s="17"/>
    </row>
    <row r="12849" spans="1:39">
      <c r="A12849" s="7" t="s">
        <v>10693</v>
      </c>
      <c r="B12849" s="7">
        <v>6472</v>
      </c>
      <c r="C12849" s="29" t="s">
        <v>11746</v>
      </c>
      <c r="F12849" s="27" t="str">
        <f t="shared" si="200"/>
        <v>WA6472CLEARY</v>
      </c>
      <c r="G12849" s="30">
        <v>12837</v>
      </c>
      <c r="H12849" s="49">
        <v>-2.5270907244855301</v>
      </c>
      <c r="I12849" s="15">
        <v>3.785724455</v>
      </c>
      <c r="J12849" s="15">
        <v>3.785724455</v>
      </c>
      <c r="K12849" s="15">
        <v>2.1482887866653373</v>
      </c>
      <c r="P12849" s="49">
        <v>-1.10945446440828</v>
      </c>
      <c r="Q12849" s="15">
        <v>4.3025598760000001</v>
      </c>
      <c r="R12849" s="15">
        <v>4.3025598760000001</v>
      </c>
      <c r="S12849" s="15">
        <v>4.2965775733306746</v>
      </c>
      <c r="X12849" s="49">
        <v>-0.57206124915169998</v>
      </c>
      <c r="Y12849" s="15">
        <v>5.4315814150000001</v>
      </c>
      <c r="Z12849" s="15">
        <v>5.4315814150000001</v>
      </c>
      <c r="AA12849" s="15">
        <v>2.1482887866653373</v>
      </c>
      <c r="AF12849" s="49">
        <v>4.25290878023175</v>
      </c>
      <c r="AG12849" s="15">
        <v>4.25290878023175</v>
      </c>
      <c r="AH12849" s="15">
        <v>4.25290878023175</v>
      </c>
      <c r="AI12849" s="15">
        <v>4.2965775733306746</v>
      </c>
      <c r="AM12849" s="17"/>
    </row>
    <row r="12850" spans="1:39">
      <c r="A12850" s="7" t="s">
        <v>10693</v>
      </c>
      <c r="B12850" s="7">
        <v>6472</v>
      </c>
      <c r="C12850" s="29" t="s">
        <v>11747</v>
      </c>
      <c r="F12850" s="27" t="str">
        <f t="shared" si="200"/>
        <v>WA6472MOUROUBRA</v>
      </c>
      <c r="G12850" s="30">
        <v>12838</v>
      </c>
      <c r="H12850" s="49">
        <v>-2.5270907244855301</v>
      </c>
      <c r="I12850" s="15">
        <v>3.785724455</v>
      </c>
      <c r="J12850" s="15">
        <v>3.785724455</v>
      </c>
      <c r="K12850" s="15">
        <v>2.1482887866653373</v>
      </c>
      <c r="P12850" s="49">
        <v>-1.10945446440828</v>
      </c>
      <c r="Q12850" s="15">
        <v>4.3025598760000001</v>
      </c>
      <c r="R12850" s="15">
        <v>4.3025598760000001</v>
      </c>
      <c r="S12850" s="15">
        <v>4.2965775733306746</v>
      </c>
      <c r="X12850" s="49">
        <v>-0.57206124915169998</v>
      </c>
      <c r="Y12850" s="15">
        <v>5.4315814150000001</v>
      </c>
      <c r="Z12850" s="15">
        <v>5.4315814150000001</v>
      </c>
      <c r="AA12850" s="15">
        <v>2.1482887866653373</v>
      </c>
      <c r="AF12850" s="49">
        <v>4.25290878023175</v>
      </c>
      <c r="AG12850" s="15">
        <v>4.25290878023175</v>
      </c>
      <c r="AH12850" s="15">
        <v>4.25290878023175</v>
      </c>
      <c r="AI12850" s="15">
        <v>4.2965775733306746</v>
      </c>
      <c r="AM12850" s="17"/>
    </row>
    <row r="12851" spans="1:39">
      <c r="A12851" s="7" t="s">
        <v>10693</v>
      </c>
      <c r="B12851" s="7">
        <v>6473</v>
      </c>
      <c r="C12851" s="29" t="s">
        <v>11748</v>
      </c>
      <c r="F12851" s="27" t="str">
        <f t="shared" si="200"/>
        <v>WA6473NORTH WIALKI</v>
      </c>
      <c r="G12851" s="30">
        <v>12839</v>
      </c>
      <c r="H12851" s="49">
        <v>-4.8076360124358901</v>
      </c>
      <c r="I12851" s="15">
        <v>3.7402244549999999</v>
      </c>
      <c r="J12851" s="15">
        <v>3.7402244549999999</v>
      </c>
      <c r="K12851" s="15">
        <v>2.1482887866653373</v>
      </c>
      <c r="P12851" s="49">
        <v>-3.6981815480276099</v>
      </c>
      <c r="Q12851" s="15">
        <v>4.2666810330000002</v>
      </c>
      <c r="R12851" s="15">
        <v>4.2666810330000002</v>
      </c>
      <c r="S12851" s="15">
        <v>4.2965775733306746</v>
      </c>
      <c r="X12851" s="49">
        <v>-2.8526065371020599</v>
      </c>
      <c r="Y12851" s="15">
        <v>5.3869004150000004</v>
      </c>
      <c r="Z12851" s="15">
        <v>5.3869004150000004</v>
      </c>
      <c r="AA12851" s="15">
        <v>2.1482887866653373</v>
      </c>
      <c r="AF12851" s="49">
        <v>4.25290878023175</v>
      </c>
      <c r="AG12851" s="15">
        <v>7.5812721734565898</v>
      </c>
      <c r="AH12851" s="15">
        <v>7.5812721734565898</v>
      </c>
      <c r="AI12851" s="15">
        <v>4.2965775733306746</v>
      </c>
      <c r="AM12851" s="17"/>
    </row>
    <row r="12852" spans="1:39">
      <c r="A12852" s="7" t="s">
        <v>10693</v>
      </c>
      <c r="B12852" s="7">
        <v>6473</v>
      </c>
      <c r="C12852" s="29" t="s">
        <v>11749</v>
      </c>
      <c r="F12852" s="27" t="str">
        <f t="shared" si="200"/>
        <v>WA6473WIALKI</v>
      </c>
      <c r="G12852" s="30">
        <v>12840</v>
      </c>
      <c r="H12852" s="49">
        <v>-0.49309087307034699</v>
      </c>
      <c r="I12852" s="15">
        <v>3.7402244549999999</v>
      </c>
      <c r="J12852" s="15">
        <v>3.7402244549999999</v>
      </c>
      <c r="K12852" s="15">
        <v>2.1482887866653373</v>
      </c>
      <c r="P12852" s="49">
        <v>0.36981815480276098</v>
      </c>
      <c r="Q12852" s="15">
        <v>4.2666810330000002</v>
      </c>
      <c r="R12852" s="15">
        <v>4.2666810330000002</v>
      </c>
      <c r="S12852" s="15">
        <v>4.2965775733306746</v>
      </c>
      <c r="X12852" s="49">
        <v>1.4003022431296901</v>
      </c>
      <c r="Y12852" s="15">
        <v>5.3869004150000004</v>
      </c>
      <c r="Z12852" s="15">
        <v>5.3869004150000004</v>
      </c>
      <c r="AA12852" s="15">
        <v>2.1482887866653373</v>
      </c>
      <c r="AF12852" s="49">
        <v>5.9787268359779597</v>
      </c>
      <c r="AG12852" s="15">
        <v>7.5812721734565898</v>
      </c>
      <c r="AH12852" s="15">
        <v>7.5812721734565898</v>
      </c>
      <c r="AI12852" s="15">
        <v>4.2965775733306746</v>
      </c>
      <c r="AM12852" s="17"/>
    </row>
    <row r="12853" spans="1:39">
      <c r="A12853" s="7" t="s">
        <v>10693</v>
      </c>
      <c r="B12853" s="7">
        <v>6475</v>
      </c>
      <c r="C12853" s="29" t="s">
        <v>11750</v>
      </c>
      <c r="F12853" s="27" t="str">
        <f t="shared" si="200"/>
        <v>WA6475BADGERIN ROCK</v>
      </c>
      <c r="G12853" s="30">
        <v>12841</v>
      </c>
      <c r="H12853" s="49">
        <v>-0.18490907740137999</v>
      </c>
      <c r="I12853" s="15">
        <v>3.757724455</v>
      </c>
      <c r="J12853" s="15">
        <v>3.757724455</v>
      </c>
      <c r="K12853" s="15">
        <v>2.1482887866653373</v>
      </c>
      <c r="P12853" s="49">
        <v>0.61636359133793395</v>
      </c>
      <c r="Q12853" s="15">
        <v>4.2804805879999996</v>
      </c>
      <c r="R12853" s="15">
        <v>4.2804805879999996</v>
      </c>
      <c r="S12853" s="15">
        <v>4.2965775733306746</v>
      </c>
      <c r="X12853" s="49">
        <v>1.70848403879866</v>
      </c>
      <c r="Y12853" s="15">
        <v>5.4040854149999999</v>
      </c>
      <c r="Z12853" s="15">
        <v>5.4040854149999999</v>
      </c>
      <c r="AA12853" s="15">
        <v>2.1482887866653373</v>
      </c>
      <c r="AF12853" s="49">
        <v>5.9787268359779597</v>
      </c>
      <c r="AG12853" s="15">
        <v>5.9787268359779597</v>
      </c>
      <c r="AH12853" s="15">
        <v>5.9787268359779597</v>
      </c>
      <c r="AI12853" s="15">
        <v>4.2965775733306746</v>
      </c>
      <c r="AM12853" s="17"/>
    </row>
    <row r="12854" spans="1:39">
      <c r="A12854" s="7" t="s">
        <v>10693</v>
      </c>
      <c r="B12854" s="7">
        <v>6475</v>
      </c>
      <c r="C12854" s="29" t="s">
        <v>11751</v>
      </c>
      <c r="F12854" s="27" t="str">
        <f t="shared" si="200"/>
        <v>WA6475BOORALAMING</v>
      </c>
      <c r="G12854" s="30">
        <v>12842</v>
      </c>
      <c r="H12854" s="49">
        <v>1.54090897834484</v>
      </c>
      <c r="I12854" s="15">
        <v>3.757724455</v>
      </c>
      <c r="J12854" s="15">
        <v>3.757724455</v>
      </c>
      <c r="K12854" s="15">
        <v>2.1482887866653373</v>
      </c>
      <c r="P12854" s="49">
        <v>1.78745441488001</v>
      </c>
      <c r="Q12854" s="15">
        <v>4.2804805879999996</v>
      </c>
      <c r="R12854" s="15">
        <v>4.2804805879999996</v>
      </c>
      <c r="S12854" s="15">
        <v>4.2965775733306746</v>
      </c>
      <c r="X12854" s="49">
        <v>3.49593845367867</v>
      </c>
      <c r="Y12854" s="15">
        <v>5.4040854149999999</v>
      </c>
      <c r="Z12854" s="15">
        <v>5.4040854149999999</v>
      </c>
      <c r="AA12854" s="15">
        <v>2.1482887866653373</v>
      </c>
      <c r="AF12854" s="49">
        <v>5.9787268359779597</v>
      </c>
      <c r="AG12854" s="15">
        <v>5.9787268359779597</v>
      </c>
      <c r="AH12854" s="15">
        <v>5.9787268359779597</v>
      </c>
      <c r="AI12854" s="15">
        <v>4.2965775733306746</v>
      </c>
      <c r="AM12854" s="17"/>
    </row>
    <row r="12855" spans="1:39">
      <c r="A12855" s="7" t="s">
        <v>10693</v>
      </c>
      <c r="B12855" s="7">
        <v>6475</v>
      </c>
      <c r="C12855" s="29" t="s">
        <v>11752</v>
      </c>
      <c r="F12855" s="27" t="str">
        <f t="shared" si="200"/>
        <v>WA6475DUKIN</v>
      </c>
      <c r="G12855" s="30">
        <v>12843</v>
      </c>
      <c r="H12855" s="49">
        <v>-0.49309087307034699</v>
      </c>
      <c r="I12855" s="15">
        <v>3.757724455</v>
      </c>
      <c r="J12855" s="15">
        <v>3.757724455</v>
      </c>
      <c r="K12855" s="15">
        <v>2.1482887866653373</v>
      </c>
      <c r="P12855" s="49">
        <v>0.36981815480276098</v>
      </c>
      <c r="Q12855" s="15">
        <v>4.2804805879999996</v>
      </c>
      <c r="R12855" s="15">
        <v>4.2804805879999996</v>
      </c>
      <c r="S12855" s="15">
        <v>4.2965775733306746</v>
      </c>
      <c r="X12855" s="49">
        <v>1.4003022431296901</v>
      </c>
      <c r="Y12855" s="15">
        <v>5.4040854149999999</v>
      </c>
      <c r="Z12855" s="15">
        <v>5.4040854149999999</v>
      </c>
      <c r="AA12855" s="15">
        <v>2.1482887866653373</v>
      </c>
      <c r="AF12855" s="49">
        <v>4.25290878023175</v>
      </c>
      <c r="AG12855" s="15">
        <v>5.9787268359779597</v>
      </c>
      <c r="AH12855" s="15">
        <v>5.9787268359779597</v>
      </c>
      <c r="AI12855" s="15">
        <v>4.2965775733306746</v>
      </c>
      <c r="AM12855" s="17"/>
    </row>
    <row r="12856" spans="1:39">
      <c r="A12856" s="7" t="s">
        <v>10693</v>
      </c>
      <c r="B12856" s="7">
        <v>6475</v>
      </c>
      <c r="C12856" s="29" t="s">
        <v>11753</v>
      </c>
      <c r="F12856" s="27" t="str">
        <f t="shared" si="200"/>
        <v>WA6475KOORDA</v>
      </c>
      <c r="G12856" s="30">
        <v>12844</v>
      </c>
      <c r="H12856" s="49">
        <v>-0.49309087307034699</v>
      </c>
      <c r="I12856" s="15">
        <v>3.757724455</v>
      </c>
      <c r="J12856" s="15">
        <v>3.757724455</v>
      </c>
      <c r="K12856" s="15">
        <v>3.2820412804831625</v>
      </c>
      <c r="P12856" s="49">
        <v>0.36981815480276098</v>
      </c>
      <c r="Q12856" s="15">
        <v>4.2804805879999996</v>
      </c>
      <c r="R12856" s="15">
        <v>4.2804805879999996</v>
      </c>
      <c r="S12856" s="15">
        <v>6.5640825609663249</v>
      </c>
      <c r="X12856" s="49">
        <v>1.3386658839959</v>
      </c>
      <c r="Y12856" s="15">
        <v>5.4040854149999999</v>
      </c>
      <c r="Z12856" s="15">
        <v>5.4040854149999999</v>
      </c>
      <c r="AA12856" s="15">
        <v>3.2820412804831625</v>
      </c>
      <c r="AF12856" s="49">
        <v>4.25290878023175</v>
      </c>
      <c r="AG12856" s="15">
        <v>5.9787268359779597</v>
      </c>
      <c r="AH12856" s="15">
        <v>5.9787268359779597</v>
      </c>
      <c r="AI12856" s="15">
        <v>6.5640825609663249</v>
      </c>
      <c r="AM12856" s="17"/>
    </row>
    <row r="12857" spans="1:39">
      <c r="A12857" s="7" t="s">
        <v>10693</v>
      </c>
      <c r="B12857" s="7">
        <v>6475</v>
      </c>
      <c r="C12857" s="29" t="s">
        <v>11754</v>
      </c>
      <c r="F12857" s="27" t="str">
        <f t="shared" si="200"/>
        <v>WA6475LAKE MARGARETTE</v>
      </c>
      <c r="G12857" s="30">
        <v>12845</v>
      </c>
      <c r="H12857" s="49">
        <v>-6.1636359133793402E-2</v>
      </c>
      <c r="I12857" s="15">
        <v>3.757724455</v>
      </c>
      <c r="J12857" s="15">
        <v>3.757724455</v>
      </c>
      <c r="K12857" s="15">
        <v>2.1482887866653373</v>
      </c>
      <c r="P12857" s="49">
        <v>0.67799995047172801</v>
      </c>
      <c r="Q12857" s="15">
        <v>4.2804805879999996</v>
      </c>
      <c r="R12857" s="15">
        <v>4.2804805879999996</v>
      </c>
      <c r="S12857" s="15">
        <v>4.2965775733306746</v>
      </c>
      <c r="X12857" s="49">
        <v>1.8317567570662401</v>
      </c>
      <c r="Y12857" s="15">
        <v>5.4040854149999999</v>
      </c>
      <c r="Z12857" s="15">
        <v>5.4040854149999999</v>
      </c>
      <c r="AA12857" s="15">
        <v>2.1482887866653373</v>
      </c>
      <c r="AF12857" s="49">
        <v>4.25290878023175</v>
      </c>
      <c r="AG12857" s="15">
        <v>5.9787268359779597</v>
      </c>
      <c r="AH12857" s="15">
        <v>5.9787268359779597</v>
      </c>
      <c r="AI12857" s="15">
        <v>4.2965775733306746</v>
      </c>
      <c r="AM12857" s="17"/>
    </row>
    <row r="12858" spans="1:39">
      <c r="A12858" s="7" t="s">
        <v>10693</v>
      </c>
      <c r="B12858" s="7">
        <v>6475</v>
      </c>
      <c r="C12858" s="29" t="s">
        <v>11755</v>
      </c>
      <c r="F12858" s="27" t="str">
        <f t="shared" si="200"/>
        <v>WA6475MOLLERIN</v>
      </c>
      <c r="G12858" s="30">
        <v>12846</v>
      </c>
      <c r="H12858" s="49">
        <v>-0.67799995047172801</v>
      </c>
      <c r="I12858" s="15">
        <v>3.757724455</v>
      </c>
      <c r="J12858" s="15">
        <v>3.757724455</v>
      </c>
      <c r="K12858" s="15">
        <v>2.7394892216780371</v>
      </c>
      <c r="P12858" s="49">
        <v>0.30818179566896697</v>
      </c>
      <c r="Q12858" s="15">
        <v>4.2804805879999996</v>
      </c>
      <c r="R12858" s="15">
        <v>4.2804805879999996</v>
      </c>
      <c r="S12858" s="15">
        <v>5.4789784433560742</v>
      </c>
      <c r="X12858" s="49">
        <v>1.2153931657283099</v>
      </c>
      <c r="Y12858" s="15">
        <v>5.4040854149999999</v>
      </c>
      <c r="Z12858" s="15">
        <v>5.4040854149999999</v>
      </c>
      <c r="AA12858" s="15">
        <v>2.7394892216780371</v>
      </c>
      <c r="AF12858" s="49">
        <v>4.25290878023175</v>
      </c>
      <c r="AG12858" s="15">
        <v>5.9787268359779597</v>
      </c>
      <c r="AH12858" s="15">
        <v>5.9787268359779597</v>
      </c>
      <c r="AI12858" s="15">
        <v>5.4789784433560742</v>
      </c>
      <c r="AM12858" s="17"/>
    </row>
    <row r="12859" spans="1:39">
      <c r="A12859" s="7" t="s">
        <v>10693</v>
      </c>
      <c r="B12859" s="7">
        <v>6475</v>
      </c>
      <c r="C12859" s="29" t="s">
        <v>11756</v>
      </c>
      <c r="F12859" s="27" t="str">
        <f t="shared" si="200"/>
        <v>WA6475NEWCARLBEON</v>
      </c>
      <c r="G12859" s="30">
        <v>12847</v>
      </c>
      <c r="H12859" s="49">
        <v>-0.30818179566896697</v>
      </c>
      <c r="I12859" s="15">
        <v>3.757724455</v>
      </c>
      <c r="J12859" s="15">
        <v>3.757724455</v>
      </c>
      <c r="K12859" s="15">
        <v>2.1482887866653373</v>
      </c>
      <c r="P12859" s="49">
        <v>0.49309087307034699</v>
      </c>
      <c r="Q12859" s="15">
        <v>4.2804805879999996</v>
      </c>
      <c r="R12859" s="15">
        <v>4.2804805879999996</v>
      </c>
      <c r="S12859" s="15">
        <v>4.2965775733306746</v>
      </c>
      <c r="X12859" s="49">
        <v>1.6468476796648599</v>
      </c>
      <c r="Y12859" s="15">
        <v>5.4040854149999999</v>
      </c>
      <c r="Z12859" s="15">
        <v>5.4040854149999999</v>
      </c>
      <c r="AA12859" s="15">
        <v>2.1482887866653373</v>
      </c>
      <c r="AF12859" s="49">
        <v>4.25290878023175</v>
      </c>
      <c r="AG12859" s="15">
        <v>5.9787268359779597</v>
      </c>
      <c r="AH12859" s="15">
        <v>5.9787268359779597</v>
      </c>
      <c r="AI12859" s="15">
        <v>4.2965775733306746</v>
      </c>
      <c r="AM12859" s="17"/>
    </row>
    <row r="12860" spans="1:39">
      <c r="A12860" s="7" t="s">
        <v>10693</v>
      </c>
      <c r="B12860" s="7">
        <v>6476</v>
      </c>
      <c r="C12860" s="29" t="s">
        <v>11757</v>
      </c>
      <c r="F12860" s="27" t="str">
        <f t="shared" si="200"/>
        <v>WA6476GABBIN</v>
      </c>
      <c r="G12860" s="30">
        <v>12848</v>
      </c>
      <c r="H12860" s="49">
        <v>-0.30818179566896697</v>
      </c>
      <c r="I12860" s="15">
        <v>3.7892244549999998</v>
      </c>
      <c r="J12860" s="15">
        <v>3.7892244549999998</v>
      </c>
      <c r="K12860" s="15">
        <v>2.1482887866653373</v>
      </c>
      <c r="P12860" s="49">
        <v>0.49309087307034699</v>
      </c>
      <c r="Q12860" s="15">
        <v>4.3053197870000002</v>
      </c>
      <c r="R12860" s="15">
        <v>4.3053197870000002</v>
      </c>
      <c r="S12860" s="15">
        <v>4.2965775733306746</v>
      </c>
      <c r="X12860" s="49">
        <v>1.5852113205310701</v>
      </c>
      <c r="Y12860" s="15">
        <v>5.435018415</v>
      </c>
      <c r="Z12860" s="15">
        <v>5.435018415</v>
      </c>
      <c r="AA12860" s="15">
        <v>2.1482887866653373</v>
      </c>
      <c r="AF12860" s="49">
        <v>4.25290878023175</v>
      </c>
      <c r="AG12860" s="15">
        <v>4.25290878023175</v>
      </c>
      <c r="AH12860" s="15">
        <v>4.25290878023175</v>
      </c>
      <c r="AI12860" s="15">
        <v>4.2965775733306746</v>
      </c>
      <c r="AM12860" s="17"/>
    </row>
    <row r="12861" spans="1:39">
      <c r="A12861" s="7" t="s">
        <v>10693</v>
      </c>
      <c r="B12861" s="7">
        <v>6477</v>
      </c>
      <c r="C12861" s="29" t="s">
        <v>11758</v>
      </c>
      <c r="F12861" s="27" t="str">
        <f t="shared" si="200"/>
        <v>WA6477BENCUBBIN</v>
      </c>
      <c r="G12861" s="30">
        <v>12849</v>
      </c>
      <c r="H12861" s="49">
        <v>-1.60254533747863</v>
      </c>
      <c r="I12861" s="15">
        <v>3.7892244549999998</v>
      </c>
      <c r="J12861" s="15">
        <v>3.7892244549999998</v>
      </c>
      <c r="K12861" s="15">
        <v>2.1482887866653373</v>
      </c>
      <c r="P12861" s="49">
        <v>-0.43145451393655398</v>
      </c>
      <c r="Q12861" s="15">
        <v>4.3053197870000002</v>
      </c>
      <c r="R12861" s="15">
        <v>4.3053197870000002</v>
      </c>
      <c r="S12861" s="15">
        <v>4.2965775733306746</v>
      </c>
      <c r="X12861" s="49">
        <v>0.352484137855202</v>
      </c>
      <c r="Y12861" s="15">
        <v>5.435018415</v>
      </c>
      <c r="Z12861" s="15">
        <v>5.435018415</v>
      </c>
      <c r="AA12861" s="15">
        <v>2.1482887866653373</v>
      </c>
      <c r="AF12861" s="49">
        <v>4.25290878023175</v>
      </c>
      <c r="AG12861" s="15">
        <v>4.25290878023175</v>
      </c>
      <c r="AH12861" s="15">
        <v>4.25290878023175</v>
      </c>
      <c r="AI12861" s="15">
        <v>4.2965775733306746</v>
      </c>
      <c r="AM12861" s="17"/>
    </row>
    <row r="12862" spans="1:39">
      <c r="A12862" s="7" t="s">
        <v>10693</v>
      </c>
      <c r="B12862" s="7">
        <v>6477</v>
      </c>
      <c r="C12862" s="29" t="s">
        <v>11759</v>
      </c>
      <c r="F12862" s="27" t="str">
        <f t="shared" si="200"/>
        <v>WA6477WELBUNGIN</v>
      </c>
      <c r="G12862" s="30">
        <v>12850</v>
      </c>
      <c r="H12862" s="49">
        <v>5.6089086811752003</v>
      </c>
      <c r="I12862" s="15">
        <v>3.7892244549999998</v>
      </c>
      <c r="J12862" s="15">
        <v>3.7892244549999998</v>
      </c>
      <c r="K12862" s="15">
        <v>2.1482887866653373</v>
      </c>
      <c r="P12862" s="49">
        <v>5.3007268855062302</v>
      </c>
      <c r="Q12862" s="15">
        <v>4.3053197870000002</v>
      </c>
      <c r="R12862" s="15">
        <v>4.3053197870000002</v>
      </c>
      <c r="S12862" s="15">
        <v>4.2965775733306746</v>
      </c>
      <c r="X12862" s="49">
        <v>7.56393815552285</v>
      </c>
      <c r="Y12862" s="15">
        <v>5.435018415</v>
      </c>
      <c r="Z12862" s="15">
        <v>5.435018415</v>
      </c>
      <c r="AA12862" s="15">
        <v>2.1482887866653373</v>
      </c>
      <c r="AF12862" s="49">
        <v>4.25290878023175</v>
      </c>
      <c r="AG12862" s="15">
        <v>4.25290878023175</v>
      </c>
      <c r="AH12862" s="15">
        <v>4.25290878023175</v>
      </c>
      <c r="AI12862" s="15">
        <v>4.2965775733306746</v>
      </c>
      <c r="AM12862" s="17"/>
    </row>
    <row r="12863" spans="1:39">
      <c r="A12863" s="7" t="s">
        <v>10693</v>
      </c>
      <c r="B12863" s="7">
        <v>6479</v>
      </c>
      <c r="C12863" s="29" t="s">
        <v>11760</v>
      </c>
      <c r="F12863" s="27" t="str">
        <f t="shared" si="200"/>
        <v>WA6479BARBALIN</v>
      </c>
      <c r="G12863" s="30">
        <v>12851</v>
      </c>
      <c r="H12863" s="49">
        <v>-0.30818179566896697</v>
      </c>
      <c r="I12863" s="15">
        <v>3.7437244550000002</v>
      </c>
      <c r="J12863" s="15">
        <v>3.7437244550000002</v>
      </c>
      <c r="K12863" s="15">
        <v>2.1482887866653373</v>
      </c>
      <c r="P12863" s="49">
        <v>0.49309087307034699</v>
      </c>
      <c r="Q12863" s="15">
        <v>4.2694409440000003</v>
      </c>
      <c r="R12863" s="15">
        <v>4.2694409440000003</v>
      </c>
      <c r="S12863" s="15">
        <v>4.2965775733306746</v>
      </c>
      <c r="X12863" s="49">
        <v>1.6468476796648599</v>
      </c>
      <c r="Y12863" s="15">
        <v>5.3903374150000003</v>
      </c>
      <c r="Z12863" s="15">
        <v>5.3903374150000003</v>
      </c>
      <c r="AA12863" s="15">
        <v>2.1482887866653373</v>
      </c>
      <c r="AF12863" s="49">
        <v>4.25290878023175</v>
      </c>
      <c r="AG12863" s="15">
        <v>6.9032722229848602</v>
      </c>
      <c r="AH12863" s="15">
        <v>6.9032722229848602</v>
      </c>
      <c r="AI12863" s="15">
        <v>4.2965775733306746</v>
      </c>
      <c r="AM12863" s="17"/>
    </row>
    <row r="12864" spans="1:39">
      <c r="A12864" s="7" t="s">
        <v>10693</v>
      </c>
      <c r="B12864" s="7">
        <v>6479</v>
      </c>
      <c r="C12864" s="29" t="s">
        <v>11761</v>
      </c>
      <c r="F12864" s="27" t="str">
        <f t="shared" si="200"/>
        <v>WA6479BONNIE ROCK</v>
      </c>
      <c r="G12864" s="30">
        <v>12852</v>
      </c>
      <c r="H12864" s="49">
        <v>4.6227269350345104</v>
      </c>
      <c r="I12864" s="15">
        <v>3.7437244550000002</v>
      </c>
      <c r="J12864" s="15">
        <v>3.7437244550000002</v>
      </c>
      <c r="K12864" s="15">
        <v>2.1482887866653373</v>
      </c>
      <c r="P12864" s="49">
        <v>4.3145451393655403</v>
      </c>
      <c r="Q12864" s="15">
        <v>4.2694409440000003</v>
      </c>
      <c r="R12864" s="15">
        <v>4.2694409440000003</v>
      </c>
      <c r="S12864" s="15">
        <v>4.2965775733306746</v>
      </c>
      <c r="X12864" s="49">
        <v>6.5777564093821601</v>
      </c>
      <c r="Y12864" s="15">
        <v>5.3903374150000003</v>
      </c>
      <c r="Z12864" s="15">
        <v>5.3903374150000003</v>
      </c>
      <c r="AA12864" s="15">
        <v>2.1482887866653373</v>
      </c>
      <c r="AF12864" s="49">
        <v>4.25290878023175</v>
      </c>
      <c r="AG12864" s="15">
        <v>6.9032722229848602</v>
      </c>
      <c r="AH12864" s="15">
        <v>6.9032722229848602</v>
      </c>
      <c r="AI12864" s="15">
        <v>4.2965775733306746</v>
      </c>
      <c r="AM12864" s="17"/>
    </row>
    <row r="12865" spans="1:39">
      <c r="A12865" s="7" t="s">
        <v>10693</v>
      </c>
      <c r="B12865" s="7">
        <v>6479</v>
      </c>
      <c r="C12865" s="29" t="s">
        <v>11762</v>
      </c>
      <c r="F12865" s="27" t="str">
        <f t="shared" si="200"/>
        <v>WA6479DANDANNING</v>
      </c>
      <c r="G12865" s="30">
        <v>12853</v>
      </c>
      <c r="H12865" s="49">
        <v>4.6227269350345104</v>
      </c>
      <c r="I12865" s="15">
        <v>3.7437244550000002</v>
      </c>
      <c r="J12865" s="15">
        <v>3.7437244550000002</v>
      </c>
      <c r="K12865" s="15">
        <v>2.1482887866653373</v>
      </c>
      <c r="P12865" s="49">
        <v>4.3145451393655403</v>
      </c>
      <c r="Q12865" s="15">
        <v>4.2694409440000003</v>
      </c>
      <c r="R12865" s="15">
        <v>4.2694409440000003</v>
      </c>
      <c r="S12865" s="15">
        <v>4.2965775733306746</v>
      </c>
      <c r="X12865" s="49">
        <v>6.5777564093821601</v>
      </c>
      <c r="Y12865" s="15">
        <v>5.3903374150000003</v>
      </c>
      <c r="Z12865" s="15">
        <v>5.3903374150000003</v>
      </c>
      <c r="AA12865" s="15">
        <v>2.1482887866653373</v>
      </c>
      <c r="AF12865" s="49">
        <v>4.25290878023175</v>
      </c>
      <c r="AG12865" s="15">
        <v>6.9032722229848602</v>
      </c>
      <c r="AH12865" s="15">
        <v>6.9032722229848602</v>
      </c>
      <c r="AI12865" s="15">
        <v>4.2965775733306746</v>
      </c>
      <c r="AM12865" s="17"/>
    </row>
    <row r="12866" spans="1:39">
      <c r="A12866" s="7" t="s">
        <v>10693</v>
      </c>
      <c r="B12866" s="7">
        <v>6479</v>
      </c>
      <c r="C12866" s="29" t="s">
        <v>11763</v>
      </c>
      <c r="F12866" s="27" t="str">
        <f t="shared" si="200"/>
        <v>WA6479ELACHBUTTING</v>
      </c>
      <c r="G12866" s="30">
        <v>12854</v>
      </c>
      <c r="H12866" s="49">
        <v>4.1296360619641597</v>
      </c>
      <c r="I12866" s="15">
        <v>3.7437244550000002</v>
      </c>
      <c r="J12866" s="15">
        <v>3.7437244550000002</v>
      </c>
      <c r="K12866" s="15">
        <v>2.1482887866653373</v>
      </c>
      <c r="P12866" s="49">
        <v>3.82145426629519</v>
      </c>
      <c r="Q12866" s="15">
        <v>4.2694409440000003</v>
      </c>
      <c r="R12866" s="15">
        <v>4.2694409440000003</v>
      </c>
      <c r="S12866" s="15">
        <v>4.2965775733306746</v>
      </c>
      <c r="X12866" s="49">
        <v>6.0846655363118103</v>
      </c>
      <c r="Y12866" s="15">
        <v>5.3903374150000003</v>
      </c>
      <c r="Z12866" s="15">
        <v>5.3903374150000003</v>
      </c>
      <c r="AA12866" s="15">
        <v>2.1482887866653373</v>
      </c>
      <c r="AF12866" s="49">
        <v>4.25290878023175</v>
      </c>
      <c r="AG12866" s="15">
        <v>6.9032722229848602</v>
      </c>
      <c r="AH12866" s="15">
        <v>6.9032722229848602</v>
      </c>
      <c r="AI12866" s="15">
        <v>4.2965775733306746</v>
      </c>
      <c r="AM12866" s="17"/>
    </row>
    <row r="12867" spans="1:39">
      <c r="A12867" s="7" t="s">
        <v>10693</v>
      </c>
      <c r="B12867" s="7">
        <v>6479</v>
      </c>
      <c r="C12867" s="29" t="s">
        <v>11764</v>
      </c>
      <c r="F12867" s="27" t="str">
        <f t="shared" si="200"/>
        <v>WA6479KARLONING</v>
      </c>
      <c r="G12867" s="30">
        <v>12855</v>
      </c>
      <c r="H12867" s="49">
        <v>0.80127266873931502</v>
      </c>
      <c r="I12867" s="15">
        <v>3.7437244550000002</v>
      </c>
      <c r="J12867" s="15">
        <v>3.7437244550000002</v>
      </c>
      <c r="K12867" s="15">
        <v>2.1482887866653373</v>
      </c>
      <c r="P12867" s="49">
        <v>1.29436354180966</v>
      </c>
      <c r="Q12867" s="15">
        <v>4.2694409440000003</v>
      </c>
      <c r="R12867" s="15">
        <v>4.2694409440000003</v>
      </c>
      <c r="S12867" s="15">
        <v>4.2965775733306746</v>
      </c>
      <c r="X12867" s="49">
        <v>2.7563021440731501</v>
      </c>
      <c r="Y12867" s="15">
        <v>5.3903374150000003</v>
      </c>
      <c r="Z12867" s="15">
        <v>5.3903374150000003</v>
      </c>
      <c r="AA12867" s="15">
        <v>2.1482887866653373</v>
      </c>
      <c r="AF12867" s="49">
        <v>4.25290878023175</v>
      </c>
      <c r="AG12867" s="15">
        <v>6.9032722229848602</v>
      </c>
      <c r="AH12867" s="15">
        <v>6.9032722229848602</v>
      </c>
      <c r="AI12867" s="15">
        <v>4.2965775733306746</v>
      </c>
      <c r="AM12867" s="17"/>
    </row>
    <row r="12868" spans="1:39">
      <c r="A12868" s="7" t="s">
        <v>10693</v>
      </c>
      <c r="B12868" s="7">
        <v>6479</v>
      </c>
      <c r="C12868" s="29" t="s">
        <v>11765</v>
      </c>
      <c r="F12868" s="27" t="str">
        <f t="shared" si="200"/>
        <v>WA6479LAKE BROWN</v>
      </c>
      <c r="G12868" s="30">
        <v>12856</v>
      </c>
      <c r="H12868" s="49">
        <v>4.1296360619641597</v>
      </c>
      <c r="I12868" s="15">
        <v>3.7437244550000002</v>
      </c>
      <c r="J12868" s="15">
        <v>3.7437244550000002</v>
      </c>
      <c r="K12868" s="15">
        <v>2.1482887866653373</v>
      </c>
      <c r="P12868" s="49">
        <v>3.82145426629519</v>
      </c>
      <c r="Q12868" s="15">
        <v>4.2694409440000003</v>
      </c>
      <c r="R12868" s="15">
        <v>4.2694409440000003</v>
      </c>
      <c r="S12868" s="15">
        <v>4.2965775733306746</v>
      </c>
      <c r="X12868" s="49">
        <v>6.0846655363118103</v>
      </c>
      <c r="Y12868" s="15">
        <v>5.3903374150000003</v>
      </c>
      <c r="Z12868" s="15">
        <v>5.3903374150000003</v>
      </c>
      <c r="AA12868" s="15">
        <v>2.1482887866653373</v>
      </c>
      <c r="AF12868" s="49">
        <v>4.25290878023175</v>
      </c>
      <c r="AG12868" s="15">
        <v>6.9032722229848602</v>
      </c>
      <c r="AH12868" s="15">
        <v>6.9032722229848602</v>
      </c>
      <c r="AI12868" s="15">
        <v>4.2965775733306746</v>
      </c>
      <c r="AM12868" s="17"/>
    </row>
    <row r="12869" spans="1:39">
      <c r="A12869" s="7" t="s">
        <v>10693</v>
      </c>
      <c r="B12869" s="7">
        <v>6479</v>
      </c>
      <c r="C12869" s="29" t="s">
        <v>11766</v>
      </c>
      <c r="F12869" s="27" t="str">
        <f t="shared" si="200"/>
        <v>WA6479MANGOWINE</v>
      </c>
      <c r="G12869" s="30">
        <v>12857</v>
      </c>
      <c r="H12869" s="49">
        <v>-2.5270907244855301</v>
      </c>
      <c r="I12869" s="15">
        <v>3.7437244550000002</v>
      </c>
      <c r="J12869" s="15">
        <v>3.7437244550000002</v>
      </c>
      <c r="K12869" s="15">
        <v>2.2770203050487794</v>
      </c>
      <c r="P12869" s="49">
        <v>-1.10945446440828</v>
      </c>
      <c r="Q12869" s="15">
        <v>4.2694409440000003</v>
      </c>
      <c r="R12869" s="15">
        <v>4.2694409440000003</v>
      </c>
      <c r="S12869" s="15">
        <v>4.5540406100975588</v>
      </c>
      <c r="X12869" s="49">
        <v>-0.57206124915169998</v>
      </c>
      <c r="Y12869" s="15">
        <v>5.3903374150000003</v>
      </c>
      <c r="Z12869" s="15">
        <v>5.3903374150000003</v>
      </c>
      <c r="AA12869" s="15">
        <v>2.2770203050487794</v>
      </c>
      <c r="AF12869" s="49">
        <v>4.25290878023175</v>
      </c>
      <c r="AG12869" s="15">
        <v>6.9032722229848602</v>
      </c>
      <c r="AH12869" s="15">
        <v>6.9032722229848602</v>
      </c>
      <c r="AI12869" s="15">
        <v>4.5540406100975588</v>
      </c>
      <c r="AM12869" s="17"/>
    </row>
    <row r="12870" spans="1:39">
      <c r="A12870" s="7" t="s">
        <v>10693</v>
      </c>
      <c r="B12870" s="7">
        <v>6479</v>
      </c>
      <c r="C12870" s="29" t="s">
        <v>11767</v>
      </c>
      <c r="F12870" s="27" t="str">
        <f t="shared" si="200"/>
        <v>WA6479MUKINBUDIN</v>
      </c>
      <c r="G12870" s="30">
        <v>12858</v>
      </c>
      <c r="H12870" s="49">
        <v>0.554727232204141</v>
      </c>
      <c r="I12870" s="15">
        <v>3.7437244550000002</v>
      </c>
      <c r="J12870" s="15">
        <v>3.7437244550000002</v>
      </c>
      <c r="K12870" s="15">
        <v>3.2820412804831625</v>
      </c>
      <c r="P12870" s="49">
        <v>1.10945446440828</v>
      </c>
      <c r="Q12870" s="15">
        <v>4.2694409440000003</v>
      </c>
      <c r="R12870" s="15">
        <v>4.2694409440000003</v>
      </c>
      <c r="S12870" s="15">
        <v>6.5640825609663249</v>
      </c>
      <c r="X12870" s="49">
        <v>2.5097567075379699</v>
      </c>
      <c r="Y12870" s="15">
        <v>5.3903374150000003</v>
      </c>
      <c r="Z12870" s="15">
        <v>5.3903374150000003</v>
      </c>
      <c r="AA12870" s="15">
        <v>3.2820412804831625</v>
      </c>
      <c r="AF12870" s="49">
        <v>4.25290878023175</v>
      </c>
      <c r="AG12870" s="15">
        <v>6.9032722229848602</v>
      </c>
      <c r="AH12870" s="15">
        <v>6.9032722229848602</v>
      </c>
      <c r="AI12870" s="15">
        <v>6.5640825609663249</v>
      </c>
      <c r="AM12870" s="17"/>
    </row>
    <row r="12871" spans="1:39">
      <c r="A12871" s="7" t="s">
        <v>10693</v>
      </c>
      <c r="B12871" s="7">
        <v>6479</v>
      </c>
      <c r="C12871" s="29" t="s">
        <v>11768</v>
      </c>
      <c r="F12871" s="27" t="str">
        <f t="shared" si="200"/>
        <v>WA6479WATTONING</v>
      </c>
      <c r="G12871" s="30">
        <v>12859</v>
      </c>
      <c r="H12871" s="49">
        <v>-0.67799995047172801</v>
      </c>
      <c r="I12871" s="15">
        <v>3.7437244550000002</v>
      </c>
      <c r="J12871" s="15">
        <v>3.7437244550000002</v>
      </c>
      <c r="K12871" s="15">
        <v>2.1482887866653373</v>
      </c>
      <c r="P12871" s="49">
        <v>0.30818179566896697</v>
      </c>
      <c r="Q12871" s="15">
        <v>4.2694409440000003</v>
      </c>
      <c r="R12871" s="15">
        <v>4.2694409440000003</v>
      </c>
      <c r="S12871" s="15">
        <v>4.2965775733306746</v>
      </c>
      <c r="X12871" s="49">
        <v>1.2153931657283099</v>
      </c>
      <c r="Y12871" s="15">
        <v>5.3903374150000003</v>
      </c>
      <c r="Z12871" s="15">
        <v>5.3903374150000003</v>
      </c>
      <c r="AA12871" s="15">
        <v>2.1482887866653373</v>
      </c>
      <c r="AF12871" s="49">
        <v>4.25290878023175</v>
      </c>
      <c r="AG12871" s="15">
        <v>6.9032722229848602</v>
      </c>
      <c r="AH12871" s="15">
        <v>6.9032722229848602</v>
      </c>
      <c r="AI12871" s="15">
        <v>4.2965775733306746</v>
      </c>
      <c r="AM12871" s="17"/>
    </row>
    <row r="12872" spans="1:39">
      <c r="A12872" s="7" t="s">
        <v>10693</v>
      </c>
      <c r="B12872" s="7">
        <v>6479</v>
      </c>
      <c r="C12872" s="29" t="s">
        <v>11769</v>
      </c>
      <c r="F12872" s="27" t="str">
        <f t="shared" si="200"/>
        <v>WA6479WILGOYNE</v>
      </c>
      <c r="G12872" s="30">
        <v>12860</v>
      </c>
      <c r="H12872" s="49">
        <v>-1.7258180557462199</v>
      </c>
      <c r="I12872" s="15">
        <v>3.7437244550000002</v>
      </c>
      <c r="J12872" s="15">
        <v>3.7437244550000002</v>
      </c>
      <c r="K12872" s="15">
        <v>2.1482887866653373</v>
      </c>
      <c r="P12872" s="49">
        <v>-0.49309087307034699</v>
      </c>
      <c r="Q12872" s="15">
        <v>4.2694409440000003</v>
      </c>
      <c r="R12872" s="15">
        <v>4.2694409440000003</v>
      </c>
      <c r="S12872" s="15">
        <v>4.2965775733306746</v>
      </c>
      <c r="X12872" s="49">
        <v>0.22921141958761501</v>
      </c>
      <c r="Y12872" s="15">
        <v>5.3903374150000003</v>
      </c>
      <c r="Z12872" s="15">
        <v>5.3903374150000003</v>
      </c>
      <c r="AA12872" s="15">
        <v>2.1482887866653373</v>
      </c>
      <c r="AF12872" s="49">
        <v>4.25290878023175</v>
      </c>
      <c r="AG12872" s="15">
        <v>6.9032722229848602</v>
      </c>
      <c r="AH12872" s="15">
        <v>6.9032722229848602</v>
      </c>
      <c r="AI12872" s="15">
        <v>4.2965775733306746</v>
      </c>
      <c r="AM12872" s="17"/>
    </row>
    <row r="12873" spans="1:39">
      <c r="A12873" s="7" t="s">
        <v>10693</v>
      </c>
      <c r="B12873" s="7">
        <v>6480</v>
      </c>
      <c r="C12873" s="29" t="s">
        <v>11770</v>
      </c>
      <c r="F12873" s="27" t="str">
        <f t="shared" si="200"/>
        <v>WA6480NUKARNI</v>
      </c>
      <c r="G12873" s="30">
        <v>12861</v>
      </c>
      <c r="H12873" s="49">
        <v>-1.7258180557462199</v>
      </c>
      <c r="I12873" s="15">
        <v>3.785724455</v>
      </c>
      <c r="J12873" s="15">
        <v>3.785724455</v>
      </c>
      <c r="K12873" s="15">
        <v>5.9541038416806034</v>
      </c>
      <c r="P12873" s="49">
        <v>-0.49309087307034699</v>
      </c>
      <c r="Q12873" s="15">
        <v>4.3025598760000001</v>
      </c>
      <c r="R12873" s="15">
        <v>4.3025598760000001</v>
      </c>
      <c r="S12873" s="15">
        <v>11.908207683361207</v>
      </c>
      <c r="X12873" s="49">
        <v>0.22921141958761501</v>
      </c>
      <c r="Y12873" s="15">
        <v>5.4315814150000001</v>
      </c>
      <c r="Z12873" s="15">
        <v>5.4315814150000001</v>
      </c>
      <c r="AA12873" s="15">
        <v>5.9541038416806034</v>
      </c>
      <c r="AF12873" s="49">
        <v>4.25290878023175</v>
      </c>
      <c r="AG12873" s="15">
        <v>4.25290878023175</v>
      </c>
      <c r="AH12873" s="15">
        <v>4.25290878023175</v>
      </c>
      <c r="AI12873" s="15">
        <v>11.908207683361207</v>
      </c>
      <c r="AM12873" s="17"/>
    </row>
    <row r="12874" spans="1:39">
      <c r="A12874" s="7" t="s">
        <v>10693</v>
      </c>
      <c r="B12874" s="7">
        <v>6484</v>
      </c>
      <c r="C12874" s="29" t="s">
        <v>11771</v>
      </c>
      <c r="F12874" s="27" t="str">
        <f t="shared" si="200"/>
        <v>WA6484BULLFINCH</v>
      </c>
      <c r="G12874" s="30">
        <v>12862</v>
      </c>
      <c r="H12874" s="49">
        <v>2.0339998514151798</v>
      </c>
      <c r="I12874" s="15">
        <v>1.859398916</v>
      </c>
      <c r="J12874" s="15">
        <v>1.859398916</v>
      </c>
      <c r="K12874" s="15">
        <v>9.9786576410550651</v>
      </c>
      <c r="P12874" s="49">
        <v>2.0956362105489799</v>
      </c>
      <c r="Q12874" s="15">
        <v>2.7835635779999999</v>
      </c>
      <c r="R12874" s="15">
        <v>2.7835635779999999</v>
      </c>
      <c r="S12874" s="15">
        <v>19.95731528211013</v>
      </c>
      <c r="X12874" s="49">
        <v>3.9273929676152202</v>
      </c>
      <c r="Y12874" s="15">
        <v>3.5399297359999999</v>
      </c>
      <c r="Z12874" s="15">
        <v>3.5399297359999999</v>
      </c>
      <c r="AA12874" s="15">
        <v>9.9786576410550651</v>
      </c>
      <c r="AF12874" s="49">
        <v>-0.554727232204141</v>
      </c>
      <c r="AG12874" s="15">
        <v>4.25290878023175</v>
      </c>
      <c r="AH12874" s="15">
        <v>4.25290878023175</v>
      </c>
      <c r="AI12874" s="15">
        <v>19.95731528211013</v>
      </c>
      <c r="AM12874" s="17"/>
    </row>
    <row r="12875" spans="1:39">
      <c r="A12875" s="7" t="s">
        <v>10693</v>
      </c>
      <c r="B12875" s="7">
        <v>6484</v>
      </c>
      <c r="C12875" s="29" t="s">
        <v>11772</v>
      </c>
      <c r="F12875" s="27" t="str">
        <f t="shared" si="200"/>
        <v>WA6484ENNUIN</v>
      </c>
      <c r="G12875" s="30">
        <v>12863</v>
      </c>
      <c r="H12875" s="49">
        <v>-2.65036344275312</v>
      </c>
      <c r="I12875" s="15">
        <v>1.859398916</v>
      </c>
      <c r="J12875" s="15">
        <v>1.859398916</v>
      </c>
      <c r="K12875" s="15">
        <v>9.9786576410550651</v>
      </c>
      <c r="P12875" s="49">
        <v>-1.1710908235420801</v>
      </c>
      <c r="Q12875" s="15">
        <v>2.7835635779999999</v>
      </c>
      <c r="R12875" s="15">
        <v>2.7835635779999999</v>
      </c>
      <c r="S12875" s="15">
        <v>19.95731528211013</v>
      </c>
      <c r="X12875" s="49">
        <v>-0.69533396741928599</v>
      </c>
      <c r="Y12875" s="15">
        <v>3.5399297359999999</v>
      </c>
      <c r="Z12875" s="15">
        <v>3.5399297359999999</v>
      </c>
      <c r="AA12875" s="15">
        <v>9.9786576410550651</v>
      </c>
      <c r="AF12875" s="49">
        <v>-0.554727232204141</v>
      </c>
      <c r="AG12875" s="15">
        <v>4.25290878023175</v>
      </c>
      <c r="AH12875" s="15">
        <v>4.25290878023175</v>
      </c>
      <c r="AI12875" s="15">
        <v>19.95731528211013</v>
      </c>
      <c r="AM12875" s="17"/>
    </row>
    <row r="12876" spans="1:39">
      <c r="A12876" s="7" t="s">
        <v>10693</v>
      </c>
      <c r="B12876" s="7">
        <v>6484</v>
      </c>
      <c r="C12876" s="29" t="s">
        <v>11773</v>
      </c>
      <c r="F12876" s="27" t="str">
        <f t="shared" si="200"/>
        <v>WA6484LAKE DEBORAH</v>
      </c>
      <c r="G12876" s="30">
        <v>12864</v>
      </c>
      <c r="H12876" s="49">
        <v>4.0063633436965702</v>
      </c>
      <c r="I12876" s="15">
        <v>1.859398916</v>
      </c>
      <c r="J12876" s="15">
        <v>1.859398916</v>
      </c>
      <c r="K12876" s="15">
        <v>9.9786576410550651</v>
      </c>
      <c r="P12876" s="49">
        <v>3.6365451888938098</v>
      </c>
      <c r="Q12876" s="15">
        <v>2.7835635779999999</v>
      </c>
      <c r="R12876" s="15">
        <v>2.7835635779999999</v>
      </c>
      <c r="S12876" s="15">
        <v>19.95731528211013</v>
      </c>
      <c r="X12876" s="49">
        <v>5.8997564589104297</v>
      </c>
      <c r="Y12876" s="15">
        <v>3.5399297359999999</v>
      </c>
      <c r="Z12876" s="15">
        <v>3.5399297359999999</v>
      </c>
      <c r="AA12876" s="15">
        <v>9.9786576410550651</v>
      </c>
      <c r="AF12876" s="49">
        <v>-0.554727232204141</v>
      </c>
      <c r="AG12876" s="15">
        <v>4.25290878023175</v>
      </c>
      <c r="AH12876" s="15">
        <v>4.25290878023175</v>
      </c>
      <c r="AI12876" s="15">
        <v>19.95731528211013</v>
      </c>
      <c r="AM12876" s="17"/>
    </row>
    <row r="12877" spans="1:39">
      <c r="A12877" s="7" t="s">
        <v>10693</v>
      </c>
      <c r="B12877" s="7">
        <v>6485</v>
      </c>
      <c r="C12877" s="29" t="s">
        <v>11774</v>
      </c>
      <c r="F12877" s="27" t="str">
        <f t="shared" si="200"/>
        <v>WA6485COWCOWING</v>
      </c>
      <c r="G12877" s="30">
        <v>12865</v>
      </c>
      <c r="H12877" s="49">
        <v>0.30818179566896697</v>
      </c>
      <c r="I12877" s="15">
        <v>1.8033989159999999</v>
      </c>
      <c r="J12877" s="15">
        <v>1.8033989159999999</v>
      </c>
      <c r="K12877" s="15">
        <v>2.1482887866653373</v>
      </c>
      <c r="P12877" s="49">
        <v>0.92454538700690103</v>
      </c>
      <c r="Q12877" s="15">
        <v>2.7394050019999998</v>
      </c>
      <c r="R12877" s="15">
        <v>2.7394050019999998</v>
      </c>
      <c r="S12877" s="15">
        <v>4.2965775733306746</v>
      </c>
      <c r="X12877" s="49">
        <v>2.2632112710027998</v>
      </c>
      <c r="Y12877" s="15">
        <v>3.484937736</v>
      </c>
      <c r="Z12877" s="15">
        <v>3.484937736</v>
      </c>
      <c r="AA12877" s="15">
        <v>2.1482887866653373</v>
      </c>
      <c r="AF12877" s="49">
        <v>-0.554727232204141</v>
      </c>
      <c r="AG12877" s="15">
        <v>7.5812721734565898</v>
      </c>
      <c r="AH12877" s="15">
        <v>7.5812721734565898</v>
      </c>
      <c r="AI12877" s="15">
        <v>4.2965775733306746</v>
      </c>
      <c r="AM12877" s="17"/>
    </row>
    <row r="12878" spans="1:39">
      <c r="A12878" s="7" t="s">
        <v>10693</v>
      </c>
      <c r="B12878" s="7">
        <v>6485</v>
      </c>
      <c r="C12878" s="29" t="s">
        <v>11775</v>
      </c>
      <c r="F12878" s="27" t="str">
        <f t="shared" ref="F12878:F12941" si="201">TRIM(A12878)&amp;IF(LEN(TRIM(B12878))=3,"0"&amp;TRIM(B12878),TRIM(B12878))&amp;TRIM(C12878)</f>
        <v>WA6485KORRELOCKING</v>
      </c>
      <c r="G12878" s="30">
        <v>12866</v>
      </c>
      <c r="H12878" s="49">
        <v>-4.0063633436965702</v>
      </c>
      <c r="I12878" s="15">
        <v>1.8033989159999999</v>
      </c>
      <c r="J12878" s="15">
        <v>1.8033989159999999</v>
      </c>
      <c r="K12878" s="15">
        <v>2.1482887866653373</v>
      </c>
      <c r="P12878" s="49">
        <v>-2.7119998018869098</v>
      </c>
      <c r="Q12878" s="15">
        <v>2.7394050019999998</v>
      </c>
      <c r="R12878" s="15">
        <v>2.7394050019999998</v>
      </c>
      <c r="S12878" s="15">
        <v>4.2965775733306746</v>
      </c>
      <c r="X12878" s="49">
        <v>-2.1129702274965401</v>
      </c>
      <c r="Y12878" s="15">
        <v>3.484937736</v>
      </c>
      <c r="Z12878" s="15">
        <v>3.484937736</v>
      </c>
      <c r="AA12878" s="15">
        <v>2.1482887866653373</v>
      </c>
      <c r="AF12878" s="49">
        <v>-0.554727232204141</v>
      </c>
      <c r="AG12878" s="15">
        <v>7.5812721734565898</v>
      </c>
      <c r="AH12878" s="15">
        <v>7.5812721734565898</v>
      </c>
      <c r="AI12878" s="15">
        <v>4.2965775733306746</v>
      </c>
      <c r="AM12878" s="17"/>
    </row>
    <row r="12879" spans="1:39">
      <c r="A12879" s="7" t="s">
        <v>10693</v>
      </c>
      <c r="B12879" s="7">
        <v>6485</v>
      </c>
      <c r="C12879" s="29" t="s">
        <v>11776</v>
      </c>
      <c r="F12879" s="27" t="str">
        <f t="shared" si="201"/>
        <v>WA6485NALKAIN</v>
      </c>
      <c r="G12879" s="30">
        <v>12867</v>
      </c>
      <c r="H12879" s="49">
        <v>0.554727232204141</v>
      </c>
      <c r="I12879" s="15">
        <v>1.8033989159999999</v>
      </c>
      <c r="J12879" s="15">
        <v>1.8033989159999999</v>
      </c>
      <c r="K12879" s="15">
        <v>2.1482887866653373</v>
      </c>
      <c r="P12879" s="49">
        <v>1.10945446440828</v>
      </c>
      <c r="Q12879" s="15">
        <v>2.7394050019999998</v>
      </c>
      <c r="R12879" s="15">
        <v>2.7394050019999998</v>
      </c>
      <c r="S12879" s="15">
        <v>4.2965775733306746</v>
      </c>
      <c r="X12879" s="49">
        <v>2.5097567075379699</v>
      </c>
      <c r="Y12879" s="15">
        <v>3.484937736</v>
      </c>
      <c r="Z12879" s="15">
        <v>3.484937736</v>
      </c>
      <c r="AA12879" s="15">
        <v>2.1482887866653373</v>
      </c>
      <c r="AF12879" s="49">
        <v>-0.554727232204141</v>
      </c>
      <c r="AG12879" s="15">
        <v>7.5812721734565898</v>
      </c>
      <c r="AH12879" s="15">
        <v>7.5812721734565898</v>
      </c>
      <c r="AI12879" s="15">
        <v>4.2965775733306746</v>
      </c>
      <c r="AM12879" s="17"/>
    </row>
    <row r="12880" spans="1:39">
      <c r="A12880" s="7" t="s">
        <v>10693</v>
      </c>
      <c r="B12880" s="7">
        <v>6485</v>
      </c>
      <c r="C12880" s="29" t="s">
        <v>11777</v>
      </c>
      <c r="F12880" s="27" t="str">
        <f t="shared" si="201"/>
        <v>WA6485NEMBUDDING</v>
      </c>
      <c r="G12880" s="30">
        <v>12868</v>
      </c>
      <c r="H12880" s="49">
        <v>-3.6981815480276099</v>
      </c>
      <c r="I12880" s="15">
        <v>1.8033989159999999</v>
      </c>
      <c r="J12880" s="15">
        <v>1.8033989159999999</v>
      </c>
      <c r="K12880" s="15">
        <v>2.172132507093619</v>
      </c>
      <c r="P12880" s="49">
        <v>-2.4038180062179402</v>
      </c>
      <c r="Q12880" s="15">
        <v>2.7394050019999998</v>
      </c>
      <c r="R12880" s="15">
        <v>2.7394050019999998</v>
      </c>
      <c r="S12880" s="15">
        <v>4.3442650141872381</v>
      </c>
      <c r="X12880" s="49">
        <v>-1.80478843182757</v>
      </c>
      <c r="Y12880" s="15">
        <v>3.484937736</v>
      </c>
      <c r="Z12880" s="15">
        <v>3.484937736</v>
      </c>
      <c r="AA12880" s="15">
        <v>2.172132507093619</v>
      </c>
      <c r="AF12880" s="49">
        <v>-0.554727232204141</v>
      </c>
      <c r="AG12880" s="15">
        <v>7.5812721734565898</v>
      </c>
      <c r="AH12880" s="15">
        <v>7.5812721734565898</v>
      </c>
      <c r="AI12880" s="15">
        <v>4.3442650141872381</v>
      </c>
      <c r="AM12880" s="17"/>
    </row>
    <row r="12881" spans="1:39">
      <c r="A12881" s="7" t="s">
        <v>10693</v>
      </c>
      <c r="B12881" s="7">
        <v>6485</v>
      </c>
      <c r="C12881" s="29" t="s">
        <v>11778</v>
      </c>
      <c r="F12881" s="27" t="str">
        <f t="shared" si="201"/>
        <v>WA6485WYALKATCHEM</v>
      </c>
      <c r="G12881" s="30">
        <v>12869</v>
      </c>
      <c r="H12881" s="49">
        <v>-0.43145451393655398</v>
      </c>
      <c r="I12881" s="15">
        <v>1.8033989159999999</v>
      </c>
      <c r="J12881" s="15">
        <v>1.8033989159999999</v>
      </c>
      <c r="K12881" s="15">
        <v>2.172132507093619</v>
      </c>
      <c r="P12881" s="49">
        <v>0.43145451393655398</v>
      </c>
      <c r="Q12881" s="15">
        <v>2.7394050019999998</v>
      </c>
      <c r="R12881" s="15">
        <v>2.7394050019999998</v>
      </c>
      <c r="S12881" s="15">
        <v>4.3442650141872381</v>
      </c>
      <c r="X12881" s="49">
        <v>1.52357496139728</v>
      </c>
      <c r="Y12881" s="15">
        <v>3.484937736</v>
      </c>
      <c r="Z12881" s="15">
        <v>3.484937736</v>
      </c>
      <c r="AA12881" s="15">
        <v>2.172132507093619</v>
      </c>
      <c r="AF12881" s="49">
        <v>-0.554727232204141</v>
      </c>
      <c r="AG12881" s="15">
        <v>7.5812721734565898</v>
      </c>
      <c r="AH12881" s="15">
        <v>7.5812721734565898</v>
      </c>
      <c r="AI12881" s="15">
        <v>4.3442650141872381</v>
      </c>
      <c r="AM12881" s="17"/>
    </row>
    <row r="12882" spans="1:39">
      <c r="A12882" s="7" t="s">
        <v>10693</v>
      </c>
      <c r="B12882" s="7">
        <v>6487</v>
      </c>
      <c r="C12882" s="29" t="s">
        <v>11779</v>
      </c>
      <c r="F12882" s="27" t="str">
        <f t="shared" si="201"/>
        <v>WA6487NORTH YELBENI</v>
      </c>
      <c r="G12882" s="30">
        <v>12870</v>
      </c>
      <c r="H12882" s="49">
        <v>1.54090897834484</v>
      </c>
      <c r="I12882" s="15">
        <v>1.859398916</v>
      </c>
      <c r="J12882" s="15">
        <v>1.859398916</v>
      </c>
      <c r="K12882" s="15">
        <v>2.172132507093619</v>
      </c>
      <c r="P12882" s="49">
        <v>1.78745441488001</v>
      </c>
      <c r="Q12882" s="15">
        <v>2.7835635779999999</v>
      </c>
      <c r="R12882" s="15">
        <v>2.7835635779999999</v>
      </c>
      <c r="S12882" s="15">
        <v>4.3442650141872381</v>
      </c>
      <c r="X12882" s="49">
        <v>3.49593845367867</v>
      </c>
      <c r="Y12882" s="15">
        <v>3.5399297359999999</v>
      </c>
      <c r="Z12882" s="15">
        <v>3.5399297359999999</v>
      </c>
      <c r="AA12882" s="15">
        <v>2.172132507093619</v>
      </c>
      <c r="AF12882" s="49">
        <v>-0.554727232204141</v>
      </c>
      <c r="AG12882" s="15">
        <v>4.25290878023175</v>
      </c>
      <c r="AH12882" s="15">
        <v>4.25290878023175</v>
      </c>
      <c r="AI12882" s="15">
        <v>4.3442650141872381</v>
      </c>
      <c r="AM12882" s="17"/>
    </row>
    <row r="12883" spans="1:39">
      <c r="A12883" s="7" t="s">
        <v>10693</v>
      </c>
      <c r="B12883" s="7">
        <v>6487</v>
      </c>
      <c r="C12883" s="29" t="s">
        <v>11780</v>
      </c>
      <c r="F12883" s="27" t="str">
        <f t="shared" si="201"/>
        <v>WA6487SOUTH YELBENI</v>
      </c>
      <c r="G12883" s="30">
        <v>12871</v>
      </c>
      <c r="H12883" s="49">
        <v>-5.7321813994427897</v>
      </c>
      <c r="I12883" s="15">
        <v>1.859398916</v>
      </c>
      <c r="J12883" s="15">
        <v>1.859398916</v>
      </c>
      <c r="K12883" s="15">
        <v>2.172132507093619</v>
      </c>
      <c r="P12883" s="49">
        <v>-4.8076360124358901</v>
      </c>
      <c r="Q12883" s="15">
        <v>2.7835635779999999</v>
      </c>
      <c r="R12883" s="15">
        <v>2.7835635779999999</v>
      </c>
      <c r="S12883" s="15">
        <v>4.3442650141872381</v>
      </c>
      <c r="X12883" s="49">
        <v>-3.7771519241089599</v>
      </c>
      <c r="Y12883" s="15">
        <v>3.5399297359999999</v>
      </c>
      <c r="Z12883" s="15">
        <v>3.5399297359999999</v>
      </c>
      <c r="AA12883" s="15">
        <v>2.172132507093619</v>
      </c>
      <c r="AF12883" s="49">
        <v>-0.554727232204141</v>
      </c>
      <c r="AG12883" s="15">
        <v>4.25290878023175</v>
      </c>
      <c r="AH12883" s="15">
        <v>4.25290878023175</v>
      </c>
      <c r="AI12883" s="15">
        <v>4.3442650141872381</v>
      </c>
      <c r="AM12883" s="17"/>
    </row>
    <row r="12884" spans="1:39">
      <c r="A12884" s="7" t="s">
        <v>10693</v>
      </c>
      <c r="B12884" s="7">
        <v>6487</v>
      </c>
      <c r="C12884" s="29" t="s">
        <v>11781</v>
      </c>
      <c r="F12884" s="27" t="str">
        <f t="shared" si="201"/>
        <v>WA6487YELBENI</v>
      </c>
      <c r="G12884" s="30">
        <v>12872</v>
      </c>
      <c r="H12884" s="49">
        <v>0.18490907740137999</v>
      </c>
      <c r="I12884" s="15">
        <v>1.859398916</v>
      </c>
      <c r="J12884" s="15">
        <v>1.859398916</v>
      </c>
      <c r="K12884" s="15">
        <v>2.172132507093619</v>
      </c>
      <c r="P12884" s="49">
        <v>0.86290902787310797</v>
      </c>
      <c r="Q12884" s="15">
        <v>2.7835635779999999</v>
      </c>
      <c r="R12884" s="15">
        <v>2.7835635779999999</v>
      </c>
      <c r="S12884" s="15">
        <v>4.3442650141872381</v>
      </c>
      <c r="X12884" s="49">
        <v>2.0783021936014201</v>
      </c>
      <c r="Y12884" s="15">
        <v>3.5399297359999999</v>
      </c>
      <c r="Z12884" s="15">
        <v>3.5399297359999999</v>
      </c>
      <c r="AA12884" s="15">
        <v>2.172132507093619</v>
      </c>
      <c r="AF12884" s="49">
        <v>-0.554727232204141</v>
      </c>
      <c r="AG12884" s="15">
        <v>4.25290878023175</v>
      </c>
      <c r="AH12884" s="15">
        <v>4.25290878023175</v>
      </c>
      <c r="AI12884" s="15">
        <v>4.3442650141872381</v>
      </c>
      <c r="AM12884" s="17"/>
    </row>
    <row r="12885" spans="1:39">
      <c r="A12885" s="7" t="s">
        <v>10693</v>
      </c>
      <c r="B12885" s="7">
        <v>6488</v>
      </c>
      <c r="C12885" s="29" t="s">
        <v>11782</v>
      </c>
      <c r="F12885" s="27" t="str">
        <f t="shared" si="201"/>
        <v>WA6488NORTH TRAYNING</v>
      </c>
      <c r="G12885" s="30">
        <v>12873</v>
      </c>
      <c r="H12885" s="49">
        <v>5.9787268359779597</v>
      </c>
      <c r="I12885" s="15">
        <v>1.859398916</v>
      </c>
      <c r="J12885" s="15">
        <v>1.859398916</v>
      </c>
      <c r="K12885" s="15">
        <v>2.172132507093619</v>
      </c>
      <c r="P12885" s="49">
        <v>5.6705450403090003</v>
      </c>
      <c r="Q12885" s="15">
        <v>2.7835635779999999</v>
      </c>
      <c r="R12885" s="15">
        <v>2.7835635779999999</v>
      </c>
      <c r="S12885" s="15">
        <v>4.3442650141872381</v>
      </c>
      <c r="X12885" s="49">
        <v>7.9337563103256104</v>
      </c>
      <c r="Y12885" s="15">
        <v>3.5399297359999999</v>
      </c>
      <c r="Z12885" s="15">
        <v>3.5399297359999999</v>
      </c>
      <c r="AA12885" s="15">
        <v>2.172132507093619</v>
      </c>
      <c r="AF12885" s="49">
        <v>-0.554727232204141</v>
      </c>
      <c r="AG12885" s="15">
        <v>4.25290878023175</v>
      </c>
      <c r="AH12885" s="15">
        <v>4.25290878023175</v>
      </c>
      <c r="AI12885" s="15">
        <v>4.3442650141872381</v>
      </c>
      <c r="AM12885" s="17"/>
    </row>
    <row r="12886" spans="1:39">
      <c r="A12886" s="7" t="s">
        <v>10693</v>
      </c>
      <c r="B12886" s="7">
        <v>6488</v>
      </c>
      <c r="C12886" s="29" t="s">
        <v>11783</v>
      </c>
      <c r="F12886" s="27" t="str">
        <f t="shared" si="201"/>
        <v>WA6488SOUTH TRAYNING</v>
      </c>
      <c r="G12886" s="30">
        <v>12874</v>
      </c>
      <c r="H12886" s="49">
        <v>0.43145451393655398</v>
      </c>
      <c r="I12886" s="15">
        <v>1.859398916</v>
      </c>
      <c r="J12886" s="15">
        <v>1.859398916</v>
      </c>
      <c r="K12886" s="15">
        <v>2.172132507093619</v>
      </c>
      <c r="P12886" s="49">
        <v>1.0478181052744899</v>
      </c>
      <c r="Q12886" s="15">
        <v>2.7835635779999999</v>
      </c>
      <c r="R12886" s="15">
        <v>2.7835635779999999</v>
      </c>
      <c r="S12886" s="15">
        <v>4.3442650141872381</v>
      </c>
      <c r="X12886" s="49">
        <v>2.3864839892703902</v>
      </c>
      <c r="Y12886" s="15">
        <v>3.5399297359999999</v>
      </c>
      <c r="Z12886" s="15">
        <v>3.5399297359999999</v>
      </c>
      <c r="AA12886" s="15">
        <v>2.172132507093619</v>
      </c>
      <c r="AF12886" s="49">
        <v>-0.554727232204141</v>
      </c>
      <c r="AG12886" s="15">
        <v>4.25290878023175</v>
      </c>
      <c r="AH12886" s="15">
        <v>4.25290878023175</v>
      </c>
      <c r="AI12886" s="15">
        <v>4.3442650141872381</v>
      </c>
      <c r="AM12886" s="17"/>
    </row>
    <row r="12887" spans="1:39">
      <c r="A12887" s="7" t="s">
        <v>10693</v>
      </c>
      <c r="B12887" s="7">
        <v>6488</v>
      </c>
      <c r="C12887" s="29" t="s">
        <v>11784</v>
      </c>
      <c r="F12887" s="27" t="str">
        <f t="shared" si="201"/>
        <v>WA6488TRAYNING</v>
      </c>
      <c r="G12887" s="30">
        <v>12875</v>
      </c>
      <c r="H12887" s="49">
        <v>-4.0063633436965702</v>
      </c>
      <c r="I12887" s="15">
        <v>1.859398916</v>
      </c>
      <c r="J12887" s="15">
        <v>1.859398916</v>
      </c>
      <c r="K12887" s="15">
        <v>2.172132507093619</v>
      </c>
      <c r="P12887" s="49">
        <v>-2.7119998018869098</v>
      </c>
      <c r="Q12887" s="15">
        <v>2.7835635779999999</v>
      </c>
      <c r="R12887" s="15">
        <v>2.7835635779999999</v>
      </c>
      <c r="S12887" s="15">
        <v>4.3442650141872381</v>
      </c>
      <c r="X12887" s="49">
        <v>-2.1129702274965401</v>
      </c>
      <c r="Y12887" s="15">
        <v>3.5399297359999999</v>
      </c>
      <c r="Z12887" s="15">
        <v>3.5399297359999999</v>
      </c>
      <c r="AA12887" s="15">
        <v>2.172132507093619</v>
      </c>
      <c r="AF12887" s="49">
        <v>-0.554727232204141</v>
      </c>
      <c r="AG12887" s="15">
        <v>4.25290878023175</v>
      </c>
      <c r="AH12887" s="15">
        <v>4.25290878023175</v>
      </c>
      <c r="AI12887" s="15">
        <v>4.3442650141872381</v>
      </c>
      <c r="AM12887" s="17"/>
    </row>
    <row r="12888" spans="1:39">
      <c r="A12888" s="7" t="s">
        <v>10693</v>
      </c>
      <c r="B12888" s="7">
        <v>6489</v>
      </c>
      <c r="C12888" s="29" t="s">
        <v>11785</v>
      </c>
      <c r="F12888" s="27" t="str">
        <f t="shared" si="201"/>
        <v>WA6489KUNUNOPPIN</v>
      </c>
      <c r="G12888" s="30">
        <v>12876</v>
      </c>
      <c r="H12888" s="49">
        <v>1.6641816966124201</v>
      </c>
      <c r="I12888" s="15">
        <v>1.859398916</v>
      </c>
      <c r="J12888" s="15">
        <v>1.859398916</v>
      </c>
      <c r="K12888" s="15">
        <v>2.172132507093619</v>
      </c>
      <c r="P12888" s="49">
        <v>1.8490907740138001</v>
      </c>
      <c r="Q12888" s="15">
        <v>2.7835635779999999</v>
      </c>
      <c r="R12888" s="15">
        <v>2.7835635779999999</v>
      </c>
      <c r="S12888" s="15">
        <v>4.3442650141872381</v>
      </c>
      <c r="X12888" s="49">
        <v>3.6192111719462501</v>
      </c>
      <c r="Y12888" s="15">
        <v>3.5399297359999999</v>
      </c>
      <c r="Z12888" s="15">
        <v>3.5399297359999999</v>
      </c>
      <c r="AA12888" s="15">
        <v>2.172132507093619</v>
      </c>
      <c r="AF12888" s="49">
        <v>-0.554727232204141</v>
      </c>
      <c r="AG12888" s="15">
        <v>4.25290878023175</v>
      </c>
      <c r="AH12888" s="15">
        <v>4.25290878023175</v>
      </c>
      <c r="AI12888" s="15">
        <v>4.3442650141872381</v>
      </c>
      <c r="AM12888" s="17"/>
    </row>
    <row r="12889" spans="1:39">
      <c r="A12889" s="7" t="s">
        <v>10693</v>
      </c>
      <c r="B12889" s="7">
        <v>6489</v>
      </c>
      <c r="C12889" s="29" t="s">
        <v>11786</v>
      </c>
      <c r="F12889" s="27" t="str">
        <f t="shared" si="201"/>
        <v>WA6489NORTH KUNUNOPPIN</v>
      </c>
      <c r="G12889" s="30">
        <v>12877</v>
      </c>
      <c r="H12889" s="49">
        <v>-4.0063633436965702</v>
      </c>
      <c r="I12889" s="15">
        <v>1.859398916</v>
      </c>
      <c r="J12889" s="15">
        <v>1.859398916</v>
      </c>
      <c r="K12889" s="15">
        <v>2.172132507093619</v>
      </c>
      <c r="P12889" s="49">
        <v>-2.7119998018869098</v>
      </c>
      <c r="Q12889" s="15">
        <v>2.7835635779999999</v>
      </c>
      <c r="R12889" s="15">
        <v>2.7835635779999999</v>
      </c>
      <c r="S12889" s="15">
        <v>4.3442650141872381</v>
      </c>
      <c r="X12889" s="49">
        <v>-2.1129702274965401</v>
      </c>
      <c r="Y12889" s="15">
        <v>3.5399297359999999</v>
      </c>
      <c r="Z12889" s="15">
        <v>3.5399297359999999</v>
      </c>
      <c r="AA12889" s="15">
        <v>2.172132507093619</v>
      </c>
      <c r="AF12889" s="49">
        <v>-0.554727232204141</v>
      </c>
      <c r="AG12889" s="15">
        <v>4.25290878023175</v>
      </c>
      <c r="AH12889" s="15">
        <v>4.25290878023175</v>
      </c>
      <c r="AI12889" s="15">
        <v>4.3442650141872381</v>
      </c>
      <c r="AM12889" s="17"/>
    </row>
    <row r="12890" spans="1:39">
      <c r="A12890" s="7" t="s">
        <v>10693</v>
      </c>
      <c r="B12890" s="7">
        <v>6489</v>
      </c>
      <c r="C12890" s="29" t="s">
        <v>11787</v>
      </c>
      <c r="F12890" s="27" t="str">
        <f t="shared" si="201"/>
        <v>WA6489SOUTH KUNUNOPPIN</v>
      </c>
      <c r="G12890" s="30">
        <v>12878</v>
      </c>
      <c r="H12890" s="49">
        <v>-5.7321813994427897</v>
      </c>
      <c r="I12890" s="15">
        <v>1.859398916</v>
      </c>
      <c r="J12890" s="15">
        <v>1.859398916</v>
      </c>
      <c r="K12890" s="15">
        <v>2.172132507093619</v>
      </c>
      <c r="P12890" s="49">
        <v>-4.8076360124358901</v>
      </c>
      <c r="Q12890" s="15">
        <v>2.7835635779999999</v>
      </c>
      <c r="R12890" s="15">
        <v>2.7835635779999999</v>
      </c>
      <c r="S12890" s="15">
        <v>4.3442650141872381</v>
      </c>
      <c r="X12890" s="49">
        <v>-3.7771519241089599</v>
      </c>
      <c r="Y12890" s="15">
        <v>3.5399297359999999</v>
      </c>
      <c r="Z12890" s="15">
        <v>3.5399297359999999</v>
      </c>
      <c r="AA12890" s="15">
        <v>2.172132507093619</v>
      </c>
      <c r="AF12890" s="49">
        <v>-0.554727232204141</v>
      </c>
      <c r="AG12890" s="15">
        <v>4.25290878023175</v>
      </c>
      <c r="AH12890" s="15">
        <v>4.25290878023175</v>
      </c>
      <c r="AI12890" s="15">
        <v>4.3442650141872381</v>
      </c>
      <c r="AM12890" s="17"/>
    </row>
    <row r="12891" spans="1:39">
      <c r="A12891" s="7" t="s">
        <v>10693</v>
      </c>
      <c r="B12891" s="7">
        <v>6490</v>
      </c>
      <c r="C12891" s="29" t="s">
        <v>11788</v>
      </c>
      <c r="F12891" s="27" t="str">
        <f t="shared" si="201"/>
        <v>WA6490BURRAN ROCK</v>
      </c>
      <c r="G12891" s="30">
        <v>12879</v>
      </c>
      <c r="H12891" s="49">
        <v>3.7598179071614002</v>
      </c>
      <c r="I12891" s="15">
        <v>1.859398916</v>
      </c>
      <c r="J12891" s="15">
        <v>1.859398916</v>
      </c>
      <c r="K12891" s="15">
        <v>2.172132507093619</v>
      </c>
      <c r="P12891" s="49">
        <v>3.3899997523586398</v>
      </c>
      <c r="Q12891" s="15">
        <v>2.7835635779999999</v>
      </c>
      <c r="R12891" s="15">
        <v>2.7835635779999999</v>
      </c>
      <c r="S12891" s="15">
        <v>4.3442650141872381</v>
      </c>
      <c r="X12891" s="49">
        <v>5.6532110223752596</v>
      </c>
      <c r="Y12891" s="15">
        <v>3.5399297359999999</v>
      </c>
      <c r="Z12891" s="15">
        <v>3.5399297359999999</v>
      </c>
      <c r="AA12891" s="15">
        <v>2.172132507093619</v>
      </c>
      <c r="AF12891" s="49">
        <v>-0.554727232204141</v>
      </c>
      <c r="AG12891" s="15">
        <v>4.25290878023175</v>
      </c>
      <c r="AH12891" s="15">
        <v>4.25290878023175</v>
      </c>
      <c r="AI12891" s="15">
        <v>4.3442650141872381</v>
      </c>
      <c r="AM12891" s="17"/>
    </row>
    <row r="12892" spans="1:39">
      <c r="A12892" s="7" t="s">
        <v>10693</v>
      </c>
      <c r="B12892" s="7">
        <v>6490</v>
      </c>
      <c r="C12892" s="29" t="s">
        <v>4455</v>
      </c>
      <c r="F12892" s="27" t="str">
        <f t="shared" si="201"/>
        <v>WA6490CHANDLER</v>
      </c>
      <c r="G12892" s="30">
        <v>12880</v>
      </c>
      <c r="H12892" s="49">
        <v>-12.3272718267587</v>
      </c>
      <c r="I12892" s="15">
        <v>1.859398916</v>
      </c>
      <c r="J12892" s="15">
        <v>1.859398916</v>
      </c>
      <c r="K12892" s="15">
        <v>2.172132507093619</v>
      </c>
      <c r="P12892" s="49">
        <v>-11.217817362350401</v>
      </c>
      <c r="Q12892" s="15">
        <v>2.7835635779999999</v>
      </c>
      <c r="R12892" s="15">
        <v>2.7835635779999999</v>
      </c>
      <c r="S12892" s="15">
        <v>4.3442650141872381</v>
      </c>
      <c r="X12892" s="49">
        <v>-10.372242352411</v>
      </c>
      <c r="Y12892" s="15">
        <v>3.5399297359999999</v>
      </c>
      <c r="Z12892" s="15">
        <v>3.5399297359999999</v>
      </c>
      <c r="AA12892" s="15">
        <v>2.172132507093619</v>
      </c>
      <c r="AF12892" s="49">
        <v>-0.554727232204141</v>
      </c>
      <c r="AG12892" s="15">
        <v>4.25290878023175</v>
      </c>
      <c r="AH12892" s="15">
        <v>4.25290878023175</v>
      </c>
      <c r="AI12892" s="15">
        <v>4.3442650141872381</v>
      </c>
      <c r="AM12892" s="17"/>
    </row>
    <row r="12893" spans="1:39">
      <c r="A12893" s="7" t="s">
        <v>10693</v>
      </c>
      <c r="B12893" s="7">
        <v>6490</v>
      </c>
      <c r="C12893" s="29" t="s">
        <v>11789</v>
      </c>
      <c r="F12893" s="27" t="str">
        <f t="shared" si="201"/>
        <v>WA6490ELABBIN</v>
      </c>
      <c r="G12893" s="30">
        <v>12881</v>
      </c>
      <c r="H12893" s="49">
        <v>-5.7321813994427897</v>
      </c>
      <c r="I12893" s="15">
        <v>1.859398916</v>
      </c>
      <c r="J12893" s="15">
        <v>1.859398916</v>
      </c>
      <c r="K12893" s="15">
        <v>2.172132507093619</v>
      </c>
      <c r="P12893" s="49">
        <v>-4.8076360124358901</v>
      </c>
      <c r="Q12893" s="15">
        <v>2.7835635779999999</v>
      </c>
      <c r="R12893" s="15">
        <v>2.7835635779999999</v>
      </c>
      <c r="S12893" s="15">
        <v>4.3442650141872381</v>
      </c>
      <c r="X12893" s="49">
        <v>-3.7771519241089599</v>
      </c>
      <c r="Y12893" s="15">
        <v>3.5399297359999999</v>
      </c>
      <c r="Z12893" s="15">
        <v>3.5399297359999999</v>
      </c>
      <c r="AA12893" s="15">
        <v>2.172132507093619</v>
      </c>
      <c r="AF12893" s="49">
        <v>-0.554727232204141</v>
      </c>
      <c r="AG12893" s="15">
        <v>4.25290878023175</v>
      </c>
      <c r="AH12893" s="15">
        <v>4.25290878023175</v>
      </c>
      <c r="AI12893" s="15">
        <v>4.3442650141872381</v>
      </c>
      <c r="AM12893" s="17"/>
    </row>
    <row r="12894" spans="1:39">
      <c r="A12894" s="7" t="s">
        <v>10693</v>
      </c>
      <c r="B12894" s="7">
        <v>6490</v>
      </c>
      <c r="C12894" s="29" t="s">
        <v>11790</v>
      </c>
      <c r="F12894" s="27" t="str">
        <f t="shared" si="201"/>
        <v>WA6490KWELKAN</v>
      </c>
      <c r="G12894" s="30">
        <v>12882</v>
      </c>
      <c r="H12894" s="49">
        <v>2.0339998514151798</v>
      </c>
      <c r="I12894" s="15">
        <v>1.859398916</v>
      </c>
      <c r="J12894" s="15">
        <v>1.859398916</v>
      </c>
      <c r="K12894" s="15">
        <v>2.172132507093619</v>
      </c>
      <c r="P12894" s="49">
        <v>2.0956362105489799</v>
      </c>
      <c r="Q12894" s="15">
        <v>2.7835635779999999</v>
      </c>
      <c r="R12894" s="15">
        <v>2.7835635779999999</v>
      </c>
      <c r="S12894" s="15">
        <v>4.3442650141872381</v>
      </c>
      <c r="X12894" s="49">
        <v>3.9273929676152202</v>
      </c>
      <c r="Y12894" s="15">
        <v>3.5399297359999999</v>
      </c>
      <c r="Z12894" s="15">
        <v>3.5399297359999999</v>
      </c>
      <c r="AA12894" s="15">
        <v>2.172132507093619</v>
      </c>
      <c r="AF12894" s="49">
        <v>-0.554727232204141</v>
      </c>
      <c r="AG12894" s="15">
        <v>4.25290878023175</v>
      </c>
      <c r="AH12894" s="15">
        <v>4.25290878023175</v>
      </c>
      <c r="AI12894" s="15">
        <v>4.3442650141872381</v>
      </c>
      <c r="AM12894" s="17"/>
    </row>
    <row r="12895" spans="1:39">
      <c r="A12895" s="7" t="s">
        <v>10693</v>
      </c>
      <c r="B12895" s="7">
        <v>6490</v>
      </c>
      <c r="C12895" s="29" t="s">
        <v>11791</v>
      </c>
      <c r="F12895" s="27" t="str">
        <f t="shared" si="201"/>
        <v>WA6490NUNGARIN</v>
      </c>
      <c r="G12895" s="30">
        <v>12883</v>
      </c>
      <c r="H12895" s="49">
        <v>-0.43145451393655398</v>
      </c>
      <c r="I12895" s="15">
        <v>1.859398916</v>
      </c>
      <c r="J12895" s="15">
        <v>1.859398916</v>
      </c>
      <c r="K12895" s="15">
        <v>2.172132507093619</v>
      </c>
      <c r="P12895" s="49">
        <v>0.43145451393655398</v>
      </c>
      <c r="Q12895" s="15">
        <v>2.7835635779999999</v>
      </c>
      <c r="R12895" s="15">
        <v>2.7835635779999999</v>
      </c>
      <c r="S12895" s="15">
        <v>4.3442650141872381</v>
      </c>
      <c r="X12895" s="49">
        <v>1.52357496139728</v>
      </c>
      <c r="Y12895" s="15">
        <v>3.5399297359999999</v>
      </c>
      <c r="Z12895" s="15">
        <v>3.5399297359999999</v>
      </c>
      <c r="AA12895" s="15">
        <v>2.172132507093619</v>
      </c>
      <c r="AF12895" s="49">
        <v>-0.554727232204141</v>
      </c>
      <c r="AG12895" s="15">
        <v>4.25290878023175</v>
      </c>
      <c r="AH12895" s="15">
        <v>4.25290878023175</v>
      </c>
      <c r="AI12895" s="15">
        <v>4.3442650141872381</v>
      </c>
      <c r="AM12895" s="17"/>
    </row>
    <row r="12896" spans="1:39">
      <c r="A12896" s="7" t="s">
        <v>10693</v>
      </c>
      <c r="B12896" s="7">
        <v>6490</v>
      </c>
      <c r="C12896" s="29" t="s">
        <v>11792</v>
      </c>
      <c r="F12896" s="27" t="str">
        <f t="shared" si="201"/>
        <v>WA6490TALGOMINE</v>
      </c>
      <c r="G12896" s="30">
        <v>12884</v>
      </c>
      <c r="H12896" s="49">
        <v>-1.10945446440828</v>
      </c>
      <c r="I12896" s="15">
        <v>1.859398916</v>
      </c>
      <c r="J12896" s="15">
        <v>1.859398916</v>
      </c>
      <c r="K12896" s="15">
        <v>2.172132507093619</v>
      </c>
      <c r="P12896" s="49">
        <v>-6.1636359133793402E-2</v>
      </c>
      <c r="Q12896" s="15">
        <v>2.7835635779999999</v>
      </c>
      <c r="R12896" s="15">
        <v>2.7835635779999999</v>
      </c>
      <c r="S12896" s="15">
        <v>4.3442650141872381</v>
      </c>
      <c r="X12896" s="49">
        <v>0.84557501092554899</v>
      </c>
      <c r="Y12896" s="15">
        <v>3.5399297359999999</v>
      </c>
      <c r="Z12896" s="15">
        <v>3.5399297359999999</v>
      </c>
      <c r="AA12896" s="15">
        <v>2.172132507093619</v>
      </c>
      <c r="AF12896" s="49">
        <v>-2.7119998018869098</v>
      </c>
      <c r="AG12896" s="15">
        <v>4.25290878023175</v>
      </c>
      <c r="AH12896" s="15">
        <v>4.25290878023175</v>
      </c>
      <c r="AI12896" s="15">
        <v>4.3442650141872381</v>
      </c>
      <c r="AM12896" s="17"/>
    </row>
    <row r="12897" spans="1:39">
      <c r="A12897" s="7" t="s">
        <v>10693</v>
      </c>
      <c r="B12897" s="7">
        <v>6501</v>
      </c>
      <c r="C12897" s="29" t="s">
        <v>11793</v>
      </c>
      <c r="F12897" s="27" t="str">
        <f t="shared" si="201"/>
        <v>WA6501MUCHEA</v>
      </c>
      <c r="G12897" s="30">
        <v>12885</v>
      </c>
      <c r="H12897" s="49">
        <v>-5.85545411771038</v>
      </c>
      <c r="I12897" s="15">
        <v>5.5392244550000003</v>
      </c>
      <c r="J12897" s="15">
        <v>5.5392244550000003</v>
      </c>
      <c r="K12897" s="15">
        <v>3.3054175912638257</v>
      </c>
      <c r="P12897" s="49">
        <v>-4.9309087307034698</v>
      </c>
      <c r="Q12897" s="15">
        <v>5.6852752869999996</v>
      </c>
      <c r="R12897" s="15">
        <v>5.6852752869999996</v>
      </c>
      <c r="S12897" s="15">
        <v>6.6108351825276515</v>
      </c>
      <c r="X12897" s="49">
        <v>-3.9620610015103401</v>
      </c>
      <c r="Y12897" s="15">
        <v>7.1535184149999997</v>
      </c>
      <c r="Z12897" s="15">
        <v>7.1535184149999997</v>
      </c>
      <c r="AA12897" s="15">
        <v>3.3054175912638257</v>
      </c>
      <c r="AF12897" s="49">
        <v>-2.7119998018869098</v>
      </c>
      <c r="AG12897" s="15">
        <v>4.1318042962339296</v>
      </c>
      <c r="AH12897" s="15">
        <v>4.1318042962339296</v>
      </c>
      <c r="AI12897" s="15">
        <v>6.6108351825276515</v>
      </c>
      <c r="AM12897" s="17"/>
    </row>
    <row r="12898" spans="1:39">
      <c r="A12898" s="7" t="s">
        <v>10693</v>
      </c>
      <c r="B12898" s="7">
        <v>6502</v>
      </c>
      <c r="C12898" s="29" t="s">
        <v>11794</v>
      </c>
      <c r="F12898" s="27" t="str">
        <f t="shared" si="201"/>
        <v>WA6502BINDOON</v>
      </c>
      <c r="G12898" s="30">
        <v>12886</v>
      </c>
      <c r="H12898" s="49">
        <v>-2.4038180062179402</v>
      </c>
      <c r="I12898" s="15">
        <v>5.5392244550000003</v>
      </c>
      <c r="J12898" s="15">
        <v>5.5392244550000003</v>
      </c>
      <c r="K12898" s="15">
        <v>7.0178654774220393</v>
      </c>
      <c r="P12898" s="49">
        <v>-0.98618174614069498</v>
      </c>
      <c r="Q12898" s="15">
        <v>5.6852752869999996</v>
      </c>
      <c r="R12898" s="15">
        <v>5.6852752869999996</v>
      </c>
      <c r="S12898" s="15">
        <v>14.035730954844079</v>
      </c>
      <c r="X12898" s="49">
        <v>-0.51042489001790603</v>
      </c>
      <c r="Y12898" s="15">
        <v>7.1535184149999997</v>
      </c>
      <c r="Z12898" s="15">
        <v>7.1535184149999997</v>
      </c>
      <c r="AA12898" s="15">
        <v>7.0178654774220393</v>
      </c>
      <c r="AF12898" s="49">
        <v>-2.7119998018869098</v>
      </c>
      <c r="AG12898" s="15">
        <v>4.1318042962339296</v>
      </c>
      <c r="AH12898" s="15">
        <v>4.1318042962339296</v>
      </c>
      <c r="AI12898" s="15">
        <v>14.035730954844079</v>
      </c>
      <c r="AM12898" s="17"/>
    </row>
    <row r="12899" spans="1:39">
      <c r="A12899" s="7" t="s">
        <v>10693</v>
      </c>
      <c r="B12899" s="7">
        <v>6502</v>
      </c>
      <c r="C12899" s="29" t="s">
        <v>11795</v>
      </c>
      <c r="F12899" s="27" t="str">
        <f t="shared" si="201"/>
        <v>WA6502BINDOON TRAINING AREA</v>
      </c>
      <c r="G12899" s="30">
        <v>12887</v>
      </c>
      <c r="H12899" s="49">
        <v>-1.10945446440828</v>
      </c>
      <c r="I12899" s="15">
        <v>5.5392244550000003</v>
      </c>
      <c r="J12899" s="15">
        <v>5.5392244550000003</v>
      </c>
      <c r="K12899" s="15">
        <v>7.0178654774220393</v>
      </c>
      <c r="P12899" s="49">
        <v>-6.1636359133793402E-2</v>
      </c>
      <c r="Q12899" s="15">
        <v>5.6852752869999996</v>
      </c>
      <c r="R12899" s="15">
        <v>5.6852752869999996</v>
      </c>
      <c r="S12899" s="15">
        <v>14.035730954844079</v>
      </c>
      <c r="X12899" s="49">
        <v>0.84557501092554899</v>
      </c>
      <c r="Y12899" s="15">
        <v>7.1535184149999997</v>
      </c>
      <c r="Z12899" s="15">
        <v>7.1535184149999997</v>
      </c>
      <c r="AA12899" s="15">
        <v>7.0178654774220393</v>
      </c>
      <c r="AF12899" s="49">
        <v>-2.7119998018869098</v>
      </c>
      <c r="AG12899" s="15">
        <v>4.1318042962339296</v>
      </c>
      <c r="AH12899" s="15">
        <v>4.1318042962339296</v>
      </c>
      <c r="AI12899" s="15">
        <v>14.035730954844079</v>
      </c>
      <c r="AM12899" s="17"/>
    </row>
    <row r="12900" spans="1:39">
      <c r="A12900" s="7" t="s">
        <v>10693</v>
      </c>
      <c r="B12900" s="7">
        <v>6503</v>
      </c>
      <c r="C12900" s="29" t="s">
        <v>11796</v>
      </c>
      <c r="F12900" s="27" t="str">
        <f t="shared" si="201"/>
        <v>WA6503BAMBUN</v>
      </c>
      <c r="G12900" s="30">
        <v>12888</v>
      </c>
      <c r="H12900" s="49">
        <v>4.3761814984993297</v>
      </c>
      <c r="I12900" s="15">
        <v>5.602224455</v>
      </c>
      <c r="J12900" s="15">
        <v>5.602224455</v>
      </c>
      <c r="K12900" s="15">
        <v>2.172132507093619</v>
      </c>
      <c r="P12900" s="49">
        <v>4.0679997028303703</v>
      </c>
      <c r="Q12900" s="15">
        <v>5.7349536849999998</v>
      </c>
      <c r="R12900" s="15">
        <v>5.7349536849999998</v>
      </c>
      <c r="S12900" s="15">
        <v>4.3442650141872381</v>
      </c>
      <c r="X12900" s="49">
        <v>6.26957461371319</v>
      </c>
      <c r="Y12900" s="15">
        <v>7.2153844149999999</v>
      </c>
      <c r="Z12900" s="15">
        <v>7.2153844149999999</v>
      </c>
      <c r="AA12900" s="15">
        <v>2.172132507093619</v>
      </c>
      <c r="AF12900" s="49">
        <v>-2.7119998018869098</v>
      </c>
      <c r="AG12900" s="15">
        <v>-0.23952488673819899</v>
      </c>
      <c r="AH12900" s="15">
        <v>-0.23952488673819899</v>
      </c>
      <c r="AI12900" s="15">
        <v>4.3442650141872381</v>
      </c>
      <c r="AM12900" s="17"/>
    </row>
    <row r="12901" spans="1:39">
      <c r="A12901" s="7" t="s">
        <v>10693</v>
      </c>
      <c r="B12901" s="7">
        <v>6503</v>
      </c>
      <c r="C12901" s="29" t="s">
        <v>11797</v>
      </c>
      <c r="F12901" s="27" t="str">
        <f t="shared" si="201"/>
        <v>WA6503BEERMULLAH</v>
      </c>
      <c r="G12901" s="30">
        <v>12889</v>
      </c>
      <c r="H12901" s="49">
        <v>4.0063633436965702</v>
      </c>
      <c r="I12901" s="15">
        <v>5.602224455</v>
      </c>
      <c r="J12901" s="15">
        <v>5.602224455</v>
      </c>
      <c r="K12901" s="15">
        <v>2.172132507093619</v>
      </c>
      <c r="P12901" s="49">
        <v>3.6365451888938098</v>
      </c>
      <c r="Q12901" s="15">
        <v>5.7349536849999998</v>
      </c>
      <c r="R12901" s="15">
        <v>5.7349536849999998</v>
      </c>
      <c r="S12901" s="15">
        <v>4.3442650141872381</v>
      </c>
      <c r="X12901" s="49">
        <v>5.8997564589104297</v>
      </c>
      <c r="Y12901" s="15">
        <v>7.2153844149999999</v>
      </c>
      <c r="Z12901" s="15">
        <v>7.2153844149999999</v>
      </c>
      <c r="AA12901" s="15">
        <v>2.172132507093619</v>
      </c>
      <c r="AF12901" s="49">
        <v>-2.7119998018869098</v>
      </c>
      <c r="AG12901" s="15">
        <v>-0.23952488673819899</v>
      </c>
      <c r="AH12901" s="15">
        <v>-0.23952488673819899</v>
      </c>
      <c r="AI12901" s="15">
        <v>4.3442650141872381</v>
      </c>
      <c r="AM12901" s="17"/>
    </row>
    <row r="12902" spans="1:39">
      <c r="A12902" s="7" t="s">
        <v>10693</v>
      </c>
      <c r="B12902" s="7">
        <v>6503</v>
      </c>
      <c r="C12902" s="29" t="s">
        <v>11798</v>
      </c>
      <c r="F12902" s="27" t="str">
        <f t="shared" si="201"/>
        <v>WA6503BOONANARRING</v>
      </c>
      <c r="G12902" s="30">
        <v>12890</v>
      </c>
      <c r="H12902" s="49">
        <v>-5.85545411771038</v>
      </c>
      <c r="I12902" s="15">
        <v>5.602224455</v>
      </c>
      <c r="J12902" s="15">
        <v>5.602224455</v>
      </c>
      <c r="K12902" s="15">
        <v>2.172132507093619</v>
      </c>
      <c r="P12902" s="49">
        <v>-4.9309087307034698</v>
      </c>
      <c r="Q12902" s="15">
        <v>5.7349536849999998</v>
      </c>
      <c r="R12902" s="15">
        <v>5.7349536849999998</v>
      </c>
      <c r="S12902" s="15">
        <v>4.3442650141872381</v>
      </c>
      <c r="X12902" s="49">
        <v>-3.9620610015103401</v>
      </c>
      <c r="Y12902" s="15">
        <v>7.2153844149999999</v>
      </c>
      <c r="Z12902" s="15">
        <v>7.2153844149999999</v>
      </c>
      <c r="AA12902" s="15">
        <v>2.172132507093619</v>
      </c>
      <c r="AF12902" s="49">
        <v>-2.7119998018869098</v>
      </c>
      <c r="AG12902" s="15">
        <v>-0.23952488673819899</v>
      </c>
      <c r="AH12902" s="15">
        <v>-0.23952488673819899</v>
      </c>
      <c r="AI12902" s="15">
        <v>4.3442650141872381</v>
      </c>
      <c r="AM12902" s="17"/>
    </row>
    <row r="12903" spans="1:39">
      <c r="A12903" s="7" t="s">
        <v>10693</v>
      </c>
      <c r="B12903" s="7">
        <v>6503</v>
      </c>
      <c r="C12903" s="29" t="s">
        <v>11799</v>
      </c>
      <c r="F12903" s="27" t="str">
        <f t="shared" si="201"/>
        <v>WA6503BREERA</v>
      </c>
      <c r="G12903" s="30">
        <v>12891</v>
      </c>
      <c r="H12903" s="49">
        <v>-3.6981815480276099</v>
      </c>
      <c r="I12903" s="15">
        <v>5.602224455</v>
      </c>
      <c r="J12903" s="15">
        <v>5.602224455</v>
      </c>
      <c r="K12903" s="15">
        <v>2.172132507093619</v>
      </c>
      <c r="P12903" s="49">
        <v>-2.4038180062179402</v>
      </c>
      <c r="Q12903" s="15">
        <v>5.7349536849999998</v>
      </c>
      <c r="R12903" s="15">
        <v>5.7349536849999998</v>
      </c>
      <c r="S12903" s="15">
        <v>4.3442650141872381</v>
      </c>
      <c r="X12903" s="49">
        <v>-1.80478843182757</v>
      </c>
      <c r="Y12903" s="15">
        <v>7.2153844149999999</v>
      </c>
      <c r="Z12903" s="15">
        <v>7.2153844149999999</v>
      </c>
      <c r="AA12903" s="15">
        <v>2.172132507093619</v>
      </c>
      <c r="AF12903" s="49">
        <v>-2.7119998018869098</v>
      </c>
      <c r="AG12903" s="15">
        <v>-0.23952488673819899</v>
      </c>
      <c r="AH12903" s="15">
        <v>-0.23952488673819899</v>
      </c>
      <c r="AI12903" s="15">
        <v>4.3442650141872381</v>
      </c>
      <c r="AM12903" s="17"/>
    </row>
    <row r="12904" spans="1:39">
      <c r="A12904" s="7" t="s">
        <v>10693</v>
      </c>
      <c r="B12904" s="7">
        <v>6503</v>
      </c>
      <c r="C12904" s="29" t="s">
        <v>11800</v>
      </c>
      <c r="F12904" s="27" t="str">
        <f t="shared" si="201"/>
        <v>WA6503COONABIDGEE</v>
      </c>
      <c r="G12904" s="30">
        <v>12892</v>
      </c>
      <c r="H12904" s="49">
        <v>5.9787268359779597</v>
      </c>
      <c r="I12904" s="15">
        <v>5.602224455</v>
      </c>
      <c r="J12904" s="15">
        <v>5.602224455</v>
      </c>
      <c r="K12904" s="15">
        <v>2.1482887866653373</v>
      </c>
      <c r="P12904" s="49">
        <v>5.6705450403090003</v>
      </c>
      <c r="Q12904" s="15">
        <v>5.7349536849999998</v>
      </c>
      <c r="R12904" s="15">
        <v>5.7349536849999998</v>
      </c>
      <c r="S12904" s="15">
        <v>4.2965775733306746</v>
      </c>
      <c r="X12904" s="49">
        <v>7.8721199511918201</v>
      </c>
      <c r="Y12904" s="15">
        <v>7.2153844149999999</v>
      </c>
      <c r="Z12904" s="15">
        <v>7.2153844149999999</v>
      </c>
      <c r="AA12904" s="15">
        <v>2.1482887866653373</v>
      </c>
      <c r="AF12904" s="49">
        <v>-2.7119998018869098</v>
      </c>
      <c r="AG12904" s="15">
        <v>-0.23952488673819899</v>
      </c>
      <c r="AH12904" s="15">
        <v>-0.23952488673819899</v>
      </c>
      <c r="AI12904" s="15">
        <v>4.2965775733306746</v>
      </c>
      <c r="AM12904" s="17"/>
    </row>
    <row r="12905" spans="1:39">
      <c r="A12905" s="7" t="s">
        <v>10693</v>
      </c>
      <c r="B12905" s="7">
        <v>6503</v>
      </c>
      <c r="C12905" s="29" t="s">
        <v>11801</v>
      </c>
      <c r="F12905" s="27" t="str">
        <f t="shared" si="201"/>
        <v>WA6503COWALLA</v>
      </c>
      <c r="G12905" s="30">
        <v>12893</v>
      </c>
      <c r="H12905" s="49">
        <v>-3.2667270340910499</v>
      </c>
      <c r="I12905" s="15">
        <v>5.602224455</v>
      </c>
      <c r="J12905" s="15">
        <v>5.602224455</v>
      </c>
      <c r="K12905" s="15">
        <v>5.9541038416806034</v>
      </c>
      <c r="P12905" s="49">
        <v>-1.8490907740138001</v>
      </c>
      <c r="Q12905" s="15">
        <v>5.7349536849999998</v>
      </c>
      <c r="R12905" s="15">
        <v>5.7349536849999998</v>
      </c>
      <c r="S12905" s="15">
        <v>11.908207683361207</v>
      </c>
      <c r="X12905" s="49">
        <v>-1.37333391789101</v>
      </c>
      <c r="Y12905" s="15">
        <v>7.2153844149999999</v>
      </c>
      <c r="Z12905" s="15">
        <v>7.2153844149999999</v>
      </c>
      <c r="AA12905" s="15">
        <v>5.9541038416806034</v>
      </c>
      <c r="AF12905" s="49">
        <v>-2.7119998018869098</v>
      </c>
      <c r="AG12905" s="15">
        <v>-0.23952488673819899</v>
      </c>
      <c r="AH12905" s="15">
        <v>-0.23952488673819899</v>
      </c>
      <c r="AI12905" s="15">
        <v>11.908207683361207</v>
      </c>
      <c r="AM12905" s="17"/>
    </row>
    <row r="12906" spans="1:39">
      <c r="A12906" s="7" t="s">
        <v>10693</v>
      </c>
      <c r="B12906" s="7">
        <v>6503</v>
      </c>
      <c r="C12906" s="29" t="s">
        <v>11802</v>
      </c>
      <c r="F12906" s="27" t="str">
        <f t="shared" si="201"/>
        <v>WA6503CULLALLA</v>
      </c>
      <c r="G12906" s="30">
        <v>12894</v>
      </c>
      <c r="H12906" s="49">
        <v>-5.1774541672386496</v>
      </c>
      <c r="I12906" s="15">
        <v>5.602224455</v>
      </c>
      <c r="J12906" s="15">
        <v>5.602224455</v>
      </c>
      <c r="K12906" s="15">
        <v>6.9916491189573744</v>
      </c>
      <c r="P12906" s="49">
        <v>-4.19127242109795</v>
      </c>
      <c r="Q12906" s="15">
        <v>5.7349536849999998</v>
      </c>
      <c r="R12906" s="15">
        <v>5.7349536849999998</v>
      </c>
      <c r="S12906" s="15">
        <v>13.983298237914749</v>
      </c>
      <c r="X12906" s="49">
        <v>-3.2224246919048198</v>
      </c>
      <c r="Y12906" s="15">
        <v>7.2153844149999999</v>
      </c>
      <c r="Z12906" s="15">
        <v>7.2153844149999999</v>
      </c>
      <c r="AA12906" s="15">
        <v>6.9916491189573744</v>
      </c>
      <c r="AF12906" s="49">
        <v>-2.7736361610207001</v>
      </c>
      <c r="AG12906" s="15">
        <v>-0.23952488673819899</v>
      </c>
      <c r="AH12906" s="15">
        <v>-0.23952488673819899</v>
      </c>
      <c r="AI12906" s="15">
        <v>13.983298237914749</v>
      </c>
      <c r="AM12906" s="17"/>
    </row>
    <row r="12907" spans="1:39">
      <c r="A12907" s="7" t="s">
        <v>10693</v>
      </c>
      <c r="B12907" s="7">
        <v>6503</v>
      </c>
      <c r="C12907" s="29" t="s">
        <v>11803</v>
      </c>
      <c r="F12907" s="27" t="str">
        <f t="shared" si="201"/>
        <v>WA6503GINGIN</v>
      </c>
      <c r="G12907" s="30">
        <v>12895</v>
      </c>
      <c r="H12907" s="49">
        <v>-2.4038180062179402</v>
      </c>
      <c r="I12907" s="15">
        <v>5.602224455</v>
      </c>
      <c r="J12907" s="15">
        <v>5.602224455</v>
      </c>
      <c r="K12907" s="15">
        <v>3.2820412804831625</v>
      </c>
      <c r="P12907" s="49">
        <v>-0.98618174614069498</v>
      </c>
      <c r="Q12907" s="15">
        <v>5.7349536849999998</v>
      </c>
      <c r="R12907" s="15">
        <v>5.7349536849999998</v>
      </c>
      <c r="S12907" s="15">
        <v>6.5640825609663249</v>
      </c>
      <c r="X12907" s="49">
        <v>-0.51042489001790603</v>
      </c>
      <c r="Y12907" s="15">
        <v>7.2153844149999999</v>
      </c>
      <c r="Z12907" s="15">
        <v>7.2153844149999999</v>
      </c>
      <c r="AA12907" s="15">
        <v>3.2820412804831625</v>
      </c>
      <c r="AF12907" s="49">
        <v>-2.7736361610207001</v>
      </c>
      <c r="AG12907" s="15">
        <v>-0.23952488673819899</v>
      </c>
      <c r="AH12907" s="15">
        <v>-0.23952488673819899</v>
      </c>
      <c r="AI12907" s="15">
        <v>6.5640825609663249</v>
      </c>
      <c r="AM12907" s="17"/>
    </row>
    <row r="12908" spans="1:39">
      <c r="A12908" s="7" t="s">
        <v>10693</v>
      </c>
      <c r="B12908" s="7">
        <v>6503</v>
      </c>
      <c r="C12908" s="29" t="s">
        <v>11804</v>
      </c>
      <c r="F12908" s="27" t="str">
        <f t="shared" si="201"/>
        <v>WA6503GINGINUP</v>
      </c>
      <c r="G12908" s="30">
        <v>12896</v>
      </c>
      <c r="H12908" s="49">
        <v>4.25290878023175</v>
      </c>
      <c r="I12908" s="15">
        <v>5.602224455</v>
      </c>
      <c r="J12908" s="15">
        <v>5.602224455</v>
      </c>
      <c r="K12908" s="15">
        <v>2.1482887866653373</v>
      </c>
      <c r="P12908" s="49">
        <v>3.9447269845627799</v>
      </c>
      <c r="Q12908" s="15">
        <v>5.7349536849999998</v>
      </c>
      <c r="R12908" s="15">
        <v>5.7349536849999998</v>
      </c>
      <c r="S12908" s="15">
        <v>4.2965775733306746</v>
      </c>
      <c r="X12908" s="49">
        <v>6.2079382545793997</v>
      </c>
      <c r="Y12908" s="15">
        <v>7.2153844149999999</v>
      </c>
      <c r="Z12908" s="15">
        <v>7.2153844149999999</v>
      </c>
      <c r="AA12908" s="15">
        <v>2.1482887866653373</v>
      </c>
      <c r="AF12908" s="49">
        <v>-2.7736361610207001</v>
      </c>
      <c r="AG12908" s="15">
        <v>-0.23952488673819899</v>
      </c>
      <c r="AH12908" s="15">
        <v>-0.23952488673819899</v>
      </c>
      <c r="AI12908" s="15">
        <v>4.2965775733306746</v>
      </c>
      <c r="AM12908" s="17"/>
    </row>
    <row r="12909" spans="1:39">
      <c r="A12909" s="7" t="s">
        <v>10693</v>
      </c>
      <c r="B12909" s="7">
        <v>6503</v>
      </c>
      <c r="C12909" s="29" t="s">
        <v>482</v>
      </c>
      <c r="F12909" s="27" t="str">
        <f t="shared" si="201"/>
        <v>WA6503GRANVILLE</v>
      </c>
      <c r="G12909" s="30">
        <v>12897</v>
      </c>
      <c r="H12909" s="49">
        <v>-5.3007268855062302</v>
      </c>
      <c r="I12909" s="15">
        <v>5.602224455</v>
      </c>
      <c r="J12909" s="15">
        <v>5.602224455</v>
      </c>
      <c r="K12909" s="15">
        <v>2.1482887866653373</v>
      </c>
      <c r="P12909" s="49">
        <v>-4.3761814984993297</v>
      </c>
      <c r="Q12909" s="15">
        <v>5.7349536849999998</v>
      </c>
      <c r="R12909" s="15">
        <v>5.7349536849999998</v>
      </c>
      <c r="S12909" s="15">
        <v>4.2965775733306746</v>
      </c>
      <c r="X12909" s="49">
        <v>-3.4689701284399899</v>
      </c>
      <c r="Y12909" s="15">
        <v>7.2153844149999999</v>
      </c>
      <c r="Z12909" s="15">
        <v>7.2153844149999999</v>
      </c>
      <c r="AA12909" s="15">
        <v>2.1482887866653373</v>
      </c>
      <c r="AF12909" s="49">
        <v>-2.7736361610207001</v>
      </c>
      <c r="AG12909" s="15">
        <v>-0.23952488673819899</v>
      </c>
      <c r="AH12909" s="15">
        <v>-0.23952488673819899</v>
      </c>
      <c r="AI12909" s="15">
        <v>4.2965775733306746</v>
      </c>
      <c r="AM12909" s="17"/>
    </row>
    <row r="12910" spans="1:39">
      <c r="A12910" s="7" t="s">
        <v>10693</v>
      </c>
      <c r="B12910" s="7">
        <v>6503</v>
      </c>
      <c r="C12910" s="29" t="s">
        <v>11805</v>
      </c>
      <c r="F12910" s="27" t="str">
        <f t="shared" si="201"/>
        <v>WA6503LENNARD BROOK</v>
      </c>
      <c r="G12910" s="30">
        <v>12898</v>
      </c>
      <c r="H12910" s="49">
        <v>-2.4038180062179402</v>
      </c>
      <c r="I12910" s="15">
        <v>5.602224455</v>
      </c>
      <c r="J12910" s="15">
        <v>5.602224455</v>
      </c>
      <c r="K12910" s="15">
        <v>2.1482887866653373</v>
      </c>
      <c r="P12910" s="49">
        <v>-0.98618174614069498</v>
      </c>
      <c r="Q12910" s="15">
        <v>5.7349536849999998</v>
      </c>
      <c r="R12910" s="15">
        <v>5.7349536849999998</v>
      </c>
      <c r="S12910" s="15">
        <v>4.2965775733306746</v>
      </c>
      <c r="X12910" s="49">
        <v>-0.51042489001790603</v>
      </c>
      <c r="Y12910" s="15">
        <v>7.2153844149999999</v>
      </c>
      <c r="Z12910" s="15">
        <v>7.2153844149999999</v>
      </c>
      <c r="AA12910" s="15">
        <v>2.1482887866653373</v>
      </c>
      <c r="AF12910" s="49">
        <v>-2.7736361610207001</v>
      </c>
      <c r="AG12910" s="15">
        <v>-0.23952488673819899</v>
      </c>
      <c r="AH12910" s="15">
        <v>-0.23952488673819899</v>
      </c>
      <c r="AI12910" s="15">
        <v>4.2965775733306746</v>
      </c>
      <c r="AM12910" s="17"/>
    </row>
    <row r="12911" spans="1:39">
      <c r="A12911" s="7" t="s">
        <v>10693</v>
      </c>
      <c r="B12911" s="7">
        <v>6503</v>
      </c>
      <c r="C12911" s="29" t="s">
        <v>11806</v>
      </c>
      <c r="F12911" s="27" t="str">
        <f t="shared" si="201"/>
        <v>WA6503MINDARRA</v>
      </c>
      <c r="G12911" s="30">
        <v>12899</v>
      </c>
      <c r="H12911" s="49">
        <v>6.4718177090483104</v>
      </c>
      <c r="I12911" s="15">
        <v>5.602224455</v>
      </c>
      <c r="J12911" s="15">
        <v>5.602224455</v>
      </c>
      <c r="K12911" s="15">
        <v>2.1482887866653373</v>
      </c>
      <c r="P12911" s="49">
        <v>6.0403631951117598</v>
      </c>
      <c r="Q12911" s="15">
        <v>5.7349536849999998</v>
      </c>
      <c r="R12911" s="15">
        <v>5.7349536849999998</v>
      </c>
      <c r="S12911" s="15">
        <v>4.2965775733306746</v>
      </c>
      <c r="X12911" s="49">
        <v>8.3652108242621708</v>
      </c>
      <c r="Y12911" s="15">
        <v>7.2153844149999999</v>
      </c>
      <c r="Z12911" s="15">
        <v>7.2153844149999999</v>
      </c>
      <c r="AA12911" s="15">
        <v>2.1482887866653373</v>
      </c>
      <c r="AF12911" s="49">
        <v>4.25290878023175</v>
      </c>
      <c r="AG12911" s="15">
        <v>-0.23952488673819899</v>
      </c>
      <c r="AH12911" s="15">
        <v>-0.23952488673819899</v>
      </c>
      <c r="AI12911" s="15">
        <v>4.2965775733306746</v>
      </c>
      <c r="AM12911" s="17"/>
    </row>
    <row r="12912" spans="1:39">
      <c r="A12912" s="7" t="s">
        <v>10693</v>
      </c>
      <c r="B12912" s="7">
        <v>6503</v>
      </c>
      <c r="C12912" s="29" t="s">
        <v>11807</v>
      </c>
      <c r="F12912" s="27" t="str">
        <f t="shared" si="201"/>
        <v>WA6503MOONDAH</v>
      </c>
      <c r="G12912" s="30">
        <v>12900</v>
      </c>
      <c r="H12912" s="49">
        <v>0.554727232204141</v>
      </c>
      <c r="I12912" s="15">
        <v>5.602224455</v>
      </c>
      <c r="J12912" s="15">
        <v>5.602224455</v>
      </c>
      <c r="K12912" s="15">
        <v>2.1482887866653373</v>
      </c>
      <c r="P12912" s="49">
        <v>1.10945446440828</v>
      </c>
      <c r="Q12912" s="15">
        <v>5.7349536849999998</v>
      </c>
      <c r="R12912" s="15">
        <v>5.7349536849999998</v>
      </c>
      <c r="S12912" s="15">
        <v>4.2965775733306746</v>
      </c>
      <c r="X12912" s="49">
        <v>2.44812034840418</v>
      </c>
      <c r="Y12912" s="15">
        <v>7.2153844149999999</v>
      </c>
      <c r="Z12912" s="15">
        <v>7.2153844149999999</v>
      </c>
      <c r="AA12912" s="15">
        <v>2.1482887866653373</v>
      </c>
      <c r="AF12912" s="49">
        <v>4.25290878023175</v>
      </c>
      <c r="AG12912" s="15">
        <v>-0.23952488673819899</v>
      </c>
      <c r="AH12912" s="15">
        <v>-0.23952488673819899</v>
      </c>
      <c r="AI12912" s="15">
        <v>4.2965775733306746</v>
      </c>
      <c r="AM12912" s="17"/>
    </row>
    <row r="12913" spans="1:39">
      <c r="A12913" s="7" t="s">
        <v>10693</v>
      </c>
      <c r="B12913" s="7">
        <v>6503</v>
      </c>
      <c r="C12913" s="29" t="s">
        <v>11808</v>
      </c>
      <c r="F12913" s="27" t="str">
        <f t="shared" si="201"/>
        <v>WA6503MOORE RIVER NATIONAL PARK</v>
      </c>
      <c r="G12913" s="30">
        <v>12901</v>
      </c>
      <c r="H12913" s="49">
        <v>4.3761814984993297</v>
      </c>
      <c r="I12913" s="15">
        <v>5.602224455</v>
      </c>
      <c r="J12913" s="15">
        <v>5.602224455</v>
      </c>
      <c r="K12913" s="15">
        <v>2.1482887866653373</v>
      </c>
      <c r="P12913" s="49">
        <v>4.0679997028303703</v>
      </c>
      <c r="Q12913" s="15">
        <v>5.7349536849999998</v>
      </c>
      <c r="R12913" s="15">
        <v>5.7349536849999998</v>
      </c>
      <c r="S12913" s="15">
        <v>4.2965775733306746</v>
      </c>
      <c r="X12913" s="49">
        <v>6.3312109728469803</v>
      </c>
      <c r="Y12913" s="15">
        <v>7.2153844149999999</v>
      </c>
      <c r="Z12913" s="15">
        <v>7.2153844149999999</v>
      </c>
      <c r="AA12913" s="15">
        <v>2.1482887866653373</v>
      </c>
      <c r="AF12913" s="49">
        <v>4.25290878023175</v>
      </c>
      <c r="AG12913" s="15">
        <v>-0.23952488673819899</v>
      </c>
      <c r="AH12913" s="15">
        <v>-0.23952488673819899</v>
      </c>
      <c r="AI12913" s="15">
        <v>4.2965775733306746</v>
      </c>
      <c r="AM12913" s="17"/>
    </row>
    <row r="12914" spans="1:39">
      <c r="A12914" s="7" t="s">
        <v>10693</v>
      </c>
      <c r="B12914" s="7">
        <v>6503</v>
      </c>
      <c r="C12914" s="29" t="s">
        <v>11809</v>
      </c>
      <c r="F12914" s="27" t="str">
        <f t="shared" si="201"/>
        <v>WA6503MUCKENBURRA</v>
      </c>
      <c r="G12914" s="30">
        <v>12902</v>
      </c>
      <c r="H12914" s="49">
        <v>6.2252722725131404</v>
      </c>
      <c r="I12914" s="15">
        <v>5.602224455</v>
      </c>
      <c r="J12914" s="15">
        <v>5.602224455</v>
      </c>
      <c r="K12914" s="15">
        <v>2.1482887866653373</v>
      </c>
      <c r="P12914" s="49">
        <v>5.9170904768441703</v>
      </c>
      <c r="Q12914" s="15">
        <v>5.7349536849999998</v>
      </c>
      <c r="R12914" s="15">
        <v>5.7349536849999998</v>
      </c>
      <c r="S12914" s="15">
        <v>4.2965775733306746</v>
      </c>
      <c r="X12914" s="49">
        <v>8.1803017468607901</v>
      </c>
      <c r="Y12914" s="15">
        <v>7.2153844149999999</v>
      </c>
      <c r="Z12914" s="15">
        <v>7.2153844149999999</v>
      </c>
      <c r="AA12914" s="15">
        <v>2.1482887866653373</v>
      </c>
      <c r="AF12914" s="49">
        <v>4.25290878023175</v>
      </c>
      <c r="AG12914" s="15">
        <v>-0.23952488673819899</v>
      </c>
      <c r="AH12914" s="15">
        <v>-0.23952488673819899</v>
      </c>
      <c r="AI12914" s="15">
        <v>4.2965775733306746</v>
      </c>
      <c r="AM12914" s="17"/>
    </row>
    <row r="12915" spans="1:39">
      <c r="A12915" s="7" t="s">
        <v>10693</v>
      </c>
      <c r="B12915" s="7">
        <v>6503</v>
      </c>
      <c r="C12915" s="29" t="s">
        <v>11810</v>
      </c>
      <c r="F12915" s="27" t="str">
        <f t="shared" si="201"/>
        <v>WA6503NEERGABBY</v>
      </c>
      <c r="G12915" s="30">
        <v>12903</v>
      </c>
      <c r="H12915" s="49">
        <v>5.2390905263724399</v>
      </c>
      <c r="I12915" s="15">
        <v>5.602224455</v>
      </c>
      <c r="J12915" s="15">
        <v>5.602224455</v>
      </c>
      <c r="K12915" s="15">
        <v>0.40987116767974641</v>
      </c>
      <c r="P12915" s="49">
        <v>4.8692723715696804</v>
      </c>
      <c r="Q12915" s="15">
        <v>5.7349536849999998</v>
      </c>
      <c r="R12915" s="15">
        <v>5.7349536849999998</v>
      </c>
      <c r="S12915" s="15">
        <v>0.81974233535949281</v>
      </c>
      <c r="X12915" s="49">
        <v>7.1941200007200896</v>
      </c>
      <c r="Y12915" s="15">
        <v>7.2153844149999999</v>
      </c>
      <c r="Z12915" s="15">
        <v>7.2153844149999999</v>
      </c>
      <c r="AA12915" s="15">
        <v>0.40987116767974641</v>
      </c>
      <c r="AF12915" s="49">
        <v>4.25290878023175</v>
      </c>
      <c r="AG12915" s="15">
        <v>-0.23952488673819899</v>
      </c>
      <c r="AH12915" s="15">
        <v>-0.23952488673819899</v>
      </c>
      <c r="AI12915" s="15">
        <v>0.81974233535949281</v>
      </c>
      <c r="AM12915" s="17"/>
    </row>
    <row r="12916" spans="1:39">
      <c r="A12916" s="7" t="s">
        <v>10693</v>
      </c>
      <c r="B12916" s="7">
        <v>6503</v>
      </c>
      <c r="C12916" s="29" t="s">
        <v>11811</v>
      </c>
      <c r="F12916" s="27" t="str">
        <f t="shared" si="201"/>
        <v>WA6503ORANGE SPRINGS</v>
      </c>
      <c r="G12916" s="30">
        <v>12904</v>
      </c>
      <c r="H12916" s="49">
        <v>-3.0201815975558799</v>
      </c>
      <c r="I12916" s="15">
        <v>5.602224455</v>
      </c>
      <c r="J12916" s="15">
        <v>5.602224455</v>
      </c>
      <c r="K12916" s="15">
        <v>0.40987116767974641</v>
      </c>
      <c r="P12916" s="49">
        <v>-1.54090897834484</v>
      </c>
      <c r="Q12916" s="15">
        <v>5.7349536849999998</v>
      </c>
      <c r="R12916" s="15">
        <v>5.7349536849999998</v>
      </c>
      <c r="S12916" s="15">
        <v>0.81974233535949281</v>
      </c>
      <c r="X12916" s="49">
        <v>-1.0651521222220499</v>
      </c>
      <c r="Y12916" s="15">
        <v>7.2153844149999999</v>
      </c>
      <c r="Z12916" s="15">
        <v>7.2153844149999999</v>
      </c>
      <c r="AA12916" s="15">
        <v>0.40987116767974641</v>
      </c>
      <c r="AF12916" s="49">
        <v>1.10945446440828</v>
      </c>
      <c r="AG12916" s="15">
        <v>-0.23952488673819899</v>
      </c>
      <c r="AH12916" s="15">
        <v>-0.23952488673819899</v>
      </c>
      <c r="AI12916" s="15">
        <v>0.81974233535949281</v>
      </c>
      <c r="AM12916" s="17"/>
    </row>
    <row r="12917" spans="1:39">
      <c r="A12917" s="7" t="s">
        <v>10693</v>
      </c>
      <c r="B12917" s="7">
        <v>6503</v>
      </c>
      <c r="C12917" s="29" t="s">
        <v>11812</v>
      </c>
      <c r="F12917" s="27" t="str">
        <f t="shared" si="201"/>
        <v>WA6503RED GULLY</v>
      </c>
      <c r="G12917" s="30">
        <v>12905</v>
      </c>
      <c r="H12917" s="49">
        <v>-3.6981815480276099</v>
      </c>
      <c r="I12917" s="15">
        <v>5.602224455</v>
      </c>
      <c r="J12917" s="15">
        <v>5.602224455</v>
      </c>
      <c r="K12917" s="15">
        <v>5.9541038416806034</v>
      </c>
      <c r="P12917" s="49">
        <v>-2.4038180062179402</v>
      </c>
      <c r="Q12917" s="15">
        <v>5.7349536849999998</v>
      </c>
      <c r="R12917" s="15">
        <v>5.7349536849999998</v>
      </c>
      <c r="S12917" s="15">
        <v>11.908207683361207</v>
      </c>
      <c r="X12917" s="49">
        <v>-1.80478843182757</v>
      </c>
      <c r="Y12917" s="15">
        <v>7.2153844149999999</v>
      </c>
      <c r="Z12917" s="15">
        <v>7.2153844149999999</v>
      </c>
      <c r="AA12917" s="15">
        <v>5.9541038416806034</v>
      </c>
      <c r="AF12917" s="49">
        <v>1.10945446440828</v>
      </c>
      <c r="AG12917" s="15">
        <v>-0.23952488673819899</v>
      </c>
      <c r="AH12917" s="15">
        <v>-0.23952488673819899</v>
      </c>
      <c r="AI12917" s="15">
        <v>11.908207683361207</v>
      </c>
      <c r="AM12917" s="17"/>
    </row>
    <row r="12918" spans="1:39">
      <c r="A12918" s="7" t="s">
        <v>10693</v>
      </c>
      <c r="B12918" s="7">
        <v>6503</v>
      </c>
      <c r="C12918" s="29" t="s">
        <v>11813</v>
      </c>
      <c r="F12918" s="27" t="str">
        <f t="shared" si="201"/>
        <v>WA6503WANERIE</v>
      </c>
      <c r="G12918" s="30">
        <v>12906</v>
      </c>
      <c r="H12918" s="49">
        <v>-3.0201815975558799</v>
      </c>
      <c r="I12918" s="15">
        <v>5.602224455</v>
      </c>
      <c r="J12918" s="15">
        <v>5.602224455</v>
      </c>
      <c r="K12918" s="15">
        <v>0.40987116767974641</v>
      </c>
      <c r="P12918" s="49">
        <v>-1.54090897834484</v>
      </c>
      <c r="Q12918" s="15">
        <v>5.7349536849999998</v>
      </c>
      <c r="R12918" s="15">
        <v>5.7349536849999998</v>
      </c>
      <c r="S12918" s="15">
        <v>0.81974233535949281</v>
      </c>
      <c r="X12918" s="49">
        <v>-1.0651521222220499</v>
      </c>
      <c r="Y12918" s="15">
        <v>7.2153844149999999</v>
      </c>
      <c r="Z12918" s="15">
        <v>7.2153844149999999</v>
      </c>
      <c r="AA12918" s="15">
        <v>0.40987116767974641</v>
      </c>
      <c r="AF12918" s="49">
        <v>1.10945446440828</v>
      </c>
      <c r="AG12918" s="15">
        <v>-0.23952488673819899</v>
      </c>
      <c r="AH12918" s="15">
        <v>-0.23952488673819899</v>
      </c>
      <c r="AI12918" s="15">
        <v>0.81974233535949281</v>
      </c>
      <c r="AM12918" s="17"/>
    </row>
    <row r="12919" spans="1:39">
      <c r="A12919" s="7" t="s">
        <v>10693</v>
      </c>
      <c r="B12919" s="7">
        <v>6503</v>
      </c>
      <c r="C12919" s="29" t="s">
        <v>11814</v>
      </c>
      <c r="F12919" s="27" t="str">
        <f t="shared" si="201"/>
        <v>WA6503YEAL</v>
      </c>
      <c r="G12919" s="30">
        <v>12907</v>
      </c>
      <c r="H12919" s="49">
        <v>-3.0201815975558799</v>
      </c>
      <c r="I12919" s="15">
        <v>5.602224455</v>
      </c>
      <c r="J12919" s="15">
        <v>5.602224455</v>
      </c>
      <c r="K12919" s="15">
        <v>2.1482887866653373</v>
      </c>
      <c r="P12919" s="49">
        <v>-1.54090897834484</v>
      </c>
      <c r="Q12919" s="15">
        <v>5.7349536849999998</v>
      </c>
      <c r="R12919" s="15">
        <v>5.7349536849999998</v>
      </c>
      <c r="S12919" s="15">
        <v>4.2965775733306746</v>
      </c>
      <c r="X12919" s="49">
        <v>-1.0651521222220499</v>
      </c>
      <c r="Y12919" s="15">
        <v>7.2153844149999999</v>
      </c>
      <c r="Z12919" s="15">
        <v>7.2153844149999999</v>
      </c>
      <c r="AA12919" s="15">
        <v>2.1482887866653373</v>
      </c>
      <c r="AF12919" s="49">
        <v>1.10945446440828</v>
      </c>
      <c r="AG12919" s="15">
        <v>-0.23952488673819899</v>
      </c>
      <c r="AH12919" s="15">
        <v>-0.23952488673819899</v>
      </c>
      <c r="AI12919" s="15">
        <v>4.2965775733306746</v>
      </c>
      <c r="AM12919" s="17"/>
    </row>
    <row r="12920" spans="1:39">
      <c r="A12920" s="7" t="s">
        <v>10693</v>
      </c>
      <c r="B12920" s="7">
        <v>6504</v>
      </c>
      <c r="C12920" s="29" t="s">
        <v>11815</v>
      </c>
      <c r="F12920" s="27" t="str">
        <f t="shared" si="201"/>
        <v>WA6504MOOLIABEENEE</v>
      </c>
      <c r="G12920" s="30">
        <v>12908</v>
      </c>
      <c r="H12920" s="49">
        <v>-3.6981815480276099</v>
      </c>
      <c r="I12920" s="15">
        <v>5.5427244550000001</v>
      </c>
      <c r="J12920" s="15">
        <v>5.5427244550000001</v>
      </c>
      <c r="K12920" s="15">
        <v>6.9916491189573744</v>
      </c>
      <c r="P12920" s="49">
        <v>-2.4038180062179402</v>
      </c>
      <c r="Q12920" s="15">
        <v>5.6880351979999997</v>
      </c>
      <c r="R12920" s="15">
        <v>5.6880351979999997</v>
      </c>
      <c r="S12920" s="15">
        <v>13.983298237914749</v>
      </c>
      <c r="X12920" s="49">
        <v>-1.80478843182757</v>
      </c>
      <c r="Y12920" s="15">
        <v>7.1569554149999997</v>
      </c>
      <c r="Z12920" s="15">
        <v>7.1569554149999997</v>
      </c>
      <c r="AA12920" s="15">
        <v>6.9916491189573744</v>
      </c>
      <c r="AF12920" s="49">
        <v>1.10945446440828</v>
      </c>
      <c r="AG12920" s="15">
        <v>4.1318042962339296</v>
      </c>
      <c r="AH12920" s="15">
        <v>4.1318042962339296</v>
      </c>
      <c r="AI12920" s="15">
        <v>13.983298237914749</v>
      </c>
      <c r="AM12920" s="17"/>
    </row>
    <row r="12921" spans="1:39">
      <c r="A12921" s="7" t="s">
        <v>10693</v>
      </c>
      <c r="B12921" s="7">
        <v>6505</v>
      </c>
      <c r="C12921" s="29" t="s">
        <v>11816</v>
      </c>
      <c r="F12921" s="27" t="str">
        <f t="shared" si="201"/>
        <v>WA6505WANNAMAL</v>
      </c>
      <c r="G12921" s="30">
        <v>12909</v>
      </c>
      <c r="H12921" s="49">
        <v>-3.0201815975558799</v>
      </c>
      <c r="I12921" s="15">
        <v>5.5427244550000001</v>
      </c>
      <c r="J12921" s="15">
        <v>5.5427244550000001</v>
      </c>
      <c r="K12921" s="15">
        <v>6.9916491189573744</v>
      </c>
      <c r="P12921" s="49">
        <v>-1.54090897834484</v>
      </c>
      <c r="Q12921" s="15">
        <v>5.6880351979999997</v>
      </c>
      <c r="R12921" s="15">
        <v>5.6880351979999997</v>
      </c>
      <c r="S12921" s="15">
        <v>13.983298237914749</v>
      </c>
      <c r="X12921" s="49">
        <v>-1.0651521222220499</v>
      </c>
      <c r="Y12921" s="15">
        <v>7.1569554149999997</v>
      </c>
      <c r="Z12921" s="15">
        <v>7.1569554149999997</v>
      </c>
      <c r="AA12921" s="15">
        <v>6.9916491189573744</v>
      </c>
      <c r="AF12921" s="49">
        <v>1.10945446440828</v>
      </c>
      <c r="AG12921" s="15">
        <v>4.1318042962339296</v>
      </c>
      <c r="AH12921" s="15">
        <v>4.1318042962339296</v>
      </c>
      <c r="AI12921" s="15">
        <v>13.983298237914749</v>
      </c>
      <c r="AM12921" s="17"/>
    </row>
    <row r="12922" spans="1:39">
      <c r="A12922" s="7" t="s">
        <v>10693</v>
      </c>
      <c r="B12922" s="7">
        <v>6506</v>
      </c>
      <c r="C12922" s="29" t="s">
        <v>11817</v>
      </c>
      <c r="F12922" s="27" t="str">
        <f t="shared" si="201"/>
        <v>WA6506MOGUMBER</v>
      </c>
      <c r="G12922" s="30">
        <v>12910</v>
      </c>
      <c r="H12922" s="49">
        <v>-2.65036344275312</v>
      </c>
      <c r="I12922" s="15">
        <v>3.8312244550000001</v>
      </c>
      <c r="J12922" s="15">
        <v>3.8312244550000001</v>
      </c>
      <c r="K12922" s="15">
        <v>2.1482887866653373</v>
      </c>
      <c r="P12922" s="49">
        <v>-1.1710908235420801</v>
      </c>
      <c r="Q12922" s="15">
        <v>4.338438719</v>
      </c>
      <c r="R12922" s="15">
        <v>4.338438719</v>
      </c>
      <c r="S12922" s="15">
        <v>4.2965775733306746</v>
      </c>
      <c r="X12922" s="49">
        <v>-0.69533396741928599</v>
      </c>
      <c r="Y12922" s="15">
        <v>5.4762624149999999</v>
      </c>
      <c r="Z12922" s="15">
        <v>5.4762624149999999</v>
      </c>
      <c r="AA12922" s="15">
        <v>2.1482887866653373</v>
      </c>
      <c r="AF12922" s="49">
        <v>1.10945446440828</v>
      </c>
      <c r="AG12922" s="15">
        <v>1.10945446440828</v>
      </c>
      <c r="AH12922" s="15">
        <v>1.10945446440828</v>
      </c>
      <c r="AI12922" s="15">
        <v>4.2965775733306746</v>
      </c>
      <c r="AM12922" s="17"/>
    </row>
    <row r="12923" spans="1:39">
      <c r="A12923" s="7" t="s">
        <v>10693</v>
      </c>
      <c r="B12923" s="7">
        <v>6507</v>
      </c>
      <c r="C12923" s="29" t="s">
        <v>11818</v>
      </c>
      <c r="F12923" s="27" t="str">
        <f t="shared" si="201"/>
        <v>WA6507CATABY</v>
      </c>
      <c r="G12923" s="30">
        <v>12911</v>
      </c>
      <c r="H12923" s="49">
        <v>-3.6981815480276099</v>
      </c>
      <c r="I12923" s="15">
        <v>3.8557244549999998</v>
      </c>
      <c r="J12923" s="15">
        <v>3.8557244549999998</v>
      </c>
      <c r="K12923" s="15">
        <v>5.9541038416806034</v>
      </c>
      <c r="P12923" s="49">
        <v>-2.4038180062179402</v>
      </c>
      <c r="Q12923" s="15">
        <v>4.3577580960000004</v>
      </c>
      <c r="R12923" s="15">
        <v>4.3577580960000004</v>
      </c>
      <c r="S12923" s="15">
        <v>11.908207683361207</v>
      </c>
      <c r="X12923" s="49">
        <v>-1.80478843182757</v>
      </c>
      <c r="Y12923" s="15">
        <v>5.5003214150000002</v>
      </c>
      <c r="Z12923" s="15">
        <v>5.5003214150000002</v>
      </c>
      <c r="AA12923" s="15">
        <v>5.9541038416806034</v>
      </c>
      <c r="AF12923" s="49">
        <v>1.10945446440828</v>
      </c>
      <c r="AG12923" s="15">
        <v>-0.67799995047172801</v>
      </c>
      <c r="AH12923" s="15">
        <v>-0.67799995047172801</v>
      </c>
      <c r="AI12923" s="15">
        <v>11.908207683361207</v>
      </c>
      <c r="AM12923" s="17"/>
    </row>
    <row r="12924" spans="1:39">
      <c r="A12924" s="7" t="s">
        <v>10693</v>
      </c>
      <c r="B12924" s="7">
        <v>6507</v>
      </c>
      <c r="C12924" s="29" t="s">
        <v>11819</v>
      </c>
      <c r="F12924" s="27" t="str">
        <f t="shared" si="201"/>
        <v>WA6507COOLJARLOO</v>
      </c>
      <c r="G12924" s="30">
        <v>12912</v>
      </c>
      <c r="H12924" s="49">
        <v>-5.85545411771038</v>
      </c>
      <c r="I12924" s="15">
        <v>3.8557244549999998</v>
      </c>
      <c r="J12924" s="15">
        <v>3.8557244549999998</v>
      </c>
      <c r="K12924" s="15">
        <v>5.9819500000000003</v>
      </c>
      <c r="P12924" s="49">
        <v>-4.9309087307034698</v>
      </c>
      <c r="Q12924" s="15">
        <v>4.3577580960000004</v>
      </c>
      <c r="R12924" s="15">
        <v>4.3577580960000004</v>
      </c>
      <c r="S12924" s="15">
        <v>11.963900000000001</v>
      </c>
      <c r="X12924" s="49">
        <v>-3.9620610015103401</v>
      </c>
      <c r="Y12924" s="15">
        <v>5.5003214150000002</v>
      </c>
      <c r="Z12924" s="15">
        <v>5.5003214150000002</v>
      </c>
      <c r="AA12924" s="15">
        <v>5.9819500000000003</v>
      </c>
      <c r="AF12924" s="49">
        <v>1.10945446440828</v>
      </c>
      <c r="AG12924" s="15">
        <v>-0.67799995047172801</v>
      </c>
      <c r="AH12924" s="15">
        <v>-0.67799995047172801</v>
      </c>
      <c r="AI12924" s="15">
        <v>11.963900000000001</v>
      </c>
      <c r="AM12924" s="17"/>
    </row>
    <row r="12925" spans="1:39">
      <c r="A12925" s="7" t="s">
        <v>10693</v>
      </c>
      <c r="B12925" s="7">
        <v>6507</v>
      </c>
      <c r="C12925" s="29" t="s">
        <v>11820</v>
      </c>
      <c r="F12925" s="27" t="str">
        <f t="shared" si="201"/>
        <v>WA6507DANDARAGAN</v>
      </c>
      <c r="G12925" s="30">
        <v>12913</v>
      </c>
      <c r="H12925" s="49">
        <v>-2.65036344275312</v>
      </c>
      <c r="I12925" s="15">
        <v>3.8557244549999998</v>
      </c>
      <c r="J12925" s="15">
        <v>3.8557244549999998</v>
      </c>
      <c r="K12925" s="15">
        <v>3.3054175912638257</v>
      </c>
      <c r="P12925" s="49">
        <v>-1.1710908235420801</v>
      </c>
      <c r="Q12925" s="15">
        <v>4.3577580960000004</v>
      </c>
      <c r="R12925" s="15">
        <v>4.3577580960000004</v>
      </c>
      <c r="S12925" s="15">
        <v>6.6108351825276515</v>
      </c>
      <c r="X12925" s="49">
        <v>-0.69533396741928599</v>
      </c>
      <c r="Y12925" s="15">
        <v>5.5003214150000002</v>
      </c>
      <c r="Z12925" s="15">
        <v>5.5003214150000002</v>
      </c>
      <c r="AA12925" s="15">
        <v>3.3054175912638257</v>
      </c>
      <c r="AF12925" s="49">
        <v>1.10945446440828</v>
      </c>
      <c r="AG12925" s="15">
        <v>-0.67799995047172801</v>
      </c>
      <c r="AH12925" s="15">
        <v>-0.67799995047172801</v>
      </c>
      <c r="AI12925" s="15">
        <v>6.6108351825276515</v>
      </c>
      <c r="AM12925" s="17"/>
    </row>
    <row r="12926" spans="1:39">
      <c r="A12926" s="7" t="s">
        <v>10693</v>
      </c>
      <c r="B12926" s="7">
        <v>6507</v>
      </c>
      <c r="C12926" s="29" t="s">
        <v>11821</v>
      </c>
      <c r="F12926" s="27" t="str">
        <f t="shared" si="201"/>
        <v>WA6507MIMEGARRA</v>
      </c>
      <c r="G12926" s="30">
        <v>12914</v>
      </c>
      <c r="H12926" s="49">
        <v>0.80127266873931502</v>
      </c>
      <c r="I12926" s="15">
        <v>3.8557244549999998</v>
      </c>
      <c r="J12926" s="15">
        <v>3.8557244549999998</v>
      </c>
      <c r="K12926" s="15">
        <v>5.9819500000000003</v>
      </c>
      <c r="P12926" s="49">
        <v>1.29436354180966</v>
      </c>
      <c r="Q12926" s="15">
        <v>4.3577580960000004</v>
      </c>
      <c r="R12926" s="15">
        <v>4.3577580960000004</v>
      </c>
      <c r="S12926" s="15">
        <v>11.963900000000001</v>
      </c>
      <c r="X12926" s="49">
        <v>2.7563021440731501</v>
      </c>
      <c r="Y12926" s="15">
        <v>5.5003214150000002</v>
      </c>
      <c r="Z12926" s="15">
        <v>5.5003214150000002</v>
      </c>
      <c r="AA12926" s="15">
        <v>5.9819500000000003</v>
      </c>
      <c r="AF12926" s="49">
        <v>7.5812721734565898</v>
      </c>
      <c r="AG12926" s="15">
        <v>-0.67799995047172801</v>
      </c>
      <c r="AH12926" s="15">
        <v>-0.67799995047172801</v>
      </c>
      <c r="AI12926" s="15">
        <v>11.963900000000001</v>
      </c>
      <c r="AM12926" s="17"/>
    </row>
    <row r="12927" spans="1:39">
      <c r="A12927" s="7" t="s">
        <v>10693</v>
      </c>
      <c r="B12927" s="7">
        <v>6507</v>
      </c>
      <c r="C12927" s="29" t="s">
        <v>11822</v>
      </c>
      <c r="F12927" s="27" t="str">
        <f t="shared" si="201"/>
        <v>WA6507REGANS FORD</v>
      </c>
      <c r="G12927" s="30">
        <v>12915</v>
      </c>
      <c r="H12927" s="49">
        <v>5.3623632446400302</v>
      </c>
      <c r="I12927" s="15">
        <v>3.8557244549999998</v>
      </c>
      <c r="J12927" s="15">
        <v>3.8557244549999998</v>
      </c>
      <c r="K12927" s="15">
        <v>5.9819500000000003</v>
      </c>
      <c r="P12927" s="49">
        <v>5.0541814489710601</v>
      </c>
      <c r="Q12927" s="15">
        <v>4.3577580960000004</v>
      </c>
      <c r="R12927" s="15">
        <v>4.3577580960000004</v>
      </c>
      <c r="S12927" s="15">
        <v>11.963900000000001</v>
      </c>
      <c r="X12927" s="49">
        <v>7.2557563598538799</v>
      </c>
      <c r="Y12927" s="15">
        <v>5.5003214150000002</v>
      </c>
      <c r="Z12927" s="15">
        <v>5.5003214150000002</v>
      </c>
      <c r="AA12927" s="15">
        <v>5.9819500000000003</v>
      </c>
      <c r="AF12927" s="49">
        <v>7.5812721734565898</v>
      </c>
      <c r="AG12927" s="15">
        <v>-0.67799995047172801</v>
      </c>
      <c r="AH12927" s="15">
        <v>-0.67799995047172801</v>
      </c>
      <c r="AI12927" s="15">
        <v>11.963900000000001</v>
      </c>
      <c r="AM12927" s="17"/>
    </row>
    <row r="12928" spans="1:39">
      <c r="A12928" s="7" t="s">
        <v>10693</v>
      </c>
      <c r="B12928" s="7">
        <v>6507</v>
      </c>
      <c r="C12928" s="29" t="s">
        <v>11823</v>
      </c>
      <c r="F12928" s="27" t="str">
        <f t="shared" si="201"/>
        <v>WA6507YATHROO</v>
      </c>
      <c r="G12928" s="30">
        <v>12916</v>
      </c>
      <c r="H12928" s="49">
        <v>0.554727232204141</v>
      </c>
      <c r="I12928" s="15">
        <v>3.8557244549999998</v>
      </c>
      <c r="J12928" s="15">
        <v>3.8557244549999998</v>
      </c>
      <c r="K12928" s="15">
        <v>5.9819500000000003</v>
      </c>
      <c r="P12928" s="49">
        <v>1.10945446440828</v>
      </c>
      <c r="Q12928" s="15">
        <v>4.3577580960000004</v>
      </c>
      <c r="R12928" s="15">
        <v>4.3577580960000004</v>
      </c>
      <c r="S12928" s="15">
        <v>11.963900000000001</v>
      </c>
      <c r="X12928" s="49">
        <v>2.44812034840418</v>
      </c>
      <c r="Y12928" s="15">
        <v>5.5003214150000002</v>
      </c>
      <c r="Z12928" s="15">
        <v>5.5003214150000002</v>
      </c>
      <c r="AA12928" s="15">
        <v>5.9819500000000003</v>
      </c>
      <c r="AF12928" s="49">
        <v>7.5812721734565898</v>
      </c>
      <c r="AG12928" s="15">
        <v>-0.67799995047172801</v>
      </c>
      <c r="AH12928" s="15">
        <v>-0.67799995047172801</v>
      </c>
      <c r="AI12928" s="15">
        <v>11.963900000000001</v>
      </c>
      <c r="AM12928" s="17"/>
    </row>
    <row r="12929" spans="1:39">
      <c r="A12929" s="7" t="s">
        <v>10693</v>
      </c>
      <c r="B12929" s="7">
        <v>6509</v>
      </c>
      <c r="C12929" s="29" t="s">
        <v>11824</v>
      </c>
      <c r="F12929" s="27" t="str">
        <f t="shared" si="201"/>
        <v>WA6509GLENTROMIE</v>
      </c>
      <c r="G12929" s="30">
        <v>12917</v>
      </c>
      <c r="H12929" s="49">
        <v>4.9925450898372699</v>
      </c>
      <c r="I12929" s="15">
        <v>3.852224455</v>
      </c>
      <c r="J12929" s="15">
        <v>3.852224455</v>
      </c>
      <c r="K12929" s="15">
        <v>-0.73335578586049355</v>
      </c>
      <c r="P12929" s="49">
        <v>4.6843632941682998</v>
      </c>
      <c r="Q12929" s="15">
        <v>4.3549981850000004</v>
      </c>
      <c r="R12929" s="15">
        <v>4.3549981850000004</v>
      </c>
      <c r="S12929" s="15">
        <v>-1.4667115717209871</v>
      </c>
      <c r="X12929" s="49">
        <v>6.8859382050511204</v>
      </c>
      <c r="Y12929" s="15">
        <v>5.4968844150000002</v>
      </c>
      <c r="Z12929" s="15">
        <v>5.4968844150000002</v>
      </c>
      <c r="AA12929" s="15">
        <v>-0.73335578586049355</v>
      </c>
      <c r="AF12929" s="49">
        <v>7.5812721734565898</v>
      </c>
      <c r="AG12929" s="15">
        <v>-0.18490907740137999</v>
      </c>
      <c r="AH12929" s="15">
        <v>-0.18490907740137999</v>
      </c>
      <c r="AI12929" s="15">
        <v>-1.4667115717209871</v>
      </c>
      <c r="AM12929" s="17"/>
    </row>
    <row r="12930" spans="1:39">
      <c r="A12930" s="7" t="s">
        <v>10693</v>
      </c>
      <c r="B12930" s="7">
        <v>6509</v>
      </c>
      <c r="C12930" s="29" t="s">
        <v>11825</v>
      </c>
      <c r="F12930" s="27" t="str">
        <f t="shared" si="201"/>
        <v>WA6509NEW NORCIA</v>
      </c>
      <c r="G12930" s="30">
        <v>12918</v>
      </c>
      <c r="H12930" s="49">
        <v>2.5270907244855301</v>
      </c>
      <c r="I12930" s="15">
        <v>3.852224455</v>
      </c>
      <c r="J12930" s="15">
        <v>3.852224455</v>
      </c>
      <c r="K12930" s="15">
        <v>-0.14753208641555648</v>
      </c>
      <c r="P12930" s="49">
        <v>2.4038180062179402</v>
      </c>
      <c r="Q12930" s="15">
        <v>4.3549981850000004</v>
      </c>
      <c r="R12930" s="15">
        <v>4.3549981850000004</v>
      </c>
      <c r="S12930" s="15">
        <v>-0.29506417283111297</v>
      </c>
      <c r="X12930" s="49">
        <v>4.4821201998193603</v>
      </c>
      <c r="Y12930" s="15">
        <v>5.4968844150000002</v>
      </c>
      <c r="Z12930" s="15">
        <v>5.4968844150000002</v>
      </c>
      <c r="AA12930" s="15">
        <v>-0.14753208641555648</v>
      </c>
      <c r="AF12930" s="49">
        <v>7.5812721734565898</v>
      </c>
      <c r="AG12930" s="15">
        <v>-0.18490907740137999</v>
      </c>
      <c r="AH12930" s="15">
        <v>-0.18490907740137999</v>
      </c>
      <c r="AI12930" s="15">
        <v>-0.29506417283111297</v>
      </c>
      <c r="AM12930" s="17"/>
    </row>
    <row r="12931" spans="1:39">
      <c r="A12931" s="7" t="s">
        <v>10693</v>
      </c>
      <c r="B12931" s="7">
        <v>6509</v>
      </c>
      <c r="C12931" s="29" t="s">
        <v>11826</v>
      </c>
      <c r="F12931" s="27" t="str">
        <f t="shared" si="201"/>
        <v>WA6509WADDINGTON</v>
      </c>
      <c r="G12931" s="30">
        <v>12919</v>
      </c>
      <c r="H12931" s="49">
        <v>1.4176362600772501</v>
      </c>
      <c r="I12931" s="15">
        <v>3.852224455</v>
      </c>
      <c r="J12931" s="15">
        <v>3.852224455</v>
      </c>
      <c r="K12931" s="15">
        <v>2.7287329496065906</v>
      </c>
      <c r="P12931" s="49">
        <v>1.7258180557462199</v>
      </c>
      <c r="Q12931" s="15">
        <v>4.3549981850000004</v>
      </c>
      <c r="R12931" s="15">
        <v>4.3549981850000004</v>
      </c>
      <c r="S12931" s="15">
        <v>5.4574658992131813</v>
      </c>
      <c r="X12931" s="49">
        <v>3.3726657354110801</v>
      </c>
      <c r="Y12931" s="15">
        <v>5.4968844150000002</v>
      </c>
      <c r="Z12931" s="15">
        <v>5.4968844150000002</v>
      </c>
      <c r="AA12931" s="15">
        <v>2.7287329496065906</v>
      </c>
      <c r="AF12931" s="49">
        <v>7.5812721734565898</v>
      </c>
      <c r="AG12931" s="15">
        <v>-0.18490907740137999</v>
      </c>
      <c r="AH12931" s="15">
        <v>-0.18490907740137999</v>
      </c>
      <c r="AI12931" s="15">
        <v>5.4574658992131813</v>
      </c>
      <c r="AM12931" s="17"/>
    </row>
    <row r="12932" spans="1:39">
      <c r="A12932" s="7" t="s">
        <v>10693</v>
      </c>
      <c r="B12932" s="7">
        <v>6509</v>
      </c>
      <c r="C12932" s="29" t="s">
        <v>11827</v>
      </c>
      <c r="F12932" s="27" t="str">
        <f t="shared" si="201"/>
        <v>WA6509YARAWINDAH</v>
      </c>
      <c r="G12932" s="30">
        <v>12920</v>
      </c>
      <c r="H12932" s="49">
        <v>5.1158178081048504</v>
      </c>
      <c r="I12932" s="15">
        <v>3.852224455</v>
      </c>
      <c r="J12932" s="15">
        <v>3.852224455</v>
      </c>
      <c r="K12932" s="15">
        <v>7.0178654774220393</v>
      </c>
      <c r="P12932" s="49">
        <v>4.7459996533020901</v>
      </c>
      <c r="Q12932" s="15">
        <v>4.3549981850000004</v>
      </c>
      <c r="R12932" s="15">
        <v>4.3549981850000004</v>
      </c>
      <c r="S12932" s="15">
        <v>14.035730954844079</v>
      </c>
      <c r="X12932" s="49">
        <v>7.0708472824525002</v>
      </c>
      <c r="Y12932" s="15">
        <v>5.4968844150000002</v>
      </c>
      <c r="Z12932" s="15">
        <v>5.4968844150000002</v>
      </c>
      <c r="AA12932" s="15">
        <v>7.0178654774220393</v>
      </c>
      <c r="AF12932" s="49">
        <v>7.5812721734565898</v>
      </c>
      <c r="AG12932" s="15">
        <v>-0.18490907740137999</v>
      </c>
      <c r="AH12932" s="15">
        <v>-0.18490907740137999</v>
      </c>
      <c r="AI12932" s="15">
        <v>14.035730954844079</v>
      </c>
      <c r="AM12932" s="17"/>
    </row>
    <row r="12933" spans="1:39">
      <c r="A12933" s="7" t="s">
        <v>10693</v>
      </c>
      <c r="B12933" s="7">
        <v>6510</v>
      </c>
      <c r="C12933" s="29" t="s">
        <v>11828</v>
      </c>
      <c r="F12933" s="27" t="str">
        <f t="shared" si="201"/>
        <v>WA6510BARBERTON</v>
      </c>
      <c r="G12933" s="30">
        <v>12921</v>
      </c>
      <c r="H12933" s="49">
        <v>5.4856359629076197</v>
      </c>
      <c r="I12933" s="15">
        <v>3.8382244550000002</v>
      </c>
      <c r="J12933" s="15">
        <v>3.8382244550000002</v>
      </c>
      <c r="K12933" s="15">
        <v>-0.7786728430018881</v>
      </c>
      <c r="P12933" s="49">
        <v>5.1774541672386496</v>
      </c>
      <c r="Q12933" s="15">
        <v>4.3439585410000001</v>
      </c>
      <c r="R12933" s="15">
        <v>4.3439585410000001</v>
      </c>
      <c r="S12933" s="15">
        <v>-1.5573456860037762</v>
      </c>
      <c r="X12933" s="49">
        <v>7.4406654372552596</v>
      </c>
      <c r="Y12933" s="15">
        <v>5.4831364149999997</v>
      </c>
      <c r="Z12933" s="15">
        <v>5.4831364149999997</v>
      </c>
      <c r="AA12933" s="15">
        <v>-0.7786728430018881</v>
      </c>
      <c r="AF12933" s="49">
        <v>7.5812721734565898</v>
      </c>
      <c r="AG12933" s="15">
        <v>0.98618174614069498</v>
      </c>
      <c r="AH12933" s="15">
        <v>0.98618174614069498</v>
      </c>
      <c r="AI12933" s="15">
        <v>-1.5573456860037762</v>
      </c>
      <c r="AM12933" s="17"/>
    </row>
    <row r="12934" spans="1:39">
      <c r="A12934" s="7" t="s">
        <v>10693</v>
      </c>
      <c r="B12934" s="7">
        <v>6510</v>
      </c>
      <c r="C12934" s="29" t="s">
        <v>11829</v>
      </c>
      <c r="F12934" s="27" t="str">
        <f t="shared" si="201"/>
        <v>WA6510BERKSHIRE VALLEY</v>
      </c>
      <c r="G12934" s="30">
        <v>12922</v>
      </c>
      <c r="H12934" s="49">
        <v>6.9649085821186603</v>
      </c>
      <c r="I12934" s="15">
        <v>3.8382244550000002</v>
      </c>
      <c r="J12934" s="15">
        <v>3.8382244550000002</v>
      </c>
      <c r="K12934" s="15">
        <v>-0.7786728430018881</v>
      </c>
      <c r="P12934" s="49">
        <v>6.5334540681820998</v>
      </c>
      <c r="Q12934" s="15">
        <v>4.3439585410000001</v>
      </c>
      <c r="R12934" s="15">
        <v>4.3439585410000001</v>
      </c>
      <c r="S12934" s="15">
        <v>-1.5573456860037762</v>
      </c>
      <c r="X12934" s="49">
        <v>8.8583016973325108</v>
      </c>
      <c r="Y12934" s="15">
        <v>5.4831364149999997</v>
      </c>
      <c r="Z12934" s="15">
        <v>5.4831364149999997</v>
      </c>
      <c r="AA12934" s="15">
        <v>-0.7786728430018881</v>
      </c>
      <c r="AF12934" s="49">
        <v>7.5812721734565898</v>
      </c>
      <c r="AG12934" s="15">
        <v>0.98618174614069498</v>
      </c>
      <c r="AH12934" s="15">
        <v>0.98618174614069498</v>
      </c>
      <c r="AI12934" s="15">
        <v>-1.5573456860037762</v>
      </c>
      <c r="AM12934" s="17"/>
    </row>
    <row r="12935" spans="1:39">
      <c r="A12935" s="7" t="s">
        <v>10693</v>
      </c>
      <c r="B12935" s="7">
        <v>6510</v>
      </c>
      <c r="C12935" s="29" t="s">
        <v>11830</v>
      </c>
      <c r="F12935" s="27" t="str">
        <f t="shared" si="201"/>
        <v>WA6510GILLINGARRA</v>
      </c>
      <c r="G12935" s="30">
        <v>12923</v>
      </c>
      <c r="H12935" s="49">
        <v>2.65036344275312</v>
      </c>
      <c r="I12935" s="15">
        <v>3.8382244550000002</v>
      </c>
      <c r="J12935" s="15">
        <v>3.8382244550000002</v>
      </c>
      <c r="K12935" s="15">
        <v>-0.15691654121128629</v>
      </c>
      <c r="P12935" s="49">
        <v>2.4654543653517398</v>
      </c>
      <c r="Q12935" s="15">
        <v>4.3439585410000001</v>
      </c>
      <c r="R12935" s="15">
        <v>4.3439585410000001</v>
      </c>
      <c r="S12935" s="15">
        <v>-0.31383308242257257</v>
      </c>
      <c r="X12935" s="49">
        <v>4.6053929180869497</v>
      </c>
      <c r="Y12935" s="15">
        <v>5.4831364149999997</v>
      </c>
      <c r="Z12935" s="15">
        <v>5.4831364149999997</v>
      </c>
      <c r="AA12935" s="15">
        <v>-0.15691654121128629</v>
      </c>
      <c r="AF12935" s="49">
        <v>7.5812721734565898</v>
      </c>
      <c r="AG12935" s="15">
        <v>0.98618174614069498</v>
      </c>
      <c r="AH12935" s="15">
        <v>0.98618174614069498</v>
      </c>
      <c r="AI12935" s="15">
        <v>-0.31383308242257257</v>
      </c>
      <c r="AM12935" s="17"/>
    </row>
    <row r="12936" spans="1:39">
      <c r="A12936" s="7" t="s">
        <v>10693</v>
      </c>
      <c r="B12936" s="7">
        <v>6510</v>
      </c>
      <c r="C12936" s="29" t="s">
        <v>11831</v>
      </c>
      <c r="F12936" s="27" t="str">
        <f t="shared" si="201"/>
        <v>WA6510KOOJAN</v>
      </c>
      <c r="G12936" s="30">
        <v>12924</v>
      </c>
      <c r="H12936" s="49">
        <v>0.554727232204141</v>
      </c>
      <c r="I12936" s="15">
        <v>3.8382244550000002</v>
      </c>
      <c r="J12936" s="15">
        <v>3.8382244550000002</v>
      </c>
      <c r="K12936" s="15">
        <v>-0.7786728430018881</v>
      </c>
      <c r="P12936" s="49">
        <v>1.10945446440828</v>
      </c>
      <c r="Q12936" s="15">
        <v>4.3439585410000001</v>
      </c>
      <c r="R12936" s="15">
        <v>4.3439585410000001</v>
      </c>
      <c r="S12936" s="15">
        <v>-1.5573456860037762</v>
      </c>
      <c r="X12936" s="49">
        <v>2.44812034840418</v>
      </c>
      <c r="Y12936" s="15">
        <v>5.4831364149999997</v>
      </c>
      <c r="Z12936" s="15">
        <v>5.4831364149999997</v>
      </c>
      <c r="AA12936" s="15">
        <v>-0.7786728430018881</v>
      </c>
      <c r="AF12936" s="49">
        <v>7.5812721734565898</v>
      </c>
      <c r="AG12936" s="15">
        <v>0.98618174614069498</v>
      </c>
      <c r="AH12936" s="15">
        <v>0.98618174614069498</v>
      </c>
      <c r="AI12936" s="15">
        <v>-1.5573456860037762</v>
      </c>
      <c r="AM12936" s="17"/>
    </row>
    <row r="12937" spans="1:39">
      <c r="A12937" s="7" t="s">
        <v>10693</v>
      </c>
      <c r="B12937" s="7">
        <v>6510</v>
      </c>
      <c r="C12937" s="29" t="s">
        <v>9856</v>
      </c>
      <c r="F12937" s="27" t="str">
        <f t="shared" si="201"/>
        <v>WA6510MOORA</v>
      </c>
      <c r="G12937" s="30">
        <v>12925</v>
      </c>
      <c r="H12937" s="49">
        <v>5.6089086811752003</v>
      </c>
      <c r="I12937" s="15">
        <v>3.8382244550000002</v>
      </c>
      <c r="J12937" s="15">
        <v>3.8382244550000002</v>
      </c>
      <c r="K12937" s="15">
        <v>3.2820412804831625</v>
      </c>
      <c r="P12937" s="49">
        <v>5.3007268855062302</v>
      </c>
      <c r="Q12937" s="15">
        <v>4.3439585410000001</v>
      </c>
      <c r="R12937" s="15">
        <v>4.3439585410000001</v>
      </c>
      <c r="S12937" s="15">
        <v>6.5640825609663249</v>
      </c>
      <c r="X12937" s="49">
        <v>7.5023017963890597</v>
      </c>
      <c r="Y12937" s="15">
        <v>5.4831364149999997</v>
      </c>
      <c r="Z12937" s="15">
        <v>5.4831364149999997</v>
      </c>
      <c r="AA12937" s="15">
        <v>3.2820412804831625</v>
      </c>
      <c r="AF12937" s="49">
        <v>7.5812721734565898</v>
      </c>
      <c r="AG12937" s="15">
        <v>0.98618174614069498</v>
      </c>
      <c r="AH12937" s="15">
        <v>0.98618174614069498</v>
      </c>
      <c r="AI12937" s="15">
        <v>6.5640825609663249</v>
      </c>
      <c r="AM12937" s="17"/>
    </row>
    <row r="12938" spans="1:39">
      <c r="A12938" s="7" t="s">
        <v>10693</v>
      </c>
      <c r="B12938" s="7">
        <v>6510</v>
      </c>
      <c r="C12938" s="29" t="s">
        <v>11832</v>
      </c>
      <c r="F12938" s="27" t="str">
        <f t="shared" si="201"/>
        <v>WA6510WALEBING</v>
      </c>
      <c r="G12938" s="30">
        <v>12926</v>
      </c>
      <c r="H12938" s="49">
        <v>-0.43145451393655398</v>
      </c>
      <c r="I12938" s="15">
        <v>3.8382244550000002</v>
      </c>
      <c r="J12938" s="15">
        <v>3.8382244550000002</v>
      </c>
      <c r="K12938" s="15">
        <v>-0.15691654121128629</v>
      </c>
      <c r="P12938" s="49">
        <v>0.43145451393655398</v>
      </c>
      <c r="Q12938" s="15">
        <v>4.3439585410000001</v>
      </c>
      <c r="R12938" s="15">
        <v>4.3439585410000001</v>
      </c>
      <c r="S12938" s="15">
        <v>-0.31383308242257257</v>
      </c>
      <c r="X12938" s="49">
        <v>1.52357496139728</v>
      </c>
      <c r="Y12938" s="15">
        <v>5.4831364149999997</v>
      </c>
      <c r="Z12938" s="15">
        <v>5.4831364149999997</v>
      </c>
      <c r="AA12938" s="15">
        <v>-0.15691654121128629</v>
      </c>
      <c r="AF12938" s="49">
        <v>7.5812721734565898</v>
      </c>
      <c r="AG12938" s="15">
        <v>0.98618174614069498</v>
      </c>
      <c r="AH12938" s="15">
        <v>0.98618174614069498</v>
      </c>
      <c r="AI12938" s="15">
        <v>-0.31383308242257257</v>
      </c>
      <c r="AM12938" s="17"/>
    </row>
    <row r="12939" spans="1:39">
      <c r="A12939" s="7" t="s">
        <v>10693</v>
      </c>
      <c r="B12939" s="7">
        <v>6511</v>
      </c>
      <c r="C12939" s="29" t="s">
        <v>11833</v>
      </c>
      <c r="F12939" s="27" t="str">
        <f t="shared" si="201"/>
        <v>WA6511CERVANTES</v>
      </c>
      <c r="G12939" s="30">
        <v>12927</v>
      </c>
      <c r="H12939" s="49">
        <v>1.6641816966124201</v>
      </c>
      <c r="I12939" s="15">
        <v>3.890724455</v>
      </c>
      <c r="J12939" s="15">
        <v>3.890724455</v>
      </c>
      <c r="K12939" s="15">
        <v>3.2820412804831625</v>
      </c>
      <c r="P12939" s="49">
        <v>1.8490907740138001</v>
      </c>
      <c r="Q12939" s="15">
        <v>4.3853572060000001</v>
      </c>
      <c r="R12939" s="15">
        <v>4.3853572060000001</v>
      </c>
      <c r="S12939" s="15">
        <v>6.5640825609663249</v>
      </c>
      <c r="X12939" s="49">
        <v>3.6192111719462501</v>
      </c>
      <c r="Y12939" s="15">
        <v>5.5346914150000002</v>
      </c>
      <c r="Z12939" s="15">
        <v>5.5346914150000002</v>
      </c>
      <c r="AA12939" s="15">
        <v>3.2820412804831625</v>
      </c>
      <c r="AF12939" s="49">
        <v>7.5812721734565898</v>
      </c>
      <c r="AG12939" s="15">
        <v>-2.7736361610207001</v>
      </c>
      <c r="AH12939" s="15">
        <v>-2.7736361610207001</v>
      </c>
      <c r="AI12939" s="15">
        <v>6.5640825609663249</v>
      </c>
      <c r="AM12939" s="17"/>
    </row>
    <row r="12940" spans="1:39">
      <c r="A12940" s="7" t="s">
        <v>10693</v>
      </c>
      <c r="B12940" s="7">
        <v>6512</v>
      </c>
      <c r="C12940" s="29" t="s">
        <v>11834</v>
      </c>
      <c r="F12940" s="27" t="str">
        <f t="shared" si="201"/>
        <v>WA6512COOMBERDALE</v>
      </c>
      <c r="G12940" s="30">
        <v>12928</v>
      </c>
      <c r="H12940" s="49">
        <v>0.80127266873931502</v>
      </c>
      <c r="I12940" s="15">
        <v>3.890724455</v>
      </c>
      <c r="J12940" s="15">
        <v>3.890724455</v>
      </c>
      <c r="K12940" s="15">
        <v>-0.15691654121128629</v>
      </c>
      <c r="P12940" s="49">
        <v>1.29436354180966</v>
      </c>
      <c r="Q12940" s="15">
        <v>4.3853572060000001</v>
      </c>
      <c r="R12940" s="15">
        <v>4.3853572060000001</v>
      </c>
      <c r="S12940" s="15">
        <v>-0.31383308242257257</v>
      </c>
      <c r="X12940" s="49">
        <v>2.6946657849393501</v>
      </c>
      <c r="Y12940" s="15">
        <v>5.5346914150000002</v>
      </c>
      <c r="Z12940" s="15">
        <v>5.5346914150000002</v>
      </c>
      <c r="AA12940" s="15">
        <v>-0.15691654121128629</v>
      </c>
      <c r="AF12940" s="49">
        <v>7.5812721734565898</v>
      </c>
      <c r="AG12940" s="15">
        <v>-2.7736361610207001</v>
      </c>
      <c r="AH12940" s="15">
        <v>-2.7736361610207001</v>
      </c>
      <c r="AI12940" s="15">
        <v>-0.31383308242257257</v>
      </c>
      <c r="AM12940" s="17"/>
    </row>
    <row r="12941" spans="1:39">
      <c r="A12941" s="7" t="s">
        <v>10693</v>
      </c>
      <c r="B12941" s="7">
        <v>6512</v>
      </c>
      <c r="C12941" s="29" t="s">
        <v>11835</v>
      </c>
      <c r="F12941" s="27" t="str">
        <f t="shared" si="201"/>
        <v>WA6512NAMBAN</v>
      </c>
      <c r="G12941" s="30">
        <v>12929</v>
      </c>
      <c r="H12941" s="49">
        <v>1.78745441488001</v>
      </c>
      <c r="I12941" s="15">
        <v>3.890724455</v>
      </c>
      <c r="J12941" s="15">
        <v>3.890724455</v>
      </c>
      <c r="K12941" s="15">
        <v>-0.7786728430018881</v>
      </c>
      <c r="P12941" s="49">
        <v>1.9107271331475999</v>
      </c>
      <c r="Q12941" s="15">
        <v>4.3853572060000001</v>
      </c>
      <c r="R12941" s="15">
        <v>4.3853572060000001</v>
      </c>
      <c r="S12941" s="15">
        <v>-1.5573456860037762</v>
      </c>
      <c r="X12941" s="49">
        <v>3.74248389021384</v>
      </c>
      <c r="Y12941" s="15">
        <v>5.5346914150000002</v>
      </c>
      <c r="Z12941" s="15">
        <v>5.5346914150000002</v>
      </c>
      <c r="AA12941" s="15">
        <v>-0.7786728430018881</v>
      </c>
      <c r="AF12941" s="49">
        <v>7.5812721734565898</v>
      </c>
      <c r="AG12941" s="15">
        <v>-2.7736361610207001</v>
      </c>
      <c r="AH12941" s="15">
        <v>-2.7736361610207001</v>
      </c>
      <c r="AI12941" s="15">
        <v>-1.5573456860037762</v>
      </c>
      <c r="AM12941" s="17"/>
    </row>
    <row r="12942" spans="1:39">
      <c r="A12942" s="7" t="s">
        <v>10693</v>
      </c>
      <c r="B12942" s="7">
        <v>6513</v>
      </c>
      <c r="C12942" s="29" t="s">
        <v>11836</v>
      </c>
      <c r="F12942" s="27" t="str">
        <f t="shared" ref="F12942:F13005" si="202">TRIM(A12942)&amp;IF(LEN(TRIM(B12942))=3,"0"&amp;TRIM(B12942),TRIM(B12942))&amp;TRIM(C12942)</f>
        <v>WA6513GUNYIDI</v>
      </c>
      <c r="G12942" s="30">
        <v>12930</v>
      </c>
      <c r="H12942" s="49">
        <v>3.14345431582346</v>
      </c>
      <c r="I12942" s="15">
        <v>3.8872244550000001</v>
      </c>
      <c r="J12942" s="15">
        <v>3.8872244550000001</v>
      </c>
      <c r="K12942" s="15">
        <v>-3.2918825069343756</v>
      </c>
      <c r="P12942" s="49">
        <v>2.8352725201545002</v>
      </c>
      <c r="Q12942" s="15">
        <v>4.3825972950000001</v>
      </c>
      <c r="R12942" s="15">
        <v>4.3825972950000001</v>
      </c>
      <c r="S12942" s="15">
        <v>-6.5837650138687511</v>
      </c>
      <c r="X12942" s="49">
        <v>5.0984837901711098</v>
      </c>
      <c r="Y12942" s="15">
        <v>5.5312544150000003</v>
      </c>
      <c r="Z12942" s="15">
        <v>5.5312544150000003</v>
      </c>
      <c r="AA12942" s="15">
        <v>-3.2918825069343756</v>
      </c>
      <c r="AF12942" s="49">
        <v>7.5812721734565898</v>
      </c>
      <c r="AG12942" s="15">
        <v>-2.7736361610207001</v>
      </c>
      <c r="AH12942" s="15">
        <v>-2.7736361610207001</v>
      </c>
      <c r="AI12942" s="15">
        <v>-6.5837650138687511</v>
      </c>
      <c r="AM12942" s="17"/>
    </row>
    <row r="12943" spans="1:39">
      <c r="A12943" s="7" t="s">
        <v>10693</v>
      </c>
      <c r="B12943" s="7">
        <v>6513</v>
      </c>
      <c r="C12943" s="29" t="s">
        <v>11837</v>
      </c>
      <c r="F12943" s="27" t="str">
        <f t="shared" si="202"/>
        <v>WA6513WATHEROO</v>
      </c>
      <c r="G12943" s="30">
        <v>12931</v>
      </c>
      <c r="H12943" s="49">
        <v>1.29436354180966</v>
      </c>
      <c r="I12943" s="15">
        <v>3.8872244550000001</v>
      </c>
      <c r="J12943" s="15">
        <v>3.8872244550000001</v>
      </c>
      <c r="K12943" s="15">
        <v>-0.15691654121128629</v>
      </c>
      <c r="P12943" s="49">
        <v>1.60254533747863</v>
      </c>
      <c r="Q12943" s="15">
        <v>4.3825972950000001</v>
      </c>
      <c r="R12943" s="15">
        <v>4.3825972950000001</v>
      </c>
      <c r="S12943" s="15">
        <v>-0.31383308242257257</v>
      </c>
      <c r="X12943" s="49">
        <v>3.1877566580096999</v>
      </c>
      <c r="Y12943" s="15">
        <v>5.5312544150000003</v>
      </c>
      <c r="Z12943" s="15">
        <v>5.5312544150000003</v>
      </c>
      <c r="AA12943" s="15">
        <v>-0.15691654121128629</v>
      </c>
      <c r="AF12943" s="49">
        <v>7.5812721734565898</v>
      </c>
      <c r="AG12943" s="15">
        <v>-2.7736361610207001</v>
      </c>
      <c r="AH12943" s="15">
        <v>-2.7736361610207001</v>
      </c>
      <c r="AI12943" s="15">
        <v>-0.31383308242257257</v>
      </c>
      <c r="AM12943" s="17"/>
    </row>
    <row r="12944" spans="1:39">
      <c r="A12944" s="7" t="s">
        <v>10693</v>
      </c>
      <c r="B12944" s="7">
        <v>6514</v>
      </c>
      <c r="C12944" s="29" t="s">
        <v>11838</v>
      </c>
      <c r="F12944" s="27" t="str">
        <f t="shared" si="202"/>
        <v>WA6514GREEN HEAD</v>
      </c>
      <c r="G12944" s="30">
        <v>12932</v>
      </c>
      <c r="H12944" s="49">
        <v>3.0201815975558799</v>
      </c>
      <c r="I12944" s="15">
        <v>3.5020725189999999</v>
      </c>
      <c r="J12944" s="15">
        <v>3.5020725189999999</v>
      </c>
      <c r="K12944" s="15">
        <v>0.40987116767974641</v>
      </c>
      <c r="P12944" s="49">
        <v>2.65036344275312</v>
      </c>
      <c r="Q12944" s="15">
        <v>4.0788872759999997</v>
      </c>
      <c r="R12944" s="15">
        <v>4.0788872759999997</v>
      </c>
      <c r="S12944" s="15">
        <v>0.81974233535949281</v>
      </c>
      <c r="X12944" s="49">
        <v>4.9752110719035301</v>
      </c>
      <c r="Y12944" s="15">
        <v>5.153035214</v>
      </c>
      <c r="Z12944" s="15">
        <v>5.153035214</v>
      </c>
      <c r="AA12944" s="15">
        <v>0.40987116767974641</v>
      </c>
      <c r="AF12944" s="49">
        <v>7.5812721734565898</v>
      </c>
      <c r="AG12944" s="15">
        <v>-2.7736361610207001</v>
      </c>
      <c r="AH12944" s="15">
        <v>-2.7736361610207001</v>
      </c>
      <c r="AI12944" s="15">
        <v>0.81974233535949281</v>
      </c>
      <c r="AM12944" s="17"/>
    </row>
    <row r="12945" spans="1:39">
      <c r="A12945" s="7" t="s">
        <v>10693</v>
      </c>
      <c r="B12945" s="7">
        <v>6514</v>
      </c>
      <c r="C12945" s="29" t="s">
        <v>11839</v>
      </c>
      <c r="F12945" s="27" t="str">
        <f t="shared" si="202"/>
        <v>WA6514LEEMAN</v>
      </c>
      <c r="G12945" s="30">
        <v>12933</v>
      </c>
      <c r="H12945" s="49">
        <v>1.1710908235420801</v>
      </c>
      <c r="I12945" s="15">
        <v>3.5020725189999999</v>
      </c>
      <c r="J12945" s="15">
        <v>3.5020725189999999</v>
      </c>
      <c r="K12945" s="15">
        <v>2.7394892216780371</v>
      </c>
      <c r="P12945" s="49">
        <v>1.54090897834484</v>
      </c>
      <c r="Q12945" s="15">
        <v>4.0788872759999997</v>
      </c>
      <c r="R12945" s="15">
        <v>4.0788872759999997</v>
      </c>
      <c r="S12945" s="15">
        <v>5.4789784433560742</v>
      </c>
      <c r="X12945" s="49">
        <v>3.06448393974211</v>
      </c>
      <c r="Y12945" s="15">
        <v>5.153035214</v>
      </c>
      <c r="Z12945" s="15">
        <v>5.153035214</v>
      </c>
      <c r="AA12945" s="15">
        <v>2.7394892216780371</v>
      </c>
      <c r="AF12945" s="49">
        <v>7.5812721734565898</v>
      </c>
      <c r="AG12945" s="15">
        <v>-2.7736361610207001</v>
      </c>
      <c r="AH12945" s="15">
        <v>-2.7736361610207001</v>
      </c>
      <c r="AI12945" s="15">
        <v>5.4789784433560742</v>
      </c>
      <c r="AM12945" s="17"/>
    </row>
    <row r="12946" spans="1:39">
      <c r="A12946" s="7" t="s">
        <v>10693</v>
      </c>
      <c r="B12946" s="7">
        <v>6515</v>
      </c>
      <c r="C12946" s="29" t="s">
        <v>11840</v>
      </c>
      <c r="F12946" s="27" t="str">
        <f t="shared" si="202"/>
        <v>WA6515COOROW</v>
      </c>
      <c r="G12946" s="30">
        <v>12934</v>
      </c>
      <c r="H12946" s="49">
        <v>2.4038180062179402</v>
      </c>
      <c r="I12946" s="15">
        <v>3.5090725190000001</v>
      </c>
      <c r="J12946" s="15">
        <v>3.5090725190000001</v>
      </c>
      <c r="K12946" s="15">
        <v>2.7394892216780371</v>
      </c>
      <c r="P12946" s="49">
        <v>2.28054528795036</v>
      </c>
      <c r="Q12946" s="15">
        <v>4.0844070979999998</v>
      </c>
      <c r="R12946" s="15">
        <v>4.0844070979999998</v>
      </c>
      <c r="S12946" s="15">
        <v>5.4789784433560742</v>
      </c>
      <c r="X12946" s="49">
        <v>4.3588474815517797</v>
      </c>
      <c r="Y12946" s="15">
        <v>5.1599092139999998</v>
      </c>
      <c r="Z12946" s="15">
        <v>5.1599092139999998</v>
      </c>
      <c r="AA12946" s="15">
        <v>2.7394892216780371</v>
      </c>
      <c r="AF12946" s="49">
        <v>7.5812721734565898</v>
      </c>
      <c r="AG12946" s="15">
        <v>-2.7736361610207001</v>
      </c>
      <c r="AH12946" s="15">
        <v>-2.7736361610207001</v>
      </c>
      <c r="AI12946" s="15">
        <v>5.4789784433560742</v>
      </c>
      <c r="AM12946" s="17"/>
    </row>
    <row r="12947" spans="1:39">
      <c r="A12947" s="7" t="s">
        <v>10693</v>
      </c>
      <c r="B12947" s="7">
        <v>6515</v>
      </c>
      <c r="C12947" s="29" t="s">
        <v>11841</v>
      </c>
      <c r="F12947" s="27" t="str">
        <f t="shared" si="202"/>
        <v>WA6515EGANU</v>
      </c>
      <c r="G12947" s="30">
        <v>12935</v>
      </c>
      <c r="H12947" s="49">
        <v>5.3623632446400302</v>
      </c>
      <c r="I12947" s="15">
        <v>3.5090725190000001</v>
      </c>
      <c r="J12947" s="15">
        <v>3.5090725190000001</v>
      </c>
      <c r="K12947" s="15">
        <v>-3.9023143621878988</v>
      </c>
      <c r="P12947" s="49">
        <v>5.0541814489710601</v>
      </c>
      <c r="Q12947" s="15">
        <v>4.0844070979999998</v>
      </c>
      <c r="R12947" s="15">
        <v>4.0844070979999998</v>
      </c>
      <c r="S12947" s="15">
        <v>-7.8046287243757977</v>
      </c>
      <c r="X12947" s="49">
        <v>7.2557563598538799</v>
      </c>
      <c r="Y12947" s="15">
        <v>5.1599092139999998</v>
      </c>
      <c r="Z12947" s="15">
        <v>5.1599092139999998</v>
      </c>
      <c r="AA12947" s="15">
        <v>-3.9023143621878988</v>
      </c>
      <c r="AF12947" s="49">
        <v>7.5812721734565898</v>
      </c>
      <c r="AG12947" s="15">
        <v>-2.7736361610207001</v>
      </c>
      <c r="AH12947" s="15">
        <v>-2.7736361610207001</v>
      </c>
      <c r="AI12947" s="15">
        <v>-7.8046287243757977</v>
      </c>
      <c r="AM12947" s="17"/>
    </row>
    <row r="12948" spans="1:39">
      <c r="A12948" s="7" t="s">
        <v>10693</v>
      </c>
      <c r="B12948" s="7">
        <v>6515</v>
      </c>
      <c r="C12948" s="29" t="s">
        <v>11842</v>
      </c>
      <c r="F12948" s="27" t="str">
        <f t="shared" si="202"/>
        <v>WA6515MARCHAGEE</v>
      </c>
      <c r="G12948" s="30">
        <v>12936</v>
      </c>
      <c r="H12948" s="49">
        <v>13.388</v>
      </c>
      <c r="I12948" s="15">
        <v>3.5090725190000001</v>
      </c>
      <c r="J12948" s="15">
        <v>3.5090725190000001</v>
      </c>
      <c r="K12948" s="15">
        <v>-0.7786728430018881</v>
      </c>
      <c r="P12948" s="49">
        <v>0.871</v>
      </c>
      <c r="Q12948" s="15">
        <v>4.0844070979999998</v>
      </c>
      <c r="R12948" s="15">
        <v>4.0844070979999998</v>
      </c>
      <c r="S12948" s="15">
        <v>-1.5573456860037762</v>
      </c>
      <c r="X12948" s="49">
        <v>16.608000000000001</v>
      </c>
      <c r="Y12948" s="15">
        <v>5.1599092139999998</v>
      </c>
      <c r="Z12948" s="15">
        <v>5.1599092139999998</v>
      </c>
      <c r="AA12948" s="15">
        <v>-0.7786728430018881</v>
      </c>
      <c r="AF12948" s="49">
        <v>15.75</v>
      </c>
      <c r="AG12948" s="15">
        <v>-2.7736361610207001</v>
      </c>
      <c r="AH12948" s="15">
        <v>-2.7736361610207001</v>
      </c>
      <c r="AI12948" s="15">
        <v>-1.5573456860037762</v>
      </c>
      <c r="AM12948" s="17"/>
    </row>
    <row r="12949" spans="1:39">
      <c r="A12949" s="7" t="s">
        <v>10693</v>
      </c>
      <c r="B12949" s="7">
        <v>6515</v>
      </c>
      <c r="C12949" s="29" t="s">
        <v>11843</v>
      </c>
      <c r="F12949" s="27" t="str">
        <f t="shared" si="202"/>
        <v>WA6515WADDY FOREST</v>
      </c>
      <c r="G12949" s="30">
        <v>12937</v>
      </c>
      <c r="H12949" s="49">
        <v>0.67799995047172801</v>
      </c>
      <c r="I12949" s="15">
        <v>3.5090725190000001</v>
      </c>
      <c r="J12949" s="15">
        <v>3.5090725190000001</v>
      </c>
      <c r="K12949" s="15">
        <v>-3.9023143621878988</v>
      </c>
      <c r="P12949" s="49">
        <v>1.1710908235420801</v>
      </c>
      <c r="Q12949" s="15">
        <v>4.0844070979999998</v>
      </c>
      <c r="R12949" s="15">
        <v>4.0844070979999998</v>
      </c>
      <c r="S12949" s="15">
        <v>-7.8046287243757977</v>
      </c>
      <c r="X12949" s="49">
        <v>2.5713930666717699</v>
      </c>
      <c r="Y12949" s="15">
        <v>5.1599092139999998</v>
      </c>
      <c r="Z12949" s="15">
        <v>5.1599092139999998</v>
      </c>
      <c r="AA12949" s="15">
        <v>-3.9023143621878988</v>
      </c>
      <c r="AF12949" s="49">
        <v>7.5812721734565898</v>
      </c>
      <c r="AG12949" s="15">
        <v>-2.7736361610207001</v>
      </c>
      <c r="AH12949" s="15">
        <v>-2.7736361610207001</v>
      </c>
      <c r="AI12949" s="15">
        <v>-7.8046287243757977</v>
      </c>
      <c r="AM12949" s="17"/>
    </row>
    <row r="12950" spans="1:39">
      <c r="A12950" s="7" t="s">
        <v>10693</v>
      </c>
      <c r="B12950" s="7">
        <v>6516</v>
      </c>
      <c r="C12950" s="29" t="s">
        <v>11844</v>
      </c>
      <c r="F12950" s="27" t="str">
        <f t="shared" si="202"/>
        <v>WA6516JURIEN BAY</v>
      </c>
      <c r="G12950" s="30">
        <v>12938</v>
      </c>
      <c r="H12950" s="49">
        <v>3.2667270340910499</v>
      </c>
      <c r="I12950" s="15">
        <v>1.9713989160000001</v>
      </c>
      <c r="J12950" s="15">
        <v>1.9713989160000001</v>
      </c>
      <c r="K12950" s="15">
        <v>0.40987116767974641</v>
      </c>
      <c r="P12950" s="49">
        <v>2.9585452384220798</v>
      </c>
      <c r="Q12950" s="15">
        <v>2.87188073</v>
      </c>
      <c r="R12950" s="15">
        <v>2.87188073</v>
      </c>
      <c r="S12950" s="15">
        <v>0.81974233535949281</v>
      </c>
      <c r="X12950" s="49">
        <v>5.2217565084387001</v>
      </c>
      <c r="Y12950" s="15">
        <v>3.6499137359999998</v>
      </c>
      <c r="Z12950" s="15">
        <v>3.6499137359999998</v>
      </c>
      <c r="AA12950" s="15">
        <v>0.40987116767974641</v>
      </c>
      <c r="AF12950" s="49">
        <v>7.5812721734565898</v>
      </c>
      <c r="AG12950" s="15">
        <v>-2.7736361610207001</v>
      </c>
      <c r="AH12950" s="15">
        <v>-2.7736361610207001</v>
      </c>
      <c r="AI12950" s="15">
        <v>0.81974233535949281</v>
      </c>
      <c r="AM12950" s="17"/>
    </row>
    <row r="12951" spans="1:39">
      <c r="A12951" s="7" t="s">
        <v>10693</v>
      </c>
      <c r="B12951" s="7">
        <v>6517</v>
      </c>
      <c r="C12951" s="29" t="s">
        <v>11845</v>
      </c>
      <c r="F12951" s="27" t="str">
        <f t="shared" si="202"/>
        <v>WA6517CARNAMAH</v>
      </c>
      <c r="G12951" s="30">
        <v>12939</v>
      </c>
      <c r="H12951" s="49">
        <v>-0.80127266873931502</v>
      </c>
      <c r="I12951" s="15">
        <v>3.4705725190000001</v>
      </c>
      <c r="J12951" s="15">
        <v>3.4705725190000001</v>
      </c>
      <c r="K12951" s="15">
        <v>2.7394892216780371</v>
      </c>
      <c r="P12951" s="49">
        <v>0.18490907740137999</v>
      </c>
      <c r="Q12951" s="15">
        <v>4.054048077</v>
      </c>
      <c r="R12951" s="15">
        <v>4.054048077</v>
      </c>
      <c r="S12951" s="15">
        <v>5.4789784433560742</v>
      </c>
      <c r="X12951" s="49">
        <v>1.1537568065945201</v>
      </c>
      <c r="Y12951" s="15">
        <v>5.1221022139999999</v>
      </c>
      <c r="Z12951" s="15">
        <v>5.1221022139999999</v>
      </c>
      <c r="AA12951" s="15">
        <v>2.7394892216780371</v>
      </c>
      <c r="AF12951" s="49">
        <v>7.5812721734565898</v>
      </c>
      <c r="AG12951" s="15">
        <v>-0.246545436535174</v>
      </c>
      <c r="AH12951" s="15">
        <v>-0.246545436535174</v>
      </c>
      <c r="AI12951" s="15">
        <v>5.4789784433560742</v>
      </c>
      <c r="AM12951" s="17"/>
    </row>
    <row r="12952" spans="1:39">
      <c r="A12952" s="7" t="s">
        <v>10693</v>
      </c>
      <c r="B12952" s="7">
        <v>6517</v>
      </c>
      <c r="C12952" s="29" t="s">
        <v>11846</v>
      </c>
      <c r="F12952" s="27" t="str">
        <f t="shared" si="202"/>
        <v>WA6517WINCHESTER</v>
      </c>
      <c r="G12952" s="30">
        <v>12940</v>
      </c>
      <c r="H12952" s="49">
        <v>4.9925450898372699</v>
      </c>
      <c r="I12952" s="15">
        <v>3.4705725190000001</v>
      </c>
      <c r="J12952" s="15">
        <v>3.4705725190000001</v>
      </c>
      <c r="K12952" s="15">
        <v>2.7394892216780371</v>
      </c>
      <c r="P12952" s="49">
        <v>4.6843632941682998</v>
      </c>
      <c r="Q12952" s="15">
        <v>4.054048077</v>
      </c>
      <c r="R12952" s="15">
        <v>4.054048077</v>
      </c>
      <c r="S12952" s="15">
        <v>5.4789784433560742</v>
      </c>
      <c r="X12952" s="49">
        <v>6.9475745641849196</v>
      </c>
      <c r="Y12952" s="15">
        <v>5.1221022139999999</v>
      </c>
      <c r="Z12952" s="15">
        <v>5.1221022139999999</v>
      </c>
      <c r="AA12952" s="15">
        <v>2.7394892216780371</v>
      </c>
      <c r="AF12952" s="49">
        <v>7.5812721734565898</v>
      </c>
      <c r="AG12952" s="15">
        <v>-0.246545436535174</v>
      </c>
      <c r="AH12952" s="15">
        <v>-0.246545436535174</v>
      </c>
      <c r="AI12952" s="15">
        <v>5.4789784433560742</v>
      </c>
      <c r="AM12952" s="17"/>
    </row>
    <row r="12953" spans="1:39">
      <c r="A12953" s="7" t="s">
        <v>10693</v>
      </c>
      <c r="B12953" s="7">
        <v>6518</v>
      </c>
      <c r="C12953" s="29" t="s">
        <v>11847</v>
      </c>
      <c r="F12953" s="27" t="str">
        <f t="shared" si="202"/>
        <v>WA6518ENEABBA</v>
      </c>
      <c r="G12953" s="30">
        <v>12941</v>
      </c>
      <c r="H12953" s="49">
        <v>0.554727232204141</v>
      </c>
      <c r="I12953" s="15">
        <v>3.481072519</v>
      </c>
      <c r="J12953" s="15">
        <v>3.481072519</v>
      </c>
      <c r="K12953" s="15">
        <v>2.7394892216780371</v>
      </c>
      <c r="P12953" s="49">
        <v>1.10945446440828</v>
      </c>
      <c r="Q12953" s="15">
        <v>4.0623278100000002</v>
      </c>
      <c r="R12953" s="15">
        <v>4.0623278100000002</v>
      </c>
      <c r="S12953" s="15">
        <v>5.4789784433560742</v>
      </c>
      <c r="X12953" s="49">
        <v>2.44812034840418</v>
      </c>
      <c r="Y12953" s="15">
        <v>5.1324132139999996</v>
      </c>
      <c r="Z12953" s="15">
        <v>5.1324132139999996</v>
      </c>
      <c r="AA12953" s="15">
        <v>2.7394892216780371</v>
      </c>
      <c r="AF12953" s="49">
        <v>7.5812721734565898</v>
      </c>
      <c r="AG12953" s="15">
        <v>-0.67799995047172801</v>
      </c>
      <c r="AH12953" s="15">
        <v>-0.67799995047172801</v>
      </c>
      <c r="AI12953" s="15">
        <v>5.4789784433560742</v>
      </c>
      <c r="AM12953" s="17"/>
    </row>
    <row r="12954" spans="1:39">
      <c r="A12954" s="7" t="s">
        <v>10693</v>
      </c>
      <c r="B12954" s="7">
        <v>6518</v>
      </c>
      <c r="C12954" s="29" t="s">
        <v>11848</v>
      </c>
      <c r="F12954" s="27" t="str">
        <f t="shared" si="202"/>
        <v>WA6518WARRADARGE</v>
      </c>
      <c r="G12954" s="30">
        <v>12942</v>
      </c>
      <c r="H12954" s="49">
        <v>7.9510903282593501</v>
      </c>
      <c r="I12954" s="15">
        <v>3.481072519</v>
      </c>
      <c r="J12954" s="15">
        <v>3.481072519</v>
      </c>
      <c r="K12954" s="15">
        <v>0.40987116767974641</v>
      </c>
      <c r="P12954" s="49">
        <v>7.2730903777876303</v>
      </c>
      <c r="Q12954" s="15">
        <v>4.0623278100000002</v>
      </c>
      <c r="R12954" s="15">
        <v>4.0623278100000002</v>
      </c>
      <c r="S12954" s="15">
        <v>0.81974233535949281</v>
      </c>
      <c r="X12954" s="49">
        <v>9.8444834434732105</v>
      </c>
      <c r="Y12954" s="15">
        <v>5.1324132139999996</v>
      </c>
      <c r="Z12954" s="15">
        <v>5.1324132139999996</v>
      </c>
      <c r="AA12954" s="15">
        <v>0.40987116767974641</v>
      </c>
      <c r="AF12954" s="49">
        <v>7.5812721734565898</v>
      </c>
      <c r="AG12954" s="15">
        <v>-0.67799995047172801</v>
      </c>
      <c r="AH12954" s="15">
        <v>-0.67799995047172801</v>
      </c>
      <c r="AI12954" s="15">
        <v>0.81974233535949281</v>
      </c>
      <c r="AM12954" s="17"/>
    </row>
    <row r="12955" spans="1:39">
      <c r="A12955" s="7" t="s">
        <v>10693</v>
      </c>
      <c r="B12955" s="7">
        <v>6519</v>
      </c>
      <c r="C12955" s="29" t="s">
        <v>11849</v>
      </c>
      <c r="F12955" s="27" t="str">
        <f t="shared" si="202"/>
        <v>WA6519ARRINO</v>
      </c>
      <c r="G12955" s="30">
        <v>12943</v>
      </c>
      <c r="H12955" s="49">
        <v>1.1710908235420801</v>
      </c>
      <c r="I12955" s="15">
        <v>3.4775725190000002</v>
      </c>
      <c r="J12955" s="15">
        <v>3.4775725190000002</v>
      </c>
      <c r="K12955" s="15">
        <v>-0.7786728430018881</v>
      </c>
      <c r="P12955" s="49">
        <v>1.54090897834484</v>
      </c>
      <c r="Q12955" s="15">
        <v>4.0595678990000001</v>
      </c>
      <c r="R12955" s="15">
        <v>4.0595678990000001</v>
      </c>
      <c r="S12955" s="15">
        <v>-1.5573456860037762</v>
      </c>
      <c r="X12955" s="49">
        <v>3.06448393974211</v>
      </c>
      <c r="Y12955" s="15">
        <v>5.1289762139999997</v>
      </c>
      <c r="Z12955" s="15">
        <v>5.1289762139999997</v>
      </c>
      <c r="AA12955" s="15">
        <v>-0.7786728430018881</v>
      </c>
      <c r="AF12955" s="49">
        <v>7.5812721734565898</v>
      </c>
      <c r="AG12955" s="15">
        <v>-0.67799995047172801</v>
      </c>
      <c r="AH12955" s="15">
        <v>-0.67799995047172801</v>
      </c>
      <c r="AI12955" s="15">
        <v>-1.5573456860037762</v>
      </c>
      <c r="AM12955" s="17"/>
    </row>
    <row r="12956" spans="1:39">
      <c r="A12956" s="7" t="s">
        <v>10693</v>
      </c>
      <c r="B12956" s="7">
        <v>6519</v>
      </c>
      <c r="C12956" s="29" t="s">
        <v>11850</v>
      </c>
      <c r="F12956" s="27" t="str">
        <f t="shared" si="202"/>
        <v>WA6519ARROWSMITH EAST</v>
      </c>
      <c r="G12956" s="30">
        <v>12944</v>
      </c>
      <c r="H12956" s="49">
        <v>2.65036344275312</v>
      </c>
      <c r="I12956" s="15">
        <v>3.4775725190000002</v>
      </c>
      <c r="J12956" s="15">
        <v>3.4775725190000002</v>
      </c>
      <c r="K12956" s="15">
        <v>-0.7786728430018881</v>
      </c>
      <c r="P12956" s="49">
        <v>2.4654543653517398</v>
      </c>
      <c r="Q12956" s="15">
        <v>4.0595678990000001</v>
      </c>
      <c r="R12956" s="15">
        <v>4.0595678990000001</v>
      </c>
      <c r="S12956" s="15">
        <v>-1.5573456860037762</v>
      </c>
      <c r="X12956" s="49">
        <v>4.5437565589531603</v>
      </c>
      <c r="Y12956" s="15">
        <v>5.1289762139999997</v>
      </c>
      <c r="Z12956" s="15">
        <v>5.1289762139999997</v>
      </c>
      <c r="AA12956" s="15">
        <v>-0.7786728430018881</v>
      </c>
      <c r="AF12956" s="49">
        <v>7.5812721734565898</v>
      </c>
      <c r="AG12956" s="15">
        <v>-0.67799995047172801</v>
      </c>
      <c r="AH12956" s="15">
        <v>-0.67799995047172801</v>
      </c>
      <c r="AI12956" s="15">
        <v>-1.5573456860037762</v>
      </c>
      <c r="AM12956" s="17"/>
    </row>
    <row r="12957" spans="1:39">
      <c r="A12957" s="7" t="s">
        <v>10693</v>
      </c>
      <c r="B12957" s="7">
        <v>6519</v>
      </c>
      <c r="C12957" s="29" t="s">
        <v>11851</v>
      </c>
      <c r="F12957" s="27" t="str">
        <f t="shared" si="202"/>
        <v>WA6519DUDAWA</v>
      </c>
      <c r="G12957" s="30">
        <v>12945</v>
      </c>
      <c r="H12957" s="49">
        <v>4.0063633436965702</v>
      </c>
      <c r="I12957" s="15">
        <v>3.4775725190000002</v>
      </c>
      <c r="J12957" s="15">
        <v>3.4775725190000002</v>
      </c>
      <c r="K12957" s="15">
        <v>-0.7786728430018881</v>
      </c>
      <c r="P12957" s="49">
        <v>3.6365451888938098</v>
      </c>
      <c r="Q12957" s="15">
        <v>4.0595678990000001</v>
      </c>
      <c r="R12957" s="15">
        <v>4.0595678990000001</v>
      </c>
      <c r="S12957" s="15">
        <v>-1.5573456860037762</v>
      </c>
      <c r="X12957" s="49">
        <v>5.9613928180442199</v>
      </c>
      <c r="Y12957" s="15">
        <v>5.1289762139999997</v>
      </c>
      <c r="Z12957" s="15">
        <v>5.1289762139999997</v>
      </c>
      <c r="AA12957" s="15">
        <v>-0.7786728430018881</v>
      </c>
      <c r="AF12957" s="49">
        <v>7.5812721734565898</v>
      </c>
      <c r="AG12957" s="15">
        <v>-0.67799995047172801</v>
      </c>
      <c r="AH12957" s="15">
        <v>-0.67799995047172801</v>
      </c>
      <c r="AI12957" s="15">
        <v>-1.5573456860037762</v>
      </c>
      <c r="AM12957" s="17"/>
    </row>
    <row r="12958" spans="1:39">
      <c r="A12958" s="7" t="s">
        <v>10693</v>
      </c>
      <c r="B12958" s="7">
        <v>6519</v>
      </c>
      <c r="C12958" s="29" t="s">
        <v>11852</v>
      </c>
      <c r="F12958" s="27" t="str">
        <f t="shared" si="202"/>
        <v>WA6519KADATHINNI</v>
      </c>
      <c r="G12958" s="30">
        <v>12946</v>
      </c>
      <c r="H12958" s="49">
        <v>2.28054528795036</v>
      </c>
      <c r="I12958" s="15">
        <v>3.4775725190000002</v>
      </c>
      <c r="J12958" s="15">
        <v>3.4775725190000002</v>
      </c>
      <c r="K12958" s="15">
        <v>-0.7786728430018881</v>
      </c>
      <c r="P12958" s="49">
        <v>2.21890892881656</v>
      </c>
      <c r="Q12958" s="15">
        <v>4.0595678990000001</v>
      </c>
      <c r="R12958" s="15">
        <v>4.0595678990000001</v>
      </c>
      <c r="S12958" s="15">
        <v>-1.5573456860037762</v>
      </c>
      <c r="X12958" s="49">
        <v>4.1739384041503902</v>
      </c>
      <c r="Y12958" s="15">
        <v>5.1289762139999997</v>
      </c>
      <c r="Z12958" s="15">
        <v>5.1289762139999997</v>
      </c>
      <c r="AA12958" s="15">
        <v>-0.7786728430018881</v>
      </c>
      <c r="AF12958" s="49">
        <v>7.5812721734565898</v>
      </c>
      <c r="AG12958" s="15">
        <v>-0.67799995047172801</v>
      </c>
      <c r="AH12958" s="15">
        <v>-0.67799995047172801</v>
      </c>
      <c r="AI12958" s="15">
        <v>-1.5573456860037762</v>
      </c>
      <c r="AM12958" s="17"/>
    </row>
    <row r="12959" spans="1:39">
      <c r="A12959" s="7" t="s">
        <v>10693</v>
      </c>
      <c r="B12959" s="7">
        <v>6519</v>
      </c>
      <c r="C12959" s="29" t="s">
        <v>11853</v>
      </c>
      <c r="F12959" s="27" t="str">
        <f t="shared" si="202"/>
        <v>WA6519THREE SPRINGS</v>
      </c>
      <c r="G12959" s="30">
        <v>12947</v>
      </c>
      <c r="H12959" s="49">
        <v>1.0478181052744899</v>
      </c>
      <c r="I12959" s="15">
        <v>3.4775725190000002</v>
      </c>
      <c r="J12959" s="15">
        <v>3.4775725190000002</v>
      </c>
      <c r="K12959" s="15">
        <v>2.7394892216780371</v>
      </c>
      <c r="P12959" s="49">
        <v>1.4176362600772501</v>
      </c>
      <c r="Q12959" s="15">
        <v>4.0595678990000001</v>
      </c>
      <c r="R12959" s="15">
        <v>4.0595678990000001</v>
      </c>
      <c r="S12959" s="15">
        <v>5.4789784433560742</v>
      </c>
      <c r="X12959" s="49">
        <v>3.0028475806083201</v>
      </c>
      <c r="Y12959" s="15">
        <v>5.1289762139999997</v>
      </c>
      <c r="Z12959" s="15">
        <v>5.1289762139999997</v>
      </c>
      <c r="AA12959" s="15">
        <v>2.7394892216780371</v>
      </c>
      <c r="AF12959" s="49">
        <v>7.5812721734565898</v>
      </c>
      <c r="AG12959" s="15">
        <v>-0.67799995047172801</v>
      </c>
      <c r="AH12959" s="15">
        <v>-0.67799995047172801</v>
      </c>
      <c r="AI12959" s="15">
        <v>5.4789784433560742</v>
      </c>
      <c r="AM12959" s="17"/>
    </row>
    <row r="12960" spans="1:39">
      <c r="A12960" s="7" t="s">
        <v>10693</v>
      </c>
      <c r="B12960" s="7">
        <v>6519</v>
      </c>
      <c r="C12960" s="29" t="s">
        <v>11854</v>
      </c>
      <c r="F12960" s="27" t="str">
        <f t="shared" si="202"/>
        <v>WA6519WOMARDEN</v>
      </c>
      <c r="G12960" s="30">
        <v>12948</v>
      </c>
      <c r="H12960" s="49">
        <v>3.2667270340910499</v>
      </c>
      <c r="I12960" s="15">
        <v>3.4775725190000002</v>
      </c>
      <c r="J12960" s="15">
        <v>3.4775725190000002</v>
      </c>
      <c r="K12960" s="15">
        <v>-0.73335578586049355</v>
      </c>
      <c r="P12960" s="49">
        <v>2.9585452384220798</v>
      </c>
      <c r="Q12960" s="15">
        <v>4.0595678990000001</v>
      </c>
      <c r="R12960" s="15">
        <v>4.0595678990000001</v>
      </c>
      <c r="S12960" s="15">
        <v>-1.4667115717209871</v>
      </c>
      <c r="X12960" s="49">
        <v>5.2217565084387001</v>
      </c>
      <c r="Y12960" s="15">
        <v>5.1289762139999997</v>
      </c>
      <c r="Z12960" s="15">
        <v>5.1289762139999997</v>
      </c>
      <c r="AA12960" s="15">
        <v>-0.73335578586049355</v>
      </c>
      <c r="AF12960" s="49">
        <v>4.25290878023175</v>
      </c>
      <c r="AG12960" s="15">
        <v>-0.67799995047172801</v>
      </c>
      <c r="AH12960" s="15">
        <v>-0.67799995047172801</v>
      </c>
      <c r="AI12960" s="15">
        <v>-1.4667115717209871</v>
      </c>
      <c r="AM12960" s="17"/>
    </row>
    <row r="12961" spans="1:39">
      <c r="A12961" s="7" t="s">
        <v>10693</v>
      </c>
      <c r="B12961" s="7">
        <v>6521</v>
      </c>
      <c r="C12961" s="29" t="s">
        <v>11855</v>
      </c>
      <c r="F12961" s="27" t="str">
        <f t="shared" si="202"/>
        <v>WA6521BADGINGARRA</v>
      </c>
      <c r="G12961" s="30">
        <v>12949</v>
      </c>
      <c r="H12961" s="49">
        <v>4.6227269350345104</v>
      </c>
      <c r="I12961" s="15">
        <v>1.9363989159999999</v>
      </c>
      <c r="J12961" s="15">
        <v>1.9363989159999999</v>
      </c>
      <c r="K12961" s="15">
        <v>0.40987116767974641</v>
      </c>
      <c r="P12961" s="49">
        <v>4.3145451393655403</v>
      </c>
      <c r="Q12961" s="15">
        <v>2.8442816199999998</v>
      </c>
      <c r="R12961" s="15">
        <v>2.8442816199999998</v>
      </c>
      <c r="S12961" s="15">
        <v>0.81974233535949281</v>
      </c>
      <c r="X12961" s="49">
        <v>6.5777564093821601</v>
      </c>
      <c r="Y12961" s="15">
        <v>3.6155437359999998</v>
      </c>
      <c r="Z12961" s="15">
        <v>3.6155437359999998</v>
      </c>
      <c r="AA12961" s="15">
        <v>0.40987116767974641</v>
      </c>
      <c r="AF12961" s="49">
        <v>4.25290878023175</v>
      </c>
      <c r="AG12961" s="15">
        <v>-0.67799995047172801</v>
      </c>
      <c r="AH12961" s="15">
        <v>-0.67799995047172801</v>
      </c>
      <c r="AI12961" s="15">
        <v>0.81974233535949281</v>
      </c>
      <c r="AM12961" s="17"/>
    </row>
    <row r="12962" spans="1:39">
      <c r="A12962" s="7" t="s">
        <v>10693</v>
      </c>
      <c r="B12962" s="7">
        <v>6521</v>
      </c>
      <c r="C12962" s="29" t="s">
        <v>11856</v>
      </c>
      <c r="F12962" s="27" t="str">
        <f t="shared" si="202"/>
        <v>WA6521BOOTHENDARRA</v>
      </c>
      <c r="G12962" s="30">
        <v>12950</v>
      </c>
      <c r="H12962" s="49">
        <v>3.5132724706262302</v>
      </c>
      <c r="I12962" s="15">
        <v>1.9363989159999999</v>
      </c>
      <c r="J12962" s="15">
        <v>1.9363989159999999</v>
      </c>
      <c r="K12962" s="15">
        <v>-4.576662994196842</v>
      </c>
      <c r="P12962" s="49">
        <v>3.14345431582346</v>
      </c>
      <c r="Q12962" s="15">
        <v>2.8442816199999998</v>
      </c>
      <c r="R12962" s="15">
        <v>2.8442816199999998</v>
      </c>
      <c r="S12962" s="15">
        <v>-9.1533259883936839</v>
      </c>
      <c r="X12962" s="49">
        <v>5.4066655858400798</v>
      </c>
      <c r="Y12962" s="15">
        <v>3.6155437359999998</v>
      </c>
      <c r="Z12962" s="15">
        <v>3.6155437359999998</v>
      </c>
      <c r="AA12962" s="15">
        <v>-4.576662994196842</v>
      </c>
      <c r="AF12962" s="49">
        <v>4.25290878023175</v>
      </c>
      <c r="AG12962" s="15">
        <v>-0.67799995047172801</v>
      </c>
      <c r="AH12962" s="15">
        <v>-0.67799995047172801</v>
      </c>
      <c r="AI12962" s="15">
        <v>-9.1533259883936839</v>
      </c>
      <c r="AM12962" s="17"/>
    </row>
    <row r="12963" spans="1:39">
      <c r="A12963" s="7" t="s">
        <v>10693</v>
      </c>
      <c r="B12963" s="7">
        <v>6521</v>
      </c>
      <c r="C12963" s="29" t="s">
        <v>11857</v>
      </c>
      <c r="F12963" s="27" t="str">
        <f t="shared" si="202"/>
        <v>WA6521GREY</v>
      </c>
      <c r="G12963" s="30">
        <v>12951</v>
      </c>
      <c r="H12963" s="49">
        <v>3.7598179071614002</v>
      </c>
      <c r="I12963" s="15">
        <v>1.9363989159999999</v>
      </c>
      <c r="J12963" s="15">
        <v>1.9363989159999999</v>
      </c>
      <c r="K12963" s="15">
        <v>2.7394892216780371</v>
      </c>
      <c r="P12963" s="49">
        <v>3.3899997523586398</v>
      </c>
      <c r="Q12963" s="15">
        <v>2.8442816199999998</v>
      </c>
      <c r="R12963" s="15">
        <v>2.8442816199999998</v>
      </c>
      <c r="S12963" s="15">
        <v>5.4789784433560742</v>
      </c>
      <c r="X12963" s="49">
        <v>5.7148473815090499</v>
      </c>
      <c r="Y12963" s="15">
        <v>3.6155437359999998</v>
      </c>
      <c r="Z12963" s="15">
        <v>3.6155437359999998</v>
      </c>
      <c r="AA12963" s="15">
        <v>2.7394892216780371</v>
      </c>
      <c r="AF12963" s="49">
        <v>4.25290878023175</v>
      </c>
      <c r="AG12963" s="15">
        <v>-0.67799995047172801</v>
      </c>
      <c r="AH12963" s="15">
        <v>-0.67799995047172801</v>
      </c>
      <c r="AI12963" s="15">
        <v>5.4789784433560742</v>
      </c>
      <c r="AM12963" s="17"/>
    </row>
    <row r="12964" spans="1:39">
      <c r="A12964" s="7" t="s">
        <v>10693</v>
      </c>
      <c r="B12964" s="7">
        <v>6521</v>
      </c>
      <c r="C12964" s="29" t="s">
        <v>11858</v>
      </c>
      <c r="F12964" s="27" t="str">
        <f t="shared" si="202"/>
        <v>WA6521HILL RIVER</v>
      </c>
      <c r="G12964" s="30">
        <v>12952</v>
      </c>
      <c r="H12964" s="49">
        <v>2.89690887928829</v>
      </c>
      <c r="I12964" s="15">
        <v>1.9363989159999999</v>
      </c>
      <c r="J12964" s="15">
        <v>1.9363989159999999</v>
      </c>
      <c r="K12964" s="15">
        <v>-4.576662994196842</v>
      </c>
      <c r="P12964" s="49">
        <v>2.5887270836193199</v>
      </c>
      <c r="Q12964" s="15">
        <v>2.8442816199999998</v>
      </c>
      <c r="R12964" s="15">
        <v>2.8442816199999998</v>
      </c>
      <c r="S12964" s="15">
        <v>-9.1533259883936839</v>
      </c>
      <c r="X12964" s="49">
        <v>4.8519383546221198</v>
      </c>
      <c r="Y12964" s="15">
        <v>3.6155437359999998</v>
      </c>
      <c r="Z12964" s="15">
        <v>3.6155437359999998</v>
      </c>
      <c r="AA12964" s="15">
        <v>-4.576662994196842</v>
      </c>
      <c r="AF12964" s="49">
        <v>4.25290878023175</v>
      </c>
      <c r="AG12964" s="15">
        <v>-0.67799995047172801</v>
      </c>
      <c r="AH12964" s="15">
        <v>-0.67799995047172801</v>
      </c>
      <c r="AI12964" s="15">
        <v>-9.1533259883936839</v>
      </c>
      <c r="AM12964" s="17"/>
    </row>
    <row r="12965" spans="1:39">
      <c r="A12965" s="7" t="s">
        <v>10693</v>
      </c>
      <c r="B12965" s="7">
        <v>6521</v>
      </c>
      <c r="C12965" s="29" t="s">
        <v>11859</v>
      </c>
      <c r="F12965" s="27" t="str">
        <f t="shared" si="202"/>
        <v>WA6521NAMBUNG</v>
      </c>
      <c r="G12965" s="30">
        <v>12953</v>
      </c>
      <c r="H12965" s="49">
        <v>1.1710908235420801</v>
      </c>
      <c r="I12965" s="15">
        <v>1.9363989159999999</v>
      </c>
      <c r="J12965" s="15">
        <v>1.9363989159999999</v>
      </c>
      <c r="K12965" s="15">
        <v>-4.576662994196842</v>
      </c>
      <c r="P12965" s="49">
        <v>1.54090897834484</v>
      </c>
      <c r="Q12965" s="15">
        <v>2.8442816199999998</v>
      </c>
      <c r="R12965" s="15">
        <v>2.8442816199999998</v>
      </c>
      <c r="S12965" s="15">
        <v>-9.1533259883936839</v>
      </c>
      <c r="X12965" s="49">
        <v>3.06448393974211</v>
      </c>
      <c r="Y12965" s="15">
        <v>3.6155437359999998</v>
      </c>
      <c r="Z12965" s="15">
        <v>3.6155437359999998</v>
      </c>
      <c r="AA12965" s="15">
        <v>-4.576662994196842</v>
      </c>
      <c r="AF12965" s="49">
        <v>4.25290878023175</v>
      </c>
      <c r="AG12965" s="15">
        <v>-0.67799995047172801</v>
      </c>
      <c r="AH12965" s="15">
        <v>-0.67799995047172801</v>
      </c>
      <c r="AI12965" s="15">
        <v>-9.1533259883936839</v>
      </c>
      <c r="AM12965" s="17"/>
    </row>
    <row r="12966" spans="1:39">
      <c r="A12966" s="7" t="s">
        <v>10693</v>
      </c>
      <c r="B12966" s="7">
        <v>6522</v>
      </c>
      <c r="C12966" s="29" t="s">
        <v>2833</v>
      </c>
      <c r="F12966" s="27" t="str">
        <f t="shared" si="202"/>
        <v>WA6522BUNDANOON</v>
      </c>
      <c r="G12966" s="30">
        <v>12954</v>
      </c>
      <c r="H12966" s="49">
        <v>3.14345431582346</v>
      </c>
      <c r="I12966" s="15">
        <v>2.745565209</v>
      </c>
      <c r="J12966" s="15">
        <v>2.745565209</v>
      </c>
      <c r="K12966" s="15">
        <v>-0.7786728430018881</v>
      </c>
      <c r="P12966" s="49">
        <v>2.8352725201545002</v>
      </c>
      <c r="Q12966" s="15">
        <v>3.4823464639999999</v>
      </c>
      <c r="R12966" s="15">
        <v>3.4823464639999999</v>
      </c>
      <c r="S12966" s="15">
        <v>-1.5573456860037762</v>
      </c>
      <c r="X12966" s="49">
        <v>5.0984837901711098</v>
      </c>
      <c r="Y12966" s="15">
        <v>4.4101450360000003</v>
      </c>
      <c r="Z12966" s="15">
        <v>4.4101450360000003</v>
      </c>
      <c r="AA12966" s="15">
        <v>-0.7786728430018881</v>
      </c>
      <c r="AF12966" s="49">
        <v>4.25290878023175</v>
      </c>
      <c r="AG12966" s="15">
        <v>-2.21890892881656</v>
      </c>
      <c r="AH12966" s="15">
        <v>-2.21890892881656</v>
      </c>
      <c r="AI12966" s="15">
        <v>-1.5573456860037762</v>
      </c>
      <c r="AM12966" s="17"/>
    </row>
    <row r="12967" spans="1:39">
      <c r="A12967" s="7" t="s">
        <v>10693</v>
      </c>
      <c r="B12967" s="7">
        <v>6522</v>
      </c>
      <c r="C12967" s="29" t="s">
        <v>11860</v>
      </c>
      <c r="F12967" s="27" t="str">
        <f t="shared" si="202"/>
        <v>WA6522HOLMWOOD</v>
      </c>
      <c r="G12967" s="30">
        <v>12955</v>
      </c>
      <c r="H12967" s="49">
        <v>-4.1296360619641597</v>
      </c>
      <c r="I12967" s="15">
        <v>2.745565209</v>
      </c>
      <c r="J12967" s="15">
        <v>2.745565209</v>
      </c>
      <c r="K12967" s="15">
        <v>-0.7786728430018881</v>
      </c>
      <c r="P12967" s="49">
        <v>-2.8352725201545002</v>
      </c>
      <c r="Q12967" s="15">
        <v>3.4823464639999999</v>
      </c>
      <c r="R12967" s="15">
        <v>3.4823464639999999</v>
      </c>
      <c r="S12967" s="15">
        <v>-1.5573456860037762</v>
      </c>
      <c r="X12967" s="49">
        <v>-2.2362429457641202</v>
      </c>
      <c r="Y12967" s="15">
        <v>4.4101450360000003</v>
      </c>
      <c r="Z12967" s="15">
        <v>4.4101450360000003</v>
      </c>
      <c r="AA12967" s="15">
        <v>-0.7786728430018881</v>
      </c>
      <c r="AF12967" s="49">
        <v>4.25290878023175</v>
      </c>
      <c r="AG12967" s="15">
        <v>-2.21890892881656</v>
      </c>
      <c r="AH12967" s="15">
        <v>-2.21890892881656</v>
      </c>
      <c r="AI12967" s="15">
        <v>-1.5573456860037762</v>
      </c>
      <c r="AM12967" s="17"/>
    </row>
    <row r="12968" spans="1:39">
      <c r="A12968" s="7" t="s">
        <v>10693</v>
      </c>
      <c r="B12968" s="7">
        <v>6522</v>
      </c>
      <c r="C12968" s="29" t="s">
        <v>11861</v>
      </c>
      <c r="F12968" s="27" t="str">
        <f t="shared" si="202"/>
        <v>WA6522IKEWA</v>
      </c>
      <c r="G12968" s="30">
        <v>12956</v>
      </c>
      <c r="H12968" s="49">
        <v>5.6089086811752003</v>
      </c>
      <c r="I12968" s="15">
        <v>2.745565209</v>
      </c>
      <c r="J12968" s="15">
        <v>2.745565209</v>
      </c>
      <c r="K12968" s="15">
        <v>-0.7786728430018881</v>
      </c>
      <c r="P12968" s="49">
        <v>5.3007268855062302</v>
      </c>
      <c r="Q12968" s="15">
        <v>3.4823464639999999</v>
      </c>
      <c r="R12968" s="15">
        <v>3.4823464639999999</v>
      </c>
      <c r="S12968" s="15">
        <v>-1.5573456860037762</v>
      </c>
      <c r="X12968" s="49">
        <v>7.5023017963890597</v>
      </c>
      <c r="Y12968" s="15">
        <v>4.4101450360000003</v>
      </c>
      <c r="Z12968" s="15">
        <v>4.4101450360000003</v>
      </c>
      <c r="AA12968" s="15">
        <v>-0.7786728430018881</v>
      </c>
      <c r="AF12968" s="49">
        <v>4.25290878023175</v>
      </c>
      <c r="AG12968" s="15">
        <v>-2.21890892881656</v>
      </c>
      <c r="AH12968" s="15">
        <v>-2.21890892881656</v>
      </c>
      <c r="AI12968" s="15">
        <v>-1.5573456860037762</v>
      </c>
      <c r="AM12968" s="17"/>
    </row>
    <row r="12969" spans="1:39">
      <c r="A12969" s="7" t="s">
        <v>10693</v>
      </c>
      <c r="B12969" s="7">
        <v>6522</v>
      </c>
      <c r="C12969" s="29" t="s">
        <v>11862</v>
      </c>
      <c r="F12969" s="27" t="str">
        <f t="shared" si="202"/>
        <v>WA6522LOCKIER</v>
      </c>
      <c r="G12969" s="30">
        <v>12957</v>
      </c>
      <c r="H12969" s="49">
        <v>2.1572725696827701</v>
      </c>
      <c r="I12969" s="15">
        <v>2.745565209</v>
      </c>
      <c r="J12969" s="15">
        <v>2.745565209</v>
      </c>
      <c r="K12969" s="15">
        <v>0.40987116767974641</v>
      </c>
      <c r="P12969" s="49">
        <v>2.1572725696827701</v>
      </c>
      <c r="Q12969" s="15">
        <v>3.4823464639999999</v>
      </c>
      <c r="R12969" s="15">
        <v>3.4823464639999999</v>
      </c>
      <c r="S12969" s="15">
        <v>0.81974233535949281</v>
      </c>
      <c r="X12969" s="49">
        <v>4.0506656858828096</v>
      </c>
      <c r="Y12969" s="15">
        <v>4.4101450360000003</v>
      </c>
      <c r="Z12969" s="15">
        <v>4.4101450360000003</v>
      </c>
      <c r="AA12969" s="15">
        <v>0.40987116767974641</v>
      </c>
      <c r="AF12969" s="49">
        <v>4.25290878023175</v>
      </c>
      <c r="AG12969" s="15">
        <v>-2.21890892881656</v>
      </c>
      <c r="AH12969" s="15">
        <v>-2.21890892881656</v>
      </c>
      <c r="AI12969" s="15">
        <v>0.81974233535949281</v>
      </c>
      <c r="AM12969" s="17"/>
    </row>
    <row r="12970" spans="1:39">
      <c r="A12970" s="7" t="s">
        <v>10693</v>
      </c>
      <c r="B12970" s="7">
        <v>6522</v>
      </c>
      <c r="C12970" s="29" t="s">
        <v>11863</v>
      </c>
      <c r="F12970" s="27" t="str">
        <f t="shared" si="202"/>
        <v>WA6522MINGENEW</v>
      </c>
      <c r="G12970" s="30">
        <v>12958</v>
      </c>
      <c r="H12970" s="49">
        <v>-4.1296360619641597</v>
      </c>
      <c r="I12970" s="15">
        <v>2.745565209</v>
      </c>
      <c r="J12970" s="15">
        <v>2.745565209</v>
      </c>
      <c r="K12970" s="15">
        <v>1.5829107178568407</v>
      </c>
      <c r="P12970" s="49">
        <v>-2.8352725201545002</v>
      </c>
      <c r="Q12970" s="15">
        <v>3.4823464639999999</v>
      </c>
      <c r="R12970" s="15">
        <v>3.4823464639999999</v>
      </c>
      <c r="S12970" s="15">
        <v>3.1658214357136814</v>
      </c>
      <c r="X12970" s="49">
        <v>-2.2362429457641202</v>
      </c>
      <c r="Y12970" s="15">
        <v>4.4101450360000003</v>
      </c>
      <c r="Z12970" s="15">
        <v>4.4101450360000003</v>
      </c>
      <c r="AA12970" s="15">
        <v>1.5829107178568407</v>
      </c>
      <c r="AF12970" s="49">
        <v>4.25290878023175</v>
      </c>
      <c r="AG12970" s="15">
        <v>-2.21890892881656</v>
      </c>
      <c r="AH12970" s="15">
        <v>-2.21890892881656</v>
      </c>
      <c r="AI12970" s="15">
        <v>3.1658214357136814</v>
      </c>
      <c r="AM12970" s="17"/>
    </row>
    <row r="12971" spans="1:39">
      <c r="A12971" s="7" t="s">
        <v>10693</v>
      </c>
      <c r="B12971" s="7">
        <v>6522</v>
      </c>
      <c r="C12971" s="29" t="s">
        <v>11864</v>
      </c>
      <c r="F12971" s="27" t="str">
        <f t="shared" si="202"/>
        <v>WA6522MOORIARY</v>
      </c>
      <c r="G12971" s="30">
        <v>12959</v>
      </c>
      <c r="H12971" s="49">
        <v>4.3761814984993297</v>
      </c>
      <c r="I12971" s="15">
        <v>2.745565209</v>
      </c>
      <c r="J12971" s="15">
        <v>2.745565209</v>
      </c>
      <c r="K12971" s="15">
        <v>-0.7786728430018881</v>
      </c>
      <c r="P12971" s="49">
        <v>4.0679997028303703</v>
      </c>
      <c r="Q12971" s="15">
        <v>3.4823464639999999</v>
      </c>
      <c r="R12971" s="15">
        <v>3.4823464639999999</v>
      </c>
      <c r="S12971" s="15">
        <v>-1.5573456860037762</v>
      </c>
      <c r="X12971" s="49">
        <v>6.26957461371319</v>
      </c>
      <c r="Y12971" s="15">
        <v>4.4101450360000003</v>
      </c>
      <c r="Z12971" s="15">
        <v>4.4101450360000003</v>
      </c>
      <c r="AA12971" s="15">
        <v>-0.7786728430018881</v>
      </c>
      <c r="AF12971" s="49">
        <v>5.9787268359779597</v>
      </c>
      <c r="AG12971" s="15">
        <v>-2.21890892881656</v>
      </c>
      <c r="AH12971" s="15">
        <v>-2.21890892881656</v>
      </c>
      <c r="AI12971" s="15">
        <v>-1.5573456860037762</v>
      </c>
      <c r="AM12971" s="17"/>
    </row>
    <row r="12972" spans="1:39">
      <c r="A12972" s="7" t="s">
        <v>10693</v>
      </c>
      <c r="B12972" s="7">
        <v>6522</v>
      </c>
      <c r="C12972" s="29" t="s">
        <v>11865</v>
      </c>
      <c r="F12972" s="27" t="str">
        <f t="shared" si="202"/>
        <v>WA6522MOUNT BUDD</v>
      </c>
      <c r="G12972" s="30">
        <v>12960</v>
      </c>
      <c r="H12972" s="49">
        <v>3.0201815975558799</v>
      </c>
      <c r="I12972" s="15">
        <v>2.745565209</v>
      </c>
      <c r="J12972" s="15">
        <v>2.745565209</v>
      </c>
      <c r="K12972" s="15">
        <v>-0.7786728430018881</v>
      </c>
      <c r="P12972" s="49">
        <v>2.65036344275312</v>
      </c>
      <c r="Q12972" s="15">
        <v>3.4823464639999999</v>
      </c>
      <c r="R12972" s="15">
        <v>3.4823464639999999</v>
      </c>
      <c r="S12972" s="15">
        <v>-1.5573456860037762</v>
      </c>
      <c r="X12972" s="49">
        <v>4.9135747137559198</v>
      </c>
      <c r="Y12972" s="15">
        <v>4.4101450360000003</v>
      </c>
      <c r="Z12972" s="15">
        <v>4.4101450360000003</v>
      </c>
      <c r="AA12972" s="15">
        <v>-0.7786728430018881</v>
      </c>
      <c r="AF12972" s="49">
        <v>5.9787268359779597</v>
      </c>
      <c r="AG12972" s="15">
        <v>-2.21890892881656</v>
      </c>
      <c r="AH12972" s="15">
        <v>-2.21890892881656</v>
      </c>
      <c r="AI12972" s="15">
        <v>-1.5573456860037762</v>
      </c>
      <c r="AM12972" s="17"/>
    </row>
    <row r="12973" spans="1:39">
      <c r="A12973" s="7" t="s">
        <v>10693</v>
      </c>
      <c r="B12973" s="7">
        <v>6522</v>
      </c>
      <c r="C12973" s="29" t="s">
        <v>11866</v>
      </c>
      <c r="F12973" s="27" t="str">
        <f t="shared" si="202"/>
        <v>WA6522NANGETTY</v>
      </c>
      <c r="G12973" s="30">
        <v>12961</v>
      </c>
      <c r="H12973" s="49">
        <v>5.3623632446400302</v>
      </c>
      <c r="I12973" s="15">
        <v>2.745565209</v>
      </c>
      <c r="J12973" s="15">
        <v>2.745565209</v>
      </c>
      <c r="K12973" s="15">
        <v>0.40987116767974641</v>
      </c>
      <c r="P12973" s="49">
        <v>5.0541814489710601</v>
      </c>
      <c r="Q12973" s="15">
        <v>3.4823464639999999</v>
      </c>
      <c r="R12973" s="15">
        <v>3.4823464639999999</v>
      </c>
      <c r="S12973" s="15">
        <v>0.81974233535949281</v>
      </c>
      <c r="X12973" s="49">
        <v>7.31739271898768</v>
      </c>
      <c r="Y12973" s="15">
        <v>4.4101450360000003</v>
      </c>
      <c r="Z12973" s="15">
        <v>4.4101450360000003</v>
      </c>
      <c r="AA12973" s="15">
        <v>0.40987116767974641</v>
      </c>
      <c r="AF12973" s="49">
        <v>5.9787268359779597</v>
      </c>
      <c r="AG12973" s="15">
        <v>-2.21890892881656</v>
      </c>
      <c r="AH12973" s="15">
        <v>-2.21890892881656</v>
      </c>
      <c r="AI12973" s="15">
        <v>0.81974233535949281</v>
      </c>
      <c r="AM12973" s="17"/>
    </row>
    <row r="12974" spans="1:39">
      <c r="A12974" s="7" t="s">
        <v>10693</v>
      </c>
      <c r="B12974" s="7">
        <v>6522</v>
      </c>
      <c r="C12974" s="29" t="s">
        <v>11867</v>
      </c>
      <c r="F12974" s="27" t="str">
        <f t="shared" si="202"/>
        <v>WA6522YANDANOOKA</v>
      </c>
      <c r="G12974" s="30">
        <v>12962</v>
      </c>
      <c r="H12974" s="49">
        <v>4.1296360619641597</v>
      </c>
      <c r="I12974" s="15">
        <v>2.745565209</v>
      </c>
      <c r="J12974" s="15">
        <v>2.745565209</v>
      </c>
      <c r="K12974" s="15">
        <v>-0.7786728430018881</v>
      </c>
      <c r="P12974" s="49">
        <v>3.82145426629519</v>
      </c>
      <c r="Q12974" s="15">
        <v>3.4823464639999999</v>
      </c>
      <c r="R12974" s="15">
        <v>3.4823464639999999</v>
      </c>
      <c r="S12974" s="15">
        <v>-1.5573456860037762</v>
      </c>
      <c r="X12974" s="49">
        <v>6.0846655363118103</v>
      </c>
      <c r="Y12974" s="15">
        <v>4.4101450360000003</v>
      </c>
      <c r="Z12974" s="15">
        <v>4.4101450360000003</v>
      </c>
      <c r="AA12974" s="15">
        <v>-0.7786728430018881</v>
      </c>
      <c r="AF12974" s="49">
        <v>5.9787268359779597</v>
      </c>
      <c r="AG12974" s="15">
        <v>-2.21890892881656</v>
      </c>
      <c r="AH12974" s="15">
        <v>-2.21890892881656</v>
      </c>
      <c r="AI12974" s="15">
        <v>-1.5573456860037762</v>
      </c>
      <c r="AM12974" s="17"/>
    </row>
    <row r="12975" spans="1:39">
      <c r="A12975" s="7" t="s">
        <v>10693</v>
      </c>
      <c r="B12975" s="7">
        <v>6522</v>
      </c>
      <c r="C12975" s="29" t="s">
        <v>11868</v>
      </c>
      <c r="F12975" s="27" t="str">
        <f t="shared" si="202"/>
        <v>WA6522YARRAGADEE</v>
      </c>
      <c r="G12975" s="30">
        <v>12963</v>
      </c>
      <c r="H12975" s="49">
        <v>-1.7258180557462199</v>
      </c>
      <c r="I12975" s="15">
        <v>2.745565209</v>
      </c>
      <c r="J12975" s="15">
        <v>2.745565209</v>
      </c>
      <c r="K12975" s="15">
        <v>-0.7786728430018881</v>
      </c>
      <c r="P12975" s="49">
        <v>-0.49309087307034699</v>
      </c>
      <c r="Q12975" s="15">
        <v>3.4823464639999999</v>
      </c>
      <c r="R12975" s="15">
        <v>3.4823464639999999</v>
      </c>
      <c r="S12975" s="15">
        <v>-1.5573456860037762</v>
      </c>
      <c r="X12975" s="49">
        <v>0.22921141958761501</v>
      </c>
      <c r="Y12975" s="15">
        <v>4.4101450360000003</v>
      </c>
      <c r="Z12975" s="15">
        <v>4.4101450360000003</v>
      </c>
      <c r="AA12975" s="15">
        <v>-0.7786728430018881</v>
      </c>
      <c r="AF12975" s="49">
        <v>5.9787268359779597</v>
      </c>
      <c r="AG12975" s="15">
        <v>-2.21890892881656</v>
      </c>
      <c r="AH12975" s="15">
        <v>-2.21890892881656</v>
      </c>
      <c r="AI12975" s="15">
        <v>-1.5573456860037762</v>
      </c>
      <c r="AM12975" s="17"/>
    </row>
    <row r="12976" spans="1:39">
      <c r="A12976" s="7" t="s">
        <v>10693</v>
      </c>
      <c r="B12976" s="7">
        <v>6525</v>
      </c>
      <c r="C12976" s="29" t="s">
        <v>11869</v>
      </c>
      <c r="F12976" s="27" t="str">
        <f t="shared" si="202"/>
        <v>WA6525ALLANOOKA</v>
      </c>
      <c r="G12976" s="30">
        <v>12964</v>
      </c>
      <c r="H12976" s="49">
        <v>5.3623632446400302</v>
      </c>
      <c r="I12976" s="15">
        <v>-3.8780717139999998</v>
      </c>
      <c r="J12976" s="15">
        <v>-3.8780717139999998</v>
      </c>
      <c r="K12976" s="15">
        <v>0.40987116767974641</v>
      </c>
      <c r="P12976" s="49">
        <v>5.0541814489710601</v>
      </c>
      <c r="Q12976" s="15">
        <v>-1.740695938</v>
      </c>
      <c r="R12976" s="15">
        <v>-1.740695938</v>
      </c>
      <c r="S12976" s="15">
        <v>0.81974233535949281</v>
      </c>
      <c r="X12976" s="49">
        <v>7.31739271898768</v>
      </c>
      <c r="Y12976" s="15">
        <v>-2.0942664230000001</v>
      </c>
      <c r="Z12976" s="15">
        <v>-2.0942664230000001</v>
      </c>
      <c r="AA12976" s="15">
        <v>0.40987116767974641</v>
      </c>
      <c r="AF12976" s="49">
        <v>5.9787268359779597</v>
      </c>
      <c r="AG12976" s="15">
        <v>-10.354908334477299</v>
      </c>
      <c r="AH12976" s="15">
        <v>-10.354908334477299</v>
      </c>
      <c r="AI12976" s="15">
        <v>0.81974233535949281</v>
      </c>
      <c r="AM12976" s="17"/>
    </row>
    <row r="12977" spans="1:39">
      <c r="A12977" s="7" t="s">
        <v>10693</v>
      </c>
      <c r="B12977" s="7">
        <v>6525</v>
      </c>
      <c r="C12977" s="29" t="s">
        <v>11870</v>
      </c>
      <c r="F12977" s="27" t="str">
        <f t="shared" si="202"/>
        <v>WA6525ARROWSMITH</v>
      </c>
      <c r="G12977" s="30">
        <v>12965</v>
      </c>
      <c r="H12977" s="49">
        <v>0.67799995047172801</v>
      </c>
      <c r="I12977" s="15">
        <v>-3.8780717139999998</v>
      </c>
      <c r="J12977" s="15">
        <v>-3.8780717139999998</v>
      </c>
      <c r="K12977" s="15">
        <v>0.40987116767974641</v>
      </c>
      <c r="P12977" s="49">
        <v>1.1710908235420801</v>
      </c>
      <c r="Q12977" s="15">
        <v>-1.740695938</v>
      </c>
      <c r="R12977" s="15">
        <v>-1.740695938</v>
      </c>
      <c r="S12977" s="15">
        <v>0.81974233535949281</v>
      </c>
      <c r="X12977" s="49">
        <v>2.5713930666717699</v>
      </c>
      <c r="Y12977" s="15">
        <v>-2.0942664230000001</v>
      </c>
      <c r="Z12977" s="15">
        <v>-2.0942664230000001</v>
      </c>
      <c r="AA12977" s="15">
        <v>0.40987116767974641</v>
      </c>
      <c r="AF12977" s="49">
        <v>5.9787268359779597</v>
      </c>
      <c r="AG12977" s="15">
        <v>-10.354908334477299</v>
      </c>
      <c r="AH12977" s="15">
        <v>-10.354908334477299</v>
      </c>
      <c r="AI12977" s="15">
        <v>0.81974233535949281</v>
      </c>
      <c r="AM12977" s="17"/>
    </row>
    <row r="12978" spans="1:39">
      <c r="A12978" s="7" t="s">
        <v>10693</v>
      </c>
      <c r="B12978" s="7">
        <v>6525</v>
      </c>
      <c r="C12978" s="29" t="s">
        <v>11871</v>
      </c>
      <c r="F12978" s="27" t="str">
        <f t="shared" si="202"/>
        <v>WA6525BONNIEFIELD</v>
      </c>
      <c r="G12978" s="30">
        <v>12966</v>
      </c>
      <c r="H12978" s="49">
        <v>-1.10945446440828</v>
      </c>
      <c r="I12978" s="15">
        <v>-3.8780717139999998</v>
      </c>
      <c r="J12978" s="15">
        <v>-3.8780717139999998</v>
      </c>
      <c r="K12978" s="15">
        <v>0.40987116767974641</v>
      </c>
      <c r="P12978" s="49">
        <v>-6.1636359133793402E-2</v>
      </c>
      <c r="Q12978" s="15">
        <v>-1.740695938</v>
      </c>
      <c r="R12978" s="15">
        <v>-1.740695938</v>
      </c>
      <c r="S12978" s="15">
        <v>0.81974233535949281</v>
      </c>
      <c r="X12978" s="49">
        <v>0.84557501092554899</v>
      </c>
      <c r="Y12978" s="15">
        <v>-2.0942664230000001</v>
      </c>
      <c r="Z12978" s="15">
        <v>-2.0942664230000001</v>
      </c>
      <c r="AA12978" s="15">
        <v>0.40987116767974641</v>
      </c>
      <c r="AF12978" s="49">
        <v>5.9787268359779597</v>
      </c>
      <c r="AG12978" s="15">
        <v>-10.354908334477299</v>
      </c>
      <c r="AH12978" s="15">
        <v>-10.354908334477299</v>
      </c>
      <c r="AI12978" s="15">
        <v>0.81974233535949281</v>
      </c>
      <c r="AM12978" s="17"/>
    </row>
    <row r="12979" spans="1:39">
      <c r="A12979" s="7" t="s">
        <v>10693</v>
      </c>
      <c r="B12979" s="7">
        <v>6525</v>
      </c>
      <c r="C12979" s="29" t="s">
        <v>11872</v>
      </c>
      <c r="F12979" s="27" t="str">
        <f t="shared" si="202"/>
        <v>WA6525BOOKARA</v>
      </c>
      <c r="G12979" s="30">
        <v>12967</v>
      </c>
      <c r="H12979" s="49">
        <v>0.30818179566896697</v>
      </c>
      <c r="I12979" s="15">
        <v>-3.8780717139999998</v>
      </c>
      <c r="J12979" s="15">
        <v>-3.8780717139999998</v>
      </c>
      <c r="K12979" s="15">
        <v>0.40987116767974641</v>
      </c>
      <c r="P12979" s="49">
        <v>0.92454538700690103</v>
      </c>
      <c r="Q12979" s="15">
        <v>-1.740695938</v>
      </c>
      <c r="R12979" s="15">
        <v>-1.740695938</v>
      </c>
      <c r="S12979" s="15">
        <v>0.81974233535949281</v>
      </c>
      <c r="X12979" s="49">
        <v>2.20157491186901</v>
      </c>
      <c r="Y12979" s="15">
        <v>-2.0942664230000001</v>
      </c>
      <c r="Z12979" s="15">
        <v>-2.0942664230000001</v>
      </c>
      <c r="AA12979" s="15">
        <v>0.40987116767974641</v>
      </c>
      <c r="AF12979" s="49">
        <v>4.25290878023175</v>
      </c>
      <c r="AG12979" s="15">
        <v>-10.354908334477299</v>
      </c>
      <c r="AH12979" s="15">
        <v>-10.354908334477299</v>
      </c>
      <c r="AI12979" s="15">
        <v>0.81974233535949281</v>
      </c>
      <c r="AM12979" s="17"/>
    </row>
    <row r="12980" spans="1:39">
      <c r="A12980" s="7" t="s">
        <v>10693</v>
      </c>
      <c r="B12980" s="7">
        <v>6525</v>
      </c>
      <c r="C12980" s="29" t="s">
        <v>11873</v>
      </c>
      <c r="F12980" s="27" t="str">
        <f t="shared" si="202"/>
        <v>WA6525DONGARA</v>
      </c>
      <c r="G12980" s="30">
        <v>12968</v>
      </c>
      <c r="H12980" s="49">
        <v>-1.10945446440828</v>
      </c>
      <c r="I12980" s="15">
        <v>-3.8780717139999998</v>
      </c>
      <c r="J12980" s="15">
        <v>-3.8780717139999998</v>
      </c>
      <c r="K12980" s="15">
        <v>-1.3732444964558592</v>
      </c>
      <c r="P12980" s="49">
        <v>-6.1636359133793402E-2</v>
      </c>
      <c r="Q12980" s="15">
        <v>-1.740695938</v>
      </c>
      <c r="R12980" s="15">
        <v>-1.740695938</v>
      </c>
      <c r="S12980" s="15">
        <v>-2.7464889929117184</v>
      </c>
      <c r="X12980" s="49">
        <v>0.78393865179175604</v>
      </c>
      <c r="Y12980" s="15">
        <v>-2.0942664230000001</v>
      </c>
      <c r="Z12980" s="15">
        <v>-2.0942664230000001</v>
      </c>
      <c r="AA12980" s="15">
        <v>-1.3732444964558592</v>
      </c>
      <c r="AF12980" s="49">
        <v>4.25290878023175</v>
      </c>
      <c r="AG12980" s="15">
        <v>-10.354908334477299</v>
      </c>
      <c r="AH12980" s="15">
        <v>-10.354908334477299</v>
      </c>
      <c r="AI12980" s="15">
        <v>-2.7464889929117184</v>
      </c>
      <c r="AM12980" s="17"/>
    </row>
    <row r="12981" spans="1:39">
      <c r="A12981" s="7" t="s">
        <v>10693</v>
      </c>
      <c r="B12981" s="7">
        <v>6525</v>
      </c>
      <c r="C12981" s="29" t="s">
        <v>11874</v>
      </c>
      <c r="F12981" s="27" t="str">
        <f t="shared" si="202"/>
        <v>WA6525IRWIN</v>
      </c>
      <c r="G12981" s="30">
        <v>12969</v>
      </c>
      <c r="H12981" s="49">
        <v>4.3761814984993297</v>
      </c>
      <c r="I12981" s="15">
        <v>-3.8780717139999998</v>
      </c>
      <c r="J12981" s="15">
        <v>-3.8780717139999998</v>
      </c>
      <c r="K12981" s="15">
        <v>0.40987116767974641</v>
      </c>
      <c r="P12981" s="49">
        <v>4.0679997028303703</v>
      </c>
      <c r="Q12981" s="15">
        <v>-1.740695938</v>
      </c>
      <c r="R12981" s="15">
        <v>-1.740695938</v>
      </c>
      <c r="S12981" s="15">
        <v>0.81974233535949281</v>
      </c>
      <c r="X12981" s="49">
        <v>6.3312109728469803</v>
      </c>
      <c r="Y12981" s="15">
        <v>-2.0942664230000001</v>
      </c>
      <c r="Z12981" s="15">
        <v>-2.0942664230000001</v>
      </c>
      <c r="AA12981" s="15">
        <v>0.40987116767974641</v>
      </c>
      <c r="AF12981" s="49">
        <v>4.25290878023175</v>
      </c>
      <c r="AG12981" s="15">
        <v>-10.354908334477299</v>
      </c>
      <c r="AH12981" s="15">
        <v>-10.354908334477299</v>
      </c>
      <c r="AI12981" s="15">
        <v>0.81974233535949281</v>
      </c>
      <c r="AM12981" s="17"/>
    </row>
    <row r="12982" spans="1:39">
      <c r="A12982" s="7" t="s">
        <v>10693</v>
      </c>
      <c r="B12982" s="7">
        <v>6525</v>
      </c>
      <c r="C12982" s="29" t="s">
        <v>11875</v>
      </c>
      <c r="F12982" s="27" t="str">
        <f t="shared" si="202"/>
        <v>WA6525MILO</v>
      </c>
      <c r="G12982" s="30">
        <v>12970</v>
      </c>
      <c r="H12982" s="49">
        <v>1.4176362600772501</v>
      </c>
      <c r="I12982" s="15">
        <v>-3.8780717139999998</v>
      </c>
      <c r="J12982" s="15">
        <v>-3.8780717139999998</v>
      </c>
      <c r="K12982" s="15">
        <v>-4.576662994196842</v>
      </c>
      <c r="P12982" s="49">
        <v>1.7258180557462199</v>
      </c>
      <c r="Q12982" s="15">
        <v>-1.740695938</v>
      </c>
      <c r="R12982" s="15">
        <v>-1.740695938</v>
      </c>
      <c r="S12982" s="15">
        <v>-9.1533259883936839</v>
      </c>
      <c r="X12982" s="49">
        <v>3.3726657354110801</v>
      </c>
      <c r="Y12982" s="15">
        <v>-2.0942664230000001</v>
      </c>
      <c r="Z12982" s="15">
        <v>-2.0942664230000001</v>
      </c>
      <c r="AA12982" s="15">
        <v>-4.576662994196842</v>
      </c>
      <c r="AF12982" s="49">
        <v>4.25290878023175</v>
      </c>
      <c r="AG12982" s="15">
        <v>-10.354908334477299</v>
      </c>
      <c r="AH12982" s="15">
        <v>-10.354908334477299</v>
      </c>
      <c r="AI12982" s="15">
        <v>-9.1533259883936839</v>
      </c>
      <c r="AM12982" s="17"/>
    </row>
    <row r="12983" spans="1:39">
      <c r="A12983" s="7" t="s">
        <v>10693</v>
      </c>
      <c r="B12983" s="7">
        <v>6525</v>
      </c>
      <c r="C12983" s="29" t="s">
        <v>11876</v>
      </c>
      <c r="F12983" s="27" t="str">
        <f t="shared" si="202"/>
        <v>WA6525MOUNT ADAMS</v>
      </c>
      <c r="G12983" s="30">
        <v>12971</v>
      </c>
      <c r="H12983" s="49">
        <v>6.1636359133793402E-2</v>
      </c>
      <c r="I12983" s="15">
        <v>-3.8780717139999998</v>
      </c>
      <c r="J12983" s="15">
        <v>-3.8780717139999998</v>
      </c>
      <c r="K12983" s="15">
        <v>-4.5606802451558677</v>
      </c>
      <c r="P12983" s="49">
        <v>0.80127266873931502</v>
      </c>
      <c r="Q12983" s="15">
        <v>-1.740695938</v>
      </c>
      <c r="R12983" s="15">
        <v>-1.740695938</v>
      </c>
      <c r="S12983" s="15">
        <v>-9.1213604903117353</v>
      </c>
      <c r="X12983" s="49">
        <v>2.01666583446762</v>
      </c>
      <c r="Y12983" s="15">
        <v>-2.0942664230000001</v>
      </c>
      <c r="Z12983" s="15">
        <v>-2.0942664230000001</v>
      </c>
      <c r="AA12983" s="15">
        <v>-4.5606802451558677</v>
      </c>
      <c r="AF12983" s="49">
        <v>4.25290878023175</v>
      </c>
      <c r="AG12983" s="15">
        <v>-10.354908334477299</v>
      </c>
      <c r="AH12983" s="15">
        <v>-10.354908334477299</v>
      </c>
      <c r="AI12983" s="15">
        <v>-9.1213604903117353</v>
      </c>
      <c r="AM12983" s="17"/>
    </row>
    <row r="12984" spans="1:39">
      <c r="A12984" s="7" t="s">
        <v>10693</v>
      </c>
      <c r="B12984" s="7">
        <v>6525</v>
      </c>
      <c r="C12984" s="29" t="s">
        <v>11877</v>
      </c>
      <c r="F12984" s="27" t="str">
        <f t="shared" si="202"/>
        <v>WA6525MOUNT HORNER</v>
      </c>
      <c r="G12984" s="30">
        <v>12972</v>
      </c>
      <c r="H12984" s="49">
        <v>-1.10945446440828</v>
      </c>
      <c r="I12984" s="15">
        <v>-3.8780717139999998</v>
      </c>
      <c r="J12984" s="15">
        <v>-3.8780717139999998</v>
      </c>
      <c r="K12984" s="15">
        <v>0.40987116767974641</v>
      </c>
      <c r="P12984" s="49">
        <v>-6.1636359133793402E-2</v>
      </c>
      <c r="Q12984" s="15">
        <v>-1.740695938</v>
      </c>
      <c r="R12984" s="15">
        <v>-1.740695938</v>
      </c>
      <c r="S12984" s="15">
        <v>0.81974233535949281</v>
      </c>
      <c r="X12984" s="49">
        <v>0.78393865179175604</v>
      </c>
      <c r="Y12984" s="15">
        <v>-2.0942664230000001</v>
      </c>
      <c r="Z12984" s="15">
        <v>-2.0942664230000001</v>
      </c>
      <c r="AA12984" s="15">
        <v>0.40987116767974641</v>
      </c>
      <c r="AF12984" s="49">
        <v>4.25290878023175</v>
      </c>
      <c r="AG12984" s="15">
        <v>-10.354908334477299</v>
      </c>
      <c r="AH12984" s="15">
        <v>-10.354908334477299</v>
      </c>
      <c r="AI12984" s="15">
        <v>0.81974233535949281</v>
      </c>
      <c r="AM12984" s="17"/>
    </row>
    <row r="12985" spans="1:39">
      <c r="A12985" s="7" t="s">
        <v>10693</v>
      </c>
      <c r="B12985" s="7">
        <v>6525</v>
      </c>
      <c r="C12985" s="29" t="s">
        <v>11878</v>
      </c>
      <c r="F12985" s="27" t="str">
        <f t="shared" si="202"/>
        <v>WA6525PORT DENISON</v>
      </c>
      <c r="G12985" s="30">
        <v>12973</v>
      </c>
      <c r="H12985" s="49">
        <v>0.30818179566896697</v>
      </c>
      <c r="I12985" s="15">
        <v>-3.8780717139999998</v>
      </c>
      <c r="J12985" s="15">
        <v>-3.8780717139999998</v>
      </c>
      <c r="K12985" s="15">
        <v>-4.5606802451558677</v>
      </c>
      <c r="P12985" s="49">
        <v>0.92454538700690103</v>
      </c>
      <c r="Q12985" s="15">
        <v>-1.740695938</v>
      </c>
      <c r="R12985" s="15">
        <v>-1.740695938</v>
      </c>
      <c r="S12985" s="15">
        <v>-9.1213604903117353</v>
      </c>
      <c r="X12985" s="49">
        <v>2.2632112710027998</v>
      </c>
      <c r="Y12985" s="15">
        <v>-2.0942664230000001</v>
      </c>
      <c r="Z12985" s="15">
        <v>-2.0942664230000001</v>
      </c>
      <c r="AA12985" s="15">
        <v>-4.5606802451558677</v>
      </c>
      <c r="AF12985" s="49">
        <v>4.25290878023175</v>
      </c>
      <c r="AG12985" s="15">
        <v>-10.354908334477299</v>
      </c>
      <c r="AH12985" s="15">
        <v>-10.354908334477299</v>
      </c>
      <c r="AI12985" s="15">
        <v>-9.1213604903117353</v>
      </c>
      <c r="AM12985" s="17"/>
    </row>
    <row r="12986" spans="1:39">
      <c r="A12986" s="7" t="s">
        <v>10693</v>
      </c>
      <c r="B12986" s="7">
        <v>6525</v>
      </c>
      <c r="C12986" s="29" t="s">
        <v>744</v>
      </c>
      <c r="F12986" s="27" t="str">
        <f t="shared" si="202"/>
        <v>WA6525SPRINGFIELD</v>
      </c>
      <c r="G12986" s="30">
        <v>12974</v>
      </c>
      <c r="H12986" s="49">
        <v>-0.49309087307034699</v>
      </c>
      <c r="I12986" s="15">
        <v>-3.8780717139999998</v>
      </c>
      <c r="J12986" s="15">
        <v>-3.8780717139999998</v>
      </c>
      <c r="K12986" s="15">
        <v>-4.5606802451558677</v>
      </c>
      <c r="P12986" s="49">
        <v>0.36981815480276098</v>
      </c>
      <c r="Q12986" s="15">
        <v>-1.740695938</v>
      </c>
      <c r="R12986" s="15">
        <v>-1.740695938</v>
      </c>
      <c r="S12986" s="15">
        <v>-9.1213604903117353</v>
      </c>
      <c r="X12986" s="49">
        <v>1.3386658839959</v>
      </c>
      <c r="Y12986" s="15">
        <v>-2.0942664230000001</v>
      </c>
      <c r="Z12986" s="15">
        <v>-2.0942664230000001</v>
      </c>
      <c r="AA12986" s="15">
        <v>-4.5606802451558677</v>
      </c>
      <c r="AF12986" s="49">
        <v>4.25290878023175</v>
      </c>
      <c r="AG12986" s="15">
        <v>-10.354908334477299</v>
      </c>
      <c r="AH12986" s="15">
        <v>-10.354908334477299</v>
      </c>
      <c r="AI12986" s="15">
        <v>-9.1213604903117353</v>
      </c>
      <c r="AM12986" s="17"/>
    </row>
    <row r="12987" spans="1:39">
      <c r="A12987" s="7" t="s">
        <v>10693</v>
      </c>
      <c r="B12987" s="7">
        <v>6525</v>
      </c>
      <c r="C12987" s="29" t="s">
        <v>11879</v>
      </c>
      <c r="F12987" s="27" t="str">
        <f t="shared" si="202"/>
        <v>WA6525YARDARINO</v>
      </c>
      <c r="G12987" s="30">
        <v>12975</v>
      </c>
      <c r="H12987" s="49">
        <v>-1.10945446440828</v>
      </c>
      <c r="I12987" s="15">
        <v>-3.8780717139999998</v>
      </c>
      <c r="J12987" s="15">
        <v>-3.8780717139999998</v>
      </c>
      <c r="K12987" s="15">
        <v>0.46225558021732382</v>
      </c>
      <c r="P12987" s="49">
        <v>-6.1636359133793402E-2</v>
      </c>
      <c r="Q12987" s="15">
        <v>-1.740695938</v>
      </c>
      <c r="R12987" s="15">
        <v>-1.740695938</v>
      </c>
      <c r="S12987" s="15">
        <v>0.92451116043464765</v>
      </c>
      <c r="X12987" s="49">
        <v>0.78393865179175604</v>
      </c>
      <c r="Y12987" s="15">
        <v>-2.0942664230000001</v>
      </c>
      <c r="Z12987" s="15">
        <v>-2.0942664230000001</v>
      </c>
      <c r="AA12987" s="15">
        <v>0.46225558021732382</v>
      </c>
      <c r="AF12987" s="49">
        <v>4.25290878023175</v>
      </c>
      <c r="AG12987" s="15">
        <v>-10.354908334477299</v>
      </c>
      <c r="AH12987" s="15">
        <v>-10.354908334477299</v>
      </c>
      <c r="AI12987" s="15">
        <v>0.92451116043464765</v>
      </c>
      <c r="AM12987" s="17"/>
    </row>
    <row r="12988" spans="1:39">
      <c r="A12988" s="7" t="s">
        <v>10693</v>
      </c>
      <c r="B12988" s="7">
        <v>6528</v>
      </c>
      <c r="C12988" s="29" t="s">
        <v>11880</v>
      </c>
      <c r="F12988" s="27" t="str">
        <f t="shared" si="202"/>
        <v>WA6528SOUTH GREENOUGH</v>
      </c>
      <c r="G12988" s="30">
        <v>12976</v>
      </c>
      <c r="H12988" s="49">
        <v>3.6365451888938098</v>
      </c>
      <c r="I12988" s="15">
        <v>-3.8255717140000001</v>
      </c>
      <c r="J12988" s="15">
        <v>-3.8255717140000001</v>
      </c>
      <c r="K12988" s="15">
        <v>-0.73335578586049355</v>
      </c>
      <c r="P12988" s="49">
        <v>3.2050906749572601</v>
      </c>
      <c r="Q12988" s="15">
        <v>-1.699297273</v>
      </c>
      <c r="R12988" s="15">
        <v>-1.699297273</v>
      </c>
      <c r="S12988" s="15">
        <v>-1.4667115717209871</v>
      </c>
      <c r="X12988" s="49">
        <v>5.5915746632414596</v>
      </c>
      <c r="Y12988" s="15">
        <v>-2.0427114230000001</v>
      </c>
      <c r="Z12988" s="15">
        <v>-2.0427114230000001</v>
      </c>
      <c r="AA12988" s="15">
        <v>-0.73335578586049355</v>
      </c>
      <c r="AF12988" s="49">
        <v>4.25290878023175</v>
      </c>
      <c r="AG12988" s="15">
        <v>-10.416544693611099</v>
      </c>
      <c r="AH12988" s="15">
        <v>-10.416544693611099</v>
      </c>
      <c r="AI12988" s="15">
        <v>-1.4667115717209871</v>
      </c>
      <c r="AM12988" s="17"/>
    </row>
    <row r="12989" spans="1:39">
      <c r="A12989" s="7" t="s">
        <v>10693</v>
      </c>
      <c r="B12989" s="7">
        <v>6528</v>
      </c>
      <c r="C12989" s="29" t="s">
        <v>11881</v>
      </c>
      <c r="F12989" s="27" t="str">
        <f t="shared" si="202"/>
        <v>WA6528WALKAWAY</v>
      </c>
      <c r="G12989" s="30">
        <v>12977</v>
      </c>
      <c r="H12989" s="49">
        <v>-0.67799995047172801</v>
      </c>
      <c r="I12989" s="15">
        <v>-3.8255717140000001</v>
      </c>
      <c r="J12989" s="15">
        <v>-3.8255717140000001</v>
      </c>
      <c r="K12989" s="15">
        <v>-1.372540807281017</v>
      </c>
      <c r="P12989" s="49">
        <v>0.30818179566896697</v>
      </c>
      <c r="Q12989" s="15">
        <v>-1.699297273</v>
      </c>
      <c r="R12989" s="15">
        <v>-1.699297273</v>
      </c>
      <c r="S12989" s="15">
        <v>-2.745081614562034</v>
      </c>
      <c r="X12989" s="49">
        <v>1.2153931657283099</v>
      </c>
      <c r="Y12989" s="15">
        <v>-2.0427114230000001</v>
      </c>
      <c r="Z12989" s="15">
        <v>-2.0427114230000001</v>
      </c>
      <c r="AA12989" s="15">
        <v>-1.372540807281017</v>
      </c>
      <c r="AF12989" s="49">
        <v>4.25290878023175</v>
      </c>
      <c r="AG12989" s="15">
        <v>-10.416544693611099</v>
      </c>
      <c r="AH12989" s="15">
        <v>-10.416544693611099</v>
      </c>
      <c r="AI12989" s="15">
        <v>-2.745081614562034</v>
      </c>
      <c r="AM12989" s="17"/>
    </row>
    <row r="12990" spans="1:39">
      <c r="A12990" s="7" t="s">
        <v>10693</v>
      </c>
      <c r="B12990" s="7">
        <v>6530</v>
      </c>
      <c r="C12990" s="29" t="s">
        <v>11882</v>
      </c>
      <c r="F12990" s="27" t="str">
        <f t="shared" si="202"/>
        <v>WA6530BEACHLANDS</v>
      </c>
      <c r="G12990" s="30">
        <v>12978</v>
      </c>
      <c r="H12990" s="49">
        <v>0.30818179566896697</v>
      </c>
      <c r="I12990" s="15">
        <v>2.0693989159999999</v>
      </c>
      <c r="J12990" s="15">
        <v>2.0693989159999999</v>
      </c>
      <c r="K12990" s="15">
        <v>0.46225558021732382</v>
      </c>
      <c r="P12990" s="49">
        <v>0.92454538700690103</v>
      </c>
      <c r="Q12990" s="15">
        <v>2.9491582379999999</v>
      </c>
      <c r="R12990" s="15">
        <v>2.9491582379999999</v>
      </c>
      <c r="S12990" s="15">
        <v>0.92451116043464765</v>
      </c>
      <c r="X12990" s="49">
        <v>2.2632112710027998</v>
      </c>
      <c r="Y12990" s="15">
        <v>3.746149736</v>
      </c>
      <c r="Z12990" s="15">
        <v>3.746149736</v>
      </c>
      <c r="AA12990" s="15">
        <v>0.46225558021732382</v>
      </c>
      <c r="AF12990" s="49">
        <v>4.25290878023175</v>
      </c>
      <c r="AG12990" s="15">
        <v>-10.416544693611099</v>
      </c>
      <c r="AH12990" s="15">
        <v>-10.416544693611099</v>
      </c>
      <c r="AI12990" s="15">
        <v>0.92451116043464765</v>
      </c>
      <c r="AM12990" s="17"/>
    </row>
    <row r="12991" spans="1:39">
      <c r="A12991" s="7" t="s">
        <v>10693</v>
      </c>
      <c r="B12991" s="7">
        <v>6530</v>
      </c>
      <c r="C12991" s="29" t="s">
        <v>11883</v>
      </c>
      <c r="F12991" s="27" t="str">
        <f t="shared" si="202"/>
        <v>WA6530BERESFORD</v>
      </c>
      <c r="G12991" s="30">
        <v>12979</v>
      </c>
      <c r="H12991" s="49">
        <v>0.43145451393655398</v>
      </c>
      <c r="I12991" s="15">
        <v>2.0693989159999999</v>
      </c>
      <c r="J12991" s="15">
        <v>2.0693989159999999</v>
      </c>
      <c r="K12991" s="15">
        <v>0.46225558021732382</v>
      </c>
      <c r="P12991" s="49">
        <v>1.0478181052744899</v>
      </c>
      <c r="Q12991" s="15">
        <v>2.9491582379999999</v>
      </c>
      <c r="R12991" s="15">
        <v>2.9491582379999999</v>
      </c>
      <c r="S12991" s="15">
        <v>0.92451116043464765</v>
      </c>
      <c r="X12991" s="49">
        <v>2.3248476301365901</v>
      </c>
      <c r="Y12991" s="15">
        <v>3.746149736</v>
      </c>
      <c r="Z12991" s="15">
        <v>3.746149736</v>
      </c>
      <c r="AA12991" s="15">
        <v>0.46225558021732382</v>
      </c>
      <c r="AF12991" s="49">
        <v>4.25290878023175</v>
      </c>
      <c r="AG12991" s="15">
        <v>-10.416544693611099</v>
      </c>
      <c r="AH12991" s="15">
        <v>-10.416544693611099</v>
      </c>
      <c r="AI12991" s="15">
        <v>0.92451116043464765</v>
      </c>
      <c r="AM12991" s="17"/>
    </row>
    <row r="12992" spans="1:39">
      <c r="A12992" s="7" t="s">
        <v>10693</v>
      </c>
      <c r="B12992" s="7">
        <v>6530</v>
      </c>
      <c r="C12992" s="29" t="s">
        <v>11884</v>
      </c>
      <c r="F12992" s="27" t="str">
        <f t="shared" si="202"/>
        <v>WA6530BLUFF POINT</v>
      </c>
      <c r="G12992" s="30">
        <v>12980</v>
      </c>
      <c r="H12992" s="49">
        <v>3.0201815975558799</v>
      </c>
      <c r="I12992" s="15">
        <v>2.0693989159999999</v>
      </c>
      <c r="J12992" s="15">
        <v>2.0693989159999999</v>
      </c>
      <c r="K12992" s="15">
        <v>0.46225558021732382</v>
      </c>
      <c r="P12992" s="49">
        <v>2.65036344275312</v>
      </c>
      <c r="Q12992" s="15">
        <v>2.9491582379999999</v>
      </c>
      <c r="R12992" s="15">
        <v>2.9491582379999999</v>
      </c>
      <c r="S12992" s="15">
        <v>0.92451116043464765</v>
      </c>
      <c r="X12992" s="49">
        <v>4.9135747137559198</v>
      </c>
      <c r="Y12992" s="15">
        <v>3.746149736</v>
      </c>
      <c r="Z12992" s="15">
        <v>3.746149736</v>
      </c>
      <c r="AA12992" s="15">
        <v>0.46225558021732382</v>
      </c>
      <c r="AF12992" s="49">
        <v>4.25290878023175</v>
      </c>
      <c r="AG12992" s="15">
        <v>-10.416544693611099</v>
      </c>
      <c r="AH12992" s="15">
        <v>-10.416544693611099</v>
      </c>
      <c r="AI12992" s="15">
        <v>0.92451116043464765</v>
      </c>
      <c r="AM12992" s="17"/>
    </row>
    <row r="12993" spans="1:39">
      <c r="A12993" s="7" t="s">
        <v>10693</v>
      </c>
      <c r="B12993" s="7">
        <v>6530</v>
      </c>
      <c r="C12993" s="29" t="s">
        <v>11885</v>
      </c>
      <c r="F12993" s="27" t="str">
        <f t="shared" si="202"/>
        <v>WA6530GERALDTON</v>
      </c>
      <c r="G12993" s="30">
        <v>12981</v>
      </c>
      <c r="H12993" s="49">
        <v>3.2667270340910499</v>
      </c>
      <c r="I12993" s="15">
        <v>2.0693989159999999</v>
      </c>
      <c r="J12993" s="15">
        <v>2.0693989159999999</v>
      </c>
      <c r="K12993" s="15">
        <v>0.46225558021732382</v>
      </c>
      <c r="P12993" s="49">
        <v>2.9585452384220798</v>
      </c>
      <c r="Q12993" s="15">
        <v>2.9491582379999999</v>
      </c>
      <c r="R12993" s="15">
        <v>2.9491582379999999</v>
      </c>
      <c r="S12993" s="15">
        <v>0.92451116043464765</v>
      </c>
      <c r="X12993" s="49">
        <v>5.2217565084387001</v>
      </c>
      <c r="Y12993" s="15">
        <v>3.746149736</v>
      </c>
      <c r="Z12993" s="15">
        <v>3.746149736</v>
      </c>
      <c r="AA12993" s="15">
        <v>0.46225558021732382</v>
      </c>
      <c r="AF12993" s="49">
        <v>4.25290878023175</v>
      </c>
      <c r="AG12993" s="15">
        <v>-10.416544693611099</v>
      </c>
      <c r="AH12993" s="15">
        <v>-10.416544693611099</v>
      </c>
      <c r="AI12993" s="15">
        <v>0.92451116043464765</v>
      </c>
      <c r="AM12993" s="17"/>
    </row>
    <row r="12994" spans="1:39">
      <c r="A12994" s="7" t="s">
        <v>10693</v>
      </c>
      <c r="B12994" s="7">
        <v>6530</v>
      </c>
      <c r="C12994" s="29" t="s">
        <v>11886</v>
      </c>
      <c r="F12994" s="27" t="str">
        <f t="shared" si="202"/>
        <v>WA6530KARLOO</v>
      </c>
      <c r="G12994" s="30">
        <v>12982</v>
      </c>
      <c r="H12994" s="49">
        <v>0.30818179566896697</v>
      </c>
      <c r="I12994" s="15">
        <v>2.0693989159999999</v>
      </c>
      <c r="J12994" s="15">
        <v>2.0693989159999999</v>
      </c>
      <c r="K12994" s="15">
        <v>2.7287329496065906</v>
      </c>
      <c r="P12994" s="49">
        <v>0.92454538700690103</v>
      </c>
      <c r="Q12994" s="15">
        <v>2.9491582379999999</v>
      </c>
      <c r="R12994" s="15">
        <v>2.9491582379999999</v>
      </c>
      <c r="S12994" s="15">
        <v>5.4574658992131813</v>
      </c>
      <c r="X12994" s="49">
        <v>2.20157491186901</v>
      </c>
      <c r="Y12994" s="15">
        <v>3.746149736</v>
      </c>
      <c r="Z12994" s="15">
        <v>3.746149736</v>
      </c>
      <c r="AA12994" s="15">
        <v>2.7287329496065906</v>
      </c>
      <c r="AF12994" s="49">
        <v>4.25290878023175</v>
      </c>
      <c r="AG12994" s="15">
        <v>-10.416544693611099</v>
      </c>
      <c r="AH12994" s="15">
        <v>-10.416544693611099</v>
      </c>
      <c r="AI12994" s="15">
        <v>5.4574658992131813</v>
      </c>
      <c r="AM12994" s="17"/>
    </row>
    <row r="12995" spans="1:39">
      <c r="A12995" s="7" t="s">
        <v>10693</v>
      </c>
      <c r="B12995" s="7">
        <v>6530</v>
      </c>
      <c r="C12995" s="29" t="s">
        <v>11887</v>
      </c>
      <c r="F12995" s="27" t="str">
        <f t="shared" si="202"/>
        <v>WA6530MAHOMETS FLATS</v>
      </c>
      <c r="G12995" s="30">
        <v>12983</v>
      </c>
      <c r="H12995" s="49">
        <v>4.49945421676692</v>
      </c>
      <c r="I12995" s="15">
        <v>2.0693989159999999</v>
      </c>
      <c r="J12995" s="15">
        <v>2.0693989159999999</v>
      </c>
      <c r="K12995" s="15">
        <v>0.46225558021732382</v>
      </c>
      <c r="P12995" s="49">
        <v>4.19127242109795</v>
      </c>
      <c r="Q12995" s="15">
        <v>2.9491582379999999</v>
      </c>
      <c r="R12995" s="15">
        <v>2.9491582379999999</v>
      </c>
      <c r="S12995" s="15">
        <v>0.92451116043464765</v>
      </c>
      <c r="X12995" s="49">
        <v>6.4544836911145698</v>
      </c>
      <c r="Y12995" s="15">
        <v>3.746149736</v>
      </c>
      <c r="Z12995" s="15">
        <v>3.746149736</v>
      </c>
      <c r="AA12995" s="15">
        <v>0.46225558021732382</v>
      </c>
      <c r="AF12995" s="49">
        <v>4.25290878023175</v>
      </c>
      <c r="AG12995" s="15">
        <v>-10.416544693611099</v>
      </c>
      <c r="AH12995" s="15">
        <v>-10.416544693611099</v>
      </c>
      <c r="AI12995" s="15">
        <v>0.92451116043464765</v>
      </c>
      <c r="AM12995" s="17"/>
    </row>
    <row r="12996" spans="1:39">
      <c r="A12996" s="7" t="s">
        <v>10693</v>
      </c>
      <c r="B12996" s="7">
        <v>6530</v>
      </c>
      <c r="C12996" s="29" t="s">
        <v>11888</v>
      </c>
      <c r="F12996" s="27" t="str">
        <f t="shared" si="202"/>
        <v>WA6530MERU</v>
      </c>
      <c r="G12996" s="30">
        <v>12984</v>
      </c>
      <c r="H12996" s="49">
        <v>-3.0201815975558799</v>
      </c>
      <c r="I12996" s="15">
        <v>2.0693989159999999</v>
      </c>
      <c r="J12996" s="15">
        <v>2.0693989159999999</v>
      </c>
      <c r="K12996" s="15">
        <v>2.7287329496065906</v>
      </c>
      <c r="P12996" s="49">
        <v>-1.54090897834484</v>
      </c>
      <c r="Q12996" s="15">
        <v>2.9491582379999999</v>
      </c>
      <c r="R12996" s="15">
        <v>2.9491582379999999</v>
      </c>
      <c r="S12996" s="15">
        <v>5.4574658992131813</v>
      </c>
      <c r="X12996" s="49">
        <v>-1.12678848135584</v>
      </c>
      <c r="Y12996" s="15">
        <v>3.746149736</v>
      </c>
      <c r="Z12996" s="15">
        <v>3.746149736</v>
      </c>
      <c r="AA12996" s="15">
        <v>2.7287329496065906</v>
      </c>
      <c r="AF12996" s="49">
        <v>4.25290878023175</v>
      </c>
      <c r="AG12996" s="15">
        <v>-10.416544693611099</v>
      </c>
      <c r="AH12996" s="15">
        <v>-10.416544693611099</v>
      </c>
      <c r="AI12996" s="15">
        <v>5.4574658992131813</v>
      </c>
      <c r="AM12996" s="17"/>
    </row>
    <row r="12997" spans="1:39">
      <c r="A12997" s="7" t="s">
        <v>10693</v>
      </c>
      <c r="B12997" s="7">
        <v>6530</v>
      </c>
      <c r="C12997" s="29" t="s">
        <v>6673</v>
      </c>
      <c r="F12997" s="27" t="str">
        <f t="shared" si="202"/>
        <v>WA6530MORESBY</v>
      </c>
      <c r="G12997" s="30">
        <v>12985</v>
      </c>
      <c r="H12997" s="49">
        <v>-3.57490882976002</v>
      </c>
      <c r="I12997" s="15">
        <v>2.0693989159999999</v>
      </c>
      <c r="J12997" s="15">
        <v>2.0693989159999999</v>
      </c>
      <c r="K12997" s="15">
        <v>2.7394892216780371</v>
      </c>
      <c r="P12997" s="49">
        <v>-2.28054528795036</v>
      </c>
      <c r="Q12997" s="15">
        <v>2.9491582379999999</v>
      </c>
      <c r="R12997" s="15">
        <v>2.9491582379999999</v>
      </c>
      <c r="S12997" s="15">
        <v>5.4789784433560742</v>
      </c>
      <c r="X12997" s="49">
        <v>-1.6815157135599801</v>
      </c>
      <c r="Y12997" s="15">
        <v>3.746149736</v>
      </c>
      <c r="Z12997" s="15">
        <v>3.746149736</v>
      </c>
      <c r="AA12997" s="15">
        <v>2.7394892216780371</v>
      </c>
      <c r="AF12997" s="49">
        <v>4.25290878023175</v>
      </c>
      <c r="AG12997" s="15">
        <v>-10.416544693611099</v>
      </c>
      <c r="AH12997" s="15">
        <v>-10.416544693611099</v>
      </c>
      <c r="AI12997" s="15">
        <v>5.4789784433560742</v>
      </c>
      <c r="AM12997" s="17"/>
    </row>
    <row r="12998" spans="1:39">
      <c r="A12998" s="7" t="s">
        <v>10693</v>
      </c>
      <c r="B12998" s="7">
        <v>6530</v>
      </c>
      <c r="C12998" s="29" t="s">
        <v>11889</v>
      </c>
      <c r="F12998" s="27" t="str">
        <f t="shared" si="202"/>
        <v>WA6530MOUNT TARCOOLA</v>
      </c>
      <c r="G12998" s="30">
        <v>12986</v>
      </c>
      <c r="H12998" s="49">
        <v>3.14345431582346</v>
      </c>
      <c r="I12998" s="15">
        <v>2.0693989159999999</v>
      </c>
      <c r="J12998" s="15">
        <v>2.0693989159999999</v>
      </c>
      <c r="K12998" s="15">
        <v>0.40987116767974641</v>
      </c>
      <c r="P12998" s="49">
        <v>2.8352725201545002</v>
      </c>
      <c r="Q12998" s="15">
        <v>2.9491582379999999</v>
      </c>
      <c r="R12998" s="15">
        <v>2.9491582379999999</v>
      </c>
      <c r="S12998" s="15">
        <v>0.81974233535949281</v>
      </c>
      <c r="X12998" s="49">
        <v>5.0984837901711098</v>
      </c>
      <c r="Y12998" s="15">
        <v>3.746149736</v>
      </c>
      <c r="Z12998" s="15">
        <v>3.746149736</v>
      </c>
      <c r="AA12998" s="15">
        <v>0.40987116767974641</v>
      </c>
      <c r="AF12998" s="49">
        <v>4.25290878023175</v>
      </c>
      <c r="AG12998" s="15">
        <v>-10.416544693611099</v>
      </c>
      <c r="AH12998" s="15">
        <v>-10.416544693611099</v>
      </c>
      <c r="AI12998" s="15">
        <v>0.81974233535949281</v>
      </c>
      <c r="AM12998" s="17"/>
    </row>
    <row r="12999" spans="1:39">
      <c r="A12999" s="7" t="s">
        <v>10693</v>
      </c>
      <c r="B12999" s="7">
        <v>6530</v>
      </c>
      <c r="C12999" s="29" t="s">
        <v>11890</v>
      </c>
      <c r="F12999" s="27" t="str">
        <f t="shared" si="202"/>
        <v>WA6530RANGEWAY</v>
      </c>
      <c r="G12999" s="30">
        <v>12987</v>
      </c>
      <c r="H12999" s="49">
        <v>-3.0201815975558799</v>
      </c>
      <c r="I12999" s="15">
        <v>2.0693989159999999</v>
      </c>
      <c r="J12999" s="15">
        <v>2.0693989159999999</v>
      </c>
      <c r="K12999" s="15">
        <v>2.7394892216780371</v>
      </c>
      <c r="P12999" s="49">
        <v>-1.54090897834484</v>
      </c>
      <c r="Q12999" s="15">
        <v>2.9491582379999999</v>
      </c>
      <c r="R12999" s="15">
        <v>2.9491582379999999</v>
      </c>
      <c r="S12999" s="15">
        <v>5.4789784433560742</v>
      </c>
      <c r="X12999" s="49">
        <v>-1.12678848135584</v>
      </c>
      <c r="Y12999" s="15">
        <v>3.746149736</v>
      </c>
      <c r="Z12999" s="15">
        <v>3.746149736</v>
      </c>
      <c r="AA12999" s="15">
        <v>2.7394892216780371</v>
      </c>
      <c r="AF12999" s="49">
        <v>4.25290878023175</v>
      </c>
      <c r="AG12999" s="15">
        <v>-10.416544693611099</v>
      </c>
      <c r="AH12999" s="15">
        <v>-10.416544693611099</v>
      </c>
      <c r="AI12999" s="15">
        <v>5.4789784433560742</v>
      </c>
      <c r="AM12999" s="17"/>
    </row>
    <row r="13000" spans="1:39">
      <c r="A13000" s="7" t="s">
        <v>10693</v>
      </c>
      <c r="B13000" s="7">
        <v>6530</v>
      </c>
      <c r="C13000" s="29" t="s">
        <v>7486</v>
      </c>
      <c r="F13000" s="27" t="str">
        <f t="shared" si="202"/>
        <v>WA6530SPALDING</v>
      </c>
      <c r="G13000" s="30">
        <v>12988</v>
      </c>
      <c r="H13000" s="49">
        <v>3.14345431582346</v>
      </c>
      <c r="I13000" s="15">
        <v>2.0693989159999999</v>
      </c>
      <c r="J13000" s="15">
        <v>2.0693989159999999</v>
      </c>
      <c r="K13000" s="15">
        <v>2.7394892216780371</v>
      </c>
      <c r="P13000" s="49">
        <v>2.8352725201545002</v>
      </c>
      <c r="Q13000" s="15">
        <v>2.9491582379999999</v>
      </c>
      <c r="R13000" s="15">
        <v>2.9491582379999999</v>
      </c>
      <c r="S13000" s="15">
        <v>5.4789784433560742</v>
      </c>
      <c r="X13000" s="49">
        <v>5.0984837901711098</v>
      </c>
      <c r="Y13000" s="15">
        <v>3.746149736</v>
      </c>
      <c r="Z13000" s="15">
        <v>3.746149736</v>
      </c>
      <c r="AA13000" s="15">
        <v>2.7394892216780371</v>
      </c>
      <c r="AF13000" s="49">
        <v>4.25290878023175</v>
      </c>
      <c r="AG13000" s="15">
        <v>-10.416544693611099</v>
      </c>
      <c r="AH13000" s="15">
        <v>-10.416544693611099</v>
      </c>
      <c r="AI13000" s="15">
        <v>5.4789784433560742</v>
      </c>
      <c r="AM13000" s="17"/>
    </row>
    <row r="13001" spans="1:39">
      <c r="A13001" s="7" t="s">
        <v>10693</v>
      </c>
      <c r="B13001" s="7">
        <v>6530</v>
      </c>
      <c r="C13001" s="29" t="s">
        <v>7293</v>
      </c>
      <c r="F13001" s="27" t="str">
        <f t="shared" si="202"/>
        <v>WA6530STRATHALBYN</v>
      </c>
      <c r="G13001" s="30">
        <v>12989</v>
      </c>
      <c r="H13001" s="49">
        <v>3.14345431582346</v>
      </c>
      <c r="I13001" s="15">
        <v>2.0693989159999999</v>
      </c>
      <c r="J13001" s="15">
        <v>2.0693989159999999</v>
      </c>
      <c r="K13001" s="15">
        <v>0.40987116767974641</v>
      </c>
      <c r="P13001" s="49">
        <v>2.8352725201545002</v>
      </c>
      <c r="Q13001" s="15">
        <v>2.9491582379999999</v>
      </c>
      <c r="R13001" s="15">
        <v>2.9491582379999999</v>
      </c>
      <c r="S13001" s="15">
        <v>0.81974233535949281</v>
      </c>
      <c r="X13001" s="49">
        <v>5.0984837901711098</v>
      </c>
      <c r="Y13001" s="15">
        <v>3.746149736</v>
      </c>
      <c r="Z13001" s="15">
        <v>3.746149736</v>
      </c>
      <c r="AA13001" s="15">
        <v>0.40987116767974641</v>
      </c>
      <c r="AF13001" s="49">
        <v>4.25290878023175</v>
      </c>
      <c r="AG13001" s="15">
        <v>-10.416544693611099</v>
      </c>
      <c r="AH13001" s="15">
        <v>-10.416544693611099</v>
      </c>
      <c r="AI13001" s="15">
        <v>0.81974233535949281</v>
      </c>
      <c r="AM13001" s="17"/>
    </row>
    <row r="13002" spans="1:39">
      <c r="A13002" s="7" t="s">
        <v>10693</v>
      </c>
      <c r="B13002" s="7">
        <v>6530</v>
      </c>
      <c r="C13002" s="29" t="s">
        <v>11891</v>
      </c>
      <c r="F13002" s="27" t="str">
        <f t="shared" si="202"/>
        <v>WA6530SUNSET BEACH</v>
      </c>
      <c r="G13002" s="30">
        <v>12990</v>
      </c>
      <c r="H13002" s="49">
        <v>-3.82145426629519</v>
      </c>
      <c r="I13002" s="15">
        <v>2.0693989159999999</v>
      </c>
      <c r="J13002" s="15">
        <v>2.0693989159999999</v>
      </c>
      <c r="K13002" s="15">
        <v>0.46225558021732382</v>
      </c>
      <c r="P13002" s="49">
        <v>-2.5270907244855301</v>
      </c>
      <c r="Q13002" s="15">
        <v>2.9491582379999999</v>
      </c>
      <c r="R13002" s="15">
        <v>2.9491582379999999</v>
      </c>
      <c r="S13002" s="15">
        <v>0.92451116043464765</v>
      </c>
      <c r="X13002" s="49">
        <v>-1.9896975092289499</v>
      </c>
      <c r="Y13002" s="15">
        <v>3.746149736</v>
      </c>
      <c r="Z13002" s="15">
        <v>3.746149736</v>
      </c>
      <c r="AA13002" s="15">
        <v>0.46225558021732382</v>
      </c>
      <c r="AF13002" s="49">
        <v>4.25290878023175</v>
      </c>
      <c r="AG13002" s="15">
        <v>-10.416544693611099</v>
      </c>
      <c r="AH13002" s="15">
        <v>-10.416544693611099</v>
      </c>
      <c r="AI13002" s="15">
        <v>0.92451116043464765</v>
      </c>
      <c r="AM13002" s="17"/>
    </row>
    <row r="13003" spans="1:39">
      <c r="A13003" s="7" t="s">
        <v>10693</v>
      </c>
      <c r="B13003" s="7">
        <v>6530</v>
      </c>
      <c r="C13003" s="29" t="s">
        <v>11892</v>
      </c>
      <c r="F13003" s="27" t="str">
        <f t="shared" si="202"/>
        <v>WA6530TARCOOLA BEACH</v>
      </c>
      <c r="G13003" s="30">
        <v>12991</v>
      </c>
      <c r="H13003" s="49">
        <v>-3.57490882976002</v>
      </c>
      <c r="I13003" s="15">
        <v>2.0693989159999999</v>
      </c>
      <c r="J13003" s="15">
        <v>2.0693989159999999</v>
      </c>
      <c r="K13003" s="15">
        <v>0.40987116767974641</v>
      </c>
      <c r="P13003" s="49">
        <v>-2.28054528795036</v>
      </c>
      <c r="Q13003" s="15">
        <v>2.9491582379999999</v>
      </c>
      <c r="R13003" s="15">
        <v>2.9491582379999999</v>
      </c>
      <c r="S13003" s="15">
        <v>0.81974233535949281</v>
      </c>
      <c r="X13003" s="49">
        <v>-1.6815157135599801</v>
      </c>
      <c r="Y13003" s="15">
        <v>3.746149736</v>
      </c>
      <c r="Z13003" s="15">
        <v>3.746149736</v>
      </c>
      <c r="AA13003" s="15">
        <v>0.40987116767974641</v>
      </c>
      <c r="AF13003" s="49">
        <v>4.25290878023175</v>
      </c>
      <c r="AG13003" s="15">
        <v>-10.416544693611099</v>
      </c>
      <c r="AH13003" s="15">
        <v>-10.416544693611099</v>
      </c>
      <c r="AI13003" s="15">
        <v>0.81974233535949281</v>
      </c>
      <c r="AM13003" s="17"/>
    </row>
    <row r="13004" spans="1:39">
      <c r="A13004" s="7" t="s">
        <v>10693</v>
      </c>
      <c r="B13004" s="7">
        <v>6530</v>
      </c>
      <c r="C13004" s="29" t="s">
        <v>11893</v>
      </c>
      <c r="F13004" s="27" t="str">
        <f t="shared" si="202"/>
        <v>WA6530UTAKARRA</v>
      </c>
      <c r="G13004" s="30">
        <v>12992</v>
      </c>
      <c r="H13004" s="49">
        <v>0.18490907740137999</v>
      </c>
      <c r="I13004" s="15">
        <v>2.0693989159999999</v>
      </c>
      <c r="J13004" s="15">
        <v>2.0693989159999999</v>
      </c>
      <c r="K13004" s="15">
        <v>2.7287329496065906</v>
      </c>
      <c r="P13004" s="49">
        <v>0.86290902787310797</v>
      </c>
      <c r="Q13004" s="15">
        <v>2.9491582379999999</v>
      </c>
      <c r="R13004" s="15">
        <v>2.9491582379999999</v>
      </c>
      <c r="S13004" s="15">
        <v>5.4574658992131813</v>
      </c>
      <c r="X13004" s="49">
        <v>2.0783021936014201</v>
      </c>
      <c r="Y13004" s="15">
        <v>3.746149736</v>
      </c>
      <c r="Z13004" s="15">
        <v>3.746149736</v>
      </c>
      <c r="AA13004" s="15">
        <v>2.7287329496065906</v>
      </c>
      <c r="AF13004" s="49">
        <v>4.25290878023175</v>
      </c>
      <c r="AG13004" s="15">
        <v>-10.416544693611099</v>
      </c>
      <c r="AH13004" s="15">
        <v>-10.416544693611099</v>
      </c>
      <c r="AI13004" s="15">
        <v>5.4574658992131813</v>
      </c>
      <c r="AM13004" s="17"/>
    </row>
    <row r="13005" spans="1:39">
      <c r="A13005" s="7" t="s">
        <v>10693</v>
      </c>
      <c r="B13005" s="7">
        <v>6530</v>
      </c>
      <c r="C13005" s="29" t="s">
        <v>11894</v>
      </c>
      <c r="F13005" s="27" t="str">
        <f t="shared" si="202"/>
        <v>WA6530WAGGRAKINE</v>
      </c>
      <c r="G13005" s="30">
        <v>12993</v>
      </c>
      <c r="H13005" s="49">
        <v>-3.0201815975558799</v>
      </c>
      <c r="I13005" s="15">
        <v>2.0693989159999999</v>
      </c>
      <c r="J13005" s="15">
        <v>2.0693989159999999</v>
      </c>
      <c r="K13005" s="15">
        <v>2.7287329496065906</v>
      </c>
      <c r="P13005" s="49">
        <v>-1.54090897834484</v>
      </c>
      <c r="Q13005" s="15">
        <v>2.9491582379999999</v>
      </c>
      <c r="R13005" s="15">
        <v>2.9491582379999999</v>
      </c>
      <c r="S13005" s="15">
        <v>5.4574658992131813</v>
      </c>
      <c r="X13005" s="49">
        <v>-1.12678848135584</v>
      </c>
      <c r="Y13005" s="15">
        <v>3.746149736</v>
      </c>
      <c r="Z13005" s="15">
        <v>3.746149736</v>
      </c>
      <c r="AA13005" s="15">
        <v>2.7287329496065906</v>
      </c>
      <c r="AF13005" s="49">
        <v>4.25290878023175</v>
      </c>
      <c r="AG13005" s="15">
        <v>-10.416544693611099</v>
      </c>
      <c r="AH13005" s="15">
        <v>-10.416544693611099</v>
      </c>
      <c r="AI13005" s="15">
        <v>5.4574658992131813</v>
      </c>
      <c r="AM13005" s="17"/>
    </row>
    <row r="13006" spans="1:39">
      <c r="A13006" s="7" t="s">
        <v>10693</v>
      </c>
      <c r="B13006" s="7">
        <v>6530</v>
      </c>
      <c r="C13006" s="29" t="s">
        <v>11895</v>
      </c>
      <c r="F13006" s="27" t="str">
        <f t="shared" ref="F13006:F13069" si="203">TRIM(A13006)&amp;IF(LEN(TRIM(B13006))=3,"0"&amp;TRIM(B13006),TRIM(B13006))&amp;TRIM(C13006)</f>
        <v>WA6530WANDINA</v>
      </c>
      <c r="G13006" s="30">
        <v>12994</v>
      </c>
      <c r="H13006" s="49">
        <v>-3.57490882976002</v>
      </c>
      <c r="I13006" s="15">
        <v>2.0693989159999999</v>
      </c>
      <c r="J13006" s="15">
        <v>2.0693989159999999</v>
      </c>
      <c r="K13006" s="15">
        <v>0.46225558021732382</v>
      </c>
      <c r="P13006" s="49">
        <v>-2.28054528795036</v>
      </c>
      <c r="Q13006" s="15">
        <v>2.9491582379999999</v>
      </c>
      <c r="R13006" s="15">
        <v>2.9491582379999999</v>
      </c>
      <c r="S13006" s="15">
        <v>0.92451116043464765</v>
      </c>
      <c r="X13006" s="49">
        <v>-1.6815157135599801</v>
      </c>
      <c r="Y13006" s="15">
        <v>3.746149736</v>
      </c>
      <c r="Z13006" s="15">
        <v>3.746149736</v>
      </c>
      <c r="AA13006" s="15">
        <v>0.46225558021732382</v>
      </c>
      <c r="AF13006" s="49">
        <v>4.25290878023175</v>
      </c>
      <c r="AG13006" s="15">
        <v>-10.416544693611099</v>
      </c>
      <c r="AH13006" s="15">
        <v>-10.416544693611099</v>
      </c>
      <c r="AI13006" s="15">
        <v>0.92451116043464765</v>
      </c>
      <c r="AM13006" s="17"/>
    </row>
    <row r="13007" spans="1:39">
      <c r="A13007" s="7" t="s">
        <v>10693</v>
      </c>
      <c r="B13007" s="7">
        <v>6530</v>
      </c>
      <c r="C13007" s="29" t="s">
        <v>11896</v>
      </c>
      <c r="F13007" s="27" t="str">
        <f t="shared" si="203"/>
        <v>WA6530WEBBERTON</v>
      </c>
      <c r="G13007" s="30">
        <v>12995</v>
      </c>
      <c r="H13007" s="49">
        <v>-2.65036344275312</v>
      </c>
      <c r="I13007" s="15">
        <v>2.0693989159999999</v>
      </c>
      <c r="J13007" s="15">
        <v>2.0693989159999999</v>
      </c>
      <c r="K13007" s="15">
        <v>0.46225558021732382</v>
      </c>
      <c r="P13007" s="49">
        <v>-1.1710908235420801</v>
      </c>
      <c r="Q13007" s="15">
        <v>2.9491582379999999</v>
      </c>
      <c r="R13007" s="15">
        <v>2.9491582379999999</v>
      </c>
      <c r="S13007" s="15">
        <v>0.92451116043464765</v>
      </c>
      <c r="X13007" s="49">
        <v>-0.69533396741928599</v>
      </c>
      <c r="Y13007" s="15">
        <v>3.746149736</v>
      </c>
      <c r="Z13007" s="15">
        <v>3.746149736</v>
      </c>
      <c r="AA13007" s="15">
        <v>0.46225558021732382</v>
      </c>
      <c r="AF13007" s="49">
        <v>4.25290878023175</v>
      </c>
      <c r="AG13007" s="15">
        <v>-10.416544693611099</v>
      </c>
      <c r="AH13007" s="15">
        <v>-10.416544693611099</v>
      </c>
      <c r="AI13007" s="15">
        <v>0.92451116043464765</v>
      </c>
      <c r="AM13007" s="17"/>
    </row>
    <row r="13008" spans="1:39">
      <c r="A13008" s="7" t="s">
        <v>10693</v>
      </c>
      <c r="B13008" s="7">
        <v>6530</v>
      </c>
      <c r="C13008" s="29" t="s">
        <v>4359</v>
      </c>
      <c r="F13008" s="27" t="str">
        <f t="shared" si="203"/>
        <v>WA6530WEST END</v>
      </c>
      <c r="G13008" s="30">
        <v>12996</v>
      </c>
      <c r="H13008" s="49">
        <v>-3.0201815975558799</v>
      </c>
      <c r="I13008" s="15">
        <v>2.0693989159999999</v>
      </c>
      <c r="J13008" s="15">
        <v>2.0693989159999999</v>
      </c>
      <c r="K13008" s="15">
        <v>0.46225558021732382</v>
      </c>
      <c r="P13008" s="49">
        <v>-1.54090897834484</v>
      </c>
      <c r="Q13008" s="15">
        <v>2.9491582379999999</v>
      </c>
      <c r="R13008" s="15">
        <v>2.9491582379999999</v>
      </c>
      <c r="S13008" s="15">
        <v>0.92451116043464765</v>
      </c>
      <c r="X13008" s="49">
        <v>-1.12678848135584</v>
      </c>
      <c r="Y13008" s="15">
        <v>3.746149736</v>
      </c>
      <c r="Z13008" s="15">
        <v>3.746149736</v>
      </c>
      <c r="AA13008" s="15">
        <v>0.46225558021732382</v>
      </c>
      <c r="AF13008" s="49">
        <v>4.25290878023175</v>
      </c>
      <c r="AG13008" s="15">
        <v>-10.416544693611099</v>
      </c>
      <c r="AH13008" s="15">
        <v>-10.416544693611099</v>
      </c>
      <c r="AI13008" s="15">
        <v>0.92451116043464765</v>
      </c>
      <c r="AM13008" s="17"/>
    </row>
    <row r="13009" spans="1:39">
      <c r="A13009" s="7" t="s">
        <v>10693</v>
      </c>
      <c r="B13009" s="7">
        <v>6530</v>
      </c>
      <c r="C13009" s="29" t="s">
        <v>11897</v>
      </c>
      <c r="F13009" s="27" t="str">
        <f t="shared" si="203"/>
        <v>WA6530WONTHELLA</v>
      </c>
      <c r="G13009" s="30">
        <v>12997</v>
      </c>
      <c r="H13009" s="49">
        <v>-3.0201815975558799</v>
      </c>
      <c r="I13009" s="15">
        <v>2.0693989159999999</v>
      </c>
      <c r="J13009" s="15">
        <v>2.0693989159999999</v>
      </c>
      <c r="K13009" s="15">
        <v>3.8382997453944956</v>
      </c>
      <c r="P13009" s="49">
        <v>-1.54090897834484</v>
      </c>
      <c r="Q13009" s="15">
        <v>2.9491582379999999</v>
      </c>
      <c r="R13009" s="15">
        <v>2.9491582379999999</v>
      </c>
      <c r="S13009" s="15">
        <v>7.6765994907889912</v>
      </c>
      <c r="X13009" s="49">
        <v>-1.12678848135584</v>
      </c>
      <c r="Y13009" s="15">
        <v>3.746149736</v>
      </c>
      <c r="Z13009" s="15">
        <v>3.746149736</v>
      </c>
      <c r="AA13009" s="15">
        <v>3.8382997453944956</v>
      </c>
      <c r="AF13009" s="49">
        <v>4.25290878023175</v>
      </c>
      <c r="AG13009" s="15">
        <v>-10.416544693611099</v>
      </c>
      <c r="AH13009" s="15">
        <v>-10.416544693611099</v>
      </c>
      <c r="AI13009" s="15">
        <v>7.6765994907889912</v>
      </c>
      <c r="AM13009" s="17"/>
    </row>
    <row r="13010" spans="1:39">
      <c r="A13010" s="7" t="s">
        <v>10693</v>
      </c>
      <c r="B13010" s="7">
        <v>6530</v>
      </c>
      <c r="C13010" s="29" t="s">
        <v>11898</v>
      </c>
      <c r="F13010" s="27" t="str">
        <f t="shared" si="203"/>
        <v>WA6530WOORREE</v>
      </c>
      <c r="G13010" s="30">
        <v>12998</v>
      </c>
      <c r="H13010" s="49">
        <v>-0.43145451393655398</v>
      </c>
      <c r="I13010" s="15">
        <v>2.0693989159999999</v>
      </c>
      <c r="J13010" s="15">
        <v>2.0693989159999999</v>
      </c>
      <c r="K13010" s="15">
        <v>0.46225558021732382</v>
      </c>
      <c r="P13010" s="49">
        <v>0.43145451393655398</v>
      </c>
      <c r="Q13010" s="15">
        <v>2.9491582379999999</v>
      </c>
      <c r="R13010" s="15">
        <v>2.9491582379999999</v>
      </c>
      <c r="S13010" s="15">
        <v>0.92451116043464765</v>
      </c>
      <c r="X13010" s="49">
        <v>1.52357496139728</v>
      </c>
      <c r="Y13010" s="15">
        <v>3.746149736</v>
      </c>
      <c r="Z13010" s="15">
        <v>3.746149736</v>
      </c>
      <c r="AA13010" s="15">
        <v>0.46225558021732382</v>
      </c>
      <c r="AF13010" s="49">
        <v>4.25290878023175</v>
      </c>
      <c r="AG13010" s="15">
        <v>-10.416544693611099</v>
      </c>
      <c r="AH13010" s="15">
        <v>-10.416544693611099</v>
      </c>
      <c r="AI13010" s="15">
        <v>0.92451116043464765</v>
      </c>
      <c r="AM13010" s="17"/>
    </row>
    <row r="13011" spans="1:39">
      <c r="A13011" s="7" t="s">
        <v>10693</v>
      </c>
      <c r="B13011" s="7">
        <v>6531</v>
      </c>
      <c r="C13011" s="29" t="s">
        <v>11885</v>
      </c>
      <c r="F13011" s="27" t="str">
        <f t="shared" si="203"/>
        <v>WA6531GERALDTON</v>
      </c>
      <c r="G13011" s="30">
        <v>12999</v>
      </c>
      <c r="H13011" s="49">
        <v>-3.57490882976002</v>
      </c>
      <c r="I13011" s="15">
        <v>7.5812721734565898</v>
      </c>
      <c r="J13011" s="15">
        <v>7.5812721734565898</v>
      </c>
      <c r="K13011" s="15">
        <v>0.46225558021732382</v>
      </c>
      <c r="P13011" s="49">
        <v>-2.28054528795036</v>
      </c>
      <c r="Q13011" s="15">
        <v>6.9032722229848602</v>
      </c>
      <c r="R13011" s="15">
        <v>6.9032722229848602</v>
      </c>
      <c r="S13011" s="15">
        <v>0.92451116043464765</v>
      </c>
      <c r="X13011" s="49">
        <v>-1.6815157135599801</v>
      </c>
      <c r="Y13011" s="15">
        <v>9.4746652886704492</v>
      </c>
      <c r="Z13011" s="15">
        <v>9.4746652886704492</v>
      </c>
      <c r="AA13011" s="15">
        <v>0.46225558021732382</v>
      </c>
      <c r="AF13011" s="49">
        <v>4.25290878023175</v>
      </c>
      <c r="AG13011" s="15">
        <v>-10.416544693611099</v>
      </c>
      <c r="AH13011" s="15">
        <v>-10.416544693611099</v>
      </c>
      <c r="AI13011" s="15">
        <v>0.92451116043464765</v>
      </c>
      <c r="AM13011" s="17"/>
    </row>
    <row r="13012" spans="1:39">
      <c r="A13012" s="7" t="s">
        <v>10693</v>
      </c>
      <c r="B13012" s="7">
        <v>6532</v>
      </c>
      <c r="C13012" s="29" t="s">
        <v>11899</v>
      </c>
      <c r="F13012" s="27" t="str">
        <f t="shared" si="203"/>
        <v>WA6532AJANA</v>
      </c>
      <c r="G13012" s="30">
        <v>13000</v>
      </c>
      <c r="H13012" s="49">
        <v>-3.0201815975558799</v>
      </c>
      <c r="I13012" s="15">
        <v>4.7355982799999996</v>
      </c>
      <c r="J13012" s="15">
        <v>4.7355982799999996</v>
      </c>
      <c r="K13012" s="15">
        <v>1.0205154208889136</v>
      </c>
      <c r="P13012" s="49">
        <v>-1.54090897834484</v>
      </c>
      <c r="Q13012" s="15">
        <v>5.0515790809999999</v>
      </c>
      <c r="R13012" s="15">
        <v>5.0515790809999999</v>
      </c>
      <c r="S13012" s="15">
        <v>2.0410308417778271</v>
      </c>
      <c r="X13012" s="49">
        <v>-1.12678848135584</v>
      </c>
      <c r="Y13012" s="15">
        <v>6.3643575109999997</v>
      </c>
      <c r="Z13012" s="15">
        <v>6.3643575109999997</v>
      </c>
      <c r="AA13012" s="15">
        <v>1.0205154208889136</v>
      </c>
      <c r="AF13012" s="49">
        <v>4.25290878023175</v>
      </c>
      <c r="AG13012" s="15">
        <v>-10.046726538808301</v>
      </c>
      <c r="AH13012" s="15">
        <v>-10.046726538808301</v>
      </c>
      <c r="AI13012" s="15">
        <v>2.0410308417778271</v>
      </c>
      <c r="AM13012" s="17"/>
    </row>
    <row r="13013" spans="1:39">
      <c r="A13013" s="7" t="s">
        <v>10693</v>
      </c>
      <c r="B13013" s="7">
        <v>6532</v>
      </c>
      <c r="C13013" s="29" t="s">
        <v>11900</v>
      </c>
      <c r="F13013" s="27" t="str">
        <f t="shared" si="203"/>
        <v>WA6532BINNU</v>
      </c>
      <c r="G13013" s="30">
        <v>13001</v>
      </c>
      <c r="H13013" s="49">
        <v>-3.0201815975558799</v>
      </c>
      <c r="I13013" s="15">
        <v>4.7355982799999996</v>
      </c>
      <c r="J13013" s="15">
        <v>4.7355982799999996</v>
      </c>
      <c r="K13013" s="15">
        <v>1.0205154208889136</v>
      </c>
      <c r="P13013" s="49">
        <v>-1.54090897834484</v>
      </c>
      <c r="Q13013" s="15">
        <v>5.0515790809999999</v>
      </c>
      <c r="R13013" s="15">
        <v>5.0515790809999999</v>
      </c>
      <c r="S13013" s="15">
        <v>2.0410308417778271</v>
      </c>
      <c r="X13013" s="49">
        <v>-1.12678848135584</v>
      </c>
      <c r="Y13013" s="15">
        <v>6.3643575109999997</v>
      </c>
      <c r="Z13013" s="15">
        <v>6.3643575109999997</v>
      </c>
      <c r="AA13013" s="15">
        <v>1.0205154208889136</v>
      </c>
      <c r="AF13013" s="49">
        <v>4.25290878023175</v>
      </c>
      <c r="AG13013" s="15">
        <v>-10.046726538808301</v>
      </c>
      <c r="AH13013" s="15">
        <v>-10.046726538808301</v>
      </c>
      <c r="AI13013" s="15">
        <v>2.0410308417778271</v>
      </c>
      <c r="AM13013" s="17"/>
    </row>
    <row r="13014" spans="1:39">
      <c r="A13014" s="7" t="s">
        <v>10693</v>
      </c>
      <c r="B13014" s="7">
        <v>6532</v>
      </c>
      <c r="C13014" s="29" t="s">
        <v>11901</v>
      </c>
      <c r="F13014" s="27" t="str">
        <f t="shared" si="203"/>
        <v>WA6532BOOTENAL</v>
      </c>
      <c r="G13014" s="30">
        <v>13002</v>
      </c>
      <c r="H13014" s="49">
        <v>-12.3272718267587</v>
      </c>
      <c r="I13014" s="15">
        <v>4.7355982799999996</v>
      </c>
      <c r="J13014" s="15">
        <v>4.7355982799999996</v>
      </c>
      <c r="K13014" s="15">
        <v>-0.73335578586049355</v>
      </c>
      <c r="P13014" s="49">
        <v>-11.217817362350401</v>
      </c>
      <c r="Q13014" s="15">
        <v>5.0515790809999999</v>
      </c>
      <c r="R13014" s="15">
        <v>5.0515790809999999</v>
      </c>
      <c r="S13014" s="15">
        <v>-1.4667115717209871</v>
      </c>
      <c r="X13014" s="49">
        <v>-10.372242352411</v>
      </c>
      <c r="Y13014" s="15">
        <v>6.3643575109999997</v>
      </c>
      <c r="Z13014" s="15">
        <v>6.3643575109999997</v>
      </c>
      <c r="AA13014" s="15">
        <v>-0.73335578586049355</v>
      </c>
      <c r="AF13014" s="49">
        <v>4.25290878023175</v>
      </c>
      <c r="AG13014" s="15">
        <v>-10.046726538808301</v>
      </c>
      <c r="AH13014" s="15">
        <v>-10.046726538808301</v>
      </c>
      <c r="AI13014" s="15">
        <v>-1.4667115717209871</v>
      </c>
      <c r="AM13014" s="17"/>
    </row>
    <row r="13015" spans="1:39">
      <c r="A13015" s="7" t="s">
        <v>10693</v>
      </c>
      <c r="B13015" s="7">
        <v>6532</v>
      </c>
      <c r="C13015" s="29" t="s">
        <v>11902</v>
      </c>
      <c r="F13015" s="27" t="str">
        <f t="shared" si="203"/>
        <v>WA6532BRINGO</v>
      </c>
      <c r="G13015" s="30">
        <v>13003</v>
      </c>
      <c r="H13015" s="49">
        <v>-3.57490882976002</v>
      </c>
      <c r="I13015" s="15">
        <v>4.7355982799999996</v>
      </c>
      <c r="J13015" s="15">
        <v>4.7355982799999996</v>
      </c>
      <c r="K13015" s="15">
        <v>1.0205154208889136</v>
      </c>
      <c r="P13015" s="49">
        <v>-2.28054528795036</v>
      </c>
      <c r="Q13015" s="15">
        <v>5.0515790809999999</v>
      </c>
      <c r="R13015" s="15">
        <v>5.0515790809999999</v>
      </c>
      <c r="S13015" s="15">
        <v>2.0410308417778271</v>
      </c>
      <c r="X13015" s="49">
        <v>-1.6815157135599801</v>
      </c>
      <c r="Y13015" s="15">
        <v>6.3643575109999997</v>
      </c>
      <c r="Z13015" s="15">
        <v>6.3643575109999997</v>
      </c>
      <c r="AA13015" s="15">
        <v>1.0205154208889136</v>
      </c>
      <c r="AF13015" s="49">
        <v>4.25290878023175</v>
      </c>
      <c r="AG13015" s="15">
        <v>-10.046726538808301</v>
      </c>
      <c r="AH13015" s="15">
        <v>-10.046726538808301</v>
      </c>
      <c r="AI13015" s="15">
        <v>2.0410308417778271</v>
      </c>
      <c r="AM13015" s="17"/>
    </row>
    <row r="13016" spans="1:39">
      <c r="A13016" s="7" t="s">
        <v>10693</v>
      </c>
      <c r="B13016" s="7">
        <v>6532</v>
      </c>
      <c r="C13016" s="29" t="s">
        <v>11903</v>
      </c>
      <c r="F13016" s="27" t="str">
        <f t="shared" si="203"/>
        <v>WA6532BURMA ROAD</v>
      </c>
      <c r="G13016" s="30">
        <v>13004</v>
      </c>
      <c r="H13016" s="49">
        <v>-3.82145426629519</v>
      </c>
      <c r="I13016" s="15">
        <v>4.7355982799999996</v>
      </c>
      <c r="J13016" s="15">
        <v>4.7355982799999996</v>
      </c>
      <c r="K13016" s="15">
        <v>0.46225558021732382</v>
      </c>
      <c r="P13016" s="49">
        <v>-2.5270907244855301</v>
      </c>
      <c r="Q13016" s="15">
        <v>5.0515790809999999</v>
      </c>
      <c r="R13016" s="15">
        <v>5.0515790809999999</v>
      </c>
      <c r="S13016" s="15">
        <v>0.92451116043464765</v>
      </c>
      <c r="X13016" s="49">
        <v>-1.9896975092289499</v>
      </c>
      <c r="Y13016" s="15">
        <v>6.3643575109999997</v>
      </c>
      <c r="Z13016" s="15">
        <v>6.3643575109999997</v>
      </c>
      <c r="AA13016" s="15">
        <v>0.46225558021732382</v>
      </c>
      <c r="AF13016" s="49">
        <v>4.25290878023175</v>
      </c>
      <c r="AG13016" s="15">
        <v>-10.046726538808301</v>
      </c>
      <c r="AH13016" s="15">
        <v>-10.046726538808301</v>
      </c>
      <c r="AI13016" s="15">
        <v>0.92451116043464765</v>
      </c>
      <c r="AM13016" s="17"/>
    </row>
    <row r="13017" spans="1:39">
      <c r="A13017" s="7" t="s">
        <v>10693</v>
      </c>
      <c r="B13017" s="7">
        <v>6532</v>
      </c>
      <c r="C13017" s="29" t="s">
        <v>11904</v>
      </c>
      <c r="F13017" s="27" t="str">
        <f t="shared" si="203"/>
        <v>WA6532CAPE BURNEY</v>
      </c>
      <c r="G13017" s="30">
        <v>13005</v>
      </c>
      <c r="H13017" s="49">
        <v>-2.65036344275312</v>
      </c>
      <c r="I13017" s="15">
        <v>4.7355982799999996</v>
      </c>
      <c r="J13017" s="15">
        <v>4.7355982799999996</v>
      </c>
      <c r="K13017" s="15">
        <v>0.46225558021732382</v>
      </c>
      <c r="P13017" s="49">
        <v>-1.1710908235420801</v>
      </c>
      <c r="Q13017" s="15">
        <v>5.0515790809999999</v>
      </c>
      <c r="R13017" s="15">
        <v>5.0515790809999999</v>
      </c>
      <c r="S13017" s="15">
        <v>0.92451116043464765</v>
      </c>
      <c r="X13017" s="49">
        <v>-0.69533396741928599</v>
      </c>
      <c r="Y13017" s="15">
        <v>6.3643575109999997</v>
      </c>
      <c r="Z13017" s="15">
        <v>6.3643575109999997</v>
      </c>
      <c r="AA13017" s="15">
        <v>0.46225558021732382</v>
      </c>
      <c r="AF13017" s="49">
        <v>4.25290878023175</v>
      </c>
      <c r="AG13017" s="15">
        <v>-10.046726538808301</v>
      </c>
      <c r="AH13017" s="15">
        <v>-10.046726538808301</v>
      </c>
      <c r="AI13017" s="15">
        <v>0.92451116043464765</v>
      </c>
      <c r="AM13017" s="17"/>
    </row>
    <row r="13018" spans="1:39">
      <c r="A13018" s="7" t="s">
        <v>10693</v>
      </c>
      <c r="B13018" s="7">
        <v>6532</v>
      </c>
      <c r="C13018" s="29" t="s">
        <v>11905</v>
      </c>
      <c r="F13018" s="27" t="str">
        <f t="shared" si="203"/>
        <v>WA6532DEEPDALE</v>
      </c>
      <c r="G13018" s="30">
        <v>13006</v>
      </c>
      <c r="H13018" s="49">
        <v>4.49945421676692</v>
      </c>
      <c r="I13018" s="15">
        <v>4.7355982799999996</v>
      </c>
      <c r="J13018" s="15">
        <v>4.7355982799999996</v>
      </c>
      <c r="K13018" s="15">
        <v>1.0205154208889136</v>
      </c>
      <c r="P13018" s="49">
        <v>4.19127242109795</v>
      </c>
      <c r="Q13018" s="15">
        <v>5.0515790809999999</v>
      </c>
      <c r="R13018" s="15">
        <v>5.0515790809999999</v>
      </c>
      <c r="S13018" s="15">
        <v>2.0410308417778271</v>
      </c>
      <c r="X13018" s="49">
        <v>6.3928473319807804</v>
      </c>
      <c r="Y13018" s="15">
        <v>6.3643575109999997</v>
      </c>
      <c r="Z13018" s="15">
        <v>6.3643575109999997</v>
      </c>
      <c r="AA13018" s="15">
        <v>1.0205154208889136</v>
      </c>
      <c r="AF13018" s="49">
        <v>4.25290878023175</v>
      </c>
      <c r="AG13018" s="15">
        <v>-10.046726538808301</v>
      </c>
      <c r="AH13018" s="15">
        <v>-10.046726538808301</v>
      </c>
      <c r="AI13018" s="15">
        <v>2.0410308417778271</v>
      </c>
      <c r="AM13018" s="17"/>
    </row>
    <row r="13019" spans="1:39">
      <c r="A13019" s="7" t="s">
        <v>10693</v>
      </c>
      <c r="B13019" s="7">
        <v>6532</v>
      </c>
      <c r="C13019" s="29" t="s">
        <v>11906</v>
      </c>
      <c r="F13019" s="27" t="str">
        <f t="shared" si="203"/>
        <v>WA6532DINDILOA</v>
      </c>
      <c r="G13019" s="30">
        <v>13007</v>
      </c>
      <c r="H13019" s="49">
        <v>-3.3899997523586398</v>
      </c>
      <c r="I13019" s="15">
        <v>4.7355982799999996</v>
      </c>
      <c r="J13019" s="15">
        <v>4.7355982799999996</v>
      </c>
      <c r="K13019" s="15">
        <v>-0.73335578586049355</v>
      </c>
      <c r="P13019" s="49">
        <v>-1.97236349228139</v>
      </c>
      <c r="Q13019" s="15">
        <v>5.0515790809999999</v>
      </c>
      <c r="R13019" s="15">
        <v>5.0515790809999999</v>
      </c>
      <c r="S13019" s="15">
        <v>-1.4667115717209871</v>
      </c>
      <c r="X13019" s="49">
        <v>-1.4966066361585999</v>
      </c>
      <c r="Y13019" s="15">
        <v>6.3643575109999997</v>
      </c>
      <c r="Z13019" s="15">
        <v>6.3643575109999997</v>
      </c>
      <c r="AA13019" s="15">
        <v>-0.73335578586049355</v>
      </c>
      <c r="AF13019" s="49">
        <v>4.25290878023175</v>
      </c>
      <c r="AG13019" s="15">
        <v>-10.046726538808301</v>
      </c>
      <c r="AH13019" s="15">
        <v>-10.046726538808301</v>
      </c>
      <c r="AI13019" s="15">
        <v>-1.4667115717209871</v>
      </c>
      <c r="AM13019" s="17"/>
    </row>
    <row r="13020" spans="1:39">
      <c r="A13020" s="7" t="s">
        <v>10693</v>
      </c>
      <c r="B13020" s="7">
        <v>6532</v>
      </c>
      <c r="C13020" s="29" t="s">
        <v>11907</v>
      </c>
      <c r="F13020" s="27" t="str">
        <f t="shared" si="203"/>
        <v>WA6532DRUMMOND COVE</v>
      </c>
      <c r="G13020" s="30">
        <v>13008</v>
      </c>
      <c r="H13020" s="49">
        <v>-3.3899997523586398</v>
      </c>
      <c r="I13020" s="15">
        <v>4.7355982799999996</v>
      </c>
      <c r="J13020" s="15">
        <v>4.7355982799999996</v>
      </c>
      <c r="K13020" s="15">
        <v>4.391461411520126</v>
      </c>
      <c r="P13020" s="49">
        <v>-1.97236349228139</v>
      </c>
      <c r="Q13020" s="15">
        <v>5.0515790809999999</v>
      </c>
      <c r="R13020" s="15">
        <v>5.0515790809999999</v>
      </c>
      <c r="S13020" s="15">
        <v>8.7829228230402521</v>
      </c>
      <c r="X13020" s="49">
        <v>-1.4966066361585999</v>
      </c>
      <c r="Y13020" s="15">
        <v>6.3643575109999997</v>
      </c>
      <c r="Z13020" s="15">
        <v>6.3643575109999997</v>
      </c>
      <c r="AA13020" s="15">
        <v>4.391461411520126</v>
      </c>
      <c r="AF13020" s="49">
        <v>4.25290878023175</v>
      </c>
      <c r="AG13020" s="15">
        <v>-10.046726538808301</v>
      </c>
      <c r="AH13020" s="15">
        <v>-10.046726538808301</v>
      </c>
      <c r="AI13020" s="15">
        <v>8.7829228230402521</v>
      </c>
      <c r="AM13020" s="17"/>
    </row>
    <row r="13021" spans="1:39">
      <c r="A13021" s="7" t="s">
        <v>10693</v>
      </c>
      <c r="B13021" s="7">
        <v>6532</v>
      </c>
      <c r="C13021" s="29" t="s">
        <v>11908</v>
      </c>
      <c r="F13021" s="27" t="str">
        <f t="shared" si="203"/>
        <v>WA6532EAST CHAPMAN</v>
      </c>
      <c r="G13021" s="30">
        <v>13009</v>
      </c>
      <c r="H13021" s="49">
        <v>-3.82145426629519</v>
      </c>
      <c r="I13021" s="15">
        <v>4.7355982799999996</v>
      </c>
      <c r="J13021" s="15">
        <v>4.7355982799999996</v>
      </c>
      <c r="K13021" s="15">
        <v>0.46225558021732382</v>
      </c>
      <c r="P13021" s="49">
        <v>-2.5270907244855301</v>
      </c>
      <c r="Q13021" s="15">
        <v>5.0515790809999999</v>
      </c>
      <c r="R13021" s="15">
        <v>5.0515790809999999</v>
      </c>
      <c r="S13021" s="15">
        <v>0.92451116043464765</v>
      </c>
      <c r="X13021" s="49">
        <v>-1.9896975092289499</v>
      </c>
      <c r="Y13021" s="15">
        <v>6.3643575109999997</v>
      </c>
      <c r="Z13021" s="15">
        <v>6.3643575109999997</v>
      </c>
      <c r="AA13021" s="15">
        <v>0.46225558021732382</v>
      </c>
      <c r="AF13021" s="49">
        <v>4.25290878023175</v>
      </c>
      <c r="AG13021" s="15">
        <v>-10.046726538808301</v>
      </c>
      <c r="AH13021" s="15">
        <v>-10.046726538808301</v>
      </c>
      <c r="AI13021" s="15">
        <v>0.92451116043464765</v>
      </c>
      <c r="AM13021" s="17"/>
    </row>
    <row r="13022" spans="1:39">
      <c r="A13022" s="7" t="s">
        <v>10693</v>
      </c>
      <c r="B13022" s="7">
        <v>6532</v>
      </c>
      <c r="C13022" s="29" t="s">
        <v>7820</v>
      </c>
      <c r="F13022" s="27" t="str">
        <f t="shared" si="203"/>
        <v>WA6532ELLENDALE</v>
      </c>
      <c r="G13022" s="30">
        <v>13010</v>
      </c>
      <c r="H13022" s="49">
        <v>-3.3899997523586398</v>
      </c>
      <c r="I13022" s="15">
        <v>4.7355982799999996</v>
      </c>
      <c r="J13022" s="15">
        <v>4.7355982799999996</v>
      </c>
      <c r="K13022" s="15">
        <v>-0.73335578586049355</v>
      </c>
      <c r="P13022" s="49">
        <v>-1.97236349228139</v>
      </c>
      <c r="Q13022" s="15">
        <v>5.0515790809999999</v>
      </c>
      <c r="R13022" s="15">
        <v>5.0515790809999999</v>
      </c>
      <c r="S13022" s="15">
        <v>-1.4667115717209871</v>
      </c>
      <c r="X13022" s="49">
        <v>-1.4966066361585999</v>
      </c>
      <c r="Y13022" s="15">
        <v>6.3643575109999997</v>
      </c>
      <c r="Z13022" s="15">
        <v>6.3643575109999997</v>
      </c>
      <c r="AA13022" s="15">
        <v>-0.73335578586049355</v>
      </c>
      <c r="AF13022" s="49">
        <v>4.25290878023175</v>
      </c>
      <c r="AG13022" s="15">
        <v>-10.046726538808301</v>
      </c>
      <c r="AH13022" s="15">
        <v>-10.046726538808301</v>
      </c>
      <c r="AI13022" s="15">
        <v>-1.4667115717209871</v>
      </c>
      <c r="AM13022" s="17"/>
    </row>
    <row r="13023" spans="1:39">
      <c r="A13023" s="7" t="s">
        <v>10693</v>
      </c>
      <c r="B13023" s="7">
        <v>6532</v>
      </c>
      <c r="C13023" s="29" t="s">
        <v>11909</v>
      </c>
      <c r="F13023" s="27" t="str">
        <f t="shared" si="203"/>
        <v>WA6532ERADU</v>
      </c>
      <c r="G13023" s="30">
        <v>13011</v>
      </c>
      <c r="H13023" s="49">
        <v>-3.2667270340910499</v>
      </c>
      <c r="I13023" s="15">
        <v>4.7355982799999996</v>
      </c>
      <c r="J13023" s="15">
        <v>4.7355982799999996</v>
      </c>
      <c r="K13023" s="15">
        <v>1.0205154208889136</v>
      </c>
      <c r="P13023" s="49">
        <v>-1.8490907740138001</v>
      </c>
      <c r="Q13023" s="15">
        <v>5.0515790809999999</v>
      </c>
      <c r="R13023" s="15">
        <v>5.0515790809999999</v>
      </c>
      <c r="S13023" s="15">
        <v>2.0410308417778271</v>
      </c>
      <c r="X13023" s="49">
        <v>-1.3116975587572199</v>
      </c>
      <c r="Y13023" s="15">
        <v>6.3643575109999997</v>
      </c>
      <c r="Z13023" s="15">
        <v>6.3643575109999997</v>
      </c>
      <c r="AA13023" s="15">
        <v>1.0205154208889136</v>
      </c>
      <c r="AF13023" s="49">
        <v>4.25290878023175</v>
      </c>
      <c r="AG13023" s="15">
        <v>-10.046726538808301</v>
      </c>
      <c r="AH13023" s="15">
        <v>-10.046726538808301</v>
      </c>
      <c r="AI13023" s="15">
        <v>2.0410308417778271</v>
      </c>
      <c r="AM13023" s="17"/>
    </row>
    <row r="13024" spans="1:39">
      <c r="A13024" s="7" t="s">
        <v>10693</v>
      </c>
      <c r="B13024" s="7">
        <v>6532</v>
      </c>
      <c r="C13024" s="29" t="s">
        <v>11910</v>
      </c>
      <c r="F13024" s="27" t="str">
        <f t="shared" si="203"/>
        <v>WA6532GEORGINA</v>
      </c>
      <c r="G13024" s="30">
        <v>13012</v>
      </c>
      <c r="H13024" s="49">
        <v>-3.3899997523586398</v>
      </c>
      <c r="I13024" s="15">
        <v>4.7355982799999996</v>
      </c>
      <c r="J13024" s="15">
        <v>4.7355982799999996</v>
      </c>
      <c r="K13024" s="15">
        <v>1.0205154208889136</v>
      </c>
      <c r="P13024" s="49">
        <v>-1.97236349228139</v>
      </c>
      <c r="Q13024" s="15">
        <v>5.0515790809999999</v>
      </c>
      <c r="R13024" s="15">
        <v>5.0515790809999999</v>
      </c>
      <c r="S13024" s="15">
        <v>2.0410308417778271</v>
      </c>
      <c r="X13024" s="49">
        <v>-1.4966066361585999</v>
      </c>
      <c r="Y13024" s="15">
        <v>6.3643575109999997</v>
      </c>
      <c r="Z13024" s="15">
        <v>6.3643575109999997</v>
      </c>
      <c r="AA13024" s="15">
        <v>1.0205154208889136</v>
      </c>
      <c r="AF13024" s="49">
        <v>4.25290878023175</v>
      </c>
      <c r="AG13024" s="15">
        <v>-10.046726538808301</v>
      </c>
      <c r="AH13024" s="15">
        <v>-10.046726538808301</v>
      </c>
      <c r="AI13024" s="15">
        <v>2.0410308417778271</v>
      </c>
      <c r="AM13024" s="17"/>
    </row>
    <row r="13025" spans="1:39">
      <c r="A13025" s="7" t="s">
        <v>10693</v>
      </c>
      <c r="B13025" s="7">
        <v>6532</v>
      </c>
      <c r="C13025" s="29" t="s">
        <v>557</v>
      </c>
      <c r="F13025" s="27" t="str">
        <f t="shared" si="203"/>
        <v>WA6532GLENFIELD</v>
      </c>
      <c r="G13025" s="30">
        <v>13013</v>
      </c>
      <c r="H13025" s="49">
        <v>-3.82145426629519</v>
      </c>
      <c r="I13025" s="15">
        <v>4.7355982799999996</v>
      </c>
      <c r="J13025" s="15">
        <v>4.7355982799999996</v>
      </c>
      <c r="K13025" s="15">
        <v>4.391461411520126</v>
      </c>
      <c r="P13025" s="49">
        <v>-2.5270907244855301</v>
      </c>
      <c r="Q13025" s="15">
        <v>5.0515790809999999</v>
      </c>
      <c r="R13025" s="15">
        <v>5.0515790809999999</v>
      </c>
      <c r="S13025" s="15">
        <v>8.7829228230402521</v>
      </c>
      <c r="X13025" s="49">
        <v>-1.9896975092289499</v>
      </c>
      <c r="Y13025" s="15">
        <v>6.3643575109999997</v>
      </c>
      <c r="Z13025" s="15">
        <v>6.3643575109999997</v>
      </c>
      <c r="AA13025" s="15">
        <v>4.391461411520126</v>
      </c>
      <c r="AF13025" s="49">
        <v>4.25290878023175</v>
      </c>
      <c r="AG13025" s="15">
        <v>-10.046726538808301</v>
      </c>
      <c r="AH13025" s="15">
        <v>-10.046726538808301</v>
      </c>
      <c r="AI13025" s="15">
        <v>8.7829228230402521</v>
      </c>
      <c r="AM13025" s="17"/>
    </row>
    <row r="13026" spans="1:39">
      <c r="A13026" s="7" t="s">
        <v>10693</v>
      </c>
      <c r="B13026" s="7">
        <v>6532</v>
      </c>
      <c r="C13026" s="29" t="s">
        <v>11911</v>
      </c>
      <c r="F13026" s="27" t="str">
        <f t="shared" si="203"/>
        <v>WA6532GREENOUGH</v>
      </c>
      <c r="G13026" s="30">
        <v>13014</v>
      </c>
      <c r="H13026" s="49">
        <v>-4.0063633436965702</v>
      </c>
      <c r="I13026" s="15">
        <v>4.7355982799999996</v>
      </c>
      <c r="J13026" s="15">
        <v>4.7355982799999996</v>
      </c>
      <c r="K13026" s="15">
        <v>0.46225558021732382</v>
      </c>
      <c r="P13026" s="49">
        <v>-2.7119998018869098</v>
      </c>
      <c r="Q13026" s="15">
        <v>5.0515790809999999</v>
      </c>
      <c r="R13026" s="15">
        <v>5.0515790809999999</v>
      </c>
      <c r="S13026" s="15">
        <v>0.92451116043464765</v>
      </c>
      <c r="X13026" s="49">
        <v>-2.05133386836274</v>
      </c>
      <c r="Y13026" s="15">
        <v>6.3643575109999997</v>
      </c>
      <c r="Z13026" s="15">
        <v>6.3643575109999997</v>
      </c>
      <c r="AA13026" s="15">
        <v>0.46225558021732382</v>
      </c>
      <c r="AF13026" s="49">
        <v>4.25290878023175</v>
      </c>
      <c r="AG13026" s="15">
        <v>-10.046726538808301</v>
      </c>
      <c r="AH13026" s="15">
        <v>-10.046726538808301</v>
      </c>
      <c r="AI13026" s="15">
        <v>0.92451116043464765</v>
      </c>
      <c r="AM13026" s="17"/>
    </row>
    <row r="13027" spans="1:39">
      <c r="A13027" s="7" t="s">
        <v>10693</v>
      </c>
      <c r="B13027" s="7">
        <v>6532</v>
      </c>
      <c r="C13027" s="29" t="s">
        <v>11912</v>
      </c>
      <c r="F13027" s="27" t="str">
        <f t="shared" si="203"/>
        <v>WA6532HAMELIN POOL</v>
      </c>
      <c r="G13027" s="30">
        <v>13015</v>
      </c>
      <c r="H13027" s="49">
        <v>-3.14345431582346</v>
      </c>
      <c r="I13027" s="15">
        <v>4.7355982799999996</v>
      </c>
      <c r="J13027" s="15">
        <v>4.7355982799999996</v>
      </c>
      <c r="K13027" s="15">
        <v>2.7287329496065906</v>
      </c>
      <c r="P13027" s="49">
        <v>-1.7258180557462199</v>
      </c>
      <c r="Q13027" s="15">
        <v>5.0515790809999999</v>
      </c>
      <c r="R13027" s="15">
        <v>5.0515790809999999</v>
      </c>
      <c r="S13027" s="15">
        <v>5.4574658992131813</v>
      </c>
      <c r="X13027" s="49">
        <v>-1.18842484048963</v>
      </c>
      <c r="Y13027" s="15">
        <v>6.3643575109999997</v>
      </c>
      <c r="Z13027" s="15">
        <v>6.3643575109999997</v>
      </c>
      <c r="AA13027" s="15">
        <v>2.7287329496065906</v>
      </c>
      <c r="AF13027" s="49">
        <v>4.25290878023175</v>
      </c>
      <c r="AG13027" s="15">
        <v>-9.4919993066041908</v>
      </c>
      <c r="AH13027" s="15">
        <v>-9.4919993066041908</v>
      </c>
      <c r="AI13027" s="15">
        <v>5.4574658992131813</v>
      </c>
      <c r="AM13027" s="17"/>
    </row>
    <row r="13028" spans="1:39">
      <c r="A13028" s="7" t="s">
        <v>10693</v>
      </c>
      <c r="B13028" s="7">
        <v>6532</v>
      </c>
      <c r="C13028" s="29" t="s">
        <v>11913</v>
      </c>
      <c r="F13028" s="27" t="str">
        <f t="shared" si="203"/>
        <v>WA6532HOWATHARRA</v>
      </c>
      <c r="G13028" s="30">
        <v>13016</v>
      </c>
      <c r="H13028" s="49">
        <v>-4.9309087307034698</v>
      </c>
      <c r="I13028" s="15">
        <v>4.7355982799999996</v>
      </c>
      <c r="J13028" s="15">
        <v>4.7355982799999996</v>
      </c>
      <c r="K13028" s="15">
        <v>4.391461411520126</v>
      </c>
      <c r="P13028" s="49">
        <v>-3.9447269845627799</v>
      </c>
      <c r="Q13028" s="15">
        <v>5.0515790809999999</v>
      </c>
      <c r="R13028" s="15">
        <v>5.0515790809999999</v>
      </c>
      <c r="S13028" s="15">
        <v>8.7829228230402521</v>
      </c>
      <c r="X13028" s="49">
        <v>-2.97587925536964</v>
      </c>
      <c r="Y13028" s="15">
        <v>6.3643575109999997</v>
      </c>
      <c r="Z13028" s="15">
        <v>6.3643575109999997</v>
      </c>
      <c r="AA13028" s="15">
        <v>4.391461411520126</v>
      </c>
      <c r="AF13028" s="49">
        <v>4.25290878023175</v>
      </c>
      <c r="AG13028" s="15">
        <v>-10.046726538808301</v>
      </c>
      <c r="AH13028" s="15">
        <v>-10.046726538808301</v>
      </c>
      <c r="AI13028" s="15">
        <v>8.7829228230402521</v>
      </c>
      <c r="AM13028" s="17"/>
    </row>
    <row r="13029" spans="1:39">
      <c r="A13029" s="7" t="s">
        <v>10693</v>
      </c>
      <c r="B13029" s="7">
        <v>6532</v>
      </c>
      <c r="C13029" s="29" t="s">
        <v>11914</v>
      </c>
      <c r="F13029" s="27" t="str">
        <f t="shared" si="203"/>
        <v>WA6532KOJARENA</v>
      </c>
      <c r="G13029" s="30">
        <v>13017</v>
      </c>
      <c r="H13029" s="49">
        <v>-3.82145426629519</v>
      </c>
      <c r="I13029" s="15">
        <v>4.7355982799999996</v>
      </c>
      <c r="J13029" s="15">
        <v>4.7355982799999996</v>
      </c>
      <c r="K13029" s="15">
        <v>1.0205154208889136</v>
      </c>
      <c r="P13029" s="49">
        <v>-2.5270907244855301</v>
      </c>
      <c r="Q13029" s="15">
        <v>5.0515790809999999</v>
      </c>
      <c r="R13029" s="15">
        <v>5.0515790809999999</v>
      </c>
      <c r="S13029" s="15">
        <v>2.0410308417778271</v>
      </c>
      <c r="X13029" s="49">
        <v>-1.9280611500951499</v>
      </c>
      <c r="Y13029" s="15">
        <v>6.3643575109999997</v>
      </c>
      <c r="Z13029" s="15">
        <v>6.3643575109999997</v>
      </c>
      <c r="AA13029" s="15">
        <v>1.0205154208889136</v>
      </c>
      <c r="AF13029" s="49">
        <v>4.25290878023175</v>
      </c>
      <c r="AG13029" s="15">
        <v>-10.046726538808301</v>
      </c>
      <c r="AH13029" s="15">
        <v>-10.046726538808301</v>
      </c>
      <c r="AI13029" s="15">
        <v>2.0410308417778271</v>
      </c>
      <c r="AM13029" s="17"/>
    </row>
    <row r="13030" spans="1:39">
      <c r="A13030" s="7" t="s">
        <v>10693</v>
      </c>
      <c r="B13030" s="7">
        <v>6532</v>
      </c>
      <c r="C13030" s="29" t="s">
        <v>11915</v>
      </c>
      <c r="F13030" s="27" t="str">
        <f t="shared" si="203"/>
        <v>WA6532MINNENOOKA</v>
      </c>
      <c r="G13030" s="30">
        <v>13018</v>
      </c>
      <c r="H13030" s="49">
        <v>-4.0063633436965702</v>
      </c>
      <c r="I13030" s="15">
        <v>4.7355982799999996</v>
      </c>
      <c r="J13030" s="15">
        <v>4.7355982799999996</v>
      </c>
      <c r="K13030" s="15">
        <v>-0.73335578586049355</v>
      </c>
      <c r="P13030" s="49">
        <v>-2.7119998018869098</v>
      </c>
      <c r="Q13030" s="15">
        <v>5.0515790809999999</v>
      </c>
      <c r="R13030" s="15">
        <v>5.0515790809999999</v>
      </c>
      <c r="S13030" s="15">
        <v>-1.4667115717209871</v>
      </c>
      <c r="X13030" s="49">
        <v>-2.05133386836274</v>
      </c>
      <c r="Y13030" s="15">
        <v>6.3643575109999997</v>
      </c>
      <c r="Z13030" s="15">
        <v>6.3643575109999997</v>
      </c>
      <c r="AA13030" s="15">
        <v>-0.73335578586049355</v>
      </c>
      <c r="AF13030" s="49">
        <v>4.25290878023175</v>
      </c>
      <c r="AG13030" s="15">
        <v>-10.046726538808301</v>
      </c>
      <c r="AH13030" s="15">
        <v>-10.046726538808301</v>
      </c>
      <c r="AI13030" s="15">
        <v>-1.4667115717209871</v>
      </c>
      <c r="AM13030" s="17"/>
    </row>
    <row r="13031" spans="1:39">
      <c r="A13031" s="7" t="s">
        <v>10693</v>
      </c>
      <c r="B13031" s="7">
        <v>6532</v>
      </c>
      <c r="C13031" s="29" t="s">
        <v>11916</v>
      </c>
      <c r="F13031" s="27" t="str">
        <f t="shared" si="203"/>
        <v>WA6532MOONYOONOOKA</v>
      </c>
      <c r="G13031" s="30">
        <v>13019</v>
      </c>
      <c r="H13031" s="49">
        <v>-3.5132724706262302</v>
      </c>
      <c r="I13031" s="15">
        <v>4.7355982799999996</v>
      </c>
      <c r="J13031" s="15">
        <v>4.7355982799999996</v>
      </c>
      <c r="K13031" s="15">
        <v>4.391461411520126</v>
      </c>
      <c r="P13031" s="49">
        <v>-2.0956362105489799</v>
      </c>
      <c r="Q13031" s="15">
        <v>5.0515790809999999</v>
      </c>
      <c r="R13031" s="15">
        <v>5.0515790809999999</v>
      </c>
      <c r="S13031" s="15">
        <v>8.7829228230402521</v>
      </c>
      <c r="X13031" s="49">
        <v>-1.55824299529239</v>
      </c>
      <c r="Y13031" s="15">
        <v>6.3643575109999997</v>
      </c>
      <c r="Z13031" s="15">
        <v>6.3643575109999997</v>
      </c>
      <c r="AA13031" s="15">
        <v>4.391461411520126</v>
      </c>
      <c r="AF13031" s="49">
        <v>10.354908334477299</v>
      </c>
      <c r="AG13031" s="15">
        <v>-10.046726538808301</v>
      </c>
      <c r="AH13031" s="15">
        <v>-10.046726538808301</v>
      </c>
      <c r="AI13031" s="15">
        <v>8.7829228230402521</v>
      </c>
      <c r="AM13031" s="17"/>
    </row>
    <row r="13032" spans="1:39">
      <c r="A13032" s="7" t="s">
        <v>10693</v>
      </c>
      <c r="B13032" s="7">
        <v>6532</v>
      </c>
      <c r="C13032" s="29" t="s">
        <v>11917</v>
      </c>
      <c r="F13032" s="27" t="str">
        <f t="shared" si="203"/>
        <v>WA6532MOUNT ERIN</v>
      </c>
      <c r="G13032" s="30">
        <v>13020</v>
      </c>
      <c r="H13032" s="49">
        <v>-3.5132724706262302</v>
      </c>
      <c r="I13032" s="15">
        <v>4.7355982799999996</v>
      </c>
      <c r="J13032" s="15">
        <v>4.7355982799999996</v>
      </c>
      <c r="K13032" s="15">
        <v>1.6035466419632067</v>
      </c>
      <c r="P13032" s="49">
        <v>-2.0956362105489799</v>
      </c>
      <c r="Q13032" s="15">
        <v>5.0515790809999999</v>
      </c>
      <c r="R13032" s="15">
        <v>5.0515790809999999</v>
      </c>
      <c r="S13032" s="15">
        <v>3.2070932839264135</v>
      </c>
      <c r="X13032" s="49">
        <v>-1.55824299529239</v>
      </c>
      <c r="Y13032" s="15">
        <v>6.3643575109999997</v>
      </c>
      <c r="Z13032" s="15">
        <v>6.3643575109999997</v>
      </c>
      <c r="AA13032" s="15">
        <v>1.6035466419632067</v>
      </c>
      <c r="AF13032" s="49">
        <v>10.354908334477299</v>
      </c>
      <c r="AG13032" s="15">
        <v>-10.046726538808301</v>
      </c>
      <c r="AH13032" s="15">
        <v>-10.046726538808301</v>
      </c>
      <c r="AI13032" s="15">
        <v>3.2070932839264135</v>
      </c>
      <c r="AM13032" s="17"/>
    </row>
    <row r="13033" spans="1:39">
      <c r="A13033" s="7" t="s">
        <v>10693</v>
      </c>
      <c r="B13033" s="7">
        <v>6532</v>
      </c>
      <c r="C13033" s="29" t="s">
        <v>11918</v>
      </c>
      <c r="F13033" s="27" t="str">
        <f t="shared" si="203"/>
        <v>WA6532NABAWA</v>
      </c>
      <c r="G13033" s="30">
        <v>13021</v>
      </c>
      <c r="H13033" s="49">
        <v>-4.0063633436965702</v>
      </c>
      <c r="I13033" s="15">
        <v>4.7355982799999996</v>
      </c>
      <c r="J13033" s="15">
        <v>4.7355982799999996</v>
      </c>
      <c r="K13033" s="15">
        <v>4.391461411520126</v>
      </c>
      <c r="P13033" s="49">
        <v>-2.7119998018869098</v>
      </c>
      <c r="Q13033" s="15">
        <v>5.0515790809999999</v>
      </c>
      <c r="R13033" s="15">
        <v>5.0515790809999999</v>
      </c>
      <c r="S13033" s="15">
        <v>8.7829228230402521</v>
      </c>
      <c r="X13033" s="49">
        <v>-2.1129702274965401</v>
      </c>
      <c r="Y13033" s="15">
        <v>6.3643575109999997</v>
      </c>
      <c r="Z13033" s="15">
        <v>6.3643575109999997</v>
      </c>
      <c r="AA13033" s="15">
        <v>4.391461411520126</v>
      </c>
      <c r="AF13033" s="49">
        <v>10.354908334477299</v>
      </c>
      <c r="AG13033" s="15">
        <v>-10.046726538808301</v>
      </c>
      <c r="AH13033" s="15">
        <v>-10.046726538808301</v>
      </c>
      <c r="AI13033" s="15">
        <v>8.7829228230402521</v>
      </c>
      <c r="AM13033" s="17"/>
    </row>
    <row r="13034" spans="1:39">
      <c r="A13034" s="7" t="s">
        <v>10693</v>
      </c>
      <c r="B13034" s="7">
        <v>6532</v>
      </c>
      <c r="C13034" s="29" t="s">
        <v>11919</v>
      </c>
      <c r="F13034" s="27" t="str">
        <f t="shared" si="203"/>
        <v>WA6532NANSON</v>
      </c>
      <c r="G13034" s="30">
        <v>13022</v>
      </c>
      <c r="H13034" s="49">
        <v>-2.65036344275312</v>
      </c>
      <c r="I13034" s="15">
        <v>4.7355982799999996</v>
      </c>
      <c r="J13034" s="15">
        <v>4.7355982799999996</v>
      </c>
      <c r="K13034" s="15">
        <v>1.6035466419632067</v>
      </c>
      <c r="P13034" s="49">
        <v>-1.1710908235420801</v>
      </c>
      <c r="Q13034" s="15">
        <v>5.0515790809999999</v>
      </c>
      <c r="R13034" s="15">
        <v>5.0515790809999999</v>
      </c>
      <c r="S13034" s="15">
        <v>3.2070932839264135</v>
      </c>
      <c r="X13034" s="49">
        <v>-0.75697032655308005</v>
      </c>
      <c r="Y13034" s="15">
        <v>6.3643575109999997</v>
      </c>
      <c r="Z13034" s="15">
        <v>6.3643575109999997</v>
      </c>
      <c r="AA13034" s="15">
        <v>1.6035466419632067</v>
      </c>
      <c r="AF13034" s="49">
        <v>10.354908334477299</v>
      </c>
      <c r="AG13034" s="15">
        <v>-10.046726538808301</v>
      </c>
      <c r="AH13034" s="15">
        <v>-10.046726538808301</v>
      </c>
      <c r="AI13034" s="15">
        <v>3.2070932839264135</v>
      </c>
      <c r="AM13034" s="17"/>
    </row>
    <row r="13035" spans="1:39">
      <c r="A13035" s="7" t="s">
        <v>10693</v>
      </c>
      <c r="B13035" s="7">
        <v>6532</v>
      </c>
      <c r="C13035" s="29" t="s">
        <v>11920</v>
      </c>
      <c r="F13035" s="27" t="str">
        <f t="shared" si="203"/>
        <v>WA6532NARALING</v>
      </c>
      <c r="G13035" s="30">
        <v>13023</v>
      </c>
      <c r="H13035" s="49">
        <v>-5.3007268855062302</v>
      </c>
      <c r="I13035" s="15">
        <v>4.7355982799999996</v>
      </c>
      <c r="J13035" s="15">
        <v>4.7355982799999996</v>
      </c>
      <c r="K13035" s="15">
        <v>1.0205154208889136</v>
      </c>
      <c r="P13035" s="49">
        <v>-4.3761814984993297</v>
      </c>
      <c r="Q13035" s="15">
        <v>5.0515790809999999</v>
      </c>
      <c r="R13035" s="15">
        <v>5.0515790809999999</v>
      </c>
      <c r="S13035" s="15">
        <v>2.0410308417778271</v>
      </c>
      <c r="X13035" s="49">
        <v>-3.4073337693062</v>
      </c>
      <c r="Y13035" s="15">
        <v>6.3643575109999997</v>
      </c>
      <c r="Z13035" s="15">
        <v>6.3643575109999997</v>
      </c>
      <c r="AA13035" s="15">
        <v>1.0205154208889136</v>
      </c>
      <c r="AF13035" s="49">
        <v>10.354908334477299</v>
      </c>
      <c r="AG13035" s="15">
        <v>-10.046726538808301</v>
      </c>
      <c r="AH13035" s="15">
        <v>-10.046726538808301</v>
      </c>
      <c r="AI13035" s="15">
        <v>2.0410308417778271</v>
      </c>
      <c r="AM13035" s="17"/>
    </row>
    <row r="13036" spans="1:39">
      <c r="A13036" s="7" t="s">
        <v>10693</v>
      </c>
      <c r="B13036" s="7">
        <v>6532</v>
      </c>
      <c r="C13036" s="29" t="s">
        <v>11921</v>
      </c>
      <c r="F13036" s="27" t="str">
        <f t="shared" si="203"/>
        <v>WA6532NARNGULU</v>
      </c>
      <c r="G13036" s="30">
        <v>13024</v>
      </c>
      <c r="H13036" s="49">
        <v>5.2390905263724399</v>
      </c>
      <c r="I13036" s="15">
        <v>4.7355982799999996</v>
      </c>
      <c r="J13036" s="15">
        <v>4.7355982799999996</v>
      </c>
      <c r="K13036" s="15">
        <v>1.0205154208889136</v>
      </c>
      <c r="P13036" s="49">
        <v>4.8692723715696804</v>
      </c>
      <c r="Q13036" s="15">
        <v>5.0515790809999999</v>
      </c>
      <c r="R13036" s="15">
        <v>5.0515790809999999</v>
      </c>
      <c r="S13036" s="15">
        <v>2.0410308417778271</v>
      </c>
      <c r="X13036" s="49">
        <v>7.1941200007200896</v>
      </c>
      <c r="Y13036" s="15">
        <v>6.3643575109999997</v>
      </c>
      <c r="Z13036" s="15">
        <v>6.3643575109999997</v>
      </c>
      <c r="AA13036" s="15">
        <v>1.0205154208889136</v>
      </c>
      <c r="AF13036" s="49">
        <v>10.354908334477299</v>
      </c>
      <c r="AG13036" s="15">
        <v>-10.046726538808301</v>
      </c>
      <c r="AH13036" s="15">
        <v>-10.046726538808301</v>
      </c>
      <c r="AI13036" s="15">
        <v>2.0410308417778271</v>
      </c>
      <c r="AM13036" s="17"/>
    </row>
    <row r="13037" spans="1:39">
      <c r="A13037" s="7" t="s">
        <v>10693</v>
      </c>
      <c r="B13037" s="7">
        <v>6532</v>
      </c>
      <c r="C13037" s="29" t="s">
        <v>11922</v>
      </c>
      <c r="F13037" s="27" t="str">
        <f t="shared" si="203"/>
        <v>WA6532NARRA TARRA</v>
      </c>
      <c r="G13037" s="30">
        <v>13025</v>
      </c>
      <c r="H13037" s="49">
        <v>-3.5132724706262302</v>
      </c>
      <c r="I13037" s="15">
        <v>4.7355982799999996</v>
      </c>
      <c r="J13037" s="15">
        <v>4.7355982799999996</v>
      </c>
      <c r="K13037" s="15">
        <v>1.6035466419632067</v>
      </c>
      <c r="P13037" s="49">
        <v>-2.0956362105489799</v>
      </c>
      <c r="Q13037" s="15">
        <v>5.0515790809999999</v>
      </c>
      <c r="R13037" s="15">
        <v>5.0515790809999999</v>
      </c>
      <c r="S13037" s="15">
        <v>3.2070932839264135</v>
      </c>
      <c r="X13037" s="49">
        <v>-1.55824299529239</v>
      </c>
      <c r="Y13037" s="15">
        <v>6.3643575109999997</v>
      </c>
      <c r="Z13037" s="15">
        <v>6.3643575109999997</v>
      </c>
      <c r="AA13037" s="15">
        <v>1.6035466419632067</v>
      </c>
      <c r="AF13037" s="49">
        <v>10.354908334477299</v>
      </c>
      <c r="AG13037" s="15">
        <v>-10.046726538808301</v>
      </c>
      <c r="AH13037" s="15">
        <v>-10.046726538808301</v>
      </c>
      <c r="AI13037" s="15">
        <v>3.2070932839264135</v>
      </c>
      <c r="AM13037" s="17"/>
    </row>
    <row r="13038" spans="1:39">
      <c r="A13038" s="7" t="s">
        <v>10693</v>
      </c>
      <c r="B13038" s="7">
        <v>6532</v>
      </c>
      <c r="C13038" s="29" t="s">
        <v>11923</v>
      </c>
      <c r="F13038" s="27" t="str">
        <f t="shared" si="203"/>
        <v>WA6532NOLBA</v>
      </c>
      <c r="G13038" s="30">
        <v>13026</v>
      </c>
      <c r="H13038" s="49">
        <v>-5.3007268855062302</v>
      </c>
      <c r="I13038" s="15">
        <v>4.7355982799999996</v>
      </c>
      <c r="J13038" s="15">
        <v>4.7355982799999996</v>
      </c>
      <c r="K13038" s="15">
        <v>-0.73335578586049355</v>
      </c>
      <c r="P13038" s="49">
        <v>-4.3761814984993297</v>
      </c>
      <c r="Q13038" s="15">
        <v>5.0515790809999999</v>
      </c>
      <c r="R13038" s="15">
        <v>5.0515790809999999</v>
      </c>
      <c r="S13038" s="15">
        <v>-1.4667115717209871</v>
      </c>
      <c r="X13038" s="49">
        <v>-3.4073337693062</v>
      </c>
      <c r="Y13038" s="15">
        <v>6.3643575109999997</v>
      </c>
      <c r="Z13038" s="15">
        <v>6.3643575109999997</v>
      </c>
      <c r="AA13038" s="15">
        <v>-0.73335578586049355</v>
      </c>
      <c r="AF13038" s="49">
        <v>10.354908334477299</v>
      </c>
      <c r="AG13038" s="15">
        <v>-10.046726538808301</v>
      </c>
      <c r="AH13038" s="15">
        <v>-10.046726538808301</v>
      </c>
      <c r="AI13038" s="15">
        <v>-1.4667115717209871</v>
      </c>
      <c r="AM13038" s="17"/>
    </row>
    <row r="13039" spans="1:39">
      <c r="A13039" s="7" t="s">
        <v>10693</v>
      </c>
      <c r="B13039" s="7">
        <v>6532</v>
      </c>
      <c r="C13039" s="29" t="s">
        <v>11924</v>
      </c>
      <c r="F13039" s="27" t="str">
        <f t="shared" si="203"/>
        <v>WA6532NORTHERN GULLY</v>
      </c>
      <c r="G13039" s="30">
        <v>13027</v>
      </c>
      <c r="H13039" s="49">
        <v>-5.3007268855062302</v>
      </c>
      <c r="I13039" s="15">
        <v>4.7355982799999996</v>
      </c>
      <c r="J13039" s="15">
        <v>4.7355982799999996</v>
      </c>
      <c r="K13039" s="15">
        <v>0.46225558021732382</v>
      </c>
      <c r="P13039" s="49">
        <v>-4.3761814984993297</v>
      </c>
      <c r="Q13039" s="15">
        <v>5.0515790809999999</v>
      </c>
      <c r="R13039" s="15">
        <v>5.0515790809999999</v>
      </c>
      <c r="S13039" s="15">
        <v>0.92451116043464765</v>
      </c>
      <c r="X13039" s="49">
        <v>-3.4073337693062</v>
      </c>
      <c r="Y13039" s="15">
        <v>6.3643575109999997</v>
      </c>
      <c r="Z13039" s="15">
        <v>6.3643575109999997</v>
      </c>
      <c r="AA13039" s="15">
        <v>0.46225558021732382</v>
      </c>
      <c r="AF13039" s="49">
        <v>10.354908334477299</v>
      </c>
      <c r="AG13039" s="15">
        <v>-10.046726538808301</v>
      </c>
      <c r="AH13039" s="15">
        <v>-10.046726538808301</v>
      </c>
      <c r="AI13039" s="15">
        <v>0.92451116043464765</v>
      </c>
      <c r="AM13039" s="17"/>
    </row>
    <row r="13040" spans="1:39">
      <c r="A13040" s="7" t="s">
        <v>10693</v>
      </c>
      <c r="B13040" s="7">
        <v>6532</v>
      </c>
      <c r="C13040" s="29" t="s">
        <v>11925</v>
      </c>
      <c r="F13040" s="27" t="str">
        <f t="shared" si="203"/>
        <v>WA6532OAKAJEE</v>
      </c>
      <c r="G13040" s="30">
        <v>13028</v>
      </c>
      <c r="H13040" s="49">
        <v>-2.65036344275312</v>
      </c>
      <c r="I13040" s="15">
        <v>4.7355982799999996</v>
      </c>
      <c r="J13040" s="15">
        <v>4.7355982799999996</v>
      </c>
      <c r="K13040" s="15">
        <v>1.6035466419632067</v>
      </c>
      <c r="P13040" s="49">
        <v>-1.1710908235420801</v>
      </c>
      <c r="Q13040" s="15">
        <v>5.0515790809999999</v>
      </c>
      <c r="R13040" s="15">
        <v>5.0515790809999999</v>
      </c>
      <c r="S13040" s="15">
        <v>3.2070932839264135</v>
      </c>
      <c r="X13040" s="49">
        <v>-0.75697032655308005</v>
      </c>
      <c r="Y13040" s="15">
        <v>6.3643575109999997</v>
      </c>
      <c r="Z13040" s="15">
        <v>6.3643575109999997</v>
      </c>
      <c r="AA13040" s="15">
        <v>1.6035466419632067</v>
      </c>
      <c r="AF13040" s="49">
        <v>10.354908334477299</v>
      </c>
      <c r="AG13040" s="15">
        <v>-10.046726538808301</v>
      </c>
      <c r="AH13040" s="15">
        <v>-10.046726538808301</v>
      </c>
      <c r="AI13040" s="15">
        <v>3.2070932839264135</v>
      </c>
      <c r="AM13040" s="17"/>
    </row>
    <row r="13041" spans="1:39">
      <c r="A13041" s="7" t="s">
        <v>10693</v>
      </c>
      <c r="B13041" s="7">
        <v>6532</v>
      </c>
      <c r="C13041" s="29" t="s">
        <v>11926</v>
      </c>
      <c r="F13041" s="27" t="str">
        <f t="shared" si="203"/>
        <v>WA6532RUDDS GULLY</v>
      </c>
      <c r="G13041" s="30">
        <v>13029</v>
      </c>
      <c r="H13041" s="49">
        <v>-3.2667270340910499</v>
      </c>
      <c r="I13041" s="15">
        <v>4.7355982799999996</v>
      </c>
      <c r="J13041" s="15">
        <v>4.7355982799999996</v>
      </c>
      <c r="K13041" s="15">
        <v>1.0205154208889136</v>
      </c>
      <c r="P13041" s="49">
        <v>-1.8490907740138001</v>
      </c>
      <c r="Q13041" s="15">
        <v>5.0515790809999999</v>
      </c>
      <c r="R13041" s="15">
        <v>5.0515790809999999</v>
      </c>
      <c r="S13041" s="15">
        <v>2.0410308417778271</v>
      </c>
      <c r="X13041" s="49">
        <v>-1.3116975587572199</v>
      </c>
      <c r="Y13041" s="15">
        <v>6.3643575109999997</v>
      </c>
      <c r="Z13041" s="15">
        <v>6.3643575109999997</v>
      </c>
      <c r="AA13041" s="15">
        <v>1.0205154208889136</v>
      </c>
      <c r="AF13041" s="49">
        <v>4.25290878023175</v>
      </c>
      <c r="AG13041" s="15">
        <v>-10.046726538808301</v>
      </c>
      <c r="AH13041" s="15">
        <v>-10.046726538808301</v>
      </c>
      <c r="AI13041" s="15">
        <v>2.0410308417778271</v>
      </c>
      <c r="AM13041" s="17"/>
    </row>
    <row r="13042" spans="1:39">
      <c r="A13042" s="7" t="s">
        <v>10693</v>
      </c>
      <c r="B13042" s="7">
        <v>6532</v>
      </c>
      <c r="C13042" s="29" t="s">
        <v>11927</v>
      </c>
      <c r="F13042" s="27" t="str">
        <f t="shared" si="203"/>
        <v>WA6532SANDSPRINGS</v>
      </c>
      <c r="G13042" s="30">
        <v>13030</v>
      </c>
      <c r="H13042" s="49">
        <v>-3.2667270340910499</v>
      </c>
      <c r="I13042" s="15">
        <v>4.7355982799999996</v>
      </c>
      <c r="J13042" s="15">
        <v>4.7355982799999996</v>
      </c>
      <c r="K13042" s="15">
        <v>0.46225558021732382</v>
      </c>
      <c r="P13042" s="49">
        <v>-1.8490907740138001</v>
      </c>
      <c r="Q13042" s="15">
        <v>5.0515790809999999</v>
      </c>
      <c r="R13042" s="15">
        <v>5.0515790809999999</v>
      </c>
      <c r="S13042" s="15">
        <v>0.92451116043464765</v>
      </c>
      <c r="X13042" s="49">
        <v>-1.3116975587572199</v>
      </c>
      <c r="Y13042" s="15">
        <v>6.3643575109999997</v>
      </c>
      <c r="Z13042" s="15">
        <v>6.3643575109999997</v>
      </c>
      <c r="AA13042" s="15">
        <v>0.46225558021732382</v>
      </c>
      <c r="AF13042" s="49">
        <v>4.25290878023175</v>
      </c>
      <c r="AG13042" s="15">
        <v>-10.046726538808301</v>
      </c>
      <c r="AH13042" s="15">
        <v>-10.046726538808301</v>
      </c>
      <c r="AI13042" s="15">
        <v>0.92451116043464765</v>
      </c>
      <c r="AM13042" s="17"/>
    </row>
    <row r="13043" spans="1:39">
      <c r="A13043" s="7" t="s">
        <v>10693</v>
      </c>
      <c r="B13043" s="7">
        <v>6532</v>
      </c>
      <c r="C13043" s="29" t="s">
        <v>11928</v>
      </c>
      <c r="F13043" s="27" t="str">
        <f t="shared" si="203"/>
        <v>WA6532SOUTH YUNA</v>
      </c>
      <c r="G13043" s="30">
        <v>13031</v>
      </c>
      <c r="H13043" s="49">
        <v>-3.2667270340910499</v>
      </c>
      <c r="I13043" s="15">
        <v>4.7355982799999996</v>
      </c>
      <c r="J13043" s="15">
        <v>4.7355982799999996</v>
      </c>
      <c r="K13043" s="15">
        <v>-0.73335578586049355</v>
      </c>
      <c r="P13043" s="49">
        <v>-1.8490907740138001</v>
      </c>
      <c r="Q13043" s="15">
        <v>5.0515790809999999</v>
      </c>
      <c r="R13043" s="15">
        <v>5.0515790809999999</v>
      </c>
      <c r="S13043" s="15">
        <v>-1.4667115717209871</v>
      </c>
      <c r="X13043" s="49">
        <v>-1.3116975587572199</v>
      </c>
      <c r="Y13043" s="15">
        <v>6.3643575109999997</v>
      </c>
      <c r="Z13043" s="15">
        <v>6.3643575109999997</v>
      </c>
      <c r="AA13043" s="15">
        <v>-0.73335578586049355</v>
      </c>
      <c r="AF13043" s="49">
        <v>4.25290878023175</v>
      </c>
      <c r="AG13043" s="15">
        <v>-10.046726538808301</v>
      </c>
      <c r="AH13043" s="15">
        <v>-10.046726538808301</v>
      </c>
      <c r="AI13043" s="15">
        <v>-1.4667115717209871</v>
      </c>
      <c r="AM13043" s="17"/>
    </row>
    <row r="13044" spans="1:39">
      <c r="A13044" s="7" t="s">
        <v>10693</v>
      </c>
      <c r="B13044" s="7">
        <v>6532</v>
      </c>
      <c r="C13044" s="29" t="s">
        <v>11929</v>
      </c>
      <c r="F13044" s="27" t="str">
        <f t="shared" si="203"/>
        <v>WA6532TIBRADDEN</v>
      </c>
      <c r="G13044" s="30">
        <v>13032</v>
      </c>
      <c r="H13044" s="49">
        <v>-3.3899997523586398</v>
      </c>
      <c r="I13044" s="15">
        <v>4.7355982799999996</v>
      </c>
      <c r="J13044" s="15">
        <v>4.7355982799999996</v>
      </c>
      <c r="K13044" s="15">
        <v>0.46225558021732382</v>
      </c>
      <c r="P13044" s="49">
        <v>-1.97236349228139</v>
      </c>
      <c r="Q13044" s="15">
        <v>5.0515790809999999</v>
      </c>
      <c r="R13044" s="15">
        <v>5.0515790809999999</v>
      </c>
      <c r="S13044" s="15">
        <v>0.92451116043464765</v>
      </c>
      <c r="X13044" s="49">
        <v>-1.4966066361585999</v>
      </c>
      <c r="Y13044" s="15">
        <v>6.3643575109999997</v>
      </c>
      <c r="Z13044" s="15">
        <v>6.3643575109999997</v>
      </c>
      <c r="AA13044" s="15">
        <v>0.46225558021732382</v>
      </c>
      <c r="AF13044" s="49">
        <v>4.25290878023175</v>
      </c>
      <c r="AG13044" s="15">
        <v>-10.046726538808301</v>
      </c>
      <c r="AH13044" s="15">
        <v>-10.046726538808301</v>
      </c>
      <c r="AI13044" s="15">
        <v>0.92451116043464765</v>
      </c>
      <c r="AM13044" s="17"/>
    </row>
    <row r="13045" spans="1:39">
      <c r="A13045" s="7" t="s">
        <v>10693</v>
      </c>
      <c r="B13045" s="7">
        <v>6532</v>
      </c>
      <c r="C13045" s="29" t="s">
        <v>11930</v>
      </c>
      <c r="F13045" s="27" t="str">
        <f t="shared" si="203"/>
        <v>WA6532WEST BINNU</v>
      </c>
      <c r="G13045" s="30">
        <v>13033</v>
      </c>
      <c r="H13045" s="49">
        <v>-3.2667270340910499</v>
      </c>
      <c r="I13045" s="15">
        <v>4.7355982799999996</v>
      </c>
      <c r="J13045" s="15">
        <v>4.7355982799999996</v>
      </c>
      <c r="K13045" s="15">
        <v>-1.9887177942988661</v>
      </c>
      <c r="P13045" s="49">
        <v>-1.8490907740138001</v>
      </c>
      <c r="Q13045" s="15">
        <v>5.0515790809999999</v>
      </c>
      <c r="R13045" s="15">
        <v>5.0515790809999999</v>
      </c>
      <c r="S13045" s="15">
        <v>-3.9774355885977322</v>
      </c>
      <c r="X13045" s="49">
        <v>-1.3116975587572199</v>
      </c>
      <c r="Y13045" s="15">
        <v>6.3643575109999997</v>
      </c>
      <c r="Z13045" s="15">
        <v>6.3643575109999997</v>
      </c>
      <c r="AA13045" s="15">
        <v>-1.9887177942988661</v>
      </c>
      <c r="AF13045" s="49">
        <v>4.25290878023175</v>
      </c>
      <c r="AG13045" s="15">
        <v>-10.046726538808301</v>
      </c>
      <c r="AH13045" s="15">
        <v>-10.046726538808301</v>
      </c>
      <c r="AI13045" s="15">
        <v>-3.9774355885977322</v>
      </c>
      <c r="AM13045" s="17"/>
    </row>
    <row r="13046" spans="1:39">
      <c r="A13046" s="7" t="s">
        <v>10693</v>
      </c>
      <c r="B13046" s="7">
        <v>6532</v>
      </c>
      <c r="C13046" s="29" t="s">
        <v>11931</v>
      </c>
      <c r="F13046" s="27" t="str">
        <f t="shared" si="203"/>
        <v>WA6532WHITE PEAK</v>
      </c>
      <c r="G13046" s="30">
        <v>13034</v>
      </c>
      <c r="H13046" s="49">
        <v>-3.3899997523586398</v>
      </c>
      <c r="I13046" s="15">
        <v>4.7355982799999996</v>
      </c>
      <c r="J13046" s="15">
        <v>4.7355982799999996</v>
      </c>
      <c r="K13046" s="15">
        <v>1.6035466419632067</v>
      </c>
      <c r="P13046" s="49">
        <v>-1.97236349228139</v>
      </c>
      <c r="Q13046" s="15">
        <v>5.0515790809999999</v>
      </c>
      <c r="R13046" s="15">
        <v>5.0515790809999999</v>
      </c>
      <c r="S13046" s="15">
        <v>3.2070932839264135</v>
      </c>
      <c r="X13046" s="49">
        <v>-1.4966066361585999</v>
      </c>
      <c r="Y13046" s="15">
        <v>6.3643575109999997</v>
      </c>
      <c r="Z13046" s="15">
        <v>6.3643575109999997</v>
      </c>
      <c r="AA13046" s="15">
        <v>1.6035466419632067</v>
      </c>
      <c r="AF13046" s="49">
        <v>4.25290878023175</v>
      </c>
      <c r="AG13046" s="15">
        <v>-10.046726538808301</v>
      </c>
      <c r="AH13046" s="15">
        <v>-10.046726538808301</v>
      </c>
      <c r="AI13046" s="15">
        <v>3.2070932839264135</v>
      </c>
      <c r="AM13046" s="17"/>
    </row>
    <row r="13047" spans="1:39">
      <c r="A13047" s="7" t="s">
        <v>10693</v>
      </c>
      <c r="B13047" s="7">
        <v>6532</v>
      </c>
      <c r="C13047" s="29" t="s">
        <v>11932</v>
      </c>
      <c r="F13047" s="27" t="str">
        <f t="shared" si="203"/>
        <v>WA6532WICHERINA SOUTH</v>
      </c>
      <c r="G13047" s="30">
        <v>13035</v>
      </c>
      <c r="H13047" s="49">
        <v>4.49945421676692</v>
      </c>
      <c r="I13047" s="15">
        <v>4.7355982799999996</v>
      </c>
      <c r="J13047" s="15">
        <v>4.7355982799999996</v>
      </c>
      <c r="K13047" s="15">
        <v>0.46225558021732382</v>
      </c>
      <c r="P13047" s="49">
        <v>4.19127242109795</v>
      </c>
      <c r="Q13047" s="15">
        <v>5.0515790809999999</v>
      </c>
      <c r="R13047" s="15">
        <v>5.0515790809999999</v>
      </c>
      <c r="S13047" s="15">
        <v>0.92451116043464765</v>
      </c>
      <c r="X13047" s="49">
        <v>6.4544836911145698</v>
      </c>
      <c r="Y13047" s="15">
        <v>6.3643575109999997</v>
      </c>
      <c r="Z13047" s="15">
        <v>6.3643575109999997</v>
      </c>
      <c r="AA13047" s="15">
        <v>0.46225558021732382</v>
      </c>
      <c r="AF13047" s="49">
        <v>4.25290878023175</v>
      </c>
      <c r="AG13047" s="15">
        <v>-10.046726538808301</v>
      </c>
      <c r="AH13047" s="15">
        <v>-10.046726538808301</v>
      </c>
      <c r="AI13047" s="15">
        <v>0.92451116043464765</v>
      </c>
      <c r="AM13047" s="17"/>
    </row>
    <row r="13048" spans="1:39">
      <c r="A13048" s="7" t="s">
        <v>10693</v>
      </c>
      <c r="B13048" s="7">
        <v>6532</v>
      </c>
      <c r="C13048" s="29" t="s">
        <v>11933</v>
      </c>
      <c r="F13048" s="27" t="str">
        <f t="shared" si="203"/>
        <v>WA6532YETNA</v>
      </c>
      <c r="G13048" s="30">
        <v>13036</v>
      </c>
      <c r="H13048" s="49">
        <v>-3.3899997523586398</v>
      </c>
      <c r="I13048" s="15">
        <v>4.7355982799999996</v>
      </c>
      <c r="J13048" s="15">
        <v>4.7355982799999996</v>
      </c>
      <c r="K13048" s="15">
        <v>1.6035466419632067</v>
      </c>
      <c r="P13048" s="49">
        <v>-1.97236349228139</v>
      </c>
      <c r="Q13048" s="15">
        <v>5.0515790809999999</v>
      </c>
      <c r="R13048" s="15">
        <v>5.0515790809999999</v>
      </c>
      <c r="S13048" s="15">
        <v>3.2070932839264135</v>
      </c>
      <c r="X13048" s="49">
        <v>-1.4966066361585999</v>
      </c>
      <c r="Y13048" s="15">
        <v>6.3643575109999997</v>
      </c>
      <c r="Z13048" s="15">
        <v>6.3643575109999997</v>
      </c>
      <c r="AA13048" s="15">
        <v>1.6035466419632067</v>
      </c>
      <c r="AF13048" s="49">
        <v>4.25290878023175</v>
      </c>
      <c r="AG13048" s="15">
        <v>-10.046726538808301</v>
      </c>
      <c r="AH13048" s="15">
        <v>-10.046726538808301</v>
      </c>
      <c r="AI13048" s="15">
        <v>3.2070932839264135</v>
      </c>
      <c r="AM13048" s="17"/>
    </row>
    <row r="13049" spans="1:39">
      <c r="A13049" s="7" t="s">
        <v>10693</v>
      </c>
      <c r="B13049" s="7">
        <v>6532</v>
      </c>
      <c r="C13049" s="29" t="s">
        <v>11934</v>
      </c>
      <c r="F13049" s="27" t="str">
        <f t="shared" si="203"/>
        <v>WA6532YUNA</v>
      </c>
      <c r="G13049" s="30">
        <v>13037</v>
      </c>
      <c r="H13049" s="49">
        <v>-3.3899997523586398</v>
      </c>
      <c r="I13049" s="15">
        <v>4.7355982799999996</v>
      </c>
      <c r="J13049" s="15">
        <v>4.7355982799999996</v>
      </c>
      <c r="K13049" s="15">
        <v>1.0205154208889136</v>
      </c>
      <c r="P13049" s="49">
        <v>-1.97236349228139</v>
      </c>
      <c r="Q13049" s="15">
        <v>5.0515790809999999</v>
      </c>
      <c r="R13049" s="15">
        <v>5.0515790809999999</v>
      </c>
      <c r="S13049" s="15">
        <v>2.0410308417778271</v>
      </c>
      <c r="X13049" s="49">
        <v>-1.4966066361585999</v>
      </c>
      <c r="Y13049" s="15">
        <v>6.3643575109999997</v>
      </c>
      <c r="Z13049" s="15">
        <v>6.3643575109999997</v>
      </c>
      <c r="AA13049" s="15">
        <v>1.0205154208889136</v>
      </c>
      <c r="AF13049" s="49">
        <v>4.25290878023175</v>
      </c>
      <c r="AG13049" s="15">
        <v>-10.046726538808301</v>
      </c>
      <c r="AH13049" s="15">
        <v>-10.046726538808301</v>
      </c>
      <c r="AI13049" s="15">
        <v>2.0410308417778271</v>
      </c>
      <c r="AM13049" s="17"/>
    </row>
    <row r="13050" spans="1:39">
      <c r="A13050" s="7" t="s">
        <v>10693</v>
      </c>
      <c r="B13050" s="7">
        <v>6535</v>
      </c>
      <c r="C13050" s="29" t="s">
        <v>7448</v>
      </c>
      <c r="F13050" s="27" t="str">
        <f t="shared" si="203"/>
        <v>WA6535ALMA</v>
      </c>
      <c r="G13050" s="30">
        <v>13038</v>
      </c>
      <c r="H13050" s="49">
        <v>-3.2667270340910499</v>
      </c>
      <c r="I13050" s="15">
        <v>6.5055142330000004</v>
      </c>
      <c r="J13050" s="15">
        <v>6.5055142330000004</v>
      </c>
      <c r="K13050" s="15">
        <v>1.0205154208889136</v>
      </c>
      <c r="P13050" s="49">
        <v>-1.8490907740138001</v>
      </c>
      <c r="Q13050" s="15">
        <v>6.4472392259999998</v>
      </c>
      <c r="R13050" s="15">
        <v>6.4472392259999998</v>
      </c>
      <c r="S13050" s="15">
        <v>2.0410308417778271</v>
      </c>
      <c r="X13050" s="49">
        <v>-1.3116975587572199</v>
      </c>
      <c r="Y13050" s="15">
        <v>8.1024149770000005</v>
      </c>
      <c r="Z13050" s="15">
        <v>8.1024149770000005</v>
      </c>
      <c r="AA13050" s="15">
        <v>1.0205154208889136</v>
      </c>
      <c r="AF13050" s="49">
        <v>4.25290878023175</v>
      </c>
      <c r="AG13050" s="15">
        <v>-10.046726538808301</v>
      </c>
      <c r="AH13050" s="15">
        <v>-10.046726538808301</v>
      </c>
      <c r="AI13050" s="15">
        <v>2.0410308417778271</v>
      </c>
      <c r="AM13050" s="17"/>
    </row>
    <row r="13051" spans="1:39">
      <c r="A13051" s="7" t="s">
        <v>10693</v>
      </c>
      <c r="B13051" s="7">
        <v>6535</v>
      </c>
      <c r="C13051" s="29" t="s">
        <v>11935</v>
      </c>
      <c r="F13051" s="27" t="str">
        <f t="shared" si="203"/>
        <v>WA6535BOWES</v>
      </c>
      <c r="G13051" s="30">
        <v>13039</v>
      </c>
      <c r="H13051" s="49">
        <v>-3.2667270340910499</v>
      </c>
      <c r="I13051" s="15">
        <v>6.5055142330000004</v>
      </c>
      <c r="J13051" s="15">
        <v>6.5055142330000004</v>
      </c>
      <c r="K13051" s="15">
        <v>3.8382997453944956</v>
      </c>
      <c r="P13051" s="49">
        <v>-1.8490907740138001</v>
      </c>
      <c r="Q13051" s="15">
        <v>6.4472392259999998</v>
      </c>
      <c r="R13051" s="15">
        <v>6.4472392259999998</v>
      </c>
      <c r="S13051" s="15">
        <v>7.6765994907889912</v>
      </c>
      <c r="X13051" s="49">
        <v>-1.3116975587572199</v>
      </c>
      <c r="Y13051" s="15">
        <v>8.1024149770000005</v>
      </c>
      <c r="Z13051" s="15">
        <v>8.1024149770000005</v>
      </c>
      <c r="AA13051" s="15">
        <v>3.8382997453944956</v>
      </c>
      <c r="AF13051" s="49">
        <v>4.25290878023175</v>
      </c>
      <c r="AG13051" s="15">
        <v>-10.046726538808301</v>
      </c>
      <c r="AH13051" s="15">
        <v>-10.046726538808301</v>
      </c>
      <c r="AI13051" s="15">
        <v>7.6765994907889912</v>
      </c>
      <c r="AM13051" s="17"/>
    </row>
    <row r="13052" spans="1:39">
      <c r="A13052" s="7" t="s">
        <v>10693</v>
      </c>
      <c r="B13052" s="7">
        <v>6535</v>
      </c>
      <c r="C13052" s="29" t="s">
        <v>11936</v>
      </c>
      <c r="F13052" s="27" t="str">
        <f t="shared" si="203"/>
        <v>WA6535EAST BOWES</v>
      </c>
      <c r="G13052" s="30">
        <v>13040</v>
      </c>
      <c r="H13052" s="49">
        <v>-3.2667270340910499</v>
      </c>
      <c r="I13052" s="15">
        <v>6.5055142330000004</v>
      </c>
      <c r="J13052" s="15">
        <v>6.5055142330000004</v>
      </c>
      <c r="K13052" s="15">
        <v>1.0205154208889136</v>
      </c>
      <c r="P13052" s="49">
        <v>-1.8490907740138001</v>
      </c>
      <c r="Q13052" s="15">
        <v>6.4472392259999998</v>
      </c>
      <c r="R13052" s="15">
        <v>6.4472392259999998</v>
      </c>
      <c r="S13052" s="15">
        <v>2.0410308417778271</v>
      </c>
      <c r="X13052" s="49">
        <v>-1.3116975587572199</v>
      </c>
      <c r="Y13052" s="15">
        <v>8.1024149770000005</v>
      </c>
      <c r="Z13052" s="15">
        <v>8.1024149770000005</v>
      </c>
      <c r="AA13052" s="15">
        <v>1.0205154208889136</v>
      </c>
      <c r="AF13052" s="49">
        <v>4.25290878023175</v>
      </c>
      <c r="AG13052" s="15">
        <v>-10.046726538808301</v>
      </c>
      <c r="AH13052" s="15">
        <v>-10.046726538808301</v>
      </c>
      <c r="AI13052" s="15">
        <v>2.0410308417778271</v>
      </c>
      <c r="AM13052" s="17"/>
    </row>
    <row r="13053" spans="1:39">
      <c r="A13053" s="7" t="s">
        <v>10693</v>
      </c>
      <c r="B13053" s="7">
        <v>6535</v>
      </c>
      <c r="C13053" s="29" t="s">
        <v>11937</v>
      </c>
      <c r="F13053" s="27" t="str">
        <f t="shared" si="203"/>
        <v>WA6535GREGORY</v>
      </c>
      <c r="G13053" s="30">
        <v>13041</v>
      </c>
      <c r="H13053" s="49">
        <v>-3.14345431582346</v>
      </c>
      <c r="I13053" s="15">
        <v>6.5055142330000004</v>
      </c>
      <c r="J13053" s="15">
        <v>6.5055142330000004</v>
      </c>
      <c r="K13053" s="15">
        <v>3.8382997453944956</v>
      </c>
      <c r="P13053" s="49">
        <v>-1.7258180557462199</v>
      </c>
      <c r="Q13053" s="15">
        <v>6.4472392259999998</v>
      </c>
      <c r="R13053" s="15">
        <v>6.4472392259999998</v>
      </c>
      <c r="S13053" s="15">
        <v>7.6765994907889912</v>
      </c>
      <c r="X13053" s="49">
        <v>-1.18842484048963</v>
      </c>
      <c r="Y13053" s="15">
        <v>8.1024149770000005</v>
      </c>
      <c r="Z13053" s="15">
        <v>8.1024149770000005</v>
      </c>
      <c r="AA13053" s="15">
        <v>3.8382997453944956</v>
      </c>
      <c r="AF13053" s="49">
        <v>5.9787268359779597</v>
      </c>
      <c r="AG13053" s="15">
        <v>-10.046726538808301</v>
      </c>
      <c r="AH13053" s="15">
        <v>-10.046726538808301</v>
      </c>
      <c r="AI13053" s="15">
        <v>7.6765994907889912</v>
      </c>
      <c r="AM13053" s="17"/>
    </row>
    <row r="13054" spans="1:39">
      <c r="A13054" s="7" t="s">
        <v>10693</v>
      </c>
      <c r="B13054" s="7">
        <v>6535</v>
      </c>
      <c r="C13054" s="29" t="s">
        <v>11938</v>
      </c>
      <c r="F13054" s="27" t="str">
        <f t="shared" si="203"/>
        <v>WA6535HORROCKS</v>
      </c>
      <c r="G13054" s="30">
        <v>13042</v>
      </c>
      <c r="H13054" s="49">
        <v>-1.8490907740138001</v>
      </c>
      <c r="I13054" s="15">
        <v>6.5055142330000004</v>
      </c>
      <c r="J13054" s="15">
        <v>6.5055142330000004</v>
      </c>
      <c r="K13054" s="15">
        <v>3.8382997453944956</v>
      </c>
      <c r="P13054" s="49">
        <v>-0.61636359133793395</v>
      </c>
      <c r="Q13054" s="15">
        <v>6.4472392259999998</v>
      </c>
      <c r="R13054" s="15">
        <v>6.4472392259999998</v>
      </c>
      <c r="S13054" s="15">
        <v>7.6765994907889912</v>
      </c>
      <c r="X13054" s="49">
        <v>4.43023421862348E-2</v>
      </c>
      <c r="Y13054" s="15">
        <v>8.1024149770000005</v>
      </c>
      <c r="Z13054" s="15">
        <v>8.1024149770000005</v>
      </c>
      <c r="AA13054" s="15">
        <v>3.8382997453944956</v>
      </c>
      <c r="AF13054" s="49">
        <v>5.9787268359779597</v>
      </c>
      <c r="AG13054" s="15">
        <v>-10.046726538808301</v>
      </c>
      <c r="AH13054" s="15">
        <v>-10.046726538808301</v>
      </c>
      <c r="AI13054" s="15">
        <v>7.6765994907889912</v>
      </c>
      <c r="AM13054" s="17"/>
    </row>
    <row r="13055" spans="1:39">
      <c r="A13055" s="7" t="s">
        <v>10693</v>
      </c>
      <c r="B13055" s="7">
        <v>6535</v>
      </c>
      <c r="C13055" s="29" t="s">
        <v>11939</v>
      </c>
      <c r="F13055" s="27" t="str">
        <f t="shared" si="203"/>
        <v>WA6535ISSEKA</v>
      </c>
      <c r="G13055" s="30">
        <v>13043</v>
      </c>
      <c r="H13055" s="49">
        <v>5.7321813994427897</v>
      </c>
      <c r="I13055" s="15">
        <v>6.5055142330000004</v>
      </c>
      <c r="J13055" s="15">
        <v>6.5055142330000004</v>
      </c>
      <c r="K13055" s="15">
        <v>3.8382997453944956</v>
      </c>
      <c r="P13055" s="49">
        <v>5.4239996037738196</v>
      </c>
      <c r="Q13055" s="15">
        <v>6.4472392259999998</v>
      </c>
      <c r="R13055" s="15">
        <v>6.4472392259999998</v>
      </c>
      <c r="S13055" s="15">
        <v>7.6765994907889912</v>
      </c>
      <c r="X13055" s="49">
        <v>7.6872108737904403</v>
      </c>
      <c r="Y13055" s="15">
        <v>8.1024149770000005</v>
      </c>
      <c r="Z13055" s="15">
        <v>8.1024149770000005</v>
      </c>
      <c r="AA13055" s="15">
        <v>3.8382997453944956</v>
      </c>
      <c r="AF13055" s="49">
        <v>5.9787268359779597</v>
      </c>
      <c r="AG13055" s="15">
        <v>-10.046726538808301</v>
      </c>
      <c r="AH13055" s="15">
        <v>-10.046726538808301</v>
      </c>
      <c r="AI13055" s="15">
        <v>7.6765994907889912</v>
      </c>
      <c r="AM13055" s="17"/>
    </row>
    <row r="13056" spans="1:39">
      <c r="A13056" s="7" t="s">
        <v>10693</v>
      </c>
      <c r="B13056" s="7">
        <v>6535</v>
      </c>
      <c r="C13056" s="29" t="s">
        <v>11940</v>
      </c>
      <c r="F13056" s="27" t="str">
        <f t="shared" si="203"/>
        <v>WA6535NORTHAMPTON</v>
      </c>
      <c r="G13056" s="30">
        <v>13044</v>
      </c>
      <c r="H13056" s="49">
        <v>-1.8490907740138001</v>
      </c>
      <c r="I13056" s="15">
        <v>6.5055142330000004</v>
      </c>
      <c r="J13056" s="15">
        <v>6.5055142330000004</v>
      </c>
      <c r="K13056" s="15">
        <v>7.0178654774220393</v>
      </c>
      <c r="P13056" s="49">
        <v>-0.61636359133793395</v>
      </c>
      <c r="Q13056" s="15">
        <v>6.4472392259999998</v>
      </c>
      <c r="R13056" s="15">
        <v>6.4472392259999998</v>
      </c>
      <c r="S13056" s="15">
        <v>14.035730954844079</v>
      </c>
      <c r="X13056" s="49">
        <v>4.43023421862348E-2</v>
      </c>
      <c r="Y13056" s="15">
        <v>8.1024149770000005</v>
      </c>
      <c r="Z13056" s="15">
        <v>8.1024149770000005</v>
      </c>
      <c r="AA13056" s="15">
        <v>7.0178654774220393</v>
      </c>
      <c r="AF13056" s="49">
        <v>5.9787268359779597</v>
      </c>
      <c r="AG13056" s="15">
        <v>-10.046726538808301</v>
      </c>
      <c r="AH13056" s="15">
        <v>-10.046726538808301</v>
      </c>
      <c r="AI13056" s="15">
        <v>14.035730954844079</v>
      </c>
      <c r="AM13056" s="17"/>
    </row>
    <row r="13057" spans="1:39">
      <c r="A13057" s="7" t="s">
        <v>10693</v>
      </c>
      <c r="B13057" s="7">
        <v>6535</v>
      </c>
      <c r="C13057" s="29" t="s">
        <v>11941</v>
      </c>
      <c r="F13057" s="27" t="str">
        <f t="shared" si="203"/>
        <v>WA6535OGILVIE</v>
      </c>
      <c r="G13057" s="30">
        <v>13045</v>
      </c>
      <c r="H13057" s="49">
        <v>7.3347267369214197</v>
      </c>
      <c r="I13057" s="15">
        <v>6.5055142330000004</v>
      </c>
      <c r="J13057" s="15">
        <v>6.5055142330000004</v>
      </c>
      <c r="K13057" s="15">
        <v>1.0205154208889136</v>
      </c>
      <c r="P13057" s="49">
        <v>6.7183631455834796</v>
      </c>
      <c r="Q13057" s="15">
        <v>6.4472392259999998</v>
      </c>
      <c r="R13057" s="15">
        <v>6.4472392259999998</v>
      </c>
      <c r="S13057" s="15">
        <v>2.0410308417778271</v>
      </c>
      <c r="X13057" s="49">
        <v>9.2897562112690704</v>
      </c>
      <c r="Y13057" s="15">
        <v>8.1024149770000005</v>
      </c>
      <c r="Z13057" s="15">
        <v>8.1024149770000005</v>
      </c>
      <c r="AA13057" s="15">
        <v>1.0205154208889136</v>
      </c>
      <c r="AF13057" s="49">
        <v>5.9787268359779597</v>
      </c>
      <c r="AG13057" s="15">
        <v>-10.046726538808301</v>
      </c>
      <c r="AH13057" s="15">
        <v>-10.046726538808301</v>
      </c>
      <c r="AI13057" s="15">
        <v>2.0410308417778271</v>
      </c>
      <c r="AM13057" s="17"/>
    </row>
    <row r="13058" spans="1:39">
      <c r="A13058" s="7" t="s">
        <v>10693</v>
      </c>
      <c r="B13058" s="7">
        <v>6535</v>
      </c>
      <c r="C13058" s="29" t="s">
        <v>3403</v>
      </c>
      <c r="F13058" s="27" t="str">
        <f t="shared" si="203"/>
        <v>WA6535SANDY GULLY</v>
      </c>
      <c r="G13058" s="30">
        <v>13046</v>
      </c>
      <c r="H13058" s="49">
        <v>-3.14345431582346</v>
      </c>
      <c r="I13058" s="15">
        <v>6.5055142330000004</v>
      </c>
      <c r="J13058" s="15">
        <v>6.5055142330000004</v>
      </c>
      <c r="K13058" s="15">
        <v>1.0205154208889136</v>
      </c>
      <c r="P13058" s="49">
        <v>-1.7258180557462199</v>
      </c>
      <c r="Q13058" s="15">
        <v>6.4472392259999998</v>
      </c>
      <c r="R13058" s="15">
        <v>6.4472392259999998</v>
      </c>
      <c r="S13058" s="15">
        <v>2.0410308417778271</v>
      </c>
      <c r="X13058" s="49">
        <v>-1.18842484048963</v>
      </c>
      <c r="Y13058" s="15">
        <v>8.1024149770000005</v>
      </c>
      <c r="Z13058" s="15">
        <v>8.1024149770000005</v>
      </c>
      <c r="AA13058" s="15">
        <v>1.0205154208889136</v>
      </c>
      <c r="AF13058" s="49">
        <v>5.9787268359779597</v>
      </c>
      <c r="AG13058" s="15">
        <v>-10.046726538808301</v>
      </c>
      <c r="AH13058" s="15">
        <v>-10.046726538808301</v>
      </c>
      <c r="AI13058" s="15">
        <v>2.0410308417778271</v>
      </c>
      <c r="AM13058" s="17"/>
    </row>
    <row r="13059" spans="1:39">
      <c r="A13059" s="7" t="s">
        <v>10693</v>
      </c>
      <c r="B13059" s="7">
        <v>6535</v>
      </c>
      <c r="C13059" s="29" t="s">
        <v>11942</v>
      </c>
      <c r="F13059" s="27" t="str">
        <f t="shared" si="203"/>
        <v>WA6535YALLABATHARRA</v>
      </c>
      <c r="G13059" s="30">
        <v>13047</v>
      </c>
      <c r="H13059" s="49">
        <v>-3.14345431582346</v>
      </c>
      <c r="I13059" s="15">
        <v>6.5055142330000004</v>
      </c>
      <c r="J13059" s="15">
        <v>6.5055142330000004</v>
      </c>
      <c r="K13059" s="15">
        <v>1.0205154208889136</v>
      </c>
      <c r="P13059" s="49">
        <v>-1.7258180557462199</v>
      </c>
      <c r="Q13059" s="15">
        <v>6.4472392259999998</v>
      </c>
      <c r="R13059" s="15">
        <v>6.4472392259999998</v>
      </c>
      <c r="S13059" s="15">
        <v>2.0410308417778271</v>
      </c>
      <c r="X13059" s="49">
        <v>-1.18842484048963</v>
      </c>
      <c r="Y13059" s="15">
        <v>8.1024149770000005</v>
      </c>
      <c r="Z13059" s="15">
        <v>8.1024149770000005</v>
      </c>
      <c r="AA13059" s="15">
        <v>1.0205154208889136</v>
      </c>
      <c r="AF13059" s="49">
        <v>5.9787268359779597</v>
      </c>
      <c r="AG13059" s="15">
        <v>-10.046726538808301</v>
      </c>
      <c r="AH13059" s="15">
        <v>-10.046726538808301</v>
      </c>
      <c r="AI13059" s="15">
        <v>2.0410308417778271</v>
      </c>
      <c r="AM13059" s="17"/>
    </row>
    <row r="13060" spans="1:39">
      <c r="A13060" s="7" t="s">
        <v>10693</v>
      </c>
      <c r="B13060" s="7">
        <v>6536</v>
      </c>
      <c r="C13060" s="29" t="s">
        <v>11943</v>
      </c>
      <c r="F13060" s="27" t="str">
        <f t="shared" si="203"/>
        <v>WA6536KALBARRI</v>
      </c>
      <c r="G13060" s="30">
        <v>13048</v>
      </c>
      <c r="H13060" s="49">
        <v>-4.3761814984993297</v>
      </c>
      <c r="I13060" s="15">
        <v>5.0208488679999999</v>
      </c>
      <c r="J13060" s="15">
        <v>5.0208488679999999</v>
      </c>
      <c r="K13060" s="15">
        <v>4.9316112264069805</v>
      </c>
      <c r="P13060" s="49">
        <v>-3.14345431582346</v>
      </c>
      <c r="Q13060" s="15">
        <v>5.2765122919999996</v>
      </c>
      <c r="R13060" s="15">
        <v>5.2765122919999996</v>
      </c>
      <c r="S13060" s="15">
        <v>9.8632224528139609</v>
      </c>
      <c r="X13060" s="49">
        <v>-2.4211520231654999</v>
      </c>
      <c r="Y13060" s="15">
        <v>6.6444735890000004</v>
      </c>
      <c r="Z13060" s="15">
        <v>6.6444735890000004</v>
      </c>
      <c r="AA13060" s="15">
        <v>4.9316112264069805</v>
      </c>
      <c r="AF13060" s="49">
        <v>5.9787268359779597</v>
      </c>
      <c r="AG13060" s="15">
        <v>-10.601453771012499</v>
      </c>
      <c r="AH13060" s="15">
        <v>-10.601453771012499</v>
      </c>
      <c r="AI13060" s="15">
        <v>9.8632224528139609</v>
      </c>
      <c r="AM13060" s="17"/>
    </row>
    <row r="13061" spans="1:39">
      <c r="A13061" s="7" t="s">
        <v>10693</v>
      </c>
      <c r="B13061" s="7">
        <v>6536</v>
      </c>
      <c r="C13061" s="29" t="s">
        <v>11944</v>
      </c>
      <c r="F13061" s="27" t="str">
        <f t="shared" si="203"/>
        <v>WA6536KALBARRI NATIONAL PARK</v>
      </c>
      <c r="G13061" s="30">
        <v>13049</v>
      </c>
      <c r="H13061" s="49">
        <v>-3.14345431582346</v>
      </c>
      <c r="I13061" s="15">
        <v>5.0208488679999999</v>
      </c>
      <c r="J13061" s="15">
        <v>5.0208488679999999</v>
      </c>
      <c r="K13061" s="15">
        <v>-1.372540807281017</v>
      </c>
      <c r="P13061" s="49">
        <v>-1.7258180557462199</v>
      </c>
      <c r="Q13061" s="15">
        <v>5.2765122919999996</v>
      </c>
      <c r="R13061" s="15">
        <v>5.2765122919999996</v>
      </c>
      <c r="S13061" s="15">
        <v>-2.745081614562034</v>
      </c>
      <c r="X13061" s="49">
        <v>-1.18842484048963</v>
      </c>
      <c r="Y13061" s="15">
        <v>6.6444735890000004</v>
      </c>
      <c r="Z13061" s="15">
        <v>6.6444735890000004</v>
      </c>
      <c r="AA13061" s="15">
        <v>-1.372540807281017</v>
      </c>
      <c r="AF13061" s="49">
        <v>5.9787268359779597</v>
      </c>
      <c r="AG13061" s="15">
        <v>0</v>
      </c>
      <c r="AH13061" s="15">
        <v>0</v>
      </c>
      <c r="AI13061" s="15">
        <v>-2.745081614562034</v>
      </c>
      <c r="AM13061" s="17"/>
    </row>
    <row r="13062" spans="1:39">
      <c r="A13062" s="7" t="s">
        <v>10693</v>
      </c>
      <c r="B13062" s="7">
        <v>6536</v>
      </c>
      <c r="C13062" s="29" t="s">
        <v>11945</v>
      </c>
      <c r="F13062" s="27" t="str">
        <f t="shared" si="203"/>
        <v>WA6536ZUYTDORP</v>
      </c>
      <c r="G13062" s="30">
        <v>13050</v>
      </c>
      <c r="H13062" s="49">
        <v>-1.8490907740138001</v>
      </c>
      <c r="I13062" s="15">
        <v>5.0208488679999999</v>
      </c>
      <c r="J13062" s="15">
        <v>5.0208488679999999</v>
      </c>
      <c r="K13062" s="15">
        <v>-1.372540807281017</v>
      </c>
      <c r="P13062" s="49">
        <v>-0.61636359133793395</v>
      </c>
      <c r="Q13062" s="15">
        <v>5.2765122919999996</v>
      </c>
      <c r="R13062" s="15">
        <v>5.2765122919999996</v>
      </c>
      <c r="S13062" s="15">
        <v>-2.745081614562034</v>
      </c>
      <c r="X13062" s="49">
        <v>4.43023421862348E-2</v>
      </c>
      <c r="Y13062" s="15">
        <v>6.6444735890000004</v>
      </c>
      <c r="Z13062" s="15">
        <v>6.6444735890000004</v>
      </c>
      <c r="AA13062" s="15">
        <v>-1.372540807281017</v>
      </c>
      <c r="AF13062" s="49">
        <v>4.25290878023175</v>
      </c>
      <c r="AG13062" s="15">
        <v>-10.231635616209701</v>
      </c>
      <c r="AH13062" s="15">
        <v>-10.231635616209701</v>
      </c>
      <c r="AI13062" s="15">
        <v>-2.745081614562034</v>
      </c>
      <c r="AM13062" s="17"/>
    </row>
    <row r="13063" spans="1:39">
      <c r="A13063" s="7" t="s">
        <v>10693</v>
      </c>
      <c r="B13063" s="7">
        <v>6537</v>
      </c>
      <c r="C13063" s="29" t="s">
        <v>11946</v>
      </c>
      <c r="F13063" s="27" t="str">
        <f t="shared" si="203"/>
        <v>WA6537DENHAM</v>
      </c>
      <c r="G13063" s="30">
        <v>13051</v>
      </c>
      <c r="H13063" s="49">
        <v>-3.82145426629519</v>
      </c>
      <c r="I13063" s="15">
        <v>4.7355982799999996</v>
      </c>
      <c r="J13063" s="15">
        <v>4.7355982799999996</v>
      </c>
      <c r="K13063" s="15">
        <v>4.391461411520126</v>
      </c>
      <c r="P13063" s="49">
        <v>-2.5270907244855301</v>
      </c>
      <c r="Q13063" s="15">
        <v>5.0515790809999999</v>
      </c>
      <c r="R13063" s="15">
        <v>5.0515790809999999</v>
      </c>
      <c r="S13063" s="15">
        <v>8.7829228230402521</v>
      </c>
      <c r="X13063" s="49">
        <v>-1.86642479096136</v>
      </c>
      <c r="Y13063" s="15">
        <v>6.3643575109999997</v>
      </c>
      <c r="Z13063" s="15">
        <v>6.3643575109999997</v>
      </c>
      <c r="AA13063" s="15">
        <v>4.391461411520126</v>
      </c>
      <c r="AF13063" s="49">
        <v>4.25290878023175</v>
      </c>
      <c r="AG13063" s="15">
        <v>-10.231635616209701</v>
      </c>
      <c r="AH13063" s="15">
        <v>-10.231635616209701</v>
      </c>
      <c r="AI13063" s="15">
        <v>8.7829228230402521</v>
      </c>
      <c r="AM13063" s="17"/>
    </row>
    <row r="13064" spans="1:39">
      <c r="A13064" s="7" t="s">
        <v>10693</v>
      </c>
      <c r="B13064" s="7">
        <v>6537</v>
      </c>
      <c r="C13064" s="29" t="s">
        <v>11947</v>
      </c>
      <c r="F13064" s="27" t="str">
        <f t="shared" si="203"/>
        <v>WA6537DIRK HARTOG</v>
      </c>
      <c r="G13064" s="30">
        <v>13052</v>
      </c>
      <c r="H13064" s="49">
        <v>-4.0063633436965702</v>
      </c>
      <c r="I13064" s="15">
        <v>4.7355982799999996</v>
      </c>
      <c r="J13064" s="15">
        <v>4.7355982799999996</v>
      </c>
      <c r="K13064" s="15">
        <v>2.9731939220827428</v>
      </c>
      <c r="P13064" s="49">
        <v>-2.7119998018869098</v>
      </c>
      <c r="Q13064" s="15">
        <v>5.0515790809999999</v>
      </c>
      <c r="R13064" s="15">
        <v>5.0515790809999999</v>
      </c>
      <c r="S13064" s="15">
        <v>5.9463878441654856</v>
      </c>
      <c r="X13064" s="49">
        <v>-2.05133386836274</v>
      </c>
      <c r="Y13064" s="15">
        <v>6.3643575109999997</v>
      </c>
      <c r="Z13064" s="15">
        <v>6.3643575109999997</v>
      </c>
      <c r="AA13064" s="15">
        <v>2.9731939220827428</v>
      </c>
      <c r="AF13064" s="49">
        <v>4.25290878023175</v>
      </c>
      <c r="AG13064" s="15">
        <v>-10.231635616209701</v>
      </c>
      <c r="AH13064" s="15">
        <v>-10.231635616209701</v>
      </c>
      <c r="AI13064" s="15">
        <v>5.9463878441654856</v>
      </c>
      <c r="AM13064" s="17"/>
    </row>
    <row r="13065" spans="1:39">
      <c r="A13065" s="7" t="s">
        <v>10693</v>
      </c>
      <c r="B13065" s="7">
        <v>6537</v>
      </c>
      <c r="C13065" s="29" t="s">
        <v>11948</v>
      </c>
      <c r="F13065" s="27" t="str">
        <f t="shared" si="203"/>
        <v>WA6537FRANCOIS PERON NATIONAL PARK</v>
      </c>
      <c r="G13065" s="30">
        <v>13053</v>
      </c>
      <c r="H13065" s="49">
        <v>-4.0063633436965702</v>
      </c>
      <c r="I13065" s="15">
        <v>4.7355982799999996</v>
      </c>
      <c r="J13065" s="15">
        <v>4.7355982799999996</v>
      </c>
      <c r="K13065" s="15">
        <v>2.7287329496065906</v>
      </c>
      <c r="P13065" s="49">
        <v>-2.7119998018869098</v>
      </c>
      <c r="Q13065" s="15">
        <v>5.0515790809999999</v>
      </c>
      <c r="R13065" s="15">
        <v>5.0515790809999999</v>
      </c>
      <c r="S13065" s="15">
        <v>5.4574658992131813</v>
      </c>
      <c r="X13065" s="49">
        <v>-2.1129702274965401</v>
      </c>
      <c r="Y13065" s="15">
        <v>6.3643575109999997</v>
      </c>
      <c r="Z13065" s="15">
        <v>6.3643575109999997</v>
      </c>
      <c r="AA13065" s="15">
        <v>2.7287329496065906</v>
      </c>
      <c r="AF13065" s="49">
        <v>4.25290878023175</v>
      </c>
      <c r="AG13065" s="15">
        <v>-10.231635616209701</v>
      </c>
      <c r="AH13065" s="15">
        <v>-10.231635616209701</v>
      </c>
      <c r="AI13065" s="15">
        <v>5.4574658992131813</v>
      </c>
      <c r="AM13065" s="17"/>
    </row>
    <row r="13066" spans="1:39">
      <c r="A13066" s="7" t="s">
        <v>10693</v>
      </c>
      <c r="B13066" s="7">
        <v>6537</v>
      </c>
      <c r="C13066" s="29" t="s">
        <v>11949</v>
      </c>
      <c r="F13066" s="27" t="str">
        <f t="shared" si="203"/>
        <v>WA6537MONKEY MIA</v>
      </c>
      <c r="G13066" s="30">
        <v>13054</v>
      </c>
      <c r="H13066" s="49">
        <v>-4.0063633436965702</v>
      </c>
      <c r="I13066" s="15">
        <v>4.7355982799999996</v>
      </c>
      <c r="J13066" s="15">
        <v>4.7355982799999996</v>
      </c>
      <c r="K13066" s="15">
        <v>2.7287329496065906</v>
      </c>
      <c r="P13066" s="49">
        <v>-2.7119998018869098</v>
      </c>
      <c r="Q13066" s="15">
        <v>5.0515790809999999</v>
      </c>
      <c r="R13066" s="15">
        <v>5.0515790809999999</v>
      </c>
      <c r="S13066" s="15">
        <v>5.4574658992131813</v>
      </c>
      <c r="X13066" s="49">
        <v>-2.1129702274965401</v>
      </c>
      <c r="Y13066" s="15">
        <v>6.3643575109999997</v>
      </c>
      <c r="Z13066" s="15">
        <v>6.3643575109999997</v>
      </c>
      <c r="AA13066" s="15">
        <v>2.7287329496065906</v>
      </c>
      <c r="AF13066" s="49">
        <v>4.25290878023175</v>
      </c>
      <c r="AG13066" s="15">
        <v>-10.231635616209701</v>
      </c>
      <c r="AH13066" s="15">
        <v>-10.231635616209701</v>
      </c>
      <c r="AI13066" s="15">
        <v>5.4574658992131813</v>
      </c>
      <c r="AM13066" s="17"/>
    </row>
    <row r="13067" spans="1:39">
      <c r="A13067" s="7" t="s">
        <v>10693</v>
      </c>
      <c r="B13067" s="7">
        <v>6537</v>
      </c>
      <c r="C13067" s="29" t="s">
        <v>11950</v>
      </c>
      <c r="F13067" s="27" t="str">
        <f t="shared" si="203"/>
        <v>WA6537NANGA</v>
      </c>
      <c r="G13067" s="30">
        <v>13055</v>
      </c>
      <c r="H13067" s="49">
        <v>-4.7459996533020901</v>
      </c>
      <c r="I13067" s="15">
        <v>4.7355982799999996</v>
      </c>
      <c r="J13067" s="15">
        <v>4.7355982799999996</v>
      </c>
      <c r="K13067" s="15">
        <v>2.7287329496065906</v>
      </c>
      <c r="P13067" s="49">
        <v>-3.6365451888938098</v>
      </c>
      <c r="Q13067" s="15">
        <v>5.0515790809999999</v>
      </c>
      <c r="R13067" s="15">
        <v>5.0515790809999999</v>
      </c>
      <c r="S13067" s="15">
        <v>5.4574658992131813</v>
      </c>
      <c r="X13067" s="49">
        <v>-2.7909701779682599</v>
      </c>
      <c r="Y13067" s="15">
        <v>6.3643575109999997</v>
      </c>
      <c r="Z13067" s="15">
        <v>6.3643575109999997</v>
      </c>
      <c r="AA13067" s="15">
        <v>2.7287329496065906</v>
      </c>
      <c r="AF13067" s="49">
        <v>4.25290878023175</v>
      </c>
      <c r="AG13067" s="15">
        <v>-10.231635616209701</v>
      </c>
      <c r="AH13067" s="15">
        <v>-10.231635616209701</v>
      </c>
      <c r="AI13067" s="15">
        <v>5.4574658992131813</v>
      </c>
      <c r="AM13067" s="17"/>
    </row>
    <row r="13068" spans="1:39">
      <c r="A13068" s="7" t="s">
        <v>10693</v>
      </c>
      <c r="B13068" s="7">
        <v>6537</v>
      </c>
      <c r="C13068" s="29" t="s">
        <v>11951</v>
      </c>
      <c r="F13068" s="27" t="str">
        <f t="shared" si="203"/>
        <v>WA6537SHARK BAY</v>
      </c>
      <c r="G13068" s="30">
        <v>13056</v>
      </c>
      <c r="H13068" s="49">
        <v>-4.0063633436965702</v>
      </c>
      <c r="I13068" s="15">
        <v>4.7355982799999996</v>
      </c>
      <c r="J13068" s="15">
        <v>4.7355982799999996</v>
      </c>
      <c r="K13068" s="15">
        <v>2.7287329496065906</v>
      </c>
      <c r="P13068" s="49">
        <v>-2.7119998018869098</v>
      </c>
      <c r="Q13068" s="15">
        <v>5.0515790809999999</v>
      </c>
      <c r="R13068" s="15">
        <v>5.0515790809999999</v>
      </c>
      <c r="S13068" s="15">
        <v>5.4574658992131813</v>
      </c>
      <c r="X13068" s="49">
        <v>-2.05133386836274</v>
      </c>
      <c r="Y13068" s="15">
        <v>6.3643575109999997</v>
      </c>
      <c r="Z13068" s="15">
        <v>6.3643575109999997</v>
      </c>
      <c r="AA13068" s="15">
        <v>2.7287329496065906</v>
      </c>
      <c r="AF13068" s="49">
        <v>4.25290878023175</v>
      </c>
      <c r="AG13068" s="15">
        <v>-10.231635616209701</v>
      </c>
      <c r="AH13068" s="15">
        <v>-10.231635616209701</v>
      </c>
      <c r="AI13068" s="15">
        <v>5.4574658992131813</v>
      </c>
      <c r="AM13068" s="17"/>
    </row>
    <row r="13069" spans="1:39">
      <c r="A13069" s="7" t="s">
        <v>10693</v>
      </c>
      <c r="B13069" s="7">
        <v>6537</v>
      </c>
      <c r="C13069" s="29" t="s">
        <v>11952</v>
      </c>
      <c r="F13069" s="27" t="str">
        <f t="shared" si="203"/>
        <v>WA6537USELESS LOOP</v>
      </c>
      <c r="G13069" s="30">
        <v>13057</v>
      </c>
      <c r="H13069" s="49">
        <v>-4.0063633436965702</v>
      </c>
      <c r="I13069" s="15">
        <v>4.7355982799999996</v>
      </c>
      <c r="J13069" s="15">
        <v>4.7355982799999996</v>
      </c>
      <c r="K13069" s="15">
        <v>2.7287329496065906</v>
      </c>
      <c r="P13069" s="49">
        <v>-2.7119998018869098</v>
      </c>
      <c r="Q13069" s="15">
        <v>5.0515790809999999</v>
      </c>
      <c r="R13069" s="15">
        <v>5.0515790809999999</v>
      </c>
      <c r="S13069" s="15">
        <v>5.4574658992131813</v>
      </c>
      <c r="X13069" s="49">
        <v>-2.1129702274965401</v>
      </c>
      <c r="Y13069" s="15">
        <v>6.3643575109999997</v>
      </c>
      <c r="Z13069" s="15">
        <v>6.3643575109999997</v>
      </c>
      <c r="AA13069" s="15">
        <v>2.7287329496065906</v>
      </c>
      <c r="AF13069" s="49">
        <v>4.25290878023175</v>
      </c>
      <c r="AG13069" s="15">
        <v>-10.231635616209701</v>
      </c>
      <c r="AH13069" s="15">
        <v>-10.231635616209701</v>
      </c>
      <c r="AI13069" s="15">
        <v>5.4574658992131813</v>
      </c>
      <c r="AM13069" s="17"/>
    </row>
    <row r="13070" spans="1:39">
      <c r="A13070" s="7" t="s">
        <v>10693</v>
      </c>
      <c r="B13070" s="7">
        <v>6556</v>
      </c>
      <c r="C13070" s="29" t="s">
        <v>11953</v>
      </c>
      <c r="F13070" s="27" t="str">
        <f t="shared" ref="F13070:F13133" si="204">TRIM(A13070)&amp;IF(LEN(TRIM(B13070))=3,"0"&amp;TRIM(B13070),TRIM(B13070))&amp;TRIM(C13070)</f>
        <v>WA6556BEECHINA</v>
      </c>
      <c r="G13070" s="30">
        <v>13058</v>
      </c>
      <c r="H13070" s="49">
        <v>-4.0063633436965702</v>
      </c>
      <c r="I13070" s="15">
        <v>2.3829026569999998</v>
      </c>
      <c r="J13070" s="15">
        <v>2.3829026569999998</v>
      </c>
      <c r="K13070" s="15">
        <v>3.8382997453944956</v>
      </c>
      <c r="P13070" s="49">
        <v>-2.7119998018869098</v>
      </c>
      <c r="Q13070" s="15">
        <v>3.1963703589999999</v>
      </c>
      <c r="R13070" s="15">
        <v>3.1963703589999999</v>
      </c>
      <c r="S13070" s="15">
        <v>7.6765994907889912</v>
      </c>
      <c r="X13070" s="49">
        <v>-2.05133386836274</v>
      </c>
      <c r="Y13070" s="15">
        <v>4.054010409</v>
      </c>
      <c r="Z13070" s="15">
        <v>4.054010409</v>
      </c>
      <c r="AA13070" s="15">
        <v>3.8382997453944956</v>
      </c>
      <c r="AF13070" s="49">
        <v>4.25290878023175</v>
      </c>
      <c r="AG13070" s="15">
        <v>4.1318042962339296</v>
      </c>
      <c r="AH13070" s="15">
        <v>4.1318042962339296</v>
      </c>
      <c r="AI13070" s="15">
        <v>7.6765994907889912</v>
      </c>
      <c r="AM13070" s="17"/>
    </row>
    <row r="13071" spans="1:39">
      <c r="A13071" s="7" t="s">
        <v>10693</v>
      </c>
      <c r="B13071" s="7">
        <v>6556</v>
      </c>
      <c r="C13071" s="29" t="s">
        <v>11954</v>
      </c>
      <c r="F13071" s="27" t="str">
        <f t="shared" si="204"/>
        <v>WA6556CHIDLOW</v>
      </c>
      <c r="G13071" s="30">
        <v>13059</v>
      </c>
      <c r="H13071" s="49">
        <v>-3.57490882976002</v>
      </c>
      <c r="I13071" s="15">
        <v>2.3829026569999998</v>
      </c>
      <c r="J13071" s="15">
        <v>2.3829026569999998</v>
      </c>
      <c r="K13071" s="15">
        <v>3.8382997453944956</v>
      </c>
      <c r="P13071" s="49">
        <v>-2.28054528795036</v>
      </c>
      <c r="Q13071" s="15">
        <v>3.1963703589999999</v>
      </c>
      <c r="R13071" s="15">
        <v>3.1963703589999999</v>
      </c>
      <c r="S13071" s="15">
        <v>7.6765994907889912</v>
      </c>
      <c r="X13071" s="49">
        <v>-1.6815157135599801</v>
      </c>
      <c r="Y13071" s="15">
        <v>4.054010409</v>
      </c>
      <c r="Z13071" s="15">
        <v>4.054010409</v>
      </c>
      <c r="AA13071" s="15">
        <v>3.8382997453944956</v>
      </c>
      <c r="AF13071" s="49">
        <v>4.25290878023175</v>
      </c>
      <c r="AG13071" s="15">
        <v>4.1318042962339296</v>
      </c>
      <c r="AH13071" s="15">
        <v>4.1318042962339296</v>
      </c>
      <c r="AI13071" s="15">
        <v>7.6765994907889912</v>
      </c>
      <c r="AM13071" s="17"/>
    </row>
    <row r="13072" spans="1:39">
      <c r="A13072" s="7" t="s">
        <v>10693</v>
      </c>
      <c r="B13072" s="7">
        <v>6556</v>
      </c>
      <c r="C13072" s="29" t="s">
        <v>11955</v>
      </c>
      <c r="F13072" s="27" t="str">
        <f t="shared" si="204"/>
        <v>WA6556GORRIE</v>
      </c>
      <c r="G13072" s="30">
        <v>13060</v>
      </c>
      <c r="H13072" s="49">
        <v>-3.57490882976002</v>
      </c>
      <c r="I13072" s="15">
        <v>2.3829026569999998</v>
      </c>
      <c r="J13072" s="15">
        <v>2.3829026569999998</v>
      </c>
      <c r="K13072" s="15">
        <v>9.0228399095756</v>
      </c>
      <c r="P13072" s="49">
        <v>-2.28054528795036</v>
      </c>
      <c r="Q13072" s="15">
        <v>3.1963703589999999</v>
      </c>
      <c r="R13072" s="15">
        <v>3.1963703589999999</v>
      </c>
      <c r="S13072" s="15">
        <v>18.0456798191512</v>
      </c>
      <c r="X13072" s="49">
        <v>-1.6815157135599801</v>
      </c>
      <c r="Y13072" s="15">
        <v>4.054010409</v>
      </c>
      <c r="Z13072" s="15">
        <v>4.054010409</v>
      </c>
      <c r="AA13072" s="15">
        <v>9.0228399095756</v>
      </c>
      <c r="AF13072" s="49">
        <v>4.25290878023175</v>
      </c>
      <c r="AG13072" s="15">
        <v>4.1318042962339296</v>
      </c>
      <c r="AH13072" s="15">
        <v>4.1318042962339296</v>
      </c>
      <c r="AI13072" s="15">
        <v>18.0456798191512</v>
      </c>
      <c r="AM13072" s="17"/>
    </row>
    <row r="13073" spans="1:39">
      <c r="A13073" s="7" t="s">
        <v>10693</v>
      </c>
      <c r="B13073" s="7">
        <v>6556</v>
      </c>
      <c r="C13073" s="29" t="s">
        <v>11956</v>
      </c>
      <c r="F13073" s="27" t="str">
        <f t="shared" si="204"/>
        <v>WA6556MALMALLING</v>
      </c>
      <c r="G13073" s="30">
        <v>13061</v>
      </c>
      <c r="H13073" s="49">
        <v>4.6227269350345104</v>
      </c>
      <c r="I13073" s="15">
        <v>2.3829026569999998</v>
      </c>
      <c r="J13073" s="15">
        <v>2.3829026569999998</v>
      </c>
      <c r="K13073" s="15">
        <v>9.0228399095756</v>
      </c>
      <c r="P13073" s="49">
        <v>4.3145451393655403</v>
      </c>
      <c r="Q13073" s="15">
        <v>3.1963703589999999</v>
      </c>
      <c r="R13073" s="15">
        <v>3.1963703589999999</v>
      </c>
      <c r="S13073" s="15">
        <v>18.0456798191512</v>
      </c>
      <c r="X13073" s="49">
        <v>6.5161200502483601</v>
      </c>
      <c r="Y13073" s="15">
        <v>4.054010409</v>
      </c>
      <c r="Z13073" s="15">
        <v>4.054010409</v>
      </c>
      <c r="AA13073" s="15">
        <v>9.0228399095756</v>
      </c>
      <c r="AF13073" s="49">
        <v>4.25290878023175</v>
      </c>
      <c r="AG13073" s="15">
        <v>4.1318042962339296</v>
      </c>
      <c r="AH13073" s="15">
        <v>4.1318042962339296</v>
      </c>
      <c r="AI13073" s="15">
        <v>18.0456798191512</v>
      </c>
      <c r="AM13073" s="17"/>
    </row>
    <row r="13074" spans="1:39">
      <c r="A13074" s="7" t="s">
        <v>10693</v>
      </c>
      <c r="B13074" s="7">
        <v>6556</v>
      </c>
      <c r="C13074" s="29" t="s">
        <v>11957</v>
      </c>
      <c r="F13074" s="27" t="str">
        <f t="shared" si="204"/>
        <v>WA6556THE LAKES</v>
      </c>
      <c r="G13074" s="30">
        <v>13062</v>
      </c>
      <c r="H13074" s="49">
        <v>-4.0063633436965702</v>
      </c>
      <c r="I13074" s="15">
        <v>2.3829026569999998</v>
      </c>
      <c r="J13074" s="15">
        <v>2.3829026569999998</v>
      </c>
      <c r="K13074" s="15">
        <v>3.8382997453944956</v>
      </c>
      <c r="P13074" s="49">
        <v>-2.7119998018869098</v>
      </c>
      <c r="Q13074" s="15">
        <v>3.1963703589999999</v>
      </c>
      <c r="R13074" s="15">
        <v>3.1963703589999999</v>
      </c>
      <c r="S13074" s="15">
        <v>7.6765994907889912</v>
      </c>
      <c r="X13074" s="49">
        <v>-2.05133386836274</v>
      </c>
      <c r="Y13074" s="15">
        <v>4.054010409</v>
      </c>
      <c r="Z13074" s="15">
        <v>4.054010409</v>
      </c>
      <c r="AA13074" s="15">
        <v>3.8382997453944956</v>
      </c>
      <c r="AF13074" s="49">
        <v>4.25290878023175</v>
      </c>
      <c r="AG13074" s="15">
        <v>4.1318042962339296</v>
      </c>
      <c r="AH13074" s="15">
        <v>4.1318042962339296</v>
      </c>
      <c r="AI13074" s="15">
        <v>7.6765994907889912</v>
      </c>
      <c r="AM13074" s="17"/>
    </row>
    <row r="13075" spans="1:39">
      <c r="A13075" s="7" t="s">
        <v>10693</v>
      </c>
      <c r="B13075" s="7">
        <v>6558</v>
      </c>
      <c r="C13075" s="29" t="s">
        <v>11958</v>
      </c>
      <c r="F13075" s="27" t="str">
        <f t="shared" si="204"/>
        <v>WA6558WOOROLOO</v>
      </c>
      <c r="G13075" s="30">
        <v>13063</v>
      </c>
      <c r="H13075" s="49">
        <v>-4.1296360619641597</v>
      </c>
      <c r="I13075" s="15">
        <v>2.7886491320000002</v>
      </c>
      <c r="J13075" s="15">
        <v>2.7886491320000002</v>
      </c>
      <c r="K13075" s="15">
        <v>5.46200083074738</v>
      </c>
      <c r="P13075" s="49">
        <v>-2.8352725201545002</v>
      </c>
      <c r="Q13075" s="15">
        <v>3.516320119</v>
      </c>
      <c r="R13075" s="15">
        <v>3.516320119</v>
      </c>
      <c r="S13075" s="15">
        <v>10.92400166149476</v>
      </c>
      <c r="X13075" s="49">
        <v>-2.1746065866303299</v>
      </c>
      <c r="Y13075" s="15">
        <v>4.452453448</v>
      </c>
      <c r="Z13075" s="15">
        <v>4.452453448</v>
      </c>
      <c r="AA13075" s="15">
        <v>5.46200083074738</v>
      </c>
      <c r="AF13075" s="49">
        <v>4.25290878023175</v>
      </c>
      <c r="AG13075" s="15">
        <v>4.1318042962339296</v>
      </c>
      <c r="AH13075" s="15">
        <v>4.1318042962339296</v>
      </c>
      <c r="AI13075" s="15">
        <v>10.92400166149476</v>
      </c>
      <c r="AM13075" s="17"/>
    </row>
    <row r="13076" spans="1:39">
      <c r="A13076" s="7" t="s">
        <v>10693</v>
      </c>
      <c r="B13076" s="7">
        <v>6560</v>
      </c>
      <c r="C13076" s="29" t="s">
        <v>11959</v>
      </c>
      <c r="F13076" s="27" t="str">
        <f t="shared" si="204"/>
        <v>WA6560WUNDOWIE</v>
      </c>
      <c r="G13076" s="30">
        <v>13064</v>
      </c>
      <c r="H13076" s="49">
        <v>-2.65036344275312</v>
      </c>
      <c r="I13076" s="15">
        <v>7.7742108050000001</v>
      </c>
      <c r="J13076" s="15">
        <v>7.7742108050000001</v>
      </c>
      <c r="K13076" s="15">
        <v>9.9934334046252573</v>
      </c>
      <c r="P13076" s="49">
        <v>-1.1710908235420801</v>
      </c>
      <c r="Q13076" s="15">
        <v>7.4476648330000002</v>
      </c>
      <c r="R13076" s="15">
        <v>7.4476648330000002</v>
      </c>
      <c r="S13076" s="15">
        <v>19.986866809250515</v>
      </c>
      <c r="X13076" s="49">
        <v>-0.69533396741928599</v>
      </c>
      <c r="Y13076" s="15">
        <v>9.3482750110000001</v>
      </c>
      <c r="Z13076" s="15">
        <v>9.3482750110000001</v>
      </c>
      <c r="AA13076" s="15">
        <v>9.9934334046252573</v>
      </c>
      <c r="AF13076" s="49">
        <v>4.25290878023175</v>
      </c>
      <c r="AG13076" s="15">
        <v>4.1318042962339296</v>
      </c>
      <c r="AH13076" s="15">
        <v>4.1318042962339296</v>
      </c>
      <c r="AI13076" s="15">
        <v>19.986866809250515</v>
      </c>
      <c r="AM13076" s="17"/>
    </row>
    <row r="13077" spans="1:39">
      <c r="A13077" s="7" t="s">
        <v>10693</v>
      </c>
      <c r="B13077" s="7">
        <v>6562</v>
      </c>
      <c r="C13077" s="29" t="s">
        <v>11960</v>
      </c>
      <c r="F13077" s="27" t="str">
        <f t="shared" si="204"/>
        <v>WA6562BAKERS HILL</v>
      </c>
      <c r="G13077" s="30">
        <v>13065</v>
      </c>
      <c r="H13077" s="49">
        <v>-2.89690887928829</v>
      </c>
      <c r="I13077" s="15">
        <v>7.7742108050000001</v>
      </c>
      <c r="J13077" s="15">
        <v>7.7742108050000001</v>
      </c>
      <c r="K13077" s="15">
        <v>6.4939295097198713</v>
      </c>
      <c r="P13077" s="49">
        <v>-1.4792726192110399</v>
      </c>
      <c r="Q13077" s="15">
        <v>7.4476648330000002</v>
      </c>
      <c r="R13077" s="15">
        <v>7.4476648330000002</v>
      </c>
      <c r="S13077" s="15">
        <v>12.987859019439743</v>
      </c>
      <c r="X13077" s="49">
        <v>-0.94187940395446001</v>
      </c>
      <c r="Y13077" s="15">
        <v>9.3482750110000001</v>
      </c>
      <c r="Z13077" s="15">
        <v>9.3482750110000001</v>
      </c>
      <c r="AA13077" s="15">
        <v>6.4939295097198713</v>
      </c>
      <c r="AF13077" s="49">
        <v>4.25290878023175</v>
      </c>
      <c r="AG13077" s="15">
        <v>4.1318042962339296</v>
      </c>
      <c r="AH13077" s="15">
        <v>4.1318042962339296</v>
      </c>
      <c r="AI13077" s="15">
        <v>12.987859019439743</v>
      </c>
      <c r="AM13077" s="17"/>
    </row>
    <row r="13078" spans="1:39">
      <c r="A13078" s="7" t="s">
        <v>10693</v>
      </c>
      <c r="B13078" s="7">
        <v>6562</v>
      </c>
      <c r="C13078" s="29" t="s">
        <v>7666</v>
      </c>
      <c r="F13078" s="27" t="str">
        <f t="shared" si="204"/>
        <v>WA6562COPLEY</v>
      </c>
      <c r="G13078" s="30">
        <v>13066</v>
      </c>
      <c r="H13078" s="49">
        <v>-4.1296360619641597</v>
      </c>
      <c r="I13078" s="15">
        <v>7.7742108050000001</v>
      </c>
      <c r="J13078" s="15">
        <v>7.7742108050000001</v>
      </c>
      <c r="K13078" s="15">
        <v>2.7394892216780371</v>
      </c>
      <c r="P13078" s="49">
        <v>-2.8352725201545002</v>
      </c>
      <c r="Q13078" s="15">
        <v>7.4476648330000002</v>
      </c>
      <c r="R13078" s="15">
        <v>7.4476648330000002</v>
      </c>
      <c r="S13078" s="15">
        <v>5.4789784433560742</v>
      </c>
      <c r="X13078" s="49">
        <v>-2.1746065866303299</v>
      </c>
      <c r="Y13078" s="15">
        <v>9.3482750110000001</v>
      </c>
      <c r="Z13078" s="15">
        <v>9.3482750110000001</v>
      </c>
      <c r="AA13078" s="15">
        <v>2.7394892216780371</v>
      </c>
      <c r="AF13078" s="49">
        <v>4.25290878023175</v>
      </c>
      <c r="AG13078" s="15">
        <v>4.1318042962339296</v>
      </c>
      <c r="AH13078" s="15">
        <v>4.1318042962339296</v>
      </c>
      <c r="AI13078" s="15">
        <v>5.4789784433560742</v>
      </c>
      <c r="AM13078" s="17"/>
    </row>
    <row r="13079" spans="1:39">
      <c r="A13079" s="7" t="s">
        <v>10693</v>
      </c>
      <c r="B13079" s="7">
        <v>6562</v>
      </c>
      <c r="C13079" s="29" t="s">
        <v>11961</v>
      </c>
      <c r="F13079" s="27" t="str">
        <f t="shared" si="204"/>
        <v>WA6562WOOTTATING</v>
      </c>
      <c r="G13079" s="30">
        <v>13067</v>
      </c>
      <c r="H13079" s="49">
        <v>-4.1296360619641597</v>
      </c>
      <c r="I13079" s="15">
        <v>7.7742108050000001</v>
      </c>
      <c r="J13079" s="15">
        <v>7.7742108050000001</v>
      </c>
      <c r="K13079" s="15">
        <v>3.8457330501025586</v>
      </c>
      <c r="P13079" s="49">
        <v>-2.8352725201545002</v>
      </c>
      <c r="Q13079" s="15">
        <v>7.4476648330000002</v>
      </c>
      <c r="R13079" s="15">
        <v>7.4476648330000002</v>
      </c>
      <c r="S13079" s="15">
        <v>7.6914661002051172</v>
      </c>
      <c r="X13079" s="49">
        <v>-2.1746065866303299</v>
      </c>
      <c r="Y13079" s="15">
        <v>9.3482750110000001</v>
      </c>
      <c r="Z13079" s="15">
        <v>9.3482750110000001</v>
      </c>
      <c r="AA13079" s="15">
        <v>3.8457330501025586</v>
      </c>
      <c r="AF13079" s="49">
        <v>4.25290878023175</v>
      </c>
      <c r="AG13079" s="15">
        <v>4.1318042962339296</v>
      </c>
      <c r="AH13079" s="15">
        <v>4.1318042962339296</v>
      </c>
      <c r="AI13079" s="15">
        <v>7.6914661002051172</v>
      </c>
      <c r="AM13079" s="17"/>
    </row>
    <row r="13080" spans="1:39">
      <c r="A13080" s="7" t="s">
        <v>10693</v>
      </c>
      <c r="B13080" s="7">
        <v>6564</v>
      </c>
      <c r="C13080" s="29" t="s">
        <v>11962</v>
      </c>
      <c r="F13080" s="27" t="str">
        <f t="shared" si="204"/>
        <v>WA6564CLACKLINE</v>
      </c>
      <c r="G13080" s="30">
        <v>13068</v>
      </c>
      <c r="H13080" s="49">
        <v>-2.65036344275312</v>
      </c>
      <c r="I13080" s="15">
        <v>7.7742108050000001</v>
      </c>
      <c r="J13080" s="15">
        <v>7.7742108050000001</v>
      </c>
      <c r="K13080" s="15">
        <v>6.4939295097198713</v>
      </c>
      <c r="P13080" s="49">
        <v>-1.1710908235420801</v>
      </c>
      <c r="Q13080" s="15">
        <v>7.4476648330000002</v>
      </c>
      <c r="R13080" s="15">
        <v>7.4476648330000002</v>
      </c>
      <c r="S13080" s="15">
        <v>12.987859019439743</v>
      </c>
      <c r="X13080" s="49">
        <v>-0.69533396741928599</v>
      </c>
      <c r="Y13080" s="15">
        <v>9.3482750110000001</v>
      </c>
      <c r="Z13080" s="15">
        <v>9.3482750110000001</v>
      </c>
      <c r="AA13080" s="15">
        <v>6.4939295097198713</v>
      </c>
      <c r="AF13080" s="49">
        <v>4.25290878023175</v>
      </c>
      <c r="AG13080" s="15">
        <v>4.1318042962339296</v>
      </c>
      <c r="AH13080" s="15">
        <v>4.1318042962339296</v>
      </c>
      <c r="AI13080" s="15">
        <v>12.987859019439743</v>
      </c>
      <c r="AM13080" s="17"/>
    </row>
    <row r="13081" spans="1:39">
      <c r="A13081" s="7" t="s">
        <v>10693</v>
      </c>
      <c r="B13081" s="7">
        <v>6566</v>
      </c>
      <c r="C13081" s="29" t="s">
        <v>11963</v>
      </c>
      <c r="F13081" s="27" t="str">
        <f t="shared" si="204"/>
        <v>WA6566BEJOORDING</v>
      </c>
      <c r="G13081" s="30">
        <v>13069</v>
      </c>
      <c r="H13081" s="49">
        <v>-3.82145426629519</v>
      </c>
      <c r="I13081" s="15">
        <v>7.7742108050000001</v>
      </c>
      <c r="J13081" s="15">
        <v>7.7742108050000001</v>
      </c>
      <c r="K13081" s="15">
        <v>6.9916491189573744</v>
      </c>
      <c r="P13081" s="49">
        <v>-2.5270907244855301</v>
      </c>
      <c r="Q13081" s="15">
        <v>7.4476648330000002</v>
      </c>
      <c r="R13081" s="15">
        <v>7.4476648330000002</v>
      </c>
      <c r="S13081" s="15">
        <v>13.983298237914749</v>
      </c>
      <c r="X13081" s="49">
        <v>-1.9280611500951499</v>
      </c>
      <c r="Y13081" s="15">
        <v>9.3482750110000001</v>
      </c>
      <c r="Z13081" s="15">
        <v>9.3482750110000001</v>
      </c>
      <c r="AA13081" s="15">
        <v>6.9916491189573744</v>
      </c>
      <c r="AF13081" s="49">
        <v>7.5812721734565898</v>
      </c>
      <c r="AG13081" s="15">
        <v>4.1318042962339296</v>
      </c>
      <c r="AH13081" s="15">
        <v>4.1318042962339296</v>
      </c>
      <c r="AI13081" s="15">
        <v>13.983298237914749</v>
      </c>
      <c r="AM13081" s="17"/>
    </row>
    <row r="13082" spans="1:39">
      <c r="A13082" s="7" t="s">
        <v>10693</v>
      </c>
      <c r="B13082" s="7">
        <v>6566</v>
      </c>
      <c r="C13082" s="29" t="s">
        <v>11964</v>
      </c>
      <c r="F13082" s="27" t="str">
        <f t="shared" si="204"/>
        <v>WA6566CARANI</v>
      </c>
      <c r="G13082" s="30">
        <v>13070</v>
      </c>
      <c r="H13082" s="49">
        <v>-4.7459996533020901</v>
      </c>
      <c r="I13082" s="15">
        <v>7.7742108050000001</v>
      </c>
      <c r="J13082" s="15">
        <v>7.7742108050000001</v>
      </c>
      <c r="K13082" s="15">
        <v>2.7394892216780371</v>
      </c>
      <c r="P13082" s="49">
        <v>-3.6365451888938098</v>
      </c>
      <c r="Q13082" s="15">
        <v>7.4476648330000002</v>
      </c>
      <c r="R13082" s="15">
        <v>7.4476648330000002</v>
      </c>
      <c r="S13082" s="15">
        <v>5.4789784433560742</v>
      </c>
      <c r="X13082" s="49">
        <v>-2.7909701779682599</v>
      </c>
      <c r="Y13082" s="15">
        <v>9.3482750110000001</v>
      </c>
      <c r="Z13082" s="15">
        <v>9.3482750110000001</v>
      </c>
      <c r="AA13082" s="15">
        <v>2.7394892216780371</v>
      </c>
      <c r="AF13082" s="49">
        <v>7.5812721734565898</v>
      </c>
      <c r="AG13082" s="15">
        <v>4.1318042962339296</v>
      </c>
      <c r="AH13082" s="15">
        <v>4.1318042962339296</v>
      </c>
      <c r="AI13082" s="15">
        <v>5.4789784433560742</v>
      </c>
      <c r="AM13082" s="17"/>
    </row>
    <row r="13083" spans="1:39">
      <c r="A13083" s="7" t="s">
        <v>10693</v>
      </c>
      <c r="B13083" s="7">
        <v>6566</v>
      </c>
      <c r="C13083" s="29" t="s">
        <v>11965</v>
      </c>
      <c r="F13083" s="27" t="str">
        <f t="shared" si="204"/>
        <v>WA6566COONDLE</v>
      </c>
      <c r="G13083" s="30">
        <v>13071</v>
      </c>
      <c r="H13083" s="49">
        <v>-2.65036344275312</v>
      </c>
      <c r="I13083" s="15">
        <v>7.7742108050000001</v>
      </c>
      <c r="J13083" s="15">
        <v>7.7742108050000001</v>
      </c>
      <c r="K13083" s="15">
        <v>6.9916491189573744</v>
      </c>
      <c r="P13083" s="49">
        <v>-1.1710908235420801</v>
      </c>
      <c r="Q13083" s="15">
        <v>7.4476648330000002</v>
      </c>
      <c r="R13083" s="15">
        <v>7.4476648330000002</v>
      </c>
      <c r="S13083" s="15">
        <v>13.983298237914749</v>
      </c>
      <c r="X13083" s="49">
        <v>-0.69533396741928599</v>
      </c>
      <c r="Y13083" s="15">
        <v>9.3482750110000001</v>
      </c>
      <c r="Z13083" s="15">
        <v>9.3482750110000001</v>
      </c>
      <c r="AA13083" s="15">
        <v>6.9916491189573744</v>
      </c>
      <c r="AF13083" s="49">
        <v>7.5812721734565898</v>
      </c>
      <c r="AG13083" s="15">
        <v>4.1318042962339296</v>
      </c>
      <c r="AH13083" s="15">
        <v>4.1318042962339296</v>
      </c>
      <c r="AI13083" s="15">
        <v>13.983298237914749</v>
      </c>
      <c r="AM13083" s="17"/>
    </row>
    <row r="13084" spans="1:39">
      <c r="A13084" s="7" t="s">
        <v>10693</v>
      </c>
      <c r="B13084" s="7">
        <v>6566</v>
      </c>
      <c r="C13084" s="29" t="s">
        <v>11966</v>
      </c>
      <c r="F13084" s="27" t="str">
        <f t="shared" si="204"/>
        <v>WA6566CULHAM</v>
      </c>
      <c r="G13084" s="30">
        <v>13072</v>
      </c>
      <c r="H13084" s="49">
        <v>-3.82145426629519</v>
      </c>
      <c r="I13084" s="15">
        <v>7.7742108050000001</v>
      </c>
      <c r="J13084" s="15">
        <v>7.7742108050000001</v>
      </c>
      <c r="K13084" s="15">
        <v>6.9916491189573744</v>
      </c>
      <c r="P13084" s="49">
        <v>-2.5270907244855301</v>
      </c>
      <c r="Q13084" s="15">
        <v>7.4476648330000002</v>
      </c>
      <c r="R13084" s="15">
        <v>7.4476648330000002</v>
      </c>
      <c r="S13084" s="15">
        <v>13.983298237914749</v>
      </c>
      <c r="X13084" s="49">
        <v>-1.86642479096136</v>
      </c>
      <c r="Y13084" s="15">
        <v>9.3482750110000001</v>
      </c>
      <c r="Z13084" s="15">
        <v>9.3482750110000001</v>
      </c>
      <c r="AA13084" s="15">
        <v>6.9916491189573744</v>
      </c>
      <c r="AF13084" s="49">
        <v>7.5812721734565898</v>
      </c>
      <c r="AG13084" s="15">
        <v>4.1318042962339296</v>
      </c>
      <c r="AH13084" s="15">
        <v>4.1318042962339296</v>
      </c>
      <c r="AI13084" s="15">
        <v>13.983298237914749</v>
      </c>
      <c r="AM13084" s="17"/>
    </row>
    <row r="13085" spans="1:39">
      <c r="A13085" s="7" t="s">
        <v>10693</v>
      </c>
      <c r="B13085" s="7">
        <v>6566</v>
      </c>
      <c r="C13085" s="29" t="s">
        <v>11967</v>
      </c>
      <c r="F13085" s="27" t="str">
        <f t="shared" si="204"/>
        <v>WA6566DUMBARTON</v>
      </c>
      <c r="G13085" s="30">
        <v>13073</v>
      </c>
      <c r="H13085" s="49">
        <v>-3.82145426629519</v>
      </c>
      <c r="I13085" s="15">
        <v>7.7742108050000001</v>
      </c>
      <c r="J13085" s="15">
        <v>7.7742108050000001</v>
      </c>
      <c r="K13085" s="15">
        <v>6.9916491189573744</v>
      </c>
      <c r="P13085" s="49">
        <v>-2.5270907244855301</v>
      </c>
      <c r="Q13085" s="15">
        <v>7.4476648330000002</v>
      </c>
      <c r="R13085" s="15">
        <v>7.4476648330000002</v>
      </c>
      <c r="S13085" s="15">
        <v>13.983298237914749</v>
      </c>
      <c r="X13085" s="49">
        <v>-1.9280611500951499</v>
      </c>
      <c r="Y13085" s="15">
        <v>9.3482750110000001</v>
      </c>
      <c r="Z13085" s="15">
        <v>9.3482750110000001</v>
      </c>
      <c r="AA13085" s="15">
        <v>6.9916491189573744</v>
      </c>
      <c r="AF13085" s="49">
        <v>7.5812721734565898</v>
      </c>
      <c r="AG13085" s="15">
        <v>4.1318042962339296</v>
      </c>
      <c r="AH13085" s="15">
        <v>4.1318042962339296</v>
      </c>
      <c r="AI13085" s="15">
        <v>13.983298237914749</v>
      </c>
      <c r="AM13085" s="17"/>
    </row>
    <row r="13086" spans="1:39">
      <c r="A13086" s="7" t="s">
        <v>10693</v>
      </c>
      <c r="B13086" s="7">
        <v>6566</v>
      </c>
      <c r="C13086" s="29" t="s">
        <v>11968</v>
      </c>
      <c r="F13086" s="27" t="str">
        <f t="shared" si="204"/>
        <v>WA6566HODDYS WELL</v>
      </c>
      <c r="G13086" s="30">
        <v>13074</v>
      </c>
      <c r="H13086" s="49">
        <v>-4.25290878023175</v>
      </c>
      <c r="I13086" s="15">
        <v>7.7742108050000001</v>
      </c>
      <c r="J13086" s="15">
        <v>7.7742108050000001</v>
      </c>
      <c r="K13086" s="15">
        <v>6.9916491189573744</v>
      </c>
      <c r="P13086" s="49">
        <v>-3.0201815975558799</v>
      </c>
      <c r="Q13086" s="15">
        <v>7.4476648330000002</v>
      </c>
      <c r="R13086" s="15">
        <v>7.4476648330000002</v>
      </c>
      <c r="S13086" s="15">
        <v>13.983298237914749</v>
      </c>
      <c r="X13086" s="49">
        <v>-2.2978793048979198</v>
      </c>
      <c r="Y13086" s="15">
        <v>9.3482750110000001</v>
      </c>
      <c r="Z13086" s="15">
        <v>9.3482750110000001</v>
      </c>
      <c r="AA13086" s="15">
        <v>6.9916491189573744</v>
      </c>
      <c r="AF13086" s="49">
        <v>7.5812721734565898</v>
      </c>
      <c r="AG13086" s="15">
        <v>4.1318042962339296</v>
      </c>
      <c r="AH13086" s="15">
        <v>4.1318042962339296</v>
      </c>
      <c r="AI13086" s="15">
        <v>13.983298237914749</v>
      </c>
      <c r="AM13086" s="17"/>
    </row>
    <row r="13087" spans="1:39">
      <c r="A13087" s="7" t="s">
        <v>10693</v>
      </c>
      <c r="B13087" s="7">
        <v>6566</v>
      </c>
      <c r="C13087" s="29" t="s">
        <v>11969</v>
      </c>
      <c r="F13087" s="27" t="str">
        <f t="shared" si="204"/>
        <v>WA6566KATRINE</v>
      </c>
      <c r="G13087" s="30">
        <v>13075</v>
      </c>
      <c r="H13087" s="49">
        <v>-3.82145426629519</v>
      </c>
      <c r="I13087" s="15">
        <v>7.7742108050000001</v>
      </c>
      <c r="J13087" s="15">
        <v>7.7742108050000001</v>
      </c>
      <c r="K13087" s="15">
        <v>2.7394892216780371</v>
      </c>
      <c r="P13087" s="49">
        <v>-2.5270907244855301</v>
      </c>
      <c r="Q13087" s="15">
        <v>7.4476648330000002</v>
      </c>
      <c r="R13087" s="15">
        <v>7.4476648330000002</v>
      </c>
      <c r="S13087" s="15">
        <v>5.4789784433560742</v>
      </c>
      <c r="X13087" s="49">
        <v>-1.86642479096136</v>
      </c>
      <c r="Y13087" s="15">
        <v>9.3482750110000001</v>
      </c>
      <c r="Z13087" s="15">
        <v>9.3482750110000001</v>
      </c>
      <c r="AA13087" s="15">
        <v>2.7394892216780371</v>
      </c>
      <c r="AF13087" s="49">
        <v>7.5812721734565898</v>
      </c>
      <c r="AG13087" s="15">
        <v>4.1318042962339296</v>
      </c>
      <c r="AH13087" s="15">
        <v>4.1318042962339296</v>
      </c>
      <c r="AI13087" s="15">
        <v>5.4789784433560742</v>
      </c>
      <c r="AM13087" s="17"/>
    </row>
    <row r="13088" spans="1:39">
      <c r="A13088" s="7" t="s">
        <v>10693</v>
      </c>
      <c r="B13088" s="7">
        <v>6566</v>
      </c>
      <c r="C13088" s="29" t="s">
        <v>11970</v>
      </c>
      <c r="F13088" s="27" t="str">
        <f t="shared" si="204"/>
        <v>WA6566NUNILE</v>
      </c>
      <c r="G13088" s="30">
        <v>13076</v>
      </c>
      <c r="H13088" s="49">
        <v>7.8278176099917696</v>
      </c>
      <c r="I13088" s="15">
        <v>7.7742108050000001</v>
      </c>
      <c r="J13088" s="15">
        <v>7.7742108050000001</v>
      </c>
      <c r="K13088" s="15">
        <v>6.9916491189573744</v>
      </c>
      <c r="P13088" s="49">
        <v>7.14981765952004</v>
      </c>
      <c r="Q13088" s="15">
        <v>7.4476648330000002</v>
      </c>
      <c r="R13088" s="15">
        <v>7.4476648330000002</v>
      </c>
      <c r="S13088" s="15">
        <v>13.983298237914749</v>
      </c>
      <c r="X13088" s="49">
        <v>9.7828470843394193</v>
      </c>
      <c r="Y13088" s="15">
        <v>9.3482750110000001</v>
      </c>
      <c r="Z13088" s="15">
        <v>9.3482750110000001</v>
      </c>
      <c r="AA13088" s="15">
        <v>6.9916491189573744</v>
      </c>
      <c r="AF13088" s="49">
        <v>7.5812721734565898</v>
      </c>
      <c r="AG13088" s="15">
        <v>4.1318042962339296</v>
      </c>
      <c r="AH13088" s="15">
        <v>4.1318042962339296</v>
      </c>
      <c r="AI13088" s="15">
        <v>13.983298237914749</v>
      </c>
      <c r="AM13088" s="17"/>
    </row>
    <row r="13089" spans="1:39">
      <c r="A13089" s="7" t="s">
        <v>10693</v>
      </c>
      <c r="B13089" s="7">
        <v>6566</v>
      </c>
      <c r="C13089" s="29" t="s">
        <v>11971</v>
      </c>
      <c r="F13089" s="27" t="str">
        <f t="shared" si="204"/>
        <v>WA6566TOODYAY</v>
      </c>
      <c r="G13089" s="30">
        <v>13077</v>
      </c>
      <c r="H13089" s="49">
        <v>-2.65036344275312</v>
      </c>
      <c r="I13089" s="15">
        <v>7.7742108050000001</v>
      </c>
      <c r="J13089" s="15">
        <v>7.7742108050000001</v>
      </c>
      <c r="K13089" s="15">
        <v>7.0178654774220393</v>
      </c>
      <c r="P13089" s="49">
        <v>-1.1710908235420801</v>
      </c>
      <c r="Q13089" s="15">
        <v>7.4476648330000002</v>
      </c>
      <c r="R13089" s="15">
        <v>7.4476648330000002</v>
      </c>
      <c r="S13089" s="15">
        <v>14.035730954844079</v>
      </c>
      <c r="X13089" s="49">
        <v>-0.69533396741928599</v>
      </c>
      <c r="Y13089" s="15">
        <v>9.3482750110000001</v>
      </c>
      <c r="Z13089" s="15">
        <v>9.3482750110000001</v>
      </c>
      <c r="AA13089" s="15">
        <v>7.0178654774220393</v>
      </c>
      <c r="AF13089" s="49">
        <v>7.5812721734565898</v>
      </c>
      <c r="AG13089" s="15">
        <v>4.1318042962339296</v>
      </c>
      <c r="AH13089" s="15">
        <v>4.1318042962339296</v>
      </c>
      <c r="AI13089" s="15">
        <v>14.035730954844079</v>
      </c>
      <c r="AM13089" s="17"/>
    </row>
    <row r="13090" spans="1:39">
      <c r="A13090" s="7" t="s">
        <v>10693</v>
      </c>
      <c r="B13090" s="7">
        <v>6566</v>
      </c>
      <c r="C13090" s="29" t="s">
        <v>11972</v>
      </c>
      <c r="F13090" s="27" t="str">
        <f t="shared" si="204"/>
        <v>WA6566WEST TOODYAY</v>
      </c>
      <c r="G13090" s="30">
        <v>13078</v>
      </c>
      <c r="H13090" s="49">
        <v>4.0063633436965702</v>
      </c>
      <c r="I13090" s="15">
        <v>7.7742108050000001</v>
      </c>
      <c r="J13090" s="15">
        <v>7.7742108050000001</v>
      </c>
      <c r="K13090" s="15">
        <v>6.9916491189573744</v>
      </c>
      <c r="P13090" s="49">
        <v>3.6365451888938098</v>
      </c>
      <c r="Q13090" s="15">
        <v>7.4476648330000002</v>
      </c>
      <c r="R13090" s="15">
        <v>7.4476648330000002</v>
      </c>
      <c r="S13090" s="15">
        <v>13.983298237914749</v>
      </c>
      <c r="X13090" s="49">
        <v>5.8997564589104297</v>
      </c>
      <c r="Y13090" s="15">
        <v>9.3482750110000001</v>
      </c>
      <c r="Z13090" s="15">
        <v>9.3482750110000001</v>
      </c>
      <c r="AA13090" s="15">
        <v>6.9916491189573744</v>
      </c>
      <c r="AF13090" s="49">
        <v>7.5812721734565898</v>
      </c>
      <c r="AG13090" s="15">
        <v>4.1318042962339296</v>
      </c>
      <c r="AH13090" s="15">
        <v>4.1318042962339296</v>
      </c>
      <c r="AI13090" s="15">
        <v>13.983298237914749</v>
      </c>
      <c r="AM13090" s="17"/>
    </row>
    <row r="13091" spans="1:39">
      <c r="A13091" s="7" t="s">
        <v>10693</v>
      </c>
      <c r="B13091" s="7">
        <v>6567</v>
      </c>
      <c r="C13091" s="29" t="s">
        <v>11973</v>
      </c>
      <c r="F13091" s="27" t="str">
        <f t="shared" si="204"/>
        <v>WA6567DEWARS POOL</v>
      </c>
      <c r="G13091" s="30">
        <v>13079</v>
      </c>
      <c r="H13091" s="49">
        <v>-2.65036344275312</v>
      </c>
      <c r="I13091" s="15">
        <v>7.7742108050000001</v>
      </c>
      <c r="J13091" s="15">
        <v>7.7742108050000001</v>
      </c>
      <c r="K13091" s="15">
        <v>6.9916491189573744</v>
      </c>
      <c r="P13091" s="49">
        <v>-1.1710908235420801</v>
      </c>
      <c r="Q13091" s="15">
        <v>7.4476648330000002</v>
      </c>
      <c r="R13091" s="15">
        <v>7.4476648330000002</v>
      </c>
      <c r="S13091" s="15">
        <v>13.983298237914749</v>
      </c>
      <c r="X13091" s="49">
        <v>-0.69533396741928599</v>
      </c>
      <c r="Y13091" s="15">
        <v>9.3482750110000001</v>
      </c>
      <c r="Z13091" s="15">
        <v>9.3482750110000001</v>
      </c>
      <c r="AA13091" s="15">
        <v>6.9916491189573744</v>
      </c>
      <c r="AF13091" s="49">
        <v>7.5812721734565898</v>
      </c>
      <c r="AG13091" s="15">
        <v>4.1318042962339296</v>
      </c>
      <c r="AH13091" s="15">
        <v>4.1318042962339296</v>
      </c>
      <c r="AI13091" s="15">
        <v>13.983298237914749</v>
      </c>
      <c r="AM13091" s="17"/>
    </row>
    <row r="13092" spans="1:39">
      <c r="A13092" s="7" t="s">
        <v>10693</v>
      </c>
      <c r="B13092" s="7">
        <v>6567</v>
      </c>
      <c r="C13092" s="29" t="s">
        <v>11974</v>
      </c>
      <c r="F13092" s="27" t="str">
        <f t="shared" si="204"/>
        <v>WA6567JULIMAR</v>
      </c>
      <c r="G13092" s="30">
        <v>13080</v>
      </c>
      <c r="H13092" s="49">
        <v>6.2252722725131404</v>
      </c>
      <c r="I13092" s="15">
        <v>7.7742108050000001</v>
      </c>
      <c r="J13092" s="15">
        <v>7.7742108050000001</v>
      </c>
      <c r="K13092" s="15">
        <v>6.9916491189573744</v>
      </c>
      <c r="P13092" s="49">
        <v>5.9170904768441703</v>
      </c>
      <c r="Q13092" s="15">
        <v>7.4476648330000002</v>
      </c>
      <c r="R13092" s="15">
        <v>7.4476648330000002</v>
      </c>
      <c r="S13092" s="15">
        <v>13.983298237914749</v>
      </c>
      <c r="X13092" s="49">
        <v>8.1186653877269901</v>
      </c>
      <c r="Y13092" s="15">
        <v>9.3482750110000001</v>
      </c>
      <c r="Z13092" s="15">
        <v>9.3482750110000001</v>
      </c>
      <c r="AA13092" s="15">
        <v>6.9916491189573744</v>
      </c>
      <c r="AF13092" s="49">
        <v>7.5812721734565898</v>
      </c>
      <c r="AG13092" s="15">
        <v>4.1318042962339296</v>
      </c>
      <c r="AH13092" s="15">
        <v>4.1318042962339296</v>
      </c>
      <c r="AI13092" s="15">
        <v>13.983298237914749</v>
      </c>
      <c r="AM13092" s="17"/>
    </row>
    <row r="13093" spans="1:39">
      <c r="A13093" s="7" t="s">
        <v>10693</v>
      </c>
      <c r="B13093" s="7">
        <v>6567</v>
      </c>
      <c r="C13093" s="29" t="s">
        <v>11975</v>
      </c>
      <c r="F13093" s="27" t="str">
        <f t="shared" si="204"/>
        <v>WA6567MOONDYNE</v>
      </c>
      <c r="G13093" s="30">
        <v>13081</v>
      </c>
      <c r="H13093" s="49">
        <v>-3.82145426629519</v>
      </c>
      <c r="I13093" s="15">
        <v>7.7742108050000001</v>
      </c>
      <c r="J13093" s="15">
        <v>7.7742108050000001</v>
      </c>
      <c r="K13093" s="15">
        <v>0.40987116767974641</v>
      </c>
      <c r="P13093" s="49">
        <v>-2.5270907244855301</v>
      </c>
      <c r="Q13093" s="15">
        <v>7.4476648330000002</v>
      </c>
      <c r="R13093" s="15">
        <v>7.4476648330000002</v>
      </c>
      <c r="S13093" s="15">
        <v>0.81974233535949281</v>
      </c>
      <c r="X13093" s="49">
        <v>-1.9280611500951499</v>
      </c>
      <c r="Y13093" s="15">
        <v>9.3482750110000001</v>
      </c>
      <c r="Z13093" s="15">
        <v>9.3482750110000001</v>
      </c>
      <c r="AA13093" s="15">
        <v>0.40987116767974641</v>
      </c>
      <c r="AF13093" s="49">
        <v>7.5812721734565898</v>
      </c>
      <c r="AG13093" s="15">
        <v>4.1318042962339296</v>
      </c>
      <c r="AH13093" s="15">
        <v>4.1318042962339296</v>
      </c>
      <c r="AI13093" s="15">
        <v>0.81974233535949281</v>
      </c>
      <c r="AM13093" s="17"/>
    </row>
    <row r="13094" spans="1:39">
      <c r="A13094" s="7" t="s">
        <v>10693</v>
      </c>
      <c r="B13094" s="7">
        <v>6568</v>
      </c>
      <c r="C13094" s="29" t="s">
        <v>11976</v>
      </c>
      <c r="F13094" s="27" t="str">
        <f t="shared" si="204"/>
        <v>WA6568BOLGART</v>
      </c>
      <c r="G13094" s="30">
        <v>13082</v>
      </c>
      <c r="H13094" s="49">
        <v>-3.5132724706262302</v>
      </c>
      <c r="I13094" s="15">
        <v>5.9962108049999996</v>
      </c>
      <c r="J13094" s="15">
        <v>5.9962108049999996</v>
      </c>
      <c r="K13094" s="15">
        <v>6.9916491189573744</v>
      </c>
      <c r="P13094" s="49">
        <v>-2.0956362105489799</v>
      </c>
      <c r="Q13094" s="15">
        <v>6.0456300450000002</v>
      </c>
      <c r="R13094" s="15">
        <v>6.0456300450000002</v>
      </c>
      <c r="S13094" s="15">
        <v>13.983298237914749</v>
      </c>
      <c r="X13094" s="49">
        <v>-1.55824299529239</v>
      </c>
      <c r="Y13094" s="15">
        <v>7.6022790110000003</v>
      </c>
      <c r="Z13094" s="15">
        <v>7.6022790110000003</v>
      </c>
      <c r="AA13094" s="15">
        <v>6.9916491189573744</v>
      </c>
      <c r="AF13094" s="49">
        <v>7.5812721734565898</v>
      </c>
      <c r="AG13094" s="15">
        <v>4.25290878023175</v>
      </c>
      <c r="AH13094" s="15">
        <v>4.25290878023175</v>
      </c>
      <c r="AI13094" s="15">
        <v>13.983298237914749</v>
      </c>
      <c r="AM13094" s="17"/>
    </row>
    <row r="13095" spans="1:39">
      <c r="A13095" s="7" t="s">
        <v>10693</v>
      </c>
      <c r="B13095" s="7">
        <v>6568</v>
      </c>
      <c r="C13095" s="29" t="s">
        <v>11977</v>
      </c>
      <c r="F13095" s="27" t="str">
        <f t="shared" si="204"/>
        <v>WA6568WATTENING</v>
      </c>
      <c r="G13095" s="30">
        <v>13083</v>
      </c>
      <c r="H13095" s="49">
        <v>4.1296360619641597</v>
      </c>
      <c r="I13095" s="15">
        <v>5.9962108049999996</v>
      </c>
      <c r="J13095" s="15">
        <v>5.9962108049999996</v>
      </c>
      <c r="K13095" s="15">
        <v>6.9916491189573744</v>
      </c>
      <c r="P13095" s="49">
        <v>3.82145426629519</v>
      </c>
      <c r="Q13095" s="15">
        <v>6.0456300450000002</v>
      </c>
      <c r="R13095" s="15">
        <v>6.0456300450000002</v>
      </c>
      <c r="S13095" s="15">
        <v>13.983298237914749</v>
      </c>
      <c r="X13095" s="49">
        <v>6.0846655363118103</v>
      </c>
      <c r="Y13095" s="15">
        <v>7.6022790110000003</v>
      </c>
      <c r="Z13095" s="15">
        <v>7.6022790110000003</v>
      </c>
      <c r="AA13095" s="15">
        <v>6.9916491189573744</v>
      </c>
      <c r="AF13095" s="49">
        <v>0</v>
      </c>
      <c r="AG13095" s="15">
        <v>4.25290878023175</v>
      </c>
      <c r="AH13095" s="15">
        <v>4.25290878023175</v>
      </c>
      <c r="AI13095" s="15">
        <v>13.983298237914749</v>
      </c>
      <c r="AM13095" s="17"/>
    </row>
    <row r="13096" spans="1:39">
      <c r="A13096" s="7" t="s">
        <v>10693</v>
      </c>
      <c r="B13096" s="7">
        <v>6568</v>
      </c>
      <c r="C13096" s="29" t="s">
        <v>11978</v>
      </c>
      <c r="F13096" s="27" t="str">
        <f t="shared" si="204"/>
        <v>WA6568WYENING</v>
      </c>
      <c r="G13096" s="30">
        <v>13084</v>
      </c>
      <c r="H13096" s="49">
        <v>-4.1296360619641597</v>
      </c>
      <c r="I13096" s="15">
        <v>5.9962108049999996</v>
      </c>
      <c r="J13096" s="15">
        <v>5.9962108049999996</v>
      </c>
      <c r="K13096" s="15">
        <v>2.7287329496065906</v>
      </c>
      <c r="P13096" s="49">
        <v>-2.8352725201545002</v>
      </c>
      <c r="Q13096" s="15">
        <v>6.0456300450000002</v>
      </c>
      <c r="R13096" s="15">
        <v>6.0456300450000002</v>
      </c>
      <c r="S13096" s="15">
        <v>5.4574658992131813</v>
      </c>
      <c r="X13096" s="49">
        <v>-2.2362429457641202</v>
      </c>
      <c r="Y13096" s="15">
        <v>7.6022790110000003</v>
      </c>
      <c r="Z13096" s="15">
        <v>7.6022790110000003</v>
      </c>
      <c r="AA13096" s="15">
        <v>2.7287329496065906</v>
      </c>
      <c r="AF13096" s="49">
        <v>0</v>
      </c>
      <c r="AG13096" s="15">
        <v>4.25290878023175</v>
      </c>
      <c r="AH13096" s="15">
        <v>4.25290878023175</v>
      </c>
      <c r="AI13096" s="15">
        <v>5.4574658992131813</v>
      </c>
      <c r="AM13096" s="17"/>
    </row>
    <row r="13097" spans="1:39">
      <c r="A13097" s="7" t="s">
        <v>10693</v>
      </c>
      <c r="B13097" s="7">
        <v>6569</v>
      </c>
      <c r="C13097" s="29" t="s">
        <v>11979</v>
      </c>
      <c r="F13097" s="27" t="str">
        <f t="shared" si="204"/>
        <v>WA6569CALINGIRI</v>
      </c>
      <c r="G13097" s="30">
        <v>13085</v>
      </c>
      <c r="H13097" s="49">
        <v>-12.3272718267587</v>
      </c>
      <c r="I13097" s="15">
        <v>5.9892108049999999</v>
      </c>
      <c r="J13097" s="15">
        <v>5.9892108049999999</v>
      </c>
      <c r="K13097" s="15">
        <v>6.5191281571596473</v>
      </c>
      <c r="P13097" s="49">
        <v>-11.217817362350401</v>
      </c>
      <c r="Q13097" s="15">
        <v>6.0401102230000001</v>
      </c>
      <c r="R13097" s="15">
        <v>6.0401102230000001</v>
      </c>
      <c r="S13097" s="15">
        <v>13.038256314319295</v>
      </c>
      <c r="X13097" s="49">
        <v>-10.372242352411</v>
      </c>
      <c r="Y13097" s="15">
        <v>7.5954050110000004</v>
      </c>
      <c r="Z13097" s="15">
        <v>7.5954050110000004</v>
      </c>
      <c r="AA13097" s="15">
        <v>6.5191281571596473</v>
      </c>
      <c r="AF13097" s="49">
        <v>0</v>
      </c>
      <c r="AG13097" s="15">
        <v>4.25290878023175</v>
      </c>
      <c r="AH13097" s="15">
        <v>4.25290878023175</v>
      </c>
      <c r="AI13097" s="15">
        <v>13.038256314319295</v>
      </c>
      <c r="AM13097" s="17"/>
    </row>
    <row r="13098" spans="1:39">
      <c r="A13098" s="7" t="s">
        <v>10693</v>
      </c>
      <c r="B13098" s="7">
        <v>6569</v>
      </c>
      <c r="C13098" s="29" t="s">
        <v>11980</v>
      </c>
      <c r="F13098" s="27" t="str">
        <f t="shared" si="204"/>
        <v>WA6569OLD PLAINS</v>
      </c>
      <c r="G13098" s="30">
        <v>13086</v>
      </c>
      <c r="H13098" s="49">
        <v>-3.14345431582346</v>
      </c>
      <c r="I13098" s="15">
        <v>5.9892108049999999</v>
      </c>
      <c r="J13098" s="15">
        <v>5.9892108049999999</v>
      </c>
      <c r="K13098" s="15">
        <v>2.7394892216780371</v>
      </c>
      <c r="P13098" s="49">
        <v>-1.7258180557462199</v>
      </c>
      <c r="Q13098" s="15">
        <v>6.0401102230000001</v>
      </c>
      <c r="R13098" s="15">
        <v>6.0401102230000001</v>
      </c>
      <c r="S13098" s="15">
        <v>5.4789784433560742</v>
      </c>
      <c r="X13098" s="49">
        <v>-1.2500611996234301</v>
      </c>
      <c r="Y13098" s="15">
        <v>7.5954050110000004</v>
      </c>
      <c r="Z13098" s="15">
        <v>7.5954050110000004</v>
      </c>
      <c r="AA13098" s="15">
        <v>2.7394892216780371</v>
      </c>
      <c r="AF13098" s="49">
        <v>0</v>
      </c>
      <c r="AG13098" s="15">
        <v>4.25290878023175</v>
      </c>
      <c r="AH13098" s="15">
        <v>4.25290878023175</v>
      </c>
      <c r="AI13098" s="15">
        <v>5.4789784433560742</v>
      </c>
      <c r="AM13098" s="17"/>
    </row>
    <row r="13099" spans="1:39">
      <c r="A13099" s="7" t="s">
        <v>10693</v>
      </c>
      <c r="B13099" s="7">
        <v>6571</v>
      </c>
      <c r="C13099" s="29" t="s">
        <v>11981</v>
      </c>
      <c r="F13099" s="27" t="str">
        <f t="shared" si="204"/>
        <v>WA6571YERECOIN</v>
      </c>
      <c r="G13099" s="30">
        <v>13087</v>
      </c>
      <c r="H13099" s="49">
        <v>-3.3899997523586398</v>
      </c>
      <c r="I13099" s="15">
        <v>5.9962108049999996</v>
      </c>
      <c r="J13099" s="15">
        <v>5.9962108049999996</v>
      </c>
      <c r="K13099" s="15">
        <v>3.3054175912638257</v>
      </c>
      <c r="P13099" s="49">
        <v>-1.97236349228139</v>
      </c>
      <c r="Q13099" s="15">
        <v>6.0456300450000002</v>
      </c>
      <c r="R13099" s="15">
        <v>6.0456300450000002</v>
      </c>
      <c r="S13099" s="15">
        <v>6.6108351825276515</v>
      </c>
      <c r="X13099" s="49">
        <v>-1.4349702770248101</v>
      </c>
      <c r="Y13099" s="15">
        <v>7.6022790110000003</v>
      </c>
      <c r="Z13099" s="15">
        <v>7.6022790110000003</v>
      </c>
      <c r="AA13099" s="15">
        <v>3.3054175912638257</v>
      </c>
      <c r="AF13099" s="49">
        <v>-2.7119998018869098</v>
      </c>
      <c r="AG13099" s="15">
        <v>4.25290878023175</v>
      </c>
      <c r="AH13099" s="15">
        <v>4.25290878023175</v>
      </c>
      <c r="AI13099" s="15">
        <v>6.6108351825276515</v>
      </c>
      <c r="AM13099" s="17"/>
    </row>
    <row r="13100" spans="1:39">
      <c r="A13100" s="7" t="s">
        <v>10693</v>
      </c>
      <c r="B13100" s="7">
        <v>6572</v>
      </c>
      <c r="C13100" s="29" t="s">
        <v>11982</v>
      </c>
      <c r="F13100" s="27" t="str">
        <f t="shared" si="204"/>
        <v>WA6572PIAWANING</v>
      </c>
      <c r="G13100" s="30">
        <v>13088</v>
      </c>
      <c r="H13100" s="49">
        <v>-3.3899997523586398</v>
      </c>
      <c r="I13100" s="15">
        <v>5.9857108050000001</v>
      </c>
      <c r="J13100" s="15">
        <v>5.9857108050000001</v>
      </c>
      <c r="K13100" s="15">
        <v>3.3054175912638257</v>
      </c>
      <c r="P13100" s="49">
        <v>-1.97236349228139</v>
      </c>
      <c r="Q13100" s="15">
        <v>6.0373503120000001</v>
      </c>
      <c r="R13100" s="15">
        <v>6.0373503120000001</v>
      </c>
      <c r="S13100" s="15">
        <v>6.6108351825276515</v>
      </c>
      <c r="X13100" s="49">
        <v>-1.4349702770248101</v>
      </c>
      <c r="Y13100" s="15">
        <v>7.5919680109999996</v>
      </c>
      <c r="Z13100" s="15">
        <v>7.5919680109999996</v>
      </c>
      <c r="AA13100" s="15">
        <v>3.3054175912638257</v>
      </c>
      <c r="AF13100" s="49">
        <v>-2.7119998018869098</v>
      </c>
      <c r="AG13100" s="15">
        <v>5.0541814489710601</v>
      </c>
      <c r="AH13100" s="15">
        <v>5.0541814489710601</v>
      </c>
      <c r="AI13100" s="15">
        <v>6.6108351825276515</v>
      </c>
      <c r="AM13100" s="17"/>
    </row>
    <row r="13101" spans="1:39">
      <c r="A13101" s="7" t="s">
        <v>10693</v>
      </c>
      <c r="B13101" s="7">
        <v>6574</v>
      </c>
      <c r="C13101" s="29" t="s">
        <v>11983</v>
      </c>
      <c r="F13101" s="27" t="str">
        <f t="shared" si="204"/>
        <v>WA6574BINDI BINDI</v>
      </c>
      <c r="G13101" s="30">
        <v>13089</v>
      </c>
      <c r="H13101" s="49">
        <v>-4.3761814984993297</v>
      </c>
      <c r="I13101" s="15">
        <v>6.0802108050000001</v>
      </c>
      <c r="J13101" s="15">
        <v>6.0802108050000001</v>
      </c>
      <c r="K13101" s="15">
        <v>3.3054175912638257</v>
      </c>
      <c r="P13101" s="49">
        <v>-3.14345431582346</v>
      </c>
      <c r="Q13101" s="15">
        <v>6.1118679089999999</v>
      </c>
      <c r="R13101" s="15">
        <v>6.1118679089999999</v>
      </c>
      <c r="S13101" s="15">
        <v>6.6108351825276515</v>
      </c>
      <c r="X13101" s="49">
        <v>-2.4827883822993</v>
      </c>
      <c r="Y13101" s="15">
        <v>7.6847670109999999</v>
      </c>
      <c r="Z13101" s="15">
        <v>7.6847670109999999</v>
      </c>
      <c r="AA13101" s="15">
        <v>3.3054175912638257</v>
      </c>
      <c r="AF13101" s="49">
        <v>-2.7119998018869098</v>
      </c>
      <c r="AG13101" s="15">
        <v>-2.65036344275312</v>
      </c>
      <c r="AH13101" s="15">
        <v>-2.65036344275312</v>
      </c>
      <c r="AI13101" s="15">
        <v>6.6108351825276515</v>
      </c>
      <c r="AM13101" s="17"/>
    </row>
    <row r="13102" spans="1:39">
      <c r="A13102" s="7" t="s">
        <v>10693</v>
      </c>
      <c r="B13102" s="7">
        <v>6574</v>
      </c>
      <c r="C13102" s="29" t="s">
        <v>11984</v>
      </c>
      <c r="F13102" s="27" t="str">
        <f t="shared" si="204"/>
        <v>WA6574GABALONG</v>
      </c>
      <c r="G13102" s="30">
        <v>13090</v>
      </c>
      <c r="H13102" s="49">
        <v>-4.3761814984993297</v>
      </c>
      <c r="I13102" s="15">
        <v>6.0802108050000001</v>
      </c>
      <c r="J13102" s="15">
        <v>6.0802108050000001</v>
      </c>
      <c r="K13102" s="15">
        <v>0.46225558021732382</v>
      </c>
      <c r="P13102" s="49">
        <v>-3.14345431582346</v>
      </c>
      <c r="Q13102" s="15">
        <v>6.1118679089999999</v>
      </c>
      <c r="R13102" s="15">
        <v>6.1118679089999999</v>
      </c>
      <c r="S13102" s="15">
        <v>0.92451116043464765</v>
      </c>
      <c r="X13102" s="49">
        <v>-2.4827883822993</v>
      </c>
      <c r="Y13102" s="15">
        <v>7.6847670109999999</v>
      </c>
      <c r="Z13102" s="15">
        <v>7.6847670109999999</v>
      </c>
      <c r="AA13102" s="15">
        <v>0.46225558021732382</v>
      </c>
      <c r="AF13102" s="49">
        <v>-2.7119998018869098</v>
      </c>
      <c r="AG13102" s="15">
        <v>-2.65036344275312</v>
      </c>
      <c r="AH13102" s="15">
        <v>-2.65036344275312</v>
      </c>
      <c r="AI13102" s="15">
        <v>0.92451116043464765</v>
      </c>
      <c r="AM13102" s="17"/>
    </row>
    <row r="13103" spans="1:39">
      <c r="A13103" s="7" t="s">
        <v>10693</v>
      </c>
      <c r="B13103" s="7">
        <v>6575</v>
      </c>
      <c r="C13103" s="29" t="s">
        <v>11985</v>
      </c>
      <c r="F13103" s="27" t="str">
        <f t="shared" si="204"/>
        <v>WA6575MILING</v>
      </c>
      <c r="G13103" s="30">
        <v>13091</v>
      </c>
      <c r="H13103" s="49">
        <v>-3.3899997523586398</v>
      </c>
      <c r="I13103" s="15">
        <v>6.0592108050000002</v>
      </c>
      <c r="J13103" s="15">
        <v>6.0592108050000002</v>
      </c>
      <c r="K13103" s="15">
        <v>3.2820412804831625</v>
      </c>
      <c r="P13103" s="49">
        <v>-1.97236349228139</v>
      </c>
      <c r="Q13103" s="15">
        <v>6.0953084430000004</v>
      </c>
      <c r="R13103" s="15">
        <v>6.0953084430000004</v>
      </c>
      <c r="S13103" s="15">
        <v>6.5640825609663249</v>
      </c>
      <c r="X13103" s="49">
        <v>-1.4349702770248101</v>
      </c>
      <c r="Y13103" s="15">
        <v>7.6641450109999996</v>
      </c>
      <c r="Z13103" s="15">
        <v>7.6641450109999996</v>
      </c>
      <c r="AA13103" s="15">
        <v>3.2820412804831625</v>
      </c>
      <c r="AF13103" s="49">
        <v>-2.7119998018869098</v>
      </c>
      <c r="AG13103" s="15">
        <v>-0.67799995047172801</v>
      </c>
      <c r="AH13103" s="15">
        <v>-0.67799995047172801</v>
      </c>
      <c r="AI13103" s="15">
        <v>6.5640825609663249</v>
      </c>
      <c r="AM13103" s="17"/>
    </row>
    <row r="13104" spans="1:39">
      <c r="A13104" s="7" t="s">
        <v>10693</v>
      </c>
      <c r="B13104" s="7">
        <v>6603</v>
      </c>
      <c r="C13104" s="29" t="s">
        <v>11986</v>
      </c>
      <c r="F13104" s="27" t="str">
        <f t="shared" si="204"/>
        <v>WA6603KONNONGORRING</v>
      </c>
      <c r="G13104" s="30">
        <v>13092</v>
      </c>
      <c r="H13104" s="49">
        <v>-3.3899997523586398</v>
      </c>
      <c r="I13104" s="15">
        <v>5.9892108049999999</v>
      </c>
      <c r="J13104" s="15">
        <v>5.9892108049999999</v>
      </c>
      <c r="K13104" s="15">
        <v>3.3054175912638257</v>
      </c>
      <c r="P13104" s="49">
        <v>-1.97236349228139</v>
      </c>
      <c r="Q13104" s="15">
        <v>6.0401102230000001</v>
      </c>
      <c r="R13104" s="15">
        <v>6.0401102230000001</v>
      </c>
      <c r="S13104" s="15">
        <v>6.6108351825276515</v>
      </c>
      <c r="X13104" s="49">
        <v>-1.4349702770248101</v>
      </c>
      <c r="Y13104" s="15">
        <v>7.5954050110000004</v>
      </c>
      <c r="Z13104" s="15">
        <v>7.5954050110000004</v>
      </c>
      <c r="AA13104" s="15">
        <v>3.3054175912638257</v>
      </c>
      <c r="AF13104" s="49">
        <v>-2.7119998018869098</v>
      </c>
      <c r="AG13104" s="15">
        <v>4.25290878023175</v>
      </c>
      <c r="AH13104" s="15">
        <v>4.25290878023175</v>
      </c>
      <c r="AI13104" s="15">
        <v>6.6108351825276515</v>
      </c>
      <c r="AM13104" s="17"/>
    </row>
    <row r="13105" spans="1:39">
      <c r="A13105" s="7" t="s">
        <v>10693</v>
      </c>
      <c r="B13105" s="7">
        <v>6603</v>
      </c>
      <c r="C13105" s="29" t="s">
        <v>11987</v>
      </c>
      <c r="F13105" s="27" t="str">
        <f t="shared" si="204"/>
        <v>WA6603LAKE HINDS</v>
      </c>
      <c r="G13105" s="30">
        <v>13093</v>
      </c>
      <c r="H13105" s="49">
        <v>-4.3761814984993297</v>
      </c>
      <c r="I13105" s="15">
        <v>5.9892108049999999</v>
      </c>
      <c r="J13105" s="15">
        <v>5.9892108049999999</v>
      </c>
      <c r="K13105" s="15">
        <v>2.7287329496065906</v>
      </c>
      <c r="P13105" s="49">
        <v>-3.14345431582346</v>
      </c>
      <c r="Q13105" s="15">
        <v>6.0401102230000001</v>
      </c>
      <c r="R13105" s="15">
        <v>6.0401102230000001</v>
      </c>
      <c r="S13105" s="15">
        <v>5.4574658992131813</v>
      </c>
      <c r="X13105" s="49">
        <v>-2.4827883822993</v>
      </c>
      <c r="Y13105" s="15">
        <v>7.5954050110000004</v>
      </c>
      <c r="Z13105" s="15">
        <v>7.5954050110000004</v>
      </c>
      <c r="AA13105" s="15">
        <v>2.7287329496065906</v>
      </c>
      <c r="AF13105" s="49">
        <v>-2.7119998018869098</v>
      </c>
      <c r="AG13105" s="15">
        <v>4.25290878023175</v>
      </c>
      <c r="AH13105" s="15">
        <v>4.25290878023175</v>
      </c>
      <c r="AI13105" s="15">
        <v>5.4574658992131813</v>
      </c>
      <c r="AM13105" s="17"/>
    </row>
    <row r="13106" spans="1:39">
      <c r="A13106" s="7" t="s">
        <v>10693</v>
      </c>
      <c r="B13106" s="7">
        <v>6603</v>
      </c>
      <c r="C13106" s="29" t="s">
        <v>11988</v>
      </c>
      <c r="F13106" s="27" t="str">
        <f t="shared" si="204"/>
        <v>WA6603LAKE NINAN</v>
      </c>
      <c r="G13106" s="30">
        <v>13094</v>
      </c>
      <c r="H13106" s="49">
        <v>-4.5610905759007103</v>
      </c>
      <c r="I13106" s="15">
        <v>5.9892108049999999</v>
      </c>
      <c r="J13106" s="15">
        <v>5.9892108049999999</v>
      </c>
      <c r="K13106" s="15">
        <v>2.7287329496065906</v>
      </c>
      <c r="P13106" s="49">
        <v>-3.3899997523586398</v>
      </c>
      <c r="Q13106" s="15">
        <v>6.0401102230000001</v>
      </c>
      <c r="R13106" s="15">
        <v>6.0401102230000001</v>
      </c>
      <c r="S13106" s="15">
        <v>5.4574658992131813</v>
      </c>
      <c r="X13106" s="49">
        <v>-2.6676974597006802</v>
      </c>
      <c r="Y13106" s="15">
        <v>7.5954050110000004</v>
      </c>
      <c r="Z13106" s="15">
        <v>7.5954050110000004</v>
      </c>
      <c r="AA13106" s="15">
        <v>2.7287329496065906</v>
      </c>
      <c r="AF13106" s="49">
        <v>-2.7736361610207001</v>
      </c>
      <c r="AG13106" s="15">
        <v>4.25290878023175</v>
      </c>
      <c r="AH13106" s="15">
        <v>4.25290878023175</v>
      </c>
      <c r="AI13106" s="15">
        <v>5.4574658992131813</v>
      </c>
      <c r="AM13106" s="17"/>
    </row>
    <row r="13107" spans="1:39">
      <c r="A13107" s="7" t="s">
        <v>10693</v>
      </c>
      <c r="B13107" s="7">
        <v>6603</v>
      </c>
      <c r="C13107" s="29" t="s">
        <v>11989</v>
      </c>
      <c r="F13107" s="27" t="str">
        <f t="shared" si="204"/>
        <v>WA6603MOCARDY</v>
      </c>
      <c r="G13107" s="30">
        <v>13095</v>
      </c>
      <c r="H13107" s="49">
        <v>-3.2667270340910499</v>
      </c>
      <c r="I13107" s="15">
        <v>5.9892108049999999</v>
      </c>
      <c r="J13107" s="15">
        <v>5.9892108049999999</v>
      </c>
      <c r="K13107" s="15">
        <v>2.7287329496065906</v>
      </c>
      <c r="P13107" s="49">
        <v>-1.8490907740138001</v>
      </c>
      <c r="Q13107" s="15">
        <v>6.0401102230000001</v>
      </c>
      <c r="R13107" s="15">
        <v>6.0401102230000001</v>
      </c>
      <c r="S13107" s="15">
        <v>5.4574658992131813</v>
      </c>
      <c r="X13107" s="49">
        <v>-1.37333391789101</v>
      </c>
      <c r="Y13107" s="15">
        <v>7.5954050110000004</v>
      </c>
      <c r="Z13107" s="15">
        <v>7.5954050110000004</v>
      </c>
      <c r="AA13107" s="15">
        <v>2.7287329496065906</v>
      </c>
      <c r="AF13107" s="49">
        <v>-2.7736361610207001</v>
      </c>
      <c r="AG13107" s="15">
        <v>4.25290878023175</v>
      </c>
      <c r="AH13107" s="15">
        <v>4.25290878023175</v>
      </c>
      <c r="AI13107" s="15">
        <v>5.4574658992131813</v>
      </c>
      <c r="AM13107" s="17"/>
    </row>
    <row r="13108" spans="1:39">
      <c r="A13108" s="7" t="s">
        <v>10693</v>
      </c>
      <c r="B13108" s="7">
        <v>6603</v>
      </c>
      <c r="C13108" s="29" t="s">
        <v>11990</v>
      </c>
      <c r="F13108" s="27" t="str">
        <f t="shared" si="204"/>
        <v>WA6603WONGAN HILLS</v>
      </c>
      <c r="G13108" s="30">
        <v>13096</v>
      </c>
      <c r="H13108" s="49">
        <v>0.80127266873931502</v>
      </c>
      <c r="I13108" s="15">
        <v>5.9892108049999999</v>
      </c>
      <c r="J13108" s="15">
        <v>5.9892108049999999</v>
      </c>
      <c r="K13108" s="15">
        <v>6.5191281571596473</v>
      </c>
      <c r="P13108" s="49">
        <v>1.29436354180966</v>
      </c>
      <c r="Q13108" s="15">
        <v>6.0401102230000001</v>
      </c>
      <c r="R13108" s="15">
        <v>6.0401102230000001</v>
      </c>
      <c r="S13108" s="15">
        <v>13.038256314319295</v>
      </c>
      <c r="X13108" s="49">
        <v>2.6946657849393501</v>
      </c>
      <c r="Y13108" s="15">
        <v>7.5954050110000004</v>
      </c>
      <c r="Z13108" s="15">
        <v>7.5954050110000004</v>
      </c>
      <c r="AA13108" s="15">
        <v>6.5191281571596473</v>
      </c>
      <c r="AF13108" s="49">
        <v>-0.67799995047172801</v>
      </c>
      <c r="AG13108" s="15">
        <v>4.25290878023175</v>
      </c>
      <c r="AH13108" s="15">
        <v>4.25290878023175</v>
      </c>
      <c r="AI13108" s="15">
        <v>13.038256314319295</v>
      </c>
      <c r="AM13108" s="17"/>
    </row>
    <row r="13109" spans="1:39">
      <c r="A13109" s="7" t="s">
        <v>10693</v>
      </c>
      <c r="B13109" s="7">
        <v>6605</v>
      </c>
      <c r="C13109" s="29" t="s">
        <v>11991</v>
      </c>
      <c r="F13109" s="27" t="str">
        <f t="shared" si="204"/>
        <v>WA6605KONDUT</v>
      </c>
      <c r="G13109" s="30">
        <v>13097</v>
      </c>
      <c r="H13109" s="49">
        <v>-4.9309087307034698</v>
      </c>
      <c r="I13109" s="15">
        <v>5.9962108049999996</v>
      </c>
      <c r="J13109" s="15">
        <v>5.9962108049999996</v>
      </c>
      <c r="K13109" s="15">
        <v>2.7287329496065906</v>
      </c>
      <c r="P13109" s="49">
        <v>-3.9447269845627799</v>
      </c>
      <c r="Q13109" s="15">
        <v>6.0456300450000002</v>
      </c>
      <c r="R13109" s="15">
        <v>6.0456300450000002</v>
      </c>
      <c r="S13109" s="15">
        <v>5.4574658992131813</v>
      </c>
      <c r="X13109" s="49">
        <v>-3.0375156145034401</v>
      </c>
      <c r="Y13109" s="15">
        <v>7.6022790110000003</v>
      </c>
      <c r="Z13109" s="15">
        <v>7.6022790110000003</v>
      </c>
      <c r="AA13109" s="15">
        <v>2.7287329496065906</v>
      </c>
      <c r="AF13109" s="49">
        <v>0.554727232204141</v>
      </c>
      <c r="AG13109" s="15">
        <v>4.25290878023175</v>
      </c>
      <c r="AH13109" s="15">
        <v>4.25290878023175</v>
      </c>
      <c r="AI13109" s="15">
        <v>5.4574658992131813</v>
      </c>
      <c r="AM13109" s="17"/>
    </row>
    <row r="13110" spans="1:39">
      <c r="A13110" s="7" t="s">
        <v>10693</v>
      </c>
      <c r="B13110" s="7">
        <v>6606</v>
      </c>
      <c r="C13110" s="29" t="s">
        <v>11992</v>
      </c>
      <c r="F13110" s="27" t="str">
        <f t="shared" si="204"/>
        <v>WA6606BALLIDU</v>
      </c>
      <c r="G13110" s="30">
        <v>13098</v>
      </c>
      <c r="H13110" s="49">
        <v>-4.1296360619641597</v>
      </c>
      <c r="I13110" s="15">
        <v>5.9542108049999998</v>
      </c>
      <c r="J13110" s="15">
        <v>5.9542108049999998</v>
      </c>
      <c r="K13110" s="15">
        <v>3.3054175912638257</v>
      </c>
      <c r="P13110" s="49">
        <v>-2.8352725201545002</v>
      </c>
      <c r="Q13110" s="15">
        <v>6.0125111130000004</v>
      </c>
      <c r="R13110" s="15">
        <v>6.0125111130000004</v>
      </c>
      <c r="S13110" s="15">
        <v>6.6108351825276515</v>
      </c>
      <c r="X13110" s="49">
        <v>-2.2362429457641202</v>
      </c>
      <c r="Y13110" s="15">
        <v>7.5610350110000004</v>
      </c>
      <c r="Z13110" s="15">
        <v>7.5610350110000004</v>
      </c>
      <c r="AA13110" s="15">
        <v>3.3054175912638257</v>
      </c>
      <c r="AF13110" s="49">
        <v>0.554727232204141</v>
      </c>
      <c r="AG13110" s="15">
        <v>6.9032722229848602</v>
      </c>
      <c r="AH13110" s="15">
        <v>6.9032722229848602</v>
      </c>
      <c r="AI13110" s="15">
        <v>6.6108351825276515</v>
      </c>
      <c r="AM13110" s="17"/>
    </row>
    <row r="13111" spans="1:39">
      <c r="A13111" s="7" t="s">
        <v>10693</v>
      </c>
      <c r="B13111" s="7">
        <v>6606</v>
      </c>
      <c r="C13111" s="29" t="s">
        <v>11993</v>
      </c>
      <c r="F13111" s="27" t="str">
        <f t="shared" si="204"/>
        <v>WA6606EAST BALLIDU</v>
      </c>
      <c r="G13111" s="30">
        <v>13099</v>
      </c>
      <c r="H13111" s="49">
        <v>5.1158178081048504</v>
      </c>
      <c r="I13111" s="15">
        <v>5.9542108049999998</v>
      </c>
      <c r="J13111" s="15">
        <v>5.9542108049999998</v>
      </c>
      <c r="K13111" s="15">
        <v>2.7287329496065906</v>
      </c>
      <c r="P13111" s="49">
        <v>4.7459996533020901</v>
      </c>
      <c r="Q13111" s="15">
        <v>6.0125111130000004</v>
      </c>
      <c r="R13111" s="15">
        <v>6.0125111130000004</v>
      </c>
      <c r="S13111" s="15">
        <v>5.4574658992131813</v>
      </c>
      <c r="X13111" s="49">
        <v>7.0708472824525002</v>
      </c>
      <c r="Y13111" s="15">
        <v>7.5610350110000004</v>
      </c>
      <c r="Z13111" s="15">
        <v>7.5610350110000004</v>
      </c>
      <c r="AA13111" s="15">
        <v>2.7287329496065906</v>
      </c>
      <c r="AF13111" s="49">
        <v>0.554727232204141</v>
      </c>
      <c r="AG13111" s="15">
        <v>6.9032722229848602</v>
      </c>
      <c r="AH13111" s="15">
        <v>6.9032722229848602</v>
      </c>
      <c r="AI13111" s="15">
        <v>5.4574658992131813</v>
      </c>
      <c r="AM13111" s="17"/>
    </row>
    <row r="13112" spans="1:39">
      <c r="A13112" s="7" t="s">
        <v>10693</v>
      </c>
      <c r="B13112" s="7">
        <v>6606</v>
      </c>
      <c r="C13112" s="29" t="s">
        <v>11994</v>
      </c>
      <c r="F13112" s="27" t="str">
        <f t="shared" si="204"/>
        <v>WA6606WEST BALLIDU</v>
      </c>
      <c r="G13112" s="30">
        <v>13100</v>
      </c>
      <c r="H13112" s="49">
        <v>-4.9309087307034698</v>
      </c>
      <c r="I13112" s="15">
        <v>5.9542108049999998</v>
      </c>
      <c r="J13112" s="15">
        <v>5.9542108049999998</v>
      </c>
      <c r="K13112" s="15">
        <v>2.7287329496065906</v>
      </c>
      <c r="P13112" s="49">
        <v>-3.9447269845627799</v>
      </c>
      <c r="Q13112" s="15">
        <v>6.0125111130000004</v>
      </c>
      <c r="R13112" s="15">
        <v>6.0125111130000004</v>
      </c>
      <c r="S13112" s="15">
        <v>5.4574658992131813</v>
      </c>
      <c r="X13112" s="49">
        <v>-3.0375156145034401</v>
      </c>
      <c r="Y13112" s="15">
        <v>7.5610350110000004</v>
      </c>
      <c r="Z13112" s="15">
        <v>7.5610350110000004</v>
      </c>
      <c r="AA13112" s="15">
        <v>2.7287329496065906</v>
      </c>
      <c r="AF13112" s="49">
        <v>0.554727232204141</v>
      </c>
      <c r="AG13112" s="15">
        <v>6.9032722229848602</v>
      </c>
      <c r="AH13112" s="15">
        <v>6.9032722229848602</v>
      </c>
      <c r="AI13112" s="15">
        <v>5.4574658992131813</v>
      </c>
      <c r="AM13112" s="17"/>
    </row>
    <row r="13113" spans="1:39">
      <c r="A13113" s="7" t="s">
        <v>10693</v>
      </c>
      <c r="B13113" s="7">
        <v>6608</v>
      </c>
      <c r="C13113" s="29" t="s">
        <v>11995</v>
      </c>
      <c r="F13113" s="27" t="str">
        <f t="shared" si="204"/>
        <v>WA6608EAST DAMBORING</v>
      </c>
      <c r="G13113" s="30">
        <v>13101</v>
      </c>
      <c r="H13113" s="49">
        <v>-1.10945446440828</v>
      </c>
      <c r="I13113" s="15">
        <v>6.045210805</v>
      </c>
      <c r="J13113" s="15">
        <v>6.045210805</v>
      </c>
      <c r="K13113" s="15">
        <v>2.7394892216780371</v>
      </c>
      <c r="P13113" s="49">
        <v>-6.1636359133793402E-2</v>
      </c>
      <c r="Q13113" s="15">
        <v>6.0842687990000002</v>
      </c>
      <c r="R13113" s="15">
        <v>6.0842687990000002</v>
      </c>
      <c r="S13113" s="15">
        <v>5.4789784433560742</v>
      </c>
      <c r="X13113" s="49">
        <v>0.84557501092554899</v>
      </c>
      <c r="Y13113" s="15">
        <v>7.6503970109999999</v>
      </c>
      <c r="Z13113" s="15">
        <v>7.6503970109999999</v>
      </c>
      <c r="AA13113" s="15">
        <v>2.7394892216780371</v>
      </c>
      <c r="AF13113" s="49">
        <v>0.554727232204141</v>
      </c>
      <c r="AG13113" s="15">
        <v>-0.246545436535174</v>
      </c>
      <c r="AH13113" s="15">
        <v>-0.246545436535174</v>
      </c>
      <c r="AI13113" s="15">
        <v>5.4789784433560742</v>
      </c>
      <c r="AM13113" s="17"/>
    </row>
    <row r="13114" spans="1:39">
      <c r="A13114" s="7" t="s">
        <v>10693</v>
      </c>
      <c r="B13114" s="7">
        <v>6608</v>
      </c>
      <c r="C13114" s="29" t="s">
        <v>11996</v>
      </c>
      <c r="F13114" s="27" t="str">
        <f t="shared" si="204"/>
        <v>WA6608MARNE</v>
      </c>
      <c r="G13114" s="30">
        <v>13102</v>
      </c>
      <c r="H13114" s="49">
        <v>-2.5270907244855301</v>
      </c>
      <c r="I13114" s="15">
        <v>6.045210805</v>
      </c>
      <c r="J13114" s="15">
        <v>6.045210805</v>
      </c>
      <c r="K13114" s="15">
        <v>2.7287329496065906</v>
      </c>
      <c r="P13114" s="49">
        <v>-1.10945446440828</v>
      </c>
      <c r="Q13114" s="15">
        <v>6.0842687990000002</v>
      </c>
      <c r="R13114" s="15">
        <v>6.0842687990000002</v>
      </c>
      <c r="S13114" s="15">
        <v>5.4574658992131813</v>
      </c>
      <c r="X13114" s="49">
        <v>-0.57206124915169998</v>
      </c>
      <c r="Y13114" s="15">
        <v>7.6503970109999999</v>
      </c>
      <c r="Z13114" s="15">
        <v>7.6503970109999999</v>
      </c>
      <c r="AA13114" s="15">
        <v>2.7287329496065906</v>
      </c>
      <c r="AF13114" s="49">
        <v>0.554727232204141</v>
      </c>
      <c r="AG13114" s="15">
        <v>-0.246545436535174</v>
      </c>
      <c r="AH13114" s="15">
        <v>-0.246545436535174</v>
      </c>
      <c r="AI13114" s="15">
        <v>5.4574658992131813</v>
      </c>
      <c r="AM13114" s="17"/>
    </row>
    <row r="13115" spans="1:39">
      <c r="A13115" s="7" t="s">
        <v>10693</v>
      </c>
      <c r="B13115" s="7">
        <v>6608</v>
      </c>
      <c r="C13115" s="29" t="s">
        <v>11997</v>
      </c>
      <c r="F13115" s="27" t="str">
        <f t="shared" si="204"/>
        <v>WA6608PITHARA</v>
      </c>
      <c r="G13115" s="30">
        <v>13103</v>
      </c>
      <c r="H13115" s="49">
        <v>-4.49945421676692</v>
      </c>
      <c r="I13115" s="15">
        <v>6.045210805</v>
      </c>
      <c r="J13115" s="15">
        <v>6.045210805</v>
      </c>
      <c r="K13115" s="15">
        <v>3.3054175912638257</v>
      </c>
      <c r="P13115" s="49">
        <v>-3.32836339322485</v>
      </c>
      <c r="Q13115" s="15">
        <v>6.0842687990000002</v>
      </c>
      <c r="R13115" s="15">
        <v>6.0842687990000002</v>
      </c>
      <c r="S13115" s="15">
        <v>6.6108351825276515</v>
      </c>
      <c r="X13115" s="49">
        <v>-2.5444247414330898</v>
      </c>
      <c r="Y13115" s="15">
        <v>7.6503970109999999</v>
      </c>
      <c r="Z13115" s="15">
        <v>7.6503970109999999</v>
      </c>
      <c r="AA13115" s="15">
        <v>3.3054175912638257</v>
      </c>
      <c r="AF13115" s="49">
        <v>0.554727232204141</v>
      </c>
      <c r="AG13115" s="15">
        <v>-0.246545436535174</v>
      </c>
      <c r="AH13115" s="15">
        <v>-0.246545436535174</v>
      </c>
      <c r="AI13115" s="15">
        <v>6.6108351825276515</v>
      </c>
      <c r="AM13115" s="17"/>
    </row>
    <row r="13116" spans="1:39">
      <c r="A13116" s="7" t="s">
        <v>10693</v>
      </c>
      <c r="B13116" s="7">
        <v>6609</v>
      </c>
      <c r="C13116" s="29" t="s">
        <v>11998</v>
      </c>
      <c r="F13116" s="27" t="str">
        <f t="shared" si="204"/>
        <v>WA6609DALWALLINU</v>
      </c>
      <c r="G13116" s="30">
        <v>13104</v>
      </c>
      <c r="H13116" s="49">
        <v>-4.49945421676692</v>
      </c>
      <c r="I13116" s="15">
        <v>5.9612108050000003</v>
      </c>
      <c r="J13116" s="15">
        <v>5.9612108050000003</v>
      </c>
      <c r="K13116" s="15">
        <v>6.5191281571596473</v>
      </c>
      <c r="P13116" s="49">
        <v>-3.32836339322485</v>
      </c>
      <c r="Q13116" s="15">
        <v>6.0180309349999996</v>
      </c>
      <c r="R13116" s="15">
        <v>6.0180309349999996</v>
      </c>
      <c r="S13116" s="15">
        <v>13.038256314319295</v>
      </c>
      <c r="X13116" s="49">
        <v>-2.5444247414330898</v>
      </c>
      <c r="Y13116" s="15">
        <v>7.5679090110000002</v>
      </c>
      <c r="Z13116" s="15">
        <v>7.5679090110000002</v>
      </c>
      <c r="AA13116" s="15">
        <v>6.5191281571596473</v>
      </c>
      <c r="AF13116" s="49">
        <v>0.554727232204141</v>
      </c>
      <c r="AG13116" s="15">
        <v>6.7183631455834796</v>
      </c>
      <c r="AH13116" s="15">
        <v>6.7183631455834796</v>
      </c>
      <c r="AI13116" s="15">
        <v>13.038256314319295</v>
      </c>
      <c r="AM13116" s="17"/>
    </row>
    <row r="13117" spans="1:39">
      <c r="A13117" s="7" t="s">
        <v>10693</v>
      </c>
      <c r="B13117" s="7">
        <v>6609</v>
      </c>
      <c r="C13117" s="29" t="s">
        <v>11999</v>
      </c>
      <c r="F13117" s="27" t="str">
        <f t="shared" si="204"/>
        <v>WA6609NUGADONG</v>
      </c>
      <c r="G13117" s="30">
        <v>13105</v>
      </c>
      <c r="H13117" s="49">
        <v>-1.35599990094346</v>
      </c>
      <c r="I13117" s="15">
        <v>5.9612108050000003</v>
      </c>
      <c r="J13117" s="15">
        <v>5.9612108050000003</v>
      </c>
      <c r="K13117" s="15">
        <v>2.7287329496065906</v>
      </c>
      <c r="P13117" s="49">
        <v>-0.246545436535174</v>
      </c>
      <c r="Q13117" s="15">
        <v>6.0180309349999996</v>
      </c>
      <c r="R13117" s="15">
        <v>6.0180309349999996</v>
      </c>
      <c r="S13117" s="15">
        <v>5.4574658992131813</v>
      </c>
      <c r="X13117" s="49">
        <v>0.59902957439037596</v>
      </c>
      <c r="Y13117" s="15">
        <v>7.5679090110000002</v>
      </c>
      <c r="Z13117" s="15">
        <v>7.5679090110000002</v>
      </c>
      <c r="AA13117" s="15">
        <v>2.7287329496065906</v>
      </c>
      <c r="AF13117" s="49">
        <v>-2.7736361610207001</v>
      </c>
      <c r="AG13117" s="15">
        <v>6.7183631455834796</v>
      </c>
      <c r="AH13117" s="15">
        <v>6.7183631455834796</v>
      </c>
      <c r="AI13117" s="15">
        <v>5.4574658992131813</v>
      </c>
      <c r="AM13117" s="17"/>
    </row>
    <row r="13118" spans="1:39">
      <c r="A13118" s="7" t="s">
        <v>10693</v>
      </c>
      <c r="B13118" s="7">
        <v>6609</v>
      </c>
      <c r="C13118" s="29" t="s">
        <v>12000</v>
      </c>
      <c r="F13118" s="27" t="str">
        <f t="shared" si="204"/>
        <v>WA6609XANTIPPE</v>
      </c>
      <c r="G13118" s="30">
        <v>13106</v>
      </c>
      <c r="H13118" s="49">
        <v>1.29436354180966</v>
      </c>
      <c r="I13118" s="15">
        <v>5.9612108050000003</v>
      </c>
      <c r="J13118" s="15">
        <v>5.9612108050000003</v>
      </c>
      <c r="K13118" s="15">
        <v>2.7287329496065906</v>
      </c>
      <c r="P13118" s="49">
        <v>1.60254533747863</v>
      </c>
      <c r="Q13118" s="15">
        <v>6.0180309349999996</v>
      </c>
      <c r="R13118" s="15">
        <v>6.0180309349999996</v>
      </c>
      <c r="S13118" s="15">
        <v>5.4574658992131813</v>
      </c>
      <c r="X13118" s="49">
        <v>3.1877566580096999</v>
      </c>
      <c r="Y13118" s="15">
        <v>7.5679090110000002</v>
      </c>
      <c r="Z13118" s="15">
        <v>7.5679090110000002</v>
      </c>
      <c r="AA13118" s="15">
        <v>2.7287329496065906</v>
      </c>
      <c r="AF13118" s="49">
        <v>-2.7736361610207001</v>
      </c>
      <c r="AG13118" s="15">
        <v>6.7183631455834796</v>
      </c>
      <c r="AH13118" s="15">
        <v>6.7183631455834796</v>
      </c>
      <c r="AI13118" s="15">
        <v>5.4574658992131813</v>
      </c>
      <c r="AM13118" s="17"/>
    </row>
    <row r="13119" spans="1:39">
      <c r="A13119" s="7" t="s">
        <v>10693</v>
      </c>
      <c r="B13119" s="7">
        <v>6612</v>
      </c>
      <c r="C13119" s="29" t="s">
        <v>12001</v>
      </c>
      <c r="F13119" s="27" t="str">
        <f t="shared" si="204"/>
        <v>WA6612JIBBERDING</v>
      </c>
      <c r="G13119" s="30">
        <v>13107</v>
      </c>
      <c r="H13119" s="49">
        <v>-1.10945446440828</v>
      </c>
      <c r="I13119" s="15">
        <v>4.5465982800000004</v>
      </c>
      <c r="J13119" s="15">
        <v>4.5465982800000004</v>
      </c>
      <c r="K13119" s="15">
        <v>-1.9887177942988661</v>
      </c>
      <c r="P13119" s="49">
        <v>-6.1636359133793402E-2</v>
      </c>
      <c r="Q13119" s="15">
        <v>4.9025438870000002</v>
      </c>
      <c r="R13119" s="15">
        <v>4.9025438870000002</v>
      </c>
      <c r="S13119" s="15">
        <v>-3.9774355885977322</v>
      </c>
      <c r="X13119" s="49">
        <v>0.72230229265796297</v>
      </c>
      <c r="Y13119" s="15">
        <v>6.178759511</v>
      </c>
      <c r="Z13119" s="15">
        <v>6.178759511</v>
      </c>
      <c r="AA13119" s="15">
        <v>-1.9887177942988661</v>
      </c>
      <c r="AF13119" s="49">
        <v>-2.7736361610207001</v>
      </c>
      <c r="AG13119" s="15">
        <v>4.9925450898372699</v>
      </c>
      <c r="AH13119" s="15">
        <v>4.9925450898372699</v>
      </c>
      <c r="AI13119" s="15">
        <v>-3.9774355885977322</v>
      </c>
      <c r="AM13119" s="17"/>
    </row>
    <row r="13120" spans="1:39">
      <c r="A13120" s="7" t="s">
        <v>10693</v>
      </c>
      <c r="B13120" s="7">
        <v>6612</v>
      </c>
      <c r="C13120" s="29" t="s">
        <v>12002</v>
      </c>
      <c r="F13120" s="27" t="str">
        <f t="shared" si="204"/>
        <v>WA6612MIAMOON</v>
      </c>
      <c r="G13120" s="30">
        <v>13108</v>
      </c>
      <c r="H13120" s="49">
        <v>-4.9309087307034698</v>
      </c>
      <c r="I13120" s="15">
        <v>4.5465982800000004</v>
      </c>
      <c r="J13120" s="15">
        <v>4.5465982800000004</v>
      </c>
      <c r="K13120" s="15">
        <v>-0.73335578586049355</v>
      </c>
      <c r="P13120" s="49">
        <v>-3.9447269845627799</v>
      </c>
      <c r="Q13120" s="15">
        <v>4.9025438870000002</v>
      </c>
      <c r="R13120" s="15">
        <v>4.9025438870000002</v>
      </c>
      <c r="S13120" s="15">
        <v>-1.4667115717209871</v>
      </c>
      <c r="X13120" s="49">
        <v>-3.0375156145034401</v>
      </c>
      <c r="Y13120" s="15">
        <v>6.178759511</v>
      </c>
      <c r="Z13120" s="15">
        <v>6.178759511</v>
      </c>
      <c r="AA13120" s="15">
        <v>-0.73335578586049355</v>
      </c>
      <c r="AF13120" s="49">
        <v>-2.7736361610207001</v>
      </c>
      <c r="AG13120" s="15">
        <v>4.9925450898372699</v>
      </c>
      <c r="AH13120" s="15">
        <v>4.9925450898372699</v>
      </c>
      <c r="AI13120" s="15">
        <v>-1.4667115717209871</v>
      </c>
      <c r="AM13120" s="17"/>
    </row>
    <row r="13121" spans="1:39">
      <c r="A13121" s="7" t="s">
        <v>10693</v>
      </c>
      <c r="B13121" s="7">
        <v>6612</v>
      </c>
      <c r="C13121" s="29" t="s">
        <v>12003</v>
      </c>
      <c r="F13121" s="27" t="str">
        <f t="shared" si="204"/>
        <v>WA6612PAYNES FIND</v>
      </c>
      <c r="G13121" s="30">
        <v>13109</v>
      </c>
      <c r="H13121" s="49">
        <v>-2.21890892881656</v>
      </c>
      <c r="I13121" s="15">
        <v>4.5465982800000004</v>
      </c>
      <c r="J13121" s="15">
        <v>4.5465982800000004</v>
      </c>
      <c r="K13121" s="15">
        <v>2.7287329496065906</v>
      </c>
      <c r="P13121" s="49">
        <v>-0.80127266873931502</v>
      </c>
      <c r="Q13121" s="15">
        <v>4.9025438870000002</v>
      </c>
      <c r="R13121" s="15">
        <v>4.9025438870000002</v>
      </c>
      <c r="S13121" s="15">
        <v>5.4574658992131813</v>
      </c>
      <c r="X13121" s="49">
        <v>-0.26387945348273201</v>
      </c>
      <c r="Y13121" s="15">
        <v>6.178759511</v>
      </c>
      <c r="Z13121" s="15">
        <v>6.178759511</v>
      </c>
      <c r="AA13121" s="15">
        <v>2.7287329496065906</v>
      </c>
      <c r="AF13121" s="49">
        <v>-2.7736361610207001</v>
      </c>
      <c r="AG13121" s="15">
        <v>4.9925450898372699</v>
      </c>
      <c r="AH13121" s="15">
        <v>4.9925450898372699</v>
      </c>
      <c r="AI13121" s="15">
        <v>5.4574658992131813</v>
      </c>
      <c r="AM13121" s="17"/>
    </row>
    <row r="13122" spans="1:39">
      <c r="A13122" s="7" t="s">
        <v>10693</v>
      </c>
      <c r="B13122" s="7">
        <v>6612</v>
      </c>
      <c r="C13122" s="29" t="s">
        <v>12004</v>
      </c>
      <c r="F13122" s="27" t="str">
        <f t="shared" si="204"/>
        <v>WA6612WUBIN</v>
      </c>
      <c r="G13122" s="30">
        <v>13110</v>
      </c>
      <c r="H13122" s="49">
        <v>-4.9309087307034698</v>
      </c>
      <c r="I13122" s="15">
        <v>4.5465982800000004</v>
      </c>
      <c r="J13122" s="15">
        <v>4.5465982800000004</v>
      </c>
      <c r="K13122" s="15">
        <v>1.0205154208889136</v>
      </c>
      <c r="P13122" s="49">
        <v>-3.9447269845627799</v>
      </c>
      <c r="Q13122" s="15">
        <v>4.9025438870000002</v>
      </c>
      <c r="R13122" s="15">
        <v>4.9025438870000002</v>
      </c>
      <c r="S13122" s="15">
        <v>2.0410308417778271</v>
      </c>
      <c r="X13122" s="49">
        <v>-3.0375156145034401</v>
      </c>
      <c r="Y13122" s="15">
        <v>6.178759511</v>
      </c>
      <c r="Z13122" s="15">
        <v>6.178759511</v>
      </c>
      <c r="AA13122" s="15">
        <v>1.0205154208889136</v>
      </c>
      <c r="AF13122" s="49">
        <v>-2.7736361610207001</v>
      </c>
      <c r="AG13122" s="15">
        <v>4.9925450898372699</v>
      </c>
      <c r="AH13122" s="15">
        <v>4.9925450898372699</v>
      </c>
      <c r="AI13122" s="15">
        <v>2.0410308417778271</v>
      </c>
      <c r="AM13122" s="17"/>
    </row>
    <row r="13123" spans="1:39">
      <c r="A13123" s="7" t="s">
        <v>10693</v>
      </c>
      <c r="B13123" s="7">
        <v>6613</v>
      </c>
      <c r="C13123" s="29" t="s">
        <v>12005</v>
      </c>
      <c r="F13123" s="27" t="str">
        <f t="shared" si="204"/>
        <v>WA6613BUNTINE</v>
      </c>
      <c r="G13123" s="30">
        <v>13111</v>
      </c>
      <c r="H13123" s="49">
        <v>-4.9309087307034698</v>
      </c>
      <c r="I13123" s="15">
        <v>3.8872244550000001</v>
      </c>
      <c r="J13123" s="15">
        <v>3.8872244550000001</v>
      </c>
      <c r="K13123" s="15">
        <v>-0.14753208641555648</v>
      </c>
      <c r="P13123" s="49">
        <v>-3.9447269845627799</v>
      </c>
      <c r="Q13123" s="15">
        <v>4.3825972950000001</v>
      </c>
      <c r="R13123" s="15">
        <v>4.3825972950000001</v>
      </c>
      <c r="S13123" s="15">
        <v>-0.29506417283111297</v>
      </c>
      <c r="X13123" s="49">
        <v>-3.0375156145034401</v>
      </c>
      <c r="Y13123" s="15">
        <v>5.5312544150000003</v>
      </c>
      <c r="Z13123" s="15">
        <v>5.5312544150000003</v>
      </c>
      <c r="AA13123" s="15">
        <v>-0.14753208641555648</v>
      </c>
      <c r="AF13123" s="49">
        <v>-2.7736361610207001</v>
      </c>
      <c r="AG13123" s="15">
        <v>-2.7736361610207001</v>
      </c>
      <c r="AH13123" s="15">
        <v>-2.7736361610207001</v>
      </c>
      <c r="AI13123" s="15">
        <v>-0.29506417283111297</v>
      </c>
      <c r="AM13123" s="17"/>
    </row>
    <row r="13124" spans="1:39">
      <c r="A13124" s="7" t="s">
        <v>10693</v>
      </c>
      <c r="B13124" s="7">
        <v>6614</v>
      </c>
      <c r="C13124" s="29" t="s">
        <v>12006</v>
      </c>
      <c r="F13124" s="27" t="str">
        <f t="shared" si="204"/>
        <v>WA6614MAYA</v>
      </c>
      <c r="G13124" s="30">
        <v>13112</v>
      </c>
      <c r="H13124" s="49">
        <v>-4.9309087307034698</v>
      </c>
      <c r="I13124" s="15">
        <v>4.65159828</v>
      </c>
      <c r="J13124" s="15">
        <v>4.65159828</v>
      </c>
      <c r="K13124" s="15">
        <v>-1.9887177942988661</v>
      </c>
      <c r="P13124" s="49">
        <v>-3.9447269845627799</v>
      </c>
      <c r="Q13124" s="15">
        <v>4.9853412170000002</v>
      </c>
      <c r="R13124" s="15">
        <v>4.9853412170000002</v>
      </c>
      <c r="S13124" s="15">
        <v>-3.9774355885977322</v>
      </c>
      <c r="X13124" s="49">
        <v>-3.0375156145034401</v>
      </c>
      <c r="Y13124" s="15">
        <v>6.281869511</v>
      </c>
      <c r="Z13124" s="15">
        <v>6.281869511</v>
      </c>
      <c r="AA13124" s="15">
        <v>-1.9887177942988661</v>
      </c>
      <c r="AF13124" s="49">
        <v>-2.7736361610207001</v>
      </c>
      <c r="AG13124" s="15">
        <v>-2.7736361610207001</v>
      </c>
      <c r="AH13124" s="15">
        <v>-2.7736361610207001</v>
      </c>
      <c r="AI13124" s="15">
        <v>-3.9774355885977322</v>
      </c>
      <c r="AM13124" s="17"/>
    </row>
    <row r="13125" spans="1:39">
      <c r="A13125" s="7" t="s">
        <v>10693</v>
      </c>
      <c r="B13125" s="7">
        <v>6616</v>
      </c>
      <c r="C13125" s="29" t="s">
        <v>78</v>
      </c>
      <c r="F13125" s="27" t="str">
        <f t="shared" si="204"/>
        <v>WA6616LATHAM</v>
      </c>
      <c r="G13125" s="30">
        <v>13113</v>
      </c>
      <c r="H13125" s="49">
        <v>-2.21890892881656</v>
      </c>
      <c r="I13125" s="15">
        <v>4.65159828</v>
      </c>
      <c r="J13125" s="15">
        <v>4.65159828</v>
      </c>
      <c r="K13125" s="15">
        <v>1.0025960597880763</v>
      </c>
      <c r="P13125" s="49">
        <v>-0.80127266873931502</v>
      </c>
      <c r="Q13125" s="15">
        <v>4.9853412170000002</v>
      </c>
      <c r="R13125" s="15">
        <v>4.9853412170000002</v>
      </c>
      <c r="S13125" s="15">
        <v>2.0051921195761526</v>
      </c>
      <c r="X13125" s="49">
        <v>-0.26387945348273201</v>
      </c>
      <c r="Y13125" s="15">
        <v>6.281869511</v>
      </c>
      <c r="Z13125" s="15">
        <v>6.281869511</v>
      </c>
      <c r="AA13125" s="15">
        <v>1.0025960597880763</v>
      </c>
      <c r="AF13125" s="49">
        <v>-2.7736361610207001</v>
      </c>
      <c r="AG13125" s="15">
        <v>-2.7736361610207001</v>
      </c>
      <c r="AH13125" s="15">
        <v>-2.7736361610207001</v>
      </c>
      <c r="AI13125" s="15">
        <v>2.0051921195761526</v>
      </c>
      <c r="AM13125" s="17"/>
    </row>
    <row r="13126" spans="1:39">
      <c r="A13126" s="7" t="s">
        <v>10693</v>
      </c>
      <c r="B13126" s="7">
        <v>6620</v>
      </c>
      <c r="C13126" s="29" t="s">
        <v>12007</v>
      </c>
      <c r="F13126" s="27" t="str">
        <f t="shared" si="204"/>
        <v>WA6620PERENJORI</v>
      </c>
      <c r="G13126" s="30">
        <v>13114</v>
      </c>
      <c r="H13126" s="49">
        <v>-4.9309087307034698</v>
      </c>
      <c r="I13126" s="15">
        <v>4.6445982800000003</v>
      </c>
      <c r="J13126" s="15">
        <v>4.6445982800000003</v>
      </c>
      <c r="K13126" s="15">
        <v>4.3634746259280881</v>
      </c>
      <c r="P13126" s="49">
        <v>-3.0375156145034401</v>
      </c>
      <c r="Q13126" s="15">
        <v>4.9798213950000001</v>
      </c>
      <c r="R13126" s="15">
        <v>4.9798213950000001</v>
      </c>
      <c r="S13126" s="15">
        <v>8.7269492518561762</v>
      </c>
      <c r="X13126" s="49">
        <v>-3.9447269845627799</v>
      </c>
      <c r="Y13126" s="15">
        <v>6.2749955110000002</v>
      </c>
      <c r="Z13126" s="15">
        <v>6.2749955110000002</v>
      </c>
      <c r="AA13126" s="15">
        <v>4.3634746259280881</v>
      </c>
      <c r="AF13126" s="49">
        <v>-2.7736361610207001</v>
      </c>
      <c r="AG13126" s="15">
        <v>-2.7736361610207001</v>
      </c>
      <c r="AH13126" s="15">
        <v>-2.7736361610207001</v>
      </c>
      <c r="AI13126" s="15">
        <v>8.7269492518561762</v>
      </c>
      <c r="AM13126" s="17"/>
    </row>
    <row r="13127" spans="1:39">
      <c r="A13127" s="7" t="s">
        <v>10693</v>
      </c>
      <c r="B13127" s="7">
        <v>6620</v>
      </c>
      <c r="C13127" s="29" t="s">
        <v>12008</v>
      </c>
      <c r="F13127" s="27" t="str">
        <f t="shared" si="204"/>
        <v>WA6620ROTHSAY</v>
      </c>
      <c r="G13127" s="30">
        <v>13115</v>
      </c>
      <c r="H13127" s="49">
        <v>-2.5270907244855301</v>
      </c>
      <c r="I13127" s="15">
        <v>4.6445982800000003</v>
      </c>
      <c r="J13127" s="15">
        <v>4.6445982800000003</v>
      </c>
      <c r="K13127" s="15">
        <v>-0.7786728430018881</v>
      </c>
      <c r="P13127" s="49">
        <v>-1.10945446440828</v>
      </c>
      <c r="Q13127" s="15">
        <v>4.9798213950000001</v>
      </c>
      <c r="R13127" s="15">
        <v>4.9798213950000001</v>
      </c>
      <c r="S13127" s="15">
        <v>-1.5573456860037762</v>
      </c>
      <c r="X13127" s="49">
        <v>-0.57206124915169998</v>
      </c>
      <c r="Y13127" s="15">
        <v>6.2749955110000002</v>
      </c>
      <c r="Z13127" s="15">
        <v>6.2749955110000002</v>
      </c>
      <c r="AA13127" s="15">
        <v>-0.7786728430018881</v>
      </c>
      <c r="AF13127" s="49">
        <v>-2.7736361610207001</v>
      </c>
      <c r="AG13127" s="15">
        <v>-2.7736361610207001</v>
      </c>
      <c r="AH13127" s="15">
        <v>-2.7736361610207001</v>
      </c>
      <c r="AI13127" s="15">
        <v>-1.5573456860037762</v>
      </c>
      <c r="AM13127" s="17"/>
    </row>
    <row r="13128" spans="1:39">
      <c r="A13128" s="7" t="s">
        <v>10693</v>
      </c>
      <c r="B13128" s="7">
        <v>6623</v>
      </c>
      <c r="C13128" s="29" t="s">
        <v>12009</v>
      </c>
      <c r="F13128" s="27" t="str">
        <f t="shared" si="204"/>
        <v>WA6623BOWGADA</v>
      </c>
      <c r="G13128" s="30">
        <v>13116</v>
      </c>
      <c r="H13128" s="49">
        <v>-4.9309087307034698</v>
      </c>
      <c r="I13128" s="15">
        <v>4.6165982799999998</v>
      </c>
      <c r="J13128" s="15">
        <v>4.6165982799999998</v>
      </c>
      <c r="K13128" s="15">
        <v>-0.7786728430018881</v>
      </c>
      <c r="P13128" s="49">
        <v>-3.9447269845627799</v>
      </c>
      <c r="Q13128" s="15">
        <v>4.9577421069999996</v>
      </c>
      <c r="R13128" s="15">
        <v>4.9577421069999996</v>
      </c>
      <c r="S13128" s="15">
        <v>-1.5573456860037762</v>
      </c>
      <c r="X13128" s="49">
        <v>-3.0375156145034401</v>
      </c>
      <c r="Y13128" s="15">
        <v>6.247499511</v>
      </c>
      <c r="Z13128" s="15">
        <v>6.247499511</v>
      </c>
      <c r="AA13128" s="15">
        <v>-0.7786728430018881</v>
      </c>
      <c r="AF13128" s="49">
        <v>-2.7736361610207001</v>
      </c>
      <c r="AG13128" s="15">
        <v>-0.67799995047172801</v>
      </c>
      <c r="AH13128" s="15">
        <v>-0.67799995047172801</v>
      </c>
      <c r="AI13128" s="15">
        <v>-1.5573456860037762</v>
      </c>
      <c r="AM13128" s="17"/>
    </row>
    <row r="13129" spans="1:39">
      <c r="A13129" s="7" t="s">
        <v>10693</v>
      </c>
      <c r="B13129" s="7">
        <v>6623</v>
      </c>
      <c r="C13129" s="29" t="s">
        <v>12010</v>
      </c>
      <c r="F13129" s="27" t="str">
        <f t="shared" si="204"/>
        <v>WA6623BUNJIL</v>
      </c>
      <c r="G13129" s="30">
        <v>13117</v>
      </c>
      <c r="H13129" s="49">
        <v>7.9510903282593501</v>
      </c>
      <c r="I13129" s="15">
        <v>4.6165982799999998</v>
      </c>
      <c r="J13129" s="15">
        <v>4.6165982799999998</v>
      </c>
      <c r="K13129" s="15">
        <v>-2.0255233984958414</v>
      </c>
      <c r="P13129" s="49">
        <v>7.2730903777876303</v>
      </c>
      <c r="Q13129" s="15">
        <v>4.9577421069999996</v>
      </c>
      <c r="R13129" s="15">
        <v>4.9577421069999996</v>
      </c>
      <c r="S13129" s="15">
        <v>-4.0510467969916828</v>
      </c>
      <c r="X13129" s="49">
        <v>9.9061198026069999</v>
      </c>
      <c r="Y13129" s="15">
        <v>6.247499511</v>
      </c>
      <c r="Z13129" s="15">
        <v>6.247499511</v>
      </c>
      <c r="AA13129" s="15">
        <v>-2.0255233984958414</v>
      </c>
      <c r="AF13129" s="49">
        <v>-2.7736361610207001</v>
      </c>
      <c r="AG13129" s="15">
        <v>-0.67799995047172801</v>
      </c>
      <c r="AH13129" s="15">
        <v>-0.67799995047172801</v>
      </c>
      <c r="AI13129" s="15">
        <v>-4.0510467969916828</v>
      </c>
      <c r="AM13129" s="17"/>
    </row>
    <row r="13130" spans="1:39">
      <c r="A13130" s="7" t="s">
        <v>10693</v>
      </c>
      <c r="B13130" s="7">
        <v>6623</v>
      </c>
      <c r="C13130" s="29" t="s">
        <v>12011</v>
      </c>
      <c r="F13130" s="27" t="str">
        <f t="shared" si="204"/>
        <v>WA6623GUTHA</v>
      </c>
      <c r="G13130" s="30">
        <v>13118</v>
      </c>
      <c r="H13130" s="49">
        <v>6.3485449907807201</v>
      </c>
      <c r="I13130" s="15">
        <v>4.6165982799999998</v>
      </c>
      <c r="J13130" s="15">
        <v>4.6165982799999998</v>
      </c>
      <c r="K13130" s="15">
        <v>-0.7786728430018881</v>
      </c>
      <c r="P13130" s="49">
        <v>5.9787268359779597</v>
      </c>
      <c r="Q13130" s="15">
        <v>4.9577421069999996</v>
      </c>
      <c r="R13130" s="15">
        <v>4.9577421069999996</v>
      </c>
      <c r="S13130" s="15">
        <v>-1.5573456860037762</v>
      </c>
      <c r="X13130" s="49">
        <v>8.3035744651283707</v>
      </c>
      <c r="Y13130" s="15">
        <v>6.247499511</v>
      </c>
      <c r="Z13130" s="15">
        <v>6.247499511</v>
      </c>
      <c r="AA13130" s="15">
        <v>-0.7786728430018881</v>
      </c>
      <c r="AF13130" s="49">
        <v>-2.7736361610207001</v>
      </c>
      <c r="AG13130" s="15">
        <v>-0.67799995047172801</v>
      </c>
      <c r="AH13130" s="15">
        <v>-0.67799995047172801</v>
      </c>
      <c r="AI13130" s="15">
        <v>-1.5573456860037762</v>
      </c>
      <c r="AM13130" s="17"/>
    </row>
    <row r="13131" spans="1:39">
      <c r="A13131" s="7" t="s">
        <v>10693</v>
      </c>
      <c r="B13131" s="7">
        <v>6623</v>
      </c>
      <c r="C13131" s="29" t="s">
        <v>12012</v>
      </c>
      <c r="F13131" s="27" t="str">
        <f t="shared" si="204"/>
        <v>WA6623KOOLANOOKA</v>
      </c>
      <c r="G13131" s="30">
        <v>13119</v>
      </c>
      <c r="H13131" s="49">
        <v>5.7321813994427897</v>
      </c>
      <c r="I13131" s="15">
        <v>4.6165982799999998</v>
      </c>
      <c r="J13131" s="15">
        <v>4.6165982799999998</v>
      </c>
      <c r="K13131" s="15">
        <v>-0.7786728430018881</v>
      </c>
      <c r="P13131" s="49">
        <v>5.4239996037738196</v>
      </c>
      <c r="Q13131" s="15">
        <v>4.9577421069999996</v>
      </c>
      <c r="R13131" s="15">
        <v>4.9577421069999996</v>
      </c>
      <c r="S13131" s="15">
        <v>-1.5573456860037762</v>
      </c>
      <c r="X13131" s="49">
        <v>7.6872108737904403</v>
      </c>
      <c r="Y13131" s="15">
        <v>6.247499511</v>
      </c>
      <c r="Z13131" s="15">
        <v>6.247499511</v>
      </c>
      <c r="AA13131" s="15">
        <v>-0.7786728430018881</v>
      </c>
      <c r="AF13131" s="49">
        <v>-2.7736361610207001</v>
      </c>
      <c r="AG13131" s="15">
        <v>-0.67799995047172801</v>
      </c>
      <c r="AH13131" s="15">
        <v>-0.67799995047172801</v>
      </c>
      <c r="AI13131" s="15">
        <v>-1.5573456860037762</v>
      </c>
      <c r="AM13131" s="17"/>
    </row>
    <row r="13132" spans="1:39">
      <c r="A13132" s="7" t="s">
        <v>10693</v>
      </c>
      <c r="B13132" s="7">
        <v>6623</v>
      </c>
      <c r="C13132" s="29" t="s">
        <v>12013</v>
      </c>
      <c r="F13132" s="27" t="str">
        <f t="shared" si="204"/>
        <v>WA6623MORAWA</v>
      </c>
      <c r="G13132" s="30">
        <v>13120</v>
      </c>
      <c r="H13132" s="49">
        <v>1.78745441488001</v>
      </c>
      <c r="I13132" s="15">
        <v>4.6165982799999998</v>
      </c>
      <c r="J13132" s="15">
        <v>4.6165982799999998</v>
      </c>
      <c r="K13132" s="15">
        <v>4.391461411520126</v>
      </c>
      <c r="P13132" s="49">
        <v>1.9107271331475999</v>
      </c>
      <c r="Q13132" s="15">
        <v>4.9577421069999996</v>
      </c>
      <c r="R13132" s="15">
        <v>4.9577421069999996</v>
      </c>
      <c r="S13132" s="15">
        <v>8.7829228230402521</v>
      </c>
      <c r="X13132" s="49">
        <v>3.6808475310800501</v>
      </c>
      <c r="Y13132" s="15">
        <v>6.247499511</v>
      </c>
      <c r="Z13132" s="15">
        <v>6.247499511</v>
      </c>
      <c r="AA13132" s="15">
        <v>4.391461411520126</v>
      </c>
      <c r="AF13132" s="49">
        <v>-2.7736361610207001</v>
      </c>
      <c r="AG13132" s="15">
        <v>-0.67799995047172801</v>
      </c>
      <c r="AH13132" s="15">
        <v>-0.67799995047172801</v>
      </c>
      <c r="AI13132" s="15">
        <v>8.7829228230402521</v>
      </c>
      <c r="AM13132" s="17"/>
    </row>
    <row r="13133" spans="1:39">
      <c r="A13133" s="7" t="s">
        <v>10693</v>
      </c>
      <c r="B13133" s="7">
        <v>6623</v>
      </c>
      <c r="C13133" s="29" t="s">
        <v>12014</v>
      </c>
      <c r="F13133" s="27" t="str">
        <f t="shared" si="204"/>
        <v>WA6623PINTHARUKA</v>
      </c>
      <c r="G13133" s="30">
        <v>13121</v>
      </c>
      <c r="H13133" s="49">
        <v>7.0881813003862399</v>
      </c>
      <c r="I13133" s="15">
        <v>4.6165982799999998</v>
      </c>
      <c r="J13133" s="15">
        <v>4.6165982799999998</v>
      </c>
      <c r="K13133" s="15">
        <v>-0.7786728430018881</v>
      </c>
      <c r="P13133" s="49">
        <v>6.5950904273158999</v>
      </c>
      <c r="Q13133" s="15">
        <v>4.9577421069999996</v>
      </c>
      <c r="R13133" s="15">
        <v>4.9577421069999996</v>
      </c>
      <c r="S13133" s="15">
        <v>-1.5573456860037762</v>
      </c>
      <c r="X13133" s="49">
        <v>8.9815744156001003</v>
      </c>
      <c r="Y13133" s="15">
        <v>6.247499511</v>
      </c>
      <c r="Z13133" s="15">
        <v>6.247499511</v>
      </c>
      <c r="AA13133" s="15">
        <v>-0.7786728430018881</v>
      </c>
      <c r="AF13133" s="49">
        <v>-2.7736361610207001</v>
      </c>
      <c r="AG13133" s="15">
        <v>-0.67799995047172801</v>
      </c>
      <c r="AH13133" s="15">
        <v>-0.67799995047172801</v>
      </c>
      <c r="AI13133" s="15">
        <v>-1.5573456860037762</v>
      </c>
      <c r="AM13133" s="17"/>
    </row>
    <row r="13134" spans="1:39">
      <c r="A13134" s="7" t="s">
        <v>10693</v>
      </c>
      <c r="B13134" s="7">
        <v>6625</v>
      </c>
      <c r="C13134" s="29" t="s">
        <v>12015</v>
      </c>
      <c r="F13134" s="27" t="str">
        <f t="shared" ref="F13134:F13197" si="205">TRIM(A13134)&amp;IF(LEN(TRIM(B13134))=3,"0"&amp;TRIM(B13134),TRIM(B13134))&amp;TRIM(C13134)</f>
        <v>WA6625MERKANOOKA</v>
      </c>
      <c r="G13134" s="30">
        <v>13122</v>
      </c>
      <c r="H13134" s="49">
        <v>7.0881813003862399</v>
      </c>
      <c r="I13134" s="15">
        <v>4.65159828</v>
      </c>
      <c r="J13134" s="15">
        <v>4.65159828</v>
      </c>
      <c r="K13134" s="15">
        <v>-0.73335578586049355</v>
      </c>
      <c r="P13134" s="49">
        <v>6.5950904273158999</v>
      </c>
      <c r="Q13134" s="15">
        <v>4.9853412170000002</v>
      </c>
      <c r="R13134" s="15">
        <v>4.9853412170000002</v>
      </c>
      <c r="S13134" s="15">
        <v>-1.4667115717209871</v>
      </c>
      <c r="X13134" s="49">
        <v>8.9815744156001003</v>
      </c>
      <c r="Y13134" s="15">
        <v>6.281869511</v>
      </c>
      <c r="Z13134" s="15">
        <v>6.281869511</v>
      </c>
      <c r="AA13134" s="15">
        <v>-0.73335578586049355</v>
      </c>
      <c r="AF13134" s="49">
        <v>-2.7736361610207001</v>
      </c>
      <c r="AG13134" s="15">
        <v>-2.7736361610207001</v>
      </c>
      <c r="AH13134" s="15">
        <v>-2.7736361610207001</v>
      </c>
      <c r="AI13134" s="15">
        <v>-1.4667115717209871</v>
      </c>
      <c r="AM13134" s="17"/>
    </row>
    <row r="13135" spans="1:39">
      <c r="A13135" s="7" t="s">
        <v>10693</v>
      </c>
      <c r="B13135" s="7">
        <v>6627</v>
      </c>
      <c r="C13135" s="29" t="s">
        <v>12016</v>
      </c>
      <c r="F13135" s="27" t="str">
        <f t="shared" si="205"/>
        <v>WA6627CANNA</v>
      </c>
      <c r="G13135" s="30">
        <v>13123</v>
      </c>
      <c r="H13135" s="49">
        <v>6.7183631455834796</v>
      </c>
      <c r="I13135" s="15">
        <v>4.65159828</v>
      </c>
      <c r="J13135" s="15">
        <v>4.65159828</v>
      </c>
      <c r="K13135" s="15">
        <v>1.0205154208889136</v>
      </c>
      <c r="P13135" s="49">
        <v>6.2869086316469298</v>
      </c>
      <c r="Q13135" s="15">
        <v>4.9853412170000002</v>
      </c>
      <c r="R13135" s="15">
        <v>4.9853412170000002</v>
      </c>
      <c r="S13135" s="15">
        <v>2.0410308417778271</v>
      </c>
      <c r="X13135" s="49">
        <v>8.6733926199311302</v>
      </c>
      <c r="Y13135" s="15">
        <v>6.281869511</v>
      </c>
      <c r="Z13135" s="15">
        <v>6.281869511</v>
      </c>
      <c r="AA13135" s="15">
        <v>1.0205154208889136</v>
      </c>
      <c r="AF13135" s="49">
        <v>-2.7736361610207001</v>
      </c>
      <c r="AG13135" s="15">
        <v>-2.7736361610207001</v>
      </c>
      <c r="AH13135" s="15">
        <v>-2.7736361610207001</v>
      </c>
      <c r="AI13135" s="15">
        <v>2.0410308417778271</v>
      </c>
      <c r="AM13135" s="17"/>
    </row>
    <row r="13136" spans="1:39">
      <c r="A13136" s="7" t="s">
        <v>10693</v>
      </c>
      <c r="B13136" s="7">
        <v>6628</v>
      </c>
      <c r="C13136" s="29" t="s">
        <v>12017</v>
      </c>
      <c r="F13136" s="27" t="str">
        <f t="shared" si="205"/>
        <v>WA6628TARDUN</v>
      </c>
      <c r="G13136" s="30">
        <v>13124</v>
      </c>
      <c r="H13136" s="49">
        <v>3.8830906254289901</v>
      </c>
      <c r="I13136" s="15">
        <v>4.6165982799999998</v>
      </c>
      <c r="J13136" s="15">
        <v>4.6165982799999998</v>
      </c>
      <c r="K13136" s="15">
        <v>2.7287329496065906</v>
      </c>
      <c r="P13136" s="49">
        <v>3.5132724706262302</v>
      </c>
      <c r="Q13136" s="15">
        <v>4.9577421069999996</v>
      </c>
      <c r="R13136" s="15">
        <v>4.9577421069999996</v>
      </c>
      <c r="S13136" s="15">
        <v>5.4574658992131813</v>
      </c>
      <c r="X13136" s="49">
        <v>5.7764837406428402</v>
      </c>
      <c r="Y13136" s="15">
        <v>6.247499511</v>
      </c>
      <c r="Z13136" s="15">
        <v>6.247499511</v>
      </c>
      <c r="AA13136" s="15">
        <v>2.7287329496065906</v>
      </c>
      <c r="AF13136" s="49">
        <v>-2.7736361610207001</v>
      </c>
      <c r="AG13136" s="15">
        <v>-0.67799995047172801</v>
      </c>
      <c r="AH13136" s="15">
        <v>-0.67799995047172801</v>
      </c>
      <c r="AI13136" s="15">
        <v>5.4574658992131813</v>
      </c>
      <c r="AM13136" s="17"/>
    </row>
    <row r="13137" spans="1:39">
      <c r="A13137" s="7" t="s">
        <v>10693</v>
      </c>
      <c r="B13137" s="7">
        <v>6630</v>
      </c>
      <c r="C13137" s="29" t="s">
        <v>12018</v>
      </c>
      <c r="F13137" s="27" t="str">
        <f t="shared" si="205"/>
        <v>WA6630DEVILS CREEK</v>
      </c>
      <c r="G13137" s="30">
        <v>13125</v>
      </c>
      <c r="H13137" s="49">
        <v>1.29436354180966</v>
      </c>
      <c r="I13137" s="15">
        <v>4.7355982799999996</v>
      </c>
      <c r="J13137" s="15">
        <v>4.7355982799999996</v>
      </c>
      <c r="K13137" s="15">
        <v>2.7287329496065906</v>
      </c>
      <c r="P13137" s="49">
        <v>1.60254533747863</v>
      </c>
      <c r="Q13137" s="15">
        <v>5.0515790809999999</v>
      </c>
      <c r="R13137" s="15">
        <v>5.0515790809999999</v>
      </c>
      <c r="S13137" s="15">
        <v>5.4574658992131813</v>
      </c>
      <c r="X13137" s="49">
        <v>3.1877566580096999</v>
      </c>
      <c r="Y13137" s="15">
        <v>6.3643575109999997</v>
      </c>
      <c r="Z13137" s="15">
        <v>6.3643575109999997</v>
      </c>
      <c r="AA13137" s="15">
        <v>2.7287329496065906</v>
      </c>
      <c r="AF13137" s="49">
        <v>-2.7736361610207001</v>
      </c>
      <c r="AG13137" s="15">
        <v>-10.169999257075901</v>
      </c>
      <c r="AH13137" s="15">
        <v>-10.169999257075901</v>
      </c>
      <c r="AI13137" s="15">
        <v>5.4574658992131813</v>
      </c>
      <c r="AM13137" s="17"/>
    </row>
    <row r="13138" spans="1:39">
      <c r="A13138" s="7" t="s">
        <v>10693</v>
      </c>
      <c r="B13138" s="7">
        <v>6630</v>
      </c>
      <c r="C13138" s="29" t="s">
        <v>12019</v>
      </c>
      <c r="F13138" s="27" t="str">
        <f t="shared" si="205"/>
        <v>WA6630MULLEWA</v>
      </c>
      <c r="G13138" s="30">
        <v>13126</v>
      </c>
      <c r="H13138" s="49">
        <v>2.1572725696827701</v>
      </c>
      <c r="I13138" s="15">
        <v>4.7355982799999996</v>
      </c>
      <c r="J13138" s="15">
        <v>4.7355982799999996</v>
      </c>
      <c r="K13138" s="15">
        <v>4.391461411520126</v>
      </c>
      <c r="P13138" s="49">
        <v>2.1572725696827701</v>
      </c>
      <c r="Q13138" s="15">
        <v>5.0515790809999999</v>
      </c>
      <c r="R13138" s="15">
        <v>5.0515790809999999</v>
      </c>
      <c r="S13138" s="15">
        <v>8.7829228230402521</v>
      </c>
      <c r="X13138" s="49">
        <v>4.0506656858828096</v>
      </c>
      <c r="Y13138" s="15">
        <v>6.3643575109999997</v>
      </c>
      <c r="Z13138" s="15">
        <v>6.3643575109999997</v>
      </c>
      <c r="AA13138" s="15">
        <v>4.391461411520126</v>
      </c>
      <c r="AF13138" s="49">
        <v>-2.7736361610207001</v>
      </c>
      <c r="AG13138" s="15">
        <v>-10.169999257075901</v>
      </c>
      <c r="AH13138" s="15">
        <v>-10.169999257075901</v>
      </c>
      <c r="AI13138" s="15">
        <v>8.7829228230402521</v>
      </c>
      <c r="AM13138" s="17"/>
    </row>
    <row r="13139" spans="1:39">
      <c r="A13139" s="7" t="s">
        <v>10693</v>
      </c>
      <c r="B13139" s="7">
        <v>6630</v>
      </c>
      <c r="C13139" s="29" t="s">
        <v>9853</v>
      </c>
      <c r="F13139" s="27" t="str">
        <f t="shared" si="205"/>
        <v>WA6630MURCHISON</v>
      </c>
      <c r="G13139" s="30">
        <v>13127</v>
      </c>
      <c r="H13139" s="49">
        <v>6.8416358638510699</v>
      </c>
      <c r="I13139" s="15">
        <v>4.7355982799999996</v>
      </c>
      <c r="J13139" s="15">
        <v>4.7355982799999996</v>
      </c>
      <c r="K13139" s="15">
        <v>2.7287329496065906</v>
      </c>
      <c r="P13139" s="49">
        <v>6.4101813499145202</v>
      </c>
      <c r="Q13139" s="15">
        <v>5.0515790809999999</v>
      </c>
      <c r="R13139" s="15">
        <v>5.0515790809999999</v>
      </c>
      <c r="S13139" s="15">
        <v>5.4574658992131813</v>
      </c>
      <c r="X13139" s="49">
        <v>8.7350289790649303</v>
      </c>
      <c r="Y13139" s="15">
        <v>6.3643575109999997</v>
      </c>
      <c r="Z13139" s="15">
        <v>6.3643575109999997</v>
      </c>
      <c r="AA13139" s="15">
        <v>2.7287329496065906</v>
      </c>
      <c r="AF13139" s="49">
        <v>-2.7736361610207001</v>
      </c>
      <c r="AG13139" s="15">
        <v>-10.169999257075901</v>
      </c>
      <c r="AH13139" s="15">
        <v>-10.169999257075901</v>
      </c>
      <c r="AI13139" s="15">
        <v>5.4574658992131813</v>
      </c>
      <c r="AM13139" s="17"/>
    </row>
    <row r="13140" spans="1:39">
      <c r="A13140" s="7" t="s">
        <v>10693</v>
      </c>
      <c r="B13140" s="7">
        <v>6630</v>
      </c>
      <c r="C13140" s="29" t="s">
        <v>12020</v>
      </c>
      <c r="F13140" s="27" t="str">
        <f t="shared" si="205"/>
        <v>WA6630NERRAMYNE</v>
      </c>
      <c r="G13140" s="30">
        <v>13128</v>
      </c>
      <c r="H13140" s="49">
        <v>3.14345431582346</v>
      </c>
      <c r="I13140" s="15">
        <v>4.7355982799999996</v>
      </c>
      <c r="J13140" s="15">
        <v>4.7355982799999996</v>
      </c>
      <c r="K13140" s="15">
        <v>0.46225558021732382</v>
      </c>
      <c r="P13140" s="49">
        <v>2.8352725201545002</v>
      </c>
      <c r="Q13140" s="15">
        <v>5.0515790809999999</v>
      </c>
      <c r="R13140" s="15">
        <v>5.0515790809999999</v>
      </c>
      <c r="S13140" s="15">
        <v>0.92451116043464765</v>
      </c>
      <c r="X13140" s="49">
        <v>5.0368474310373204</v>
      </c>
      <c r="Y13140" s="15">
        <v>6.3643575109999997</v>
      </c>
      <c r="Z13140" s="15">
        <v>6.3643575109999997</v>
      </c>
      <c r="AA13140" s="15">
        <v>0.46225558021732382</v>
      </c>
      <c r="AF13140" s="49">
        <v>-2.7736361610207001</v>
      </c>
      <c r="AG13140" s="15">
        <v>-10.169999257075901</v>
      </c>
      <c r="AH13140" s="15">
        <v>-10.169999257075901</v>
      </c>
      <c r="AI13140" s="15">
        <v>0.92451116043464765</v>
      </c>
      <c r="AM13140" s="17"/>
    </row>
    <row r="13141" spans="1:39">
      <c r="A13141" s="7" t="s">
        <v>10693</v>
      </c>
      <c r="B13141" s="7">
        <v>6630</v>
      </c>
      <c r="C13141" s="29" t="s">
        <v>12021</v>
      </c>
      <c r="F13141" s="27" t="str">
        <f t="shared" si="205"/>
        <v>WA6630NUNIERRA</v>
      </c>
      <c r="G13141" s="30">
        <v>13129</v>
      </c>
      <c r="H13141" s="49">
        <v>6.5950904273158999</v>
      </c>
      <c r="I13141" s="15">
        <v>4.7355982799999996</v>
      </c>
      <c r="J13141" s="15">
        <v>4.7355982799999996</v>
      </c>
      <c r="K13141" s="15">
        <v>2.7287329496065906</v>
      </c>
      <c r="P13141" s="49">
        <v>6.2252722725131404</v>
      </c>
      <c r="Q13141" s="15">
        <v>5.0515790809999999</v>
      </c>
      <c r="R13141" s="15">
        <v>5.0515790809999999</v>
      </c>
      <c r="S13141" s="15">
        <v>5.4574658992131813</v>
      </c>
      <c r="X13141" s="49">
        <v>8.4884835425297496</v>
      </c>
      <c r="Y13141" s="15">
        <v>6.3643575109999997</v>
      </c>
      <c r="Z13141" s="15">
        <v>6.3643575109999997</v>
      </c>
      <c r="AA13141" s="15">
        <v>2.7287329496065906</v>
      </c>
      <c r="AF13141" s="49">
        <v>-2.7736361610207001</v>
      </c>
      <c r="AG13141" s="15">
        <v>-10.169999257075901</v>
      </c>
      <c r="AH13141" s="15">
        <v>-10.169999257075901</v>
      </c>
      <c r="AI13141" s="15">
        <v>5.4574658992131813</v>
      </c>
      <c r="AM13141" s="17"/>
    </row>
    <row r="13142" spans="1:39">
      <c r="A13142" s="7" t="s">
        <v>10693</v>
      </c>
      <c r="B13142" s="7">
        <v>6630</v>
      </c>
      <c r="C13142" s="29" t="s">
        <v>12022</v>
      </c>
      <c r="F13142" s="27" t="str">
        <f t="shared" si="205"/>
        <v>WA6630WEST CASUARINAS</v>
      </c>
      <c r="G13142" s="30">
        <v>13130</v>
      </c>
      <c r="H13142" s="49">
        <v>4.7459996533020901</v>
      </c>
      <c r="I13142" s="15">
        <v>4.7355982799999996</v>
      </c>
      <c r="J13142" s="15">
        <v>4.7355982799999996</v>
      </c>
      <c r="K13142" s="15">
        <v>1.0025960597880763</v>
      </c>
      <c r="P13142" s="49">
        <v>4.4378178576331297</v>
      </c>
      <c r="Q13142" s="15">
        <v>5.0515790809999999</v>
      </c>
      <c r="R13142" s="15">
        <v>5.0515790809999999</v>
      </c>
      <c r="S13142" s="15">
        <v>2.0051921195761526</v>
      </c>
      <c r="X13142" s="49">
        <v>6.7010291276497398</v>
      </c>
      <c r="Y13142" s="15">
        <v>6.3643575109999997</v>
      </c>
      <c r="Z13142" s="15">
        <v>6.3643575109999997</v>
      </c>
      <c r="AA13142" s="15">
        <v>1.0025960597880763</v>
      </c>
      <c r="AF13142" s="49">
        <v>-2.7736361610207001</v>
      </c>
      <c r="AG13142" s="15">
        <v>-10.169999257075901</v>
      </c>
      <c r="AH13142" s="15">
        <v>-10.169999257075901</v>
      </c>
      <c r="AI13142" s="15">
        <v>2.0051921195761526</v>
      </c>
      <c r="AM13142" s="17"/>
    </row>
    <row r="13143" spans="1:39">
      <c r="A13143" s="7" t="s">
        <v>10693</v>
      </c>
      <c r="B13143" s="7">
        <v>6630</v>
      </c>
      <c r="C13143" s="29" t="s">
        <v>12023</v>
      </c>
      <c r="F13143" s="27" t="str">
        <f t="shared" si="205"/>
        <v>WA6630WONGOONDY</v>
      </c>
      <c r="G13143" s="30">
        <v>13131</v>
      </c>
      <c r="H13143" s="49">
        <v>2.1572725696827701</v>
      </c>
      <c r="I13143" s="15">
        <v>4.7355982799999996</v>
      </c>
      <c r="J13143" s="15">
        <v>4.7355982799999996</v>
      </c>
      <c r="K13143" s="15">
        <v>2.7394892216780371</v>
      </c>
      <c r="P13143" s="49">
        <v>2.1572725696827701</v>
      </c>
      <c r="Q13143" s="15">
        <v>5.0515790809999999</v>
      </c>
      <c r="R13143" s="15">
        <v>5.0515790809999999</v>
      </c>
      <c r="S13143" s="15">
        <v>5.4789784433560742</v>
      </c>
      <c r="X13143" s="49">
        <v>4.0506656858828096</v>
      </c>
      <c r="Y13143" s="15">
        <v>6.3643575109999997</v>
      </c>
      <c r="Z13143" s="15">
        <v>6.3643575109999997</v>
      </c>
      <c r="AA13143" s="15">
        <v>2.7394892216780371</v>
      </c>
      <c r="AF13143" s="49">
        <v>-2.7736361610207001</v>
      </c>
      <c r="AG13143" s="15">
        <v>-10.169999257075901</v>
      </c>
      <c r="AH13143" s="15">
        <v>-10.169999257075901</v>
      </c>
      <c r="AI13143" s="15">
        <v>5.4789784433560742</v>
      </c>
      <c r="AM13143" s="17"/>
    </row>
    <row r="13144" spans="1:39">
      <c r="A13144" s="7" t="s">
        <v>10693</v>
      </c>
      <c r="B13144" s="7">
        <v>6630</v>
      </c>
      <c r="C13144" s="29" t="s">
        <v>12024</v>
      </c>
      <c r="F13144" s="27" t="str">
        <f t="shared" si="205"/>
        <v>WA6630WOOLGORONG</v>
      </c>
      <c r="G13144" s="30">
        <v>13132</v>
      </c>
      <c r="H13144" s="49">
        <v>-2.21890892881656</v>
      </c>
      <c r="I13144" s="15">
        <v>4.7355982799999996</v>
      </c>
      <c r="J13144" s="15">
        <v>4.7355982799999996</v>
      </c>
      <c r="K13144" s="15">
        <v>2.7394892216780371</v>
      </c>
      <c r="P13144" s="49">
        <v>-0.80127266873931502</v>
      </c>
      <c r="Q13144" s="15">
        <v>5.0515790809999999</v>
      </c>
      <c r="R13144" s="15">
        <v>5.0515790809999999</v>
      </c>
      <c r="S13144" s="15">
        <v>5.4789784433560742</v>
      </c>
      <c r="X13144" s="49">
        <v>-0.26387945348273201</v>
      </c>
      <c r="Y13144" s="15">
        <v>6.3643575109999997</v>
      </c>
      <c r="Z13144" s="15">
        <v>6.3643575109999997</v>
      </c>
      <c r="AA13144" s="15">
        <v>2.7394892216780371</v>
      </c>
      <c r="AF13144" s="49">
        <v>-2.7736361610207001</v>
      </c>
      <c r="AG13144" s="15">
        <v>-10.169999257075901</v>
      </c>
      <c r="AH13144" s="15">
        <v>-10.169999257075901</v>
      </c>
      <c r="AI13144" s="15">
        <v>5.4789784433560742</v>
      </c>
      <c r="AM13144" s="17"/>
    </row>
    <row r="13145" spans="1:39">
      <c r="A13145" s="7" t="s">
        <v>10693</v>
      </c>
      <c r="B13145" s="7">
        <v>6631</v>
      </c>
      <c r="C13145" s="29" t="s">
        <v>12025</v>
      </c>
      <c r="F13145" s="27" t="str">
        <f t="shared" si="205"/>
        <v>WA6631PINDAR</v>
      </c>
      <c r="G13145" s="30">
        <v>13133</v>
      </c>
      <c r="H13145" s="49">
        <v>4.3761814984993297</v>
      </c>
      <c r="I13145" s="15">
        <v>6.5195142329999998</v>
      </c>
      <c r="J13145" s="15">
        <v>6.5195142329999998</v>
      </c>
      <c r="K13145" s="15">
        <v>2.7394892216780371</v>
      </c>
      <c r="P13145" s="49">
        <v>4.0679997028303703</v>
      </c>
      <c r="Q13145" s="15">
        <v>6.45827887</v>
      </c>
      <c r="R13145" s="15">
        <v>6.45827887</v>
      </c>
      <c r="S13145" s="15">
        <v>5.4789784433560742</v>
      </c>
      <c r="X13145" s="49">
        <v>6.26957461371319</v>
      </c>
      <c r="Y13145" s="15">
        <v>8.1161629770000001</v>
      </c>
      <c r="Z13145" s="15">
        <v>8.1161629770000001</v>
      </c>
      <c r="AA13145" s="15">
        <v>2.7394892216780371</v>
      </c>
      <c r="AF13145" s="49">
        <v>-2.7736361610207001</v>
      </c>
      <c r="AG13145" s="15">
        <v>-10.539817411878699</v>
      </c>
      <c r="AH13145" s="15">
        <v>-10.539817411878699</v>
      </c>
      <c r="AI13145" s="15">
        <v>5.4789784433560742</v>
      </c>
      <c r="AM13145" s="17"/>
    </row>
    <row r="13146" spans="1:39">
      <c r="A13146" s="7" t="s">
        <v>10693</v>
      </c>
      <c r="B13146" s="7">
        <v>6632</v>
      </c>
      <c r="C13146" s="29" t="s">
        <v>12026</v>
      </c>
      <c r="F13146" s="27" t="str">
        <f t="shared" si="205"/>
        <v>WA6632TENINDEWA</v>
      </c>
      <c r="G13146" s="30">
        <v>13134</v>
      </c>
      <c r="H13146" s="49">
        <v>1.9107271331475999</v>
      </c>
      <c r="I13146" s="15">
        <v>6.5580142329999997</v>
      </c>
      <c r="J13146" s="15">
        <v>6.5580142329999997</v>
      </c>
      <c r="K13146" s="15">
        <v>2.7394892216780371</v>
      </c>
      <c r="P13146" s="49">
        <v>1.97236349228139</v>
      </c>
      <c r="Q13146" s="15">
        <v>6.4886378909999998</v>
      </c>
      <c r="R13146" s="15">
        <v>6.4886378909999998</v>
      </c>
      <c r="S13146" s="15">
        <v>5.4789784433560742</v>
      </c>
      <c r="X13146" s="49">
        <v>3.8041202493476298</v>
      </c>
      <c r="Y13146" s="15">
        <v>8.1539699769999991</v>
      </c>
      <c r="Z13146" s="15">
        <v>8.1539699769999991</v>
      </c>
      <c r="AA13146" s="15">
        <v>2.7394892216780371</v>
      </c>
      <c r="AF13146" s="49">
        <v>-2.7736361610207001</v>
      </c>
      <c r="AG13146" s="15">
        <v>-10.601453771012499</v>
      </c>
      <c r="AH13146" s="15">
        <v>-10.601453771012499</v>
      </c>
      <c r="AI13146" s="15">
        <v>5.4789784433560742</v>
      </c>
      <c r="AM13146" s="17"/>
    </row>
    <row r="13147" spans="1:39">
      <c r="A13147" s="7" t="s">
        <v>10693</v>
      </c>
      <c r="B13147" s="7">
        <v>6635</v>
      </c>
      <c r="C13147" s="29" t="s">
        <v>12027</v>
      </c>
      <c r="F13147" s="27" t="str">
        <f t="shared" si="205"/>
        <v>WA6635YALGOO</v>
      </c>
      <c r="G13147" s="30">
        <v>13135</v>
      </c>
      <c r="H13147" s="49">
        <v>6.1019995542455501</v>
      </c>
      <c r="I13147" s="15">
        <v>6.4285142329999996</v>
      </c>
      <c r="J13147" s="15">
        <v>6.4285142329999996</v>
      </c>
      <c r="K13147" s="15">
        <v>3.8457330501025586</v>
      </c>
      <c r="P13147" s="49">
        <v>5.79381775857658</v>
      </c>
      <c r="Q13147" s="15">
        <v>6.3865211840000002</v>
      </c>
      <c r="R13147" s="15">
        <v>6.3865211840000002</v>
      </c>
      <c r="S13147" s="15">
        <v>7.6914661002051172</v>
      </c>
      <c r="X13147" s="49">
        <v>8.0570290285932007</v>
      </c>
      <c r="Y13147" s="15">
        <v>8.0268009770000006</v>
      </c>
      <c r="Z13147" s="15">
        <v>8.0268009770000006</v>
      </c>
      <c r="AA13147" s="15">
        <v>3.8457330501025586</v>
      </c>
      <c r="AF13147" s="49">
        <v>-2.7736361610207001</v>
      </c>
      <c r="AG13147" s="15">
        <v>-2.65036344275312</v>
      </c>
      <c r="AH13147" s="15">
        <v>-2.65036344275312</v>
      </c>
      <c r="AI13147" s="15">
        <v>7.6914661002051172</v>
      </c>
      <c r="AM13147" s="17"/>
    </row>
    <row r="13148" spans="1:39">
      <c r="A13148" s="7" t="s">
        <v>10693</v>
      </c>
      <c r="B13148" s="7">
        <v>6638</v>
      </c>
      <c r="C13148" s="29" t="s">
        <v>12028</v>
      </c>
      <c r="F13148" s="27" t="str">
        <f t="shared" si="205"/>
        <v>WA6638COOLADAR HILL</v>
      </c>
      <c r="G13148" s="30">
        <v>13136</v>
      </c>
      <c r="H13148" s="49">
        <v>7.2114540186538303</v>
      </c>
      <c r="I13148" s="15">
        <v>6.267514233</v>
      </c>
      <c r="J13148" s="15">
        <v>6.267514233</v>
      </c>
      <c r="K13148" s="15">
        <v>2.7394892216780371</v>
      </c>
      <c r="P13148" s="49">
        <v>6.6567267864496902</v>
      </c>
      <c r="Q13148" s="15">
        <v>6.2595652780000002</v>
      </c>
      <c r="R13148" s="15">
        <v>6.2595652780000002</v>
      </c>
      <c r="S13148" s="15">
        <v>5.4789784433560742</v>
      </c>
      <c r="X13148" s="49">
        <v>9.1664834930014791</v>
      </c>
      <c r="Y13148" s="15">
        <v>7.8686989770000002</v>
      </c>
      <c r="Z13148" s="15">
        <v>7.8686989770000002</v>
      </c>
      <c r="AA13148" s="15">
        <v>2.7394892216780371</v>
      </c>
      <c r="AF13148" s="49">
        <v>-2.7736361610207001</v>
      </c>
      <c r="AG13148" s="15">
        <v>9.8001811022731609</v>
      </c>
      <c r="AH13148" s="15">
        <v>9.8001811022731609</v>
      </c>
      <c r="AI13148" s="15">
        <v>5.4789784433560742</v>
      </c>
      <c r="AM13148" s="17"/>
    </row>
    <row r="13149" spans="1:39">
      <c r="A13149" s="7" t="s">
        <v>10693</v>
      </c>
      <c r="B13149" s="7">
        <v>6638</v>
      </c>
      <c r="C13149" s="29" t="s">
        <v>12029</v>
      </c>
      <c r="F13149" s="27" t="str">
        <f t="shared" si="205"/>
        <v>WA6638DAGGAR HILLS</v>
      </c>
      <c r="G13149" s="30">
        <v>13137</v>
      </c>
      <c r="H13149" s="49">
        <v>8.4441812013297</v>
      </c>
      <c r="I13149" s="15">
        <v>6.267514233</v>
      </c>
      <c r="J13149" s="15">
        <v>6.267514233</v>
      </c>
      <c r="K13149" s="15">
        <v>2.7287329496065906</v>
      </c>
      <c r="P13149" s="49">
        <v>7.8278176099917696</v>
      </c>
      <c r="Q13149" s="15">
        <v>6.2595652780000002</v>
      </c>
      <c r="R13149" s="15">
        <v>6.2595652780000002</v>
      </c>
      <c r="S13149" s="15">
        <v>5.4574658992131813</v>
      </c>
      <c r="X13149" s="49">
        <v>10.399210675677301</v>
      </c>
      <c r="Y13149" s="15">
        <v>7.8686989770000002</v>
      </c>
      <c r="Z13149" s="15">
        <v>7.8686989770000002</v>
      </c>
      <c r="AA13149" s="15">
        <v>2.7287329496065906</v>
      </c>
      <c r="AF13149" s="49">
        <v>-2.7736361610207001</v>
      </c>
      <c r="AG13149" s="15">
        <v>9.8001811022731609</v>
      </c>
      <c r="AH13149" s="15">
        <v>9.8001811022731609</v>
      </c>
      <c r="AI13149" s="15">
        <v>5.4574658992131813</v>
      </c>
      <c r="AM13149" s="17"/>
    </row>
    <row r="13150" spans="1:39">
      <c r="A13150" s="7" t="s">
        <v>10693</v>
      </c>
      <c r="B13150" s="7">
        <v>6638</v>
      </c>
      <c r="C13150" s="29" t="s">
        <v>12030</v>
      </c>
      <c r="F13150" s="27" t="str">
        <f t="shared" si="205"/>
        <v>WA6638MOUNT MAGNET</v>
      </c>
      <c r="G13150" s="30">
        <v>13138</v>
      </c>
      <c r="H13150" s="49">
        <v>6.1019995542455501</v>
      </c>
      <c r="I13150" s="15">
        <v>6.267514233</v>
      </c>
      <c r="J13150" s="15">
        <v>6.267514233</v>
      </c>
      <c r="K13150" s="15">
        <v>7.0178654774220393</v>
      </c>
      <c r="P13150" s="49">
        <v>5.79381775857658</v>
      </c>
      <c r="Q13150" s="15">
        <v>6.2595652780000002</v>
      </c>
      <c r="R13150" s="15">
        <v>6.2595652780000002</v>
      </c>
      <c r="S13150" s="15">
        <v>14.035730954844079</v>
      </c>
      <c r="X13150" s="49">
        <v>8.0570290285932007</v>
      </c>
      <c r="Y13150" s="15">
        <v>7.8686989770000002</v>
      </c>
      <c r="Z13150" s="15">
        <v>7.8686989770000002</v>
      </c>
      <c r="AA13150" s="15">
        <v>7.0178654774220393</v>
      </c>
      <c r="AF13150" s="49">
        <v>-2.7736361610207001</v>
      </c>
      <c r="AG13150" s="15">
        <v>9.8001811022731609</v>
      </c>
      <c r="AH13150" s="15">
        <v>9.8001811022731609</v>
      </c>
      <c r="AI13150" s="15">
        <v>14.035730954844079</v>
      </c>
      <c r="AM13150" s="17"/>
    </row>
    <row r="13151" spans="1:39">
      <c r="A13151" s="7" t="s">
        <v>10693</v>
      </c>
      <c r="B13151" s="7">
        <v>6638</v>
      </c>
      <c r="C13151" s="29" t="s">
        <v>10452</v>
      </c>
      <c r="F13151" s="27" t="str">
        <f t="shared" si="205"/>
        <v>WA6638PAYNESVILLE</v>
      </c>
      <c r="G13151" s="30">
        <v>13139</v>
      </c>
      <c r="H13151" s="49">
        <v>1.1710908235420801</v>
      </c>
      <c r="I13151" s="15">
        <v>6.267514233</v>
      </c>
      <c r="J13151" s="15">
        <v>6.267514233</v>
      </c>
      <c r="K13151" s="15">
        <v>2.7287329496065906</v>
      </c>
      <c r="P13151" s="49">
        <v>1.54090897834484</v>
      </c>
      <c r="Q13151" s="15">
        <v>6.2595652780000002</v>
      </c>
      <c r="R13151" s="15">
        <v>6.2595652780000002</v>
      </c>
      <c r="S13151" s="15">
        <v>5.4574658992131813</v>
      </c>
      <c r="X13151" s="49">
        <v>3.12612029887591</v>
      </c>
      <c r="Y13151" s="15">
        <v>7.8686989770000002</v>
      </c>
      <c r="Z13151" s="15">
        <v>7.8686989770000002</v>
      </c>
      <c r="AA13151" s="15">
        <v>2.7287329496065906</v>
      </c>
      <c r="AF13151" s="49">
        <v>-2.7736361610207001</v>
      </c>
      <c r="AG13151" s="15">
        <v>9.8001811022731609</v>
      </c>
      <c r="AH13151" s="15">
        <v>9.8001811022731609</v>
      </c>
      <c r="AI13151" s="15">
        <v>5.4574658992131813</v>
      </c>
      <c r="AM13151" s="17"/>
    </row>
    <row r="13152" spans="1:39">
      <c r="A13152" s="7" t="s">
        <v>10693</v>
      </c>
      <c r="B13152" s="7">
        <v>6639</v>
      </c>
      <c r="C13152" s="29" t="s">
        <v>12031</v>
      </c>
      <c r="F13152" s="27" t="str">
        <f t="shared" si="205"/>
        <v>WA6639SANDSTONE</v>
      </c>
      <c r="G13152" s="30">
        <v>13140</v>
      </c>
      <c r="H13152" s="49">
        <v>1.9107271331475999</v>
      </c>
      <c r="I13152" s="15">
        <v>6.3515142329999996</v>
      </c>
      <c r="J13152" s="15">
        <v>6.3515142329999996</v>
      </c>
      <c r="K13152" s="15">
        <v>3.8382997453944956</v>
      </c>
      <c r="P13152" s="49">
        <v>1.97236349228139</v>
      </c>
      <c r="Q13152" s="15">
        <v>6.3258031419999998</v>
      </c>
      <c r="R13152" s="15">
        <v>6.3258031419999998</v>
      </c>
      <c r="S13152" s="15">
        <v>7.6765994907889912</v>
      </c>
      <c r="X13152" s="49">
        <v>3.8041202493476298</v>
      </c>
      <c r="Y13152" s="15">
        <v>7.9511869769999999</v>
      </c>
      <c r="Z13152" s="15">
        <v>7.9511869769999999</v>
      </c>
      <c r="AA13152" s="15">
        <v>3.8382997453944956</v>
      </c>
      <c r="AF13152" s="49">
        <v>-2.7736361610207001</v>
      </c>
      <c r="AG13152" s="15">
        <v>4.25290878023175</v>
      </c>
      <c r="AH13152" s="15">
        <v>4.25290878023175</v>
      </c>
      <c r="AI13152" s="15">
        <v>7.6765994907889912</v>
      </c>
      <c r="AM13152" s="17"/>
    </row>
    <row r="13153" spans="1:39">
      <c r="A13153" s="7" t="s">
        <v>10693</v>
      </c>
      <c r="B13153" s="7">
        <v>6640</v>
      </c>
      <c r="C13153" s="29" t="s">
        <v>12032</v>
      </c>
      <c r="F13153" s="27" t="str">
        <f t="shared" si="205"/>
        <v>WA6640CUE</v>
      </c>
      <c r="G13153" s="30">
        <v>13141</v>
      </c>
      <c r="H13153" s="49">
        <v>6.4718177090483104</v>
      </c>
      <c r="I13153" s="15">
        <v>6.3970142330000002</v>
      </c>
      <c r="J13153" s="15">
        <v>6.3970142330000002</v>
      </c>
      <c r="K13153" s="15">
        <v>7.0178654774220393</v>
      </c>
      <c r="P13153" s="49">
        <v>6.0403631951117598</v>
      </c>
      <c r="Q13153" s="15">
        <v>6.3616819849999997</v>
      </c>
      <c r="R13153" s="15">
        <v>6.3616819849999997</v>
      </c>
      <c r="S13153" s="15">
        <v>14.035730954844079</v>
      </c>
      <c r="X13153" s="49">
        <v>8.3652108242621708</v>
      </c>
      <c r="Y13153" s="15">
        <v>7.9958679769999996</v>
      </c>
      <c r="Z13153" s="15">
        <v>7.9958679769999996</v>
      </c>
      <c r="AA13153" s="15">
        <v>7.0178654774220393</v>
      </c>
      <c r="AF13153" s="49">
        <v>-2.7736361610207001</v>
      </c>
      <c r="AG13153" s="15">
        <v>0</v>
      </c>
      <c r="AH13153" s="15">
        <v>0</v>
      </c>
      <c r="AI13153" s="15">
        <v>14.035730954844079</v>
      </c>
      <c r="AM13153" s="17"/>
    </row>
    <row r="13154" spans="1:39">
      <c r="A13154" s="7" t="s">
        <v>10693</v>
      </c>
      <c r="B13154" s="7">
        <v>6640</v>
      </c>
      <c r="C13154" s="29" t="s">
        <v>12033</v>
      </c>
      <c r="F13154" s="27" t="str">
        <f t="shared" si="205"/>
        <v>WA6640EAST MURCHISON</v>
      </c>
      <c r="G13154" s="30">
        <v>13142</v>
      </c>
      <c r="H13154" s="49">
        <v>7.8278176099917696</v>
      </c>
      <c r="I13154" s="15">
        <v>6.3970142330000002</v>
      </c>
      <c r="J13154" s="15">
        <v>6.3970142330000002</v>
      </c>
      <c r="K13154" s="15">
        <v>9.9934334046252573</v>
      </c>
      <c r="P13154" s="49">
        <v>7.14981765952004</v>
      </c>
      <c r="Q13154" s="15">
        <v>6.3616819849999997</v>
      </c>
      <c r="R13154" s="15">
        <v>6.3616819849999997</v>
      </c>
      <c r="S13154" s="15">
        <v>19.986866809250515</v>
      </c>
      <c r="X13154" s="49">
        <v>9.7828470843394193</v>
      </c>
      <c r="Y13154" s="15">
        <v>7.9958679769999996</v>
      </c>
      <c r="Z13154" s="15">
        <v>7.9958679769999996</v>
      </c>
      <c r="AA13154" s="15">
        <v>9.9934334046252573</v>
      </c>
      <c r="AF13154" s="49">
        <v>-2.7736361610207001</v>
      </c>
      <c r="AG13154" s="15">
        <v>0</v>
      </c>
      <c r="AH13154" s="15">
        <v>0</v>
      </c>
      <c r="AI13154" s="15">
        <v>19.986866809250515</v>
      </c>
      <c r="AM13154" s="17"/>
    </row>
    <row r="13155" spans="1:39">
      <c r="A13155" s="7" t="s">
        <v>10693</v>
      </c>
      <c r="B13155" s="7">
        <v>6640</v>
      </c>
      <c r="C13155" s="29" t="s">
        <v>12034</v>
      </c>
      <c r="F13155" s="27" t="str">
        <f t="shared" si="205"/>
        <v>WA6640LAKE AUSTIN</v>
      </c>
      <c r="G13155" s="30">
        <v>13143</v>
      </c>
      <c r="H13155" s="49">
        <v>2.28054528795036</v>
      </c>
      <c r="I13155" s="15">
        <v>6.3970142330000002</v>
      </c>
      <c r="J13155" s="15">
        <v>6.3970142330000002</v>
      </c>
      <c r="K13155" s="15">
        <v>2.7287329496065906</v>
      </c>
      <c r="P13155" s="49">
        <v>2.21890892881656</v>
      </c>
      <c r="Q13155" s="15">
        <v>6.3616819849999997</v>
      </c>
      <c r="R13155" s="15">
        <v>6.3616819849999997</v>
      </c>
      <c r="S13155" s="15">
        <v>5.4574658992131813</v>
      </c>
      <c r="X13155" s="49">
        <v>4.2355747632841902</v>
      </c>
      <c r="Y13155" s="15">
        <v>7.9958679769999996</v>
      </c>
      <c r="Z13155" s="15">
        <v>7.9958679769999996</v>
      </c>
      <c r="AA13155" s="15">
        <v>2.7287329496065906</v>
      </c>
      <c r="AF13155" s="49">
        <v>-2.7736361610207001</v>
      </c>
      <c r="AG13155" s="15">
        <v>0</v>
      </c>
      <c r="AH13155" s="15">
        <v>0</v>
      </c>
      <c r="AI13155" s="15">
        <v>5.4574658992131813</v>
      </c>
      <c r="AM13155" s="17"/>
    </row>
    <row r="13156" spans="1:39">
      <c r="A13156" s="7" t="s">
        <v>10693</v>
      </c>
      <c r="B13156" s="7">
        <v>6640</v>
      </c>
      <c r="C13156" s="29" t="s">
        <v>12035</v>
      </c>
      <c r="F13156" s="27" t="str">
        <f t="shared" si="205"/>
        <v>WA6640REEDY</v>
      </c>
      <c r="G13156" s="30">
        <v>13144</v>
      </c>
      <c r="H13156" s="49">
        <v>7.3347267369214197</v>
      </c>
      <c r="I13156" s="15">
        <v>6.3970142330000002</v>
      </c>
      <c r="J13156" s="15">
        <v>6.3970142330000002</v>
      </c>
      <c r="K13156" s="15">
        <v>2.7287329496065906</v>
      </c>
      <c r="P13156" s="49">
        <v>6.7183631455834796</v>
      </c>
      <c r="Q13156" s="15">
        <v>6.3616819849999997</v>
      </c>
      <c r="R13156" s="15">
        <v>6.3616819849999997</v>
      </c>
      <c r="S13156" s="15">
        <v>5.4574658992131813</v>
      </c>
      <c r="X13156" s="49">
        <v>9.2281198521352703</v>
      </c>
      <c r="Y13156" s="15">
        <v>7.9958679769999996</v>
      </c>
      <c r="Z13156" s="15">
        <v>7.9958679769999996</v>
      </c>
      <c r="AA13156" s="15">
        <v>2.7287329496065906</v>
      </c>
      <c r="AF13156" s="49">
        <v>-2.7736361610207001</v>
      </c>
      <c r="AG13156" s="15">
        <v>0</v>
      </c>
      <c r="AH13156" s="15">
        <v>0</v>
      </c>
      <c r="AI13156" s="15">
        <v>5.4574658992131813</v>
      </c>
      <c r="AM13156" s="17"/>
    </row>
    <row r="13157" spans="1:39">
      <c r="A13157" s="7" t="s">
        <v>10693</v>
      </c>
      <c r="B13157" s="7">
        <v>6640</v>
      </c>
      <c r="C13157" s="29" t="s">
        <v>12036</v>
      </c>
      <c r="F13157" s="27" t="str">
        <f t="shared" si="205"/>
        <v>WA6640WELD RANGE</v>
      </c>
      <c r="G13157" s="30">
        <v>13145</v>
      </c>
      <c r="H13157" s="49">
        <v>8.69072663786487</v>
      </c>
      <c r="I13157" s="15">
        <v>6.3970142330000002</v>
      </c>
      <c r="J13157" s="15">
        <v>6.3970142330000002</v>
      </c>
      <c r="K13157" s="15">
        <v>2.7287329496065906</v>
      </c>
      <c r="P13157" s="49">
        <v>8.1359994056607299</v>
      </c>
      <c r="Q13157" s="15">
        <v>6.3616819849999997</v>
      </c>
      <c r="R13157" s="15">
        <v>6.3616819849999997</v>
      </c>
      <c r="S13157" s="15">
        <v>5.4574658992131813</v>
      </c>
      <c r="X13157" s="49">
        <v>10.584119753078699</v>
      </c>
      <c r="Y13157" s="15">
        <v>7.9958679769999996</v>
      </c>
      <c r="Z13157" s="15">
        <v>7.9958679769999996</v>
      </c>
      <c r="AA13157" s="15">
        <v>2.7287329496065906</v>
      </c>
      <c r="AF13157" s="49">
        <v>-2.7736361610207001</v>
      </c>
      <c r="AG13157" s="15">
        <v>0</v>
      </c>
      <c r="AH13157" s="15">
        <v>0</v>
      </c>
      <c r="AI13157" s="15">
        <v>5.4574658992131813</v>
      </c>
      <c r="AM13157" s="17"/>
    </row>
    <row r="13158" spans="1:39">
      <c r="A13158" s="7" t="s">
        <v>10693</v>
      </c>
      <c r="B13158" s="7">
        <v>6642</v>
      </c>
      <c r="C13158" s="29" t="s">
        <v>12037</v>
      </c>
      <c r="F13158" s="27" t="str">
        <f t="shared" si="205"/>
        <v>WA6642ANGELO RIVER</v>
      </c>
      <c r="G13158" s="30">
        <v>13146</v>
      </c>
      <c r="H13158" s="49">
        <v>7.0881813003862399</v>
      </c>
      <c r="I13158" s="15">
        <v>6.2920142329999997</v>
      </c>
      <c r="J13158" s="15">
        <v>6.2920142329999997</v>
      </c>
      <c r="K13158" s="15">
        <v>2.7287329496065906</v>
      </c>
      <c r="P13158" s="49">
        <v>6.5950904273158999</v>
      </c>
      <c r="Q13158" s="15">
        <v>6.2788846549999997</v>
      </c>
      <c r="R13158" s="15">
        <v>6.2788846549999997</v>
      </c>
      <c r="S13158" s="15">
        <v>5.4574658992131813</v>
      </c>
      <c r="X13158" s="49">
        <v>8.9815744156001003</v>
      </c>
      <c r="Y13158" s="15">
        <v>7.8927579769999996</v>
      </c>
      <c r="Z13158" s="15">
        <v>7.8927579769999996</v>
      </c>
      <c r="AA13158" s="15">
        <v>2.7287329496065906</v>
      </c>
      <c r="AF13158" s="49">
        <v>-2.7736361610207001</v>
      </c>
      <c r="AG13158" s="15">
        <v>8.0127266873931493</v>
      </c>
      <c r="AH13158" s="15">
        <v>8.0127266873931493</v>
      </c>
      <c r="AI13158" s="15">
        <v>5.4574658992131813</v>
      </c>
      <c r="AM13158" s="17"/>
    </row>
    <row r="13159" spans="1:39">
      <c r="A13159" s="7" t="s">
        <v>10693</v>
      </c>
      <c r="B13159" s="7">
        <v>6642</v>
      </c>
      <c r="C13159" s="29" t="s">
        <v>12038</v>
      </c>
      <c r="F13159" s="27" t="str">
        <f t="shared" si="205"/>
        <v>WA6642CAPRICORN</v>
      </c>
      <c r="G13159" s="30">
        <v>13147</v>
      </c>
      <c r="H13159" s="49">
        <v>6.4718177090483104</v>
      </c>
      <c r="I13159" s="15">
        <v>6.2920142329999997</v>
      </c>
      <c r="J13159" s="15">
        <v>6.2920142329999997</v>
      </c>
      <c r="K13159" s="15">
        <v>2.7287329496065906</v>
      </c>
      <c r="P13159" s="49">
        <v>6.0403631951117598</v>
      </c>
      <c r="Q13159" s="15">
        <v>6.2788846549999997</v>
      </c>
      <c r="R13159" s="15">
        <v>6.2788846549999997</v>
      </c>
      <c r="S13159" s="15">
        <v>5.4574658992131813</v>
      </c>
      <c r="X13159" s="49">
        <v>8.3652108242621708</v>
      </c>
      <c r="Y13159" s="15">
        <v>7.8927579769999996</v>
      </c>
      <c r="Z13159" s="15">
        <v>7.8927579769999996</v>
      </c>
      <c r="AA13159" s="15">
        <v>2.7287329496065906</v>
      </c>
      <c r="AF13159" s="49">
        <v>-2.7736361610207001</v>
      </c>
      <c r="AG13159" s="15">
        <v>8.0127266873931493</v>
      </c>
      <c r="AH13159" s="15">
        <v>8.0127266873931493</v>
      </c>
      <c r="AI13159" s="15">
        <v>5.4574658992131813</v>
      </c>
      <c r="AM13159" s="17"/>
    </row>
    <row r="13160" spans="1:39">
      <c r="A13160" s="7" t="s">
        <v>10693</v>
      </c>
      <c r="B13160" s="7">
        <v>6642</v>
      </c>
      <c r="C13160" s="29" t="s">
        <v>12039</v>
      </c>
      <c r="F13160" s="27" t="str">
        <f t="shared" si="205"/>
        <v>WA6642KUMARINA</v>
      </c>
      <c r="G13160" s="30">
        <v>13148</v>
      </c>
      <c r="H13160" s="49">
        <v>6.7183631455834796</v>
      </c>
      <c r="I13160" s="15">
        <v>6.2920142329999997</v>
      </c>
      <c r="J13160" s="15">
        <v>6.2920142329999997</v>
      </c>
      <c r="K13160" s="15">
        <v>1.0205154208889136</v>
      </c>
      <c r="P13160" s="49">
        <v>6.2869086316469298</v>
      </c>
      <c r="Q13160" s="15">
        <v>6.2788846549999997</v>
      </c>
      <c r="R13160" s="15">
        <v>6.2788846549999997</v>
      </c>
      <c r="S13160" s="15">
        <v>2.0410308417778271</v>
      </c>
      <c r="X13160" s="49">
        <v>8.6733926199311302</v>
      </c>
      <c r="Y13160" s="15">
        <v>7.8927579769999996</v>
      </c>
      <c r="Z13160" s="15">
        <v>7.8927579769999996</v>
      </c>
      <c r="AA13160" s="15">
        <v>1.0205154208889136</v>
      </c>
      <c r="AF13160" s="49">
        <v>-2.7736361610207001</v>
      </c>
      <c r="AG13160" s="15">
        <v>8.0127266873931493</v>
      </c>
      <c r="AH13160" s="15">
        <v>8.0127266873931493</v>
      </c>
      <c r="AI13160" s="15">
        <v>2.0410308417778271</v>
      </c>
      <c r="AM13160" s="17"/>
    </row>
    <row r="13161" spans="1:39">
      <c r="A13161" s="7" t="s">
        <v>10693</v>
      </c>
      <c r="B13161" s="7">
        <v>6642</v>
      </c>
      <c r="C13161" s="29" t="s">
        <v>12040</v>
      </c>
      <c r="F13161" s="27" t="str">
        <f t="shared" si="205"/>
        <v>WA6642MEEKATHARRA</v>
      </c>
      <c r="G13161" s="30">
        <v>13149</v>
      </c>
      <c r="H13161" s="49">
        <v>-2.21890892881656</v>
      </c>
      <c r="I13161" s="15">
        <v>6.2920142329999997</v>
      </c>
      <c r="J13161" s="15">
        <v>6.2920142329999997</v>
      </c>
      <c r="K13161" s="15">
        <v>7.0178654774220393</v>
      </c>
      <c r="P13161" s="49">
        <v>-0.80127266873931502</v>
      </c>
      <c r="Q13161" s="15">
        <v>6.2788846549999997</v>
      </c>
      <c r="R13161" s="15">
        <v>6.2788846549999997</v>
      </c>
      <c r="S13161" s="15">
        <v>14.035730954844079</v>
      </c>
      <c r="X13161" s="49">
        <v>-0.26387945348273201</v>
      </c>
      <c r="Y13161" s="15">
        <v>7.8927579769999996</v>
      </c>
      <c r="Z13161" s="15">
        <v>7.8927579769999996</v>
      </c>
      <c r="AA13161" s="15">
        <v>7.0178654774220393</v>
      </c>
      <c r="AF13161" s="49">
        <v>-2.7736361610207001</v>
      </c>
      <c r="AG13161" s="15">
        <v>8.0127266873931493</v>
      </c>
      <c r="AH13161" s="15">
        <v>8.0127266873931493</v>
      </c>
      <c r="AI13161" s="15">
        <v>14.035730954844079</v>
      </c>
      <c r="AM13161" s="17"/>
    </row>
    <row r="13162" spans="1:39">
      <c r="A13162" s="7" t="s">
        <v>10693</v>
      </c>
      <c r="B13162" s="7">
        <v>6642</v>
      </c>
      <c r="C13162" s="29" t="s">
        <v>4022</v>
      </c>
      <c r="F13162" s="27" t="str">
        <f t="shared" si="205"/>
        <v>WA6642PEAK HILL</v>
      </c>
      <c r="G13162" s="30">
        <v>13150</v>
      </c>
      <c r="H13162" s="49">
        <v>-2.5270907244855301</v>
      </c>
      <c r="I13162" s="15">
        <v>6.2920142329999997</v>
      </c>
      <c r="J13162" s="15">
        <v>6.2920142329999997</v>
      </c>
      <c r="K13162" s="15">
        <v>1.0025960597880763</v>
      </c>
      <c r="P13162" s="49">
        <v>-1.10945446440828</v>
      </c>
      <c r="Q13162" s="15">
        <v>6.2788846549999997</v>
      </c>
      <c r="R13162" s="15">
        <v>6.2788846549999997</v>
      </c>
      <c r="S13162" s="15">
        <v>2.0051921195761526</v>
      </c>
      <c r="X13162" s="49">
        <v>-0.57206124915169998</v>
      </c>
      <c r="Y13162" s="15">
        <v>7.8927579769999996</v>
      </c>
      <c r="Z13162" s="15">
        <v>7.8927579769999996</v>
      </c>
      <c r="AA13162" s="15">
        <v>1.0025960597880763</v>
      </c>
      <c r="AF13162" s="49">
        <v>-2.7736361610207001</v>
      </c>
      <c r="AG13162" s="15">
        <v>8.0127266873931493</v>
      </c>
      <c r="AH13162" s="15">
        <v>8.0127266873931493</v>
      </c>
      <c r="AI13162" s="15">
        <v>2.0051921195761526</v>
      </c>
      <c r="AM13162" s="17"/>
    </row>
    <row r="13163" spans="1:39">
      <c r="A13163" s="7" t="s">
        <v>10693</v>
      </c>
      <c r="B13163" s="7">
        <v>6646</v>
      </c>
      <c r="C13163" s="29" t="s">
        <v>12041</v>
      </c>
      <c r="F13163" s="27" t="str">
        <f t="shared" si="205"/>
        <v>WA6646LAKE CARNEGIE</v>
      </c>
      <c r="G13163" s="30">
        <v>13151</v>
      </c>
      <c r="H13163" s="49">
        <v>0.92454538700690103</v>
      </c>
      <c r="I13163" s="15">
        <v>8.8065937200000004</v>
      </c>
      <c r="J13163" s="15">
        <v>8.8065937200000004</v>
      </c>
      <c r="K13163" s="15">
        <v>4.9053162444282936</v>
      </c>
      <c r="P13163" s="49">
        <v>1.35599990094346</v>
      </c>
      <c r="Q13163" s="15">
        <v>8.261746252</v>
      </c>
      <c r="R13163" s="15">
        <v>8.261746252</v>
      </c>
      <c r="S13163" s="15">
        <v>9.8106324888565872</v>
      </c>
      <c r="X13163" s="49">
        <v>2.8179385032069399</v>
      </c>
      <c r="Y13163" s="15">
        <v>10.36207503</v>
      </c>
      <c r="Z13163" s="15">
        <v>10.36207503</v>
      </c>
      <c r="AA13163" s="15">
        <v>4.9053162444282936</v>
      </c>
      <c r="AF13163" s="49">
        <v>-2.7736361610207001</v>
      </c>
      <c r="AG13163" s="15">
        <v>4.25290878023175</v>
      </c>
      <c r="AH13163" s="15">
        <v>4.25290878023175</v>
      </c>
      <c r="AI13163" s="15">
        <v>9.8106324888565872</v>
      </c>
      <c r="AM13163" s="17"/>
    </row>
    <row r="13164" spans="1:39">
      <c r="A13164" s="7" t="s">
        <v>10693</v>
      </c>
      <c r="B13164" s="7">
        <v>6646</v>
      </c>
      <c r="C13164" s="29" t="s">
        <v>12042</v>
      </c>
      <c r="F13164" s="27" t="str">
        <f t="shared" si="205"/>
        <v>WA6646LITTLE SANDY DESERT</v>
      </c>
      <c r="G13164" s="30">
        <v>13152</v>
      </c>
      <c r="H13164" s="49">
        <v>6.9649085821186603</v>
      </c>
      <c r="I13164" s="15">
        <v>8.8065937200000004</v>
      </c>
      <c r="J13164" s="15">
        <v>8.8065937200000004</v>
      </c>
      <c r="K13164" s="15">
        <v>4.9053162444282936</v>
      </c>
      <c r="P13164" s="49">
        <v>6.5334540681820998</v>
      </c>
      <c r="Q13164" s="15">
        <v>8.261746252</v>
      </c>
      <c r="R13164" s="15">
        <v>8.261746252</v>
      </c>
      <c r="S13164" s="15">
        <v>9.8106324888565872</v>
      </c>
      <c r="X13164" s="49">
        <v>8.8583016973325108</v>
      </c>
      <c r="Y13164" s="15">
        <v>10.36207503</v>
      </c>
      <c r="Z13164" s="15">
        <v>10.36207503</v>
      </c>
      <c r="AA13164" s="15">
        <v>4.9053162444282936</v>
      </c>
      <c r="AF13164" s="49">
        <v>-2.7736361610207001</v>
      </c>
      <c r="AG13164" s="15">
        <v>4.25290878023175</v>
      </c>
      <c r="AH13164" s="15">
        <v>4.25290878023175</v>
      </c>
      <c r="AI13164" s="15">
        <v>9.8106324888565872</v>
      </c>
      <c r="AM13164" s="17"/>
    </row>
    <row r="13165" spans="1:39">
      <c r="A13165" s="7" t="s">
        <v>10693</v>
      </c>
      <c r="B13165" s="7">
        <v>6646</v>
      </c>
      <c r="C13165" s="29" t="s">
        <v>12043</v>
      </c>
      <c r="F13165" s="27" t="str">
        <f t="shared" si="205"/>
        <v>WA6646WILUNA</v>
      </c>
      <c r="G13165" s="30">
        <v>13153</v>
      </c>
      <c r="H13165" s="49">
        <v>6.7183631455834796</v>
      </c>
      <c r="I13165" s="15">
        <v>8.8065937200000004</v>
      </c>
      <c r="J13165" s="15">
        <v>8.8065937200000004</v>
      </c>
      <c r="K13165" s="15">
        <v>10.466999074744033</v>
      </c>
      <c r="P13165" s="49">
        <v>6.2869086316469298</v>
      </c>
      <c r="Q13165" s="15">
        <v>8.261746252</v>
      </c>
      <c r="R13165" s="15">
        <v>8.261746252</v>
      </c>
      <c r="S13165" s="15">
        <v>20.933998149488065</v>
      </c>
      <c r="X13165" s="49">
        <v>8.6117562607973408</v>
      </c>
      <c r="Y13165" s="15">
        <v>10.36207503</v>
      </c>
      <c r="Z13165" s="15">
        <v>10.36207503</v>
      </c>
      <c r="AA13165" s="15">
        <v>10.466999074744033</v>
      </c>
      <c r="AF13165" s="49">
        <v>-2.7736361610207001</v>
      </c>
      <c r="AG13165" s="15">
        <v>4.25290878023175</v>
      </c>
      <c r="AH13165" s="15">
        <v>4.25290878023175</v>
      </c>
      <c r="AI13165" s="15">
        <v>20.933998149488065</v>
      </c>
      <c r="AM13165" s="17"/>
    </row>
    <row r="13166" spans="1:39">
      <c r="A13166" s="7" t="s">
        <v>10693</v>
      </c>
      <c r="B13166" s="7">
        <v>6701</v>
      </c>
      <c r="C13166" s="29" t="s">
        <v>12044</v>
      </c>
      <c r="F13166" s="27" t="str">
        <f t="shared" si="205"/>
        <v>WA6701BABBAGE ISLAND</v>
      </c>
      <c r="G13166" s="30">
        <v>13154</v>
      </c>
      <c r="H13166" s="49">
        <v>6.1019995542455501</v>
      </c>
      <c r="I13166" s="15">
        <v>7.214699242</v>
      </c>
      <c r="J13166" s="15">
        <v>7.214699242</v>
      </c>
      <c r="K13166" s="15">
        <v>2.7394892216780371</v>
      </c>
      <c r="P13166" s="49">
        <v>5.79381775857658</v>
      </c>
      <c r="Q13166" s="15">
        <v>7.0064642289999997</v>
      </c>
      <c r="R13166" s="15">
        <v>7.0064642289999997</v>
      </c>
      <c r="S13166" s="15">
        <v>5.4789784433560742</v>
      </c>
      <c r="X13166" s="49">
        <v>8.0570290285932007</v>
      </c>
      <c r="Y13166" s="15">
        <v>8.7988346560000004</v>
      </c>
      <c r="Z13166" s="15">
        <v>8.7988346560000004</v>
      </c>
      <c r="AA13166" s="15">
        <v>2.7394892216780371</v>
      </c>
      <c r="AF13166" s="49">
        <v>-2.7736361610207001</v>
      </c>
      <c r="AG13166" s="15">
        <v>-10.046726538808301</v>
      </c>
      <c r="AH13166" s="15">
        <v>-10.046726538808301</v>
      </c>
      <c r="AI13166" s="15">
        <v>5.4789784433560742</v>
      </c>
      <c r="AM13166" s="17"/>
    </row>
    <row r="13167" spans="1:39">
      <c r="A13167" s="7" t="s">
        <v>10693</v>
      </c>
      <c r="B13167" s="7">
        <v>6701</v>
      </c>
      <c r="C13167" s="29" t="s">
        <v>12045</v>
      </c>
      <c r="F13167" s="27" t="str">
        <f t="shared" si="205"/>
        <v>WA6701BROCKMAN</v>
      </c>
      <c r="G13167" s="30">
        <v>13155</v>
      </c>
      <c r="H13167" s="49">
        <v>6.8416358638510699</v>
      </c>
      <c r="I13167" s="15">
        <v>7.214699242</v>
      </c>
      <c r="J13167" s="15">
        <v>7.214699242</v>
      </c>
      <c r="K13167" s="15">
        <v>8.0175981418508204</v>
      </c>
      <c r="P13167" s="49">
        <v>6.4101813499145202</v>
      </c>
      <c r="Q13167" s="15">
        <v>7.0064642289999997</v>
      </c>
      <c r="R13167" s="15">
        <v>7.0064642289999997</v>
      </c>
      <c r="S13167" s="15">
        <v>16.035196283701641</v>
      </c>
      <c r="X13167" s="49">
        <v>8.7350289790649303</v>
      </c>
      <c r="Y13167" s="15">
        <v>8.7988346560000004</v>
      </c>
      <c r="Z13167" s="15">
        <v>8.7988346560000004</v>
      </c>
      <c r="AA13167" s="15">
        <v>8.0175981418508204</v>
      </c>
      <c r="AF13167" s="49">
        <v>-2.7736361610207001</v>
      </c>
      <c r="AG13167" s="15">
        <v>-10.046726538808301</v>
      </c>
      <c r="AH13167" s="15">
        <v>-10.046726538808301</v>
      </c>
      <c r="AI13167" s="15">
        <v>16.035196283701641</v>
      </c>
      <c r="AM13167" s="17"/>
    </row>
    <row r="13168" spans="1:39">
      <c r="A13168" s="7" t="s">
        <v>10693</v>
      </c>
      <c r="B13168" s="7">
        <v>6701</v>
      </c>
      <c r="C13168" s="29" t="s">
        <v>12046</v>
      </c>
      <c r="F13168" s="27" t="str">
        <f t="shared" si="205"/>
        <v>WA6701BROWN RANGE</v>
      </c>
      <c r="G13168" s="30">
        <v>13156</v>
      </c>
      <c r="H13168" s="49">
        <v>8.4441812013297</v>
      </c>
      <c r="I13168" s="15">
        <v>7.214699242</v>
      </c>
      <c r="J13168" s="15">
        <v>7.214699242</v>
      </c>
      <c r="K13168" s="15">
        <v>4.9053162444282936</v>
      </c>
      <c r="P13168" s="49">
        <v>7.8278176099917696</v>
      </c>
      <c r="Q13168" s="15">
        <v>7.0064642289999997</v>
      </c>
      <c r="R13168" s="15">
        <v>7.0064642289999997</v>
      </c>
      <c r="S13168" s="15">
        <v>9.8106324888565872</v>
      </c>
      <c r="X13168" s="49">
        <v>10.399210675677301</v>
      </c>
      <c r="Y13168" s="15">
        <v>8.7988346560000004</v>
      </c>
      <c r="Z13168" s="15">
        <v>8.7988346560000004</v>
      </c>
      <c r="AA13168" s="15">
        <v>4.9053162444282936</v>
      </c>
      <c r="AF13168" s="49">
        <v>-2.7736361610207001</v>
      </c>
      <c r="AG13168" s="15">
        <v>-10.046726538808301</v>
      </c>
      <c r="AH13168" s="15">
        <v>-10.046726538808301</v>
      </c>
      <c r="AI13168" s="15">
        <v>9.8106324888565872</v>
      </c>
      <c r="AM13168" s="17"/>
    </row>
    <row r="13169" spans="1:39">
      <c r="A13169" s="7" t="s">
        <v>10693</v>
      </c>
      <c r="B13169" s="7">
        <v>6701</v>
      </c>
      <c r="C13169" s="29" t="s">
        <v>12047</v>
      </c>
      <c r="F13169" s="27" t="str">
        <f t="shared" si="205"/>
        <v>WA6701CARNARVON</v>
      </c>
      <c r="G13169" s="30">
        <v>13157</v>
      </c>
      <c r="H13169" s="49">
        <v>1.9107271331475999</v>
      </c>
      <c r="I13169" s="15">
        <v>7.214699242</v>
      </c>
      <c r="J13169" s="15">
        <v>7.214699242</v>
      </c>
      <c r="K13169" s="15">
        <v>8.0175981418508204</v>
      </c>
      <c r="P13169" s="49">
        <v>1.97236349228139</v>
      </c>
      <c r="Q13169" s="15">
        <v>7.0064642289999997</v>
      </c>
      <c r="R13169" s="15">
        <v>7.0064642289999997</v>
      </c>
      <c r="S13169" s="15">
        <v>16.035196283701641</v>
      </c>
      <c r="X13169" s="49">
        <v>3.8041202493476298</v>
      </c>
      <c r="Y13169" s="15">
        <v>8.7988346560000004</v>
      </c>
      <c r="Z13169" s="15">
        <v>8.7988346560000004</v>
      </c>
      <c r="AA13169" s="15">
        <v>8.0175981418508204</v>
      </c>
      <c r="AF13169" s="49">
        <v>-2.7736361610207001</v>
      </c>
      <c r="AG13169" s="15">
        <v>-10.046726538808301</v>
      </c>
      <c r="AH13169" s="15">
        <v>-10.046726538808301</v>
      </c>
      <c r="AI13169" s="15">
        <v>16.035196283701641</v>
      </c>
      <c r="AM13169" s="17"/>
    </row>
    <row r="13170" spans="1:39">
      <c r="A13170" s="7" t="s">
        <v>10693</v>
      </c>
      <c r="B13170" s="7">
        <v>6701</v>
      </c>
      <c r="C13170" s="29" t="s">
        <v>12048</v>
      </c>
      <c r="F13170" s="27" t="str">
        <f t="shared" si="205"/>
        <v>WA6701CORAL BAY</v>
      </c>
      <c r="G13170" s="30">
        <v>13158</v>
      </c>
      <c r="H13170" s="49">
        <v>4.6227269350345104</v>
      </c>
      <c r="I13170" s="15">
        <v>7.214699242</v>
      </c>
      <c r="J13170" s="15">
        <v>7.214699242</v>
      </c>
      <c r="K13170" s="15">
        <v>4.9053162444282936</v>
      </c>
      <c r="P13170" s="49">
        <v>4.3145451393655403</v>
      </c>
      <c r="Q13170" s="15">
        <v>7.0064642289999997</v>
      </c>
      <c r="R13170" s="15">
        <v>7.0064642289999997</v>
      </c>
      <c r="S13170" s="15">
        <v>9.8106324888565872</v>
      </c>
      <c r="X13170" s="49">
        <v>6.5161200502483601</v>
      </c>
      <c r="Y13170" s="15">
        <v>8.7988346560000004</v>
      </c>
      <c r="Z13170" s="15">
        <v>8.7988346560000004</v>
      </c>
      <c r="AA13170" s="15">
        <v>4.9053162444282936</v>
      </c>
      <c r="AF13170" s="49">
        <v>-2.7736361610207001</v>
      </c>
      <c r="AG13170" s="15">
        <v>-10.046726538808301</v>
      </c>
      <c r="AH13170" s="15">
        <v>-10.046726538808301</v>
      </c>
      <c r="AI13170" s="15">
        <v>9.8106324888565872</v>
      </c>
      <c r="AM13170" s="17"/>
    </row>
    <row r="13171" spans="1:39">
      <c r="A13171" s="7" t="s">
        <v>10693</v>
      </c>
      <c r="B13171" s="7">
        <v>6701</v>
      </c>
      <c r="C13171" s="29" t="s">
        <v>12049</v>
      </c>
      <c r="F13171" s="27" t="str">
        <f t="shared" si="205"/>
        <v>WA6701EAST CARNARVON</v>
      </c>
      <c r="G13171" s="30">
        <v>13159</v>
      </c>
      <c r="H13171" s="49">
        <v>6.1019995542455501</v>
      </c>
      <c r="I13171" s="15">
        <v>7.214699242</v>
      </c>
      <c r="J13171" s="15">
        <v>7.214699242</v>
      </c>
      <c r="K13171" s="15">
        <v>4.9053162444282936</v>
      </c>
      <c r="P13171" s="49">
        <v>5.79381775857658</v>
      </c>
      <c r="Q13171" s="15">
        <v>7.0064642289999997</v>
      </c>
      <c r="R13171" s="15">
        <v>7.0064642289999997</v>
      </c>
      <c r="S13171" s="15">
        <v>9.8106324888565872</v>
      </c>
      <c r="X13171" s="49">
        <v>8.0570290285932007</v>
      </c>
      <c r="Y13171" s="15">
        <v>8.7988346560000004</v>
      </c>
      <c r="Z13171" s="15">
        <v>8.7988346560000004</v>
      </c>
      <c r="AA13171" s="15">
        <v>4.9053162444282936</v>
      </c>
      <c r="AF13171" s="49">
        <v>-2.7736361610207001</v>
      </c>
      <c r="AG13171" s="15">
        <v>-10.046726538808301</v>
      </c>
      <c r="AH13171" s="15">
        <v>-10.046726538808301</v>
      </c>
      <c r="AI13171" s="15">
        <v>9.8106324888565872</v>
      </c>
      <c r="AM13171" s="17"/>
    </row>
    <row r="13172" spans="1:39">
      <c r="A13172" s="7" t="s">
        <v>10693</v>
      </c>
      <c r="B13172" s="7">
        <v>6701</v>
      </c>
      <c r="C13172" s="29" t="s">
        <v>12050</v>
      </c>
      <c r="F13172" s="27" t="str">
        <f t="shared" si="205"/>
        <v>WA6701GREYS PLAIN</v>
      </c>
      <c r="G13172" s="30">
        <v>13160</v>
      </c>
      <c r="H13172" s="49">
        <v>6.1019995542455501</v>
      </c>
      <c r="I13172" s="15">
        <v>7.214699242</v>
      </c>
      <c r="J13172" s="15">
        <v>7.214699242</v>
      </c>
      <c r="K13172" s="15">
        <v>2.7394892216780371</v>
      </c>
      <c r="P13172" s="49">
        <v>5.79381775857658</v>
      </c>
      <c r="Q13172" s="15">
        <v>7.0064642289999997</v>
      </c>
      <c r="R13172" s="15">
        <v>7.0064642289999997</v>
      </c>
      <c r="S13172" s="15">
        <v>5.4789784433560742</v>
      </c>
      <c r="X13172" s="49">
        <v>7.9953926694594104</v>
      </c>
      <c r="Y13172" s="15">
        <v>8.7988346560000004</v>
      </c>
      <c r="Z13172" s="15">
        <v>8.7988346560000004</v>
      </c>
      <c r="AA13172" s="15">
        <v>2.7394892216780371</v>
      </c>
      <c r="AF13172" s="49">
        <v>-2.7736361610207001</v>
      </c>
      <c r="AG13172" s="15">
        <v>-10.046726538808301</v>
      </c>
      <c r="AH13172" s="15">
        <v>-10.046726538808301</v>
      </c>
      <c r="AI13172" s="15">
        <v>5.4789784433560742</v>
      </c>
      <c r="AM13172" s="17"/>
    </row>
    <row r="13173" spans="1:39">
      <c r="A13173" s="7" t="s">
        <v>10693</v>
      </c>
      <c r="B13173" s="7">
        <v>6701</v>
      </c>
      <c r="C13173" s="29" t="s">
        <v>12051</v>
      </c>
      <c r="F13173" s="27" t="str">
        <f t="shared" si="205"/>
        <v>WA6701INGGARDA</v>
      </c>
      <c r="G13173" s="30">
        <v>13161</v>
      </c>
      <c r="H13173" s="49">
        <v>5.3623632446400302</v>
      </c>
      <c r="I13173" s="15">
        <v>7.214699242</v>
      </c>
      <c r="J13173" s="15">
        <v>7.214699242</v>
      </c>
      <c r="K13173" s="15">
        <v>2.7394892216780371</v>
      </c>
      <c r="P13173" s="49">
        <v>5.0541814489710601</v>
      </c>
      <c r="Q13173" s="15">
        <v>7.0064642289999997</v>
      </c>
      <c r="R13173" s="15">
        <v>7.0064642289999997</v>
      </c>
      <c r="S13173" s="15">
        <v>5.4789784433560742</v>
      </c>
      <c r="X13173" s="49">
        <v>7.2557563598538799</v>
      </c>
      <c r="Y13173" s="15">
        <v>8.7988346560000004</v>
      </c>
      <c r="Z13173" s="15">
        <v>8.7988346560000004</v>
      </c>
      <c r="AA13173" s="15">
        <v>2.7394892216780371</v>
      </c>
      <c r="AF13173" s="49">
        <v>-2.7736361610207001</v>
      </c>
      <c r="AG13173" s="15">
        <v>-10.046726538808301</v>
      </c>
      <c r="AH13173" s="15">
        <v>-10.046726538808301</v>
      </c>
      <c r="AI13173" s="15">
        <v>5.4789784433560742</v>
      </c>
      <c r="AM13173" s="17"/>
    </row>
    <row r="13174" spans="1:39">
      <c r="A13174" s="7" t="s">
        <v>10693</v>
      </c>
      <c r="B13174" s="7">
        <v>6701</v>
      </c>
      <c r="C13174" s="29" t="s">
        <v>248</v>
      </c>
      <c r="F13174" s="27" t="str">
        <f t="shared" si="205"/>
        <v>WA6701KINGSFORD</v>
      </c>
      <c r="G13174" s="30">
        <v>13162</v>
      </c>
      <c r="H13174" s="49">
        <v>8.69072663786487</v>
      </c>
      <c r="I13174" s="15">
        <v>7.214699242</v>
      </c>
      <c r="J13174" s="15">
        <v>7.214699242</v>
      </c>
      <c r="K13174" s="15">
        <v>4.9053162444282936</v>
      </c>
      <c r="P13174" s="49">
        <v>8.1359994056607299</v>
      </c>
      <c r="Q13174" s="15">
        <v>7.0064642289999997</v>
      </c>
      <c r="R13174" s="15">
        <v>7.0064642289999997</v>
      </c>
      <c r="S13174" s="15">
        <v>9.8106324888565872</v>
      </c>
      <c r="X13174" s="49">
        <v>10.584119753078699</v>
      </c>
      <c r="Y13174" s="15">
        <v>8.7988346560000004</v>
      </c>
      <c r="Z13174" s="15">
        <v>8.7988346560000004</v>
      </c>
      <c r="AA13174" s="15">
        <v>4.9053162444282936</v>
      </c>
      <c r="AF13174" s="49">
        <v>-2.7736361610207001</v>
      </c>
      <c r="AG13174" s="15">
        <v>-10.046726538808301</v>
      </c>
      <c r="AH13174" s="15">
        <v>-10.046726538808301</v>
      </c>
      <c r="AI13174" s="15">
        <v>9.8106324888565872</v>
      </c>
      <c r="AM13174" s="17"/>
    </row>
    <row r="13175" spans="1:39">
      <c r="A13175" s="7" t="s">
        <v>10693</v>
      </c>
      <c r="B13175" s="7">
        <v>6701</v>
      </c>
      <c r="C13175" s="29" t="s">
        <v>8459</v>
      </c>
      <c r="F13175" s="27" t="str">
        <f t="shared" si="205"/>
        <v>WA6701MACLEOD</v>
      </c>
      <c r="G13175" s="30">
        <v>13163</v>
      </c>
      <c r="H13175" s="49">
        <v>0.92454538700690103</v>
      </c>
      <c r="I13175" s="15">
        <v>7.214699242</v>
      </c>
      <c r="J13175" s="15">
        <v>7.214699242</v>
      </c>
      <c r="K13175" s="15">
        <v>2.7394892216780371</v>
      </c>
      <c r="P13175" s="49">
        <v>1.35599990094346</v>
      </c>
      <c r="Q13175" s="15">
        <v>7.0064642289999997</v>
      </c>
      <c r="R13175" s="15">
        <v>7.0064642289999997</v>
      </c>
      <c r="S13175" s="15">
        <v>5.4789784433560742</v>
      </c>
      <c r="X13175" s="49">
        <v>2.8179385032069399</v>
      </c>
      <c r="Y13175" s="15">
        <v>8.7988346560000004</v>
      </c>
      <c r="Z13175" s="15">
        <v>8.7988346560000004</v>
      </c>
      <c r="AA13175" s="15">
        <v>2.7394892216780371</v>
      </c>
      <c r="AF13175" s="49">
        <v>-2.7736361610207001</v>
      </c>
      <c r="AG13175" s="15">
        <v>-10.046726538808301</v>
      </c>
      <c r="AH13175" s="15">
        <v>-10.046726538808301</v>
      </c>
      <c r="AI13175" s="15">
        <v>5.4789784433560742</v>
      </c>
      <c r="AM13175" s="17"/>
    </row>
    <row r="13176" spans="1:39">
      <c r="A13176" s="7" t="s">
        <v>10693</v>
      </c>
      <c r="B13176" s="7">
        <v>6701</v>
      </c>
      <c r="C13176" s="29" t="s">
        <v>12052</v>
      </c>
      <c r="F13176" s="27" t="str">
        <f t="shared" si="205"/>
        <v>WA6701MASSEY BAY</v>
      </c>
      <c r="G13176" s="30">
        <v>13164</v>
      </c>
      <c r="H13176" s="49">
        <v>7.9510903282593501</v>
      </c>
      <c r="I13176" s="15">
        <v>7.214699242</v>
      </c>
      <c r="J13176" s="15">
        <v>7.214699242</v>
      </c>
      <c r="K13176" s="15">
        <v>2.7394892216780371</v>
      </c>
      <c r="P13176" s="49">
        <v>7.2730903777876303</v>
      </c>
      <c r="Q13176" s="15">
        <v>7.0064642289999997</v>
      </c>
      <c r="R13176" s="15">
        <v>7.0064642289999997</v>
      </c>
      <c r="S13176" s="15">
        <v>5.4789784433560742</v>
      </c>
      <c r="X13176" s="49">
        <v>9.9061198026069999</v>
      </c>
      <c r="Y13176" s="15">
        <v>8.7988346560000004</v>
      </c>
      <c r="Z13176" s="15">
        <v>8.7988346560000004</v>
      </c>
      <c r="AA13176" s="15">
        <v>2.7394892216780371</v>
      </c>
      <c r="AF13176" s="49">
        <v>-2.7736361610207001</v>
      </c>
      <c r="AG13176" s="15">
        <v>-10.046726538808301</v>
      </c>
      <c r="AH13176" s="15">
        <v>-10.046726538808301</v>
      </c>
      <c r="AI13176" s="15">
        <v>5.4789784433560742</v>
      </c>
      <c r="AM13176" s="17"/>
    </row>
    <row r="13177" spans="1:39">
      <c r="A13177" s="7" t="s">
        <v>10693</v>
      </c>
      <c r="B13177" s="7">
        <v>6701</v>
      </c>
      <c r="C13177" s="29" t="s">
        <v>12053</v>
      </c>
      <c r="F13177" s="27" t="str">
        <f t="shared" si="205"/>
        <v>WA6701MORGANTOWN</v>
      </c>
      <c r="G13177" s="30">
        <v>13165</v>
      </c>
      <c r="H13177" s="49">
        <v>7.9510903282593501</v>
      </c>
      <c r="I13177" s="15">
        <v>7.214699242</v>
      </c>
      <c r="J13177" s="15">
        <v>7.214699242</v>
      </c>
      <c r="K13177" s="15">
        <v>8.0175981418508204</v>
      </c>
      <c r="P13177" s="49">
        <v>7.2730903777876303</v>
      </c>
      <c r="Q13177" s="15">
        <v>7.0064642289999997</v>
      </c>
      <c r="R13177" s="15">
        <v>7.0064642289999997</v>
      </c>
      <c r="S13177" s="15">
        <v>16.035196283701641</v>
      </c>
      <c r="X13177" s="49">
        <v>9.9061198026069999</v>
      </c>
      <c r="Y13177" s="15">
        <v>8.7988346560000004</v>
      </c>
      <c r="Z13177" s="15">
        <v>8.7988346560000004</v>
      </c>
      <c r="AA13177" s="15">
        <v>8.0175981418508204</v>
      </c>
      <c r="AF13177" s="49">
        <v>-2.7736361610207001</v>
      </c>
      <c r="AG13177" s="15">
        <v>-10.046726538808301</v>
      </c>
      <c r="AH13177" s="15">
        <v>-10.046726538808301</v>
      </c>
      <c r="AI13177" s="15">
        <v>16.035196283701641</v>
      </c>
      <c r="AM13177" s="17"/>
    </row>
    <row r="13178" spans="1:39">
      <c r="A13178" s="7" t="s">
        <v>10693</v>
      </c>
      <c r="B13178" s="7">
        <v>6701</v>
      </c>
      <c r="C13178" s="29" t="s">
        <v>12054</v>
      </c>
      <c r="F13178" s="27" t="str">
        <f t="shared" si="205"/>
        <v>WA6701NORTH PLANTATIONS</v>
      </c>
      <c r="G13178" s="30">
        <v>13166</v>
      </c>
      <c r="H13178" s="49">
        <v>-0.49309087307034699</v>
      </c>
      <c r="I13178" s="15">
        <v>7.214699242</v>
      </c>
      <c r="J13178" s="15">
        <v>7.214699242</v>
      </c>
      <c r="K13178" s="15">
        <v>4.9053162444282936</v>
      </c>
      <c r="P13178" s="49">
        <v>0.36981815480276098</v>
      </c>
      <c r="Q13178" s="15">
        <v>7.0064642289999997</v>
      </c>
      <c r="R13178" s="15">
        <v>7.0064642289999997</v>
      </c>
      <c r="S13178" s="15">
        <v>9.8106324888565872</v>
      </c>
      <c r="X13178" s="49">
        <v>1.4619386022634799</v>
      </c>
      <c r="Y13178" s="15">
        <v>8.7988346560000004</v>
      </c>
      <c r="Z13178" s="15">
        <v>8.7988346560000004</v>
      </c>
      <c r="AA13178" s="15">
        <v>4.9053162444282936</v>
      </c>
      <c r="AF13178" s="49">
        <v>0.554727232204141</v>
      </c>
      <c r="AG13178" s="15">
        <v>-10.046726538808301</v>
      </c>
      <c r="AH13178" s="15">
        <v>-10.046726538808301</v>
      </c>
      <c r="AI13178" s="15">
        <v>9.8106324888565872</v>
      </c>
      <c r="AM13178" s="17"/>
    </row>
    <row r="13179" spans="1:39">
      <c r="A13179" s="7" t="s">
        <v>10693</v>
      </c>
      <c r="B13179" s="7">
        <v>6701</v>
      </c>
      <c r="C13179" s="29" t="s">
        <v>12055</v>
      </c>
      <c r="F13179" s="27" t="str">
        <f t="shared" si="205"/>
        <v>WA6701SOUTH CARNARVON</v>
      </c>
      <c r="G13179" s="30">
        <v>13167</v>
      </c>
      <c r="H13179" s="49">
        <v>5.85545411771038</v>
      </c>
      <c r="I13179" s="15">
        <v>7.214699242</v>
      </c>
      <c r="J13179" s="15">
        <v>7.214699242</v>
      </c>
      <c r="K13179" s="15">
        <v>4.9053162444282936</v>
      </c>
      <c r="P13179" s="49">
        <v>5.6089086811752003</v>
      </c>
      <c r="Q13179" s="15">
        <v>7.0064642289999997</v>
      </c>
      <c r="R13179" s="15">
        <v>7.0064642289999997</v>
      </c>
      <c r="S13179" s="15">
        <v>9.8106324888565872</v>
      </c>
      <c r="X13179" s="49">
        <v>7.7488472329242297</v>
      </c>
      <c r="Y13179" s="15">
        <v>8.7988346560000004</v>
      </c>
      <c r="Z13179" s="15">
        <v>8.7988346560000004</v>
      </c>
      <c r="AA13179" s="15">
        <v>4.9053162444282936</v>
      </c>
      <c r="AF13179" s="49">
        <v>0.554727232204141</v>
      </c>
      <c r="AG13179" s="15">
        <v>-10.046726538808301</v>
      </c>
      <c r="AH13179" s="15">
        <v>-10.046726538808301</v>
      </c>
      <c r="AI13179" s="15">
        <v>9.8106324888565872</v>
      </c>
      <c r="AM13179" s="17"/>
    </row>
    <row r="13180" spans="1:39">
      <c r="A13180" s="7" t="s">
        <v>10693</v>
      </c>
      <c r="B13180" s="7">
        <v>6701</v>
      </c>
      <c r="C13180" s="29" t="s">
        <v>12056</v>
      </c>
      <c r="F13180" s="27" t="str">
        <f t="shared" si="205"/>
        <v>WA6701SOUTH PLANTATIONS</v>
      </c>
      <c r="G13180" s="30">
        <v>13168</v>
      </c>
      <c r="H13180" s="49">
        <v>-1.10945446440828</v>
      </c>
      <c r="I13180" s="15">
        <v>7.214699242</v>
      </c>
      <c r="J13180" s="15">
        <v>7.214699242</v>
      </c>
      <c r="K13180" s="15">
        <v>4.9053162444282936</v>
      </c>
      <c r="P13180" s="49">
        <v>-6.1636359133793402E-2</v>
      </c>
      <c r="Q13180" s="15">
        <v>7.0064642289999997</v>
      </c>
      <c r="R13180" s="15">
        <v>7.0064642289999997</v>
      </c>
      <c r="S13180" s="15">
        <v>9.8106324888565872</v>
      </c>
      <c r="X13180" s="49">
        <v>0.84557501092554899</v>
      </c>
      <c r="Y13180" s="15">
        <v>8.7988346560000004</v>
      </c>
      <c r="Z13180" s="15">
        <v>8.7988346560000004</v>
      </c>
      <c r="AA13180" s="15">
        <v>4.9053162444282936</v>
      </c>
      <c r="AF13180" s="49">
        <v>0.554727232204141</v>
      </c>
      <c r="AG13180" s="15">
        <v>-10.046726538808301</v>
      </c>
      <c r="AH13180" s="15">
        <v>-10.046726538808301</v>
      </c>
      <c r="AI13180" s="15">
        <v>9.8106324888565872</v>
      </c>
      <c r="AM13180" s="17"/>
    </row>
    <row r="13181" spans="1:39">
      <c r="A13181" s="7" t="s">
        <v>10693</v>
      </c>
      <c r="B13181" s="7">
        <v>6705</v>
      </c>
      <c r="C13181" s="29" t="s">
        <v>12057</v>
      </c>
      <c r="F13181" s="27" t="str">
        <f t="shared" si="205"/>
        <v>WA6705GASCOYNE JUNCTION</v>
      </c>
      <c r="G13181" s="30">
        <v>13169</v>
      </c>
      <c r="H13181" s="49">
        <v>-3.2667270340910499</v>
      </c>
      <c r="I13181" s="15">
        <v>5.797209906</v>
      </c>
      <c r="J13181" s="15">
        <v>5.797209906</v>
      </c>
      <c r="K13181" s="15">
        <v>2.7287329496065906</v>
      </c>
      <c r="P13181" s="49">
        <v>-1.8490907740138001</v>
      </c>
      <c r="Q13181" s="15">
        <v>5.8887086829999999</v>
      </c>
      <c r="R13181" s="15">
        <v>5.8887086829999999</v>
      </c>
      <c r="S13181" s="15">
        <v>5.4574658992131813</v>
      </c>
      <c r="X13181" s="49">
        <v>-1.37333391789101</v>
      </c>
      <c r="Y13181" s="15">
        <v>7.4068601279999999</v>
      </c>
      <c r="Z13181" s="15">
        <v>7.4068601279999999</v>
      </c>
      <c r="AA13181" s="15">
        <v>2.7287329496065906</v>
      </c>
      <c r="AF13181" s="49">
        <v>0.554727232204141</v>
      </c>
      <c r="AG13181" s="15">
        <v>-10.293271975343499</v>
      </c>
      <c r="AH13181" s="15">
        <v>-10.293271975343499</v>
      </c>
      <c r="AI13181" s="15">
        <v>5.4574658992131813</v>
      </c>
      <c r="AM13181" s="17"/>
    </row>
    <row r="13182" spans="1:39">
      <c r="A13182" s="7" t="s">
        <v>10693</v>
      </c>
      <c r="B13182" s="7">
        <v>6705</v>
      </c>
      <c r="C13182" s="29" t="s">
        <v>12058</v>
      </c>
      <c r="F13182" s="27" t="str">
        <f t="shared" si="205"/>
        <v>WA6705GASCOYNE RIVER</v>
      </c>
      <c r="G13182" s="30">
        <v>13170</v>
      </c>
      <c r="H13182" s="49">
        <v>0.67799995047172801</v>
      </c>
      <c r="I13182" s="15">
        <v>5.797209906</v>
      </c>
      <c r="J13182" s="15">
        <v>5.797209906</v>
      </c>
      <c r="K13182" s="15">
        <v>2.7287329496065906</v>
      </c>
      <c r="P13182" s="49">
        <v>1.1710908235420801</v>
      </c>
      <c r="Q13182" s="15">
        <v>5.8887086829999999</v>
      </c>
      <c r="R13182" s="15">
        <v>5.8887086829999999</v>
      </c>
      <c r="S13182" s="15">
        <v>5.4574658992131813</v>
      </c>
      <c r="X13182" s="49">
        <v>2.6330294258055602</v>
      </c>
      <c r="Y13182" s="15">
        <v>7.4068601279999999</v>
      </c>
      <c r="Z13182" s="15">
        <v>7.4068601279999999</v>
      </c>
      <c r="AA13182" s="15">
        <v>2.7287329496065906</v>
      </c>
      <c r="AF13182" s="49">
        <v>0.554727232204141</v>
      </c>
      <c r="AG13182" s="15">
        <v>-10.293271975343499</v>
      </c>
      <c r="AH13182" s="15">
        <v>-10.293271975343499</v>
      </c>
      <c r="AI13182" s="15">
        <v>5.4574658992131813</v>
      </c>
      <c r="AM13182" s="17"/>
    </row>
    <row r="13183" spans="1:39">
      <c r="A13183" s="7" t="s">
        <v>10693</v>
      </c>
      <c r="B13183" s="7">
        <v>6707</v>
      </c>
      <c r="C13183" s="29" t="s">
        <v>12059</v>
      </c>
      <c r="F13183" s="27" t="str">
        <f t="shared" si="205"/>
        <v>WA6707CAPE RANGE NATIONAL PARK</v>
      </c>
      <c r="G13183" s="30">
        <v>13171</v>
      </c>
      <c r="H13183" s="49">
        <v>0.67799995047172801</v>
      </c>
      <c r="I13183" s="15">
        <v>8.2706117450000001</v>
      </c>
      <c r="J13183" s="15">
        <v>8.2706117450000001</v>
      </c>
      <c r="K13183" s="15">
        <v>3.8382997453944956</v>
      </c>
      <c r="P13183" s="49">
        <v>1.1710908235420801</v>
      </c>
      <c r="Q13183" s="15">
        <v>7.8390998090000004</v>
      </c>
      <c r="R13183" s="15">
        <v>7.8390998090000004</v>
      </c>
      <c r="S13183" s="15">
        <v>7.6765994907889912</v>
      </c>
      <c r="X13183" s="49">
        <v>2.6330294258055602</v>
      </c>
      <c r="Y13183" s="15">
        <v>9.8357407329999997</v>
      </c>
      <c r="Z13183" s="15">
        <v>9.8357407329999997</v>
      </c>
      <c r="AA13183" s="15">
        <v>3.8382997453944956</v>
      </c>
      <c r="AF13183" s="49">
        <v>0.554727232204141</v>
      </c>
      <c r="AG13183" s="15">
        <v>-10.231635616209701</v>
      </c>
      <c r="AH13183" s="15">
        <v>-10.231635616209701</v>
      </c>
      <c r="AI13183" s="15">
        <v>7.6765994907889912</v>
      </c>
      <c r="AM13183" s="17"/>
    </row>
    <row r="13184" spans="1:39">
      <c r="A13184" s="7" t="s">
        <v>10693</v>
      </c>
      <c r="B13184" s="7">
        <v>6707</v>
      </c>
      <c r="C13184" s="29" t="s">
        <v>12060</v>
      </c>
      <c r="F13184" s="27" t="str">
        <f t="shared" si="205"/>
        <v>WA6707EXMOUTH</v>
      </c>
      <c r="G13184" s="30">
        <v>13172</v>
      </c>
      <c r="H13184" s="49">
        <v>-0.80127266873931502</v>
      </c>
      <c r="I13184" s="15">
        <v>8.2706117450000001</v>
      </c>
      <c r="J13184" s="15">
        <v>8.2706117450000001</v>
      </c>
      <c r="K13184" s="15">
        <v>9.5267354181147663</v>
      </c>
      <c r="P13184" s="49">
        <v>0.18490907740137999</v>
      </c>
      <c r="Q13184" s="15">
        <v>7.8390998090000004</v>
      </c>
      <c r="R13184" s="15">
        <v>7.8390998090000004</v>
      </c>
      <c r="S13184" s="15">
        <v>19.053470836229533</v>
      </c>
      <c r="X13184" s="49">
        <v>1.1537568065945201</v>
      </c>
      <c r="Y13184" s="15">
        <v>9.8357407329999997</v>
      </c>
      <c r="Z13184" s="15">
        <v>9.8357407329999997</v>
      </c>
      <c r="AA13184" s="15">
        <v>9.5267354181147663</v>
      </c>
      <c r="AF13184" s="49">
        <v>0.554727232204141</v>
      </c>
      <c r="AG13184" s="15">
        <v>-10.231635616209701</v>
      </c>
      <c r="AH13184" s="15">
        <v>-10.231635616209701</v>
      </c>
      <c r="AI13184" s="15">
        <v>19.053470836229533</v>
      </c>
      <c r="AM13184" s="17"/>
    </row>
    <row r="13185" spans="1:39">
      <c r="A13185" s="7" t="s">
        <v>10693</v>
      </c>
      <c r="B13185" s="7">
        <v>6707</v>
      </c>
      <c r="C13185" s="29" t="s">
        <v>12061</v>
      </c>
      <c r="F13185" s="27" t="str">
        <f t="shared" si="205"/>
        <v>WA6707EXMOUTH GULF</v>
      </c>
      <c r="G13185" s="30">
        <v>13173</v>
      </c>
      <c r="H13185" s="49">
        <v>-3.2667270340910499</v>
      </c>
      <c r="I13185" s="15">
        <v>8.2706117450000001</v>
      </c>
      <c r="J13185" s="15">
        <v>8.2706117450000001</v>
      </c>
      <c r="K13185" s="15">
        <v>3.8382997453944956</v>
      </c>
      <c r="P13185" s="49">
        <v>-1.8490907740138001</v>
      </c>
      <c r="Q13185" s="15">
        <v>7.8390998090000004</v>
      </c>
      <c r="R13185" s="15">
        <v>7.8390998090000004</v>
      </c>
      <c r="S13185" s="15">
        <v>7.6765994907889912</v>
      </c>
      <c r="X13185" s="49">
        <v>-1.37333391789101</v>
      </c>
      <c r="Y13185" s="15">
        <v>9.8357407329999997</v>
      </c>
      <c r="Z13185" s="15">
        <v>9.8357407329999997</v>
      </c>
      <c r="AA13185" s="15">
        <v>3.8382997453944956</v>
      </c>
      <c r="AF13185" s="49">
        <v>0.554727232204141</v>
      </c>
      <c r="AG13185" s="15">
        <v>-10.231635616209701</v>
      </c>
      <c r="AH13185" s="15">
        <v>-10.231635616209701</v>
      </c>
      <c r="AI13185" s="15">
        <v>7.6765994907889912</v>
      </c>
      <c r="AM13185" s="17"/>
    </row>
    <row r="13186" spans="1:39">
      <c r="A13186" s="7" t="s">
        <v>10693</v>
      </c>
      <c r="B13186" s="7">
        <v>6707</v>
      </c>
      <c r="C13186" s="29" t="s">
        <v>9166</v>
      </c>
      <c r="F13186" s="27" t="str">
        <f t="shared" si="205"/>
        <v>WA6707LEARMONTH</v>
      </c>
      <c r="G13186" s="30">
        <v>13174</v>
      </c>
      <c r="H13186" s="49">
        <v>-1.10945446440828</v>
      </c>
      <c r="I13186" s="15">
        <v>8.2706117450000001</v>
      </c>
      <c r="J13186" s="15">
        <v>8.2706117450000001</v>
      </c>
      <c r="K13186" s="15">
        <v>3.8382997453944956</v>
      </c>
      <c r="P13186" s="49">
        <v>-6.1636359133793402E-2</v>
      </c>
      <c r="Q13186" s="15">
        <v>7.8390998090000004</v>
      </c>
      <c r="R13186" s="15">
        <v>7.8390998090000004</v>
      </c>
      <c r="S13186" s="15">
        <v>7.6765994907889912</v>
      </c>
      <c r="X13186" s="49">
        <v>0.84557501092554899</v>
      </c>
      <c r="Y13186" s="15">
        <v>9.8357407329999997</v>
      </c>
      <c r="Z13186" s="15">
        <v>9.8357407329999997</v>
      </c>
      <c r="AA13186" s="15">
        <v>3.8382997453944956</v>
      </c>
      <c r="AF13186" s="49">
        <v>0.554727232204141</v>
      </c>
      <c r="AG13186" s="15">
        <v>-10.231635616209701</v>
      </c>
      <c r="AH13186" s="15">
        <v>-10.231635616209701</v>
      </c>
      <c r="AI13186" s="15">
        <v>7.6765994907889912</v>
      </c>
      <c r="AM13186" s="17"/>
    </row>
    <row r="13187" spans="1:39">
      <c r="A13187" s="7" t="s">
        <v>10693</v>
      </c>
      <c r="B13187" s="7">
        <v>6707</v>
      </c>
      <c r="C13187" s="29" t="s">
        <v>12062</v>
      </c>
      <c r="F13187" s="27" t="str">
        <f t="shared" si="205"/>
        <v>WA6707NORTH WEST CAPE</v>
      </c>
      <c r="G13187" s="30">
        <v>13175</v>
      </c>
      <c r="H13187" s="49">
        <v>4.1296360619641597</v>
      </c>
      <c r="I13187" s="15">
        <v>8.2706117450000001</v>
      </c>
      <c r="J13187" s="15">
        <v>8.2706117450000001</v>
      </c>
      <c r="K13187" s="15">
        <v>3.8382997453944956</v>
      </c>
      <c r="P13187" s="49">
        <v>3.82145426629519</v>
      </c>
      <c r="Q13187" s="15">
        <v>7.8390998090000004</v>
      </c>
      <c r="R13187" s="15">
        <v>7.8390998090000004</v>
      </c>
      <c r="S13187" s="15">
        <v>7.6765994907889912</v>
      </c>
      <c r="X13187" s="49">
        <v>6.02302917717802</v>
      </c>
      <c r="Y13187" s="15">
        <v>9.8357407329999997</v>
      </c>
      <c r="Z13187" s="15">
        <v>9.8357407329999997</v>
      </c>
      <c r="AA13187" s="15">
        <v>3.8382997453944956</v>
      </c>
      <c r="AF13187" s="49">
        <v>0.554727232204141</v>
      </c>
      <c r="AG13187" s="15">
        <v>-10.231635616209701</v>
      </c>
      <c r="AH13187" s="15">
        <v>-10.231635616209701</v>
      </c>
      <c r="AI13187" s="15">
        <v>7.6765994907889912</v>
      </c>
      <c r="AM13187" s="17"/>
    </row>
    <row r="13188" spans="1:39">
      <c r="A13188" s="7" t="s">
        <v>10693</v>
      </c>
      <c r="B13188" s="7">
        <v>6710</v>
      </c>
      <c r="C13188" s="29" t="s">
        <v>12063</v>
      </c>
      <c r="F13188" s="27" t="str">
        <f t="shared" si="205"/>
        <v>WA6710CANE</v>
      </c>
      <c r="G13188" s="30">
        <v>13176</v>
      </c>
      <c r="H13188" s="49">
        <v>-0.49309087307034699</v>
      </c>
      <c r="I13188" s="15">
        <v>10.609123779999999</v>
      </c>
      <c r="J13188" s="15">
        <v>10.609123779999999</v>
      </c>
      <c r="K13188" s="15">
        <v>7.5345541659760107</v>
      </c>
      <c r="P13188" s="49">
        <v>0.36981815480276098</v>
      </c>
      <c r="Q13188" s="15">
        <v>9.6831241170000002</v>
      </c>
      <c r="R13188" s="15">
        <v>9.6831241170000002</v>
      </c>
      <c r="S13188" s="15">
        <v>15.069108331952021</v>
      </c>
      <c r="X13188" s="49">
        <v>1.4619386022634799</v>
      </c>
      <c r="Y13188" s="15">
        <v>12.132159550000001</v>
      </c>
      <c r="Z13188" s="15">
        <v>12.132159550000001</v>
      </c>
      <c r="AA13188" s="15">
        <v>7.5345541659760107</v>
      </c>
      <c r="AF13188" s="49">
        <v>0.554727232204141</v>
      </c>
      <c r="AG13188" s="15">
        <v>-10.046726538808301</v>
      </c>
      <c r="AH13188" s="15">
        <v>-10.046726538808301</v>
      </c>
      <c r="AI13188" s="15">
        <v>15.069108331952021</v>
      </c>
      <c r="AM13188" s="17"/>
    </row>
    <row r="13189" spans="1:39">
      <c r="A13189" s="7" t="s">
        <v>10693</v>
      </c>
      <c r="B13189" s="7">
        <v>6710</v>
      </c>
      <c r="C13189" s="29" t="s">
        <v>12064</v>
      </c>
      <c r="F13189" s="27" t="str">
        <f t="shared" si="205"/>
        <v>WA6710ONSLOW</v>
      </c>
      <c r="G13189" s="30">
        <v>13177</v>
      </c>
      <c r="H13189" s="49">
        <v>-0.49309087307034699</v>
      </c>
      <c r="I13189" s="15">
        <v>10.609123779999999</v>
      </c>
      <c r="J13189" s="15">
        <v>10.609123779999999</v>
      </c>
      <c r="K13189" s="15">
        <v>14.615231173541442</v>
      </c>
      <c r="P13189" s="49">
        <v>0.36981815480276098</v>
      </c>
      <c r="Q13189" s="15">
        <v>9.6831241170000002</v>
      </c>
      <c r="R13189" s="15">
        <v>9.6831241170000002</v>
      </c>
      <c r="S13189" s="15">
        <v>29.230462347082884</v>
      </c>
      <c r="X13189" s="49">
        <v>1.4619386022634799</v>
      </c>
      <c r="Y13189" s="15">
        <v>12.132159550000001</v>
      </c>
      <c r="Z13189" s="15">
        <v>12.132159550000001</v>
      </c>
      <c r="AA13189" s="15">
        <v>14.615231173541442</v>
      </c>
      <c r="AF13189" s="49">
        <v>0.554727232204141</v>
      </c>
      <c r="AG13189" s="15">
        <v>-9.4919993066041908</v>
      </c>
      <c r="AH13189" s="15">
        <v>-9.4919993066041908</v>
      </c>
      <c r="AI13189" s="15">
        <v>29.230462347082884</v>
      </c>
      <c r="AM13189" s="17"/>
    </row>
    <row r="13190" spans="1:39">
      <c r="A13190" s="7" t="s">
        <v>10693</v>
      </c>
      <c r="B13190" s="7">
        <v>6710</v>
      </c>
      <c r="C13190" s="29" t="s">
        <v>12065</v>
      </c>
      <c r="F13190" s="27" t="str">
        <f t="shared" si="205"/>
        <v>WA6710PEEDAMULLA</v>
      </c>
      <c r="G13190" s="30">
        <v>13178</v>
      </c>
      <c r="H13190" s="49">
        <v>0.554727232204141</v>
      </c>
      <c r="I13190" s="15">
        <v>10.609123779999999</v>
      </c>
      <c r="J13190" s="15">
        <v>10.609123779999999</v>
      </c>
      <c r="K13190" s="15">
        <v>7.5345541659760107</v>
      </c>
      <c r="P13190" s="49">
        <v>1.10945446440828</v>
      </c>
      <c r="Q13190" s="15">
        <v>9.6831241170000002</v>
      </c>
      <c r="R13190" s="15">
        <v>9.6831241170000002</v>
      </c>
      <c r="S13190" s="15">
        <v>15.069108331952021</v>
      </c>
      <c r="X13190" s="49">
        <v>2.5097567075379699</v>
      </c>
      <c r="Y13190" s="15">
        <v>12.132159550000001</v>
      </c>
      <c r="Z13190" s="15">
        <v>12.132159550000001</v>
      </c>
      <c r="AA13190" s="15">
        <v>7.5345541659760107</v>
      </c>
      <c r="AF13190" s="49">
        <v>0.554727232204141</v>
      </c>
      <c r="AG13190" s="15">
        <v>-9.4919993066041908</v>
      </c>
      <c r="AH13190" s="15">
        <v>-9.4919993066041908</v>
      </c>
      <c r="AI13190" s="15">
        <v>15.069108331952021</v>
      </c>
      <c r="AM13190" s="17"/>
    </row>
    <row r="13191" spans="1:39">
      <c r="A13191" s="7" t="s">
        <v>10693</v>
      </c>
      <c r="B13191" s="7">
        <v>6710</v>
      </c>
      <c r="C13191" s="29" t="s">
        <v>12066</v>
      </c>
      <c r="F13191" s="27" t="str">
        <f t="shared" si="205"/>
        <v>WA6710TALANDJI</v>
      </c>
      <c r="G13191" s="30">
        <v>13179</v>
      </c>
      <c r="H13191" s="49">
        <v>2.0339998514151798</v>
      </c>
      <c r="I13191" s="15">
        <v>10.609123779999999</v>
      </c>
      <c r="J13191" s="15">
        <v>10.609123779999999</v>
      </c>
      <c r="K13191" s="15">
        <v>7.5345541659760107</v>
      </c>
      <c r="P13191" s="49">
        <v>2.0956362105489799</v>
      </c>
      <c r="Q13191" s="15">
        <v>9.6831241170000002</v>
      </c>
      <c r="R13191" s="15">
        <v>9.6831241170000002</v>
      </c>
      <c r="S13191" s="15">
        <v>15.069108331952021</v>
      </c>
      <c r="X13191" s="49">
        <v>3.9273929676152202</v>
      </c>
      <c r="Y13191" s="15">
        <v>12.132159550000001</v>
      </c>
      <c r="Z13191" s="15">
        <v>12.132159550000001</v>
      </c>
      <c r="AA13191" s="15">
        <v>7.5345541659760107</v>
      </c>
      <c r="AF13191" s="49">
        <v>0.554727232204141</v>
      </c>
      <c r="AG13191" s="15">
        <v>-9.4919993066041908</v>
      </c>
      <c r="AH13191" s="15">
        <v>-9.4919993066041908</v>
      </c>
      <c r="AI13191" s="15">
        <v>15.069108331952021</v>
      </c>
      <c r="AM13191" s="17"/>
    </row>
    <row r="13192" spans="1:39">
      <c r="A13192" s="7" t="s">
        <v>10693</v>
      </c>
      <c r="B13192" s="7">
        <v>6710</v>
      </c>
      <c r="C13192" s="29" t="s">
        <v>12067</v>
      </c>
      <c r="F13192" s="27" t="str">
        <f t="shared" si="205"/>
        <v>WA6710YANNARIE</v>
      </c>
      <c r="G13192" s="30">
        <v>13180</v>
      </c>
      <c r="H13192" s="49">
        <v>-3.2667270340910499</v>
      </c>
      <c r="I13192" s="15">
        <v>10.609123779999999</v>
      </c>
      <c r="J13192" s="15">
        <v>10.609123779999999</v>
      </c>
      <c r="K13192" s="15">
        <v>7.5345541659760107</v>
      </c>
      <c r="P13192" s="49">
        <v>-1.8490907740138001</v>
      </c>
      <c r="Q13192" s="15">
        <v>9.6831241170000002</v>
      </c>
      <c r="R13192" s="15">
        <v>9.6831241170000002</v>
      </c>
      <c r="S13192" s="15">
        <v>15.069108331952021</v>
      </c>
      <c r="X13192" s="49">
        <v>-1.37333391789101</v>
      </c>
      <c r="Y13192" s="15">
        <v>12.132159550000001</v>
      </c>
      <c r="Z13192" s="15">
        <v>12.132159550000001</v>
      </c>
      <c r="AA13192" s="15">
        <v>7.5345541659760107</v>
      </c>
      <c r="AF13192" s="49">
        <v>0.554727232204141</v>
      </c>
      <c r="AG13192" s="15">
        <v>-9.4919993066041908</v>
      </c>
      <c r="AH13192" s="15">
        <v>-9.4919993066041908</v>
      </c>
      <c r="AI13192" s="15">
        <v>15.069108331952021</v>
      </c>
      <c r="AM13192" s="17"/>
    </row>
    <row r="13193" spans="1:39">
      <c r="A13193" s="7" t="s">
        <v>10693</v>
      </c>
      <c r="B13193" s="7">
        <v>6711</v>
      </c>
      <c r="C13193" s="29" t="s">
        <v>12068</v>
      </c>
      <c r="F13193" s="27" t="str">
        <f t="shared" si="205"/>
        <v>WA6711THEVENARD ISLAND</v>
      </c>
      <c r="G13193" s="30">
        <v>13181</v>
      </c>
      <c r="H13193" s="49">
        <v>-3.2667270340910499</v>
      </c>
      <c r="I13193" s="15">
        <v>10.62312378</v>
      </c>
      <c r="J13193" s="15">
        <v>10.62312378</v>
      </c>
      <c r="K13193" s="15">
        <v>7.5345541659760107</v>
      </c>
      <c r="P13193" s="49">
        <v>-1.8490907740138001</v>
      </c>
      <c r="Q13193" s="15">
        <v>9.6941637610000004</v>
      </c>
      <c r="R13193" s="15">
        <v>9.6941637610000004</v>
      </c>
      <c r="S13193" s="15">
        <v>15.069108331952021</v>
      </c>
      <c r="X13193" s="49">
        <v>-1.37333391789101</v>
      </c>
      <c r="Y13193" s="15">
        <v>12.14590755</v>
      </c>
      <c r="Z13193" s="15">
        <v>12.14590755</v>
      </c>
      <c r="AA13193" s="15">
        <v>7.5345541659760107</v>
      </c>
      <c r="AF13193" s="49">
        <v>0.554727232204141</v>
      </c>
      <c r="AG13193" s="15">
        <v>-10.601453771012499</v>
      </c>
      <c r="AH13193" s="15">
        <v>-10.601453771012499</v>
      </c>
      <c r="AI13193" s="15">
        <v>15.069108331952021</v>
      </c>
      <c r="AM13193" s="17"/>
    </row>
    <row r="13194" spans="1:39">
      <c r="A13194" s="7" t="s">
        <v>10693</v>
      </c>
      <c r="B13194" s="7">
        <v>6712</v>
      </c>
      <c r="C13194" s="29" t="s">
        <v>12069</v>
      </c>
      <c r="F13194" s="27" t="str">
        <f t="shared" si="205"/>
        <v>WA6712BARROW ISLAND</v>
      </c>
      <c r="G13194" s="30">
        <v>13182</v>
      </c>
      <c r="H13194" s="49">
        <v>0.67799995047172801</v>
      </c>
      <c r="I13194" s="15">
        <v>10.62312378</v>
      </c>
      <c r="J13194" s="15">
        <v>10.62312378</v>
      </c>
      <c r="K13194" s="15">
        <v>14.615231173541442</v>
      </c>
      <c r="P13194" s="49">
        <v>1.1710908235420801</v>
      </c>
      <c r="Q13194" s="15">
        <v>9.6941637610000004</v>
      </c>
      <c r="R13194" s="15">
        <v>9.6941637610000004</v>
      </c>
      <c r="S13194" s="15">
        <v>29.230462347082884</v>
      </c>
      <c r="X13194" s="49">
        <v>2.6330294258055602</v>
      </c>
      <c r="Y13194" s="15">
        <v>12.14590755</v>
      </c>
      <c r="Z13194" s="15">
        <v>12.14590755</v>
      </c>
      <c r="AA13194" s="15">
        <v>14.615231173541442</v>
      </c>
      <c r="AF13194" s="49">
        <v>0.554727232204141</v>
      </c>
      <c r="AG13194" s="15">
        <v>-10.601453771012499</v>
      </c>
      <c r="AH13194" s="15">
        <v>-10.601453771012499</v>
      </c>
      <c r="AI13194" s="15">
        <v>29.230462347082884</v>
      </c>
      <c r="AM13194" s="17"/>
    </row>
    <row r="13195" spans="1:39">
      <c r="A13195" s="7" t="s">
        <v>10693</v>
      </c>
      <c r="B13195" s="7">
        <v>6713</v>
      </c>
      <c r="C13195" s="29" t="s">
        <v>12070</v>
      </c>
      <c r="F13195" s="27" t="str">
        <f t="shared" si="205"/>
        <v>WA6713DAMPIER</v>
      </c>
      <c r="G13195" s="30">
        <v>13183</v>
      </c>
      <c r="H13195" s="49">
        <v>5.4856359629076197</v>
      </c>
      <c r="I13195" s="15">
        <v>8.9535937200000006</v>
      </c>
      <c r="J13195" s="15">
        <v>8.9535937200000006</v>
      </c>
      <c r="K13195" s="15">
        <v>12.352658857223133</v>
      </c>
      <c r="P13195" s="49">
        <v>5.1774541672386496</v>
      </c>
      <c r="Q13195" s="15">
        <v>8.3776625140000007</v>
      </c>
      <c r="R13195" s="15">
        <v>8.3776625140000007</v>
      </c>
      <c r="S13195" s="15">
        <v>24.705317714446267</v>
      </c>
      <c r="X13195" s="49">
        <v>7.3790290781214702</v>
      </c>
      <c r="Y13195" s="15">
        <v>10.50642903</v>
      </c>
      <c r="Z13195" s="15">
        <v>10.50642903</v>
      </c>
      <c r="AA13195" s="15">
        <v>12.352658857223133</v>
      </c>
      <c r="AF13195" s="49">
        <v>-2.7736361610207001</v>
      </c>
      <c r="AG13195" s="15">
        <v>-10.231635616209701</v>
      </c>
      <c r="AH13195" s="15">
        <v>-10.231635616209701</v>
      </c>
      <c r="AI13195" s="15">
        <v>24.705317714446267</v>
      </c>
      <c r="AM13195" s="17"/>
    </row>
    <row r="13196" spans="1:39">
      <c r="A13196" s="7" t="s">
        <v>10693</v>
      </c>
      <c r="B13196" s="7">
        <v>6713</v>
      </c>
      <c r="C13196" s="29" t="s">
        <v>12071</v>
      </c>
      <c r="F13196" s="27" t="str">
        <f t="shared" si="205"/>
        <v>WA6713DAMPIER ARCHIPELAGO</v>
      </c>
      <c r="G13196" s="30">
        <v>13184</v>
      </c>
      <c r="H13196" s="49">
        <v>-4.3761814984993297</v>
      </c>
      <c r="I13196" s="15">
        <v>8.9535937200000006</v>
      </c>
      <c r="J13196" s="15">
        <v>8.9535937200000006</v>
      </c>
      <c r="K13196" s="15">
        <v>4.9316112264069805</v>
      </c>
      <c r="P13196" s="49">
        <v>-3.14345431582346</v>
      </c>
      <c r="Q13196" s="15">
        <v>8.3776625140000007</v>
      </c>
      <c r="R13196" s="15">
        <v>8.3776625140000007</v>
      </c>
      <c r="S13196" s="15">
        <v>9.8632224528139609</v>
      </c>
      <c r="X13196" s="49">
        <v>-2.4211520231654999</v>
      </c>
      <c r="Y13196" s="15">
        <v>10.50642903</v>
      </c>
      <c r="Z13196" s="15">
        <v>10.50642903</v>
      </c>
      <c r="AA13196" s="15">
        <v>4.9316112264069805</v>
      </c>
      <c r="AF13196" s="49">
        <v>-2.7736361610207001</v>
      </c>
      <c r="AG13196" s="15">
        <v>-10.231635616209701</v>
      </c>
      <c r="AH13196" s="15">
        <v>-10.231635616209701</v>
      </c>
      <c r="AI13196" s="15">
        <v>9.8632224528139609</v>
      </c>
      <c r="AM13196" s="17"/>
    </row>
    <row r="13197" spans="1:39">
      <c r="A13197" s="7" t="s">
        <v>10693</v>
      </c>
      <c r="B13197" s="7">
        <v>6714</v>
      </c>
      <c r="C13197" s="29" t="s">
        <v>12072</v>
      </c>
      <c r="F13197" s="27" t="str">
        <f t="shared" si="205"/>
        <v>WA6714BALLA BALLA</v>
      </c>
      <c r="G13197" s="30">
        <v>13185</v>
      </c>
      <c r="H13197" s="49">
        <v>-4.8076360124358901</v>
      </c>
      <c r="I13197" s="15">
        <v>8.9535937200000006</v>
      </c>
      <c r="J13197" s="15">
        <v>8.9535937200000006</v>
      </c>
      <c r="K13197" s="15">
        <v>4.9316112264069805</v>
      </c>
      <c r="P13197" s="49">
        <v>-3.6981815480276099</v>
      </c>
      <c r="Q13197" s="15">
        <v>8.3776625140000007</v>
      </c>
      <c r="R13197" s="15">
        <v>8.3776625140000007</v>
      </c>
      <c r="S13197" s="15">
        <v>9.8632224528139609</v>
      </c>
      <c r="X13197" s="49">
        <v>-2.8526065371020599</v>
      </c>
      <c r="Y13197" s="15">
        <v>10.50642903</v>
      </c>
      <c r="Z13197" s="15">
        <v>10.50642903</v>
      </c>
      <c r="AA13197" s="15">
        <v>4.9316112264069805</v>
      </c>
      <c r="AF13197" s="49">
        <v>-2.7736361610207001</v>
      </c>
      <c r="AG13197" s="15">
        <v>-10.231635616209701</v>
      </c>
      <c r="AH13197" s="15">
        <v>-10.231635616209701</v>
      </c>
      <c r="AI13197" s="15">
        <v>9.8632224528139609</v>
      </c>
      <c r="AM13197" s="17"/>
    </row>
    <row r="13198" spans="1:39">
      <c r="A13198" s="7" t="s">
        <v>10693</v>
      </c>
      <c r="B13198" s="7">
        <v>6714</v>
      </c>
      <c r="C13198" s="29" t="s">
        <v>12073</v>
      </c>
      <c r="F13198" s="27" t="str">
        <f t="shared" ref="F13198:F13261" si="206">TRIM(A13198)&amp;IF(LEN(TRIM(B13198))=3,"0"&amp;TRIM(B13198),TRIM(B13198))&amp;TRIM(C13198)</f>
        <v>WA6714BAYNTON</v>
      </c>
      <c r="G13198" s="30">
        <v>13186</v>
      </c>
      <c r="H13198" s="49">
        <v>4.1296360619641597</v>
      </c>
      <c r="I13198" s="15">
        <v>8.9535937200000006</v>
      </c>
      <c r="J13198" s="15">
        <v>8.9535937200000006</v>
      </c>
      <c r="K13198" s="15">
        <v>12.352658857223133</v>
      </c>
      <c r="P13198" s="49">
        <v>3.82145426629519</v>
      </c>
      <c r="Q13198" s="15">
        <v>8.3776625140000007</v>
      </c>
      <c r="R13198" s="15">
        <v>8.3776625140000007</v>
      </c>
      <c r="S13198" s="15">
        <v>24.705317714446267</v>
      </c>
      <c r="X13198" s="49">
        <v>6.02302917717802</v>
      </c>
      <c r="Y13198" s="15">
        <v>10.50642903</v>
      </c>
      <c r="Z13198" s="15">
        <v>10.50642903</v>
      </c>
      <c r="AA13198" s="15">
        <v>12.352658857223133</v>
      </c>
      <c r="AF13198" s="49">
        <v>-2.7736361610207001</v>
      </c>
      <c r="AG13198" s="15">
        <v>-10.231635616209701</v>
      </c>
      <c r="AH13198" s="15">
        <v>-10.231635616209701</v>
      </c>
      <c r="AI13198" s="15">
        <v>24.705317714446267</v>
      </c>
      <c r="AM13198" s="17"/>
    </row>
    <row r="13199" spans="1:39">
      <c r="A13199" s="7" t="s">
        <v>10693</v>
      </c>
      <c r="B13199" s="7">
        <v>6714</v>
      </c>
      <c r="C13199" s="29" t="s">
        <v>12074</v>
      </c>
      <c r="F13199" s="27" t="str">
        <f t="shared" si="206"/>
        <v>WA6714BULGARRA</v>
      </c>
      <c r="G13199" s="30">
        <v>13187</v>
      </c>
      <c r="H13199" s="49">
        <v>-5.1774541672386496</v>
      </c>
      <c r="I13199" s="15">
        <v>8.9535937200000006</v>
      </c>
      <c r="J13199" s="15">
        <v>8.9535937200000006</v>
      </c>
      <c r="K13199" s="15">
        <v>12.352658857223133</v>
      </c>
      <c r="P13199" s="49">
        <v>-4.19127242109795</v>
      </c>
      <c r="Q13199" s="15">
        <v>8.3776625140000007</v>
      </c>
      <c r="R13199" s="15">
        <v>8.3776625140000007</v>
      </c>
      <c r="S13199" s="15">
        <v>24.705317714446267</v>
      </c>
      <c r="X13199" s="49">
        <v>-3.2224246919048198</v>
      </c>
      <c r="Y13199" s="15">
        <v>10.50642903</v>
      </c>
      <c r="Z13199" s="15">
        <v>10.50642903</v>
      </c>
      <c r="AA13199" s="15">
        <v>12.352658857223133</v>
      </c>
      <c r="AF13199" s="49">
        <v>-2.7736361610207001</v>
      </c>
      <c r="AG13199" s="15">
        <v>-10.231635616209701</v>
      </c>
      <c r="AH13199" s="15">
        <v>-10.231635616209701</v>
      </c>
      <c r="AI13199" s="15">
        <v>24.705317714446267</v>
      </c>
      <c r="AM13199" s="17"/>
    </row>
    <row r="13200" spans="1:39">
      <c r="A13200" s="7" t="s">
        <v>10693</v>
      </c>
      <c r="B13200" s="7">
        <v>6714</v>
      </c>
      <c r="C13200" s="29" t="s">
        <v>12075</v>
      </c>
      <c r="F13200" s="27" t="str">
        <f t="shared" si="206"/>
        <v>WA6714BURRUP</v>
      </c>
      <c r="G13200" s="30">
        <v>13188</v>
      </c>
      <c r="H13200" s="49">
        <v>-5.0541814489710601</v>
      </c>
      <c r="I13200" s="15">
        <v>8.9535937200000006</v>
      </c>
      <c r="J13200" s="15">
        <v>8.9535937200000006</v>
      </c>
      <c r="K13200" s="15">
        <v>4.9316112264069805</v>
      </c>
      <c r="P13200" s="49">
        <v>-4.0063633436965702</v>
      </c>
      <c r="Q13200" s="15">
        <v>8.3776625140000007</v>
      </c>
      <c r="R13200" s="15">
        <v>8.3776625140000007</v>
      </c>
      <c r="S13200" s="15">
        <v>9.8632224528139609</v>
      </c>
      <c r="X13200" s="49">
        <v>-3.1607883327710198</v>
      </c>
      <c r="Y13200" s="15">
        <v>10.50642903</v>
      </c>
      <c r="Z13200" s="15">
        <v>10.50642903</v>
      </c>
      <c r="AA13200" s="15">
        <v>4.9316112264069805</v>
      </c>
      <c r="AF13200" s="49">
        <v>-2.7736361610207001</v>
      </c>
      <c r="AG13200" s="15">
        <v>-10.231635616209701</v>
      </c>
      <c r="AH13200" s="15">
        <v>-10.231635616209701</v>
      </c>
      <c r="AI13200" s="15">
        <v>9.8632224528139609</v>
      </c>
      <c r="AM13200" s="17"/>
    </row>
    <row r="13201" spans="1:39">
      <c r="A13201" s="7" t="s">
        <v>10693</v>
      </c>
      <c r="B13201" s="7">
        <v>6714</v>
      </c>
      <c r="C13201" s="29" t="s">
        <v>12076</v>
      </c>
      <c r="F13201" s="27" t="str">
        <f t="shared" si="206"/>
        <v>WA6714GAP RIDGE</v>
      </c>
      <c r="G13201" s="30">
        <v>13189</v>
      </c>
      <c r="H13201" s="49">
        <v>-5.0541814489710601</v>
      </c>
      <c r="I13201" s="15">
        <v>8.9535937200000006</v>
      </c>
      <c r="J13201" s="15">
        <v>8.9535937200000006</v>
      </c>
      <c r="K13201" s="15">
        <v>4.9316112264069805</v>
      </c>
      <c r="P13201" s="49">
        <v>-4.0063633436965702</v>
      </c>
      <c r="Q13201" s="15">
        <v>8.3776625140000007</v>
      </c>
      <c r="R13201" s="15">
        <v>8.3776625140000007</v>
      </c>
      <c r="S13201" s="15">
        <v>9.8632224528139609</v>
      </c>
      <c r="X13201" s="49">
        <v>-3.1607883327710198</v>
      </c>
      <c r="Y13201" s="15">
        <v>10.50642903</v>
      </c>
      <c r="Z13201" s="15">
        <v>10.50642903</v>
      </c>
      <c r="AA13201" s="15">
        <v>4.9316112264069805</v>
      </c>
      <c r="AF13201" s="49">
        <v>-2.7736361610207001</v>
      </c>
      <c r="AG13201" s="15">
        <v>-10.231635616209701</v>
      </c>
      <c r="AH13201" s="15">
        <v>-10.231635616209701</v>
      </c>
      <c r="AI13201" s="15">
        <v>9.8632224528139609</v>
      </c>
      <c r="AM13201" s="17"/>
    </row>
    <row r="13202" spans="1:39">
      <c r="A13202" s="7" t="s">
        <v>10693</v>
      </c>
      <c r="B13202" s="7">
        <v>6714</v>
      </c>
      <c r="C13202" s="29" t="s">
        <v>12077</v>
      </c>
      <c r="F13202" s="27" t="str">
        <f t="shared" si="206"/>
        <v>WA6714KARRATHA</v>
      </c>
      <c r="G13202" s="30">
        <v>13190</v>
      </c>
      <c r="H13202" s="49">
        <v>-5.0541814489710601</v>
      </c>
      <c r="I13202" s="15">
        <v>8.9535937200000006</v>
      </c>
      <c r="J13202" s="15">
        <v>8.9535937200000006</v>
      </c>
      <c r="K13202" s="15">
        <v>12.352658857223133</v>
      </c>
      <c r="P13202" s="49">
        <v>-4.0063633436965702</v>
      </c>
      <c r="Q13202" s="15">
        <v>8.3776625140000007</v>
      </c>
      <c r="R13202" s="15">
        <v>8.3776625140000007</v>
      </c>
      <c r="S13202" s="15">
        <v>24.705317714446267</v>
      </c>
      <c r="X13202" s="49">
        <v>-3.1607883327710198</v>
      </c>
      <c r="Y13202" s="15">
        <v>10.50642903</v>
      </c>
      <c r="Z13202" s="15">
        <v>10.50642903</v>
      </c>
      <c r="AA13202" s="15">
        <v>12.352658857223133</v>
      </c>
      <c r="AF13202" s="49">
        <v>-2.7736361610207001</v>
      </c>
      <c r="AG13202" s="15">
        <v>-10.231635616209701</v>
      </c>
      <c r="AH13202" s="15">
        <v>-10.231635616209701</v>
      </c>
      <c r="AI13202" s="15">
        <v>24.705317714446267</v>
      </c>
      <c r="AM13202" s="17"/>
    </row>
    <row r="13203" spans="1:39">
      <c r="A13203" s="7" t="s">
        <v>10693</v>
      </c>
      <c r="B13203" s="7">
        <v>6714</v>
      </c>
      <c r="C13203" s="29" t="s">
        <v>12078</v>
      </c>
      <c r="F13203" s="27" t="str">
        <f t="shared" si="206"/>
        <v>WA6714KARRATHA INDUSTRIAL ESTATE</v>
      </c>
      <c r="G13203" s="30">
        <v>13191</v>
      </c>
      <c r="H13203" s="49">
        <v>4.8692723715696804</v>
      </c>
      <c r="I13203" s="15">
        <v>8.9535937200000006</v>
      </c>
      <c r="J13203" s="15">
        <v>8.9535937200000006</v>
      </c>
      <c r="K13203" s="15">
        <v>4.9316112264069805</v>
      </c>
      <c r="P13203" s="49">
        <v>4.5610905759007103</v>
      </c>
      <c r="Q13203" s="15">
        <v>8.3776625140000007</v>
      </c>
      <c r="R13203" s="15">
        <v>8.3776625140000007</v>
      </c>
      <c r="S13203" s="15">
        <v>9.8632224528139609</v>
      </c>
      <c r="X13203" s="49">
        <v>6.8243018459173301</v>
      </c>
      <c r="Y13203" s="15">
        <v>10.50642903</v>
      </c>
      <c r="Z13203" s="15">
        <v>10.50642903</v>
      </c>
      <c r="AA13203" s="15">
        <v>4.9316112264069805</v>
      </c>
      <c r="AF13203" s="49">
        <v>-2.7736361610207001</v>
      </c>
      <c r="AG13203" s="15">
        <v>-10.231635616209701</v>
      </c>
      <c r="AH13203" s="15">
        <v>-10.231635616209701</v>
      </c>
      <c r="AI13203" s="15">
        <v>9.8632224528139609</v>
      </c>
      <c r="AM13203" s="17"/>
    </row>
    <row r="13204" spans="1:39">
      <c r="A13204" s="7" t="s">
        <v>10693</v>
      </c>
      <c r="B13204" s="7">
        <v>6714</v>
      </c>
      <c r="C13204" s="29" t="s">
        <v>12079</v>
      </c>
      <c r="F13204" s="27" t="str">
        <f t="shared" si="206"/>
        <v>WA6714MILLARS WELL</v>
      </c>
      <c r="G13204" s="30">
        <v>13192</v>
      </c>
      <c r="H13204" s="49">
        <v>-5.1774541672386496</v>
      </c>
      <c r="I13204" s="15">
        <v>8.9535937200000006</v>
      </c>
      <c r="J13204" s="15">
        <v>8.9535937200000006</v>
      </c>
      <c r="K13204" s="15">
        <v>12.352658857223133</v>
      </c>
      <c r="P13204" s="49">
        <v>-4.19127242109795</v>
      </c>
      <c r="Q13204" s="15">
        <v>8.3776625140000007</v>
      </c>
      <c r="R13204" s="15">
        <v>8.3776625140000007</v>
      </c>
      <c r="S13204" s="15">
        <v>24.705317714446267</v>
      </c>
      <c r="X13204" s="49">
        <v>-3.2224246919048198</v>
      </c>
      <c r="Y13204" s="15">
        <v>10.50642903</v>
      </c>
      <c r="Z13204" s="15">
        <v>10.50642903</v>
      </c>
      <c r="AA13204" s="15">
        <v>12.352658857223133</v>
      </c>
      <c r="AF13204" s="49">
        <v>-2.7736361610207001</v>
      </c>
      <c r="AG13204" s="15">
        <v>-10.231635616209701</v>
      </c>
      <c r="AH13204" s="15">
        <v>-10.231635616209701</v>
      </c>
      <c r="AI13204" s="15">
        <v>24.705317714446267</v>
      </c>
      <c r="AM13204" s="17"/>
    </row>
    <row r="13205" spans="1:39">
      <c r="A13205" s="7" t="s">
        <v>10693</v>
      </c>
      <c r="B13205" s="7">
        <v>6714</v>
      </c>
      <c r="C13205" s="29" t="s">
        <v>12080</v>
      </c>
      <c r="F13205" s="27" t="str">
        <f t="shared" si="206"/>
        <v>WA6714MULATAGA</v>
      </c>
      <c r="G13205" s="30">
        <v>13193</v>
      </c>
      <c r="H13205" s="49">
        <v>-5.4856359629076197</v>
      </c>
      <c r="I13205" s="15">
        <v>8.9535937200000006</v>
      </c>
      <c r="J13205" s="15">
        <v>8.9535937200000006</v>
      </c>
      <c r="K13205" s="15">
        <v>4.9316112264069805</v>
      </c>
      <c r="P13205" s="49">
        <v>-4.49945421676692</v>
      </c>
      <c r="Q13205" s="15">
        <v>8.3776625140000007</v>
      </c>
      <c r="R13205" s="15">
        <v>8.3776625140000007</v>
      </c>
      <c r="S13205" s="15">
        <v>9.8632224528139609</v>
      </c>
      <c r="X13205" s="49">
        <v>-3.5306064875737802</v>
      </c>
      <c r="Y13205" s="15">
        <v>10.50642903</v>
      </c>
      <c r="Z13205" s="15">
        <v>10.50642903</v>
      </c>
      <c r="AA13205" s="15">
        <v>4.9316112264069805</v>
      </c>
      <c r="AF13205" s="49">
        <v>-2.7736361610207001</v>
      </c>
      <c r="AG13205" s="15">
        <v>-10.231635616209701</v>
      </c>
      <c r="AH13205" s="15">
        <v>-10.231635616209701</v>
      </c>
      <c r="AI13205" s="15">
        <v>9.8632224528139609</v>
      </c>
      <c r="AM13205" s="17"/>
    </row>
    <row r="13206" spans="1:39">
      <c r="A13206" s="7" t="s">
        <v>10693</v>
      </c>
      <c r="B13206" s="7">
        <v>6714</v>
      </c>
      <c r="C13206" s="29" t="s">
        <v>12081</v>
      </c>
      <c r="F13206" s="27" t="str">
        <f t="shared" si="206"/>
        <v>WA6714NICKOL</v>
      </c>
      <c r="G13206" s="30">
        <v>13194</v>
      </c>
      <c r="H13206" s="49">
        <v>-4.5610905759007103</v>
      </c>
      <c r="I13206" s="15">
        <v>8.9535937200000006</v>
      </c>
      <c r="J13206" s="15">
        <v>8.9535937200000006</v>
      </c>
      <c r="K13206" s="15">
        <v>12.352658857223133</v>
      </c>
      <c r="P13206" s="49">
        <v>-3.3899997523586398</v>
      </c>
      <c r="Q13206" s="15">
        <v>8.3776625140000007</v>
      </c>
      <c r="R13206" s="15">
        <v>8.3776625140000007</v>
      </c>
      <c r="S13206" s="15">
        <v>24.705317714446267</v>
      </c>
      <c r="X13206" s="49">
        <v>-2.72933381883447</v>
      </c>
      <c r="Y13206" s="15">
        <v>10.50642903</v>
      </c>
      <c r="Z13206" s="15">
        <v>10.50642903</v>
      </c>
      <c r="AA13206" s="15">
        <v>12.352658857223133</v>
      </c>
      <c r="AF13206" s="49">
        <v>-2.7736361610207001</v>
      </c>
      <c r="AG13206" s="15">
        <v>-10.231635616209701</v>
      </c>
      <c r="AH13206" s="15">
        <v>-10.231635616209701</v>
      </c>
      <c r="AI13206" s="15">
        <v>24.705317714446267</v>
      </c>
      <c r="AM13206" s="17"/>
    </row>
    <row r="13207" spans="1:39">
      <c r="A13207" s="7" t="s">
        <v>10693</v>
      </c>
      <c r="B13207" s="7">
        <v>6714</v>
      </c>
      <c r="C13207" s="29" t="s">
        <v>12082</v>
      </c>
      <c r="F13207" s="27" t="str">
        <f t="shared" si="206"/>
        <v>WA6714PEGS CREEK</v>
      </c>
      <c r="G13207" s="30">
        <v>13195</v>
      </c>
      <c r="H13207" s="49">
        <v>-5.85545411771038</v>
      </c>
      <c r="I13207" s="15">
        <v>8.9535937200000006</v>
      </c>
      <c r="J13207" s="15">
        <v>8.9535937200000006</v>
      </c>
      <c r="K13207" s="15">
        <v>12.352658857223133</v>
      </c>
      <c r="P13207" s="49">
        <v>-4.9309087307034698</v>
      </c>
      <c r="Q13207" s="15">
        <v>8.3776625140000007</v>
      </c>
      <c r="R13207" s="15">
        <v>8.3776625140000007</v>
      </c>
      <c r="S13207" s="15">
        <v>24.705317714446267</v>
      </c>
      <c r="X13207" s="49">
        <v>-3.9620610015103401</v>
      </c>
      <c r="Y13207" s="15">
        <v>10.50642903</v>
      </c>
      <c r="Z13207" s="15">
        <v>10.50642903</v>
      </c>
      <c r="AA13207" s="15">
        <v>12.352658857223133</v>
      </c>
      <c r="AF13207" s="49">
        <v>-2.7736361610207001</v>
      </c>
      <c r="AG13207" s="15">
        <v>-10.231635616209701</v>
      </c>
      <c r="AH13207" s="15">
        <v>-10.231635616209701</v>
      </c>
      <c r="AI13207" s="15">
        <v>24.705317714446267</v>
      </c>
      <c r="AM13207" s="17"/>
    </row>
    <row r="13208" spans="1:39">
      <c r="A13208" s="7" t="s">
        <v>10693</v>
      </c>
      <c r="B13208" s="7">
        <v>6714</v>
      </c>
      <c r="C13208" s="29" t="s">
        <v>7355</v>
      </c>
      <c r="F13208" s="27" t="str">
        <f t="shared" si="206"/>
        <v>WA6714SHERLOCK</v>
      </c>
      <c r="G13208" s="30">
        <v>13196</v>
      </c>
      <c r="H13208" s="49">
        <v>-5.6089086811752003</v>
      </c>
      <c r="I13208" s="15">
        <v>8.9535937200000006</v>
      </c>
      <c r="J13208" s="15">
        <v>8.9535937200000006</v>
      </c>
      <c r="K13208" s="15">
        <v>4.9316112264069805</v>
      </c>
      <c r="P13208" s="49">
        <v>-4.6843632941682998</v>
      </c>
      <c r="Q13208" s="15">
        <v>8.3776625140000007</v>
      </c>
      <c r="R13208" s="15">
        <v>8.3776625140000007</v>
      </c>
      <c r="S13208" s="15">
        <v>9.8632224528139609</v>
      </c>
      <c r="X13208" s="49">
        <v>-3.65387920584137</v>
      </c>
      <c r="Y13208" s="15">
        <v>10.50642903</v>
      </c>
      <c r="Z13208" s="15">
        <v>10.50642903</v>
      </c>
      <c r="AA13208" s="15">
        <v>4.9316112264069805</v>
      </c>
      <c r="AF13208" s="49">
        <v>-2.7736361610207001</v>
      </c>
      <c r="AG13208" s="15">
        <v>-10.231635616209701</v>
      </c>
      <c r="AH13208" s="15">
        <v>-10.231635616209701</v>
      </c>
      <c r="AI13208" s="15">
        <v>9.8632224528139609</v>
      </c>
      <c r="AM13208" s="17"/>
    </row>
    <row r="13209" spans="1:39">
      <c r="A13209" s="7" t="s">
        <v>10693</v>
      </c>
      <c r="B13209" s="7">
        <v>6714</v>
      </c>
      <c r="C13209" s="29" t="s">
        <v>12083</v>
      </c>
      <c r="F13209" s="27" t="str">
        <f t="shared" si="206"/>
        <v>WA6714STOVE HILL</v>
      </c>
      <c r="G13209" s="30">
        <v>13197</v>
      </c>
      <c r="H13209" s="49">
        <v>-5.85545411771038</v>
      </c>
      <c r="I13209" s="15">
        <v>8.9535937200000006</v>
      </c>
      <c r="J13209" s="15">
        <v>8.9535937200000006</v>
      </c>
      <c r="K13209" s="15">
        <v>12.352658857223133</v>
      </c>
      <c r="P13209" s="49">
        <v>-4.9309087307034698</v>
      </c>
      <c r="Q13209" s="15">
        <v>8.3776625140000007</v>
      </c>
      <c r="R13209" s="15">
        <v>8.3776625140000007</v>
      </c>
      <c r="S13209" s="15">
        <v>24.705317714446267</v>
      </c>
      <c r="X13209" s="49">
        <v>-3.9620610015103401</v>
      </c>
      <c r="Y13209" s="15">
        <v>10.50642903</v>
      </c>
      <c r="Z13209" s="15">
        <v>10.50642903</v>
      </c>
      <c r="AA13209" s="15">
        <v>12.352658857223133</v>
      </c>
      <c r="AF13209" s="49">
        <v>-2.7736361610207001</v>
      </c>
      <c r="AG13209" s="15">
        <v>-10.231635616209701</v>
      </c>
      <c r="AH13209" s="15">
        <v>-10.231635616209701</v>
      </c>
      <c r="AI13209" s="15">
        <v>24.705317714446267</v>
      </c>
      <c r="AM13209" s="17"/>
    </row>
    <row r="13210" spans="1:39">
      <c r="A13210" s="7" t="s">
        <v>10693</v>
      </c>
      <c r="B13210" s="7">
        <v>6716</v>
      </c>
      <c r="C13210" s="29" t="s">
        <v>7900</v>
      </c>
      <c r="F13210" s="27" t="str">
        <f t="shared" si="206"/>
        <v>WA6716FORTESCUE</v>
      </c>
      <c r="G13210" s="30">
        <v>13198</v>
      </c>
      <c r="H13210" s="49">
        <v>-5.3007268855062302</v>
      </c>
      <c r="I13210" s="15">
        <v>9.9513268159999999</v>
      </c>
      <c r="J13210" s="15">
        <v>9.9513268159999999</v>
      </c>
      <c r="K13210" s="15">
        <v>6.5191281571596473</v>
      </c>
      <c r="P13210" s="49">
        <v>-4.3761814984993297</v>
      </c>
      <c r="Q13210" s="15">
        <v>9.1644209560000007</v>
      </c>
      <c r="R13210" s="15">
        <v>9.1644209560000007</v>
      </c>
      <c r="S13210" s="15">
        <v>13.038256314319295</v>
      </c>
      <c r="X13210" s="49">
        <v>-3.3456974101724</v>
      </c>
      <c r="Y13210" s="15">
        <v>11.486202929999999</v>
      </c>
      <c r="Z13210" s="15">
        <v>11.486202929999999</v>
      </c>
      <c r="AA13210" s="15">
        <v>6.5191281571596473</v>
      </c>
      <c r="AF13210" s="49">
        <v>-2.7736361610207001</v>
      </c>
      <c r="AG13210" s="15">
        <v>-10.231635616209701</v>
      </c>
      <c r="AH13210" s="15">
        <v>-10.231635616209701</v>
      </c>
      <c r="AI13210" s="15">
        <v>13.038256314319295</v>
      </c>
      <c r="AM13210" s="17"/>
    </row>
    <row r="13211" spans="1:39">
      <c r="A13211" s="7" t="s">
        <v>10693</v>
      </c>
      <c r="B13211" s="7">
        <v>6716</v>
      </c>
      <c r="C13211" s="29" t="s">
        <v>12084</v>
      </c>
      <c r="F13211" s="27" t="str">
        <f t="shared" si="206"/>
        <v>WA6716HAMERSLEY RANGE</v>
      </c>
      <c r="G13211" s="30">
        <v>13199</v>
      </c>
      <c r="H13211" s="49">
        <v>-4.8076360124358901</v>
      </c>
      <c r="I13211" s="15">
        <v>9.9513268159999999</v>
      </c>
      <c r="J13211" s="15">
        <v>9.9513268159999999</v>
      </c>
      <c r="K13211" s="15">
        <v>6.5191281571596473</v>
      </c>
      <c r="P13211" s="49">
        <v>-3.6981815480276099</v>
      </c>
      <c r="Q13211" s="15">
        <v>9.1644209560000007</v>
      </c>
      <c r="R13211" s="15">
        <v>9.1644209560000007</v>
      </c>
      <c r="S13211" s="15">
        <v>13.038256314319295</v>
      </c>
      <c r="X13211" s="49">
        <v>-2.8526065371020599</v>
      </c>
      <c r="Y13211" s="15">
        <v>11.486202929999999</v>
      </c>
      <c r="Z13211" s="15">
        <v>11.486202929999999</v>
      </c>
      <c r="AA13211" s="15">
        <v>6.5191281571596473</v>
      </c>
      <c r="AF13211" s="49">
        <v>-2.7736361610207001</v>
      </c>
      <c r="AG13211" s="15">
        <v>-10.601453771012499</v>
      </c>
      <c r="AH13211" s="15">
        <v>-10.601453771012499</v>
      </c>
      <c r="AI13211" s="15">
        <v>13.038256314319295</v>
      </c>
      <c r="AM13211" s="17"/>
    </row>
    <row r="13212" spans="1:39">
      <c r="A13212" s="7" t="s">
        <v>10693</v>
      </c>
      <c r="B13212" s="7">
        <v>6716</v>
      </c>
      <c r="C13212" s="29" t="s">
        <v>12085</v>
      </c>
      <c r="F13212" s="27" t="str">
        <f t="shared" si="206"/>
        <v>WA6716MILLSTREAM</v>
      </c>
      <c r="G13212" s="30">
        <v>13200</v>
      </c>
      <c r="H13212" s="49">
        <v>-4.5610905759007103</v>
      </c>
      <c r="I13212" s="15">
        <v>9.9513268159999999</v>
      </c>
      <c r="J13212" s="15">
        <v>9.9513268159999999</v>
      </c>
      <c r="K13212" s="15">
        <v>13.721767470155513</v>
      </c>
      <c r="P13212" s="49">
        <v>-3.3899997523586398</v>
      </c>
      <c r="Q13212" s="15">
        <v>9.1644209560000007</v>
      </c>
      <c r="R13212" s="15">
        <v>9.1644209560000007</v>
      </c>
      <c r="S13212" s="15">
        <v>27.443534940311025</v>
      </c>
      <c r="X13212" s="49">
        <v>-2.72933381883447</v>
      </c>
      <c r="Y13212" s="15">
        <v>11.486202929999999</v>
      </c>
      <c r="Z13212" s="15">
        <v>11.486202929999999</v>
      </c>
      <c r="AA13212" s="15">
        <v>13.721767470155513</v>
      </c>
      <c r="AF13212" s="49">
        <v>-2.7736361610207001</v>
      </c>
      <c r="AG13212" s="15">
        <v>-10.231635616209701</v>
      </c>
      <c r="AH13212" s="15">
        <v>-10.231635616209701</v>
      </c>
      <c r="AI13212" s="15">
        <v>27.443534940311025</v>
      </c>
      <c r="AM13212" s="17"/>
    </row>
    <row r="13213" spans="1:39">
      <c r="A13213" s="7" t="s">
        <v>10693</v>
      </c>
      <c r="B13213" s="7">
        <v>6716</v>
      </c>
      <c r="C13213" s="29" t="s">
        <v>12086</v>
      </c>
      <c r="F13213" s="27" t="str">
        <f t="shared" si="206"/>
        <v>WA6716PANNAWONICA</v>
      </c>
      <c r="G13213" s="30">
        <v>13201</v>
      </c>
      <c r="H13213" s="49">
        <v>-4.5610905759007103</v>
      </c>
      <c r="I13213" s="15">
        <v>9.9513268159999999</v>
      </c>
      <c r="J13213" s="15">
        <v>9.9513268159999999</v>
      </c>
      <c r="K13213" s="15">
        <v>13.721767470155513</v>
      </c>
      <c r="P13213" s="49">
        <v>-3.3899997523586398</v>
      </c>
      <c r="Q13213" s="15">
        <v>9.1644209560000007</v>
      </c>
      <c r="R13213" s="15">
        <v>9.1644209560000007</v>
      </c>
      <c r="S13213" s="15">
        <v>27.443534940311025</v>
      </c>
      <c r="X13213" s="49">
        <v>-2.72933381883447</v>
      </c>
      <c r="Y13213" s="15">
        <v>11.486202929999999</v>
      </c>
      <c r="Z13213" s="15">
        <v>11.486202929999999</v>
      </c>
      <c r="AA13213" s="15">
        <v>13.721767470155513</v>
      </c>
      <c r="AF13213" s="49">
        <v>-2.7736361610207001</v>
      </c>
      <c r="AG13213" s="15">
        <v>-10.601453771012499</v>
      </c>
      <c r="AH13213" s="15">
        <v>-10.601453771012499</v>
      </c>
      <c r="AI13213" s="15">
        <v>27.443534940311025</v>
      </c>
      <c r="AM13213" s="17"/>
    </row>
    <row r="13214" spans="1:39">
      <c r="A13214" s="7" t="s">
        <v>10693</v>
      </c>
      <c r="B13214" s="7">
        <v>6718</v>
      </c>
      <c r="C13214" s="29" t="s">
        <v>12087</v>
      </c>
      <c r="F13214" s="27" t="str">
        <f t="shared" si="206"/>
        <v>WA6718ROEBOURNE</v>
      </c>
      <c r="G13214" s="30">
        <v>13202</v>
      </c>
      <c r="H13214" s="49">
        <v>-4.8076360124358901</v>
      </c>
      <c r="I13214" s="15">
        <v>9.9478268159999992</v>
      </c>
      <c r="J13214" s="15">
        <v>9.9478268159999992</v>
      </c>
      <c r="K13214" s="15">
        <v>13.721767470155513</v>
      </c>
      <c r="P13214" s="49">
        <v>-3.6981815480276099</v>
      </c>
      <c r="Q13214" s="15">
        <v>9.1616610450000007</v>
      </c>
      <c r="R13214" s="15">
        <v>9.1616610450000007</v>
      </c>
      <c r="S13214" s="15">
        <v>27.443534940311025</v>
      </c>
      <c r="X13214" s="49">
        <v>-2.8526065371020599</v>
      </c>
      <c r="Y13214" s="15">
        <v>11.482765929999999</v>
      </c>
      <c r="Z13214" s="15">
        <v>11.482765929999999</v>
      </c>
      <c r="AA13214" s="15">
        <v>13.721767470155513</v>
      </c>
      <c r="AF13214" s="49">
        <v>-2.7736361610207001</v>
      </c>
      <c r="AG13214" s="15">
        <v>-10.169999257075901</v>
      </c>
      <c r="AH13214" s="15">
        <v>-10.169999257075901</v>
      </c>
      <c r="AI13214" s="15">
        <v>27.443534940311025</v>
      </c>
      <c r="AM13214" s="17"/>
    </row>
    <row r="13215" spans="1:39">
      <c r="A13215" s="7" t="s">
        <v>10693</v>
      </c>
      <c r="B13215" s="7">
        <v>6718</v>
      </c>
      <c r="C13215" s="29" t="s">
        <v>12088</v>
      </c>
      <c r="F13215" s="27" t="str">
        <f t="shared" si="206"/>
        <v>WA6718WHIM CREEK</v>
      </c>
      <c r="G13215" s="30">
        <v>13203</v>
      </c>
      <c r="H13215" s="49">
        <v>-5.1774541672386496</v>
      </c>
      <c r="I13215" s="15">
        <v>9.9478268159999992</v>
      </c>
      <c r="J13215" s="15">
        <v>9.9478268159999992</v>
      </c>
      <c r="K13215" s="15">
        <v>6.5191281571596473</v>
      </c>
      <c r="P13215" s="49">
        <v>-4.19127242109795</v>
      </c>
      <c r="Q13215" s="15">
        <v>9.1616610450000007</v>
      </c>
      <c r="R13215" s="15">
        <v>9.1616610450000007</v>
      </c>
      <c r="S13215" s="15">
        <v>13.038256314319295</v>
      </c>
      <c r="X13215" s="49">
        <v>-3.2224246919048198</v>
      </c>
      <c r="Y13215" s="15">
        <v>11.482765929999999</v>
      </c>
      <c r="Z13215" s="15">
        <v>11.482765929999999</v>
      </c>
      <c r="AA13215" s="15">
        <v>6.5191281571596473</v>
      </c>
      <c r="AF13215" s="49">
        <v>-2.7736361610207001</v>
      </c>
      <c r="AG13215" s="15">
        <v>-10.169999257075901</v>
      </c>
      <c r="AH13215" s="15">
        <v>-10.169999257075901</v>
      </c>
      <c r="AI13215" s="15">
        <v>13.038256314319295</v>
      </c>
      <c r="AM13215" s="17"/>
    </row>
    <row r="13216" spans="1:39">
      <c r="A13216" s="7" t="s">
        <v>10693</v>
      </c>
      <c r="B13216" s="7">
        <v>6720</v>
      </c>
      <c r="C13216" s="29" t="s">
        <v>12089</v>
      </c>
      <c r="F13216" s="27" t="str">
        <f t="shared" si="206"/>
        <v>WA6720COSSACK</v>
      </c>
      <c r="G13216" s="30">
        <v>13204</v>
      </c>
      <c r="H13216" s="49">
        <v>-12.3272718267587</v>
      </c>
      <c r="I13216" s="15">
        <v>9.9478268159999992</v>
      </c>
      <c r="J13216" s="15">
        <v>9.9478268159999992</v>
      </c>
      <c r="K13216" s="15">
        <v>13.721767470155513</v>
      </c>
      <c r="P13216" s="49">
        <v>-11.217817362350401</v>
      </c>
      <c r="Q13216" s="15">
        <v>9.1616610450000007</v>
      </c>
      <c r="R13216" s="15">
        <v>9.1616610450000007</v>
      </c>
      <c r="S13216" s="15">
        <v>27.443534940311025</v>
      </c>
      <c r="X13216" s="49">
        <v>-10.372242352411</v>
      </c>
      <c r="Y13216" s="15">
        <v>11.482765929999999</v>
      </c>
      <c r="Z13216" s="15">
        <v>11.482765929999999</v>
      </c>
      <c r="AA13216" s="15">
        <v>13.721767470155513</v>
      </c>
      <c r="AF13216" s="49">
        <v>-2.7736361610207001</v>
      </c>
      <c r="AG13216" s="15">
        <v>-10.231635616209701</v>
      </c>
      <c r="AH13216" s="15">
        <v>-10.231635616209701</v>
      </c>
      <c r="AI13216" s="15">
        <v>27.443534940311025</v>
      </c>
      <c r="AM13216" s="17"/>
    </row>
    <row r="13217" spans="1:39">
      <c r="A13217" s="7" t="s">
        <v>10693</v>
      </c>
      <c r="B13217" s="7">
        <v>6720</v>
      </c>
      <c r="C13217" s="29" t="s">
        <v>12090</v>
      </c>
      <c r="F13217" s="27" t="str">
        <f t="shared" si="206"/>
        <v>WA6720POINT SAMSON</v>
      </c>
      <c r="G13217" s="30">
        <v>13205</v>
      </c>
      <c r="H13217" s="49">
        <v>-4.8076360124358901</v>
      </c>
      <c r="I13217" s="15">
        <v>9.9478268159999992</v>
      </c>
      <c r="J13217" s="15">
        <v>9.9478268159999992</v>
      </c>
      <c r="K13217" s="15">
        <v>13.721767470155513</v>
      </c>
      <c r="P13217" s="49">
        <v>-3.6981815480276099</v>
      </c>
      <c r="Q13217" s="15">
        <v>9.1616610450000007</v>
      </c>
      <c r="R13217" s="15">
        <v>9.1616610450000007</v>
      </c>
      <c r="S13217" s="15">
        <v>27.443534940311025</v>
      </c>
      <c r="X13217" s="49">
        <v>-2.8526065371020599</v>
      </c>
      <c r="Y13217" s="15">
        <v>11.482765929999999</v>
      </c>
      <c r="Z13217" s="15">
        <v>11.482765929999999</v>
      </c>
      <c r="AA13217" s="15">
        <v>13.721767470155513</v>
      </c>
      <c r="AF13217" s="49">
        <v>-2.7736361610207001</v>
      </c>
      <c r="AG13217" s="15">
        <v>-10.231635616209701</v>
      </c>
      <c r="AH13217" s="15">
        <v>-10.231635616209701</v>
      </c>
      <c r="AI13217" s="15">
        <v>27.443534940311025</v>
      </c>
      <c r="AM13217" s="17"/>
    </row>
    <row r="13218" spans="1:39">
      <c r="A13218" s="7" t="s">
        <v>10693</v>
      </c>
      <c r="B13218" s="7">
        <v>6720</v>
      </c>
      <c r="C13218" s="29" t="s">
        <v>955</v>
      </c>
      <c r="F13218" s="27" t="str">
        <f t="shared" si="206"/>
        <v>WA6720WICKHAM</v>
      </c>
      <c r="G13218" s="30">
        <v>13206</v>
      </c>
      <c r="H13218" s="49">
        <v>0</v>
      </c>
      <c r="I13218" s="15">
        <v>9.9478268159999992</v>
      </c>
      <c r="J13218" s="15">
        <v>9.9478268159999992</v>
      </c>
      <c r="K13218" s="15">
        <v>13.721767470155513</v>
      </c>
      <c r="P13218" s="49">
        <v>0</v>
      </c>
      <c r="Q13218" s="15">
        <v>9.1616610450000007</v>
      </c>
      <c r="R13218" s="15">
        <v>9.1616610450000007</v>
      </c>
      <c r="S13218" s="15">
        <v>27.443534940311025</v>
      </c>
      <c r="X13218" s="49">
        <v>0</v>
      </c>
      <c r="Y13218" s="15">
        <v>11.482765929999999</v>
      </c>
      <c r="Z13218" s="15">
        <v>11.482765929999999</v>
      </c>
      <c r="AA13218" s="15">
        <v>13.721767470155513</v>
      </c>
      <c r="AF13218" s="49">
        <v>0</v>
      </c>
      <c r="AG13218" s="15">
        <v>-10.231635616209701</v>
      </c>
      <c r="AH13218" s="15">
        <v>-10.231635616209701</v>
      </c>
      <c r="AI13218" s="15">
        <v>27.443534940311025</v>
      </c>
      <c r="AM13218" s="17"/>
    </row>
    <row r="13219" spans="1:39">
      <c r="A13219" s="7" t="s">
        <v>10693</v>
      </c>
      <c r="B13219" s="7">
        <v>6721</v>
      </c>
      <c r="C13219" s="29" t="s">
        <v>12091</v>
      </c>
      <c r="F13219" s="27" t="str">
        <f t="shared" si="206"/>
        <v>WA6721PORT HEDLAND</v>
      </c>
      <c r="G13219" s="30">
        <v>13207</v>
      </c>
      <c r="H13219" s="49">
        <v>-3.6981815480276099</v>
      </c>
      <c r="I13219" s="15">
        <v>9.6235592679999993</v>
      </c>
      <c r="J13219" s="15">
        <v>9.6235592679999993</v>
      </c>
      <c r="K13219" s="15">
        <v>13.273636617670675</v>
      </c>
      <c r="P13219" s="49">
        <v>-2.4038180062179402</v>
      </c>
      <c r="Q13219" s="15">
        <v>8.9059611669999992</v>
      </c>
      <c r="R13219" s="15">
        <v>8.9059611669999992</v>
      </c>
      <c r="S13219" s="15">
        <v>26.547273235341351</v>
      </c>
      <c r="X13219" s="49">
        <v>-1.80478843182757</v>
      </c>
      <c r="Y13219" s="15">
        <v>11.1643352</v>
      </c>
      <c r="Z13219" s="15">
        <v>11.1643352</v>
      </c>
      <c r="AA13219" s="15">
        <v>13.273636617670675</v>
      </c>
      <c r="AF13219" s="49">
        <v>-0.18490907740137999</v>
      </c>
      <c r="AG13219" s="15">
        <v>-10.108362897942101</v>
      </c>
      <c r="AH13219" s="15">
        <v>-10.108362897942101</v>
      </c>
      <c r="AI13219" s="15">
        <v>26.547273235341351</v>
      </c>
      <c r="AM13219" s="17"/>
    </row>
    <row r="13220" spans="1:39">
      <c r="A13220" s="7" t="s">
        <v>10693</v>
      </c>
      <c r="B13220" s="7">
        <v>6721</v>
      </c>
      <c r="C13220" s="29" t="s">
        <v>1870</v>
      </c>
      <c r="F13220" s="27" t="str">
        <f t="shared" si="206"/>
        <v>WA6721REDBANK</v>
      </c>
      <c r="G13220" s="30">
        <v>13208</v>
      </c>
      <c r="H13220" s="49">
        <v>-5.7321813994427897</v>
      </c>
      <c r="I13220" s="15">
        <v>9.6235592679999993</v>
      </c>
      <c r="J13220" s="15">
        <v>9.6235592679999993</v>
      </c>
      <c r="K13220" s="15">
        <v>13.273636617670675</v>
      </c>
      <c r="P13220" s="49">
        <v>-4.8076360124358901</v>
      </c>
      <c r="Q13220" s="15">
        <v>8.9059611669999992</v>
      </c>
      <c r="R13220" s="15">
        <v>8.9059611669999992</v>
      </c>
      <c r="S13220" s="15">
        <v>26.547273235341351</v>
      </c>
      <c r="X13220" s="49">
        <v>-3.8387882832427498</v>
      </c>
      <c r="Y13220" s="15">
        <v>11.1643352</v>
      </c>
      <c r="Z13220" s="15">
        <v>11.1643352</v>
      </c>
      <c r="AA13220" s="15">
        <v>13.273636617670675</v>
      </c>
      <c r="AF13220" s="49">
        <v>-2.7736361610207001</v>
      </c>
      <c r="AG13220" s="15">
        <v>-10.108362897942101</v>
      </c>
      <c r="AH13220" s="15">
        <v>-10.108362897942101</v>
      </c>
      <c r="AI13220" s="15">
        <v>26.547273235341351</v>
      </c>
      <c r="AM13220" s="17"/>
    </row>
    <row r="13221" spans="1:39">
      <c r="A13221" s="7" t="s">
        <v>10693</v>
      </c>
      <c r="B13221" s="7">
        <v>6721</v>
      </c>
      <c r="C13221" s="29" t="s">
        <v>12092</v>
      </c>
      <c r="F13221" s="27" t="str">
        <f t="shared" si="206"/>
        <v>WA6721WEDGEFIELD</v>
      </c>
      <c r="G13221" s="30">
        <v>13209</v>
      </c>
      <c r="H13221" s="49">
        <v>0</v>
      </c>
      <c r="I13221" s="15">
        <v>9.6235592679999993</v>
      </c>
      <c r="J13221" s="15">
        <v>9.6235592679999993</v>
      </c>
      <c r="K13221" s="15">
        <v>13.273636617670675</v>
      </c>
      <c r="P13221" s="49">
        <v>0</v>
      </c>
      <c r="Q13221" s="15">
        <v>8.9059611669999992</v>
      </c>
      <c r="R13221" s="15">
        <v>8.9059611669999992</v>
      </c>
      <c r="S13221" s="15">
        <v>26.547273235341351</v>
      </c>
      <c r="X13221" s="49">
        <v>0</v>
      </c>
      <c r="Y13221" s="15">
        <v>11.1643352</v>
      </c>
      <c r="Z13221" s="15">
        <v>11.1643352</v>
      </c>
      <c r="AA13221" s="15">
        <v>13.273636617670675</v>
      </c>
      <c r="AF13221" s="49">
        <v>0</v>
      </c>
      <c r="AG13221" s="15">
        <v>-10.108362897942101</v>
      </c>
      <c r="AH13221" s="15">
        <v>-10.108362897942101</v>
      </c>
      <c r="AI13221" s="15">
        <v>26.547273235341351</v>
      </c>
      <c r="AM13221" s="17"/>
    </row>
    <row r="13222" spans="1:39">
      <c r="A13222" s="7" t="s">
        <v>10693</v>
      </c>
      <c r="B13222" s="7">
        <v>6722</v>
      </c>
      <c r="C13222" s="29" t="s">
        <v>12093</v>
      </c>
      <c r="F13222" s="27" t="str">
        <f t="shared" si="206"/>
        <v>WA6722BOODARIE</v>
      </c>
      <c r="G13222" s="30">
        <v>13210</v>
      </c>
      <c r="H13222" s="49">
        <v>-5.7321813994427897</v>
      </c>
      <c r="I13222" s="15">
        <v>10.275500060000001</v>
      </c>
      <c r="J13222" s="15">
        <v>10.275500060000001</v>
      </c>
      <c r="K13222" s="15">
        <v>14.183270657949496</v>
      </c>
      <c r="P13222" s="49">
        <v>-4.8076360124358901</v>
      </c>
      <c r="Q13222" s="15">
        <v>9.4200464729999993</v>
      </c>
      <c r="R13222" s="15">
        <v>9.4200464729999993</v>
      </c>
      <c r="S13222" s="15">
        <v>28.366541315898992</v>
      </c>
      <c r="X13222" s="49">
        <v>-3.8387882832427498</v>
      </c>
      <c r="Y13222" s="15">
        <v>11.80454106</v>
      </c>
      <c r="Z13222" s="15">
        <v>11.80454106</v>
      </c>
      <c r="AA13222" s="15">
        <v>14.183270657949496</v>
      </c>
      <c r="AF13222" s="49">
        <v>-2.7736361610207001</v>
      </c>
      <c r="AG13222" s="15">
        <v>-10.231635616209701</v>
      </c>
      <c r="AH13222" s="15">
        <v>-10.231635616209701</v>
      </c>
      <c r="AI13222" s="15">
        <v>28.366541315898992</v>
      </c>
      <c r="AM13222" s="17"/>
    </row>
    <row r="13223" spans="1:39">
      <c r="A13223" s="7" t="s">
        <v>10693</v>
      </c>
      <c r="B13223" s="7">
        <v>6722</v>
      </c>
      <c r="C13223" s="29" t="s">
        <v>12094</v>
      </c>
      <c r="F13223" s="27" t="str">
        <f t="shared" si="206"/>
        <v>WA6722SOUTH HEDLAND</v>
      </c>
      <c r="G13223" s="30">
        <v>13211</v>
      </c>
      <c r="H13223" s="49">
        <v>-6.1019995542455501</v>
      </c>
      <c r="I13223" s="15">
        <v>10.275500060000001</v>
      </c>
      <c r="J13223" s="15">
        <v>10.275500060000001</v>
      </c>
      <c r="K13223" s="15">
        <v>14.183270657949496</v>
      </c>
      <c r="P13223" s="49">
        <v>-5.1774541672386496</v>
      </c>
      <c r="Q13223" s="15">
        <v>9.4200464729999993</v>
      </c>
      <c r="R13223" s="15">
        <v>9.4200464729999993</v>
      </c>
      <c r="S13223" s="15">
        <v>28.366541315898992</v>
      </c>
      <c r="X13223" s="49">
        <v>-4.2086064380455097</v>
      </c>
      <c r="Y13223" s="15">
        <v>11.80454106</v>
      </c>
      <c r="Z13223" s="15">
        <v>11.80454106</v>
      </c>
      <c r="AA13223" s="15">
        <v>14.183270657949496</v>
      </c>
      <c r="AF13223" s="49">
        <v>-2.7736361610207001</v>
      </c>
      <c r="AG13223" s="15">
        <v>-10.231635616209701</v>
      </c>
      <c r="AH13223" s="15">
        <v>-10.231635616209701</v>
      </c>
      <c r="AI13223" s="15">
        <v>28.366541315898992</v>
      </c>
      <c r="AM13223" s="17"/>
    </row>
    <row r="13224" spans="1:39">
      <c r="A13224" s="7" t="s">
        <v>10693</v>
      </c>
      <c r="B13224" s="7">
        <v>6725</v>
      </c>
      <c r="C13224" s="29" t="s">
        <v>12095</v>
      </c>
      <c r="F13224" s="27" t="str">
        <f t="shared" si="206"/>
        <v>WA6725BILINGURR</v>
      </c>
      <c r="G13224" s="30">
        <v>13212</v>
      </c>
      <c r="H13224" s="49">
        <v>-5.4856359629076197</v>
      </c>
      <c r="I13224" s="15">
        <v>10.472623779999999</v>
      </c>
      <c r="J13224" s="15">
        <v>10.472623779999999</v>
      </c>
      <c r="K13224" s="15">
        <v>14.615231173541442</v>
      </c>
      <c r="P13224" s="49">
        <v>-4.49945421676692</v>
      </c>
      <c r="Q13224" s="15">
        <v>9.5754875879999997</v>
      </c>
      <c r="R13224" s="15">
        <v>9.5754875879999997</v>
      </c>
      <c r="S13224" s="15">
        <v>29.230462347082884</v>
      </c>
      <c r="X13224" s="49">
        <v>-3.5306064875737802</v>
      </c>
      <c r="Y13224" s="15">
        <v>11.998116550000001</v>
      </c>
      <c r="Z13224" s="15">
        <v>11.998116550000001</v>
      </c>
      <c r="AA13224" s="15">
        <v>14.615231173541442</v>
      </c>
      <c r="AF13224" s="49">
        <v>-2.7736361610207001</v>
      </c>
      <c r="AG13224" s="15">
        <v>5.1158178081049801</v>
      </c>
      <c r="AH13224" s="15">
        <v>5.1158178081049801</v>
      </c>
      <c r="AI13224" s="15">
        <v>29.230462347082884</v>
      </c>
      <c r="AM13224" s="17"/>
    </row>
    <row r="13225" spans="1:39">
      <c r="A13225" s="7" t="s">
        <v>10693</v>
      </c>
      <c r="B13225" s="7">
        <v>6725</v>
      </c>
      <c r="C13225" s="29" t="s">
        <v>12096</v>
      </c>
      <c r="F13225" s="27" t="str">
        <f t="shared" si="206"/>
        <v>WA6725BROOME</v>
      </c>
      <c r="G13225" s="30">
        <v>13213</v>
      </c>
      <c r="H13225" s="49">
        <v>-5.7321813994427897</v>
      </c>
      <c r="I13225" s="15">
        <v>10.472623779999999</v>
      </c>
      <c r="J13225" s="15">
        <v>10.472623779999999</v>
      </c>
      <c r="K13225" s="15">
        <v>14.615231173541442</v>
      </c>
      <c r="P13225" s="49">
        <v>-4.8076360124358901</v>
      </c>
      <c r="Q13225" s="15">
        <v>9.5754875879999997</v>
      </c>
      <c r="R13225" s="15">
        <v>9.5754875879999997</v>
      </c>
      <c r="S13225" s="15">
        <v>29.230462347082884</v>
      </c>
      <c r="X13225" s="49">
        <v>-3.8387882832427498</v>
      </c>
      <c r="Y13225" s="15">
        <v>11.998116550000001</v>
      </c>
      <c r="Z13225" s="15">
        <v>11.998116550000001</v>
      </c>
      <c r="AA13225" s="15">
        <v>14.615231173541442</v>
      </c>
      <c r="AF13225" s="49">
        <v>-2.7736361610207001</v>
      </c>
      <c r="AG13225" s="15">
        <v>5.1158178081049801</v>
      </c>
      <c r="AH13225" s="15">
        <v>5.1158178081049801</v>
      </c>
      <c r="AI13225" s="15">
        <v>29.230462347082884</v>
      </c>
      <c r="AM13225" s="17"/>
    </row>
    <row r="13226" spans="1:39">
      <c r="A13226" s="7" t="s">
        <v>10693</v>
      </c>
      <c r="B13226" s="7">
        <v>6725</v>
      </c>
      <c r="C13226" s="29" t="s">
        <v>12097</v>
      </c>
      <c r="F13226" s="27" t="str">
        <f t="shared" si="206"/>
        <v>WA6725DAMPIER PENINSULA</v>
      </c>
      <c r="G13226" s="30">
        <v>13214</v>
      </c>
      <c r="H13226" s="49">
        <v>-4.25290878023175</v>
      </c>
      <c r="I13226" s="15">
        <v>10.472623779999999</v>
      </c>
      <c r="J13226" s="15">
        <v>10.472623779999999</v>
      </c>
      <c r="K13226" s="15">
        <v>14.615231173541442</v>
      </c>
      <c r="P13226" s="49">
        <v>-3.0201815975558799</v>
      </c>
      <c r="Q13226" s="15">
        <v>9.5754875879999997</v>
      </c>
      <c r="R13226" s="15">
        <v>9.5754875879999997</v>
      </c>
      <c r="S13226" s="15">
        <v>29.230462347082884</v>
      </c>
      <c r="X13226" s="49">
        <v>-2.2978793048979198</v>
      </c>
      <c r="Y13226" s="15">
        <v>11.998116550000001</v>
      </c>
      <c r="Z13226" s="15">
        <v>11.998116550000001</v>
      </c>
      <c r="AA13226" s="15">
        <v>14.615231173541442</v>
      </c>
      <c r="AF13226" s="49">
        <v>9.2454538700690101</v>
      </c>
      <c r="AG13226" s="15">
        <v>5.1158178081049801</v>
      </c>
      <c r="AH13226" s="15">
        <v>5.1158178081049801</v>
      </c>
      <c r="AI13226" s="15">
        <v>29.230462347082884</v>
      </c>
      <c r="AM13226" s="17"/>
    </row>
    <row r="13227" spans="1:39">
      <c r="A13227" s="7" t="s">
        <v>10693</v>
      </c>
      <c r="B13227" s="7">
        <v>6725</v>
      </c>
      <c r="C13227" s="29" t="s">
        <v>12098</v>
      </c>
      <c r="F13227" s="27" t="str">
        <f t="shared" si="206"/>
        <v>WA6725DJUGUN</v>
      </c>
      <c r="G13227" s="30">
        <v>13215</v>
      </c>
      <c r="H13227" s="49">
        <v>-4.25290878023175</v>
      </c>
      <c r="I13227" s="15">
        <v>10.472623779999999</v>
      </c>
      <c r="J13227" s="15">
        <v>10.472623779999999</v>
      </c>
      <c r="K13227" s="15">
        <v>14.615231173541442</v>
      </c>
      <c r="P13227" s="49">
        <v>-3.0201815975558799</v>
      </c>
      <c r="Q13227" s="15">
        <v>9.5754875879999997</v>
      </c>
      <c r="R13227" s="15">
        <v>9.5754875879999997</v>
      </c>
      <c r="S13227" s="15">
        <v>29.230462347082884</v>
      </c>
      <c r="X13227" s="49">
        <v>-2.2978793048979198</v>
      </c>
      <c r="Y13227" s="15">
        <v>11.998116550000001</v>
      </c>
      <c r="Z13227" s="15">
        <v>11.998116550000001</v>
      </c>
      <c r="AA13227" s="15">
        <v>14.615231173541442</v>
      </c>
      <c r="AF13227" s="49">
        <v>9.2454538700690101</v>
      </c>
      <c r="AG13227" s="15">
        <v>5.1158178081049801</v>
      </c>
      <c r="AH13227" s="15">
        <v>5.1158178081049801</v>
      </c>
      <c r="AI13227" s="15">
        <v>29.230462347082884</v>
      </c>
      <c r="AM13227" s="17"/>
    </row>
    <row r="13228" spans="1:39">
      <c r="A13228" s="7" t="s">
        <v>10693</v>
      </c>
      <c r="B13228" s="7">
        <v>6725</v>
      </c>
      <c r="C13228" s="29" t="s">
        <v>12099</v>
      </c>
      <c r="F13228" s="27" t="str">
        <f t="shared" si="206"/>
        <v>WA6725EIGHTY MILE BEACH</v>
      </c>
      <c r="G13228" s="30">
        <v>13216</v>
      </c>
      <c r="H13228" s="49">
        <v>-4.7459996533020901</v>
      </c>
      <c r="I13228" s="15">
        <v>10.472623779999999</v>
      </c>
      <c r="J13228" s="15">
        <v>10.472623779999999</v>
      </c>
      <c r="K13228" s="15">
        <v>14.615231173541442</v>
      </c>
      <c r="P13228" s="49">
        <v>-3.6365451888938098</v>
      </c>
      <c r="Q13228" s="15">
        <v>9.5754875879999997</v>
      </c>
      <c r="R13228" s="15">
        <v>9.5754875879999997</v>
      </c>
      <c r="S13228" s="15">
        <v>29.230462347082884</v>
      </c>
      <c r="X13228" s="49">
        <v>-2.7909701779682599</v>
      </c>
      <c r="Y13228" s="15">
        <v>11.998116550000001</v>
      </c>
      <c r="Z13228" s="15">
        <v>11.998116550000001</v>
      </c>
      <c r="AA13228" s="15">
        <v>14.615231173541442</v>
      </c>
      <c r="AF13228" s="49">
        <v>9.2454538700690101</v>
      </c>
      <c r="AG13228" s="15">
        <v>5.1158178081049801</v>
      </c>
      <c r="AH13228" s="15">
        <v>5.1158178081049801</v>
      </c>
      <c r="AI13228" s="15">
        <v>29.230462347082884</v>
      </c>
      <c r="AM13228" s="17"/>
    </row>
    <row r="13229" spans="1:39">
      <c r="A13229" s="7" t="s">
        <v>10693</v>
      </c>
      <c r="B13229" s="7">
        <v>6725</v>
      </c>
      <c r="C13229" s="29" t="s">
        <v>12100</v>
      </c>
      <c r="F13229" s="27" t="str">
        <f t="shared" si="206"/>
        <v>WA6725LAGRANGE</v>
      </c>
      <c r="G13229" s="30">
        <v>13217</v>
      </c>
      <c r="H13229" s="49">
        <v>-4.25290878023175</v>
      </c>
      <c r="I13229" s="15">
        <v>10.472623779999999</v>
      </c>
      <c r="J13229" s="15">
        <v>10.472623779999999</v>
      </c>
      <c r="K13229" s="15">
        <v>14.615231173541442</v>
      </c>
      <c r="P13229" s="49">
        <v>-3.0201815975558799</v>
      </c>
      <c r="Q13229" s="15">
        <v>9.5754875879999997</v>
      </c>
      <c r="R13229" s="15">
        <v>9.5754875879999997</v>
      </c>
      <c r="S13229" s="15">
        <v>29.230462347082884</v>
      </c>
      <c r="X13229" s="49">
        <v>-2.2978793048979198</v>
      </c>
      <c r="Y13229" s="15">
        <v>11.998116550000001</v>
      </c>
      <c r="Z13229" s="15">
        <v>11.998116550000001</v>
      </c>
      <c r="AA13229" s="15">
        <v>14.615231173541442</v>
      </c>
      <c r="AF13229" s="49">
        <v>9.2454538700690101</v>
      </c>
      <c r="AG13229" s="15">
        <v>5.1158178081049801</v>
      </c>
      <c r="AH13229" s="15">
        <v>5.1158178081049801</v>
      </c>
      <c r="AI13229" s="15">
        <v>29.230462347082884</v>
      </c>
      <c r="AM13229" s="17"/>
    </row>
    <row r="13230" spans="1:39">
      <c r="A13230" s="7" t="s">
        <v>10693</v>
      </c>
      <c r="B13230" s="7">
        <v>6725</v>
      </c>
      <c r="C13230" s="29" t="s">
        <v>12101</v>
      </c>
      <c r="F13230" s="27" t="str">
        <f t="shared" si="206"/>
        <v>WA6725MINYIRR</v>
      </c>
      <c r="G13230" s="30">
        <v>13218</v>
      </c>
      <c r="H13230" s="49">
        <v>-5.3007268855062302</v>
      </c>
      <c r="I13230" s="15">
        <v>10.472623779999999</v>
      </c>
      <c r="J13230" s="15">
        <v>10.472623779999999</v>
      </c>
      <c r="K13230" s="15">
        <v>14.615231173541442</v>
      </c>
      <c r="P13230" s="49">
        <v>-4.3761814984993297</v>
      </c>
      <c r="Q13230" s="15">
        <v>9.5754875879999997</v>
      </c>
      <c r="R13230" s="15">
        <v>9.5754875879999997</v>
      </c>
      <c r="S13230" s="15">
        <v>29.230462347082884</v>
      </c>
      <c r="X13230" s="49">
        <v>-3.4073337693062</v>
      </c>
      <c r="Y13230" s="15">
        <v>11.998116550000001</v>
      </c>
      <c r="Z13230" s="15">
        <v>11.998116550000001</v>
      </c>
      <c r="AA13230" s="15">
        <v>14.615231173541442</v>
      </c>
      <c r="AF13230" s="49">
        <v>9.2454538700690101</v>
      </c>
      <c r="AG13230" s="15">
        <v>5.1158178081049801</v>
      </c>
      <c r="AH13230" s="15">
        <v>5.1158178081049801</v>
      </c>
      <c r="AI13230" s="15">
        <v>29.230462347082884</v>
      </c>
      <c r="AM13230" s="17"/>
    </row>
    <row r="13231" spans="1:39">
      <c r="A13231" s="7" t="s">
        <v>10693</v>
      </c>
      <c r="B13231" s="7">
        <v>6725</v>
      </c>
      <c r="C13231" s="29" t="s">
        <v>12102</v>
      </c>
      <c r="F13231" s="27" t="str">
        <f t="shared" si="206"/>
        <v>WA6725ROEBUCK</v>
      </c>
      <c r="G13231" s="30">
        <v>13219</v>
      </c>
      <c r="H13231" s="49">
        <v>-4.25290878023175</v>
      </c>
      <c r="I13231" s="15">
        <v>10.472623779999999</v>
      </c>
      <c r="J13231" s="15">
        <v>10.472623779999999</v>
      </c>
      <c r="K13231" s="15">
        <v>14.615231173541442</v>
      </c>
      <c r="P13231" s="49">
        <v>-3.0201815975558799</v>
      </c>
      <c r="Q13231" s="15">
        <v>9.5754875879999997</v>
      </c>
      <c r="R13231" s="15">
        <v>9.5754875879999997</v>
      </c>
      <c r="S13231" s="15">
        <v>29.230462347082884</v>
      </c>
      <c r="X13231" s="49">
        <v>-2.2978793048979198</v>
      </c>
      <c r="Y13231" s="15">
        <v>11.998116550000001</v>
      </c>
      <c r="Z13231" s="15">
        <v>11.998116550000001</v>
      </c>
      <c r="AA13231" s="15">
        <v>14.615231173541442</v>
      </c>
      <c r="AF13231" s="49">
        <v>4.25290878023175</v>
      </c>
      <c r="AG13231" s="15">
        <v>5.1158178081049801</v>
      </c>
      <c r="AH13231" s="15">
        <v>5.1158178081049801</v>
      </c>
      <c r="AI13231" s="15">
        <v>29.230462347082884</v>
      </c>
      <c r="AM13231" s="17"/>
    </row>
    <row r="13232" spans="1:39">
      <c r="A13232" s="7" t="s">
        <v>10693</v>
      </c>
      <c r="B13232" s="7">
        <v>6725</v>
      </c>
      <c r="C13232" s="29" t="s">
        <v>12103</v>
      </c>
      <c r="F13232" s="27" t="str">
        <f t="shared" si="206"/>
        <v>WA6725WATERBANK</v>
      </c>
      <c r="G13232" s="30">
        <v>13220</v>
      </c>
      <c r="H13232" s="49">
        <v>-4.25290878023175</v>
      </c>
      <c r="I13232" s="15">
        <v>10.472623779999999</v>
      </c>
      <c r="J13232" s="15">
        <v>10.472623779999999</v>
      </c>
      <c r="K13232" s="15">
        <v>14.615231173541442</v>
      </c>
      <c r="P13232" s="49">
        <v>-3.0201815975558799</v>
      </c>
      <c r="Q13232" s="15">
        <v>9.5754875879999997</v>
      </c>
      <c r="R13232" s="15">
        <v>9.5754875879999997</v>
      </c>
      <c r="S13232" s="15">
        <v>29.230462347082884</v>
      </c>
      <c r="X13232" s="49">
        <v>-2.2978793048979198</v>
      </c>
      <c r="Y13232" s="15">
        <v>11.998116550000001</v>
      </c>
      <c r="Z13232" s="15">
        <v>11.998116550000001</v>
      </c>
      <c r="AA13232" s="15">
        <v>14.615231173541442</v>
      </c>
      <c r="AF13232" s="49">
        <v>4.25290878023175</v>
      </c>
      <c r="AG13232" s="15">
        <v>5.1158178081049801</v>
      </c>
      <c r="AH13232" s="15">
        <v>5.1158178081049801</v>
      </c>
      <c r="AI13232" s="15">
        <v>29.230462347082884</v>
      </c>
      <c r="AM13232" s="17"/>
    </row>
    <row r="13233" spans="1:39">
      <c r="A13233" s="7" t="s">
        <v>10693</v>
      </c>
      <c r="B13233" s="7">
        <v>6726</v>
      </c>
      <c r="C13233" s="29" t="s">
        <v>12104</v>
      </c>
      <c r="F13233" s="27" t="str">
        <f t="shared" si="206"/>
        <v>WA6726CABLE BEACH</v>
      </c>
      <c r="G13233" s="30">
        <v>13221</v>
      </c>
      <c r="H13233" s="49">
        <v>-5.3007268855062302</v>
      </c>
      <c r="I13233" s="15">
        <v>10.47612378</v>
      </c>
      <c r="J13233" s="15">
        <v>10.47612378</v>
      </c>
      <c r="K13233" s="15">
        <v>14.615231173541442</v>
      </c>
      <c r="P13233" s="49">
        <v>-4.3761814984993297</v>
      </c>
      <c r="Q13233" s="15">
        <v>9.5782474989999997</v>
      </c>
      <c r="R13233" s="15">
        <v>9.5782474989999997</v>
      </c>
      <c r="S13233" s="15">
        <v>29.230462347082884</v>
      </c>
      <c r="X13233" s="49">
        <v>-3.4073337693062</v>
      </c>
      <c r="Y13233" s="15">
        <v>12.001553550000001</v>
      </c>
      <c r="Z13233" s="15">
        <v>12.001553550000001</v>
      </c>
      <c r="AA13233" s="15">
        <v>14.615231173541442</v>
      </c>
      <c r="AF13233" s="49">
        <v>4.25290878023175</v>
      </c>
      <c r="AG13233" s="15">
        <v>5.1158178081049801</v>
      </c>
      <c r="AH13233" s="15">
        <v>5.1158178081049801</v>
      </c>
      <c r="AI13233" s="15">
        <v>29.230462347082884</v>
      </c>
      <c r="AM13233" s="17"/>
    </row>
    <row r="13234" spans="1:39">
      <c r="A13234" s="7" t="s">
        <v>10693</v>
      </c>
      <c r="B13234" s="7">
        <v>6728</v>
      </c>
      <c r="C13234" s="29" t="s">
        <v>12105</v>
      </c>
      <c r="F13234" s="27" t="str">
        <f t="shared" si="206"/>
        <v>WA6728CAMBALLIN</v>
      </c>
      <c r="G13234" s="30">
        <v>13222</v>
      </c>
      <c r="H13234" s="49">
        <v>-4.25290878023175</v>
      </c>
      <c r="I13234" s="15">
        <v>10.55312378</v>
      </c>
      <c r="J13234" s="15">
        <v>10.55312378</v>
      </c>
      <c r="K13234" s="15">
        <v>14.615231173541442</v>
      </c>
      <c r="P13234" s="49">
        <v>-3.0201815975558799</v>
      </c>
      <c r="Q13234" s="15">
        <v>9.6389655409999992</v>
      </c>
      <c r="R13234" s="15">
        <v>9.6389655409999992</v>
      </c>
      <c r="S13234" s="15">
        <v>29.230462347082884</v>
      </c>
      <c r="X13234" s="49">
        <v>-2.2978793048979198</v>
      </c>
      <c r="Y13234" s="15">
        <v>12.07716755</v>
      </c>
      <c r="Z13234" s="15">
        <v>12.07716755</v>
      </c>
      <c r="AA13234" s="15">
        <v>14.615231173541442</v>
      </c>
      <c r="AF13234" s="49">
        <v>4.25290878023175</v>
      </c>
      <c r="AG13234" s="15">
        <v>-2.7119998018869098</v>
      </c>
      <c r="AH13234" s="15">
        <v>-2.7119998018869098</v>
      </c>
      <c r="AI13234" s="15">
        <v>29.230462347082884</v>
      </c>
      <c r="AM13234" s="17"/>
    </row>
    <row r="13235" spans="1:39">
      <c r="A13235" s="7" t="s">
        <v>10693</v>
      </c>
      <c r="B13235" s="7">
        <v>6728</v>
      </c>
      <c r="C13235" s="29" t="s">
        <v>8049</v>
      </c>
      <c r="F13235" s="27" t="str">
        <f t="shared" si="206"/>
        <v>WA6728DERBY</v>
      </c>
      <c r="G13235" s="30">
        <v>13223</v>
      </c>
      <c r="H13235" s="49">
        <v>-4.8076360124358901</v>
      </c>
      <c r="I13235" s="15">
        <v>10.55312378</v>
      </c>
      <c r="J13235" s="15">
        <v>10.55312378</v>
      </c>
      <c r="K13235" s="15">
        <v>14.615231173541442</v>
      </c>
      <c r="P13235" s="49">
        <v>-3.6981815480276099</v>
      </c>
      <c r="Q13235" s="15">
        <v>9.6389655409999992</v>
      </c>
      <c r="R13235" s="15">
        <v>9.6389655409999992</v>
      </c>
      <c r="S13235" s="15">
        <v>29.230462347082884</v>
      </c>
      <c r="X13235" s="49">
        <v>-2.8526065371020599</v>
      </c>
      <c r="Y13235" s="15">
        <v>12.07716755</v>
      </c>
      <c r="Z13235" s="15">
        <v>12.07716755</v>
      </c>
      <c r="AA13235" s="15">
        <v>14.615231173541442</v>
      </c>
      <c r="AF13235" s="49">
        <v>6.1019995542455501</v>
      </c>
      <c r="AG13235" s="15">
        <v>-2.28054528795036</v>
      </c>
      <c r="AH13235" s="15">
        <v>-2.28054528795036</v>
      </c>
      <c r="AI13235" s="15">
        <v>29.230462347082884</v>
      </c>
      <c r="AM13235" s="17"/>
    </row>
    <row r="13236" spans="1:39">
      <c r="A13236" s="7" t="s">
        <v>10693</v>
      </c>
      <c r="B13236" s="7">
        <v>6728</v>
      </c>
      <c r="C13236" s="29" t="s">
        <v>12106</v>
      </c>
      <c r="F13236" s="27" t="str">
        <f t="shared" si="206"/>
        <v>WA6728ST GEORGE RANGES</v>
      </c>
      <c r="G13236" s="30">
        <v>13224</v>
      </c>
      <c r="H13236" s="49">
        <v>-4.8076360124358901</v>
      </c>
      <c r="I13236" s="15">
        <v>10.55312378</v>
      </c>
      <c r="J13236" s="15">
        <v>10.55312378</v>
      </c>
      <c r="K13236" s="15">
        <v>20.133184195836687</v>
      </c>
      <c r="P13236" s="49">
        <v>-3.6981815480276099</v>
      </c>
      <c r="Q13236" s="15">
        <v>9.6389655409999992</v>
      </c>
      <c r="R13236" s="15">
        <v>9.6389655409999992</v>
      </c>
      <c r="S13236" s="15">
        <v>40.266368391673375</v>
      </c>
      <c r="X13236" s="49">
        <v>-2.8526065371020599</v>
      </c>
      <c r="Y13236" s="15">
        <v>12.07716755</v>
      </c>
      <c r="Z13236" s="15">
        <v>12.07716755</v>
      </c>
      <c r="AA13236" s="15">
        <v>20.133184195836687</v>
      </c>
      <c r="AF13236" s="49">
        <v>6.1019995542455501</v>
      </c>
      <c r="AG13236" s="15">
        <v>-2.28054528795036</v>
      </c>
      <c r="AH13236" s="15">
        <v>-2.28054528795036</v>
      </c>
      <c r="AI13236" s="15">
        <v>40.266368391673375</v>
      </c>
      <c r="AM13236" s="17"/>
    </row>
    <row r="13237" spans="1:39">
      <c r="A13237" s="7" t="s">
        <v>10693</v>
      </c>
      <c r="B13237" s="7">
        <v>6728</v>
      </c>
      <c r="C13237" s="29" t="s">
        <v>12107</v>
      </c>
      <c r="F13237" s="27" t="str">
        <f t="shared" si="206"/>
        <v>WA6728WILLARE</v>
      </c>
      <c r="G13237" s="30">
        <v>13225</v>
      </c>
      <c r="H13237" s="49">
        <v>-4.8076360124358901</v>
      </c>
      <c r="I13237" s="15">
        <v>10.55312378</v>
      </c>
      <c r="J13237" s="15">
        <v>10.55312378</v>
      </c>
      <c r="K13237" s="15">
        <v>14.615231173541442</v>
      </c>
      <c r="P13237" s="49">
        <v>-3.6981815480276099</v>
      </c>
      <c r="Q13237" s="15">
        <v>9.6389655409999992</v>
      </c>
      <c r="R13237" s="15">
        <v>9.6389655409999992</v>
      </c>
      <c r="S13237" s="15">
        <v>29.230462347082884</v>
      </c>
      <c r="X13237" s="49">
        <v>-2.8526065371020599</v>
      </c>
      <c r="Y13237" s="15">
        <v>12.07716755</v>
      </c>
      <c r="Z13237" s="15">
        <v>12.07716755</v>
      </c>
      <c r="AA13237" s="15">
        <v>14.615231173541442</v>
      </c>
      <c r="AF13237" s="49">
        <v>6.1019995542455501</v>
      </c>
      <c r="AG13237" s="15">
        <v>-2.28054528795036</v>
      </c>
      <c r="AH13237" s="15">
        <v>-2.28054528795036</v>
      </c>
      <c r="AI13237" s="15">
        <v>29.230462347082884</v>
      </c>
      <c r="AM13237" s="17"/>
    </row>
    <row r="13238" spans="1:39">
      <c r="A13238" s="7" t="s">
        <v>10693</v>
      </c>
      <c r="B13238" s="7">
        <v>6731</v>
      </c>
      <c r="C13238" s="29" t="s">
        <v>12108</v>
      </c>
      <c r="F13238" s="27" t="str">
        <f t="shared" si="206"/>
        <v>WA6731COCKATOO ISLAND</v>
      </c>
      <c r="G13238" s="30">
        <v>13226</v>
      </c>
      <c r="H13238" s="49">
        <v>-4.8076360124358901</v>
      </c>
      <c r="I13238" s="15">
        <v>10.61262378</v>
      </c>
      <c r="J13238" s="15">
        <v>10.61262378</v>
      </c>
      <c r="K13238" s="15">
        <v>14.615231173541442</v>
      </c>
      <c r="P13238" s="49">
        <v>-3.6981815480276099</v>
      </c>
      <c r="Q13238" s="15">
        <v>9.6858840280000003</v>
      </c>
      <c r="R13238" s="15">
        <v>9.6858840280000003</v>
      </c>
      <c r="S13238" s="15">
        <v>29.230462347082884</v>
      </c>
      <c r="X13238" s="49">
        <v>-2.8526065371020599</v>
      </c>
      <c r="Y13238" s="15">
        <v>12.135596550000001</v>
      </c>
      <c r="Z13238" s="15">
        <v>12.135596550000001</v>
      </c>
      <c r="AA13238" s="15">
        <v>14.615231173541442</v>
      </c>
      <c r="AF13238" s="49">
        <v>6.1019995542455501</v>
      </c>
      <c r="AG13238" s="15">
        <v>-10.231635616209701</v>
      </c>
      <c r="AH13238" s="15">
        <v>-10.231635616209701</v>
      </c>
      <c r="AI13238" s="15">
        <v>29.230462347082884</v>
      </c>
      <c r="AM13238" s="17"/>
    </row>
    <row r="13239" spans="1:39">
      <c r="A13239" s="7" t="s">
        <v>10693</v>
      </c>
      <c r="B13239" s="7">
        <v>6740</v>
      </c>
      <c r="C13239" s="29" t="s">
        <v>12109</v>
      </c>
      <c r="F13239" s="27" t="str">
        <f t="shared" si="206"/>
        <v>WA6740DRYSDALE RIVER</v>
      </c>
      <c r="G13239" s="30">
        <v>13227</v>
      </c>
      <c r="H13239" s="49">
        <v>-5.4856359629076197</v>
      </c>
      <c r="I13239" s="15">
        <v>10.860699990000001</v>
      </c>
      <c r="J13239" s="15">
        <v>10.860699990000001</v>
      </c>
      <c r="K13239" s="15">
        <v>14.615231173541442</v>
      </c>
      <c r="P13239" s="49">
        <v>-4.49945421676692</v>
      </c>
      <c r="Q13239" s="15">
        <v>9.8815035340000001</v>
      </c>
      <c r="R13239" s="15">
        <v>9.8815035340000001</v>
      </c>
      <c r="S13239" s="15">
        <v>29.230462347082884</v>
      </c>
      <c r="X13239" s="49">
        <v>-3.5306064875737802</v>
      </c>
      <c r="Y13239" s="15">
        <v>12.379207389999999</v>
      </c>
      <c r="Z13239" s="15">
        <v>12.379207389999999</v>
      </c>
      <c r="AA13239" s="15">
        <v>14.615231173541442</v>
      </c>
      <c r="AF13239" s="49">
        <v>6.1019995542455501</v>
      </c>
      <c r="AG13239" s="15">
        <v>-1.9107271331475999</v>
      </c>
      <c r="AH13239" s="15">
        <v>-1.9107271331475999</v>
      </c>
      <c r="AI13239" s="15">
        <v>29.230462347082884</v>
      </c>
      <c r="AM13239" s="17"/>
    </row>
    <row r="13240" spans="1:39">
      <c r="A13240" s="7" t="s">
        <v>10693</v>
      </c>
      <c r="B13240" s="7">
        <v>6740</v>
      </c>
      <c r="C13240" s="29" t="s">
        <v>12110</v>
      </c>
      <c r="F13240" s="27" t="str">
        <f t="shared" si="206"/>
        <v>WA6740KALUMBURU</v>
      </c>
      <c r="G13240" s="30">
        <v>13228</v>
      </c>
      <c r="H13240" s="49">
        <v>-4.8076360124358901</v>
      </c>
      <c r="I13240" s="15">
        <v>10.860699990000001</v>
      </c>
      <c r="J13240" s="15">
        <v>10.860699990000001</v>
      </c>
      <c r="K13240" s="15">
        <v>14.615231173541442</v>
      </c>
      <c r="P13240" s="49">
        <v>-3.6981815480276099</v>
      </c>
      <c r="Q13240" s="15">
        <v>9.8815035340000001</v>
      </c>
      <c r="R13240" s="15">
        <v>9.8815035340000001</v>
      </c>
      <c r="S13240" s="15">
        <v>29.230462347082884</v>
      </c>
      <c r="X13240" s="49">
        <v>-2.8526065371020599</v>
      </c>
      <c r="Y13240" s="15">
        <v>12.379207389999999</v>
      </c>
      <c r="Z13240" s="15">
        <v>12.379207389999999</v>
      </c>
      <c r="AA13240" s="15">
        <v>14.615231173541442</v>
      </c>
      <c r="AF13240" s="49">
        <v>6.1019995542455501</v>
      </c>
      <c r="AG13240" s="15">
        <v>-1.9107271331475999</v>
      </c>
      <c r="AH13240" s="15">
        <v>-1.9107271331475999</v>
      </c>
      <c r="AI13240" s="15">
        <v>29.230462347082884</v>
      </c>
      <c r="AM13240" s="17"/>
    </row>
    <row r="13241" spans="1:39">
      <c r="A13241" s="7" t="s">
        <v>10693</v>
      </c>
      <c r="B13241" s="7">
        <v>6740</v>
      </c>
      <c r="C13241" s="29" t="s">
        <v>12111</v>
      </c>
      <c r="F13241" s="27" t="str">
        <f t="shared" si="206"/>
        <v>WA6740MITCHELL PLATEAU</v>
      </c>
      <c r="G13241" s="30">
        <v>13229</v>
      </c>
      <c r="H13241" s="49">
        <v>-4.8076360124358901</v>
      </c>
      <c r="I13241" s="15">
        <v>10.860699990000001</v>
      </c>
      <c r="J13241" s="15">
        <v>10.860699990000001</v>
      </c>
      <c r="K13241" s="15">
        <v>14.615231173541442</v>
      </c>
      <c r="P13241" s="49">
        <v>-3.6981815480276099</v>
      </c>
      <c r="Q13241" s="15">
        <v>9.8815035340000001</v>
      </c>
      <c r="R13241" s="15">
        <v>9.8815035340000001</v>
      </c>
      <c r="S13241" s="15">
        <v>29.230462347082884</v>
      </c>
      <c r="X13241" s="49">
        <v>-2.8526065371020599</v>
      </c>
      <c r="Y13241" s="15">
        <v>12.379207389999999</v>
      </c>
      <c r="Z13241" s="15">
        <v>12.379207389999999</v>
      </c>
      <c r="AA13241" s="15">
        <v>14.615231173541442</v>
      </c>
      <c r="AF13241" s="49">
        <v>6.1019995542455501</v>
      </c>
      <c r="AG13241" s="15">
        <v>-1.9107271331475999</v>
      </c>
      <c r="AH13241" s="15">
        <v>-1.9107271331475999</v>
      </c>
      <c r="AI13241" s="15">
        <v>29.230462347082884</v>
      </c>
      <c r="AM13241" s="17"/>
    </row>
    <row r="13242" spans="1:39">
      <c r="A13242" s="7" t="s">
        <v>10693</v>
      </c>
      <c r="B13242" s="7">
        <v>6740</v>
      </c>
      <c r="C13242" s="29" t="s">
        <v>12112</v>
      </c>
      <c r="F13242" s="27" t="str">
        <f t="shared" si="206"/>
        <v>WA6740OOMBULGURRI</v>
      </c>
      <c r="G13242" s="30">
        <v>13230</v>
      </c>
      <c r="H13242" s="49">
        <v>-4.8076360124358901</v>
      </c>
      <c r="I13242" s="15">
        <v>10.860699990000001</v>
      </c>
      <c r="J13242" s="15">
        <v>10.860699990000001</v>
      </c>
      <c r="K13242" s="15">
        <v>14.6103894116108</v>
      </c>
      <c r="P13242" s="49">
        <v>-3.6981815480276099</v>
      </c>
      <c r="Q13242" s="15">
        <v>9.8815035340000001</v>
      </c>
      <c r="R13242" s="15">
        <v>9.8815035340000001</v>
      </c>
      <c r="S13242" s="15">
        <v>29.2207788232216</v>
      </c>
      <c r="X13242" s="49">
        <v>-2.8526065371020599</v>
      </c>
      <c r="Y13242" s="15">
        <v>12.379207389999999</v>
      </c>
      <c r="Z13242" s="15">
        <v>12.379207389999999</v>
      </c>
      <c r="AA13242" s="15">
        <v>14.6103894116108</v>
      </c>
      <c r="AF13242" s="49">
        <v>6.1019995542455501</v>
      </c>
      <c r="AG13242" s="15">
        <v>-1.9107271331475999</v>
      </c>
      <c r="AH13242" s="15">
        <v>-1.9107271331475999</v>
      </c>
      <c r="AI13242" s="15">
        <v>29.2207788232216</v>
      </c>
      <c r="AM13242" s="17"/>
    </row>
    <row r="13243" spans="1:39">
      <c r="A13243" s="7" t="s">
        <v>10693</v>
      </c>
      <c r="B13243" s="7">
        <v>6740</v>
      </c>
      <c r="C13243" s="29" t="s">
        <v>12113</v>
      </c>
      <c r="F13243" s="27" t="str">
        <f t="shared" si="206"/>
        <v>WA6740PRINCE REGENT RIVER</v>
      </c>
      <c r="G13243" s="30">
        <v>13231</v>
      </c>
      <c r="H13243" s="49">
        <v>-5.4856359629076197</v>
      </c>
      <c r="I13243" s="15">
        <v>10.860699990000001</v>
      </c>
      <c r="J13243" s="15">
        <v>10.860699990000001</v>
      </c>
      <c r="K13243" s="15">
        <v>14.6103894116108</v>
      </c>
      <c r="P13243" s="49">
        <v>-4.49945421676692</v>
      </c>
      <c r="Q13243" s="15">
        <v>9.8815035340000001</v>
      </c>
      <c r="R13243" s="15">
        <v>9.8815035340000001</v>
      </c>
      <c r="S13243" s="15">
        <v>29.2207788232216</v>
      </c>
      <c r="X13243" s="49">
        <v>-3.5306064875737802</v>
      </c>
      <c r="Y13243" s="15">
        <v>12.379207389999999</v>
      </c>
      <c r="Z13243" s="15">
        <v>12.379207389999999</v>
      </c>
      <c r="AA13243" s="15">
        <v>14.6103894116108</v>
      </c>
      <c r="AF13243" s="49">
        <v>6.1019995542455501</v>
      </c>
      <c r="AG13243" s="15">
        <v>-1.9107271331475999</v>
      </c>
      <c r="AH13243" s="15">
        <v>-1.9107271331475999</v>
      </c>
      <c r="AI13243" s="15">
        <v>29.2207788232216</v>
      </c>
      <c r="AM13243" s="17"/>
    </row>
    <row r="13244" spans="1:39">
      <c r="A13244" s="7" t="s">
        <v>10693</v>
      </c>
      <c r="B13244" s="7">
        <v>6740</v>
      </c>
      <c r="C13244" s="29" t="s">
        <v>2704</v>
      </c>
      <c r="F13244" s="27" t="str">
        <f t="shared" si="206"/>
        <v>WA6740WYNDHAM</v>
      </c>
      <c r="G13244" s="30">
        <v>13232</v>
      </c>
      <c r="H13244" s="49">
        <v>-5.3007268855062302</v>
      </c>
      <c r="I13244" s="15">
        <v>10.860699990000001</v>
      </c>
      <c r="J13244" s="15">
        <v>10.860699990000001</v>
      </c>
      <c r="K13244" s="15">
        <v>14.6103894116108</v>
      </c>
      <c r="P13244" s="49">
        <v>-4.3761814984993297</v>
      </c>
      <c r="Q13244" s="15">
        <v>9.8815035340000001</v>
      </c>
      <c r="R13244" s="15">
        <v>9.8815035340000001</v>
      </c>
      <c r="S13244" s="15">
        <v>29.2207788232216</v>
      </c>
      <c r="X13244" s="49">
        <v>-3.4073337693062</v>
      </c>
      <c r="Y13244" s="15">
        <v>12.379207389999999</v>
      </c>
      <c r="Z13244" s="15">
        <v>12.379207389999999</v>
      </c>
      <c r="AA13244" s="15">
        <v>14.6103894116108</v>
      </c>
      <c r="AF13244" s="49">
        <v>6.1019995542455501</v>
      </c>
      <c r="AG13244" s="15">
        <v>-1.9107271331475999</v>
      </c>
      <c r="AH13244" s="15">
        <v>-1.9107271331475999</v>
      </c>
      <c r="AI13244" s="15">
        <v>29.2207788232216</v>
      </c>
      <c r="AM13244" s="17"/>
    </row>
    <row r="13245" spans="1:39">
      <c r="A13245" s="7" t="s">
        <v>10693</v>
      </c>
      <c r="B13245" s="7">
        <v>6743</v>
      </c>
      <c r="C13245" s="29" t="s">
        <v>12114</v>
      </c>
      <c r="F13245" s="27" t="str">
        <f t="shared" si="206"/>
        <v>WA6743KUNUNURRA</v>
      </c>
      <c r="G13245" s="30">
        <v>13233</v>
      </c>
      <c r="H13245" s="49">
        <v>-5.7321813994427897</v>
      </c>
      <c r="I13245" s="15">
        <v>10.84319999</v>
      </c>
      <c r="J13245" s="15">
        <v>10.84319999</v>
      </c>
      <c r="K13245" s="15">
        <v>14.6103894116108</v>
      </c>
      <c r="P13245" s="49">
        <v>-4.8076360124358901</v>
      </c>
      <c r="Q13245" s="15">
        <v>9.8677039789999998</v>
      </c>
      <c r="R13245" s="15">
        <v>9.8677039789999998</v>
      </c>
      <c r="S13245" s="15">
        <v>29.2207788232216</v>
      </c>
      <c r="X13245" s="49">
        <v>-3.8387882832427498</v>
      </c>
      <c r="Y13245" s="15">
        <v>12.36202239</v>
      </c>
      <c r="Z13245" s="15">
        <v>12.36202239</v>
      </c>
      <c r="AA13245" s="15">
        <v>14.6103894116108</v>
      </c>
      <c r="AF13245" s="49">
        <v>-2.0956362105489799</v>
      </c>
      <c r="AG13245" s="15">
        <v>0.36981815480276098</v>
      </c>
      <c r="AH13245" s="15">
        <v>0.36981815480276098</v>
      </c>
      <c r="AI13245" s="15">
        <v>29.2207788232216</v>
      </c>
      <c r="AM13245" s="17"/>
    </row>
    <row r="13246" spans="1:39">
      <c r="A13246" s="7" t="s">
        <v>10693</v>
      </c>
      <c r="B13246" s="7">
        <v>6743</v>
      </c>
      <c r="C13246" s="29" t="s">
        <v>12115</v>
      </c>
      <c r="F13246" s="27" t="str">
        <f t="shared" si="206"/>
        <v>WA6743WARMUN</v>
      </c>
      <c r="G13246" s="30">
        <v>13234</v>
      </c>
      <c r="H13246" s="49">
        <v>-5.4856359629076197</v>
      </c>
      <c r="I13246" s="15">
        <v>10.84319999</v>
      </c>
      <c r="J13246" s="15">
        <v>10.84319999</v>
      </c>
      <c r="K13246" s="15">
        <v>14.6103894116108</v>
      </c>
      <c r="P13246" s="49">
        <v>-4.49945421676692</v>
      </c>
      <c r="Q13246" s="15">
        <v>9.8677039789999998</v>
      </c>
      <c r="R13246" s="15">
        <v>9.8677039789999998</v>
      </c>
      <c r="S13246" s="15">
        <v>29.2207788232216</v>
      </c>
      <c r="X13246" s="49">
        <v>-3.5306064875737802</v>
      </c>
      <c r="Y13246" s="15">
        <v>12.36202239</v>
      </c>
      <c r="Z13246" s="15">
        <v>12.36202239</v>
      </c>
      <c r="AA13246" s="15">
        <v>14.6103894116108</v>
      </c>
      <c r="AF13246" s="49">
        <v>-2.0956362105489799</v>
      </c>
      <c r="AG13246" s="15">
        <v>0.36981815480276098</v>
      </c>
      <c r="AH13246" s="15">
        <v>0.36981815480276098</v>
      </c>
      <c r="AI13246" s="15">
        <v>29.2207788232216</v>
      </c>
      <c r="AM13246" s="17"/>
    </row>
    <row r="13247" spans="1:39">
      <c r="A13247" s="7" t="s">
        <v>10693</v>
      </c>
      <c r="B13247" s="7">
        <v>6751</v>
      </c>
      <c r="C13247" s="29" t="s">
        <v>1576</v>
      </c>
      <c r="F13247" s="27" t="str">
        <f t="shared" si="206"/>
        <v>WA6751CHICHESTER</v>
      </c>
      <c r="G13247" s="30">
        <v>13235</v>
      </c>
      <c r="H13247" s="49">
        <v>-5.6089086811752003</v>
      </c>
      <c r="I13247" s="15">
        <v>10.61262378</v>
      </c>
      <c r="J13247" s="15">
        <v>10.61262378</v>
      </c>
      <c r="K13247" s="15">
        <v>7.5088717111284051</v>
      </c>
      <c r="P13247" s="49">
        <v>-4.6843632941682998</v>
      </c>
      <c r="Q13247" s="15">
        <v>9.6858840280000003</v>
      </c>
      <c r="R13247" s="15">
        <v>9.6858840280000003</v>
      </c>
      <c r="S13247" s="15">
        <v>15.01774342225681</v>
      </c>
      <c r="X13247" s="49">
        <v>-3.7155155649751599</v>
      </c>
      <c r="Y13247" s="15">
        <v>12.135596550000001</v>
      </c>
      <c r="Z13247" s="15">
        <v>12.135596550000001</v>
      </c>
      <c r="AA13247" s="15">
        <v>7.5088717111284051</v>
      </c>
      <c r="AF13247" s="49">
        <v>-2.0956362105489799</v>
      </c>
      <c r="AG13247" s="15">
        <v>-10.231635616209701</v>
      </c>
      <c r="AH13247" s="15">
        <v>-10.231635616209701</v>
      </c>
      <c r="AI13247" s="15">
        <v>15.01774342225681</v>
      </c>
      <c r="AM13247" s="17"/>
    </row>
    <row r="13248" spans="1:39">
      <c r="A13248" s="7" t="s">
        <v>10693</v>
      </c>
      <c r="B13248" s="7">
        <v>6751</v>
      </c>
      <c r="C13248" s="29" t="s">
        <v>12116</v>
      </c>
      <c r="F13248" s="27" t="str">
        <f t="shared" si="206"/>
        <v>WA6751INNAWANGA</v>
      </c>
      <c r="G13248" s="30">
        <v>13236</v>
      </c>
      <c r="H13248" s="49">
        <v>-4.8076360124358901</v>
      </c>
      <c r="I13248" s="15">
        <v>10.61262378</v>
      </c>
      <c r="J13248" s="15">
        <v>10.61262378</v>
      </c>
      <c r="K13248" s="15">
        <v>7.5088717111284051</v>
      </c>
      <c r="P13248" s="49">
        <v>-3.6981815480276099</v>
      </c>
      <c r="Q13248" s="15">
        <v>9.6858840280000003</v>
      </c>
      <c r="R13248" s="15">
        <v>9.6858840280000003</v>
      </c>
      <c r="S13248" s="15">
        <v>15.01774342225681</v>
      </c>
      <c r="X13248" s="49">
        <v>-2.8526065371020599</v>
      </c>
      <c r="Y13248" s="15">
        <v>12.135596550000001</v>
      </c>
      <c r="Z13248" s="15">
        <v>12.135596550000001</v>
      </c>
      <c r="AA13248" s="15">
        <v>7.5088717111284051</v>
      </c>
      <c r="AF13248" s="49">
        <v>-2.0956362105489799</v>
      </c>
      <c r="AG13248" s="15">
        <v>-10.231635616209701</v>
      </c>
      <c r="AH13248" s="15">
        <v>-10.231635616209701</v>
      </c>
      <c r="AI13248" s="15">
        <v>15.01774342225681</v>
      </c>
      <c r="AM13248" s="17"/>
    </row>
    <row r="13249" spans="1:39">
      <c r="A13249" s="7" t="s">
        <v>10693</v>
      </c>
      <c r="B13249" s="7">
        <v>6751</v>
      </c>
      <c r="C13249" s="29" t="s">
        <v>12117</v>
      </c>
      <c r="F13249" s="27" t="str">
        <f t="shared" si="206"/>
        <v>WA6751JUNA DOWNS</v>
      </c>
      <c r="G13249" s="30">
        <v>13237</v>
      </c>
      <c r="H13249" s="49">
        <v>-5.4856359629076197</v>
      </c>
      <c r="I13249" s="15">
        <v>10.61262378</v>
      </c>
      <c r="J13249" s="15">
        <v>10.61262378</v>
      </c>
      <c r="K13249" s="15">
        <v>7.5088717111284051</v>
      </c>
      <c r="P13249" s="49">
        <v>-4.49945421676692</v>
      </c>
      <c r="Q13249" s="15">
        <v>9.6858840280000003</v>
      </c>
      <c r="R13249" s="15">
        <v>9.6858840280000003</v>
      </c>
      <c r="S13249" s="15">
        <v>15.01774342225681</v>
      </c>
      <c r="X13249" s="49">
        <v>-3.5306064875737802</v>
      </c>
      <c r="Y13249" s="15">
        <v>12.135596550000001</v>
      </c>
      <c r="Z13249" s="15">
        <v>12.135596550000001</v>
      </c>
      <c r="AA13249" s="15">
        <v>7.5088717111284051</v>
      </c>
      <c r="AF13249" s="49">
        <v>-2.0956362105489799</v>
      </c>
      <c r="AG13249" s="15">
        <v>-10.231635616209701</v>
      </c>
      <c r="AH13249" s="15">
        <v>-10.231635616209701</v>
      </c>
      <c r="AI13249" s="15">
        <v>15.01774342225681</v>
      </c>
      <c r="AM13249" s="17"/>
    </row>
    <row r="13250" spans="1:39">
      <c r="A13250" s="7" t="s">
        <v>10693</v>
      </c>
      <c r="B13250" s="7">
        <v>6751</v>
      </c>
      <c r="C13250" s="29" t="s">
        <v>12118</v>
      </c>
      <c r="F13250" s="27" t="str">
        <f t="shared" si="206"/>
        <v>WA6751KARIJINI</v>
      </c>
      <c r="G13250" s="30">
        <v>13238</v>
      </c>
      <c r="H13250" s="49">
        <v>-5.6089086811752003</v>
      </c>
      <c r="I13250" s="15">
        <v>10.61262378</v>
      </c>
      <c r="J13250" s="15">
        <v>10.61262378</v>
      </c>
      <c r="K13250" s="15">
        <v>14.6103894116108</v>
      </c>
      <c r="P13250" s="49">
        <v>-4.6843632941682998</v>
      </c>
      <c r="Q13250" s="15">
        <v>9.6858840280000003</v>
      </c>
      <c r="R13250" s="15">
        <v>9.6858840280000003</v>
      </c>
      <c r="S13250" s="15">
        <v>29.2207788232216</v>
      </c>
      <c r="X13250" s="49">
        <v>-3.7155155649751599</v>
      </c>
      <c r="Y13250" s="15">
        <v>12.135596550000001</v>
      </c>
      <c r="Z13250" s="15">
        <v>12.135596550000001</v>
      </c>
      <c r="AA13250" s="15">
        <v>14.6103894116108</v>
      </c>
      <c r="AF13250" s="49">
        <v>-2.0956362105489799</v>
      </c>
      <c r="AG13250" s="15">
        <v>-10.231635616209701</v>
      </c>
      <c r="AH13250" s="15">
        <v>-10.231635616209701</v>
      </c>
      <c r="AI13250" s="15">
        <v>29.2207788232216</v>
      </c>
      <c r="AM13250" s="17"/>
    </row>
    <row r="13251" spans="1:39">
      <c r="A13251" s="7" t="s">
        <v>10693</v>
      </c>
      <c r="B13251" s="7">
        <v>6751</v>
      </c>
      <c r="C13251" s="29" t="s">
        <v>12119</v>
      </c>
      <c r="F13251" s="27" t="str">
        <f t="shared" si="206"/>
        <v>WA6751MOUNT SHEILA</v>
      </c>
      <c r="G13251" s="30">
        <v>13239</v>
      </c>
      <c r="H13251" s="49">
        <v>-5.4856359629076197</v>
      </c>
      <c r="I13251" s="15">
        <v>10.61262378</v>
      </c>
      <c r="J13251" s="15">
        <v>10.61262378</v>
      </c>
      <c r="K13251" s="15">
        <v>7.5088717111284051</v>
      </c>
      <c r="P13251" s="49">
        <v>-4.49945421676692</v>
      </c>
      <c r="Q13251" s="15">
        <v>9.6858840280000003</v>
      </c>
      <c r="R13251" s="15">
        <v>9.6858840280000003</v>
      </c>
      <c r="S13251" s="15">
        <v>15.01774342225681</v>
      </c>
      <c r="X13251" s="49">
        <v>-3.5306064875737802</v>
      </c>
      <c r="Y13251" s="15">
        <v>12.135596550000001</v>
      </c>
      <c r="Z13251" s="15">
        <v>12.135596550000001</v>
      </c>
      <c r="AA13251" s="15">
        <v>7.5088717111284051</v>
      </c>
      <c r="AF13251" s="49">
        <v>-2.0956362105489799</v>
      </c>
      <c r="AG13251" s="15">
        <v>-10.231635616209701</v>
      </c>
      <c r="AH13251" s="15">
        <v>-10.231635616209701</v>
      </c>
      <c r="AI13251" s="15">
        <v>15.01774342225681</v>
      </c>
      <c r="AM13251" s="17"/>
    </row>
    <row r="13252" spans="1:39">
      <c r="A13252" s="7" t="s">
        <v>10693</v>
      </c>
      <c r="B13252" s="7">
        <v>6751</v>
      </c>
      <c r="C13252" s="29" t="s">
        <v>12120</v>
      </c>
      <c r="F13252" s="27" t="str">
        <f t="shared" si="206"/>
        <v>WA6751MULGA DOWNS</v>
      </c>
      <c r="G13252" s="30">
        <v>13240</v>
      </c>
      <c r="H13252" s="49">
        <v>-5.6089086811752003</v>
      </c>
      <c r="I13252" s="15">
        <v>10.61262378</v>
      </c>
      <c r="J13252" s="15">
        <v>10.61262378</v>
      </c>
      <c r="K13252" s="15">
        <v>7.5088717111284051</v>
      </c>
      <c r="P13252" s="49">
        <v>-4.6843632941682998</v>
      </c>
      <c r="Q13252" s="15">
        <v>9.6858840280000003</v>
      </c>
      <c r="R13252" s="15">
        <v>9.6858840280000003</v>
      </c>
      <c r="S13252" s="15">
        <v>15.01774342225681</v>
      </c>
      <c r="X13252" s="49">
        <v>-3.7155155649751599</v>
      </c>
      <c r="Y13252" s="15">
        <v>12.135596550000001</v>
      </c>
      <c r="Z13252" s="15">
        <v>12.135596550000001</v>
      </c>
      <c r="AA13252" s="15">
        <v>7.5088717111284051</v>
      </c>
      <c r="AF13252" s="49">
        <v>-2.0956362105489799</v>
      </c>
      <c r="AG13252" s="15">
        <v>-10.231635616209701</v>
      </c>
      <c r="AH13252" s="15">
        <v>-10.231635616209701</v>
      </c>
      <c r="AI13252" s="15">
        <v>15.01774342225681</v>
      </c>
      <c r="AM13252" s="17"/>
    </row>
    <row r="13253" spans="1:39">
      <c r="A13253" s="7" t="s">
        <v>10693</v>
      </c>
      <c r="B13253" s="7">
        <v>6751</v>
      </c>
      <c r="C13253" s="29" t="s">
        <v>12121</v>
      </c>
      <c r="F13253" s="27" t="str">
        <f t="shared" si="206"/>
        <v>WA6751NANUTARRA</v>
      </c>
      <c r="G13253" s="30">
        <v>13241</v>
      </c>
      <c r="H13253" s="49">
        <v>-5.4856359629076197</v>
      </c>
      <c r="I13253" s="15">
        <v>10.61262378</v>
      </c>
      <c r="J13253" s="15">
        <v>10.61262378</v>
      </c>
      <c r="K13253" s="15">
        <v>7.5088717111284051</v>
      </c>
      <c r="P13253" s="49">
        <v>-4.49945421676692</v>
      </c>
      <c r="Q13253" s="15">
        <v>9.6858840280000003</v>
      </c>
      <c r="R13253" s="15">
        <v>9.6858840280000003</v>
      </c>
      <c r="S13253" s="15">
        <v>15.01774342225681</v>
      </c>
      <c r="X13253" s="49">
        <v>-3.5306064875737802</v>
      </c>
      <c r="Y13253" s="15">
        <v>12.135596550000001</v>
      </c>
      <c r="Z13253" s="15">
        <v>12.135596550000001</v>
      </c>
      <c r="AA13253" s="15">
        <v>7.5088717111284051</v>
      </c>
      <c r="AF13253" s="49">
        <v>-2.0956362105489799</v>
      </c>
      <c r="AG13253" s="15">
        <v>-10.231635616209701</v>
      </c>
      <c r="AH13253" s="15">
        <v>-10.231635616209701</v>
      </c>
      <c r="AI13253" s="15">
        <v>15.01774342225681</v>
      </c>
      <c r="AM13253" s="17"/>
    </row>
    <row r="13254" spans="1:39">
      <c r="A13254" s="7" t="s">
        <v>10693</v>
      </c>
      <c r="B13254" s="7">
        <v>6751</v>
      </c>
      <c r="C13254" s="29" t="s">
        <v>4369</v>
      </c>
      <c r="F13254" s="27" t="str">
        <f t="shared" si="206"/>
        <v>WA6751ROCKLEA</v>
      </c>
      <c r="G13254" s="30">
        <v>13242</v>
      </c>
      <c r="H13254" s="49">
        <v>-5.4856359629076197</v>
      </c>
      <c r="I13254" s="15">
        <v>10.61262378</v>
      </c>
      <c r="J13254" s="15">
        <v>10.61262378</v>
      </c>
      <c r="K13254" s="15">
        <v>7.5088717111284051</v>
      </c>
      <c r="P13254" s="49">
        <v>-4.49945421676692</v>
      </c>
      <c r="Q13254" s="15">
        <v>9.6858840280000003</v>
      </c>
      <c r="R13254" s="15">
        <v>9.6858840280000003</v>
      </c>
      <c r="S13254" s="15">
        <v>15.01774342225681</v>
      </c>
      <c r="X13254" s="49">
        <v>-3.5306064875737802</v>
      </c>
      <c r="Y13254" s="15">
        <v>12.135596550000001</v>
      </c>
      <c r="Z13254" s="15">
        <v>12.135596550000001</v>
      </c>
      <c r="AA13254" s="15">
        <v>7.5088717111284051</v>
      </c>
      <c r="AF13254" s="49">
        <v>-2.0956362105489799</v>
      </c>
      <c r="AG13254" s="15">
        <v>-10.231635616209701</v>
      </c>
      <c r="AH13254" s="15">
        <v>-10.231635616209701</v>
      </c>
      <c r="AI13254" s="15">
        <v>15.01774342225681</v>
      </c>
      <c r="AM13254" s="17"/>
    </row>
    <row r="13255" spans="1:39">
      <c r="A13255" s="7" t="s">
        <v>10693</v>
      </c>
      <c r="B13255" s="7">
        <v>6751</v>
      </c>
      <c r="C13255" s="29" t="s">
        <v>12122</v>
      </c>
      <c r="F13255" s="27" t="str">
        <f t="shared" si="206"/>
        <v>WA6751TOM PRICE</v>
      </c>
      <c r="G13255" s="30">
        <v>13243</v>
      </c>
      <c r="H13255" s="49">
        <v>-5.4856359629076197</v>
      </c>
      <c r="I13255" s="15">
        <v>10.61262378</v>
      </c>
      <c r="J13255" s="15">
        <v>10.61262378</v>
      </c>
      <c r="K13255" s="15">
        <v>14.6103894116108</v>
      </c>
      <c r="P13255" s="49">
        <v>-4.49945421676692</v>
      </c>
      <c r="Q13255" s="15">
        <v>9.6858840280000003</v>
      </c>
      <c r="R13255" s="15">
        <v>9.6858840280000003</v>
      </c>
      <c r="S13255" s="15">
        <v>29.2207788232216</v>
      </c>
      <c r="X13255" s="49">
        <v>-3.5306064875737802</v>
      </c>
      <c r="Y13255" s="15">
        <v>12.135596550000001</v>
      </c>
      <c r="Z13255" s="15">
        <v>12.135596550000001</v>
      </c>
      <c r="AA13255" s="15">
        <v>14.6103894116108</v>
      </c>
      <c r="AF13255" s="49">
        <v>-2.0956362105489799</v>
      </c>
      <c r="AG13255" s="15">
        <v>-10.231635616209701</v>
      </c>
      <c r="AH13255" s="15">
        <v>-10.231635616209701</v>
      </c>
      <c r="AI13255" s="15">
        <v>29.2207788232216</v>
      </c>
      <c r="AM13255" s="17"/>
    </row>
    <row r="13256" spans="1:39">
      <c r="A13256" s="7" t="s">
        <v>10693</v>
      </c>
      <c r="B13256" s="7">
        <v>6751</v>
      </c>
      <c r="C13256" s="29" t="s">
        <v>12123</v>
      </c>
      <c r="F13256" s="27" t="str">
        <f t="shared" si="206"/>
        <v>WA6751WITTENOOM</v>
      </c>
      <c r="G13256" s="30">
        <v>13244</v>
      </c>
      <c r="H13256" s="49">
        <v>-5.4856359629076197</v>
      </c>
      <c r="I13256" s="15">
        <v>10.61262378</v>
      </c>
      <c r="J13256" s="15">
        <v>10.61262378</v>
      </c>
      <c r="K13256" s="15">
        <v>13.255559781767719</v>
      </c>
      <c r="P13256" s="49">
        <v>-4.49945421676692</v>
      </c>
      <c r="Q13256" s="15">
        <v>9.6858840280000003</v>
      </c>
      <c r="R13256" s="15">
        <v>9.6858840280000003</v>
      </c>
      <c r="S13256" s="15">
        <v>26.511119563535438</v>
      </c>
      <c r="X13256" s="49">
        <v>-3.5306064875737802</v>
      </c>
      <c r="Y13256" s="15">
        <v>12.135596550000001</v>
      </c>
      <c r="Z13256" s="15">
        <v>12.135596550000001</v>
      </c>
      <c r="AA13256" s="15">
        <v>13.255559781767719</v>
      </c>
      <c r="AF13256" s="49">
        <v>6.2252722725131404</v>
      </c>
      <c r="AG13256" s="15">
        <v>-10.231635616209701</v>
      </c>
      <c r="AH13256" s="15">
        <v>-10.231635616209701</v>
      </c>
      <c r="AI13256" s="15">
        <v>26.511119563535438</v>
      </c>
      <c r="AM13256" s="17"/>
    </row>
    <row r="13257" spans="1:39">
      <c r="A13257" s="7" t="s">
        <v>10693</v>
      </c>
      <c r="B13257" s="7">
        <v>6753</v>
      </c>
      <c r="C13257" s="29" t="s">
        <v>12124</v>
      </c>
      <c r="F13257" s="27" t="str">
        <f t="shared" si="206"/>
        <v>WA6753NEWMAN</v>
      </c>
      <c r="G13257" s="30">
        <v>13245</v>
      </c>
      <c r="H13257" s="49">
        <v>-5.7321813994427897</v>
      </c>
      <c r="I13257" s="15">
        <v>10.48312378</v>
      </c>
      <c r="J13257" s="15">
        <v>10.48312378</v>
      </c>
      <c r="K13257" s="15">
        <v>14.6103894116108</v>
      </c>
      <c r="P13257" s="49">
        <v>-4.8076360124358901</v>
      </c>
      <c r="Q13257" s="15">
        <v>9.5837673209999998</v>
      </c>
      <c r="R13257" s="15">
        <v>9.5837673209999998</v>
      </c>
      <c r="S13257" s="15">
        <v>29.2207788232216</v>
      </c>
      <c r="X13257" s="49">
        <v>-3.8387882832427498</v>
      </c>
      <c r="Y13257" s="15">
        <v>12.00842755</v>
      </c>
      <c r="Z13257" s="15">
        <v>12.00842755</v>
      </c>
      <c r="AA13257" s="15">
        <v>14.6103894116108</v>
      </c>
      <c r="AF13257" s="49">
        <v>6.2252722725131404</v>
      </c>
      <c r="AG13257" s="15">
        <v>4.25290878023175</v>
      </c>
      <c r="AH13257" s="15">
        <v>4.25290878023175</v>
      </c>
      <c r="AI13257" s="15">
        <v>29.2207788232216</v>
      </c>
      <c r="AM13257" s="17"/>
    </row>
    <row r="13258" spans="1:39">
      <c r="A13258" s="7" t="s">
        <v>10693</v>
      </c>
      <c r="B13258" s="7">
        <v>6754</v>
      </c>
      <c r="C13258" s="29" t="s">
        <v>12125</v>
      </c>
      <c r="F13258" s="27" t="str">
        <f t="shared" si="206"/>
        <v>WA6754PARABURDOO</v>
      </c>
      <c r="G13258" s="30">
        <v>13246</v>
      </c>
      <c r="H13258" s="49">
        <v>-5.6089086811752003</v>
      </c>
      <c r="I13258" s="15">
        <v>10.54262378</v>
      </c>
      <c r="J13258" s="15">
        <v>10.54262378</v>
      </c>
      <c r="K13258" s="15">
        <v>14.6103894116108</v>
      </c>
      <c r="P13258" s="49">
        <v>-4.6843632941682998</v>
      </c>
      <c r="Q13258" s="15">
        <v>9.6306858080000008</v>
      </c>
      <c r="R13258" s="15">
        <v>9.6306858080000008</v>
      </c>
      <c r="S13258" s="15">
        <v>29.2207788232216</v>
      </c>
      <c r="X13258" s="49">
        <v>-3.7155155649751599</v>
      </c>
      <c r="Y13258" s="15">
        <v>12.066856550000001</v>
      </c>
      <c r="Z13258" s="15">
        <v>12.066856550000001</v>
      </c>
      <c r="AA13258" s="15">
        <v>14.6103894116108</v>
      </c>
      <c r="AF13258" s="49">
        <v>4.25290878023175</v>
      </c>
      <c r="AG13258" s="15">
        <v>-2.1572725696827701</v>
      </c>
      <c r="AH13258" s="15">
        <v>-2.1572725696827701</v>
      </c>
      <c r="AI13258" s="15">
        <v>29.2207788232216</v>
      </c>
      <c r="AM13258" s="17"/>
    </row>
    <row r="13259" spans="1:39">
      <c r="A13259" s="7" t="s">
        <v>10693</v>
      </c>
      <c r="B13259" s="7">
        <v>6758</v>
      </c>
      <c r="C13259" s="29" t="s">
        <v>12126</v>
      </c>
      <c r="F13259" s="27" t="str">
        <f t="shared" si="206"/>
        <v>WA6758NULLAGINE</v>
      </c>
      <c r="G13259" s="30">
        <v>13247</v>
      </c>
      <c r="H13259" s="49">
        <v>-5.3007268855062302</v>
      </c>
      <c r="I13259" s="15">
        <v>11.45641925</v>
      </c>
      <c r="J13259" s="15">
        <v>11.45641925</v>
      </c>
      <c r="K13259" s="15">
        <v>15.918523519170638</v>
      </c>
      <c r="P13259" s="49">
        <v>-4.3761814984993297</v>
      </c>
      <c r="Q13259" s="15">
        <v>10.351255569999999</v>
      </c>
      <c r="R13259" s="15">
        <v>10.351255569999999</v>
      </c>
      <c r="S13259" s="15">
        <v>31.837047038341275</v>
      </c>
      <c r="X13259" s="49">
        <v>-3.4073337693062</v>
      </c>
      <c r="Y13259" s="15">
        <v>12.964203700000001</v>
      </c>
      <c r="Z13259" s="15">
        <v>12.964203700000001</v>
      </c>
      <c r="AA13259" s="15">
        <v>15.918523519170638</v>
      </c>
      <c r="AF13259" s="49">
        <v>4.25290878023175</v>
      </c>
      <c r="AG13259" s="15">
        <v>4.25290878023175</v>
      </c>
      <c r="AH13259" s="15">
        <v>4.25290878023175</v>
      </c>
      <c r="AI13259" s="15">
        <v>31.837047038341275</v>
      </c>
      <c r="AM13259" s="17"/>
    </row>
    <row r="13260" spans="1:39">
      <c r="A13260" s="7" t="s">
        <v>10693</v>
      </c>
      <c r="B13260" s="7">
        <v>6760</v>
      </c>
      <c r="C13260" s="29" t="s">
        <v>12127</v>
      </c>
      <c r="F13260" s="27" t="str">
        <f t="shared" si="206"/>
        <v>WA6760MARBLE BAR</v>
      </c>
      <c r="G13260" s="30">
        <v>13248</v>
      </c>
      <c r="H13260" s="49">
        <v>-5.9787268359779597</v>
      </c>
      <c r="I13260" s="15">
        <v>11.44241925</v>
      </c>
      <c r="J13260" s="15">
        <v>11.44241925</v>
      </c>
      <c r="K13260" s="15">
        <v>15.918523519170638</v>
      </c>
      <c r="P13260" s="49">
        <v>-5.0541814489710601</v>
      </c>
      <c r="Q13260" s="15">
        <v>10.340215929999999</v>
      </c>
      <c r="R13260" s="15">
        <v>10.340215929999999</v>
      </c>
      <c r="S13260" s="15">
        <v>31.837047038341275</v>
      </c>
      <c r="X13260" s="49">
        <v>-4.0853337197779203</v>
      </c>
      <c r="Y13260" s="15">
        <v>12.950455699999999</v>
      </c>
      <c r="Z13260" s="15">
        <v>12.950455699999999</v>
      </c>
      <c r="AA13260" s="15">
        <v>15.918523519170638</v>
      </c>
      <c r="AF13260" s="49">
        <v>5.1158178081048504</v>
      </c>
      <c r="AG13260" s="15">
        <v>5.4856359629076197</v>
      </c>
      <c r="AH13260" s="15">
        <v>5.4856359629076197</v>
      </c>
      <c r="AI13260" s="15">
        <v>31.837047038341275</v>
      </c>
      <c r="AM13260" s="17"/>
    </row>
    <row r="13261" spans="1:39">
      <c r="A13261" s="7" t="s">
        <v>10693</v>
      </c>
      <c r="B13261" s="7">
        <v>6762</v>
      </c>
      <c r="C13261" s="29" t="s">
        <v>12128</v>
      </c>
      <c r="F13261" s="27" t="str">
        <f t="shared" si="206"/>
        <v>WA6762TELFER</v>
      </c>
      <c r="G13261" s="30">
        <v>13249</v>
      </c>
      <c r="H13261" s="49">
        <v>-5.9787268359779597</v>
      </c>
      <c r="I13261" s="15">
        <v>11.45641925</v>
      </c>
      <c r="J13261" s="15">
        <v>11.45641925</v>
      </c>
      <c r="K13261" s="15">
        <v>9.0028262318199612</v>
      </c>
      <c r="P13261" s="49">
        <v>-5.0541814489710601</v>
      </c>
      <c r="Q13261" s="15">
        <v>10.351255569999999</v>
      </c>
      <c r="R13261" s="15">
        <v>10.351255569999999</v>
      </c>
      <c r="S13261" s="15">
        <v>18.005652463639922</v>
      </c>
      <c r="X13261" s="49">
        <v>-4.0853337197779203</v>
      </c>
      <c r="Y13261" s="15">
        <v>12.964203700000001</v>
      </c>
      <c r="Z13261" s="15">
        <v>12.964203700000001</v>
      </c>
      <c r="AA13261" s="15">
        <v>9.0028262318199612</v>
      </c>
      <c r="AF13261" s="49">
        <v>5.1158178081048504</v>
      </c>
      <c r="AG13261" s="15">
        <v>4.25290878023175</v>
      </c>
      <c r="AH13261" s="15">
        <v>4.25290878023175</v>
      </c>
      <c r="AI13261" s="15">
        <v>18.005652463639922</v>
      </c>
      <c r="AM13261" s="17"/>
    </row>
    <row r="13262" spans="1:39">
      <c r="A13262" s="7" t="s">
        <v>10693</v>
      </c>
      <c r="B13262" s="7">
        <v>6765</v>
      </c>
      <c r="C13262" s="29" t="s">
        <v>12129</v>
      </c>
      <c r="F13262" s="27" t="str">
        <f t="shared" ref="F13262:F13325" si="207">TRIM(A13262)&amp;IF(LEN(TRIM(B13262))=3,"0"&amp;TRIM(B13262),TRIM(B13262))&amp;TRIM(C13262)</f>
        <v>WA6765FITZROY CROSSING</v>
      </c>
      <c r="G13262" s="30">
        <v>13250</v>
      </c>
      <c r="H13262" s="49">
        <v>-4.3761814984993297</v>
      </c>
      <c r="I13262" s="15">
        <v>10.17050006</v>
      </c>
      <c r="J13262" s="15">
        <v>10.17050006</v>
      </c>
      <c r="K13262" s="15">
        <v>18.461626294116545</v>
      </c>
      <c r="P13262" s="49">
        <v>-3.14345431582346</v>
      </c>
      <c r="Q13262" s="15">
        <v>9.3372491429999993</v>
      </c>
      <c r="R13262" s="15">
        <v>9.3372491429999993</v>
      </c>
      <c r="S13262" s="15">
        <v>36.92325258823309</v>
      </c>
      <c r="X13262" s="49">
        <v>-2.4211520231654999</v>
      </c>
      <c r="Y13262" s="15">
        <v>11.701431060000001</v>
      </c>
      <c r="Z13262" s="15">
        <v>11.701431060000001</v>
      </c>
      <c r="AA13262" s="15">
        <v>18.461626294116545</v>
      </c>
      <c r="AF13262" s="49">
        <v>4.25290878023175</v>
      </c>
      <c r="AG13262" s="15">
        <v>1.1710908235420801</v>
      </c>
      <c r="AH13262" s="15">
        <v>1.1710908235420801</v>
      </c>
      <c r="AI13262" s="15">
        <v>36.92325258823309</v>
      </c>
      <c r="AM13262" s="17"/>
    </row>
    <row r="13263" spans="1:39">
      <c r="A13263" s="7" t="s">
        <v>10693</v>
      </c>
      <c r="B13263" s="7">
        <v>6765</v>
      </c>
      <c r="C13263" s="29" t="s">
        <v>12130</v>
      </c>
      <c r="F13263" s="27" t="str">
        <f t="shared" si="207"/>
        <v>WA6765MOUNT HARDMAN</v>
      </c>
      <c r="G13263" s="30">
        <v>13251</v>
      </c>
      <c r="H13263" s="49">
        <v>-4.3761814984993297</v>
      </c>
      <c r="I13263" s="15">
        <v>10.17050006</v>
      </c>
      <c r="J13263" s="15">
        <v>10.17050006</v>
      </c>
      <c r="K13263" s="15">
        <v>14.6103894116108</v>
      </c>
      <c r="P13263" s="49">
        <v>-3.14345431582346</v>
      </c>
      <c r="Q13263" s="15">
        <v>9.3372491429999993</v>
      </c>
      <c r="R13263" s="15">
        <v>9.3372491429999993</v>
      </c>
      <c r="S13263" s="15">
        <v>29.2207788232216</v>
      </c>
      <c r="X13263" s="49">
        <v>-2.4211520231654999</v>
      </c>
      <c r="Y13263" s="15">
        <v>11.701431060000001</v>
      </c>
      <c r="Z13263" s="15">
        <v>11.701431060000001</v>
      </c>
      <c r="AA13263" s="15">
        <v>14.6103894116108</v>
      </c>
      <c r="AF13263" s="49">
        <v>4.25290878023175</v>
      </c>
      <c r="AG13263" s="15">
        <v>1.60254533747865</v>
      </c>
      <c r="AH13263" s="15">
        <v>1.60254533747865</v>
      </c>
      <c r="AI13263" s="15">
        <v>29.2207788232216</v>
      </c>
      <c r="AM13263" s="17"/>
    </row>
    <row r="13264" spans="1:39">
      <c r="A13264" s="7" t="s">
        <v>10693</v>
      </c>
      <c r="B13264" s="7">
        <v>6770</v>
      </c>
      <c r="C13264" s="29" t="s">
        <v>1327</v>
      </c>
      <c r="F13264" s="27" t="str">
        <f t="shared" si="207"/>
        <v>WA6770HALLS CREEK</v>
      </c>
      <c r="G13264" s="30">
        <v>13252</v>
      </c>
      <c r="H13264" s="49">
        <v>-4.1296360619641597</v>
      </c>
      <c r="I13264" s="15">
        <v>10.79769999</v>
      </c>
      <c r="J13264" s="15">
        <v>10.79769999</v>
      </c>
      <c r="K13264" s="15">
        <v>19.287041986946427</v>
      </c>
      <c r="P13264" s="49">
        <v>-2.8352725201545002</v>
      </c>
      <c r="Q13264" s="15">
        <v>9.8318251360000009</v>
      </c>
      <c r="R13264" s="15">
        <v>9.8318251360000009</v>
      </c>
      <c r="S13264" s="15">
        <v>38.574083973892854</v>
      </c>
      <c r="X13264" s="49">
        <v>-2.2362429457641202</v>
      </c>
      <c r="Y13264" s="15">
        <v>12.317341389999999</v>
      </c>
      <c r="Z13264" s="15">
        <v>12.317341389999999</v>
      </c>
      <c r="AA13264" s="15">
        <v>19.287041986946427</v>
      </c>
      <c r="AF13264" s="49">
        <v>4.25290878023175</v>
      </c>
      <c r="AG13264" s="15">
        <v>4.25290878023175</v>
      </c>
      <c r="AH13264" s="15">
        <v>4.25290878023175</v>
      </c>
      <c r="AI13264" s="15">
        <v>38.574083973892854</v>
      </c>
      <c r="AM13264" s="17"/>
    </row>
    <row r="13265" spans="1:39">
      <c r="A13265" s="7" t="s">
        <v>10693</v>
      </c>
      <c r="B13265" s="7">
        <v>6770</v>
      </c>
      <c r="C13265" s="29" t="s">
        <v>12131</v>
      </c>
      <c r="F13265" s="27" t="str">
        <f t="shared" si="207"/>
        <v>WA6770MCBEATH</v>
      </c>
      <c r="G13265" s="30">
        <v>13253</v>
      </c>
      <c r="H13265" s="49">
        <v>-5.3007268855062302</v>
      </c>
      <c r="I13265" s="15">
        <v>10.79769999</v>
      </c>
      <c r="J13265" s="15">
        <v>10.79769999</v>
      </c>
      <c r="K13265" s="15">
        <v>20.103867358821468</v>
      </c>
      <c r="P13265" s="49">
        <v>-4.3761814984993297</v>
      </c>
      <c r="Q13265" s="15">
        <v>9.8318251360000009</v>
      </c>
      <c r="R13265" s="15">
        <v>9.8318251360000009</v>
      </c>
      <c r="S13265" s="15">
        <v>40.207734717642936</v>
      </c>
      <c r="X13265" s="49">
        <v>-3.3456974101724</v>
      </c>
      <c r="Y13265" s="15">
        <v>12.317341389999999</v>
      </c>
      <c r="Z13265" s="15">
        <v>12.317341389999999</v>
      </c>
      <c r="AA13265" s="15">
        <v>20.103867358821468</v>
      </c>
      <c r="AF13265" s="49">
        <v>4.25290878023175</v>
      </c>
      <c r="AG13265" s="15">
        <v>4.25290878023175</v>
      </c>
      <c r="AH13265" s="15">
        <v>4.25290878023175</v>
      </c>
      <c r="AI13265" s="15">
        <v>40.207734717642936</v>
      </c>
      <c r="AM13265" s="17"/>
    </row>
    <row r="13266" spans="1:39">
      <c r="A13266" s="7" t="s">
        <v>10693</v>
      </c>
      <c r="B13266" s="7">
        <v>6770</v>
      </c>
      <c r="C13266" s="29" t="s">
        <v>12132</v>
      </c>
      <c r="F13266" s="27" t="str">
        <f t="shared" si="207"/>
        <v>WA6770MUELLER RANGES</v>
      </c>
      <c r="G13266" s="30">
        <v>13254</v>
      </c>
      <c r="H13266" s="49">
        <v>-5.3007268855062302</v>
      </c>
      <c r="I13266" s="15">
        <v>10.79769999</v>
      </c>
      <c r="J13266" s="15">
        <v>10.79769999</v>
      </c>
      <c r="K13266" s="15">
        <v>20.103867358821468</v>
      </c>
      <c r="P13266" s="49">
        <v>-4.3761814984993297</v>
      </c>
      <c r="Q13266" s="15">
        <v>9.8318251360000009</v>
      </c>
      <c r="R13266" s="15">
        <v>9.8318251360000009</v>
      </c>
      <c r="S13266" s="15">
        <v>40.207734717642936</v>
      </c>
      <c r="X13266" s="49">
        <v>-3.3456974101724</v>
      </c>
      <c r="Y13266" s="15">
        <v>12.317341389999999</v>
      </c>
      <c r="Z13266" s="15">
        <v>12.317341389999999</v>
      </c>
      <c r="AA13266" s="15">
        <v>20.103867358821468</v>
      </c>
      <c r="AF13266" s="49">
        <v>4.25290878023175</v>
      </c>
      <c r="AG13266" s="15">
        <v>4.25290878023175</v>
      </c>
      <c r="AH13266" s="15">
        <v>4.25290878023175</v>
      </c>
      <c r="AI13266" s="15">
        <v>40.207734717642936</v>
      </c>
      <c r="AM13266" s="17"/>
    </row>
    <row r="13267" spans="1:39">
      <c r="A13267" s="7" t="s">
        <v>10693</v>
      </c>
      <c r="B13267" s="7">
        <v>6770</v>
      </c>
      <c r="C13267" s="29" t="s">
        <v>12133</v>
      </c>
      <c r="F13267" s="27" t="str">
        <f t="shared" si="207"/>
        <v>WA6770ORD RIVER</v>
      </c>
      <c r="G13267" s="30">
        <v>13255</v>
      </c>
      <c r="H13267" s="49">
        <v>-4.1296360619641597</v>
      </c>
      <c r="I13267" s="15">
        <v>10.79769999</v>
      </c>
      <c r="J13267" s="15">
        <v>10.79769999</v>
      </c>
      <c r="K13267" s="15">
        <v>14.6103894116108</v>
      </c>
      <c r="P13267" s="49">
        <v>-2.8352725201545002</v>
      </c>
      <c r="Q13267" s="15">
        <v>9.8318251360000009</v>
      </c>
      <c r="R13267" s="15">
        <v>9.8318251360000009</v>
      </c>
      <c r="S13267" s="15">
        <v>29.2207788232216</v>
      </c>
      <c r="X13267" s="49">
        <v>-2.2362429457641202</v>
      </c>
      <c r="Y13267" s="15">
        <v>12.317341389999999</v>
      </c>
      <c r="Z13267" s="15">
        <v>12.317341389999999</v>
      </c>
      <c r="AA13267" s="15">
        <v>14.6103894116108</v>
      </c>
      <c r="AF13267" s="49">
        <v>4.25290878023175</v>
      </c>
      <c r="AG13267" s="15">
        <v>4.25290878023175</v>
      </c>
      <c r="AH13267" s="15">
        <v>4.25290878023175</v>
      </c>
      <c r="AI13267" s="15">
        <v>29.2207788232216</v>
      </c>
      <c r="AM13267" s="17"/>
    </row>
    <row r="13268" spans="1:39">
      <c r="A13268" s="7" t="s">
        <v>10693</v>
      </c>
      <c r="B13268" s="7">
        <v>6770</v>
      </c>
      <c r="C13268" s="29" t="s">
        <v>12134</v>
      </c>
      <c r="F13268" s="27" t="str">
        <f t="shared" si="207"/>
        <v>WA6770PURNULULU</v>
      </c>
      <c r="G13268" s="30">
        <v>13256</v>
      </c>
      <c r="H13268" s="49">
        <v>-5.1774541672386496</v>
      </c>
      <c r="I13268" s="15">
        <v>10.79769999</v>
      </c>
      <c r="J13268" s="15">
        <v>10.79769999</v>
      </c>
      <c r="K13268" s="15">
        <v>14.6103894116108</v>
      </c>
      <c r="P13268" s="49">
        <v>-4.19127242109795</v>
      </c>
      <c r="Q13268" s="15">
        <v>9.8318251360000009</v>
      </c>
      <c r="R13268" s="15">
        <v>9.8318251360000009</v>
      </c>
      <c r="S13268" s="15">
        <v>29.2207788232216</v>
      </c>
      <c r="X13268" s="49">
        <v>-3.2840610510386101</v>
      </c>
      <c r="Y13268" s="15">
        <v>12.317341389999999</v>
      </c>
      <c r="Z13268" s="15">
        <v>12.317341389999999</v>
      </c>
      <c r="AA13268" s="15">
        <v>14.6103894116108</v>
      </c>
      <c r="AF13268" s="49">
        <v>4.25290878023175</v>
      </c>
      <c r="AG13268" s="15">
        <v>4.25290878023175</v>
      </c>
      <c r="AH13268" s="15">
        <v>4.25290878023175</v>
      </c>
      <c r="AI13268" s="15">
        <v>29.2207788232216</v>
      </c>
      <c r="AM13268" s="17"/>
    </row>
    <row r="13269" spans="1:39">
      <c r="A13269" s="7" t="s">
        <v>10693</v>
      </c>
      <c r="B13269" s="7">
        <v>6770</v>
      </c>
      <c r="C13269" s="29" t="s">
        <v>12135</v>
      </c>
      <c r="F13269" s="27" t="str">
        <f t="shared" si="207"/>
        <v>WA6770STURT CREEK</v>
      </c>
      <c r="G13269" s="30">
        <v>13257</v>
      </c>
      <c r="H13269" s="49">
        <v>-5.1774541672386496</v>
      </c>
      <c r="I13269" s="15">
        <v>10.79769999</v>
      </c>
      <c r="J13269" s="15">
        <v>10.79769999</v>
      </c>
      <c r="K13269" s="15">
        <v>20.103867358821468</v>
      </c>
      <c r="P13269" s="49">
        <v>-4.19127242109795</v>
      </c>
      <c r="Q13269" s="15">
        <v>9.8318251360000009</v>
      </c>
      <c r="R13269" s="15">
        <v>9.8318251360000009</v>
      </c>
      <c r="S13269" s="15">
        <v>40.207734717642936</v>
      </c>
      <c r="X13269" s="49">
        <v>-3.2840610510386101</v>
      </c>
      <c r="Y13269" s="15">
        <v>12.317341389999999</v>
      </c>
      <c r="Z13269" s="15">
        <v>12.317341389999999</v>
      </c>
      <c r="AA13269" s="15">
        <v>20.103867358821468</v>
      </c>
      <c r="AF13269" s="49">
        <v>4.25290878023175</v>
      </c>
      <c r="AG13269" s="15">
        <v>4.25290878023175</v>
      </c>
      <c r="AH13269" s="15">
        <v>4.25290878023175</v>
      </c>
      <c r="AI13269" s="15">
        <v>40.207734717642936</v>
      </c>
      <c r="AM13269" s="17"/>
    </row>
    <row r="13270" spans="1:39">
      <c r="A13270" s="7" t="s">
        <v>10693</v>
      </c>
      <c r="B13270" s="7">
        <v>6770</v>
      </c>
      <c r="C13270" s="29" t="s">
        <v>12136</v>
      </c>
      <c r="F13270" s="27" t="str">
        <f t="shared" si="207"/>
        <v>WA6770TANAMI</v>
      </c>
      <c r="G13270" s="30">
        <v>13258</v>
      </c>
      <c r="H13270" s="49">
        <v>-5.3007268855062302</v>
      </c>
      <c r="I13270" s="15">
        <v>10.79769999</v>
      </c>
      <c r="J13270" s="15">
        <v>10.79769999</v>
      </c>
      <c r="K13270" s="15">
        <v>20.103867358821468</v>
      </c>
      <c r="P13270" s="49">
        <v>-4.3761814984993297</v>
      </c>
      <c r="Q13270" s="15">
        <v>9.8318251360000009</v>
      </c>
      <c r="R13270" s="15">
        <v>9.8318251360000009</v>
      </c>
      <c r="S13270" s="15">
        <v>40.207734717642936</v>
      </c>
      <c r="X13270" s="49">
        <v>-3.4073337693062</v>
      </c>
      <c r="Y13270" s="15">
        <v>12.317341389999999</v>
      </c>
      <c r="Z13270" s="15">
        <v>12.317341389999999</v>
      </c>
      <c r="AA13270" s="15">
        <v>20.103867358821468</v>
      </c>
      <c r="AF13270" s="49">
        <v>4.25290878023175</v>
      </c>
      <c r="AG13270" s="15">
        <v>4.25290878023175</v>
      </c>
      <c r="AH13270" s="15">
        <v>4.25290878023175</v>
      </c>
      <c r="AI13270" s="15">
        <v>40.207734717642936</v>
      </c>
      <c r="AM13270" s="17"/>
    </row>
    <row r="13271" spans="1:39">
      <c r="A13271" s="7" t="s">
        <v>10693</v>
      </c>
      <c r="B13271" s="7">
        <v>6798</v>
      </c>
      <c r="C13271" s="29" t="s">
        <v>12137</v>
      </c>
      <c r="F13271" s="27" t="str">
        <f t="shared" si="207"/>
        <v>WA6798CHRISTMAS ISLAND</v>
      </c>
      <c r="G13271" s="30">
        <v>13259</v>
      </c>
      <c r="H13271" s="49">
        <v>-5.1774541672386496</v>
      </c>
      <c r="I13271" s="15">
        <v>0</v>
      </c>
      <c r="J13271" s="15">
        <v>0</v>
      </c>
      <c r="K13271" s="15">
        <v>0</v>
      </c>
      <c r="P13271" s="49">
        <v>-4.19127242109795</v>
      </c>
      <c r="Q13271" s="15">
        <v>0</v>
      </c>
      <c r="R13271" s="15">
        <v>0</v>
      </c>
      <c r="S13271" s="15">
        <v>0</v>
      </c>
      <c r="X13271" s="49">
        <v>-3.2840610510386101</v>
      </c>
      <c r="Y13271" s="15">
        <v>0</v>
      </c>
      <c r="Z13271" s="15">
        <v>0</v>
      </c>
      <c r="AA13271" s="15">
        <v>0</v>
      </c>
      <c r="AF13271" s="49">
        <v>4.25290878023175</v>
      </c>
      <c r="AG13271" s="15">
        <v>0</v>
      </c>
      <c r="AH13271" s="15">
        <v>0</v>
      </c>
      <c r="AI13271" s="15">
        <v>0</v>
      </c>
      <c r="AM13271" s="17"/>
    </row>
    <row r="13272" spans="1:39">
      <c r="A13272" s="7" t="s">
        <v>10693</v>
      </c>
      <c r="B13272" s="7">
        <v>6799</v>
      </c>
      <c r="C13272" s="29" t="s">
        <v>12138</v>
      </c>
      <c r="F13272" s="27" t="str">
        <f t="shared" si="207"/>
        <v>WA6799COCOS ISLANDS</v>
      </c>
      <c r="G13272" s="30">
        <v>13260</v>
      </c>
      <c r="H13272" s="49">
        <v>-5.3007268855062302</v>
      </c>
      <c r="I13272" s="15">
        <v>0</v>
      </c>
      <c r="J13272" s="15">
        <v>0</v>
      </c>
      <c r="K13272" s="15">
        <v>0</v>
      </c>
      <c r="P13272" s="49">
        <v>-4.3761814984993297</v>
      </c>
      <c r="Q13272" s="15">
        <v>0</v>
      </c>
      <c r="R13272" s="15">
        <v>0</v>
      </c>
      <c r="S13272" s="15">
        <v>0</v>
      </c>
      <c r="X13272" s="49">
        <v>-3.3456974101724</v>
      </c>
      <c r="Y13272" s="15">
        <v>0</v>
      </c>
      <c r="Z13272" s="15">
        <v>0</v>
      </c>
      <c r="AA13272" s="15">
        <v>0</v>
      </c>
      <c r="AF13272" s="49">
        <v>8.8756357152662506</v>
      </c>
      <c r="AG13272" s="15">
        <v>0</v>
      </c>
      <c r="AH13272" s="15">
        <v>0</v>
      </c>
      <c r="AI13272" s="15">
        <v>0</v>
      </c>
      <c r="AM13272" s="17"/>
    </row>
    <row r="13273" spans="1:39">
      <c r="A13273" s="7" t="s">
        <v>10693</v>
      </c>
      <c r="B13273" s="7">
        <v>6799</v>
      </c>
      <c r="C13273" s="29" t="s">
        <v>12139</v>
      </c>
      <c r="F13273" s="27" t="str">
        <f t="shared" si="207"/>
        <v>WA6799HOME ISLAND COCOS (KEELING) ISLANDS</v>
      </c>
      <c r="G13273" s="30">
        <v>13261</v>
      </c>
      <c r="H13273" s="49">
        <v>4.9925450898372699</v>
      </c>
      <c r="I13273" s="15">
        <v>0</v>
      </c>
      <c r="J13273" s="15">
        <v>0</v>
      </c>
      <c r="K13273" s="15">
        <v>0</v>
      </c>
      <c r="P13273" s="49">
        <v>4.6843632941682998</v>
      </c>
      <c r="Q13273" s="15">
        <v>0</v>
      </c>
      <c r="R13273" s="15">
        <v>0</v>
      </c>
      <c r="S13273" s="15">
        <v>0</v>
      </c>
      <c r="X13273" s="49">
        <v>6.8859382050511204</v>
      </c>
      <c r="Y13273" s="15">
        <v>0</v>
      </c>
      <c r="Z13273" s="15">
        <v>0</v>
      </c>
      <c r="AA13273" s="15">
        <v>0</v>
      </c>
      <c r="AF13273" s="49">
        <v>8.8756357152662506</v>
      </c>
      <c r="AG13273" s="15">
        <v>0</v>
      </c>
      <c r="AH13273" s="15">
        <v>0</v>
      </c>
      <c r="AI13273" s="15">
        <v>0</v>
      </c>
      <c r="AM13273" s="17"/>
    </row>
    <row r="13274" spans="1:39">
      <c r="A13274" s="7" t="s">
        <v>10693</v>
      </c>
      <c r="B13274" s="7">
        <v>6799</v>
      </c>
      <c r="C13274" s="29" t="s">
        <v>12140</v>
      </c>
      <c r="F13274" s="27" t="str">
        <f t="shared" si="207"/>
        <v>WA6799WEST ISLAND COCOS (KEELING) ISLANDS</v>
      </c>
      <c r="G13274" s="30">
        <v>13262</v>
      </c>
      <c r="H13274" s="49">
        <v>3.7598179071614002</v>
      </c>
      <c r="I13274" s="15">
        <v>0</v>
      </c>
      <c r="J13274" s="15">
        <v>0</v>
      </c>
      <c r="K13274" s="15">
        <v>0</v>
      </c>
      <c r="P13274" s="49">
        <v>3.3899997523586398</v>
      </c>
      <c r="Q13274" s="15">
        <v>0</v>
      </c>
      <c r="R13274" s="15">
        <v>0</v>
      </c>
      <c r="S13274" s="15">
        <v>0</v>
      </c>
      <c r="X13274" s="49">
        <v>5.7148473815090499</v>
      </c>
      <c r="Y13274" s="15">
        <v>0</v>
      </c>
      <c r="Z13274" s="15">
        <v>0</v>
      </c>
      <c r="AA13274" s="15">
        <v>0</v>
      </c>
      <c r="AF13274" s="49">
        <v>8.8756357152662506</v>
      </c>
      <c r="AG13274" s="15">
        <v>0</v>
      </c>
      <c r="AH13274" s="15">
        <v>0</v>
      </c>
      <c r="AI13274" s="15">
        <v>0</v>
      </c>
      <c r="AM13274" s="17"/>
    </row>
    <row r="13275" spans="1:39">
      <c r="A13275" s="7" t="s">
        <v>10693</v>
      </c>
      <c r="B13275" s="7">
        <v>6800</v>
      </c>
      <c r="C13275" s="29" t="s">
        <v>8094</v>
      </c>
      <c r="F13275" s="27" t="str">
        <f t="shared" si="207"/>
        <v>WA6800PERTH</v>
      </c>
      <c r="G13275" s="30">
        <v>13263</v>
      </c>
      <c r="H13275" s="49">
        <v>-5.6089086811752003</v>
      </c>
      <c r="I13275" s="15">
        <v>8.69072663786487</v>
      </c>
      <c r="J13275" s="15">
        <v>8.69072663786487</v>
      </c>
      <c r="K13275" s="15">
        <v>8.69072663786487</v>
      </c>
      <c r="P13275" s="49">
        <v>-4.6843632941682998</v>
      </c>
      <c r="Q13275" s="15">
        <v>8.1359994056607299</v>
      </c>
      <c r="R13275" s="15">
        <v>8.1359994056607299</v>
      </c>
      <c r="S13275" s="15">
        <v>8.1359994056607299</v>
      </c>
      <c r="X13275" s="49">
        <v>-3.65387920584137</v>
      </c>
      <c r="Y13275" s="15">
        <v>10.645756112212499</v>
      </c>
      <c r="Z13275" s="15">
        <v>10.645756112212499</v>
      </c>
      <c r="AA13275" s="15">
        <v>10.645756112212499</v>
      </c>
      <c r="AF13275" s="49">
        <v>8.8756357152662506</v>
      </c>
      <c r="AG13275" s="15">
        <v>4.25290878023175</v>
      </c>
      <c r="AH13275" s="15">
        <v>4.25290878023175</v>
      </c>
      <c r="AI13275" s="15">
        <v>4.25290878023175</v>
      </c>
      <c r="AM13275" s="17"/>
    </row>
    <row r="13276" spans="1:39">
      <c r="A13276" s="7" t="s">
        <v>10693</v>
      </c>
      <c r="B13276" s="7">
        <v>6831</v>
      </c>
      <c r="C13276" s="29" t="s">
        <v>12141</v>
      </c>
      <c r="F13276" s="27" t="str">
        <f t="shared" si="207"/>
        <v>WA6831PERTH ST GEORGES TCE</v>
      </c>
      <c r="G13276" s="30">
        <v>13264</v>
      </c>
      <c r="H13276" s="49">
        <v>-5.3007268855062302</v>
      </c>
      <c r="I13276" s="15">
        <v>8.69072663786487</v>
      </c>
      <c r="J13276" s="15">
        <v>8.69072663786487</v>
      </c>
      <c r="K13276" s="15">
        <v>7.5088717111284051</v>
      </c>
      <c r="P13276" s="49">
        <v>-4.3761814984993297</v>
      </c>
      <c r="Q13276" s="15">
        <v>8.1359994056607299</v>
      </c>
      <c r="R13276" s="15">
        <v>8.1359994056607299</v>
      </c>
      <c r="S13276" s="15">
        <v>15.01774342225681</v>
      </c>
      <c r="X13276" s="49">
        <v>-3.3456974101724</v>
      </c>
      <c r="Y13276" s="15">
        <v>10.645756112212499</v>
      </c>
      <c r="Z13276" s="15">
        <v>10.645756112212499</v>
      </c>
      <c r="AA13276" s="15">
        <v>7.5088717111284051</v>
      </c>
      <c r="AF13276" s="49">
        <v>8.8756357152662506</v>
      </c>
      <c r="AG13276" s="15">
        <v>4.25290878023175</v>
      </c>
      <c r="AH13276" s="15">
        <v>4.25290878023175</v>
      </c>
      <c r="AI13276" s="15">
        <v>15.01774342225681</v>
      </c>
      <c r="AM13276" s="17"/>
    </row>
    <row r="13277" spans="1:39">
      <c r="A13277" s="7" t="s">
        <v>10693</v>
      </c>
      <c r="B13277" s="7">
        <v>6832</v>
      </c>
      <c r="C13277" s="29" t="s">
        <v>12142</v>
      </c>
      <c r="F13277" s="27" t="str">
        <f t="shared" si="207"/>
        <v>WA6832PERTH EAST ST GEORGES TCE</v>
      </c>
      <c r="G13277" s="30">
        <v>13265</v>
      </c>
      <c r="H13277" s="49">
        <v>-3.82145426629519</v>
      </c>
      <c r="I13277" s="15">
        <v>4.9309087307034698</v>
      </c>
      <c r="J13277" s="15">
        <v>4.9309087307034698</v>
      </c>
      <c r="K13277" s="15">
        <v>7.5088717111284051</v>
      </c>
      <c r="P13277" s="49">
        <v>-2.5270907244855301</v>
      </c>
      <c r="Q13277" s="15">
        <v>4.9309087307034698</v>
      </c>
      <c r="R13277" s="15">
        <v>4.9309087307034698</v>
      </c>
      <c r="S13277" s="15">
        <v>15.01774342225681</v>
      </c>
      <c r="X13277" s="49">
        <v>-1.9896975092289499</v>
      </c>
      <c r="Y13277" s="15">
        <v>4.9309087307034698</v>
      </c>
      <c r="Z13277" s="15">
        <v>4.9309087307034698</v>
      </c>
      <c r="AA13277" s="15">
        <v>7.5088717111284051</v>
      </c>
      <c r="AF13277" s="49">
        <v>4.25290878023175</v>
      </c>
      <c r="AG13277" s="15">
        <v>4.9309087307034698</v>
      </c>
      <c r="AH13277" s="15">
        <v>4.9309087307034698</v>
      </c>
      <c r="AI13277" s="15">
        <v>15.01774342225681</v>
      </c>
      <c r="AM13277" s="17"/>
    </row>
    <row r="13278" spans="1:39">
      <c r="A13278" s="7" t="s">
        <v>10693</v>
      </c>
      <c r="B13278" s="7">
        <v>6837</v>
      </c>
      <c r="C13278" s="29" t="s">
        <v>8094</v>
      </c>
      <c r="F13278" s="27" t="str">
        <f t="shared" si="207"/>
        <v>WA6837PERTH</v>
      </c>
      <c r="G13278" s="30">
        <v>13266</v>
      </c>
      <c r="H13278" s="49">
        <v>-3.82145426629519</v>
      </c>
      <c r="I13278" s="15">
        <v>8.69072663786487</v>
      </c>
      <c r="J13278" s="15">
        <v>8.69072663786487</v>
      </c>
      <c r="K13278" s="15">
        <v>7.5088717111284051</v>
      </c>
      <c r="P13278" s="49">
        <v>-2.5270907244855301</v>
      </c>
      <c r="Q13278" s="15">
        <v>8.1359994056607299</v>
      </c>
      <c r="R13278" s="15">
        <v>8.1359994056607299</v>
      </c>
      <c r="S13278" s="15">
        <v>15.01774342225681</v>
      </c>
      <c r="X13278" s="49">
        <v>-1.9896975092289499</v>
      </c>
      <c r="Y13278" s="15">
        <v>10.645756112212499</v>
      </c>
      <c r="Z13278" s="15">
        <v>10.645756112212499</v>
      </c>
      <c r="AA13278" s="15">
        <v>7.5088717111284051</v>
      </c>
      <c r="AF13278" s="49">
        <v>4.25290878023175</v>
      </c>
      <c r="AG13278" s="15">
        <v>4.25290878023175</v>
      </c>
      <c r="AH13278" s="15">
        <v>4.25290878023175</v>
      </c>
      <c r="AI13278" s="15">
        <v>15.01774342225681</v>
      </c>
      <c r="AM13278" s="17"/>
    </row>
    <row r="13279" spans="1:39">
      <c r="A13279" s="7" t="s">
        <v>10693</v>
      </c>
      <c r="B13279" s="7">
        <v>6838</v>
      </c>
      <c r="C13279" s="29" t="s">
        <v>8094</v>
      </c>
      <c r="F13279" s="27" t="str">
        <f t="shared" si="207"/>
        <v>WA6838PERTH</v>
      </c>
      <c r="G13279" s="30">
        <v>13267</v>
      </c>
      <c r="H13279" s="49">
        <v>-2.65036344275312</v>
      </c>
      <c r="I13279" s="15">
        <v>8.69072663786487</v>
      </c>
      <c r="J13279" s="15">
        <v>8.69072663786487</v>
      </c>
      <c r="K13279" s="15">
        <v>7.5088717111284051</v>
      </c>
      <c r="P13279" s="49">
        <v>-1.1710908235420801</v>
      </c>
      <c r="Q13279" s="15">
        <v>8.1359994056607299</v>
      </c>
      <c r="R13279" s="15">
        <v>8.1359994056607299</v>
      </c>
      <c r="S13279" s="15">
        <v>15.01774342225681</v>
      </c>
      <c r="X13279" s="49">
        <v>-0.75697032655308005</v>
      </c>
      <c r="Y13279" s="15">
        <v>10.645756112212499</v>
      </c>
      <c r="Z13279" s="15">
        <v>10.645756112212499</v>
      </c>
      <c r="AA13279" s="15">
        <v>7.5088717111284051</v>
      </c>
      <c r="AF13279" s="49">
        <v>4.25290878023175</v>
      </c>
      <c r="AG13279" s="15">
        <v>4.25290878023175</v>
      </c>
      <c r="AH13279" s="15">
        <v>4.25290878023175</v>
      </c>
      <c r="AI13279" s="15">
        <v>15.01774342225681</v>
      </c>
      <c r="AM13279" s="17"/>
    </row>
    <row r="13280" spans="1:39">
      <c r="A13280" s="7" t="s">
        <v>10693</v>
      </c>
      <c r="B13280" s="7">
        <v>6839</v>
      </c>
      <c r="C13280" s="29" t="s">
        <v>8094</v>
      </c>
      <c r="F13280" s="27" t="str">
        <f t="shared" si="207"/>
        <v>WA6839PERTH</v>
      </c>
      <c r="G13280" s="30">
        <v>13268</v>
      </c>
      <c r="H13280" s="49">
        <v>-4.1296360619641597</v>
      </c>
      <c r="I13280" s="15">
        <v>8.69072663786487</v>
      </c>
      <c r="J13280" s="15">
        <v>8.69072663786487</v>
      </c>
      <c r="K13280" s="15">
        <v>7.5088717111284051</v>
      </c>
      <c r="P13280" s="49">
        <v>-2.8352725201545002</v>
      </c>
      <c r="Q13280" s="15">
        <v>8.1359994056607299</v>
      </c>
      <c r="R13280" s="15">
        <v>8.1359994056607299</v>
      </c>
      <c r="S13280" s="15">
        <v>15.01774342225681</v>
      </c>
      <c r="X13280" s="49">
        <v>-2.2362429457641202</v>
      </c>
      <c r="Y13280" s="15">
        <v>10.645756112212499</v>
      </c>
      <c r="Z13280" s="15">
        <v>10.645756112212499</v>
      </c>
      <c r="AA13280" s="15">
        <v>7.5088717111284051</v>
      </c>
      <c r="AF13280" s="49">
        <v>4.25290878023175</v>
      </c>
      <c r="AG13280" s="15">
        <v>4.25290878023175</v>
      </c>
      <c r="AH13280" s="15">
        <v>4.25290878023175</v>
      </c>
      <c r="AI13280" s="15">
        <v>15.01774342225681</v>
      </c>
      <c r="AM13280" s="17"/>
    </row>
    <row r="13281" spans="1:39">
      <c r="A13281" s="7" t="s">
        <v>10693</v>
      </c>
      <c r="B13281" s="7">
        <v>6840</v>
      </c>
      <c r="C13281" s="29" t="s">
        <v>8094</v>
      </c>
      <c r="F13281" s="27" t="str">
        <f t="shared" si="207"/>
        <v>WA6840PERTH</v>
      </c>
      <c r="G13281" s="30">
        <v>13269</v>
      </c>
      <c r="H13281" s="49">
        <v>-4.1296360619641597</v>
      </c>
      <c r="I13281" s="15">
        <v>8.69072663786487</v>
      </c>
      <c r="J13281" s="15">
        <v>8.69072663786487</v>
      </c>
      <c r="K13281" s="15">
        <v>7.5088717111284051</v>
      </c>
      <c r="P13281" s="49">
        <v>-2.8352725201545002</v>
      </c>
      <c r="Q13281" s="15">
        <v>8.1359994056607299</v>
      </c>
      <c r="R13281" s="15">
        <v>8.1359994056607299</v>
      </c>
      <c r="S13281" s="15">
        <v>15.01774342225681</v>
      </c>
      <c r="X13281" s="49">
        <v>-2.2362429457641202</v>
      </c>
      <c r="Y13281" s="15">
        <v>10.645756112212499</v>
      </c>
      <c r="Z13281" s="15">
        <v>10.645756112212499</v>
      </c>
      <c r="AA13281" s="15">
        <v>7.5088717111284051</v>
      </c>
      <c r="AF13281" s="49">
        <v>4.25290878023175</v>
      </c>
      <c r="AG13281" s="15">
        <v>4.25290878023175</v>
      </c>
      <c r="AH13281" s="15">
        <v>4.25290878023175</v>
      </c>
      <c r="AI13281" s="15">
        <v>15.01774342225681</v>
      </c>
      <c r="AM13281" s="17"/>
    </row>
    <row r="13282" spans="1:39">
      <c r="A13282" s="7" t="s">
        <v>10693</v>
      </c>
      <c r="B13282" s="7">
        <v>6841</v>
      </c>
      <c r="C13282" s="29" t="s">
        <v>8094</v>
      </c>
      <c r="F13282" s="27" t="str">
        <f t="shared" si="207"/>
        <v>WA6841PERTH</v>
      </c>
      <c r="G13282" s="30">
        <v>13270</v>
      </c>
      <c r="H13282" s="49">
        <v>-3.82145426629519</v>
      </c>
      <c r="I13282" s="15">
        <v>8.69072663786487</v>
      </c>
      <c r="J13282" s="15">
        <v>8.69072663786487</v>
      </c>
      <c r="K13282" s="15">
        <v>7.5088717111284051</v>
      </c>
      <c r="P13282" s="49">
        <v>-2.5270907244855301</v>
      </c>
      <c r="Q13282" s="15">
        <v>8.1359994056607299</v>
      </c>
      <c r="R13282" s="15">
        <v>8.1359994056607299</v>
      </c>
      <c r="S13282" s="15">
        <v>15.01774342225681</v>
      </c>
      <c r="X13282" s="49">
        <v>-1.9896975092289499</v>
      </c>
      <c r="Y13282" s="15">
        <v>10.645756112212499</v>
      </c>
      <c r="Z13282" s="15">
        <v>10.645756112212499</v>
      </c>
      <c r="AA13282" s="15">
        <v>7.5088717111284051</v>
      </c>
      <c r="AF13282" s="49">
        <v>4.25290878023175</v>
      </c>
      <c r="AG13282" s="15">
        <v>4.25290878023175</v>
      </c>
      <c r="AH13282" s="15">
        <v>4.25290878023175</v>
      </c>
      <c r="AI13282" s="15">
        <v>15.01774342225681</v>
      </c>
      <c r="AM13282" s="17"/>
    </row>
    <row r="13283" spans="1:39">
      <c r="A13283" s="7" t="s">
        <v>10693</v>
      </c>
      <c r="B13283" s="7">
        <v>6842</v>
      </c>
      <c r="C13283" s="29" t="s">
        <v>8094</v>
      </c>
      <c r="F13283" s="27" t="str">
        <f t="shared" si="207"/>
        <v>WA6842PERTH</v>
      </c>
      <c r="G13283" s="30">
        <v>13271</v>
      </c>
      <c r="H13283" s="49">
        <v>-4.25290878023175</v>
      </c>
      <c r="I13283" s="15">
        <v>8.69072663786487</v>
      </c>
      <c r="J13283" s="15">
        <v>8.69072663786487</v>
      </c>
      <c r="K13283" s="15">
        <v>7.5088717111284051</v>
      </c>
      <c r="P13283" s="49">
        <v>-3.0201815975558799</v>
      </c>
      <c r="Q13283" s="15">
        <v>8.1359994056607299</v>
      </c>
      <c r="R13283" s="15">
        <v>8.1359994056607299</v>
      </c>
      <c r="S13283" s="15">
        <v>15.01774342225681</v>
      </c>
      <c r="X13283" s="49">
        <v>-2.3595156640317101</v>
      </c>
      <c r="Y13283" s="15">
        <v>10.645756112212499</v>
      </c>
      <c r="Z13283" s="15">
        <v>10.645756112212499</v>
      </c>
      <c r="AA13283" s="15">
        <v>7.5088717111284051</v>
      </c>
      <c r="AF13283" s="49">
        <v>4.25290878023175</v>
      </c>
      <c r="AG13283" s="15">
        <v>4.25290878023175</v>
      </c>
      <c r="AH13283" s="15">
        <v>4.25290878023175</v>
      </c>
      <c r="AI13283" s="15">
        <v>15.01774342225681</v>
      </c>
      <c r="AM13283" s="17"/>
    </row>
    <row r="13284" spans="1:39">
      <c r="A13284" s="7" t="s">
        <v>10693</v>
      </c>
      <c r="B13284" s="7">
        <v>6843</v>
      </c>
      <c r="C13284" s="29" t="s">
        <v>8094</v>
      </c>
      <c r="F13284" s="27" t="str">
        <f t="shared" si="207"/>
        <v>WA6843PERTH</v>
      </c>
      <c r="G13284" s="30">
        <v>13272</v>
      </c>
      <c r="H13284" s="49">
        <v>-4.9309087307034698</v>
      </c>
      <c r="I13284" s="15">
        <v>8.69072663786487</v>
      </c>
      <c r="J13284" s="15">
        <v>8.69072663786487</v>
      </c>
      <c r="K13284" s="15">
        <v>7.5088717111284051</v>
      </c>
      <c r="P13284" s="49">
        <v>-3.9447269845627799</v>
      </c>
      <c r="Q13284" s="15">
        <v>8.1359994056607299</v>
      </c>
      <c r="R13284" s="15">
        <v>8.1359994056607299</v>
      </c>
      <c r="S13284" s="15">
        <v>15.01774342225681</v>
      </c>
      <c r="X13284" s="49">
        <v>-2.97587925536964</v>
      </c>
      <c r="Y13284" s="15">
        <v>10.645756112212499</v>
      </c>
      <c r="Z13284" s="15">
        <v>10.645756112212499</v>
      </c>
      <c r="AA13284" s="15">
        <v>7.5088717111284051</v>
      </c>
      <c r="AF13284" s="49">
        <v>4.25290878023175</v>
      </c>
      <c r="AG13284" s="15">
        <v>4.25290878023175</v>
      </c>
      <c r="AH13284" s="15">
        <v>4.25290878023175</v>
      </c>
      <c r="AI13284" s="15">
        <v>15.01774342225681</v>
      </c>
      <c r="AM13284" s="17"/>
    </row>
    <row r="13285" spans="1:39">
      <c r="A13285" s="7" t="s">
        <v>10693</v>
      </c>
      <c r="B13285" s="7">
        <v>6844</v>
      </c>
      <c r="C13285" s="29" t="s">
        <v>8094</v>
      </c>
      <c r="F13285" s="27" t="str">
        <f t="shared" si="207"/>
        <v>WA6844PERTH</v>
      </c>
      <c r="G13285" s="30">
        <v>13273</v>
      </c>
      <c r="H13285" s="49">
        <v>-4.9309087307034698</v>
      </c>
      <c r="I13285" s="15">
        <v>8.69072663786487</v>
      </c>
      <c r="J13285" s="15">
        <v>8.69072663786487</v>
      </c>
      <c r="K13285" s="15">
        <v>7.5088717111284051</v>
      </c>
      <c r="P13285" s="49">
        <v>-3.9447269845627799</v>
      </c>
      <c r="Q13285" s="15">
        <v>8.1359994056607299</v>
      </c>
      <c r="R13285" s="15">
        <v>8.1359994056607299</v>
      </c>
      <c r="S13285" s="15">
        <v>15.01774342225681</v>
      </c>
      <c r="X13285" s="49">
        <v>-2.97587925536964</v>
      </c>
      <c r="Y13285" s="15">
        <v>10.645756112212499</v>
      </c>
      <c r="Z13285" s="15">
        <v>10.645756112212499</v>
      </c>
      <c r="AA13285" s="15">
        <v>7.5088717111284051</v>
      </c>
      <c r="AF13285" s="49">
        <v>4.25290878023175</v>
      </c>
      <c r="AG13285" s="15">
        <v>4.25290878023175</v>
      </c>
      <c r="AH13285" s="15">
        <v>4.25290878023175</v>
      </c>
      <c r="AI13285" s="15">
        <v>15.01774342225681</v>
      </c>
      <c r="AM13285" s="17"/>
    </row>
    <row r="13286" spans="1:39">
      <c r="A13286" s="7" t="s">
        <v>10693</v>
      </c>
      <c r="B13286" s="7">
        <v>6845</v>
      </c>
      <c r="C13286" s="29" t="s">
        <v>8094</v>
      </c>
      <c r="F13286" s="27" t="str">
        <f t="shared" si="207"/>
        <v>WA6845PERTH</v>
      </c>
      <c r="G13286" s="30">
        <v>13274</v>
      </c>
      <c r="H13286" s="49">
        <v>-4.25290878023175</v>
      </c>
      <c r="I13286" s="15">
        <v>8.69072663786487</v>
      </c>
      <c r="J13286" s="15">
        <v>8.69072663786487</v>
      </c>
      <c r="K13286" s="15">
        <v>7.5088717111284051</v>
      </c>
      <c r="P13286" s="49">
        <v>-3.0201815975558799</v>
      </c>
      <c r="Q13286" s="15">
        <v>8.1359994056607299</v>
      </c>
      <c r="R13286" s="15">
        <v>8.1359994056607299</v>
      </c>
      <c r="S13286" s="15">
        <v>15.01774342225681</v>
      </c>
      <c r="X13286" s="49">
        <v>-2.3595156640317101</v>
      </c>
      <c r="Y13286" s="15">
        <v>10.645756112212499</v>
      </c>
      <c r="Z13286" s="15">
        <v>10.645756112212499</v>
      </c>
      <c r="AA13286" s="15">
        <v>7.5088717111284051</v>
      </c>
      <c r="AF13286" s="49">
        <v>4.25290878023175</v>
      </c>
      <c r="AG13286" s="15">
        <v>4.25290878023175</v>
      </c>
      <c r="AH13286" s="15">
        <v>4.25290878023175</v>
      </c>
      <c r="AI13286" s="15">
        <v>15.01774342225681</v>
      </c>
      <c r="AM13286" s="17"/>
    </row>
    <row r="13287" spans="1:39">
      <c r="A13287" s="7" t="s">
        <v>10693</v>
      </c>
      <c r="B13287" s="7">
        <v>6846</v>
      </c>
      <c r="C13287" s="29" t="s">
        <v>8094</v>
      </c>
      <c r="F13287" s="27" t="str">
        <f t="shared" si="207"/>
        <v>WA6846PERTH</v>
      </c>
      <c r="G13287" s="30">
        <v>13275</v>
      </c>
      <c r="H13287" s="49">
        <v>-4.25290878023175</v>
      </c>
      <c r="I13287" s="15">
        <v>8.69072663786487</v>
      </c>
      <c r="J13287" s="15">
        <v>8.69072663786487</v>
      </c>
      <c r="K13287" s="15">
        <v>7.5088717111284051</v>
      </c>
      <c r="P13287" s="49">
        <v>-3.0201815975558799</v>
      </c>
      <c r="Q13287" s="15">
        <v>8.1359994056607299</v>
      </c>
      <c r="R13287" s="15">
        <v>8.1359994056607299</v>
      </c>
      <c r="S13287" s="15">
        <v>15.01774342225681</v>
      </c>
      <c r="X13287" s="49">
        <v>-2.3595156640317101</v>
      </c>
      <c r="Y13287" s="15">
        <v>10.645756112212499</v>
      </c>
      <c r="Z13287" s="15">
        <v>10.645756112212499</v>
      </c>
      <c r="AA13287" s="15">
        <v>7.5088717111284051</v>
      </c>
      <c r="AF13287" s="49">
        <v>4.25290878023175</v>
      </c>
      <c r="AG13287" s="15">
        <v>4.25290878023175</v>
      </c>
      <c r="AH13287" s="15">
        <v>4.25290878023175</v>
      </c>
      <c r="AI13287" s="15">
        <v>15.01774342225681</v>
      </c>
      <c r="AM13287" s="17"/>
    </row>
    <row r="13288" spans="1:39">
      <c r="A13288" s="7" t="s">
        <v>10693</v>
      </c>
      <c r="B13288" s="7">
        <v>6847</v>
      </c>
      <c r="C13288" s="29" t="s">
        <v>8094</v>
      </c>
      <c r="F13288" s="27" t="str">
        <f t="shared" si="207"/>
        <v>WA6847PERTH</v>
      </c>
      <c r="G13288" s="30">
        <v>13276</v>
      </c>
      <c r="H13288" s="49">
        <v>-4.0063633436965702</v>
      </c>
      <c r="I13288" s="15">
        <v>8.69072663786487</v>
      </c>
      <c r="J13288" s="15">
        <v>8.69072663786487</v>
      </c>
      <c r="K13288" s="15">
        <v>7.5088717111284051</v>
      </c>
      <c r="P13288" s="49">
        <v>-2.7119998018869098</v>
      </c>
      <c r="Q13288" s="15">
        <v>8.1359994056607299</v>
      </c>
      <c r="R13288" s="15">
        <v>8.1359994056607299</v>
      </c>
      <c r="S13288" s="15">
        <v>15.01774342225681</v>
      </c>
      <c r="X13288" s="49">
        <v>-2.05133386836274</v>
      </c>
      <c r="Y13288" s="15">
        <v>10.645756112212499</v>
      </c>
      <c r="Z13288" s="15">
        <v>10.645756112212499</v>
      </c>
      <c r="AA13288" s="15">
        <v>7.5088717111284051</v>
      </c>
      <c r="AF13288" s="49">
        <v>4.25290878023175</v>
      </c>
      <c r="AG13288" s="15">
        <v>4.25290878023175</v>
      </c>
      <c r="AH13288" s="15">
        <v>4.25290878023175</v>
      </c>
      <c r="AI13288" s="15">
        <v>15.01774342225681</v>
      </c>
      <c r="AM13288" s="17"/>
    </row>
    <row r="13289" spans="1:39">
      <c r="A13289" s="7" t="s">
        <v>10693</v>
      </c>
      <c r="B13289" s="7">
        <v>6848</v>
      </c>
      <c r="C13289" s="29" t="s">
        <v>8094</v>
      </c>
      <c r="F13289" s="27" t="str">
        <f t="shared" si="207"/>
        <v>WA6848PERTH</v>
      </c>
      <c r="G13289" s="30">
        <v>13277</v>
      </c>
      <c r="H13289" s="49">
        <v>-5.1774541672386496</v>
      </c>
      <c r="I13289" s="15">
        <v>8.69072663786487</v>
      </c>
      <c r="J13289" s="15">
        <v>8.69072663786487</v>
      </c>
      <c r="K13289" s="15">
        <v>7.5088717111284051</v>
      </c>
      <c r="P13289" s="49">
        <v>-4.19127242109795</v>
      </c>
      <c r="Q13289" s="15">
        <v>8.1359994056607299</v>
      </c>
      <c r="R13289" s="15">
        <v>8.1359994056607299</v>
      </c>
      <c r="S13289" s="15">
        <v>15.01774342225681</v>
      </c>
      <c r="X13289" s="49">
        <v>-3.2224246919048198</v>
      </c>
      <c r="Y13289" s="15">
        <v>10.645756112212499</v>
      </c>
      <c r="Z13289" s="15">
        <v>10.645756112212499</v>
      </c>
      <c r="AA13289" s="15">
        <v>7.5088717111284051</v>
      </c>
      <c r="AF13289" s="49">
        <v>4.25290878023175</v>
      </c>
      <c r="AG13289" s="15">
        <v>4.25290878023175</v>
      </c>
      <c r="AH13289" s="15">
        <v>4.25290878023175</v>
      </c>
      <c r="AI13289" s="15">
        <v>15.01774342225681</v>
      </c>
      <c r="AM13289" s="17"/>
    </row>
    <row r="13290" spans="1:39">
      <c r="A13290" s="7" t="s">
        <v>10693</v>
      </c>
      <c r="B13290" s="7">
        <v>6849</v>
      </c>
      <c r="C13290" s="29" t="s">
        <v>12143</v>
      </c>
      <c r="F13290" s="27" t="str">
        <f t="shared" si="207"/>
        <v>WA6849PERTH BC</v>
      </c>
      <c r="G13290" s="30">
        <v>13278</v>
      </c>
      <c r="H13290" s="49">
        <v>-12.3272718267587</v>
      </c>
      <c r="I13290" s="15">
        <v>8.69072663786487</v>
      </c>
      <c r="J13290" s="15">
        <v>8.69072663786487</v>
      </c>
      <c r="K13290" s="15">
        <v>7.5088717111284051</v>
      </c>
      <c r="P13290" s="49">
        <v>-11.217817362350401</v>
      </c>
      <c r="Q13290" s="15">
        <v>8.1359994056607299</v>
      </c>
      <c r="R13290" s="15">
        <v>8.1359994056607299</v>
      </c>
      <c r="S13290" s="15">
        <v>15.01774342225681</v>
      </c>
      <c r="X13290" s="49">
        <v>-10.372242352411</v>
      </c>
      <c r="Y13290" s="15">
        <v>10.645756112212499</v>
      </c>
      <c r="Z13290" s="15">
        <v>10.645756112212499</v>
      </c>
      <c r="AA13290" s="15">
        <v>7.5088717111284051</v>
      </c>
      <c r="AF13290" s="49">
        <v>4.25290878023175</v>
      </c>
      <c r="AG13290" s="15">
        <v>7.8894539691255599</v>
      </c>
      <c r="AH13290" s="15">
        <v>7.8894539691255599</v>
      </c>
      <c r="AI13290" s="15">
        <v>15.01774342225681</v>
      </c>
      <c r="AM13290" s="17"/>
    </row>
    <row r="13291" spans="1:39">
      <c r="A13291" s="7" t="s">
        <v>10693</v>
      </c>
      <c r="B13291" s="7">
        <v>6850</v>
      </c>
      <c r="C13291" s="29" t="s">
        <v>12144</v>
      </c>
      <c r="F13291" s="27" t="str">
        <f t="shared" si="207"/>
        <v>WA6850CLOISTERS SQUARE</v>
      </c>
      <c r="G13291" s="30">
        <v>13279</v>
      </c>
      <c r="H13291" s="49">
        <v>-12.3272718267587</v>
      </c>
      <c r="I13291" s="15">
        <v>8.69072663786487</v>
      </c>
      <c r="J13291" s="15">
        <v>8.69072663786487</v>
      </c>
      <c r="K13291" s="15">
        <v>7.5088717111284051</v>
      </c>
      <c r="P13291" s="49">
        <v>-11.217817362350401</v>
      </c>
      <c r="Q13291" s="15">
        <v>8.1359994056607299</v>
      </c>
      <c r="R13291" s="15">
        <v>8.1359994056607299</v>
      </c>
      <c r="S13291" s="15">
        <v>15.01774342225681</v>
      </c>
      <c r="X13291" s="49">
        <v>-10.372242352411</v>
      </c>
      <c r="Y13291" s="15">
        <v>10.645756112212499</v>
      </c>
      <c r="Z13291" s="15">
        <v>10.645756112212499</v>
      </c>
      <c r="AA13291" s="15">
        <v>7.5088717111284051</v>
      </c>
      <c r="AF13291" s="49">
        <v>4.25290878023175</v>
      </c>
      <c r="AG13291" s="15">
        <v>7.8894539691255599</v>
      </c>
      <c r="AH13291" s="15">
        <v>7.8894539691255599</v>
      </c>
      <c r="AI13291" s="15">
        <v>15.01774342225681</v>
      </c>
      <c r="AM13291" s="17"/>
    </row>
    <row r="13292" spans="1:39">
      <c r="A13292" s="7" t="s">
        <v>10693</v>
      </c>
      <c r="B13292" s="7">
        <v>6865</v>
      </c>
      <c r="C13292" s="29" t="s">
        <v>156</v>
      </c>
      <c r="F13292" s="27" t="str">
        <f t="shared" si="207"/>
        <v>WA6865NORTHBRIDGE</v>
      </c>
      <c r="G13292" s="30">
        <v>13280</v>
      </c>
      <c r="H13292" s="49">
        <v>-12.3272718267587</v>
      </c>
      <c r="I13292" s="15">
        <v>9.1838175109352207</v>
      </c>
      <c r="J13292" s="15">
        <v>9.1838175109352207</v>
      </c>
      <c r="K13292" s="15">
        <v>7.5088717111284051</v>
      </c>
      <c r="P13292" s="49">
        <v>-11.217817362350401</v>
      </c>
      <c r="Q13292" s="15">
        <v>8.69072663786487</v>
      </c>
      <c r="R13292" s="15">
        <v>8.69072663786487</v>
      </c>
      <c r="S13292" s="15">
        <v>15.01774342225681</v>
      </c>
      <c r="X13292" s="49">
        <v>-10.372242352411</v>
      </c>
      <c r="Y13292" s="15">
        <v>11.0772106261491</v>
      </c>
      <c r="Z13292" s="15">
        <v>11.0772106261491</v>
      </c>
      <c r="AA13292" s="15">
        <v>7.5088717111284051</v>
      </c>
      <c r="AF13292" s="49">
        <v>4.25290878023175</v>
      </c>
      <c r="AG13292" s="15">
        <v>4.25290878023175</v>
      </c>
      <c r="AH13292" s="15">
        <v>4.25290878023175</v>
      </c>
      <c r="AI13292" s="15">
        <v>15.01774342225681</v>
      </c>
      <c r="AM13292" s="17"/>
    </row>
    <row r="13293" spans="1:39">
      <c r="A13293" s="7" t="s">
        <v>10693</v>
      </c>
      <c r="B13293" s="7">
        <v>6872</v>
      </c>
      <c r="C13293" s="29" t="s">
        <v>10700</v>
      </c>
      <c r="F13293" s="27" t="str">
        <f t="shared" si="207"/>
        <v>WA6872WEST PERTH</v>
      </c>
      <c r="G13293" s="30">
        <v>13281</v>
      </c>
      <c r="H13293" s="49">
        <v>-12.3272718267587</v>
      </c>
      <c r="I13293" s="15">
        <v>9.0605447926676295</v>
      </c>
      <c r="J13293" s="15">
        <v>9.0605447926676295</v>
      </c>
      <c r="K13293" s="15">
        <v>9.0028262318199612</v>
      </c>
      <c r="P13293" s="49">
        <v>-11.217817362350401</v>
      </c>
      <c r="Q13293" s="15">
        <v>8.5058175604634894</v>
      </c>
      <c r="R13293" s="15">
        <v>8.5058175604634894</v>
      </c>
      <c r="S13293" s="15">
        <v>18.005652463639922</v>
      </c>
      <c r="X13293" s="49">
        <v>-10.372242352411</v>
      </c>
      <c r="Y13293" s="15">
        <v>10.9539379078815</v>
      </c>
      <c r="Z13293" s="15">
        <v>10.9539379078815</v>
      </c>
      <c r="AA13293" s="15">
        <v>9.0028262318199612</v>
      </c>
      <c r="AF13293" s="49">
        <v>4.25290878023175</v>
      </c>
      <c r="AG13293" s="15">
        <v>4.25290878023175</v>
      </c>
      <c r="AH13293" s="15">
        <v>4.25290878023175</v>
      </c>
      <c r="AI13293" s="15">
        <v>18.005652463639922</v>
      </c>
      <c r="AM13293" s="17"/>
    </row>
    <row r="13294" spans="1:39">
      <c r="A13294" s="7" t="s">
        <v>10693</v>
      </c>
      <c r="B13294" s="7">
        <v>6892</v>
      </c>
      <c r="C13294" s="29" t="s">
        <v>10699</v>
      </c>
      <c r="F13294" s="27" t="str">
        <f t="shared" si="207"/>
        <v>WA6892EAST PERTH</v>
      </c>
      <c r="G13294" s="30">
        <v>13282</v>
      </c>
      <c r="H13294" s="49">
        <v>-12.3272718267587</v>
      </c>
      <c r="I13294" s="15">
        <v>10.539817411878699</v>
      </c>
      <c r="J13294" s="15">
        <v>10.539817411878699</v>
      </c>
      <c r="K13294" s="15">
        <v>9.0028262318199612</v>
      </c>
      <c r="P13294" s="49">
        <v>-11.217817362350401</v>
      </c>
      <c r="Q13294" s="15">
        <v>10.169999257075901</v>
      </c>
      <c r="R13294" s="15">
        <v>10.169999257075901</v>
      </c>
      <c r="S13294" s="15">
        <v>18.005652463639922</v>
      </c>
      <c r="X13294" s="49">
        <v>-10.372242352411</v>
      </c>
      <c r="Y13294" s="15">
        <v>12.4332105270925</v>
      </c>
      <c r="Z13294" s="15">
        <v>12.4332105270925</v>
      </c>
      <c r="AA13294" s="15">
        <v>9.0028262318199612</v>
      </c>
      <c r="AF13294" s="49">
        <v>4.25290878023175</v>
      </c>
      <c r="AG13294" s="15">
        <v>4.25290878023175</v>
      </c>
      <c r="AH13294" s="15">
        <v>4.25290878023175</v>
      </c>
      <c r="AI13294" s="15">
        <v>18.005652463639922</v>
      </c>
      <c r="AM13294" s="17"/>
    </row>
    <row r="13295" spans="1:39">
      <c r="A13295" s="7" t="s">
        <v>10693</v>
      </c>
      <c r="B13295" s="7">
        <v>6901</v>
      </c>
      <c r="C13295" s="29" t="s">
        <v>10703</v>
      </c>
      <c r="F13295" s="27" t="str">
        <f t="shared" si="207"/>
        <v>WA6901WEST LEEDERVILLE</v>
      </c>
      <c r="G13295" s="30">
        <v>13283</v>
      </c>
      <c r="H13295" s="49">
        <v>-12.3272718267587</v>
      </c>
      <c r="I13295" s="15">
        <v>11.7725445945545</v>
      </c>
      <c r="J13295" s="15">
        <v>11.7725445945545</v>
      </c>
      <c r="K13295" s="15">
        <v>9.0028262318199612</v>
      </c>
      <c r="P13295" s="49">
        <v>-11.217817362350401</v>
      </c>
      <c r="Q13295" s="15">
        <v>11.402726439751801</v>
      </c>
      <c r="R13295" s="15">
        <v>11.402726439751801</v>
      </c>
      <c r="S13295" s="15">
        <v>18.005652463639922</v>
      </c>
      <c r="X13295" s="49">
        <v>-10.372242352411</v>
      </c>
      <c r="Y13295" s="15">
        <v>13.6659377097684</v>
      </c>
      <c r="Z13295" s="15">
        <v>13.6659377097684</v>
      </c>
      <c r="AA13295" s="15">
        <v>9.0028262318199612</v>
      </c>
      <c r="AF13295" s="49">
        <v>4.25290878023175</v>
      </c>
      <c r="AG13295" s="15">
        <v>4.25290878023175</v>
      </c>
      <c r="AH13295" s="15">
        <v>4.25290878023175</v>
      </c>
      <c r="AI13295" s="15">
        <v>18.005652463639922</v>
      </c>
      <c r="AM13295" s="17"/>
    </row>
    <row r="13296" spans="1:39">
      <c r="A13296" s="7" t="s">
        <v>10693</v>
      </c>
      <c r="B13296" s="7">
        <v>6902</v>
      </c>
      <c r="C13296" s="29" t="s">
        <v>10702</v>
      </c>
      <c r="F13296" s="27" t="str">
        <f t="shared" si="207"/>
        <v>WA6902LEEDERVILLE</v>
      </c>
      <c r="G13296" s="30">
        <v>13284</v>
      </c>
      <c r="H13296" s="49">
        <v>11.525999158019401</v>
      </c>
      <c r="I13296" s="15">
        <v>10.539817411878699</v>
      </c>
      <c r="J13296" s="15">
        <v>10.539817411878699</v>
      </c>
      <c r="K13296" s="15">
        <v>9.0028262318199612</v>
      </c>
      <c r="P13296" s="49">
        <v>11.1561810032166</v>
      </c>
      <c r="Q13296" s="15">
        <v>10.169999257075901</v>
      </c>
      <c r="R13296" s="15">
        <v>10.169999257075901</v>
      </c>
      <c r="S13296" s="15">
        <v>18.005652463639922</v>
      </c>
      <c r="X13296" s="49">
        <v>13.481028632367</v>
      </c>
      <c r="Y13296" s="15">
        <v>12.4332105270925</v>
      </c>
      <c r="Z13296" s="15">
        <v>12.4332105270925</v>
      </c>
      <c r="AA13296" s="15">
        <v>9.0028262318199612</v>
      </c>
      <c r="AF13296" s="49">
        <v>4.25290878023175</v>
      </c>
      <c r="AG13296" s="15">
        <v>4.25290878023175</v>
      </c>
      <c r="AH13296" s="15">
        <v>4.25290878023175</v>
      </c>
      <c r="AI13296" s="15">
        <v>18.005652463639922</v>
      </c>
      <c r="AM13296" s="17"/>
    </row>
    <row r="13297" spans="1:39">
      <c r="A13297" s="7" t="s">
        <v>10693</v>
      </c>
      <c r="B13297" s="7">
        <v>6903</v>
      </c>
      <c r="C13297" s="29" t="s">
        <v>10702</v>
      </c>
      <c r="F13297" s="27" t="str">
        <f t="shared" si="207"/>
        <v>WA6903LEEDERVILLE</v>
      </c>
      <c r="G13297" s="30">
        <v>13285</v>
      </c>
      <c r="H13297" s="49">
        <v>-12.3272718267587</v>
      </c>
      <c r="I13297" s="15">
        <v>10.539817411878699</v>
      </c>
      <c r="J13297" s="15">
        <v>10.539817411878699</v>
      </c>
      <c r="K13297" s="15">
        <v>7.5088717111284051</v>
      </c>
      <c r="P13297" s="49">
        <v>-11.217817362350401</v>
      </c>
      <c r="Q13297" s="15">
        <v>10.169999257075901</v>
      </c>
      <c r="R13297" s="15">
        <v>10.169999257075901</v>
      </c>
      <c r="S13297" s="15">
        <v>15.01774342225681</v>
      </c>
      <c r="X13297" s="49">
        <v>-10.372242352411</v>
      </c>
      <c r="Y13297" s="15">
        <v>12.4332105270925</v>
      </c>
      <c r="Z13297" s="15">
        <v>12.4332105270925</v>
      </c>
      <c r="AA13297" s="15">
        <v>7.5088717111284051</v>
      </c>
      <c r="AF13297" s="49">
        <v>4.25290878023175</v>
      </c>
      <c r="AG13297" s="15">
        <v>4.25290878023175</v>
      </c>
      <c r="AH13297" s="15">
        <v>4.25290878023175</v>
      </c>
      <c r="AI13297" s="15">
        <v>15.01774342225681</v>
      </c>
      <c r="AM13297" s="17"/>
    </row>
    <row r="13298" spans="1:39">
      <c r="A13298" s="7" t="s">
        <v>10693</v>
      </c>
      <c r="B13298" s="7">
        <v>6904</v>
      </c>
      <c r="C13298" s="29" t="s">
        <v>10706</v>
      </c>
      <c r="F13298" s="27" t="str">
        <f t="shared" si="207"/>
        <v>WA6904SUBIACO</v>
      </c>
      <c r="G13298" s="30">
        <v>13286</v>
      </c>
      <c r="H13298" s="49">
        <v>6.3485449907807201</v>
      </c>
      <c r="I13298" s="15">
        <v>9.6769083840055696</v>
      </c>
      <c r="J13298" s="15">
        <v>9.6769083840055696</v>
      </c>
      <c r="K13298" s="15">
        <v>9.0028262318199612</v>
      </c>
      <c r="P13298" s="49">
        <v>5.9787268359779597</v>
      </c>
      <c r="Q13298" s="15">
        <v>9.1838175109352207</v>
      </c>
      <c r="R13298" s="15">
        <v>9.1838175109352207</v>
      </c>
      <c r="S13298" s="15">
        <v>18.005652463639922</v>
      </c>
      <c r="X13298" s="49">
        <v>8.3035744651283707</v>
      </c>
      <c r="Y13298" s="15">
        <v>11.631937858353201</v>
      </c>
      <c r="Z13298" s="15">
        <v>11.631937858353201</v>
      </c>
      <c r="AA13298" s="15">
        <v>9.0028262318199612</v>
      </c>
      <c r="AF13298" s="49">
        <v>4.25290878023175</v>
      </c>
      <c r="AG13298" s="15">
        <v>4.25290878023175</v>
      </c>
      <c r="AH13298" s="15">
        <v>4.25290878023175</v>
      </c>
      <c r="AI13298" s="15">
        <v>18.005652463639922</v>
      </c>
      <c r="AM13298" s="17"/>
    </row>
    <row r="13299" spans="1:39">
      <c r="A13299" s="7" t="s">
        <v>10693</v>
      </c>
      <c r="B13299" s="7">
        <v>6905</v>
      </c>
      <c r="C13299" s="29" t="s">
        <v>4927</v>
      </c>
      <c r="F13299" s="27" t="str">
        <f t="shared" si="207"/>
        <v>WA6905NORTHLANDS</v>
      </c>
      <c r="G13299" s="30">
        <v>13287</v>
      </c>
      <c r="H13299" s="49">
        <v>-12.3272718267587</v>
      </c>
      <c r="I13299" s="15">
        <v>9.6769083840055696</v>
      </c>
      <c r="J13299" s="15">
        <v>9.6769083840055696</v>
      </c>
      <c r="K13299" s="15">
        <v>15.918523519170638</v>
      </c>
      <c r="P13299" s="49">
        <v>-11.217817362350401</v>
      </c>
      <c r="Q13299" s="15">
        <v>9.1838175109352207</v>
      </c>
      <c r="R13299" s="15">
        <v>9.1838175109352207</v>
      </c>
      <c r="S13299" s="15">
        <v>31.837047038341275</v>
      </c>
      <c r="X13299" s="49">
        <v>-10.372242352411</v>
      </c>
      <c r="Y13299" s="15">
        <v>11.631937858353201</v>
      </c>
      <c r="Z13299" s="15">
        <v>11.631937858353201</v>
      </c>
      <c r="AA13299" s="15">
        <v>15.918523519170638</v>
      </c>
      <c r="AF13299" s="49">
        <v>4.25290878023175</v>
      </c>
      <c r="AG13299" s="15">
        <v>4.25290878023175</v>
      </c>
      <c r="AH13299" s="15">
        <v>4.25290878023175</v>
      </c>
      <c r="AI13299" s="15">
        <v>31.837047038341275</v>
      </c>
      <c r="AM13299" s="17"/>
    </row>
    <row r="13300" spans="1:39">
      <c r="A13300" s="7" t="s">
        <v>10693</v>
      </c>
      <c r="B13300" s="7">
        <v>6906</v>
      </c>
      <c r="C13300" s="29" t="s">
        <v>10701</v>
      </c>
      <c r="F13300" s="27" t="str">
        <f t="shared" si="207"/>
        <v>WA6906NORTH PERTH</v>
      </c>
      <c r="G13300" s="30">
        <v>13288</v>
      </c>
      <c r="H13300" s="49">
        <v>-12.3272718267587</v>
      </c>
      <c r="I13300" s="15">
        <v>11.525999158019401</v>
      </c>
      <c r="J13300" s="15">
        <v>11.525999158019401</v>
      </c>
      <c r="K13300" s="15">
        <v>10.466999074744033</v>
      </c>
      <c r="P13300" s="49">
        <v>-11.217817362350401</v>
      </c>
      <c r="Q13300" s="15">
        <v>11.1561810032166</v>
      </c>
      <c r="R13300" s="15">
        <v>11.1561810032166</v>
      </c>
      <c r="S13300" s="15">
        <v>20.933998149488065</v>
      </c>
      <c r="X13300" s="49">
        <v>-10.372242352411</v>
      </c>
      <c r="Y13300" s="15">
        <v>13.4193922732332</v>
      </c>
      <c r="Z13300" s="15">
        <v>13.4193922732332</v>
      </c>
      <c r="AA13300" s="15">
        <v>10.466999074744033</v>
      </c>
      <c r="AF13300" s="49">
        <v>4.25290878023175</v>
      </c>
      <c r="AG13300" s="15">
        <v>4.25290878023175</v>
      </c>
      <c r="AH13300" s="15">
        <v>4.25290878023175</v>
      </c>
      <c r="AI13300" s="15">
        <v>20.933998149488065</v>
      </c>
      <c r="AM13300" s="17"/>
    </row>
    <row r="13301" spans="1:39">
      <c r="A13301" s="7" t="s">
        <v>10693</v>
      </c>
      <c r="B13301" s="7">
        <v>6909</v>
      </c>
      <c r="C13301" s="29" t="s">
        <v>10711</v>
      </c>
      <c r="F13301" s="27" t="str">
        <f t="shared" si="207"/>
        <v>WA6909NEDLANDS</v>
      </c>
      <c r="G13301" s="30">
        <v>13289</v>
      </c>
      <c r="H13301" s="49">
        <v>-12.3272718267587</v>
      </c>
      <c r="I13301" s="15">
        <v>10.663090130146299</v>
      </c>
      <c r="J13301" s="15">
        <v>10.663090130146299</v>
      </c>
      <c r="K13301" s="15">
        <v>9.0028262318199612</v>
      </c>
      <c r="P13301" s="49">
        <v>-11.217817362350401</v>
      </c>
      <c r="Q13301" s="15">
        <v>10.293271975343499</v>
      </c>
      <c r="R13301" s="15">
        <v>10.293271975343499</v>
      </c>
      <c r="S13301" s="15">
        <v>18.005652463639922</v>
      </c>
      <c r="X13301" s="49">
        <v>-10.372242352411</v>
      </c>
      <c r="Y13301" s="15">
        <v>12.6181196044939</v>
      </c>
      <c r="Z13301" s="15">
        <v>12.6181196044939</v>
      </c>
      <c r="AA13301" s="15">
        <v>9.0028262318199612</v>
      </c>
      <c r="AF13301" s="49">
        <v>4.25290878023175</v>
      </c>
      <c r="AG13301" s="15">
        <v>4.25290878023175</v>
      </c>
      <c r="AH13301" s="15">
        <v>4.25290878023175</v>
      </c>
      <c r="AI13301" s="15">
        <v>18.005652463639922</v>
      </c>
      <c r="AM13301" s="17"/>
    </row>
    <row r="13302" spans="1:39">
      <c r="A13302" s="7" t="s">
        <v>10693</v>
      </c>
      <c r="B13302" s="7">
        <v>6910</v>
      </c>
      <c r="C13302" s="29" t="s">
        <v>7694</v>
      </c>
      <c r="F13302" s="27" t="str">
        <f t="shared" si="207"/>
        <v>WA6910CLAREMONT</v>
      </c>
      <c r="G13302" s="30">
        <v>13290</v>
      </c>
      <c r="H13302" s="49">
        <v>-12.3272718267587</v>
      </c>
      <c r="I13302" s="15">
        <v>9.3070902292028101</v>
      </c>
      <c r="J13302" s="15">
        <v>9.3070902292028101</v>
      </c>
      <c r="K13302" s="15">
        <v>9.0028262318199612</v>
      </c>
      <c r="P13302" s="49">
        <v>-11.217817362350401</v>
      </c>
      <c r="Q13302" s="15">
        <v>8.8139993561324594</v>
      </c>
      <c r="R13302" s="15">
        <v>8.8139993561324594</v>
      </c>
      <c r="S13302" s="15">
        <v>18.005652463639922</v>
      </c>
      <c r="X13302" s="49">
        <v>-10.372242352411</v>
      </c>
      <c r="Y13302" s="15">
        <v>11.2004833444167</v>
      </c>
      <c r="Z13302" s="15">
        <v>11.2004833444167</v>
      </c>
      <c r="AA13302" s="15">
        <v>9.0028262318199612</v>
      </c>
      <c r="AF13302" s="49">
        <v>4.25290878023175</v>
      </c>
      <c r="AG13302" s="15">
        <v>4.25290878023175</v>
      </c>
      <c r="AH13302" s="15">
        <v>4.25290878023175</v>
      </c>
      <c r="AI13302" s="15">
        <v>18.005652463639922</v>
      </c>
      <c r="AM13302" s="17"/>
    </row>
    <row r="13303" spans="1:39">
      <c r="A13303" s="7" t="s">
        <v>10693</v>
      </c>
      <c r="B13303" s="7">
        <v>6911</v>
      </c>
      <c r="C13303" s="29" t="s">
        <v>10717</v>
      </c>
      <c r="F13303" s="27" t="str">
        <f t="shared" si="207"/>
        <v>WA6911COTTESLOE</v>
      </c>
      <c r="G13303" s="30">
        <v>13291</v>
      </c>
      <c r="H13303" s="49">
        <v>-12.3272718267587</v>
      </c>
      <c r="I13303" s="15">
        <v>10.9096355666814</v>
      </c>
      <c r="J13303" s="15">
        <v>10.9096355666814</v>
      </c>
      <c r="K13303" s="15">
        <v>7.5088717111284051</v>
      </c>
      <c r="P13303" s="49">
        <v>-11.217817362350401</v>
      </c>
      <c r="Q13303" s="15">
        <v>10.478181052744899</v>
      </c>
      <c r="R13303" s="15">
        <v>10.478181052744899</v>
      </c>
      <c r="S13303" s="15">
        <v>15.01774342225681</v>
      </c>
      <c r="X13303" s="49">
        <v>-10.372242352411</v>
      </c>
      <c r="Y13303" s="15">
        <v>12.864665041029101</v>
      </c>
      <c r="Z13303" s="15">
        <v>12.864665041029101</v>
      </c>
      <c r="AA13303" s="15">
        <v>7.5088717111284051</v>
      </c>
      <c r="AF13303" s="49">
        <v>4.25290878023175</v>
      </c>
      <c r="AG13303" s="15">
        <v>4.25290878023175</v>
      </c>
      <c r="AH13303" s="15">
        <v>4.25290878023175</v>
      </c>
      <c r="AI13303" s="15">
        <v>15.01774342225681</v>
      </c>
      <c r="AM13303" s="17"/>
    </row>
    <row r="13304" spans="1:39">
      <c r="A13304" s="7" t="s">
        <v>10693</v>
      </c>
      <c r="B13304" s="7">
        <v>6912</v>
      </c>
      <c r="C13304" s="29" t="s">
        <v>10719</v>
      </c>
      <c r="F13304" s="27" t="str">
        <f t="shared" si="207"/>
        <v>WA6912MOSMAN PARK</v>
      </c>
      <c r="G13304" s="30">
        <v>13292</v>
      </c>
      <c r="H13304" s="49">
        <v>-4.25290878023175</v>
      </c>
      <c r="I13304" s="15">
        <v>11.649271876286999</v>
      </c>
      <c r="J13304" s="15">
        <v>11.649271876286999</v>
      </c>
      <c r="K13304" s="15">
        <v>10.466999074744033</v>
      </c>
      <c r="P13304" s="49">
        <v>-3.0201815975558799</v>
      </c>
      <c r="Q13304" s="15">
        <v>11.279453721484201</v>
      </c>
      <c r="R13304" s="15">
        <v>11.279453721484201</v>
      </c>
      <c r="S13304" s="15">
        <v>20.933998149488065</v>
      </c>
      <c r="X13304" s="49">
        <v>-2.3595156640317101</v>
      </c>
      <c r="Y13304" s="15">
        <v>13.5426649915008</v>
      </c>
      <c r="Z13304" s="15">
        <v>13.5426649915008</v>
      </c>
      <c r="AA13304" s="15">
        <v>10.466999074744033</v>
      </c>
      <c r="AF13304" s="49">
        <v>4.25290878023175</v>
      </c>
      <c r="AG13304" s="15">
        <v>4.25290878023175</v>
      </c>
      <c r="AH13304" s="15">
        <v>4.25290878023175</v>
      </c>
      <c r="AI13304" s="15">
        <v>20.933998149488065</v>
      </c>
      <c r="AM13304" s="17"/>
    </row>
    <row r="13305" spans="1:39">
      <c r="A13305" s="7" t="s">
        <v>10693</v>
      </c>
      <c r="B13305" s="7">
        <v>6913</v>
      </c>
      <c r="C13305" s="29" t="s">
        <v>10723</v>
      </c>
      <c r="F13305" s="27" t="str">
        <f t="shared" si="207"/>
        <v>WA6913WEMBLEY</v>
      </c>
      <c r="G13305" s="30">
        <v>13293</v>
      </c>
      <c r="H13305" s="49">
        <v>-4.25290878023175</v>
      </c>
      <c r="I13305" s="15">
        <v>11.279453721484201</v>
      </c>
      <c r="J13305" s="15">
        <v>11.279453721484201</v>
      </c>
      <c r="K13305" s="15">
        <v>7.5088717111284051</v>
      </c>
      <c r="P13305" s="49">
        <v>-3.0201815975558799</v>
      </c>
      <c r="Q13305" s="15">
        <v>10.8479992075476</v>
      </c>
      <c r="R13305" s="15">
        <v>10.8479992075476</v>
      </c>
      <c r="S13305" s="15">
        <v>15.01774342225681</v>
      </c>
      <c r="X13305" s="49">
        <v>-2.3595156640317101</v>
      </c>
      <c r="Y13305" s="15">
        <v>13.172846836698101</v>
      </c>
      <c r="Z13305" s="15">
        <v>13.172846836698101</v>
      </c>
      <c r="AA13305" s="15">
        <v>7.5088717111284051</v>
      </c>
      <c r="AF13305" s="49">
        <v>4.25290878023175</v>
      </c>
      <c r="AG13305" s="15">
        <v>4.25290878023175</v>
      </c>
      <c r="AH13305" s="15">
        <v>4.25290878023175</v>
      </c>
      <c r="AI13305" s="15">
        <v>15.01774342225681</v>
      </c>
      <c r="AM13305" s="17"/>
    </row>
    <row r="13306" spans="1:39">
      <c r="A13306" s="7" t="s">
        <v>10693</v>
      </c>
      <c r="B13306" s="7">
        <v>6914</v>
      </c>
      <c r="C13306" s="29" t="s">
        <v>10739</v>
      </c>
      <c r="F13306" s="27" t="str">
        <f t="shared" si="207"/>
        <v>WA6914BALCATTA</v>
      </c>
      <c r="G13306" s="30">
        <v>13294</v>
      </c>
      <c r="H13306" s="49">
        <v>-5.85545411771038</v>
      </c>
      <c r="I13306" s="15">
        <v>11.402726439751801</v>
      </c>
      <c r="J13306" s="15">
        <v>11.402726439751801</v>
      </c>
      <c r="K13306" s="15">
        <v>7.5088717111284051</v>
      </c>
      <c r="P13306" s="49">
        <v>-4.9309087307034698</v>
      </c>
      <c r="Q13306" s="15">
        <v>11.032908284949</v>
      </c>
      <c r="R13306" s="15">
        <v>11.032908284949</v>
      </c>
      <c r="S13306" s="15">
        <v>15.01774342225681</v>
      </c>
      <c r="X13306" s="49">
        <v>-3.9004246423765401</v>
      </c>
      <c r="Y13306" s="15">
        <v>13.3577559140994</v>
      </c>
      <c r="Z13306" s="15">
        <v>13.3577559140994</v>
      </c>
      <c r="AA13306" s="15">
        <v>7.5088717111284051</v>
      </c>
      <c r="AF13306" s="49">
        <v>4.25290878023175</v>
      </c>
      <c r="AG13306" s="15">
        <v>4.25290878023175</v>
      </c>
      <c r="AH13306" s="15">
        <v>4.25290878023175</v>
      </c>
      <c r="AI13306" s="15">
        <v>15.01774342225681</v>
      </c>
      <c r="AM13306" s="17"/>
    </row>
    <row r="13307" spans="1:39">
      <c r="A13307" s="7" t="s">
        <v>10693</v>
      </c>
      <c r="B13307" s="7">
        <v>6915</v>
      </c>
      <c r="C13307" s="29" t="s">
        <v>10726</v>
      </c>
      <c r="F13307" s="27" t="str">
        <f t="shared" si="207"/>
        <v>WA6915MOUNT HAWTHORN</v>
      </c>
      <c r="G13307" s="30">
        <v>13295</v>
      </c>
      <c r="H13307" s="49">
        <v>4.49945421676692</v>
      </c>
      <c r="I13307" s="15">
        <v>11.1561810032166</v>
      </c>
      <c r="J13307" s="15">
        <v>11.1561810032166</v>
      </c>
      <c r="K13307" s="15">
        <v>7.5088717111284051</v>
      </c>
      <c r="P13307" s="49">
        <v>4.19127242109795</v>
      </c>
      <c r="Q13307" s="15">
        <v>10.7247264892801</v>
      </c>
      <c r="R13307" s="15">
        <v>10.7247264892801</v>
      </c>
      <c r="S13307" s="15">
        <v>15.01774342225681</v>
      </c>
      <c r="X13307" s="49">
        <v>6.4544836911145698</v>
      </c>
      <c r="Y13307" s="15">
        <v>13.049574118430501</v>
      </c>
      <c r="Z13307" s="15">
        <v>13.049574118430501</v>
      </c>
      <c r="AA13307" s="15">
        <v>7.5088717111284051</v>
      </c>
      <c r="AF13307" s="49">
        <v>4.25290878023175</v>
      </c>
      <c r="AG13307" s="15">
        <v>4.25290878023175</v>
      </c>
      <c r="AH13307" s="15">
        <v>4.25290878023175</v>
      </c>
      <c r="AI13307" s="15">
        <v>15.01774342225681</v>
      </c>
      <c r="AM13307" s="17"/>
    </row>
    <row r="13308" spans="1:39">
      <c r="A13308" s="7" t="s">
        <v>10693</v>
      </c>
      <c r="B13308" s="7">
        <v>6916</v>
      </c>
      <c r="C13308" s="29" t="s">
        <v>10727</v>
      </c>
      <c r="F13308" s="27" t="str">
        <f t="shared" si="207"/>
        <v>WA6916OSBORNE PARK</v>
      </c>
      <c r="G13308" s="30">
        <v>13296</v>
      </c>
      <c r="H13308" s="49">
        <v>-2.4038180062179402</v>
      </c>
      <c r="I13308" s="15">
        <v>8.5674539195972894</v>
      </c>
      <c r="J13308" s="15">
        <v>8.5674539195972894</v>
      </c>
      <c r="K13308" s="15">
        <v>9.0028262318199612</v>
      </c>
      <c r="P13308" s="49">
        <v>-0.98618174614069498</v>
      </c>
      <c r="Q13308" s="15">
        <v>7.9510903282593501</v>
      </c>
      <c r="R13308" s="15">
        <v>7.9510903282593501</v>
      </c>
      <c r="S13308" s="15">
        <v>18.005652463639922</v>
      </c>
      <c r="X13308" s="49">
        <v>-0.44878853088411302</v>
      </c>
      <c r="Y13308" s="15">
        <v>10.460847034811099</v>
      </c>
      <c r="Z13308" s="15">
        <v>10.460847034811099</v>
      </c>
      <c r="AA13308" s="15">
        <v>9.0028262318199612</v>
      </c>
      <c r="AF13308" s="49">
        <v>4.25290878023175</v>
      </c>
      <c r="AG13308" s="15">
        <v>4.25290878023175</v>
      </c>
      <c r="AH13308" s="15">
        <v>4.25290878023175</v>
      </c>
      <c r="AI13308" s="15">
        <v>18.005652463639922</v>
      </c>
      <c r="AM13308" s="17"/>
    </row>
    <row r="13309" spans="1:39">
      <c r="A13309" s="7" t="s">
        <v>10693</v>
      </c>
      <c r="B13309" s="7">
        <v>6916</v>
      </c>
      <c r="C13309" s="29" t="s">
        <v>10728</v>
      </c>
      <c r="F13309" s="27" t="str">
        <f t="shared" si="207"/>
        <v>WA6916OSBORNE PARK DC</v>
      </c>
      <c r="G13309" s="30">
        <v>13297</v>
      </c>
      <c r="H13309" s="49">
        <v>-5.85545411771038</v>
      </c>
      <c r="I13309" s="15">
        <v>8.5674539195972894</v>
      </c>
      <c r="J13309" s="15">
        <v>8.5674539195972894</v>
      </c>
      <c r="K13309" s="15">
        <v>9.0028262318199612</v>
      </c>
      <c r="P13309" s="49">
        <v>-4.9309087307034698</v>
      </c>
      <c r="Q13309" s="15">
        <v>7.9510903282593501</v>
      </c>
      <c r="R13309" s="15">
        <v>7.9510903282593501</v>
      </c>
      <c r="S13309" s="15">
        <v>18.005652463639922</v>
      </c>
      <c r="X13309" s="49">
        <v>-3.9004246423765401</v>
      </c>
      <c r="Y13309" s="15">
        <v>10.460847034811099</v>
      </c>
      <c r="Z13309" s="15">
        <v>10.460847034811099</v>
      </c>
      <c r="AA13309" s="15">
        <v>9.0028262318199612</v>
      </c>
      <c r="AF13309" s="49">
        <v>4.25290878023175</v>
      </c>
      <c r="AG13309" s="15">
        <v>4.25290878023175</v>
      </c>
      <c r="AH13309" s="15">
        <v>4.25290878023175</v>
      </c>
      <c r="AI13309" s="15">
        <v>18.005652463639922</v>
      </c>
      <c r="AM13309" s="17"/>
    </row>
    <row r="13310" spans="1:39">
      <c r="A13310" s="7" t="s">
        <v>10693</v>
      </c>
      <c r="B13310" s="7">
        <v>6917</v>
      </c>
      <c r="C13310" s="29" t="s">
        <v>10727</v>
      </c>
      <c r="F13310" s="27" t="str">
        <f t="shared" si="207"/>
        <v>WA6917OSBORNE PARK</v>
      </c>
      <c r="G13310" s="30">
        <v>13298</v>
      </c>
      <c r="H13310" s="49">
        <v>-2.4038180062179402</v>
      </c>
      <c r="I13310" s="15">
        <v>8.5674539195972894</v>
      </c>
      <c r="J13310" s="15">
        <v>8.5674539195972894</v>
      </c>
      <c r="K13310" s="15">
        <v>9.0028262318199612</v>
      </c>
      <c r="P13310" s="49">
        <v>-0.98618174614069498</v>
      </c>
      <c r="Q13310" s="15">
        <v>7.9510903282593501</v>
      </c>
      <c r="R13310" s="15">
        <v>7.9510903282593501</v>
      </c>
      <c r="S13310" s="15">
        <v>18.005652463639922</v>
      </c>
      <c r="X13310" s="49">
        <v>-0.44878853088411302</v>
      </c>
      <c r="Y13310" s="15">
        <v>10.460847034811099</v>
      </c>
      <c r="Z13310" s="15">
        <v>10.460847034811099</v>
      </c>
      <c r="AA13310" s="15">
        <v>9.0028262318199612</v>
      </c>
      <c r="AF13310" s="49">
        <v>4.25290878023175</v>
      </c>
      <c r="AG13310" s="15">
        <v>4.25290878023175</v>
      </c>
      <c r="AH13310" s="15">
        <v>4.25290878023175</v>
      </c>
      <c r="AI13310" s="15">
        <v>18.005652463639922</v>
      </c>
      <c r="AM13310" s="17"/>
    </row>
    <row r="13311" spans="1:39">
      <c r="A13311" s="7" t="s">
        <v>10693</v>
      </c>
      <c r="B13311" s="7">
        <v>6918</v>
      </c>
      <c r="C13311" s="29" t="s">
        <v>10733</v>
      </c>
      <c r="F13311" s="27" t="str">
        <f t="shared" si="207"/>
        <v>WA6918INNALOO</v>
      </c>
      <c r="G13311" s="30">
        <v>13299</v>
      </c>
      <c r="H13311" s="49">
        <v>-5.3007268855062302</v>
      </c>
      <c r="I13311" s="15">
        <v>10.663090130146299</v>
      </c>
      <c r="J13311" s="15">
        <v>10.663090130146299</v>
      </c>
      <c r="K13311" s="15">
        <v>7.5088717111284051</v>
      </c>
      <c r="P13311" s="49">
        <v>-4.3761814984993297</v>
      </c>
      <c r="Q13311" s="15">
        <v>10.293271975343499</v>
      </c>
      <c r="R13311" s="15">
        <v>10.293271975343499</v>
      </c>
      <c r="S13311" s="15">
        <v>15.01774342225681</v>
      </c>
      <c r="X13311" s="49">
        <v>-3.4073337693062</v>
      </c>
      <c r="Y13311" s="15">
        <v>12.5564832453601</v>
      </c>
      <c r="Z13311" s="15">
        <v>12.5564832453601</v>
      </c>
      <c r="AA13311" s="15">
        <v>7.5088717111284051</v>
      </c>
      <c r="AF13311" s="49">
        <v>4.25290878023175</v>
      </c>
      <c r="AG13311" s="15">
        <v>4.25290878023175</v>
      </c>
      <c r="AH13311" s="15">
        <v>4.25290878023175</v>
      </c>
      <c r="AI13311" s="15">
        <v>15.01774342225681</v>
      </c>
      <c r="AM13311" s="17"/>
    </row>
    <row r="13312" spans="1:39">
      <c r="A13312" s="7" t="s">
        <v>10693</v>
      </c>
      <c r="B13312" s="7">
        <v>6919</v>
      </c>
      <c r="C13312" s="29" t="s">
        <v>10751</v>
      </c>
      <c r="F13312" s="27" t="str">
        <f t="shared" si="207"/>
        <v>WA6919JOONDALUP DC</v>
      </c>
      <c r="G13312" s="30">
        <v>13300</v>
      </c>
      <c r="H13312" s="49">
        <v>-5.85545411771038</v>
      </c>
      <c r="I13312" s="15">
        <v>9.9234538205407397</v>
      </c>
      <c r="J13312" s="15">
        <v>9.9234538205407397</v>
      </c>
      <c r="K13312" s="15">
        <v>4.3634746259280881</v>
      </c>
      <c r="P13312" s="49">
        <v>-4.9309087307034698</v>
      </c>
      <c r="Q13312" s="15">
        <v>9.4919993066041908</v>
      </c>
      <c r="R13312" s="15">
        <v>9.4919993066041908</v>
      </c>
      <c r="S13312" s="15">
        <v>8.7269492518561762</v>
      </c>
      <c r="X13312" s="49">
        <v>-3.9004246423765401</v>
      </c>
      <c r="Y13312" s="15">
        <v>11.878483294888399</v>
      </c>
      <c r="Z13312" s="15">
        <v>11.878483294888399</v>
      </c>
      <c r="AA13312" s="15">
        <v>4.3634746259280881</v>
      </c>
      <c r="AF13312" s="49">
        <v>4.25290878023175</v>
      </c>
      <c r="AG13312" s="15">
        <v>4.25290878023175</v>
      </c>
      <c r="AH13312" s="15">
        <v>4.25290878023175</v>
      </c>
      <c r="AI13312" s="15">
        <v>8.7269492518561762</v>
      </c>
      <c r="AM13312" s="17"/>
    </row>
    <row r="13313" spans="1:39">
      <c r="A13313" s="7" t="s">
        <v>10693</v>
      </c>
      <c r="B13313" s="7">
        <v>6920</v>
      </c>
      <c r="C13313" s="29" t="s">
        <v>7549</v>
      </c>
      <c r="F13313" s="27" t="str">
        <f t="shared" si="207"/>
        <v>WA6920NORTH BEACH</v>
      </c>
      <c r="G13313" s="30">
        <v>13301</v>
      </c>
      <c r="H13313" s="49">
        <v>-5.3007268855062302</v>
      </c>
      <c r="I13313" s="15">
        <v>11.279453721484201</v>
      </c>
      <c r="J13313" s="15">
        <v>11.279453721484201</v>
      </c>
      <c r="K13313" s="15">
        <v>6.4939295097198713</v>
      </c>
      <c r="P13313" s="49">
        <v>-4.3761814984993297</v>
      </c>
      <c r="Q13313" s="15">
        <v>10.8479992075476</v>
      </c>
      <c r="R13313" s="15">
        <v>10.8479992075476</v>
      </c>
      <c r="S13313" s="15">
        <v>12.987859019439743</v>
      </c>
      <c r="X13313" s="49">
        <v>-3.4073337693062</v>
      </c>
      <c r="Y13313" s="15">
        <v>13.2344831958318</v>
      </c>
      <c r="Z13313" s="15">
        <v>13.2344831958318</v>
      </c>
      <c r="AA13313" s="15">
        <v>6.4939295097198713</v>
      </c>
      <c r="AF13313" s="49">
        <v>4.25290878023175</v>
      </c>
      <c r="AG13313" s="15">
        <v>4.25290878023175</v>
      </c>
      <c r="AH13313" s="15">
        <v>4.25290878023175</v>
      </c>
      <c r="AI13313" s="15">
        <v>12.987859019439743</v>
      </c>
      <c r="AM13313" s="17"/>
    </row>
    <row r="13314" spans="1:39">
      <c r="A13314" s="7" t="s">
        <v>10693</v>
      </c>
      <c r="B13314" s="7">
        <v>6921</v>
      </c>
      <c r="C13314" s="29" t="s">
        <v>10734</v>
      </c>
      <c r="F13314" s="27" t="str">
        <f t="shared" si="207"/>
        <v>WA6921KARRINYUP</v>
      </c>
      <c r="G13314" s="30">
        <v>13302</v>
      </c>
      <c r="H13314" s="49">
        <v>5.85545411771038</v>
      </c>
      <c r="I13314" s="15">
        <v>11.1561810032166</v>
      </c>
      <c r="J13314" s="15">
        <v>11.1561810032166</v>
      </c>
      <c r="K13314" s="15">
        <v>7.5088717111284051</v>
      </c>
      <c r="P13314" s="49">
        <v>5.6089086811752003</v>
      </c>
      <c r="Q13314" s="15">
        <v>10.7247264892801</v>
      </c>
      <c r="R13314" s="15">
        <v>10.7247264892801</v>
      </c>
      <c r="S13314" s="15">
        <v>15.01774342225681</v>
      </c>
      <c r="X13314" s="49">
        <v>7.7488472329242297</v>
      </c>
      <c r="Y13314" s="15">
        <v>13.049574118430501</v>
      </c>
      <c r="Z13314" s="15">
        <v>13.049574118430501</v>
      </c>
      <c r="AA13314" s="15">
        <v>7.5088717111284051</v>
      </c>
      <c r="AF13314" s="49">
        <v>4.25290878023175</v>
      </c>
      <c r="AG13314" s="15">
        <v>4.25290878023175</v>
      </c>
      <c r="AH13314" s="15">
        <v>4.25290878023175</v>
      </c>
      <c r="AI13314" s="15">
        <v>15.01774342225681</v>
      </c>
      <c r="AM13314" s="17"/>
    </row>
    <row r="13315" spans="1:39">
      <c r="A13315" s="7" t="s">
        <v>10693</v>
      </c>
      <c r="B13315" s="7">
        <v>6922</v>
      </c>
      <c r="C13315" s="29" t="s">
        <v>2445</v>
      </c>
      <c r="F13315" s="27" t="str">
        <f t="shared" si="207"/>
        <v>WA6922SCARBOROUGH</v>
      </c>
      <c r="G13315" s="30">
        <v>13303</v>
      </c>
      <c r="H13315" s="49">
        <v>-5.85545411771038</v>
      </c>
      <c r="I13315" s="15">
        <v>11.402726439751801</v>
      </c>
      <c r="J13315" s="15">
        <v>11.402726439751801</v>
      </c>
      <c r="K13315" s="15">
        <v>8.0175981418508204</v>
      </c>
      <c r="P13315" s="49">
        <v>-4.9309087307034698</v>
      </c>
      <c r="Q13315" s="15">
        <v>11.032908284949</v>
      </c>
      <c r="R13315" s="15">
        <v>11.032908284949</v>
      </c>
      <c r="S13315" s="15">
        <v>16.035196283701641</v>
      </c>
      <c r="X13315" s="49">
        <v>-3.9004246423765401</v>
      </c>
      <c r="Y13315" s="15">
        <v>13.3577559140994</v>
      </c>
      <c r="Z13315" s="15">
        <v>13.3577559140994</v>
      </c>
      <c r="AA13315" s="15">
        <v>8.0175981418508204</v>
      </c>
      <c r="AF13315" s="49">
        <v>4.25290878023175</v>
      </c>
      <c r="AG13315" s="15">
        <v>4.25290878023175</v>
      </c>
      <c r="AH13315" s="15">
        <v>4.25290878023175</v>
      </c>
      <c r="AI13315" s="15">
        <v>16.035196283701641</v>
      </c>
      <c r="AM13315" s="17"/>
    </row>
    <row r="13316" spans="1:39">
      <c r="A13316" s="7" t="s">
        <v>10693</v>
      </c>
      <c r="B13316" s="7">
        <v>6923</v>
      </c>
      <c r="C13316" s="29" t="s">
        <v>10742</v>
      </c>
      <c r="F13316" s="27" t="str">
        <f t="shared" si="207"/>
        <v>WA6923HILLARYS</v>
      </c>
      <c r="G13316" s="30">
        <v>13304</v>
      </c>
      <c r="H13316" s="49">
        <v>-5.85545411771038</v>
      </c>
      <c r="I13316" s="15">
        <v>10.539817411878699</v>
      </c>
      <c r="J13316" s="15">
        <v>10.539817411878699</v>
      </c>
      <c r="K13316" s="15">
        <v>3.2820412804831625</v>
      </c>
      <c r="P13316" s="49">
        <v>-4.9309087307034698</v>
      </c>
      <c r="Q13316" s="15">
        <v>10.169999257075901</v>
      </c>
      <c r="R13316" s="15">
        <v>10.169999257075901</v>
      </c>
      <c r="S13316" s="15">
        <v>6.5640825609663249</v>
      </c>
      <c r="X13316" s="49">
        <v>-3.9004246423765401</v>
      </c>
      <c r="Y13316" s="15">
        <v>12.4332105270925</v>
      </c>
      <c r="Z13316" s="15">
        <v>12.4332105270925</v>
      </c>
      <c r="AA13316" s="15">
        <v>3.2820412804831625</v>
      </c>
      <c r="AF13316" s="49">
        <v>4.25290878023175</v>
      </c>
      <c r="AG13316" s="15">
        <v>4.25290878023175</v>
      </c>
      <c r="AH13316" s="15">
        <v>4.25290878023175</v>
      </c>
      <c r="AI13316" s="15">
        <v>6.5640825609663249</v>
      </c>
      <c r="AM13316" s="17"/>
    </row>
    <row r="13317" spans="1:39">
      <c r="A13317" s="7" t="s">
        <v>10693</v>
      </c>
      <c r="B13317" s="7">
        <v>6924</v>
      </c>
      <c r="C13317" s="29" t="s">
        <v>5197</v>
      </c>
      <c r="F13317" s="27" t="str">
        <f t="shared" si="207"/>
        <v>WA6924GREENWOOD</v>
      </c>
      <c r="G13317" s="30">
        <v>13305</v>
      </c>
      <c r="H13317" s="49">
        <v>0</v>
      </c>
      <c r="I13317" s="15">
        <v>11.032908284949</v>
      </c>
      <c r="J13317" s="15">
        <v>11.032908284949</v>
      </c>
      <c r="K13317" s="15">
        <v>2.1482887866653373</v>
      </c>
      <c r="P13317" s="49">
        <v>0</v>
      </c>
      <c r="Q13317" s="15">
        <v>10.601453771012499</v>
      </c>
      <c r="R13317" s="15">
        <v>10.601453771012499</v>
      </c>
      <c r="S13317" s="15">
        <v>4.2965775733306746</v>
      </c>
      <c r="X13317" s="49">
        <v>0</v>
      </c>
      <c r="Y13317" s="15">
        <v>12.987937759296701</v>
      </c>
      <c r="Z13317" s="15">
        <v>12.987937759296701</v>
      </c>
      <c r="AA13317" s="15">
        <v>2.1482887866653373</v>
      </c>
      <c r="AF13317" s="49">
        <v>0</v>
      </c>
      <c r="AG13317" s="15">
        <v>4.25290878023175</v>
      </c>
      <c r="AH13317" s="15">
        <v>4.25290878023175</v>
      </c>
      <c r="AI13317" s="15">
        <v>4.2965775733306746</v>
      </c>
      <c r="AM13317" s="17"/>
    </row>
    <row r="13318" spans="1:39">
      <c r="A13318" s="7" t="s">
        <v>10693</v>
      </c>
      <c r="B13318" s="7">
        <v>6925</v>
      </c>
      <c r="C13318" s="29" t="s">
        <v>12145</v>
      </c>
      <c r="F13318" s="27" t="str">
        <f t="shared" si="207"/>
        <v>WA6925WALLISTON DC</v>
      </c>
      <c r="G13318" s="30">
        <v>13306</v>
      </c>
      <c r="H13318" s="49">
        <v>-3.82145426629519</v>
      </c>
      <c r="I13318" s="15">
        <v>7.4579994551890003</v>
      </c>
      <c r="J13318" s="15">
        <v>7.4579994551890003</v>
      </c>
      <c r="K13318" s="15">
        <v>9.0028262318199612</v>
      </c>
      <c r="P13318" s="49">
        <v>-2.5270907244855301</v>
      </c>
      <c r="Q13318" s="15">
        <v>6.7799995047172796</v>
      </c>
      <c r="R13318" s="15">
        <v>6.7799995047172796</v>
      </c>
      <c r="S13318" s="15">
        <v>18.005652463639922</v>
      </c>
      <c r="X13318" s="49">
        <v>-1.9280592773360199</v>
      </c>
      <c r="Y13318" s="15">
        <v>9.3513925704028598</v>
      </c>
      <c r="Z13318" s="15">
        <v>9.3513925704028598</v>
      </c>
      <c r="AA13318" s="15">
        <v>9.0028262318199612</v>
      </c>
      <c r="AF13318" s="49">
        <v>4.25290878023175</v>
      </c>
      <c r="AG13318" s="15">
        <v>5.9787268359779597</v>
      </c>
      <c r="AH13318" s="15">
        <v>5.9787268359779597</v>
      </c>
      <c r="AI13318" s="15">
        <v>18.005652463639922</v>
      </c>
      <c r="AM13318" s="17"/>
    </row>
    <row r="13319" spans="1:39">
      <c r="A13319" s="7" t="s">
        <v>10693</v>
      </c>
      <c r="B13319" s="7">
        <v>6926</v>
      </c>
      <c r="C13319" s="29" t="s">
        <v>10860</v>
      </c>
      <c r="F13319" s="27" t="str">
        <f t="shared" si="207"/>
        <v>WA6926KALAMUNDA</v>
      </c>
      <c r="G13319" s="30">
        <v>13307</v>
      </c>
      <c r="H13319" s="49">
        <v>-3.0201815975558799</v>
      </c>
      <c r="I13319" s="15">
        <v>7.7045448917241801</v>
      </c>
      <c r="J13319" s="15">
        <v>7.7045448917241801</v>
      </c>
      <c r="K13319" s="15">
        <v>9.0028262318199612</v>
      </c>
      <c r="P13319" s="49">
        <v>-1.54090897834484</v>
      </c>
      <c r="Q13319" s="15">
        <v>6.9649085821186603</v>
      </c>
      <c r="R13319" s="15">
        <v>6.9649085821186603</v>
      </c>
      <c r="S13319" s="15">
        <v>18.005652463639922</v>
      </c>
      <c r="X13319" s="49">
        <v>-1.0651502494629099</v>
      </c>
      <c r="Y13319" s="15">
        <v>9.6595743660718298</v>
      </c>
      <c r="Z13319" s="15">
        <v>9.6595743660718298</v>
      </c>
      <c r="AA13319" s="15">
        <v>9.0028262318199612</v>
      </c>
      <c r="AF13319" s="49">
        <v>4.25290878023175</v>
      </c>
      <c r="AG13319" s="15">
        <v>4.25290878023175</v>
      </c>
      <c r="AH13319" s="15">
        <v>4.25290878023175</v>
      </c>
      <c r="AI13319" s="15">
        <v>18.005652463639922</v>
      </c>
      <c r="AM13319" s="17"/>
    </row>
    <row r="13320" spans="1:39">
      <c r="A13320" s="7" t="s">
        <v>10693</v>
      </c>
      <c r="B13320" s="7">
        <v>6929</v>
      </c>
      <c r="C13320" s="29" t="s">
        <v>10781</v>
      </c>
      <c r="F13320" s="27" t="str">
        <f t="shared" si="207"/>
        <v>WA6929MOUNT LAWLEY</v>
      </c>
      <c r="G13320" s="30">
        <v>13308</v>
      </c>
      <c r="H13320" s="49">
        <v>-4.9309087307034698</v>
      </c>
      <c r="I13320" s="15">
        <v>10.9096355666814</v>
      </c>
      <c r="J13320" s="15">
        <v>10.9096355666814</v>
      </c>
      <c r="K13320" s="15">
        <v>10.466999074744033</v>
      </c>
      <c r="P13320" s="49">
        <v>-3.9447269845627799</v>
      </c>
      <c r="Q13320" s="15">
        <v>10.478181052744899</v>
      </c>
      <c r="R13320" s="15">
        <v>10.478181052744899</v>
      </c>
      <c r="S13320" s="15">
        <v>20.933998149488065</v>
      </c>
      <c r="X13320" s="49">
        <v>-3.0375156145034401</v>
      </c>
      <c r="Y13320" s="15">
        <v>12.864665041029101</v>
      </c>
      <c r="Z13320" s="15">
        <v>12.864665041029101</v>
      </c>
      <c r="AA13320" s="15">
        <v>10.466999074744033</v>
      </c>
      <c r="AF13320" s="49">
        <v>4.25290878023175</v>
      </c>
      <c r="AG13320" s="15">
        <v>4.25290878023175</v>
      </c>
      <c r="AH13320" s="15">
        <v>4.25290878023175</v>
      </c>
      <c r="AI13320" s="15">
        <v>20.933998149488065</v>
      </c>
      <c r="AM13320" s="17"/>
    </row>
    <row r="13321" spans="1:39">
      <c r="A13321" s="7" t="s">
        <v>10693</v>
      </c>
      <c r="B13321" s="7">
        <v>6931</v>
      </c>
      <c r="C13321" s="29" t="s">
        <v>6979</v>
      </c>
      <c r="F13321" s="27" t="str">
        <f t="shared" si="207"/>
        <v>WA6931MAYLANDS</v>
      </c>
      <c r="G13321" s="30">
        <v>13309</v>
      </c>
      <c r="H13321" s="49">
        <v>-3.82145426629519</v>
      </c>
      <c r="I13321" s="15">
        <v>12.1423627493573</v>
      </c>
      <c r="J13321" s="15">
        <v>12.1423627493573</v>
      </c>
      <c r="K13321" s="15">
        <v>9.0028262318199612</v>
      </c>
      <c r="P13321" s="49">
        <v>-2.5270907244855301</v>
      </c>
      <c r="Q13321" s="15">
        <v>11.710908235420799</v>
      </c>
      <c r="R13321" s="15">
        <v>11.710908235420799</v>
      </c>
      <c r="S13321" s="15">
        <v>18.005652463639922</v>
      </c>
      <c r="X13321" s="49">
        <v>-1.9280611500951499</v>
      </c>
      <c r="Y13321" s="15">
        <v>14.0357558645712</v>
      </c>
      <c r="Z13321" s="15">
        <v>14.0357558645712</v>
      </c>
      <c r="AA13321" s="15">
        <v>9.0028262318199612</v>
      </c>
      <c r="AF13321" s="49">
        <v>4.25290878023175</v>
      </c>
      <c r="AG13321" s="15">
        <v>4.25290878023175</v>
      </c>
      <c r="AH13321" s="15">
        <v>4.25290878023175</v>
      </c>
      <c r="AI13321" s="15">
        <v>18.005652463639922</v>
      </c>
      <c r="AM13321" s="17"/>
    </row>
    <row r="13322" spans="1:39">
      <c r="A13322" s="7" t="s">
        <v>10693</v>
      </c>
      <c r="B13322" s="7">
        <v>6932</v>
      </c>
      <c r="C13322" s="29" t="s">
        <v>5182</v>
      </c>
      <c r="F13322" s="27" t="str">
        <f t="shared" si="207"/>
        <v>WA6932INGLEWOOD</v>
      </c>
      <c r="G13322" s="30">
        <v>13310</v>
      </c>
      <c r="H13322" s="49">
        <v>-2.4038180062179402</v>
      </c>
      <c r="I13322" s="15">
        <v>10.9096355666814</v>
      </c>
      <c r="J13322" s="15">
        <v>10.9096355666814</v>
      </c>
      <c r="K13322" s="15">
        <v>7.5088717111284051</v>
      </c>
      <c r="P13322" s="49">
        <v>-0.98618174614069498</v>
      </c>
      <c r="Q13322" s="15">
        <v>10.478181052744899</v>
      </c>
      <c r="R13322" s="15">
        <v>10.478181052744899</v>
      </c>
      <c r="S13322" s="15">
        <v>15.01774342225681</v>
      </c>
      <c r="X13322" s="49">
        <v>-0.44878853088411302</v>
      </c>
      <c r="Y13322" s="15">
        <v>12.803028681895301</v>
      </c>
      <c r="Z13322" s="15">
        <v>12.803028681895301</v>
      </c>
      <c r="AA13322" s="15">
        <v>7.5088717111284051</v>
      </c>
      <c r="AF13322" s="49">
        <v>4.25290878023175</v>
      </c>
      <c r="AG13322" s="15">
        <v>4.25290878023175</v>
      </c>
      <c r="AH13322" s="15">
        <v>4.25290878023175</v>
      </c>
      <c r="AI13322" s="15">
        <v>15.01774342225681</v>
      </c>
      <c r="AM13322" s="17"/>
    </row>
    <row r="13323" spans="1:39">
      <c r="A13323" s="7" t="s">
        <v>10693</v>
      </c>
      <c r="B13323" s="7">
        <v>6933</v>
      </c>
      <c r="C13323" s="29" t="s">
        <v>8590</v>
      </c>
      <c r="F13323" s="27" t="str">
        <f t="shared" si="207"/>
        <v>WA6933BAYSWATER</v>
      </c>
      <c r="G13323" s="30">
        <v>13311</v>
      </c>
      <c r="H13323" s="49">
        <v>-3.0201815975558799</v>
      </c>
      <c r="I13323" s="15">
        <v>10.293271975343499</v>
      </c>
      <c r="J13323" s="15">
        <v>10.293271975343499</v>
      </c>
      <c r="K13323" s="15">
        <v>4.3634746259280881</v>
      </c>
      <c r="P13323" s="49">
        <v>-1.54090897834484</v>
      </c>
      <c r="Q13323" s="15">
        <v>9.8618174614069503</v>
      </c>
      <c r="R13323" s="15">
        <v>9.8618174614069503</v>
      </c>
      <c r="S13323" s="15">
        <v>8.7269492518561762</v>
      </c>
      <c r="X13323" s="49">
        <v>-1.0651521222220499</v>
      </c>
      <c r="Y13323" s="15">
        <v>12.186665090557399</v>
      </c>
      <c r="Z13323" s="15">
        <v>12.186665090557399</v>
      </c>
      <c r="AA13323" s="15">
        <v>4.3634746259280881</v>
      </c>
      <c r="AF13323" s="49">
        <v>4.25290878023175</v>
      </c>
      <c r="AG13323" s="15">
        <v>4.25290878023175</v>
      </c>
      <c r="AH13323" s="15">
        <v>4.25290878023175</v>
      </c>
      <c r="AI13323" s="15">
        <v>8.7269492518561762</v>
      </c>
      <c r="AM13323" s="17"/>
    </row>
    <row r="13324" spans="1:39">
      <c r="A13324" s="7" t="s">
        <v>10693</v>
      </c>
      <c r="B13324" s="7">
        <v>6934</v>
      </c>
      <c r="C13324" s="29" t="s">
        <v>1426</v>
      </c>
      <c r="F13324" s="27" t="str">
        <f t="shared" si="207"/>
        <v>WA6934BASSENDEAN</v>
      </c>
      <c r="G13324" s="30">
        <v>13312</v>
      </c>
      <c r="H13324" s="49">
        <v>-3.0201815975558799</v>
      </c>
      <c r="I13324" s="15">
        <v>11.032908284949</v>
      </c>
      <c r="J13324" s="15">
        <v>11.032908284949</v>
      </c>
      <c r="K13324" s="15">
        <v>6.4939295097198713</v>
      </c>
      <c r="P13324" s="49">
        <v>-1.54090897834484</v>
      </c>
      <c r="Q13324" s="15">
        <v>10.601453771012499</v>
      </c>
      <c r="R13324" s="15">
        <v>10.601453771012499</v>
      </c>
      <c r="S13324" s="15">
        <v>12.987859019439743</v>
      </c>
      <c r="X13324" s="49">
        <v>-1.0651521222220499</v>
      </c>
      <c r="Y13324" s="15">
        <v>12.926301400162901</v>
      </c>
      <c r="Z13324" s="15">
        <v>12.926301400162901</v>
      </c>
      <c r="AA13324" s="15">
        <v>6.4939295097198713</v>
      </c>
      <c r="AF13324" s="49">
        <v>4.25290878023175</v>
      </c>
      <c r="AG13324" s="15">
        <v>4.25290878023175</v>
      </c>
      <c r="AH13324" s="15">
        <v>4.25290878023175</v>
      </c>
      <c r="AI13324" s="15">
        <v>12.987859019439743</v>
      </c>
      <c r="AM13324" s="17"/>
    </row>
    <row r="13325" spans="1:39">
      <c r="A13325" s="7" t="s">
        <v>10693</v>
      </c>
      <c r="B13325" s="7">
        <v>6935</v>
      </c>
      <c r="C13325" s="29" t="s">
        <v>188</v>
      </c>
      <c r="F13325" s="27" t="str">
        <f t="shared" si="207"/>
        <v>WA6935GUILDFORD</v>
      </c>
      <c r="G13325" s="30">
        <v>13313</v>
      </c>
      <c r="H13325" s="49">
        <v>-3.82145426629519</v>
      </c>
      <c r="I13325" s="15">
        <v>7.8278176099917696</v>
      </c>
      <c r="J13325" s="15">
        <v>7.8278176099917696</v>
      </c>
      <c r="K13325" s="15">
        <v>7.5088717111284051</v>
      </c>
      <c r="P13325" s="49">
        <v>-2.5270907244855301</v>
      </c>
      <c r="Q13325" s="15">
        <v>7.14981765952004</v>
      </c>
      <c r="R13325" s="15">
        <v>7.14981765952004</v>
      </c>
      <c r="S13325" s="15">
        <v>15.01774342225681</v>
      </c>
      <c r="X13325" s="49">
        <v>-1.86642479096136</v>
      </c>
      <c r="Y13325" s="15">
        <v>9.7212107252056192</v>
      </c>
      <c r="Z13325" s="15">
        <v>9.7212107252056192</v>
      </c>
      <c r="AA13325" s="15">
        <v>7.5088717111284051</v>
      </c>
      <c r="AF13325" s="49">
        <v>4.25290878023175</v>
      </c>
      <c r="AG13325" s="15">
        <v>4.25290878023175</v>
      </c>
      <c r="AH13325" s="15">
        <v>4.25290878023175</v>
      </c>
      <c r="AI13325" s="15">
        <v>15.01774342225681</v>
      </c>
      <c r="AM13325" s="17"/>
    </row>
    <row r="13326" spans="1:39">
      <c r="A13326" s="7" t="s">
        <v>10693</v>
      </c>
      <c r="B13326" s="7">
        <v>6936</v>
      </c>
      <c r="C13326" s="29" t="s">
        <v>12146</v>
      </c>
      <c r="F13326" s="27" t="str">
        <f t="shared" ref="F13326:F13389" si="208">TRIM(A13326)&amp;IF(LEN(TRIM(B13326))=3,"0"&amp;TRIM(B13326),TRIM(B13326))&amp;TRIM(C13326)</f>
        <v>WA6936MIDLAND DC</v>
      </c>
      <c r="G13326" s="30">
        <v>13314</v>
      </c>
      <c r="H13326" s="49">
        <v>-3.3899997523586398</v>
      </c>
      <c r="I13326" s="15">
        <v>7.9510903282593501</v>
      </c>
      <c r="J13326" s="15">
        <v>7.9510903282593501</v>
      </c>
      <c r="K13326" s="15">
        <v>7.5088717111284051</v>
      </c>
      <c r="P13326" s="49">
        <v>-1.97236349228139</v>
      </c>
      <c r="Q13326" s="15">
        <v>7.2730903777876303</v>
      </c>
      <c r="R13326" s="15">
        <v>7.2730903777876303</v>
      </c>
      <c r="S13326" s="15">
        <v>15.01774342225681</v>
      </c>
      <c r="X13326" s="49">
        <v>-1.4349702770248101</v>
      </c>
      <c r="Y13326" s="15">
        <v>9.8444834434732105</v>
      </c>
      <c r="Z13326" s="15">
        <v>9.8444834434732105</v>
      </c>
      <c r="AA13326" s="15">
        <v>7.5088717111284051</v>
      </c>
      <c r="AF13326" s="49">
        <v>4.25290878023175</v>
      </c>
      <c r="AG13326" s="15">
        <v>4.25290878023175</v>
      </c>
      <c r="AH13326" s="15">
        <v>4.25290878023175</v>
      </c>
      <c r="AI13326" s="15">
        <v>15.01774342225681</v>
      </c>
      <c r="AM13326" s="17"/>
    </row>
    <row r="13327" spans="1:39">
      <c r="A13327" s="7" t="s">
        <v>10693</v>
      </c>
      <c r="B13327" s="7">
        <v>6939</v>
      </c>
      <c r="C13327" s="29" t="s">
        <v>10811</v>
      </c>
      <c r="F13327" s="27" t="str">
        <f t="shared" si="208"/>
        <v>WA6939TUART HILL</v>
      </c>
      <c r="G13327" s="30">
        <v>13315</v>
      </c>
      <c r="H13327" s="49">
        <v>-3.82145426629519</v>
      </c>
      <c r="I13327" s="15">
        <v>11.525999158019401</v>
      </c>
      <c r="J13327" s="15">
        <v>11.525999158019401</v>
      </c>
      <c r="K13327" s="15">
        <v>7.5088717111284051</v>
      </c>
      <c r="P13327" s="49">
        <v>-2.5270907244855301</v>
      </c>
      <c r="Q13327" s="15">
        <v>11.1561810032166</v>
      </c>
      <c r="R13327" s="15">
        <v>11.1561810032166</v>
      </c>
      <c r="S13327" s="15">
        <v>15.01774342225681</v>
      </c>
      <c r="X13327" s="49">
        <v>-1.86642479096136</v>
      </c>
      <c r="Y13327" s="15">
        <v>13.481028632367</v>
      </c>
      <c r="Z13327" s="15">
        <v>13.481028632367</v>
      </c>
      <c r="AA13327" s="15">
        <v>7.5088717111284051</v>
      </c>
      <c r="AF13327" s="49">
        <v>4.25290878023175</v>
      </c>
      <c r="AG13327" s="15">
        <v>4.25290878023175</v>
      </c>
      <c r="AH13327" s="15">
        <v>4.25290878023175</v>
      </c>
      <c r="AI13327" s="15">
        <v>15.01774342225681</v>
      </c>
      <c r="AM13327" s="17"/>
    </row>
    <row r="13328" spans="1:39">
      <c r="A13328" s="7" t="s">
        <v>10693</v>
      </c>
      <c r="B13328" s="7">
        <v>6941</v>
      </c>
      <c r="C13328" s="29" t="s">
        <v>858</v>
      </c>
      <c r="F13328" s="27" t="str">
        <f t="shared" si="208"/>
        <v>WA6941MIRRABOOKA</v>
      </c>
      <c r="G13328" s="30">
        <v>13316</v>
      </c>
      <c r="H13328" s="49">
        <v>-4.8076360124358901</v>
      </c>
      <c r="I13328" s="15">
        <v>9.3070902292028101</v>
      </c>
      <c r="J13328" s="15">
        <v>9.3070902292028101</v>
      </c>
      <c r="K13328" s="15">
        <v>9.9786576410550651</v>
      </c>
      <c r="P13328" s="49">
        <v>-3.6981815480276099</v>
      </c>
      <c r="Q13328" s="15">
        <v>8.8139993561324594</v>
      </c>
      <c r="R13328" s="15">
        <v>8.8139993561324594</v>
      </c>
      <c r="S13328" s="15">
        <v>19.95731528211013</v>
      </c>
      <c r="X13328" s="49">
        <v>-2.9142428962358502</v>
      </c>
      <c r="Y13328" s="15">
        <v>11.2004833444167</v>
      </c>
      <c r="Z13328" s="15">
        <v>11.2004833444167</v>
      </c>
      <c r="AA13328" s="15">
        <v>9.9786576410550651</v>
      </c>
      <c r="AF13328" s="49">
        <v>4.25290878023175</v>
      </c>
      <c r="AG13328" s="15">
        <v>4.25290878023175</v>
      </c>
      <c r="AH13328" s="15">
        <v>4.25290878023175</v>
      </c>
      <c r="AI13328" s="15">
        <v>19.95731528211013</v>
      </c>
      <c r="AM13328" s="17"/>
    </row>
    <row r="13329" spans="1:39">
      <c r="A13329" s="7" t="s">
        <v>10693</v>
      </c>
      <c r="B13329" s="7">
        <v>6942</v>
      </c>
      <c r="C13329" s="29" t="s">
        <v>10783</v>
      </c>
      <c r="F13329" s="27" t="str">
        <f t="shared" si="208"/>
        <v>WA6942BASSENDEAN DC</v>
      </c>
      <c r="G13329" s="30">
        <v>13317</v>
      </c>
      <c r="H13329" s="49">
        <v>-3.3899997523586398</v>
      </c>
      <c r="I13329" s="15">
        <v>-3.2691924884564001</v>
      </c>
      <c r="J13329" s="15">
        <v>-3.2691924884564001</v>
      </c>
      <c r="K13329" s="15">
        <v>9.0028262318199612</v>
      </c>
      <c r="P13329" s="49">
        <v>-1.97236349228139</v>
      </c>
      <c r="Q13329" s="15">
        <v>-3.63901064325916</v>
      </c>
      <c r="R13329" s="15">
        <v>-3.63901064325916</v>
      </c>
      <c r="S13329" s="15">
        <v>18.005652463639922</v>
      </c>
      <c r="X13329" s="49">
        <v>-1.4349702770248101</v>
      </c>
      <c r="Y13329" s="15">
        <v>-1.35599990094346</v>
      </c>
      <c r="Z13329" s="15">
        <v>-1.35599990094346</v>
      </c>
      <c r="AA13329" s="15">
        <v>9.0028262318199612</v>
      </c>
      <c r="AF13329" s="49">
        <v>4.25290878023175</v>
      </c>
      <c r="AG13329" s="15">
        <v>11.8341809536883</v>
      </c>
      <c r="AH13329" s="15">
        <v>11.8341809536883</v>
      </c>
      <c r="AI13329" s="15">
        <v>18.005652463639922</v>
      </c>
      <c r="AM13329" s="17"/>
    </row>
    <row r="13330" spans="1:39">
      <c r="A13330" s="7" t="s">
        <v>10693</v>
      </c>
      <c r="B13330" s="7">
        <v>6943</v>
      </c>
      <c r="C13330" s="29" t="s">
        <v>10817</v>
      </c>
      <c r="F13330" s="27" t="str">
        <f t="shared" si="208"/>
        <v>WA6943MORLEY</v>
      </c>
      <c r="G13330" s="30">
        <v>13318</v>
      </c>
      <c r="H13330" s="49">
        <v>-3.57490882976002</v>
      </c>
      <c r="I13330" s="15">
        <v>11.1561810032166</v>
      </c>
      <c r="J13330" s="15">
        <v>11.1561810032166</v>
      </c>
      <c r="K13330" s="15">
        <v>9.9786576410550651</v>
      </c>
      <c r="P13330" s="49">
        <v>-2.28054528795036</v>
      </c>
      <c r="Q13330" s="15">
        <v>10.7247264892801</v>
      </c>
      <c r="R13330" s="15">
        <v>10.7247264892801</v>
      </c>
      <c r="S13330" s="15">
        <v>19.95731528211013</v>
      </c>
      <c r="X13330" s="49">
        <v>-1.6815157135599801</v>
      </c>
      <c r="Y13330" s="15">
        <v>13.111210477564301</v>
      </c>
      <c r="Z13330" s="15">
        <v>13.111210477564301</v>
      </c>
      <c r="AA13330" s="15">
        <v>9.9786576410550651</v>
      </c>
      <c r="AF13330" s="49">
        <v>4.25290878023175</v>
      </c>
      <c r="AG13330" s="15">
        <v>4.25290878023175</v>
      </c>
      <c r="AH13330" s="15">
        <v>4.25290878023175</v>
      </c>
      <c r="AI13330" s="15">
        <v>19.95731528211013</v>
      </c>
      <c r="AM13330" s="17"/>
    </row>
    <row r="13331" spans="1:39">
      <c r="A13331" s="7" t="s">
        <v>10693</v>
      </c>
      <c r="B13331" s="7">
        <v>6944</v>
      </c>
      <c r="C13331" s="29" t="s">
        <v>10875</v>
      </c>
      <c r="F13331" s="27" t="str">
        <f t="shared" si="208"/>
        <v>WA6944MALAGA</v>
      </c>
      <c r="G13331" s="30">
        <v>13319</v>
      </c>
      <c r="H13331" s="49">
        <v>-4.8076360124358901</v>
      </c>
      <c r="I13331" s="15">
        <v>8.5674539195972894</v>
      </c>
      <c r="J13331" s="15">
        <v>8.5674539195972894</v>
      </c>
      <c r="K13331" s="15">
        <v>7.5088717111284051</v>
      </c>
      <c r="P13331" s="49">
        <v>-3.6981815480276099</v>
      </c>
      <c r="Q13331" s="15">
        <v>7.9510903282593501</v>
      </c>
      <c r="R13331" s="15">
        <v>7.9510903282593501</v>
      </c>
      <c r="S13331" s="15">
        <v>15.01774342225681</v>
      </c>
      <c r="X13331" s="49">
        <v>-2.9142428962358502</v>
      </c>
      <c r="Y13331" s="15">
        <v>10.460847034811099</v>
      </c>
      <c r="Z13331" s="15">
        <v>10.460847034811099</v>
      </c>
      <c r="AA13331" s="15">
        <v>7.5088717111284051</v>
      </c>
      <c r="AF13331" s="49">
        <v>4.25290878023175</v>
      </c>
      <c r="AG13331" s="15">
        <v>4.25290878023175</v>
      </c>
      <c r="AH13331" s="15">
        <v>4.25290878023175</v>
      </c>
      <c r="AI13331" s="15">
        <v>15.01774342225681</v>
      </c>
      <c r="AM13331" s="17"/>
    </row>
    <row r="13332" spans="1:39">
      <c r="A13332" s="7" t="s">
        <v>10693</v>
      </c>
      <c r="B13332" s="7">
        <v>6945</v>
      </c>
      <c r="C13332" s="29" t="s">
        <v>12147</v>
      </c>
      <c r="F13332" s="27" t="str">
        <f t="shared" si="208"/>
        <v>WA6945MALAGA DC</v>
      </c>
      <c r="G13332" s="30">
        <v>13320</v>
      </c>
      <c r="H13332" s="49">
        <v>-4.1296360619641597</v>
      </c>
      <c r="I13332" s="15">
        <v>8.5674539195972894</v>
      </c>
      <c r="J13332" s="15">
        <v>8.5674539195972894</v>
      </c>
      <c r="K13332" s="15">
        <v>9.0028262318199612</v>
      </c>
      <c r="P13332" s="49">
        <v>-2.8352725201545002</v>
      </c>
      <c r="Q13332" s="15">
        <v>7.9510903282593501</v>
      </c>
      <c r="R13332" s="15">
        <v>7.9510903282593501</v>
      </c>
      <c r="S13332" s="15">
        <v>18.005652463639922</v>
      </c>
      <c r="X13332" s="49">
        <v>-2.1746065866303299</v>
      </c>
      <c r="Y13332" s="15">
        <v>10.460847034811099</v>
      </c>
      <c r="Z13332" s="15">
        <v>10.460847034811099</v>
      </c>
      <c r="AA13332" s="15">
        <v>9.0028262318199612</v>
      </c>
      <c r="AF13332" s="49">
        <v>4.25290878023175</v>
      </c>
      <c r="AG13332" s="15">
        <v>4.25290878023175</v>
      </c>
      <c r="AH13332" s="15">
        <v>4.25290878023175</v>
      </c>
      <c r="AI13332" s="15">
        <v>18.005652463639922</v>
      </c>
      <c r="AM13332" s="17"/>
    </row>
    <row r="13333" spans="1:39">
      <c r="A13333" s="7" t="s">
        <v>10693</v>
      </c>
      <c r="B13333" s="7">
        <v>6946</v>
      </c>
      <c r="C13333" s="29" t="s">
        <v>10840</v>
      </c>
      <c r="F13333" s="27" t="str">
        <f t="shared" si="208"/>
        <v>WA6946WANNEROO</v>
      </c>
      <c r="G13333" s="30">
        <v>13321</v>
      </c>
      <c r="H13333" s="49">
        <v>-2.89690887928829</v>
      </c>
      <c r="I13333" s="15">
        <v>10.539817411878699</v>
      </c>
      <c r="J13333" s="15">
        <v>10.539817411878699</v>
      </c>
      <c r="K13333" s="15">
        <v>4.3634746259280881</v>
      </c>
      <c r="P13333" s="49">
        <v>-1.4792726192110399</v>
      </c>
      <c r="Q13333" s="15">
        <v>10.169999257075901</v>
      </c>
      <c r="R13333" s="15">
        <v>10.169999257075901</v>
      </c>
      <c r="S13333" s="15">
        <v>8.7269492518561762</v>
      </c>
      <c r="X13333" s="49">
        <v>-1.0035157630882501</v>
      </c>
      <c r="Y13333" s="15">
        <v>12.4332105270925</v>
      </c>
      <c r="Z13333" s="15">
        <v>12.4332105270925</v>
      </c>
      <c r="AA13333" s="15">
        <v>4.3634746259280881</v>
      </c>
      <c r="AF13333" s="49">
        <v>4.25290878023175</v>
      </c>
      <c r="AG13333" s="15">
        <v>4.25290878023175</v>
      </c>
      <c r="AH13333" s="15">
        <v>4.25290878023175</v>
      </c>
      <c r="AI13333" s="15">
        <v>8.7269492518561762</v>
      </c>
      <c r="AM13333" s="17"/>
    </row>
    <row r="13334" spans="1:39">
      <c r="A13334" s="7" t="s">
        <v>10693</v>
      </c>
      <c r="B13334" s="7">
        <v>6947</v>
      </c>
      <c r="C13334" s="29" t="s">
        <v>10839</v>
      </c>
      <c r="F13334" s="27" t="str">
        <f t="shared" si="208"/>
        <v>WA6947WANGARA DC</v>
      </c>
      <c r="G13334" s="30">
        <v>13322</v>
      </c>
      <c r="H13334" s="49">
        <v>-2.89690887928829</v>
      </c>
      <c r="I13334" s="15">
        <v>8.3209084830621105</v>
      </c>
      <c r="J13334" s="15">
        <v>8.3209084830621105</v>
      </c>
      <c r="K13334" s="15">
        <v>4.3634746259280881</v>
      </c>
      <c r="P13334" s="49">
        <v>-1.4792726192110399</v>
      </c>
      <c r="Q13334" s="15">
        <v>7.6429085325903898</v>
      </c>
      <c r="R13334" s="15">
        <v>7.6429085325903898</v>
      </c>
      <c r="S13334" s="15">
        <v>8.7269492518561762</v>
      </c>
      <c r="X13334" s="49">
        <v>-1.0035157630882501</v>
      </c>
      <c r="Y13334" s="15">
        <v>10.214301598276</v>
      </c>
      <c r="Z13334" s="15">
        <v>10.214301598276</v>
      </c>
      <c r="AA13334" s="15">
        <v>4.3634746259280881</v>
      </c>
      <c r="AF13334" s="49">
        <v>4.25290878023175</v>
      </c>
      <c r="AG13334" s="15">
        <v>7.5812721734565898</v>
      </c>
      <c r="AH13334" s="15">
        <v>7.5812721734565898</v>
      </c>
      <c r="AI13334" s="15">
        <v>8.7269492518561762</v>
      </c>
      <c r="AM13334" s="17"/>
    </row>
    <row r="13335" spans="1:39">
      <c r="A13335" s="7" t="s">
        <v>10693</v>
      </c>
      <c r="B13335" s="7">
        <v>6951</v>
      </c>
      <c r="C13335" s="29" t="s">
        <v>10929</v>
      </c>
      <c r="F13335" s="27" t="str">
        <f t="shared" si="208"/>
        <v>WA6951SOUTH PERTH</v>
      </c>
      <c r="G13335" s="30">
        <v>13323</v>
      </c>
      <c r="H13335" s="49">
        <v>-2.0956362105489799</v>
      </c>
      <c r="I13335" s="15">
        <v>8.5674539195972894</v>
      </c>
      <c r="J13335" s="15">
        <v>8.5674539195972894</v>
      </c>
      <c r="K13335" s="15">
        <v>7.5088717111284051</v>
      </c>
      <c r="P13335" s="49">
        <v>-0.73963630960552096</v>
      </c>
      <c r="Q13335" s="15">
        <v>7.9510903282593501</v>
      </c>
      <c r="R13335" s="15">
        <v>7.9510903282593501</v>
      </c>
      <c r="S13335" s="15">
        <v>15.01774342225681</v>
      </c>
      <c r="X13335" s="49">
        <v>-0.202243094348939</v>
      </c>
      <c r="Y13335" s="15">
        <v>10.460847034811099</v>
      </c>
      <c r="Z13335" s="15">
        <v>10.460847034811099</v>
      </c>
      <c r="AA13335" s="15">
        <v>7.5088717111284051</v>
      </c>
      <c r="AF13335" s="49">
        <v>4.25290878023175</v>
      </c>
      <c r="AG13335" s="15">
        <v>4.25290878023175</v>
      </c>
      <c r="AH13335" s="15">
        <v>4.25290878023175</v>
      </c>
      <c r="AI13335" s="15">
        <v>15.01774342225681</v>
      </c>
      <c r="AM13335" s="17"/>
    </row>
    <row r="13336" spans="1:39">
      <c r="A13336" s="7" t="s">
        <v>10693</v>
      </c>
      <c r="B13336" s="7">
        <v>6952</v>
      </c>
      <c r="C13336" s="29" t="s">
        <v>685</v>
      </c>
      <c r="F13336" s="27" t="str">
        <f t="shared" si="208"/>
        <v>WA6952COMO</v>
      </c>
      <c r="G13336" s="30">
        <v>13324</v>
      </c>
      <c r="H13336" s="49">
        <v>-4.0063633436965702</v>
      </c>
      <c r="I13336" s="15">
        <v>8.9372720744000507</v>
      </c>
      <c r="J13336" s="15">
        <v>8.9372720744000507</v>
      </c>
      <c r="K13336" s="15">
        <v>7.5088717111284051</v>
      </c>
      <c r="P13336" s="49">
        <v>-2.7119998018869098</v>
      </c>
      <c r="Q13336" s="15">
        <v>8.3825448421959106</v>
      </c>
      <c r="R13336" s="15">
        <v>8.3825448421959106</v>
      </c>
      <c r="S13336" s="15">
        <v>15.01774342225681</v>
      </c>
      <c r="X13336" s="49">
        <v>-2.05133386836274</v>
      </c>
      <c r="Y13336" s="15">
        <v>10.830665189613899</v>
      </c>
      <c r="Z13336" s="15">
        <v>10.830665189613899</v>
      </c>
      <c r="AA13336" s="15">
        <v>7.5088717111284051</v>
      </c>
      <c r="AF13336" s="49">
        <v>4.25290878023175</v>
      </c>
      <c r="AG13336" s="15">
        <v>4.25290878023175</v>
      </c>
      <c r="AH13336" s="15">
        <v>4.25290878023175</v>
      </c>
      <c r="AI13336" s="15">
        <v>15.01774342225681</v>
      </c>
      <c r="AM13336" s="17"/>
    </row>
    <row r="13337" spans="1:39">
      <c r="A13337" s="7" t="s">
        <v>10693</v>
      </c>
      <c r="B13337" s="7">
        <v>6953</v>
      </c>
      <c r="C13337" s="29" t="s">
        <v>10934</v>
      </c>
      <c r="F13337" s="27" t="str">
        <f t="shared" si="208"/>
        <v>WA6953APPLECROSS</v>
      </c>
      <c r="G13337" s="30">
        <v>13325</v>
      </c>
      <c r="H13337" s="49">
        <v>-4.0063633436965702</v>
      </c>
      <c r="I13337" s="15">
        <v>11.1561810032166</v>
      </c>
      <c r="J13337" s="15">
        <v>11.1561810032166</v>
      </c>
      <c r="K13337" s="15">
        <v>7.5088717111284051</v>
      </c>
      <c r="P13337" s="49">
        <v>-2.7119998018869098</v>
      </c>
      <c r="Q13337" s="15">
        <v>10.7247264892801</v>
      </c>
      <c r="R13337" s="15">
        <v>10.7247264892801</v>
      </c>
      <c r="S13337" s="15">
        <v>15.01774342225681</v>
      </c>
      <c r="X13337" s="49">
        <v>-2.05133386836274</v>
      </c>
      <c r="Y13337" s="15">
        <v>13.049574118430501</v>
      </c>
      <c r="Z13337" s="15">
        <v>13.049574118430501</v>
      </c>
      <c r="AA13337" s="15">
        <v>7.5088717111284051</v>
      </c>
      <c r="AF13337" s="49">
        <v>4.25290878023175</v>
      </c>
      <c r="AG13337" s="15">
        <v>4.25290878023175</v>
      </c>
      <c r="AH13337" s="15">
        <v>4.25290878023175</v>
      </c>
      <c r="AI13337" s="15">
        <v>15.01774342225681</v>
      </c>
      <c r="AM13337" s="17"/>
    </row>
    <row r="13338" spans="1:39">
      <c r="A13338" s="7" t="s">
        <v>10693</v>
      </c>
      <c r="B13338" s="7">
        <v>6954</v>
      </c>
      <c r="C13338" s="29" t="s">
        <v>10939</v>
      </c>
      <c r="F13338" s="27" t="str">
        <f t="shared" si="208"/>
        <v>WA6954BOORAGOON</v>
      </c>
      <c r="G13338" s="30">
        <v>13326</v>
      </c>
      <c r="H13338" s="49">
        <v>-2.0956362105489799</v>
      </c>
      <c r="I13338" s="15">
        <v>10.539817411878699</v>
      </c>
      <c r="J13338" s="15">
        <v>10.539817411878699</v>
      </c>
      <c r="K13338" s="15">
        <v>7.5088717111284051</v>
      </c>
      <c r="P13338" s="49">
        <v>-0.73963630960552096</v>
      </c>
      <c r="Q13338" s="15">
        <v>10.169999257075901</v>
      </c>
      <c r="R13338" s="15">
        <v>10.169999257075901</v>
      </c>
      <c r="S13338" s="15">
        <v>15.01774342225681</v>
      </c>
      <c r="X13338" s="49">
        <v>-0.202243094348939</v>
      </c>
      <c r="Y13338" s="15">
        <v>12.4948468862263</v>
      </c>
      <c r="Z13338" s="15">
        <v>12.4948468862263</v>
      </c>
      <c r="AA13338" s="15">
        <v>7.5088717111284051</v>
      </c>
      <c r="AF13338" s="49">
        <v>4.25290878023175</v>
      </c>
      <c r="AG13338" s="15">
        <v>4.25290878023175</v>
      </c>
      <c r="AH13338" s="15">
        <v>4.25290878023175</v>
      </c>
      <c r="AI13338" s="15">
        <v>15.01774342225681</v>
      </c>
      <c r="AM13338" s="17"/>
    </row>
    <row r="13339" spans="1:39">
      <c r="A13339" s="7" t="s">
        <v>10693</v>
      </c>
      <c r="B13339" s="7">
        <v>6955</v>
      </c>
      <c r="C13339" s="29" t="s">
        <v>10944</v>
      </c>
      <c r="F13339" s="27" t="str">
        <f t="shared" si="208"/>
        <v>WA6955WILLETTON</v>
      </c>
      <c r="G13339" s="30">
        <v>13327</v>
      </c>
      <c r="H13339" s="49">
        <v>-2.89690887928829</v>
      </c>
      <c r="I13339" s="15">
        <v>11.525999158019401</v>
      </c>
      <c r="J13339" s="15">
        <v>11.525999158019401</v>
      </c>
      <c r="K13339" s="15">
        <v>7.5088717111284051</v>
      </c>
      <c r="P13339" s="49">
        <v>-1.4792726192110399</v>
      </c>
      <c r="Q13339" s="15">
        <v>11.1561810032166</v>
      </c>
      <c r="R13339" s="15">
        <v>11.1561810032166</v>
      </c>
      <c r="S13339" s="15">
        <v>15.01774342225681</v>
      </c>
      <c r="X13339" s="49">
        <v>-1.0035157630882501</v>
      </c>
      <c r="Y13339" s="15">
        <v>13.4193922732332</v>
      </c>
      <c r="Z13339" s="15">
        <v>13.4193922732332</v>
      </c>
      <c r="AA13339" s="15">
        <v>7.5088717111284051</v>
      </c>
      <c r="AF13339" s="49">
        <v>0.554727232204141</v>
      </c>
      <c r="AG13339" s="15">
        <v>4.25290878023175</v>
      </c>
      <c r="AH13339" s="15">
        <v>4.25290878023175</v>
      </c>
      <c r="AI13339" s="15">
        <v>15.01774342225681</v>
      </c>
      <c r="AM13339" s="17"/>
    </row>
    <row r="13340" spans="1:39">
      <c r="A13340" s="7" t="s">
        <v>10693</v>
      </c>
      <c r="B13340" s="7">
        <v>6956</v>
      </c>
      <c r="C13340" s="29" t="s">
        <v>1044</v>
      </c>
      <c r="F13340" s="27" t="str">
        <f t="shared" si="208"/>
        <v>WA6956MELVILLE</v>
      </c>
      <c r="G13340" s="30">
        <v>13328</v>
      </c>
      <c r="H13340" s="49">
        <v>-3.14345431582346</v>
      </c>
      <c r="I13340" s="15">
        <v>11.032908284949</v>
      </c>
      <c r="J13340" s="15">
        <v>11.032908284949</v>
      </c>
      <c r="K13340" s="15">
        <v>7.5088717111284051</v>
      </c>
      <c r="P13340" s="49">
        <v>-1.7258180557462199</v>
      </c>
      <c r="Q13340" s="15">
        <v>10.601453771012499</v>
      </c>
      <c r="R13340" s="15">
        <v>10.601453771012499</v>
      </c>
      <c r="S13340" s="15">
        <v>15.01774342225681</v>
      </c>
      <c r="X13340" s="49">
        <v>-1.18842484048963</v>
      </c>
      <c r="Y13340" s="15">
        <v>12.987937759296701</v>
      </c>
      <c r="Z13340" s="15">
        <v>12.987937759296701</v>
      </c>
      <c r="AA13340" s="15">
        <v>7.5088717111284051</v>
      </c>
      <c r="AF13340" s="49">
        <v>0.554727232204141</v>
      </c>
      <c r="AG13340" s="15">
        <v>4.25290878023175</v>
      </c>
      <c r="AH13340" s="15">
        <v>4.25290878023175</v>
      </c>
      <c r="AI13340" s="15">
        <v>15.01774342225681</v>
      </c>
      <c r="AM13340" s="17"/>
    </row>
    <row r="13341" spans="1:39">
      <c r="A13341" s="7" t="s">
        <v>10693</v>
      </c>
      <c r="B13341" s="7">
        <v>6957</v>
      </c>
      <c r="C13341" s="29" t="s">
        <v>6332</v>
      </c>
      <c r="F13341" s="27" t="str">
        <f t="shared" si="208"/>
        <v>WA6957PALMYRA</v>
      </c>
      <c r="G13341" s="30">
        <v>13329</v>
      </c>
      <c r="H13341" s="49">
        <v>-2.7736361610207001</v>
      </c>
      <c r="I13341" s="15">
        <v>11.279453721484201</v>
      </c>
      <c r="J13341" s="15">
        <v>11.279453721484201</v>
      </c>
      <c r="K13341" s="15">
        <v>7.5088717111284051</v>
      </c>
      <c r="P13341" s="49">
        <v>-1.29436354180966</v>
      </c>
      <c r="Q13341" s="15">
        <v>10.8479992075476</v>
      </c>
      <c r="R13341" s="15">
        <v>10.8479992075476</v>
      </c>
      <c r="S13341" s="15">
        <v>15.01774342225681</v>
      </c>
      <c r="X13341" s="49">
        <v>-0.818606685686873</v>
      </c>
      <c r="Y13341" s="15">
        <v>13.2344831958318</v>
      </c>
      <c r="Z13341" s="15">
        <v>13.2344831958318</v>
      </c>
      <c r="AA13341" s="15">
        <v>7.5088717111284051</v>
      </c>
      <c r="AF13341" s="49">
        <v>0.554727232204141</v>
      </c>
      <c r="AG13341" s="15">
        <v>4.25290878023175</v>
      </c>
      <c r="AH13341" s="15">
        <v>4.25290878023175</v>
      </c>
      <c r="AI13341" s="15">
        <v>15.01774342225681</v>
      </c>
      <c r="AM13341" s="17"/>
    </row>
    <row r="13342" spans="1:39">
      <c r="A13342" s="7" t="s">
        <v>10693</v>
      </c>
      <c r="B13342" s="7">
        <v>6959</v>
      </c>
      <c r="C13342" s="29" t="s">
        <v>10952</v>
      </c>
      <c r="F13342" s="27" t="str">
        <f t="shared" si="208"/>
        <v>WA6959FREMANTLE</v>
      </c>
      <c r="G13342" s="30">
        <v>13330</v>
      </c>
      <c r="H13342" s="49">
        <v>-3.14345431582346</v>
      </c>
      <c r="I13342" s="15">
        <v>10.539817411878699</v>
      </c>
      <c r="J13342" s="15">
        <v>10.539817411878699</v>
      </c>
      <c r="K13342" s="15">
        <v>10.466999074744033</v>
      </c>
      <c r="P13342" s="49">
        <v>-1.7258180557462199</v>
      </c>
      <c r="Q13342" s="15">
        <v>10.169999257075901</v>
      </c>
      <c r="R13342" s="15">
        <v>10.169999257075901</v>
      </c>
      <c r="S13342" s="15">
        <v>20.933998149488065</v>
      </c>
      <c r="X13342" s="49">
        <v>-1.18842484048963</v>
      </c>
      <c r="Y13342" s="15">
        <v>12.4332105270925</v>
      </c>
      <c r="Z13342" s="15">
        <v>12.4332105270925</v>
      </c>
      <c r="AA13342" s="15">
        <v>10.466999074744033</v>
      </c>
      <c r="AF13342" s="49">
        <v>0.554727232204141</v>
      </c>
      <c r="AG13342" s="15">
        <v>4.25290878023175</v>
      </c>
      <c r="AH13342" s="15">
        <v>4.25290878023175</v>
      </c>
      <c r="AI13342" s="15">
        <v>20.933998149488065</v>
      </c>
      <c r="AM13342" s="17"/>
    </row>
    <row r="13343" spans="1:39">
      <c r="A13343" s="7" t="s">
        <v>10693</v>
      </c>
      <c r="B13343" s="7">
        <v>6960</v>
      </c>
      <c r="C13343" s="29" t="s">
        <v>12148</v>
      </c>
      <c r="F13343" s="27" t="str">
        <f t="shared" si="208"/>
        <v>WA6960MYAREE BC</v>
      </c>
      <c r="G13343" s="30">
        <v>13331</v>
      </c>
      <c r="H13343" s="49">
        <v>-4.0063633436965702</v>
      </c>
      <c r="I13343" s="15">
        <v>9.6769083840055696</v>
      </c>
      <c r="J13343" s="15">
        <v>9.6769083840055696</v>
      </c>
      <c r="K13343" s="15">
        <v>3.2820412804831625</v>
      </c>
      <c r="P13343" s="49">
        <v>-2.7119998018869098</v>
      </c>
      <c r="Q13343" s="15">
        <v>9.1838175109352207</v>
      </c>
      <c r="R13343" s="15">
        <v>9.1838175109352207</v>
      </c>
      <c r="S13343" s="15">
        <v>6.5640825609663249</v>
      </c>
      <c r="X13343" s="49">
        <v>-2.05133386836274</v>
      </c>
      <c r="Y13343" s="15">
        <v>11.631937858353201</v>
      </c>
      <c r="Z13343" s="15">
        <v>11.631937858353201</v>
      </c>
      <c r="AA13343" s="15">
        <v>3.2820412804831625</v>
      </c>
      <c r="AF13343" s="49">
        <v>0.554727232204141</v>
      </c>
      <c r="AG13343" s="15">
        <v>4.25290878023175</v>
      </c>
      <c r="AH13343" s="15">
        <v>4.25290878023175</v>
      </c>
      <c r="AI13343" s="15">
        <v>6.5640825609663249</v>
      </c>
      <c r="AM13343" s="17"/>
    </row>
    <row r="13344" spans="1:39">
      <c r="A13344" s="7" t="s">
        <v>10693</v>
      </c>
      <c r="B13344" s="7">
        <v>6961</v>
      </c>
      <c r="C13344" s="29" t="s">
        <v>10949</v>
      </c>
      <c r="F13344" s="27" t="str">
        <f t="shared" si="208"/>
        <v>WA6961PALMYRA DC</v>
      </c>
      <c r="G13344" s="30">
        <v>13332</v>
      </c>
      <c r="H13344" s="49">
        <v>-3.14345431582346</v>
      </c>
      <c r="I13344" s="15">
        <v>-12.3272718267587</v>
      </c>
      <c r="J13344" s="15">
        <v>-12.3272718267587</v>
      </c>
      <c r="K13344" s="15">
        <v>9.0028262318199612</v>
      </c>
      <c r="P13344" s="49">
        <v>-1.7258180557462199</v>
      </c>
      <c r="Q13344" s="15">
        <v>-11.7725445945545</v>
      </c>
      <c r="R13344" s="15">
        <v>-11.7725445945545</v>
      </c>
      <c r="S13344" s="15">
        <v>18.005652463639922</v>
      </c>
      <c r="X13344" s="49">
        <v>-1.18842484048963</v>
      </c>
      <c r="Y13344" s="15">
        <v>-10.5490905950168</v>
      </c>
      <c r="Z13344" s="15">
        <v>-10.5490905950168</v>
      </c>
      <c r="AA13344" s="15">
        <v>9.0028262318199612</v>
      </c>
      <c r="AF13344" s="49">
        <v>0.554727232204141</v>
      </c>
      <c r="AG13344" s="15">
        <v>-2.4038180062179402</v>
      </c>
      <c r="AH13344" s="15">
        <v>-2.4038180062179402</v>
      </c>
      <c r="AI13344" s="15">
        <v>18.005652463639922</v>
      </c>
      <c r="AM13344" s="17"/>
    </row>
    <row r="13345" spans="1:39">
      <c r="A13345" s="7" t="s">
        <v>10693</v>
      </c>
      <c r="B13345" s="7">
        <v>6963</v>
      </c>
      <c r="C13345" s="29" t="s">
        <v>10959</v>
      </c>
      <c r="F13345" s="27" t="str">
        <f t="shared" si="208"/>
        <v>WA6963HAMILTON HILL</v>
      </c>
      <c r="G13345" s="30">
        <v>13333</v>
      </c>
      <c r="H13345" s="49">
        <v>-4.5610905759007103</v>
      </c>
      <c r="I13345" s="15">
        <v>9.9234538205407397</v>
      </c>
      <c r="J13345" s="15">
        <v>9.9234538205407397</v>
      </c>
      <c r="K13345" s="15">
        <v>9.9786576410550651</v>
      </c>
      <c r="P13345" s="49">
        <v>-3.3899997523586398</v>
      </c>
      <c r="Q13345" s="15">
        <v>9.4919993066041908</v>
      </c>
      <c r="R13345" s="15">
        <v>9.4919993066041908</v>
      </c>
      <c r="S13345" s="15">
        <v>19.95731528211013</v>
      </c>
      <c r="X13345" s="49">
        <v>-2.6676974597006802</v>
      </c>
      <c r="Y13345" s="15">
        <v>11.816846935754601</v>
      </c>
      <c r="Z13345" s="15">
        <v>11.816846935754601</v>
      </c>
      <c r="AA13345" s="15">
        <v>9.9786576410550651</v>
      </c>
      <c r="AF13345" s="49">
        <v>-2.7736361610207001</v>
      </c>
      <c r="AG13345" s="15">
        <v>4.25290878023175</v>
      </c>
      <c r="AH13345" s="15">
        <v>4.25290878023175</v>
      </c>
      <c r="AI13345" s="15">
        <v>19.95731528211013</v>
      </c>
      <c r="AM13345" s="17"/>
    </row>
    <row r="13346" spans="1:39">
      <c r="A13346" s="7" t="s">
        <v>10693</v>
      </c>
      <c r="B13346" s="7">
        <v>6964</v>
      </c>
      <c r="C13346" s="29" t="s">
        <v>10972</v>
      </c>
      <c r="F13346" s="27" t="str">
        <f t="shared" si="208"/>
        <v>WA6964SUCCESS</v>
      </c>
      <c r="G13346" s="30">
        <v>13334</v>
      </c>
      <c r="H13346" s="49">
        <v>-4.9309087307034698</v>
      </c>
      <c r="I13346" s="15">
        <v>9.0605447926676295</v>
      </c>
      <c r="J13346" s="15">
        <v>9.0605447926676295</v>
      </c>
      <c r="K13346" s="15">
        <v>9.0028262318199612</v>
      </c>
      <c r="P13346" s="49">
        <v>-3.9447269845627799</v>
      </c>
      <c r="Q13346" s="15">
        <v>8.5058175604634894</v>
      </c>
      <c r="R13346" s="15">
        <v>8.5058175604634894</v>
      </c>
      <c r="S13346" s="15">
        <v>18.005652463639922</v>
      </c>
      <c r="X13346" s="49">
        <v>-3.0375156145034401</v>
      </c>
      <c r="Y13346" s="15">
        <v>10.9539379078815</v>
      </c>
      <c r="Z13346" s="15">
        <v>10.9539379078815</v>
      </c>
      <c r="AA13346" s="15">
        <v>9.0028262318199612</v>
      </c>
      <c r="AF13346" s="49">
        <v>-2.7736361610207001</v>
      </c>
      <c r="AG13346" s="15">
        <v>4.25290878023175</v>
      </c>
      <c r="AH13346" s="15">
        <v>4.25290878023175</v>
      </c>
      <c r="AI13346" s="15">
        <v>18.005652463639922</v>
      </c>
      <c r="AM13346" s="17"/>
    </row>
    <row r="13347" spans="1:39">
      <c r="A13347" s="7" t="s">
        <v>10693</v>
      </c>
      <c r="B13347" s="7">
        <v>6965</v>
      </c>
      <c r="C13347" s="29" t="s">
        <v>10957</v>
      </c>
      <c r="F13347" s="27" t="str">
        <f t="shared" si="208"/>
        <v>WA6965BIBRA LAKE DC</v>
      </c>
      <c r="G13347" s="30">
        <v>13335</v>
      </c>
      <c r="H13347" s="49">
        <v>-5.3007268855062302</v>
      </c>
      <c r="I13347" s="15">
        <v>7.9510903282593501</v>
      </c>
      <c r="J13347" s="15">
        <v>7.9510903282593501</v>
      </c>
      <c r="K13347" s="15">
        <v>7.5088717111284051</v>
      </c>
      <c r="P13347" s="49">
        <v>-4.3761814984993297</v>
      </c>
      <c r="Q13347" s="15">
        <v>7.2730903777876303</v>
      </c>
      <c r="R13347" s="15">
        <v>7.2730903777876303</v>
      </c>
      <c r="S13347" s="15">
        <v>15.01774342225681</v>
      </c>
      <c r="X13347" s="49">
        <v>-3.4689701284399899</v>
      </c>
      <c r="Y13347" s="15">
        <v>9.9061198026069999</v>
      </c>
      <c r="Z13347" s="15">
        <v>9.9061198026069999</v>
      </c>
      <c r="AA13347" s="15">
        <v>7.5088717111284051</v>
      </c>
      <c r="AF13347" s="49">
        <v>-2.7736361610207001</v>
      </c>
      <c r="AG13347" s="15">
        <v>4.25290878023175</v>
      </c>
      <c r="AH13347" s="15">
        <v>4.25290878023175</v>
      </c>
      <c r="AI13347" s="15">
        <v>15.01774342225681</v>
      </c>
      <c r="AM13347" s="17"/>
    </row>
    <row r="13348" spans="1:39">
      <c r="A13348" s="7" t="s">
        <v>10693</v>
      </c>
      <c r="B13348" s="7">
        <v>6966</v>
      </c>
      <c r="C13348" s="29" t="s">
        <v>12149</v>
      </c>
      <c r="F13348" s="27" t="str">
        <f t="shared" si="208"/>
        <v>WA6966KWINANA</v>
      </c>
      <c r="G13348" s="30">
        <v>13336</v>
      </c>
      <c r="H13348" s="49">
        <v>-5.3007268855062302</v>
      </c>
      <c r="I13348" s="15">
        <v>7.9510903282593501</v>
      </c>
      <c r="J13348" s="15">
        <v>7.9510903282593501</v>
      </c>
      <c r="K13348" s="15">
        <v>7.5088717111284051</v>
      </c>
      <c r="P13348" s="49">
        <v>-4.3761814984993297</v>
      </c>
      <c r="Q13348" s="15">
        <v>7.2730903777876303</v>
      </c>
      <c r="R13348" s="15">
        <v>7.2730903777876303</v>
      </c>
      <c r="S13348" s="15">
        <v>15.01774342225681</v>
      </c>
      <c r="X13348" s="49">
        <v>-3.4689701284399899</v>
      </c>
      <c r="Y13348" s="15">
        <v>9.9061198026069999</v>
      </c>
      <c r="Z13348" s="15">
        <v>9.9061198026069999</v>
      </c>
      <c r="AA13348" s="15">
        <v>7.5088717111284051</v>
      </c>
      <c r="AF13348" s="49">
        <v>-2.7736361610207001</v>
      </c>
      <c r="AG13348" s="15">
        <v>4.25290878023175</v>
      </c>
      <c r="AH13348" s="15">
        <v>4.25290878023175</v>
      </c>
      <c r="AI13348" s="15">
        <v>15.01774342225681</v>
      </c>
      <c r="AM13348" s="17"/>
    </row>
    <row r="13349" spans="1:39">
      <c r="A13349" s="7" t="s">
        <v>10693</v>
      </c>
      <c r="B13349" s="7">
        <v>6967</v>
      </c>
      <c r="C13349" s="29" t="s">
        <v>10996</v>
      </c>
      <c r="F13349" s="27" t="str">
        <f t="shared" si="208"/>
        <v>WA6967ROCKINGHAM DC</v>
      </c>
      <c r="G13349" s="30">
        <v>13337</v>
      </c>
      <c r="H13349" s="49">
        <v>-3.0201815975558799</v>
      </c>
      <c r="I13349" s="15">
        <v>9.4303629474703907</v>
      </c>
      <c r="J13349" s="15">
        <v>9.4303629474703907</v>
      </c>
      <c r="K13349" s="15">
        <v>28.870394698200261</v>
      </c>
      <c r="P13349" s="49">
        <v>-1.54090897834484</v>
      </c>
      <c r="Q13349" s="15">
        <v>8.9372720744000507</v>
      </c>
      <c r="R13349" s="15">
        <v>8.9372720744000507</v>
      </c>
      <c r="S13349" s="15">
        <v>57.740789396400523</v>
      </c>
      <c r="X13349" s="49">
        <v>-1.12678848135584</v>
      </c>
      <c r="Y13349" s="15">
        <v>11.385392421818</v>
      </c>
      <c r="Z13349" s="15">
        <v>11.385392421818</v>
      </c>
      <c r="AA13349" s="15">
        <v>28.870394698200261</v>
      </c>
      <c r="AF13349" s="49">
        <v>-2.7736361610207001</v>
      </c>
      <c r="AG13349" s="15">
        <v>5.9787268359779597</v>
      </c>
      <c r="AH13349" s="15">
        <v>5.9787268359779597</v>
      </c>
      <c r="AI13349" s="15">
        <v>57.740789396400523</v>
      </c>
      <c r="AM13349" s="17"/>
    </row>
    <row r="13350" spans="1:39">
      <c r="A13350" s="7" t="s">
        <v>10693</v>
      </c>
      <c r="B13350" s="7">
        <v>6968</v>
      </c>
      <c r="C13350" s="29" t="s">
        <v>10994</v>
      </c>
      <c r="F13350" s="27" t="str">
        <f t="shared" si="208"/>
        <v>WA6968ROCKINGHAM</v>
      </c>
      <c r="G13350" s="30">
        <v>13338</v>
      </c>
      <c r="H13350" s="49">
        <v>-0.49309087307034699</v>
      </c>
      <c r="I13350" s="15">
        <v>9.4303629474703907</v>
      </c>
      <c r="J13350" s="15">
        <v>9.4303629474703907</v>
      </c>
      <c r="K13350" s="15">
        <v>4.3634746259280881</v>
      </c>
      <c r="P13350" s="49">
        <v>0.36981815480276098</v>
      </c>
      <c r="Q13350" s="15">
        <v>8.9372720744000507</v>
      </c>
      <c r="R13350" s="15">
        <v>8.9372720744000507</v>
      </c>
      <c r="S13350" s="15">
        <v>8.7269492518561762</v>
      </c>
      <c r="X13350" s="49">
        <v>1.4619386022634799</v>
      </c>
      <c r="Y13350" s="15">
        <v>11.385392421818</v>
      </c>
      <c r="Z13350" s="15">
        <v>11.385392421818</v>
      </c>
      <c r="AA13350" s="15">
        <v>4.3634746259280881</v>
      </c>
      <c r="AF13350" s="49">
        <v>6.9032722229848602</v>
      </c>
      <c r="AG13350" s="15">
        <v>4.25290878023175</v>
      </c>
      <c r="AH13350" s="15">
        <v>4.25290878023175</v>
      </c>
      <c r="AI13350" s="15">
        <v>8.7269492518561762</v>
      </c>
      <c r="AM13350" s="17"/>
    </row>
    <row r="13351" spans="1:39">
      <c r="A13351" s="7" t="s">
        <v>10693</v>
      </c>
      <c r="B13351" s="7">
        <v>6969</v>
      </c>
      <c r="C13351" s="29" t="s">
        <v>10995</v>
      </c>
      <c r="F13351" s="27" t="str">
        <f t="shared" si="208"/>
        <v>WA6969ROCKINGHAM BEACH</v>
      </c>
      <c r="G13351" s="30">
        <v>13339</v>
      </c>
      <c r="H13351" s="49">
        <v>-0.49309087307034699</v>
      </c>
      <c r="I13351" s="15">
        <v>9.4303629474703907</v>
      </c>
      <c r="J13351" s="15">
        <v>9.4303629474703907</v>
      </c>
      <c r="K13351" s="15">
        <v>3.8457330501025586</v>
      </c>
      <c r="P13351" s="49">
        <v>0.36981815480276098</v>
      </c>
      <c r="Q13351" s="15">
        <v>8.9372720744000507</v>
      </c>
      <c r="R13351" s="15">
        <v>8.9372720744000507</v>
      </c>
      <c r="S13351" s="15">
        <v>7.6914661002051172</v>
      </c>
      <c r="X13351" s="49">
        <v>1.4619386022634799</v>
      </c>
      <c r="Y13351" s="15">
        <v>11.385392421818</v>
      </c>
      <c r="Z13351" s="15">
        <v>11.385392421818</v>
      </c>
      <c r="AA13351" s="15">
        <v>3.8457330501025586</v>
      </c>
      <c r="AF13351" s="49">
        <v>6.9032722229848602</v>
      </c>
      <c r="AG13351" s="15">
        <v>4.25290878023175</v>
      </c>
      <c r="AH13351" s="15">
        <v>4.25290878023175</v>
      </c>
      <c r="AI13351" s="15">
        <v>7.6914661002051172</v>
      </c>
      <c r="AM13351" s="17"/>
    </row>
    <row r="13352" spans="1:39">
      <c r="A13352" s="7" t="s">
        <v>10693</v>
      </c>
      <c r="B13352" s="7">
        <v>6970</v>
      </c>
      <c r="C13352" s="29" t="s">
        <v>10942</v>
      </c>
      <c r="F13352" s="27" t="str">
        <f t="shared" si="208"/>
        <v>WA6970CANNING VALE DC</v>
      </c>
      <c r="G13352" s="30">
        <v>13340</v>
      </c>
      <c r="H13352" s="49">
        <v>-3.0201815975558799</v>
      </c>
      <c r="I13352" s="15">
        <v>11.279453721484201</v>
      </c>
      <c r="J13352" s="15">
        <v>11.279453721484201</v>
      </c>
      <c r="K13352" s="15">
        <v>3.8457330501025586</v>
      </c>
      <c r="P13352" s="49">
        <v>-1.54090897834484</v>
      </c>
      <c r="Q13352" s="15">
        <v>10.8479992075476</v>
      </c>
      <c r="R13352" s="15">
        <v>10.8479992075476</v>
      </c>
      <c r="S13352" s="15">
        <v>7.6914661002051172</v>
      </c>
      <c r="X13352" s="49">
        <v>-1.12678848135584</v>
      </c>
      <c r="Y13352" s="15">
        <v>13.172846836698101</v>
      </c>
      <c r="Z13352" s="15">
        <v>13.172846836698101</v>
      </c>
      <c r="AA13352" s="15">
        <v>3.8457330501025586</v>
      </c>
      <c r="AF13352" s="49">
        <v>6.9032722229848602</v>
      </c>
      <c r="AG13352" s="15">
        <v>4.25290878023175</v>
      </c>
      <c r="AH13352" s="15">
        <v>4.25290878023175</v>
      </c>
      <c r="AI13352" s="15">
        <v>7.6914661002051172</v>
      </c>
      <c r="AM13352" s="17"/>
    </row>
    <row r="13353" spans="1:39">
      <c r="A13353" s="7" t="s">
        <v>10693</v>
      </c>
      <c r="B13353" s="7">
        <v>6979</v>
      </c>
      <c r="C13353" s="29" t="s">
        <v>10878</v>
      </c>
      <c r="F13353" s="27" t="str">
        <f t="shared" si="208"/>
        <v>WA6979VICTORIA PARK</v>
      </c>
      <c r="G13353" s="30">
        <v>13341</v>
      </c>
      <c r="H13353" s="49">
        <v>6.5950904273158999</v>
      </c>
      <c r="I13353" s="15">
        <v>12.0190900310897</v>
      </c>
      <c r="J13353" s="15">
        <v>12.0190900310897</v>
      </c>
      <c r="K13353" s="15">
        <v>9.9786576410550651</v>
      </c>
      <c r="P13353" s="49">
        <v>6.2252722725131404</v>
      </c>
      <c r="Q13353" s="15">
        <v>11.649271876286999</v>
      </c>
      <c r="R13353" s="15">
        <v>11.649271876286999</v>
      </c>
      <c r="S13353" s="15">
        <v>19.95731528211013</v>
      </c>
      <c r="X13353" s="49">
        <v>8.4884835425297496</v>
      </c>
      <c r="Y13353" s="15">
        <v>13.9124831463036</v>
      </c>
      <c r="Z13353" s="15">
        <v>13.9124831463036</v>
      </c>
      <c r="AA13353" s="15">
        <v>9.9786576410550651</v>
      </c>
      <c r="AF13353" s="49">
        <v>6.9032722229848602</v>
      </c>
      <c r="AG13353" s="15">
        <v>4.25290878023175</v>
      </c>
      <c r="AH13353" s="15">
        <v>4.25290878023175</v>
      </c>
      <c r="AI13353" s="15">
        <v>19.95731528211013</v>
      </c>
      <c r="AM13353" s="17"/>
    </row>
    <row r="13354" spans="1:39">
      <c r="A13354" s="7" t="s">
        <v>10693</v>
      </c>
      <c r="B13354" s="7">
        <v>6981</v>
      </c>
      <c r="C13354" s="29" t="s">
        <v>10882</v>
      </c>
      <c r="F13354" s="27" t="str">
        <f t="shared" si="208"/>
        <v>WA6981EAST VICTORIA PARK</v>
      </c>
      <c r="G13354" s="30">
        <v>13342</v>
      </c>
      <c r="H13354" s="49">
        <v>-3.0201815975558799</v>
      </c>
      <c r="I13354" s="15">
        <v>10.7863628484138</v>
      </c>
      <c r="J13354" s="15">
        <v>10.7863628484138</v>
      </c>
      <c r="K13354" s="15">
        <v>11.41313627429486</v>
      </c>
      <c r="P13354" s="49">
        <v>-1.54090897834484</v>
      </c>
      <c r="Q13354" s="15">
        <v>10.416544693611099</v>
      </c>
      <c r="R13354" s="15">
        <v>10.416544693611099</v>
      </c>
      <c r="S13354" s="15">
        <v>22.826272548589721</v>
      </c>
      <c r="X13354" s="49">
        <v>-1.12678848135584</v>
      </c>
      <c r="Y13354" s="15">
        <v>12.7413923227615</v>
      </c>
      <c r="Z13354" s="15">
        <v>12.7413923227615</v>
      </c>
      <c r="AA13354" s="15">
        <v>11.41313627429486</v>
      </c>
      <c r="AF13354" s="49">
        <v>6.9032722229848602</v>
      </c>
      <c r="AG13354" s="15">
        <v>4.25290878023175</v>
      </c>
      <c r="AH13354" s="15">
        <v>4.25290878023175</v>
      </c>
      <c r="AI13354" s="15">
        <v>22.826272548589721</v>
      </c>
      <c r="AM13354" s="17"/>
    </row>
    <row r="13355" spans="1:39">
      <c r="A13355" s="7" t="s">
        <v>10693</v>
      </c>
      <c r="B13355" s="7">
        <v>6982</v>
      </c>
      <c r="C13355" s="29" t="s">
        <v>2246</v>
      </c>
      <c r="F13355" s="27" t="str">
        <f t="shared" si="208"/>
        <v>WA6982BENTLEY</v>
      </c>
      <c r="G13355" s="30">
        <v>13343</v>
      </c>
      <c r="H13355" s="49">
        <v>-1.35599990094346</v>
      </c>
      <c r="I13355" s="15">
        <v>9.0605447926676295</v>
      </c>
      <c r="J13355" s="15">
        <v>9.0605447926676295</v>
      </c>
      <c r="K13355" s="15">
        <v>7.5345541659760107</v>
      </c>
      <c r="P13355" s="49">
        <v>-0.246545436535174</v>
      </c>
      <c r="Q13355" s="15">
        <v>8.5058175604634894</v>
      </c>
      <c r="R13355" s="15">
        <v>8.5058175604634894</v>
      </c>
      <c r="S13355" s="15">
        <v>15.069108331952021</v>
      </c>
      <c r="X13355" s="49">
        <v>0.59902957439037596</v>
      </c>
      <c r="Y13355" s="15">
        <v>11.0155742670153</v>
      </c>
      <c r="Z13355" s="15">
        <v>11.0155742670153</v>
      </c>
      <c r="AA13355" s="15">
        <v>7.5345541659760107</v>
      </c>
      <c r="AF13355" s="49">
        <v>6.9032722229848602</v>
      </c>
      <c r="AG13355" s="15">
        <v>4.25290878023175</v>
      </c>
      <c r="AH13355" s="15">
        <v>4.25290878023175</v>
      </c>
      <c r="AI13355" s="15">
        <v>15.069108331952021</v>
      </c>
      <c r="AM13355" s="17"/>
    </row>
    <row r="13356" spans="1:39">
      <c r="A13356" s="7" t="s">
        <v>10693</v>
      </c>
      <c r="B13356" s="7">
        <v>6983</v>
      </c>
      <c r="C13356" s="29" t="s">
        <v>10883</v>
      </c>
      <c r="F13356" s="27" t="str">
        <f t="shared" si="208"/>
        <v>WA6983BENTLEY DC</v>
      </c>
      <c r="G13356" s="30">
        <v>13344</v>
      </c>
      <c r="H13356" s="49">
        <v>-1.35599990094346</v>
      </c>
      <c r="I13356" s="15">
        <v>2.03646530578053</v>
      </c>
      <c r="J13356" s="15">
        <v>2.03646530578053</v>
      </c>
      <c r="K13356" s="15">
        <v>7.5088717111284051</v>
      </c>
      <c r="P13356" s="49">
        <v>-0.246545436535174</v>
      </c>
      <c r="Q13356" s="15">
        <v>1.0502835596398401</v>
      </c>
      <c r="R13356" s="15">
        <v>1.0502835596398401</v>
      </c>
      <c r="S13356" s="15">
        <v>15.01774342225681</v>
      </c>
      <c r="X13356" s="49">
        <v>0.59902957439037596</v>
      </c>
      <c r="Y13356" s="15">
        <v>3.9447269845627799</v>
      </c>
      <c r="Z13356" s="15">
        <v>3.9447269845627799</v>
      </c>
      <c r="AA13356" s="15">
        <v>7.5088717111284051</v>
      </c>
      <c r="AF13356" s="49">
        <v>6.9032722229848602</v>
      </c>
      <c r="AG13356" s="15">
        <v>11.279453721484201</v>
      </c>
      <c r="AH13356" s="15">
        <v>11.279453721484201</v>
      </c>
      <c r="AI13356" s="15">
        <v>15.01774342225681</v>
      </c>
      <c r="AM13356" s="17"/>
    </row>
    <row r="13357" spans="1:39">
      <c r="A13357" s="7" t="s">
        <v>10693</v>
      </c>
      <c r="B13357" s="7">
        <v>6984</v>
      </c>
      <c r="C13357" s="29" t="s">
        <v>870</v>
      </c>
      <c r="F13357" s="27" t="str">
        <f t="shared" si="208"/>
        <v>WA6984BELMONT</v>
      </c>
      <c r="G13357" s="30">
        <v>13345</v>
      </c>
      <c r="H13357" s="49">
        <v>6.1636359133793402E-2</v>
      </c>
      <c r="I13357" s="15">
        <v>11.279453721484201</v>
      </c>
      <c r="J13357" s="15">
        <v>11.279453721484201</v>
      </c>
      <c r="K13357" s="15">
        <v>7.5088717111284051</v>
      </c>
      <c r="P13357" s="49">
        <v>0.80127266873931502</v>
      </c>
      <c r="Q13357" s="15">
        <v>10.8479992075476</v>
      </c>
      <c r="R13357" s="15">
        <v>10.8479992075476</v>
      </c>
      <c r="S13357" s="15">
        <v>15.01774342225681</v>
      </c>
      <c r="X13357" s="49">
        <v>2.01666583446762</v>
      </c>
      <c r="Y13357" s="15">
        <v>13.2344831958318</v>
      </c>
      <c r="Z13357" s="15">
        <v>13.2344831958318</v>
      </c>
      <c r="AA13357" s="15">
        <v>7.5088717111284051</v>
      </c>
      <c r="AF13357" s="49">
        <v>6.9032722229848602</v>
      </c>
      <c r="AG13357" s="15">
        <v>4.25290878023175</v>
      </c>
      <c r="AH13357" s="15">
        <v>4.25290878023175</v>
      </c>
      <c r="AI13357" s="15">
        <v>15.01774342225681</v>
      </c>
      <c r="AM13357" s="17"/>
    </row>
    <row r="13358" spans="1:39">
      <c r="A13358" s="7" t="s">
        <v>10693</v>
      </c>
      <c r="B13358" s="7">
        <v>6985</v>
      </c>
      <c r="C13358" s="29" t="s">
        <v>10885</v>
      </c>
      <c r="F13358" s="27" t="str">
        <f t="shared" si="208"/>
        <v>WA6985CLOVERDALE</v>
      </c>
      <c r="G13358" s="30">
        <v>13346</v>
      </c>
      <c r="H13358" s="49">
        <v>0.80127266873931502</v>
      </c>
      <c r="I13358" s="15">
        <v>10.7863628484138</v>
      </c>
      <c r="J13358" s="15">
        <v>10.7863628484138</v>
      </c>
      <c r="K13358" s="15">
        <v>7.5088717111284051</v>
      </c>
      <c r="P13358" s="49">
        <v>1.29436354180966</v>
      </c>
      <c r="Q13358" s="15">
        <v>10.416544693611099</v>
      </c>
      <c r="R13358" s="15">
        <v>10.416544693611099</v>
      </c>
      <c r="S13358" s="15">
        <v>15.01774342225681</v>
      </c>
      <c r="X13358" s="49">
        <v>2.7563021440731501</v>
      </c>
      <c r="Y13358" s="15">
        <v>12.6797559636277</v>
      </c>
      <c r="Z13358" s="15">
        <v>12.6797559636277</v>
      </c>
      <c r="AA13358" s="15">
        <v>7.5088717111284051</v>
      </c>
      <c r="AF13358" s="49">
        <v>6.9032722229848602</v>
      </c>
      <c r="AG13358" s="15">
        <v>4.25290878023175</v>
      </c>
      <c r="AH13358" s="15">
        <v>4.25290878023175</v>
      </c>
      <c r="AI13358" s="15">
        <v>15.01774342225681</v>
      </c>
      <c r="AM13358" s="17"/>
    </row>
    <row r="13359" spans="1:39">
      <c r="A13359" s="7" t="s">
        <v>10693</v>
      </c>
      <c r="B13359" s="7">
        <v>6986</v>
      </c>
      <c r="C13359" s="29" t="s">
        <v>12150</v>
      </c>
      <c r="F13359" s="27" t="str">
        <f t="shared" si="208"/>
        <v>WA6986WELSHPOOL DC</v>
      </c>
      <c r="G13359" s="30">
        <v>13347</v>
      </c>
      <c r="H13359" s="49">
        <v>5.9787268359779597</v>
      </c>
      <c r="I13359" s="15">
        <v>-2.21890892881656</v>
      </c>
      <c r="J13359" s="15">
        <v>-2.21890892881656</v>
      </c>
      <c r="K13359" s="15">
        <v>9.9786576410550651</v>
      </c>
      <c r="P13359" s="49">
        <v>5.6705450403090003</v>
      </c>
      <c r="Q13359" s="15">
        <v>-0.554727232204141</v>
      </c>
      <c r="R13359" s="15">
        <v>-0.554727232204141</v>
      </c>
      <c r="S13359" s="15">
        <v>19.95731528211013</v>
      </c>
      <c r="X13359" s="49">
        <v>7.8721199511918201</v>
      </c>
      <c r="Y13359" s="15">
        <v>-0.392581949392944</v>
      </c>
      <c r="Z13359" s="15">
        <v>-0.392581949392944</v>
      </c>
      <c r="AA13359" s="15">
        <v>9.9786576410550651</v>
      </c>
      <c r="AF13359" s="49">
        <v>6.9032722229848602</v>
      </c>
      <c r="AG13359" s="15">
        <v>-10.601453771012499</v>
      </c>
      <c r="AH13359" s="15">
        <v>-10.601453771012499</v>
      </c>
      <c r="AI13359" s="15">
        <v>19.95731528211013</v>
      </c>
      <c r="AM13359" s="17"/>
    </row>
    <row r="13360" spans="1:39">
      <c r="A13360" s="7" t="s">
        <v>10693</v>
      </c>
      <c r="B13360" s="7">
        <v>6987</v>
      </c>
      <c r="C13360" s="29" t="s">
        <v>10889</v>
      </c>
      <c r="F13360" s="27" t="str">
        <f t="shared" si="208"/>
        <v>WA6987CANNINGTON</v>
      </c>
      <c r="G13360" s="30">
        <v>13348</v>
      </c>
      <c r="H13360" s="49">
        <v>-4.0063633436965702</v>
      </c>
      <c r="I13360" s="15">
        <v>8.8139993561324594</v>
      </c>
      <c r="J13360" s="15">
        <v>8.8139993561324594</v>
      </c>
      <c r="K13360" s="15">
        <v>9.9786576410550651</v>
      </c>
      <c r="P13360" s="49">
        <v>-2.7119998018869098</v>
      </c>
      <c r="Q13360" s="15">
        <v>8.2592721239283193</v>
      </c>
      <c r="R13360" s="15">
        <v>8.2592721239283193</v>
      </c>
      <c r="S13360" s="15">
        <v>19.95731528211013</v>
      </c>
      <c r="X13360" s="49">
        <v>-2.1129702274965401</v>
      </c>
      <c r="Y13360" s="15">
        <v>10.707392471346299</v>
      </c>
      <c r="Z13360" s="15">
        <v>10.707392471346299</v>
      </c>
      <c r="AA13360" s="15">
        <v>9.9786576410550651</v>
      </c>
      <c r="AF13360" s="49">
        <v>6.9032722229848602</v>
      </c>
      <c r="AG13360" s="15">
        <v>4.25290878023175</v>
      </c>
      <c r="AH13360" s="15">
        <v>4.25290878023175</v>
      </c>
      <c r="AI13360" s="15">
        <v>19.95731528211013</v>
      </c>
      <c r="AM13360" s="17"/>
    </row>
    <row r="13361" spans="1:39">
      <c r="A13361" s="7" t="s">
        <v>10693</v>
      </c>
      <c r="B13361" s="7">
        <v>6988</v>
      </c>
      <c r="C13361" s="29" t="s">
        <v>10893</v>
      </c>
      <c r="F13361" s="27" t="str">
        <f t="shared" si="208"/>
        <v>WA6988THORNLIE</v>
      </c>
      <c r="G13361" s="30">
        <v>13349</v>
      </c>
      <c r="H13361" s="49">
        <v>0.80127266873931502</v>
      </c>
      <c r="I13361" s="15">
        <v>10.169999257075901</v>
      </c>
      <c r="J13361" s="15">
        <v>10.169999257075901</v>
      </c>
      <c r="K13361" s="15">
        <v>7.5088717111284051</v>
      </c>
      <c r="P13361" s="49">
        <v>1.29436354180966</v>
      </c>
      <c r="Q13361" s="15">
        <v>9.7385447431393608</v>
      </c>
      <c r="R13361" s="15">
        <v>9.7385447431393608</v>
      </c>
      <c r="S13361" s="15">
        <v>15.01774342225681</v>
      </c>
      <c r="X13361" s="49">
        <v>2.7563021440731501</v>
      </c>
      <c r="Y13361" s="15">
        <v>12.125028731423599</v>
      </c>
      <c r="Z13361" s="15">
        <v>12.125028731423599</v>
      </c>
      <c r="AA13361" s="15">
        <v>7.5088717111284051</v>
      </c>
      <c r="AF13361" s="49">
        <v>6.9032722229848602</v>
      </c>
      <c r="AG13361" s="15">
        <v>4.25290878023175</v>
      </c>
      <c r="AH13361" s="15">
        <v>4.25290878023175</v>
      </c>
      <c r="AI13361" s="15">
        <v>15.01774342225681</v>
      </c>
      <c r="AM13361" s="17"/>
    </row>
    <row r="13362" spans="1:39">
      <c r="A13362" s="7" t="s">
        <v>10693</v>
      </c>
      <c r="B13362" s="7">
        <v>6989</v>
      </c>
      <c r="C13362" s="29" t="s">
        <v>10894</v>
      </c>
      <c r="F13362" s="27" t="str">
        <f t="shared" si="208"/>
        <v>WA6989MADDINGTON</v>
      </c>
      <c r="G13362" s="30">
        <v>13350</v>
      </c>
      <c r="H13362" s="49">
        <v>8.1976357647945299</v>
      </c>
      <c r="I13362" s="15">
        <v>9.4303629474703907</v>
      </c>
      <c r="J13362" s="15">
        <v>9.4303629474703907</v>
      </c>
      <c r="K13362" s="15">
        <v>7.5088717111284051</v>
      </c>
      <c r="P13362" s="49">
        <v>7.5196358143228004</v>
      </c>
      <c r="Q13362" s="15">
        <v>8.9372720744000507</v>
      </c>
      <c r="R13362" s="15">
        <v>8.9372720744000507</v>
      </c>
      <c r="S13362" s="15">
        <v>15.01774342225681</v>
      </c>
      <c r="X13362" s="49">
        <v>10.0910288800084</v>
      </c>
      <c r="Y13362" s="15">
        <v>11.385392421818</v>
      </c>
      <c r="Z13362" s="15">
        <v>11.385392421818</v>
      </c>
      <c r="AA13362" s="15">
        <v>7.5088717111284051</v>
      </c>
      <c r="AF13362" s="49">
        <v>6.9032722229848602</v>
      </c>
      <c r="AG13362" s="15">
        <v>4.25290878023175</v>
      </c>
      <c r="AH13362" s="15">
        <v>4.25290878023175</v>
      </c>
      <c r="AI13362" s="15">
        <v>15.01774342225681</v>
      </c>
      <c r="AM13362" s="17"/>
    </row>
    <row r="13363" spans="1:39">
      <c r="A13363" s="7" t="s">
        <v>10693</v>
      </c>
      <c r="B13363" s="7">
        <v>6990</v>
      </c>
      <c r="C13363" s="29" t="s">
        <v>10895</v>
      </c>
      <c r="F13363" s="27" t="str">
        <f t="shared" si="208"/>
        <v>WA6990GOSNELLS</v>
      </c>
      <c r="G13363" s="30">
        <v>13351</v>
      </c>
      <c r="H13363" s="49">
        <v>-3.0201815975558799</v>
      </c>
      <c r="I13363" s="15">
        <v>10.7863628484138</v>
      </c>
      <c r="J13363" s="15">
        <v>10.7863628484138</v>
      </c>
      <c r="K13363" s="15">
        <v>5.9541038416806034</v>
      </c>
      <c r="P13363" s="49">
        <v>-1.54090897834484</v>
      </c>
      <c r="Q13363" s="15">
        <v>10.416544693611099</v>
      </c>
      <c r="R13363" s="15">
        <v>10.416544693611099</v>
      </c>
      <c r="S13363" s="15">
        <v>11.908207683361207</v>
      </c>
      <c r="X13363" s="49">
        <v>-1.12678848135584</v>
      </c>
      <c r="Y13363" s="15">
        <v>12.7413923227615</v>
      </c>
      <c r="Z13363" s="15">
        <v>12.7413923227615</v>
      </c>
      <c r="AA13363" s="15">
        <v>5.9541038416806034</v>
      </c>
      <c r="AF13363" s="49">
        <v>6.9032722229848602</v>
      </c>
      <c r="AG13363" s="15">
        <v>4.25290878023175</v>
      </c>
      <c r="AH13363" s="15">
        <v>4.25290878023175</v>
      </c>
      <c r="AI13363" s="15">
        <v>11.908207683361207</v>
      </c>
      <c r="AM13363" s="17"/>
    </row>
    <row r="13364" spans="1:39">
      <c r="A13364" s="7" t="s">
        <v>10693</v>
      </c>
      <c r="B13364" s="7">
        <v>6991</v>
      </c>
      <c r="C13364" s="29" t="s">
        <v>10901</v>
      </c>
      <c r="F13364" s="27" t="str">
        <f t="shared" si="208"/>
        <v>WA6991KELMSCOTT</v>
      </c>
      <c r="G13364" s="30">
        <v>13352</v>
      </c>
      <c r="H13364" s="49">
        <v>-1.35599990094346</v>
      </c>
      <c r="I13364" s="15">
        <v>11.032908284949</v>
      </c>
      <c r="J13364" s="15">
        <v>11.032908284949</v>
      </c>
      <c r="K13364" s="15">
        <v>5.9541038416806034</v>
      </c>
      <c r="P13364" s="49">
        <v>-0.246545436535174</v>
      </c>
      <c r="Q13364" s="15">
        <v>10.601453771012499</v>
      </c>
      <c r="R13364" s="15">
        <v>10.601453771012499</v>
      </c>
      <c r="S13364" s="15">
        <v>11.908207683361207</v>
      </c>
      <c r="X13364" s="49">
        <v>0.59902957439037596</v>
      </c>
      <c r="Y13364" s="15">
        <v>12.926301400162901</v>
      </c>
      <c r="Z13364" s="15">
        <v>12.926301400162901</v>
      </c>
      <c r="AA13364" s="15">
        <v>5.9541038416806034</v>
      </c>
      <c r="AF13364" s="49">
        <v>6.9032722229848602</v>
      </c>
      <c r="AG13364" s="15">
        <v>4.25290878023175</v>
      </c>
      <c r="AH13364" s="15">
        <v>4.25290878023175</v>
      </c>
      <c r="AI13364" s="15">
        <v>11.908207683361207</v>
      </c>
      <c r="AM13364" s="17"/>
    </row>
    <row r="13365" spans="1:39">
      <c r="A13365" s="7" t="s">
        <v>10693</v>
      </c>
      <c r="B13365" s="7">
        <v>6992</v>
      </c>
      <c r="C13365" s="29" t="s">
        <v>8562</v>
      </c>
      <c r="F13365" s="27" t="str">
        <f t="shared" si="208"/>
        <v>WA6992ARMADALE</v>
      </c>
      <c r="G13365" s="30">
        <v>13353</v>
      </c>
      <c r="H13365" s="49">
        <v>0.80127266873931502</v>
      </c>
      <c r="I13365" s="15">
        <v>10.046726538808301</v>
      </c>
      <c r="J13365" s="15">
        <v>10.046726538808301</v>
      </c>
      <c r="K13365" s="15">
        <v>4.3634746259280881</v>
      </c>
      <c r="P13365" s="49">
        <v>1.29436354180966</v>
      </c>
      <c r="Q13365" s="15">
        <v>9.6152720248717696</v>
      </c>
      <c r="R13365" s="15">
        <v>9.6152720248717696</v>
      </c>
      <c r="S13365" s="15">
        <v>8.7269492518561762</v>
      </c>
      <c r="X13365" s="49">
        <v>2.7563021440731501</v>
      </c>
      <c r="Y13365" s="15">
        <v>12.001756013155999</v>
      </c>
      <c r="Z13365" s="15">
        <v>12.001756013155999</v>
      </c>
      <c r="AA13365" s="15">
        <v>4.3634746259280881</v>
      </c>
      <c r="AF13365" s="49">
        <v>6.9032722229848602</v>
      </c>
      <c r="AG13365" s="15">
        <v>4.25290878023175</v>
      </c>
      <c r="AH13365" s="15">
        <v>4.25290878023175</v>
      </c>
      <c r="AI13365" s="15">
        <v>8.7269492518561762</v>
      </c>
      <c r="AM13365" s="17"/>
    </row>
    <row r="13366" spans="1:39">
      <c r="A13366" s="7" t="s">
        <v>10693</v>
      </c>
      <c r="B13366" s="7">
        <v>6997</v>
      </c>
      <c r="C13366" s="29" t="s">
        <v>10902</v>
      </c>
      <c r="F13366" s="27" t="str">
        <f t="shared" si="208"/>
        <v>WA6997KELMSCOTT DC</v>
      </c>
      <c r="G13366" s="30">
        <v>13354</v>
      </c>
      <c r="H13366" s="49">
        <v>6.1636359133793402E-2</v>
      </c>
      <c r="I13366" s="15">
        <v>11.032908284949</v>
      </c>
      <c r="J13366" s="15">
        <v>11.032908284949</v>
      </c>
      <c r="K13366" s="15">
        <v>7.5088717111284051</v>
      </c>
      <c r="P13366" s="49">
        <v>0.80127266873931502</v>
      </c>
      <c r="Q13366" s="15">
        <v>10.601453771012499</v>
      </c>
      <c r="R13366" s="15">
        <v>10.601453771012499</v>
      </c>
      <c r="S13366" s="15">
        <v>15.01774342225681</v>
      </c>
      <c r="X13366" s="49">
        <v>2.01666583446762</v>
      </c>
      <c r="Y13366" s="15">
        <v>12.926301400162901</v>
      </c>
      <c r="Z13366" s="15">
        <v>12.926301400162901</v>
      </c>
      <c r="AA13366" s="15">
        <v>7.5088717111284051</v>
      </c>
      <c r="AF13366" s="49">
        <v>6.9032722229848602</v>
      </c>
      <c r="AG13366" s="15">
        <v>5.9787268359779597</v>
      </c>
      <c r="AH13366" s="15">
        <v>5.9787268359779597</v>
      </c>
      <c r="AI13366" s="15">
        <v>15.01774342225681</v>
      </c>
      <c r="AM13366" s="17"/>
    </row>
    <row r="13367" spans="1:39">
      <c r="A13367" s="7" t="s">
        <v>124</v>
      </c>
      <c r="B13367" s="7">
        <v>2850</v>
      </c>
      <c r="C13367" s="29" t="s">
        <v>12151</v>
      </c>
      <c r="F13367" s="27" t="str">
        <f t="shared" si="208"/>
        <v>NSW2850AARONS PASS</v>
      </c>
      <c r="G13367" s="30">
        <v>13355</v>
      </c>
      <c r="H13367" s="49">
        <v>-4.0063633436965702</v>
      </c>
      <c r="I13367" s="15">
        <v>9.7128259650000004</v>
      </c>
      <c r="J13367" s="15">
        <v>9.7128259650000004</v>
      </c>
      <c r="K13367" s="15">
        <v>8.8503133772785461</v>
      </c>
      <c r="P13367" s="49">
        <v>-2.7119998018869098</v>
      </c>
      <c r="Q13367" s="15">
        <v>8.9763520630000002</v>
      </c>
      <c r="R13367" s="15">
        <v>8.9763520630000002</v>
      </c>
      <c r="S13367" s="15">
        <v>17.700626754557092</v>
      </c>
      <c r="X13367" s="49">
        <v>-2.1129702274965401</v>
      </c>
      <c r="Y13367" s="15">
        <v>11.2519951</v>
      </c>
      <c r="Z13367" s="15">
        <v>11.2519951</v>
      </c>
      <c r="AA13367" s="15">
        <v>8.8503133772785461</v>
      </c>
      <c r="AF13367" s="49">
        <v>6.9032722229848602</v>
      </c>
      <c r="AG13367" s="15">
        <v>17.3065</v>
      </c>
      <c r="AH13367" s="15">
        <v>17.3065</v>
      </c>
      <c r="AI13367" s="15">
        <v>17.700626754557092</v>
      </c>
      <c r="AM13367" s="17"/>
    </row>
    <row r="13368" spans="1:39">
      <c r="A13368" s="7" t="s">
        <v>4209</v>
      </c>
      <c r="B13368" s="7">
        <v>4820</v>
      </c>
      <c r="C13368" s="29" t="s">
        <v>12152</v>
      </c>
      <c r="F13368" s="27" t="str">
        <f t="shared" si="208"/>
        <v>QLD4820ALABAMA HILL</v>
      </c>
      <c r="G13368" s="30">
        <v>13356</v>
      </c>
      <c r="H13368" s="49">
        <v>6.1636359133793402E-2</v>
      </c>
      <c r="I13368" s="15">
        <v>1.486257701</v>
      </c>
      <c r="J13368" s="15">
        <v>1.486257701</v>
      </c>
      <c r="K13368" s="15">
        <v>-8.1362508840155705</v>
      </c>
      <c r="P13368" s="49">
        <v>0.80127266873931502</v>
      </c>
      <c r="Q13368" s="15">
        <v>2.489324565</v>
      </c>
      <c r="R13368" s="15">
        <v>2.489324565</v>
      </c>
      <c r="S13368" s="15">
        <v>-16.272501768031141</v>
      </c>
      <c r="X13368" s="49">
        <v>2.01666583446762</v>
      </c>
      <c r="Y13368" s="15">
        <v>3.1735050619999998</v>
      </c>
      <c r="Z13368" s="15">
        <v>3.1735050619999998</v>
      </c>
      <c r="AA13368" s="15">
        <v>-8.1362508840155705</v>
      </c>
      <c r="AF13368" s="49">
        <v>5.9787268359779597</v>
      </c>
      <c r="AG13368" s="15">
        <v>-8.4574325989624306</v>
      </c>
      <c r="AH13368" s="15">
        <v>-8.4574325989624306</v>
      </c>
      <c r="AI13368" s="15">
        <v>-16.272501768031141</v>
      </c>
      <c r="AM13368" s="17"/>
    </row>
    <row r="13369" spans="1:39">
      <c r="A13369" s="7" t="s">
        <v>124</v>
      </c>
      <c r="B13369" s="7">
        <v>2460</v>
      </c>
      <c r="C13369" s="29" t="s">
        <v>12153</v>
      </c>
      <c r="F13369" s="27" t="str">
        <f t="shared" si="208"/>
        <v>NSW2460ALICE</v>
      </c>
      <c r="G13369" s="30">
        <v>13357</v>
      </c>
      <c r="H13369" s="49">
        <v>-4.5610905759007103</v>
      </c>
      <c r="I13369" s="15">
        <v>5.0231941710000001</v>
      </c>
      <c r="J13369" s="15">
        <v>5.0231941710000001</v>
      </c>
      <c r="K13369" s="15">
        <v>3.1716610222736623</v>
      </c>
      <c r="P13369" s="49">
        <v>-3.3899997523586398</v>
      </c>
      <c r="Q13369" s="15">
        <v>5.2783616709999999</v>
      </c>
      <c r="R13369" s="15">
        <v>5.2783616709999999</v>
      </c>
      <c r="S13369" s="15">
        <v>6.3433220445473246</v>
      </c>
      <c r="X13369" s="49">
        <v>-2.6060611005668801</v>
      </c>
      <c r="Y13369" s="15">
        <v>6.646776676</v>
      </c>
      <c r="Z13369" s="15">
        <v>6.646776676</v>
      </c>
      <c r="AA13369" s="15">
        <v>3.1716610222736623</v>
      </c>
      <c r="AF13369" s="49">
        <v>4.25290878023175</v>
      </c>
      <c r="AG13369" s="15">
        <v>-2.7168199999999998</v>
      </c>
      <c r="AH13369" s="15">
        <v>-2.7168199999999998</v>
      </c>
      <c r="AI13369" s="15">
        <v>6.3433220445473246</v>
      </c>
      <c r="AM13369" s="17"/>
    </row>
    <row r="13370" spans="1:39">
      <c r="A13370" s="7" t="s">
        <v>124</v>
      </c>
      <c r="B13370" s="7">
        <v>2350</v>
      </c>
      <c r="C13370" s="29" t="s">
        <v>11105</v>
      </c>
      <c r="F13370" s="27" t="str">
        <f t="shared" si="208"/>
        <v>NSW2350ARGYLE</v>
      </c>
      <c r="G13370" s="30">
        <v>13358</v>
      </c>
      <c r="H13370" s="49">
        <v>-4.5610905759007103</v>
      </c>
      <c r="I13370" s="15">
        <v>9.1344422230000006</v>
      </c>
      <c r="J13370" s="15">
        <v>9.1344422230000006</v>
      </c>
      <c r="K13370" s="15">
        <v>7.044829925184894</v>
      </c>
      <c r="P13370" s="49">
        <v>-3.3899997523586398</v>
      </c>
      <c r="Q13370" s="15">
        <v>8.5202698770000005</v>
      </c>
      <c r="R13370" s="15">
        <v>8.5202698770000005</v>
      </c>
      <c r="S13370" s="15">
        <v>14.089659850369788</v>
      </c>
      <c r="X13370" s="49">
        <v>-2.6060611005668801</v>
      </c>
      <c r="Y13370" s="15">
        <v>10.684022260000001</v>
      </c>
      <c r="Z13370" s="15">
        <v>10.684022260000001</v>
      </c>
      <c r="AA13370" s="15">
        <v>7.044829925184894</v>
      </c>
      <c r="AF13370" s="49">
        <v>4.25290878023175</v>
      </c>
      <c r="AG13370" s="15">
        <v>11.591799999999999</v>
      </c>
      <c r="AH13370" s="15">
        <v>11.591799999999999</v>
      </c>
      <c r="AI13370" s="15">
        <v>14.089659850369788</v>
      </c>
      <c r="AM13370" s="17"/>
    </row>
    <row r="13371" spans="1:39">
      <c r="A13371" s="7" t="s">
        <v>4209</v>
      </c>
      <c r="B13371" s="7">
        <v>4520</v>
      </c>
      <c r="C13371" s="29" t="s">
        <v>12154</v>
      </c>
      <c r="F13371" s="27" t="str">
        <f t="shared" si="208"/>
        <v>QLD4520ARMSTRONG CREEK</v>
      </c>
      <c r="G13371" s="30">
        <v>13359</v>
      </c>
      <c r="H13371" s="49">
        <v>-4.5610905759007103</v>
      </c>
      <c r="I13371" s="15">
        <v>5.9500270439999996</v>
      </c>
      <c r="J13371" s="15">
        <v>5.9500270439999996</v>
      </c>
      <c r="K13371" s="15">
        <v>7.3249968993407446</v>
      </c>
      <c r="P13371" s="49">
        <v>-3.3899997523586398</v>
      </c>
      <c r="Q13371" s="15">
        <v>6.0092120250000001</v>
      </c>
      <c r="R13371" s="15">
        <v>6.0092120250000001</v>
      </c>
      <c r="S13371" s="15">
        <v>14.649993798681489</v>
      </c>
      <c r="X13371" s="49">
        <v>-2.6060611005668801</v>
      </c>
      <c r="Y13371" s="15">
        <v>7.5569265569999997</v>
      </c>
      <c r="Z13371" s="15">
        <v>7.5569265569999997</v>
      </c>
      <c r="AA13371" s="15">
        <v>7.3249968993407446</v>
      </c>
      <c r="AF13371" s="49">
        <v>4.25290878023175</v>
      </c>
      <c r="AG13371" s="15">
        <v>-0.20043105037739301</v>
      </c>
      <c r="AH13371" s="15">
        <v>-0.20043105037739301</v>
      </c>
      <c r="AI13371" s="15">
        <v>14.649993798681489</v>
      </c>
      <c r="AM13371" s="17"/>
    </row>
    <row r="13372" spans="1:39">
      <c r="A13372" s="7" t="s">
        <v>124</v>
      </c>
      <c r="B13372" s="7">
        <v>2628</v>
      </c>
      <c r="C13372" s="29" t="s">
        <v>12155</v>
      </c>
      <c r="F13372" s="27" t="str">
        <f t="shared" si="208"/>
        <v>NSW2628AVONSIDE</v>
      </c>
      <c r="G13372" s="30">
        <v>13360</v>
      </c>
      <c r="H13372" s="49">
        <v>-3.57490882976002</v>
      </c>
      <c r="I13372" s="15">
        <v>15.033292879999999</v>
      </c>
      <c r="J13372" s="15">
        <v>15.033292879999999</v>
      </c>
      <c r="K13372" s="15">
        <v>13.659156997462679</v>
      </c>
      <c r="P13372" s="49">
        <v>-2.28054528795036</v>
      </c>
      <c r="Q13372" s="15">
        <v>13.171784969999999</v>
      </c>
      <c r="R13372" s="15">
        <v>13.171784969999999</v>
      </c>
      <c r="S13372" s="15">
        <v>27.318313994925358</v>
      </c>
      <c r="X13372" s="49">
        <v>-1.6815157135599801</v>
      </c>
      <c r="Y13372" s="15">
        <v>16.476693610000002</v>
      </c>
      <c r="Z13372" s="15">
        <v>16.476693610000002</v>
      </c>
      <c r="AA13372" s="15">
        <v>13.659156997462679</v>
      </c>
      <c r="AF13372" s="49">
        <v>4.25290878023175</v>
      </c>
      <c r="AG13372" s="15">
        <v>0.53876465479238</v>
      </c>
      <c r="AH13372" s="15">
        <v>0.53876465479238</v>
      </c>
      <c r="AI13372" s="15">
        <v>27.318313994925358</v>
      </c>
      <c r="AM13372" s="17"/>
    </row>
    <row r="13373" spans="1:39">
      <c r="A13373" s="7" t="s">
        <v>4209</v>
      </c>
      <c r="B13373" s="7">
        <v>4455</v>
      </c>
      <c r="C13373" s="29" t="s">
        <v>12156</v>
      </c>
      <c r="F13373" s="27" t="str">
        <f t="shared" si="208"/>
        <v>QLD4455BALLAROO</v>
      </c>
      <c r="G13373" s="30">
        <v>13361</v>
      </c>
      <c r="H13373" s="49">
        <v>-4.5610905759007103</v>
      </c>
      <c r="I13373" s="15">
        <v>1.012617927</v>
      </c>
      <c r="J13373" s="15">
        <v>1.012617927</v>
      </c>
      <c r="K13373" s="15">
        <v>-8.1362508840155705</v>
      </c>
      <c r="P13373" s="49">
        <v>-3.3899997523586398</v>
      </c>
      <c r="Q13373" s="15">
        <v>2.115837816</v>
      </c>
      <c r="R13373" s="15">
        <v>2.115837816</v>
      </c>
      <c r="S13373" s="15">
        <v>-16.272501768031141</v>
      </c>
      <c r="X13373" s="49">
        <v>-2.6060611005668801</v>
      </c>
      <c r="Y13373" s="15">
        <v>2.708390804</v>
      </c>
      <c r="Z13373" s="15">
        <v>2.708390804</v>
      </c>
      <c r="AA13373" s="15">
        <v>-8.1362508840155705</v>
      </c>
      <c r="AF13373" s="49">
        <v>4.25290878023175</v>
      </c>
      <c r="AG13373" s="15">
        <v>-1.26548221174889</v>
      </c>
      <c r="AH13373" s="15">
        <v>-1.26548221174889</v>
      </c>
      <c r="AI13373" s="15">
        <v>-16.272501768031141</v>
      </c>
      <c r="AM13373" s="17"/>
    </row>
    <row r="13374" spans="1:39">
      <c r="A13374" s="7" t="s">
        <v>124</v>
      </c>
      <c r="B13374" s="7">
        <v>2546</v>
      </c>
      <c r="C13374" s="29" t="s">
        <v>12157</v>
      </c>
      <c r="F13374" s="27" t="str">
        <f t="shared" si="208"/>
        <v>NSW2546BARRAGGA BAY</v>
      </c>
      <c r="G13374" s="30">
        <v>13362</v>
      </c>
      <c r="H13374" s="49">
        <v>-3.57490882976002</v>
      </c>
      <c r="I13374" s="15">
        <v>8.619809879</v>
      </c>
      <c r="J13374" s="15">
        <v>8.619809879</v>
      </c>
      <c r="K13374" s="15">
        <v>5.4001659283579695</v>
      </c>
      <c r="P13374" s="49">
        <v>-2.28054528795036</v>
      </c>
      <c r="Q13374" s="15">
        <v>8.1144586010000008</v>
      </c>
      <c r="R13374" s="15">
        <v>8.1144586010000008</v>
      </c>
      <c r="S13374" s="15">
        <v>10.800331856715939</v>
      </c>
      <c r="X13374" s="49">
        <v>-1.6815157135599801</v>
      </c>
      <c r="Y13374" s="15">
        <v>10.178653300000001</v>
      </c>
      <c r="Z13374" s="15">
        <v>10.178653300000001</v>
      </c>
      <c r="AA13374" s="15">
        <v>5.4001659283579695</v>
      </c>
      <c r="AF13374" s="49">
        <v>4.25290878023175</v>
      </c>
      <c r="AG13374" s="15">
        <v>5.4614099999999999</v>
      </c>
      <c r="AH13374" s="15">
        <v>5.4614099999999999</v>
      </c>
      <c r="AI13374" s="15">
        <v>10.800331856715939</v>
      </c>
      <c r="AM13374" s="17"/>
    </row>
    <row r="13375" spans="1:39">
      <c r="A13375" s="7" t="s">
        <v>8304</v>
      </c>
      <c r="B13375" s="7">
        <v>3833</v>
      </c>
      <c r="C13375" s="29" t="s">
        <v>12158</v>
      </c>
      <c r="F13375" s="27" t="str">
        <f t="shared" si="208"/>
        <v>VIC3833BAW BAW</v>
      </c>
      <c r="G13375" s="30">
        <v>13363</v>
      </c>
      <c r="H13375" s="49">
        <v>-4.5610905759007103</v>
      </c>
      <c r="I13375" s="15">
        <v>-1.6303901460000001</v>
      </c>
      <c r="J13375" s="15">
        <v>-1.6303901460000001</v>
      </c>
      <c r="K13375" s="15">
        <v>-16.679527790318968</v>
      </c>
      <c r="P13375" s="49">
        <v>-3.3899997523586398</v>
      </c>
      <c r="Q13375" s="15">
        <v>3.1704372000000001E-2</v>
      </c>
      <c r="R13375" s="15">
        <v>3.1704372000000001E-2</v>
      </c>
      <c r="S13375" s="15">
        <v>-33.359055580637936</v>
      </c>
      <c r="X13375" s="49">
        <v>-2.6060611005668801</v>
      </c>
      <c r="Y13375" s="15">
        <v>0.112956877</v>
      </c>
      <c r="Z13375" s="15">
        <v>0.112956877</v>
      </c>
      <c r="AA13375" s="15">
        <v>-16.679527790318968</v>
      </c>
      <c r="AF13375" s="49">
        <v>4.25290878023175</v>
      </c>
      <c r="AG13375" s="15">
        <v>-16.75</v>
      </c>
      <c r="AH13375" s="15">
        <v>-16.75</v>
      </c>
      <c r="AI13375" s="15">
        <v>-33.359055580637936</v>
      </c>
      <c r="AM13375" s="17"/>
    </row>
    <row r="13376" spans="1:39">
      <c r="A13376" s="7" t="s">
        <v>8304</v>
      </c>
      <c r="B13376" s="7">
        <v>3579</v>
      </c>
      <c r="C13376" s="29" t="s">
        <v>9820</v>
      </c>
      <c r="F13376" s="27" t="str">
        <f t="shared" si="208"/>
        <v>VIC3579BEAUCHAMP</v>
      </c>
      <c r="G13376" s="30">
        <v>13364</v>
      </c>
      <c r="H13376" s="49">
        <v>-4.5610905759007103</v>
      </c>
      <c r="I13376" s="15">
        <v>-2.2256189470000001</v>
      </c>
      <c r="J13376" s="15">
        <v>-2.2256189470000001</v>
      </c>
      <c r="K13376" s="15">
        <v>-19.631362850891332</v>
      </c>
      <c r="P13376" s="49">
        <v>-3.3899997523586398</v>
      </c>
      <c r="Q13376" s="15">
        <v>-0.43766091800000001</v>
      </c>
      <c r="R13376" s="15">
        <v>-0.43766091800000001</v>
      </c>
      <c r="S13376" s="15">
        <v>-39.262725701782664</v>
      </c>
      <c r="X13376" s="49">
        <v>-2.72933381883447</v>
      </c>
      <c r="Y13376" s="15">
        <v>-0.47155780600000002</v>
      </c>
      <c r="Z13376" s="15">
        <v>-0.47155780600000002</v>
      </c>
      <c r="AA13376" s="15">
        <v>-19.631362850891332</v>
      </c>
      <c r="AF13376" s="49">
        <v>4.25290878023175</v>
      </c>
      <c r="AG13376" s="15">
        <v>-7.375</v>
      </c>
      <c r="AH13376" s="15">
        <v>-7.375</v>
      </c>
      <c r="AI13376" s="15">
        <v>-39.262725701782664</v>
      </c>
      <c r="AM13376" s="17"/>
    </row>
    <row r="13377" spans="1:39">
      <c r="A13377" s="7" t="s">
        <v>4209</v>
      </c>
      <c r="B13377" s="7">
        <v>4487</v>
      </c>
      <c r="C13377" s="29" t="s">
        <v>12159</v>
      </c>
      <c r="F13377" s="27" t="str">
        <f t="shared" si="208"/>
        <v>QLD4487BEGONIA</v>
      </c>
      <c r="G13377" s="30">
        <v>13365</v>
      </c>
      <c r="H13377" s="49">
        <v>-4.5610905759007103</v>
      </c>
      <c r="I13377" s="15">
        <v>0.95661792700000003</v>
      </c>
      <c r="J13377" s="15">
        <v>0.95661792700000003</v>
      </c>
      <c r="K13377" s="15">
        <v>16.546199999999999</v>
      </c>
      <c r="P13377" s="49">
        <v>-3.3899997523586398</v>
      </c>
      <c r="Q13377" s="15">
        <v>2.0716792399999999</v>
      </c>
      <c r="R13377" s="15">
        <v>2.0716792399999999</v>
      </c>
      <c r="S13377" s="15">
        <v>33.092399999999998</v>
      </c>
      <c r="X13377" s="49">
        <v>-2.6060611005668801</v>
      </c>
      <c r="Y13377" s="15">
        <v>2.6533988040000001</v>
      </c>
      <c r="Z13377" s="15">
        <v>2.6533988040000001</v>
      </c>
      <c r="AA13377" s="15">
        <v>16.546199999999999</v>
      </c>
      <c r="AF13377" s="49">
        <v>4.25290878023175</v>
      </c>
      <c r="AG13377" s="15">
        <v>3.3678528596837798</v>
      </c>
      <c r="AH13377" s="15">
        <v>3.3678528596837798</v>
      </c>
      <c r="AI13377" s="15">
        <v>33.092399999999998</v>
      </c>
      <c r="AM13377" s="17"/>
    </row>
    <row r="13378" spans="1:39">
      <c r="A13378" s="7" t="s">
        <v>4209</v>
      </c>
      <c r="B13378" s="7">
        <v>4820</v>
      </c>
      <c r="C13378" s="29" t="s">
        <v>12160</v>
      </c>
      <c r="F13378" s="27" t="str">
        <f t="shared" si="208"/>
        <v>QLD4820BLACK JACK</v>
      </c>
      <c r="G13378" s="30">
        <v>13366</v>
      </c>
      <c r="H13378" s="49">
        <v>-3.57490882976002</v>
      </c>
      <c r="I13378" s="15">
        <v>1.486257701</v>
      </c>
      <c r="J13378" s="15">
        <v>1.486257701</v>
      </c>
      <c r="K13378" s="15">
        <v>-8.1362508840155705</v>
      </c>
      <c r="P13378" s="49">
        <v>-2.28054528795036</v>
      </c>
      <c r="Q13378" s="15">
        <v>2.489324565</v>
      </c>
      <c r="R13378" s="15">
        <v>2.489324565</v>
      </c>
      <c r="S13378" s="15">
        <v>-16.272501768031141</v>
      </c>
      <c r="X13378" s="49">
        <v>-1.6815157135599801</v>
      </c>
      <c r="Y13378" s="15">
        <v>3.1735050619999998</v>
      </c>
      <c r="Z13378" s="15">
        <v>3.1735050619999998</v>
      </c>
      <c r="AA13378" s="15">
        <v>-8.1362508840155705</v>
      </c>
      <c r="AF13378" s="49">
        <v>4.25290878023175</v>
      </c>
      <c r="AG13378" s="15">
        <v>-8.4574325989624306</v>
      </c>
      <c r="AH13378" s="15">
        <v>-8.4574325989624306</v>
      </c>
      <c r="AI13378" s="15">
        <v>-16.272501768031141</v>
      </c>
      <c r="AM13378" s="17"/>
    </row>
    <row r="13379" spans="1:39">
      <c r="A13379" s="7" t="s">
        <v>124</v>
      </c>
      <c r="B13379" s="7">
        <v>2444</v>
      </c>
      <c r="C13379" s="29" t="s">
        <v>12161</v>
      </c>
      <c r="F13379" s="27" t="str">
        <f t="shared" si="208"/>
        <v>NSW2444BLACKMANS POINT</v>
      </c>
      <c r="G13379" s="30">
        <v>13367</v>
      </c>
      <c r="H13379" s="49">
        <v>-4.8076360124358901</v>
      </c>
      <c r="I13379" s="15">
        <v>4.5041661099999999</v>
      </c>
      <c r="J13379" s="15">
        <v>4.5041661099999999</v>
      </c>
      <c r="K13379" s="15">
        <v>1.3193091160951838</v>
      </c>
      <c r="P13379" s="49">
        <v>-3.6981815480276099</v>
      </c>
      <c r="Q13379" s="15">
        <v>4.8690841689999997</v>
      </c>
      <c r="R13379" s="15">
        <v>4.8690841689999997</v>
      </c>
      <c r="S13379" s="15">
        <v>2.6386182321903675</v>
      </c>
      <c r="X13379" s="49">
        <v>-2.9142428962358502</v>
      </c>
      <c r="Y13379" s="15">
        <v>6.13709112</v>
      </c>
      <c r="Z13379" s="15">
        <v>6.13709112</v>
      </c>
      <c r="AA13379" s="15">
        <v>1.3193091160951838</v>
      </c>
      <c r="AF13379" s="49">
        <v>5.9787268359779597</v>
      </c>
      <c r="AG13379" s="15">
        <v>5.9920900000000001</v>
      </c>
      <c r="AH13379" s="15">
        <v>5.9920900000000001</v>
      </c>
      <c r="AI13379" s="15">
        <v>2.6386182321903675</v>
      </c>
      <c r="AM13379" s="17"/>
    </row>
    <row r="13380" spans="1:39">
      <c r="A13380" s="7" t="s">
        <v>8304</v>
      </c>
      <c r="B13380" s="7">
        <v>3546</v>
      </c>
      <c r="C13380" s="29" t="s">
        <v>12162</v>
      </c>
      <c r="F13380" s="27" t="str">
        <f t="shared" si="208"/>
        <v>VIC3546BOLTON</v>
      </c>
      <c r="G13380" s="30">
        <v>13368</v>
      </c>
      <c r="H13380" s="49">
        <v>921</v>
      </c>
      <c r="I13380" s="15">
        <v>-2.341118947</v>
      </c>
      <c r="J13380" s="15">
        <v>-2.341118947</v>
      </c>
      <c r="K13380" s="15">
        <v>-18.612222917931799</v>
      </c>
      <c r="P13380" s="49">
        <v>921</v>
      </c>
      <c r="Q13380" s="15">
        <v>-0.52873798100000002</v>
      </c>
      <c r="R13380" s="15">
        <v>-0.52873798100000002</v>
      </c>
      <c r="S13380" s="15">
        <v>-37.224445835863598</v>
      </c>
      <c r="X13380" s="49">
        <v>921</v>
      </c>
      <c r="Y13380" s="15">
        <v>-0.58497880599999996</v>
      </c>
      <c r="Z13380" s="15">
        <v>-0.58497880599999996</v>
      </c>
      <c r="AA13380" s="15">
        <v>-18.612222917931799</v>
      </c>
      <c r="AF13380" s="49">
        <v>921</v>
      </c>
      <c r="AG13380" s="15">
        <v>-1.5625</v>
      </c>
      <c r="AH13380" s="15">
        <v>-1.5625</v>
      </c>
      <c r="AI13380" s="15">
        <v>-37.224445835863598</v>
      </c>
      <c r="AM13380" s="17"/>
    </row>
    <row r="13381" spans="1:39">
      <c r="A13381" s="7" t="s">
        <v>8304</v>
      </c>
      <c r="B13381" s="7">
        <v>3820</v>
      </c>
      <c r="C13381" s="29" t="s">
        <v>12163</v>
      </c>
      <c r="F13381" s="27" t="str">
        <f t="shared" si="208"/>
        <v>VIC3820BONA VISTA</v>
      </c>
      <c r="G13381" s="30">
        <v>13369</v>
      </c>
      <c r="H13381" s="49">
        <v>921</v>
      </c>
      <c r="I13381" s="15">
        <v>2.9278517079999999</v>
      </c>
      <c r="J13381" s="15">
        <v>2.9278517079999999</v>
      </c>
      <c r="K13381" s="15">
        <v>-8.1116436278669752</v>
      </c>
      <c r="P13381" s="49">
        <v>921</v>
      </c>
      <c r="Q13381" s="15">
        <v>3.6260877530000002</v>
      </c>
      <c r="R13381" s="15">
        <v>3.6260877530000002</v>
      </c>
      <c r="S13381" s="15">
        <v>-16.22328725573395</v>
      </c>
      <c r="X13381" s="49">
        <v>921</v>
      </c>
      <c r="Y13381" s="15">
        <v>4.5891503780000003</v>
      </c>
      <c r="Z13381" s="15">
        <v>4.5891503780000003</v>
      </c>
      <c r="AA13381" s="15">
        <v>-8.1116436278669752</v>
      </c>
      <c r="AF13381" s="49">
        <v>921</v>
      </c>
      <c r="AG13381" s="15">
        <v>-12.225</v>
      </c>
      <c r="AH13381" s="15">
        <v>-12.225</v>
      </c>
      <c r="AI13381" s="15">
        <v>-16.22328725573395</v>
      </c>
      <c r="AM13381" s="17"/>
    </row>
    <row r="13382" spans="1:39">
      <c r="A13382" s="7" t="s">
        <v>124</v>
      </c>
      <c r="B13382" s="7">
        <v>2350</v>
      </c>
      <c r="C13382" s="29" t="s">
        <v>1429</v>
      </c>
      <c r="F13382" s="27" t="str">
        <f t="shared" si="208"/>
        <v>NSW2350BOOROLONG</v>
      </c>
      <c r="G13382" s="30">
        <v>13370</v>
      </c>
      <c r="H13382" s="49">
        <v>5.4856359629076197</v>
      </c>
      <c r="I13382" s="15">
        <v>9.1344422230000006</v>
      </c>
      <c r="J13382" s="15">
        <v>9.1344422230000006</v>
      </c>
      <c r="K13382" s="15">
        <v>5.4001659283579695</v>
      </c>
      <c r="P13382" s="49">
        <v>5.1774541672386496</v>
      </c>
      <c r="Q13382" s="15">
        <v>8.5202698770000005</v>
      </c>
      <c r="R13382" s="15">
        <v>8.5202698770000005</v>
      </c>
      <c r="S13382" s="15">
        <v>10.800331856715939</v>
      </c>
      <c r="X13382" s="49">
        <v>7.3790290781214702</v>
      </c>
      <c r="Y13382" s="15">
        <v>10.684022260000001</v>
      </c>
      <c r="Z13382" s="15">
        <v>10.684022260000001</v>
      </c>
      <c r="AA13382" s="15">
        <v>5.4001659283579695</v>
      </c>
      <c r="AF13382" s="49">
        <v>5.9787268359779597</v>
      </c>
      <c r="AG13382" s="15">
        <v>11.591799999999999</v>
      </c>
      <c r="AH13382" s="15">
        <v>11.591799999999999</v>
      </c>
      <c r="AI13382" s="15">
        <v>10.800331856715939</v>
      </c>
      <c r="AM13382" s="17"/>
    </row>
    <row r="13383" spans="1:39">
      <c r="A13383" s="7" t="s">
        <v>8304</v>
      </c>
      <c r="B13383" s="7">
        <v>3821</v>
      </c>
      <c r="C13383" s="29" t="s">
        <v>12164</v>
      </c>
      <c r="F13383" s="27" t="str">
        <f t="shared" si="208"/>
        <v>VIC3821BRAVINGTON</v>
      </c>
      <c r="G13383" s="30">
        <v>13371</v>
      </c>
      <c r="H13383" s="49">
        <v>-4.8076360124358901</v>
      </c>
      <c r="I13383" s="15">
        <v>4.026910999</v>
      </c>
      <c r="J13383" s="15">
        <v>4.026910999</v>
      </c>
      <c r="K13383" s="15">
        <v>-4.4349502300748576</v>
      </c>
      <c r="P13383" s="49">
        <v>-3.6981815480276099</v>
      </c>
      <c r="Q13383" s="15">
        <v>4.4927465599999996</v>
      </c>
      <c r="R13383" s="15">
        <v>4.4927465599999996</v>
      </c>
      <c r="S13383" s="15">
        <v>-8.8699004601497151</v>
      </c>
      <c r="X13383" s="49">
        <v>-2.9142428962358502</v>
      </c>
      <c r="Y13383" s="15">
        <v>5.6684266010000002</v>
      </c>
      <c r="Z13383" s="15">
        <v>5.6684266010000002</v>
      </c>
      <c r="AA13383" s="15">
        <v>-4.4349502300748576</v>
      </c>
      <c r="AF13383" s="49">
        <v>5.9787268359779597</v>
      </c>
      <c r="AG13383" s="15">
        <v>-16.45</v>
      </c>
      <c r="AH13383" s="15">
        <v>-16.45</v>
      </c>
      <c r="AI13383" s="15">
        <v>-8.8699004601497151</v>
      </c>
      <c r="AM13383" s="17"/>
    </row>
    <row r="13384" spans="1:39">
      <c r="A13384" s="7" t="s">
        <v>4209</v>
      </c>
      <c r="B13384" s="7">
        <v>4820</v>
      </c>
      <c r="C13384" s="29" t="s">
        <v>12165</v>
      </c>
      <c r="F13384" s="27" t="str">
        <f t="shared" si="208"/>
        <v>QLD4820BREDDAN</v>
      </c>
      <c r="G13384" s="30">
        <v>13372</v>
      </c>
      <c r="H13384" s="49">
        <v>-4.5610905759007103</v>
      </c>
      <c r="I13384" s="15">
        <v>1.486257701</v>
      </c>
      <c r="J13384" s="15">
        <v>1.486257701</v>
      </c>
      <c r="K13384" s="15">
        <v>-8.1362508840155705</v>
      </c>
      <c r="P13384" s="49">
        <v>-3.3899997523586398</v>
      </c>
      <c r="Q13384" s="15">
        <v>2.489324565</v>
      </c>
      <c r="R13384" s="15">
        <v>2.489324565</v>
      </c>
      <c r="S13384" s="15">
        <v>-16.272501768031141</v>
      </c>
      <c r="X13384" s="49">
        <v>-2.72933381883447</v>
      </c>
      <c r="Y13384" s="15">
        <v>3.1735050619999998</v>
      </c>
      <c r="Z13384" s="15">
        <v>3.1735050619999998</v>
      </c>
      <c r="AA13384" s="15">
        <v>-8.1362508840155705</v>
      </c>
      <c r="AF13384" s="49">
        <v>4.25290878023175</v>
      </c>
      <c r="AG13384" s="15">
        <v>-8.4574325989624306</v>
      </c>
      <c r="AH13384" s="15">
        <v>-8.4574325989624306</v>
      </c>
      <c r="AI13384" s="15">
        <v>-16.272501768031141</v>
      </c>
      <c r="AM13384" s="17"/>
    </row>
    <row r="13385" spans="1:39">
      <c r="A13385" s="7" t="s">
        <v>4209</v>
      </c>
      <c r="B13385" s="7">
        <v>4380</v>
      </c>
      <c r="C13385" s="29" t="s">
        <v>2142</v>
      </c>
      <c r="F13385" s="27" t="str">
        <f t="shared" si="208"/>
        <v>QLD4380BROADWATER</v>
      </c>
      <c r="G13385" s="30">
        <v>13373</v>
      </c>
      <c r="H13385" s="49">
        <v>-4.3761814984993297</v>
      </c>
      <c r="I13385" s="15">
        <v>3.5537000920000001</v>
      </c>
      <c r="J13385" s="15">
        <v>3.5537000920000001</v>
      </c>
      <c r="K13385" s="15">
        <v>4.2023689233037924</v>
      </c>
      <c r="P13385" s="49">
        <v>-3.14345431582346</v>
      </c>
      <c r="Q13385" s="15">
        <v>4.1195979930000002</v>
      </c>
      <c r="R13385" s="15">
        <v>4.1195979930000002</v>
      </c>
      <c r="S13385" s="15">
        <v>8.4047378466075848</v>
      </c>
      <c r="X13385" s="49">
        <v>-2.4827883822993</v>
      </c>
      <c r="Y13385" s="15">
        <v>5.2037334910000004</v>
      </c>
      <c r="Z13385" s="15">
        <v>5.2037334910000004</v>
      </c>
      <c r="AA13385" s="15">
        <v>4.2023689233037924</v>
      </c>
      <c r="AF13385" s="49">
        <v>4.25290878023175</v>
      </c>
      <c r="AG13385" s="15">
        <v>2.6270699999999998</v>
      </c>
      <c r="AH13385" s="15">
        <v>2.6270699999999998</v>
      </c>
      <c r="AI13385" s="15">
        <v>8.4047378466075848</v>
      </c>
      <c r="AM13385" s="17"/>
    </row>
    <row r="13386" spans="1:39">
      <c r="A13386" s="7" t="s">
        <v>4209</v>
      </c>
      <c r="B13386" s="7">
        <v>4820</v>
      </c>
      <c r="C13386" s="29" t="s">
        <v>2521</v>
      </c>
      <c r="F13386" s="27" t="str">
        <f t="shared" si="208"/>
        <v>QLD4820BROUGHTON</v>
      </c>
      <c r="G13386" s="30">
        <v>13374</v>
      </c>
      <c r="H13386" s="49">
        <v>5.3623632446400302</v>
      </c>
      <c r="I13386" s="15">
        <v>1.486257701</v>
      </c>
      <c r="J13386" s="15">
        <v>1.486257701</v>
      </c>
      <c r="K13386" s="15">
        <v>-8.1362508840155705</v>
      </c>
      <c r="P13386" s="49">
        <v>5.0541814489710601</v>
      </c>
      <c r="Q13386" s="15">
        <v>2.489324565</v>
      </c>
      <c r="R13386" s="15">
        <v>2.489324565</v>
      </c>
      <c r="S13386" s="15">
        <v>-16.272501768031141</v>
      </c>
      <c r="X13386" s="49">
        <v>7.31739271898768</v>
      </c>
      <c r="Y13386" s="15">
        <v>3.1735050619999998</v>
      </c>
      <c r="Z13386" s="15">
        <v>3.1735050619999998</v>
      </c>
      <c r="AA13386" s="15">
        <v>-8.1362508840155705</v>
      </c>
      <c r="AF13386" s="49">
        <v>4.25290878023175</v>
      </c>
      <c r="AG13386" s="15">
        <v>-8.4574325989624306</v>
      </c>
      <c r="AH13386" s="15">
        <v>-8.4574325989624306</v>
      </c>
      <c r="AI13386" s="15">
        <v>-16.272501768031141</v>
      </c>
      <c r="AM13386" s="17"/>
    </row>
    <row r="13387" spans="1:39">
      <c r="A13387" s="7" t="s">
        <v>4209</v>
      </c>
      <c r="B13387" s="7">
        <v>4630</v>
      </c>
      <c r="C13387" s="29" t="s">
        <v>12166</v>
      </c>
      <c r="F13387" s="27" t="str">
        <f t="shared" si="208"/>
        <v>QLD4630BUKALI</v>
      </c>
      <c r="G13387" s="30">
        <v>13375</v>
      </c>
      <c r="H13387" s="49">
        <v>-4.3761814984993297</v>
      </c>
      <c r="I13387" s="15">
        <v>-4.6815510729999996</v>
      </c>
      <c r="J13387" s="15">
        <v>-4.6815510729999996</v>
      </c>
      <c r="K13387" s="15">
        <v>0.8582052355610621</v>
      </c>
      <c r="P13387" s="49">
        <v>-3.14345431582346</v>
      </c>
      <c r="Q13387" s="15">
        <v>-2.3742763729999998</v>
      </c>
      <c r="R13387" s="15">
        <v>-2.3742763729999998</v>
      </c>
      <c r="S13387" s="15">
        <v>1.7164104711221242</v>
      </c>
      <c r="X13387" s="49">
        <v>-2.4827883822993</v>
      </c>
      <c r="Y13387" s="15">
        <v>-2.8832831539999999</v>
      </c>
      <c r="Z13387" s="15">
        <v>-2.8832831539999999</v>
      </c>
      <c r="AA13387" s="15">
        <v>0.8582052355610621</v>
      </c>
      <c r="AF13387" s="49">
        <v>4.25290878023175</v>
      </c>
      <c r="AG13387" s="15">
        <v>-1.2654799999999999</v>
      </c>
      <c r="AH13387" s="15">
        <v>-1.2654799999999999</v>
      </c>
      <c r="AI13387" s="15">
        <v>1.7164104711221242</v>
      </c>
      <c r="AM13387" s="17"/>
    </row>
    <row r="13388" spans="1:39">
      <c r="A13388" s="7" t="s">
        <v>8304</v>
      </c>
      <c r="B13388" s="7">
        <v>3586</v>
      </c>
      <c r="C13388" s="29" t="s">
        <v>1167</v>
      </c>
      <c r="F13388" s="27" t="str">
        <f t="shared" si="208"/>
        <v>VIC3586BULGA</v>
      </c>
      <c r="G13388" s="30">
        <v>13376</v>
      </c>
      <c r="H13388" s="49">
        <v>-4.5610905759007103</v>
      </c>
      <c r="I13388" s="15">
        <v>-2.2221189469999998</v>
      </c>
      <c r="J13388" s="15">
        <v>-2.2221189469999998</v>
      </c>
      <c r="K13388" s="15">
        <v>-19.631362850891332</v>
      </c>
      <c r="P13388" s="49">
        <v>-3.3899997523586398</v>
      </c>
      <c r="Q13388" s="15">
        <v>-0.43490100700000001</v>
      </c>
      <c r="R13388" s="15">
        <v>-0.43490100700000001</v>
      </c>
      <c r="S13388" s="15">
        <v>-39.262725701782664</v>
      </c>
      <c r="X13388" s="49">
        <v>-2.72933381883447</v>
      </c>
      <c r="Y13388" s="15">
        <v>-0.468120806</v>
      </c>
      <c r="Z13388" s="15">
        <v>-0.468120806</v>
      </c>
      <c r="AA13388" s="15">
        <v>-19.631362850891332</v>
      </c>
      <c r="AF13388" s="49">
        <v>4.25290878023175</v>
      </c>
      <c r="AG13388" s="15">
        <v>-7.375</v>
      </c>
      <c r="AH13388" s="15">
        <v>-7.375</v>
      </c>
      <c r="AI13388" s="15">
        <v>-39.262725701782664</v>
      </c>
      <c r="AM13388" s="17"/>
    </row>
    <row r="13389" spans="1:39">
      <c r="A13389" s="7" t="s">
        <v>10693</v>
      </c>
      <c r="B13389" s="7">
        <v>6532</v>
      </c>
      <c r="C13389" s="29" t="s">
        <v>12167</v>
      </c>
      <c r="F13389" s="27" t="str">
        <f t="shared" si="208"/>
        <v>WA6532BULLER</v>
      </c>
      <c r="G13389" s="30">
        <v>13377</v>
      </c>
      <c r="H13389" s="49">
        <v>-4.5610905759007103</v>
      </c>
      <c r="I13389" s="15">
        <v>4.7355982799999996</v>
      </c>
      <c r="J13389" s="15">
        <v>4.7355982799999996</v>
      </c>
      <c r="K13389" s="15">
        <v>1.6035466419632067</v>
      </c>
      <c r="P13389" s="49">
        <v>-3.3899997523586398</v>
      </c>
      <c r="Q13389" s="15">
        <v>5.0515790809999999</v>
      </c>
      <c r="R13389" s="15">
        <v>5.0515790809999999</v>
      </c>
      <c r="S13389" s="15">
        <v>3.2070932839264135</v>
      </c>
      <c r="X13389" s="49">
        <v>-2.72933381883447</v>
      </c>
      <c r="Y13389" s="15">
        <v>6.3643575109999997</v>
      </c>
      <c r="Z13389" s="15">
        <v>6.3643575109999997</v>
      </c>
      <c r="AA13389" s="15">
        <v>1.6035466419632067</v>
      </c>
      <c r="AF13389" s="49">
        <v>4.25290878023175</v>
      </c>
      <c r="AG13389" s="15">
        <v>-10.120699999999999</v>
      </c>
      <c r="AH13389" s="15">
        <v>-10.120699999999999</v>
      </c>
      <c r="AI13389" s="15">
        <v>3.2070932839264135</v>
      </c>
      <c r="AM13389" s="17"/>
    </row>
    <row r="13390" spans="1:39">
      <c r="A13390" s="7" t="s">
        <v>8304</v>
      </c>
      <c r="B13390" s="7">
        <v>3023</v>
      </c>
      <c r="C13390" s="29" t="s">
        <v>12168</v>
      </c>
      <c r="F13390" s="27" t="str">
        <f t="shared" ref="F13390:F13453" si="209">TRIM(A13390)&amp;IF(LEN(TRIM(B13390))=3,"0"&amp;TRIM(B13390),TRIM(B13390))&amp;TRIM(C13390)</f>
        <v>VIC3023BURNSIDE HEIGHTS</v>
      </c>
      <c r="G13390" s="30">
        <v>13378</v>
      </c>
      <c r="H13390" s="49">
        <v>-4.3761814984993297</v>
      </c>
      <c r="I13390" s="15">
        <v>26.117375689999999</v>
      </c>
      <c r="J13390" s="15">
        <v>26.117375689999999</v>
      </c>
      <c r="K13390" s="15">
        <v>25.260383357803008</v>
      </c>
      <c r="P13390" s="49">
        <v>-3.14345431582346</v>
      </c>
      <c r="Q13390" s="15">
        <v>21.91209413</v>
      </c>
      <c r="R13390" s="15">
        <v>21.91209413</v>
      </c>
      <c r="S13390" s="15">
        <v>50.520766715606015</v>
      </c>
      <c r="X13390" s="49">
        <v>-2.4827883822993</v>
      </c>
      <c r="Y13390" s="15">
        <v>27.361262929999999</v>
      </c>
      <c r="Z13390" s="15">
        <v>27.361262929999999</v>
      </c>
      <c r="AA13390" s="15">
        <v>25.260383357803008</v>
      </c>
      <c r="AF13390" s="49">
        <v>4.25290878023175</v>
      </c>
      <c r="AG13390" s="15">
        <v>-0.88737836813467397</v>
      </c>
      <c r="AH13390" s="15">
        <v>-0.88737836813467397</v>
      </c>
      <c r="AI13390" s="15">
        <v>50.520766715606015</v>
      </c>
      <c r="AM13390" s="17"/>
    </row>
    <row r="13391" spans="1:39">
      <c r="A13391" s="7" t="s">
        <v>4209</v>
      </c>
      <c r="B13391" s="7">
        <v>4820</v>
      </c>
      <c r="C13391" s="29" t="s">
        <v>12169</v>
      </c>
      <c r="F13391" s="27" t="str">
        <f t="shared" si="209"/>
        <v>QLD4820CAMPASPE</v>
      </c>
      <c r="G13391" s="30">
        <v>13379</v>
      </c>
      <c r="H13391" s="49">
        <v>-4.5610905759007103</v>
      </c>
      <c r="I13391" s="15">
        <v>1.486257701</v>
      </c>
      <c r="J13391" s="15">
        <v>1.486257701</v>
      </c>
      <c r="K13391" s="15">
        <v>-8.1362508840155705</v>
      </c>
      <c r="P13391" s="49">
        <v>-3.3899997523586398</v>
      </c>
      <c r="Q13391" s="15">
        <v>2.489324565</v>
      </c>
      <c r="R13391" s="15">
        <v>2.489324565</v>
      </c>
      <c r="S13391" s="15">
        <v>-16.272501768031141</v>
      </c>
      <c r="X13391" s="49">
        <v>-2.72933381883447</v>
      </c>
      <c r="Y13391" s="15">
        <v>3.1735050619999998</v>
      </c>
      <c r="Z13391" s="15">
        <v>3.1735050619999998</v>
      </c>
      <c r="AA13391" s="15">
        <v>-8.1362508840155705</v>
      </c>
      <c r="AF13391" s="49">
        <v>4.25290878023175</v>
      </c>
      <c r="AG13391" s="15">
        <v>-8.4574325989624306</v>
      </c>
      <c r="AH13391" s="15">
        <v>-8.4574325989624306</v>
      </c>
      <c r="AI13391" s="15">
        <v>-16.272501768031141</v>
      </c>
      <c r="AM13391" s="17"/>
    </row>
    <row r="13392" spans="1:39">
      <c r="A13392" s="7" t="s">
        <v>4209</v>
      </c>
      <c r="B13392" s="7">
        <v>4380</v>
      </c>
      <c r="C13392" s="29" t="s">
        <v>4776</v>
      </c>
      <c r="F13392" s="27" t="str">
        <f t="shared" si="209"/>
        <v>QLD4380CANNON CREEK</v>
      </c>
      <c r="G13392" s="30">
        <v>13380</v>
      </c>
      <c r="H13392" s="49">
        <v>-4.5610905759007103</v>
      </c>
      <c r="I13392" s="15">
        <v>3.5537000920000001</v>
      </c>
      <c r="J13392" s="15">
        <v>3.5537000920000001</v>
      </c>
      <c r="K13392" s="15">
        <v>4.2023689233037924</v>
      </c>
      <c r="P13392" s="49">
        <v>-3.3899997523586398</v>
      </c>
      <c r="Q13392" s="15">
        <v>4.1195979930000002</v>
      </c>
      <c r="R13392" s="15">
        <v>4.1195979930000002</v>
      </c>
      <c r="S13392" s="15">
        <v>8.4047378466075848</v>
      </c>
      <c r="X13392" s="49">
        <v>-2.72933381883447</v>
      </c>
      <c r="Y13392" s="15">
        <v>5.2037334910000004</v>
      </c>
      <c r="Z13392" s="15">
        <v>5.2037334910000004</v>
      </c>
      <c r="AA13392" s="15">
        <v>4.2023689233037924</v>
      </c>
      <c r="AF13392" s="49">
        <v>4.25290878023175</v>
      </c>
      <c r="AG13392" s="15">
        <v>3.1761788060949301</v>
      </c>
      <c r="AH13392" s="15">
        <v>3.1761788060949301</v>
      </c>
      <c r="AI13392" s="15">
        <v>8.4047378466075848</v>
      </c>
      <c r="AM13392" s="17"/>
    </row>
    <row r="13393" spans="1:39">
      <c r="A13393" s="7" t="s">
        <v>8304</v>
      </c>
      <c r="B13393" s="7">
        <v>3585</v>
      </c>
      <c r="C13393" s="29" t="s">
        <v>12170</v>
      </c>
      <c r="F13393" s="27" t="str">
        <f t="shared" si="209"/>
        <v>VIC3585CASTLE DONNINGTON</v>
      </c>
      <c r="G13393" s="30">
        <v>13381</v>
      </c>
      <c r="H13393" s="49">
        <v>-3.6981815480276099</v>
      </c>
      <c r="I13393" s="15">
        <v>-5.2575322890000002</v>
      </c>
      <c r="J13393" s="15">
        <v>-5.2575322890000002</v>
      </c>
      <c r="K13393" s="15">
        <v>-28.083087803629308</v>
      </c>
      <c r="P13393" s="49">
        <v>-2.4038180062179402</v>
      </c>
      <c r="Q13393" s="15">
        <v>-2.8284640560000001</v>
      </c>
      <c r="R13393" s="15">
        <v>-2.8284640560000001</v>
      </c>
      <c r="S13393" s="15">
        <v>-56.166175607258616</v>
      </c>
      <c r="X13393" s="49">
        <v>-1.7431520726937699</v>
      </c>
      <c r="Y13393" s="15">
        <v>-3.4488967079999999</v>
      </c>
      <c r="Z13393" s="15">
        <v>-3.4488967079999999</v>
      </c>
      <c r="AA13393" s="15">
        <v>-28.083087803629308</v>
      </c>
      <c r="AF13393" s="49">
        <v>4.25290878023175</v>
      </c>
      <c r="AG13393" s="15">
        <v>-3.35</v>
      </c>
      <c r="AH13393" s="15">
        <v>-3.35</v>
      </c>
      <c r="AI13393" s="15">
        <v>-56.166175607258616</v>
      </c>
      <c r="AM13393" s="17"/>
    </row>
    <row r="13394" spans="1:39">
      <c r="A13394" s="7" t="s">
        <v>124</v>
      </c>
      <c r="B13394" s="7">
        <v>2350</v>
      </c>
      <c r="C13394" s="29" t="s">
        <v>12171</v>
      </c>
      <c r="F13394" s="27" t="str">
        <f t="shared" si="209"/>
        <v>NSW2350CASTLE DOYLE</v>
      </c>
      <c r="G13394" s="30">
        <v>13382</v>
      </c>
      <c r="H13394" s="49">
        <v>-3.6981815480276099</v>
      </c>
      <c r="I13394" s="15">
        <v>9.1344422230000006</v>
      </c>
      <c r="J13394" s="15">
        <v>9.1344422230000006</v>
      </c>
      <c r="K13394" s="15">
        <v>7.044829925184894</v>
      </c>
      <c r="P13394" s="49">
        <v>-2.4038180062179402</v>
      </c>
      <c r="Q13394" s="15">
        <v>8.5202698770000005</v>
      </c>
      <c r="R13394" s="15">
        <v>8.5202698770000005</v>
      </c>
      <c r="S13394" s="15">
        <v>14.089659850369788</v>
      </c>
      <c r="X13394" s="49">
        <v>-1.7431520726937699</v>
      </c>
      <c r="Y13394" s="15">
        <v>10.684022260000001</v>
      </c>
      <c r="Z13394" s="15">
        <v>10.684022260000001</v>
      </c>
      <c r="AA13394" s="15">
        <v>7.044829925184894</v>
      </c>
      <c r="AF13394" s="49">
        <v>4.25290878023175</v>
      </c>
      <c r="AG13394" s="15">
        <v>11.591799999999999</v>
      </c>
      <c r="AH13394" s="15">
        <v>11.591799999999999</v>
      </c>
      <c r="AI13394" s="15">
        <v>14.089659850369788</v>
      </c>
      <c r="AM13394" s="17"/>
    </row>
    <row r="13395" spans="1:39">
      <c r="A13395" s="7" t="s">
        <v>124</v>
      </c>
      <c r="B13395" s="7">
        <v>2756</v>
      </c>
      <c r="C13395" s="29" t="s">
        <v>12172</v>
      </c>
      <c r="F13395" s="27" t="str">
        <f t="shared" si="209"/>
        <v>NSW2756CENTRAL COLO</v>
      </c>
      <c r="G13395" s="30">
        <v>13383</v>
      </c>
      <c r="H13395" s="49">
        <v>-4.3761814984993297</v>
      </c>
      <c r="I13395" s="15">
        <v>20.708762190000002</v>
      </c>
      <c r="J13395" s="15">
        <v>20.708762190000002</v>
      </c>
      <c r="K13395" s="15">
        <v>15.295330704028467</v>
      </c>
      <c r="P13395" s="49">
        <v>-3.14345431582346</v>
      </c>
      <c r="Q13395" s="15">
        <v>17.647153589999999</v>
      </c>
      <c r="R13395" s="15">
        <v>17.647153589999999</v>
      </c>
      <c r="S13395" s="15">
        <v>30.590661408056935</v>
      </c>
      <c r="X13395" s="49">
        <v>-2.4211520231654999</v>
      </c>
      <c r="Y13395" s="15">
        <v>22.050004470000001</v>
      </c>
      <c r="Z13395" s="15">
        <v>22.050004470000001</v>
      </c>
      <c r="AA13395" s="15">
        <v>15.295330704028467</v>
      </c>
      <c r="AF13395" s="49">
        <v>5.9787268359779597</v>
      </c>
      <c r="AG13395" s="15">
        <v>26.627700000000001</v>
      </c>
      <c r="AH13395" s="15">
        <v>26.627700000000001</v>
      </c>
      <c r="AI13395" s="15">
        <v>30.590661408056935</v>
      </c>
      <c r="AM13395" s="17"/>
    </row>
    <row r="13396" spans="1:39">
      <c r="A13396" s="7" t="s">
        <v>8304</v>
      </c>
      <c r="B13396" s="7">
        <v>3585</v>
      </c>
      <c r="C13396" s="29" t="s">
        <v>12173</v>
      </c>
      <c r="F13396" s="27" t="str">
        <f t="shared" si="209"/>
        <v>VIC3585CHILLINGOLLAH</v>
      </c>
      <c r="G13396" s="30">
        <v>13384</v>
      </c>
      <c r="H13396" s="49">
        <v>-3.6981815480276099</v>
      </c>
      <c r="I13396" s="15">
        <v>-5.2575322890000002</v>
      </c>
      <c r="J13396" s="15">
        <v>-5.2575322890000002</v>
      </c>
      <c r="K13396" s="15">
        <v>-28.083087803629308</v>
      </c>
      <c r="P13396" s="49">
        <v>-2.4038180062179402</v>
      </c>
      <c r="Q13396" s="15">
        <v>-2.8284640560000001</v>
      </c>
      <c r="R13396" s="15">
        <v>-2.8284640560000001</v>
      </c>
      <c r="S13396" s="15">
        <v>-56.166175607258616</v>
      </c>
      <c r="X13396" s="49">
        <v>-1.7431520726937699</v>
      </c>
      <c r="Y13396" s="15">
        <v>-3.4488967079999999</v>
      </c>
      <c r="Z13396" s="15">
        <v>-3.4488967079999999</v>
      </c>
      <c r="AA13396" s="15">
        <v>-28.083087803629308</v>
      </c>
      <c r="AF13396" s="49">
        <v>5.9787268359779597</v>
      </c>
      <c r="AG13396" s="15">
        <v>-2.8374999999999999</v>
      </c>
      <c r="AH13396" s="15">
        <v>-2.8374999999999999</v>
      </c>
      <c r="AI13396" s="15">
        <v>-56.166175607258616</v>
      </c>
      <c r="AM13396" s="17"/>
    </row>
    <row r="13397" spans="1:39">
      <c r="A13397" s="7" t="s">
        <v>8304</v>
      </c>
      <c r="B13397" s="7">
        <v>3544</v>
      </c>
      <c r="C13397" s="29" t="s">
        <v>12174</v>
      </c>
      <c r="F13397" s="27" t="str">
        <f t="shared" si="209"/>
        <v>VIC3544CHINANGIN</v>
      </c>
      <c r="G13397" s="30">
        <v>13385</v>
      </c>
      <c r="H13397" s="49">
        <v>-4.3761814984993297</v>
      </c>
      <c r="I13397" s="15">
        <v>-2.2046189470000002</v>
      </c>
      <c r="J13397" s="15">
        <v>-2.2046189470000002</v>
      </c>
      <c r="K13397" s="15">
        <v>-17.627296146769606</v>
      </c>
      <c r="P13397" s="49">
        <v>-3.14345431582346</v>
      </c>
      <c r="Q13397" s="15">
        <v>-0.42110145199999999</v>
      </c>
      <c r="R13397" s="15">
        <v>-0.42110145199999999</v>
      </c>
      <c r="S13397" s="15">
        <v>-35.254592293539211</v>
      </c>
      <c r="X13397" s="49">
        <v>-2.4211520231654999</v>
      </c>
      <c r="Y13397" s="15">
        <v>-0.45093580599999999</v>
      </c>
      <c r="Z13397" s="15">
        <v>-0.45093580599999999</v>
      </c>
      <c r="AA13397" s="15">
        <v>-17.627296146769606</v>
      </c>
      <c r="AF13397" s="49">
        <v>5.9787268359779597</v>
      </c>
      <c r="AG13397" s="15">
        <v>-0.887378</v>
      </c>
      <c r="AH13397" s="15">
        <v>-0.887378</v>
      </c>
      <c r="AI13397" s="15">
        <v>-35.254592293539211</v>
      </c>
      <c r="AM13397" s="17"/>
    </row>
    <row r="13398" spans="1:39">
      <c r="A13398" s="7" t="s">
        <v>8304</v>
      </c>
      <c r="B13398" s="7">
        <v>3825</v>
      </c>
      <c r="C13398" s="29" t="s">
        <v>12175</v>
      </c>
      <c r="F13398" s="27" t="str">
        <f t="shared" si="209"/>
        <v>VIC3825COALVILLE</v>
      </c>
      <c r="G13398" s="30">
        <v>13386</v>
      </c>
      <c r="H13398" s="49">
        <v>-3.6981815480276099</v>
      </c>
      <c r="I13398" s="15">
        <v>2.955851708</v>
      </c>
      <c r="J13398" s="15">
        <v>2.955851708</v>
      </c>
      <c r="K13398" s="15">
        <v>-8.1116436278669752</v>
      </c>
      <c r="P13398" s="49">
        <v>-2.4038180062179402</v>
      </c>
      <c r="Q13398" s="15">
        <v>3.6481670410000002</v>
      </c>
      <c r="R13398" s="15">
        <v>3.6481670410000002</v>
      </c>
      <c r="S13398" s="15">
        <v>-16.22328725573395</v>
      </c>
      <c r="X13398" s="49">
        <v>-1.7431520726937699</v>
      </c>
      <c r="Y13398" s="15">
        <v>4.6166463780000004</v>
      </c>
      <c r="Z13398" s="15">
        <v>4.6166463780000004</v>
      </c>
      <c r="AA13398" s="15">
        <v>-8.1116436278669752</v>
      </c>
      <c r="AF13398" s="49">
        <v>5.9787268359779597</v>
      </c>
      <c r="AG13398" s="15">
        <v>-16.7</v>
      </c>
      <c r="AH13398" s="15">
        <v>-16.7</v>
      </c>
      <c r="AI13398" s="15">
        <v>-16.22328725573395</v>
      </c>
      <c r="AM13398" s="17"/>
    </row>
    <row r="13399" spans="1:39">
      <c r="A13399" s="7" t="s">
        <v>8304</v>
      </c>
      <c r="B13399" s="7">
        <v>3546</v>
      </c>
      <c r="C13399" s="29" t="s">
        <v>12176</v>
      </c>
      <c r="F13399" s="27" t="str">
        <f t="shared" si="209"/>
        <v>VIC3546COCAMBA</v>
      </c>
      <c r="G13399" s="30">
        <v>13387</v>
      </c>
      <c r="H13399" s="49">
        <v>-5.0541814489710601</v>
      </c>
      <c r="I13399" s="15">
        <v>-2.341118947</v>
      </c>
      <c r="J13399" s="15">
        <v>-2.341118947</v>
      </c>
      <c r="K13399" s="15">
        <v>-19.631362850891332</v>
      </c>
      <c r="P13399" s="49">
        <v>-4.0063633436965702</v>
      </c>
      <c r="Q13399" s="15">
        <v>-0.52873798100000002</v>
      </c>
      <c r="R13399" s="15">
        <v>-0.52873798100000002</v>
      </c>
      <c r="S13399" s="15">
        <v>-39.262725701782664</v>
      </c>
      <c r="X13399" s="49">
        <v>-3.0991519736372299</v>
      </c>
      <c r="Y13399" s="15">
        <v>-0.58497880599999996</v>
      </c>
      <c r="Z13399" s="15">
        <v>-0.58497880599999996</v>
      </c>
      <c r="AA13399" s="15">
        <v>-19.631362850891332</v>
      </c>
      <c r="AF13399" s="49">
        <v>5.9787268359779597</v>
      </c>
      <c r="AG13399" s="15">
        <v>1.7</v>
      </c>
      <c r="AH13399" s="15">
        <v>1.7</v>
      </c>
      <c r="AI13399" s="15">
        <v>-39.262725701782664</v>
      </c>
      <c r="AM13399" s="17"/>
    </row>
    <row r="13400" spans="1:39">
      <c r="A13400" s="7" t="s">
        <v>4209</v>
      </c>
      <c r="B13400" s="7">
        <v>4820</v>
      </c>
      <c r="C13400" s="29" t="s">
        <v>12177</v>
      </c>
      <c r="F13400" s="27" t="str">
        <f t="shared" si="209"/>
        <v>QLD4820COLUMBIA</v>
      </c>
      <c r="G13400" s="30">
        <v>13388</v>
      </c>
      <c r="H13400" s="49">
        <v>-5.0541814489710601</v>
      </c>
      <c r="I13400" s="15">
        <v>1.486257701</v>
      </c>
      <c r="J13400" s="15">
        <v>1.486257701</v>
      </c>
      <c r="K13400" s="15">
        <v>-8.1362508840155705</v>
      </c>
      <c r="P13400" s="49">
        <v>-4.0063633436965702</v>
      </c>
      <c r="Q13400" s="15">
        <v>2.489324565</v>
      </c>
      <c r="R13400" s="15">
        <v>2.489324565</v>
      </c>
      <c r="S13400" s="15">
        <v>-16.272501768031141</v>
      </c>
      <c r="X13400" s="49">
        <v>-3.0991519736372299</v>
      </c>
      <c r="Y13400" s="15">
        <v>3.1735050619999998</v>
      </c>
      <c r="Z13400" s="15">
        <v>3.1735050619999998</v>
      </c>
      <c r="AA13400" s="15">
        <v>-8.1362508840155705</v>
      </c>
      <c r="AF13400" s="49">
        <v>5.9787268359779597</v>
      </c>
      <c r="AG13400" s="15">
        <v>-8.4574325989624306</v>
      </c>
      <c r="AH13400" s="15">
        <v>-8.4574325989624306</v>
      </c>
      <c r="AI13400" s="15">
        <v>-16.272501768031141</v>
      </c>
      <c r="AM13400" s="17"/>
    </row>
    <row r="13401" spans="1:39">
      <c r="A13401" s="7" t="s">
        <v>8304</v>
      </c>
      <c r="B13401" s="7">
        <v>3286</v>
      </c>
      <c r="C13401" s="29" t="s">
        <v>8966</v>
      </c>
      <c r="F13401" s="27" t="str">
        <f t="shared" si="209"/>
        <v>VIC3286CONDAH SWAMP</v>
      </c>
      <c r="G13401" s="30">
        <v>13389</v>
      </c>
      <c r="H13401" s="49">
        <v>-4.49945421676692</v>
      </c>
      <c r="I13401" s="15">
        <v>-2.2256189470000001</v>
      </c>
      <c r="J13401" s="15">
        <v>-2.2256189470000001</v>
      </c>
      <c r="K13401" s="15">
        <v>-19.631362850891332</v>
      </c>
      <c r="P13401" s="49">
        <v>-3.32836339322485</v>
      </c>
      <c r="Q13401" s="15">
        <v>-0.43766091800000001</v>
      </c>
      <c r="R13401" s="15">
        <v>-0.43766091800000001</v>
      </c>
      <c r="S13401" s="15">
        <v>-39.262725701782664</v>
      </c>
      <c r="X13401" s="49">
        <v>-2.5444247414330898</v>
      </c>
      <c r="Y13401" s="15">
        <v>-0.47155780600000002</v>
      </c>
      <c r="Z13401" s="15">
        <v>-0.47155780600000002</v>
      </c>
      <c r="AA13401" s="15">
        <v>-19.631362850891332</v>
      </c>
      <c r="AF13401" s="49">
        <v>4.25290878023175</v>
      </c>
      <c r="AG13401" s="15">
        <v>-7.375</v>
      </c>
      <c r="AH13401" s="15">
        <v>-7.375</v>
      </c>
      <c r="AI13401" s="15">
        <v>-39.262725701782664</v>
      </c>
      <c r="AM13401" s="17"/>
    </row>
    <row r="13402" spans="1:39">
      <c r="A13402" s="7" t="s">
        <v>124</v>
      </c>
      <c r="B13402" s="7">
        <v>2447</v>
      </c>
      <c r="C13402" s="29" t="s">
        <v>12178</v>
      </c>
      <c r="F13402" s="27" t="str">
        <f t="shared" si="209"/>
        <v>NSW2447CONGARINNI NORTH</v>
      </c>
      <c r="G13402" s="30">
        <v>13390</v>
      </c>
      <c r="H13402" s="49">
        <v>-12.3272718267587</v>
      </c>
      <c r="I13402" s="15">
        <v>6.5017056320000002</v>
      </c>
      <c r="J13402" s="15">
        <v>6.5017056320000002</v>
      </c>
      <c r="K13402" s="15">
        <v>5.4001659283579695</v>
      </c>
      <c r="P13402" s="49">
        <v>-11.217817362350401</v>
      </c>
      <c r="Q13402" s="15">
        <v>6.4442359690000002</v>
      </c>
      <c r="R13402" s="15">
        <v>6.4442359690000002</v>
      </c>
      <c r="S13402" s="15">
        <v>10.800331856715939</v>
      </c>
      <c r="X13402" s="49">
        <v>-10.372242352411</v>
      </c>
      <c r="Y13402" s="15">
        <v>8.0986749299999996</v>
      </c>
      <c r="Z13402" s="15">
        <v>8.0986749299999996</v>
      </c>
      <c r="AA13402" s="15">
        <v>5.4001659283579695</v>
      </c>
      <c r="AF13402" s="49">
        <v>4.25290878023175</v>
      </c>
      <c r="AG13402" s="15">
        <v>7.8848099999999999</v>
      </c>
      <c r="AH13402" s="15">
        <v>7.8848099999999999</v>
      </c>
      <c r="AI13402" s="15">
        <v>10.800331856715939</v>
      </c>
      <c r="AM13402" s="17"/>
    </row>
    <row r="13403" spans="1:39">
      <c r="A13403" s="7" t="s">
        <v>10693</v>
      </c>
      <c r="B13403" s="7">
        <v>6532</v>
      </c>
      <c r="C13403" s="29" t="s">
        <v>12179</v>
      </c>
      <c r="F13403" s="27" t="str">
        <f t="shared" si="209"/>
        <v>WA6532COOLCALALAYA</v>
      </c>
      <c r="G13403" s="30">
        <v>13391</v>
      </c>
      <c r="H13403" s="49">
        <v>-4.7459996533020901</v>
      </c>
      <c r="I13403" s="15">
        <v>4.7355982799999996</v>
      </c>
      <c r="J13403" s="15">
        <v>4.7355982799999996</v>
      </c>
      <c r="K13403" s="15">
        <v>-0.73335578586049355</v>
      </c>
      <c r="P13403" s="49">
        <v>-3.6365451888938098</v>
      </c>
      <c r="Q13403" s="15">
        <v>5.0515790809999999</v>
      </c>
      <c r="R13403" s="15">
        <v>5.0515790809999999</v>
      </c>
      <c r="S13403" s="15">
        <v>-1.4667115717209871</v>
      </c>
      <c r="X13403" s="49">
        <v>-2.7909701779682599</v>
      </c>
      <c r="Y13403" s="15">
        <v>6.3643575109999997</v>
      </c>
      <c r="Z13403" s="15">
        <v>6.3643575109999997</v>
      </c>
      <c r="AA13403" s="15">
        <v>-0.73335578586049355</v>
      </c>
      <c r="AF13403" s="49">
        <v>4.25290878023175</v>
      </c>
      <c r="AG13403" s="15">
        <v>-10.046726538808301</v>
      </c>
      <c r="AH13403" s="15">
        <v>-10.046726538808301</v>
      </c>
      <c r="AI13403" s="15">
        <v>-1.4667115717209871</v>
      </c>
      <c r="AM13403" s="17"/>
    </row>
    <row r="13404" spans="1:39">
      <c r="A13404" s="7" t="s">
        <v>124</v>
      </c>
      <c r="B13404" s="7">
        <v>2756</v>
      </c>
      <c r="C13404" s="29" t="s">
        <v>12180</v>
      </c>
      <c r="F13404" s="27" t="str">
        <f t="shared" si="209"/>
        <v>NSW2756CUMBERLAND REACH</v>
      </c>
      <c r="G13404" s="30">
        <v>13392</v>
      </c>
      <c r="H13404" s="49">
        <v>-4.9309087307034698</v>
      </c>
      <c r="I13404" s="15">
        <v>20.708762190000002</v>
      </c>
      <c r="J13404" s="15">
        <v>20.708762190000002</v>
      </c>
      <c r="K13404" s="15">
        <v>15.295330704028467</v>
      </c>
      <c r="P13404" s="49">
        <v>-3.9447269845627799</v>
      </c>
      <c r="Q13404" s="15">
        <v>17.647153589999999</v>
      </c>
      <c r="R13404" s="15">
        <v>17.647153589999999</v>
      </c>
      <c r="S13404" s="15">
        <v>30.590661408056935</v>
      </c>
      <c r="X13404" s="49">
        <v>-3.0375156145034401</v>
      </c>
      <c r="Y13404" s="15">
        <v>22.050004470000001</v>
      </c>
      <c r="Z13404" s="15">
        <v>22.050004470000001</v>
      </c>
      <c r="AA13404" s="15">
        <v>15.295330704028467</v>
      </c>
      <c r="AF13404" s="49">
        <v>6.5950904273158999</v>
      </c>
      <c r="AG13404" s="15">
        <v>30.137</v>
      </c>
      <c r="AH13404" s="15">
        <v>30.137</v>
      </c>
      <c r="AI13404" s="15">
        <v>30.590661408056935</v>
      </c>
      <c r="AM13404" s="17"/>
    </row>
    <row r="13405" spans="1:39">
      <c r="A13405" s="7" t="s">
        <v>10693</v>
      </c>
      <c r="B13405" s="7">
        <v>6532</v>
      </c>
      <c r="C13405" s="29" t="s">
        <v>8971</v>
      </c>
      <c r="F13405" s="27" t="str">
        <f t="shared" si="209"/>
        <v>WA6532DARTMOOR</v>
      </c>
      <c r="G13405" s="30">
        <v>13393</v>
      </c>
      <c r="H13405" s="49">
        <v>-5.0541814489710601</v>
      </c>
      <c r="I13405" s="15">
        <v>4.7355982799999996</v>
      </c>
      <c r="J13405" s="15">
        <v>4.7355982799999996</v>
      </c>
      <c r="K13405" s="15">
        <v>-0.73335578586049355</v>
      </c>
      <c r="P13405" s="49">
        <v>-4.0063633436965702</v>
      </c>
      <c r="Q13405" s="15">
        <v>5.0515790809999999</v>
      </c>
      <c r="R13405" s="15">
        <v>5.0515790809999999</v>
      </c>
      <c r="S13405" s="15">
        <v>-1.4667115717209871</v>
      </c>
      <c r="X13405" s="49">
        <v>-3.0991519736372299</v>
      </c>
      <c r="Y13405" s="15">
        <v>6.3643575109999997</v>
      </c>
      <c r="Z13405" s="15">
        <v>6.3643575109999997</v>
      </c>
      <c r="AA13405" s="15">
        <v>-0.73335578586049355</v>
      </c>
      <c r="AF13405" s="49">
        <v>6.5950904273158999</v>
      </c>
      <c r="AG13405" s="15">
        <v>-10.046726538808301</v>
      </c>
      <c r="AH13405" s="15">
        <v>-10.046726538808301</v>
      </c>
      <c r="AI13405" s="15">
        <v>-1.4667115717209871</v>
      </c>
      <c r="AM13405" s="17"/>
    </row>
    <row r="13406" spans="1:39">
      <c r="A13406" s="7" t="s">
        <v>10693</v>
      </c>
      <c r="B13406" s="7">
        <v>6537</v>
      </c>
      <c r="C13406" s="29" t="s">
        <v>12181</v>
      </c>
      <c r="F13406" s="27" t="str">
        <f t="shared" si="209"/>
        <v>WA6537DIRK HARTOG ISLAND</v>
      </c>
      <c r="G13406" s="30">
        <v>13394</v>
      </c>
      <c r="H13406" s="49">
        <v>-4.3761814984993297</v>
      </c>
      <c r="I13406" s="15">
        <v>4.7355982799999996</v>
      </c>
      <c r="J13406" s="15">
        <v>4.7355982799999996</v>
      </c>
      <c r="K13406" s="15">
        <v>2.7287329496065906</v>
      </c>
      <c r="P13406" s="49">
        <v>-3.14345431582346</v>
      </c>
      <c r="Q13406" s="15">
        <v>5.0515790809999999</v>
      </c>
      <c r="R13406" s="15">
        <v>5.0515790809999999</v>
      </c>
      <c r="S13406" s="15">
        <v>5.4574658992131813</v>
      </c>
      <c r="X13406" s="49">
        <v>-2.4211520231654999</v>
      </c>
      <c r="Y13406" s="15">
        <v>6.3643575109999997</v>
      </c>
      <c r="Z13406" s="15">
        <v>6.3643575109999997</v>
      </c>
      <c r="AA13406" s="15">
        <v>2.7287329496065906</v>
      </c>
      <c r="AF13406" s="49">
        <v>5.9787268359779597</v>
      </c>
      <c r="AG13406" s="15">
        <v>-10.231635616209701</v>
      </c>
      <c r="AH13406" s="15">
        <v>-10.231635616209701</v>
      </c>
      <c r="AI13406" s="15">
        <v>5.4574658992131813</v>
      </c>
      <c r="AM13406" s="17"/>
    </row>
    <row r="13407" spans="1:39">
      <c r="A13407" s="7" t="s">
        <v>8304</v>
      </c>
      <c r="B13407" s="7">
        <v>3840</v>
      </c>
      <c r="C13407" s="29" t="s">
        <v>12182</v>
      </c>
      <c r="F13407" s="27" t="str">
        <f t="shared" si="209"/>
        <v>VIC3840DRIFFIELD</v>
      </c>
      <c r="G13407" s="30">
        <v>13395</v>
      </c>
      <c r="H13407" s="49">
        <v>-12.3272718267587</v>
      </c>
      <c r="I13407" s="15">
        <v>4.0409109990000003</v>
      </c>
      <c r="J13407" s="15">
        <v>4.0409109990000003</v>
      </c>
      <c r="K13407" s="15">
        <v>-3.7331366401254158</v>
      </c>
      <c r="P13407" s="49">
        <v>-11.217817362350401</v>
      </c>
      <c r="Q13407" s="15">
        <v>4.5037862039999998</v>
      </c>
      <c r="R13407" s="15">
        <v>4.5037862039999998</v>
      </c>
      <c r="S13407" s="15">
        <v>-7.4662732802508316</v>
      </c>
      <c r="X13407" s="49">
        <v>-10.372242352411</v>
      </c>
      <c r="Y13407" s="15">
        <v>5.6821746009999998</v>
      </c>
      <c r="Z13407" s="15">
        <v>5.6821746009999998</v>
      </c>
      <c r="AA13407" s="15">
        <v>-3.7331366401254158</v>
      </c>
      <c r="AF13407" s="49">
        <v>5.9787268359779597</v>
      </c>
      <c r="AG13407" s="15">
        <v>-16.8</v>
      </c>
      <c r="AH13407" s="15">
        <v>-16.8</v>
      </c>
      <c r="AI13407" s="15">
        <v>-7.4662732802508316</v>
      </c>
      <c r="AM13407" s="17"/>
    </row>
    <row r="13408" spans="1:39">
      <c r="A13408" s="7" t="s">
        <v>8304</v>
      </c>
      <c r="B13408" s="7">
        <v>3818</v>
      </c>
      <c r="C13408" s="29" t="s">
        <v>12183</v>
      </c>
      <c r="F13408" s="27" t="str">
        <f t="shared" si="209"/>
        <v>VIC3818DROUIN SOUTH</v>
      </c>
      <c r="G13408" s="30">
        <v>13396</v>
      </c>
      <c r="H13408" s="49">
        <v>-5.0541814489710601</v>
      </c>
      <c r="I13408" s="15">
        <v>8.1324109989999993</v>
      </c>
      <c r="J13408" s="15">
        <v>8.1324109989999993</v>
      </c>
      <c r="K13408" s="15">
        <v>-5.1580523631624757</v>
      </c>
      <c r="P13408" s="49">
        <v>-4.0063633436965702</v>
      </c>
      <c r="Q13408" s="15">
        <v>7.7301221629999999</v>
      </c>
      <c r="R13408" s="15">
        <v>7.7301221629999999</v>
      </c>
      <c r="S13408" s="15">
        <v>-10.316104726324951</v>
      </c>
      <c r="X13408" s="49">
        <v>-3.0991519736372299</v>
      </c>
      <c r="Y13408" s="15">
        <v>9.7000276010000004</v>
      </c>
      <c r="Z13408" s="15">
        <v>9.7000276010000004</v>
      </c>
      <c r="AA13408" s="15">
        <v>-5.1580523631624757</v>
      </c>
      <c r="AF13408" s="49">
        <v>5.9787268359779597</v>
      </c>
      <c r="AG13408" s="15">
        <v>-4.9464600000000001</v>
      </c>
      <c r="AH13408" s="15">
        <v>-4.9464600000000001</v>
      </c>
      <c r="AI13408" s="15">
        <v>-10.316104726324951</v>
      </c>
      <c r="AM13408" s="17"/>
    </row>
    <row r="13409" spans="1:39">
      <c r="A13409" s="7" t="s">
        <v>8304</v>
      </c>
      <c r="B13409" s="7">
        <v>3818</v>
      </c>
      <c r="C13409" s="29" t="s">
        <v>12184</v>
      </c>
      <c r="F13409" s="27" t="str">
        <f t="shared" si="209"/>
        <v>VIC3818DROUIN WEST</v>
      </c>
      <c r="G13409" s="30">
        <v>13397</v>
      </c>
      <c r="H13409" s="49">
        <v>-12.3272718267587</v>
      </c>
      <c r="I13409" s="15">
        <v>8.1324109989999993</v>
      </c>
      <c r="J13409" s="15">
        <v>8.1324109989999993</v>
      </c>
      <c r="K13409" s="15">
        <v>-5.1580523631624757</v>
      </c>
      <c r="P13409" s="49">
        <v>-11.217817362350401</v>
      </c>
      <c r="Q13409" s="15">
        <v>7.7301221629999999</v>
      </c>
      <c r="R13409" s="15">
        <v>7.7301221629999999</v>
      </c>
      <c r="S13409" s="15">
        <v>-10.316104726324951</v>
      </c>
      <c r="X13409" s="49">
        <v>-10.372242352411</v>
      </c>
      <c r="Y13409" s="15">
        <v>9.7000276010000004</v>
      </c>
      <c r="Z13409" s="15">
        <v>9.7000276010000004</v>
      </c>
      <c r="AA13409" s="15">
        <v>-5.1580523631624757</v>
      </c>
      <c r="AF13409" s="49">
        <v>5.9787268359779597</v>
      </c>
      <c r="AG13409" s="15">
        <v>-16.45</v>
      </c>
      <c r="AH13409" s="15">
        <v>-16.45</v>
      </c>
      <c r="AI13409" s="15">
        <v>-10.316104726324951</v>
      </c>
      <c r="AM13409" s="17"/>
    </row>
    <row r="13410" spans="1:39">
      <c r="A13410" s="7" t="s">
        <v>4209</v>
      </c>
      <c r="B13410" s="7">
        <v>4306</v>
      </c>
      <c r="C13410" s="29" t="s">
        <v>435</v>
      </c>
      <c r="F13410" s="27" t="str">
        <f t="shared" si="209"/>
        <v>QLD4306DUNDAS</v>
      </c>
      <c r="G13410" s="30">
        <v>13398</v>
      </c>
      <c r="H13410" s="49">
        <v>-12.3272718267587</v>
      </c>
      <c r="I13410" s="15">
        <v>3.5558508830000002</v>
      </c>
      <c r="J13410" s="15">
        <v>3.5558508830000002</v>
      </c>
      <c r="K13410" s="15">
        <v>3.1160722078059333</v>
      </c>
      <c r="P13410" s="49">
        <v>-11.217817362350401</v>
      </c>
      <c r="Q13410" s="15">
        <v>4.1212939899999999</v>
      </c>
      <c r="R13410" s="15">
        <v>4.1212939899999999</v>
      </c>
      <c r="S13410" s="15">
        <v>6.2321444156118666</v>
      </c>
      <c r="X13410" s="49">
        <v>-10.372242352411</v>
      </c>
      <c r="Y13410" s="15">
        <v>5.2058455669999999</v>
      </c>
      <c r="Z13410" s="15">
        <v>5.2058455669999999</v>
      </c>
      <c r="AA13410" s="15">
        <v>3.1160722078059333</v>
      </c>
      <c r="AF13410" s="49">
        <v>4.25290878023175</v>
      </c>
      <c r="AG13410" s="15">
        <v>0.45096999999999998</v>
      </c>
      <c r="AH13410" s="15">
        <v>0.45096999999999998</v>
      </c>
      <c r="AI13410" s="15">
        <v>6.2321444156118666</v>
      </c>
      <c r="AM13410" s="17"/>
    </row>
    <row r="13411" spans="1:39">
      <c r="A13411" s="7" t="s">
        <v>10693</v>
      </c>
      <c r="B13411" s="7">
        <v>6532</v>
      </c>
      <c r="C13411" s="29" t="s">
        <v>12185</v>
      </c>
      <c r="F13411" s="27" t="str">
        <f t="shared" si="209"/>
        <v>WA6532DURAWAH</v>
      </c>
      <c r="G13411" s="30">
        <v>13399</v>
      </c>
      <c r="H13411" s="49">
        <v>-12.3272718267587</v>
      </c>
      <c r="I13411" s="15">
        <v>4.7355982799999996</v>
      </c>
      <c r="J13411" s="15">
        <v>4.7355982799999996</v>
      </c>
      <c r="K13411" s="15">
        <v>0.46225558021732382</v>
      </c>
      <c r="P13411" s="49">
        <v>-11.217817362350401</v>
      </c>
      <c r="Q13411" s="15">
        <v>5.0515790809999999</v>
      </c>
      <c r="R13411" s="15">
        <v>5.0515790809999999</v>
      </c>
      <c r="S13411" s="15">
        <v>0.92451116043464765</v>
      </c>
      <c r="X13411" s="49">
        <v>-10.372242352411</v>
      </c>
      <c r="Y13411" s="15">
        <v>6.3643575109999997</v>
      </c>
      <c r="Z13411" s="15">
        <v>6.3643575109999997</v>
      </c>
      <c r="AA13411" s="15">
        <v>0.46225558021732382</v>
      </c>
      <c r="AF13411" s="49">
        <v>4.25290878023175</v>
      </c>
      <c r="AG13411" s="15">
        <v>-10.0467</v>
      </c>
      <c r="AH13411" s="15">
        <v>-10.0467</v>
      </c>
      <c r="AI13411" s="15">
        <v>0.92451116043464765</v>
      </c>
      <c r="AM13411" s="17"/>
    </row>
    <row r="13412" spans="1:39">
      <c r="A13412" s="7" t="s">
        <v>124</v>
      </c>
      <c r="B13412" s="7">
        <v>2350</v>
      </c>
      <c r="C13412" s="29" t="s">
        <v>12186</v>
      </c>
      <c r="F13412" s="27" t="str">
        <f t="shared" si="209"/>
        <v>NSW2350DUVAL</v>
      </c>
      <c r="G13412" s="30">
        <v>13400</v>
      </c>
      <c r="H13412" s="49">
        <v>-12.3272718267587</v>
      </c>
      <c r="I13412" s="15">
        <v>9.1344422230000006</v>
      </c>
      <c r="J13412" s="15">
        <v>9.1344422230000006</v>
      </c>
      <c r="K13412" s="15">
        <v>8.5884171383975652</v>
      </c>
      <c r="P13412" s="49">
        <v>-11.217817362350401</v>
      </c>
      <c r="Q13412" s="15">
        <v>8.5202698770000005</v>
      </c>
      <c r="R13412" s="15">
        <v>8.5202698770000005</v>
      </c>
      <c r="S13412" s="15">
        <v>17.17683427679513</v>
      </c>
      <c r="X13412" s="49">
        <v>-10.372242352411</v>
      </c>
      <c r="Y13412" s="15">
        <v>10.684022260000001</v>
      </c>
      <c r="Z13412" s="15">
        <v>10.684022260000001</v>
      </c>
      <c r="AA13412" s="15">
        <v>8.5884171383975652</v>
      </c>
      <c r="AF13412" s="49">
        <v>4.25290878023175</v>
      </c>
      <c r="AG13412" s="15">
        <v>11.591799999999999</v>
      </c>
      <c r="AH13412" s="15">
        <v>11.591799999999999</v>
      </c>
      <c r="AI13412" s="15">
        <v>17.17683427679513</v>
      </c>
      <c r="AM13412" s="17"/>
    </row>
    <row r="13413" spans="1:39">
      <c r="A13413" s="7" t="s">
        <v>10693</v>
      </c>
      <c r="B13413" s="7">
        <v>6532</v>
      </c>
      <c r="C13413" s="29" t="s">
        <v>12187</v>
      </c>
      <c r="F13413" s="27" t="str">
        <f t="shared" si="209"/>
        <v>WA6532EAST NABAWA</v>
      </c>
      <c r="G13413" s="30">
        <v>13401</v>
      </c>
      <c r="H13413" s="49">
        <v>-12.3272718267587</v>
      </c>
      <c r="I13413" s="15">
        <v>4.7355982799999996</v>
      </c>
      <c r="J13413" s="15">
        <v>4.7355982799999996</v>
      </c>
      <c r="K13413" s="15">
        <v>2.7287329496065906</v>
      </c>
      <c r="P13413" s="49">
        <v>-11.217817362350401</v>
      </c>
      <c r="Q13413" s="15">
        <v>5.0515790809999999</v>
      </c>
      <c r="R13413" s="15">
        <v>5.0515790809999999</v>
      </c>
      <c r="S13413" s="15">
        <v>5.4574658992131813</v>
      </c>
      <c r="X13413" s="49">
        <v>-10.372242352411</v>
      </c>
      <c r="Y13413" s="15">
        <v>6.3643575109999997</v>
      </c>
      <c r="Z13413" s="15">
        <v>6.3643575109999997</v>
      </c>
      <c r="AA13413" s="15">
        <v>2.7287329496065906</v>
      </c>
      <c r="AF13413" s="49">
        <v>4.25290878023175</v>
      </c>
      <c r="AG13413" s="15">
        <v>-10.0467</v>
      </c>
      <c r="AH13413" s="15">
        <v>-10.0467</v>
      </c>
      <c r="AI13413" s="15">
        <v>5.4574658992131813</v>
      </c>
      <c r="AM13413" s="17"/>
    </row>
    <row r="13414" spans="1:39">
      <c r="A13414" s="7" t="s">
        <v>10693</v>
      </c>
      <c r="B13414" s="7">
        <v>6532</v>
      </c>
      <c r="C13414" s="29" t="s">
        <v>12188</v>
      </c>
      <c r="F13414" s="27" t="str">
        <f t="shared" si="209"/>
        <v>WA6532EAST YUNA</v>
      </c>
      <c r="G13414" s="30">
        <v>13402</v>
      </c>
      <c r="H13414" s="49">
        <v>-5.7321813994427897</v>
      </c>
      <c r="I13414" s="15">
        <v>4.7355982799999996</v>
      </c>
      <c r="J13414" s="15">
        <v>4.7355982799999996</v>
      </c>
      <c r="K13414" s="15">
        <v>2.7287329496065906</v>
      </c>
      <c r="P13414" s="49">
        <v>-4.8076360124358901</v>
      </c>
      <c r="Q13414" s="15">
        <v>5.0515790809999999</v>
      </c>
      <c r="R13414" s="15">
        <v>5.0515790809999999</v>
      </c>
      <c r="S13414" s="15">
        <v>5.4574658992131813</v>
      </c>
      <c r="X13414" s="49">
        <v>-3.7771519241089599</v>
      </c>
      <c r="Y13414" s="15">
        <v>6.3643575109999997</v>
      </c>
      <c r="Z13414" s="15">
        <v>6.3643575109999997</v>
      </c>
      <c r="AA13414" s="15">
        <v>2.7287329496065906</v>
      </c>
      <c r="AF13414" s="49">
        <v>4.25290878023175</v>
      </c>
      <c r="AG13414" s="15">
        <v>-10.046726538808301</v>
      </c>
      <c r="AH13414" s="15">
        <v>-10.046726538808301</v>
      </c>
      <c r="AI13414" s="15">
        <v>5.4574658992131813</v>
      </c>
      <c r="AM13414" s="17"/>
    </row>
    <row r="13415" spans="1:39">
      <c r="A13415" s="7" t="s">
        <v>4209</v>
      </c>
      <c r="B13415" s="7">
        <v>4306</v>
      </c>
      <c r="C13415" s="29" t="s">
        <v>12189</v>
      </c>
      <c r="F13415" s="27" t="str">
        <f t="shared" si="209"/>
        <v>QLD4306ENGLAND CREEK</v>
      </c>
      <c r="G13415" s="30">
        <v>13403</v>
      </c>
      <c r="H13415" s="49">
        <v>-6.3485449907807201</v>
      </c>
      <c r="I13415" s="15">
        <v>3.5558508830000002</v>
      </c>
      <c r="J13415" s="15">
        <v>3.5558508830000002</v>
      </c>
      <c r="K13415" s="15">
        <v>3.1160722078059333</v>
      </c>
      <c r="P13415" s="49">
        <v>-5.3623632446400302</v>
      </c>
      <c r="Q13415" s="15">
        <v>4.1212939899999999</v>
      </c>
      <c r="R13415" s="15">
        <v>4.1212939899999999</v>
      </c>
      <c r="S13415" s="15">
        <v>6.2321444156118666</v>
      </c>
      <c r="X13415" s="49">
        <v>-4.3935155154468903</v>
      </c>
      <c r="Y13415" s="15">
        <v>5.2058455669999999</v>
      </c>
      <c r="Z13415" s="15">
        <v>5.2058455669999999</v>
      </c>
      <c r="AA13415" s="15">
        <v>3.1160722078059333</v>
      </c>
      <c r="AF13415" s="49">
        <v>7.5812721734565898</v>
      </c>
      <c r="AG13415" s="15">
        <v>2.1713399999999998</v>
      </c>
      <c r="AH13415" s="15">
        <v>2.1713399999999998</v>
      </c>
      <c r="AI13415" s="15">
        <v>6.2321444156118666</v>
      </c>
      <c r="AM13415" s="17"/>
    </row>
    <row r="13416" spans="1:39">
      <c r="A13416" s="7" t="s">
        <v>124</v>
      </c>
      <c r="B13416" s="7">
        <v>2350</v>
      </c>
      <c r="C13416" s="29" t="s">
        <v>271</v>
      </c>
      <c r="F13416" s="27" t="str">
        <f t="shared" si="209"/>
        <v>NSW2350ENMORE</v>
      </c>
      <c r="G13416" s="30">
        <v>13404</v>
      </c>
      <c r="H13416" s="49">
        <v>-6.3485449907807201</v>
      </c>
      <c r="I13416" s="15">
        <v>9.1344422230000006</v>
      </c>
      <c r="J13416" s="15">
        <v>9.1344422230000006</v>
      </c>
      <c r="K13416" s="15">
        <v>4.2951899009155898</v>
      </c>
      <c r="P13416" s="49">
        <v>-5.3623632446400302</v>
      </c>
      <c r="Q13416" s="15">
        <v>8.5202698770000005</v>
      </c>
      <c r="R13416" s="15">
        <v>8.5202698770000005</v>
      </c>
      <c r="S13416" s="15">
        <v>8.5903798018311797</v>
      </c>
      <c r="X13416" s="49">
        <v>-4.3935155154468903</v>
      </c>
      <c r="Y13416" s="15">
        <v>10.684022260000001</v>
      </c>
      <c r="Z13416" s="15">
        <v>10.684022260000001</v>
      </c>
      <c r="AA13416" s="15">
        <v>4.2951899009155898</v>
      </c>
      <c r="AF13416" s="49">
        <v>7.5812721734565898</v>
      </c>
      <c r="AG13416" s="15">
        <v>11.5917585664368</v>
      </c>
      <c r="AH13416" s="15">
        <v>11.5917585664368</v>
      </c>
      <c r="AI13416" s="15">
        <v>8.5903798018311797</v>
      </c>
      <c r="AM13416" s="17"/>
    </row>
    <row r="13417" spans="1:39">
      <c r="A13417" s="7" t="s">
        <v>10693</v>
      </c>
      <c r="B13417" s="7">
        <v>6532</v>
      </c>
      <c r="C13417" s="29" t="s">
        <v>12190</v>
      </c>
      <c r="F13417" s="27" t="str">
        <f t="shared" si="209"/>
        <v>WA6532ERADU SOUTH</v>
      </c>
      <c r="G13417" s="30">
        <v>13405</v>
      </c>
      <c r="H13417" s="49">
        <v>-5.6089086811752003</v>
      </c>
      <c r="I13417" s="15">
        <v>4.7355982799999996</v>
      </c>
      <c r="J13417" s="15">
        <v>4.7355982799999996</v>
      </c>
      <c r="K13417" s="15">
        <v>0.46225558021732382</v>
      </c>
      <c r="P13417" s="49">
        <v>-4.6843632941682998</v>
      </c>
      <c r="Q13417" s="15">
        <v>5.0515790809999999</v>
      </c>
      <c r="R13417" s="15">
        <v>5.0515790809999999</v>
      </c>
      <c r="S13417" s="15">
        <v>0.92451116043464765</v>
      </c>
      <c r="X13417" s="49">
        <v>-3.7155155649751599</v>
      </c>
      <c r="Y13417" s="15">
        <v>6.3643575109999997</v>
      </c>
      <c r="Z13417" s="15">
        <v>6.3643575109999997</v>
      </c>
      <c r="AA13417" s="15">
        <v>0.46225558021732382</v>
      </c>
      <c r="AF13417" s="49">
        <v>7.5812721734565898</v>
      </c>
      <c r="AG13417" s="15">
        <v>-10.0467</v>
      </c>
      <c r="AH13417" s="15">
        <v>-10.0467</v>
      </c>
      <c r="AI13417" s="15">
        <v>0.92451116043464765</v>
      </c>
      <c r="AM13417" s="17"/>
    </row>
    <row r="13418" spans="1:39">
      <c r="A13418" s="7" t="s">
        <v>124</v>
      </c>
      <c r="B13418" s="7">
        <v>2390</v>
      </c>
      <c r="C13418" s="29" t="s">
        <v>12191</v>
      </c>
      <c r="F13418" s="27" t="str">
        <f t="shared" si="209"/>
        <v>NSW2390EULAH CREEK</v>
      </c>
      <c r="G13418" s="30">
        <v>13406</v>
      </c>
      <c r="H13418" s="49">
        <v>-5.6089086811752003</v>
      </c>
      <c r="I13418" s="15">
        <v>6.5367056320000003</v>
      </c>
      <c r="J13418" s="15">
        <v>6.5367056320000003</v>
      </c>
      <c r="K13418" s="15">
        <v>4.2951899009155898</v>
      </c>
      <c r="P13418" s="49">
        <v>-4.6843632941682998</v>
      </c>
      <c r="Q13418" s="15">
        <v>6.4718350789999999</v>
      </c>
      <c r="R13418" s="15">
        <v>6.4718350789999999</v>
      </c>
      <c r="S13418" s="15">
        <v>8.5903798018311797</v>
      </c>
      <c r="X13418" s="49">
        <v>-3.7155155649751599</v>
      </c>
      <c r="Y13418" s="15">
        <v>8.1330449300000005</v>
      </c>
      <c r="Z13418" s="15">
        <v>8.1330449300000005</v>
      </c>
      <c r="AA13418" s="15">
        <v>4.2951899009155898</v>
      </c>
      <c r="AF13418" s="49">
        <v>7.5812721734565898</v>
      </c>
      <c r="AG13418" s="15">
        <v>7.7278399999999996</v>
      </c>
      <c r="AH13418" s="15">
        <v>7.7278399999999996</v>
      </c>
      <c r="AI13418" s="15">
        <v>8.5903798018311797</v>
      </c>
      <c r="AM13418" s="17"/>
    </row>
    <row r="13419" spans="1:39">
      <c r="A13419" s="7" t="s">
        <v>4209</v>
      </c>
      <c r="B13419" s="7">
        <v>4455</v>
      </c>
      <c r="C13419" s="29" t="s">
        <v>12192</v>
      </c>
      <c r="F13419" s="27" t="str">
        <f t="shared" si="209"/>
        <v>QLD4455EUMAMURRIN</v>
      </c>
      <c r="G13419" s="30">
        <v>13407</v>
      </c>
      <c r="H13419" s="49">
        <v>-5.6089086811752003</v>
      </c>
      <c r="I13419" s="15">
        <v>1.012617927</v>
      </c>
      <c r="J13419" s="15">
        <v>1.012617927</v>
      </c>
      <c r="K13419" s="15">
        <v>-8.1362508840155705</v>
      </c>
      <c r="P13419" s="49">
        <v>-4.6843632941682998</v>
      </c>
      <c r="Q13419" s="15">
        <v>2.115837816</v>
      </c>
      <c r="R13419" s="15">
        <v>2.115837816</v>
      </c>
      <c r="S13419" s="15">
        <v>-16.272501768031141</v>
      </c>
      <c r="X13419" s="49">
        <v>-3.7155155649751599</v>
      </c>
      <c r="Y13419" s="15">
        <v>2.708390804</v>
      </c>
      <c r="Z13419" s="15">
        <v>2.708390804</v>
      </c>
      <c r="AA13419" s="15">
        <v>-8.1362508840155705</v>
      </c>
      <c r="AF13419" s="49">
        <v>7.5812721734565898</v>
      </c>
      <c r="AG13419" s="15">
        <v>-1.26548221174889</v>
      </c>
      <c r="AH13419" s="15">
        <v>-1.26548221174889</v>
      </c>
      <c r="AI13419" s="15">
        <v>-16.272501768031141</v>
      </c>
      <c r="AM13419" s="17"/>
    </row>
    <row r="13420" spans="1:39">
      <c r="A13420" s="7" t="s">
        <v>124</v>
      </c>
      <c r="B13420" s="7">
        <v>2775</v>
      </c>
      <c r="C13420" s="29" t="s">
        <v>12193</v>
      </c>
      <c r="F13420" s="27" t="str">
        <f t="shared" si="209"/>
        <v>NSW2775FERNANCES</v>
      </c>
      <c r="G13420" s="30">
        <v>13408</v>
      </c>
      <c r="H13420" s="49">
        <v>-6.3485449907807201</v>
      </c>
      <c r="I13420" s="15">
        <v>18.8442826</v>
      </c>
      <c r="J13420" s="15">
        <v>18.8442826</v>
      </c>
      <c r="K13420" s="15">
        <v>13.459284096835308</v>
      </c>
      <c r="P13420" s="49">
        <v>-5.3623632446400302</v>
      </c>
      <c r="Q13420" s="15">
        <v>16.176925669999999</v>
      </c>
      <c r="R13420" s="15">
        <v>16.176925669999999</v>
      </c>
      <c r="S13420" s="15">
        <v>26.918568193670616</v>
      </c>
      <c r="X13420" s="49">
        <v>-4.3935155154468903</v>
      </c>
      <c r="Y13420" s="15">
        <v>20.219085509999999</v>
      </c>
      <c r="Z13420" s="15">
        <v>20.219085509999999</v>
      </c>
      <c r="AA13420" s="15">
        <v>13.459284096835308</v>
      </c>
      <c r="AF13420" s="49">
        <v>4.25290878023175</v>
      </c>
      <c r="AG13420" s="15">
        <v>15.446899999999999</v>
      </c>
      <c r="AH13420" s="15">
        <v>15.446899999999999</v>
      </c>
      <c r="AI13420" s="15">
        <v>26.918568193670616</v>
      </c>
      <c r="AM13420" s="17"/>
    </row>
    <row r="13421" spans="1:39">
      <c r="A13421" s="7" t="s">
        <v>8304</v>
      </c>
      <c r="B13421" s="7">
        <v>3585</v>
      </c>
      <c r="C13421" s="29" t="s">
        <v>12194</v>
      </c>
      <c r="F13421" s="27" t="str">
        <f t="shared" si="209"/>
        <v>VIC3585FISH POINT</v>
      </c>
      <c r="G13421" s="30">
        <v>13409</v>
      </c>
      <c r="H13421" s="49">
        <v>-6.3485449907807201</v>
      </c>
      <c r="I13421" s="15">
        <v>-5.2575322890000002</v>
      </c>
      <c r="J13421" s="15">
        <v>-5.2575322890000002</v>
      </c>
      <c r="K13421" s="15">
        <v>-27.44960502974315</v>
      </c>
      <c r="P13421" s="49">
        <v>-5.3623632446400302</v>
      </c>
      <c r="Q13421" s="15">
        <v>-2.8284640560000001</v>
      </c>
      <c r="R13421" s="15">
        <v>-2.8284640560000001</v>
      </c>
      <c r="S13421" s="15">
        <v>-54.8992100594863</v>
      </c>
      <c r="X13421" s="49">
        <v>-4.3935155154468903</v>
      </c>
      <c r="Y13421" s="15">
        <v>-3.4488967079999999</v>
      </c>
      <c r="Z13421" s="15">
        <v>-3.4488967079999999</v>
      </c>
      <c r="AA13421" s="15">
        <v>-27.44960502974315</v>
      </c>
      <c r="AF13421" s="49">
        <v>4.25290878023175</v>
      </c>
      <c r="AG13421" s="15">
        <v>-7.375</v>
      </c>
      <c r="AH13421" s="15">
        <v>-7.375</v>
      </c>
      <c r="AI13421" s="15">
        <v>-54.8992100594863</v>
      </c>
      <c r="AM13421" s="17"/>
    </row>
    <row r="13422" spans="1:39">
      <c r="A13422" s="7" t="s">
        <v>8304</v>
      </c>
      <c r="B13422" s="7">
        <v>3265</v>
      </c>
      <c r="C13422" s="29" t="s">
        <v>12195</v>
      </c>
      <c r="F13422" s="27" t="str">
        <f t="shared" si="209"/>
        <v>VIC3265FRAMLINGHAM EAST</v>
      </c>
      <c r="G13422" s="30">
        <v>13410</v>
      </c>
      <c r="H13422" s="49">
        <v>-6.2252722725131404</v>
      </c>
      <c r="I13422" s="15">
        <v>-2.2221189469999998</v>
      </c>
      <c r="J13422" s="15">
        <v>-2.2221189469999998</v>
      </c>
      <c r="K13422" s="15">
        <v>-16.679527790318968</v>
      </c>
      <c r="P13422" s="49">
        <v>-5.3007268855062302</v>
      </c>
      <c r="Q13422" s="15">
        <v>-0.43490100700000001</v>
      </c>
      <c r="R13422" s="15">
        <v>-0.43490100700000001</v>
      </c>
      <c r="S13422" s="15">
        <v>-33.359055580637936</v>
      </c>
      <c r="X13422" s="49">
        <v>-4.3318791563131001</v>
      </c>
      <c r="Y13422" s="15">
        <v>-0.468120806</v>
      </c>
      <c r="Z13422" s="15">
        <v>-0.468120806</v>
      </c>
      <c r="AA13422" s="15">
        <v>-16.679527790318968</v>
      </c>
      <c r="AF13422" s="49">
        <v>4.25290878023175</v>
      </c>
      <c r="AG13422" s="15">
        <v>-7.375</v>
      </c>
      <c r="AH13422" s="15">
        <v>-7.375</v>
      </c>
      <c r="AI13422" s="15">
        <v>-33.359055580637936</v>
      </c>
      <c r="AM13422" s="17"/>
    </row>
    <row r="13423" spans="1:39">
      <c r="A13423" s="7" t="s">
        <v>124</v>
      </c>
      <c r="B13423" s="7">
        <v>2446</v>
      </c>
      <c r="C13423" s="29" t="s">
        <v>12196</v>
      </c>
      <c r="F13423" s="27" t="str">
        <f t="shared" si="209"/>
        <v>NSW2446FRAZERS CREEK</v>
      </c>
      <c r="G13423" s="30">
        <v>13411</v>
      </c>
      <c r="H13423" s="49">
        <v>-6.2252722725131404</v>
      </c>
      <c r="I13423" s="15">
        <v>1.8813216850000001</v>
      </c>
      <c r="J13423" s="15">
        <v>1.8813216850000001</v>
      </c>
      <c r="K13423" s="15">
        <v>-2.3121963370281975</v>
      </c>
      <c r="P13423" s="49">
        <v>-5.3007268855062302</v>
      </c>
      <c r="Q13423" s="15">
        <v>2.8008506899999999</v>
      </c>
      <c r="R13423" s="15">
        <v>2.8008506899999999</v>
      </c>
      <c r="S13423" s="15">
        <v>-4.624392674056395</v>
      </c>
      <c r="X13423" s="49">
        <v>-4.3318791563131001</v>
      </c>
      <c r="Y13423" s="15">
        <v>3.5614578950000002</v>
      </c>
      <c r="Z13423" s="15">
        <v>3.5614578950000002</v>
      </c>
      <c r="AA13423" s="15">
        <v>-2.3121963370281975</v>
      </c>
      <c r="AF13423" s="49">
        <v>4.25290878023175</v>
      </c>
      <c r="AG13423" s="15">
        <v>6.3392400000000002</v>
      </c>
      <c r="AH13423" s="15">
        <v>6.3392400000000002</v>
      </c>
      <c r="AI13423" s="15">
        <v>-4.624392674056395</v>
      </c>
      <c r="AM13423" s="17"/>
    </row>
    <row r="13424" spans="1:39">
      <c r="A13424" s="7" t="s">
        <v>8304</v>
      </c>
      <c r="B13424" s="7">
        <v>3825</v>
      </c>
      <c r="C13424" s="29" t="s">
        <v>12197</v>
      </c>
      <c r="F13424" s="27" t="str">
        <f t="shared" si="209"/>
        <v>VIC3825FUMINA SOUTH</v>
      </c>
      <c r="G13424" s="30">
        <v>13412</v>
      </c>
      <c r="H13424" s="49">
        <v>-5.6089086811752003</v>
      </c>
      <c r="I13424" s="15">
        <v>2.955851708</v>
      </c>
      <c r="J13424" s="15">
        <v>2.955851708</v>
      </c>
      <c r="K13424" s="15">
        <v>-5.8277052076551463</v>
      </c>
      <c r="P13424" s="49">
        <v>-4.6843632941682998</v>
      </c>
      <c r="Q13424" s="15">
        <v>3.6481670410000002</v>
      </c>
      <c r="R13424" s="15">
        <v>3.6481670410000002</v>
      </c>
      <c r="S13424" s="15">
        <v>-11.655410415310293</v>
      </c>
      <c r="X13424" s="49">
        <v>-3.7155155649751599</v>
      </c>
      <c r="Y13424" s="15">
        <v>4.6166463780000004</v>
      </c>
      <c r="Z13424" s="15">
        <v>4.6166463780000004</v>
      </c>
      <c r="AA13424" s="15">
        <v>-5.8277052076551463</v>
      </c>
      <c r="AF13424" s="49">
        <v>4.25290878023175</v>
      </c>
      <c r="AG13424" s="15">
        <v>-16.600000000000001</v>
      </c>
      <c r="AH13424" s="15">
        <v>-16.600000000000001</v>
      </c>
      <c r="AI13424" s="15">
        <v>-11.655410415310293</v>
      </c>
      <c r="AM13424" s="17"/>
    </row>
    <row r="13425" spans="1:39">
      <c r="A13425" s="7" t="s">
        <v>8304</v>
      </c>
      <c r="B13425" s="7">
        <v>3289</v>
      </c>
      <c r="C13425" s="29" t="s">
        <v>12198</v>
      </c>
      <c r="F13425" s="27" t="str">
        <f t="shared" si="209"/>
        <v>VIC3289GAZETTE</v>
      </c>
      <c r="G13425" s="30">
        <v>13413</v>
      </c>
      <c r="H13425" s="49">
        <v>-6.2252722725131404</v>
      </c>
      <c r="I13425" s="15">
        <v>-2.2221189469999998</v>
      </c>
      <c r="J13425" s="15">
        <v>-2.2221189469999998</v>
      </c>
      <c r="K13425" s="15">
        <v>-19.631362850891332</v>
      </c>
      <c r="P13425" s="49">
        <v>-5.3007268855062302</v>
      </c>
      <c r="Q13425" s="15">
        <v>-0.43490100700000001</v>
      </c>
      <c r="R13425" s="15">
        <v>-0.43490100700000001</v>
      </c>
      <c r="S13425" s="15">
        <v>-39.262725701782664</v>
      </c>
      <c r="X13425" s="49">
        <v>-4.3318791563131001</v>
      </c>
      <c r="Y13425" s="15">
        <v>-0.468120806</v>
      </c>
      <c r="Z13425" s="15">
        <v>-0.468120806</v>
      </c>
      <c r="AA13425" s="15">
        <v>-19.631362850891332</v>
      </c>
      <c r="AF13425" s="49">
        <v>4.25290878023175</v>
      </c>
      <c r="AG13425" s="15">
        <v>-7.375</v>
      </c>
      <c r="AH13425" s="15">
        <v>-7.375</v>
      </c>
      <c r="AI13425" s="15">
        <v>-39.262725701782664</v>
      </c>
      <c r="AM13425" s="17"/>
    </row>
    <row r="13426" spans="1:39">
      <c r="A13426" s="7" t="s">
        <v>8304</v>
      </c>
      <c r="B13426" s="7">
        <v>3546</v>
      </c>
      <c r="C13426" s="29" t="s">
        <v>12199</v>
      </c>
      <c r="F13426" s="27" t="str">
        <f t="shared" si="209"/>
        <v>VIC3546GERAHMIN</v>
      </c>
      <c r="G13426" s="30">
        <v>13414</v>
      </c>
      <c r="H13426" s="49">
        <v>-6.3485449907807201</v>
      </c>
      <c r="I13426" s="15">
        <v>-2.341118947</v>
      </c>
      <c r="J13426" s="15">
        <v>-2.341118947</v>
      </c>
      <c r="K13426" s="15">
        <v>-19.28703577365977</v>
      </c>
      <c r="P13426" s="49">
        <v>-5.3623632446400302</v>
      </c>
      <c r="Q13426" s="15">
        <v>-0.52873798100000002</v>
      </c>
      <c r="R13426" s="15">
        <v>-0.52873798100000002</v>
      </c>
      <c r="S13426" s="15">
        <v>-38.574071547319541</v>
      </c>
      <c r="X13426" s="49">
        <v>-4.3935155154468903</v>
      </c>
      <c r="Y13426" s="15">
        <v>-0.58497880599999996</v>
      </c>
      <c r="Z13426" s="15">
        <v>-0.58497880599999996</v>
      </c>
      <c r="AA13426" s="15">
        <v>-19.28703577365977</v>
      </c>
      <c r="AF13426" s="49">
        <v>4.25290878023175</v>
      </c>
      <c r="AG13426" s="15">
        <v>1.7</v>
      </c>
      <c r="AH13426" s="15">
        <v>1.7</v>
      </c>
      <c r="AI13426" s="15">
        <v>-38.574071547319541</v>
      </c>
      <c r="AM13426" s="17"/>
    </row>
    <row r="13427" spans="1:39">
      <c r="A13427" s="7" t="s">
        <v>6785</v>
      </c>
      <c r="B13427" s="7">
        <v>5343</v>
      </c>
      <c r="C13427" s="29" t="s">
        <v>12200</v>
      </c>
      <c r="F13427" s="27" t="str">
        <f t="shared" si="209"/>
        <v>SA5343GERARD</v>
      </c>
      <c r="G13427" s="30">
        <v>13415</v>
      </c>
      <c r="H13427" s="49">
        <v>-6.2252722725131404</v>
      </c>
      <c r="I13427" s="15">
        <v>-1.9147107430000001</v>
      </c>
      <c r="J13427" s="15">
        <v>-1.9147107430000001</v>
      </c>
      <c r="K13427" s="15">
        <v>-23.647700247264169</v>
      </c>
      <c r="P13427" s="49">
        <v>-5.3007268855062302</v>
      </c>
      <c r="Q13427" s="15">
        <v>-0.19249549699999999</v>
      </c>
      <c r="R13427" s="15">
        <v>-0.19249549699999999</v>
      </c>
      <c r="S13427" s="15">
        <v>-47.295400494528337</v>
      </c>
      <c r="X13427" s="49">
        <v>-4.3318791563131001</v>
      </c>
      <c r="Y13427" s="15">
        <v>-0.166245949</v>
      </c>
      <c r="Z13427" s="15">
        <v>-0.166245949</v>
      </c>
      <c r="AA13427" s="15">
        <v>-23.647700247264169</v>
      </c>
      <c r="AF13427" s="49">
        <v>4.25290878023175</v>
      </c>
      <c r="AG13427" s="15">
        <v>-1.8569800000000001</v>
      </c>
      <c r="AH13427" s="15">
        <v>-1.8569800000000001</v>
      </c>
      <c r="AI13427" s="15">
        <v>-47.295400494528337</v>
      </c>
      <c r="AM13427" s="17"/>
    </row>
    <row r="13428" spans="1:39">
      <c r="A13428" s="7" t="s">
        <v>124</v>
      </c>
      <c r="B13428" s="7">
        <v>2480</v>
      </c>
      <c r="C13428" s="29" t="s">
        <v>12201</v>
      </c>
      <c r="F13428" s="27" t="str">
        <f t="shared" si="209"/>
        <v>NSW2480GIRARDS HILL</v>
      </c>
      <c r="G13428" s="30">
        <v>13416</v>
      </c>
      <c r="H13428" s="49">
        <v>-6.2252722725131404</v>
      </c>
      <c r="I13428" s="15">
        <v>7.1701290479999997</v>
      </c>
      <c r="J13428" s="15">
        <v>7.1701290479999997</v>
      </c>
      <c r="K13428" s="15">
        <v>6.4965346391458905</v>
      </c>
      <c r="P13428" s="49">
        <v>-5.3007268855062302</v>
      </c>
      <c r="Q13428" s="15">
        <v>6.9713185800000002</v>
      </c>
      <c r="R13428" s="15">
        <v>6.9713185800000002</v>
      </c>
      <c r="S13428" s="15">
        <v>12.993069278291781</v>
      </c>
      <c r="X13428" s="49">
        <v>-4.3318791563131001</v>
      </c>
      <c r="Y13428" s="15">
        <v>8.7550667250000007</v>
      </c>
      <c r="Z13428" s="15">
        <v>8.7550667250000007</v>
      </c>
      <c r="AA13428" s="15">
        <v>6.4965346391458905</v>
      </c>
      <c r="AF13428" s="49">
        <v>4.25290878023175</v>
      </c>
      <c r="AG13428" s="15">
        <v>11.048400000000001</v>
      </c>
      <c r="AH13428" s="15">
        <v>11.048400000000001</v>
      </c>
      <c r="AI13428" s="15">
        <v>12.993069278291781</v>
      </c>
      <c r="AM13428" s="17"/>
    </row>
    <row r="13429" spans="1:39">
      <c r="A13429" s="7" t="s">
        <v>124</v>
      </c>
      <c r="B13429" s="7">
        <v>2761</v>
      </c>
      <c r="C13429" s="29" t="s">
        <v>12202</v>
      </c>
      <c r="F13429" s="27" t="str">
        <f t="shared" si="209"/>
        <v>NSW2761GLENDENNING DC</v>
      </c>
      <c r="G13429" s="30">
        <v>13417</v>
      </c>
      <c r="H13429" s="49">
        <v>-6.2252722725131404</v>
      </c>
      <c r="I13429" s="15">
        <v>27.793786010000002</v>
      </c>
      <c r="J13429" s="15">
        <v>27.793786010000002</v>
      </c>
      <c r="K13429" s="15">
        <v>24.485787449838419</v>
      </c>
      <c r="P13429" s="49">
        <v>-5.3007268855062302</v>
      </c>
      <c r="Q13429" s="15">
        <v>23.234020789999999</v>
      </c>
      <c r="R13429" s="15">
        <v>23.234020789999999</v>
      </c>
      <c r="S13429" s="15">
        <v>48.971574899676838</v>
      </c>
      <c r="X13429" s="49">
        <v>-4.3318791563131001</v>
      </c>
      <c r="Y13429" s="15">
        <v>29.007497870000002</v>
      </c>
      <c r="Z13429" s="15">
        <v>29.007497870000002</v>
      </c>
      <c r="AA13429" s="15">
        <v>24.485787449838419</v>
      </c>
      <c r="AF13429" s="49">
        <v>4.25290878023175</v>
      </c>
      <c r="AG13429" s="15">
        <v>12.6090772028665</v>
      </c>
      <c r="AH13429" s="15">
        <v>12.6090772028665</v>
      </c>
      <c r="AI13429" s="15">
        <v>48.971574899676838</v>
      </c>
      <c r="AM13429" s="17"/>
    </row>
    <row r="13430" spans="1:39">
      <c r="A13430" s="7" t="s">
        <v>124</v>
      </c>
      <c r="B13430" s="7">
        <v>2460</v>
      </c>
      <c r="C13430" s="29" t="s">
        <v>12203</v>
      </c>
      <c r="F13430" s="27" t="str">
        <f t="shared" si="209"/>
        <v>NSW2460GLENUGIE</v>
      </c>
      <c r="G13430" s="30">
        <v>13418</v>
      </c>
      <c r="H13430" s="49">
        <v>-6.2252722725131404</v>
      </c>
      <c r="I13430" s="15">
        <v>5.0231941710000001</v>
      </c>
      <c r="J13430" s="15">
        <v>5.0231941710000001</v>
      </c>
      <c r="K13430" s="15">
        <v>0.79365470382210646</v>
      </c>
      <c r="P13430" s="49">
        <v>-5.3007268855062302</v>
      </c>
      <c r="Q13430" s="15">
        <v>5.2783616709999999</v>
      </c>
      <c r="R13430" s="15">
        <v>5.2783616709999999</v>
      </c>
      <c r="S13430" s="15">
        <v>1.5873094076442129</v>
      </c>
      <c r="X13430" s="49">
        <v>-4.3318791563131001</v>
      </c>
      <c r="Y13430" s="15">
        <v>6.646776676</v>
      </c>
      <c r="Z13430" s="15">
        <v>6.646776676</v>
      </c>
      <c r="AA13430" s="15">
        <v>0.79365470382210646</v>
      </c>
      <c r="AF13430" s="49">
        <v>4.25290878023175</v>
      </c>
      <c r="AG13430" s="15">
        <v>11.954000000000001</v>
      </c>
      <c r="AH13430" s="15">
        <v>11.954000000000001</v>
      </c>
      <c r="AI13430" s="15">
        <v>1.5873094076442129</v>
      </c>
      <c r="AM13430" s="17"/>
    </row>
    <row r="13431" spans="1:39">
      <c r="A13431" s="7" t="s">
        <v>8304</v>
      </c>
      <c r="B13431" s="7">
        <v>3555</v>
      </c>
      <c r="C13431" s="29" t="s">
        <v>12204</v>
      </c>
      <c r="F13431" s="27" t="str">
        <f t="shared" si="209"/>
        <v>VIC3555GOLDEN GULLY</v>
      </c>
      <c r="G13431" s="30">
        <v>13419</v>
      </c>
      <c r="H13431" s="49">
        <v>-6.2252722725131404</v>
      </c>
      <c r="I13431" s="15">
        <v>-2.2711189470000002</v>
      </c>
      <c r="J13431" s="15">
        <v>-2.2711189470000002</v>
      </c>
      <c r="K13431" s="15">
        <v>-17.627296146769606</v>
      </c>
      <c r="P13431" s="49">
        <v>-5.3007268855062302</v>
      </c>
      <c r="Q13431" s="15">
        <v>-0.473539761</v>
      </c>
      <c r="R13431" s="15">
        <v>-0.473539761</v>
      </c>
      <c r="S13431" s="15">
        <v>-35.254592293539211</v>
      </c>
      <c r="X13431" s="49">
        <v>-4.3318791563131001</v>
      </c>
      <c r="Y13431" s="15">
        <v>-0.51623880600000005</v>
      </c>
      <c r="Z13431" s="15">
        <v>-0.51623880600000005</v>
      </c>
      <c r="AA13431" s="15">
        <v>-17.627296146769606</v>
      </c>
      <c r="AF13431" s="49">
        <v>4.25290878023175</v>
      </c>
      <c r="AG13431" s="15">
        <v>-4.0083299999999999</v>
      </c>
      <c r="AH13431" s="15">
        <v>-4.0083299999999999</v>
      </c>
      <c r="AI13431" s="15">
        <v>-35.254592293539211</v>
      </c>
      <c r="AM13431" s="17"/>
    </row>
    <row r="13432" spans="1:39">
      <c r="A13432" s="7" t="s">
        <v>6785</v>
      </c>
      <c r="B13432" s="7">
        <v>5322</v>
      </c>
      <c r="C13432" s="29" t="s">
        <v>12205</v>
      </c>
      <c r="F13432" s="27" t="str">
        <f t="shared" si="209"/>
        <v>SA5322GOLDEN HEIGHTS</v>
      </c>
      <c r="G13432" s="30">
        <v>13420</v>
      </c>
      <c r="H13432" s="49">
        <v>-6.3485449907807201</v>
      </c>
      <c r="I13432" s="15">
        <v>0.76617019500000005</v>
      </c>
      <c r="J13432" s="15">
        <v>0.76617019500000005</v>
      </c>
      <c r="K13432" s="15">
        <v>-25.835535942166501</v>
      </c>
      <c r="P13432" s="49">
        <v>-5.3623632446400302</v>
      </c>
      <c r="Q13432" s="15">
        <v>1.9215024430000001</v>
      </c>
      <c r="R13432" s="15">
        <v>1.9215024430000001</v>
      </c>
      <c r="S13432" s="15">
        <v>-51.671071884333003</v>
      </c>
      <c r="X13432" s="49">
        <v>-4.3935155154468903</v>
      </c>
      <c r="Y13432" s="15">
        <v>2.4663791320000001</v>
      </c>
      <c r="Z13432" s="15">
        <v>2.4663791320000001</v>
      </c>
      <c r="AA13432" s="15">
        <v>-25.835535942166501</v>
      </c>
      <c r="AF13432" s="49">
        <v>4.25290878023175</v>
      </c>
      <c r="AG13432" s="15">
        <v>-1.1554500000000001</v>
      </c>
      <c r="AH13432" s="15">
        <v>-1.1554500000000001</v>
      </c>
      <c r="AI13432" s="15">
        <v>-51.671071884333003</v>
      </c>
      <c r="AM13432" s="17"/>
    </row>
    <row r="13433" spans="1:39">
      <c r="A13433" s="7" t="s">
        <v>8304</v>
      </c>
      <c r="B13433" s="7">
        <v>3585</v>
      </c>
      <c r="C13433" s="29" t="s">
        <v>12206</v>
      </c>
      <c r="F13433" s="27" t="str">
        <f t="shared" si="209"/>
        <v>VIC3585GOSCHEN</v>
      </c>
      <c r="G13433" s="30">
        <v>13421</v>
      </c>
      <c r="H13433" s="49">
        <v>-6.3485449907807201</v>
      </c>
      <c r="I13433" s="15">
        <v>-5.2575322890000002</v>
      </c>
      <c r="J13433" s="15">
        <v>-5.2575322890000002</v>
      </c>
      <c r="K13433" s="15">
        <v>-28.083087803629308</v>
      </c>
      <c r="P13433" s="49">
        <v>-5.3623632446400302</v>
      </c>
      <c r="Q13433" s="15">
        <v>-2.8284640560000001</v>
      </c>
      <c r="R13433" s="15">
        <v>-2.8284640560000001</v>
      </c>
      <c r="S13433" s="15">
        <v>-56.166175607258616</v>
      </c>
      <c r="X13433" s="49">
        <v>-4.3935155154468903</v>
      </c>
      <c r="Y13433" s="15">
        <v>-3.4488967079999999</v>
      </c>
      <c r="Z13433" s="15">
        <v>-3.4488967079999999</v>
      </c>
      <c r="AA13433" s="15">
        <v>-28.083087803629308</v>
      </c>
      <c r="AF13433" s="49">
        <v>4.25290878023175</v>
      </c>
      <c r="AG13433" s="15">
        <v>0.67500000000000004</v>
      </c>
      <c r="AH13433" s="15">
        <v>0.67500000000000004</v>
      </c>
      <c r="AI13433" s="15">
        <v>-56.166175607258616</v>
      </c>
      <c r="AM13433" s="17"/>
    </row>
    <row r="13434" spans="1:39">
      <c r="A13434" s="7" t="s">
        <v>8304</v>
      </c>
      <c r="B13434" s="7">
        <v>3544</v>
      </c>
      <c r="C13434" s="29" t="s">
        <v>12207</v>
      </c>
      <c r="F13434" s="27" t="str">
        <f t="shared" si="209"/>
        <v>VIC3544GOWANFORD</v>
      </c>
      <c r="G13434" s="30">
        <v>13422</v>
      </c>
      <c r="H13434" s="49">
        <v>-6.3485449907807201</v>
      </c>
      <c r="I13434" s="15">
        <v>-2.2046189470000002</v>
      </c>
      <c r="J13434" s="15">
        <v>-2.2046189470000002</v>
      </c>
      <c r="K13434" s="15">
        <v>-17.627296146769606</v>
      </c>
      <c r="P13434" s="49">
        <v>-5.3623632446400302</v>
      </c>
      <c r="Q13434" s="15">
        <v>-0.42110145199999999</v>
      </c>
      <c r="R13434" s="15">
        <v>-0.42110145199999999</v>
      </c>
      <c r="S13434" s="15">
        <v>-35.254592293539211</v>
      </c>
      <c r="X13434" s="49">
        <v>-4.3935155154468903</v>
      </c>
      <c r="Y13434" s="15">
        <v>-0.45093580599999999</v>
      </c>
      <c r="Z13434" s="15">
        <v>-0.45093580599999999</v>
      </c>
      <c r="AA13434" s="15">
        <v>-17.627296146769606</v>
      </c>
      <c r="AF13434" s="49">
        <v>4.25290878023175</v>
      </c>
      <c r="AG13434" s="15">
        <v>-7.375</v>
      </c>
      <c r="AH13434" s="15">
        <v>-7.375</v>
      </c>
      <c r="AI13434" s="15">
        <v>-35.254592293539211</v>
      </c>
      <c r="AM13434" s="17"/>
    </row>
    <row r="13435" spans="1:39">
      <c r="A13435" s="7" t="s">
        <v>4209</v>
      </c>
      <c r="B13435" s="7">
        <v>4820</v>
      </c>
      <c r="C13435" s="29" t="s">
        <v>12208</v>
      </c>
      <c r="F13435" s="27" t="str">
        <f t="shared" si="209"/>
        <v>QLD4820GRAND SECRET</v>
      </c>
      <c r="G13435" s="30">
        <v>13423</v>
      </c>
      <c r="H13435" s="49">
        <v>-4.7459996533020901</v>
      </c>
      <c r="I13435" s="15">
        <v>1.486257701</v>
      </c>
      <c r="J13435" s="15">
        <v>1.486257701</v>
      </c>
      <c r="K13435" s="15">
        <v>-8.1362508840155705</v>
      </c>
      <c r="P13435" s="49">
        <v>-3.6365451888938098</v>
      </c>
      <c r="Q13435" s="15">
        <v>2.489324565</v>
      </c>
      <c r="R13435" s="15">
        <v>2.489324565</v>
      </c>
      <c r="S13435" s="15">
        <v>-16.272501768031141</v>
      </c>
      <c r="X13435" s="49">
        <v>-2.7909701779682599</v>
      </c>
      <c r="Y13435" s="15">
        <v>3.1735050619999998</v>
      </c>
      <c r="Z13435" s="15">
        <v>3.1735050619999998</v>
      </c>
      <c r="AA13435" s="15">
        <v>-8.1362508840155705</v>
      </c>
      <c r="AF13435" s="49">
        <v>4.25290878023175</v>
      </c>
      <c r="AG13435" s="15">
        <v>-8.4574325989624306</v>
      </c>
      <c r="AH13435" s="15">
        <v>-8.4574325989624306</v>
      </c>
      <c r="AI13435" s="15">
        <v>-16.272501768031141</v>
      </c>
      <c r="AM13435" s="17"/>
    </row>
    <row r="13436" spans="1:39">
      <c r="A13436" s="7" t="s">
        <v>8304</v>
      </c>
      <c r="B13436" s="7">
        <v>3549</v>
      </c>
      <c r="C13436" s="29" t="s">
        <v>7172</v>
      </c>
      <c r="F13436" s="27" t="str">
        <f t="shared" si="209"/>
        <v>VIC3549HAPPY VALLEY</v>
      </c>
      <c r="G13436" s="30">
        <v>13424</v>
      </c>
      <c r="H13436" s="49">
        <v>-6.4718177090483104</v>
      </c>
      <c r="I13436" s="15">
        <v>-2.264118947</v>
      </c>
      <c r="J13436" s="15">
        <v>-2.264118947</v>
      </c>
      <c r="K13436" s="15">
        <v>-17.627296146769606</v>
      </c>
      <c r="P13436" s="49">
        <v>-5.6089086811752003</v>
      </c>
      <c r="Q13436" s="15">
        <v>-0.468019939</v>
      </c>
      <c r="R13436" s="15">
        <v>-0.468019939</v>
      </c>
      <c r="S13436" s="15">
        <v>-35.254592293539211</v>
      </c>
      <c r="X13436" s="49">
        <v>-4.5784245928482701</v>
      </c>
      <c r="Y13436" s="15">
        <v>-0.509364806</v>
      </c>
      <c r="Z13436" s="15">
        <v>-0.509364806</v>
      </c>
      <c r="AA13436" s="15">
        <v>-17.627296146769606</v>
      </c>
      <c r="AF13436" s="49">
        <v>4.25290878023175</v>
      </c>
      <c r="AG13436" s="15">
        <v>-0.82267199999999996</v>
      </c>
      <c r="AH13436" s="15">
        <v>-0.82267199999999996</v>
      </c>
      <c r="AI13436" s="15">
        <v>-35.254592293539211</v>
      </c>
      <c r="AM13436" s="17"/>
    </row>
    <row r="13437" spans="1:39">
      <c r="A13437" s="7" t="s">
        <v>10693</v>
      </c>
      <c r="B13437" s="7">
        <v>6532</v>
      </c>
      <c r="C13437" s="29" t="s">
        <v>12209</v>
      </c>
      <c r="F13437" s="27" t="str">
        <f t="shared" si="209"/>
        <v>WA6532HICKETY</v>
      </c>
      <c r="G13437" s="30">
        <v>13425</v>
      </c>
      <c r="H13437" s="49">
        <v>-6.4718177090483104</v>
      </c>
      <c r="I13437" s="15">
        <v>4.7355982799999996</v>
      </c>
      <c r="J13437" s="15">
        <v>4.7355982799999996</v>
      </c>
      <c r="K13437" s="15">
        <v>1.6035466419632067</v>
      </c>
      <c r="P13437" s="49">
        <v>-5.6089086811752003</v>
      </c>
      <c r="Q13437" s="15">
        <v>5.0515790809999999</v>
      </c>
      <c r="R13437" s="15">
        <v>5.0515790809999999</v>
      </c>
      <c r="S13437" s="15">
        <v>3.2070932839264135</v>
      </c>
      <c r="X13437" s="49">
        <v>-4.5784245928482701</v>
      </c>
      <c r="Y13437" s="15">
        <v>6.3643575109999997</v>
      </c>
      <c r="Z13437" s="15">
        <v>6.3643575109999997</v>
      </c>
      <c r="AA13437" s="15">
        <v>1.6035466419632067</v>
      </c>
      <c r="AF13437" s="49">
        <v>4.25290878023175</v>
      </c>
      <c r="AG13437" s="15">
        <v>-10.0467</v>
      </c>
      <c r="AH13437" s="15">
        <v>-10.0467</v>
      </c>
      <c r="AI13437" s="15">
        <v>3.2070932839264135</v>
      </c>
      <c r="AM13437" s="17"/>
    </row>
    <row r="13438" spans="1:39">
      <c r="A13438" s="7" t="s">
        <v>8304</v>
      </c>
      <c r="B13438" s="7">
        <v>3825</v>
      </c>
      <c r="C13438" s="29" t="s">
        <v>3948</v>
      </c>
      <c r="F13438" s="27" t="str">
        <f t="shared" si="209"/>
        <v>VIC3825HILL END</v>
      </c>
      <c r="G13438" s="30">
        <v>13426</v>
      </c>
      <c r="H13438" s="49">
        <v>5.3623632446400302</v>
      </c>
      <c r="I13438" s="15">
        <v>2.955851708</v>
      </c>
      <c r="J13438" s="15">
        <v>2.955851708</v>
      </c>
      <c r="K13438" s="15">
        <v>-6.5926569041302443</v>
      </c>
      <c r="P13438" s="49">
        <v>5.0541814489710601</v>
      </c>
      <c r="Q13438" s="15">
        <v>3.6481670410000002</v>
      </c>
      <c r="R13438" s="15">
        <v>3.6481670410000002</v>
      </c>
      <c r="S13438" s="15">
        <v>-13.185313808260489</v>
      </c>
      <c r="X13438" s="49">
        <v>7.2557563598538799</v>
      </c>
      <c r="Y13438" s="15">
        <v>4.6166463780000004</v>
      </c>
      <c r="Z13438" s="15">
        <v>4.6166463780000004</v>
      </c>
      <c r="AA13438" s="15">
        <v>-6.5926569041302443</v>
      </c>
      <c r="AF13438" s="49">
        <v>4.25290878023175</v>
      </c>
      <c r="AG13438" s="15">
        <v>-12.6</v>
      </c>
      <c r="AH13438" s="15">
        <v>-12.6</v>
      </c>
      <c r="AI13438" s="15">
        <v>-13.185313808260489</v>
      </c>
      <c r="AM13438" s="17"/>
    </row>
    <row r="13439" spans="1:39">
      <c r="A13439" s="7" t="s">
        <v>124</v>
      </c>
      <c r="B13439" s="7">
        <v>2480</v>
      </c>
      <c r="C13439" s="29" t="s">
        <v>12210</v>
      </c>
      <c r="F13439" s="27" t="str">
        <f t="shared" si="209"/>
        <v>NSW2480HOWARDS GRASS</v>
      </c>
      <c r="G13439" s="30">
        <v>13427</v>
      </c>
      <c r="H13439" s="49">
        <v>-6.5950904273158999</v>
      </c>
      <c r="I13439" s="15">
        <v>7.1701290479999997</v>
      </c>
      <c r="J13439" s="15">
        <v>7.1701290479999997</v>
      </c>
      <c r="K13439" s="15">
        <v>6.4965346391458905</v>
      </c>
      <c r="P13439" s="49">
        <v>-5.6705450403090003</v>
      </c>
      <c r="Q13439" s="15">
        <v>6.9713185800000002</v>
      </c>
      <c r="R13439" s="15">
        <v>6.9713185800000002</v>
      </c>
      <c r="S13439" s="15">
        <v>12.993069278291781</v>
      </c>
      <c r="X13439" s="49">
        <v>-4.6400609519820701</v>
      </c>
      <c r="Y13439" s="15">
        <v>8.7550667250000007</v>
      </c>
      <c r="Z13439" s="15">
        <v>8.7550667250000007</v>
      </c>
      <c r="AA13439" s="15">
        <v>6.4965346391458905</v>
      </c>
      <c r="AF13439" s="49">
        <v>4.25290878023175</v>
      </c>
      <c r="AG13439" s="15">
        <v>10.0724</v>
      </c>
      <c r="AH13439" s="15">
        <v>10.0724</v>
      </c>
      <c r="AI13439" s="15">
        <v>12.993069278291781</v>
      </c>
      <c r="AM13439" s="17"/>
    </row>
    <row r="13440" spans="1:39">
      <c r="A13440" s="7" t="s">
        <v>4209</v>
      </c>
      <c r="B13440" s="7">
        <v>4650</v>
      </c>
      <c r="C13440" s="29" t="s">
        <v>12211</v>
      </c>
      <c r="F13440" s="27" t="str">
        <f t="shared" si="209"/>
        <v>QLD4650ISLAND PLANTATION</v>
      </c>
      <c r="G13440" s="30">
        <v>13428</v>
      </c>
      <c r="H13440" s="49">
        <v>-6.4718177090483104</v>
      </c>
      <c r="I13440" s="15">
        <v>2.1389271079999999</v>
      </c>
      <c r="J13440" s="15">
        <v>2.1389271079999999</v>
      </c>
      <c r="K13440" s="15">
        <v>-5.3560511889715166</v>
      </c>
      <c r="P13440" s="49">
        <v>-5.6089086811752003</v>
      </c>
      <c r="Q13440" s="15">
        <v>3.0039844150000001</v>
      </c>
      <c r="R13440" s="15">
        <v>3.0039844150000001</v>
      </c>
      <c r="S13440" s="15">
        <v>-10.712102377943033</v>
      </c>
      <c r="X13440" s="49">
        <v>-4.5784245928482701</v>
      </c>
      <c r="Y13440" s="15">
        <v>3.8144264200000002</v>
      </c>
      <c r="Z13440" s="15">
        <v>3.8144264200000002</v>
      </c>
      <c r="AA13440" s="15">
        <v>-5.3560511889715166</v>
      </c>
      <c r="AF13440" s="49">
        <v>4.25290878023175</v>
      </c>
      <c r="AG13440" s="15">
        <v>1.3452299999999999</v>
      </c>
      <c r="AH13440" s="15">
        <v>1.3452299999999999</v>
      </c>
      <c r="AI13440" s="15">
        <v>-10.712102377943033</v>
      </c>
      <c r="AM13440" s="17"/>
    </row>
    <row r="13441" spans="1:39">
      <c r="A13441" s="7" t="s">
        <v>8304</v>
      </c>
      <c r="B13441" s="7">
        <v>3825</v>
      </c>
      <c r="C13441" s="29" t="s">
        <v>12212</v>
      </c>
      <c r="F13441" s="27" t="str">
        <f t="shared" si="209"/>
        <v>VIC3825JACOB CREEK</v>
      </c>
      <c r="G13441" s="30">
        <v>13429</v>
      </c>
      <c r="H13441" s="49">
        <v>-6.5950904273158999</v>
      </c>
      <c r="I13441" s="15">
        <v>2.955851708</v>
      </c>
      <c r="J13441" s="15">
        <v>2.955851708</v>
      </c>
      <c r="K13441" s="15">
        <v>-6.5926569041302443</v>
      </c>
      <c r="P13441" s="49">
        <v>-5.6705450403090003</v>
      </c>
      <c r="Q13441" s="15">
        <v>3.6481670410000002</v>
      </c>
      <c r="R13441" s="15">
        <v>3.6481670410000002</v>
      </c>
      <c r="S13441" s="15">
        <v>-13.185313808260489</v>
      </c>
      <c r="X13441" s="49">
        <v>-4.6400609519820701</v>
      </c>
      <c r="Y13441" s="15">
        <v>4.6166463780000004</v>
      </c>
      <c r="Z13441" s="15">
        <v>4.6166463780000004</v>
      </c>
      <c r="AA13441" s="15">
        <v>-6.5926569041302443</v>
      </c>
      <c r="AF13441" s="49">
        <v>4.25290878023175</v>
      </c>
      <c r="AG13441" s="15">
        <v>-16.600000000000001</v>
      </c>
      <c r="AH13441" s="15">
        <v>-16.600000000000001</v>
      </c>
      <c r="AI13441" s="15">
        <v>-13.185313808260489</v>
      </c>
      <c r="AM13441" s="17"/>
    </row>
    <row r="13442" spans="1:39">
      <c r="A13442" s="7" t="s">
        <v>124</v>
      </c>
      <c r="B13442" s="7">
        <v>2350</v>
      </c>
      <c r="C13442" s="29" t="s">
        <v>12213</v>
      </c>
      <c r="F13442" s="27" t="str">
        <f t="shared" si="209"/>
        <v>NSW2350JEOGLA</v>
      </c>
      <c r="G13442" s="30">
        <v>13430</v>
      </c>
      <c r="H13442" s="49">
        <v>-6.4718177090483104</v>
      </c>
      <c r="I13442" s="15">
        <v>9.1344422230000006</v>
      </c>
      <c r="J13442" s="15">
        <v>9.1344422230000006</v>
      </c>
      <c r="K13442" s="15">
        <v>11.568720554994357</v>
      </c>
      <c r="P13442" s="49">
        <v>-5.6089086811752003</v>
      </c>
      <c r="Q13442" s="15">
        <v>8.5202698770000005</v>
      </c>
      <c r="R13442" s="15">
        <v>8.5202698770000005</v>
      </c>
      <c r="S13442" s="15">
        <v>23.137441109988714</v>
      </c>
      <c r="X13442" s="49">
        <v>-4.5784245928482701</v>
      </c>
      <c r="Y13442" s="15">
        <v>10.684022260000001</v>
      </c>
      <c r="Z13442" s="15">
        <v>10.684022260000001</v>
      </c>
      <c r="AA13442" s="15">
        <v>11.568720554994357</v>
      </c>
      <c r="AF13442" s="49">
        <v>4.25290878023175</v>
      </c>
      <c r="AG13442" s="15">
        <v>11.5314</v>
      </c>
      <c r="AH13442" s="15">
        <v>11.5314</v>
      </c>
      <c r="AI13442" s="15">
        <v>23.137441109988714</v>
      </c>
      <c r="AM13442" s="17"/>
    </row>
    <row r="13443" spans="1:39">
      <c r="A13443" s="7" t="s">
        <v>8304</v>
      </c>
      <c r="B13443" s="7">
        <v>3597</v>
      </c>
      <c r="C13443" s="29" t="s">
        <v>12214</v>
      </c>
      <c r="F13443" s="27" t="str">
        <f t="shared" si="209"/>
        <v>VIC3597KENLEY</v>
      </c>
      <c r="G13443" s="30">
        <v>13431</v>
      </c>
      <c r="H13443" s="49">
        <v>-6.5950904273158999</v>
      </c>
      <c r="I13443" s="15">
        <v>-2.2326189470000002</v>
      </c>
      <c r="J13443" s="15">
        <v>-2.2326189470000002</v>
      </c>
      <c r="K13443" s="15">
        <v>-12.95670077148775</v>
      </c>
      <c r="P13443" s="49">
        <v>-5.6705450403090003</v>
      </c>
      <c r="Q13443" s="15">
        <v>-0.44318074000000002</v>
      </c>
      <c r="R13443" s="15">
        <v>-0.44318074000000002</v>
      </c>
      <c r="S13443" s="15">
        <v>-25.9134015429755</v>
      </c>
      <c r="X13443" s="49">
        <v>-4.6400609519820701</v>
      </c>
      <c r="Y13443" s="15">
        <v>-0.47843180600000002</v>
      </c>
      <c r="Z13443" s="15">
        <v>-0.47843180600000002</v>
      </c>
      <c r="AA13443" s="15">
        <v>-12.95670077148775</v>
      </c>
      <c r="AF13443" s="49">
        <v>4.25290878023175</v>
      </c>
      <c r="AG13443" s="15">
        <v>-7.375</v>
      </c>
      <c r="AH13443" s="15">
        <v>-7.375</v>
      </c>
      <c r="AI13443" s="15">
        <v>-25.9134015429755</v>
      </c>
      <c r="AM13443" s="17"/>
    </row>
    <row r="13444" spans="1:39">
      <c r="A13444" s="7" t="s">
        <v>6785</v>
      </c>
      <c r="B13444" s="7">
        <v>5331</v>
      </c>
      <c r="C13444" s="29" t="s">
        <v>12215</v>
      </c>
      <c r="F13444" s="27" t="str">
        <f t="shared" si="209"/>
        <v>SA5331KINGSTON ON MURRAY</v>
      </c>
      <c r="G13444" s="30">
        <v>13432</v>
      </c>
      <c r="H13444" s="49">
        <v>6.9649085821186603</v>
      </c>
      <c r="I13444" s="15">
        <v>-0.53646000000000005</v>
      </c>
      <c r="J13444" s="15">
        <v>-0.53646000000000005</v>
      </c>
      <c r="K13444" s="15">
        <v>-25.693188972384302</v>
      </c>
      <c r="P13444" s="49">
        <v>6.5334540681820998</v>
      </c>
      <c r="Q13444" s="15">
        <v>0.60104000000000002</v>
      </c>
      <c r="R13444" s="15">
        <v>0.60104000000000002</v>
      </c>
      <c r="S13444" s="15">
        <v>-51.386377944768604</v>
      </c>
      <c r="X13444" s="49">
        <v>8.8583016973325108</v>
      </c>
      <c r="Y13444" s="15">
        <v>4.9519399999999996</v>
      </c>
      <c r="Z13444" s="15">
        <v>4.9519399999999996</v>
      </c>
      <c r="AA13444" s="15">
        <v>-25.693188972384302</v>
      </c>
      <c r="AF13444" s="49">
        <v>7.5812721734565898</v>
      </c>
      <c r="AG13444" s="15">
        <v>-1.8569800000000001</v>
      </c>
      <c r="AH13444" s="15">
        <v>-1.8569800000000001</v>
      </c>
      <c r="AI13444" s="15">
        <v>-51.386377944768604</v>
      </c>
      <c r="AM13444" s="17"/>
    </row>
    <row r="13445" spans="1:39">
      <c r="A13445" s="7" t="s">
        <v>4209</v>
      </c>
      <c r="B13445" s="7">
        <v>4520</v>
      </c>
      <c r="C13445" s="29" t="s">
        <v>12216</v>
      </c>
      <c r="F13445" s="27" t="str">
        <f t="shared" si="209"/>
        <v>QLD4520KOBBLE CREEK</v>
      </c>
      <c r="G13445" s="30">
        <v>13433</v>
      </c>
      <c r="H13445" s="49">
        <v>7.4579994551890003</v>
      </c>
      <c r="I13445" s="15">
        <v>5.9500270439999996</v>
      </c>
      <c r="J13445" s="15">
        <v>5.9500270439999996</v>
      </c>
      <c r="K13445" s="15">
        <v>7.3249968993407446</v>
      </c>
      <c r="P13445" s="49">
        <v>6.7799995047172796</v>
      </c>
      <c r="Q13445" s="15">
        <v>6.0092120250000001</v>
      </c>
      <c r="R13445" s="15">
        <v>6.0092120250000001</v>
      </c>
      <c r="S13445" s="15">
        <v>14.649993798681489</v>
      </c>
      <c r="X13445" s="49">
        <v>9.4130289295366492</v>
      </c>
      <c r="Y13445" s="15">
        <v>7.5569265569999997</v>
      </c>
      <c r="Z13445" s="15">
        <v>7.5569265569999997</v>
      </c>
      <c r="AA13445" s="15">
        <v>7.3249968993407446</v>
      </c>
      <c r="AF13445" s="49">
        <v>7.5812721734565898</v>
      </c>
      <c r="AG13445" s="15">
        <v>-0.20043105037739301</v>
      </c>
      <c r="AH13445" s="15">
        <v>-0.20043105037739301</v>
      </c>
      <c r="AI13445" s="15">
        <v>14.649993798681489</v>
      </c>
      <c r="AM13445" s="17"/>
    </row>
    <row r="13446" spans="1:39">
      <c r="A13446" s="7" t="s">
        <v>8304</v>
      </c>
      <c r="B13446" s="7">
        <v>3585</v>
      </c>
      <c r="C13446" s="29" t="s">
        <v>12217</v>
      </c>
      <c r="F13446" s="27" t="str">
        <f t="shared" si="209"/>
        <v>VIC3585KUNAT</v>
      </c>
      <c r="G13446" s="30">
        <v>13434</v>
      </c>
      <c r="H13446" s="49">
        <v>7.4579994551890003</v>
      </c>
      <c r="I13446" s="15">
        <v>-5.2575322890000002</v>
      </c>
      <c r="J13446" s="15">
        <v>-5.2575322890000002</v>
      </c>
      <c r="K13446" s="15">
        <v>-28.083087803629308</v>
      </c>
      <c r="P13446" s="49">
        <v>6.7799995047172796</v>
      </c>
      <c r="Q13446" s="15">
        <v>-2.8284640560000001</v>
      </c>
      <c r="R13446" s="15">
        <v>-2.8284640560000001</v>
      </c>
      <c r="S13446" s="15">
        <v>-56.166175607258616</v>
      </c>
      <c r="X13446" s="49">
        <v>9.4130289295366492</v>
      </c>
      <c r="Y13446" s="15">
        <v>-3.4488967079999999</v>
      </c>
      <c r="Z13446" s="15">
        <v>-3.4488967079999999</v>
      </c>
      <c r="AA13446" s="15">
        <v>-28.083087803629308</v>
      </c>
      <c r="AF13446" s="49">
        <v>7.5812721734565898</v>
      </c>
      <c r="AG13446" s="15">
        <v>-7.375</v>
      </c>
      <c r="AH13446" s="15">
        <v>-7.375</v>
      </c>
      <c r="AI13446" s="15">
        <v>-56.166175607258616</v>
      </c>
      <c r="AM13446" s="17"/>
    </row>
    <row r="13447" spans="1:39">
      <c r="A13447" s="7" t="s">
        <v>124</v>
      </c>
      <c r="B13447" s="7">
        <v>2480</v>
      </c>
      <c r="C13447" s="29" t="s">
        <v>12218</v>
      </c>
      <c r="F13447" s="27" t="str">
        <f t="shared" si="209"/>
        <v>NSW2480LAGOON GRASS</v>
      </c>
      <c r="G13447" s="30">
        <v>13435</v>
      </c>
      <c r="H13447" s="49">
        <v>6.9649085821186603</v>
      </c>
      <c r="I13447" s="15">
        <v>7.1701290479999997</v>
      </c>
      <c r="J13447" s="15">
        <v>7.1701290479999997</v>
      </c>
      <c r="K13447" s="15">
        <v>6.4965346391458905</v>
      </c>
      <c r="P13447" s="49">
        <v>6.5334540681820998</v>
      </c>
      <c r="Q13447" s="15">
        <v>6.9713185800000002</v>
      </c>
      <c r="R13447" s="15">
        <v>6.9713185800000002</v>
      </c>
      <c r="S13447" s="15">
        <v>12.993069278291781</v>
      </c>
      <c r="X13447" s="49">
        <v>8.9199380564663109</v>
      </c>
      <c r="Y13447" s="15">
        <v>8.7550667250000007</v>
      </c>
      <c r="Z13447" s="15">
        <v>8.7550667250000007</v>
      </c>
      <c r="AA13447" s="15">
        <v>6.4965346391458905</v>
      </c>
      <c r="AF13447" s="49">
        <v>7.5812721734565898</v>
      </c>
      <c r="AG13447" s="15">
        <v>9.9836200000000002</v>
      </c>
      <c r="AH13447" s="15">
        <v>9.9836200000000002</v>
      </c>
      <c r="AI13447" s="15">
        <v>12.993069278291781</v>
      </c>
      <c r="AM13447" s="17"/>
    </row>
    <row r="13448" spans="1:39">
      <c r="A13448" s="7" t="s">
        <v>124</v>
      </c>
      <c r="B13448" s="7">
        <v>2443</v>
      </c>
      <c r="C13448" s="29" t="s">
        <v>12219</v>
      </c>
      <c r="F13448" s="27" t="str">
        <f t="shared" si="209"/>
        <v>NSW2443LAKEWOOD</v>
      </c>
      <c r="G13448" s="30">
        <v>13436</v>
      </c>
      <c r="H13448" s="49">
        <v>9.6769083840055696</v>
      </c>
      <c r="I13448" s="15">
        <v>2.7546318580000002</v>
      </c>
      <c r="J13448" s="15">
        <v>2.7546318580000002</v>
      </c>
      <c r="K13448" s="15">
        <v>-5.0263939375152624</v>
      </c>
      <c r="P13448" s="49">
        <v>9.1838175109352207</v>
      </c>
      <c r="Q13448" s="15">
        <v>3.4894959330000002</v>
      </c>
      <c r="R13448" s="15">
        <v>3.4894959330000002</v>
      </c>
      <c r="S13448" s="15">
        <v>-10.052787875030525</v>
      </c>
      <c r="X13448" s="49">
        <v>11.631937858353201</v>
      </c>
      <c r="Y13448" s="15">
        <v>4.4190484850000002</v>
      </c>
      <c r="Z13448" s="15">
        <v>4.4190484850000002</v>
      </c>
      <c r="AA13448" s="15">
        <v>-5.0263939375152624</v>
      </c>
      <c r="AF13448" s="49">
        <v>7.5812721734565898</v>
      </c>
      <c r="AG13448" s="15">
        <v>-0.664111167868775</v>
      </c>
      <c r="AH13448" s="15">
        <v>-0.664111167868775</v>
      </c>
      <c r="AI13448" s="15">
        <v>-10.052787875030525</v>
      </c>
      <c r="AM13448" s="17"/>
    </row>
    <row r="13449" spans="1:39">
      <c r="A13449" s="7" t="s">
        <v>8304</v>
      </c>
      <c r="B13449" s="7">
        <v>3620</v>
      </c>
      <c r="C13449" s="29" t="s">
        <v>12220</v>
      </c>
      <c r="F13449" s="27" t="str">
        <f t="shared" si="209"/>
        <v>VIC3620LANCASTER</v>
      </c>
      <c r="G13449" s="30">
        <v>13437</v>
      </c>
      <c r="H13449" s="49">
        <v>6.9649085821186603</v>
      </c>
      <c r="I13449" s="15">
        <v>2.8158517079999998</v>
      </c>
      <c r="J13449" s="15">
        <v>2.8158517079999998</v>
      </c>
      <c r="K13449" s="15">
        <v>-6.5926569041302443</v>
      </c>
      <c r="P13449" s="49">
        <v>6.5334540681820998</v>
      </c>
      <c r="Q13449" s="15">
        <v>3.5377706010000001</v>
      </c>
      <c r="R13449" s="15">
        <v>3.5377706010000001</v>
      </c>
      <c r="S13449" s="15">
        <v>-13.185313808260489</v>
      </c>
      <c r="X13449" s="49">
        <v>8.8583016973325108</v>
      </c>
      <c r="Y13449" s="15">
        <v>4.4791663780000004</v>
      </c>
      <c r="Z13449" s="15">
        <v>4.4791663780000004</v>
      </c>
      <c r="AA13449" s="15">
        <v>-6.5926569041302443</v>
      </c>
      <c r="AF13449" s="49">
        <v>7.5812721734565898</v>
      </c>
      <c r="AG13449" s="15">
        <v>-3.3250000000000002</v>
      </c>
      <c r="AH13449" s="15">
        <v>-3.3250000000000002</v>
      </c>
      <c r="AI13449" s="15">
        <v>-13.185313808260489</v>
      </c>
      <c r="AM13449" s="17"/>
    </row>
    <row r="13450" spans="1:39">
      <c r="A13450" s="7" t="s">
        <v>8304</v>
      </c>
      <c r="B13450" s="7">
        <v>3820</v>
      </c>
      <c r="C13450" s="29" t="s">
        <v>8176</v>
      </c>
      <c r="F13450" s="27" t="str">
        <f t="shared" si="209"/>
        <v>VIC3820LILLICO</v>
      </c>
      <c r="G13450" s="30">
        <v>13438</v>
      </c>
      <c r="H13450" s="49">
        <v>9.0605447926676295</v>
      </c>
      <c r="I13450" s="15">
        <v>2.9278517079999999</v>
      </c>
      <c r="J13450" s="15">
        <v>2.9278517079999999</v>
      </c>
      <c r="K13450" s="15">
        <v>-6.5926569041302443</v>
      </c>
      <c r="P13450" s="49">
        <v>8.5058175604634894</v>
      </c>
      <c r="Q13450" s="15">
        <v>3.6260877530000002</v>
      </c>
      <c r="R13450" s="15">
        <v>3.6260877530000002</v>
      </c>
      <c r="S13450" s="15">
        <v>-13.185313808260489</v>
      </c>
      <c r="X13450" s="49">
        <v>11.0155742670153</v>
      </c>
      <c r="Y13450" s="15">
        <v>4.5891503780000003</v>
      </c>
      <c r="Z13450" s="15">
        <v>4.5891503780000003</v>
      </c>
      <c r="AA13450" s="15">
        <v>-6.5926569041302443</v>
      </c>
      <c r="AF13450" s="49">
        <v>7.5812721734565898</v>
      </c>
      <c r="AG13450" s="15">
        <v>-14.393800000000001</v>
      </c>
      <c r="AH13450" s="15">
        <v>-14.393800000000001</v>
      </c>
      <c r="AI13450" s="15">
        <v>-13.185313808260489</v>
      </c>
      <c r="AM13450" s="17"/>
    </row>
    <row r="13451" spans="1:39">
      <c r="A13451" s="7" t="s">
        <v>8304</v>
      </c>
      <c r="B13451" s="7">
        <v>3549</v>
      </c>
      <c r="C13451" s="29" t="s">
        <v>12221</v>
      </c>
      <c r="F13451" s="27" t="str">
        <f t="shared" si="209"/>
        <v>VIC3549LIPAROO</v>
      </c>
      <c r="G13451" s="30">
        <v>13439</v>
      </c>
      <c r="H13451" s="49">
        <v>8.5674539195972894</v>
      </c>
      <c r="I13451" s="15">
        <v>-2.264118947</v>
      </c>
      <c r="J13451" s="15">
        <v>-2.264118947</v>
      </c>
      <c r="K13451" s="15">
        <v>-17.627296146769606</v>
      </c>
      <c r="P13451" s="49">
        <v>7.9510903282593501</v>
      </c>
      <c r="Q13451" s="15">
        <v>-0.468019939</v>
      </c>
      <c r="R13451" s="15">
        <v>-0.468019939</v>
      </c>
      <c r="S13451" s="15">
        <v>-35.254592293539211</v>
      </c>
      <c r="X13451" s="49">
        <v>10.460847034811099</v>
      </c>
      <c r="Y13451" s="15">
        <v>-0.509364806</v>
      </c>
      <c r="Z13451" s="15">
        <v>-0.509364806</v>
      </c>
      <c r="AA13451" s="15">
        <v>-17.627296146769606</v>
      </c>
      <c r="AF13451" s="49">
        <v>7.5812721734565898</v>
      </c>
      <c r="AG13451" s="15">
        <v>-4.8250000000000002</v>
      </c>
      <c r="AH13451" s="15">
        <v>-4.8250000000000002</v>
      </c>
      <c r="AI13451" s="15">
        <v>-35.254592293539211</v>
      </c>
      <c r="AM13451" s="17"/>
    </row>
    <row r="13452" spans="1:39">
      <c r="A13452" s="7" t="s">
        <v>4209</v>
      </c>
      <c r="B13452" s="7">
        <v>4820</v>
      </c>
      <c r="C13452" s="29" t="s">
        <v>12222</v>
      </c>
      <c r="F13452" s="27" t="str">
        <f t="shared" si="209"/>
        <v>QLD4820LISSNER</v>
      </c>
      <c r="G13452" s="30">
        <v>13440</v>
      </c>
      <c r="H13452" s="49">
        <v>9.4303629474703907</v>
      </c>
      <c r="I13452" s="15">
        <v>1.486257701</v>
      </c>
      <c r="J13452" s="15">
        <v>1.486257701</v>
      </c>
      <c r="K13452" s="15">
        <v>-8.1362508840155705</v>
      </c>
      <c r="P13452" s="49">
        <v>8.9372720744000507</v>
      </c>
      <c r="Q13452" s="15">
        <v>2.489324565</v>
      </c>
      <c r="R13452" s="15">
        <v>2.489324565</v>
      </c>
      <c r="S13452" s="15">
        <v>-16.272501768031141</v>
      </c>
      <c r="X13452" s="49">
        <v>11.385392421818</v>
      </c>
      <c r="Y13452" s="15">
        <v>3.1735050619999998</v>
      </c>
      <c r="Z13452" s="15">
        <v>3.1735050619999998</v>
      </c>
      <c r="AA13452" s="15">
        <v>-8.1362508840155705</v>
      </c>
      <c r="AF13452" s="49">
        <v>7.5812721734565898</v>
      </c>
      <c r="AG13452" s="15">
        <v>-8.4574325989624306</v>
      </c>
      <c r="AH13452" s="15">
        <v>-8.4574325989624306</v>
      </c>
      <c r="AI13452" s="15">
        <v>-16.272501768031141</v>
      </c>
      <c r="AM13452" s="17"/>
    </row>
    <row r="13453" spans="1:39">
      <c r="A13453" s="7" t="s">
        <v>8304</v>
      </c>
      <c r="B13453" s="7">
        <v>3833</v>
      </c>
      <c r="C13453" s="29" t="s">
        <v>12223</v>
      </c>
      <c r="F13453" s="27" t="str">
        <f t="shared" si="209"/>
        <v>VIC3833LOCH VALLEY</v>
      </c>
      <c r="G13453" s="30">
        <v>13441</v>
      </c>
      <c r="H13453" s="49">
        <v>6.9649085821186603</v>
      </c>
      <c r="I13453" s="15">
        <v>-1.6303901460000001</v>
      </c>
      <c r="J13453" s="15">
        <v>-1.6303901460000001</v>
      </c>
      <c r="K13453" s="15">
        <v>-15.968620355366799</v>
      </c>
      <c r="P13453" s="49">
        <v>6.5334540681820998</v>
      </c>
      <c r="Q13453" s="15">
        <v>3.1704372000000001E-2</v>
      </c>
      <c r="R13453" s="15">
        <v>3.1704372000000001E-2</v>
      </c>
      <c r="S13453" s="15">
        <v>-31.937240710733597</v>
      </c>
      <c r="X13453" s="49">
        <v>8.8583016973325108</v>
      </c>
      <c r="Y13453" s="15">
        <v>0.112956877</v>
      </c>
      <c r="Z13453" s="15">
        <v>0.112956877</v>
      </c>
      <c r="AA13453" s="15">
        <v>-15.968620355366799</v>
      </c>
      <c r="AF13453" s="49">
        <v>7.5812721734565898</v>
      </c>
      <c r="AG13453" s="15">
        <v>-16.75</v>
      </c>
      <c r="AH13453" s="15">
        <v>-16.75</v>
      </c>
      <c r="AI13453" s="15">
        <v>-31.937240710733597</v>
      </c>
      <c r="AM13453" s="17"/>
    </row>
    <row r="13454" spans="1:39">
      <c r="A13454" s="7" t="s">
        <v>8304</v>
      </c>
      <c r="B13454" s="7">
        <v>3816</v>
      </c>
      <c r="C13454" s="29" t="s">
        <v>12224</v>
      </c>
      <c r="F13454" s="27" t="str">
        <f t="shared" ref="F13454:F13517" si="210">TRIM(A13454)&amp;IF(LEN(TRIM(B13454))=3,"0"&amp;TRIM(B13454),TRIM(B13454))&amp;TRIM(C13454)</f>
        <v>VIC3816LONGWARRY NORTH</v>
      </c>
      <c r="G13454" s="30">
        <v>13442</v>
      </c>
      <c r="H13454" s="49">
        <v>7.9510903282593501</v>
      </c>
      <c r="I13454" s="15">
        <v>11.905545289999999</v>
      </c>
      <c r="J13454" s="15">
        <v>11.905545289999999</v>
      </c>
      <c r="K13454" s="15">
        <v>1.3329824242200452</v>
      </c>
      <c r="P13454" s="49">
        <v>7.2730903777876303</v>
      </c>
      <c r="Q13454" s="15">
        <v>10.70541212</v>
      </c>
      <c r="R13454" s="15">
        <v>10.70541212</v>
      </c>
      <c r="S13454" s="15">
        <v>2.6659648484400904</v>
      </c>
      <c r="X13454" s="49">
        <v>9.8444834434732105</v>
      </c>
      <c r="Y13454" s="15">
        <v>13.40524548</v>
      </c>
      <c r="Z13454" s="15">
        <v>13.40524548</v>
      </c>
      <c r="AA13454" s="15">
        <v>1.3329824242200452</v>
      </c>
      <c r="AF13454" s="49">
        <v>7.5812721734565898</v>
      </c>
      <c r="AG13454" s="15">
        <v>-2.22071</v>
      </c>
      <c r="AH13454" s="15">
        <v>-2.22071</v>
      </c>
      <c r="AI13454" s="15">
        <v>2.6659648484400904</v>
      </c>
      <c r="AM13454" s="17"/>
    </row>
    <row r="13455" spans="1:39">
      <c r="A13455" s="7" t="s">
        <v>124</v>
      </c>
      <c r="B13455" s="7">
        <v>2446</v>
      </c>
      <c r="C13455" s="29" t="s">
        <v>12225</v>
      </c>
      <c r="F13455" s="27" t="str">
        <f t="shared" si="210"/>
        <v>NSW2446LOWER PAPPINBARRA</v>
      </c>
      <c r="G13455" s="30">
        <v>13443</v>
      </c>
      <c r="H13455" s="49">
        <v>6.9649085821186603</v>
      </c>
      <c r="I13455" s="15">
        <v>1.8813216850000001</v>
      </c>
      <c r="J13455" s="15">
        <v>1.8813216850000001</v>
      </c>
      <c r="K13455" s="15">
        <v>-2.3121963370281975</v>
      </c>
      <c r="P13455" s="49">
        <v>6.5334540681820998</v>
      </c>
      <c r="Q13455" s="15">
        <v>2.8008506899999999</v>
      </c>
      <c r="R13455" s="15">
        <v>2.8008506899999999</v>
      </c>
      <c r="S13455" s="15">
        <v>-4.624392674056395</v>
      </c>
      <c r="X13455" s="49">
        <v>8.9199380564663109</v>
      </c>
      <c r="Y13455" s="15">
        <v>3.5614578950000002</v>
      </c>
      <c r="Z13455" s="15">
        <v>3.5614578950000002</v>
      </c>
      <c r="AA13455" s="15">
        <v>-2.3121963370281975</v>
      </c>
      <c r="AF13455" s="49">
        <v>7.5812721734565898</v>
      </c>
      <c r="AG13455" s="15">
        <v>6.3392400000000002</v>
      </c>
      <c r="AH13455" s="15">
        <v>6.3392400000000002</v>
      </c>
      <c r="AI13455" s="15">
        <v>-4.624392674056395</v>
      </c>
      <c r="AM13455" s="17"/>
    </row>
    <row r="13456" spans="1:39">
      <c r="A13456" s="7" t="s">
        <v>8304</v>
      </c>
      <c r="B13456" s="7">
        <v>3875</v>
      </c>
      <c r="C13456" s="29" t="s">
        <v>3729</v>
      </c>
      <c r="F13456" s="27" t="str">
        <f t="shared" si="210"/>
        <v>VIC3875LUCKNOW</v>
      </c>
      <c r="G13456" s="30">
        <v>13444</v>
      </c>
      <c r="H13456" s="49">
        <v>6.5950904273158999</v>
      </c>
      <c r="I13456" s="15">
        <v>-1.2632058479999999</v>
      </c>
      <c r="J13456" s="15">
        <v>-1.2632058479999999</v>
      </c>
      <c r="K13456" s="15">
        <v>-14.782879734985872</v>
      </c>
      <c r="P13456" s="49">
        <v>6.2252722725131404</v>
      </c>
      <c r="Q13456" s="15">
        <v>0.32124608100000002</v>
      </c>
      <c r="R13456" s="15">
        <v>0.32124608100000002</v>
      </c>
      <c r="S13456" s="15">
        <v>-29.565759469971745</v>
      </c>
      <c r="X13456" s="49">
        <v>8.4884835425297496</v>
      </c>
      <c r="Y13456" s="15">
        <v>0.473531857</v>
      </c>
      <c r="Z13456" s="15">
        <v>0.473531857</v>
      </c>
      <c r="AA13456" s="15">
        <v>-14.782879734985872</v>
      </c>
      <c r="AF13456" s="49">
        <v>7.5812721734565898</v>
      </c>
      <c r="AG13456" s="15">
        <v>-14.158300000000001</v>
      </c>
      <c r="AH13456" s="15">
        <v>-14.158300000000001</v>
      </c>
      <c r="AI13456" s="15">
        <v>-29.565759469971745</v>
      </c>
      <c r="AM13456" s="17"/>
    </row>
    <row r="13457" spans="1:39">
      <c r="A13457" s="7" t="s">
        <v>124</v>
      </c>
      <c r="B13457" s="7">
        <v>2350</v>
      </c>
      <c r="C13457" s="29" t="s">
        <v>3700</v>
      </c>
      <c r="F13457" s="27" t="str">
        <f t="shared" si="210"/>
        <v>NSW2350LYNDHURST</v>
      </c>
      <c r="G13457" s="30">
        <v>13445</v>
      </c>
      <c r="H13457" s="49">
        <v>-6.4718177090483104</v>
      </c>
      <c r="I13457" s="15">
        <v>9.1344422230000006</v>
      </c>
      <c r="J13457" s="15">
        <v>9.1344422230000006</v>
      </c>
      <c r="K13457" s="15">
        <v>7.044829925184894</v>
      </c>
      <c r="P13457" s="49">
        <v>-5.6089086811752003</v>
      </c>
      <c r="Q13457" s="15">
        <v>8.5202698770000005</v>
      </c>
      <c r="R13457" s="15">
        <v>8.5202698770000005</v>
      </c>
      <c r="S13457" s="15">
        <v>14.089659850369788</v>
      </c>
      <c r="X13457" s="49">
        <v>-4.5784245928482701</v>
      </c>
      <c r="Y13457" s="15">
        <v>10.684022260000001</v>
      </c>
      <c r="Z13457" s="15">
        <v>10.684022260000001</v>
      </c>
      <c r="AA13457" s="15">
        <v>7.044829925184894</v>
      </c>
      <c r="AF13457" s="49">
        <v>-1.8490907740138001</v>
      </c>
      <c r="AG13457" s="15">
        <v>0.53876500000000005</v>
      </c>
      <c r="AH13457" s="15">
        <v>0.53876500000000005</v>
      </c>
      <c r="AI13457" s="15">
        <v>14.089659850369788</v>
      </c>
      <c r="AM13457" s="17"/>
    </row>
    <row r="13458" spans="1:39">
      <c r="A13458" s="7" t="s">
        <v>8304</v>
      </c>
      <c r="B13458" s="7">
        <v>3275</v>
      </c>
      <c r="C13458" s="29" t="s">
        <v>12226</v>
      </c>
      <c r="F13458" s="27" t="str">
        <f t="shared" si="210"/>
        <v>VIC3275MAILER FLAT</v>
      </c>
      <c r="G13458" s="30">
        <v>13446</v>
      </c>
      <c r="H13458" s="49">
        <v>-11.275</v>
      </c>
      <c r="I13458" s="15">
        <v>-2.1836189469999998</v>
      </c>
      <c r="J13458" s="15">
        <v>-2.1836189469999998</v>
      </c>
      <c r="K13458" s="15">
        <v>-18.598833329366332</v>
      </c>
      <c r="P13458" s="49">
        <v>-23.5</v>
      </c>
      <c r="Q13458" s="15">
        <v>-0.40454198600000002</v>
      </c>
      <c r="R13458" s="15">
        <v>-0.40454198600000002</v>
      </c>
      <c r="S13458" s="15">
        <v>-37.197666658732665</v>
      </c>
      <c r="X13458" s="49">
        <v>31.364999999999998</v>
      </c>
      <c r="Y13458" s="15">
        <v>-0.43031380600000002</v>
      </c>
      <c r="Z13458" s="15">
        <v>-0.43031380600000002</v>
      </c>
      <c r="AA13458" s="15">
        <v>-18.598833329366332</v>
      </c>
      <c r="AF13458" s="49">
        <v>-3</v>
      </c>
      <c r="AG13458" s="15">
        <v>-6.7083300000000001</v>
      </c>
      <c r="AH13458" s="15">
        <v>-6.7083300000000001</v>
      </c>
      <c r="AI13458" s="15">
        <v>-37.197666658732665</v>
      </c>
      <c r="AM13458" s="17"/>
    </row>
    <row r="13459" spans="1:39">
      <c r="A13459" s="7" t="s">
        <v>124</v>
      </c>
      <c r="B13459" s="7">
        <v>2571</v>
      </c>
      <c r="C13459" s="29" t="s">
        <v>9470</v>
      </c>
      <c r="F13459" s="27" t="str">
        <f t="shared" si="210"/>
        <v>NSW2571MALDON</v>
      </c>
      <c r="G13459" s="30">
        <v>13447</v>
      </c>
      <c r="H13459" s="49">
        <v>9.0605447926676295</v>
      </c>
      <c r="I13459" s="15">
        <v>16.89815917</v>
      </c>
      <c r="J13459" s="15">
        <v>16.89815917</v>
      </c>
      <c r="K13459" s="15">
        <v>12.046435760258966</v>
      </c>
      <c r="P13459" s="49">
        <v>8.5058175604634894</v>
      </c>
      <c r="Q13459" s="15">
        <v>14.642317820000001</v>
      </c>
      <c r="R13459" s="15">
        <v>14.642317820000001</v>
      </c>
      <c r="S13459" s="15">
        <v>24.092871520517932</v>
      </c>
      <c r="X13459" s="49">
        <v>10.9539379078815</v>
      </c>
      <c r="Y13459" s="15">
        <v>18.307992299999999</v>
      </c>
      <c r="Z13459" s="15">
        <v>18.307992299999999</v>
      </c>
      <c r="AA13459" s="15">
        <v>12.046435760258966</v>
      </c>
      <c r="AF13459" s="49">
        <v>0.61636359133793395</v>
      </c>
      <c r="AG13459" s="15">
        <v>13.1396</v>
      </c>
      <c r="AH13459" s="15">
        <v>13.1396</v>
      </c>
      <c r="AI13459" s="15">
        <v>24.092871520517932</v>
      </c>
      <c r="AM13459" s="17"/>
    </row>
    <row r="13460" spans="1:39">
      <c r="A13460" s="7" t="s">
        <v>124</v>
      </c>
      <c r="B13460" s="7">
        <v>2453</v>
      </c>
      <c r="C13460" s="29" t="s">
        <v>8766</v>
      </c>
      <c r="F13460" s="27" t="str">
        <f t="shared" si="210"/>
        <v>NSW2453MARENGO</v>
      </c>
      <c r="G13460" s="30">
        <v>13448</v>
      </c>
      <c r="H13460" s="49">
        <v>6.8416358638510699</v>
      </c>
      <c r="I13460" s="15">
        <v>7.184129048</v>
      </c>
      <c r="J13460" s="15">
        <v>7.184129048</v>
      </c>
      <c r="K13460" s="15">
        <v>6.4965346391458905</v>
      </c>
      <c r="P13460" s="49">
        <v>6.4101813499145202</v>
      </c>
      <c r="Q13460" s="15">
        <v>6.9823582240000004</v>
      </c>
      <c r="R13460" s="15">
        <v>6.9823582240000004</v>
      </c>
      <c r="S13460" s="15">
        <v>12.993069278291781</v>
      </c>
      <c r="X13460" s="49">
        <v>8.7350289790649303</v>
      </c>
      <c r="Y13460" s="15">
        <v>8.7688147250000004</v>
      </c>
      <c r="Z13460" s="15">
        <v>8.7688147250000004</v>
      </c>
      <c r="AA13460" s="15">
        <v>6.4965346391458905</v>
      </c>
      <c r="AF13460" s="49">
        <v>0.61636359133793395</v>
      </c>
      <c r="AG13460" s="15">
        <v>8.2712000000000003</v>
      </c>
      <c r="AH13460" s="15">
        <v>8.2712000000000003</v>
      </c>
      <c r="AI13460" s="15">
        <v>12.993069278291781</v>
      </c>
      <c r="AM13460" s="17"/>
    </row>
    <row r="13461" spans="1:39">
      <c r="A13461" s="7" t="s">
        <v>10693</v>
      </c>
      <c r="B13461" s="7">
        <v>6532</v>
      </c>
      <c r="C13461" s="29" t="s">
        <v>12227</v>
      </c>
      <c r="F13461" s="27" t="str">
        <f t="shared" si="210"/>
        <v>WA6532MARRAH</v>
      </c>
      <c r="G13461" s="30">
        <v>13449</v>
      </c>
      <c r="H13461" s="49">
        <v>8.9372720744000507</v>
      </c>
      <c r="I13461" s="15">
        <v>4.7355982799999996</v>
      </c>
      <c r="J13461" s="15">
        <v>4.7355982799999996</v>
      </c>
      <c r="K13461" s="15">
        <v>-0.73335578586049355</v>
      </c>
      <c r="P13461" s="49">
        <v>8.3825448421959106</v>
      </c>
      <c r="Q13461" s="15">
        <v>5.0515790809999999</v>
      </c>
      <c r="R13461" s="15">
        <v>5.0515790809999999</v>
      </c>
      <c r="S13461" s="15">
        <v>-1.4667115717209871</v>
      </c>
      <c r="X13461" s="49">
        <v>10.830665189613899</v>
      </c>
      <c r="Y13461" s="15">
        <v>6.3643575109999997</v>
      </c>
      <c r="Z13461" s="15">
        <v>6.3643575109999997</v>
      </c>
      <c r="AA13461" s="15">
        <v>-0.73335578586049355</v>
      </c>
      <c r="AF13461" s="49">
        <v>0.61636359133793395</v>
      </c>
      <c r="AG13461" s="15">
        <v>-10.0467</v>
      </c>
      <c r="AH13461" s="15">
        <v>-10.0467</v>
      </c>
      <c r="AI13461" s="15">
        <v>-1.4667115717209871</v>
      </c>
      <c r="AM13461" s="17"/>
    </row>
    <row r="13462" spans="1:39">
      <c r="A13462" s="7" t="s">
        <v>8304</v>
      </c>
      <c r="B13462" s="7">
        <v>3585</v>
      </c>
      <c r="C13462" s="29" t="s">
        <v>12228</v>
      </c>
      <c r="F13462" s="27" t="str">
        <f t="shared" si="210"/>
        <v>VIC3585MEATIAN</v>
      </c>
      <c r="G13462" s="30">
        <v>13450</v>
      </c>
      <c r="H13462" s="49">
        <v>7.4579994551890003</v>
      </c>
      <c r="I13462" s="15">
        <v>-5.2575322890000002</v>
      </c>
      <c r="J13462" s="15">
        <v>-5.2575322890000002</v>
      </c>
      <c r="K13462" s="15">
        <v>-28.083087803629308</v>
      </c>
      <c r="P13462" s="49">
        <v>6.7799995047172796</v>
      </c>
      <c r="Q13462" s="15">
        <v>-2.8284640560000001</v>
      </c>
      <c r="R13462" s="15">
        <v>-2.8284640560000001</v>
      </c>
      <c r="S13462" s="15">
        <v>-56.166175607258616</v>
      </c>
      <c r="X13462" s="49">
        <v>9.4130289295366492</v>
      </c>
      <c r="Y13462" s="15">
        <v>-3.4488967079999999</v>
      </c>
      <c r="Z13462" s="15">
        <v>-3.4488967079999999</v>
      </c>
      <c r="AA13462" s="15">
        <v>-28.083087803629308</v>
      </c>
      <c r="AF13462" s="49">
        <v>4.25290878023175</v>
      </c>
      <c r="AG13462" s="15">
        <v>-7.375</v>
      </c>
      <c r="AH13462" s="15">
        <v>-7.375</v>
      </c>
      <c r="AI13462" s="15">
        <v>-56.166175607258616</v>
      </c>
      <c r="AM13462" s="17"/>
    </row>
    <row r="13463" spans="1:39">
      <c r="A13463" s="7" t="s">
        <v>8304</v>
      </c>
      <c r="B13463" s="7">
        <v>3277</v>
      </c>
      <c r="C13463" s="29" t="s">
        <v>12229</v>
      </c>
      <c r="F13463" s="27" t="str">
        <f t="shared" si="210"/>
        <v>VIC3277MEPUNGA EAST</v>
      </c>
      <c r="G13463" s="30">
        <v>13451</v>
      </c>
      <c r="H13463" s="49">
        <v>7.4579994551890003</v>
      </c>
      <c r="I13463" s="15">
        <v>-2.2396189469999999</v>
      </c>
      <c r="J13463" s="15">
        <v>-2.2396189469999999</v>
      </c>
      <c r="K13463" s="15">
        <v>-19.631362850891332</v>
      </c>
      <c r="P13463" s="49">
        <v>6.7799995047172796</v>
      </c>
      <c r="Q13463" s="15">
        <v>-0.44870056200000002</v>
      </c>
      <c r="R13463" s="15">
        <v>-0.44870056200000002</v>
      </c>
      <c r="S13463" s="15">
        <v>-39.262725701782664</v>
      </c>
      <c r="X13463" s="49">
        <v>9.4130289295366492</v>
      </c>
      <c r="Y13463" s="15">
        <v>-0.48530580600000001</v>
      </c>
      <c r="Z13463" s="15">
        <v>-0.48530580600000001</v>
      </c>
      <c r="AA13463" s="15">
        <v>-19.631362850891332</v>
      </c>
      <c r="AF13463" s="49">
        <v>4.25290878023175</v>
      </c>
      <c r="AG13463" s="15">
        <v>-7.375</v>
      </c>
      <c r="AH13463" s="15">
        <v>-7.375</v>
      </c>
      <c r="AI13463" s="15">
        <v>-39.262725701782664</v>
      </c>
      <c r="AM13463" s="17"/>
    </row>
    <row r="13464" spans="1:39">
      <c r="A13464" s="7" t="s">
        <v>8304</v>
      </c>
      <c r="B13464" s="7">
        <v>3277</v>
      </c>
      <c r="C13464" s="29" t="s">
        <v>12230</v>
      </c>
      <c r="F13464" s="27" t="str">
        <f t="shared" si="210"/>
        <v>VIC3277MEPUNGA WEST</v>
      </c>
      <c r="G13464" s="30">
        <v>13452</v>
      </c>
      <c r="H13464" s="49">
        <v>-6.7183631455834796</v>
      </c>
      <c r="I13464" s="15">
        <v>-2.2396189469999999</v>
      </c>
      <c r="J13464" s="15">
        <v>-2.2396189469999999</v>
      </c>
      <c r="K13464" s="15">
        <v>-19.631362850891332</v>
      </c>
      <c r="P13464" s="49">
        <v>-5.7321813994427897</v>
      </c>
      <c r="Q13464" s="15">
        <v>-0.44870056200000002</v>
      </c>
      <c r="R13464" s="15">
        <v>-0.44870056200000002</v>
      </c>
      <c r="S13464" s="15">
        <v>-39.262725701782664</v>
      </c>
      <c r="X13464" s="49">
        <v>-4.7633336702496498</v>
      </c>
      <c r="Y13464" s="15">
        <v>-0.48530580600000001</v>
      </c>
      <c r="Z13464" s="15">
        <v>-0.48530580600000001</v>
      </c>
      <c r="AA13464" s="15">
        <v>-19.631362850891332</v>
      </c>
      <c r="AF13464" s="49">
        <v>-0.67799995047172801</v>
      </c>
      <c r="AG13464" s="15">
        <v>-6.0416699999999999</v>
      </c>
      <c r="AH13464" s="15">
        <v>-6.0416699999999999</v>
      </c>
      <c r="AI13464" s="15">
        <v>-39.262725701782664</v>
      </c>
      <c r="AM13464" s="17"/>
    </row>
    <row r="13465" spans="1:39">
      <c r="A13465" s="7" t="s">
        <v>10693</v>
      </c>
      <c r="B13465" s="7">
        <v>6328</v>
      </c>
      <c r="C13465" s="29" t="s">
        <v>12231</v>
      </c>
      <c r="F13465" s="27" t="str">
        <f t="shared" si="210"/>
        <v>WA6328METTLER</v>
      </c>
      <c r="G13465" s="30">
        <v>13453</v>
      </c>
      <c r="H13465" s="49">
        <v>-6.7183631455834796</v>
      </c>
      <c r="I13465" s="15">
        <v>3.1191414389999998</v>
      </c>
      <c r="J13465" s="15">
        <v>3.1191414389999998</v>
      </c>
      <c r="K13465" s="15">
        <v>-2.6166897696089313</v>
      </c>
      <c r="P13465" s="49">
        <v>-5.7321813994427897</v>
      </c>
      <c r="Q13465" s="15">
        <v>3.7769285049999999</v>
      </c>
      <c r="R13465" s="15">
        <v>3.7769285049999999</v>
      </c>
      <c r="S13465" s="15">
        <v>-5.2333795392178626</v>
      </c>
      <c r="X13465" s="49">
        <v>-4.7633336702496498</v>
      </c>
      <c r="Y13465" s="15">
        <v>4.7769968929999997</v>
      </c>
      <c r="Z13465" s="15">
        <v>4.7769968929999997</v>
      </c>
      <c r="AA13465" s="15">
        <v>-2.6166897696089313</v>
      </c>
      <c r="AF13465" s="49">
        <v>-0.67799995047172801</v>
      </c>
      <c r="AG13465" s="15">
        <v>-2.7736361610207001</v>
      </c>
      <c r="AH13465" s="15">
        <v>-2.7736361610207001</v>
      </c>
      <c r="AI13465" s="15">
        <v>-5.2333795392178626</v>
      </c>
      <c r="AM13465" s="17"/>
    </row>
    <row r="13466" spans="1:39">
      <c r="A13466" s="7" t="s">
        <v>4209</v>
      </c>
      <c r="B13466" s="7">
        <v>4820</v>
      </c>
      <c r="C13466" s="29" t="s">
        <v>12232</v>
      </c>
      <c r="F13466" s="27" t="str">
        <f t="shared" si="210"/>
        <v>QLD4820MILLCHESTER</v>
      </c>
      <c r="G13466" s="30">
        <v>13454</v>
      </c>
      <c r="H13466" s="49">
        <v>-6.4718177090483104</v>
      </c>
      <c r="I13466" s="15">
        <v>1.486257701</v>
      </c>
      <c r="J13466" s="15">
        <v>1.486257701</v>
      </c>
      <c r="K13466" s="15">
        <v>-8.1362508840155705</v>
      </c>
      <c r="P13466" s="49">
        <v>-5.6089086811752003</v>
      </c>
      <c r="Q13466" s="15">
        <v>2.489324565</v>
      </c>
      <c r="R13466" s="15">
        <v>2.489324565</v>
      </c>
      <c r="S13466" s="15">
        <v>-16.272501768031141</v>
      </c>
      <c r="X13466" s="49">
        <v>-4.5784245928482701</v>
      </c>
      <c r="Y13466" s="15">
        <v>3.1735050619999998</v>
      </c>
      <c r="Z13466" s="15">
        <v>3.1735050619999998</v>
      </c>
      <c r="AA13466" s="15">
        <v>-8.1362508840155705</v>
      </c>
      <c r="AF13466" s="49">
        <v>-1.8490907740138001</v>
      </c>
      <c r="AG13466" s="15">
        <v>-8.4574325989624306</v>
      </c>
      <c r="AH13466" s="15">
        <v>-8.4574325989624306</v>
      </c>
      <c r="AI13466" s="15">
        <v>-16.272501768031141</v>
      </c>
      <c r="AM13466" s="17"/>
    </row>
    <row r="13467" spans="1:39">
      <c r="A13467" s="7" t="s">
        <v>8304</v>
      </c>
      <c r="B13467" s="7">
        <v>3276</v>
      </c>
      <c r="C13467" s="29" t="s">
        <v>12233</v>
      </c>
      <c r="F13467" s="27" t="str">
        <f t="shared" si="210"/>
        <v>VIC3276MINJAH</v>
      </c>
      <c r="G13467" s="30">
        <v>13455</v>
      </c>
      <c r="H13467" s="49">
        <v>-6.7183631455834796</v>
      </c>
      <c r="I13467" s="15">
        <v>-2.2221189469999998</v>
      </c>
      <c r="J13467" s="15">
        <v>-2.2221189469999998</v>
      </c>
      <c r="K13467" s="15">
        <v>-25.483276959701431</v>
      </c>
      <c r="P13467" s="49">
        <v>-5.7321813994427897</v>
      </c>
      <c r="Q13467" s="15">
        <v>-0.43490100700000001</v>
      </c>
      <c r="R13467" s="15">
        <v>-0.43490100700000001</v>
      </c>
      <c r="S13467" s="15">
        <v>-50.966553919402863</v>
      </c>
      <c r="X13467" s="49">
        <v>-4.7633336702496498</v>
      </c>
      <c r="Y13467" s="15">
        <v>-0.468120806</v>
      </c>
      <c r="Z13467" s="15">
        <v>-0.468120806</v>
      </c>
      <c r="AA13467" s="15">
        <v>-25.483276959701431</v>
      </c>
      <c r="AF13467" s="49">
        <v>-1.8490907740138001</v>
      </c>
      <c r="AG13467" s="15">
        <v>-7.375</v>
      </c>
      <c r="AH13467" s="15">
        <v>-7.375</v>
      </c>
      <c r="AI13467" s="15">
        <v>-50.966553919402863</v>
      </c>
      <c r="AM13467" s="17"/>
    </row>
    <row r="13468" spans="1:39">
      <c r="A13468" s="7" t="s">
        <v>8304</v>
      </c>
      <c r="B13468" s="7">
        <v>3596</v>
      </c>
      <c r="C13468" s="29" t="s">
        <v>12234</v>
      </c>
      <c r="F13468" s="27" t="str">
        <f t="shared" si="210"/>
        <v>VIC3596MIRALIE</v>
      </c>
      <c r="G13468" s="30">
        <v>13456</v>
      </c>
      <c r="H13468" s="49">
        <v>-6.4718177090483104</v>
      </c>
      <c r="I13468" s="15">
        <v>-2.208118947</v>
      </c>
      <c r="J13468" s="15">
        <v>-2.208118947</v>
      </c>
      <c r="K13468" s="15">
        <v>-17.627296146769606</v>
      </c>
      <c r="P13468" s="49">
        <v>-5.6089086811752003</v>
      </c>
      <c r="Q13468" s="15">
        <v>-0.42386136299999999</v>
      </c>
      <c r="R13468" s="15">
        <v>-0.42386136299999999</v>
      </c>
      <c r="S13468" s="15">
        <v>-35.254592293539211</v>
      </c>
      <c r="X13468" s="49">
        <v>-4.5784245928482701</v>
      </c>
      <c r="Y13468" s="15">
        <v>-0.45437280600000002</v>
      </c>
      <c r="Z13468" s="15">
        <v>-0.45437280600000002</v>
      </c>
      <c r="AA13468" s="15">
        <v>-17.627296146769606</v>
      </c>
      <c r="AF13468" s="49">
        <v>4.25290878023175</v>
      </c>
      <c r="AG13468" s="15">
        <v>-4.3499999999999996</v>
      </c>
      <c r="AH13468" s="15">
        <v>-4.3499999999999996</v>
      </c>
      <c r="AI13468" s="15">
        <v>-35.254592293539211</v>
      </c>
      <c r="AM13468" s="17"/>
    </row>
    <row r="13469" spans="1:39">
      <c r="A13469" s="7" t="s">
        <v>124</v>
      </c>
      <c r="B13469" s="7">
        <v>2795</v>
      </c>
      <c r="C13469" s="29" t="s">
        <v>116</v>
      </c>
      <c r="F13469" s="27" t="str">
        <f t="shared" si="210"/>
        <v>NSW2795MITCHELL</v>
      </c>
      <c r="G13469" s="30">
        <v>13457</v>
      </c>
      <c r="H13469" s="49">
        <v>-6.4718177090483104</v>
      </c>
      <c r="I13469" s="15">
        <v>7.0616290480000004</v>
      </c>
      <c r="J13469" s="15">
        <v>7.0616290480000004</v>
      </c>
      <c r="K13469" s="15">
        <v>5.4001659283579695</v>
      </c>
      <c r="P13469" s="49">
        <v>-5.6089086811752003</v>
      </c>
      <c r="Q13469" s="15">
        <v>6.8857613390000001</v>
      </c>
      <c r="R13469" s="15">
        <v>6.8857613390000001</v>
      </c>
      <c r="S13469" s="15">
        <v>10.800331856715939</v>
      </c>
      <c r="X13469" s="49">
        <v>-4.5784245928482701</v>
      </c>
      <c r="Y13469" s="15">
        <v>8.6485197249999999</v>
      </c>
      <c r="Z13469" s="15">
        <v>8.6485197249999999</v>
      </c>
      <c r="AA13469" s="15">
        <v>5.4001659283579695</v>
      </c>
      <c r="AF13469" s="49">
        <v>4.25290878023175</v>
      </c>
      <c r="AG13469" s="15">
        <v>17.033000000000001</v>
      </c>
      <c r="AH13469" s="15">
        <v>17.033000000000001</v>
      </c>
      <c r="AI13469" s="15">
        <v>10.800331856715939</v>
      </c>
      <c r="AM13469" s="17"/>
    </row>
    <row r="13470" spans="1:39">
      <c r="A13470" s="7" t="s">
        <v>124</v>
      </c>
      <c r="B13470" s="7">
        <v>2453</v>
      </c>
      <c r="C13470" s="29" t="s">
        <v>12235</v>
      </c>
      <c r="F13470" s="27" t="str">
        <f t="shared" si="210"/>
        <v>NSW2453MOONPAR</v>
      </c>
      <c r="G13470" s="30">
        <v>13458</v>
      </c>
      <c r="H13470" s="49">
        <v>-6.4718177090483104</v>
      </c>
      <c r="I13470" s="15">
        <v>7.184129048</v>
      </c>
      <c r="J13470" s="15">
        <v>7.184129048</v>
      </c>
      <c r="K13470" s="15">
        <v>5.1562763704365224</v>
      </c>
      <c r="P13470" s="49">
        <v>-5.6089086811752003</v>
      </c>
      <c r="Q13470" s="15">
        <v>6.9823582240000004</v>
      </c>
      <c r="R13470" s="15">
        <v>6.9823582240000004</v>
      </c>
      <c r="S13470" s="15">
        <v>10.312552740873045</v>
      </c>
      <c r="X13470" s="49">
        <v>-4.5167882337144798</v>
      </c>
      <c r="Y13470" s="15">
        <v>8.7688147250000004</v>
      </c>
      <c r="Z13470" s="15">
        <v>8.7688147250000004</v>
      </c>
      <c r="AA13470" s="15">
        <v>5.1562763704365224</v>
      </c>
      <c r="AF13470" s="49">
        <v>7.8894539691255599</v>
      </c>
      <c r="AG13470" s="15">
        <v>8.2712000000000003</v>
      </c>
      <c r="AH13470" s="15">
        <v>8.2712000000000003</v>
      </c>
      <c r="AI13470" s="15">
        <v>10.312552740873045</v>
      </c>
      <c r="AM13470" s="17"/>
    </row>
    <row r="13471" spans="1:39">
      <c r="A13471" s="7" t="s">
        <v>4209</v>
      </c>
      <c r="B13471" s="7">
        <v>4820</v>
      </c>
      <c r="C13471" s="29" t="s">
        <v>10719</v>
      </c>
      <c r="F13471" s="27" t="str">
        <f t="shared" si="210"/>
        <v>QLD4820MOSMAN PARK</v>
      </c>
      <c r="G13471" s="30">
        <v>13459</v>
      </c>
      <c r="H13471" s="49">
        <v>-6.4718177090483104</v>
      </c>
      <c r="I13471" s="15">
        <v>1.486257701</v>
      </c>
      <c r="J13471" s="15">
        <v>1.486257701</v>
      </c>
      <c r="K13471" s="15">
        <v>-8.1362508840155705</v>
      </c>
      <c r="P13471" s="49">
        <v>-5.6089086811752003</v>
      </c>
      <c r="Q13471" s="15">
        <v>2.489324565</v>
      </c>
      <c r="R13471" s="15">
        <v>2.489324565</v>
      </c>
      <c r="S13471" s="15">
        <v>-16.272501768031141</v>
      </c>
      <c r="X13471" s="49">
        <v>-4.5167882337144798</v>
      </c>
      <c r="Y13471" s="15">
        <v>3.1735050619999998</v>
      </c>
      <c r="Z13471" s="15">
        <v>3.1735050619999998</v>
      </c>
      <c r="AA13471" s="15">
        <v>-8.1362508840155705</v>
      </c>
      <c r="AF13471" s="49">
        <v>7.8894539691255599</v>
      </c>
      <c r="AG13471" s="15">
        <v>-8.4574325989624306</v>
      </c>
      <c r="AH13471" s="15">
        <v>-8.4574325989624306</v>
      </c>
      <c r="AI13471" s="15">
        <v>-16.272501768031141</v>
      </c>
      <c r="AM13471" s="17"/>
    </row>
    <row r="13472" spans="1:39">
      <c r="A13472" s="7" t="s">
        <v>4209</v>
      </c>
      <c r="B13472" s="7">
        <v>4455</v>
      </c>
      <c r="C13472" s="29" t="s">
        <v>12236</v>
      </c>
      <c r="F13472" s="27" t="str">
        <f t="shared" si="210"/>
        <v>QLD4455MOUNT ABUNDANCE</v>
      </c>
      <c r="G13472" s="30">
        <v>13460</v>
      </c>
      <c r="H13472" s="49">
        <v>-6.5950904273158999</v>
      </c>
      <c r="I13472" s="15">
        <v>1.012617927</v>
      </c>
      <c r="J13472" s="15">
        <v>1.012617927</v>
      </c>
      <c r="K13472" s="15">
        <v>-8.1362508840155705</v>
      </c>
      <c r="P13472" s="49">
        <v>-5.6705450403090003</v>
      </c>
      <c r="Q13472" s="15">
        <v>2.115837816</v>
      </c>
      <c r="R13472" s="15">
        <v>2.115837816</v>
      </c>
      <c r="S13472" s="15">
        <v>-16.272501768031141</v>
      </c>
      <c r="X13472" s="49">
        <v>-4.7016973111158604</v>
      </c>
      <c r="Y13472" s="15">
        <v>2.708390804</v>
      </c>
      <c r="Z13472" s="15">
        <v>2.708390804</v>
      </c>
      <c r="AA13472" s="15">
        <v>-8.1362508840155705</v>
      </c>
      <c r="AF13472" s="49">
        <v>7.14981765952004</v>
      </c>
      <c r="AG13472" s="15">
        <v>-1.26548221174889</v>
      </c>
      <c r="AH13472" s="15">
        <v>-1.26548221174889</v>
      </c>
      <c r="AI13472" s="15">
        <v>-16.272501768031141</v>
      </c>
      <c r="AM13472" s="17"/>
    </row>
    <row r="13473" spans="1:39">
      <c r="A13473" s="7" t="s">
        <v>4209</v>
      </c>
      <c r="B13473" s="7">
        <v>4754</v>
      </c>
      <c r="C13473" s="29" t="s">
        <v>12237</v>
      </c>
      <c r="F13473" s="27" t="str">
        <f t="shared" si="210"/>
        <v>QLD4754MOUNT MARTIN</v>
      </c>
      <c r="G13473" s="30">
        <v>13461</v>
      </c>
      <c r="H13473" s="49">
        <v>-6.7183631455834796</v>
      </c>
      <c r="I13473" s="15">
        <v>2.8842337229999999</v>
      </c>
      <c r="J13473" s="15">
        <v>2.8842337229999999</v>
      </c>
      <c r="K13473" s="15">
        <v>-0.3117261861982854</v>
      </c>
      <c r="P13473" s="49">
        <v>-5.7321813994427897</v>
      </c>
      <c r="Q13473" s="15">
        <v>3.5916929660000001</v>
      </c>
      <c r="R13473" s="15">
        <v>3.5916929660000001</v>
      </c>
      <c r="S13473" s="15">
        <v>-0.62345237239657081</v>
      </c>
      <c r="X13473" s="49">
        <v>-4.7633336702496498</v>
      </c>
      <c r="Y13473" s="15">
        <v>4.5463175160000002</v>
      </c>
      <c r="Z13473" s="15">
        <v>4.5463175160000002</v>
      </c>
      <c r="AA13473" s="15">
        <v>-0.3117261861982854</v>
      </c>
      <c r="AF13473" s="49">
        <v>7.14981765952004</v>
      </c>
      <c r="AG13473" s="15">
        <v>-0.202573</v>
      </c>
      <c r="AH13473" s="15">
        <v>-0.202573</v>
      </c>
      <c r="AI13473" s="15">
        <v>-0.62345237239657081</v>
      </c>
      <c r="AM13473" s="17"/>
    </row>
    <row r="13474" spans="1:39">
      <c r="A13474" s="7" t="s">
        <v>8304</v>
      </c>
      <c r="B13474" s="7">
        <v>3544</v>
      </c>
      <c r="C13474" s="29" t="s">
        <v>12238</v>
      </c>
      <c r="F13474" s="27" t="str">
        <f t="shared" si="210"/>
        <v>VIC3544MURNUNGIN</v>
      </c>
      <c r="G13474" s="30">
        <v>13462</v>
      </c>
      <c r="H13474" s="49">
        <v>-6.7183631455834796</v>
      </c>
      <c r="I13474" s="15">
        <v>-2.2046189470000002</v>
      </c>
      <c r="J13474" s="15">
        <v>-2.2046189470000002</v>
      </c>
      <c r="K13474" s="15">
        <v>-17.627296146769606</v>
      </c>
      <c r="P13474" s="49">
        <v>-5.7321813994427897</v>
      </c>
      <c r="Q13474" s="15">
        <v>-0.42110145199999999</v>
      </c>
      <c r="R13474" s="15">
        <v>-0.42110145199999999</v>
      </c>
      <c r="S13474" s="15">
        <v>-35.254592293539211</v>
      </c>
      <c r="X13474" s="49">
        <v>-4.7633336702496498</v>
      </c>
      <c r="Y13474" s="15">
        <v>-0.45093580599999999</v>
      </c>
      <c r="Z13474" s="15">
        <v>-0.45093580599999999</v>
      </c>
      <c r="AA13474" s="15">
        <v>-17.627296146769606</v>
      </c>
      <c r="AF13474" s="49">
        <v>7.14981765952004</v>
      </c>
      <c r="AG13474" s="15">
        <v>-4.1311900000000001</v>
      </c>
      <c r="AH13474" s="15">
        <v>-4.1311900000000001</v>
      </c>
      <c r="AI13474" s="15">
        <v>-35.254592293539211</v>
      </c>
      <c r="AM13474" s="17"/>
    </row>
    <row r="13475" spans="1:39">
      <c r="A13475" s="7" t="s">
        <v>8304</v>
      </c>
      <c r="B13475" s="7">
        <v>3277</v>
      </c>
      <c r="C13475" s="29" t="s">
        <v>12239</v>
      </c>
      <c r="F13475" s="27" t="str">
        <f t="shared" si="210"/>
        <v>VIC3277NARINGAL EAST</v>
      </c>
      <c r="G13475" s="30">
        <v>13463</v>
      </c>
      <c r="H13475" s="49">
        <v>-6.5950904273158999</v>
      </c>
      <c r="I13475" s="15">
        <v>-2.2396189469999999</v>
      </c>
      <c r="J13475" s="15">
        <v>-2.2396189469999999</v>
      </c>
      <c r="K13475" s="15">
        <v>-19.631362850891332</v>
      </c>
      <c r="P13475" s="49">
        <v>-5.6705450403090003</v>
      </c>
      <c r="Q13475" s="15">
        <v>-0.44870056200000002</v>
      </c>
      <c r="R13475" s="15">
        <v>-0.44870056200000002</v>
      </c>
      <c r="S13475" s="15">
        <v>-39.262725701782664</v>
      </c>
      <c r="X13475" s="49">
        <v>-4.7016973111158604</v>
      </c>
      <c r="Y13475" s="15">
        <v>-0.48530580600000001</v>
      </c>
      <c r="Z13475" s="15">
        <v>-0.48530580600000001</v>
      </c>
      <c r="AA13475" s="15">
        <v>-19.631362850891332</v>
      </c>
      <c r="AF13475" s="49">
        <v>7.14981765952004</v>
      </c>
      <c r="AG13475" s="15">
        <v>-7.375</v>
      </c>
      <c r="AH13475" s="15">
        <v>-7.375</v>
      </c>
      <c r="AI13475" s="15">
        <v>-39.262725701782664</v>
      </c>
      <c r="AM13475" s="17"/>
    </row>
    <row r="13476" spans="1:39">
      <c r="A13476" s="7" t="s">
        <v>8304</v>
      </c>
      <c r="B13476" s="7">
        <v>3597</v>
      </c>
      <c r="C13476" s="29" t="s">
        <v>7299</v>
      </c>
      <c r="F13476" s="27" t="str">
        <f t="shared" si="210"/>
        <v>VIC3597NARRUNG</v>
      </c>
      <c r="G13476" s="30">
        <v>13464</v>
      </c>
      <c r="H13476" s="49">
        <v>-6.5950904273158999</v>
      </c>
      <c r="I13476" s="15">
        <v>-2.2326189470000002</v>
      </c>
      <c r="J13476" s="15">
        <v>-2.2326189470000002</v>
      </c>
      <c r="K13476" s="15">
        <v>-17.627296146769606</v>
      </c>
      <c r="P13476" s="49">
        <v>-5.6705450403090003</v>
      </c>
      <c r="Q13476" s="15">
        <v>-0.44318074000000002</v>
      </c>
      <c r="R13476" s="15">
        <v>-0.44318074000000002</v>
      </c>
      <c r="S13476" s="15">
        <v>-35.254592293539211</v>
      </c>
      <c r="X13476" s="49">
        <v>-4.7016973111158604</v>
      </c>
      <c r="Y13476" s="15">
        <v>-0.47843180600000002</v>
      </c>
      <c r="Z13476" s="15">
        <v>-0.47843180600000002</v>
      </c>
      <c r="AA13476" s="15">
        <v>-17.627296146769606</v>
      </c>
      <c r="AF13476" s="49">
        <v>7.14981765952004</v>
      </c>
      <c r="AG13476" s="15">
        <v>-2.8374999999999999</v>
      </c>
      <c r="AH13476" s="15">
        <v>-2.8374999999999999</v>
      </c>
      <c r="AI13476" s="15">
        <v>-35.254592293539211</v>
      </c>
      <c r="AM13476" s="17"/>
    </row>
    <row r="13477" spans="1:39">
      <c r="A13477" s="7" t="s">
        <v>8304</v>
      </c>
      <c r="B13477" s="7">
        <v>3832</v>
      </c>
      <c r="C13477" s="29" t="s">
        <v>10323</v>
      </c>
      <c r="F13477" s="27" t="str">
        <f t="shared" si="210"/>
        <v>VIC3832NAYOOK</v>
      </c>
      <c r="G13477" s="30">
        <v>13465</v>
      </c>
      <c r="H13477" s="49">
        <v>-6.7183631455834796</v>
      </c>
      <c r="I13477" s="15">
        <v>-19</v>
      </c>
      <c r="J13477" s="15">
        <v>-19</v>
      </c>
      <c r="K13477" s="15">
        <v>-7.2997803748530785</v>
      </c>
      <c r="P13477" s="49">
        <v>-5.7321813994427897</v>
      </c>
      <c r="Q13477" s="15">
        <v>-16.7027</v>
      </c>
      <c r="R13477" s="15">
        <v>-16.7027</v>
      </c>
      <c r="S13477" s="15">
        <v>-14.599560749706157</v>
      </c>
      <c r="X13477" s="49">
        <v>-4.7633336702496498</v>
      </c>
      <c r="Y13477" s="15">
        <v>-12.324999999999999</v>
      </c>
      <c r="Z13477" s="15">
        <v>-12.324999999999999</v>
      </c>
      <c r="AA13477" s="15">
        <v>-7.2997803748530785</v>
      </c>
      <c r="AF13477" s="49">
        <v>7.14981765952004</v>
      </c>
      <c r="AG13477" s="15">
        <v>-16.475000000000001</v>
      </c>
      <c r="AH13477" s="15">
        <v>-16.475000000000001</v>
      </c>
      <c r="AI13477" s="15">
        <v>-14.599560749706157</v>
      </c>
      <c r="AM13477" s="17"/>
    </row>
    <row r="13478" spans="1:39">
      <c r="A13478" s="7" t="s">
        <v>8304</v>
      </c>
      <c r="B13478" s="7">
        <v>3831</v>
      </c>
      <c r="C13478" s="29" t="s">
        <v>12240</v>
      </c>
      <c r="F13478" s="27" t="str">
        <f t="shared" si="210"/>
        <v>VIC3831NEERIM EAST</v>
      </c>
      <c r="G13478" s="30">
        <v>13466</v>
      </c>
      <c r="H13478" s="49">
        <v>-6.5950904273158999</v>
      </c>
      <c r="I13478" s="15">
        <v>4.0374109989999996</v>
      </c>
      <c r="J13478" s="15">
        <v>4.0374109989999996</v>
      </c>
      <c r="K13478" s="15">
        <v>-5.8277052076551463</v>
      </c>
      <c r="P13478" s="49">
        <v>-5.6705450403090003</v>
      </c>
      <c r="Q13478" s="15">
        <v>4.5010262929999998</v>
      </c>
      <c r="R13478" s="15">
        <v>4.5010262929999998</v>
      </c>
      <c r="S13478" s="15">
        <v>-11.655410415310293</v>
      </c>
      <c r="X13478" s="49">
        <v>-4.6400609519820701</v>
      </c>
      <c r="Y13478" s="15">
        <v>5.6787376009999999</v>
      </c>
      <c r="Z13478" s="15">
        <v>5.6787376009999999</v>
      </c>
      <c r="AA13478" s="15">
        <v>-5.8277052076551463</v>
      </c>
      <c r="AF13478" s="49">
        <v>0.554727232204141</v>
      </c>
      <c r="AG13478" s="15">
        <v>-16.524999999999999</v>
      </c>
      <c r="AH13478" s="15">
        <v>-16.524999999999999</v>
      </c>
      <c r="AI13478" s="15">
        <v>-11.655410415310293</v>
      </c>
      <c r="AM13478" s="17"/>
    </row>
    <row r="13479" spans="1:39">
      <c r="A13479" s="7" t="s">
        <v>8304</v>
      </c>
      <c r="B13479" s="7">
        <v>3832</v>
      </c>
      <c r="C13479" s="29" t="s">
        <v>10324</v>
      </c>
      <c r="F13479" s="27" t="str">
        <f t="shared" si="210"/>
        <v>VIC3832NEERIM JUNCTION</v>
      </c>
      <c r="G13479" s="30">
        <v>13467</v>
      </c>
      <c r="H13479" s="49">
        <v>921</v>
      </c>
      <c r="I13479" s="15">
        <v>-19</v>
      </c>
      <c r="J13479" s="15">
        <v>-19</v>
      </c>
      <c r="K13479" s="15">
        <v>-7.2997803748530785</v>
      </c>
      <c r="P13479" s="49">
        <v>921</v>
      </c>
      <c r="Q13479" s="15">
        <v>-16.7027</v>
      </c>
      <c r="R13479" s="15">
        <v>-16.7027</v>
      </c>
      <c r="S13479" s="15">
        <v>-14.599560749706157</v>
      </c>
      <c r="X13479" s="49">
        <v>921</v>
      </c>
      <c r="Y13479" s="15">
        <v>-12.324999999999999</v>
      </c>
      <c r="Z13479" s="15">
        <v>-12.324999999999999</v>
      </c>
      <c r="AA13479" s="15">
        <v>-7.2997803748530785</v>
      </c>
      <c r="AF13479" s="49">
        <v>921</v>
      </c>
      <c r="AG13479" s="15">
        <v>-15.4687</v>
      </c>
      <c r="AH13479" s="15">
        <v>-15.4687</v>
      </c>
      <c r="AI13479" s="15">
        <v>-14.599560749706157</v>
      </c>
      <c r="AM13479" s="17"/>
    </row>
    <row r="13480" spans="1:39">
      <c r="A13480" s="7" t="s">
        <v>8304</v>
      </c>
      <c r="B13480" s="7">
        <v>3832</v>
      </c>
      <c r="C13480" s="29" t="s">
        <v>10325</v>
      </c>
      <c r="F13480" s="27" t="str">
        <f t="shared" si="210"/>
        <v>VIC3832NEERIM NORTH</v>
      </c>
      <c r="G13480" s="30">
        <v>13468</v>
      </c>
      <c r="H13480" s="49">
        <v>921</v>
      </c>
      <c r="I13480" s="15">
        <v>-19</v>
      </c>
      <c r="J13480" s="15">
        <v>-19</v>
      </c>
      <c r="K13480" s="15">
        <v>-7.2997803748530785</v>
      </c>
      <c r="P13480" s="49">
        <v>921</v>
      </c>
      <c r="Q13480" s="15">
        <v>-16.7027</v>
      </c>
      <c r="R13480" s="15">
        <v>-16.7027</v>
      </c>
      <c r="S13480" s="15">
        <v>-14.599560749706157</v>
      </c>
      <c r="X13480" s="49">
        <v>921</v>
      </c>
      <c r="Y13480" s="15">
        <v>-12.324999999999999</v>
      </c>
      <c r="Z13480" s="15">
        <v>-12.324999999999999</v>
      </c>
      <c r="AA13480" s="15">
        <v>-7.2997803748530785</v>
      </c>
      <c r="AF13480" s="49">
        <v>921</v>
      </c>
      <c r="AG13480" s="15">
        <v>-15.755000000000001</v>
      </c>
      <c r="AH13480" s="15">
        <v>-15.755000000000001</v>
      </c>
      <c r="AI13480" s="15">
        <v>-14.599560749706157</v>
      </c>
      <c r="AM13480" s="17"/>
    </row>
    <row r="13481" spans="1:39">
      <c r="A13481" s="7" t="s">
        <v>8304</v>
      </c>
      <c r="B13481" s="7">
        <v>3821</v>
      </c>
      <c r="C13481" s="29" t="s">
        <v>12241</v>
      </c>
      <c r="F13481" s="27" t="str">
        <f t="shared" si="210"/>
        <v>VIC3821NILMA NORTH</v>
      </c>
      <c r="G13481" s="30">
        <v>13469</v>
      </c>
      <c r="H13481" s="49">
        <v>-6.5950904273158999</v>
      </c>
      <c r="I13481" s="15">
        <v>4.026910999</v>
      </c>
      <c r="J13481" s="15">
        <v>4.026910999</v>
      </c>
      <c r="K13481" s="15">
        <v>-3.7331366401254158</v>
      </c>
      <c r="P13481" s="49">
        <v>-5.6705450403090003</v>
      </c>
      <c r="Q13481" s="15">
        <v>4.4927465599999996</v>
      </c>
      <c r="R13481" s="15">
        <v>4.4927465599999996</v>
      </c>
      <c r="S13481" s="15">
        <v>-7.4662732802508316</v>
      </c>
      <c r="X13481" s="49">
        <v>-4.7016973111158604</v>
      </c>
      <c r="Y13481" s="15">
        <v>5.6684266010000002</v>
      </c>
      <c r="Z13481" s="15">
        <v>5.6684266010000002</v>
      </c>
      <c r="AA13481" s="15">
        <v>-3.7331366401254158</v>
      </c>
      <c r="AF13481" s="49">
        <v>5.2390905263724399</v>
      </c>
      <c r="AG13481" s="15">
        <v>-15.5625</v>
      </c>
      <c r="AH13481" s="15">
        <v>-15.5625</v>
      </c>
      <c r="AI13481" s="15">
        <v>-7.4662732802508316</v>
      </c>
      <c r="AM13481" s="17"/>
    </row>
    <row r="13482" spans="1:39">
      <c r="A13482" s="7" t="s">
        <v>8304</v>
      </c>
      <c r="B13482" s="7">
        <v>3268</v>
      </c>
      <c r="C13482" s="29" t="s">
        <v>12242</v>
      </c>
      <c r="F13482" s="27" t="str">
        <f t="shared" si="210"/>
        <v>VIC3268NIRRANDA EAST</v>
      </c>
      <c r="G13482" s="30">
        <v>13470</v>
      </c>
      <c r="H13482" s="49">
        <v>-6.5950904273158999</v>
      </c>
      <c r="I13482" s="15">
        <v>-2.2256189470000001</v>
      </c>
      <c r="J13482" s="15">
        <v>-2.2256189470000001</v>
      </c>
      <c r="K13482" s="15">
        <v>-19.631362850891332</v>
      </c>
      <c r="P13482" s="49">
        <v>-5.6705450403090003</v>
      </c>
      <c r="Q13482" s="15">
        <v>-0.43766091800000001</v>
      </c>
      <c r="R13482" s="15">
        <v>-0.43766091800000001</v>
      </c>
      <c r="S13482" s="15">
        <v>-39.262725701782664</v>
      </c>
      <c r="X13482" s="49">
        <v>-4.7016973111158604</v>
      </c>
      <c r="Y13482" s="15">
        <v>-0.47155780600000002</v>
      </c>
      <c r="Z13482" s="15">
        <v>-0.47155780600000002</v>
      </c>
      <c r="AA13482" s="15">
        <v>-19.631362850891332</v>
      </c>
      <c r="AF13482" s="49">
        <v>5.2390905263724399</v>
      </c>
      <c r="AG13482" s="15">
        <v>-7.375</v>
      </c>
      <c r="AH13482" s="15">
        <v>-7.375</v>
      </c>
      <c r="AI13482" s="15">
        <v>-39.262725701782664</v>
      </c>
      <c r="AM13482" s="17"/>
    </row>
    <row r="13483" spans="1:39">
      <c r="A13483" s="7" t="s">
        <v>8304</v>
      </c>
      <c r="B13483" s="7">
        <v>3268</v>
      </c>
      <c r="C13483" s="29" t="s">
        <v>12243</v>
      </c>
      <c r="F13483" s="27" t="str">
        <f t="shared" si="210"/>
        <v>VIC3268NIRRANDA SOUTH</v>
      </c>
      <c r="G13483" s="30">
        <v>13471</v>
      </c>
      <c r="H13483" s="49">
        <v>-6.4718177090483104</v>
      </c>
      <c r="I13483" s="15">
        <v>-2.2256189470000001</v>
      </c>
      <c r="J13483" s="15">
        <v>-2.2256189470000001</v>
      </c>
      <c r="K13483" s="15">
        <v>-19.631362850891332</v>
      </c>
      <c r="P13483" s="49">
        <v>-5.6089086811752003</v>
      </c>
      <c r="Q13483" s="15">
        <v>-0.43766091800000001</v>
      </c>
      <c r="R13483" s="15">
        <v>-0.43766091800000001</v>
      </c>
      <c r="S13483" s="15">
        <v>-39.262725701782664</v>
      </c>
      <c r="X13483" s="49">
        <v>-4.5784245928482701</v>
      </c>
      <c r="Y13483" s="15">
        <v>-0.47155780600000002</v>
      </c>
      <c r="Z13483" s="15">
        <v>-0.47155780600000002</v>
      </c>
      <c r="AA13483" s="15">
        <v>-19.631362850891332</v>
      </c>
      <c r="AF13483" s="49">
        <v>5.2390905263724399</v>
      </c>
      <c r="AG13483" s="15">
        <v>-7.375</v>
      </c>
      <c r="AH13483" s="15">
        <v>-7.375</v>
      </c>
      <c r="AI13483" s="15">
        <v>-39.262725701782664</v>
      </c>
      <c r="AM13483" s="17"/>
    </row>
    <row r="13484" spans="1:39">
      <c r="A13484" s="7" t="s">
        <v>10693</v>
      </c>
      <c r="B13484" s="7">
        <v>6532</v>
      </c>
      <c r="C13484" s="29" t="s">
        <v>12244</v>
      </c>
      <c r="F13484" s="27" t="str">
        <f t="shared" si="210"/>
        <v>WA6532NORTH ERADU</v>
      </c>
      <c r="G13484" s="30">
        <v>13472</v>
      </c>
      <c r="H13484" s="49">
        <v>-6.5950904273158999</v>
      </c>
      <c r="I13484" s="15">
        <v>4.7355982799999996</v>
      </c>
      <c r="J13484" s="15">
        <v>4.7355982799999996</v>
      </c>
      <c r="K13484" s="15">
        <v>0.46225558021732382</v>
      </c>
      <c r="P13484" s="49">
        <v>-5.6705450403090003</v>
      </c>
      <c r="Q13484" s="15">
        <v>5.0515790809999999</v>
      </c>
      <c r="R13484" s="15">
        <v>5.0515790809999999</v>
      </c>
      <c r="S13484" s="15">
        <v>0.92451116043464765</v>
      </c>
      <c r="X13484" s="49">
        <v>-4.7016973111158604</v>
      </c>
      <c r="Y13484" s="15">
        <v>6.3643575109999997</v>
      </c>
      <c r="Z13484" s="15">
        <v>6.3643575109999997</v>
      </c>
      <c r="AA13484" s="15">
        <v>0.46225558021732382</v>
      </c>
      <c r="AF13484" s="49">
        <v>5.2390905263724399</v>
      </c>
      <c r="AG13484" s="15">
        <v>-10.0467</v>
      </c>
      <c r="AH13484" s="15">
        <v>-10.0467</v>
      </c>
      <c r="AI13484" s="15">
        <v>0.92451116043464765</v>
      </c>
      <c r="AM13484" s="17"/>
    </row>
    <row r="13485" spans="1:39">
      <c r="A13485" s="7" t="s">
        <v>4209</v>
      </c>
      <c r="B13485" s="7">
        <v>4509</v>
      </c>
      <c r="C13485" s="29" t="s">
        <v>12245</v>
      </c>
      <c r="F13485" s="27" t="str">
        <f t="shared" si="210"/>
        <v>QLD4509NORTH LAKES</v>
      </c>
      <c r="G13485" s="30">
        <v>13473</v>
      </c>
      <c r="H13485" s="49">
        <v>-6.4718177090483104</v>
      </c>
      <c r="I13485" s="15">
        <v>6.0095270440000004</v>
      </c>
      <c r="J13485" s="15">
        <v>6.0095270440000004</v>
      </c>
      <c r="K13485" s="15">
        <v>-1.5167548223410918</v>
      </c>
      <c r="P13485" s="49">
        <v>-5.6089086811752003</v>
      </c>
      <c r="Q13485" s="15">
        <v>6.0561305120000002</v>
      </c>
      <c r="R13485" s="15">
        <v>6.0561305120000002</v>
      </c>
      <c r="S13485" s="15">
        <v>-3.0335096446821836</v>
      </c>
      <c r="X13485" s="49">
        <v>-4.5784245928482701</v>
      </c>
      <c r="Y13485" s="15">
        <v>7.615355557</v>
      </c>
      <c r="Z13485" s="15">
        <v>7.615355557</v>
      </c>
      <c r="AA13485" s="15">
        <v>-1.5167548223410918</v>
      </c>
      <c r="AF13485" s="49">
        <v>5.2390905263724399</v>
      </c>
      <c r="AG13485" s="15">
        <v>-2.2548493167456698</v>
      </c>
      <c r="AH13485" s="15">
        <v>-2.2548493167456698</v>
      </c>
      <c r="AI13485" s="15">
        <v>-3.0335096446821836</v>
      </c>
      <c r="AM13485" s="17"/>
    </row>
    <row r="13486" spans="1:39">
      <c r="A13486" s="7" t="s">
        <v>124</v>
      </c>
      <c r="B13486" s="7">
        <v>2444</v>
      </c>
      <c r="C13486" s="29" t="s">
        <v>5566</v>
      </c>
      <c r="F13486" s="27" t="str">
        <f t="shared" si="210"/>
        <v>NSW2444NORTH SHORE</v>
      </c>
      <c r="G13486" s="30">
        <v>13474</v>
      </c>
      <c r="H13486" s="49">
        <v>-6.5950904273158999</v>
      </c>
      <c r="I13486" s="15">
        <v>4.5041661099999999</v>
      </c>
      <c r="J13486" s="15">
        <v>4.5041661099999999</v>
      </c>
      <c r="K13486" s="15">
        <v>1.4351111268961319</v>
      </c>
      <c r="P13486" s="49">
        <v>-5.6705450403090003</v>
      </c>
      <c r="Q13486" s="15">
        <v>4.8690841689999997</v>
      </c>
      <c r="R13486" s="15">
        <v>4.8690841689999997</v>
      </c>
      <c r="S13486" s="15">
        <v>2.8702222537922637</v>
      </c>
      <c r="X13486" s="49">
        <v>-4.7016973111158604</v>
      </c>
      <c r="Y13486" s="15">
        <v>6.13709112</v>
      </c>
      <c r="Z13486" s="15">
        <v>6.13709112</v>
      </c>
      <c r="AA13486" s="15">
        <v>1.4351111268961319</v>
      </c>
      <c r="AF13486" s="49">
        <v>5.2390905263724399</v>
      </c>
      <c r="AG13486" s="15">
        <v>5.1921400000000002</v>
      </c>
      <c r="AH13486" s="15">
        <v>5.1921400000000002</v>
      </c>
      <c r="AI13486" s="15">
        <v>2.8702222537922637</v>
      </c>
      <c r="AM13486" s="17"/>
    </row>
    <row r="13487" spans="1:39">
      <c r="A13487" s="7" t="s">
        <v>124</v>
      </c>
      <c r="B13487" s="7">
        <v>2068</v>
      </c>
      <c r="C13487" s="29" t="s">
        <v>12246</v>
      </c>
      <c r="F13487" s="27" t="str">
        <f t="shared" si="210"/>
        <v>NSW2068NORTH WILLOUGHBY</v>
      </c>
      <c r="G13487" s="30">
        <v>13475</v>
      </c>
      <c r="H13487" s="49">
        <v>-6.4718177090483104</v>
      </c>
      <c r="I13487" s="15">
        <v>21.088742960000001</v>
      </c>
      <c r="J13487" s="15">
        <v>21.088742960000001</v>
      </c>
      <c r="K13487" s="15">
        <v>16.639705228677467</v>
      </c>
      <c r="P13487" s="49">
        <v>-5.6089086811752003</v>
      </c>
      <c r="Q13487" s="15">
        <v>17.946785909999999</v>
      </c>
      <c r="R13487" s="15">
        <v>17.946785909999999</v>
      </c>
      <c r="S13487" s="15">
        <v>33.279410457354935</v>
      </c>
      <c r="X13487" s="49">
        <v>-4.5784245928482701</v>
      </c>
      <c r="Y13487" s="15">
        <v>22.423145590000001</v>
      </c>
      <c r="Z13487" s="15">
        <v>22.423145590000001</v>
      </c>
      <c r="AA13487" s="15">
        <v>16.639705228677467</v>
      </c>
      <c r="AF13487" s="49">
        <v>5.2390905263724399</v>
      </c>
      <c r="AG13487" s="15">
        <v>16.8048</v>
      </c>
      <c r="AH13487" s="15">
        <v>16.8048</v>
      </c>
      <c r="AI13487" s="15">
        <v>33.279410457354935</v>
      </c>
      <c r="AM13487" s="17"/>
    </row>
    <row r="13488" spans="1:39">
      <c r="A13488" s="7" t="s">
        <v>124</v>
      </c>
      <c r="B13488" s="7">
        <v>2671</v>
      </c>
      <c r="C13488" s="29" t="s">
        <v>12247</v>
      </c>
      <c r="F13488" s="27" t="str">
        <f t="shared" si="210"/>
        <v>NSW2671NORTH YALGOGRIN</v>
      </c>
      <c r="G13488" s="30">
        <v>13476</v>
      </c>
      <c r="H13488" s="49">
        <v>-6.4718177090483104</v>
      </c>
      <c r="I13488" s="15">
        <v>0.84951692499999998</v>
      </c>
      <c r="J13488" s="15">
        <v>0.84951692499999998</v>
      </c>
      <c r="K13488" s="15">
        <v>-11.914721736381921</v>
      </c>
      <c r="P13488" s="49">
        <v>-5.6089086811752003</v>
      </c>
      <c r="Q13488" s="15">
        <v>1.9872251729999999</v>
      </c>
      <c r="R13488" s="15">
        <v>1.9872251729999999</v>
      </c>
      <c r="S13488" s="15">
        <v>-23.829443472763842</v>
      </c>
      <c r="X13488" s="49">
        <v>-4.5784245928482701</v>
      </c>
      <c r="Y13488" s="15">
        <v>2.5482256209999998</v>
      </c>
      <c r="Z13488" s="15">
        <v>2.5482256209999998</v>
      </c>
      <c r="AA13488" s="15">
        <v>-11.914721736381921</v>
      </c>
      <c r="AF13488" s="49">
        <v>5.2390905263724399</v>
      </c>
      <c r="AG13488" s="15">
        <v>0.53876465479238</v>
      </c>
      <c r="AH13488" s="15">
        <v>0.53876465479238</v>
      </c>
      <c r="AI13488" s="15">
        <v>-23.829443472763842</v>
      </c>
      <c r="AM13488" s="17"/>
    </row>
    <row r="13489" spans="1:39">
      <c r="A13489" s="7" t="s">
        <v>8304</v>
      </c>
      <c r="B13489" s="7">
        <v>3585</v>
      </c>
      <c r="C13489" s="29" t="s">
        <v>12248</v>
      </c>
      <c r="F13489" s="27" t="str">
        <f t="shared" si="210"/>
        <v>VIC3585NOWIE</v>
      </c>
      <c r="G13489" s="30">
        <v>13477</v>
      </c>
      <c r="H13489" s="49">
        <v>-6.4718177090483104</v>
      </c>
      <c r="I13489" s="15">
        <v>-5.2575322890000002</v>
      </c>
      <c r="J13489" s="15">
        <v>-5.2575322890000002</v>
      </c>
      <c r="K13489" s="15">
        <v>-26.834356423324056</v>
      </c>
      <c r="P13489" s="49">
        <v>-5.6089086811752003</v>
      </c>
      <c r="Q13489" s="15">
        <v>-2.8284640560000001</v>
      </c>
      <c r="R13489" s="15">
        <v>-2.8284640560000001</v>
      </c>
      <c r="S13489" s="15">
        <v>-53.668712846648113</v>
      </c>
      <c r="X13489" s="49">
        <v>-4.5784245928482701</v>
      </c>
      <c r="Y13489" s="15">
        <v>-3.4488967079999999</v>
      </c>
      <c r="Z13489" s="15">
        <v>-3.4488967079999999</v>
      </c>
      <c r="AA13489" s="15">
        <v>-26.834356423324056</v>
      </c>
      <c r="AF13489" s="49">
        <v>5.2390905263724399</v>
      </c>
      <c r="AG13489" s="15">
        <v>0.67500000000000004</v>
      </c>
      <c r="AH13489" s="15">
        <v>0.67500000000000004</v>
      </c>
      <c r="AI13489" s="15">
        <v>-53.668712846648113</v>
      </c>
      <c r="AM13489" s="17"/>
    </row>
    <row r="13490" spans="1:39">
      <c r="A13490" s="7" t="s">
        <v>8304</v>
      </c>
      <c r="B13490" s="7">
        <v>3268</v>
      </c>
      <c r="C13490" s="29" t="s">
        <v>12249</v>
      </c>
      <c r="F13490" s="27" t="str">
        <f t="shared" si="210"/>
        <v>VIC3268NULLAWARRE EAST</v>
      </c>
      <c r="G13490" s="30">
        <v>13478</v>
      </c>
      <c r="H13490" s="49">
        <v>-6.5950904273158999</v>
      </c>
      <c r="I13490" s="15">
        <v>-2.2256189470000001</v>
      </c>
      <c r="J13490" s="15">
        <v>-2.2256189470000001</v>
      </c>
      <c r="K13490" s="15">
        <v>-18.612222917931799</v>
      </c>
      <c r="P13490" s="49">
        <v>-5.6705450403090003</v>
      </c>
      <c r="Q13490" s="15">
        <v>-0.43766091800000001</v>
      </c>
      <c r="R13490" s="15">
        <v>-0.43766091800000001</v>
      </c>
      <c r="S13490" s="15">
        <v>-37.224445835863598</v>
      </c>
      <c r="X13490" s="49">
        <v>-4.7016973111158604</v>
      </c>
      <c r="Y13490" s="15">
        <v>-0.47155780600000002</v>
      </c>
      <c r="Z13490" s="15">
        <v>-0.47155780600000002</v>
      </c>
      <c r="AA13490" s="15">
        <v>-18.612222917931799</v>
      </c>
      <c r="AF13490" s="49">
        <v>5.2390905263724399</v>
      </c>
      <c r="AG13490" s="15">
        <v>-7.375</v>
      </c>
      <c r="AH13490" s="15">
        <v>-7.375</v>
      </c>
      <c r="AI13490" s="15">
        <v>-37.224445835863598</v>
      </c>
      <c r="AM13490" s="17"/>
    </row>
    <row r="13491" spans="1:39">
      <c r="A13491" s="7" t="s">
        <v>8304</v>
      </c>
      <c r="B13491" s="7">
        <v>3585</v>
      </c>
      <c r="C13491" s="29" t="s">
        <v>12250</v>
      </c>
      <c r="F13491" s="27" t="str">
        <f t="shared" si="210"/>
        <v>VIC3585NYRRABY</v>
      </c>
      <c r="G13491" s="30">
        <v>13479</v>
      </c>
      <c r="H13491" s="49">
        <v>-6.5950904273158999</v>
      </c>
      <c r="I13491" s="15">
        <v>-5.2575322890000002</v>
      </c>
      <c r="J13491" s="15">
        <v>-5.2575322890000002</v>
      </c>
      <c r="K13491" s="15">
        <v>-26.834356423324056</v>
      </c>
      <c r="P13491" s="49">
        <v>-5.6705450403090003</v>
      </c>
      <c r="Q13491" s="15">
        <v>-2.8284640560000001</v>
      </c>
      <c r="R13491" s="15">
        <v>-2.8284640560000001</v>
      </c>
      <c r="S13491" s="15">
        <v>-53.668712846648113</v>
      </c>
      <c r="X13491" s="49">
        <v>-4.6400609519820701</v>
      </c>
      <c r="Y13491" s="15">
        <v>-3.4488967079999999</v>
      </c>
      <c r="Z13491" s="15">
        <v>-3.4488967079999999</v>
      </c>
      <c r="AA13491" s="15">
        <v>-26.834356423324056</v>
      </c>
      <c r="AF13491" s="49">
        <v>5.2390905263724399</v>
      </c>
      <c r="AG13491" s="15">
        <v>-2.8374999999999999</v>
      </c>
      <c r="AH13491" s="15">
        <v>-2.8374999999999999</v>
      </c>
      <c r="AI13491" s="15">
        <v>-53.668712846648113</v>
      </c>
      <c r="AM13491" s="17"/>
    </row>
    <row r="13492" spans="1:39">
      <c r="A13492" s="7" t="s">
        <v>4209</v>
      </c>
      <c r="B13492" s="7">
        <v>4455</v>
      </c>
      <c r="C13492" s="29" t="s">
        <v>12251</v>
      </c>
      <c r="F13492" s="27" t="str">
        <f t="shared" si="210"/>
        <v>QLD4455ORALLO</v>
      </c>
      <c r="G13492" s="30">
        <v>13480</v>
      </c>
      <c r="H13492" s="49">
        <v>-5.7321813994427897</v>
      </c>
      <c r="I13492" s="15">
        <v>1.012617927</v>
      </c>
      <c r="J13492" s="15">
        <v>1.012617927</v>
      </c>
      <c r="K13492" s="15">
        <v>-8.1362508840155705</v>
      </c>
      <c r="P13492" s="49">
        <v>-4.8076360124358901</v>
      </c>
      <c r="Q13492" s="15">
        <v>2.115837816</v>
      </c>
      <c r="R13492" s="15">
        <v>2.115837816</v>
      </c>
      <c r="S13492" s="15">
        <v>-16.272501768031141</v>
      </c>
      <c r="X13492" s="49">
        <v>-3.8387882832427498</v>
      </c>
      <c r="Y13492" s="15">
        <v>2.708390804</v>
      </c>
      <c r="Z13492" s="15">
        <v>2.708390804</v>
      </c>
      <c r="AA13492" s="15">
        <v>-8.1362508840155705</v>
      </c>
      <c r="AF13492" s="49">
        <v>-2.7736361610207001</v>
      </c>
      <c r="AG13492" s="15">
        <v>-1.26548221174889</v>
      </c>
      <c r="AH13492" s="15">
        <v>-1.26548221174889</v>
      </c>
      <c r="AI13492" s="15">
        <v>-16.272501768031141</v>
      </c>
      <c r="AM13492" s="17"/>
    </row>
    <row r="13493" spans="1:39">
      <c r="A13493" s="7" t="s">
        <v>8304</v>
      </c>
      <c r="B13493" s="7">
        <v>3586</v>
      </c>
      <c r="C13493" s="29" t="s">
        <v>12252</v>
      </c>
      <c r="F13493" s="27" t="str">
        <f t="shared" si="210"/>
        <v>VIC3586PENTAL ISLAND</v>
      </c>
      <c r="G13493" s="30">
        <v>13481</v>
      </c>
      <c r="H13493" s="49">
        <v>-5.7321813994427897</v>
      </c>
      <c r="I13493" s="15">
        <v>-2.2221189469999998</v>
      </c>
      <c r="J13493" s="15">
        <v>-2.2221189469999998</v>
      </c>
      <c r="K13493" s="15">
        <v>-18.612222917931799</v>
      </c>
      <c r="P13493" s="49">
        <v>-4.8076360124358901</v>
      </c>
      <c r="Q13493" s="15">
        <v>-0.43490100700000001</v>
      </c>
      <c r="R13493" s="15">
        <v>-0.43490100700000001</v>
      </c>
      <c r="S13493" s="15">
        <v>-37.224445835863598</v>
      </c>
      <c r="X13493" s="49">
        <v>-3.8387882832427498</v>
      </c>
      <c r="Y13493" s="15">
        <v>-0.468120806</v>
      </c>
      <c r="Z13493" s="15">
        <v>-0.468120806</v>
      </c>
      <c r="AA13493" s="15">
        <v>-18.612222917931799</v>
      </c>
      <c r="AF13493" s="49">
        <v>-2.7736361610207001</v>
      </c>
      <c r="AG13493" s="15">
        <v>-7.375</v>
      </c>
      <c r="AH13493" s="15">
        <v>-7.375</v>
      </c>
      <c r="AI13493" s="15">
        <v>-37.224445835863598</v>
      </c>
      <c r="AM13493" s="17"/>
    </row>
    <row r="13494" spans="1:39">
      <c r="A13494" s="7" t="s">
        <v>8304</v>
      </c>
      <c r="B13494" s="7">
        <v>3833</v>
      </c>
      <c r="C13494" s="29" t="s">
        <v>12253</v>
      </c>
      <c r="F13494" s="27" t="str">
        <f t="shared" si="210"/>
        <v>VIC3833PIEDMONT</v>
      </c>
      <c r="G13494" s="30">
        <v>13482</v>
      </c>
      <c r="H13494" s="49">
        <v>-5.7321813994427897</v>
      </c>
      <c r="I13494" s="15">
        <v>-1.6303901460000001</v>
      </c>
      <c r="J13494" s="15">
        <v>-1.6303901460000001</v>
      </c>
      <c r="K13494" s="15">
        <v>-15.657115165534346</v>
      </c>
      <c r="P13494" s="49">
        <v>-4.8076360124358901</v>
      </c>
      <c r="Q13494" s="15">
        <v>3.1704372000000001E-2</v>
      </c>
      <c r="R13494" s="15">
        <v>3.1704372000000001E-2</v>
      </c>
      <c r="S13494" s="15">
        <v>-31.314230331068693</v>
      </c>
      <c r="X13494" s="49">
        <v>-3.7771519241089599</v>
      </c>
      <c r="Y13494" s="15">
        <v>0.112956877</v>
      </c>
      <c r="Z13494" s="15">
        <v>0.112956877</v>
      </c>
      <c r="AA13494" s="15">
        <v>-15.657115165534346</v>
      </c>
      <c r="AF13494" s="49">
        <v>-2.7736361610207001</v>
      </c>
      <c r="AG13494" s="15">
        <v>-16.475000000000001</v>
      </c>
      <c r="AH13494" s="15">
        <v>-16.475000000000001</v>
      </c>
      <c r="AI13494" s="15">
        <v>-31.314230331068693</v>
      </c>
      <c r="AM13494" s="17"/>
    </row>
    <row r="13495" spans="1:39">
      <c r="A13495" s="7" t="s">
        <v>8304</v>
      </c>
      <c r="B13495" s="7">
        <v>3585</v>
      </c>
      <c r="C13495" s="29" t="s">
        <v>12254</v>
      </c>
      <c r="F13495" s="27" t="str">
        <f t="shared" si="210"/>
        <v>VIC3585PIRA</v>
      </c>
      <c r="G13495" s="30">
        <v>13483</v>
      </c>
      <c r="H13495" s="49">
        <v>-5.7321813994427897</v>
      </c>
      <c r="I13495" s="15">
        <v>-5.2575322890000002</v>
      </c>
      <c r="J13495" s="15">
        <v>-5.2575322890000002</v>
      </c>
      <c r="K13495" s="15">
        <v>-26.834356423324056</v>
      </c>
      <c r="P13495" s="49">
        <v>-4.8076360124358901</v>
      </c>
      <c r="Q13495" s="15">
        <v>-2.8284640560000001</v>
      </c>
      <c r="R13495" s="15">
        <v>-2.8284640560000001</v>
      </c>
      <c r="S13495" s="15">
        <v>-53.668712846648113</v>
      </c>
      <c r="X13495" s="49">
        <v>-3.8387882832427498</v>
      </c>
      <c r="Y13495" s="15">
        <v>-3.4488967079999999</v>
      </c>
      <c r="Z13495" s="15">
        <v>-3.4488967079999999</v>
      </c>
      <c r="AA13495" s="15">
        <v>-26.834356423324056</v>
      </c>
      <c r="AF13495" s="49">
        <v>-2.7736361610207001</v>
      </c>
      <c r="AG13495" s="15">
        <v>-7.375</v>
      </c>
      <c r="AH13495" s="15">
        <v>-7.375</v>
      </c>
      <c r="AI13495" s="15">
        <v>-53.668712846648113</v>
      </c>
      <c r="AM13495" s="17"/>
    </row>
    <row r="13496" spans="1:39">
      <c r="A13496" s="7" t="s">
        <v>8304</v>
      </c>
      <c r="B13496" s="7">
        <v>3585</v>
      </c>
      <c r="C13496" s="29" t="s">
        <v>12255</v>
      </c>
      <c r="F13496" s="27" t="str">
        <f t="shared" si="210"/>
        <v>VIC3585POLISBET</v>
      </c>
      <c r="G13496" s="30">
        <v>13484</v>
      </c>
      <c r="H13496" s="49">
        <v>-5.7321813994427897</v>
      </c>
      <c r="I13496" s="15">
        <v>-5.2575322890000002</v>
      </c>
      <c r="J13496" s="15">
        <v>-5.2575322890000002</v>
      </c>
      <c r="K13496" s="15">
        <v>-26.834356423324056</v>
      </c>
      <c r="P13496" s="49">
        <v>-4.8076360124358901</v>
      </c>
      <c r="Q13496" s="15">
        <v>-2.8284640560000001</v>
      </c>
      <c r="R13496" s="15">
        <v>-2.8284640560000001</v>
      </c>
      <c r="S13496" s="15">
        <v>-53.668712846648113</v>
      </c>
      <c r="X13496" s="49">
        <v>-3.8387882832427498</v>
      </c>
      <c r="Y13496" s="15">
        <v>-3.4488967079999999</v>
      </c>
      <c r="Z13496" s="15">
        <v>-3.4488967079999999</v>
      </c>
      <c r="AA13496" s="15">
        <v>-26.834356423324056</v>
      </c>
      <c r="AF13496" s="49">
        <v>-2.7736361610207001</v>
      </c>
      <c r="AG13496" s="15">
        <v>-7.375</v>
      </c>
      <c r="AH13496" s="15">
        <v>-7.375</v>
      </c>
      <c r="AI13496" s="15">
        <v>-53.668712846648113</v>
      </c>
      <c r="AM13496" s="17"/>
    </row>
    <row r="13497" spans="1:39">
      <c r="A13497" s="7" t="s">
        <v>8304</v>
      </c>
      <c r="B13497" s="7">
        <v>3988</v>
      </c>
      <c r="C13497" s="29" t="s">
        <v>12256</v>
      </c>
      <c r="F13497" s="27" t="str">
        <f t="shared" si="210"/>
        <v>VIC3988POOWONG EAST</v>
      </c>
      <c r="G13497" s="30">
        <v>13485</v>
      </c>
      <c r="H13497" s="49">
        <v>-5.7321813994427897</v>
      </c>
      <c r="I13497" s="15">
        <v>8.1884109990000002</v>
      </c>
      <c r="J13497" s="15">
        <v>8.1884109990000002</v>
      </c>
      <c r="K13497" s="15">
        <v>-3.7331366401254158</v>
      </c>
      <c r="P13497" s="49">
        <v>-4.8076360124358901</v>
      </c>
      <c r="Q13497" s="15">
        <v>7.7742807389999999</v>
      </c>
      <c r="R13497" s="15">
        <v>7.7742807389999999</v>
      </c>
      <c r="S13497" s="15">
        <v>-7.4662732802508316</v>
      </c>
      <c r="X13497" s="49">
        <v>-3.8387882832427498</v>
      </c>
      <c r="Y13497" s="15">
        <v>9.7550196010000008</v>
      </c>
      <c r="Z13497" s="15">
        <v>9.7550196010000008</v>
      </c>
      <c r="AA13497" s="15">
        <v>-3.7331366401254158</v>
      </c>
      <c r="AF13497" s="49">
        <v>-2.7736361610207001</v>
      </c>
      <c r="AG13497" s="15">
        <v>-13.8118</v>
      </c>
      <c r="AH13497" s="15">
        <v>-13.8118</v>
      </c>
      <c r="AI13497" s="15">
        <v>-7.4662732802508316</v>
      </c>
      <c r="AM13497" s="17"/>
    </row>
    <row r="13498" spans="1:39">
      <c r="A13498" s="7" t="s">
        <v>8304</v>
      </c>
      <c r="B13498" s="7">
        <v>3988</v>
      </c>
      <c r="C13498" s="29" t="s">
        <v>12257</v>
      </c>
      <c r="F13498" s="27" t="str">
        <f t="shared" si="210"/>
        <v>VIC3988POOWONG NORTH</v>
      </c>
      <c r="G13498" s="30">
        <v>13486</v>
      </c>
      <c r="H13498" s="49">
        <v>-5.7321813994427897</v>
      </c>
      <c r="I13498" s="15">
        <v>8.1884109990000002</v>
      </c>
      <c r="J13498" s="15">
        <v>8.1884109990000002</v>
      </c>
      <c r="K13498" s="15">
        <v>-3.7331366401254158</v>
      </c>
      <c r="P13498" s="49">
        <v>-4.8076360124358901</v>
      </c>
      <c r="Q13498" s="15">
        <v>7.7742807389999999</v>
      </c>
      <c r="R13498" s="15">
        <v>7.7742807389999999</v>
      </c>
      <c r="S13498" s="15">
        <v>-7.4662732802508316</v>
      </c>
      <c r="X13498" s="49">
        <v>-3.8387882832427498</v>
      </c>
      <c r="Y13498" s="15">
        <v>9.7550196010000008</v>
      </c>
      <c r="Z13498" s="15">
        <v>9.7550196010000008</v>
      </c>
      <c r="AA13498" s="15">
        <v>-3.7331366401254158</v>
      </c>
      <c r="AF13498" s="49">
        <v>-2.7736361610207001</v>
      </c>
      <c r="AG13498" s="15">
        <v>-2.6975199999999999</v>
      </c>
      <c r="AH13498" s="15">
        <v>-2.6975199999999999</v>
      </c>
      <c r="AI13498" s="15">
        <v>-7.4662732802508316</v>
      </c>
      <c r="AM13498" s="17"/>
    </row>
    <row r="13499" spans="1:39">
      <c r="A13499" s="7" t="s">
        <v>124</v>
      </c>
      <c r="B13499" s="7">
        <v>2350</v>
      </c>
      <c r="C13499" s="29" t="s">
        <v>12258</v>
      </c>
      <c r="F13499" s="27" t="str">
        <f t="shared" si="210"/>
        <v>NSW2350PUDDLEDOCK</v>
      </c>
      <c r="G13499" s="30">
        <v>13487</v>
      </c>
      <c r="H13499" s="49">
        <v>4.1296360619641597</v>
      </c>
      <c r="I13499" s="15">
        <v>9.1344422230000006</v>
      </c>
      <c r="J13499" s="15">
        <v>9.1344422230000006</v>
      </c>
      <c r="K13499" s="15">
        <v>7.044829925184894</v>
      </c>
      <c r="P13499" s="49">
        <v>3.82145426629519</v>
      </c>
      <c r="Q13499" s="15">
        <v>8.5202698770000005</v>
      </c>
      <c r="R13499" s="15">
        <v>8.5202698770000005</v>
      </c>
      <c r="S13499" s="15">
        <v>14.089659850369788</v>
      </c>
      <c r="X13499" s="49">
        <v>6.0846655363118103</v>
      </c>
      <c r="Y13499" s="15">
        <v>10.684022260000001</v>
      </c>
      <c r="Z13499" s="15">
        <v>10.684022260000001</v>
      </c>
      <c r="AA13499" s="15">
        <v>7.044829925184894</v>
      </c>
      <c r="AF13499" s="49">
        <v>4.6843632941682998</v>
      </c>
      <c r="AG13499" s="15">
        <v>11.591799999999999</v>
      </c>
      <c r="AH13499" s="15">
        <v>11.591799999999999</v>
      </c>
      <c r="AI13499" s="15">
        <v>14.089659850369788</v>
      </c>
      <c r="AM13499" s="17"/>
    </row>
    <row r="13500" spans="1:39">
      <c r="A13500" s="7" t="s">
        <v>8304</v>
      </c>
      <c r="B13500" s="7">
        <v>3289</v>
      </c>
      <c r="C13500" s="29" t="s">
        <v>12259</v>
      </c>
      <c r="F13500" s="27" t="str">
        <f t="shared" si="210"/>
        <v>VIC3289PURDEET</v>
      </c>
      <c r="G13500" s="30">
        <v>13488</v>
      </c>
      <c r="H13500" s="49">
        <v>-6.1019995542455501</v>
      </c>
      <c r="I13500" s="15">
        <v>-2.2221189469999998</v>
      </c>
      <c r="J13500" s="15">
        <v>-2.2221189469999998</v>
      </c>
      <c r="K13500" s="15">
        <v>-18.612222917931799</v>
      </c>
      <c r="P13500" s="49">
        <v>-5.1774541672386496</v>
      </c>
      <c r="Q13500" s="15">
        <v>-0.43490100700000001</v>
      </c>
      <c r="R13500" s="15">
        <v>-0.43490100700000001</v>
      </c>
      <c r="S13500" s="15">
        <v>-37.224445835863598</v>
      </c>
      <c r="X13500" s="49">
        <v>-4.2086064380455097</v>
      </c>
      <c r="Y13500" s="15">
        <v>-0.468120806</v>
      </c>
      <c r="Z13500" s="15">
        <v>-0.468120806</v>
      </c>
      <c r="AA13500" s="15">
        <v>-18.612222917931799</v>
      </c>
      <c r="AF13500" s="49">
        <v>4.6843632941682998</v>
      </c>
      <c r="AG13500" s="15">
        <v>-7.375</v>
      </c>
      <c r="AH13500" s="15">
        <v>-7.375</v>
      </c>
      <c r="AI13500" s="15">
        <v>-37.224445835863598</v>
      </c>
      <c r="AM13500" s="17"/>
    </row>
    <row r="13501" spans="1:39">
      <c r="A13501" s="7" t="s">
        <v>4209</v>
      </c>
      <c r="B13501" s="7">
        <v>4820</v>
      </c>
      <c r="C13501" s="29" t="s">
        <v>12260</v>
      </c>
      <c r="F13501" s="27" t="str">
        <f t="shared" si="210"/>
        <v>QLD4820QUEENTON</v>
      </c>
      <c r="G13501" s="30">
        <v>13489</v>
      </c>
      <c r="H13501" s="49">
        <v>-6.1019995542455501</v>
      </c>
      <c r="I13501" s="15">
        <v>1.486257701</v>
      </c>
      <c r="J13501" s="15">
        <v>1.486257701</v>
      </c>
      <c r="K13501" s="15">
        <v>-8.1362508840155705</v>
      </c>
      <c r="P13501" s="49">
        <v>-5.1774541672386496</v>
      </c>
      <c r="Q13501" s="15">
        <v>2.489324565</v>
      </c>
      <c r="R13501" s="15">
        <v>2.489324565</v>
      </c>
      <c r="S13501" s="15">
        <v>-16.272501768031141</v>
      </c>
      <c r="X13501" s="49">
        <v>-4.2086064380455097</v>
      </c>
      <c r="Y13501" s="15">
        <v>3.1735050619999998</v>
      </c>
      <c r="Z13501" s="15">
        <v>3.1735050619999998</v>
      </c>
      <c r="AA13501" s="15">
        <v>-8.1362508840155705</v>
      </c>
      <c r="AF13501" s="49">
        <v>4.6843632941682998</v>
      </c>
      <c r="AG13501" s="15">
        <v>-8.4574325989624306</v>
      </c>
      <c r="AH13501" s="15">
        <v>-8.4574325989624306</v>
      </c>
      <c r="AI13501" s="15">
        <v>-16.272501768031141</v>
      </c>
      <c r="AM13501" s="17"/>
    </row>
    <row r="13502" spans="1:39">
      <c r="A13502" s="7" t="s">
        <v>6785</v>
      </c>
      <c r="B13502" s="7">
        <v>5291</v>
      </c>
      <c r="C13502" s="29" t="s">
        <v>12261</v>
      </c>
      <c r="F13502" s="27" t="str">
        <f t="shared" si="210"/>
        <v>SA5291RACECOURSE BAY</v>
      </c>
      <c r="G13502" s="30">
        <v>13490</v>
      </c>
      <c r="H13502" s="49">
        <v>-5.7321813994427897</v>
      </c>
      <c r="I13502" s="15">
        <v>-2.8481690579999999</v>
      </c>
      <c r="J13502" s="15">
        <v>-2.8481690579999999</v>
      </c>
      <c r="K13502" s="15">
        <v>-113.17759627938047</v>
      </c>
      <c r="P13502" s="49">
        <v>-4.8076360124358901</v>
      </c>
      <c r="Q13502" s="15">
        <v>-0.92857031800000001</v>
      </c>
      <c r="R13502" s="15">
        <v>-0.92857031800000001</v>
      </c>
      <c r="S13502" s="15">
        <v>-226.35519255876093</v>
      </c>
      <c r="X13502" s="49">
        <v>-3.7771519241089599</v>
      </c>
      <c r="Y13502" s="15">
        <v>-1.0829020140000001</v>
      </c>
      <c r="Z13502" s="15">
        <v>-1.0829020140000001</v>
      </c>
      <c r="AA13502" s="15">
        <v>-113.17759627938047</v>
      </c>
      <c r="AF13502" s="49">
        <v>4.6843632941682998</v>
      </c>
      <c r="AG13502" s="15">
        <v>-1.8569800000000001</v>
      </c>
      <c r="AH13502" s="15">
        <v>-1.8569800000000001</v>
      </c>
      <c r="AI13502" s="15">
        <v>-226.35519255876093</v>
      </c>
      <c r="AM13502" s="17"/>
    </row>
    <row r="13503" spans="1:39">
      <c r="A13503" s="7" t="s">
        <v>124</v>
      </c>
      <c r="B13503" s="7">
        <v>2330</v>
      </c>
      <c r="C13503" s="29" t="s">
        <v>12262</v>
      </c>
      <c r="F13503" s="27" t="str">
        <f t="shared" si="210"/>
        <v>NSW2330RAVENSWORTH</v>
      </c>
      <c r="G13503" s="30">
        <v>13491</v>
      </c>
      <c r="H13503" s="49">
        <v>6.2252722725131404</v>
      </c>
      <c r="I13503" s="15">
        <v>5.8077263639999996</v>
      </c>
      <c r="J13503" s="15">
        <v>5.8077263639999996</v>
      </c>
      <c r="K13503" s="15">
        <v>3.1826766885954534</v>
      </c>
      <c r="P13503" s="49">
        <v>5.9170904768441703</v>
      </c>
      <c r="Q13503" s="15">
        <v>5.8970013940000001</v>
      </c>
      <c r="R13503" s="15">
        <v>5.8970013940000001</v>
      </c>
      <c r="S13503" s="15">
        <v>6.3653533771909068</v>
      </c>
      <c r="X13503" s="49">
        <v>8.1803017468607901</v>
      </c>
      <c r="Y13503" s="15">
        <v>7.4171872900000002</v>
      </c>
      <c r="Z13503" s="15">
        <v>7.4171872900000002</v>
      </c>
      <c r="AA13503" s="15">
        <v>3.1826766885954534</v>
      </c>
      <c r="AF13503" s="49">
        <v>4.6843632941682998</v>
      </c>
      <c r="AG13503" s="15">
        <v>10.6257786859004</v>
      </c>
      <c r="AH13503" s="15">
        <v>10.6257786859004</v>
      </c>
      <c r="AI13503" s="15">
        <v>6.3653533771909068</v>
      </c>
      <c r="AM13503" s="17"/>
    </row>
    <row r="13504" spans="1:39">
      <c r="A13504" s="7" t="s">
        <v>4209</v>
      </c>
      <c r="B13504" s="7">
        <v>4630</v>
      </c>
      <c r="C13504" s="29" t="s">
        <v>12263</v>
      </c>
      <c r="F13504" s="27" t="str">
        <f t="shared" si="210"/>
        <v>QLD4630RAWBELLE</v>
      </c>
      <c r="G13504" s="30">
        <v>13492</v>
      </c>
      <c r="H13504" s="49">
        <v>4.9925450898372699</v>
      </c>
      <c r="I13504" s="15">
        <v>-4.6815510729999996</v>
      </c>
      <c r="J13504" s="15">
        <v>-4.6815510729999996</v>
      </c>
      <c r="K13504" s="15">
        <v>0.8582052355610621</v>
      </c>
      <c r="P13504" s="49">
        <v>4.6843632941682998</v>
      </c>
      <c r="Q13504" s="15">
        <v>-2.3742763729999998</v>
      </c>
      <c r="R13504" s="15">
        <v>-2.3742763729999998</v>
      </c>
      <c r="S13504" s="15">
        <v>1.7164104711221242</v>
      </c>
      <c r="X13504" s="49">
        <v>6.9475745641849196</v>
      </c>
      <c r="Y13504" s="15">
        <v>-2.8832831539999999</v>
      </c>
      <c r="Z13504" s="15">
        <v>-2.8832831539999999</v>
      </c>
      <c r="AA13504" s="15">
        <v>0.8582052355610621</v>
      </c>
      <c r="AF13504" s="49">
        <v>4.6843632941682998</v>
      </c>
      <c r="AG13504" s="15">
        <v>-1.26548221174889</v>
      </c>
      <c r="AH13504" s="15">
        <v>-1.26548221174889</v>
      </c>
      <c r="AI13504" s="15">
        <v>1.7164104711221242</v>
      </c>
      <c r="AM13504" s="17"/>
    </row>
    <row r="13505" spans="1:39">
      <c r="A13505" s="7" t="s">
        <v>4209</v>
      </c>
      <c r="B13505" s="7">
        <v>4820</v>
      </c>
      <c r="C13505" s="29" t="s">
        <v>2286</v>
      </c>
      <c r="F13505" s="27" t="str">
        <f t="shared" si="210"/>
        <v>QLD4820RICHMOND HILL</v>
      </c>
      <c r="G13505" s="30">
        <v>13493</v>
      </c>
      <c r="H13505" s="49">
        <v>-6.1019995542455501</v>
      </c>
      <c r="I13505" s="15">
        <v>1.486257701</v>
      </c>
      <c r="J13505" s="15">
        <v>1.486257701</v>
      </c>
      <c r="K13505" s="15">
        <v>-8.1362508840155705</v>
      </c>
      <c r="P13505" s="49">
        <v>-5.1774541672386496</v>
      </c>
      <c r="Q13505" s="15">
        <v>2.489324565</v>
      </c>
      <c r="R13505" s="15">
        <v>2.489324565</v>
      </c>
      <c r="S13505" s="15">
        <v>-16.272501768031141</v>
      </c>
      <c r="X13505" s="49">
        <v>-4.2086064380455097</v>
      </c>
      <c r="Y13505" s="15">
        <v>3.1735050619999998</v>
      </c>
      <c r="Z13505" s="15">
        <v>3.1735050619999998</v>
      </c>
      <c r="AA13505" s="15">
        <v>-8.1362508840155705</v>
      </c>
      <c r="AF13505" s="49">
        <v>4.6843632941682998</v>
      </c>
      <c r="AG13505" s="15">
        <v>-8.4574325989624306</v>
      </c>
      <c r="AH13505" s="15">
        <v>-8.4574325989624306</v>
      </c>
      <c r="AI13505" s="15">
        <v>-16.272501768031141</v>
      </c>
      <c r="AM13505" s="17"/>
    </row>
    <row r="13506" spans="1:39">
      <c r="A13506" s="7" t="s">
        <v>124</v>
      </c>
      <c r="B13506" s="7">
        <v>2444</v>
      </c>
      <c r="C13506" s="29" t="s">
        <v>7968</v>
      </c>
      <c r="F13506" s="27" t="str">
        <f t="shared" si="210"/>
        <v>NSW2444RIVERSIDE</v>
      </c>
      <c r="G13506" s="30">
        <v>13494</v>
      </c>
      <c r="H13506" s="49">
        <v>-3.57490882976002</v>
      </c>
      <c r="I13506" s="15">
        <v>4.5041661099999999</v>
      </c>
      <c r="J13506" s="15">
        <v>4.5041661099999999</v>
      </c>
      <c r="K13506" s="15">
        <v>1.4351111268961319</v>
      </c>
      <c r="P13506" s="49">
        <v>-2.28054528795036</v>
      </c>
      <c r="Q13506" s="15">
        <v>4.8690841689999997</v>
      </c>
      <c r="R13506" s="15">
        <v>4.8690841689999997</v>
      </c>
      <c r="S13506" s="15">
        <v>2.8702222537922637</v>
      </c>
      <c r="X13506" s="49">
        <v>-1.6815157135599801</v>
      </c>
      <c r="Y13506" s="15">
        <v>6.13709112</v>
      </c>
      <c r="Z13506" s="15">
        <v>6.13709112</v>
      </c>
      <c r="AA13506" s="15">
        <v>1.4351111268961319</v>
      </c>
      <c r="AF13506" s="49">
        <v>4.6843632941682998</v>
      </c>
      <c r="AG13506" s="15">
        <v>5.6449400000000001</v>
      </c>
      <c r="AH13506" s="15">
        <v>5.6449400000000001</v>
      </c>
      <c r="AI13506" s="15">
        <v>2.8702222537922637</v>
      </c>
      <c r="AM13506" s="17"/>
    </row>
    <row r="13507" spans="1:39">
      <c r="A13507" s="7" t="s">
        <v>8304</v>
      </c>
      <c r="B13507" s="7">
        <v>3549</v>
      </c>
      <c r="C13507" s="29" t="s">
        <v>12264</v>
      </c>
      <c r="F13507" s="27" t="str">
        <f t="shared" si="210"/>
        <v>VIC3549ROBINVALE IRRIGATION DISTRICT SECTION B</v>
      </c>
      <c r="G13507" s="30">
        <v>13495</v>
      </c>
      <c r="H13507" s="49">
        <v>-3.57490882976002</v>
      </c>
      <c r="I13507" s="15">
        <v>-2.264118947</v>
      </c>
      <c r="J13507" s="15">
        <v>-2.264118947</v>
      </c>
      <c r="K13507" s="15">
        <v>-16.679527790318968</v>
      </c>
      <c r="P13507" s="49">
        <v>-2.28054528795036</v>
      </c>
      <c r="Q13507" s="15">
        <v>-0.468019939</v>
      </c>
      <c r="R13507" s="15">
        <v>-0.468019939</v>
      </c>
      <c r="S13507" s="15">
        <v>-33.359055580637936</v>
      </c>
      <c r="X13507" s="49">
        <v>-1.6815157135599801</v>
      </c>
      <c r="Y13507" s="15">
        <v>-0.509364806</v>
      </c>
      <c r="Z13507" s="15">
        <v>-0.509364806</v>
      </c>
      <c r="AA13507" s="15">
        <v>-16.679527790318968</v>
      </c>
      <c r="AF13507" s="49">
        <v>4.6843632941682998</v>
      </c>
      <c r="AG13507" s="15">
        <v>-4.8250000000000002</v>
      </c>
      <c r="AH13507" s="15">
        <v>-4.8250000000000002</v>
      </c>
      <c r="AI13507" s="15">
        <v>-33.359055580637936</v>
      </c>
      <c r="AM13507" s="17"/>
    </row>
    <row r="13508" spans="1:39">
      <c r="A13508" s="7" t="s">
        <v>8304</v>
      </c>
      <c r="B13508" s="7">
        <v>3549</v>
      </c>
      <c r="C13508" s="29" t="s">
        <v>12265</v>
      </c>
      <c r="F13508" s="27" t="str">
        <f t="shared" si="210"/>
        <v>VIC3549ROBINVALE IRRIGATION DISTRICT SECTION C</v>
      </c>
      <c r="G13508" s="30">
        <v>13496</v>
      </c>
      <c r="H13508" s="49">
        <v>-5.7321813994427897</v>
      </c>
      <c r="I13508" s="15">
        <v>-2.264118947</v>
      </c>
      <c r="J13508" s="15">
        <v>-2.264118947</v>
      </c>
      <c r="K13508" s="15">
        <v>-16.679527790318968</v>
      </c>
      <c r="P13508" s="49">
        <v>-4.8076360124358901</v>
      </c>
      <c r="Q13508" s="15">
        <v>-0.468019939</v>
      </c>
      <c r="R13508" s="15">
        <v>-0.468019939</v>
      </c>
      <c r="S13508" s="15">
        <v>-33.359055580637936</v>
      </c>
      <c r="X13508" s="49">
        <v>-3.7771519241089599</v>
      </c>
      <c r="Y13508" s="15">
        <v>-0.509364806</v>
      </c>
      <c r="Z13508" s="15">
        <v>-0.509364806</v>
      </c>
      <c r="AA13508" s="15">
        <v>-16.679527790318968</v>
      </c>
      <c r="AF13508" s="49">
        <v>4.6843632941682998</v>
      </c>
      <c r="AG13508" s="15">
        <v>-4.8250000000000002</v>
      </c>
      <c r="AH13508" s="15">
        <v>-4.8250000000000002</v>
      </c>
      <c r="AI13508" s="15">
        <v>-33.359055580637936</v>
      </c>
      <c r="AM13508" s="17"/>
    </row>
    <row r="13509" spans="1:39">
      <c r="A13509" s="7" t="s">
        <v>8304</v>
      </c>
      <c r="B13509" s="7">
        <v>3549</v>
      </c>
      <c r="C13509" s="29" t="s">
        <v>12266</v>
      </c>
      <c r="F13509" s="27" t="str">
        <f t="shared" si="210"/>
        <v>VIC3549ROBINVALE IRRIGATION DISTRICT SECTION D</v>
      </c>
      <c r="G13509" s="30">
        <v>13497</v>
      </c>
      <c r="H13509" s="49">
        <v>6.7183631455834796</v>
      </c>
      <c r="I13509" s="15">
        <v>-2.264118947</v>
      </c>
      <c r="J13509" s="15">
        <v>-2.264118947</v>
      </c>
      <c r="K13509" s="15">
        <v>-16.679527790318968</v>
      </c>
      <c r="P13509" s="49">
        <v>6.2869086316469298</v>
      </c>
      <c r="Q13509" s="15">
        <v>-0.468019939</v>
      </c>
      <c r="R13509" s="15">
        <v>-0.468019939</v>
      </c>
      <c r="S13509" s="15">
        <v>-33.359055580637936</v>
      </c>
      <c r="X13509" s="49">
        <v>8.6733926199311302</v>
      </c>
      <c r="Y13509" s="15">
        <v>-0.509364806</v>
      </c>
      <c r="Z13509" s="15">
        <v>-0.509364806</v>
      </c>
      <c r="AA13509" s="15">
        <v>-16.679527790318968</v>
      </c>
      <c r="AF13509" s="49">
        <v>4.6843632941682998</v>
      </c>
      <c r="AG13509" s="15">
        <v>-4.8250000000000002</v>
      </c>
      <c r="AH13509" s="15">
        <v>-4.8250000000000002</v>
      </c>
      <c r="AI13509" s="15">
        <v>-33.359055580637936</v>
      </c>
      <c r="AM13509" s="17"/>
    </row>
    <row r="13510" spans="1:39">
      <c r="A13510" s="7" t="s">
        <v>8304</v>
      </c>
      <c r="B13510" s="7">
        <v>3549</v>
      </c>
      <c r="C13510" s="29" t="s">
        <v>12267</v>
      </c>
      <c r="F13510" s="27" t="str">
        <f t="shared" si="210"/>
        <v>VIC3549ROBINVALE IRRIGATION DISTRICT SECTION E</v>
      </c>
      <c r="G13510" s="30">
        <v>13498</v>
      </c>
      <c r="H13510" s="49">
        <v>-6.1019995542455501</v>
      </c>
      <c r="I13510" s="15">
        <v>-2.264118947</v>
      </c>
      <c r="J13510" s="15">
        <v>-2.264118947</v>
      </c>
      <c r="K13510" s="15">
        <v>-16.679527790318968</v>
      </c>
      <c r="P13510" s="49">
        <v>-5.1774541672386496</v>
      </c>
      <c r="Q13510" s="15">
        <v>-0.468019939</v>
      </c>
      <c r="R13510" s="15">
        <v>-0.468019939</v>
      </c>
      <c r="S13510" s="15">
        <v>-33.359055580637936</v>
      </c>
      <c r="X13510" s="49">
        <v>-4.2086064380455097</v>
      </c>
      <c r="Y13510" s="15">
        <v>-0.509364806</v>
      </c>
      <c r="Z13510" s="15">
        <v>-0.509364806</v>
      </c>
      <c r="AA13510" s="15">
        <v>-16.679527790318968</v>
      </c>
      <c r="AF13510" s="49">
        <v>4.6843632941682998</v>
      </c>
      <c r="AG13510" s="15">
        <v>-4.8250000000000002</v>
      </c>
      <c r="AH13510" s="15">
        <v>-4.8250000000000002</v>
      </c>
      <c r="AI13510" s="15">
        <v>-33.359055580637936</v>
      </c>
      <c r="AM13510" s="17"/>
    </row>
    <row r="13511" spans="1:39">
      <c r="A13511" s="7" t="s">
        <v>10693</v>
      </c>
      <c r="B13511" s="7">
        <v>6532</v>
      </c>
      <c r="C13511" s="29" t="s">
        <v>12268</v>
      </c>
      <c r="F13511" s="27" t="str">
        <f t="shared" si="210"/>
        <v>WA6532ROCKWELL</v>
      </c>
      <c r="G13511" s="30">
        <v>13499</v>
      </c>
      <c r="H13511" s="49">
        <v>-5.9787268359779597</v>
      </c>
      <c r="I13511" s="15">
        <v>4.7355982799999996</v>
      </c>
      <c r="J13511" s="15">
        <v>4.7355982799999996</v>
      </c>
      <c r="K13511" s="15">
        <v>1.0205154208889136</v>
      </c>
      <c r="P13511" s="49">
        <v>-5.0541814489710601</v>
      </c>
      <c r="Q13511" s="15">
        <v>5.0515790809999999</v>
      </c>
      <c r="R13511" s="15">
        <v>5.0515790809999999</v>
      </c>
      <c r="S13511" s="15">
        <v>2.0410308417778271</v>
      </c>
      <c r="X13511" s="49">
        <v>-4.02369736064413</v>
      </c>
      <c r="Y13511" s="15">
        <v>6.3643575109999997</v>
      </c>
      <c r="Z13511" s="15">
        <v>6.3643575109999997</v>
      </c>
      <c r="AA13511" s="15">
        <v>1.0205154208889136</v>
      </c>
      <c r="AF13511" s="49">
        <v>4.6843632941682998</v>
      </c>
      <c r="AG13511" s="15">
        <v>-10.0467</v>
      </c>
      <c r="AH13511" s="15">
        <v>-10.0467</v>
      </c>
      <c r="AI13511" s="15">
        <v>2.0410308417778271</v>
      </c>
      <c r="AM13511" s="17"/>
    </row>
    <row r="13512" spans="1:39">
      <c r="A13512" s="7" t="s">
        <v>8304</v>
      </c>
      <c r="B13512" s="7">
        <v>3977</v>
      </c>
      <c r="C13512" s="29" t="s">
        <v>12269</v>
      </c>
      <c r="F13512" s="27" t="str">
        <f t="shared" si="210"/>
        <v>VIC3977SANDHURST</v>
      </c>
      <c r="G13512" s="30">
        <v>13500</v>
      </c>
      <c r="H13512" s="49">
        <v>-2.65036344275312</v>
      </c>
      <c r="I13512" s="15">
        <v>16.004845920000001</v>
      </c>
      <c r="J13512" s="15">
        <v>16.004845920000001</v>
      </c>
      <c r="K13512" s="15">
        <v>9.5675698072804192</v>
      </c>
      <c r="P13512" s="49">
        <v>-1.1710908235420801</v>
      </c>
      <c r="Q13512" s="15">
        <v>13.937899229999999</v>
      </c>
      <c r="R13512" s="15">
        <v>13.937899229999999</v>
      </c>
      <c r="S13512" s="15">
        <v>19.135139614560838</v>
      </c>
      <c r="X13512" s="49">
        <v>-0.69533396741928599</v>
      </c>
      <c r="Y13512" s="15">
        <v>17.430758690000001</v>
      </c>
      <c r="Z13512" s="15">
        <v>17.430758690000001</v>
      </c>
      <c r="AA13512" s="15">
        <v>9.5675698072804192</v>
      </c>
      <c r="AF13512" s="49">
        <v>4.6843632941682998</v>
      </c>
      <c r="AG13512" s="15">
        <v>-1.1946924899884801</v>
      </c>
      <c r="AH13512" s="15">
        <v>-1.1946924899884801</v>
      </c>
      <c r="AI13512" s="15">
        <v>19.135139614560838</v>
      </c>
      <c r="AM13512" s="17"/>
    </row>
    <row r="13513" spans="1:39">
      <c r="A13513" s="7" t="s">
        <v>4209</v>
      </c>
      <c r="B13513" s="7">
        <v>4820</v>
      </c>
      <c r="C13513" s="29" t="s">
        <v>12270</v>
      </c>
      <c r="F13513" s="27" t="str">
        <f t="shared" si="210"/>
        <v>QLD4820SEVENTY MILE</v>
      </c>
      <c r="G13513" s="30">
        <v>13501</v>
      </c>
      <c r="H13513" s="49">
        <v>-12.3272718267587</v>
      </c>
      <c r="I13513" s="15">
        <v>1.486257701</v>
      </c>
      <c r="J13513" s="15">
        <v>1.486257701</v>
      </c>
      <c r="K13513" s="15">
        <v>-8.1362508840155705</v>
      </c>
      <c r="P13513" s="49">
        <v>-11.217817362350401</v>
      </c>
      <c r="Q13513" s="15">
        <v>2.489324565</v>
      </c>
      <c r="R13513" s="15">
        <v>2.489324565</v>
      </c>
      <c r="S13513" s="15">
        <v>-16.272501768031141</v>
      </c>
      <c r="X13513" s="49">
        <v>-10.372242352411</v>
      </c>
      <c r="Y13513" s="15">
        <v>3.1735050619999998</v>
      </c>
      <c r="Z13513" s="15">
        <v>3.1735050619999998</v>
      </c>
      <c r="AA13513" s="15">
        <v>-8.1362508840155705</v>
      </c>
      <c r="AF13513" s="49">
        <v>4.6843632941682998</v>
      </c>
      <c r="AG13513" s="15">
        <v>-8.4574325989624306</v>
      </c>
      <c r="AH13513" s="15">
        <v>-8.4574325989624306</v>
      </c>
      <c r="AI13513" s="15">
        <v>-16.272501768031141</v>
      </c>
      <c r="AM13513" s="17"/>
    </row>
    <row r="13514" spans="1:39">
      <c r="A13514" s="7" t="s">
        <v>124</v>
      </c>
      <c r="B13514" s="7">
        <v>2340</v>
      </c>
      <c r="C13514" s="29" t="s">
        <v>12271</v>
      </c>
      <c r="F13514" s="27" t="str">
        <f t="shared" si="210"/>
        <v>NSW2340SOUTH TAMWORTH</v>
      </c>
      <c r="G13514" s="30">
        <v>13502</v>
      </c>
      <c r="H13514" s="49">
        <v>-5.9787268359779597</v>
      </c>
      <c r="I13514" s="15">
        <v>1.8463216849999999</v>
      </c>
      <c r="J13514" s="15">
        <v>1.8463216849999999</v>
      </c>
      <c r="K13514" s="15">
        <v>-3.6605355158862984</v>
      </c>
      <c r="P13514" s="49">
        <v>-5.0541814489710601</v>
      </c>
      <c r="Q13514" s="15">
        <v>2.7732515800000002</v>
      </c>
      <c r="R13514" s="15">
        <v>2.7732515800000002</v>
      </c>
      <c r="S13514" s="15">
        <v>-7.3210710317725969</v>
      </c>
      <c r="X13514" s="49">
        <v>-4.02369736064413</v>
      </c>
      <c r="Y13514" s="15">
        <v>3.5270878950000002</v>
      </c>
      <c r="Z13514" s="15">
        <v>3.5270878950000002</v>
      </c>
      <c r="AA13514" s="15">
        <v>-3.6605355158862984</v>
      </c>
      <c r="AF13514" s="49">
        <v>4.6843632941682998</v>
      </c>
      <c r="AG13514" s="15">
        <v>11.525700000000001</v>
      </c>
      <c r="AH13514" s="15">
        <v>11.525700000000001</v>
      </c>
      <c r="AI13514" s="15">
        <v>-7.3210710317725969</v>
      </c>
      <c r="AM13514" s="17"/>
    </row>
    <row r="13515" spans="1:39">
      <c r="A13515" s="7" t="s">
        <v>4209</v>
      </c>
      <c r="B13515" s="7">
        <v>4820</v>
      </c>
      <c r="C13515" s="29" t="s">
        <v>8922</v>
      </c>
      <c r="F13515" s="27" t="str">
        <f t="shared" si="210"/>
        <v>QLD4820SOUTHERN CROSS</v>
      </c>
      <c r="G13515" s="30">
        <v>13503</v>
      </c>
      <c r="H13515" s="49">
        <v>-5.7321813994427897</v>
      </c>
      <c r="I13515" s="15">
        <v>1.486257701</v>
      </c>
      <c r="J13515" s="15">
        <v>1.486257701</v>
      </c>
      <c r="K13515" s="15">
        <v>-8.1362508840155705</v>
      </c>
      <c r="P13515" s="49">
        <v>-4.8076360124358901</v>
      </c>
      <c r="Q13515" s="15">
        <v>2.489324565</v>
      </c>
      <c r="R13515" s="15">
        <v>2.489324565</v>
      </c>
      <c r="S13515" s="15">
        <v>-16.272501768031141</v>
      </c>
      <c r="X13515" s="49">
        <v>-3.8387882832427498</v>
      </c>
      <c r="Y13515" s="15">
        <v>3.1735050619999998</v>
      </c>
      <c r="Z13515" s="15">
        <v>3.1735050619999998</v>
      </c>
      <c r="AA13515" s="15">
        <v>-8.1362508840155705</v>
      </c>
      <c r="AF13515" s="49">
        <v>4.6843632941682998</v>
      </c>
      <c r="AG13515" s="15">
        <v>-8.4574325989624306</v>
      </c>
      <c r="AH13515" s="15">
        <v>-8.4574325989624306</v>
      </c>
      <c r="AI13515" s="15">
        <v>-16.272501768031141</v>
      </c>
      <c r="AM13515" s="17"/>
    </row>
    <row r="13516" spans="1:39">
      <c r="A13516" s="7" t="s">
        <v>8304</v>
      </c>
      <c r="B13516" s="7">
        <v>3585</v>
      </c>
      <c r="C13516" s="29" t="s">
        <v>12272</v>
      </c>
      <c r="F13516" s="27" t="str">
        <f t="shared" si="210"/>
        <v>VIC3585SPEEWA</v>
      </c>
      <c r="G13516" s="30">
        <v>13504</v>
      </c>
      <c r="H13516" s="49">
        <v>5.6089086811752003</v>
      </c>
      <c r="I13516" s="15">
        <v>-5.2575322890000002</v>
      </c>
      <c r="J13516" s="15">
        <v>-5.2575322890000002</v>
      </c>
      <c r="K13516" s="15">
        <v>-27.44960502974315</v>
      </c>
      <c r="P13516" s="49">
        <v>5.3007268855062302</v>
      </c>
      <c r="Q13516" s="15">
        <v>-2.8284640560000001</v>
      </c>
      <c r="R13516" s="15">
        <v>-2.8284640560000001</v>
      </c>
      <c r="S13516" s="15">
        <v>-54.8992100594863</v>
      </c>
      <c r="X13516" s="49">
        <v>7.5023017963890597</v>
      </c>
      <c r="Y13516" s="15">
        <v>-3.4488967079999999</v>
      </c>
      <c r="Z13516" s="15">
        <v>-3.4488967079999999</v>
      </c>
      <c r="AA13516" s="15">
        <v>-27.44960502974315</v>
      </c>
      <c r="AF13516" s="49">
        <v>4.6843632941682998</v>
      </c>
      <c r="AG13516" s="15">
        <v>0.67500000000000004</v>
      </c>
      <c r="AH13516" s="15">
        <v>0.67500000000000004</v>
      </c>
      <c r="AI13516" s="15">
        <v>-54.8992100594863</v>
      </c>
      <c r="AM13516" s="17"/>
    </row>
    <row r="13517" spans="1:39">
      <c r="A13517" s="7" t="s">
        <v>4209</v>
      </c>
      <c r="B13517" s="7">
        <v>4306</v>
      </c>
      <c r="C13517" s="29" t="s">
        <v>12273</v>
      </c>
      <c r="F13517" s="27" t="str">
        <f t="shared" si="210"/>
        <v>QLD4306SPLIT YARD CREEK</v>
      </c>
      <c r="G13517" s="30">
        <v>13505</v>
      </c>
      <c r="H13517" s="49">
        <v>3.7598179071614002</v>
      </c>
      <c r="I13517" s="15">
        <v>3.5558508830000002</v>
      </c>
      <c r="J13517" s="15">
        <v>3.5558508830000002</v>
      </c>
      <c r="K13517" s="15">
        <v>3.1160722078059333</v>
      </c>
      <c r="P13517" s="49">
        <v>3.3899997523586398</v>
      </c>
      <c r="Q13517" s="15">
        <v>4.1212939899999999</v>
      </c>
      <c r="R13517" s="15">
        <v>4.1212939899999999</v>
      </c>
      <c r="S13517" s="15">
        <v>6.2321444156118666</v>
      </c>
      <c r="X13517" s="49">
        <v>5.6532110223752596</v>
      </c>
      <c r="Y13517" s="15">
        <v>5.2058455669999999</v>
      </c>
      <c r="Z13517" s="15">
        <v>5.2058455669999999</v>
      </c>
      <c r="AA13517" s="15">
        <v>3.1160722078059333</v>
      </c>
      <c r="AF13517" s="49">
        <v>4.6843632941682998</v>
      </c>
      <c r="AG13517" s="15">
        <v>6.0797400000000001</v>
      </c>
      <c r="AH13517" s="15">
        <v>6.0797400000000001</v>
      </c>
      <c r="AI13517" s="15">
        <v>6.2321444156118666</v>
      </c>
      <c r="AM13517" s="17"/>
    </row>
    <row r="13518" spans="1:39">
      <c r="A13518" s="7" t="s">
        <v>6785</v>
      </c>
      <c r="B13518" s="7">
        <v>5291</v>
      </c>
      <c r="C13518" s="29" t="s">
        <v>12274</v>
      </c>
      <c r="F13518" s="27" t="str">
        <f t="shared" ref="F13518:F13581" si="211">TRIM(A13518)&amp;IF(LEN(TRIM(B13518))=3,"0"&amp;TRIM(B13518),TRIM(B13518))&amp;TRIM(C13518)</f>
        <v>SA5291SUTTONTOWN</v>
      </c>
      <c r="G13518" s="30">
        <v>13506</v>
      </c>
      <c r="H13518" s="49">
        <v>5.1158178081048504</v>
      </c>
      <c r="I13518" s="15">
        <v>-2.8481690579999999</v>
      </c>
      <c r="J13518" s="15">
        <v>-2.8481690579999999</v>
      </c>
      <c r="K13518" s="15">
        <v>-113.17759627938047</v>
      </c>
      <c r="P13518" s="49">
        <v>4.7459996533020901</v>
      </c>
      <c r="Q13518" s="15">
        <v>-0.92857031800000001</v>
      </c>
      <c r="R13518" s="15">
        <v>-0.92857031800000001</v>
      </c>
      <c r="S13518" s="15">
        <v>-226.35519255876093</v>
      </c>
      <c r="X13518" s="49">
        <v>7.0708472824525002</v>
      </c>
      <c r="Y13518" s="15">
        <v>-1.0829020140000001</v>
      </c>
      <c r="Z13518" s="15">
        <v>-1.0829020140000001</v>
      </c>
      <c r="AA13518" s="15">
        <v>-113.17759627938047</v>
      </c>
      <c r="AF13518" s="49">
        <v>4.6843632941682998</v>
      </c>
      <c r="AG13518" s="15">
        <v>-1.8569800000000001</v>
      </c>
      <c r="AH13518" s="15">
        <v>-1.8569800000000001</v>
      </c>
      <c r="AI13518" s="15">
        <v>-226.35519255876093</v>
      </c>
      <c r="AM13518" s="17"/>
    </row>
    <row r="13519" spans="1:39">
      <c r="A13519" s="7" t="s">
        <v>8304</v>
      </c>
      <c r="B13519" s="7">
        <v>3818</v>
      </c>
      <c r="C13519" s="29" t="s">
        <v>2861</v>
      </c>
      <c r="F13519" s="27" t="str">
        <f t="shared" si="211"/>
        <v>VIC3818TARAGO</v>
      </c>
      <c r="G13519" s="30">
        <v>13507</v>
      </c>
      <c r="H13519" s="49">
        <v>5.1158178081048504</v>
      </c>
      <c r="I13519" s="15">
        <v>8.1324109989999993</v>
      </c>
      <c r="J13519" s="15">
        <v>8.1324109989999993</v>
      </c>
      <c r="K13519" s="15">
        <v>-5.1580523631624757</v>
      </c>
      <c r="P13519" s="49">
        <v>4.7459996533020901</v>
      </c>
      <c r="Q13519" s="15">
        <v>7.7301221629999999</v>
      </c>
      <c r="R13519" s="15">
        <v>7.7301221629999999</v>
      </c>
      <c r="S13519" s="15">
        <v>-10.316104726324951</v>
      </c>
      <c r="X13519" s="49">
        <v>7.0092109233187099</v>
      </c>
      <c r="Y13519" s="15">
        <v>9.7000276010000004</v>
      </c>
      <c r="Z13519" s="15">
        <v>9.7000276010000004</v>
      </c>
      <c r="AA13519" s="15">
        <v>-5.1580523631624757</v>
      </c>
      <c r="AF13519" s="49">
        <v>4.6843632941682998</v>
      </c>
      <c r="AG13519" s="15">
        <v>-11.636200000000001</v>
      </c>
      <c r="AH13519" s="15">
        <v>-11.636200000000001</v>
      </c>
      <c r="AI13519" s="15">
        <v>-10.316104726324951</v>
      </c>
      <c r="AM13519" s="17"/>
    </row>
    <row r="13520" spans="1:39">
      <c r="A13520" s="7" t="s">
        <v>8304</v>
      </c>
      <c r="B13520" s="7">
        <v>3821</v>
      </c>
      <c r="C13520" s="29" t="s">
        <v>12275</v>
      </c>
      <c r="F13520" s="27" t="str">
        <f t="shared" si="211"/>
        <v>VIC3821TETOORA ROAD</v>
      </c>
      <c r="G13520" s="30">
        <v>13508</v>
      </c>
      <c r="H13520" s="49">
        <v>4.9925450898372699</v>
      </c>
      <c r="I13520" s="15">
        <v>4.026910999</v>
      </c>
      <c r="J13520" s="15">
        <v>4.026910999</v>
      </c>
      <c r="K13520" s="15">
        <v>-3.7331366401254158</v>
      </c>
      <c r="P13520" s="49">
        <v>4.6843632941682998</v>
      </c>
      <c r="Q13520" s="15">
        <v>4.4927465599999996</v>
      </c>
      <c r="R13520" s="15">
        <v>4.4927465599999996</v>
      </c>
      <c r="S13520" s="15">
        <v>-7.4662732802508316</v>
      </c>
      <c r="X13520" s="49">
        <v>6.8859382050511204</v>
      </c>
      <c r="Y13520" s="15">
        <v>5.6684266010000002</v>
      </c>
      <c r="Z13520" s="15">
        <v>5.6684266010000002</v>
      </c>
      <c r="AA13520" s="15">
        <v>-3.7331366401254158</v>
      </c>
      <c r="AF13520" s="49">
        <v>4.6843632941682998</v>
      </c>
      <c r="AG13520" s="15">
        <v>-12.782999999999999</v>
      </c>
      <c r="AH13520" s="15">
        <v>-12.782999999999999</v>
      </c>
      <c r="AI13520" s="15">
        <v>-7.4662732802508316</v>
      </c>
      <c r="AM13520" s="17"/>
    </row>
    <row r="13521" spans="1:39">
      <c r="A13521" s="7" t="s">
        <v>124</v>
      </c>
      <c r="B13521" s="7">
        <v>2350</v>
      </c>
      <c r="C13521" s="29" t="s">
        <v>12276</v>
      </c>
      <c r="F13521" s="27" t="str">
        <f t="shared" si="211"/>
        <v>NSW2350THALGARRAH</v>
      </c>
      <c r="G13521" s="30">
        <v>13509</v>
      </c>
      <c r="H13521" s="49">
        <v>-6.1019995542455501</v>
      </c>
      <c r="I13521" s="15">
        <v>9.1344422230000006</v>
      </c>
      <c r="J13521" s="15">
        <v>9.1344422230000006</v>
      </c>
      <c r="K13521" s="15">
        <v>4.8533839395959024</v>
      </c>
      <c r="P13521" s="49">
        <v>-5.1774541672386496</v>
      </c>
      <c r="Q13521" s="15">
        <v>8.5202698770000005</v>
      </c>
      <c r="R13521" s="15">
        <v>8.5202698770000005</v>
      </c>
      <c r="S13521" s="15">
        <v>9.7067678791918048</v>
      </c>
      <c r="X13521" s="49">
        <v>-4.2086064380455097</v>
      </c>
      <c r="Y13521" s="15">
        <v>10.684022260000001</v>
      </c>
      <c r="Z13521" s="15">
        <v>10.684022260000001</v>
      </c>
      <c r="AA13521" s="15">
        <v>4.8533839395959024</v>
      </c>
      <c r="AF13521" s="49">
        <v>4.6843632941682998</v>
      </c>
      <c r="AG13521" s="15">
        <v>11.591799999999999</v>
      </c>
      <c r="AH13521" s="15">
        <v>11.591799999999999</v>
      </c>
      <c r="AI13521" s="15">
        <v>9.7067678791918048</v>
      </c>
      <c r="AM13521" s="17"/>
    </row>
    <row r="13522" spans="1:39">
      <c r="A13522" s="7" t="s">
        <v>8304</v>
      </c>
      <c r="B13522" s="7">
        <v>3825</v>
      </c>
      <c r="C13522" s="29" t="s">
        <v>12277</v>
      </c>
      <c r="F13522" s="27" t="str">
        <f t="shared" si="211"/>
        <v>VIC3825THALOO</v>
      </c>
      <c r="G13522" s="30">
        <v>13510</v>
      </c>
      <c r="H13522" s="49">
        <v>-5.9787268359779597</v>
      </c>
      <c r="I13522" s="15">
        <v>2.955851708</v>
      </c>
      <c r="J13522" s="15">
        <v>2.955851708</v>
      </c>
      <c r="K13522" s="15">
        <v>-5.8277052076551463</v>
      </c>
      <c r="P13522" s="49">
        <v>-5.0541814489710601</v>
      </c>
      <c r="Q13522" s="15">
        <v>3.6481670410000002</v>
      </c>
      <c r="R13522" s="15">
        <v>3.6481670410000002</v>
      </c>
      <c r="S13522" s="15">
        <v>-11.655410415310293</v>
      </c>
      <c r="X13522" s="49">
        <v>-4.02369736064413</v>
      </c>
      <c r="Y13522" s="15">
        <v>4.6166463780000004</v>
      </c>
      <c r="Z13522" s="15">
        <v>4.6166463780000004</v>
      </c>
      <c r="AA13522" s="15">
        <v>-5.8277052076551463</v>
      </c>
      <c r="AF13522" s="49">
        <v>4.6843632941682998</v>
      </c>
      <c r="AG13522" s="15">
        <v>-16.600000000000001</v>
      </c>
      <c r="AH13522" s="15">
        <v>-16.600000000000001</v>
      </c>
      <c r="AI13522" s="15">
        <v>-11.655410415310293</v>
      </c>
      <c r="AM13522" s="17"/>
    </row>
    <row r="13523" spans="1:39">
      <c r="A13523" s="7" t="s">
        <v>4209</v>
      </c>
      <c r="B13523" s="7">
        <v>4370</v>
      </c>
      <c r="C13523" s="29" t="s">
        <v>2206</v>
      </c>
      <c r="F13523" s="27" t="str">
        <f t="shared" si="211"/>
        <v>QLD4370THE GLEN</v>
      </c>
      <c r="G13523" s="30">
        <v>13511</v>
      </c>
      <c r="H13523" s="49">
        <v>-5.9787268359779597</v>
      </c>
      <c r="I13523" s="15">
        <v>3.5677000919999999</v>
      </c>
      <c r="J13523" s="15">
        <v>3.5677000919999999</v>
      </c>
      <c r="K13523" s="15">
        <v>-8.1362508840155705</v>
      </c>
      <c r="P13523" s="49">
        <v>-5.0541814489710601</v>
      </c>
      <c r="Q13523" s="15">
        <v>4.1306376370000004</v>
      </c>
      <c r="R13523" s="15">
        <v>4.1306376370000004</v>
      </c>
      <c r="S13523" s="15">
        <v>-16.272501768031141</v>
      </c>
      <c r="X13523" s="49">
        <v>-4.02369736064413</v>
      </c>
      <c r="Y13523" s="15">
        <v>5.217481491</v>
      </c>
      <c r="Z13523" s="15">
        <v>5.217481491</v>
      </c>
      <c r="AA13523" s="15">
        <v>-8.1362508840155705</v>
      </c>
      <c r="AF13523" s="49">
        <v>4.6843632941682998</v>
      </c>
      <c r="AG13523" s="15">
        <v>0.78451499999999996</v>
      </c>
      <c r="AH13523" s="15">
        <v>0.78451499999999996</v>
      </c>
      <c r="AI13523" s="15">
        <v>-16.272501768031141</v>
      </c>
      <c r="AM13523" s="17"/>
    </row>
    <row r="13524" spans="1:39">
      <c r="A13524" s="7" t="s">
        <v>124</v>
      </c>
      <c r="B13524" s="7">
        <v>2444</v>
      </c>
      <c r="C13524" s="29" t="s">
        <v>12278</v>
      </c>
      <c r="F13524" s="27" t="str">
        <f t="shared" si="211"/>
        <v>NSW2444THE HATCH</v>
      </c>
      <c r="G13524" s="30">
        <v>13512</v>
      </c>
      <c r="H13524" s="49">
        <v>-3.0201815975558799</v>
      </c>
      <c r="I13524" s="15">
        <v>4.5041661099999999</v>
      </c>
      <c r="J13524" s="15">
        <v>4.5041661099999999</v>
      </c>
      <c r="K13524" s="15">
        <v>0.18330297747278124</v>
      </c>
      <c r="P13524" s="49">
        <v>-1.54090897834484</v>
      </c>
      <c r="Q13524" s="15">
        <v>4.8690841689999997</v>
      </c>
      <c r="R13524" s="15">
        <v>4.8690841689999997</v>
      </c>
      <c r="S13524" s="15">
        <v>0.36660595494556247</v>
      </c>
      <c r="X13524" s="49">
        <v>-1.12678848135584</v>
      </c>
      <c r="Y13524" s="15">
        <v>6.13709112</v>
      </c>
      <c r="Z13524" s="15">
        <v>6.13709112</v>
      </c>
      <c r="AA13524" s="15">
        <v>0.18330297747278124</v>
      </c>
      <c r="AF13524" s="49">
        <v>4.25290878023175</v>
      </c>
      <c r="AG13524" s="15">
        <v>11.5314</v>
      </c>
      <c r="AH13524" s="15">
        <v>11.5314</v>
      </c>
      <c r="AI13524" s="15">
        <v>0.36660595494556247</v>
      </c>
      <c r="AM13524" s="17"/>
    </row>
    <row r="13525" spans="1:39">
      <c r="A13525" s="7" t="s">
        <v>4209</v>
      </c>
      <c r="B13525" s="7">
        <v>4455</v>
      </c>
      <c r="C13525" s="29" t="s">
        <v>12279</v>
      </c>
      <c r="F13525" s="27" t="str">
        <f t="shared" si="211"/>
        <v>QLD4455TINGUN</v>
      </c>
      <c r="G13525" s="30">
        <v>13513</v>
      </c>
      <c r="H13525" s="49">
        <v>-3.0201815975558799</v>
      </c>
      <c r="I13525" s="15">
        <v>1.012617927</v>
      </c>
      <c r="J13525" s="15">
        <v>1.012617927</v>
      </c>
      <c r="K13525" s="15">
        <v>-8.1362508840155705</v>
      </c>
      <c r="P13525" s="49">
        <v>-1.54090897834484</v>
      </c>
      <c r="Q13525" s="15">
        <v>2.115837816</v>
      </c>
      <c r="R13525" s="15">
        <v>2.115837816</v>
      </c>
      <c r="S13525" s="15">
        <v>-16.272501768031141</v>
      </c>
      <c r="X13525" s="49">
        <v>-1.12678848135584</v>
      </c>
      <c r="Y13525" s="15">
        <v>2.708390804</v>
      </c>
      <c r="Z13525" s="15">
        <v>2.708390804</v>
      </c>
      <c r="AA13525" s="15">
        <v>-8.1362508840155705</v>
      </c>
      <c r="AF13525" s="49">
        <v>4.25290878023175</v>
      </c>
      <c r="AG13525" s="15">
        <v>-1.26548221174889</v>
      </c>
      <c r="AH13525" s="15">
        <v>-1.26548221174889</v>
      </c>
      <c r="AI13525" s="15">
        <v>-16.272501768031141</v>
      </c>
      <c r="AM13525" s="17"/>
    </row>
    <row r="13526" spans="1:39">
      <c r="A13526" s="7" t="s">
        <v>8304</v>
      </c>
      <c r="B13526" s="7">
        <v>3549</v>
      </c>
      <c r="C13526" s="29" t="s">
        <v>12280</v>
      </c>
      <c r="F13526" s="27" t="str">
        <f t="shared" si="211"/>
        <v>VIC3549TOL TOL</v>
      </c>
      <c r="G13526" s="30">
        <v>13514</v>
      </c>
      <c r="H13526" s="49">
        <v>-4.0063633436965702</v>
      </c>
      <c r="I13526" s="15">
        <v>-2.264118947</v>
      </c>
      <c r="J13526" s="15">
        <v>-2.264118947</v>
      </c>
      <c r="K13526" s="15">
        <v>-16.679527790318968</v>
      </c>
      <c r="P13526" s="49">
        <v>-2.7119998018869098</v>
      </c>
      <c r="Q13526" s="15">
        <v>-0.468019939</v>
      </c>
      <c r="R13526" s="15">
        <v>-0.468019939</v>
      </c>
      <c r="S13526" s="15">
        <v>-33.359055580637936</v>
      </c>
      <c r="X13526" s="49">
        <v>-2.1129702274965401</v>
      </c>
      <c r="Y13526" s="15">
        <v>-0.509364806</v>
      </c>
      <c r="Z13526" s="15">
        <v>-0.509364806</v>
      </c>
      <c r="AA13526" s="15">
        <v>-16.679527790318968</v>
      </c>
      <c r="AF13526" s="49">
        <v>4.25290878023175</v>
      </c>
      <c r="AG13526" s="15">
        <v>-5.6749999999999998</v>
      </c>
      <c r="AH13526" s="15">
        <v>-5.6749999999999998</v>
      </c>
      <c r="AI13526" s="15">
        <v>-33.359055580637936</v>
      </c>
      <c r="AM13526" s="17"/>
    </row>
    <row r="13527" spans="1:39">
      <c r="A13527" s="7" t="s">
        <v>4209</v>
      </c>
      <c r="B13527" s="7">
        <v>4820</v>
      </c>
      <c r="C13527" s="29" t="s">
        <v>12281</v>
      </c>
      <c r="F13527" s="27" t="str">
        <f t="shared" si="211"/>
        <v>QLD4820TOLL</v>
      </c>
      <c r="G13527" s="30">
        <v>13515</v>
      </c>
      <c r="H13527" s="49">
        <v>-3.0201815975558799</v>
      </c>
      <c r="I13527" s="15">
        <v>1.486257701</v>
      </c>
      <c r="J13527" s="15">
        <v>1.486257701</v>
      </c>
      <c r="K13527" s="15">
        <v>-8.1362508840155705</v>
      </c>
      <c r="P13527" s="49">
        <v>-1.54090897834484</v>
      </c>
      <c r="Q13527" s="15">
        <v>2.489324565</v>
      </c>
      <c r="R13527" s="15">
        <v>2.489324565</v>
      </c>
      <c r="S13527" s="15">
        <v>-16.272501768031141</v>
      </c>
      <c r="X13527" s="49">
        <v>-1.12678848135584</v>
      </c>
      <c r="Y13527" s="15">
        <v>3.1735050619999998</v>
      </c>
      <c r="Z13527" s="15">
        <v>3.1735050619999998</v>
      </c>
      <c r="AA13527" s="15">
        <v>-8.1362508840155705</v>
      </c>
      <c r="AF13527" s="49">
        <v>4.25290878023175</v>
      </c>
      <c r="AG13527" s="15">
        <v>-8.4574325989624306</v>
      </c>
      <c r="AH13527" s="15">
        <v>-8.4574325989624306</v>
      </c>
      <c r="AI13527" s="15">
        <v>-16.272501768031141</v>
      </c>
      <c r="AM13527" s="17"/>
    </row>
    <row r="13528" spans="1:39">
      <c r="A13528" s="7" t="s">
        <v>8304</v>
      </c>
      <c r="B13528" s="7">
        <v>3596</v>
      </c>
      <c r="C13528" s="29" t="s">
        <v>12282</v>
      </c>
      <c r="F13528" s="27" t="str">
        <f t="shared" si="211"/>
        <v>VIC3596TOWAN</v>
      </c>
      <c r="G13528" s="30">
        <v>13516</v>
      </c>
      <c r="H13528" s="49">
        <v>-4.25290878023175</v>
      </c>
      <c r="I13528" s="15">
        <v>-2.208118947</v>
      </c>
      <c r="J13528" s="15">
        <v>-2.208118947</v>
      </c>
      <c r="K13528" s="15">
        <v>-17.627296146769606</v>
      </c>
      <c r="P13528" s="49">
        <v>-3.0201815975558799</v>
      </c>
      <c r="Q13528" s="15">
        <v>-0.42386136299999999</v>
      </c>
      <c r="R13528" s="15">
        <v>-0.42386136299999999</v>
      </c>
      <c r="S13528" s="15">
        <v>-35.254592293539211</v>
      </c>
      <c r="X13528" s="49">
        <v>-2.3595156640317101</v>
      </c>
      <c r="Y13528" s="15">
        <v>-0.45437280600000002</v>
      </c>
      <c r="Z13528" s="15">
        <v>-0.45437280600000002</v>
      </c>
      <c r="AA13528" s="15">
        <v>-17.627296146769606</v>
      </c>
      <c r="AF13528" s="49">
        <v>4.25290878023175</v>
      </c>
      <c r="AG13528" s="15">
        <v>-5.1062500000000002</v>
      </c>
      <c r="AH13528" s="15">
        <v>-5.1062500000000002</v>
      </c>
      <c r="AI13528" s="15">
        <v>-35.254592293539211</v>
      </c>
      <c r="AM13528" s="17"/>
    </row>
    <row r="13529" spans="1:39">
      <c r="A13529" s="7" t="s">
        <v>4209</v>
      </c>
      <c r="B13529" s="7">
        <v>4820</v>
      </c>
      <c r="C13529" s="29" t="s">
        <v>12283</v>
      </c>
      <c r="F13529" s="27" t="str">
        <f t="shared" si="211"/>
        <v>QLD4820TOWERS HILL</v>
      </c>
      <c r="G13529" s="30">
        <v>13517</v>
      </c>
      <c r="H13529" s="49">
        <v>-4.25290878023175</v>
      </c>
      <c r="I13529" s="15">
        <v>1.486257701</v>
      </c>
      <c r="J13529" s="15">
        <v>1.486257701</v>
      </c>
      <c r="K13529" s="15">
        <v>-8.1362508840155705</v>
      </c>
      <c r="P13529" s="49">
        <v>-3.0201815975558799</v>
      </c>
      <c r="Q13529" s="15">
        <v>2.489324565</v>
      </c>
      <c r="R13529" s="15">
        <v>2.489324565</v>
      </c>
      <c r="S13529" s="15">
        <v>-16.272501768031141</v>
      </c>
      <c r="X13529" s="49">
        <v>-2.3595156640317101</v>
      </c>
      <c r="Y13529" s="15">
        <v>3.1735050619999998</v>
      </c>
      <c r="Z13529" s="15">
        <v>3.1735050619999998</v>
      </c>
      <c r="AA13529" s="15">
        <v>-8.1362508840155705</v>
      </c>
      <c r="AF13529" s="49">
        <v>4.25290878023175</v>
      </c>
      <c r="AG13529" s="15">
        <v>-8.4574325989624306</v>
      </c>
      <c r="AH13529" s="15">
        <v>-8.4574325989624306</v>
      </c>
      <c r="AI13529" s="15">
        <v>-16.272501768031141</v>
      </c>
      <c r="AM13529" s="17"/>
    </row>
    <row r="13530" spans="1:39">
      <c r="A13530" s="7" t="s">
        <v>8304</v>
      </c>
      <c r="B13530" s="7">
        <v>3824</v>
      </c>
      <c r="C13530" s="29" t="s">
        <v>12284</v>
      </c>
      <c r="F13530" s="27" t="str">
        <f t="shared" si="211"/>
        <v>VIC3824TRAFALGAR EAST</v>
      </c>
      <c r="G13530" s="30">
        <v>13518</v>
      </c>
      <c r="H13530" s="49">
        <v>-4.3761814984993297</v>
      </c>
      <c r="I13530" s="15">
        <v>4.065410999</v>
      </c>
      <c r="J13530" s="15">
        <v>4.065410999</v>
      </c>
      <c r="K13530" s="15">
        <v>-5.1580523631624757</v>
      </c>
      <c r="P13530" s="49">
        <v>-3.14345431582346</v>
      </c>
      <c r="Q13530" s="15">
        <v>4.5231055810000003</v>
      </c>
      <c r="R13530" s="15">
        <v>4.5231055810000003</v>
      </c>
      <c r="S13530" s="15">
        <v>-10.316104726324951</v>
      </c>
      <c r="X13530" s="49">
        <v>-2.4211520231654999</v>
      </c>
      <c r="Y13530" s="15">
        <v>5.7062336010000001</v>
      </c>
      <c r="Z13530" s="15">
        <v>5.7062336010000001</v>
      </c>
      <c r="AA13530" s="15">
        <v>-5.1580523631624757</v>
      </c>
      <c r="AF13530" s="49">
        <v>4.25290878023175</v>
      </c>
      <c r="AG13530" s="15">
        <v>-14.6</v>
      </c>
      <c r="AH13530" s="15">
        <v>-14.6</v>
      </c>
      <c r="AI13530" s="15">
        <v>-10.316104726324951</v>
      </c>
      <c r="AM13530" s="17"/>
    </row>
    <row r="13531" spans="1:39">
      <c r="A13531" s="7" t="s">
        <v>8304</v>
      </c>
      <c r="B13531" s="7">
        <v>3824</v>
      </c>
      <c r="C13531" s="29" t="s">
        <v>12285</v>
      </c>
      <c r="F13531" s="27" t="str">
        <f t="shared" si="211"/>
        <v>VIC3824TRAFALGAR SOUTH</v>
      </c>
      <c r="G13531" s="30">
        <v>13519</v>
      </c>
      <c r="H13531" s="49">
        <v>-4.25290878023175</v>
      </c>
      <c r="I13531" s="15">
        <v>4.065410999</v>
      </c>
      <c r="J13531" s="15">
        <v>4.065410999</v>
      </c>
      <c r="K13531" s="15">
        <v>-5.1580523631624757</v>
      </c>
      <c r="P13531" s="49">
        <v>-3.0201815975558799</v>
      </c>
      <c r="Q13531" s="15">
        <v>4.5231055810000003</v>
      </c>
      <c r="R13531" s="15">
        <v>4.5231055810000003</v>
      </c>
      <c r="S13531" s="15">
        <v>-10.316104726324951</v>
      </c>
      <c r="X13531" s="49">
        <v>-2.3595156640317101</v>
      </c>
      <c r="Y13531" s="15">
        <v>5.7062336010000001</v>
      </c>
      <c r="Z13531" s="15">
        <v>5.7062336010000001</v>
      </c>
      <c r="AA13531" s="15">
        <v>-5.1580523631624757</v>
      </c>
      <c r="AF13531" s="49">
        <v>4.25290878023175</v>
      </c>
      <c r="AG13531" s="15">
        <v>-16.899999999999999</v>
      </c>
      <c r="AH13531" s="15">
        <v>-16.899999999999999</v>
      </c>
      <c r="AI13531" s="15">
        <v>-10.316104726324951</v>
      </c>
      <c r="AM13531" s="17"/>
    </row>
    <row r="13532" spans="1:39">
      <c r="A13532" s="7" t="s">
        <v>8304</v>
      </c>
      <c r="B13532" s="7">
        <v>3953</v>
      </c>
      <c r="C13532" s="29" t="s">
        <v>4064</v>
      </c>
      <c r="F13532" s="27" t="str">
        <f t="shared" si="211"/>
        <v>VIC3953TRIDA</v>
      </c>
      <c r="G13532" s="30">
        <v>13520</v>
      </c>
      <c r="H13532" s="49">
        <v>-3.6981815480276099</v>
      </c>
      <c r="I13532" s="15">
        <v>4.0339109989999997</v>
      </c>
      <c r="J13532" s="15">
        <v>4.0339109989999997</v>
      </c>
      <c r="K13532" s="15">
        <v>-5.1580523631624757</v>
      </c>
      <c r="P13532" s="49">
        <v>-2.4038180062179402</v>
      </c>
      <c r="Q13532" s="15">
        <v>4.4982663819999997</v>
      </c>
      <c r="R13532" s="15">
        <v>4.4982663819999997</v>
      </c>
      <c r="S13532" s="15">
        <v>-10.316104726324951</v>
      </c>
      <c r="X13532" s="49">
        <v>-1.7431520726937699</v>
      </c>
      <c r="Y13532" s="15">
        <v>5.675300601</v>
      </c>
      <c r="Z13532" s="15">
        <v>5.675300601</v>
      </c>
      <c r="AA13532" s="15">
        <v>-5.1580523631624757</v>
      </c>
      <c r="AF13532" s="49">
        <v>4.25290878023175</v>
      </c>
      <c r="AG13532" s="15">
        <v>-16.824999999999999</v>
      </c>
      <c r="AH13532" s="15">
        <v>-16.824999999999999</v>
      </c>
      <c r="AI13532" s="15">
        <v>-10.316104726324951</v>
      </c>
      <c r="AM13532" s="17"/>
    </row>
    <row r="13533" spans="1:39">
      <c r="A13533" s="7" t="s">
        <v>8304</v>
      </c>
      <c r="B13533" s="7">
        <v>3546</v>
      </c>
      <c r="C13533" s="29" t="s">
        <v>12286</v>
      </c>
      <c r="F13533" s="27" t="str">
        <f t="shared" si="211"/>
        <v>VIC3546TUROAR</v>
      </c>
      <c r="G13533" s="30">
        <v>13521</v>
      </c>
      <c r="H13533" s="49">
        <v>-4.25290878023175</v>
      </c>
      <c r="I13533" s="15">
        <v>-2.341118947</v>
      </c>
      <c r="J13533" s="15">
        <v>-2.341118947</v>
      </c>
      <c r="K13533" s="15">
        <v>-19.631362850891332</v>
      </c>
      <c r="P13533" s="49">
        <v>-3.0201815975558799</v>
      </c>
      <c r="Q13533" s="15">
        <v>-0.52873798100000002</v>
      </c>
      <c r="R13533" s="15">
        <v>-0.52873798100000002</v>
      </c>
      <c r="S13533" s="15">
        <v>-39.262725701782664</v>
      </c>
      <c r="X13533" s="49">
        <v>-2.3595156640317101</v>
      </c>
      <c r="Y13533" s="15">
        <v>-0.58497880599999996</v>
      </c>
      <c r="Z13533" s="15">
        <v>-0.58497880599999996</v>
      </c>
      <c r="AA13533" s="15">
        <v>-19.631362850891332</v>
      </c>
      <c r="AF13533" s="49">
        <v>4.25290878023175</v>
      </c>
      <c r="AG13533" s="15">
        <v>1.7</v>
      </c>
      <c r="AH13533" s="15">
        <v>1.7</v>
      </c>
      <c r="AI13533" s="15">
        <v>-39.262725701782664</v>
      </c>
      <c r="AM13533" s="17"/>
    </row>
    <row r="13534" spans="1:39">
      <c r="A13534" s="7" t="s">
        <v>8304</v>
      </c>
      <c r="B13534" s="7">
        <v>3285</v>
      </c>
      <c r="C13534" s="29" t="s">
        <v>12287</v>
      </c>
      <c r="F13534" s="27" t="str">
        <f t="shared" si="211"/>
        <v>VIC3285TYRENDARRA EAST</v>
      </c>
      <c r="G13534" s="30">
        <v>13522</v>
      </c>
      <c r="H13534" s="49">
        <v>-4.9309087307034698</v>
      </c>
      <c r="I13534" s="15">
        <v>-2.2221189469999998</v>
      </c>
      <c r="J13534" s="15">
        <v>-2.2221189469999998</v>
      </c>
      <c r="K13534" s="15">
        <v>-17.627296146769606</v>
      </c>
      <c r="P13534" s="49">
        <v>-3.9447269845627799</v>
      </c>
      <c r="Q13534" s="15">
        <v>-0.43490100700000001</v>
      </c>
      <c r="R13534" s="15">
        <v>-0.43490100700000001</v>
      </c>
      <c r="S13534" s="15">
        <v>-35.254592293539211</v>
      </c>
      <c r="X13534" s="49">
        <v>-2.97587925536964</v>
      </c>
      <c r="Y13534" s="15">
        <v>-0.468120806</v>
      </c>
      <c r="Z13534" s="15">
        <v>-0.468120806</v>
      </c>
      <c r="AA13534" s="15">
        <v>-17.627296146769606</v>
      </c>
      <c r="AF13534" s="49">
        <v>4.25290878023175</v>
      </c>
      <c r="AG13534" s="15">
        <v>-7.375</v>
      </c>
      <c r="AH13534" s="15">
        <v>-7.375</v>
      </c>
      <c r="AI13534" s="15">
        <v>-35.254592293539211</v>
      </c>
      <c r="AM13534" s="17"/>
    </row>
    <row r="13535" spans="1:39">
      <c r="A13535" s="7" t="s">
        <v>8304</v>
      </c>
      <c r="B13535" s="7">
        <v>3544</v>
      </c>
      <c r="C13535" s="29" t="s">
        <v>12288</v>
      </c>
      <c r="F13535" s="27" t="str">
        <f t="shared" si="211"/>
        <v>VIC3544ULTIMA EAST</v>
      </c>
      <c r="G13535" s="30">
        <v>13523</v>
      </c>
      <c r="H13535" s="49">
        <v>-3.6981815480276099</v>
      </c>
      <c r="I13535" s="15">
        <v>-2.2046189470000002</v>
      </c>
      <c r="J13535" s="15">
        <v>-2.2046189470000002</v>
      </c>
      <c r="K13535" s="15">
        <v>-17.627296146769606</v>
      </c>
      <c r="P13535" s="49">
        <v>-2.4038180062179402</v>
      </c>
      <c r="Q13535" s="15">
        <v>-0.42110145199999999</v>
      </c>
      <c r="R13535" s="15">
        <v>-0.42110145199999999</v>
      </c>
      <c r="S13535" s="15">
        <v>-35.254592293539211</v>
      </c>
      <c r="X13535" s="49">
        <v>-1.7431520726937699</v>
      </c>
      <c r="Y13535" s="15">
        <v>-0.45093580599999999</v>
      </c>
      <c r="Z13535" s="15">
        <v>-0.45093580599999999</v>
      </c>
      <c r="AA13535" s="15">
        <v>-17.627296146769606</v>
      </c>
      <c r="AF13535" s="49">
        <v>4.25290878023175</v>
      </c>
      <c r="AG13535" s="15">
        <v>-7.375</v>
      </c>
      <c r="AH13535" s="15">
        <v>-7.375</v>
      </c>
      <c r="AI13535" s="15">
        <v>-35.254592293539211</v>
      </c>
      <c r="AM13535" s="17"/>
    </row>
    <row r="13536" spans="1:39">
      <c r="A13536" s="7" t="s">
        <v>124</v>
      </c>
      <c r="B13536" s="7">
        <v>2347</v>
      </c>
      <c r="C13536" s="29" t="s">
        <v>12289</v>
      </c>
      <c r="F13536" s="27" t="str">
        <f t="shared" si="211"/>
        <v>NSW2347UPPER HORTON</v>
      </c>
      <c r="G13536" s="30">
        <v>13524</v>
      </c>
      <c r="H13536" s="49">
        <v>-4.1296360619641597</v>
      </c>
      <c r="I13536" s="15">
        <v>8.2114279280000009</v>
      </c>
      <c r="J13536" s="15">
        <v>8.2114279280000009</v>
      </c>
      <c r="K13536" s="15">
        <v>7.044829925184894</v>
      </c>
      <c r="P13536" s="49">
        <v>-2.8352725201545002</v>
      </c>
      <c r="Q13536" s="15">
        <v>7.7924306469999998</v>
      </c>
      <c r="R13536" s="15">
        <v>7.7924306469999998</v>
      </c>
      <c r="S13536" s="15">
        <v>14.089659850369788</v>
      </c>
      <c r="X13536" s="49">
        <v>-2.2362429457641202</v>
      </c>
      <c r="Y13536" s="15">
        <v>9.777622225</v>
      </c>
      <c r="Z13536" s="15">
        <v>9.777622225</v>
      </c>
      <c r="AA13536" s="15">
        <v>7.044829925184894</v>
      </c>
      <c r="AF13536" s="49">
        <v>4.25290878023175</v>
      </c>
      <c r="AG13536" s="15">
        <v>7.7278390442912004</v>
      </c>
      <c r="AH13536" s="15">
        <v>7.7278390442912004</v>
      </c>
      <c r="AI13536" s="15">
        <v>14.089659850369788</v>
      </c>
      <c r="AM13536" s="17"/>
    </row>
    <row r="13537" spans="1:39">
      <c r="A13537" s="7" t="s">
        <v>10693</v>
      </c>
      <c r="B13537" s="7">
        <v>6532</v>
      </c>
      <c r="C13537" s="29" t="s">
        <v>877</v>
      </c>
      <c r="F13537" s="27" t="str">
        <f t="shared" si="211"/>
        <v>WA6532VALENTINE</v>
      </c>
      <c r="G13537" s="30">
        <v>13525</v>
      </c>
      <c r="H13537" s="49">
        <v>-4.5610905759007103</v>
      </c>
      <c r="I13537" s="15">
        <v>4.7355982799999996</v>
      </c>
      <c r="J13537" s="15">
        <v>4.7355982799999996</v>
      </c>
      <c r="K13537" s="15">
        <v>0.46225558021732382</v>
      </c>
      <c r="P13537" s="49">
        <v>-3.3899997523586398</v>
      </c>
      <c r="Q13537" s="15">
        <v>5.0515790809999999</v>
      </c>
      <c r="R13537" s="15">
        <v>5.0515790809999999</v>
      </c>
      <c r="S13537" s="15">
        <v>0.92451116043464765</v>
      </c>
      <c r="X13537" s="49">
        <v>-2.6676974597006802</v>
      </c>
      <c r="Y13537" s="15">
        <v>6.3643575109999997</v>
      </c>
      <c r="Z13537" s="15">
        <v>6.3643575109999997</v>
      </c>
      <c r="AA13537" s="15">
        <v>0.46225558021732382</v>
      </c>
      <c r="AF13537" s="49">
        <v>4.25290878023175</v>
      </c>
      <c r="AG13537" s="15">
        <v>-10.0467</v>
      </c>
      <c r="AH13537" s="15">
        <v>-10.0467</v>
      </c>
      <c r="AI13537" s="15">
        <v>0.92451116043464765</v>
      </c>
      <c r="AM13537" s="17"/>
    </row>
    <row r="13538" spans="1:39">
      <c r="A13538" s="7" t="s">
        <v>10693</v>
      </c>
      <c r="B13538" s="7">
        <v>6532</v>
      </c>
      <c r="C13538" s="29" t="s">
        <v>12290</v>
      </c>
      <c r="F13538" s="27" t="str">
        <f t="shared" si="211"/>
        <v>WA6532WANDANA</v>
      </c>
      <c r="G13538" s="30">
        <v>13526</v>
      </c>
      <c r="H13538" s="49">
        <v>-5.6089086811752003</v>
      </c>
      <c r="I13538" s="15">
        <v>4.7355982799999996</v>
      </c>
      <c r="J13538" s="15">
        <v>4.7355982799999996</v>
      </c>
      <c r="K13538" s="15">
        <v>-0.73335578586049355</v>
      </c>
      <c r="P13538" s="49">
        <v>-4.6843632941682998</v>
      </c>
      <c r="Q13538" s="15">
        <v>5.0515790809999999</v>
      </c>
      <c r="R13538" s="15">
        <v>5.0515790809999999</v>
      </c>
      <c r="S13538" s="15">
        <v>-1.4667115717209871</v>
      </c>
      <c r="X13538" s="49">
        <v>-3.65387920584137</v>
      </c>
      <c r="Y13538" s="15">
        <v>6.3643575109999997</v>
      </c>
      <c r="Z13538" s="15">
        <v>6.3643575109999997</v>
      </c>
      <c r="AA13538" s="15">
        <v>-0.73335578586049355</v>
      </c>
      <c r="AF13538" s="49">
        <v>4.25290878023175</v>
      </c>
      <c r="AG13538" s="15">
        <v>-10.046726538808301</v>
      </c>
      <c r="AH13538" s="15">
        <v>-10.046726538808301</v>
      </c>
      <c r="AI13538" s="15">
        <v>-1.4667115717209871</v>
      </c>
      <c r="AM13538" s="17"/>
    </row>
    <row r="13539" spans="1:39">
      <c r="A13539" s="7" t="s">
        <v>8304</v>
      </c>
      <c r="B13539" s="7">
        <v>3549</v>
      </c>
      <c r="C13539" s="29" t="s">
        <v>12291</v>
      </c>
      <c r="F13539" s="27" t="str">
        <f t="shared" si="211"/>
        <v>VIC3549WANDOWN</v>
      </c>
      <c r="G13539" s="30">
        <v>13527</v>
      </c>
      <c r="H13539" s="49">
        <v>-5.6089086811752003</v>
      </c>
      <c r="I13539" s="15">
        <v>-2.264118947</v>
      </c>
      <c r="J13539" s="15">
        <v>-2.264118947</v>
      </c>
      <c r="K13539" s="15">
        <v>-17.627296146769606</v>
      </c>
      <c r="P13539" s="49">
        <v>-4.6843632941682998</v>
      </c>
      <c r="Q13539" s="15">
        <v>-0.468019939</v>
      </c>
      <c r="R13539" s="15">
        <v>-0.468019939</v>
      </c>
      <c r="S13539" s="15">
        <v>-35.254592293539211</v>
      </c>
      <c r="X13539" s="49">
        <v>-3.65387920584137</v>
      </c>
      <c r="Y13539" s="15">
        <v>-0.509364806</v>
      </c>
      <c r="Z13539" s="15">
        <v>-0.509364806</v>
      </c>
      <c r="AA13539" s="15">
        <v>-17.627296146769606</v>
      </c>
      <c r="AF13539" s="49">
        <v>4.25290878023175</v>
      </c>
      <c r="AG13539" s="15">
        <v>-6.1</v>
      </c>
      <c r="AH13539" s="15">
        <v>-6.1</v>
      </c>
      <c r="AI13539" s="15">
        <v>-35.254592293539211</v>
      </c>
      <c r="AM13539" s="17"/>
    </row>
    <row r="13540" spans="1:39">
      <c r="A13540" s="7" t="s">
        <v>8304</v>
      </c>
      <c r="B13540" s="7">
        <v>3821</v>
      </c>
      <c r="C13540" s="29" t="s">
        <v>12292</v>
      </c>
      <c r="F13540" s="27" t="str">
        <f t="shared" si="211"/>
        <v>VIC3821WARRAGUL SOUTH</v>
      </c>
      <c r="G13540" s="30">
        <v>13528</v>
      </c>
      <c r="H13540" s="49">
        <v>-8.7750000000000004</v>
      </c>
      <c r="I13540" s="15">
        <v>4.026910999</v>
      </c>
      <c r="J13540" s="15">
        <v>4.026910999</v>
      </c>
      <c r="K13540" s="15">
        <v>-5.8277052076551463</v>
      </c>
      <c r="P13540" s="49">
        <v>-21.375</v>
      </c>
      <c r="Q13540" s="15">
        <v>4.4927465599999996</v>
      </c>
      <c r="R13540" s="15">
        <v>4.4927465599999996</v>
      </c>
      <c r="S13540" s="15">
        <v>-11.655410415310293</v>
      </c>
      <c r="X13540" s="49">
        <v>29.94</v>
      </c>
      <c r="Y13540" s="15">
        <v>5.6684266010000002</v>
      </c>
      <c r="Z13540" s="15">
        <v>5.6684266010000002</v>
      </c>
      <c r="AA13540" s="15">
        <v>-5.8277052076551463</v>
      </c>
      <c r="AF13540" s="49">
        <v>9.25</v>
      </c>
      <c r="AG13540" s="15">
        <v>-16.600000000000001</v>
      </c>
      <c r="AH13540" s="15">
        <v>-16.600000000000001</v>
      </c>
      <c r="AI13540" s="15">
        <v>-11.655410415310293</v>
      </c>
      <c r="AM13540" s="17"/>
    </row>
    <row r="13541" spans="1:39">
      <c r="A13541" s="7" t="s">
        <v>8304</v>
      </c>
      <c r="B13541" s="7">
        <v>3821</v>
      </c>
      <c r="C13541" s="29" t="s">
        <v>12293</v>
      </c>
      <c r="F13541" s="27" t="str">
        <f t="shared" si="211"/>
        <v>VIC3821WARRAGUL WEST</v>
      </c>
      <c r="G13541" s="30">
        <v>13529</v>
      </c>
      <c r="H13541" s="49">
        <v>-5.85545411771038</v>
      </c>
      <c r="I13541" s="15">
        <v>4.026910999</v>
      </c>
      <c r="J13541" s="15">
        <v>4.026910999</v>
      </c>
      <c r="K13541" s="15">
        <v>-6.5926569041302443</v>
      </c>
      <c r="P13541" s="49">
        <v>-4.9309087307034698</v>
      </c>
      <c r="Q13541" s="15">
        <v>4.4927465599999996</v>
      </c>
      <c r="R13541" s="15">
        <v>4.4927465599999996</v>
      </c>
      <c r="S13541" s="15">
        <v>-13.185313808260489</v>
      </c>
      <c r="X13541" s="49">
        <v>-3.9004246423765401</v>
      </c>
      <c r="Y13541" s="15">
        <v>5.6684266010000002</v>
      </c>
      <c r="Z13541" s="15">
        <v>5.6684266010000002</v>
      </c>
      <c r="AA13541" s="15">
        <v>-6.5926569041302443</v>
      </c>
      <c r="AF13541" s="49">
        <v>4.25290878023175</v>
      </c>
      <c r="AG13541" s="15">
        <v>-9.9565599999999996</v>
      </c>
      <c r="AH13541" s="15">
        <v>-9.9565599999999996</v>
      </c>
      <c r="AI13541" s="15">
        <v>-13.185313808260489</v>
      </c>
      <c r="AM13541" s="17"/>
    </row>
    <row r="13542" spans="1:39">
      <c r="A13542" s="7" t="s">
        <v>124</v>
      </c>
      <c r="B13542" s="7">
        <v>2850</v>
      </c>
      <c r="C13542" s="29" t="s">
        <v>12294</v>
      </c>
      <c r="F13542" s="27" t="str">
        <f t="shared" si="211"/>
        <v>NSW2850WILBETREE</v>
      </c>
      <c r="G13542" s="30">
        <v>13530</v>
      </c>
      <c r="H13542" s="49">
        <v>-4.9309087307034698</v>
      </c>
      <c r="I13542" s="15">
        <v>9.7128259650000004</v>
      </c>
      <c r="J13542" s="15">
        <v>9.7128259650000004</v>
      </c>
      <c r="K13542" s="15">
        <v>7.5463936743891935</v>
      </c>
      <c r="P13542" s="49">
        <v>-3.9447269845627799</v>
      </c>
      <c r="Q13542" s="15">
        <v>8.9763520630000002</v>
      </c>
      <c r="R13542" s="15">
        <v>8.9763520630000002</v>
      </c>
      <c r="S13542" s="15">
        <v>15.092787348778387</v>
      </c>
      <c r="X13542" s="49">
        <v>-2.97587925536964</v>
      </c>
      <c r="Y13542" s="15">
        <v>11.2519951</v>
      </c>
      <c r="Z13542" s="15">
        <v>11.2519951</v>
      </c>
      <c r="AA13542" s="15">
        <v>7.5463936743891935</v>
      </c>
      <c r="AF13542" s="49">
        <v>4.25290878023175</v>
      </c>
      <c r="AG13542" s="15">
        <v>17.3065</v>
      </c>
      <c r="AH13542" s="15">
        <v>17.3065</v>
      </c>
      <c r="AI13542" s="15">
        <v>15.092787348778387</v>
      </c>
      <c r="AM13542" s="17"/>
    </row>
    <row r="13543" spans="1:39">
      <c r="A13543" s="7" t="s">
        <v>124</v>
      </c>
      <c r="B13543" s="7">
        <v>2068</v>
      </c>
      <c r="C13543" s="29" t="s">
        <v>12295</v>
      </c>
      <c r="F13543" s="27" t="str">
        <f t="shared" si="211"/>
        <v>NSW2068WILLOUGHBY EAST</v>
      </c>
      <c r="G13543" s="30">
        <v>13531</v>
      </c>
      <c r="H13543" s="49">
        <v>-6.3485449907807201</v>
      </c>
      <c r="I13543" s="15">
        <v>21.088742960000001</v>
      </c>
      <c r="J13543" s="15">
        <v>21.088742960000001</v>
      </c>
      <c r="K13543" s="15">
        <v>16.639705228677467</v>
      </c>
      <c r="P13543" s="49">
        <v>-5.3623632446400302</v>
      </c>
      <c r="Q13543" s="15">
        <v>17.946785909999999</v>
      </c>
      <c r="R13543" s="15">
        <v>17.946785909999999</v>
      </c>
      <c r="S13543" s="15">
        <v>33.279410457354935</v>
      </c>
      <c r="X13543" s="49">
        <v>-4.3935155154468903</v>
      </c>
      <c r="Y13543" s="15">
        <v>22.423145590000001</v>
      </c>
      <c r="Z13543" s="15">
        <v>22.423145590000001</v>
      </c>
      <c r="AA13543" s="15">
        <v>16.639705228677467</v>
      </c>
      <c r="AF13543" s="49">
        <v>4.25290878023175</v>
      </c>
      <c r="AG13543" s="15">
        <v>16.9345</v>
      </c>
      <c r="AH13543" s="15">
        <v>16.9345</v>
      </c>
      <c r="AI13543" s="15">
        <v>33.279410457354935</v>
      </c>
      <c r="AM13543" s="17"/>
    </row>
    <row r="13544" spans="1:39">
      <c r="A13544" s="7" t="s">
        <v>4209</v>
      </c>
      <c r="B13544" s="7">
        <v>4625</v>
      </c>
      <c r="C13544" s="29" t="s">
        <v>12296</v>
      </c>
      <c r="F13544" s="27" t="str">
        <f t="shared" si="211"/>
        <v>QLD4625WILSON VALLEY</v>
      </c>
      <c r="G13544" s="30">
        <v>13532</v>
      </c>
      <c r="H13544" s="49">
        <v>-6.3485449907807201</v>
      </c>
      <c r="I13544" s="15">
        <v>1.391757701</v>
      </c>
      <c r="J13544" s="15">
        <v>1.391757701</v>
      </c>
      <c r="K13544" s="15">
        <v>-8.1362508840155705</v>
      </c>
      <c r="P13544" s="49">
        <v>-5.3623632446400302</v>
      </c>
      <c r="Q13544" s="15">
        <v>2.4148069680000002</v>
      </c>
      <c r="R13544" s="15">
        <v>2.4148069680000002</v>
      </c>
      <c r="S13544" s="15">
        <v>-16.272501768031141</v>
      </c>
      <c r="X13544" s="49">
        <v>-4.3935155154468903</v>
      </c>
      <c r="Y13544" s="15">
        <v>3.080706062</v>
      </c>
      <c r="Z13544" s="15">
        <v>3.080706062</v>
      </c>
      <c r="AA13544" s="15">
        <v>-8.1362508840155705</v>
      </c>
      <c r="AF13544" s="49">
        <v>4.25290878023175</v>
      </c>
      <c r="AG13544" s="15">
        <v>-1.2654799999999999</v>
      </c>
      <c r="AH13544" s="15">
        <v>-1.2654799999999999</v>
      </c>
      <c r="AI13544" s="15">
        <v>-16.272501768031141</v>
      </c>
      <c r="AM13544" s="17"/>
    </row>
    <row r="13545" spans="1:39">
      <c r="A13545" s="7" t="s">
        <v>8304</v>
      </c>
      <c r="B13545" s="7">
        <v>3585</v>
      </c>
      <c r="C13545" s="29" t="s">
        <v>12297</v>
      </c>
      <c r="F13545" s="27" t="str">
        <f t="shared" si="211"/>
        <v>VIC3585WINLATON</v>
      </c>
      <c r="G13545" s="30">
        <v>13533</v>
      </c>
      <c r="H13545" s="49">
        <v>-5.85545411771038</v>
      </c>
      <c r="I13545" s="15">
        <v>-5.2575322890000002</v>
      </c>
      <c r="J13545" s="15">
        <v>-5.2575322890000002</v>
      </c>
      <c r="K13545" s="15">
        <v>-28.083087803629308</v>
      </c>
      <c r="P13545" s="49">
        <v>-4.9309087307034698</v>
      </c>
      <c r="Q13545" s="15">
        <v>-2.8284640560000001</v>
      </c>
      <c r="R13545" s="15">
        <v>-2.8284640560000001</v>
      </c>
      <c r="S13545" s="15">
        <v>-56.166175607258616</v>
      </c>
      <c r="X13545" s="49">
        <v>-3.9620610015103401</v>
      </c>
      <c r="Y13545" s="15">
        <v>-3.4488967079999999</v>
      </c>
      <c r="Z13545" s="15">
        <v>-3.4488967079999999</v>
      </c>
      <c r="AA13545" s="15">
        <v>-28.083087803629308</v>
      </c>
      <c r="AF13545" s="49">
        <v>7.5812721734565898</v>
      </c>
      <c r="AG13545" s="15">
        <v>-7.375</v>
      </c>
      <c r="AH13545" s="15">
        <v>-7.375</v>
      </c>
      <c r="AI13545" s="15">
        <v>-56.166175607258616</v>
      </c>
      <c r="AM13545" s="17"/>
    </row>
    <row r="13546" spans="1:39">
      <c r="A13546" s="7" t="s">
        <v>8304</v>
      </c>
      <c r="B13546" s="7">
        <v>3546</v>
      </c>
      <c r="C13546" s="29" t="s">
        <v>12298</v>
      </c>
      <c r="F13546" s="27" t="str">
        <f t="shared" si="211"/>
        <v>VIC3546WINNAMBOOL</v>
      </c>
      <c r="G13546" s="30">
        <v>13534</v>
      </c>
      <c r="H13546" s="49">
        <v>-5.4856359629076197</v>
      </c>
      <c r="I13546" s="15">
        <v>-2.341118947</v>
      </c>
      <c r="J13546" s="15">
        <v>-2.341118947</v>
      </c>
      <c r="K13546" s="15">
        <v>-19.631362850891332</v>
      </c>
      <c r="P13546" s="49">
        <v>-4.49945421676692</v>
      </c>
      <c r="Q13546" s="15">
        <v>-0.52873798100000002</v>
      </c>
      <c r="R13546" s="15">
        <v>-0.52873798100000002</v>
      </c>
      <c r="S13546" s="15">
        <v>-39.262725701782664</v>
      </c>
      <c r="X13546" s="49">
        <v>-3.5922428467075802</v>
      </c>
      <c r="Y13546" s="15">
        <v>-0.58497880599999996</v>
      </c>
      <c r="Z13546" s="15">
        <v>-0.58497880599999996</v>
      </c>
      <c r="AA13546" s="15">
        <v>-19.631362850891332</v>
      </c>
      <c r="AF13546" s="49">
        <v>7.5812721734565898</v>
      </c>
      <c r="AG13546" s="15">
        <v>-4.8250000000000002</v>
      </c>
      <c r="AH13546" s="15">
        <v>-4.8250000000000002</v>
      </c>
      <c r="AI13546" s="15">
        <v>-39.262725701782664</v>
      </c>
      <c r="AM13546" s="17"/>
    </row>
    <row r="13547" spans="1:39">
      <c r="A13547" s="7" t="s">
        <v>6785</v>
      </c>
      <c r="B13547" s="7">
        <v>5204</v>
      </c>
      <c r="C13547" s="29" t="s">
        <v>12299</v>
      </c>
      <c r="F13547" s="27" t="str">
        <f t="shared" si="211"/>
        <v>SA5204WIRRINA COVE</v>
      </c>
      <c r="G13547" s="30">
        <v>13535</v>
      </c>
      <c r="H13547" s="49">
        <v>-5.3007268855062302</v>
      </c>
      <c r="I13547" s="15">
        <v>-1.9147107430000001</v>
      </c>
      <c r="J13547" s="15">
        <v>-1.9147107430000001</v>
      </c>
      <c r="K13547" s="15">
        <v>-113.17759627938047</v>
      </c>
      <c r="P13547" s="49">
        <v>-4.3761814984993297</v>
      </c>
      <c r="Q13547" s="15">
        <v>-0.19249549699999999</v>
      </c>
      <c r="R13547" s="15">
        <v>-0.19249549699999999</v>
      </c>
      <c r="S13547" s="15">
        <v>-226.35519255876093</v>
      </c>
      <c r="X13547" s="49">
        <v>-3.4689701284399899</v>
      </c>
      <c r="Y13547" s="15">
        <v>-0.166245949</v>
      </c>
      <c r="Z13547" s="15">
        <v>-0.166245949</v>
      </c>
      <c r="AA13547" s="15">
        <v>-113.17759627938047</v>
      </c>
      <c r="AF13547" s="49">
        <v>5.9787268359779597</v>
      </c>
      <c r="AG13547" s="15">
        <v>-1.8569800000000001</v>
      </c>
      <c r="AH13547" s="15">
        <v>-1.8569800000000001</v>
      </c>
      <c r="AI13547" s="15">
        <v>-226.35519255876093</v>
      </c>
      <c r="AM13547" s="17"/>
    </row>
    <row r="13548" spans="1:39">
      <c r="A13548" s="7" t="s">
        <v>124</v>
      </c>
      <c r="B13548" s="7">
        <v>2350</v>
      </c>
      <c r="C13548" s="29" t="s">
        <v>12300</v>
      </c>
      <c r="F13548" s="27" t="str">
        <f t="shared" si="211"/>
        <v>NSW2350WONGWIBINDA</v>
      </c>
      <c r="G13548" s="30">
        <v>13536</v>
      </c>
      <c r="H13548" s="49">
        <v>-5.3007268855062302</v>
      </c>
      <c r="I13548" s="15">
        <v>9.1344422230000006</v>
      </c>
      <c r="J13548" s="15">
        <v>9.1344422230000006</v>
      </c>
      <c r="K13548" s="15">
        <v>8.5884171383975652</v>
      </c>
      <c r="P13548" s="49">
        <v>-4.3761814984993297</v>
      </c>
      <c r="Q13548" s="15">
        <v>8.5202698770000005</v>
      </c>
      <c r="R13548" s="15">
        <v>8.5202698770000005</v>
      </c>
      <c r="S13548" s="15">
        <v>17.17683427679513</v>
      </c>
      <c r="X13548" s="49">
        <v>-3.4689701284399899</v>
      </c>
      <c r="Y13548" s="15">
        <v>10.684022260000001</v>
      </c>
      <c r="Z13548" s="15">
        <v>10.684022260000001</v>
      </c>
      <c r="AA13548" s="15">
        <v>8.5884171383975652</v>
      </c>
      <c r="AF13548" s="49">
        <v>5.9787268359779597</v>
      </c>
      <c r="AG13548" s="15">
        <v>11.5917585664368</v>
      </c>
      <c r="AH13548" s="15">
        <v>11.5917585664368</v>
      </c>
      <c r="AI13548" s="15">
        <v>17.17683427679513</v>
      </c>
      <c r="AM13548" s="17"/>
    </row>
    <row r="13549" spans="1:39">
      <c r="A13549" s="7" t="s">
        <v>8304</v>
      </c>
      <c r="B13549" s="7">
        <v>3589</v>
      </c>
      <c r="C13549" s="29" t="s">
        <v>12301</v>
      </c>
      <c r="F13549" s="27" t="str">
        <f t="shared" si="211"/>
        <v>VIC3589WOORINEN NORTH</v>
      </c>
      <c r="G13549" s="30">
        <v>13537</v>
      </c>
      <c r="H13549" s="49">
        <v>-5.3007268855062302</v>
      </c>
      <c r="I13549" s="15">
        <v>-2.1871189470000001</v>
      </c>
      <c r="J13549" s="15">
        <v>-2.1871189470000001</v>
      </c>
      <c r="K13549" s="15">
        <v>-17.627296146769606</v>
      </c>
      <c r="P13549" s="49">
        <v>-4.3761814984993297</v>
      </c>
      <c r="Q13549" s="15">
        <v>-0.40730189700000002</v>
      </c>
      <c r="R13549" s="15">
        <v>-0.40730189700000002</v>
      </c>
      <c r="S13549" s="15">
        <v>-35.254592293539211</v>
      </c>
      <c r="X13549" s="49">
        <v>-3.4689701284399899</v>
      </c>
      <c r="Y13549" s="15">
        <v>-0.43375080599999999</v>
      </c>
      <c r="Z13549" s="15">
        <v>-0.43375080599999999</v>
      </c>
      <c r="AA13549" s="15">
        <v>-17.627296146769606</v>
      </c>
      <c r="AF13549" s="49">
        <v>5.9787268359779597</v>
      </c>
      <c r="AG13549" s="15">
        <v>-7.375</v>
      </c>
      <c r="AH13549" s="15">
        <v>-7.375</v>
      </c>
      <c r="AI13549" s="15">
        <v>-35.254592293539211</v>
      </c>
      <c r="AM13549" s="17"/>
    </row>
    <row r="13550" spans="1:39">
      <c r="A13550" s="7" t="s">
        <v>8304</v>
      </c>
      <c r="B13550" s="7">
        <v>3823</v>
      </c>
      <c r="C13550" s="29" t="s">
        <v>12302</v>
      </c>
      <c r="F13550" s="27" t="str">
        <f t="shared" si="211"/>
        <v>VIC3823YARRAGON SOUTH</v>
      </c>
      <c r="G13550" s="30">
        <v>13538</v>
      </c>
      <c r="H13550" s="49">
        <v>-5.85545411771038</v>
      </c>
      <c r="I13550" s="15">
        <v>4.0759109990000004</v>
      </c>
      <c r="J13550" s="15">
        <v>4.0759109990000004</v>
      </c>
      <c r="K13550" s="15">
        <v>-5.1580523631624757</v>
      </c>
      <c r="P13550" s="49">
        <v>-4.9309087307034698</v>
      </c>
      <c r="Q13550" s="15">
        <v>4.5313853140000004</v>
      </c>
      <c r="R13550" s="15">
        <v>4.5313853140000004</v>
      </c>
      <c r="S13550" s="15">
        <v>-10.316104726324951</v>
      </c>
      <c r="X13550" s="49">
        <v>-3.9004246423765401</v>
      </c>
      <c r="Y13550" s="15">
        <v>5.7165446009999998</v>
      </c>
      <c r="Z13550" s="15">
        <v>5.7165446009999998</v>
      </c>
      <c r="AA13550" s="15">
        <v>-5.1580523631624757</v>
      </c>
      <c r="AF13550" s="49">
        <v>5.9787268359779597</v>
      </c>
      <c r="AG13550" s="15">
        <v>-16.899999999999999</v>
      </c>
      <c r="AH13550" s="15">
        <v>-16.899999999999999</v>
      </c>
      <c r="AI13550" s="15">
        <v>-10.316104726324951</v>
      </c>
      <c r="AM13550" s="17"/>
    </row>
    <row r="13551" spans="1:39">
      <c r="A13551" s="7" t="s">
        <v>4209</v>
      </c>
      <c r="B13551" s="7">
        <v>4630</v>
      </c>
      <c r="C13551" s="29" t="s">
        <v>12303</v>
      </c>
      <c r="F13551" s="27" t="str">
        <f t="shared" si="211"/>
        <v>QLD4630YARROL</v>
      </c>
      <c r="G13551" s="30">
        <v>13539</v>
      </c>
      <c r="H13551" s="49">
        <v>-5.85545411771038</v>
      </c>
      <c r="I13551" s="15">
        <v>-4.6815510729999996</v>
      </c>
      <c r="J13551" s="15">
        <v>-4.6815510729999996</v>
      </c>
      <c r="K13551" s="15">
        <v>0.8582052355610621</v>
      </c>
      <c r="P13551" s="49">
        <v>-4.9309087307034698</v>
      </c>
      <c r="Q13551" s="15">
        <v>-2.3742763729999998</v>
      </c>
      <c r="R13551" s="15">
        <v>-2.3742763729999998</v>
      </c>
      <c r="S13551" s="15">
        <v>1.7164104711221242</v>
      </c>
      <c r="X13551" s="49">
        <v>-3.9004246423765401</v>
      </c>
      <c r="Y13551" s="15">
        <v>-2.8832831539999999</v>
      </c>
      <c r="Z13551" s="15">
        <v>-2.8832831539999999</v>
      </c>
      <c r="AA13551" s="15">
        <v>0.8582052355610621</v>
      </c>
      <c r="AF13551" s="49">
        <v>5.9787268359779597</v>
      </c>
      <c r="AG13551" s="15">
        <v>-1.2654799999999999</v>
      </c>
      <c r="AH13551" s="15">
        <v>-1.2654799999999999</v>
      </c>
      <c r="AI13551" s="15">
        <v>1.7164104711221242</v>
      </c>
      <c r="AM13551" s="17"/>
    </row>
    <row r="13552" spans="1:39">
      <c r="A13552" s="7" t="s">
        <v>6785</v>
      </c>
      <c r="B13552" s="7">
        <v>5172</v>
      </c>
      <c r="C13552" s="29" t="s">
        <v>12304</v>
      </c>
      <c r="F13552" s="27" t="str">
        <f t="shared" si="211"/>
        <v>SA5172YUNDI</v>
      </c>
      <c r="G13552" s="30">
        <v>13540</v>
      </c>
      <c r="H13552" s="49">
        <v>-5.85545411771038</v>
      </c>
      <c r="I13552" s="15">
        <v>-10.100761370000001</v>
      </c>
      <c r="J13552" s="15">
        <v>-10.100761370000001</v>
      </c>
      <c r="K13552" s="15">
        <v>5.036216603752635</v>
      </c>
      <c r="P13552" s="49">
        <v>-4.9309087307034698</v>
      </c>
      <c r="Q13552" s="15">
        <v>-6.6475729760000002</v>
      </c>
      <c r="R13552" s="15">
        <v>-6.6475729760000002</v>
      </c>
      <c r="S13552" s="15">
        <v>10.07243320750527</v>
      </c>
      <c r="X13552" s="49">
        <v>-3.9004246423765401</v>
      </c>
      <c r="Y13552" s="15">
        <v>-8.2049476660000007</v>
      </c>
      <c r="Z13552" s="15">
        <v>-8.2049476660000007</v>
      </c>
      <c r="AA13552" s="15">
        <v>5.036216603752635</v>
      </c>
      <c r="AF13552" s="49">
        <v>5.9787268359779597</v>
      </c>
      <c r="AG13552" s="15">
        <v>-1.8569800000000001</v>
      </c>
      <c r="AH13552" s="15">
        <v>-1.8569800000000001</v>
      </c>
      <c r="AI13552" s="15">
        <v>10.07243320750527</v>
      </c>
      <c r="AM13552" s="17"/>
    </row>
    <row r="13553" spans="1:39">
      <c r="A13553" s="7" t="s">
        <v>4209</v>
      </c>
      <c r="B13553" s="7">
        <v>4702</v>
      </c>
      <c r="C13553" s="29" t="s">
        <v>12305</v>
      </c>
      <c r="F13553" s="27" t="str">
        <f t="shared" si="211"/>
        <v>QLD4702ALBERTA</v>
      </c>
      <c r="G13553" s="30">
        <v>13541</v>
      </c>
      <c r="H13553" s="49">
        <v>-5.3007268855062302</v>
      </c>
      <c r="I13553" s="15">
        <v>3.8468696659999999</v>
      </c>
      <c r="J13553" s="15">
        <v>3.8468696659999999</v>
      </c>
      <c r="K13553" s="15">
        <v>-5.3560511889715166</v>
      </c>
      <c r="P13553" s="49">
        <v>-4.3761814984993297</v>
      </c>
      <c r="Q13553" s="15">
        <v>4.3507756869999996</v>
      </c>
      <c r="R13553" s="15">
        <v>4.3507756869999996</v>
      </c>
      <c r="S13553" s="15">
        <v>-10.712102377943033</v>
      </c>
      <c r="X13553" s="49">
        <v>-3.4689701284399899</v>
      </c>
      <c r="Y13553" s="15">
        <v>5.4916260120000002</v>
      </c>
      <c r="Z13553" s="15">
        <v>5.4916260120000002</v>
      </c>
      <c r="AA13553" s="15">
        <v>-5.3560511889715166</v>
      </c>
      <c r="AF13553" s="49">
        <v>5.9787268359779597</v>
      </c>
      <c r="AG13553" s="15">
        <v>19.440999999999999</v>
      </c>
      <c r="AH13553" s="15">
        <v>19.440999999999999</v>
      </c>
      <c r="AI13553" s="15">
        <v>-10.712102377943033</v>
      </c>
      <c r="AM13553" s="17"/>
    </row>
    <row r="13554" spans="1:39">
      <c r="A13554" s="7" t="s">
        <v>124</v>
      </c>
      <c r="B13554" s="7">
        <v>2460</v>
      </c>
      <c r="C13554" s="29" t="s">
        <v>12306</v>
      </c>
      <c r="F13554" s="27" t="str">
        <f t="shared" si="211"/>
        <v>NSW2460ALUMY CREEK</v>
      </c>
      <c r="G13554" s="30">
        <v>13542</v>
      </c>
      <c r="H13554" s="49">
        <v>-5.1774541672386496</v>
      </c>
      <c r="I13554" s="15">
        <v>5.0231941710000001</v>
      </c>
      <c r="J13554" s="15">
        <v>5.0231941710000001</v>
      </c>
      <c r="K13554" s="15">
        <v>3.1826766885954534</v>
      </c>
      <c r="P13554" s="49">
        <v>-4.19127242109795</v>
      </c>
      <c r="Q13554" s="15">
        <v>5.2783616709999999</v>
      </c>
      <c r="R13554" s="15">
        <v>5.2783616709999999</v>
      </c>
      <c r="S13554" s="15">
        <v>6.3653533771909068</v>
      </c>
      <c r="X13554" s="49">
        <v>-3.2224246919048198</v>
      </c>
      <c r="Y13554" s="15">
        <v>6.646776676</v>
      </c>
      <c r="Z13554" s="15">
        <v>6.646776676</v>
      </c>
      <c r="AA13554" s="15">
        <v>3.1826766885954534</v>
      </c>
      <c r="AF13554" s="49">
        <v>4.25290878023175</v>
      </c>
      <c r="AG13554" s="15">
        <v>24.75</v>
      </c>
      <c r="AH13554" s="15">
        <v>24.75</v>
      </c>
      <c r="AI13554" s="15">
        <v>6.3653533771909068</v>
      </c>
      <c r="AM13554" s="17"/>
    </row>
    <row r="13555" spans="1:39">
      <c r="A13555" s="7" t="s">
        <v>10693</v>
      </c>
      <c r="B13555" s="7">
        <v>6632</v>
      </c>
      <c r="C13555" s="29" t="s">
        <v>12307</v>
      </c>
      <c r="F13555" s="27" t="str">
        <f t="shared" si="211"/>
        <v>WA6632AMBANIA</v>
      </c>
      <c r="G13555" s="30">
        <v>13543</v>
      </c>
      <c r="H13555" s="49">
        <v>-5.1774541672386496</v>
      </c>
      <c r="I13555" s="15">
        <v>6.5580142329999997</v>
      </c>
      <c r="J13555" s="15">
        <v>6.5580142329999997</v>
      </c>
      <c r="K13555" s="15">
        <v>1.0025960597880763</v>
      </c>
      <c r="P13555" s="49">
        <v>-4.19127242109795</v>
      </c>
      <c r="Q13555" s="15">
        <v>6.4886378909999998</v>
      </c>
      <c r="R13555" s="15">
        <v>6.4886378909999998</v>
      </c>
      <c r="S13555" s="15">
        <v>2.0051921195761526</v>
      </c>
      <c r="X13555" s="49">
        <v>-3.2224246919048198</v>
      </c>
      <c r="Y13555" s="15">
        <v>8.1539699769999991</v>
      </c>
      <c r="Z13555" s="15">
        <v>8.1539699769999991</v>
      </c>
      <c r="AA13555" s="15">
        <v>1.0025960597880763</v>
      </c>
      <c r="AF13555" s="49">
        <v>4.25290878023175</v>
      </c>
      <c r="AG13555" s="15">
        <v>-20.75</v>
      </c>
      <c r="AH13555" s="15">
        <v>-20.75</v>
      </c>
      <c r="AI13555" s="15">
        <v>2.0051921195761526</v>
      </c>
      <c r="AM13555" s="17"/>
    </row>
    <row r="13556" spans="1:39">
      <c r="A13556" s="7" t="s">
        <v>4209</v>
      </c>
      <c r="B13556" s="7">
        <v>4108</v>
      </c>
      <c r="C13556" s="29" t="s">
        <v>12308</v>
      </c>
      <c r="F13556" s="27" t="str">
        <f t="shared" si="211"/>
        <v>QLD4108ARCHERFIELD BC</v>
      </c>
      <c r="G13556" s="30">
        <v>13544</v>
      </c>
      <c r="H13556" s="49">
        <v>-5.4856359629076197</v>
      </c>
      <c r="I13556" s="15">
        <v>7.8027000920000003</v>
      </c>
      <c r="J13556" s="15">
        <v>7.8027000920000003</v>
      </c>
      <c r="K13556" s="15">
        <v>13.040028400315155</v>
      </c>
      <c r="P13556" s="49">
        <v>-4.49945421676692</v>
      </c>
      <c r="Q13556" s="15">
        <v>7.4701299470000002</v>
      </c>
      <c r="R13556" s="15">
        <v>7.4701299470000002</v>
      </c>
      <c r="S13556" s="15">
        <v>26.08005680063031</v>
      </c>
      <c r="X13556" s="49">
        <v>-3.5922428467075802</v>
      </c>
      <c r="Y13556" s="15">
        <v>9.3762514909999997</v>
      </c>
      <c r="Z13556" s="15">
        <v>9.3762514909999997</v>
      </c>
      <c r="AA13556" s="15">
        <v>13.040028400315155</v>
      </c>
      <c r="AF13556" s="49">
        <v>4.25290878023175</v>
      </c>
      <c r="AG13556" s="15">
        <v>3</v>
      </c>
      <c r="AH13556" s="15">
        <v>3</v>
      </c>
      <c r="AI13556" s="15">
        <v>26.08005680063031</v>
      </c>
      <c r="AM13556" s="17"/>
    </row>
    <row r="13557" spans="1:39">
      <c r="A13557" s="7" t="s">
        <v>124</v>
      </c>
      <c r="B13557" s="7">
        <v>2446</v>
      </c>
      <c r="C13557" s="29" t="s">
        <v>12309</v>
      </c>
      <c r="F13557" s="27" t="str">
        <f t="shared" si="211"/>
        <v>NSW2446BAGO</v>
      </c>
      <c r="G13557" s="30">
        <v>13545</v>
      </c>
      <c r="H13557" s="49">
        <v>-5.3007268855062302</v>
      </c>
      <c r="I13557" s="15">
        <v>1.8813216850000001</v>
      </c>
      <c r="J13557" s="15">
        <v>1.8813216850000001</v>
      </c>
      <c r="K13557" s="15">
        <v>-2.3121963370281975</v>
      </c>
      <c r="P13557" s="49">
        <v>-4.3761814984993297</v>
      </c>
      <c r="Q13557" s="15">
        <v>2.8008506899999999</v>
      </c>
      <c r="R13557" s="15">
        <v>2.8008506899999999</v>
      </c>
      <c r="S13557" s="15">
        <v>-4.624392674056395</v>
      </c>
      <c r="X13557" s="49">
        <v>-3.3456974101724</v>
      </c>
      <c r="Y13557" s="15">
        <v>3.5614578950000002</v>
      </c>
      <c r="Z13557" s="15">
        <v>3.5614578950000002</v>
      </c>
      <c r="AA13557" s="15">
        <v>-2.3121963370281975</v>
      </c>
      <c r="AF13557" s="49">
        <v>6.9032722229848602</v>
      </c>
      <c r="AG13557" s="15">
        <v>13.5</v>
      </c>
      <c r="AH13557" s="15">
        <v>13.5</v>
      </c>
      <c r="AI13557" s="15">
        <v>-4.624392674056395</v>
      </c>
      <c r="AM13557" s="17"/>
    </row>
    <row r="13558" spans="1:39">
      <c r="A13558" s="7" t="s">
        <v>8304</v>
      </c>
      <c r="B13558" s="7">
        <v>3971</v>
      </c>
      <c r="C13558" s="29" t="s">
        <v>12310</v>
      </c>
      <c r="F13558" s="27" t="str">
        <f t="shared" si="211"/>
        <v>VIC3971BALOOK</v>
      </c>
      <c r="G13558" s="30">
        <v>13546</v>
      </c>
      <c r="H13558" s="49">
        <v>-5.85545411771038</v>
      </c>
      <c r="I13558" s="15">
        <v>-1.623390146</v>
      </c>
      <c r="J13558" s="15">
        <v>-1.623390146</v>
      </c>
      <c r="K13558" s="15">
        <v>-16.679527790318968</v>
      </c>
      <c r="P13558" s="49">
        <v>-4.9309087307034698</v>
      </c>
      <c r="Q13558" s="15">
        <v>3.7224194000000002E-2</v>
      </c>
      <c r="R13558" s="15">
        <v>3.7224194000000002E-2</v>
      </c>
      <c r="S13558" s="15">
        <v>-33.359055580637936</v>
      </c>
      <c r="X13558" s="49">
        <v>-3.9620610015103401</v>
      </c>
      <c r="Y13558" s="15">
        <v>0.119830877</v>
      </c>
      <c r="Z13558" s="15">
        <v>0.119830877</v>
      </c>
      <c r="AA13558" s="15">
        <v>-16.679527790318968</v>
      </c>
      <c r="AF13558" s="49">
        <v>6.9032722229848602</v>
      </c>
      <c r="AG13558" s="15">
        <v>-20.75</v>
      </c>
      <c r="AH13558" s="15">
        <v>-20.75</v>
      </c>
      <c r="AI13558" s="15">
        <v>-33.359055580637936</v>
      </c>
      <c r="AM13558" s="17"/>
    </row>
    <row r="13559" spans="1:39">
      <c r="A13559" s="7" t="s">
        <v>124</v>
      </c>
      <c r="B13559" s="7">
        <v>2460</v>
      </c>
      <c r="C13559" s="29" t="s">
        <v>12311</v>
      </c>
      <c r="F13559" s="27" t="str">
        <f t="shared" si="211"/>
        <v>NSW2460BARCOONGERE</v>
      </c>
      <c r="G13559" s="30">
        <v>13547</v>
      </c>
      <c r="H13559" s="49">
        <v>-5.3007268855062302</v>
      </c>
      <c r="I13559" s="15">
        <v>5.0231941710000001</v>
      </c>
      <c r="J13559" s="15">
        <v>5.0231941710000001</v>
      </c>
      <c r="K13559" s="15">
        <v>-2.3121963370281975</v>
      </c>
      <c r="P13559" s="49">
        <v>-4.3761814984993297</v>
      </c>
      <c r="Q13559" s="15">
        <v>5.2783616709999999</v>
      </c>
      <c r="R13559" s="15">
        <v>5.2783616709999999</v>
      </c>
      <c r="S13559" s="15">
        <v>-4.624392674056395</v>
      </c>
      <c r="X13559" s="49">
        <v>-3.3456974101724</v>
      </c>
      <c r="Y13559" s="15">
        <v>6.646776676</v>
      </c>
      <c r="Z13559" s="15">
        <v>6.646776676</v>
      </c>
      <c r="AA13559" s="15">
        <v>-2.3121963370281975</v>
      </c>
      <c r="AF13559" s="49">
        <v>6.9032722229848602</v>
      </c>
      <c r="AG13559" s="15">
        <v>24.75</v>
      </c>
      <c r="AH13559" s="15">
        <v>24.75</v>
      </c>
      <c r="AI13559" s="15">
        <v>-4.624392674056395</v>
      </c>
      <c r="AM13559" s="17"/>
    </row>
    <row r="13560" spans="1:39">
      <c r="A13560" s="7" t="s">
        <v>4209</v>
      </c>
      <c r="B13560" s="7">
        <v>4287</v>
      </c>
      <c r="C13560" s="29" t="s">
        <v>12312</v>
      </c>
      <c r="F13560" s="27" t="str">
        <f t="shared" si="211"/>
        <v>QLD4287BARNEY VIEW</v>
      </c>
      <c r="G13560" s="30">
        <v>13548</v>
      </c>
      <c r="H13560" s="49">
        <v>-12.3272718267587</v>
      </c>
      <c r="I13560" s="15">
        <v>5.8205270440000003</v>
      </c>
      <c r="J13560" s="15">
        <v>5.8205270440000003</v>
      </c>
      <c r="K13560" s="15">
        <v>-0.3117261861982854</v>
      </c>
      <c r="P13560" s="49">
        <v>-11.217817362350401</v>
      </c>
      <c r="Q13560" s="15">
        <v>5.9070953179999997</v>
      </c>
      <c r="R13560" s="15">
        <v>5.9070953179999997</v>
      </c>
      <c r="S13560" s="15">
        <v>-0.62345237239657081</v>
      </c>
      <c r="X13560" s="49">
        <v>-10.372242352411</v>
      </c>
      <c r="Y13560" s="15">
        <v>7.4297575570000003</v>
      </c>
      <c r="Z13560" s="15">
        <v>7.4297575570000003</v>
      </c>
      <c r="AA13560" s="15">
        <v>-0.3117261861982854</v>
      </c>
      <c r="AF13560" s="49">
        <v>6.9032722229848602</v>
      </c>
      <c r="AG13560" s="15">
        <v>15.75</v>
      </c>
      <c r="AH13560" s="15">
        <v>15.75</v>
      </c>
      <c r="AI13560" s="15">
        <v>-0.62345237239657081</v>
      </c>
      <c r="AM13560" s="17"/>
    </row>
    <row r="13561" spans="1:39">
      <c r="A13561" s="7" t="s">
        <v>4209</v>
      </c>
      <c r="B13561" s="7">
        <v>4816</v>
      </c>
      <c r="C13561" s="29" t="s">
        <v>12313</v>
      </c>
      <c r="F13561" s="27" t="str">
        <f t="shared" si="211"/>
        <v>QLD4816BARRINGHA</v>
      </c>
      <c r="G13561" s="30">
        <v>13549</v>
      </c>
      <c r="H13561" s="49">
        <v>-5.85545411771038</v>
      </c>
      <c r="I13561" s="15">
        <v>1.486257701</v>
      </c>
      <c r="J13561" s="15">
        <v>1.486257701</v>
      </c>
      <c r="K13561" s="15">
        <v>3.1160722078059333</v>
      </c>
      <c r="P13561" s="49">
        <v>-4.9309087307034698</v>
      </c>
      <c r="Q13561" s="15">
        <v>2.489324565</v>
      </c>
      <c r="R13561" s="15">
        <v>2.489324565</v>
      </c>
      <c r="S13561" s="15">
        <v>6.2321444156118666</v>
      </c>
      <c r="X13561" s="49">
        <v>-3.9620610015103401</v>
      </c>
      <c r="Y13561" s="15">
        <v>3.1735050619999998</v>
      </c>
      <c r="Z13561" s="15">
        <v>3.1735050619999998</v>
      </c>
      <c r="AA13561" s="15">
        <v>3.1160722078059333</v>
      </c>
      <c r="AF13561" s="49">
        <v>6.9032722229848602</v>
      </c>
      <c r="AG13561" s="15">
        <v>-22.312999999999999</v>
      </c>
      <c r="AH13561" s="15">
        <v>-22.312999999999999</v>
      </c>
      <c r="AI13561" s="15">
        <v>6.2321444156118666</v>
      </c>
      <c r="AM13561" s="17"/>
    </row>
    <row r="13562" spans="1:39">
      <c r="A13562" s="7" t="s">
        <v>8304</v>
      </c>
      <c r="B13562" s="7">
        <v>3722</v>
      </c>
      <c r="C13562" s="29" t="s">
        <v>12314</v>
      </c>
      <c r="F13562" s="27" t="str">
        <f t="shared" si="211"/>
        <v>VIC3722BARWITE</v>
      </c>
      <c r="G13562" s="30">
        <v>13550</v>
      </c>
      <c r="H13562" s="49">
        <v>-5.3007268855062302</v>
      </c>
      <c r="I13562" s="15">
        <v>10.59814257</v>
      </c>
      <c r="J13562" s="15">
        <v>10.59814257</v>
      </c>
      <c r="K13562" s="15">
        <v>6.9909892597395071</v>
      </c>
      <c r="P13562" s="49">
        <v>-4.3761814984993297</v>
      </c>
      <c r="Q13562" s="15">
        <v>9.6744649270000007</v>
      </c>
      <c r="R13562" s="15">
        <v>9.6744649270000007</v>
      </c>
      <c r="S13562" s="15">
        <v>13.981978519479014</v>
      </c>
      <c r="X13562" s="49">
        <v>-3.3456974101724</v>
      </c>
      <c r="Y13562" s="15">
        <v>12.121376</v>
      </c>
      <c r="Z13562" s="15">
        <v>12.121376</v>
      </c>
      <c r="AA13562" s="15">
        <v>6.9909892597395071</v>
      </c>
      <c r="AF13562" s="49">
        <v>6.9032722229848602</v>
      </c>
      <c r="AG13562" s="15">
        <v>-4.875</v>
      </c>
      <c r="AH13562" s="15">
        <v>-4.875</v>
      </c>
      <c r="AI13562" s="15">
        <v>13.981978519479014</v>
      </c>
      <c r="AM13562" s="17"/>
    </row>
    <row r="13563" spans="1:39">
      <c r="A13563" s="7" t="s">
        <v>10693</v>
      </c>
      <c r="B13563" s="7">
        <v>6102</v>
      </c>
      <c r="C13563" s="29" t="s">
        <v>12315</v>
      </c>
      <c r="F13563" s="27" t="str">
        <f t="shared" si="211"/>
        <v>WA6102BENTLEY SOUTH</v>
      </c>
      <c r="G13563" s="30">
        <v>13551</v>
      </c>
      <c r="H13563" s="49">
        <v>-12.3272718267587</v>
      </c>
      <c r="I13563" s="15">
        <v>6.2895982799999999</v>
      </c>
      <c r="J13563" s="15">
        <v>6.2895982799999999</v>
      </c>
      <c r="K13563" s="15">
        <v>5.9819500000000003</v>
      </c>
      <c r="P13563" s="49">
        <v>-11.217817362350401</v>
      </c>
      <c r="Q13563" s="15">
        <v>6.2769795650000004</v>
      </c>
      <c r="R13563" s="15">
        <v>6.2769795650000004</v>
      </c>
      <c r="S13563" s="15">
        <v>11.963900000000001</v>
      </c>
      <c r="X13563" s="49">
        <v>-10.372242352411</v>
      </c>
      <c r="Y13563" s="15">
        <v>7.8903855109999999</v>
      </c>
      <c r="Z13563" s="15">
        <v>7.8903855109999999</v>
      </c>
      <c r="AA13563" s="15">
        <v>5.9819500000000003</v>
      </c>
      <c r="AF13563" s="49">
        <v>6.9032722229848602</v>
      </c>
      <c r="AG13563" s="15">
        <v>9.25</v>
      </c>
      <c r="AH13563" s="15">
        <v>9.25</v>
      </c>
      <c r="AI13563" s="15">
        <v>11.963900000000001</v>
      </c>
      <c r="AM13563" s="17"/>
    </row>
    <row r="13564" spans="1:39">
      <c r="A13564" s="7" t="s">
        <v>8304</v>
      </c>
      <c r="B13564" s="7">
        <v>3844</v>
      </c>
      <c r="C13564" s="29" t="s">
        <v>12316</v>
      </c>
      <c r="F13564" s="27" t="str">
        <f t="shared" si="211"/>
        <v>VIC3844BLACKWARRY</v>
      </c>
      <c r="G13564" s="30">
        <v>13552</v>
      </c>
      <c r="H13564" s="49">
        <v>-5.3007268855062302</v>
      </c>
      <c r="I13564" s="15">
        <v>1.465911682</v>
      </c>
      <c r="J13564" s="15">
        <v>1.465911682</v>
      </c>
      <c r="K13564" s="15">
        <v>-15.657115165534346</v>
      </c>
      <c r="P13564" s="49">
        <v>-4.3761814984993297</v>
      </c>
      <c r="Q13564" s="15">
        <v>2.4732807929999998</v>
      </c>
      <c r="R13564" s="15">
        <v>2.4732807929999998</v>
      </c>
      <c r="S13564" s="15">
        <v>-31.314230331068693</v>
      </c>
      <c r="X13564" s="49">
        <v>-3.3456974101724</v>
      </c>
      <c r="Y13564" s="15">
        <v>3.153525272</v>
      </c>
      <c r="Z13564" s="15">
        <v>3.153525272</v>
      </c>
      <c r="AA13564" s="15">
        <v>-15.657115165534346</v>
      </c>
      <c r="AF13564" s="49">
        <v>6.9032722229848602</v>
      </c>
      <c r="AG13564" s="15">
        <v>-19.25</v>
      </c>
      <c r="AH13564" s="15">
        <v>-19.25</v>
      </c>
      <c r="AI13564" s="15">
        <v>-31.314230331068693</v>
      </c>
      <c r="AM13564" s="17"/>
    </row>
    <row r="13565" spans="1:39">
      <c r="A13565" s="7" t="s">
        <v>4209</v>
      </c>
      <c r="B13565" s="7">
        <v>4405</v>
      </c>
      <c r="C13565" s="29" t="s">
        <v>3541</v>
      </c>
      <c r="F13565" s="27" t="str">
        <f t="shared" si="211"/>
        <v>QLD4405BLAXLAND</v>
      </c>
      <c r="G13565" s="30">
        <v>13553</v>
      </c>
      <c r="H13565" s="49">
        <v>-5.3007268855062302</v>
      </c>
      <c r="I13565" s="15">
        <v>2.383857109</v>
      </c>
      <c r="J13565" s="15">
        <v>2.383857109</v>
      </c>
      <c r="K13565" s="15">
        <v>-8.1362508840155705</v>
      </c>
      <c r="P13565" s="49">
        <v>-4.3761814984993297</v>
      </c>
      <c r="Q13565" s="15">
        <v>3.1971229879999998</v>
      </c>
      <c r="R13565" s="15">
        <v>3.1971229879999998</v>
      </c>
      <c r="S13565" s="15">
        <v>-16.272501768031141</v>
      </c>
      <c r="X13565" s="49">
        <v>-3.3456974101724</v>
      </c>
      <c r="Y13565" s="15">
        <v>4.0549476809999998</v>
      </c>
      <c r="Z13565" s="15">
        <v>4.0549476809999998</v>
      </c>
      <c r="AA13565" s="15">
        <v>-8.1362508840155705</v>
      </c>
      <c r="AF13565" s="49">
        <v>6.9032722229848602</v>
      </c>
      <c r="AG13565" s="15">
        <v>21.25</v>
      </c>
      <c r="AH13565" s="15">
        <v>21.25</v>
      </c>
      <c r="AI13565" s="15">
        <v>-16.272501768031141</v>
      </c>
      <c r="AM13565" s="17"/>
    </row>
    <row r="13566" spans="1:39">
      <c r="A13566" s="7" t="s">
        <v>124</v>
      </c>
      <c r="B13566" s="7">
        <v>2443</v>
      </c>
      <c r="C13566" s="29" t="s">
        <v>12317</v>
      </c>
      <c r="F13566" s="27" t="str">
        <f t="shared" si="211"/>
        <v>NSW2443BOBS CREEK</v>
      </c>
      <c r="G13566" s="30">
        <v>13554</v>
      </c>
      <c r="H13566" s="49">
        <v>-5.3007268855062302</v>
      </c>
      <c r="I13566" s="15">
        <v>2.7546318580000002</v>
      </c>
      <c r="J13566" s="15">
        <v>2.7546318580000002</v>
      </c>
      <c r="K13566" s="15">
        <v>-1.6666104696388224</v>
      </c>
      <c r="P13566" s="49">
        <v>-4.3761814984993297</v>
      </c>
      <c r="Q13566" s="15">
        <v>3.4894959330000002</v>
      </c>
      <c r="R13566" s="15">
        <v>3.4894959330000002</v>
      </c>
      <c r="S13566" s="15">
        <v>-3.3332209392776448</v>
      </c>
      <c r="X13566" s="49">
        <v>-3.3456974101724</v>
      </c>
      <c r="Y13566" s="15">
        <v>4.4190484850000002</v>
      </c>
      <c r="Z13566" s="15">
        <v>4.4190484850000002</v>
      </c>
      <c r="AA13566" s="15">
        <v>-1.6666104696388224</v>
      </c>
      <c r="AF13566" s="49">
        <v>6.9032722229848602</v>
      </c>
      <c r="AG13566" s="15">
        <v>-0.5</v>
      </c>
      <c r="AH13566" s="15">
        <v>-0.5</v>
      </c>
      <c r="AI13566" s="15">
        <v>-3.3332209392776448</v>
      </c>
      <c r="AM13566" s="17"/>
    </row>
    <row r="13567" spans="1:39">
      <c r="A13567" s="7" t="s">
        <v>124</v>
      </c>
      <c r="B13567" s="7">
        <v>2630</v>
      </c>
      <c r="C13567" s="29" t="s">
        <v>12318</v>
      </c>
      <c r="F13567" s="27" t="str">
        <f t="shared" si="211"/>
        <v>NSW2630BOBUNDARA</v>
      </c>
      <c r="G13567" s="30">
        <v>13555</v>
      </c>
      <c r="H13567" s="49">
        <v>-3.6981815480276099</v>
      </c>
      <c r="I13567" s="15">
        <v>8.249927928</v>
      </c>
      <c r="J13567" s="15">
        <v>8.249927928</v>
      </c>
      <c r="K13567" s="15">
        <v>7.044829925184894</v>
      </c>
      <c r="P13567" s="49">
        <v>-2.4038180062179402</v>
      </c>
      <c r="Q13567" s="15">
        <v>7.8227896680000004</v>
      </c>
      <c r="R13567" s="15">
        <v>7.8227896680000004</v>
      </c>
      <c r="S13567" s="15">
        <v>14.089659850369788</v>
      </c>
      <c r="X13567" s="49">
        <v>-1.7431520726937699</v>
      </c>
      <c r="Y13567" s="15">
        <v>9.8154292250000008</v>
      </c>
      <c r="Z13567" s="15">
        <v>9.8154292250000008</v>
      </c>
      <c r="AA13567" s="15">
        <v>7.044829925184894</v>
      </c>
      <c r="AF13567" s="49">
        <v>4.25290878023175</v>
      </c>
      <c r="AG13567" s="15">
        <v>3.5</v>
      </c>
      <c r="AH13567" s="15">
        <v>3.5</v>
      </c>
      <c r="AI13567" s="15">
        <v>14.089659850369788</v>
      </c>
      <c r="AM13567" s="17"/>
    </row>
    <row r="13568" spans="1:39">
      <c r="A13568" s="7" t="s">
        <v>8304</v>
      </c>
      <c r="B13568" s="7">
        <v>3723</v>
      </c>
      <c r="C13568" s="29" t="s">
        <v>12319</v>
      </c>
      <c r="F13568" s="27" t="str">
        <f t="shared" si="211"/>
        <v>VIC3723BOOROLITE</v>
      </c>
      <c r="G13568" s="30">
        <v>13556</v>
      </c>
      <c r="H13568" s="49">
        <v>-6.3485449907807201</v>
      </c>
      <c r="I13568" s="15">
        <v>3.571882462</v>
      </c>
      <c r="J13568" s="15">
        <v>3.571882462</v>
      </c>
      <c r="K13568" s="15">
        <v>-4.4349502300748576</v>
      </c>
      <c r="P13568" s="49">
        <v>-5.3623632446400302</v>
      </c>
      <c r="Q13568" s="15">
        <v>4.1339356279999997</v>
      </c>
      <c r="R13568" s="15">
        <v>4.1339356279999997</v>
      </c>
      <c r="S13568" s="15">
        <v>-8.8699004601497151</v>
      </c>
      <c r="X13568" s="49">
        <v>-4.3935155154468903</v>
      </c>
      <c r="Y13568" s="15">
        <v>5.2215885770000003</v>
      </c>
      <c r="Z13568" s="15">
        <v>5.2215885770000003</v>
      </c>
      <c r="AA13568" s="15">
        <v>-4.4349502300748576</v>
      </c>
      <c r="AF13568" s="49">
        <v>4.25290878023175</v>
      </c>
      <c r="AG13568" s="15">
        <v>-4.875</v>
      </c>
      <c r="AH13568" s="15">
        <v>-4.875</v>
      </c>
      <c r="AI13568" s="15">
        <v>-8.8699004601497151</v>
      </c>
      <c r="AM13568" s="17"/>
    </row>
    <row r="13569" spans="1:39">
      <c r="A13569" s="7" t="s">
        <v>124</v>
      </c>
      <c r="B13569" s="7">
        <v>2428</v>
      </c>
      <c r="C13569" s="29" t="s">
        <v>12320</v>
      </c>
      <c r="F13569" s="27" t="str">
        <f t="shared" si="211"/>
        <v>NSW2428BOOTI BOOTI</v>
      </c>
      <c r="G13569" s="30">
        <v>13557</v>
      </c>
      <c r="H13569" s="49">
        <v>-6.3485449907807201</v>
      </c>
      <c r="I13569" s="15">
        <v>5.9687263640000001</v>
      </c>
      <c r="J13569" s="15">
        <v>5.9687263640000001</v>
      </c>
      <c r="K13569" s="15">
        <v>0.79365470382210646</v>
      </c>
      <c r="P13569" s="49">
        <v>-5.3623632446400302</v>
      </c>
      <c r="Q13569" s="15">
        <v>6.0239573000000002</v>
      </c>
      <c r="R13569" s="15">
        <v>6.0239573000000002</v>
      </c>
      <c r="S13569" s="15">
        <v>1.5873094076442129</v>
      </c>
      <c r="X13569" s="49">
        <v>-4.3935155154468903</v>
      </c>
      <c r="Y13569" s="15">
        <v>7.5752892899999997</v>
      </c>
      <c r="Z13569" s="15">
        <v>7.5752892899999997</v>
      </c>
      <c r="AA13569" s="15">
        <v>0.79365470382210646</v>
      </c>
      <c r="AF13569" s="49">
        <v>4.25290878023175</v>
      </c>
      <c r="AG13569" s="15">
        <v>-4.875</v>
      </c>
      <c r="AH13569" s="15">
        <v>-4.875</v>
      </c>
      <c r="AI13569" s="15">
        <v>1.5873094076442129</v>
      </c>
      <c r="AM13569" s="17"/>
    </row>
    <row r="13570" spans="1:39">
      <c r="A13570" s="7" t="s">
        <v>8304</v>
      </c>
      <c r="B13570" s="7">
        <v>3723</v>
      </c>
      <c r="C13570" s="29" t="s">
        <v>12321</v>
      </c>
      <c r="F13570" s="27" t="str">
        <f t="shared" si="211"/>
        <v>VIC3723BRIDGE CREEK</v>
      </c>
      <c r="G13570" s="30">
        <v>13558</v>
      </c>
      <c r="H13570" s="49">
        <v>-6.3485449907807201</v>
      </c>
      <c r="I13570" s="15">
        <v>3.571882462</v>
      </c>
      <c r="J13570" s="15">
        <v>3.571882462</v>
      </c>
      <c r="K13570" s="15">
        <v>6.9909892597395071</v>
      </c>
      <c r="P13570" s="49">
        <v>-5.3623632446400302</v>
      </c>
      <c r="Q13570" s="15">
        <v>4.1339356279999997</v>
      </c>
      <c r="R13570" s="15">
        <v>4.1339356279999997</v>
      </c>
      <c r="S13570" s="15">
        <v>13.981978519479014</v>
      </c>
      <c r="X13570" s="49">
        <v>-4.3935155154468903</v>
      </c>
      <c r="Y13570" s="15">
        <v>5.2215885770000003</v>
      </c>
      <c r="Z13570" s="15">
        <v>5.2215885770000003</v>
      </c>
      <c r="AA13570" s="15">
        <v>6.9909892597395071</v>
      </c>
      <c r="AF13570" s="49">
        <v>4.25290878023175</v>
      </c>
      <c r="AG13570" s="15">
        <v>-4.875</v>
      </c>
      <c r="AH13570" s="15">
        <v>-4.875</v>
      </c>
      <c r="AI13570" s="15">
        <v>13.981978519479014</v>
      </c>
      <c r="AM13570" s="17"/>
    </row>
    <row r="13571" spans="1:39">
      <c r="A13571" s="7" t="s">
        <v>124</v>
      </c>
      <c r="B13571" s="7">
        <v>2630</v>
      </c>
      <c r="C13571" s="29" t="s">
        <v>12322</v>
      </c>
      <c r="F13571" s="27" t="str">
        <f t="shared" si="211"/>
        <v>NSW2630BUCKENDERRA</v>
      </c>
      <c r="G13571" s="30">
        <v>13559</v>
      </c>
      <c r="H13571" s="49">
        <v>-4.9309087307034698</v>
      </c>
      <c r="I13571" s="15">
        <v>8.249927928</v>
      </c>
      <c r="J13571" s="15">
        <v>8.249927928</v>
      </c>
      <c r="K13571" s="15">
        <v>7.044829925184894</v>
      </c>
      <c r="P13571" s="49">
        <v>-3.9447269845627799</v>
      </c>
      <c r="Q13571" s="15">
        <v>7.8227896680000004</v>
      </c>
      <c r="R13571" s="15">
        <v>7.8227896680000004</v>
      </c>
      <c r="S13571" s="15">
        <v>14.089659850369788</v>
      </c>
      <c r="X13571" s="49">
        <v>-2.97587925536964</v>
      </c>
      <c r="Y13571" s="15">
        <v>9.8154292250000008</v>
      </c>
      <c r="Z13571" s="15">
        <v>9.8154292250000008</v>
      </c>
      <c r="AA13571" s="15">
        <v>7.044829925184894</v>
      </c>
      <c r="AF13571" s="49">
        <v>7.5812721734565898</v>
      </c>
      <c r="AG13571" s="15">
        <v>3.5</v>
      </c>
      <c r="AH13571" s="15">
        <v>3.5</v>
      </c>
      <c r="AI13571" s="15">
        <v>14.089659850369788</v>
      </c>
      <c r="AM13571" s="17"/>
    </row>
    <row r="13572" spans="1:39">
      <c r="A13572" s="7" t="s">
        <v>6785</v>
      </c>
      <c r="B13572" s="7">
        <v>5157</v>
      </c>
      <c r="C13572" s="29" t="s">
        <v>10924</v>
      </c>
      <c r="F13572" s="27" t="str">
        <f t="shared" si="211"/>
        <v>SA5157BULL CREEK</v>
      </c>
      <c r="G13572" s="30">
        <v>13560</v>
      </c>
      <c r="H13572" s="49">
        <v>-4.3761814984993297</v>
      </c>
      <c r="I13572" s="15">
        <v>1.1239061100000001</v>
      </c>
      <c r="J13572" s="15">
        <v>1.1239061100000001</v>
      </c>
      <c r="K13572" s="15">
        <v>3.4592352549169347</v>
      </c>
      <c r="P13572" s="49">
        <v>-3.14345431582346</v>
      </c>
      <c r="Q13572" s="15">
        <v>2.2035936669999998</v>
      </c>
      <c r="R13572" s="15">
        <v>2.2035936669999998</v>
      </c>
      <c r="S13572" s="15">
        <v>6.9184705098338695</v>
      </c>
      <c r="X13572" s="49">
        <v>-2.4211520231654999</v>
      </c>
      <c r="Y13572" s="15">
        <v>2.8176758</v>
      </c>
      <c r="Z13572" s="15">
        <v>2.8176758</v>
      </c>
      <c r="AA13572" s="15">
        <v>3.4592352549169347</v>
      </c>
      <c r="AF13572" s="49">
        <v>7.5812721734565898</v>
      </c>
      <c r="AG13572" s="15">
        <v>-4.875</v>
      </c>
      <c r="AH13572" s="15">
        <v>-4.875</v>
      </c>
      <c r="AI13572" s="15">
        <v>6.9184705098338695</v>
      </c>
      <c r="AM13572" s="17"/>
    </row>
    <row r="13573" spans="1:39">
      <c r="A13573" s="7" t="s">
        <v>8304</v>
      </c>
      <c r="B13573" s="7">
        <v>3700</v>
      </c>
      <c r="C13573" s="29" t="s">
        <v>12323</v>
      </c>
      <c r="F13573" s="27" t="str">
        <f t="shared" si="211"/>
        <v>VIC3700BULLIOH</v>
      </c>
      <c r="G13573" s="30">
        <v>13561</v>
      </c>
      <c r="H13573" s="49">
        <v>-4.9309087307034698</v>
      </c>
      <c r="I13573" s="15">
        <v>-6.2072213170000001</v>
      </c>
      <c r="J13573" s="15">
        <v>-6.2072213170000001</v>
      </c>
      <c r="K13573" s="15">
        <v>-26.834356423324056</v>
      </c>
      <c r="P13573" s="49">
        <v>-3.9447269845627799</v>
      </c>
      <c r="Q13573" s="15">
        <v>-3.5773375399999998</v>
      </c>
      <c r="R13573" s="15">
        <v>-3.5773375399999998</v>
      </c>
      <c r="S13573" s="15">
        <v>-53.668712846648113</v>
      </c>
      <c r="X13573" s="49">
        <v>-2.97587925536964</v>
      </c>
      <c r="Y13573" s="15">
        <v>-4.3814913329999996</v>
      </c>
      <c r="Z13573" s="15">
        <v>-4.3814913329999996</v>
      </c>
      <c r="AA13573" s="15">
        <v>-26.834356423324056</v>
      </c>
      <c r="AF13573" s="49">
        <v>7.5812721734565898</v>
      </c>
      <c r="AG13573" s="15">
        <v>0.625</v>
      </c>
      <c r="AH13573" s="15">
        <v>0.625</v>
      </c>
      <c r="AI13573" s="15">
        <v>-53.668712846648113</v>
      </c>
      <c r="AM13573" s="17"/>
    </row>
    <row r="13574" spans="1:39">
      <c r="A13574" s="7" t="s">
        <v>4209</v>
      </c>
      <c r="B13574" s="7">
        <v>4822</v>
      </c>
      <c r="C13574" s="29" t="s">
        <v>7876</v>
      </c>
      <c r="F13574" s="27" t="str">
        <f t="shared" si="211"/>
        <v>QLD4822CAMBRIDGE</v>
      </c>
      <c r="G13574" s="30">
        <v>13562</v>
      </c>
      <c r="H13574" s="49">
        <v>-4.9309087307034698</v>
      </c>
      <c r="I13574" s="15">
        <v>2.5203571089999999</v>
      </c>
      <c r="J13574" s="15">
        <v>2.5203571089999999</v>
      </c>
      <c r="K13574" s="15">
        <v>-8.1362508840155705</v>
      </c>
      <c r="P13574" s="49">
        <v>-3.9447269845627799</v>
      </c>
      <c r="Q13574" s="15">
        <v>3.3047595169999999</v>
      </c>
      <c r="R13574" s="15">
        <v>3.3047595169999999</v>
      </c>
      <c r="S13574" s="15">
        <v>-16.272501768031141</v>
      </c>
      <c r="X13574" s="49">
        <v>-2.97587925536964</v>
      </c>
      <c r="Y13574" s="15">
        <v>4.1889906809999999</v>
      </c>
      <c r="Z13574" s="15">
        <v>4.1889906809999999</v>
      </c>
      <c r="AA13574" s="15">
        <v>-8.1362508840155705</v>
      </c>
      <c r="AF13574" s="49">
        <v>7.5812721734565898</v>
      </c>
      <c r="AG13574" s="15">
        <v>-3.75</v>
      </c>
      <c r="AH13574" s="15">
        <v>-3.75</v>
      </c>
      <c r="AI13574" s="15">
        <v>-16.272501768031141</v>
      </c>
      <c r="AM13574" s="17"/>
    </row>
    <row r="13575" spans="1:39">
      <c r="A13575" s="7" t="s">
        <v>10693</v>
      </c>
      <c r="B13575" s="7">
        <v>6155</v>
      </c>
      <c r="C13575" s="29" t="s">
        <v>12324</v>
      </c>
      <c r="F13575" s="27" t="str">
        <f t="shared" si="211"/>
        <v>WA6155CANNING VALE EAST</v>
      </c>
      <c r="G13575" s="30">
        <v>13563</v>
      </c>
      <c r="H13575" s="49">
        <v>-4.9309087307034698</v>
      </c>
      <c r="I13575" s="15">
        <v>5.8649396249999999</v>
      </c>
      <c r="J13575" s="15">
        <v>5.8649396249999999</v>
      </c>
      <c r="K13575" s="15">
        <v>1.6035466419632067</v>
      </c>
      <c r="P13575" s="49">
        <v>-3.9447269845627799</v>
      </c>
      <c r="Q13575" s="15">
        <v>5.9421166809999999</v>
      </c>
      <c r="R13575" s="15">
        <v>5.9421166809999999</v>
      </c>
      <c r="S13575" s="15">
        <v>3.2070932839264135</v>
      </c>
      <c r="X13575" s="49">
        <v>-2.97587925536964</v>
      </c>
      <c r="Y13575" s="15">
        <v>7.4733707110000003</v>
      </c>
      <c r="Z13575" s="15">
        <v>7.4733707110000003</v>
      </c>
      <c r="AA13575" s="15">
        <v>1.6035466419632067</v>
      </c>
      <c r="AF13575" s="49">
        <v>7.5812721734565898</v>
      </c>
      <c r="AG13575" s="15">
        <v>9.25</v>
      </c>
      <c r="AH13575" s="15">
        <v>9.25</v>
      </c>
      <c r="AI13575" s="15">
        <v>3.2070932839264135</v>
      </c>
      <c r="AM13575" s="17"/>
    </row>
    <row r="13576" spans="1:39">
      <c r="A13576" s="7" t="s">
        <v>124</v>
      </c>
      <c r="B13576" s="7">
        <v>2460</v>
      </c>
      <c r="C13576" s="29" t="s">
        <v>12325</v>
      </c>
      <c r="F13576" s="27" t="str">
        <f t="shared" si="211"/>
        <v>NSW2460CARNHAM</v>
      </c>
      <c r="G13576" s="30">
        <v>13564</v>
      </c>
      <c r="H13576" s="49">
        <v>-4.5610905759007103</v>
      </c>
      <c r="I13576" s="15">
        <v>5.0231941710000001</v>
      </c>
      <c r="J13576" s="15">
        <v>5.0231941710000001</v>
      </c>
      <c r="K13576" s="15">
        <v>3.1826766885954534</v>
      </c>
      <c r="P13576" s="49">
        <v>-3.3899997523586398</v>
      </c>
      <c r="Q13576" s="15">
        <v>5.2783616709999999</v>
      </c>
      <c r="R13576" s="15">
        <v>5.2783616709999999</v>
      </c>
      <c r="S13576" s="15">
        <v>6.3653533771909068</v>
      </c>
      <c r="X13576" s="49">
        <v>-2.72933381883447</v>
      </c>
      <c r="Y13576" s="15">
        <v>6.646776676</v>
      </c>
      <c r="Z13576" s="15">
        <v>6.646776676</v>
      </c>
      <c r="AA13576" s="15">
        <v>3.1826766885954534</v>
      </c>
      <c r="AF13576" s="49">
        <v>4.25290878023175</v>
      </c>
      <c r="AG13576" s="15">
        <v>24.75</v>
      </c>
      <c r="AH13576" s="15">
        <v>24.75</v>
      </c>
      <c r="AI13576" s="15">
        <v>6.3653533771909068</v>
      </c>
      <c r="AM13576" s="17"/>
    </row>
    <row r="13577" spans="1:39">
      <c r="A13577" s="7" t="s">
        <v>124</v>
      </c>
      <c r="B13577" s="7">
        <v>2460</v>
      </c>
      <c r="C13577" s="29" t="s">
        <v>12326</v>
      </c>
      <c r="F13577" s="27" t="str">
        <f t="shared" si="211"/>
        <v>NSW2460CARRS CREEK</v>
      </c>
      <c r="G13577" s="30">
        <v>13565</v>
      </c>
      <c r="H13577" s="49">
        <v>-4.7459996533020901</v>
      </c>
      <c r="I13577" s="15">
        <v>5.0231941710000001</v>
      </c>
      <c r="J13577" s="15">
        <v>5.0231941710000001</v>
      </c>
      <c r="K13577" s="15">
        <v>6.4965346391458905</v>
      </c>
      <c r="P13577" s="49">
        <v>-3.6365451888938098</v>
      </c>
      <c r="Q13577" s="15">
        <v>5.2783616709999999</v>
      </c>
      <c r="R13577" s="15">
        <v>5.2783616709999999</v>
      </c>
      <c r="S13577" s="15">
        <v>12.993069278291781</v>
      </c>
      <c r="X13577" s="49">
        <v>-2.7909701779682599</v>
      </c>
      <c r="Y13577" s="15">
        <v>6.646776676</v>
      </c>
      <c r="Z13577" s="15">
        <v>6.646776676</v>
      </c>
      <c r="AA13577" s="15">
        <v>6.4965346391458905</v>
      </c>
      <c r="AF13577" s="49">
        <v>4.25290878023175</v>
      </c>
      <c r="AG13577" s="15">
        <v>24.75</v>
      </c>
      <c r="AH13577" s="15">
        <v>24.75</v>
      </c>
      <c r="AI13577" s="15">
        <v>12.993069278291781</v>
      </c>
      <c r="AM13577" s="17"/>
    </row>
    <row r="13578" spans="1:39">
      <c r="A13578" s="7" t="s">
        <v>124</v>
      </c>
      <c r="B13578" s="7">
        <v>2460</v>
      </c>
      <c r="C13578" s="29" t="s">
        <v>12327</v>
      </c>
      <c r="F13578" s="27" t="str">
        <f t="shared" si="211"/>
        <v>NSW2460CARRS PENINSULAR</v>
      </c>
      <c r="G13578" s="30">
        <v>13566</v>
      </c>
      <c r="H13578" s="49">
        <v>-4.5610905759007103</v>
      </c>
      <c r="I13578" s="15">
        <v>5.0231941710000001</v>
      </c>
      <c r="J13578" s="15">
        <v>5.0231941710000001</v>
      </c>
      <c r="K13578" s="15">
        <v>6.4965346391458905</v>
      </c>
      <c r="P13578" s="49">
        <v>-3.3899997523586398</v>
      </c>
      <c r="Q13578" s="15">
        <v>5.2783616709999999</v>
      </c>
      <c r="R13578" s="15">
        <v>5.2783616709999999</v>
      </c>
      <c r="S13578" s="15">
        <v>12.993069278291781</v>
      </c>
      <c r="X13578" s="49">
        <v>-2.72933381883447</v>
      </c>
      <c r="Y13578" s="15">
        <v>6.646776676</v>
      </c>
      <c r="Z13578" s="15">
        <v>6.646776676</v>
      </c>
      <c r="AA13578" s="15">
        <v>6.4965346391458905</v>
      </c>
      <c r="AF13578" s="49">
        <v>4.25290878023175</v>
      </c>
      <c r="AG13578" s="15">
        <v>24.75</v>
      </c>
      <c r="AH13578" s="15">
        <v>24.75</v>
      </c>
      <c r="AI13578" s="15">
        <v>12.993069278291781</v>
      </c>
      <c r="AM13578" s="17"/>
    </row>
    <row r="13579" spans="1:39">
      <c r="A13579" s="7" t="s">
        <v>124</v>
      </c>
      <c r="B13579" s="7">
        <v>2460</v>
      </c>
      <c r="C13579" s="29" t="s">
        <v>12328</v>
      </c>
      <c r="F13579" s="27" t="str">
        <f t="shared" si="211"/>
        <v>NSW2460CLIFDEN</v>
      </c>
      <c r="G13579" s="30">
        <v>13567</v>
      </c>
      <c r="H13579" s="49">
        <v>-4.5610905759007103</v>
      </c>
      <c r="I13579" s="15">
        <v>5.0231941710000001</v>
      </c>
      <c r="J13579" s="15">
        <v>5.0231941710000001</v>
      </c>
      <c r="K13579" s="15">
        <v>3.1826766885954534</v>
      </c>
      <c r="P13579" s="49">
        <v>-3.3899997523586398</v>
      </c>
      <c r="Q13579" s="15">
        <v>5.2783616709999999</v>
      </c>
      <c r="R13579" s="15">
        <v>5.2783616709999999</v>
      </c>
      <c r="S13579" s="15">
        <v>6.3653533771909068</v>
      </c>
      <c r="X13579" s="49">
        <v>-2.72933381883447</v>
      </c>
      <c r="Y13579" s="15">
        <v>6.646776676</v>
      </c>
      <c r="Z13579" s="15">
        <v>6.646776676</v>
      </c>
      <c r="AA13579" s="15">
        <v>3.1826766885954534</v>
      </c>
      <c r="AF13579" s="49">
        <v>4.25290878023175</v>
      </c>
      <c r="AG13579" s="15">
        <v>24.75</v>
      </c>
      <c r="AH13579" s="15">
        <v>24.75</v>
      </c>
      <c r="AI13579" s="15">
        <v>6.3653533771909068</v>
      </c>
      <c r="AM13579" s="17"/>
    </row>
    <row r="13580" spans="1:39">
      <c r="A13580" s="7" t="s">
        <v>124</v>
      </c>
      <c r="B13580" s="7">
        <v>2142</v>
      </c>
      <c r="C13580" s="29" t="s">
        <v>10638</v>
      </c>
      <c r="F13580" s="27" t="str">
        <f t="shared" si="211"/>
        <v>NSW2142CLYDE</v>
      </c>
      <c r="G13580" s="30">
        <v>13568</v>
      </c>
      <c r="H13580" s="49">
        <v>-4.7459996533020901</v>
      </c>
      <c r="I13580" s="15">
        <v>31.03384591</v>
      </c>
      <c r="J13580" s="15">
        <v>31.03384591</v>
      </c>
      <c r="K13580" s="15">
        <v>22.400509608474977</v>
      </c>
      <c r="P13580" s="49">
        <v>-3.6365451888938098</v>
      </c>
      <c r="Q13580" s="15">
        <v>25.788957060000001</v>
      </c>
      <c r="R13580" s="15">
        <v>25.788957060000001</v>
      </c>
      <c r="S13580" s="15">
        <v>44.801019216949953</v>
      </c>
      <c r="X13580" s="49">
        <v>-2.7909701779682599</v>
      </c>
      <c r="Y13580" s="15">
        <v>32.189236690000001</v>
      </c>
      <c r="Z13580" s="15">
        <v>32.189236690000001</v>
      </c>
      <c r="AA13580" s="15">
        <v>22.400509608474977</v>
      </c>
      <c r="AF13580" s="49">
        <v>4.25290878023175</v>
      </c>
      <c r="AG13580" s="15">
        <v>14.5</v>
      </c>
      <c r="AH13580" s="15">
        <v>14.5</v>
      </c>
      <c r="AI13580" s="15">
        <v>44.801019216949953</v>
      </c>
      <c r="AM13580" s="17"/>
    </row>
    <row r="13581" spans="1:39">
      <c r="A13581" s="7" t="s">
        <v>124</v>
      </c>
      <c r="B13581" s="7">
        <v>2462</v>
      </c>
      <c r="C13581" s="29" t="s">
        <v>10246</v>
      </c>
      <c r="F13581" s="27" t="str">
        <f t="shared" si="211"/>
        <v>NSW2462COLDSTREAM</v>
      </c>
      <c r="G13581" s="30">
        <v>13569</v>
      </c>
      <c r="H13581" s="49">
        <v>5.3623632446400302</v>
      </c>
      <c r="I13581" s="15">
        <v>2.0598216850000002</v>
      </c>
      <c r="J13581" s="15">
        <v>2.0598216850000002</v>
      </c>
      <c r="K13581" s="15">
        <v>-2.3121963370281975</v>
      </c>
      <c r="P13581" s="49">
        <v>5.0541814489710601</v>
      </c>
      <c r="Q13581" s="15">
        <v>2.9416061509999998</v>
      </c>
      <c r="R13581" s="15">
        <v>2.9416061509999998</v>
      </c>
      <c r="S13581" s="15">
        <v>-4.624392674056395</v>
      </c>
      <c r="X13581" s="49">
        <v>7.2557563598538799</v>
      </c>
      <c r="Y13581" s="15">
        <v>3.7367448950000002</v>
      </c>
      <c r="Z13581" s="15">
        <v>3.7367448950000002</v>
      </c>
      <c r="AA13581" s="15">
        <v>-2.3121963370281975</v>
      </c>
      <c r="AF13581" s="49">
        <v>4.25290878023175</v>
      </c>
      <c r="AG13581" s="15">
        <v>-3.875</v>
      </c>
      <c r="AH13581" s="15">
        <v>-3.875</v>
      </c>
      <c r="AI13581" s="15">
        <v>-4.624392674056395</v>
      </c>
      <c r="AM13581" s="17"/>
    </row>
    <row r="13582" spans="1:39">
      <c r="A13582" s="7" t="s">
        <v>124</v>
      </c>
      <c r="B13582" s="7">
        <v>2460</v>
      </c>
      <c r="C13582" s="29" t="s">
        <v>12329</v>
      </c>
      <c r="F13582" s="27" t="str">
        <f t="shared" ref="F13582:F13645" si="212">TRIM(A13582)&amp;IF(LEN(TRIM(B13582))=3,"0"&amp;TRIM(B13582),TRIM(B13582))&amp;TRIM(C13582)</f>
        <v>NSW2460COLLUM COLLUM</v>
      </c>
      <c r="G13582" s="30">
        <v>13570</v>
      </c>
      <c r="H13582" s="49">
        <v>-4.7459996533020901</v>
      </c>
      <c r="I13582" s="15">
        <v>5.0231941710000001</v>
      </c>
      <c r="J13582" s="15">
        <v>5.0231941710000001</v>
      </c>
      <c r="K13582" s="15">
        <v>3.1826766885954534</v>
      </c>
      <c r="P13582" s="49">
        <v>-3.6365451888938098</v>
      </c>
      <c r="Q13582" s="15">
        <v>5.2783616709999999</v>
      </c>
      <c r="R13582" s="15">
        <v>5.2783616709999999</v>
      </c>
      <c r="S13582" s="15">
        <v>6.3653533771909068</v>
      </c>
      <c r="X13582" s="49">
        <v>-2.7909701779682599</v>
      </c>
      <c r="Y13582" s="15">
        <v>6.646776676</v>
      </c>
      <c r="Z13582" s="15">
        <v>6.646776676</v>
      </c>
      <c r="AA13582" s="15">
        <v>3.1826766885954534</v>
      </c>
      <c r="AF13582" s="49">
        <v>4.25290878023175</v>
      </c>
      <c r="AG13582" s="15">
        <v>24.75</v>
      </c>
      <c r="AH13582" s="15">
        <v>24.75</v>
      </c>
      <c r="AI13582" s="15">
        <v>6.3653533771909068</v>
      </c>
      <c r="AM13582" s="17"/>
    </row>
    <row r="13583" spans="1:39">
      <c r="A13583" s="7" t="s">
        <v>6785</v>
      </c>
      <c r="B13583" s="7">
        <v>5291</v>
      </c>
      <c r="C13583" s="29" t="s">
        <v>12330</v>
      </c>
      <c r="F13583" s="27" t="str">
        <f t="shared" si="212"/>
        <v>SA5291COMPTON</v>
      </c>
      <c r="G13583" s="30">
        <v>13571</v>
      </c>
      <c r="H13583" s="49">
        <v>-4.5610905759007103</v>
      </c>
      <c r="I13583" s="15">
        <v>-2.8481690579999999</v>
      </c>
      <c r="J13583" s="15">
        <v>-2.8481690579999999</v>
      </c>
      <c r="K13583" s="15">
        <v>-113.17759627938047</v>
      </c>
      <c r="P13583" s="49">
        <v>-3.3899997523586398</v>
      </c>
      <c r="Q13583" s="15">
        <v>-0.92857031800000001</v>
      </c>
      <c r="R13583" s="15">
        <v>-0.92857031800000001</v>
      </c>
      <c r="S13583" s="15">
        <v>-226.35519255876093</v>
      </c>
      <c r="X13583" s="49">
        <v>-2.72933381883447</v>
      </c>
      <c r="Y13583" s="15">
        <v>-1.0829020140000001</v>
      </c>
      <c r="Z13583" s="15">
        <v>-1.0829020140000001</v>
      </c>
      <c r="AA13583" s="15">
        <v>-113.17759627938047</v>
      </c>
      <c r="AF13583" s="49">
        <v>4.25290878023175</v>
      </c>
      <c r="AG13583" s="15">
        <v>-4.875</v>
      </c>
      <c r="AH13583" s="15">
        <v>-4.875</v>
      </c>
      <c r="AI13583" s="15">
        <v>-226.35519255876093</v>
      </c>
      <c r="AM13583" s="17"/>
    </row>
    <row r="13584" spans="1:39">
      <c r="A13584" s="7" t="s">
        <v>124</v>
      </c>
      <c r="B13584" s="7">
        <v>2145</v>
      </c>
      <c r="C13584" s="29" t="s">
        <v>12331</v>
      </c>
      <c r="F13584" s="27" t="str">
        <f t="shared" si="212"/>
        <v>NSW2145CONSTITUTION HILL</v>
      </c>
      <c r="G13584" s="30">
        <v>13572</v>
      </c>
      <c r="H13584" s="49">
        <v>-4.7459996533020901</v>
      </c>
      <c r="I13584" s="15">
        <v>26.991973139999999</v>
      </c>
      <c r="J13584" s="15">
        <v>26.991973139999999</v>
      </c>
      <c r="K13584" s="15">
        <v>26.145759172395898</v>
      </c>
      <c r="P13584" s="49">
        <v>-3.6365451888938098</v>
      </c>
      <c r="Q13584" s="15">
        <v>22.601754450000001</v>
      </c>
      <c r="R13584" s="15">
        <v>22.601754450000001</v>
      </c>
      <c r="S13584" s="15">
        <v>52.291518344791797</v>
      </c>
      <c r="X13584" s="49">
        <v>-2.7909701779682599</v>
      </c>
      <c r="Y13584" s="15">
        <v>28.220117630000001</v>
      </c>
      <c r="Z13584" s="15">
        <v>28.220117630000001</v>
      </c>
      <c r="AA13584" s="15">
        <v>26.145759172395898</v>
      </c>
      <c r="AF13584" s="49">
        <v>4.25290878023175</v>
      </c>
      <c r="AG13584" s="15">
        <v>17.875</v>
      </c>
      <c r="AH13584" s="15">
        <v>17.875</v>
      </c>
      <c r="AI13584" s="15">
        <v>52.291518344791797</v>
      </c>
      <c r="AM13584" s="17"/>
    </row>
    <row r="13585" spans="1:39">
      <c r="A13585" s="7" t="s">
        <v>124</v>
      </c>
      <c r="B13585" s="7">
        <v>2630</v>
      </c>
      <c r="C13585" s="29" t="s">
        <v>12332</v>
      </c>
      <c r="F13585" s="27" t="str">
        <f t="shared" si="212"/>
        <v>NSW2630COOLRINGDON</v>
      </c>
      <c r="G13585" s="30">
        <v>13573</v>
      </c>
      <c r="H13585" s="49">
        <v>-2.21890892881656</v>
      </c>
      <c r="I13585" s="15">
        <v>8.249927928</v>
      </c>
      <c r="J13585" s="15">
        <v>8.249927928</v>
      </c>
      <c r="K13585" s="15">
        <v>7.044829925184894</v>
      </c>
      <c r="P13585" s="49">
        <v>-0.80127266873931502</v>
      </c>
      <c r="Q13585" s="15">
        <v>7.8227896680000004</v>
      </c>
      <c r="R13585" s="15">
        <v>7.8227896680000004</v>
      </c>
      <c r="S13585" s="15">
        <v>14.089659850369788</v>
      </c>
      <c r="X13585" s="49">
        <v>-0.32551581261652601</v>
      </c>
      <c r="Y13585" s="15">
        <v>9.8154292250000008</v>
      </c>
      <c r="Z13585" s="15">
        <v>9.8154292250000008</v>
      </c>
      <c r="AA13585" s="15">
        <v>7.044829925184894</v>
      </c>
      <c r="AF13585" s="49">
        <v>4.25290878023175</v>
      </c>
      <c r="AG13585" s="15">
        <v>3.5</v>
      </c>
      <c r="AH13585" s="15">
        <v>3.5</v>
      </c>
      <c r="AI13585" s="15">
        <v>14.089659850369788</v>
      </c>
      <c r="AM13585" s="17"/>
    </row>
    <row r="13586" spans="1:39">
      <c r="A13586" s="7" t="s">
        <v>124</v>
      </c>
      <c r="B13586" s="7">
        <v>2460</v>
      </c>
      <c r="C13586" s="29" t="s">
        <v>12333</v>
      </c>
      <c r="F13586" s="27" t="str">
        <f t="shared" si="212"/>
        <v>NSW2460COOMBADJHA</v>
      </c>
      <c r="G13586" s="30">
        <v>13574</v>
      </c>
      <c r="H13586" s="49">
        <v>-5.4856359629076197</v>
      </c>
      <c r="I13586" s="15">
        <v>5.0231941710000001</v>
      </c>
      <c r="J13586" s="15">
        <v>5.0231941710000001</v>
      </c>
      <c r="K13586" s="15">
        <v>3.1826766885954534</v>
      </c>
      <c r="P13586" s="49">
        <v>-4.49945421676692</v>
      </c>
      <c r="Q13586" s="15">
        <v>5.2783616709999999</v>
      </c>
      <c r="R13586" s="15">
        <v>5.2783616709999999</v>
      </c>
      <c r="S13586" s="15">
        <v>6.3653533771909068</v>
      </c>
      <c r="X13586" s="49">
        <v>-3.5306064875737802</v>
      </c>
      <c r="Y13586" s="15">
        <v>6.646776676</v>
      </c>
      <c r="Z13586" s="15">
        <v>6.646776676</v>
      </c>
      <c r="AA13586" s="15">
        <v>3.1826766885954534</v>
      </c>
      <c r="AF13586" s="49">
        <v>4.25290878023175</v>
      </c>
      <c r="AG13586" s="15">
        <v>24.75</v>
      </c>
      <c r="AH13586" s="15">
        <v>24.75</v>
      </c>
      <c r="AI13586" s="15">
        <v>6.3653533771909068</v>
      </c>
      <c r="AM13586" s="17"/>
    </row>
    <row r="13587" spans="1:39">
      <c r="A13587" s="7" t="s">
        <v>124</v>
      </c>
      <c r="B13587" s="7">
        <v>2627</v>
      </c>
      <c r="C13587" s="29" t="s">
        <v>12334</v>
      </c>
      <c r="F13587" s="27" t="str">
        <f t="shared" si="212"/>
        <v>NSW2627CRACKENBACK</v>
      </c>
      <c r="G13587" s="30">
        <v>13575</v>
      </c>
      <c r="H13587" s="49">
        <v>-2.21890892881656</v>
      </c>
      <c r="I13587" s="15">
        <v>12.33741244</v>
      </c>
      <c r="J13587" s="15">
        <v>12.33741244</v>
      </c>
      <c r="K13587" s="15">
        <v>13.459284096835308</v>
      </c>
      <c r="P13587" s="49">
        <v>-0.80127266873931502</v>
      </c>
      <c r="Q13587" s="15">
        <v>11.045959229999999</v>
      </c>
      <c r="R13587" s="15">
        <v>11.045959229999999</v>
      </c>
      <c r="S13587" s="15">
        <v>26.918568193670616</v>
      </c>
      <c r="X13587" s="49">
        <v>-0.32551581261652601</v>
      </c>
      <c r="Y13587" s="15">
        <v>13.829339020000001</v>
      </c>
      <c r="Z13587" s="15">
        <v>13.829339020000001</v>
      </c>
      <c r="AA13587" s="15">
        <v>13.459284096835308</v>
      </c>
      <c r="AF13587" s="49">
        <v>4.25290878023175</v>
      </c>
      <c r="AG13587" s="15">
        <v>3</v>
      </c>
      <c r="AH13587" s="15">
        <v>3</v>
      </c>
      <c r="AI13587" s="15">
        <v>26.918568193670616</v>
      </c>
      <c r="AM13587" s="17"/>
    </row>
    <row r="13588" spans="1:39">
      <c r="A13588" s="7" t="s">
        <v>124</v>
      </c>
      <c r="B13588" s="7">
        <v>2620</v>
      </c>
      <c r="C13588" s="29" t="s">
        <v>12335</v>
      </c>
      <c r="F13588" s="27" t="str">
        <f t="shared" si="212"/>
        <v>NSW2620CRESTWOOD</v>
      </c>
      <c r="G13588" s="30">
        <v>13576</v>
      </c>
      <c r="H13588" s="49">
        <v>-5.4856359629076197</v>
      </c>
      <c r="I13588" s="15">
        <v>12.28373345</v>
      </c>
      <c r="J13588" s="15">
        <v>12.28373345</v>
      </c>
      <c r="K13588" s="15">
        <v>5.4001659283579695</v>
      </c>
      <c r="P13588" s="49">
        <v>-4.49945421676692</v>
      </c>
      <c r="Q13588" s="15">
        <v>11.003630879999999</v>
      </c>
      <c r="R13588" s="15">
        <v>11.003630879999999</v>
      </c>
      <c r="S13588" s="15">
        <v>10.800331856715939</v>
      </c>
      <c r="X13588" s="49">
        <v>-3.5306064875737802</v>
      </c>
      <c r="Y13588" s="15">
        <v>13.77662625</v>
      </c>
      <c r="Z13588" s="15">
        <v>13.77662625</v>
      </c>
      <c r="AA13588" s="15">
        <v>5.4001659283579695</v>
      </c>
      <c r="AF13588" s="49">
        <v>4.25290878023175</v>
      </c>
      <c r="AG13588" s="15">
        <v>-4.875</v>
      </c>
      <c r="AH13588" s="15">
        <v>-4.875</v>
      </c>
      <c r="AI13588" s="15">
        <v>10.800331856715939</v>
      </c>
      <c r="AM13588" s="17"/>
    </row>
    <row r="13589" spans="1:39">
      <c r="A13589" s="7" t="s">
        <v>8304</v>
      </c>
      <c r="B13589" s="7">
        <v>3268</v>
      </c>
      <c r="C13589" s="29" t="s">
        <v>12336</v>
      </c>
      <c r="F13589" s="27" t="str">
        <f t="shared" si="212"/>
        <v>VIC3268CURDIEVALE</v>
      </c>
      <c r="G13589" s="30">
        <v>13577</v>
      </c>
      <c r="H13589" s="49">
        <v>-5.4856359629076197</v>
      </c>
      <c r="I13589" s="15">
        <v>-2.2256189470000001</v>
      </c>
      <c r="J13589" s="15">
        <v>-2.2256189470000001</v>
      </c>
      <c r="K13589" s="15">
        <v>-19.631362850891332</v>
      </c>
      <c r="P13589" s="49">
        <v>-4.49945421676692</v>
      </c>
      <c r="Q13589" s="15">
        <v>-0.43766091800000001</v>
      </c>
      <c r="R13589" s="15">
        <v>-0.43766091800000001</v>
      </c>
      <c r="S13589" s="15">
        <v>-39.262725701782664</v>
      </c>
      <c r="X13589" s="49">
        <v>-3.5306064875737802</v>
      </c>
      <c r="Y13589" s="15">
        <v>-0.47155780600000002</v>
      </c>
      <c r="Z13589" s="15">
        <v>-0.47155780600000002</v>
      </c>
      <c r="AA13589" s="15">
        <v>-19.631362850891332</v>
      </c>
      <c r="AF13589" s="49">
        <v>4.25290878023175</v>
      </c>
      <c r="AG13589" s="15">
        <v>-4.875</v>
      </c>
      <c r="AH13589" s="15">
        <v>-4.875</v>
      </c>
      <c r="AI13589" s="15">
        <v>-39.262725701782664</v>
      </c>
      <c r="AM13589" s="17"/>
    </row>
    <row r="13590" spans="1:39">
      <c r="A13590" s="7" t="s">
        <v>124</v>
      </c>
      <c r="B13590" s="7">
        <v>2460</v>
      </c>
      <c r="C13590" s="29" t="s">
        <v>12337</v>
      </c>
      <c r="F13590" s="27" t="str">
        <f t="shared" si="212"/>
        <v>NSW2460DALMORTON</v>
      </c>
      <c r="G13590" s="30">
        <v>13578</v>
      </c>
      <c r="H13590" s="49">
        <v>-5.4856359629076197</v>
      </c>
      <c r="I13590" s="15">
        <v>5.0231941710000001</v>
      </c>
      <c r="J13590" s="15">
        <v>5.0231941710000001</v>
      </c>
      <c r="K13590" s="15">
        <v>3.1826766885954534</v>
      </c>
      <c r="P13590" s="49">
        <v>-4.49945421676692</v>
      </c>
      <c r="Q13590" s="15">
        <v>5.2783616709999999</v>
      </c>
      <c r="R13590" s="15">
        <v>5.2783616709999999</v>
      </c>
      <c r="S13590" s="15">
        <v>6.3653533771909068</v>
      </c>
      <c r="X13590" s="49">
        <v>-3.5306064875737802</v>
      </c>
      <c r="Y13590" s="15">
        <v>6.646776676</v>
      </c>
      <c r="Z13590" s="15">
        <v>6.646776676</v>
      </c>
      <c r="AA13590" s="15">
        <v>3.1826766885954534</v>
      </c>
      <c r="AF13590" s="49">
        <v>4.25290878023175</v>
      </c>
      <c r="AG13590" s="15">
        <v>24.75</v>
      </c>
      <c r="AH13590" s="15">
        <v>24.75</v>
      </c>
      <c r="AI13590" s="15">
        <v>6.3653533771909068</v>
      </c>
      <c r="AM13590" s="17"/>
    </row>
    <row r="13591" spans="1:39">
      <c r="A13591" s="7" t="s">
        <v>124</v>
      </c>
      <c r="B13591" s="7">
        <v>2443</v>
      </c>
      <c r="C13591" s="29" t="s">
        <v>12338</v>
      </c>
      <c r="F13591" s="27" t="str">
        <f t="shared" si="212"/>
        <v>NSW2443DEAUVILLE</v>
      </c>
      <c r="G13591" s="30">
        <v>13579</v>
      </c>
      <c r="H13591" s="49">
        <v>1.2575056553755499</v>
      </c>
      <c r="I13591" s="15">
        <v>2.7546318580000002</v>
      </c>
      <c r="J13591" s="15">
        <v>2.7546318580000002</v>
      </c>
      <c r="K13591" s="15">
        <v>-5.0263939375152624</v>
      </c>
      <c r="P13591" s="49">
        <v>1.5569117637982901</v>
      </c>
      <c r="Q13591" s="15">
        <v>3.4894959330000002</v>
      </c>
      <c r="R13591" s="15">
        <v>3.4894959330000002</v>
      </c>
      <c r="S13591" s="15">
        <v>-10.052787875030525</v>
      </c>
      <c r="X13591" s="49">
        <v>3.1568643303124002</v>
      </c>
      <c r="Y13591" s="15">
        <v>4.4190484850000002</v>
      </c>
      <c r="Z13591" s="15">
        <v>4.4190484850000002</v>
      </c>
      <c r="AA13591" s="15">
        <v>-5.0263939375152624</v>
      </c>
      <c r="AF13591" s="49">
        <v>4.1318042962339296</v>
      </c>
      <c r="AG13591" s="15">
        <v>-0.5</v>
      </c>
      <c r="AH13591" s="15">
        <v>-0.5</v>
      </c>
      <c r="AI13591" s="15">
        <v>-10.052787875030525</v>
      </c>
      <c r="AM13591" s="17"/>
    </row>
    <row r="13592" spans="1:39">
      <c r="A13592" s="7" t="s">
        <v>124</v>
      </c>
      <c r="B13592" s="7">
        <v>2446</v>
      </c>
      <c r="C13592" s="29" t="s">
        <v>12339</v>
      </c>
      <c r="F13592" s="27" t="str">
        <f t="shared" si="212"/>
        <v>NSW2446DEBENHAM</v>
      </c>
      <c r="G13592" s="30">
        <v>13580</v>
      </c>
      <c r="H13592" s="49">
        <v>-2.1557239806437898</v>
      </c>
      <c r="I13592" s="15">
        <v>1.8813216850000001</v>
      </c>
      <c r="J13592" s="15">
        <v>1.8813216850000001</v>
      </c>
      <c r="K13592" s="15">
        <v>-2.3121963370281975</v>
      </c>
      <c r="P13592" s="49">
        <v>-0.77845588189914705</v>
      </c>
      <c r="Q13592" s="15">
        <v>2.8008506899999999</v>
      </c>
      <c r="R13592" s="15">
        <v>2.8008506899999999</v>
      </c>
      <c r="S13592" s="15">
        <v>-4.624392674056395</v>
      </c>
      <c r="X13592" s="49">
        <v>-0.31624652739148401</v>
      </c>
      <c r="Y13592" s="15">
        <v>3.5614578950000002</v>
      </c>
      <c r="Z13592" s="15">
        <v>3.5614578950000002</v>
      </c>
      <c r="AA13592" s="15">
        <v>-2.3121963370281975</v>
      </c>
      <c r="AF13592" s="49">
        <v>4.1318042962339296</v>
      </c>
      <c r="AG13592" s="15">
        <v>13.5</v>
      </c>
      <c r="AH13592" s="15">
        <v>13.5</v>
      </c>
      <c r="AI13592" s="15">
        <v>-4.624392674056395</v>
      </c>
      <c r="AM13592" s="17"/>
    </row>
    <row r="13593" spans="1:39">
      <c r="A13593" s="7" t="s">
        <v>8304</v>
      </c>
      <c r="B13593" s="7">
        <v>3888</v>
      </c>
      <c r="C13593" s="29" t="s">
        <v>12340</v>
      </c>
      <c r="F13593" s="27" t="str">
        <f t="shared" si="212"/>
        <v>VIC3888DEDDICK VALLEY</v>
      </c>
      <c r="G13593" s="30">
        <v>13581</v>
      </c>
      <c r="H13593" s="49">
        <v>-3.5928733010729901</v>
      </c>
      <c r="I13593" s="15">
        <v>1.304911682</v>
      </c>
      <c r="J13593" s="15">
        <v>1.304911682</v>
      </c>
      <c r="K13593" s="15">
        <v>-9.5890753896538783</v>
      </c>
      <c r="P13593" s="49">
        <v>-2.3353676456974402</v>
      </c>
      <c r="Q13593" s="15">
        <v>2.3463248870000002</v>
      </c>
      <c r="R13593" s="15">
        <v>2.3463248870000002</v>
      </c>
      <c r="S13593" s="15">
        <v>-19.178150779307757</v>
      </c>
      <c r="X13593" s="49">
        <v>-1.69351462613613</v>
      </c>
      <c r="Y13593" s="15">
        <v>2.995423272</v>
      </c>
      <c r="Z13593" s="15">
        <v>2.995423272</v>
      </c>
      <c r="AA13593" s="15">
        <v>-9.5890753896538783</v>
      </c>
      <c r="AF13593" s="49">
        <v>4.1318042962339296</v>
      </c>
      <c r="AG13593" s="15">
        <v>0.75</v>
      </c>
      <c r="AH13593" s="15">
        <v>0.75</v>
      </c>
      <c r="AI13593" s="15">
        <v>-19.178150779307757</v>
      </c>
      <c r="AM13593" s="17"/>
    </row>
    <row r="13594" spans="1:39">
      <c r="A13594" s="7" t="s">
        <v>8304</v>
      </c>
      <c r="B13594" s="7">
        <v>3723</v>
      </c>
      <c r="C13594" s="29" t="s">
        <v>12341</v>
      </c>
      <c r="F13594" s="27" t="str">
        <f t="shared" si="212"/>
        <v>VIC3723DELATITE</v>
      </c>
      <c r="G13594" s="30">
        <v>13582</v>
      </c>
      <c r="H13594" s="49">
        <v>-2.1557239806437898</v>
      </c>
      <c r="I13594" s="15">
        <v>3.571882462</v>
      </c>
      <c r="J13594" s="15">
        <v>3.571882462</v>
      </c>
      <c r="K13594" s="15">
        <v>6.4415298213155854</v>
      </c>
      <c r="P13594" s="49">
        <v>-0.77845588189914705</v>
      </c>
      <c r="Q13594" s="15">
        <v>4.1339356279999997</v>
      </c>
      <c r="R13594" s="15">
        <v>4.1339356279999997</v>
      </c>
      <c r="S13594" s="15">
        <v>12.883059642631171</v>
      </c>
      <c r="X13594" s="49">
        <v>-0.256365305706934</v>
      </c>
      <c r="Y13594" s="15">
        <v>5.2215885770000003</v>
      </c>
      <c r="Z13594" s="15">
        <v>5.2215885770000003</v>
      </c>
      <c r="AA13594" s="15">
        <v>6.4415298213155854</v>
      </c>
      <c r="AF13594" s="49">
        <v>-0.23952488673819899</v>
      </c>
      <c r="AG13594" s="15">
        <v>-4.875</v>
      </c>
      <c r="AH13594" s="15">
        <v>-4.875</v>
      </c>
      <c r="AI13594" s="15">
        <v>12.883059642631171</v>
      </c>
      <c r="AM13594" s="17"/>
    </row>
    <row r="13595" spans="1:39">
      <c r="A13595" s="7" t="s">
        <v>4209</v>
      </c>
      <c r="B13595" s="7">
        <v>4871</v>
      </c>
      <c r="C13595" s="29" t="s">
        <v>12342</v>
      </c>
      <c r="F13595" s="27" t="str">
        <f t="shared" si="212"/>
        <v>QLD4871DESAILLY</v>
      </c>
      <c r="G13595" s="30">
        <v>13583</v>
      </c>
      <c r="H13595" s="49">
        <v>-3.89227940949573</v>
      </c>
      <c r="I13595" s="15">
        <v>2.9857337230000001</v>
      </c>
      <c r="J13595" s="15">
        <v>2.9857337230000001</v>
      </c>
      <c r="K13595" s="15">
        <v>0.8582052355610621</v>
      </c>
      <c r="P13595" s="49">
        <v>-2.6347737541201899</v>
      </c>
      <c r="Q13595" s="15">
        <v>3.671730385</v>
      </c>
      <c r="R13595" s="15">
        <v>3.671730385</v>
      </c>
      <c r="S13595" s="15">
        <v>1.7164104711221242</v>
      </c>
      <c r="X13595" s="49">
        <v>-1.99292073455888</v>
      </c>
      <c r="Y13595" s="15">
        <v>4.6459905160000003</v>
      </c>
      <c r="Z13595" s="15">
        <v>4.6459905160000003</v>
      </c>
      <c r="AA13595" s="15">
        <v>0.8582052355610621</v>
      </c>
      <c r="AF13595" s="49">
        <v>-0.23952488673819899</v>
      </c>
      <c r="AG13595" s="15">
        <v>-23.143000000000001</v>
      </c>
      <c r="AH13595" s="15">
        <v>-23.143000000000001</v>
      </c>
      <c r="AI13595" s="15">
        <v>1.7164104711221242</v>
      </c>
      <c r="AM13595" s="17"/>
    </row>
    <row r="13596" spans="1:39">
      <c r="A13596" s="7" t="s">
        <v>124</v>
      </c>
      <c r="B13596" s="7">
        <v>2869</v>
      </c>
      <c r="C13596" s="29" t="s">
        <v>12343</v>
      </c>
      <c r="F13596" s="27" t="str">
        <f t="shared" si="212"/>
        <v>NSW2869DILLADERRY</v>
      </c>
      <c r="G13596" s="30">
        <v>13584</v>
      </c>
      <c r="H13596" s="49">
        <v>-2.8144174191738398</v>
      </c>
      <c r="I13596" s="15">
        <v>6.3144733220000004</v>
      </c>
      <c r="J13596" s="15">
        <v>6.3144733220000004</v>
      </c>
      <c r="K13596" s="15">
        <v>-1.6923853331756504</v>
      </c>
      <c r="P13596" s="49">
        <v>-1.4371493204291901</v>
      </c>
      <c r="Q13596" s="15">
        <v>6.2965946800000001</v>
      </c>
      <c r="R13596" s="15">
        <v>6.2965946800000001</v>
      </c>
      <c r="S13596" s="15">
        <v>-3.3847706663513009</v>
      </c>
      <c r="X13596" s="49">
        <v>-0.91505874423698197</v>
      </c>
      <c r="Y13596" s="15">
        <v>7.9148128020000001</v>
      </c>
      <c r="Z13596" s="15">
        <v>7.9148128020000001</v>
      </c>
      <c r="AA13596" s="15">
        <v>-1.6923853331756504</v>
      </c>
      <c r="AF13596" s="49">
        <v>-0.23952488673819899</v>
      </c>
      <c r="AG13596" s="15">
        <v>-4.875</v>
      </c>
      <c r="AH13596" s="15">
        <v>-4.875</v>
      </c>
      <c r="AI13596" s="15">
        <v>-3.3847706663513009</v>
      </c>
      <c r="AM13596" s="17"/>
    </row>
    <row r="13597" spans="1:39">
      <c r="A13597" s="7" t="s">
        <v>124</v>
      </c>
      <c r="B13597" s="7">
        <v>2460</v>
      </c>
      <c r="C13597" s="29" t="s">
        <v>12344</v>
      </c>
      <c r="F13597" s="27" t="str">
        <f t="shared" si="212"/>
        <v>NSW2460DIRTY CREEK</v>
      </c>
      <c r="G13597" s="30">
        <v>13585</v>
      </c>
      <c r="H13597" s="49">
        <v>-2.5748925324356402</v>
      </c>
      <c r="I13597" s="15">
        <v>5.0231941710000001</v>
      </c>
      <c r="J13597" s="15">
        <v>5.0231941710000001</v>
      </c>
      <c r="K13597" s="15">
        <v>6.4965346391458905</v>
      </c>
      <c r="P13597" s="49">
        <v>-1.1377432120064499</v>
      </c>
      <c r="Q13597" s="15">
        <v>5.2783616709999999</v>
      </c>
      <c r="R13597" s="15">
        <v>5.2783616709999999</v>
      </c>
      <c r="S13597" s="15">
        <v>12.993069278291781</v>
      </c>
      <c r="X13597" s="49">
        <v>-0.73541507918333204</v>
      </c>
      <c r="Y13597" s="15">
        <v>6.646776676</v>
      </c>
      <c r="Z13597" s="15">
        <v>6.646776676</v>
      </c>
      <c r="AA13597" s="15">
        <v>6.4965346391458905</v>
      </c>
      <c r="AF13597" s="49">
        <v>-0.23952488673819899</v>
      </c>
      <c r="AG13597" s="15">
        <v>24.75</v>
      </c>
      <c r="AH13597" s="15">
        <v>24.75</v>
      </c>
      <c r="AI13597" s="15">
        <v>12.993069278291781</v>
      </c>
      <c r="AM13597" s="17"/>
    </row>
    <row r="13598" spans="1:39">
      <c r="A13598" s="7" t="s">
        <v>124</v>
      </c>
      <c r="B13598" s="7">
        <v>2630</v>
      </c>
      <c r="C13598" s="29" t="s">
        <v>12345</v>
      </c>
      <c r="F13598" s="27" t="str">
        <f t="shared" si="212"/>
        <v>NSW2630DRY PLAIN</v>
      </c>
      <c r="G13598" s="30">
        <v>13586</v>
      </c>
      <c r="H13598" s="49">
        <v>3.77251696612664</v>
      </c>
      <c r="I13598" s="15">
        <v>8.249927928</v>
      </c>
      <c r="J13598" s="15">
        <v>8.249927928</v>
      </c>
      <c r="K13598" s="15">
        <v>7.5463936743891935</v>
      </c>
      <c r="P13598" s="49">
        <v>3.4132296360193402</v>
      </c>
      <c r="Q13598" s="15">
        <v>7.8227896680000004</v>
      </c>
      <c r="R13598" s="15">
        <v>7.8227896680000004</v>
      </c>
      <c r="S13598" s="15">
        <v>15.092787348778387</v>
      </c>
      <c r="X13598" s="49">
        <v>5.67187564010539</v>
      </c>
      <c r="Y13598" s="15">
        <v>9.8154292250000008</v>
      </c>
      <c r="Z13598" s="15">
        <v>9.8154292250000008</v>
      </c>
      <c r="AA13598" s="15">
        <v>7.5463936743891935</v>
      </c>
      <c r="AF13598" s="49">
        <v>-0.23952488673819899</v>
      </c>
      <c r="AG13598" s="15">
        <v>3.5</v>
      </c>
      <c r="AH13598" s="15">
        <v>3.5</v>
      </c>
      <c r="AI13598" s="15">
        <v>15.092787348778387</v>
      </c>
      <c r="AM13598" s="17"/>
    </row>
    <row r="13599" spans="1:39">
      <c r="A13599" s="7" t="s">
        <v>124</v>
      </c>
      <c r="B13599" s="7">
        <v>2460</v>
      </c>
      <c r="C13599" s="29" t="s">
        <v>12346</v>
      </c>
      <c r="F13599" s="27" t="str">
        <f t="shared" si="212"/>
        <v>NSW2460DUMBUDGERY</v>
      </c>
      <c r="G13599" s="30">
        <v>13587</v>
      </c>
      <c r="H13599" s="49">
        <v>-3.89227940949573</v>
      </c>
      <c r="I13599" s="15">
        <v>5.0231941710000001</v>
      </c>
      <c r="J13599" s="15">
        <v>5.0231941710000001</v>
      </c>
      <c r="K13599" s="15">
        <v>3.1826766885954534</v>
      </c>
      <c r="P13599" s="49">
        <v>-2.6347737541201899</v>
      </c>
      <c r="Q13599" s="15">
        <v>5.2783616709999999</v>
      </c>
      <c r="R13599" s="15">
        <v>5.2783616709999999</v>
      </c>
      <c r="S13599" s="15">
        <v>6.3653533771909068</v>
      </c>
      <c r="X13599" s="49">
        <v>-1.99292073455888</v>
      </c>
      <c r="Y13599" s="15">
        <v>6.646776676</v>
      </c>
      <c r="Z13599" s="15">
        <v>6.646776676</v>
      </c>
      <c r="AA13599" s="15">
        <v>3.1826766885954534</v>
      </c>
      <c r="AF13599" s="49">
        <v>-0.23952488673819899</v>
      </c>
      <c r="AG13599" s="15">
        <v>24.75</v>
      </c>
      <c r="AH13599" s="15">
        <v>24.75</v>
      </c>
      <c r="AI13599" s="15">
        <v>6.3653533771909068</v>
      </c>
      <c r="AM13599" s="17"/>
    </row>
    <row r="13600" spans="1:39">
      <c r="A13600" s="7" t="s">
        <v>4209</v>
      </c>
      <c r="B13600" s="7">
        <v>4702</v>
      </c>
      <c r="C13600" s="29" t="s">
        <v>12347</v>
      </c>
      <c r="F13600" s="27" t="str">
        <f t="shared" si="212"/>
        <v>QLD4702DUMPY CREEK</v>
      </c>
      <c r="G13600" s="30">
        <v>13588</v>
      </c>
      <c r="H13600" s="49">
        <v>-2.8144174191738398</v>
      </c>
      <c r="I13600" s="15">
        <v>3.8468696659999999</v>
      </c>
      <c r="J13600" s="15">
        <v>3.8468696659999999</v>
      </c>
      <c r="K13600" s="15">
        <v>-5.3560511889715166</v>
      </c>
      <c r="P13600" s="49">
        <v>-1.4371493204291901</v>
      </c>
      <c r="Q13600" s="15">
        <v>4.3507756869999996</v>
      </c>
      <c r="R13600" s="15">
        <v>4.3507756869999996</v>
      </c>
      <c r="S13600" s="15">
        <v>-10.712102377943033</v>
      </c>
      <c r="X13600" s="49">
        <v>-0.91505874423698197</v>
      </c>
      <c r="Y13600" s="15">
        <v>5.4916260120000002</v>
      </c>
      <c r="Z13600" s="15">
        <v>5.4916260120000002</v>
      </c>
      <c r="AA13600" s="15">
        <v>-5.3560511889715166</v>
      </c>
      <c r="AF13600" s="49">
        <v>-0.23952488673819899</v>
      </c>
      <c r="AG13600" s="15">
        <v>19.440999999999999</v>
      </c>
      <c r="AH13600" s="15">
        <v>19.440999999999999</v>
      </c>
      <c r="AI13600" s="15">
        <v>-10.712102377943033</v>
      </c>
      <c r="AM13600" s="17"/>
    </row>
    <row r="13601" spans="1:39">
      <c r="A13601" s="7" t="s">
        <v>124</v>
      </c>
      <c r="B13601" s="7">
        <v>2471</v>
      </c>
      <c r="C13601" s="29" t="s">
        <v>12348</v>
      </c>
      <c r="F13601" s="27" t="str">
        <f t="shared" si="212"/>
        <v>NSW2471EAST CORAKI</v>
      </c>
      <c r="G13601" s="30">
        <v>13589</v>
      </c>
      <c r="H13601" s="49">
        <v>5.2096662865558301</v>
      </c>
      <c r="I13601" s="15">
        <v>1.996821685</v>
      </c>
      <c r="J13601" s="15">
        <v>1.996821685</v>
      </c>
      <c r="K13601" s="15">
        <v>-2.3121963370281975</v>
      </c>
      <c r="P13601" s="49">
        <v>4.9102601781330799</v>
      </c>
      <c r="Q13601" s="15">
        <v>2.891927753</v>
      </c>
      <c r="R13601" s="15">
        <v>2.891927753</v>
      </c>
      <c r="S13601" s="15">
        <v>-4.624392674056395</v>
      </c>
      <c r="X13601" s="49">
        <v>7.0491437388500398</v>
      </c>
      <c r="Y13601" s="15">
        <v>3.674878895</v>
      </c>
      <c r="Z13601" s="15">
        <v>3.674878895</v>
      </c>
      <c r="AA13601" s="15">
        <v>-2.3121963370281975</v>
      </c>
      <c r="AF13601" s="49">
        <v>-0.23952488673819899</v>
      </c>
      <c r="AG13601" s="15">
        <v>0.625</v>
      </c>
      <c r="AH13601" s="15">
        <v>0.625</v>
      </c>
      <c r="AI13601" s="15">
        <v>-4.624392674056395</v>
      </c>
      <c r="AM13601" s="17"/>
    </row>
    <row r="13602" spans="1:39">
      <c r="A13602" s="7" t="s">
        <v>124</v>
      </c>
      <c r="B13602" s="7">
        <v>2518</v>
      </c>
      <c r="C13602" s="29" t="s">
        <v>12349</v>
      </c>
      <c r="F13602" s="27" t="str">
        <f t="shared" si="212"/>
        <v>NSW2518EAST CORRIMAL</v>
      </c>
      <c r="G13602" s="30">
        <v>13590</v>
      </c>
      <c r="H13602" s="49">
        <v>3.77251696612664</v>
      </c>
      <c r="I13602" s="15">
        <v>15.54180702</v>
      </c>
      <c r="J13602" s="15">
        <v>15.54180702</v>
      </c>
      <c r="K13602" s="15">
        <v>14.393823539113946</v>
      </c>
      <c r="P13602" s="49">
        <v>3.4132296360193402</v>
      </c>
      <c r="Q13602" s="15">
        <v>13.57277176</v>
      </c>
      <c r="R13602" s="15">
        <v>13.57277176</v>
      </c>
      <c r="S13602" s="15">
        <v>28.787647078227891</v>
      </c>
      <c r="X13602" s="49">
        <v>5.67187564010539</v>
      </c>
      <c r="Y13602" s="15">
        <v>16.976054489999999</v>
      </c>
      <c r="Z13602" s="15">
        <v>16.976054489999999</v>
      </c>
      <c r="AA13602" s="15">
        <v>14.393823539113946</v>
      </c>
      <c r="AF13602" s="49">
        <v>-0.23952488673819899</v>
      </c>
      <c r="AG13602" s="15">
        <v>13.25</v>
      </c>
      <c r="AH13602" s="15">
        <v>13.25</v>
      </c>
      <c r="AI13602" s="15">
        <v>28.787647078227891</v>
      </c>
      <c r="AM13602" s="17"/>
    </row>
    <row r="13603" spans="1:39">
      <c r="A13603" s="7" t="s">
        <v>124</v>
      </c>
      <c r="B13603" s="7">
        <v>2460</v>
      </c>
      <c r="C13603" s="29" t="s">
        <v>12350</v>
      </c>
      <c r="F13603" s="27" t="str">
        <f t="shared" si="212"/>
        <v>NSW2460EIGHTEEN MILE</v>
      </c>
      <c r="G13603" s="30">
        <v>13591</v>
      </c>
      <c r="H13603" s="49">
        <v>3.53299207938844</v>
      </c>
      <c r="I13603" s="15">
        <v>5.0231941710000001</v>
      </c>
      <c r="J13603" s="15">
        <v>5.0231941710000001</v>
      </c>
      <c r="K13603" s="15">
        <v>3.1826766885954534</v>
      </c>
      <c r="P13603" s="49">
        <v>3.11382352759659</v>
      </c>
      <c r="Q13603" s="15">
        <v>5.2783616709999999</v>
      </c>
      <c r="R13603" s="15">
        <v>5.2783616709999999</v>
      </c>
      <c r="S13603" s="15">
        <v>6.3653533771909068</v>
      </c>
      <c r="X13603" s="49">
        <v>5.3724695316826496</v>
      </c>
      <c r="Y13603" s="15">
        <v>6.646776676</v>
      </c>
      <c r="Z13603" s="15">
        <v>6.646776676</v>
      </c>
      <c r="AA13603" s="15">
        <v>3.1826766885954534</v>
      </c>
      <c r="AF13603" s="49">
        <v>-0.23952488673819899</v>
      </c>
      <c r="AG13603" s="15">
        <v>24.75</v>
      </c>
      <c r="AH13603" s="15">
        <v>24.75</v>
      </c>
      <c r="AI13603" s="15">
        <v>6.3653533771909068</v>
      </c>
      <c r="AM13603" s="17"/>
    </row>
    <row r="13604" spans="1:39">
      <c r="A13604" s="7" t="s">
        <v>8304</v>
      </c>
      <c r="B13604" s="7">
        <v>3701</v>
      </c>
      <c r="C13604" s="29" t="s">
        <v>2354</v>
      </c>
      <c r="F13604" s="27" t="str">
        <f t="shared" si="212"/>
        <v>VIC3701FERNVALE</v>
      </c>
      <c r="G13604" s="30">
        <v>13592</v>
      </c>
      <c r="H13604" s="49">
        <v>3.77251696612664</v>
      </c>
      <c r="I13604" s="15">
        <v>2.3665587010000002</v>
      </c>
      <c r="J13604" s="15">
        <v>2.3665587010000002</v>
      </c>
      <c r="K13604" s="15">
        <v>-10.300466639077815</v>
      </c>
      <c r="P13604" s="49">
        <v>3.4132296360193402</v>
      </c>
      <c r="Q13604" s="15">
        <v>3.1834823980000002</v>
      </c>
      <c r="R13604" s="15">
        <v>3.1834823980000002</v>
      </c>
      <c r="S13604" s="15">
        <v>-20.60093327815563</v>
      </c>
      <c r="X13604" s="49">
        <v>5.67187564010539</v>
      </c>
      <c r="Y13604" s="15">
        <v>4.0379606450000001</v>
      </c>
      <c r="Z13604" s="15">
        <v>4.0379606450000001</v>
      </c>
      <c r="AA13604" s="15">
        <v>-10.300466639077815</v>
      </c>
      <c r="AF13604" s="49">
        <v>-0.23952488673819899</v>
      </c>
      <c r="AG13604" s="15">
        <v>10.125</v>
      </c>
      <c r="AH13604" s="15">
        <v>10.125</v>
      </c>
      <c r="AI13604" s="15">
        <v>-20.60093327815563</v>
      </c>
      <c r="AM13604" s="17"/>
    </row>
    <row r="13605" spans="1:39">
      <c r="A13605" s="7" t="s">
        <v>8304</v>
      </c>
      <c r="B13605" s="7">
        <v>3844</v>
      </c>
      <c r="C13605" s="29" t="s">
        <v>73</v>
      </c>
      <c r="F13605" s="27" t="str">
        <f t="shared" si="212"/>
        <v>VIC3844FLYNN</v>
      </c>
      <c r="G13605" s="30">
        <v>13593</v>
      </c>
      <c r="H13605" s="49">
        <v>-2.8144174191738398</v>
      </c>
      <c r="I13605" s="15">
        <v>1.465911682</v>
      </c>
      <c r="J13605" s="15">
        <v>1.465911682</v>
      </c>
      <c r="K13605" s="15">
        <v>-14.782879734985872</v>
      </c>
      <c r="P13605" s="49">
        <v>-1.4371493204291901</v>
      </c>
      <c r="Q13605" s="15">
        <v>2.4732807929999998</v>
      </c>
      <c r="R13605" s="15">
        <v>2.4732807929999998</v>
      </c>
      <c r="S13605" s="15">
        <v>-29.565759469971745</v>
      </c>
      <c r="X13605" s="49">
        <v>-0.91505874423698197</v>
      </c>
      <c r="Y13605" s="15">
        <v>3.153525272</v>
      </c>
      <c r="Z13605" s="15">
        <v>3.153525272</v>
      </c>
      <c r="AA13605" s="15">
        <v>-14.782879734985872</v>
      </c>
      <c r="AF13605" s="49">
        <v>-0.23952488673819899</v>
      </c>
      <c r="AG13605" s="15">
        <v>-19.25</v>
      </c>
      <c r="AH13605" s="15">
        <v>-19.25</v>
      </c>
      <c r="AI13605" s="15">
        <v>-29.565759469971745</v>
      </c>
      <c r="AM13605" s="17"/>
    </row>
    <row r="13606" spans="1:39">
      <c r="A13606" s="7" t="s">
        <v>8304</v>
      </c>
      <c r="B13606" s="7">
        <v>3844</v>
      </c>
      <c r="C13606" s="29" t="s">
        <v>12351</v>
      </c>
      <c r="F13606" s="27" t="str">
        <f t="shared" si="212"/>
        <v>VIC3844FLYNNS CREEK</v>
      </c>
      <c r="G13606" s="30">
        <v>13594</v>
      </c>
      <c r="H13606" s="49">
        <v>-2.8144174191738398</v>
      </c>
      <c r="I13606" s="15">
        <v>1.465911682</v>
      </c>
      <c r="J13606" s="15">
        <v>1.465911682</v>
      </c>
      <c r="K13606" s="15">
        <v>-8.8660988501017428</v>
      </c>
      <c r="P13606" s="49">
        <v>-1.4371493204291901</v>
      </c>
      <c r="Q13606" s="15">
        <v>2.4732807929999998</v>
      </c>
      <c r="R13606" s="15">
        <v>2.4732807929999998</v>
      </c>
      <c r="S13606" s="15">
        <v>-17.732197700203486</v>
      </c>
      <c r="X13606" s="49">
        <v>-0.91505874423698197</v>
      </c>
      <c r="Y13606" s="15">
        <v>3.153525272</v>
      </c>
      <c r="Z13606" s="15">
        <v>3.153525272</v>
      </c>
      <c r="AA13606" s="15">
        <v>-8.8660988501017428</v>
      </c>
      <c r="AF13606" s="49">
        <v>-0.23952488673819899</v>
      </c>
      <c r="AG13606" s="15">
        <v>-19.25</v>
      </c>
      <c r="AH13606" s="15">
        <v>-19.25</v>
      </c>
      <c r="AI13606" s="15">
        <v>-17.732197700203486</v>
      </c>
      <c r="AM13606" s="17"/>
    </row>
    <row r="13607" spans="1:39">
      <c r="A13607" s="7" t="s">
        <v>124</v>
      </c>
      <c r="B13607" s="7">
        <v>2446</v>
      </c>
      <c r="C13607" s="29" t="s">
        <v>12352</v>
      </c>
      <c r="F13607" s="27" t="str">
        <f t="shared" si="212"/>
        <v>NSW2446FORBES RIVER</v>
      </c>
      <c r="G13607" s="30">
        <v>13595</v>
      </c>
      <c r="H13607" s="49">
        <v>9.5809954695279593</v>
      </c>
      <c r="I13607" s="15">
        <v>1.8813216850000001</v>
      </c>
      <c r="J13607" s="15">
        <v>1.8813216850000001</v>
      </c>
      <c r="K13607" s="15">
        <v>-2.3121963370281975</v>
      </c>
      <c r="P13607" s="49">
        <v>-2.6347737541201899</v>
      </c>
      <c r="Q13607" s="15">
        <v>2.8008506899999999</v>
      </c>
      <c r="R13607" s="15">
        <v>2.8008506899999999</v>
      </c>
      <c r="S13607" s="15">
        <v>-4.624392674056395</v>
      </c>
      <c r="X13607" s="49">
        <v>-1.99284705766182</v>
      </c>
      <c r="Y13607" s="15">
        <v>3.5614578950000002</v>
      </c>
      <c r="Z13607" s="15">
        <v>3.5614578950000002</v>
      </c>
      <c r="AA13607" s="15">
        <v>-2.3121963370281975</v>
      </c>
      <c r="AF13607" s="49">
        <v>-0.23952488673819899</v>
      </c>
      <c r="AG13607" s="15">
        <v>13.5</v>
      </c>
      <c r="AH13607" s="15">
        <v>13.5</v>
      </c>
      <c r="AI13607" s="15">
        <v>-4.624392674056395</v>
      </c>
      <c r="AM13607" s="17"/>
    </row>
    <row r="13608" spans="1:39">
      <c r="A13608" s="7" t="s">
        <v>4209</v>
      </c>
      <c r="B13608" s="7">
        <v>4873</v>
      </c>
      <c r="C13608" s="29" t="s">
        <v>12353</v>
      </c>
      <c r="F13608" s="27" t="str">
        <f t="shared" si="212"/>
        <v>QLD4873FOREST CREEK</v>
      </c>
      <c r="G13608" s="30">
        <v>13596</v>
      </c>
      <c r="H13608" s="49">
        <v>-1.91619909390559</v>
      </c>
      <c r="I13608" s="15">
        <v>3.0137337230000001</v>
      </c>
      <c r="J13608" s="15">
        <v>3.0137337230000001</v>
      </c>
      <c r="K13608" s="15">
        <v>2.000615075474208</v>
      </c>
      <c r="P13608" s="49">
        <v>-0.65869343853004703</v>
      </c>
      <c r="Q13608" s="15">
        <v>3.6938096730000001</v>
      </c>
      <c r="R13608" s="15">
        <v>3.6938096730000001</v>
      </c>
      <c r="S13608" s="15">
        <v>4.0012301509484161</v>
      </c>
      <c r="X13608" s="49">
        <v>-7.6721640653284795E-2</v>
      </c>
      <c r="Y13608" s="15">
        <v>4.6734865159999996</v>
      </c>
      <c r="Z13608" s="15">
        <v>4.6734865159999996</v>
      </c>
      <c r="AA13608" s="15">
        <v>2.000615075474208</v>
      </c>
      <c r="AF13608" s="49">
        <v>-0.23952488673819899</v>
      </c>
      <c r="AG13608" s="15">
        <v>-24.9</v>
      </c>
      <c r="AH13608" s="15">
        <v>-24.9</v>
      </c>
      <c r="AI13608" s="15">
        <v>4.0012301509484161</v>
      </c>
      <c r="AM13608" s="17"/>
    </row>
    <row r="13609" spans="1:39">
      <c r="A13609" s="7" t="s">
        <v>124</v>
      </c>
      <c r="B13609" s="7">
        <v>2630</v>
      </c>
      <c r="C13609" s="29" t="s">
        <v>12354</v>
      </c>
      <c r="F13609" s="27" t="str">
        <f t="shared" si="212"/>
        <v>NSW2630FRYING PAN</v>
      </c>
      <c r="G13609" s="30">
        <v>13597</v>
      </c>
      <c r="H13609" s="49">
        <v>0.29940610842274901</v>
      </c>
      <c r="I13609" s="15">
        <v>8.249927928</v>
      </c>
      <c r="J13609" s="15">
        <v>8.249927928</v>
      </c>
      <c r="K13609" s="15">
        <v>7.044829925184894</v>
      </c>
      <c r="P13609" s="49">
        <v>0.89821832526824696</v>
      </c>
      <c r="Q13609" s="15">
        <v>7.8227896680000004</v>
      </c>
      <c r="R13609" s="15">
        <v>7.8227896680000004</v>
      </c>
      <c r="S13609" s="15">
        <v>14.089659850369788</v>
      </c>
      <c r="X13609" s="49">
        <v>2.1388835616750601</v>
      </c>
      <c r="Y13609" s="15">
        <v>9.8154292250000008</v>
      </c>
      <c r="Z13609" s="15">
        <v>9.8154292250000008</v>
      </c>
      <c r="AA13609" s="15">
        <v>7.044829925184894</v>
      </c>
      <c r="AF13609" s="49">
        <v>-0.23952488673819899</v>
      </c>
      <c r="AG13609" s="15">
        <v>3.5</v>
      </c>
      <c r="AH13609" s="15">
        <v>3.5</v>
      </c>
      <c r="AI13609" s="15">
        <v>14.089659850369788</v>
      </c>
      <c r="AM13609" s="17"/>
    </row>
    <row r="13610" spans="1:39">
      <c r="A13610" s="7" t="s">
        <v>124</v>
      </c>
      <c r="B13610" s="7">
        <v>2340</v>
      </c>
      <c r="C13610" s="29" t="s">
        <v>12355</v>
      </c>
      <c r="F13610" s="27" t="str">
        <f t="shared" si="212"/>
        <v>NSW2340GAROO</v>
      </c>
      <c r="G13610" s="30">
        <v>13598</v>
      </c>
      <c r="H13610" s="49">
        <v>-3.89227940949573</v>
      </c>
      <c r="I13610" s="15">
        <v>1.8463216849999999</v>
      </c>
      <c r="J13610" s="15">
        <v>1.8463216849999999</v>
      </c>
      <c r="K13610" s="15">
        <v>-3.6605355158862984</v>
      </c>
      <c r="P13610" s="49">
        <v>-2.6347737541201899</v>
      </c>
      <c r="Q13610" s="15">
        <v>2.7732515800000002</v>
      </c>
      <c r="R13610" s="15">
        <v>2.7732515800000002</v>
      </c>
      <c r="S13610" s="15">
        <v>-7.3210710317725969</v>
      </c>
      <c r="X13610" s="49">
        <v>-1.99292073455888</v>
      </c>
      <c r="Y13610" s="15">
        <v>3.5270878950000002</v>
      </c>
      <c r="Z13610" s="15">
        <v>3.5270878950000002</v>
      </c>
      <c r="AA13610" s="15">
        <v>-3.6605355158862984</v>
      </c>
      <c r="AF13610" s="49">
        <v>-0.23952488673819899</v>
      </c>
      <c r="AG13610" s="15">
        <v>24.375</v>
      </c>
      <c r="AH13610" s="15">
        <v>24.375</v>
      </c>
      <c r="AI13610" s="15">
        <v>-7.3210710317725969</v>
      </c>
      <c r="AM13610" s="17"/>
    </row>
    <row r="13611" spans="1:39">
      <c r="A13611" s="7" t="s">
        <v>8304</v>
      </c>
      <c r="B13611" s="7">
        <v>3700</v>
      </c>
      <c r="C13611" s="29" t="s">
        <v>1434</v>
      </c>
      <c r="F13611" s="27" t="str">
        <f t="shared" si="212"/>
        <v>VIC3700GEORGES CREEK</v>
      </c>
      <c r="G13611" s="30">
        <v>13599</v>
      </c>
      <c r="H13611" s="49">
        <v>-2.8144174191738398</v>
      </c>
      <c r="I13611" s="15">
        <v>-6.2072213170000001</v>
      </c>
      <c r="J13611" s="15">
        <v>-6.2072213170000001</v>
      </c>
      <c r="K13611" s="15">
        <v>-26.834356423324056</v>
      </c>
      <c r="P13611" s="49">
        <v>-1.4371493204291901</v>
      </c>
      <c r="Q13611" s="15">
        <v>-3.5773375399999998</v>
      </c>
      <c r="R13611" s="15">
        <v>-3.5773375399999998</v>
      </c>
      <c r="S13611" s="15">
        <v>-53.668712846648113</v>
      </c>
      <c r="X13611" s="49">
        <v>-0.91505874423698197</v>
      </c>
      <c r="Y13611" s="15">
        <v>-4.3814913329999996</v>
      </c>
      <c r="Z13611" s="15">
        <v>-4.3814913329999996</v>
      </c>
      <c r="AA13611" s="15">
        <v>-26.834356423324056</v>
      </c>
      <c r="AF13611" s="49">
        <v>-0.23952488673819899</v>
      </c>
      <c r="AG13611" s="15">
        <v>0.625</v>
      </c>
      <c r="AH13611" s="15">
        <v>0.625</v>
      </c>
      <c r="AI13611" s="15">
        <v>-53.668712846648113</v>
      </c>
      <c r="AM13611" s="17"/>
    </row>
    <row r="13612" spans="1:39">
      <c r="A13612" s="7" t="s">
        <v>124</v>
      </c>
      <c r="B13612" s="7">
        <v>2462</v>
      </c>
      <c r="C13612" s="29" t="s">
        <v>12356</v>
      </c>
      <c r="F13612" s="27" t="str">
        <f t="shared" si="212"/>
        <v>NSW2462GILLETTS RIDGE</v>
      </c>
      <c r="G13612" s="30">
        <v>13600</v>
      </c>
      <c r="H13612" s="49">
        <v>-3.89227940949573</v>
      </c>
      <c r="I13612" s="15">
        <v>2.0598216850000002</v>
      </c>
      <c r="J13612" s="15">
        <v>2.0598216850000002</v>
      </c>
      <c r="K13612" s="15">
        <v>-2.3121963370281975</v>
      </c>
      <c r="P13612" s="49">
        <v>-2.6347737541201899</v>
      </c>
      <c r="Q13612" s="15">
        <v>2.9416061509999998</v>
      </c>
      <c r="R13612" s="15">
        <v>2.9416061509999998</v>
      </c>
      <c r="S13612" s="15">
        <v>-4.624392674056395</v>
      </c>
      <c r="X13612" s="49">
        <v>-1.99292073455888</v>
      </c>
      <c r="Y13612" s="15">
        <v>3.7367448950000002</v>
      </c>
      <c r="Z13612" s="15">
        <v>3.7367448950000002</v>
      </c>
      <c r="AA13612" s="15">
        <v>-2.3121963370281975</v>
      </c>
      <c r="AF13612" s="49">
        <v>-0.23952488673819899</v>
      </c>
      <c r="AG13612" s="15">
        <v>-3.875</v>
      </c>
      <c r="AH13612" s="15">
        <v>-3.875</v>
      </c>
      <c r="AI13612" s="15">
        <v>-4.624392674056395</v>
      </c>
      <c r="AM13612" s="17"/>
    </row>
    <row r="13613" spans="1:39">
      <c r="A13613" s="7" t="s">
        <v>4209</v>
      </c>
      <c r="B13613" s="7">
        <v>4680</v>
      </c>
      <c r="C13613" s="29" t="s">
        <v>12357</v>
      </c>
      <c r="F13613" s="27" t="str">
        <f t="shared" si="212"/>
        <v>QLD4680GLADSTONE CITY</v>
      </c>
      <c r="G13613" s="30">
        <v>13601</v>
      </c>
      <c r="H13613" s="49">
        <v>-1.91619909390559</v>
      </c>
      <c r="I13613" s="15">
        <v>2.8527337230000001</v>
      </c>
      <c r="J13613" s="15">
        <v>2.8527337230000001</v>
      </c>
      <c r="K13613" s="15">
        <v>-5.3560511889715166</v>
      </c>
      <c r="P13613" s="49">
        <v>-0.65869343853004703</v>
      </c>
      <c r="Q13613" s="15">
        <v>3.566853767</v>
      </c>
      <c r="R13613" s="15">
        <v>3.566853767</v>
      </c>
      <c r="S13613" s="15">
        <v>-10.712102377943033</v>
      </c>
      <c r="X13613" s="49">
        <v>-7.6721640653284795E-2</v>
      </c>
      <c r="Y13613" s="15">
        <v>4.5153845160000001</v>
      </c>
      <c r="Z13613" s="15">
        <v>4.5153845160000001</v>
      </c>
      <c r="AA13613" s="15">
        <v>-5.3560511889715166</v>
      </c>
      <c r="AF13613" s="49">
        <v>-0.23952488673819899</v>
      </c>
      <c r="AG13613" s="15">
        <v>21.123000000000001</v>
      </c>
      <c r="AH13613" s="15">
        <v>21.123000000000001</v>
      </c>
      <c r="AI13613" s="15">
        <v>-10.712102377943033</v>
      </c>
      <c r="AM13613" s="17"/>
    </row>
    <row r="13614" spans="1:39">
      <c r="A13614" s="7" t="s">
        <v>4209</v>
      </c>
      <c r="B13614" s="7">
        <v>4800</v>
      </c>
      <c r="C13614" s="29" t="s">
        <v>12358</v>
      </c>
      <c r="F13614" s="27" t="str">
        <f t="shared" si="212"/>
        <v>QLD4800GLEN ISLA</v>
      </c>
      <c r="G13614" s="30">
        <v>13602</v>
      </c>
      <c r="H13614" s="49">
        <v>-2.1557239806437898</v>
      </c>
      <c r="I13614" s="15">
        <v>2.8842337229999999</v>
      </c>
      <c r="J13614" s="15">
        <v>2.8842337229999999</v>
      </c>
      <c r="K13614" s="15">
        <v>-2.7593321821866219</v>
      </c>
      <c r="P13614" s="49">
        <v>-0.77845588189914705</v>
      </c>
      <c r="Q13614" s="15">
        <v>3.5916929660000001</v>
      </c>
      <c r="R13614" s="15">
        <v>3.5916929660000001</v>
      </c>
      <c r="S13614" s="15">
        <v>-5.5186643643732438</v>
      </c>
      <c r="X13614" s="49">
        <v>-0.31624652739148401</v>
      </c>
      <c r="Y13614" s="15">
        <v>4.5463175160000002</v>
      </c>
      <c r="Z13614" s="15">
        <v>4.5463175160000002</v>
      </c>
      <c r="AA13614" s="15">
        <v>-2.7593321821866219</v>
      </c>
      <c r="AF13614" s="49">
        <v>4.1318042962339296</v>
      </c>
      <c r="AG13614" s="15">
        <v>-0.3</v>
      </c>
      <c r="AH13614" s="15">
        <v>-0.3</v>
      </c>
      <c r="AI13614" s="15">
        <v>-5.5186643643732438</v>
      </c>
      <c r="AM13614" s="17"/>
    </row>
    <row r="13615" spans="1:39">
      <c r="A13615" s="7" t="s">
        <v>124</v>
      </c>
      <c r="B13615" s="7">
        <v>2583</v>
      </c>
      <c r="C13615" s="29" t="s">
        <v>12359</v>
      </c>
      <c r="F13615" s="27" t="str">
        <f t="shared" si="212"/>
        <v>NSW2583GRABINE</v>
      </c>
      <c r="G13615" s="30">
        <v>13603</v>
      </c>
      <c r="H13615" s="49">
        <v>-2.1557239806437898</v>
      </c>
      <c r="I13615" s="15">
        <v>6.6242056319999998</v>
      </c>
      <c r="J13615" s="15">
        <v>6.6242056319999998</v>
      </c>
      <c r="K13615" s="15">
        <v>4.2951899009155898</v>
      </c>
      <c r="P13615" s="49">
        <v>-0.77845588189914705</v>
      </c>
      <c r="Q13615" s="15">
        <v>6.5408328539999996</v>
      </c>
      <c r="R13615" s="15">
        <v>6.5408328539999996</v>
      </c>
      <c r="S13615" s="15">
        <v>8.5903798018311797</v>
      </c>
      <c r="X13615" s="49">
        <v>-0.31624652739148401</v>
      </c>
      <c r="Y13615" s="15">
        <v>8.2189699300000001</v>
      </c>
      <c r="Z13615" s="15">
        <v>8.2189699300000001</v>
      </c>
      <c r="AA13615" s="15">
        <v>4.2951899009155898</v>
      </c>
      <c r="AF13615" s="49">
        <v>4.1318042962339296</v>
      </c>
      <c r="AG13615" s="15">
        <v>-3.875</v>
      </c>
      <c r="AH13615" s="15">
        <v>-3.875</v>
      </c>
      <c r="AI13615" s="15">
        <v>8.5903798018311797</v>
      </c>
      <c r="AM13615" s="17"/>
    </row>
    <row r="13616" spans="1:39">
      <c r="A13616" s="7" t="s">
        <v>8304</v>
      </c>
      <c r="B13616" s="7">
        <v>3870</v>
      </c>
      <c r="C13616" s="29" t="s">
        <v>10612</v>
      </c>
      <c r="F13616" s="27" t="str">
        <f t="shared" si="212"/>
        <v>VIC3870GRAND RIDGE</v>
      </c>
      <c r="G13616" s="30">
        <v>13604</v>
      </c>
      <c r="H13616" s="49">
        <v>-3.6981815480276099</v>
      </c>
      <c r="I13616" s="15">
        <v>4.0794109990000003</v>
      </c>
      <c r="J13616" s="15">
        <v>4.0794109990000003</v>
      </c>
      <c r="K13616" s="15">
        <v>-4.0119420875431473</v>
      </c>
      <c r="P13616" s="49">
        <v>-2.4038180062179402</v>
      </c>
      <c r="Q13616" s="15">
        <v>4.5341452249999996</v>
      </c>
      <c r="R13616" s="15">
        <v>4.5341452249999996</v>
      </c>
      <c r="S13616" s="15">
        <v>-8.0238841750862946</v>
      </c>
      <c r="X13616" s="49">
        <v>-1.80478843182757</v>
      </c>
      <c r="Y13616" s="15">
        <v>5.7199816009999997</v>
      </c>
      <c r="Z13616" s="15">
        <v>5.7199816009999997</v>
      </c>
      <c r="AA13616" s="15">
        <v>-4.0119420875431473</v>
      </c>
      <c r="AF13616" s="49">
        <v>1.10945446440828</v>
      </c>
      <c r="AG13616" s="15">
        <v>-20.75</v>
      </c>
      <c r="AH13616" s="15">
        <v>-20.75</v>
      </c>
      <c r="AI13616" s="15">
        <v>-8.0238841750862946</v>
      </c>
      <c r="AM13616" s="17"/>
    </row>
    <row r="13617" spans="1:39">
      <c r="A13617" s="7" t="s">
        <v>124</v>
      </c>
      <c r="B13617" s="7">
        <v>2445</v>
      </c>
      <c r="C13617" s="29" t="s">
        <v>12360</v>
      </c>
      <c r="F13617" s="27" t="str">
        <f t="shared" si="212"/>
        <v>NSW2445GRANTS BEACH</v>
      </c>
      <c r="G13617" s="30">
        <v>13605</v>
      </c>
      <c r="H13617" s="49">
        <v>-5.9787268359779597</v>
      </c>
      <c r="I13617" s="15">
        <v>4.5671661099999996</v>
      </c>
      <c r="J13617" s="15">
        <v>4.5671661099999996</v>
      </c>
      <c r="K13617" s="15">
        <v>0.79365470382210646</v>
      </c>
      <c r="P13617" s="49">
        <v>-5.0541814489710601</v>
      </c>
      <c r="Q13617" s="15">
        <v>4.9187625669999999</v>
      </c>
      <c r="R13617" s="15">
        <v>4.9187625669999999</v>
      </c>
      <c r="S13617" s="15">
        <v>1.5873094076442129</v>
      </c>
      <c r="X13617" s="49">
        <v>-4.0853337197779203</v>
      </c>
      <c r="Y13617" s="15">
        <v>6.1989571200000002</v>
      </c>
      <c r="Z13617" s="15">
        <v>6.1989571200000002</v>
      </c>
      <c r="AA13617" s="15">
        <v>0.79365470382210646</v>
      </c>
      <c r="AF13617" s="49">
        <v>-0.67799995047172801</v>
      </c>
      <c r="AG13617" s="15">
        <v>-4.875</v>
      </c>
      <c r="AH13617" s="15">
        <v>-4.875</v>
      </c>
      <c r="AI13617" s="15">
        <v>1.5873094076442129</v>
      </c>
      <c r="AM13617" s="17"/>
    </row>
    <row r="13618" spans="1:39">
      <c r="A13618" s="7" t="s">
        <v>124</v>
      </c>
      <c r="B13618" s="7">
        <v>2460</v>
      </c>
      <c r="C13618" s="29" t="s">
        <v>12361</v>
      </c>
      <c r="F13618" s="27" t="str">
        <f t="shared" si="212"/>
        <v>NSW2460GREAT MARLOW</v>
      </c>
      <c r="G13618" s="30">
        <v>13606</v>
      </c>
      <c r="H13618" s="49">
        <v>-5.9787268359779597</v>
      </c>
      <c r="I13618" s="15">
        <v>5.0231941710000001</v>
      </c>
      <c r="J13618" s="15">
        <v>5.0231941710000001</v>
      </c>
      <c r="K13618" s="15">
        <v>3.1826766885954534</v>
      </c>
      <c r="P13618" s="49">
        <v>-5.0541814489710601</v>
      </c>
      <c r="Q13618" s="15">
        <v>5.2783616709999999</v>
      </c>
      <c r="R13618" s="15">
        <v>5.2783616709999999</v>
      </c>
      <c r="S13618" s="15">
        <v>6.3653533771909068</v>
      </c>
      <c r="X13618" s="49">
        <v>-4.0853337197779203</v>
      </c>
      <c r="Y13618" s="15">
        <v>6.646776676</v>
      </c>
      <c r="Z13618" s="15">
        <v>6.646776676</v>
      </c>
      <c r="AA13618" s="15">
        <v>3.1826766885954534</v>
      </c>
      <c r="AF13618" s="49">
        <v>-0.67799995047172801</v>
      </c>
      <c r="AG13618" s="15">
        <v>24.75</v>
      </c>
      <c r="AH13618" s="15">
        <v>24.75</v>
      </c>
      <c r="AI13618" s="15">
        <v>6.3653533771909068</v>
      </c>
      <c r="AM13618" s="17"/>
    </row>
    <row r="13619" spans="1:39">
      <c r="A13619" s="7" t="s">
        <v>124</v>
      </c>
      <c r="B13619" s="7">
        <v>2440</v>
      </c>
      <c r="C13619" s="29" t="s">
        <v>7140</v>
      </c>
      <c r="F13619" s="27" t="str">
        <f t="shared" si="212"/>
        <v>NSW2440GREENHILL</v>
      </c>
      <c r="G13619" s="30">
        <v>13607</v>
      </c>
      <c r="H13619" s="49">
        <v>-4.0063633436965702</v>
      </c>
      <c r="I13619" s="15">
        <v>7.1421290480000001</v>
      </c>
      <c r="J13619" s="15">
        <v>7.1421290480000001</v>
      </c>
      <c r="K13619" s="15">
        <v>6.4965346391458905</v>
      </c>
      <c r="P13619" s="49">
        <v>-2.7119998018869098</v>
      </c>
      <c r="Q13619" s="15">
        <v>6.9492392919999997</v>
      </c>
      <c r="R13619" s="15">
        <v>6.9492392919999997</v>
      </c>
      <c r="S13619" s="15">
        <v>12.993069278291781</v>
      </c>
      <c r="X13619" s="49">
        <v>-2.05133386836274</v>
      </c>
      <c r="Y13619" s="15">
        <v>8.7275707249999996</v>
      </c>
      <c r="Z13619" s="15">
        <v>8.7275707249999996</v>
      </c>
      <c r="AA13619" s="15">
        <v>6.4965346391458905</v>
      </c>
      <c r="AF13619" s="49">
        <v>-0.67799995047172801</v>
      </c>
      <c r="AG13619" s="15">
        <v>24</v>
      </c>
      <c r="AH13619" s="15">
        <v>24</v>
      </c>
      <c r="AI13619" s="15">
        <v>12.993069278291781</v>
      </c>
      <c r="AM13619" s="17"/>
    </row>
    <row r="13620" spans="1:39">
      <c r="A13620" s="7" t="s">
        <v>124</v>
      </c>
      <c r="B13620" s="7">
        <v>2627</v>
      </c>
      <c r="C13620" s="29" t="s">
        <v>12362</v>
      </c>
      <c r="F13620" s="27" t="str">
        <f t="shared" si="212"/>
        <v>NSW2627GROSSES PLAIN</v>
      </c>
      <c r="G13620" s="30">
        <v>13608</v>
      </c>
      <c r="H13620" s="49">
        <v>-5.9787268359779597</v>
      </c>
      <c r="I13620" s="15">
        <v>12.33741244</v>
      </c>
      <c r="J13620" s="15">
        <v>12.33741244</v>
      </c>
      <c r="K13620" s="15">
        <v>13.459284096835308</v>
      </c>
      <c r="P13620" s="49">
        <v>-5.0541814489710601</v>
      </c>
      <c r="Q13620" s="15">
        <v>11.045959229999999</v>
      </c>
      <c r="R13620" s="15">
        <v>11.045959229999999</v>
      </c>
      <c r="S13620" s="15">
        <v>26.918568193670616</v>
      </c>
      <c r="X13620" s="49">
        <v>-4.0853337197779203</v>
      </c>
      <c r="Y13620" s="15">
        <v>13.829339020000001</v>
      </c>
      <c r="Z13620" s="15">
        <v>13.829339020000001</v>
      </c>
      <c r="AA13620" s="15">
        <v>13.459284096835308</v>
      </c>
      <c r="AF13620" s="49">
        <v>-0.67799995047172801</v>
      </c>
      <c r="AG13620" s="15">
        <v>3</v>
      </c>
      <c r="AH13620" s="15">
        <v>3</v>
      </c>
      <c r="AI13620" s="15">
        <v>26.918568193670616</v>
      </c>
      <c r="AM13620" s="17"/>
    </row>
    <row r="13621" spans="1:39">
      <c r="A13621" s="7" t="s">
        <v>124</v>
      </c>
      <c r="B13621" s="7">
        <v>2446</v>
      </c>
      <c r="C13621" s="29" t="s">
        <v>12363</v>
      </c>
      <c r="F13621" s="27" t="str">
        <f t="shared" si="212"/>
        <v>NSW2446HARTYS PLAINS</v>
      </c>
      <c r="G13621" s="30">
        <v>13609</v>
      </c>
      <c r="H13621" s="49">
        <v>-4.0063633436965702</v>
      </c>
      <c r="I13621" s="15">
        <v>1.8813216850000001</v>
      </c>
      <c r="J13621" s="15">
        <v>1.8813216850000001</v>
      </c>
      <c r="K13621" s="15">
        <v>2.0161383742571637</v>
      </c>
      <c r="P13621" s="49">
        <v>-2.7119998018869098</v>
      </c>
      <c r="Q13621" s="15">
        <v>2.8008506899999999</v>
      </c>
      <c r="R13621" s="15">
        <v>2.8008506899999999</v>
      </c>
      <c r="S13621" s="15">
        <v>4.0322767485143274</v>
      </c>
      <c r="X13621" s="49">
        <v>-2.05133386836274</v>
      </c>
      <c r="Y13621" s="15">
        <v>3.5614578950000002</v>
      </c>
      <c r="Z13621" s="15">
        <v>3.5614578950000002</v>
      </c>
      <c r="AA13621" s="15">
        <v>2.0161383742571637</v>
      </c>
      <c r="AF13621" s="49">
        <v>-0.67799995047172801</v>
      </c>
      <c r="AG13621" s="15">
        <v>13.5</v>
      </c>
      <c r="AH13621" s="15">
        <v>13.5</v>
      </c>
      <c r="AI13621" s="15">
        <v>4.0322767485143274</v>
      </c>
      <c r="AM13621" s="17"/>
    </row>
    <row r="13622" spans="1:39">
      <c r="A13622" s="7" t="s">
        <v>8304</v>
      </c>
      <c r="B13622" s="7">
        <v>3658</v>
      </c>
      <c r="C13622" s="29" t="s">
        <v>12364</v>
      </c>
      <c r="F13622" s="27" t="str">
        <f t="shared" si="212"/>
        <v>VIC3658HAZELDENE</v>
      </c>
      <c r="G13622" s="30">
        <v>13610</v>
      </c>
      <c r="H13622" s="49">
        <v>-4.0063633436965702</v>
      </c>
      <c r="I13622" s="15">
        <v>10.608642570000001</v>
      </c>
      <c r="J13622" s="15">
        <v>10.608642570000001</v>
      </c>
      <c r="K13622" s="15">
        <v>6.4415298213155854</v>
      </c>
      <c r="P13622" s="49">
        <v>-2.7119998018869098</v>
      </c>
      <c r="Q13622" s="15">
        <v>9.6827446599999991</v>
      </c>
      <c r="R13622" s="15">
        <v>9.6827446599999991</v>
      </c>
      <c r="S13622" s="15">
        <v>12.883059642631171</v>
      </c>
      <c r="X13622" s="49">
        <v>-2.05133386836274</v>
      </c>
      <c r="Y13622" s="15">
        <v>12.131686999999999</v>
      </c>
      <c r="Z13622" s="15">
        <v>12.131686999999999</v>
      </c>
      <c r="AA13622" s="15">
        <v>6.4415298213155854</v>
      </c>
      <c r="AF13622" s="49">
        <v>-0.67799995047172801</v>
      </c>
      <c r="AG13622" s="15">
        <v>-4.875</v>
      </c>
      <c r="AH13622" s="15">
        <v>-4.875</v>
      </c>
      <c r="AI13622" s="15">
        <v>12.883059642631171</v>
      </c>
      <c r="AM13622" s="17"/>
    </row>
    <row r="13623" spans="1:39">
      <c r="A13623" s="7" t="s">
        <v>8304</v>
      </c>
      <c r="B13623" s="7">
        <v>3840</v>
      </c>
      <c r="C13623" s="29" t="s">
        <v>12365</v>
      </c>
      <c r="F13623" s="27" t="str">
        <f t="shared" si="212"/>
        <v>VIC3840HAZELWOOD SOUTH</v>
      </c>
      <c r="G13623" s="30">
        <v>13611</v>
      </c>
      <c r="H13623" s="49">
        <v>-3.6981815480276099</v>
      </c>
      <c r="I13623" s="15">
        <v>4.0409109990000003</v>
      </c>
      <c r="J13623" s="15">
        <v>4.0409109990000003</v>
      </c>
      <c r="K13623" s="15">
        <v>-3.1163949423647317</v>
      </c>
      <c r="P13623" s="49">
        <v>-2.4038180062179402</v>
      </c>
      <c r="Q13623" s="15">
        <v>4.5037862039999998</v>
      </c>
      <c r="R13623" s="15">
        <v>4.5037862039999998</v>
      </c>
      <c r="S13623" s="15">
        <v>-6.2327898847294634</v>
      </c>
      <c r="X13623" s="49">
        <v>-1.80478843182757</v>
      </c>
      <c r="Y13623" s="15">
        <v>5.6821746009999998</v>
      </c>
      <c r="Z13623" s="15">
        <v>5.6821746009999998</v>
      </c>
      <c r="AA13623" s="15">
        <v>-3.1163949423647317</v>
      </c>
      <c r="AF13623" s="49">
        <v>-0.18490907740137999</v>
      </c>
      <c r="AG13623" s="15">
        <v>-20.75</v>
      </c>
      <c r="AH13623" s="15">
        <v>-20.75</v>
      </c>
      <c r="AI13623" s="15">
        <v>-6.2327898847294634</v>
      </c>
      <c r="AM13623" s="17"/>
    </row>
    <row r="13624" spans="1:39">
      <c r="A13624" s="7" t="s">
        <v>124</v>
      </c>
      <c r="B13624" s="7">
        <v>2460</v>
      </c>
      <c r="C13624" s="29" t="s">
        <v>12366</v>
      </c>
      <c r="F13624" s="27" t="str">
        <f t="shared" si="212"/>
        <v>NSW2460HEIFER STATION</v>
      </c>
      <c r="G13624" s="30">
        <v>13612</v>
      </c>
      <c r="H13624" s="49">
        <v>-3.6981815480276099</v>
      </c>
      <c r="I13624" s="15">
        <v>5.0231941710000001</v>
      </c>
      <c r="J13624" s="15">
        <v>5.0231941710000001</v>
      </c>
      <c r="K13624" s="15">
        <v>3.1826766885954534</v>
      </c>
      <c r="P13624" s="49">
        <v>-2.4038180062179402</v>
      </c>
      <c r="Q13624" s="15">
        <v>5.2783616709999999</v>
      </c>
      <c r="R13624" s="15">
        <v>5.2783616709999999</v>
      </c>
      <c r="S13624" s="15">
        <v>6.3653533771909068</v>
      </c>
      <c r="X13624" s="49">
        <v>-1.80478843182757</v>
      </c>
      <c r="Y13624" s="15">
        <v>6.646776676</v>
      </c>
      <c r="Z13624" s="15">
        <v>6.646776676</v>
      </c>
      <c r="AA13624" s="15">
        <v>3.1826766885954534</v>
      </c>
      <c r="AF13624" s="49">
        <v>-0.18490907740137999</v>
      </c>
      <c r="AG13624" s="15">
        <v>24.75</v>
      </c>
      <c r="AH13624" s="15">
        <v>24.75</v>
      </c>
      <c r="AI13624" s="15">
        <v>6.3653533771909068</v>
      </c>
      <c r="AM13624" s="17"/>
    </row>
    <row r="13625" spans="1:39">
      <c r="A13625" s="7" t="s">
        <v>124</v>
      </c>
      <c r="B13625" s="7">
        <v>2627</v>
      </c>
      <c r="C13625" s="29" t="s">
        <v>2802</v>
      </c>
      <c r="F13625" s="27" t="str">
        <f t="shared" si="212"/>
        <v>NSW2627HILL TOP</v>
      </c>
      <c r="G13625" s="30">
        <v>13613</v>
      </c>
      <c r="H13625" s="49">
        <v>-3.6981815480276099</v>
      </c>
      <c r="I13625" s="15">
        <v>12.33741244</v>
      </c>
      <c r="J13625" s="15">
        <v>12.33741244</v>
      </c>
      <c r="K13625" s="15">
        <v>13.459284096835308</v>
      </c>
      <c r="P13625" s="49">
        <v>-2.4038180062179402</v>
      </c>
      <c r="Q13625" s="15">
        <v>11.045959229999999</v>
      </c>
      <c r="R13625" s="15">
        <v>11.045959229999999</v>
      </c>
      <c r="S13625" s="15">
        <v>26.918568193670616</v>
      </c>
      <c r="X13625" s="49">
        <v>-1.80478843182757</v>
      </c>
      <c r="Y13625" s="15">
        <v>13.829339020000001</v>
      </c>
      <c r="Z13625" s="15">
        <v>13.829339020000001</v>
      </c>
      <c r="AA13625" s="15">
        <v>13.459284096835308</v>
      </c>
      <c r="AF13625" s="49">
        <v>-0.18490907740137999</v>
      </c>
      <c r="AG13625" s="15">
        <v>3</v>
      </c>
      <c r="AH13625" s="15">
        <v>3</v>
      </c>
      <c r="AI13625" s="15">
        <v>26.918568193670616</v>
      </c>
      <c r="AM13625" s="17"/>
    </row>
    <row r="13626" spans="1:39">
      <c r="A13626" s="7" t="s">
        <v>8304</v>
      </c>
      <c r="B13626" s="7">
        <v>3723</v>
      </c>
      <c r="C13626" s="29" t="s">
        <v>12367</v>
      </c>
      <c r="F13626" s="27" t="str">
        <f t="shared" si="212"/>
        <v>VIC3723HOWES CREEK</v>
      </c>
      <c r="G13626" s="30">
        <v>13614</v>
      </c>
      <c r="H13626" s="49">
        <v>-3.6981815480276099</v>
      </c>
      <c r="I13626" s="15">
        <v>3.571882462</v>
      </c>
      <c r="J13626" s="15">
        <v>3.571882462</v>
      </c>
      <c r="K13626" s="15">
        <v>6.4415298213155854</v>
      </c>
      <c r="P13626" s="49">
        <v>-2.4038180062179402</v>
      </c>
      <c r="Q13626" s="15">
        <v>4.1339356279999997</v>
      </c>
      <c r="R13626" s="15">
        <v>4.1339356279999997</v>
      </c>
      <c r="S13626" s="15">
        <v>12.883059642631171</v>
      </c>
      <c r="X13626" s="49">
        <v>-1.80478843182757</v>
      </c>
      <c r="Y13626" s="15">
        <v>5.2215885770000003</v>
      </c>
      <c r="Z13626" s="15">
        <v>5.2215885770000003</v>
      </c>
      <c r="AA13626" s="15">
        <v>6.4415298213155854</v>
      </c>
      <c r="AF13626" s="49">
        <v>-0.18490907740137999</v>
      </c>
      <c r="AG13626" s="15">
        <v>-4.875</v>
      </c>
      <c r="AH13626" s="15">
        <v>-4.875</v>
      </c>
      <c r="AI13626" s="15">
        <v>12.883059642631171</v>
      </c>
      <c r="AM13626" s="17"/>
    </row>
    <row r="13627" spans="1:39">
      <c r="A13627" s="7" t="s">
        <v>8304</v>
      </c>
      <c r="B13627" s="7">
        <v>3723</v>
      </c>
      <c r="C13627" s="29" t="s">
        <v>12368</v>
      </c>
      <c r="F13627" s="27" t="str">
        <f t="shared" si="212"/>
        <v>VIC3723HOWQUA</v>
      </c>
      <c r="G13627" s="30">
        <v>13615</v>
      </c>
      <c r="H13627" s="49">
        <v>-3.82145426629519</v>
      </c>
      <c r="I13627" s="15">
        <v>3.571882462</v>
      </c>
      <c r="J13627" s="15">
        <v>3.571882462</v>
      </c>
      <c r="K13627" s="15">
        <v>6.4415298213155854</v>
      </c>
      <c r="P13627" s="49">
        <v>-2.5270907244855301</v>
      </c>
      <c r="Q13627" s="15">
        <v>4.1339356279999997</v>
      </c>
      <c r="R13627" s="15">
        <v>4.1339356279999997</v>
      </c>
      <c r="S13627" s="15">
        <v>12.883059642631171</v>
      </c>
      <c r="X13627" s="49">
        <v>-1.9896975092289499</v>
      </c>
      <c r="Y13627" s="15">
        <v>5.2215885770000003</v>
      </c>
      <c r="Z13627" s="15">
        <v>5.2215885770000003</v>
      </c>
      <c r="AA13627" s="15">
        <v>6.4415298213155854</v>
      </c>
      <c r="AF13627" s="49">
        <v>0.98618174614069498</v>
      </c>
      <c r="AG13627" s="15">
        <v>-4.875</v>
      </c>
      <c r="AH13627" s="15">
        <v>-4.875</v>
      </c>
      <c r="AI13627" s="15">
        <v>12.883059642631171</v>
      </c>
      <c r="AM13627" s="17"/>
    </row>
    <row r="13628" spans="1:39">
      <c r="A13628" s="7" t="s">
        <v>8304</v>
      </c>
      <c r="B13628" s="7">
        <v>3723</v>
      </c>
      <c r="C13628" s="29" t="s">
        <v>12369</v>
      </c>
      <c r="F13628" s="27" t="str">
        <f t="shared" si="212"/>
        <v>VIC3723HOWQUA HILLS</v>
      </c>
      <c r="G13628" s="30">
        <v>13616</v>
      </c>
      <c r="H13628" s="49">
        <v>-4.49945421676692</v>
      </c>
      <c r="I13628" s="15">
        <v>3.571882462</v>
      </c>
      <c r="J13628" s="15">
        <v>3.571882462</v>
      </c>
      <c r="K13628" s="15">
        <v>6.4415298213155854</v>
      </c>
      <c r="P13628" s="49">
        <v>-3.32836339322485</v>
      </c>
      <c r="Q13628" s="15">
        <v>4.1339356279999997</v>
      </c>
      <c r="R13628" s="15">
        <v>4.1339356279999997</v>
      </c>
      <c r="S13628" s="15">
        <v>12.883059642631171</v>
      </c>
      <c r="X13628" s="49">
        <v>-2.5444247414330898</v>
      </c>
      <c r="Y13628" s="15">
        <v>5.2215885770000003</v>
      </c>
      <c r="Z13628" s="15">
        <v>5.2215885770000003</v>
      </c>
      <c r="AA13628" s="15">
        <v>6.4415298213155854</v>
      </c>
      <c r="AF13628" s="49">
        <v>0.98618174614069498</v>
      </c>
      <c r="AG13628" s="15">
        <v>-4.875</v>
      </c>
      <c r="AH13628" s="15">
        <v>-4.875</v>
      </c>
      <c r="AI13628" s="15">
        <v>12.883059642631171</v>
      </c>
      <c r="AM13628" s="17"/>
    </row>
    <row r="13629" spans="1:39">
      <c r="A13629" s="7" t="s">
        <v>8304</v>
      </c>
      <c r="B13629" s="7">
        <v>3723</v>
      </c>
      <c r="C13629" s="29" t="s">
        <v>12370</v>
      </c>
      <c r="F13629" s="27" t="str">
        <f t="shared" si="212"/>
        <v>VIC3723HOWQUA INLET</v>
      </c>
      <c r="G13629" s="30">
        <v>13617</v>
      </c>
      <c r="H13629" s="49">
        <v>-3.6981815480276099</v>
      </c>
      <c r="I13629" s="15">
        <v>3.571882462</v>
      </c>
      <c r="J13629" s="15">
        <v>3.571882462</v>
      </c>
      <c r="K13629" s="15">
        <v>-5.1580523631624757</v>
      </c>
      <c r="P13629" s="49">
        <v>-2.4038180062179402</v>
      </c>
      <c r="Q13629" s="15">
        <v>4.1339356279999997</v>
      </c>
      <c r="R13629" s="15">
        <v>4.1339356279999997</v>
      </c>
      <c r="S13629" s="15">
        <v>-10.316104726324951</v>
      </c>
      <c r="X13629" s="49">
        <v>-1.80478843182757</v>
      </c>
      <c r="Y13629" s="15">
        <v>5.2215885770000003</v>
      </c>
      <c r="Z13629" s="15">
        <v>5.2215885770000003</v>
      </c>
      <c r="AA13629" s="15">
        <v>-5.1580523631624757</v>
      </c>
      <c r="AF13629" s="49">
        <v>0.98618174614069498</v>
      </c>
      <c r="AG13629" s="15">
        <v>-4.875</v>
      </c>
      <c r="AH13629" s="15">
        <v>-4.875</v>
      </c>
      <c r="AI13629" s="15">
        <v>-10.316104726324951</v>
      </c>
      <c r="AM13629" s="17"/>
    </row>
    <row r="13630" spans="1:39">
      <c r="A13630" s="7" t="s">
        <v>124</v>
      </c>
      <c r="B13630" s="7">
        <v>2800</v>
      </c>
      <c r="C13630" s="29" t="s">
        <v>12371</v>
      </c>
      <c r="F13630" s="27" t="str">
        <f t="shared" si="212"/>
        <v>NSW2800HUNTLEY</v>
      </c>
      <c r="G13630" s="30">
        <v>13618</v>
      </c>
      <c r="H13630" s="49">
        <v>-3.82145426629519</v>
      </c>
      <c r="I13630" s="15">
        <v>7.1386290480000003</v>
      </c>
      <c r="J13630" s="15">
        <v>7.1386290480000003</v>
      </c>
      <c r="K13630" s="15">
        <v>5.4001659283579695</v>
      </c>
      <c r="P13630" s="49">
        <v>-2.5270907244855301</v>
      </c>
      <c r="Q13630" s="15">
        <v>6.9464793809999996</v>
      </c>
      <c r="R13630" s="15">
        <v>6.9464793809999996</v>
      </c>
      <c r="S13630" s="15">
        <v>10.800331856715939</v>
      </c>
      <c r="X13630" s="49">
        <v>-1.9896975092289499</v>
      </c>
      <c r="Y13630" s="15">
        <v>8.7241337249999997</v>
      </c>
      <c r="Z13630" s="15">
        <v>8.7241337249999997</v>
      </c>
      <c r="AA13630" s="15">
        <v>5.4001659283579695</v>
      </c>
      <c r="AF13630" s="49">
        <v>0.98618174614069498</v>
      </c>
      <c r="AG13630" s="15">
        <v>14.5</v>
      </c>
      <c r="AH13630" s="15">
        <v>14.5</v>
      </c>
      <c r="AI13630" s="15">
        <v>10.800331856715939</v>
      </c>
      <c r="AM13630" s="17"/>
    </row>
    <row r="13631" spans="1:39">
      <c r="A13631" s="7" t="s">
        <v>124</v>
      </c>
      <c r="B13631" s="7">
        <v>2627</v>
      </c>
      <c r="C13631" s="29" t="s">
        <v>12372</v>
      </c>
      <c r="F13631" s="27" t="str">
        <f t="shared" si="212"/>
        <v>NSW2627INGEBYRA</v>
      </c>
      <c r="G13631" s="30">
        <v>13619</v>
      </c>
      <c r="H13631" s="49">
        <v>-3.82145426629519</v>
      </c>
      <c r="I13631" s="15">
        <v>12.33741244</v>
      </c>
      <c r="J13631" s="15">
        <v>12.33741244</v>
      </c>
      <c r="K13631" s="15">
        <v>13.459284096835308</v>
      </c>
      <c r="P13631" s="49">
        <v>-2.5270907244855301</v>
      </c>
      <c r="Q13631" s="15">
        <v>11.045959229999999</v>
      </c>
      <c r="R13631" s="15">
        <v>11.045959229999999</v>
      </c>
      <c r="S13631" s="15">
        <v>26.918568193670616</v>
      </c>
      <c r="X13631" s="49">
        <v>-1.9280611500951499</v>
      </c>
      <c r="Y13631" s="15">
        <v>13.829339020000001</v>
      </c>
      <c r="Z13631" s="15">
        <v>13.829339020000001</v>
      </c>
      <c r="AA13631" s="15">
        <v>13.459284096835308</v>
      </c>
      <c r="AF13631" s="49">
        <v>0.98618174614069498</v>
      </c>
      <c r="AG13631" s="15">
        <v>3</v>
      </c>
      <c r="AH13631" s="15">
        <v>3</v>
      </c>
      <c r="AI13631" s="15">
        <v>26.918568193670616</v>
      </c>
      <c r="AM13631" s="17"/>
    </row>
    <row r="13632" spans="1:39">
      <c r="A13632" s="7" t="s">
        <v>124</v>
      </c>
      <c r="B13632" s="7">
        <v>2630</v>
      </c>
      <c r="C13632" s="29" t="s">
        <v>12373</v>
      </c>
      <c r="F13632" s="27" t="str">
        <f t="shared" si="212"/>
        <v>NSW2630IRONMUNGY</v>
      </c>
      <c r="G13632" s="30">
        <v>13620</v>
      </c>
      <c r="H13632" s="49">
        <v>-4.49945421676692</v>
      </c>
      <c r="I13632" s="15">
        <v>8.249927928</v>
      </c>
      <c r="J13632" s="15">
        <v>8.249927928</v>
      </c>
      <c r="K13632" s="15">
        <v>7.044829925184894</v>
      </c>
      <c r="P13632" s="49">
        <v>-3.32836339322485</v>
      </c>
      <c r="Q13632" s="15">
        <v>7.8227896680000004</v>
      </c>
      <c r="R13632" s="15">
        <v>7.8227896680000004</v>
      </c>
      <c r="S13632" s="15">
        <v>14.089659850369788</v>
      </c>
      <c r="X13632" s="49">
        <v>-2.5444247414330898</v>
      </c>
      <c r="Y13632" s="15">
        <v>9.8154292250000008</v>
      </c>
      <c r="Z13632" s="15">
        <v>9.8154292250000008</v>
      </c>
      <c r="AA13632" s="15">
        <v>7.044829925184894</v>
      </c>
      <c r="AF13632" s="49">
        <v>0.98618174614069498</v>
      </c>
      <c r="AG13632" s="15">
        <v>3.5</v>
      </c>
      <c r="AH13632" s="15">
        <v>3.5</v>
      </c>
      <c r="AI13632" s="15">
        <v>14.089659850369788</v>
      </c>
      <c r="AM13632" s="17"/>
    </row>
    <row r="13633" spans="1:39">
      <c r="A13633" s="7" t="s">
        <v>4209</v>
      </c>
      <c r="B13633" s="7">
        <v>4680</v>
      </c>
      <c r="C13633" s="29" t="s">
        <v>12374</v>
      </c>
      <c r="F13633" s="27" t="str">
        <f t="shared" si="212"/>
        <v>QLD4680IVERAGH</v>
      </c>
      <c r="G13633" s="30">
        <v>13621</v>
      </c>
      <c r="H13633" s="49">
        <v>6.5950904273158999</v>
      </c>
      <c r="I13633" s="15">
        <v>2.8527337230000001</v>
      </c>
      <c r="J13633" s="15">
        <v>2.8527337230000001</v>
      </c>
      <c r="K13633" s="15">
        <v>-5.3560511889715166</v>
      </c>
      <c r="P13633" s="49">
        <v>6.2252722725131404</v>
      </c>
      <c r="Q13633" s="15">
        <v>3.566853767</v>
      </c>
      <c r="R13633" s="15">
        <v>3.566853767</v>
      </c>
      <c r="S13633" s="15">
        <v>-10.712102377943033</v>
      </c>
      <c r="X13633" s="49">
        <v>8.4884835425297496</v>
      </c>
      <c r="Y13633" s="15">
        <v>4.5153845160000001</v>
      </c>
      <c r="Z13633" s="15">
        <v>4.5153845160000001</v>
      </c>
      <c r="AA13633" s="15">
        <v>-5.3560511889715166</v>
      </c>
      <c r="AF13633" s="49">
        <v>-2.7736361610207001</v>
      </c>
      <c r="AG13633" s="15">
        <v>21.123000000000001</v>
      </c>
      <c r="AH13633" s="15">
        <v>21.123000000000001</v>
      </c>
      <c r="AI13633" s="15">
        <v>-10.712102377943033</v>
      </c>
      <c r="AM13633" s="17"/>
    </row>
    <row r="13634" spans="1:39">
      <c r="A13634" s="7" t="s">
        <v>124</v>
      </c>
      <c r="B13634" s="7">
        <v>2463</v>
      </c>
      <c r="C13634" s="29" t="s">
        <v>12375</v>
      </c>
      <c r="F13634" s="27" t="str">
        <f t="shared" si="212"/>
        <v>NSW2463JACKY BULBIN FLAT</v>
      </c>
      <c r="G13634" s="30">
        <v>13622</v>
      </c>
      <c r="H13634" s="49">
        <v>-3.82145426629519</v>
      </c>
      <c r="I13634" s="15">
        <v>4.4481661099999998</v>
      </c>
      <c r="J13634" s="15">
        <v>4.4481661099999998</v>
      </c>
      <c r="K13634" s="15">
        <v>-2.3121963370281975</v>
      </c>
      <c r="P13634" s="49">
        <v>-2.5270907244855301</v>
      </c>
      <c r="Q13634" s="15">
        <v>4.8249255929999997</v>
      </c>
      <c r="R13634" s="15">
        <v>4.8249255929999997</v>
      </c>
      <c r="S13634" s="15">
        <v>-4.624392674056395</v>
      </c>
      <c r="X13634" s="49">
        <v>-1.9280611500951499</v>
      </c>
      <c r="Y13634" s="15">
        <v>6.0820991199999996</v>
      </c>
      <c r="Z13634" s="15">
        <v>6.0820991199999996</v>
      </c>
      <c r="AA13634" s="15">
        <v>-2.3121963370281975</v>
      </c>
      <c r="AF13634" s="49">
        <v>-2.7736361610207001</v>
      </c>
      <c r="AG13634" s="15">
        <v>13.375</v>
      </c>
      <c r="AH13634" s="15">
        <v>13.375</v>
      </c>
      <c r="AI13634" s="15">
        <v>-4.624392674056395</v>
      </c>
      <c r="AM13634" s="17"/>
    </row>
    <row r="13635" spans="1:39">
      <c r="A13635" s="7" t="s">
        <v>8304</v>
      </c>
      <c r="B13635" s="7">
        <v>3700</v>
      </c>
      <c r="C13635" s="29" t="s">
        <v>12376</v>
      </c>
      <c r="F13635" s="27" t="str">
        <f t="shared" si="212"/>
        <v>VIC3700JARVIS CREEK</v>
      </c>
      <c r="G13635" s="30">
        <v>13623</v>
      </c>
      <c r="H13635" s="49">
        <v>-3.82145426629519</v>
      </c>
      <c r="I13635" s="15">
        <v>-6.2072213170000001</v>
      </c>
      <c r="J13635" s="15">
        <v>-6.2072213170000001</v>
      </c>
      <c r="K13635" s="15">
        <v>-28.083087803629308</v>
      </c>
      <c r="P13635" s="49">
        <v>-2.5270907244855301</v>
      </c>
      <c r="Q13635" s="15">
        <v>-3.5773375399999998</v>
      </c>
      <c r="R13635" s="15">
        <v>-3.5773375399999998</v>
      </c>
      <c r="S13635" s="15">
        <v>-56.166175607258616</v>
      </c>
      <c r="X13635" s="49">
        <v>-1.9280611500951499</v>
      </c>
      <c r="Y13635" s="15">
        <v>-4.3814913329999996</v>
      </c>
      <c r="Z13635" s="15">
        <v>-4.3814913329999996</v>
      </c>
      <c r="AA13635" s="15">
        <v>-28.083087803629308</v>
      </c>
      <c r="AF13635" s="49">
        <v>-2.7736361610207001</v>
      </c>
      <c r="AG13635" s="15">
        <v>0.625</v>
      </c>
      <c r="AH13635" s="15">
        <v>0.625</v>
      </c>
      <c r="AI13635" s="15">
        <v>-56.166175607258616</v>
      </c>
      <c r="AM13635" s="17"/>
    </row>
    <row r="13636" spans="1:39">
      <c r="A13636" s="7" t="s">
        <v>8304</v>
      </c>
      <c r="B13636" s="7">
        <v>3840</v>
      </c>
      <c r="C13636" s="29" t="s">
        <v>12377</v>
      </c>
      <c r="F13636" s="27" t="str">
        <f t="shared" si="212"/>
        <v>VIC3840JEERALANG</v>
      </c>
      <c r="G13636" s="30">
        <v>13624</v>
      </c>
      <c r="H13636" s="49">
        <v>-5.0541814489710601</v>
      </c>
      <c r="I13636" s="15">
        <v>4.0409109990000003</v>
      </c>
      <c r="J13636" s="15">
        <v>4.0409109990000003</v>
      </c>
      <c r="K13636" s="15">
        <v>-3.7331366401254158</v>
      </c>
      <c r="P13636" s="49">
        <v>-4.0063633436965702</v>
      </c>
      <c r="Q13636" s="15">
        <v>4.5037862039999998</v>
      </c>
      <c r="R13636" s="15">
        <v>4.5037862039999998</v>
      </c>
      <c r="S13636" s="15">
        <v>-7.4662732802508316</v>
      </c>
      <c r="X13636" s="49">
        <v>-3.0991519736372299</v>
      </c>
      <c r="Y13636" s="15">
        <v>5.6821746009999998</v>
      </c>
      <c r="Z13636" s="15">
        <v>5.6821746009999998</v>
      </c>
      <c r="AA13636" s="15">
        <v>-3.7331366401254158</v>
      </c>
      <c r="AF13636" s="49">
        <v>-2.7736361610207001</v>
      </c>
      <c r="AG13636" s="15">
        <v>-20.75</v>
      </c>
      <c r="AH13636" s="15">
        <v>-20.75</v>
      </c>
      <c r="AI13636" s="15">
        <v>-7.4662732802508316</v>
      </c>
      <c r="AM13636" s="17"/>
    </row>
    <row r="13637" spans="1:39">
      <c r="A13637" s="7" t="s">
        <v>8304</v>
      </c>
      <c r="B13637" s="7">
        <v>3480</v>
      </c>
      <c r="C13637" s="29" t="s">
        <v>9633</v>
      </c>
      <c r="F13637" s="27" t="str">
        <f t="shared" si="212"/>
        <v>VIC3480JEFFCOTT</v>
      </c>
      <c r="G13637" s="30">
        <v>13625</v>
      </c>
      <c r="H13637" s="49">
        <v>-4.5610905759007103</v>
      </c>
      <c r="I13637" s="15">
        <v>-6.1862213170000002</v>
      </c>
      <c r="J13637" s="15">
        <v>-6.1862213170000002</v>
      </c>
      <c r="K13637" s="15">
        <v>-27.709327685240158</v>
      </c>
      <c r="P13637" s="49">
        <v>-3.3899997523586398</v>
      </c>
      <c r="Q13637" s="15">
        <v>-3.5607780739999999</v>
      </c>
      <c r="R13637" s="15">
        <v>-3.5607780739999999</v>
      </c>
      <c r="S13637" s="15">
        <v>-55.418655370480316</v>
      </c>
      <c r="X13637" s="49">
        <v>-2.6676974597006802</v>
      </c>
      <c r="Y13637" s="15">
        <v>-4.3608693330000001</v>
      </c>
      <c r="Z13637" s="15">
        <v>-4.3608693330000001</v>
      </c>
      <c r="AA13637" s="15">
        <v>-27.709327685240158</v>
      </c>
      <c r="AF13637" s="49">
        <v>-2.7736361610207001</v>
      </c>
      <c r="AG13637" s="15">
        <v>-0.5</v>
      </c>
      <c r="AH13637" s="15">
        <v>-0.5</v>
      </c>
      <c r="AI13637" s="15">
        <v>-55.418655370480316</v>
      </c>
      <c r="AM13637" s="17"/>
    </row>
    <row r="13638" spans="1:39">
      <c r="A13638" s="7" t="s">
        <v>124</v>
      </c>
      <c r="B13638" s="7">
        <v>2630</v>
      </c>
      <c r="C13638" s="29" t="s">
        <v>12378</v>
      </c>
      <c r="F13638" s="27" t="str">
        <f t="shared" si="212"/>
        <v>NSW2630JIMENBUEN</v>
      </c>
      <c r="G13638" s="30">
        <v>13626</v>
      </c>
      <c r="H13638" s="49">
        <v>-5.6089086811752003</v>
      </c>
      <c r="I13638" s="15">
        <v>8.249927928</v>
      </c>
      <c r="J13638" s="15">
        <v>8.249927928</v>
      </c>
      <c r="K13638" s="15">
        <v>4.8533839395959024</v>
      </c>
      <c r="P13638" s="49">
        <v>-4.6843632941682998</v>
      </c>
      <c r="Q13638" s="15">
        <v>7.8227896680000004</v>
      </c>
      <c r="R13638" s="15">
        <v>7.8227896680000004</v>
      </c>
      <c r="S13638" s="15">
        <v>9.7067678791918048</v>
      </c>
      <c r="X13638" s="49">
        <v>-3.65387920584137</v>
      </c>
      <c r="Y13638" s="15">
        <v>9.8154292250000008</v>
      </c>
      <c r="Z13638" s="15">
        <v>9.8154292250000008</v>
      </c>
      <c r="AA13638" s="15">
        <v>4.8533839395959024</v>
      </c>
      <c r="AF13638" s="49">
        <v>-2.7736361610207001</v>
      </c>
      <c r="AG13638" s="15">
        <v>3.5</v>
      </c>
      <c r="AH13638" s="15">
        <v>3.5</v>
      </c>
      <c r="AI13638" s="15">
        <v>9.7067678791918048</v>
      </c>
      <c r="AM13638" s="17"/>
    </row>
    <row r="13639" spans="1:39">
      <c r="A13639" s="7" t="s">
        <v>124</v>
      </c>
      <c r="B13639" s="7">
        <v>2627</v>
      </c>
      <c r="C13639" s="29" t="s">
        <v>12379</v>
      </c>
      <c r="F13639" s="27" t="str">
        <f t="shared" si="212"/>
        <v>NSW2627KALKITE</v>
      </c>
      <c r="G13639" s="30">
        <v>13627</v>
      </c>
      <c r="H13639" s="49">
        <v>-5.6089086811752003</v>
      </c>
      <c r="I13639" s="15">
        <v>12.33741244</v>
      </c>
      <c r="J13639" s="15">
        <v>12.33741244</v>
      </c>
      <c r="K13639" s="15">
        <v>13.459284096835308</v>
      </c>
      <c r="P13639" s="49">
        <v>-4.6843632941682998</v>
      </c>
      <c r="Q13639" s="15">
        <v>11.045959229999999</v>
      </c>
      <c r="R13639" s="15">
        <v>11.045959229999999</v>
      </c>
      <c r="S13639" s="15">
        <v>26.918568193670616</v>
      </c>
      <c r="X13639" s="49">
        <v>-3.65387920584137</v>
      </c>
      <c r="Y13639" s="15">
        <v>13.829339020000001</v>
      </c>
      <c r="Z13639" s="15">
        <v>13.829339020000001</v>
      </c>
      <c r="AA13639" s="15">
        <v>13.459284096835308</v>
      </c>
      <c r="AF13639" s="49">
        <v>-2.7736361610207001</v>
      </c>
      <c r="AG13639" s="15">
        <v>3</v>
      </c>
      <c r="AH13639" s="15">
        <v>3</v>
      </c>
      <c r="AI13639" s="15">
        <v>26.918568193670616</v>
      </c>
      <c r="AM13639" s="17"/>
    </row>
    <row r="13640" spans="1:39">
      <c r="A13640" s="7" t="s">
        <v>124</v>
      </c>
      <c r="B13640" s="7">
        <v>2439</v>
      </c>
      <c r="C13640" s="29" t="s">
        <v>12380</v>
      </c>
      <c r="F13640" s="27" t="str">
        <f t="shared" si="212"/>
        <v>NSW2439KEREWONG</v>
      </c>
      <c r="G13640" s="30">
        <v>13628</v>
      </c>
      <c r="H13640" s="49">
        <v>5.9787268359779597</v>
      </c>
      <c r="I13640" s="15">
        <v>4.4621661100000001</v>
      </c>
      <c r="J13640" s="15">
        <v>4.4621661100000001</v>
      </c>
      <c r="K13640" s="15">
        <v>2.0161383742571637</v>
      </c>
      <c r="P13640" s="49">
        <v>5.6705450403090003</v>
      </c>
      <c r="Q13640" s="15">
        <v>4.8359652369999999</v>
      </c>
      <c r="R13640" s="15">
        <v>4.8359652369999999</v>
      </c>
      <c r="S13640" s="15">
        <v>4.0322767485143274</v>
      </c>
      <c r="X13640" s="49">
        <v>7.9337563103256104</v>
      </c>
      <c r="Y13640" s="15">
        <v>6.0958471200000002</v>
      </c>
      <c r="Z13640" s="15">
        <v>6.0958471200000002</v>
      </c>
      <c r="AA13640" s="15">
        <v>2.0161383742571637</v>
      </c>
      <c r="AF13640" s="49">
        <v>-2.7736361610207001</v>
      </c>
      <c r="AG13640" s="15">
        <v>10.125</v>
      </c>
      <c r="AH13640" s="15">
        <v>10.125</v>
      </c>
      <c r="AI13640" s="15">
        <v>4.0322767485143274</v>
      </c>
      <c r="AM13640" s="17"/>
    </row>
    <row r="13641" spans="1:39">
      <c r="A13641" s="7" t="s">
        <v>124</v>
      </c>
      <c r="B13641" s="7">
        <v>2460</v>
      </c>
      <c r="C13641" s="29" t="s">
        <v>12381</v>
      </c>
      <c r="F13641" s="27" t="str">
        <f t="shared" si="212"/>
        <v>NSW2460KEYBARBIN</v>
      </c>
      <c r="G13641" s="30">
        <v>13629</v>
      </c>
      <c r="H13641" s="49">
        <v>-5.6089086811752003</v>
      </c>
      <c r="I13641" s="15">
        <v>5.0231941710000001</v>
      </c>
      <c r="J13641" s="15">
        <v>5.0231941710000001</v>
      </c>
      <c r="K13641" s="15">
        <v>3.1826766885954534</v>
      </c>
      <c r="P13641" s="49">
        <v>-4.6843632941682998</v>
      </c>
      <c r="Q13641" s="15">
        <v>5.2783616709999999</v>
      </c>
      <c r="R13641" s="15">
        <v>5.2783616709999999</v>
      </c>
      <c r="S13641" s="15">
        <v>6.3653533771909068</v>
      </c>
      <c r="X13641" s="49">
        <v>-3.65387920584137</v>
      </c>
      <c r="Y13641" s="15">
        <v>6.646776676</v>
      </c>
      <c r="Z13641" s="15">
        <v>6.646776676</v>
      </c>
      <c r="AA13641" s="15">
        <v>3.1826766885954534</v>
      </c>
      <c r="AF13641" s="49">
        <v>-2.7736361610207001</v>
      </c>
      <c r="AG13641" s="15">
        <v>24.75</v>
      </c>
      <c r="AH13641" s="15">
        <v>24.75</v>
      </c>
      <c r="AI13641" s="15">
        <v>6.3653533771909068</v>
      </c>
      <c r="AM13641" s="17"/>
    </row>
    <row r="13642" spans="1:39">
      <c r="A13642" s="7" t="s">
        <v>4209</v>
      </c>
      <c r="B13642" s="7">
        <v>4702</v>
      </c>
      <c r="C13642" s="29" t="s">
        <v>12382</v>
      </c>
      <c r="F13642" s="27" t="str">
        <f t="shared" si="212"/>
        <v>QLD4702KOKOTUNGO</v>
      </c>
      <c r="G13642" s="30">
        <v>13630</v>
      </c>
      <c r="H13642" s="49">
        <v>-5.0541814489710601</v>
      </c>
      <c r="I13642" s="15">
        <v>3.8468696659999999</v>
      </c>
      <c r="J13642" s="15">
        <v>3.8468696659999999</v>
      </c>
      <c r="K13642" s="15">
        <v>-5.3560511889715166</v>
      </c>
      <c r="P13642" s="49">
        <v>-4.0063633436965702</v>
      </c>
      <c r="Q13642" s="15">
        <v>4.3507756869999996</v>
      </c>
      <c r="R13642" s="15">
        <v>4.3507756869999996</v>
      </c>
      <c r="S13642" s="15">
        <v>-10.712102377943033</v>
      </c>
      <c r="X13642" s="49">
        <v>-3.0991519736372299</v>
      </c>
      <c r="Y13642" s="15">
        <v>5.4916260120000002</v>
      </c>
      <c r="Z13642" s="15">
        <v>5.4916260120000002</v>
      </c>
      <c r="AA13642" s="15">
        <v>-5.3560511889715166</v>
      </c>
      <c r="AF13642" s="49">
        <v>-2.7736361610207001</v>
      </c>
      <c r="AG13642" s="15">
        <v>19.440999999999999</v>
      </c>
      <c r="AH13642" s="15">
        <v>19.440999999999999</v>
      </c>
      <c r="AI13642" s="15">
        <v>-10.712102377943033</v>
      </c>
      <c r="AM13642" s="17"/>
    </row>
    <row r="13643" spans="1:39">
      <c r="A13643" s="7" t="s">
        <v>8304</v>
      </c>
      <c r="B13643" s="7">
        <v>3669</v>
      </c>
      <c r="C13643" s="29" t="s">
        <v>12383</v>
      </c>
      <c r="F13643" s="27" t="str">
        <f t="shared" si="212"/>
        <v>VIC3669KOONDA</v>
      </c>
      <c r="G13643" s="30">
        <v>13631</v>
      </c>
      <c r="H13643" s="49">
        <v>-5.4856359629076197</v>
      </c>
      <c r="I13643" s="15">
        <v>2.8963517080000001</v>
      </c>
      <c r="J13643" s="15">
        <v>2.8963517080000001</v>
      </c>
      <c r="K13643" s="15">
        <v>-6.5926569041302443</v>
      </c>
      <c r="P13643" s="49">
        <v>-4.49945421676692</v>
      </c>
      <c r="Q13643" s="15">
        <v>3.6012485540000001</v>
      </c>
      <c r="R13643" s="15">
        <v>3.6012485540000001</v>
      </c>
      <c r="S13643" s="15">
        <v>-13.185313808260489</v>
      </c>
      <c r="X13643" s="49">
        <v>-3.5922428467075802</v>
      </c>
      <c r="Y13643" s="15">
        <v>4.5582173780000002</v>
      </c>
      <c r="Z13643" s="15">
        <v>4.5582173780000002</v>
      </c>
      <c r="AA13643" s="15">
        <v>-6.5926569041302443</v>
      </c>
      <c r="AF13643" s="49">
        <v>-2.7736361610207001</v>
      </c>
      <c r="AG13643" s="15">
        <v>-4.875</v>
      </c>
      <c r="AH13643" s="15">
        <v>-4.875</v>
      </c>
      <c r="AI13643" s="15">
        <v>-13.185313808260489</v>
      </c>
      <c r="AM13643" s="17"/>
    </row>
    <row r="13644" spans="1:39">
      <c r="A13644" s="7" t="s">
        <v>8304</v>
      </c>
      <c r="B13644" s="7">
        <v>3844</v>
      </c>
      <c r="C13644" s="29" t="s">
        <v>12384</v>
      </c>
      <c r="F13644" s="27" t="str">
        <f t="shared" si="212"/>
        <v>VIC3844KOORNALLA</v>
      </c>
      <c r="G13644" s="30">
        <v>13632</v>
      </c>
      <c r="H13644" s="49">
        <v>-6.1019995542455501</v>
      </c>
      <c r="I13644" s="15">
        <v>1.465911682</v>
      </c>
      <c r="J13644" s="15">
        <v>1.465911682</v>
      </c>
      <c r="K13644" s="15">
        <v>-15.657115165534346</v>
      </c>
      <c r="P13644" s="49">
        <v>-5.1774541672386496</v>
      </c>
      <c r="Q13644" s="15">
        <v>2.4732807929999998</v>
      </c>
      <c r="R13644" s="15">
        <v>2.4732807929999998</v>
      </c>
      <c r="S13644" s="15">
        <v>-31.314230331068693</v>
      </c>
      <c r="X13644" s="49">
        <v>-4.1469700789117203</v>
      </c>
      <c r="Y13644" s="15">
        <v>3.153525272</v>
      </c>
      <c r="Z13644" s="15">
        <v>3.153525272</v>
      </c>
      <c r="AA13644" s="15">
        <v>-15.657115165534346</v>
      </c>
      <c r="AF13644" s="49">
        <v>-2.7736361610207001</v>
      </c>
      <c r="AG13644" s="15">
        <v>-19.25</v>
      </c>
      <c r="AH13644" s="15">
        <v>-19.25</v>
      </c>
      <c r="AI13644" s="15">
        <v>-31.314230331068693</v>
      </c>
      <c r="AM13644" s="17"/>
    </row>
    <row r="13645" spans="1:39">
      <c r="A13645" s="7" t="s">
        <v>124</v>
      </c>
      <c r="B13645" s="7">
        <v>2460</v>
      </c>
      <c r="C13645" s="29" t="s">
        <v>12385</v>
      </c>
      <c r="F13645" s="27" t="str">
        <f t="shared" si="212"/>
        <v>NSW2460KREMNOS</v>
      </c>
      <c r="G13645" s="30">
        <v>13633</v>
      </c>
      <c r="H13645" s="49">
        <v>-5.4856359629076197</v>
      </c>
      <c r="I13645" s="15">
        <v>5.0231941710000001</v>
      </c>
      <c r="J13645" s="15">
        <v>5.0231941710000001</v>
      </c>
      <c r="K13645" s="15">
        <v>3.1826766885954534</v>
      </c>
      <c r="P13645" s="49">
        <v>-4.49945421676692</v>
      </c>
      <c r="Q13645" s="15">
        <v>5.2783616709999999</v>
      </c>
      <c r="R13645" s="15">
        <v>5.2783616709999999</v>
      </c>
      <c r="S13645" s="15">
        <v>6.3653533771909068</v>
      </c>
      <c r="X13645" s="49">
        <v>-3.5306064875737802</v>
      </c>
      <c r="Y13645" s="15">
        <v>6.646776676</v>
      </c>
      <c r="Z13645" s="15">
        <v>6.646776676</v>
      </c>
      <c r="AA13645" s="15">
        <v>3.1826766885954534</v>
      </c>
      <c r="AF13645" s="49">
        <v>-0.246545436535174</v>
      </c>
      <c r="AG13645" s="15">
        <v>24.75</v>
      </c>
      <c r="AH13645" s="15">
        <v>24.75</v>
      </c>
      <c r="AI13645" s="15">
        <v>6.3653533771909068</v>
      </c>
      <c r="AM13645" s="17"/>
    </row>
    <row r="13646" spans="1:39">
      <c r="A13646" s="7" t="s">
        <v>124</v>
      </c>
      <c r="B13646" s="7">
        <v>2734</v>
      </c>
      <c r="C13646" s="29" t="s">
        <v>12386</v>
      </c>
      <c r="F13646" s="27" t="str">
        <f t="shared" ref="F13646:F13709" si="213">TRIM(A13646)&amp;IF(LEN(TRIM(B13646))=3,"0"&amp;TRIM(B13646),TRIM(B13646))&amp;TRIM(C13646)</f>
        <v>NSW2734KYALITE</v>
      </c>
      <c r="G13646" s="30">
        <v>13634</v>
      </c>
      <c r="H13646" s="49">
        <v>-5.9787268359779597</v>
      </c>
      <c r="I13646" s="15">
        <v>-2.2084999999999999</v>
      </c>
      <c r="J13646" s="15">
        <v>-2.2084999999999999</v>
      </c>
      <c r="K13646" s="15">
        <v>-11.914721736381921</v>
      </c>
      <c r="P13646" s="49">
        <v>-5.0541814489710601</v>
      </c>
      <c r="Q13646" s="15">
        <v>-0.42416184099999998</v>
      </c>
      <c r="R13646" s="15">
        <v>-0.42416184099999998</v>
      </c>
      <c r="S13646" s="15">
        <v>-23.829443472763842</v>
      </c>
      <c r="X13646" s="49">
        <v>-4.02369736064413</v>
      </c>
      <c r="Y13646" s="15">
        <v>-0.45474700000000001</v>
      </c>
      <c r="Z13646" s="15">
        <v>-0.45474700000000001</v>
      </c>
      <c r="AA13646" s="15">
        <v>-11.914721736381921</v>
      </c>
      <c r="AF13646" s="49">
        <v>-0.246545436535174</v>
      </c>
      <c r="AG13646" s="15">
        <v>-4.88</v>
      </c>
      <c r="AH13646" s="15">
        <v>-4.88</v>
      </c>
      <c r="AI13646" s="15">
        <v>-23.829443472763842</v>
      </c>
      <c r="AM13646" s="17"/>
    </row>
    <row r="13647" spans="1:39">
      <c r="A13647" s="7" t="s">
        <v>124</v>
      </c>
      <c r="B13647" s="7">
        <v>2460</v>
      </c>
      <c r="C13647" s="29" t="s">
        <v>12387</v>
      </c>
      <c r="F13647" s="27" t="str">
        <f t="shared" si="213"/>
        <v>NSW2460KYARRAN</v>
      </c>
      <c r="G13647" s="30">
        <v>13635</v>
      </c>
      <c r="H13647" s="49">
        <v>4.1296360619641597</v>
      </c>
      <c r="I13647" s="15">
        <v>5.0231941710000001</v>
      </c>
      <c r="J13647" s="15">
        <v>5.0231941710000001</v>
      </c>
      <c r="K13647" s="15">
        <v>3.1826766885954534</v>
      </c>
      <c r="P13647" s="49">
        <v>3.82145426629519</v>
      </c>
      <c r="Q13647" s="15">
        <v>5.2783616709999999</v>
      </c>
      <c r="R13647" s="15">
        <v>5.2783616709999999</v>
      </c>
      <c r="S13647" s="15">
        <v>6.3653533771909068</v>
      </c>
      <c r="X13647" s="49">
        <v>6.02302917717802</v>
      </c>
      <c r="Y13647" s="15">
        <v>6.646776676</v>
      </c>
      <c r="Z13647" s="15">
        <v>6.646776676</v>
      </c>
      <c r="AA13647" s="15">
        <v>3.1826766885954534</v>
      </c>
      <c r="AF13647" s="49">
        <v>-0.67799995047172801</v>
      </c>
      <c r="AG13647" s="15">
        <v>24.75</v>
      </c>
      <c r="AH13647" s="15">
        <v>24.75</v>
      </c>
      <c r="AI13647" s="15">
        <v>6.3653533771909068</v>
      </c>
      <c r="AM13647" s="17"/>
    </row>
    <row r="13648" spans="1:39">
      <c r="A13648" s="7" t="s">
        <v>8304</v>
      </c>
      <c r="B13648" s="7">
        <v>3444</v>
      </c>
      <c r="C13648" s="29" t="s">
        <v>12388</v>
      </c>
      <c r="F13648" s="27" t="str">
        <f t="shared" si="213"/>
        <v>VIC3444LAURISTON</v>
      </c>
      <c r="G13648" s="30">
        <v>13636</v>
      </c>
      <c r="H13648" s="49">
        <v>-5.6089086811752003</v>
      </c>
      <c r="I13648" s="15">
        <v>10.524642569999999</v>
      </c>
      <c r="J13648" s="15">
        <v>10.524642569999999</v>
      </c>
      <c r="K13648" s="15">
        <v>6.4415298213155854</v>
      </c>
      <c r="P13648" s="49">
        <v>-4.6843632941682998</v>
      </c>
      <c r="Q13648" s="15">
        <v>9.6165067959999995</v>
      </c>
      <c r="R13648" s="15">
        <v>9.6165067959999995</v>
      </c>
      <c r="S13648" s="15">
        <v>12.883059642631171</v>
      </c>
      <c r="X13648" s="49">
        <v>-3.65387920584137</v>
      </c>
      <c r="Y13648" s="15">
        <v>12.049199</v>
      </c>
      <c r="Z13648" s="15">
        <v>12.049199</v>
      </c>
      <c r="AA13648" s="15">
        <v>6.4415298213155854</v>
      </c>
      <c r="AF13648" s="49">
        <v>-0.67799995047172801</v>
      </c>
      <c r="AG13648" s="15">
        <v>10.375</v>
      </c>
      <c r="AH13648" s="15">
        <v>10.375</v>
      </c>
      <c r="AI13648" s="15">
        <v>12.883059642631171</v>
      </c>
      <c r="AM13648" s="17"/>
    </row>
    <row r="13649" spans="1:39">
      <c r="A13649" s="7" t="s">
        <v>124</v>
      </c>
      <c r="B13649" s="7">
        <v>2460</v>
      </c>
      <c r="C13649" s="29" t="s">
        <v>4893</v>
      </c>
      <c r="F13649" s="27" t="str">
        <f t="shared" si="213"/>
        <v>NSW2460LILYDALE</v>
      </c>
      <c r="G13649" s="30">
        <v>13637</v>
      </c>
      <c r="H13649" s="49">
        <v>-5.6089086811752003</v>
      </c>
      <c r="I13649" s="15">
        <v>5.0231941710000001</v>
      </c>
      <c r="J13649" s="15">
        <v>5.0231941710000001</v>
      </c>
      <c r="K13649" s="15">
        <v>3.1826766885954534</v>
      </c>
      <c r="P13649" s="49">
        <v>-4.6843632941682998</v>
      </c>
      <c r="Q13649" s="15">
        <v>5.2783616709999999</v>
      </c>
      <c r="R13649" s="15">
        <v>5.2783616709999999</v>
      </c>
      <c r="S13649" s="15">
        <v>6.3653533771909068</v>
      </c>
      <c r="X13649" s="49">
        <v>-3.65387920584137</v>
      </c>
      <c r="Y13649" s="15">
        <v>6.646776676</v>
      </c>
      <c r="Z13649" s="15">
        <v>6.646776676</v>
      </c>
      <c r="AA13649" s="15">
        <v>3.1826766885954534</v>
      </c>
      <c r="AF13649" s="49">
        <v>-0.67799995047172801</v>
      </c>
      <c r="AG13649" s="15">
        <v>24.75</v>
      </c>
      <c r="AH13649" s="15">
        <v>24.75</v>
      </c>
      <c r="AI13649" s="15">
        <v>6.3653533771909068</v>
      </c>
      <c r="AM13649" s="17"/>
    </row>
    <row r="13650" spans="1:39">
      <c r="A13650" s="7" t="s">
        <v>4209</v>
      </c>
      <c r="B13650" s="7">
        <v>4850</v>
      </c>
      <c r="C13650" s="29" t="s">
        <v>12389</v>
      </c>
      <c r="F13650" s="27" t="str">
        <f t="shared" si="213"/>
        <v>QLD4850LONG POCKET</v>
      </c>
      <c r="G13650" s="30">
        <v>13638</v>
      </c>
      <c r="H13650" s="49">
        <v>-5.6089086811752003</v>
      </c>
      <c r="I13650" s="15">
        <v>2.9857337230000001</v>
      </c>
      <c r="J13650" s="15">
        <v>2.9857337230000001</v>
      </c>
      <c r="K13650" s="15">
        <v>6.3036037824322619</v>
      </c>
      <c r="P13650" s="49">
        <v>-4.6843632941682998</v>
      </c>
      <c r="Q13650" s="15">
        <v>3.671730385</v>
      </c>
      <c r="R13650" s="15">
        <v>3.671730385</v>
      </c>
      <c r="S13650" s="15">
        <v>12.607207564864524</v>
      </c>
      <c r="X13650" s="49">
        <v>-3.65387920584137</v>
      </c>
      <c r="Y13650" s="15">
        <v>4.6459905160000003</v>
      </c>
      <c r="Z13650" s="15">
        <v>4.6459905160000003</v>
      </c>
      <c r="AA13650" s="15">
        <v>6.3036037824322619</v>
      </c>
      <c r="AF13650" s="49">
        <v>-0.67799995047172801</v>
      </c>
      <c r="AG13650" s="15">
        <v>-23.1</v>
      </c>
      <c r="AH13650" s="15">
        <v>-23.1</v>
      </c>
      <c r="AI13650" s="15">
        <v>12.607207564864524</v>
      </c>
      <c r="AM13650" s="17"/>
    </row>
    <row r="13651" spans="1:39">
      <c r="A13651" s="7" t="s">
        <v>4209</v>
      </c>
      <c r="B13651" s="7">
        <v>4873</v>
      </c>
      <c r="C13651" s="29" t="s">
        <v>12390</v>
      </c>
      <c r="F13651" s="27" t="str">
        <f t="shared" si="213"/>
        <v>QLD4873LOWER DAINTREE</v>
      </c>
      <c r="G13651" s="30">
        <v>13639</v>
      </c>
      <c r="H13651" s="49">
        <v>-5.0541814489710601</v>
      </c>
      <c r="I13651" s="15">
        <v>3.0137337230000001</v>
      </c>
      <c r="J13651" s="15">
        <v>3.0137337230000001</v>
      </c>
      <c r="K13651" s="15">
        <v>2.000615075474208</v>
      </c>
      <c r="P13651" s="49">
        <v>-4.0063633436965702</v>
      </c>
      <c r="Q13651" s="15">
        <v>3.6938096730000001</v>
      </c>
      <c r="R13651" s="15">
        <v>3.6938096730000001</v>
      </c>
      <c r="S13651" s="15">
        <v>4.0012301509484161</v>
      </c>
      <c r="X13651" s="49">
        <v>-3.1607883327710198</v>
      </c>
      <c r="Y13651" s="15">
        <v>4.6734865159999996</v>
      </c>
      <c r="Z13651" s="15">
        <v>4.6734865159999996</v>
      </c>
      <c r="AA13651" s="15">
        <v>2.000615075474208</v>
      </c>
      <c r="AF13651" s="49">
        <v>-0.67799995047172801</v>
      </c>
      <c r="AG13651" s="15">
        <v>-24.9</v>
      </c>
      <c r="AH13651" s="15">
        <v>-24.9</v>
      </c>
      <c r="AI13651" s="15">
        <v>4.0012301509484161</v>
      </c>
      <c r="AM13651" s="17"/>
    </row>
    <row r="13652" spans="1:39">
      <c r="A13652" s="7" t="s">
        <v>8304</v>
      </c>
      <c r="B13652" s="7">
        <v>3844</v>
      </c>
      <c r="C13652" s="29" t="s">
        <v>12391</v>
      </c>
      <c r="F13652" s="27" t="str">
        <f t="shared" si="213"/>
        <v>VIC3844LOY YANG</v>
      </c>
      <c r="G13652" s="30">
        <v>13640</v>
      </c>
      <c r="H13652" s="49">
        <v>-5.6089086811752003</v>
      </c>
      <c r="I13652" s="15">
        <v>1.465911682</v>
      </c>
      <c r="J13652" s="15">
        <v>1.465911682</v>
      </c>
      <c r="K13652" s="15">
        <v>-9.6439123103778606</v>
      </c>
      <c r="P13652" s="49">
        <v>-4.6843632941682998</v>
      </c>
      <c r="Q13652" s="15">
        <v>2.4732807929999998</v>
      </c>
      <c r="R13652" s="15">
        <v>2.4732807929999998</v>
      </c>
      <c r="S13652" s="15">
        <v>-19.287824620755721</v>
      </c>
      <c r="X13652" s="49">
        <v>-3.65387920584137</v>
      </c>
      <c r="Y13652" s="15">
        <v>3.153525272</v>
      </c>
      <c r="Z13652" s="15">
        <v>3.153525272</v>
      </c>
      <c r="AA13652" s="15">
        <v>-9.6439123103778606</v>
      </c>
      <c r="AF13652" s="49">
        <v>-0.67799995047172801</v>
      </c>
      <c r="AG13652" s="15">
        <v>-19.25</v>
      </c>
      <c r="AH13652" s="15">
        <v>-19.25</v>
      </c>
      <c r="AI13652" s="15">
        <v>-19.287824620755721</v>
      </c>
      <c r="AM13652" s="17"/>
    </row>
    <row r="13653" spans="1:39">
      <c r="A13653" s="7" t="s">
        <v>124</v>
      </c>
      <c r="B13653" s="7">
        <v>2460</v>
      </c>
      <c r="C13653" s="29" t="s">
        <v>12392</v>
      </c>
      <c r="F13653" s="27" t="str">
        <f t="shared" si="213"/>
        <v>NSW2460MALABUGILMAH</v>
      </c>
      <c r="G13653" s="30">
        <v>13641</v>
      </c>
      <c r="H13653" s="49">
        <v>7.4579994551890003</v>
      </c>
      <c r="I13653" s="15">
        <v>5.0231941710000001</v>
      </c>
      <c r="J13653" s="15">
        <v>5.0231941710000001</v>
      </c>
      <c r="K13653" s="15">
        <v>3.1826766885954534</v>
      </c>
      <c r="P13653" s="49">
        <v>6.7799995047172796</v>
      </c>
      <c r="Q13653" s="15">
        <v>5.2783616709999999</v>
      </c>
      <c r="R13653" s="15">
        <v>5.2783616709999999</v>
      </c>
      <c r="S13653" s="15">
        <v>6.3653533771909068</v>
      </c>
      <c r="X13653" s="49">
        <v>9.3513925704028598</v>
      </c>
      <c r="Y13653" s="15">
        <v>6.646776676</v>
      </c>
      <c r="Z13653" s="15">
        <v>6.646776676</v>
      </c>
      <c r="AA13653" s="15">
        <v>3.1826766885954534</v>
      </c>
      <c r="AF13653" s="49">
        <v>-0.67799995047172801</v>
      </c>
      <c r="AG13653" s="15">
        <v>24.75</v>
      </c>
      <c r="AH13653" s="15">
        <v>24.75</v>
      </c>
      <c r="AI13653" s="15">
        <v>6.3653533771909068</v>
      </c>
      <c r="AM13653" s="17"/>
    </row>
    <row r="13654" spans="1:39">
      <c r="A13654" s="7" t="s">
        <v>6785</v>
      </c>
      <c r="B13654" s="7">
        <v>5137</v>
      </c>
      <c r="C13654" s="29" t="s">
        <v>12393</v>
      </c>
      <c r="F13654" s="27" t="str">
        <f t="shared" si="213"/>
        <v>SA5137MARBLE HILL</v>
      </c>
      <c r="G13654" s="30">
        <v>13642</v>
      </c>
      <c r="H13654" s="49">
        <v>-5.0541814489710601</v>
      </c>
      <c r="I13654" s="15">
        <v>1.1799061099999999</v>
      </c>
      <c r="J13654" s="15">
        <v>1.1799061099999999</v>
      </c>
      <c r="K13654" s="15">
        <v>5.036216603752635</v>
      </c>
      <c r="P13654" s="49">
        <v>-4.0063633436965702</v>
      </c>
      <c r="Q13654" s="15">
        <v>2.2477522429999999</v>
      </c>
      <c r="R13654" s="15">
        <v>2.2477522429999999</v>
      </c>
      <c r="S13654" s="15">
        <v>10.07243320750527</v>
      </c>
      <c r="X13654" s="49">
        <v>-3.1607883327710198</v>
      </c>
      <c r="Y13654" s="15">
        <v>2.8726677999999999</v>
      </c>
      <c r="Z13654" s="15">
        <v>2.8726677999999999</v>
      </c>
      <c r="AA13654" s="15">
        <v>5.036216603752635</v>
      </c>
      <c r="AF13654" s="49">
        <v>-0.67799995047172801</v>
      </c>
      <c r="AG13654" s="15">
        <v>-4.875</v>
      </c>
      <c r="AH13654" s="15">
        <v>-4.875</v>
      </c>
      <c r="AI13654" s="15">
        <v>10.07243320750527</v>
      </c>
      <c r="AM13654" s="17"/>
    </row>
    <row r="13655" spans="1:39">
      <c r="A13655" s="7" t="s">
        <v>124</v>
      </c>
      <c r="B13655" s="7">
        <v>2446</v>
      </c>
      <c r="C13655" s="29" t="s">
        <v>12394</v>
      </c>
      <c r="F13655" s="27" t="str">
        <f t="shared" si="213"/>
        <v>NSW2446MARLO MERRICAN</v>
      </c>
      <c r="G13655" s="30">
        <v>13643</v>
      </c>
      <c r="H13655" s="49">
        <v>-4.8076360124358901</v>
      </c>
      <c r="I13655" s="15">
        <v>1.8813216850000001</v>
      </c>
      <c r="J13655" s="15">
        <v>1.8813216850000001</v>
      </c>
      <c r="K13655" s="15">
        <v>5.9740482097259413</v>
      </c>
      <c r="P13655" s="49">
        <v>-3.6981815480276099</v>
      </c>
      <c r="Q13655" s="15">
        <v>2.8008506899999999</v>
      </c>
      <c r="R13655" s="15">
        <v>2.8008506899999999</v>
      </c>
      <c r="S13655" s="15">
        <v>11.948096419451883</v>
      </c>
      <c r="X13655" s="49">
        <v>-2.9142428962358502</v>
      </c>
      <c r="Y13655" s="15">
        <v>3.5614578950000002</v>
      </c>
      <c r="Z13655" s="15">
        <v>3.5614578950000002</v>
      </c>
      <c r="AA13655" s="15">
        <v>5.9740482097259413</v>
      </c>
      <c r="AF13655" s="49">
        <v>-0.67799995047172801</v>
      </c>
      <c r="AG13655" s="15">
        <v>13.5</v>
      </c>
      <c r="AH13655" s="15">
        <v>13.5</v>
      </c>
      <c r="AI13655" s="15">
        <v>11.948096419451883</v>
      </c>
      <c r="AM13655" s="17"/>
    </row>
    <row r="13656" spans="1:39">
      <c r="A13656" s="7" t="s">
        <v>124</v>
      </c>
      <c r="B13656" s="7">
        <v>2756</v>
      </c>
      <c r="C13656" s="29" t="s">
        <v>12395</v>
      </c>
      <c r="F13656" s="27" t="str">
        <f t="shared" si="213"/>
        <v>NSW2756MELLONG</v>
      </c>
      <c r="G13656" s="30">
        <v>13644</v>
      </c>
      <c r="H13656" s="49">
        <v>-4.8076360124358901</v>
      </c>
      <c r="I13656" s="15">
        <v>20.708762190000002</v>
      </c>
      <c r="J13656" s="15">
        <v>20.708762190000002</v>
      </c>
      <c r="K13656" s="15">
        <v>15.295330704028467</v>
      </c>
      <c r="P13656" s="49">
        <v>-3.6981815480276099</v>
      </c>
      <c r="Q13656" s="15">
        <v>17.647153589999999</v>
      </c>
      <c r="R13656" s="15">
        <v>17.647153589999999</v>
      </c>
      <c r="S13656" s="15">
        <v>30.590661408056935</v>
      </c>
      <c r="X13656" s="49">
        <v>-2.9142428962358502</v>
      </c>
      <c r="Y13656" s="15">
        <v>22.050004470000001</v>
      </c>
      <c r="Z13656" s="15">
        <v>22.050004470000001</v>
      </c>
      <c r="AA13656" s="15">
        <v>15.295330704028467</v>
      </c>
      <c r="AF13656" s="49">
        <v>-0.67799995047172801</v>
      </c>
      <c r="AG13656" s="15">
        <v>23.75</v>
      </c>
      <c r="AH13656" s="15">
        <v>23.75</v>
      </c>
      <c r="AI13656" s="15">
        <v>30.590661408056935</v>
      </c>
      <c r="AM13656" s="17"/>
    </row>
    <row r="13657" spans="1:39">
      <c r="A13657" s="7" t="s">
        <v>124</v>
      </c>
      <c r="B13657" s="7">
        <v>2630</v>
      </c>
      <c r="C13657" s="29" t="s">
        <v>12396</v>
      </c>
      <c r="F13657" s="27" t="str">
        <f t="shared" si="213"/>
        <v>NSW2630MIDDLINGBANK</v>
      </c>
      <c r="G13657" s="30">
        <v>13645</v>
      </c>
      <c r="H13657" s="49">
        <v>-5.9787268359779597</v>
      </c>
      <c r="I13657" s="15">
        <v>8.249927928</v>
      </c>
      <c r="J13657" s="15">
        <v>8.249927928</v>
      </c>
      <c r="K13657" s="15">
        <v>2.5848377519367176</v>
      </c>
      <c r="P13657" s="49">
        <v>-5.0541814489710601</v>
      </c>
      <c r="Q13657" s="15">
        <v>7.8227896680000004</v>
      </c>
      <c r="R13657" s="15">
        <v>7.8227896680000004</v>
      </c>
      <c r="S13657" s="15">
        <v>5.1696755038734352</v>
      </c>
      <c r="X13657" s="49">
        <v>-4.0853337197779203</v>
      </c>
      <c r="Y13657" s="15">
        <v>9.8154292250000008</v>
      </c>
      <c r="Z13657" s="15">
        <v>9.8154292250000008</v>
      </c>
      <c r="AA13657" s="15">
        <v>2.5848377519367176</v>
      </c>
      <c r="AF13657" s="49">
        <v>-0.67799995047172801</v>
      </c>
      <c r="AG13657" s="15">
        <v>3.5</v>
      </c>
      <c r="AH13657" s="15">
        <v>3.5</v>
      </c>
      <c r="AI13657" s="15">
        <v>5.1696755038734352</v>
      </c>
      <c r="AM13657" s="17"/>
    </row>
    <row r="13658" spans="1:39">
      <c r="A13658" s="7" t="s">
        <v>124</v>
      </c>
      <c r="B13658" s="7">
        <v>2312</v>
      </c>
      <c r="C13658" s="29" t="s">
        <v>12397</v>
      </c>
      <c r="F13658" s="27" t="str">
        <f t="shared" si="213"/>
        <v>NSW2312MINIMBAH</v>
      </c>
      <c r="G13658" s="30">
        <v>13646</v>
      </c>
      <c r="H13658" s="49">
        <v>-5.1774541672386496</v>
      </c>
      <c r="I13658" s="15">
        <v>0.55377183299999999</v>
      </c>
      <c r="J13658" s="15">
        <v>0.55377183299999999</v>
      </c>
      <c r="K13658" s="15">
        <v>-6.4719499468843154</v>
      </c>
      <c r="P13658" s="49">
        <v>-4.19127242109795</v>
      </c>
      <c r="Q13658" s="15">
        <v>1.7540165640000001</v>
      </c>
      <c r="R13658" s="15">
        <v>1.7540165640000001</v>
      </c>
      <c r="S13658" s="15">
        <v>-12.943899893768631</v>
      </c>
      <c r="X13658" s="49">
        <v>-3.2224246919048198</v>
      </c>
      <c r="Y13658" s="15">
        <v>2.2578039400000001</v>
      </c>
      <c r="Z13658" s="15">
        <v>2.2578039400000001</v>
      </c>
      <c r="AA13658" s="15">
        <v>-6.4719499468843154</v>
      </c>
      <c r="AF13658" s="49">
        <v>-0.67799995047172801</v>
      </c>
      <c r="AG13658" s="15">
        <v>-4.875</v>
      </c>
      <c r="AH13658" s="15">
        <v>-4.875</v>
      </c>
      <c r="AI13658" s="15">
        <v>-12.943899893768631</v>
      </c>
      <c r="AM13658" s="17"/>
    </row>
    <row r="13659" spans="1:39">
      <c r="A13659" s="7" t="s">
        <v>8304</v>
      </c>
      <c r="B13659" s="7">
        <v>3722</v>
      </c>
      <c r="C13659" s="29" t="s">
        <v>12398</v>
      </c>
      <c r="F13659" s="27" t="str">
        <f t="shared" si="213"/>
        <v>VIC3722MIRIMBAH</v>
      </c>
      <c r="G13659" s="30">
        <v>13647</v>
      </c>
      <c r="H13659" s="49">
        <v>-6.1019995542455501</v>
      </c>
      <c r="I13659" s="15">
        <v>10.59814257</v>
      </c>
      <c r="J13659" s="15">
        <v>10.59814257</v>
      </c>
      <c r="K13659" s="15">
        <v>6.4415298213155854</v>
      </c>
      <c r="P13659" s="49">
        <v>-5.1774541672386496</v>
      </c>
      <c r="Q13659" s="15">
        <v>9.6744649270000007</v>
      </c>
      <c r="R13659" s="15">
        <v>9.6744649270000007</v>
      </c>
      <c r="S13659" s="15">
        <v>12.883059642631171</v>
      </c>
      <c r="X13659" s="49">
        <v>-4.1469700789117203</v>
      </c>
      <c r="Y13659" s="15">
        <v>12.121376</v>
      </c>
      <c r="Z13659" s="15">
        <v>12.121376</v>
      </c>
      <c r="AA13659" s="15">
        <v>6.4415298213155854</v>
      </c>
      <c r="AF13659" s="49">
        <v>-0.67799995047172801</v>
      </c>
      <c r="AG13659" s="15">
        <v>-4.875</v>
      </c>
      <c r="AH13659" s="15">
        <v>-4.875</v>
      </c>
      <c r="AI13659" s="15">
        <v>12.883059642631171</v>
      </c>
      <c r="AM13659" s="17"/>
    </row>
    <row r="13660" spans="1:39">
      <c r="A13660" s="7" t="s">
        <v>124</v>
      </c>
      <c r="B13660" s="7">
        <v>2775</v>
      </c>
      <c r="C13660" s="29" t="s">
        <v>12399</v>
      </c>
      <c r="F13660" s="27" t="str">
        <f t="shared" si="213"/>
        <v>NSW2775MOGO CREEK</v>
      </c>
      <c r="G13660" s="30">
        <v>13648</v>
      </c>
      <c r="H13660" s="49">
        <v>-5.3007268855062302</v>
      </c>
      <c r="I13660" s="15">
        <v>18.8442826</v>
      </c>
      <c r="J13660" s="15">
        <v>18.8442826</v>
      </c>
      <c r="K13660" s="15">
        <v>13.459284096835308</v>
      </c>
      <c r="P13660" s="49">
        <v>-4.3761814984993297</v>
      </c>
      <c r="Q13660" s="15">
        <v>16.176925669999999</v>
      </c>
      <c r="R13660" s="15">
        <v>16.176925669999999</v>
      </c>
      <c r="S13660" s="15">
        <v>26.918568193670616</v>
      </c>
      <c r="X13660" s="49">
        <v>-3.3456974101724</v>
      </c>
      <c r="Y13660" s="15">
        <v>20.219085509999999</v>
      </c>
      <c r="Z13660" s="15">
        <v>20.219085509999999</v>
      </c>
      <c r="AA13660" s="15">
        <v>13.459284096835308</v>
      </c>
      <c r="AF13660" s="49">
        <v>-2.21890892881656</v>
      </c>
      <c r="AG13660" s="15">
        <v>9.25</v>
      </c>
      <c r="AH13660" s="15">
        <v>9.25</v>
      </c>
      <c r="AI13660" s="15">
        <v>26.918568193670616</v>
      </c>
      <c r="AM13660" s="17"/>
    </row>
    <row r="13661" spans="1:39">
      <c r="A13661" s="7" t="s">
        <v>124</v>
      </c>
      <c r="B13661" s="7">
        <v>2460</v>
      </c>
      <c r="C13661" s="29" t="s">
        <v>12400</v>
      </c>
      <c r="F13661" s="27" t="str">
        <f t="shared" si="213"/>
        <v>NSW2460MOLEVILLE CREEK</v>
      </c>
      <c r="G13661" s="30">
        <v>13649</v>
      </c>
      <c r="H13661" s="49">
        <v>-5.3007268855062302</v>
      </c>
      <c r="I13661" s="15">
        <v>5.0231941710000001</v>
      </c>
      <c r="J13661" s="15">
        <v>5.0231941710000001</v>
      </c>
      <c r="K13661" s="15">
        <v>3.1826766885954534</v>
      </c>
      <c r="P13661" s="49">
        <v>-4.3761814984993297</v>
      </c>
      <c r="Q13661" s="15">
        <v>5.2783616709999999</v>
      </c>
      <c r="R13661" s="15">
        <v>5.2783616709999999</v>
      </c>
      <c r="S13661" s="15">
        <v>6.3653533771909068</v>
      </c>
      <c r="X13661" s="49">
        <v>-3.3456974101724</v>
      </c>
      <c r="Y13661" s="15">
        <v>6.646776676</v>
      </c>
      <c r="Z13661" s="15">
        <v>6.646776676</v>
      </c>
      <c r="AA13661" s="15">
        <v>3.1826766885954534</v>
      </c>
      <c r="AF13661" s="49">
        <v>-2.21890892881656</v>
      </c>
      <c r="AG13661" s="15">
        <v>24.75</v>
      </c>
      <c r="AH13661" s="15">
        <v>24.75</v>
      </c>
      <c r="AI13661" s="15">
        <v>6.3653533771909068</v>
      </c>
      <c r="AM13661" s="17"/>
    </row>
    <row r="13662" spans="1:39">
      <c r="A13662" s="7" t="s">
        <v>124</v>
      </c>
      <c r="B13662" s="7">
        <v>2538</v>
      </c>
      <c r="C13662" s="29" t="s">
        <v>12401</v>
      </c>
      <c r="F13662" s="27" t="str">
        <f t="shared" si="213"/>
        <v>NSW2538MORTON</v>
      </c>
      <c r="G13662" s="30">
        <v>13650</v>
      </c>
      <c r="H13662" s="49">
        <v>-5.3007268855062302</v>
      </c>
      <c r="I13662" s="15">
        <v>8.939663694</v>
      </c>
      <c r="J13662" s="15">
        <v>8.939663694</v>
      </c>
      <c r="K13662" s="15">
        <v>7.5463936743891935</v>
      </c>
      <c r="P13662" s="49">
        <v>-4.3761814984993297</v>
      </c>
      <c r="Q13662" s="15">
        <v>8.3666780470000006</v>
      </c>
      <c r="R13662" s="15">
        <v>8.3666780470000006</v>
      </c>
      <c r="S13662" s="15">
        <v>15.092787348778387</v>
      </c>
      <c r="X13662" s="49">
        <v>-3.3456974101724</v>
      </c>
      <c r="Y13662" s="15">
        <v>10.49274975</v>
      </c>
      <c r="Z13662" s="15">
        <v>10.49274975</v>
      </c>
      <c r="AA13662" s="15">
        <v>7.5463936743891935</v>
      </c>
      <c r="AF13662" s="49">
        <v>-2.21890892881656</v>
      </c>
      <c r="AG13662" s="15">
        <v>-0.5</v>
      </c>
      <c r="AH13662" s="15">
        <v>-0.5</v>
      </c>
      <c r="AI13662" s="15">
        <v>15.092787348778387</v>
      </c>
      <c r="AM13662" s="17"/>
    </row>
    <row r="13663" spans="1:39">
      <c r="A13663" s="7" t="s">
        <v>8304</v>
      </c>
      <c r="B13663" s="7">
        <v>3709</v>
      </c>
      <c r="C13663" s="29" t="s">
        <v>10093</v>
      </c>
      <c r="F13663" s="27" t="str">
        <f t="shared" si="213"/>
        <v>VIC3709MOUNT ALFRED</v>
      </c>
      <c r="G13663" s="30">
        <v>13651</v>
      </c>
      <c r="H13663" s="49">
        <v>-5.3007268855062302</v>
      </c>
      <c r="I13663" s="15">
        <v>2.457558701</v>
      </c>
      <c r="J13663" s="15">
        <v>2.457558701</v>
      </c>
      <c r="K13663" s="15">
        <v>-8.1116436278669752</v>
      </c>
      <c r="P13663" s="49">
        <v>-4.3761814984993297</v>
      </c>
      <c r="Q13663" s="15">
        <v>3.255240084</v>
      </c>
      <c r="R13663" s="15">
        <v>3.255240084</v>
      </c>
      <c r="S13663" s="15">
        <v>-16.22328725573395</v>
      </c>
      <c r="X13663" s="49">
        <v>-3.3456974101724</v>
      </c>
      <c r="Y13663" s="15">
        <v>4.1273226449999996</v>
      </c>
      <c r="Z13663" s="15">
        <v>4.1273226449999996</v>
      </c>
      <c r="AA13663" s="15">
        <v>-8.1116436278669752</v>
      </c>
      <c r="AF13663" s="49">
        <v>-2.21890892881656</v>
      </c>
      <c r="AG13663" s="15">
        <v>-0.5</v>
      </c>
      <c r="AH13663" s="15">
        <v>-0.5</v>
      </c>
      <c r="AI13663" s="15">
        <v>-16.22328725573395</v>
      </c>
      <c r="AM13663" s="17"/>
    </row>
    <row r="13664" spans="1:39">
      <c r="A13664" s="7" t="s">
        <v>10693</v>
      </c>
      <c r="B13664" s="7">
        <v>6528</v>
      </c>
      <c r="C13664" s="29" t="s">
        <v>12402</v>
      </c>
      <c r="F13664" s="27" t="str">
        <f t="shared" si="213"/>
        <v>WA6528MOUNT HILL</v>
      </c>
      <c r="G13664" s="30">
        <v>13652</v>
      </c>
      <c r="H13664" s="49">
        <v>-5.3007268855062302</v>
      </c>
      <c r="I13664" s="15">
        <v>-3.8255717140000001</v>
      </c>
      <c r="J13664" s="15">
        <v>-3.8255717140000001</v>
      </c>
      <c r="K13664" s="15">
        <v>-0.73335578586049355</v>
      </c>
      <c r="P13664" s="49">
        <v>-4.3761814984993297</v>
      </c>
      <c r="Q13664" s="15">
        <v>-1.699297273</v>
      </c>
      <c r="R13664" s="15">
        <v>-1.699297273</v>
      </c>
      <c r="S13664" s="15">
        <v>-1.4667115717209871</v>
      </c>
      <c r="X13664" s="49">
        <v>-3.3456974101724</v>
      </c>
      <c r="Y13664" s="15">
        <v>-2.0427114230000001</v>
      </c>
      <c r="Z13664" s="15">
        <v>-2.0427114230000001</v>
      </c>
      <c r="AA13664" s="15">
        <v>-0.73335578586049355</v>
      </c>
      <c r="AF13664" s="49">
        <v>-2.21890892881656</v>
      </c>
      <c r="AG13664" s="15">
        <v>-20.125</v>
      </c>
      <c r="AH13664" s="15">
        <v>-20.125</v>
      </c>
      <c r="AI13664" s="15">
        <v>-1.4667115717209871</v>
      </c>
      <c r="AM13664" s="17"/>
    </row>
    <row r="13665" spans="1:39">
      <c r="A13665" s="7" t="s">
        <v>124</v>
      </c>
      <c r="B13665" s="7">
        <v>2446</v>
      </c>
      <c r="C13665" s="29" t="s">
        <v>12403</v>
      </c>
      <c r="F13665" s="27" t="str">
        <f t="shared" si="213"/>
        <v>NSW2446MOUNT SEAVIEW</v>
      </c>
      <c r="G13665" s="30">
        <v>13653</v>
      </c>
      <c r="H13665" s="49">
        <v>-5.3007268855062302</v>
      </c>
      <c r="I13665" s="15">
        <v>1.8813216850000001</v>
      </c>
      <c r="J13665" s="15">
        <v>1.8813216850000001</v>
      </c>
      <c r="K13665" s="15">
        <v>-2.3121963370281975</v>
      </c>
      <c r="P13665" s="49">
        <v>-4.3761814984993297</v>
      </c>
      <c r="Q13665" s="15">
        <v>2.8008506899999999</v>
      </c>
      <c r="R13665" s="15">
        <v>2.8008506899999999</v>
      </c>
      <c r="S13665" s="15">
        <v>-4.624392674056395</v>
      </c>
      <c r="X13665" s="49">
        <v>-3.3456974101724</v>
      </c>
      <c r="Y13665" s="15">
        <v>3.5614578950000002</v>
      </c>
      <c r="Z13665" s="15">
        <v>3.5614578950000002</v>
      </c>
      <c r="AA13665" s="15">
        <v>-2.3121963370281975</v>
      </c>
      <c r="AF13665" s="49">
        <v>-2.21890892881656</v>
      </c>
      <c r="AG13665" s="15">
        <v>13.5</v>
      </c>
      <c r="AH13665" s="15">
        <v>13.5</v>
      </c>
      <c r="AI13665" s="15">
        <v>-4.624392674056395</v>
      </c>
      <c r="AM13665" s="17"/>
    </row>
    <row r="13666" spans="1:39">
      <c r="A13666" s="7" t="s">
        <v>8304</v>
      </c>
      <c r="B13666" s="7">
        <v>3844</v>
      </c>
      <c r="C13666" s="29" t="s">
        <v>12404</v>
      </c>
      <c r="F13666" s="27" t="str">
        <f t="shared" si="213"/>
        <v>VIC3844MOUNT TASSIE</v>
      </c>
      <c r="G13666" s="30">
        <v>13654</v>
      </c>
      <c r="H13666" s="49">
        <v>-5.3007268855062302</v>
      </c>
      <c r="I13666" s="15">
        <v>1.465911682</v>
      </c>
      <c r="J13666" s="15">
        <v>1.465911682</v>
      </c>
      <c r="K13666" s="15">
        <v>-12.28890180241023</v>
      </c>
      <c r="P13666" s="49">
        <v>-4.3761814984993297</v>
      </c>
      <c r="Q13666" s="15">
        <v>2.4732807929999998</v>
      </c>
      <c r="R13666" s="15">
        <v>2.4732807929999998</v>
      </c>
      <c r="S13666" s="15">
        <v>-24.57780360482046</v>
      </c>
      <c r="X13666" s="49">
        <v>-3.3456974101724</v>
      </c>
      <c r="Y13666" s="15">
        <v>3.153525272</v>
      </c>
      <c r="Z13666" s="15">
        <v>3.153525272</v>
      </c>
      <c r="AA13666" s="15">
        <v>-12.28890180241023</v>
      </c>
      <c r="AF13666" s="49">
        <v>-2.21890892881656</v>
      </c>
      <c r="AG13666" s="15">
        <v>-19.25</v>
      </c>
      <c r="AH13666" s="15">
        <v>-19.25</v>
      </c>
      <c r="AI13666" s="15">
        <v>-24.57780360482046</v>
      </c>
      <c r="AM13666" s="17"/>
    </row>
    <row r="13667" spans="1:39">
      <c r="A13667" s="7" t="s">
        <v>124</v>
      </c>
      <c r="B13667" s="7">
        <v>2758</v>
      </c>
      <c r="C13667" s="29" t="s">
        <v>12405</v>
      </c>
      <c r="F13667" s="27" t="str">
        <f t="shared" si="213"/>
        <v>NSW2758MOUNTAIN LAGOON</v>
      </c>
      <c r="G13667" s="30">
        <v>13655</v>
      </c>
      <c r="H13667" s="49">
        <v>-5.3007268855062302</v>
      </c>
      <c r="I13667" s="15">
        <v>17.84099784</v>
      </c>
      <c r="J13667" s="15">
        <v>17.84099784</v>
      </c>
      <c r="K13667" s="15">
        <v>10.613253701755301</v>
      </c>
      <c r="P13667" s="49">
        <v>-4.3761814984993297</v>
      </c>
      <c r="Q13667" s="15">
        <v>15.38578948</v>
      </c>
      <c r="R13667" s="15">
        <v>15.38578948</v>
      </c>
      <c r="S13667" s="15">
        <v>21.226507403510603</v>
      </c>
      <c r="X13667" s="49">
        <v>-3.3456974101724</v>
      </c>
      <c r="Y13667" s="15">
        <v>19.23385987</v>
      </c>
      <c r="Z13667" s="15">
        <v>19.23385987</v>
      </c>
      <c r="AA13667" s="15">
        <v>10.613253701755301</v>
      </c>
      <c r="AF13667" s="49">
        <v>-2.21890892881656</v>
      </c>
      <c r="AG13667" s="15">
        <v>18.625</v>
      </c>
      <c r="AH13667" s="15">
        <v>18.625</v>
      </c>
      <c r="AI13667" s="15">
        <v>21.226507403510603</v>
      </c>
      <c r="AM13667" s="17"/>
    </row>
    <row r="13668" spans="1:39">
      <c r="A13668" s="7" t="s">
        <v>4209</v>
      </c>
      <c r="B13668" s="7">
        <v>4670</v>
      </c>
      <c r="C13668" s="29" t="s">
        <v>12406</v>
      </c>
      <c r="F13668" s="27" t="str">
        <f t="shared" si="213"/>
        <v>QLD4670MULLETT CREEK</v>
      </c>
      <c r="G13668" s="30">
        <v>13656</v>
      </c>
      <c r="H13668" s="49">
        <v>-5.3007268855062302</v>
      </c>
      <c r="I13668" s="15">
        <v>-2.1984652410000001</v>
      </c>
      <c r="J13668" s="15">
        <v>-2.1984652410000001</v>
      </c>
      <c r="K13668" s="15">
        <v>-8.1362508840155705</v>
      </c>
      <c r="P13668" s="49">
        <v>-4.3761814984993297</v>
      </c>
      <c r="Q13668" s="15">
        <v>-0.41624897199999999</v>
      </c>
      <c r="R13668" s="15">
        <v>-0.41624897199999999</v>
      </c>
      <c r="S13668" s="15">
        <v>-16.272501768031141</v>
      </c>
      <c r="X13668" s="49">
        <v>-3.3456974101724</v>
      </c>
      <c r="Y13668" s="15">
        <v>-0.44489286700000003</v>
      </c>
      <c r="Z13668" s="15">
        <v>-0.44489286700000003</v>
      </c>
      <c r="AA13668" s="15">
        <v>-8.1362508840155705</v>
      </c>
      <c r="AF13668" s="49">
        <v>-2.21890892881656</v>
      </c>
      <c r="AG13668" s="15">
        <v>20.125</v>
      </c>
      <c r="AH13668" s="15">
        <v>20.125</v>
      </c>
      <c r="AI13668" s="15">
        <v>-16.272501768031141</v>
      </c>
      <c r="AM13668" s="17"/>
    </row>
    <row r="13669" spans="1:39">
      <c r="A13669" s="7" t="s">
        <v>124</v>
      </c>
      <c r="B13669" s="7">
        <v>2482</v>
      </c>
      <c r="C13669" s="29" t="s">
        <v>12407</v>
      </c>
      <c r="F13669" s="27" t="str">
        <f t="shared" si="213"/>
        <v>NSW2482MULLUMBIMBY CREEK</v>
      </c>
      <c r="G13669" s="30">
        <v>13657</v>
      </c>
      <c r="H13669" s="49">
        <v>-5.3007268855062302</v>
      </c>
      <c r="I13669" s="15">
        <v>7.201629048</v>
      </c>
      <c r="J13669" s="15">
        <v>7.201629048</v>
      </c>
      <c r="K13669" s="15">
        <v>6.4965346391458905</v>
      </c>
      <c r="P13669" s="49">
        <v>-4.3761814984993297</v>
      </c>
      <c r="Q13669" s="15">
        <v>6.9961577789999998</v>
      </c>
      <c r="R13669" s="15">
        <v>6.9961577789999998</v>
      </c>
      <c r="S13669" s="15">
        <v>12.993069278291781</v>
      </c>
      <c r="X13669" s="49">
        <v>-3.3456974101724</v>
      </c>
      <c r="Y13669" s="15">
        <v>8.7859997249999999</v>
      </c>
      <c r="Z13669" s="15">
        <v>8.7859997249999999</v>
      </c>
      <c r="AA13669" s="15">
        <v>6.4965346391458905</v>
      </c>
      <c r="AF13669" s="49">
        <v>-2.21890892881656</v>
      </c>
      <c r="AG13669" s="15">
        <v>16.625</v>
      </c>
      <c r="AH13669" s="15">
        <v>16.625</v>
      </c>
      <c r="AI13669" s="15">
        <v>12.993069278291781</v>
      </c>
      <c r="AM13669" s="17"/>
    </row>
    <row r="13670" spans="1:39">
      <c r="A13670" s="7" t="s">
        <v>124</v>
      </c>
      <c r="B13670" s="7">
        <v>2281</v>
      </c>
      <c r="C13670" s="29" t="s">
        <v>12408</v>
      </c>
      <c r="F13670" s="27" t="str">
        <f t="shared" si="213"/>
        <v>NSW2281MURRAYS BEACH</v>
      </c>
      <c r="G13670" s="30">
        <v>13658</v>
      </c>
      <c r="H13670" s="49">
        <v>-4.1296360619641597</v>
      </c>
      <c r="I13670" s="15">
        <v>9.1729422229999997</v>
      </c>
      <c r="J13670" s="15">
        <v>9.1729422229999997</v>
      </c>
      <c r="K13670" s="15">
        <v>8.524263342968581</v>
      </c>
      <c r="P13670" s="49">
        <v>-2.8352725201545002</v>
      </c>
      <c r="Q13670" s="15">
        <v>8.5506288979999994</v>
      </c>
      <c r="R13670" s="15">
        <v>8.5506288979999994</v>
      </c>
      <c r="S13670" s="15">
        <v>17.048526685937162</v>
      </c>
      <c r="X13670" s="49">
        <v>-2.1746065866303299</v>
      </c>
      <c r="Y13670" s="15">
        <v>10.72182926</v>
      </c>
      <c r="Z13670" s="15">
        <v>10.72182926</v>
      </c>
      <c r="AA13670" s="15">
        <v>8.524263342968581</v>
      </c>
      <c r="AF13670" s="49">
        <v>-10.354908334477299</v>
      </c>
      <c r="AG13670" s="15">
        <v>14.75</v>
      </c>
      <c r="AH13670" s="15">
        <v>14.75</v>
      </c>
      <c r="AI13670" s="15">
        <v>17.048526685937162</v>
      </c>
      <c r="AM13670" s="17"/>
    </row>
    <row r="13671" spans="1:39">
      <c r="A13671" s="7" t="s">
        <v>4209</v>
      </c>
      <c r="B13671" s="7">
        <v>4854</v>
      </c>
      <c r="C13671" s="29" t="s">
        <v>12409</v>
      </c>
      <c r="F13671" s="27" t="str">
        <f t="shared" si="213"/>
        <v>QLD4854MURRIGAL</v>
      </c>
      <c r="G13671" s="30">
        <v>13659</v>
      </c>
      <c r="H13671" s="49">
        <v>-4.1296360619641597</v>
      </c>
      <c r="I13671" s="15">
        <v>2.9927337230000002</v>
      </c>
      <c r="J13671" s="15">
        <v>2.9927337230000002</v>
      </c>
      <c r="K13671" s="15">
        <v>-1.5167548223410918</v>
      </c>
      <c r="P13671" s="49">
        <v>-2.8352725201545002</v>
      </c>
      <c r="Q13671" s="15">
        <v>3.6772502070000002</v>
      </c>
      <c r="R13671" s="15">
        <v>3.6772502070000002</v>
      </c>
      <c r="S13671" s="15">
        <v>-3.0335096446821836</v>
      </c>
      <c r="X13671" s="49">
        <v>-2.1746065866303299</v>
      </c>
      <c r="Y13671" s="15">
        <v>4.6528645160000002</v>
      </c>
      <c r="Z13671" s="15">
        <v>4.6528645160000002</v>
      </c>
      <c r="AA13671" s="15">
        <v>-1.5167548223410918</v>
      </c>
      <c r="AF13671" s="49">
        <v>-10.354908334477299</v>
      </c>
      <c r="AG13671" s="15">
        <v>-24.9</v>
      </c>
      <c r="AH13671" s="15">
        <v>-24.9</v>
      </c>
      <c r="AI13671" s="15">
        <v>-3.0335096446821836</v>
      </c>
      <c r="AM13671" s="17"/>
    </row>
    <row r="13672" spans="1:39">
      <c r="A13672" s="7" t="s">
        <v>124</v>
      </c>
      <c r="B13672" s="7">
        <v>2630</v>
      </c>
      <c r="C13672" s="29" t="s">
        <v>8265</v>
      </c>
      <c r="F13672" s="27" t="str">
        <f t="shared" si="213"/>
        <v>NSW2630MYALLA</v>
      </c>
      <c r="G13672" s="30">
        <v>13660</v>
      </c>
      <c r="H13672" s="49">
        <v>-4.1296360619641597</v>
      </c>
      <c r="I13672" s="15">
        <v>8.249927928</v>
      </c>
      <c r="J13672" s="15">
        <v>8.249927928</v>
      </c>
      <c r="K13672" s="15">
        <v>7.044829925184894</v>
      </c>
      <c r="P13672" s="49">
        <v>-2.8352725201545002</v>
      </c>
      <c r="Q13672" s="15">
        <v>7.8227896680000004</v>
      </c>
      <c r="R13672" s="15">
        <v>7.8227896680000004</v>
      </c>
      <c r="S13672" s="15">
        <v>14.089659850369788</v>
      </c>
      <c r="X13672" s="49">
        <v>-2.1746065866303299</v>
      </c>
      <c r="Y13672" s="15">
        <v>9.8154292250000008</v>
      </c>
      <c r="Z13672" s="15">
        <v>9.8154292250000008</v>
      </c>
      <c r="AA13672" s="15">
        <v>7.044829925184894</v>
      </c>
      <c r="AF13672" s="49">
        <v>-10.354908334477299</v>
      </c>
      <c r="AG13672" s="15">
        <v>3.5</v>
      </c>
      <c r="AH13672" s="15">
        <v>3.5</v>
      </c>
      <c r="AI13672" s="15">
        <v>14.089659850369788</v>
      </c>
      <c r="AM13672" s="17"/>
    </row>
    <row r="13673" spans="1:39">
      <c r="A13673" s="7" t="s">
        <v>4209</v>
      </c>
      <c r="B13673" s="7">
        <v>4874</v>
      </c>
      <c r="C13673" s="29" t="s">
        <v>12410</v>
      </c>
      <c r="F13673" s="27" t="str">
        <f t="shared" si="213"/>
        <v>QLD4874NAPRANUM</v>
      </c>
      <c r="G13673" s="30">
        <v>13661</v>
      </c>
      <c r="H13673" s="49">
        <v>-4.1296360619641597</v>
      </c>
      <c r="I13673" s="15">
        <v>5.4719891909999996</v>
      </c>
      <c r="J13673" s="15">
        <v>5.4719891909999996</v>
      </c>
      <c r="K13673" s="15">
        <v>-2.7593321821866219</v>
      </c>
      <c r="P13673" s="49">
        <v>-2.8352725201545002</v>
      </c>
      <c r="Q13673" s="15">
        <v>5.6322571879999996</v>
      </c>
      <c r="R13673" s="15">
        <v>5.6322571879999996</v>
      </c>
      <c r="S13673" s="15">
        <v>-5.5186643643732438</v>
      </c>
      <c r="X13673" s="49">
        <v>-2.1746065866303299</v>
      </c>
      <c r="Y13673" s="15">
        <v>7.0874933850000001</v>
      </c>
      <c r="Z13673" s="15">
        <v>7.0874933850000001</v>
      </c>
      <c r="AA13673" s="15">
        <v>-2.7593321821866219</v>
      </c>
      <c r="AF13673" s="49">
        <v>-10.354908334477299</v>
      </c>
      <c r="AG13673" s="15">
        <v>-22.65</v>
      </c>
      <c r="AH13673" s="15">
        <v>-22.65</v>
      </c>
      <c r="AI13673" s="15">
        <v>-5.5186643643732438</v>
      </c>
      <c r="AM13673" s="17"/>
    </row>
    <row r="13674" spans="1:39">
      <c r="A13674" s="7" t="s">
        <v>8304</v>
      </c>
      <c r="B13674" s="7">
        <v>3707</v>
      </c>
      <c r="C13674" s="29" t="s">
        <v>10118</v>
      </c>
      <c r="F13674" s="27" t="str">
        <f t="shared" si="213"/>
        <v>VIC3707NARIEL VALLEY</v>
      </c>
      <c r="G13674" s="30">
        <v>13662</v>
      </c>
      <c r="H13674" s="49">
        <v>-4.1296360619641597</v>
      </c>
      <c r="I13674" s="15">
        <v>-6.095221317</v>
      </c>
      <c r="J13674" s="15">
        <v>-6.095221317</v>
      </c>
      <c r="K13674" s="15">
        <v>-7.2997803748530785</v>
      </c>
      <c r="P13674" s="49">
        <v>-2.8352725201545002</v>
      </c>
      <c r="Q13674" s="15">
        <v>-3.4890203880000001</v>
      </c>
      <c r="R13674" s="15">
        <v>-3.4890203880000001</v>
      </c>
      <c r="S13674" s="15">
        <v>-14.599560749706157</v>
      </c>
      <c r="X13674" s="49">
        <v>-2.1746065866303299</v>
      </c>
      <c r="Y13674" s="15">
        <v>-4.2715073329999997</v>
      </c>
      <c r="Z13674" s="15">
        <v>-4.2715073329999997</v>
      </c>
      <c r="AA13674" s="15">
        <v>-7.2997803748530785</v>
      </c>
      <c r="AF13674" s="49">
        <v>-10.354908334477299</v>
      </c>
      <c r="AG13674" s="15">
        <v>-4.875</v>
      </c>
      <c r="AH13674" s="15">
        <v>-4.875</v>
      </c>
      <c r="AI13674" s="15">
        <v>-14.599560749706157</v>
      </c>
      <c r="AM13674" s="17"/>
    </row>
    <row r="13675" spans="1:39">
      <c r="A13675" s="7" t="s">
        <v>124</v>
      </c>
      <c r="B13675" s="7">
        <v>2460</v>
      </c>
      <c r="C13675" s="29" t="s">
        <v>12411</v>
      </c>
      <c r="F13675" s="27" t="str">
        <f t="shared" si="213"/>
        <v>NSW2460NEWBOLD</v>
      </c>
      <c r="G13675" s="30">
        <v>13663</v>
      </c>
      <c r="H13675" s="49">
        <v>-4.1296360619641597</v>
      </c>
      <c r="I13675" s="15">
        <v>5.0231941710000001</v>
      </c>
      <c r="J13675" s="15">
        <v>5.0231941710000001</v>
      </c>
      <c r="K13675" s="15">
        <v>3.1826766885954534</v>
      </c>
      <c r="P13675" s="49">
        <v>-2.8352725201545002</v>
      </c>
      <c r="Q13675" s="15">
        <v>5.2783616709999999</v>
      </c>
      <c r="R13675" s="15">
        <v>5.2783616709999999</v>
      </c>
      <c r="S13675" s="15">
        <v>6.3653533771909068</v>
      </c>
      <c r="X13675" s="49">
        <v>-2.1746065866303299</v>
      </c>
      <c r="Y13675" s="15">
        <v>6.646776676</v>
      </c>
      <c r="Z13675" s="15">
        <v>6.646776676</v>
      </c>
      <c r="AA13675" s="15">
        <v>3.1826766885954534</v>
      </c>
      <c r="AF13675" s="49">
        <v>-10.354908334477299</v>
      </c>
      <c r="AG13675" s="15">
        <v>24.75</v>
      </c>
      <c r="AH13675" s="15">
        <v>24.75</v>
      </c>
      <c r="AI13675" s="15">
        <v>6.3653533771909068</v>
      </c>
      <c r="AM13675" s="17"/>
    </row>
    <row r="13676" spans="1:39">
      <c r="A13676" s="7" t="s">
        <v>4209</v>
      </c>
      <c r="B13676" s="7">
        <v>4565</v>
      </c>
      <c r="C13676" s="29" t="s">
        <v>12412</v>
      </c>
      <c r="F13676" s="27" t="str">
        <f t="shared" si="213"/>
        <v>QLD4565NOOSA NORTH SHORE</v>
      </c>
      <c r="G13676" s="30">
        <v>13664</v>
      </c>
      <c r="H13676" s="49">
        <v>-4.1296360619641597</v>
      </c>
      <c r="I13676" s="15">
        <v>1.4652577010000001</v>
      </c>
      <c r="J13676" s="15">
        <v>1.4652577010000001</v>
      </c>
      <c r="K13676" s="15">
        <v>0.8582052355610621</v>
      </c>
      <c r="P13676" s="49">
        <v>-2.8352725201545002</v>
      </c>
      <c r="Q13676" s="15">
        <v>2.4727650990000001</v>
      </c>
      <c r="R13676" s="15">
        <v>2.4727650990000001</v>
      </c>
      <c r="S13676" s="15">
        <v>1.7164104711221242</v>
      </c>
      <c r="X13676" s="49">
        <v>-2.1746065866303299</v>
      </c>
      <c r="Y13676" s="15">
        <v>3.1528830619999999</v>
      </c>
      <c r="Z13676" s="15">
        <v>3.1528830619999999</v>
      </c>
      <c r="AA13676" s="15">
        <v>0.8582052355610621</v>
      </c>
      <c r="AF13676" s="49">
        <v>-10.354908334477299</v>
      </c>
      <c r="AG13676" s="15">
        <v>-4.875</v>
      </c>
      <c r="AH13676" s="15">
        <v>-4.875</v>
      </c>
      <c r="AI13676" s="15">
        <v>1.7164104711221242</v>
      </c>
      <c r="AM13676" s="17"/>
    </row>
    <row r="13677" spans="1:39">
      <c r="A13677" s="7" t="s">
        <v>124</v>
      </c>
      <c r="B13677" s="7">
        <v>2453</v>
      </c>
      <c r="C13677" s="29" t="s">
        <v>12413</v>
      </c>
      <c r="F13677" s="27" t="str">
        <f t="shared" si="213"/>
        <v>NSW2453NORTH DORRIGO</v>
      </c>
      <c r="G13677" s="30">
        <v>13665</v>
      </c>
      <c r="H13677" s="49">
        <v>-4.1296360619641597</v>
      </c>
      <c r="I13677" s="15">
        <v>7.184129048</v>
      </c>
      <c r="J13677" s="15">
        <v>7.184129048</v>
      </c>
      <c r="K13677" s="15">
        <v>6.4965346391458905</v>
      </c>
      <c r="P13677" s="49">
        <v>-2.8352725201545002</v>
      </c>
      <c r="Q13677" s="15">
        <v>6.9823582240000004</v>
      </c>
      <c r="R13677" s="15">
        <v>6.9823582240000004</v>
      </c>
      <c r="S13677" s="15">
        <v>12.993069278291781</v>
      </c>
      <c r="X13677" s="49">
        <v>-2.1746065866303299</v>
      </c>
      <c r="Y13677" s="15">
        <v>8.7688147250000004</v>
      </c>
      <c r="Z13677" s="15">
        <v>8.7688147250000004</v>
      </c>
      <c r="AA13677" s="15">
        <v>6.4965346391458905</v>
      </c>
      <c r="AF13677" s="49">
        <v>-10.354908334477299</v>
      </c>
      <c r="AG13677" s="15">
        <v>17.375</v>
      </c>
      <c r="AH13677" s="15">
        <v>17.375</v>
      </c>
      <c r="AI13677" s="15">
        <v>12.993069278291781</v>
      </c>
      <c r="AM13677" s="17"/>
    </row>
    <row r="13678" spans="1:39">
      <c r="A13678" s="7" t="s">
        <v>124</v>
      </c>
      <c r="B13678" s="7">
        <v>2541</v>
      </c>
      <c r="C13678" s="29" t="s">
        <v>12414</v>
      </c>
      <c r="F13678" s="27" t="str">
        <f t="shared" si="213"/>
        <v>NSW2541NORTH NOWRA</v>
      </c>
      <c r="G13678" s="30">
        <v>13666</v>
      </c>
      <c r="H13678" s="49">
        <v>-4.1296360619641597</v>
      </c>
      <c r="I13678" s="15">
        <v>5.576960659</v>
      </c>
      <c r="J13678" s="15">
        <v>5.576960659</v>
      </c>
      <c r="K13678" s="15">
        <v>-1.6923853331756504</v>
      </c>
      <c r="P13678" s="49">
        <v>-2.8352725201545002</v>
      </c>
      <c r="Q13678" s="15">
        <v>5.7150320199999998</v>
      </c>
      <c r="R13678" s="15">
        <v>5.7150320199999998</v>
      </c>
      <c r="S13678" s="15">
        <v>-3.3847706663513009</v>
      </c>
      <c r="X13678" s="49">
        <v>-2.1746065866303299</v>
      </c>
      <c r="Y13678" s="15">
        <v>7.1905753670000001</v>
      </c>
      <c r="Z13678" s="15">
        <v>7.1905753670000001</v>
      </c>
      <c r="AA13678" s="15">
        <v>-1.6923853331756504</v>
      </c>
      <c r="AF13678" s="49">
        <v>-10.354908334477299</v>
      </c>
      <c r="AG13678" s="15">
        <v>3</v>
      </c>
      <c r="AH13678" s="15">
        <v>3</v>
      </c>
      <c r="AI13678" s="15">
        <v>-3.3847706663513009</v>
      </c>
      <c r="AM13678" s="17"/>
    </row>
    <row r="13679" spans="1:39">
      <c r="A13679" s="7" t="s">
        <v>4209</v>
      </c>
      <c r="B13679" s="7">
        <v>4183</v>
      </c>
      <c r="C13679" s="29" t="s">
        <v>12415</v>
      </c>
      <c r="F13679" s="27" t="str">
        <f t="shared" si="213"/>
        <v>QLD4183NORTH STRADBROKE ISLAND</v>
      </c>
      <c r="G13679" s="30">
        <v>13667</v>
      </c>
      <c r="H13679" s="49">
        <v>-4.1296360619641597</v>
      </c>
      <c r="I13679" s="15">
        <v>6.3809271079999998</v>
      </c>
      <c r="J13679" s="15">
        <v>6.3809271079999998</v>
      </c>
      <c r="K13679" s="15">
        <v>-0.3117261861982854</v>
      </c>
      <c r="P13679" s="49">
        <v>-2.8352725201545002</v>
      </c>
      <c r="Q13679" s="15">
        <v>6.3489965469999996</v>
      </c>
      <c r="R13679" s="15">
        <v>6.3489965469999996</v>
      </c>
      <c r="S13679" s="15">
        <v>-0.62345237239657081</v>
      </c>
      <c r="X13679" s="49">
        <v>-2.1746065866303299</v>
      </c>
      <c r="Y13679" s="15">
        <v>7.9800704199999997</v>
      </c>
      <c r="Z13679" s="15">
        <v>7.9800704199999997</v>
      </c>
      <c r="AA13679" s="15">
        <v>-0.3117261861982854</v>
      </c>
      <c r="AF13679" s="49">
        <v>-10.354908334477299</v>
      </c>
      <c r="AG13679" s="15">
        <v>-4.875</v>
      </c>
      <c r="AH13679" s="15">
        <v>-4.875</v>
      </c>
      <c r="AI13679" s="15">
        <v>-0.62345237239657081</v>
      </c>
      <c r="AM13679" s="17"/>
    </row>
    <row r="13680" spans="1:39">
      <c r="A13680" s="7" t="s">
        <v>124</v>
      </c>
      <c r="B13680" s="7">
        <v>2650</v>
      </c>
      <c r="C13680" s="29" t="s">
        <v>12416</v>
      </c>
      <c r="F13680" s="27" t="str">
        <f t="shared" si="213"/>
        <v>NSW2650NORTH WAGGA WAGGA</v>
      </c>
      <c r="G13680" s="30">
        <v>13668</v>
      </c>
      <c r="H13680" s="49">
        <v>-4.1296360619641597</v>
      </c>
      <c r="I13680" s="15">
        <v>3.3454708160000002</v>
      </c>
      <c r="J13680" s="15">
        <v>3.3454708160000002</v>
      </c>
      <c r="K13680" s="15">
        <v>-3.3515280797421632</v>
      </c>
      <c r="P13680" s="49">
        <v>-2.8352725201545002</v>
      </c>
      <c r="Q13680" s="15">
        <v>3.9553996300000001</v>
      </c>
      <c r="R13680" s="15">
        <v>3.9553996300000001</v>
      </c>
      <c r="S13680" s="15">
        <v>-6.7030561594843263</v>
      </c>
      <c r="X13680" s="49">
        <v>-2.1746065866303299</v>
      </c>
      <c r="Y13680" s="15">
        <v>4.999252341</v>
      </c>
      <c r="Z13680" s="15">
        <v>4.999252341</v>
      </c>
      <c r="AA13680" s="15">
        <v>-3.3515280797421632</v>
      </c>
      <c r="AF13680" s="49">
        <v>-10.354908334477299</v>
      </c>
      <c r="AG13680" s="15">
        <v>10.125</v>
      </c>
      <c r="AH13680" s="15">
        <v>10.125</v>
      </c>
      <c r="AI13680" s="15">
        <v>-6.7030561594843263</v>
      </c>
      <c r="AM13680" s="17"/>
    </row>
    <row r="13681" spans="1:39">
      <c r="A13681" s="7" t="s">
        <v>124</v>
      </c>
      <c r="B13681" s="7">
        <v>2500</v>
      </c>
      <c r="C13681" s="29" t="s">
        <v>12417</v>
      </c>
      <c r="F13681" s="27" t="str">
        <f t="shared" si="213"/>
        <v>NSW2500NORTH WOLLONGONG</v>
      </c>
      <c r="G13681" s="30">
        <v>13669</v>
      </c>
      <c r="H13681" s="49">
        <v>-4.1296360619641597</v>
      </c>
      <c r="I13681" s="15">
        <v>15.520807019999999</v>
      </c>
      <c r="J13681" s="15">
        <v>15.520807019999999</v>
      </c>
      <c r="K13681" s="15">
        <v>14.393823539113946</v>
      </c>
      <c r="P13681" s="49">
        <v>-2.8352725201545002</v>
      </c>
      <c r="Q13681" s="15">
        <v>13.556212289999999</v>
      </c>
      <c r="R13681" s="15">
        <v>13.556212289999999</v>
      </c>
      <c r="S13681" s="15">
        <v>28.787647078227891</v>
      </c>
      <c r="X13681" s="49">
        <v>-2.1746065866303299</v>
      </c>
      <c r="Y13681" s="15">
        <v>16.95543249</v>
      </c>
      <c r="Z13681" s="15">
        <v>16.95543249</v>
      </c>
      <c r="AA13681" s="15">
        <v>14.393823539113946</v>
      </c>
      <c r="AF13681" s="49">
        <v>-10.354908334477299</v>
      </c>
      <c r="AG13681" s="15">
        <v>18.625</v>
      </c>
      <c r="AH13681" s="15">
        <v>18.625</v>
      </c>
      <c r="AI13681" s="15">
        <v>28.787647078227891</v>
      </c>
      <c r="AM13681" s="17"/>
    </row>
    <row r="13682" spans="1:39">
      <c r="A13682" s="7" t="s">
        <v>124</v>
      </c>
      <c r="B13682" s="7">
        <v>2471</v>
      </c>
      <c r="C13682" s="29" t="s">
        <v>12418</v>
      </c>
      <c r="F13682" s="27" t="str">
        <f t="shared" si="213"/>
        <v>NSW2471NORTH WOODBURN</v>
      </c>
      <c r="G13682" s="30">
        <v>13670</v>
      </c>
      <c r="H13682" s="49">
        <v>2.5379999999999998</v>
      </c>
      <c r="I13682" s="15">
        <v>1.996821685</v>
      </c>
      <c r="J13682" s="15">
        <v>1.996821685</v>
      </c>
      <c r="K13682" s="15">
        <v>2.5848377519367176</v>
      </c>
      <c r="P13682" s="49">
        <v>-9.75</v>
      </c>
      <c r="Q13682" s="15">
        <v>2.891927753</v>
      </c>
      <c r="R13682" s="15">
        <v>2.891927753</v>
      </c>
      <c r="S13682" s="15">
        <v>5.1696755038734352</v>
      </c>
      <c r="X13682" s="49">
        <v>23.114999999999998</v>
      </c>
      <c r="Y13682" s="15">
        <v>3.674878895</v>
      </c>
      <c r="Z13682" s="15">
        <v>3.674878895</v>
      </c>
      <c r="AA13682" s="15">
        <v>2.5848377519367176</v>
      </c>
      <c r="AF13682" s="49">
        <v>-20.125</v>
      </c>
      <c r="AG13682" s="15">
        <v>0.625</v>
      </c>
      <c r="AH13682" s="15">
        <v>0.625</v>
      </c>
      <c r="AI13682" s="15">
        <v>5.1696755038734352</v>
      </c>
      <c r="AM13682" s="17"/>
    </row>
    <row r="13683" spans="1:39">
      <c r="A13683" s="7" t="s">
        <v>8304</v>
      </c>
      <c r="B13683" s="7">
        <v>3268</v>
      </c>
      <c r="C13683" s="29" t="s">
        <v>12419</v>
      </c>
      <c r="F13683" s="27" t="str">
        <f t="shared" si="213"/>
        <v>VIC3268NULLAWARRE NORTH</v>
      </c>
      <c r="G13683" s="30">
        <v>13671</v>
      </c>
      <c r="H13683" s="49">
        <v>1.4176362600772501</v>
      </c>
      <c r="I13683" s="15">
        <v>-2.2256189470000001</v>
      </c>
      <c r="J13683" s="15">
        <v>-2.2256189470000001</v>
      </c>
      <c r="K13683" s="15">
        <v>-18.612222917931799</v>
      </c>
      <c r="P13683" s="49">
        <v>1.7258180557462199</v>
      </c>
      <c r="Q13683" s="15">
        <v>-0.43766091800000001</v>
      </c>
      <c r="R13683" s="15">
        <v>-0.43766091800000001</v>
      </c>
      <c r="S13683" s="15">
        <v>-37.224445835863598</v>
      </c>
      <c r="X13683" s="49">
        <v>3.3110293762772902</v>
      </c>
      <c r="Y13683" s="15">
        <v>-0.47155780600000002</v>
      </c>
      <c r="Z13683" s="15">
        <v>-0.47155780600000002</v>
      </c>
      <c r="AA13683" s="15">
        <v>-18.612222917931799</v>
      </c>
      <c r="AF13683" s="49">
        <v>-10.416544693611099</v>
      </c>
      <c r="AG13683" s="15">
        <v>-4.875</v>
      </c>
      <c r="AH13683" s="15">
        <v>-4.875</v>
      </c>
      <c r="AI13683" s="15">
        <v>-37.224445835863598</v>
      </c>
      <c r="AM13683" s="17"/>
    </row>
    <row r="13684" spans="1:39">
      <c r="A13684" s="7" t="s">
        <v>124</v>
      </c>
      <c r="B13684" s="7">
        <v>2629</v>
      </c>
      <c r="C13684" s="29" t="s">
        <v>12420</v>
      </c>
      <c r="F13684" s="27" t="str">
        <f t="shared" si="213"/>
        <v>NSW2629OLD ADAMINABY</v>
      </c>
      <c r="G13684" s="30">
        <v>13672</v>
      </c>
      <c r="H13684" s="49">
        <v>-3.2667270340910499</v>
      </c>
      <c r="I13684" s="15">
        <v>8.3199279280000003</v>
      </c>
      <c r="J13684" s="15">
        <v>8.3199279280000003</v>
      </c>
      <c r="K13684" s="15">
        <v>7.044829925184894</v>
      </c>
      <c r="P13684" s="49">
        <v>-1.8490907740138001</v>
      </c>
      <c r="Q13684" s="15">
        <v>7.8779878879999998</v>
      </c>
      <c r="R13684" s="15">
        <v>7.8779878879999998</v>
      </c>
      <c r="S13684" s="15">
        <v>14.089659850369788</v>
      </c>
      <c r="X13684" s="49">
        <v>-1.37333391789101</v>
      </c>
      <c r="Y13684" s="15">
        <v>9.8841692250000008</v>
      </c>
      <c r="Z13684" s="15">
        <v>9.8841692250000008</v>
      </c>
      <c r="AA13684" s="15">
        <v>7.044829925184894</v>
      </c>
      <c r="AF13684" s="49">
        <v>-10.416544693611099</v>
      </c>
      <c r="AG13684" s="15">
        <v>-4.875</v>
      </c>
      <c r="AH13684" s="15">
        <v>-4.875</v>
      </c>
      <c r="AI13684" s="15">
        <v>14.089659850369788</v>
      </c>
      <c r="AM13684" s="17"/>
    </row>
    <row r="13685" spans="1:39">
      <c r="A13685" s="7" t="s">
        <v>8304</v>
      </c>
      <c r="B13685" s="7">
        <v>3701</v>
      </c>
      <c r="C13685" s="29" t="s">
        <v>12421</v>
      </c>
      <c r="F13685" s="27" t="str">
        <f t="shared" si="213"/>
        <v>VIC3701OLD TALLANGATTA</v>
      </c>
      <c r="G13685" s="30">
        <v>13673</v>
      </c>
      <c r="H13685" s="49">
        <v>8.9372720744000507</v>
      </c>
      <c r="I13685" s="15">
        <v>2.3665587010000002</v>
      </c>
      <c r="J13685" s="15">
        <v>2.3665587010000002</v>
      </c>
      <c r="K13685" s="15">
        <v>-26.834356423324056</v>
      </c>
      <c r="P13685" s="49">
        <v>8.3825448421959106</v>
      </c>
      <c r="Q13685" s="15">
        <v>3.1834823980000002</v>
      </c>
      <c r="R13685" s="15">
        <v>3.1834823980000002</v>
      </c>
      <c r="S13685" s="15">
        <v>-53.668712846648113</v>
      </c>
      <c r="X13685" s="49">
        <v>10.830665189613899</v>
      </c>
      <c r="Y13685" s="15">
        <v>4.0379606450000001</v>
      </c>
      <c r="Z13685" s="15">
        <v>4.0379606450000001</v>
      </c>
      <c r="AA13685" s="15">
        <v>-26.834356423324056</v>
      </c>
      <c r="AF13685" s="49">
        <v>-10.416544693611099</v>
      </c>
      <c r="AG13685" s="15">
        <v>10.125</v>
      </c>
      <c r="AH13685" s="15">
        <v>10.125</v>
      </c>
      <c r="AI13685" s="15">
        <v>-53.668712846648113</v>
      </c>
      <c r="AM13685" s="17"/>
    </row>
    <row r="13686" spans="1:39">
      <c r="A13686" s="7" t="s">
        <v>10693</v>
      </c>
      <c r="B13686" s="7">
        <v>6431</v>
      </c>
      <c r="C13686" s="29" t="s">
        <v>12422</v>
      </c>
      <c r="F13686" s="27" t="str">
        <f t="shared" si="213"/>
        <v>WA6431ORA BANDA</v>
      </c>
      <c r="G13686" s="30">
        <v>13674</v>
      </c>
      <c r="H13686" s="49">
        <v>8.9372720744000507</v>
      </c>
      <c r="I13686" s="15">
        <v>10.21250006</v>
      </c>
      <c r="J13686" s="15">
        <v>10.21250006</v>
      </c>
      <c r="K13686" s="15">
        <v>9.5267354181147663</v>
      </c>
      <c r="P13686" s="49">
        <v>8.3825448421959106</v>
      </c>
      <c r="Q13686" s="15">
        <v>9.370368075</v>
      </c>
      <c r="R13686" s="15">
        <v>9.370368075</v>
      </c>
      <c r="S13686" s="15">
        <v>19.053470836229533</v>
      </c>
      <c r="X13686" s="49">
        <v>10.830665189613899</v>
      </c>
      <c r="Y13686" s="15">
        <v>11.74267506</v>
      </c>
      <c r="Z13686" s="15">
        <v>11.74267506</v>
      </c>
      <c r="AA13686" s="15">
        <v>9.5267354181147663</v>
      </c>
      <c r="AF13686" s="49">
        <v>-10.416544693611099</v>
      </c>
      <c r="AG13686" s="15">
        <v>-3</v>
      </c>
      <c r="AH13686" s="15">
        <v>-3</v>
      </c>
      <c r="AI13686" s="15">
        <v>19.053470836229533</v>
      </c>
      <c r="AM13686" s="17"/>
    </row>
    <row r="13687" spans="1:39">
      <c r="A13687" s="7" t="s">
        <v>4209</v>
      </c>
      <c r="B13687" s="7">
        <v>4800</v>
      </c>
      <c r="C13687" s="29" t="s">
        <v>12423</v>
      </c>
      <c r="F13687" s="27" t="str">
        <f t="shared" si="213"/>
        <v>QLD4800PAULS POCKET</v>
      </c>
      <c r="G13687" s="30">
        <v>13675</v>
      </c>
      <c r="H13687" s="49">
        <v>7.9510903282593501</v>
      </c>
      <c r="I13687" s="15">
        <v>2.8842337229999999</v>
      </c>
      <c r="J13687" s="15">
        <v>2.8842337229999999</v>
      </c>
      <c r="K13687" s="15">
        <v>-2.7593321821866219</v>
      </c>
      <c r="P13687" s="49">
        <v>7.2730903777876303</v>
      </c>
      <c r="Q13687" s="15">
        <v>3.5916929660000001</v>
      </c>
      <c r="R13687" s="15">
        <v>3.5916929660000001</v>
      </c>
      <c r="S13687" s="15">
        <v>-5.5186643643732438</v>
      </c>
      <c r="X13687" s="49">
        <v>9.8444834434732105</v>
      </c>
      <c r="Y13687" s="15">
        <v>4.5463175160000002</v>
      </c>
      <c r="Z13687" s="15">
        <v>4.5463175160000002</v>
      </c>
      <c r="AA13687" s="15">
        <v>-2.7593321821866219</v>
      </c>
      <c r="AF13687" s="49">
        <v>-10.416544693611099</v>
      </c>
      <c r="AG13687" s="15">
        <v>-0.3</v>
      </c>
      <c r="AH13687" s="15">
        <v>-0.3</v>
      </c>
      <c r="AI13687" s="15">
        <v>-5.5186643643732438</v>
      </c>
      <c r="AM13687" s="17"/>
    </row>
    <row r="13688" spans="1:39">
      <c r="A13688" s="7" t="s">
        <v>8304</v>
      </c>
      <c r="B13688" s="7">
        <v>3235</v>
      </c>
      <c r="C13688" s="29" t="s">
        <v>12424</v>
      </c>
      <c r="F13688" s="27" t="str">
        <f t="shared" si="213"/>
        <v>VIC3235PENNYROYAL</v>
      </c>
      <c r="G13688" s="30">
        <v>13676</v>
      </c>
      <c r="H13688" s="49">
        <v>7.5812721734565898</v>
      </c>
      <c r="I13688" s="15">
        <v>-2.6352921490000001</v>
      </c>
      <c r="J13688" s="15">
        <v>-2.6352921490000001</v>
      </c>
      <c r="K13688" s="15">
        <v>-17.627296146769606</v>
      </c>
      <c r="P13688" s="49">
        <v>6.9032722229848602</v>
      </c>
      <c r="Q13688" s="15">
        <v>-0.76070708300000001</v>
      </c>
      <c r="R13688" s="15">
        <v>-0.76070708300000001</v>
      </c>
      <c r="S13688" s="15">
        <v>-35.254592293539211</v>
      </c>
      <c r="X13688" s="49">
        <v>9.4746652886704492</v>
      </c>
      <c r="Y13688" s="15">
        <v>-0.87385689</v>
      </c>
      <c r="Z13688" s="15">
        <v>-0.87385689</v>
      </c>
      <c r="AA13688" s="15">
        <v>-17.627296146769606</v>
      </c>
      <c r="AF13688" s="49">
        <v>-10.416544693611099</v>
      </c>
      <c r="AG13688" s="15">
        <v>-4.875</v>
      </c>
      <c r="AH13688" s="15">
        <v>-4.875</v>
      </c>
      <c r="AI13688" s="15">
        <v>-35.254592293539211</v>
      </c>
      <c r="AM13688" s="17"/>
    </row>
    <row r="13689" spans="1:39">
      <c r="A13689" s="7" t="s">
        <v>4209</v>
      </c>
      <c r="B13689" s="7">
        <v>4573</v>
      </c>
      <c r="C13689" s="29" t="s">
        <v>12425</v>
      </c>
      <c r="F13689" s="27" t="str">
        <f t="shared" si="213"/>
        <v>QLD4573PEREGIAN SPRINGS</v>
      </c>
      <c r="G13689" s="30">
        <v>13677</v>
      </c>
      <c r="H13689" s="49">
        <v>7.0881813003862399</v>
      </c>
      <c r="I13689" s="15">
        <v>2.5728571090000001</v>
      </c>
      <c r="J13689" s="15">
        <v>2.5728571090000001</v>
      </c>
      <c r="K13689" s="15">
        <v>0.8582052355610621</v>
      </c>
      <c r="P13689" s="49">
        <v>6.5950904273158999</v>
      </c>
      <c r="Q13689" s="15">
        <v>3.3461581819999999</v>
      </c>
      <c r="R13689" s="15">
        <v>3.3461581819999999</v>
      </c>
      <c r="S13689" s="15">
        <v>1.7164104711221242</v>
      </c>
      <c r="X13689" s="49">
        <v>8.9815744156001003</v>
      </c>
      <c r="Y13689" s="15">
        <v>4.2405456810000004</v>
      </c>
      <c r="Z13689" s="15">
        <v>4.2405456810000004</v>
      </c>
      <c r="AA13689" s="15">
        <v>0.8582052355610621</v>
      </c>
      <c r="AF13689" s="49">
        <v>-10.416544693611099</v>
      </c>
      <c r="AG13689" s="15">
        <v>-4.875</v>
      </c>
      <c r="AH13689" s="15">
        <v>-4.875</v>
      </c>
      <c r="AI13689" s="15">
        <v>1.7164104711221242</v>
      </c>
      <c r="AM13689" s="17"/>
    </row>
    <row r="13690" spans="1:39">
      <c r="A13690" s="7" t="s">
        <v>124</v>
      </c>
      <c r="B13690" s="7">
        <v>2775</v>
      </c>
      <c r="C13690" s="29" t="s">
        <v>12426</v>
      </c>
      <c r="F13690" s="27" t="str">
        <f t="shared" si="213"/>
        <v>NSW2775PERRYS CROSSING</v>
      </c>
      <c r="G13690" s="30">
        <v>13678</v>
      </c>
      <c r="H13690" s="49">
        <v>8.3209084830621105</v>
      </c>
      <c r="I13690" s="15">
        <v>18.8442826</v>
      </c>
      <c r="J13690" s="15">
        <v>18.8442826</v>
      </c>
      <c r="K13690" s="15">
        <v>13.459284096835308</v>
      </c>
      <c r="P13690" s="49">
        <v>7.6429085325903898</v>
      </c>
      <c r="Q13690" s="15">
        <v>16.176925669999999</v>
      </c>
      <c r="R13690" s="15">
        <v>16.176925669999999</v>
      </c>
      <c r="S13690" s="15">
        <v>26.918568193670616</v>
      </c>
      <c r="X13690" s="49">
        <v>10.2759379574098</v>
      </c>
      <c r="Y13690" s="15">
        <v>20.219085509999999</v>
      </c>
      <c r="Z13690" s="15">
        <v>20.219085509999999</v>
      </c>
      <c r="AA13690" s="15">
        <v>13.459284096835308</v>
      </c>
      <c r="AF13690" s="49">
        <v>-10.416544693611099</v>
      </c>
      <c r="AG13690" s="15">
        <v>9.25</v>
      </c>
      <c r="AH13690" s="15">
        <v>9.25</v>
      </c>
      <c r="AI13690" s="15">
        <v>26.918568193670616</v>
      </c>
      <c r="AM13690" s="17"/>
    </row>
    <row r="13691" spans="1:39">
      <c r="A13691" s="7" t="s">
        <v>10693</v>
      </c>
      <c r="B13691" s="7">
        <v>6468</v>
      </c>
      <c r="C13691" s="29" t="s">
        <v>12427</v>
      </c>
      <c r="F13691" s="27" t="str">
        <f t="shared" si="213"/>
        <v>WA6468PETRUDOR</v>
      </c>
      <c r="G13691" s="30">
        <v>13679</v>
      </c>
      <c r="H13691" s="49">
        <v>6.3485449907807201</v>
      </c>
      <c r="I13691" s="15">
        <v>3.7682244549999999</v>
      </c>
      <c r="J13691" s="15">
        <v>3.7682244549999999</v>
      </c>
      <c r="K13691" s="15">
        <v>2.7394892216780371</v>
      </c>
      <c r="P13691" s="49">
        <v>5.9787268359779597</v>
      </c>
      <c r="Q13691" s="15">
        <v>4.2887603209999998</v>
      </c>
      <c r="R13691" s="15">
        <v>4.2887603209999998</v>
      </c>
      <c r="S13691" s="15">
        <v>5.4789784433560742</v>
      </c>
      <c r="X13691" s="49">
        <v>8.3035744651283707</v>
      </c>
      <c r="Y13691" s="15">
        <v>5.4143964149999997</v>
      </c>
      <c r="Z13691" s="15">
        <v>5.4143964149999997</v>
      </c>
      <c r="AA13691" s="15">
        <v>2.7394892216780371</v>
      </c>
      <c r="AF13691" s="49">
        <v>-10.416544693611099</v>
      </c>
      <c r="AG13691" s="15">
        <v>9.25</v>
      </c>
      <c r="AH13691" s="15">
        <v>9.25</v>
      </c>
      <c r="AI13691" s="15">
        <v>5.4789784433560742</v>
      </c>
      <c r="AM13691" s="17"/>
    </row>
    <row r="13692" spans="1:39">
      <c r="A13692" s="7" t="s">
        <v>8304</v>
      </c>
      <c r="B13692" s="7">
        <v>3709</v>
      </c>
      <c r="C13692" s="29" t="s">
        <v>4738</v>
      </c>
      <c r="F13692" s="27" t="str">
        <f t="shared" si="213"/>
        <v>VIC3709PINE MOUNTAIN</v>
      </c>
      <c r="G13692" s="30">
        <v>13680</v>
      </c>
      <c r="H13692" s="49">
        <v>6.3485449907807201</v>
      </c>
      <c r="I13692" s="15">
        <v>2.457558701</v>
      </c>
      <c r="J13692" s="15">
        <v>2.457558701</v>
      </c>
      <c r="K13692" s="15">
        <v>-6.5926569041302443</v>
      </c>
      <c r="P13692" s="49">
        <v>5.9787268359779597</v>
      </c>
      <c r="Q13692" s="15">
        <v>3.255240084</v>
      </c>
      <c r="R13692" s="15">
        <v>3.255240084</v>
      </c>
      <c r="S13692" s="15">
        <v>-13.185313808260489</v>
      </c>
      <c r="X13692" s="49">
        <v>8.3035744651283707</v>
      </c>
      <c r="Y13692" s="15">
        <v>4.1273226449999996</v>
      </c>
      <c r="Z13692" s="15">
        <v>4.1273226449999996</v>
      </c>
      <c r="AA13692" s="15">
        <v>-6.5926569041302443</v>
      </c>
      <c r="AF13692" s="49">
        <v>-10.416544693611099</v>
      </c>
      <c r="AG13692" s="15">
        <v>-0.5</v>
      </c>
      <c r="AH13692" s="15">
        <v>-0.5</v>
      </c>
      <c r="AI13692" s="15">
        <v>-13.185313808260489</v>
      </c>
      <c r="AM13692" s="17"/>
    </row>
    <row r="13693" spans="1:39">
      <c r="A13693" s="7" t="s">
        <v>124</v>
      </c>
      <c r="B13693" s="7">
        <v>2630</v>
      </c>
      <c r="C13693" s="29" t="s">
        <v>12428</v>
      </c>
      <c r="F13693" s="27" t="str">
        <f t="shared" si="213"/>
        <v>NSW2630PINE VALLEY</v>
      </c>
      <c r="G13693" s="30">
        <v>13681</v>
      </c>
      <c r="H13693" s="49">
        <v>9.5536356657379802</v>
      </c>
      <c r="I13693" s="15">
        <v>8.249927928</v>
      </c>
      <c r="J13693" s="15">
        <v>8.249927928</v>
      </c>
      <c r="K13693" s="15">
        <v>7.044829925184894</v>
      </c>
      <c r="P13693" s="49">
        <v>9.0605447926676295</v>
      </c>
      <c r="Q13693" s="15">
        <v>7.8227896680000004</v>
      </c>
      <c r="R13693" s="15">
        <v>7.8227896680000004</v>
      </c>
      <c r="S13693" s="15">
        <v>14.089659850369788</v>
      </c>
      <c r="X13693" s="49">
        <v>11.508665140085601</v>
      </c>
      <c r="Y13693" s="15">
        <v>9.8154292250000008</v>
      </c>
      <c r="Z13693" s="15">
        <v>9.8154292250000008</v>
      </c>
      <c r="AA13693" s="15">
        <v>7.044829925184894</v>
      </c>
      <c r="AF13693" s="49">
        <v>-10.416544693611099</v>
      </c>
      <c r="AG13693" s="15">
        <v>3.5</v>
      </c>
      <c r="AH13693" s="15">
        <v>3.5</v>
      </c>
      <c r="AI13693" s="15">
        <v>14.089659850369788</v>
      </c>
      <c r="AM13693" s="17"/>
    </row>
    <row r="13694" spans="1:39">
      <c r="A13694" s="7" t="s">
        <v>124</v>
      </c>
      <c r="B13694" s="7">
        <v>2281</v>
      </c>
      <c r="C13694" s="29" t="s">
        <v>12429</v>
      </c>
      <c r="F13694" s="27" t="str">
        <f t="shared" si="213"/>
        <v>NSW2281PINNY BEACH</v>
      </c>
      <c r="G13694" s="30">
        <v>13682</v>
      </c>
      <c r="H13694" s="49">
        <v>9.0605447926676295</v>
      </c>
      <c r="I13694" s="15">
        <v>9.1729422229999997</v>
      </c>
      <c r="J13694" s="15">
        <v>9.1729422229999997</v>
      </c>
      <c r="K13694" s="15">
        <v>8.524263342968581</v>
      </c>
      <c r="P13694" s="49">
        <v>8.5058175604634894</v>
      </c>
      <c r="Q13694" s="15">
        <v>8.5506288979999994</v>
      </c>
      <c r="R13694" s="15">
        <v>8.5506288979999994</v>
      </c>
      <c r="S13694" s="15">
        <v>17.048526685937162</v>
      </c>
      <c r="X13694" s="49">
        <v>10.9539379078815</v>
      </c>
      <c r="Y13694" s="15">
        <v>10.72182926</v>
      </c>
      <c r="Z13694" s="15">
        <v>10.72182926</v>
      </c>
      <c r="AA13694" s="15">
        <v>8.524263342968581</v>
      </c>
      <c r="AF13694" s="49">
        <v>-10.416544693611099</v>
      </c>
      <c r="AG13694" s="15">
        <v>14.75</v>
      </c>
      <c r="AH13694" s="15">
        <v>14.75</v>
      </c>
      <c r="AI13694" s="15">
        <v>17.048526685937162</v>
      </c>
      <c r="AM13694" s="17"/>
    </row>
    <row r="13695" spans="1:39">
      <c r="A13695" s="7" t="s">
        <v>124</v>
      </c>
      <c r="B13695" s="7">
        <v>2446</v>
      </c>
      <c r="C13695" s="29" t="s">
        <v>12430</v>
      </c>
      <c r="F13695" s="27" t="str">
        <f t="shared" si="213"/>
        <v>NSW2446PIPECLAY</v>
      </c>
      <c r="G13695" s="30">
        <v>13683</v>
      </c>
      <c r="H13695" s="49">
        <v>8.8139993561324594</v>
      </c>
      <c r="I13695" s="15">
        <v>1.8813216850000001</v>
      </c>
      <c r="J13695" s="15">
        <v>1.8813216850000001</v>
      </c>
      <c r="K13695" s="15">
        <v>-2.3121963370281975</v>
      </c>
      <c r="P13695" s="49">
        <v>8.2592721239283193</v>
      </c>
      <c r="Q13695" s="15">
        <v>2.8008506899999999</v>
      </c>
      <c r="R13695" s="15">
        <v>2.8008506899999999</v>
      </c>
      <c r="S13695" s="15">
        <v>-4.624392674056395</v>
      </c>
      <c r="X13695" s="49">
        <v>10.707392471346299</v>
      </c>
      <c r="Y13695" s="15">
        <v>3.5614578950000002</v>
      </c>
      <c r="Z13695" s="15">
        <v>3.5614578950000002</v>
      </c>
      <c r="AA13695" s="15">
        <v>-2.3121963370281975</v>
      </c>
      <c r="AF13695" s="49">
        <v>-10.416544693611099</v>
      </c>
      <c r="AG13695" s="15">
        <v>13.5</v>
      </c>
      <c r="AH13695" s="15">
        <v>13.5</v>
      </c>
      <c r="AI13695" s="15">
        <v>-4.624392674056395</v>
      </c>
      <c r="AM13695" s="17"/>
    </row>
    <row r="13696" spans="1:39">
      <c r="A13696" s="7" t="s">
        <v>8304</v>
      </c>
      <c r="B13696" s="7">
        <v>3723</v>
      </c>
      <c r="C13696" s="29" t="s">
        <v>12431</v>
      </c>
      <c r="F13696" s="27" t="str">
        <f t="shared" si="213"/>
        <v>VIC3723PIRIES</v>
      </c>
      <c r="G13696" s="30">
        <v>13684</v>
      </c>
      <c r="H13696" s="49">
        <v>7.4579994551890003</v>
      </c>
      <c r="I13696" s="15">
        <v>3.571882462</v>
      </c>
      <c r="J13696" s="15">
        <v>3.571882462</v>
      </c>
      <c r="K13696" s="15">
        <v>-4.4349502300748576</v>
      </c>
      <c r="P13696" s="49">
        <v>6.7799995047172796</v>
      </c>
      <c r="Q13696" s="15">
        <v>4.1339356279999997</v>
      </c>
      <c r="R13696" s="15">
        <v>4.1339356279999997</v>
      </c>
      <c r="S13696" s="15">
        <v>-8.8699004601497151</v>
      </c>
      <c r="X13696" s="49">
        <v>9.4130289295366492</v>
      </c>
      <c r="Y13696" s="15">
        <v>5.2215885770000003</v>
      </c>
      <c r="Z13696" s="15">
        <v>5.2215885770000003</v>
      </c>
      <c r="AA13696" s="15">
        <v>-4.4349502300748576</v>
      </c>
      <c r="AF13696" s="49">
        <v>-10.416544693611099</v>
      </c>
      <c r="AG13696" s="15">
        <v>-4.875</v>
      </c>
      <c r="AH13696" s="15">
        <v>-4.875</v>
      </c>
      <c r="AI13696" s="15">
        <v>-8.8699004601497151</v>
      </c>
      <c r="AM13696" s="17"/>
    </row>
    <row r="13697" spans="1:39">
      <c r="A13697" s="7" t="s">
        <v>4209</v>
      </c>
      <c r="B13697" s="7">
        <v>4405</v>
      </c>
      <c r="C13697" s="29" t="s">
        <v>12432</v>
      </c>
      <c r="F13697" s="27" t="str">
        <f t="shared" si="213"/>
        <v>QLD4405PIRRINUAN</v>
      </c>
      <c r="G13697" s="30">
        <v>13685</v>
      </c>
      <c r="H13697" s="49">
        <v>7.3347267369214197</v>
      </c>
      <c r="I13697" s="15">
        <v>2.383857109</v>
      </c>
      <c r="J13697" s="15">
        <v>2.383857109</v>
      </c>
      <c r="K13697" s="15">
        <v>-8.1362508840155705</v>
      </c>
      <c r="P13697" s="49">
        <v>6.7183631455834796</v>
      </c>
      <c r="Q13697" s="15">
        <v>3.1971229879999998</v>
      </c>
      <c r="R13697" s="15">
        <v>3.1971229879999998</v>
      </c>
      <c r="S13697" s="15">
        <v>-16.272501768031141</v>
      </c>
      <c r="X13697" s="49">
        <v>9.2281198521352703</v>
      </c>
      <c r="Y13697" s="15">
        <v>4.0549476809999998</v>
      </c>
      <c r="Z13697" s="15">
        <v>4.0549476809999998</v>
      </c>
      <c r="AA13697" s="15">
        <v>-8.1362508840155705</v>
      </c>
      <c r="AF13697" s="49">
        <v>-10.416544693611099</v>
      </c>
      <c r="AG13697" s="15">
        <v>21.25</v>
      </c>
      <c r="AH13697" s="15">
        <v>21.25</v>
      </c>
      <c r="AI13697" s="15">
        <v>-16.272501768031141</v>
      </c>
      <c r="AM13697" s="17"/>
    </row>
    <row r="13698" spans="1:39">
      <c r="A13698" s="7" t="s">
        <v>124</v>
      </c>
      <c r="B13698" s="7">
        <v>2756</v>
      </c>
      <c r="C13698" s="29" t="s">
        <v>12433</v>
      </c>
      <c r="F13698" s="27" t="str">
        <f t="shared" si="213"/>
        <v>NSW2756PITT TOWN BOTTOMS</v>
      </c>
      <c r="G13698" s="30">
        <v>13686</v>
      </c>
      <c r="H13698" s="49">
        <v>8.9372720744000507</v>
      </c>
      <c r="I13698" s="15">
        <v>20.708762190000002</v>
      </c>
      <c r="J13698" s="15">
        <v>20.708762190000002</v>
      </c>
      <c r="K13698" s="15">
        <v>17.938531068147821</v>
      </c>
      <c r="P13698" s="49">
        <v>8.3825448421959106</v>
      </c>
      <c r="Q13698" s="15">
        <v>17.647153589999999</v>
      </c>
      <c r="R13698" s="15">
        <v>17.647153589999999</v>
      </c>
      <c r="S13698" s="15">
        <v>35.877062136295642</v>
      </c>
      <c r="X13698" s="49">
        <v>10.830665189613899</v>
      </c>
      <c r="Y13698" s="15">
        <v>22.050004470000001</v>
      </c>
      <c r="Z13698" s="15">
        <v>22.050004470000001</v>
      </c>
      <c r="AA13698" s="15">
        <v>17.938531068147821</v>
      </c>
      <c r="AF13698" s="49">
        <v>-10.416544693611099</v>
      </c>
      <c r="AG13698" s="15">
        <v>23.75</v>
      </c>
      <c r="AH13698" s="15">
        <v>23.75</v>
      </c>
      <c r="AI13698" s="15">
        <v>35.877062136295642</v>
      </c>
      <c r="AM13698" s="17"/>
    </row>
    <row r="13699" spans="1:39">
      <c r="A13699" s="7" t="s">
        <v>124</v>
      </c>
      <c r="B13699" s="7">
        <v>2629</v>
      </c>
      <c r="C13699" s="29" t="s">
        <v>12434</v>
      </c>
      <c r="F13699" s="27" t="str">
        <f t="shared" si="213"/>
        <v>NSW2629PROVIDENCE PORTAL</v>
      </c>
      <c r="G13699" s="30">
        <v>13687</v>
      </c>
      <c r="H13699" s="49">
        <v>6.7183631455834796</v>
      </c>
      <c r="I13699" s="15">
        <v>8.3199279280000003</v>
      </c>
      <c r="J13699" s="15">
        <v>8.3199279280000003</v>
      </c>
      <c r="K13699" s="15">
        <v>5.4001659283579695</v>
      </c>
      <c r="P13699" s="49">
        <v>6.2869086316469298</v>
      </c>
      <c r="Q13699" s="15">
        <v>7.8779878879999998</v>
      </c>
      <c r="R13699" s="15">
        <v>7.8779878879999998</v>
      </c>
      <c r="S13699" s="15">
        <v>10.800331856715939</v>
      </c>
      <c r="X13699" s="49">
        <v>8.6117562607973408</v>
      </c>
      <c r="Y13699" s="15">
        <v>9.8841692250000008</v>
      </c>
      <c r="Z13699" s="15">
        <v>9.8841692250000008</v>
      </c>
      <c r="AA13699" s="15">
        <v>5.4001659283579695</v>
      </c>
      <c r="AF13699" s="49">
        <v>-10.416544693611099</v>
      </c>
      <c r="AG13699" s="15">
        <v>-4.875</v>
      </c>
      <c r="AH13699" s="15">
        <v>-4.875</v>
      </c>
      <c r="AI13699" s="15">
        <v>10.800331856715939</v>
      </c>
      <c r="AM13699" s="17"/>
    </row>
    <row r="13700" spans="1:39">
      <c r="A13700" s="7" t="s">
        <v>124</v>
      </c>
      <c r="B13700" s="7">
        <v>2460</v>
      </c>
      <c r="C13700" s="29" t="s">
        <v>12435</v>
      </c>
      <c r="F13700" s="27" t="str">
        <f t="shared" si="213"/>
        <v>NSW2460PULGANBAR</v>
      </c>
      <c r="G13700" s="30">
        <v>13688</v>
      </c>
      <c r="H13700" s="49">
        <v>6.1019995542455501</v>
      </c>
      <c r="I13700" s="15">
        <v>5.0231941710000001</v>
      </c>
      <c r="J13700" s="15">
        <v>5.0231941710000001</v>
      </c>
      <c r="K13700" s="15">
        <v>3.1826766885954534</v>
      </c>
      <c r="P13700" s="49">
        <v>5.79381775857658</v>
      </c>
      <c r="Q13700" s="15">
        <v>5.2783616709999999</v>
      </c>
      <c r="R13700" s="15">
        <v>5.2783616709999999</v>
      </c>
      <c r="S13700" s="15">
        <v>6.3653533771909068</v>
      </c>
      <c r="X13700" s="49">
        <v>8.0570290285932007</v>
      </c>
      <c r="Y13700" s="15">
        <v>6.646776676</v>
      </c>
      <c r="Z13700" s="15">
        <v>6.646776676</v>
      </c>
      <c r="AA13700" s="15">
        <v>3.1826766885954534</v>
      </c>
      <c r="AF13700" s="49">
        <v>-10.416544693611099</v>
      </c>
      <c r="AG13700" s="15">
        <v>24.75</v>
      </c>
      <c r="AH13700" s="15">
        <v>24.75</v>
      </c>
      <c r="AI13700" s="15">
        <v>6.3653533771909068</v>
      </c>
      <c r="AM13700" s="17"/>
    </row>
    <row r="13701" spans="1:39">
      <c r="A13701" s="7" t="s">
        <v>124</v>
      </c>
      <c r="B13701" s="7">
        <v>2620</v>
      </c>
      <c r="C13701" s="29" t="s">
        <v>12436</v>
      </c>
      <c r="F13701" s="27" t="str">
        <f t="shared" si="213"/>
        <v>NSW2620QUEANBEYAN WEST</v>
      </c>
      <c r="G13701" s="30">
        <v>13689</v>
      </c>
      <c r="H13701" s="49">
        <v>6.8416358638510699</v>
      </c>
      <c r="I13701" s="15">
        <v>12.28373345</v>
      </c>
      <c r="J13701" s="15">
        <v>12.28373345</v>
      </c>
      <c r="K13701" s="15">
        <v>5.4001659283579695</v>
      </c>
      <c r="P13701" s="49">
        <v>6.4101813499145202</v>
      </c>
      <c r="Q13701" s="15">
        <v>11.003630879999999</v>
      </c>
      <c r="R13701" s="15">
        <v>11.003630879999999</v>
      </c>
      <c r="S13701" s="15">
        <v>10.800331856715939</v>
      </c>
      <c r="X13701" s="49">
        <v>8.7350289790649303</v>
      </c>
      <c r="Y13701" s="15">
        <v>13.77662625</v>
      </c>
      <c r="Z13701" s="15">
        <v>13.77662625</v>
      </c>
      <c r="AA13701" s="15">
        <v>5.4001659283579695</v>
      </c>
      <c r="AF13701" s="49">
        <v>-10.416544693611099</v>
      </c>
      <c r="AG13701" s="15">
        <v>-4.875</v>
      </c>
      <c r="AH13701" s="15">
        <v>-4.875</v>
      </c>
      <c r="AI13701" s="15">
        <v>10.800331856715939</v>
      </c>
      <c r="AM13701" s="17"/>
    </row>
    <row r="13702" spans="1:39">
      <c r="A13702" s="7" t="s">
        <v>4209</v>
      </c>
      <c r="B13702" s="7">
        <v>4405</v>
      </c>
      <c r="C13702" s="29" t="s">
        <v>12437</v>
      </c>
      <c r="F13702" s="27" t="str">
        <f t="shared" si="213"/>
        <v>QLD4405RANGES BRIDGE</v>
      </c>
      <c r="G13702" s="30">
        <v>13690</v>
      </c>
      <c r="H13702" s="49">
        <v>6.9649085821186603</v>
      </c>
      <c r="I13702" s="15">
        <v>2.383857109</v>
      </c>
      <c r="J13702" s="15">
        <v>2.383857109</v>
      </c>
      <c r="K13702" s="15">
        <v>-8.1362508840155705</v>
      </c>
      <c r="P13702" s="49">
        <v>6.5334540681820998</v>
      </c>
      <c r="Q13702" s="15">
        <v>3.1971229879999998</v>
      </c>
      <c r="R13702" s="15">
        <v>3.1971229879999998</v>
      </c>
      <c r="S13702" s="15">
        <v>-16.272501768031141</v>
      </c>
      <c r="X13702" s="49">
        <v>8.8583016973325108</v>
      </c>
      <c r="Y13702" s="15">
        <v>4.0549476809999998</v>
      </c>
      <c r="Z13702" s="15">
        <v>4.0549476809999998</v>
      </c>
      <c r="AA13702" s="15">
        <v>-8.1362508840155705</v>
      </c>
      <c r="AF13702" s="49">
        <v>-10.416544693611099</v>
      </c>
      <c r="AG13702" s="15">
        <v>21.25</v>
      </c>
      <c r="AH13702" s="15">
        <v>21.25</v>
      </c>
      <c r="AI13702" s="15">
        <v>-16.272501768031141</v>
      </c>
      <c r="AM13702" s="17"/>
    </row>
    <row r="13703" spans="1:39">
      <c r="A13703" s="7" t="s">
        <v>124</v>
      </c>
      <c r="B13703" s="7">
        <v>2753</v>
      </c>
      <c r="C13703" s="29" t="s">
        <v>12438</v>
      </c>
      <c r="F13703" s="27" t="str">
        <f t="shared" si="213"/>
        <v>NSW2753RICHMOND LOWLANDS</v>
      </c>
      <c r="G13703" s="30">
        <v>13691</v>
      </c>
      <c r="H13703" s="49">
        <v>7.7045448917241801</v>
      </c>
      <c r="I13703" s="15">
        <v>19.291924819999998</v>
      </c>
      <c r="J13703" s="15">
        <v>19.291924819999998</v>
      </c>
      <c r="K13703" s="15">
        <v>12.516322207145176</v>
      </c>
      <c r="P13703" s="49">
        <v>6.9649085821186603</v>
      </c>
      <c r="Q13703" s="15">
        <v>16.529912150000001</v>
      </c>
      <c r="R13703" s="15">
        <v>16.529912150000001</v>
      </c>
      <c r="S13703" s="15">
        <v>25.032644414290353</v>
      </c>
      <c r="X13703" s="49">
        <v>9.5979380069380404</v>
      </c>
      <c r="Y13703" s="15">
        <v>20.658670180000001</v>
      </c>
      <c r="Z13703" s="15">
        <v>20.658670180000001</v>
      </c>
      <c r="AA13703" s="15">
        <v>12.516322207145176</v>
      </c>
      <c r="AF13703" s="49">
        <v>-10.416544693611099</v>
      </c>
      <c r="AG13703" s="15">
        <v>22.375</v>
      </c>
      <c r="AH13703" s="15">
        <v>22.375</v>
      </c>
      <c r="AI13703" s="15">
        <v>25.032644414290353</v>
      </c>
      <c r="AM13703" s="17"/>
    </row>
    <row r="13704" spans="1:39">
      <c r="A13704" s="7" t="s">
        <v>10693</v>
      </c>
      <c r="B13704" s="7">
        <v>6280</v>
      </c>
      <c r="C13704" s="29" t="s">
        <v>12439</v>
      </c>
      <c r="F13704" s="27" t="str">
        <f t="shared" si="213"/>
        <v>WA6280RUABON</v>
      </c>
      <c r="G13704" s="30">
        <v>13692</v>
      </c>
      <c r="H13704" s="49">
        <v>6.7183631455834796</v>
      </c>
      <c r="I13704" s="15">
        <v>-10.868543620000001</v>
      </c>
      <c r="J13704" s="15">
        <v>-10.868543620000001</v>
      </c>
      <c r="K13704" s="15">
        <v>-6.6217906164900802</v>
      </c>
      <c r="P13704" s="49">
        <v>6.2869086316469298</v>
      </c>
      <c r="Q13704" s="15">
        <v>-7.2530045970000003</v>
      </c>
      <c r="R13704" s="15">
        <v>-7.2530045970000003</v>
      </c>
      <c r="S13704" s="15">
        <v>-13.24358123298016</v>
      </c>
      <c r="X13704" s="49">
        <v>8.6733926199311302</v>
      </c>
      <c r="Y13704" s="15">
        <v>-8.958909835</v>
      </c>
      <c r="Z13704" s="15">
        <v>-8.958909835</v>
      </c>
      <c r="AA13704" s="15">
        <v>-6.6217906164900802</v>
      </c>
      <c r="AF13704" s="49">
        <v>-10.416544693611099</v>
      </c>
      <c r="AG13704" s="15">
        <v>15.75</v>
      </c>
      <c r="AH13704" s="15">
        <v>15.75</v>
      </c>
      <c r="AI13704" s="15">
        <v>-13.24358123298016</v>
      </c>
      <c r="AM13704" s="17"/>
    </row>
    <row r="13705" spans="1:39">
      <c r="A13705" s="7" t="s">
        <v>4209</v>
      </c>
      <c r="B13705" s="7">
        <v>4515</v>
      </c>
      <c r="C13705" s="29" t="s">
        <v>1268</v>
      </c>
      <c r="F13705" s="27" t="str">
        <f t="shared" si="213"/>
        <v>QLD4515SANDY CREEK</v>
      </c>
      <c r="G13705" s="30">
        <v>13693</v>
      </c>
      <c r="H13705" s="49">
        <v>7.5812721734565898</v>
      </c>
      <c r="I13705" s="15">
        <v>6.6783571090000002</v>
      </c>
      <c r="J13705" s="15">
        <v>6.6783571090000002</v>
      </c>
      <c r="K13705" s="15">
        <v>-0.3117261861982854</v>
      </c>
      <c r="P13705" s="49">
        <v>6.9032722229848602</v>
      </c>
      <c r="Q13705" s="15">
        <v>6.5835337850000002</v>
      </c>
      <c r="R13705" s="15">
        <v>6.5835337850000002</v>
      </c>
      <c r="S13705" s="15">
        <v>-0.62345237239657081</v>
      </c>
      <c r="X13705" s="49">
        <v>9.5363016478042404</v>
      </c>
      <c r="Y13705" s="15">
        <v>8.2721466810000006</v>
      </c>
      <c r="Z13705" s="15">
        <v>8.2721466810000006</v>
      </c>
      <c r="AA13705" s="15">
        <v>-0.3117261861982854</v>
      </c>
      <c r="AF13705" s="49">
        <v>-10.416544693611099</v>
      </c>
      <c r="AG13705" s="15">
        <v>9.25</v>
      </c>
      <c r="AH13705" s="15">
        <v>9.25</v>
      </c>
      <c r="AI13705" s="15">
        <v>-0.62345237239657081</v>
      </c>
      <c r="AM13705" s="17"/>
    </row>
    <row r="13706" spans="1:39">
      <c r="A13706" s="7" t="s">
        <v>6785</v>
      </c>
      <c r="B13706" s="7">
        <v>5355</v>
      </c>
      <c r="C13706" s="29" t="s">
        <v>12440</v>
      </c>
      <c r="F13706" s="27" t="str">
        <f t="shared" si="213"/>
        <v>SA5355SEPPELTSFIELD</v>
      </c>
      <c r="G13706" s="30">
        <v>13694</v>
      </c>
      <c r="H13706" s="49">
        <v>7.5812721734565898</v>
      </c>
      <c r="I13706" s="15">
        <v>-6.774373357</v>
      </c>
      <c r="J13706" s="15">
        <v>-6.774373357</v>
      </c>
      <c r="K13706" s="15">
        <v>-31.690475969800268</v>
      </c>
      <c r="P13706" s="49">
        <v>6.9032722229848602</v>
      </c>
      <c r="Q13706" s="15">
        <v>-4.0245630129999999</v>
      </c>
      <c r="R13706" s="15">
        <v>-4.0245630129999999</v>
      </c>
      <c r="S13706" s="15">
        <v>-63.380951939600536</v>
      </c>
      <c r="X13706" s="49">
        <v>9.4746652886704492</v>
      </c>
      <c r="Y13706" s="15">
        <v>-4.9384346370000003</v>
      </c>
      <c r="Z13706" s="15">
        <v>-4.9384346370000003</v>
      </c>
      <c r="AA13706" s="15">
        <v>-31.690475969800268</v>
      </c>
      <c r="AF13706" s="49">
        <v>-10.416544693611099</v>
      </c>
      <c r="AG13706" s="15">
        <v>-3.875</v>
      </c>
      <c r="AH13706" s="15">
        <v>-3.875</v>
      </c>
      <c r="AI13706" s="15">
        <v>-63.380951939600536</v>
      </c>
      <c r="AM13706" s="17"/>
    </row>
    <row r="13707" spans="1:39">
      <c r="A13707" s="7" t="s">
        <v>124</v>
      </c>
      <c r="B13707" s="7">
        <v>2800</v>
      </c>
      <c r="C13707" s="29" t="s">
        <v>11428</v>
      </c>
      <c r="F13707" s="27" t="str">
        <f t="shared" si="213"/>
        <v>NSW2800SHADFORTH</v>
      </c>
      <c r="G13707" s="30">
        <v>13695</v>
      </c>
      <c r="H13707" s="49">
        <v>-6.1019995542455501</v>
      </c>
      <c r="I13707" s="15">
        <v>7.1386290480000003</v>
      </c>
      <c r="J13707" s="15">
        <v>7.1386290480000003</v>
      </c>
      <c r="K13707" s="15">
        <v>5.4001659283579695</v>
      </c>
      <c r="P13707" s="49">
        <v>-5.1774541672386496</v>
      </c>
      <c r="Q13707" s="15">
        <v>6.9464793809999996</v>
      </c>
      <c r="R13707" s="15">
        <v>6.9464793809999996</v>
      </c>
      <c r="S13707" s="15">
        <v>10.800331856715939</v>
      </c>
      <c r="X13707" s="49">
        <v>-4.1469700789117203</v>
      </c>
      <c r="Y13707" s="15">
        <v>8.7241337249999997</v>
      </c>
      <c r="Z13707" s="15">
        <v>8.7241337249999997</v>
      </c>
      <c r="AA13707" s="15">
        <v>5.4001659283579695</v>
      </c>
      <c r="AF13707" s="49">
        <v>-10.046726538808301</v>
      </c>
      <c r="AG13707" s="15">
        <v>14.5</v>
      </c>
      <c r="AH13707" s="15">
        <v>14.5</v>
      </c>
      <c r="AI13707" s="15">
        <v>10.800331856715939</v>
      </c>
      <c r="AM13707" s="17"/>
    </row>
    <row r="13708" spans="1:39">
      <c r="A13708" s="7" t="s">
        <v>124</v>
      </c>
      <c r="B13708" s="7">
        <v>2460</v>
      </c>
      <c r="C13708" s="29" t="s">
        <v>12441</v>
      </c>
      <c r="F13708" s="27" t="str">
        <f t="shared" si="213"/>
        <v>NSW2460SHANNONDALE</v>
      </c>
      <c r="G13708" s="30">
        <v>13696</v>
      </c>
      <c r="H13708" s="49">
        <v>-5.85545411771038</v>
      </c>
      <c r="I13708" s="15">
        <v>5.0231941710000001</v>
      </c>
      <c r="J13708" s="15">
        <v>5.0231941710000001</v>
      </c>
      <c r="K13708" s="15">
        <v>0.79365470382210646</v>
      </c>
      <c r="P13708" s="49">
        <v>-4.9309087307034698</v>
      </c>
      <c r="Q13708" s="15">
        <v>5.2783616709999999</v>
      </c>
      <c r="R13708" s="15">
        <v>5.2783616709999999</v>
      </c>
      <c r="S13708" s="15">
        <v>1.5873094076442129</v>
      </c>
      <c r="X13708" s="49">
        <v>-3.9620610015103401</v>
      </c>
      <c r="Y13708" s="15">
        <v>6.646776676</v>
      </c>
      <c r="Z13708" s="15">
        <v>6.646776676</v>
      </c>
      <c r="AA13708" s="15">
        <v>0.79365470382210646</v>
      </c>
      <c r="AF13708" s="49">
        <v>-10.046726538808301</v>
      </c>
      <c r="AG13708" s="15">
        <v>24.75</v>
      </c>
      <c r="AH13708" s="15">
        <v>24.75</v>
      </c>
      <c r="AI13708" s="15">
        <v>1.5873094076442129</v>
      </c>
      <c r="AM13708" s="17"/>
    </row>
    <row r="13709" spans="1:39">
      <c r="A13709" s="7" t="s">
        <v>124</v>
      </c>
      <c r="B13709" s="7">
        <v>2460</v>
      </c>
      <c r="C13709" s="29" t="s">
        <v>2181</v>
      </c>
      <c r="F13709" s="27" t="str">
        <f t="shared" si="213"/>
        <v>NSW2460SMITHS CREEK</v>
      </c>
      <c r="G13709" s="30">
        <v>13697</v>
      </c>
      <c r="H13709" s="49">
        <v>1.0478181052744899</v>
      </c>
      <c r="I13709" s="15">
        <v>5.0231941710000001</v>
      </c>
      <c r="J13709" s="15">
        <v>5.0231941710000001</v>
      </c>
      <c r="K13709" s="15">
        <v>3.1826766885954534</v>
      </c>
      <c r="P13709" s="49">
        <v>1.4176362600772501</v>
      </c>
      <c r="Q13709" s="15">
        <v>5.2783616709999999</v>
      </c>
      <c r="R13709" s="15">
        <v>5.2783616709999999</v>
      </c>
      <c r="S13709" s="15">
        <v>6.3653533771909068</v>
      </c>
      <c r="X13709" s="49">
        <v>2.9412112214745298</v>
      </c>
      <c r="Y13709" s="15">
        <v>6.646776676</v>
      </c>
      <c r="Z13709" s="15">
        <v>6.646776676</v>
      </c>
      <c r="AA13709" s="15">
        <v>3.1826766885954534</v>
      </c>
      <c r="AF13709" s="49">
        <v>-10.046726538808301</v>
      </c>
      <c r="AG13709" s="15">
        <v>24.75</v>
      </c>
      <c r="AH13709" s="15">
        <v>24.75</v>
      </c>
      <c r="AI13709" s="15">
        <v>6.3653533771909068</v>
      </c>
      <c r="AM13709" s="17"/>
    </row>
    <row r="13710" spans="1:39">
      <c r="A13710" s="7" t="s">
        <v>124</v>
      </c>
      <c r="B13710" s="7">
        <v>2142</v>
      </c>
      <c r="C13710" s="29" t="s">
        <v>12442</v>
      </c>
      <c r="F13710" s="27" t="str">
        <f t="shared" ref="F13710:F13773" si="214">TRIM(A13710)&amp;IF(LEN(TRIM(B13710))=3,"0"&amp;TRIM(B13710),TRIM(B13710))&amp;TRIM(C13710)</f>
        <v>NSW2142SOUTH GRANVILLE</v>
      </c>
      <c r="G13710" s="30">
        <v>13698</v>
      </c>
      <c r="H13710" s="49">
        <v>-3.14345431582346</v>
      </c>
      <c r="I13710" s="15">
        <v>31.03384591</v>
      </c>
      <c r="J13710" s="15">
        <v>31.03384591</v>
      </c>
      <c r="K13710" s="15">
        <v>22.400509608474977</v>
      </c>
      <c r="P13710" s="49">
        <v>-1.7258180557462199</v>
      </c>
      <c r="Q13710" s="15">
        <v>25.788957060000001</v>
      </c>
      <c r="R13710" s="15">
        <v>25.788957060000001</v>
      </c>
      <c r="S13710" s="15">
        <v>44.801019216949953</v>
      </c>
      <c r="X13710" s="49">
        <v>-1.18842484048963</v>
      </c>
      <c r="Y13710" s="15">
        <v>32.189236690000001</v>
      </c>
      <c r="Z13710" s="15">
        <v>32.189236690000001</v>
      </c>
      <c r="AA13710" s="15">
        <v>22.400509608474977</v>
      </c>
      <c r="AF13710" s="49">
        <v>-10.046726538808301</v>
      </c>
      <c r="AG13710" s="15">
        <v>14.5</v>
      </c>
      <c r="AH13710" s="15">
        <v>14.5</v>
      </c>
      <c r="AI13710" s="15">
        <v>44.801019216949953</v>
      </c>
      <c r="AM13710" s="17"/>
    </row>
    <row r="13711" spans="1:39">
      <c r="A13711" s="7" t="s">
        <v>4209</v>
      </c>
      <c r="B13711" s="7">
        <v>4871</v>
      </c>
      <c r="C13711" s="29" t="s">
        <v>12443</v>
      </c>
      <c r="F13711" s="27" t="str">
        <f t="shared" si="214"/>
        <v>QLD4871SOUTHEDGE</v>
      </c>
      <c r="G13711" s="30">
        <v>13699</v>
      </c>
      <c r="H13711" s="49">
        <v>4.2405799999999996</v>
      </c>
      <c r="I13711" s="15">
        <v>2.9857337230000001</v>
      </c>
      <c r="J13711" s="15">
        <v>2.9857337230000001</v>
      </c>
      <c r="K13711" s="15">
        <v>0.8582052355610621</v>
      </c>
      <c r="P13711" s="49">
        <v>6.1586299999999996</v>
      </c>
      <c r="Q13711" s="15">
        <v>3.671730385</v>
      </c>
      <c r="R13711" s="15">
        <v>3.671730385</v>
      </c>
      <c r="S13711" s="15">
        <v>1.7164104711221242</v>
      </c>
      <c r="X13711" s="49">
        <v>4.2405799999999996</v>
      </c>
      <c r="Y13711" s="15">
        <v>4.6459905160000003</v>
      </c>
      <c r="Z13711" s="15">
        <v>4.6459905160000003</v>
      </c>
      <c r="AA13711" s="15">
        <v>0.8582052355610621</v>
      </c>
      <c r="AF13711" s="49">
        <v>-10.120699999999999</v>
      </c>
      <c r="AG13711" s="15">
        <v>-23.143000000000001</v>
      </c>
      <c r="AH13711" s="15">
        <v>-23.143000000000001</v>
      </c>
      <c r="AI13711" s="15">
        <v>1.7164104711221242</v>
      </c>
      <c r="AM13711" s="17"/>
    </row>
    <row r="13712" spans="1:39">
      <c r="A13712" s="7" t="s">
        <v>124</v>
      </c>
      <c r="B13712" s="7">
        <v>2800</v>
      </c>
      <c r="C13712" s="29" t="s">
        <v>4885</v>
      </c>
      <c r="F13712" s="27" t="str">
        <f t="shared" si="214"/>
        <v>NSW2800SPRING CREEK</v>
      </c>
      <c r="G13712" s="30">
        <v>13700</v>
      </c>
      <c r="H13712" s="49">
        <v>-3.2667270340910499</v>
      </c>
      <c r="I13712" s="15">
        <v>7.1386290480000003</v>
      </c>
      <c r="J13712" s="15">
        <v>7.1386290480000003</v>
      </c>
      <c r="K13712" s="15">
        <v>5.4001659283579695</v>
      </c>
      <c r="P13712" s="49">
        <v>-1.8490907740138001</v>
      </c>
      <c r="Q13712" s="15">
        <v>6.9464793809999996</v>
      </c>
      <c r="R13712" s="15">
        <v>6.9464793809999996</v>
      </c>
      <c r="S13712" s="15">
        <v>10.800331856715939</v>
      </c>
      <c r="X13712" s="49">
        <v>-1.37333391789101</v>
      </c>
      <c r="Y13712" s="15">
        <v>8.7241337249999997</v>
      </c>
      <c r="Z13712" s="15">
        <v>8.7241337249999997</v>
      </c>
      <c r="AA13712" s="15">
        <v>5.4001659283579695</v>
      </c>
      <c r="AF13712" s="49">
        <v>-10.046726538808301</v>
      </c>
      <c r="AG13712" s="15">
        <v>14.5</v>
      </c>
      <c r="AH13712" s="15">
        <v>14.5</v>
      </c>
      <c r="AI13712" s="15">
        <v>10.800331856715939</v>
      </c>
      <c r="AM13712" s="17"/>
    </row>
    <row r="13713" spans="1:39">
      <c r="A13713" s="7" t="s">
        <v>124</v>
      </c>
      <c r="B13713" s="7">
        <v>2479</v>
      </c>
      <c r="C13713" s="29" t="s">
        <v>12444</v>
      </c>
      <c r="F13713" s="27" t="str">
        <f t="shared" si="214"/>
        <v>NSW2479ST HELENA</v>
      </c>
      <c r="G13713" s="30">
        <v>13701</v>
      </c>
      <c r="H13713" s="49">
        <v>5.7321813994427897</v>
      </c>
      <c r="I13713" s="15">
        <v>7.3066290479999996</v>
      </c>
      <c r="J13713" s="15">
        <v>7.3066290479999996</v>
      </c>
      <c r="K13713" s="15">
        <v>6.4965346391458905</v>
      </c>
      <c r="P13713" s="49">
        <v>5.4239996037738196</v>
      </c>
      <c r="Q13713" s="15">
        <v>7.0789551089999998</v>
      </c>
      <c r="R13713" s="15">
        <v>7.0789551089999998</v>
      </c>
      <c r="S13713" s="15">
        <v>12.993069278291781</v>
      </c>
      <c r="X13713" s="49">
        <v>7.6872108737904403</v>
      </c>
      <c r="Y13713" s="15">
        <v>8.8891097250000009</v>
      </c>
      <c r="Z13713" s="15">
        <v>8.8891097250000009</v>
      </c>
      <c r="AA13713" s="15">
        <v>6.4965346391458905</v>
      </c>
      <c r="AF13713" s="49">
        <v>-10.046726538808301</v>
      </c>
      <c r="AG13713" s="15">
        <v>-0.5</v>
      </c>
      <c r="AH13713" s="15">
        <v>-0.5</v>
      </c>
      <c r="AI13713" s="15">
        <v>12.993069278291781</v>
      </c>
      <c r="AM13713" s="17"/>
    </row>
    <row r="13714" spans="1:39">
      <c r="A13714" s="7" t="s">
        <v>124</v>
      </c>
      <c r="B13714" s="7">
        <v>2460</v>
      </c>
      <c r="C13714" s="29" t="s">
        <v>12445</v>
      </c>
      <c r="F13714" s="27" t="str">
        <f t="shared" si="214"/>
        <v>NSW2460STOCKYARD CREEK</v>
      </c>
      <c r="G13714" s="30">
        <v>13702</v>
      </c>
      <c r="H13714" s="49">
        <v>-5.4856359629076197</v>
      </c>
      <c r="I13714" s="15">
        <v>5.0231941710000001</v>
      </c>
      <c r="J13714" s="15">
        <v>5.0231941710000001</v>
      </c>
      <c r="K13714" s="15">
        <v>3.1826766885954534</v>
      </c>
      <c r="P13714" s="49">
        <v>-3.5922428467075802</v>
      </c>
      <c r="Q13714" s="15">
        <v>5.2783616709999999</v>
      </c>
      <c r="R13714" s="15">
        <v>5.2783616709999999</v>
      </c>
      <c r="S13714" s="15">
        <v>6.3653533771909068</v>
      </c>
      <c r="X13714" s="49">
        <v>-4.49945421676692</v>
      </c>
      <c r="Y13714" s="15">
        <v>6.646776676</v>
      </c>
      <c r="Z13714" s="15">
        <v>6.646776676</v>
      </c>
      <c r="AA13714" s="15">
        <v>3.1826766885954534</v>
      </c>
      <c r="AF13714" s="49">
        <v>-10.046726538808301</v>
      </c>
      <c r="AG13714" s="15">
        <v>24.75</v>
      </c>
      <c r="AH13714" s="15">
        <v>24.75</v>
      </c>
      <c r="AI13714" s="15">
        <v>6.3653533771909068</v>
      </c>
      <c r="AM13714" s="17"/>
    </row>
    <row r="13715" spans="1:39">
      <c r="A13715" s="7" t="s">
        <v>124</v>
      </c>
      <c r="B13715" s="7">
        <v>2550</v>
      </c>
      <c r="C13715" s="29" t="s">
        <v>2632</v>
      </c>
      <c r="F13715" s="27" t="str">
        <f t="shared" si="214"/>
        <v>NSW2550STONY CREEK</v>
      </c>
      <c r="G13715" s="30">
        <v>13703</v>
      </c>
      <c r="H13715" s="49">
        <v>-5.4856359629076197</v>
      </c>
      <c r="I13715" s="15">
        <v>8.2009279280000005</v>
      </c>
      <c r="J13715" s="15">
        <v>8.2009279280000005</v>
      </c>
      <c r="K13715" s="15">
        <v>0.18330297747278124</v>
      </c>
      <c r="P13715" s="49">
        <v>-3.5922428467075802</v>
      </c>
      <c r="Q13715" s="15">
        <v>7.7841509139999996</v>
      </c>
      <c r="R13715" s="15">
        <v>7.7841509139999996</v>
      </c>
      <c r="S13715" s="15">
        <v>0.36660595494556247</v>
      </c>
      <c r="X13715" s="49">
        <v>-4.49945421676692</v>
      </c>
      <c r="Y13715" s="15">
        <v>9.7673112250000003</v>
      </c>
      <c r="Z13715" s="15">
        <v>9.7673112250000003</v>
      </c>
      <c r="AA13715" s="15">
        <v>0.18330297747278124</v>
      </c>
      <c r="AF13715" s="49">
        <v>-10.046726538808301</v>
      </c>
      <c r="AG13715" s="15">
        <v>11</v>
      </c>
      <c r="AH13715" s="15">
        <v>11</v>
      </c>
      <c r="AI13715" s="15">
        <v>0.36660595494556247</v>
      </c>
      <c r="AM13715" s="17"/>
    </row>
    <row r="13716" spans="1:39">
      <c r="A13716" s="7" t="s">
        <v>8304</v>
      </c>
      <c r="B13716" s="7">
        <v>3922</v>
      </c>
      <c r="C13716" s="29" t="s">
        <v>12446</v>
      </c>
      <c r="F13716" s="27" t="str">
        <f t="shared" si="214"/>
        <v>VIC3922SUMMERLANDS</v>
      </c>
      <c r="G13716" s="30">
        <v>13704</v>
      </c>
      <c r="H13716" s="49">
        <v>6.4718177090483104</v>
      </c>
      <c r="I13716" s="15">
        <v>13.81736396</v>
      </c>
      <c r="J13716" s="15">
        <v>13.81736396</v>
      </c>
      <c r="K13716" s="15">
        <v>5.3553617584076214</v>
      </c>
      <c r="P13716" s="49">
        <v>6.0403631951117598</v>
      </c>
      <c r="Q13716" s="15">
        <v>12.212969080000001</v>
      </c>
      <c r="R13716" s="15">
        <v>12.212969080000001</v>
      </c>
      <c r="S13716" s="15">
        <v>10.710723516815243</v>
      </c>
      <c r="X13716" s="49">
        <v>8.4268471833959602</v>
      </c>
      <c r="Y13716" s="15">
        <v>15.28265141</v>
      </c>
      <c r="Z13716" s="15">
        <v>15.28265141</v>
      </c>
      <c r="AA13716" s="15">
        <v>5.3553617584076214</v>
      </c>
      <c r="AF13716" s="49">
        <v>-10.046726538808301</v>
      </c>
      <c r="AG13716" s="15">
        <v>-4.875</v>
      </c>
      <c r="AH13716" s="15">
        <v>-4.875</v>
      </c>
      <c r="AI13716" s="15">
        <v>10.710723516815243</v>
      </c>
      <c r="AM13716" s="17"/>
    </row>
    <row r="13717" spans="1:39">
      <c r="A13717" s="7" t="s">
        <v>6785</v>
      </c>
      <c r="B13717" s="7">
        <v>5322</v>
      </c>
      <c r="C13717" s="29" t="s">
        <v>12447</v>
      </c>
      <c r="F13717" s="27" t="str">
        <f t="shared" si="214"/>
        <v>SA5322SUNLANDS</v>
      </c>
      <c r="G13717" s="30">
        <v>13705</v>
      </c>
      <c r="H13717" s="49">
        <v>-2.21890892881656</v>
      </c>
      <c r="I13717" s="15">
        <v>0.76617019500000005</v>
      </c>
      <c r="J13717" s="15">
        <v>0.76617019500000005</v>
      </c>
      <c r="K13717" s="15">
        <v>-25.835535942166501</v>
      </c>
      <c r="P13717" s="49">
        <v>-0.80127266873931502</v>
      </c>
      <c r="Q13717" s="15">
        <v>1.9215024430000001</v>
      </c>
      <c r="R13717" s="15">
        <v>1.9215024430000001</v>
      </c>
      <c r="S13717" s="15">
        <v>-51.671071884333003</v>
      </c>
      <c r="X13717" s="49">
        <v>-0.38715217175031902</v>
      </c>
      <c r="Y13717" s="15">
        <v>2.4663791320000001</v>
      </c>
      <c r="Z13717" s="15">
        <v>2.4663791320000001</v>
      </c>
      <c r="AA13717" s="15">
        <v>-25.835535942166501</v>
      </c>
      <c r="AF13717" s="49">
        <v>-10.046726538808301</v>
      </c>
      <c r="AG13717" s="15">
        <v>-4.875</v>
      </c>
      <c r="AH13717" s="15">
        <v>-4.875</v>
      </c>
      <c r="AI13717" s="15">
        <v>-51.671071884333003</v>
      </c>
      <c r="AM13717" s="17"/>
    </row>
    <row r="13718" spans="1:39">
      <c r="A13718" s="7" t="s">
        <v>8304</v>
      </c>
      <c r="B13718" s="7">
        <v>3700</v>
      </c>
      <c r="C13718" s="29" t="s">
        <v>12448</v>
      </c>
      <c r="F13718" s="27" t="str">
        <f t="shared" si="214"/>
        <v>VIC3700TALLANGATTA EAST</v>
      </c>
      <c r="G13718" s="30">
        <v>13706</v>
      </c>
      <c r="H13718" s="49">
        <v>6.4718177090483104</v>
      </c>
      <c r="I13718" s="15">
        <v>-6.2072213170000001</v>
      </c>
      <c r="J13718" s="15">
        <v>-6.2072213170000001</v>
      </c>
      <c r="K13718" s="15">
        <v>-26.834356423324056</v>
      </c>
      <c r="P13718" s="49">
        <v>6.0403631951117598</v>
      </c>
      <c r="Q13718" s="15">
        <v>-3.5773375399999998</v>
      </c>
      <c r="R13718" s="15">
        <v>-3.5773375399999998</v>
      </c>
      <c r="S13718" s="15">
        <v>-53.668712846648113</v>
      </c>
      <c r="X13718" s="49">
        <v>8.4268471833959602</v>
      </c>
      <c r="Y13718" s="15">
        <v>-4.3814913329999996</v>
      </c>
      <c r="Z13718" s="15">
        <v>-4.3814913329999996</v>
      </c>
      <c r="AA13718" s="15">
        <v>-26.834356423324056</v>
      </c>
      <c r="AF13718" s="49">
        <v>-10.046726538808301</v>
      </c>
      <c r="AG13718" s="15">
        <v>0.625</v>
      </c>
      <c r="AH13718" s="15">
        <v>0.625</v>
      </c>
      <c r="AI13718" s="15">
        <v>-53.668712846648113</v>
      </c>
      <c r="AM13718" s="17"/>
    </row>
    <row r="13719" spans="1:39">
      <c r="A13719" s="7" t="s">
        <v>124</v>
      </c>
      <c r="B13719" s="7">
        <v>2422</v>
      </c>
      <c r="C13719" s="29" t="s">
        <v>12449</v>
      </c>
      <c r="F13719" s="27" t="str">
        <f t="shared" si="214"/>
        <v>NSW2422TERREEL</v>
      </c>
      <c r="G13719" s="30">
        <v>13707</v>
      </c>
      <c r="H13719" s="49">
        <v>-5.4856400000000001</v>
      </c>
      <c r="I13719" s="15">
        <v>5.1666941709999996</v>
      </c>
      <c r="J13719" s="15">
        <v>5.1666941709999996</v>
      </c>
      <c r="K13719" s="15">
        <v>2.0161383742571637</v>
      </c>
      <c r="P13719" s="49">
        <v>-3.5922399999999999</v>
      </c>
      <c r="Q13719" s="15">
        <v>5.3915180219999996</v>
      </c>
      <c r="R13719" s="15">
        <v>5.3915180219999996</v>
      </c>
      <c r="S13719" s="15">
        <v>4.0322767485143274</v>
      </c>
      <c r="X13719" s="49">
        <v>-4.4994500000000004</v>
      </c>
      <c r="Y13719" s="15">
        <v>6.787693676</v>
      </c>
      <c r="Z13719" s="15">
        <v>6.787693676</v>
      </c>
      <c r="AA13719" s="15">
        <v>2.0161383742571637</v>
      </c>
      <c r="AF13719" s="49">
        <v>-10.0467</v>
      </c>
      <c r="AG13719" s="15">
        <v>14.25</v>
      </c>
      <c r="AH13719" s="15">
        <v>14.25</v>
      </c>
      <c r="AI13719" s="15">
        <v>4.0322767485143274</v>
      </c>
      <c r="AM13719" s="17"/>
    </row>
    <row r="13720" spans="1:39">
      <c r="A13720" s="7" t="s">
        <v>8304</v>
      </c>
      <c r="B13720" s="7">
        <v>3825</v>
      </c>
      <c r="C13720" s="29" t="s">
        <v>12450</v>
      </c>
      <c r="F13720" s="27" t="str">
        <f t="shared" si="214"/>
        <v>VIC3825THALLOO</v>
      </c>
      <c r="G13720" s="30">
        <v>13708</v>
      </c>
      <c r="H13720" s="49">
        <v>-3.14345431582346</v>
      </c>
      <c r="I13720" s="15">
        <v>2.955851708</v>
      </c>
      <c r="J13720" s="15">
        <v>2.955851708</v>
      </c>
      <c r="K13720" s="15">
        <v>-5.8277052076551463</v>
      </c>
      <c r="P13720" s="49">
        <v>-1.7258180557462199</v>
      </c>
      <c r="Q13720" s="15">
        <v>3.6481670410000002</v>
      </c>
      <c r="R13720" s="15">
        <v>3.6481670410000002</v>
      </c>
      <c r="S13720" s="15">
        <v>-11.655410415310293</v>
      </c>
      <c r="X13720" s="49">
        <v>-1.18842484048963</v>
      </c>
      <c r="Y13720" s="15">
        <v>4.6166463780000004</v>
      </c>
      <c r="Z13720" s="15">
        <v>4.6166463780000004</v>
      </c>
      <c r="AA13720" s="15">
        <v>-5.8277052076551463</v>
      </c>
      <c r="AF13720" s="49">
        <v>-10.046726538808301</v>
      </c>
      <c r="AG13720" s="15">
        <v>-19.875</v>
      </c>
      <c r="AH13720" s="15">
        <v>-19.875</v>
      </c>
      <c r="AI13720" s="15">
        <v>-11.655410415310293</v>
      </c>
      <c r="AM13720" s="17"/>
    </row>
    <row r="13721" spans="1:39">
      <c r="A13721" s="7" t="s">
        <v>124</v>
      </c>
      <c r="B13721" s="7">
        <v>2630</v>
      </c>
      <c r="C13721" s="29" t="s">
        <v>12451</v>
      </c>
      <c r="F13721" s="27" t="str">
        <f t="shared" si="214"/>
        <v>NSW2630THE BROTHERS</v>
      </c>
      <c r="G13721" s="30">
        <v>13709</v>
      </c>
      <c r="H13721" s="49">
        <v>-3.30782</v>
      </c>
      <c r="I13721" s="15">
        <v>8.249927928</v>
      </c>
      <c r="J13721" s="15">
        <v>8.249927928</v>
      </c>
      <c r="K13721" s="15">
        <v>7.044829925184894</v>
      </c>
      <c r="P13721" s="49">
        <v>-1.4555199999999999</v>
      </c>
      <c r="Q13721" s="15">
        <v>7.8227896680000004</v>
      </c>
      <c r="R13721" s="15">
        <v>7.8227896680000004</v>
      </c>
      <c r="S13721" s="15">
        <v>14.089659850369788</v>
      </c>
      <c r="X13721" s="49">
        <v>-2.0339999999999998</v>
      </c>
      <c r="Y13721" s="15">
        <v>9.8154292250000008</v>
      </c>
      <c r="Z13721" s="15">
        <v>9.8154292250000008</v>
      </c>
      <c r="AA13721" s="15">
        <v>7.044829925184894</v>
      </c>
      <c r="AF13721" s="49">
        <v>-10.0467</v>
      </c>
      <c r="AG13721" s="15">
        <v>3.5</v>
      </c>
      <c r="AH13721" s="15">
        <v>3.5</v>
      </c>
      <c r="AI13721" s="15">
        <v>14.089659850369788</v>
      </c>
      <c r="AM13721" s="17"/>
    </row>
    <row r="13722" spans="1:39">
      <c r="A13722" s="7" t="s">
        <v>4209</v>
      </c>
      <c r="B13722" s="7">
        <v>4817</v>
      </c>
      <c r="C13722" s="29" t="s">
        <v>12452</v>
      </c>
      <c r="F13722" s="27" t="str">
        <f t="shared" si="214"/>
        <v>QLD4817THURINGOWA CENTRAL BC</v>
      </c>
      <c r="G13722" s="30">
        <v>13710</v>
      </c>
      <c r="H13722" s="49">
        <v>-5.4856359629076197</v>
      </c>
      <c r="I13722" s="15">
        <v>3.006733723</v>
      </c>
      <c r="J13722" s="15">
        <v>3.006733723</v>
      </c>
      <c r="K13722" s="15">
        <v>-8.1362508840155705</v>
      </c>
      <c r="P13722" s="49">
        <v>-3.5922428467075802</v>
      </c>
      <c r="Q13722" s="15">
        <v>3.688289851</v>
      </c>
      <c r="R13722" s="15">
        <v>3.688289851</v>
      </c>
      <c r="S13722" s="15">
        <v>-16.272501768031141</v>
      </c>
      <c r="X13722" s="49">
        <v>-4.49945421676692</v>
      </c>
      <c r="Y13722" s="15">
        <v>4.6666125159999998</v>
      </c>
      <c r="Z13722" s="15">
        <v>4.6666125159999998</v>
      </c>
      <c r="AA13722" s="15">
        <v>-8.1362508840155705</v>
      </c>
      <c r="AF13722" s="49">
        <v>-10.046726538808301</v>
      </c>
      <c r="AG13722" s="15">
        <v>-24.9</v>
      </c>
      <c r="AH13722" s="15">
        <v>-24.9</v>
      </c>
      <c r="AI13722" s="15">
        <v>-16.272501768031141</v>
      </c>
      <c r="AM13722" s="17"/>
    </row>
    <row r="13723" spans="1:39">
      <c r="A13723" s="7" t="s">
        <v>124</v>
      </c>
      <c r="B13723" s="7">
        <v>2428</v>
      </c>
      <c r="C13723" s="29" t="s">
        <v>12453</v>
      </c>
      <c r="F13723" s="27" t="str">
        <f t="shared" si="214"/>
        <v>NSW2428TIONA</v>
      </c>
      <c r="G13723" s="30">
        <v>13711</v>
      </c>
      <c r="H13723" s="49">
        <v>-3.14345431582346</v>
      </c>
      <c r="I13723" s="15">
        <v>5.9687263640000001</v>
      </c>
      <c r="J13723" s="15">
        <v>5.9687263640000001</v>
      </c>
      <c r="K13723" s="15">
        <v>0.79365470382210646</v>
      </c>
      <c r="P13723" s="49">
        <v>-1.7258180557462199</v>
      </c>
      <c r="Q13723" s="15">
        <v>6.0239573000000002</v>
      </c>
      <c r="R13723" s="15">
        <v>6.0239573000000002</v>
      </c>
      <c r="S13723" s="15">
        <v>1.5873094076442129</v>
      </c>
      <c r="X13723" s="49">
        <v>-1.18842484048963</v>
      </c>
      <c r="Y13723" s="15">
        <v>7.5752892899999997</v>
      </c>
      <c r="Z13723" s="15">
        <v>7.5752892899999997</v>
      </c>
      <c r="AA13723" s="15">
        <v>0.79365470382210646</v>
      </c>
      <c r="AF13723" s="49">
        <v>-10.046726538808301</v>
      </c>
      <c r="AG13723" s="15">
        <v>-4.875</v>
      </c>
      <c r="AH13723" s="15">
        <v>-4.875</v>
      </c>
      <c r="AI13723" s="15">
        <v>1.5873094076442129</v>
      </c>
      <c r="AM13723" s="17"/>
    </row>
    <row r="13724" spans="1:39">
      <c r="A13724" s="7" t="s">
        <v>4209</v>
      </c>
      <c r="B13724" s="7">
        <v>4405</v>
      </c>
      <c r="C13724" s="29" t="s">
        <v>12454</v>
      </c>
      <c r="F13724" s="27" t="str">
        <f t="shared" si="214"/>
        <v>QLD4405TIPTON</v>
      </c>
      <c r="G13724" s="30">
        <v>13712</v>
      </c>
      <c r="H13724" s="49">
        <v>-3.14345431582346</v>
      </c>
      <c r="I13724" s="15">
        <v>2.383857109</v>
      </c>
      <c r="J13724" s="15">
        <v>2.383857109</v>
      </c>
      <c r="K13724" s="15">
        <v>-8.1362508840155705</v>
      </c>
      <c r="P13724" s="49">
        <v>-1.7258180557462199</v>
      </c>
      <c r="Q13724" s="15">
        <v>3.1971229879999998</v>
      </c>
      <c r="R13724" s="15">
        <v>3.1971229879999998</v>
      </c>
      <c r="S13724" s="15">
        <v>-16.272501768031141</v>
      </c>
      <c r="X13724" s="49">
        <v>-1.18842484048963</v>
      </c>
      <c r="Y13724" s="15">
        <v>4.0549476809999998</v>
      </c>
      <c r="Z13724" s="15">
        <v>4.0549476809999998</v>
      </c>
      <c r="AA13724" s="15">
        <v>-8.1362508840155705</v>
      </c>
      <c r="AF13724" s="49">
        <v>-10.046726538808301</v>
      </c>
      <c r="AG13724" s="15">
        <v>21.25</v>
      </c>
      <c r="AH13724" s="15">
        <v>21.25</v>
      </c>
      <c r="AI13724" s="15">
        <v>-16.272501768031141</v>
      </c>
      <c r="AM13724" s="17"/>
    </row>
    <row r="13725" spans="1:39">
      <c r="A13725" s="7" t="s">
        <v>8304</v>
      </c>
      <c r="B13725" s="7">
        <v>3707</v>
      </c>
      <c r="C13725" s="29" t="s">
        <v>12455</v>
      </c>
      <c r="F13725" s="27" t="str">
        <f t="shared" si="214"/>
        <v>VIC3707TOM GROGGIN</v>
      </c>
      <c r="G13725" s="30">
        <v>13713</v>
      </c>
      <c r="H13725" s="49">
        <v>-3.1434500000000001</v>
      </c>
      <c r="I13725" s="15">
        <v>-6.095221317</v>
      </c>
      <c r="J13725" s="15">
        <v>-6.095221317</v>
      </c>
      <c r="K13725" s="15">
        <v>-26.834356423324056</v>
      </c>
      <c r="P13725" s="49">
        <v>-1.18842</v>
      </c>
      <c r="Q13725" s="15">
        <v>-3.4890203880000001</v>
      </c>
      <c r="R13725" s="15">
        <v>-3.4890203880000001</v>
      </c>
      <c r="S13725" s="15">
        <v>-53.668712846648113</v>
      </c>
      <c r="X13725" s="49">
        <v>-1.7258199999999999</v>
      </c>
      <c r="Y13725" s="15">
        <v>-4.2715073329999997</v>
      </c>
      <c r="Z13725" s="15">
        <v>-4.2715073329999997</v>
      </c>
      <c r="AA13725" s="15">
        <v>-26.834356423324056</v>
      </c>
      <c r="AF13725" s="49">
        <v>-10.0467</v>
      </c>
      <c r="AG13725" s="15">
        <v>-4.875</v>
      </c>
      <c r="AH13725" s="15">
        <v>-4.875</v>
      </c>
      <c r="AI13725" s="15">
        <v>-53.668712846648113</v>
      </c>
      <c r="AM13725" s="17"/>
    </row>
    <row r="13726" spans="1:39">
      <c r="A13726" s="7" t="s">
        <v>4209</v>
      </c>
      <c r="B13726" s="7">
        <v>4350</v>
      </c>
      <c r="C13726" s="29" t="s">
        <v>12456</v>
      </c>
      <c r="F13726" s="27" t="str">
        <f t="shared" si="214"/>
        <v>QLD4350TOOWOOMBA CITY</v>
      </c>
      <c r="G13726" s="30">
        <v>13714</v>
      </c>
      <c r="H13726" s="49">
        <v>1.1710908235420801</v>
      </c>
      <c r="I13726" s="15">
        <v>-3.1187228349999998</v>
      </c>
      <c r="J13726" s="15">
        <v>-3.1187228349999998</v>
      </c>
      <c r="K13726" s="15">
        <v>-8.1362508840155705</v>
      </c>
      <c r="P13726" s="49">
        <v>1.54090897834484</v>
      </c>
      <c r="Q13726" s="15">
        <v>-1.141914417</v>
      </c>
      <c r="R13726" s="15">
        <v>-1.141914417</v>
      </c>
      <c r="S13726" s="15">
        <v>-16.272501768031141</v>
      </c>
      <c r="X13726" s="49">
        <v>3.12612029887591</v>
      </c>
      <c r="Y13726" s="15">
        <v>-1.3485858239999999</v>
      </c>
      <c r="Z13726" s="15">
        <v>-1.3485858239999999</v>
      </c>
      <c r="AA13726" s="15">
        <v>-8.1362508840155705</v>
      </c>
      <c r="AF13726" s="49">
        <v>-10.046726538808301</v>
      </c>
      <c r="AG13726" s="15">
        <v>24.25</v>
      </c>
      <c r="AH13726" s="15">
        <v>24.25</v>
      </c>
      <c r="AI13726" s="15">
        <v>-16.272501768031141</v>
      </c>
      <c r="AM13726" s="17"/>
    </row>
    <row r="13727" spans="1:39">
      <c r="A13727" s="7" t="s">
        <v>6785</v>
      </c>
      <c r="B13727" s="7">
        <v>5250</v>
      </c>
      <c r="C13727" s="29" t="s">
        <v>12457</v>
      </c>
      <c r="F13727" s="27" t="str">
        <f t="shared" si="214"/>
        <v>SA5250TOTNESS</v>
      </c>
      <c r="G13727" s="30">
        <v>13715</v>
      </c>
      <c r="H13727" s="49">
        <v>6.5950904273158999</v>
      </c>
      <c r="I13727" s="15">
        <v>4.4122780849999996</v>
      </c>
      <c r="J13727" s="15">
        <v>4.4122780849999996</v>
      </c>
      <c r="K13727" s="15">
        <v>5.2038811890263652</v>
      </c>
      <c r="P13727" s="49">
        <v>6.2252722725131404</v>
      </c>
      <c r="Q13727" s="15">
        <v>4.7966262339999997</v>
      </c>
      <c r="R13727" s="15">
        <v>4.7966262339999997</v>
      </c>
      <c r="S13727" s="15">
        <v>10.40776237805273</v>
      </c>
      <c r="X13727" s="49">
        <v>8.5501199016635496</v>
      </c>
      <c r="Y13727" s="15">
        <v>6.0468570789999996</v>
      </c>
      <c r="Z13727" s="15">
        <v>6.0468570789999996</v>
      </c>
      <c r="AA13727" s="15">
        <v>5.2038811890263652</v>
      </c>
      <c r="AF13727" s="49">
        <v>-10.046726538808301</v>
      </c>
      <c r="AG13727" s="15">
        <v>-4.875</v>
      </c>
      <c r="AH13727" s="15">
        <v>-4.875</v>
      </c>
      <c r="AI13727" s="15">
        <v>10.40776237805273</v>
      </c>
      <c r="AM13727" s="17"/>
    </row>
    <row r="13728" spans="1:39">
      <c r="A13728" s="7" t="s">
        <v>4209</v>
      </c>
      <c r="B13728" s="7">
        <v>4810</v>
      </c>
      <c r="C13728" s="29" t="s">
        <v>12458</v>
      </c>
      <c r="F13728" s="27" t="str">
        <f t="shared" si="214"/>
        <v>QLD4810TOWNSVILLE CITY</v>
      </c>
      <c r="G13728" s="30">
        <v>13716</v>
      </c>
      <c r="H13728" s="49">
        <v>1.4176362600772501</v>
      </c>
      <c r="I13728" s="15">
        <v>2.9857337230000001</v>
      </c>
      <c r="J13728" s="15">
        <v>2.9857337230000001</v>
      </c>
      <c r="K13728" s="15">
        <v>-8.1362508840155705</v>
      </c>
      <c r="P13728" s="49">
        <v>1.7258180557462199</v>
      </c>
      <c r="Q13728" s="15">
        <v>3.671730385</v>
      </c>
      <c r="R13728" s="15">
        <v>3.671730385</v>
      </c>
      <c r="S13728" s="15">
        <v>-16.272501768031141</v>
      </c>
      <c r="X13728" s="49">
        <v>3.3110293762772902</v>
      </c>
      <c r="Y13728" s="15">
        <v>4.6459905160000003</v>
      </c>
      <c r="Z13728" s="15">
        <v>4.6459905160000003</v>
      </c>
      <c r="AA13728" s="15">
        <v>-8.1362508840155705</v>
      </c>
      <c r="AF13728" s="49">
        <v>-10.046726538808301</v>
      </c>
      <c r="AG13728" s="15">
        <v>-24.9</v>
      </c>
      <c r="AH13728" s="15">
        <v>-24.9</v>
      </c>
      <c r="AI13728" s="15">
        <v>-16.272501768031141</v>
      </c>
      <c r="AM13728" s="17"/>
    </row>
    <row r="13729" spans="1:39">
      <c r="A13729" s="7" t="s">
        <v>8304</v>
      </c>
      <c r="B13729" s="7">
        <v>3707</v>
      </c>
      <c r="C13729" s="29" t="s">
        <v>12459</v>
      </c>
      <c r="F13729" s="27" t="str">
        <f t="shared" si="214"/>
        <v>VIC3707TOWONG UPPER</v>
      </c>
      <c r="G13729" s="30">
        <v>13717</v>
      </c>
      <c r="H13729" s="49">
        <v>-6.3485449907807201</v>
      </c>
      <c r="I13729" s="15">
        <v>-6.095221317</v>
      </c>
      <c r="J13729" s="15">
        <v>-6.095221317</v>
      </c>
      <c r="K13729" s="15">
        <v>-28.083087803629308</v>
      </c>
      <c r="P13729" s="49">
        <v>-5.3007268855062302</v>
      </c>
      <c r="Q13729" s="15">
        <v>-3.4890203880000001</v>
      </c>
      <c r="R13729" s="15">
        <v>-3.4890203880000001</v>
      </c>
      <c r="S13729" s="15">
        <v>-56.166175607258616</v>
      </c>
      <c r="X13729" s="49">
        <v>-4.4551518745144403</v>
      </c>
      <c r="Y13729" s="15">
        <v>-4.2715073329999997</v>
      </c>
      <c r="Z13729" s="15">
        <v>-4.2715073329999997</v>
      </c>
      <c r="AA13729" s="15">
        <v>-28.083087803629308</v>
      </c>
      <c r="AF13729" s="49">
        <v>-9.4919993066041908</v>
      </c>
      <c r="AG13729" s="15">
        <v>-4.875</v>
      </c>
      <c r="AH13729" s="15">
        <v>-4.875</v>
      </c>
      <c r="AI13729" s="15">
        <v>-56.166175607258616</v>
      </c>
      <c r="AM13729" s="17"/>
    </row>
    <row r="13730" spans="1:39">
      <c r="A13730" s="7" t="s">
        <v>8304</v>
      </c>
      <c r="B13730" s="7">
        <v>3844</v>
      </c>
      <c r="C13730" s="29" t="s">
        <v>12460</v>
      </c>
      <c r="F13730" s="27" t="str">
        <f t="shared" si="214"/>
        <v>VIC3844TRARALGON SOUTH</v>
      </c>
      <c r="G13730" s="30">
        <v>13718</v>
      </c>
      <c r="H13730" s="49">
        <v>-2.5681799999999999</v>
      </c>
      <c r="I13730" s="15">
        <v>1.465911682</v>
      </c>
      <c r="J13730" s="15">
        <v>1.465911682</v>
      </c>
      <c r="K13730" s="15">
        <v>-8.8660988501017428</v>
      </c>
      <c r="P13730" s="49">
        <v>-0.71587900000000004</v>
      </c>
      <c r="Q13730" s="15">
        <v>2.4732807929999998</v>
      </c>
      <c r="R13730" s="15">
        <v>2.4732807929999998</v>
      </c>
      <c r="S13730" s="15">
        <v>-17.732197700203486</v>
      </c>
      <c r="X13730" s="49">
        <v>-1.15055</v>
      </c>
      <c r="Y13730" s="15">
        <v>3.153525272</v>
      </c>
      <c r="Z13730" s="15">
        <v>3.153525272</v>
      </c>
      <c r="AA13730" s="15">
        <v>-8.8660988501017428</v>
      </c>
      <c r="AF13730" s="49">
        <v>-10.0467</v>
      </c>
      <c r="AG13730" s="15">
        <v>-19.25</v>
      </c>
      <c r="AH13730" s="15">
        <v>-19.25</v>
      </c>
      <c r="AI13730" s="15">
        <v>-17.732197700203486</v>
      </c>
      <c r="AM13730" s="17"/>
    </row>
    <row r="13731" spans="1:39">
      <c r="A13731" s="7" t="s">
        <v>124</v>
      </c>
      <c r="B13731" s="7">
        <v>2460</v>
      </c>
      <c r="C13731" s="29" t="s">
        <v>12461</v>
      </c>
      <c r="F13731" s="27" t="str">
        <f t="shared" si="214"/>
        <v>NSW2460TRENAYR</v>
      </c>
      <c r="G13731" s="30">
        <v>13719</v>
      </c>
      <c r="H13731" s="49">
        <v>-2.21890892881656</v>
      </c>
      <c r="I13731" s="15">
        <v>5.0231941710000001</v>
      </c>
      <c r="J13731" s="15">
        <v>5.0231941710000001</v>
      </c>
      <c r="K13731" s="15">
        <v>3.1826766885954534</v>
      </c>
      <c r="P13731" s="49">
        <v>-0.80127266873931502</v>
      </c>
      <c r="Q13731" s="15">
        <v>5.2783616709999999</v>
      </c>
      <c r="R13731" s="15">
        <v>5.2783616709999999</v>
      </c>
      <c r="S13731" s="15">
        <v>6.3653533771909068</v>
      </c>
      <c r="X13731" s="49">
        <v>-0.38715217175031902</v>
      </c>
      <c r="Y13731" s="15">
        <v>6.646776676</v>
      </c>
      <c r="Z13731" s="15">
        <v>6.646776676</v>
      </c>
      <c r="AA13731" s="15">
        <v>3.1826766885954534</v>
      </c>
      <c r="AF13731" s="49">
        <v>-10.046726538808301</v>
      </c>
      <c r="AG13731" s="15">
        <v>24.75</v>
      </c>
      <c r="AH13731" s="15">
        <v>24.75</v>
      </c>
      <c r="AI13731" s="15">
        <v>6.3653533771909068</v>
      </c>
      <c r="AM13731" s="17"/>
    </row>
    <row r="13732" spans="1:39">
      <c r="A13732" s="7" t="s">
        <v>124</v>
      </c>
      <c r="B13732" s="7">
        <v>2460</v>
      </c>
      <c r="C13732" s="29" t="s">
        <v>12462</v>
      </c>
      <c r="F13732" s="27" t="str">
        <f t="shared" si="214"/>
        <v>NSW2460UPPER COPMANHURST</v>
      </c>
      <c r="G13732" s="30">
        <v>13720</v>
      </c>
      <c r="H13732" s="49">
        <v>-3.14345431582346</v>
      </c>
      <c r="I13732" s="15">
        <v>5.0231941710000001</v>
      </c>
      <c r="J13732" s="15">
        <v>5.0231941710000001</v>
      </c>
      <c r="K13732" s="15">
        <v>3.1826766885954534</v>
      </c>
      <c r="P13732" s="49">
        <v>-1.7258180557462199</v>
      </c>
      <c r="Q13732" s="15">
        <v>5.2783616709999999</v>
      </c>
      <c r="R13732" s="15">
        <v>5.2783616709999999</v>
      </c>
      <c r="S13732" s="15">
        <v>6.3653533771909068</v>
      </c>
      <c r="X13732" s="49">
        <v>-1.18842484048963</v>
      </c>
      <c r="Y13732" s="15">
        <v>6.646776676</v>
      </c>
      <c r="Z13732" s="15">
        <v>6.646776676</v>
      </c>
      <c r="AA13732" s="15">
        <v>3.1826766885954534</v>
      </c>
      <c r="AF13732" s="49">
        <v>-10.046726538808301</v>
      </c>
      <c r="AG13732" s="15">
        <v>24.75</v>
      </c>
      <c r="AH13732" s="15">
        <v>24.75</v>
      </c>
      <c r="AI13732" s="15">
        <v>6.3653533771909068</v>
      </c>
      <c r="AM13732" s="17"/>
    </row>
    <row r="13733" spans="1:39">
      <c r="A13733" s="7" t="s">
        <v>124</v>
      </c>
      <c r="B13733" s="7">
        <v>2460</v>
      </c>
      <c r="C13733" s="29" t="s">
        <v>12463</v>
      </c>
      <c r="F13733" s="27" t="str">
        <f t="shared" si="214"/>
        <v>NSW2460UPPER FINE FLOWER</v>
      </c>
      <c r="G13733" s="30">
        <v>13721</v>
      </c>
      <c r="H13733" s="49">
        <v>-5.4856400000000001</v>
      </c>
      <c r="I13733" s="15">
        <v>5.0231941710000001</v>
      </c>
      <c r="J13733" s="15">
        <v>5.0231941710000001</v>
      </c>
      <c r="K13733" s="15">
        <v>3.1826766885954534</v>
      </c>
      <c r="P13733" s="49">
        <v>-3.5922399999999999</v>
      </c>
      <c r="Q13733" s="15">
        <v>5.2783616709999999</v>
      </c>
      <c r="R13733" s="15">
        <v>5.2783616709999999</v>
      </c>
      <c r="S13733" s="15">
        <v>6.3653533771909068</v>
      </c>
      <c r="X13733" s="49">
        <v>-4.4994500000000004</v>
      </c>
      <c r="Y13733" s="15">
        <v>6.646776676</v>
      </c>
      <c r="Z13733" s="15">
        <v>6.646776676</v>
      </c>
      <c r="AA13733" s="15">
        <v>3.1826766885954534</v>
      </c>
      <c r="AF13733" s="49">
        <v>-10.0467</v>
      </c>
      <c r="AG13733" s="15">
        <v>24.75</v>
      </c>
      <c r="AH13733" s="15">
        <v>24.75</v>
      </c>
      <c r="AI13733" s="15">
        <v>6.3653533771909068</v>
      </c>
      <c r="AM13733" s="17"/>
    </row>
    <row r="13734" spans="1:39">
      <c r="A13734" s="7" t="s">
        <v>8304</v>
      </c>
      <c r="B13734" s="7">
        <v>3381</v>
      </c>
      <c r="C13734" s="29" t="s">
        <v>12464</v>
      </c>
      <c r="F13734" s="27" t="str">
        <f t="shared" si="214"/>
        <v>VIC3381WAL WAL</v>
      </c>
      <c r="G13734" s="30">
        <v>13722</v>
      </c>
      <c r="H13734" s="49">
        <v>-3.2667270340910499</v>
      </c>
      <c r="I13734" s="15">
        <v>1.8133810530000001</v>
      </c>
      <c r="J13734" s="15">
        <v>1.8133810530000001</v>
      </c>
      <c r="K13734" s="15">
        <v>-16.679527790318968</v>
      </c>
      <c r="P13734" s="49">
        <v>-1.8490907740138001</v>
      </c>
      <c r="Q13734" s="15">
        <v>2.7472763759999999</v>
      </c>
      <c r="R13734" s="15">
        <v>2.7472763759999999</v>
      </c>
      <c r="S13734" s="15">
        <v>-33.359055580637936</v>
      </c>
      <c r="X13734" s="49">
        <v>-1.37333391789101</v>
      </c>
      <c r="Y13734" s="15">
        <v>3.4947401939999998</v>
      </c>
      <c r="Z13734" s="15">
        <v>3.4947401939999998</v>
      </c>
      <c r="AA13734" s="15">
        <v>-16.679527790318968</v>
      </c>
      <c r="AF13734" s="49">
        <v>-10.046726538808301</v>
      </c>
      <c r="AG13734" s="15">
        <v>3</v>
      </c>
      <c r="AH13734" s="15">
        <v>3</v>
      </c>
      <c r="AI13734" s="15">
        <v>-33.359055580637936</v>
      </c>
      <c r="AM13734" s="17"/>
    </row>
    <row r="13735" spans="1:39">
      <c r="A13735" s="7" t="s">
        <v>124</v>
      </c>
      <c r="B13735" s="7">
        <v>2618</v>
      </c>
      <c r="C13735" s="29" t="s">
        <v>6148</v>
      </c>
      <c r="F13735" s="27" t="str">
        <f t="shared" si="214"/>
        <v>NSW2618WALLAROO</v>
      </c>
      <c r="G13735" s="30">
        <v>13723</v>
      </c>
      <c r="H13735" s="49">
        <v>-3.2667270340910499</v>
      </c>
      <c r="I13735" s="15">
        <v>11.376108289999999</v>
      </c>
      <c r="J13735" s="15">
        <v>11.376108289999999</v>
      </c>
      <c r="K13735" s="15">
        <v>3.1826766885954534</v>
      </c>
      <c r="P13735" s="49">
        <v>-1.8490907740138001</v>
      </c>
      <c r="Q13735" s="15">
        <v>10.287926690000001</v>
      </c>
      <c r="R13735" s="15">
        <v>10.287926690000001</v>
      </c>
      <c r="S13735" s="15">
        <v>6.3653533771909068</v>
      </c>
      <c r="X13735" s="49">
        <v>-1.3116975587572199</v>
      </c>
      <c r="Y13735" s="15">
        <v>12.885338340000001</v>
      </c>
      <c r="Z13735" s="15">
        <v>12.885338340000001</v>
      </c>
      <c r="AA13735" s="15">
        <v>3.1826766885954534</v>
      </c>
      <c r="AF13735" s="49">
        <v>-10.046726538808301</v>
      </c>
      <c r="AG13735" s="15">
        <v>-4.875</v>
      </c>
      <c r="AH13735" s="15">
        <v>-4.875</v>
      </c>
      <c r="AI13735" s="15">
        <v>6.3653533771909068</v>
      </c>
      <c r="AM13735" s="17"/>
    </row>
    <row r="13736" spans="1:39">
      <c r="A13736" s="7" t="s">
        <v>124</v>
      </c>
      <c r="B13736" s="7">
        <v>2630</v>
      </c>
      <c r="C13736" s="29" t="s">
        <v>12465</v>
      </c>
      <c r="F13736" s="27" t="str">
        <f t="shared" si="214"/>
        <v>NSW2630WAMBROOK</v>
      </c>
      <c r="G13736" s="30">
        <v>13724</v>
      </c>
      <c r="H13736" s="49">
        <v>-5.4856359629076197</v>
      </c>
      <c r="I13736" s="15">
        <v>8.249927928</v>
      </c>
      <c r="J13736" s="15">
        <v>8.249927928</v>
      </c>
      <c r="K13736" s="15">
        <v>7.044829925184894</v>
      </c>
      <c r="P13736" s="49">
        <v>-4.49945421676692</v>
      </c>
      <c r="Q13736" s="15">
        <v>7.8227896680000004</v>
      </c>
      <c r="R13736" s="15">
        <v>7.8227896680000004</v>
      </c>
      <c r="S13736" s="15">
        <v>14.089659850369788</v>
      </c>
      <c r="X13736" s="49">
        <v>-3.5922428467075802</v>
      </c>
      <c r="Y13736" s="15">
        <v>9.8154292250000008</v>
      </c>
      <c r="Z13736" s="15">
        <v>9.8154292250000008</v>
      </c>
      <c r="AA13736" s="15">
        <v>7.044829925184894</v>
      </c>
      <c r="AF13736" s="49">
        <v>-10.046726538808301</v>
      </c>
      <c r="AG13736" s="15">
        <v>3.5</v>
      </c>
      <c r="AH13736" s="15">
        <v>3.5</v>
      </c>
      <c r="AI13736" s="15">
        <v>14.089659850369788</v>
      </c>
      <c r="AM13736" s="17"/>
    </row>
    <row r="13737" spans="1:39">
      <c r="A13737" s="7" t="s">
        <v>124</v>
      </c>
      <c r="B13737" s="7">
        <v>2460</v>
      </c>
      <c r="C13737" s="29" t="s">
        <v>12466</v>
      </c>
      <c r="F13737" s="27" t="str">
        <f t="shared" si="214"/>
        <v>NSW2460WARRAGAI CREEK</v>
      </c>
      <c r="G13737" s="30">
        <v>13725</v>
      </c>
      <c r="H13737" s="49">
        <v>-2.21890892881656</v>
      </c>
      <c r="I13737" s="15">
        <v>5.0231941710000001</v>
      </c>
      <c r="J13737" s="15">
        <v>5.0231941710000001</v>
      </c>
      <c r="K13737" s="15">
        <v>3.1826766885954534</v>
      </c>
      <c r="P13737" s="49">
        <v>-0.80127266873931502</v>
      </c>
      <c r="Q13737" s="15">
        <v>5.2783616709999999</v>
      </c>
      <c r="R13737" s="15">
        <v>5.2783616709999999</v>
      </c>
      <c r="S13737" s="15">
        <v>6.3653533771909068</v>
      </c>
      <c r="X13737" s="49">
        <v>-0.38715217175031902</v>
      </c>
      <c r="Y13737" s="15">
        <v>6.646776676</v>
      </c>
      <c r="Z13737" s="15">
        <v>6.646776676</v>
      </c>
      <c r="AA13737" s="15">
        <v>3.1826766885954534</v>
      </c>
      <c r="AF13737" s="49">
        <v>-10.046726538808301</v>
      </c>
      <c r="AG13737" s="15">
        <v>24.75</v>
      </c>
      <c r="AH13737" s="15">
        <v>24.75</v>
      </c>
      <c r="AI13737" s="15">
        <v>6.3653533771909068</v>
      </c>
      <c r="AM13737" s="17"/>
    </row>
    <row r="13738" spans="1:39">
      <c r="A13738" s="7" t="s">
        <v>124</v>
      </c>
      <c r="B13738" s="7">
        <v>2500</v>
      </c>
      <c r="C13738" s="29" t="s">
        <v>12467</v>
      </c>
      <c r="F13738" s="27" t="str">
        <f t="shared" si="214"/>
        <v>NSW2500WEST WOLLONGONG</v>
      </c>
      <c r="G13738" s="30">
        <v>13726</v>
      </c>
      <c r="H13738" s="49">
        <v>-5.4856359629076197</v>
      </c>
      <c r="I13738" s="15">
        <v>15.520807019999999</v>
      </c>
      <c r="J13738" s="15">
        <v>15.520807019999999</v>
      </c>
      <c r="K13738" s="15">
        <v>14.393823539113946</v>
      </c>
      <c r="P13738" s="49">
        <v>-4.49945421676692</v>
      </c>
      <c r="Q13738" s="15">
        <v>13.556212289999999</v>
      </c>
      <c r="R13738" s="15">
        <v>13.556212289999999</v>
      </c>
      <c r="S13738" s="15">
        <v>28.787647078227891</v>
      </c>
      <c r="X13738" s="49">
        <v>-3.5922428467075802</v>
      </c>
      <c r="Y13738" s="15">
        <v>16.95543249</v>
      </c>
      <c r="Z13738" s="15">
        <v>16.95543249</v>
      </c>
      <c r="AA13738" s="15">
        <v>14.393823539113946</v>
      </c>
      <c r="AF13738" s="49">
        <v>-10.046726538808301</v>
      </c>
      <c r="AG13738" s="15">
        <v>18.625</v>
      </c>
      <c r="AH13738" s="15">
        <v>18.625</v>
      </c>
      <c r="AI13738" s="15">
        <v>28.787647078227891</v>
      </c>
      <c r="AM13738" s="17"/>
    </row>
    <row r="13739" spans="1:39">
      <c r="A13739" s="7" t="s">
        <v>124</v>
      </c>
      <c r="B13739" s="7">
        <v>2428</v>
      </c>
      <c r="C13739" s="29" t="s">
        <v>12468</v>
      </c>
      <c r="F13739" s="27" t="str">
        <f t="shared" si="214"/>
        <v>NSW2428WHOOTA</v>
      </c>
      <c r="G13739" s="30">
        <v>13727</v>
      </c>
      <c r="H13739" s="49">
        <v>-2.21890892881656</v>
      </c>
      <c r="I13739" s="15">
        <v>5.9687263640000001</v>
      </c>
      <c r="J13739" s="15">
        <v>5.9687263640000001</v>
      </c>
      <c r="K13739" s="15">
        <v>0.79365470382210646</v>
      </c>
      <c r="P13739" s="49">
        <v>-0.80127266873931502</v>
      </c>
      <c r="Q13739" s="15">
        <v>6.0239573000000002</v>
      </c>
      <c r="R13739" s="15">
        <v>6.0239573000000002</v>
      </c>
      <c r="S13739" s="15">
        <v>1.5873094076442129</v>
      </c>
      <c r="X13739" s="49">
        <v>-0.38715217175031902</v>
      </c>
      <c r="Y13739" s="15">
        <v>7.5752892899999997</v>
      </c>
      <c r="Z13739" s="15">
        <v>7.5752892899999997</v>
      </c>
      <c r="AA13739" s="15">
        <v>0.79365470382210646</v>
      </c>
      <c r="AF13739" s="49">
        <v>-10.046726538808301</v>
      </c>
      <c r="AG13739" s="15">
        <v>-4.875</v>
      </c>
      <c r="AH13739" s="15">
        <v>-4.875</v>
      </c>
      <c r="AI13739" s="15">
        <v>1.5873094076442129</v>
      </c>
      <c r="AM13739" s="17"/>
    </row>
    <row r="13740" spans="1:39">
      <c r="A13740" s="7" t="s">
        <v>10693</v>
      </c>
      <c r="B13740" s="7">
        <v>6532</v>
      </c>
      <c r="C13740" s="29" t="s">
        <v>12469</v>
      </c>
      <c r="F13740" s="27" t="str">
        <f t="shared" si="214"/>
        <v>WA6532WICHERINA</v>
      </c>
      <c r="G13740" s="30">
        <v>13728</v>
      </c>
      <c r="H13740" s="49">
        <v>6.2252722725131404</v>
      </c>
      <c r="I13740" s="15">
        <v>4.7355982799999996</v>
      </c>
      <c r="J13740" s="15">
        <v>4.7355982799999996</v>
      </c>
      <c r="K13740" s="15">
        <v>0.46225558021732382</v>
      </c>
      <c r="P13740" s="49">
        <v>5.9170904768441703</v>
      </c>
      <c r="Q13740" s="15">
        <v>5.0515790809999999</v>
      </c>
      <c r="R13740" s="15">
        <v>5.0515790809999999</v>
      </c>
      <c r="S13740" s="15">
        <v>0.92451116043464765</v>
      </c>
      <c r="X13740" s="49">
        <v>8.1803017468607901</v>
      </c>
      <c r="Y13740" s="15">
        <v>6.3643575109999997</v>
      </c>
      <c r="Z13740" s="15">
        <v>6.3643575109999997</v>
      </c>
      <c r="AA13740" s="15">
        <v>0.46225558021732382</v>
      </c>
      <c r="AF13740" s="49">
        <v>-10.046726538808301</v>
      </c>
      <c r="AG13740" s="15">
        <v>-19.350999999999999</v>
      </c>
      <c r="AH13740" s="15">
        <v>-19.350999999999999</v>
      </c>
      <c r="AI13740" s="15">
        <v>0.92451116043464765</v>
      </c>
      <c r="AM13740" s="17"/>
    </row>
    <row r="13741" spans="1:39">
      <c r="A13741" s="7" t="s">
        <v>4209</v>
      </c>
      <c r="B13741" s="7">
        <v>4350</v>
      </c>
      <c r="C13741" s="29" t="s">
        <v>12470</v>
      </c>
      <c r="F13741" s="27" t="str">
        <f t="shared" si="214"/>
        <v>QLD4350WILSONTON HEIGHTS</v>
      </c>
      <c r="G13741" s="30">
        <v>13729</v>
      </c>
      <c r="H13741" s="49">
        <v>2.65036344275312</v>
      </c>
      <c r="I13741" s="15">
        <v>-3.1187228349999998</v>
      </c>
      <c r="J13741" s="15">
        <v>-3.1187228349999998</v>
      </c>
      <c r="K13741" s="15">
        <v>-8.1362508840155705</v>
      </c>
      <c r="P13741" s="49">
        <v>2.4654543653517398</v>
      </c>
      <c r="Q13741" s="15">
        <v>-1.141914417</v>
      </c>
      <c r="R13741" s="15">
        <v>-1.141914417</v>
      </c>
      <c r="S13741" s="15">
        <v>-16.272501768031141</v>
      </c>
      <c r="X13741" s="49">
        <v>4.5437565589531603</v>
      </c>
      <c r="Y13741" s="15">
        <v>-1.3485858239999999</v>
      </c>
      <c r="Z13741" s="15">
        <v>-1.3485858239999999</v>
      </c>
      <c r="AA13741" s="15">
        <v>-8.1362508840155705</v>
      </c>
      <c r="AF13741" s="49">
        <v>-10.046726538808301</v>
      </c>
      <c r="AG13741" s="15">
        <v>24.25</v>
      </c>
      <c r="AH13741" s="15">
        <v>24.25</v>
      </c>
      <c r="AI13741" s="15">
        <v>-16.272501768031141</v>
      </c>
      <c r="AM13741" s="17"/>
    </row>
    <row r="13742" spans="1:39">
      <c r="A13742" s="7" t="s">
        <v>124</v>
      </c>
      <c r="B13742" s="7">
        <v>2460</v>
      </c>
      <c r="C13742" s="29" t="s">
        <v>12471</v>
      </c>
      <c r="F13742" s="27" t="str">
        <f t="shared" si="214"/>
        <v>NSW2460WOMBAT CREEK</v>
      </c>
      <c r="G13742" s="30">
        <v>13730</v>
      </c>
      <c r="H13742" s="49">
        <v>-2.21890892881656</v>
      </c>
      <c r="I13742" s="15">
        <v>5.0231941710000001</v>
      </c>
      <c r="J13742" s="15">
        <v>5.0231941710000001</v>
      </c>
      <c r="K13742" s="15">
        <v>3.1826766885954534</v>
      </c>
      <c r="P13742" s="49">
        <v>-0.80127266873931502</v>
      </c>
      <c r="Q13742" s="15">
        <v>5.2783616709999999</v>
      </c>
      <c r="R13742" s="15">
        <v>5.2783616709999999</v>
      </c>
      <c r="S13742" s="15">
        <v>6.3653533771909068</v>
      </c>
      <c r="X13742" s="49">
        <v>-0.38715217175031902</v>
      </c>
      <c r="Y13742" s="15">
        <v>6.646776676</v>
      </c>
      <c r="Z13742" s="15">
        <v>6.646776676</v>
      </c>
      <c r="AA13742" s="15">
        <v>3.1826766885954534</v>
      </c>
      <c r="AF13742" s="49">
        <v>-10.046726538808301</v>
      </c>
      <c r="AG13742" s="15">
        <v>24.75</v>
      </c>
      <c r="AH13742" s="15">
        <v>24.75</v>
      </c>
      <c r="AI13742" s="15">
        <v>6.3653533771909068</v>
      </c>
      <c r="AM13742" s="17"/>
    </row>
    <row r="13743" spans="1:39">
      <c r="A13743" s="7" t="s">
        <v>4209</v>
      </c>
      <c r="B13743" s="7">
        <v>4887</v>
      </c>
      <c r="C13743" s="29" t="s">
        <v>12472</v>
      </c>
      <c r="F13743" s="27" t="str">
        <f t="shared" si="214"/>
        <v>QLD4887WONDECLA</v>
      </c>
      <c r="G13743" s="30">
        <v>13731</v>
      </c>
      <c r="H13743" s="49">
        <v>-3.1434500000000001</v>
      </c>
      <c r="I13743" s="15">
        <v>2.6673571090000001</v>
      </c>
      <c r="J13743" s="15">
        <v>2.6673571090000001</v>
      </c>
      <c r="K13743" s="15">
        <v>-0.3117261861982854</v>
      </c>
      <c r="P13743" s="49">
        <v>-1.18842</v>
      </c>
      <c r="Q13743" s="15">
        <v>3.4206757790000002</v>
      </c>
      <c r="R13743" s="15">
        <v>3.4206757790000002</v>
      </c>
      <c r="S13743" s="15">
        <v>-0.62345237239657081</v>
      </c>
      <c r="X13743" s="49">
        <v>-1.7258199999999999</v>
      </c>
      <c r="Y13743" s="15">
        <v>4.3333446809999998</v>
      </c>
      <c r="Z13743" s="15">
        <v>4.3333446809999998</v>
      </c>
      <c r="AA13743" s="15">
        <v>-0.3117261861982854</v>
      </c>
      <c r="AF13743" s="49">
        <v>-10.0467</v>
      </c>
      <c r="AG13743" s="15">
        <v>-20.75</v>
      </c>
      <c r="AH13743" s="15">
        <v>-20.75</v>
      </c>
      <c r="AI13743" s="15">
        <v>-0.62345237239657081</v>
      </c>
      <c r="AM13743" s="17"/>
    </row>
    <row r="13744" spans="1:39">
      <c r="A13744" s="7" t="s">
        <v>4209</v>
      </c>
      <c r="B13744" s="7">
        <v>4702</v>
      </c>
      <c r="C13744" s="29" t="s">
        <v>12473</v>
      </c>
      <c r="F13744" s="27" t="str">
        <f t="shared" si="214"/>
        <v>QLD4702WOOLEIN</v>
      </c>
      <c r="G13744" s="30">
        <v>13732</v>
      </c>
      <c r="H13744" s="49">
        <v>-3.14345431582346</v>
      </c>
      <c r="I13744" s="15">
        <v>3.8468696659999999</v>
      </c>
      <c r="J13744" s="15">
        <v>3.8468696659999999</v>
      </c>
      <c r="K13744" s="15">
        <v>-5.3560511889715166</v>
      </c>
      <c r="P13744" s="49">
        <v>-1.7258180557462199</v>
      </c>
      <c r="Q13744" s="15">
        <v>4.3507756869999996</v>
      </c>
      <c r="R13744" s="15">
        <v>4.3507756869999996</v>
      </c>
      <c r="S13744" s="15">
        <v>-10.712102377943033</v>
      </c>
      <c r="X13744" s="49">
        <v>-1.18842484048963</v>
      </c>
      <c r="Y13744" s="15">
        <v>5.4916260120000002</v>
      </c>
      <c r="Z13744" s="15">
        <v>5.4916260120000002</v>
      </c>
      <c r="AA13744" s="15">
        <v>-5.3560511889715166</v>
      </c>
      <c r="AF13744" s="49">
        <v>-10.046726538808301</v>
      </c>
      <c r="AG13744" s="15">
        <v>19.440999999999999</v>
      </c>
      <c r="AH13744" s="15">
        <v>19.440999999999999</v>
      </c>
      <c r="AI13744" s="15">
        <v>-10.712102377943033</v>
      </c>
      <c r="AM13744" s="17"/>
    </row>
    <row r="13745" spans="1:39">
      <c r="A13745" s="7" t="s">
        <v>124</v>
      </c>
      <c r="B13745" s="7">
        <v>2775</v>
      </c>
      <c r="C13745" s="29" t="s">
        <v>6622</v>
      </c>
      <c r="F13745" s="27" t="str">
        <f t="shared" si="214"/>
        <v>NSW2775WRIGHTS CREEK</v>
      </c>
      <c r="G13745" s="30">
        <v>13733</v>
      </c>
      <c r="H13745" s="49">
        <v>-2.21890892881656</v>
      </c>
      <c r="I13745" s="15">
        <v>18.8442826</v>
      </c>
      <c r="J13745" s="15">
        <v>18.8442826</v>
      </c>
      <c r="K13745" s="15">
        <v>13.459284096835308</v>
      </c>
      <c r="P13745" s="49">
        <v>-0.80127266873931502</v>
      </c>
      <c r="Q13745" s="15">
        <v>16.176925669999999</v>
      </c>
      <c r="R13745" s="15">
        <v>16.176925669999999</v>
      </c>
      <c r="S13745" s="15">
        <v>26.918568193670616</v>
      </c>
      <c r="X13745" s="49">
        <v>-0.38715217175031902</v>
      </c>
      <c r="Y13745" s="15">
        <v>20.219085509999999</v>
      </c>
      <c r="Z13745" s="15">
        <v>20.219085509999999</v>
      </c>
      <c r="AA13745" s="15">
        <v>13.459284096835308</v>
      </c>
      <c r="AF13745" s="49">
        <v>-10.046726538808301</v>
      </c>
      <c r="AG13745" s="15">
        <v>9.25</v>
      </c>
      <c r="AH13745" s="15">
        <v>9.25</v>
      </c>
      <c r="AI13745" s="15">
        <v>26.918568193670616</v>
      </c>
      <c r="AM13745" s="17"/>
    </row>
    <row r="13746" spans="1:39">
      <c r="A13746" s="7" t="s">
        <v>124</v>
      </c>
      <c r="B13746" s="7">
        <v>2550</v>
      </c>
      <c r="C13746" s="29" t="s">
        <v>12474</v>
      </c>
      <c r="F13746" s="27" t="str">
        <f t="shared" si="214"/>
        <v>NSW2550YAMBULLA</v>
      </c>
      <c r="G13746" s="30">
        <v>13734</v>
      </c>
      <c r="H13746" s="49">
        <v>-3.03559</v>
      </c>
      <c r="I13746" s="15">
        <v>8.2009279280000005</v>
      </c>
      <c r="J13746" s="15">
        <v>8.2009279280000005</v>
      </c>
      <c r="K13746" s="15">
        <v>0.18330297747278124</v>
      </c>
      <c r="P13746" s="49">
        <v>-1.18842</v>
      </c>
      <c r="Q13746" s="15">
        <v>7.7841509139999996</v>
      </c>
      <c r="R13746" s="15">
        <v>7.7841509139999996</v>
      </c>
      <c r="S13746" s="15">
        <v>0.36660595494556247</v>
      </c>
      <c r="X13746" s="49">
        <v>-1.7258199999999999</v>
      </c>
      <c r="Y13746" s="15">
        <v>9.7673112250000003</v>
      </c>
      <c r="Z13746" s="15">
        <v>9.7673112250000003</v>
      </c>
      <c r="AA13746" s="15">
        <v>0.18330297747278124</v>
      </c>
      <c r="AF13746" s="49">
        <v>-10.0467</v>
      </c>
      <c r="AG13746" s="15">
        <v>11</v>
      </c>
      <c r="AH13746" s="15">
        <v>11</v>
      </c>
      <c r="AI13746" s="15">
        <v>0.36660595494556247</v>
      </c>
      <c r="AM13746" s="17"/>
    </row>
    <row r="13747" spans="1:39">
      <c r="A13747" s="7" t="s">
        <v>124</v>
      </c>
      <c r="B13747" s="7">
        <v>2629</v>
      </c>
      <c r="C13747" s="29" t="s">
        <v>12475</v>
      </c>
      <c r="F13747" s="27" t="str">
        <f t="shared" si="214"/>
        <v>NSW2629YAOUK</v>
      </c>
      <c r="G13747" s="30">
        <v>13735</v>
      </c>
      <c r="H13747" s="49">
        <v>6.2252722725131404</v>
      </c>
      <c r="I13747" s="15">
        <v>8.3199279280000003</v>
      </c>
      <c r="J13747" s="15">
        <v>8.3199279280000003</v>
      </c>
      <c r="K13747" s="15">
        <v>5.4001659283579695</v>
      </c>
      <c r="P13747" s="49">
        <v>5.9170904768441703</v>
      </c>
      <c r="Q13747" s="15">
        <v>7.8779878879999998</v>
      </c>
      <c r="R13747" s="15">
        <v>7.8779878879999998</v>
      </c>
      <c r="S13747" s="15">
        <v>10.800331856715939</v>
      </c>
      <c r="X13747" s="49">
        <v>8.1186653877269901</v>
      </c>
      <c r="Y13747" s="15">
        <v>9.8841692250000008</v>
      </c>
      <c r="Z13747" s="15">
        <v>9.8841692250000008</v>
      </c>
      <c r="AA13747" s="15">
        <v>5.4001659283579695</v>
      </c>
      <c r="AF13747" s="49">
        <v>-10.046726538808301</v>
      </c>
      <c r="AG13747" s="15">
        <v>-4.875</v>
      </c>
      <c r="AH13747" s="15">
        <v>-4.875</v>
      </c>
      <c r="AI13747" s="15">
        <v>10.800331856715939</v>
      </c>
      <c r="AM13747" s="17"/>
    </row>
    <row r="13748" spans="1:39">
      <c r="A13748" s="7" t="s">
        <v>124</v>
      </c>
      <c r="B13748" s="7">
        <v>2359</v>
      </c>
      <c r="C13748" s="29" t="s">
        <v>1232</v>
      </c>
      <c r="F13748" s="27" t="str">
        <f t="shared" si="214"/>
        <v>NSW2359ABERDEEN</v>
      </c>
      <c r="G13748" s="30">
        <v>13736</v>
      </c>
      <c r="H13748" s="49">
        <v>-3.14345431582346</v>
      </c>
      <c r="I13748" s="15">
        <v>9.8178259650000008</v>
      </c>
      <c r="J13748" s="15">
        <v>9.8178259650000008</v>
      </c>
      <c r="K13748" s="15">
        <v>9.6212278970180183</v>
      </c>
      <c r="P13748" s="49">
        <v>-1.7258180557462199</v>
      </c>
      <c r="Q13748" s="15">
        <v>9.0591493930000002</v>
      </c>
      <c r="R13748" s="15">
        <v>9.0591493930000002</v>
      </c>
      <c r="S13748" s="15">
        <v>19.242455794036037</v>
      </c>
      <c r="X13748" s="49">
        <v>-1.18842484048963</v>
      </c>
      <c r="Y13748" s="15">
        <v>11.355105099999999</v>
      </c>
      <c r="Z13748" s="15">
        <v>11.355105099999999</v>
      </c>
      <c r="AA13748" s="15">
        <v>9.6212278970180183</v>
      </c>
      <c r="AF13748" s="49">
        <v>-10.046726538808301</v>
      </c>
      <c r="AG13748" s="15">
        <v>8.2712027270929198</v>
      </c>
      <c r="AH13748" s="15">
        <v>8.2712027270929198</v>
      </c>
      <c r="AI13748" s="15">
        <v>19.242455794036037</v>
      </c>
      <c r="AM13748" s="17"/>
    </row>
    <row r="13749" spans="1:39">
      <c r="A13749" s="7" t="s">
        <v>124</v>
      </c>
      <c r="B13749" s="7">
        <v>2441</v>
      </c>
      <c r="C13749" s="29" t="s">
        <v>12476</v>
      </c>
      <c r="F13749" s="27" t="str">
        <f t="shared" si="214"/>
        <v>NSW2441ALLGOMERA</v>
      </c>
      <c r="G13749" s="30">
        <v>13737</v>
      </c>
      <c r="H13749" s="49">
        <v>-5.4856359629076197</v>
      </c>
      <c r="I13749" s="15">
        <v>6.4702056319999999</v>
      </c>
      <c r="J13749" s="15">
        <v>6.4702056319999999</v>
      </c>
      <c r="K13749" s="15">
        <v>2.3939922781136538</v>
      </c>
      <c r="P13749" s="49">
        <v>-4.49945421676692</v>
      </c>
      <c r="Q13749" s="15">
        <v>6.4193967699999996</v>
      </c>
      <c r="R13749" s="15">
        <v>6.4193967699999996</v>
      </c>
      <c r="S13749" s="15">
        <v>4.7879845562273076</v>
      </c>
      <c r="X13749" s="49">
        <v>-3.5922428467075802</v>
      </c>
      <c r="Y13749" s="15">
        <v>8.0677419300000004</v>
      </c>
      <c r="Z13749" s="15">
        <v>8.0677419300000004</v>
      </c>
      <c r="AA13749" s="15">
        <v>2.3939922781136538</v>
      </c>
      <c r="AF13749" s="49">
        <v>-10.046726538808301</v>
      </c>
      <c r="AG13749" s="15">
        <v>11.5313848239033</v>
      </c>
      <c r="AH13749" s="15">
        <v>11.5313848239033</v>
      </c>
      <c r="AI13749" s="15">
        <v>4.7879845562273076</v>
      </c>
      <c r="AM13749" s="17"/>
    </row>
    <row r="13750" spans="1:39">
      <c r="A13750" s="7" t="s">
        <v>124</v>
      </c>
      <c r="B13750" s="7">
        <v>2714</v>
      </c>
      <c r="C13750" s="29" t="s">
        <v>4754</v>
      </c>
      <c r="F13750" s="27" t="str">
        <f t="shared" si="214"/>
        <v>NSW2714ARATULA</v>
      </c>
      <c r="G13750" s="30">
        <v>13738</v>
      </c>
      <c r="H13750" s="49">
        <v>-3.14345431582346</v>
      </c>
      <c r="I13750" s="15">
        <v>-2.3140946329999998</v>
      </c>
      <c r="J13750" s="15">
        <v>-2.3140946329999998</v>
      </c>
      <c r="K13750" s="15">
        <v>-11.914721736381921</v>
      </c>
      <c r="P13750" s="49">
        <v>-1.7258180557462199</v>
      </c>
      <c r="Q13750" s="15">
        <v>-0.50742806600000001</v>
      </c>
      <c r="R13750" s="15">
        <v>-0.50742806600000001</v>
      </c>
      <c r="S13750" s="15">
        <v>-23.829443472763842</v>
      </c>
      <c r="X13750" s="49">
        <v>-1.18842484048963</v>
      </c>
      <c r="Y13750" s="15">
        <v>-0.55844092899999997</v>
      </c>
      <c r="Z13750" s="15">
        <v>-0.55844092899999997</v>
      </c>
      <c r="AA13750" s="15">
        <v>-11.914721736381921</v>
      </c>
      <c r="AF13750" s="49">
        <v>-10.046726538808301</v>
      </c>
      <c r="AG13750" s="15">
        <v>1.7</v>
      </c>
      <c r="AH13750" s="15">
        <v>1.7</v>
      </c>
      <c r="AI13750" s="15">
        <v>-23.829443472763842</v>
      </c>
      <c r="AM13750" s="17"/>
    </row>
    <row r="13751" spans="1:39">
      <c r="A13751" s="7" t="s">
        <v>4209</v>
      </c>
      <c r="B13751" s="7">
        <v>4721</v>
      </c>
      <c r="C13751" s="29" t="s">
        <v>12477</v>
      </c>
      <c r="F13751" s="27" t="str">
        <f t="shared" si="214"/>
        <v>QLD4721ARGYLL</v>
      </c>
      <c r="G13751" s="30">
        <v>13739</v>
      </c>
      <c r="H13751" s="49">
        <v>-3.1434500000000001</v>
      </c>
      <c r="I13751" s="15">
        <v>1.328757701</v>
      </c>
      <c r="J13751" s="15">
        <v>1.328757701</v>
      </c>
      <c r="K13751" s="15">
        <v>-2.7593321821866219</v>
      </c>
      <c r="P13751" s="49">
        <v>-1.18842</v>
      </c>
      <c r="Q13751" s="15">
        <v>2.36512857</v>
      </c>
      <c r="R13751" s="15">
        <v>2.36512857</v>
      </c>
      <c r="S13751" s="15">
        <v>-5.5186643643732438</v>
      </c>
      <c r="X13751" s="49">
        <v>-1.7258199999999999</v>
      </c>
      <c r="Y13751" s="15">
        <v>3.0188400620000002</v>
      </c>
      <c r="Z13751" s="15">
        <v>3.0188400620000002</v>
      </c>
      <c r="AA13751" s="15">
        <v>-2.7593321821866219</v>
      </c>
      <c r="AF13751" s="49">
        <v>-10.0467</v>
      </c>
      <c r="AG13751" s="15">
        <v>3.8488914821625402</v>
      </c>
      <c r="AH13751" s="15">
        <v>3.8488914821625402</v>
      </c>
      <c r="AI13751" s="15">
        <v>-5.5186643643732438</v>
      </c>
      <c r="AM13751" s="17"/>
    </row>
    <row r="13752" spans="1:39">
      <c r="A13752" s="7" t="s">
        <v>10693</v>
      </c>
      <c r="B13752" s="7">
        <v>6069</v>
      </c>
      <c r="C13752" s="29" t="s">
        <v>12478</v>
      </c>
      <c r="F13752" s="27" t="str">
        <f t="shared" si="214"/>
        <v>WA6069AVELEY</v>
      </c>
      <c r="G13752" s="30">
        <v>13740</v>
      </c>
      <c r="H13752" s="49">
        <v>-5.4856359629076197</v>
      </c>
      <c r="I13752" s="15">
        <v>2.792149132</v>
      </c>
      <c r="J13752" s="15">
        <v>2.792149132</v>
      </c>
      <c r="K13752" s="15">
        <v>3.8382997453944956</v>
      </c>
      <c r="P13752" s="49">
        <v>-3.5922428467075802</v>
      </c>
      <c r="Q13752" s="15">
        <v>3.51908003</v>
      </c>
      <c r="R13752" s="15">
        <v>3.51908003</v>
      </c>
      <c r="S13752" s="15">
        <v>7.6765994907889912</v>
      </c>
      <c r="X13752" s="49">
        <v>-4.49945421676692</v>
      </c>
      <c r="Y13752" s="15">
        <v>4.4558904479999999</v>
      </c>
      <c r="Z13752" s="15">
        <v>4.4558904479999999</v>
      </c>
      <c r="AA13752" s="15">
        <v>3.8382997453944956</v>
      </c>
      <c r="AF13752" s="49">
        <v>-10.046726538808301</v>
      </c>
      <c r="AG13752" s="15">
        <v>4.1318042962339296</v>
      </c>
      <c r="AH13752" s="15">
        <v>4.1318042962339296</v>
      </c>
      <c r="AI13752" s="15">
        <v>7.6765994907889912</v>
      </c>
      <c r="AM13752" s="17"/>
    </row>
    <row r="13753" spans="1:39">
      <c r="A13753" s="7" t="s">
        <v>124</v>
      </c>
      <c r="B13753" s="7">
        <v>2825</v>
      </c>
      <c r="C13753" s="29" t="s">
        <v>6613</v>
      </c>
      <c r="F13753" s="27" t="str">
        <f t="shared" si="214"/>
        <v>NSW2825BABINDA</v>
      </c>
      <c r="G13753" s="30">
        <v>13741</v>
      </c>
      <c r="H13753" s="49">
        <v>-6.1019995542455501</v>
      </c>
      <c r="I13753" s="15">
        <v>9.8003259650000007</v>
      </c>
      <c r="J13753" s="15">
        <v>9.8003259650000007</v>
      </c>
      <c r="K13753" s="15">
        <v>4.8533839395959024</v>
      </c>
      <c r="P13753" s="49">
        <v>-5.1774541672386496</v>
      </c>
      <c r="Q13753" s="15">
        <v>9.0453498379999999</v>
      </c>
      <c r="R13753" s="15">
        <v>9.0453498379999999</v>
      </c>
      <c r="S13753" s="15">
        <v>9.7067678791918048</v>
      </c>
      <c r="X13753" s="49">
        <v>-4.1469700789117203</v>
      </c>
      <c r="Y13753" s="15">
        <v>11.3379201</v>
      </c>
      <c r="Z13753" s="15">
        <v>11.3379201</v>
      </c>
      <c r="AA13753" s="15">
        <v>4.8533839395959024</v>
      </c>
      <c r="AF13753" s="49">
        <v>-10.046726538808301</v>
      </c>
      <c r="AG13753" s="15">
        <v>10.2302236213737</v>
      </c>
      <c r="AH13753" s="15">
        <v>10.2302236213737</v>
      </c>
      <c r="AI13753" s="15">
        <v>9.7067678791918048</v>
      </c>
      <c r="AM13753" s="17"/>
    </row>
    <row r="13754" spans="1:39">
      <c r="A13754" s="7" t="s">
        <v>124</v>
      </c>
      <c r="B13754" s="7">
        <v>2422</v>
      </c>
      <c r="C13754" s="29" t="s">
        <v>2334</v>
      </c>
      <c r="F13754" s="27" t="str">
        <f t="shared" si="214"/>
        <v>NSW2422BACK CREEK</v>
      </c>
      <c r="G13754" s="30">
        <v>13742</v>
      </c>
      <c r="H13754" s="49">
        <v>4.25290878023175</v>
      </c>
      <c r="I13754" s="15">
        <v>5.1666941709999996</v>
      </c>
      <c r="J13754" s="15">
        <v>5.1666941709999996</v>
      </c>
      <c r="K13754" s="15">
        <v>1.3886853752227815</v>
      </c>
      <c r="P13754" s="49">
        <v>3.9447269845627799</v>
      </c>
      <c r="Q13754" s="15">
        <v>5.3915180219999996</v>
      </c>
      <c r="R13754" s="15">
        <v>5.3915180219999996</v>
      </c>
      <c r="S13754" s="15">
        <v>2.7773707504455629</v>
      </c>
      <c r="X13754" s="49">
        <v>6.1463018954455997</v>
      </c>
      <c r="Y13754" s="15">
        <v>6.787693676</v>
      </c>
      <c r="Z13754" s="15">
        <v>6.787693676</v>
      </c>
      <c r="AA13754" s="15">
        <v>1.3886853752227815</v>
      </c>
      <c r="AF13754" s="49">
        <v>-10.046726538808301</v>
      </c>
      <c r="AG13754" s="15">
        <v>6.7618591637548002</v>
      </c>
      <c r="AH13754" s="15">
        <v>6.7618591637548002</v>
      </c>
      <c r="AI13754" s="15">
        <v>2.7773707504455629</v>
      </c>
      <c r="AM13754" s="17"/>
    </row>
    <row r="13755" spans="1:39">
      <c r="A13755" s="7" t="s">
        <v>124</v>
      </c>
      <c r="B13755" s="7">
        <v>2671</v>
      </c>
      <c r="C13755" s="29" t="s">
        <v>2334</v>
      </c>
      <c r="F13755" s="27" t="str">
        <f t="shared" si="214"/>
        <v>NSW2671BACK CREEK</v>
      </c>
      <c r="G13755" s="30">
        <v>13743</v>
      </c>
      <c r="H13755" s="49">
        <v>1.778</v>
      </c>
      <c r="I13755" s="15">
        <v>0.84951692499999998</v>
      </c>
      <c r="J13755" s="15">
        <v>0.84951692499999998</v>
      </c>
      <c r="K13755" s="15">
        <v>-6.8584474906484338</v>
      </c>
      <c r="P13755" s="49">
        <v>-10.507</v>
      </c>
      <c r="Q13755" s="15">
        <v>1.9872251729999999</v>
      </c>
      <c r="R13755" s="15">
        <v>1.9872251729999999</v>
      </c>
      <c r="S13755" s="15">
        <v>-13.716894981296868</v>
      </c>
      <c r="X13755" s="49">
        <v>23.571000000000002</v>
      </c>
      <c r="Y13755" s="15">
        <v>2.5482256209999998</v>
      </c>
      <c r="Z13755" s="15">
        <v>2.5482256209999998</v>
      </c>
      <c r="AA13755" s="15">
        <v>-6.8584474906484338</v>
      </c>
      <c r="AF13755" s="49">
        <v>-19.350999999999999</v>
      </c>
      <c r="AG13755" s="15">
        <v>0.53876465479238</v>
      </c>
      <c r="AH13755" s="15">
        <v>0.53876465479238</v>
      </c>
      <c r="AI13755" s="15">
        <v>-13.716894981296868</v>
      </c>
      <c r="AM13755" s="17"/>
    </row>
    <row r="13756" spans="1:39">
      <c r="A13756" s="7" t="s">
        <v>124</v>
      </c>
      <c r="B13756" s="7">
        <v>2730</v>
      </c>
      <c r="C13756" s="29" t="s">
        <v>12309</v>
      </c>
      <c r="F13756" s="27" t="str">
        <f t="shared" si="214"/>
        <v>NSW2730BAGO</v>
      </c>
      <c r="G13756" s="30">
        <v>13744</v>
      </c>
      <c r="H13756" s="49">
        <v>-3.14345431582346</v>
      </c>
      <c r="I13756" s="15">
        <v>-2.3665946330000001</v>
      </c>
      <c r="J13756" s="15">
        <v>-2.3665946330000001</v>
      </c>
      <c r="K13756" s="15">
        <v>-11.914721736381921</v>
      </c>
      <c r="P13756" s="49">
        <v>-1.7258180557462199</v>
      </c>
      <c r="Q13756" s="15">
        <v>-0.54882673100000001</v>
      </c>
      <c r="R13756" s="15">
        <v>-0.54882673100000001</v>
      </c>
      <c r="S13756" s="15">
        <v>-23.829443472763842</v>
      </c>
      <c r="X13756" s="49">
        <v>-1.18842484048963</v>
      </c>
      <c r="Y13756" s="15">
        <v>-0.60999592899999999</v>
      </c>
      <c r="Z13756" s="15">
        <v>-0.60999592899999999</v>
      </c>
      <c r="AA13756" s="15">
        <v>-11.914721736381921</v>
      </c>
      <c r="AF13756" s="49">
        <v>-10.046726538808301</v>
      </c>
      <c r="AG13756" s="15">
        <v>4.6922470690415201</v>
      </c>
      <c r="AH13756" s="15">
        <v>4.6922470690415201</v>
      </c>
      <c r="AI13756" s="15">
        <v>-23.829443472763842</v>
      </c>
      <c r="AM13756" s="17"/>
    </row>
    <row r="13757" spans="1:39">
      <c r="A13757" s="7" t="s">
        <v>4209</v>
      </c>
      <c r="B13757" s="7">
        <v>4413</v>
      </c>
      <c r="C13757" s="29" t="s">
        <v>12479</v>
      </c>
      <c r="F13757" s="27" t="str">
        <f t="shared" si="214"/>
        <v>QLD4413BAKING BOARD</v>
      </c>
      <c r="G13757" s="30">
        <v>13745</v>
      </c>
      <c r="H13757" s="49">
        <v>-2.65036344275312</v>
      </c>
      <c r="I13757" s="15">
        <v>0.97411792699999999</v>
      </c>
      <c r="J13757" s="15">
        <v>0.97411792699999999</v>
      </c>
      <c r="K13757" s="15">
        <v>-8.1362508840155705</v>
      </c>
      <c r="P13757" s="49">
        <v>-1.1710908235420801</v>
      </c>
      <c r="Q13757" s="15">
        <v>2.0854787950000002</v>
      </c>
      <c r="R13757" s="15">
        <v>2.0854787950000002</v>
      </c>
      <c r="S13757" s="15">
        <v>-16.272501768031141</v>
      </c>
      <c r="X13757" s="49">
        <v>-0.69533396741928599</v>
      </c>
      <c r="Y13757" s="15">
        <v>2.6705838040000001</v>
      </c>
      <c r="Z13757" s="15">
        <v>2.6705838040000001</v>
      </c>
      <c r="AA13757" s="15">
        <v>-8.1362508840155705</v>
      </c>
      <c r="AF13757" s="49">
        <v>-10.046726538808301</v>
      </c>
      <c r="AG13757" s="15">
        <v>2.0035637933493402</v>
      </c>
      <c r="AH13757" s="15">
        <v>2.0035637933493402</v>
      </c>
      <c r="AI13757" s="15">
        <v>-16.272501768031141</v>
      </c>
      <c r="AM13757" s="17"/>
    </row>
    <row r="13758" spans="1:39">
      <c r="A13758" s="7" t="s">
        <v>124</v>
      </c>
      <c r="B13758" s="7">
        <v>2402</v>
      </c>
      <c r="C13758" s="29" t="s">
        <v>12480</v>
      </c>
      <c r="F13758" s="27" t="str">
        <f t="shared" si="214"/>
        <v>NSW2402BALFOURS PEAK</v>
      </c>
      <c r="G13758" s="30">
        <v>13746</v>
      </c>
      <c r="H13758" s="49">
        <v>-5.4856359629076197</v>
      </c>
      <c r="I13758" s="15">
        <v>6.5122056319999997</v>
      </c>
      <c r="J13758" s="15">
        <v>6.5122056319999997</v>
      </c>
      <c r="K13758" s="15">
        <v>4.2951899009155898</v>
      </c>
      <c r="P13758" s="49">
        <v>-4.49945421676692</v>
      </c>
      <c r="Q13758" s="15">
        <v>6.4525157020000004</v>
      </c>
      <c r="R13758" s="15">
        <v>6.4525157020000004</v>
      </c>
      <c r="S13758" s="15">
        <v>8.5903798018311797</v>
      </c>
      <c r="X13758" s="49">
        <v>-3.5922428467075802</v>
      </c>
      <c r="Y13758" s="15">
        <v>8.1089859299999993</v>
      </c>
      <c r="Z13758" s="15">
        <v>8.1089859299999993</v>
      </c>
      <c r="AA13758" s="15">
        <v>4.2951899009155898</v>
      </c>
      <c r="AF13758" s="49">
        <v>-10.046726538808301</v>
      </c>
      <c r="AG13758" s="15">
        <v>8.5126976972270203</v>
      </c>
      <c r="AH13758" s="15">
        <v>8.5126976972270203</v>
      </c>
      <c r="AI13758" s="15">
        <v>8.5903798018311797</v>
      </c>
      <c r="AM13758" s="17"/>
    </row>
    <row r="13759" spans="1:39">
      <c r="A13759" s="7" t="s">
        <v>124</v>
      </c>
      <c r="B13759" s="7">
        <v>2571</v>
      </c>
      <c r="C13759" s="29" t="s">
        <v>891</v>
      </c>
      <c r="F13759" s="27" t="str">
        <f t="shared" si="214"/>
        <v>NSW2571BALMORAL</v>
      </c>
      <c r="G13759" s="30">
        <v>13747</v>
      </c>
      <c r="H13759" s="49">
        <v>-3.14345431582346</v>
      </c>
      <c r="I13759" s="15">
        <v>16.89815917</v>
      </c>
      <c r="J13759" s="15">
        <v>16.89815917</v>
      </c>
      <c r="K13759" s="15">
        <v>13.638410935680112</v>
      </c>
      <c r="P13759" s="49">
        <v>-1.7258180557462199</v>
      </c>
      <c r="Q13759" s="15">
        <v>14.642317820000001</v>
      </c>
      <c r="R13759" s="15">
        <v>14.642317820000001</v>
      </c>
      <c r="S13759" s="15">
        <v>27.276821871360223</v>
      </c>
      <c r="X13759" s="49">
        <v>-1.18842484048963</v>
      </c>
      <c r="Y13759" s="15">
        <v>18.307992299999999</v>
      </c>
      <c r="Z13759" s="15">
        <v>18.307992299999999</v>
      </c>
      <c r="AA13759" s="15">
        <v>13.638410935680112</v>
      </c>
      <c r="AF13759" s="49">
        <v>-10.046726538808301</v>
      </c>
      <c r="AG13759" s="15">
        <v>26.601784268558401</v>
      </c>
      <c r="AH13759" s="15">
        <v>26.601784268558401</v>
      </c>
      <c r="AI13759" s="15">
        <v>27.276821871360223</v>
      </c>
      <c r="AM13759" s="17"/>
    </row>
    <row r="13760" spans="1:39">
      <c r="A13760" s="7" t="s">
        <v>4209</v>
      </c>
      <c r="B13760" s="7">
        <v>4873</v>
      </c>
      <c r="C13760" s="29" t="s">
        <v>12481</v>
      </c>
      <c r="F13760" s="27" t="str">
        <f t="shared" si="214"/>
        <v>QLD4873BAMBOO</v>
      </c>
      <c r="G13760" s="30">
        <v>13748</v>
      </c>
      <c r="H13760" s="49">
        <v>-3.57490882976002</v>
      </c>
      <c r="I13760" s="15">
        <v>3.0137337230000001</v>
      </c>
      <c r="J13760" s="15">
        <v>3.0137337230000001</v>
      </c>
      <c r="K13760" s="15">
        <v>2.000615075474208</v>
      </c>
      <c r="P13760" s="49">
        <v>-2.28054528795036</v>
      </c>
      <c r="Q13760" s="15">
        <v>3.6938096730000001</v>
      </c>
      <c r="R13760" s="15">
        <v>3.6938096730000001</v>
      </c>
      <c r="S13760" s="15">
        <v>4.0012301509484161</v>
      </c>
      <c r="X13760" s="49">
        <v>-1.6815157135599801</v>
      </c>
      <c r="Y13760" s="15">
        <v>4.6734865159999996</v>
      </c>
      <c r="Z13760" s="15">
        <v>4.6734865159999996</v>
      </c>
      <c r="AA13760" s="15">
        <v>2.000615075474208</v>
      </c>
      <c r="AF13760" s="49">
        <v>-10.046726538808301</v>
      </c>
      <c r="AG13760" s="15">
        <v>-8.4067892899866106</v>
      </c>
      <c r="AH13760" s="15">
        <v>-8.4067892899866106</v>
      </c>
      <c r="AI13760" s="15">
        <v>4.0012301509484161</v>
      </c>
      <c r="AM13760" s="17"/>
    </row>
    <row r="13761" spans="1:39">
      <c r="A13761" s="7" t="s">
        <v>124</v>
      </c>
      <c r="B13761" s="7">
        <v>2404</v>
      </c>
      <c r="C13761" s="29" t="s">
        <v>12482</v>
      </c>
      <c r="F13761" s="27" t="str">
        <f t="shared" si="214"/>
        <v>NSW2404BANGHEET</v>
      </c>
      <c r="G13761" s="30">
        <v>13749</v>
      </c>
      <c r="H13761" s="49">
        <v>-3.14345431582346</v>
      </c>
      <c r="I13761" s="15">
        <v>9.8108259649999994</v>
      </c>
      <c r="J13761" s="15">
        <v>9.8108259649999994</v>
      </c>
      <c r="K13761" s="15">
        <v>9.6212278970180183</v>
      </c>
      <c r="P13761" s="49">
        <v>-1.7258180557462199</v>
      </c>
      <c r="Q13761" s="15">
        <v>9.0536295710000001</v>
      </c>
      <c r="R13761" s="15">
        <v>9.0536295710000001</v>
      </c>
      <c r="S13761" s="15">
        <v>19.242455794036037</v>
      </c>
      <c r="X13761" s="49">
        <v>-1.18842484048963</v>
      </c>
      <c r="Y13761" s="15">
        <v>11.3482311</v>
      </c>
      <c r="Z13761" s="15">
        <v>11.3482311</v>
      </c>
      <c r="AA13761" s="15">
        <v>9.6212278970180183</v>
      </c>
      <c r="AF13761" s="49">
        <v>-10.046726538808301</v>
      </c>
      <c r="AG13761" s="15">
        <v>8.6938189248275997</v>
      </c>
      <c r="AH13761" s="15">
        <v>8.6938189248275997</v>
      </c>
      <c r="AI13761" s="15">
        <v>19.242455794036037</v>
      </c>
      <c r="AM13761" s="17"/>
    </row>
    <row r="13762" spans="1:39">
      <c r="A13762" s="7" t="s">
        <v>4209</v>
      </c>
      <c r="B13762" s="7">
        <v>4725</v>
      </c>
      <c r="C13762" s="29" t="s">
        <v>12483</v>
      </c>
      <c r="F13762" s="27" t="str">
        <f t="shared" si="214"/>
        <v>QLD4725BARCALDINE DOWNS</v>
      </c>
      <c r="G13762" s="30">
        <v>13750</v>
      </c>
      <c r="H13762" s="49">
        <v>2.4038180062179402</v>
      </c>
      <c r="I13762" s="15">
        <v>2.488857109</v>
      </c>
      <c r="J13762" s="15">
        <v>2.488857109</v>
      </c>
      <c r="K13762" s="15">
        <v>-8.1362508840155705</v>
      </c>
      <c r="P13762" s="49">
        <v>2.28054528795036</v>
      </c>
      <c r="Q13762" s="15">
        <v>3.2799203179999998</v>
      </c>
      <c r="R13762" s="15">
        <v>3.2799203179999998</v>
      </c>
      <c r="S13762" s="15">
        <v>-16.272501768031141</v>
      </c>
      <c r="X13762" s="49">
        <v>4.3588474815517797</v>
      </c>
      <c r="Y13762" s="15">
        <v>4.1580576809999998</v>
      </c>
      <c r="Z13762" s="15">
        <v>4.1580576809999998</v>
      </c>
      <c r="AA13762" s="15">
        <v>-8.1362508840155705</v>
      </c>
      <c r="AF13762" s="49">
        <v>-10.046726538808301</v>
      </c>
      <c r="AG13762" s="15">
        <v>1.06350948849228</v>
      </c>
      <c r="AH13762" s="15">
        <v>1.06350948849228</v>
      </c>
      <c r="AI13762" s="15">
        <v>-16.272501768031141</v>
      </c>
      <c r="AM13762" s="17"/>
    </row>
    <row r="13763" spans="1:39">
      <c r="A13763" s="7" t="s">
        <v>124</v>
      </c>
      <c r="B13763" s="7">
        <v>2710</v>
      </c>
      <c r="C13763" s="29" t="s">
        <v>6397</v>
      </c>
      <c r="F13763" s="27" t="str">
        <f t="shared" si="214"/>
        <v>NSW2710BARRATTA</v>
      </c>
      <c r="G13763" s="30">
        <v>13751</v>
      </c>
      <c r="H13763" s="49">
        <v>4.7459996533020901</v>
      </c>
      <c r="I13763" s="15">
        <v>-2.2930946329999999</v>
      </c>
      <c r="J13763" s="15">
        <v>-2.2930946329999999</v>
      </c>
      <c r="K13763" s="15">
        <v>-10.848740074670161</v>
      </c>
      <c r="P13763" s="49">
        <v>4.4378178576331297</v>
      </c>
      <c r="Q13763" s="15">
        <v>-0.49086859999999999</v>
      </c>
      <c r="R13763" s="15">
        <v>-0.49086859999999999</v>
      </c>
      <c r="S13763" s="15">
        <v>-21.697480149340322</v>
      </c>
      <c r="X13763" s="49">
        <v>6.7010291276497398</v>
      </c>
      <c r="Y13763" s="15">
        <v>-0.53781892899999995</v>
      </c>
      <c r="Z13763" s="15">
        <v>-0.53781892899999995</v>
      </c>
      <c r="AA13763" s="15">
        <v>-10.848740074670161</v>
      </c>
      <c r="AF13763" s="49">
        <v>-10.046726538808301</v>
      </c>
      <c r="AG13763" s="15">
        <v>-2.22857142857143</v>
      </c>
      <c r="AH13763" s="15">
        <v>-2.22857142857143</v>
      </c>
      <c r="AI13763" s="15">
        <v>-21.697480149340322</v>
      </c>
      <c r="AM13763" s="17"/>
    </row>
    <row r="13764" spans="1:39">
      <c r="A13764" s="7" t="s">
        <v>124</v>
      </c>
      <c r="B13764" s="7">
        <v>2422</v>
      </c>
      <c r="C13764" s="29" t="s">
        <v>12484</v>
      </c>
      <c r="F13764" s="27" t="str">
        <f t="shared" si="214"/>
        <v>NSW2422BAXTERS RIDGE</v>
      </c>
      <c r="G13764" s="30">
        <v>13752</v>
      </c>
      <c r="H13764" s="49">
        <v>-3.2667270340910499</v>
      </c>
      <c r="I13764" s="15">
        <v>5.1666941709999996</v>
      </c>
      <c r="J13764" s="15">
        <v>5.1666941709999996</v>
      </c>
      <c r="K13764" s="15">
        <v>2.0161383742571637</v>
      </c>
      <c r="P13764" s="49">
        <v>-1.8490907740138001</v>
      </c>
      <c r="Q13764" s="15">
        <v>5.3915180219999996</v>
      </c>
      <c r="R13764" s="15">
        <v>5.3915180219999996</v>
      </c>
      <c r="S13764" s="15">
        <v>4.0322767485143274</v>
      </c>
      <c r="X13764" s="49">
        <v>-1.37333391789101</v>
      </c>
      <c r="Y13764" s="15">
        <v>6.787693676</v>
      </c>
      <c r="Z13764" s="15">
        <v>6.787693676</v>
      </c>
      <c r="AA13764" s="15">
        <v>2.0161383742571637</v>
      </c>
      <c r="AF13764" s="49">
        <v>-10.046726538808301</v>
      </c>
      <c r="AG13764" s="15">
        <v>6.7618591637548002</v>
      </c>
      <c r="AH13764" s="15">
        <v>6.7618591637548002</v>
      </c>
      <c r="AI13764" s="15">
        <v>4.0322767485143274</v>
      </c>
      <c r="AM13764" s="17"/>
    </row>
    <row r="13765" spans="1:39">
      <c r="A13765" s="7" t="s">
        <v>4209</v>
      </c>
      <c r="B13765" s="7">
        <v>4626</v>
      </c>
      <c r="C13765" s="29" t="s">
        <v>12485</v>
      </c>
      <c r="F13765" s="27" t="str">
        <f t="shared" si="214"/>
        <v>QLD4626BEERON</v>
      </c>
      <c r="G13765" s="30">
        <v>13753</v>
      </c>
      <c r="H13765" s="49">
        <v>-3.82145426629519</v>
      </c>
      <c r="I13765" s="15">
        <v>1.286757701</v>
      </c>
      <c r="J13765" s="15">
        <v>1.286757701</v>
      </c>
      <c r="K13765" s="15">
        <v>0.8582052355610621</v>
      </c>
      <c r="P13765" s="49">
        <v>-2.5270907244855301</v>
      </c>
      <c r="Q13765" s="15">
        <v>2.3320096380000002</v>
      </c>
      <c r="R13765" s="15">
        <v>2.3320096380000002</v>
      </c>
      <c r="S13765" s="15">
        <v>1.7164104711221242</v>
      </c>
      <c r="X13765" s="49">
        <v>-1.86642479096136</v>
      </c>
      <c r="Y13765" s="15">
        <v>2.9775960619999999</v>
      </c>
      <c r="Z13765" s="15">
        <v>2.9775960619999999</v>
      </c>
      <c r="AA13765" s="15">
        <v>0.8582052355610621</v>
      </c>
      <c r="AF13765" s="49">
        <v>-10.046726538808301</v>
      </c>
      <c r="AG13765" s="15">
        <v>6.2476111020220797</v>
      </c>
      <c r="AH13765" s="15">
        <v>6.2476111020220797</v>
      </c>
      <c r="AI13765" s="15">
        <v>1.7164104711221242</v>
      </c>
      <c r="AM13765" s="17"/>
    </row>
    <row r="13766" spans="1:39">
      <c r="A13766" s="7" t="s">
        <v>124</v>
      </c>
      <c r="B13766" s="7">
        <v>2545</v>
      </c>
      <c r="C13766" s="29" t="s">
        <v>12486</v>
      </c>
      <c r="F13766" s="27" t="str">
        <f t="shared" si="214"/>
        <v>NSW2545BELOWRA</v>
      </c>
      <c r="G13766" s="30">
        <v>13754</v>
      </c>
      <c r="H13766" s="49">
        <v>-3.14345431582346</v>
      </c>
      <c r="I13766" s="15">
        <v>8.5743098789999994</v>
      </c>
      <c r="J13766" s="15">
        <v>8.5743098789999994</v>
      </c>
      <c r="K13766" s="15">
        <v>4.8622150121192949</v>
      </c>
      <c r="P13766" s="49">
        <v>-1.7258180557462199</v>
      </c>
      <c r="Q13766" s="15">
        <v>8.0785797580000001</v>
      </c>
      <c r="R13766" s="15">
        <v>8.0785797580000001</v>
      </c>
      <c r="S13766" s="15">
        <v>9.7244300242385897</v>
      </c>
      <c r="X13766" s="49">
        <v>-1.18842484048963</v>
      </c>
      <c r="Y13766" s="15">
        <v>10.1339723</v>
      </c>
      <c r="Z13766" s="15">
        <v>10.1339723</v>
      </c>
      <c r="AA13766" s="15">
        <v>4.8622150121192949</v>
      </c>
      <c r="AF13766" s="49">
        <v>-10.046726538808301</v>
      </c>
      <c r="AG13766" s="15">
        <v>4.6922470690415201</v>
      </c>
      <c r="AH13766" s="15">
        <v>4.6922470690415201</v>
      </c>
      <c r="AI13766" s="15">
        <v>9.7244300242385897</v>
      </c>
      <c r="AM13766" s="17"/>
    </row>
    <row r="13767" spans="1:39">
      <c r="A13767" s="7" t="s">
        <v>4209</v>
      </c>
      <c r="B13767" s="7">
        <v>4306</v>
      </c>
      <c r="C13767" s="29" t="s">
        <v>12487</v>
      </c>
      <c r="F13767" s="27" t="str">
        <f t="shared" si="214"/>
        <v>QLD4306BENARKIN NORTH</v>
      </c>
      <c r="G13767" s="30">
        <v>13755</v>
      </c>
      <c r="H13767" s="49">
        <v>3.6365451888938098</v>
      </c>
      <c r="I13767" s="15">
        <v>3.5558508830000002</v>
      </c>
      <c r="J13767" s="15">
        <v>3.5558508830000002</v>
      </c>
      <c r="K13767" s="15">
        <v>-5.3560511889715166</v>
      </c>
      <c r="P13767" s="49">
        <v>3.2050906749572601</v>
      </c>
      <c r="Q13767" s="15">
        <v>4.1212939899999999</v>
      </c>
      <c r="R13767" s="15">
        <v>4.1212939899999999</v>
      </c>
      <c r="S13767" s="15">
        <v>-10.712102377943033</v>
      </c>
      <c r="X13767" s="49">
        <v>5.5915746632414596</v>
      </c>
      <c r="Y13767" s="15">
        <v>5.2058455669999999</v>
      </c>
      <c r="Z13767" s="15">
        <v>5.2058455669999999</v>
      </c>
      <c r="AA13767" s="15">
        <v>-5.3560511889715166</v>
      </c>
      <c r="AF13767" s="49">
        <v>-10.046726538808301</v>
      </c>
      <c r="AG13767" s="15">
        <v>6.6530763746709196</v>
      </c>
      <c r="AH13767" s="15">
        <v>6.6530763746709196</v>
      </c>
      <c r="AI13767" s="15">
        <v>-10.712102377943033</v>
      </c>
      <c r="AM13767" s="17"/>
    </row>
    <row r="13768" spans="1:39">
      <c r="A13768" s="7" t="s">
        <v>6785</v>
      </c>
      <c r="B13768" s="7">
        <v>5352</v>
      </c>
      <c r="C13768" s="29" t="s">
        <v>12488</v>
      </c>
      <c r="F13768" s="27" t="str">
        <f t="shared" si="214"/>
        <v>SA5352BETHANY</v>
      </c>
      <c r="G13768" s="30">
        <v>13756</v>
      </c>
      <c r="H13768" s="49">
        <v>-6.1019995542455501</v>
      </c>
      <c r="I13768" s="15">
        <v>5.1360187780000004</v>
      </c>
      <c r="J13768" s="15">
        <v>5.1360187780000004</v>
      </c>
      <c r="K13768" s="15">
        <v>-25.693188972384302</v>
      </c>
      <c r="P13768" s="49">
        <v>-5.1774541672386496</v>
      </c>
      <c r="Q13768" s="15">
        <v>5.3673290629999997</v>
      </c>
      <c r="R13768" s="15">
        <v>5.3673290629999997</v>
      </c>
      <c r="S13768" s="15">
        <v>-51.386377944768604</v>
      </c>
      <c r="X13768" s="49">
        <v>-4.1469700789117203</v>
      </c>
      <c r="Y13768" s="15">
        <v>6.7575704400000003</v>
      </c>
      <c r="Z13768" s="15">
        <v>6.7575704400000003</v>
      </c>
      <c r="AA13768" s="15">
        <v>-25.693188972384302</v>
      </c>
      <c r="AF13768" s="49">
        <v>-10.046726538808301</v>
      </c>
      <c r="AG13768" s="15">
        <v>-1.8569771632533101</v>
      </c>
      <c r="AH13768" s="15">
        <v>-1.8569771632533101</v>
      </c>
      <c r="AI13768" s="15">
        <v>-51.386377944768604</v>
      </c>
      <c r="AM13768" s="17"/>
    </row>
    <row r="13769" spans="1:39">
      <c r="A13769" s="7" t="s">
        <v>124</v>
      </c>
      <c r="B13769" s="7">
        <v>2642</v>
      </c>
      <c r="C13769" s="29" t="s">
        <v>12489</v>
      </c>
      <c r="F13769" s="27" t="str">
        <f t="shared" si="214"/>
        <v>NSW2642BIDGEEMIA</v>
      </c>
      <c r="G13769" s="30">
        <v>13757</v>
      </c>
      <c r="H13769" s="49">
        <v>-6.1019995542455501</v>
      </c>
      <c r="I13769" s="15">
        <v>0.95451692499999996</v>
      </c>
      <c r="J13769" s="15">
        <v>0.95451692499999996</v>
      </c>
      <c r="K13769" s="15">
        <v>-4.0184041080083546</v>
      </c>
      <c r="P13769" s="49">
        <v>-5.1774541672386496</v>
      </c>
      <c r="Q13769" s="15">
        <v>2.0700225030000001</v>
      </c>
      <c r="R13769" s="15">
        <v>2.0700225030000001</v>
      </c>
      <c r="S13769" s="15">
        <v>-8.0368082160167091</v>
      </c>
      <c r="X13769" s="49">
        <v>-4.1469700789117203</v>
      </c>
      <c r="Y13769" s="15">
        <v>2.6513356209999999</v>
      </c>
      <c r="Z13769" s="15">
        <v>2.6513356209999999</v>
      </c>
      <c r="AA13769" s="15">
        <v>-4.0184041080083546</v>
      </c>
      <c r="AF13769" s="49">
        <v>-10.601453771012499</v>
      </c>
      <c r="AG13769" s="15">
        <v>-7.375</v>
      </c>
      <c r="AH13769" s="15">
        <v>-7.375</v>
      </c>
      <c r="AI13769" s="15">
        <v>-8.0368082160167091</v>
      </c>
      <c r="AM13769" s="17"/>
    </row>
    <row r="13770" spans="1:39">
      <c r="A13770" s="7" t="s">
        <v>124</v>
      </c>
      <c r="B13770" s="7">
        <v>2454</v>
      </c>
      <c r="C13770" s="29" t="s">
        <v>12490</v>
      </c>
      <c r="F13770" s="27" t="str">
        <f t="shared" si="214"/>
        <v>NSW2454BIELSDOWN HILLS</v>
      </c>
      <c r="G13770" s="30">
        <v>13758</v>
      </c>
      <c r="H13770" s="49">
        <v>0</v>
      </c>
      <c r="I13770" s="15">
        <v>6.5087056319999999</v>
      </c>
      <c r="J13770" s="15">
        <v>6.5087056319999999</v>
      </c>
      <c r="K13770" s="15">
        <v>5.0798007555606048</v>
      </c>
      <c r="P13770" s="49">
        <v>0</v>
      </c>
      <c r="Q13770" s="15">
        <v>6.4497557910000003</v>
      </c>
      <c r="R13770" s="15">
        <v>6.4497557910000003</v>
      </c>
      <c r="S13770" s="15">
        <v>10.15960151112121</v>
      </c>
      <c r="X13770" s="49">
        <v>0</v>
      </c>
      <c r="Y13770" s="15">
        <v>8.1055489299999994</v>
      </c>
      <c r="Z13770" s="15">
        <v>8.1055489299999994</v>
      </c>
      <c r="AA13770" s="15">
        <v>5.0798007555606048</v>
      </c>
      <c r="AF13770" s="49">
        <v>0</v>
      </c>
      <c r="AG13770" s="15">
        <v>8.8749401524281701</v>
      </c>
      <c r="AH13770" s="15">
        <v>8.8749401524281701</v>
      </c>
      <c r="AI13770" s="15">
        <v>10.15960151112121</v>
      </c>
      <c r="AM13770" s="17"/>
    </row>
    <row r="13771" spans="1:39">
      <c r="A13771" s="7" t="s">
        <v>124</v>
      </c>
      <c r="B13771" s="7">
        <v>2831</v>
      </c>
      <c r="C13771" s="29" t="s">
        <v>12491</v>
      </c>
      <c r="F13771" s="27" t="str">
        <f t="shared" si="214"/>
        <v>NSW2831BILLEROY</v>
      </c>
      <c r="G13771" s="30">
        <v>13759</v>
      </c>
      <c r="H13771" s="49">
        <v>-6.1019995542455501</v>
      </c>
      <c r="I13771" s="15">
        <v>11.147079769999999</v>
      </c>
      <c r="J13771" s="15">
        <v>11.147079769999999</v>
      </c>
      <c r="K13771" s="15">
        <v>4.8533839395959024</v>
      </c>
      <c r="P13771" s="49">
        <v>-5.0541814489710601</v>
      </c>
      <c r="Q13771" s="15">
        <v>10.107327160000001</v>
      </c>
      <c r="R13771" s="15">
        <v>10.107327160000001</v>
      </c>
      <c r="S13771" s="15">
        <v>9.7067678791918048</v>
      </c>
      <c r="X13771" s="49">
        <v>-4.14697007884548</v>
      </c>
      <c r="Y13771" s="15">
        <v>12.660432330000001</v>
      </c>
      <c r="Z13771" s="15">
        <v>12.660432330000001</v>
      </c>
      <c r="AA13771" s="15">
        <v>4.8533839395959024</v>
      </c>
      <c r="AF13771" s="49">
        <v>-10.231635616209701</v>
      </c>
      <c r="AG13771" s="15">
        <v>0.53876465479238</v>
      </c>
      <c r="AH13771" s="15">
        <v>0.53876465479238</v>
      </c>
      <c r="AI13771" s="15">
        <v>9.7067678791918048</v>
      </c>
      <c r="AM13771" s="17"/>
    </row>
    <row r="13772" spans="1:39">
      <c r="A13772" s="7" t="s">
        <v>124</v>
      </c>
      <c r="B13772" s="7">
        <v>2536</v>
      </c>
      <c r="C13772" s="29" t="s">
        <v>12492</v>
      </c>
      <c r="F13772" s="27" t="str">
        <f t="shared" si="214"/>
        <v>NSW2536BIMBIMBIE</v>
      </c>
      <c r="G13772" s="30">
        <v>13760</v>
      </c>
      <c r="H13772" s="49">
        <v>5.9787268359781098</v>
      </c>
      <c r="I13772" s="15">
        <v>9.8878259649999993</v>
      </c>
      <c r="J13772" s="15">
        <v>9.8878259649999993</v>
      </c>
      <c r="K13772" s="15">
        <v>4.8533839395959024</v>
      </c>
      <c r="P13772" s="49">
        <v>5.8554541177105</v>
      </c>
      <c r="Q13772" s="15">
        <v>9.1143476129999996</v>
      </c>
      <c r="R13772" s="15">
        <v>9.1143476129999996</v>
      </c>
      <c r="S13772" s="15">
        <v>9.7067678791918048</v>
      </c>
      <c r="X13772" s="49">
        <v>7.8721199522443603</v>
      </c>
      <c r="Y13772" s="15">
        <v>11.423845099999999</v>
      </c>
      <c r="Z13772" s="15">
        <v>11.423845099999999</v>
      </c>
      <c r="AA13772" s="15">
        <v>4.8533839395959024</v>
      </c>
      <c r="AF13772" s="49">
        <v>-10.231635616209701</v>
      </c>
      <c r="AG13772" s="15">
        <v>2.78324372689063</v>
      </c>
      <c r="AH13772" s="15">
        <v>2.78324372689063</v>
      </c>
      <c r="AI13772" s="15">
        <v>9.7067678791918048</v>
      </c>
      <c r="AM13772" s="17"/>
    </row>
    <row r="13773" spans="1:39">
      <c r="A13773" s="7" t="s">
        <v>124</v>
      </c>
      <c r="B13773" s="7">
        <v>2422</v>
      </c>
      <c r="C13773" s="29" t="s">
        <v>12493</v>
      </c>
      <c r="F13773" s="27" t="str">
        <f t="shared" si="214"/>
        <v>NSW2422BINDERA</v>
      </c>
      <c r="G13773" s="30">
        <v>13761</v>
      </c>
      <c r="H13773" s="49">
        <v>-12.3272718267587</v>
      </c>
      <c r="I13773" s="15">
        <v>5.1666941709999996</v>
      </c>
      <c r="J13773" s="15">
        <v>5.1666941709999996</v>
      </c>
      <c r="K13773" s="15">
        <v>2.0161383742571637</v>
      </c>
      <c r="P13773" s="49">
        <v>-10.9712719258152</v>
      </c>
      <c r="Q13773" s="15">
        <v>5.3915180219999996</v>
      </c>
      <c r="R13773" s="15">
        <v>5.3915180219999996</v>
      </c>
      <c r="S13773" s="15">
        <v>4.0322767485143274</v>
      </c>
      <c r="X13773" s="49">
        <v>-10.372242351358601</v>
      </c>
      <c r="Y13773" s="15">
        <v>6.787693676</v>
      </c>
      <c r="Z13773" s="15">
        <v>6.787693676</v>
      </c>
      <c r="AA13773" s="15">
        <v>2.0161383742571637</v>
      </c>
      <c r="AF13773" s="49">
        <v>-10.231635616209701</v>
      </c>
      <c r="AG13773" s="15">
        <v>6.7618591637548002</v>
      </c>
      <c r="AH13773" s="15">
        <v>6.7618591637548002</v>
      </c>
      <c r="AI13773" s="15">
        <v>4.0322767485143274</v>
      </c>
      <c r="AM13773" s="17"/>
    </row>
    <row r="13774" spans="1:39">
      <c r="A13774" s="7" t="s">
        <v>124</v>
      </c>
      <c r="B13774" s="7">
        <v>2710</v>
      </c>
      <c r="C13774" s="29" t="s">
        <v>12494</v>
      </c>
      <c r="F13774" s="27" t="str">
        <f t="shared" ref="F13774:F13837" si="215">TRIM(A13774)&amp;IF(LEN(TRIM(B13774))=3,"0"&amp;TRIM(B13774),TRIM(B13774))&amp;TRIM(C13774)</f>
        <v>NSW2710BIRGANBIGIL</v>
      </c>
      <c r="G13774" s="30">
        <v>13762</v>
      </c>
      <c r="H13774" s="49">
        <v>-6.3485449907807201</v>
      </c>
      <c r="I13774" s="15">
        <v>-2.2930946329999999</v>
      </c>
      <c r="J13774" s="15">
        <v>-2.2930946329999999</v>
      </c>
      <c r="K13774" s="15">
        <v>-11.914721736381921</v>
      </c>
      <c r="P13774" s="49">
        <v>-4.4551518745144403</v>
      </c>
      <c r="Q13774" s="15">
        <v>-0.49086859999999999</v>
      </c>
      <c r="R13774" s="15">
        <v>-0.49086859999999999</v>
      </c>
      <c r="S13774" s="15">
        <v>-23.829443472763842</v>
      </c>
      <c r="X13774" s="49">
        <v>-5.3007268855062302</v>
      </c>
      <c r="Y13774" s="15">
        <v>-0.53781892899999995</v>
      </c>
      <c r="Z13774" s="15">
        <v>-0.53781892899999995</v>
      </c>
      <c r="AA13774" s="15">
        <v>-11.914721736381921</v>
      </c>
      <c r="AF13774" s="49">
        <v>-10.231635616209701</v>
      </c>
      <c r="AG13774" s="15">
        <v>-2.22857142857143</v>
      </c>
      <c r="AH13774" s="15">
        <v>-2.22857142857143</v>
      </c>
      <c r="AI13774" s="15">
        <v>-23.829443472763842</v>
      </c>
      <c r="AM13774" s="17"/>
    </row>
    <row r="13775" spans="1:39">
      <c r="A13775" s="7" t="s">
        <v>4209</v>
      </c>
      <c r="B13775" s="7">
        <v>4306</v>
      </c>
      <c r="C13775" s="29" t="s">
        <v>12495</v>
      </c>
      <c r="F13775" s="27" t="str">
        <f t="shared" si="215"/>
        <v>QLD4306BLACKBUTT NORTH</v>
      </c>
      <c r="G13775" s="30">
        <v>13763</v>
      </c>
      <c r="H13775" s="49">
        <v>5.3007268855062302</v>
      </c>
      <c r="I13775" s="15">
        <v>3.5558508830000002</v>
      </c>
      <c r="J13775" s="15">
        <v>3.5558508830000002</v>
      </c>
      <c r="K13775" s="15">
        <v>-5.3560511889715166</v>
      </c>
      <c r="P13775" s="49">
        <v>5.1774541672386496</v>
      </c>
      <c r="Q13775" s="15">
        <v>4.1212939899999999</v>
      </c>
      <c r="R13775" s="15">
        <v>4.1212939899999999</v>
      </c>
      <c r="S13775" s="15">
        <v>-10.712102377943033</v>
      </c>
      <c r="X13775" s="49">
        <v>7.2249153994886504</v>
      </c>
      <c r="Y13775" s="15">
        <v>5.2058455669999999</v>
      </c>
      <c r="Z13775" s="15">
        <v>5.2058455669999999</v>
      </c>
      <c r="AA13775" s="15">
        <v>-5.3560511889715166</v>
      </c>
      <c r="AF13775" s="49">
        <v>-10.231635616209701</v>
      </c>
      <c r="AG13775" s="15">
        <v>6.6530763746709196</v>
      </c>
      <c r="AH13775" s="15">
        <v>6.6530763746709196</v>
      </c>
      <c r="AI13775" s="15">
        <v>-10.712102377943033</v>
      </c>
      <c r="AM13775" s="17"/>
    </row>
    <row r="13776" spans="1:39">
      <c r="A13776" s="7" t="s">
        <v>6785</v>
      </c>
      <c r="B13776" s="7">
        <v>5171</v>
      </c>
      <c r="C13776" s="29" t="s">
        <v>12496</v>
      </c>
      <c r="F13776" s="27" t="str">
        <f t="shared" si="215"/>
        <v>SA5171BLEWITT SPRINGS</v>
      </c>
      <c r="G13776" s="30">
        <v>13764</v>
      </c>
      <c r="H13776" s="49">
        <v>4.6227269350346099</v>
      </c>
      <c r="I13776" s="15">
        <v>-14.35912546</v>
      </c>
      <c r="J13776" s="15">
        <v>-14.35912546</v>
      </c>
      <c r="K13776" s="15">
        <v>4.7482555185751565</v>
      </c>
      <c r="P13776" s="49">
        <v>4.4994542167670204</v>
      </c>
      <c r="Q13776" s="15">
        <v>-10.00548895</v>
      </c>
      <c r="R13776" s="15">
        <v>-10.00548895</v>
      </c>
      <c r="S13776" s="15">
        <v>9.496511037150313</v>
      </c>
      <c r="X13776" s="49">
        <v>6.57775641043468</v>
      </c>
      <c r="Y13776" s="15">
        <v>-12.38666121</v>
      </c>
      <c r="Z13776" s="15">
        <v>-12.38666121</v>
      </c>
      <c r="AA13776" s="15">
        <v>4.7482555185751565</v>
      </c>
      <c r="AF13776" s="49">
        <v>-10.231635616209701</v>
      </c>
      <c r="AG13776" s="15">
        <v>-1.8569771632533101</v>
      </c>
      <c r="AH13776" s="15">
        <v>-1.8569771632533101</v>
      </c>
      <c r="AI13776" s="15">
        <v>9.496511037150313</v>
      </c>
      <c r="AM13776" s="17"/>
    </row>
    <row r="13777" spans="1:39">
      <c r="A13777" s="7" t="s">
        <v>124</v>
      </c>
      <c r="B13777" s="7">
        <v>2410</v>
      </c>
      <c r="C13777" s="29" t="s">
        <v>12497</v>
      </c>
      <c r="F13777" s="27" t="str">
        <f t="shared" si="215"/>
        <v>NSW2410BLUE NOBBY</v>
      </c>
      <c r="G13777" s="30">
        <v>13765</v>
      </c>
      <c r="H13777" s="49">
        <v>-6.3485449907807201</v>
      </c>
      <c r="I13777" s="15">
        <v>9.8598259650000006</v>
      </c>
      <c r="J13777" s="15">
        <v>9.8598259650000006</v>
      </c>
      <c r="K13777" s="15">
        <v>4.8533839395959024</v>
      </c>
      <c r="P13777" s="49">
        <v>-5.3007268855062302</v>
      </c>
      <c r="Q13777" s="15">
        <v>9.0922683249999992</v>
      </c>
      <c r="R13777" s="15">
        <v>9.0922683249999992</v>
      </c>
      <c r="S13777" s="15">
        <v>9.7067678791918048</v>
      </c>
      <c r="X13777" s="49">
        <v>-4.4551518745144403</v>
      </c>
      <c r="Y13777" s="15">
        <v>11.3963491</v>
      </c>
      <c r="Z13777" s="15">
        <v>11.3963491</v>
      </c>
      <c r="AA13777" s="15">
        <v>4.8533839395959024</v>
      </c>
      <c r="AF13777" s="49">
        <v>-10.231635616209701</v>
      </c>
      <c r="AG13777" s="15">
        <v>4.1657882348132196</v>
      </c>
      <c r="AH13777" s="15">
        <v>4.1657882348132196</v>
      </c>
      <c r="AI13777" s="15">
        <v>9.7067678791918048</v>
      </c>
      <c r="AM13777" s="17"/>
    </row>
    <row r="13778" spans="1:39">
      <c r="A13778" s="7" t="s">
        <v>124</v>
      </c>
      <c r="B13778" s="7">
        <v>2825</v>
      </c>
      <c r="C13778" s="29" t="s">
        <v>12498</v>
      </c>
      <c r="F13778" s="27" t="str">
        <f t="shared" si="215"/>
        <v>NSW2825BOBADAH</v>
      </c>
      <c r="G13778" s="30">
        <v>13766</v>
      </c>
      <c r="H13778" s="49">
        <v>-12.3272718267587</v>
      </c>
      <c r="I13778" s="15">
        <v>9.8003259650000007</v>
      </c>
      <c r="J13778" s="15">
        <v>9.8003259650000007</v>
      </c>
      <c r="K13778" s="15">
        <v>4.8533839395959024</v>
      </c>
      <c r="P13778" s="49">
        <v>-10.9712719258152</v>
      </c>
      <c r="Q13778" s="15">
        <v>9.0453498379999999</v>
      </c>
      <c r="R13778" s="15">
        <v>9.0453498379999999</v>
      </c>
      <c r="S13778" s="15">
        <v>9.7067678791918048</v>
      </c>
      <c r="X13778" s="49">
        <v>-10.372242351358601</v>
      </c>
      <c r="Y13778" s="15">
        <v>11.3379201</v>
      </c>
      <c r="Z13778" s="15">
        <v>11.3379201</v>
      </c>
      <c r="AA13778" s="15">
        <v>4.8533839395959024</v>
      </c>
      <c r="AF13778" s="49">
        <v>-10.231635616209701</v>
      </c>
      <c r="AG13778" s="15">
        <v>10.2302236213737</v>
      </c>
      <c r="AH13778" s="15">
        <v>10.2302236213737</v>
      </c>
      <c r="AI13778" s="15">
        <v>9.7067678791918048</v>
      </c>
      <c r="AM13778" s="17"/>
    </row>
    <row r="13779" spans="1:39">
      <c r="A13779" s="7" t="s">
        <v>124</v>
      </c>
      <c r="B13779" s="7">
        <v>2631</v>
      </c>
      <c r="C13779" s="29" t="s">
        <v>12499</v>
      </c>
      <c r="F13779" s="27" t="str">
        <f t="shared" si="215"/>
        <v>NSW2631BOCO</v>
      </c>
      <c r="G13779" s="30">
        <v>13767</v>
      </c>
      <c r="H13779" s="49">
        <v>-6.3485449907807201</v>
      </c>
      <c r="I13779" s="15">
        <v>8.2779279280000004</v>
      </c>
      <c r="J13779" s="15">
        <v>8.2779279280000004</v>
      </c>
      <c r="K13779" s="15">
        <v>5.9740482097259413</v>
      </c>
      <c r="P13779" s="49">
        <v>-5.3007268855062302</v>
      </c>
      <c r="Q13779" s="15">
        <v>7.844868956</v>
      </c>
      <c r="R13779" s="15">
        <v>7.844868956</v>
      </c>
      <c r="S13779" s="15">
        <v>11.948096419451883</v>
      </c>
      <c r="X13779" s="49">
        <v>-4.4551518745144403</v>
      </c>
      <c r="Y13779" s="15">
        <v>9.8429252250000001</v>
      </c>
      <c r="Z13779" s="15">
        <v>9.8429252250000001</v>
      </c>
      <c r="AA13779" s="15">
        <v>5.9740482097259413</v>
      </c>
      <c r="AF13779" s="49">
        <v>-10.231635616209701</v>
      </c>
      <c r="AG13779" s="15">
        <v>0.53876465479238</v>
      </c>
      <c r="AH13779" s="15">
        <v>0.53876465479238</v>
      </c>
      <c r="AI13779" s="15">
        <v>11.948096419451883</v>
      </c>
      <c r="AM13779" s="17"/>
    </row>
    <row r="13780" spans="1:39">
      <c r="A13780" s="7" t="s">
        <v>124</v>
      </c>
      <c r="B13780" s="7">
        <v>2409</v>
      </c>
      <c r="C13780" s="29" t="s">
        <v>12500</v>
      </c>
      <c r="F13780" s="27" t="str">
        <f t="shared" si="215"/>
        <v>NSW2409BOONAL</v>
      </c>
      <c r="G13780" s="30">
        <v>13768</v>
      </c>
      <c r="H13780" s="49">
        <v>3.2934671926502399</v>
      </c>
      <c r="I13780" s="15">
        <v>9.8563259649999999</v>
      </c>
      <c r="J13780" s="15">
        <v>9.8563259649999999</v>
      </c>
      <c r="K13780" s="15">
        <v>9.6212278970180183</v>
      </c>
      <c r="P13780" s="49">
        <v>2.9940610842274902</v>
      </c>
      <c r="Q13780" s="15">
        <v>9.0895084140000009</v>
      </c>
      <c r="R13780" s="15">
        <v>9.0895084140000009</v>
      </c>
      <c r="S13780" s="15">
        <v>19.242455794036037</v>
      </c>
      <c r="X13780" s="49">
        <v>5.1928258666289997</v>
      </c>
      <c r="Y13780" s="15">
        <v>11.3929121</v>
      </c>
      <c r="Z13780" s="15">
        <v>11.3929121</v>
      </c>
      <c r="AA13780" s="15">
        <v>9.6212278970180183</v>
      </c>
      <c r="AF13780" s="49">
        <v>4.1318042962339296</v>
      </c>
      <c r="AG13780" s="15">
        <v>4.1657882348132196</v>
      </c>
      <c r="AH13780" s="15">
        <v>4.1657882348132196</v>
      </c>
      <c r="AI13780" s="15">
        <v>19.242455794036037</v>
      </c>
      <c r="AM13780" s="17"/>
    </row>
    <row r="13781" spans="1:39">
      <c r="A13781" s="7" t="s">
        <v>4209</v>
      </c>
      <c r="B13781" s="7">
        <v>4413</v>
      </c>
      <c r="C13781" s="29" t="s">
        <v>12501</v>
      </c>
      <c r="F13781" s="27" t="str">
        <f t="shared" si="215"/>
        <v>QLD4413BOONARGA</v>
      </c>
      <c r="G13781" s="30">
        <v>13769</v>
      </c>
      <c r="H13781" s="49">
        <v>3.6527545227575402</v>
      </c>
      <c r="I13781" s="15">
        <v>0.97411792699999999</v>
      </c>
      <c r="J13781" s="15">
        <v>0.97411792699999999</v>
      </c>
      <c r="K13781" s="15">
        <v>-8.1362508840155705</v>
      </c>
      <c r="P13781" s="49">
        <v>3.2934671926502399</v>
      </c>
      <c r="Q13781" s="15">
        <v>2.0854787950000002</v>
      </c>
      <c r="R13781" s="15">
        <v>2.0854787950000002</v>
      </c>
      <c r="S13781" s="15">
        <v>-16.272501768031141</v>
      </c>
      <c r="X13781" s="49">
        <v>5.5521131967362898</v>
      </c>
      <c r="Y13781" s="15">
        <v>2.6705838040000001</v>
      </c>
      <c r="Z13781" s="15">
        <v>2.6705838040000001</v>
      </c>
      <c r="AA13781" s="15">
        <v>-8.1362508840155705</v>
      </c>
      <c r="AF13781" s="49">
        <v>4.1318042962339296</v>
      </c>
      <c r="AG13781" s="15">
        <v>2.0035637933493402</v>
      </c>
      <c r="AH13781" s="15">
        <v>2.0035637933493402</v>
      </c>
      <c r="AI13781" s="15">
        <v>-16.272501768031141</v>
      </c>
      <c r="AM13781" s="17"/>
    </row>
    <row r="13782" spans="1:39">
      <c r="A13782" s="7" t="s">
        <v>124</v>
      </c>
      <c r="B13782" s="7">
        <v>2710</v>
      </c>
      <c r="C13782" s="29" t="s">
        <v>12502</v>
      </c>
      <c r="F13782" s="27" t="str">
        <f t="shared" si="215"/>
        <v>NSW2710BOOROORBAN</v>
      </c>
      <c r="G13782" s="30">
        <v>13770</v>
      </c>
      <c r="H13782" s="49">
        <v>1.73655542885194</v>
      </c>
      <c r="I13782" s="15">
        <v>-2.2930946329999999</v>
      </c>
      <c r="J13782" s="15">
        <v>-2.2930946329999999</v>
      </c>
      <c r="K13782" s="15">
        <v>-11.914721736381921</v>
      </c>
      <c r="P13782" s="49">
        <v>1.8563178722210401</v>
      </c>
      <c r="Q13782" s="15">
        <v>-0.49086859999999999</v>
      </c>
      <c r="R13782" s="15">
        <v>-0.49086859999999999</v>
      </c>
      <c r="S13782" s="15">
        <v>-23.829443472763842</v>
      </c>
      <c r="X13782" s="49">
        <v>3.6359141037887999</v>
      </c>
      <c r="Y13782" s="15">
        <v>-0.53781892899999995</v>
      </c>
      <c r="Z13782" s="15">
        <v>-0.53781892899999995</v>
      </c>
      <c r="AA13782" s="15">
        <v>-11.914721736381921</v>
      </c>
      <c r="AF13782" s="49">
        <v>4.1318042962339296</v>
      </c>
      <c r="AG13782" s="15">
        <v>-2.22857142857143</v>
      </c>
      <c r="AH13782" s="15">
        <v>-2.22857142857143</v>
      </c>
      <c r="AI13782" s="15">
        <v>-23.829443472763842</v>
      </c>
      <c r="AM13782" s="17"/>
    </row>
    <row r="13783" spans="1:39">
      <c r="A13783" s="7" t="s">
        <v>124</v>
      </c>
      <c r="B13783" s="7">
        <v>2346</v>
      </c>
      <c r="C13783" s="29" t="s">
        <v>12503</v>
      </c>
      <c r="F13783" s="27" t="str">
        <f t="shared" si="215"/>
        <v>NSW2346BORAH CREEK</v>
      </c>
      <c r="G13783" s="30">
        <v>13771</v>
      </c>
      <c r="H13783" s="49">
        <v>-11.97624433691</v>
      </c>
      <c r="I13783" s="15">
        <v>6.5367056320000003</v>
      </c>
      <c r="J13783" s="15">
        <v>6.5367056320000003</v>
      </c>
      <c r="K13783" s="15">
        <v>4.2951899009155898</v>
      </c>
      <c r="P13783" s="49">
        <v>-10.8983823465881</v>
      </c>
      <c r="Q13783" s="15">
        <v>6.4718350789999999</v>
      </c>
      <c r="R13783" s="15">
        <v>6.4718350789999999</v>
      </c>
      <c r="S13783" s="15">
        <v>8.5903798018311797</v>
      </c>
      <c r="X13783" s="49">
        <v>-10.0768856629312</v>
      </c>
      <c r="Y13783" s="15">
        <v>8.1330449300000005</v>
      </c>
      <c r="Z13783" s="15">
        <v>8.1330449300000005</v>
      </c>
      <c r="AA13783" s="15">
        <v>4.2951899009155898</v>
      </c>
      <c r="AF13783" s="49">
        <v>4.1318042962339296</v>
      </c>
      <c r="AG13783" s="15">
        <v>6.2184954809530701</v>
      </c>
      <c r="AH13783" s="15">
        <v>6.2184954809530701</v>
      </c>
      <c r="AI13783" s="15">
        <v>8.5903798018311797</v>
      </c>
      <c r="AM13783" s="17"/>
    </row>
    <row r="13784" spans="1:39">
      <c r="A13784" s="7" t="s">
        <v>124</v>
      </c>
      <c r="B13784" s="7">
        <v>2474</v>
      </c>
      <c r="C13784" s="29" t="s">
        <v>12504</v>
      </c>
      <c r="F13784" s="27" t="str">
        <f t="shared" si="215"/>
        <v>NSW2474BORDER RANGES</v>
      </c>
      <c r="G13784" s="30">
        <v>13772</v>
      </c>
      <c r="H13784" s="49">
        <v>2.69465497580474</v>
      </c>
      <c r="I13784" s="15">
        <v>7.1911290479999996</v>
      </c>
      <c r="J13784" s="15">
        <v>7.1911290479999996</v>
      </c>
      <c r="K13784" s="15">
        <v>1.4351111268961319</v>
      </c>
      <c r="P13784" s="49">
        <v>2.5150113107510901</v>
      </c>
      <c r="Q13784" s="15">
        <v>6.9878780459999996</v>
      </c>
      <c r="R13784" s="15">
        <v>6.9878780459999996</v>
      </c>
      <c r="S13784" s="15">
        <v>2.8702222537922637</v>
      </c>
      <c r="X13784" s="49">
        <v>4.5341324290570499</v>
      </c>
      <c r="Y13784" s="15">
        <v>8.7756887250000002</v>
      </c>
      <c r="Z13784" s="15">
        <v>8.7756887250000002</v>
      </c>
      <c r="AA13784" s="15">
        <v>1.4351111268961319</v>
      </c>
      <c r="AF13784" s="49">
        <v>4.1318042962339296</v>
      </c>
      <c r="AG13784" s="15">
        <v>8.2712027270929198</v>
      </c>
      <c r="AH13784" s="15">
        <v>8.2712027270929198</v>
      </c>
      <c r="AI13784" s="15">
        <v>2.8702222537922637</v>
      </c>
      <c r="AM13784" s="17"/>
    </row>
    <row r="13785" spans="1:39">
      <c r="A13785" s="7" t="s">
        <v>4209</v>
      </c>
      <c r="B13785" s="7">
        <v>4626</v>
      </c>
      <c r="C13785" s="29" t="s">
        <v>12505</v>
      </c>
      <c r="F13785" s="27" t="str">
        <f t="shared" si="215"/>
        <v>QLD4626BOYNEWOOD</v>
      </c>
      <c r="G13785" s="30">
        <v>13773</v>
      </c>
      <c r="H13785" s="49">
        <v>2.8144174191738398</v>
      </c>
      <c r="I13785" s="15">
        <v>1.286757701</v>
      </c>
      <c r="J13785" s="15">
        <v>1.286757701</v>
      </c>
      <c r="K13785" s="15">
        <v>0.8582052355610621</v>
      </c>
      <c r="P13785" s="49">
        <v>2.5150113107510901</v>
      </c>
      <c r="Q13785" s="15">
        <v>2.3320096380000002</v>
      </c>
      <c r="R13785" s="15">
        <v>2.3320096380000002</v>
      </c>
      <c r="S13785" s="15">
        <v>1.7164104711221242</v>
      </c>
      <c r="X13785" s="49">
        <v>4.7137760941106999</v>
      </c>
      <c r="Y13785" s="15">
        <v>2.9775960619999999</v>
      </c>
      <c r="Z13785" s="15">
        <v>2.9775960619999999</v>
      </c>
      <c r="AA13785" s="15">
        <v>0.8582052355610621</v>
      </c>
      <c r="AF13785" s="49">
        <v>4.1318042962339296</v>
      </c>
      <c r="AG13785" s="15">
        <v>6.2476111020220797</v>
      </c>
      <c r="AH13785" s="15">
        <v>6.2476111020220797</v>
      </c>
      <c r="AI13785" s="15">
        <v>1.7164104711221242</v>
      </c>
      <c r="AM13785" s="17"/>
    </row>
    <row r="13786" spans="1:39">
      <c r="A13786" s="7" t="s">
        <v>7671</v>
      </c>
      <c r="B13786" s="7">
        <v>7140</v>
      </c>
      <c r="C13786" s="29" t="s">
        <v>12506</v>
      </c>
      <c r="F13786" s="27" t="str">
        <f t="shared" si="215"/>
        <v>TAS7140BRADYS LAKE</v>
      </c>
      <c r="G13786" s="30">
        <v>13774</v>
      </c>
      <c r="H13786" s="49">
        <v>7.7246775973069202</v>
      </c>
      <c r="I13786" s="15">
        <v>-0.568257164696926</v>
      </c>
      <c r="J13786" s="15">
        <v>-0.568257164696926</v>
      </c>
      <c r="K13786" s="15">
        <v>-1.9325258027466639</v>
      </c>
      <c r="P13786" s="49">
        <v>7.0659841587768701</v>
      </c>
      <c r="Q13786" s="15">
        <v>4.4588644192885702</v>
      </c>
      <c r="R13786" s="15">
        <v>4.4588644192885702</v>
      </c>
      <c r="S13786" s="15">
        <v>-3.8650516054933277</v>
      </c>
      <c r="X13786" s="49">
        <v>9.6240362712856804</v>
      </c>
      <c r="Y13786" s="15">
        <v>1.0089132076438601</v>
      </c>
      <c r="Z13786" s="15">
        <v>1.0089132076438601</v>
      </c>
      <c r="AA13786" s="15">
        <v>-1.9325258027466639</v>
      </c>
      <c r="AF13786" s="49">
        <v>4.1318042962339296</v>
      </c>
      <c r="AG13786" s="15">
        <v>-10.601453771012499</v>
      </c>
      <c r="AH13786" s="15">
        <v>-10.601453771012499</v>
      </c>
      <c r="AI13786" s="15">
        <v>-3.8650516054933277</v>
      </c>
      <c r="AM13786" s="17"/>
    </row>
    <row r="13787" spans="1:39">
      <c r="A13787" s="7" t="s">
        <v>124</v>
      </c>
      <c r="B13787" s="7">
        <v>2628</v>
      </c>
      <c r="C13787" s="29" t="s">
        <v>2798</v>
      </c>
      <c r="F13787" s="27" t="str">
        <f t="shared" si="215"/>
        <v>NSW2628BRAEMAR</v>
      </c>
      <c r="G13787" s="30">
        <v>13775</v>
      </c>
      <c r="H13787" s="49">
        <v>3.2934671926502399</v>
      </c>
      <c r="I13787" s="15">
        <v>15.033292879999999</v>
      </c>
      <c r="J13787" s="15">
        <v>15.033292879999999</v>
      </c>
      <c r="K13787" s="15">
        <v>13.459284096835308</v>
      </c>
      <c r="P13787" s="49">
        <v>2.9940610842274902</v>
      </c>
      <c r="Q13787" s="15">
        <v>13.171784969999999</v>
      </c>
      <c r="R13787" s="15">
        <v>13.171784969999999</v>
      </c>
      <c r="S13787" s="15">
        <v>26.918568193670616</v>
      </c>
      <c r="X13787" s="49">
        <v>5.1928258666289997</v>
      </c>
      <c r="Y13787" s="15">
        <v>16.476693610000002</v>
      </c>
      <c r="Z13787" s="15">
        <v>16.476693610000002</v>
      </c>
      <c r="AA13787" s="15">
        <v>13.459284096835308</v>
      </c>
      <c r="AF13787" s="49">
        <v>4.1318042962339296</v>
      </c>
      <c r="AG13787" s="15">
        <v>0.25305036907809397</v>
      </c>
      <c r="AH13787" s="15">
        <v>0.25305036907809397</v>
      </c>
      <c r="AI13787" s="15">
        <v>26.918568193670616</v>
      </c>
      <c r="AM13787" s="17"/>
    </row>
    <row r="13788" spans="1:39">
      <c r="A13788" s="7" t="s">
        <v>124</v>
      </c>
      <c r="B13788" s="7">
        <v>3707</v>
      </c>
      <c r="C13788" s="29" t="s">
        <v>12507</v>
      </c>
      <c r="F13788" s="27" t="str">
        <f t="shared" si="215"/>
        <v>NSW3707BRINGENBRONG</v>
      </c>
      <c r="G13788" s="30">
        <v>13776</v>
      </c>
      <c r="H13788" s="49">
        <v>-1.6766742071673899</v>
      </c>
      <c r="I13788" s="15">
        <v>-6.095221317</v>
      </c>
      <c r="J13788" s="15">
        <v>-6.095221317</v>
      </c>
      <c r="K13788" s="15">
        <v>-25.863797387270132</v>
      </c>
      <c r="P13788" s="49">
        <v>-0.47904977347639799</v>
      </c>
      <c r="Q13788" s="15">
        <v>-3.4890203880000001</v>
      </c>
      <c r="R13788" s="15">
        <v>-3.4890203880000001</v>
      </c>
      <c r="S13788" s="15">
        <v>-51.727594774540265</v>
      </c>
      <c r="X13788" s="49">
        <v>0.22268446776946399</v>
      </c>
      <c r="Y13788" s="15">
        <v>-4.2715073329999997</v>
      </c>
      <c r="Z13788" s="15">
        <v>-4.2715073329999997</v>
      </c>
      <c r="AA13788" s="15">
        <v>-25.863797387270132</v>
      </c>
      <c r="AF13788" s="49">
        <v>4.1318042962339296</v>
      </c>
      <c r="AG13788" s="15">
        <v>-7.375</v>
      </c>
      <c r="AH13788" s="15">
        <v>-7.375</v>
      </c>
      <c r="AI13788" s="15">
        <v>-51.727594774540265</v>
      </c>
      <c r="AM13788" s="17"/>
    </row>
    <row r="13789" spans="1:39">
      <c r="A13789" s="7" t="s">
        <v>4209</v>
      </c>
      <c r="B13789" s="7">
        <v>4626</v>
      </c>
      <c r="C13789" s="29" t="s">
        <v>12508</v>
      </c>
      <c r="F13789" s="27" t="str">
        <f t="shared" si="215"/>
        <v>QLD4626BROVINIA</v>
      </c>
      <c r="G13789" s="30">
        <v>13777</v>
      </c>
      <c r="H13789" s="49">
        <v>-1.6766742071673899</v>
      </c>
      <c r="I13789" s="15">
        <v>1.286757701</v>
      </c>
      <c r="J13789" s="15">
        <v>1.286757701</v>
      </c>
      <c r="K13789" s="15">
        <v>0.8582052355610621</v>
      </c>
      <c r="P13789" s="49">
        <v>-0.47904977347639799</v>
      </c>
      <c r="Q13789" s="15">
        <v>2.3320096380000002</v>
      </c>
      <c r="R13789" s="15">
        <v>2.3320096380000002</v>
      </c>
      <c r="S13789" s="15">
        <v>1.7164104711221242</v>
      </c>
      <c r="X13789" s="49">
        <v>0.22268446776946399</v>
      </c>
      <c r="Y13789" s="15">
        <v>2.9775960619999999</v>
      </c>
      <c r="Z13789" s="15">
        <v>2.9775960619999999</v>
      </c>
      <c r="AA13789" s="15">
        <v>0.8582052355610621</v>
      </c>
      <c r="AF13789" s="49">
        <v>4.1318042962339296</v>
      </c>
      <c r="AG13789" s="15">
        <v>6.2476111020220797</v>
      </c>
      <c r="AH13789" s="15">
        <v>6.2476111020220797</v>
      </c>
      <c r="AI13789" s="15">
        <v>1.7164104711221242</v>
      </c>
      <c r="AM13789" s="17"/>
    </row>
    <row r="13790" spans="1:39">
      <c r="A13790" s="7" t="s">
        <v>124</v>
      </c>
      <c r="B13790" s="7">
        <v>2536</v>
      </c>
      <c r="C13790" s="29" t="s">
        <v>12509</v>
      </c>
      <c r="F13790" s="27" t="str">
        <f t="shared" si="215"/>
        <v>NSW2536BUCKENBOWRA</v>
      </c>
      <c r="G13790" s="30">
        <v>13778</v>
      </c>
      <c r="H13790" s="49">
        <v>2.2156052023283399</v>
      </c>
      <c r="I13790" s="15">
        <v>9.8878259649999993</v>
      </c>
      <c r="J13790" s="15">
        <v>9.8878259649999993</v>
      </c>
      <c r="K13790" s="15">
        <v>12.516322207145176</v>
      </c>
      <c r="P13790" s="49">
        <v>2.1557239806437898</v>
      </c>
      <c r="Q13790" s="15">
        <v>9.1143476129999996</v>
      </c>
      <c r="R13790" s="15">
        <v>9.1143476129999996</v>
      </c>
      <c r="S13790" s="15">
        <v>25.032644414290353</v>
      </c>
      <c r="X13790" s="49">
        <v>4.1149638772652004</v>
      </c>
      <c r="Y13790" s="15">
        <v>11.423845099999999</v>
      </c>
      <c r="Z13790" s="15">
        <v>11.423845099999999</v>
      </c>
      <c r="AA13790" s="15">
        <v>12.516322207145176</v>
      </c>
      <c r="AF13790" s="49">
        <v>4.1318042962339296</v>
      </c>
      <c r="AG13790" s="15">
        <v>2.78324372689063</v>
      </c>
      <c r="AH13790" s="15">
        <v>2.78324372689063</v>
      </c>
      <c r="AI13790" s="15">
        <v>25.032644414290353</v>
      </c>
      <c r="AM13790" s="17"/>
    </row>
    <row r="13791" spans="1:39">
      <c r="A13791" s="7" t="s">
        <v>4209</v>
      </c>
      <c r="B13791" s="7">
        <v>4722</v>
      </c>
      <c r="C13791" s="29" t="s">
        <v>7911</v>
      </c>
      <c r="F13791" s="27" t="str">
        <f t="shared" si="215"/>
        <v>QLD4722BUCKLAND</v>
      </c>
      <c r="G13791" s="30">
        <v>13779</v>
      </c>
      <c r="H13791" s="49">
        <v>0.17964366505364901</v>
      </c>
      <c r="I13791" s="15">
        <v>1.328757701</v>
      </c>
      <c r="J13791" s="15">
        <v>1.328757701</v>
      </c>
      <c r="K13791" s="15">
        <v>-2.7593321821866219</v>
      </c>
      <c r="P13791" s="49">
        <v>0.83833710358369695</v>
      </c>
      <c r="Q13791" s="15">
        <v>2.36512857</v>
      </c>
      <c r="R13791" s="15">
        <v>2.36512857</v>
      </c>
      <c r="S13791" s="15">
        <v>-5.5186643643732438</v>
      </c>
      <c r="X13791" s="49">
        <v>2.07900233999051</v>
      </c>
      <c r="Y13791" s="15">
        <v>3.0188400620000002</v>
      </c>
      <c r="Z13791" s="15">
        <v>3.0188400620000002</v>
      </c>
      <c r="AA13791" s="15">
        <v>-2.7593321821866219</v>
      </c>
      <c r="AF13791" s="49">
        <v>4.1318042962339296</v>
      </c>
      <c r="AG13791" s="15">
        <v>3.49438831933178</v>
      </c>
      <c r="AH13791" s="15">
        <v>3.49438831933178</v>
      </c>
      <c r="AI13791" s="15">
        <v>-5.5186643643732438</v>
      </c>
      <c r="AM13791" s="17"/>
    </row>
    <row r="13792" spans="1:39">
      <c r="A13792" s="7" t="s">
        <v>124</v>
      </c>
      <c r="B13792" s="7">
        <v>2449</v>
      </c>
      <c r="C13792" s="29" t="s">
        <v>12510</v>
      </c>
      <c r="F13792" s="27" t="str">
        <f t="shared" si="215"/>
        <v>NSW2449BUCKRA BENDINNI</v>
      </c>
      <c r="G13792" s="30">
        <v>13780</v>
      </c>
      <c r="H13792" s="49">
        <v>-2.8144174191738398</v>
      </c>
      <c r="I13792" s="15">
        <v>1.9128216849999999</v>
      </c>
      <c r="J13792" s="15">
        <v>1.9128216849999999</v>
      </c>
      <c r="K13792" s="15">
        <v>-2.3121963370281975</v>
      </c>
      <c r="P13792" s="49">
        <v>-1.4371493204291901</v>
      </c>
      <c r="Q13792" s="15">
        <v>2.825689889</v>
      </c>
      <c r="R13792" s="15">
        <v>2.825689889</v>
      </c>
      <c r="S13792" s="15">
        <v>-4.624392674056395</v>
      </c>
      <c r="X13792" s="49">
        <v>-0.91505874423698197</v>
      </c>
      <c r="Y13792" s="15">
        <v>3.5923908949999999</v>
      </c>
      <c r="Z13792" s="15">
        <v>3.5923908949999999</v>
      </c>
      <c r="AA13792" s="15">
        <v>-2.3121963370281975</v>
      </c>
      <c r="AF13792" s="49">
        <v>4.1318042962339296</v>
      </c>
      <c r="AG13792" s="15">
        <v>5.8562530257519203</v>
      </c>
      <c r="AH13792" s="15">
        <v>5.8562530257519203</v>
      </c>
      <c r="AI13792" s="15">
        <v>-4.624392674056395</v>
      </c>
      <c r="AM13792" s="17"/>
    </row>
    <row r="13793" spans="1:39">
      <c r="A13793" s="7" t="s">
        <v>124</v>
      </c>
      <c r="B13793" s="7">
        <v>2454</v>
      </c>
      <c r="C13793" s="29" t="s">
        <v>12511</v>
      </c>
      <c r="F13793" s="27" t="str">
        <f t="shared" si="215"/>
        <v>NSW2454BUFFER CREEK</v>
      </c>
      <c r="G13793" s="30">
        <v>13781</v>
      </c>
      <c r="H13793" s="49">
        <v>2.9341798625429401</v>
      </c>
      <c r="I13793" s="15">
        <v>6.5087056319999999</v>
      </c>
      <c r="J13793" s="15">
        <v>6.5087056319999999</v>
      </c>
      <c r="K13793" s="15">
        <v>5.4001659283579695</v>
      </c>
      <c r="P13793" s="49">
        <v>2.5748925324356402</v>
      </c>
      <c r="Q13793" s="15">
        <v>6.4497557910000003</v>
      </c>
      <c r="R13793" s="15">
        <v>6.4497557910000003</v>
      </c>
      <c r="S13793" s="15">
        <v>10.800331856715939</v>
      </c>
      <c r="X13793" s="49">
        <v>4.7736573157952504</v>
      </c>
      <c r="Y13793" s="15">
        <v>8.1055489299999994</v>
      </c>
      <c r="Z13793" s="15">
        <v>8.1055489299999994</v>
      </c>
      <c r="AA13793" s="15">
        <v>5.4001659283579695</v>
      </c>
      <c r="AF13793" s="49">
        <v>4.1318042962339296</v>
      </c>
      <c r="AG13793" s="15">
        <v>8.8749401524281701</v>
      </c>
      <c r="AH13793" s="15">
        <v>8.8749401524281701</v>
      </c>
      <c r="AI13793" s="15">
        <v>10.800331856715939</v>
      </c>
      <c r="AM13793" s="17"/>
    </row>
    <row r="13794" spans="1:39">
      <c r="A13794" s="7" t="s">
        <v>4209</v>
      </c>
      <c r="B13794" s="7">
        <v>4854</v>
      </c>
      <c r="C13794" s="29" t="s">
        <v>12512</v>
      </c>
      <c r="F13794" s="27" t="str">
        <f t="shared" si="215"/>
        <v>QLD4854BULGUN</v>
      </c>
      <c r="G13794" s="30">
        <v>13782</v>
      </c>
      <c r="H13794" s="49">
        <v>-3.5928733010729901</v>
      </c>
      <c r="I13794" s="15">
        <v>2.9927337230000002</v>
      </c>
      <c r="J13794" s="15">
        <v>2.9927337230000002</v>
      </c>
      <c r="K13794" s="15">
        <v>-1.5167548223410918</v>
      </c>
      <c r="P13794" s="49">
        <v>-2.3353676456974402</v>
      </c>
      <c r="Q13794" s="15">
        <v>3.6772502070000002</v>
      </c>
      <c r="R13794" s="15">
        <v>3.6772502070000002</v>
      </c>
      <c r="S13794" s="15">
        <v>-3.0335096446821836</v>
      </c>
      <c r="X13794" s="49">
        <v>-1.69351462613613</v>
      </c>
      <c r="Y13794" s="15">
        <v>4.6528645160000002</v>
      </c>
      <c r="Z13794" s="15">
        <v>4.6528645160000002</v>
      </c>
      <c r="AA13794" s="15">
        <v>-1.5167548223410918</v>
      </c>
      <c r="AF13794" s="49">
        <v>4.1318042962339296</v>
      </c>
      <c r="AG13794" s="15">
        <v>-8.4067892899866106</v>
      </c>
      <c r="AH13794" s="15">
        <v>-8.4067892899866106</v>
      </c>
      <c r="AI13794" s="15">
        <v>-3.0335096446821836</v>
      </c>
      <c r="AM13794" s="17"/>
    </row>
    <row r="13795" spans="1:39">
      <c r="A13795" s="7" t="s">
        <v>4209</v>
      </c>
      <c r="B13795" s="7">
        <v>4405</v>
      </c>
      <c r="C13795" s="29" t="s">
        <v>12513</v>
      </c>
      <c r="F13795" s="27" t="str">
        <f t="shared" si="215"/>
        <v>QLD4405BUNYA MOUNTAINS</v>
      </c>
      <c r="G13795" s="30">
        <v>13783</v>
      </c>
      <c r="H13795" s="49">
        <v>0.17964366505364901</v>
      </c>
      <c r="I13795" s="15">
        <v>2.383857109</v>
      </c>
      <c r="J13795" s="15">
        <v>2.383857109</v>
      </c>
      <c r="K13795" s="15">
        <v>-8.1362508840155705</v>
      </c>
      <c r="P13795" s="49">
        <v>0.83833710358369695</v>
      </c>
      <c r="Q13795" s="15">
        <v>3.1971229879999998</v>
      </c>
      <c r="R13795" s="15">
        <v>3.1971229879999998</v>
      </c>
      <c r="S13795" s="15">
        <v>-16.272501768031141</v>
      </c>
      <c r="X13795" s="49">
        <v>2.07900233999051</v>
      </c>
      <c r="Y13795" s="15">
        <v>4.0549476809999998</v>
      </c>
      <c r="Z13795" s="15">
        <v>4.0549476809999998</v>
      </c>
      <c r="AA13795" s="15">
        <v>-8.1362508840155705</v>
      </c>
      <c r="AF13795" s="49">
        <v>4.1318042962339296</v>
      </c>
      <c r="AG13795" s="15">
        <v>3.1999895714039801</v>
      </c>
      <c r="AH13795" s="15">
        <v>3.1999895714039801</v>
      </c>
      <c r="AI13795" s="15">
        <v>-16.272501768031141</v>
      </c>
      <c r="AM13795" s="17"/>
    </row>
    <row r="13796" spans="1:39">
      <c r="A13796" s="7" t="s">
        <v>4209</v>
      </c>
      <c r="B13796" s="7">
        <v>4413</v>
      </c>
      <c r="C13796" s="29" t="s">
        <v>12514</v>
      </c>
      <c r="F13796" s="27" t="str">
        <f t="shared" si="215"/>
        <v>QLD4413BURNCLUITH</v>
      </c>
      <c r="G13796" s="30">
        <v>13784</v>
      </c>
      <c r="H13796" s="49">
        <v>1.73655542885194</v>
      </c>
      <c r="I13796" s="15">
        <v>0.97411792699999999</v>
      </c>
      <c r="J13796" s="15">
        <v>0.97411792699999999</v>
      </c>
      <c r="K13796" s="15">
        <v>-8.1362508840155705</v>
      </c>
      <c r="P13796" s="49">
        <v>1.8563178722210401</v>
      </c>
      <c r="Q13796" s="15">
        <v>2.0854787950000002</v>
      </c>
      <c r="R13796" s="15">
        <v>2.0854787950000002</v>
      </c>
      <c r="S13796" s="15">
        <v>-16.272501768031141</v>
      </c>
      <c r="X13796" s="49">
        <v>3.5760328821042502</v>
      </c>
      <c r="Y13796" s="15">
        <v>2.6705838040000001</v>
      </c>
      <c r="Z13796" s="15">
        <v>2.6705838040000001</v>
      </c>
      <c r="AA13796" s="15">
        <v>-8.1362508840155705</v>
      </c>
      <c r="AF13796" s="49">
        <v>4.1318042962339296</v>
      </c>
      <c r="AG13796" s="15">
        <v>2.0035637933493402</v>
      </c>
      <c r="AH13796" s="15">
        <v>2.0035637933493402</v>
      </c>
      <c r="AI13796" s="15">
        <v>-16.272501768031141</v>
      </c>
      <c r="AM13796" s="17"/>
    </row>
    <row r="13797" spans="1:39">
      <c r="A13797" s="7" t="s">
        <v>4209</v>
      </c>
      <c r="B13797" s="7">
        <v>4455</v>
      </c>
      <c r="C13797" s="29" t="s">
        <v>12515</v>
      </c>
      <c r="F13797" s="27" t="str">
        <f t="shared" si="215"/>
        <v>QLD4455BYMOUNT</v>
      </c>
      <c r="G13797" s="30">
        <v>13785</v>
      </c>
      <c r="H13797" s="49">
        <v>-0.47904977347639799</v>
      </c>
      <c r="I13797" s="15">
        <v>1.012617927</v>
      </c>
      <c r="J13797" s="15">
        <v>1.012617927</v>
      </c>
      <c r="K13797" s="15">
        <v>-8.1362508840155705</v>
      </c>
      <c r="P13797" s="49">
        <v>0.35928733010729902</v>
      </c>
      <c r="Q13797" s="15">
        <v>2.115837816</v>
      </c>
      <c r="R13797" s="15">
        <v>2.115837816</v>
      </c>
      <c r="S13797" s="15">
        <v>-16.272501768031141</v>
      </c>
      <c r="X13797" s="49">
        <v>1.42030890146046</v>
      </c>
      <c r="Y13797" s="15">
        <v>2.708390804</v>
      </c>
      <c r="Z13797" s="15">
        <v>2.708390804</v>
      </c>
      <c r="AA13797" s="15">
        <v>-8.1362508840155705</v>
      </c>
      <c r="AF13797" s="49">
        <v>4.1318042962339296</v>
      </c>
      <c r="AG13797" s="15">
        <v>-0.51548221174888997</v>
      </c>
      <c r="AH13797" s="15">
        <v>-0.51548221174888997</v>
      </c>
      <c r="AI13797" s="15">
        <v>-16.272501768031141</v>
      </c>
      <c r="AM13797" s="17"/>
    </row>
    <row r="13798" spans="1:39">
      <c r="A13798" s="7" t="s">
        <v>124</v>
      </c>
      <c r="B13798" s="7">
        <v>2545</v>
      </c>
      <c r="C13798" s="29" t="s">
        <v>12516</v>
      </c>
      <c r="F13798" s="27" t="str">
        <f t="shared" si="215"/>
        <v>NSW2545CADGEE</v>
      </c>
      <c r="G13798" s="30">
        <v>13786</v>
      </c>
      <c r="H13798" s="49">
        <v>0.17964366505364901</v>
      </c>
      <c r="I13798" s="15">
        <v>8.5743098789999994</v>
      </c>
      <c r="J13798" s="15">
        <v>8.5743098789999994</v>
      </c>
      <c r="K13798" s="15">
        <v>5.4001659283579695</v>
      </c>
      <c r="P13798" s="49">
        <v>0.83833710358369695</v>
      </c>
      <c r="Q13798" s="15">
        <v>8.0785797580000001</v>
      </c>
      <c r="R13798" s="15">
        <v>8.0785797580000001</v>
      </c>
      <c r="S13798" s="15">
        <v>10.800331856715939</v>
      </c>
      <c r="X13798" s="49">
        <v>2.07900233999051</v>
      </c>
      <c r="Y13798" s="15">
        <v>10.1339723</v>
      </c>
      <c r="Z13798" s="15">
        <v>10.1339723</v>
      </c>
      <c r="AA13798" s="15">
        <v>5.4001659283579695</v>
      </c>
      <c r="AF13798" s="49">
        <v>4.1318042962339296</v>
      </c>
      <c r="AG13798" s="15">
        <v>4.6922470690415201</v>
      </c>
      <c r="AH13798" s="15">
        <v>4.6922470690415201</v>
      </c>
      <c r="AI13798" s="15">
        <v>10.800331856715939</v>
      </c>
      <c r="AM13798" s="17"/>
    </row>
    <row r="13799" spans="1:39">
      <c r="A13799" s="7" t="s">
        <v>4209</v>
      </c>
      <c r="B13799" s="7">
        <v>4722</v>
      </c>
      <c r="C13799" s="29" t="s">
        <v>12517</v>
      </c>
      <c r="F13799" s="27" t="str">
        <f t="shared" si="215"/>
        <v>QLD4722CAIRDBEIGN</v>
      </c>
      <c r="G13799" s="30">
        <v>13787</v>
      </c>
      <c r="H13799" s="49">
        <v>1.2575056553755499</v>
      </c>
      <c r="I13799" s="15">
        <v>1.328757701</v>
      </c>
      <c r="J13799" s="15">
        <v>1.328757701</v>
      </c>
      <c r="K13799" s="15">
        <v>-2.7593321821866219</v>
      </c>
      <c r="P13799" s="49">
        <v>1.5569117637982901</v>
      </c>
      <c r="Q13799" s="15">
        <v>2.36512857</v>
      </c>
      <c r="R13799" s="15">
        <v>2.36512857</v>
      </c>
      <c r="S13799" s="15">
        <v>-5.5186643643732438</v>
      </c>
      <c r="X13799" s="49">
        <v>3.1568643303124002</v>
      </c>
      <c r="Y13799" s="15">
        <v>3.0188400620000002</v>
      </c>
      <c r="Z13799" s="15">
        <v>3.0188400620000002</v>
      </c>
      <c r="AA13799" s="15">
        <v>-2.7593321821866219</v>
      </c>
      <c r="AF13799" s="49">
        <v>4.1318042962339296</v>
      </c>
      <c r="AG13799" s="15">
        <v>3.49438831933178</v>
      </c>
      <c r="AH13799" s="15">
        <v>3.49438831933178</v>
      </c>
      <c r="AI13799" s="15">
        <v>-5.5186643643732438</v>
      </c>
      <c r="AM13799" s="17"/>
    </row>
    <row r="13800" spans="1:39">
      <c r="A13800" s="7" t="s">
        <v>124</v>
      </c>
      <c r="B13800" s="7">
        <v>2422</v>
      </c>
      <c r="C13800" s="29" t="s">
        <v>12518</v>
      </c>
      <c r="F13800" s="27" t="str">
        <f t="shared" si="215"/>
        <v>NSW2422CALLAGHANS CREEK</v>
      </c>
      <c r="G13800" s="30">
        <v>13788</v>
      </c>
      <c r="H13800" s="49">
        <v>1.49703054211374</v>
      </c>
      <c r="I13800" s="15">
        <v>5.1666941709999996</v>
      </c>
      <c r="J13800" s="15">
        <v>5.1666941709999996</v>
      </c>
      <c r="K13800" s="15">
        <v>0.79365470382210646</v>
      </c>
      <c r="P13800" s="49">
        <v>1.73655542885194</v>
      </c>
      <c r="Q13800" s="15">
        <v>5.3915180219999996</v>
      </c>
      <c r="R13800" s="15">
        <v>5.3915180219999996</v>
      </c>
      <c r="S13800" s="15">
        <v>1.5873094076442129</v>
      </c>
      <c r="X13800" s="49">
        <v>3.3963892170505998</v>
      </c>
      <c r="Y13800" s="15">
        <v>6.787693676</v>
      </c>
      <c r="Z13800" s="15">
        <v>6.787693676</v>
      </c>
      <c r="AA13800" s="15">
        <v>0.79365470382210646</v>
      </c>
      <c r="AF13800" s="49">
        <v>4.1318042962339296</v>
      </c>
      <c r="AG13800" s="15">
        <v>6.7618591637548002</v>
      </c>
      <c r="AH13800" s="15">
        <v>6.7618591637548002</v>
      </c>
      <c r="AI13800" s="15">
        <v>1.5873094076442129</v>
      </c>
      <c r="AM13800" s="17"/>
    </row>
    <row r="13801" spans="1:39">
      <c r="A13801" s="7" t="s">
        <v>124</v>
      </c>
      <c r="B13801" s="7">
        <v>2469</v>
      </c>
      <c r="C13801" s="29" t="s">
        <v>12519</v>
      </c>
      <c r="F13801" s="27" t="str">
        <f t="shared" si="215"/>
        <v>NSW2469CAMBRIDGE PLATEAU</v>
      </c>
      <c r="G13801" s="30">
        <v>13789</v>
      </c>
      <c r="H13801" s="49">
        <v>-3.5928733010729901</v>
      </c>
      <c r="I13801" s="15">
        <v>1.318271819</v>
      </c>
      <c r="J13801" s="15">
        <v>1.318271819</v>
      </c>
      <c r="K13801" s="15">
        <v>-5.0263939375152624</v>
      </c>
      <c r="P13801" s="49">
        <v>-2.3353676456974402</v>
      </c>
      <c r="Q13801" s="15">
        <v>2.3568599699999999</v>
      </c>
      <c r="R13801" s="15">
        <v>2.3568599699999999</v>
      </c>
      <c r="S13801" s="15">
        <v>-10.052787875030525</v>
      </c>
      <c r="X13801" s="49">
        <v>-1.69351462613613</v>
      </c>
      <c r="Y13801" s="15">
        <v>3.0085429260000001</v>
      </c>
      <c r="Z13801" s="15">
        <v>3.0085429260000001</v>
      </c>
      <c r="AA13801" s="15">
        <v>-5.0263939375152624</v>
      </c>
      <c r="AF13801" s="49">
        <v>4.1318042962339296</v>
      </c>
      <c r="AG13801" s="15">
        <v>-2.7168184140086198</v>
      </c>
      <c r="AH13801" s="15">
        <v>-2.7168184140086198</v>
      </c>
      <c r="AI13801" s="15">
        <v>-10.052787875030525</v>
      </c>
      <c r="AM13801" s="17"/>
    </row>
    <row r="13802" spans="1:39">
      <c r="A13802" s="7" t="s">
        <v>4209</v>
      </c>
      <c r="B13802" s="7">
        <v>4413</v>
      </c>
      <c r="C13802" s="29" t="s">
        <v>12520</v>
      </c>
      <c r="F13802" s="27" t="str">
        <f t="shared" si="215"/>
        <v>QLD4413CANAGA</v>
      </c>
      <c r="G13802" s="30">
        <v>13790</v>
      </c>
      <c r="H13802" s="49">
        <v>-1.4371493204291901</v>
      </c>
      <c r="I13802" s="15">
        <v>0.97411792699999999</v>
      </c>
      <c r="J13802" s="15">
        <v>0.97411792699999999</v>
      </c>
      <c r="K13802" s="15">
        <v>-8.1362508840155705</v>
      </c>
      <c r="P13802" s="49">
        <v>-0.35928733010729902</v>
      </c>
      <c r="Q13802" s="15">
        <v>2.0854787950000002</v>
      </c>
      <c r="R13802" s="15">
        <v>2.0854787950000002</v>
      </c>
      <c r="S13802" s="15">
        <v>-16.272501768031141</v>
      </c>
      <c r="X13802" s="49">
        <v>0.46220935450766298</v>
      </c>
      <c r="Y13802" s="15">
        <v>2.6705838040000001</v>
      </c>
      <c r="Z13802" s="15">
        <v>2.6705838040000001</v>
      </c>
      <c r="AA13802" s="15">
        <v>-8.1362508840155705</v>
      </c>
      <c r="AF13802" s="49">
        <v>4.1318042962339296</v>
      </c>
      <c r="AG13802" s="15">
        <v>2.0035637933493402</v>
      </c>
      <c r="AH13802" s="15">
        <v>2.0035637933493402</v>
      </c>
      <c r="AI13802" s="15">
        <v>-16.272501768031141</v>
      </c>
      <c r="AM13802" s="17"/>
    </row>
    <row r="13803" spans="1:39">
      <c r="A13803" s="7" t="s">
        <v>124</v>
      </c>
      <c r="B13803" s="7">
        <v>2469</v>
      </c>
      <c r="C13803" s="29" t="s">
        <v>12521</v>
      </c>
      <c r="F13803" s="27" t="str">
        <f t="shared" si="215"/>
        <v>NSW2469CAPEEN CREEK</v>
      </c>
      <c r="G13803" s="30">
        <v>13791</v>
      </c>
      <c r="H13803" s="49">
        <v>-1.4371493204291901</v>
      </c>
      <c r="I13803" s="15">
        <v>1.318271819</v>
      </c>
      <c r="J13803" s="15">
        <v>1.318271819</v>
      </c>
      <c r="K13803" s="15">
        <v>-5.0263939375152624</v>
      </c>
      <c r="P13803" s="49">
        <v>-0.35928733010729902</v>
      </c>
      <c r="Q13803" s="15">
        <v>2.3568599699999999</v>
      </c>
      <c r="R13803" s="15">
        <v>2.3568599699999999</v>
      </c>
      <c r="S13803" s="15">
        <v>-10.052787875030525</v>
      </c>
      <c r="X13803" s="49">
        <v>0.46220935450766298</v>
      </c>
      <c r="Y13803" s="15">
        <v>3.0085429260000001</v>
      </c>
      <c r="Z13803" s="15">
        <v>3.0085429260000001</v>
      </c>
      <c r="AA13803" s="15">
        <v>-5.0263939375152624</v>
      </c>
      <c r="AF13803" s="49">
        <v>4.1318042962339296</v>
      </c>
      <c r="AG13803" s="15">
        <v>-2.7168184140086198</v>
      </c>
      <c r="AH13803" s="15">
        <v>-2.7168184140086198</v>
      </c>
      <c r="AI13803" s="15">
        <v>-10.052787875030525</v>
      </c>
      <c r="AM13803" s="17"/>
    </row>
    <row r="13804" spans="1:39">
      <c r="A13804" s="7" t="s">
        <v>124</v>
      </c>
      <c r="B13804" s="7">
        <v>2453</v>
      </c>
      <c r="C13804" s="29" t="s">
        <v>11708</v>
      </c>
      <c r="F13804" s="27" t="str">
        <f t="shared" si="215"/>
        <v>NSW2453CASCADE</v>
      </c>
      <c r="G13804" s="30">
        <v>13792</v>
      </c>
      <c r="H13804" s="49">
        <v>-2.89690887928829</v>
      </c>
      <c r="I13804" s="15">
        <v>7.184129048</v>
      </c>
      <c r="J13804" s="15">
        <v>7.184129048</v>
      </c>
      <c r="K13804" s="15">
        <v>6.4965346391458905</v>
      </c>
      <c r="P13804" s="49">
        <v>-1.4792726192110399</v>
      </c>
      <c r="Q13804" s="15">
        <v>6.9823582240000004</v>
      </c>
      <c r="R13804" s="15">
        <v>6.9823582240000004</v>
      </c>
      <c r="S13804" s="15">
        <v>12.993069278291781</v>
      </c>
      <c r="X13804" s="49">
        <v>-0.94187940395446001</v>
      </c>
      <c r="Y13804" s="15">
        <v>8.7688147250000004</v>
      </c>
      <c r="Z13804" s="15">
        <v>8.7688147250000004</v>
      </c>
      <c r="AA13804" s="15">
        <v>6.4965346391458905</v>
      </c>
      <c r="AF13804" s="49">
        <v>4.25290878023175</v>
      </c>
      <c r="AG13804" s="15">
        <v>8.2712024543836193</v>
      </c>
      <c r="AH13804" s="15">
        <v>8.2712024543836193</v>
      </c>
      <c r="AI13804" s="15">
        <v>12.993069278291781</v>
      </c>
      <c r="AM13804" s="17"/>
    </row>
    <row r="13805" spans="1:39">
      <c r="A13805" s="7" t="s">
        <v>4209</v>
      </c>
      <c r="B13805" s="7">
        <v>4626</v>
      </c>
      <c r="C13805" s="29" t="s">
        <v>1273</v>
      </c>
      <c r="F13805" s="27" t="str">
        <f t="shared" si="215"/>
        <v>QLD4626CATTLE CREEK</v>
      </c>
      <c r="G13805" s="30">
        <v>13793</v>
      </c>
      <c r="H13805" s="49">
        <v>-3.6981815480276099</v>
      </c>
      <c r="I13805" s="15">
        <v>1.286757701</v>
      </c>
      <c r="J13805" s="15">
        <v>1.286757701</v>
      </c>
      <c r="K13805" s="15">
        <v>0.8582052355610621</v>
      </c>
      <c r="P13805" s="49">
        <v>-2.4038180062179402</v>
      </c>
      <c r="Q13805" s="15">
        <v>2.3320096380000002</v>
      </c>
      <c r="R13805" s="15">
        <v>2.3320096380000002</v>
      </c>
      <c r="S13805" s="15">
        <v>1.7164104711221242</v>
      </c>
      <c r="X13805" s="49">
        <v>-1.7431520726937699</v>
      </c>
      <c r="Y13805" s="15">
        <v>2.9775960619999999</v>
      </c>
      <c r="Z13805" s="15">
        <v>2.9775960619999999</v>
      </c>
      <c r="AA13805" s="15">
        <v>0.8582052355610621</v>
      </c>
      <c r="AF13805" s="49">
        <v>4.25290878023175</v>
      </c>
      <c r="AG13805" s="15">
        <v>6.2476111020220797</v>
      </c>
      <c r="AH13805" s="15">
        <v>6.2476111020220797</v>
      </c>
      <c r="AI13805" s="15">
        <v>1.7164104711221242</v>
      </c>
      <c r="AM13805" s="17"/>
    </row>
    <row r="13806" spans="1:39">
      <c r="A13806" s="7" t="s">
        <v>4209</v>
      </c>
      <c r="B13806" s="7">
        <v>4413</v>
      </c>
      <c r="C13806" s="29" t="s">
        <v>12522</v>
      </c>
      <c r="F13806" s="27" t="str">
        <f t="shared" si="215"/>
        <v>QLD4413CHANCES PLAIN</v>
      </c>
      <c r="G13806" s="30">
        <v>13794</v>
      </c>
      <c r="H13806" s="49">
        <v>-2.89690887928829</v>
      </c>
      <c r="I13806" s="15">
        <v>0.97411792699999999</v>
      </c>
      <c r="J13806" s="15">
        <v>0.97411792699999999</v>
      </c>
      <c r="K13806" s="15">
        <v>-8.1362508840155705</v>
      </c>
      <c r="P13806" s="49">
        <v>-1.4792726192110399</v>
      </c>
      <c r="Q13806" s="15">
        <v>2.0854787950000002</v>
      </c>
      <c r="R13806" s="15">
        <v>2.0854787950000002</v>
      </c>
      <c r="S13806" s="15">
        <v>-16.272501768031141</v>
      </c>
      <c r="X13806" s="49">
        <v>-0.94187940395446001</v>
      </c>
      <c r="Y13806" s="15">
        <v>2.6705838040000001</v>
      </c>
      <c r="Z13806" s="15">
        <v>2.6705838040000001</v>
      </c>
      <c r="AA13806" s="15">
        <v>-8.1362508840155705</v>
      </c>
      <c r="AF13806" s="49">
        <v>4.25290878023175</v>
      </c>
      <c r="AG13806" s="15">
        <v>2.0035637933493402</v>
      </c>
      <c r="AH13806" s="15">
        <v>2.0035637933493402</v>
      </c>
      <c r="AI13806" s="15">
        <v>-16.272501768031141</v>
      </c>
      <c r="AM13806" s="17"/>
    </row>
    <row r="13807" spans="1:39">
      <c r="A13807" s="7" t="s">
        <v>4209</v>
      </c>
      <c r="B13807" s="7">
        <v>4627</v>
      </c>
      <c r="C13807" s="29" t="s">
        <v>444</v>
      </c>
      <c r="F13807" s="27" t="str">
        <f t="shared" si="215"/>
        <v>QLD4627CHELTENHAM</v>
      </c>
      <c r="G13807" s="30">
        <v>13795</v>
      </c>
      <c r="H13807" s="49">
        <v>-2.89690887928829</v>
      </c>
      <c r="I13807" s="15">
        <v>2.9122337229999999</v>
      </c>
      <c r="J13807" s="15">
        <v>2.9122337229999999</v>
      </c>
      <c r="K13807" s="15">
        <v>-8.1362508840155705</v>
      </c>
      <c r="P13807" s="49">
        <v>-1.4792726192110399</v>
      </c>
      <c r="Q13807" s="15">
        <v>3.6137722540000001</v>
      </c>
      <c r="R13807" s="15">
        <v>3.6137722540000001</v>
      </c>
      <c r="S13807" s="15">
        <v>-16.272501768031141</v>
      </c>
      <c r="X13807" s="49">
        <v>-0.94187940395446001</v>
      </c>
      <c r="Y13807" s="15">
        <v>4.5738135160000004</v>
      </c>
      <c r="Z13807" s="15">
        <v>4.5738135160000004</v>
      </c>
      <c r="AA13807" s="15">
        <v>-8.1362508840155705</v>
      </c>
      <c r="AF13807" s="49">
        <v>4.25290878023175</v>
      </c>
      <c r="AG13807" s="15">
        <v>-2.6321471403162202</v>
      </c>
      <c r="AH13807" s="15">
        <v>-2.6321471403162202</v>
      </c>
      <c r="AI13807" s="15">
        <v>-16.272501768031141</v>
      </c>
      <c r="AM13807" s="17"/>
    </row>
    <row r="13808" spans="1:39">
      <c r="A13808" s="7" t="s">
        <v>4209</v>
      </c>
      <c r="B13808" s="7">
        <v>4468</v>
      </c>
      <c r="C13808" s="29" t="s">
        <v>12523</v>
      </c>
      <c r="F13808" s="27" t="str">
        <f t="shared" si="215"/>
        <v>QLD4468CLARA CREEK</v>
      </c>
      <c r="G13808" s="30">
        <v>13796</v>
      </c>
      <c r="H13808" s="49">
        <v>-3.6981815480276099</v>
      </c>
      <c r="I13808" s="15">
        <v>1.040617927</v>
      </c>
      <c r="J13808" s="15">
        <v>1.040617927</v>
      </c>
      <c r="K13808" s="15">
        <v>-11.133200707473286</v>
      </c>
      <c r="P13808" s="49">
        <v>-2.4038180062179402</v>
      </c>
      <c r="Q13808" s="15">
        <v>2.137917104</v>
      </c>
      <c r="R13808" s="15">
        <v>2.137917104</v>
      </c>
      <c r="S13808" s="15">
        <v>-22.266401414946571</v>
      </c>
      <c r="X13808" s="49">
        <v>-1.80478843182757</v>
      </c>
      <c r="Y13808" s="15">
        <v>2.7358868040000002</v>
      </c>
      <c r="Z13808" s="15">
        <v>2.7358868040000002</v>
      </c>
      <c r="AA13808" s="15">
        <v>-11.133200707473286</v>
      </c>
      <c r="AF13808" s="49">
        <v>4.25290878023175</v>
      </c>
      <c r="AG13808" s="15">
        <v>-2.6321471403162202</v>
      </c>
      <c r="AH13808" s="15">
        <v>-2.6321471403162202</v>
      </c>
      <c r="AI13808" s="15">
        <v>-22.266401414946571</v>
      </c>
      <c r="AM13808" s="17"/>
    </row>
    <row r="13809" spans="1:39">
      <c r="A13809" s="7" t="s">
        <v>10693</v>
      </c>
      <c r="B13809" s="7">
        <v>6164</v>
      </c>
      <c r="C13809" s="29" t="s">
        <v>12524</v>
      </c>
      <c r="F13809" s="27" t="str">
        <f t="shared" si="215"/>
        <v>WA6164COCKBURN CENTRAL</v>
      </c>
      <c r="G13809" s="30">
        <v>13797</v>
      </c>
      <c r="H13809" s="49">
        <v>-2.89690887928829</v>
      </c>
      <c r="I13809" s="15">
        <v>3.9640084610000001</v>
      </c>
      <c r="J13809" s="15">
        <v>3.9640084610000001</v>
      </c>
      <c r="K13809" s="15">
        <v>4.391461411520126</v>
      </c>
      <c r="P13809" s="49">
        <v>-1.4792726192110399</v>
      </c>
      <c r="Q13809" s="15">
        <v>4.4431450159999999</v>
      </c>
      <c r="R13809" s="15">
        <v>4.4431450159999999</v>
      </c>
      <c r="S13809" s="15">
        <v>8.7829228230402521</v>
      </c>
      <c r="X13809" s="49">
        <v>-0.94187940395446001</v>
      </c>
      <c r="Y13809" s="15">
        <v>5.6066563089999999</v>
      </c>
      <c r="Z13809" s="15">
        <v>5.6066563089999999</v>
      </c>
      <c r="AA13809" s="15">
        <v>4.391461411520126</v>
      </c>
      <c r="AF13809" s="49">
        <v>4.25290878023175</v>
      </c>
      <c r="AG13809" s="15">
        <v>4.1318042962339296</v>
      </c>
      <c r="AH13809" s="15">
        <v>4.1318042962339296</v>
      </c>
      <c r="AI13809" s="15">
        <v>8.7829228230402521</v>
      </c>
      <c r="AM13809" s="17"/>
    </row>
    <row r="13810" spans="1:39">
      <c r="A13810" s="7" t="s">
        <v>124</v>
      </c>
      <c r="B13810" s="7">
        <v>2537</v>
      </c>
      <c r="C13810" s="29" t="s">
        <v>12525</v>
      </c>
      <c r="F13810" s="27" t="str">
        <f t="shared" si="215"/>
        <v>NSW2537COILA</v>
      </c>
      <c r="G13810" s="30">
        <v>13798</v>
      </c>
      <c r="H13810" s="49">
        <v>-3.6981815480276099</v>
      </c>
      <c r="I13810" s="15">
        <v>8.619809879</v>
      </c>
      <c r="J13810" s="15">
        <v>8.619809879</v>
      </c>
      <c r="K13810" s="15">
        <v>6.4965346391458905</v>
      </c>
      <c r="P13810" s="49">
        <v>-2.4038180062179402</v>
      </c>
      <c r="Q13810" s="15">
        <v>8.1144586010000008</v>
      </c>
      <c r="R13810" s="15">
        <v>8.1144586010000008</v>
      </c>
      <c r="S13810" s="15">
        <v>12.993069278291781</v>
      </c>
      <c r="X13810" s="49">
        <v>-1.80478843182757</v>
      </c>
      <c r="Y13810" s="15">
        <v>10.178653300000001</v>
      </c>
      <c r="Z13810" s="15">
        <v>10.178653300000001</v>
      </c>
      <c r="AA13810" s="15">
        <v>6.4965346391458905</v>
      </c>
      <c r="AF13810" s="49">
        <v>5.0541814489710601</v>
      </c>
      <c r="AG13810" s="15">
        <v>-0.55214443611671105</v>
      </c>
      <c r="AH13810" s="15">
        <v>-0.55214443611671105</v>
      </c>
      <c r="AI13810" s="15">
        <v>12.993069278291781</v>
      </c>
      <c r="AM13810" s="17"/>
    </row>
    <row r="13811" spans="1:39">
      <c r="A13811" s="7" t="s">
        <v>4209</v>
      </c>
      <c r="B13811" s="7">
        <v>4722</v>
      </c>
      <c r="C13811" s="29" t="s">
        <v>12526</v>
      </c>
      <c r="F13811" s="27" t="str">
        <f t="shared" si="215"/>
        <v>QLD4722CONA CREEK</v>
      </c>
      <c r="G13811" s="30">
        <v>13799</v>
      </c>
      <c r="H13811" s="49">
        <v>-4.49945421676692</v>
      </c>
      <c r="I13811" s="15">
        <v>1.328757701</v>
      </c>
      <c r="J13811" s="15">
        <v>1.328757701</v>
      </c>
      <c r="K13811" s="15">
        <v>-2.7593321821866219</v>
      </c>
      <c r="P13811" s="49">
        <v>-3.32836339322485</v>
      </c>
      <c r="Q13811" s="15">
        <v>2.36512857</v>
      </c>
      <c r="R13811" s="15">
        <v>2.36512857</v>
      </c>
      <c r="S13811" s="15">
        <v>-5.5186643643732438</v>
      </c>
      <c r="X13811" s="49">
        <v>-2.5444247414330898</v>
      </c>
      <c r="Y13811" s="15">
        <v>3.0188400620000002</v>
      </c>
      <c r="Z13811" s="15">
        <v>3.0188400620000002</v>
      </c>
      <c r="AA13811" s="15">
        <v>-2.7593321821866219</v>
      </c>
      <c r="AF13811" s="49">
        <v>-2.65036344275312</v>
      </c>
      <c r="AG13811" s="15">
        <v>3.49438831933178</v>
      </c>
      <c r="AH13811" s="15">
        <v>3.49438831933178</v>
      </c>
      <c r="AI13811" s="15">
        <v>-5.5186643643732438</v>
      </c>
      <c r="AM13811" s="17"/>
    </row>
    <row r="13812" spans="1:39">
      <c r="A13812" s="7" t="s">
        <v>124</v>
      </c>
      <c r="B13812" s="7">
        <v>2870</v>
      </c>
      <c r="C13812" s="29" t="s">
        <v>12527</v>
      </c>
      <c r="F13812" s="27" t="str">
        <f t="shared" si="215"/>
        <v>NSW2870COOKS MYALLS</v>
      </c>
      <c r="G13812" s="30">
        <v>13800</v>
      </c>
      <c r="H13812" s="49">
        <v>-4.49945421676692</v>
      </c>
      <c r="I13812" s="15">
        <v>9.2709422230000005</v>
      </c>
      <c r="J13812" s="15">
        <v>9.2709422230000005</v>
      </c>
      <c r="K13812" s="15">
        <v>3.765082953857732</v>
      </c>
      <c r="P13812" s="49">
        <v>-3.32836339322485</v>
      </c>
      <c r="Q13812" s="15">
        <v>8.6279064059999993</v>
      </c>
      <c r="R13812" s="15">
        <v>8.6279064059999993</v>
      </c>
      <c r="S13812" s="15">
        <v>7.5301659077154639</v>
      </c>
      <c r="X13812" s="49">
        <v>-2.5444247414330898</v>
      </c>
      <c r="Y13812" s="15">
        <v>10.818065259999999</v>
      </c>
      <c r="Z13812" s="15">
        <v>10.818065259999999</v>
      </c>
      <c r="AA13812" s="15">
        <v>3.765082953857732</v>
      </c>
      <c r="AF13812" s="49">
        <v>-2.65036344275312</v>
      </c>
      <c r="AG13812" s="15">
        <v>3.8764654792379998E-2</v>
      </c>
      <c r="AH13812" s="15">
        <v>3.8764654792379998E-2</v>
      </c>
      <c r="AI13812" s="15">
        <v>7.5301659077154639</v>
      </c>
      <c r="AM13812" s="17"/>
    </row>
    <row r="13813" spans="1:39">
      <c r="A13813" s="7" t="s">
        <v>4209</v>
      </c>
      <c r="B13813" s="7">
        <v>4626</v>
      </c>
      <c r="C13813" s="29" t="s">
        <v>12528</v>
      </c>
      <c r="F13813" s="27" t="str">
        <f t="shared" si="215"/>
        <v>QLD4626COONAMBULA</v>
      </c>
      <c r="G13813" s="30">
        <v>13801</v>
      </c>
      <c r="H13813" s="49">
        <v>-4.5610905759007103</v>
      </c>
      <c r="I13813" s="15">
        <v>1.286757701</v>
      </c>
      <c r="J13813" s="15">
        <v>1.286757701</v>
      </c>
      <c r="K13813" s="15">
        <v>0.8582052355610621</v>
      </c>
      <c r="P13813" s="49">
        <v>-3.3899997523586398</v>
      </c>
      <c r="Q13813" s="15">
        <v>2.3320096380000002</v>
      </c>
      <c r="R13813" s="15">
        <v>2.3320096380000002</v>
      </c>
      <c r="S13813" s="15">
        <v>1.7164104711221242</v>
      </c>
      <c r="X13813" s="49">
        <v>-2.6676974597006802</v>
      </c>
      <c r="Y13813" s="15">
        <v>2.9775960619999999</v>
      </c>
      <c r="Z13813" s="15">
        <v>2.9775960619999999</v>
      </c>
      <c r="AA13813" s="15">
        <v>0.8582052355610621</v>
      </c>
      <c r="AF13813" s="49">
        <v>-0.67799995047172801</v>
      </c>
      <c r="AG13813" s="15">
        <v>6.2476111020220797</v>
      </c>
      <c r="AH13813" s="15">
        <v>6.2476111020220797</v>
      </c>
      <c r="AI13813" s="15">
        <v>1.7164104711221242</v>
      </c>
      <c r="AM13813" s="17"/>
    </row>
    <row r="13814" spans="1:39">
      <c r="A13814" s="7" t="s">
        <v>124</v>
      </c>
      <c r="B13814" s="7">
        <v>2710</v>
      </c>
      <c r="C13814" s="29" t="s">
        <v>12529</v>
      </c>
      <c r="F13814" s="27" t="str">
        <f t="shared" si="215"/>
        <v>NSW2710COREE</v>
      </c>
      <c r="G13814" s="30">
        <v>13802</v>
      </c>
      <c r="H13814" s="49">
        <v>-4.0063633436965702</v>
      </c>
      <c r="I13814" s="15">
        <v>-2.2930946329999999</v>
      </c>
      <c r="J13814" s="15">
        <v>-2.2930946329999999</v>
      </c>
      <c r="K13814" s="15">
        <v>-11.914721736381921</v>
      </c>
      <c r="P13814" s="49">
        <v>-2.7119998018869098</v>
      </c>
      <c r="Q13814" s="15">
        <v>-0.49086859999999999</v>
      </c>
      <c r="R13814" s="15">
        <v>-0.49086859999999999</v>
      </c>
      <c r="S13814" s="15">
        <v>-23.829443472763842</v>
      </c>
      <c r="X13814" s="49">
        <v>-2.1129702274965401</v>
      </c>
      <c r="Y13814" s="15">
        <v>-0.53781892899999995</v>
      </c>
      <c r="Z13814" s="15">
        <v>-0.53781892899999995</v>
      </c>
      <c r="AA13814" s="15">
        <v>-11.914721736381921</v>
      </c>
      <c r="AF13814" s="49">
        <v>4.25290878023175</v>
      </c>
      <c r="AG13814" s="15">
        <v>-2.22857142857143</v>
      </c>
      <c r="AH13814" s="15">
        <v>-2.22857142857143</v>
      </c>
      <c r="AI13814" s="15">
        <v>-23.829443472763842</v>
      </c>
      <c r="AM13814" s="17"/>
    </row>
    <row r="13815" spans="1:39">
      <c r="A13815" s="7" t="s">
        <v>124</v>
      </c>
      <c r="B13815" s="7">
        <v>2546</v>
      </c>
      <c r="C13815" s="29" t="s">
        <v>12530</v>
      </c>
      <c r="F13815" s="27" t="str">
        <f t="shared" si="215"/>
        <v>NSW2546CORUNNA</v>
      </c>
      <c r="G13815" s="30">
        <v>13803</v>
      </c>
      <c r="H13815" s="49">
        <v>-5.1774541672386496</v>
      </c>
      <c r="I13815" s="15">
        <v>8.619809879</v>
      </c>
      <c r="J13815" s="15">
        <v>8.619809879</v>
      </c>
      <c r="K13815" s="15">
        <v>2.5848377519367176</v>
      </c>
      <c r="P13815" s="49">
        <v>-4.19127242109795</v>
      </c>
      <c r="Q13815" s="15">
        <v>8.1144586010000008</v>
      </c>
      <c r="R13815" s="15">
        <v>8.1144586010000008</v>
      </c>
      <c r="S13815" s="15">
        <v>5.1696755038734352</v>
      </c>
      <c r="X13815" s="49">
        <v>-3.2840610510386101</v>
      </c>
      <c r="Y13815" s="15">
        <v>10.178653300000001</v>
      </c>
      <c r="Z13815" s="15">
        <v>10.178653300000001</v>
      </c>
      <c r="AA13815" s="15">
        <v>2.5848377519367176</v>
      </c>
      <c r="AF13815" s="49">
        <v>4.25290878023175</v>
      </c>
      <c r="AG13815" s="15">
        <v>0.34642998886785598</v>
      </c>
      <c r="AH13815" s="15">
        <v>0.34642998886785598</v>
      </c>
      <c r="AI13815" s="15">
        <v>5.1696755038734352</v>
      </c>
      <c r="AM13815" s="17"/>
    </row>
    <row r="13816" spans="1:39">
      <c r="A13816" s="7" t="s">
        <v>124</v>
      </c>
      <c r="B13816" s="7">
        <v>2720</v>
      </c>
      <c r="C13816" s="29" t="s">
        <v>12531</v>
      </c>
      <c r="F13816" s="27" t="str">
        <f t="shared" si="215"/>
        <v>NSW2720COURAGAGO</v>
      </c>
      <c r="G13816" s="30">
        <v>13804</v>
      </c>
      <c r="H13816" s="49">
        <v>-5.1774541672386496</v>
      </c>
      <c r="I13816" s="15">
        <v>4.1605991209999997</v>
      </c>
      <c r="J13816" s="15">
        <v>4.1605991209999997</v>
      </c>
      <c r="K13816" s="15">
        <v>-0.69524008049351238</v>
      </c>
      <c r="P13816" s="49">
        <v>-4.19127242109795</v>
      </c>
      <c r="Q13816" s="15">
        <v>4.5981657939999998</v>
      </c>
      <c r="R13816" s="15">
        <v>4.5981657939999998</v>
      </c>
      <c r="S13816" s="15">
        <v>-1.3904801609870248</v>
      </c>
      <c r="X13816" s="49">
        <v>-3.2840610510386101</v>
      </c>
      <c r="Y13816" s="15">
        <v>5.7997083360000001</v>
      </c>
      <c r="Z13816" s="15">
        <v>5.7997083360000001</v>
      </c>
      <c r="AA13816" s="15">
        <v>-0.69524008049351238</v>
      </c>
      <c r="AF13816" s="49">
        <v>4.25290878023175</v>
      </c>
      <c r="AG13816" s="15">
        <v>2.9872535822825799</v>
      </c>
      <c r="AH13816" s="15">
        <v>2.9872535822825799</v>
      </c>
      <c r="AI13816" s="15">
        <v>-1.3904801609870248</v>
      </c>
      <c r="AM13816" s="17"/>
    </row>
    <row r="13817" spans="1:39">
      <c r="A13817" s="7" t="s">
        <v>124</v>
      </c>
      <c r="B13817" s="7">
        <v>2338</v>
      </c>
      <c r="C13817" s="29" t="s">
        <v>12532</v>
      </c>
      <c r="F13817" s="27" t="str">
        <f t="shared" si="215"/>
        <v>NSW2338CRAWNEY</v>
      </c>
      <c r="G13817" s="30">
        <v>13805</v>
      </c>
      <c r="H13817" s="49">
        <v>-4.1296360619641597</v>
      </c>
      <c r="I13817" s="15">
        <v>5.8917263640000002</v>
      </c>
      <c r="J13817" s="15">
        <v>5.8917263640000002</v>
      </c>
      <c r="K13817" s="15">
        <v>3.1826766885954534</v>
      </c>
      <c r="P13817" s="49">
        <v>-2.8352725201545002</v>
      </c>
      <c r="Q13817" s="15">
        <v>5.9632392579999998</v>
      </c>
      <c r="R13817" s="15">
        <v>5.9632392579999998</v>
      </c>
      <c r="S13817" s="15">
        <v>6.3653533771909068</v>
      </c>
      <c r="X13817" s="49">
        <v>-2.2362429457641202</v>
      </c>
      <c r="Y13817" s="15">
        <v>7.4996752899999999</v>
      </c>
      <c r="Z13817" s="15">
        <v>7.4996752899999999</v>
      </c>
      <c r="AA13817" s="15">
        <v>3.1826766885954534</v>
      </c>
      <c r="AF13817" s="49">
        <v>4.25290878023175</v>
      </c>
      <c r="AG13817" s="15">
        <v>4.1657882348132196</v>
      </c>
      <c r="AH13817" s="15">
        <v>4.1657882348132196</v>
      </c>
      <c r="AI13817" s="15">
        <v>6.3653533771909068</v>
      </c>
      <c r="AM13817" s="17"/>
    </row>
    <row r="13818" spans="1:39">
      <c r="A13818" s="7" t="s">
        <v>124</v>
      </c>
      <c r="B13818" s="7">
        <v>2631</v>
      </c>
      <c r="C13818" s="29" t="s">
        <v>12533</v>
      </c>
      <c r="F13818" s="27" t="str">
        <f t="shared" si="215"/>
        <v>NSW2631CREEWAH</v>
      </c>
      <c r="G13818" s="30">
        <v>13806</v>
      </c>
      <c r="H13818" s="49">
        <v>-5.1774541672386496</v>
      </c>
      <c r="I13818" s="15">
        <v>8.2779279280000004</v>
      </c>
      <c r="J13818" s="15">
        <v>8.2779279280000004</v>
      </c>
      <c r="K13818" s="15">
        <v>4.8533839395959024</v>
      </c>
      <c r="P13818" s="49">
        <v>-4.19127242109795</v>
      </c>
      <c r="Q13818" s="15">
        <v>7.844868956</v>
      </c>
      <c r="R13818" s="15">
        <v>7.844868956</v>
      </c>
      <c r="S13818" s="15">
        <v>9.7067678791918048</v>
      </c>
      <c r="X13818" s="49">
        <v>-3.2840610510386101</v>
      </c>
      <c r="Y13818" s="15">
        <v>9.8429252250000001</v>
      </c>
      <c r="Z13818" s="15">
        <v>9.8429252250000001</v>
      </c>
      <c r="AA13818" s="15">
        <v>4.8533839395959024</v>
      </c>
      <c r="AF13818" s="49">
        <v>4.25290878023175</v>
      </c>
      <c r="AG13818" s="15">
        <v>0.53876465479238</v>
      </c>
      <c r="AH13818" s="15">
        <v>0.53876465479238</v>
      </c>
      <c r="AI13818" s="15">
        <v>9.7067678791918048</v>
      </c>
      <c r="AM13818" s="17"/>
    </row>
    <row r="13819" spans="1:39">
      <c r="A13819" s="7" t="s">
        <v>124</v>
      </c>
      <c r="B13819" s="7">
        <v>2672</v>
      </c>
      <c r="C13819" s="29" t="s">
        <v>12534</v>
      </c>
      <c r="F13819" s="27" t="str">
        <f t="shared" si="215"/>
        <v>NSW2672CURLEW WATERS</v>
      </c>
      <c r="G13819" s="30">
        <v>13807</v>
      </c>
      <c r="H13819" s="49">
        <v>-4.5610905759007103</v>
      </c>
      <c r="I13819" s="15">
        <v>-2.3700946329999999</v>
      </c>
      <c r="J13819" s="15">
        <v>-2.3700946329999999</v>
      </c>
      <c r="K13819" s="15">
        <v>3.6139769426305417</v>
      </c>
      <c r="P13819" s="49">
        <v>-3.3899997523586398</v>
      </c>
      <c r="Q13819" s="15">
        <v>-0.55158664199999996</v>
      </c>
      <c r="R13819" s="15">
        <v>-0.55158664199999996</v>
      </c>
      <c r="S13819" s="15">
        <v>7.2279538852610834</v>
      </c>
      <c r="X13819" s="49">
        <v>-2.6676974597006802</v>
      </c>
      <c r="Y13819" s="15">
        <v>-0.61343292900000002</v>
      </c>
      <c r="Z13819" s="15">
        <v>-0.61343292900000002</v>
      </c>
      <c r="AA13819" s="15">
        <v>3.6139769426305417</v>
      </c>
      <c r="AF13819" s="49">
        <v>4.25290878023175</v>
      </c>
      <c r="AG13819" s="15">
        <v>4.6922470690415201</v>
      </c>
      <c r="AH13819" s="15">
        <v>4.6922470690415201</v>
      </c>
      <c r="AI13819" s="15">
        <v>7.2279538852610834</v>
      </c>
      <c r="AM13819" s="17"/>
    </row>
    <row r="13820" spans="1:39">
      <c r="A13820" s="7" t="s">
        <v>124</v>
      </c>
      <c r="B13820" s="7">
        <v>2536</v>
      </c>
      <c r="C13820" s="29" t="s">
        <v>12535</v>
      </c>
      <c r="F13820" s="27" t="str">
        <f t="shared" si="215"/>
        <v>NSW2536CURROWAN</v>
      </c>
      <c r="G13820" s="30">
        <v>13808</v>
      </c>
      <c r="H13820" s="49">
        <v>-12.3272718267587</v>
      </c>
      <c r="I13820" s="15">
        <v>9.8878259649999993</v>
      </c>
      <c r="J13820" s="15">
        <v>9.8878259649999993</v>
      </c>
      <c r="K13820" s="15">
        <v>12.516322207145176</v>
      </c>
      <c r="P13820" s="49">
        <v>-11.217817362350401</v>
      </c>
      <c r="Q13820" s="15">
        <v>9.1143476129999996</v>
      </c>
      <c r="R13820" s="15">
        <v>9.1143476129999996</v>
      </c>
      <c r="S13820" s="15">
        <v>25.032644414290353</v>
      </c>
      <c r="X13820" s="49">
        <v>-10.372242352411</v>
      </c>
      <c r="Y13820" s="15">
        <v>11.423845099999999</v>
      </c>
      <c r="Z13820" s="15">
        <v>11.423845099999999</v>
      </c>
      <c r="AA13820" s="15">
        <v>12.516322207145176</v>
      </c>
      <c r="AF13820" s="49">
        <v>6.9032722229848602</v>
      </c>
      <c r="AG13820" s="15">
        <v>2.78324372689063</v>
      </c>
      <c r="AH13820" s="15">
        <v>2.78324372689063</v>
      </c>
      <c r="AI13820" s="15">
        <v>25.032644414290353</v>
      </c>
      <c r="AM13820" s="17"/>
    </row>
    <row r="13821" spans="1:39">
      <c r="A13821" s="7" t="s">
        <v>4209</v>
      </c>
      <c r="B13821" s="7">
        <v>4850</v>
      </c>
      <c r="C13821" s="29" t="s">
        <v>12536</v>
      </c>
      <c r="F13821" s="27" t="str">
        <f t="shared" si="215"/>
        <v>QLD4850DALRYMPLE CREEK</v>
      </c>
      <c r="G13821" s="30">
        <v>13809</v>
      </c>
      <c r="H13821" s="49">
        <v>-4.5610905759007103</v>
      </c>
      <c r="I13821" s="15">
        <v>2.9857337230000001</v>
      </c>
      <c r="J13821" s="15">
        <v>2.9857337230000001</v>
      </c>
      <c r="K13821" s="15">
        <v>6.3036037824322619</v>
      </c>
      <c r="P13821" s="49">
        <v>-3.3899997523586398</v>
      </c>
      <c r="Q13821" s="15">
        <v>3.671730385</v>
      </c>
      <c r="R13821" s="15">
        <v>3.671730385</v>
      </c>
      <c r="S13821" s="15">
        <v>12.607207564864524</v>
      </c>
      <c r="X13821" s="49">
        <v>-2.6676974597006802</v>
      </c>
      <c r="Y13821" s="15">
        <v>4.6459905160000003</v>
      </c>
      <c r="Z13821" s="15">
        <v>4.6459905160000003</v>
      </c>
      <c r="AA13821" s="15">
        <v>6.3036037824322619</v>
      </c>
      <c r="AF13821" s="49">
        <v>6.9032722229848602</v>
      </c>
      <c r="AG13821" s="15">
        <v>-7.7990695822767302</v>
      </c>
      <c r="AH13821" s="15">
        <v>-7.7990695822767302</v>
      </c>
      <c r="AI13821" s="15">
        <v>12.607207564864524</v>
      </c>
      <c r="AM13821" s="17"/>
    </row>
    <row r="13822" spans="1:39">
      <c r="A13822" s="7" t="s">
        <v>124</v>
      </c>
      <c r="B13822" s="7">
        <v>2440</v>
      </c>
      <c r="C13822" s="29" t="s">
        <v>2072</v>
      </c>
      <c r="F13822" s="27" t="str">
        <f t="shared" si="215"/>
        <v>NSW2440DEEP CREEK</v>
      </c>
      <c r="G13822" s="30">
        <v>13810</v>
      </c>
      <c r="H13822" s="49">
        <v>-5.1774541672386496</v>
      </c>
      <c r="I13822" s="15">
        <v>7.1421290480000001</v>
      </c>
      <c r="J13822" s="15">
        <v>7.1421290480000001</v>
      </c>
      <c r="K13822" s="15">
        <v>6.4965346391458905</v>
      </c>
      <c r="P13822" s="49">
        <v>-4.19127242109795</v>
      </c>
      <c r="Q13822" s="15">
        <v>6.9492392919999997</v>
      </c>
      <c r="R13822" s="15">
        <v>6.9492392919999997</v>
      </c>
      <c r="S13822" s="15">
        <v>12.993069278291781</v>
      </c>
      <c r="X13822" s="49">
        <v>-3.2840610510386101</v>
      </c>
      <c r="Y13822" s="15">
        <v>8.7275707249999996</v>
      </c>
      <c r="Z13822" s="15">
        <v>8.7275707249999996</v>
      </c>
      <c r="AA13822" s="15">
        <v>6.4965346391458905</v>
      </c>
      <c r="AF13822" s="49">
        <v>6.9032722229848602</v>
      </c>
      <c r="AG13822" s="15">
        <v>11.5313848239033</v>
      </c>
      <c r="AH13822" s="15">
        <v>11.5313848239033</v>
      </c>
      <c r="AI13822" s="15">
        <v>12.993069278291781</v>
      </c>
      <c r="AM13822" s="17"/>
    </row>
    <row r="13823" spans="1:39">
      <c r="A13823" s="7" t="s">
        <v>4209</v>
      </c>
      <c r="B13823" s="7">
        <v>4626</v>
      </c>
      <c r="C13823" s="29" t="s">
        <v>12537</v>
      </c>
      <c r="F13823" s="27" t="str">
        <f t="shared" si="215"/>
        <v>QLD4626DERRI DERRA</v>
      </c>
      <c r="G13823" s="30">
        <v>13811</v>
      </c>
      <c r="H13823" s="49">
        <v>-5.0541814489710601</v>
      </c>
      <c r="I13823" s="15">
        <v>1.286757701</v>
      </c>
      <c r="J13823" s="15">
        <v>1.286757701</v>
      </c>
      <c r="K13823" s="15">
        <v>0.8582052355610621</v>
      </c>
      <c r="P13823" s="49">
        <v>-4.0063633436965702</v>
      </c>
      <c r="Q13823" s="15">
        <v>2.3320096380000002</v>
      </c>
      <c r="R13823" s="15">
        <v>2.3320096380000002</v>
      </c>
      <c r="S13823" s="15">
        <v>1.7164104711221242</v>
      </c>
      <c r="X13823" s="49">
        <v>-3.1607883327710198</v>
      </c>
      <c r="Y13823" s="15">
        <v>2.9775960619999999</v>
      </c>
      <c r="Z13823" s="15">
        <v>2.9775960619999999</v>
      </c>
      <c r="AA13823" s="15">
        <v>0.8582052355610621</v>
      </c>
      <c r="AF13823" s="49">
        <v>-0.246545436535174</v>
      </c>
      <c r="AG13823" s="15">
        <v>6.2476111020220797</v>
      </c>
      <c r="AH13823" s="15">
        <v>6.2476111020220797</v>
      </c>
      <c r="AI13823" s="15">
        <v>1.7164104711221242</v>
      </c>
      <c r="AM13823" s="17"/>
    </row>
    <row r="13824" spans="1:39">
      <c r="A13824" s="7" t="s">
        <v>124</v>
      </c>
      <c r="B13824" s="7">
        <v>2537</v>
      </c>
      <c r="C13824" s="29" t="s">
        <v>12538</v>
      </c>
      <c r="F13824" s="27" t="str">
        <f t="shared" si="215"/>
        <v>NSW2537DEUA RIVER VALLEY</v>
      </c>
      <c r="G13824" s="30">
        <v>13812</v>
      </c>
      <c r="H13824" s="49">
        <v>-5.0541814489710601</v>
      </c>
      <c r="I13824" s="15">
        <v>8.619809879</v>
      </c>
      <c r="J13824" s="15">
        <v>8.619809879</v>
      </c>
      <c r="K13824" s="15">
        <v>4.8533839395959024</v>
      </c>
      <c r="P13824" s="49">
        <v>-4.0063633436965702</v>
      </c>
      <c r="Q13824" s="15">
        <v>8.1144586010000008</v>
      </c>
      <c r="R13824" s="15">
        <v>8.1144586010000008</v>
      </c>
      <c r="S13824" s="15">
        <v>9.7067678791918048</v>
      </c>
      <c r="X13824" s="49">
        <v>-3.1607883327710198</v>
      </c>
      <c r="Y13824" s="15">
        <v>10.178653300000001</v>
      </c>
      <c r="Z13824" s="15">
        <v>10.178653300000001</v>
      </c>
      <c r="AA13824" s="15">
        <v>4.8533839395959024</v>
      </c>
      <c r="AF13824" s="49">
        <v>-0.246545436535174</v>
      </c>
      <c r="AG13824" s="15">
        <v>-0.55214443611671105</v>
      </c>
      <c r="AH13824" s="15">
        <v>-0.55214443611671105</v>
      </c>
      <c r="AI13824" s="15">
        <v>9.7067678791918048</v>
      </c>
      <c r="AM13824" s="17"/>
    </row>
    <row r="13825" spans="1:39">
      <c r="A13825" s="7" t="s">
        <v>124</v>
      </c>
      <c r="B13825" s="7">
        <v>2447</v>
      </c>
      <c r="C13825" s="29" t="s">
        <v>12539</v>
      </c>
      <c r="F13825" s="27" t="str">
        <f t="shared" si="215"/>
        <v>NSW2447DONNELLYVILLE</v>
      </c>
      <c r="G13825" s="30">
        <v>13813</v>
      </c>
      <c r="H13825" s="49">
        <v>-5.0541814489710601</v>
      </c>
      <c r="I13825" s="15">
        <v>6.5017056320000002</v>
      </c>
      <c r="J13825" s="15">
        <v>6.5017056320000002</v>
      </c>
      <c r="K13825" s="15">
        <v>5.4001659283579695</v>
      </c>
      <c r="P13825" s="49">
        <v>-4.0063633436965702</v>
      </c>
      <c r="Q13825" s="15">
        <v>6.4442359690000002</v>
      </c>
      <c r="R13825" s="15">
        <v>6.4442359690000002</v>
      </c>
      <c r="S13825" s="15">
        <v>10.800331856715939</v>
      </c>
      <c r="X13825" s="49">
        <v>-3.1607883327710198</v>
      </c>
      <c r="Y13825" s="15">
        <v>8.0986749299999996</v>
      </c>
      <c r="Z13825" s="15">
        <v>8.0986749299999996</v>
      </c>
      <c r="AA13825" s="15">
        <v>5.4001659283579695</v>
      </c>
      <c r="AF13825" s="49">
        <v>-0.246545436535174</v>
      </c>
      <c r="AG13825" s="15">
        <v>9.1470244337873599</v>
      </c>
      <c r="AH13825" s="15">
        <v>9.1470244337873599</v>
      </c>
      <c r="AI13825" s="15">
        <v>10.800331856715939</v>
      </c>
      <c r="AM13825" s="17"/>
    </row>
    <row r="13826" spans="1:39">
      <c r="A13826" s="7" t="s">
        <v>124</v>
      </c>
      <c r="B13826" s="7">
        <v>2473</v>
      </c>
      <c r="C13826" s="29" t="s">
        <v>12540</v>
      </c>
      <c r="F13826" s="27" t="str">
        <f t="shared" si="215"/>
        <v>NSW2473DOONBAH</v>
      </c>
      <c r="G13826" s="30">
        <v>13814</v>
      </c>
      <c r="H13826" s="49">
        <v>-4.49945421676692</v>
      </c>
      <c r="I13826" s="15">
        <v>1.930321685</v>
      </c>
      <c r="J13826" s="15">
        <v>1.930321685</v>
      </c>
      <c r="K13826" s="15">
        <v>-2.3151334170158719</v>
      </c>
      <c r="P13826" s="49">
        <v>-3.32836339322485</v>
      </c>
      <c r="Q13826" s="15">
        <v>2.8394894439999998</v>
      </c>
      <c r="R13826" s="15">
        <v>2.8394894439999998</v>
      </c>
      <c r="S13826" s="15">
        <v>-4.6302668340317439</v>
      </c>
      <c r="X13826" s="49">
        <v>-2.5444247414330898</v>
      </c>
      <c r="Y13826" s="15">
        <v>3.6095758949999999</v>
      </c>
      <c r="Z13826" s="15">
        <v>3.6095758949999999</v>
      </c>
      <c r="AA13826" s="15">
        <v>-2.3151334170158719</v>
      </c>
      <c r="AF13826" s="49">
        <v>6.7183631455834796</v>
      </c>
      <c r="AG13826" s="15">
        <v>4.5884044325479003</v>
      </c>
      <c r="AH13826" s="15">
        <v>4.5884044325479003</v>
      </c>
      <c r="AI13826" s="15">
        <v>-4.6302668340317439</v>
      </c>
      <c r="AM13826" s="17"/>
    </row>
    <row r="13827" spans="1:39">
      <c r="A13827" s="7" t="s">
        <v>124</v>
      </c>
      <c r="B13827" s="7">
        <v>2453</v>
      </c>
      <c r="C13827" s="29" t="s">
        <v>12541</v>
      </c>
      <c r="F13827" s="27" t="str">
        <f t="shared" si="215"/>
        <v>NSW2453DORRIGO MOUNTAIN</v>
      </c>
      <c r="G13827" s="30">
        <v>13815</v>
      </c>
      <c r="H13827" s="49">
        <v>-5.1774541672386496</v>
      </c>
      <c r="I13827" s="15">
        <v>7.184129048</v>
      </c>
      <c r="J13827" s="15">
        <v>7.184129048</v>
      </c>
      <c r="K13827" s="15">
        <v>2.0161383742571637</v>
      </c>
      <c r="P13827" s="49">
        <v>-4.19127242109795</v>
      </c>
      <c r="Q13827" s="15">
        <v>6.9823582240000004</v>
      </c>
      <c r="R13827" s="15">
        <v>6.9823582240000004</v>
      </c>
      <c r="S13827" s="15">
        <v>4.0322767485143274</v>
      </c>
      <c r="X13827" s="49">
        <v>-3.2840610510386101</v>
      </c>
      <c r="Y13827" s="15">
        <v>8.7688147250000004</v>
      </c>
      <c r="Z13827" s="15">
        <v>8.7688147250000004</v>
      </c>
      <c r="AA13827" s="15">
        <v>2.0161383742571637</v>
      </c>
      <c r="AF13827" s="49">
        <v>6.7183631455834796</v>
      </c>
      <c r="AG13827" s="15">
        <v>8.2712024543836193</v>
      </c>
      <c r="AH13827" s="15">
        <v>8.2712024543836193</v>
      </c>
      <c r="AI13827" s="15">
        <v>4.0322767485143274</v>
      </c>
      <c r="AM13827" s="17"/>
    </row>
    <row r="13828" spans="1:39">
      <c r="A13828" s="7" t="s">
        <v>124</v>
      </c>
      <c r="B13828" s="7">
        <v>2469</v>
      </c>
      <c r="C13828" s="29" t="s">
        <v>12542</v>
      </c>
      <c r="F13828" s="27" t="str">
        <f t="shared" si="215"/>
        <v>NSW2469DRAKE VILLAGE</v>
      </c>
      <c r="G13828" s="30">
        <v>13816</v>
      </c>
      <c r="H13828" s="49">
        <v>-5.6089086811752003</v>
      </c>
      <c r="I13828" s="15">
        <v>1.318271819</v>
      </c>
      <c r="J13828" s="15">
        <v>1.318271819</v>
      </c>
      <c r="K13828" s="15">
        <v>-5.0263939375152624</v>
      </c>
      <c r="P13828" s="49">
        <v>-4.6843632941682998</v>
      </c>
      <c r="Q13828" s="15">
        <v>2.3568599699999999</v>
      </c>
      <c r="R13828" s="15">
        <v>2.3568599699999999</v>
      </c>
      <c r="S13828" s="15">
        <v>-10.052787875030525</v>
      </c>
      <c r="X13828" s="49">
        <v>-3.65387920584137</v>
      </c>
      <c r="Y13828" s="15">
        <v>3.0085429260000001</v>
      </c>
      <c r="Z13828" s="15">
        <v>3.0085429260000001</v>
      </c>
      <c r="AA13828" s="15">
        <v>-5.0263939375152624</v>
      </c>
      <c r="AF13828" s="49">
        <v>6.7183631455834796</v>
      </c>
      <c r="AG13828" s="15">
        <v>-2.7168184140086198</v>
      </c>
      <c r="AH13828" s="15">
        <v>-2.7168184140086198</v>
      </c>
      <c r="AI13828" s="15">
        <v>-10.052787875030525</v>
      </c>
      <c r="AM13828" s="17"/>
    </row>
    <row r="13829" spans="1:39">
      <c r="A13829" s="7" t="s">
        <v>4209</v>
      </c>
      <c r="B13829" s="7">
        <v>4626</v>
      </c>
      <c r="C13829" s="29" t="s">
        <v>12543</v>
      </c>
      <c r="F13829" s="27" t="str">
        <f t="shared" si="215"/>
        <v>QLD4626DYKEHEAD</v>
      </c>
      <c r="G13829" s="30">
        <v>13817</v>
      </c>
      <c r="H13829" s="49">
        <v>-5.1774541672386496</v>
      </c>
      <c r="I13829" s="15">
        <v>1.286757701</v>
      </c>
      <c r="J13829" s="15">
        <v>1.286757701</v>
      </c>
      <c r="K13829" s="15">
        <v>0.8582052355610621</v>
      </c>
      <c r="P13829" s="49">
        <v>-4.19127242109795</v>
      </c>
      <c r="Q13829" s="15">
        <v>2.3320096380000002</v>
      </c>
      <c r="R13829" s="15">
        <v>2.3320096380000002</v>
      </c>
      <c r="S13829" s="15">
        <v>1.7164104711221242</v>
      </c>
      <c r="X13829" s="49">
        <v>-3.2840610510386101</v>
      </c>
      <c r="Y13829" s="15">
        <v>2.9775960619999999</v>
      </c>
      <c r="Z13829" s="15">
        <v>2.9775960619999999</v>
      </c>
      <c r="AA13829" s="15">
        <v>0.8582052355610621</v>
      </c>
      <c r="AF13829" s="49">
        <v>4.9925450898372699</v>
      </c>
      <c r="AG13829" s="15">
        <v>6.2476111020220797</v>
      </c>
      <c r="AH13829" s="15">
        <v>6.2476111020220797</v>
      </c>
      <c r="AI13829" s="15">
        <v>1.7164104711221242</v>
      </c>
      <c r="AM13829" s="17"/>
    </row>
    <row r="13830" spans="1:39">
      <c r="A13830" s="7" t="s">
        <v>4209</v>
      </c>
      <c r="B13830" s="7">
        <v>4871</v>
      </c>
      <c r="C13830" s="29" t="s">
        <v>12544</v>
      </c>
      <c r="F13830" s="27" t="str">
        <f t="shared" si="215"/>
        <v>QLD4871EAST TRINITY</v>
      </c>
      <c r="G13830" s="30">
        <v>13818</v>
      </c>
      <c r="H13830" s="49">
        <v>-4.49945421676692</v>
      </c>
      <c r="I13830" s="15">
        <v>2.9857337230000001</v>
      </c>
      <c r="J13830" s="15">
        <v>2.9857337230000001</v>
      </c>
      <c r="K13830" s="15">
        <v>0.8582052355610621</v>
      </c>
      <c r="P13830" s="49">
        <v>-3.32836339322485</v>
      </c>
      <c r="Q13830" s="15">
        <v>3.671730385</v>
      </c>
      <c r="R13830" s="15">
        <v>3.671730385</v>
      </c>
      <c r="S13830" s="15">
        <v>1.7164104711221242</v>
      </c>
      <c r="X13830" s="49">
        <v>-2.5444247414330898</v>
      </c>
      <c r="Y13830" s="15">
        <v>4.6459905160000003</v>
      </c>
      <c r="Z13830" s="15">
        <v>4.6459905160000003</v>
      </c>
      <c r="AA13830" s="15">
        <v>0.8582052355610621</v>
      </c>
      <c r="AF13830" s="49">
        <v>4.9925450898372699</v>
      </c>
      <c r="AG13830" s="15">
        <v>-8.1897465372330807</v>
      </c>
      <c r="AH13830" s="15">
        <v>-8.1897465372330807</v>
      </c>
      <c r="AI13830" s="15">
        <v>1.7164104711221242</v>
      </c>
      <c r="AM13830" s="17"/>
    </row>
    <row r="13831" spans="1:39">
      <c r="A13831" s="7" t="s">
        <v>4209</v>
      </c>
      <c r="B13831" s="7">
        <v>4627</v>
      </c>
      <c r="C13831" s="29" t="s">
        <v>12545</v>
      </c>
      <c r="F13831" s="27" t="str">
        <f t="shared" si="215"/>
        <v>QLD4627EIDSVOLD WEST</v>
      </c>
      <c r="G13831" s="30">
        <v>13819</v>
      </c>
      <c r="H13831" s="49">
        <v>-6.4718177090483104</v>
      </c>
      <c r="I13831" s="15">
        <v>2.9122337229999999</v>
      </c>
      <c r="J13831" s="15">
        <v>2.9122337229999999</v>
      </c>
      <c r="K13831" s="15">
        <v>-8.1362508840155705</v>
      </c>
      <c r="P13831" s="49">
        <v>-5.6089086811752003</v>
      </c>
      <c r="Q13831" s="15">
        <v>3.6137722540000001</v>
      </c>
      <c r="R13831" s="15">
        <v>3.6137722540000001</v>
      </c>
      <c r="S13831" s="15">
        <v>-16.272501768031141</v>
      </c>
      <c r="X13831" s="49">
        <v>-4.5784245928482701</v>
      </c>
      <c r="Y13831" s="15">
        <v>4.5738135160000004</v>
      </c>
      <c r="Z13831" s="15">
        <v>4.5738135160000004</v>
      </c>
      <c r="AA13831" s="15">
        <v>-8.1362508840155705</v>
      </c>
      <c r="AF13831" s="49">
        <v>4.9925450898372699</v>
      </c>
      <c r="AG13831" s="15">
        <v>-2.6321471403162202</v>
      </c>
      <c r="AH13831" s="15">
        <v>-2.6321471403162202</v>
      </c>
      <c r="AI13831" s="15">
        <v>-16.272501768031141</v>
      </c>
      <c r="AM13831" s="17"/>
    </row>
    <row r="13832" spans="1:39">
      <c r="A13832" s="7" t="s">
        <v>124</v>
      </c>
      <c r="B13832" s="7">
        <v>2404</v>
      </c>
      <c r="C13832" s="29" t="s">
        <v>12546</v>
      </c>
      <c r="F13832" s="27" t="str">
        <f t="shared" si="215"/>
        <v>NSW2404ELCOMBE</v>
      </c>
      <c r="G13832" s="30">
        <v>13820</v>
      </c>
      <c r="H13832" s="49">
        <v>-4.49945421676692</v>
      </c>
      <c r="I13832" s="15">
        <v>9.8108259649999994</v>
      </c>
      <c r="J13832" s="15">
        <v>9.8108259649999994</v>
      </c>
      <c r="K13832" s="15">
        <v>9.6212278970180183</v>
      </c>
      <c r="P13832" s="49">
        <v>-3.32836339322485</v>
      </c>
      <c r="Q13832" s="15">
        <v>9.0536295710000001</v>
      </c>
      <c r="R13832" s="15">
        <v>9.0536295710000001</v>
      </c>
      <c r="S13832" s="15">
        <v>19.242455794036037</v>
      </c>
      <c r="X13832" s="49">
        <v>-2.5444247414330898</v>
      </c>
      <c r="Y13832" s="15">
        <v>11.3482311</v>
      </c>
      <c r="Z13832" s="15">
        <v>11.3482311</v>
      </c>
      <c r="AA13832" s="15">
        <v>9.6212278970180183</v>
      </c>
      <c r="AF13832" s="49">
        <v>4.9925450898372699</v>
      </c>
      <c r="AG13832" s="15">
        <v>8.6938189248275997</v>
      </c>
      <c r="AH13832" s="15">
        <v>8.6938189248275997</v>
      </c>
      <c r="AI13832" s="15">
        <v>19.242455794036037</v>
      </c>
      <c r="AM13832" s="17"/>
    </row>
    <row r="13833" spans="1:39">
      <c r="A13833" s="7" t="s">
        <v>124</v>
      </c>
      <c r="B13833" s="7">
        <v>2472</v>
      </c>
      <c r="C13833" s="29" t="s">
        <v>4814</v>
      </c>
      <c r="F13833" s="27" t="str">
        <f t="shared" si="215"/>
        <v>NSW2472ESK</v>
      </c>
      <c r="G13833" s="30">
        <v>13821</v>
      </c>
      <c r="H13833" s="49">
        <v>-5.1774541672386496</v>
      </c>
      <c r="I13833" s="15">
        <v>4.8541829559999998</v>
      </c>
      <c r="J13833" s="15">
        <v>4.8541829559999998</v>
      </c>
      <c r="K13833" s="15">
        <v>5.6124477744135568</v>
      </c>
      <c r="P13833" s="49">
        <v>-4.19127242109795</v>
      </c>
      <c r="Q13833" s="15">
        <v>5.1450885529999999</v>
      </c>
      <c r="R13833" s="15">
        <v>5.1450885529999999</v>
      </c>
      <c r="S13833" s="15">
        <v>11.224895548827114</v>
      </c>
      <c r="X13833" s="49">
        <v>-3.2840610510386101</v>
      </c>
      <c r="Y13833" s="15">
        <v>6.4808076620000001</v>
      </c>
      <c r="Z13833" s="15">
        <v>6.4808076620000001</v>
      </c>
      <c r="AA13833" s="15">
        <v>5.6124477744135568</v>
      </c>
      <c r="AF13833" s="49">
        <v>-2.7736361610207001</v>
      </c>
      <c r="AG13833" s="15">
        <v>4.2865357198802698</v>
      </c>
      <c r="AH13833" s="15">
        <v>4.2865357198802698</v>
      </c>
      <c r="AI13833" s="15">
        <v>11.224895548827114</v>
      </c>
      <c r="AM13833" s="17"/>
    </row>
    <row r="13834" spans="1:39">
      <c r="A13834" s="7" t="s">
        <v>124</v>
      </c>
      <c r="B13834" s="7">
        <v>2877</v>
      </c>
      <c r="C13834" s="29" t="s">
        <v>12547</v>
      </c>
      <c r="F13834" s="27" t="str">
        <f t="shared" si="215"/>
        <v>NSW2877EUABALONG WEST</v>
      </c>
      <c r="G13834" s="30">
        <v>13822</v>
      </c>
      <c r="H13834" s="49">
        <v>-5.4856359629076197</v>
      </c>
      <c r="I13834" s="15">
        <v>9.8213259649999998</v>
      </c>
      <c r="J13834" s="15">
        <v>9.8213259649999998</v>
      </c>
      <c r="K13834" s="15">
        <v>4.8533839395959024</v>
      </c>
      <c r="P13834" s="49">
        <v>-4.49945421676692</v>
      </c>
      <c r="Q13834" s="15">
        <v>9.0619093040000003</v>
      </c>
      <c r="R13834" s="15">
        <v>9.0619093040000003</v>
      </c>
      <c r="S13834" s="15">
        <v>9.7067678791918048</v>
      </c>
      <c r="X13834" s="49">
        <v>-3.5922428467075802</v>
      </c>
      <c r="Y13834" s="15">
        <v>11.358542099999999</v>
      </c>
      <c r="Z13834" s="15">
        <v>11.358542099999999</v>
      </c>
      <c r="AA13834" s="15">
        <v>4.8533839395959024</v>
      </c>
      <c r="AF13834" s="49">
        <v>-2.7736361610207001</v>
      </c>
      <c r="AG13834" s="15">
        <v>10.1148053263968</v>
      </c>
      <c r="AH13834" s="15">
        <v>10.1148053263968</v>
      </c>
      <c r="AI13834" s="15">
        <v>9.7067678791918048</v>
      </c>
      <c r="AM13834" s="17"/>
    </row>
    <row r="13835" spans="1:39">
      <c r="A13835" s="7" t="s">
        <v>124</v>
      </c>
      <c r="B13835" s="7">
        <v>2628</v>
      </c>
      <c r="C13835" s="29" t="s">
        <v>12548</v>
      </c>
      <c r="F13835" s="27" t="str">
        <f t="shared" si="215"/>
        <v>NSW2628EUCUMBENE COVE</v>
      </c>
      <c r="G13835" s="30">
        <v>13823</v>
      </c>
      <c r="H13835" s="49">
        <v>-5.4856359629076197</v>
      </c>
      <c r="I13835" s="15">
        <v>15.033292879999999</v>
      </c>
      <c r="J13835" s="15">
        <v>15.033292879999999</v>
      </c>
      <c r="K13835" s="15">
        <v>13.459284096835308</v>
      </c>
      <c r="P13835" s="49">
        <v>-4.49945421676692</v>
      </c>
      <c r="Q13835" s="15">
        <v>13.171784969999999</v>
      </c>
      <c r="R13835" s="15">
        <v>13.171784969999999</v>
      </c>
      <c r="S13835" s="15">
        <v>26.918568193670616</v>
      </c>
      <c r="X13835" s="49">
        <v>-3.5922428467075802</v>
      </c>
      <c r="Y13835" s="15">
        <v>16.476693610000002</v>
      </c>
      <c r="Z13835" s="15">
        <v>16.476693610000002</v>
      </c>
      <c r="AA13835" s="15">
        <v>13.459284096835308</v>
      </c>
      <c r="AF13835" s="49">
        <v>-2.7736361610207001</v>
      </c>
      <c r="AG13835" s="15">
        <v>0.25305036907809397</v>
      </c>
      <c r="AH13835" s="15">
        <v>0.25305036907809397</v>
      </c>
      <c r="AI13835" s="15">
        <v>26.918568193670616</v>
      </c>
      <c r="AM13835" s="17"/>
    </row>
    <row r="13836" spans="1:39">
      <c r="A13836" s="7" t="s">
        <v>124</v>
      </c>
      <c r="B13836" s="7">
        <v>2867</v>
      </c>
      <c r="C13836" s="29" t="s">
        <v>12549</v>
      </c>
      <c r="F13836" s="27" t="str">
        <f t="shared" si="215"/>
        <v>NSW2867EURIMBLA</v>
      </c>
      <c r="G13836" s="30">
        <v>13824</v>
      </c>
      <c r="H13836" s="49">
        <v>-6.2252722725131404</v>
      </c>
      <c r="I13836" s="15">
        <v>9.5642732030000008</v>
      </c>
      <c r="J13836" s="15">
        <v>9.5642732030000008</v>
      </c>
      <c r="K13836" s="15">
        <v>4.2951899009155898</v>
      </c>
      <c r="P13836" s="49">
        <v>-5.3007268855062302</v>
      </c>
      <c r="Q13836" s="15">
        <v>8.8592113769999994</v>
      </c>
      <c r="R13836" s="15">
        <v>8.8592113769999994</v>
      </c>
      <c r="S13836" s="15">
        <v>8.5903798018311797</v>
      </c>
      <c r="X13836" s="49">
        <v>-4.2702427971793098</v>
      </c>
      <c r="Y13836" s="15">
        <v>11.106116289999999</v>
      </c>
      <c r="Z13836" s="15">
        <v>11.106116289999999</v>
      </c>
      <c r="AA13836" s="15">
        <v>4.2951899009155898</v>
      </c>
      <c r="AF13836" s="49">
        <v>-2.7736361610207001</v>
      </c>
      <c r="AG13836" s="15">
        <v>0.53876465479238</v>
      </c>
      <c r="AH13836" s="15">
        <v>0.53876465479238</v>
      </c>
      <c r="AI13836" s="15">
        <v>8.5903798018311797</v>
      </c>
      <c r="AM13836" s="17"/>
    </row>
    <row r="13837" spans="1:39">
      <c r="A13837" s="7" t="s">
        <v>124</v>
      </c>
      <c r="B13837" s="7">
        <v>2700</v>
      </c>
      <c r="C13837" s="29" t="s">
        <v>12550</v>
      </c>
      <c r="F13837" s="27" t="str">
        <f t="shared" si="215"/>
        <v>NSW2700EUROLY</v>
      </c>
      <c r="G13837" s="30">
        <v>13825</v>
      </c>
      <c r="H13837" s="49">
        <v>-6.2252722725131404</v>
      </c>
      <c r="I13837" s="15">
        <v>-2.3980946329999999</v>
      </c>
      <c r="J13837" s="15">
        <v>-2.3980946329999999</v>
      </c>
      <c r="K13837" s="15">
        <v>-11.914721736381921</v>
      </c>
      <c r="P13837" s="49">
        <v>-5.3007268855062302</v>
      </c>
      <c r="Q13837" s="15">
        <v>-0.57366592999999999</v>
      </c>
      <c r="R13837" s="15">
        <v>-0.57366592999999999</v>
      </c>
      <c r="S13837" s="15">
        <v>-23.829443472763842</v>
      </c>
      <c r="X13837" s="49">
        <v>-4.2702427971793098</v>
      </c>
      <c r="Y13837" s="15">
        <v>-0.64092892899999998</v>
      </c>
      <c r="Z13837" s="15">
        <v>-0.64092892899999998</v>
      </c>
      <c r="AA13837" s="15">
        <v>-11.914721736381921</v>
      </c>
      <c r="AF13837" s="49">
        <v>-2.7736361610207001</v>
      </c>
      <c r="AG13837" s="15">
        <v>4.1208184976129498</v>
      </c>
      <c r="AH13837" s="15">
        <v>4.1208184976129498</v>
      </c>
      <c r="AI13837" s="15">
        <v>-23.829443472763842</v>
      </c>
      <c r="AM13837" s="17"/>
    </row>
    <row r="13838" spans="1:39">
      <c r="A13838" s="7" t="s">
        <v>8304</v>
      </c>
      <c r="B13838" s="7">
        <v>3338</v>
      </c>
      <c r="C13838" s="29" t="s">
        <v>12551</v>
      </c>
      <c r="F13838" s="27" t="str">
        <f t="shared" ref="F13838:F13901" si="216">TRIM(A13838)&amp;IF(LEN(TRIM(B13838))=3,"0"&amp;TRIM(B13838),TRIM(B13838))&amp;TRIM(C13838)</f>
        <v>VIC3338EXFORD</v>
      </c>
      <c r="G13838" s="30">
        <v>13826</v>
      </c>
      <c r="H13838" s="49">
        <v>-6.2252722725131404</v>
      </c>
      <c r="I13838" s="15">
        <v>19.571840479999999</v>
      </c>
      <c r="J13838" s="15">
        <v>19.571840479999999</v>
      </c>
      <c r="K13838" s="15">
        <v>14.848473253993763</v>
      </c>
      <c r="P13838" s="49">
        <v>-5.3007268855062302</v>
      </c>
      <c r="Q13838" s="15">
        <v>16.750638519999999</v>
      </c>
      <c r="R13838" s="15">
        <v>16.750638519999999</v>
      </c>
      <c r="S13838" s="15">
        <v>29.696946507987526</v>
      </c>
      <c r="X13838" s="49">
        <v>-4.2702427971793098</v>
      </c>
      <c r="Y13838" s="15">
        <v>20.933547350000001</v>
      </c>
      <c r="Z13838" s="15">
        <v>20.933547350000001</v>
      </c>
      <c r="AA13838" s="15">
        <v>14.848473253993763</v>
      </c>
      <c r="AF13838" s="49">
        <v>-0.67799995047172801</v>
      </c>
      <c r="AG13838" s="15">
        <v>-4.8873783681346703</v>
      </c>
      <c r="AH13838" s="15">
        <v>-4.8873783681346703</v>
      </c>
      <c r="AI13838" s="15">
        <v>29.696946507987526</v>
      </c>
      <c r="AM13838" s="17"/>
    </row>
    <row r="13839" spans="1:39">
      <c r="A13839" s="7" t="s">
        <v>8304</v>
      </c>
      <c r="B13839" s="7">
        <v>3338</v>
      </c>
      <c r="C13839" s="29" t="s">
        <v>12552</v>
      </c>
      <c r="F13839" s="27" t="str">
        <f t="shared" si="216"/>
        <v>VIC3338EYNESBURY</v>
      </c>
      <c r="G13839" s="30">
        <v>13827</v>
      </c>
      <c r="H13839" s="49">
        <v>-5.4856359629076197</v>
      </c>
      <c r="I13839" s="15">
        <v>19.571840479999999</v>
      </c>
      <c r="J13839" s="15">
        <v>19.571840479999999</v>
      </c>
      <c r="K13839" s="15">
        <v>14.848473253993763</v>
      </c>
      <c r="P13839" s="49">
        <v>-4.49945421676692</v>
      </c>
      <c r="Q13839" s="15">
        <v>16.750638519999999</v>
      </c>
      <c r="R13839" s="15">
        <v>16.750638519999999</v>
      </c>
      <c r="S13839" s="15">
        <v>29.696946507987526</v>
      </c>
      <c r="X13839" s="49">
        <v>-3.5922428467075802</v>
      </c>
      <c r="Y13839" s="15">
        <v>20.933547350000001</v>
      </c>
      <c r="Z13839" s="15">
        <v>20.933547350000001</v>
      </c>
      <c r="AA13839" s="15">
        <v>14.848473253993763</v>
      </c>
      <c r="AF13839" s="49">
        <v>-0.67799995047172801</v>
      </c>
      <c r="AG13839" s="15">
        <v>-4.8873783681346703</v>
      </c>
      <c r="AH13839" s="15">
        <v>-4.8873783681346703</v>
      </c>
      <c r="AI13839" s="15">
        <v>29.696946507987526</v>
      </c>
      <c r="AM13839" s="17"/>
    </row>
    <row r="13840" spans="1:39">
      <c r="A13840" s="7" t="s">
        <v>124</v>
      </c>
      <c r="B13840" s="7">
        <v>2656</v>
      </c>
      <c r="C13840" s="29" t="s">
        <v>12553</v>
      </c>
      <c r="F13840" s="27" t="str">
        <f t="shared" si="216"/>
        <v>NSW2656FARGUNYAH</v>
      </c>
      <c r="G13840" s="30">
        <v>13828</v>
      </c>
      <c r="H13840" s="49">
        <v>-5.6089086811752003</v>
      </c>
      <c r="I13840" s="15">
        <v>-2.405094633</v>
      </c>
      <c r="J13840" s="15">
        <v>-2.405094633</v>
      </c>
      <c r="K13840" s="15">
        <v>-11.914721736381921</v>
      </c>
      <c r="P13840" s="49">
        <v>-4.6843632941682998</v>
      </c>
      <c r="Q13840" s="15">
        <v>-0.579185752</v>
      </c>
      <c r="R13840" s="15">
        <v>-0.579185752</v>
      </c>
      <c r="S13840" s="15">
        <v>-23.829443472763842</v>
      </c>
      <c r="X13840" s="49">
        <v>-3.65387920584137</v>
      </c>
      <c r="Y13840" s="15">
        <v>-0.64780292900000003</v>
      </c>
      <c r="Z13840" s="15">
        <v>-0.64780292900000003</v>
      </c>
      <c r="AA13840" s="15">
        <v>-11.914721736381921</v>
      </c>
      <c r="AF13840" s="49">
        <v>-0.67799995047172801</v>
      </c>
      <c r="AG13840" s="15">
        <v>4.6922470690415201</v>
      </c>
      <c r="AH13840" s="15">
        <v>4.6922470690415201</v>
      </c>
      <c r="AI13840" s="15">
        <v>-23.829443472763842</v>
      </c>
      <c r="AM13840" s="17"/>
    </row>
    <row r="13841" spans="1:39">
      <c r="A13841" s="7" t="s">
        <v>124</v>
      </c>
      <c r="B13841" s="7">
        <v>2825</v>
      </c>
      <c r="C13841" s="29" t="s">
        <v>12554</v>
      </c>
      <c r="F13841" s="27" t="str">
        <f t="shared" si="216"/>
        <v>NSW2825FIVE WAYS</v>
      </c>
      <c r="G13841" s="30">
        <v>13829</v>
      </c>
      <c r="H13841" s="49">
        <v>-5.9787268359779597</v>
      </c>
      <c r="I13841" s="15">
        <v>9.8003259650000007</v>
      </c>
      <c r="J13841" s="15">
        <v>9.8003259650000007</v>
      </c>
      <c r="K13841" s="15">
        <v>4.8533839395959024</v>
      </c>
      <c r="P13841" s="49">
        <v>-5.0541814489710601</v>
      </c>
      <c r="Q13841" s="15">
        <v>9.0453498379999999</v>
      </c>
      <c r="R13841" s="15">
        <v>9.0453498379999999</v>
      </c>
      <c r="S13841" s="15">
        <v>9.7067678791918048</v>
      </c>
      <c r="X13841" s="49">
        <v>-4.02369736064413</v>
      </c>
      <c r="Y13841" s="15">
        <v>11.3379201</v>
      </c>
      <c r="Z13841" s="15">
        <v>11.3379201</v>
      </c>
      <c r="AA13841" s="15">
        <v>4.8533839395959024</v>
      </c>
      <c r="AF13841" s="49">
        <v>-0.67799995047172801</v>
      </c>
      <c r="AG13841" s="15">
        <v>10.2302236213737</v>
      </c>
      <c r="AH13841" s="15">
        <v>10.2302236213737</v>
      </c>
      <c r="AI13841" s="15">
        <v>9.7067678791918048</v>
      </c>
      <c r="AM13841" s="17"/>
    </row>
    <row r="13842" spans="1:39">
      <c r="A13842" s="7" t="s">
        <v>4209</v>
      </c>
      <c r="B13842" s="7">
        <v>4465</v>
      </c>
      <c r="C13842" s="29" t="s">
        <v>12555</v>
      </c>
      <c r="F13842" s="27" t="str">
        <f t="shared" si="216"/>
        <v>QLD4465FORESTVALE</v>
      </c>
      <c r="G13842" s="30">
        <v>13830</v>
      </c>
      <c r="H13842" s="49">
        <v>5.1158178081048504</v>
      </c>
      <c r="I13842" s="15">
        <v>1.040617927</v>
      </c>
      <c r="J13842" s="15">
        <v>1.040617927</v>
      </c>
      <c r="K13842" s="15">
        <v>-11.133200707473286</v>
      </c>
      <c r="P13842" s="49">
        <v>4.7459996533020901</v>
      </c>
      <c r="Q13842" s="15">
        <v>2.137917104</v>
      </c>
      <c r="R13842" s="15">
        <v>2.137917104</v>
      </c>
      <c r="S13842" s="15">
        <v>-22.266401414946571</v>
      </c>
      <c r="X13842" s="49">
        <v>7.0708472824525002</v>
      </c>
      <c r="Y13842" s="15">
        <v>2.7358868040000002</v>
      </c>
      <c r="Z13842" s="15">
        <v>2.7358868040000002</v>
      </c>
      <c r="AA13842" s="15">
        <v>-11.133200707473286</v>
      </c>
      <c r="AF13842" s="49">
        <v>-0.67799995047172801</v>
      </c>
      <c r="AG13842" s="15">
        <v>-2.6321471403162202</v>
      </c>
      <c r="AH13842" s="15">
        <v>-2.6321471403162202</v>
      </c>
      <c r="AI13842" s="15">
        <v>-22.266401414946571</v>
      </c>
      <c r="AM13842" s="17"/>
    </row>
    <row r="13843" spans="1:39">
      <c r="A13843" s="7" t="s">
        <v>4209</v>
      </c>
      <c r="B13843" s="7">
        <v>4721</v>
      </c>
      <c r="C13843" s="29" t="s">
        <v>12556</v>
      </c>
      <c r="F13843" s="27" t="str">
        <f t="shared" si="216"/>
        <v>QLD4721FRANKFIELD</v>
      </c>
      <c r="G13843" s="30">
        <v>13831</v>
      </c>
      <c r="H13843" s="49">
        <v>-5.9787268359779597</v>
      </c>
      <c r="I13843" s="15">
        <v>1.328757701</v>
      </c>
      <c r="J13843" s="15">
        <v>1.328757701</v>
      </c>
      <c r="K13843" s="15">
        <v>-2.7593321821866219</v>
      </c>
      <c r="P13843" s="49">
        <v>-5.0541814489710601</v>
      </c>
      <c r="Q13843" s="15">
        <v>2.36512857</v>
      </c>
      <c r="R13843" s="15">
        <v>2.36512857</v>
      </c>
      <c r="S13843" s="15">
        <v>-5.5186643643732438</v>
      </c>
      <c r="X13843" s="49">
        <v>-4.02369736064413</v>
      </c>
      <c r="Y13843" s="15">
        <v>3.0188400620000002</v>
      </c>
      <c r="Z13843" s="15">
        <v>3.0188400620000002</v>
      </c>
      <c r="AA13843" s="15">
        <v>-2.7593321821866219</v>
      </c>
      <c r="AF13843" s="49">
        <v>-0.67799995047172801</v>
      </c>
      <c r="AG13843" s="15">
        <v>3.8488914821625402</v>
      </c>
      <c r="AH13843" s="15">
        <v>3.8488914821625402</v>
      </c>
      <c r="AI13843" s="15">
        <v>-5.5186643643732438</v>
      </c>
      <c r="AM13843" s="17"/>
    </row>
    <row r="13844" spans="1:39">
      <c r="A13844" s="7" t="s">
        <v>4209</v>
      </c>
      <c r="B13844" s="7">
        <v>4721</v>
      </c>
      <c r="C13844" s="29" t="s">
        <v>12557</v>
      </c>
      <c r="F13844" s="27" t="str">
        <f t="shared" si="216"/>
        <v>QLD4721GEMINI MOUNTAINS</v>
      </c>
      <c r="G13844" s="30">
        <v>13832</v>
      </c>
      <c r="H13844" s="49">
        <v>-4.7459996533020901</v>
      </c>
      <c r="I13844" s="15">
        <v>1.328757701</v>
      </c>
      <c r="J13844" s="15">
        <v>1.328757701</v>
      </c>
      <c r="K13844" s="15">
        <v>-2.7593321821866219</v>
      </c>
      <c r="P13844" s="49">
        <v>-3.6365451888938098</v>
      </c>
      <c r="Q13844" s="15">
        <v>2.36512857</v>
      </c>
      <c r="R13844" s="15">
        <v>2.36512857</v>
      </c>
      <c r="S13844" s="15">
        <v>-5.5186643643732438</v>
      </c>
      <c r="X13844" s="49">
        <v>-2.7909701779682599</v>
      </c>
      <c r="Y13844" s="15">
        <v>3.0188400620000002</v>
      </c>
      <c r="Z13844" s="15">
        <v>3.0188400620000002</v>
      </c>
      <c r="AA13844" s="15">
        <v>-2.7593321821866219</v>
      </c>
      <c r="AF13844" s="49">
        <v>-2.7736361610207001</v>
      </c>
      <c r="AG13844" s="15">
        <v>3.8488914821625402</v>
      </c>
      <c r="AH13844" s="15">
        <v>3.8488914821625402</v>
      </c>
      <c r="AI13844" s="15">
        <v>-5.5186643643732438</v>
      </c>
      <c r="AM13844" s="17"/>
    </row>
    <row r="13845" spans="1:39">
      <c r="A13845" s="7" t="s">
        <v>124</v>
      </c>
      <c r="B13845" s="7">
        <v>2328</v>
      </c>
      <c r="C13845" s="29" t="s">
        <v>12558</v>
      </c>
      <c r="F13845" s="27" t="str">
        <f t="shared" si="216"/>
        <v>NSW2328GIANTS CREEK</v>
      </c>
      <c r="G13845" s="30">
        <v>13833</v>
      </c>
      <c r="H13845" s="49">
        <v>-5.6089086811752003</v>
      </c>
      <c r="I13845" s="15">
        <v>5.8917263640000002</v>
      </c>
      <c r="J13845" s="15">
        <v>5.8917263640000002</v>
      </c>
      <c r="K13845" s="15">
        <v>3.1826766885954534</v>
      </c>
      <c r="P13845" s="49">
        <v>-4.6843632941682998</v>
      </c>
      <c r="Q13845" s="15">
        <v>5.9632392579999998</v>
      </c>
      <c r="R13845" s="15">
        <v>5.9632392579999998</v>
      </c>
      <c r="S13845" s="15">
        <v>6.3653533771909068</v>
      </c>
      <c r="X13845" s="49">
        <v>-3.65387920584137</v>
      </c>
      <c r="Y13845" s="15">
        <v>7.4996752899999999</v>
      </c>
      <c r="Z13845" s="15">
        <v>7.4996752899999999</v>
      </c>
      <c r="AA13845" s="15">
        <v>3.1826766885954534</v>
      </c>
      <c r="AF13845" s="49">
        <v>-2.7736361610207001</v>
      </c>
      <c r="AG13845" s="15">
        <v>4.1657882348132196</v>
      </c>
      <c r="AH13845" s="15">
        <v>4.1657882348132196</v>
      </c>
      <c r="AI13845" s="15">
        <v>6.3653533771909068</v>
      </c>
      <c r="AM13845" s="17"/>
    </row>
    <row r="13846" spans="1:39">
      <c r="A13846" s="7" t="s">
        <v>124</v>
      </c>
      <c r="B13846" s="7">
        <v>2404</v>
      </c>
      <c r="C13846" s="29" t="s">
        <v>12559</v>
      </c>
      <c r="F13846" s="27" t="str">
        <f t="shared" si="216"/>
        <v>NSW2404GINEROI</v>
      </c>
      <c r="G13846" s="30">
        <v>13834</v>
      </c>
      <c r="H13846" s="49">
        <v>-5.85545411771038</v>
      </c>
      <c r="I13846" s="15">
        <v>9.8108259649999994</v>
      </c>
      <c r="J13846" s="15">
        <v>9.8108259649999994</v>
      </c>
      <c r="K13846" s="15">
        <v>9.6212278970180183</v>
      </c>
      <c r="P13846" s="49">
        <v>-4.9309087307034698</v>
      </c>
      <c r="Q13846" s="15">
        <v>9.0536295710000001</v>
      </c>
      <c r="R13846" s="15">
        <v>9.0536295710000001</v>
      </c>
      <c r="S13846" s="15">
        <v>19.242455794036037</v>
      </c>
      <c r="X13846" s="49">
        <v>-3.9004246423765401</v>
      </c>
      <c r="Y13846" s="15">
        <v>11.3482311</v>
      </c>
      <c r="Z13846" s="15">
        <v>11.3482311</v>
      </c>
      <c r="AA13846" s="15">
        <v>9.6212278970180183</v>
      </c>
      <c r="AF13846" s="49">
        <v>-0.67799995047172801</v>
      </c>
      <c r="AG13846" s="15">
        <v>8.6938189248275997</v>
      </c>
      <c r="AH13846" s="15">
        <v>8.6938189248275997</v>
      </c>
      <c r="AI13846" s="15">
        <v>19.242455794036037</v>
      </c>
      <c r="AM13846" s="17"/>
    </row>
    <row r="13847" spans="1:39">
      <c r="A13847" s="7" t="s">
        <v>124</v>
      </c>
      <c r="B13847" s="7">
        <v>2422</v>
      </c>
      <c r="C13847" s="29" t="s">
        <v>12560</v>
      </c>
      <c r="F13847" s="27" t="str">
        <f t="shared" si="216"/>
        <v>NSW2422GLEN WARD</v>
      </c>
      <c r="G13847" s="30">
        <v>13835</v>
      </c>
      <c r="H13847" s="49">
        <v>-5.85545411771038</v>
      </c>
      <c r="I13847" s="15">
        <v>5.1666941709999996</v>
      </c>
      <c r="J13847" s="15">
        <v>5.1666941709999996</v>
      </c>
      <c r="K13847" s="15">
        <v>2.0161383742571637</v>
      </c>
      <c r="P13847" s="49">
        <v>-4.9309087307034698</v>
      </c>
      <c r="Q13847" s="15">
        <v>5.3915180219999996</v>
      </c>
      <c r="R13847" s="15">
        <v>5.3915180219999996</v>
      </c>
      <c r="S13847" s="15">
        <v>4.0322767485143274</v>
      </c>
      <c r="X13847" s="49">
        <v>-3.9004246423765401</v>
      </c>
      <c r="Y13847" s="15">
        <v>6.787693676</v>
      </c>
      <c r="Z13847" s="15">
        <v>6.787693676</v>
      </c>
      <c r="AA13847" s="15">
        <v>2.0161383742571637</v>
      </c>
      <c r="AF13847" s="49">
        <v>-10.169999257075901</v>
      </c>
      <c r="AG13847" s="15">
        <v>6.7618591637548002</v>
      </c>
      <c r="AH13847" s="15">
        <v>6.7618591637548002</v>
      </c>
      <c r="AI13847" s="15">
        <v>4.0322767485143274</v>
      </c>
      <c r="AM13847" s="17"/>
    </row>
    <row r="13848" spans="1:39">
      <c r="A13848" s="7" t="s">
        <v>124</v>
      </c>
      <c r="B13848" s="7">
        <v>2642</v>
      </c>
      <c r="C13848" s="29" t="s">
        <v>12561</v>
      </c>
      <c r="F13848" s="27" t="str">
        <f t="shared" si="216"/>
        <v>NSW2642GLENELLEN</v>
      </c>
      <c r="G13848" s="30">
        <v>13836</v>
      </c>
      <c r="H13848" s="49">
        <v>-6.2252722725131404</v>
      </c>
      <c r="I13848" s="15">
        <v>0.95451692499999996</v>
      </c>
      <c r="J13848" s="15">
        <v>0.95451692499999996</v>
      </c>
      <c r="K13848" s="15">
        <v>-4.0184041080083546</v>
      </c>
      <c r="P13848" s="49">
        <v>-5.3007268855062302</v>
      </c>
      <c r="Q13848" s="15">
        <v>2.0700225030000001</v>
      </c>
      <c r="R13848" s="15">
        <v>2.0700225030000001</v>
      </c>
      <c r="S13848" s="15">
        <v>-8.0368082160167091</v>
      </c>
      <c r="X13848" s="49">
        <v>-4.2702427971793098</v>
      </c>
      <c r="Y13848" s="15">
        <v>2.6513356209999999</v>
      </c>
      <c r="Z13848" s="15">
        <v>2.6513356209999999</v>
      </c>
      <c r="AA13848" s="15">
        <v>-4.0184041080083546</v>
      </c>
      <c r="AF13848" s="49">
        <v>-10.169999257075901</v>
      </c>
      <c r="AG13848" s="15">
        <v>-7.375</v>
      </c>
      <c r="AH13848" s="15">
        <v>-7.375</v>
      </c>
      <c r="AI13848" s="15">
        <v>-8.0368082160167091</v>
      </c>
      <c r="AM13848" s="17"/>
    </row>
    <row r="13849" spans="1:39">
      <c r="A13849" s="7" t="s">
        <v>4209</v>
      </c>
      <c r="B13849" s="7">
        <v>4626</v>
      </c>
      <c r="C13849" s="29" t="s">
        <v>12562</v>
      </c>
      <c r="F13849" s="27" t="str">
        <f t="shared" si="216"/>
        <v>QLD4626GLENRAE</v>
      </c>
      <c r="G13849" s="30">
        <v>13837</v>
      </c>
      <c r="H13849" s="49">
        <v>-6.5950904273158999</v>
      </c>
      <c r="I13849" s="15">
        <v>1.286757701</v>
      </c>
      <c r="J13849" s="15">
        <v>1.286757701</v>
      </c>
      <c r="K13849" s="15">
        <v>0.8582052355610621</v>
      </c>
      <c r="P13849" s="49">
        <v>-5.6705450403090003</v>
      </c>
      <c r="Q13849" s="15">
        <v>2.3320096380000002</v>
      </c>
      <c r="R13849" s="15">
        <v>2.3320096380000002</v>
      </c>
      <c r="S13849" s="15">
        <v>1.7164104711221242</v>
      </c>
      <c r="X13849" s="49">
        <v>-4.6400609519820701</v>
      </c>
      <c r="Y13849" s="15">
        <v>2.9775960619999999</v>
      </c>
      <c r="Z13849" s="15">
        <v>2.9775960619999999</v>
      </c>
      <c r="AA13849" s="15">
        <v>0.8582052355610621</v>
      </c>
      <c r="AF13849" s="49">
        <v>-10.169999257075901</v>
      </c>
      <c r="AG13849" s="15">
        <v>6.2476111020220797</v>
      </c>
      <c r="AH13849" s="15">
        <v>6.2476111020220797</v>
      </c>
      <c r="AI13849" s="15">
        <v>1.7164104711221242</v>
      </c>
      <c r="AM13849" s="17"/>
    </row>
    <row r="13850" spans="1:39">
      <c r="A13850" s="7" t="s">
        <v>124</v>
      </c>
      <c r="B13850" s="7">
        <v>2422</v>
      </c>
      <c r="C13850" s="29" t="s">
        <v>12563</v>
      </c>
      <c r="F13850" s="27" t="str">
        <f t="shared" si="216"/>
        <v>NSW2422GLOUCESTER TOPS</v>
      </c>
      <c r="G13850" s="30">
        <v>13838</v>
      </c>
      <c r="H13850" s="49">
        <v>-6.2252722725131404</v>
      </c>
      <c r="I13850" s="15">
        <v>5.1666941709999996</v>
      </c>
      <c r="J13850" s="15">
        <v>5.1666941709999996</v>
      </c>
      <c r="K13850" s="15">
        <v>2.0161383742571637</v>
      </c>
      <c r="P13850" s="49">
        <v>-5.3007268855062302</v>
      </c>
      <c r="Q13850" s="15">
        <v>5.3915180219999996</v>
      </c>
      <c r="R13850" s="15">
        <v>5.3915180219999996</v>
      </c>
      <c r="S13850" s="15">
        <v>4.0322767485143274</v>
      </c>
      <c r="X13850" s="49">
        <v>-4.2702427971793098</v>
      </c>
      <c r="Y13850" s="15">
        <v>6.787693676</v>
      </c>
      <c r="Z13850" s="15">
        <v>6.787693676</v>
      </c>
      <c r="AA13850" s="15">
        <v>2.0161383742571637</v>
      </c>
      <c r="AF13850" s="49">
        <v>-10.169999257075901</v>
      </c>
      <c r="AG13850" s="15">
        <v>6.7618591637548002</v>
      </c>
      <c r="AH13850" s="15">
        <v>6.7618591637548002</v>
      </c>
      <c r="AI13850" s="15">
        <v>4.0322767485143274</v>
      </c>
      <c r="AM13850" s="17"/>
    </row>
    <row r="13851" spans="1:39">
      <c r="A13851" s="7" t="s">
        <v>124</v>
      </c>
      <c r="B13851" s="7">
        <v>2727</v>
      </c>
      <c r="C13851" s="29" t="s">
        <v>12564</v>
      </c>
      <c r="F13851" s="27" t="str">
        <f t="shared" si="216"/>
        <v>NSW2727GOBARRALONG</v>
      </c>
      <c r="G13851" s="30">
        <v>13839</v>
      </c>
      <c r="H13851" s="49">
        <v>-6.2252722725131404</v>
      </c>
      <c r="I13851" s="15">
        <v>4.1955991209999999</v>
      </c>
      <c r="J13851" s="15">
        <v>4.1955991209999999</v>
      </c>
      <c r="K13851" s="15">
        <v>-4.3347148653501755</v>
      </c>
      <c r="P13851" s="49">
        <v>-5.3007268855062302</v>
      </c>
      <c r="Q13851" s="15">
        <v>4.6257649040000004</v>
      </c>
      <c r="R13851" s="15">
        <v>4.6257649040000004</v>
      </c>
      <c r="S13851" s="15">
        <v>-8.6694297307003509</v>
      </c>
      <c r="X13851" s="49">
        <v>-4.2702427971793098</v>
      </c>
      <c r="Y13851" s="15">
        <v>5.8340783360000001</v>
      </c>
      <c r="Z13851" s="15">
        <v>5.8340783360000001</v>
      </c>
      <c r="AA13851" s="15">
        <v>-4.3347148653501755</v>
      </c>
      <c r="AF13851" s="49">
        <v>-10.169999257075901</v>
      </c>
      <c r="AG13851" s="15">
        <v>0.53876465479238</v>
      </c>
      <c r="AH13851" s="15">
        <v>0.53876465479238</v>
      </c>
      <c r="AI13851" s="15">
        <v>-8.6694297307003509</v>
      </c>
      <c r="AM13851" s="17"/>
    </row>
    <row r="13852" spans="1:39">
      <c r="A13852" s="7" t="s">
        <v>124</v>
      </c>
      <c r="B13852" s="7">
        <v>2839</v>
      </c>
      <c r="C13852" s="29" t="s">
        <v>12565</v>
      </c>
      <c r="F13852" s="27" t="str">
        <f t="shared" si="216"/>
        <v>NSW2839GONGOLGON</v>
      </c>
      <c r="G13852" s="30">
        <v>13840</v>
      </c>
      <c r="H13852" s="49">
        <v>-12.3272718267587</v>
      </c>
      <c r="I13852" s="15">
        <v>9.8493259650000002</v>
      </c>
      <c r="J13852" s="15">
        <v>9.8493259650000002</v>
      </c>
      <c r="K13852" s="15">
        <v>4.8533839395959024</v>
      </c>
      <c r="P13852" s="49">
        <v>-11.217817362350401</v>
      </c>
      <c r="Q13852" s="15">
        <v>9.0839885920000008</v>
      </c>
      <c r="R13852" s="15">
        <v>9.0839885920000008</v>
      </c>
      <c r="S13852" s="15">
        <v>9.7067678791918048</v>
      </c>
      <c r="X13852" s="49">
        <v>-10.372242352411</v>
      </c>
      <c r="Y13852" s="15">
        <v>11.3860381</v>
      </c>
      <c r="Z13852" s="15">
        <v>11.3860381</v>
      </c>
      <c r="AA13852" s="15">
        <v>4.8533839395959024</v>
      </c>
      <c r="AF13852" s="49">
        <v>-10.169999257075901</v>
      </c>
      <c r="AG13852" s="15">
        <v>5.23066145607382</v>
      </c>
      <c r="AH13852" s="15">
        <v>5.23066145607382</v>
      </c>
      <c r="AI13852" s="15">
        <v>9.7067678791918048</v>
      </c>
      <c r="AM13852" s="17"/>
    </row>
    <row r="13853" spans="1:39">
      <c r="A13853" s="7" t="s">
        <v>124</v>
      </c>
      <c r="B13853" s="7">
        <v>2396</v>
      </c>
      <c r="C13853" s="29" t="s">
        <v>12566</v>
      </c>
      <c r="F13853" s="27" t="str">
        <f t="shared" si="216"/>
        <v>NSW2396GOORIANAWA</v>
      </c>
      <c r="G13853" s="30">
        <v>13841</v>
      </c>
      <c r="H13853" s="49">
        <v>-5.85545411771038</v>
      </c>
      <c r="I13853" s="15">
        <v>9.9193259650000005</v>
      </c>
      <c r="J13853" s="15">
        <v>9.9193259650000005</v>
      </c>
      <c r="K13853" s="15">
        <v>7.044829925184894</v>
      </c>
      <c r="P13853" s="49">
        <v>-4.9309087307034698</v>
      </c>
      <c r="Q13853" s="15">
        <v>9.1391868120000002</v>
      </c>
      <c r="R13853" s="15">
        <v>9.1391868120000002</v>
      </c>
      <c r="S13853" s="15">
        <v>14.089659850369788</v>
      </c>
      <c r="X13853" s="49">
        <v>-3.9004246423765401</v>
      </c>
      <c r="Y13853" s="15">
        <v>11.4547781</v>
      </c>
      <c r="Z13853" s="15">
        <v>11.4547781</v>
      </c>
      <c r="AA13853" s="15">
        <v>7.044829925184894</v>
      </c>
      <c r="AF13853" s="49">
        <v>-10.169999257075901</v>
      </c>
      <c r="AG13853" s="15">
        <v>-2.7168184140086198</v>
      </c>
      <c r="AH13853" s="15">
        <v>-2.7168184140086198</v>
      </c>
      <c r="AI13853" s="15">
        <v>14.089659850369788</v>
      </c>
      <c r="AM13853" s="17"/>
    </row>
    <row r="13854" spans="1:39">
      <c r="A13854" s="7" t="s">
        <v>4209</v>
      </c>
      <c r="B13854" s="7">
        <v>4715</v>
      </c>
      <c r="C13854" s="29" t="s">
        <v>12567</v>
      </c>
      <c r="F13854" s="27" t="str">
        <f t="shared" si="216"/>
        <v>QLD4715GREYCLIFFE</v>
      </c>
      <c r="G13854" s="30">
        <v>13842</v>
      </c>
      <c r="H13854" s="49">
        <v>-6.2252722725131404</v>
      </c>
      <c r="I13854" s="15">
        <v>2.835233723</v>
      </c>
      <c r="J13854" s="15">
        <v>2.835233723</v>
      </c>
      <c r="K13854" s="15">
        <v>-2.7593321821866219</v>
      </c>
      <c r="P13854" s="49">
        <v>-5.3007268855062302</v>
      </c>
      <c r="Q13854" s="15">
        <v>3.5530542120000002</v>
      </c>
      <c r="R13854" s="15">
        <v>3.5530542120000002</v>
      </c>
      <c r="S13854" s="15">
        <v>-5.5186643643732438</v>
      </c>
      <c r="X13854" s="49">
        <v>-4.2702427971793098</v>
      </c>
      <c r="Y13854" s="15">
        <v>4.4981995159999997</v>
      </c>
      <c r="Z13854" s="15">
        <v>4.4981995159999997</v>
      </c>
      <c r="AA13854" s="15">
        <v>-2.7593321821866219</v>
      </c>
      <c r="AF13854" s="49">
        <v>-10.169999257075901</v>
      </c>
      <c r="AG13854" s="15">
        <v>3.49438831933178</v>
      </c>
      <c r="AH13854" s="15">
        <v>3.49438831933178</v>
      </c>
      <c r="AI13854" s="15">
        <v>-5.5186643643732438</v>
      </c>
      <c r="AM13854" s="17"/>
    </row>
    <row r="13855" spans="1:39">
      <c r="A13855" s="7" t="s">
        <v>4209</v>
      </c>
      <c r="B13855" s="7">
        <v>4626</v>
      </c>
      <c r="C13855" s="29" t="s">
        <v>12568</v>
      </c>
      <c r="F13855" s="27" t="str">
        <f t="shared" si="216"/>
        <v>QLD4626GURGEENA</v>
      </c>
      <c r="G13855" s="30">
        <v>13843</v>
      </c>
      <c r="H13855" s="49">
        <v>-5.85545411771038</v>
      </c>
      <c r="I13855" s="15">
        <v>1.286757701</v>
      </c>
      <c r="J13855" s="15">
        <v>1.286757701</v>
      </c>
      <c r="K13855" s="15">
        <v>0.8582052355610621</v>
      </c>
      <c r="P13855" s="49">
        <v>-4.9309087307034698</v>
      </c>
      <c r="Q13855" s="15">
        <v>2.3320096380000002</v>
      </c>
      <c r="R13855" s="15">
        <v>2.3320096380000002</v>
      </c>
      <c r="S13855" s="15">
        <v>1.7164104711221242</v>
      </c>
      <c r="X13855" s="49">
        <v>-3.9004246423765401</v>
      </c>
      <c r="Y13855" s="15">
        <v>2.9775960619999999</v>
      </c>
      <c r="Z13855" s="15">
        <v>2.9775960619999999</v>
      </c>
      <c r="AA13855" s="15">
        <v>0.8582052355610621</v>
      </c>
      <c r="AF13855" s="49">
        <v>-10.539817411878699</v>
      </c>
      <c r="AG13855" s="15">
        <v>6.2476111020220797</v>
      </c>
      <c r="AH13855" s="15">
        <v>6.2476111020220797</v>
      </c>
      <c r="AI13855" s="15">
        <v>1.7164104711221242</v>
      </c>
      <c r="AM13855" s="17"/>
    </row>
    <row r="13856" spans="1:39">
      <c r="A13856" s="7" t="s">
        <v>124</v>
      </c>
      <c r="B13856" s="7">
        <v>2420</v>
      </c>
      <c r="C13856" s="29" t="s">
        <v>12569</v>
      </c>
      <c r="F13856" s="27" t="str">
        <f t="shared" si="216"/>
        <v>NSW2420HANLEYS CREEK</v>
      </c>
      <c r="G13856" s="30">
        <v>13844</v>
      </c>
      <c r="H13856" s="49">
        <v>-10.275</v>
      </c>
      <c r="I13856" s="15">
        <v>5.1141941710000003</v>
      </c>
      <c r="J13856" s="15">
        <v>5.1141941710000003</v>
      </c>
      <c r="K13856" s="15">
        <v>1.9616923539970621</v>
      </c>
      <c r="P13856" s="49">
        <v>-22.5</v>
      </c>
      <c r="Q13856" s="15">
        <v>5.3501193569999996</v>
      </c>
      <c r="R13856" s="15">
        <v>5.3501193569999996</v>
      </c>
      <c r="S13856" s="15">
        <v>3.9233847079941242</v>
      </c>
      <c r="X13856" s="49">
        <v>30.765000000000001</v>
      </c>
      <c r="Y13856" s="15">
        <v>6.7361386760000004</v>
      </c>
      <c r="Z13856" s="15">
        <v>6.7361386760000004</v>
      </c>
      <c r="AA13856" s="15">
        <v>1.9616923539970621</v>
      </c>
      <c r="AF13856" s="49">
        <v>-20.75</v>
      </c>
      <c r="AG13856" s="15">
        <v>10.6861524284339</v>
      </c>
      <c r="AH13856" s="15">
        <v>10.6861524284339</v>
      </c>
      <c r="AI13856" s="15">
        <v>3.9233847079941242</v>
      </c>
      <c r="AM13856" s="17"/>
    </row>
    <row r="13857" spans="1:39">
      <c r="A13857" s="7" t="s">
        <v>124</v>
      </c>
      <c r="B13857" s="7">
        <v>2453</v>
      </c>
      <c r="C13857" s="29" t="s">
        <v>12570</v>
      </c>
      <c r="F13857" s="27" t="str">
        <f t="shared" si="216"/>
        <v>NSW2453HARNESS CASK</v>
      </c>
      <c r="G13857" s="30">
        <v>13845</v>
      </c>
      <c r="H13857" s="49">
        <v>-6.2252722725131404</v>
      </c>
      <c r="I13857" s="15">
        <v>7.184129048</v>
      </c>
      <c r="J13857" s="15">
        <v>7.184129048</v>
      </c>
      <c r="K13857" s="15">
        <v>6.4965346391458905</v>
      </c>
      <c r="P13857" s="49">
        <v>-5.3007268855062302</v>
      </c>
      <c r="Q13857" s="15">
        <v>6.9823582240000004</v>
      </c>
      <c r="R13857" s="15">
        <v>6.9823582240000004</v>
      </c>
      <c r="S13857" s="15">
        <v>12.993069278291781</v>
      </c>
      <c r="X13857" s="49">
        <v>-4.2702427971793098</v>
      </c>
      <c r="Y13857" s="15">
        <v>8.7688147250000004</v>
      </c>
      <c r="Z13857" s="15">
        <v>8.7688147250000004</v>
      </c>
      <c r="AA13857" s="15">
        <v>6.4965346391458905</v>
      </c>
      <c r="AF13857" s="49">
        <v>-10.601453771012499</v>
      </c>
      <c r="AG13857" s="15">
        <v>8.2712024543836193</v>
      </c>
      <c r="AH13857" s="15">
        <v>8.2712024543836193</v>
      </c>
      <c r="AI13857" s="15">
        <v>12.993069278291781</v>
      </c>
      <c r="AM13857" s="17"/>
    </row>
    <row r="13858" spans="1:39">
      <c r="A13858" s="7" t="s">
        <v>124</v>
      </c>
      <c r="B13858" s="7">
        <v>2710</v>
      </c>
      <c r="C13858" s="29" t="s">
        <v>12571</v>
      </c>
      <c r="F13858" s="27" t="str">
        <f t="shared" si="216"/>
        <v>NSW2710HARTWOOD</v>
      </c>
      <c r="G13858" s="30">
        <v>13846</v>
      </c>
      <c r="H13858" s="49">
        <v>-6.3485449907807201</v>
      </c>
      <c r="I13858" s="15">
        <v>-2.2930946329999999</v>
      </c>
      <c r="J13858" s="15">
        <v>-2.2930946329999999</v>
      </c>
      <c r="K13858" s="15">
        <v>-11.914721736381921</v>
      </c>
      <c r="P13858" s="49">
        <v>-5.3623632446400302</v>
      </c>
      <c r="Q13858" s="15">
        <v>-0.49086859999999999</v>
      </c>
      <c r="R13858" s="15">
        <v>-0.49086859999999999</v>
      </c>
      <c r="S13858" s="15">
        <v>-23.829443472763842</v>
      </c>
      <c r="X13858" s="49">
        <v>-4.4551518745806904</v>
      </c>
      <c r="Y13858" s="15">
        <v>-0.53781892899999995</v>
      </c>
      <c r="Z13858" s="15">
        <v>-0.53781892899999995</v>
      </c>
      <c r="AA13858" s="15">
        <v>-11.914721736381921</v>
      </c>
      <c r="AF13858" s="49">
        <v>-2.65036344275312</v>
      </c>
      <c r="AG13858" s="15">
        <v>-2.22857142857143</v>
      </c>
      <c r="AH13858" s="15">
        <v>-2.22857142857143</v>
      </c>
      <c r="AI13858" s="15">
        <v>-23.829443472763842</v>
      </c>
      <c r="AM13858" s="17"/>
    </row>
    <row r="13859" spans="1:39">
      <c r="A13859" s="7" t="s">
        <v>4209</v>
      </c>
      <c r="B13859" s="7">
        <v>4626</v>
      </c>
      <c r="C13859" s="29" t="s">
        <v>12572</v>
      </c>
      <c r="F13859" s="27" t="str">
        <f t="shared" si="216"/>
        <v>QLD4626HAWKWOOD</v>
      </c>
      <c r="G13859" s="30">
        <v>13847</v>
      </c>
      <c r="H13859" s="49">
        <v>-6.4718177090483104</v>
      </c>
      <c r="I13859" s="15">
        <v>1.286757701</v>
      </c>
      <c r="J13859" s="15">
        <v>1.286757701</v>
      </c>
      <c r="K13859" s="15">
        <v>0.8582052355610621</v>
      </c>
      <c r="P13859" s="49">
        <v>-5.6089086811752003</v>
      </c>
      <c r="Q13859" s="15">
        <v>2.3320096380000002</v>
      </c>
      <c r="R13859" s="15">
        <v>2.3320096380000002</v>
      </c>
      <c r="S13859" s="15">
        <v>1.7164104711221242</v>
      </c>
      <c r="X13859" s="49">
        <v>-4.5167882337144798</v>
      </c>
      <c r="Y13859" s="15">
        <v>2.9775960619999999</v>
      </c>
      <c r="Z13859" s="15">
        <v>2.9775960619999999</v>
      </c>
      <c r="AA13859" s="15">
        <v>0.8582052355610621</v>
      </c>
      <c r="AF13859" s="49">
        <v>9.8001811022731609</v>
      </c>
      <c r="AG13859" s="15">
        <v>6.2476111020220797</v>
      </c>
      <c r="AH13859" s="15">
        <v>6.2476111020220797</v>
      </c>
      <c r="AI13859" s="15">
        <v>1.7164104711221242</v>
      </c>
      <c r="AM13859" s="17"/>
    </row>
    <row r="13860" spans="1:39">
      <c r="A13860" s="7" t="s">
        <v>124</v>
      </c>
      <c r="B13860" s="7">
        <v>2840</v>
      </c>
      <c r="C13860" s="29" t="s">
        <v>5358</v>
      </c>
      <c r="F13860" s="27" t="str">
        <f t="shared" si="216"/>
        <v>NSW2840HUNGERFORD</v>
      </c>
      <c r="G13860" s="30">
        <v>13848</v>
      </c>
      <c r="H13860" s="49">
        <v>-6.4718177090483104</v>
      </c>
      <c r="I13860" s="15">
        <v>11.36202567</v>
      </c>
      <c r="J13860" s="15">
        <v>11.36202567</v>
      </c>
      <c r="K13860" s="15">
        <v>7.5463936743891935</v>
      </c>
      <c r="P13860" s="49">
        <v>-5.6089086811752003</v>
      </c>
      <c r="Q13860" s="15">
        <v>10.2768219</v>
      </c>
      <c r="R13860" s="15">
        <v>10.2768219</v>
      </c>
      <c r="S13860" s="15">
        <v>15.092787348778387</v>
      </c>
      <c r="X13860" s="49">
        <v>-4.5167882337144798</v>
      </c>
      <c r="Y13860" s="15">
        <v>12.871509209999999</v>
      </c>
      <c r="Z13860" s="15">
        <v>12.871509209999999</v>
      </c>
      <c r="AA13860" s="15">
        <v>7.5463936743891935</v>
      </c>
      <c r="AF13860" s="49">
        <v>9.8001811022731609</v>
      </c>
      <c r="AG13860" s="15">
        <v>9.8302236213736993</v>
      </c>
      <c r="AH13860" s="15">
        <v>9.8302236213736993</v>
      </c>
      <c r="AI13860" s="15">
        <v>15.092787348778387</v>
      </c>
      <c r="AM13860" s="17"/>
    </row>
    <row r="13861" spans="1:39">
      <c r="A13861" s="7" t="s">
        <v>124</v>
      </c>
      <c r="B13861" s="7">
        <v>2473</v>
      </c>
      <c r="C13861" s="29" t="s">
        <v>12573</v>
      </c>
      <c r="F13861" s="27" t="str">
        <f t="shared" si="216"/>
        <v>NSW2473IRON GATES</v>
      </c>
      <c r="G13861" s="30">
        <v>13849</v>
      </c>
      <c r="H13861" s="49">
        <v>-6.4718177090483104</v>
      </c>
      <c r="I13861" s="15">
        <v>1.930321685</v>
      </c>
      <c r="J13861" s="15">
        <v>1.930321685</v>
      </c>
      <c r="K13861" s="15">
        <v>-2.3151334170158719</v>
      </c>
      <c r="P13861" s="49">
        <v>-5.6089086811752003</v>
      </c>
      <c r="Q13861" s="15">
        <v>2.8394894439999998</v>
      </c>
      <c r="R13861" s="15">
        <v>2.8394894439999998</v>
      </c>
      <c r="S13861" s="15">
        <v>-4.6302668340317439</v>
      </c>
      <c r="X13861" s="49">
        <v>-4.5167882337144798</v>
      </c>
      <c r="Y13861" s="15">
        <v>3.6095758949999999</v>
      </c>
      <c r="Z13861" s="15">
        <v>3.6095758949999999</v>
      </c>
      <c r="AA13861" s="15">
        <v>-2.3151334170158719</v>
      </c>
      <c r="AF13861" s="49">
        <v>9.8001811022731609</v>
      </c>
      <c r="AG13861" s="15">
        <v>4.5884044325479003</v>
      </c>
      <c r="AH13861" s="15">
        <v>4.5884044325479003</v>
      </c>
      <c r="AI13861" s="15">
        <v>-4.6302668340317439</v>
      </c>
      <c r="AM13861" s="17"/>
    </row>
    <row r="13862" spans="1:39">
      <c r="A13862" s="7" t="s">
        <v>124</v>
      </c>
      <c r="B13862" s="7">
        <v>2790</v>
      </c>
      <c r="C13862" s="29" t="s">
        <v>12574</v>
      </c>
      <c r="F13862" s="27" t="str">
        <f t="shared" si="216"/>
        <v>NSW2790JENOLAN</v>
      </c>
      <c r="G13862" s="30">
        <v>13850</v>
      </c>
      <c r="H13862" s="49">
        <v>-6.4718177090483104</v>
      </c>
      <c r="I13862" s="15">
        <v>10.67731339</v>
      </c>
      <c r="J13862" s="15">
        <v>10.67731339</v>
      </c>
      <c r="K13862" s="15">
        <v>11.079447992393298</v>
      </c>
      <c r="P13862" s="49">
        <v>-5.6089086811752003</v>
      </c>
      <c r="Q13862" s="15">
        <v>9.7368947670000008</v>
      </c>
      <c r="R13862" s="15">
        <v>9.7368947670000008</v>
      </c>
      <c r="S13862" s="15">
        <v>22.158895984786597</v>
      </c>
      <c r="X13862" s="49">
        <v>-4.5167882337144798</v>
      </c>
      <c r="Y13862" s="15">
        <v>12.19912175</v>
      </c>
      <c r="Z13862" s="15">
        <v>12.19912175</v>
      </c>
      <c r="AA13862" s="15">
        <v>11.079447992393298</v>
      </c>
      <c r="AF13862" s="49">
        <v>9.8001811022731609</v>
      </c>
      <c r="AG13862" s="15">
        <v>15.350604284286501</v>
      </c>
      <c r="AH13862" s="15">
        <v>15.350604284286501</v>
      </c>
      <c r="AI13862" s="15">
        <v>22.158895984786597</v>
      </c>
      <c r="AM13862" s="17"/>
    </row>
    <row r="13863" spans="1:39">
      <c r="A13863" s="7" t="s">
        <v>124</v>
      </c>
      <c r="B13863" s="7">
        <v>2445</v>
      </c>
      <c r="C13863" s="29" t="s">
        <v>12575</v>
      </c>
      <c r="F13863" s="27" t="str">
        <f t="shared" si="216"/>
        <v>NSW2445JOLLY NOSE</v>
      </c>
      <c r="G13863" s="30">
        <v>13851</v>
      </c>
      <c r="H13863" s="49">
        <v>-6.4718177090483104</v>
      </c>
      <c r="I13863" s="15">
        <v>4.5671661099999996</v>
      </c>
      <c r="J13863" s="15">
        <v>4.5671661099999996</v>
      </c>
      <c r="K13863" s="15">
        <v>0.79365470382210646</v>
      </c>
      <c r="P13863" s="49">
        <v>-5.6089086811752003</v>
      </c>
      <c r="Q13863" s="15">
        <v>4.9187625669999999</v>
      </c>
      <c r="R13863" s="15">
        <v>4.9187625669999999</v>
      </c>
      <c r="S13863" s="15">
        <v>1.5873094076442129</v>
      </c>
      <c r="X13863" s="49">
        <v>-4.5784245928482701</v>
      </c>
      <c r="Y13863" s="15">
        <v>6.1989571200000002</v>
      </c>
      <c r="Z13863" s="15">
        <v>6.1989571200000002</v>
      </c>
      <c r="AA13863" s="15">
        <v>0.79365470382210646</v>
      </c>
      <c r="AF13863" s="49">
        <v>4.25290878023175</v>
      </c>
      <c r="AG13863" s="15">
        <v>-2.7168184140086198</v>
      </c>
      <c r="AH13863" s="15">
        <v>-2.7168184140086198</v>
      </c>
      <c r="AI13863" s="15">
        <v>1.5873094076442129</v>
      </c>
      <c r="AM13863" s="17"/>
    </row>
    <row r="13864" spans="1:39">
      <c r="A13864" s="7" t="s">
        <v>4209</v>
      </c>
      <c r="B13864" s="7">
        <v>4887</v>
      </c>
      <c r="C13864" s="29" t="s">
        <v>12576</v>
      </c>
      <c r="F13864" s="27" t="str">
        <f t="shared" si="216"/>
        <v>QLD4887KALUNGA</v>
      </c>
      <c r="G13864" s="30">
        <v>13852</v>
      </c>
      <c r="H13864" s="49">
        <v>-6.3485449907807201</v>
      </c>
      <c r="I13864" s="15">
        <v>2.6673571090000001</v>
      </c>
      <c r="J13864" s="15">
        <v>2.6673571090000001</v>
      </c>
      <c r="K13864" s="15">
        <v>-0.3117261861982854</v>
      </c>
      <c r="P13864" s="49">
        <v>-5.3623632446400302</v>
      </c>
      <c r="Q13864" s="15">
        <v>3.4206757790000002</v>
      </c>
      <c r="R13864" s="15">
        <v>3.4206757790000002</v>
      </c>
      <c r="S13864" s="15">
        <v>-0.62345237239657081</v>
      </c>
      <c r="X13864" s="49">
        <v>-4.4551518745806904</v>
      </c>
      <c r="Y13864" s="15">
        <v>4.3333446809999998</v>
      </c>
      <c r="Z13864" s="15">
        <v>4.3333446809999998</v>
      </c>
      <c r="AA13864" s="15">
        <v>-0.3117261861982854</v>
      </c>
      <c r="AF13864" s="49">
        <v>0</v>
      </c>
      <c r="AG13864" s="15">
        <v>-8.7106491438415397</v>
      </c>
      <c r="AH13864" s="15">
        <v>-8.7106491438415397</v>
      </c>
      <c r="AI13864" s="15">
        <v>-0.62345237239657081</v>
      </c>
      <c r="AM13864" s="17"/>
    </row>
    <row r="13865" spans="1:39">
      <c r="A13865" s="7" t="s">
        <v>10693</v>
      </c>
      <c r="B13865" s="7">
        <v>6442</v>
      </c>
      <c r="C13865" s="29" t="s">
        <v>12577</v>
      </c>
      <c r="F13865" s="27" t="str">
        <f t="shared" si="216"/>
        <v>WA6442KAMBALDA EAST</v>
      </c>
      <c r="G13865" s="30">
        <v>13853</v>
      </c>
      <c r="H13865" s="49">
        <v>-6.5950904273158999</v>
      </c>
      <c r="I13865" s="15">
        <v>8.1621117450000007</v>
      </c>
      <c r="J13865" s="15">
        <v>8.1621117450000007</v>
      </c>
      <c r="K13865" s="15">
        <v>18.04859376153577</v>
      </c>
      <c r="P13865" s="49">
        <v>-5.6705450403090003</v>
      </c>
      <c r="Q13865" s="15">
        <v>7.7535425680000003</v>
      </c>
      <c r="R13865" s="15">
        <v>7.7535425680000003</v>
      </c>
      <c r="S13865" s="15">
        <v>36.09718752307154</v>
      </c>
      <c r="X13865" s="49">
        <v>-4.7016973111158604</v>
      </c>
      <c r="Y13865" s="15">
        <v>9.7291937330000007</v>
      </c>
      <c r="Z13865" s="15">
        <v>9.7291937330000007</v>
      </c>
      <c r="AA13865" s="15">
        <v>18.04859376153577</v>
      </c>
      <c r="AF13865" s="49">
        <v>0</v>
      </c>
      <c r="AG13865" s="15">
        <v>0.554727232204141</v>
      </c>
      <c r="AH13865" s="15">
        <v>0.554727232204141</v>
      </c>
      <c r="AI13865" s="15">
        <v>36.09718752307154</v>
      </c>
      <c r="AM13865" s="17"/>
    </row>
    <row r="13866" spans="1:39">
      <c r="A13866" s="7" t="s">
        <v>10693</v>
      </c>
      <c r="B13866" s="7">
        <v>6442</v>
      </c>
      <c r="C13866" s="29" t="s">
        <v>12578</v>
      </c>
      <c r="F13866" s="27" t="str">
        <f t="shared" si="216"/>
        <v>WA6442KAMBALDA WEST</v>
      </c>
      <c r="G13866" s="30">
        <v>13854</v>
      </c>
      <c r="H13866" s="49">
        <v>-6.3485449907807201</v>
      </c>
      <c r="I13866" s="15">
        <v>8.1621117450000007</v>
      </c>
      <c r="J13866" s="15">
        <v>8.1621117450000007</v>
      </c>
      <c r="K13866" s="15">
        <v>18.04859376153577</v>
      </c>
      <c r="P13866" s="49">
        <v>-5.3623632446400302</v>
      </c>
      <c r="Q13866" s="15">
        <v>7.7535425680000003</v>
      </c>
      <c r="R13866" s="15">
        <v>7.7535425680000003</v>
      </c>
      <c r="S13866" s="15">
        <v>36.09718752307154</v>
      </c>
      <c r="X13866" s="49">
        <v>-4.4551518745806904</v>
      </c>
      <c r="Y13866" s="15">
        <v>9.7291937330000007</v>
      </c>
      <c r="Z13866" s="15">
        <v>9.7291937330000007</v>
      </c>
      <c r="AA13866" s="15">
        <v>18.04859376153577</v>
      </c>
      <c r="AF13866" s="49">
        <v>0</v>
      </c>
      <c r="AG13866" s="15">
        <v>0.554727232204141</v>
      </c>
      <c r="AH13866" s="15">
        <v>0.554727232204141</v>
      </c>
      <c r="AI13866" s="15">
        <v>36.09718752307154</v>
      </c>
      <c r="AM13866" s="17"/>
    </row>
    <row r="13867" spans="1:39">
      <c r="A13867" s="7" t="s">
        <v>6785</v>
      </c>
      <c r="B13867" s="7">
        <v>5035</v>
      </c>
      <c r="C13867" s="29" t="s">
        <v>12579</v>
      </c>
      <c r="F13867" s="27" t="str">
        <f t="shared" si="216"/>
        <v>SA5035KESWICK TERMINAL</v>
      </c>
      <c r="G13867" s="30">
        <v>13855</v>
      </c>
      <c r="H13867" s="49">
        <v>-6.3485449907807201</v>
      </c>
      <c r="I13867" s="15">
        <v>4.7657034579999999</v>
      </c>
      <c r="J13867" s="15">
        <v>4.7657034579999999</v>
      </c>
      <c r="K13867" s="15">
        <v>7.750670846126666</v>
      </c>
      <c r="P13867" s="49">
        <v>-5.3623632446400302</v>
      </c>
      <c r="Q13867" s="15">
        <v>5.0753183990000004</v>
      </c>
      <c r="R13867" s="15">
        <v>5.0753183990000004</v>
      </c>
      <c r="S13867" s="15">
        <v>15.501341692253332</v>
      </c>
      <c r="X13867" s="49">
        <v>-4.4551518745806904</v>
      </c>
      <c r="Y13867" s="15">
        <v>6.3939207959999997</v>
      </c>
      <c r="Z13867" s="15">
        <v>6.3939207959999997</v>
      </c>
      <c r="AA13867" s="15">
        <v>7.750670846126666</v>
      </c>
      <c r="AF13867" s="49">
        <v>0</v>
      </c>
      <c r="AG13867" s="15">
        <v>-1.8569771632533101</v>
      </c>
      <c r="AH13867" s="15">
        <v>-1.8569771632533101</v>
      </c>
      <c r="AI13867" s="15">
        <v>15.501341692253332</v>
      </c>
      <c r="AM13867" s="17"/>
    </row>
    <row r="13868" spans="1:39">
      <c r="A13868" s="7" t="s">
        <v>124</v>
      </c>
      <c r="B13868" s="7">
        <v>2422</v>
      </c>
      <c r="C13868" s="29" t="s">
        <v>5612</v>
      </c>
      <c r="F13868" s="27" t="str">
        <f t="shared" si="216"/>
        <v>NSW2422KIA ORA</v>
      </c>
      <c r="G13868" s="30">
        <v>13856</v>
      </c>
      <c r="H13868" s="49">
        <v>-6.3485449907807201</v>
      </c>
      <c r="I13868" s="15">
        <v>5.1666941709999996</v>
      </c>
      <c r="J13868" s="15">
        <v>5.1666941709999996</v>
      </c>
      <c r="K13868" s="15">
        <v>0.79365470382210646</v>
      </c>
      <c r="P13868" s="49">
        <v>-5.3623632446400302</v>
      </c>
      <c r="Q13868" s="15">
        <v>5.3915180219999996</v>
      </c>
      <c r="R13868" s="15">
        <v>5.3915180219999996</v>
      </c>
      <c r="S13868" s="15">
        <v>1.5873094076442129</v>
      </c>
      <c r="X13868" s="49">
        <v>-4.4551518745806904</v>
      </c>
      <c r="Y13868" s="15">
        <v>6.787693676</v>
      </c>
      <c r="Z13868" s="15">
        <v>6.787693676</v>
      </c>
      <c r="AA13868" s="15">
        <v>0.79365470382210646</v>
      </c>
      <c r="AF13868" s="49">
        <v>0</v>
      </c>
      <c r="AG13868" s="15">
        <v>6.7618591637548002</v>
      </c>
      <c r="AH13868" s="15">
        <v>6.7618591637548002</v>
      </c>
      <c r="AI13868" s="15">
        <v>1.5873094076442129</v>
      </c>
      <c r="AM13868" s="17"/>
    </row>
    <row r="13869" spans="1:39">
      <c r="A13869" s="7" t="s">
        <v>4209</v>
      </c>
      <c r="B13869" s="7">
        <v>4721</v>
      </c>
      <c r="C13869" s="29" t="s">
        <v>12580</v>
      </c>
      <c r="F13869" s="27" t="str">
        <f t="shared" si="216"/>
        <v>QLD4721KILCUMMIN</v>
      </c>
      <c r="G13869" s="30">
        <v>13857</v>
      </c>
      <c r="H13869" s="49">
        <v>-6.5950904273158999</v>
      </c>
      <c r="I13869" s="15">
        <v>1.328757701</v>
      </c>
      <c r="J13869" s="15">
        <v>1.328757701</v>
      </c>
      <c r="K13869" s="15">
        <v>-2.7593321821866219</v>
      </c>
      <c r="P13869" s="49">
        <v>-5.6705450403090003</v>
      </c>
      <c r="Q13869" s="15">
        <v>2.36512857</v>
      </c>
      <c r="R13869" s="15">
        <v>2.36512857</v>
      </c>
      <c r="S13869" s="15">
        <v>-5.5186643643732438</v>
      </c>
      <c r="X13869" s="49">
        <v>-4.7016973111158604</v>
      </c>
      <c r="Y13869" s="15">
        <v>3.0188400620000002</v>
      </c>
      <c r="Z13869" s="15">
        <v>3.0188400620000002</v>
      </c>
      <c r="AA13869" s="15">
        <v>-2.7593321821866219</v>
      </c>
      <c r="AF13869" s="49">
        <v>8.0127266873931493</v>
      </c>
      <c r="AG13869" s="15">
        <v>3.8488914821625402</v>
      </c>
      <c r="AH13869" s="15">
        <v>3.8488914821625402</v>
      </c>
      <c r="AI13869" s="15">
        <v>-5.5186643643732438</v>
      </c>
      <c r="AM13869" s="17"/>
    </row>
    <row r="13870" spans="1:39">
      <c r="A13870" s="7" t="s">
        <v>6785</v>
      </c>
      <c r="B13870" s="7">
        <v>5275</v>
      </c>
      <c r="C13870" s="29" t="s">
        <v>12581</v>
      </c>
      <c r="F13870" s="27" t="str">
        <f t="shared" si="216"/>
        <v>SA5275KINGSTON SE</v>
      </c>
      <c r="G13870" s="30">
        <v>13858</v>
      </c>
      <c r="H13870" s="49">
        <v>-6.5950904273158999</v>
      </c>
      <c r="I13870" s="15">
        <v>-8.2532318366813602</v>
      </c>
      <c r="J13870" s="15">
        <v>-8.2532318366813602</v>
      </c>
      <c r="K13870" s="15">
        <v>-113.17759627938047</v>
      </c>
      <c r="P13870" s="49">
        <v>-5.6705450403090003</v>
      </c>
      <c r="Q13870" s="15">
        <v>-4.49801135099134</v>
      </c>
      <c r="R13870" s="15">
        <v>-4.49801135099134</v>
      </c>
      <c r="S13870" s="15">
        <v>-226.35519255876093</v>
      </c>
      <c r="X13870" s="49">
        <v>-4.7016973111158604</v>
      </c>
      <c r="Y13870" s="15">
        <v>-7.0744651649636801</v>
      </c>
      <c r="Z13870" s="15">
        <v>-7.0744651649636801</v>
      </c>
      <c r="AA13870" s="15">
        <v>-113.17759627938047</v>
      </c>
      <c r="AF13870" s="49">
        <v>8.0127266873931493</v>
      </c>
      <c r="AG13870" s="15">
        <v>-1.8569771632533101</v>
      </c>
      <c r="AH13870" s="15">
        <v>-1.8569771632533101</v>
      </c>
      <c r="AI13870" s="15">
        <v>-226.35519255876093</v>
      </c>
      <c r="AM13870" s="17"/>
    </row>
    <row r="13871" spans="1:39">
      <c r="A13871" s="7" t="s">
        <v>124</v>
      </c>
      <c r="B13871" s="7">
        <v>2537</v>
      </c>
      <c r="C13871" s="29" t="s">
        <v>12582</v>
      </c>
      <c r="F13871" s="27" t="str">
        <f t="shared" si="216"/>
        <v>NSW2537KIORA</v>
      </c>
      <c r="G13871" s="30">
        <v>13859</v>
      </c>
      <c r="H13871" s="49">
        <v>-6.5950904273158999</v>
      </c>
      <c r="I13871" s="15">
        <v>8.619809879</v>
      </c>
      <c r="J13871" s="15">
        <v>8.619809879</v>
      </c>
      <c r="K13871" s="15">
        <v>4.8533839395959024</v>
      </c>
      <c r="P13871" s="49">
        <v>-5.6705450403090003</v>
      </c>
      <c r="Q13871" s="15">
        <v>8.1144586010000008</v>
      </c>
      <c r="R13871" s="15">
        <v>8.1144586010000008</v>
      </c>
      <c r="S13871" s="15">
        <v>9.7067678791918048</v>
      </c>
      <c r="X13871" s="49">
        <v>-4.7016973111158604</v>
      </c>
      <c r="Y13871" s="15">
        <v>10.178653300000001</v>
      </c>
      <c r="Z13871" s="15">
        <v>10.178653300000001</v>
      </c>
      <c r="AA13871" s="15">
        <v>4.8533839395959024</v>
      </c>
      <c r="AF13871" s="49">
        <v>8.0127266873931493</v>
      </c>
      <c r="AG13871" s="15">
        <v>-0.55214443611671105</v>
      </c>
      <c r="AH13871" s="15">
        <v>-0.55214443611671105</v>
      </c>
      <c r="AI13871" s="15">
        <v>9.7067678791918048</v>
      </c>
      <c r="AM13871" s="17"/>
    </row>
    <row r="13872" spans="1:39">
      <c r="A13872" s="7" t="s">
        <v>124</v>
      </c>
      <c r="B13872" s="7">
        <v>2441</v>
      </c>
      <c r="C13872" s="29" t="s">
        <v>12583</v>
      </c>
      <c r="F13872" s="27" t="str">
        <f t="shared" si="216"/>
        <v>NSW2441KIPPARA</v>
      </c>
      <c r="G13872" s="30">
        <v>13860</v>
      </c>
      <c r="H13872" s="49">
        <v>-12.3272718267587</v>
      </c>
      <c r="I13872" s="15">
        <v>6.4702056319999999</v>
      </c>
      <c r="J13872" s="15">
        <v>6.4702056319999999</v>
      </c>
      <c r="K13872" s="15">
        <v>-2.3121963370281975</v>
      </c>
      <c r="P13872" s="49">
        <v>-11.217817362350401</v>
      </c>
      <c r="Q13872" s="15">
        <v>6.4193967699999996</v>
      </c>
      <c r="R13872" s="15">
        <v>6.4193967699999996</v>
      </c>
      <c r="S13872" s="15">
        <v>-4.624392674056395</v>
      </c>
      <c r="X13872" s="49">
        <v>-10.372242352411</v>
      </c>
      <c r="Y13872" s="15">
        <v>8.0677419300000004</v>
      </c>
      <c r="Z13872" s="15">
        <v>8.0677419300000004</v>
      </c>
      <c r="AA13872" s="15">
        <v>-2.3121963370281975</v>
      </c>
      <c r="AF13872" s="49">
        <v>8.0127266873931493</v>
      </c>
      <c r="AG13872" s="15">
        <v>11.5313848239033</v>
      </c>
      <c r="AH13872" s="15">
        <v>11.5313848239033</v>
      </c>
      <c r="AI13872" s="15">
        <v>-4.624392674056395</v>
      </c>
      <c r="AM13872" s="17"/>
    </row>
    <row r="13873" spans="1:39">
      <c r="A13873" s="7" t="s">
        <v>124</v>
      </c>
      <c r="B13873" s="7">
        <v>2476</v>
      </c>
      <c r="C13873" s="29" t="s">
        <v>12584</v>
      </c>
      <c r="F13873" s="27" t="str">
        <f t="shared" si="216"/>
        <v>NSW2476KOREELAH</v>
      </c>
      <c r="G13873" s="30">
        <v>13861</v>
      </c>
      <c r="H13873" s="49">
        <v>-6.5950904273158999</v>
      </c>
      <c r="I13873" s="15">
        <v>-1.9408565840000001</v>
      </c>
      <c r="J13873" s="15">
        <v>-1.9408565840000001</v>
      </c>
      <c r="K13873" s="15">
        <v>-11.083597705680571</v>
      </c>
      <c r="P13873" s="49">
        <v>-5.6705450403090003</v>
      </c>
      <c r="Q13873" s="15">
        <v>-0.21311269599999999</v>
      </c>
      <c r="R13873" s="15">
        <v>-0.21311269599999999</v>
      </c>
      <c r="S13873" s="15">
        <v>-22.167195411361142</v>
      </c>
      <c r="X13873" s="49">
        <v>-4.7016973111158604</v>
      </c>
      <c r="Y13873" s="15">
        <v>-0.191921166</v>
      </c>
      <c r="Z13873" s="15">
        <v>-0.191921166</v>
      </c>
      <c r="AA13873" s="15">
        <v>-11.083597705680571</v>
      </c>
      <c r="AF13873" s="49">
        <v>8.0127266873931493</v>
      </c>
      <c r="AG13873" s="15">
        <v>4.1657882348132196</v>
      </c>
      <c r="AH13873" s="15">
        <v>4.1657882348132196</v>
      </c>
      <c r="AI13873" s="15">
        <v>-22.167195411361142</v>
      </c>
      <c r="AM13873" s="17"/>
    </row>
    <row r="13874" spans="1:39">
      <c r="A13874" s="7" t="s">
        <v>124</v>
      </c>
      <c r="B13874" s="7">
        <v>2624</v>
      </c>
      <c r="C13874" s="29" t="s">
        <v>12585</v>
      </c>
      <c r="F13874" s="27" t="str">
        <f t="shared" si="216"/>
        <v>NSW2624KOSCIUSZKO</v>
      </c>
      <c r="G13874" s="30">
        <v>13862</v>
      </c>
      <c r="H13874" s="49">
        <v>-6.7183631455834796</v>
      </c>
      <c r="I13874" s="15">
        <v>12.647125300000001</v>
      </c>
      <c r="J13874" s="15">
        <v>12.647125300000001</v>
      </c>
      <c r="K13874" s="15">
        <v>13.92987295593182</v>
      </c>
      <c r="P13874" s="49">
        <v>-5.7321813994427897</v>
      </c>
      <c r="Q13874" s="15">
        <v>11.29018207</v>
      </c>
      <c r="R13874" s="15">
        <v>11.29018207</v>
      </c>
      <c r="S13874" s="15">
        <v>27.859745911863641</v>
      </c>
      <c r="X13874" s="49">
        <v>-4.7633336702496498</v>
      </c>
      <c r="Y13874" s="15">
        <v>14.133477040000001</v>
      </c>
      <c r="Z13874" s="15">
        <v>14.133477040000001</v>
      </c>
      <c r="AA13874" s="15">
        <v>13.92987295593182</v>
      </c>
      <c r="AF13874" s="49">
        <v>4.25290878023175</v>
      </c>
      <c r="AG13874" s="15">
        <v>4.6922470690415201</v>
      </c>
      <c r="AH13874" s="15">
        <v>4.6922470690415201</v>
      </c>
      <c r="AI13874" s="15">
        <v>27.859745911863641</v>
      </c>
      <c r="AM13874" s="17"/>
    </row>
    <row r="13875" spans="1:39">
      <c r="A13875" s="7" t="s">
        <v>124</v>
      </c>
      <c r="B13875" s="7">
        <v>2430</v>
      </c>
      <c r="C13875" s="29" t="s">
        <v>12586</v>
      </c>
      <c r="F13875" s="27" t="str">
        <f t="shared" si="216"/>
        <v>NSW2430LANSDOWNE FOREST</v>
      </c>
      <c r="G13875" s="30">
        <v>13863</v>
      </c>
      <c r="H13875" s="49">
        <v>-6.7183631455834796</v>
      </c>
      <c r="I13875" s="15">
        <v>7.2716290480000003</v>
      </c>
      <c r="J13875" s="15">
        <v>7.2716290480000003</v>
      </c>
      <c r="K13875" s="15">
        <v>1.4351111268961319</v>
      </c>
      <c r="P13875" s="49">
        <v>-5.7321813994427897</v>
      </c>
      <c r="Q13875" s="15">
        <v>7.0513559990000001</v>
      </c>
      <c r="R13875" s="15">
        <v>7.0513559990000001</v>
      </c>
      <c r="S13875" s="15">
        <v>2.8702222537922637</v>
      </c>
      <c r="X13875" s="49">
        <v>-4.7633336702496498</v>
      </c>
      <c r="Y13875" s="15">
        <v>8.854739725</v>
      </c>
      <c r="Z13875" s="15">
        <v>8.854739725</v>
      </c>
      <c r="AA13875" s="15">
        <v>1.4351111268961319</v>
      </c>
      <c r="AF13875" s="49">
        <v>4.25290878023175</v>
      </c>
      <c r="AG13875" s="15">
        <v>0.96597988053639905</v>
      </c>
      <c r="AH13875" s="15">
        <v>0.96597988053639905</v>
      </c>
      <c r="AI13875" s="15">
        <v>2.8702222537922637</v>
      </c>
      <c r="AM13875" s="17"/>
    </row>
    <row r="13876" spans="1:39">
      <c r="A13876" s="7" t="s">
        <v>124</v>
      </c>
      <c r="B13876" s="7">
        <v>2710</v>
      </c>
      <c r="C13876" s="29" t="s">
        <v>12587</v>
      </c>
      <c r="F13876" s="27" t="str">
        <f t="shared" si="216"/>
        <v>NSW2710LINDIFFERON</v>
      </c>
      <c r="G13876" s="30">
        <v>13864</v>
      </c>
      <c r="H13876" s="49">
        <v>-6.7183631455834796</v>
      </c>
      <c r="I13876" s="15">
        <v>-2.2930946329999999</v>
      </c>
      <c r="J13876" s="15">
        <v>-2.2930946329999999</v>
      </c>
      <c r="K13876" s="15">
        <v>-11.914721736381921</v>
      </c>
      <c r="P13876" s="49">
        <v>-5.7321813994427897</v>
      </c>
      <c r="Q13876" s="15">
        <v>-0.49086859999999999</v>
      </c>
      <c r="R13876" s="15">
        <v>-0.49086859999999999</v>
      </c>
      <c r="S13876" s="15">
        <v>-23.829443472763842</v>
      </c>
      <c r="X13876" s="49">
        <v>-4.7633336702496498</v>
      </c>
      <c r="Y13876" s="15">
        <v>-0.53781892899999995</v>
      </c>
      <c r="Z13876" s="15">
        <v>-0.53781892899999995</v>
      </c>
      <c r="AA13876" s="15">
        <v>-11.914721736381921</v>
      </c>
      <c r="AF13876" s="49">
        <v>4.25290878023175</v>
      </c>
      <c r="AG13876" s="15">
        <v>-2.22857142857143</v>
      </c>
      <c r="AH13876" s="15">
        <v>-2.22857142857143</v>
      </c>
      <c r="AI13876" s="15">
        <v>-23.829443472763842</v>
      </c>
      <c r="AM13876" s="17"/>
    </row>
    <row r="13877" spans="1:39">
      <c r="A13877" s="7" t="s">
        <v>4209</v>
      </c>
      <c r="B13877" s="7">
        <v>4865</v>
      </c>
      <c r="C13877" s="29" t="s">
        <v>12588</v>
      </c>
      <c r="F13877" s="27" t="str">
        <f t="shared" si="216"/>
        <v>QLD4865LITTLE MULGRAVE</v>
      </c>
      <c r="G13877" s="30">
        <v>13865</v>
      </c>
      <c r="H13877" s="49">
        <v>5.2390905263725696</v>
      </c>
      <c r="I13877" s="15">
        <v>2.9752337230000001</v>
      </c>
      <c r="J13877" s="15">
        <v>2.9752337230000001</v>
      </c>
      <c r="K13877" s="15">
        <v>-5.3560511889715166</v>
      </c>
      <c r="P13877" s="49">
        <v>5.1158178081049801</v>
      </c>
      <c r="Q13877" s="15">
        <v>3.6634506519999999</v>
      </c>
      <c r="R13877" s="15">
        <v>3.6634506519999999</v>
      </c>
      <c r="S13877" s="15">
        <v>-10.712102377943033</v>
      </c>
      <c r="X13877" s="49">
        <v>7.1324836426388396</v>
      </c>
      <c r="Y13877" s="15">
        <v>4.6356795159999997</v>
      </c>
      <c r="Z13877" s="15">
        <v>4.6356795159999997</v>
      </c>
      <c r="AA13877" s="15">
        <v>-5.3560511889715166</v>
      </c>
      <c r="AF13877" s="49">
        <v>-10.046726538808301</v>
      </c>
      <c r="AG13877" s="15">
        <v>-8.4067892899866106</v>
      </c>
      <c r="AH13877" s="15">
        <v>-8.4067892899866106</v>
      </c>
      <c r="AI13877" s="15">
        <v>-10.712102377943033</v>
      </c>
      <c r="AM13877" s="17"/>
    </row>
    <row r="13878" spans="1:39">
      <c r="A13878" s="7" t="s">
        <v>124</v>
      </c>
      <c r="B13878" s="7">
        <v>2713</v>
      </c>
      <c r="C13878" s="29" t="s">
        <v>12589</v>
      </c>
      <c r="F13878" s="27" t="str">
        <f t="shared" si="216"/>
        <v>NSW2713LOGIE BRAE</v>
      </c>
      <c r="G13878" s="30">
        <v>13866</v>
      </c>
      <c r="H13878" s="49">
        <v>8.6907266378650707</v>
      </c>
      <c r="I13878" s="15">
        <v>-2.1845946330000001</v>
      </c>
      <c r="J13878" s="15">
        <v>-2.1845946330000001</v>
      </c>
      <c r="K13878" s="15">
        <v>-11.914721736381921</v>
      </c>
      <c r="P13878" s="49">
        <v>8.19763576479472</v>
      </c>
      <c r="Q13878" s="15">
        <v>-0.40531135899999998</v>
      </c>
      <c r="R13878" s="15">
        <v>-0.40531135899999998</v>
      </c>
      <c r="S13878" s="15">
        <v>-23.829443472763842</v>
      </c>
      <c r="X13878" s="49">
        <v>10.584119754131301</v>
      </c>
      <c r="Y13878" s="15">
        <v>-0.431271929</v>
      </c>
      <c r="Z13878" s="15">
        <v>-0.431271929</v>
      </c>
      <c r="AA13878" s="15">
        <v>-11.914721736381921</v>
      </c>
      <c r="AF13878" s="49">
        <v>-10.046726538808301</v>
      </c>
      <c r="AG13878" s="15">
        <v>-6.7750000000000004</v>
      </c>
      <c r="AH13878" s="15">
        <v>-6.7750000000000004</v>
      </c>
      <c r="AI13878" s="15">
        <v>-23.829443472763842</v>
      </c>
      <c r="AM13878" s="17"/>
    </row>
    <row r="13879" spans="1:39">
      <c r="A13879" s="7" t="s">
        <v>124</v>
      </c>
      <c r="B13879" s="7">
        <v>2867</v>
      </c>
      <c r="C13879" s="29" t="s">
        <v>12590</v>
      </c>
      <c r="F13879" s="27" t="str">
        <f t="shared" si="216"/>
        <v>NSW2867LOOMBAH</v>
      </c>
      <c r="G13879" s="30">
        <v>13867</v>
      </c>
      <c r="H13879" s="49">
        <v>-6.3485449907807201</v>
      </c>
      <c r="I13879" s="15">
        <v>9.5642732030000008</v>
      </c>
      <c r="J13879" s="15">
        <v>9.5642732030000008</v>
      </c>
      <c r="K13879" s="15">
        <v>4.2951899009155898</v>
      </c>
      <c r="P13879" s="49">
        <v>-5.3007268855062302</v>
      </c>
      <c r="Q13879" s="15">
        <v>8.8592113769999994</v>
      </c>
      <c r="R13879" s="15">
        <v>8.8592113769999994</v>
      </c>
      <c r="S13879" s="15">
        <v>8.5903798018311797</v>
      </c>
      <c r="X13879" s="49">
        <v>-4.39351551538065</v>
      </c>
      <c r="Y13879" s="15">
        <v>11.106116289999999</v>
      </c>
      <c r="Z13879" s="15">
        <v>11.106116289999999</v>
      </c>
      <c r="AA13879" s="15">
        <v>4.2951899009155898</v>
      </c>
      <c r="AF13879" s="49">
        <v>-10.046726538808301</v>
      </c>
      <c r="AG13879" s="15">
        <v>0.53876465479238</v>
      </c>
      <c r="AH13879" s="15">
        <v>0.53876465479238</v>
      </c>
      <c r="AI13879" s="15">
        <v>8.5903798018311797</v>
      </c>
      <c r="AM13879" s="17"/>
    </row>
    <row r="13880" spans="1:39">
      <c r="A13880" s="7" t="s">
        <v>4209</v>
      </c>
      <c r="B13880" s="7">
        <v>4124</v>
      </c>
      <c r="C13880" s="29" t="s">
        <v>33</v>
      </c>
      <c r="F13880" s="27" t="str">
        <f t="shared" si="216"/>
        <v>QLD4124LYONS</v>
      </c>
      <c r="G13880" s="30">
        <v>13868</v>
      </c>
      <c r="H13880" s="49">
        <v>5.1158178081049801</v>
      </c>
      <c r="I13880" s="15">
        <v>13.617965939999999</v>
      </c>
      <c r="J13880" s="15">
        <v>13.617965939999999</v>
      </c>
      <c r="K13880" s="15">
        <v>7.3249968993407446</v>
      </c>
      <c r="P13880" s="49">
        <v>4.9925450898373898</v>
      </c>
      <c r="Q13880" s="15">
        <v>12.05573457</v>
      </c>
      <c r="R13880" s="15">
        <v>12.05573457</v>
      </c>
      <c r="S13880" s="15">
        <v>14.649993798681489</v>
      </c>
      <c r="X13880" s="49">
        <v>7.0708472835050502</v>
      </c>
      <c r="Y13880" s="15">
        <v>15.08684255</v>
      </c>
      <c r="Z13880" s="15">
        <v>15.08684255</v>
      </c>
      <c r="AA13880" s="15">
        <v>7.3249968993407446</v>
      </c>
      <c r="AF13880" s="49">
        <v>-10.046726538808301</v>
      </c>
      <c r="AG13880" s="15">
        <v>-2.2548493167456698</v>
      </c>
      <c r="AH13880" s="15">
        <v>-2.2548493167456698</v>
      </c>
      <c r="AI13880" s="15">
        <v>14.649993798681489</v>
      </c>
      <c r="AM13880" s="17"/>
    </row>
    <row r="13881" spans="1:39">
      <c r="A13881" s="7" t="s">
        <v>124</v>
      </c>
      <c r="B13881" s="7">
        <v>2831</v>
      </c>
      <c r="C13881" s="29" t="s">
        <v>12591</v>
      </c>
      <c r="F13881" s="27" t="str">
        <f t="shared" si="216"/>
        <v>NSW2831MACQUARIE MARSHES</v>
      </c>
      <c r="G13881" s="30">
        <v>13869</v>
      </c>
      <c r="H13881" s="49">
        <v>7.3347267369215903</v>
      </c>
      <c r="I13881" s="15">
        <v>11.147079769999999</v>
      </c>
      <c r="J13881" s="15">
        <v>11.147079769999999</v>
      </c>
      <c r="K13881" s="15">
        <v>7.044829925184894</v>
      </c>
      <c r="P13881" s="49">
        <v>6.84163586385122</v>
      </c>
      <c r="Q13881" s="15">
        <v>10.107327160000001</v>
      </c>
      <c r="R13881" s="15">
        <v>10.107327160000001</v>
      </c>
      <c r="S13881" s="15">
        <v>14.089659850369788</v>
      </c>
      <c r="X13881" s="49">
        <v>9.2897562123216595</v>
      </c>
      <c r="Y13881" s="15">
        <v>12.660432330000001</v>
      </c>
      <c r="Z13881" s="15">
        <v>12.660432330000001</v>
      </c>
      <c r="AA13881" s="15">
        <v>7.044829925184894</v>
      </c>
      <c r="AF13881" s="49">
        <v>-10.046726538808301</v>
      </c>
      <c r="AG13881" s="15">
        <v>0.53876465479238</v>
      </c>
      <c r="AH13881" s="15">
        <v>0.53876465479238</v>
      </c>
      <c r="AI13881" s="15">
        <v>14.089659850369788</v>
      </c>
      <c r="AM13881" s="17"/>
    </row>
    <row r="13882" spans="1:39">
      <c r="A13882" s="7" t="s">
        <v>124</v>
      </c>
      <c r="B13882" s="7">
        <v>2261</v>
      </c>
      <c r="C13882" s="29" t="s">
        <v>11486</v>
      </c>
      <c r="F13882" s="27" t="str">
        <f t="shared" si="216"/>
        <v>NSW2261MAGENTA</v>
      </c>
      <c r="G13882" s="30">
        <v>13870</v>
      </c>
      <c r="H13882" s="49">
        <v>7.0881813003864202</v>
      </c>
      <c r="I13882" s="15">
        <v>13.211942219999999</v>
      </c>
      <c r="J13882" s="15">
        <v>13.211942219999999</v>
      </c>
      <c r="K13882" s="15">
        <v>5.9740482097259413</v>
      </c>
      <c r="P13882" s="49">
        <v>6.7183631455836297</v>
      </c>
      <c r="Q13882" s="15">
        <v>11.73556619</v>
      </c>
      <c r="R13882" s="15">
        <v>11.73556619</v>
      </c>
      <c r="S13882" s="15">
        <v>11.948096419451883</v>
      </c>
      <c r="X13882" s="49">
        <v>8.9815744166526894</v>
      </c>
      <c r="Y13882" s="15">
        <v>14.68812726</v>
      </c>
      <c r="Z13882" s="15">
        <v>14.68812726</v>
      </c>
      <c r="AA13882" s="15">
        <v>5.9740482097259413</v>
      </c>
      <c r="AF13882" s="49">
        <v>-10.046726538808301</v>
      </c>
      <c r="AG13882" s="15">
        <v>22.0869160432878</v>
      </c>
      <c r="AH13882" s="15">
        <v>22.0869160432878</v>
      </c>
      <c r="AI13882" s="15">
        <v>11.948096419451883</v>
      </c>
      <c r="AM13882" s="17"/>
    </row>
    <row r="13883" spans="1:39">
      <c r="A13883" s="7" t="s">
        <v>4209</v>
      </c>
      <c r="B13883" s="7">
        <v>4627</v>
      </c>
      <c r="C13883" s="29" t="s">
        <v>12592</v>
      </c>
      <c r="F13883" s="27" t="str">
        <f t="shared" si="216"/>
        <v>QLD4627MALMOE</v>
      </c>
      <c r="G13883" s="30">
        <v>13871</v>
      </c>
      <c r="H13883" s="49">
        <v>-6.3485449907807201</v>
      </c>
      <c r="I13883" s="15">
        <v>2.9122337229999999</v>
      </c>
      <c r="J13883" s="15">
        <v>2.9122337229999999</v>
      </c>
      <c r="K13883" s="15">
        <v>-8.1362508840155705</v>
      </c>
      <c r="P13883" s="49">
        <v>-5.3007268855062302</v>
      </c>
      <c r="Q13883" s="15">
        <v>3.6137722540000001</v>
      </c>
      <c r="R13883" s="15">
        <v>3.6137722540000001</v>
      </c>
      <c r="S13883" s="15">
        <v>-16.272501768031141</v>
      </c>
      <c r="X13883" s="49">
        <v>-4.39351551538065</v>
      </c>
      <c r="Y13883" s="15">
        <v>4.5738135160000004</v>
      </c>
      <c r="Z13883" s="15">
        <v>4.5738135160000004</v>
      </c>
      <c r="AA13883" s="15">
        <v>-8.1362508840155705</v>
      </c>
      <c r="AF13883" s="49">
        <v>-10.046726538808301</v>
      </c>
      <c r="AG13883" s="15">
        <v>-2.6321471403162202</v>
      </c>
      <c r="AH13883" s="15">
        <v>-2.6321471403162202</v>
      </c>
      <c r="AI13883" s="15">
        <v>-16.272501768031141</v>
      </c>
      <c r="AM13883" s="17"/>
    </row>
    <row r="13884" spans="1:39">
      <c r="A13884" s="7" t="s">
        <v>124</v>
      </c>
      <c r="B13884" s="7">
        <v>2422</v>
      </c>
      <c r="C13884" s="29" t="s">
        <v>12593</v>
      </c>
      <c r="F13884" s="27" t="str">
        <f t="shared" si="216"/>
        <v>NSW2422MARES RUN</v>
      </c>
      <c r="G13884" s="30">
        <v>13872</v>
      </c>
      <c r="H13884" s="49">
        <v>-6.3485449907807201</v>
      </c>
      <c r="I13884" s="15">
        <v>5.1666941709999996</v>
      </c>
      <c r="J13884" s="15">
        <v>5.1666941709999996</v>
      </c>
      <c r="K13884" s="15">
        <v>2.0161383742571637</v>
      </c>
      <c r="P13884" s="49">
        <v>-5.3007268855062302</v>
      </c>
      <c r="Q13884" s="15">
        <v>5.3915180219999996</v>
      </c>
      <c r="R13884" s="15">
        <v>5.3915180219999996</v>
      </c>
      <c r="S13884" s="15">
        <v>4.0322767485143274</v>
      </c>
      <c r="X13884" s="49">
        <v>-4.39351551538065</v>
      </c>
      <c r="Y13884" s="15">
        <v>6.787693676</v>
      </c>
      <c r="Z13884" s="15">
        <v>6.787693676</v>
      </c>
      <c r="AA13884" s="15">
        <v>2.0161383742571637</v>
      </c>
      <c r="AF13884" s="49">
        <v>-10.046726538808301</v>
      </c>
      <c r="AG13884" s="15">
        <v>6.7618591637548002</v>
      </c>
      <c r="AH13884" s="15">
        <v>6.7618591637548002</v>
      </c>
      <c r="AI13884" s="15">
        <v>4.0322767485143274</v>
      </c>
      <c r="AM13884" s="17"/>
    </row>
    <row r="13885" spans="1:39">
      <c r="A13885" s="7" t="s">
        <v>4078</v>
      </c>
      <c r="B13885" s="7">
        <v>822</v>
      </c>
      <c r="C13885" s="29" t="s">
        <v>12594</v>
      </c>
      <c r="F13885" s="27" t="str">
        <f t="shared" si="216"/>
        <v>NT0822MARRAKAI</v>
      </c>
      <c r="G13885" s="30">
        <v>13873</v>
      </c>
      <c r="H13885" s="49">
        <v>7.2114540186539999</v>
      </c>
      <c r="I13885" s="15">
        <v>-7.9502098088431596</v>
      </c>
      <c r="J13885" s="15">
        <v>-7.9502098088431596</v>
      </c>
      <c r="K13885" s="15">
        <v>-12.362559808843159</v>
      </c>
      <c r="P13885" s="49">
        <v>6.77999950471742</v>
      </c>
      <c r="Q13885" s="15">
        <v>-7.5801308050551404</v>
      </c>
      <c r="R13885" s="15">
        <v>-7.5801308050551404</v>
      </c>
      <c r="S13885" s="15">
        <v>-16.404830805055141</v>
      </c>
      <c r="X13885" s="49">
        <v>9.1664834940540807</v>
      </c>
      <c r="Y13885" s="15">
        <v>-5.9113559518886598</v>
      </c>
      <c r="Z13885" s="15">
        <v>-5.9113559518886598</v>
      </c>
      <c r="AA13885" s="15">
        <v>-10.323705951888659</v>
      </c>
      <c r="AF13885" s="49">
        <v>-10.046726538808301</v>
      </c>
      <c r="AG13885" s="15">
        <v>-9.1414900425121104</v>
      </c>
      <c r="AH13885" s="15">
        <v>-9.1414900425121104</v>
      </c>
      <c r="AI13885" s="15">
        <v>-17.96619004251211</v>
      </c>
      <c r="AM13885" s="17"/>
    </row>
    <row r="13886" spans="1:39">
      <c r="A13886" s="7" t="s">
        <v>124</v>
      </c>
      <c r="B13886" s="7">
        <v>2454</v>
      </c>
      <c r="C13886" s="29" t="s">
        <v>12595</v>
      </c>
      <c r="F13886" s="27" t="str">
        <f t="shared" si="216"/>
        <v>NSW2454MARX HILL</v>
      </c>
      <c r="G13886" s="30">
        <v>13874</v>
      </c>
      <c r="H13886" s="49">
        <v>-6.1019995542455501</v>
      </c>
      <c r="I13886" s="15">
        <v>6.5087056319999999</v>
      </c>
      <c r="J13886" s="15">
        <v>6.5087056319999999</v>
      </c>
      <c r="K13886" s="15">
        <v>5.4001659283579695</v>
      </c>
      <c r="P13886" s="49">
        <v>-5.0541814489710601</v>
      </c>
      <c r="Q13886" s="15">
        <v>6.4497557910000003</v>
      </c>
      <c r="R13886" s="15">
        <v>6.4497557910000003</v>
      </c>
      <c r="S13886" s="15">
        <v>10.800331856715939</v>
      </c>
      <c r="X13886" s="49">
        <v>-4.2086064379792703</v>
      </c>
      <c r="Y13886" s="15">
        <v>8.1055489299999994</v>
      </c>
      <c r="Z13886" s="15">
        <v>8.1055489299999994</v>
      </c>
      <c r="AA13886" s="15">
        <v>5.4001659283579695</v>
      </c>
      <c r="AF13886" s="49">
        <v>-10.046726538808301</v>
      </c>
      <c r="AG13886" s="15">
        <v>8.8749401524281701</v>
      </c>
      <c r="AH13886" s="15">
        <v>8.8749401524281701</v>
      </c>
      <c r="AI13886" s="15">
        <v>10.800331856715939</v>
      </c>
      <c r="AM13886" s="17"/>
    </row>
    <row r="13887" spans="1:39">
      <c r="A13887" s="7" t="s">
        <v>8304</v>
      </c>
      <c r="B13887" s="7">
        <v>3451</v>
      </c>
      <c r="C13887" s="29" t="s">
        <v>12596</v>
      </c>
      <c r="F13887" s="27" t="str">
        <f t="shared" si="216"/>
        <v>VIC3451MCKENZIE HILL</v>
      </c>
      <c r="G13887" s="30">
        <v>13875</v>
      </c>
      <c r="H13887" s="49">
        <v>-6.3485449907807201</v>
      </c>
      <c r="I13887" s="15">
        <v>-2.2326189470000002</v>
      </c>
      <c r="J13887" s="15">
        <v>-2.2326189470000002</v>
      </c>
      <c r="K13887" s="15">
        <v>-17.627296146769606</v>
      </c>
      <c r="P13887" s="49">
        <v>-5.3007268855062302</v>
      </c>
      <c r="Q13887" s="15">
        <v>-0.44318074000000002</v>
      </c>
      <c r="R13887" s="15">
        <v>-0.44318074000000002</v>
      </c>
      <c r="S13887" s="15">
        <v>-35.254592293539211</v>
      </c>
      <c r="X13887" s="49">
        <v>-4.39351551538065</v>
      </c>
      <c r="Y13887" s="15">
        <v>-0.47843180600000002</v>
      </c>
      <c r="Z13887" s="15">
        <v>-0.47843180600000002</v>
      </c>
      <c r="AA13887" s="15">
        <v>-17.627296146769606</v>
      </c>
      <c r="AF13887" s="49">
        <v>-10.046726538808301</v>
      </c>
      <c r="AG13887" s="15">
        <v>-7.0673076923076898</v>
      </c>
      <c r="AH13887" s="15">
        <v>-7.0673076923076898</v>
      </c>
      <c r="AI13887" s="15">
        <v>-35.254592293539211</v>
      </c>
      <c r="AM13887" s="17"/>
    </row>
    <row r="13888" spans="1:39">
      <c r="A13888" s="7" t="s">
        <v>124</v>
      </c>
      <c r="B13888" s="7">
        <v>2587</v>
      </c>
      <c r="C13888" s="29" t="s">
        <v>12597</v>
      </c>
      <c r="F13888" s="27" t="str">
        <f t="shared" si="216"/>
        <v>NSW2587MCMAHONS REEF</v>
      </c>
      <c r="G13888" s="30">
        <v>13876</v>
      </c>
      <c r="H13888" s="49">
        <v>5.1158178081049801</v>
      </c>
      <c r="I13888" s="15">
        <v>4.5076661099999997</v>
      </c>
      <c r="J13888" s="15">
        <v>4.5076661099999997</v>
      </c>
      <c r="K13888" s="15">
        <v>-11.083597705680571</v>
      </c>
      <c r="P13888" s="49">
        <v>4.9925450898373898</v>
      </c>
      <c r="Q13888" s="15">
        <v>4.8718440799999998</v>
      </c>
      <c r="R13888" s="15">
        <v>4.8718440799999998</v>
      </c>
      <c r="S13888" s="15">
        <v>-22.167195411361142</v>
      </c>
      <c r="X13888" s="49">
        <v>7.0708472835050502</v>
      </c>
      <c r="Y13888" s="15">
        <v>6.1405281199999999</v>
      </c>
      <c r="Z13888" s="15">
        <v>6.1405281199999999</v>
      </c>
      <c r="AA13888" s="15">
        <v>-11.083597705680571</v>
      </c>
      <c r="AF13888" s="49">
        <v>-10.046726538808301</v>
      </c>
      <c r="AG13888" s="15">
        <v>4.2922470690415198</v>
      </c>
      <c r="AH13888" s="15">
        <v>4.2922470690415198</v>
      </c>
      <c r="AI13888" s="15">
        <v>-22.167195411361142</v>
      </c>
      <c r="AM13888" s="17"/>
    </row>
    <row r="13889" spans="1:39">
      <c r="A13889" s="7" t="s">
        <v>124</v>
      </c>
      <c r="B13889" s="7">
        <v>2453</v>
      </c>
      <c r="C13889" s="29" t="s">
        <v>12598</v>
      </c>
      <c r="F13889" s="27" t="str">
        <f t="shared" si="216"/>
        <v>NSW2453MELDRUM DOWNS</v>
      </c>
      <c r="G13889" s="30">
        <v>13877</v>
      </c>
      <c r="H13889" s="49">
        <v>3.5132724706262999</v>
      </c>
      <c r="I13889" s="15">
        <v>7.184129048</v>
      </c>
      <c r="J13889" s="15">
        <v>7.184129048</v>
      </c>
      <c r="K13889" s="15">
        <v>2.0161383742571637</v>
      </c>
      <c r="P13889" s="49">
        <v>3.38999975235871</v>
      </c>
      <c r="Q13889" s="15">
        <v>6.9823582240000004</v>
      </c>
      <c r="R13889" s="15">
        <v>6.9823582240000004</v>
      </c>
      <c r="S13889" s="15">
        <v>4.0322767485143274</v>
      </c>
      <c r="X13889" s="49">
        <v>5.4066655868925801</v>
      </c>
      <c r="Y13889" s="15">
        <v>8.7688147250000004</v>
      </c>
      <c r="Z13889" s="15">
        <v>8.7688147250000004</v>
      </c>
      <c r="AA13889" s="15">
        <v>2.0161383742571637</v>
      </c>
      <c r="AF13889" s="49">
        <v>-10.046726538808301</v>
      </c>
      <c r="AG13889" s="15">
        <v>8.2712024543836193</v>
      </c>
      <c r="AH13889" s="15">
        <v>8.2712024543836193</v>
      </c>
      <c r="AI13889" s="15">
        <v>4.0322767485143274</v>
      </c>
      <c r="AM13889" s="17"/>
    </row>
    <row r="13890" spans="1:39">
      <c r="A13890" s="7" t="s">
        <v>124</v>
      </c>
      <c r="B13890" s="7">
        <v>2622</v>
      </c>
      <c r="C13890" s="29" t="s">
        <v>12599</v>
      </c>
      <c r="F13890" s="27" t="str">
        <f t="shared" si="216"/>
        <v>NSW2622MERRICUMBENE</v>
      </c>
      <c r="G13890" s="30">
        <v>13878</v>
      </c>
      <c r="H13890" s="49">
        <v>7.2114540186539999</v>
      </c>
      <c r="I13890" s="15">
        <v>9.8563259649999999</v>
      </c>
      <c r="J13890" s="15">
        <v>9.8563259649999999</v>
      </c>
      <c r="K13890" s="15">
        <v>9.6212278970180183</v>
      </c>
      <c r="P13890" s="49">
        <v>6.77999950471742</v>
      </c>
      <c r="Q13890" s="15">
        <v>9.0895084140000009</v>
      </c>
      <c r="R13890" s="15">
        <v>9.0895084140000009</v>
      </c>
      <c r="S13890" s="15">
        <v>19.242455794036037</v>
      </c>
      <c r="X13890" s="49">
        <v>9.1664834940540807</v>
      </c>
      <c r="Y13890" s="15">
        <v>11.3929121</v>
      </c>
      <c r="Z13890" s="15">
        <v>11.3929121</v>
      </c>
      <c r="AA13890" s="15">
        <v>9.6212278970180183</v>
      </c>
      <c r="AF13890" s="49">
        <v>-10.046726538808301</v>
      </c>
      <c r="AG13890" s="15">
        <v>4.6922470690415201</v>
      </c>
      <c r="AH13890" s="15">
        <v>4.6922470690415201</v>
      </c>
      <c r="AI13890" s="15">
        <v>19.242455794036037</v>
      </c>
      <c r="AM13890" s="17"/>
    </row>
    <row r="13891" spans="1:39">
      <c r="A13891" s="7" t="s">
        <v>124</v>
      </c>
      <c r="B13891" s="7">
        <v>2873</v>
      </c>
      <c r="C13891" s="29" t="s">
        <v>12600</v>
      </c>
      <c r="F13891" s="27" t="str">
        <f t="shared" si="216"/>
        <v>NSW2873MIAMLEY NORTH</v>
      </c>
      <c r="G13891" s="30">
        <v>13879</v>
      </c>
      <c r="H13891" s="49">
        <v>3.7598179071614699</v>
      </c>
      <c r="I13891" s="15">
        <v>9.5747732029999995</v>
      </c>
      <c r="J13891" s="15">
        <v>9.5747732029999995</v>
      </c>
      <c r="K13891" s="15">
        <v>4.2951899009155898</v>
      </c>
      <c r="P13891" s="49">
        <v>3.5749088297600902</v>
      </c>
      <c r="Q13891" s="15">
        <v>8.8674911099999996</v>
      </c>
      <c r="R13891" s="15">
        <v>8.8674911099999996</v>
      </c>
      <c r="S13891" s="15">
        <v>8.5903798018311797</v>
      </c>
      <c r="X13891" s="49">
        <v>5.6532110234277502</v>
      </c>
      <c r="Y13891" s="15">
        <v>11.116427290000001</v>
      </c>
      <c r="Z13891" s="15">
        <v>11.116427290000001</v>
      </c>
      <c r="AA13891" s="15">
        <v>4.2951899009155898</v>
      </c>
      <c r="AF13891" s="49">
        <v>-10.046726538808301</v>
      </c>
      <c r="AG13891" s="15">
        <v>0.53876465479238</v>
      </c>
      <c r="AH13891" s="15">
        <v>0.53876465479238</v>
      </c>
      <c r="AI13891" s="15">
        <v>8.5903798018311797</v>
      </c>
      <c r="AM13891" s="17"/>
    </row>
    <row r="13892" spans="1:39">
      <c r="A13892" s="7" t="s">
        <v>4209</v>
      </c>
      <c r="B13892" s="7">
        <v>4888</v>
      </c>
      <c r="C13892" s="29" t="s">
        <v>12085</v>
      </c>
      <c r="F13892" s="27" t="str">
        <f t="shared" si="216"/>
        <v>QLD4888MILLSTREAM</v>
      </c>
      <c r="G13892" s="30">
        <v>13880</v>
      </c>
      <c r="H13892" s="49">
        <v>-6.4718177090483104</v>
      </c>
      <c r="I13892" s="15">
        <v>2.6008571090000001</v>
      </c>
      <c r="J13892" s="15">
        <v>2.6008571090000001</v>
      </c>
      <c r="K13892" s="15">
        <v>16.546199999999999</v>
      </c>
      <c r="P13892" s="49">
        <v>-5.6089086811752003</v>
      </c>
      <c r="Q13892" s="15">
        <v>3.36823747</v>
      </c>
      <c r="R13892" s="15">
        <v>3.36823747</v>
      </c>
      <c r="S13892" s="15">
        <v>33.092399999999998</v>
      </c>
      <c r="X13892" s="49">
        <v>-4.5784245928482701</v>
      </c>
      <c r="Y13892" s="15">
        <v>4.2680416809999997</v>
      </c>
      <c r="Z13892" s="15">
        <v>4.2680416809999997</v>
      </c>
      <c r="AA13892" s="15">
        <v>16.546199999999999</v>
      </c>
      <c r="AF13892" s="49">
        <v>-10.293271975343499</v>
      </c>
      <c r="AG13892" s="15">
        <v>-8.6346841803778105</v>
      </c>
      <c r="AH13892" s="15">
        <v>-8.6346841803778105</v>
      </c>
      <c r="AI13892" s="15">
        <v>33.092399999999998</v>
      </c>
      <c r="AM13892" s="17"/>
    </row>
    <row r="13893" spans="1:39">
      <c r="A13893" s="7" t="s">
        <v>124</v>
      </c>
      <c r="B13893" s="7">
        <v>2537</v>
      </c>
      <c r="C13893" s="29" t="s">
        <v>12601</v>
      </c>
      <c r="F13893" s="27" t="str">
        <f t="shared" si="216"/>
        <v>NSW2537MOGENDOURA</v>
      </c>
      <c r="G13893" s="30">
        <v>13881</v>
      </c>
      <c r="H13893" s="49">
        <v>-6.4718177090483104</v>
      </c>
      <c r="I13893" s="15">
        <v>8.619809879</v>
      </c>
      <c r="J13893" s="15">
        <v>8.619809879</v>
      </c>
      <c r="K13893" s="15">
        <v>4.8533839395959024</v>
      </c>
      <c r="P13893" s="49">
        <v>-5.6089086811752003</v>
      </c>
      <c r="Q13893" s="15">
        <v>8.1144586010000008</v>
      </c>
      <c r="R13893" s="15">
        <v>8.1144586010000008</v>
      </c>
      <c r="S13893" s="15">
        <v>9.7067678791918048</v>
      </c>
      <c r="X13893" s="49">
        <v>-4.5784245928482701</v>
      </c>
      <c r="Y13893" s="15">
        <v>10.178653300000001</v>
      </c>
      <c r="Z13893" s="15">
        <v>10.178653300000001</v>
      </c>
      <c r="AA13893" s="15">
        <v>4.8533839395959024</v>
      </c>
      <c r="AF13893" s="49">
        <v>-10.293271975343499</v>
      </c>
      <c r="AG13893" s="15">
        <v>-0.55214443611671105</v>
      </c>
      <c r="AH13893" s="15">
        <v>-0.55214443611671105</v>
      </c>
      <c r="AI13893" s="15">
        <v>9.7067678791918048</v>
      </c>
      <c r="AM13893" s="17"/>
    </row>
    <row r="13894" spans="1:39">
      <c r="A13894" s="7" t="s">
        <v>124</v>
      </c>
      <c r="B13894" s="7">
        <v>2842</v>
      </c>
      <c r="C13894" s="29" t="s">
        <v>12602</v>
      </c>
      <c r="F13894" s="27" t="str">
        <f t="shared" si="216"/>
        <v>NSW2842MOLLYAN</v>
      </c>
      <c r="G13894" s="30">
        <v>13882</v>
      </c>
      <c r="H13894" s="49">
        <v>9.8618174614069503</v>
      </c>
      <c r="I13894" s="15">
        <v>9.8983259649999997</v>
      </c>
      <c r="J13894" s="15">
        <v>9.8983259649999997</v>
      </c>
      <c r="K13894" s="15">
        <v>7.044829925184894</v>
      </c>
      <c r="P13894" s="49">
        <v>-4.9925450898372699</v>
      </c>
      <c r="Q13894" s="15">
        <v>9.1226273459999998</v>
      </c>
      <c r="R13894" s="15">
        <v>9.1226273459999998</v>
      </c>
      <c r="S13894" s="15">
        <v>14.089659850369788</v>
      </c>
      <c r="X13894" s="49">
        <v>-4.0853318470187903</v>
      </c>
      <c r="Y13894" s="15">
        <v>11.434156099999999</v>
      </c>
      <c r="Z13894" s="15">
        <v>11.434156099999999</v>
      </c>
      <c r="AA13894" s="15">
        <v>7.044829925184894</v>
      </c>
      <c r="AF13894" s="49">
        <v>-10.231635616209701</v>
      </c>
      <c r="AG13894" s="15">
        <v>0.53876465479238</v>
      </c>
      <c r="AH13894" s="15">
        <v>0.53876465479238</v>
      </c>
      <c r="AI13894" s="15">
        <v>14.089659850369788</v>
      </c>
      <c r="AM13894" s="17"/>
    </row>
    <row r="13895" spans="1:39">
      <c r="A13895" s="7" t="s">
        <v>124</v>
      </c>
      <c r="B13895" s="7">
        <v>2480</v>
      </c>
      <c r="C13895" s="29" t="s">
        <v>12603</v>
      </c>
      <c r="F13895" s="27" t="str">
        <f t="shared" si="216"/>
        <v>NSW2480MONALTRIE</v>
      </c>
      <c r="G13895" s="30">
        <v>13883</v>
      </c>
      <c r="H13895" s="49">
        <v>-1.8490907740138001</v>
      </c>
      <c r="I13895" s="15">
        <v>7.1701290479999997</v>
      </c>
      <c r="J13895" s="15">
        <v>7.1701290479999997</v>
      </c>
      <c r="K13895" s="15">
        <v>6.4965346391458905</v>
      </c>
      <c r="P13895" s="49">
        <v>-0.36981815480276098</v>
      </c>
      <c r="Q13895" s="15">
        <v>6.9713185800000002</v>
      </c>
      <c r="R13895" s="15">
        <v>6.9713185800000002</v>
      </c>
      <c r="S13895" s="15">
        <v>12.993069278291781</v>
      </c>
      <c r="X13895" s="49">
        <v>4.43023422524755E-2</v>
      </c>
      <c r="Y13895" s="15">
        <v>8.7550667250000007</v>
      </c>
      <c r="Z13895" s="15">
        <v>8.7550667250000007</v>
      </c>
      <c r="AA13895" s="15">
        <v>6.4965346391458905</v>
      </c>
      <c r="AF13895" s="49">
        <v>-10.231635616209701</v>
      </c>
      <c r="AG13895" s="15">
        <v>11.015479324749499</v>
      </c>
      <c r="AH13895" s="15">
        <v>11.015479324749499</v>
      </c>
      <c r="AI13895" s="15">
        <v>12.993069278291781</v>
      </c>
      <c r="AM13895" s="17"/>
    </row>
    <row r="13896" spans="1:39">
      <c r="A13896" s="7" t="s">
        <v>124</v>
      </c>
      <c r="B13896" s="7">
        <v>2850</v>
      </c>
      <c r="C13896" s="29" t="s">
        <v>12604</v>
      </c>
      <c r="F13896" s="27" t="str">
        <f t="shared" si="216"/>
        <v>NSW2850MONIVAE</v>
      </c>
      <c r="G13896" s="30">
        <v>13884</v>
      </c>
      <c r="H13896" s="49">
        <v>-5.85545411771038</v>
      </c>
      <c r="I13896" s="15">
        <v>9.7128259650000004</v>
      </c>
      <c r="J13896" s="15">
        <v>9.7128259650000004</v>
      </c>
      <c r="K13896" s="15">
        <v>9.6212278970180183</v>
      </c>
      <c r="P13896" s="49">
        <v>-4.8076360124358901</v>
      </c>
      <c r="Q13896" s="15">
        <v>8.9763520630000002</v>
      </c>
      <c r="R13896" s="15">
        <v>8.9763520630000002</v>
      </c>
      <c r="S13896" s="15">
        <v>19.242455794036037</v>
      </c>
      <c r="X13896" s="49">
        <v>-3.9620610014440998</v>
      </c>
      <c r="Y13896" s="15">
        <v>11.2519951</v>
      </c>
      <c r="Z13896" s="15">
        <v>11.2519951</v>
      </c>
      <c r="AA13896" s="15">
        <v>9.6212278970180183</v>
      </c>
      <c r="AF13896" s="49">
        <v>-10.231635616209701</v>
      </c>
      <c r="AG13896" s="15">
        <v>17.195415132859399</v>
      </c>
      <c r="AH13896" s="15">
        <v>17.195415132859399</v>
      </c>
      <c r="AI13896" s="15">
        <v>19.242455794036037</v>
      </c>
      <c r="AM13896" s="17"/>
    </row>
    <row r="13897" spans="1:39">
      <c r="A13897" s="7" t="s">
        <v>4209</v>
      </c>
      <c r="B13897" s="7">
        <v>4626</v>
      </c>
      <c r="C13897" s="29" t="s">
        <v>12605</v>
      </c>
      <c r="F13897" s="27" t="str">
        <f t="shared" si="216"/>
        <v>QLD4626MONOGORILBY</v>
      </c>
      <c r="G13897" s="30">
        <v>13885</v>
      </c>
      <c r="H13897" s="49">
        <v>-5.9787268359779597</v>
      </c>
      <c r="I13897" s="15">
        <v>1.286757701</v>
      </c>
      <c r="J13897" s="15">
        <v>1.286757701</v>
      </c>
      <c r="K13897" s="15">
        <v>0.8582052355610621</v>
      </c>
      <c r="P13897" s="49">
        <v>-4.9925450898372699</v>
      </c>
      <c r="Q13897" s="15">
        <v>2.3320096380000002</v>
      </c>
      <c r="R13897" s="15">
        <v>2.3320096380000002</v>
      </c>
      <c r="S13897" s="15">
        <v>1.7164104711221242</v>
      </c>
      <c r="X13897" s="49">
        <v>-4.0853337197116799</v>
      </c>
      <c r="Y13897" s="15">
        <v>2.9775960619999999</v>
      </c>
      <c r="Z13897" s="15">
        <v>2.9775960619999999</v>
      </c>
      <c r="AA13897" s="15">
        <v>0.8582052355610621</v>
      </c>
      <c r="AF13897" s="49">
        <v>-10.231635616209701</v>
      </c>
      <c r="AG13897" s="15">
        <v>6.2476111020220797</v>
      </c>
      <c r="AH13897" s="15">
        <v>6.2476111020220797</v>
      </c>
      <c r="AI13897" s="15">
        <v>1.7164104711221242</v>
      </c>
      <c r="AM13897" s="17"/>
    </row>
    <row r="13898" spans="1:39">
      <c r="A13898" s="7" t="s">
        <v>124</v>
      </c>
      <c r="B13898" s="7">
        <v>2710</v>
      </c>
      <c r="C13898" s="29" t="s">
        <v>12606</v>
      </c>
      <c r="F13898" s="27" t="str">
        <f t="shared" si="216"/>
        <v>NSW2710MOONBRIA</v>
      </c>
      <c r="G13898" s="30">
        <v>13886</v>
      </c>
      <c r="H13898" s="49">
        <v>-1.8490907740138001</v>
      </c>
      <c r="I13898" s="15">
        <v>-2.2930946329999999</v>
      </c>
      <c r="J13898" s="15">
        <v>-2.2930946329999999</v>
      </c>
      <c r="K13898" s="15">
        <v>-11.914721736381921</v>
      </c>
      <c r="P13898" s="49">
        <v>-0.36981815480276098</v>
      </c>
      <c r="Q13898" s="15">
        <v>-0.49086859999999999</v>
      </c>
      <c r="R13898" s="15">
        <v>-0.49086859999999999</v>
      </c>
      <c r="S13898" s="15">
        <v>-23.829443472763842</v>
      </c>
      <c r="X13898" s="49">
        <v>4.43023422524755E-2</v>
      </c>
      <c r="Y13898" s="15">
        <v>-0.53781892899999995</v>
      </c>
      <c r="Z13898" s="15">
        <v>-0.53781892899999995</v>
      </c>
      <c r="AA13898" s="15">
        <v>-11.914721736381921</v>
      </c>
      <c r="AF13898" s="49">
        <v>-10.231635616209701</v>
      </c>
      <c r="AG13898" s="15">
        <v>-2.22857142857143</v>
      </c>
      <c r="AH13898" s="15">
        <v>-2.22857142857143</v>
      </c>
      <c r="AI13898" s="15">
        <v>-23.829443472763842</v>
      </c>
      <c r="AM13898" s="17"/>
    </row>
    <row r="13899" spans="1:39">
      <c r="A13899" s="7" t="s">
        <v>124</v>
      </c>
      <c r="B13899" s="7">
        <v>2710</v>
      </c>
      <c r="C13899" s="29" t="s">
        <v>12607</v>
      </c>
      <c r="F13899" s="27" t="str">
        <f t="shared" si="216"/>
        <v>NSW2710MORAGO</v>
      </c>
      <c r="G13899" s="30">
        <v>13887</v>
      </c>
      <c r="H13899" s="49">
        <v>-6.5950904273158999</v>
      </c>
      <c r="I13899" s="15">
        <v>-2.2930946329999999</v>
      </c>
      <c r="J13899" s="15">
        <v>-2.2930946329999999</v>
      </c>
      <c r="K13899" s="15">
        <v>-11.914721736381921</v>
      </c>
      <c r="P13899" s="49">
        <v>-5.6705450403090003</v>
      </c>
      <c r="Q13899" s="15">
        <v>-0.49086859999999999</v>
      </c>
      <c r="R13899" s="15">
        <v>-0.49086859999999999</v>
      </c>
      <c r="S13899" s="15">
        <v>-23.829443472763842</v>
      </c>
      <c r="X13899" s="49">
        <v>-4.6400609519820701</v>
      </c>
      <c r="Y13899" s="15">
        <v>-0.53781892899999995</v>
      </c>
      <c r="Z13899" s="15">
        <v>-0.53781892899999995</v>
      </c>
      <c r="AA13899" s="15">
        <v>-11.914721736381921</v>
      </c>
      <c r="AF13899" s="49">
        <v>-10.046726538808301</v>
      </c>
      <c r="AG13899" s="15">
        <v>-2.22857142857143</v>
      </c>
      <c r="AH13899" s="15">
        <v>-2.22857142857143</v>
      </c>
      <c r="AI13899" s="15">
        <v>-23.829443472763842</v>
      </c>
      <c r="AM13899" s="17"/>
    </row>
    <row r="13900" spans="1:39">
      <c r="A13900" s="7" t="s">
        <v>124</v>
      </c>
      <c r="B13900" s="7">
        <v>2550</v>
      </c>
      <c r="C13900" s="29" t="s">
        <v>12608</v>
      </c>
      <c r="F13900" s="27" t="str">
        <f t="shared" si="216"/>
        <v>NSW2550MORANS CROSSING</v>
      </c>
      <c r="G13900" s="30">
        <v>13888</v>
      </c>
      <c r="H13900" s="49">
        <v>-6.5950904273158999</v>
      </c>
      <c r="I13900" s="15">
        <v>8.2009279280000005</v>
      </c>
      <c r="J13900" s="15">
        <v>8.2009279280000005</v>
      </c>
      <c r="K13900" s="15">
        <v>7.044829925184894</v>
      </c>
      <c r="P13900" s="49">
        <v>-5.6089086811752003</v>
      </c>
      <c r="Q13900" s="15">
        <v>7.7841509139999996</v>
      </c>
      <c r="R13900" s="15">
        <v>7.7841509139999996</v>
      </c>
      <c r="S13900" s="15">
        <v>14.089659850369788</v>
      </c>
      <c r="X13900" s="49">
        <v>-4.6400609519158298</v>
      </c>
      <c r="Y13900" s="15">
        <v>9.7673112250000003</v>
      </c>
      <c r="Z13900" s="15">
        <v>9.7673112250000003</v>
      </c>
      <c r="AA13900" s="15">
        <v>7.044829925184894</v>
      </c>
      <c r="AF13900" s="49">
        <v>-9.4919993066041908</v>
      </c>
      <c r="AG13900" s="15">
        <v>10.1287371544467</v>
      </c>
      <c r="AH13900" s="15">
        <v>10.1287371544467</v>
      </c>
      <c r="AI13900" s="15">
        <v>14.089659850369788</v>
      </c>
      <c r="AM13900" s="17"/>
    </row>
    <row r="13901" spans="1:39">
      <c r="A13901" s="7" t="s">
        <v>124</v>
      </c>
      <c r="B13901" s="7">
        <v>2828</v>
      </c>
      <c r="C13901" s="29" t="s">
        <v>12609</v>
      </c>
      <c r="F13901" s="27" t="str">
        <f t="shared" si="216"/>
        <v>NSW2828MOUNT TENANDRA</v>
      </c>
      <c r="G13901" s="30">
        <v>13889</v>
      </c>
      <c r="H13901" s="49">
        <v>-6.5950904273158999</v>
      </c>
      <c r="I13901" s="15">
        <v>6.599705632</v>
      </c>
      <c r="J13901" s="15">
        <v>6.599705632</v>
      </c>
      <c r="K13901" s="15">
        <v>4.2951899009155898</v>
      </c>
      <c r="P13901" s="49">
        <v>-5.6089086811752003</v>
      </c>
      <c r="Q13901" s="15">
        <v>6.5215134770000001</v>
      </c>
      <c r="R13901" s="15">
        <v>6.5215134770000001</v>
      </c>
      <c r="S13901" s="15">
        <v>8.5903798018311797</v>
      </c>
      <c r="X13901" s="49">
        <v>-4.6400609519158298</v>
      </c>
      <c r="Y13901" s="15">
        <v>8.1949109300000007</v>
      </c>
      <c r="Z13901" s="15">
        <v>8.1949109300000007</v>
      </c>
      <c r="AA13901" s="15">
        <v>4.2951899009155898</v>
      </c>
      <c r="AF13901" s="49">
        <v>-9.4919993066041908</v>
      </c>
      <c r="AG13901" s="15">
        <v>0.53876465479238</v>
      </c>
      <c r="AH13901" s="15">
        <v>0.53876465479238</v>
      </c>
      <c r="AI13901" s="15">
        <v>8.5903798018311797</v>
      </c>
      <c r="AM13901" s="17"/>
    </row>
    <row r="13902" spans="1:39">
      <c r="A13902" s="7" t="s">
        <v>124</v>
      </c>
      <c r="B13902" s="7">
        <v>2850</v>
      </c>
      <c r="C13902" s="29" t="s">
        <v>1094</v>
      </c>
      <c r="F13902" s="27" t="str">
        <f t="shared" ref="F13902:F13965" si="217">TRIM(A13902)&amp;IF(LEN(TRIM(B13902))=3,"0"&amp;TRIM(B13902),TRIM(B13902))&amp;TRIM(C13902)</f>
        <v>NSW2850MOUNT VINCENT</v>
      </c>
      <c r="G13902" s="30">
        <v>13890</v>
      </c>
      <c r="H13902" s="49">
        <v>-6.5950904273158999</v>
      </c>
      <c r="I13902" s="15">
        <v>9.7128259650000004</v>
      </c>
      <c r="J13902" s="15">
        <v>9.7128259650000004</v>
      </c>
      <c r="K13902" s="15">
        <v>8.8503133772785461</v>
      </c>
      <c r="P13902" s="49">
        <v>-5.6089086811752003</v>
      </c>
      <c r="Q13902" s="15">
        <v>8.9763520630000002</v>
      </c>
      <c r="R13902" s="15">
        <v>8.9763520630000002</v>
      </c>
      <c r="S13902" s="15">
        <v>17.700626754557092</v>
      </c>
      <c r="X13902" s="49">
        <v>-4.6400609519158298</v>
      </c>
      <c r="Y13902" s="15">
        <v>11.2519951</v>
      </c>
      <c r="Z13902" s="15">
        <v>11.2519951</v>
      </c>
      <c r="AA13902" s="15">
        <v>8.8503133772785461</v>
      </c>
      <c r="AF13902" s="49">
        <v>-9.4919993066041908</v>
      </c>
      <c r="AG13902" s="15">
        <v>17.195415132859399</v>
      </c>
      <c r="AH13902" s="15">
        <v>17.195415132859399</v>
      </c>
      <c r="AI13902" s="15">
        <v>17.700626754557092</v>
      </c>
      <c r="AM13902" s="17"/>
    </row>
    <row r="13903" spans="1:39">
      <c r="A13903" s="7" t="s">
        <v>124</v>
      </c>
      <c r="B13903" s="7">
        <v>2825</v>
      </c>
      <c r="C13903" s="29" t="s">
        <v>12610</v>
      </c>
      <c r="F13903" s="27" t="str">
        <f t="shared" si="217"/>
        <v>NSW2825MULLA</v>
      </c>
      <c r="G13903" s="30">
        <v>13891</v>
      </c>
      <c r="H13903" s="49">
        <v>-6.5950904273158999</v>
      </c>
      <c r="I13903" s="15">
        <v>9.8003259650000007</v>
      </c>
      <c r="J13903" s="15">
        <v>9.8003259650000007</v>
      </c>
      <c r="K13903" s="15">
        <v>4.8533839395959024</v>
      </c>
      <c r="P13903" s="49">
        <v>-5.6089086811752003</v>
      </c>
      <c r="Q13903" s="15">
        <v>9.0453498379999999</v>
      </c>
      <c r="R13903" s="15">
        <v>9.0453498379999999</v>
      </c>
      <c r="S13903" s="15">
        <v>9.7067678791918048</v>
      </c>
      <c r="X13903" s="49">
        <v>-4.6400609519158298</v>
      </c>
      <c r="Y13903" s="15">
        <v>11.3379201</v>
      </c>
      <c r="Z13903" s="15">
        <v>11.3379201</v>
      </c>
      <c r="AA13903" s="15">
        <v>4.8533839395959024</v>
      </c>
      <c r="AF13903" s="49">
        <v>-9.4919993066041908</v>
      </c>
      <c r="AG13903" s="15">
        <v>10.2302236213737</v>
      </c>
      <c r="AH13903" s="15">
        <v>10.2302236213737</v>
      </c>
      <c r="AI13903" s="15">
        <v>9.7067678791918048</v>
      </c>
      <c r="AM13903" s="17"/>
    </row>
    <row r="13904" spans="1:39">
      <c r="A13904" s="7" t="s">
        <v>4209</v>
      </c>
      <c r="B13904" s="7">
        <v>4626</v>
      </c>
      <c r="C13904" s="29" t="s">
        <v>12611</v>
      </c>
      <c r="F13904" s="27" t="str">
        <f t="shared" si="217"/>
        <v>QLD4626MUNDOWRAN</v>
      </c>
      <c r="G13904" s="30">
        <v>13892</v>
      </c>
      <c r="H13904" s="49">
        <v>-12.3272718267587</v>
      </c>
      <c r="I13904" s="15">
        <v>1.286757701</v>
      </c>
      <c r="J13904" s="15">
        <v>1.286757701</v>
      </c>
      <c r="K13904" s="15">
        <v>0.8582052355610621</v>
      </c>
      <c r="P13904" s="49">
        <v>-11.217817362350401</v>
      </c>
      <c r="Q13904" s="15">
        <v>2.3320096380000002</v>
      </c>
      <c r="R13904" s="15">
        <v>2.3320096380000002</v>
      </c>
      <c r="S13904" s="15">
        <v>1.7164104711221242</v>
      </c>
      <c r="X13904" s="49">
        <v>-10.372242352411</v>
      </c>
      <c r="Y13904" s="15">
        <v>2.9775960619999999</v>
      </c>
      <c r="Z13904" s="15">
        <v>2.9775960619999999</v>
      </c>
      <c r="AA13904" s="15">
        <v>0.8582052355610621</v>
      </c>
      <c r="AF13904" s="49">
        <v>-10.601453771012499</v>
      </c>
      <c r="AG13904" s="15">
        <v>6.2476111020220797</v>
      </c>
      <c r="AH13904" s="15">
        <v>6.2476111020220797</v>
      </c>
      <c r="AI13904" s="15">
        <v>1.7164104711221242</v>
      </c>
      <c r="AM13904" s="17"/>
    </row>
    <row r="13905" spans="1:39">
      <c r="A13905" s="7" t="s">
        <v>124</v>
      </c>
      <c r="B13905" s="7">
        <v>2423</v>
      </c>
      <c r="C13905" s="29" t="s">
        <v>12612</v>
      </c>
      <c r="F13905" s="27" t="str">
        <f t="shared" si="217"/>
        <v>NSW2423MUNGO BRUSH</v>
      </c>
      <c r="G13905" s="30">
        <v>13893</v>
      </c>
      <c r="H13905" s="49">
        <v>-6.5950904273158999</v>
      </c>
      <c r="I13905" s="15">
        <v>0.54327183300000004</v>
      </c>
      <c r="J13905" s="15">
        <v>0.54327183300000004</v>
      </c>
      <c r="K13905" s="15">
        <v>-6.4719499468843154</v>
      </c>
      <c r="P13905" s="49">
        <v>-5.6705450403090003</v>
      </c>
      <c r="Q13905" s="15">
        <v>1.7457368310000001</v>
      </c>
      <c r="R13905" s="15">
        <v>1.7457368310000001</v>
      </c>
      <c r="S13905" s="15">
        <v>-12.943899893768631</v>
      </c>
      <c r="X13905" s="49">
        <v>-4.6400609519820701</v>
      </c>
      <c r="Y13905" s="15">
        <v>2.2474929399999999</v>
      </c>
      <c r="Z13905" s="15">
        <v>2.2474929399999999</v>
      </c>
      <c r="AA13905" s="15">
        <v>-6.4719499468843154</v>
      </c>
      <c r="AF13905" s="49">
        <v>-10.601453771012499</v>
      </c>
      <c r="AG13905" s="15">
        <v>-2.7168184140086198</v>
      </c>
      <c r="AH13905" s="15">
        <v>-2.7168184140086198</v>
      </c>
      <c r="AI13905" s="15">
        <v>-12.943899893768631</v>
      </c>
      <c r="AM13905" s="17"/>
    </row>
    <row r="13906" spans="1:39">
      <c r="A13906" s="7" t="s">
        <v>124</v>
      </c>
      <c r="B13906" s="7">
        <v>2825</v>
      </c>
      <c r="C13906" s="29" t="s">
        <v>12613</v>
      </c>
      <c r="F13906" s="27" t="str">
        <f t="shared" si="217"/>
        <v>NSW2825MURRAWOMBIE</v>
      </c>
      <c r="G13906" s="30">
        <v>13894</v>
      </c>
      <c r="H13906" s="49">
        <v>4.2529087802318504</v>
      </c>
      <c r="I13906" s="15">
        <v>9.8003259650000007</v>
      </c>
      <c r="J13906" s="15">
        <v>9.8003259650000007</v>
      </c>
      <c r="K13906" s="15">
        <v>4.8533839395959024</v>
      </c>
      <c r="P13906" s="49">
        <v>4.12963606196426</v>
      </c>
      <c r="Q13906" s="15">
        <v>9.0453498379999999</v>
      </c>
      <c r="R13906" s="15">
        <v>9.0453498379999999</v>
      </c>
      <c r="S13906" s="15">
        <v>9.7067678791918048</v>
      </c>
      <c r="X13906" s="49">
        <v>6.1463018964981204</v>
      </c>
      <c r="Y13906" s="15">
        <v>11.3379201</v>
      </c>
      <c r="Z13906" s="15">
        <v>11.3379201</v>
      </c>
      <c r="AA13906" s="15">
        <v>4.8533839395959024</v>
      </c>
      <c r="AF13906" s="49">
        <v>-10.231635616209701</v>
      </c>
      <c r="AG13906" s="15">
        <v>10.2302236213737</v>
      </c>
      <c r="AH13906" s="15">
        <v>10.2302236213737</v>
      </c>
      <c r="AI13906" s="15">
        <v>9.7067678791918048</v>
      </c>
      <c r="AM13906" s="17"/>
    </row>
    <row r="13907" spans="1:39">
      <c r="A13907" s="7" t="s">
        <v>124</v>
      </c>
      <c r="B13907" s="7">
        <v>2622</v>
      </c>
      <c r="C13907" s="29" t="s">
        <v>12614</v>
      </c>
      <c r="F13907" s="27" t="str">
        <f t="shared" si="217"/>
        <v>NSW2622MURRENGENBURG</v>
      </c>
      <c r="G13907" s="30">
        <v>13895</v>
      </c>
      <c r="H13907" s="49">
        <v>-12.3272718267587</v>
      </c>
      <c r="I13907" s="15">
        <v>9.8563259649999999</v>
      </c>
      <c r="J13907" s="15">
        <v>9.8563259649999999</v>
      </c>
      <c r="K13907" s="15">
        <v>9.6212278970180183</v>
      </c>
      <c r="P13907" s="49">
        <v>-10.9712719258152</v>
      </c>
      <c r="Q13907" s="15">
        <v>9.0895084140000009</v>
      </c>
      <c r="R13907" s="15">
        <v>9.0895084140000009</v>
      </c>
      <c r="S13907" s="15">
        <v>19.242455794036037</v>
      </c>
      <c r="X13907" s="49">
        <v>-10.372242351358601</v>
      </c>
      <c r="Y13907" s="15">
        <v>11.3929121</v>
      </c>
      <c r="Z13907" s="15">
        <v>11.3929121</v>
      </c>
      <c r="AA13907" s="15">
        <v>9.6212278970180183</v>
      </c>
      <c r="AF13907" s="49">
        <v>-10.231635616209701</v>
      </c>
      <c r="AG13907" s="15">
        <v>4.6922470690415201</v>
      </c>
      <c r="AH13907" s="15">
        <v>4.6922470690415201</v>
      </c>
      <c r="AI13907" s="15">
        <v>19.242455794036037</v>
      </c>
      <c r="AM13907" s="17"/>
    </row>
    <row r="13908" spans="1:39">
      <c r="A13908" s="7" t="s">
        <v>124</v>
      </c>
      <c r="B13908" s="7">
        <v>2423</v>
      </c>
      <c r="C13908" s="29" t="s">
        <v>12615</v>
      </c>
      <c r="F13908" s="27" t="str">
        <f t="shared" si="217"/>
        <v>NSW2423MYALL LAKE</v>
      </c>
      <c r="G13908" s="30">
        <v>13896</v>
      </c>
      <c r="H13908" s="49">
        <v>-6.4718177090483104</v>
      </c>
      <c r="I13908" s="15">
        <v>0.54327183300000004</v>
      </c>
      <c r="J13908" s="15">
        <v>0.54327183300000004</v>
      </c>
      <c r="K13908" s="15">
        <v>-6.4719499468843154</v>
      </c>
      <c r="P13908" s="49">
        <v>-5.4856359629076197</v>
      </c>
      <c r="Q13908" s="15">
        <v>1.7457368310000001</v>
      </c>
      <c r="R13908" s="15">
        <v>1.7457368310000001</v>
      </c>
      <c r="S13908" s="15">
        <v>-12.943899893768631</v>
      </c>
      <c r="X13908" s="49">
        <v>-4.5167882336482403</v>
      </c>
      <c r="Y13908" s="15">
        <v>2.2474929399999999</v>
      </c>
      <c r="Z13908" s="15">
        <v>2.2474929399999999</v>
      </c>
      <c r="AA13908" s="15">
        <v>-6.4719499468843154</v>
      </c>
      <c r="AF13908" s="49">
        <v>-10.231635616209701</v>
      </c>
      <c r="AG13908" s="15">
        <v>-2.7168184140086198</v>
      </c>
      <c r="AH13908" s="15">
        <v>-2.7168184140086198</v>
      </c>
      <c r="AI13908" s="15">
        <v>-12.943899893768631</v>
      </c>
      <c r="AM13908" s="17"/>
    </row>
    <row r="13909" spans="1:39">
      <c r="A13909" s="7" t="s">
        <v>124</v>
      </c>
      <c r="B13909" s="7">
        <v>2713</v>
      </c>
      <c r="C13909" s="29" t="s">
        <v>12616</v>
      </c>
      <c r="F13909" s="27" t="str">
        <f t="shared" si="217"/>
        <v>NSW2713MYRTLE PARK</v>
      </c>
      <c r="G13909" s="30">
        <v>13897</v>
      </c>
      <c r="H13909" s="49">
        <v>-5.0541814489710601</v>
      </c>
      <c r="I13909" s="15">
        <v>-2.1845946330000001</v>
      </c>
      <c r="J13909" s="15">
        <v>-2.1845946330000001</v>
      </c>
      <c r="K13909" s="15">
        <v>-11.914721736381921</v>
      </c>
      <c r="P13909" s="49">
        <v>-3.8830906254289901</v>
      </c>
      <c r="Q13909" s="15">
        <v>-0.40531135899999998</v>
      </c>
      <c r="R13909" s="15">
        <v>-0.40531135899999998</v>
      </c>
      <c r="S13909" s="15">
        <v>-23.829443472763842</v>
      </c>
      <c r="X13909" s="49">
        <v>-3.1607883327047799</v>
      </c>
      <c r="Y13909" s="15">
        <v>-0.431271929</v>
      </c>
      <c r="Z13909" s="15">
        <v>-0.431271929</v>
      </c>
      <c r="AA13909" s="15">
        <v>-11.914721736381921</v>
      </c>
      <c r="AF13909" s="49">
        <v>-10.231635616209701</v>
      </c>
      <c r="AG13909" s="15">
        <v>-6.7750000000000004</v>
      </c>
      <c r="AH13909" s="15">
        <v>-6.7750000000000004</v>
      </c>
      <c r="AI13909" s="15">
        <v>-23.829443472763842</v>
      </c>
      <c r="AM13909" s="17"/>
    </row>
    <row r="13910" spans="1:39">
      <c r="A13910" s="7" t="s">
        <v>124</v>
      </c>
      <c r="B13910" s="7">
        <v>2346</v>
      </c>
      <c r="C13910" s="29" t="s">
        <v>12617</v>
      </c>
      <c r="F13910" s="27" t="str">
        <f t="shared" si="217"/>
        <v>NSW2346NAMOI RIVER</v>
      </c>
      <c r="G13910" s="30">
        <v>13898</v>
      </c>
      <c r="H13910" s="49">
        <v>3.6365451888938898</v>
      </c>
      <c r="I13910" s="15">
        <v>6.5367056320000003</v>
      </c>
      <c r="J13910" s="15">
        <v>6.5367056320000003</v>
      </c>
      <c r="K13910" s="15">
        <v>4.2951899009155898</v>
      </c>
      <c r="P13910" s="49">
        <v>3.45163611149251</v>
      </c>
      <c r="Q13910" s="15">
        <v>6.4718350789999999</v>
      </c>
      <c r="R13910" s="15">
        <v>6.4718350789999999</v>
      </c>
      <c r="S13910" s="15">
        <v>8.5903798018311797</v>
      </c>
      <c r="X13910" s="49">
        <v>5.5299383051601696</v>
      </c>
      <c r="Y13910" s="15">
        <v>8.1330449300000005</v>
      </c>
      <c r="Z13910" s="15">
        <v>8.1330449300000005</v>
      </c>
      <c r="AA13910" s="15">
        <v>4.2951899009155898</v>
      </c>
      <c r="AF13910" s="49">
        <v>-10.231635616209701</v>
      </c>
      <c r="AG13910" s="15">
        <v>6.2184954809530701</v>
      </c>
      <c r="AH13910" s="15">
        <v>6.2184954809530701</v>
      </c>
      <c r="AI13910" s="15">
        <v>8.5903798018311797</v>
      </c>
      <c r="AM13910" s="17"/>
    </row>
    <row r="13911" spans="1:39">
      <c r="A13911" s="7" t="s">
        <v>4209</v>
      </c>
      <c r="B13911" s="7">
        <v>4722</v>
      </c>
      <c r="C13911" s="29" t="s">
        <v>12618</v>
      </c>
      <c r="F13911" s="27" t="str">
        <f t="shared" si="217"/>
        <v>QLD4722NANDOWRIE</v>
      </c>
      <c r="G13911" s="30">
        <v>13899</v>
      </c>
      <c r="H13911" s="49">
        <v>-6.1019995542455501</v>
      </c>
      <c r="I13911" s="15">
        <v>1.328757701</v>
      </c>
      <c r="J13911" s="15">
        <v>1.328757701</v>
      </c>
      <c r="K13911" s="15">
        <v>-2.7593321821866219</v>
      </c>
      <c r="P13911" s="49">
        <v>-5.0541814489710601</v>
      </c>
      <c r="Q13911" s="15">
        <v>2.36512857</v>
      </c>
      <c r="R13911" s="15">
        <v>2.36512857</v>
      </c>
      <c r="S13911" s="15">
        <v>-5.5186643643732438</v>
      </c>
      <c r="X13911" s="49">
        <v>-4.14697007884548</v>
      </c>
      <c r="Y13911" s="15">
        <v>3.0188400620000002</v>
      </c>
      <c r="Z13911" s="15">
        <v>3.0188400620000002</v>
      </c>
      <c r="AA13911" s="15">
        <v>-2.7593321821866219</v>
      </c>
      <c r="AF13911" s="49">
        <v>-10.231635616209701</v>
      </c>
      <c r="AG13911" s="15">
        <v>3.49438831933178</v>
      </c>
      <c r="AH13911" s="15">
        <v>3.49438831933178</v>
      </c>
      <c r="AI13911" s="15">
        <v>-5.5186643643732438</v>
      </c>
      <c r="AM13911" s="17"/>
    </row>
    <row r="13912" spans="1:39">
      <c r="A13912" s="7" t="s">
        <v>124</v>
      </c>
      <c r="B13912" s="7">
        <v>2379</v>
      </c>
      <c r="C13912" s="29" t="s">
        <v>12619</v>
      </c>
      <c r="F13912" s="27" t="str">
        <f t="shared" si="217"/>
        <v>NSW2379NAPIER LANE</v>
      </c>
      <c r="G13912" s="30">
        <v>13900</v>
      </c>
      <c r="H13912" s="49">
        <v>-6.1019995542455501</v>
      </c>
      <c r="I13912" s="15">
        <v>9.9228259649999995</v>
      </c>
      <c r="J13912" s="15">
        <v>9.9228259649999995</v>
      </c>
      <c r="K13912" s="15">
        <v>9.6212278970180183</v>
      </c>
      <c r="P13912" s="49">
        <v>-5.0541814489710601</v>
      </c>
      <c r="Q13912" s="15">
        <v>9.1419467230000002</v>
      </c>
      <c r="R13912" s="15">
        <v>9.1419467230000002</v>
      </c>
      <c r="S13912" s="15">
        <v>19.242455794036037</v>
      </c>
      <c r="X13912" s="49">
        <v>-4.14697007884548</v>
      </c>
      <c r="Y13912" s="15">
        <v>11.4582151</v>
      </c>
      <c r="Z13912" s="15">
        <v>11.4582151</v>
      </c>
      <c r="AA13912" s="15">
        <v>9.6212278970180183</v>
      </c>
      <c r="AF13912" s="49">
        <v>-10.231635616209701</v>
      </c>
      <c r="AG13912" s="15">
        <v>-2.6564446714751</v>
      </c>
      <c r="AH13912" s="15">
        <v>-2.6564446714751</v>
      </c>
      <c r="AI13912" s="15">
        <v>19.242455794036037</v>
      </c>
      <c r="AM13912" s="17"/>
    </row>
    <row r="13913" spans="1:39">
      <c r="A13913" s="7" t="s">
        <v>124</v>
      </c>
      <c r="B13913" s="7">
        <v>2829</v>
      </c>
      <c r="C13913" s="29" t="s">
        <v>12620</v>
      </c>
      <c r="F13913" s="27" t="str">
        <f t="shared" si="217"/>
        <v>NSW2829NEBEA</v>
      </c>
      <c r="G13913" s="30">
        <v>13901</v>
      </c>
      <c r="H13913" s="49">
        <v>2.6503634427531702</v>
      </c>
      <c r="I13913" s="15">
        <v>9.8528259649999992</v>
      </c>
      <c r="J13913" s="15">
        <v>9.8528259649999992</v>
      </c>
      <c r="K13913" s="15">
        <v>4.8533839395959024</v>
      </c>
      <c r="P13913" s="49">
        <v>2.71199980188696</v>
      </c>
      <c r="Q13913" s="15">
        <v>9.0867485030000008</v>
      </c>
      <c r="R13913" s="15">
        <v>9.0867485030000008</v>
      </c>
      <c r="S13913" s="15">
        <v>9.7067678791918048</v>
      </c>
      <c r="X13913" s="49">
        <v>4.6053929181532398</v>
      </c>
      <c r="Y13913" s="15">
        <v>11.3894751</v>
      </c>
      <c r="Z13913" s="15">
        <v>11.3894751</v>
      </c>
      <c r="AA13913" s="15">
        <v>4.8533839395959024</v>
      </c>
      <c r="AF13913" s="49">
        <v>-10.231635616209701</v>
      </c>
      <c r="AG13913" s="15">
        <v>4.6922470690415201</v>
      </c>
      <c r="AH13913" s="15">
        <v>4.6922470690415201</v>
      </c>
      <c r="AI13913" s="15">
        <v>9.7067678791918048</v>
      </c>
      <c r="AM13913" s="17"/>
    </row>
    <row r="13914" spans="1:39">
      <c r="A13914" s="7" t="s">
        <v>124</v>
      </c>
      <c r="B13914" s="7">
        <v>2876</v>
      </c>
      <c r="C13914" s="29" t="s">
        <v>12621</v>
      </c>
      <c r="F13914" s="27" t="str">
        <f t="shared" si="217"/>
        <v>NSW2876NELUNGALOO</v>
      </c>
      <c r="G13914" s="30">
        <v>13902</v>
      </c>
      <c r="H13914" s="49">
        <v>-12.3272718267587</v>
      </c>
      <c r="I13914" s="15">
        <v>12.37241244</v>
      </c>
      <c r="J13914" s="15">
        <v>12.37241244</v>
      </c>
      <c r="K13914" s="15">
        <v>9.0933473882666913</v>
      </c>
      <c r="P13914" s="49">
        <v>-10.9712719258152</v>
      </c>
      <c r="Q13914" s="15">
        <v>11.07355834</v>
      </c>
      <c r="R13914" s="15">
        <v>11.07355834</v>
      </c>
      <c r="S13914" s="15">
        <v>18.186694776533383</v>
      </c>
      <c r="X13914" s="49">
        <v>-10.372242351358601</v>
      </c>
      <c r="Y13914" s="15">
        <v>13.86370902</v>
      </c>
      <c r="Z13914" s="15">
        <v>13.86370902</v>
      </c>
      <c r="AA13914" s="15">
        <v>9.0933473882666913</v>
      </c>
      <c r="AF13914" s="49">
        <v>-10.231635616209701</v>
      </c>
      <c r="AG13914" s="15">
        <v>0.53876465479238</v>
      </c>
      <c r="AH13914" s="15">
        <v>0.53876465479238</v>
      </c>
      <c r="AI13914" s="15">
        <v>18.186694776533383</v>
      </c>
      <c r="AM13914" s="17"/>
    </row>
    <row r="13915" spans="1:39">
      <c r="A13915" s="7" t="s">
        <v>124</v>
      </c>
      <c r="B13915" s="7">
        <v>2453</v>
      </c>
      <c r="C13915" s="29" t="s">
        <v>12622</v>
      </c>
      <c r="F13915" s="27" t="str">
        <f t="shared" si="217"/>
        <v>NSW2453NEVER NEVER</v>
      </c>
      <c r="G13915" s="30">
        <v>13903</v>
      </c>
      <c r="H13915" s="49">
        <v>3.6365451888938898</v>
      </c>
      <c r="I13915" s="15">
        <v>7.184129048</v>
      </c>
      <c r="J13915" s="15">
        <v>7.184129048</v>
      </c>
      <c r="K13915" s="15">
        <v>2.0161383742571637</v>
      </c>
      <c r="P13915" s="49">
        <v>3.45163611149251</v>
      </c>
      <c r="Q13915" s="15">
        <v>6.9823582240000004</v>
      </c>
      <c r="R13915" s="15">
        <v>6.9823582240000004</v>
      </c>
      <c r="S13915" s="15">
        <v>4.0322767485143274</v>
      </c>
      <c r="X13915" s="49">
        <v>5.5299383051601696</v>
      </c>
      <c r="Y13915" s="15">
        <v>8.7688147250000004</v>
      </c>
      <c r="Z13915" s="15">
        <v>8.7688147250000004</v>
      </c>
      <c r="AA13915" s="15">
        <v>2.0161383742571637</v>
      </c>
      <c r="AF13915" s="49">
        <v>-10.231635616209701</v>
      </c>
      <c r="AG13915" s="15">
        <v>8.2712024543836193</v>
      </c>
      <c r="AH13915" s="15">
        <v>8.2712024543836193</v>
      </c>
      <c r="AI13915" s="15">
        <v>4.0322767485143274</v>
      </c>
      <c r="AM13915" s="17"/>
    </row>
    <row r="13916" spans="1:39">
      <c r="A13916" s="7" t="s">
        <v>124</v>
      </c>
      <c r="B13916" s="7">
        <v>2346</v>
      </c>
      <c r="C13916" s="29" t="s">
        <v>12623</v>
      </c>
      <c r="F13916" s="27" t="str">
        <f t="shared" si="217"/>
        <v>NSW2346NEW MEXICO</v>
      </c>
      <c r="G13916" s="30">
        <v>13904</v>
      </c>
      <c r="H13916" s="49">
        <v>-5.0541814489710601</v>
      </c>
      <c r="I13916" s="15">
        <v>6.5367056320000003</v>
      </c>
      <c r="J13916" s="15">
        <v>6.5367056320000003</v>
      </c>
      <c r="K13916" s="15">
        <v>4.2951899009155898</v>
      </c>
      <c r="P13916" s="49">
        <v>-3.8830906254289901</v>
      </c>
      <c r="Q13916" s="15">
        <v>6.4718350789999999</v>
      </c>
      <c r="R13916" s="15">
        <v>6.4718350789999999</v>
      </c>
      <c r="S13916" s="15">
        <v>8.5903798018311797</v>
      </c>
      <c r="X13916" s="49">
        <v>-3.1607883327047799</v>
      </c>
      <c r="Y13916" s="15">
        <v>8.1330449300000005</v>
      </c>
      <c r="Z13916" s="15">
        <v>8.1330449300000005</v>
      </c>
      <c r="AA13916" s="15">
        <v>4.2951899009155898</v>
      </c>
      <c r="AF13916" s="49">
        <v>-10.231635616209701</v>
      </c>
      <c r="AG13916" s="15">
        <v>6.2184954809530701</v>
      </c>
      <c r="AH13916" s="15">
        <v>6.2184954809530701</v>
      </c>
      <c r="AI13916" s="15">
        <v>8.5903798018311797</v>
      </c>
      <c r="AM13916" s="17"/>
    </row>
    <row r="13917" spans="1:39">
      <c r="A13917" s="7" t="s">
        <v>124</v>
      </c>
      <c r="B13917" s="7">
        <v>2455</v>
      </c>
      <c r="C13917" s="29" t="s">
        <v>10401</v>
      </c>
      <c r="F13917" s="27" t="str">
        <f t="shared" si="217"/>
        <v>NSW2455NEWRY</v>
      </c>
      <c r="G13917" s="30">
        <v>13905</v>
      </c>
      <c r="H13917" s="49">
        <v>9.8001811022733794</v>
      </c>
      <c r="I13917" s="15">
        <v>4.5181661100000001</v>
      </c>
      <c r="J13917" s="15">
        <v>4.5181661100000001</v>
      </c>
      <c r="K13917" s="15">
        <v>2.0161383742571637</v>
      </c>
      <c r="P13917" s="49">
        <v>9.4303629474706199</v>
      </c>
      <c r="Q13917" s="15">
        <v>4.880123813</v>
      </c>
      <c r="R13917" s="15">
        <v>4.880123813</v>
      </c>
      <c r="S13917" s="15">
        <v>4.0322767485143274</v>
      </c>
      <c r="X13917" s="49">
        <v>11.755210577673401</v>
      </c>
      <c r="Y13917" s="15">
        <v>6.1508391199999997</v>
      </c>
      <c r="Z13917" s="15">
        <v>6.1508391199999997</v>
      </c>
      <c r="AA13917" s="15">
        <v>2.0161383742571637</v>
      </c>
      <c r="AF13917" s="49">
        <v>-10.231635616209701</v>
      </c>
      <c r="AG13917" s="15">
        <v>0.60373742533524999</v>
      </c>
      <c r="AH13917" s="15">
        <v>0.60373742533524999</v>
      </c>
      <c r="AI13917" s="15">
        <v>4.0322767485143274</v>
      </c>
      <c r="AM13917" s="17"/>
    </row>
    <row r="13918" spans="1:39">
      <c r="A13918" s="7" t="s">
        <v>124</v>
      </c>
      <c r="B13918" s="7">
        <v>2455</v>
      </c>
      <c r="C13918" s="29" t="s">
        <v>12624</v>
      </c>
      <c r="F13918" s="27" t="str">
        <f t="shared" si="217"/>
        <v>NSW2455NEWRY ISLAND</v>
      </c>
      <c r="G13918" s="30">
        <v>13906</v>
      </c>
      <c r="H13918" s="49">
        <v>3.6365451888938898</v>
      </c>
      <c r="I13918" s="15">
        <v>4.5181661100000001</v>
      </c>
      <c r="J13918" s="15">
        <v>4.5181661100000001</v>
      </c>
      <c r="K13918" s="15">
        <v>2.0161383742571637</v>
      </c>
      <c r="P13918" s="49">
        <v>3.45163611149251</v>
      </c>
      <c r="Q13918" s="15">
        <v>4.880123813</v>
      </c>
      <c r="R13918" s="15">
        <v>4.880123813</v>
      </c>
      <c r="S13918" s="15">
        <v>4.0322767485143274</v>
      </c>
      <c r="X13918" s="49">
        <v>5.5299383051601696</v>
      </c>
      <c r="Y13918" s="15">
        <v>6.1508391199999997</v>
      </c>
      <c r="Z13918" s="15">
        <v>6.1508391199999997</v>
      </c>
      <c r="AA13918" s="15">
        <v>2.0161383742571637</v>
      </c>
      <c r="AF13918" s="49">
        <v>-10.231635616209701</v>
      </c>
      <c r="AG13918" s="15">
        <v>0.60373742533524999</v>
      </c>
      <c r="AH13918" s="15">
        <v>0.60373742533524999</v>
      </c>
      <c r="AI13918" s="15">
        <v>4.0322767485143274</v>
      </c>
      <c r="AM13918" s="17"/>
    </row>
    <row r="13919" spans="1:39">
      <c r="A13919" s="7" t="s">
        <v>4209</v>
      </c>
      <c r="B13919" s="7">
        <v>4856</v>
      </c>
      <c r="C13919" s="29" t="s">
        <v>12625</v>
      </c>
      <c r="F13919" s="27" t="str">
        <f t="shared" si="217"/>
        <v>QLD4856NO 4 BRANCH</v>
      </c>
      <c r="G13919" s="30">
        <v>13907</v>
      </c>
      <c r="H13919" s="49">
        <v>-6.4718177090483104</v>
      </c>
      <c r="I13919" s="15">
        <v>2.9752337230000001</v>
      </c>
      <c r="J13919" s="15">
        <v>2.9752337230000001</v>
      </c>
      <c r="K13919" s="15">
        <v>16.546199999999999</v>
      </c>
      <c r="P13919" s="49">
        <v>-5.4856359629076197</v>
      </c>
      <c r="Q13919" s="15">
        <v>3.6634506519999999</v>
      </c>
      <c r="R13919" s="15">
        <v>3.6634506519999999</v>
      </c>
      <c r="S13919" s="15">
        <v>33.092399999999998</v>
      </c>
      <c r="X13919" s="49">
        <v>-4.5167882336482403</v>
      </c>
      <c r="Y13919" s="15">
        <v>4.6356795159999997</v>
      </c>
      <c r="Z13919" s="15">
        <v>4.6356795159999997</v>
      </c>
      <c r="AA13919" s="15">
        <v>16.546199999999999</v>
      </c>
      <c r="AF13919" s="49">
        <v>-10.231635616209701</v>
      </c>
      <c r="AG13919" s="15">
        <v>-8.4067892899866106</v>
      </c>
      <c r="AH13919" s="15">
        <v>-8.4067892899866106</v>
      </c>
      <c r="AI13919" s="15">
        <v>33.092399999999998</v>
      </c>
      <c r="AM13919" s="17"/>
    </row>
    <row r="13920" spans="1:39">
      <c r="A13920" s="7" t="s">
        <v>4209</v>
      </c>
      <c r="B13920" s="7">
        <v>4856</v>
      </c>
      <c r="C13920" s="29" t="s">
        <v>12626</v>
      </c>
      <c r="F13920" s="27" t="str">
        <f t="shared" si="217"/>
        <v>QLD4856NO 5 BRANCH</v>
      </c>
      <c r="G13920" s="30">
        <v>13908</v>
      </c>
      <c r="H13920" s="49">
        <v>-5.0541814489710601</v>
      </c>
      <c r="I13920" s="15">
        <v>2.9752337230000001</v>
      </c>
      <c r="J13920" s="15">
        <v>2.9752337230000001</v>
      </c>
      <c r="K13920" s="15">
        <v>16.546199999999999</v>
      </c>
      <c r="P13920" s="49">
        <v>-3.8830906254289901</v>
      </c>
      <c r="Q13920" s="15">
        <v>3.6634506519999999</v>
      </c>
      <c r="R13920" s="15">
        <v>3.6634506519999999</v>
      </c>
      <c r="S13920" s="15">
        <v>33.092399999999998</v>
      </c>
      <c r="X13920" s="49">
        <v>-3.1607883327047799</v>
      </c>
      <c r="Y13920" s="15">
        <v>4.6356795159999997</v>
      </c>
      <c r="Z13920" s="15">
        <v>4.6356795159999997</v>
      </c>
      <c r="AA13920" s="15">
        <v>16.546199999999999</v>
      </c>
      <c r="AF13920" s="49">
        <v>-10.231635616209701</v>
      </c>
      <c r="AG13920" s="15">
        <v>-8.4067892899866106</v>
      </c>
      <c r="AH13920" s="15">
        <v>-8.4067892899866106</v>
      </c>
      <c r="AI13920" s="15">
        <v>33.092399999999998</v>
      </c>
      <c r="AM13920" s="17"/>
    </row>
    <row r="13921" spans="1:39">
      <c r="A13921" s="7" t="s">
        <v>4209</v>
      </c>
      <c r="B13921" s="7">
        <v>4859</v>
      </c>
      <c r="C13921" s="29" t="s">
        <v>12627</v>
      </c>
      <c r="F13921" s="27" t="str">
        <f t="shared" si="217"/>
        <v>QLD4859NO 6 BRANCH</v>
      </c>
      <c r="G13921" s="30">
        <v>13909</v>
      </c>
      <c r="H13921" s="49">
        <v>-6.5950904273158999</v>
      </c>
      <c r="I13921" s="15">
        <v>2.9822337229999998</v>
      </c>
      <c r="J13921" s="15">
        <v>2.9822337229999998</v>
      </c>
      <c r="K13921" s="15">
        <v>-8.1362508840155705</v>
      </c>
      <c r="P13921" s="49">
        <v>-5.6089086811752003</v>
      </c>
      <c r="Q13921" s="15">
        <v>3.668970474</v>
      </c>
      <c r="R13921" s="15">
        <v>3.668970474</v>
      </c>
      <c r="S13921" s="15">
        <v>-16.272501768031141</v>
      </c>
      <c r="X13921" s="49">
        <v>-4.6400609519158298</v>
      </c>
      <c r="Y13921" s="15">
        <v>4.6425535160000004</v>
      </c>
      <c r="Z13921" s="15">
        <v>4.6425535160000004</v>
      </c>
      <c r="AA13921" s="15">
        <v>-8.1362508840155705</v>
      </c>
      <c r="AF13921" s="49">
        <v>-10.231635616209701</v>
      </c>
      <c r="AG13921" s="15">
        <v>-8.4067892899866106</v>
      </c>
      <c r="AH13921" s="15">
        <v>-8.4067892899866106</v>
      </c>
      <c r="AI13921" s="15">
        <v>-16.272501768031141</v>
      </c>
      <c r="AM13921" s="17"/>
    </row>
    <row r="13922" spans="1:39">
      <c r="A13922" s="7" t="s">
        <v>124</v>
      </c>
      <c r="B13922" s="7">
        <v>2379</v>
      </c>
      <c r="C13922" s="29" t="s">
        <v>12628</v>
      </c>
      <c r="F13922" s="27" t="str">
        <f t="shared" si="217"/>
        <v>NSW2379NOMBI</v>
      </c>
      <c r="G13922" s="30">
        <v>13910</v>
      </c>
      <c r="H13922" s="49">
        <v>-6.5950904273158999</v>
      </c>
      <c r="I13922" s="15">
        <v>9.9228259649999995</v>
      </c>
      <c r="J13922" s="15">
        <v>9.9228259649999995</v>
      </c>
      <c r="K13922" s="15">
        <v>9.6212278970180183</v>
      </c>
      <c r="P13922" s="49">
        <v>-5.6705450403090003</v>
      </c>
      <c r="Q13922" s="15">
        <v>9.1419467230000002</v>
      </c>
      <c r="R13922" s="15">
        <v>9.1419467230000002</v>
      </c>
      <c r="S13922" s="15">
        <v>19.242455794036037</v>
      </c>
      <c r="X13922" s="49">
        <v>-4.6400609519820701</v>
      </c>
      <c r="Y13922" s="15">
        <v>11.4582151</v>
      </c>
      <c r="Z13922" s="15">
        <v>11.4582151</v>
      </c>
      <c r="AA13922" s="15">
        <v>9.6212278970180183</v>
      </c>
      <c r="AF13922" s="49">
        <v>-10.601453771012499</v>
      </c>
      <c r="AG13922" s="15">
        <v>-2.6564446714751</v>
      </c>
      <c r="AH13922" s="15">
        <v>-2.6564446714751</v>
      </c>
      <c r="AI13922" s="15">
        <v>19.242455794036037</v>
      </c>
      <c r="AM13922" s="17"/>
    </row>
    <row r="13923" spans="1:39">
      <c r="A13923" s="7" t="s">
        <v>124</v>
      </c>
      <c r="B13923" s="7">
        <v>2454</v>
      </c>
      <c r="C13923" s="29" t="s">
        <v>12629</v>
      </c>
      <c r="F13923" s="27" t="str">
        <f t="shared" si="217"/>
        <v>NSW2454NORTH BELLINGEN</v>
      </c>
      <c r="G13923" s="30">
        <v>13911</v>
      </c>
      <c r="H13923" s="49">
        <v>-12.3272718267587</v>
      </c>
      <c r="I13923" s="15">
        <v>6.5087056319999999</v>
      </c>
      <c r="J13923" s="15">
        <v>6.5087056319999999</v>
      </c>
      <c r="K13923" s="15">
        <v>5.4001659283579695</v>
      </c>
      <c r="P13923" s="49">
        <v>-10.9712719258152</v>
      </c>
      <c r="Q13923" s="15">
        <v>6.4497557910000003</v>
      </c>
      <c r="R13923" s="15">
        <v>6.4497557910000003</v>
      </c>
      <c r="S13923" s="15">
        <v>10.800331856715939</v>
      </c>
      <c r="X13923" s="49">
        <v>-10.372242351358601</v>
      </c>
      <c r="Y13923" s="15">
        <v>8.1055489299999994</v>
      </c>
      <c r="Z13923" s="15">
        <v>8.1055489299999994</v>
      </c>
      <c r="AA13923" s="15">
        <v>5.4001659283579695</v>
      </c>
      <c r="AF13923" s="49">
        <v>-10.231635616209701</v>
      </c>
      <c r="AG13923" s="15">
        <v>8.8749401524281701</v>
      </c>
      <c r="AH13923" s="15">
        <v>8.8749401524281701</v>
      </c>
      <c r="AI13923" s="15">
        <v>10.800331856715939</v>
      </c>
      <c r="AM13923" s="17"/>
    </row>
    <row r="13924" spans="1:39">
      <c r="A13924" s="7" t="s">
        <v>4209</v>
      </c>
      <c r="B13924" s="7">
        <v>4885</v>
      </c>
      <c r="C13924" s="29" t="s">
        <v>12630</v>
      </c>
      <c r="F13924" s="27" t="str">
        <f t="shared" si="217"/>
        <v>QLD4885NORTH JOHNSTONE</v>
      </c>
      <c r="G13924" s="30">
        <v>13912</v>
      </c>
      <c r="H13924" s="49">
        <v>5.85545411771038</v>
      </c>
      <c r="I13924" s="15">
        <v>3.0102337229999998</v>
      </c>
      <c r="J13924" s="15">
        <v>3.0102337229999998</v>
      </c>
      <c r="K13924" s="15">
        <v>0.8582052355610621</v>
      </c>
      <c r="P13924" s="49">
        <v>5.6089086811752003</v>
      </c>
      <c r="Q13924" s="15">
        <v>3.691049762</v>
      </c>
      <c r="R13924" s="15">
        <v>3.691049762</v>
      </c>
      <c r="S13924" s="15">
        <v>1.7164104711221242</v>
      </c>
      <c r="X13924" s="49">
        <v>7.7488472329242297</v>
      </c>
      <c r="Y13924" s="15">
        <v>4.6700495159999997</v>
      </c>
      <c r="Z13924" s="15">
        <v>4.6700495159999997</v>
      </c>
      <c r="AA13924" s="15">
        <v>0.8582052355610621</v>
      </c>
      <c r="AF13924" s="49">
        <v>-10.601453771012499</v>
      </c>
      <c r="AG13924" s="15">
        <v>-8.4067892899866106</v>
      </c>
      <c r="AH13924" s="15">
        <v>-8.4067892899866106</v>
      </c>
      <c r="AI13924" s="15">
        <v>1.7164104711221242</v>
      </c>
      <c r="AM13924" s="17"/>
    </row>
    <row r="13925" spans="1:39">
      <c r="A13925" s="7" t="s">
        <v>124</v>
      </c>
      <c r="B13925" s="7">
        <v>2447</v>
      </c>
      <c r="C13925" s="29" t="s">
        <v>12631</v>
      </c>
      <c r="F13925" s="27" t="str">
        <f t="shared" si="217"/>
        <v>NSW2447NORTH MACKSVILLE</v>
      </c>
      <c r="G13925" s="30">
        <v>13913</v>
      </c>
      <c r="H13925" s="49">
        <v>-6.4718177090483104</v>
      </c>
      <c r="I13925" s="15">
        <v>6.5017056320000002</v>
      </c>
      <c r="J13925" s="15">
        <v>6.5017056320000002</v>
      </c>
      <c r="K13925" s="15">
        <v>5.4001659283579695</v>
      </c>
      <c r="P13925" s="49">
        <v>-5.4856359629076197</v>
      </c>
      <c r="Q13925" s="15">
        <v>6.4442359690000002</v>
      </c>
      <c r="R13925" s="15">
        <v>6.4442359690000002</v>
      </c>
      <c r="S13925" s="15">
        <v>10.800331856715939</v>
      </c>
      <c r="X13925" s="49">
        <v>-4.5167882336482403</v>
      </c>
      <c r="Y13925" s="15">
        <v>8.0986749299999996</v>
      </c>
      <c r="Z13925" s="15">
        <v>8.0986749299999996</v>
      </c>
      <c r="AA13925" s="15">
        <v>5.4001659283579695</v>
      </c>
      <c r="AF13925" s="49">
        <v>-10.169999257075901</v>
      </c>
      <c r="AG13925" s="15">
        <v>9.1470244337873599</v>
      </c>
      <c r="AH13925" s="15">
        <v>9.1470244337873599</v>
      </c>
      <c r="AI13925" s="15">
        <v>10.800331856715939</v>
      </c>
      <c r="AM13925" s="17"/>
    </row>
    <row r="13926" spans="1:39">
      <c r="A13926" s="7" t="s">
        <v>10693</v>
      </c>
      <c r="B13926" s="7">
        <v>6409</v>
      </c>
      <c r="C13926" s="29" t="s">
        <v>12632</v>
      </c>
      <c r="F13926" s="27" t="str">
        <f t="shared" si="217"/>
        <v>WA6409NORTH TAMMIN</v>
      </c>
      <c r="G13926" s="30">
        <v>13914</v>
      </c>
      <c r="H13926" s="49">
        <v>-6.4718177090483104</v>
      </c>
      <c r="I13926" s="15">
        <v>3.7262244550000001</v>
      </c>
      <c r="J13926" s="15">
        <v>3.7262244550000001</v>
      </c>
      <c r="K13926" s="15">
        <v>2.172132507093619</v>
      </c>
      <c r="P13926" s="49">
        <v>-5.4856359629076197</v>
      </c>
      <c r="Q13926" s="15">
        <v>4.255641389</v>
      </c>
      <c r="R13926" s="15">
        <v>4.255641389</v>
      </c>
      <c r="S13926" s="15">
        <v>4.3442650141872381</v>
      </c>
      <c r="X13926" s="49">
        <v>-4.5167882336482403</v>
      </c>
      <c r="Y13926" s="15">
        <v>5.3731524149999998</v>
      </c>
      <c r="Z13926" s="15">
        <v>5.3731524149999998</v>
      </c>
      <c r="AA13926" s="15">
        <v>2.172132507093619</v>
      </c>
      <c r="AF13926" s="49">
        <v>-10.169999257075901</v>
      </c>
      <c r="AG13926" s="15">
        <v>5.9787268359779597</v>
      </c>
      <c r="AH13926" s="15">
        <v>5.9787268359779597</v>
      </c>
      <c r="AI13926" s="15">
        <v>4.3442650141872381</v>
      </c>
      <c r="AM13926" s="17"/>
    </row>
    <row r="13927" spans="1:39">
      <c r="A13927" s="7" t="s">
        <v>124</v>
      </c>
      <c r="B13927" s="7">
        <v>2868</v>
      </c>
      <c r="C13927" s="29" t="s">
        <v>12633</v>
      </c>
      <c r="F13927" s="27" t="str">
        <f t="shared" si="217"/>
        <v>NSW2868NORTH YEOVAL</v>
      </c>
      <c r="G13927" s="30">
        <v>13915</v>
      </c>
      <c r="H13927" s="49">
        <v>-6.4718177090483104</v>
      </c>
      <c r="I13927" s="15">
        <v>9.5817732029999991</v>
      </c>
      <c r="J13927" s="15">
        <v>9.5817732029999991</v>
      </c>
      <c r="K13927" s="15">
        <v>4.2951899009155898</v>
      </c>
      <c r="P13927" s="49">
        <v>-5.4856359629076197</v>
      </c>
      <c r="Q13927" s="15">
        <v>8.8730109319999997</v>
      </c>
      <c r="R13927" s="15">
        <v>8.8730109319999997</v>
      </c>
      <c r="S13927" s="15">
        <v>8.5903798018311797</v>
      </c>
      <c r="X13927" s="49">
        <v>-4.5167882336482403</v>
      </c>
      <c r="Y13927" s="15">
        <v>11.123301290000001</v>
      </c>
      <c r="Z13927" s="15">
        <v>11.123301290000001</v>
      </c>
      <c r="AA13927" s="15">
        <v>4.2951899009155898</v>
      </c>
      <c r="AF13927" s="49">
        <v>-10.231635616209701</v>
      </c>
      <c r="AG13927" s="15">
        <v>0.53876465479238</v>
      </c>
      <c r="AH13927" s="15">
        <v>0.53876465479238</v>
      </c>
      <c r="AI13927" s="15">
        <v>8.5903798018311797</v>
      </c>
      <c r="AM13927" s="17"/>
    </row>
    <row r="13928" spans="1:39">
      <c r="A13928" s="7" t="s">
        <v>124</v>
      </c>
      <c r="B13928" s="7">
        <v>2849</v>
      </c>
      <c r="C13928" s="29" t="s">
        <v>12634</v>
      </c>
      <c r="F13928" s="27" t="str">
        <f t="shared" si="217"/>
        <v>NSW2849NULLO MOUNTAIN</v>
      </c>
      <c r="G13928" s="30">
        <v>13916</v>
      </c>
      <c r="H13928" s="49">
        <v>-6.4718177090483104</v>
      </c>
      <c r="I13928" s="15">
        <v>9.4872732030000009</v>
      </c>
      <c r="J13928" s="15">
        <v>9.4872732030000009</v>
      </c>
      <c r="K13928" s="15">
        <v>9.0933473882666913</v>
      </c>
      <c r="P13928" s="49">
        <v>-5.4856359629076197</v>
      </c>
      <c r="Q13928" s="15">
        <v>8.7984933349999999</v>
      </c>
      <c r="R13928" s="15">
        <v>8.7984933349999999</v>
      </c>
      <c r="S13928" s="15">
        <v>18.186694776533383</v>
      </c>
      <c r="X13928" s="49">
        <v>-4.5167882336482403</v>
      </c>
      <c r="Y13928" s="15">
        <v>11.030502289999999</v>
      </c>
      <c r="Z13928" s="15">
        <v>11.030502289999999</v>
      </c>
      <c r="AA13928" s="15">
        <v>9.0933473882666913</v>
      </c>
      <c r="AF13928" s="49">
        <v>-10.231635616209701</v>
      </c>
      <c r="AG13928" s="15">
        <v>9.3072275293183502</v>
      </c>
      <c r="AH13928" s="15">
        <v>9.3072275293183502</v>
      </c>
      <c r="AI13928" s="15">
        <v>18.186694776533383</v>
      </c>
      <c r="AM13928" s="17"/>
    </row>
    <row r="13929" spans="1:39">
      <c r="A13929" s="7" t="s">
        <v>124</v>
      </c>
      <c r="B13929" s="7">
        <v>2551</v>
      </c>
      <c r="C13929" s="29" t="s">
        <v>12635</v>
      </c>
      <c r="F13929" s="27" t="str">
        <f t="shared" si="217"/>
        <v>NSW2551NUNGATTA</v>
      </c>
      <c r="G13929" s="30">
        <v>13917</v>
      </c>
      <c r="H13929" s="49">
        <v>-12.3272718267587</v>
      </c>
      <c r="I13929" s="15">
        <v>6.6172056320000001</v>
      </c>
      <c r="J13929" s="15">
        <v>6.6172056320000001</v>
      </c>
      <c r="K13929" s="15">
        <v>2.5848377519367176</v>
      </c>
      <c r="P13929" s="49">
        <v>-10.9712719258152</v>
      </c>
      <c r="Q13929" s="15">
        <v>6.5353130320000004</v>
      </c>
      <c r="R13929" s="15">
        <v>6.5353130320000004</v>
      </c>
      <c r="S13929" s="15">
        <v>5.1696755038734352</v>
      </c>
      <c r="X13929" s="49">
        <v>-10.372242351358601</v>
      </c>
      <c r="Y13929" s="15">
        <v>8.2120959300000003</v>
      </c>
      <c r="Z13929" s="15">
        <v>8.2120959300000003</v>
      </c>
      <c r="AA13929" s="15">
        <v>2.5848377519367176</v>
      </c>
      <c r="AF13929" s="49">
        <v>-10.231635616209701</v>
      </c>
      <c r="AG13929" s="15">
        <v>1.38484440584313</v>
      </c>
      <c r="AH13929" s="15">
        <v>1.38484440584313</v>
      </c>
      <c r="AI13929" s="15">
        <v>5.1696755038734352</v>
      </c>
      <c r="AM13929" s="17"/>
    </row>
    <row r="13930" spans="1:39">
      <c r="A13930" s="7" t="s">
        <v>4209</v>
      </c>
      <c r="B13930" s="7">
        <v>4626</v>
      </c>
      <c r="C13930" s="29" t="s">
        <v>12636</v>
      </c>
      <c r="F13930" s="27" t="str">
        <f t="shared" si="217"/>
        <v>QLD4626OBIL BIL</v>
      </c>
      <c r="G13930" s="30">
        <v>13918</v>
      </c>
      <c r="H13930" s="49">
        <v>911</v>
      </c>
      <c r="I13930" s="15">
        <v>1.286757701</v>
      </c>
      <c r="J13930" s="15">
        <v>1.286757701</v>
      </c>
      <c r="K13930" s="15">
        <v>0.8582052355610621</v>
      </c>
      <c r="P13930" s="49">
        <v>911</v>
      </c>
      <c r="Q13930" s="15">
        <v>2.3320096380000002</v>
      </c>
      <c r="R13930" s="15">
        <v>2.3320096380000002</v>
      </c>
      <c r="S13930" s="15">
        <v>1.7164104711221242</v>
      </c>
      <c r="X13930" s="49">
        <v>911</v>
      </c>
      <c r="Y13930" s="15">
        <v>2.9775960619999999</v>
      </c>
      <c r="Z13930" s="15">
        <v>2.9775960619999999</v>
      </c>
      <c r="AA13930" s="15">
        <v>0.8582052355610621</v>
      </c>
      <c r="AF13930" s="49">
        <v>911</v>
      </c>
      <c r="AG13930" s="15">
        <v>6.2476111020220797</v>
      </c>
      <c r="AH13930" s="15">
        <v>6.2476111020220797</v>
      </c>
      <c r="AI13930" s="15">
        <v>1.7164104711221242</v>
      </c>
      <c r="AM13930" s="17"/>
    </row>
    <row r="13931" spans="1:39">
      <c r="A13931" s="7" t="s">
        <v>4209</v>
      </c>
      <c r="B13931" s="7">
        <v>4626</v>
      </c>
      <c r="C13931" s="29" t="s">
        <v>12637</v>
      </c>
      <c r="F13931" s="27" t="str">
        <f t="shared" si="217"/>
        <v>QLD4626OLD COORANGA</v>
      </c>
      <c r="G13931" s="30">
        <v>13919</v>
      </c>
      <c r="H13931" s="49">
        <v>-6.3485449907807201</v>
      </c>
      <c r="I13931" s="15">
        <v>1.286757701</v>
      </c>
      <c r="J13931" s="15">
        <v>1.286757701</v>
      </c>
      <c r="K13931" s="15">
        <v>0.8582052355610621</v>
      </c>
      <c r="P13931" s="49">
        <v>-5.3007268855062302</v>
      </c>
      <c r="Q13931" s="15">
        <v>2.3320096380000002</v>
      </c>
      <c r="R13931" s="15">
        <v>2.3320096380000002</v>
      </c>
      <c r="S13931" s="15">
        <v>1.7164104711221242</v>
      </c>
      <c r="X13931" s="49">
        <v>-4.39351551538065</v>
      </c>
      <c r="Y13931" s="15">
        <v>2.9775960619999999</v>
      </c>
      <c r="Z13931" s="15">
        <v>2.9775960619999999</v>
      </c>
      <c r="AA13931" s="15">
        <v>0.8582052355610621</v>
      </c>
      <c r="AF13931" s="49">
        <v>-10.108362897942101</v>
      </c>
      <c r="AG13931" s="15">
        <v>6.2476111020220797</v>
      </c>
      <c r="AH13931" s="15">
        <v>6.2476111020220797</v>
      </c>
      <c r="AI13931" s="15">
        <v>1.7164104711221242</v>
      </c>
      <c r="AM13931" s="17"/>
    </row>
    <row r="13932" spans="1:39">
      <c r="A13932" s="7" t="s">
        <v>4209</v>
      </c>
      <c r="B13932" s="7">
        <v>4715</v>
      </c>
      <c r="C13932" s="29" t="s">
        <v>12638</v>
      </c>
      <c r="F13932" s="27" t="str">
        <f t="shared" si="217"/>
        <v>QLD4715ORANGE CREEK</v>
      </c>
      <c r="G13932" s="30">
        <v>13920</v>
      </c>
      <c r="H13932" s="49">
        <v>-12.3272718267587</v>
      </c>
      <c r="I13932" s="15">
        <v>2.835233723</v>
      </c>
      <c r="J13932" s="15">
        <v>2.835233723</v>
      </c>
      <c r="K13932" s="15">
        <v>-2.7593321821866219</v>
      </c>
      <c r="P13932" s="49">
        <v>-10.9712719258152</v>
      </c>
      <c r="Q13932" s="15">
        <v>3.5530542120000002</v>
      </c>
      <c r="R13932" s="15">
        <v>3.5530542120000002</v>
      </c>
      <c r="S13932" s="15">
        <v>-5.5186643643732438</v>
      </c>
      <c r="X13932" s="49">
        <v>-10.372242351358601</v>
      </c>
      <c r="Y13932" s="15">
        <v>4.4981995159999997</v>
      </c>
      <c r="Z13932" s="15">
        <v>4.4981995159999997</v>
      </c>
      <c r="AA13932" s="15">
        <v>-2.7593321821866219</v>
      </c>
      <c r="AF13932" s="49">
        <v>-10.108362897942101</v>
      </c>
      <c r="AG13932" s="15">
        <v>3.49438831933178</v>
      </c>
      <c r="AH13932" s="15">
        <v>3.49438831933178</v>
      </c>
      <c r="AI13932" s="15">
        <v>-5.5186643643732438</v>
      </c>
      <c r="AM13932" s="17"/>
    </row>
    <row r="13933" spans="1:39">
      <c r="A13933" s="7" t="s">
        <v>4209</v>
      </c>
      <c r="B13933" s="7">
        <v>4722</v>
      </c>
      <c r="C13933" s="29" t="s">
        <v>12639</v>
      </c>
      <c r="F13933" s="27" t="str">
        <f t="shared" si="217"/>
        <v>QLD4722ORION</v>
      </c>
      <c r="G13933" s="30">
        <v>13921</v>
      </c>
      <c r="H13933" s="49">
        <v>2.77363616102078</v>
      </c>
      <c r="I13933" s="15">
        <v>1.328757701</v>
      </c>
      <c r="J13933" s="15">
        <v>1.328757701</v>
      </c>
      <c r="K13933" s="15">
        <v>-2.7593321821866219</v>
      </c>
      <c r="P13933" s="49">
        <v>2.77363616102078</v>
      </c>
      <c r="Q13933" s="15">
        <v>2.36512857</v>
      </c>
      <c r="R13933" s="15">
        <v>2.36512857</v>
      </c>
      <c r="S13933" s="15">
        <v>-5.5186643643732438</v>
      </c>
      <c r="X13933" s="49">
        <v>4.7286656364208497</v>
      </c>
      <c r="Y13933" s="15">
        <v>3.0188400620000002</v>
      </c>
      <c r="Z13933" s="15">
        <v>3.0188400620000002</v>
      </c>
      <c r="AA13933" s="15">
        <v>-2.7593321821866219</v>
      </c>
      <c r="AF13933" s="49">
        <v>-10.108362897942101</v>
      </c>
      <c r="AG13933" s="15">
        <v>3.49438831933178</v>
      </c>
      <c r="AH13933" s="15">
        <v>3.49438831933178</v>
      </c>
      <c r="AI13933" s="15">
        <v>-5.5186643643732438</v>
      </c>
      <c r="AM13933" s="17"/>
    </row>
    <row r="13934" spans="1:39">
      <c r="A13934" s="7" t="s">
        <v>124</v>
      </c>
      <c r="B13934" s="7">
        <v>2824</v>
      </c>
      <c r="C13934" s="29" t="s">
        <v>100</v>
      </c>
      <c r="F13934" s="27" t="str">
        <f t="shared" si="217"/>
        <v>NSW2824OXLEY</v>
      </c>
      <c r="G13934" s="30">
        <v>13922</v>
      </c>
      <c r="H13934" s="49">
        <v>-6.3485449907807201</v>
      </c>
      <c r="I13934" s="15">
        <v>9.8598259650000006</v>
      </c>
      <c r="J13934" s="15">
        <v>9.8598259650000006</v>
      </c>
      <c r="K13934" s="15">
        <v>4.8533839395959024</v>
      </c>
      <c r="P13934" s="49">
        <v>-5.3007268855062302</v>
      </c>
      <c r="Q13934" s="15">
        <v>9.0922683249999992</v>
      </c>
      <c r="R13934" s="15">
        <v>9.0922683249999992</v>
      </c>
      <c r="S13934" s="15">
        <v>9.7067678791918048</v>
      </c>
      <c r="X13934" s="49">
        <v>-4.39351551538065</v>
      </c>
      <c r="Y13934" s="15">
        <v>11.3963491</v>
      </c>
      <c r="Z13934" s="15">
        <v>11.3963491</v>
      </c>
      <c r="AA13934" s="15">
        <v>4.8533839395959024</v>
      </c>
      <c r="AF13934" s="49">
        <v>-10.231635616209701</v>
      </c>
      <c r="AG13934" s="15">
        <v>4.6922470690415201</v>
      </c>
      <c r="AH13934" s="15">
        <v>4.6922470690415201</v>
      </c>
      <c r="AI13934" s="15">
        <v>9.7067678791918048</v>
      </c>
      <c r="AM13934" s="17"/>
    </row>
    <row r="13935" spans="1:39">
      <c r="A13935" s="7" t="s">
        <v>124</v>
      </c>
      <c r="B13935" s="7">
        <v>2453</v>
      </c>
      <c r="C13935" s="29" t="s">
        <v>12640</v>
      </c>
      <c r="F13935" s="27" t="str">
        <f t="shared" si="217"/>
        <v>NSW2453PADDYS PLAIN</v>
      </c>
      <c r="G13935" s="30">
        <v>13923</v>
      </c>
      <c r="H13935" s="49">
        <v>7.7045448917243498</v>
      </c>
      <c r="I13935" s="15">
        <v>7.184129048</v>
      </c>
      <c r="J13935" s="15">
        <v>7.184129048</v>
      </c>
      <c r="K13935" s="15">
        <v>6.4965346391458905</v>
      </c>
      <c r="P13935" s="49">
        <v>7.0881813003864202</v>
      </c>
      <c r="Q13935" s="15">
        <v>6.9823582240000004</v>
      </c>
      <c r="R13935" s="15">
        <v>6.9823582240000004</v>
      </c>
      <c r="S13935" s="15">
        <v>12.993069278291781</v>
      </c>
      <c r="X13935" s="49">
        <v>9.5979380079906296</v>
      </c>
      <c r="Y13935" s="15">
        <v>8.7688147250000004</v>
      </c>
      <c r="Z13935" s="15">
        <v>8.7688147250000004</v>
      </c>
      <c r="AA13935" s="15">
        <v>6.4965346391458905</v>
      </c>
      <c r="AF13935" s="49">
        <v>-10.231635616209701</v>
      </c>
      <c r="AG13935" s="15">
        <v>8.2712024543836193</v>
      </c>
      <c r="AH13935" s="15">
        <v>8.2712024543836193</v>
      </c>
      <c r="AI13935" s="15">
        <v>12.993069278291781</v>
      </c>
      <c r="AM13935" s="17"/>
    </row>
    <row r="13936" spans="1:39">
      <c r="A13936" s="7" t="s">
        <v>6785</v>
      </c>
      <c r="B13936" s="7">
        <v>5245</v>
      </c>
      <c r="C13936" s="29" t="s">
        <v>12641</v>
      </c>
      <c r="F13936" s="27" t="str">
        <f t="shared" si="217"/>
        <v>SA5245PAECHTOWN</v>
      </c>
      <c r="G13936" s="30">
        <v>13924</v>
      </c>
      <c r="H13936" s="49">
        <v>4.9925450898373898</v>
      </c>
      <c r="I13936" s="15">
        <v>11.91704172</v>
      </c>
      <c r="J13936" s="15">
        <v>11.91704172</v>
      </c>
      <c r="K13936" s="15">
        <v>6.7000214284415494</v>
      </c>
      <c r="P13936" s="49">
        <v>4.8692723715698003</v>
      </c>
      <c r="Q13936" s="15">
        <v>10.714477580000001</v>
      </c>
      <c r="R13936" s="15">
        <v>10.714477580000001</v>
      </c>
      <c r="S13936" s="15">
        <v>13.400042856883099</v>
      </c>
      <c r="X13936" s="49">
        <v>6.8859382061036696</v>
      </c>
      <c r="Y13936" s="15">
        <v>13.416534970000001</v>
      </c>
      <c r="Z13936" s="15">
        <v>13.416534970000001</v>
      </c>
      <c r="AA13936" s="15">
        <v>6.7000214284415494</v>
      </c>
      <c r="AF13936" s="49">
        <v>5.1158178081049801</v>
      </c>
      <c r="AG13936" s="15">
        <v>-1.8569771632533101</v>
      </c>
      <c r="AH13936" s="15">
        <v>-1.8569771632533101</v>
      </c>
      <c r="AI13936" s="15">
        <v>13.400042856883099</v>
      </c>
      <c r="AM13936" s="17"/>
    </row>
    <row r="13937" spans="1:39">
      <c r="A13937" s="7" t="s">
        <v>124</v>
      </c>
      <c r="B13937" s="7">
        <v>2404</v>
      </c>
      <c r="C13937" s="29" t="s">
        <v>12642</v>
      </c>
      <c r="F13937" s="27" t="str">
        <f t="shared" si="217"/>
        <v>NSW2404PALLAL</v>
      </c>
      <c r="G13937" s="30">
        <v>13925</v>
      </c>
      <c r="H13937" s="49">
        <v>8.3209084830623095</v>
      </c>
      <c r="I13937" s="15">
        <v>9.8108259649999994</v>
      </c>
      <c r="J13937" s="15">
        <v>9.8108259649999994</v>
      </c>
      <c r="K13937" s="15">
        <v>9.6212278970180183</v>
      </c>
      <c r="P13937" s="49">
        <v>7.76618125085814</v>
      </c>
      <c r="Q13937" s="15">
        <v>9.0536295710000001</v>
      </c>
      <c r="R13937" s="15">
        <v>9.0536295710000001</v>
      </c>
      <c r="S13937" s="15">
        <v>19.242455794036037</v>
      </c>
      <c r="X13937" s="49">
        <v>10.2759379584624</v>
      </c>
      <c r="Y13937" s="15">
        <v>11.3482311</v>
      </c>
      <c r="Z13937" s="15">
        <v>11.3482311</v>
      </c>
      <c r="AA13937" s="15">
        <v>9.6212278970180183</v>
      </c>
      <c r="AF13937" s="49">
        <v>5.1158178081049801</v>
      </c>
      <c r="AG13937" s="15">
        <v>8.6938189248275997</v>
      </c>
      <c r="AH13937" s="15">
        <v>8.6938189248275997</v>
      </c>
      <c r="AI13937" s="15">
        <v>19.242455794036037</v>
      </c>
      <c r="AM13937" s="17"/>
    </row>
    <row r="13938" spans="1:39">
      <c r="A13938" s="7" t="s">
        <v>124</v>
      </c>
      <c r="B13938" s="7">
        <v>2825</v>
      </c>
      <c r="C13938" s="29" t="s">
        <v>12643</v>
      </c>
      <c r="F13938" s="27" t="str">
        <f t="shared" si="217"/>
        <v>NSW2825PANGEE</v>
      </c>
      <c r="G13938" s="30">
        <v>13926</v>
      </c>
      <c r="H13938" s="49">
        <v>-6.2252722725131404</v>
      </c>
      <c r="I13938" s="15">
        <v>9.8003259650000007</v>
      </c>
      <c r="J13938" s="15">
        <v>9.8003259650000007</v>
      </c>
      <c r="K13938" s="15">
        <v>4.8533839395959024</v>
      </c>
      <c r="P13938" s="49">
        <v>-5.1774541672386496</v>
      </c>
      <c r="Q13938" s="15">
        <v>9.0453498379999999</v>
      </c>
      <c r="R13938" s="15">
        <v>9.0453498379999999</v>
      </c>
      <c r="S13938" s="15">
        <v>9.7067678791918048</v>
      </c>
      <c r="X13938" s="49">
        <v>-4.2702427971130703</v>
      </c>
      <c r="Y13938" s="15">
        <v>11.3379201</v>
      </c>
      <c r="Z13938" s="15">
        <v>11.3379201</v>
      </c>
      <c r="AA13938" s="15">
        <v>4.8533839395959024</v>
      </c>
      <c r="AF13938" s="49">
        <v>5.1158178081049801</v>
      </c>
      <c r="AG13938" s="15">
        <v>10.2302236213737</v>
      </c>
      <c r="AH13938" s="15">
        <v>10.2302236213737</v>
      </c>
      <c r="AI13938" s="15">
        <v>9.7067678791918048</v>
      </c>
      <c r="AM13938" s="17"/>
    </row>
    <row r="13939" spans="1:39">
      <c r="A13939" s="7" t="s">
        <v>4209</v>
      </c>
      <c r="B13939" s="7">
        <v>4721</v>
      </c>
      <c r="C13939" s="29" t="s">
        <v>12644</v>
      </c>
      <c r="F13939" s="27" t="str">
        <f t="shared" si="217"/>
        <v>QLD4721PASHA</v>
      </c>
      <c r="G13939" s="30">
        <v>13927</v>
      </c>
      <c r="H13939" s="49">
        <v>7.2114540186539999</v>
      </c>
      <c r="I13939" s="15">
        <v>1.328757701</v>
      </c>
      <c r="J13939" s="15">
        <v>1.328757701</v>
      </c>
      <c r="K13939" s="15">
        <v>-2.7593321821866219</v>
      </c>
      <c r="P13939" s="49">
        <v>6.77999950471742</v>
      </c>
      <c r="Q13939" s="15">
        <v>2.36512857</v>
      </c>
      <c r="R13939" s="15">
        <v>2.36512857</v>
      </c>
      <c r="S13939" s="15">
        <v>-5.5186643643732438</v>
      </c>
      <c r="X13939" s="49">
        <v>9.1664834940540807</v>
      </c>
      <c r="Y13939" s="15">
        <v>3.0188400620000002</v>
      </c>
      <c r="Z13939" s="15">
        <v>3.0188400620000002</v>
      </c>
      <c r="AA13939" s="15">
        <v>-2.7593321821866219</v>
      </c>
      <c r="AF13939" s="49">
        <v>5.1158178081049801</v>
      </c>
      <c r="AG13939" s="15">
        <v>3.8488914821625402</v>
      </c>
      <c r="AH13939" s="15">
        <v>3.8488914821625402</v>
      </c>
      <c r="AI13939" s="15">
        <v>-5.5186643643732438</v>
      </c>
      <c r="AM13939" s="17"/>
    </row>
    <row r="13940" spans="1:39">
      <c r="A13940" s="7" t="s">
        <v>4209</v>
      </c>
      <c r="B13940" s="7">
        <v>4725</v>
      </c>
      <c r="C13940" s="29" t="s">
        <v>12645</v>
      </c>
      <c r="F13940" s="27" t="str">
        <f t="shared" si="217"/>
        <v>QLD4725PATRICK</v>
      </c>
      <c r="G13940" s="30">
        <v>13928</v>
      </c>
      <c r="H13940" s="49">
        <v>-12.3272718267587</v>
      </c>
      <c r="I13940" s="15">
        <v>2.488857109</v>
      </c>
      <c r="J13940" s="15">
        <v>2.488857109</v>
      </c>
      <c r="K13940" s="15">
        <v>-8.1362508840155705</v>
      </c>
      <c r="P13940" s="49">
        <v>-10.9712719258152</v>
      </c>
      <c r="Q13940" s="15">
        <v>3.2799203179999998</v>
      </c>
      <c r="R13940" s="15">
        <v>3.2799203179999998</v>
      </c>
      <c r="S13940" s="15">
        <v>-16.272501768031141</v>
      </c>
      <c r="X13940" s="49">
        <v>-10.372242351358601</v>
      </c>
      <c r="Y13940" s="15">
        <v>4.1580576809999998</v>
      </c>
      <c r="Z13940" s="15">
        <v>4.1580576809999998</v>
      </c>
      <c r="AA13940" s="15">
        <v>-8.1362508840155705</v>
      </c>
      <c r="AF13940" s="49">
        <v>5.1158178081049801</v>
      </c>
      <c r="AG13940" s="15">
        <v>1.06350948849228</v>
      </c>
      <c r="AH13940" s="15">
        <v>1.06350948849228</v>
      </c>
      <c r="AI13940" s="15">
        <v>-16.272501768031141</v>
      </c>
      <c r="AM13940" s="17"/>
    </row>
    <row r="13941" spans="1:39">
      <c r="A13941" s="7" t="s">
        <v>4209</v>
      </c>
      <c r="B13941" s="7">
        <v>4726</v>
      </c>
      <c r="C13941" s="29" t="s">
        <v>12646</v>
      </c>
      <c r="F13941" s="27" t="str">
        <f t="shared" si="217"/>
        <v>QLD4726PELICAN CREEK</v>
      </c>
      <c r="G13941" s="30">
        <v>13929</v>
      </c>
      <c r="H13941" s="49">
        <v>-6.2252722725131404</v>
      </c>
      <c r="I13941" s="15">
        <v>1.0231179269999999</v>
      </c>
      <c r="J13941" s="15">
        <v>1.0231179269999999</v>
      </c>
      <c r="K13941" s="15">
        <v>16.546199999999999</v>
      </c>
      <c r="P13941" s="49">
        <v>-5.1774541672386496</v>
      </c>
      <c r="Q13941" s="15">
        <v>2.1241175490000002</v>
      </c>
      <c r="R13941" s="15">
        <v>2.1241175490000002</v>
      </c>
      <c r="S13941" s="15">
        <v>33.092399999999998</v>
      </c>
      <c r="X13941" s="49">
        <v>-4.3318791562468597</v>
      </c>
      <c r="Y13941" s="15">
        <v>2.7187018040000002</v>
      </c>
      <c r="Z13941" s="15">
        <v>2.7187018040000002</v>
      </c>
      <c r="AA13941" s="15">
        <v>16.546199999999999</v>
      </c>
      <c r="AF13941" s="49">
        <v>5.1158178081049801</v>
      </c>
      <c r="AG13941" s="15">
        <v>-1.82315912312963</v>
      </c>
      <c r="AH13941" s="15">
        <v>-1.82315912312963</v>
      </c>
      <c r="AI13941" s="15">
        <v>33.092399999999998</v>
      </c>
      <c r="AM13941" s="17"/>
    </row>
    <row r="13942" spans="1:39">
      <c r="A13942" s="7" t="s">
        <v>10693</v>
      </c>
      <c r="B13942" s="7">
        <v>6832</v>
      </c>
      <c r="C13942" s="29" t="s">
        <v>12647</v>
      </c>
      <c r="F13942" s="27" t="str">
        <f t="shared" si="217"/>
        <v>WA6832PERTH ADELAIDE TCE</v>
      </c>
      <c r="G13942" s="30">
        <v>13930</v>
      </c>
      <c r="H13942" s="49">
        <v>4.7459996533021904</v>
      </c>
      <c r="I13942" s="15">
        <v>4.9309087307034698</v>
      </c>
      <c r="J13942" s="15">
        <v>4.9309087307034698</v>
      </c>
      <c r="K13942" s="15">
        <v>7.5088717111284051</v>
      </c>
      <c r="P13942" s="49">
        <v>4.6227269350346099</v>
      </c>
      <c r="Q13942" s="15">
        <v>4.9309087307034698</v>
      </c>
      <c r="R13942" s="15">
        <v>4.9309087307034698</v>
      </c>
      <c r="S13942" s="15">
        <v>15.01774342225681</v>
      </c>
      <c r="X13942" s="49">
        <v>6.7010291287022596</v>
      </c>
      <c r="Y13942" s="15">
        <v>4.9309087307034698</v>
      </c>
      <c r="Z13942" s="15">
        <v>4.9309087307034698</v>
      </c>
      <c r="AA13942" s="15">
        <v>7.5088717111284051</v>
      </c>
      <c r="AF13942" s="49">
        <v>5.1158178081049801</v>
      </c>
      <c r="AG13942" s="15">
        <v>4.9309087307034698</v>
      </c>
      <c r="AH13942" s="15">
        <v>4.9309087307034698</v>
      </c>
      <c r="AI13942" s="15">
        <v>15.01774342225681</v>
      </c>
      <c r="AM13942" s="17"/>
    </row>
    <row r="13943" spans="1:39">
      <c r="A13943" s="7" t="s">
        <v>4209</v>
      </c>
      <c r="B13943" s="7">
        <v>4626</v>
      </c>
      <c r="C13943" s="29" t="s">
        <v>12648</v>
      </c>
      <c r="F13943" s="27" t="str">
        <f t="shared" si="217"/>
        <v>QLD4626PHILPOTT</v>
      </c>
      <c r="G13943" s="30">
        <v>13931</v>
      </c>
      <c r="H13943" s="49">
        <v>-6.2252722725131404</v>
      </c>
      <c r="I13943" s="15">
        <v>1.286757701</v>
      </c>
      <c r="J13943" s="15">
        <v>1.286757701</v>
      </c>
      <c r="K13943" s="15">
        <v>0.8582052355610621</v>
      </c>
      <c r="P13943" s="49">
        <v>-5.1774541672386496</v>
      </c>
      <c r="Q13943" s="15">
        <v>2.3320096380000002</v>
      </c>
      <c r="R13943" s="15">
        <v>2.3320096380000002</v>
      </c>
      <c r="S13943" s="15">
        <v>1.7164104711221242</v>
      </c>
      <c r="X13943" s="49">
        <v>-4.3318791562468597</v>
      </c>
      <c r="Y13943" s="15">
        <v>2.9775960619999999</v>
      </c>
      <c r="Z13943" s="15">
        <v>2.9775960619999999</v>
      </c>
      <c r="AA13943" s="15">
        <v>0.8582052355610621</v>
      </c>
      <c r="AF13943" s="49">
        <v>5.1158178081049801</v>
      </c>
      <c r="AG13943" s="15">
        <v>6.2476111020220797</v>
      </c>
      <c r="AH13943" s="15">
        <v>6.2476111020220797</v>
      </c>
      <c r="AI13943" s="15">
        <v>1.7164104711221242</v>
      </c>
      <c r="AM13943" s="17"/>
    </row>
    <row r="13944" spans="1:39">
      <c r="A13944" s="7" t="s">
        <v>124</v>
      </c>
      <c r="B13944" s="7">
        <v>2829</v>
      </c>
      <c r="C13944" s="29" t="s">
        <v>9782</v>
      </c>
      <c r="F13944" s="27" t="str">
        <f t="shared" si="217"/>
        <v>NSW2829PINE GROVE</v>
      </c>
      <c r="G13944" s="30">
        <v>13932</v>
      </c>
      <c r="H13944" s="49">
        <v>-6.5950904273158999</v>
      </c>
      <c r="I13944" s="15">
        <v>9.8528259649999992</v>
      </c>
      <c r="J13944" s="15">
        <v>9.8528259649999992</v>
      </c>
      <c r="K13944" s="15">
        <v>7.044829925184894</v>
      </c>
      <c r="P13944" s="49">
        <v>-5.6089086811752003</v>
      </c>
      <c r="Q13944" s="15">
        <v>9.0867485030000008</v>
      </c>
      <c r="R13944" s="15">
        <v>9.0867485030000008</v>
      </c>
      <c r="S13944" s="15">
        <v>14.089659850369788</v>
      </c>
      <c r="X13944" s="49">
        <v>-4.6400609519158298</v>
      </c>
      <c r="Y13944" s="15">
        <v>11.3894751</v>
      </c>
      <c r="Z13944" s="15">
        <v>11.3894751</v>
      </c>
      <c r="AA13944" s="15">
        <v>7.044829925184894</v>
      </c>
      <c r="AF13944" s="49">
        <v>5.1158178081049801</v>
      </c>
      <c r="AG13944" s="15">
        <v>4.6922470690415201</v>
      </c>
      <c r="AH13944" s="15">
        <v>4.6922470690415201</v>
      </c>
      <c r="AI13944" s="15">
        <v>14.089659850369788</v>
      </c>
      <c r="AM13944" s="17"/>
    </row>
    <row r="13945" spans="1:39">
      <c r="A13945" s="7" t="s">
        <v>124</v>
      </c>
      <c r="B13945" s="7">
        <v>2849</v>
      </c>
      <c r="C13945" s="29" t="s">
        <v>12649</v>
      </c>
      <c r="F13945" s="27" t="str">
        <f t="shared" si="217"/>
        <v>NSW2849PINNACLE SWAMP</v>
      </c>
      <c r="G13945" s="30">
        <v>13933</v>
      </c>
      <c r="H13945" s="49">
        <v>4.7459996533021904</v>
      </c>
      <c r="I13945" s="15">
        <v>9.4872732030000009</v>
      </c>
      <c r="J13945" s="15">
        <v>9.4872732030000009</v>
      </c>
      <c r="K13945" s="15">
        <v>9.0933473882666913</v>
      </c>
      <c r="P13945" s="49">
        <v>4.6227269350346099</v>
      </c>
      <c r="Q13945" s="15">
        <v>8.7984933349999999</v>
      </c>
      <c r="R13945" s="15">
        <v>8.7984933349999999</v>
      </c>
      <c r="S13945" s="15">
        <v>18.186694776533383</v>
      </c>
      <c r="X13945" s="49">
        <v>6.7010291287022596</v>
      </c>
      <c r="Y13945" s="15">
        <v>11.030502289999999</v>
      </c>
      <c r="Z13945" s="15">
        <v>11.030502289999999</v>
      </c>
      <c r="AA13945" s="15">
        <v>9.0933473882666913</v>
      </c>
      <c r="AF13945" s="49">
        <v>5.1158178081049801</v>
      </c>
      <c r="AG13945" s="15">
        <v>9.3072275293183502</v>
      </c>
      <c r="AH13945" s="15">
        <v>9.3072275293183502</v>
      </c>
      <c r="AI13945" s="15">
        <v>18.186694776533383</v>
      </c>
      <c r="AM13945" s="17"/>
    </row>
    <row r="13946" spans="1:39">
      <c r="A13946" s="7" t="s">
        <v>124</v>
      </c>
      <c r="B13946" s="7">
        <v>2710</v>
      </c>
      <c r="C13946" s="29" t="s">
        <v>12650</v>
      </c>
      <c r="F13946" s="27" t="str">
        <f t="shared" si="217"/>
        <v>NSW2710PRETTY PINE</v>
      </c>
      <c r="G13946" s="30">
        <v>13934</v>
      </c>
      <c r="H13946" s="49">
        <v>-6.3485449907807201</v>
      </c>
      <c r="I13946" s="15">
        <v>-2.2930946329999999</v>
      </c>
      <c r="J13946" s="15">
        <v>-2.2930946329999999</v>
      </c>
      <c r="K13946" s="15">
        <v>-11.914721736381921</v>
      </c>
      <c r="P13946" s="49">
        <v>-5.3623632446400302</v>
      </c>
      <c r="Q13946" s="15">
        <v>-0.49086859999999999</v>
      </c>
      <c r="R13946" s="15">
        <v>-0.49086859999999999</v>
      </c>
      <c r="S13946" s="15">
        <v>-23.829443472763842</v>
      </c>
      <c r="X13946" s="49">
        <v>-4.4551518745806904</v>
      </c>
      <c r="Y13946" s="15">
        <v>-0.53781892899999995</v>
      </c>
      <c r="Z13946" s="15">
        <v>-0.53781892899999995</v>
      </c>
      <c r="AA13946" s="15">
        <v>-11.914721736381921</v>
      </c>
      <c r="AF13946" s="49">
        <v>-2.7119998018869098</v>
      </c>
      <c r="AG13946" s="15">
        <v>-2.22857142857143</v>
      </c>
      <c r="AH13946" s="15">
        <v>-2.22857142857143</v>
      </c>
      <c r="AI13946" s="15">
        <v>-23.829443472763842</v>
      </c>
      <c r="AM13946" s="17"/>
    </row>
    <row r="13947" spans="1:39">
      <c r="A13947" s="7" t="s">
        <v>124</v>
      </c>
      <c r="B13947" s="7">
        <v>2454</v>
      </c>
      <c r="C13947" s="29" t="s">
        <v>8150</v>
      </c>
      <c r="F13947" s="27" t="str">
        <f t="shared" si="217"/>
        <v>NSW2454PROMISED LAND</v>
      </c>
      <c r="G13947" s="30">
        <v>13935</v>
      </c>
      <c r="H13947" s="49">
        <v>-6.3485449907807201</v>
      </c>
      <c r="I13947" s="15">
        <v>6.5087056319999999</v>
      </c>
      <c r="J13947" s="15">
        <v>6.5087056319999999</v>
      </c>
      <c r="K13947" s="15">
        <v>5.4001659283579695</v>
      </c>
      <c r="P13947" s="49">
        <v>-5.3007268855062302</v>
      </c>
      <c r="Q13947" s="15">
        <v>6.4497557910000003</v>
      </c>
      <c r="R13947" s="15">
        <v>6.4497557910000003</v>
      </c>
      <c r="S13947" s="15">
        <v>10.800331856715939</v>
      </c>
      <c r="X13947" s="49">
        <v>-4.4551518745144403</v>
      </c>
      <c r="Y13947" s="15">
        <v>8.1055489299999994</v>
      </c>
      <c r="Z13947" s="15">
        <v>8.1055489299999994</v>
      </c>
      <c r="AA13947" s="15">
        <v>5.4001659283579695</v>
      </c>
      <c r="AF13947" s="49">
        <v>-2.28054528795036</v>
      </c>
      <c r="AG13947" s="15">
        <v>8.8749401524281701</v>
      </c>
      <c r="AH13947" s="15">
        <v>8.8749401524281701</v>
      </c>
      <c r="AI13947" s="15">
        <v>10.800331856715939</v>
      </c>
      <c r="AM13947" s="17"/>
    </row>
    <row r="13948" spans="1:39">
      <c r="A13948" s="7" t="s">
        <v>4209</v>
      </c>
      <c r="B13948" s="7">
        <v>4715</v>
      </c>
      <c r="C13948" s="29" t="s">
        <v>508</v>
      </c>
      <c r="F13948" s="27" t="str">
        <f t="shared" si="217"/>
        <v>QLD4715PROSPECT</v>
      </c>
      <c r="G13948" s="30">
        <v>13936</v>
      </c>
      <c r="H13948" s="49">
        <v>-6.7183631455834796</v>
      </c>
      <c r="I13948" s="15">
        <v>2.835233723</v>
      </c>
      <c r="J13948" s="15">
        <v>2.835233723</v>
      </c>
      <c r="K13948" s="15">
        <v>-2.7593321821866219</v>
      </c>
      <c r="P13948" s="49">
        <v>-5.7321813994427897</v>
      </c>
      <c r="Q13948" s="15">
        <v>3.5530542120000002</v>
      </c>
      <c r="R13948" s="15">
        <v>3.5530542120000002</v>
      </c>
      <c r="S13948" s="15">
        <v>-5.5186643643732438</v>
      </c>
      <c r="X13948" s="49">
        <v>-4.7633336701834104</v>
      </c>
      <c r="Y13948" s="15">
        <v>4.4981995159999997</v>
      </c>
      <c r="Z13948" s="15">
        <v>4.4981995159999997</v>
      </c>
      <c r="AA13948" s="15">
        <v>-2.7593321821866219</v>
      </c>
      <c r="AF13948" s="49">
        <v>-2.28054528795036</v>
      </c>
      <c r="AG13948" s="15">
        <v>3.49438831933178</v>
      </c>
      <c r="AH13948" s="15">
        <v>3.49438831933178</v>
      </c>
      <c r="AI13948" s="15">
        <v>-5.5186643643732438</v>
      </c>
      <c r="AM13948" s="17"/>
    </row>
    <row r="13949" spans="1:39">
      <c r="A13949" s="7" t="s">
        <v>124</v>
      </c>
      <c r="B13949" s="7">
        <v>2828</v>
      </c>
      <c r="C13949" s="29" t="s">
        <v>12651</v>
      </c>
      <c r="F13949" s="27" t="str">
        <f t="shared" si="217"/>
        <v>NSW2828QUANDA</v>
      </c>
      <c r="G13949" s="30">
        <v>13937</v>
      </c>
      <c r="H13949" s="49">
        <v>-6.3485449907807201</v>
      </c>
      <c r="I13949" s="15">
        <v>6.599705632</v>
      </c>
      <c r="J13949" s="15">
        <v>6.599705632</v>
      </c>
      <c r="K13949" s="15">
        <v>4.2951899009155898</v>
      </c>
      <c r="P13949" s="49">
        <v>-5.3007268855062302</v>
      </c>
      <c r="Q13949" s="15">
        <v>6.5215134770000001</v>
      </c>
      <c r="R13949" s="15">
        <v>6.5215134770000001</v>
      </c>
      <c r="S13949" s="15">
        <v>8.5903798018311797</v>
      </c>
      <c r="X13949" s="49">
        <v>-4.4551518745144403</v>
      </c>
      <c r="Y13949" s="15">
        <v>8.1949109300000007</v>
      </c>
      <c r="Z13949" s="15">
        <v>8.1949109300000007</v>
      </c>
      <c r="AA13949" s="15">
        <v>4.2951899009155898</v>
      </c>
      <c r="AF13949" s="49">
        <v>-2.28054528795036</v>
      </c>
      <c r="AG13949" s="15">
        <v>0.53876465479238</v>
      </c>
      <c r="AH13949" s="15">
        <v>0.53876465479238</v>
      </c>
      <c r="AI13949" s="15">
        <v>8.5903798018311797</v>
      </c>
      <c r="AM13949" s="17"/>
    </row>
    <row r="13950" spans="1:39">
      <c r="A13950" s="7" t="s">
        <v>124</v>
      </c>
      <c r="B13950" s="7">
        <v>2347</v>
      </c>
      <c r="C13950" s="29" t="s">
        <v>26</v>
      </c>
      <c r="F13950" s="27" t="str">
        <f t="shared" si="217"/>
        <v>NSW2347RED HILL</v>
      </c>
      <c r="G13950" s="30">
        <v>13938</v>
      </c>
      <c r="H13950" s="49">
        <v>-6.4718177090483104</v>
      </c>
      <c r="I13950" s="15">
        <v>8.2114279280000009</v>
      </c>
      <c r="J13950" s="15">
        <v>8.2114279280000009</v>
      </c>
      <c r="K13950" s="15">
        <v>2.0161383742571637</v>
      </c>
      <c r="P13950" s="49">
        <v>-5.4856359629076197</v>
      </c>
      <c r="Q13950" s="15">
        <v>7.7924306469999998</v>
      </c>
      <c r="R13950" s="15">
        <v>7.7924306469999998</v>
      </c>
      <c r="S13950" s="15">
        <v>4.0322767485143274</v>
      </c>
      <c r="X13950" s="49">
        <v>-4.5167882336482403</v>
      </c>
      <c r="Y13950" s="15">
        <v>9.777622225</v>
      </c>
      <c r="Z13950" s="15">
        <v>9.777622225</v>
      </c>
      <c r="AA13950" s="15">
        <v>2.0161383742571637</v>
      </c>
      <c r="AF13950" s="49">
        <v>-10.231635616209701</v>
      </c>
      <c r="AG13950" s="15">
        <v>7.7278390442912004</v>
      </c>
      <c r="AH13950" s="15">
        <v>7.7278390442912004</v>
      </c>
      <c r="AI13950" s="15">
        <v>4.0322767485143274</v>
      </c>
      <c r="AM13950" s="17"/>
    </row>
    <row r="13951" spans="1:39">
      <c r="A13951" s="7" t="s">
        <v>124</v>
      </c>
      <c r="B13951" s="7">
        <v>2824</v>
      </c>
      <c r="C13951" s="29" t="s">
        <v>26</v>
      </c>
      <c r="F13951" s="27" t="str">
        <f t="shared" si="217"/>
        <v>NSW2824RED HILL</v>
      </c>
      <c r="G13951" s="30">
        <v>13939</v>
      </c>
      <c r="H13951" s="49">
        <v>-6.7183631455834796</v>
      </c>
      <c r="I13951" s="15">
        <v>9.8598259650000006</v>
      </c>
      <c r="J13951" s="15">
        <v>9.8598259650000006</v>
      </c>
      <c r="K13951" s="15">
        <v>4.8533839395959024</v>
      </c>
      <c r="P13951" s="49">
        <v>-5.7321813994427897</v>
      </c>
      <c r="Q13951" s="15">
        <v>9.0922683249999992</v>
      </c>
      <c r="R13951" s="15">
        <v>9.0922683249999992</v>
      </c>
      <c r="S13951" s="15">
        <v>9.7067678791918048</v>
      </c>
      <c r="X13951" s="49">
        <v>-4.7633336701834104</v>
      </c>
      <c r="Y13951" s="15">
        <v>11.3963491</v>
      </c>
      <c r="Z13951" s="15">
        <v>11.3963491</v>
      </c>
      <c r="AA13951" s="15">
        <v>4.8533839395959024</v>
      </c>
      <c r="AF13951" s="49">
        <v>-1.9107271331475999</v>
      </c>
      <c r="AG13951" s="15">
        <v>4.6922470690415201</v>
      </c>
      <c r="AH13951" s="15">
        <v>4.6922470690415201</v>
      </c>
      <c r="AI13951" s="15">
        <v>9.7067678791918048</v>
      </c>
      <c r="AM13951" s="17"/>
    </row>
    <row r="13952" spans="1:39">
      <c r="A13952" s="7" t="s">
        <v>4209</v>
      </c>
      <c r="B13952" s="7">
        <v>4467</v>
      </c>
      <c r="C13952" s="29" t="s">
        <v>12652</v>
      </c>
      <c r="F13952" s="27" t="str">
        <f t="shared" si="217"/>
        <v>QLD4467REDFORD</v>
      </c>
      <c r="G13952" s="30">
        <v>13940</v>
      </c>
      <c r="H13952" s="49">
        <v>-6.7183631455834796</v>
      </c>
      <c r="I13952" s="15">
        <v>1.0371179269999999</v>
      </c>
      <c r="J13952" s="15">
        <v>1.0371179269999999</v>
      </c>
      <c r="K13952" s="15">
        <v>-11.133200707473286</v>
      </c>
      <c r="P13952" s="49">
        <v>-5.7321813994427897</v>
      </c>
      <c r="Q13952" s="15">
        <v>2.135157193</v>
      </c>
      <c r="R13952" s="15">
        <v>2.135157193</v>
      </c>
      <c r="S13952" s="15">
        <v>-22.266401414946571</v>
      </c>
      <c r="X13952" s="49">
        <v>-4.7633336701834104</v>
      </c>
      <c r="Y13952" s="15">
        <v>2.7324498039999998</v>
      </c>
      <c r="Z13952" s="15">
        <v>2.7324498039999998</v>
      </c>
      <c r="AA13952" s="15">
        <v>-11.133200707473286</v>
      </c>
      <c r="AF13952" s="49">
        <v>-1.9107271331475999</v>
      </c>
      <c r="AG13952" s="15">
        <v>-2.6321471403162202</v>
      </c>
      <c r="AH13952" s="15">
        <v>-2.6321471403162202</v>
      </c>
      <c r="AI13952" s="15">
        <v>-22.266401414946571</v>
      </c>
      <c r="AM13952" s="17"/>
    </row>
    <row r="13953" spans="1:39">
      <c r="A13953" s="7" t="s">
        <v>4209</v>
      </c>
      <c r="B13953" s="7">
        <v>4816</v>
      </c>
      <c r="C13953" s="29" t="s">
        <v>12653</v>
      </c>
      <c r="F13953" s="27" t="str">
        <f t="shared" si="217"/>
        <v>QLD4816REID RIVER</v>
      </c>
      <c r="G13953" s="30">
        <v>13941</v>
      </c>
      <c r="H13953" s="49">
        <v>-6.4718177090483104</v>
      </c>
      <c r="I13953" s="15">
        <v>1.486257701</v>
      </c>
      <c r="J13953" s="15">
        <v>1.486257701</v>
      </c>
      <c r="K13953" s="15">
        <v>3.1160722078059333</v>
      </c>
      <c r="P13953" s="49">
        <v>-5.4856359629076197</v>
      </c>
      <c r="Q13953" s="15">
        <v>2.489324565</v>
      </c>
      <c r="R13953" s="15">
        <v>2.489324565</v>
      </c>
      <c r="S13953" s="15">
        <v>6.2321444156118666</v>
      </c>
      <c r="X13953" s="49">
        <v>-4.5784245927820297</v>
      </c>
      <c r="Y13953" s="15">
        <v>3.1735050619999998</v>
      </c>
      <c r="Z13953" s="15">
        <v>3.1735050619999998</v>
      </c>
      <c r="AA13953" s="15">
        <v>3.1160722078059333</v>
      </c>
      <c r="AF13953" s="49">
        <v>-1.9107271331475999</v>
      </c>
      <c r="AG13953" s="15">
        <v>-7.8328317882606102</v>
      </c>
      <c r="AH13953" s="15">
        <v>-7.8328317882606102</v>
      </c>
      <c r="AI13953" s="15">
        <v>6.2321444156118666</v>
      </c>
      <c r="AM13953" s="17"/>
    </row>
    <row r="13954" spans="1:39">
      <c r="A13954" s="7" t="s">
        <v>4209</v>
      </c>
      <c r="B13954" s="7">
        <v>4626</v>
      </c>
      <c r="C13954" s="29" t="s">
        <v>12654</v>
      </c>
      <c r="F13954" s="27" t="str">
        <f t="shared" si="217"/>
        <v>QLD4626RIVERLEIGH</v>
      </c>
      <c r="G13954" s="30">
        <v>13942</v>
      </c>
      <c r="H13954" s="49">
        <v>-6.5950904273158999</v>
      </c>
      <c r="I13954" s="15">
        <v>1.286757701</v>
      </c>
      <c r="J13954" s="15">
        <v>1.286757701</v>
      </c>
      <c r="K13954" s="15">
        <v>0.8582052355610621</v>
      </c>
      <c r="P13954" s="49">
        <v>-5.6089086811752003</v>
      </c>
      <c r="Q13954" s="15">
        <v>2.3320096380000002</v>
      </c>
      <c r="R13954" s="15">
        <v>2.3320096380000002</v>
      </c>
      <c r="S13954" s="15">
        <v>1.7164104711221242</v>
      </c>
      <c r="X13954" s="49">
        <v>-4.6400609519158298</v>
      </c>
      <c r="Y13954" s="15">
        <v>2.9775960619999999</v>
      </c>
      <c r="Z13954" s="15">
        <v>2.9775960619999999</v>
      </c>
      <c r="AA13954" s="15">
        <v>0.8582052355610621</v>
      </c>
      <c r="AF13954" s="49">
        <v>-1.9107271331475999</v>
      </c>
      <c r="AG13954" s="15">
        <v>6.2476111020220797</v>
      </c>
      <c r="AH13954" s="15">
        <v>6.2476111020220797</v>
      </c>
      <c r="AI13954" s="15">
        <v>1.7164104711221242</v>
      </c>
      <c r="AM13954" s="17"/>
    </row>
    <row r="13955" spans="1:39">
      <c r="A13955" s="7" t="s">
        <v>124</v>
      </c>
      <c r="B13955" s="7">
        <v>2404</v>
      </c>
      <c r="C13955" s="29" t="s">
        <v>309</v>
      </c>
      <c r="F13955" s="27" t="str">
        <f t="shared" si="217"/>
        <v>NSW2404RIVERVIEW</v>
      </c>
      <c r="G13955" s="30">
        <v>13943</v>
      </c>
      <c r="H13955" s="49">
        <v>-6.4718177090483104</v>
      </c>
      <c r="I13955" s="15">
        <v>9.8108259649999994</v>
      </c>
      <c r="J13955" s="15">
        <v>9.8108259649999994</v>
      </c>
      <c r="K13955" s="15">
        <v>9.6212278970180183</v>
      </c>
      <c r="P13955" s="49">
        <v>-5.4856359629076197</v>
      </c>
      <c r="Q13955" s="15">
        <v>9.0536295710000001</v>
      </c>
      <c r="R13955" s="15">
        <v>9.0536295710000001</v>
      </c>
      <c r="S13955" s="15">
        <v>19.242455794036037</v>
      </c>
      <c r="X13955" s="49">
        <v>-4.5784245927820297</v>
      </c>
      <c r="Y13955" s="15">
        <v>11.3482311</v>
      </c>
      <c r="Z13955" s="15">
        <v>11.3482311</v>
      </c>
      <c r="AA13955" s="15">
        <v>9.6212278970180183</v>
      </c>
      <c r="AF13955" s="49">
        <v>-1.9107271331475999</v>
      </c>
      <c r="AG13955" s="15">
        <v>8.6938189248275997</v>
      </c>
      <c r="AH13955" s="15">
        <v>8.6938189248275997</v>
      </c>
      <c r="AI13955" s="15">
        <v>19.242455794036037</v>
      </c>
      <c r="AM13955" s="17"/>
    </row>
    <row r="13956" spans="1:39">
      <c r="A13956" s="7" t="s">
        <v>4209</v>
      </c>
      <c r="B13956" s="7">
        <v>4873</v>
      </c>
      <c r="C13956" s="29" t="s">
        <v>803</v>
      </c>
      <c r="F13956" s="27" t="str">
        <f t="shared" si="217"/>
        <v>QLD4873ROCKY POINT</v>
      </c>
      <c r="G13956" s="30">
        <v>13944</v>
      </c>
      <c r="H13956" s="49">
        <v>-6.5950904273158999</v>
      </c>
      <c r="I13956" s="15">
        <v>3.0137337230000001</v>
      </c>
      <c r="J13956" s="15">
        <v>3.0137337230000001</v>
      </c>
      <c r="K13956" s="15">
        <v>2.000615075474208</v>
      </c>
      <c r="P13956" s="49">
        <v>-5.6089086811752003</v>
      </c>
      <c r="Q13956" s="15">
        <v>3.6938096730000001</v>
      </c>
      <c r="R13956" s="15">
        <v>3.6938096730000001</v>
      </c>
      <c r="S13956" s="15">
        <v>4.0012301509484161</v>
      </c>
      <c r="X13956" s="49">
        <v>-4.6400609519158298</v>
      </c>
      <c r="Y13956" s="15">
        <v>4.6734865159999996</v>
      </c>
      <c r="Z13956" s="15">
        <v>4.6734865159999996</v>
      </c>
      <c r="AA13956" s="15">
        <v>2.000615075474208</v>
      </c>
      <c r="AF13956" s="49">
        <v>-1.9107271331475999</v>
      </c>
      <c r="AG13956" s="15">
        <v>-8.4067892899866106</v>
      </c>
      <c r="AH13956" s="15">
        <v>-8.4067892899866106</v>
      </c>
      <c r="AI13956" s="15">
        <v>4.0012301509484161</v>
      </c>
      <c r="AM13956" s="17"/>
    </row>
    <row r="13957" spans="1:39">
      <c r="A13957" s="7" t="s">
        <v>124</v>
      </c>
      <c r="B13957" s="7">
        <v>2395</v>
      </c>
      <c r="C13957" s="29" t="s">
        <v>12655</v>
      </c>
      <c r="F13957" s="27" t="str">
        <f t="shared" si="217"/>
        <v>NSW2395ROPERS ROAD</v>
      </c>
      <c r="G13957" s="30">
        <v>13945</v>
      </c>
      <c r="H13957" s="49">
        <v>-5.85545411771038</v>
      </c>
      <c r="I13957" s="15">
        <v>9.9193259650000005</v>
      </c>
      <c r="J13957" s="15">
        <v>9.9193259650000005</v>
      </c>
      <c r="K13957" s="15">
        <v>9.6212278970180183</v>
      </c>
      <c r="P13957" s="49">
        <v>-4.8076360124358901</v>
      </c>
      <c r="Q13957" s="15">
        <v>9.1391868120000002</v>
      </c>
      <c r="R13957" s="15">
        <v>9.1391868120000002</v>
      </c>
      <c r="S13957" s="15">
        <v>19.242455794036037</v>
      </c>
      <c r="X13957" s="49">
        <v>-3.9620610014440998</v>
      </c>
      <c r="Y13957" s="15">
        <v>11.4547781</v>
      </c>
      <c r="Z13957" s="15">
        <v>11.4547781</v>
      </c>
      <c r="AA13957" s="15">
        <v>9.6212278970180183</v>
      </c>
      <c r="AF13957" s="49">
        <v>0.36981815480276098</v>
      </c>
      <c r="AG13957" s="15">
        <v>-2.7168184140086198</v>
      </c>
      <c r="AH13957" s="15">
        <v>-2.7168184140086198</v>
      </c>
      <c r="AI13957" s="15">
        <v>19.242455794036037</v>
      </c>
      <c r="AM13957" s="17"/>
    </row>
    <row r="13958" spans="1:39">
      <c r="A13958" s="7" t="s">
        <v>124</v>
      </c>
      <c r="B13958" s="7">
        <v>2760</v>
      </c>
      <c r="C13958" s="29" t="s">
        <v>12656</v>
      </c>
      <c r="F13958" s="27" t="str">
        <f t="shared" si="217"/>
        <v>NSW2760ROPES CROSSING</v>
      </c>
      <c r="G13958" s="30">
        <v>13946</v>
      </c>
      <c r="H13958" s="49">
        <v>-12.3272718267587</v>
      </c>
      <c r="I13958" s="15">
        <v>25.69319161</v>
      </c>
      <c r="J13958" s="15">
        <v>25.69319161</v>
      </c>
      <c r="K13958" s="15">
        <v>17.938531068147821</v>
      </c>
      <c r="P13958" s="49">
        <v>-10.9712719258152</v>
      </c>
      <c r="Q13958" s="15">
        <v>21.577605470000002</v>
      </c>
      <c r="R13958" s="15">
        <v>21.577605470000002</v>
      </c>
      <c r="S13958" s="15">
        <v>35.877062136295642</v>
      </c>
      <c r="X13958" s="49">
        <v>-10.372242351358601</v>
      </c>
      <c r="Y13958" s="15">
        <v>26.94471416</v>
      </c>
      <c r="Z13958" s="15">
        <v>26.94471416</v>
      </c>
      <c r="AA13958" s="15">
        <v>17.938531068147821</v>
      </c>
      <c r="AF13958" s="49">
        <v>0.36981815480276098</v>
      </c>
      <c r="AG13958" s="15">
        <v>19.659205735712401</v>
      </c>
      <c r="AH13958" s="15">
        <v>19.659205735712401</v>
      </c>
      <c r="AI13958" s="15">
        <v>35.877062136295642</v>
      </c>
      <c r="AM13958" s="17"/>
    </row>
    <row r="13959" spans="1:39">
      <c r="A13959" s="7" t="s">
        <v>124</v>
      </c>
      <c r="B13959" s="7">
        <v>2793</v>
      </c>
      <c r="C13959" s="29" t="s">
        <v>12657</v>
      </c>
      <c r="F13959" s="27" t="str">
        <f t="shared" si="217"/>
        <v>NSW2793ROSEBERG</v>
      </c>
      <c r="G13959" s="30">
        <v>13947</v>
      </c>
      <c r="H13959" s="49">
        <v>-6.3485449907807201</v>
      </c>
      <c r="I13959" s="15">
        <v>8.2814279279999994</v>
      </c>
      <c r="J13959" s="15">
        <v>8.2814279279999994</v>
      </c>
      <c r="K13959" s="15">
        <v>7.044829925184894</v>
      </c>
      <c r="P13959" s="49">
        <v>-5.3623632446400302</v>
      </c>
      <c r="Q13959" s="15">
        <v>7.8476288670000001</v>
      </c>
      <c r="R13959" s="15">
        <v>7.8476288670000001</v>
      </c>
      <c r="S13959" s="15">
        <v>14.089659850369788</v>
      </c>
      <c r="X13959" s="49">
        <v>-4.4551518745806904</v>
      </c>
      <c r="Y13959" s="15">
        <v>9.846362225</v>
      </c>
      <c r="Z13959" s="15">
        <v>9.846362225</v>
      </c>
      <c r="AA13959" s="15">
        <v>7.044829925184894</v>
      </c>
      <c r="AF13959" s="49">
        <v>-10.231635616209701</v>
      </c>
      <c r="AG13959" s="15">
        <v>0.53876465479238</v>
      </c>
      <c r="AH13959" s="15">
        <v>0.53876465479238</v>
      </c>
      <c r="AI13959" s="15">
        <v>14.089659850369788</v>
      </c>
      <c r="AM13959" s="17"/>
    </row>
    <row r="13960" spans="1:39">
      <c r="A13960" s="7" t="s">
        <v>124</v>
      </c>
      <c r="B13960" s="7">
        <v>2536</v>
      </c>
      <c r="C13960" s="29" t="s">
        <v>12658</v>
      </c>
      <c r="F13960" s="27" t="str">
        <f t="shared" si="217"/>
        <v>NSW2536RUNNYFORD</v>
      </c>
      <c r="G13960" s="30">
        <v>13948</v>
      </c>
      <c r="H13960" s="49">
        <v>-12.3272718267587</v>
      </c>
      <c r="I13960" s="15">
        <v>9.8878259649999993</v>
      </c>
      <c r="J13960" s="15">
        <v>9.8878259649999993</v>
      </c>
      <c r="K13960" s="15">
        <v>8.0724833514906109</v>
      </c>
      <c r="P13960" s="49">
        <v>-11.217817362350401</v>
      </c>
      <c r="Q13960" s="15">
        <v>9.1143476129999996</v>
      </c>
      <c r="R13960" s="15">
        <v>9.1143476129999996</v>
      </c>
      <c r="S13960" s="15">
        <v>16.144966702981222</v>
      </c>
      <c r="X13960" s="49">
        <v>-10.372242352411</v>
      </c>
      <c r="Y13960" s="15">
        <v>11.423845099999999</v>
      </c>
      <c r="Z13960" s="15">
        <v>11.423845099999999</v>
      </c>
      <c r="AA13960" s="15">
        <v>8.0724833514906109</v>
      </c>
      <c r="AF13960" s="49">
        <v>-10.231635616209701</v>
      </c>
      <c r="AG13960" s="15">
        <v>2.78324372689063</v>
      </c>
      <c r="AH13960" s="15">
        <v>2.78324372689063</v>
      </c>
      <c r="AI13960" s="15">
        <v>16.144966702981222</v>
      </c>
      <c r="AM13960" s="17"/>
    </row>
    <row r="13961" spans="1:39">
      <c r="A13961" s="7" t="s">
        <v>124</v>
      </c>
      <c r="B13961" s="7">
        <v>2346</v>
      </c>
      <c r="C13961" s="29" t="s">
        <v>12659</v>
      </c>
      <c r="F13961" s="27" t="str">
        <f t="shared" si="217"/>
        <v>NSW2346RUSHES CREEK</v>
      </c>
      <c r="G13961" s="30">
        <v>13949</v>
      </c>
      <c r="H13961" s="49">
        <v>-6.3485449907807201</v>
      </c>
      <c r="I13961" s="15">
        <v>6.5367056320000003</v>
      </c>
      <c r="J13961" s="15">
        <v>6.5367056320000003</v>
      </c>
      <c r="K13961" s="15">
        <v>4.2951899009155898</v>
      </c>
      <c r="P13961" s="49">
        <v>-5.3623632446400302</v>
      </c>
      <c r="Q13961" s="15">
        <v>6.4718350789999999</v>
      </c>
      <c r="R13961" s="15">
        <v>6.4718350789999999</v>
      </c>
      <c r="S13961" s="15">
        <v>8.5903798018311797</v>
      </c>
      <c r="X13961" s="49">
        <v>-4.4551518745806904</v>
      </c>
      <c r="Y13961" s="15">
        <v>8.1330449300000005</v>
      </c>
      <c r="Z13961" s="15">
        <v>8.1330449300000005</v>
      </c>
      <c r="AA13961" s="15">
        <v>4.2951899009155898</v>
      </c>
      <c r="AF13961" s="49">
        <v>-10.231635616209701</v>
      </c>
      <c r="AG13961" s="15">
        <v>6.2184954809530701</v>
      </c>
      <c r="AH13961" s="15">
        <v>6.2184954809530701</v>
      </c>
      <c r="AI13961" s="15">
        <v>8.5903798018311797</v>
      </c>
      <c r="AM13961" s="17"/>
    </row>
    <row r="13962" spans="1:39">
      <c r="A13962" s="7" t="s">
        <v>124</v>
      </c>
      <c r="B13962" s="7">
        <v>2430</v>
      </c>
      <c r="C13962" s="29" t="s">
        <v>12660</v>
      </c>
      <c r="F13962" s="27" t="str">
        <f t="shared" si="217"/>
        <v>NSW2430SALTWATER</v>
      </c>
      <c r="G13962" s="30">
        <v>13950</v>
      </c>
      <c r="H13962" s="49">
        <v>-6.3485449907807201</v>
      </c>
      <c r="I13962" s="15">
        <v>7.2716290480000003</v>
      </c>
      <c r="J13962" s="15">
        <v>7.2716290480000003</v>
      </c>
      <c r="K13962" s="15">
        <v>6.4965346391458905</v>
      </c>
      <c r="P13962" s="49">
        <v>-5.3623632446400302</v>
      </c>
      <c r="Q13962" s="15">
        <v>7.0513559990000001</v>
      </c>
      <c r="R13962" s="15">
        <v>7.0513559990000001</v>
      </c>
      <c r="S13962" s="15">
        <v>12.993069278291781</v>
      </c>
      <c r="X13962" s="49">
        <v>-4.4551518745806904</v>
      </c>
      <c r="Y13962" s="15">
        <v>8.854739725</v>
      </c>
      <c r="Z13962" s="15">
        <v>8.854739725</v>
      </c>
      <c r="AA13962" s="15">
        <v>6.4965346391458905</v>
      </c>
      <c r="AF13962" s="49">
        <v>-10.231635616209701</v>
      </c>
      <c r="AG13962" s="15">
        <v>0.96597988053639905</v>
      </c>
      <c r="AH13962" s="15">
        <v>0.96597988053639905</v>
      </c>
      <c r="AI13962" s="15">
        <v>12.993069278291781</v>
      </c>
      <c r="AM13962" s="17"/>
    </row>
    <row r="13963" spans="1:39">
      <c r="A13963" s="7" t="s">
        <v>6785</v>
      </c>
      <c r="B13963" s="7">
        <v>5222</v>
      </c>
      <c r="C13963" s="29" t="s">
        <v>12661</v>
      </c>
      <c r="F13963" s="27" t="str">
        <f t="shared" si="217"/>
        <v>SA5222SAPPHIRETOWN</v>
      </c>
      <c r="G13963" s="30">
        <v>13951</v>
      </c>
      <c r="H13963" s="49">
        <v>-6.5950904273158999</v>
      </c>
      <c r="I13963" s="15">
        <v>2.34498345</v>
      </c>
      <c r="J13963" s="15">
        <v>2.34498345</v>
      </c>
      <c r="K13963" s="15">
        <v>5.036216603752635</v>
      </c>
      <c r="P13963" s="49">
        <v>-5.6705450403090003</v>
      </c>
      <c r="Q13963" s="15">
        <v>3.1664693189999999</v>
      </c>
      <c r="R13963" s="15">
        <v>3.1664693189999999</v>
      </c>
      <c r="S13963" s="15">
        <v>10.07243320750527</v>
      </c>
      <c r="X13963" s="49">
        <v>-4.6400609519820701</v>
      </c>
      <c r="Y13963" s="15">
        <v>4.0167737480000003</v>
      </c>
      <c r="Z13963" s="15">
        <v>4.0167737480000003</v>
      </c>
      <c r="AA13963" s="15">
        <v>5.036216603752635</v>
      </c>
      <c r="AF13963" s="49">
        <v>-10.231635616209701</v>
      </c>
      <c r="AG13963" s="15">
        <v>-1.8569771632533101</v>
      </c>
      <c r="AH13963" s="15">
        <v>-1.8569771632533101</v>
      </c>
      <c r="AI13963" s="15">
        <v>10.07243320750527</v>
      </c>
      <c r="AM13963" s="17"/>
    </row>
    <row r="13964" spans="1:39">
      <c r="A13964" s="7" t="s">
        <v>124</v>
      </c>
      <c r="B13964" s="7">
        <v>2628</v>
      </c>
      <c r="C13964" s="29" t="s">
        <v>12662</v>
      </c>
      <c r="F13964" s="27" t="str">
        <f t="shared" si="217"/>
        <v>NSW2628SNOWY PLAINS</v>
      </c>
      <c r="G13964" s="30">
        <v>13952</v>
      </c>
      <c r="H13964" s="49">
        <v>-6.3485449907807201</v>
      </c>
      <c r="I13964" s="15">
        <v>15.033292879999999</v>
      </c>
      <c r="J13964" s="15">
        <v>15.033292879999999</v>
      </c>
      <c r="K13964" s="15">
        <v>13.659156997462679</v>
      </c>
      <c r="P13964" s="49">
        <v>-5.3623632446400302</v>
      </c>
      <c r="Q13964" s="15">
        <v>13.171784969999999</v>
      </c>
      <c r="R13964" s="15">
        <v>13.171784969999999</v>
      </c>
      <c r="S13964" s="15">
        <v>27.318313994925358</v>
      </c>
      <c r="X13964" s="49">
        <v>-4.4551518745806904</v>
      </c>
      <c r="Y13964" s="15">
        <v>16.476693610000002</v>
      </c>
      <c r="Z13964" s="15">
        <v>16.476693610000002</v>
      </c>
      <c r="AA13964" s="15">
        <v>13.659156997462679</v>
      </c>
      <c r="AF13964" s="49">
        <v>-10.231635616209701</v>
      </c>
      <c r="AG13964" s="15">
        <v>0.25305036907809397</v>
      </c>
      <c r="AH13964" s="15">
        <v>0.25305036907809397</v>
      </c>
      <c r="AI13964" s="15">
        <v>27.318313994925358</v>
      </c>
      <c r="AM13964" s="17"/>
    </row>
    <row r="13965" spans="1:39">
      <c r="A13965" s="7" t="s">
        <v>124</v>
      </c>
      <c r="B13965" s="7">
        <v>2473</v>
      </c>
      <c r="C13965" s="29" t="s">
        <v>12663</v>
      </c>
      <c r="F13965" s="27" t="str">
        <f t="shared" si="217"/>
        <v>NSW2473SOUTH EVANS HEAD</v>
      </c>
      <c r="G13965" s="30">
        <v>13953</v>
      </c>
      <c r="H13965" s="49">
        <v>-6.5950904273158999</v>
      </c>
      <c r="I13965" s="15">
        <v>1.930321685</v>
      </c>
      <c r="J13965" s="15">
        <v>1.930321685</v>
      </c>
      <c r="K13965" s="15">
        <v>-2.3151334170158719</v>
      </c>
      <c r="P13965" s="49">
        <v>-5.6705450403090003</v>
      </c>
      <c r="Q13965" s="15">
        <v>2.8394894439999998</v>
      </c>
      <c r="R13965" s="15">
        <v>2.8394894439999998</v>
      </c>
      <c r="S13965" s="15">
        <v>-4.6302668340317439</v>
      </c>
      <c r="X13965" s="49">
        <v>-4.6400609519820701</v>
      </c>
      <c r="Y13965" s="15">
        <v>3.6095758949999999</v>
      </c>
      <c r="Z13965" s="15">
        <v>3.6095758949999999</v>
      </c>
      <c r="AA13965" s="15">
        <v>-2.3151334170158719</v>
      </c>
      <c r="AF13965" s="49">
        <v>-10.231635616209701</v>
      </c>
      <c r="AG13965" s="15">
        <v>4.5884044325479003</v>
      </c>
      <c r="AH13965" s="15">
        <v>4.5884044325479003</v>
      </c>
      <c r="AI13965" s="15">
        <v>-4.6302668340317439</v>
      </c>
      <c r="AM13965" s="17"/>
    </row>
    <row r="13966" spans="1:39">
      <c r="A13966" s="7" t="s">
        <v>124</v>
      </c>
      <c r="B13966" s="7">
        <v>2484</v>
      </c>
      <c r="C13966" s="29" t="s">
        <v>12664</v>
      </c>
      <c r="F13966" s="27" t="str">
        <f t="shared" ref="F13966:F14029" si="218">TRIM(A13966)&amp;IF(LEN(TRIM(B13966))=3,"0"&amp;TRIM(B13966),TRIM(B13966))&amp;TRIM(C13966)</f>
        <v>NSW2484SOUTH MURWILLUMBAH</v>
      </c>
      <c r="G13966" s="30">
        <v>13954</v>
      </c>
      <c r="H13966" s="49">
        <v>-6.5950904273158999</v>
      </c>
      <c r="I13966" s="15">
        <v>7.1701290479999997</v>
      </c>
      <c r="J13966" s="15">
        <v>7.1701290479999997</v>
      </c>
      <c r="K13966" s="15">
        <v>5.9761599490089399</v>
      </c>
      <c r="P13966" s="49">
        <v>-5.6705450403090003</v>
      </c>
      <c r="Q13966" s="15">
        <v>6.9713185800000002</v>
      </c>
      <c r="R13966" s="15">
        <v>6.9713185800000002</v>
      </c>
      <c r="S13966" s="15">
        <v>11.95231989801788</v>
      </c>
      <c r="X13966" s="49">
        <v>-4.6400609519820701</v>
      </c>
      <c r="Y13966" s="15">
        <v>8.7550667250000007</v>
      </c>
      <c r="Z13966" s="15">
        <v>8.7550667250000007</v>
      </c>
      <c r="AA13966" s="15">
        <v>5.9761599490089399</v>
      </c>
      <c r="AF13966" s="49">
        <v>-10.231635616209701</v>
      </c>
      <c r="AG13966" s="15">
        <v>11.229516111235601</v>
      </c>
      <c r="AH13966" s="15">
        <v>11.229516111235601</v>
      </c>
      <c r="AI13966" s="15">
        <v>11.95231989801788</v>
      </c>
      <c r="AM13966" s="17"/>
    </row>
    <row r="13967" spans="1:39">
      <c r="A13967" s="7" t="s">
        <v>10693</v>
      </c>
      <c r="B13967" s="7">
        <v>6409</v>
      </c>
      <c r="C13967" s="29" t="s">
        <v>12665</v>
      </c>
      <c r="F13967" s="27" t="str">
        <f t="shared" si="218"/>
        <v>WA6409SOUTH TAMMIN</v>
      </c>
      <c r="G13967" s="30">
        <v>13955</v>
      </c>
      <c r="H13967" s="49">
        <v>6.3485449907807201</v>
      </c>
      <c r="I13967" s="15">
        <v>3.7262244550000001</v>
      </c>
      <c r="J13967" s="15">
        <v>3.7262244550000001</v>
      </c>
      <c r="K13967" s="15">
        <v>2.172132507093619</v>
      </c>
      <c r="P13967" s="49">
        <v>5.9787268359779597</v>
      </c>
      <c r="Q13967" s="15">
        <v>4.255641389</v>
      </c>
      <c r="R13967" s="15">
        <v>4.255641389</v>
      </c>
      <c r="S13967" s="15">
        <v>4.3442650141872381</v>
      </c>
      <c r="X13967" s="49">
        <v>8.3035744651283707</v>
      </c>
      <c r="Y13967" s="15">
        <v>5.3731524149999998</v>
      </c>
      <c r="Z13967" s="15">
        <v>5.3731524149999998</v>
      </c>
      <c r="AA13967" s="15">
        <v>2.172132507093619</v>
      </c>
      <c r="AF13967" s="49">
        <v>-10.231635616209701</v>
      </c>
      <c r="AG13967" s="15">
        <v>5.9787268359779597</v>
      </c>
      <c r="AH13967" s="15">
        <v>5.9787268359779597</v>
      </c>
      <c r="AI13967" s="15">
        <v>4.3442650141872381</v>
      </c>
      <c r="AM13967" s="17"/>
    </row>
    <row r="13968" spans="1:39">
      <c r="A13968" s="7" t="s">
        <v>124</v>
      </c>
      <c r="B13968" s="7">
        <v>2650</v>
      </c>
      <c r="C13968" s="29" t="s">
        <v>12666</v>
      </c>
      <c r="F13968" s="27" t="str">
        <f t="shared" si="218"/>
        <v>NSW2650SOUTH WAGGA WAGGA</v>
      </c>
      <c r="G13968" s="30">
        <v>13956</v>
      </c>
      <c r="H13968" s="49">
        <v>-6.3485449907807201</v>
      </c>
      <c r="I13968" s="15">
        <v>3.3454708160000002</v>
      </c>
      <c r="J13968" s="15">
        <v>3.3454708160000002</v>
      </c>
      <c r="K13968" s="15">
        <v>-3.3515280797421632</v>
      </c>
      <c r="P13968" s="49">
        <v>-5.3623632446400302</v>
      </c>
      <c r="Q13968" s="15">
        <v>3.9553996300000001</v>
      </c>
      <c r="R13968" s="15">
        <v>3.9553996300000001</v>
      </c>
      <c r="S13968" s="15">
        <v>-6.7030561594843263</v>
      </c>
      <c r="X13968" s="49">
        <v>-4.4551518745806904</v>
      </c>
      <c r="Y13968" s="15">
        <v>4.999252341</v>
      </c>
      <c r="Z13968" s="15">
        <v>4.999252341</v>
      </c>
      <c r="AA13968" s="15">
        <v>-3.3515280797421632</v>
      </c>
      <c r="AF13968" s="49">
        <v>-10.231635616209701</v>
      </c>
      <c r="AG13968" s="15">
        <v>9.5599276306363592</v>
      </c>
      <c r="AH13968" s="15">
        <v>9.5599276306363592</v>
      </c>
      <c r="AI13968" s="15">
        <v>-6.7030561594843263</v>
      </c>
      <c r="AM13968" s="17"/>
    </row>
    <row r="13969" spans="1:39">
      <c r="A13969" s="7" t="s">
        <v>124</v>
      </c>
      <c r="B13969" s="7">
        <v>2500</v>
      </c>
      <c r="C13969" s="29" t="s">
        <v>3739</v>
      </c>
      <c r="F13969" s="27" t="str">
        <f t="shared" si="218"/>
        <v>NSW2500SPRING HILL</v>
      </c>
      <c r="G13969" s="30">
        <v>13957</v>
      </c>
      <c r="H13969" s="49">
        <v>-6.5950904273158999</v>
      </c>
      <c r="I13969" s="15">
        <v>15.520807019999999</v>
      </c>
      <c r="J13969" s="15">
        <v>15.520807019999999</v>
      </c>
      <c r="K13969" s="15">
        <v>14.393823539113946</v>
      </c>
      <c r="P13969" s="49">
        <v>-5.6705450403090003</v>
      </c>
      <c r="Q13969" s="15">
        <v>13.556212289999999</v>
      </c>
      <c r="R13969" s="15">
        <v>13.556212289999999</v>
      </c>
      <c r="S13969" s="15">
        <v>28.787647078227891</v>
      </c>
      <c r="X13969" s="49">
        <v>-4.6400609519820701</v>
      </c>
      <c r="Y13969" s="15">
        <v>16.95543249</v>
      </c>
      <c r="Z13969" s="15">
        <v>16.95543249</v>
      </c>
      <c r="AA13969" s="15">
        <v>14.393823539113946</v>
      </c>
      <c r="AF13969" s="49">
        <v>4.25290878023175</v>
      </c>
      <c r="AG13969" s="15">
        <v>12.4297857866736</v>
      </c>
      <c r="AH13969" s="15">
        <v>12.4297857866736</v>
      </c>
      <c r="AI13969" s="15">
        <v>28.787647078227891</v>
      </c>
      <c r="AM13969" s="17"/>
    </row>
    <row r="13970" spans="1:39">
      <c r="A13970" s="7" t="s">
        <v>124</v>
      </c>
      <c r="B13970" s="7">
        <v>2710</v>
      </c>
      <c r="C13970" s="29" t="s">
        <v>12667</v>
      </c>
      <c r="F13970" s="27" t="str">
        <f t="shared" si="218"/>
        <v>NSW2710STEAM PLAINS</v>
      </c>
      <c r="G13970" s="30">
        <v>13958</v>
      </c>
      <c r="H13970" s="49">
        <v>-6.5950904273158999</v>
      </c>
      <c r="I13970" s="15">
        <v>-2.2930946329999999</v>
      </c>
      <c r="J13970" s="15">
        <v>-2.2930946329999999</v>
      </c>
      <c r="K13970" s="15">
        <v>-11.914721736381921</v>
      </c>
      <c r="P13970" s="49">
        <v>-5.6705450403090003</v>
      </c>
      <c r="Q13970" s="15">
        <v>-0.49086859999999999</v>
      </c>
      <c r="R13970" s="15">
        <v>-0.49086859999999999</v>
      </c>
      <c r="S13970" s="15">
        <v>-23.829443472763842</v>
      </c>
      <c r="X13970" s="49">
        <v>-4.6400609519820701</v>
      </c>
      <c r="Y13970" s="15">
        <v>-0.53781892899999995</v>
      </c>
      <c r="Z13970" s="15">
        <v>-0.53781892899999995</v>
      </c>
      <c r="AA13970" s="15">
        <v>-11.914721736381921</v>
      </c>
      <c r="AF13970" s="49">
        <v>-2.1572725696827701</v>
      </c>
      <c r="AG13970" s="15">
        <v>-2.22857142857143</v>
      </c>
      <c r="AH13970" s="15">
        <v>-2.22857142857143</v>
      </c>
      <c r="AI13970" s="15">
        <v>-23.829443472763842</v>
      </c>
      <c r="AM13970" s="17"/>
    </row>
    <row r="13971" spans="1:39">
      <c r="A13971" s="7" t="s">
        <v>124</v>
      </c>
      <c r="B13971" s="7">
        <v>2420</v>
      </c>
      <c r="C13971" s="29" t="s">
        <v>12668</v>
      </c>
      <c r="F13971" s="27" t="str">
        <f t="shared" si="218"/>
        <v>NSW2420STROUD HILL</v>
      </c>
      <c r="G13971" s="30">
        <v>13959</v>
      </c>
      <c r="H13971" s="49">
        <v>-6.7183631455834796</v>
      </c>
      <c r="I13971" s="15">
        <v>5.1141941710000003</v>
      </c>
      <c r="J13971" s="15">
        <v>5.1141941710000003</v>
      </c>
      <c r="K13971" s="15">
        <v>1.9616923539970621</v>
      </c>
      <c r="P13971" s="49">
        <v>-5.7321813994427897</v>
      </c>
      <c r="Q13971" s="15">
        <v>5.3501193569999996</v>
      </c>
      <c r="R13971" s="15">
        <v>5.3501193569999996</v>
      </c>
      <c r="S13971" s="15">
        <v>3.9233847079941242</v>
      </c>
      <c r="X13971" s="49">
        <v>-4.7633336702496498</v>
      </c>
      <c r="Y13971" s="15">
        <v>6.7361386760000004</v>
      </c>
      <c r="Z13971" s="15">
        <v>6.7361386760000004</v>
      </c>
      <c r="AA13971" s="15">
        <v>1.9616923539970621</v>
      </c>
      <c r="AF13971" s="49">
        <v>4.25290878023175</v>
      </c>
      <c r="AG13971" s="15">
        <v>10.6861524284339</v>
      </c>
      <c r="AH13971" s="15">
        <v>10.6861524284339</v>
      </c>
      <c r="AI13971" s="15">
        <v>3.9233847079941242</v>
      </c>
      <c r="AM13971" s="17"/>
    </row>
    <row r="13972" spans="1:39">
      <c r="A13972" s="7" t="s">
        <v>124</v>
      </c>
      <c r="B13972" s="7">
        <v>2710</v>
      </c>
      <c r="C13972" s="29" t="s">
        <v>12669</v>
      </c>
      <c r="F13972" s="27" t="str">
        <f t="shared" si="218"/>
        <v>NSW2710STUD PARK</v>
      </c>
      <c r="G13972" s="30">
        <v>13960</v>
      </c>
      <c r="H13972" s="49">
        <v>-6.4718177090483104</v>
      </c>
      <c r="I13972" s="15">
        <v>-2.2930946329999999</v>
      </c>
      <c r="J13972" s="15">
        <v>-2.2930946329999999</v>
      </c>
      <c r="K13972" s="15">
        <v>-11.914721736381921</v>
      </c>
      <c r="P13972" s="49">
        <v>-5.6089086811752003</v>
      </c>
      <c r="Q13972" s="15">
        <v>-0.49086859999999999</v>
      </c>
      <c r="R13972" s="15">
        <v>-0.49086859999999999</v>
      </c>
      <c r="S13972" s="15">
        <v>-23.829443472763842</v>
      </c>
      <c r="X13972" s="49">
        <v>-4.5167882337144798</v>
      </c>
      <c r="Y13972" s="15">
        <v>-0.53781892899999995</v>
      </c>
      <c r="Z13972" s="15">
        <v>-0.53781892899999995</v>
      </c>
      <c r="AA13972" s="15">
        <v>-11.914721736381921</v>
      </c>
      <c r="AF13972" s="49">
        <v>5.4856359629076197</v>
      </c>
      <c r="AG13972" s="15">
        <v>-2.22857142857143</v>
      </c>
      <c r="AH13972" s="15">
        <v>-2.22857142857143</v>
      </c>
      <c r="AI13972" s="15">
        <v>-23.829443472763842</v>
      </c>
      <c r="AM13972" s="17"/>
    </row>
    <row r="13973" spans="1:39">
      <c r="A13973" s="7" t="s">
        <v>124</v>
      </c>
      <c r="B13973" s="7">
        <v>2420</v>
      </c>
      <c r="C13973" s="29" t="s">
        <v>5162</v>
      </c>
      <c r="F13973" s="27" t="str">
        <f t="shared" si="218"/>
        <v>NSW2420SUGARLOAF</v>
      </c>
      <c r="G13973" s="30">
        <v>13961</v>
      </c>
      <c r="H13973" s="49">
        <v>-6.7183631455834796</v>
      </c>
      <c r="I13973" s="15">
        <v>5.1141941710000003</v>
      </c>
      <c r="J13973" s="15">
        <v>5.1141941710000003</v>
      </c>
      <c r="K13973" s="15">
        <v>1.9616923539970621</v>
      </c>
      <c r="P13973" s="49">
        <v>-5.7321813994427897</v>
      </c>
      <c r="Q13973" s="15">
        <v>5.3501193569999996</v>
      </c>
      <c r="R13973" s="15">
        <v>5.3501193569999996</v>
      </c>
      <c r="S13973" s="15">
        <v>3.9233847079941242</v>
      </c>
      <c r="X13973" s="49">
        <v>-4.7633336702496498</v>
      </c>
      <c r="Y13973" s="15">
        <v>6.7361386760000004</v>
      </c>
      <c r="Z13973" s="15">
        <v>6.7361386760000004</v>
      </c>
      <c r="AA13973" s="15">
        <v>1.9616923539970621</v>
      </c>
      <c r="AF13973" s="49">
        <v>4.25290878023175</v>
      </c>
      <c r="AG13973" s="15">
        <v>10.6861524284339</v>
      </c>
      <c r="AH13973" s="15">
        <v>10.6861524284339</v>
      </c>
      <c r="AI13973" s="15">
        <v>3.9233847079941242</v>
      </c>
      <c r="AM13973" s="17"/>
    </row>
    <row r="13974" spans="1:39">
      <c r="A13974" s="7" t="s">
        <v>4209</v>
      </c>
      <c r="B13974" s="7">
        <v>4825</v>
      </c>
      <c r="C13974" s="29" t="s">
        <v>12670</v>
      </c>
      <c r="F13974" s="27" t="str">
        <f t="shared" si="218"/>
        <v>QLD4825SUNSET</v>
      </c>
      <c r="G13974" s="30">
        <v>13962</v>
      </c>
      <c r="H13974" s="49">
        <v>3.6365451888938098</v>
      </c>
      <c r="I13974" s="15">
        <v>5.7522533060000001</v>
      </c>
      <c r="J13974" s="15">
        <v>5.7522533060000001</v>
      </c>
      <c r="K13974" s="15">
        <v>-4.0363403103111679</v>
      </c>
      <c r="P13974" s="49">
        <v>3.2050906749572601</v>
      </c>
      <c r="Q13974" s="15">
        <v>5.8532583359999997</v>
      </c>
      <c r="R13974" s="15">
        <v>5.8532583359999997</v>
      </c>
      <c r="S13974" s="15">
        <v>-8.0726806206223358</v>
      </c>
      <c r="X13974" s="49">
        <v>5.5299383041076702</v>
      </c>
      <c r="Y13974" s="15">
        <v>7.3627127469999998</v>
      </c>
      <c r="Z13974" s="15">
        <v>7.3627127469999998</v>
      </c>
      <c r="AA13974" s="15">
        <v>-4.0363403103111679</v>
      </c>
      <c r="AF13974" s="49">
        <v>1.1710908235420801</v>
      </c>
      <c r="AG13974" s="15">
        <v>-1.6205858872263299</v>
      </c>
      <c r="AH13974" s="15">
        <v>-1.6205858872263299</v>
      </c>
      <c r="AI13974" s="15">
        <v>-8.0726806206223358</v>
      </c>
      <c r="AM13974" s="17"/>
    </row>
    <row r="13975" spans="1:39">
      <c r="A13975" s="7" t="s">
        <v>124</v>
      </c>
      <c r="B13975" s="7">
        <v>2420</v>
      </c>
      <c r="C13975" s="29" t="s">
        <v>12671</v>
      </c>
      <c r="F13975" s="27" t="str">
        <f t="shared" si="218"/>
        <v>NSW2420TABBIL CREEK</v>
      </c>
      <c r="G13975" s="30">
        <v>13963</v>
      </c>
      <c r="H13975" s="49">
        <v>-6.3485449907807201</v>
      </c>
      <c r="I13975" s="15">
        <v>5.1141941710000003</v>
      </c>
      <c r="J13975" s="15">
        <v>5.1141941710000003</v>
      </c>
      <c r="K13975" s="15">
        <v>1.9616923539970621</v>
      </c>
      <c r="P13975" s="49">
        <v>-5.3007268855062302</v>
      </c>
      <c r="Q13975" s="15">
        <v>5.3501193569999996</v>
      </c>
      <c r="R13975" s="15">
        <v>5.3501193569999996</v>
      </c>
      <c r="S13975" s="15">
        <v>3.9233847079941242</v>
      </c>
      <c r="X13975" s="49">
        <v>-4.4551518745144403</v>
      </c>
      <c r="Y13975" s="15">
        <v>6.7361386760000004</v>
      </c>
      <c r="Z13975" s="15">
        <v>6.7361386760000004</v>
      </c>
      <c r="AA13975" s="15">
        <v>1.9616923539970621</v>
      </c>
      <c r="AF13975" s="49">
        <v>1.60254533747865</v>
      </c>
      <c r="AG13975" s="15">
        <v>10.6861524284339</v>
      </c>
      <c r="AH13975" s="15">
        <v>10.6861524284339</v>
      </c>
      <c r="AI13975" s="15">
        <v>3.9233847079941242</v>
      </c>
      <c r="AM13975" s="17"/>
    </row>
    <row r="13976" spans="1:39">
      <c r="A13976" s="7" t="s">
        <v>4209</v>
      </c>
      <c r="B13976" s="7">
        <v>4732</v>
      </c>
      <c r="C13976" s="29" t="s">
        <v>12672</v>
      </c>
      <c r="F13976" s="27" t="str">
        <f t="shared" si="218"/>
        <v>QLD4732TABLEDERRY</v>
      </c>
      <c r="G13976" s="30">
        <v>13964</v>
      </c>
      <c r="H13976" s="49">
        <v>-6.5950904273158999</v>
      </c>
      <c r="I13976" s="15">
        <v>1.0336179270000001</v>
      </c>
      <c r="J13976" s="15">
        <v>1.0336179270000001</v>
      </c>
      <c r="K13976" s="15">
        <v>-8.1362508840155705</v>
      </c>
      <c r="P13976" s="49">
        <v>-5.6705450403090003</v>
      </c>
      <c r="Q13976" s="15">
        <v>2.1323972819999999</v>
      </c>
      <c r="R13976" s="15">
        <v>2.1323972819999999</v>
      </c>
      <c r="S13976" s="15">
        <v>-16.272501768031141</v>
      </c>
      <c r="X13976" s="49">
        <v>-4.7016973111158604</v>
      </c>
      <c r="Y13976" s="15">
        <v>2.7290128039999999</v>
      </c>
      <c r="Z13976" s="15">
        <v>2.7290128039999999</v>
      </c>
      <c r="AA13976" s="15">
        <v>-8.1362508840155705</v>
      </c>
      <c r="AF13976" s="49">
        <v>4.25290878023175</v>
      </c>
      <c r="AG13976" s="15">
        <v>-2.1776622859603898</v>
      </c>
      <c r="AH13976" s="15">
        <v>-2.1776622859603898</v>
      </c>
      <c r="AI13976" s="15">
        <v>-16.272501768031141</v>
      </c>
      <c r="AM13976" s="17"/>
    </row>
    <row r="13977" spans="1:39">
      <c r="A13977" s="7" t="s">
        <v>124</v>
      </c>
      <c r="B13977" s="7">
        <v>2839</v>
      </c>
      <c r="C13977" s="29" t="s">
        <v>12673</v>
      </c>
      <c r="F13977" s="27" t="str">
        <f t="shared" si="218"/>
        <v>NSW2839TALAWANTA</v>
      </c>
      <c r="G13977" s="30">
        <v>13965</v>
      </c>
      <c r="H13977" s="49">
        <v>-12.3272718267587</v>
      </c>
      <c r="I13977" s="15">
        <v>9.8493259650000002</v>
      </c>
      <c r="J13977" s="15">
        <v>9.8493259650000002</v>
      </c>
      <c r="K13977" s="15">
        <v>7.5463936743891935</v>
      </c>
      <c r="P13977" s="49">
        <v>-11.217817362350401</v>
      </c>
      <c r="Q13977" s="15">
        <v>9.0839885920000008</v>
      </c>
      <c r="R13977" s="15">
        <v>9.0839885920000008</v>
      </c>
      <c r="S13977" s="15">
        <v>15.092787348778387</v>
      </c>
      <c r="X13977" s="49">
        <v>-10.372242352411</v>
      </c>
      <c r="Y13977" s="15">
        <v>11.3860381</v>
      </c>
      <c r="Z13977" s="15">
        <v>11.3860381</v>
      </c>
      <c r="AA13977" s="15">
        <v>7.5463936743891935</v>
      </c>
      <c r="AF13977" s="49">
        <v>4.25290878023175</v>
      </c>
      <c r="AG13977" s="15">
        <v>5.23066145607382</v>
      </c>
      <c r="AH13977" s="15">
        <v>5.23066145607382</v>
      </c>
      <c r="AI13977" s="15">
        <v>15.092787348778387</v>
      </c>
      <c r="AM13977" s="17"/>
    </row>
    <row r="13978" spans="1:39">
      <c r="A13978" s="7" t="s">
        <v>124</v>
      </c>
      <c r="B13978" s="7">
        <v>2453</v>
      </c>
      <c r="C13978" s="29" t="s">
        <v>12674</v>
      </c>
      <c r="F13978" s="27" t="str">
        <f t="shared" si="218"/>
        <v>NSW2453TALLOWWOOD RIDGE</v>
      </c>
      <c r="G13978" s="30">
        <v>13966</v>
      </c>
      <c r="H13978" s="49">
        <v>-12.3272718267587</v>
      </c>
      <c r="I13978" s="15">
        <v>7.184129048</v>
      </c>
      <c r="J13978" s="15">
        <v>7.184129048</v>
      </c>
      <c r="K13978" s="15">
        <v>6.4965346391458905</v>
      </c>
      <c r="P13978" s="49">
        <v>-11.217817362350401</v>
      </c>
      <c r="Q13978" s="15">
        <v>6.9823582240000004</v>
      </c>
      <c r="R13978" s="15">
        <v>6.9823582240000004</v>
      </c>
      <c r="S13978" s="15">
        <v>12.993069278291781</v>
      </c>
      <c r="X13978" s="49">
        <v>-10.372242352411</v>
      </c>
      <c r="Y13978" s="15">
        <v>8.7688147250000004</v>
      </c>
      <c r="Z13978" s="15">
        <v>8.7688147250000004</v>
      </c>
      <c r="AA13978" s="15">
        <v>6.4965346391458905</v>
      </c>
      <c r="AF13978" s="49">
        <v>4.25290878023175</v>
      </c>
      <c r="AG13978" s="15">
        <v>8.2712024543836193</v>
      </c>
      <c r="AH13978" s="15">
        <v>8.2712024543836193</v>
      </c>
      <c r="AI13978" s="15">
        <v>12.993069278291781</v>
      </c>
      <c r="AM13978" s="17"/>
    </row>
    <row r="13979" spans="1:39">
      <c r="A13979" s="7" t="s">
        <v>4209</v>
      </c>
      <c r="B13979" s="7">
        <v>4725</v>
      </c>
      <c r="C13979" s="29" t="s">
        <v>12675</v>
      </c>
      <c r="F13979" s="27" t="str">
        <f t="shared" si="218"/>
        <v>QLD4725TARA STATION</v>
      </c>
      <c r="G13979" s="30">
        <v>13967</v>
      </c>
      <c r="H13979" s="49">
        <v>-12.3272718267587</v>
      </c>
      <c r="I13979" s="15">
        <v>2.488857109</v>
      </c>
      <c r="J13979" s="15">
        <v>2.488857109</v>
      </c>
      <c r="K13979" s="15">
        <v>-8.1362508840155705</v>
      </c>
      <c r="P13979" s="49">
        <v>-11.217817362350401</v>
      </c>
      <c r="Q13979" s="15">
        <v>3.2799203179999998</v>
      </c>
      <c r="R13979" s="15">
        <v>3.2799203179999998</v>
      </c>
      <c r="S13979" s="15">
        <v>-16.272501768031141</v>
      </c>
      <c r="X13979" s="49">
        <v>-10.372242352411</v>
      </c>
      <c r="Y13979" s="15">
        <v>4.1580576809999998</v>
      </c>
      <c r="Z13979" s="15">
        <v>4.1580576809999998</v>
      </c>
      <c r="AA13979" s="15">
        <v>-8.1362508840155705</v>
      </c>
      <c r="AF13979" s="49">
        <v>4.25290878023175</v>
      </c>
      <c r="AG13979" s="15">
        <v>1.06350948849228</v>
      </c>
      <c r="AH13979" s="15">
        <v>1.06350948849228</v>
      </c>
      <c r="AI13979" s="15">
        <v>-16.272501768031141</v>
      </c>
      <c r="AM13979" s="17"/>
    </row>
    <row r="13980" spans="1:39">
      <c r="A13980" s="7" t="s">
        <v>4209</v>
      </c>
      <c r="B13980" s="7">
        <v>4306</v>
      </c>
      <c r="C13980" s="29" t="s">
        <v>12676</v>
      </c>
      <c r="F13980" s="27" t="str">
        <f t="shared" si="218"/>
        <v>QLD4306TAROMEO</v>
      </c>
      <c r="G13980" s="30">
        <v>13968</v>
      </c>
      <c r="H13980" s="49">
        <v>-12.3272718267587</v>
      </c>
      <c r="I13980" s="15">
        <v>3.5558508830000002</v>
      </c>
      <c r="J13980" s="15">
        <v>3.5558508830000002</v>
      </c>
      <c r="K13980" s="15">
        <v>-5.3560511889715166</v>
      </c>
      <c r="P13980" s="49">
        <v>-11.217817362350401</v>
      </c>
      <c r="Q13980" s="15">
        <v>4.1212939899999999</v>
      </c>
      <c r="R13980" s="15">
        <v>4.1212939899999999</v>
      </c>
      <c r="S13980" s="15">
        <v>-10.712102377943033</v>
      </c>
      <c r="X13980" s="49">
        <v>-10.372242352411</v>
      </c>
      <c r="Y13980" s="15">
        <v>5.2058455669999999</v>
      </c>
      <c r="Z13980" s="15">
        <v>5.2058455669999999</v>
      </c>
      <c r="AA13980" s="15">
        <v>-5.3560511889715166</v>
      </c>
      <c r="AF13980" s="49">
        <v>4.25290878023175</v>
      </c>
      <c r="AG13980" s="15">
        <v>6.6530763746709196</v>
      </c>
      <c r="AH13980" s="15">
        <v>6.6530763746709196</v>
      </c>
      <c r="AI13980" s="15">
        <v>-10.712102377943033</v>
      </c>
      <c r="AM13980" s="17"/>
    </row>
    <row r="13981" spans="1:39">
      <c r="A13981" s="7" t="s">
        <v>4209</v>
      </c>
      <c r="B13981" s="7">
        <v>4306</v>
      </c>
      <c r="C13981" s="29" t="s">
        <v>12677</v>
      </c>
      <c r="F13981" s="27" t="str">
        <f t="shared" si="218"/>
        <v>QLD4306TEELAH</v>
      </c>
      <c r="G13981" s="30">
        <v>13969</v>
      </c>
      <c r="H13981" s="49">
        <v>-12.3272718267587</v>
      </c>
      <c r="I13981" s="15">
        <v>3.5558508830000002</v>
      </c>
      <c r="J13981" s="15">
        <v>3.5558508830000002</v>
      </c>
      <c r="K13981" s="15">
        <v>-5.3560511889715166</v>
      </c>
      <c r="P13981" s="49">
        <v>-11.217817362350401</v>
      </c>
      <c r="Q13981" s="15">
        <v>4.1212939899999999</v>
      </c>
      <c r="R13981" s="15">
        <v>4.1212939899999999</v>
      </c>
      <c r="S13981" s="15">
        <v>-10.712102377943033</v>
      </c>
      <c r="X13981" s="49">
        <v>-10.372242352411</v>
      </c>
      <c r="Y13981" s="15">
        <v>5.2058455669999999</v>
      </c>
      <c r="Z13981" s="15">
        <v>5.2058455669999999</v>
      </c>
      <c r="AA13981" s="15">
        <v>-5.3560511889715166</v>
      </c>
      <c r="AF13981" s="49">
        <v>4.25290878023175</v>
      </c>
      <c r="AG13981" s="15">
        <v>6.6530763746709196</v>
      </c>
      <c r="AH13981" s="15">
        <v>6.6530763746709196</v>
      </c>
      <c r="AI13981" s="15">
        <v>-10.712102377943033</v>
      </c>
      <c r="AM13981" s="17"/>
    </row>
    <row r="13982" spans="1:39">
      <c r="A13982" s="7" t="s">
        <v>4209</v>
      </c>
      <c r="B13982" s="7">
        <v>4816</v>
      </c>
      <c r="C13982" s="29" t="s">
        <v>12678</v>
      </c>
      <c r="F13982" s="27" t="str">
        <f t="shared" si="218"/>
        <v>QLD4816THE CAPE</v>
      </c>
      <c r="G13982" s="30">
        <v>13970</v>
      </c>
      <c r="H13982" s="49">
        <v>-12.3272718267587</v>
      </c>
      <c r="I13982" s="15">
        <v>1.486257701</v>
      </c>
      <c r="J13982" s="15">
        <v>1.486257701</v>
      </c>
      <c r="K13982" s="15">
        <v>3.1160722078059333</v>
      </c>
      <c r="P13982" s="49">
        <v>-11.217817362350401</v>
      </c>
      <c r="Q13982" s="15">
        <v>2.489324565</v>
      </c>
      <c r="R13982" s="15">
        <v>2.489324565</v>
      </c>
      <c r="S13982" s="15">
        <v>6.2321444156118666</v>
      </c>
      <c r="X13982" s="49">
        <v>-10.372242352411</v>
      </c>
      <c r="Y13982" s="15">
        <v>3.1735050619999998</v>
      </c>
      <c r="Z13982" s="15">
        <v>3.1735050619999998</v>
      </c>
      <c r="AA13982" s="15">
        <v>3.1160722078059333</v>
      </c>
      <c r="AF13982" s="49">
        <v>4.25290878023175</v>
      </c>
      <c r="AG13982" s="15">
        <v>-7.8328317882606102</v>
      </c>
      <c r="AH13982" s="15">
        <v>-7.8328317882606102</v>
      </c>
      <c r="AI13982" s="15">
        <v>6.2321444156118666</v>
      </c>
      <c r="AM13982" s="17"/>
    </row>
    <row r="13983" spans="1:39">
      <c r="A13983" s="7" t="s">
        <v>4209</v>
      </c>
      <c r="B13983" s="7">
        <v>4650</v>
      </c>
      <c r="C13983" s="29" t="s">
        <v>12679</v>
      </c>
      <c r="F13983" s="27" t="str">
        <f t="shared" si="218"/>
        <v>QLD4650THE DIMONDS</v>
      </c>
      <c r="G13983" s="30">
        <v>13971</v>
      </c>
      <c r="H13983" s="49">
        <v>0</v>
      </c>
      <c r="I13983" s="15">
        <v>2.1389271079999999</v>
      </c>
      <c r="J13983" s="15">
        <v>2.1389271079999999</v>
      </c>
      <c r="K13983" s="15">
        <v>-5.3560511889715166</v>
      </c>
      <c r="P13983" s="49">
        <v>0</v>
      </c>
      <c r="Q13983" s="15">
        <v>3.0039844150000001</v>
      </c>
      <c r="R13983" s="15">
        <v>3.0039844150000001</v>
      </c>
      <c r="S13983" s="15">
        <v>-10.712102377943033</v>
      </c>
      <c r="X13983" s="49">
        <v>0</v>
      </c>
      <c r="Y13983" s="15">
        <v>3.8144264200000002</v>
      </c>
      <c r="Z13983" s="15">
        <v>3.8144264200000002</v>
      </c>
      <c r="AA13983" s="15">
        <v>-5.3560511889715166</v>
      </c>
      <c r="AF13983" s="49">
        <v>0</v>
      </c>
      <c r="AG13983" s="15">
        <v>0.67023002485389405</v>
      </c>
      <c r="AH13983" s="15">
        <v>0.67023002485389405</v>
      </c>
      <c r="AI13983" s="15">
        <v>-10.712102377943033</v>
      </c>
      <c r="AM13983" s="17"/>
    </row>
    <row r="13984" spans="1:39">
      <c r="A13984" s="7" t="s">
        <v>124</v>
      </c>
      <c r="B13984" s="7">
        <v>2620</v>
      </c>
      <c r="C13984" s="29" t="s">
        <v>12680</v>
      </c>
      <c r="F13984" s="27" t="str">
        <f t="shared" si="218"/>
        <v>NSW2620THE RIDGEWAY</v>
      </c>
      <c r="G13984" s="30">
        <v>13972</v>
      </c>
      <c r="H13984" s="49">
        <v>0</v>
      </c>
      <c r="I13984" s="15">
        <v>12.28373345</v>
      </c>
      <c r="J13984" s="15">
        <v>12.28373345</v>
      </c>
      <c r="K13984" s="15">
        <v>7.3658897929520695</v>
      </c>
      <c r="P13984" s="49">
        <v>0</v>
      </c>
      <c r="Q13984" s="15">
        <v>11.003630879999999</v>
      </c>
      <c r="R13984" s="15">
        <v>11.003630879999999</v>
      </c>
      <c r="S13984" s="15">
        <v>14.731779585904139</v>
      </c>
      <c r="X13984" s="49">
        <v>0</v>
      </c>
      <c r="Y13984" s="15">
        <v>13.77662625</v>
      </c>
      <c r="Z13984" s="15">
        <v>13.77662625</v>
      </c>
      <c r="AA13984" s="15">
        <v>7.3658897929520695</v>
      </c>
      <c r="AF13984" s="49">
        <v>0</v>
      </c>
      <c r="AG13984" s="15">
        <v>-0.12790201187428701</v>
      </c>
      <c r="AH13984" s="15">
        <v>-0.12790201187428701</v>
      </c>
      <c r="AI13984" s="15">
        <v>14.731779585904139</v>
      </c>
      <c r="AM13984" s="17"/>
    </row>
    <row r="13985" spans="1:39">
      <c r="A13985" s="7" t="s">
        <v>4209</v>
      </c>
      <c r="B13985" s="7">
        <v>4721</v>
      </c>
      <c r="C13985" s="29" t="s">
        <v>2105</v>
      </c>
      <c r="F13985" s="27" t="str">
        <f t="shared" si="218"/>
        <v>QLD4721THERESA CREEK</v>
      </c>
      <c r="G13985" s="30">
        <v>13973</v>
      </c>
      <c r="H13985" s="49">
        <v>0</v>
      </c>
      <c r="I13985" s="15">
        <v>1.328757701</v>
      </c>
      <c r="J13985" s="15">
        <v>1.328757701</v>
      </c>
      <c r="K13985" s="15">
        <v>-2.7593321821866219</v>
      </c>
      <c r="P13985" s="49">
        <v>0</v>
      </c>
      <c r="Q13985" s="15">
        <v>2.36512857</v>
      </c>
      <c r="R13985" s="15">
        <v>2.36512857</v>
      </c>
      <c r="S13985" s="15">
        <v>-5.5186643643732438</v>
      </c>
      <c r="X13985" s="49">
        <v>0</v>
      </c>
      <c r="Y13985" s="15">
        <v>3.0188400620000002</v>
      </c>
      <c r="Z13985" s="15">
        <v>3.0188400620000002</v>
      </c>
      <c r="AA13985" s="15">
        <v>-2.7593321821866219</v>
      </c>
      <c r="AF13985" s="49">
        <v>0</v>
      </c>
      <c r="AG13985" s="15">
        <v>3.8488914821625402</v>
      </c>
      <c r="AH13985" s="15">
        <v>3.8488914821625402</v>
      </c>
      <c r="AI13985" s="15">
        <v>-5.5186643643732438</v>
      </c>
      <c r="AM13985" s="17"/>
    </row>
    <row r="13986" spans="1:39">
      <c r="A13986" s="7" t="s">
        <v>124</v>
      </c>
      <c r="B13986" s="7">
        <v>2546</v>
      </c>
      <c r="C13986" s="29" t="s">
        <v>12681</v>
      </c>
      <c r="F13986" s="27" t="str">
        <f t="shared" si="218"/>
        <v>NSW2546TINPOT</v>
      </c>
      <c r="G13986" s="30">
        <v>13974</v>
      </c>
      <c r="H13986" s="49">
        <v>0</v>
      </c>
      <c r="I13986" s="15">
        <v>8.619809879</v>
      </c>
      <c r="J13986" s="15">
        <v>8.619809879</v>
      </c>
      <c r="K13986" s="15">
        <v>7.5463936743891935</v>
      </c>
      <c r="P13986" s="49">
        <v>0</v>
      </c>
      <c r="Q13986" s="15">
        <v>8.1144586010000008</v>
      </c>
      <c r="R13986" s="15">
        <v>8.1144586010000008</v>
      </c>
      <c r="S13986" s="15">
        <v>15.092787348778387</v>
      </c>
      <c r="X13986" s="49">
        <v>0</v>
      </c>
      <c r="Y13986" s="15">
        <v>10.178653300000001</v>
      </c>
      <c r="Z13986" s="15">
        <v>10.178653300000001</v>
      </c>
      <c r="AA13986" s="15">
        <v>7.5463936743891935</v>
      </c>
      <c r="AF13986" s="49">
        <v>0</v>
      </c>
      <c r="AG13986" s="15">
        <v>0.34642998886785598</v>
      </c>
      <c r="AH13986" s="15">
        <v>0.34642998886785598</v>
      </c>
      <c r="AI13986" s="15">
        <v>15.092787348778387</v>
      </c>
      <c r="AM13986" s="17"/>
    </row>
    <row r="13987" spans="1:39">
      <c r="A13987" s="7" t="s">
        <v>124</v>
      </c>
      <c r="B13987" s="7">
        <v>2831</v>
      </c>
      <c r="C13987" s="29" t="s">
        <v>12682</v>
      </c>
      <c r="F13987" s="27" t="str">
        <f t="shared" si="218"/>
        <v>NSW2831TOOLOON</v>
      </c>
      <c r="G13987" s="30">
        <v>13975</v>
      </c>
      <c r="H13987" s="49">
        <v>8.69072663786487</v>
      </c>
      <c r="I13987" s="15">
        <v>11.147079769999999</v>
      </c>
      <c r="J13987" s="15">
        <v>11.147079769999999</v>
      </c>
      <c r="K13987" s="15">
        <v>7.044829925184894</v>
      </c>
      <c r="P13987" s="49">
        <v>8.1359994056607299</v>
      </c>
      <c r="Q13987" s="15">
        <v>10.107327160000001</v>
      </c>
      <c r="R13987" s="15">
        <v>10.107327160000001</v>
      </c>
      <c r="S13987" s="15">
        <v>14.089659850369788</v>
      </c>
      <c r="X13987" s="49">
        <v>10.645756112212499</v>
      </c>
      <c r="Y13987" s="15">
        <v>12.660432330000001</v>
      </c>
      <c r="Z13987" s="15">
        <v>12.660432330000001</v>
      </c>
      <c r="AA13987" s="15">
        <v>7.044829925184894</v>
      </c>
      <c r="AF13987" s="49">
        <v>4.25290878023175</v>
      </c>
      <c r="AG13987" s="15">
        <v>0.53876465479238</v>
      </c>
      <c r="AH13987" s="15">
        <v>0.53876465479238</v>
      </c>
      <c r="AI13987" s="15">
        <v>14.089659850369788</v>
      </c>
      <c r="AM13987" s="17"/>
    </row>
    <row r="13988" spans="1:39">
      <c r="A13988" s="7" t="s">
        <v>124</v>
      </c>
      <c r="B13988" s="7">
        <v>2410</v>
      </c>
      <c r="C13988" s="29" t="s">
        <v>12683</v>
      </c>
      <c r="F13988" s="27" t="str">
        <f t="shared" si="218"/>
        <v>NSW2410TWIN RIVERS</v>
      </c>
      <c r="G13988" s="30">
        <v>13976</v>
      </c>
      <c r="H13988" s="49">
        <v>8.69072663786487</v>
      </c>
      <c r="I13988" s="15">
        <v>9.8598259650000006</v>
      </c>
      <c r="J13988" s="15">
        <v>9.8598259650000006</v>
      </c>
      <c r="K13988" s="15">
        <v>4.8533839395959024</v>
      </c>
      <c r="P13988" s="49">
        <v>8.1359994056607299</v>
      </c>
      <c r="Q13988" s="15">
        <v>9.0922683249999992</v>
      </c>
      <c r="R13988" s="15">
        <v>9.0922683249999992</v>
      </c>
      <c r="S13988" s="15">
        <v>9.7067678791918048</v>
      </c>
      <c r="X13988" s="49">
        <v>10.645756112212499</v>
      </c>
      <c r="Y13988" s="15">
        <v>11.3963491</v>
      </c>
      <c r="Z13988" s="15">
        <v>11.3963491</v>
      </c>
      <c r="AA13988" s="15">
        <v>4.8533839395959024</v>
      </c>
      <c r="AF13988" s="49">
        <v>4.25290878023175</v>
      </c>
      <c r="AG13988" s="15">
        <v>4.1657882348132196</v>
      </c>
      <c r="AH13988" s="15">
        <v>4.1657882348132196</v>
      </c>
      <c r="AI13988" s="15">
        <v>9.7067678791918048</v>
      </c>
      <c r="AM13988" s="17"/>
    </row>
    <row r="13989" spans="1:39">
      <c r="A13989" s="7" t="s">
        <v>4209</v>
      </c>
      <c r="B13989" s="7">
        <v>4467</v>
      </c>
      <c r="C13989" s="29" t="s">
        <v>12684</v>
      </c>
      <c r="F13989" s="27" t="str">
        <f t="shared" si="218"/>
        <v>QLD4467TYRCONNEL</v>
      </c>
      <c r="G13989" s="30">
        <v>13977</v>
      </c>
      <c r="H13989" s="49">
        <v>921</v>
      </c>
      <c r="I13989" s="15">
        <v>1.0371179269999999</v>
      </c>
      <c r="J13989" s="15">
        <v>1.0371179269999999</v>
      </c>
      <c r="K13989" s="15">
        <v>-11.133200707473286</v>
      </c>
      <c r="P13989" s="49">
        <v>921</v>
      </c>
      <c r="Q13989" s="15">
        <v>2.135157193</v>
      </c>
      <c r="R13989" s="15">
        <v>2.135157193</v>
      </c>
      <c r="S13989" s="15">
        <v>-22.266401414946571</v>
      </c>
      <c r="X13989" s="49">
        <v>921</v>
      </c>
      <c r="Y13989" s="15">
        <v>2.7324498039999998</v>
      </c>
      <c r="Z13989" s="15">
        <v>2.7324498039999998</v>
      </c>
      <c r="AA13989" s="15">
        <v>-11.133200707473286</v>
      </c>
      <c r="AF13989" s="49">
        <v>921</v>
      </c>
      <c r="AG13989" s="15">
        <v>-2.6321471403162202</v>
      </c>
      <c r="AH13989" s="15">
        <v>-2.6321471403162202</v>
      </c>
      <c r="AI13989" s="15">
        <v>-22.266401414946571</v>
      </c>
      <c r="AM13989" s="17"/>
    </row>
    <row r="13990" spans="1:39">
      <c r="A13990" s="7" t="s">
        <v>124</v>
      </c>
      <c r="B13990" s="7">
        <v>2311</v>
      </c>
      <c r="C13990" s="29" t="s">
        <v>12685</v>
      </c>
      <c r="F13990" s="27" t="str">
        <f t="shared" si="218"/>
        <v>NSW2311UPPER ALLYN</v>
      </c>
      <c r="G13990" s="30">
        <v>13978</v>
      </c>
      <c r="H13990" s="49">
        <v>4.9309087307034698</v>
      </c>
      <c r="I13990" s="15">
        <v>0.39277183300000001</v>
      </c>
      <c r="J13990" s="15">
        <v>0.39277183300000001</v>
      </c>
      <c r="K13990" s="15">
        <v>-6.4719499468843154</v>
      </c>
      <c r="P13990" s="49">
        <v>4.9309087307034698</v>
      </c>
      <c r="Q13990" s="15">
        <v>1.627060658</v>
      </c>
      <c r="R13990" s="15">
        <v>1.627060658</v>
      </c>
      <c r="S13990" s="15">
        <v>-12.943899893768631</v>
      </c>
      <c r="X13990" s="49">
        <v>4.9309087307034698</v>
      </c>
      <c r="Y13990" s="15">
        <v>2.0997019400000001</v>
      </c>
      <c r="Z13990" s="15">
        <v>2.0997019400000001</v>
      </c>
      <c r="AA13990" s="15">
        <v>-6.4719499468843154</v>
      </c>
      <c r="AF13990" s="49">
        <v>4.9309087307034698</v>
      </c>
      <c r="AG13990" s="15">
        <v>7.4259703316235699</v>
      </c>
      <c r="AH13990" s="15">
        <v>7.4259703316235699</v>
      </c>
      <c r="AI13990" s="15">
        <v>-12.943899893768631</v>
      </c>
      <c r="AM13990" s="17"/>
    </row>
    <row r="13991" spans="1:39">
      <c r="A13991" s="7" t="s">
        <v>124</v>
      </c>
      <c r="B13991" s="7">
        <v>2404</v>
      </c>
      <c r="C13991" s="29" t="s">
        <v>12686</v>
      </c>
      <c r="F13991" s="27" t="str">
        <f t="shared" si="218"/>
        <v>NSW2404UPPER BINGARA</v>
      </c>
      <c r="G13991" s="30">
        <v>13979</v>
      </c>
      <c r="H13991" s="49">
        <v>8.69072663786487</v>
      </c>
      <c r="I13991" s="15">
        <v>9.8108259649999994</v>
      </c>
      <c r="J13991" s="15">
        <v>9.8108259649999994</v>
      </c>
      <c r="K13991" s="15">
        <v>9.6212278970180183</v>
      </c>
      <c r="P13991" s="49">
        <v>8.1359994056607299</v>
      </c>
      <c r="Q13991" s="15">
        <v>9.0536295710000001</v>
      </c>
      <c r="R13991" s="15">
        <v>9.0536295710000001</v>
      </c>
      <c r="S13991" s="15">
        <v>19.242455794036037</v>
      </c>
      <c r="X13991" s="49">
        <v>10.645756112212499</v>
      </c>
      <c r="Y13991" s="15">
        <v>11.3482311</v>
      </c>
      <c r="Z13991" s="15">
        <v>11.3482311</v>
      </c>
      <c r="AA13991" s="15">
        <v>9.6212278970180183</v>
      </c>
      <c r="AF13991" s="49">
        <v>4.25290878023175</v>
      </c>
      <c r="AG13991" s="15">
        <v>8.6938189248275997</v>
      </c>
      <c r="AH13991" s="15">
        <v>8.6938189248275997</v>
      </c>
      <c r="AI13991" s="15">
        <v>19.242455794036037</v>
      </c>
      <c r="AM13991" s="17"/>
    </row>
    <row r="13992" spans="1:39">
      <c r="A13992" s="7" t="s">
        <v>124</v>
      </c>
      <c r="B13992" s="7">
        <v>2415</v>
      </c>
      <c r="C13992" s="29" t="s">
        <v>12687</v>
      </c>
      <c r="F13992" s="27" t="str">
        <f t="shared" si="218"/>
        <v>NSW2415UPPER KARUAH RIVER</v>
      </c>
      <c r="G13992" s="30">
        <v>13980</v>
      </c>
      <c r="H13992" s="49">
        <v>8.69072663786487</v>
      </c>
      <c r="I13992" s="15">
        <v>3.0464885590000002</v>
      </c>
      <c r="J13992" s="15">
        <v>3.0464885590000002</v>
      </c>
      <c r="K13992" s="15">
        <v>-1.6923853331756504</v>
      </c>
      <c r="P13992" s="49">
        <v>8.1359994056607299</v>
      </c>
      <c r="Q13992" s="15">
        <v>3.7196383669999999</v>
      </c>
      <c r="R13992" s="15">
        <v>3.7196383669999999</v>
      </c>
      <c r="S13992" s="15">
        <v>-3.3847706663513009</v>
      </c>
      <c r="X13992" s="49">
        <v>10.645756112212499</v>
      </c>
      <c r="Y13992" s="15">
        <v>4.7056517649999998</v>
      </c>
      <c r="Z13992" s="15">
        <v>4.7056517649999998</v>
      </c>
      <c r="AA13992" s="15">
        <v>-1.6923853331756504</v>
      </c>
      <c r="AF13992" s="49">
        <v>4.25290878023175</v>
      </c>
      <c r="AG13992" s="15">
        <v>4.1657882348132196</v>
      </c>
      <c r="AH13992" s="15">
        <v>4.1657882348132196</v>
      </c>
      <c r="AI13992" s="15">
        <v>-3.3847706663513009</v>
      </c>
      <c r="AM13992" s="17"/>
    </row>
    <row r="13993" spans="1:39">
      <c r="A13993" s="7" t="s">
        <v>124</v>
      </c>
      <c r="B13993" s="7">
        <v>2475</v>
      </c>
      <c r="C13993" s="29" t="s">
        <v>12688</v>
      </c>
      <c r="F13993" s="27" t="str">
        <f t="shared" si="218"/>
        <v>NSW2475UPPER TOOLOOM</v>
      </c>
      <c r="G13993" s="30">
        <v>13981</v>
      </c>
      <c r="H13993" s="49">
        <v>8.69072663786487</v>
      </c>
      <c r="I13993" s="15">
        <v>1.223771819</v>
      </c>
      <c r="J13993" s="15">
        <v>1.223771819</v>
      </c>
      <c r="K13993" s="15">
        <v>-5.0263939375152624</v>
      </c>
      <c r="P13993" s="49">
        <v>8.1359994056607299</v>
      </c>
      <c r="Q13993" s="15">
        <v>2.2823423730000001</v>
      </c>
      <c r="R13993" s="15">
        <v>2.2823423730000001</v>
      </c>
      <c r="S13993" s="15">
        <v>-10.052787875030525</v>
      </c>
      <c r="X13993" s="49">
        <v>10.645756112212499</v>
      </c>
      <c r="Y13993" s="15">
        <v>2.9157439260000002</v>
      </c>
      <c r="Z13993" s="15">
        <v>2.9157439260000002</v>
      </c>
      <c r="AA13993" s="15">
        <v>-5.0263939375152624</v>
      </c>
      <c r="AF13993" s="49">
        <v>4.25290878023175</v>
      </c>
      <c r="AG13993" s="15">
        <v>4.1657882348132196</v>
      </c>
      <c r="AH13993" s="15">
        <v>4.1657882348132196</v>
      </c>
      <c r="AI13993" s="15">
        <v>-10.052787875030525</v>
      </c>
      <c r="AM13993" s="17"/>
    </row>
    <row r="13994" spans="1:39">
      <c r="A13994" s="7" t="s">
        <v>4209</v>
      </c>
      <c r="B13994" s="7">
        <v>4477</v>
      </c>
      <c r="C13994" s="29" t="s">
        <v>12689</v>
      </c>
      <c r="F13994" s="27" t="str">
        <f t="shared" si="218"/>
        <v>QLD4477UPPER WARREGO</v>
      </c>
      <c r="G13994" s="30">
        <v>13982</v>
      </c>
      <c r="H13994" s="49">
        <v>8.69072663786487</v>
      </c>
      <c r="I13994" s="15">
        <v>1.0371179269999999</v>
      </c>
      <c r="J13994" s="15">
        <v>1.0371179269999999</v>
      </c>
      <c r="K13994" s="15">
        <v>-1.5167548223410918</v>
      </c>
      <c r="P13994" s="49">
        <v>8.1359994056607299</v>
      </c>
      <c r="Q13994" s="15">
        <v>2.135157193</v>
      </c>
      <c r="R13994" s="15">
        <v>2.135157193</v>
      </c>
      <c r="S13994" s="15">
        <v>-3.0335096446821836</v>
      </c>
      <c r="X13994" s="49">
        <v>10.645756112212499</v>
      </c>
      <c r="Y13994" s="15">
        <v>2.7324498039999998</v>
      </c>
      <c r="Z13994" s="15">
        <v>2.7324498039999998</v>
      </c>
      <c r="AA13994" s="15">
        <v>-1.5167548223410918</v>
      </c>
      <c r="AF13994" s="49">
        <v>4.25290878023175</v>
      </c>
      <c r="AG13994" s="15">
        <v>-2.6321471403162202</v>
      </c>
      <c r="AH13994" s="15">
        <v>-2.6321471403162202</v>
      </c>
      <c r="AI13994" s="15">
        <v>-3.0335096446821836</v>
      </c>
      <c r="AM13994" s="17"/>
    </row>
    <row r="13995" spans="1:39">
      <c r="A13995" s="7" t="s">
        <v>124</v>
      </c>
      <c r="B13995" s="7">
        <v>2829</v>
      </c>
      <c r="C13995" s="29" t="s">
        <v>12690</v>
      </c>
      <c r="F13995" s="27" t="str">
        <f t="shared" si="218"/>
        <v>NSW2829URAWILKIE</v>
      </c>
      <c r="G13995" s="30">
        <v>13983</v>
      </c>
      <c r="H13995" s="49">
        <v>8.69072663786487</v>
      </c>
      <c r="I13995" s="15">
        <v>9.8528259649999992</v>
      </c>
      <c r="J13995" s="15">
        <v>9.8528259649999992</v>
      </c>
      <c r="K13995" s="15">
        <v>7.044829925184894</v>
      </c>
      <c r="P13995" s="49">
        <v>8.1359994056607299</v>
      </c>
      <c r="Q13995" s="15">
        <v>9.0867485030000008</v>
      </c>
      <c r="R13995" s="15">
        <v>9.0867485030000008</v>
      </c>
      <c r="S13995" s="15">
        <v>14.089659850369788</v>
      </c>
      <c r="X13995" s="49">
        <v>10.645756112212499</v>
      </c>
      <c r="Y13995" s="15">
        <v>11.3894751</v>
      </c>
      <c r="Z13995" s="15">
        <v>11.3894751</v>
      </c>
      <c r="AA13995" s="15">
        <v>7.044829925184894</v>
      </c>
      <c r="AF13995" s="49">
        <v>4.25290878023175</v>
      </c>
      <c r="AG13995" s="15">
        <v>4.6922470690415201</v>
      </c>
      <c r="AH13995" s="15">
        <v>4.6922470690415201</v>
      </c>
      <c r="AI13995" s="15">
        <v>14.089659850369788</v>
      </c>
      <c r="AM13995" s="17"/>
    </row>
    <row r="13996" spans="1:39">
      <c r="A13996" s="7" t="s">
        <v>4209</v>
      </c>
      <c r="B13996" s="7">
        <v>4465</v>
      </c>
      <c r="C13996" s="29" t="s">
        <v>12691</v>
      </c>
      <c r="F13996" s="27" t="str">
        <f t="shared" si="218"/>
        <v>QLD4465V GATE</v>
      </c>
      <c r="G13996" s="30">
        <v>13984</v>
      </c>
      <c r="H13996" s="49">
        <v>8.69072663786487</v>
      </c>
      <c r="I13996" s="15">
        <v>1.040617927</v>
      </c>
      <c r="J13996" s="15">
        <v>1.040617927</v>
      </c>
      <c r="K13996" s="15">
        <v>-11.133200707473286</v>
      </c>
      <c r="P13996" s="49">
        <v>8.1359994056607299</v>
      </c>
      <c r="Q13996" s="15">
        <v>2.137917104</v>
      </c>
      <c r="R13996" s="15">
        <v>2.137917104</v>
      </c>
      <c r="S13996" s="15">
        <v>-22.266401414946571</v>
      </c>
      <c r="X13996" s="49">
        <v>10.645756112212499</v>
      </c>
      <c r="Y13996" s="15">
        <v>2.7358868040000002</v>
      </c>
      <c r="Z13996" s="15">
        <v>2.7358868040000002</v>
      </c>
      <c r="AA13996" s="15">
        <v>-11.133200707473286</v>
      </c>
      <c r="AF13996" s="49">
        <v>4.25290878023175</v>
      </c>
      <c r="AG13996" s="15">
        <v>-2.6321471403162202</v>
      </c>
      <c r="AH13996" s="15">
        <v>-2.6321471403162202</v>
      </c>
      <c r="AI13996" s="15">
        <v>-22.266401414946571</v>
      </c>
      <c r="AM13996" s="17"/>
    </row>
    <row r="13997" spans="1:39">
      <c r="A13997" s="7" t="s">
        <v>124</v>
      </c>
      <c r="B13997" s="7">
        <v>2790</v>
      </c>
      <c r="C13997" s="29" t="s">
        <v>12692</v>
      </c>
      <c r="F13997" s="27" t="str">
        <f t="shared" si="218"/>
        <v>NSW2790VALE OF CLWYDD</v>
      </c>
      <c r="G13997" s="30">
        <v>13985</v>
      </c>
      <c r="H13997" s="49">
        <v>8.69072663786487</v>
      </c>
      <c r="I13997" s="15">
        <v>10.67731339</v>
      </c>
      <c r="J13997" s="15">
        <v>10.67731339</v>
      </c>
      <c r="K13997" s="15">
        <v>7.5463936743891935</v>
      </c>
      <c r="P13997" s="49">
        <v>8.1359994056607299</v>
      </c>
      <c r="Q13997" s="15">
        <v>9.7368947670000008</v>
      </c>
      <c r="R13997" s="15">
        <v>9.7368947670000008</v>
      </c>
      <c r="S13997" s="15">
        <v>15.092787348778387</v>
      </c>
      <c r="X13997" s="49">
        <v>10.645756112212499</v>
      </c>
      <c r="Y13997" s="15">
        <v>12.19912175</v>
      </c>
      <c r="Z13997" s="15">
        <v>12.19912175</v>
      </c>
      <c r="AA13997" s="15">
        <v>7.5463936743891935</v>
      </c>
      <c r="AF13997" s="49">
        <v>4.25290878023175</v>
      </c>
      <c r="AG13997" s="15">
        <v>15.350604284286501</v>
      </c>
      <c r="AH13997" s="15">
        <v>15.350604284286501</v>
      </c>
      <c r="AI13997" s="15">
        <v>15.092787348778387</v>
      </c>
      <c r="AM13997" s="17"/>
    </row>
    <row r="13998" spans="1:39">
      <c r="A13998" s="7" t="s">
        <v>4209</v>
      </c>
      <c r="B13998" s="7">
        <v>4715</v>
      </c>
      <c r="C13998" s="29" t="s">
        <v>12693</v>
      </c>
      <c r="F13998" s="27" t="str">
        <f t="shared" si="218"/>
        <v>QLD4715VALENTINE PLAINS</v>
      </c>
      <c r="G13998" s="30">
        <v>13986</v>
      </c>
      <c r="H13998" s="49">
        <v>8.69072663786487</v>
      </c>
      <c r="I13998" s="15">
        <v>2.835233723</v>
      </c>
      <c r="J13998" s="15">
        <v>2.835233723</v>
      </c>
      <c r="K13998" s="15">
        <v>-2.7593321821866219</v>
      </c>
      <c r="P13998" s="49">
        <v>8.1359994056607299</v>
      </c>
      <c r="Q13998" s="15">
        <v>3.5530542120000002</v>
      </c>
      <c r="R13998" s="15">
        <v>3.5530542120000002</v>
      </c>
      <c r="S13998" s="15">
        <v>-5.5186643643732438</v>
      </c>
      <c r="X13998" s="49">
        <v>10.645756112212499</v>
      </c>
      <c r="Y13998" s="15">
        <v>4.4981995159999997</v>
      </c>
      <c r="Z13998" s="15">
        <v>4.4981995159999997</v>
      </c>
      <c r="AA13998" s="15">
        <v>-2.7593321821866219</v>
      </c>
      <c r="AF13998" s="49">
        <v>4.25290878023175</v>
      </c>
      <c r="AG13998" s="15">
        <v>3.49438831933178</v>
      </c>
      <c r="AH13998" s="15">
        <v>3.49438831933178</v>
      </c>
      <c r="AI13998" s="15">
        <v>-5.5186643643732438</v>
      </c>
      <c r="AM13998" s="17"/>
    </row>
    <row r="13999" spans="1:39">
      <c r="A13999" s="7" t="s">
        <v>124</v>
      </c>
      <c r="B13999" s="7">
        <v>2423</v>
      </c>
      <c r="C13999" s="29" t="s">
        <v>12694</v>
      </c>
      <c r="F13999" s="27" t="str">
        <f t="shared" si="218"/>
        <v>NSW2423VIOLET HILL</v>
      </c>
      <c r="G13999" s="30">
        <v>13987</v>
      </c>
      <c r="H13999" s="49">
        <v>8.69072663786487</v>
      </c>
      <c r="I13999" s="15">
        <v>0.54327183300000004</v>
      </c>
      <c r="J13999" s="15">
        <v>0.54327183300000004</v>
      </c>
      <c r="K13999" s="15">
        <v>-6.4719499468843154</v>
      </c>
      <c r="P13999" s="49">
        <v>8.1359994056607299</v>
      </c>
      <c r="Q13999" s="15">
        <v>1.7457368310000001</v>
      </c>
      <c r="R13999" s="15">
        <v>1.7457368310000001</v>
      </c>
      <c r="S13999" s="15">
        <v>-12.943899893768631</v>
      </c>
      <c r="X13999" s="49">
        <v>10.645756112212499</v>
      </c>
      <c r="Y13999" s="15">
        <v>2.2474929399999999</v>
      </c>
      <c r="Z13999" s="15">
        <v>2.2474929399999999</v>
      </c>
      <c r="AA13999" s="15">
        <v>-6.4719499468843154</v>
      </c>
      <c r="AF13999" s="49">
        <v>4.25290878023175</v>
      </c>
      <c r="AG13999" s="15">
        <v>-2.7168184140086198</v>
      </c>
      <c r="AH13999" s="15">
        <v>-2.7168184140086198</v>
      </c>
      <c r="AI13999" s="15">
        <v>-12.943899893768631</v>
      </c>
      <c r="AM13999" s="17"/>
    </row>
    <row r="14000" spans="1:39">
      <c r="A14000" s="7" t="s">
        <v>8304</v>
      </c>
      <c r="B14000" s="7">
        <v>3646</v>
      </c>
      <c r="C14000" s="29" t="s">
        <v>10176</v>
      </c>
      <c r="F14000" s="27" t="str">
        <f t="shared" si="218"/>
        <v>VIC3646WAGGARANDALL</v>
      </c>
      <c r="G14000" s="30">
        <v>13988</v>
      </c>
      <c r="H14000" s="49">
        <v>8.69072663786487</v>
      </c>
      <c r="I14000" s="15">
        <v>-2.2221189469999998</v>
      </c>
      <c r="J14000" s="15">
        <v>-2.2221189469999998</v>
      </c>
      <c r="K14000" s="15">
        <v>-19.28703577365977</v>
      </c>
      <c r="P14000" s="49">
        <v>8.1359994056607299</v>
      </c>
      <c r="Q14000" s="15">
        <v>-0.43490100700000001</v>
      </c>
      <c r="R14000" s="15">
        <v>-0.43490100700000001</v>
      </c>
      <c r="S14000" s="15">
        <v>-38.574071547319541</v>
      </c>
      <c r="X14000" s="49">
        <v>10.645756112212499</v>
      </c>
      <c r="Y14000" s="15">
        <v>-0.468120806</v>
      </c>
      <c r="Z14000" s="15">
        <v>-0.468120806</v>
      </c>
      <c r="AA14000" s="15">
        <v>-19.28703577365977</v>
      </c>
      <c r="AF14000" s="49">
        <v>4.25290878023175</v>
      </c>
      <c r="AG14000" s="15">
        <v>-7.375</v>
      </c>
      <c r="AH14000" s="15">
        <v>-7.375</v>
      </c>
      <c r="AI14000" s="15">
        <v>-38.574071547319541</v>
      </c>
      <c r="AM14000" s="17"/>
    </row>
    <row r="14001" spans="1:39">
      <c r="A14001" s="7" t="s">
        <v>6785</v>
      </c>
      <c r="B14001" s="7">
        <v>5211</v>
      </c>
      <c r="C14001" s="29" t="s">
        <v>12695</v>
      </c>
      <c r="F14001" s="27" t="str">
        <f t="shared" si="218"/>
        <v>SA5211WAITPINGA</v>
      </c>
      <c r="G14001" s="30">
        <v>13989</v>
      </c>
      <c r="H14001" s="49">
        <v>8.69072663786487</v>
      </c>
      <c r="I14001" s="15">
        <v>-2.8586690579999998</v>
      </c>
      <c r="J14001" s="15">
        <v>-2.8586690579999998</v>
      </c>
      <c r="K14001" s="15">
        <v>-38.787155609788513</v>
      </c>
      <c r="P14001" s="49">
        <v>8.1359994056607299</v>
      </c>
      <c r="Q14001" s="15">
        <v>-0.93685005099999996</v>
      </c>
      <c r="R14001" s="15">
        <v>-0.93685005099999996</v>
      </c>
      <c r="S14001" s="15">
        <v>-77.574311219577027</v>
      </c>
      <c r="X14001" s="49">
        <v>10.645756112212499</v>
      </c>
      <c r="Y14001" s="15">
        <v>-1.093213014</v>
      </c>
      <c r="Z14001" s="15">
        <v>-1.093213014</v>
      </c>
      <c r="AA14001" s="15">
        <v>-38.787155609788513</v>
      </c>
      <c r="AF14001" s="49">
        <v>4.25290878023175</v>
      </c>
      <c r="AG14001" s="15">
        <v>-1.8569771632533101</v>
      </c>
      <c r="AH14001" s="15">
        <v>-1.8569771632533101</v>
      </c>
      <c r="AI14001" s="15">
        <v>-77.574311219577027</v>
      </c>
      <c r="AM14001" s="17"/>
    </row>
    <row r="14002" spans="1:39">
      <c r="A14002" s="7" t="s">
        <v>124</v>
      </c>
      <c r="B14002" s="7">
        <v>2420</v>
      </c>
      <c r="C14002" s="29" t="s">
        <v>12696</v>
      </c>
      <c r="F14002" s="27" t="str">
        <f t="shared" si="218"/>
        <v>NSW2420WALLARINGA</v>
      </c>
      <c r="G14002" s="30">
        <v>13990</v>
      </c>
      <c r="H14002" s="49">
        <v>8.69072663786487</v>
      </c>
      <c r="I14002" s="15">
        <v>5.1141941710000003</v>
      </c>
      <c r="J14002" s="15">
        <v>5.1141941710000003</v>
      </c>
      <c r="K14002" s="15">
        <v>1.9616923539970621</v>
      </c>
      <c r="P14002" s="49">
        <v>8.1359994056607299</v>
      </c>
      <c r="Q14002" s="15">
        <v>5.3501193569999996</v>
      </c>
      <c r="R14002" s="15">
        <v>5.3501193569999996</v>
      </c>
      <c r="S14002" s="15">
        <v>3.9233847079941242</v>
      </c>
      <c r="X14002" s="49">
        <v>10.645756112212499</v>
      </c>
      <c r="Y14002" s="15">
        <v>6.7361386760000004</v>
      </c>
      <c r="Z14002" s="15">
        <v>6.7361386760000004</v>
      </c>
      <c r="AA14002" s="15">
        <v>1.9616923539970621</v>
      </c>
      <c r="AF14002" s="49">
        <v>4.25290878023175</v>
      </c>
      <c r="AG14002" s="15">
        <v>10.6861524284339</v>
      </c>
      <c r="AH14002" s="15">
        <v>10.6861524284339</v>
      </c>
      <c r="AI14002" s="15">
        <v>3.9233847079941242</v>
      </c>
      <c r="AM14002" s="17"/>
    </row>
    <row r="14003" spans="1:39">
      <c r="A14003" s="7" t="s">
        <v>124</v>
      </c>
      <c r="B14003" s="7">
        <v>2665</v>
      </c>
      <c r="C14003" s="29" t="s">
        <v>12697</v>
      </c>
      <c r="F14003" s="27" t="str">
        <f t="shared" si="218"/>
        <v>NSW2665WALLEROOBIE</v>
      </c>
      <c r="G14003" s="30">
        <v>13991</v>
      </c>
      <c r="H14003" s="49">
        <v>8.69072663786487</v>
      </c>
      <c r="I14003" s="15">
        <v>-2.338594633</v>
      </c>
      <c r="J14003" s="15">
        <v>-2.338594633</v>
      </c>
      <c r="K14003" s="15">
        <v>-11.914721736381921</v>
      </c>
      <c r="P14003" s="49">
        <v>8.1359994056607299</v>
      </c>
      <c r="Q14003" s="15">
        <v>-0.52674744299999998</v>
      </c>
      <c r="R14003" s="15">
        <v>-0.52674744299999998</v>
      </c>
      <c r="S14003" s="15">
        <v>-23.829443472763842</v>
      </c>
      <c r="X14003" s="49">
        <v>10.645756112212499</v>
      </c>
      <c r="Y14003" s="15">
        <v>-0.58249992900000003</v>
      </c>
      <c r="Z14003" s="15">
        <v>-0.58249992900000003</v>
      </c>
      <c r="AA14003" s="15">
        <v>-11.914721736381921</v>
      </c>
      <c r="AF14003" s="49">
        <v>7.8894539691255599</v>
      </c>
      <c r="AG14003" s="15">
        <v>0.53876465479238</v>
      </c>
      <c r="AH14003" s="15">
        <v>0.53876465479238</v>
      </c>
      <c r="AI14003" s="15">
        <v>-23.829443472763842</v>
      </c>
      <c r="AM14003" s="17"/>
    </row>
    <row r="14004" spans="1:39">
      <c r="A14004" s="7" t="s">
        <v>124</v>
      </c>
      <c r="B14004" s="7">
        <v>2537</v>
      </c>
      <c r="C14004" s="29" t="s">
        <v>12698</v>
      </c>
      <c r="F14004" s="27" t="str">
        <f t="shared" si="218"/>
        <v>NSW2537WAMBAN</v>
      </c>
      <c r="G14004" s="30">
        <v>13992</v>
      </c>
      <c r="H14004" s="49">
        <v>8.69072663786487</v>
      </c>
      <c r="I14004" s="15">
        <v>8.619809879</v>
      </c>
      <c r="J14004" s="15">
        <v>8.619809879</v>
      </c>
      <c r="K14004" s="15">
        <v>4.8533839395959024</v>
      </c>
      <c r="P14004" s="49">
        <v>8.1359994056607299</v>
      </c>
      <c r="Q14004" s="15">
        <v>8.1144586010000008</v>
      </c>
      <c r="R14004" s="15">
        <v>8.1144586010000008</v>
      </c>
      <c r="S14004" s="15">
        <v>9.7067678791918048</v>
      </c>
      <c r="X14004" s="49">
        <v>10.645756112212499</v>
      </c>
      <c r="Y14004" s="15">
        <v>10.178653300000001</v>
      </c>
      <c r="Z14004" s="15">
        <v>10.178653300000001</v>
      </c>
      <c r="AA14004" s="15">
        <v>4.8533839395959024</v>
      </c>
      <c r="AF14004" s="49">
        <v>7.8894539691255599</v>
      </c>
      <c r="AG14004" s="15">
        <v>-0.55214443611671105</v>
      </c>
      <c r="AH14004" s="15">
        <v>-0.55214443611671105</v>
      </c>
      <c r="AI14004" s="15">
        <v>9.7067678791918048</v>
      </c>
      <c r="AM14004" s="17"/>
    </row>
    <row r="14005" spans="1:39">
      <c r="A14005" s="7" t="s">
        <v>124</v>
      </c>
      <c r="B14005" s="7">
        <v>2710</v>
      </c>
      <c r="C14005" s="29" t="s">
        <v>12699</v>
      </c>
      <c r="F14005" s="27" t="str">
        <f t="shared" si="218"/>
        <v>NSW2710WANDOOK</v>
      </c>
      <c r="G14005" s="30">
        <v>13993</v>
      </c>
      <c r="H14005" s="49">
        <v>9.1838175109352207</v>
      </c>
      <c r="I14005" s="15">
        <v>-2.2930946329999999</v>
      </c>
      <c r="J14005" s="15">
        <v>-2.2930946329999999</v>
      </c>
      <c r="K14005" s="15">
        <v>-11.914721736381921</v>
      </c>
      <c r="P14005" s="49">
        <v>8.69072663786487</v>
      </c>
      <c r="Q14005" s="15">
        <v>-0.49086859999999999</v>
      </c>
      <c r="R14005" s="15">
        <v>-0.49086859999999999</v>
      </c>
      <c r="S14005" s="15">
        <v>-23.829443472763842</v>
      </c>
      <c r="X14005" s="49">
        <v>11.0772106261491</v>
      </c>
      <c r="Y14005" s="15">
        <v>-0.53781892899999995</v>
      </c>
      <c r="Z14005" s="15">
        <v>-0.53781892899999995</v>
      </c>
      <c r="AA14005" s="15">
        <v>-11.914721736381921</v>
      </c>
      <c r="AF14005" s="49">
        <v>4.25290878023175</v>
      </c>
      <c r="AG14005" s="15">
        <v>-2.22857142857143</v>
      </c>
      <c r="AH14005" s="15">
        <v>-2.22857142857143</v>
      </c>
      <c r="AI14005" s="15">
        <v>-23.829443472763842</v>
      </c>
      <c r="AM14005" s="17"/>
    </row>
    <row r="14006" spans="1:39">
      <c r="A14006" s="7" t="s">
        <v>124</v>
      </c>
      <c r="B14006" s="7">
        <v>2346</v>
      </c>
      <c r="C14006" s="29" t="s">
        <v>12700</v>
      </c>
      <c r="F14006" s="27" t="str">
        <f t="shared" si="218"/>
        <v>NSW2346WARRABAH</v>
      </c>
      <c r="G14006" s="30">
        <v>13994</v>
      </c>
      <c r="H14006" s="49">
        <v>9.0605447926676295</v>
      </c>
      <c r="I14006" s="15">
        <v>6.5367056320000003</v>
      </c>
      <c r="J14006" s="15">
        <v>6.5367056320000003</v>
      </c>
      <c r="K14006" s="15">
        <v>4.2951899009155898</v>
      </c>
      <c r="P14006" s="49">
        <v>8.5058175604634894</v>
      </c>
      <c r="Q14006" s="15">
        <v>6.4718350789999999</v>
      </c>
      <c r="R14006" s="15">
        <v>6.4718350789999999</v>
      </c>
      <c r="S14006" s="15">
        <v>8.5903798018311797</v>
      </c>
      <c r="X14006" s="49">
        <v>10.9539379078815</v>
      </c>
      <c r="Y14006" s="15">
        <v>8.1330449300000005</v>
      </c>
      <c r="Z14006" s="15">
        <v>8.1330449300000005</v>
      </c>
      <c r="AA14006" s="15">
        <v>4.2951899009155898</v>
      </c>
      <c r="AF14006" s="49">
        <v>4.25290878023175</v>
      </c>
      <c r="AG14006" s="15">
        <v>6.2184954809530701</v>
      </c>
      <c r="AH14006" s="15">
        <v>6.2184954809530701</v>
      </c>
      <c r="AI14006" s="15">
        <v>8.5903798018311797</v>
      </c>
      <c r="AM14006" s="17"/>
    </row>
    <row r="14007" spans="1:39">
      <c r="A14007" s="7" t="s">
        <v>124</v>
      </c>
      <c r="B14007" s="7">
        <v>2710</v>
      </c>
      <c r="C14007" s="29" t="s">
        <v>12701</v>
      </c>
      <c r="F14007" s="27" t="str">
        <f t="shared" si="218"/>
        <v>NSW2710WARRAGOON</v>
      </c>
      <c r="G14007" s="30">
        <v>13995</v>
      </c>
      <c r="H14007" s="49">
        <v>10.539817411878699</v>
      </c>
      <c r="I14007" s="15">
        <v>-2.2930946329999999</v>
      </c>
      <c r="J14007" s="15">
        <v>-2.2930946329999999</v>
      </c>
      <c r="K14007" s="15">
        <v>-11.914721736381921</v>
      </c>
      <c r="P14007" s="49">
        <v>10.169999257075901</v>
      </c>
      <c r="Q14007" s="15">
        <v>-0.49086859999999999</v>
      </c>
      <c r="R14007" s="15">
        <v>-0.49086859999999999</v>
      </c>
      <c r="S14007" s="15">
        <v>-23.829443472763842</v>
      </c>
      <c r="X14007" s="49">
        <v>12.4332105270925</v>
      </c>
      <c r="Y14007" s="15">
        <v>-0.53781892899999995</v>
      </c>
      <c r="Z14007" s="15">
        <v>-0.53781892899999995</v>
      </c>
      <c r="AA14007" s="15">
        <v>-11.914721736381921</v>
      </c>
      <c r="AF14007" s="49">
        <v>4.25290878023175</v>
      </c>
      <c r="AG14007" s="15">
        <v>-2.22857142857143</v>
      </c>
      <c r="AH14007" s="15">
        <v>-2.22857142857143</v>
      </c>
      <c r="AI14007" s="15">
        <v>-23.829443472763842</v>
      </c>
      <c r="AM14007" s="17"/>
    </row>
    <row r="14008" spans="1:39">
      <c r="A14008" s="7" t="s">
        <v>124</v>
      </c>
      <c r="B14008" s="7">
        <v>2842</v>
      </c>
      <c r="C14008" s="29" t="s">
        <v>12702</v>
      </c>
      <c r="F14008" s="27" t="str">
        <f t="shared" si="218"/>
        <v>NSW2842WATTLE SPRINGS</v>
      </c>
      <c r="G14008" s="30">
        <v>13996</v>
      </c>
      <c r="H14008" s="49">
        <v>11.7725445945545</v>
      </c>
      <c r="I14008" s="15">
        <v>9.8983259649999997</v>
      </c>
      <c r="J14008" s="15">
        <v>9.8983259649999997</v>
      </c>
      <c r="K14008" s="15">
        <v>7.044829925184894</v>
      </c>
      <c r="P14008" s="49">
        <v>11.402726439751801</v>
      </c>
      <c r="Q14008" s="15">
        <v>9.1226273459999998</v>
      </c>
      <c r="R14008" s="15">
        <v>9.1226273459999998</v>
      </c>
      <c r="S14008" s="15">
        <v>14.089659850369788</v>
      </c>
      <c r="X14008" s="49">
        <v>13.6659377097684</v>
      </c>
      <c r="Y14008" s="15">
        <v>11.434156099999999</v>
      </c>
      <c r="Z14008" s="15">
        <v>11.434156099999999</v>
      </c>
      <c r="AA14008" s="15">
        <v>7.044829925184894</v>
      </c>
      <c r="AF14008" s="49">
        <v>4.25290878023175</v>
      </c>
      <c r="AG14008" s="15">
        <v>0.53876465479238</v>
      </c>
      <c r="AH14008" s="15">
        <v>0.53876465479238</v>
      </c>
      <c r="AI14008" s="15">
        <v>14.089659850369788</v>
      </c>
      <c r="AM14008" s="17"/>
    </row>
    <row r="14009" spans="1:39">
      <c r="A14009" s="7" t="s">
        <v>124</v>
      </c>
      <c r="B14009" s="7">
        <v>2447</v>
      </c>
      <c r="C14009" s="29" t="s">
        <v>12703</v>
      </c>
      <c r="F14009" s="27" t="str">
        <f t="shared" si="218"/>
        <v>NSW2447WAY WAY</v>
      </c>
      <c r="G14009" s="30">
        <v>13997</v>
      </c>
      <c r="H14009" s="49">
        <v>10.539817411878699</v>
      </c>
      <c r="I14009" s="15">
        <v>6.5017056320000002</v>
      </c>
      <c r="J14009" s="15">
        <v>6.5017056320000002</v>
      </c>
      <c r="K14009" s="15">
        <v>5.4001659283579695</v>
      </c>
      <c r="P14009" s="49">
        <v>10.169999257075901</v>
      </c>
      <c r="Q14009" s="15">
        <v>6.4442359690000002</v>
      </c>
      <c r="R14009" s="15">
        <v>6.4442359690000002</v>
      </c>
      <c r="S14009" s="15">
        <v>10.800331856715939</v>
      </c>
      <c r="X14009" s="49">
        <v>12.4332105270925</v>
      </c>
      <c r="Y14009" s="15">
        <v>8.0986749299999996</v>
      </c>
      <c r="Z14009" s="15">
        <v>8.0986749299999996</v>
      </c>
      <c r="AA14009" s="15">
        <v>5.4001659283579695</v>
      </c>
      <c r="AF14009" s="49">
        <v>4.25290878023175</v>
      </c>
      <c r="AG14009" s="15">
        <v>9.1470244337873599</v>
      </c>
      <c r="AH14009" s="15">
        <v>9.1470244337873599</v>
      </c>
      <c r="AI14009" s="15">
        <v>10.800331856715939</v>
      </c>
      <c r="AM14009" s="17"/>
    </row>
    <row r="14010" spans="1:39">
      <c r="A14010" s="7" t="s">
        <v>4209</v>
      </c>
      <c r="B14010" s="7">
        <v>4722</v>
      </c>
      <c r="C14010" s="29" t="s">
        <v>12704</v>
      </c>
      <c r="F14010" s="27" t="str">
        <f t="shared" si="218"/>
        <v>QLD4722WEALWANDANGIE</v>
      </c>
      <c r="G14010" s="30">
        <v>13998</v>
      </c>
      <c r="H14010" s="49">
        <v>10.539817411878699</v>
      </c>
      <c r="I14010" s="15">
        <v>1.328757701</v>
      </c>
      <c r="J14010" s="15">
        <v>1.328757701</v>
      </c>
      <c r="K14010" s="15">
        <v>-2.7593321821866219</v>
      </c>
      <c r="P14010" s="49">
        <v>10.169999257075901</v>
      </c>
      <c r="Q14010" s="15">
        <v>2.36512857</v>
      </c>
      <c r="R14010" s="15">
        <v>2.36512857</v>
      </c>
      <c r="S14010" s="15">
        <v>-5.5186643643732438</v>
      </c>
      <c r="X14010" s="49">
        <v>12.4332105270925</v>
      </c>
      <c r="Y14010" s="15">
        <v>3.0188400620000002</v>
      </c>
      <c r="Z14010" s="15">
        <v>3.0188400620000002</v>
      </c>
      <c r="AA14010" s="15">
        <v>-2.7593321821866219</v>
      </c>
      <c r="AF14010" s="49">
        <v>4.25290878023175</v>
      </c>
      <c r="AG14010" s="15">
        <v>3.49438831933178</v>
      </c>
      <c r="AH14010" s="15">
        <v>3.49438831933178</v>
      </c>
      <c r="AI14010" s="15">
        <v>-5.5186643643732438</v>
      </c>
      <c r="AM14010" s="17"/>
    </row>
    <row r="14011" spans="1:39">
      <c r="A14011" s="7" t="s">
        <v>124</v>
      </c>
      <c r="B14011" s="7">
        <v>2421</v>
      </c>
      <c r="C14011" s="29" t="s">
        <v>12705</v>
      </c>
      <c r="F14011" s="27" t="str">
        <f t="shared" si="218"/>
        <v>NSW2421WEBBERS CREEK</v>
      </c>
      <c r="G14011" s="30">
        <v>13999</v>
      </c>
      <c r="H14011" s="49">
        <v>9.6769083840055696</v>
      </c>
      <c r="I14011" s="15">
        <v>0.40677183300000003</v>
      </c>
      <c r="J14011" s="15">
        <v>0.40677183300000003</v>
      </c>
      <c r="K14011" s="15">
        <v>-6.4719499468843154</v>
      </c>
      <c r="P14011" s="49">
        <v>9.1838175109352207</v>
      </c>
      <c r="Q14011" s="15">
        <v>1.638100302</v>
      </c>
      <c r="R14011" s="15">
        <v>1.638100302</v>
      </c>
      <c r="S14011" s="15">
        <v>-12.943899893768631</v>
      </c>
      <c r="X14011" s="49">
        <v>11.631937858353201</v>
      </c>
      <c r="Y14011" s="15">
        <v>2.1134499400000002</v>
      </c>
      <c r="Z14011" s="15">
        <v>2.1134499400000002</v>
      </c>
      <c r="AA14011" s="15">
        <v>-6.4719499468843154</v>
      </c>
      <c r="AF14011" s="49">
        <v>4.25290878023175</v>
      </c>
      <c r="AG14011" s="15">
        <v>4.1657882348132196</v>
      </c>
      <c r="AH14011" s="15">
        <v>4.1657882348132196</v>
      </c>
      <c r="AI14011" s="15">
        <v>-12.943899893768631</v>
      </c>
      <c r="AM14011" s="17"/>
    </row>
    <row r="14012" spans="1:39">
      <c r="A14012" s="7" t="s">
        <v>124</v>
      </c>
      <c r="B14012" s="7">
        <v>2455</v>
      </c>
      <c r="C14012" s="29" t="s">
        <v>12706</v>
      </c>
      <c r="F14012" s="27" t="str">
        <f t="shared" si="218"/>
        <v>NSW2455WENONAH HEAD</v>
      </c>
      <c r="G14012" s="30">
        <v>14000</v>
      </c>
      <c r="H14012" s="49">
        <v>9.6769083840055696</v>
      </c>
      <c r="I14012" s="15">
        <v>4.5181661100000001</v>
      </c>
      <c r="J14012" s="15">
        <v>4.5181661100000001</v>
      </c>
      <c r="K14012" s="15">
        <v>2.0161383742571637</v>
      </c>
      <c r="P14012" s="49">
        <v>9.1838175109352207</v>
      </c>
      <c r="Q14012" s="15">
        <v>4.880123813</v>
      </c>
      <c r="R14012" s="15">
        <v>4.880123813</v>
      </c>
      <c r="S14012" s="15">
        <v>4.0322767485143274</v>
      </c>
      <c r="X14012" s="49">
        <v>11.631937858353201</v>
      </c>
      <c r="Y14012" s="15">
        <v>6.1508391199999997</v>
      </c>
      <c r="Z14012" s="15">
        <v>6.1508391199999997</v>
      </c>
      <c r="AA14012" s="15">
        <v>2.0161383742571637</v>
      </c>
      <c r="AF14012" s="49">
        <v>4.25290878023175</v>
      </c>
      <c r="AG14012" s="15">
        <v>0.60373742533524999</v>
      </c>
      <c r="AH14012" s="15">
        <v>0.60373742533524999</v>
      </c>
      <c r="AI14012" s="15">
        <v>4.0322767485143274</v>
      </c>
      <c r="AM14012" s="17"/>
    </row>
    <row r="14013" spans="1:39">
      <c r="A14013" s="7" t="s">
        <v>124</v>
      </c>
      <c r="B14013" s="7">
        <v>2795</v>
      </c>
      <c r="C14013" s="29" t="s">
        <v>12707</v>
      </c>
      <c r="F14013" s="27" t="str">
        <f t="shared" si="218"/>
        <v>NSW2795WEST BATHURST</v>
      </c>
      <c r="G14013" s="30">
        <v>14001</v>
      </c>
      <c r="H14013" s="49">
        <v>11.525999158019401</v>
      </c>
      <c r="I14013" s="15">
        <v>7.0616290480000004</v>
      </c>
      <c r="J14013" s="15">
        <v>7.0616290480000004</v>
      </c>
      <c r="K14013" s="15">
        <v>5.4001659283579695</v>
      </c>
      <c r="P14013" s="49">
        <v>11.1561810032166</v>
      </c>
      <c r="Q14013" s="15">
        <v>6.8857613390000001</v>
      </c>
      <c r="R14013" s="15">
        <v>6.8857613390000001</v>
      </c>
      <c r="S14013" s="15">
        <v>10.800331856715939</v>
      </c>
      <c r="X14013" s="49">
        <v>13.4193922732332</v>
      </c>
      <c r="Y14013" s="15">
        <v>8.6485197249999999</v>
      </c>
      <c r="Z14013" s="15">
        <v>8.6485197249999999</v>
      </c>
      <c r="AA14013" s="15">
        <v>5.4001659283579695</v>
      </c>
      <c r="AF14013" s="49">
        <v>4.25290878023175</v>
      </c>
      <c r="AG14013" s="15">
        <v>17.6206747572563</v>
      </c>
      <c r="AH14013" s="15">
        <v>17.6206747572563</v>
      </c>
      <c r="AI14013" s="15">
        <v>10.800331856715939</v>
      </c>
      <c r="AM14013" s="17"/>
    </row>
    <row r="14014" spans="1:39">
      <c r="A14014" s="7" t="s">
        <v>124</v>
      </c>
      <c r="B14014" s="7">
        <v>2453</v>
      </c>
      <c r="C14014" s="29" t="s">
        <v>12708</v>
      </c>
      <c r="F14014" s="27" t="str">
        <f t="shared" si="218"/>
        <v>NSW2453WILD CATTLE CREEK</v>
      </c>
      <c r="G14014" s="30">
        <v>14002</v>
      </c>
      <c r="H14014" s="49">
        <v>10.663090130146299</v>
      </c>
      <c r="I14014" s="15">
        <v>7.184129048</v>
      </c>
      <c r="J14014" s="15">
        <v>7.184129048</v>
      </c>
      <c r="K14014" s="15">
        <v>6.4965346391458905</v>
      </c>
      <c r="P14014" s="49">
        <v>10.293271975343499</v>
      </c>
      <c r="Q14014" s="15">
        <v>6.9823582240000004</v>
      </c>
      <c r="R14014" s="15">
        <v>6.9823582240000004</v>
      </c>
      <c r="S14014" s="15">
        <v>12.993069278291781</v>
      </c>
      <c r="X14014" s="49">
        <v>12.6181196044939</v>
      </c>
      <c r="Y14014" s="15">
        <v>8.7688147250000004</v>
      </c>
      <c r="Z14014" s="15">
        <v>8.7688147250000004</v>
      </c>
      <c r="AA14014" s="15">
        <v>6.4965346391458905</v>
      </c>
      <c r="AF14014" s="49">
        <v>4.25290878023175</v>
      </c>
      <c r="AG14014" s="15">
        <v>8.2712024543836193</v>
      </c>
      <c r="AH14014" s="15">
        <v>8.2712024543836193</v>
      </c>
      <c r="AI14014" s="15">
        <v>12.993069278291781</v>
      </c>
      <c r="AM14014" s="17"/>
    </row>
    <row r="14015" spans="1:39">
      <c r="A14015" s="7" t="s">
        <v>8304</v>
      </c>
      <c r="B14015" s="7">
        <v>3844</v>
      </c>
      <c r="C14015" s="29" t="s">
        <v>12709</v>
      </c>
      <c r="F14015" s="27" t="str">
        <f t="shared" si="218"/>
        <v>VIC3844WILLUNG SOUTH</v>
      </c>
      <c r="G14015" s="30">
        <v>14003</v>
      </c>
      <c r="H14015" s="49">
        <v>9.3070902292028101</v>
      </c>
      <c r="I14015" s="15">
        <v>1.465911682</v>
      </c>
      <c r="J14015" s="15">
        <v>1.465911682</v>
      </c>
      <c r="K14015" s="15">
        <v>-12.28890180241023</v>
      </c>
      <c r="P14015" s="49">
        <v>8.8139993561324594</v>
      </c>
      <c r="Q14015" s="15">
        <v>2.4732807929999998</v>
      </c>
      <c r="R14015" s="15">
        <v>2.4732807929999998</v>
      </c>
      <c r="S14015" s="15">
        <v>-24.57780360482046</v>
      </c>
      <c r="X14015" s="49">
        <v>11.2004833444167</v>
      </c>
      <c r="Y14015" s="15">
        <v>3.153525272</v>
      </c>
      <c r="Z14015" s="15">
        <v>3.153525272</v>
      </c>
      <c r="AA14015" s="15">
        <v>-12.28890180241023</v>
      </c>
      <c r="AF14015" s="49">
        <v>4.25290878023175</v>
      </c>
      <c r="AG14015" s="15">
        <v>-14.891666666666699</v>
      </c>
      <c r="AH14015" s="15">
        <v>-14.891666666666699</v>
      </c>
      <c r="AI14015" s="15">
        <v>-24.57780360482046</v>
      </c>
      <c r="AM14015" s="17"/>
    </row>
    <row r="14016" spans="1:39">
      <c r="A14016" s="7" t="s">
        <v>124</v>
      </c>
      <c r="B14016" s="7">
        <v>2710</v>
      </c>
      <c r="C14016" s="29" t="s">
        <v>12710</v>
      </c>
      <c r="F14016" s="27" t="str">
        <f t="shared" si="218"/>
        <v>NSW2710WILLURAH</v>
      </c>
      <c r="G14016" s="30">
        <v>14004</v>
      </c>
      <c r="H14016" s="49">
        <v>10.9096355666814</v>
      </c>
      <c r="I14016" s="15">
        <v>-2.2930946329999999</v>
      </c>
      <c r="J14016" s="15">
        <v>-2.2930946329999999</v>
      </c>
      <c r="K14016" s="15">
        <v>-11.914721736381921</v>
      </c>
      <c r="P14016" s="49">
        <v>10.478181052744899</v>
      </c>
      <c r="Q14016" s="15">
        <v>-0.49086859999999999</v>
      </c>
      <c r="R14016" s="15">
        <v>-0.49086859999999999</v>
      </c>
      <c r="S14016" s="15">
        <v>-23.829443472763842</v>
      </c>
      <c r="X14016" s="49">
        <v>12.864665041029101</v>
      </c>
      <c r="Y14016" s="15">
        <v>-0.53781892899999995</v>
      </c>
      <c r="Z14016" s="15">
        <v>-0.53781892899999995</v>
      </c>
      <c r="AA14016" s="15">
        <v>-11.914721736381921</v>
      </c>
      <c r="AF14016" s="49">
        <v>4.25290878023175</v>
      </c>
      <c r="AG14016" s="15">
        <v>-2.22857142857143</v>
      </c>
      <c r="AH14016" s="15">
        <v>-2.22857142857143</v>
      </c>
      <c r="AI14016" s="15">
        <v>-23.829443472763842</v>
      </c>
      <c r="AM14016" s="17"/>
    </row>
    <row r="14017" spans="1:39">
      <c r="A14017" s="7" t="s">
        <v>124</v>
      </c>
      <c r="B14017" s="7">
        <v>2346</v>
      </c>
      <c r="C14017" s="29" t="s">
        <v>12711</v>
      </c>
      <c r="F14017" s="27" t="str">
        <f t="shared" si="218"/>
        <v>NSW2346WIMBOURNE</v>
      </c>
      <c r="G14017" s="30">
        <v>14005</v>
      </c>
      <c r="H14017" s="49">
        <v>11.649271876286999</v>
      </c>
      <c r="I14017" s="15">
        <v>6.5367056320000003</v>
      </c>
      <c r="J14017" s="15">
        <v>6.5367056320000003</v>
      </c>
      <c r="K14017" s="15">
        <v>4.2951899009155898</v>
      </c>
      <c r="P14017" s="49">
        <v>11.279453721484201</v>
      </c>
      <c r="Q14017" s="15">
        <v>6.4718350789999999</v>
      </c>
      <c r="R14017" s="15">
        <v>6.4718350789999999</v>
      </c>
      <c r="S14017" s="15">
        <v>8.5903798018311797</v>
      </c>
      <c r="X14017" s="49">
        <v>13.5426649915008</v>
      </c>
      <c r="Y14017" s="15">
        <v>8.1330449300000005</v>
      </c>
      <c r="Z14017" s="15">
        <v>8.1330449300000005</v>
      </c>
      <c r="AA14017" s="15">
        <v>4.2951899009155898</v>
      </c>
      <c r="AF14017" s="49">
        <v>4.25290878023175</v>
      </c>
      <c r="AG14017" s="15">
        <v>6.2184954809530701</v>
      </c>
      <c r="AH14017" s="15">
        <v>6.2184954809530701</v>
      </c>
      <c r="AI14017" s="15">
        <v>8.5903798018311797</v>
      </c>
      <c r="AM14017" s="17"/>
    </row>
    <row r="14018" spans="1:39">
      <c r="A14018" s="7" t="s">
        <v>124</v>
      </c>
      <c r="B14018" s="7">
        <v>2829</v>
      </c>
      <c r="C14018" s="29" t="s">
        <v>12712</v>
      </c>
      <c r="F14018" s="27" t="str">
        <f t="shared" si="218"/>
        <v>NSW2829WINGADEE</v>
      </c>
      <c r="G14018" s="30">
        <v>14006</v>
      </c>
      <c r="H14018" s="49">
        <v>11.279453721484201</v>
      </c>
      <c r="I14018" s="15">
        <v>9.8528259649999992</v>
      </c>
      <c r="J14018" s="15">
        <v>9.8528259649999992</v>
      </c>
      <c r="K14018" s="15">
        <v>6.2457040540241504</v>
      </c>
      <c r="P14018" s="49">
        <v>10.8479992075476</v>
      </c>
      <c r="Q14018" s="15">
        <v>9.0867485030000008</v>
      </c>
      <c r="R14018" s="15">
        <v>9.0867485030000008</v>
      </c>
      <c r="S14018" s="15">
        <v>12.491408108048301</v>
      </c>
      <c r="X14018" s="49">
        <v>13.172846836698101</v>
      </c>
      <c r="Y14018" s="15">
        <v>11.3894751</v>
      </c>
      <c r="Z14018" s="15">
        <v>11.3894751</v>
      </c>
      <c r="AA14018" s="15">
        <v>6.2457040540241504</v>
      </c>
      <c r="AF14018" s="49">
        <v>4.25290878023175</v>
      </c>
      <c r="AG14018" s="15">
        <v>4.6922470690415201</v>
      </c>
      <c r="AH14018" s="15">
        <v>4.6922470690415201</v>
      </c>
      <c r="AI14018" s="15">
        <v>12.491408108048301</v>
      </c>
      <c r="AM14018" s="17"/>
    </row>
    <row r="14019" spans="1:39">
      <c r="A14019" s="7" t="s">
        <v>124</v>
      </c>
      <c r="B14019" s="7">
        <v>2420</v>
      </c>
      <c r="C14019" s="29" t="s">
        <v>12713</v>
      </c>
      <c r="F14019" s="27" t="str">
        <f t="shared" si="218"/>
        <v>NSW2420WIRRAGULLA</v>
      </c>
      <c r="G14019" s="30">
        <v>14007</v>
      </c>
      <c r="H14019" s="49">
        <v>11.402726439751801</v>
      </c>
      <c r="I14019" s="15">
        <v>5.1141941710000003</v>
      </c>
      <c r="J14019" s="15">
        <v>5.1141941710000003</v>
      </c>
      <c r="K14019" s="15">
        <v>1.9616923539970621</v>
      </c>
      <c r="P14019" s="49">
        <v>11.032908284949</v>
      </c>
      <c r="Q14019" s="15">
        <v>5.3501193569999996</v>
      </c>
      <c r="R14019" s="15">
        <v>5.3501193569999996</v>
      </c>
      <c r="S14019" s="15">
        <v>3.9233847079941242</v>
      </c>
      <c r="X14019" s="49">
        <v>13.3577559140994</v>
      </c>
      <c r="Y14019" s="15">
        <v>6.7361386760000004</v>
      </c>
      <c r="Z14019" s="15">
        <v>6.7361386760000004</v>
      </c>
      <c r="AA14019" s="15">
        <v>1.9616923539970621</v>
      </c>
      <c r="AF14019" s="49">
        <v>4.25290878023175</v>
      </c>
      <c r="AG14019" s="15">
        <v>10.6861524284339</v>
      </c>
      <c r="AH14019" s="15">
        <v>10.6861524284339</v>
      </c>
      <c r="AI14019" s="15">
        <v>3.9233847079941242</v>
      </c>
      <c r="AM14019" s="17"/>
    </row>
    <row r="14020" spans="1:39">
      <c r="A14020" s="7" t="s">
        <v>4209</v>
      </c>
      <c r="B14020" s="7">
        <v>4721</v>
      </c>
      <c r="C14020" s="29" t="s">
        <v>12714</v>
      </c>
      <c r="F14020" s="27" t="str">
        <f t="shared" si="218"/>
        <v>QLD4721WOLFANG</v>
      </c>
      <c r="G14020" s="30">
        <v>14008</v>
      </c>
      <c r="H14020" s="49">
        <v>11.1561810032166</v>
      </c>
      <c r="I14020" s="15">
        <v>1.328757701</v>
      </c>
      <c r="J14020" s="15">
        <v>1.328757701</v>
      </c>
      <c r="K14020" s="15">
        <v>-2.7593321821866219</v>
      </c>
      <c r="P14020" s="49">
        <v>10.7247264892801</v>
      </c>
      <c r="Q14020" s="15">
        <v>2.36512857</v>
      </c>
      <c r="R14020" s="15">
        <v>2.36512857</v>
      </c>
      <c r="S14020" s="15">
        <v>-5.5186643643732438</v>
      </c>
      <c r="X14020" s="49">
        <v>13.049574118430501</v>
      </c>
      <c r="Y14020" s="15">
        <v>3.0188400620000002</v>
      </c>
      <c r="Z14020" s="15">
        <v>3.0188400620000002</v>
      </c>
      <c r="AA14020" s="15">
        <v>-2.7593321821866219</v>
      </c>
      <c r="AF14020" s="49">
        <v>4.25290878023175</v>
      </c>
      <c r="AG14020" s="15">
        <v>3.8488914821625402</v>
      </c>
      <c r="AH14020" s="15">
        <v>3.8488914821625402</v>
      </c>
      <c r="AI14020" s="15">
        <v>-5.5186643643732438</v>
      </c>
      <c r="AM14020" s="17"/>
    </row>
    <row r="14021" spans="1:39">
      <c r="A14021" s="7" t="s">
        <v>4209</v>
      </c>
      <c r="B14021" s="7">
        <v>4465</v>
      </c>
      <c r="C14021" s="29" t="s">
        <v>12715</v>
      </c>
      <c r="F14021" s="27" t="str">
        <f t="shared" si="218"/>
        <v>QLD4465WOMALILLA</v>
      </c>
      <c r="G14021" s="30">
        <v>14009</v>
      </c>
      <c r="H14021" s="49">
        <v>8.5674539195972894</v>
      </c>
      <c r="I14021" s="15">
        <v>1.040617927</v>
      </c>
      <c r="J14021" s="15">
        <v>1.040617927</v>
      </c>
      <c r="K14021" s="15">
        <v>-11.133200707473286</v>
      </c>
      <c r="P14021" s="49">
        <v>7.9510903282593501</v>
      </c>
      <c r="Q14021" s="15">
        <v>2.137917104</v>
      </c>
      <c r="R14021" s="15">
        <v>2.137917104</v>
      </c>
      <c r="S14021" s="15">
        <v>-22.266401414946571</v>
      </c>
      <c r="X14021" s="49">
        <v>10.460847034811099</v>
      </c>
      <c r="Y14021" s="15">
        <v>2.7358868040000002</v>
      </c>
      <c r="Z14021" s="15">
        <v>2.7358868040000002</v>
      </c>
      <c r="AA14021" s="15">
        <v>-11.133200707473286</v>
      </c>
      <c r="AF14021" s="49">
        <v>4.25290878023175</v>
      </c>
      <c r="AG14021" s="15">
        <v>-2.6321471403162202</v>
      </c>
      <c r="AH14021" s="15">
        <v>-2.6321471403162202</v>
      </c>
      <c r="AI14021" s="15">
        <v>-22.266401414946571</v>
      </c>
      <c r="AM14021" s="17"/>
    </row>
    <row r="14022" spans="1:39">
      <c r="A14022" s="7" t="s">
        <v>124</v>
      </c>
      <c r="B14022" s="7">
        <v>2346</v>
      </c>
      <c r="C14022" s="29" t="s">
        <v>12716</v>
      </c>
      <c r="F14022" s="27" t="str">
        <f t="shared" si="218"/>
        <v>NSW2346WONGO CREEK</v>
      </c>
      <c r="G14022" s="30">
        <v>14010</v>
      </c>
      <c r="H14022" s="49">
        <v>8.5674539195972894</v>
      </c>
      <c r="I14022" s="15">
        <v>6.5367056320000003</v>
      </c>
      <c r="J14022" s="15">
        <v>6.5367056320000003</v>
      </c>
      <c r="K14022" s="15">
        <v>4.2951899009155898</v>
      </c>
      <c r="P14022" s="49">
        <v>7.9510903282593501</v>
      </c>
      <c r="Q14022" s="15">
        <v>6.4718350789999999</v>
      </c>
      <c r="R14022" s="15">
        <v>6.4718350789999999</v>
      </c>
      <c r="S14022" s="15">
        <v>8.5903798018311797</v>
      </c>
      <c r="X14022" s="49">
        <v>10.460847034811099</v>
      </c>
      <c r="Y14022" s="15">
        <v>8.1330449300000005</v>
      </c>
      <c r="Z14022" s="15">
        <v>8.1330449300000005</v>
      </c>
      <c r="AA14022" s="15">
        <v>4.2951899009155898</v>
      </c>
      <c r="AF14022" s="49">
        <v>4.25290878023175</v>
      </c>
      <c r="AG14022" s="15">
        <v>6.2184954809530701</v>
      </c>
      <c r="AH14022" s="15">
        <v>6.2184954809530701</v>
      </c>
      <c r="AI14022" s="15">
        <v>8.5903798018311797</v>
      </c>
      <c r="AM14022" s="17"/>
    </row>
    <row r="14023" spans="1:39">
      <c r="A14023" s="7" t="s">
        <v>124</v>
      </c>
      <c r="B14023" s="7">
        <v>2423</v>
      </c>
      <c r="C14023" s="29" t="s">
        <v>12717</v>
      </c>
      <c r="F14023" s="27" t="str">
        <f t="shared" si="218"/>
        <v>NSW2423YAGON</v>
      </c>
      <c r="G14023" s="30">
        <v>14011</v>
      </c>
      <c r="H14023" s="49">
        <v>8.5674539195972894</v>
      </c>
      <c r="I14023" s="15">
        <v>0.54327183300000004</v>
      </c>
      <c r="J14023" s="15">
        <v>0.54327183300000004</v>
      </c>
      <c r="K14023" s="15">
        <v>-6.4719499468843154</v>
      </c>
      <c r="P14023" s="49">
        <v>7.9510903282593501</v>
      </c>
      <c r="Q14023" s="15">
        <v>1.7457368310000001</v>
      </c>
      <c r="R14023" s="15">
        <v>1.7457368310000001</v>
      </c>
      <c r="S14023" s="15">
        <v>-12.943899893768631</v>
      </c>
      <c r="X14023" s="49">
        <v>10.460847034811099</v>
      </c>
      <c r="Y14023" s="15">
        <v>2.2474929399999999</v>
      </c>
      <c r="Z14023" s="15">
        <v>2.2474929399999999</v>
      </c>
      <c r="AA14023" s="15">
        <v>-6.4719499468843154</v>
      </c>
      <c r="AF14023" s="49">
        <v>4.25290878023175</v>
      </c>
      <c r="AG14023" s="15">
        <v>-2.7168184140086198</v>
      </c>
      <c r="AH14023" s="15">
        <v>-2.7168184140086198</v>
      </c>
      <c r="AI14023" s="15">
        <v>-12.943899893768631</v>
      </c>
      <c r="AM14023" s="17"/>
    </row>
    <row r="14024" spans="1:39">
      <c r="A14024" s="7" t="s">
        <v>124</v>
      </c>
      <c r="B14024" s="7">
        <v>2411</v>
      </c>
      <c r="C14024" s="29" t="s">
        <v>12718</v>
      </c>
      <c r="F14024" s="27" t="str">
        <f t="shared" si="218"/>
        <v>NSW2411YALLAROI</v>
      </c>
      <c r="G14024" s="30">
        <v>14012</v>
      </c>
      <c r="H14024" s="49">
        <v>10.663090130146299</v>
      </c>
      <c r="I14024" s="15">
        <v>12.0287171</v>
      </c>
      <c r="J14024" s="15">
        <v>12.0287171</v>
      </c>
      <c r="K14024" s="15">
        <v>5.9740482097259413</v>
      </c>
      <c r="P14024" s="49">
        <v>10.293271975343499</v>
      </c>
      <c r="Q14024" s="15">
        <v>10.802538759999999</v>
      </c>
      <c r="R14024" s="15">
        <v>10.802538759999999</v>
      </c>
      <c r="S14024" s="15">
        <v>11.948096419451883</v>
      </c>
      <c r="X14024" s="49">
        <v>12.5564832453601</v>
      </c>
      <c r="Y14024" s="15">
        <v>13.5262002</v>
      </c>
      <c r="Z14024" s="15">
        <v>13.5262002</v>
      </c>
      <c r="AA14024" s="15">
        <v>5.9740482097259413</v>
      </c>
      <c r="AF14024" s="49">
        <v>4.25290878023175</v>
      </c>
      <c r="AG14024" s="15">
        <v>5.8562530257519203</v>
      </c>
      <c r="AH14024" s="15">
        <v>5.8562530257519203</v>
      </c>
      <c r="AI14024" s="15">
        <v>11.948096419451883</v>
      </c>
      <c r="AM14024" s="17"/>
    </row>
    <row r="14025" spans="1:39">
      <c r="A14025" s="7" t="s">
        <v>124</v>
      </c>
      <c r="B14025" s="7">
        <v>2440</v>
      </c>
      <c r="C14025" s="29" t="s">
        <v>12719</v>
      </c>
      <c r="F14025" s="27" t="str">
        <f t="shared" si="218"/>
        <v>NSW2440YESSABAH</v>
      </c>
      <c r="G14025" s="30">
        <v>14013</v>
      </c>
      <c r="H14025" s="49">
        <v>9.9234538205407397</v>
      </c>
      <c r="I14025" s="15">
        <v>7.1421290480000001</v>
      </c>
      <c r="J14025" s="15">
        <v>7.1421290480000001</v>
      </c>
      <c r="K14025" s="15">
        <v>6.4965346391458905</v>
      </c>
      <c r="P14025" s="49">
        <v>9.4919993066041908</v>
      </c>
      <c r="Q14025" s="15">
        <v>6.9492392919999997</v>
      </c>
      <c r="R14025" s="15">
        <v>6.9492392919999997</v>
      </c>
      <c r="S14025" s="15">
        <v>12.993069278291781</v>
      </c>
      <c r="X14025" s="49">
        <v>11.878483294888399</v>
      </c>
      <c r="Y14025" s="15">
        <v>8.7275707249999996</v>
      </c>
      <c r="Z14025" s="15">
        <v>8.7275707249999996</v>
      </c>
      <c r="AA14025" s="15">
        <v>6.4965346391458905</v>
      </c>
      <c r="AF14025" s="49">
        <v>4.25290878023175</v>
      </c>
      <c r="AG14025" s="15">
        <v>11.5313848239033</v>
      </c>
      <c r="AH14025" s="15">
        <v>11.5313848239033</v>
      </c>
      <c r="AI14025" s="15">
        <v>12.993069278291781</v>
      </c>
      <c r="AM14025" s="17"/>
    </row>
    <row r="14026" spans="1:39">
      <c r="A14026" s="7" t="s">
        <v>6785</v>
      </c>
      <c r="B14026" s="7">
        <v>5238</v>
      </c>
      <c r="C14026" s="29" t="s">
        <v>12720</v>
      </c>
      <c r="F14026" s="27" t="str">
        <f t="shared" si="218"/>
        <v>SA5238YOUNGHUSBAND</v>
      </c>
      <c r="G14026" s="30">
        <v>14014</v>
      </c>
      <c r="H14026" s="49">
        <v>11.279453721484201</v>
      </c>
      <c r="I14026" s="15">
        <v>0.254458293</v>
      </c>
      <c r="J14026" s="15">
        <v>0.254458293</v>
      </c>
      <c r="K14026" s="15">
        <v>-113.17759627938047</v>
      </c>
      <c r="P14026" s="49">
        <v>10.8479992075476</v>
      </c>
      <c r="Q14026" s="15">
        <v>1.517994069</v>
      </c>
      <c r="R14026" s="15">
        <v>1.517994069</v>
      </c>
      <c r="S14026" s="15">
        <v>-226.35519255876093</v>
      </c>
      <c r="X14026" s="49">
        <v>13.2344831958318</v>
      </c>
      <c r="Y14026" s="15">
        <v>1.9638780440000001</v>
      </c>
      <c r="Z14026" s="15">
        <v>1.9638780440000001</v>
      </c>
      <c r="AA14026" s="15">
        <v>-113.17759627938047</v>
      </c>
      <c r="AF14026" s="49">
        <v>4.25290878023175</v>
      </c>
      <c r="AG14026" s="15">
        <v>-1.8569771632533101</v>
      </c>
      <c r="AH14026" s="15">
        <v>-1.8569771632533101</v>
      </c>
      <c r="AI14026" s="15">
        <v>-226.35519255876093</v>
      </c>
      <c r="AM14026" s="17"/>
    </row>
    <row r="14027" spans="1:39">
      <c r="A14027" s="7" t="s">
        <v>4209</v>
      </c>
      <c r="B14027" s="7">
        <v>4807</v>
      </c>
      <c r="C14027" s="29" t="s">
        <v>12721</v>
      </c>
      <c r="F14027" s="27" t="str">
        <f t="shared" si="218"/>
        <v>QLD4807AIRDMILLAN</v>
      </c>
      <c r="G14027" s="30">
        <v>14015</v>
      </c>
      <c r="H14027" s="49">
        <v>11.1561810032166</v>
      </c>
      <c r="I14027" s="15">
        <v>2.9752337230000001</v>
      </c>
      <c r="J14027" s="15">
        <v>2.9752337230000001</v>
      </c>
      <c r="K14027" s="15">
        <v>-8.1362508840155705</v>
      </c>
      <c r="P14027" s="49">
        <v>10.7247264892801</v>
      </c>
      <c r="Q14027" s="15">
        <v>3.6634506519999999</v>
      </c>
      <c r="R14027" s="15">
        <v>3.6634506519999999</v>
      </c>
      <c r="S14027" s="15">
        <v>-16.272501768031141</v>
      </c>
      <c r="X14027" s="49">
        <v>13.049574118430501</v>
      </c>
      <c r="Y14027" s="15">
        <v>4.6356795159999997</v>
      </c>
      <c r="Z14027" s="15">
        <v>4.6356795159999997</v>
      </c>
      <c r="AA14027" s="15">
        <v>-8.1362508840155705</v>
      </c>
      <c r="AF14027" s="49">
        <v>4.25290878023175</v>
      </c>
      <c r="AG14027" s="15">
        <v>-8.41</v>
      </c>
      <c r="AH14027" s="15">
        <v>-8.41</v>
      </c>
      <c r="AI14027" s="15">
        <v>-16.272501768031141</v>
      </c>
      <c r="AM14027" s="17"/>
    </row>
    <row r="14028" spans="1:39">
      <c r="A14028" s="7" t="s">
        <v>8304</v>
      </c>
      <c r="B14028" s="7">
        <v>3971</v>
      </c>
      <c r="C14028" s="29" t="s">
        <v>12722</v>
      </c>
      <c r="F14028" s="27" t="str">
        <f t="shared" si="218"/>
        <v>VIC3971ALBERTON WEST</v>
      </c>
      <c r="G14028" s="30">
        <v>14016</v>
      </c>
      <c r="H14028" s="49">
        <v>11.402726439751801</v>
      </c>
      <c r="I14028" s="15">
        <v>-1.623390146</v>
      </c>
      <c r="J14028" s="15">
        <v>-1.623390146</v>
      </c>
      <c r="K14028" s="15">
        <v>-15.657115165534346</v>
      </c>
      <c r="P14028" s="49">
        <v>11.032908284949</v>
      </c>
      <c r="Q14028" s="15">
        <v>3.7224194000000002E-2</v>
      </c>
      <c r="R14028" s="15">
        <v>3.7224194000000002E-2</v>
      </c>
      <c r="S14028" s="15">
        <v>-31.314230331068693</v>
      </c>
      <c r="X14028" s="49">
        <v>13.3577559140994</v>
      </c>
      <c r="Y14028" s="15">
        <v>0.119830877</v>
      </c>
      <c r="Z14028" s="15">
        <v>0.119830877</v>
      </c>
      <c r="AA14028" s="15">
        <v>-15.657115165534346</v>
      </c>
      <c r="AF14028" s="49">
        <v>4.25290878023175</v>
      </c>
      <c r="AG14028" s="15">
        <v>-16.23</v>
      </c>
      <c r="AH14028" s="15">
        <v>-16.23</v>
      </c>
      <c r="AI14028" s="15">
        <v>-31.314230331068693</v>
      </c>
      <c r="AM14028" s="17"/>
    </row>
    <row r="14029" spans="1:39">
      <c r="A14029" s="7" t="s">
        <v>6785</v>
      </c>
      <c r="B14029" s="7">
        <v>5464</v>
      </c>
      <c r="C14029" s="29" t="s">
        <v>12723</v>
      </c>
      <c r="F14029" s="27" t="str">
        <f t="shared" si="218"/>
        <v>SA5464ANAMA</v>
      </c>
      <c r="G14029" s="30">
        <v>14017</v>
      </c>
      <c r="H14029" s="49">
        <v>10.539817411878699</v>
      </c>
      <c r="I14029" s="15">
        <v>2.3904834500000001</v>
      </c>
      <c r="J14029" s="15">
        <v>2.3904834500000001</v>
      </c>
      <c r="K14029" s="15">
        <v>-25.835535942166501</v>
      </c>
      <c r="P14029" s="49">
        <v>10.169999257075901</v>
      </c>
      <c r="Q14029" s="15">
        <v>3.2023481619999998</v>
      </c>
      <c r="R14029" s="15">
        <v>3.2023481619999998</v>
      </c>
      <c r="S14029" s="15">
        <v>-51.671071884333003</v>
      </c>
      <c r="X14029" s="49">
        <v>12.4332105270925</v>
      </c>
      <c r="Y14029" s="15">
        <v>4.0614547480000001</v>
      </c>
      <c r="Z14029" s="15">
        <v>4.0614547480000001</v>
      </c>
      <c r="AA14029" s="15">
        <v>-25.835535942166501</v>
      </c>
      <c r="AF14029" s="49">
        <v>4.25290878023175</v>
      </c>
      <c r="AG14029" s="15">
        <v>-1.86</v>
      </c>
      <c r="AH14029" s="15">
        <v>-1.86</v>
      </c>
      <c r="AI14029" s="15">
        <v>-51.671071884333003</v>
      </c>
      <c r="AM14029" s="17"/>
    </row>
    <row r="14030" spans="1:39">
      <c r="A14030" s="7" t="s">
        <v>6785</v>
      </c>
      <c r="B14030" s="7">
        <v>5454</v>
      </c>
      <c r="C14030" s="29" t="s">
        <v>12724</v>
      </c>
      <c r="F14030" s="27" t="str">
        <f t="shared" ref="F14030:F14093" si="219">TRIM(A14030)&amp;IF(LEN(TRIM(B14030))=3,"0"&amp;TRIM(B14030),TRIM(B14030))&amp;TRIM(C14030)</f>
        <v>SA5454ANDREWS</v>
      </c>
      <c r="G14030" s="30">
        <v>14018</v>
      </c>
      <c r="H14030" s="49">
        <v>11.032908284949</v>
      </c>
      <c r="I14030" s="15">
        <v>1.564135855</v>
      </c>
      <c r="J14030" s="15">
        <v>1.564135855</v>
      </c>
      <c r="K14030" s="15">
        <v>-25.835535942166501</v>
      </c>
      <c r="P14030" s="49">
        <v>10.601453771012499</v>
      </c>
      <c r="Q14030" s="15">
        <v>2.5507350720000002</v>
      </c>
      <c r="R14030" s="15">
        <v>2.5507350720000002</v>
      </c>
      <c r="S14030" s="15">
        <v>-51.671071884333003</v>
      </c>
      <c r="X14030" s="49">
        <v>12.987937759296701</v>
      </c>
      <c r="Y14030" s="15">
        <v>3.2499814100000002</v>
      </c>
      <c r="Z14030" s="15">
        <v>3.2499814100000002</v>
      </c>
      <c r="AA14030" s="15">
        <v>-25.835535942166501</v>
      </c>
      <c r="AF14030" s="49">
        <v>4.25290878023175</v>
      </c>
      <c r="AG14030" s="15">
        <v>-0.45</v>
      </c>
      <c r="AH14030" s="15">
        <v>-0.45</v>
      </c>
      <c r="AI14030" s="15">
        <v>-51.671071884333003</v>
      </c>
      <c r="AM14030" s="17"/>
    </row>
    <row r="14031" spans="1:39">
      <c r="A14031" s="7" t="s">
        <v>6785</v>
      </c>
      <c r="B14031" s="7">
        <v>5237</v>
      </c>
      <c r="C14031" s="29" t="s">
        <v>12725</v>
      </c>
      <c r="F14031" s="27" t="str">
        <f t="shared" si="219"/>
        <v>SA5237APAMURRA</v>
      </c>
      <c r="G14031" s="30">
        <v>14019</v>
      </c>
      <c r="H14031" s="49">
        <v>7.4579994551890003</v>
      </c>
      <c r="I14031" s="15">
        <v>0.75567019499999999</v>
      </c>
      <c r="J14031" s="15">
        <v>0.75567019499999999</v>
      </c>
      <c r="K14031" s="15">
        <v>5.036216603752635</v>
      </c>
      <c r="P14031" s="49">
        <v>6.7799995047172796</v>
      </c>
      <c r="Q14031" s="15">
        <v>1.9132227100000001</v>
      </c>
      <c r="R14031" s="15">
        <v>1.9132227100000001</v>
      </c>
      <c r="S14031" s="15">
        <v>10.07243320750527</v>
      </c>
      <c r="X14031" s="49">
        <v>9.3513925704028598</v>
      </c>
      <c r="Y14031" s="15">
        <v>2.456068132</v>
      </c>
      <c r="Z14031" s="15">
        <v>2.456068132</v>
      </c>
      <c r="AA14031" s="15">
        <v>5.036216603752635</v>
      </c>
      <c r="AF14031" s="49">
        <v>5.9787268359779597</v>
      </c>
      <c r="AG14031" s="15">
        <v>-1.86</v>
      </c>
      <c r="AH14031" s="15">
        <v>-1.86</v>
      </c>
      <c r="AI14031" s="15">
        <v>10.07243320750527</v>
      </c>
      <c r="AM14031" s="17"/>
    </row>
    <row r="14032" spans="1:39">
      <c r="A14032" s="7" t="s">
        <v>6785</v>
      </c>
      <c r="B14032" s="7">
        <v>5413</v>
      </c>
      <c r="C14032" s="29" t="s">
        <v>12726</v>
      </c>
      <c r="F14032" s="27" t="str">
        <f t="shared" si="219"/>
        <v>SA5413APOINGA</v>
      </c>
      <c r="G14032" s="30">
        <v>14020</v>
      </c>
      <c r="H14032" s="49">
        <v>7.7045448917241801</v>
      </c>
      <c r="I14032" s="15">
        <v>4.6992034580000004</v>
      </c>
      <c r="J14032" s="15">
        <v>4.6992034580000004</v>
      </c>
      <c r="K14032" s="15">
        <v>-25.835535942166501</v>
      </c>
      <c r="P14032" s="49">
        <v>6.9649085821186603</v>
      </c>
      <c r="Q14032" s="15">
        <v>5.0228800900000001</v>
      </c>
      <c r="R14032" s="15">
        <v>5.0228800900000001</v>
      </c>
      <c r="S14032" s="15">
        <v>-51.671071884333003</v>
      </c>
      <c r="X14032" s="49">
        <v>9.6595743660718298</v>
      </c>
      <c r="Y14032" s="15">
        <v>6.3286177959999996</v>
      </c>
      <c r="Z14032" s="15">
        <v>6.3286177959999996</v>
      </c>
      <c r="AA14032" s="15">
        <v>-25.835535942166501</v>
      </c>
      <c r="AF14032" s="49">
        <v>4.25290878023175</v>
      </c>
      <c r="AG14032" s="15">
        <v>3.14</v>
      </c>
      <c r="AH14032" s="15">
        <v>3.14</v>
      </c>
      <c r="AI14032" s="15">
        <v>-51.671071884333003</v>
      </c>
      <c r="AM14032" s="17"/>
    </row>
    <row r="14033" spans="1:39">
      <c r="A14033" s="7" t="s">
        <v>4078</v>
      </c>
      <c r="B14033" s="7">
        <v>870</v>
      </c>
      <c r="C14033" s="29" t="s">
        <v>2986</v>
      </c>
      <c r="F14033" s="27" t="str">
        <f t="shared" si="219"/>
        <v>NT0870ARALUEN</v>
      </c>
      <c r="G14033" s="30">
        <v>14021</v>
      </c>
      <c r="H14033" s="49">
        <v>10.9096355666814</v>
      </c>
      <c r="I14033" s="15">
        <v>-6.6</v>
      </c>
      <c r="J14033" s="15">
        <v>-6.6</v>
      </c>
      <c r="K14033" s="15">
        <v>-11.01235</v>
      </c>
      <c r="P14033" s="49">
        <v>10.478181052744899</v>
      </c>
      <c r="Q14033" s="15">
        <v>-6.1</v>
      </c>
      <c r="R14033" s="15">
        <v>-6.1</v>
      </c>
      <c r="S14033" s="15">
        <v>-14.9247</v>
      </c>
      <c r="X14033" s="49">
        <v>12.864665041029101</v>
      </c>
      <c r="Y14033" s="15">
        <v>-4.72</v>
      </c>
      <c r="Z14033" s="15">
        <v>-4.72</v>
      </c>
      <c r="AA14033" s="15">
        <v>-9.1323499999999989</v>
      </c>
      <c r="AF14033" s="49">
        <v>4.25290878023175</v>
      </c>
      <c r="AG14033" s="15">
        <v>0.55000000000000004</v>
      </c>
      <c r="AH14033" s="15">
        <v>0.55000000000000004</v>
      </c>
      <c r="AI14033" s="15">
        <v>-8.2746999999999993</v>
      </c>
      <c r="AM14033" s="17"/>
    </row>
    <row r="14034" spans="1:39">
      <c r="A14034" s="7" t="s">
        <v>8304</v>
      </c>
      <c r="B14034" s="7">
        <v>3858</v>
      </c>
      <c r="C14034" s="29" t="s">
        <v>12727</v>
      </c>
      <c r="F14034" s="27" t="str">
        <f t="shared" si="219"/>
        <v>VIC3858ARBUCKLE</v>
      </c>
      <c r="G14034" s="30">
        <v>14022</v>
      </c>
      <c r="H14034" s="49">
        <v>12.1423627493573</v>
      </c>
      <c r="I14034" s="15">
        <v>1.451911682</v>
      </c>
      <c r="J14034" s="15">
        <v>1.451911682</v>
      </c>
      <c r="K14034" s="15">
        <v>-9.3298915183350637</v>
      </c>
      <c r="P14034" s="49">
        <v>11.710908235420799</v>
      </c>
      <c r="Q14034" s="15">
        <v>2.462241149</v>
      </c>
      <c r="R14034" s="15">
        <v>2.462241149</v>
      </c>
      <c r="S14034" s="15">
        <v>-18.659783036670127</v>
      </c>
      <c r="X14034" s="49">
        <v>14.0357558645712</v>
      </c>
      <c r="Y14034" s="15">
        <v>3.1397772719999999</v>
      </c>
      <c r="Z14034" s="15">
        <v>3.1397772719999999</v>
      </c>
      <c r="AA14034" s="15">
        <v>-9.3298915183350637</v>
      </c>
      <c r="AF14034" s="49">
        <v>4.25290878023175</v>
      </c>
      <c r="AG14034" s="15">
        <v>-16.53</v>
      </c>
      <c r="AH14034" s="15">
        <v>-16.53</v>
      </c>
      <c r="AI14034" s="15">
        <v>-18.659783036670127</v>
      </c>
      <c r="AM14034" s="17"/>
    </row>
    <row r="14035" spans="1:39">
      <c r="A14035" s="7" t="s">
        <v>8304</v>
      </c>
      <c r="B14035" s="7">
        <v>3631</v>
      </c>
      <c r="C14035" s="29" t="s">
        <v>12728</v>
      </c>
      <c r="F14035" s="27" t="str">
        <f t="shared" si="219"/>
        <v>VIC3631ARCADIA SOUTH</v>
      </c>
      <c r="G14035" s="30">
        <v>14023</v>
      </c>
      <c r="H14035" s="49">
        <v>10.9096355666814</v>
      </c>
      <c r="I14035" s="15">
        <v>2.1216555920000002</v>
      </c>
      <c r="J14035" s="15">
        <v>2.1216555920000002</v>
      </c>
      <c r="K14035" s="15">
        <v>-9.6439123103778606</v>
      </c>
      <c r="P14035" s="49">
        <v>10.478181052744899</v>
      </c>
      <c r="Q14035" s="15">
        <v>2.99036503</v>
      </c>
      <c r="R14035" s="15">
        <v>2.99036503</v>
      </c>
      <c r="S14035" s="15">
        <v>-19.287824620755721</v>
      </c>
      <c r="X14035" s="49">
        <v>12.803028681895301</v>
      </c>
      <c r="Y14035" s="15">
        <v>3.797465791</v>
      </c>
      <c r="Z14035" s="15">
        <v>3.797465791</v>
      </c>
      <c r="AA14035" s="15">
        <v>-9.6439123103778606</v>
      </c>
      <c r="AF14035" s="49">
        <v>4.25290878023175</v>
      </c>
      <c r="AG14035" s="15">
        <v>-7.09</v>
      </c>
      <c r="AH14035" s="15">
        <v>-7.09</v>
      </c>
      <c r="AI14035" s="15">
        <v>-19.287824620755721</v>
      </c>
      <c r="AM14035" s="17"/>
    </row>
    <row r="14036" spans="1:39">
      <c r="A14036" s="7" t="s">
        <v>4209</v>
      </c>
      <c r="B14036" s="7">
        <v>4871</v>
      </c>
      <c r="C14036" s="29" t="s">
        <v>12729</v>
      </c>
      <c r="F14036" s="27" t="str">
        <f t="shared" si="219"/>
        <v>QLD4871ARCHER RIVER</v>
      </c>
      <c r="G14036" s="30">
        <v>14024</v>
      </c>
      <c r="H14036" s="49">
        <v>10.293271975343499</v>
      </c>
      <c r="I14036" s="15">
        <v>2.9857337230000001</v>
      </c>
      <c r="J14036" s="15">
        <v>2.9857337230000001</v>
      </c>
      <c r="K14036" s="15">
        <v>0.8582052355610621</v>
      </c>
      <c r="P14036" s="49">
        <v>9.8618174614069503</v>
      </c>
      <c r="Q14036" s="15">
        <v>3.671730385</v>
      </c>
      <c r="R14036" s="15">
        <v>3.671730385</v>
      </c>
      <c r="S14036" s="15">
        <v>1.7164104711221242</v>
      </c>
      <c r="X14036" s="49">
        <v>12.186665090557399</v>
      </c>
      <c r="Y14036" s="15">
        <v>4.6459905160000003</v>
      </c>
      <c r="Z14036" s="15">
        <v>4.6459905160000003</v>
      </c>
      <c r="AA14036" s="15">
        <v>0.8582052355610621</v>
      </c>
      <c r="AF14036" s="49">
        <v>4.25290878023175</v>
      </c>
      <c r="AG14036" s="15">
        <v>-8.19</v>
      </c>
      <c r="AH14036" s="15">
        <v>-8.19</v>
      </c>
      <c r="AI14036" s="15">
        <v>1.7164104711221242</v>
      </c>
      <c r="AM14036" s="17"/>
    </row>
    <row r="14037" spans="1:39">
      <c r="A14037" s="7" t="s">
        <v>8304</v>
      </c>
      <c r="B14037" s="7">
        <v>3551</v>
      </c>
      <c r="C14037" s="29" t="s">
        <v>4223</v>
      </c>
      <c r="F14037" s="27" t="str">
        <f t="shared" si="219"/>
        <v>VIC3551ASCOT</v>
      </c>
      <c r="G14037" s="30">
        <v>14025</v>
      </c>
      <c r="H14037" s="49">
        <v>11.032908284949</v>
      </c>
      <c r="I14037" s="15">
        <v>-5.205032289</v>
      </c>
      <c r="J14037" s="15">
        <v>-5.205032289</v>
      </c>
      <c r="K14037" s="15">
        <v>-8.8660988501017428</v>
      </c>
      <c r="P14037" s="49">
        <v>10.601453771012499</v>
      </c>
      <c r="Q14037" s="15">
        <v>-2.7870653910000001</v>
      </c>
      <c r="R14037" s="15">
        <v>-2.7870653910000001</v>
      </c>
      <c r="S14037" s="15">
        <v>-17.732197700203486</v>
      </c>
      <c r="X14037" s="49">
        <v>12.926301400162901</v>
      </c>
      <c r="Y14037" s="15">
        <v>-3.3973417079999999</v>
      </c>
      <c r="Z14037" s="15">
        <v>-3.3973417079999999</v>
      </c>
      <c r="AA14037" s="15">
        <v>-8.8660988501017428</v>
      </c>
      <c r="AF14037" s="49">
        <v>4.25290878023175</v>
      </c>
      <c r="AG14037" s="15">
        <v>-7.14</v>
      </c>
      <c r="AH14037" s="15">
        <v>-7.14</v>
      </c>
      <c r="AI14037" s="15">
        <v>-17.732197700203486</v>
      </c>
      <c r="AM14037" s="17"/>
    </row>
    <row r="14038" spans="1:39">
      <c r="A14038" s="7" t="s">
        <v>6785</v>
      </c>
      <c r="B14038" s="7">
        <v>5374</v>
      </c>
      <c r="C14038" s="29" t="s">
        <v>12730</v>
      </c>
      <c r="F14038" s="27" t="str">
        <f t="shared" si="219"/>
        <v>SA5374AUSTRALIA PLAINS</v>
      </c>
      <c r="G14038" s="30">
        <v>14026</v>
      </c>
      <c r="H14038" s="49">
        <v>7.8278176099917696</v>
      </c>
      <c r="I14038" s="15">
        <v>4.3597780850000003</v>
      </c>
      <c r="J14038" s="15">
        <v>4.3597780850000003</v>
      </c>
      <c r="K14038" s="15">
        <v>-24.253345099804633</v>
      </c>
      <c r="P14038" s="49">
        <v>7.14981765952004</v>
      </c>
      <c r="Q14038" s="15">
        <v>4.7552275689999997</v>
      </c>
      <c r="R14038" s="15">
        <v>4.7552275689999997</v>
      </c>
      <c r="S14038" s="15">
        <v>-48.506690199609267</v>
      </c>
      <c r="X14038" s="49">
        <v>9.7212107252056192</v>
      </c>
      <c r="Y14038" s="15">
        <v>5.995302079</v>
      </c>
      <c r="Z14038" s="15">
        <v>5.995302079</v>
      </c>
      <c r="AA14038" s="15">
        <v>-24.253345099804633</v>
      </c>
      <c r="AF14038" s="49">
        <v>4.25290878023175</v>
      </c>
      <c r="AG14038" s="15">
        <v>-1.86</v>
      </c>
      <c r="AH14038" s="15">
        <v>-1.86</v>
      </c>
      <c r="AI14038" s="15">
        <v>-48.506690199609267</v>
      </c>
      <c r="AM14038" s="17"/>
    </row>
    <row r="14039" spans="1:39">
      <c r="A14039" s="7" t="s">
        <v>124</v>
      </c>
      <c r="B14039" s="7">
        <v>2372</v>
      </c>
      <c r="C14039" s="29" t="s">
        <v>2334</v>
      </c>
      <c r="F14039" s="27" t="str">
        <f t="shared" si="219"/>
        <v>NSW2372BACK CREEK</v>
      </c>
      <c r="G14039" s="30">
        <v>14027</v>
      </c>
      <c r="H14039" s="49">
        <v>7.9510903282593501</v>
      </c>
      <c r="I14039" s="15">
        <v>1.2167718190000001</v>
      </c>
      <c r="J14039" s="15">
        <v>1.2167718190000001</v>
      </c>
      <c r="K14039" s="15">
        <v>-5.2531789244942786</v>
      </c>
      <c r="P14039" s="49">
        <v>7.2730903777876303</v>
      </c>
      <c r="Q14039" s="15">
        <v>2.276822551</v>
      </c>
      <c r="R14039" s="15">
        <v>2.276822551</v>
      </c>
      <c r="S14039" s="15">
        <v>-10.506357848988557</v>
      </c>
      <c r="X14039" s="49">
        <v>9.8444834434732105</v>
      </c>
      <c r="Y14039" s="15">
        <v>2.9088699259999999</v>
      </c>
      <c r="Z14039" s="15">
        <v>2.9088699259999999</v>
      </c>
      <c r="AA14039" s="15">
        <v>-5.2531789244942786</v>
      </c>
      <c r="AF14039" s="49">
        <v>4.25290878023175</v>
      </c>
      <c r="AG14039" s="15">
        <v>4.17</v>
      </c>
      <c r="AH14039" s="15">
        <v>4.17</v>
      </c>
      <c r="AI14039" s="15">
        <v>-10.506357848988557</v>
      </c>
      <c r="AM14039" s="17"/>
    </row>
    <row r="14040" spans="1:39">
      <c r="A14040" s="7" t="s">
        <v>6785</v>
      </c>
      <c r="B14040" s="7">
        <v>5211</v>
      </c>
      <c r="C14040" s="29" t="s">
        <v>12731</v>
      </c>
      <c r="F14040" s="27" t="str">
        <f t="shared" si="219"/>
        <v>SA5211BACK VALLEY</v>
      </c>
      <c r="G14040" s="30">
        <v>14028</v>
      </c>
      <c r="H14040" s="49">
        <v>11.525999158019401</v>
      </c>
      <c r="I14040" s="15">
        <v>-2.8586690579999998</v>
      </c>
      <c r="J14040" s="15">
        <v>-2.8586690579999998</v>
      </c>
      <c r="K14040" s="15">
        <v>-38.787155609788513</v>
      </c>
      <c r="P14040" s="49">
        <v>11.1561810032166</v>
      </c>
      <c r="Q14040" s="15">
        <v>-0.93685005099999996</v>
      </c>
      <c r="R14040" s="15">
        <v>-0.93685005099999996</v>
      </c>
      <c r="S14040" s="15">
        <v>-77.574311219577027</v>
      </c>
      <c r="X14040" s="49">
        <v>13.481028632367</v>
      </c>
      <c r="Y14040" s="15">
        <v>-1.093213014</v>
      </c>
      <c r="Z14040" s="15">
        <v>-1.093213014</v>
      </c>
      <c r="AA14040" s="15">
        <v>-38.787155609788513</v>
      </c>
      <c r="AF14040" s="49">
        <v>4.25290878023175</v>
      </c>
      <c r="AG14040" s="15">
        <v>-1.86</v>
      </c>
      <c r="AH14040" s="15">
        <v>-1.86</v>
      </c>
      <c r="AI14040" s="15">
        <v>-77.574311219577027</v>
      </c>
      <c r="AM14040" s="17"/>
    </row>
    <row r="14041" spans="1:39">
      <c r="A14041" s="7" t="s">
        <v>6785</v>
      </c>
      <c r="B14041" s="7">
        <v>5671</v>
      </c>
      <c r="C14041" s="29" t="s">
        <v>12732</v>
      </c>
      <c r="F14041" s="27" t="str">
        <f t="shared" si="219"/>
        <v>SA5671BAIRD BAY</v>
      </c>
      <c r="G14041" s="30">
        <v>14029</v>
      </c>
      <c r="H14041" s="49">
        <v>9.3070902292028101</v>
      </c>
      <c r="I14041" s="15">
        <v>4.3562780849999996</v>
      </c>
      <c r="J14041" s="15">
        <v>4.3562780849999996</v>
      </c>
      <c r="K14041" s="15">
        <v>-25.835535942166501</v>
      </c>
      <c r="P14041" s="49">
        <v>8.8139993561324594</v>
      </c>
      <c r="Q14041" s="15">
        <v>4.7524676579999996</v>
      </c>
      <c r="R14041" s="15">
        <v>4.7524676579999996</v>
      </c>
      <c r="S14041" s="15">
        <v>-51.671071884333003</v>
      </c>
      <c r="X14041" s="49">
        <v>11.2004833444167</v>
      </c>
      <c r="Y14041" s="15">
        <v>5.9918650790000001</v>
      </c>
      <c r="Z14041" s="15">
        <v>5.9918650790000001</v>
      </c>
      <c r="AA14041" s="15">
        <v>-25.835535942166501</v>
      </c>
      <c r="AF14041" s="49">
        <v>4.25290878023175</v>
      </c>
      <c r="AG14041" s="15">
        <v>-1.86</v>
      </c>
      <c r="AH14041" s="15">
        <v>-1.86</v>
      </c>
      <c r="AI14041" s="15">
        <v>-51.671071884333003</v>
      </c>
      <c r="AM14041" s="17"/>
    </row>
    <row r="14042" spans="1:39">
      <c r="A14042" s="7" t="s">
        <v>6785</v>
      </c>
      <c r="B14042" s="7">
        <v>5354</v>
      </c>
      <c r="C14042" s="29" t="s">
        <v>12733</v>
      </c>
      <c r="F14042" s="27" t="str">
        <f t="shared" si="219"/>
        <v>SA5354BAKARA WELL</v>
      </c>
      <c r="G14042" s="30">
        <v>14030</v>
      </c>
      <c r="H14042" s="49">
        <v>-3.2691924884564001</v>
      </c>
      <c r="I14042" s="15">
        <v>-1.0262005620000001</v>
      </c>
      <c r="J14042" s="15">
        <v>-1.0262005620000001</v>
      </c>
      <c r="K14042" s="15">
        <v>-25.835535942166501</v>
      </c>
      <c r="P14042" s="49">
        <v>-3.63901064325916</v>
      </c>
      <c r="Q14042" s="15">
        <v>0.50813565199999999</v>
      </c>
      <c r="R14042" s="15">
        <v>0.50813565199999999</v>
      </c>
      <c r="S14042" s="15">
        <v>-51.671071884333003</v>
      </c>
      <c r="X14042" s="49">
        <v>-1.35599990094346</v>
      </c>
      <c r="Y14042" s="15">
        <v>0.70627104799999996</v>
      </c>
      <c r="Z14042" s="15">
        <v>0.70627104799999996</v>
      </c>
      <c r="AA14042" s="15">
        <v>-25.835535942166501</v>
      </c>
      <c r="AF14042" s="49">
        <v>11.8341809536883</v>
      </c>
      <c r="AG14042" s="15">
        <v>-1.86</v>
      </c>
      <c r="AH14042" s="15">
        <v>-1.86</v>
      </c>
      <c r="AI14042" s="15">
        <v>-51.671071884333003</v>
      </c>
      <c r="AM14042" s="17"/>
    </row>
    <row r="14043" spans="1:39">
      <c r="A14043" s="7" t="s">
        <v>124</v>
      </c>
      <c r="B14043" s="7">
        <v>2447</v>
      </c>
      <c r="C14043" s="29" t="s">
        <v>1383</v>
      </c>
      <c r="F14043" s="27" t="str">
        <f t="shared" si="219"/>
        <v>NSW2447BAKERS CREEK</v>
      </c>
      <c r="G14043" s="30">
        <v>14031</v>
      </c>
      <c r="H14043" s="49">
        <v>11.1561810032166</v>
      </c>
      <c r="I14043" s="15">
        <v>6.5017056320000002</v>
      </c>
      <c r="J14043" s="15">
        <v>6.5017056320000002</v>
      </c>
      <c r="K14043" s="15">
        <v>4.7722874743224697</v>
      </c>
      <c r="P14043" s="49">
        <v>10.7247264892801</v>
      </c>
      <c r="Q14043" s="15">
        <v>6.4442359690000002</v>
      </c>
      <c r="R14043" s="15">
        <v>6.4442359690000002</v>
      </c>
      <c r="S14043" s="15">
        <v>9.5445749486449394</v>
      </c>
      <c r="X14043" s="49">
        <v>13.111210477564301</v>
      </c>
      <c r="Y14043" s="15">
        <v>8.0986749299999996</v>
      </c>
      <c r="Z14043" s="15">
        <v>8.0986749299999996</v>
      </c>
      <c r="AA14043" s="15">
        <v>4.7722874743224697</v>
      </c>
      <c r="AF14043" s="49">
        <v>4.25290878023175</v>
      </c>
      <c r="AG14043" s="15">
        <v>9.15</v>
      </c>
      <c r="AH14043" s="15">
        <v>9.15</v>
      </c>
      <c r="AI14043" s="15">
        <v>9.5445749486449394</v>
      </c>
      <c r="AM14043" s="17"/>
    </row>
    <row r="14044" spans="1:39">
      <c r="A14044" s="7" t="s">
        <v>6785</v>
      </c>
      <c r="B14044" s="7">
        <v>5417</v>
      </c>
      <c r="C14044" s="29" t="s">
        <v>12734</v>
      </c>
      <c r="F14044" s="27" t="str">
        <f t="shared" si="219"/>
        <v>SA5417BALDINA</v>
      </c>
      <c r="G14044" s="30">
        <v>14032</v>
      </c>
      <c r="H14044" s="49">
        <v>8.5674539195972894</v>
      </c>
      <c r="I14044" s="15">
        <v>3.629286676</v>
      </c>
      <c r="J14044" s="15">
        <v>3.629286676</v>
      </c>
      <c r="K14044" s="15">
        <v>-25.835535942166501</v>
      </c>
      <c r="P14044" s="49">
        <v>7.9510903282593501</v>
      </c>
      <c r="Q14044" s="15">
        <v>4.1792014909999997</v>
      </c>
      <c r="R14044" s="15">
        <v>4.1792014909999997</v>
      </c>
      <c r="S14044" s="15">
        <v>-51.671071884333003</v>
      </c>
      <c r="X14044" s="49">
        <v>10.460847034811099</v>
      </c>
      <c r="Y14044" s="15">
        <v>5.2779595160000001</v>
      </c>
      <c r="Z14044" s="15">
        <v>5.2779595160000001</v>
      </c>
      <c r="AA14044" s="15">
        <v>-25.835535942166501</v>
      </c>
      <c r="AF14044" s="49">
        <v>4.25290878023175</v>
      </c>
      <c r="AG14044" s="15">
        <v>-1.86</v>
      </c>
      <c r="AH14044" s="15">
        <v>-1.86</v>
      </c>
      <c r="AI14044" s="15">
        <v>-51.671071884333003</v>
      </c>
      <c r="AM14044" s="17"/>
    </row>
    <row r="14045" spans="1:39">
      <c r="A14045" s="7" t="s">
        <v>8304</v>
      </c>
      <c r="B14045" s="7">
        <v>3364</v>
      </c>
      <c r="C14045" s="29" t="s">
        <v>9139</v>
      </c>
      <c r="F14045" s="27" t="str">
        <f t="shared" si="219"/>
        <v>VIC3364BARKSTEAD</v>
      </c>
      <c r="G14045" s="30">
        <v>14033</v>
      </c>
      <c r="H14045" s="49">
        <v>8.5674539195972894</v>
      </c>
      <c r="I14045" s="15">
        <v>1.9183810530000001</v>
      </c>
      <c r="J14045" s="15">
        <v>1.9183810530000001</v>
      </c>
      <c r="K14045" s="15">
        <v>-18.452016890960575</v>
      </c>
      <c r="P14045" s="49">
        <v>7.9510903282593501</v>
      </c>
      <c r="Q14045" s="15">
        <v>2.8300737059999999</v>
      </c>
      <c r="R14045" s="15">
        <v>2.8300737059999999</v>
      </c>
      <c r="S14045" s="15">
        <v>-36.90403378192115</v>
      </c>
      <c r="X14045" s="49">
        <v>10.460847034811099</v>
      </c>
      <c r="Y14045" s="15">
        <v>3.5978501939999998</v>
      </c>
      <c r="Z14045" s="15">
        <v>3.5978501939999998</v>
      </c>
      <c r="AA14045" s="15">
        <v>-18.452016890960575</v>
      </c>
      <c r="AF14045" s="49">
        <v>4.25290878023175</v>
      </c>
      <c r="AG14045" s="15">
        <v>-0.89</v>
      </c>
      <c r="AH14045" s="15">
        <v>-0.89</v>
      </c>
      <c r="AI14045" s="15">
        <v>-36.90403378192115</v>
      </c>
      <c r="AM14045" s="17"/>
    </row>
    <row r="14046" spans="1:39">
      <c r="A14046" s="7" t="s">
        <v>10693</v>
      </c>
      <c r="B14046" s="7">
        <v>6209</v>
      </c>
      <c r="C14046" s="29" t="s">
        <v>11021</v>
      </c>
      <c r="F14046" s="27" t="str">
        <f t="shared" si="219"/>
        <v>WA6209BARRAGUP</v>
      </c>
      <c r="G14046" s="30">
        <v>14034</v>
      </c>
      <c r="H14046" s="49">
        <v>10.539817411878699</v>
      </c>
      <c r="I14046" s="15">
        <v>6.29</v>
      </c>
      <c r="J14046" s="15">
        <v>6.29</v>
      </c>
      <c r="K14046" s="15">
        <v>-11.874555549091337</v>
      </c>
      <c r="P14046" s="49">
        <v>10.169999257075901</v>
      </c>
      <c r="Q14046" s="15">
        <v>5.87</v>
      </c>
      <c r="R14046" s="15">
        <v>5.87</v>
      </c>
      <c r="S14046" s="15">
        <v>-23.749111098182674</v>
      </c>
      <c r="X14046" s="49">
        <v>12.4332105270925</v>
      </c>
      <c r="Y14046" s="15">
        <v>8.1300000000000008</v>
      </c>
      <c r="Z14046" s="15">
        <v>8.1300000000000008</v>
      </c>
      <c r="AA14046" s="15">
        <v>-11.874555549091337</v>
      </c>
      <c r="AF14046" s="49">
        <v>4.25290878023175</v>
      </c>
      <c r="AG14046" s="15">
        <v>4.13</v>
      </c>
      <c r="AH14046" s="15">
        <v>4.13</v>
      </c>
      <c r="AI14046" s="15">
        <v>-23.749111098182674</v>
      </c>
      <c r="AM14046" s="17"/>
    </row>
    <row r="14047" spans="1:39">
      <c r="A14047" s="7" t="s">
        <v>8304</v>
      </c>
      <c r="B14047" s="7">
        <v>3460</v>
      </c>
      <c r="C14047" s="29" t="s">
        <v>12735</v>
      </c>
      <c r="F14047" s="27" t="str">
        <f t="shared" si="219"/>
        <v>VIC3460BASALT</v>
      </c>
      <c r="G14047" s="30">
        <v>14035</v>
      </c>
      <c r="H14047" s="49">
        <v>8.3209084830621105</v>
      </c>
      <c r="I14047" s="15">
        <v>2.4820587010000001</v>
      </c>
      <c r="J14047" s="15">
        <v>2.4820587010000001</v>
      </c>
      <c r="K14047" s="15">
        <v>-8.8660988501017428</v>
      </c>
      <c r="P14047" s="49">
        <v>7.6429085325903898</v>
      </c>
      <c r="Q14047" s="15">
        <v>3.2745594609999999</v>
      </c>
      <c r="R14047" s="15">
        <v>3.2745594609999999</v>
      </c>
      <c r="S14047" s="15">
        <v>-17.732197700203486</v>
      </c>
      <c r="X14047" s="49">
        <v>10.214301598276</v>
      </c>
      <c r="Y14047" s="15">
        <v>4.1513816449999998</v>
      </c>
      <c r="Z14047" s="15">
        <v>4.1513816449999998</v>
      </c>
      <c r="AA14047" s="15">
        <v>-8.8660988501017428</v>
      </c>
      <c r="AF14047" s="49">
        <v>7.5812721734565898</v>
      </c>
      <c r="AG14047" s="15">
        <v>-7.38</v>
      </c>
      <c r="AH14047" s="15">
        <v>-7.38</v>
      </c>
      <c r="AI14047" s="15">
        <v>-17.732197700203486</v>
      </c>
      <c r="AM14047" s="17"/>
    </row>
    <row r="14048" spans="1:39">
      <c r="A14048" s="7" t="s">
        <v>6785</v>
      </c>
      <c r="B14048" s="7">
        <v>5320</v>
      </c>
      <c r="C14048" s="29" t="s">
        <v>12736</v>
      </c>
      <c r="F14048" s="27" t="str">
        <f t="shared" si="219"/>
        <v>SA5320BEATTY</v>
      </c>
      <c r="G14048" s="30">
        <v>14036</v>
      </c>
      <c r="H14048" s="49">
        <v>8.5674539195972894</v>
      </c>
      <c r="I14048" s="15">
        <v>-4.2958565479999997</v>
      </c>
      <c r="J14048" s="15">
        <v>-4.2958565479999997</v>
      </c>
      <c r="K14048" s="15">
        <v>-25.693188972384302</v>
      </c>
      <c r="P14048" s="49">
        <v>7.9510903282593501</v>
      </c>
      <c r="Q14048" s="15">
        <v>-2.0701384979999999</v>
      </c>
      <c r="R14048" s="15">
        <v>-2.0701384979999999</v>
      </c>
      <c r="S14048" s="15">
        <v>-51.386377944768604</v>
      </c>
      <c r="X14048" s="49">
        <v>10.460847034811099</v>
      </c>
      <c r="Y14048" s="15">
        <v>-2.5045311300000002</v>
      </c>
      <c r="Z14048" s="15">
        <v>-2.5045311300000002</v>
      </c>
      <c r="AA14048" s="15">
        <v>-25.693188972384302</v>
      </c>
      <c r="AF14048" s="49">
        <v>4.25290878023175</v>
      </c>
      <c r="AG14048" s="15">
        <v>-1.86</v>
      </c>
      <c r="AH14048" s="15">
        <v>-1.86</v>
      </c>
      <c r="AI14048" s="15">
        <v>-51.386377944768604</v>
      </c>
      <c r="AM14048" s="17"/>
    </row>
    <row r="14049" spans="1:39">
      <c r="A14049" s="7" t="s">
        <v>6785</v>
      </c>
      <c r="B14049" s="7">
        <v>5320</v>
      </c>
      <c r="C14049" s="29" t="s">
        <v>12737</v>
      </c>
      <c r="F14049" s="27" t="str">
        <f t="shared" si="219"/>
        <v>SA5320BEAUMONTS</v>
      </c>
      <c r="G14049" s="30">
        <v>14037</v>
      </c>
      <c r="H14049" s="49">
        <v>8.9372720744000507</v>
      </c>
      <c r="I14049" s="15">
        <v>-4.2958565479999997</v>
      </c>
      <c r="J14049" s="15">
        <v>-4.2958565479999997</v>
      </c>
      <c r="K14049" s="15">
        <v>-25.693188972384302</v>
      </c>
      <c r="P14049" s="49">
        <v>8.3825448421959106</v>
      </c>
      <c r="Q14049" s="15">
        <v>-2.0701384979999999</v>
      </c>
      <c r="R14049" s="15">
        <v>-2.0701384979999999</v>
      </c>
      <c r="S14049" s="15">
        <v>-51.386377944768604</v>
      </c>
      <c r="X14049" s="49">
        <v>10.830665189613899</v>
      </c>
      <c r="Y14049" s="15">
        <v>-2.5045311300000002</v>
      </c>
      <c r="Z14049" s="15">
        <v>-2.5045311300000002</v>
      </c>
      <c r="AA14049" s="15">
        <v>-25.693188972384302</v>
      </c>
      <c r="AF14049" s="49">
        <v>4.25290878023175</v>
      </c>
      <c r="AG14049" s="15">
        <v>-1.86</v>
      </c>
      <c r="AH14049" s="15">
        <v>-1.86</v>
      </c>
      <c r="AI14049" s="15">
        <v>-51.386377944768604</v>
      </c>
      <c r="AM14049" s="17"/>
    </row>
    <row r="14050" spans="1:39">
      <c r="A14050" s="7" t="s">
        <v>6785</v>
      </c>
      <c r="B14050" s="7">
        <v>5491</v>
      </c>
      <c r="C14050" s="29" t="s">
        <v>12738</v>
      </c>
      <c r="F14050" s="27" t="str">
        <f t="shared" si="219"/>
        <v>SA5491BELALIE EAST</v>
      </c>
      <c r="G14050" s="30">
        <v>14038</v>
      </c>
      <c r="H14050" s="49">
        <v>11.1561810032166</v>
      </c>
      <c r="I14050" s="15">
        <v>5.5535734129999996</v>
      </c>
      <c r="J14050" s="15">
        <v>5.5535734129999996</v>
      </c>
      <c r="K14050" s="15">
        <v>-25.835535942166501</v>
      </c>
      <c r="P14050" s="49">
        <v>10.7247264892801</v>
      </c>
      <c r="Q14050" s="15">
        <v>5.696590101</v>
      </c>
      <c r="R14050" s="15">
        <v>5.696590101</v>
      </c>
      <c r="S14050" s="15">
        <v>-51.671071884333003</v>
      </c>
      <c r="X14050" s="49">
        <v>13.049574118430501</v>
      </c>
      <c r="Y14050" s="15">
        <v>7.1676090920000002</v>
      </c>
      <c r="Z14050" s="15">
        <v>7.1676090920000002</v>
      </c>
      <c r="AA14050" s="15">
        <v>-25.835535942166501</v>
      </c>
      <c r="AF14050" s="49">
        <v>4.25290878023175</v>
      </c>
      <c r="AG14050" s="15">
        <v>-1.53</v>
      </c>
      <c r="AH14050" s="15">
        <v>-1.53</v>
      </c>
      <c r="AI14050" s="15">
        <v>-51.671071884333003</v>
      </c>
      <c r="AM14050" s="17"/>
    </row>
    <row r="14051" spans="1:39">
      <c r="A14051" s="7" t="s">
        <v>6785</v>
      </c>
      <c r="B14051" s="7">
        <v>5491</v>
      </c>
      <c r="C14051" s="29" t="s">
        <v>12739</v>
      </c>
      <c r="F14051" s="27" t="str">
        <f t="shared" si="219"/>
        <v>SA5491BELALIE NORTH</v>
      </c>
      <c r="G14051" s="30">
        <v>14039</v>
      </c>
      <c r="H14051" s="49">
        <v>10.539817411878699</v>
      </c>
      <c r="I14051" s="15">
        <v>5.5535734129999996</v>
      </c>
      <c r="J14051" s="15">
        <v>5.5535734129999996</v>
      </c>
      <c r="K14051" s="15">
        <v>-25.835535942166501</v>
      </c>
      <c r="P14051" s="49">
        <v>10.169999257075901</v>
      </c>
      <c r="Q14051" s="15">
        <v>5.696590101</v>
      </c>
      <c r="R14051" s="15">
        <v>5.696590101</v>
      </c>
      <c r="S14051" s="15">
        <v>-51.671071884333003</v>
      </c>
      <c r="X14051" s="49">
        <v>12.4948468862263</v>
      </c>
      <c r="Y14051" s="15">
        <v>7.1676090920000002</v>
      </c>
      <c r="Z14051" s="15">
        <v>7.1676090920000002</v>
      </c>
      <c r="AA14051" s="15">
        <v>-25.835535942166501</v>
      </c>
      <c r="AF14051" s="49">
        <v>4.25290878023175</v>
      </c>
      <c r="AG14051" s="15">
        <v>-1.53</v>
      </c>
      <c r="AH14051" s="15">
        <v>-1.53</v>
      </c>
      <c r="AI14051" s="15">
        <v>-51.671071884333003</v>
      </c>
      <c r="AM14051" s="17"/>
    </row>
    <row r="14052" spans="1:39">
      <c r="A14052" s="7" t="s">
        <v>6785</v>
      </c>
      <c r="B14052" s="7">
        <v>5432</v>
      </c>
      <c r="C14052" s="29" t="s">
        <v>12740</v>
      </c>
      <c r="F14052" s="27" t="str">
        <f t="shared" si="219"/>
        <v>SA5432BELTON</v>
      </c>
      <c r="G14052" s="30">
        <v>14040</v>
      </c>
      <c r="H14052" s="49">
        <v>11.525999158019401</v>
      </c>
      <c r="I14052" s="15">
        <v>3.6362866760000001</v>
      </c>
      <c r="J14052" s="15">
        <v>3.6362866760000001</v>
      </c>
      <c r="K14052" s="15">
        <v>-25.835535942166501</v>
      </c>
      <c r="P14052" s="49">
        <v>11.1561810032166</v>
      </c>
      <c r="Q14052" s="15">
        <v>4.1847213129999998</v>
      </c>
      <c r="R14052" s="15">
        <v>4.1847213129999998</v>
      </c>
      <c r="S14052" s="15">
        <v>-51.671071884333003</v>
      </c>
      <c r="X14052" s="49">
        <v>13.4193922732332</v>
      </c>
      <c r="Y14052" s="15">
        <v>5.284833516</v>
      </c>
      <c r="Z14052" s="15">
        <v>5.284833516</v>
      </c>
      <c r="AA14052" s="15">
        <v>-25.835535942166501</v>
      </c>
      <c r="AF14052" s="49">
        <v>4.25290878023175</v>
      </c>
      <c r="AG14052" s="15">
        <v>-1.82</v>
      </c>
      <c r="AH14052" s="15">
        <v>-1.82</v>
      </c>
      <c r="AI14052" s="15">
        <v>-51.671071884333003</v>
      </c>
      <c r="AM14052" s="17"/>
    </row>
    <row r="14053" spans="1:39">
      <c r="A14053" s="7" t="s">
        <v>4209</v>
      </c>
      <c r="B14053" s="7">
        <v>4850</v>
      </c>
      <c r="C14053" s="29" t="s">
        <v>12741</v>
      </c>
      <c r="F14053" s="27" t="str">
        <f t="shared" si="219"/>
        <v>QLD4850BEMERSIDE</v>
      </c>
      <c r="G14053" s="30">
        <v>14041</v>
      </c>
      <c r="H14053" s="49">
        <v>11.032908284949</v>
      </c>
      <c r="I14053" s="15">
        <v>2.9857337230000001</v>
      </c>
      <c r="J14053" s="15">
        <v>2.9857337230000001</v>
      </c>
      <c r="K14053" s="15">
        <v>6.3036037824322619</v>
      </c>
      <c r="P14053" s="49">
        <v>10.601453771012499</v>
      </c>
      <c r="Q14053" s="15">
        <v>3.671730385</v>
      </c>
      <c r="R14053" s="15">
        <v>3.671730385</v>
      </c>
      <c r="S14053" s="15">
        <v>12.607207564864524</v>
      </c>
      <c r="X14053" s="49">
        <v>12.987937759296701</v>
      </c>
      <c r="Y14053" s="15">
        <v>4.6459905160000003</v>
      </c>
      <c r="Z14053" s="15">
        <v>4.6459905160000003</v>
      </c>
      <c r="AA14053" s="15">
        <v>6.3036037824322619</v>
      </c>
      <c r="AF14053" s="49">
        <v>4.25290878023175</v>
      </c>
      <c r="AG14053" s="15">
        <v>-7.8</v>
      </c>
      <c r="AH14053" s="15">
        <v>-7.8</v>
      </c>
      <c r="AI14053" s="15">
        <v>12.607207564864524</v>
      </c>
      <c r="AM14053" s="17"/>
    </row>
    <row r="14054" spans="1:39">
      <c r="A14054" s="7" t="s">
        <v>8304</v>
      </c>
      <c r="B14054" s="7">
        <v>3858</v>
      </c>
      <c r="C14054" s="29" t="s">
        <v>12742</v>
      </c>
      <c r="F14054" s="27" t="str">
        <f t="shared" si="219"/>
        <v>VIC3858BILLABONG</v>
      </c>
      <c r="G14054" s="30">
        <v>14042</v>
      </c>
      <c r="H14054" s="49">
        <v>11.279453721484201</v>
      </c>
      <c r="I14054" s="15">
        <v>1.451911682</v>
      </c>
      <c r="J14054" s="15">
        <v>1.451911682</v>
      </c>
      <c r="K14054" s="15">
        <v>-9.3298915183350637</v>
      </c>
      <c r="P14054" s="49">
        <v>10.8479992075476</v>
      </c>
      <c r="Q14054" s="15">
        <v>2.462241149</v>
      </c>
      <c r="R14054" s="15">
        <v>2.462241149</v>
      </c>
      <c r="S14054" s="15">
        <v>-18.659783036670127</v>
      </c>
      <c r="X14054" s="49">
        <v>13.2344831958318</v>
      </c>
      <c r="Y14054" s="15">
        <v>3.1397772719999999</v>
      </c>
      <c r="Z14054" s="15">
        <v>3.1397772719999999</v>
      </c>
      <c r="AA14054" s="15">
        <v>-9.3298915183350637</v>
      </c>
      <c r="AF14054" s="49">
        <v>4.25290878023175</v>
      </c>
      <c r="AG14054" s="15">
        <v>-16.53</v>
      </c>
      <c r="AH14054" s="15">
        <v>-16.53</v>
      </c>
      <c r="AI14054" s="15">
        <v>-18.659783036670127</v>
      </c>
      <c r="AM14054" s="17"/>
    </row>
    <row r="14055" spans="1:39">
      <c r="A14055" s="7" t="s">
        <v>6785</v>
      </c>
      <c r="B14055" s="7">
        <v>5311</v>
      </c>
      <c r="C14055" s="29" t="s">
        <v>12743</v>
      </c>
      <c r="F14055" s="27" t="str">
        <f t="shared" si="219"/>
        <v>SA5311BILLIATT</v>
      </c>
      <c r="G14055" s="30">
        <v>14043</v>
      </c>
      <c r="H14055" s="49">
        <v>10.539817411878699</v>
      </c>
      <c r="I14055" s="15">
        <v>4.3632780850000001</v>
      </c>
      <c r="J14055" s="15">
        <v>4.3632780850000001</v>
      </c>
      <c r="K14055" s="15">
        <v>-25.835535942166501</v>
      </c>
      <c r="P14055" s="49">
        <v>10.169999257075901</v>
      </c>
      <c r="Q14055" s="15">
        <v>4.7579874799999997</v>
      </c>
      <c r="R14055" s="15">
        <v>4.7579874799999997</v>
      </c>
      <c r="S14055" s="15">
        <v>-51.671071884333003</v>
      </c>
      <c r="X14055" s="49">
        <v>12.4332105270925</v>
      </c>
      <c r="Y14055" s="15">
        <v>5.9987390789999999</v>
      </c>
      <c r="Z14055" s="15">
        <v>5.9987390789999999</v>
      </c>
      <c r="AA14055" s="15">
        <v>-25.835535942166501</v>
      </c>
      <c r="AF14055" s="49">
        <v>4.25290878023175</v>
      </c>
      <c r="AG14055" s="15">
        <v>-1.86</v>
      </c>
      <c r="AH14055" s="15">
        <v>-1.86</v>
      </c>
      <c r="AI14055" s="15">
        <v>-51.671071884333003</v>
      </c>
      <c r="AM14055" s="17"/>
    </row>
    <row r="14056" spans="1:39">
      <c r="A14056" s="7" t="s">
        <v>6785</v>
      </c>
      <c r="B14056" s="7">
        <v>5571</v>
      </c>
      <c r="C14056" s="29" t="s">
        <v>12744</v>
      </c>
      <c r="F14056" s="27" t="str">
        <f t="shared" si="219"/>
        <v>SA5571BLACK POINT</v>
      </c>
      <c r="G14056" s="30">
        <v>14044</v>
      </c>
      <c r="H14056" s="49">
        <v>9.6769083840055696</v>
      </c>
      <c r="I14056" s="15">
        <v>-1.9147107430000001</v>
      </c>
      <c r="J14056" s="15">
        <v>-1.9147107430000001</v>
      </c>
      <c r="K14056" s="15">
        <v>-113.17759627938047</v>
      </c>
      <c r="P14056" s="49">
        <v>9.1838175109352207</v>
      </c>
      <c r="Q14056" s="15">
        <v>-0.19249549699999999</v>
      </c>
      <c r="R14056" s="15">
        <v>-0.19249549699999999</v>
      </c>
      <c r="S14056" s="15">
        <v>-226.35519255876093</v>
      </c>
      <c r="X14056" s="49">
        <v>11.631937858353201</v>
      </c>
      <c r="Y14056" s="15">
        <v>-0.166245949</v>
      </c>
      <c r="Z14056" s="15">
        <v>-0.166245949</v>
      </c>
      <c r="AA14056" s="15">
        <v>-113.17759627938047</v>
      </c>
      <c r="AF14056" s="49">
        <v>4.25290878023175</v>
      </c>
      <c r="AG14056" s="15">
        <v>-1.86</v>
      </c>
      <c r="AH14056" s="15">
        <v>-1.86</v>
      </c>
      <c r="AI14056" s="15">
        <v>-226.35519255876093</v>
      </c>
      <c r="AM14056" s="17"/>
    </row>
    <row r="14057" spans="1:39">
      <c r="A14057" s="7" t="s">
        <v>124</v>
      </c>
      <c r="B14057" s="7">
        <v>2372</v>
      </c>
      <c r="C14057" s="29" t="s">
        <v>12745</v>
      </c>
      <c r="F14057" s="27" t="str">
        <f t="shared" si="219"/>
        <v>NSW2372BLACK SWAMP</v>
      </c>
      <c r="G14057" s="30">
        <v>14045</v>
      </c>
      <c r="H14057" s="49">
        <v>-12.3272718267587</v>
      </c>
      <c r="I14057" s="15">
        <v>1.2167718190000001</v>
      </c>
      <c r="J14057" s="15">
        <v>1.2167718190000001</v>
      </c>
      <c r="K14057" s="15">
        <v>-5.0263939375152624</v>
      </c>
      <c r="P14057" s="49">
        <v>-11.7725445945545</v>
      </c>
      <c r="Q14057" s="15">
        <v>2.276822551</v>
      </c>
      <c r="R14057" s="15">
        <v>2.276822551</v>
      </c>
      <c r="S14057" s="15">
        <v>-10.052787875030525</v>
      </c>
      <c r="X14057" s="49">
        <v>-10.5490905950168</v>
      </c>
      <c r="Y14057" s="15">
        <v>2.9088699259999999</v>
      </c>
      <c r="Z14057" s="15">
        <v>2.9088699259999999</v>
      </c>
      <c r="AA14057" s="15">
        <v>-5.0263939375152624</v>
      </c>
      <c r="AF14057" s="49">
        <v>-2.4038180062179402</v>
      </c>
      <c r="AG14057" s="15">
        <v>4.17</v>
      </c>
      <c r="AH14057" s="15">
        <v>4.17</v>
      </c>
      <c r="AI14057" s="15">
        <v>-10.052787875030525</v>
      </c>
      <c r="AM14057" s="17"/>
    </row>
    <row r="14058" spans="1:39">
      <c r="A14058" s="7" t="s">
        <v>124</v>
      </c>
      <c r="B14058" s="7">
        <v>2372</v>
      </c>
      <c r="C14058" s="29" t="s">
        <v>12746</v>
      </c>
      <c r="F14058" s="27" t="str">
        <f t="shared" si="219"/>
        <v>NSW2372BLUFF ROCK</v>
      </c>
      <c r="G14058" s="30">
        <v>14046</v>
      </c>
      <c r="H14058" s="49">
        <v>9.9234538205407397</v>
      </c>
      <c r="I14058" s="15">
        <v>1.2167718190000001</v>
      </c>
      <c r="J14058" s="15">
        <v>1.2167718190000001</v>
      </c>
      <c r="K14058" s="15">
        <v>-5.0263939375152624</v>
      </c>
      <c r="P14058" s="49">
        <v>9.4919993066041908</v>
      </c>
      <c r="Q14058" s="15">
        <v>2.276822551</v>
      </c>
      <c r="R14058" s="15">
        <v>2.276822551</v>
      </c>
      <c r="S14058" s="15">
        <v>-10.052787875030525</v>
      </c>
      <c r="X14058" s="49">
        <v>11.816846935754601</v>
      </c>
      <c r="Y14058" s="15">
        <v>2.9088699259999999</v>
      </c>
      <c r="Z14058" s="15">
        <v>2.9088699259999999</v>
      </c>
      <c r="AA14058" s="15">
        <v>-5.0263939375152624</v>
      </c>
      <c r="AF14058" s="49">
        <v>4.25290878023175</v>
      </c>
      <c r="AG14058" s="15">
        <v>4.17</v>
      </c>
      <c r="AH14058" s="15">
        <v>4.17</v>
      </c>
      <c r="AI14058" s="15">
        <v>-10.052787875030525</v>
      </c>
      <c r="AM14058" s="17"/>
    </row>
    <row r="14059" spans="1:39">
      <c r="A14059" s="7" t="s">
        <v>6785</v>
      </c>
      <c r="B14059" s="7">
        <v>5655</v>
      </c>
      <c r="C14059" s="29" t="s">
        <v>12747</v>
      </c>
      <c r="F14059" s="27" t="str">
        <f t="shared" si="219"/>
        <v>SA5655BOCKELBERG</v>
      </c>
      <c r="G14059" s="30">
        <v>14047</v>
      </c>
      <c r="H14059" s="49">
        <v>9.0605447926676295</v>
      </c>
      <c r="I14059" s="15">
        <v>4.3597780850000003</v>
      </c>
      <c r="J14059" s="15">
        <v>4.3597780850000003</v>
      </c>
      <c r="K14059" s="15">
        <v>-25.835535942166501</v>
      </c>
      <c r="P14059" s="49">
        <v>8.5058175604634894</v>
      </c>
      <c r="Q14059" s="15">
        <v>4.7552275689999997</v>
      </c>
      <c r="R14059" s="15">
        <v>4.7552275689999997</v>
      </c>
      <c r="S14059" s="15">
        <v>-51.671071884333003</v>
      </c>
      <c r="X14059" s="49">
        <v>10.9539379078815</v>
      </c>
      <c r="Y14059" s="15">
        <v>5.995302079</v>
      </c>
      <c r="Z14059" s="15">
        <v>5.995302079</v>
      </c>
      <c r="AA14059" s="15">
        <v>-25.835535942166501</v>
      </c>
      <c r="AF14059" s="49">
        <v>4.25290878023175</v>
      </c>
      <c r="AG14059" s="15">
        <v>-1.86</v>
      </c>
      <c r="AH14059" s="15">
        <v>-1.86</v>
      </c>
      <c r="AI14059" s="15">
        <v>-51.671071884333003</v>
      </c>
      <c r="AM14059" s="17"/>
    </row>
    <row r="14060" spans="1:39">
      <c r="A14060" s="7" t="s">
        <v>8304</v>
      </c>
      <c r="B14060" s="7">
        <v>3490</v>
      </c>
      <c r="C14060" s="29" t="s">
        <v>12748</v>
      </c>
      <c r="F14060" s="27" t="str">
        <f t="shared" si="219"/>
        <v>VIC3490BOINKA</v>
      </c>
      <c r="G14060" s="30">
        <v>14048</v>
      </c>
      <c r="H14060" s="49">
        <v>7.9510903282593501</v>
      </c>
      <c r="I14060" s="15">
        <v>-2.2571189469999999</v>
      </c>
      <c r="J14060" s="15">
        <v>-2.2571189469999999</v>
      </c>
      <c r="K14060" s="15">
        <v>-19.631362850891332</v>
      </c>
      <c r="P14060" s="49">
        <v>7.2730903777876303</v>
      </c>
      <c r="Q14060" s="15">
        <v>-0.46250011699999999</v>
      </c>
      <c r="R14060" s="15">
        <v>-0.46250011699999999</v>
      </c>
      <c r="S14060" s="15">
        <v>-39.262725701782664</v>
      </c>
      <c r="X14060" s="49">
        <v>9.9061198026069999</v>
      </c>
      <c r="Y14060" s="15">
        <v>-0.50249080599999996</v>
      </c>
      <c r="Z14060" s="15">
        <v>-0.50249080599999996</v>
      </c>
      <c r="AA14060" s="15">
        <v>-19.631362850891332</v>
      </c>
      <c r="AF14060" s="49">
        <v>4.25290878023175</v>
      </c>
      <c r="AG14060" s="15">
        <v>-4.83</v>
      </c>
      <c r="AH14060" s="15">
        <v>-4.83</v>
      </c>
      <c r="AI14060" s="15">
        <v>-39.262725701782664</v>
      </c>
      <c r="AM14060" s="17"/>
    </row>
    <row r="14061" spans="1:39">
      <c r="A14061" s="7" t="s">
        <v>124</v>
      </c>
      <c r="B14061" s="7">
        <v>2372</v>
      </c>
      <c r="C14061" s="29" t="s">
        <v>12749</v>
      </c>
      <c r="F14061" s="27" t="str">
        <f t="shared" si="219"/>
        <v>NSW2372BOLIVIA</v>
      </c>
      <c r="G14061" s="30">
        <v>14049</v>
      </c>
      <c r="H14061" s="49">
        <v>7.9510903282593501</v>
      </c>
      <c r="I14061" s="15">
        <v>1.2167718190000001</v>
      </c>
      <c r="J14061" s="15">
        <v>1.2167718190000001</v>
      </c>
      <c r="K14061" s="15">
        <v>-5.0263939375152624</v>
      </c>
      <c r="P14061" s="49">
        <v>7.2730903777876303</v>
      </c>
      <c r="Q14061" s="15">
        <v>2.276822551</v>
      </c>
      <c r="R14061" s="15">
        <v>2.276822551</v>
      </c>
      <c r="S14061" s="15">
        <v>-10.052787875030525</v>
      </c>
      <c r="X14061" s="49">
        <v>9.9061198026069999</v>
      </c>
      <c r="Y14061" s="15">
        <v>2.9088699259999999</v>
      </c>
      <c r="Z14061" s="15">
        <v>2.9088699259999999</v>
      </c>
      <c r="AA14061" s="15">
        <v>-5.0263939375152624</v>
      </c>
      <c r="AF14061" s="49">
        <v>4.25290878023175</v>
      </c>
      <c r="AG14061" s="15">
        <v>4.17</v>
      </c>
      <c r="AH14061" s="15">
        <v>4.17</v>
      </c>
      <c r="AI14061" s="15">
        <v>-10.052787875030525</v>
      </c>
      <c r="AM14061" s="17"/>
    </row>
    <row r="14062" spans="1:39">
      <c r="A14062" s="7" t="s">
        <v>124</v>
      </c>
      <c r="B14062" s="7">
        <v>2480</v>
      </c>
      <c r="C14062" s="29" t="s">
        <v>12750</v>
      </c>
      <c r="F14062" s="27" t="str">
        <f t="shared" si="219"/>
        <v>NSW2480BOOERIE CREEK</v>
      </c>
      <c r="G14062" s="30">
        <v>14050</v>
      </c>
      <c r="H14062" s="49">
        <v>9.4303629474703907</v>
      </c>
      <c r="I14062" s="15">
        <v>7.1701290479999997</v>
      </c>
      <c r="J14062" s="15">
        <v>7.1701290479999997</v>
      </c>
      <c r="K14062" s="15">
        <v>1.4351111268961319</v>
      </c>
      <c r="P14062" s="49">
        <v>8.9372720744000507</v>
      </c>
      <c r="Q14062" s="15">
        <v>6.9713185800000002</v>
      </c>
      <c r="R14062" s="15">
        <v>6.9713185800000002</v>
      </c>
      <c r="S14062" s="15">
        <v>2.8702222537922637</v>
      </c>
      <c r="X14062" s="49">
        <v>11.385392421818</v>
      </c>
      <c r="Y14062" s="15">
        <v>8.7550667250000007</v>
      </c>
      <c r="Z14062" s="15">
        <v>8.7550667250000007</v>
      </c>
      <c r="AA14062" s="15">
        <v>1.4351111268961319</v>
      </c>
      <c r="AF14062" s="49">
        <v>5.9787268359779597</v>
      </c>
      <c r="AG14062" s="15">
        <v>11.02</v>
      </c>
      <c r="AH14062" s="15">
        <v>11.02</v>
      </c>
      <c r="AI14062" s="15">
        <v>2.8702222537922637</v>
      </c>
      <c r="AM14062" s="17"/>
    </row>
    <row r="14063" spans="1:39">
      <c r="A14063" s="7" t="s">
        <v>124</v>
      </c>
      <c r="B14063" s="7">
        <v>2372</v>
      </c>
      <c r="C14063" s="29" t="s">
        <v>12751</v>
      </c>
      <c r="F14063" s="27" t="str">
        <f t="shared" si="219"/>
        <v>NSW2372BOONOO BOONOO</v>
      </c>
      <c r="G14063" s="30">
        <v>14051</v>
      </c>
      <c r="H14063" s="49">
        <v>9.4303629474703907</v>
      </c>
      <c r="I14063" s="15">
        <v>1.2167718190000001</v>
      </c>
      <c r="J14063" s="15">
        <v>1.2167718190000001</v>
      </c>
      <c r="K14063" s="15">
        <v>-5.0263939375152624</v>
      </c>
      <c r="P14063" s="49">
        <v>8.9372720744000507</v>
      </c>
      <c r="Q14063" s="15">
        <v>2.276822551</v>
      </c>
      <c r="R14063" s="15">
        <v>2.276822551</v>
      </c>
      <c r="S14063" s="15">
        <v>-10.052787875030525</v>
      </c>
      <c r="X14063" s="49">
        <v>11.385392421818</v>
      </c>
      <c r="Y14063" s="15">
        <v>2.9088699259999999</v>
      </c>
      <c r="Z14063" s="15">
        <v>2.9088699259999999</v>
      </c>
      <c r="AA14063" s="15">
        <v>-5.0263939375152624</v>
      </c>
      <c r="AF14063" s="49">
        <v>4.25290878023175</v>
      </c>
      <c r="AG14063" s="15">
        <v>4.17</v>
      </c>
      <c r="AH14063" s="15">
        <v>4.17</v>
      </c>
      <c r="AI14063" s="15">
        <v>-10.052787875030525</v>
      </c>
      <c r="AM14063" s="17"/>
    </row>
    <row r="14064" spans="1:39">
      <c r="A14064" s="7" t="s">
        <v>124</v>
      </c>
      <c r="B14064" s="7">
        <v>2372</v>
      </c>
      <c r="C14064" s="29" t="s">
        <v>12752</v>
      </c>
      <c r="F14064" s="27" t="str">
        <f t="shared" si="219"/>
        <v>NSW2372BOOROOK</v>
      </c>
      <c r="G14064" s="30">
        <v>14052</v>
      </c>
      <c r="H14064" s="49">
        <v>9.4303629474703907</v>
      </c>
      <c r="I14064" s="15">
        <v>1.2167718190000001</v>
      </c>
      <c r="J14064" s="15">
        <v>1.2167718190000001</v>
      </c>
      <c r="K14064" s="15">
        <v>-5.0263939375152624</v>
      </c>
      <c r="P14064" s="49">
        <v>8.9372720744000507</v>
      </c>
      <c r="Q14064" s="15">
        <v>2.276822551</v>
      </c>
      <c r="R14064" s="15">
        <v>2.276822551</v>
      </c>
      <c r="S14064" s="15">
        <v>-10.052787875030525</v>
      </c>
      <c r="X14064" s="49">
        <v>11.385392421818</v>
      </c>
      <c r="Y14064" s="15">
        <v>2.9088699259999999</v>
      </c>
      <c r="Z14064" s="15">
        <v>2.9088699259999999</v>
      </c>
      <c r="AA14064" s="15">
        <v>-5.0263939375152624</v>
      </c>
      <c r="AF14064" s="49">
        <v>4.25290878023175</v>
      </c>
      <c r="AG14064" s="15">
        <v>4.17</v>
      </c>
      <c r="AH14064" s="15">
        <v>4.17</v>
      </c>
      <c r="AI14064" s="15">
        <v>-10.052787875030525</v>
      </c>
      <c r="AM14064" s="17"/>
    </row>
    <row r="14065" spans="1:39">
      <c r="A14065" s="7" t="s">
        <v>8304</v>
      </c>
      <c r="B14065" s="7">
        <v>3730</v>
      </c>
      <c r="C14065" s="29" t="s">
        <v>12753</v>
      </c>
      <c r="F14065" s="27" t="str">
        <f t="shared" si="219"/>
        <v>VIC3730BOOSEY</v>
      </c>
      <c r="G14065" s="30">
        <v>14053</v>
      </c>
      <c r="H14065" s="49">
        <v>11.279453721484201</v>
      </c>
      <c r="I14065" s="15">
        <v>-6.1512213170000001</v>
      </c>
      <c r="J14065" s="15">
        <v>-6.1512213170000001</v>
      </c>
      <c r="K14065" s="15">
        <v>-26.834356423324056</v>
      </c>
      <c r="P14065" s="49">
        <v>10.8479992075476</v>
      </c>
      <c r="Q14065" s="15">
        <v>-3.5331789640000002</v>
      </c>
      <c r="R14065" s="15">
        <v>-3.5331789640000002</v>
      </c>
      <c r="S14065" s="15">
        <v>-53.668712846648113</v>
      </c>
      <c r="X14065" s="49">
        <v>13.172846836698101</v>
      </c>
      <c r="Y14065" s="15">
        <v>-4.3264993330000001</v>
      </c>
      <c r="Z14065" s="15">
        <v>-4.3264993330000001</v>
      </c>
      <c r="AA14065" s="15">
        <v>-26.834356423324056</v>
      </c>
      <c r="AF14065" s="49">
        <v>4.25290878023175</v>
      </c>
      <c r="AG14065" s="15">
        <v>-3.38</v>
      </c>
      <c r="AH14065" s="15">
        <v>-3.38</v>
      </c>
      <c r="AI14065" s="15">
        <v>-53.668712846648113</v>
      </c>
      <c r="AM14065" s="17"/>
    </row>
    <row r="14066" spans="1:39">
      <c r="A14066" s="7" t="s">
        <v>10693</v>
      </c>
      <c r="B14066" s="7">
        <v>6211</v>
      </c>
      <c r="C14066" s="29" t="s">
        <v>11022</v>
      </c>
      <c r="F14066" s="27" t="str">
        <f t="shared" si="219"/>
        <v>WA6211BOUVARD</v>
      </c>
      <c r="G14066" s="30">
        <v>14054</v>
      </c>
      <c r="H14066" s="49">
        <v>12.0190900310897</v>
      </c>
      <c r="I14066" s="15">
        <v>3.05</v>
      </c>
      <c r="J14066" s="15">
        <v>3.05</v>
      </c>
      <c r="K14066" s="15">
        <v>-12.685930417037145</v>
      </c>
      <c r="P14066" s="49">
        <v>11.649271876286999</v>
      </c>
      <c r="Q14066" s="15">
        <v>2.75</v>
      </c>
      <c r="R14066" s="15">
        <v>2.75</v>
      </c>
      <c r="S14066" s="15">
        <v>-25.37186083407429</v>
      </c>
      <c r="X14066" s="49">
        <v>13.9124831463036</v>
      </c>
      <c r="Y14066" s="15">
        <v>4.95</v>
      </c>
      <c r="Z14066" s="15">
        <v>4.95</v>
      </c>
      <c r="AA14066" s="15">
        <v>-12.685930417037145</v>
      </c>
      <c r="AF14066" s="49">
        <v>4.25290878023175</v>
      </c>
      <c r="AG14066" s="15">
        <v>4.13</v>
      </c>
      <c r="AH14066" s="15">
        <v>4.13</v>
      </c>
      <c r="AI14066" s="15">
        <v>-25.37186083407429</v>
      </c>
      <c r="AM14066" s="17"/>
    </row>
    <row r="14067" spans="1:39">
      <c r="A14067" s="7" t="s">
        <v>8304</v>
      </c>
      <c r="B14067" s="7">
        <v>3675</v>
      </c>
      <c r="C14067" s="29" t="s">
        <v>12754</v>
      </c>
      <c r="F14067" s="27" t="str">
        <f t="shared" si="219"/>
        <v>VIC3675BOWEYA NORTH</v>
      </c>
      <c r="G14067" s="30">
        <v>14055</v>
      </c>
      <c r="H14067" s="49">
        <v>10.7863628484138</v>
      </c>
      <c r="I14067" s="15">
        <v>-6.077721317</v>
      </c>
      <c r="J14067" s="15">
        <v>-6.077721317</v>
      </c>
      <c r="K14067" s="15">
        <v>-30.983299533177526</v>
      </c>
      <c r="P14067" s="49">
        <v>10.416544693611099</v>
      </c>
      <c r="Q14067" s="15">
        <v>-3.4752208329999998</v>
      </c>
      <c r="R14067" s="15">
        <v>-3.4752208329999998</v>
      </c>
      <c r="S14067" s="15">
        <v>-61.966599066355052</v>
      </c>
      <c r="X14067" s="49">
        <v>12.7413923227615</v>
      </c>
      <c r="Y14067" s="15">
        <v>-4.2543223330000002</v>
      </c>
      <c r="Z14067" s="15">
        <v>-4.2543223330000002</v>
      </c>
      <c r="AA14067" s="15">
        <v>-30.983299533177526</v>
      </c>
      <c r="AF14067" s="49">
        <v>4.25290878023175</v>
      </c>
      <c r="AG14067" s="15">
        <v>-7.38</v>
      </c>
      <c r="AH14067" s="15">
        <v>-7.38</v>
      </c>
      <c r="AI14067" s="15">
        <v>-61.966599066355052</v>
      </c>
      <c r="AM14067" s="17"/>
    </row>
    <row r="14068" spans="1:39">
      <c r="A14068" s="7" t="s">
        <v>6785</v>
      </c>
      <c r="B14068" s="7">
        <v>5461</v>
      </c>
      <c r="C14068" s="29" t="s">
        <v>12755</v>
      </c>
      <c r="F14068" s="27" t="str">
        <f t="shared" si="219"/>
        <v>SA5461BOWILLIA</v>
      </c>
      <c r="G14068" s="30">
        <v>14056</v>
      </c>
      <c r="H14068" s="49">
        <v>9.0605447926676295</v>
      </c>
      <c r="I14068" s="15">
        <v>4.3912780849999997</v>
      </c>
      <c r="J14068" s="15">
        <v>4.3912780849999997</v>
      </c>
      <c r="K14068" s="15">
        <v>-24.253345099804633</v>
      </c>
      <c r="P14068" s="49">
        <v>8.5058175604634894</v>
      </c>
      <c r="Q14068" s="15">
        <v>4.7800667680000002</v>
      </c>
      <c r="R14068" s="15">
        <v>4.7800667680000002</v>
      </c>
      <c r="S14068" s="15">
        <v>-48.506690199609267</v>
      </c>
      <c r="X14068" s="49">
        <v>11.0155742670153</v>
      </c>
      <c r="Y14068" s="15">
        <v>6.0262350790000001</v>
      </c>
      <c r="Z14068" s="15">
        <v>6.0262350790000001</v>
      </c>
      <c r="AA14068" s="15">
        <v>-24.253345099804633</v>
      </c>
      <c r="AF14068" s="49">
        <v>4.25290878023175</v>
      </c>
      <c r="AG14068" s="15">
        <v>-1.86</v>
      </c>
      <c r="AH14068" s="15">
        <v>-1.86</v>
      </c>
      <c r="AI14068" s="15">
        <v>-48.506690199609267</v>
      </c>
      <c r="AM14068" s="17"/>
    </row>
    <row r="14069" spans="1:39">
      <c r="A14069" s="7" t="s">
        <v>4078</v>
      </c>
      <c r="B14069" s="7">
        <v>870</v>
      </c>
      <c r="C14069" s="29" t="s">
        <v>12756</v>
      </c>
      <c r="F14069" s="27" t="str">
        <f t="shared" si="219"/>
        <v>NT0870BRAITLING</v>
      </c>
      <c r="G14069" s="30">
        <v>14057</v>
      </c>
      <c r="H14069" s="49">
        <v>2.03646530578053</v>
      </c>
      <c r="I14069" s="15">
        <v>-6.6</v>
      </c>
      <c r="J14069" s="15">
        <v>-6.6</v>
      </c>
      <c r="K14069" s="15">
        <v>-11.01235</v>
      </c>
      <c r="P14069" s="49">
        <v>1.0502835596398401</v>
      </c>
      <c r="Q14069" s="15">
        <v>-6.1</v>
      </c>
      <c r="R14069" s="15">
        <v>-6.1</v>
      </c>
      <c r="S14069" s="15">
        <v>-14.9247</v>
      </c>
      <c r="X14069" s="49">
        <v>3.9447269845627799</v>
      </c>
      <c r="Y14069" s="15">
        <v>-4.72</v>
      </c>
      <c r="Z14069" s="15">
        <v>-4.72</v>
      </c>
      <c r="AA14069" s="15">
        <v>-9.1323499999999989</v>
      </c>
      <c r="AF14069" s="49">
        <v>11.279453721484201</v>
      </c>
      <c r="AG14069" s="15">
        <v>0.55000000000000004</v>
      </c>
      <c r="AH14069" s="15">
        <v>0.55000000000000004</v>
      </c>
      <c r="AI14069" s="15">
        <v>-8.2746999999999993</v>
      </c>
      <c r="AM14069" s="17"/>
    </row>
    <row r="14070" spans="1:39">
      <c r="A14070" s="7" t="s">
        <v>8304</v>
      </c>
      <c r="B14070" s="7">
        <v>3150</v>
      </c>
      <c r="C14070" s="29" t="s">
        <v>12757</v>
      </c>
      <c r="F14070" s="27" t="str">
        <f t="shared" si="219"/>
        <v>VIC3150BRANDON PARK</v>
      </c>
      <c r="G14070" s="30">
        <v>14058</v>
      </c>
      <c r="H14070" s="49">
        <v>11.279453721484201</v>
      </c>
      <c r="I14070" s="15">
        <v>19.0230213</v>
      </c>
      <c r="J14070" s="15">
        <v>19.0230213</v>
      </c>
      <c r="K14070" s="15">
        <v>17.618252292809501</v>
      </c>
      <c r="P14070" s="49">
        <v>10.8479992075476</v>
      </c>
      <c r="Q14070" s="15">
        <v>16.31786936</v>
      </c>
      <c r="R14070" s="15">
        <v>16.31786936</v>
      </c>
      <c r="S14070" s="15">
        <v>35.236504585619002</v>
      </c>
      <c r="X14070" s="49">
        <v>13.2344831958318</v>
      </c>
      <c r="Y14070" s="15">
        <v>20.394606920000001</v>
      </c>
      <c r="Z14070" s="15">
        <v>20.394606920000001</v>
      </c>
      <c r="AA14070" s="15">
        <v>17.618252292809501</v>
      </c>
      <c r="AF14070" s="49">
        <v>4.25290878023175</v>
      </c>
      <c r="AG14070" s="15">
        <v>-4.8899999999999997</v>
      </c>
      <c r="AH14070" s="15">
        <v>-4.8899999999999997</v>
      </c>
      <c r="AI14070" s="15">
        <v>35.236504585619002</v>
      </c>
      <c r="AM14070" s="17"/>
    </row>
    <row r="14071" spans="1:39">
      <c r="A14071" s="7" t="s">
        <v>4209</v>
      </c>
      <c r="B14071" s="7">
        <v>4800</v>
      </c>
      <c r="C14071" s="29" t="s">
        <v>2877</v>
      </c>
      <c r="F14071" s="27" t="str">
        <f t="shared" si="219"/>
        <v>QLD4800BREADALBANE</v>
      </c>
      <c r="G14071" s="30">
        <v>14059</v>
      </c>
      <c r="H14071" s="49">
        <v>10.7863628484138</v>
      </c>
      <c r="I14071" s="15">
        <v>2.8842337229999999</v>
      </c>
      <c r="J14071" s="15">
        <v>2.8842337229999999</v>
      </c>
      <c r="K14071" s="15">
        <v>-2.7593321821866219</v>
      </c>
      <c r="P14071" s="49">
        <v>10.416544693611099</v>
      </c>
      <c r="Q14071" s="15">
        <v>3.5916929660000001</v>
      </c>
      <c r="R14071" s="15">
        <v>3.5916929660000001</v>
      </c>
      <c r="S14071" s="15">
        <v>-5.5186643643732438</v>
      </c>
      <c r="X14071" s="49">
        <v>12.6797559636277</v>
      </c>
      <c r="Y14071" s="15">
        <v>4.5463175160000002</v>
      </c>
      <c r="Z14071" s="15">
        <v>4.5463175160000002</v>
      </c>
      <c r="AA14071" s="15">
        <v>-2.7593321821866219</v>
      </c>
      <c r="AF14071" s="49">
        <v>4.25290878023175</v>
      </c>
      <c r="AG14071" s="15">
        <v>-0.1</v>
      </c>
      <c r="AH14071" s="15">
        <v>-0.1</v>
      </c>
      <c r="AI14071" s="15">
        <v>-5.5186643643732438</v>
      </c>
      <c r="AM14071" s="17"/>
    </row>
    <row r="14072" spans="1:39">
      <c r="A14072" s="7" t="s">
        <v>6785</v>
      </c>
      <c r="B14072" s="7">
        <v>5320</v>
      </c>
      <c r="C14072" s="29" t="s">
        <v>12758</v>
      </c>
      <c r="F14072" s="27" t="str">
        <f t="shared" si="219"/>
        <v>SA5320BRENDA PARK</v>
      </c>
      <c r="G14072" s="30">
        <v>14060</v>
      </c>
      <c r="H14072" s="49">
        <v>-2.21890892881656</v>
      </c>
      <c r="I14072" s="15">
        <v>-4.2958565479999997</v>
      </c>
      <c r="J14072" s="15">
        <v>-4.2958565479999997</v>
      </c>
      <c r="K14072" s="15">
        <v>-25.693188972384302</v>
      </c>
      <c r="P14072" s="49">
        <v>-0.554727232204141</v>
      </c>
      <c r="Q14072" s="15">
        <v>-2.0701384979999999</v>
      </c>
      <c r="R14072" s="15">
        <v>-2.0701384979999999</v>
      </c>
      <c r="S14072" s="15">
        <v>-51.386377944768604</v>
      </c>
      <c r="X14072" s="49">
        <v>-0.392581949392944</v>
      </c>
      <c r="Y14072" s="15">
        <v>-2.5045311300000002</v>
      </c>
      <c r="Z14072" s="15">
        <v>-2.5045311300000002</v>
      </c>
      <c r="AA14072" s="15">
        <v>-25.693188972384302</v>
      </c>
      <c r="AF14072" s="49">
        <v>-10.601453771012499</v>
      </c>
      <c r="AG14072" s="15">
        <v>-1.86</v>
      </c>
      <c r="AH14072" s="15">
        <v>-1.86</v>
      </c>
      <c r="AI14072" s="15">
        <v>-51.386377944768604</v>
      </c>
      <c r="AM14072" s="17"/>
    </row>
    <row r="14073" spans="1:39">
      <c r="A14073" s="7" t="s">
        <v>6785</v>
      </c>
      <c r="B14073" s="7">
        <v>5381</v>
      </c>
      <c r="C14073" s="29" t="s">
        <v>10202</v>
      </c>
      <c r="F14073" s="27" t="str">
        <f t="shared" si="219"/>
        <v>SA5381BRIGHT</v>
      </c>
      <c r="G14073" s="30">
        <v>14061</v>
      </c>
      <c r="H14073" s="49">
        <v>8.8139993561324594</v>
      </c>
      <c r="I14073" s="15">
        <v>4.3597780850000003</v>
      </c>
      <c r="J14073" s="15">
        <v>4.3597780850000003</v>
      </c>
      <c r="K14073" s="15">
        <v>-25.835535942166501</v>
      </c>
      <c r="P14073" s="49">
        <v>8.2592721239283193</v>
      </c>
      <c r="Q14073" s="15">
        <v>4.7552275689999997</v>
      </c>
      <c r="R14073" s="15">
        <v>4.7552275689999997</v>
      </c>
      <c r="S14073" s="15">
        <v>-51.671071884333003</v>
      </c>
      <c r="X14073" s="49">
        <v>10.707392471346299</v>
      </c>
      <c r="Y14073" s="15">
        <v>5.995302079</v>
      </c>
      <c r="Z14073" s="15">
        <v>5.995302079</v>
      </c>
      <c r="AA14073" s="15">
        <v>-25.835535942166501</v>
      </c>
      <c r="AF14073" s="49">
        <v>4.25290878023175</v>
      </c>
      <c r="AG14073" s="15">
        <v>-1.86</v>
      </c>
      <c r="AH14073" s="15">
        <v>-1.86</v>
      </c>
      <c r="AI14073" s="15">
        <v>-51.671071884333003</v>
      </c>
      <c r="AM14073" s="17"/>
    </row>
    <row r="14074" spans="1:39">
      <c r="A14074" s="7" t="s">
        <v>6785</v>
      </c>
      <c r="B14074" s="7">
        <v>5454</v>
      </c>
      <c r="C14074" s="29" t="s">
        <v>12759</v>
      </c>
      <c r="F14074" s="27" t="str">
        <f t="shared" si="219"/>
        <v>SA5454BROUGHTON RIVER VALLEY</v>
      </c>
      <c r="G14074" s="30">
        <v>14062</v>
      </c>
      <c r="H14074" s="49">
        <v>10.169999257075901</v>
      </c>
      <c r="I14074" s="15">
        <v>1.564135855</v>
      </c>
      <c r="J14074" s="15">
        <v>1.564135855</v>
      </c>
      <c r="K14074" s="15">
        <v>-25.835535942166501</v>
      </c>
      <c r="P14074" s="49">
        <v>9.7385447431393608</v>
      </c>
      <c r="Q14074" s="15">
        <v>2.5507350720000002</v>
      </c>
      <c r="R14074" s="15">
        <v>2.5507350720000002</v>
      </c>
      <c r="S14074" s="15">
        <v>-51.671071884333003</v>
      </c>
      <c r="X14074" s="49">
        <v>12.125028731423599</v>
      </c>
      <c r="Y14074" s="15">
        <v>3.2499814100000002</v>
      </c>
      <c r="Z14074" s="15">
        <v>3.2499814100000002</v>
      </c>
      <c r="AA14074" s="15">
        <v>-25.835535942166501</v>
      </c>
      <c r="AF14074" s="49">
        <v>4.25290878023175</v>
      </c>
      <c r="AG14074" s="15">
        <v>-0.45</v>
      </c>
      <c r="AH14074" s="15">
        <v>-0.45</v>
      </c>
      <c r="AI14074" s="15">
        <v>-51.671071884333003</v>
      </c>
      <c r="AM14074" s="17"/>
    </row>
    <row r="14075" spans="1:39">
      <c r="A14075" s="7" t="s">
        <v>124</v>
      </c>
      <c r="B14075" s="7">
        <v>2372</v>
      </c>
      <c r="C14075" s="29" t="s">
        <v>12760</v>
      </c>
      <c r="F14075" s="27" t="str">
        <f t="shared" si="219"/>
        <v>NSW2372BRYANS GAP</v>
      </c>
      <c r="G14075" s="30">
        <v>14063</v>
      </c>
      <c r="H14075" s="49">
        <v>9.4303629474703907</v>
      </c>
      <c r="I14075" s="15">
        <v>1.2167718190000001</v>
      </c>
      <c r="J14075" s="15">
        <v>1.2167718190000001</v>
      </c>
      <c r="K14075" s="15">
        <v>-5.0263939375152624</v>
      </c>
      <c r="P14075" s="49">
        <v>8.9372720744000507</v>
      </c>
      <c r="Q14075" s="15">
        <v>2.276822551</v>
      </c>
      <c r="R14075" s="15">
        <v>2.276822551</v>
      </c>
      <c r="S14075" s="15">
        <v>-10.052787875030525</v>
      </c>
      <c r="X14075" s="49">
        <v>11.385392421818</v>
      </c>
      <c r="Y14075" s="15">
        <v>2.9088699259999999</v>
      </c>
      <c r="Z14075" s="15">
        <v>2.9088699259999999</v>
      </c>
      <c r="AA14075" s="15">
        <v>-5.0263939375152624</v>
      </c>
      <c r="AF14075" s="49">
        <v>4.25290878023175</v>
      </c>
      <c r="AG14075" s="15">
        <v>4.17</v>
      </c>
      <c r="AH14075" s="15">
        <v>4.17</v>
      </c>
      <c r="AI14075" s="15">
        <v>-10.052787875030525</v>
      </c>
      <c r="AM14075" s="17"/>
    </row>
    <row r="14076" spans="1:39">
      <c r="A14076" s="7" t="s">
        <v>6785</v>
      </c>
      <c r="B14076" s="7">
        <v>5374</v>
      </c>
      <c r="C14076" s="29" t="s">
        <v>1087</v>
      </c>
      <c r="F14076" s="27" t="str">
        <f t="shared" si="219"/>
        <v>SA5374BUCHANAN</v>
      </c>
      <c r="G14076" s="30">
        <v>14064</v>
      </c>
      <c r="H14076" s="49">
        <v>10.7863628484138</v>
      </c>
      <c r="I14076" s="15">
        <v>4.3597780850000003</v>
      </c>
      <c r="J14076" s="15">
        <v>4.3597780850000003</v>
      </c>
      <c r="K14076" s="15">
        <v>-24.253345099804633</v>
      </c>
      <c r="P14076" s="49">
        <v>10.416544693611099</v>
      </c>
      <c r="Q14076" s="15">
        <v>4.7552275689999997</v>
      </c>
      <c r="R14076" s="15">
        <v>4.7552275689999997</v>
      </c>
      <c r="S14076" s="15">
        <v>-48.506690199609267</v>
      </c>
      <c r="X14076" s="49">
        <v>12.7413923227615</v>
      </c>
      <c r="Y14076" s="15">
        <v>5.995302079</v>
      </c>
      <c r="Z14076" s="15">
        <v>5.995302079</v>
      </c>
      <c r="AA14076" s="15">
        <v>-24.253345099804633</v>
      </c>
      <c r="AF14076" s="49">
        <v>4.25290878023175</v>
      </c>
      <c r="AG14076" s="15">
        <v>-1.86</v>
      </c>
      <c r="AH14076" s="15">
        <v>-1.86</v>
      </c>
      <c r="AI14076" s="15">
        <v>-48.506690199609267</v>
      </c>
      <c r="AM14076" s="17"/>
    </row>
    <row r="14077" spans="1:39">
      <c r="A14077" s="7" t="s">
        <v>8304</v>
      </c>
      <c r="B14077" s="7">
        <v>3862</v>
      </c>
      <c r="C14077" s="29" t="s">
        <v>3926</v>
      </c>
      <c r="F14077" s="27" t="str">
        <f t="shared" si="219"/>
        <v>VIC3862BUDGEE BUDGEE</v>
      </c>
      <c r="G14077" s="30">
        <v>14065</v>
      </c>
      <c r="H14077" s="49">
        <v>11.032908284949</v>
      </c>
      <c r="I14077" s="15">
        <v>-1.2912058479999999</v>
      </c>
      <c r="J14077" s="15">
        <v>-1.2912058479999999</v>
      </c>
      <c r="K14077" s="15">
        <v>-15.289006906115855</v>
      </c>
      <c r="P14077" s="49">
        <v>10.601453771012499</v>
      </c>
      <c r="Q14077" s="15">
        <v>0.29916679299999999</v>
      </c>
      <c r="R14077" s="15">
        <v>0.29916679299999999</v>
      </c>
      <c r="S14077" s="15">
        <v>-30.57801381223171</v>
      </c>
      <c r="X14077" s="49">
        <v>12.926301400162901</v>
      </c>
      <c r="Y14077" s="15">
        <v>0.44603585699999998</v>
      </c>
      <c r="Z14077" s="15">
        <v>0.44603585699999998</v>
      </c>
      <c r="AA14077" s="15">
        <v>-15.289006906115855</v>
      </c>
      <c r="AF14077" s="49">
        <v>4.25290878023175</v>
      </c>
      <c r="AG14077" s="15">
        <v>-16.68</v>
      </c>
      <c r="AH14077" s="15">
        <v>-16.68</v>
      </c>
      <c r="AI14077" s="15">
        <v>-30.57801381223171</v>
      </c>
      <c r="AM14077" s="17"/>
    </row>
    <row r="14078" spans="1:39">
      <c r="A14078" s="7" t="s">
        <v>6785</v>
      </c>
      <c r="B14078" s="7">
        <v>5311</v>
      </c>
      <c r="C14078" s="29" t="s">
        <v>12761</v>
      </c>
      <c r="F14078" s="27" t="str">
        <f t="shared" si="219"/>
        <v>SA5311BUGLE HUT</v>
      </c>
      <c r="G14078" s="30">
        <v>14066</v>
      </c>
      <c r="H14078" s="49">
        <v>10.046726538808301</v>
      </c>
      <c r="I14078" s="15">
        <v>4.3632780850000001</v>
      </c>
      <c r="J14078" s="15">
        <v>4.3632780850000001</v>
      </c>
      <c r="K14078" s="15">
        <v>-25.835535942166501</v>
      </c>
      <c r="P14078" s="49">
        <v>9.6152720248717696</v>
      </c>
      <c r="Q14078" s="15">
        <v>4.7579874799999997</v>
      </c>
      <c r="R14078" s="15">
        <v>4.7579874799999997</v>
      </c>
      <c r="S14078" s="15">
        <v>-51.671071884333003</v>
      </c>
      <c r="X14078" s="49">
        <v>12.001756013155999</v>
      </c>
      <c r="Y14078" s="15">
        <v>5.9987390789999999</v>
      </c>
      <c r="Z14078" s="15">
        <v>5.9987390789999999</v>
      </c>
      <c r="AA14078" s="15">
        <v>-25.835535942166501</v>
      </c>
      <c r="AF14078" s="49">
        <v>4.25290878023175</v>
      </c>
      <c r="AG14078" s="15">
        <v>-1.86</v>
      </c>
      <c r="AH14078" s="15">
        <v>-1.86</v>
      </c>
      <c r="AI14078" s="15">
        <v>-51.671071884333003</v>
      </c>
      <c r="AM14078" s="17"/>
    </row>
    <row r="14079" spans="1:39">
      <c r="A14079" s="7" t="s">
        <v>124</v>
      </c>
      <c r="B14079" s="7">
        <v>2870</v>
      </c>
      <c r="C14079" s="29" t="s">
        <v>12762</v>
      </c>
      <c r="F14079" s="27" t="str">
        <f t="shared" si="219"/>
        <v>NSW2870BUMBERRY</v>
      </c>
      <c r="G14079" s="30">
        <v>14067</v>
      </c>
      <c r="H14079" s="49">
        <v>11.032908284949</v>
      </c>
      <c r="I14079" s="15">
        <v>9.2709422230000005</v>
      </c>
      <c r="J14079" s="15">
        <v>9.2709422230000005</v>
      </c>
      <c r="K14079" s="15">
        <v>3.765082953857732</v>
      </c>
      <c r="P14079" s="49">
        <v>10.601453771012499</v>
      </c>
      <c r="Q14079" s="15">
        <v>8.6279064059999993</v>
      </c>
      <c r="R14079" s="15">
        <v>8.6279064059999993</v>
      </c>
      <c r="S14079" s="15">
        <v>7.5301659077154639</v>
      </c>
      <c r="X14079" s="49">
        <v>12.926301400162901</v>
      </c>
      <c r="Y14079" s="15">
        <v>10.818065259999999</v>
      </c>
      <c r="Z14079" s="15">
        <v>10.818065259999999</v>
      </c>
      <c r="AA14079" s="15">
        <v>3.765082953857732</v>
      </c>
      <c r="AF14079" s="49">
        <v>5.9787268359779597</v>
      </c>
      <c r="AG14079" s="15">
        <v>0.04</v>
      </c>
      <c r="AH14079" s="15">
        <v>0.04</v>
      </c>
      <c r="AI14079" s="15">
        <v>7.5301659077154639</v>
      </c>
      <c r="AM14079" s="17"/>
    </row>
    <row r="14080" spans="1:39">
      <c r="A14080" s="7" t="s">
        <v>6785</v>
      </c>
      <c r="B14080" s="7">
        <v>5491</v>
      </c>
      <c r="C14080" s="29" t="s">
        <v>12763</v>
      </c>
      <c r="F14080" s="27" t="str">
        <f t="shared" si="219"/>
        <v>SA5491BUNDALEER GARDENS</v>
      </c>
      <c r="G14080" s="30">
        <v>14068</v>
      </c>
      <c r="H14080" s="49">
        <v>-6.7183631455834796</v>
      </c>
      <c r="I14080" s="15">
        <v>5.5535734129999996</v>
      </c>
      <c r="J14080" s="15">
        <v>5.5535734129999996</v>
      </c>
      <c r="K14080" s="15">
        <v>-25.835535942166501</v>
      </c>
      <c r="P14080" s="49">
        <v>-5.7321813994427897</v>
      </c>
      <c r="Q14080" s="15">
        <v>5.696590101</v>
      </c>
      <c r="R14080" s="15">
        <v>5.696590101</v>
      </c>
      <c r="S14080" s="15">
        <v>-51.671071884333003</v>
      </c>
      <c r="X14080" s="49">
        <v>-4.7633336702496498</v>
      </c>
      <c r="Y14080" s="15">
        <v>7.1676090920000002</v>
      </c>
      <c r="Z14080" s="15">
        <v>7.1676090920000002</v>
      </c>
      <c r="AA14080" s="15">
        <v>-25.835535942166501</v>
      </c>
      <c r="AF14080" s="49">
        <v>5.2390905263724399</v>
      </c>
      <c r="AG14080" s="15">
        <v>-1.53</v>
      </c>
      <c r="AH14080" s="15">
        <v>-1.53</v>
      </c>
      <c r="AI14080" s="15">
        <v>-51.671071884333003</v>
      </c>
      <c r="AM14080" s="17"/>
    </row>
    <row r="14081" spans="1:39">
      <c r="A14081" s="7" t="s">
        <v>6785</v>
      </c>
      <c r="B14081" s="7">
        <v>5491</v>
      </c>
      <c r="C14081" s="29" t="s">
        <v>12764</v>
      </c>
      <c r="F14081" s="27" t="str">
        <f t="shared" si="219"/>
        <v>SA5491BUNDALEER NORTH</v>
      </c>
      <c r="G14081" s="30">
        <v>14069</v>
      </c>
      <c r="H14081" s="49">
        <v>-6.7183631455834796</v>
      </c>
      <c r="I14081" s="15">
        <v>5.5535734129999996</v>
      </c>
      <c r="J14081" s="15">
        <v>5.5535734129999996</v>
      </c>
      <c r="K14081" s="15">
        <v>-25.835535942166501</v>
      </c>
      <c r="P14081" s="49">
        <v>-5.7321813994427897</v>
      </c>
      <c r="Q14081" s="15">
        <v>5.696590101</v>
      </c>
      <c r="R14081" s="15">
        <v>5.696590101</v>
      </c>
      <c r="S14081" s="15">
        <v>-51.671071884333003</v>
      </c>
      <c r="X14081" s="49">
        <v>-4.7633336702496498</v>
      </c>
      <c r="Y14081" s="15">
        <v>7.1676090920000002</v>
      </c>
      <c r="Z14081" s="15">
        <v>7.1676090920000002</v>
      </c>
      <c r="AA14081" s="15">
        <v>-25.835535942166501</v>
      </c>
      <c r="AF14081" s="49">
        <v>5.2390905263724399</v>
      </c>
      <c r="AG14081" s="15">
        <v>-1.53</v>
      </c>
      <c r="AH14081" s="15">
        <v>-1.53</v>
      </c>
      <c r="AI14081" s="15">
        <v>-51.671071884333003</v>
      </c>
      <c r="AM14081" s="17"/>
    </row>
    <row r="14082" spans="1:39">
      <c r="A14082" s="7" t="s">
        <v>8304</v>
      </c>
      <c r="B14082" s="7">
        <v>3730</v>
      </c>
      <c r="C14082" s="29" t="s">
        <v>12765</v>
      </c>
      <c r="F14082" s="27" t="str">
        <f t="shared" si="219"/>
        <v>VIC3730BUNDALONG</v>
      </c>
      <c r="G14082" s="30">
        <v>14070</v>
      </c>
      <c r="H14082" s="49">
        <v>-12.3272718267587</v>
      </c>
      <c r="I14082" s="15">
        <v>-6.1512213170000001</v>
      </c>
      <c r="J14082" s="15">
        <v>-6.1512213170000001</v>
      </c>
      <c r="K14082" s="15">
        <v>-26.834356423324056</v>
      </c>
      <c r="P14082" s="49">
        <v>-11.217817362350401</v>
      </c>
      <c r="Q14082" s="15">
        <v>-3.5331789640000002</v>
      </c>
      <c r="R14082" s="15">
        <v>-3.5331789640000002</v>
      </c>
      <c r="S14082" s="15">
        <v>-53.668712846648113</v>
      </c>
      <c r="X14082" s="49">
        <v>-10.372242352411</v>
      </c>
      <c r="Y14082" s="15">
        <v>-4.3264993330000001</v>
      </c>
      <c r="Z14082" s="15">
        <v>-4.3264993330000001</v>
      </c>
      <c r="AA14082" s="15">
        <v>-26.834356423324056</v>
      </c>
      <c r="AF14082" s="49">
        <v>5.2390905263724399</v>
      </c>
      <c r="AG14082" s="15">
        <v>-3.38</v>
      </c>
      <c r="AH14082" s="15">
        <v>-3.38</v>
      </c>
      <c r="AI14082" s="15">
        <v>-53.668712846648113</v>
      </c>
      <c r="AM14082" s="17"/>
    </row>
    <row r="14083" spans="1:39">
      <c r="A14083" s="7" t="s">
        <v>8304</v>
      </c>
      <c r="B14083" s="7">
        <v>3730</v>
      </c>
      <c r="C14083" s="29" t="s">
        <v>12766</v>
      </c>
      <c r="F14083" s="27" t="str">
        <f t="shared" si="219"/>
        <v>VIC3730BUNDALONG SOUTH</v>
      </c>
      <c r="G14083" s="30">
        <v>14071</v>
      </c>
      <c r="I14083" s="15">
        <v>-6.1512213170000001</v>
      </c>
      <c r="J14083" s="15">
        <v>-6.1512213170000001</v>
      </c>
      <c r="K14083" s="15">
        <v>-30.983299533177526</v>
      </c>
      <c r="Q14083" s="15">
        <v>-3.5331789640000002</v>
      </c>
      <c r="R14083" s="15">
        <v>-3.5331789640000002</v>
      </c>
      <c r="S14083" s="15">
        <v>-61.966599066355052</v>
      </c>
      <c r="Y14083" s="15">
        <v>-4.3264993330000001</v>
      </c>
      <c r="Z14083" s="15">
        <v>-4.3264993330000001</v>
      </c>
      <c r="AA14083" s="15">
        <v>-30.983299533177526</v>
      </c>
      <c r="AG14083" s="15">
        <v>-3.38</v>
      </c>
      <c r="AH14083" s="15">
        <v>-3.38</v>
      </c>
      <c r="AI14083" s="15">
        <v>-61.966599066355052</v>
      </c>
      <c r="AM14083" s="17"/>
    </row>
    <row r="14084" spans="1:39">
      <c r="A14084" s="7" t="s">
        <v>6785</v>
      </c>
      <c r="B14084" s="7">
        <v>5320</v>
      </c>
      <c r="C14084" s="29" t="s">
        <v>12767</v>
      </c>
      <c r="F14084" s="27" t="str">
        <f t="shared" si="219"/>
        <v>SA5320BUNDEY</v>
      </c>
      <c r="G14084" s="30">
        <v>14072</v>
      </c>
      <c r="I14084" s="15">
        <v>-4.2958565479999997</v>
      </c>
      <c r="J14084" s="15">
        <v>-4.2958565479999997</v>
      </c>
      <c r="K14084" s="15">
        <v>-25.693188972384302</v>
      </c>
      <c r="Q14084" s="15">
        <v>-2.0701384979999999</v>
      </c>
      <c r="R14084" s="15">
        <v>-2.0701384979999999</v>
      </c>
      <c r="S14084" s="15">
        <v>-51.386377944768604</v>
      </c>
      <c r="Y14084" s="15">
        <v>-2.5045311300000002</v>
      </c>
      <c r="Z14084" s="15">
        <v>-2.5045311300000002</v>
      </c>
      <c r="AA14084" s="15">
        <v>-25.693188972384302</v>
      </c>
      <c r="AG14084" s="15">
        <v>-1.86</v>
      </c>
      <c r="AH14084" s="15">
        <v>-1.86</v>
      </c>
      <c r="AI14084" s="15">
        <v>-51.386377944768604</v>
      </c>
      <c r="AM14084" s="17"/>
    </row>
    <row r="14085" spans="1:39">
      <c r="A14085" s="7" t="s">
        <v>4209</v>
      </c>
      <c r="B14085" s="7">
        <v>4671</v>
      </c>
      <c r="C14085" s="29" t="s">
        <v>12768</v>
      </c>
      <c r="F14085" s="27" t="str">
        <f t="shared" si="219"/>
        <v>QLD4671BUNGADOO</v>
      </c>
      <c r="G14085" s="30">
        <v>14073</v>
      </c>
      <c r="I14085" s="15">
        <v>1.3777577009999999</v>
      </c>
      <c r="J14085" s="15">
        <v>1.3777577009999999</v>
      </c>
      <c r="K14085" s="15">
        <v>-5.3560511889715166</v>
      </c>
      <c r="Q14085" s="15">
        <v>2.4037673239999999</v>
      </c>
      <c r="R14085" s="15">
        <v>2.4037673239999999</v>
      </c>
      <c r="S14085" s="15">
        <v>-10.712102377943033</v>
      </c>
      <c r="Y14085" s="15">
        <v>3.0669580619999999</v>
      </c>
      <c r="Z14085" s="15">
        <v>3.0669580619999999</v>
      </c>
      <c r="AA14085" s="15">
        <v>-5.3560511889715166</v>
      </c>
      <c r="AG14085" s="15">
        <v>0.44</v>
      </c>
      <c r="AH14085" s="15">
        <v>0.44</v>
      </c>
      <c r="AI14085" s="15">
        <v>-10.712102377943033</v>
      </c>
      <c r="AM14085" s="17"/>
    </row>
    <row r="14086" spans="1:39">
      <c r="A14086" s="7" t="s">
        <v>6785</v>
      </c>
      <c r="B14086" s="7">
        <v>5464</v>
      </c>
      <c r="C14086" s="29" t="s">
        <v>8003</v>
      </c>
      <c r="F14086" s="27" t="str">
        <f t="shared" si="219"/>
        <v>SA5464BUNGAREE</v>
      </c>
      <c r="G14086" s="30">
        <v>14074</v>
      </c>
      <c r="I14086" s="15">
        <v>2.3904834500000001</v>
      </c>
      <c r="J14086" s="15">
        <v>2.3904834500000001</v>
      </c>
      <c r="K14086" s="15">
        <v>-25.835535942166501</v>
      </c>
      <c r="Q14086" s="15">
        <v>3.2023481619999998</v>
      </c>
      <c r="R14086" s="15">
        <v>3.2023481619999998</v>
      </c>
      <c r="S14086" s="15">
        <v>-51.671071884333003</v>
      </c>
      <c r="Y14086" s="15">
        <v>4.0614547480000001</v>
      </c>
      <c r="Z14086" s="15">
        <v>4.0614547480000001</v>
      </c>
      <c r="AA14086" s="15">
        <v>-25.835535942166501</v>
      </c>
      <c r="AG14086" s="15">
        <v>-1.86</v>
      </c>
      <c r="AH14086" s="15">
        <v>-1.86</v>
      </c>
      <c r="AI14086" s="15">
        <v>-51.671071884333003</v>
      </c>
      <c r="AM14086" s="17"/>
    </row>
    <row r="14087" spans="1:39">
      <c r="A14087" s="7" t="s">
        <v>124</v>
      </c>
      <c r="B14087" s="7">
        <v>2372</v>
      </c>
      <c r="C14087" s="29" t="s">
        <v>11608</v>
      </c>
      <c r="F14087" s="27" t="str">
        <f t="shared" si="219"/>
        <v>NSW2372BUNGULLA</v>
      </c>
      <c r="G14087" s="30">
        <v>14075</v>
      </c>
      <c r="I14087" s="15">
        <v>1.2167718190000001</v>
      </c>
      <c r="J14087" s="15">
        <v>1.2167718190000001</v>
      </c>
      <c r="K14087" s="15">
        <v>-5.0263939375152624</v>
      </c>
      <c r="Q14087" s="15">
        <v>2.276822551</v>
      </c>
      <c r="R14087" s="15">
        <v>2.276822551</v>
      </c>
      <c r="S14087" s="15">
        <v>-10.052787875030525</v>
      </c>
      <c r="Y14087" s="15">
        <v>2.9088699259999999</v>
      </c>
      <c r="Z14087" s="15">
        <v>2.9088699259999999</v>
      </c>
      <c r="AA14087" s="15">
        <v>-5.0263939375152624</v>
      </c>
      <c r="AG14087" s="15">
        <v>4.17</v>
      </c>
      <c r="AH14087" s="15">
        <v>4.17</v>
      </c>
      <c r="AI14087" s="15">
        <v>-10.052787875030525</v>
      </c>
      <c r="AM14087" s="17"/>
    </row>
    <row r="14088" spans="1:39">
      <c r="A14088" s="7" t="s">
        <v>8304</v>
      </c>
      <c r="B14088" s="7">
        <v>3858</v>
      </c>
      <c r="C14088" s="29" t="s">
        <v>12769</v>
      </c>
      <c r="F14088" s="27" t="str">
        <f t="shared" si="219"/>
        <v>VIC3858BURAGWONDUC</v>
      </c>
      <c r="G14088" s="30">
        <v>14076</v>
      </c>
      <c r="I14088" s="15">
        <v>1.451911682</v>
      </c>
      <c r="J14088" s="15">
        <v>1.451911682</v>
      </c>
      <c r="K14088" s="15">
        <v>-9.3298915183350637</v>
      </c>
      <c r="Q14088" s="15">
        <v>2.462241149</v>
      </c>
      <c r="R14088" s="15">
        <v>2.462241149</v>
      </c>
      <c r="S14088" s="15">
        <v>-18.659783036670127</v>
      </c>
      <c r="Y14088" s="15">
        <v>3.1397772719999999</v>
      </c>
      <c r="Z14088" s="15">
        <v>3.1397772719999999</v>
      </c>
      <c r="AA14088" s="15">
        <v>-9.3298915183350637</v>
      </c>
      <c r="AG14088" s="15">
        <v>-16.53</v>
      </c>
      <c r="AH14088" s="15">
        <v>-16.53</v>
      </c>
      <c r="AI14088" s="15">
        <v>-18.659783036670127</v>
      </c>
      <c r="AM14088" s="17"/>
    </row>
    <row r="14089" spans="1:39">
      <c r="A14089" s="7" t="s">
        <v>8304</v>
      </c>
      <c r="B14089" s="7">
        <v>3730</v>
      </c>
      <c r="C14089" s="29" t="s">
        <v>12770</v>
      </c>
      <c r="F14089" s="27" t="str">
        <f t="shared" si="219"/>
        <v>VIC3730BURRAMINE</v>
      </c>
      <c r="G14089" s="30">
        <v>14077</v>
      </c>
      <c r="I14089" s="15">
        <v>-6.1512213170000001</v>
      </c>
      <c r="J14089" s="15">
        <v>-6.1512213170000001</v>
      </c>
      <c r="K14089" s="15">
        <v>-26.898134425523086</v>
      </c>
      <c r="Q14089" s="15">
        <v>-3.5331789640000002</v>
      </c>
      <c r="R14089" s="15">
        <v>-3.5331789640000002</v>
      </c>
      <c r="S14089" s="15">
        <v>-53.796268851046172</v>
      </c>
      <c r="Y14089" s="15">
        <v>-4.3264993330000001</v>
      </c>
      <c r="Z14089" s="15">
        <v>-4.3264993330000001</v>
      </c>
      <c r="AA14089" s="15">
        <v>-26.898134425523086</v>
      </c>
      <c r="AG14089" s="15">
        <v>-3.38</v>
      </c>
      <c r="AH14089" s="15">
        <v>-3.38</v>
      </c>
      <c r="AI14089" s="15">
        <v>-53.796268851046172</v>
      </c>
      <c r="AM14089" s="17"/>
    </row>
    <row r="14090" spans="1:39">
      <c r="A14090" s="7" t="s">
        <v>8304</v>
      </c>
      <c r="B14090" s="7">
        <v>3730</v>
      </c>
      <c r="C14090" s="29" t="s">
        <v>12771</v>
      </c>
      <c r="F14090" s="27" t="str">
        <f t="shared" si="219"/>
        <v>VIC3730BURRAMINE SOUTH</v>
      </c>
      <c r="G14090" s="30">
        <v>14078</v>
      </c>
      <c r="I14090" s="15">
        <v>-6.1512213170000001</v>
      </c>
      <c r="J14090" s="15">
        <v>-6.1512213170000001</v>
      </c>
      <c r="K14090" s="15">
        <v>-26.898134425523086</v>
      </c>
      <c r="Q14090" s="15">
        <v>-3.5331789640000002</v>
      </c>
      <c r="R14090" s="15">
        <v>-3.5331789640000002</v>
      </c>
      <c r="S14090" s="15">
        <v>-53.796268851046172</v>
      </c>
      <c r="Y14090" s="15">
        <v>-4.3264993330000001</v>
      </c>
      <c r="Z14090" s="15">
        <v>-4.3264993330000001</v>
      </c>
      <c r="AA14090" s="15">
        <v>-26.898134425523086</v>
      </c>
      <c r="AG14090" s="15">
        <v>-3.38</v>
      </c>
      <c r="AH14090" s="15">
        <v>-3.38</v>
      </c>
      <c r="AI14090" s="15">
        <v>-53.796268851046172</v>
      </c>
      <c r="AM14090" s="17"/>
    </row>
    <row r="14091" spans="1:39">
      <c r="A14091" s="7" t="s">
        <v>6785</v>
      </c>
      <c r="B14091" s="7">
        <v>5321</v>
      </c>
      <c r="C14091" s="29" t="s">
        <v>12772</v>
      </c>
      <c r="F14091" s="27" t="str">
        <f t="shared" si="219"/>
        <v>SA5321CADELL LAGOON</v>
      </c>
      <c r="G14091" s="30">
        <v>14079</v>
      </c>
      <c r="I14091" s="15">
        <v>-4.2923565479999999</v>
      </c>
      <c r="J14091" s="15">
        <v>-4.2923565479999999</v>
      </c>
      <c r="K14091" s="15">
        <v>-25.835535942166501</v>
      </c>
      <c r="Q14091" s="15">
        <v>-2.0673785869999999</v>
      </c>
      <c r="R14091" s="15">
        <v>-2.0673785869999999</v>
      </c>
      <c r="S14091" s="15">
        <v>-51.671071884333003</v>
      </c>
      <c r="Y14091" s="15">
        <v>-2.5010941299999998</v>
      </c>
      <c r="Z14091" s="15">
        <v>-2.5010941299999998</v>
      </c>
      <c r="AA14091" s="15">
        <v>-25.835535942166501</v>
      </c>
      <c r="AG14091" s="15">
        <v>-1.86</v>
      </c>
      <c r="AH14091" s="15">
        <v>-1.86</v>
      </c>
      <c r="AI14091" s="15">
        <v>-51.671071884333003</v>
      </c>
      <c r="AM14091" s="17"/>
    </row>
    <row r="14092" spans="1:39">
      <c r="A14092" s="7" t="s">
        <v>6785</v>
      </c>
      <c r="B14092" s="7">
        <v>5310</v>
      </c>
      <c r="C14092" s="29" t="s">
        <v>12773</v>
      </c>
      <c r="F14092" s="27" t="str">
        <f t="shared" si="219"/>
        <v>SA5310CALIPH</v>
      </c>
      <c r="G14092" s="30">
        <v>14080</v>
      </c>
      <c r="I14092" s="15">
        <v>4.3597780850000003</v>
      </c>
      <c r="J14092" s="15">
        <v>4.3597780850000003</v>
      </c>
      <c r="K14092" s="15">
        <v>-25.835535942166501</v>
      </c>
      <c r="Q14092" s="15">
        <v>4.7552275689999997</v>
      </c>
      <c r="R14092" s="15">
        <v>4.7552275689999997</v>
      </c>
      <c r="S14092" s="15">
        <v>-51.671071884333003</v>
      </c>
      <c r="Y14092" s="15">
        <v>5.995302079</v>
      </c>
      <c r="Z14092" s="15">
        <v>5.995302079</v>
      </c>
      <c r="AA14092" s="15">
        <v>-25.835535942166501</v>
      </c>
      <c r="AG14092" s="15">
        <v>-1.86</v>
      </c>
      <c r="AH14092" s="15">
        <v>-1.86</v>
      </c>
      <c r="AI14092" s="15">
        <v>-51.671071884333003</v>
      </c>
      <c r="AM14092" s="17"/>
    </row>
    <row r="14093" spans="1:39">
      <c r="A14093" s="7" t="s">
        <v>8304</v>
      </c>
      <c r="B14093" s="7">
        <v>3844</v>
      </c>
      <c r="C14093" s="29" t="s">
        <v>12774</v>
      </c>
      <c r="F14093" s="27" t="str">
        <f t="shared" si="219"/>
        <v>VIC3844CALLIGNEE NORTH</v>
      </c>
      <c r="G14093" s="30">
        <v>14081</v>
      </c>
      <c r="I14093" s="15">
        <v>1.465911682</v>
      </c>
      <c r="J14093" s="15">
        <v>1.465911682</v>
      </c>
      <c r="K14093" s="15">
        <v>-14.782879734985872</v>
      </c>
      <c r="Q14093" s="15">
        <v>2.4732807929999998</v>
      </c>
      <c r="R14093" s="15">
        <v>2.4732807929999998</v>
      </c>
      <c r="S14093" s="15">
        <v>-29.565759469971745</v>
      </c>
      <c r="Y14093" s="15">
        <v>3.153525272</v>
      </c>
      <c r="Z14093" s="15">
        <v>3.153525272</v>
      </c>
      <c r="AA14093" s="15">
        <v>-14.782879734985872</v>
      </c>
      <c r="AG14093" s="15">
        <v>-14.89</v>
      </c>
      <c r="AH14093" s="15">
        <v>-14.89</v>
      </c>
      <c r="AI14093" s="15">
        <v>-29.565759469971745</v>
      </c>
      <c r="AM14093" s="17"/>
    </row>
    <row r="14094" spans="1:39">
      <c r="A14094" s="7" t="s">
        <v>8304</v>
      </c>
      <c r="B14094" s="7">
        <v>3844</v>
      </c>
      <c r="C14094" s="29" t="s">
        <v>12775</v>
      </c>
      <c r="F14094" s="27" t="str">
        <f t="shared" ref="F14094:F14157" si="220">TRIM(A14094)&amp;IF(LEN(TRIM(B14094))=3,"0"&amp;TRIM(B14094),TRIM(B14094))&amp;TRIM(C14094)</f>
        <v>VIC3844CALLIGNEE SOUTH</v>
      </c>
      <c r="G14094" s="30">
        <v>14082</v>
      </c>
      <c r="I14094" s="15">
        <v>1.465911682</v>
      </c>
      <c r="J14094" s="15">
        <v>1.465911682</v>
      </c>
      <c r="K14094" s="15">
        <v>-14.782879734985872</v>
      </c>
      <c r="Q14094" s="15">
        <v>2.4732807929999998</v>
      </c>
      <c r="R14094" s="15">
        <v>2.4732807929999998</v>
      </c>
      <c r="S14094" s="15">
        <v>-29.565759469971745</v>
      </c>
      <c r="Y14094" s="15">
        <v>3.153525272</v>
      </c>
      <c r="Z14094" s="15">
        <v>3.153525272</v>
      </c>
      <c r="AA14094" s="15">
        <v>-14.782879734985872</v>
      </c>
      <c r="AG14094" s="15">
        <v>-14.89</v>
      </c>
      <c r="AH14094" s="15">
        <v>-14.89</v>
      </c>
      <c r="AI14094" s="15">
        <v>-29.565759469971745</v>
      </c>
      <c r="AM14094" s="17"/>
    </row>
    <row r="14095" spans="1:39">
      <c r="A14095" s="7" t="s">
        <v>8304</v>
      </c>
      <c r="B14095" s="7">
        <v>3971</v>
      </c>
      <c r="C14095" s="29" t="s">
        <v>12776</v>
      </c>
      <c r="F14095" s="27" t="str">
        <f t="shared" si="220"/>
        <v>VIC3971CALROSSIE</v>
      </c>
      <c r="G14095" s="30">
        <v>14083</v>
      </c>
      <c r="I14095" s="15">
        <v>-1.623390146</v>
      </c>
      <c r="J14095" s="15">
        <v>-1.623390146</v>
      </c>
      <c r="K14095" s="15">
        <v>-16.132766409313152</v>
      </c>
      <c r="Q14095" s="15">
        <v>3.7224194000000002E-2</v>
      </c>
      <c r="R14095" s="15">
        <v>3.7224194000000002E-2</v>
      </c>
      <c r="S14095" s="15">
        <v>-32.265532818626305</v>
      </c>
      <c r="Y14095" s="15">
        <v>0.119830877</v>
      </c>
      <c r="Z14095" s="15">
        <v>0.119830877</v>
      </c>
      <c r="AA14095" s="15">
        <v>-16.132766409313152</v>
      </c>
      <c r="AG14095" s="15">
        <v>-16.23</v>
      </c>
      <c r="AH14095" s="15">
        <v>-16.23</v>
      </c>
      <c r="AI14095" s="15">
        <v>-32.265532818626305</v>
      </c>
      <c r="AM14095" s="17"/>
    </row>
    <row r="14096" spans="1:39">
      <c r="A14096" s="7" t="s">
        <v>6785</v>
      </c>
      <c r="B14096" s="7">
        <v>5490</v>
      </c>
      <c r="C14096" s="29" t="s">
        <v>12777</v>
      </c>
      <c r="F14096" s="27" t="str">
        <f t="shared" si="220"/>
        <v>SA5490CALTOWIE NORTH</v>
      </c>
      <c r="G14096" s="30">
        <v>14084</v>
      </c>
      <c r="I14096" s="15">
        <v>3.5977866760000001</v>
      </c>
      <c r="J14096" s="15">
        <v>3.5977866760000001</v>
      </c>
      <c r="K14096" s="15">
        <v>-25.835535942166501</v>
      </c>
      <c r="Q14096" s="15">
        <v>4.1543622920000001</v>
      </c>
      <c r="R14096" s="15">
        <v>4.1543622920000001</v>
      </c>
      <c r="S14096" s="15">
        <v>-51.671071884333003</v>
      </c>
      <c r="Y14096" s="15">
        <v>5.247026516</v>
      </c>
      <c r="Z14096" s="15">
        <v>5.247026516</v>
      </c>
      <c r="AA14096" s="15">
        <v>-25.835535942166501</v>
      </c>
      <c r="AG14096" s="15">
        <v>-1.86</v>
      </c>
      <c r="AH14096" s="15">
        <v>-1.86</v>
      </c>
      <c r="AI14096" s="15">
        <v>-51.671071884333003</v>
      </c>
      <c r="AM14096" s="17"/>
    </row>
    <row r="14097" spans="1:39">
      <c r="A14097" s="7" t="s">
        <v>6785</v>
      </c>
      <c r="B14097" s="7">
        <v>5490</v>
      </c>
      <c r="C14097" s="29" t="s">
        <v>12778</v>
      </c>
      <c r="F14097" s="27" t="str">
        <f t="shared" si="220"/>
        <v>SA5490CALTOWIE WEST</v>
      </c>
      <c r="G14097" s="30">
        <v>14085</v>
      </c>
      <c r="I14097" s="15">
        <v>3.5977866760000001</v>
      </c>
      <c r="J14097" s="15">
        <v>3.5977866760000001</v>
      </c>
      <c r="K14097" s="15">
        <v>-25.835535942166501</v>
      </c>
      <c r="Q14097" s="15">
        <v>4.1543622920000001</v>
      </c>
      <c r="R14097" s="15">
        <v>4.1543622920000001</v>
      </c>
      <c r="S14097" s="15">
        <v>-51.671071884333003</v>
      </c>
      <c r="Y14097" s="15">
        <v>5.247026516</v>
      </c>
      <c r="Z14097" s="15">
        <v>5.247026516</v>
      </c>
      <c r="AA14097" s="15">
        <v>-25.835535942166501</v>
      </c>
      <c r="AG14097" s="15">
        <v>-1.86</v>
      </c>
      <c r="AH14097" s="15">
        <v>-1.86</v>
      </c>
      <c r="AI14097" s="15">
        <v>-51.671071884333003</v>
      </c>
      <c r="AM14097" s="17"/>
    </row>
    <row r="14098" spans="1:39">
      <c r="A14098" s="7" t="s">
        <v>6785</v>
      </c>
      <c r="B14098" s="7">
        <v>5419</v>
      </c>
      <c r="C14098" s="29" t="s">
        <v>12779</v>
      </c>
      <c r="F14098" s="27" t="str">
        <f t="shared" si="220"/>
        <v>SA5419CANOWIE</v>
      </c>
      <c r="G14098" s="30">
        <v>14086</v>
      </c>
      <c r="I14098" s="15">
        <v>4.3912780849999997</v>
      </c>
      <c r="J14098" s="15">
        <v>4.3912780849999997</v>
      </c>
      <c r="K14098" s="15">
        <v>-25.835535942166501</v>
      </c>
      <c r="Q14098" s="15">
        <v>4.7800667680000002</v>
      </c>
      <c r="R14098" s="15">
        <v>4.7800667680000002</v>
      </c>
      <c r="S14098" s="15">
        <v>-51.671071884333003</v>
      </c>
      <c r="Y14098" s="15">
        <v>6.0262350790000001</v>
      </c>
      <c r="Z14098" s="15">
        <v>6.0262350790000001</v>
      </c>
      <c r="AA14098" s="15">
        <v>-25.835535942166501</v>
      </c>
      <c r="AG14098" s="15">
        <v>-1.86</v>
      </c>
      <c r="AH14098" s="15">
        <v>-1.86</v>
      </c>
      <c r="AI14098" s="15">
        <v>-51.671071884333003</v>
      </c>
      <c r="AM14098" s="17"/>
    </row>
    <row r="14099" spans="1:39">
      <c r="A14099" s="7" t="s">
        <v>6785</v>
      </c>
      <c r="B14099" s="7">
        <v>5420</v>
      </c>
      <c r="C14099" s="29" t="s">
        <v>12780</v>
      </c>
      <c r="F14099" s="27" t="str">
        <f t="shared" si="220"/>
        <v>SA5420CANOWIE BELT</v>
      </c>
      <c r="G14099" s="30">
        <v>14087</v>
      </c>
      <c r="I14099" s="15">
        <v>4.3982780850000003</v>
      </c>
      <c r="J14099" s="15">
        <v>4.3982780850000003</v>
      </c>
      <c r="K14099" s="15">
        <v>-25.835535942166501</v>
      </c>
      <c r="Q14099" s="15">
        <v>4.7855865900000003</v>
      </c>
      <c r="R14099" s="15">
        <v>4.7855865900000003</v>
      </c>
      <c r="S14099" s="15">
        <v>-51.671071884333003</v>
      </c>
      <c r="Y14099" s="15">
        <v>6.0331090789999999</v>
      </c>
      <c r="Z14099" s="15">
        <v>6.0331090789999999</v>
      </c>
      <c r="AA14099" s="15">
        <v>-25.835535942166501</v>
      </c>
      <c r="AG14099" s="15">
        <v>-1.86</v>
      </c>
      <c r="AH14099" s="15">
        <v>-1.86</v>
      </c>
      <c r="AI14099" s="15">
        <v>-51.671071884333003</v>
      </c>
      <c r="AM14099" s="17"/>
    </row>
    <row r="14100" spans="1:39">
      <c r="A14100" s="7" t="s">
        <v>6785</v>
      </c>
      <c r="B14100" s="7">
        <v>5301</v>
      </c>
      <c r="C14100" s="29" t="s">
        <v>12781</v>
      </c>
      <c r="F14100" s="27" t="str">
        <f t="shared" si="220"/>
        <v>SA5301CARCUMA</v>
      </c>
      <c r="G14100" s="30">
        <v>14088</v>
      </c>
      <c r="I14100" s="15">
        <v>4.3632780850000001</v>
      </c>
      <c r="J14100" s="15">
        <v>4.3632780850000001</v>
      </c>
      <c r="K14100" s="15">
        <v>-25.835535942166501</v>
      </c>
      <c r="Q14100" s="15">
        <v>4.7579874799999997</v>
      </c>
      <c r="R14100" s="15">
        <v>4.7579874799999997</v>
      </c>
      <c r="S14100" s="15">
        <v>-51.671071884333003</v>
      </c>
      <c r="Y14100" s="15">
        <v>5.9987390789999999</v>
      </c>
      <c r="Z14100" s="15">
        <v>5.9987390789999999</v>
      </c>
      <c r="AA14100" s="15">
        <v>-25.835535942166501</v>
      </c>
      <c r="AG14100" s="15">
        <v>-1.86</v>
      </c>
      <c r="AH14100" s="15">
        <v>-1.86</v>
      </c>
      <c r="AI14100" s="15">
        <v>-51.671071884333003</v>
      </c>
      <c r="AM14100" s="17"/>
    </row>
    <row r="14101" spans="1:39">
      <c r="A14101" s="7" t="s">
        <v>8304</v>
      </c>
      <c r="B14101" s="7">
        <v>3844</v>
      </c>
      <c r="C14101" s="29" t="s">
        <v>12782</v>
      </c>
      <c r="F14101" s="27" t="str">
        <f t="shared" si="220"/>
        <v>VIC3844CARRAJUNG</v>
      </c>
      <c r="G14101" s="30">
        <v>14089</v>
      </c>
      <c r="I14101" s="15">
        <v>1.465911682</v>
      </c>
      <c r="J14101" s="15">
        <v>1.465911682</v>
      </c>
      <c r="K14101" s="15">
        <v>-16.679527790318968</v>
      </c>
      <c r="Q14101" s="15">
        <v>2.4732807929999998</v>
      </c>
      <c r="R14101" s="15">
        <v>2.4732807929999998</v>
      </c>
      <c r="S14101" s="15">
        <v>-33.359055580637936</v>
      </c>
      <c r="Y14101" s="15">
        <v>3.153525272</v>
      </c>
      <c r="Z14101" s="15">
        <v>3.153525272</v>
      </c>
      <c r="AA14101" s="15">
        <v>-16.679527790318968</v>
      </c>
      <c r="AG14101" s="15">
        <v>-14.89</v>
      </c>
      <c r="AH14101" s="15">
        <v>-14.89</v>
      </c>
      <c r="AI14101" s="15">
        <v>-33.359055580637936</v>
      </c>
      <c r="AM14101" s="17"/>
    </row>
    <row r="14102" spans="1:39">
      <c r="A14102" s="7" t="s">
        <v>8304</v>
      </c>
      <c r="B14102" s="7">
        <v>3844</v>
      </c>
      <c r="C14102" s="29" t="s">
        <v>12783</v>
      </c>
      <c r="F14102" s="27" t="str">
        <f t="shared" si="220"/>
        <v>VIC3844CARRAJUNG LOWER</v>
      </c>
      <c r="G14102" s="30">
        <v>14090</v>
      </c>
      <c r="I14102" s="15">
        <v>1.465911682</v>
      </c>
      <c r="J14102" s="15">
        <v>1.465911682</v>
      </c>
      <c r="K14102" s="15">
        <v>-16.679527790318968</v>
      </c>
      <c r="Q14102" s="15">
        <v>2.4732807929999998</v>
      </c>
      <c r="R14102" s="15">
        <v>2.4732807929999998</v>
      </c>
      <c r="S14102" s="15">
        <v>-33.359055580637936</v>
      </c>
      <c r="Y14102" s="15">
        <v>3.153525272</v>
      </c>
      <c r="Z14102" s="15">
        <v>3.153525272</v>
      </c>
      <c r="AA14102" s="15">
        <v>-16.679527790318968</v>
      </c>
      <c r="AG14102" s="15">
        <v>-14.89</v>
      </c>
      <c r="AH14102" s="15">
        <v>-14.89</v>
      </c>
      <c r="AI14102" s="15">
        <v>-33.359055580637936</v>
      </c>
      <c r="AM14102" s="17"/>
    </row>
    <row r="14103" spans="1:39">
      <c r="A14103" s="7" t="s">
        <v>8304</v>
      </c>
      <c r="B14103" s="7">
        <v>3844</v>
      </c>
      <c r="C14103" s="29" t="s">
        <v>10441</v>
      </c>
      <c r="F14103" s="27" t="str">
        <f t="shared" si="220"/>
        <v>VIC3844CARRAJUNG SOUTH</v>
      </c>
      <c r="G14103" s="30">
        <v>14091</v>
      </c>
      <c r="I14103" s="15">
        <v>1.465911682</v>
      </c>
      <c r="J14103" s="15">
        <v>1.465911682</v>
      </c>
      <c r="K14103" s="15">
        <v>-16.679527790318968</v>
      </c>
      <c r="Q14103" s="15">
        <v>2.4732807929999998</v>
      </c>
      <c r="R14103" s="15">
        <v>2.4732807929999998</v>
      </c>
      <c r="S14103" s="15">
        <v>-33.359055580637936</v>
      </c>
      <c r="Y14103" s="15">
        <v>3.153525272</v>
      </c>
      <c r="Z14103" s="15">
        <v>3.153525272</v>
      </c>
      <c r="AA14103" s="15">
        <v>-16.679527790318968</v>
      </c>
      <c r="AG14103" s="15">
        <v>-14.89</v>
      </c>
      <c r="AH14103" s="15">
        <v>-14.89</v>
      </c>
      <c r="AI14103" s="15">
        <v>-33.359055580637936</v>
      </c>
      <c r="AM14103" s="17"/>
    </row>
    <row r="14104" spans="1:39">
      <c r="A14104" s="7" t="s">
        <v>4209</v>
      </c>
      <c r="B14104" s="7">
        <v>4873</v>
      </c>
      <c r="C14104" s="29" t="s">
        <v>12784</v>
      </c>
      <c r="F14104" s="27" t="str">
        <f t="shared" si="220"/>
        <v>QLD4873CASSOWARY</v>
      </c>
      <c r="G14104" s="30">
        <v>14092</v>
      </c>
      <c r="I14104" s="15">
        <v>3.0137337230000001</v>
      </c>
      <c r="J14104" s="15">
        <v>3.0137337230000001</v>
      </c>
      <c r="K14104" s="15">
        <v>2.000615075474208</v>
      </c>
      <c r="Q14104" s="15">
        <v>3.6938096730000001</v>
      </c>
      <c r="R14104" s="15">
        <v>3.6938096730000001</v>
      </c>
      <c r="S14104" s="15">
        <v>4.0012301509484161</v>
      </c>
      <c r="Y14104" s="15">
        <v>4.6734865159999996</v>
      </c>
      <c r="Z14104" s="15">
        <v>4.6734865159999996</v>
      </c>
      <c r="AA14104" s="15">
        <v>2.000615075474208</v>
      </c>
      <c r="AG14104" s="15">
        <v>-8.41</v>
      </c>
      <c r="AH14104" s="15">
        <v>-8.41</v>
      </c>
      <c r="AI14104" s="15">
        <v>4.0012301509484161</v>
      </c>
      <c r="AM14104" s="17"/>
    </row>
    <row r="14105" spans="1:39">
      <c r="A14105" s="7" t="s">
        <v>6785</v>
      </c>
      <c r="B14105" s="7">
        <v>5422</v>
      </c>
      <c r="C14105" s="29" t="s">
        <v>12785</v>
      </c>
      <c r="F14105" s="27" t="str">
        <f t="shared" si="220"/>
        <v>SA5422CAVENAGH</v>
      </c>
      <c r="G14105" s="30">
        <v>14093</v>
      </c>
      <c r="I14105" s="15">
        <v>3.6362866760000001</v>
      </c>
      <c r="J14105" s="15">
        <v>3.6362866760000001</v>
      </c>
      <c r="K14105" s="15">
        <v>-25.835535942166501</v>
      </c>
      <c r="Q14105" s="15">
        <v>4.1847213129999998</v>
      </c>
      <c r="R14105" s="15">
        <v>4.1847213129999998</v>
      </c>
      <c r="S14105" s="15">
        <v>-51.671071884333003</v>
      </c>
      <c r="Y14105" s="15">
        <v>5.284833516</v>
      </c>
      <c r="Z14105" s="15">
        <v>5.284833516</v>
      </c>
      <c r="AA14105" s="15">
        <v>-25.835535942166501</v>
      </c>
      <c r="AG14105" s="15">
        <v>-1.86</v>
      </c>
      <c r="AH14105" s="15">
        <v>-1.86</v>
      </c>
      <c r="AI14105" s="15">
        <v>-51.671071884333003</v>
      </c>
      <c r="AM14105" s="17"/>
    </row>
    <row r="14106" spans="1:39">
      <c r="A14106" s="7" t="s">
        <v>6785</v>
      </c>
      <c r="B14106" s="7">
        <v>5660</v>
      </c>
      <c r="C14106" s="29" t="s">
        <v>12786</v>
      </c>
      <c r="F14106" s="27" t="str">
        <f t="shared" si="220"/>
        <v>SA5660CHILPENUNDA</v>
      </c>
      <c r="G14106" s="30">
        <v>14094</v>
      </c>
      <c r="I14106" s="15">
        <v>4.3540000000000001</v>
      </c>
      <c r="J14106" s="15">
        <v>4.3540000000000001</v>
      </c>
      <c r="K14106" s="15">
        <v>-25.835535942166501</v>
      </c>
      <c r="Q14106" s="15">
        <v>4.750671284</v>
      </c>
      <c r="R14106" s="15">
        <v>4.750671284</v>
      </c>
      <c r="S14106" s="15">
        <v>-51.671071884333003</v>
      </c>
      <c r="Y14106" s="15">
        <v>5.9896279999999997</v>
      </c>
      <c r="Z14106" s="15">
        <v>5.9896279999999997</v>
      </c>
      <c r="AA14106" s="15">
        <v>-25.835535942166501</v>
      </c>
      <c r="AG14106" s="15">
        <v>-1.86</v>
      </c>
      <c r="AH14106" s="15">
        <v>-1.86</v>
      </c>
      <c r="AI14106" s="15">
        <v>-51.671071884333003</v>
      </c>
      <c r="AM14106" s="17"/>
    </row>
    <row r="14107" spans="1:39">
      <c r="A14107" s="7" t="s">
        <v>6785</v>
      </c>
      <c r="B14107" s="7">
        <v>5573</v>
      </c>
      <c r="C14107" s="29" t="s">
        <v>12787</v>
      </c>
      <c r="F14107" s="27" t="str">
        <f t="shared" si="220"/>
        <v>SA5573CHINAMAN WELLS</v>
      </c>
      <c r="G14107" s="30">
        <v>14095</v>
      </c>
      <c r="I14107" s="15">
        <v>-1.9287107429999999</v>
      </c>
      <c r="J14107" s="15">
        <v>-1.9287107429999999</v>
      </c>
      <c r="K14107" s="15">
        <v>-113.17759627938047</v>
      </c>
      <c r="Q14107" s="15">
        <v>-0.203535141</v>
      </c>
      <c r="R14107" s="15">
        <v>-0.203535141</v>
      </c>
      <c r="S14107" s="15">
        <v>-226.35519255876093</v>
      </c>
      <c r="Y14107" s="15">
        <v>-0.17999394899999999</v>
      </c>
      <c r="Z14107" s="15">
        <v>-0.17999394899999999</v>
      </c>
      <c r="AA14107" s="15">
        <v>-113.17759627938047</v>
      </c>
      <c r="AG14107" s="15">
        <v>-1.53</v>
      </c>
      <c r="AH14107" s="15">
        <v>-1.53</v>
      </c>
      <c r="AI14107" s="15">
        <v>-226.35519255876093</v>
      </c>
      <c r="AM14107" s="17"/>
    </row>
    <row r="14108" spans="1:39">
      <c r="A14108" s="7" t="s">
        <v>4078</v>
      </c>
      <c r="B14108" s="7">
        <v>870</v>
      </c>
      <c r="C14108" s="29" t="s">
        <v>12788</v>
      </c>
      <c r="F14108" s="27" t="str">
        <f t="shared" si="220"/>
        <v>NT0870CICCONE</v>
      </c>
      <c r="G14108" s="30">
        <v>14096</v>
      </c>
      <c r="I14108" s="15">
        <v>-6.6</v>
      </c>
      <c r="J14108" s="15">
        <v>-6.6</v>
      </c>
      <c r="K14108" s="15">
        <v>-11.01235</v>
      </c>
      <c r="Q14108" s="15">
        <v>-6.1</v>
      </c>
      <c r="R14108" s="15">
        <v>-6.1</v>
      </c>
      <c r="S14108" s="15">
        <v>-14.9247</v>
      </c>
      <c r="Y14108" s="15">
        <v>-4.72</v>
      </c>
      <c r="Z14108" s="15">
        <v>-4.72</v>
      </c>
      <c r="AA14108" s="15">
        <v>-9.1323499999999989</v>
      </c>
      <c r="AG14108" s="15">
        <v>0.55000000000000004</v>
      </c>
      <c r="AH14108" s="15">
        <v>0.55000000000000004</v>
      </c>
      <c r="AI14108" s="15">
        <v>-8.2746999999999993</v>
      </c>
      <c r="AM14108" s="17"/>
    </row>
    <row r="14109" spans="1:39">
      <c r="A14109" s="7" t="s">
        <v>6785</v>
      </c>
      <c r="B14109" s="7">
        <v>5570</v>
      </c>
      <c r="C14109" s="29" t="s">
        <v>12789</v>
      </c>
      <c r="F14109" s="27" t="str">
        <f t="shared" si="220"/>
        <v>SA5570CLINTON CENTRE</v>
      </c>
      <c r="G14109" s="30">
        <v>14097</v>
      </c>
      <c r="I14109" s="15">
        <v>-1.9672107430000001</v>
      </c>
      <c r="J14109" s="15">
        <v>-1.9672107430000001</v>
      </c>
      <c r="K14109" s="15">
        <v>-113.17759627938047</v>
      </c>
      <c r="Q14109" s="15">
        <v>-0.23389416199999999</v>
      </c>
      <c r="R14109" s="15">
        <v>-0.23389416199999999</v>
      </c>
      <c r="S14109" s="15">
        <v>-226.35519255876093</v>
      </c>
      <c r="Y14109" s="15">
        <v>-0.21780094899999999</v>
      </c>
      <c r="Z14109" s="15">
        <v>-0.21780094899999999</v>
      </c>
      <c r="AA14109" s="15">
        <v>-113.17759627938047</v>
      </c>
      <c r="AG14109" s="15">
        <v>-1.86</v>
      </c>
      <c r="AH14109" s="15">
        <v>-1.86</v>
      </c>
      <c r="AI14109" s="15">
        <v>-226.35519255876093</v>
      </c>
      <c r="AM14109" s="17"/>
    </row>
    <row r="14110" spans="1:39">
      <c r="A14110" s="7" t="s">
        <v>8304</v>
      </c>
      <c r="B14110" s="7">
        <v>3644</v>
      </c>
      <c r="C14110" s="29" t="s">
        <v>12790</v>
      </c>
      <c r="F14110" s="27" t="str">
        <f t="shared" si="220"/>
        <v>VIC3644COBRAM EAST</v>
      </c>
      <c r="G14110" s="30">
        <v>14098</v>
      </c>
      <c r="I14110" s="15">
        <v>-10.047343740000001</v>
      </c>
      <c r="J14110" s="15">
        <v>-10.047343740000001</v>
      </c>
      <c r="K14110" s="15">
        <v>-8.1116436278669752</v>
      </c>
      <c r="Q14110" s="15">
        <v>-6.605450716</v>
      </c>
      <c r="R14110" s="15">
        <v>-6.605450716</v>
      </c>
      <c r="S14110" s="15">
        <v>-16.22328725573395</v>
      </c>
      <c r="Y14110" s="15">
        <v>-8.1524915520000008</v>
      </c>
      <c r="Z14110" s="15">
        <v>-8.1524915520000008</v>
      </c>
      <c r="AA14110" s="15">
        <v>-8.1116436278669752</v>
      </c>
      <c r="AG14110" s="15">
        <v>-5.45</v>
      </c>
      <c r="AH14110" s="15">
        <v>-5.45</v>
      </c>
      <c r="AI14110" s="15">
        <v>-16.22328725573395</v>
      </c>
      <c r="AM14110" s="17"/>
    </row>
    <row r="14111" spans="1:39">
      <c r="A14111" s="7" t="s">
        <v>6785</v>
      </c>
      <c r="B14111" s="7">
        <v>5671</v>
      </c>
      <c r="C14111" s="29" t="s">
        <v>12791</v>
      </c>
      <c r="F14111" s="27" t="str">
        <f t="shared" si="220"/>
        <v>SA5671COLLEY</v>
      </c>
      <c r="G14111" s="30">
        <v>14099</v>
      </c>
      <c r="I14111" s="15">
        <v>4.3562780849999996</v>
      </c>
      <c r="J14111" s="15">
        <v>4.3562780849999996</v>
      </c>
      <c r="K14111" s="15">
        <v>-25.835535942166501</v>
      </c>
      <c r="Q14111" s="15">
        <v>4.7524676579999996</v>
      </c>
      <c r="R14111" s="15">
        <v>4.7524676579999996</v>
      </c>
      <c r="S14111" s="15">
        <v>-51.671071884333003</v>
      </c>
      <c r="Y14111" s="15">
        <v>5.9918650790000001</v>
      </c>
      <c r="Z14111" s="15">
        <v>5.9918650790000001</v>
      </c>
      <c r="AA14111" s="15">
        <v>-25.835535942166501</v>
      </c>
      <c r="AG14111" s="15">
        <v>-1.86</v>
      </c>
      <c r="AH14111" s="15">
        <v>-1.86</v>
      </c>
      <c r="AI14111" s="15">
        <v>-51.671071884333003</v>
      </c>
      <c r="AM14111" s="17"/>
    </row>
    <row r="14112" spans="1:39">
      <c r="A14112" s="7" t="s">
        <v>6785</v>
      </c>
      <c r="B14112" s="7">
        <v>5555</v>
      </c>
      <c r="C14112" s="29" t="s">
        <v>12792</v>
      </c>
      <c r="F14112" s="27" t="str">
        <f t="shared" si="220"/>
        <v>SA5555COLLINSFIELD</v>
      </c>
      <c r="G14112" s="30">
        <v>14100</v>
      </c>
      <c r="I14112" s="15">
        <v>4.3562780849999996</v>
      </c>
      <c r="J14112" s="15">
        <v>4.3562780849999996</v>
      </c>
      <c r="K14112" s="15">
        <v>-113.17759627938047</v>
      </c>
      <c r="Q14112" s="15">
        <v>4.7524676579999996</v>
      </c>
      <c r="R14112" s="15">
        <v>4.7524676579999996</v>
      </c>
      <c r="S14112" s="15">
        <v>-226.35519255876093</v>
      </c>
      <c r="Y14112" s="15">
        <v>5.9918650790000001</v>
      </c>
      <c r="Z14112" s="15">
        <v>5.9918650790000001</v>
      </c>
      <c r="AA14112" s="15">
        <v>-113.17759627938047</v>
      </c>
      <c r="AG14112" s="15">
        <v>-1.86</v>
      </c>
      <c r="AH14112" s="15">
        <v>-1.86</v>
      </c>
      <c r="AI14112" s="15">
        <v>-226.35519255876093</v>
      </c>
      <c r="AM14112" s="17"/>
    </row>
    <row r="14113" spans="1:39">
      <c r="A14113" s="7" t="s">
        <v>6785</v>
      </c>
      <c r="B14113" s="7">
        <v>5418</v>
      </c>
      <c r="C14113" s="29" t="s">
        <v>6371</v>
      </c>
      <c r="F14113" s="27" t="str">
        <f t="shared" si="220"/>
        <v>SA5418COLLINSVILLE</v>
      </c>
      <c r="G14113" s="30">
        <v>14101</v>
      </c>
      <c r="I14113" s="15">
        <v>4.3982780850000003</v>
      </c>
      <c r="J14113" s="15">
        <v>4.3982780850000003</v>
      </c>
      <c r="K14113" s="15">
        <v>-25.835535942166501</v>
      </c>
      <c r="Q14113" s="15">
        <v>4.7855865900000003</v>
      </c>
      <c r="R14113" s="15">
        <v>4.7855865900000003</v>
      </c>
      <c r="S14113" s="15">
        <v>-51.671071884333003</v>
      </c>
      <c r="Y14113" s="15">
        <v>6.0331090789999999</v>
      </c>
      <c r="Z14113" s="15">
        <v>6.0331090789999999</v>
      </c>
      <c r="AA14113" s="15">
        <v>-25.835535942166501</v>
      </c>
      <c r="AG14113" s="15">
        <v>-1.86</v>
      </c>
      <c r="AH14113" s="15">
        <v>-1.86</v>
      </c>
      <c r="AI14113" s="15">
        <v>-51.671071884333003</v>
      </c>
      <c r="AM14113" s="17"/>
    </row>
    <row r="14114" spans="1:39">
      <c r="A14114" s="7" t="s">
        <v>6785</v>
      </c>
      <c r="B14114" s="7">
        <v>5710</v>
      </c>
      <c r="C14114" s="29" t="s">
        <v>12793</v>
      </c>
      <c r="F14114" s="27" t="str">
        <f t="shared" si="220"/>
        <v>SA5710COMMISSARIAT POINT</v>
      </c>
      <c r="G14114" s="30">
        <v>14102</v>
      </c>
      <c r="I14114" s="15">
        <v>-2.9811690579999999</v>
      </c>
      <c r="J14114" s="15">
        <v>-2.9811690579999999</v>
      </c>
      <c r="K14114" s="15">
        <v>-25.835535942166501</v>
      </c>
      <c r="Q14114" s="15">
        <v>-1.033446936</v>
      </c>
      <c r="R14114" s="15">
        <v>-1.033446936</v>
      </c>
      <c r="S14114" s="15">
        <v>-51.671071884333003</v>
      </c>
      <c r="Y14114" s="15">
        <v>-1.2135080140000001</v>
      </c>
      <c r="Z14114" s="15">
        <v>-1.2135080140000001</v>
      </c>
      <c r="AA14114" s="15">
        <v>-25.835535942166501</v>
      </c>
      <c r="AG14114" s="15">
        <v>4.17</v>
      </c>
      <c r="AH14114" s="15">
        <v>4.17</v>
      </c>
      <c r="AI14114" s="15">
        <v>-51.671071884333003</v>
      </c>
      <c r="AM14114" s="17"/>
    </row>
    <row r="14115" spans="1:39">
      <c r="A14115" s="7" t="s">
        <v>6785</v>
      </c>
      <c r="B14115" s="7">
        <v>5464</v>
      </c>
      <c r="C14115" s="29" t="s">
        <v>12794</v>
      </c>
      <c r="F14115" s="27" t="str">
        <f t="shared" si="220"/>
        <v>SA5464CONDOWIE</v>
      </c>
      <c r="G14115" s="30">
        <v>14103</v>
      </c>
      <c r="I14115" s="15">
        <v>2.3904834500000001</v>
      </c>
      <c r="J14115" s="15">
        <v>2.3904834500000001</v>
      </c>
      <c r="K14115" s="15">
        <v>-25.835535942166501</v>
      </c>
      <c r="Q14115" s="15">
        <v>3.2023481619999998</v>
      </c>
      <c r="R14115" s="15">
        <v>3.2023481619999998</v>
      </c>
      <c r="S14115" s="15">
        <v>-51.671071884333003</v>
      </c>
      <c r="Y14115" s="15">
        <v>4.0614547480000001</v>
      </c>
      <c r="Z14115" s="15">
        <v>4.0614547480000001</v>
      </c>
      <c r="AA14115" s="15">
        <v>-25.835535942166501</v>
      </c>
      <c r="AG14115" s="15">
        <v>-1.86</v>
      </c>
      <c r="AH14115" s="15">
        <v>-1.86</v>
      </c>
      <c r="AI14115" s="15">
        <v>-51.671071884333003</v>
      </c>
      <c r="AM14115" s="17"/>
    </row>
    <row r="14116" spans="1:39">
      <c r="A14116" s="7" t="s">
        <v>4078</v>
      </c>
      <c r="B14116" s="7">
        <v>870</v>
      </c>
      <c r="C14116" s="29" t="s">
        <v>12795</v>
      </c>
      <c r="F14116" s="27" t="str">
        <f t="shared" si="220"/>
        <v>NT0870CONNELLAN</v>
      </c>
      <c r="G14116" s="30">
        <v>14104</v>
      </c>
      <c r="I14116" s="15">
        <v>-6.6</v>
      </c>
      <c r="J14116" s="15">
        <v>-6.6</v>
      </c>
      <c r="K14116" s="15">
        <v>-11.01235</v>
      </c>
      <c r="Q14116" s="15">
        <v>-6.1</v>
      </c>
      <c r="R14116" s="15">
        <v>-6.1</v>
      </c>
      <c r="S14116" s="15">
        <v>-14.9247</v>
      </c>
      <c r="Y14116" s="15">
        <v>-4.72</v>
      </c>
      <c r="Z14116" s="15">
        <v>-4.72</v>
      </c>
      <c r="AA14116" s="15">
        <v>-9.1323499999999989</v>
      </c>
      <c r="AG14116" s="15">
        <v>0.55000000000000004</v>
      </c>
      <c r="AH14116" s="15">
        <v>0.55000000000000004</v>
      </c>
      <c r="AI14116" s="15">
        <v>-8.2746999999999993</v>
      </c>
      <c r="AM14116" s="17"/>
    </row>
    <row r="14117" spans="1:39">
      <c r="A14117" s="7" t="s">
        <v>4078</v>
      </c>
      <c r="B14117" s="7">
        <v>835</v>
      </c>
      <c r="C14117" s="29" t="s">
        <v>12796</v>
      </c>
      <c r="F14117" s="27" t="str">
        <f t="shared" si="220"/>
        <v>NT0835COOLALINGA</v>
      </c>
      <c r="G14117" s="30">
        <v>14105</v>
      </c>
      <c r="I14117" s="15">
        <v>-4.16</v>
      </c>
      <c r="J14117" s="15">
        <v>-4.16</v>
      </c>
      <c r="K14117" s="15">
        <v>-8.5723500000000001</v>
      </c>
      <c r="Q14117" s="15">
        <v>-4.5599999999999996</v>
      </c>
      <c r="R14117" s="15">
        <v>-4.5599999999999996</v>
      </c>
      <c r="S14117" s="15">
        <v>-13.384699999999999</v>
      </c>
      <c r="Y14117" s="15">
        <v>-2.29</v>
      </c>
      <c r="Z14117" s="15">
        <v>-2.29</v>
      </c>
      <c r="AA14117" s="15">
        <v>-6.70235</v>
      </c>
      <c r="AG14117" s="15">
        <v>-2.4</v>
      </c>
      <c r="AH14117" s="15">
        <v>-2.4</v>
      </c>
      <c r="AI14117" s="15">
        <v>-11.2247</v>
      </c>
      <c r="AM14117" s="17"/>
    </row>
    <row r="14118" spans="1:39">
      <c r="A14118" s="7" t="s">
        <v>4209</v>
      </c>
      <c r="B14118" s="7">
        <v>4873</v>
      </c>
      <c r="C14118" s="29" t="s">
        <v>12797</v>
      </c>
      <c r="F14118" s="27" t="str">
        <f t="shared" si="220"/>
        <v>QLD4873COOYA BEACH</v>
      </c>
      <c r="G14118" s="30">
        <v>14106</v>
      </c>
      <c r="I14118" s="15">
        <v>3.0137337230000001</v>
      </c>
      <c r="J14118" s="15">
        <v>3.0137337230000001</v>
      </c>
      <c r="K14118" s="15">
        <v>2.000615075474208</v>
      </c>
      <c r="Q14118" s="15">
        <v>3.6938096730000001</v>
      </c>
      <c r="R14118" s="15">
        <v>3.6938096730000001</v>
      </c>
      <c r="S14118" s="15">
        <v>4.0012301509484161</v>
      </c>
      <c r="Y14118" s="15">
        <v>4.6734865159999996</v>
      </c>
      <c r="Z14118" s="15">
        <v>4.6734865159999996</v>
      </c>
      <c r="AA14118" s="15">
        <v>2.000615075474208</v>
      </c>
      <c r="AG14118" s="15">
        <v>-8.41</v>
      </c>
      <c r="AH14118" s="15">
        <v>-8.41</v>
      </c>
      <c r="AI14118" s="15">
        <v>4.0012301509484161</v>
      </c>
      <c r="AM14118" s="17"/>
    </row>
    <row r="14119" spans="1:39">
      <c r="A14119" s="7" t="s">
        <v>8304</v>
      </c>
      <c r="B14119" s="7">
        <v>3862</v>
      </c>
      <c r="C14119" s="29" t="s">
        <v>12798</v>
      </c>
      <c r="F14119" s="27" t="str">
        <f t="shared" si="220"/>
        <v>VIC3862COWA</v>
      </c>
      <c r="G14119" s="30">
        <v>14107</v>
      </c>
      <c r="I14119" s="15">
        <v>-1.2912058479999999</v>
      </c>
      <c r="J14119" s="15">
        <v>-1.2912058479999999</v>
      </c>
      <c r="K14119" s="15">
        <v>-15.289006906115855</v>
      </c>
      <c r="Q14119" s="15">
        <v>0.29916679299999999</v>
      </c>
      <c r="R14119" s="15">
        <v>0.29916679299999999</v>
      </c>
      <c r="S14119" s="15">
        <v>-30.57801381223171</v>
      </c>
      <c r="Y14119" s="15">
        <v>0.44603585699999998</v>
      </c>
      <c r="Z14119" s="15">
        <v>0.44603585699999998</v>
      </c>
      <c r="AA14119" s="15">
        <v>-15.289006906115855</v>
      </c>
      <c r="AG14119" s="15">
        <v>-16.68</v>
      </c>
      <c r="AH14119" s="15">
        <v>-16.68</v>
      </c>
      <c r="AI14119" s="15">
        <v>-30.57801381223171</v>
      </c>
      <c r="AM14119" s="17"/>
    </row>
    <row r="14120" spans="1:39">
      <c r="A14120" s="7" t="s">
        <v>8304</v>
      </c>
      <c r="B14120" s="7">
        <v>3858</v>
      </c>
      <c r="C14120" s="29" t="s">
        <v>12799</v>
      </c>
      <c r="F14120" s="27" t="str">
        <f t="shared" si="220"/>
        <v>VIC3858CROOKAYAN</v>
      </c>
      <c r="G14120" s="30">
        <v>14108</v>
      </c>
      <c r="I14120" s="15">
        <v>1.451911682</v>
      </c>
      <c r="J14120" s="15">
        <v>1.451911682</v>
      </c>
      <c r="K14120" s="15">
        <v>-9.3298915183350637</v>
      </c>
      <c r="Q14120" s="15">
        <v>2.462241149</v>
      </c>
      <c r="R14120" s="15">
        <v>2.462241149</v>
      </c>
      <c r="S14120" s="15">
        <v>-18.659783036670127</v>
      </c>
      <c r="Y14120" s="15">
        <v>3.1397772719999999</v>
      </c>
      <c r="Z14120" s="15">
        <v>3.1397772719999999</v>
      </c>
      <c r="AA14120" s="15">
        <v>-9.3298915183350637</v>
      </c>
      <c r="AG14120" s="15">
        <v>-16.53</v>
      </c>
      <c r="AH14120" s="15">
        <v>-16.53</v>
      </c>
      <c r="AI14120" s="15">
        <v>-18.659783036670127</v>
      </c>
      <c r="AM14120" s="17"/>
    </row>
    <row r="14121" spans="1:39">
      <c r="A14121" s="7" t="s">
        <v>4209</v>
      </c>
      <c r="B14121" s="7">
        <v>4807</v>
      </c>
      <c r="C14121" s="29" t="s">
        <v>12800</v>
      </c>
      <c r="F14121" s="27" t="str">
        <f t="shared" si="220"/>
        <v>QLD4807DALBEG</v>
      </c>
      <c r="G14121" s="30">
        <v>14109</v>
      </c>
      <c r="I14121" s="15">
        <v>2.9752337230000001</v>
      </c>
      <c r="J14121" s="15">
        <v>2.9752337230000001</v>
      </c>
      <c r="K14121" s="15">
        <v>-8.1362508840155705</v>
      </c>
      <c r="Q14121" s="15">
        <v>3.6634506519999999</v>
      </c>
      <c r="R14121" s="15">
        <v>3.6634506519999999</v>
      </c>
      <c r="S14121" s="15">
        <v>-16.272501768031141</v>
      </c>
      <c r="Y14121" s="15">
        <v>4.6356795159999997</v>
      </c>
      <c r="Z14121" s="15">
        <v>4.6356795159999997</v>
      </c>
      <c r="AA14121" s="15">
        <v>-8.1362508840155705</v>
      </c>
      <c r="AG14121" s="15">
        <v>-8.41</v>
      </c>
      <c r="AH14121" s="15">
        <v>-8.41</v>
      </c>
      <c r="AI14121" s="15">
        <v>-16.272501768031141</v>
      </c>
      <c r="AM14121" s="17"/>
    </row>
    <row r="14122" spans="1:39">
      <c r="A14122" s="7" t="s">
        <v>6785</v>
      </c>
      <c r="B14122" s="7">
        <v>5461</v>
      </c>
      <c r="C14122" s="29" t="s">
        <v>12801</v>
      </c>
      <c r="F14122" s="27" t="str">
        <f t="shared" si="220"/>
        <v>SA5461DALKEY</v>
      </c>
      <c r="G14122" s="30">
        <v>14110</v>
      </c>
      <c r="I14122" s="15">
        <v>4.3912780849999997</v>
      </c>
      <c r="J14122" s="15">
        <v>4.3912780849999997</v>
      </c>
      <c r="K14122" s="15">
        <v>-24.253345099804633</v>
      </c>
      <c r="Q14122" s="15">
        <v>4.7800667680000002</v>
      </c>
      <c r="R14122" s="15">
        <v>4.7800667680000002</v>
      </c>
      <c r="S14122" s="15">
        <v>-48.506690199609267</v>
      </c>
      <c r="Y14122" s="15">
        <v>6.0262350790000001</v>
      </c>
      <c r="Z14122" s="15">
        <v>6.0262350790000001</v>
      </c>
      <c r="AA14122" s="15">
        <v>-24.253345099804633</v>
      </c>
      <c r="AG14122" s="15">
        <v>-1.86</v>
      </c>
      <c r="AH14122" s="15">
        <v>-1.86</v>
      </c>
      <c r="AI14122" s="15">
        <v>-48.506690199609267</v>
      </c>
      <c r="AM14122" s="17"/>
    </row>
    <row r="14123" spans="1:39">
      <c r="A14123" s="7" t="s">
        <v>4209</v>
      </c>
      <c r="B14123" s="7">
        <v>4415</v>
      </c>
      <c r="C14123" s="29" t="s">
        <v>12802</v>
      </c>
      <c r="F14123" s="27" t="str">
        <f t="shared" si="220"/>
        <v>QLD4415DALWOGON</v>
      </c>
      <c r="G14123" s="30">
        <v>14111</v>
      </c>
      <c r="I14123" s="15">
        <v>1.0056179270000001</v>
      </c>
      <c r="J14123" s="15">
        <v>1.0056179270000001</v>
      </c>
      <c r="K14123" s="15">
        <v>-5.3560511889715166</v>
      </c>
      <c r="Q14123" s="15">
        <v>2.1103179939999999</v>
      </c>
      <c r="R14123" s="15">
        <v>2.1103179939999999</v>
      </c>
      <c r="S14123" s="15">
        <v>-10.712102377943033</v>
      </c>
      <c r="Y14123" s="15">
        <v>2.7015168040000002</v>
      </c>
      <c r="Z14123" s="15">
        <v>2.7015168040000002</v>
      </c>
      <c r="AA14123" s="15">
        <v>-5.3560511889715166</v>
      </c>
      <c r="AG14123" s="15">
        <v>0</v>
      </c>
      <c r="AH14123" s="15">
        <v>0</v>
      </c>
      <c r="AI14123" s="15">
        <v>-10.712102377943033</v>
      </c>
      <c r="AM14123" s="17"/>
    </row>
    <row r="14124" spans="1:39">
      <c r="A14124" s="7" t="s">
        <v>10693</v>
      </c>
      <c r="B14124" s="7">
        <v>6211</v>
      </c>
      <c r="C14124" s="29" t="s">
        <v>11024</v>
      </c>
      <c r="F14124" s="27" t="str">
        <f t="shared" si="220"/>
        <v>WA6211DAWESVILLE</v>
      </c>
      <c r="G14124" s="30">
        <v>14112</v>
      </c>
      <c r="I14124" s="15">
        <v>3.53</v>
      </c>
      <c r="J14124" s="15">
        <v>3.53</v>
      </c>
      <c r="K14124" s="15">
        <v>-12.685930417037145</v>
      </c>
      <c r="Q14124" s="15">
        <v>3.11</v>
      </c>
      <c r="R14124" s="15">
        <v>3.11</v>
      </c>
      <c r="S14124" s="15">
        <v>-25.37186083407429</v>
      </c>
      <c r="Y14124" s="15">
        <v>5.43</v>
      </c>
      <c r="Z14124" s="15">
        <v>5.43</v>
      </c>
      <c r="AA14124" s="15">
        <v>-12.685930417037145</v>
      </c>
      <c r="AG14124" s="15">
        <v>4.13</v>
      </c>
      <c r="AH14124" s="15">
        <v>4.13</v>
      </c>
      <c r="AI14124" s="15">
        <v>-25.37186083407429</v>
      </c>
      <c r="AM14124" s="17"/>
    </row>
    <row r="14125" spans="1:39">
      <c r="A14125" s="7" t="s">
        <v>6785</v>
      </c>
      <c r="B14125" s="7">
        <v>5422</v>
      </c>
      <c r="C14125" s="29" t="s">
        <v>10391</v>
      </c>
      <c r="F14125" s="27" t="str">
        <f t="shared" si="220"/>
        <v>SA5422DAWSON</v>
      </c>
      <c r="G14125" s="30">
        <v>14113</v>
      </c>
      <c r="I14125" s="15">
        <v>3.6362866760000001</v>
      </c>
      <c r="J14125" s="15">
        <v>3.6362866760000001</v>
      </c>
      <c r="K14125" s="15">
        <v>-25.835535942166501</v>
      </c>
      <c r="Q14125" s="15">
        <v>4.1847213129999998</v>
      </c>
      <c r="R14125" s="15">
        <v>4.1847213129999998</v>
      </c>
      <c r="S14125" s="15">
        <v>-51.671071884333003</v>
      </c>
      <c r="Y14125" s="15">
        <v>5.284833516</v>
      </c>
      <c r="Z14125" s="15">
        <v>5.284833516</v>
      </c>
      <c r="AA14125" s="15">
        <v>-25.835535942166501</v>
      </c>
      <c r="AG14125" s="15">
        <v>-1.86</v>
      </c>
      <c r="AH14125" s="15">
        <v>-1.86</v>
      </c>
      <c r="AI14125" s="15">
        <v>-51.671071884333003</v>
      </c>
      <c r="AM14125" s="17"/>
    </row>
    <row r="14126" spans="1:39">
      <c r="A14126" s="7" t="s">
        <v>4078</v>
      </c>
      <c r="B14126" s="7">
        <v>870</v>
      </c>
      <c r="C14126" s="29" t="s">
        <v>12803</v>
      </c>
      <c r="F14126" s="27" t="str">
        <f t="shared" si="220"/>
        <v>NT0870DESERT SPRINGS</v>
      </c>
      <c r="G14126" s="30">
        <v>14114</v>
      </c>
      <c r="I14126" s="15">
        <v>-6.6</v>
      </c>
      <c r="J14126" s="15">
        <v>-6.6</v>
      </c>
      <c r="K14126" s="15">
        <v>-11.01235</v>
      </c>
      <c r="Q14126" s="15">
        <v>-6.1</v>
      </c>
      <c r="R14126" s="15">
        <v>-6.1</v>
      </c>
      <c r="S14126" s="15">
        <v>-14.9247</v>
      </c>
      <c r="Y14126" s="15">
        <v>-4.72</v>
      </c>
      <c r="Z14126" s="15">
        <v>-4.72</v>
      </c>
      <c r="AA14126" s="15">
        <v>-9.1323499999999989</v>
      </c>
      <c r="AG14126" s="15">
        <v>0.55000000000000004</v>
      </c>
      <c r="AH14126" s="15">
        <v>0.55000000000000004</v>
      </c>
      <c r="AI14126" s="15">
        <v>-8.2746999999999993</v>
      </c>
      <c r="AM14126" s="17"/>
    </row>
    <row r="14127" spans="1:39">
      <c r="A14127" s="7" t="s">
        <v>8304</v>
      </c>
      <c r="B14127" s="7">
        <v>3971</v>
      </c>
      <c r="C14127" s="29" t="s">
        <v>12804</v>
      </c>
      <c r="F14127" s="27" t="str">
        <f t="shared" si="220"/>
        <v>VIC3971DEVON NORTH</v>
      </c>
      <c r="G14127" s="30">
        <v>14115</v>
      </c>
      <c r="I14127" s="15">
        <v>-1.623390146</v>
      </c>
      <c r="J14127" s="15">
        <v>-1.623390146</v>
      </c>
      <c r="K14127" s="15">
        <v>-15.657115165534346</v>
      </c>
      <c r="Q14127" s="15">
        <v>3.7224194000000002E-2</v>
      </c>
      <c r="R14127" s="15">
        <v>3.7224194000000002E-2</v>
      </c>
      <c r="S14127" s="15">
        <v>-31.314230331068693</v>
      </c>
      <c r="Y14127" s="15">
        <v>0.119830877</v>
      </c>
      <c r="Z14127" s="15">
        <v>0.119830877</v>
      </c>
      <c r="AA14127" s="15">
        <v>-15.657115165534346</v>
      </c>
      <c r="AG14127" s="15">
        <v>-16.23</v>
      </c>
      <c r="AH14127" s="15">
        <v>-16.23</v>
      </c>
      <c r="AI14127" s="15">
        <v>-31.314230331068693</v>
      </c>
      <c r="AM14127" s="17"/>
    </row>
    <row r="14128" spans="1:39">
      <c r="A14128" s="7" t="s">
        <v>6785</v>
      </c>
      <c r="B14128" s="7">
        <v>5555</v>
      </c>
      <c r="C14128" s="29" t="s">
        <v>12805</v>
      </c>
      <c r="F14128" s="27" t="str">
        <f t="shared" si="220"/>
        <v>SA5555DOWLINGVILLE</v>
      </c>
      <c r="G14128" s="30">
        <v>14116</v>
      </c>
      <c r="I14128" s="15">
        <v>4.3562780849999996</v>
      </c>
      <c r="J14128" s="15">
        <v>4.3562780849999996</v>
      </c>
      <c r="K14128" s="15">
        <v>-113.17759627938047</v>
      </c>
      <c r="Q14128" s="15">
        <v>4.7524676579999996</v>
      </c>
      <c r="R14128" s="15">
        <v>4.7524676579999996</v>
      </c>
      <c r="S14128" s="15">
        <v>-226.35519255876093</v>
      </c>
      <c r="Y14128" s="15">
        <v>5.9918650790000001</v>
      </c>
      <c r="Z14128" s="15">
        <v>5.9918650790000001</v>
      </c>
      <c r="AA14128" s="15">
        <v>-113.17759627938047</v>
      </c>
      <c r="AG14128" s="15">
        <v>-1.86</v>
      </c>
      <c r="AH14128" s="15">
        <v>-1.86</v>
      </c>
      <c r="AI14128" s="15">
        <v>-226.35519255876093</v>
      </c>
      <c r="AM14128" s="17"/>
    </row>
    <row r="14129" spans="1:39">
      <c r="A14129" s="7" t="s">
        <v>8304</v>
      </c>
      <c r="B14129" s="7">
        <v>3636</v>
      </c>
      <c r="C14129" s="29" t="s">
        <v>12806</v>
      </c>
      <c r="F14129" s="27" t="str">
        <f t="shared" si="220"/>
        <v>VIC3636DRUMANURE</v>
      </c>
      <c r="G14129" s="30">
        <v>14117</v>
      </c>
      <c r="I14129" s="15">
        <v>-6.1162213169999999</v>
      </c>
      <c r="J14129" s="15">
        <v>-6.1162213169999999</v>
      </c>
      <c r="K14129" s="15">
        <v>-26.834356423324056</v>
      </c>
      <c r="Q14129" s="15">
        <v>-3.5055798540000001</v>
      </c>
      <c r="R14129" s="15">
        <v>-3.5055798540000001</v>
      </c>
      <c r="S14129" s="15">
        <v>-53.668712846648113</v>
      </c>
      <c r="Y14129" s="15">
        <v>-4.2921293330000001</v>
      </c>
      <c r="Z14129" s="15">
        <v>-4.2921293330000001</v>
      </c>
      <c r="AA14129" s="15">
        <v>-26.834356423324056</v>
      </c>
      <c r="AG14129" s="15">
        <v>-5.38</v>
      </c>
      <c r="AH14129" s="15">
        <v>-5.38</v>
      </c>
      <c r="AI14129" s="15">
        <v>-53.668712846648113</v>
      </c>
      <c r="AM14129" s="17"/>
    </row>
    <row r="14130" spans="1:39">
      <c r="A14130" s="7" t="s">
        <v>8304</v>
      </c>
      <c r="B14130" s="7">
        <v>3461</v>
      </c>
      <c r="C14130" s="29" t="s">
        <v>12807</v>
      </c>
      <c r="F14130" s="27" t="str">
        <f t="shared" si="220"/>
        <v>VIC3461DRY DIGGINGS</v>
      </c>
      <c r="G14130" s="30">
        <v>14118</v>
      </c>
      <c r="I14130" s="15">
        <v>-2.1836189469999998</v>
      </c>
      <c r="J14130" s="15">
        <v>-2.1836189469999998</v>
      </c>
      <c r="K14130" s="15">
        <v>-19.631362850891332</v>
      </c>
      <c r="Q14130" s="15">
        <v>-0.40454198600000002</v>
      </c>
      <c r="R14130" s="15">
        <v>-0.40454198600000002</v>
      </c>
      <c r="S14130" s="15">
        <v>-39.262725701782664</v>
      </c>
      <c r="Y14130" s="15">
        <v>-0.43031380600000002</v>
      </c>
      <c r="Z14130" s="15">
        <v>-0.43031380600000002</v>
      </c>
      <c r="AA14130" s="15">
        <v>-19.631362850891332</v>
      </c>
      <c r="AG14130" s="15">
        <v>-7.38</v>
      </c>
      <c r="AH14130" s="15">
        <v>-7.38</v>
      </c>
      <c r="AI14130" s="15">
        <v>-39.262725701782664</v>
      </c>
      <c r="AM14130" s="17"/>
    </row>
    <row r="14131" spans="1:39">
      <c r="A14131" s="7" t="s">
        <v>8304</v>
      </c>
      <c r="B14131" s="7">
        <v>3377</v>
      </c>
      <c r="C14131" s="29" t="s">
        <v>12808</v>
      </c>
      <c r="F14131" s="27" t="str">
        <f t="shared" si="220"/>
        <v>VIC3377DUNNEWORTHY</v>
      </c>
      <c r="G14131" s="30">
        <v>14119</v>
      </c>
      <c r="I14131" s="15">
        <v>-2.140221317</v>
      </c>
      <c r="J14131" s="15">
        <v>-2.140221317</v>
      </c>
      <c r="K14131" s="15">
        <v>-30.983299533177526</v>
      </c>
      <c r="Q14131" s="15">
        <v>-0.37032095799999998</v>
      </c>
      <c r="R14131" s="15">
        <v>-0.37032095799999998</v>
      </c>
      <c r="S14131" s="15">
        <v>-61.966599066355052</v>
      </c>
      <c r="Y14131" s="15">
        <v>-0.38769733299999998</v>
      </c>
      <c r="Z14131" s="15">
        <v>-0.38769733299999998</v>
      </c>
      <c r="AA14131" s="15">
        <v>-30.983299533177526</v>
      </c>
      <c r="AG14131" s="15">
        <v>6.06</v>
      </c>
      <c r="AH14131" s="15">
        <v>6.06</v>
      </c>
      <c r="AI14131" s="15">
        <v>-61.966599066355052</v>
      </c>
      <c r="AM14131" s="17"/>
    </row>
    <row r="14132" spans="1:39">
      <c r="A14132" s="7" t="s">
        <v>8304</v>
      </c>
      <c r="B14132" s="7">
        <v>3851</v>
      </c>
      <c r="C14132" s="29" t="s">
        <v>12809</v>
      </c>
      <c r="F14132" s="27" t="str">
        <f t="shared" si="220"/>
        <v>VIC3851DUTSON DOWNS</v>
      </c>
      <c r="G14132" s="30">
        <v>14120</v>
      </c>
      <c r="I14132" s="15">
        <v>-1.626890146</v>
      </c>
      <c r="J14132" s="15">
        <v>-1.626890146</v>
      </c>
      <c r="K14132" s="15">
        <v>-18.612222917931799</v>
      </c>
      <c r="Q14132" s="15">
        <v>3.4464282999999998E-2</v>
      </c>
      <c r="R14132" s="15">
        <v>3.4464282999999998E-2</v>
      </c>
      <c r="S14132" s="15">
        <v>-37.224445835863598</v>
      </c>
      <c r="Y14132" s="15">
        <v>0.11639387700000001</v>
      </c>
      <c r="Z14132" s="15">
        <v>0.11639387700000001</v>
      </c>
      <c r="AA14132" s="15">
        <v>-18.612222917931799</v>
      </c>
      <c r="AG14132" s="15">
        <v>-16.899999999999999</v>
      </c>
      <c r="AH14132" s="15">
        <v>-16.899999999999999</v>
      </c>
      <c r="AI14132" s="15">
        <v>-37.224445835863598</v>
      </c>
      <c r="AM14132" s="17"/>
    </row>
    <row r="14133" spans="1:39">
      <c r="A14133" s="7" t="s">
        <v>4209</v>
      </c>
      <c r="B14133" s="7">
        <v>4359</v>
      </c>
      <c r="C14133" s="29" t="s">
        <v>12810</v>
      </c>
      <c r="F14133" s="27" t="str">
        <f t="shared" si="220"/>
        <v>QLD4359EAST GREENMOUNT</v>
      </c>
      <c r="G14133" s="30">
        <v>14121</v>
      </c>
      <c r="I14133" s="15">
        <v>2.5203571089999999</v>
      </c>
      <c r="J14133" s="15">
        <v>2.5203571089999999</v>
      </c>
      <c r="K14133" s="15">
        <v>-8.1362508840155705</v>
      </c>
      <c r="Q14133" s="15">
        <v>3.3047595169999999</v>
      </c>
      <c r="R14133" s="15">
        <v>3.3047595169999999</v>
      </c>
      <c r="S14133" s="15">
        <v>-16.272501768031141</v>
      </c>
      <c r="Y14133" s="15">
        <v>4.1889906809999999</v>
      </c>
      <c r="Z14133" s="15">
        <v>4.1889906809999999</v>
      </c>
      <c r="AA14133" s="15">
        <v>-8.1362508840155705</v>
      </c>
      <c r="AG14133" s="15">
        <v>-1.43</v>
      </c>
      <c r="AH14133" s="15">
        <v>-1.43</v>
      </c>
      <c r="AI14133" s="15">
        <v>-16.272501768031141</v>
      </c>
      <c r="AM14133" s="17"/>
    </row>
    <row r="14134" spans="1:39">
      <c r="A14134" s="7" t="s">
        <v>8304</v>
      </c>
      <c r="B14134" s="7">
        <v>3852</v>
      </c>
      <c r="C14134" s="29" t="s">
        <v>12811</v>
      </c>
      <c r="F14134" s="27" t="str">
        <f t="shared" si="220"/>
        <v>VIC3852EAST SALE</v>
      </c>
      <c r="G14134" s="30">
        <v>14122</v>
      </c>
      <c r="I14134" s="15">
        <v>-1.270205848</v>
      </c>
      <c r="J14134" s="15">
        <v>-1.270205848</v>
      </c>
      <c r="K14134" s="15">
        <v>-16.679527790318968</v>
      </c>
      <c r="Q14134" s="15">
        <v>0.31572625900000001</v>
      </c>
      <c r="R14134" s="15">
        <v>0.31572625900000001</v>
      </c>
      <c r="S14134" s="15">
        <v>-33.359055580637936</v>
      </c>
      <c r="Y14134" s="15">
        <v>0.46665785700000001</v>
      </c>
      <c r="Z14134" s="15">
        <v>0.46665785700000001</v>
      </c>
      <c r="AA14134" s="15">
        <v>-16.679527790318968</v>
      </c>
      <c r="AG14134" s="15">
        <v>-15.2</v>
      </c>
      <c r="AH14134" s="15">
        <v>-15.2</v>
      </c>
      <c r="AI14134" s="15">
        <v>-33.359055580637936</v>
      </c>
      <c r="AM14134" s="17"/>
    </row>
    <row r="14135" spans="1:39">
      <c r="A14135" s="7" t="s">
        <v>4078</v>
      </c>
      <c r="B14135" s="7">
        <v>870</v>
      </c>
      <c r="C14135" s="29" t="s">
        <v>12812</v>
      </c>
      <c r="F14135" s="27" t="str">
        <f t="shared" si="220"/>
        <v>NT0870EAST SIDE</v>
      </c>
      <c r="G14135" s="30">
        <v>14123</v>
      </c>
      <c r="I14135" s="15">
        <v>-6.6</v>
      </c>
      <c r="J14135" s="15">
        <v>-6.6</v>
      </c>
      <c r="K14135" s="15">
        <v>-11.01235</v>
      </c>
      <c r="Q14135" s="15">
        <v>-6.1</v>
      </c>
      <c r="R14135" s="15">
        <v>-6.1</v>
      </c>
      <c r="S14135" s="15">
        <v>-14.9247</v>
      </c>
      <c r="Y14135" s="15">
        <v>-4.72</v>
      </c>
      <c r="Z14135" s="15">
        <v>-4.72</v>
      </c>
      <c r="AA14135" s="15">
        <v>-9.1323499999999989</v>
      </c>
      <c r="AG14135" s="15">
        <v>0.55000000000000004</v>
      </c>
      <c r="AH14135" s="15">
        <v>0.55000000000000004</v>
      </c>
      <c r="AI14135" s="15">
        <v>-8.2746999999999993</v>
      </c>
      <c r="AM14135" s="17"/>
    </row>
    <row r="14136" spans="1:39">
      <c r="A14136" s="7" t="s">
        <v>4078</v>
      </c>
      <c r="B14136" s="7">
        <v>820</v>
      </c>
      <c r="C14136" s="29" t="s">
        <v>6591</v>
      </c>
      <c r="F14136" s="27" t="str">
        <f t="shared" si="220"/>
        <v>NT0820EATON</v>
      </c>
      <c r="G14136" s="30">
        <v>14124</v>
      </c>
      <c r="I14136" s="15">
        <v>5.75</v>
      </c>
      <c r="J14136" s="15">
        <v>5.75</v>
      </c>
      <c r="K14136" s="15">
        <v>1.33765</v>
      </c>
      <c r="Q14136" s="15">
        <v>4.5999999999999996</v>
      </c>
      <c r="R14136" s="15">
        <v>4.5999999999999996</v>
      </c>
      <c r="S14136" s="15">
        <v>-4.2247000000000003</v>
      </c>
      <c r="Y14136" s="15">
        <v>7.58</v>
      </c>
      <c r="Z14136" s="15">
        <v>7.58</v>
      </c>
      <c r="AA14136" s="15">
        <v>3.1676500000000001</v>
      </c>
      <c r="AG14136" s="15">
        <v>-2.41</v>
      </c>
      <c r="AH14136" s="15">
        <v>-2.41</v>
      </c>
      <c r="AI14136" s="15">
        <v>-11.2347</v>
      </c>
      <c r="AM14136" s="17"/>
    </row>
    <row r="14137" spans="1:39">
      <c r="A14137" s="7" t="s">
        <v>6785</v>
      </c>
      <c r="B14137" s="7">
        <v>5320</v>
      </c>
      <c r="C14137" s="29" t="s">
        <v>12813</v>
      </c>
      <c r="F14137" s="27" t="str">
        <f t="shared" si="220"/>
        <v>SA5320EBA</v>
      </c>
      <c r="G14137" s="30">
        <v>14125</v>
      </c>
      <c r="I14137" s="15">
        <v>-4.2958565479999997</v>
      </c>
      <c r="J14137" s="15">
        <v>-4.2958565479999997</v>
      </c>
      <c r="K14137" s="15">
        <v>-25.693188972384302</v>
      </c>
      <c r="Q14137" s="15">
        <v>-2.0701384979999999</v>
      </c>
      <c r="R14137" s="15">
        <v>-2.0701384979999999</v>
      </c>
      <c r="S14137" s="15">
        <v>-51.386377944768604</v>
      </c>
      <c r="Y14137" s="15">
        <v>-2.5045311300000002</v>
      </c>
      <c r="Z14137" s="15">
        <v>-2.5045311300000002</v>
      </c>
      <c r="AA14137" s="15">
        <v>-25.693188972384302</v>
      </c>
      <c r="AG14137" s="15">
        <v>-1.86</v>
      </c>
      <c r="AH14137" s="15">
        <v>-1.86</v>
      </c>
      <c r="AI14137" s="15">
        <v>-51.386377944768604</v>
      </c>
      <c r="AM14137" s="17"/>
    </row>
    <row r="14138" spans="1:39">
      <c r="A14138" s="7" t="s">
        <v>8304</v>
      </c>
      <c r="B14138" s="7">
        <v>3461</v>
      </c>
      <c r="C14138" s="29" t="s">
        <v>12814</v>
      </c>
      <c r="F14138" s="27" t="str">
        <f t="shared" si="220"/>
        <v>VIC3461ELEVATED PLAINS</v>
      </c>
      <c r="G14138" s="30">
        <v>14126</v>
      </c>
      <c r="I14138" s="15">
        <v>-2.1836189469999998</v>
      </c>
      <c r="J14138" s="15">
        <v>-2.1836189469999998</v>
      </c>
      <c r="K14138" s="15">
        <v>-19.631362850891332</v>
      </c>
      <c r="Q14138" s="15">
        <v>-0.40454198600000002</v>
      </c>
      <c r="R14138" s="15">
        <v>-0.40454198600000002</v>
      </c>
      <c r="S14138" s="15">
        <v>-39.262725701782664</v>
      </c>
      <c r="Y14138" s="15">
        <v>-0.43031380600000002</v>
      </c>
      <c r="Z14138" s="15">
        <v>-0.43031380600000002</v>
      </c>
      <c r="AA14138" s="15">
        <v>-19.631362850891332</v>
      </c>
      <c r="AG14138" s="15">
        <v>-7.38</v>
      </c>
      <c r="AH14138" s="15">
        <v>-7.38</v>
      </c>
      <c r="AI14138" s="15">
        <v>-39.262725701782664</v>
      </c>
      <c r="AM14138" s="17"/>
    </row>
    <row r="14139" spans="1:39">
      <c r="A14139" s="7" t="s">
        <v>8304</v>
      </c>
      <c r="B14139" s="7">
        <v>3875</v>
      </c>
      <c r="C14139" s="29" t="s">
        <v>12815</v>
      </c>
      <c r="F14139" s="27" t="str">
        <f t="shared" si="220"/>
        <v>VIC3875ELLASWOOD</v>
      </c>
      <c r="G14139" s="30">
        <v>14127</v>
      </c>
      <c r="I14139" s="15">
        <v>-1.2632058479999999</v>
      </c>
      <c r="J14139" s="15">
        <v>-1.2632058479999999</v>
      </c>
      <c r="K14139" s="15">
        <v>-15.657115165534346</v>
      </c>
      <c r="Q14139" s="15">
        <v>0.32124608100000002</v>
      </c>
      <c r="R14139" s="15">
        <v>0.32124608100000002</v>
      </c>
      <c r="S14139" s="15">
        <v>-31.314230331068693</v>
      </c>
      <c r="Y14139" s="15">
        <v>0.473531857</v>
      </c>
      <c r="Z14139" s="15">
        <v>0.473531857</v>
      </c>
      <c r="AA14139" s="15">
        <v>-15.657115165534346</v>
      </c>
      <c r="AG14139" s="15">
        <v>-15.49</v>
      </c>
      <c r="AH14139" s="15">
        <v>-15.49</v>
      </c>
      <c r="AI14139" s="15">
        <v>-31.314230331068693</v>
      </c>
      <c r="AM14139" s="17"/>
    </row>
    <row r="14140" spans="1:39">
      <c r="A14140" s="7" t="s">
        <v>6785</v>
      </c>
      <c r="B14140" s="7">
        <v>5461</v>
      </c>
      <c r="C14140" s="29" t="s">
        <v>12816</v>
      </c>
      <c r="F14140" s="27" t="str">
        <f t="shared" si="220"/>
        <v>SA5461ERITH</v>
      </c>
      <c r="G14140" s="30">
        <v>14128</v>
      </c>
      <c r="I14140" s="15">
        <v>4.3912780849999997</v>
      </c>
      <c r="J14140" s="15">
        <v>4.3912780849999997</v>
      </c>
      <c r="K14140" s="15">
        <v>-24.253345099804633</v>
      </c>
      <c r="Q14140" s="15">
        <v>4.7800667680000002</v>
      </c>
      <c r="R14140" s="15">
        <v>4.7800667680000002</v>
      </c>
      <c r="S14140" s="15">
        <v>-48.506690199609267</v>
      </c>
      <c r="Y14140" s="15">
        <v>6.0262350790000001</v>
      </c>
      <c r="Z14140" s="15">
        <v>6.0262350790000001</v>
      </c>
      <c r="AA14140" s="15">
        <v>-24.253345099804633</v>
      </c>
      <c r="AG14140" s="15">
        <v>-1.86</v>
      </c>
      <c r="AH14140" s="15">
        <v>-1.86</v>
      </c>
      <c r="AI14140" s="15">
        <v>-48.506690199609267</v>
      </c>
      <c r="AM14140" s="17"/>
    </row>
    <row r="14141" spans="1:39">
      <c r="A14141" s="7" t="s">
        <v>6785</v>
      </c>
      <c r="B14141" s="7">
        <v>5422</v>
      </c>
      <c r="C14141" s="29" t="s">
        <v>11025</v>
      </c>
      <c r="F14141" s="27" t="str">
        <f t="shared" si="220"/>
        <v>SA5422ERSKINE</v>
      </c>
      <c r="G14141" s="30">
        <v>14129</v>
      </c>
      <c r="I14141" s="15">
        <v>3.6362866760000001</v>
      </c>
      <c r="J14141" s="15">
        <v>3.6362866760000001</v>
      </c>
      <c r="K14141" s="15">
        <v>-25.835535942166501</v>
      </c>
      <c r="Q14141" s="15">
        <v>4.1847213129999998</v>
      </c>
      <c r="R14141" s="15">
        <v>4.1847213129999998</v>
      </c>
      <c r="S14141" s="15">
        <v>-51.671071884333003</v>
      </c>
      <c r="Y14141" s="15">
        <v>5.284833516</v>
      </c>
      <c r="Z14141" s="15">
        <v>5.284833516</v>
      </c>
      <c r="AA14141" s="15">
        <v>-25.835535942166501</v>
      </c>
      <c r="AG14141" s="15">
        <v>-1.86</v>
      </c>
      <c r="AH14141" s="15">
        <v>-1.86</v>
      </c>
      <c r="AI14141" s="15">
        <v>-51.671071884333003</v>
      </c>
      <c r="AM14141" s="17"/>
    </row>
    <row r="14142" spans="1:39">
      <c r="A14142" s="7" t="s">
        <v>8304</v>
      </c>
      <c r="B14142" s="7">
        <v>3730</v>
      </c>
      <c r="C14142" s="29" t="s">
        <v>12817</v>
      </c>
      <c r="F14142" s="27" t="str">
        <f t="shared" si="220"/>
        <v>VIC3730ESMOND</v>
      </c>
      <c r="G14142" s="30">
        <v>14130</v>
      </c>
      <c r="I14142" s="15">
        <v>-6.1512213170000001</v>
      </c>
      <c r="J14142" s="15">
        <v>-6.1512213170000001</v>
      </c>
      <c r="K14142" s="15">
        <v>-28.083087803629308</v>
      </c>
      <c r="Q14142" s="15">
        <v>-3.5331789640000002</v>
      </c>
      <c r="R14142" s="15">
        <v>-3.5331789640000002</v>
      </c>
      <c r="S14142" s="15">
        <v>-56.166175607258616</v>
      </c>
      <c r="Y14142" s="15">
        <v>-4.3264993330000001</v>
      </c>
      <c r="Z14142" s="15">
        <v>-4.3264993330000001</v>
      </c>
      <c r="AA14142" s="15">
        <v>-28.083087803629308</v>
      </c>
      <c r="AG14142" s="15">
        <v>-3.38</v>
      </c>
      <c r="AH14142" s="15">
        <v>-3.38</v>
      </c>
      <c r="AI14142" s="15">
        <v>-56.166175607258616</v>
      </c>
      <c r="AM14142" s="17"/>
    </row>
    <row r="14143" spans="1:39">
      <c r="A14143" s="7" t="s">
        <v>124</v>
      </c>
      <c r="B14143" s="7">
        <v>2700</v>
      </c>
      <c r="C14143" s="29" t="s">
        <v>12818</v>
      </c>
      <c r="F14143" s="27" t="str">
        <f t="shared" si="220"/>
        <v>NSW2700EUROLEY</v>
      </c>
      <c r="G14143" s="30">
        <v>14131</v>
      </c>
      <c r="I14143" s="15">
        <v>-2.3980946329999999</v>
      </c>
      <c r="J14143" s="15">
        <v>-2.3980946329999999</v>
      </c>
      <c r="K14143" s="15">
        <v>-11.914721736381921</v>
      </c>
      <c r="Q14143" s="15">
        <v>-0.57366592999999999</v>
      </c>
      <c r="R14143" s="15">
        <v>-0.57366592999999999</v>
      </c>
      <c r="S14143" s="15">
        <v>-23.829443472763842</v>
      </c>
      <c r="Y14143" s="15">
        <v>-0.64092892899999998</v>
      </c>
      <c r="Z14143" s="15">
        <v>-0.64092892899999998</v>
      </c>
      <c r="AA14143" s="15">
        <v>-11.914721736381921</v>
      </c>
      <c r="AG14143" s="15">
        <v>4.12</v>
      </c>
      <c r="AH14143" s="15">
        <v>4.12</v>
      </c>
      <c r="AI14143" s="15">
        <v>-23.829443472763842</v>
      </c>
      <c r="AM14143" s="17"/>
    </row>
    <row r="14144" spans="1:39">
      <c r="A14144" s="7" t="s">
        <v>6785</v>
      </c>
      <c r="B14144" s="7">
        <v>5454</v>
      </c>
      <c r="C14144" s="29" t="s">
        <v>12819</v>
      </c>
      <c r="F14144" s="27" t="str">
        <f t="shared" si="220"/>
        <v>SA5454EUROMINA</v>
      </c>
      <c r="G14144" s="30">
        <v>14132</v>
      </c>
      <c r="I14144" s="15">
        <v>1.564135855</v>
      </c>
      <c r="J14144" s="15">
        <v>1.564135855</v>
      </c>
      <c r="K14144" s="15">
        <v>-25.835535942166501</v>
      </c>
      <c r="Q14144" s="15">
        <v>2.5507350720000002</v>
      </c>
      <c r="R14144" s="15">
        <v>2.5507350720000002</v>
      </c>
      <c r="S14144" s="15">
        <v>-51.671071884333003</v>
      </c>
      <c r="Y14144" s="15">
        <v>3.2499814100000002</v>
      </c>
      <c r="Z14144" s="15">
        <v>3.2499814100000002</v>
      </c>
      <c r="AA14144" s="15">
        <v>-25.835535942166501</v>
      </c>
      <c r="AG14144" s="15">
        <v>-0.45</v>
      </c>
      <c r="AH14144" s="15">
        <v>-0.45</v>
      </c>
      <c r="AI14144" s="15">
        <v>-51.671071884333003</v>
      </c>
      <c r="AM14144" s="17"/>
    </row>
    <row r="14145" spans="1:39">
      <c r="A14145" s="7" t="s">
        <v>6785</v>
      </c>
      <c r="B14145" s="7">
        <v>5461</v>
      </c>
      <c r="C14145" s="29" t="s">
        <v>12820</v>
      </c>
      <c r="F14145" s="27" t="str">
        <f t="shared" si="220"/>
        <v>SA5461EVERARD CENTRAL</v>
      </c>
      <c r="G14145" s="30">
        <v>14133</v>
      </c>
      <c r="I14145" s="15">
        <v>4.3912780849999997</v>
      </c>
      <c r="J14145" s="15">
        <v>4.3912780849999997</v>
      </c>
      <c r="K14145" s="15">
        <v>-24.253345099804633</v>
      </c>
      <c r="Q14145" s="15">
        <v>4.7800667680000002</v>
      </c>
      <c r="R14145" s="15">
        <v>4.7800667680000002</v>
      </c>
      <c r="S14145" s="15">
        <v>-48.506690199609267</v>
      </c>
      <c r="Y14145" s="15">
        <v>6.0262350790000001</v>
      </c>
      <c r="Z14145" s="15">
        <v>6.0262350790000001</v>
      </c>
      <c r="AA14145" s="15">
        <v>-24.253345099804633</v>
      </c>
      <c r="AG14145" s="15">
        <v>-1.86</v>
      </c>
      <c r="AH14145" s="15">
        <v>-1.86</v>
      </c>
      <c r="AI14145" s="15">
        <v>-48.506690199609267</v>
      </c>
      <c r="AM14145" s="17"/>
    </row>
    <row r="14146" spans="1:39">
      <c r="A14146" s="7" t="s">
        <v>6785</v>
      </c>
      <c r="B14146" s="7">
        <v>5733</v>
      </c>
      <c r="C14146" s="29" t="s">
        <v>12821</v>
      </c>
      <c r="F14146" s="27" t="str">
        <f t="shared" si="220"/>
        <v>SA5733FARINA</v>
      </c>
      <c r="G14146" s="30">
        <v>14134</v>
      </c>
      <c r="I14146" s="15">
        <v>-2.9461690580000002</v>
      </c>
      <c r="J14146" s="15">
        <v>-2.9461690580000002</v>
      </c>
      <c r="K14146" s="15">
        <v>-25.835535942166501</v>
      </c>
      <c r="Q14146" s="15">
        <v>-1.0058478259999999</v>
      </c>
      <c r="R14146" s="15">
        <v>-1.0058478259999999</v>
      </c>
      <c r="S14146" s="15">
        <v>-51.671071884333003</v>
      </c>
      <c r="Y14146" s="15">
        <v>-1.1791380140000001</v>
      </c>
      <c r="Z14146" s="15">
        <v>-1.1791380140000001</v>
      </c>
      <c r="AA14146" s="15">
        <v>-25.835535942166501</v>
      </c>
      <c r="AG14146" s="15">
        <v>0</v>
      </c>
      <c r="AH14146" s="15">
        <v>0</v>
      </c>
      <c r="AI14146" s="15">
        <v>-51.671071884333003</v>
      </c>
      <c r="AM14146" s="17"/>
    </row>
    <row r="14147" spans="1:39">
      <c r="A14147" s="7" t="s">
        <v>124</v>
      </c>
      <c r="B14147" s="7">
        <v>2480</v>
      </c>
      <c r="C14147" s="29" t="s">
        <v>12822</v>
      </c>
      <c r="F14147" s="27" t="str">
        <f t="shared" si="220"/>
        <v>NSW2480FERNSIDE</v>
      </c>
      <c r="G14147" s="30">
        <v>14135</v>
      </c>
      <c r="I14147" s="15">
        <v>7.1701290479999997</v>
      </c>
      <c r="J14147" s="15">
        <v>7.1701290479999997</v>
      </c>
      <c r="K14147" s="15">
        <v>6.4965346391458905</v>
      </c>
      <c r="Q14147" s="15">
        <v>6.9713185800000002</v>
      </c>
      <c r="R14147" s="15">
        <v>6.9713185800000002</v>
      </c>
      <c r="S14147" s="15">
        <v>12.993069278291781</v>
      </c>
      <c r="Y14147" s="15">
        <v>8.7550667250000007</v>
      </c>
      <c r="Z14147" s="15">
        <v>8.7550667250000007</v>
      </c>
      <c r="AA14147" s="15">
        <v>6.4965346391458905</v>
      </c>
      <c r="AG14147" s="15">
        <v>11.02</v>
      </c>
      <c r="AH14147" s="15">
        <v>11.02</v>
      </c>
      <c r="AI14147" s="15">
        <v>12.993069278291781</v>
      </c>
      <c r="AM14147" s="17"/>
    </row>
    <row r="14148" spans="1:39">
      <c r="A14148" s="7" t="s">
        <v>4209</v>
      </c>
      <c r="B14148" s="7">
        <v>4350</v>
      </c>
      <c r="C14148" s="29" t="s">
        <v>12823</v>
      </c>
      <c r="F14148" s="27" t="str">
        <f t="shared" si="220"/>
        <v>QLD4350FINNIE</v>
      </c>
      <c r="G14148" s="30">
        <v>14136</v>
      </c>
      <c r="I14148" s="15">
        <v>-3.1187228349999998</v>
      </c>
      <c r="J14148" s="15">
        <v>-3.1187228349999998</v>
      </c>
      <c r="K14148" s="15">
        <v>-8.1362508840155705</v>
      </c>
      <c r="Q14148" s="15">
        <v>-1.141914417</v>
      </c>
      <c r="R14148" s="15">
        <v>-1.141914417</v>
      </c>
      <c r="S14148" s="15">
        <v>-16.272501768031141</v>
      </c>
      <c r="Y14148" s="15">
        <v>-1.3485858239999999</v>
      </c>
      <c r="Z14148" s="15">
        <v>-1.3485858239999999</v>
      </c>
      <c r="AA14148" s="15">
        <v>-8.1362508840155705</v>
      </c>
      <c r="AG14148" s="15">
        <v>4.6100000000000003</v>
      </c>
      <c r="AH14148" s="15">
        <v>4.6100000000000003</v>
      </c>
      <c r="AI14148" s="15">
        <v>-16.272501768031141</v>
      </c>
      <c r="AM14148" s="17"/>
    </row>
    <row r="14149" spans="1:39">
      <c r="A14149" s="7" t="s">
        <v>6785</v>
      </c>
      <c r="B14149" s="7">
        <v>5502</v>
      </c>
      <c r="C14149" s="29" t="s">
        <v>12824</v>
      </c>
      <c r="F14149" s="27" t="str">
        <f t="shared" si="220"/>
        <v>SA5502FISCHER</v>
      </c>
      <c r="G14149" s="30">
        <v>14137</v>
      </c>
      <c r="I14149" s="15">
        <v>3.9805680319999999</v>
      </c>
      <c r="J14149" s="15">
        <v>3.9805680319999999</v>
      </c>
      <c r="K14149" s="15">
        <v>-19.65419020377162</v>
      </c>
      <c r="Q14149" s="15">
        <v>4.4562029990000003</v>
      </c>
      <c r="R14149" s="15">
        <v>4.4562029990000003</v>
      </c>
      <c r="S14149" s="15">
        <v>-39.30838040754324</v>
      </c>
      <c r="Y14149" s="15">
        <v>5.6229178070000003</v>
      </c>
      <c r="Z14149" s="15">
        <v>5.6229178070000003</v>
      </c>
      <c r="AA14149" s="15">
        <v>-19.65419020377162</v>
      </c>
      <c r="AG14149" s="15">
        <v>-1.86</v>
      </c>
      <c r="AH14149" s="15">
        <v>-1.86</v>
      </c>
      <c r="AI14149" s="15">
        <v>-39.30838040754324</v>
      </c>
      <c r="AM14149" s="17"/>
    </row>
    <row r="14150" spans="1:39">
      <c r="A14150" s="7" t="s">
        <v>6785</v>
      </c>
      <c r="B14150" s="7">
        <v>5354</v>
      </c>
      <c r="C14150" s="29" t="s">
        <v>50</v>
      </c>
      <c r="F14150" s="27" t="str">
        <f t="shared" si="220"/>
        <v>SA5354FISHER</v>
      </c>
      <c r="G14150" s="30">
        <v>14138</v>
      </c>
      <c r="I14150" s="15">
        <v>-1.0262005620000001</v>
      </c>
      <c r="J14150" s="15">
        <v>-1.0262005620000001</v>
      </c>
      <c r="K14150" s="15">
        <v>-25.835535942166501</v>
      </c>
      <c r="Q14150" s="15">
        <v>0.50813565199999999</v>
      </c>
      <c r="R14150" s="15">
        <v>0.50813565199999999</v>
      </c>
      <c r="S14150" s="15">
        <v>-51.671071884333003</v>
      </c>
      <c r="Y14150" s="15">
        <v>0.70627104799999996</v>
      </c>
      <c r="Z14150" s="15">
        <v>0.70627104799999996</v>
      </c>
      <c r="AA14150" s="15">
        <v>-25.835535942166501</v>
      </c>
      <c r="AG14150" s="15">
        <v>-1.86</v>
      </c>
      <c r="AH14150" s="15">
        <v>-1.86</v>
      </c>
      <c r="AI14150" s="15">
        <v>-51.671071884333003</v>
      </c>
      <c r="AM14150" s="17"/>
    </row>
    <row r="14151" spans="1:39">
      <c r="A14151" s="7" t="s">
        <v>8304</v>
      </c>
      <c r="B14151" s="7">
        <v>3875</v>
      </c>
      <c r="C14151" s="29" t="s">
        <v>12825</v>
      </c>
      <c r="F14151" s="27" t="str">
        <f t="shared" si="220"/>
        <v>VIC3875FLAGGY CREEK</v>
      </c>
      <c r="G14151" s="30">
        <v>14139</v>
      </c>
      <c r="I14151" s="15">
        <v>-1.2632058479999999</v>
      </c>
      <c r="J14151" s="15">
        <v>-1.2632058479999999</v>
      </c>
      <c r="K14151" s="15">
        <v>-15.657115165534346</v>
      </c>
      <c r="Q14151" s="15">
        <v>0.32124608100000002</v>
      </c>
      <c r="R14151" s="15">
        <v>0.32124608100000002</v>
      </c>
      <c r="S14151" s="15">
        <v>-31.314230331068693</v>
      </c>
      <c r="Y14151" s="15">
        <v>0.473531857</v>
      </c>
      <c r="Z14151" s="15">
        <v>0.473531857</v>
      </c>
      <c r="AA14151" s="15">
        <v>-15.657115165534346</v>
      </c>
      <c r="AG14151" s="15">
        <v>-15.49</v>
      </c>
      <c r="AH14151" s="15">
        <v>-15.49</v>
      </c>
      <c r="AI14151" s="15">
        <v>-31.314230331068693</v>
      </c>
      <c r="AM14151" s="17"/>
    </row>
    <row r="14152" spans="1:39">
      <c r="A14152" s="7" t="s">
        <v>8304</v>
      </c>
      <c r="B14152" s="7">
        <v>3851</v>
      </c>
      <c r="C14152" s="29" t="s">
        <v>12826</v>
      </c>
      <c r="F14152" s="27" t="str">
        <f t="shared" si="220"/>
        <v>VIC3851FLAMINGO BEACH</v>
      </c>
      <c r="G14152" s="30">
        <v>14140</v>
      </c>
      <c r="I14152" s="15">
        <v>-1.626890146</v>
      </c>
      <c r="J14152" s="15">
        <v>-1.626890146</v>
      </c>
      <c r="K14152" s="15">
        <v>-17.110164390312807</v>
      </c>
      <c r="Q14152" s="15">
        <v>3.4464282999999998E-2</v>
      </c>
      <c r="R14152" s="15">
        <v>3.4464282999999998E-2</v>
      </c>
      <c r="S14152" s="15">
        <v>-34.220328780625614</v>
      </c>
      <c r="Y14152" s="15">
        <v>0.11639387700000001</v>
      </c>
      <c r="Z14152" s="15">
        <v>0.11639387700000001</v>
      </c>
      <c r="AA14152" s="15">
        <v>-17.110164390312807</v>
      </c>
      <c r="AG14152" s="15">
        <v>-16.899999999999999</v>
      </c>
      <c r="AH14152" s="15">
        <v>-16.899999999999999</v>
      </c>
      <c r="AI14152" s="15">
        <v>-34.220328780625614</v>
      </c>
      <c r="AM14152" s="17"/>
    </row>
    <row r="14153" spans="1:39">
      <c r="A14153" s="7" t="s">
        <v>124</v>
      </c>
      <c r="B14153" s="7">
        <v>2420</v>
      </c>
      <c r="C14153" s="29" t="s">
        <v>12827</v>
      </c>
      <c r="F14153" s="27" t="str">
        <f t="shared" si="220"/>
        <v>NSW2420FOSTERTON</v>
      </c>
      <c r="G14153" s="30">
        <v>14141</v>
      </c>
      <c r="I14153" s="15">
        <v>5.1141941710000003</v>
      </c>
      <c r="J14153" s="15">
        <v>5.1141941710000003</v>
      </c>
      <c r="K14153" s="15">
        <v>2.0161383742571637</v>
      </c>
      <c r="Q14153" s="15">
        <v>5.3501193569999996</v>
      </c>
      <c r="R14153" s="15">
        <v>5.3501193569999996</v>
      </c>
      <c r="S14153" s="15">
        <v>4.0322767485143274</v>
      </c>
      <c r="Y14153" s="15">
        <v>6.7361386760000004</v>
      </c>
      <c r="Z14153" s="15">
        <v>6.7361386760000004</v>
      </c>
      <c r="AA14153" s="15">
        <v>2.0161383742571637</v>
      </c>
      <c r="AG14153" s="15">
        <v>10.69</v>
      </c>
      <c r="AH14153" s="15">
        <v>10.69</v>
      </c>
      <c r="AI14153" s="15">
        <v>4.0322767485143274</v>
      </c>
      <c r="AM14153" s="17"/>
    </row>
    <row r="14154" spans="1:39">
      <c r="A14154" s="7" t="s">
        <v>6785</v>
      </c>
      <c r="B14154" s="7">
        <v>5577</v>
      </c>
      <c r="C14154" s="29" t="s">
        <v>12828</v>
      </c>
      <c r="F14154" s="27" t="str">
        <f t="shared" si="220"/>
        <v>SA5577FOUL BAY</v>
      </c>
      <c r="G14154" s="30">
        <v>14142</v>
      </c>
      <c r="I14154" s="15">
        <v>-1.921710743</v>
      </c>
      <c r="J14154" s="15">
        <v>-1.921710743</v>
      </c>
      <c r="K14154" s="15">
        <v>-113.17759627938047</v>
      </c>
      <c r="Q14154" s="15">
        <v>-0.198015319</v>
      </c>
      <c r="R14154" s="15">
        <v>-0.198015319</v>
      </c>
      <c r="S14154" s="15">
        <v>-226.35519255876093</v>
      </c>
      <c r="Y14154" s="15">
        <v>-0.173119949</v>
      </c>
      <c r="Z14154" s="15">
        <v>-0.173119949</v>
      </c>
      <c r="AA14154" s="15">
        <v>-113.17759627938047</v>
      </c>
      <c r="AG14154" s="15">
        <v>-1.86</v>
      </c>
      <c r="AH14154" s="15">
        <v>-1.86</v>
      </c>
      <c r="AI14154" s="15">
        <v>-226.35519255876093</v>
      </c>
      <c r="AM14154" s="17"/>
    </row>
    <row r="14155" spans="1:39">
      <c r="A14155" s="7" t="s">
        <v>4209</v>
      </c>
      <c r="B14155" s="7">
        <v>4800</v>
      </c>
      <c r="C14155" s="29" t="s">
        <v>12829</v>
      </c>
      <c r="F14155" s="27" t="str">
        <f t="shared" si="220"/>
        <v>QLD4800FOXDALE</v>
      </c>
      <c r="G14155" s="30">
        <v>14143</v>
      </c>
      <c r="I14155" s="15">
        <v>2.8842337229999999</v>
      </c>
      <c r="J14155" s="15">
        <v>2.8842337229999999</v>
      </c>
      <c r="K14155" s="15">
        <v>-2.7593321821866219</v>
      </c>
      <c r="Q14155" s="15">
        <v>3.5916929660000001</v>
      </c>
      <c r="R14155" s="15">
        <v>3.5916929660000001</v>
      </c>
      <c r="S14155" s="15">
        <v>-5.5186643643732438</v>
      </c>
      <c r="Y14155" s="15">
        <v>4.5463175160000002</v>
      </c>
      <c r="Z14155" s="15">
        <v>4.5463175160000002</v>
      </c>
      <c r="AA14155" s="15">
        <v>-2.7593321821866219</v>
      </c>
      <c r="AG14155" s="15">
        <v>-0.1</v>
      </c>
      <c r="AH14155" s="15">
        <v>-0.1</v>
      </c>
      <c r="AI14155" s="15">
        <v>-5.5186643643732438</v>
      </c>
      <c r="AM14155" s="17"/>
    </row>
    <row r="14156" spans="1:39">
      <c r="A14156" s="7" t="s">
        <v>6785</v>
      </c>
      <c r="B14156" s="7">
        <v>5421</v>
      </c>
      <c r="C14156" s="29" t="s">
        <v>12830</v>
      </c>
      <c r="F14156" s="27" t="str">
        <f t="shared" si="220"/>
        <v>SA5421FRANKLYN</v>
      </c>
      <c r="G14156" s="30">
        <v>14144</v>
      </c>
      <c r="I14156" s="15">
        <v>4.3912780849999997</v>
      </c>
      <c r="J14156" s="15">
        <v>4.3912780849999997</v>
      </c>
      <c r="K14156" s="15">
        <v>-25.835535942166501</v>
      </c>
      <c r="Q14156" s="15">
        <v>4.7800667680000002</v>
      </c>
      <c r="R14156" s="15">
        <v>4.7800667680000002</v>
      </c>
      <c r="S14156" s="15">
        <v>-51.671071884333003</v>
      </c>
      <c r="Y14156" s="15">
        <v>6.0262350790000001</v>
      </c>
      <c r="Z14156" s="15">
        <v>6.0262350790000001</v>
      </c>
      <c r="AA14156" s="15">
        <v>-25.835535942166501</v>
      </c>
      <c r="AG14156" s="15">
        <v>-1.86</v>
      </c>
      <c r="AH14156" s="15">
        <v>-1.86</v>
      </c>
      <c r="AI14156" s="15">
        <v>-51.671071884333003</v>
      </c>
      <c r="AM14156" s="17"/>
    </row>
    <row r="14157" spans="1:39">
      <c r="A14157" s="7" t="s">
        <v>10693</v>
      </c>
      <c r="B14157" s="7">
        <v>6209</v>
      </c>
      <c r="C14157" s="29" t="s">
        <v>11027</v>
      </c>
      <c r="F14157" s="27" t="str">
        <f t="shared" si="220"/>
        <v>WA6209FURNISSDALE</v>
      </c>
      <c r="G14157" s="30">
        <v>14145</v>
      </c>
      <c r="I14157" s="15">
        <v>6.77</v>
      </c>
      <c r="J14157" s="15">
        <v>6.77</v>
      </c>
      <c r="K14157" s="15">
        <v>-12.685930417037145</v>
      </c>
      <c r="Q14157" s="15">
        <v>6.35</v>
      </c>
      <c r="R14157" s="15">
        <v>6.35</v>
      </c>
      <c r="S14157" s="15">
        <v>-25.37186083407429</v>
      </c>
      <c r="Y14157" s="15">
        <v>8.61</v>
      </c>
      <c r="Z14157" s="15">
        <v>8.61</v>
      </c>
      <c r="AA14157" s="15">
        <v>-12.685930417037145</v>
      </c>
      <c r="AG14157" s="15">
        <v>4.13</v>
      </c>
      <c r="AH14157" s="15">
        <v>4.13</v>
      </c>
      <c r="AI14157" s="15">
        <v>-25.37186083407429</v>
      </c>
      <c r="AM14157" s="17"/>
    </row>
    <row r="14158" spans="1:39">
      <c r="A14158" s="7" t="s">
        <v>8304</v>
      </c>
      <c r="B14158" s="7">
        <v>3971</v>
      </c>
      <c r="C14158" s="29" t="s">
        <v>12831</v>
      </c>
      <c r="F14158" s="27" t="str">
        <f t="shared" ref="F14158:F14221" si="221">TRIM(A14158)&amp;IF(LEN(TRIM(B14158))=3,"0"&amp;TRIM(B14158),TRIM(B14158))&amp;TRIM(C14158)</f>
        <v>VIC3971GELLIONDALE</v>
      </c>
      <c r="G14158" s="30">
        <v>14146</v>
      </c>
      <c r="I14158" s="15">
        <v>-1.623390146</v>
      </c>
      <c r="J14158" s="15">
        <v>-1.623390146</v>
      </c>
      <c r="K14158" s="15">
        <v>-16.132766409313152</v>
      </c>
      <c r="Q14158" s="15">
        <v>3.7224194000000002E-2</v>
      </c>
      <c r="R14158" s="15">
        <v>3.7224194000000002E-2</v>
      </c>
      <c r="S14158" s="15">
        <v>-32.265532818626305</v>
      </c>
      <c r="Y14158" s="15">
        <v>0.119830877</v>
      </c>
      <c r="Z14158" s="15">
        <v>0.119830877</v>
      </c>
      <c r="AA14158" s="15">
        <v>-16.132766409313152</v>
      </c>
      <c r="AG14158" s="15">
        <v>-16.23</v>
      </c>
      <c r="AH14158" s="15">
        <v>-16.23</v>
      </c>
      <c r="AI14158" s="15">
        <v>-32.265532818626305</v>
      </c>
      <c r="AM14158" s="17"/>
    </row>
    <row r="14159" spans="1:39">
      <c r="A14159" s="7" t="s">
        <v>6785</v>
      </c>
      <c r="B14159" s="7">
        <v>5381</v>
      </c>
      <c r="C14159" s="29" t="s">
        <v>12832</v>
      </c>
      <c r="F14159" s="27" t="str">
        <f t="shared" si="221"/>
        <v>SA5381GERANIUM PLAINS</v>
      </c>
      <c r="G14159" s="30">
        <v>14147</v>
      </c>
      <c r="I14159" s="15">
        <v>4.3597780850000003</v>
      </c>
      <c r="J14159" s="15">
        <v>4.3597780850000003</v>
      </c>
      <c r="K14159" s="15">
        <v>-25.835535942166501</v>
      </c>
      <c r="Q14159" s="15">
        <v>4.7552275689999997</v>
      </c>
      <c r="R14159" s="15">
        <v>4.7552275689999997</v>
      </c>
      <c r="S14159" s="15">
        <v>-51.671071884333003</v>
      </c>
      <c r="Y14159" s="15">
        <v>5.995302079</v>
      </c>
      <c r="Z14159" s="15">
        <v>5.995302079</v>
      </c>
      <c r="AA14159" s="15">
        <v>-25.835535942166501</v>
      </c>
      <c r="AG14159" s="15">
        <v>-1.86</v>
      </c>
      <c r="AH14159" s="15">
        <v>-1.86</v>
      </c>
      <c r="AI14159" s="15">
        <v>-51.671071884333003</v>
      </c>
      <c r="AM14159" s="17"/>
    </row>
    <row r="14160" spans="1:39">
      <c r="A14160" s="7" t="s">
        <v>8304</v>
      </c>
      <c r="B14160" s="7">
        <v>3851</v>
      </c>
      <c r="C14160" s="29" t="s">
        <v>12833</v>
      </c>
      <c r="F14160" s="27" t="str">
        <f t="shared" si="221"/>
        <v>VIC3851GIFFARD</v>
      </c>
      <c r="G14160" s="30">
        <v>14148</v>
      </c>
      <c r="I14160" s="15">
        <v>-1.626890146</v>
      </c>
      <c r="J14160" s="15">
        <v>-1.626890146</v>
      </c>
      <c r="K14160" s="15">
        <v>-16.679527790318968</v>
      </c>
      <c r="Q14160" s="15">
        <v>3.4464282999999998E-2</v>
      </c>
      <c r="R14160" s="15">
        <v>3.4464282999999998E-2</v>
      </c>
      <c r="S14160" s="15">
        <v>-33.359055580637936</v>
      </c>
      <c r="Y14160" s="15">
        <v>0.11639387700000001</v>
      </c>
      <c r="Z14160" s="15">
        <v>0.11639387700000001</v>
      </c>
      <c r="AA14160" s="15">
        <v>-16.679527790318968</v>
      </c>
      <c r="AG14160" s="15">
        <v>-16.899999999999999</v>
      </c>
      <c r="AH14160" s="15">
        <v>-16.899999999999999</v>
      </c>
      <c r="AI14160" s="15">
        <v>-33.359055580637936</v>
      </c>
      <c r="AM14160" s="17"/>
    </row>
    <row r="14161" spans="1:39">
      <c r="A14161" s="7" t="s">
        <v>8304</v>
      </c>
      <c r="B14161" s="7">
        <v>3851</v>
      </c>
      <c r="C14161" s="29" t="s">
        <v>12834</v>
      </c>
      <c r="F14161" s="27" t="str">
        <f t="shared" si="221"/>
        <v>VIC3851GIFFARD WEST</v>
      </c>
      <c r="G14161" s="30">
        <v>14149</v>
      </c>
      <c r="I14161" s="15">
        <v>-1.626890146</v>
      </c>
      <c r="J14161" s="15">
        <v>-1.626890146</v>
      </c>
      <c r="K14161" s="15">
        <v>-16.679527790318968</v>
      </c>
      <c r="Q14161" s="15">
        <v>3.4464282999999998E-2</v>
      </c>
      <c r="R14161" s="15">
        <v>3.4464282999999998E-2</v>
      </c>
      <c r="S14161" s="15">
        <v>-33.359055580637936</v>
      </c>
      <c r="Y14161" s="15">
        <v>0.11639387700000001</v>
      </c>
      <c r="Z14161" s="15">
        <v>0.11639387700000001</v>
      </c>
      <c r="AA14161" s="15">
        <v>-16.679527790318968</v>
      </c>
      <c r="AG14161" s="15">
        <v>-16.899999999999999</v>
      </c>
      <c r="AH14161" s="15">
        <v>-16.899999999999999</v>
      </c>
      <c r="AI14161" s="15">
        <v>-33.359055580637936</v>
      </c>
      <c r="AM14161" s="17"/>
    </row>
    <row r="14162" spans="1:39">
      <c r="A14162" s="7" t="s">
        <v>4078</v>
      </c>
      <c r="B14162" s="7">
        <v>870</v>
      </c>
      <c r="C14162" s="29" t="s">
        <v>12835</v>
      </c>
      <c r="F14162" s="27" t="str">
        <f t="shared" si="221"/>
        <v>NT0870GILLEN</v>
      </c>
      <c r="G14162" s="30">
        <v>14150</v>
      </c>
      <c r="I14162" s="15">
        <v>-6.6</v>
      </c>
      <c r="J14162" s="15">
        <v>-6.6</v>
      </c>
      <c r="K14162" s="15">
        <v>-11.01235</v>
      </c>
      <c r="Q14162" s="15">
        <v>-6.1</v>
      </c>
      <c r="R14162" s="15">
        <v>-6.1</v>
      </c>
      <c r="S14162" s="15">
        <v>-14.9247</v>
      </c>
      <c r="Y14162" s="15">
        <v>-4.72</v>
      </c>
      <c r="Z14162" s="15">
        <v>-4.72</v>
      </c>
      <c r="AA14162" s="15">
        <v>-9.1323499999999989</v>
      </c>
      <c r="AG14162" s="15">
        <v>0.55000000000000004</v>
      </c>
      <c r="AH14162" s="15">
        <v>0.55000000000000004</v>
      </c>
      <c r="AI14162" s="15">
        <v>-8.2746999999999993</v>
      </c>
      <c r="AM14162" s="17"/>
    </row>
    <row r="14163" spans="1:39">
      <c r="A14163" s="7" t="s">
        <v>8304</v>
      </c>
      <c r="B14163" s="7">
        <v>3858</v>
      </c>
      <c r="C14163" s="29" t="s">
        <v>12836</v>
      </c>
      <c r="F14163" s="27" t="str">
        <f t="shared" si="221"/>
        <v>VIC3858GILLUM</v>
      </c>
      <c r="G14163" s="30">
        <v>14151</v>
      </c>
      <c r="I14163" s="15">
        <v>1.451911682</v>
      </c>
      <c r="J14163" s="15">
        <v>1.451911682</v>
      </c>
      <c r="K14163" s="15">
        <v>-9.3298915183350637</v>
      </c>
      <c r="Q14163" s="15">
        <v>2.462241149</v>
      </c>
      <c r="R14163" s="15">
        <v>2.462241149</v>
      </c>
      <c r="S14163" s="15">
        <v>-18.659783036670127</v>
      </c>
      <c r="Y14163" s="15">
        <v>3.1397772719999999</v>
      </c>
      <c r="Z14163" s="15">
        <v>3.1397772719999999</v>
      </c>
      <c r="AA14163" s="15">
        <v>-9.3298915183350637</v>
      </c>
      <c r="AG14163" s="15">
        <v>-16.53</v>
      </c>
      <c r="AH14163" s="15">
        <v>-16.53</v>
      </c>
      <c r="AI14163" s="15">
        <v>-18.659783036670127</v>
      </c>
      <c r="AM14163" s="17"/>
    </row>
    <row r="14164" spans="1:39">
      <c r="A14164" s="7" t="s">
        <v>4078</v>
      </c>
      <c r="B14164" s="7">
        <v>836</v>
      </c>
      <c r="C14164" s="29" t="s">
        <v>488</v>
      </c>
      <c r="F14164" s="27" t="str">
        <f t="shared" si="221"/>
        <v>NT0836GIRRAWEEN</v>
      </c>
      <c r="G14164" s="30">
        <v>14152</v>
      </c>
      <c r="I14164" s="15">
        <v>4.13</v>
      </c>
      <c r="J14164" s="15">
        <v>4.13</v>
      </c>
      <c r="K14164" s="15">
        <v>-0.2823500000000001</v>
      </c>
      <c r="Q14164" s="15">
        <v>2.59</v>
      </c>
      <c r="R14164" s="15">
        <v>2.59</v>
      </c>
      <c r="S14164" s="15">
        <v>-6.2347000000000001</v>
      </c>
      <c r="Y14164" s="15">
        <v>5.94</v>
      </c>
      <c r="Z14164" s="15">
        <v>5.94</v>
      </c>
      <c r="AA14164" s="15">
        <v>1.5276500000000004</v>
      </c>
      <c r="AG14164" s="15">
        <v>-0.25</v>
      </c>
      <c r="AH14164" s="15">
        <v>-0.25</v>
      </c>
      <c r="AI14164" s="15">
        <v>-9.0747</v>
      </c>
      <c r="AM14164" s="17"/>
    </row>
    <row r="14165" spans="1:39">
      <c r="A14165" s="7" t="s">
        <v>4209</v>
      </c>
      <c r="B14165" s="7">
        <v>4680</v>
      </c>
      <c r="C14165" s="29" t="s">
        <v>12837</v>
      </c>
      <c r="F14165" s="27" t="str">
        <f t="shared" si="221"/>
        <v>QLD4680GLADSTONE-CITY</v>
      </c>
      <c r="G14165" s="30">
        <v>14153</v>
      </c>
      <c r="I14165" s="15">
        <v>2.8527337230000001</v>
      </c>
      <c r="J14165" s="15">
        <v>2.8527337230000001</v>
      </c>
      <c r="K14165" s="15">
        <v>-5.3560511889715166</v>
      </c>
      <c r="Q14165" s="15">
        <v>3.566853767</v>
      </c>
      <c r="R14165" s="15">
        <v>3.566853767</v>
      </c>
      <c r="S14165" s="15">
        <v>-10.712102377943033</v>
      </c>
      <c r="Y14165" s="15">
        <v>4.5153845160000001</v>
      </c>
      <c r="Z14165" s="15">
        <v>4.5153845160000001</v>
      </c>
      <c r="AA14165" s="15">
        <v>-5.3560511889715166</v>
      </c>
      <c r="AG14165" s="15">
        <v>1.37</v>
      </c>
      <c r="AH14165" s="15">
        <v>1.37</v>
      </c>
      <c r="AI14165" s="15">
        <v>-10.712102377943033</v>
      </c>
      <c r="AM14165" s="17"/>
    </row>
    <row r="14166" spans="1:39">
      <c r="A14166" s="7" t="s">
        <v>124</v>
      </c>
      <c r="B14166" s="7">
        <v>2810</v>
      </c>
      <c r="C14166" s="29" t="s">
        <v>6902</v>
      </c>
      <c r="F14166" s="27" t="str">
        <f t="shared" si="221"/>
        <v>NSW2810GLENELG</v>
      </c>
      <c r="G14166" s="30">
        <v>14154</v>
      </c>
      <c r="I14166" s="15">
        <v>7.6116152179999998</v>
      </c>
      <c r="J14166" s="15">
        <v>7.6116152179999998</v>
      </c>
      <c r="K14166" s="15">
        <v>0.79365470382210646</v>
      </c>
      <c r="Q14166" s="15">
        <v>7.3194507340000001</v>
      </c>
      <c r="R14166" s="15">
        <v>7.3194507340000001</v>
      </c>
      <c r="S14166" s="15">
        <v>1.5873094076442129</v>
      </c>
      <c r="Y14166" s="15">
        <v>9.1886061439999995</v>
      </c>
      <c r="Z14166" s="15">
        <v>9.1886061439999995</v>
      </c>
      <c r="AA14166" s="15">
        <v>0.79365470382210646</v>
      </c>
      <c r="AG14166" s="15">
        <v>1.1499999999999999</v>
      </c>
      <c r="AH14166" s="15">
        <v>1.1499999999999999</v>
      </c>
      <c r="AI14166" s="15">
        <v>1.5873094076442129</v>
      </c>
      <c r="AM14166" s="17"/>
    </row>
    <row r="14167" spans="1:39">
      <c r="A14167" s="7" t="s">
        <v>8304</v>
      </c>
      <c r="B14167" s="7">
        <v>3469</v>
      </c>
      <c r="C14167" s="29" t="s">
        <v>12838</v>
      </c>
      <c r="F14167" s="27" t="str">
        <f t="shared" si="221"/>
        <v>VIC3469GLENLOGIE</v>
      </c>
      <c r="G14167" s="30">
        <v>14155</v>
      </c>
      <c r="I14167" s="15">
        <v>-2.6247921490000001</v>
      </c>
      <c r="J14167" s="15">
        <v>-2.6247921490000001</v>
      </c>
      <c r="K14167" s="15">
        <v>-20.697753912015752</v>
      </c>
      <c r="Q14167" s="15">
        <v>-0.75242735000000005</v>
      </c>
      <c r="R14167" s="15">
        <v>-0.75242735000000005</v>
      </c>
      <c r="S14167" s="15">
        <v>-41.395507824031505</v>
      </c>
      <c r="Y14167" s="15">
        <v>-0.86354589000000004</v>
      </c>
      <c r="Z14167" s="15">
        <v>-0.86354589000000004</v>
      </c>
      <c r="AA14167" s="15">
        <v>-20.697753912015752</v>
      </c>
      <c r="AG14167" s="15">
        <v>-7.38</v>
      </c>
      <c r="AH14167" s="15">
        <v>-7.38</v>
      </c>
      <c r="AI14167" s="15">
        <v>-41.395507824031505</v>
      </c>
      <c r="AM14167" s="17"/>
    </row>
    <row r="14168" spans="1:39">
      <c r="A14168" s="7" t="s">
        <v>8304</v>
      </c>
      <c r="B14168" s="7">
        <v>3435</v>
      </c>
      <c r="C14168" s="29" t="s">
        <v>12839</v>
      </c>
      <c r="F14168" s="27" t="str">
        <f t="shared" si="221"/>
        <v>VIC3435GOLDIE</v>
      </c>
      <c r="G14168" s="30">
        <v>14156</v>
      </c>
      <c r="I14168" s="15">
        <v>14.73864257</v>
      </c>
      <c r="J14168" s="15">
        <v>14.73864257</v>
      </c>
      <c r="K14168" s="15">
        <v>6.4415298213155854</v>
      </c>
      <c r="Q14168" s="15">
        <v>12.93943964</v>
      </c>
      <c r="R14168" s="15">
        <v>12.93943964</v>
      </c>
      <c r="S14168" s="15">
        <v>12.883059642631171</v>
      </c>
      <c r="Y14168" s="15">
        <v>16.187346999999999</v>
      </c>
      <c r="Z14168" s="15">
        <v>16.187346999999999</v>
      </c>
      <c r="AA14168" s="15">
        <v>6.4415298213155854</v>
      </c>
      <c r="AG14168" s="15">
        <v>2.81</v>
      </c>
      <c r="AH14168" s="15">
        <v>2.81</v>
      </c>
      <c r="AI14168" s="15">
        <v>12.883059642631171</v>
      </c>
      <c r="AM14168" s="17"/>
    </row>
    <row r="14169" spans="1:39">
      <c r="A14169" s="7" t="s">
        <v>4209</v>
      </c>
      <c r="B14169" s="7">
        <v>4800</v>
      </c>
      <c r="C14169" s="29" t="s">
        <v>12840</v>
      </c>
      <c r="F14169" s="27" t="str">
        <f t="shared" si="221"/>
        <v>QLD4800GOORGANGA PLAINS</v>
      </c>
      <c r="G14169" s="30">
        <v>14157</v>
      </c>
      <c r="I14169" s="15">
        <v>2.8842337229999999</v>
      </c>
      <c r="J14169" s="15">
        <v>2.8842337229999999</v>
      </c>
      <c r="K14169" s="15">
        <v>-2.7593321821866219</v>
      </c>
      <c r="Q14169" s="15">
        <v>3.5916929660000001</v>
      </c>
      <c r="R14169" s="15">
        <v>3.5916929660000001</v>
      </c>
      <c r="S14169" s="15">
        <v>-5.5186643643732438</v>
      </c>
      <c r="Y14169" s="15">
        <v>4.5463175160000002</v>
      </c>
      <c r="Z14169" s="15">
        <v>4.5463175160000002</v>
      </c>
      <c r="AA14169" s="15">
        <v>-2.7593321821866219</v>
      </c>
      <c r="AG14169" s="15">
        <v>-0.1</v>
      </c>
      <c r="AH14169" s="15">
        <v>-0.1</v>
      </c>
      <c r="AI14169" s="15">
        <v>-5.5186643643732438</v>
      </c>
      <c r="AM14169" s="17"/>
    </row>
    <row r="14170" spans="1:39">
      <c r="A14170" s="7" t="s">
        <v>6785</v>
      </c>
      <c r="B14170" s="7">
        <v>5461</v>
      </c>
      <c r="C14170" s="29" t="s">
        <v>12841</v>
      </c>
      <c r="F14170" s="27" t="str">
        <f t="shared" si="221"/>
        <v>SA5461GOYDER</v>
      </c>
      <c r="G14170" s="30">
        <v>14158</v>
      </c>
      <c r="I14170" s="15">
        <v>4.3912780849999997</v>
      </c>
      <c r="J14170" s="15">
        <v>4.3912780849999997</v>
      </c>
      <c r="K14170" s="15">
        <v>-24.253345099804633</v>
      </c>
      <c r="Q14170" s="15">
        <v>4.7800667680000002</v>
      </c>
      <c r="R14170" s="15">
        <v>4.7800667680000002</v>
      </c>
      <c r="S14170" s="15">
        <v>-48.506690199609267</v>
      </c>
      <c r="Y14170" s="15">
        <v>6.0262350790000001</v>
      </c>
      <c r="Z14170" s="15">
        <v>6.0262350790000001</v>
      </c>
      <c r="AA14170" s="15">
        <v>-24.253345099804633</v>
      </c>
      <c r="AG14170" s="15">
        <v>-1.86</v>
      </c>
      <c r="AH14170" s="15">
        <v>-1.86</v>
      </c>
      <c r="AI14170" s="15">
        <v>-48.506690199609267</v>
      </c>
      <c r="AM14170" s="17"/>
    </row>
    <row r="14171" spans="1:39">
      <c r="A14171" s="7" t="s">
        <v>6785</v>
      </c>
      <c r="B14171" s="7">
        <v>5502</v>
      </c>
      <c r="C14171" s="29" t="s">
        <v>12842</v>
      </c>
      <c r="F14171" s="27" t="str">
        <f t="shared" si="221"/>
        <v>SA5502GRACE PLAINS</v>
      </c>
      <c r="G14171" s="30">
        <v>14159</v>
      </c>
      <c r="I14171" s="15">
        <v>3.9805680319999999</v>
      </c>
      <c r="J14171" s="15">
        <v>3.9805680319999999</v>
      </c>
      <c r="K14171" s="15">
        <v>-19.65419020377162</v>
      </c>
      <c r="Q14171" s="15">
        <v>4.4562029990000003</v>
      </c>
      <c r="R14171" s="15">
        <v>4.4562029990000003</v>
      </c>
      <c r="S14171" s="15">
        <v>-39.30838040754324</v>
      </c>
      <c r="Y14171" s="15">
        <v>5.6229178070000003</v>
      </c>
      <c r="Z14171" s="15">
        <v>5.6229178070000003</v>
      </c>
      <c r="AA14171" s="15">
        <v>-19.65419020377162</v>
      </c>
      <c r="AG14171" s="15">
        <v>-1.86</v>
      </c>
      <c r="AH14171" s="15">
        <v>-1.86</v>
      </c>
      <c r="AI14171" s="15">
        <v>-39.30838040754324</v>
      </c>
      <c r="AM14171" s="17"/>
    </row>
    <row r="14172" spans="1:39">
      <c r="A14172" s="7" t="s">
        <v>6785</v>
      </c>
      <c r="B14172" s="7">
        <v>5354</v>
      </c>
      <c r="C14172" s="29" t="s">
        <v>12843</v>
      </c>
      <c r="F14172" s="27" t="str">
        <f t="shared" si="221"/>
        <v>SA5354GREENWAYS LANDING</v>
      </c>
      <c r="G14172" s="30">
        <v>14160</v>
      </c>
      <c r="I14172" s="15">
        <v>-1.0262005620000001</v>
      </c>
      <c r="J14172" s="15">
        <v>-1.0262005620000001</v>
      </c>
      <c r="K14172" s="15">
        <v>-25.835535942166501</v>
      </c>
      <c r="Q14172" s="15">
        <v>0.50813565199999999</v>
      </c>
      <c r="R14172" s="15">
        <v>0.50813565199999999</v>
      </c>
      <c r="S14172" s="15">
        <v>-51.671071884333003</v>
      </c>
      <c r="Y14172" s="15">
        <v>0.70627104799999996</v>
      </c>
      <c r="Z14172" s="15">
        <v>0.70627104799999996</v>
      </c>
      <c r="AA14172" s="15">
        <v>-25.835535942166501</v>
      </c>
      <c r="AG14172" s="15">
        <v>-1.86</v>
      </c>
      <c r="AH14172" s="15">
        <v>-1.86</v>
      </c>
      <c r="AI14172" s="15">
        <v>-51.671071884333003</v>
      </c>
      <c r="AM14172" s="17"/>
    </row>
    <row r="14173" spans="1:39">
      <c r="A14173" s="7" t="s">
        <v>4209</v>
      </c>
      <c r="B14173" s="7">
        <v>4871</v>
      </c>
      <c r="C14173" s="29" t="s">
        <v>12844</v>
      </c>
      <c r="F14173" s="27" t="str">
        <f t="shared" si="221"/>
        <v>QLD4871GROGANVILLE</v>
      </c>
      <c r="G14173" s="30">
        <v>14161</v>
      </c>
      <c r="I14173" s="15">
        <v>2.9857337230000001</v>
      </c>
      <c r="J14173" s="15">
        <v>2.9857337230000001</v>
      </c>
      <c r="K14173" s="15">
        <v>0.8582052355610621</v>
      </c>
      <c r="Q14173" s="15">
        <v>3.671730385</v>
      </c>
      <c r="R14173" s="15">
        <v>3.671730385</v>
      </c>
      <c r="S14173" s="15">
        <v>1.7164104711221242</v>
      </c>
      <c r="Y14173" s="15">
        <v>4.6459905160000003</v>
      </c>
      <c r="Z14173" s="15">
        <v>4.6459905160000003</v>
      </c>
      <c r="AA14173" s="15">
        <v>0.8582052355610621</v>
      </c>
      <c r="AG14173" s="15">
        <v>-8.19</v>
      </c>
      <c r="AH14173" s="15">
        <v>-8.19</v>
      </c>
      <c r="AI14173" s="15">
        <v>1.7164104711221242</v>
      </c>
      <c r="AM14173" s="17"/>
    </row>
    <row r="14174" spans="1:39">
      <c r="A14174" s="7" t="s">
        <v>6785</v>
      </c>
      <c r="B14174" s="7">
        <v>5417</v>
      </c>
      <c r="C14174" s="29" t="s">
        <v>12845</v>
      </c>
      <c r="F14174" s="27" t="str">
        <f t="shared" si="221"/>
        <v>SA5417GUM CREEK</v>
      </c>
      <c r="G14174" s="30">
        <v>14162</v>
      </c>
      <c r="I14174" s="15">
        <v>3.629286676</v>
      </c>
      <c r="J14174" s="15">
        <v>3.629286676</v>
      </c>
      <c r="K14174" s="15">
        <v>-25.835535942166501</v>
      </c>
      <c r="Q14174" s="15">
        <v>4.1792014909999997</v>
      </c>
      <c r="R14174" s="15">
        <v>4.1792014909999997</v>
      </c>
      <c r="S14174" s="15">
        <v>-51.671071884333003</v>
      </c>
      <c r="Y14174" s="15">
        <v>5.2779595160000001</v>
      </c>
      <c r="Z14174" s="15">
        <v>5.2779595160000001</v>
      </c>
      <c r="AA14174" s="15">
        <v>-25.835535942166501</v>
      </c>
      <c r="AG14174" s="15">
        <v>-1.86</v>
      </c>
      <c r="AH14174" s="15">
        <v>-1.86</v>
      </c>
      <c r="AI14174" s="15">
        <v>-51.671071884333003</v>
      </c>
      <c r="AM14174" s="17"/>
    </row>
    <row r="14175" spans="1:39">
      <c r="A14175" s="7" t="s">
        <v>6785</v>
      </c>
      <c r="B14175" s="7">
        <v>5454</v>
      </c>
      <c r="C14175" s="29" t="s">
        <v>12846</v>
      </c>
      <c r="F14175" s="27" t="str">
        <f t="shared" si="221"/>
        <v>SA5454HACKLINS CORNER</v>
      </c>
      <c r="G14175" s="30">
        <v>14163</v>
      </c>
      <c r="I14175" s="15">
        <v>1.564135855</v>
      </c>
      <c r="J14175" s="15">
        <v>1.564135855</v>
      </c>
      <c r="K14175" s="15">
        <v>-25.835535942166501</v>
      </c>
      <c r="Q14175" s="15">
        <v>2.5507350720000002</v>
      </c>
      <c r="R14175" s="15">
        <v>2.5507350720000002</v>
      </c>
      <c r="S14175" s="15">
        <v>-51.671071884333003</v>
      </c>
      <c r="Y14175" s="15">
        <v>3.2499814100000002</v>
      </c>
      <c r="Z14175" s="15">
        <v>3.2499814100000002</v>
      </c>
      <c r="AA14175" s="15">
        <v>-25.835535942166501</v>
      </c>
      <c r="AG14175" s="15">
        <v>-0.45</v>
      </c>
      <c r="AH14175" s="15">
        <v>-0.45</v>
      </c>
      <c r="AI14175" s="15">
        <v>-51.671071884333003</v>
      </c>
      <c r="AM14175" s="17"/>
    </row>
    <row r="14176" spans="1:39">
      <c r="A14176" s="7" t="s">
        <v>6785</v>
      </c>
      <c r="B14176" s="7">
        <v>5461</v>
      </c>
      <c r="C14176" s="29" t="s">
        <v>12847</v>
      </c>
      <c r="F14176" s="27" t="str">
        <f t="shared" si="221"/>
        <v>SA5461HALBURY</v>
      </c>
      <c r="G14176" s="30">
        <v>14164</v>
      </c>
      <c r="I14176" s="15">
        <v>4.3912780849999997</v>
      </c>
      <c r="J14176" s="15">
        <v>4.3912780849999997</v>
      </c>
      <c r="K14176" s="15">
        <v>-24.253345099804633</v>
      </c>
      <c r="Q14176" s="15">
        <v>4.7800667680000002</v>
      </c>
      <c r="R14176" s="15">
        <v>4.7800667680000002</v>
      </c>
      <c r="S14176" s="15">
        <v>-48.506690199609267</v>
      </c>
      <c r="Y14176" s="15">
        <v>6.0262350790000001</v>
      </c>
      <c r="Z14176" s="15">
        <v>6.0262350790000001</v>
      </c>
      <c r="AA14176" s="15">
        <v>-24.253345099804633</v>
      </c>
      <c r="AG14176" s="15">
        <v>-1.86</v>
      </c>
      <c r="AH14176" s="15">
        <v>-1.86</v>
      </c>
      <c r="AI14176" s="15">
        <v>-48.506690199609267</v>
      </c>
      <c r="AM14176" s="17"/>
    </row>
    <row r="14177" spans="1:39">
      <c r="A14177" s="7" t="s">
        <v>6785</v>
      </c>
      <c r="B14177" s="7">
        <v>5381</v>
      </c>
      <c r="C14177" s="29" t="s">
        <v>12848</v>
      </c>
      <c r="F14177" s="27" t="str">
        <f t="shared" si="221"/>
        <v>SA5381HALLELUJAH HILLS</v>
      </c>
      <c r="G14177" s="30">
        <v>14165</v>
      </c>
      <c r="I14177" s="15">
        <v>4.3597780850000003</v>
      </c>
      <c r="J14177" s="15">
        <v>4.3597780850000003</v>
      </c>
      <c r="K14177" s="15">
        <v>-25.835535942166501</v>
      </c>
      <c r="Q14177" s="15">
        <v>4.7552275689999997</v>
      </c>
      <c r="R14177" s="15">
        <v>4.7552275689999997</v>
      </c>
      <c r="S14177" s="15">
        <v>-51.671071884333003</v>
      </c>
      <c r="Y14177" s="15">
        <v>5.995302079</v>
      </c>
      <c r="Z14177" s="15">
        <v>5.995302079</v>
      </c>
      <c r="AA14177" s="15">
        <v>-25.835535942166501</v>
      </c>
      <c r="AG14177" s="15">
        <v>-1.86</v>
      </c>
      <c r="AH14177" s="15">
        <v>-1.86</v>
      </c>
      <c r="AI14177" s="15">
        <v>-51.671071884333003</v>
      </c>
      <c r="AM14177" s="17"/>
    </row>
    <row r="14178" spans="1:39">
      <c r="A14178" s="7" t="s">
        <v>4209</v>
      </c>
      <c r="B14178" s="7">
        <v>4800</v>
      </c>
      <c r="C14178" s="29" t="s">
        <v>12849</v>
      </c>
      <c r="F14178" s="27" t="str">
        <f t="shared" si="221"/>
        <v>QLD4800HAMILTON PLAINS</v>
      </c>
      <c r="G14178" s="30">
        <v>14166</v>
      </c>
      <c r="I14178" s="15">
        <v>2.8842337229999999</v>
      </c>
      <c r="J14178" s="15">
        <v>2.8842337229999999</v>
      </c>
      <c r="K14178" s="15">
        <v>-2.7593321821866219</v>
      </c>
      <c r="Q14178" s="15">
        <v>3.5916929660000001</v>
      </c>
      <c r="R14178" s="15">
        <v>3.5916929660000001</v>
      </c>
      <c r="S14178" s="15">
        <v>-5.5186643643732438</v>
      </c>
      <c r="Y14178" s="15">
        <v>4.5463175160000002</v>
      </c>
      <c r="Z14178" s="15">
        <v>4.5463175160000002</v>
      </c>
      <c r="AA14178" s="15">
        <v>-2.7593321821866219</v>
      </c>
      <c r="AG14178" s="15">
        <v>-0.1</v>
      </c>
      <c r="AH14178" s="15">
        <v>-0.1</v>
      </c>
      <c r="AI14178" s="15">
        <v>-5.5186643643732438</v>
      </c>
      <c r="AM14178" s="17"/>
    </row>
    <row r="14179" spans="1:39">
      <c r="A14179" s="7" t="s">
        <v>6785</v>
      </c>
      <c r="B14179" s="7">
        <v>5374</v>
      </c>
      <c r="C14179" s="29" t="s">
        <v>12850</v>
      </c>
      <c r="F14179" s="27" t="str">
        <f t="shared" si="221"/>
        <v>SA5374HANSBOROUGH</v>
      </c>
      <c r="G14179" s="30">
        <v>14167</v>
      </c>
      <c r="I14179" s="15">
        <v>4.3597780850000003</v>
      </c>
      <c r="J14179" s="15">
        <v>4.3597780850000003</v>
      </c>
      <c r="K14179" s="15">
        <v>-24.253345099804633</v>
      </c>
      <c r="Q14179" s="15">
        <v>4.7552275689999997</v>
      </c>
      <c r="R14179" s="15">
        <v>4.7552275689999997</v>
      </c>
      <c r="S14179" s="15">
        <v>-48.506690199609267</v>
      </c>
      <c r="Y14179" s="15">
        <v>5.995302079</v>
      </c>
      <c r="Z14179" s="15">
        <v>5.995302079</v>
      </c>
      <c r="AA14179" s="15">
        <v>-24.253345099804633</v>
      </c>
      <c r="AG14179" s="15">
        <v>-1.86</v>
      </c>
      <c r="AH14179" s="15">
        <v>-1.86</v>
      </c>
      <c r="AI14179" s="15">
        <v>-48.506690199609267</v>
      </c>
      <c r="AM14179" s="17"/>
    </row>
    <row r="14180" spans="1:39">
      <c r="A14180" s="7" t="s">
        <v>6785</v>
      </c>
      <c r="B14180" s="7">
        <v>5417</v>
      </c>
      <c r="C14180" s="29" t="s">
        <v>12851</v>
      </c>
      <c r="F14180" s="27" t="str">
        <f t="shared" si="221"/>
        <v>SA5417HANSON</v>
      </c>
      <c r="G14180" s="30">
        <v>14168</v>
      </c>
      <c r="I14180" s="15">
        <v>3.629286676</v>
      </c>
      <c r="J14180" s="15">
        <v>3.629286676</v>
      </c>
      <c r="K14180" s="15">
        <v>-25.835535942166501</v>
      </c>
      <c r="Q14180" s="15">
        <v>4.1792014909999997</v>
      </c>
      <c r="R14180" s="15">
        <v>4.1792014909999997</v>
      </c>
      <c r="S14180" s="15">
        <v>-51.671071884333003</v>
      </c>
      <c r="Y14180" s="15">
        <v>5.2779595160000001</v>
      </c>
      <c r="Z14180" s="15">
        <v>5.2779595160000001</v>
      </c>
      <c r="AA14180" s="15">
        <v>-25.835535942166501</v>
      </c>
      <c r="AG14180" s="15">
        <v>-1.86</v>
      </c>
      <c r="AH14180" s="15">
        <v>-1.86</v>
      </c>
      <c r="AI14180" s="15">
        <v>-51.671071884333003</v>
      </c>
      <c r="AM14180" s="17"/>
    </row>
    <row r="14181" spans="1:39">
      <c r="A14181" s="7" t="s">
        <v>8304</v>
      </c>
      <c r="B14181" s="7">
        <v>3360</v>
      </c>
      <c r="C14181" s="29" t="s">
        <v>7172</v>
      </c>
      <c r="F14181" s="27" t="str">
        <f t="shared" si="221"/>
        <v>VIC3360HAPPY VALLEY</v>
      </c>
      <c r="G14181" s="30">
        <v>14169</v>
      </c>
      <c r="I14181" s="15">
        <v>1.519207851</v>
      </c>
      <c r="J14181" s="15">
        <v>1.519207851</v>
      </c>
      <c r="K14181" s="15">
        <v>-18.113995641288849</v>
      </c>
      <c r="Q14181" s="15">
        <v>2.515307274</v>
      </c>
      <c r="R14181" s="15">
        <v>2.515307274</v>
      </c>
      <c r="S14181" s="15">
        <v>-36.227991282577698</v>
      </c>
      <c r="Y14181" s="15">
        <v>3.20586211</v>
      </c>
      <c r="Z14181" s="15">
        <v>3.20586211</v>
      </c>
      <c r="AA14181" s="15">
        <v>-18.113995641288849</v>
      </c>
      <c r="AG14181" s="15">
        <v>-0.89</v>
      </c>
      <c r="AH14181" s="15">
        <v>-0.89</v>
      </c>
      <c r="AI14181" s="15">
        <v>-36.227991282577698</v>
      </c>
      <c r="AM14181" s="17"/>
    </row>
    <row r="14182" spans="1:39">
      <c r="A14182" s="7" t="s">
        <v>6785</v>
      </c>
      <c r="B14182" s="7">
        <v>5422</v>
      </c>
      <c r="C14182" s="29" t="s">
        <v>12852</v>
      </c>
      <c r="F14182" s="27" t="str">
        <f t="shared" si="221"/>
        <v>SA5422HARDY</v>
      </c>
      <c r="G14182" s="30">
        <v>14170</v>
      </c>
      <c r="I14182" s="15">
        <v>3.6362866760000001</v>
      </c>
      <c r="J14182" s="15">
        <v>3.6362866760000001</v>
      </c>
      <c r="K14182" s="15">
        <v>-25.835535942166501</v>
      </c>
      <c r="Q14182" s="15">
        <v>4.1847213129999998</v>
      </c>
      <c r="R14182" s="15">
        <v>4.1847213129999998</v>
      </c>
      <c r="S14182" s="15">
        <v>-51.671071884333003</v>
      </c>
      <c r="Y14182" s="15">
        <v>5.284833516</v>
      </c>
      <c r="Z14182" s="15">
        <v>5.284833516</v>
      </c>
      <c r="AA14182" s="15">
        <v>-25.835535942166501</v>
      </c>
      <c r="AG14182" s="15">
        <v>-1.86</v>
      </c>
      <c r="AH14182" s="15">
        <v>-1.86</v>
      </c>
      <c r="AI14182" s="15">
        <v>-51.671071884333003</v>
      </c>
      <c r="AM14182" s="17"/>
    </row>
    <row r="14183" spans="1:39">
      <c r="A14183" s="7" t="s">
        <v>6785</v>
      </c>
      <c r="B14183" s="7">
        <v>5464</v>
      </c>
      <c r="C14183" s="29" t="s">
        <v>12853</v>
      </c>
      <c r="F14183" s="27" t="str">
        <f t="shared" si="221"/>
        <v>SA5464HART</v>
      </c>
      <c r="G14183" s="30">
        <v>14171</v>
      </c>
      <c r="I14183" s="15">
        <v>2.3904834500000001</v>
      </c>
      <c r="J14183" s="15">
        <v>2.3904834500000001</v>
      </c>
      <c r="K14183" s="15">
        <v>-25.835535942166501</v>
      </c>
      <c r="Q14183" s="15">
        <v>3.2023481619999998</v>
      </c>
      <c r="R14183" s="15">
        <v>3.2023481619999998</v>
      </c>
      <c r="S14183" s="15">
        <v>-51.671071884333003</v>
      </c>
      <c r="Y14183" s="15">
        <v>4.0614547480000001</v>
      </c>
      <c r="Z14183" s="15">
        <v>4.0614547480000001</v>
      </c>
      <c r="AA14183" s="15">
        <v>-25.835535942166501</v>
      </c>
      <c r="AG14183" s="15">
        <v>-1.86</v>
      </c>
      <c r="AH14183" s="15">
        <v>-1.86</v>
      </c>
      <c r="AI14183" s="15">
        <v>-51.671071884333003</v>
      </c>
      <c r="AM14183" s="17"/>
    </row>
    <row r="14184" spans="1:39">
      <c r="A14184" s="7" t="s">
        <v>4209</v>
      </c>
      <c r="B14184" s="7">
        <v>4850</v>
      </c>
      <c r="C14184" s="29" t="s">
        <v>12854</v>
      </c>
      <c r="F14184" s="27" t="str">
        <f t="shared" si="221"/>
        <v>QLD4850HAWKINS CREEK</v>
      </c>
      <c r="G14184" s="30">
        <v>14172</v>
      </c>
      <c r="I14184" s="15">
        <v>2.9857337230000001</v>
      </c>
      <c r="J14184" s="15">
        <v>2.9857337230000001</v>
      </c>
      <c r="K14184" s="15">
        <v>6.3036037824322619</v>
      </c>
      <c r="Q14184" s="15">
        <v>3.671730385</v>
      </c>
      <c r="R14184" s="15">
        <v>3.671730385</v>
      </c>
      <c r="S14184" s="15">
        <v>12.607207564864524</v>
      </c>
      <c r="Y14184" s="15">
        <v>4.6459905160000003</v>
      </c>
      <c r="Z14184" s="15">
        <v>4.6459905160000003</v>
      </c>
      <c r="AA14184" s="15">
        <v>6.3036037824322619</v>
      </c>
      <c r="AG14184" s="15">
        <v>-7.8</v>
      </c>
      <c r="AH14184" s="15">
        <v>-7.8</v>
      </c>
      <c r="AI14184" s="15">
        <v>12.607207564864524</v>
      </c>
      <c r="AM14184" s="17"/>
    </row>
    <row r="14185" spans="1:39">
      <c r="A14185" s="7" t="s">
        <v>124</v>
      </c>
      <c r="B14185" s="7">
        <v>2481</v>
      </c>
      <c r="C14185" s="29" t="s">
        <v>12855</v>
      </c>
      <c r="F14185" s="27" t="str">
        <f t="shared" si="221"/>
        <v>NSW2481HAYTERS HILL</v>
      </c>
      <c r="G14185" s="30">
        <v>14173</v>
      </c>
      <c r="I14185" s="15">
        <v>7.3031290479999997</v>
      </c>
      <c r="J14185" s="15">
        <v>7.3031290479999997</v>
      </c>
      <c r="K14185" s="15">
        <v>5.1511852317546794</v>
      </c>
      <c r="Q14185" s="15">
        <v>7.0761951979999997</v>
      </c>
      <c r="R14185" s="15">
        <v>7.0761951979999997</v>
      </c>
      <c r="S14185" s="15">
        <v>10.302370463509359</v>
      </c>
      <c r="Y14185" s="15">
        <v>8.8856727249999992</v>
      </c>
      <c r="Z14185" s="15">
        <v>8.8856727249999992</v>
      </c>
      <c r="AA14185" s="15">
        <v>5.1511852317546794</v>
      </c>
      <c r="AG14185" s="15">
        <v>-0.66</v>
      </c>
      <c r="AH14185" s="15">
        <v>-0.66</v>
      </c>
      <c r="AI14185" s="15">
        <v>10.302370463509359</v>
      </c>
      <c r="AM14185" s="17"/>
    </row>
    <row r="14186" spans="1:39">
      <c r="A14186" s="7" t="s">
        <v>4078</v>
      </c>
      <c r="B14186" s="7">
        <v>836</v>
      </c>
      <c r="C14186" s="29" t="s">
        <v>12856</v>
      </c>
      <c r="F14186" s="27" t="str">
        <f t="shared" si="221"/>
        <v>NT0836HERBERT</v>
      </c>
      <c r="G14186" s="30">
        <v>14174</v>
      </c>
      <c r="I14186" s="15">
        <v>4.13</v>
      </c>
      <c r="J14186" s="15">
        <v>4.13</v>
      </c>
      <c r="K14186" s="15">
        <v>-0.2823500000000001</v>
      </c>
      <c r="Q14186" s="15">
        <v>2.59</v>
      </c>
      <c r="R14186" s="15">
        <v>2.59</v>
      </c>
      <c r="S14186" s="15">
        <v>-6.2347000000000001</v>
      </c>
      <c r="Y14186" s="15">
        <v>5.94</v>
      </c>
      <c r="Z14186" s="15">
        <v>5.94</v>
      </c>
      <c r="AA14186" s="15">
        <v>1.5276500000000004</v>
      </c>
      <c r="AG14186" s="15">
        <v>-0.25</v>
      </c>
      <c r="AH14186" s="15">
        <v>-0.25</v>
      </c>
      <c r="AI14186" s="15">
        <v>-9.0747</v>
      </c>
      <c r="AM14186" s="17"/>
    </row>
    <row r="14187" spans="1:39">
      <c r="A14187" s="7" t="s">
        <v>10693</v>
      </c>
      <c r="B14187" s="7">
        <v>6211</v>
      </c>
      <c r="C14187" s="29" t="s">
        <v>11030</v>
      </c>
      <c r="F14187" s="27" t="str">
        <f t="shared" si="221"/>
        <v>WA6211HERRON</v>
      </c>
      <c r="G14187" s="30">
        <v>14175</v>
      </c>
      <c r="I14187" s="15">
        <v>2.2200000000000002</v>
      </c>
      <c r="J14187" s="15">
        <v>2.2200000000000002</v>
      </c>
      <c r="K14187" s="15">
        <v>-11.874555549091337</v>
      </c>
      <c r="Q14187" s="15">
        <v>2.16</v>
      </c>
      <c r="R14187" s="15">
        <v>2.16</v>
      </c>
      <c r="S14187" s="15">
        <v>-23.749111098182674</v>
      </c>
      <c r="Y14187" s="15">
        <v>4.1100000000000003</v>
      </c>
      <c r="Z14187" s="15">
        <v>4.1100000000000003</v>
      </c>
      <c r="AA14187" s="15">
        <v>-11.874555549091337</v>
      </c>
      <c r="AG14187" s="15">
        <v>4.13</v>
      </c>
      <c r="AH14187" s="15">
        <v>4.13</v>
      </c>
      <c r="AI14187" s="15">
        <v>-23.749111098182674</v>
      </c>
      <c r="AM14187" s="17"/>
    </row>
    <row r="14188" spans="1:39">
      <c r="A14188" s="7" t="s">
        <v>8304</v>
      </c>
      <c r="B14188" s="7">
        <v>3971</v>
      </c>
      <c r="C14188" s="29" t="s">
        <v>12857</v>
      </c>
      <c r="F14188" s="27" t="str">
        <f t="shared" si="221"/>
        <v>VIC3971HIAWATHA</v>
      </c>
      <c r="G14188" s="30">
        <v>14176</v>
      </c>
      <c r="I14188" s="15">
        <v>-1.623390146</v>
      </c>
      <c r="J14188" s="15">
        <v>-1.623390146</v>
      </c>
      <c r="K14188" s="15">
        <v>-16.679527790318968</v>
      </c>
      <c r="Q14188" s="15">
        <v>3.7224194000000002E-2</v>
      </c>
      <c r="R14188" s="15">
        <v>3.7224194000000002E-2</v>
      </c>
      <c r="S14188" s="15">
        <v>-33.359055580637936</v>
      </c>
      <c r="Y14188" s="15">
        <v>0.119830877</v>
      </c>
      <c r="Z14188" s="15">
        <v>0.119830877</v>
      </c>
      <c r="AA14188" s="15">
        <v>-16.679527790318968</v>
      </c>
      <c r="AG14188" s="15">
        <v>-16.23</v>
      </c>
      <c r="AH14188" s="15">
        <v>-16.23</v>
      </c>
      <c r="AI14188" s="15">
        <v>-33.359055580637936</v>
      </c>
      <c r="AM14188" s="17"/>
    </row>
    <row r="14189" spans="1:39">
      <c r="A14189" s="7" t="s">
        <v>6785</v>
      </c>
      <c r="B14189" s="7">
        <v>5211</v>
      </c>
      <c r="C14189" s="29" t="s">
        <v>12858</v>
      </c>
      <c r="F14189" s="27" t="str">
        <f t="shared" si="221"/>
        <v>SA5211HINDMARSH VALLEY</v>
      </c>
      <c r="G14189" s="30">
        <v>14177</v>
      </c>
      <c r="I14189" s="15">
        <v>-2.8586690579999998</v>
      </c>
      <c r="J14189" s="15">
        <v>-2.8586690579999998</v>
      </c>
      <c r="K14189" s="15">
        <v>-38.787155609788513</v>
      </c>
      <c r="Q14189" s="15">
        <v>-0.93685005099999996</v>
      </c>
      <c r="R14189" s="15">
        <v>-0.93685005099999996</v>
      </c>
      <c r="S14189" s="15">
        <v>-77.574311219577027</v>
      </c>
      <c r="Y14189" s="15">
        <v>-1.093213014</v>
      </c>
      <c r="Z14189" s="15">
        <v>-1.093213014</v>
      </c>
      <c r="AA14189" s="15">
        <v>-38.787155609788513</v>
      </c>
      <c r="AG14189" s="15">
        <v>-1.86</v>
      </c>
      <c r="AH14189" s="15">
        <v>-1.86</v>
      </c>
      <c r="AI14189" s="15">
        <v>-77.574311219577027</v>
      </c>
      <c r="AM14189" s="17"/>
    </row>
    <row r="14190" spans="1:39">
      <c r="A14190" s="7" t="s">
        <v>8304</v>
      </c>
      <c r="B14190" s="7">
        <v>3862</v>
      </c>
      <c r="C14190" s="29" t="s">
        <v>12859</v>
      </c>
      <c r="F14190" s="27" t="str">
        <f t="shared" si="221"/>
        <v>VIC3862HOLLANDS LANDING</v>
      </c>
      <c r="G14190" s="30">
        <v>14178</v>
      </c>
      <c r="I14190" s="15">
        <v>-1.2912058479999999</v>
      </c>
      <c r="J14190" s="15">
        <v>-1.2912058479999999</v>
      </c>
      <c r="K14190" s="15">
        <v>-15.289006906115855</v>
      </c>
      <c r="Q14190" s="15">
        <v>0.29916679299999999</v>
      </c>
      <c r="R14190" s="15">
        <v>0.29916679299999999</v>
      </c>
      <c r="S14190" s="15">
        <v>-30.57801381223171</v>
      </c>
      <c r="Y14190" s="15">
        <v>0.44603585699999998</v>
      </c>
      <c r="Z14190" s="15">
        <v>0.44603585699999998</v>
      </c>
      <c r="AA14190" s="15">
        <v>-15.289006906115855</v>
      </c>
      <c r="AG14190" s="15">
        <v>-16.68</v>
      </c>
      <c r="AH14190" s="15">
        <v>-16.68</v>
      </c>
      <c r="AI14190" s="15">
        <v>-30.57801381223171</v>
      </c>
      <c r="AM14190" s="17"/>
    </row>
    <row r="14191" spans="1:39">
      <c r="A14191" s="7" t="s">
        <v>4078</v>
      </c>
      <c r="B14191" s="7">
        <v>829</v>
      </c>
      <c r="C14191" s="29" t="s">
        <v>12860</v>
      </c>
      <c r="F14191" s="27" t="str">
        <f t="shared" si="221"/>
        <v>NT0829HOLTZE</v>
      </c>
      <c r="G14191" s="30">
        <v>14179</v>
      </c>
      <c r="I14191" s="15">
        <v>6.85</v>
      </c>
      <c r="J14191" s="15">
        <v>6.85</v>
      </c>
      <c r="K14191" s="15">
        <v>2.4376499999999997</v>
      </c>
      <c r="Q14191" s="15">
        <v>5.46</v>
      </c>
      <c r="R14191" s="15">
        <v>5.46</v>
      </c>
      <c r="S14191" s="15">
        <v>-3.3647</v>
      </c>
      <c r="Y14191" s="15">
        <v>9.23</v>
      </c>
      <c r="Z14191" s="15">
        <v>9.23</v>
      </c>
      <c r="AA14191" s="15">
        <v>4.8176500000000004</v>
      </c>
      <c r="AG14191" s="15">
        <v>17.309999999999999</v>
      </c>
      <c r="AH14191" s="15">
        <v>17.309999999999999</v>
      </c>
      <c r="AI14191" s="15">
        <v>8.4852999999999987</v>
      </c>
      <c r="AM14191" s="17"/>
    </row>
    <row r="14192" spans="1:39">
      <c r="A14192" s="7" t="s">
        <v>6785</v>
      </c>
      <c r="B14192" s="7">
        <v>5555</v>
      </c>
      <c r="C14192" s="29" t="s">
        <v>12861</v>
      </c>
      <c r="F14192" s="27" t="str">
        <f t="shared" si="221"/>
        <v>SA5555HOPE GAP</v>
      </c>
      <c r="G14192" s="30">
        <v>14180</v>
      </c>
      <c r="I14192" s="15">
        <v>4.3562780849999996</v>
      </c>
      <c r="J14192" s="15">
        <v>4.3562780849999996</v>
      </c>
      <c r="K14192" s="15">
        <v>-113.17759627938047</v>
      </c>
      <c r="Q14192" s="15">
        <v>4.7524676579999996</v>
      </c>
      <c r="R14192" s="15">
        <v>4.7524676579999996</v>
      </c>
      <c r="S14192" s="15">
        <v>-226.35519255876093</v>
      </c>
      <c r="Y14192" s="15">
        <v>5.9918650790000001</v>
      </c>
      <c r="Z14192" s="15">
        <v>5.9918650790000001</v>
      </c>
      <c r="AA14192" s="15">
        <v>-113.17759627938047</v>
      </c>
      <c r="AG14192" s="15">
        <v>-1.86</v>
      </c>
      <c r="AH14192" s="15">
        <v>-1.86</v>
      </c>
      <c r="AI14192" s="15">
        <v>-226.35519255876093</v>
      </c>
      <c r="AM14192" s="17"/>
    </row>
    <row r="14193" spans="1:39">
      <c r="A14193" s="7" t="s">
        <v>6785</v>
      </c>
      <c r="B14193" s="7">
        <v>5491</v>
      </c>
      <c r="C14193" s="29" t="s">
        <v>12862</v>
      </c>
      <c r="F14193" s="27" t="str">
        <f t="shared" si="221"/>
        <v>SA5491HORNSDALE</v>
      </c>
      <c r="G14193" s="30">
        <v>14181</v>
      </c>
      <c r="I14193" s="15">
        <v>5.5535734129999996</v>
      </c>
      <c r="J14193" s="15">
        <v>5.5535734129999996</v>
      </c>
      <c r="K14193" s="15">
        <v>-25.835535942166501</v>
      </c>
      <c r="Q14193" s="15">
        <v>5.696590101</v>
      </c>
      <c r="R14193" s="15">
        <v>5.696590101</v>
      </c>
      <c r="S14193" s="15">
        <v>-51.671071884333003</v>
      </c>
      <c r="Y14193" s="15">
        <v>7.1676090920000002</v>
      </c>
      <c r="Z14193" s="15">
        <v>7.1676090920000002</v>
      </c>
      <c r="AA14193" s="15">
        <v>-25.835535942166501</v>
      </c>
      <c r="AG14193" s="15">
        <v>-1.53</v>
      </c>
      <c r="AH14193" s="15">
        <v>-1.53</v>
      </c>
      <c r="AI14193" s="15">
        <v>-51.671071884333003</v>
      </c>
      <c r="AM14193" s="17"/>
    </row>
    <row r="14194" spans="1:39">
      <c r="A14194" s="7" t="s">
        <v>6785</v>
      </c>
      <c r="B14194" s="7">
        <v>5461</v>
      </c>
      <c r="C14194" s="29" t="s">
        <v>12863</v>
      </c>
      <c r="F14194" s="27" t="str">
        <f t="shared" si="221"/>
        <v>SA5461HOSKIN CORNER</v>
      </c>
      <c r="G14194" s="30">
        <v>14182</v>
      </c>
      <c r="I14194" s="15">
        <v>4.3912780849999997</v>
      </c>
      <c r="J14194" s="15">
        <v>4.3912780849999997</v>
      </c>
      <c r="K14194" s="15">
        <v>-24.253345099804633</v>
      </c>
      <c r="Q14194" s="15">
        <v>4.7800667680000002</v>
      </c>
      <c r="R14194" s="15">
        <v>4.7800667680000002</v>
      </c>
      <c r="S14194" s="15">
        <v>-48.506690199609267</v>
      </c>
      <c r="Y14194" s="15">
        <v>6.0262350790000001</v>
      </c>
      <c r="Z14194" s="15">
        <v>6.0262350790000001</v>
      </c>
      <c r="AA14194" s="15">
        <v>-24.253345099804633</v>
      </c>
      <c r="AG14194" s="15">
        <v>-1.86</v>
      </c>
      <c r="AH14194" s="15">
        <v>-1.86</v>
      </c>
      <c r="AI14194" s="15">
        <v>-48.506690199609267</v>
      </c>
      <c r="AM14194" s="17"/>
    </row>
    <row r="14195" spans="1:39">
      <c r="A14195" s="7" t="s">
        <v>8304</v>
      </c>
      <c r="B14195" s="7">
        <v>3858</v>
      </c>
      <c r="C14195" s="29" t="s">
        <v>12864</v>
      </c>
      <c r="F14195" s="27" t="str">
        <f t="shared" si="221"/>
        <v>VIC3858HOWITT PLAINS</v>
      </c>
      <c r="G14195" s="30">
        <v>14183</v>
      </c>
      <c r="I14195" s="15">
        <v>1.451911682</v>
      </c>
      <c r="J14195" s="15">
        <v>1.451911682</v>
      </c>
      <c r="K14195" s="15">
        <v>-9.3298915183350637</v>
      </c>
      <c r="Q14195" s="15">
        <v>2.462241149</v>
      </c>
      <c r="R14195" s="15">
        <v>2.462241149</v>
      </c>
      <c r="S14195" s="15">
        <v>-18.659783036670127</v>
      </c>
      <c r="Y14195" s="15">
        <v>3.1397772719999999</v>
      </c>
      <c r="Z14195" s="15">
        <v>3.1397772719999999</v>
      </c>
      <c r="AA14195" s="15">
        <v>-9.3298915183350637</v>
      </c>
      <c r="AG14195" s="15">
        <v>-16.53</v>
      </c>
      <c r="AH14195" s="15">
        <v>-16.53</v>
      </c>
      <c r="AI14195" s="15">
        <v>-18.659783036670127</v>
      </c>
      <c r="AM14195" s="17"/>
    </row>
    <row r="14196" spans="1:39">
      <c r="A14196" s="7" t="s">
        <v>8304</v>
      </c>
      <c r="B14196" s="7">
        <v>3971</v>
      </c>
      <c r="C14196" s="29" t="s">
        <v>12865</v>
      </c>
      <c r="F14196" s="27" t="str">
        <f t="shared" si="221"/>
        <v>VIC3971HUNTERSTON</v>
      </c>
      <c r="G14196" s="30">
        <v>14184</v>
      </c>
      <c r="I14196" s="15">
        <v>-1.623390146</v>
      </c>
      <c r="J14196" s="15">
        <v>-1.623390146</v>
      </c>
      <c r="K14196" s="15">
        <v>-16.679527790318968</v>
      </c>
      <c r="Q14196" s="15">
        <v>3.7224194000000002E-2</v>
      </c>
      <c r="R14196" s="15">
        <v>3.7224194000000002E-2</v>
      </c>
      <c r="S14196" s="15">
        <v>-33.359055580637936</v>
      </c>
      <c r="Y14196" s="15">
        <v>0.119830877</v>
      </c>
      <c r="Z14196" s="15">
        <v>0.119830877</v>
      </c>
      <c r="AA14196" s="15">
        <v>-16.679527790318968</v>
      </c>
      <c r="AG14196" s="15">
        <v>-16.23</v>
      </c>
      <c r="AH14196" s="15">
        <v>-16.23</v>
      </c>
      <c r="AI14196" s="15">
        <v>-33.359055580637936</v>
      </c>
      <c r="AM14196" s="17"/>
    </row>
    <row r="14197" spans="1:39">
      <c r="A14197" s="7" t="s">
        <v>4078</v>
      </c>
      <c r="B14197" s="7">
        <v>870</v>
      </c>
      <c r="C14197" s="29" t="s">
        <v>12866</v>
      </c>
      <c r="F14197" s="27" t="str">
        <f t="shared" si="221"/>
        <v>NT0870ILPARPA</v>
      </c>
      <c r="G14197" s="30">
        <v>14185</v>
      </c>
      <c r="I14197" s="15">
        <v>-6.6</v>
      </c>
      <c r="J14197" s="15">
        <v>-6.6</v>
      </c>
      <c r="K14197" s="15">
        <v>-11.01235</v>
      </c>
      <c r="Q14197" s="15">
        <v>-6.1</v>
      </c>
      <c r="R14197" s="15">
        <v>-6.1</v>
      </c>
      <c r="S14197" s="15">
        <v>-14.9247</v>
      </c>
      <c r="Y14197" s="15">
        <v>-4.72</v>
      </c>
      <c r="Z14197" s="15">
        <v>-4.72</v>
      </c>
      <c r="AA14197" s="15">
        <v>-9.1323499999999989</v>
      </c>
      <c r="AG14197" s="15">
        <v>0.55000000000000004</v>
      </c>
      <c r="AH14197" s="15">
        <v>0.55000000000000004</v>
      </c>
      <c r="AI14197" s="15">
        <v>-8.2746999999999993</v>
      </c>
      <c r="AM14197" s="17"/>
    </row>
    <row r="14198" spans="1:39">
      <c r="A14198" s="7" t="s">
        <v>6785</v>
      </c>
      <c r="B14198" s="7">
        <v>5577</v>
      </c>
      <c r="C14198" s="29" t="s">
        <v>12867</v>
      </c>
      <c r="F14198" s="27" t="str">
        <f t="shared" si="221"/>
        <v>SA5577INNESTON</v>
      </c>
      <c r="G14198" s="30">
        <v>14186</v>
      </c>
      <c r="I14198" s="15">
        <v>-1.921710743</v>
      </c>
      <c r="J14198" s="15">
        <v>-1.921710743</v>
      </c>
      <c r="K14198" s="15">
        <v>-113.17759627938047</v>
      </c>
      <c r="Q14198" s="15">
        <v>-0.198015319</v>
      </c>
      <c r="R14198" s="15">
        <v>-0.198015319</v>
      </c>
      <c r="S14198" s="15">
        <v>-226.35519255876093</v>
      </c>
      <c r="Y14198" s="15">
        <v>-0.173119949</v>
      </c>
      <c r="Z14198" s="15">
        <v>-0.173119949</v>
      </c>
      <c r="AA14198" s="15">
        <v>-113.17759627938047</v>
      </c>
      <c r="AG14198" s="15">
        <v>-1.86</v>
      </c>
      <c r="AH14198" s="15">
        <v>-1.86</v>
      </c>
      <c r="AI14198" s="15">
        <v>-226.35519255876093</v>
      </c>
      <c r="AM14198" s="17"/>
    </row>
    <row r="14199" spans="1:39">
      <c r="A14199" s="7" t="s">
        <v>8304</v>
      </c>
      <c r="B14199" s="7">
        <v>3636</v>
      </c>
      <c r="C14199" s="29" t="s">
        <v>1619</v>
      </c>
      <c r="F14199" s="27" t="str">
        <f t="shared" si="221"/>
        <v>VIC3636INVERGORDON</v>
      </c>
      <c r="G14199" s="30">
        <v>14187</v>
      </c>
      <c r="I14199" s="15">
        <v>-6.1162213169999999</v>
      </c>
      <c r="J14199" s="15">
        <v>-6.1162213169999999</v>
      </c>
      <c r="K14199" s="15">
        <v>-28.083087803629308</v>
      </c>
      <c r="Q14199" s="15">
        <v>-3.5055798540000001</v>
      </c>
      <c r="R14199" s="15">
        <v>-3.5055798540000001</v>
      </c>
      <c r="S14199" s="15">
        <v>-56.166175607258616</v>
      </c>
      <c r="Y14199" s="15">
        <v>-4.2921293330000001</v>
      </c>
      <c r="Z14199" s="15">
        <v>-4.2921293330000001</v>
      </c>
      <c r="AA14199" s="15">
        <v>-28.083087803629308</v>
      </c>
      <c r="AG14199" s="15">
        <v>-5.38</v>
      </c>
      <c r="AH14199" s="15">
        <v>-5.38</v>
      </c>
      <c r="AI14199" s="15">
        <v>-56.166175607258616</v>
      </c>
      <c r="AM14199" s="17"/>
    </row>
    <row r="14200" spans="1:39">
      <c r="A14200" s="7" t="s">
        <v>4209</v>
      </c>
      <c r="B14200" s="7">
        <v>4344</v>
      </c>
      <c r="C14200" s="29" t="s">
        <v>4967</v>
      </c>
      <c r="F14200" s="27" t="str">
        <f t="shared" si="221"/>
        <v>QLD4344IREDALE</v>
      </c>
      <c r="G14200" s="30">
        <v>14188</v>
      </c>
      <c r="I14200" s="15">
        <v>4.4115652089999999</v>
      </c>
      <c r="J14200" s="15">
        <v>4.4115652089999999</v>
      </c>
      <c r="K14200" s="15">
        <v>2.000615075474208</v>
      </c>
      <c r="Q14200" s="15">
        <v>4.7960640999999997</v>
      </c>
      <c r="R14200" s="15">
        <v>4.7960640999999997</v>
      </c>
      <c r="S14200" s="15">
        <v>4.0012301509484161</v>
      </c>
      <c r="Y14200" s="15">
        <v>6.0461570360000003</v>
      </c>
      <c r="Z14200" s="15">
        <v>6.0461570360000003</v>
      </c>
      <c r="AA14200" s="15">
        <v>2.000615075474208</v>
      </c>
      <c r="AG14200" s="15">
        <v>3.46</v>
      </c>
      <c r="AH14200" s="15">
        <v>3.46</v>
      </c>
      <c r="AI14200" s="15">
        <v>4.0012301509484161</v>
      </c>
      <c r="AM14200" s="17"/>
    </row>
    <row r="14201" spans="1:39">
      <c r="A14201" s="7" t="s">
        <v>4209</v>
      </c>
      <c r="B14201" s="7">
        <v>4610</v>
      </c>
      <c r="C14201" s="29" t="s">
        <v>6071</v>
      </c>
      <c r="F14201" s="27" t="str">
        <f t="shared" si="221"/>
        <v>QLD4610IRONPOT</v>
      </c>
      <c r="G14201" s="30">
        <v>14189</v>
      </c>
      <c r="I14201" s="15">
        <v>3.930869666</v>
      </c>
      <c r="J14201" s="15">
        <v>3.930869666</v>
      </c>
      <c r="K14201" s="15">
        <v>-8.1362508840155705</v>
      </c>
      <c r="Q14201" s="15">
        <v>4.4170135510000001</v>
      </c>
      <c r="R14201" s="15">
        <v>4.4170135510000001</v>
      </c>
      <c r="S14201" s="15">
        <v>-16.272501768031141</v>
      </c>
      <c r="Y14201" s="15">
        <v>5.5741140119999999</v>
      </c>
      <c r="Z14201" s="15">
        <v>5.5741140119999999</v>
      </c>
      <c r="AA14201" s="15">
        <v>-8.1362508840155705</v>
      </c>
      <c r="AG14201" s="15">
        <v>1.78</v>
      </c>
      <c r="AH14201" s="15">
        <v>1.78</v>
      </c>
      <c r="AI14201" s="15">
        <v>-16.272501768031141</v>
      </c>
      <c r="AM14201" s="17"/>
    </row>
    <row r="14202" spans="1:39">
      <c r="A14202" s="7" t="s">
        <v>8304</v>
      </c>
      <c r="B14202" s="7">
        <v>3971</v>
      </c>
      <c r="C14202" s="29" t="s">
        <v>12868</v>
      </c>
      <c r="F14202" s="27" t="str">
        <f t="shared" si="221"/>
        <v>VIC3971JACK RIVER</v>
      </c>
      <c r="G14202" s="30">
        <v>14190</v>
      </c>
      <c r="I14202" s="15">
        <v>-1.623390146</v>
      </c>
      <c r="J14202" s="15">
        <v>-1.623390146</v>
      </c>
      <c r="K14202" s="15">
        <v>-16.679527790318968</v>
      </c>
      <c r="Q14202" s="15">
        <v>3.7224194000000002E-2</v>
      </c>
      <c r="R14202" s="15">
        <v>3.7224194000000002E-2</v>
      </c>
      <c r="S14202" s="15">
        <v>-33.359055580637936</v>
      </c>
      <c r="Y14202" s="15">
        <v>0.119830877</v>
      </c>
      <c r="Z14202" s="15">
        <v>0.119830877</v>
      </c>
      <c r="AA14202" s="15">
        <v>-16.679527790318968</v>
      </c>
      <c r="AG14202" s="15">
        <v>-16.23</v>
      </c>
      <c r="AH14202" s="15">
        <v>-16.23</v>
      </c>
      <c r="AI14202" s="15">
        <v>-33.359055580637936</v>
      </c>
      <c r="AM14202" s="17"/>
    </row>
    <row r="14203" spans="1:39">
      <c r="A14203" s="7" t="s">
        <v>6785</v>
      </c>
      <c r="B14203" s="7">
        <v>5374</v>
      </c>
      <c r="C14203" s="29" t="s">
        <v>12869</v>
      </c>
      <c r="F14203" s="27" t="str">
        <f t="shared" si="221"/>
        <v>SA5374JULIA</v>
      </c>
      <c r="G14203" s="30">
        <v>14191</v>
      </c>
      <c r="I14203" s="15">
        <v>4.3597780850000003</v>
      </c>
      <c r="J14203" s="15">
        <v>4.3597780850000003</v>
      </c>
      <c r="K14203" s="15">
        <v>-24.253345099804633</v>
      </c>
      <c r="Q14203" s="15">
        <v>4.7552275689999997</v>
      </c>
      <c r="R14203" s="15">
        <v>4.7552275689999997</v>
      </c>
      <c r="S14203" s="15">
        <v>-48.506690199609267</v>
      </c>
      <c r="Y14203" s="15">
        <v>5.995302079</v>
      </c>
      <c r="Z14203" s="15">
        <v>5.995302079</v>
      </c>
      <c r="AA14203" s="15">
        <v>-24.253345099804633</v>
      </c>
      <c r="AG14203" s="15">
        <v>-1.86</v>
      </c>
      <c r="AH14203" s="15">
        <v>-1.86</v>
      </c>
      <c r="AI14203" s="15">
        <v>-48.506690199609267</v>
      </c>
      <c r="AM14203" s="17"/>
    </row>
    <row r="14204" spans="1:39">
      <c r="A14204" s="7" t="s">
        <v>6785</v>
      </c>
      <c r="B14204" s="7">
        <v>5552</v>
      </c>
      <c r="C14204" s="29" t="s">
        <v>12870</v>
      </c>
      <c r="F14204" s="27" t="str">
        <f t="shared" si="221"/>
        <v>SA5552KAINTON</v>
      </c>
      <c r="G14204" s="30">
        <v>14192</v>
      </c>
      <c r="I14204" s="15">
        <v>4.3562780849999996</v>
      </c>
      <c r="J14204" s="15">
        <v>4.3562780849999996</v>
      </c>
      <c r="K14204" s="15">
        <v>-113.17759627938047</v>
      </c>
      <c r="Q14204" s="15">
        <v>4.7524676579999996</v>
      </c>
      <c r="R14204" s="15">
        <v>4.7524676579999996</v>
      </c>
      <c r="S14204" s="15">
        <v>-226.35519255876093</v>
      </c>
      <c r="Y14204" s="15">
        <v>5.9918650790000001</v>
      </c>
      <c r="Z14204" s="15">
        <v>5.9918650790000001</v>
      </c>
      <c r="AA14204" s="15">
        <v>-113.17759627938047</v>
      </c>
      <c r="AG14204" s="15">
        <v>-1.86</v>
      </c>
      <c r="AH14204" s="15">
        <v>-1.86</v>
      </c>
      <c r="AI14204" s="15">
        <v>-226.35519255876093</v>
      </c>
      <c r="AM14204" s="17"/>
    </row>
    <row r="14205" spans="1:39">
      <c r="A14205" s="7" t="s">
        <v>6785</v>
      </c>
      <c r="B14205" s="7">
        <v>5655</v>
      </c>
      <c r="C14205" s="29" t="s">
        <v>12871</v>
      </c>
      <c r="F14205" s="27" t="str">
        <f t="shared" si="221"/>
        <v>SA5655KALDOONERA</v>
      </c>
      <c r="G14205" s="30">
        <v>14193</v>
      </c>
      <c r="I14205" s="15">
        <v>4.3597780850000003</v>
      </c>
      <c r="J14205" s="15">
        <v>4.3597780850000003</v>
      </c>
      <c r="K14205" s="15">
        <v>-25.835535942166501</v>
      </c>
      <c r="Q14205" s="15">
        <v>4.7552275689999997</v>
      </c>
      <c r="R14205" s="15">
        <v>4.7552275689999997</v>
      </c>
      <c r="S14205" s="15">
        <v>-51.671071884333003</v>
      </c>
      <c r="Y14205" s="15">
        <v>5.995302079</v>
      </c>
      <c r="Z14205" s="15">
        <v>5.995302079</v>
      </c>
      <c r="AA14205" s="15">
        <v>-25.835535942166501</v>
      </c>
      <c r="AG14205" s="15">
        <v>-1.86</v>
      </c>
      <c r="AH14205" s="15">
        <v>-1.86</v>
      </c>
      <c r="AI14205" s="15">
        <v>-51.671071884333003</v>
      </c>
      <c r="AM14205" s="17"/>
    </row>
    <row r="14206" spans="1:39">
      <c r="A14206" s="7" t="s">
        <v>124</v>
      </c>
      <c r="B14206" s="7">
        <v>2582</v>
      </c>
      <c r="C14206" s="29" t="s">
        <v>12872</v>
      </c>
      <c r="F14206" s="27" t="str">
        <f t="shared" si="221"/>
        <v>NSW2582KANGIARA</v>
      </c>
      <c r="G14206" s="30">
        <v>14194</v>
      </c>
      <c r="I14206" s="15">
        <v>9.8773259650000007</v>
      </c>
      <c r="J14206" s="15">
        <v>9.8773259650000007</v>
      </c>
      <c r="K14206" s="15">
        <v>4.8533839395959024</v>
      </c>
      <c r="Q14206" s="15">
        <v>9.1060678799999994</v>
      </c>
      <c r="R14206" s="15">
        <v>9.1060678799999994</v>
      </c>
      <c r="S14206" s="15">
        <v>9.7067678791918048</v>
      </c>
      <c r="Y14206" s="15">
        <v>11.4135341</v>
      </c>
      <c r="Z14206" s="15">
        <v>11.4135341</v>
      </c>
      <c r="AA14206" s="15">
        <v>4.8533839395959024</v>
      </c>
      <c r="AG14206" s="15">
        <v>2.0099999999999998</v>
      </c>
      <c r="AH14206" s="15">
        <v>2.0099999999999998</v>
      </c>
      <c r="AI14206" s="15">
        <v>9.7067678791918048</v>
      </c>
      <c r="AM14206" s="17"/>
    </row>
    <row r="14207" spans="1:39">
      <c r="A14207" s="7" t="s">
        <v>8304</v>
      </c>
      <c r="B14207" s="7">
        <v>3649</v>
      </c>
      <c r="C14207" s="29" t="s">
        <v>12873</v>
      </c>
      <c r="F14207" s="27" t="str">
        <f t="shared" si="221"/>
        <v>VIC3649KATAMATITE EAST</v>
      </c>
      <c r="G14207" s="30">
        <v>14195</v>
      </c>
      <c r="I14207" s="15">
        <v>-2.1836189469999998</v>
      </c>
      <c r="J14207" s="15">
        <v>-2.1836189469999998</v>
      </c>
      <c r="K14207" s="15">
        <v>-19.631362850891332</v>
      </c>
      <c r="Q14207" s="15">
        <v>-0.40454198600000002</v>
      </c>
      <c r="R14207" s="15">
        <v>-0.40454198600000002</v>
      </c>
      <c r="S14207" s="15">
        <v>-39.262725701782664</v>
      </c>
      <c r="Y14207" s="15">
        <v>-0.43031380600000002</v>
      </c>
      <c r="Z14207" s="15">
        <v>-0.43031380600000002</v>
      </c>
      <c r="AA14207" s="15">
        <v>-19.631362850891332</v>
      </c>
      <c r="AG14207" s="15">
        <v>-7.38</v>
      </c>
      <c r="AH14207" s="15">
        <v>-7.38</v>
      </c>
      <c r="AI14207" s="15">
        <v>-39.262725701782664</v>
      </c>
      <c r="AM14207" s="17"/>
    </row>
    <row r="14208" spans="1:39">
      <c r="A14208" s="7" t="s">
        <v>124</v>
      </c>
      <c r="B14208" s="7">
        <v>2446</v>
      </c>
      <c r="C14208" s="29" t="s">
        <v>12874</v>
      </c>
      <c r="F14208" s="27" t="str">
        <f t="shared" si="221"/>
        <v>NSW2446KING CREEK</v>
      </c>
      <c r="G14208" s="30">
        <v>14196</v>
      </c>
      <c r="I14208" s="15">
        <v>1.8813216850000001</v>
      </c>
      <c r="J14208" s="15">
        <v>1.8813216850000001</v>
      </c>
      <c r="K14208" s="15">
        <v>-1.6265687207654018</v>
      </c>
      <c r="Q14208" s="15">
        <v>2.8008506899999999</v>
      </c>
      <c r="R14208" s="15">
        <v>2.8008506899999999</v>
      </c>
      <c r="S14208" s="15">
        <v>-3.2531374415308036</v>
      </c>
      <c r="Y14208" s="15">
        <v>3.5614578950000002</v>
      </c>
      <c r="Z14208" s="15">
        <v>3.5614578950000002</v>
      </c>
      <c r="AA14208" s="15">
        <v>-1.6265687207654018</v>
      </c>
      <c r="AG14208" s="15">
        <v>6.34</v>
      </c>
      <c r="AH14208" s="15">
        <v>6.34</v>
      </c>
      <c r="AI14208" s="15">
        <v>-3.2531374415308036</v>
      </c>
      <c r="AM14208" s="17"/>
    </row>
    <row r="14209" spans="1:39">
      <c r="A14209" s="7" t="s">
        <v>124</v>
      </c>
      <c r="B14209" s="7">
        <v>2259</v>
      </c>
      <c r="C14209" s="29" t="s">
        <v>12875</v>
      </c>
      <c r="F14209" s="27" t="str">
        <f t="shared" si="221"/>
        <v>NSW2259KINGFISHER SHORES</v>
      </c>
      <c r="G14209" s="30">
        <v>14197</v>
      </c>
      <c r="I14209" s="15">
        <v>14.44830076</v>
      </c>
      <c r="J14209" s="15">
        <v>14.44830076</v>
      </c>
      <c r="K14209" s="15">
        <v>6.3672746402254745</v>
      </c>
      <c r="Q14209" s="15">
        <v>12.710491770000001</v>
      </c>
      <c r="R14209" s="15">
        <v>12.710491770000001</v>
      </c>
      <c r="S14209" s="15">
        <v>12.734549280450949</v>
      </c>
      <c r="Y14209" s="15">
        <v>15.90223134</v>
      </c>
      <c r="Z14209" s="15">
        <v>15.90223134</v>
      </c>
      <c r="AA14209" s="15">
        <v>6.3672746402254745</v>
      </c>
      <c r="AG14209" s="15">
        <v>24.85</v>
      </c>
      <c r="AH14209" s="15">
        <v>24.85</v>
      </c>
      <c r="AI14209" s="15">
        <v>12.734549280450949</v>
      </c>
      <c r="AM14209" s="17"/>
    </row>
    <row r="14210" spans="1:39">
      <c r="A14210" s="7" t="s">
        <v>4078</v>
      </c>
      <c r="B14210" s="7">
        <v>820</v>
      </c>
      <c r="C14210" s="29" t="s">
        <v>12876</v>
      </c>
      <c r="F14210" s="27" t="str">
        <f t="shared" si="221"/>
        <v>NT0820KNUCKEY LAGOON</v>
      </c>
      <c r="G14210" s="30">
        <v>14198</v>
      </c>
      <c r="I14210" s="15">
        <v>5.75</v>
      </c>
      <c r="J14210" s="15">
        <v>5.75</v>
      </c>
      <c r="K14210" s="15">
        <v>1.33765</v>
      </c>
      <c r="Q14210" s="15">
        <v>4.5999999999999996</v>
      </c>
      <c r="R14210" s="15">
        <v>4.5999999999999996</v>
      </c>
      <c r="S14210" s="15">
        <v>-4.2247000000000003</v>
      </c>
      <c r="Y14210" s="15">
        <v>7.58</v>
      </c>
      <c r="Z14210" s="15">
        <v>7.58</v>
      </c>
      <c r="AA14210" s="15">
        <v>3.1676500000000001</v>
      </c>
      <c r="AG14210" s="15">
        <v>-2.41</v>
      </c>
      <c r="AH14210" s="15">
        <v>-2.41</v>
      </c>
      <c r="AI14210" s="15">
        <v>-11.2347</v>
      </c>
      <c r="AM14210" s="17"/>
    </row>
    <row r="14211" spans="1:39">
      <c r="A14211" s="7" t="s">
        <v>6785</v>
      </c>
      <c r="B14211" s="7">
        <v>5661</v>
      </c>
      <c r="C14211" s="29" t="s">
        <v>12877</v>
      </c>
      <c r="F14211" s="27" t="str">
        <f t="shared" si="221"/>
        <v>SA5661KOOLGERA</v>
      </c>
      <c r="G14211" s="30">
        <v>14199</v>
      </c>
      <c r="I14211" s="15">
        <v>4.3597780850000003</v>
      </c>
      <c r="J14211" s="15">
        <v>4.3597780850000003</v>
      </c>
      <c r="K14211" s="15">
        <v>-25.835535942166501</v>
      </c>
      <c r="Q14211" s="15">
        <v>4.7552275689999997</v>
      </c>
      <c r="R14211" s="15">
        <v>4.7552275689999997</v>
      </c>
      <c r="S14211" s="15">
        <v>-51.671071884333003</v>
      </c>
      <c r="Y14211" s="15">
        <v>5.995302079</v>
      </c>
      <c r="Z14211" s="15">
        <v>5.995302079</v>
      </c>
      <c r="AA14211" s="15">
        <v>-25.835535942166501</v>
      </c>
      <c r="AG14211" s="15">
        <v>-1.86</v>
      </c>
      <c r="AH14211" s="15">
        <v>-1.86</v>
      </c>
      <c r="AI14211" s="15">
        <v>-51.671071884333003</v>
      </c>
      <c r="AM14211" s="17"/>
    </row>
    <row r="14212" spans="1:39">
      <c r="A14212" s="7" t="s">
        <v>6785</v>
      </c>
      <c r="B14212" s="7">
        <v>5650</v>
      </c>
      <c r="C14212" s="29" t="s">
        <v>12878</v>
      </c>
      <c r="F14212" s="27" t="str">
        <f t="shared" si="221"/>
        <v>SA5650KOONGAWA</v>
      </c>
      <c r="G14212" s="30">
        <v>14200</v>
      </c>
      <c r="I14212" s="15">
        <v>4.7727034579999996</v>
      </c>
      <c r="J14212" s="15">
        <v>4.7727034579999996</v>
      </c>
      <c r="K14212" s="15">
        <v>-25.835535942166501</v>
      </c>
      <c r="Q14212" s="15">
        <v>5.0808382209999996</v>
      </c>
      <c r="R14212" s="15">
        <v>5.0808382209999996</v>
      </c>
      <c r="S14212" s="15">
        <v>-51.671071884333003</v>
      </c>
      <c r="Y14212" s="15">
        <v>6.4007947959999996</v>
      </c>
      <c r="Z14212" s="15">
        <v>6.4007947959999996</v>
      </c>
      <c r="AA14212" s="15">
        <v>-25.835535942166501</v>
      </c>
      <c r="AG14212" s="15">
        <v>-1.86</v>
      </c>
      <c r="AH14212" s="15">
        <v>-1.86</v>
      </c>
      <c r="AI14212" s="15">
        <v>-51.671071884333003</v>
      </c>
      <c r="AM14212" s="17"/>
    </row>
    <row r="14213" spans="1:39">
      <c r="A14213" s="7" t="s">
        <v>6785</v>
      </c>
      <c r="B14213" s="7">
        <v>5417</v>
      </c>
      <c r="C14213" s="29" t="s">
        <v>12879</v>
      </c>
      <c r="F14213" s="27" t="str">
        <f t="shared" si="221"/>
        <v>SA5417KOONOONA</v>
      </c>
      <c r="G14213" s="30">
        <v>14201</v>
      </c>
      <c r="I14213" s="15">
        <v>3.629286676</v>
      </c>
      <c r="J14213" s="15">
        <v>3.629286676</v>
      </c>
      <c r="K14213" s="15">
        <v>-25.835535942166501</v>
      </c>
      <c r="Q14213" s="15">
        <v>4.1792014909999997</v>
      </c>
      <c r="R14213" s="15">
        <v>4.1792014909999997</v>
      </c>
      <c r="S14213" s="15">
        <v>-51.671071884333003</v>
      </c>
      <c r="Y14213" s="15">
        <v>5.2779595160000001</v>
      </c>
      <c r="Z14213" s="15">
        <v>5.2779595160000001</v>
      </c>
      <c r="AA14213" s="15">
        <v>-25.835535942166501</v>
      </c>
      <c r="AG14213" s="15">
        <v>-1.86</v>
      </c>
      <c r="AH14213" s="15">
        <v>-1.86</v>
      </c>
      <c r="AI14213" s="15">
        <v>-51.671071884333003</v>
      </c>
      <c r="AM14213" s="17"/>
    </row>
    <row r="14214" spans="1:39">
      <c r="A14214" s="7" t="s">
        <v>8304</v>
      </c>
      <c r="B14214" s="7">
        <v>3621</v>
      </c>
      <c r="C14214" s="29" t="s">
        <v>12880</v>
      </c>
      <c r="F14214" s="27" t="str">
        <f t="shared" si="221"/>
        <v>VIC3621KYVALLEY</v>
      </c>
      <c r="G14214" s="30">
        <v>14202</v>
      </c>
      <c r="I14214" s="15">
        <v>-19</v>
      </c>
      <c r="J14214" s="15">
        <v>-19</v>
      </c>
      <c r="K14214" s="15">
        <v>-10.175706808612677</v>
      </c>
      <c r="Q14214" s="15">
        <v>-12.33</v>
      </c>
      <c r="R14214" s="15">
        <v>-12.33</v>
      </c>
      <c r="S14214" s="15">
        <v>-20.351413617225354</v>
      </c>
      <c r="Y14214" s="15">
        <v>-16.7</v>
      </c>
      <c r="Z14214" s="15">
        <v>-16.7</v>
      </c>
      <c r="AA14214" s="15">
        <v>-10.175706808612677</v>
      </c>
      <c r="AG14214" s="15">
        <v>-7.38</v>
      </c>
      <c r="AH14214" s="15">
        <v>-7.38</v>
      </c>
      <c r="AI14214" s="15">
        <v>-20.351413617225354</v>
      </c>
      <c r="AM14214" s="17"/>
    </row>
    <row r="14215" spans="1:39">
      <c r="A14215" s="7" t="s">
        <v>8304</v>
      </c>
      <c r="B14215" s="7">
        <v>3851</v>
      </c>
      <c r="C14215" s="29" t="s">
        <v>12881</v>
      </c>
      <c r="F14215" s="27" t="str">
        <f t="shared" si="221"/>
        <v>VIC3851LAKE WELLINGTON</v>
      </c>
      <c r="G14215" s="30">
        <v>14203</v>
      </c>
      <c r="I14215" s="15">
        <v>-1.626890146</v>
      </c>
      <c r="J14215" s="15">
        <v>-1.626890146</v>
      </c>
      <c r="K14215" s="15">
        <v>-18.612222917931799</v>
      </c>
      <c r="Q14215" s="15">
        <v>3.4464282999999998E-2</v>
      </c>
      <c r="R14215" s="15">
        <v>3.4464282999999998E-2</v>
      </c>
      <c r="S14215" s="15">
        <v>-37.224445835863598</v>
      </c>
      <c r="Y14215" s="15">
        <v>0.11639387700000001</v>
      </c>
      <c r="Z14215" s="15">
        <v>0.11639387700000001</v>
      </c>
      <c r="AA14215" s="15">
        <v>-18.612222917931799</v>
      </c>
      <c r="AG14215" s="15">
        <v>-16.899999999999999</v>
      </c>
      <c r="AH14215" s="15">
        <v>-16.899999999999999</v>
      </c>
      <c r="AI14215" s="15">
        <v>-37.224445835863598</v>
      </c>
      <c r="AM14215" s="17"/>
    </row>
    <row r="14216" spans="1:39">
      <c r="A14216" s="7" t="s">
        <v>4209</v>
      </c>
      <c r="B14216" s="7">
        <v>4871</v>
      </c>
      <c r="C14216" s="29" t="s">
        <v>12882</v>
      </c>
      <c r="F14216" s="27" t="str">
        <f t="shared" si="221"/>
        <v>QLD4871LAKELAND</v>
      </c>
      <c r="G14216" s="30">
        <v>14204</v>
      </c>
      <c r="I14216" s="15">
        <v>2.9857337230000001</v>
      </c>
      <c r="J14216" s="15">
        <v>2.9857337230000001</v>
      </c>
      <c r="K14216" s="15">
        <v>0.8582052355610621</v>
      </c>
      <c r="Q14216" s="15">
        <v>3.671730385</v>
      </c>
      <c r="R14216" s="15">
        <v>3.671730385</v>
      </c>
      <c r="S14216" s="15">
        <v>1.7164104711221242</v>
      </c>
      <c r="Y14216" s="15">
        <v>4.6459905160000003</v>
      </c>
      <c r="Z14216" s="15">
        <v>4.6459905160000003</v>
      </c>
      <c r="AA14216" s="15">
        <v>0.8582052355610621</v>
      </c>
      <c r="AG14216" s="15">
        <v>-8.19</v>
      </c>
      <c r="AH14216" s="15">
        <v>-8.19</v>
      </c>
      <c r="AI14216" s="15">
        <v>1.7164104711221242</v>
      </c>
      <c r="AM14216" s="17"/>
    </row>
    <row r="14217" spans="1:39">
      <c r="A14217" s="7" t="s">
        <v>10693</v>
      </c>
      <c r="B14217" s="7">
        <v>6180</v>
      </c>
      <c r="C14217" s="29" t="s">
        <v>887</v>
      </c>
      <c r="F14217" s="27" t="str">
        <f t="shared" si="221"/>
        <v>WA6180LAKELANDS</v>
      </c>
      <c r="G14217" s="30">
        <v>14205</v>
      </c>
      <c r="I14217" s="15">
        <v>6.65</v>
      </c>
      <c r="J14217" s="15">
        <v>6.65</v>
      </c>
      <c r="K14217" s="15">
        <v>-8.0050469728645446</v>
      </c>
      <c r="Q14217" s="15">
        <v>6.23</v>
      </c>
      <c r="R14217" s="15">
        <v>6.23</v>
      </c>
      <c r="S14217" s="15">
        <v>-16.010093945729089</v>
      </c>
      <c r="Y14217" s="15">
        <v>8.49</v>
      </c>
      <c r="Z14217" s="15">
        <v>8.49</v>
      </c>
      <c r="AA14217" s="15">
        <v>-8.0050469728645446</v>
      </c>
      <c r="AG14217" s="15">
        <v>4.13</v>
      </c>
      <c r="AH14217" s="15">
        <v>4.13</v>
      </c>
      <c r="AI14217" s="15">
        <v>-16.010093945729089</v>
      </c>
      <c r="AM14217" s="17"/>
    </row>
    <row r="14218" spans="1:39">
      <c r="A14218" s="7" t="s">
        <v>6785</v>
      </c>
      <c r="B14218" s="7">
        <v>5354</v>
      </c>
      <c r="C14218" s="29" t="s">
        <v>12883</v>
      </c>
      <c r="F14218" s="27" t="str">
        <f t="shared" si="221"/>
        <v>SA5354LANGS LANDING</v>
      </c>
      <c r="G14218" s="30">
        <v>14206</v>
      </c>
      <c r="I14218" s="15">
        <v>-1.0262005620000001</v>
      </c>
      <c r="J14218" s="15">
        <v>-1.0262005620000001</v>
      </c>
      <c r="K14218" s="15">
        <v>-25.835535942166501</v>
      </c>
      <c r="Q14218" s="15">
        <v>0.50813565199999999</v>
      </c>
      <c r="R14218" s="15">
        <v>0.50813565199999999</v>
      </c>
      <c r="S14218" s="15">
        <v>-51.671071884333003</v>
      </c>
      <c r="Y14218" s="15">
        <v>0.70627104799999996</v>
      </c>
      <c r="Z14218" s="15">
        <v>0.70627104799999996</v>
      </c>
      <c r="AA14218" s="15">
        <v>-25.835535942166501</v>
      </c>
      <c r="AG14218" s="15">
        <v>-1.86</v>
      </c>
      <c r="AH14218" s="15">
        <v>-1.86</v>
      </c>
      <c r="AI14218" s="15">
        <v>-51.671071884333003</v>
      </c>
      <c r="AM14218" s="17"/>
    </row>
    <row r="14219" spans="1:39">
      <c r="A14219" s="7" t="s">
        <v>8304</v>
      </c>
      <c r="B14219" s="7">
        <v>3971</v>
      </c>
      <c r="C14219" s="29" t="s">
        <v>12884</v>
      </c>
      <c r="F14219" s="27" t="str">
        <f t="shared" si="221"/>
        <v>VIC3971LANGSBOROUGH</v>
      </c>
      <c r="G14219" s="30">
        <v>14207</v>
      </c>
      <c r="I14219" s="15">
        <v>-1.623390146</v>
      </c>
      <c r="J14219" s="15">
        <v>-1.623390146</v>
      </c>
      <c r="K14219" s="15">
        <v>-16.679527790318968</v>
      </c>
      <c r="Q14219" s="15">
        <v>3.7224194000000002E-2</v>
      </c>
      <c r="R14219" s="15">
        <v>3.7224194000000002E-2</v>
      </c>
      <c r="S14219" s="15">
        <v>-33.359055580637936</v>
      </c>
      <c r="Y14219" s="15">
        <v>0.119830877</v>
      </c>
      <c r="Z14219" s="15">
        <v>0.119830877</v>
      </c>
      <c r="AA14219" s="15">
        <v>-16.679527790318968</v>
      </c>
      <c r="AG14219" s="15">
        <v>-16.23</v>
      </c>
      <c r="AH14219" s="15">
        <v>-16.23</v>
      </c>
      <c r="AI14219" s="15">
        <v>-33.359055580637936</v>
      </c>
      <c r="AM14219" s="17"/>
    </row>
    <row r="14220" spans="1:39">
      <c r="A14220" s="7" t="s">
        <v>4078</v>
      </c>
      <c r="B14220" s="7">
        <v>870</v>
      </c>
      <c r="C14220" s="29" t="s">
        <v>4380</v>
      </c>
      <c r="F14220" s="27" t="str">
        <f t="shared" si="221"/>
        <v>NT0870LARAPINTA</v>
      </c>
      <c r="G14220" s="30">
        <v>14208</v>
      </c>
      <c r="I14220" s="15">
        <v>-6.6</v>
      </c>
      <c r="J14220" s="15">
        <v>-6.6</v>
      </c>
      <c r="K14220" s="15">
        <v>-11.01235</v>
      </c>
      <c r="Q14220" s="15">
        <v>-6.1</v>
      </c>
      <c r="R14220" s="15">
        <v>-6.1</v>
      </c>
      <c r="S14220" s="15">
        <v>-14.9247</v>
      </c>
      <c r="Y14220" s="15">
        <v>-4.72</v>
      </c>
      <c r="Z14220" s="15">
        <v>-4.72</v>
      </c>
      <c r="AA14220" s="15">
        <v>-9.1323499999999989</v>
      </c>
      <c r="AG14220" s="15">
        <v>0.55000000000000004</v>
      </c>
      <c r="AH14220" s="15">
        <v>0.55000000000000004</v>
      </c>
      <c r="AI14220" s="15">
        <v>-8.2746999999999993</v>
      </c>
      <c r="AM14220" s="17"/>
    </row>
    <row r="14221" spans="1:39">
      <c r="A14221" s="7" t="s">
        <v>6785</v>
      </c>
      <c r="B14221" s="7">
        <v>5452</v>
      </c>
      <c r="C14221" s="29" t="s">
        <v>12885</v>
      </c>
      <c r="F14221" s="27" t="str">
        <f t="shared" si="221"/>
        <v>SA5452LEASINGHAM</v>
      </c>
      <c r="G14221" s="30">
        <v>14209</v>
      </c>
      <c r="I14221" s="15">
        <v>0.30345829299999999</v>
      </c>
      <c r="J14221" s="15">
        <v>0.30345829299999999</v>
      </c>
      <c r="K14221" s="15">
        <v>-25.835535942166501</v>
      </c>
      <c r="Q14221" s="15">
        <v>1.5566328229999999</v>
      </c>
      <c r="R14221" s="15">
        <v>1.5566328229999999</v>
      </c>
      <c r="S14221" s="15">
        <v>-51.671071884333003</v>
      </c>
      <c r="Y14221" s="15">
        <v>2.011996044</v>
      </c>
      <c r="Z14221" s="15">
        <v>2.011996044</v>
      </c>
      <c r="AA14221" s="15">
        <v>-25.835535942166501</v>
      </c>
      <c r="AG14221" s="15">
        <v>-1.86</v>
      </c>
      <c r="AH14221" s="15">
        <v>-1.86</v>
      </c>
      <c r="AI14221" s="15">
        <v>-51.671071884333003</v>
      </c>
      <c r="AM14221" s="17"/>
    </row>
    <row r="14222" spans="1:39">
      <c r="A14222" s="7" t="s">
        <v>6785</v>
      </c>
      <c r="B14222" s="7">
        <v>5417</v>
      </c>
      <c r="C14222" s="29" t="s">
        <v>12886</v>
      </c>
      <c r="F14222" s="27" t="str">
        <f t="shared" ref="F14222:F14285" si="222">TRIM(A14222)&amp;IF(LEN(TRIM(B14222))=3,"0"&amp;TRIM(B14222),TRIM(B14222))&amp;TRIM(C14222)</f>
        <v>SA5417LEIGHTON</v>
      </c>
      <c r="G14222" s="30">
        <v>14210</v>
      </c>
      <c r="I14222" s="15">
        <v>3.629286676</v>
      </c>
      <c r="J14222" s="15">
        <v>3.629286676</v>
      </c>
      <c r="K14222" s="15">
        <v>-25.835535942166501</v>
      </c>
      <c r="Q14222" s="15">
        <v>4.1792014909999997</v>
      </c>
      <c r="R14222" s="15">
        <v>4.1792014909999997</v>
      </c>
      <c r="S14222" s="15">
        <v>-51.671071884333003</v>
      </c>
      <c r="Y14222" s="15">
        <v>5.2779595160000001</v>
      </c>
      <c r="Z14222" s="15">
        <v>5.2779595160000001</v>
      </c>
      <c r="AA14222" s="15">
        <v>-25.835535942166501</v>
      </c>
      <c r="AG14222" s="15">
        <v>-1.86</v>
      </c>
      <c r="AH14222" s="15">
        <v>-1.86</v>
      </c>
      <c r="AI14222" s="15">
        <v>-51.671071884333003</v>
      </c>
      <c r="AM14222" s="17"/>
    </row>
    <row r="14223" spans="1:39">
      <c r="A14223" s="7" t="s">
        <v>4209</v>
      </c>
      <c r="B14223" s="7">
        <v>4800</v>
      </c>
      <c r="C14223" s="29" t="s">
        <v>12887</v>
      </c>
      <c r="F14223" s="27" t="str">
        <f t="shared" si="222"/>
        <v>QLD4800LETHEBROOK</v>
      </c>
      <c r="G14223" s="30">
        <v>14211</v>
      </c>
      <c r="I14223" s="15">
        <v>2.8842337229999999</v>
      </c>
      <c r="J14223" s="15">
        <v>2.8842337229999999</v>
      </c>
      <c r="K14223" s="15">
        <v>-2.7593321821866219</v>
      </c>
      <c r="Q14223" s="15">
        <v>3.5916929660000001</v>
      </c>
      <c r="R14223" s="15">
        <v>3.5916929660000001</v>
      </c>
      <c r="S14223" s="15">
        <v>-5.5186643643732438</v>
      </c>
      <c r="Y14223" s="15">
        <v>4.5463175160000002</v>
      </c>
      <c r="Z14223" s="15">
        <v>4.5463175160000002</v>
      </c>
      <c r="AA14223" s="15">
        <v>-2.7593321821866219</v>
      </c>
      <c r="AG14223" s="15">
        <v>-0.1</v>
      </c>
      <c r="AH14223" s="15">
        <v>-0.1</v>
      </c>
      <c r="AI14223" s="15">
        <v>-5.5186643643732438</v>
      </c>
      <c r="AM14223" s="17"/>
    </row>
    <row r="14224" spans="1:39">
      <c r="A14224" s="7" t="s">
        <v>8304</v>
      </c>
      <c r="B14224" s="7">
        <v>3858</v>
      </c>
      <c r="C14224" s="29" t="s">
        <v>12888</v>
      </c>
      <c r="F14224" s="27" t="str">
        <f t="shared" si="222"/>
        <v>VIC3858LICOLA NORTH</v>
      </c>
      <c r="G14224" s="30">
        <v>14212</v>
      </c>
      <c r="I14224" s="15">
        <v>1.451911682</v>
      </c>
      <c r="J14224" s="15">
        <v>1.451911682</v>
      </c>
      <c r="K14224" s="15">
        <v>-11.272875132363659</v>
      </c>
      <c r="Q14224" s="15">
        <v>2.462241149</v>
      </c>
      <c r="R14224" s="15">
        <v>2.462241149</v>
      </c>
      <c r="S14224" s="15">
        <v>-22.545750264727317</v>
      </c>
      <c r="Y14224" s="15">
        <v>3.1397772719999999</v>
      </c>
      <c r="Z14224" s="15">
        <v>3.1397772719999999</v>
      </c>
      <c r="AA14224" s="15">
        <v>-11.272875132363659</v>
      </c>
      <c r="AG14224" s="15">
        <v>-16.53</v>
      </c>
      <c r="AH14224" s="15">
        <v>-16.53</v>
      </c>
      <c r="AI14224" s="15">
        <v>-22.545750264727317</v>
      </c>
      <c r="AM14224" s="17"/>
    </row>
    <row r="14225" spans="1:39">
      <c r="A14225" s="7" t="s">
        <v>6785</v>
      </c>
      <c r="B14225" s="7">
        <v>5320</v>
      </c>
      <c r="C14225" s="29" t="s">
        <v>12889</v>
      </c>
      <c r="F14225" s="27" t="str">
        <f t="shared" si="222"/>
        <v>SA5320LINDLEY</v>
      </c>
      <c r="G14225" s="30">
        <v>14213</v>
      </c>
      <c r="I14225" s="15">
        <v>-4.2958565479999997</v>
      </c>
      <c r="J14225" s="15">
        <v>-4.2958565479999997</v>
      </c>
      <c r="K14225" s="15">
        <v>-25.693188972384302</v>
      </c>
      <c r="Q14225" s="15">
        <v>-2.0701384979999999</v>
      </c>
      <c r="R14225" s="15">
        <v>-2.0701384979999999</v>
      </c>
      <c r="S14225" s="15">
        <v>-51.386377944768604</v>
      </c>
      <c r="Y14225" s="15">
        <v>-2.5045311300000002</v>
      </c>
      <c r="Z14225" s="15">
        <v>-2.5045311300000002</v>
      </c>
      <c r="AA14225" s="15">
        <v>-25.693188972384302</v>
      </c>
      <c r="AG14225" s="15">
        <v>-1.86</v>
      </c>
      <c r="AH14225" s="15">
        <v>-1.86</v>
      </c>
      <c r="AI14225" s="15">
        <v>-51.386377944768604</v>
      </c>
      <c r="AM14225" s="17"/>
    </row>
    <row r="14226" spans="1:39">
      <c r="A14226" s="7" t="s">
        <v>6785</v>
      </c>
      <c r="B14226" s="7">
        <v>5410</v>
      </c>
      <c r="C14226" s="29" t="s">
        <v>12890</v>
      </c>
      <c r="F14226" s="27" t="str">
        <f t="shared" si="222"/>
        <v>SA5410LINWOOD</v>
      </c>
      <c r="G14226" s="30">
        <v>14214</v>
      </c>
      <c r="I14226" s="15">
        <v>2.8021267590000001</v>
      </c>
      <c r="J14226" s="15">
        <v>2.8021267590000001</v>
      </c>
      <c r="K14226" s="15">
        <v>-25.835535942166501</v>
      </c>
      <c r="Q14226" s="15">
        <v>3.5269478479999998</v>
      </c>
      <c r="R14226" s="15">
        <v>3.5269478479999998</v>
      </c>
      <c r="S14226" s="15">
        <v>-51.671071884333003</v>
      </c>
      <c r="Y14226" s="15">
        <v>4.4656884779999997</v>
      </c>
      <c r="Z14226" s="15">
        <v>4.4656884779999997</v>
      </c>
      <c r="AA14226" s="15">
        <v>-25.835535942166501</v>
      </c>
      <c r="AG14226" s="15">
        <v>-1.86</v>
      </c>
      <c r="AH14226" s="15">
        <v>-1.86</v>
      </c>
      <c r="AI14226" s="15">
        <v>-51.671071884333003</v>
      </c>
      <c r="AM14226" s="17"/>
    </row>
    <row r="14227" spans="1:39">
      <c r="A14227" s="7" t="s">
        <v>8304</v>
      </c>
      <c r="B14227" s="7">
        <v>8011</v>
      </c>
      <c r="C14227" s="29" t="s">
        <v>12891</v>
      </c>
      <c r="F14227" s="27" t="str">
        <f t="shared" si="222"/>
        <v>VIC8011LITTLE LONSDALE STREET</v>
      </c>
      <c r="G14227" s="30">
        <v>14215</v>
      </c>
      <c r="I14227" s="15">
        <v>914</v>
      </c>
      <c r="J14227" s="15">
        <v>914</v>
      </c>
      <c r="K14227" s="15">
        <v>914</v>
      </c>
      <c r="Q14227" s="15">
        <v>914</v>
      </c>
      <c r="R14227" s="15">
        <v>914</v>
      </c>
      <c r="S14227" s="15">
        <v>914</v>
      </c>
      <c r="Y14227" s="15">
        <v>914</v>
      </c>
      <c r="Z14227" s="15">
        <v>914</v>
      </c>
      <c r="AA14227" s="15">
        <v>914</v>
      </c>
      <c r="AG14227" s="15">
        <v>914</v>
      </c>
      <c r="AH14227" s="15">
        <v>914</v>
      </c>
      <c r="AI14227" s="15">
        <v>914</v>
      </c>
      <c r="AM14227" s="17"/>
    </row>
    <row r="14228" spans="1:39">
      <c r="A14228" s="7" t="s">
        <v>6785</v>
      </c>
      <c r="B14228" s="7">
        <v>5211</v>
      </c>
      <c r="C14228" s="29" t="s">
        <v>12892</v>
      </c>
      <c r="F14228" s="27" t="str">
        <f t="shared" si="222"/>
        <v>SA5211LOWER INMAN VALLEY</v>
      </c>
      <c r="G14228" s="30">
        <v>14216</v>
      </c>
      <c r="I14228" s="15">
        <v>-2.8586690579999998</v>
      </c>
      <c r="J14228" s="15">
        <v>-2.8586690579999998</v>
      </c>
      <c r="K14228" s="15">
        <v>-38.787155609788513</v>
      </c>
      <c r="Q14228" s="15">
        <v>-0.93685005099999996</v>
      </c>
      <c r="R14228" s="15">
        <v>-0.93685005099999996</v>
      </c>
      <c r="S14228" s="15">
        <v>-77.574311219577027</v>
      </c>
      <c r="Y14228" s="15">
        <v>-1.093213014</v>
      </c>
      <c r="Z14228" s="15">
        <v>-1.093213014</v>
      </c>
      <c r="AA14228" s="15">
        <v>-38.787155609788513</v>
      </c>
      <c r="AG14228" s="15">
        <v>-1.86</v>
      </c>
      <c r="AH14228" s="15">
        <v>-1.86</v>
      </c>
      <c r="AI14228" s="15">
        <v>-77.574311219577027</v>
      </c>
      <c r="AM14228" s="17"/>
    </row>
    <row r="14229" spans="1:39">
      <c r="A14229" s="7" t="s">
        <v>8304</v>
      </c>
      <c r="B14229" s="7">
        <v>3971</v>
      </c>
      <c r="C14229" s="29" t="s">
        <v>12893</v>
      </c>
      <c r="F14229" s="27" t="str">
        <f t="shared" si="222"/>
        <v>VIC3971MACKS CREEK</v>
      </c>
      <c r="G14229" s="30">
        <v>14217</v>
      </c>
      <c r="I14229" s="15">
        <v>-1.623390146</v>
      </c>
      <c r="J14229" s="15">
        <v>-1.623390146</v>
      </c>
      <c r="K14229" s="15">
        <v>-16.679527790318968</v>
      </c>
      <c r="Q14229" s="15">
        <v>3.7224194000000002E-2</v>
      </c>
      <c r="R14229" s="15">
        <v>3.7224194000000002E-2</v>
      </c>
      <c r="S14229" s="15">
        <v>-33.359055580637936</v>
      </c>
      <c r="Y14229" s="15">
        <v>0.119830877</v>
      </c>
      <c r="Z14229" s="15">
        <v>0.119830877</v>
      </c>
      <c r="AA14229" s="15">
        <v>-16.679527790318968</v>
      </c>
      <c r="AG14229" s="15">
        <v>-16.23</v>
      </c>
      <c r="AH14229" s="15">
        <v>-16.23</v>
      </c>
      <c r="AI14229" s="15">
        <v>-33.359055580637936</v>
      </c>
      <c r="AM14229" s="17"/>
    </row>
    <row r="14230" spans="1:39">
      <c r="A14230" s="7" t="s">
        <v>8304</v>
      </c>
      <c r="B14230" s="7">
        <v>3971</v>
      </c>
      <c r="C14230" s="29" t="s">
        <v>12894</v>
      </c>
      <c r="F14230" s="27" t="str">
        <f t="shared" si="222"/>
        <v>VIC3971MADALYA</v>
      </c>
      <c r="G14230" s="30">
        <v>14218</v>
      </c>
      <c r="I14230" s="15">
        <v>-1.623390146</v>
      </c>
      <c r="J14230" s="15">
        <v>-1.623390146</v>
      </c>
      <c r="K14230" s="15">
        <v>-16.679527790318968</v>
      </c>
      <c r="Q14230" s="15">
        <v>3.7224194000000002E-2</v>
      </c>
      <c r="R14230" s="15">
        <v>3.7224194000000002E-2</v>
      </c>
      <c r="S14230" s="15">
        <v>-33.359055580637936</v>
      </c>
      <c r="Y14230" s="15">
        <v>0.119830877</v>
      </c>
      <c r="Z14230" s="15">
        <v>0.119830877</v>
      </c>
      <c r="AA14230" s="15">
        <v>-16.679527790318968</v>
      </c>
      <c r="AG14230" s="15">
        <v>-16.23</v>
      </c>
      <c r="AH14230" s="15">
        <v>-16.23</v>
      </c>
      <c r="AI14230" s="15">
        <v>-33.359055580637936</v>
      </c>
      <c r="AM14230" s="17"/>
    </row>
    <row r="14231" spans="1:39">
      <c r="A14231" s="7" t="s">
        <v>124</v>
      </c>
      <c r="B14231" s="7">
        <v>2508</v>
      </c>
      <c r="C14231" s="29" t="s">
        <v>12895</v>
      </c>
      <c r="F14231" s="27" t="str">
        <f t="shared" si="222"/>
        <v>NSW2508MADDENS PLAINS</v>
      </c>
      <c r="G14231" s="30">
        <v>14219</v>
      </c>
      <c r="I14231" s="15">
        <v>20.236343609999999</v>
      </c>
      <c r="J14231" s="15">
        <v>20.236343609999999</v>
      </c>
      <c r="K14231" s="15">
        <v>21.698877429180239</v>
      </c>
      <c r="Q14231" s="15">
        <v>17.27462981</v>
      </c>
      <c r="R14231" s="15">
        <v>17.27462981</v>
      </c>
      <c r="S14231" s="15">
        <v>43.397754858360479</v>
      </c>
      <c r="Y14231" s="15">
        <v>21.586089430000001</v>
      </c>
      <c r="Z14231" s="15">
        <v>21.586089430000001</v>
      </c>
      <c r="AA14231" s="15">
        <v>21.698877429180239</v>
      </c>
      <c r="AG14231" s="15">
        <v>9.92</v>
      </c>
      <c r="AH14231" s="15">
        <v>9.92</v>
      </c>
      <c r="AI14231" s="15">
        <v>43.397754858360479</v>
      </c>
      <c r="AM14231" s="17"/>
    </row>
    <row r="14232" spans="1:39">
      <c r="A14232" s="7" t="s">
        <v>6785</v>
      </c>
      <c r="B14232" s="7">
        <v>5400</v>
      </c>
      <c r="C14232" s="29" t="s">
        <v>12896</v>
      </c>
      <c r="F14232" s="27" t="str">
        <f t="shared" si="222"/>
        <v>SA5400MAGDALLA</v>
      </c>
      <c r="G14232" s="30">
        <v>14220</v>
      </c>
      <c r="I14232" s="15">
        <v>-0.116077309</v>
      </c>
      <c r="J14232" s="15">
        <v>-0.116077309</v>
      </c>
      <c r="K14232" s="15">
        <v>-25.693188972384302</v>
      </c>
      <c r="Q14232" s="15">
        <v>1.2258097020000001</v>
      </c>
      <c r="R14232" s="15">
        <v>1.2258097020000001</v>
      </c>
      <c r="S14232" s="15">
        <v>-51.386377944768604</v>
      </c>
      <c r="Y14232" s="15">
        <v>1.6000120819999999</v>
      </c>
      <c r="Z14232" s="15">
        <v>1.6000120819999999</v>
      </c>
      <c r="AA14232" s="15">
        <v>-25.693188972384302</v>
      </c>
      <c r="AG14232" s="15">
        <v>-1.86</v>
      </c>
      <c r="AH14232" s="15">
        <v>-1.86</v>
      </c>
      <c r="AI14232" s="15">
        <v>-51.386377944768604</v>
      </c>
      <c r="AM14232" s="17"/>
    </row>
    <row r="14233" spans="1:39">
      <c r="A14233" s="7" t="s">
        <v>6785</v>
      </c>
      <c r="B14233" s="7">
        <v>5308</v>
      </c>
      <c r="C14233" s="29" t="s">
        <v>12897</v>
      </c>
      <c r="F14233" s="27" t="str">
        <f t="shared" si="222"/>
        <v>SA5308MAGGEA</v>
      </c>
      <c r="G14233" s="30">
        <v>14221</v>
      </c>
      <c r="I14233" s="15">
        <v>4.3597780850000003</v>
      </c>
      <c r="J14233" s="15">
        <v>4.3597780850000003</v>
      </c>
      <c r="K14233" s="15">
        <v>-25.835535942166501</v>
      </c>
      <c r="Q14233" s="15">
        <v>4.7552275689999997</v>
      </c>
      <c r="R14233" s="15">
        <v>4.7552275689999997</v>
      </c>
      <c r="S14233" s="15">
        <v>-51.671071884333003</v>
      </c>
      <c r="Y14233" s="15">
        <v>5.995302079</v>
      </c>
      <c r="Z14233" s="15">
        <v>5.995302079</v>
      </c>
      <c r="AA14233" s="15">
        <v>-25.835535942166501</v>
      </c>
      <c r="AG14233" s="15">
        <v>-1.86</v>
      </c>
      <c r="AH14233" s="15">
        <v>-1.86</v>
      </c>
      <c r="AI14233" s="15">
        <v>-51.671071884333003</v>
      </c>
      <c r="AM14233" s="17"/>
    </row>
    <row r="14234" spans="1:39">
      <c r="A14234" s="7" t="s">
        <v>6785</v>
      </c>
      <c r="B14234" s="7">
        <v>5311</v>
      </c>
      <c r="C14234" s="29" t="s">
        <v>12898</v>
      </c>
      <c r="F14234" s="27" t="str">
        <f t="shared" si="222"/>
        <v>SA5311MALPAS</v>
      </c>
      <c r="G14234" s="30">
        <v>14222</v>
      </c>
      <c r="I14234" s="15">
        <v>4.3632780850000001</v>
      </c>
      <c r="J14234" s="15">
        <v>4.3632780850000001</v>
      </c>
      <c r="K14234" s="15">
        <v>-25.835535942166501</v>
      </c>
      <c r="Q14234" s="15">
        <v>4.7579874799999997</v>
      </c>
      <c r="R14234" s="15">
        <v>4.7579874799999997</v>
      </c>
      <c r="S14234" s="15">
        <v>-51.671071884333003</v>
      </c>
      <c r="Y14234" s="15">
        <v>5.9987390789999999</v>
      </c>
      <c r="Z14234" s="15">
        <v>5.9987390789999999</v>
      </c>
      <c r="AA14234" s="15">
        <v>-25.835535942166501</v>
      </c>
      <c r="AG14234" s="15">
        <v>-1.86</v>
      </c>
      <c r="AH14234" s="15">
        <v>-1.86</v>
      </c>
      <c r="AI14234" s="15">
        <v>-51.671071884333003</v>
      </c>
      <c r="AM14234" s="17"/>
    </row>
    <row r="14235" spans="1:39">
      <c r="A14235" s="7" t="s">
        <v>4078</v>
      </c>
      <c r="B14235" s="7">
        <v>852</v>
      </c>
      <c r="C14235" s="29" t="s">
        <v>12899</v>
      </c>
      <c r="F14235" s="27" t="str">
        <f t="shared" si="222"/>
        <v>NT0852MANBULLOO</v>
      </c>
      <c r="G14235" s="30">
        <v>14223</v>
      </c>
      <c r="I14235" s="15">
        <v>-5.88</v>
      </c>
      <c r="J14235" s="15">
        <v>-5.88</v>
      </c>
      <c r="K14235" s="15">
        <v>-10.292349999999999</v>
      </c>
      <c r="Q14235" s="15">
        <v>-5.59</v>
      </c>
      <c r="R14235" s="15">
        <v>-5.59</v>
      </c>
      <c r="S14235" s="15">
        <v>-14.4147</v>
      </c>
      <c r="Y14235" s="15">
        <v>-4.3099999999999996</v>
      </c>
      <c r="Z14235" s="15">
        <v>-4.3099999999999996</v>
      </c>
      <c r="AA14235" s="15">
        <v>-8.7223499999999987</v>
      </c>
      <c r="AG14235" s="15">
        <v>4.2699999999999996</v>
      </c>
      <c r="AH14235" s="15">
        <v>4.2699999999999996</v>
      </c>
      <c r="AI14235" s="15">
        <v>-4.5547000000000004</v>
      </c>
      <c r="AM14235" s="17"/>
    </row>
    <row r="14236" spans="1:39">
      <c r="A14236" s="7" t="s">
        <v>6785</v>
      </c>
      <c r="B14236" s="7">
        <v>5422</v>
      </c>
      <c r="C14236" s="29" t="s">
        <v>12900</v>
      </c>
      <c r="F14236" s="27" t="str">
        <f t="shared" si="222"/>
        <v>SA5422MANNANARIE</v>
      </c>
      <c r="G14236" s="30">
        <v>14224</v>
      </c>
      <c r="I14236" s="15">
        <v>3.6362866760000001</v>
      </c>
      <c r="J14236" s="15">
        <v>3.6362866760000001</v>
      </c>
      <c r="K14236" s="15">
        <v>-25.835535942166501</v>
      </c>
      <c r="Q14236" s="15">
        <v>4.1847213129999998</v>
      </c>
      <c r="R14236" s="15">
        <v>4.1847213129999998</v>
      </c>
      <c r="S14236" s="15">
        <v>-51.671071884333003</v>
      </c>
      <c r="Y14236" s="15">
        <v>5.284833516</v>
      </c>
      <c r="Z14236" s="15">
        <v>5.284833516</v>
      </c>
      <c r="AA14236" s="15">
        <v>-25.835535942166501</v>
      </c>
      <c r="AG14236" s="15">
        <v>-1.86</v>
      </c>
      <c r="AH14236" s="15">
        <v>-1.86</v>
      </c>
      <c r="AI14236" s="15">
        <v>-51.671071884333003</v>
      </c>
      <c r="AM14236" s="17"/>
    </row>
    <row r="14237" spans="1:39">
      <c r="A14237" s="7" t="s">
        <v>4209</v>
      </c>
      <c r="B14237" s="7">
        <v>4605</v>
      </c>
      <c r="C14237" s="29" t="s">
        <v>5699</v>
      </c>
      <c r="F14237" s="27" t="str">
        <f t="shared" si="222"/>
        <v>QLD4605MANYUNG</v>
      </c>
      <c r="G14237" s="30">
        <v>14225</v>
      </c>
      <c r="I14237" s="15">
        <v>2.8562337229999999</v>
      </c>
      <c r="J14237" s="15">
        <v>2.8562337229999999</v>
      </c>
      <c r="K14237" s="15">
        <v>-8.1362508840155705</v>
      </c>
      <c r="Q14237" s="15">
        <v>3.5696136780000001</v>
      </c>
      <c r="R14237" s="15">
        <v>3.5696136780000001</v>
      </c>
      <c r="S14237" s="15">
        <v>-16.272501768031141</v>
      </c>
      <c r="Y14237" s="15">
        <v>4.518821516</v>
      </c>
      <c r="Z14237" s="15">
        <v>4.518821516</v>
      </c>
      <c r="AA14237" s="15">
        <v>-8.1362508840155705</v>
      </c>
      <c r="AG14237" s="15">
        <v>1.62</v>
      </c>
      <c r="AH14237" s="15">
        <v>1.62</v>
      </c>
      <c r="AI14237" s="15">
        <v>-16.272501768031141</v>
      </c>
      <c r="AM14237" s="17"/>
    </row>
    <row r="14238" spans="1:39">
      <c r="A14238" s="7" t="s">
        <v>124</v>
      </c>
      <c r="B14238" s="7">
        <v>2663</v>
      </c>
      <c r="C14238" s="29" t="s">
        <v>12901</v>
      </c>
      <c r="F14238" s="27" t="str">
        <f t="shared" si="222"/>
        <v>NSW2663MARINNA</v>
      </c>
      <c r="G14238" s="30">
        <v>14226</v>
      </c>
      <c r="I14238" s="15">
        <v>0.72701692500000004</v>
      </c>
      <c r="J14238" s="15">
        <v>0.72701692500000004</v>
      </c>
      <c r="K14238" s="15">
        <v>-5.7387771100660743</v>
      </c>
      <c r="Q14238" s="15">
        <v>1.890628288</v>
      </c>
      <c r="R14238" s="15">
        <v>1.890628288</v>
      </c>
      <c r="S14238" s="15">
        <v>-11.477554220132149</v>
      </c>
      <c r="Y14238" s="15">
        <v>2.4279306209999998</v>
      </c>
      <c r="Z14238" s="15">
        <v>2.4279306209999998</v>
      </c>
      <c r="AA14238" s="15">
        <v>-5.7387771100660743</v>
      </c>
      <c r="AG14238" s="15">
        <v>8.51</v>
      </c>
      <c r="AH14238" s="15">
        <v>8.51</v>
      </c>
      <c r="AI14238" s="15">
        <v>-11.477554220132149</v>
      </c>
      <c r="AM14238" s="17"/>
    </row>
    <row r="14239" spans="1:39">
      <c r="A14239" s="7" t="s">
        <v>6785</v>
      </c>
      <c r="B14239" s="7">
        <v>5354</v>
      </c>
      <c r="C14239" s="29" t="s">
        <v>12902</v>
      </c>
      <c r="F14239" s="27" t="str">
        <f t="shared" si="222"/>
        <v>SA5354MARKS LANDING</v>
      </c>
      <c r="G14239" s="30">
        <v>14227</v>
      </c>
      <c r="I14239" s="15">
        <v>-1.0262005620000001</v>
      </c>
      <c r="J14239" s="15">
        <v>-1.0262005620000001</v>
      </c>
      <c r="K14239" s="15">
        <v>-25.835535942166501</v>
      </c>
      <c r="Q14239" s="15">
        <v>0.50813565199999999</v>
      </c>
      <c r="R14239" s="15">
        <v>0.50813565199999999</v>
      </c>
      <c r="S14239" s="15">
        <v>-51.671071884333003</v>
      </c>
      <c r="Y14239" s="15">
        <v>0.70627104799999996</v>
      </c>
      <c r="Z14239" s="15">
        <v>0.70627104799999996</v>
      </c>
      <c r="AA14239" s="15">
        <v>-25.835535942166501</v>
      </c>
      <c r="AG14239" s="15">
        <v>-1.86</v>
      </c>
      <c r="AH14239" s="15">
        <v>-1.86</v>
      </c>
      <c r="AI14239" s="15">
        <v>-51.671071884333003</v>
      </c>
      <c r="AM14239" s="17"/>
    </row>
    <row r="14240" spans="1:39">
      <c r="A14240" s="7" t="s">
        <v>6785</v>
      </c>
      <c r="B14240" s="7">
        <v>5464</v>
      </c>
      <c r="C14240" s="29" t="s">
        <v>12903</v>
      </c>
      <c r="F14240" s="27" t="str">
        <f t="shared" si="222"/>
        <v>SA5464MAROLA</v>
      </c>
      <c r="G14240" s="30">
        <v>14228</v>
      </c>
      <c r="I14240" s="15">
        <v>2.3904834500000001</v>
      </c>
      <c r="J14240" s="15">
        <v>2.3904834500000001</v>
      </c>
      <c r="K14240" s="15">
        <v>-25.835535942166501</v>
      </c>
      <c r="Q14240" s="15">
        <v>3.2023481619999998</v>
      </c>
      <c r="R14240" s="15">
        <v>3.2023481619999998</v>
      </c>
      <c r="S14240" s="15">
        <v>-51.671071884333003</v>
      </c>
      <c r="Y14240" s="15">
        <v>4.0614547480000001</v>
      </c>
      <c r="Z14240" s="15">
        <v>4.0614547480000001</v>
      </c>
      <c r="AA14240" s="15">
        <v>-25.835535942166501</v>
      </c>
      <c r="AG14240" s="15">
        <v>-1.86</v>
      </c>
      <c r="AH14240" s="15">
        <v>-1.86</v>
      </c>
      <c r="AI14240" s="15">
        <v>-51.671071884333003</v>
      </c>
      <c r="AM14240" s="17"/>
    </row>
    <row r="14241" spans="1:39">
      <c r="A14241" s="7" t="s">
        <v>6785</v>
      </c>
      <c r="B14241" s="7">
        <v>5320</v>
      </c>
      <c r="C14241" s="29" t="s">
        <v>3342</v>
      </c>
      <c r="F14241" s="27" t="str">
        <f t="shared" si="222"/>
        <v>SA5320MAUDE</v>
      </c>
      <c r="G14241" s="30">
        <v>14229</v>
      </c>
      <c r="I14241" s="15">
        <v>-4.2958565479999997</v>
      </c>
      <c r="J14241" s="15">
        <v>-4.2958565479999997</v>
      </c>
      <c r="K14241" s="15">
        <v>-25.693188972384302</v>
      </c>
      <c r="Q14241" s="15">
        <v>-2.0701384979999999</v>
      </c>
      <c r="R14241" s="15">
        <v>-2.0701384979999999</v>
      </c>
      <c r="S14241" s="15">
        <v>-51.386377944768604</v>
      </c>
      <c r="Y14241" s="15">
        <v>-2.5045311300000002</v>
      </c>
      <c r="Z14241" s="15">
        <v>-2.5045311300000002</v>
      </c>
      <c r="AA14241" s="15">
        <v>-25.693188972384302</v>
      </c>
      <c r="AG14241" s="15">
        <v>-1.86</v>
      </c>
      <c r="AH14241" s="15">
        <v>-1.86</v>
      </c>
      <c r="AI14241" s="15">
        <v>-51.386377944768604</v>
      </c>
      <c r="AM14241" s="17"/>
    </row>
    <row r="14242" spans="1:39">
      <c r="A14242" s="7" t="s">
        <v>6785</v>
      </c>
      <c r="B14242" s="7">
        <v>5454</v>
      </c>
      <c r="C14242" s="29" t="s">
        <v>979</v>
      </c>
      <c r="F14242" s="27" t="str">
        <f t="shared" si="222"/>
        <v>SA5454MAYFIELD</v>
      </c>
      <c r="G14242" s="30">
        <v>14230</v>
      </c>
      <c r="I14242" s="15">
        <v>1.564135855</v>
      </c>
      <c r="J14242" s="15">
        <v>1.564135855</v>
      </c>
      <c r="K14242" s="15">
        <v>-25.835535942166501</v>
      </c>
      <c r="Q14242" s="15">
        <v>2.5507350720000002</v>
      </c>
      <c r="R14242" s="15">
        <v>2.5507350720000002</v>
      </c>
      <c r="S14242" s="15">
        <v>-51.671071884333003</v>
      </c>
      <c r="Y14242" s="15">
        <v>3.2499814100000002</v>
      </c>
      <c r="Z14242" s="15">
        <v>3.2499814100000002</v>
      </c>
      <c r="AA14242" s="15">
        <v>-25.835535942166501</v>
      </c>
      <c r="AG14242" s="15">
        <v>-0.45</v>
      </c>
      <c r="AH14242" s="15">
        <v>-0.45</v>
      </c>
      <c r="AI14242" s="15">
        <v>-51.671071884333003</v>
      </c>
      <c r="AM14242" s="17"/>
    </row>
    <row r="14243" spans="1:39">
      <c r="A14243" s="7" t="s">
        <v>6785</v>
      </c>
      <c r="B14243" s="7">
        <v>5357</v>
      </c>
      <c r="C14243" s="29" t="s">
        <v>12904</v>
      </c>
      <c r="F14243" s="27" t="str">
        <f t="shared" si="222"/>
        <v>SA5357MCBEAN POUND</v>
      </c>
      <c r="G14243" s="30">
        <v>14231</v>
      </c>
      <c r="I14243" s="15">
        <v>4.3912780849999997</v>
      </c>
      <c r="J14243" s="15">
        <v>4.3912780849999997</v>
      </c>
      <c r="K14243" s="15">
        <v>-25.835535942166501</v>
      </c>
      <c r="Q14243" s="15">
        <v>4.7800667680000002</v>
      </c>
      <c r="R14243" s="15">
        <v>4.7800667680000002</v>
      </c>
      <c r="S14243" s="15">
        <v>-51.671071884333003</v>
      </c>
      <c r="Y14243" s="15">
        <v>6.0262350790000001</v>
      </c>
      <c r="Z14243" s="15">
        <v>6.0262350790000001</v>
      </c>
      <c r="AA14243" s="15">
        <v>-25.835535942166501</v>
      </c>
      <c r="AG14243" s="15">
        <v>-1.86</v>
      </c>
      <c r="AH14243" s="15">
        <v>-1.86</v>
      </c>
      <c r="AI14243" s="15">
        <v>-51.671071884333003</v>
      </c>
      <c r="AM14243" s="17"/>
    </row>
    <row r="14244" spans="1:39">
      <c r="A14244" s="7" t="s">
        <v>4209</v>
      </c>
      <c r="B14244" s="7">
        <v>4671</v>
      </c>
      <c r="C14244" s="29" t="s">
        <v>12905</v>
      </c>
      <c r="F14244" s="27" t="str">
        <f t="shared" si="222"/>
        <v>QLD4671MCILWRAITH</v>
      </c>
      <c r="G14244" s="30">
        <v>14232</v>
      </c>
      <c r="I14244" s="15">
        <v>1.3777577009999999</v>
      </c>
      <c r="J14244" s="15">
        <v>1.3777577009999999</v>
      </c>
      <c r="K14244" s="15">
        <v>-5.3560511889715166</v>
      </c>
      <c r="Q14244" s="15">
        <v>2.4037673239999999</v>
      </c>
      <c r="R14244" s="15">
        <v>2.4037673239999999</v>
      </c>
      <c r="S14244" s="15">
        <v>-10.712102377943033</v>
      </c>
      <c r="Y14244" s="15">
        <v>3.0669580619999999</v>
      </c>
      <c r="Z14244" s="15">
        <v>3.0669580619999999</v>
      </c>
      <c r="AA14244" s="15">
        <v>-5.3560511889715166</v>
      </c>
      <c r="AG14244" s="15">
        <v>0.44</v>
      </c>
      <c r="AH14244" s="15">
        <v>0.44</v>
      </c>
      <c r="AI14244" s="15">
        <v>-10.712102377943033</v>
      </c>
      <c r="AM14244" s="17"/>
    </row>
    <row r="14245" spans="1:39">
      <c r="A14245" s="7" t="s">
        <v>6785</v>
      </c>
      <c r="B14245" s="7">
        <v>5555</v>
      </c>
      <c r="C14245" s="29" t="s">
        <v>9067</v>
      </c>
      <c r="F14245" s="27" t="str">
        <f t="shared" si="222"/>
        <v>SA5555MELTON</v>
      </c>
      <c r="G14245" s="30">
        <v>14233</v>
      </c>
      <c r="I14245" s="15">
        <v>4.3562780849999996</v>
      </c>
      <c r="J14245" s="15">
        <v>4.3562780849999996</v>
      </c>
      <c r="K14245" s="15">
        <v>-113.17759627938047</v>
      </c>
      <c r="Q14245" s="15">
        <v>4.7524676579999996</v>
      </c>
      <c r="R14245" s="15">
        <v>4.7524676579999996</v>
      </c>
      <c r="S14245" s="15">
        <v>-226.35519255876093</v>
      </c>
      <c r="Y14245" s="15">
        <v>5.9918650790000001</v>
      </c>
      <c r="Z14245" s="15">
        <v>5.9918650790000001</v>
      </c>
      <c r="AA14245" s="15">
        <v>-113.17759627938047</v>
      </c>
      <c r="AG14245" s="15">
        <v>-1.86</v>
      </c>
      <c r="AH14245" s="15">
        <v>-1.86</v>
      </c>
      <c r="AI14245" s="15">
        <v>-226.35519255876093</v>
      </c>
      <c r="AM14245" s="17"/>
    </row>
    <row r="14246" spans="1:39">
      <c r="A14246" s="7" t="s">
        <v>6785</v>
      </c>
      <c r="B14246" s="7">
        <v>5422</v>
      </c>
      <c r="C14246" s="29" t="s">
        <v>12906</v>
      </c>
      <c r="F14246" s="27" t="str">
        <f t="shared" si="222"/>
        <v>SA5422MINVALARA</v>
      </c>
      <c r="G14246" s="30">
        <v>14234</v>
      </c>
      <c r="I14246" s="15">
        <v>3.6362866760000001</v>
      </c>
      <c r="J14246" s="15">
        <v>3.6362866760000001</v>
      </c>
      <c r="K14246" s="15">
        <v>-25.835535942166501</v>
      </c>
      <c r="Q14246" s="15">
        <v>4.1847213129999998</v>
      </c>
      <c r="R14246" s="15">
        <v>4.1847213129999998</v>
      </c>
      <c r="S14246" s="15">
        <v>-51.671071884333003</v>
      </c>
      <c r="Y14246" s="15">
        <v>5.284833516</v>
      </c>
      <c r="Z14246" s="15">
        <v>5.284833516</v>
      </c>
      <c r="AA14246" s="15">
        <v>-25.835535942166501</v>
      </c>
      <c r="AG14246" s="15">
        <v>-1.86</v>
      </c>
      <c r="AH14246" s="15">
        <v>-1.86</v>
      </c>
      <c r="AI14246" s="15">
        <v>-51.671071884333003</v>
      </c>
      <c r="AM14246" s="17"/>
    </row>
    <row r="14247" spans="1:39">
      <c r="A14247" s="7" t="s">
        <v>8304</v>
      </c>
      <c r="B14247" s="7">
        <v>3862</v>
      </c>
      <c r="C14247" s="29" t="s">
        <v>12907</v>
      </c>
      <c r="F14247" s="27" t="str">
        <f t="shared" si="222"/>
        <v>VIC3862MIOWERA</v>
      </c>
      <c r="G14247" s="30">
        <v>14235</v>
      </c>
      <c r="I14247" s="15">
        <v>-1.2912058479999999</v>
      </c>
      <c r="J14247" s="15">
        <v>-1.2912058479999999</v>
      </c>
      <c r="K14247" s="15">
        <v>-15.289006906115855</v>
      </c>
      <c r="Q14247" s="15">
        <v>0.29916679299999999</v>
      </c>
      <c r="R14247" s="15">
        <v>0.29916679299999999</v>
      </c>
      <c r="S14247" s="15">
        <v>-30.57801381223171</v>
      </c>
      <c r="Y14247" s="15">
        <v>0.44603585699999998</v>
      </c>
      <c r="Z14247" s="15">
        <v>0.44603585699999998</v>
      </c>
      <c r="AA14247" s="15">
        <v>-15.289006906115855</v>
      </c>
      <c r="AG14247" s="15">
        <v>-16.68</v>
      </c>
      <c r="AH14247" s="15">
        <v>-16.68</v>
      </c>
      <c r="AI14247" s="15">
        <v>-30.57801381223171</v>
      </c>
      <c r="AM14247" s="17"/>
    </row>
    <row r="14248" spans="1:39">
      <c r="A14248" s="7" t="s">
        <v>6785</v>
      </c>
      <c r="B14248" s="7">
        <v>5417</v>
      </c>
      <c r="C14248" s="29" t="s">
        <v>12908</v>
      </c>
      <c r="F14248" s="27" t="str">
        <f t="shared" si="222"/>
        <v>SA5417MONGOLATA</v>
      </c>
      <c r="G14248" s="30">
        <v>14236</v>
      </c>
      <c r="I14248" s="15">
        <v>3.629286676</v>
      </c>
      <c r="J14248" s="15">
        <v>3.629286676</v>
      </c>
      <c r="K14248" s="15">
        <v>-25.835535942166501</v>
      </c>
      <c r="Q14248" s="15">
        <v>4.1792014909999997</v>
      </c>
      <c r="R14248" s="15">
        <v>4.1792014909999997</v>
      </c>
      <c r="S14248" s="15">
        <v>-51.671071884333003</v>
      </c>
      <c r="Y14248" s="15">
        <v>5.2779595160000001</v>
      </c>
      <c r="Z14248" s="15">
        <v>5.2779595160000001</v>
      </c>
      <c r="AA14248" s="15">
        <v>-25.835535942166501</v>
      </c>
      <c r="AG14248" s="15">
        <v>-1.86</v>
      </c>
      <c r="AH14248" s="15">
        <v>-1.86</v>
      </c>
      <c r="AI14248" s="15">
        <v>-51.671071884333003</v>
      </c>
      <c r="AM14248" s="17"/>
    </row>
    <row r="14249" spans="1:39">
      <c r="A14249" s="7" t="s">
        <v>6785</v>
      </c>
      <c r="B14249" s="7">
        <v>5432</v>
      </c>
      <c r="C14249" s="29" t="s">
        <v>12909</v>
      </c>
      <c r="F14249" s="27" t="str">
        <f t="shared" si="222"/>
        <v>SA5432MOOCKRA</v>
      </c>
      <c r="G14249" s="30">
        <v>14237</v>
      </c>
      <c r="I14249" s="15">
        <v>3.6362866760000001</v>
      </c>
      <c r="J14249" s="15">
        <v>3.6362866760000001</v>
      </c>
      <c r="K14249" s="15">
        <v>-25.835535942166501</v>
      </c>
      <c r="Q14249" s="15">
        <v>4.1847213129999998</v>
      </c>
      <c r="R14249" s="15">
        <v>4.1847213129999998</v>
      </c>
      <c r="S14249" s="15">
        <v>-51.671071884333003</v>
      </c>
      <c r="Y14249" s="15">
        <v>5.284833516</v>
      </c>
      <c r="Z14249" s="15">
        <v>5.284833516</v>
      </c>
      <c r="AA14249" s="15">
        <v>-25.835535942166501</v>
      </c>
      <c r="AG14249" s="15">
        <v>-1.82</v>
      </c>
      <c r="AH14249" s="15">
        <v>-1.82</v>
      </c>
      <c r="AI14249" s="15">
        <v>-51.671071884333003</v>
      </c>
      <c r="AM14249" s="17"/>
    </row>
    <row r="14250" spans="1:39">
      <c r="A14250" s="7" t="s">
        <v>8304</v>
      </c>
      <c r="B14250" s="7">
        <v>3862</v>
      </c>
      <c r="C14250" s="29" t="s">
        <v>12910</v>
      </c>
      <c r="F14250" s="27" t="str">
        <f t="shared" si="222"/>
        <v>VIC3862MOORNAPA</v>
      </c>
      <c r="G14250" s="30">
        <v>14238</v>
      </c>
      <c r="I14250" s="15">
        <v>-1.2912058479999999</v>
      </c>
      <c r="J14250" s="15">
        <v>-1.2912058479999999</v>
      </c>
      <c r="K14250" s="15">
        <v>-15.289006906115855</v>
      </c>
      <c r="Q14250" s="15">
        <v>0.29916679299999999</v>
      </c>
      <c r="R14250" s="15">
        <v>0.29916679299999999</v>
      </c>
      <c r="S14250" s="15">
        <v>-30.57801381223171</v>
      </c>
      <c r="Y14250" s="15">
        <v>0.44603585699999998</v>
      </c>
      <c r="Z14250" s="15">
        <v>0.44603585699999998</v>
      </c>
      <c r="AA14250" s="15">
        <v>-15.289006906115855</v>
      </c>
      <c r="AG14250" s="15">
        <v>-16.68</v>
      </c>
      <c r="AH14250" s="15">
        <v>-16.68</v>
      </c>
      <c r="AI14250" s="15">
        <v>-30.57801381223171</v>
      </c>
      <c r="AM14250" s="17"/>
    </row>
    <row r="14251" spans="1:39">
      <c r="A14251" s="7" t="s">
        <v>6785</v>
      </c>
      <c r="B14251" s="7">
        <v>5371</v>
      </c>
      <c r="C14251" s="29" t="s">
        <v>12911</v>
      </c>
      <c r="F14251" s="27" t="str">
        <f t="shared" si="222"/>
        <v>SA5371MORN HILL</v>
      </c>
      <c r="G14251" s="30">
        <v>14239</v>
      </c>
      <c r="I14251" s="15">
        <v>3.1641052529999998</v>
      </c>
      <c r="J14251" s="15">
        <v>3.1641052529999998</v>
      </c>
      <c r="K14251" s="15">
        <v>-25.693188972384302</v>
      </c>
      <c r="Q14251" s="15">
        <v>3.8123845410000001</v>
      </c>
      <c r="R14251" s="15">
        <v>3.8123845410000001</v>
      </c>
      <c r="S14251" s="15">
        <v>-51.386377944768604</v>
      </c>
      <c r="Y14251" s="15">
        <v>4.8211513579999998</v>
      </c>
      <c r="Z14251" s="15">
        <v>4.8211513579999998</v>
      </c>
      <c r="AA14251" s="15">
        <v>-25.693188972384302</v>
      </c>
      <c r="AG14251" s="15">
        <v>-1.86</v>
      </c>
      <c r="AH14251" s="15">
        <v>-1.86</v>
      </c>
      <c r="AI14251" s="15">
        <v>-51.386377944768604</v>
      </c>
      <c r="AM14251" s="17"/>
    </row>
    <row r="14252" spans="1:39">
      <c r="A14252" s="7" t="s">
        <v>6785</v>
      </c>
      <c r="B14252" s="7">
        <v>5320</v>
      </c>
      <c r="C14252" s="29" t="s">
        <v>12912</v>
      </c>
      <c r="F14252" s="27" t="str">
        <f t="shared" si="222"/>
        <v>SA5320MORPHETTS FLAT</v>
      </c>
      <c r="G14252" s="30">
        <v>14240</v>
      </c>
      <c r="I14252" s="15">
        <v>-4.2958565479999997</v>
      </c>
      <c r="J14252" s="15">
        <v>-4.2958565479999997</v>
      </c>
      <c r="K14252" s="15">
        <v>-25.693188972384302</v>
      </c>
      <c r="Q14252" s="15">
        <v>-2.0701384979999999</v>
      </c>
      <c r="R14252" s="15">
        <v>-2.0701384979999999</v>
      </c>
      <c r="S14252" s="15">
        <v>-51.386377944768604</v>
      </c>
      <c r="Y14252" s="15">
        <v>-2.5045311300000002</v>
      </c>
      <c r="Z14252" s="15">
        <v>-2.5045311300000002</v>
      </c>
      <c r="AA14252" s="15">
        <v>-25.693188972384302</v>
      </c>
      <c r="AG14252" s="15">
        <v>-1.86</v>
      </c>
      <c r="AH14252" s="15">
        <v>-1.86</v>
      </c>
      <c r="AI14252" s="15">
        <v>-51.386377944768604</v>
      </c>
      <c r="AM14252" s="17"/>
    </row>
    <row r="14253" spans="1:39">
      <c r="A14253" s="7" t="s">
        <v>6785</v>
      </c>
      <c r="B14253" s="7">
        <v>5671</v>
      </c>
      <c r="C14253" s="29" t="s">
        <v>12913</v>
      </c>
      <c r="F14253" s="27" t="str">
        <f t="shared" si="222"/>
        <v>SA5671MORTANA</v>
      </c>
      <c r="G14253" s="30">
        <v>14241</v>
      </c>
      <c r="I14253" s="15">
        <v>4.3562780849999996</v>
      </c>
      <c r="J14253" s="15">
        <v>4.3562780849999996</v>
      </c>
      <c r="K14253" s="15">
        <v>-25.835535942166501</v>
      </c>
      <c r="Q14253" s="15">
        <v>4.7524676579999996</v>
      </c>
      <c r="R14253" s="15">
        <v>4.7524676579999996</v>
      </c>
      <c r="S14253" s="15">
        <v>-51.671071884333003</v>
      </c>
      <c r="Y14253" s="15">
        <v>5.9918650790000001</v>
      </c>
      <c r="Z14253" s="15">
        <v>5.9918650790000001</v>
      </c>
      <c r="AA14253" s="15">
        <v>-25.835535942166501</v>
      </c>
      <c r="AG14253" s="15">
        <v>-1.86</v>
      </c>
      <c r="AH14253" s="15">
        <v>-1.86</v>
      </c>
      <c r="AI14253" s="15">
        <v>-51.671071884333003</v>
      </c>
      <c r="AM14253" s="17"/>
    </row>
    <row r="14254" spans="1:39">
      <c r="A14254" s="7" t="s">
        <v>4209</v>
      </c>
      <c r="B14254" s="7">
        <v>4356</v>
      </c>
      <c r="C14254" s="29" t="s">
        <v>12914</v>
      </c>
      <c r="F14254" s="27" t="str">
        <f t="shared" si="222"/>
        <v>QLD4356MOTLEY</v>
      </c>
      <c r="G14254" s="30">
        <v>14242</v>
      </c>
      <c r="I14254" s="15">
        <v>2.516857109</v>
      </c>
      <c r="J14254" s="15">
        <v>2.516857109</v>
      </c>
      <c r="K14254" s="15">
        <v>-2.7593321821866219</v>
      </c>
      <c r="Q14254" s="15">
        <v>3.3019996059999999</v>
      </c>
      <c r="R14254" s="15">
        <v>3.3019996059999999</v>
      </c>
      <c r="S14254" s="15">
        <v>-5.5186643643732438</v>
      </c>
      <c r="Y14254" s="15">
        <v>4.185553681</v>
      </c>
      <c r="Z14254" s="15">
        <v>4.185553681</v>
      </c>
      <c r="AA14254" s="15">
        <v>-2.7593321821866219</v>
      </c>
      <c r="AG14254" s="15">
        <v>-1.27</v>
      </c>
      <c r="AH14254" s="15">
        <v>-1.27</v>
      </c>
      <c r="AI14254" s="15">
        <v>-5.5186643643732438</v>
      </c>
      <c r="AM14254" s="17"/>
    </row>
    <row r="14255" spans="1:39">
      <c r="A14255" s="7" t="s">
        <v>6785</v>
      </c>
      <c r="B14255" s="7">
        <v>5419</v>
      </c>
      <c r="C14255" s="29" t="s">
        <v>12915</v>
      </c>
      <c r="F14255" s="27" t="str">
        <f t="shared" si="222"/>
        <v>SA5419MOUNT BRYAN EAST</v>
      </c>
      <c r="G14255" s="30">
        <v>14243</v>
      </c>
      <c r="I14255" s="15">
        <v>4.3912780849999997</v>
      </c>
      <c r="J14255" s="15">
        <v>4.3912780849999997</v>
      </c>
      <c r="K14255" s="15">
        <v>-25.835535942166501</v>
      </c>
      <c r="Q14255" s="15">
        <v>4.7800667680000002</v>
      </c>
      <c r="R14255" s="15">
        <v>4.7800667680000002</v>
      </c>
      <c r="S14255" s="15">
        <v>-51.671071884333003</v>
      </c>
      <c r="Y14255" s="15">
        <v>6.0262350790000001</v>
      </c>
      <c r="Z14255" s="15">
        <v>6.0262350790000001</v>
      </c>
      <c r="AA14255" s="15">
        <v>-25.835535942166501</v>
      </c>
      <c r="AG14255" s="15">
        <v>-1.86</v>
      </c>
      <c r="AH14255" s="15">
        <v>-1.86</v>
      </c>
      <c r="AI14255" s="15">
        <v>-51.671071884333003</v>
      </c>
      <c r="AM14255" s="17"/>
    </row>
    <row r="14256" spans="1:39">
      <c r="A14256" s="7" t="s">
        <v>6785</v>
      </c>
      <c r="B14256" s="7">
        <v>5671</v>
      </c>
      <c r="C14256" s="29" t="s">
        <v>3047</v>
      </c>
      <c r="F14256" s="27" t="str">
        <f t="shared" si="222"/>
        <v>SA5671MOUNT COOPER</v>
      </c>
      <c r="G14256" s="30">
        <v>14244</v>
      </c>
      <c r="I14256" s="15">
        <v>4.3562780849999996</v>
      </c>
      <c r="J14256" s="15">
        <v>4.3562780849999996</v>
      </c>
      <c r="K14256" s="15">
        <v>-25.835535942166501</v>
      </c>
      <c r="Q14256" s="15">
        <v>4.7524676579999996</v>
      </c>
      <c r="R14256" s="15">
        <v>4.7524676579999996</v>
      </c>
      <c r="S14256" s="15">
        <v>-51.671071884333003</v>
      </c>
      <c r="Y14256" s="15">
        <v>5.9918650790000001</v>
      </c>
      <c r="Z14256" s="15">
        <v>5.9918650790000001</v>
      </c>
      <c r="AA14256" s="15">
        <v>-25.835535942166501</v>
      </c>
      <c r="AG14256" s="15">
        <v>-1.86</v>
      </c>
      <c r="AH14256" s="15">
        <v>-1.86</v>
      </c>
      <c r="AI14256" s="15">
        <v>-51.671071884333003</v>
      </c>
      <c r="AM14256" s="17"/>
    </row>
    <row r="14257" spans="1:39">
      <c r="A14257" s="7" t="s">
        <v>4209</v>
      </c>
      <c r="B14257" s="7">
        <v>4285</v>
      </c>
      <c r="C14257" s="29" t="s">
        <v>12916</v>
      </c>
      <c r="F14257" s="27" t="str">
        <f t="shared" si="222"/>
        <v>QLD4285MOUNT GIPPS</v>
      </c>
      <c r="G14257" s="30">
        <v>14245</v>
      </c>
      <c r="I14257" s="15">
        <v>2.4413038450000002</v>
      </c>
      <c r="J14257" s="15">
        <v>2.4413038450000002</v>
      </c>
      <c r="K14257" s="15">
        <v>6.3036037824322619</v>
      </c>
      <c r="Q14257" s="15">
        <v>3.242422382</v>
      </c>
      <c r="R14257" s="15">
        <v>3.242422382</v>
      </c>
      <c r="S14257" s="15">
        <v>12.607207564864524</v>
      </c>
      <c r="Y14257" s="15">
        <v>4.1113603760000004</v>
      </c>
      <c r="Z14257" s="15">
        <v>4.1113603760000004</v>
      </c>
      <c r="AA14257" s="15">
        <v>6.3036037824322619</v>
      </c>
      <c r="AG14257" s="15">
        <v>0.9</v>
      </c>
      <c r="AH14257" s="15">
        <v>0.9</v>
      </c>
      <c r="AI14257" s="15">
        <v>12.607207564864524</v>
      </c>
      <c r="AM14257" s="17"/>
    </row>
    <row r="14258" spans="1:39">
      <c r="A14258" s="7" t="s">
        <v>4078</v>
      </c>
      <c r="B14258" s="7">
        <v>870</v>
      </c>
      <c r="C14258" s="29" t="s">
        <v>12917</v>
      </c>
      <c r="F14258" s="27" t="str">
        <f t="shared" si="222"/>
        <v>NT0870MOUNT JOHNS</v>
      </c>
      <c r="G14258" s="30">
        <v>14246</v>
      </c>
      <c r="I14258" s="15">
        <v>-6.6</v>
      </c>
      <c r="J14258" s="15">
        <v>-6.6</v>
      </c>
      <c r="K14258" s="15">
        <v>-11.01235</v>
      </c>
      <c r="Q14258" s="15">
        <v>-6.1</v>
      </c>
      <c r="R14258" s="15">
        <v>-6.1</v>
      </c>
      <c r="S14258" s="15">
        <v>-14.9247</v>
      </c>
      <c r="Y14258" s="15">
        <v>-4.72</v>
      </c>
      <c r="Z14258" s="15">
        <v>-4.72</v>
      </c>
      <c r="AA14258" s="15">
        <v>-9.1323499999999989</v>
      </c>
      <c r="AG14258" s="15">
        <v>0.55000000000000004</v>
      </c>
      <c r="AH14258" s="15">
        <v>0.55000000000000004</v>
      </c>
      <c r="AI14258" s="15">
        <v>-8.2746999999999993</v>
      </c>
      <c r="AM14258" s="17"/>
    </row>
    <row r="14259" spans="1:39">
      <c r="A14259" s="7" t="s">
        <v>6785</v>
      </c>
      <c r="B14259" s="7">
        <v>5374</v>
      </c>
      <c r="C14259" s="29" t="s">
        <v>12918</v>
      </c>
      <c r="F14259" s="27" t="str">
        <f t="shared" si="222"/>
        <v>SA5374MOUNT MARY</v>
      </c>
      <c r="G14259" s="30">
        <v>14247</v>
      </c>
      <c r="I14259" s="15">
        <v>4.3597780850000003</v>
      </c>
      <c r="J14259" s="15">
        <v>4.3597780850000003</v>
      </c>
      <c r="K14259" s="15">
        <v>-24.253345099804633</v>
      </c>
      <c r="Q14259" s="15">
        <v>4.7552275689999997</v>
      </c>
      <c r="R14259" s="15">
        <v>4.7552275689999997</v>
      </c>
      <c r="S14259" s="15">
        <v>-48.506690199609267</v>
      </c>
      <c r="Y14259" s="15">
        <v>5.995302079</v>
      </c>
      <c r="Z14259" s="15">
        <v>5.995302079</v>
      </c>
      <c r="AA14259" s="15">
        <v>-24.253345099804633</v>
      </c>
      <c r="AG14259" s="15">
        <v>-1.86</v>
      </c>
      <c r="AH14259" s="15">
        <v>-1.86</v>
      </c>
      <c r="AI14259" s="15">
        <v>-48.506690199609267</v>
      </c>
      <c r="AM14259" s="17"/>
    </row>
    <row r="14260" spans="1:39">
      <c r="A14260" s="7" t="s">
        <v>6785</v>
      </c>
      <c r="B14260" s="7">
        <v>5353</v>
      </c>
      <c r="C14260" s="29" t="s">
        <v>12919</v>
      </c>
      <c r="F14260" s="27" t="str">
        <f t="shared" si="222"/>
        <v>SA5353MOUNT MCKENZIE</v>
      </c>
      <c r="G14260" s="30">
        <v>14248</v>
      </c>
      <c r="I14260" s="15">
        <v>4.3912780849999997</v>
      </c>
      <c r="J14260" s="15">
        <v>4.3912780849999997</v>
      </c>
      <c r="K14260" s="15">
        <v>-31.690475969800268</v>
      </c>
      <c r="Q14260" s="15">
        <v>4.7800667680000002</v>
      </c>
      <c r="R14260" s="15">
        <v>4.7800667680000002</v>
      </c>
      <c r="S14260" s="15">
        <v>-63.380951939600536</v>
      </c>
      <c r="Y14260" s="15">
        <v>6.0262350790000001</v>
      </c>
      <c r="Z14260" s="15">
        <v>6.0262350790000001</v>
      </c>
      <c r="AA14260" s="15">
        <v>-31.690475969800268</v>
      </c>
      <c r="AG14260" s="15">
        <v>-1.86</v>
      </c>
      <c r="AH14260" s="15">
        <v>-1.86</v>
      </c>
      <c r="AI14260" s="15">
        <v>-63.380951939600536</v>
      </c>
      <c r="AM14260" s="17"/>
    </row>
    <row r="14261" spans="1:39">
      <c r="A14261" s="7" t="s">
        <v>4209</v>
      </c>
      <c r="B14261" s="7">
        <v>4800</v>
      </c>
      <c r="C14261" s="29" t="s">
        <v>12920</v>
      </c>
      <c r="F14261" s="27" t="str">
        <f t="shared" si="222"/>
        <v>QLD4800MOUNT PLUTO</v>
      </c>
      <c r="G14261" s="30">
        <v>14249</v>
      </c>
      <c r="I14261" s="15">
        <v>2.8842337229999999</v>
      </c>
      <c r="J14261" s="15">
        <v>2.8842337229999999</v>
      </c>
      <c r="K14261" s="15">
        <v>-2.7593321821866219</v>
      </c>
      <c r="Q14261" s="15">
        <v>3.5916929660000001</v>
      </c>
      <c r="R14261" s="15">
        <v>3.5916929660000001</v>
      </c>
      <c r="S14261" s="15">
        <v>-5.5186643643732438</v>
      </c>
      <c r="Y14261" s="15">
        <v>4.5463175160000002</v>
      </c>
      <c r="Z14261" s="15">
        <v>4.5463175160000002</v>
      </c>
      <c r="AA14261" s="15">
        <v>-2.7593321821866219</v>
      </c>
      <c r="AG14261" s="15">
        <v>-0.1</v>
      </c>
      <c r="AH14261" s="15">
        <v>-0.1</v>
      </c>
      <c r="AI14261" s="15">
        <v>-5.5186643643732438</v>
      </c>
      <c r="AM14261" s="17"/>
    </row>
    <row r="14262" spans="1:39">
      <c r="A14262" s="7" t="s">
        <v>6785</v>
      </c>
      <c r="B14262" s="7">
        <v>5461</v>
      </c>
      <c r="C14262" s="29" t="s">
        <v>12921</v>
      </c>
      <c r="F14262" s="27" t="str">
        <f t="shared" si="222"/>
        <v>SA5461MOUNT TEMPLETON</v>
      </c>
      <c r="G14262" s="30">
        <v>14250</v>
      </c>
      <c r="I14262" s="15">
        <v>4.3912780849999997</v>
      </c>
      <c r="J14262" s="15">
        <v>4.3912780849999997</v>
      </c>
      <c r="K14262" s="15">
        <v>-24.253345099804633</v>
      </c>
      <c r="Q14262" s="15">
        <v>4.7800667680000002</v>
      </c>
      <c r="R14262" s="15">
        <v>4.7800667680000002</v>
      </c>
      <c r="S14262" s="15">
        <v>-48.506690199609267</v>
      </c>
      <c r="Y14262" s="15">
        <v>6.0262350790000001</v>
      </c>
      <c r="Z14262" s="15">
        <v>6.0262350790000001</v>
      </c>
      <c r="AA14262" s="15">
        <v>-24.253345099804633</v>
      </c>
      <c r="AG14262" s="15">
        <v>-1.86</v>
      </c>
      <c r="AH14262" s="15">
        <v>-1.86</v>
      </c>
      <c r="AI14262" s="15">
        <v>-48.506690199609267</v>
      </c>
      <c r="AM14262" s="17"/>
    </row>
    <row r="14263" spans="1:39">
      <c r="A14263" s="7" t="s">
        <v>8304</v>
      </c>
      <c r="B14263" s="7">
        <v>3644</v>
      </c>
      <c r="C14263" s="29" t="s">
        <v>12922</v>
      </c>
      <c r="F14263" s="27" t="str">
        <f t="shared" si="222"/>
        <v>VIC3644MUCKATAH</v>
      </c>
      <c r="G14263" s="30">
        <v>14251</v>
      </c>
      <c r="I14263" s="15">
        <v>-10.047343740000001</v>
      </c>
      <c r="J14263" s="15">
        <v>-10.047343740000001</v>
      </c>
      <c r="K14263" s="15">
        <v>-6.5926569041302443</v>
      </c>
      <c r="Q14263" s="15">
        <v>-6.605450716</v>
      </c>
      <c r="R14263" s="15">
        <v>-6.605450716</v>
      </c>
      <c r="S14263" s="15">
        <v>-13.185313808260489</v>
      </c>
      <c r="Y14263" s="15">
        <v>-8.1524915520000008</v>
      </c>
      <c r="Z14263" s="15">
        <v>-8.1524915520000008</v>
      </c>
      <c r="AA14263" s="15">
        <v>-6.5926569041302443</v>
      </c>
      <c r="AG14263" s="15">
        <v>-5.45</v>
      </c>
      <c r="AH14263" s="15">
        <v>-5.45</v>
      </c>
      <c r="AI14263" s="15">
        <v>-13.185313808260489</v>
      </c>
      <c r="AM14263" s="17"/>
    </row>
    <row r="14264" spans="1:39">
      <c r="A14264" s="7" t="s">
        <v>124</v>
      </c>
      <c r="B14264" s="7">
        <v>2582</v>
      </c>
      <c r="C14264" s="29" t="s">
        <v>12923</v>
      </c>
      <c r="F14264" s="27" t="str">
        <f t="shared" si="222"/>
        <v>NSW2582MULLION</v>
      </c>
      <c r="G14264" s="30">
        <v>14252</v>
      </c>
      <c r="I14264" s="15">
        <v>9.8773259650000007</v>
      </c>
      <c r="J14264" s="15">
        <v>9.8773259650000007</v>
      </c>
      <c r="K14264" s="15">
        <v>6.5137651018651006</v>
      </c>
      <c r="Q14264" s="15">
        <v>9.1060678799999994</v>
      </c>
      <c r="R14264" s="15">
        <v>9.1060678799999994</v>
      </c>
      <c r="S14264" s="15">
        <v>13.027530203730201</v>
      </c>
      <c r="Y14264" s="15">
        <v>11.4135341</v>
      </c>
      <c r="Z14264" s="15">
        <v>11.4135341</v>
      </c>
      <c r="AA14264" s="15">
        <v>6.5137651018651006</v>
      </c>
      <c r="AG14264" s="15">
        <v>2.0099999999999998</v>
      </c>
      <c r="AH14264" s="15">
        <v>2.0099999999999998</v>
      </c>
      <c r="AI14264" s="15">
        <v>13.027530203730201</v>
      </c>
      <c r="AM14264" s="17"/>
    </row>
    <row r="14265" spans="1:39">
      <c r="A14265" s="7" t="s">
        <v>6785</v>
      </c>
      <c r="B14265" s="7">
        <v>5320</v>
      </c>
      <c r="C14265" s="29" t="s">
        <v>12924</v>
      </c>
      <c r="F14265" s="27" t="str">
        <f t="shared" si="222"/>
        <v>SA5320MURBKO</v>
      </c>
      <c r="G14265" s="30">
        <v>14253</v>
      </c>
      <c r="I14265" s="15">
        <v>-4.2958565479999997</v>
      </c>
      <c r="J14265" s="15">
        <v>-4.2958565479999997</v>
      </c>
      <c r="K14265" s="15">
        <v>-25.693188972384302</v>
      </c>
      <c r="Q14265" s="15">
        <v>-2.0701384979999999</v>
      </c>
      <c r="R14265" s="15">
        <v>-2.0701384979999999</v>
      </c>
      <c r="S14265" s="15">
        <v>-51.386377944768604</v>
      </c>
      <c r="Y14265" s="15">
        <v>-2.5045311300000002</v>
      </c>
      <c r="Z14265" s="15">
        <v>-2.5045311300000002</v>
      </c>
      <c r="AA14265" s="15">
        <v>-25.693188972384302</v>
      </c>
      <c r="AG14265" s="15">
        <v>-1.86</v>
      </c>
      <c r="AH14265" s="15">
        <v>-1.86</v>
      </c>
      <c r="AI14265" s="15">
        <v>-51.386377944768604</v>
      </c>
      <c r="AM14265" s="17"/>
    </row>
    <row r="14266" spans="1:39">
      <c r="A14266" s="7" t="s">
        <v>124</v>
      </c>
      <c r="B14266" s="7">
        <v>2333</v>
      </c>
      <c r="C14266" s="29" t="s">
        <v>12925</v>
      </c>
      <c r="F14266" s="27" t="str">
        <f t="shared" si="222"/>
        <v>NSW2333MUSCLE CREEK</v>
      </c>
      <c r="G14266" s="30">
        <v>14254</v>
      </c>
      <c r="I14266" s="15">
        <v>5.1491941710000004</v>
      </c>
      <c r="J14266" s="15">
        <v>5.1491941710000004</v>
      </c>
      <c r="K14266" s="15">
        <v>2.0161383742571637</v>
      </c>
      <c r="Q14266" s="15">
        <v>5.3777184670000002</v>
      </c>
      <c r="R14266" s="15">
        <v>5.3777184670000002</v>
      </c>
      <c r="S14266" s="15">
        <v>4.0322767485143274</v>
      </c>
      <c r="Y14266" s="15">
        <v>6.7705086760000004</v>
      </c>
      <c r="Z14266" s="15">
        <v>6.7705086760000004</v>
      </c>
      <c r="AA14266" s="15">
        <v>2.0161383742571637</v>
      </c>
      <c r="AG14266" s="15">
        <v>8.27</v>
      </c>
      <c r="AH14266" s="15">
        <v>8.27</v>
      </c>
      <c r="AI14266" s="15">
        <v>4.0322767485143274</v>
      </c>
      <c r="AM14266" s="17"/>
    </row>
    <row r="14267" spans="1:39">
      <c r="A14267" s="7" t="s">
        <v>8304</v>
      </c>
      <c r="B14267" s="7">
        <v>3557</v>
      </c>
      <c r="C14267" s="29" t="s">
        <v>12926</v>
      </c>
      <c r="F14267" s="27" t="str">
        <f t="shared" si="222"/>
        <v>VIC3557MUSKERRY</v>
      </c>
      <c r="G14267" s="30">
        <v>14255</v>
      </c>
      <c r="I14267" s="15">
        <v>-2.218618947</v>
      </c>
      <c r="J14267" s="15">
        <v>-2.218618947</v>
      </c>
      <c r="K14267" s="15">
        <v>-19.631362850891332</v>
      </c>
      <c r="Q14267" s="15">
        <v>-0.432141096</v>
      </c>
      <c r="R14267" s="15">
        <v>-0.432141096</v>
      </c>
      <c r="S14267" s="15">
        <v>-39.262725701782664</v>
      </c>
      <c r="Y14267" s="15">
        <v>-0.46468380599999998</v>
      </c>
      <c r="Z14267" s="15">
        <v>-0.46468380599999998</v>
      </c>
      <c r="AA14267" s="15">
        <v>-19.631362850891332</v>
      </c>
      <c r="AG14267" s="15">
        <v>-7.38</v>
      </c>
      <c r="AH14267" s="15">
        <v>-7.38</v>
      </c>
      <c r="AI14267" s="15">
        <v>-39.262725701782664</v>
      </c>
      <c r="AM14267" s="17"/>
    </row>
    <row r="14268" spans="1:39">
      <c r="A14268" s="7" t="s">
        <v>4209</v>
      </c>
      <c r="B14268" s="7">
        <v>4800</v>
      </c>
      <c r="C14268" s="29" t="s">
        <v>12927</v>
      </c>
      <c r="F14268" s="27" t="str">
        <f t="shared" si="222"/>
        <v>QLD4800MYRTLEVALE</v>
      </c>
      <c r="G14268" s="30">
        <v>14256</v>
      </c>
      <c r="I14268" s="15">
        <v>2.8842337229999999</v>
      </c>
      <c r="J14268" s="15">
        <v>2.8842337229999999</v>
      </c>
      <c r="K14268" s="15">
        <v>-2.7593321821866219</v>
      </c>
      <c r="Q14268" s="15">
        <v>3.5916929660000001</v>
      </c>
      <c r="R14268" s="15">
        <v>3.5916929660000001</v>
      </c>
      <c r="S14268" s="15">
        <v>-5.5186643643732438</v>
      </c>
      <c r="Y14268" s="15">
        <v>4.5463175160000002</v>
      </c>
      <c r="Z14268" s="15">
        <v>4.5463175160000002</v>
      </c>
      <c r="AA14268" s="15">
        <v>-2.7593321821866219</v>
      </c>
      <c r="AG14268" s="15">
        <v>-0.1</v>
      </c>
      <c r="AH14268" s="15">
        <v>-0.1</v>
      </c>
      <c r="AI14268" s="15">
        <v>-5.5186643643732438</v>
      </c>
      <c r="AM14268" s="17"/>
    </row>
    <row r="14269" spans="1:39">
      <c r="A14269" s="7" t="s">
        <v>6785</v>
      </c>
      <c r="B14269" s="7">
        <v>5354</v>
      </c>
      <c r="C14269" s="29" t="s">
        <v>12928</v>
      </c>
      <c r="F14269" s="27" t="str">
        <f t="shared" si="222"/>
        <v>SA5354NAIDIA</v>
      </c>
      <c r="G14269" s="30">
        <v>14257</v>
      </c>
      <c r="I14269" s="15">
        <v>-1.0262005620000001</v>
      </c>
      <c r="J14269" s="15">
        <v>-1.0262005620000001</v>
      </c>
      <c r="K14269" s="15">
        <v>-25.835535942166501</v>
      </c>
      <c r="Q14269" s="15">
        <v>0.50813565199999999</v>
      </c>
      <c r="R14269" s="15">
        <v>0.50813565199999999</v>
      </c>
      <c r="S14269" s="15">
        <v>-51.671071884333003</v>
      </c>
      <c r="Y14269" s="15">
        <v>0.70627104799999996</v>
      </c>
      <c r="Z14269" s="15">
        <v>0.70627104799999996</v>
      </c>
      <c r="AA14269" s="15">
        <v>-25.835535942166501</v>
      </c>
      <c r="AG14269" s="15">
        <v>-1.86</v>
      </c>
      <c r="AH14269" s="15">
        <v>-1.86</v>
      </c>
      <c r="AI14269" s="15">
        <v>-51.671071884333003</v>
      </c>
      <c r="AM14269" s="17"/>
    </row>
    <row r="14270" spans="1:39">
      <c r="A14270" s="7" t="s">
        <v>6785</v>
      </c>
      <c r="B14270" s="7">
        <v>5732</v>
      </c>
      <c r="C14270" s="29" t="s">
        <v>12929</v>
      </c>
      <c r="F14270" s="27" t="str">
        <f t="shared" si="222"/>
        <v>SA5732NEPABUNNA</v>
      </c>
      <c r="G14270" s="30">
        <v>14258</v>
      </c>
      <c r="I14270" s="15">
        <v>3.5662866759999998</v>
      </c>
      <c r="J14270" s="15">
        <v>3.5662866759999998</v>
      </c>
      <c r="K14270" s="15">
        <v>-25.835535942166501</v>
      </c>
      <c r="Q14270" s="15">
        <v>4.1295230930000004</v>
      </c>
      <c r="R14270" s="15">
        <v>4.1295230930000004</v>
      </c>
      <c r="S14270" s="15">
        <v>-51.671071884333003</v>
      </c>
      <c r="Y14270" s="15">
        <v>5.2160935159999999</v>
      </c>
      <c r="Z14270" s="15">
        <v>5.2160935159999999</v>
      </c>
      <c r="AA14270" s="15">
        <v>-25.835535942166501</v>
      </c>
      <c r="AG14270" s="15">
        <v>-0.17</v>
      </c>
      <c r="AH14270" s="15">
        <v>-0.17</v>
      </c>
      <c r="AI14270" s="15">
        <v>-51.671071884333003</v>
      </c>
      <c r="AM14270" s="17"/>
    </row>
    <row r="14271" spans="1:39">
      <c r="A14271" s="7" t="s">
        <v>6785</v>
      </c>
      <c r="B14271" s="7">
        <v>5301</v>
      </c>
      <c r="C14271" s="29" t="s">
        <v>12930</v>
      </c>
      <c r="F14271" s="27" t="str">
        <f t="shared" si="222"/>
        <v>SA5301NETHERTON</v>
      </c>
      <c r="G14271" s="30">
        <v>14259</v>
      </c>
      <c r="I14271" s="15">
        <v>4.3632780850000001</v>
      </c>
      <c r="J14271" s="15">
        <v>4.3632780850000001</v>
      </c>
      <c r="K14271" s="15">
        <v>-25.835535942166501</v>
      </c>
      <c r="Q14271" s="15">
        <v>4.7579874799999997</v>
      </c>
      <c r="R14271" s="15">
        <v>4.7579874799999997</v>
      </c>
      <c r="S14271" s="15">
        <v>-51.671071884333003</v>
      </c>
      <c r="Y14271" s="15">
        <v>5.9987390789999999</v>
      </c>
      <c r="Z14271" s="15">
        <v>5.9987390789999999</v>
      </c>
      <c r="AA14271" s="15">
        <v>-25.835535942166501</v>
      </c>
      <c r="AG14271" s="15">
        <v>-1.86</v>
      </c>
      <c r="AH14271" s="15">
        <v>-1.86</v>
      </c>
      <c r="AI14271" s="15">
        <v>-51.671071884333003</v>
      </c>
      <c r="AM14271" s="17"/>
    </row>
    <row r="14272" spans="1:39">
      <c r="A14272" s="7" t="s">
        <v>6785</v>
      </c>
      <c r="B14272" s="7">
        <v>5417</v>
      </c>
      <c r="C14272" s="29" t="s">
        <v>12931</v>
      </c>
      <c r="F14272" s="27" t="str">
        <f t="shared" si="222"/>
        <v>SA5417NORTH BOOBOROWIE</v>
      </c>
      <c r="G14272" s="30">
        <v>14260</v>
      </c>
      <c r="I14272" s="15">
        <v>3.629286676</v>
      </c>
      <c r="J14272" s="15">
        <v>3.629286676</v>
      </c>
      <c r="K14272" s="15">
        <v>-25.835535942166501</v>
      </c>
      <c r="Q14272" s="15">
        <v>4.1792014909999997</v>
      </c>
      <c r="R14272" s="15">
        <v>4.1792014909999997</v>
      </c>
      <c r="S14272" s="15">
        <v>-51.671071884333003</v>
      </c>
      <c r="Y14272" s="15">
        <v>5.2779595160000001</v>
      </c>
      <c r="Z14272" s="15">
        <v>5.2779595160000001</v>
      </c>
      <c r="AA14272" s="15">
        <v>-25.835535942166501</v>
      </c>
      <c r="AG14272" s="15">
        <v>-1.86</v>
      </c>
      <c r="AH14272" s="15">
        <v>-1.86</v>
      </c>
      <c r="AI14272" s="15">
        <v>-51.671071884333003</v>
      </c>
      <c r="AM14272" s="17"/>
    </row>
    <row r="14273" spans="1:39">
      <c r="A14273" s="7" t="s">
        <v>6785</v>
      </c>
      <c r="B14273" s="7">
        <v>5320</v>
      </c>
      <c r="C14273" s="29" t="s">
        <v>12932</v>
      </c>
      <c r="F14273" s="27" t="str">
        <f t="shared" si="222"/>
        <v>SA5320NORTH WEST BEND</v>
      </c>
      <c r="G14273" s="30">
        <v>14261</v>
      </c>
      <c r="I14273" s="15">
        <v>-4.2958565479999997</v>
      </c>
      <c r="J14273" s="15">
        <v>-4.2958565479999997</v>
      </c>
      <c r="K14273" s="15">
        <v>-25.693188972384302</v>
      </c>
      <c r="Q14273" s="15">
        <v>-2.0701384979999999</v>
      </c>
      <c r="R14273" s="15">
        <v>-2.0701384979999999</v>
      </c>
      <c r="S14273" s="15">
        <v>-51.386377944768604</v>
      </c>
      <c r="Y14273" s="15">
        <v>-2.5045311300000002</v>
      </c>
      <c r="Z14273" s="15">
        <v>-2.5045311300000002</v>
      </c>
      <c r="AA14273" s="15">
        <v>-25.693188972384302</v>
      </c>
      <c r="AG14273" s="15">
        <v>-1.86</v>
      </c>
      <c r="AH14273" s="15">
        <v>-1.86</v>
      </c>
      <c r="AI14273" s="15">
        <v>-51.386377944768604</v>
      </c>
      <c r="AM14273" s="17"/>
    </row>
    <row r="14274" spans="1:39">
      <c r="A14274" s="7" t="s">
        <v>6785</v>
      </c>
      <c r="B14274" s="7">
        <v>5357</v>
      </c>
      <c r="C14274" s="29" t="s">
        <v>12933</v>
      </c>
      <c r="F14274" s="27" t="str">
        <f t="shared" si="222"/>
        <v>SA5357NOTTS WELL</v>
      </c>
      <c r="G14274" s="30">
        <v>14262</v>
      </c>
      <c r="I14274" s="15">
        <v>4.3912780849999997</v>
      </c>
      <c r="J14274" s="15">
        <v>4.3912780849999997</v>
      </c>
      <c r="K14274" s="15">
        <v>-25.835535942166501</v>
      </c>
      <c r="Q14274" s="15">
        <v>4.7800667680000002</v>
      </c>
      <c r="R14274" s="15">
        <v>4.7800667680000002</v>
      </c>
      <c r="S14274" s="15">
        <v>-51.671071884333003</v>
      </c>
      <c r="Y14274" s="15">
        <v>6.0262350790000001</v>
      </c>
      <c r="Z14274" s="15">
        <v>6.0262350790000001</v>
      </c>
      <c r="AA14274" s="15">
        <v>-25.835535942166501</v>
      </c>
      <c r="AG14274" s="15">
        <v>-1.86</v>
      </c>
      <c r="AH14274" s="15">
        <v>-1.86</v>
      </c>
      <c r="AI14274" s="15">
        <v>-51.671071884333003</v>
      </c>
      <c r="AM14274" s="17"/>
    </row>
    <row r="14275" spans="1:39">
      <c r="A14275" s="7" t="s">
        <v>124</v>
      </c>
      <c r="B14275" s="7">
        <v>2646</v>
      </c>
      <c r="C14275" s="29" t="s">
        <v>10664</v>
      </c>
      <c r="F14275" s="27" t="str">
        <f t="shared" si="222"/>
        <v>NSW2646NYORA</v>
      </c>
      <c r="G14275" s="30">
        <v>14263</v>
      </c>
      <c r="I14275" s="15">
        <v>-2.2265946329999999</v>
      </c>
      <c r="J14275" s="15">
        <v>-2.2265946329999999</v>
      </c>
      <c r="K14275" s="15">
        <v>-11.914721736381921</v>
      </c>
      <c r="Q14275" s="15">
        <v>-0.43843029100000003</v>
      </c>
      <c r="R14275" s="15">
        <v>-0.43843029100000003</v>
      </c>
      <c r="S14275" s="15">
        <v>-23.829443472763842</v>
      </c>
      <c r="Y14275" s="15">
        <v>-0.472515929</v>
      </c>
      <c r="Z14275" s="15">
        <v>-0.472515929</v>
      </c>
      <c r="AA14275" s="15">
        <v>-11.914721736381921</v>
      </c>
      <c r="AG14275" s="15">
        <v>-6.71</v>
      </c>
      <c r="AH14275" s="15">
        <v>-6.71</v>
      </c>
      <c r="AI14275" s="15">
        <v>-23.829443472763842</v>
      </c>
      <c r="AM14275" s="17"/>
    </row>
    <row r="14276" spans="1:39">
      <c r="A14276" s="7" t="s">
        <v>6785</v>
      </c>
      <c r="B14276" s="7">
        <v>5422</v>
      </c>
      <c r="C14276" s="29" t="s">
        <v>12934</v>
      </c>
      <c r="F14276" s="27" t="str">
        <f t="shared" si="222"/>
        <v>SA5422OODLA WIRRA</v>
      </c>
      <c r="G14276" s="30">
        <v>14264</v>
      </c>
      <c r="I14276" s="15">
        <v>3.6362866760000001</v>
      </c>
      <c r="J14276" s="15">
        <v>3.6362866760000001</v>
      </c>
      <c r="K14276" s="15">
        <v>-25.835535942166501</v>
      </c>
      <c r="Q14276" s="15">
        <v>4.1847213129999998</v>
      </c>
      <c r="R14276" s="15">
        <v>4.1847213129999998</v>
      </c>
      <c r="S14276" s="15">
        <v>-51.671071884333003</v>
      </c>
      <c r="Y14276" s="15">
        <v>5.284833516</v>
      </c>
      <c r="Z14276" s="15">
        <v>5.284833516</v>
      </c>
      <c r="AA14276" s="15">
        <v>-25.835535942166501</v>
      </c>
      <c r="AG14276" s="15">
        <v>-1.86</v>
      </c>
      <c r="AH14276" s="15">
        <v>-1.86</v>
      </c>
      <c r="AI14276" s="15">
        <v>-51.671071884333003</v>
      </c>
      <c r="AM14276" s="17"/>
    </row>
    <row r="14277" spans="1:39">
      <c r="A14277" s="7" t="s">
        <v>4209</v>
      </c>
      <c r="B14277" s="7">
        <v>4741</v>
      </c>
      <c r="C14277" s="29" t="s">
        <v>12935</v>
      </c>
      <c r="F14277" s="27" t="str">
        <f t="shared" si="222"/>
        <v>QLD4741OWENS CREEK</v>
      </c>
      <c r="G14277" s="30">
        <v>14265</v>
      </c>
      <c r="I14277" s="15">
        <v>1.381257701</v>
      </c>
      <c r="J14277" s="15">
        <v>1.381257701</v>
      </c>
      <c r="K14277" s="15">
        <v>-0.3117261861982854</v>
      </c>
      <c r="Q14277" s="15">
        <v>2.406527235</v>
      </c>
      <c r="R14277" s="15">
        <v>2.406527235</v>
      </c>
      <c r="S14277" s="15">
        <v>-0.62345237239657081</v>
      </c>
      <c r="Y14277" s="15">
        <v>3.0703950619999998</v>
      </c>
      <c r="Z14277" s="15">
        <v>3.0703950619999998</v>
      </c>
      <c r="AA14277" s="15">
        <v>-0.3117261861982854</v>
      </c>
      <c r="AG14277" s="15">
        <v>-0.2</v>
      </c>
      <c r="AH14277" s="15">
        <v>-0.2</v>
      </c>
      <c r="AI14277" s="15">
        <v>-0.62345237239657081</v>
      </c>
      <c r="AM14277" s="17"/>
    </row>
    <row r="14278" spans="1:39">
      <c r="A14278" s="7" t="s">
        <v>6785</v>
      </c>
      <c r="B14278" s="7">
        <v>5357</v>
      </c>
      <c r="C14278" s="29" t="s">
        <v>12936</v>
      </c>
      <c r="F14278" s="27" t="str">
        <f t="shared" si="222"/>
        <v>SA5357PAISLEY</v>
      </c>
      <c r="G14278" s="30">
        <v>14266</v>
      </c>
      <c r="I14278" s="15">
        <v>4.3912780849999997</v>
      </c>
      <c r="J14278" s="15">
        <v>4.3912780849999997</v>
      </c>
      <c r="K14278" s="15">
        <v>-25.835535942166501</v>
      </c>
      <c r="Q14278" s="15">
        <v>4.7800667680000002</v>
      </c>
      <c r="R14278" s="15">
        <v>4.7800667680000002</v>
      </c>
      <c r="S14278" s="15">
        <v>-51.671071884333003</v>
      </c>
      <c r="Y14278" s="15">
        <v>6.0262350790000001</v>
      </c>
      <c r="Z14278" s="15">
        <v>6.0262350790000001</v>
      </c>
      <c r="AA14278" s="15">
        <v>-25.835535942166501</v>
      </c>
      <c r="AG14278" s="15">
        <v>-1.86</v>
      </c>
      <c r="AH14278" s="15">
        <v>-1.86</v>
      </c>
      <c r="AI14278" s="15">
        <v>-51.671071884333003</v>
      </c>
      <c r="AM14278" s="17"/>
    </row>
    <row r="14279" spans="1:39">
      <c r="A14279" s="7" t="s">
        <v>10693</v>
      </c>
      <c r="B14279" s="7">
        <v>6225</v>
      </c>
      <c r="C14279" s="29" t="s">
        <v>7250</v>
      </c>
      <c r="F14279" s="27" t="str">
        <f t="shared" si="222"/>
        <v>WA6225PALMER</v>
      </c>
      <c r="G14279" s="30">
        <v>14267</v>
      </c>
      <c r="I14279" s="15">
        <v>-1.4889644390000001</v>
      </c>
      <c r="J14279" s="15">
        <v>-1.4889644390000001</v>
      </c>
      <c r="K14279" s="15">
        <v>4.391461411520126</v>
      </c>
      <c r="Q14279" s="15">
        <v>0.14322504699999999</v>
      </c>
      <c r="R14279" s="15">
        <v>0.14322504699999999</v>
      </c>
      <c r="S14279" s="15">
        <v>8.7829228230402521</v>
      </c>
      <c r="Y14279" s="15">
        <v>0.25183692099999999</v>
      </c>
      <c r="Z14279" s="15">
        <v>0.25183692099999999</v>
      </c>
      <c r="AA14279" s="15">
        <v>4.391461411520126</v>
      </c>
      <c r="AG14279" s="15">
        <v>4.25</v>
      </c>
      <c r="AH14279" s="15">
        <v>4.25</v>
      </c>
      <c r="AI14279" s="15">
        <v>8.7829228230402521</v>
      </c>
      <c r="AM14279" s="17"/>
    </row>
    <row r="14280" spans="1:39">
      <c r="A14280" s="7" t="s">
        <v>6785</v>
      </c>
      <c r="B14280" s="7">
        <v>5422</v>
      </c>
      <c r="C14280" s="29" t="s">
        <v>12937</v>
      </c>
      <c r="F14280" s="27" t="str">
        <f t="shared" si="222"/>
        <v>SA5422PARATOO</v>
      </c>
      <c r="G14280" s="30">
        <v>14268</v>
      </c>
      <c r="I14280" s="15">
        <v>3.6362866760000001</v>
      </c>
      <c r="J14280" s="15">
        <v>3.6362866760000001</v>
      </c>
      <c r="K14280" s="15">
        <v>-25.835535942166501</v>
      </c>
      <c r="Q14280" s="15">
        <v>4.1847213129999998</v>
      </c>
      <c r="R14280" s="15">
        <v>4.1847213129999998</v>
      </c>
      <c r="S14280" s="15">
        <v>-51.671071884333003</v>
      </c>
      <c r="Y14280" s="15">
        <v>5.284833516</v>
      </c>
      <c r="Z14280" s="15">
        <v>5.284833516</v>
      </c>
      <c r="AA14280" s="15">
        <v>-25.835535942166501</v>
      </c>
      <c r="AG14280" s="15">
        <v>-1.86</v>
      </c>
      <c r="AH14280" s="15">
        <v>-1.86</v>
      </c>
      <c r="AI14280" s="15">
        <v>-51.671071884333003</v>
      </c>
      <c r="AM14280" s="17"/>
    </row>
    <row r="14281" spans="1:39">
      <c r="A14281" s="7" t="s">
        <v>10693</v>
      </c>
      <c r="B14281" s="7">
        <v>6180</v>
      </c>
      <c r="C14281" s="29" t="s">
        <v>5536</v>
      </c>
      <c r="F14281" s="27" t="str">
        <f t="shared" si="222"/>
        <v>WA6180PARKLANDS</v>
      </c>
      <c r="G14281" s="30">
        <v>14269</v>
      </c>
      <c r="I14281" s="15">
        <v>8.68</v>
      </c>
      <c r="J14281" s="15">
        <v>8.68</v>
      </c>
      <c r="K14281" s="15">
        <v>-11.874555549091337</v>
      </c>
      <c r="Q14281" s="15">
        <v>8.14</v>
      </c>
      <c r="R14281" s="15">
        <v>8.14</v>
      </c>
      <c r="S14281" s="15">
        <v>-23.749111098182674</v>
      </c>
      <c r="Y14281" s="15">
        <v>10.58</v>
      </c>
      <c r="Z14281" s="15">
        <v>10.58</v>
      </c>
      <c r="AA14281" s="15">
        <v>-11.874555549091337</v>
      </c>
      <c r="AG14281" s="15">
        <v>4.13</v>
      </c>
      <c r="AH14281" s="15">
        <v>4.13</v>
      </c>
      <c r="AI14281" s="15">
        <v>-23.749111098182674</v>
      </c>
      <c r="AM14281" s="17"/>
    </row>
    <row r="14282" spans="1:39">
      <c r="A14282" s="7" t="s">
        <v>6785</v>
      </c>
      <c r="B14282" s="7">
        <v>5422</v>
      </c>
      <c r="C14282" s="29" t="s">
        <v>12938</v>
      </c>
      <c r="F14282" s="27" t="str">
        <f t="shared" si="222"/>
        <v>SA5422PARNAROO</v>
      </c>
      <c r="G14282" s="30">
        <v>14270</v>
      </c>
      <c r="I14282" s="15">
        <v>3.6362866760000001</v>
      </c>
      <c r="J14282" s="15">
        <v>3.6362866760000001</v>
      </c>
      <c r="K14282" s="15">
        <v>-25.835535942166501</v>
      </c>
      <c r="Q14282" s="15">
        <v>4.1847213129999998</v>
      </c>
      <c r="R14282" s="15">
        <v>4.1847213129999998</v>
      </c>
      <c r="S14282" s="15">
        <v>-51.671071884333003</v>
      </c>
      <c r="Y14282" s="15">
        <v>5.284833516</v>
      </c>
      <c r="Z14282" s="15">
        <v>5.284833516</v>
      </c>
      <c r="AA14282" s="15">
        <v>-25.835535942166501</v>
      </c>
      <c r="AG14282" s="15">
        <v>-1.86</v>
      </c>
      <c r="AH14282" s="15">
        <v>-1.86</v>
      </c>
      <c r="AI14282" s="15">
        <v>-51.671071884333003</v>
      </c>
      <c r="AM14282" s="17"/>
    </row>
    <row r="14283" spans="1:39">
      <c r="A14283" s="7" t="s">
        <v>6785</v>
      </c>
      <c r="B14283" s="7">
        <v>5374</v>
      </c>
      <c r="C14283" s="29" t="s">
        <v>12939</v>
      </c>
      <c r="F14283" s="27" t="str">
        <f t="shared" si="222"/>
        <v>SA5374PEEP HILL</v>
      </c>
      <c r="G14283" s="30">
        <v>14271</v>
      </c>
      <c r="I14283" s="15">
        <v>4.3597780850000003</v>
      </c>
      <c r="J14283" s="15">
        <v>4.3597780850000003</v>
      </c>
      <c r="K14283" s="15">
        <v>-24.253345099804633</v>
      </c>
      <c r="Q14283" s="15">
        <v>4.7552275689999997</v>
      </c>
      <c r="R14283" s="15">
        <v>4.7552275689999997</v>
      </c>
      <c r="S14283" s="15">
        <v>-48.506690199609267</v>
      </c>
      <c r="Y14283" s="15">
        <v>5.995302079</v>
      </c>
      <c r="Z14283" s="15">
        <v>5.995302079</v>
      </c>
      <c r="AA14283" s="15">
        <v>-24.253345099804633</v>
      </c>
      <c r="AG14283" s="15">
        <v>-1.86</v>
      </c>
      <c r="AH14283" s="15">
        <v>-1.86</v>
      </c>
      <c r="AI14283" s="15">
        <v>-48.506690199609267</v>
      </c>
      <c r="AM14283" s="17"/>
    </row>
    <row r="14284" spans="1:39">
      <c r="A14284" s="7" t="s">
        <v>8304</v>
      </c>
      <c r="B14284" s="7">
        <v>3727</v>
      </c>
      <c r="C14284" s="29" t="s">
        <v>12940</v>
      </c>
      <c r="F14284" s="27" t="str">
        <f t="shared" si="222"/>
        <v>VIC3727PELLUEBLA</v>
      </c>
      <c r="G14284" s="30">
        <v>14272</v>
      </c>
      <c r="I14284" s="15">
        <v>-2.1836189469999998</v>
      </c>
      <c r="J14284" s="15">
        <v>-2.1836189469999998</v>
      </c>
      <c r="K14284" s="15">
        <v>-16.679527790318968</v>
      </c>
      <c r="Q14284" s="15">
        <v>-0.40454198600000002</v>
      </c>
      <c r="R14284" s="15">
        <v>-0.40454198600000002</v>
      </c>
      <c r="S14284" s="15">
        <v>-33.359055580637936</v>
      </c>
      <c r="Y14284" s="15">
        <v>-0.43031380600000002</v>
      </c>
      <c r="Z14284" s="15">
        <v>-0.43031380600000002</v>
      </c>
      <c r="AA14284" s="15">
        <v>-16.679527790318968</v>
      </c>
      <c r="AG14284" s="15">
        <v>-7.38</v>
      </c>
      <c r="AH14284" s="15">
        <v>-7.38</v>
      </c>
      <c r="AI14284" s="15">
        <v>-33.359055580637936</v>
      </c>
      <c r="AM14284" s="17"/>
    </row>
    <row r="14285" spans="1:39">
      <c r="A14285" s="7" t="s">
        <v>8304</v>
      </c>
      <c r="B14285" s="7">
        <v>3639</v>
      </c>
      <c r="C14285" s="29" t="s">
        <v>12941</v>
      </c>
      <c r="F14285" s="27" t="str">
        <f t="shared" si="222"/>
        <v>VIC3639PICOLA WEST</v>
      </c>
      <c r="G14285" s="30">
        <v>14273</v>
      </c>
      <c r="I14285" s="15">
        <v>-2.2221189469999998</v>
      </c>
      <c r="J14285" s="15">
        <v>-2.2221189469999998</v>
      </c>
      <c r="K14285" s="15">
        <v>-18.612222917931799</v>
      </c>
      <c r="Q14285" s="15">
        <v>-0.43490100700000001</v>
      </c>
      <c r="R14285" s="15">
        <v>-0.43490100700000001</v>
      </c>
      <c r="S14285" s="15">
        <v>-37.224445835863598</v>
      </c>
      <c r="Y14285" s="15">
        <v>-0.468120806</v>
      </c>
      <c r="Z14285" s="15">
        <v>-0.468120806</v>
      </c>
      <c r="AA14285" s="15">
        <v>-18.612222917931799</v>
      </c>
      <c r="AG14285" s="15">
        <v>-7.38</v>
      </c>
      <c r="AH14285" s="15">
        <v>-7.38</v>
      </c>
      <c r="AI14285" s="15">
        <v>-37.224445835863598</v>
      </c>
      <c r="AM14285" s="17"/>
    </row>
    <row r="14286" spans="1:39">
      <c r="A14286" s="7" t="s">
        <v>6785</v>
      </c>
      <c r="B14286" s="7">
        <v>5720</v>
      </c>
      <c r="C14286" s="29" t="s">
        <v>12942</v>
      </c>
      <c r="F14286" s="27" t="str">
        <f t="shared" ref="F14286:F14349" si="223">TRIM(A14286)&amp;IF(LEN(TRIM(B14286))=3,"0"&amp;TRIM(B14286),TRIM(B14286))&amp;TRIM(C14286)</f>
        <v>SA5720PIMBA</v>
      </c>
      <c r="G14286" s="30">
        <v>14274</v>
      </c>
      <c r="I14286" s="15">
        <v>3.5</v>
      </c>
      <c r="J14286" s="15">
        <v>3.5</v>
      </c>
      <c r="K14286" s="15">
        <v>-25.835535942166501</v>
      </c>
      <c r="Q14286" s="15">
        <v>4.0772529999999998</v>
      </c>
      <c r="R14286" s="15">
        <v>4.0772529999999998</v>
      </c>
      <c r="S14286" s="15">
        <v>-51.671071884333003</v>
      </c>
      <c r="Y14286" s="15">
        <v>5.1509999999999998</v>
      </c>
      <c r="Z14286" s="15">
        <v>5.1509999999999998</v>
      </c>
      <c r="AA14286" s="15">
        <v>-25.835535942166501</v>
      </c>
      <c r="AG14286" s="15">
        <v>4.17</v>
      </c>
      <c r="AH14286" s="15">
        <v>4.17</v>
      </c>
      <c r="AI14286" s="15">
        <v>-51.671071884333003</v>
      </c>
      <c r="AM14286" s="17"/>
    </row>
    <row r="14287" spans="1:39">
      <c r="A14287" s="7" t="s">
        <v>6785</v>
      </c>
      <c r="B14287" s="7">
        <v>5661</v>
      </c>
      <c r="C14287" s="29" t="s">
        <v>12943</v>
      </c>
      <c r="F14287" s="27" t="str">
        <f t="shared" si="223"/>
        <v>SA5661PIMBAACLA</v>
      </c>
      <c r="G14287" s="30">
        <v>14275</v>
      </c>
      <c r="I14287" s="15">
        <v>4.3597780850000003</v>
      </c>
      <c r="J14287" s="15">
        <v>4.3597780850000003</v>
      </c>
      <c r="K14287" s="15">
        <v>-25.835535942166501</v>
      </c>
      <c r="Q14287" s="15">
        <v>4.7552275689999997</v>
      </c>
      <c r="R14287" s="15">
        <v>4.7552275689999997</v>
      </c>
      <c r="S14287" s="15">
        <v>-51.671071884333003</v>
      </c>
      <c r="Y14287" s="15">
        <v>5.995302079</v>
      </c>
      <c r="Z14287" s="15">
        <v>5.995302079</v>
      </c>
      <c r="AA14287" s="15">
        <v>-25.835535942166501</v>
      </c>
      <c r="AG14287" s="15">
        <v>-1.86</v>
      </c>
      <c r="AH14287" s="15">
        <v>-1.86</v>
      </c>
      <c r="AI14287" s="15">
        <v>-51.671071884333003</v>
      </c>
      <c r="AM14287" s="17"/>
    </row>
    <row r="14288" spans="1:39">
      <c r="A14288" s="7" t="s">
        <v>6785</v>
      </c>
      <c r="B14288" s="7">
        <v>5400</v>
      </c>
      <c r="C14288" s="29" t="s">
        <v>12944</v>
      </c>
      <c r="F14288" s="27" t="str">
        <f t="shared" si="223"/>
        <v>SA5400PINKERTON PLAINS</v>
      </c>
      <c r="G14288" s="30">
        <v>14276</v>
      </c>
      <c r="I14288" s="15">
        <v>-0.116077309</v>
      </c>
      <c r="J14288" s="15">
        <v>-0.116077309</v>
      </c>
      <c r="K14288" s="15">
        <v>-25.693188972384302</v>
      </c>
      <c r="Q14288" s="15">
        <v>1.2258097020000001</v>
      </c>
      <c r="R14288" s="15">
        <v>1.2258097020000001</v>
      </c>
      <c r="S14288" s="15">
        <v>-51.386377944768604</v>
      </c>
      <c r="Y14288" s="15">
        <v>1.6000120819999999</v>
      </c>
      <c r="Z14288" s="15">
        <v>1.6000120819999999</v>
      </c>
      <c r="AA14288" s="15">
        <v>-25.693188972384302</v>
      </c>
      <c r="AG14288" s="15">
        <v>-1.86</v>
      </c>
      <c r="AH14288" s="15">
        <v>-1.86</v>
      </c>
      <c r="AI14288" s="15">
        <v>-51.386377944768604</v>
      </c>
      <c r="AM14288" s="17"/>
    </row>
    <row r="14289" spans="1:39">
      <c r="A14289" s="7" t="s">
        <v>4209</v>
      </c>
      <c r="B14289" s="7">
        <v>4815</v>
      </c>
      <c r="C14289" s="29" t="s">
        <v>12945</v>
      </c>
      <c r="F14289" s="27" t="str">
        <f t="shared" si="223"/>
        <v>QLD4815PINNACLES</v>
      </c>
      <c r="G14289" s="30">
        <v>14277</v>
      </c>
      <c r="I14289" s="15">
        <v>2.9822337229999998</v>
      </c>
      <c r="J14289" s="15">
        <v>2.9822337229999998</v>
      </c>
      <c r="K14289" s="15">
        <v>-8.1362508840155705</v>
      </c>
      <c r="Q14289" s="15">
        <v>3.668970474</v>
      </c>
      <c r="R14289" s="15">
        <v>3.668970474</v>
      </c>
      <c r="S14289" s="15">
        <v>-16.272501768031141</v>
      </c>
      <c r="Y14289" s="15">
        <v>4.6425535160000004</v>
      </c>
      <c r="Z14289" s="15">
        <v>4.6425535160000004</v>
      </c>
      <c r="AA14289" s="15">
        <v>-8.1362508840155705</v>
      </c>
      <c r="AG14289" s="15">
        <v>-8.41</v>
      </c>
      <c r="AH14289" s="15">
        <v>-8.41</v>
      </c>
      <c r="AI14289" s="15">
        <v>-16.272501768031141</v>
      </c>
      <c r="AM14289" s="17"/>
    </row>
    <row r="14290" spans="1:39">
      <c r="A14290" s="7" t="s">
        <v>8304</v>
      </c>
      <c r="B14290" s="7">
        <v>3444</v>
      </c>
      <c r="C14290" s="29" t="s">
        <v>12946</v>
      </c>
      <c r="F14290" s="27" t="str">
        <f t="shared" si="223"/>
        <v>VIC3444PIPERS CREEK</v>
      </c>
      <c r="G14290" s="30">
        <v>14278</v>
      </c>
      <c r="I14290" s="15">
        <v>10.524642569999999</v>
      </c>
      <c r="J14290" s="15">
        <v>10.524642569999999</v>
      </c>
      <c r="K14290" s="15">
        <v>6.9909892597395071</v>
      </c>
      <c r="Q14290" s="15">
        <v>9.6165067959999995</v>
      </c>
      <c r="R14290" s="15">
        <v>9.6165067959999995</v>
      </c>
      <c r="S14290" s="15">
        <v>13.981978519479014</v>
      </c>
      <c r="Y14290" s="15">
        <v>12.049199</v>
      </c>
      <c r="Z14290" s="15">
        <v>12.049199</v>
      </c>
      <c r="AA14290" s="15">
        <v>6.9909892597395071</v>
      </c>
      <c r="AG14290" s="15">
        <v>2.65</v>
      </c>
      <c r="AH14290" s="15">
        <v>2.65</v>
      </c>
      <c r="AI14290" s="15">
        <v>13.981978519479014</v>
      </c>
      <c r="AM14290" s="17"/>
    </row>
    <row r="14291" spans="1:39">
      <c r="A14291" s="7" t="s">
        <v>124</v>
      </c>
      <c r="B14291" s="7">
        <v>2440</v>
      </c>
      <c r="C14291" s="29" t="s">
        <v>12947</v>
      </c>
      <c r="F14291" s="27" t="str">
        <f t="shared" si="223"/>
        <v>NSW2440POLA CREEK</v>
      </c>
      <c r="G14291" s="30">
        <v>14279</v>
      </c>
      <c r="I14291" s="15">
        <v>7.1421290480000001</v>
      </c>
      <c r="J14291" s="15">
        <v>7.1421290480000001</v>
      </c>
      <c r="K14291" s="15">
        <v>6.4965346391458905</v>
      </c>
      <c r="Q14291" s="15">
        <v>6.9492392919999997</v>
      </c>
      <c r="R14291" s="15">
        <v>6.9492392919999997</v>
      </c>
      <c r="S14291" s="15">
        <v>12.993069278291781</v>
      </c>
      <c r="Y14291" s="15">
        <v>8.7275707249999996</v>
      </c>
      <c r="Z14291" s="15">
        <v>8.7275707249999996</v>
      </c>
      <c r="AA14291" s="15">
        <v>6.4965346391458905</v>
      </c>
      <c r="AG14291" s="15">
        <v>11.53</v>
      </c>
      <c r="AH14291" s="15">
        <v>11.53</v>
      </c>
      <c r="AI14291" s="15">
        <v>12.993069278291781</v>
      </c>
      <c r="AM14291" s="17"/>
    </row>
    <row r="14292" spans="1:39">
      <c r="A14292" s="7" t="s">
        <v>6785</v>
      </c>
      <c r="B14292" s="7">
        <v>5572</v>
      </c>
      <c r="C14292" s="29" t="s">
        <v>7901</v>
      </c>
      <c r="F14292" s="27" t="str">
        <f t="shared" si="223"/>
        <v>SA5572PORT ARTHUR</v>
      </c>
      <c r="G14292" s="30">
        <v>14280</v>
      </c>
      <c r="I14292" s="15">
        <v>-1.9147107430000001</v>
      </c>
      <c r="J14292" s="15">
        <v>-1.9147107430000001</v>
      </c>
      <c r="K14292" s="15">
        <v>-113.17759627938047</v>
      </c>
      <c r="Q14292" s="15">
        <v>-0.19249549699999999</v>
      </c>
      <c r="R14292" s="15">
        <v>-0.19249549699999999</v>
      </c>
      <c r="S14292" s="15">
        <v>-226.35519255876093</v>
      </c>
      <c r="Y14292" s="15">
        <v>-0.166245949</v>
      </c>
      <c r="Z14292" s="15">
        <v>-0.166245949</v>
      </c>
      <c r="AA14292" s="15">
        <v>-113.17759627938047</v>
      </c>
      <c r="AG14292" s="15">
        <v>-1.86</v>
      </c>
      <c r="AH14292" s="15">
        <v>-1.86</v>
      </c>
      <c r="AI14292" s="15">
        <v>-226.35519255876093</v>
      </c>
      <c r="AM14292" s="17"/>
    </row>
    <row r="14293" spans="1:39">
      <c r="A14293" s="7" t="s">
        <v>6785</v>
      </c>
      <c r="B14293" s="7">
        <v>5416</v>
      </c>
      <c r="C14293" s="29" t="s">
        <v>12948</v>
      </c>
      <c r="F14293" s="27" t="str">
        <f t="shared" si="223"/>
        <v>SA5416PORTER LAGOON</v>
      </c>
      <c r="G14293" s="30">
        <v>14281</v>
      </c>
      <c r="I14293" s="15">
        <v>4.3632780850000001</v>
      </c>
      <c r="J14293" s="15">
        <v>4.3632780850000001</v>
      </c>
      <c r="K14293" s="15">
        <v>-25.835535942166501</v>
      </c>
      <c r="Q14293" s="15">
        <v>4.7579874799999997</v>
      </c>
      <c r="R14293" s="15">
        <v>4.7579874799999997</v>
      </c>
      <c r="S14293" s="15">
        <v>-51.671071884333003</v>
      </c>
      <c r="Y14293" s="15">
        <v>5.9987390789999999</v>
      </c>
      <c r="Z14293" s="15">
        <v>5.9987390789999999</v>
      </c>
      <c r="AA14293" s="15">
        <v>-25.835535942166501</v>
      </c>
      <c r="AG14293" s="15">
        <v>0.37</v>
      </c>
      <c r="AH14293" s="15">
        <v>0.37</v>
      </c>
      <c r="AI14293" s="15">
        <v>-51.671071884333003</v>
      </c>
      <c r="AM14293" s="17"/>
    </row>
    <row r="14294" spans="1:39">
      <c r="A14294" s="7" t="s">
        <v>124</v>
      </c>
      <c r="B14294" s="7">
        <v>2790</v>
      </c>
      <c r="C14294" s="29" t="s">
        <v>12949</v>
      </c>
      <c r="F14294" s="27" t="str">
        <f t="shared" si="223"/>
        <v>NSW2790POTTERY ESTATE</v>
      </c>
      <c r="G14294" s="30">
        <v>14282</v>
      </c>
      <c r="I14294" s="15">
        <v>10.67731339</v>
      </c>
      <c r="J14294" s="15">
        <v>10.67731339</v>
      </c>
      <c r="K14294" s="15">
        <v>7.5463936743891935</v>
      </c>
      <c r="Q14294" s="15">
        <v>9.7368947670000008</v>
      </c>
      <c r="R14294" s="15">
        <v>9.7368947670000008</v>
      </c>
      <c r="S14294" s="15">
        <v>15.092787348778387</v>
      </c>
      <c r="Y14294" s="15">
        <v>12.19912175</v>
      </c>
      <c r="Z14294" s="15">
        <v>12.19912175</v>
      </c>
      <c r="AA14294" s="15">
        <v>7.5463936743891935</v>
      </c>
      <c r="AG14294" s="15">
        <v>15.35</v>
      </c>
      <c r="AH14294" s="15">
        <v>15.35</v>
      </c>
      <c r="AI14294" s="15">
        <v>15.092787348778387</v>
      </c>
      <c r="AM14294" s="17"/>
    </row>
    <row r="14295" spans="1:39">
      <c r="A14295" s="7" t="s">
        <v>124</v>
      </c>
      <c r="B14295" s="7">
        <v>2810</v>
      </c>
      <c r="C14295" s="29" t="s">
        <v>12950</v>
      </c>
      <c r="F14295" s="27" t="str">
        <f t="shared" si="223"/>
        <v>NSW2810PULLABOOKA</v>
      </c>
      <c r="G14295" s="30">
        <v>14283</v>
      </c>
      <c r="I14295" s="15">
        <v>7.6116152179999998</v>
      </c>
      <c r="J14295" s="15">
        <v>7.6116152179999998</v>
      </c>
      <c r="K14295" s="15">
        <v>0.79365470382210646</v>
      </c>
      <c r="Q14295" s="15">
        <v>7.3194507340000001</v>
      </c>
      <c r="R14295" s="15">
        <v>7.3194507340000001</v>
      </c>
      <c r="S14295" s="15">
        <v>1.5873094076442129</v>
      </c>
      <c r="Y14295" s="15">
        <v>9.1886061439999995</v>
      </c>
      <c r="Z14295" s="15">
        <v>9.1886061439999995</v>
      </c>
      <c r="AA14295" s="15">
        <v>0.79365470382210646</v>
      </c>
      <c r="AG14295" s="15">
        <v>1.1499999999999999</v>
      </c>
      <c r="AH14295" s="15">
        <v>1.1499999999999999</v>
      </c>
      <c r="AI14295" s="15">
        <v>1.5873094076442129</v>
      </c>
      <c r="AM14295" s="17"/>
    </row>
    <row r="14296" spans="1:39">
      <c r="A14296" s="7" t="s">
        <v>6785</v>
      </c>
      <c r="B14296" s="7">
        <v>5354</v>
      </c>
      <c r="C14296" s="29" t="s">
        <v>12951</v>
      </c>
      <c r="F14296" s="27" t="str">
        <f t="shared" si="223"/>
        <v>SA5354PUNYELROO</v>
      </c>
      <c r="G14296" s="30">
        <v>14284</v>
      </c>
      <c r="I14296" s="15">
        <v>-1.0262005620000001</v>
      </c>
      <c r="J14296" s="15">
        <v>-1.0262005620000001</v>
      </c>
      <c r="K14296" s="15">
        <v>-25.835535942166501</v>
      </c>
      <c r="Q14296" s="15">
        <v>0.50813565199999999</v>
      </c>
      <c r="R14296" s="15">
        <v>0.50813565199999999</v>
      </c>
      <c r="S14296" s="15">
        <v>-51.671071884333003</v>
      </c>
      <c r="Y14296" s="15">
        <v>0.70627104799999996</v>
      </c>
      <c r="Z14296" s="15">
        <v>0.70627104799999996</v>
      </c>
      <c r="AA14296" s="15">
        <v>-25.835535942166501</v>
      </c>
      <c r="AG14296" s="15">
        <v>-1.86</v>
      </c>
      <c r="AH14296" s="15">
        <v>-1.86</v>
      </c>
      <c r="AI14296" s="15">
        <v>-51.671071884333003</v>
      </c>
      <c r="AM14296" s="17"/>
    </row>
    <row r="14297" spans="1:39">
      <c r="A14297" s="7" t="s">
        <v>6785</v>
      </c>
      <c r="B14297" s="7">
        <v>5655</v>
      </c>
      <c r="C14297" s="29" t="s">
        <v>12952</v>
      </c>
      <c r="F14297" s="27" t="str">
        <f t="shared" si="223"/>
        <v>SA5655PYGERY</v>
      </c>
      <c r="G14297" s="30">
        <v>14285</v>
      </c>
      <c r="I14297" s="15">
        <v>4.3597780850000003</v>
      </c>
      <c r="J14297" s="15">
        <v>4.3597780850000003</v>
      </c>
      <c r="K14297" s="15">
        <v>-25.835535942166501</v>
      </c>
      <c r="Q14297" s="15">
        <v>4.7552275689999997</v>
      </c>
      <c r="R14297" s="15">
        <v>4.7552275689999997</v>
      </c>
      <c r="S14297" s="15">
        <v>-51.671071884333003</v>
      </c>
      <c r="Y14297" s="15">
        <v>5.995302079</v>
      </c>
      <c r="Z14297" s="15">
        <v>5.995302079</v>
      </c>
      <c r="AA14297" s="15">
        <v>-25.835535942166501</v>
      </c>
      <c r="AG14297" s="15">
        <v>-1.86</v>
      </c>
      <c r="AH14297" s="15">
        <v>-1.86</v>
      </c>
      <c r="AI14297" s="15">
        <v>-51.671071884333003</v>
      </c>
      <c r="AM14297" s="17"/>
    </row>
    <row r="14298" spans="1:39">
      <c r="A14298" s="7" t="s">
        <v>6785</v>
      </c>
      <c r="B14298" s="7">
        <v>5322</v>
      </c>
      <c r="C14298" s="29" t="s">
        <v>12953</v>
      </c>
      <c r="F14298" s="27" t="str">
        <f t="shared" si="223"/>
        <v>SA5322QUALCO</v>
      </c>
      <c r="G14298" s="30">
        <v>14286</v>
      </c>
      <c r="I14298" s="15">
        <v>0.76617019500000005</v>
      </c>
      <c r="J14298" s="15">
        <v>0.76617019500000005</v>
      </c>
      <c r="K14298" s="15">
        <v>-25.835535942166501</v>
      </c>
      <c r="Q14298" s="15">
        <v>1.9215024430000001</v>
      </c>
      <c r="R14298" s="15">
        <v>1.9215024430000001</v>
      </c>
      <c r="S14298" s="15">
        <v>-51.671071884333003</v>
      </c>
      <c r="Y14298" s="15">
        <v>2.4663791320000001</v>
      </c>
      <c r="Z14298" s="15">
        <v>2.4663791320000001</v>
      </c>
      <c r="AA14298" s="15">
        <v>-25.835535942166501</v>
      </c>
      <c r="AG14298" s="15">
        <v>-1.51</v>
      </c>
      <c r="AH14298" s="15">
        <v>-1.51</v>
      </c>
      <c r="AI14298" s="15">
        <v>-51.671071884333003</v>
      </c>
      <c r="AM14298" s="17"/>
    </row>
    <row r="14299" spans="1:39">
      <c r="A14299" s="7" t="s">
        <v>8304</v>
      </c>
      <c r="B14299" s="7">
        <v>3984</v>
      </c>
      <c r="C14299" s="29" t="s">
        <v>12954</v>
      </c>
      <c r="F14299" s="27" t="str">
        <f t="shared" si="223"/>
        <v>VIC3984QUEENSFERRY</v>
      </c>
      <c r="G14299" s="30">
        <v>14287</v>
      </c>
      <c r="I14299" s="15">
        <v>11.50490224</v>
      </c>
      <c r="J14299" s="15">
        <v>11.50490224</v>
      </c>
      <c r="K14299" s="15">
        <v>1.3329824242200452</v>
      </c>
      <c r="Q14299" s="15">
        <v>10.389486639999999</v>
      </c>
      <c r="R14299" s="15">
        <v>10.389486639999999</v>
      </c>
      <c r="S14299" s="15">
        <v>2.6659648484400904</v>
      </c>
      <c r="Y14299" s="15">
        <v>13.011813999999999</v>
      </c>
      <c r="Z14299" s="15">
        <v>13.011813999999999</v>
      </c>
      <c r="AA14299" s="15">
        <v>1.3329824242200452</v>
      </c>
      <c r="AG14299" s="15">
        <v>2.41</v>
      </c>
      <c r="AH14299" s="15">
        <v>2.41</v>
      </c>
      <c r="AI14299" s="15">
        <v>2.6659648484400904</v>
      </c>
      <c r="AM14299" s="17"/>
    </row>
    <row r="14300" spans="1:39">
      <c r="A14300" s="7" t="s">
        <v>6785</v>
      </c>
      <c r="B14300" s="7">
        <v>5322</v>
      </c>
      <c r="C14300" s="29" t="s">
        <v>12955</v>
      </c>
      <c r="F14300" s="27" t="str">
        <f t="shared" si="223"/>
        <v>SA5322RAMCO HEIGHTS</v>
      </c>
      <c r="G14300" s="30">
        <v>14288</v>
      </c>
      <c r="I14300" s="15">
        <v>0.76617019500000005</v>
      </c>
      <c r="J14300" s="15">
        <v>0.76617019500000005</v>
      </c>
      <c r="K14300" s="15">
        <v>-25.835535942166501</v>
      </c>
      <c r="Q14300" s="15">
        <v>1.9215024430000001</v>
      </c>
      <c r="R14300" s="15">
        <v>1.9215024430000001</v>
      </c>
      <c r="S14300" s="15">
        <v>-51.671071884333003</v>
      </c>
      <c r="Y14300" s="15">
        <v>2.4663791320000001</v>
      </c>
      <c r="Z14300" s="15">
        <v>2.4663791320000001</v>
      </c>
      <c r="AA14300" s="15">
        <v>-25.835535942166501</v>
      </c>
      <c r="AG14300" s="15">
        <v>-1.51</v>
      </c>
      <c r="AH14300" s="15">
        <v>-1.51</v>
      </c>
      <c r="AI14300" s="15">
        <v>-51.671071884333003</v>
      </c>
      <c r="AM14300" s="17"/>
    </row>
    <row r="14301" spans="1:39">
      <c r="A14301" s="7" t="s">
        <v>4209</v>
      </c>
      <c r="B14301" s="7">
        <v>4358</v>
      </c>
      <c r="C14301" s="29" t="s">
        <v>4993</v>
      </c>
      <c r="F14301" s="27" t="str">
        <f t="shared" si="223"/>
        <v>QLD4358RAMSAY</v>
      </c>
      <c r="G14301" s="30">
        <v>14289</v>
      </c>
      <c r="I14301" s="15">
        <v>2.5308571089999998</v>
      </c>
      <c r="J14301" s="15">
        <v>2.5308571089999998</v>
      </c>
      <c r="K14301" s="15">
        <v>-5.3560511889715166</v>
      </c>
      <c r="Q14301" s="15">
        <v>3.3130392500000001</v>
      </c>
      <c r="R14301" s="15">
        <v>3.3130392500000001</v>
      </c>
      <c r="S14301" s="15">
        <v>-10.712102377943033</v>
      </c>
      <c r="Y14301" s="15">
        <v>4.1993016809999997</v>
      </c>
      <c r="Z14301" s="15">
        <v>4.1993016809999997</v>
      </c>
      <c r="AA14301" s="15">
        <v>-5.3560511889715166</v>
      </c>
      <c r="AG14301" s="15">
        <v>-2.19</v>
      </c>
      <c r="AH14301" s="15">
        <v>-2.19</v>
      </c>
      <c r="AI14301" s="15">
        <v>-10.712102377943033</v>
      </c>
      <c r="AM14301" s="17"/>
    </row>
    <row r="14302" spans="1:39">
      <c r="A14302" s="7" t="s">
        <v>124</v>
      </c>
      <c r="B14302" s="7">
        <v>2850</v>
      </c>
      <c r="C14302" s="29" t="s">
        <v>2787</v>
      </c>
      <c r="F14302" s="27" t="str">
        <f t="shared" si="223"/>
        <v>NSW2850RAZORBACK</v>
      </c>
      <c r="G14302" s="30">
        <v>14290</v>
      </c>
      <c r="I14302" s="15">
        <v>9.7128259650000004</v>
      </c>
      <c r="J14302" s="15">
        <v>9.7128259650000004</v>
      </c>
      <c r="K14302" s="15">
        <v>7.5463936743891935</v>
      </c>
      <c r="Q14302" s="15">
        <v>8.9763520630000002</v>
      </c>
      <c r="R14302" s="15">
        <v>8.9763520630000002</v>
      </c>
      <c r="S14302" s="15">
        <v>15.092787348778387</v>
      </c>
      <c r="Y14302" s="15">
        <v>11.2519951</v>
      </c>
      <c r="Z14302" s="15">
        <v>11.2519951</v>
      </c>
      <c r="AA14302" s="15">
        <v>7.5463936743891935</v>
      </c>
      <c r="AG14302" s="15">
        <v>17.2</v>
      </c>
      <c r="AH14302" s="15">
        <v>17.2</v>
      </c>
      <c r="AI14302" s="15">
        <v>15.092787348778387</v>
      </c>
      <c r="AM14302" s="17"/>
    </row>
    <row r="14303" spans="1:39">
      <c r="A14303" s="7" t="s">
        <v>8304</v>
      </c>
      <c r="B14303" s="7">
        <v>3858</v>
      </c>
      <c r="C14303" s="29" t="s">
        <v>12956</v>
      </c>
      <c r="F14303" s="27" t="str">
        <f t="shared" si="223"/>
        <v>VIC3858REYNARD</v>
      </c>
      <c r="G14303" s="30">
        <v>14291</v>
      </c>
      <c r="I14303" s="15">
        <v>1.451911682</v>
      </c>
      <c r="J14303" s="15">
        <v>1.451911682</v>
      </c>
      <c r="K14303" s="15">
        <v>-9.3298915183350637</v>
      </c>
      <c r="Q14303" s="15">
        <v>2.462241149</v>
      </c>
      <c r="R14303" s="15">
        <v>2.462241149</v>
      </c>
      <c r="S14303" s="15">
        <v>-18.659783036670127</v>
      </c>
      <c r="Y14303" s="15">
        <v>3.1397772719999999</v>
      </c>
      <c r="Z14303" s="15">
        <v>3.1397772719999999</v>
      </c>
      <c r="AA14303" s="15">
        <v>-9.3298915183350637</v>
      </c>
      <c r="AG14303" s="15">
        <v>-16.53</v>
      </c>
      <c r="AH14303" s="15">
        <v>-16.53</v>
      </c>
      <c r="AI14303" s="15">
        <v>-18.659783036670127</v>
      </c>
      <c r="AM14303" s="17"/>
    </row>
    <row r="14304" spans="1:39">
      <c r="A14304" s="7" t="s">
        <v>6785</v>
      </c>
      <c r="B14304" s="7">
        <v>5464</v>
      </c>
      <c r="C14304" s="29" t="s">
        <v>9741</v>
      </c>
      <c r="F14304" s="27" t="str">
        <f t="shared" si="223"/>
        <v>SA5464ROCHESTER</v>
      </c>
      <c r="G14304" s="30">
        <v>14292</v>
      </c>
      <c r="I14304" s="15">
        <v>2.3904834500000001</v>
      </c>
      <c r="J14304" s="15">
        <v>2.3904834500000001</v>
      </c>
      <c r="K14304" s="15">
        <v>-25.835535942166501</v>
      </c>
      <c r="Q14304" s="15">
        <v>3.2023481619999998</v>
      </c>
      <c r="R14304" s="15">
        <v>3.2023481619999998</v>
      </c>
      <c r="S14304" s="15">
        <v>-51.671071884333003</v>
      </c>
      <c r="Y14304" s="15">
        <v>4.0614547480000001</v>
      </c>
      <c r="Z14304" s="15">
        <v>4.0614547480000001</v>
      </c>
      <c r="AA14304" s="15">
        <v>-25.835535942166501</v>
      </c>
      <c r="AG14304" s="15">
        <v>-1.86</v>
      </c>
      <c r="AH14304" s="15">
        <v>-1.86</v>
      </c>
      <c r="AI14304" s="15">
        <v>-51.671071884333003</v>
      </c>
      <c r="AM14304" s="17"/>
    </row>
    <row r="14305" spans="1:39">
      <c r="A14305" s="7" t="s">
        <v>6785</v>
      </c>
      <c r="B14305" s="7">
        <v>5381</v>
      </c>
      <c r="C14305" s="29" t="s">
        <v>3026</v>
      </c>
      <c r="F14305" s="27" t="str">
        <f t="shared" si="223"/>
        <v>SA5381ROCKY PLAIN</v>
      </c>
      <c r="G14305" s="30">
        <v>14293</v>
      </c>
      <c r="I14305" s="15">
        <v>4.3597780850000003</v>
      </c>
      <c r="J14305" s="15">
        <v>4.3597780850000003</v>
      </c>
      <c r="K14305" s="15">
        <v>-25.835535942166501</v>
      </c>
      <c r="Q14305" s="15">
        <v>4.7552275689999997</v>
      </c>
      <c r="R14305" s="15">
        <v>4.7552275689999997</v>
      </c>
      <c r="S14305" s="15">
        <v>-51.671071884333003</v>
      </c>
      <c r="Y14305" s="15">
        <v>5.995302079</v>
      </c>
      <c r="Z14305" s="15">
        <v>5.995302079</v>
      </c>
      <c r="AA14305" s="15">
        <v>-25.835535942166501</v>
      </c>
      <c r="AG14305" s="15">
        <v>-1.86</v>
      </c>
      <c r="AH14305" s="15">
        <v>-1.86</v>
      </c>
      <c r="AI14305" s="15">
        <v>-51.671071884333003</v>
      </c>
      <c r="AM14305" s="17"/>
    </row>
    <row r="14306" spans="1:39">
      <c r="A14306" s="7" t="s">
        <v>4078</v>
      </c>
      <c r="B14306" s="7">
        <v>870</v>
      </c>
      <c r="C14306" s="29" t="s">
        <v>7920</v>
      </c>
      <c r="F14306" s="27" t="str">
        <f t="shared" si="223"/>
        <v>NT0870ROSS</v>
      </c>
      <c r="G14306" s="30">
        <v>14294</v>
      </c>
      <c r="I14306" s="15">
        <v>-6.6</v>
      </c>
      <c r="J14306" s="15">
        <v>-6.6</v>
      </c>
      <c r="K14306" s="15">
        <v>-11.01235</v>
      </c>
      <c r="Q14306" s="15">
        <v>-6.1</v>
      </c>
      <c r="R14306" s="15">
        <v>-6.1</v>
      </c>
      <c r="S14306" s="15">
        <v>-14.9247</v>
      </c>
      <c r="Y14306" s="15">
        <v>-4.72</v>
      </c>
      <c r="Z14306" s="15">
        <v>-4.72</v>
      </c>
      <c r="AA14306" s="15">
        <v>-9.1323499999999989</v>
      </c>
      <c r="AG14306" s="15">
        <v>0.55000000000000004</v>
      </c>
      <c r="AH14306" s="15">
        <v>0.55000000000000004</v>
      </c>
      <c r="AI14306" s="15">
        <v>-8.2746999999999993</v>
      </c>
      <c r="AM14306" s="17"/>
    </row>
    <row r="14307" spans="1:39">
      <c r="A14307" s="7" t="s">
        <v>2</v>
      </c>
      <c r="B14307" s="7">
        <v>2600</v>
      </c>
      <c r="C14307" s="29" t="s">
        <v>12957</v>
      </c>
      <c r="F14307" s="27" t="str">
        <f t="shared" si="223"/>
        <v>ACT2600RUSSELL</v>
      </c>
      <c r="G14307" s="30">
        <v>14295</v>
      </c>
      <c r="I14307" s="15">
        <v>11.372608290000001</v>
      </c>
      <c r="J14307" s="15">
        <v>11.372608290000001</v>
      </c>
      <c r="K14307" s="15">
        <v>10.926743108323066</v>
      </c>
      <c r="Q14307" s="15">
        <v>10.285166780000001</v>
      </c>
      <c r="R14307" s="15">
        <v>10.285166780000001</v>
      </c>
      <c r="S14307" s="15">
        <v>21.853486216646132</v>
      </c>
      <c r="Y14307" s="15">
        <v>12.881901340000001</v>
      </c>
      <c r="Z14307" s="15">
        <v>12.881901340000001</v>
      </c>
      <c r="AA14307" s="15">
        <v>10.926743108323066</v>
      </c>
      <c r="AG14307" s="15">
        <v>-0.25</v>
      </c>
      <c r="AH14307" s="15">
        <v>-0.25</v>
      </c>
      <c r="AI14307" s="15">
        <v>21.853486216646132</v>
      </c>
      <c r="AM14307" s="17"/>
    </row>
    <row r="14308" spans="1:39">
      <c r="A14308" s="7" t="s">
        <v>4078</v>
      </c>
      <c r="B14308" s="7">
        <v>870</v>
      </c>
      <c r="C14308" s="29" t="s">
        <v>12958</v>
      </c>
      <c r="F14308" s="27" t="str">
        <f t="shared" si="223"/>
        <v>NT0870SADADEEN</v>
      </c>
      <c r="G14308" s="30">
        <v>14296</v>
      </c>
      <c r="I14308" s="15">
        <v>-6.6</v>
      </c>
      <c r="J14308" s="15">
        <v>-6.6</v>
      </c>
      <c r="K14308" s="15">
        <v>-11.01235</v>
      </c>
      <c r="Q14308" s="15">
        <v>-6.1</v>
      </c>
      <c r="R14308" s="15">
        <v>-6.1</v>
      </c>
      <c r="S14308" s="15">
        <v>-14.9247</v>
      </c>
      <c r="Y14308" s="15">
        <v>-4.72</v>
      </c>
      <c r="Z14308" s="15">
        <v>-4.72</v>
      </c>
      <c r="AA14308" s="15">
        <v>-9.1323499999999989</v>
      </c>
      <c r="AG14308" s="15">
        <v>0.55000000000000004</v>
      </c>
      <c r="AH14308" s="15">
        <v>0.55000000000000004</v>
      </c>
      <c r="AI14308" s="15">
        <v>-8.2746999999999993</v>
      </c>
      <c r="AM14308" s="17"/>
    </row>
    <row r="14309" spans="1:39">
      <c r="A14309" s="7" t="s">
        <v>8304</v>
      </c>
      <c r="B14309" s="7">
        <v>3556</v>
      </c>
      <c r="C14309" s="29" t="s">
        <v>12959</v>
      </c>
      <c r="F14309" s="27" t="str">
        <f t="shared" si="223"/>
        <v>VIC3556SAILORS GULLY</v>
      </c>
      <c r="G14309" s="30">
        <v>14297</v>
      </c>
      <c r="I14309" s="15">
        <v>-5.2295322889999998</v>
      </c>
      <c r="J14309" s="15">
        <v>-5.2295322889999998</v>
      </c>
      <c r="K14309" s="15">
        <v>-24.19637936040662</v>
      </c>
      <c r="Q14309" s="15">
        <v>-2.806384768</v>
      </c>
      <c r="R14309" s="15">
        <v>-2.806384768</v>
      </c>
      <c r="S14309" s="15">
        <v>-48.392758720813241</v>
      </c>
      <c r="Y14309" s="15">
        <v>-3.4214007080000002</v>
      </c>
      <c r="Z14309" s="15">
        <v>-3.4214007080000002</v>
      </c>
      <c r="AA14309" s="15">
        <v>-24.19637936040662</v>
      </c>
      <c r="AG14309" s="15">
        <v>-5.66</v>
      </c>
      <c r="AH14309" s="15">
        <v>-5.66</v>
      </c>
      <c r="AI14309" s="15">
        <v>-48.392758720813241</v>
      </c>
      <c r="AM14309" s="17"/>
    </row>
    <row r="14310" spans="1:39">
      <c r="A14310" s="7" t="s">
        <v>8304</v>
      </c>
      <c r="B14310" s="7">
        <v>3727</v>
      </c>
      <c r="C14310" s="29" t="s">
        <v>12960</v>
      </c>
      <c r="F14310" s="27" t="str">
        <f t="shared" si="223"/>
        <v>VIC3727SAINT JAMES</v>
      </c>
      <c r="G14310" s="30">
        <v>14298</v>
      </c>
      <c r="I14310" s="15">
        <v>-2.1836189469999998</v>
      </c>
      <c r="J14310" s="15">
        <v>-2.1836189469999998</v>
      </c>
      <c r="K14310" s="15">
        <v>-17.149845762947887</v>
      </c>
      <c r="Q14310" s="15">
        <v>-0.40454198600000002</v>
      </c>
      <c r="R14310" s="15">
        <v>-0.40454198600000002</v>
      </c>
      <c r="S14310" s="15">
        <v>-34.299691525895774</v>
      </c>
      <c r="Y14310" s="15">
        <v>-0.43031380600000002</v>
      </c>
      <c r="Z14310" s="15">
        <v>-0.43031380600000002</v>
      </c>
      <c r="AA14310" s="15">
        <v>-17.149845762947887</v>
      </c>
      <c r="AG14310" s="15">
        <v>-7.38</v>
      </c>
      <c r="AH14310" s="15">
        <v>-7.38</v>
      </c>
      <c r="AI14310" s="15">
        <v>-34.299691525895774</v>
      </c>
      <c r="AM14310" s="17"/>
    </row>
    <row r="14311" spans="1:39">
      <c r="A14311" s="7" t="s">
        <v>6785</v>
      </c>
      <c r="B14311" s="7">
        <v>5461</v>
      </c>
      <c r="C14311" s="29" t="s">
        <v>12961</v>
      </c>
      <c r="F14311" s="27" t="str">
        <f t="shared" si="223"/>
        <v>SA5461SAINTS</v>
      </c>
      <c r="G14311" s="30">
        <v>14299</v>
      </c>
      <c r="I14311" s="15">
        <v>4.3912780849999997</v>
      </c>
      <c r="J14311" s="15">
        <v>4.3912780849999997</v>
      </c>
      <c r="K14311" s="15">
        <v>-24.253345099804633</v>
      </c>
      <c r="Q14311" s="15">
        <v>4.7800667680000002</v>
      </c>
      <c r="R14311" s="15">
        <v>4.7800667680000002</v>
      </c>
      <c r="S14311" s="15">
        <v>-48.506690199609267</v>
      </c>
      <c r="Y14311" s="15">
        <v>6.0262350790000001</v>
      </c>
      <c r="Z14311" s="15">
        <v>6.0262350790000001</v>
      </c>
      <c r="AA14311" s="15">
        <v>-24.253345099804633</v>
      </c>
      <c r="AG14311" s="15">
        <v>-1.86</v>
      </c>
      <c r="AH14311" s="15">
        <v>-1.86</v>
      </c>
      <c r="AI14311" s="15">
        <v>-48.506690199609267</v>
      </c>
      <c r="AM14311" s="17"/>
    </row>
    <row r="14312" spans="1:39">
      <c r="A14312" s="7" t="s">
        <v>8304</v>
      </c>
      <c r="B14312" s="7">
        <v>3858</v>
      </c>
      <c r="C14312" s="29" t="s">
        <v>12962</v>
      </c>
      <c r="F14312" s="27" t="str">
        <f t="shared" si="223"/>
        <v>VIC3858SARGOOD</v>
      </c>
      <c r="G14312" s="30">
        <v>14300</v>
      </c>
      <c r="I14312" s="15">
        <v>1.451911682</v>
      </c>
      <c r="J14312" s="15">
        <v>1.451911682</v>
      </c>
      <c r="K14312" s="15">
        <v>-9.3298915183350637</v>
      </c>
      <c r="Q14312" s="15">
        <v>2.462241149</v>
      </c>
      <c r="R14312" s="15">
        <v>2.462241149</v>
      </c>
      <c r="S14312" s="15">
        <v>-18.659783036670127</v>
      </c>
      <c r="Y14312" s="15">
        <v>3.1397772719999999</v>
      </c>
      <c r="Z14312" s="15">
        <v>3.1397772719999999</v>
      </c>
      <c r="AA14312" s="15">
        <v>-9.3298915183350637</v>
      </c>
      <c r="AG14312" s="15">
        <v>-16.53</v>
      </c>
      <c r="AH14312" s="15">
        <v>-16.53</v>
      </c>
      <c r="AI14312" s="15">
        <v>-18.659783036670127</v>
      </c>
      <c r="AM14312" s="17"/>
    </row>
    <row r="14313" spans="1:39">
      <c r="A14313" s="7" t="s">
        <v>6785</v>
      </c>
      <c r="B14313" s="7">
        <v>5311</v>
      </c>
      <c r="C14313" s="29" t="s">
        <v>12963</v>
      </c>
      <c r="F14313" s="27" t="str">
        <f t="shared" si="223"/>
        <v>SA5311SCHELL WELL</v>
      </c>
      <c r="G14313" s="30">
        <v>14301</v>
      </c>
      <c r="I14313" s="15">
        <v>4.3632780850000001</v>
      </c>
      <c r="J14313" s="15">
        <v>4.3632780850000001</v>
      </c>
      <c r="K14313" s="15">
        <v>-25.835535942166501</v>
      </c>
      <c r="Q14313" s="15">
        <v>4.7579874799999997</v>
      </c>
      <c r="R14313" s="15">
        <v>4.7579874799999997</v>
      </c>
      <c r="S14313" s="15">
        <v>-51.671071884333003</v>
      </c>
      <c r="Y14313" s="15">
        <v>5.9987390789999999</v>
      </c>
      <c r="Z14313" s="15">
        <v>5.9987390789999999</v>
      </c>
      <c r="AA14313" s="15">
        <v>-25.835535942166501</v>
      </c>
      <c r="AG14313" s="15">
        <v>-1.86</v>
      </c>
      <c r="AH14313" s="15">
        <v>-1.86</v>
      </c>
      <c r="AI14313" s="15">
        <v>-51.671071884333003</v>
      </c>
      <c r="AM14313" s="17"/>
    </row>
    <row r="14314" spans="1:39">
      <c r="A14314" s="7" t="s">
        <v>124</v>
      </c>
      <c r="B14314" s="7">
        <v>2440</v>
      </c>
      <c r="C14314" s="29" t="s">
        <v>12964</v>
      </c>
      <c r="F14314" s="27" t="str">
        <f t="shared" si="223"/>
        <v>NSW2440SEVEN OAKS</v>
      </c>
      <c r="G14314" s="30">
        <v>14302</v>
      </c>
      <c r="I14314" s="15">
        <v>7.1421290480000001</v>
      </c>
      <c r="J14314" s="15">
        <v>7.1421290480000001</v>
      </c>
      <c r="K14314" s="15">
        <v>2.0161383742571637</v>
      </c>
      <c r="Q14314" s="15">
        <v>6.9492392919999997</v>
      </c>
      <c r="R14314" s="15">
        <v>6.9492392919999997</v>
      </c>
      <c r="S14314" s="15">
        <v>4.0322767485143274</v>
      </c>
      <c r="Y14314" s="15">
        <v>8.7275707249999996</v>
      </c>
      <c r="Z14314" s="15">
        <v>8.7275707249999996</v>
      </c>
      <c r="AA14314" s="15">
        <v>2.0161383742571637</v>
      </c>
      <c r="AG14314" s="15">
        <v>11.53</v>
      </c>
      <c r="AH14314" s="15">
        <v>11.53</v>
      </c>
      <c r="AI14314" s="15">
        <v>4.0322767485143274</v>
      </c>
      <c r="AM14314" s="17"/>
    </row>
    <row r="14315" spans="1:39">
      <c r="A14315" s="7" t="s">
        <v>4209</v>
      </c>
      <c r="B14315" s="7">
        <v>4873</v>
      </c>
      <c r="C14315" s="29" t="s">
        <v>10515</v>
      </c>
      <c r="F14315" s="27" t="str">
        <f t="shared" si="223"/>
        <v>QLD4873SHANNONVALE</v>
      </c>
      <c r="G14315" s="30">
        <v>14303</v>
      </c>
      <c r="I14315" s="15">
        <v>3.0137337230000001</v>
      </c>
      <c r="J14315" s="15">
        <v>3.0137337230000001</v>
      </c>
      <c r="K14315" s="15">
        <v>2.000615075474208</v>
      </c>
      <c r="Q14315" s="15">
        <v>3.6938096730000001</v>
      </c>
      <c r="R14315" s="15">
        <v>3.6938096730000001</v>
      </c>
      <c r="S14315" s="15">
        <v>4.0012301509484161</v>
      </c>
      <c r="Y14315" s="15">
        <v>4.6734865159999996</v>
      </c>
      <c r="Z14315" s="15">
        <v>4.6734865159999996</v>
      </c>
      <c r="AA14315" s="15">
        <v>2.000615075474208</v>
      </c>
      <c r="AG14315" s="15">
        <v>-8.41</v>
      </c>
      <c r="AH14315" s="15">
        <v>-8.41</v>
      </c>
      <c r="AI14315" s="15">
        <v>4.0012301509484161</v>
      </c>
      <c r="AM14315" s="17"/>
    </row>
    <row r="14316" spans="1:39">
      <c r="A14316" s="7" t="s">
        <v>6785</v>
      </c>
      <c r="B14316" s="7">
        <v>5581</v>
      </c>
      <c r="C14316" s="29" t="s">
        <v>12965</v>
      </c>
      <c r="F14316" s="27" t="str">
        <f t="shared" si="223"/>
        <v>SA5581SHEAOAK FLAT</v>
      </c>
      <c r="G14316" s="30">
        <v>14304</v>
      </c>
      <c r="I14316" s="15">
        <v>-1.9147107430000001</v>
      </c>
      <c r="J14316" s="15">
        <v>-1.9147107430000001</v>
      </c>
      <c r="K14316" s="15">
        <v>-113.17759627938047</v>
      </c>
      <c r="Q14316" s="15">
        <v>-0.19249549699999999</v>
      </c>
      <c r="R14316" s="15">
        <v>-0.19249549699999999</v>
      </c>
      <c r="S14316" s="15">
        <v>-226.35519255876093</v>
      </c>
      <c r="Y14316" s="15">
        <v>-0.166245949</v>
      </c>
      <c r="Z14316" s="15">
        <v>-0.166245949</v>
      </c>
      <c r="AA14316" s="15">
        <v>-113.17759627938047</v>
      </c>
      <c r="AG14316" s="15">
        <v>-1.86</v>
      </c>
      <c r="AH14316" s="15">
        <v>-1.86</v>
      </c>
      <c r="AI14316" s="15">
        <v>-226.35519255876093</v>
      </c>
      <c r="AM14316" s="17"/>
    </row>
    <row r="14317" spans="1:39">
      <c r="A14317" s="7" t="s">
        <v>4209</v>
      </c>
      <c r="B14317" s="7">
        <v>4352</v>
      </c>
      <c r="C14317" s="29" t="s">
        <v>4897</v>
      </c>
      <c r="F14317" s="27" t="str">
        <f t="shared" si="223"/>
        <v>QLD4352SILVER RIDGE</v>
      </c>
      <c r="G14317" s="30">
        <v>14305</v>
      </c>
      <c r="I14317" s="15">
        <v>1.718527044</v>
      </c>
      <c r="J14317" s="15">
        <v>1.718527044</v>
      </c>
      <c r="K14317" s="15">
        <v>-5.4002632098806238</v>
      </c>
      <c r="Q14317" s="15">
        <v>2.6724796259999999</v>
      </c>
      <c r="R14317" s="15">
        <v>2.6724796259999999</v>
      </c>
      <c r="S14317" s="15">
        <v>-10.800526419761248</v>
      </c>
      <c r="Y14317" s="15">
        <v>3.401593557</v>
      </c>
      <c r="Z14317" s="15">
        <v>3.401593557</v>
      </c>
      <c r="AA14317" s="15">
        <v>-5.4002632098806238</v>
      </c>
      <c r="AG14317" s="15">
        <v>2.15</v>
      </c>
      <c r="AH14317" s="15">
        <v>2.15</v>
      </c>
      <c r="AI14317" s="15">
        <v>-10.800526419761248</v>
      </c>
      <c r="AM14317" s="17"/>
    </row>
    <row r="14318" spans="1:39">
      <c r="A14318" s="7" t="s">
        <v>4209</v>
      </c>
      <c r="B14318" s="7">
        <v>4872</v>
      </c>
      <c r="C14318" s="29" t="s">
        <v>12966</v>
      </c>
      <c r="F14318" s="27" t="str">
        <f t="shared" si="223"/>
        <v>QLD4872SILVER VALLEY</v>
      </c>
      <c r="G14318" s="30">
        <v>14306</v>
      </c>
      <c r="I14318" s="15">
        <v>2.8807337230000001</v>
      </c>
      <c r="J14318" s="15">
        <v>2.8807337230000001</v>
      </c>
      <c r="K14318" s="15">
        <v>2.000615075474208</v>
      </c>
      <c r="Q14318" s="15">
        <v>3.588933055</v>
      </c>
      <c r="R14318" s="15">
        <v>3.588933055</v>
      </c>
      <c r="S14318" s="15">
        <v>4.0012301509484161</v>
      </c>
      <c r="Y14318" s="15">
        <v>4.5428805160000003</v>
      </c>
      <c r="Z14318" s="15">
        <v>4.5428805160000003</v>
      </c>
      <c r="AA14318" s="15">
        <v>2.000615075474208</v>
      </c>
      <c r="AG14318" s="15">
        <v>0.03</v>
      </c>
      <c r="AH14318" s="15">
        <v>0.03</v>
      </c>
      <c r="AI14318" s="15">
        <v>4.0012301509484161</v>
      </c>
      <c r="AM14318" s="17"/>
    </row>
    <row r="14319" spans="1:39">
      <c r="A14319" s="7" t="s">
        <v>8304</v>
      </c>
      <c r="B14319" s="7">
        <v>3364</v>
      </c>
      <c r="C14319" s="29" t="s">
        <v>12967</v>
      </c>
      <c r="F14319" s="27" t="str">
        <f t="shared" si="223"/>
        <v>VIC3364SMOKEYTOWN</v>
      </c>
      <c r="G14319" s="30">
        <v>14307</v>
      </c>
      <c r="I14319" s="15">
        <v>1.9183810530000001</v>
      </c>
      <c r="J14319" s="15">
        <v>1.9183810530000001</v>
      </c>
      <c r="K14319" s="15">
        <v>-18.452016890960575</v>
      </c>
      <c r="Q14319" s="15">
        <v>2.8300737059999999</v>
      </c>
      <c r="R14319" s="15">
        <v>2.8300737059999999</v>
      </c>
      <c r="S14319" s="15">
        <v>-36.90403378192115</v>
      </c>
      <c r="Y14319" s="15">
        <v>3.5978501939999998</v>
      </c>
      <c r="Z14319" s="15">
        <v>3.5978501939999998</v>
      </c>
      <c r="AA14319" s="15">
        <v>-18.452016890960575</v>
      </c>
      <c r="AG14319" s="15">
        <v>-0.89</v>
      </c>
      <c r="AH14319" s="15">
        <v>-0.89</v>
      </c>
      <c r="AI14319" s="15">
        <v>-36.90403378192115</v>
      </c>
      <c r="AM14319" s="17"/>
    </row>
    <row r="14320" spans="1:39">
      <c r="A14320" s="7" t="s">
        <v>8304</v>
      </c>
      <c r="B14320" s="7">
        <v>3971</v>
      </c>
      <c r="C14320" s="29" t="s">
        <v>12968</v>
      </c>
      <c r="F14320" s="27" t="str">
        <f t="shared" si="223"/>
        <v>VIC3971SNAKE ISLAND</v>
      </c>
      <c r="G14320" s="30">
        <v>14308</v>
      </c>
      <c r="I14320" s="15">
        <v>-1.623390146</v>
      </c>
      <c r="J14320" s="15">
        <v>-1.623390146</v>
      </c>
      <c r="K14320" s="15">
        <v>-16.132766409313152</v>
      </c>
      <c r="Q14320" s="15">
        <v>3.7224194000000002E-2</v>
      </c>
      <c r="R14320" s="15">
        <v>3.7224194000000002E-2</v>
      </c>
      <c r="S14320" s="15">
        <v>-32.265532818626305</v>
      </c>
      <c r="Y14320" s="15">
        <v>0.119830877</v>
      </c>
      <c r="Z14320" s="15">
        <v>0.119830877</v>
      </c>
      <c r="AA14320" s="15">
        <v>-16.132766409313152</v>
      </c>
      <c r="AG14320" s="15">
        <v>-16.23</v>
      </c>
      <c r="AH14320" s="15">
        <v>-16.23</v>
      </c>
      <c r="AI14320" s="15">
        <v>-32.265532818626305</v>
      </c>
      <c r="AM14320" s="17"/>
    </row>
    <row r="14321" spans="1:39">
      <c r="A14321" s="7" t="s">
        <v>124</v>
      </c>
      <c r="B14321" s="7">
        <v>2455</v>
      </c>
      <c r="C14321" s="29" t="s">
        <v>12969</v>
      </c>
      <c r="F14321" s="27" t="str">
        <f t="shared" si="223"/>
        <v>NSW2455SPICKETTS CREEK</v>
      </c>
      <c r="G14321" s="30">
        <v>14309</v>
      </c>
      <c r="I14321" s="15">
        <v>4.5181661100000001</v>
      </c>
      <c r="J14321" s="15">
        <v>4.5181661100000001</v>
      </c>
      <c r="K14321" s="15">
        <v>2.0161383742571637</v>
      </c>
      <c r="Q14321" s="15">
        <v>4.880123813</v>
      </c>
      <c r="R14321" s="15">
        <v>4.880123813</v>
      </c>
      <c r="S14321" s="15">
        <v>4.0322767485143274</v>
      </c>
      <c r="Y14321" s="15">
        <v>6.1508391199999997</v>
      </c>
      <c r="Z14321" s="15">
        <v>6.1508391199999997</v>
      </c>
      <c r="AA14321" s="15">
        <v>2.0161383742571637</v>
      </c>
      <c r="AG14321" s="15">
        <v>0.6</v>
      </c>
      <c r="AH14321" s="15">
        <v>0.6</v>
      </c>
      <c r="AI14321" s="15">
        <v>4.0322767485143274</v>
      </c>
      <c r="AM14321" s="17"/>
    </row>
    <row r="14322" spans="1:39">
      <c r="A14322" s="7" t="s">
        <v>124</v>
      </c>
      <c r="B14322" s="7">
        <v>2618</v>
      </c>
      <c r="C14322" s="29" t="s">
        <v>12970</v>
      </c>
      <c r="F14322" s="27" t="str">
        <f t="shared" si="223"/>
        <v>NSW2618SPRINGRANGE</v>
      </c>
      <c r="G14322" s="30">
        <v>14310</v>
      </c>
      <c r="I14322" s="15">
        <v>11.376108289999999</v>
      </c>
      <c r="J14322" s="15">
        <v>11.376108289999999</v>
      </c>
      <c r="K14322" s="15">
        <v>3.1826766885954534</v>
      </c>
      <c r="Q14322" s="15">
        <v>10.287926690000001</v>
      </c>
      <c r="R14322" s="15">
        <v>10.287926690000001</v>
      </c>
      <c r="S14322" s="15">
        <v>6.3653533771909068</v>
      </c>
      <c r="Y14322" s="15">
        <v>12.885338340000001</v>
      </c>
      <c r="Z14322" s="15">
        <v>12.885338340000001</v>
      </c>
      <c r="AA14322" s="15">
        <v>3.1826766885954534</v>
      </c>
      <c r="AG14322" s="15">
        <v>0.54</v>
      </c>
      <c r="AH14322" s="15">
        <v>0.54</v>
      </c>
      <c r="AI14322" s="15">
        <v>6.3653533771909068</v>
      </c>
      <c r="AM14322" s="17"/>
    </row>
    <row r="14323" spans="1:39">
      <c r="A14323" s="7" t="s">
        <v>4209</v>
      </c>
      <c r="B14323" s="7">
        <v>4352</v>
      </c>
      <c r="C14323" s="29" t="s">
        <v>12971</v>
      </c>
      <c r="F14323" s="27" t="str">
        <f t="shared" si="223"/>
        <v>QLD4352ST AUBYN</v>
      </c>
      <c r="G14323" s="30">
        <v>14311</v>
      </c>
      <c r="I14323" s="15">
        <v>1.718527044</v>
      </c>
      <c r="J14323" s="15">
        <v>1.718527044</v>
      </c>
      <c r="K14323" s="15">
        <v>-5.3560511889715166</v>
      </c>
      <c r="Q14323" s="15">
        <v>2.6724796259999999</v>
      </c>
      <c r="R14323" s="15">
        <v>2.6724796259999999</v>
      </c>
      <c r="S14323" s="15">
        <v>-10.712102377943033</v>
      </c>
      <c r="Y14323" s="15">
        <v>3.401593557</v>
      </c>
      <c r="Z14323" s="15">
        <v>3.401593557</v>
      </c>
      <c r="AA14323" s="15">
        <v>-5.3560511889715166</v>
      </c>
      <c r="AG14323" s="15">
        <v>2.15</v>
      </c>
      <c r="AH14323" s="15">
        <v>2.15</v>
      </c>
      <c r="AI14323" s="15">
        <v>-10.712102377943033</v>
      </c>
      <c r="AM14323" s="17"/>
    </row>
    <row r="14324" spans="1:39">
      <c r="A14324" s="7" t="s">
        <v>8304</v>
      </c>
      <c r="B14324" s="7">
        <v>3971</v>
      </c>
      <c r="C14324" s="29" t="s">
        <v>12972</v>
      </c>
      <c r="F14324" s="27" t="str">
        <f t="shared" si="223"/>
        <v>VIC3971STACEYS BRIDGE</v>
      </c>
      <c r="G14324" s="30">
        <v>14312</v>
      </c>
      <c r="I14324" s="15">
        <v>-1.623390146</v>
      </c>
      <c r="J14324" s="15">
        <v>-1.623390146</v>
      </c>
      <c r="K14324" s="15">
        <v>-15.657115165534346</v>
      </c>
      <c r="Q14324" s="15">
        <v>3.7224194000000002E-2</v>
      </c>
      <c r="R14324" s="15">
        <v>3.7224194000000002E-2</v>
      </c>
      <c r="S14324" s="15">
        <v>-31.314230331068693</v>
      </c>
      <c r="Y14324" s="15">
        <v>0.119830877</v>
      </c>
      <c r="Z14324" s="15">
        <v>0.119830877</v>
      </c>
      <c r="AA14324" s="15">
        <v>-15.657115165534346</v>
      </c>
      <c r="AG14324" s="15">
        <v>-16.23</v>
      </c>
      <c r="AH14324" s="15">
        <v>-16.23</v>
      </c>
      <c r="AI14324" s="15">
        <v>-31.314230331068693</v>
      </c>
      <c r="AM14324" s="17"/>
    </row>
    <row r="14325" spans="1:39">
      <c r="A14325" s="7" t="s">
        <v>10693</v>
      </c>
      <c r="B14325" s="7">
        <v>6181</v>
      </c>
      <c r="C14325" s="29" t="s">
        <v>11038</v>
      </c>
      <c r="F14325" s="27" t="str">
        <f t="shared" si="223"/>
        <v>WA6181STAKE HILL</v>
      </c>
      <c r="G14325" s="30">
        <v>14313</v>
      </c>
      <c r="I14325" s="15">
        <v>6.29</v>
      </c>
      <c r="J14325" s="15">
        <v>6.29</v>
      </c>
      <c r="K14325" s="15">
        <v>-11.874555549091337</v>
      </c>
      <c r="Q14325" s="15">
        <v>5.87</v>
      </c>
      <c r="R14325" s="15">
        <v>5.87</v>
      </c>
      <c r="S14325" s="15">
        <v>-23.749111098182674</v>
      </c>
      <c r="Y14325" s="15">
        <v>8.1300000000000008</v>
      </c>
      <c r="Z14325" s="15">
        <v>8.1300000000000008</v>
      </c>
      <c r="AA14325" s="15">
        <v>-11.874555549091337</v>
      </c>
      <c r="AG14325" s="15">
        <v>4.13</v>
      </c>
      <c r="AH14325" s="15">
        <v>4.13</v>
      </c>
      <c r="AI14325" s="15">
        <v>-23.749111098182674</v>
      </c>
      <c r="AM14325" s="17"/>
    </row>
    <row r="14326" spans="1:39">
      <c r="A14326" s="7" t="s">
        <v>6785</v>
      </c>
      <c r="B14326" s="7">
        <v>5415</v>
      </c>
      <c r="C14326" s="29" t="s">
        <v>8299</v>
      </c>
      <c r="F14326" s="27" t="str">
        <f t="shared" si="223"/>
        <v>SA5415STANLEY</v>
      </c>
      <c r="G14326" s="30">
        <v>14314</v>
      </c>
      <c r="I14326" s="15">
        <v>4.3912780849999997</v>
      </c>
      <c r="J14326" s="15">
        <v>4.3912780849999997</v>
      </c>
      <c r="K14326" s="15">
        <v>-25.835535942166501</v>
      </c>
      <c r="Q14326" s="15">
        <v>4.7800667680000002</v>
      </c>
      <c r="R14326" s="15">
        <v>4.7800667680000002</v>
      </c>
      <c r="S14326" s="15">
        <v>-51.671071884333003</v>
      </c>
      <c r="Y14326" s="15">
        <v>6.0262350790000001</v>
      </c>
      <c r="Z14326" s="15">
        <v>6.0262350790000001</v>
      </c>
      <c r="AA14326" s="15">
        <v>-25.835535942166501</v>
      </c>
      <c r="AG14326" s="15">
        <v>-1.86</v>
      </c>
      <c r="AH14326" s="15">
        <v>-1.86</v>
      </c>
      <c r="AI14326" s="15">
        <v>-51.671071884333003</v>
      </c>
      <c r="AM14326" s="17"/>
    </row>
    <row r="14327" spans="1:39">
      <c r="A14327" s="7" t="s">
        <v>6785</v>
      </c>
      <c r="B14327" s="7">
        <v>5413</v>
      </c>
      <c r="C14327" s="29" t="s">
        <v>12973</v>
      </c>
      <c r="F14327" s="27" t="str">
        <f t="shared" si="223"/>
        <v>SA5413STEELTON</v>
      </c>
      <c r="G14327" s="30">
        <v>14315</v>
      </c>
      <c r="I14327" s="15">
        <v>4.6992034580000004</v>
      </c>
      <c r="J14327" s="15">
        <v>4.6992034580000004</v>
      </c>
      <c r="K14327" s="15">
        <v>-25.835535942166501</v>
      </c>
      <c r="Q14327" s="15">
        <v>5.0228800900000001</v>
      </c>
      <c r="R14327" s="15">
        <v>5.0228800900000001</v>
      </c>
      <c r="S14327" s="15">
        <v>-51.671071884333003</v>
      </c>
      <c r="Y14327" s="15">
        <v>6.3286177959999996</v>
      </c>
      <c r="Z14327" s="15">
        <v>6.3286177959999996</v>
      </c>
      <c r="AA14327" s="15">
        <v>-25.835535942166501</v>
      </c>
      <c r="AG14327" s="15">
        <v>3.14</v>
      </c>
      <c r="AH14327" s="15">
        <v>3.14</v>
      </c>
      <c r="AI14327" s="15">
        <v>-51.671071884333003</v>
      </c>
      <c r="AM14327" s="17"/>
    </row>
    <row r="14328" spans="1:39">
      <c r="A14328" s="7" t="s">
        <v>6785</v>
      </c>
      <c r="B14328" s="7">
        <v>5460</v>
      </c>
      <c r="C14328" s="29" t="s">
        <v>12445</v>
      </c>
      <c r="F14328" s="27" t="str">
        <f t="shared" si="223"/>
        <v>SA5460STOCKYARD CREEK</v>
      </c>
      <c r="G14328" s="30">
        <v>14316</v>
      </c>
      <c r="I14328" s="15">
        <v>4.8007034580000001</v>
      </c>
      <c r="J14328" s="15">
        <v>4.8007034580000001</v>
      </c>
      <c r="K14328" s="15">
        <v>-25.835535942166501</v>
      </c>
      <c r="Q14328" s="15">
        <v>5.1029175090000001</v>
      </c>
      <c r="R14328" s="15">
        <v>5.1029175090000001</v>
      </c>
      <c r="S14328" s="15">
        <v>-51.671071884333003</v>
      </c>
      <c r="Y14328" s="15">
        <v>6.4282907959999998</v>
      </c>
      <c r="Z14328" s="15">
        <v>6.4282907959999998</v>
      </c>
      <c r="AA14328" s="15">
        <v>-25.835535942166501</v>
      </c>
      <c r="AG14328" s="15">
        <v>-1.86</v>
      </c>
      <c r="AH14328" s="15">
        <v>-1.86</v>
      </c>
      <c r="AI14328" s="15">
        <v>-51.671071884333003</v>
      </c>
      <c r="AM14328" s="17"/>
    </row>
    <row r="14329" spans="1:39">
      <c r="A14329" s="7" t="s">
        <v>6785</v>
      </c>
      <c r="B14329" s="7">
        <v>5461</v>
      </c>
      <c r="C14329" s="29" t="s">
        <v>12974</v>
      </c>
      <c r="F14329" s="27" t="str">
        <f t="shared" si="223"/>
        <v>SA5461STOW</v>
      </c>
      <c r="G14329" s="30">
        <v>14317</v>
      </c>
      <c r="I14329" s="15">
        <v>4.3912780849999997</v>
      </c>
      <c r="J14329" s="15">
        <v>4.3912780849999997</v>
      </c>
      <c r="K14329" s="15">
        <v>-24.253345099804633</v>
      </c>
      <c r="Q14329" s="15">
        <v>4.7800667680000002</v>
      </c>
      <c r="R14329" s="15">
        <v>4.7800667680000002</v>
      </c>
      <c r="S14329" s="15">
        <v>-48.506690199609267</v>
      </c>
      <c r="Y14329" s="15">
        <v>6.0262350790000001</v>
      </c>
      <c r="Z14329" s="15">
        <v>6.0262350790000001</v>
      </c>
      <c r="AA14329" s="15">
        <v>-24.253345099804633</v>
      </c>
      <c r="AG14329" s="15">
        <v>-1.86</v>
      </c>
      <c r="AH14329" s="15">
        <v>-1.86</v>
      </c>
      <c r="AI14329" s="15">
        <v>-48.506690199609267</v>
      </c>
      <c r="AM14329" s="17"/>
    </row>
    <row r="14330" spans="1:39">
      <c r="A14330" s="7" t="s">
        <v>4078</v>
      </c>
      <c r="B14330" s="7">
        <v>870</v>
      </c>
      <c r="C14330" s="29" t="s">
        <v>6421</v>
      </c>
      <c r="F14330" s="27" t="str">
        <f t="shared" si="223"/>
        <v>NT0870STUART</v>
      </c>
      <c r="G14330" s="30">
        <v>14318</v>
      </c>
      <c r="I14330" s="15">
        <v>-6.6</v>
      </c>
      <c r="J14330" s="15">
        <v>-6.6</v>
      </c>
      <c r="K14330" s="15">
        <v>-11.01235</v>
      </c>
      <c r="Q14330" s="15">
        <v>-6.1</v>
      </c>
      <c r="R14330" s="15">
        <v>-6.1</v>
      </c>
      <c r="S14330" s="15">
        <v>-14.9247</v>
      </c>
      <c r="Y14330" s="15">
        <v>-4.72</v>
      </c>
      <c r="Z14330" s="15">
        <v>-4.72</v>
      </c>
      <c r="AA14330" s="15">
        <v>-9.1323499999999989</v>
      </c>
      <c r="AG14330" s="15">
        <v>0.55000000000000004</v>
      </c>
      <c r="AH14330" s="15">
        <v>0.55000000000000004</v>
      </c>
      <c r="AI14330" s="15">
        <v>-8.2746999999999993</v>
      </c>
      <c r="AM14330" s="17"/>
    </row>
    <row r="14331" spans="1:39">
      <c r="A14331" s="7" t="s">
        <v>6785</v>
      </c>
      <c r="B14331" s="7">
        <v>5320</v>
      </c>
      <c r="C14331" s="29" t="s">
        <v>6421</v>
      </c>
      <c r="F14331" s="27" t="str">
        <f t="shared" si="223"/>
        <v>SA5320STUART</v>
      </c>
      <c r="G14331" s="30">
        <v>14319</v>
      </c>
      <c r="I14331" s="15">
        <v>-4.2958565479999997</v>
      </c>
      <c r="J14331" s="15">
        <v>-4.2958565479999997</v>
      </c>
      <c r="K14331" s="15">
        <v>-25.693188972384302</v>
      </c>
      <c r="Q14331" s="15">
        <v>-2.0701384979999999</v>
      </c>
      <c r="R14331" s="15">
        <v>-2.0701384979999999</v>
      </c>
      <c r="S14331" s="15">
        <v>-51.386377944768604</v>
      </c>
      <c r="Y14331" s="15">
        <v>-2.5045311300000002</v>
      </c>
      <c r="Z14331" s="15">
        <v>-2.5045311300000002</v>
      </c>
      <c r="AA14331" s="15">
        <v>-25.693188972384302</v>
      </c>
      <c r="AG14331" s="15">
        <v>-1.86</v>
      </c>
      <c r="AH14331" s="15">
        <v>-1.86</v>
      </c>
      <c r="AI14331" s="15">
        <v>-51.386377944768604</v>
      </c>
      <c r="AM14331" s="17"/>
    </row>
    <row r="14332" spans="1:39">
      <c r="A14332" s="7" t="s">
        <v>8304</v>
      </c>
      <c r="B14332" s="7">
        <v>3658</v>
      </c>
      <c r="C14332" s="29" t="s">
        <v>9950</v>
      </c>
      <c r="F14332" s="27" t="str">
        <f t="shared" si="223"/>
        <v>VIC3658SUGARLOAF CREEK</v>
      </c>
      <c r="G14332" s="30">
        <v>14320</v>
      </c>
      <c r="I14332" s="15">
        <v>10.608642570000001</v>
      </c>
      <c r="J14332" s="15">
        <v>10.608642570000001</v>
      </c>
      <c r="K14332" s="15">
        <v>6.7885231863396545</v>
      </c>
      <c r="Q14332" s="15">
        <v>9.6827446599999991</v>
      </c>
      <c r="R14332" s="15">
        <v>9.6827446599999991</v>
      </c>
      <c r="S14332" s="15">
        <v>13.577046372679309</v>
      </c>
      <c r="Y14332" s="15">
        <v>12.131686999999999</v>
      </c>
      <c r="Z14332" s="15">
        <v>12.131686999999999</v>
      </c>
      <c r="AA14332" s="15">
        <v>6.7885231863396545</v>
      </c>
      <c r="AG14332" s="15">
        <v>-6.8</v>
      </c>
      <c r="AH14332" s="15">
        <v>-6.8</v>
      </c>
      <c r="AI14332" s="15">
        <v>13.577046372679309</v>
      </c>
      <c r="AM14332" s="17"/>
    </row>
    <row r="14333" spans="1:39">
      <c r="A14333" s="7" t="s">
        <v>124</v>
      </c>
      <c r="B14333" s="7">
        <v>2287</v>
      </c>
      <c r="C14333" s="29" t="s">
        <v>456</v>
      </c>
      <c r="F14333" s="27" t="str">
        <f t="shared" si="223"/>
        <v>NSW2287SUMMER HILL</v>
      </c>
      <c r="G14333" s="30">
        <v>14321</v>
      </c>
      <c r="I14333" s="15">
        <v>12.0287171</v>
      </c>
      <c r="J14333" s="15">
        <v>12.0287171</v>
      </c>
      <c r="K14333" s="15">
        <v>25.633410156204086</v>
      </c>
      <c r="Q14333" s="15">
        <v>10.802538759999999</v>
      </c>
      <c r="R14333" s="15">
        <v>10.802538759999999</v>
      </c>
      <c r="S14333" s="15">
        <v>51.266820312408171</v>
      </c>
      <c r="Y14333" s="15">
        <v>13.5262002</v>
      </c>
      <c r="Z14333" s="15">
        <v>13.5262002</v>
      </c>
      <c r="AA14333" s="15">
        <v>25.633410156204086</v>
      </c>
      <c r="AG14333" s="15">
        <v>4.17</v>
      </c>
      <c r="AH14333" s="15">
        <v>4.17</v>
      </c>
      <c r="AI14333" s="15">
        <v>51.266820312408171</v>
      </c>
      <c r="AM14333" s="17"/>
    </row>
    <row r="14334" spans="1:39">
      <c r="A14334" s="7" t="s">
        <v>6785</v>
      </c>
      <c r="B14334" s="7">
        <v>5422</v>
      </c>
      <c r="C14334" s="29" t="s">
        <v>12975</v>
      </c>
      <c r="F14334" s="27" t="str">
        <f t="shared" si="223"/>
        <v>SA5422SUNNYBRAE</v>
      </c>
      <c r="G14334" s="30">
        <v>14322</v>
      </c>
      <c r="I14334" s="15">
        <v>3.6362866760000001</v>
      </c>
      <c r="J14334" s="15">
        <v>3.6362866760000001</v>
      </c>
      <c r="K14334" s="15">
        <v>-25.835535942166501</v>
      </c>
      <c r="Q14334" s="15">
        <v>4.1847213129999998</v>
      </c>
      <c r="R14334" s="15">
        <v>4.1847213129999998</v>
      </c>
      <c r="S14334" s="15">
        <v>-51.671071884333003</v>
      </c>
      <c r="Y14334" s="15">
        <v>5.284833516</v>
      </c>
      <c r="Z14334" s="15">
        <v>5.284833516</v>
      </c>
      <c r="AA14334" s="15">
        <v>-25.835535942166501</v>
      </c>
      <c r="AG14334" s="15">
        <v>-1.86</v>
      </c>
      <c r="AH14334" s="15">
        <v>-1.86</v>
      </c>
      <c r="AI14334" s="15">
        <v>-51.671071884333003</v>
      </c>
      <c r="AM14334" s="17"/>
    </row>
    <row r="14335" spans="1:39">
      <c r="A14335" s="7" t="s">
        <v>6785</v>
      </c>
      <c r="B14335" s="7">
        <v>5354</v>
      </c>
      <c r="C14335" s="29" t="s">
        <v>12976</v>
      </c>
      <c r="F14335" s="27" t="str">
        <f t="shared" si="223"/>
        <v>SA5354SUNNYDALE</v>
      </c>
      <c r="G14335" s="30">
        <v>14323</v>
      </c>
      <c r="I14335" s="15">
        <v>-1.0262005620000001</v>
      </c>
      <c r="J14335" s="15">
        <v>-1.0262005620000001</v>
      </c>
      <c r="K14335" s="15">
        <v>-25.835535942166501</v>
      </c>
      <c r="Q14335" s="15">
        <v>0.50813565199999999</v>
      </c>
      <c r="R14335" s="15">
        <v>0.50813565199999999</v>
      </c>
      <c r="S14335" s="15">
        <v>-51.671071884333003</v>
      </c>
      <c r="Y14335" s="15">
        <v>0.70627104799999996</v>
      </c>
      <c r="Z14335" s="15">
        <v>0.70627104799999996</v>
      </c>
      <c r="AA14335" s="15">
        <v>-25.835535942166501</v>
      </c>
      <c r="AG14335" s="15">
        <v>-1.86</v>
      </c>
      <c r="AH14335" s="15">
        <v>-1.86</v>
      </c>
      <c r="AI14335" s="15">
        <v>-51.671071884333003</v>
      </c>
      <c r="AM14335" s="17"/>
    </row>
    <row r="14336" spans="1:39">
      <c r="A14336" s="7" t="s">
        <v>6785</v>
      </c>
      <c r="B14336" s="7">
        <v>5552</v>
      </c>
      <c r="C14336" s="29" t="s">
        <v>12977</v>
      </c>
      <c r="F14336" s="27" t="str">
        <f t="shared" si="223"/>
        <v>SA5552SUNNYVALE</v>
      </c>
      <c r="G14336" s="30">
        <v>14324</v>
      </c>
      <c r="I14336" s="15">
        <v>4.3562780849999996</v>
      </c>
      <c r="J14336" s="15">
        <v>4.3562780849999996</v>
      </c>
      <c r="K14336" s="15">
        <v>-113.17759627938047</v>
      </c>
      <c r="Q14336" s="15">
        <v>4.7524676579999996</v>
      </c>
      <c r="R14336" s="15">
        <v>4.7524676579999996</v>
      </c>
      <c r="S14336" s="15">
        <v>-226.35519255876093</v>
      </c>
      <c r="Y14336" s="15">
        <v>5.9918650790000001</v>
      </c>
      <c r="Z14336" s="15">
        <v>5.9918650790000001</v>
      </c>
      <c r="AA14336" s="15">
        <v>-113.17759627938047</v>
      </c>
      <c r="AG14336" s="15">
        <v>-1.86</v>
      </c>
      <c r="AH14336" s="15">
        <v>-1.86</v>
      </c>
      <c r="AI14336" s="15">
        <v>-226.35519255876093</v>
      </c>
      <c r="AM14336" s="17"/>
    </row>
    <row r="14337" spans="1:39">
      <c r="A14337" s="7" t="s">
        <v>124</v>
      </c>
      <c r="B14337" s="7">
        <v>2259</v>
      </c>
      <c r="C14337" s="29" t="s">
        <v>12978</v>
      </c>
      <c r="F14337" s="27" t="str">
        <f t="shared" si="223"/>
        <v>NSW2259TACOMA SOUTH</v>
      </c>
      <c r="G14337" s="30">
        <v>14325</v>
      </c>
      <c r="I14337" s="15">
        <v>14.44830076</v>
      </c>
      <c r="J14337" s="15">
        <v>14.44830076</v>
      </c>
      <c r="K14337" s="15">
        <v>6.4965346391458905</v>
      </c>
      <c r="Q14337" s="15">
        <v>12.710491770000001</v>
      </c>
      <c r="R14337" s="15">
        <v>12.710491770000001</v>
      </c>
      <c r="S14337" s="15">
        <v>12.993069278291781</v>
      </c>
      <c r="Y14337" s="15">
        <v>15.90223134</v>
      </c>
      <c r="Z14337" s="15">
        <v>15.90223134</v>
      </c>
      <c r="AA14337" s="15">
        <v>6.4965346391458905</v>
      </c>
      <c r="AG14337" s="15">
        <v>24.85</v>
      </c>
      <c r="AH14337" s="15">
        <v>24.85</v>
      </c>
      <c r="AI14337" s="15">
        <v>12.993069278291781</v>
      </c>
      <c r="AM14337" s="17"/>
    </row>
    <row r="14338" spans="1:39">
      <c r="A14338" s="7" t="s">
        <v>8304</v>
      </c>
      <c r="B14338" s="7">
        <v>3701</v>
      </c>
      <c r="C14338" s="29" t="s">
        <v>12979</v>
      </c>
      <c r="F14338" s="27" t="str">
        <f t="shared" si="223"/>
        <v>VIC3701TALLANDOON</v>
      </c>
      <c r="G14338" s="30">
        <v>14326</v>
      </c>
      <c r="I14338" s="15">
        <v>2.3665587010000002</v>
      </c>
      <c r="J14338" s="15">
        <v>2.3665587010000002</v>
      </c>
      <c r="K14338" s="15">
        <v>-10.300466639077815</v>
      </c>
      <c r="Q14338" s="15">
        <v>3.1834823980000002</v>
      </c>
      <c r="R14338" s="15">
        <v>3.1834823980000002</v>
      </c>
      <c r="S14338" s="15">
        <v>-20.60093327815563</v>
      </c>
      <c r="Y14338" s="15">
        <v>4.0379606450000001</v>
      </c>
      <c r="Z14338" s="15">
        <v>4.0379606450000001</v>
      </c>
      <c r="AA14338" s="15">
        <v>-10.300466639077815</v>
      </c>
      <c r="AG14338" s="15">
        <v>1.7</v>
      </c>
      <c r="AH14338" s="15">
        <v>1.7</v>
      </c>
      <c r="AI14338" s="15">
        <v>-20.60093327815563</v>
      </c>
      <c r="AM14338" s="17"/>
    </row>
    <row r="14339" spans="1:39">
      <c r="A14339" s="7" t="s">
        <v>8304</v>
      </c>
      <c r="B14339" s="7">
        <v>3701</v>
      </c>
      <c r="C14339" s="29" t="s">
        <v>12980</v>
      </c>
      <c r="F14339" s="27" t="str">
        <f t="shared" si="223"/>
        <v>VIC3701TALLANGATTA SOUTH</v>
      </c>
      <c r="G14339" s="30">
        <v>14327</v>
      </c>
      <c r="I14339" s="15">
        <v>2.3665587010000002</v>
      </c>
      <c r="J14339" s="15">
        <v>2.3665587010000002</v>
      </c>
      <c r="K14339" s="15">
        <v>-10.300466639077815</v>
      </c>
      <c r="Q14339" s="15">
        <v>3.1834823980000002</v>
      </c>
      <c r="R14339" s="15">
        <v>3.1834823980000002</v>
      </c>
      <c r="S14339" s="15">
        <v>-20.60093327815563</v>
      </c>
      <c r="Y14339" s="15">
        <v>4.0379606450000001</v>
      </c>
      <c r="Z14339" s="15">
        <v>4.0379606450000001</v>
      </c>
      <c r="AA14339" s="15">
        <v>-10.300466639077815</v>
      </c>
      <c r="AG14339" s="15">
        <v>1.7</v>
      </c>
      <c r="AH14339" s="15">
        <v>1.7</v>
      </c>
      <c r="AI14339" s="15">
        <v>-20.60093327815563</v>
      </c>
      <c r="AM14339" s="17"/>
    </row>
    <row r="14340" spans="1:39">
      <c r="A14340" s="7" t="s">
        <v>8304</v>
      </c>
      <c r="B14340" s="7">
        <v>3858</v>
      </c>
      <c r="C14340" s="29" t="s">
        <v>12981</v>
      </c>
      <c r="F14340" s="27" t="str">
        <f t="shared" si="223"/>
        <v>VIC3858TAMBORITHA</v>
      </c>
      <c r="G14340" s="30">
        <v>14328</v>
      </c>
      <c r="I14340" s="15">
        <v>1.451911682</v>
      </c>
      <c r="J14340" s="15">
        <v>1.451911682</v>
      </c>
      <c r="K14340" s="15">
        <v>-8.8660988501017428</v>
      </c>
      <c r="Q14340" s="15">
        <v>2.462241149</v>
      </c>
      <c r="R14340" s="15">
        <v>2.462241149</v>
      </c>
      <c r="S14340" s="15">
        <v>-17.732197700203486</v>
      </c>
      <c r="Y14340" s="15">
        <v>3.1397772719999999</v>
      </c>
      <c r="Z14340" s="15">
        <v>3.1397772719999999</v>
      </c>
      <c r="AA14340" s="15">
        <v>-8.8660988501017428</v>
      </c>
      <c r="AG14340" s="15">
        <v>-16.53</v>
      </c>
      <c r="AH14340" s="15">
        <v>-16.53</v>
      </c>
      <c r="AI14340" s="15">
        <v>-17.732197700203486</v>
      </c>
      <c r="AM14340" s="17"/>
    </row>
    <row r="14341" spans="1:39">
      <c r="A14341" s="7" t="s">
        <v>8304</v>
      </c>
      <c r="B14341" s="7">
        <v>3971</v>
      </c>
      <c r="C14341" s="29" t="s">
        <v>12982</v>
      </c>
      <c r="F14341" s="27" t="str">
        <f t="shared" si="223"/>
        <v>VIC3971TARRA VALLEY</v>
      </c>
      <c r="G14341" s="30">
        <v>14329</v>
      </c>
      <c r="I14341" s="15">
        <v>-1.623390146</v>
      </c>
      <c r="J14341" s="15">
        <v>-1.623390146</v>
      </c>
      <c r="K14341" s="15">
        <v>-15.657115165534346</v>
      </c>
      <c r="Q14341" s="15">
        <v>3.7224194000000002E-2</v>
      </c>
      <c r="R14341" s="15">
        <v>3.7224194000000002E-2</v>
      </c>
      <c r="S14341" s="15">
        <v>-31.314230331068693</v>
      </c>
      <c r="Y14341" s="15">
        <v>0.119830877</v>
      </c>
      <c r="Z14341" s="15">
        <v>0.119830877</v>
      </c>
      <c r="AA14341" s="15">
        <v>-15.657115165534346</v>
      </c>
      <c r="AG14341" s="15">
        <v>-16.23</v>
      </c>
      <c r="AH14341" s="15">
        <v>-16.23</v>
      </c>
      <c r="AI14341" s="15">
        <v>-31.314230331068693</v>
      </c>
      <c r="AM14341" s="17"/>
    </row>
    <row r="14342" spans="1:39">
      <c r="A14342" s="7" t="s">
        <v>8304</v>
      </c>
      <c r="B14342" s="7">
        <v>3730</v>
      </c>
      <c r="C14342" s="29" t="s">
        <v>12983</v>
      </c>
      <c r="F14342" s="27" t="str">
        <f t="shared" si="223"/>
        <v>VIC3730TELFORD</v>
      </c>
      <c r="G14342" s="30">
        <v>14330</v>
      </c>
      <c r="I14342" s="15">
        <v>-6.1512213170000001</v>
      </c>
      <c r="J14342" s="15">
        <v>-6.1512213170000001</v>
      </c>
      <c r="K14342" s="15">
        <v>-26.834356423324056</v>
      </c>
      <c r="Q14342" s="15">
        <v>-3.5331789640000002</v>
      </c>
      <c r="R14342" s="15">
        <v>-3.5331789640000002</v>
      </c>
      <c r="S14342" s="15">
        <v>-53.668712846648113</v>
      </c>
      <c r="Y14342" s="15">
        <v>-4.3264993330000001</v>
      </c>
      <c r="Z14342" s="15">
        <v>-4.3264993330000001</v>
      </c>
      <c r="AA14342" s="15">
        <v>-26.834356423324056</v>
      </c>
      <c r="AG14342" s="15">
        <v>-3.38</v>
      </c>
      <c r="AH14342" s="15">
        <v>-3.38</v>
      </c>
      <c r="AI14342" s="15">
        <v>-53.668712846648113</v>
      </c>
      <c r="AM14342" s="17"/>
    </row>
    <row r="14343" spans="1:39">
      <c r="A14343" s="7" t="s">
        <v>4078</v>
      </c>
      <c r="B14343" s="7">
        <v>870</v>
      </c>
      <c r="C14343" s="29" t="s">
        <v>3170</v>
      </c>
      <c r="F14343" s="27" t="str">
        <f t="shared" si="223"/>
        <v>NT0870THE GAP</v>
      </c>
      <c r="G14343" s="30">
        <v>14331</v>
      </c>
      <c r="I14343" s="15">
        <v>-6.6</v>
      </c>
      <c r="J14343" s="15">
        <v>-6.6</v>
      </c>
      <c r="K14343" s="15">
        <v>-11.01235</v>
      </c>
      <c r="Q14343" s="15">
        <v>-6.1</v>
      </c>
      <c r="R14343" s="15">
        <v>-6.1</v>
      </c>
      <c r="S14343" s="15">
        <v>-14.9247</v>
      </c>
      <c r="Y14343" s="15">
        <v>-4.72</v>
      </c>
      <c r="Z14343" s="15">
        <v>-4.72</v>
      </c>
      <c r="AA14343" s="15">
        <v>-9.1323499999999989</v>
      </c>
      <c r="AG14343" s="15">
        <v>0.55000000000000004</v>
      </c>
      <c r="AH14343" s="15">
        <v>0.55000000000000004</v>
      </c>
      <c r="AI14343" s="15">
        <v>-8.2746999999999993</v>
      </c>
      <c r="AM14343" s="17"/>
    </row>
    <row r="14344" spans="1:39">
      <c r="A14344" s="7" t="s">
        <v>124</v>
      </c>
      <c r="B14344" s="7">
        <v>2769</v>
      </c>
      <c r="C14344" s="29" t="s">
        <v>12984</v>
      </c>
      <c r="F14344" s="27" t="str">
        <f t="shared" si="223"/>
        <v>NSW2769THE PONDS</v>
      </c>
      <c r="G14344" s="30">
        <v>14332</v>
      </c>
      <c r="I14344" s="15">
        <v>23.04</v>
      </c>
      <c r="J14344" s="15">
        <v>23.04</v>
      </c>
      <c r="K14344" s="15">
        <v>13.459284096835308</v>
      </c>
      <c r="Q14344" s="15">
        <v>19.61</v>
      </c>
      <c r="R14344" s="15">
        <v>19.61</v>
      </c>
      <c r="S14344" s="15">
        <v>26.918568193670616</v>
      </c>
      <c r="Y14344" s="15">
        <v>26.83</v>
      </c>
      <c r="Z14344" s="15">
        <v>26.83</v>
      </c>
      <c r="AA14344" s="15">
        <v>13.459284096835308</v>
      </c>
      <c r="AG14344" s="15">
        <v>9.5500000000000007</v>
      </c>
      <c r="AH14344" s="15">
        <v>9.5500000000000007</v>
      </c>
      <c r="AI14344" s="15">
        <v>26.918568193670616</v>
      </c>
      <c r="AM14344" s="17"/>
    </row>
    <row r="14345" spans="1:39">
      <c r="A14345" s="7" t="s">
        <v>4209</v>
      </c>
      <c r="B14345" s="7">
        <v>4352</v>
      </c>
      <c r="C14345" s="29" t="s">
        <v>12985</v>
      </c>
      <c r="F14345" s="27" t="str">
        <f t="shared" si="223"/>
        <v>QLD4352THORNVILLE</v>
      </c>
      <c r="G14345" s="30">
        <v>14333</v>
      </c>
      <c r="I14345" s="15">
        <v>1.718527044</v>
      </c>
      <c r="J14345" s="15">
        <v>1.718527044</v>
      </c>
      <c r="K14345" s="15">
        <v>-5.3560511889715166</v>
      </c>
      <c r="Q14345" s="15">
        <v>2.6724796259999999</v>
      </c>
      <c r="R14345" s="15">
        <v>2.6724796259999999</v>
      </c>
      <c r="S14345" s="15">
        <v>-10.712102377943033</v>
      </c>
      <c r="Y14345" s="15">
        <v>3.401593557</v>
      </c>
      <c r="Z14345" s="15">
        <v>3.401593557</v>
      </c>
      <c r="AA14345" s="15">
        <v>-5.3560511889715166</v>
      </c>
      <c r="AG14345" s="15">
        <v>2.15</v>
      </c>
      <c r="AH14345" s="15">
        <v>2.15</v>
      </c>
      <c r="AI14345" s="15">
        <v>-10.712102377943033</v>
      </c>
      <c r="AM14345" s="17"/>
    </row>
    <row r="14346" spans="1:39">
      <c r="A14346" s="7" t="s">
        <v>6785</v>
      </c>
      <c r="B14346" s="7">
        <v>5552</v>
      </c>
      <c r="C14346" s="29" t="s">
        <v>12986</v>
      </c>
      <c r="F14346" s="27" t="str">
        <f t="shared" si="223"/>
        <v>SA5552THRINGTON</v>
      </c>
      <c r="G14346" s="30">
        <v>14334</v>
      </c>
      <c r="I14346" s="15">
        <v>4.3562780849999996</v>
      </c>
      <c r="J14346" s="15">
        <v>4.3562780849999996</v>
      </c>
      <c r="K14346" s="15">
        <v>-113.17759627938047</v>
      </c>
      <c r="Q14346" s="15">
        <v>4.7524676579999996</v>
      </c>
      <c r="R14346" s="15">
        <v>4.7524676579999996</v>
      </c>
      <c r="S14346" s="15">
        <v>-226.35519255876093</v>
      </c>
      <c r="Y14346" s="15">
        <v>5.9918650790000001</v>
      </c>
      <c r="Z14346" s="15">
        <v>5.9918650790000001</v>
      </c>
      <c r="AA14346" s="15">
        <v>-113.17759627938047</v>
      </c>
      <c r="AG14346" s="15">
        <v>-1.86</v>
      </c>
      <c r="AH14346" s="15">
        <v>-1.86</v>
      </c>
      <c r="AI14346" s="15">
        <v>-226.35519255876093</v>
      </c>
      <c r="AM14346" s="17"/>
    </row>
    <row r="14347" spans="1:39">
      <c r="A14347" s="7" t="s">
        <v>6785</v>
      </c>
      <c r="B14347" s="7">
        <v>5571</v>
      </c>
      <c r="C14347" s="29" t="s">
        <v>12987</v>
      </c>
      <c r="F14347" s="27" t="str">
        <f t="shared" si="223"/>
        <v>SA5571TIDDY WIDDY BEACH</v>
      </c>
      <c r="G14347" s="30">
        <v>14335</v>
      </c>
      <c r="I14347" s="15">
        <v>-1.9147107430000001</v>
      </c>
      <c r="J14347" s="15">
        <v>-1.9147107430000001</v>
      </c>
      <c r="K14347" s="15">
        <v>-113.17759627938047</v>
      </c>
      <c r="Q14347" s="15">
        <v>-0.19249549699999999</v>
      </c>
      <c r="R14347" s="15">
        <v>-0.19249549699999999</v>
      </c>
      <c r="S14347" s="15">
        <v>-226.35519255876093</v>
      </c>
      <c r="Y14347" s="15">
        <v>-0.166245949</v>
      </c>
      <c r="Z14347" s="15">
        <v>-0.166245949</v>
      </c>
      <c r="AA14347" s="15">
        <v>-113.17759627938047</v>
      </c>
      <c r="AG14347" s="15">
        <v>-1.86</v>
      </c>
      <c r="AH14347" s="15">
        <v>-1.86</v>
      </c>
      <c r="AI14347" s="15">
        <v>-226.35519255876093</v>
      </c>
      <c r="AM14347" s="17"/>
    </row>
    <row r="14348" spans="1:39">
      <c r="A14348" s="7" t="s">
        <v>8304</v>
      </c>
      <c r="B14348" s="7">
        <v>3859</v>
      </c>
      <c r="C14348" s="29" t="s">
        <v>12988</v>
      </c>
      <c r="F14348" s="27" t="str">
        <f t="shared" si="223"/>
        <v>VIC3859TINAMBA WEST</v>
      </c>
      <c r="G14348" s="30">
        <v>14336</v>
      </c>
      <c r="I14348" s="15">
        <v>-1.6688901460000001</v>
      </c>
      <c r="J14348" s="15">
        <v>-1.6688901460000001</v>
      </c>
      <c r="K14348" s="15">
        <v>-10.445194332636529</v>
      </c>
      <c r="Q14348" s="15">
        <v>1.3453510000000001E-3</v>
      </c>
      <c r="R14348" s="15">
        <v>1.3453510000000001E-3</v>
      </c>
      <c r="S14348" s="15">
        <v>-20.890388665273058</v>
      </c>
      <c r="Y14348" s="15">
        <v>7.5149877000000004E-2</v>
      </c>
      <c r="Z14348" s="15">
        <v>7.5149877000000004E-2</v>
      </c>
      <c r="AA14348" s="15">
        <v>-10.445194332636529</v>
      </c>
      <c r="AG14348" s="15">
        <v>-16.53</v>
      </c>
      <c r="AH14348" s="15">
        <v>-16.53</v>
      </c>
      <c r="AI14348" s="15">
        <v>-20.890388665273058</v>
      </c>
      <c r="AM14348" s="17"/>
    </row>
    <row r="14349" spans="1:39">
      <c r="A14349" s="7" t="s">
        <v>124</v>
      </c>
      <c r="B14349" s="7">
        <v>2424</v>
      </c>
      <c r="C14349" s="29" t="s">
        <v>12989</v>
      </c>
      <c r="F14349" s="27" t="str">
        <f t="shared" si="223"/>
        <v>NSW2424TIRI</v>
      </c>
      <c r="G14349" s="30">
        <v>14337</v>
      </c>
      <c r="I14349" s="15">
        <v>4.4376661100000003</v>
      </c>
      <c r="J14349" s="15">
        <v>4.4376661100000003</v>
      </c>
      <c r="K14349" s="15">
        <v>-5.0263939375152624</v>
      </c>
      <c r="Q14349" s="15">
        <v>4.8166458600000004</v>
      </c>
      <c r="R14349" s="15">
        <v>4.8166458600000004</v>
      </c>
      <c r="S14349" s="15">
        <v>-10.052787875030525</v>
      </c>
      <c r="Y14349" s="15">
        <v>6.0717881199999999</v>
      </c>
      <c r="Z14349" s="15">
        <v>6.0717881199999999</v>
      </c>
      <c r="AA14349" s="15">
        <v>-5.0263939375152624</v>
      </c>
      <c r="AG14349" s="15">
        <v>7.43</v>
      </c>
      <c r="AH14349" s="15">
        <v>7.43</v>
      </c>
      <c r="AI14349" s="15">
        <v>-10.052787875030525</v>
      </c>
      <c r="AM14349" s="17"/>
    </row>
    <row r="14350" spans="1:39">
      <c r="A14350" s="7" t="s">
        <v>6785</v>
      </c>
      <c r="B14350" s="7">
        <v>5413</v>
      </c>
      <c r="C14350" s="29" t="s">
        <v>12990</v>
      </c>
      <c r="F14350" s="27" t="str">
        <f t="shared" ref="F14350:F14413" si="224">TRIM(A14350)&amp;IF(LEN(TRIM(B14350))=3,"0"&amp;TRIM(B14350),TRIM(B14350))&amp;TRIM(C14350)</f>
        <v>SA5413TOTHILL BELT</v>
      </c>
      <c r="G14350" s="30">
        <v>14338</v>
      </c>
      <c r="I14350" s="15">
        <v>4.6992034580000004</v>
      </c>
      <c r="J14350" s="15">
        <v>4.6992034580000004</v>
      </c>
      <c r="K14350" s="15">
        <v>-25.835535942166501</v>
      </c>
      <c r="Q14350" s="15">
        <v>5.0228800900000001</v>
      </c>
      <c r="R14350" s="15">
        <v>5.0228800900000001</v>
      </c>
      <c r="S14350" s="15">
        <v>-51.671071884333003</v>
      </c>
      <c r="Y14350" s="15">
        <v>6.3286177959999996</v>
      </c>
      <c r="Z14350" s="15">
        <v>6.3286177959999996</v>
      </c>
      <c r="AA14350" s="15">
        <v>-25.835535942166501</v>
      </c>
      <c r="AG14350" s="15">
        <v>3.14</v>
      </c>
      <c r="AH14350" s="15">
        <v>3.14</v>
      </c>
      <c r="AI14350" s="15">
        <v>-51.671071884333003</v>
      </c>
      <c r="AM14350" s="17"/>
    </row>
    <row r="14351" spans="1:39">
      <c r="A14351" s="7" t="s">
        <v>6785</v>
      </c>
      <c r="B14351" s="7">
        <v>5413</v>
      </c>
      <c r="C14351" s="29" t="s">
        <v>12991</v>
      </c>
      <c r="F14351" s="27" t="str">
        <f t="shared" si="224"/>
        <v>SA5413TOTHILL CREEK</v>
      </c>
      <c r="G14351" s="30">
        <v>14339</v>
      </c>
      <c r="I14351" s="15">
        <v>4.6992034580000004</v>
      </c>
      <c r="J14351" s="15">
        <v>4.6992034580000004</v>
      </c>
      <c r="K14351" s="15">
        <v>-25.835535942166501</v>
      </c>
      <c r="Q14351" s="15">
        <v>5.0228800900000001</v>
      </c>
      <c r="R14351" s="15">
        <v>5.0228800900000001</v>
      </c>
      <c r="S14351" s="15">
        <v>-51.671071884333003</v>
      </c>
      <c r="Y14351" s="15">
        <v>6.3286177959999996</v>
      </c>
      <c r="Z14351" s="15">
        <v>6.3286177959999996</v>
      </c>
      <c r="AA14351" s="15">
        <v>-25.835535942166501</v>
      </c>
      <c r="AG14351" s="15">
        <v>3.14</v>
      </c>
      <c r="AH14351" s="15">
        <v>3.14</v>
      </c>
      <c r="AI14351" s="15">
        <v>-51.671071884333003</v>
      </c>
      <c r="AM14351" s="17"/>
    </row>
    <row r="14352" spans="1:39">
      <c r="A14352" s="7" t="s">
        <v>6785</v>
      </c>
      <c r="B14352" s="7">
        <v>5671</v>
      </c>
      <c r="C14352" s="29" t="s">
        <v>12992</v>
      </c>
      <c r="F14352" s="27" t="str">
        <f t="shared" si="224"/>
        <v>SA5671TYRINGA</v>
      </c>
      <c r="G14352" s="30">
        <v>14340</v>
      </c>
      <c r="I14352" s="15">
        <v>4.3562780849999996</v>
      </c>
      <c r="J14352" s="15">
        <v>4.3562780849999996</v>
      </c>
      <c r="K14352" s="15">
        <v>-25.835535942166501</v>
      </c>
      <c r="Q14352" s="15">
        <v>4.7524676579999996</v>
      </c>
      <c r="R14352" s="15">
        <v>4.7524676579999996</v>
      </c>
      <c r="S14352" s="15">
        <v>-51.671071884333003</v>
      </c>
      <c r="Y14352" s="15">
        <v>5.9918650790000001</v>
      </c>
      <c r="Z14352" s="15">
        <v>5.9918650790000001</v>
      </c>
      <c r="AA14352" s="15">
        <v>-25.835535942166501</v>
      </c>
      <c r="AG14352" s="15">
        <v>-1.86</v>
      </c>
      <c r="AH14352" s="15">
        <v>-1.86</v>
      </c>
      <c r="AI14352" s="15">
        <v>-51.671071884333003</v>
      </c>
      <c r="AM14352" s="17"/>
    </row>
    <row r="14353" spans="1:39">
      <c r="A14353" s="7" t="s">
        <v>6785</v>
      </c>
      <c r="B14353" s="7">
        <v>5422</v>
      </c>
      <c r="C14353" s="29" t="s">
        <v>12993</v>
      </c>
      <c r="F14353" s="27" t="str">
        <f t="shared" si="224"/>
        <v>SA5422UCOLTA</v>
      </c>
      <c r="G14353" s="30">
        <v>14341</v>
      </c>
      <c r="I14353" s="15">
        <v>3.6362866760000001</v>
      </c>
      <c r="J14353" s="15">
        <v>3.6362866760000001</v>
      </c>
      <c r="K14353" s="15">
        <v>-25.835535942166501</v>
      </c>
      <c r="Q14353" s="15">
        <v>4.1847213129999998</v>
      </c>
      <c r="R14353" s="15">
        <v>4.1847213129999998</v>
      </c>
      <c r="S14353" s="15">
        <v>-51.671071884333003</v>
      </c>
      <c r="Y14353" s="15">
        <v>5.284833516</v>
      </c>
      <c r="Z14353" s="15">
        <v>5.284833516</v>
      </c>
      <c r="AA14353" s="15">
        <v>-25.835535942166501</v>
      </c>
      <c r="AG14353" s="15">
        <v>-1.86</v>
      </c>
      <c r="AH14353" s="15">
        <v>-1.86</v>
      </c>
      <c r="AI14353" s="15">
        <v>-51.671071884333003</v>
      </c>
      <c r="AM14353" s="17"/>
    </row>
    <row r="14354" spans="1:39">
      <c r="A14354" s="7" t="s">
        <v>6785</v>
      </c>
      <c r="B14354" s="7">
        <v>5419</v>
      </c>
      <c r="C14354" s="29" t="s">
        <v>12994</v>
      </c>
      <c r="F14354" s="27" t="str">
        <f t="shared" si="224"/>
        <v>SA5419ULOOLOO</v>
      </c>
      <c r="G14354" s="30">
        <v>14342</v>
      </c>
      <c r="I14354" s="15">
        <v>4.3912780849999997</v>
      </c>
      <c r="J14354" s="15">
        <v>4.3912780849999997</v>
      </c>
      <c r="K14354" s="15">
        <v>-25.835535942166501</v>
      </c>
      <c r="Q14354" s="15">
        <v>4.7800667680000002</v>
      </c>
      <c r="R14354" s="15">
        <v>4.7800667680000002</v>
      </c>
      <c r="S14354" s="15">
        <v>-51.671071884333003</v>
      </c>
      <c r="Y14354" s="15">
        <v>6.0262350790000001</v>
      </c>
      <c r="Z14354" s="15">
        <v>6.0262350790000001</v>
      </c>
      <c r="AA14354" s="15">
        <v>-25.835535942166501</v>
      </c>
      <c r="AG14354" s="15">
        <v>-1.86</v>
      </c>
      <c r="AH14354" s="15">
        <v>-1.86</v>
      </c>
      <c r="AI14354" s="15">
        <v>-51.671071884333003</v>
      </c>
      <c r="AM14354" s="17"/>
    </row>
    <row r="14355" spans="1:39">
      <c r="A14355" s="7" t="s">
        <v>6785</v>
      </c>
      <c r="B14355" s="7">
        <v>5451</v>
      </c>
      <c r="C14355" s="29" t="s">
        <v>12995</v>
      </c>
      <c r="F14355" s="27" t="str">
        <f t="shared" si="224"/>
        <v>SA5451UNDALYA</v>
      </c>
      <c r="G14355" s="30">
        <v>14343</v>
      </c>
      <c r="I14355" s="15">
        <v>0.71367019499999995</v>
      </c>
      <c r="J14355" s="15">
        <v>0.71367019499999995</v>
      </c>
      <c r="K14355" s="15">
        <v>-25.835535942166501</v>
      </c>
      <c r="Q14355" s="15">
        <v>1.8801037780000001</v>
      </c>
      <c r="R14355" s="15">
        <v>1.8801037780000001</v>
      </c>
      <c r="S14355" s="15">
        <v>-51.671071884333003</v>
      </c>
      <c r="Y14355" s="15">
        <v>2.4148241320000001</v>
      </c>
      <c r="Z14355" s="15">
        <v>2.4148241320000001</v>
      </c>
      <c r="AA14355" s="15">
        <v>-25.835535942166501</v>
      </c>
      <c r="AG14355" s="15">
        <v>-1.86</v>
      </c>
      <c r="AH14355" s="15">
        <v>-1.86</v>
      </c>
      <c r="AI14355" s="15">
        <v>-51.671071884333003</v>
      </c>
      <c r="AM14355" s="17"/>
    </row>
    <row r="14356" spans="1:39">
      <c r="A14356" s="7" t="s">
        <v>4209</v>
      </c>
      <c r="B14356" s="7">
        <v>4352</v>
      </c>
      <c r="C14356" s="29" t="s">
        <v>5067</v>
      </c>
      <c r="F14356" s="27" t="str">
        <f t="shared" si="224"/>
        <v>QLD4352VALE VIEW</v>
      </c>
      <c r="G14356" s="30">
        <v>14344</v>
      </c>
      <c r="I14356" s="15">
        <v>1.718527044</v>
      </c>
      <c r="J14356" s="15">
        <v>1.718527044</v>
      </c>
      <c r="K14356" s="15">
        <v>-5.4002632098806238</v>
      </c>
      <c r="Q14356" s="15">
        <v>2.6724796259999999</v>
      </c>
      <c r="R14356" s="15">
        <v>2.6724796259999999</v>
      </c>
      <c r="S14356" s="15">
        <v>-10.800526419761248</v>
      </c>
      <c r="Y14356" s="15">
        <v>3.401593557</v>
      </c>
      <c r="Z14356" s="15">
        <v>3.401593557</v>
      </c>
      <c r="AA14356" s="15">
        <v>-5.4002632098806238</v>
      </c>
      <c r="AG14356" s="15">
        <v>2.15</v>
      </c>
      <c r="AH14356" s="15">
        <v>2.15</v>
      </c>
      <c r="AI14356" s="15">
        <v>-10.800526419761248</v>
      </c>
      <c r="AM14356" s="17"/>
    </row>
    <row r="14357" spans="1:39">
      <c r="A14357" s="7" t="s">
        <v>124</v>
      </c>
      <c r="B14357" s="7">
        <v>2650</v>
      </c>
      <c r="C14357" s="29" t="s">
        <v>12996</v>
      </c>
      <c r="F14357" s="27" t="str">
        <f t="shared" si="224"/>
        <v>NSW2650WAGGA WAGGA DC</v>
      </c>
      <c r="G14357" s="30">
        <v>14345</v>
      </c>
      <c r="I14357" s="15">
        <v>3.3454708160000002</v>
      </c>
      <c r="J14357" s="15">
        <v>3.3454708160000002</v>
      </c>
      <c r="K14357" s="15">
        <v>-3.6615684789040834</v>
      </c>
      <c r="Q14357" s="15">
        <v>3.9553996300000001</v>
      </c>
      <c r="R14357" s="15">
        <v>3.9553996300000001</v>
      </c>
      <c r="S14357" s="15">
        <v>-7.3231369578081669</v>
      </c>
      <c r="Y14357" s="15">
        <v>4.999252341</v>
      </c>
      <c r="Z14357" s="15">
        <v>4.999252341</v>
      </c>
      <c r="AA14357" s="15">
        <v>-3.6615684789040834</v>
      </c>
      <c r="AG14357" s="15">
        <v>9.56</v>
      </c>
      <c r="AH14357" s="15">
        <v>9.56</v>
      </c>
      <c r="AI14357" s="15">
        <v>-7.3231369578081669</v>
      </c>
      <c r="AM14357" s="17"/>
    </row>
    <row r="14358" spans="1:39">
      <c r="A14358" s="7" t="s">
        <v>8304</v>
      </c>
      <c r="B14358" s="7">
        <v>3825</v>
      </c>
      <c r="C14358" s="29" t="s">
        <v>12997</v>
      </c>
      <c r="F14358" s="27" t="str">
        <f t="shared" si="224"/>
        <v>VIC3825WALHALLA</v>
      </c>
      <c r="G14358" s="30">
        <v>14346</v>
      </c>
      <c r="I14358" s="15">
        <v>2.955851708</v>
      </c>
      <c r="J14358" s="15">
        <v>2.955851708</v>
      </c>
      <c r="K14358" s="15">
        <v>-5.8277052076551463</v>
      </c>
      <c r="Q14358" s="15">
        <v>3.6481670410000002</v>
      </c>
      <c r="R14358" s="15">
        <v>3.6481670410000002</v>
      </c>
      <c r="S14358" s="15">
        <v>-11.655410415310293</v>
      </c>
      <c r="Y14358" s="15">
        <v>4.6166463780000004</v>
      </c>
      <c r="Z14358" s="15">
        <v>4.6166463780000004</v>
      </c>
      <c r="AA14358" s="15">
        <v>-5.8277052076551463</v>
      </c>
      <c r="AG14358" s="15">
        <v>-15.36</v>
      </c>
      <c r="AH14358" s="15">
        <v>-15.36</v>
      </c>
      <c r="AI14358" s="15">
        <v>-11.655410415310293</v>
      </c>
      <c r="AM14358" s="17"/>
    </row>
    <row r="14359" spans="1:39">
      <c r="A14359" s="7" t="s">
        <v>6785</v>
      </c>
      <c r="B14359" s="7">
        <v>5661</v>
      </c>
      <c r="C14359" s="29" t="s">
        <v>12998</v>
      </c>
      <c r="F14359" s="27" t="str">
        <f t="shared" si="224"/>
        <v>SA5661WALLALA</v>
      </c>
      <c r="G14359" s="30">
        <v>14347</v>
      </c>
      <c r="I14359" s="15">
        <v>4.3597780850000003</v>
      </c>
      <c r="J14359" s="15">
        <v>4.3597780850000003</v>
      </c>
      <c r="K14359" s="15">
        <v>-25.835535942166501</v>
      </c>
      <c r="Q14359" s="15">
        <v>4.7552275689999997</v>
      </c>
      <c r="R14359" s="15">
        <v>4.7552275689999997</v>
      </c>
      <c r="S14359" s="15">
        <v>-51.671071884333003</v>
      </c>
      <c r="Y14359" s="15">
        <v>5.995302079</v>
      </c>
      <c r="Z14359" s="15">
        <v>5.995302079</v>
      </c>
      <c r="AA14359" s="15">
        <v>-25.835535942166501</v>
      </c>
      <c r="AG14359" s="15">
        <v>-1.86</v>
      </c>
      <c r="AH14359" s="15">
        <v>-1.86</v>
      </c>
      <c r="AI14359" s="15">
        <v>-51.671071884333003</v>
      </c>
      <c r="AM14359" s="17"/>
    </row>
    <row r="14360" spans="1:39">
      <c r="A14360" s="7" t="s">
        <v>124</v>
      </c>
      <c r="B14360" s="7">
        <v>2428</v>
      </c>
      <c r="C14360" s="29" t="s">
        <v>1651</v>
      </c>
      <c r="F14360" s="27" t="str">
        <f t="shared" si="224"/>
        <v>NSW2428WALLINGAT</v>
      </c>
      <c r="G14360" s="30">
        <v>14348</v>
      </c>
      <c r="I14360" s="15">
        <v>5.9687263640000001</v>
      </c>
      <c r="J14360" s="15">
        <v>5.9687263640000001</v>
      </c>
      <c r="K14360" s="15">
        <v>2.2686713152701152</v>
      </c>
      <c r="Q14360" s="15">
        <v>6.0239573000000002</v>
      </c>
      <c r="R14360" s="15">
        <v>6.0239573000000002</v>
      </c>
      <c r="S14360" s="15">
        <v>4.5373426305402305</v>
      </c>
      <c r="Y14360" s="15">
        <v>7.5752892899999997</v>
      </c>
      <c r="Z14360" s="15">
        <v>7.5752892899999997</v>
      </c>
      <c r="AA14360" s="15">
        <v>2.2686713152701152</v>
      </c>
      <c r="AG14360" s="15">
        <v>-2.72</v>
      </c>
      <c r="AH14360" s="15">
        <v>-2.72</v>
      </c>
      <c r="AI14360" s="15">
        <v>4.5373426305402305</v>
      </c>
      <c r="AM14360" s="17"/>
    </row>
    <row r="14361" spans="1:39">
      <c r="A14361" s="7" t="s">
        <v>8304</v>
      </c>
      <c r="B14361" s="7">
        <v>3612</v>
      </c>
      <c r="C14361" s="29" t="s">
        <v>12999</v>
      </c>
      <c r="F14361" s="27" t="str">
        <f t="shared" si="224"/>
        <v>VIC3612WARANGA SHORES</v>
      </c>
      <c r="G14361" s="30">
        <v>14349</v>
      </c>
      <c r="I14361" s="15">
        <v>-0.23959681199999999</v>
      </c>
      <c r="J14361" s="15">
        <v>-0.23959681199999999</v>
      </c>
      <c r="K14361" s="15">
        <v>-12.520542763525235</v>
      </c>
      <c r="Q14361" s="15">
        <v>1.1284088919999999</v>
      </c>
      <c r="R14361" s="15">
        <v>1.1284088919999999</v>
      </c>
      <c r="S14361" s="15">
        <v>-25.04108552705047</v>
      </c>
      <c r="Y14361" s="15">
        <v>1.478715931</v>
      </c>
      <c r="Z14361" s="15">
        <v>1.478715931</v>
      </c>
      <c r="AA14361" s="15">
        <v>-12.520542763525235</v>
      </c>
      <c r="AG14361" s="15">
        <v>-4.83</v>
      </c>
      <c r="AH14361" s="15">
        <v>-4.83</v>
      </c>
      <c r="AI14361" s="15">
        <v>-25.04108552705047</v>
      </c>
      <c r="AM14361" s="17"/>
    </row>
    <row r="14362" spans="1:39">
      <c r="A14362" s="7" t="s">
        <v>6785</v>
      </c>
      <c r="B14362" s="7">
        <v>5454</v>
      </c>
      <c r="C14362" s="29" t="s">
        <v>1667</v>
      </c>
      <c r="F14362" s="27" t="str">
        <f t="shared" si="224"/>
        <v>SA5454WASHPOOL</v>
      </c>
      <c r="G14362" s="30">
        <v>14350</v>
      </c>
      <c r="I14362" s="15">
        <v>1.564135855</v>
      </c>
      <c r="J14362" s="15">
        <v>1.564135855</v>
      </c>
      <c r="K14362" s="15">
        <v>-25.835535942166501</v>
      </c>
      <c r="Q14362" s="15">
        <v>2.5507350720000002</v>
      </c>
      <c r="R14362" s="15">
        <v>2.5507350720000002</v>
      </c>
      <c r="S14362" s="15">
        <v>-51.671071884333003</v>
      </c>
      <c r="Y14362" s="15">
        <v>3.2499814100000002</v>
      </c>
      <c r="Z14362" s="15">
        <v>3.2499814100000002</v>
      </c>
      <c r="AA14362" s="15">
        <v>-25.835535942166501</v>
      </c>
      <c r="AG14362" s="15">
        <v>-0.45</v>
      </c>
      <c r="AH14362" s="15">
        <v>-0.45</v>
      </c>
      <c r="AI14362" s="15">
        <v>-51.671071884333003</v>
      </c>
      <c r="AM14362" s="17"/>
    </row>
    <row r="14363" spans="1:39">
      <c r="A14363" s="7" t="s">
        <v>6785</v>
      </c>
      <c r="B14363" s="7">
        <v>5461</v>
      </c>
      <c r="C14363" s="29" t="s">
        <v>13000</v>
      </c>
      <c r="F14363" s="27" t="str">
        <f t="shared" si="224"/>
        <v>SA5461WATCHMAN</v>
      </c>
      <c r="G14363" s="30">
        <v>14351</v>
      </c>
      <c r="I14363" s="15">
        <v>4.3912780849999997</v>
      </c>
      <c r="J14363" s="15">
        <v>4.3912780849999997</v>
      </c>
      <c r="K14363" s="15">
        <v>-24.253345099804633</v>
      </c>
      <c r="Q14363" s="15">
        <v>4.7800667680000002</v>
      </c>
      <c r="R14363" s="15">
        <v>4.7800667680000002</v>
      </c>
      <c r="S14363" s="15">
        <v>-48.506690199609267</v>
      </c>
      <c r="Y14363" s="15">
        <v>6.0262350790000001</v>
      </c>
      <c r="Z14363" s="15">
        <v>6.0262350790000001</v>
      </c>
      <c r="AA14363" s="15">
        <v>-24.253345099804633</v>
      </c>
      <c r="AG14363" s="15">
        <v>-1.86</v>
      </c>
      <c r="AH14363" s="15">
        <v>-1.86</v>
      </c>
      <c r="AI14363" s="15">
        <v>-48.506690199609267</v>
      </c>
      <c r="AM14363" s="17"/>
    </row>
    <row r="14364" spans="1:39">
      <c r="A14364" s="7" t="s">
        <v>6785</v>
      </c>
      <c r="B14364" s="7">
        <v>5203</v>
      </c>
      <c r="C14364" s="29" t="s">
        <v>3691</v>
      </c>
      <c r="F14364" s="27" t="str">
        <f t="shared" si="224"/>
        <v>SA5203WATTLE FLAT</v>
      </c>
      <c r="G14364" s="30">
        <v>14352</v>
      </c>
      <c r="I14364" s="15">
        <v>1.5851358550000001</v>
      </c>
      <c r="J14364" s="15">
        <v>1.5851358550000001</v>
      </c>
      <c r="K14364" s="15">
        <v>-113.17759627938047</v>
      </c>
      <c r="Q14364" s="15">
        <v>2.5672945380000001</v>
      </c>
      <c r="R14364" s="15">
        <v>2.5672945380000001</v>
      </c>
      <c r="S14364" s="15">
        <v>-226.35519255876093</v>
      </c>
      <c r="Y14364" s="15">
        <v>3.2706034100000001</v>
      </c>
      <c r="Z14364" s="15">
        <v>3.2706034100000001</v>
      </c>
      <c r="AA14364" s="15">
        <v>-113.17759627938047</v>
      </c>
      <c r="AG14364" s="15">
        <v>-1.86</v>
      </c>
      <c r="AH14364" s="15">
        <v>-1.86</v>
      </c>
      <c r="AI14364" s="15">
        <v>-226.35519255876093</v>
      </c>
      <c r="AM14364" s="17"/>
    </row>
    <row r="14365" spans="1:39">
      <c r="A14365" s="7" t="s">
        <v>4209</v>
      </c>
      <c r="B14365" s="7">
        <v>4871</v>
      </c>
      <c r="C14365" s="29" t="s">
        <v>13001</v>
      </c>
      <c r="F14365" s="27" t="str">
        <f t="shared" si="224"/>
        <v>QLD4871WAUGH POCKET</v>
      </c>
      <c r="G14365" s="30">
        <v>14353</v>
      </c>
      <c r="I14365" s="15">
        <v>2.9857337230000001</v>
      </c>
      <c r="J14365" s="15">
        <v>2.9857337230000001</v>
      </c>
      <c r="K14365" s="15">
        <v>0.8582052355610621</v>
      </c>
      <c r="Q14365" s="15">
        <v>3.671730385</v>
      </c>
      <c r="R14365" s="15">
        <v>3.671730385</v>
      </c>
      <c r="S14365" s="15">
        <v>1.7164104711221242</v>
      </c>
      <c r="Y14365" s="15">
        <v>4.6459905160000003</v>
      </c>
      <c r="Z14365" s="15">
        <v>4.6459905160000003</v>
      </c>
      <c r="AA14365" s="15">
        <v>0.8582052355610621</v>
      </c>
      <c r="AG14365" s="15">
        <v>-8.19</v>
      </c>
      <c r="AH14365" s="15">
        <v>-8.19</v>
      </c>
      <c r="AI14365" s="15">
        <v>1.7164104711221242</v>
      </c>
      <c r="AM14365" s="17"/>
    </row>
    <row r="14366" spans="1:39">
      <c r="A14366" s="7" t="s">
        <v>6785</v>
      </c>
      <c r="B14366" s="7">
        <v>5440</v>
      </c>
      <c r="C14366" s="29" t="s">
        <v>13002</v>
      </c>
      <c r="F14366" s="27" t="str">
        <f t="shared" si="224"/>
        <v>SA5440WAUKARINGA</v>
      </c>
      <c r="G14366" s="30">
        <v>14354</v>
      </c>
      <c r="I14366" s="15">
        <v>3.5102866760000002</v>
      </c>
      <c r="J14366" s="15">
        <v>3.5102866760000002</v>
      </c>
      <c r="K14366" s="15">
        <v>-25.835535942166501</v>
      </c>
      <c r="Q14366" s="15">
        <v>4.0853645170000004</v>
      </c>
      <c r="R14366" s="15">
        <v>4.0853645170000004</v>
      </c>
      <c r="S14366" s="15">
        <v>-51.671071884333003</v>
      </c>
      <c r="Y14366" s="15">
        <v>5.1611015159999996</v>
      </c>
      <c r="Z14366" s="15">
        <v>5.1611015159999996</v>
      </c>
      <c r="AA14366" s="15">
        <v>-25.835535942166501</v>
      </c>
      <c r="AG14366" s="15">
        <v>3.67</v>
      </c>
      <c r="AH14366" s="15">
        <v>3.67</v>
      </c>
      <c r="AI14366" s="15">
        <v>-51.671071884333003</v>
      </c>
      <c r="AM14366" s="17"/>
    </row>
    <row r="14367" spans="1:39">
      <c r="A14367" s="7" t="s">
        <v>6785</v>
      </c>
      <c r="B14367" s="7">
        <v>5573</v>
      </c>
      <c r="C14367" s="29" t="s">
        <v>13003</v>
      </c>
      <c r="F14367" s="27" t="str">
        <f t="shared" si="224"/>
        <v>SA5573WAURALTEE</v>
      </c>
      <c r="G14367" s="30">
        <v>14355</v>
      </c>
      <c r="I14367" s="15">
        <v>-1.9287107429999999</v>
      </c>
      <c r="J14367" s="15">
        <v>-1.9287107429999999</v>
      </c>
      <c r="K14367" s="15">
        <v>-113.17759627938047</v>
      </c>
      <c r="Q14367" s="15">
        <v>-0.203535141</v>
      </c>
      <c r="R14367" s="15">
        <v>-0.203535141</v>
      </c>
      <c r="S14367" s="15">
        <v>-226.35519255876093</v>
      </c>
      <c r="Y14367" s="15">
        <v>-0.17999394899999999</v>
      </c>
      <c r="Z14367" s="15">
        <v>-0.17999394899999999</v>
      </c>
      <c r="AA14367" s="15">
        <v>-113.17759627938047</v>
      </c>
      <c r="AG14367" s="15">
        <v>-1.53</v>
      </c>
      <c r="AH14367" s="15">
        <v>-1.53</v>
      </c>
      <c r="AI14367" s="15">
        <v>-226.35519255876093</v>
      </c>
      <c r="AM14367" s="17"/>
    </row>
    <row r="14368" spans="1:39">
      <c r="A14368" s="7" t="s">
        <v>6785</v>
      </c>
      <c r="B14368" s="7">
        <v>5501</v>
      </c>
      <c r="C14368" s="29" t="s">
        <v>13004</v>
      </c>
      <c r="F14368" s="27" t="str">
        <f t="shared" si="224"/>
        <v>SA5501WEBB BEACH</v>
      </c>
      <c r="G14368" s="30">
        <v>14356</v>
      </c>
      <c r="I14368" s="15">
        <v>3.1991052529999999</v>
      </c>
      <c r="J14368" s="15">
        <v>3.1991052529999999</v>
      </c>
      <c r="K14368" s="15">
        <v>-25.835535942166501</v>
      </c>
      <c r="Q14368" s="15">
        <v>3.8399836509999998</v>
      </c>
      <c r="R14368" s="15">
        <v>3.8399836509999998</v>
      </c>
      <c r="S14368" s="15">
        <v>-51.671071884333003</v>
      </c>
      <c r="Y14368" s="15">
        <v>4.8555213579999998</v>
      </c>
      <c r="Z14368" s="15">
        <v>4.8555213579999998</v>
      </c>
      <c r="AA14368" s="15">
        <v>-25.835535942166501</v>
      </c>
      <c r="AG14368" s="15">
        <v>-1.86</v>
      </c>
      <c r="AH14368" s="15">
        <v>-1.86</v>
      </c>
      <c r="AI14368" s="15">
        <v>-51.671071884333003</v>
      </c>
      <c r="AM14368" s="17"/>
    </row>
    <row r="14369" spans="1:39">
      <c r="A14369" s="7" t="s">
        <v>6785</v>
      </c>
      <c r="B14369" s="7">
        <v>5491</v>
      </c>
      <c r="C14369" s="29" t="s">
        <v>13005</v>
      </c>
      <c r="F14369" s="27" t="str">
        <f t="shared" si="224"/>
        <v>SA5491WEST BUNDALEER</v>
      </c>
      <c r="G14369" s="30">
        <v>14357</v>
      </c>
      <c r="I14369" s="15">
        <v>5.5535734129999996</v>
      </c>
      <c r="J14369" s="15">
        <v>5.5535734129999996</v>
      </c>
      <c r="K14369" s="15">
        <v>-25.835535942166501</v>
      </c>
      <c r="Q14369" s="15">
        <v>5.696590101</v>
      </c>
      <c r="R14369" s="15">
        <v>5.696590101</v>
      </c>
      <c r="S14369" s="15">
        <v>-51.671071884333003</v>
      </c>
      <c r="Y14369" s="15">
        <v>7.1676090920000002</v>
      </c>
      <c r="Z14369" s="15">
        <v>7.1676090920000002</v>
      </c>
      <c r="AA14369" s="15">
        <v>-25.835535942166501</v>
      </c>
      <c r="AG14369" s="15">
        <v>-1.53</v>
      </c>
      <c r="AH14369" s="15">
        <v>-1.53</v>
      </c>
      <c r="AI14369" s="15">
        <v>-51.671071884333003</v>
      </c>
      <c r="AM14369" s="17"/>
    </row>
    <row r="14370" spans="1:39">
      <c r="A14370" s="7" t="s">
        <v>8304</v>
      </c>
      <c r="B14370" s="7">
        <v>3714</v>
      </c>
      <c r="C14370" s="29" t="s">
        <v>13006</v>
      </c>
      <c r="F14370" s="27" t="str">
        <f t="shared" si="224"/>
        <v>VIC3714WHANREGARWEN</v>
      </c>
      <c r="G14370" s="30">
        <v>14358</v>
      </c>
      <c r="I14370" s="15">
        <v>10.61564257</v>
      </c>
      <c r="J14370" s="15">
        <v>10.61564257</v>
      </c>
      <c r="K14370" s="15">
        <v>6.7174124679809744</v>
      </c>
      <c r="Q14370" s="15">
        <v>9.6882644819999992</v>
      </c>
      <c r="R14370" s="15">
        <v>9.6882644819999992</v>
      </c>
      <c r="S14370" s="15">
        <v>13.434824935961949</v>
      </c>
      <c r="Y14370" s="15">
        <v>12.138560999999999</v>
      </c>
      <c r="Z14370" s="15">
        <v>12.138560999999999</v>
      </c>
      <c r="AA14370" s="15">
        <v>6.7174124679809744</v>
      </c>
      <c r="AG14370" s="15">
        <v>-7.38</v>
      </c>
      <c r="AH14370" s="15">
        <v>-7.38</v>
      </c>
      <c r="AI14370" s="15">
        <v>13.434824935961949</v>
      </c>
      <c r="AM14370" s="17"/>
    </row>
    <row r="14371" spans="1:39">
      <c r="A14371" s="7" t="s">
        <v>4209</v>
      </c>
      <c r="B14371" s="7">
        <v>4352</v>
      </c>
      <c r="C14371" s="29" t="s">
        <v>13007</v>
      </c>
      <c r="F14371" s="27" t="str">
        <f t="shared" si="224"/>
        <v>QLD4352WHICHELLO</v>
      </c>
      <c r="G14371" s="30">
        <v>14359</v>
      </c>
      <c r="I14371" s="15">
        <v>1.718527044</v>
      </c>
      <c r="J14371" s="15">
        <v>1.718527044</v>
      </c>
      <c r="K14371" s="15">
        <v>-5.3560511889715166</v>
      </c>
      <c r="Q14371" s="15">
        <v>2.6724796259999999</v>
      </c>
      <c r="R14371" s="15">
        <v>2.6724796259999999</v>
      </c>
      <c r="S14371" s="15">
        <v>-10.712102377943033</v>
      </c>
      <c r="Y14371" s="15">
        <v>3.401593557</v>
      </c>
      <c r="Z14371" s="15">
        <v>3.401593557</v>
      </c>
      <c r="AA14371" s="15">
        <v>-5.3560511889715166</v>
      </c>
      <c r="AG14371" s="15">
        <v>2.15</v>
      </c>
      <c r="AH14371" s="15">
        <v>2.15</v>
      </c>
      <c r="AI14371" s="15">
        <v>-10.712102377943033</v>
      </c>
      <c r="AM14371" s="17"/>
    </row>
    <row r="14372" spans="1:39">
      <c r="A14372" s="7" t="s">
        <v>4078</v>
      </c>
      <c r="B14372" s="7">
        <v>870</v>
      </c>
      <c r="C14372" s="29" t="s">
        <v>13008</v>
      </c>
      <c r="F14372" s="27" t="str">
        <f t="shared" si="224"/>
        <v>NT0870WHITE GUMS</v>
      </c>
      <c r="G14372" s="30">
        <v>14360</v>
      </c>
      <c r="I14372" s="15">
        <v>-6.6</v>
      </c>
      <c r="J14372" s="15">
        <v>-6.6</v>
      </c>
      <c r="K14372" s="15">
        <v>-11.01235</v>
      </c>
      <c r="Q14372" s="15">
        <v>-6.1</v>
      </c>
      <c r="R14372" s="15">
        <v>-6.1</v>
      </c>
      <c r="S14372" s="15">
        <v>-14.9247</v>
      </c>
      <c r="Y14372" s="15">
        <v>-4.72</v>
      </c>
      <c r="Z14372" s="15">
        <v>-4.72</v>
      </c>
      <c r="AA14372" s="15">
        <v>-9.1323499999999989</v>
      </c>
      <c r="AG14372" s="15">
        <v>0.55000000000000004</v>
      </c>
      <c r="AH14372" s="15">
        <v>0.55000000000000004</v>
      </c>
      <c r="AI14372" s="15">
        <v>-8.2746999999999993</v>
      </c>
      <c r="AM14372" s="17"/>
    </row>
    <row r="14373" spans="1:39">
      <c r="A14373" s="7" t="s">
        <v>6785</v>
      </c>
      <c r="B14373" s="7">
        <v>5461</v>
      </c>
      <c r="C14373" s="29" t="s">
        <v>13009</v>
      </c>
      <c r="F14373" s="27" t="str">
        <f t="shared" si="224"/>
        <v>SA5461WHITWARTA</v>
      </c>
      <c r="G14373" s="30">
        <v>14361</v>
      </c>
      <c r="I14373" s="15">
        <v>4.3912780849999997</v>
      </c>
      <c r="J14373" s="15">
        <v>4.3912780849999997</v>
      </c>
      <c r="K14373" s="15">
        <v>-24.253345099804633</v>
      </c>
      <c r="Q14373" s="15">
        <v>4.7800667680000002</v>
      </c>
      <c r="R14373" s="15">
        <v>4.7800667680000002</v>
      </c>
      <c r="S14373" s="15">
        <v>-48.506690199609267</v>
      </c>
      <c r="Y14373" s="15">
        <v>6.0262350790000001</v>
      </c>
      <c r="Z14373" s="15">
        <v>6.0262350790000001</v>
      </c>
      <c r="AA14373" s="15">
        <v>-24.253345099804633</v>
      </c>
      <c r="AG14373" s="15">
        <v>-1.86</v>
      </c>
      <c r="AH14373" s="15">
        <v>-1.86</v>
      </c>
      <c r="AI14373" s="15">
        <v>-48.506690199609267</v>
      </c>
      <c r="AM14373" s="17"/>
    </row>
    <row r="14374" spans="1:39">
      <c r="A14374" s="7" t="s">
        <v>6785</v>
      </c>
      <c r="B14374" s="7">
        <v>5357</v>
      </c>
      <c r="C14374" s="29" t="s">
        <v>13010</v>
      </c>
      <c r="F14374" s="27" t="str">
        <f t="shared" si="224"/>
        <v>SA5357WIGLEY FLAT</v>
      </c>
      <c r="G14374" s="30">
        <v>14362</v>
      </c>
      <c r="I14374" s="15">
        <v>4.3912780849999997</v>
      </c>
      <c r="J14374" s="15">
        <v>4.3912780849999997</v>
      </c>
      <c r="K14374" s="15">
        <v>-25.835535942166501</v>
      </c>
      <c r="Q14374" s="15">
        <v>4.7800667680000002</v>
      </c>
      <c r="R14374" s="15">
        <v>4.7800667680000002</v>
      </c>
      <c r="S14374" s="15">
        <v>-51.671071884333003</v>
      </c>
      <c r="Y14374" s="15">
        <v>6.0262350790000001</v>
      </c>
      <c r="Z14374" s="15">
        <v>6.0262350790000001</v>
      </c>
      <c r="AA14374" s="15">
        <v>-25.835535942166501</v>
      </c>
      <c r="AG14374" s="15">
        <v>-1.86</v>
      </c>
      <c r="AH14374" s="15">
        <v>-1.86</v>
      </c>
      <c r="AI14374" s="15">
        <v>-51.671071884333003</v>
      </c>
      <c r="AM14374" s="17"/>
    </row>
    <row r="14375" spans="1:39">
      <c r="A14375" s="7" t="s">
        <v>6785</v>
      </c>
      <c r="B14375" s="7">
        <v>5419</v>
      </c>
      <c r="C14375" s="29" t="s">
        <v>13011</v>
      </c>
      <c r="F14375" s="27" t="str">
        <f t="shared" si="224"/>
        <v>SA5419WILLALO</v>
      </c>
      <c r="G14375" s="30">
        <v>14363</v>
      </c>
      <c r="I14375" s="15">
        <v>4.3912780849999997</v>
      </c>
      <c r="J14375" s="15">
        <v>4.3912780849999997</v>
      </c>
      <c r="K14375" s="15">
        <v>-25.835535942166501</v>
      </c>
      <c r="Q14375" s="15">
        <v>4.7800667680000002</v>
      </c>
      <c r="R14375" s="15">
        <v>4.7800667680000002</v>
      </c>
      <c r="S14375" s="15">
        <v>-51.671071884333003</v>
      </c>
      <c r="Y14375" s="15">
        <v>6.0262350790000001</v>
      </c>
      <c r="Z14375" s="15">
        <v>6.0262350790000001</v>
      </c>
      <c r="AA14375" s="15">
        <v>-25.835535942166501</v>
      </c>
      <c r="AG14375" s="15">
        <v>-1.86</v>
      </c>
      <c r="AH14375" s="15">
        <v>-1.86</v>
      </c>
      <c r="AI14375" s="15">
        <v>-51.671071884333003</v>
      </c>
      <c r="AM14375" s="17"/>
    </row>
    <row r="14376" spans="1:39">
      <c r="A14376" s="7" t="s">
        <v>8304</v>
      </c>
      <c r="B14376" s="7">
        <v>3847</v>
      </c>
      <c r="C14376" s="29" t="s">
        <v>12709</v>
      </c>
      <c r="F14376" s="27" t="str">
        <f t="shared" si="224"/>
        <v>VIC3847WILLUNG SOUTH</v>
      </c>
      <c r="G14376" s="30">
        <v>14364</v>
      </c>
      <c r="I14376" s="15">
        <v>3.2919913300000001</v>
      </c>
      <c r="J14376" s="15">
        <v>3.2919913300000001</v>
      </c>
      <c r="K14376" s="15">
        <v>-6.5926569041302443</v>
      </c>
      <c r="Q14376" s="15">
        <v>3.9132285960000002</v>
      </c>
      <c r="R14376" s="15">
        <v>3.9132285960000002</v>
      </c>
      <c r="S14376" s="15">
        <v>-13.185313808260489</v>
      </c>
      <c r="Y14376" s="15">
        <v>4.9467354859999997</v>
      </c>
      <c r="Z14376" s="15">
        <v>4.9467354859999997</v>
      </c>
      <c r="AA14376" s="15">
        <v>-6.5926569041302443</v>
      </c>
      <c r="AG14376" s="15">
        <v>-15.9</v>
      </c>
      <c r="AH14376" s="15">
        <v>-15.9</v>
      </c>
      <c r="AI14376" s="15">
        <v>-13.185313808260489</v>
      </c>
      <c r="AM14376" s="17"/>
    </row>
    <row r="14377" spans="1:39">
      <c r="A14377" s="7" t="s">
        <v>6785</v>
      </c>
      <c r="B14377" s="7">
        <v>5710</v>
      </c>
      <c r="C14377" s="29" t="s">
        <v>13012</v>
      </c>
      <c r="F14377" s="27" t="str">
        <f t="shared" si="224"/>
        <v>SA5710WINNINOWIE</v>
      </c>
      <c r="G14377" s="30">
        <v>14365</v>
      </c>
      <c r="I14377" s="15">
        <v>-2.9811690579999999</v>
      </c>
      <c r="J14377" s="15">
        <v>-2.9811690579999999</v>
      </c>
      <c r="K14377" s="15">
        <v>-25.835535942166501</v>
      </c>
      <c r="Q14377" s="15">
        <v>-1.033446936</v>
      </c>
      <c r="R14377" s="15">
        <v>-1.033446936</v>
      </c>
      <c r="S14377" s="15">
        <v>-51.671071884333003</v>
      </c>
      <c r="Y14377" s="15">
        <v>-1.2135080140000001</v>
      </c>
      <c r="Z14377" s="15">
        <v>-1.2135080140000001</v>
      </c>
      <c r="AA14377" s="15">
        <v>-25.835535942166501</v>
      </c>
      <c r="AG14377" s="15">
        <v>4.17</v>
      </c>
      <c r="AH14377" s="15">
        <v>4.17</v>
      </c>
      <c r="AI14377" s="15">
        <v>-51.671071884333003</v>
      </c>
      <c r="AM14377" s="17"/>
    </row>
    <row r="14378" spans="1:39">
      <c r="A14378" s="7" t="s">
        <v>6785</v>
      </c>
      <c r="B14378" s="7">
        <v>5555</v>
      </c>
      <c r="C14378" s="29" t="s">
        <v>13013</v>
      </c>
      <c r="F14378" s="27" t="str">
        <f t="shared" si="224"/>
        <v>SA5555WINULTA</v>
      </c>
      <c r="G14378" s="30">
        <v>14366</v>
      </c>
      <c r="I14378" s="15">
        <v>4.3562780849999996</v>
      </c>
      <c r="J14378" s="15">
        <v>4.3562780849999996</v>
      </c>
      <c r="K14378" s="15">
        <v>-113.17759627938047</v>
      </c>
      <c r="Q14378" s="15">
        <v>4.7524676579999996</v>
      </c>
      <c r="R14378" s="15">
        <v>4.7524676579999996</v>
      </c>
      <c r="S14378" s="15">
        <v>-226.35519255876093</v>
      </c>
      <c r="Y14378" s="15">
        <v>5.9918650790000001</v>
      </c>
      <c r="Z14378" s="15">
        <v>5.9918650790000001</v>
      </c>
      <c r="AA14378" s="15">
        <v>-113.17759627938047</v>
      </c>
      <c r="AG14378" s="15">
        <v>-1.86</v>
      </c>
      <c r="AH14378" s="15">
        <v>-1.86</v>
      </c>
      <c r="AI14378" s="15">
        <v>-226.35519255876093</v>
      </c>
      <c r="AM14378" s="17"/>
    </row>
    <row r="14379" spans="1:39">
      <c r="A14379" s="7" t="s">
        <v>6785</v>
      </c>
      <c r="B14379" s="7">
        <v>5671</v>
      </c>
      <c r="C14379" s="29" t="s">
        <v>13014</v>
      </c>
      <c r="F14379" s="27" t="str">
        <f t="shared" si="224"/>
        <v>SA5671WITERA</v>
      </c>
      <c r="G14379" s="30">
        <v>14367</v>
      </c>
      <c r="I14379" s="15">
        <v>4.3562780849999996</v>
      </c>
      <c r="J14379" s="15">
        <v>4.3562780849999996</v>
      </c>
      <c r="K14379" s="15">
        <v>-25.835535942166501</v>
      </c>
      <c r="Q14379" s="15">
        <v>4.7524676579999996</v>
      </c>
      <c r="R14379" s="15">
        <v>4.7524676579999996</v>
      </c>
      <c r="S14379" s="15">
        <v>-51.671071884333003</v>
      </c>
      <c r="Y14379" s="15">
        <v>5.9918650790000001</v>
      </c>
      <c r="Z14379" s="15">
        <v>5.9918650790000001</v>
      </c>
      <c r="AA14379" s="15">
        <v>-25.835535942166501</v>
      </c>
      <c r="AG14379" s="15">
        <v>-1.86</v>
      </c>
      <c r="AH14379" s="15">
        <v>-1.86</v>
      </c>
      <c r="AI14379" s="15">
        <v>-51.671071884333003</v>
      </c>
      <c r="AM14379" s="17"/>
    </row>
    <row r="14380" spans="1:39">
      <c r="A14380" s="7" t="s">
        <v>6785</v>
      </c>
      <c r="B14380" s="7">
        <v>5320</v>
      </c>
      <c r="C14380" s="29" t="s">
        <v>13015</v>
      </c>
      <c r="F14380" s="27" t="str">
        <f t="shared" si="224"/>
        <v>SA5320WOMBATS REST</v>
      </c>
      <c r="G14380" s="30">
        <v>14368</v>
      </c>
      <c r="I14380" s="15">
        <v>-4.2958565479999997</v>
      </c>
      <c r="J14380" s="15">
        <v>-4.2958565479999997</v>
      </c>
      <c r="K14380" s="15">
        <v>-25.693188972384302</v>
      </c>
      <c r="Q14380" s="15">
        <v>-2.0701384979999999</v>
      </c>
      <c r="R14380" s="15">
        <v>-2.0701384979999999</v>
      </c>
      <c r="S14380" s="15">
        <v>-51.386377944768604</v>
      </c>
      <c r="Y14380" s="15">
        <v>-2.5045311300000002</v>
      </c>
      <c r="Z14380" s="15">
        <v>-2.5045311300000002</v>
      </c>
      <c r="AA14380" s="15">
        <v>-25.693188972384302</v>
      </c>
      <c r="AG14380" s="15">
        <v>-1.86</v>
      </c>
      <c r="AH14380" s="15">
        <v>-1.86</v>
      </c>
      <c r="AI14380" s="15">
        <v>-51.386377944768604</v>
      </c>
      <c r="AM14380" s="17"/>
    </row>
    <row r="14381" spans="1:39">
      <c r="A14381" s="7" t="s">
        <v>8304</v>
      </c>
      <c r="B14381" s="7">
        <v>3971</v>
      </c>
      <c r="C14381" s="29" t="s">
        <v>13016</v>
      </c>
      <c r="F14381" s="27" t="str">
        <f t="shared" si="224"/>
        <v>VIC3971WON WRON</v>
      </c>
      <c r="G14381" s="30">
        <v>14369</v>
      </c>
      <c r="I14381" s="15">
        <v>-1.623390146</v>
      </c>
      <c r="J14381" s="15">
        <v>-1.623390146</v>
      </c>
      <c r="K14381" s="15">
        <v>-16.132766409313152</v>
      </c>
      <c r="Q14381" s="15">
        <v>3.7224194000000002E-2</v>
      </c>
      <c r="R14381" s="15">
        <v>3.7224194000000002E-2</v>
      </c>
      <c r="S14381" s="15">
        <v>-32.265532818626305</v>
      </c>
      <c r="Y14381" s="15">
        <v>0.119830877</v>
      </c>
      <c r="Z14381" s="15">
        <v>0.119830877</v>
      </c>
      <c r="AA14381" s="15">
        <v>-16.132766409313152</v>
      </c>
      <c r="AG14381" s="15">
        <v>-16.23</v>
      </c>
      <c r="AH14381" s="15">
        <v>-16.23</v>
      </c>
      <c r="AI14381" s="15">
        <v>-32.265532818626305</v>
      </c>
      <c r="AM14381" s="17"/>
    </row>
    <row r="14382" spans="1:39">
      <c r="A14382" s="7" t="s">
        <v>8304</v>
      </c>
      <c r="B14382" s="7">
        <v>3862</v>
      </c>
      <c r="C14382" s="29" t="s">
        <v>13017</v>
      </c>
      <c r="F14382" s="27" t="str">
        <f t="shared" si="224"/>
        <v>VIC3862WONGUNGARRA</v>
      </c>
      <c r="G14382" s="30">
        <v>14370</v>
      </c>
      <c r="I14382" s="15">
        <v>-1.2912058479999999</v>
      </c>
      <c r="J14382" s="15">
        <v>-1.2912058479999999</v>
      </c>
      <c r="K14382" s="15">
        <v>-15.289006906115855</v>
      </c>
      <c r="Q14382" s="15">
        <v>0.29916679299999999</v>
      </c>
      <c r="R14382" s="15">
        <v>0.29916679299999999</v>
      </c>
      <c r="S14382" s="15">
        <v>-30.57801381223171</v>
      </c>
      <c r="Y14382" s="15">
        <v>0.44603585699999998</v>
      </c>
      <c r="Z14382" s="15">
        <v>0.44603585699999998</v>
      </c>
      <c r="AA14382" s="15">
        <v>-15.289006906115855</v>
      </c>
      <c r="AG14382" s="15">
        <v>-16.68</v>
      </c>
      <c r="AH14382" s="15">
        <v>-16.68</v>
      </c>
      <c r="AI14382" s="15">
        <v>-30.57801381223171</v>
      </c>
      <c r="AM14382" s="17"/>
    </row>
    <row r="14383" spans="1:39">
      <c r="A14383" s="7" t="s">
        <v>6785</v>
      </c>
      <c r="B14383" s="7">
        <v>5419</v>
      </c>
      <c r="C14383" s="29" t="s">
        <v>13018</v>
      </c>
      <c r="F14383" s="27" t="str">
        <f t="shared" si="224"/>
        <v>SA5419WONNA</v>
      </c>
      <c r="G14383" s="30">
        <v>14371</v>
      </c>
      <c r="I14383" s="15">
        <v>4.3912780849999997</v>
      </c>
      <c r="J14383" s="15">
        <v>4.3912780849999997</v>
      </c>
      <c r="K14383" s="15">
        <v>-25.835535942166501</v>
      </c>
      <c r="Q14383" s="15">
        <v>4.7800667680000002</v>
      </c>
      <c r="R14383" s="15">
        <v>4.7800667680000002</v>
      </c>
      <c r="S14383" s="15">
        <v>-51.671071884333003</v>
      </c>
      <c r="Y14383" s="15">
        <v>6.0262350790000001</v>
      </c>
      <c r="Z14383" s="15">
        <v>6.0262350790000001</v>
      </c>
      <c r="AA14383" s="15">
        <v>-25.835535942166501</v>
      </c>
      <c r="AG14383" s="15">
        <v>-1.86</v>
      </c>
      <c r="AH14383" s="15">
        <v>-1.86</v>
      </c>
      <c r="AI14383" s="15">
        <v>-51.671071884333003</v>
      </c>
      <c r="AM14383" s="17"/>
    </row>
    <row r="14384" spans="1:39">
      <c r="A14384" s="7" t="s">
        <v>6785</v>
      </c>
      <c r="B14384" s="7">
        <v>5311</v>
      </c>
      <c r="C14384" s="29" t="s">
        <v>5004</v>
      </c>
      <c r="F14384" s="27" t="str">
        <f t="shared" si="224"/>
        <v>SA5311WOODLEIGH</v>
      </c>
      <c r="G14384" s="30">
        <v>14372</v>
      </c>
      <c r="I14384" s="15">
        <v>4.3632780850000001</v>
      </c>
      <c r="J14384" s="15">
        <v>4.3632780850000001</v>
      </c>
      <c r="K14384" s="15">
        <v>-25.835535942166501</v>
      </c>
      <c r="Q14384" s="15">
        <v>4.7579874799999997</v>
      </c>
      <c r="R14384" s="15">
        <v>4.7579874799999997</v>
      </c>
      <c r="S14384" s="15">
        <v>-51.671071884333003</v>
      </c>
      <c r="Y14384" s="15">
        <v>5.9987390789999999</v>
      </c>
      <c r="Z14384" s="15">
        <v>5.9987390789999999</v>
      </c>
      <c r="AA14384" s="15">
        <v>-25.835535942166501</v>
      </c>
      <c r="AG14384" s="15">
        <v>-1.86</v>
      </c>
      <c r="AH14384" s="15">
        <v>-1.86</v>
      </c>
      <c r="AI14384" s="15">
        <v>-51.671071884333003</v>
      </c>
      <c r="AM14384" s="17"/>
    </row>
    <row r="14385" spans="1:39">
      <c r="A14385" s="7" t="s">
        <v>8304</v>
      </c>
      <c r="B14385" s="7">
        <v>3874</v>
      </c>
      <c r="C14385" s="29" t="s">
        <v>13019</v>
      </c>
      <c r="F14385" s="27" t="str">
        <f t="shared" si="224"/>
        <v>VIC3874WOODSIDE BEACH</v>
      </c>
      <c r="G14385" s="30">
        <v>14373</v>
      </c>
      <c r="I14385" s="15">
        <v>-19</v>
      </c>
      <c r="J14385" s="15">
        <v>-19</v>
      </c>
      <c r="K14385" s="15">
        <v>-16.679527790318968</v>
      </c>
      <c r="Q14385" s="15">
        <v>-12.33</v>
      </c>
      <c r="R14385" s="15">
        <v>-12.33</v>
      </c>
      <c r="S14385" s="15">
        <v>-33.359055580637936</v>
      </c>
      <c r="Y14385" s="15">
        <v>-16.7</v>
      </c>
      <c r="Z14385" s="15">
        <v>-16.7</v>
      </c>
      <c r="AA14385" s="15">
        <v>-16.679527790318968</v>
      </c>
      <c r="AG14385" s="15">
        <v>-16.899999999999999</v>
      </c>
      <c r="AH14385" s="15">
        <v>-16.899999999999999</v>
      </c>
      <c r="AI14385" s="15">
        <v>-33.359055580637936</v>
      </c>
      <c r="AM14385" s="17"/>
    </row>
    <row r="14386" spans="1:39">
      <c r="A14386" s="7" t="s">
        <v>6785</v>
      </c>
      <c r="B14386" s="7">
        <v>5400</v>
      </c>
      <c r="C14386" s="29" t="s">
        <v>13020</v>
      </c>
      <c r="F14386" s="27" t="str">
        <f t="shared" si="224"/>
        <v>SA5400WOOLSHEDS</v>
      </c>
      <c r="G14386" s="30">
        <v>14374</v>
      </c>
      <c r="I14386" s="15">
        <v>-0.116077309</v>
      </c>
      <c r="J14386" s="15">
        <v>-0.116077309</v>
      </c>
      <c r="K14386" s="15">
        <v>-25.693188972384302</v>
      </c>
      <c r="Q14386" s="15">
        <v>1.2258097020000001</v>
      </c>
      <c r="R14386" s="15">
        <v>1.2258097020000001</v>
      </c>
      <c r="S14386" s="15">
        <v>-51.386377944768604</v>
      </c>
      <c r="Y14386" s="15">
        <v>1.6000120819999999</v>
      </c>
      <c r="Z14386" s="15">
        <v>1.6000120819999999</v>
      </c>
      <c r="AA14386" s="15">
        <v>-25.693188972384302</v>
      </c>
      <c r="AG14386" s="15">
        <v>-1.86</v>
      </c>
      <c r="AH14386" s="15">
        <v>-1.86</v>
      </c>
      <c r="AI14386" s="15">
        <v>-51.386377944768604</v>
      </c>
      <c r="AM14386" s="17"/>
    </row>
    <row r="14387" spans="1:39">
      <c r="A14387" s="7" t="s">
        <v>6785</v>
      </c>
      <c r="B14387" s="7">
        <v>5710</v>
      </c>
      <c r="C14387" s="29" t="s">
        <v>13021</v>
      </c>
      <c r="F14387" s="27" t="str">
        <f t="shared" si="224"/>
        <v>SA5710WOOLUNDUNGA</v>
      </c>
      <c r="G14387" s="30">
        <v>14375</v>
      </c>
      <c r="I14387" s="15">
        <v>-2.9811690579999999</v>
      </c>
      <c r="J14387" s="15">
        <v>-2.9811690579999999</v>
      </c>
      <c r="K14387" s="15">
        <v>-25.835535942166501</v>
      </c>
      <c r="Q14387" s="15">
        <v>-1.033446936</v>
      </c>
      <c r="R14387" s="15">
        <v>-1.033446936</v>
      </c>
      <c r="S14387" s="15">
        <v>-51.671071884333003</v>
      </c>
      <c r="Y14387" s="15">
        <v>-1.2135080140000001</v>
      </c>
      <c r="Z14387" s="15">
        <v>-1.2135080140000001</v>
      </c>
      <c r="AA14387" s="15">
        <v>-25.835535942166501</v>
      </c>
      <c r="AG14387" s="15">
        <v>4.17</v>
      </c>
      <c r="AH14387" s="15">
        <v>4.17</v>
      </c>
      <c r="AI14387" s="15">
        <v>-51.671071884333003</v>
      </c>
      <c r="AM14387" s="17"/>
    </row>
    <row r="14388" spans="1:39">
      <c r="A14388" s="7" t="s">
        <v>124</v>
      </c>
      <c r="B14388" s="7">
        <v>2850</v>
      </c>
      <c r="C14388" s="29" t="s">
        <v>13022</v>
      </c>
      <c r="F14388" s="27" t="str">
        <f t="shared" si="224"/>
        <v>NSW2850WORLDS END</v>
      </c>
      <c r="G14388" s="30">
        <v>14376</v>
      </c>
      <c r="I14388" s="15">
        <v>9.7128259650000004</v>
      </c>
      <c r="J14388" s="15">
        <v>9.7128259650000004</v>
      </c>
      <c r="K14388" s="15">
        <v>9.6212278970180183</v>
      </c>
      <c r="Q14388" s="15">
        <v>8.9763520630000002</v>
      </c>
      <c r="R14388" s="15">
        <v>8.9763520630000002</v>
      </c>
      <c r="S14388" s="15">
        <v>19.242455794036037</v>
      </c>
      <c r="Y14388" s="15">
        <v>11.2519951</v>
      </c>
      <c r="Z14388" s="15">
        <v>11.2519951</v>
      </c>
      <c r="AA14388" s="15">
        <v>9.6212278970180183</v>
      </c>
      <c r="AG14388" s="15">
        <v>17.2</v>
      </c>
      <c r="AH14388" s="15">
        <v>17.2</v>
      </c>
      <c r="AI14388" s="15">
        <v>19.242455794036037</v>
      </c>
      <c r="AM14388" s="17"/>
    </row>
    <row r="14389" spans="1:39">
      <c r="A14389" s="7" t="s">
        <v>6785</v>
      </c>
      <c r="B14389" s="7">
        <v>5381</v>
      </c>
      <c r="C14389" s="29" t="s">
        <v>13022</v>
      </c>
      <c r="F14389" s="27" t="str">
        <f t="shared" si="224"/>
        <v>SA5381WORLDS END</v>
      </c>
      <c r="G14389" s="30">
        <v>14377</v>
      </c>
      <c r="I14389" s="15">
        <v>4.3597780850000003</v>
      </c>
      <c r="J14389" s="15">
        <v>4.3597780850000003</v>
      </c>
      <c r="K14389" s="15">
        <v>-25.835535942166501</v>
      </c>
      <c r="Q14389" s="15">
        <v>4.7552275689999997</v>
      </c>
      <c r="R14389" s="15">
        <v>4.7552275689999997</v>
      </c>
      <c r="S14389" s="15">
        <v>-51.671071884333003</v>
      </c>
      <c r="Y14389" s="15">
        <v>5.995302079</v>
      </c>
      <c r="Z14389" s="15">
        <v>5.995302079</v>
      </c>
      <c r="AA14389" s="15">
        <v>-25.835535942166501</v>
      </c>
      <c r="AG14389" s="15">
        <v>-1.86</v>
      </c>
      <c r="AH14389" s="15">
        <v>-1.86</v>
      </c>
      <c r="AI14389" s="15">
        <v>-51.671071884333003</v>
      </c>
      <c r="AM14389" s="17"/>
    </row>
    <row r="14390" spans="1:39">
      <c r="A14390" s="7" t="s">
        <v>6785</v>
      </c>
      <c r="B14390" s="7">
        <v>5291</v>
      </c>
      <c r="C14390" s="29" t="s">
        <v>13023</v>
      </c>
      <c r="F14390" s="27" t="str">
        <f t="shared" si="224"/>
        <v>SA5291WORROLONG</v>
      </c>
      <c r="G14390" s="30">
        <v>14378</v>
      </c>
      <c r="I14390" s="15">
        <v>-2.8481690579999999</v>
      </c>
      <c r="J14390" s="15">
        <v>-2.8481690579999999</v>
      </c>
      <c r="K14390" s="15">
        <v>-113.17759627938047</v>
      </c>
      <c r="Q14390" s="15">
        <v>-0.92857031800000001</v>
      </c>
      <c r="R14390" s="15">
        <v>-0.92857031800000001</v>
      </c>
      <c r="S14390" s="15">
        <v>-226.35519255876093</v>
      </c>
      <c r="Y14390" s="15">
        <v>-1.0829020140000001</v>
      </c>
      <c r="Z14390" s="15">
        <v>-1.0829020140000001</v>
      </c>
      <c r="AA14390" s="15">
        <v>-113.17759627938047</v>
      </c>
      <c r="AG14390" s="15">
        <v>-1.86</v>
      </c>
      <c r="AH14390" s="15">
        <v>-1.86</v>
      </c>
      <c r="AI14390" s="15">
        <v>-226.35519255876093</v>
      </c>
      <c r="AM14390" s="17"/>
    </row>
    <row r="14391" spans="1:39">
      <c r="A14391" s="7" t="s">
        <v>8304</v>
      </c>
      <c r="B14391" s="7">
        <v>3858</v>
      </c>
      <c r="C14391" s="29" t="s">
        <v>13024</v>
      </c>
      <c r="F14391" s="27" t="str">
        <f t="shared" si="224"/>
        <v>VIC3858WORROWING</v>
      </c>
      <c r="G14391" s="30">
        <v>14379</v>
      </c>
      <c r="I14391" s="15">
        <v>1.451911682</v>
      </c>
      <c r="J14391" s="15">
        <v>1.451911682</v>
      </c>
      <c r="K14391" s="15">
        <v>-9.3298915183350637</v>
      </c>
      <c r="Q14391" s="15">
        <v>2.462241149</v>
      </c>
      <c r="R14391" s="15">
        <v>2.462241149</v>
      </c>
      <c r="S14391" s="15">
        <v>-18.659783036670127</v>
      </c>
      <c r="Y14391" s="15">
        <v>3.1397772719999999</v>
      </c>
      <c r="Z14391" s="15">
        <v>3.1397772719999999</v>
      </c>
      <c r="AA14391" s="15">
        <v>-9.3298915183350637</v>
      </c>
      <c r="AG14391" s="15">
        <v>-16.53</v>
      </c>
      <c r="AH14391" s="15">
        <v>-16.53</v>
      </c>
      <c r="AI14391" s="15">
        <v>-18.659783036670127</v>
      </c>
      <c r="AM14391" s="17"/>
    </row>
    <row r="14392" spans="1:39">
      <c r="A14392" s="7" t="s">
        <v>8304</v>
      </c>
      <c r="B14392" s="7">
        <v>3620</v>
      </c>
      <c r="C14392" s="29" t="s">
        <v>13025</v>
      </c>
      <c r="F14392" s="27" t="str">
        <f t="shared" si="224"/>
        <v>VIC3620WYUNA EAST</v>
      </c>
      <c r="G14392" s="30">
        <v>14380</v>
      </c>
      <c r="I14392" s="15">
        <v>2.8158517079999998</v>
      </c>
      <c r="J14392" s="15">
        <v>2.8158517079999998</v>
      </c>
      <c r="K14392" s="15">
        <v>-8.1116436278669752</v>
      </c>
      <c r="Q14392" s="15">
        <v>3.5377706010000001</v>
      </c>
      <c r="R14392" s="15">
        <v>3.5377706010000001</v>
      </c>
      <c r="S14392" s="15">
        <v>-16.22328725573395</v>
      </c>
      <c r="Y14392" s="15">
        <v>4.4791663780000004</v>
      </c>
      <c r="Z14392" s="15">
        <v>4.4791663780000004</v>
      </c>
      <c r="AA14392" s="15">
        <v>-8.1116436278669752</v>
      </c>
      <c r="AG14392" s="15">
        <v>-2.61</v>
      </c>
      <c r="AH14392" s="15">
        <v>-2.61</v>
      </c>
      <c r="AI14392" s="15">
        <v>-16.22328725573395</v>
      </c>
      <c r="AM14392" s="17"/>
    </row>
    <row r="14393" spans="1:39">
      <c r="A14393" s="7" t="s">
        <v>8304</v>
      </c>
      <c r="B14393" s="7">
        <v>3646</v>
      </c>
      <c r="C14393" s="29" t="s">
        <v>13026</v>
      </c>
      <c r="F14393" s="27" t="str">
        <f t="shared" si="224"/>
        <v>VIC3646YABBA SOUTH</v>
      </c>
      <c r="G14393" s="30">
        <v>14381</v>
      </c>
      <c r="I14393" s="15">
        <v>-2.2221189469999998</v>
      </c>
      <c r="J14393" s="15">
        <v>-2.2221189469999998</v>
      </c>
      <c r="K14393" s="15">
        <v>-19.631362850891332</v>
      </c>
      <c r="Q14393" s="15">
        <v>-0.43490100700000001</v>
      </c>
      <c r="R14393" s="15">
        <v>-0.43490100700000001</v>
      </c>
      <c r="S14393" s="15">
        <v>-39.262725701782664</v>
      </c>
      <c r="Y14393" s="15">
        <v>-0.468120806</v>
      </c>
      <c r="Z14393" s="15">
        <v>-0.468120806</v>
      </c>
      <c r="AA14393" s="15">
        <v>-19.631362850891332</v>
      </c>
      <c r="AG14393" s="15">
        <v>-7.38</v>
      </c>
      <c r="AH14393" s="15">
        <v>-7.38</v>
      </c>
      <c r="AI14393" s="15">
        <v>-39.262725701782664</v>
      </c>
      <c r="AM14393" s="17"/>
    </row>
    <row r="14394" spans="1:39">
      <c r="A14394" s="7" t="s">
        <v>8304</v>
      </c>
      <c r="B14394" s="7">
        <v>3461</v>
      </c>
      <c r="C14394" s="29" t="s">
        <v>13027</v>
      </c>
      <c r="F14394" s="27" t="str">
        <f t="shared" si="224"/>
        <v>VIC3461YANDOIT HILLS</v>
      </c>
      <c r="G14394" s="30">
        <v>14382</v>
      </c>
      <c r="I14394" s="15">
        <v>-2.1836189469999998</v>
      </c>
      <c r="J14394" s="15">
        <v>-2.1836189469999998</v>
      </c>
      <c r="K14394" s="15">
        <v>-19.631362850891332</v>
      </c>
      <c r="Q14394" s="15">
        <v>-0.40454198600000002</v>
      </c>
      <c r="R14394" s="15">
        <v>-0.40454198600000002</v>
      </c>
      <c r="S14394" s="15">
        <v>-39.262725701782664</v>
      </c>
      <c r="Y14394" s="15">
        <v>-0.43031380600000002</v>
      </c>
      <c r="Z14394" s="15">
        <v>-0.43031380600000002</v>
      </c>
      <c r="AA14394" s="15">
        <v>-19.631362850891332</v>
      </c>
      <c r="AG14394" s="15">
        <v>-7.38</v>
      </c>
      <c r="AH14394" s="15">
        <v>-7.38</v>
      </c>
      <c r="AI14394" s="15">
        <v>-39.262725701782664</v>
      </c>
      <c r="AM14394" s="17"/>
    </row>
    <row r="14395" spans="1:39">
      <c r="A14395" s="7" t="s">
        <v>8304</v>
      </c>
      <c r="B14395" s="7">
        <v>3858</v>
      </c>
      <c r="C14395" s="29" t="s">
        <v>13028</v>
      </c>
      <c r="F14395" s="27" t="str">
        <f t="shared" si="224"/>
        <v>VIC3858YANGOURA</v>
      </c>
      <c r="G14395" s="30">
        <v>14383</v>
      </c>
      <c r="I14395" s="15">
        <v>1.451911682</v>
      </c>
      <c r="J14395" s="15">
        <v>1.451911682</v>
      </c>
      <c r="K14395" s="15">
        <v>-9.3298915183350637</v>
      </c>
      <c r="Q14395" s="15">
        <v>2.462241149</v>
      </c>
      <c r="R14395" s="15">
        <v>2.462241149</v>
      </c>
      <c r="S14395" s="15">
        <v>-18.659783036670127</v>
      </c>
      <c r="Y14395" s="15">
        <v>3.1397772719999999</v>
      </c>
      <c r="Z14395" s="15">
        <v>3.1397772719999999</v>
      </c>
      <c r="AA14395" s="15">
        <v>-9.3298915183350637</v>
      </c>
      <c r="AG14395" s="15">
        <v>-16.53</v>
      </c>
      <c r="AH14395" s="15">
        <v>-16.53</v>
      </c>
      <c r="AI14395" s="15">
        <v>-18.659783036670127</v>
      </c>
      <c r="AM14395" s="17"/>
    </row>
    <row r="14396" spans="1:39">
      <c r="A14396" s="7" t="s">
        <v>6785</v>
      </c>
      <c r="B14396" s="7">
        <v>5661</v>
      </c>
      <c r="C14396" s="29" t="s">
        <v>13029</v>
      </c>
      <c r="F14396" s="27" t="str">
        <f t="shared" si="224"/>
        <v>SA5661YANTANABIE</v>
      </c>
      <c r="G14396" s="30">
        <v>14384</v>
      </c>
      <c r="I14396" s="15">
        <v>4.3597780850000003</v>
      </c>
      <c r="J14396" s="15">
        <v>4.3597780850000003</v>
      </c>
      <c r="K14396" s="15">
        <v>-25.835535942166501</v>
      </c>
      <c r="Q14396" s="15">
        <v>4.7552275689999997</v>
      </c>
      <c r="R14396" s="15">
        <v>4.7552275689999997</v>
      </c>
      <c r="S14396" s="15">
        <v>-51.671071884333003</v>
      </c>
      <c r="Y14396" s="15">
        <v>5.995302079</v>
      </c>
      <c r="Z14396" s="15">
        <v>5.995302079</v>
      </c>
      <c r="AA14396" s="15">
        <v>-25.835535942166501</v>
      </c>
      <c r="AG14396" s="15">
        <v>-1.86</v>
      </c>
      <c r="AH14396" s="15">
        <v>-1.86</v>
      </c>
      <c r="AI14396" s="15">
        <v>-51.671071884333003</v>
      </c>
      <c r="AM14396" s="17"/>
    </row>
    <row r="14397" spans="1:39">
      <c r="A14397" s="7" t="s">
        <v>6785</v>
      </c>
      <c r="B14397" s="7">
        <v>5432</v>
      </c>
      <c r="C14397" s="29" t="s">
        <v>13030</v>
      </c>
      <c r="F14397" s="27" t="str">
        <f t="shared" si="224"/>
        <v>SA5432YANYARRIE</v>
      </c>
      <c r="G14397" s="30">
        <v>14385</v>
      </c>
      <c r="I14397" s="15">
        <v>3.6362866760000001</v>
      </c>
      <c r="J14397" s="15">
        <v>3.6362866760000001</v>
      </c>
      <c r="K14397" s="15">
        <v>-25.835535942166501</v>
      </c>
      <c r="Q14397" s="15">
        <v>4.1847213129999998</v>
      </c>
      <c r="R14397" s="15">
        <v>4.1847213129999998</v>
      </c>
      <c r="S14397" s="15">
        <v>-51.671071884333003</v>
      </c>
      <c r="Y14397" s="15">
        <v>5.284833516</v>
      </c>
      <c r="Z14397" s="15">
        <v>5.284833516</v>
      </c>
      <c r="AA14397" s="15">
        <v>-25.835535942166501</v>
      </c>
      <c r="AG14397" s="15">
        <v>-1.82</v>
      </c>
      <c r="AH14397" s="15">
        <v>-1.82</v>
      </c>
      <c r="AI14397" s="15">
        <v>-51.671071884333003</v>
      </c>
      <c r="AM14397" s="17"/>
    </row>
    <row r="14398" spans="1:39">
      <c r="A14398" s="7" t="s">
        <v>4209</v>
      </c>
      <c r="B14398" s="7">
        <v>4871</v>
      </c>
      <c r="C14398" s="29" t="s">
        <v>13031</v>
      </c>
      <c r="F14398" s="27" t="str">
        <f t="shared" si="224"/>
        <v>QLD4871YARRADEN</v>
      </c>
      <c r="G14398" s="30">
        <v>14386</v>
      </c>
      <c r="I14398" s="15">
        <v>2.9857337230000001</v>
      </c>
      <c r="J14398" s="15">
        <v>2.9857337230000001</v>
      </c>
      <c r="K14398" s="15">
        <v>0.8582052355610621</v>
      </c>
      <c r="Q14398" s="15">
        <v>3.671730385</v>
      </c>
      <c r="R14398" s="15">
        <v>3.671730385</v>
      </c>
      <c r="S14398" s="15">
        <v>1.7164104711221242</v>
      </c>
      <c r="Y14398" s="15">
        <v>4.6459905160000003</v>
      </c>
      <c r="Z14398" s="15">
        <v>4.6459905160000003</v>
      </c>
      <c r="AA14398" s="15">
        <v>0.8582052355610621</v>
      </c>
      <c r="AG14398" s="15">
        <v>-8.19</v>
      </c>
      <c r="AH14398" s="15">
        <v>-8.19</v>
      </c>
      <c r="AI14398" s="15">
        <v>1.7164104711221242</v>
      </c>
      <c r="AM14398" s="17"/>
    </row>
    <row r="14399" spans="1:39">
      <c r="A14399" s="7" t="s">
        <v>8304</v>
      </c>
      <c r="B14399" s="7">
        <v>3730</v>
      </c>
      <c r="C14399" s="29" t="s">
        <v>13032</v>
      </c>
      <c r="F14399" s="27" t="str">
        <f t="shared" si="224"/>
        <v>VIC3730YARRAWONGA SOUTH</v>
      </c>
      <c r="G14399" s="30">
        <v>14387</v>
      </c>
      <c r="I14399" s="15">
        <v>-6.1512213170000001</v>
      </c>
      <c r="J14399" s="15">
        <v>-6.1512213170000001</v>
      </c>
      <c r="K14399" s="15">
        <v>-30.983299533177526</v>
      </c>
      <c r="Q14399" s="15">
        <v>-3.5331789640000002</v>
      </c>
      <c r="R14399" s="15">
        <v>-3.5331789640000002</v>
      </c>
      <c r="S14399" s="15">
        <v>-61.966599066355052</v>
      </c>
      <c r="Y14399" s="15">
        <v>-4.3264993330000001</v>
      </c>
      <c r="Z14399" s="15">
        <v>-4.3264993330000001</v>
      </c>
      <c r="AA14399" s="15">
        <v>-30.983299533177526</v>
      </c>
      <c r="AG14399" s="15">
        <v>-3.38</v>
      </c>
      <c r="AH14399" s="15">
        <v>-3.38</v>
      </c>
      <c r="AI14399" s="15">
        <v>-61.966599066355052</v>
      </c>
      <c r="AM14399" s="17"/>
    </row>
    <row r="14400" spans="1:39">
      <c r="A14400" s="7" t="s">
        <v>6785</v>
      </c>
      <c r="B14400" s="7">
        <v>5573</v>
      </c>
      <c r="C14400" s="29" t="s">
        <v>13033</v>
      </c>
      <c r="F14400" s="27" t="str">
        <f t="shared" si="224"/>
        <v>SA5573YORKE VALLEY</v>
      </c>
      <c r="G14400" s="30">
        <v>14388</v>
      </c>
      <c r="I14400" s="15">
        <v>-1.9287107429999999</v>
      </c>
      <c r="J14400" s="15">
        <v>-1.9287107429999999</v>
      </c>
      <c r="K14400" s="15">
        <v>-113.17759627938047</v>
      </c>
      <c r="Q14400" s="15">
        <v>-0.203535141</v>
      </c>
      <c r="R14400" s="15">
        <v>-0.203535141</v>
      </c>
      <c r="S14400" s="15">
        <v>-226.35519255876093</v>
      </c>
      <c r="Y14400" s="15">
        <v>-0.17999394899999999</v>
      </c>
      <c r="Z14400" s="15">
        <v>-0.17999394899999999</v>
      </c>
      <c r="AA14400" s="15">
        <v>-113.17759627938047</v>
      </c>
      <c r="AG14400" s="15">
        <v>-1.53</v>
      </c>
      <c r="AH14400" s="15">
        <v>-1.53</v>
      </c>
      <c r="AI14400" s="15">
        <v>-226.35519255876093</v>
      </c>
      <c r="AM14400" s="17"/>
    </row>
    <row r="14401" spans="1:39">
      <c r="A14401" s="7" t="s">
        <v>4209</v>
      </c>
      <c r="B14401" s="7">
        <v>4850</v>
      </c>
      <c r="C14401" s="29" t="s">
        <v>13034</v>
      </c>
      <c r="F14401" s="27" t="str">
        <f t="shared" si="224"/>
        <v>QLD4850YURUGA</v>
      </c>
      <c r="G14401" s="30">
        <v>14389</v>
      </c>
      <c r="I14401" s="15">
        <v>2.9857337230000001</v>
      </c>
      <c r="J14401" s="15">
        <v>2.9857337230000001</v>
      </c>
      <c r="K14401" s="15">
        <v>6.3036037824322619</v>
      </c>
      <c r="Q14401" s="15">
        <v>3.671730385</v>
      </c>
      <c r="R14401" s="15">
        <v>3.671730385</v>
      </c>
      <c r="S14401" s="15">
        <v>12.607207564864524</v>
      </c>
      <c r="Y14401" s="15">
        <v>4.6459905160000003</v>
      </c>
      <c r="Z14401" s="15">
        <v>4.6459905160000003</v>
      </c>
      <c r="AA14401" s="15">
        <v>6.3036037824322619</v>
      </c>
      <c r="AG14401" s="15">
        <v>-7.8</v>
      </c>
      <c r="AH14401" s="15">
        <v>-7.8</v>
      </c>
      <c r="AI14401" s="15">
        <v>12.607207564864524</v>
      </c>
      <c r="AM14401" s="17"/>
    </row>
    <row r="14402" spans="1:39">
      <c r="A14402" s="7" t="s">
        <v>8304</v>
      </c>
      <c r="B14402" s="7">
        <v>3401</v>
      </c>
      <c r="C14402" s="29" t="s">
        <v>13035</v>
      </c>
      <c r="F14402" s="27" t="str">
        <f t="shared" si="224"/>
        <v>VIC3401ZUMSTEINS</v>
      </c>
      <c r="G14402" s="30">
        <v>14390</v>
      </c>
      <c r="I14402" s="15">
        <v>1.7608810530000001</v>
      </c>
      <c r="J14402" s="15">
        <v>1.7608810530000001</v>
      </c>
      <c r="K14402" s="15">
        <v>-28.083087803629308</v>
      </c>
      <c r="Q14402" s="15">
        <v>2.7058777109999999</v>
      </c>
      <c r="R14402" s="15">
        <v>2.7058777109999999</v>
      </c>
      <c r="S14402" s="15">
        <v>-56.166175607258616</v>
      </c>
      <c r="Y14402" s="15">
        <v>3.4431851939999998</v>
      </c>
      <c r="Z14402" s="15">
        <v>3.4431851939999998</v>
      </c>
      <c r="AA14402" s="15">
        <v>-28.083087803629308</v>
      </c>
      <c r="AG14402" s="15">
        <v>5.74</v>
      </c>
      <c r="AH14402" s="15">
        <v>5.74</v>
      </c>
      <c r="AI14402" s="15">
        <v>-56.166175607258616</v>
      </c>
      <c r="AM14402" s="17"/>
    </row>
    <row r="14403" spans="1:39">
      <c r="A14403" s="7" t="s">
        <v>4078</v>
      </c>
      <c r="B14403" s="7">
        <v>872</v>
      </c>
      <c r="C14403" s="29" t="s">
        <v>13036</v>
      </c>
      <c r="F14403" s="27" t="str">
        <f t="shared" si="224"/>
        <v>NT0872AMOONGUNA</v>
      </c>
      <c r="G14403" s="30">
        <v>14391</v>
      </c>
      <c r="I14403" s="15">
        <v>-9.0500000000000007</v>
      </c>
      <c r="J14403" s="15">
        <v>-9.0500000000000007</v>
      </c>
      <c r="K14403" s="15">
        <v>-13.462350000000001</v>
      </c>
      <c r="Q14403" s="15">
        <v>-7.9</v>
      </c>
      <c r="R14403" s="15">
        <v>-7.9</v>
      </c>
      <c r="S14403" s="15">
        <v>-16.724699999999999</v>
      </c>
      <c r="Y14403" s="15">
        <v>-7.2</v>
      </c>
      <c r="Z14403" s="15">
        <v>-7.2</v>
      </c>
      <c r="AA14403" s="15">
        <v>-11.612349999999999</v>
      </c>
      <c r="AG14403" s="15">
        <v>5.24</v>
      </c>
      <c r="AH14403" s="15">
        <v>5.24</v>
      </c>
      <c r="AI14403" s="15">
        <v>-3.5846999999999998</v>
      </c>
      <c r="AM14403" s="17"/>
    </row>
    <row r="14404" spans="1:39">
      <c r="A14404" s="7" t="s">
        <v>4078</v>
      </c>
      <c r="B14404" s="7">
        <v>872</v>
      </c>
      <c r="C14404" s="29" t="s">
        <v>13037</v>
      </c>
      <c r="F14404" s="27" t="str">
        <f t="shared" si="224"/>
        <v>NT0872AMPILATWATJA</v>
      </c>
      <c r="G14404" s="30">
        <v>14392</v>
      </c>
      <c r="I14404" s="15">
        <v>-9.0500000000000007</v>
      </c>
      <c r="J14404" s="15">
        <v>-9.0500000000000007</v>
      </c>
      <c r="K14404" s="15">
        <v>-13.462350000000001</v>
      </c>
      <c r="Q14404" s="15">
        <v>-7.9</v>
      </c>
      <c r="R14404" s="15">
        <v>-7.9</v>
      </c>
      <c r="S14404" s="15">
        <v>-16.724699999999999</v>
      </c>
      <c r="Y14404" s="15">
        <v>-7.2</v>
      </c>
      <c r="Z14404" s="15">
        <v>-7.2</v>
      </c>
      <c r="AA14404" s="15">
        <v>-11.612349999999999</v>
      </c>
      <c r="AG14404" s="15">
        <v>5.24</v>
      </c>
      <c r="AH14404" s="15">
        <v>5.24</v>
      </c>
      <c r="AI14404" s="15">
        <v>-3.5846999999999998</v>
      </c>
      <c r="AM14404" s="17"/>
    </row>
    <row r="14405" spans="1:39">
      <c r="A14405" s="7" t="s">
        <v>4078</v>
      </c>
      <c r="B14405" s="7">
        <v>872</v>
      </c>
      <c r="C14405" s="29" t="s">
        <v>13038</v>
      </c>
      <c r="F14405" s="27" t="str">
        <f t="shared" si="224"/>
        <v>NT0872ANATYE</v>
      </c>
      <c r="G14405" s="30">
        <v>14393</v>
      </c>
      <c r="I14405" s="15">
        <v>-9.0500000000000007</v>
      </c>
      <c r="J14405" s="15">
        <v>-9.0500000000000007</v>
      </c>
      <c r="K14405" s="15">
        <v>-13.462350000000001</v>
      </c>
      <c r="Q14405" s="15">
        <v>-7.9</v>
      </c>
      <c r="R14405" s="15">
        <v>-7.9</v>
      </c>
      <c r="S14405" s="15">
        <v>-16.724699999999999</v>
      </c>
      <c r="Y14405" s="15">
        <v>-7.2</v>
      </c>
      <c r="Z14405" s="15">
        <v>-7.2</v>
      </c>
      <c r="AA14405" s="15">
        <v>-11.612349999999999</v>
      </c>
      <c r="AG14405" s="15">
        <v>5.24</v>
      </c>
      <c r="AH14405" s="15">
        <v>5.24</v>
      </c>
      <c r="AI14405" s="15">
        <v>-3.5846999999999998</v>
      </c>
      <c r="AM14405" s="17"/>
    </row>
    <row r="14406" spans="1:39">
      <c r="A14406" s="7" t="s">
        <v>4078</v>
      </c>
      <c r="B14406" s="7">
        <v>822</v>
      </c>
      <c r="C14406" s="29" t="s">
        <v>13039</v>
      </c>
      <c r="F14406" s="27" t="str">
        <f t="shared" si="224"/>
        <v>NT0822ANINDILYAKWA</v>
      </c>
      <c r="G14406" s="30">
        <v>14394</v>
      </c>
      <c r="I14406" s="15">
        <v>-7.95</v>
      </c>
      <c r="J14406" s="15">
        <v>-7.95</v>
      </c>
      <c r="K14406" s="15">
        <v>-12.362349999999999</v>
      </c>
      <c r="Q14406" s="15">
        <v>-7.58</v>
      </c>
      <c r="R14406" s="15">
        <v>-7.58</v>
      </c>
      <c r="S14406" s="15">
        <v>-16.404699999999998</v>
      </c>
      <c r="Y14406" s="15">
        <v>-5.91</v>
      </c>
      <c r="Z14406" s="15">
        <v>-5.91</v>
      </c>
      <c r="AA14406" s="15">
        <v>-10.32235</v>
      </c>
      <c r="AG14406" s="15">
        <v>-9.14</v>
      </c>
      <c r="AH14406" s="15">
        <v>-9.14</v>
      </c>
      <c r="AI14406" s="15">
        <v>-17.964700000000001</v>
      </c>
      <c r="AM14406" s="17"/>
    </row>
    <row r="14407" spans="1:39">
      <c r="A14407" s="7" t="s">
        <v>4078</v>
      </c>
      <c r="B14407" s="7">
        <v>872</v>
      </c>
      <c r="C14407" s="29" t="s">
        <v>13040</v>
      </c>
      <c r="F14407" s="27" t="str">
        <f t="shared" si="224"/>
        <v>NT0872ANMATJERE</v>
      </c>
      <c r="G14407" s="30">
        <v>14395</v>
      </c>
      <c r="I14407" s="15">
        <v>-9.0500000000000007</v>
      </c>
      <c r="J14407" s="15">
        <v>-9.0500000000000007</v>
      </c>
      <c r="K14407" s="15">
        <v>-13.462350000000001</v>
      </c>
      <c r="Q14407" s="15">
        <v>-7.9</v>
      </c>
      <c r="R14407" s="15">
        <v>-7.9</v>
      </c>
      <c r="S14407" s="15">
        <v>-16.724699999999999</v>
      </c>
      <c r="Y14407" s="15">
        <v>-7.2</v>
      </c>
      <c r="Z14407" s="15">
        <v>-7.2</v>
      </c>
      <c r="AA14407" s="15">
        <v>-11.612349999999999</v>
      </c>
      <c r="AG14407" s="15">
        <v>5.24</v>
      </c>
      <c r="AH14407" s="15">
        <v>5.24</v>
      </c>
      <c r="AI14407" s="15">
        <v>-3.5846999999999998</v>
      </c>
      <c r="AM14407" s="17"/>
    </row>
    <row r="14408" spans="1:39">
      <c r="A14408" s="7" t="s">
        <v>4078</v>
      </c>
      <c r="B14408" s="7">
        <v>830</v>
      </c>
      <c r="C14408" s="29" t="s">
        <v>13041</v>
      </c>
      <c r="F14408" s="27" t="str">
        <f t="shared" si="224"/>
        <v>NT0830ARCHER</v>
      </c>
      <c r="G14408" s="30">
        <v>14396</v>
      </c>
      <c r="I14408" s="15">
        <v>-2.29</v>
      </c>
      <c r="J14408" s="15">
        <v>-2.29</v>
      </c>
      <c r="K14408" s="15">
        <v>-6.70235</v>
      </c>
      <c r="Q14408" s="15">
        <v>-2.2799999999999998</v>
      </c>
      <c r="R14408" s="15">
        <v>-2.2799999999999998</v>
      </c>
      <c r="S14408" s="15">
        <v>-11.104699999999999</v>
      </c>
      <c r="Y14408" s="15">
        <v>-0.43</v>
      </c>
      <c r="Z14408" s="15">
        <v>-0.43</v>
      </c>
      <c r="AA14408" s="15">
        <v>-4.8423499999999997</v>
      </c>
      <c r="AG14408" s="15">
        <v>-2.4</v>
      </c>
      <c r="AH14408" s="15">
        <v>-2.4</v>
      </c>
      <c r="AI14408" s="15">
        <v>-11.2247</v>
      </c>
      <c r="AM14408" s="17"/>
    </row>
    <row r="14409" spans="1:39">
      <c r="A14409" s="7" t="s">
        <v>6785</v>
      </c>
      <c r="B14409" s="7">
        <v>5710</v>
      </c>
      <c r="C14409" s="29" t="s">
        <v>13042</v>
      </c>
      <c r="F14409" s="27" t="str">
        <f t="shared" si="224"/>
        <v>SA5710ARKAROOLA VILLAGE</v>
      </c>
      <c r="G14409" s="30">
        <v>14397</v>
      </c>
      <c r="I14409" s="15">
        <v>-2.9811690579999999</v>
      </c>
      <c r="J14409" s="15">
        <v>-2.9811690579999999</v>
      </c>
      <c r="K14409" s="15">
        <v>-25.835535942166501</v>
      </c>
      <c r="Q14409" s="15">
        <v>-1.033446936</v>
      </c>
      <c r="R14409" s="15">
        <v>-1.033446936</v>
      </c>
      <c r="S14409" s="15">
        <v>-51.671071884333003</v>
      </c>
      <c r="Y14409" s="15">
        <v>-1.2135080140000001</v>
      </c>
      <c r="Z14409" s="15">
        <v>-1.2135080140000001</v>
      </c>
      <c r="AA14409" s="15">
        <v>-25.835535942166501</v>
      </c>
      <c r="AG14409" s="15">
        <v>4.17</v>
      </c>
      <c r="AH14409" s="15">
        <v>4.17</v>
      </c>
      <c r="AI14409" s="15">
        <v>-51.671071884333003</v>
      </c>
      <c r="AM14409" s="17"/>
    </row>
    <row r="14410" spans="1:39">
      <c r="A14410" s="7" t="s">
        <v>4078</v>
      </c>
      <c r="B14410" s="7">
        <v>852</v>
      </c>
      <c r="C14410" s="29" t="s">
        <v>9685</v>
      </c>
      <c r="F14410" s="27" t="str">
        <f t="shared" si="224"/>
        <v>NT0852ARNOLD</v>
      </c>
      <c r="G14410" s="30">
        <v>14398</v>
      </c>
      <c r="I14410" s="15">
        <v>-5.88</v>
      </c>
      <c r="J14410" s="15">
        <v>-5.88</v>
      </c>
      <c r="K14410" s="15">
        <v>-10.292349999999999</v>
      </c>
      <c r="Q14410" s="15">
        <v>-5.59</v>
      </c>
      <c r="R14410" s="15">
        <v>-5.59</v>
      </c>
      <c r="S14410" s="15">
        <v>-14.4147</v>
      </c>
      <c r="Y14410" s="15">
        <v>-4.3099999999999996</v>
      </c>
      <c r="Z14410" s="15">
        <v>-4.3099999999999996</v>
      </c>
      <c r="AA14410" s="15">
        <v>-8.7223499999999987</v>
      </c>
      <c r="AG14410" s="15">
        <v>4.2699999999999996</v>
      </c>
      <c r="AH14410" s="15">
        <v>4.2699999999999996</v>
      </c>
      <c r="AI14410" s="15">
        <v>-4.5547000000000004</v>
      </c>
      <c r="AM14410" s="17"/>
    </row>
    <row r="14411" spans="1:39">
      <c r="A14411" s="7" t="s">
        <v>4078</v>
      </c>
      <c r="B14411" s="7">
        <v>872</v>
      </c>
      <c r="C14411" s="29" t="s">
        <v>13043</v>
      </c>
      <c r="F14411" s="27" t="str">
        <f t="shared" si="224"/>
        <v>NT0872ATITJERE</v>
      </c>
      <c r="G14411" s="30">
        <v>14399</v>
      </c>
      <c r="I14411" s="15">
        <v>-9.0500000000000007</v>
      </c>
      <c r="J14411" s="15">
        <v>-9.0500000000000007</v>
      </c>
      <c r="K14411" s="15">
        <v>-13.462350000000001</v>
      </c>
      <c r="Q14411" s="15">
        <v>-7.9</v>
      </c>
      <c r="R14411" s="15">
        <v>-7.9</v>
      </c>
      <c r="S14411" s="15">
        <v>-16.724699999999999</v>
      </c>
      <c r="Y14411" s="15">
        <v>-7.2</v>
      </c>
      <c r="Z14411" s="15">
        <v>-7.2</v>
      </c>
      <c r="AA14411" s="15">
        <v>-11.612349999999999</v>
      </c>
      <c r="AG14411" s="15">
        <v>5.24</v>
      </c>
      <c r="AH14411" s="15">
        <v>5.24</v>
      </c>
      <c r="AI14411" s="15">
        <v>-3.5846999999999998</v>
      </c>
      <c r="AM14411" s="17"/>
    </row>
    <row r="14412" spans="1:39">
      <c r="A14412" s="7" t="s">
        <v>4078</v>
      </c>
      <c r="B14412" s="7">
        <v>852</v>
      </c>
      <c r="C14412" s="29" t="s">
        <v>13044</v>
      </c>
      <c r="F14412" s="27" t="str">
        <f t="shared" si="224"/>
        <v>NT0852BAINES</v>
      </c>
      <c r="G14412" s="30">
        <v>14400</v>
      </c>
      <c r="I14412" s="15">
        <v>-5.88</v>
      </c>
      <c r="J14412" s="15">
        <v>-5.88</v>
      </c>
      <c r="K14412" s="15">
        <v>-10.292349999999999</v>
      </c>
      <c r="Q14412" s="15">
        <v>-5.59</v>
      </c>
      <c r="R14412" s="15">
        <v>-5.59</v>
      </c>
      <c r="S14412" s="15">
        <v>-14.4147</v>
      </c>
      <c r="Y14412" s="15">
        <v>-4.3099999999999996</v>
      </c>
      <c r="Z14412" s="15">
        <v>-4.3099999999999996</v>
      </c>
      <c r="AA14412" s="15">
        <v>-8.7223499999999987</v>
      </c>
      <c r="AG14412" s="15">
        <v>4.2699999999999996</v>
      </c>
      <c r="AH14412" s="15">
        <v>4.2699999999999996</v>
      </c>
      <c r="AI14412" s="15">
        <v>-4.5547000000000004</v>
      </c>
      <c r="AM14412" s="17"/>
    </row>
    <row r="14413" spans="1:39">
      <c r="A14413" s="7" t="s">
        <v>4078</v>
      </c>
      <c r="B14413" s="7">
        <v>852</v>
      </c>
      <c r="C14413" s="29" t="s">
        <v>13045</v>
      </c>
      <c r="F14413" s="27" t="str">
        <f t="shared" si="224"/>
        <v>NT0852BARUNGA</v>
      </c>
      <c r="G14413" s="30">
        <v>14401</v>
      </c>
      <c r="I14413" s="15">
        <v>-5.88</v>
      </c>
      <c r="J14413" s="15">
        <v>-5.88</v>
      </c>
      <c r="K14413" s="15">
        <v>-10.292349999999999</v>
      </c>
      <c r="Q14413" s="15">
        <v>-5.59</v>
      </c>
      <c r="R14413" s="15">
        <v>-5.59</v>
      </c>
      <c r="S14413" s="15">
        <v>-14.4147</v>
      </c>
      <c r="Y14413" s="15">
        <v>-4.3099999999999996</v>
      </c>
      <c r="Z14413" s="15">
        <v>-4.3099999999999996</v>
      </c>
      <c r="AA14413" s="15">
        <v>-8.7223499999999987</v>
      </c>
      <c r="AG14413" s="15">
        <v>4.2699999999999996</v>
      </c>
      <c r="AH14413" s="15">
        <v>4.2699999999999996</v>
      </c>
      <c r="AI14413" s="15">
        <v>-4.5547000000000004</v>
      </c>
      <c r="AM14413" s="17"/>
    </row>
    <row r="14414" spans="1:39">
      <c r="A14414" s="7" t="s">
        <v>4209</v>
      </c>
      <c r="B14414" s="7">
        <v>4820</v>
      </c>
      <c r="C14414" s="29" t="s">
        <v>12735</v>
      </c>
      <c r="F14414" s="27" t="str">
        <f t="shared" ref="F14414:F14477" si="225">TRIM(A14414)&amp;IF(LEN(TRIM(B14414))=3,"0"&amp;TRIM(B14414),TRIM(B14414))&amp;TRIM(C14414)</f>
        <v>QLD4820BASALT</v>
      </c>
      <c r="G14414" s="30">
        <v>14402</v>
      </c>
      <c r="I14414" s="15">
        <v>1.486257701</v>
      </c>
      <c r="J14414" s="15">
        <v>1.486257701</v>
      </c>
      <c r="K14414" s="15">
        <v>-8.1362508840155705</v>
      </c>
      <c r="Q14414" s="15">
        <v>2.489324565</v>
      </c>
      <c r="R14414" s="15">
        <v>2.489324565</v>
      </c>
      <c r="S14414" s="15">
        <v>-16.272501768031141</v>
      </c>
      <c r="Y14414" s="15">
        <v>3.1735050619999998</v>
      </c>
      <c r="Z14414" s="15">
        <v>3.1735050619999998</v>
      </c>
      <c r="AA14414" s="15">
        <v>-8.1362508840155705</v>
      </c>
      <c r="AG14414" s="15">
        <v>-8.4600000000000009</v>
      </c>
      <c r="AH14414" s="15">
        <v>-8.4600000000000009</v>
      </c>
      <c r="AI14414" s="15">
        <v>-16.272501768031141</v>
      </c>
      <c r="AM14414" s="17"/>
    </row>
    <row r="14415" spans="1:39">
      <c r="A14415" s="7" t="s">
        <v>4078</v>
      </c>
      <c r="B14415" s="7">
        <v>832</v>
      </c>
      <c r="C14415" s="29" t="s">
        <v>13046</v>
      </c>
      <c r="F14415" s="27" t="str">
        <f t="shared" si="225"/>
        <v>NT0832BELLAMACK</v>
      </c>
      <c r="G14415" s="30">
        <v>14403</v>
      </c>
      <c r="I14415" s="15">
        <v>3.47</v>
      </c>
      <c r="J14415" s="15">
        <v>3.47</v>
      </c>
      <c r="K14415" s="15">
        <v>-0.9423499999999998</v>
      </c>
      <c r="Q14415" s="15">
        <v>2.59</v>
      </c>
      <c r="R14415" s="15">
        <v>2.59</v>
      </c>
      <c r="S14415" s="15">
        <v>-6.2347000000000001</v>
      </c>
      <c r="Y14415" s="15">
        <v>5.31</v>
      </c>
      <c r="Z14415" s="15">
        <v>5.31</v>
      </c>
      <c r="AA14415" s="15">
        <v>0.89764999999999961</v>
      </c>
      <c r="AG14415" s="15">
        <v>-2.4</v>
      </c>
      <c r="AH14415" s="15">
        <v>-2.4</v>
      </c>
      <c r="AI14415" s="15">
        <v>-11.2247</v>
      </c>
      <c r="AM14415" s="17"/>
    </row>
    <row r="14416" spans="1:39">
      <c r="A14416" s="7" t="s">
        <v>4078</v>
      </c>
      <c r="B14416" s="7">
        <v>822</v>
      </c>
      <c r="C14416" s="29" t="s">
        <v>13047</v>
      </c>
      <c r="F14416" s="27" t="str">
        <f t="shared" si="225"/>
        <v>NT0822BELYUEN</v>
      </c>
      <c r="G14416" s="30">
        <v>14404</v>
      </c>
      <c r="I14416" s="15">
        <v>-7.95</v>
      </c>
      <c r="J14416" s="15">
        <v>-7.95</v>
      </c>
      <c r="K14416" s="15">
        <v>-12.362349999999999</v>
      </c>
      <c r="Q14416" s="15">
        <v>-7.58</v>
      </c>
      <c r="R14416" s="15">
        <v>-7.58</v>
      </c>
      <c r="S14416" s="15">
        <v>-16.404699999999998</v>
      </c>
      <c r="Y14416" s="15">
        <v>-5.91</v>
      </c>
      <c r="Z14416" s="15">
        <v>-5.91</v>
      </c>
      <c r="AA14416" s="15">
        <v>-10.32235</v>
      </c>
      <c r="AG14416" s="15">
        <v>-9.14</v>
      </c>
      <c r="AH14416" s="15">
        <v>-9.14</v>
      </c>
      <c r="AI14416" s="15">
        <v>-17.964700000000001</v>
      </c>
      <c r="AM14416" s="17"/>
    </row>
    <row r="14417" spans="1:39">
      <c r="A14417" s="7" t="s">
        <v>4078</v>
      </c>
      <c r="B14417" s="7">
        <v>852</v>
      </c>
      <c r="C14417" s="29" t="s">
        <v>13048</v>
      </c>
      <c r="F14417" s="27" t="str">
        <f t="shared" si="225"/>
        <v>NT0852BESWICK</v>
      </c>
      <c r="G14417" s="30">
        <v>14405</v>
      </c>
      <c r="I14417" s="15">
        <v>-5.88</v>
      </c>
      <c r="J14417" s="15">
        <v>-5.88</v>
      </c>
      <c r="K14417" s="15">
        <v>-10.292349999999999</v>
      </c>
      <c r="Q14417" s="15">
        <v>-5.59</v>
      </c>
      <c r="R14417" s="15">
        <v>-5.59</v>
      </c>
      <c r="S14417" s="15">
        <v>-14.4147</v>
      </c>
      <c r="Y14417" s="15">
        <v>-4.3099999999999996</v>
      </c>
      <c r="Z14417" s="15">
        <v>-4.3099999999999996</v>
      </c>
      <c r="AA14417" s="15">
        <v>-8.7223499999999987</v>
      </c>
      <c r="AG14417" s="15">
        <v>4.2699999999999996</v>
      </c>
      <c r="AH14417" s="15">
        <v>4.2699999999999996</v>
      </c>
      <c r="AI14417" s="15">
        <v>-4.5547000000000004</v>
      </c>
      <c r="AM14417" s="17"/>
    </row>
    <row r="14418" spans="1:39">
      <c r="A14418" s="7" t="s">
        <v>4078</v>
      </c>
      <c r="B14418" s="7">
        <v>852</v>
      </c>
      <c r="C14418" s="29" t="s">
        <v>13049</v>
      </c>
      <c r="F14418" s="27" t="str">
        <f t="shared" si="225"/>
        <v>NT0852BESWICK CREEK</v>
      </c>
      <c r="G14418" s="30">
        <v>14406</v>
      </c>
      <c r="I14418" s="15">
        <v>-5.88</v>
      </c>
      <c r="J14418" s="15">
        <v>-5.88</v>
      </c>
      <c r="K14418" s="15">
        <v>-10.292349999999999</v>
      </c>
      <c r="Q14418" s="15">
        <v>-5.59</v>
      </c>
      <c r="R14418" s="15">
        <v>-5.59</v>
      </c>
      <c r="S14418" s="15">
        <v>-14.4147</v>
      </c>
      <c r="Y14418" s="15">
        <v>-4.3099999999999996</v>
      </c>
      <c r="Z14418" s="15">
        <v>-4.3099999999999996</v>
      </c>
      <c r="AA14418" s="15">
        <v>-8.7223499999999987</v>
      </c>
      <c r="AG14418" s="15">
        <v>4.2699999999999996</v>
      </c>
      <c r="AH14418" s="15">
        <v>4.2699999999999996</v>
      </c>
      <c r="AI14418" s="15">
        <v>-4.5547000000000004</v>
      </c>
      <c r="AM14418" s="17"/>
    </row>
    <row r="14419" spans="1:39">
      <c r="A14419" s="7" t="s">
        <v>124</v>
      </c>
      <c r="B14419" s="7">
        <v>2453</v>
      </c>
      <c r="C14419" s="29" t="s">
        <v>12490</v>
      </c>
      <c r="F14419" s="27" t="str">
        <f t="shared" si="225"/>
        <v>NSW2453BIELSDOWN HILLS</v>
      </c>
      <c r="G14419" s="30">
        <v>14407</v>
      </c>
      <c r="I14419" s="15">
        <v>7.184129048</v>
      </c>
      <c r="J14419" s="15">
        <v>7.184129048</v>
      </c>
      <c r="K14419" s="15">
        <v>5.1562763704365224</v>
      </c>
      <c r="Q14419" s="15">
        <v>6.9823582240000004</v>
      </c>
      <c r="R14419" s="15">
        <v>6.9823582240000004</v>
      </c>
      <c r="S14419" s="15">
        <v>10.312552740873045</v>
      </c>
      <c r="Y14419" s="15">
        <v>8.7688147250000004</v>
      </c>
      <c r="Z14419" s="15">
        <v>8.7688147250000004</v>
      </c>
      <c r="AA14419" s="15">
        <v>5.1562763704365224</v>
      </c>
      <c r="AG14419" s="15">
        <v>8.27</v>
      </c>
      <c r="AH14419" s="15">
        <v>8.27</v>
      </c>
      <c r="AI14419" s="15">
        <v>10.312552740873045</v>
      </c>
      <c r="AM14419" s="17"/>
    </row>
    <row r="14420" spans="1:39">
      <c r="A14420" s="7" t="s">
        <v>4078</v>
      </c>
      <c r="B14420" s="7">
        <v>852</v>
      </c>
      <c r="C14420" s="29" t="s">
        <v>13050</v>
      </c>
      <c r="F14420" s="27" t="str">
        <f t="shared" si="225"/>
        <v>NT0852BINJARI</v>
      </c>
      <c r="G14420" s="30">
        <v>14408</v>
      </c>
      <c r="I14420" s="15">
        <v>-5.88</v>
      </c>
      <c r="J14420" s="15">
        <v>-5.88</v>
      </c>
      <c r="K14420" s="15">
        <v>-10.292349999999999</v>
      </c>
      <c r="Q14420" s="15">
        <v>-5.59</v>
      </c>
      <c r="R14420" s="15">
        <v>-5.59</v>
      </c>
      <c r="S14420" s="15">
        <v>-14.4147</v>
      </c>
      <c r="Y14420" s="15">
        <v>-4.3099999999999996</v>
      </c>
      <c r="Z14420" s="15">
        <v>-4.3099999999999996</v>
      </c>
      <c r="AA14420" s="15">
        <v>-8.7223499999999987</v>
      </c>
      <c r="AG14420" s="15">
        <v>4.2699999999999996</v>
      </c>
      <c r="AH14420" s="15">
        <v>4.2699999999999996</v>
      </c>
      <c r="AI14420" s="15">
        <v>-4.5547000000000004</v>
      </c>
      <c r="AM14420" s="17"/>
    </row>
    <row r="14421" spans="1:39">
      <c r="A14421" s="7" t="s">
        <v>4078</v>
      </c>
      <c r="B14421" s="7">
        <v>852</v>
      </c>
      <c r="C14421" s="29" t="s">
        <v>13051</v>
      </c>
      <c r="F14421" s="27" t="str">
        <f t="shared" si="225"/>
        <v>NT0852BIRDUM</v>
      </c>
      <c r="G14421" s="30">
        <v>14409</v>
      </c>
      <c r="I14421" s="15">
        <v>-5.88</v>
      </c>
      <c r="J14421" s="15">
        <v>-5.88</v>
      </c>
      <c r="K14421" s="15">
        <v>-10.292349999999999</v>
      </c>
      <c r="Q14421" s="15">
        <v>-5.59</v>
      </c>
      <c r="R14421" s="15">
        <v>-5.59</v>
      </c>
      <c r="S14421" s="15">
        <v>-14.4147</v>
      </c>
      <c r="Y14421" s="15">
        <v>-4.3099999999999996</v>
      </c>
      <c r="Z14421" s="15">
        <v>-4.3099999999999996</v>
      </c>
      <c r="AA14421" s="15">
        <v>-8.7223499999999987</v>
      </c>
      <c r="AG14421" s="15">
        <v>4.2699999999999996</v>
      </c>
      <c r="AH14421" s="15">
        <v>4.2699999999999996</v>
      </c>
      <c r="AI14421" s="15">
        <v>-4.5547000000000004</v>
      </c>
      <c r="AM14421" s="17"/>
    </row>
    <row r="14422" spans="1:39">
      <c r="A14422" s="7" t="s">
        <v>4078</v>
      </c>
      <c r="B14422" s="7">
        <v>822</v>
      </c>
      <c r="C14422" s="29" t="s">
        <v>13052</v>
      </c>
      <c r="F14422" s="27" t="str">
        <f t="shared" si="225"/>
        <v>NT0822BLACK JUNGLE</v>
      </c>
      <c r="G14422" s="30">
        <v>14410</v>
      </c>
      <c r="I14422" s="15">
        <v>-7.95</v>
      </c>
      <c r="J14422" s="15">
        <v>-7.95</v>
      </c>
      <c r="K14422" s="15">
        <v>-12.362349999999999</v>
      </c>
      <c r="Q14422" s="15">
        <v>-7.58</v>
      </c>
      <c r="R14422" s="15">
        <v>-7.58</v>
      </c>
      <c r="S14422" s="15">
        <v>-16.404699999999998</v>
      </c>
      <c r="Y14422" s="15">
        <v>-5.91</v>
      </c>
      <c r="Z14422" s="15">
        <v>-5.91</v>
      </c>
      <c r="AA14422" s="15">
        <v>-10.32235</v>
      </c>
      <c r="AG14422" s="15">
        <v>-9.14</v>
      </c>
      <c r="AH14422" s="15">
        <v>-9.14</v>
      </c>
      <c r="AI14422" s="15">
        <v>-17.964700000000001</v>
      </c>
      <c r="AM14422" s="17"/>
    </row>
    <row r="14423" spans="1:39">
      <c r="A14423" s="7" t="s">
        <v>4078</v>
      </c>
      <c r="B14423" s="7">
        <v>822</v>
      </c>
      <c r="C14423" s="29" t="s">
        <v>13053</v>
      </c>
      <c r="F14423" s="27" t="str">
        <f t="shared" si="225"/>
        <v>NT0822BLACKMORE</v>
      </c>
      <c r="G14423" s="30">
        <v>14411</v>
      </c>
      <c r="I14423" s="15">
        <v>-7.95</v>
      </c>
      <c r="J14423" s="15">
        <v>-7.95</v>
      </c>
      <c r="K14423" s="15">
        <v>-12.362349999999999</v>
      </c>
      <c r="Q14423" s="15">
        <v>-7.58</v>
      </c>
      <c r="R14423" s="15">
        <v>-7.58</v>
      </c>
      <c r="S14423" s="15">
        <v>-16.404699999999998</v>
      </c>
      <c r="Y14423" s="15">
        <v>-5.91</v>
      </c>
      <c r="Z14423" s="15">
        <v>-5.91</v>
      </c>
      <c r="AA14423" s="15">
        <v>-10.32235</v>
      </c>
      <c r="AG14423" s="15">
        <v>-9.14</v>
      </c>
      <c r="AH14423" s="15">
        <v>-9.14</v>
      </c>
      <c r="AI14423" s="15">
        <v>-17.964700000000001</v>
      </c>
      <c r="AM14423" s="17"/>
    </row>
    <row r="14424" spans="1:39">
      <c r="A14424" s="7" t="s">
        <v>6785</v>
      </c>
      <c r="B14424" s="7">
        <v>5250</v>
      </c>
      <c r="C14424" s="29" t="s">
        <v>13054</v>
      </c>
      <c r="F14424" s="27" t="str">
        <f t="shared" si="225"/>
        <v>SA5250BLAKISTON</v>
      </c>
      <c r="G14424" s="30">
        <v>14412</v>
      </c>
      <c r="I14424" s="15">
        <v>4.4122780849999996</v>
      </c>
      <c r="J14424" s="15">
        <v>4.4122780849999996</v>
      </c>
      <c r="K14424" s="15">
        <v>5.2038811890263652</v>
      </c>
      <c r="Q14424" s="15">
        <v>4.7966262339999997</v>
      </c>
      <c r="R14424" s="15">
        <v>4.7966262339999997</v>
      </c>
      <c r="S14424" s="15">
        <v>10.40776237805273</v>
      </c>
      <c r="Y14424" s="15">
        <v>6.0468570789999996</v>
      </c>
      <c r="Z14424" s="15">
        <v>6.0468570789999996</v>
      </c>
      <c r="AA14424" s="15">
        <v>5.2038811890263652</v>
      </c>
      <c r="AG14424" s="15">
        <v>-1.86</v>
      </c>
      <c r="AH14424" s="15">
        <v>-1.86</v>
      </c>
      <c r="AI14424" s="15">
        <v>10.40776237805273</v>
      </c>
      <c r="AM14424" s="17"/>
    </row>
    <row r="14425" spans="1:39">
      <c r="A14425" s="7" t="s">
        <v>4078</v>
      </c>
      <c r="B14425" s="7">
        <v>852</v>
      </c>
      <c r="C14425" s="29" t="s">
        <v>13055</v>
      </c>
      <c r="F14425" s="27" t="str">
        <f t="shared" si="225"/>
        <v>NT0852BRADSHAW</v>
      </c>
      <c r="G14425" s="30">
        <v>14413</v>
      </c>
      <c r="I14425" s="15">
        <v>-5.88</v>
      </c>
      <c r="J14425" s="15">
        <v>-5.88</v>
      </c>
      <c r="K14425" s="15">
        <v>-10.292349999999999</v>
      </c>
      <c r="Q14425" s="15">
        <v>-5.59</v>
      </c>
      <c r="R14425" s="15">
        <v>-5.59</v>
      </c>
      <c r="S14425" s="15">
        <v>-14.4147</v>
      </c>
      <c r="Y14425" s="15">
        <v>-4.3099999999999996</v>
      </c>
      <c r="Z14425" s="15">
        <v>-4.3099999999999996</v>
      </c>
      <c r="AA14425" s="15">
        <v>-8.7223499999999987</v>
      </c>
      <c r="AG14425" s="15">
        <v>4.2699999999999996</v>
      </c>
      <c r="AH14425" s="15">
        <v>4.2699999999999996</v>
      </c>
      <c r="AI14425" s="15">
        <v>-4.5547000000000004</v>
      </c>
      <c r="AM14425" s="17"/>
    </row>
    <row r="14426" spans="1:39">
      <c r="A14426" s="7" t="s">
        <v>4209</v>
      </c>
      <c r="B14426" s="7">
        <v>4313</v>
      </c>
      <c r="C14426" s="29" t="s">
        <v>13056</v>
      </c>
      <c r="F14426" s="27" t="str">
        <f t="shared" si="225"/>
        <v>QLD4313BRAEMORE</v>
      </c>
      <c r="G14426" s="30">
        <v>14414</v>
      </c>
      <c r="I14426" s="15">
        <v>5.8590270440000003</v>
      </c>
      <c r="J14426" s="15">
        <v>5.8590270440000003</v>
      </c>
      <c r="K14426" s="15">
        <v>-1.5167548223410918</v>
      </c>
      <c r="Q14426" s="15">
        <v>5.9374543390000003</v>
      </c>
      <c r="R14426" s="15">
        <v>5.9374543390000003</v>
      </c>
      <c r="S14426" s="15">
        <v>-3.0335096446821836</v>
      </c>
      <c r="Y14426" s="15">
        <v>7.4675645570000002</v>
      </c>
      <c r="Z14426" s="15">
        <v>7.4675645570000002</v>
      </c>
      <c r="AA14426" s="15">
        <v>-1.5167548223410918</v>
      </c>
      <c r="AG14426" s="15">
        <v>6.41</v>
      </c>
      <c r="AH14426" s="15">
        <v>6.41</v>
      </c>
      <c r="AI14426" s="15">
        <v>-3.0335096446821836</v>
      </c>
      <c r="AM14426" s="17"/>
    </row>
    <row r="14427" spans="1:39">
      <c r="A14427" s="7" t="s">
        <v>124</v>
      </c>
      <c r="B14427" s="7">
        <v>2540</v>
      </c>
      <c r="C14427" s="29" t="s">
        <v>13057</v>
      </c>
      <c r="F14427" s="27" t="str">
        <f t="shared" si="225"/>
        <v>NSW2540BREAM BEACH</v>
      </c>
      <c r="G14427" s="30">
        <v>14415</v>
      </c>
      <c r="I14427" s="15">
        <v>10.391743030000001</v>
      </c>
      <c r="J14427" s="15">
        <v>10.391743030000001</v>
      </c>
      <c r="K14427" s="15">
        <v>-1.6923853331756504</v>
      </c>
      <c r="Q14427" s="15">
        <v>9.5117093970000006</v>
      </c>
      <c r="R14427" s="15">
        <v>9.5117093970000006</v>
      </c>
      <c r="S14427" s="15">
        <v>-3.3847706663513009</v>
      </c>
      <c r="Y14427" s="15">
        <v>11.91869165</v>
      </c>
      <c r="Z14427" s="15">
        <v>11.91869165</v>
      </c>
      <c r="AA14427" s="15">
        <v>-1.6923853331756504</v>
      </c>
      <c r="AG14427" s="15">
        <v>2.35</v>
      </c>
      <c r="AH14427" s="15">
        <v>2.35</v>
      </c>
      <c r="AI14427" s="15">
        <v>-3.3847706663513009</v>
      </c>
      <c r="AM14427" s="17"/>
    </row>
    <row r="14428" spans="1:39">
      <c r="A14428" s="7" t="s">
        <v>4078</v>
      </c>
      <c r="B14428" s="7">
        <v>852</v>
      </c>
      <c r="C14428" s="29" t="s">
        <v>1087</v>
      </c>
      <c r="F14428" s="27" t="str">
        <f t="shared" si="225"/>
        <v>NT0852BUCHANAN</v>
      </c>
      <c r="G14428" s="30">
        <v>14416</v>
      </c>
      <c r="I14428" s="15">
        <v>-5.88</v>
      </c>
      <c r="J14428" s="15">
        <v>-5.88</v>
      </c>
      <c r="K14428" s="15">
        <v>-10.292349999999999</v>
      </c>
      <c r="Q14428" s="15">
        <v>-5.59</v>
      </c>
      <c r="R14428" s="15">
        <v>-5.59</v>
      </c>
      <c r="S14428" s="15">
        <v>-14.4147</v>
      </c>
      <c r="Y14428" s="15">
        <v>-4.3099999999999996</v>
      </c>
      <c r="Z14428" s="15">
        <v>-4.3099999999999996</v>
      </c>
      <c r="AA14428" s="15">
        <v>-8.7223499999999987</v>
      </c>
      <c r="AG14428" s="15">
        <v>4.2699999999999996</v>
      </c>
      <c r="AH14428" s="15">
        <v>4.2699999999999996</v>
      </c>
      <c r="AI14428" s="15">
        <v>-4.5547000000000004</v>
      </c>
      <c r="AM14428" s="17"/>
    </row>
    <row r="14429" spans="1:39">
      <c r="A14429" s="7" t="s">
        <v>124</v>
      </c>
      <c r="B14429" s="7">
        <v>2577</v>
      </c>
      <c r="C14429" s="29" t="s">
        <v>13058</v>
      </c>
      <c r="F14429" s="27" t="str">
        <f t="shared" si="225"/>
        <v>NSW2577BUDGONG</v>
      </c>
      <c r="G14429" s="30">
        <v>14417</v>
      </c>
      <c r="I14429" s="15">
        <v>13.423011989999999</v>
      </c>
      <c r="J14429" s="15">
        <v>13.423011989999999</v>
      </c>
      <c r="K14429" s="15">
        <v>-1.6923853331756504</v>
      </c>
      <c r="Q14429" s="15">
        <v>11.902004420000001</v>
      </c>
      <c r="R14429" s="15">
        <v>11.902004420000001</v>
      </c>
      <c r="S14429" s="15">
        <v>-3.3847706663513009</v>
      </c>
      <c r="Y14429" s="15">
        <v>14.89539778</v>
      </c>
      <c r="Z14429" s="15">
        <v>14.89539778</v>
      </c>
      <c r="AA14429" s="15">
        <v>-1.6923853331756504</v>
      </c>
      <c r="AG14429" s="15">
        <v>16.350000000000001</v>
      </c>
      <c r="AH14429" s="15">
        <v>16.350000000000001</v>
      </c>
      <c r="AI14429" s="15">
        <v>-3.3847706663513009</v>
      </c>
      <c r="AM14429" s="17"/>
    </row>
    <row r="14430" spans="1:39">
      <c r="A14430" s="7" t="s">
        <v>4078</v>
      </c>
      <c r="B14430" s="7">
        <v>812</v>
      </c>
      <c r="C14430" s="29" t="s">
        <v>13059</v>
      </c>
      <c r="F14430" s="27" t="str">
        <f t="shared" si="225"/>
        <v>NT0812BUFFALO CREEK</v>
      </c>
      <c r="G14430" s="30">
        <v>14418</v>
      </c>
      <c r="I14430" s="15">
        <v>6.34</v>
      </c>
      <c r="J14430" s="15">
        <v>6.34</v>
      </c>
      <c r="K14430" s="15">
        <v>1.9276499999999999</v>
      </c>
      <c r="Q14430" s="15">
        <v>5.57</v>
      </c>
      <c r="R14430" s="15">
        <v>5.57</v>
      </c>
      <c r="S14430" s="15">
        <v>-3.2546999999999997</v>
      </c>
      <c r="Y14430" s="15">
        <v>8.19</v>
      </c>
      <c r="Z14430" s="15">
        <v>8.19</v>
      </c>
      <c r="AA14430" s="15">
        <v>3.7776499999999995</v>
      </c>
      <c r="AG14430" s="15">
        <v>-2.4</v>
      </c>
      <c r="AH14430" s="15">
        <v>-2.4</v>
      </c>
      <c r="AI14430" s="15">
        <v>-11.2247</v>
      </c>
      <c r="AM14430" s="17"/>
    </row>
    <row r="14431" spans="1:39">
      <c r="A14431" s="7" t="s">
        <v>4078</v>
      </c>
      <c r="B14431" s="7">
        <v>852</v>
      </c>
      <c r="C14431" s="29" t="s">
        <v>13060</v>
      </c>
      <c r="F14431" s="27" t="str">
        <f t="shared" si="225"/>
        <v>NT0852BULMAN WEEMOL</v>
      </c>
      <c r="G14431" s="30">
        <v>14419</v>
      </c>
      <c r="I14431" s="15">
        <v>-5.88</v>
      </c>
      <c r="J14431" s="15">
        <v>-5.88</v>
      </c>
      <c r="K14431" s="15">
        <v>-10.292349999999999</v>
      </c>
      <c r="Q14431" s="15">
        <v>-5.59</v>
      </c>
      <c r="R14431" s="15">
        <v>-5.59</v>
      </c>
      <c r="S14431" s="15">
        <v>-14.4147</v>
      </c>
      <c r="Y14431" s="15">
        <v>-4.3099999999999996</v>
      </c>
      <c r="Z14431" s="15">
        <v>-4.3099999999999996</v>
      </c>
      <c r="AA14431" s="15">
        <v>-8.7223499999999987</v>
      </c>
      <c r="AG14431" s="15">
        <v>4.2699999999999996</v>
      </c>
      <c r="AH14431" s="15">
        <v>4.2699999999999996</v>
      </c>
      <c r="AI14431" s="15">
        <v>-4.5547000000000004</v>
      </c>
      <c r="AM14431" s="17"/>
    </row>
    <row r="14432" spans="1:39">
      <c r="A14432" s="7" t="s">
        <v>4078</v>
      </c>
      <c r="B14432" s="7">
        <v>822</v>
      </c>
      <c r="C14432" s="29" t="s">
        <v>13061</v>
      </c>
      <c r="F14432" s="27" t="str">
        <f t="shared" si="225"/>
        <v>NT0822BURRUNDIE</v>
      </c>
      <c r="G14432" s="30">
        <v>14420</v>
      </c>
      <c r="I14432" s="15">
        <v>-7.95</v>
      </c>
      <c r="J14432" s="15">
        <v>-7.95</v>
      </c>
      <c r="K14432" s="15">
        <v>-12.362349999999999</v>
      </c>
      <c r="Q14432" s="15">
        <v>-7.58</v>
      </c>
      <c r="R14432" s="15">
        <v>-7.58</v>
      </c>
      <c r="S14432" s="15">
        <v>-16.404699999999998</v>
      </c>
      <c r="Y14432" s="15">
        <v>-5.91</v>
      </c>
      <c r="Z14432" s="15">
        <v>-5.91</v>
      </c>
      <c r="AA14432" s="15">
        <v>-10.32235</v>
      </c>
      <c r="AG14432" s="15">
        <v>-9.14</v>
      </c>
      <c r="AH14432" s="15">
        <v>-9.14</v>
      </c>
      <c r="AI14432" s="15">
        <v>-17.964700000000001</v>
      </c>
      <c r="AM14432" s="17"/>
    </row>
    <row r="14433" spans="1:39">
      <c r="A14433" s="7" t="s">
        <v>4078</v>
      </c>
      <c r="B14433" s="7">
        <v>872</v>
      </c>
      <c r="C14433" s="29" t="s">
        <v>13062</v>
      </c>
      <c r="F14433" s="27" t="str">
        <f t="shared" si="225"/>
        <v>NT0872BURT PLAIN</v>
      </c>
      <c r="G14433" s="30">
        <v>14421</v>
      </c>
      <c r="I14433" s="15">
        <v>-9.0500000000000007</v>
      </c>
      <c r="J14433" s="15">
        <v>-9.0500000000000007</v>
      </c>
      <c r="K14433" s="15">
        <v>-13.462350000000001</v>
      </c>
      <c r="Q14433" s="15">
        <v>-7.9</v>
      </c>
      <c r="R14433" s="15">
        <v>-7.9</v>
      </c>
      <c r="S14433" s="15">
        <v>-16.724699999999999</v>
      </c>
      <c r="Y14433" s="15">
        <v>-7.2</v>
      </c>
      <c r="Z14433" s="15">
        <v>-7.2</v>
      </c>
      <c r="AA14433" s="15">
        <v>-11.612349999999999</v>
      </c>
      <c r="AG14433" s="15">
        <v>5.24</v>
      </c>
      <c r="AH14433" s="15">
        <v>5.24</v>
      </c>
      <c r="AI14433" s="15">
        <v>-3.5846999999999998</v>
      </c>
      <c r="AM14433" s="17"/>
    </row>
    <row r="14434" spans="1:39">
      <c r="A14434" s="7" t="s">
        <v>124</v>
      </c>
      <c r="B14434" s="7">
        <v>2259</v>
      </c>
      <c r="C14434" s="29" t="s">
        <v>13063</v>
      </c>
      <c r="F14434" s="27" t="str">
        <f t="shared" si="225"/>
        <v>NSW2259BUSHELLS RIDGE</v>
      </c>
      <c r="G14434" s="30">
        <v>14422</v>
      </c>
      <c r="I14434" s="15">
        <v>14.44830076</v>
      </c>
      <c r="J14434" s="15">
        <v>14.44830076</v>
      </c>
      <c r="K14434" s="15">
        <v>6.4965346391458905</v>
      </c>
      <c r="Q14434" s="15">
        <v>12.710491770000001</v>
      </c>
      <c r="R14434" s="15">
        <v>12.710491770000001</v>
      </c>
      <c r="S14434" s="15">
        <v>12.993069278291781</v>
      </c>
      <c r="Y14434" s="15">
        <v>15.90223134</v>
      </c>
      <c r="Z14434" s="15">
        <v>15.90223134</v>
      </c>
      <c r="AA14434" s="15">
        <v>6.4965346391458905</v>
      </c>
      <c r="AG14434" s="15">
        <v>24.85</v>
      </c>
      <c r="AH14434" s="15">
        <v>24.85</v>
      </c>
      <c r="AI14434" s="15">
        <v>12.993069278291781</v>
      </c>
      <c r="AM14434" s="17"/>
    </row>
    <row r="14435" spans="1:39">
      <c r="A14435" s="7" t="s">
        <v>4078</v>
      </c>
      <c r="B14435" s="7">
        <v>822</v>
      </c>
      <c r="C14435" s="29" t="s">
        <v>13064</v>
      </c>
      <c r="F14435" s="27" t="str">
        <f t="shared" si="225"/>
        <v>NT0822BYNOE</v>
      </c>
      <c r="G14435" s="30">
        <v>14423</v>
      </c>
      <c r="I14435" s="15">
        <v>-7.95</v>
      </c>
      <c r="J14435" s="15">
        <v>-7.95</v>
      </c>
      <c r="K14435" s="15">
        <v>-12.362349999999999</v>
      </c>
      <c r="Q14435" s="15">
        <v>-7.58</v>
      </c>
      <c r="R14435" s="15">
        <v>-7.58</v>
      </c>
      <c r="S14435" s="15">
        <v>-16.404699999999998</v>
      </c>
      <c r="Y14435" s="15">
        <v>-5.91</v>
      </c>
      <c r="Z14435" s="15">
        <v>-5.91</v>
      </c>
      <c r="AA14435" s="15">
        <v>-10.32235</v>
      </c>
      <c r="AG14435" s="15">
        <v>-9.14</v>
      </c>
      <c r="AH14435" s="15">
        <v>-9.14</v>
      </c>
      <c r="AI14435" s="15">
        <v>-17.964700000000001</v>
      </c>
      <c r="AM14435" s="17"/>
    </row>
    <row r="14436" spans="1:39">
      <c r="A14436" s="7" t="s">
        <v>4078</v>
      </c>
      <c r="B14436" s="7">
        <v>822</v>
      </c>
      <c r="C14436" s="29" t="s">
        <v>13065</v>
      </c>
      <c r="F14436" s="27" t="str">
        <f t="shared" si="225"/>
        <v>NT0822BYNOE HARBOUR</v>
      </c>
      <c r="G14436" s="30">
        <v>14424</v>
      </c>
      <c r="I14436" s="15">
        <v>-7.95</v>
      </c>
      <c r="J14436" s="15">
        <v>-7.95</v>
      </c>
      <c r="K14436" s="15">
        <v>-12.362349999999999</v>
      </c>
      <c r="Q14436" s="15">
        <v>-7.58</v>
      </c>
      <c r="R14436" s="15">
        <v>-7.58</v>
      </c>
      <c r="S14436" s="15">
        <v>-16.404699999999998</v>
      </c>
      <c r="Y14436" s="15">
        <v>-5.91</v>
      </c>
      <c r="Z14436" s="15">
        <v>-5.91</v>
      </c>
      <c r="AA14436" s="15">
        <v>-10.32235</v>
      </c>
      <c r="AG14436" s="15">
        <v>-9.14</v>
      </c>
      <c r="AH14436" s="15">
        <v>-9.14</v>
      </c>
      <c r="AI14436" s="15">
        <v>-17.964700000000001</v>
      </c>
      <c r="AM14436" s="17"/>
    </row>
    <row r="14437" spans="1:39">
      <c r="A14437" s="7" t="s">
        <v>4078</v>
      </c>
      <c r="B14437" s="7">
        <v>862</v>
      </c>
      <c r="C14437" s="29" t="s">
        <v>4832</v>
      </c>
      <c r="F14437" s="27" t="str">
        <f t="shared" si="225"/>
        <v>NT0862CALVERT</v>
      </c>
      <c r="G14437" s="30">
        <v>14425</v>
      </c>
      <c r="I14437" s="15">
        <v>-8.89</v>
      </c>
      <c r="J14437" s="15">
        <v>-8.89</v>
      </c>
      <c r="K14437" s="15">
        <v>-13.302350000000001</v>
      </c>
      <c r="Q14437" s="15">
        <v>-8.44</v>
      </c>
      <c r="R14437" s="15">
        <v>-8.44</v>
      </c>
      <c r="S14437" s="15">
        <v>-17.264699999999998</v>
      </c>
      <c r="Y14437" s="15">
        <v>-7.03</v>
      </c>
      <c r="Z14437" s="15">
        <v>-7.03</v>
      </c>
      <c r="AA14437" s="15">
        <v>-11.442350000000001</v>
      </c>
      <c r="AG14437" s="15">
        <v>-0.18</v>
      </c>
      <c r="AH14437" s="15">
        <v>-0.18</v>
      </c>
      <c r="AI14437" s="15">
        <v>-9.0046999999999997</v>
      </c>
      <c r="AM14437" s="17"/>
    </row>
    <row r="14438" spans="1:39">
      <c r="A14438" s="7" t="s">
        <v>4078</v>
      </c>
      <c r="B14438" s="7">
        <v>822</v>
      </c>
      <c r="C14438" s="29" t="s">
        <v>6653</v>
      </c>
      <c r="F14438" s="27" t="str">
        <f t="shared" si="225"/>
        <v>NT0822CAMP CREEK</v>
      </c>
      <c r="G14438" s="30">
        <v>14426</v>
      </c>
      <c r="I14438" s="15">
        <v>-7.95</v>
      </c>
      <c r="J14438" s="15">
        <v>-7.95</v>
      </c>
      <c r="K14438" s="15">
        <v>-12.362349999999999</v>
      </c>
      <c r="Q14438" s="15">
        <v>-7.58</v>
      </c>
      <c r="R14438" s="15">
        <v>-7.58</v>
      </c>
      <c r="S14438" s="15">
        <v>-16.404699999999998</v>
      </c>
      <c r="Y14438" s="15">
        <v>-5.91</v>
      </c>
      <c r="Z14438" s="15">
        <v>-5.91</v>
      </c>
      <c r="AA14438" s="15">
        <v>-10.32235</v>
      </c>
      <c r="AG14438" s="15">
        <v>-9.14</v>
      </c>
      <c r="AH14438" s="15">
        <v>-9.14</v>
      </c>
      <c r="AI14438" s="15">
        <v>-17.964700000000001</v>
      </c>
      <c r="AM14438" s="17"/>
    </row>
    <row r="14439" spans="1:39">
      <c r="A14439" s="7" t="s">
        <v>4078</v>
      </c>
      <c r="B14439" s="7">
        <v>872</v>
      </c>
      <c r="C14439" s="29" t="s">
        <v>13066</v>
      </c>
      <c r="F14439" s="27" t="str">
        <f t="shared" si="225"/>
        <v>NT0872CANTEEN CREEK</v>
      </c>
      <c r="G14439" s="30">
        <v>14427</v>
      </c>
      <c r="I14439" s="15">
        <v>-9.0500000000000007</v>
      </c>
      <c r="J14439" s="15">
        <v>-9.0500000000000007</v>
      </c>
      <c r="K14439" s="15">
        <v>-13.462350000000001</v>
      </c>
      <c r="Q14439" s="15">
        <v>-7.9</v>
      </c>
      <c r="R14439" s="15">
        <v>-7.9</v>
      </c>
      <c r="S14439" s="15">
        <v>-16.724699999999999</v>
      </c>
      <c r="Y14439" s="15">
        <v>-7.2</v>
      </c>
      <c r="Z14439" s="15">
        <v>-7.2</v>
      </c>
      <c r="AA14439" s="15">
        <v>-11.612349999999999</v>
      </c>
      <c r="AG14439" s="15">
        <v>5.24</v>
      </c>
      <c r="AH14439" s="15">
        <v>5.24</v>
      </c>
      <c r="AI14439" s="15">
        <v>-3.5846999999999998</v>
      </c>
      <c r="AM14439" s="17"/>
    </row>
    <row r="14440" spans="1:39">
      <c r="A14440" s="7" t="s">
        <v>2</v>
      </c>
      <c r="B14440" s="7">
        <v>2600</v>
      </c>
      <c r="C14440" s="29" t="s">
        <v>13067</v>
      </c>
      <c r="F14440" s="27" t="str">
        <f t="shared" si="225"/>
        <v>ACT2600CAPITAL HILL</v>
      </c>
      <c r="G14440" s="30">
        <v>14428</v>
      </c>
      <c r="I14440" s="15">
        <v>11.372608290000001</v>
      </c>
      <c r="J14440" s="15">
        <v>11.372608290000001</v>
      </c>
      <c r="K14440" s="15">
        <v>10.435292172631996</v>
      </c>
      <c r="Q14440" s="15">
        <v>10.285166780000001</v>
      </c>
      <c r="R14440" s="15">
        <v>10.285166780000001</v>
      </c>
      <c r="S14440" s="15">
        <v>20.870584345263993</v>
      </c>
      <c r="Y14440" s="15">
        <v>12.881901340000001</v>
      </c>
      <c r="Z14440" s="15">
        <v>12.881901340000001</v>
      </c>
      <c r="AA14440" s="15">
        <v>10.435292172631996</v>
      </c>
      <c r="AG14440" s="15">
        <v>-0.25</v>
      </c>
      <c r="AH14440" s="15">
        <v>-0.25</v>
      </c>
      <c r="AI14440" s="15">
        <v>20.870584345263993</v>
      </c>
      <c r="AM14440" s="17"/>
    </row>
    <row r="14441" spans="1:39">
      <c r="A14441" s="7" t="s">
        <v>124</v>
      </c>
      <c r="B14441" s="7">
        <v>2372</v>
      </c>
      <c r="C14441" s="29" t="s">
        <v>13068</v>
      </c>
      <c r="F14441" s="27" t="str">
        <f t="shared" si="225"/>
        <v>NSW2372CARROLLS CREEK</v>
      </c>
      <c r="G14441" s="30">
        <v>14429</v>
      </c>
      <c r="I14441" s="15">
        <v>1.2167718190000001</v>
      </c>
      <c r="J14441" s="15">
        <v>1.2167718190000001</v>
      </c>
      <c r="K14441" s="15">
        <v>-10.277744822761164</v>
      </c>
      <c r="Q14441" s="15">
        <v>2.276822551</v>
      </c>
      <c r="R14441" s="15">
        <v>2.276822551</v>
      </c>
      <c r="S14441" s="15">
        <v>-20.555489645522329</v>
      </c>
      <c r="Y14441" s="15">
        <v>2.9088699259999999</v>
      </c>
      <c r="Z14441" s="15">
        <v>2.9088699259999999</v>
      </c>
      <c r="AA14441" s="15">
        <v>-10.277744822761164</v>
      </c>
      <c r="AG14441" s="15">
        <v>4.17</v>
      </c>
      <c r="AH14441" s="15">
        <v>4.17</v>
      </c>
      <c r="AI14441" s="15">
        <v>-20.555489645522329</v>
      </c>
      <c r="AM14441" s="17"/>
    </row>
    <row r="14442" spans="1:39">
      <c r="A14442" s="7" t="s">
        <v>4209</v>
      </c>
      <c r="B14442" s="7">
        <v>4627</v>
      </c>
      <c r="C14442" s="29" t="s">
        <v>13069</v>
      </c>
      <c r="F14442" s="27" t="str">
        <f t="shared" si="225"/>
        <v>QLD4627CERATODUS</v>
      </c>
      <c r="G14442" s="30">
        <v>14430</v>
      </c>
      <c r="I14442" s="15">
        <v>2.9122337229999999</v>
      </c>
      <c r="J14442" s="15">
        <v>2.9122337229999999</v>
      </c>
      <c r="K14442" s="15">
        <v>-8.1362508840155705</v>
      </c>
      <c r="Q14442" s="15">
        <v>3.6137722540000001</v>
      </c>
      <c r="R14442" s="15">
        <v>3.6137722540000001</v>
      </c>
      <c r="S14442" s="15">
        <v>-16.272501768031141</v>
      </c>
      <c r="Y14442" s="15">
        <v>4.5738135160000004</v>
      </c>
      <c r="Z14442" s="15">
        <v>4.5738135160000004</v>
      </c>
      <c r="AA14442" s="15">
        <v>-8.1362508840155705</v>
      </c>
      <c r="AG14442" s="15">
        <v>-2.63</v>
      </c>
      <c r="AH14442" s="15">
        <v>-2.63</v>
      </c>
      <c r="AI14442" s="15">
        <v>-16.272501768031141</v>
      </c>
      <c r="AM14442" s="17"/>
    </row>
    <row r="14443" spans="1:39">
      <c r="A14443" s="7" t="s">
        <v>4078</v>
      </c>
      <c r="B14443" s="7">
        <v>822</v>
      </c>
      <c r="C14443" s="29" t="s">
        <v>13070</v>
      </c>
      <c r="F14443" s="27" t="str">
        <f t="shared" si="225"/>
        <v>NT0822CHANNEL ISLAND</v>
      </c>
      <c r="G14443" s="30">
        <v>14431</v>
      </c>
      <c r="I14443" s="15">
        <v>-7.95</v>
      </c>
      <c r="J14443" s="15">
        <v>-7.95</v>
      </c>
      <c r="K14443" s="15">
        <v>-12.362349999999999</v>
      </c>
      <c r="Q14443" s="15">
        <v>-7.58</v>
      </c>
      <c r="R14443" s="15">
        <v>-7.58</v>
      </c>
      <c r="S14443" s="15">
        <v>-16.404699999999998</v>
      </c>
      <c r="Y14443" s="15">
        <v>-5.91</v>
      </c>
      <c r="Z14443" s="15">
        <v>-5.91</v>
      </c>
      <c r="AA14443" s="15">
        <v>-10.32235</v>
      </c>
      <c r="AG14443" s="15">
        <v>-9.14</v>
      </c>
      <c r="AH14443" s="15">
        <v>-9.14</v>
      </c>
      <c r="AI14443" s="15">
        <v>-17.964700000000001</v>
      </c>
      <c r="AM14443" s="17"/>
    </row>
    <row r="14444" spans="1:39">
      <c r="A14444" s="7" t="s">
        <v>6785</v>
      </c>
      <c r="B14444" s="7">
        <v>5153</v>
      </c>
      <c r="C14444" s="29" t="s">
        <v>4320</v>
      </c>
      <c r="F14444" s="27" t="str">
        <f t="shared" si="225"/>
        <v>SA5153CHAPEL HILL</v>
      </c>
      <c r="G14444" s="30">
        <v>14432</v>
      </c>
      <c r="I14444" s="15">
        <v>11.23330088</v>
      </c>
      <c r="J14444" s="15">
        <v>11.23330088</v>
      </c>
      <c r="K14444" s="15">
        <v>2.5263499999999999</v>
      </c>
      <c r="Q14444" s="15">
        <v>10.17531647</v>
      </c>
      <c r="R14444" s="15">
        <v>10.17531647</v>
      </c>
      <c r="S14444" s="15">
        <v>5.0526999999999997</v>
      </c>
      <c r="Y14444" s="15">
        <v>12.745101460000001</v>
      </c>
      <c r="Z14444" s="15">
        <v>12.745101460000001</v>
      </c>
      <c r="AA14444" s="15">
        <v>2.5263499999999999</v>
      </c>
      <c r="AG14444" s="15">
        <v>-1.86</v>
      </c>
      <c r="AH14444" s="15">
        <v>-1.86</v>
      </c>
      <c r="AI14444" s="15">
        <v>5.0526999999999997</v>
      </c>
      <c r="AM14444" s="17"/>
    </row>
    <row r="14445" spans="1:39">
      <c r="A14445" s="7" t="s">
        <v>4078</v>
      </c>
      <c r="B14445" s="7">
        <v>822</v>
      </c>
      <c r="C14445" s="29" t="s">
        <v>13071</v>
      </c>
      <c r="F14445" s="27" t="str">
        <f t="shared" si="225"/>
        <v>NT0822CHARLES DARWIN</v>
      </c>
      <c r="G14445" s="30">
        <v>14433</v>
      </c>
      <c r="I14445" s="15">
        <v>-7.95</v>
      </c>
      <c r="J14445" s="15">
        <v>-7.95</v>
      </c>
      <c r="K14445" s="15">
        <v>-12.362349999999999</v>
      </c>
      <c r="Q14445" s="15">
        <v>-7.58</v>
      </c>
      <c r="R14445" s="15">
        <v>-7.58</v>
      </c>
      <c r="S14445" s="15">
        <v>-16.404699999999998</v>
      </c>
      <c r="Y14445" s="15">
        <v>-5.91</v>
      </c>
      <c r="Z14445" s="15">
        <v>-5.91</v>
      </c>
      <c r="AA14445" s="15">
        <v>-10.32235</v>
      </c>
      <c r="AG14445" s="15">
        <v>-9.14</v>
      </c>
      <c r="AH14445" s="15">
        <v>-9.14</v>
      </c>
      <c r="AI14445" s="15">
        <v>-17.964700000000001</v>
      </c>
      <c r="AM14445" s="17"/>
    </row>
    <row r="14446" spans="1:39">
      <c r="A14446" s="7" t="s">
        <v>4078</v>
      </c>
      <c r="B14446" s="7">
        <v>822</v>
      </c>
      <c r="C14446" s="29" t="s">
        <v>13072</v>
      </c>
      <c r="F14446" s="27" t="str">
        <f t="shared" si="225"/>
        <v>NT0822CHARLOTTE</v>
      </c>
      <c r="G14446" s="30">
        <v>14434</v>
      </c>
      <c r="I14446" s="15">
        <v>-7.95</v>
      </c>
      <c r="J14446" s="15">
        <v>-7.95</v>
      </c>
      <c r="K14446" s="15">
        <v>-12.362349999999999</v>
      </c>
      <c r="Q14446" s="15">
        <v>-7.58</v>
      </c>
      <c r="R14446" s="15">
        <v>-7.58</v>
      </c>
      <c r="S14446" s="15">
        <v>-16.404699999999998</v>
      </c>
      <c r="Y14446" s="15">
        <v>-5.91</v>
      </c>
      <c r="Z14446" s="15">
        <v>-5.91</v>
      </c>
      <c r="AA14446" s="15">
        <v>-10.32235</v>
      </c>
      <c r="AG14446" s="15">
        <v>-9.14</v>
      </c>
      <c r="AH14446" s="15">
        <v>-9.14</v>
      </c>
      <c r="AI14446" s="15">
        <v>-17.964700000000001</v>
      </c>
      <c r="AM14446" s="17"/>
    </row>
    <row r="14447" spans="1:39">
      <c r="A14447" s="7" t="s">
        <v>4078</v>
      </c>
      <c r="B14447" s="7">
        <v>872</v>
      </c>
      <c r="C14447" s="29" t="s">
        <v>13073</v>
      </c>
      <c r="F14447" s="27" t="str">
        <f t="shared" si="225"/>
        <v>NT0872CHILLA WELL</v>
      </c>
      <c r="G14447" s="30">
        <v>14435</v>
      </c>
      <c r="I14447" s="15">
        <v>-9.0500000000000007</v>
      </c>
      <c r="J14447" s="15">
        <v>-9.0500000000000007</v>
      </c>
      <c r="K14447" s="15">
        <v>-13.462350000000001</v>
      </c>
      <c r="Q14447" s="15">
        <v>-7.9</v>
      </c>
      <c r="R14447" s="15">
        <v>-7.9</v>
      </c>
      <c r="S14447" s="15">
        <v>-16.724699999999999</v>
      </c>
      <c r="Y14447" s="15">
        <v>-7.2</v>
      </c>
      <c r="Z14447" s="15">
        <v>-7.2</v>
      </c>
      <c r="AA14447" s="15">
        <v>-11.612349999999999</v>
      </c>
      <c r="AG14447" s="15">
        <v>5.24</v>
      </c>
      <c r="AH14447" s="15">
        <v>5.24</v>
      </c>
      <c r="AI14447" s="15">
        <v>-3.5846999999999998</v>
      </c>
      <c r="AM14447" s="17"/>
    </row>
    <row r="14448" spans="1:39">
      <c r="A14448" s="7" t="s">
        <v>4078</v>
      </c>
      <c r="B14448" s="7">
        <v>822</v>
      </c>
      <c r="C14448" s="29" t="s">
        <v>13074</v>
      </c>
      <c r="F14448" s="27" t="str">
        <f t="shared" si="225"/>
        <v>NT0822CLARAVALE</v>
      </c>
      <c r="G14448" s="30">
        <v>14436</v>
      </c>
      <c r="I14448" s="15">
        <v>-7.95</v>
      </c>
      <c r="J14448" s="15">
        <v>-7.95</v>
      </c>
      <c r="K14448" s="15">
        <v>-12.362349999999999</v>
      </c>
      <c r="Q14448" s="15">
        <v>-7.58</v>
      </c>
      <c r="R14448" s="15">
        <v>-7.58</v>
      </c>
      <c r="S14448" s="15">
        <v>-16.404699999999998</v>
      </c>
      <c r="Y14448" s="15">
        <v>-5.91</v>
      </c>
      <c r="Z14448" s="15">
        <v>-5.91</v>
      </c>
      <c r="AA14448" s="15">
        <v>-10.32235</v>
      </c>
      <c r="AG14448" s="15">
        <v>-9.14</v>
      </c>
      <c r="AH14448" s="15">
        <v>-9.14</v>
      </c>
      <c r="AI14448" s="15">
        <v>-17.964700000000001</v>
      </c>
      <c r="AM14448" s="17"/>
    </row>
    <row r="14449" spans="1:39">
      <c r="A14449" s="7" t="s">
        <v>8304</v>
      </c>
      <c r="B14449" s="7">
        <v>3978</v>
      </c>
      <c r="C14449" s="29" t="s">
        <v>13075</v>
      </c>
      <c r="F14449" s="27" t="str">
        <f t="shared" si="225"/>
        <v>VIC3978CLYDE NORTH</v>
      </c>
      <c r="G14449" s="30">
        <v>14437</v>
      </c>
      <c r="I14449" s="15">
        <v>16.025845919999998</v>
      </c>
      <c r="J14449" s="15">
        <v>16.025845919999998</v>
      </c>
      <c r="K14449" s="15">
        <v>8.567508602143592</v>
      </c>
      <c r="Q14449" s="15">
        <v>13.954458689999999</v>
      </c>
      <c r="R14449" s="15">
        <v>13.954458689999999</v>
      </c>
      <c r="S14449" s="15">
        <v>17.135017204287184</v>
      </c>
      <c r="Y14449" s="15">
        <v>17.451380690000001</v>
      </c>
      <c r="Z14449" s="15">
        <v>17.451380690000001</v>
      </c>
      <c r="AA14449" s="15">
        <v>8.567508602143592</v>
      </c>
      <c r="AG14449" s="15">
        <v>-0.89</v>
      </c>
      <c r="AH14449" s="15">
        <v>-0.89</v>
      </c>
      <c r="AI14449" s="15">
        <v>17.135017204287184</v>
      </c>
      <c r="AM14449" s="17"/>
    </row>
    <row r="14450" spans="1:39">
      <c r="A14450" s="7" t="s">
        <v>4078</v>
      </c>
      <c r="B14450" s="7">
        <v>822</v>
      </c>
      <c r="C14450" s="29" t="s">
        <v>13076</v>
      </c>
      <c r="F14450" s="27" t="str">
        <f t="shared" si="225"/>
        <v>NT0822COBOURG</v>
      </c>
      <c r="G14450" s="30">
        <v>14438</v>
      </c>
      <c r="I14450" s="15">
        <v>-7.95</v>
      </c>
      <c r="J14450" s="15">
        <v>-7.95</v>
      </c>
      <c r="K14450" s="15">
        <v>-12.362349999999999</v>
      </c>
      <c r="Q14450" s="15">
        <v>-7.58</v>
      </c>
      <c r="R14450" s="15">
        <v>-7.58</v>
      </c>
      <c r="S14450" s="15">
        <v>-16.404699999999998</v>
      </c>
      <c r="Y14450" s="15">
        <v>-5.91</v>
      </c>
      <c r="Z14450" s="15">
        <v>-5.91</v>
      </c>
      <c r="AA14450" s="15">
        <v>-10.32235</v>
      </c>
      <c r="AG14450" s="15">
        <v>-9.14</v>
      </c>
      <c r="AH14450" s="15">
        <v>-9.14</v>
      </c>
      <c r="AI14450" s="15">
        <v>-17.964700000000001</v>
      </c>
      <c r="AM14450" s="17"/>
    </row>
    <row r="14451" spans="1:39">
      <c r="A14451" s="7" t="s">
        <v>4078</v>
      </c>
      <c r="B14451" s="7">
        <v>822</v>
      </c>
      <c r="C14451" s="29" t="s">
        <v>13077</v>
      </c>
      <c r="F14451" s="27" t="str">
        <f t="shared" si="225"/>
        <v>NT0822COLLETT CREEK</v>
      </c>
      <c r="G14451" s="30">
        <v>14439</v>
      </c>
      <c r="I14451" s="15">
        <v>-7.95</v>
      </c>
      <c r="J14451" s="15">
        <v>-7.95</v>
      </c>
      <c r="K14451" s="15">
        <v>-12.362349999999999</v>
      </c>
      <c r="Q14451" s="15">
        <v>-7.58</v>
      </c>
      <c r="R14451" s="15">
        <v>-7.58</v>
      </c>
      <c r="S14451" s="15">
        <v>-16.404699999999998</v>
      </c>
      <c r="Y14451" s="15">
        <v>-5.91</v>
      </c>
      <c r="Z14451" s="15">
        <v>-5.91</v>
      </c>
      <c r="AA14451" s="15">
        <v>-10.32235</v>
      </c>
      <c r="AG14451" s="15">
        <v>-9.14</v>
      </c>
      <c r="AH14451" s="15">
        <v>-9.14</v>
      </c>
      <c r="AI14451" s="15">
        <v>-17.964700000000001</v>
      </c>
      <c r="AM14451" s="17"/>
    </row>
    <row r="14452" spans="1:39">
      <c r="A14452" s="7" t="s">
        <v>4078</v>
      </c>
      <c r="B14452" s="7">
        <v>822</v>
      </c>
      <c r="C14452" s="29" t="s">
        <v>13078</v>
      </c>
      <c r="F14452" s="27" t="str">
        <f t="shared" si="225"/>
        <v>NT0822COOMALIE CREEK</v>
      </c>
      <c r="G14452" s="30">
        <v>14440</v>
      </c>
      <c r="I14452" s="15">
        <v>-7.95</v>
      </c>
      <c r="J14452" s="15">
        <v>-7.95</v>
      </c>
      <c r="K14452" s="15">
        <v>-12.362349999999999</v>
      </c>
      <c r="Q14452" s="15">
        <v>-7.58</v>
      </c>
      <c r="R14452" s="15">
        <v>-7.58</v>
      </c>
      <c r="S14452" s="15">
        <v>-16.404699999999998</v>
      </c>
      <c r="Y14452" s="15">
        <v>-5.91</v>
      </c>
      <c r="Z14452" s="15">
        <v>-5.91</v>
      </c>
      <c r="AA14452" s="15">
        <v>-10.32235</v>
      </c>
      <c r="AG14452" s="15">
        <v>-9.14</v>
      </c>
      <c r="AH14452" s="15">
        <v>-9.14</v>
      </c>
      <c r="AI14452" s="15">
        <v>-17.964700000000001</v>
      </c>
      <c r="AM14452" s="17"/>
    </row>
    <row r="14453" spans="1:39">
      <c r="A14453" s="7" t="s">
        <v>124</v>
      </c>
      <c r="B14453" s="7">
        <v>2790</v>
      </c>
      <c r="C14453" s="29" t="s">
        <v>13079</v>
      </c>
      <c r="F14453" s="27" t="str">
        <f t="shared" si="225"/>
        <v>NSW2790CORNEY TOWN</v>
      </c>
      <c r="G14453" s="30">
        <v>14441</v>
      </c>
      <c r="I14453" s="15">
        <v>10.67731339</v>
      </c>
      <c r="J14453" s="15">
        <v>10.67731339</v>
      </c>
      <c r="K14453" s="15">
        <v>7.5463936743891935</v>
      </c>
      <c r="Q14453" s="15">
        <v>9.7368947670000008</v>
      </c>
      <c r="R14453" s="15">
        <v>9.7368947670000008</v>
      </c>
      <c r="S14453" s="15">
        <v>15.092787348778387</v>
      </c>
      <c r="Y14453" s="15">
        <v>12.19912175</v>
      </c>
      <c r="Z14453" s="15">
        <v>12.19912175</v>
      </c>
      <c r="AA14453" s="15">
        <v>7.5463936743891935</v>
      </c>
      <c r="AG14453" s="15">
        <v>15.35</v>
      </c>
      <c r="AH14453" s="15">
        <v>15.35</v>
      </c>
      <c r="AI14453" s="15">
        <v>15.092787348778387</v>
      </c>
      <c r="AM14453" s="17"/>
    </row>
    <row r="14454" spans="1:39">
      <c r="A14454" s="7" t="s">
        <v>4078</v>
      </c>
      <c r="B14454" s="7">
        <v>850</v>
      </c>
      <c r="C14454" s="29" t="s">
        <v>12089</v>
      </c>
      <c r="F14454" s="27" t="str">
        <f t="shared" si="225"/>
        <v>NT0850COSSACK</v>
      </c>
      <c r="G14454" s="30">
        <v>14442</v>
      </c>
      <c r="I14454" s="15">
        <v>-6.1</v>
      </c>
      <c r="J14454" s="15">
        <v>-6.1</v>
      </c>
      <c r="K14454" s="15">
        <v>-10.51235</v>
      </c>
      <c r="Q14454" s="15">
        <v>-5.98</v>
      </c>
      <c r="R14454" s="15">
        <v>-5.98</v>
      </c>
      <c r="S14454" s="15">
        <v>-14.8047</v>
      </c>
      <c r="Y14454" s="15">
        <v>-4.2300000000000004</v>
      </c>
      <c r="Z14454" s="15">
        <v>-4.2300000000000004</v>
      </c>
      <c r="AA14454" s="15">
        <v>-8.6423500000000004</v>
      </c>
      <c r="AG14454" s="15">
        <v>4.25</v>
      </c>
      <c r="AH14454" s="15">
        <v>4.25</v>
      </c>
      <c r="AI14454" s="15">
        <v>-4.5747</v>
      </c>
      <c r="AM14454" s="17"/>
    </row>
    <row r="14455" spans="1:39">
      <c r="A14455" s="7" t="s">
        <v>4078</v>
      </c>
      <c r="B14455" s="7">
        <v>872</v>
      </c>
      <c r="C14455" s="29" t="s">
        <v>13080</v>
      </c>
      <c r="F14455" s="27" t="str">
        <f t="shared" si="225"/>
        <v>NT0872COSTELLO</v>
      </c>
      <c r="G14455" s="30">
        <v>14443</v>
      </c>
      <c r="I14455" s="15">
        <v>-9.0500000000000007</v>
      </c>
      <c r="J14455" s="15">
        <v>-9.0500000000000007</v>
      </c>
      <c r="K14455" s="15">
        <v>-13.462350000000001</v>
      </c>
      <c r="Q14455" s="15">
        <v>-7.9</v>
      </c>
      <c r="R14455" s="15">
        <v>-7.9</v>
      </c>
      <c r="S14455" s="15">
        <v>-16.724699999999999</v>
      </c>
      <c r="Y14455" s="15">
        <v>-7.2</v>
      </c>
      <c r="Z14455" s="15">
        <v>-7.2</v>
      </c>
      <c r="AA14455" s="15">
        <v>-11.612349999999999</v>
      </c>
      <c r="AG14455" s="15">
        <v>5.24</v>
      </c>
      <c r="AH14455" s="15">
        <v>5.24</v>
      </c>
      <c r="AI14455" s="15">
        <v>-3.5846999999999998</v>
      </c>
      <c r="AM14455" s="17"/>
    </row>
    <row r="14456" spans="1:39">
      <c r="A14456" s="7" t="s">
        <v>4078</v>
      </c>
      <c r="B14456" s="7">
        <v>852</v>
      </c>
      <c r="C14456" s="29" t="s">
        <v>13081</v>
      </c>
      <c r="F14456" s="27" t="str">
        <f t="shared" si="225"/>
        <v>NT0852CRESWELL</v>
      </c>
      <c r="G14456" s="30">
        <v>14444</v>
      </c>
      <c r="I14456" s="15">
        <v>-5.88</v>
      </c>
      <c r="J14456" s="15">
        <v>-5.88</v>
      </c>
      <c r="K14456" s="15">
        <v>-10.292349999999999</v>
      </c>
      <c r="Q14456" s="15">
        <v>-5.59</v>
      </c>
      <c r="R14456" s="15">
        <v>-5.59</v>
      </c>
      <c r="S14456" s="15">
        <v>-14.4147</v>
      </c>
      <c r="Y14456" s="15">
        <v>-4.3099999999999996</v>
      </c>
      <c r="Z14456" s="15">
        <v>-4.3099999999999996</v>
      </c>
      <c r="AA14456" s="15">
        <v>-8.7223499999999987</v>
      </c>
      <c r="AG14456" s="15">
        <v>4.2699999999999996</v>
      </c>
      <c r="AH14456" s="15">
        <v>4.2699999999999996</v>
      </c>
      <c r="AI14456" s="15">
        <v>-4.5547000000000004</v>
      </c>
      <c r="AM14456" s="17"/>
    </row>
    <row r="14457" spans="1:39">
      <c r="A14457" s="7" t="s">
        <v>124</v>
      </c>
      <c r="B14457" s="7">
        <v>2372</v>
      </c>
      <c r="C14457" s="29" t="s">
        <v>13082</v>
      </c>
      <c r="F14457" s="27" t="str">
        <f t="shared" si="225"/>
        <v>NSW2372CULLENDORE</v>
      </c>
      <c r="G14457" s="30">
        <v>14445</v>
      </c>
      <c r="I14457" s="15">
        <v>1.2167718190000001</v>
      </c>
      <c r="J14457" s="15">
        <v>1.2167718190000001</v>
      </c>
      <c r="K14457" s="15">
        <v>-5.2531789244942786</v>
      </c>
      <c r="Q14457" s="15">
        <v>2.276822551</v>
      </c>
      <c r="R14457" s="15">
        <v>2.276822551</v>
      </c>
      <c r="S14457" s="15">
        <v>-10.506357848988557</v>
      </c>
      <c r="Y14457" s="15">
        <v>2.9088699259999999</v>
      </c>
      <c r="Z14457" s="15">
        <v>2.9088699259999999</v>
      </c>
      <c r="AA14457" s="15">
        <v>-5.2531789244942786</v>
      </c>
      <c r="AG14457" s="15">
        <v>4.17</v>
      </c>
      <c r="AH14457" s="15">
        <v>4.17</v>
      </c>
      <c r="AI14457" s="15">
        <v>-10.506357848988557</v>
      </c>
      <c r="AM14457" s="17"/>
    </row>
    <row r="14458" spans="1:39">
      <c r="A14458" s="7" t="s">
        <v>4209</v>
      </c>
      <c r="B14458" s="7">
        <v>4627</v>
      </c>
      <c r="C14458" s="29" t="s">
        <v>13083</v>
      </c>
      <c r="F14458" s="27" t="str">
        <f t="shared" si="225"/>
        <v>QLD4627CYNTHIA</v>
      </c>
      <c r="G14458" s="30">
        <v>14446</v>
      </c>
      <c r="I14458" s="15">
        <v>2.9122337229999999</v>
      </c>
      <c r="J14458" s="15">
        <v>2.9122337229999999</v>
      </c>
      <c r="K14458" s="15">
        <v>-8.1362508840155705</v>
      </c>
      <c r="Q14458" s="15">
        <v>3.6137722540000001</v>
      </c>
      <c r="R14458" s="15">
        <v>3.6137722540000001</v>
      </c>
      <c r="S14458" s="15">
        <v>-16.272501768031141</v>
      </c>
      <c r="Y14458" s="15">
        <v>4.5738135160000004</v>
      </c>
      <c r="Z14458" s="15">
        <v>4.5738135160000004</v>
      </c>
      <c r="AA14458" s="15">
        <v>-8.1362508840155705</v>
      </c>
      <c r="AG14458" s="15">
        <v>-2.63</v>
      </c>
      <c r="AH14458" s="15">
        <v>-2.63</v>
      </c>
      <c r="AI14458" s="15">
        <v>-16.272501768031141</v>
      </c>
      <c r="AM14458" s="17"/>
    </row>
    <row r="14459" spans="1:39">
      <c r="A14459" s="7" t="s">
        <v>4078</v>
      </c>
      <c r="B14459" s="7">
        <v>852</v>
      </c>
      <c r="C14459" s="29" t="s">
        <v>13084</v>
      </c>
      <c r="F14459" s="27" t="str">
        <f t="shared" si="225"/>
        <v>NT0852DAGURAGU</v>
      </c>
      <c r="G14459" s="30">
        <v>14447</v>
      </c>
      <c r="I14459" s="15">
        <v>-5.88</v>
      </c>
      <c r="J14459" s="15">
        <v>-5.88</v>
      </c>
      <c r="K14459" s="15">
        <v>-10.292349999999999</v>
      </c>
      <c r="Q14459" s="15">
        <v>-5.59</v>
      </c>
      <c r="R14459" s="15">
        <v>-5.59</v>
      </c>
      <c r="S14459" s="15">
        <v>-14.4147</v>
      </c>
      <c r="Y14459" s="15">
        <v>-4.3099999999999996</v>
      </c>
      <c r="Z14459" s="15">
        <v>-4.3099999999999996</v>
      </c>
      <c r="AA14459" s="15">
        <v>-8.7223499999999987</v>
      </c>
      <c r="AG14459" s="15">
        <v>4.2699999999999996</v>
      </c>
      <c r="AH14459" s="15">
        <v>4.2699999999999996</v>
      </c>
      <c r="AI14459" s="15">
        <v>-4.5547000000000004</v>
      </c>
      <c r="AM14459" s="17"/>
    </row>
    <row r="14460" spans="1:39">
      <c r="A14460" s="7" t="s">
        <v>4078</v>
      </c>
      <c r="B14460" s="7">
        <v>822</v>
      </c>
      <c r="C14460" s="29" t="s">
        <v>13085</v>
      </c>
      <c r="F14460" s="27" t="str">
        <f t="shared" si="225"/>
        <v>NT0822DALY</v>
      </c>
      <c r="G14460" s="30">
        <v>14448</v>
      </c>
      <c r="I14460" s="15">
        <v>-7.95</v>
      </c>
      <c r="J14460" s="15">
        <v>-7.95</v>
      </c>
      <c r="K14460" s="15">
        <v>-12.362349999999999</v>
      </c>
      <c r="Q14460" s="15">
        <v>-7.58</v>
      </c>
      <c r="R14460" s="15">
        <v>-7.58</v>
      </c>
      <c r="S14460" s="15">
        <v>-16.404699999999998</v>
      </c>
      <c r="Y14460" s="15">
        <v>-5.91</v>
      </c>
      <c r="Z14460" s="15">
        <v>-5.91</v>
      </c>
      <c r="AA14460" s="15">
        <v>-10.32235</v>
      </c>
      <c r="AG14460" s="15">
        <v>-9.14</v>
      </c>
      <c r="AH14460" s="15">
        <v>-9.14</v>
      </c>
      <c r="AI14460" s="15">
        <v>-17.964700000000001</v>
      </c>
      <c r="AM14460" s="17"/>
    </row>
    <row r="14461" spans="1:39">
      <c r="A14461" s="7" t="s">
        <v>4078</v>
      </c>
      <c r="B14461" s="7">
        <v>822</v>
      </c>
      <c r="C14461" s="29" t="s">
        <v>13086</v>
      </c>
      <c r="F14461" s="27" t="str">
        <f t="shared" si="225"/>
        <v>NT0822DARWIN RIVER DAM</v>
      </c>
      <c r="G14461" s="30">
        <v>14449</v>
      </c>
      <c r="I14461" s="15">
        <v>-7.95</v>
      </c>
      <c r="J14461" s="15">
        <v>-7.95</v>
      </c>
      <c r="K14461" s="15">
        <v>-12.362349999999999</v>
      </c>
      <c r="Q14461" s="15">
        <v>-7.58</v>
      </c>
      <c r="R14461" s="15">
        <v>-7.58</v>
      </c>
      <c r="S14461" s="15">
        <v>-16.404699999999998</v>
      </c>
      <c r="Y14461" s="15">
        <v>-5.91</v>
      </c>
      <c r="Z14461" s="15">
        <v>-5.91</v>
      </c>
      <c r="AA14461" s="15">
        <v>-10.32235</v>
      </c>
      <c r="AG14461" s="15">
        <v>-9.14</v>
      </c>
      <c r="AH14461" s="15">
        <v>-9.14</v>
      </c>
      <c r="AI14461" s="15">
        <v>-17.964700000000001</v>
      </c>
      <c r="AM14461" s="17"/>
    </row>
    <row r="14462" spans="1:39">
      <c r="A14462" s="7" t="s">
        <v>4078</v>
      </c>
      <c r="B14462" s="7">
        <v>872</v>
      </c>
      <c r="C14462" s="29" t="s">
        <v>11082</v>
      </c>
      <c r="F14462" s="27" t="str">
        <f t="shared" si="225"/>
        <v>NT0872DAVENPORT</v>
      </c>
      <c r="G14462" s="30">
        <v>14450</v>
      </c>
      <c r="I14462" s="15">
        <v>-9.0500000000000007</v>
      </c>
      <c r="J14462" s="15">
        <v>-9.0500000000000007</v>
      </c>
      <c r="K14462" s="15">
        <v>-13.462350000000001</v>
      </c>
      <c r="Q14462" s="15">
        <v>-7.9</v>
      </c>
      <c r="R14462" s="15">
        <v>-7.9</v>
      </c>
      <c r="S14462" s="15">
        <v>-16.724699999999999</v>
      </c>
      <c r="Y14462" s="15">
        <v>-7.2</v>
      </c>
      <c r="Z14462" s="15">
        <v>-7.2</v>
      </c>
      <c r="AA14462" s="15">
        <v>-11.612349999999999</v>
      </c>
      <c r="AG14462" s="15">
        <v>5.24</v>
      </c>
      <c r="AH14462" s="15">
        <v>5.24</v>
      </c>
      <c r="AI14462" s="15">
        <v>-3.5846999999999998</v>
      </c>
      <c r="AM14462" s="17"/>
    </row>
    <row r="14463" spans="1:39">
      <c r="A14463" s="7" t="s">
        <v>4078</v>
      </c>
      <c r="B14463" s="7">
        <v>852</v>
      </c>
      <c r="C14463" s="29" t="s">
        <v>7218</v>
      </c>
      <c r="F14463" s="27" t="str">
        <f t="shared" si="225"/>
        <v>NT0852DELAMERE</v>
      </c>
      <c r="G14463" s="30">
        <v>14451</v>
      </c>
      <c r="I14463" s="15">
        <v>-5.88</v>
      </c>
      <c r="J14463" s="15">
        <v>-5.88</v>
      </c>
      <c r="K14463" s="15">
        <v>-10.292349999999999</v>
      </c>
      <c r="Q14463" s="15">
        <v>-5.59</v>
      </c>
      <c r="R14463" s="15">
        <v>-5.59</v>
      </c>
      <c r="S14463" s="15">
        <v>-14.4147</v>
      </c>
      <c r="Y14463" s="15">
        <v>-4.3099999999999996</v>
      </c>
      <c r="Z14463" s="15">
        <v>-4.3099999999999996</v>
      </c>
      <c r="AA14463" s="15">
        <v>-8.7223499999999987</v>
      </c>
      <c r="AG14463" s="15">
        <v>4.2699999999999996</v>
      </c>
      <c r="AH14463" s="15">
        <v>4.2699999999999996</v>
      </c>
      <c r="AI14463" s="15">
        <v>-4.5547000000000004</v>
      </c>
      <c r="AM14463" s="17"/>
    </row>
    <row r="14464" spans="1:39">
      <c r="A14464" s="7" t="s">
        <v>8304</v>
      </c>
      <c r="B14464" s="7">
        <v>3714</v>
      </c>
      <c r="C14464" s="29" t="s">
        <v>13087</v>
      </c>
      <c r="F14464" s="27" t="str">
        <f t="shared" si="225"/>
        <v>VIC3714DEVILS RIVER</v>
      </c>
      <c r="G14464" s="30">
        <v>14452</v>
      </c>
      <c r="I14464" s="15">
        <v>10.61564257</v>
      </c>
      <c r="J14464" s="15">
        <v>10.61564257</v>
      </c>
      <c r="K14464" s="15">
        <v>6.7174124679809744</v>
      </c>
      <c r="Q14464" s="15">
        <v>9.6882644819999992</v>
      </c>
      <c r="R14464" s="15">
        <v>9.6882644819999992</v>
      </c>
      <c r="S14464" s="15">
        <v>13.434824935961949</v>
      </c>
      <c r="Y14464" s="15">
        <v>12.138560999999999</v>
      </c>
      <c r="Z14464" s="15">
        <v>12.138560999999999</v>
      </c>
      <c r="AA14464" s="15">
        <v>6.7174124679809744</v>
      </c>
      <c r="AG14464" s="15">
        <v>-7.38</v>
      </c>
      <c r="AH14464" s="15">
        <v>-7.38</v>
      </c>
      <c r="AI14464" s="15">
        <v>13.434824935961949</v>
      </c>
      <c r="AM14464" s="17"/>
    </row>
    <row r="14465" spans="1:39">
      <c r="A14465" s="7" t="s">
        <v>4209</v>
      </c>
      <c r="B14465" s="7">
        <v>4702</v>
      </c>
      <c r="C14465" s="29" t="s">
        <v>13088</v>
      </c>
      <c r="F14465" s="27" t="str">
        <f t="shared" si="225"/>
        <v>QLD4702DIXALEA</v>
      </c>
      <c r="G14465" s="30">
        <v>14453</v>
      </c>
      <c r="I14465" s="15">
        <v>3.8468696659999999</v>
      </c>
      <c r="J14465" s="15">
        <v>3.8468696659999999</v>
      </c>
      <c r="K14465" s="15">
        <v>-5.3560511889715166</v>
      </c>
      <c r="Q14465" s="15">
        <v>4.3507756869999996</v>
      </c>
      <c r="R14465" s="15">
        <v>4.3507756869999996</v>
      </c>
      <c r="S14465" s="15">
        <v>-10.712102377943033</v>
      </c>
      <c r="Y14465" s="15">
        <v>5.4916260120000002</v>
      </c>
      <c r="Z14465" s="15">
        <v>5.4916260120000002</v>
      </c>
      <c r="AA14465" s="15">
        <v>-5.3560511889715166</v>
      </c>
      <c r="AG14465" s="15">
        <v>7</v>
      </c>
      <c r="AH14465" s="15">
        <v>7</v>
      </c>
      <c r="AI14465" s="15">
        <v>-10.712102377943033</v>
      </c>
      <c r="AM14465" s="17"/>
    </row>
    <row r="14466" spans="1:39">
      <c r="A14466" s="7" t="s">
        <v>4078</v>
      </c>
      <c r="B14466" s="7">
        <v>822</v>
      </c>
      <c r="C14466" s="29" t="s">
        <v>13089</v>
      </c>
      <c r="F14466" s="27" t="str">
        <f t="shared" si="225"/>
        <v>NT0822DOUGLAS-DALY</v>
      </c>
      <c r="G14466" s="30">
        <v>14454</v>
      </c>
      <c r="I14466" s="15">
        <v>-7.95</v>
      </c>
      <c r="J14466" s="15">
        <v>-7.95</v>
      </c>
      <c r="K14466" s="15">
        <v>-12.362349999999999</v>
      </c>
      <c r="Q14466" s="15">
        <v>-7.58</v>
      </c>
      <c r="R14466" s="15">
        <v>-7.58</v>
      </c>
      <c r="S14466" s="15">
        <v>-16.404699999999998</v>
      </c>
      <c r="Y14466" s="15">
        <v>-5.91</v>
      </c>
      <c r="Z14466" s="15">
        <v>-5.91</v>
      </c>
      <c r="AA14466" s="15">
        <v>-10.32235</v>
      </c>
      <c r="AG14466" s="15">
        <v>-9.14</v>
      </c>
      <c r="AH14466" s="15">
        <v>-9.14</v>
      </c>
      <c r="AI14466" s="15">
        <v>-17.964700000000001</v>
      </c>
      <c r="AM14466" s="17"/>
    </row>
    <row r="14467" spans="1:39">
      <c r="A14467" s="7" t="s">
        <v>4078</v>
      </c>
      <c r="B14467" s="7">
        <v>840</v>
      </c>
      <c r="C14467" s="29" t="s">
        <v>13090</v>
      </c>
      <c r="F14467" s="27" t="str">
        <f t="shared" si="225"/>
        <v>NT0840DUNDEE FOREST</v>
      </c>
      <c r="G14467" s="30">
        <v>14455</v>
      </c>
      <c r="I14467" s="15">
        <v>-5.49</v>
      </c>
      <c r="J14467" s="15">
        <v>-5.49</v>
      </c>
      <c r="K14467" s="15">
        <v>-9.9023500000000002</v>
      </c>
      <c r="Q14467" s="15">
        <v>-5.67</v>
      </c>
      <c r="R14467" s="15">
        <v>-5.67</v>
      </c>
      <c r="S14467" s="15">
        <v>-14.4947</v>
      </c>
      <c r="Y14467" s="15">
        <v>-3.68</v>
      </c>
      <c r="Z14467" s="15">
        <v>-3.68</v>
      </c>
      <c r="AA14467" s="15">
        <v>-8.0923499999999997</v>
      </c>
      <c r="AG14467" s="15">
        <v>-2.4</v>
      </c>
      <c r="AH14467" s="15">
        <v>-2.4</v>
      </c>
      <c r="AI14467" s="15">
        <v>-11.2247</v>
      </c>
      <c r="AM14467" s="17"/>
    </row>
    <row r="14468" spans="1:39">
      <c r="A14468" s="7" t="s">
        <v>8304</v>
      </c>
      <c r="B14468" s="7">
        <v>3342</v>
      </c>
      <c r="C14468" s="29" t="s">
        <v>13091</v>
      </c>
      <c r="F14468" s="27" t="str">
        <f t="shared" si="225"/>
        <v>VIC3342DURDIDWARRAH</v>
      </c>
      <c r="G14468" s="30">
        <v>14456</v>
      </c>
      <c r="I14468" s="15">
        <v>14.73164257</v>
      </c>
      <c r="J14468" s="15">
        <v>14.73164257</v>
      </c>
      <c r="K14468" s="15">
        <v>6.4415298213155854</v>
      </c>
      <c r="Q14468" s="15">
        <v>12.93391982</v>
      </c>
      <c r="R14468" s="15">
        <v>12.93391982</v>
      </c>
      <c r="S14468" s="15">
        <v>12.883059642631171</v>
      </c>
      <c r="Y14468" s="15">
        <v>16.180472999999999</v>
      </c>
      <c r="Z14468" s="15">
        <v>16.180472999999999</v>
      </c>
      <c r="AA14468" s="15">
        <v>6.4415298213155854</v>
      </c>
      <c r="AG14468" s="15">
        <v>3.17</v>
      </c>
      <c r="AH14468" s="15">
        <v>3.17</v>
      </c>
      <c r="AI14468" s="15">
        <v>12.883059642631171</v>
      </c>
      <c r="AM14468" s="17"/>
    </row>
    <row r="14469" spans="1:39">
      <c r="A14469" s="7" t="s">
        <v>4078</v>
      </c>
      <c r="B14469" s="7">
        <v>822</v>
      </c>
      <c r="C14469" s="29" t="s">
        <v>13092</v>
      </c>
      <c r="F14469" s="27" t="str">
        <f t="shared" si="225"/>
        <v>NT0822EAST ARNHEM</v>
      </c>
      <c r="G14469" s="30">
        <v>14457</v>
      </c>
      <c r="I14469" s="15">
        <v>-7.95</v>
      </c>
      <c r="J14469" s="15">
        <v>-7.95</v>
      </c>
      <c r="K14469" s="15">
        <v>-12.362349999999999</v>
      </c>
      <c r="Q14469" s="15">
        <v>-7.58</v>
      </c>
      <c r="R14469" s="15">
        <v>-7.58</v>
      </c>
      <c r="S14469" s="15">
        <v>-16.404699999999998</v>
      </c>
      <c r="Y14469" s="15">
        <v>-5.91</v>
      </c>
      <c r="Z14469" s="15">
        <v>-5.91</v>
      </c>
      <c r="AA14469" s="15">
        <v>-10.32235</v>
      </c>
      <c r="AG14469" s="15">
        <v>-9.14</v>
      </c>
      <c r="AH14469" s="15">
        <v>-9.14</v>
      </c>
      <c r="AI14469" s="15">
        <v>-17.964700000000001</v>
      </c>
      <c r="AM14469" s="17"/>
    </row>
    <row r="14470" spans="1:39">
      <c r="A14470" s="7" t="s">
        <v>4078</v>
      </c>
      <c r="B14470" s="7">
        <v>852</v>
      </c>
      <c r="C14470" s="29" t="s">
        <v>3579</v>
      </c>
      <c r="F14470" s="27" t="str">
        <f t="shared" si="225"/>
        <v>NT0852EDITH</v>
      </c>
      <c r="G14470" s="30">
        <v>14458</v>
      </c>
      <c r="I14470" s="15">
        <v>-5.88</v>
      </c>
      <c r="J14470" s="15">
        <v>-5.88</v>
      </c>
      <c r="K14470" s="15">
        <v>-10.292349999999999</v>
      </c>
      <c r="Q14470" s="15">
        <v>-5.59</v>
      </c>
      <c r="R14470" s="15">
        <v>-5.59</v>
      </c>
      <c r="S14470" s="15">
        <v>-14.4147</v>
      </c>
      <c r="Y14470" s="15">
        <v>-4.3099999999999996</v>
      </c>
      <c r="Z14470" s="15">
        <v>-4.3099999999999996</v>
      </c>
      <c r="AA14470" s="15">
        <v>-8.7223499999999987</v>
      </c>
      <c r="AG14470" s="15">
        <v>4.2699999999999996</v>
      </c>
      <c r="AH14470" s="15">
        <v>4.2699999999999996</v>
      </c>
      <c r="AI14470" s="15">
        <v>-4.5547000000000004</v>
      </c>
      <c r="AM14470" s="17"/>
    </row>
    <row r="14471" spans="1:39">
      <c r="A14471" s="7" t="s">
        <v>4209</v>
      </c>
      <c r="B14471" s="7">
        <v>4627</v>
      </c>
      <c r="C14471" s="29" t="s">
        <v>13093</v>
      </c>
      <c r="F14471" s="27" t="str">
        <f t="shared" si="225"/>
        <v>QLD4627EIDSVOLD EAST</v>
      </c>
      <c r="G14471" s="30">
        <v>14459</v>
      </c>
      <c r="I14471" s="15">
        <v>2.9122337229999999</v>
      </c>
      <c r="J14471" s="15">
        <v>2.9122337229999999</v>
      </c>
      <c r="K14471" s="15">
        <v>-8.1362508840155705</v>
      </c>
      <c r="Q14471" s="15">
        <v>3.6137722540000001</v>
      </c>
      <c r="R14471" s="15">
        <v>3.6137722540000001</v>
      </c>
      <c r="S14471" s="15">
        <v>-16.272501768031141</v>
      </c>
      <c r="Y14471" s="15">
        <v>4.5738135160000004</v>
      </c>
      <c r="Z14471" s="15">
        <v>4.5738135160000004</v>
      </c>
      <c r="AA14471" s="15">
        <v>-8.1362508840155705</v>
      </c>
      <c r="AG14471" s="15">
        <v>-2.63</v>
      </c>
      <c r="AH14471" s="15">
        <v>-2.63</v>
      </c>
      <c r="AI14471" s="15">
        <v>-16.272501768031141</v>
      </c>
      <c r="AM14471" s="17"/>
    </row>
    <row r="14472" spans="1:39">
      <c r="A14472" s="7" t="s">
        <v>4078</v>
      </c>
      <c r="B14472" s="7">
        <v>822</v>
      </c>
      <c r="C14472" s="29" t="s">
        <v>13094</v>
      </c>
      <c r="F14472" s="27" t="str">
        <f t="shared" si="225"/>
        <v>NT0822ELRUNDIE</v>
      </c>
      <c r="G14472" s="30">
        <v>14460</v>
      </c>
      <c r="I14472" s="15">
        <v>-7.95</v>
      </c>
      <c r="J14472" s="15">
        <v>-7.95</v>
      </c>
      <c r="K14472" s="15">
        <v>-12.362349999999999</v>
      </c>
      <c r="Q14472" s="15">
        <v>-7.58</v>
      </c>
      <c r="R14472" s="15">
        <v>-7.58</v>
      </c>
      <c r="S14472" s="15">
        <v>-16.404699999999998</v>
      </c>
      <c r="Y14472" s="15">
        <v>-5.91</v>
      </c>
      <c r="Z14472" s="15">
        <v>-5.91</v>
      </c>
      <c r="AA14472" s="15">
        <v>-10.32235</v>
      </c>
      <c r="AG14472" s="15">
        <v>-9.14</v>
      </c>
      <c r="AH14472" s="15">
        <v>-9.14</v>
      </c>
      <c r="AI14472" s="15">
        <v>-17.964700000000001</v>
      </c>
      <c r="AM14472" s="17"/>
    </row>
    <row r="14473" spans="1:39">
      <c r="A14473" s="7" t="s">
        <v>4078</v>
      </c>
      <c r="B14473" s="7">
        <v>852</v>
      </c>
      <c r="C14473" s="29" t="s">
        <v>13095</v>
      </c>
      <c r="F14473" s="27" t="str">
        <f t="shared" si="225"/>
        <v>NT0852ELSEY</v>
      </c>
      <c r="G14473" s="30">
        <v>14461</v>
      </c>
      <c r="I14473" s="15">
        <v>-5.88</v>
      </c>
      <c r="J14473" s="15">
        <v>-5.88</v>
      </c>
      <c r="K14473" s="15">
        <v>-10.292349999999999</v>
      </c>
      <c r="Q14473" s="15">
        <v>-5.59</v>
      </c>
      <c r="R14473" s="15">
        <v>-5.59</v>
      </c>
      <c r="S14473" s="15">
        <v>-14.4147</v>
      </c>
      <c r="Y14473" s="15">
        <v>-4.3099999999999996</v>
      </c>
      <c r="Z14473" s="15">
        <v>-4.3099999999999996</v>
      </c>
      <c r="AA14473" s="15">
        <v>-8.7223499999999987</v>
      </c>
      <c r="AG14473" s="15">
        <v>4.2699999999999996</v>
      </c>
      <c r="AH14473" s="15">
        <v>4.2699999999999996</v>
      </c>
      <c r="AI14473" s="15">
        <v>-4.5547000000000004</v>
      </c>
      <c r="AM14473" s="17"/>
    </row>
    <row r="14474" spans="1:39">
      <c r="A14474" s="7" t="s">
        <v>4078</v>
      </c>
      <c r="B14474" s="7">
        <v>850</v>
      </c>
      <c r="C14474" s="29" t="s">
        <v>13096</v>
      </c>
      <c r="F14474" s="27" t="str">
        <f t="shared" si="225"/>
        <v>NT0850EMUNGALAN</v>
      </c>
      <c r="G14474" s="30">
        <v>14462</v>
      </c>
      <c r="I14474" s="15">
        <v>-6.1</v>
      </c>
      <c r="J14474" s="15">
        <v>-6.1</v>
      </c>
      <c r="K14474" s="15">
        <v>-10.51235</v>
      </c>
      <c r="Q14474" s="15">
        <v>-5.98</v>
      </c>
      <c r="R14474" s="15">
        <v>-5.98</v>
      </c>
      <c r="S14474" s="15">
        <v>-14.8047</v>
      </c>
      <c r="Y14474" s="15">
        <v>-4.2300000000000004</v>
      </c>
      <c r="Z14474" s="15">
        <v>-4.2300000000000004</v>
      </c>
      <c r="AA14474" s="15">
        <v>-8.6423500000000004</v>
      </c>
      <c r="AG14474" s="15">
        <v>4.25</v>
      </c>
      <c r="AH14474" s="15">
        <v>4.25</v>
      </c>
      <c r="AI14474" s="15">
        <v>-4.5747</v>
      </c>
      <c r="AM14474" s="17"/>
    </row>
    <row r="14475" spans="1:39">
      <c r="A14475" s="7" t="s">
        <v>4078</v>
      </c>
      <c r="B14475" s="7">
        <v>872</v>
      </c>
      <c r="C14475" s="29" t="s">
        <v>13097</v>
      </c>
      <c r="F14475" s="27" t="str">
        <f t="shared" si="225"/>
        <v>NT0872ENGAWALA</v>
      </c>
      <c r="G14475" s="30">
        <v>14463</v>
      </c>
      <c r="I14475" s="15">
        <v>-9.0500000000000007</v>
      </c>
      <c r="J14475" s="15">
        <v>-9.0500000000000007</v>
      </c>
      <c r="K14475" s="15">
        <v>-13.462350000000001</v>
      </c>
      <c r="Q14475" s="15">
        <v>-7.9</v>
      </c>
      <c r="R14475" s="15">
        <v>-7.9</v>
      </c>
      <c r="S14475" s="15">
        <v>-16.724699999999999</v>
      </c>
      <c r="Y14475" s="15">
        <v>-7.2</v>
      </c>
      <c r="Z14475" s="15">
        <v>-7.2</v>
      </c>
      <c r="AA14475" s="15">
        <v>-11.612349999999999</v>
      </c>
      <c r="AG14475" s="15">
        <v>5.24</v>
      </c>
      <c r="AH14475" s="15">
        <v>5.24</v>
      </c>
      <c r="AI14475" s="15">
        <v>-3.5846999999999998</v>
      </c>
      <c r="AM14475" s="17"/>
    </row>
    <row r="14476" spans="1:39">
      <c r="A14476" s="7" t="s">
        <v>124</v>
      </c>
      <c r="B14476" s="7">
        <v>2830</v>
      </c>
      <c r="C14476" s="29" t="s">
        <v>13098</v>
      </c>
      <c r="F14476" s="27" t="str">
        <f t="shared" si="225"/>
        <v>NSW2830EULOMOGO</v>
      </c>
      <c r="G14476" s="30">
        <v>14464</v>
      </c>
      <c r="I14476" s="15">
        <v>2.878488559</v>
      </c>
      <c r="J14476" s="15">
        <v>2.878488559</v>
      </c>
      <c r="K14476" s="15">
        <v>-1.6923853331756504</v>
      </c>
      <c r="Q14476" s="15">
        <v>3.5871626390000002</v>
      </c>
      <c r="R14476" s="15">
        <v>3.5871626390000002</v>
      </c>
      <c r="S14476" s="15">
        <v>-3.3847706663513009</v>
      </c>
      <c r="Y14476" s="15">
        <v>4.5406757649999996</v>
      </c>
      <c r="Z14476" s="15">
        <v>4.5406757649999996</v>
      </c>
      <c r="AA14476" s="15">
        <v>-1.6923853331756504</v>
      </c>
      <c r="AG14476" s="15">
        <v>16.64</v>
      </c>
      <c r="AH14476" s="15">
        <v>16.64</v>
      </c>
      <c r="AI14476" s="15">
        <v>-3.3847706663513009</v>
      </c>
      <c r="AM14476" s="17"/>
    </row>
    <row r="14477" spans="1:39">
      <c r="A14477" s="7" t="s">
        <v>4078</v>
      </c>
      <c r="B14477" s="7">
        <v>822</v>
      </c>
      <c r="C14477" s="29" t="s">
        <v>13099</v>
      </c>
      <c r="F14477" s="27" t="str">
        <f t="shared" si="225"/>
        <v>NT0822EVA VALLEY</v>
      </c>
      <c r="G14477" s="30">
        <v>14465</v>
      </c>
      <c r="I14477" s="15">
        <v>-7.95</v>
      </c>
      <c r="J14477" s="15">
        <v>-7.95</v>
      </c>
      <c r="K14477" s="15">
        <v>-12.362349999999999</v>
      </c>
      <c r="Q14477" s="15">
        <v>-7.58</v>
      </c>
      <c r="R14477" s="15">
        <v>-7.58</v>
      </c>
      <c r="S14477" s="15">
        <v>-16.404699999999998</v>
      </c>
      <c r="Y14477" s="15">
        <v>-5.91</v>
      </c>
      <c r="Z14477" s="15">
        <v>-5.91</v>
      </c>
      <c r="AA14477" s="15">
        <v>-10.32235</v>
      </c>
      <c r="AG14477" s="15">
        <v>-9.14</v>
      </c>
      <c r="AH14477" s="15">
        <v>-9.14</v>
      </c>
      <c r="AI14477" s="15">
        <v>-17.964700000000001</v>
      </c>
      <c r="AM14477" s="17"/>
    </row>
    <row r="14478" spans="1:39">
      <c r="A14478" s="7" t="s">
        <v>4209</v>
      </c>
      <c r="B14478" s="7">
        <v>4874</v>
      </c>
      <c r="C14478" s="29" t="s">
        <v>13100</v>
      </c>
      <c r="F14478" s="27" t="str">
        <f t="shared" ref="F14478:F14541" si="226">TRIM(A14478)&amp;IF(LEN(TRIM(B14478))=3,"0"&amp;TRIM(B14478),TRIM(B14478))&amp;TRIM(C14478)</f>
        <v>QLD4874EVANS LANDING</v>
      </c>
      <c r="G14478" s="30">
        <v>14466</v>
      </c>
      <c r="I14478" s="15">
        <v>5.4719891909999996</v>
      </c>
      <c r="J14478" s="15">
        <v>5.4719891909999996</v>
      </c>
      <c r="K14478" s="15">
        <v>-2.7593321821866219</v>
      </c>
      <c r="Q14478" s="15">
        <v>5.6322571879999996</v>
      </c>
      <c r="R14478" s="15">
        <v>5.6322571879999996</v>
      </c>
      <c r="S14478" s="15">
        <v>-5.5186643643732438</v>
      </c>
      <c r="Y14478" s="15">
        <v>7.0874933850000001</v>
      </c>
      <c r="Z14478" s="15">
        <v>7.0874933850000001</v>
      </c>
      <c r="AA14478" s="15">
        <v>-2.7593321821866219</v>
      </c>
      <c r="AG14478" s="15">
        <v>-7.65</v>
      </c>
      <c r="AH14478" s="15">
        <v>-7.65</v>
      </c>
      <c r="AI14478" s="15">
        <v>-5.5186643643732438</v>
      </c>
      <c r="AM14478" s="17"/>
    </row>
    <row r="14479" spans="1:39">
      <c r="A14479" s="7" t="s">
        <v>4078</v>
      </c>
      <c r="B14479" s="7">
        <v>822</v>
      </c>
      <c r="C14479" s="29" t="s">
        <v>13101</v>
      </c>
      <c r="F14479" s="27" t="str">
        <f t="shared" si="226"/>
        <v>NT0822FINNISS VALLEY</v>
      </c>
      <c r="G14479" s="30">
        <v>14467</v>
      </c>
      <c r="I14479" s="15">
        <v>-7.95</v>
      </c>
      <c r="J14479" s="15">
        <v>-7.95</v>
      </c>
      <c r="K14479" s="15">
        <v>-12.362349999999999</v>
      </c>
      <c r="Q14479" s="15">
        <v>-7.58</v>
      </c>
      <c r="R14479" s="15">
        <v>-7.58</v>
      </c>
      <c r="S14479" s="15">
        <v>-16.404699999999998</v>
      </c>
      <c r="Y14479" s="15">
        <v>-5.91</v>
      </c>
      <c r="Z14479" s="15">
        <v>-5.91</v>
      </c>
      <c r="AA14479" s="15">
        <v>-10.32235</v>
      </c>
      <c r="AG14479" s="15">
        <v>-9.14</v>
      </c>
      <c r="AH14479" s="15">
        <v>-9.14</v>
      </c>
      <c r="AI14479" s="15">
        <v>-17.964700000000001</v>
      </c>
      <c r="AM14479" s="17"/>
    </row>
    <row r="14480" spans="1:39">
      <c r="A14480" s="7" t="s">
        <v>4078</v>
      </c>
      <c r="B14480" s="7">
        <v>822</v>
      </c>
      <c r="C14480" s="29" t="s">
        <v>13102</v>
      </c>
      <c r="F14480" s="27" t="str">
        <f t="shared" si="226"/>
        <v>NT0822FLEMING</v>
      </c>
      <c r="G14480" s="30">
        <v>14468</v>
      </c>
      <c r="I14480" s="15">
        <v>-7.95</v>
      </c>
      <c r="J14480" s="15">
        <v>-7.95</v>
      </c>
      <c r="K14480" s="15">
        <v>-12.362349999999999</v>
      </c>
      <c r="Q14480" s="15">
        <v>-7.58</v>
      </c>
      <c r="R14480" s="15">
        <v>-7.58</v>
      </c>
      <c r="S14480" s="15">
        <v>-16.404699999999998</v>
      </c>
      <c r="Y14480" s="15">
        <v>-5.91</v>
      </c>
      <c r="Z14480" s="15">
        <v>-5.91</v>
      </c>
      <c r="AA14480" s="15">
        <v>-10.32235</v>
      </c>
      <c r="AG14480" s="15">
        <v>-9.14</v>
      </c>
      <c r="AH14480" s="15">
        <v>-9.14</v>
      </c>
      <c r="AI14480" s="15">
        <v>-17.964700000000001</v>
      </c>
      <c r="AM14480" s="17"/>
    </row>
    <row r="14481" spans="1:39">
      <c r="A14481" s="7" t="s">
        <v>4078</v>
      </c>
      <c r="B14481" s="7">
        <v>852</v>
      </c>
      <c r="C14481" s="29" t="s">
        <v>13103</v>
      </c>
      <c r="F14481" s="27" t="str">
        <f t="shared" si="226"/>
        <v>NT0852FLORINA</v>
      </c>
      <c r="G14481" s="30">
        <v>14469</v>
      </c>
      <c r="I14481" s="15">
        <v>-5.88</v>
      </c>
      <c r="J14481" s="15">
        <v>-5.88</v>
      </c>
      <c r="K14481" s="15">
        <v>-10.292349999999999</v>
      </c>
      <c r="Q14481" s="15">
        <v>-5.59</v>
      </c>
      <c r="R14481" s="15">
        <v>-5.59</v>
      </c>
      <c r="S14481" s="15">
        <v>-14.4147</v>
      </c>
      <c r="Y14481" s="15">
        <v>-4.3099999999999996</v>
      </c>
      <c r="Z14481" s="15">
        <v>-4.3099999999999996</v>
      </c>
      <c r="AA14481" s="15">
        <v>-8.7223499999999987</v>
      </c>
      <c r="AG14481" s="15">
        <v>4.2699999999999996</v>
      </c>
      <c r="AH14481" s="15">
        <v>4.2699999999999996</v>
      </c>
      <c r="AI14481" s="15">
        <v>-4.5547000000000004</v>
      </c>
      <c r="AM14481" s="17"/>
    </row>
    <row r="14482" spans="1:39">
      <c r="A14482" s="7" t="s">
        <v>4078</v>
      </c>
      <c r="B14482" s="7">
        <v>852</v>
      </c>
      <c r="C14482" s="29" t="s">
        <v>4627</v>
      </c>
      <c r="F14482" s="27" t="str">
        <f t="shared" si="226"/>
        <v>NT0852FLYING FOX</v>
      </c>
      <c r="G14482" s="30">
        <v>14470</v>
      </c>
      <c r="I14482" s="15">
        <v>-5.88</v>
      </c>
      <c r="J14482" s="15">
        <v>-5.88</v>
      </c>
      <c r="K14482" s="15">
        <v>-10.292349999999999</v>
      </c>
      <c r="Q14482" s="15">
        <v>-5.59</v>
      </c>
      <c r="R14482" s="15">
        <v>-5.59</v>
      </c>
      <c r="S14482" s="15">
        <v>-14.4147</v>
      </c>
      <c r="Y14482" s="15">
        <v>-4.3099999999999996</v>
      </c>
      <c r="Z14482" s="15">
        <v>-4.3099999999999996</v>
      </c>
      <c r="AA14482" s="15">
        <v>-8.7223499999999987</v>
      </c>
      <c r="AG14482" s="15">
        <v>4.2699999999999996</v>
      </c>
      <c r="AH14482" s="15">
        <v>4.2699999999999996</v>
      </c>
      <c r="AI14482" s="15">
        <v>-4.5547000000000004</v>
      </c>
      <c r="AM14482" s="17"/>
    </row>
    <row r="14483" spans="1:39">
      <c r="A14483" s="7" t="s">
        <v>10693</v>
      </c>
      <c r="B14483" s="7">
        <v>6396</v>
      </c>
      <c r="C14483" s="29" t="s">
        <v>13104</v>
      </c>
      <c r="F14483" s="27" t="str">
        <f t="shared" si="226"/>
        <v>WA6396FRANKLAND RIVER</v>
      </c>
      <c r="G14483" s="30">
        <v>14471</v>
      </c>
      <c r="I14483" s="15">
        <v>3.852224455</v>
      </c>
      <c r="J14483" s="15">
        <v>3.852224455</v>
      </c>
      <c r="K14483" s="15">
        <v>2.172132507093619</v>
      </c>
      <c r="Q14483" s="15">
        <v>4.3549981850000004</v>
      </c>
      <c r="R14483" s="15">
        <v>4.3549981850000004</v>
      </c>
      <c r="S14483" s="15">
        <v>4.3442650141872381</v>
      </c>
      <c r="Y14483" s="15">
        <v>5.4968844150000002</v>
      </c>
      <c r="Z14483" s="15">
        <v>5.4968844150000002</v>
      </c>
      <c r="AA14483" s="15">
        <v>2.172132507093619</v>
      </c>
      <c r="AG14483" s="15">
        <v>-2.77</v>
      </c>
      <c r="AH14483" s="15">
        <v>-2.77</v>
      </c>
      <c r="AI14483" s="15">
        <v>4.3442650141872381</v>
      </c>
      <c r="AM14483" s="17"/>
    </row>
    <row r="14484" spans="1:39">
      <c r="A14484" s="7" t="s">
        <v>4078</v>
      </c>
      <c r="B14484" s="7">
        <v>822</v>
      </c>
      <c r="C14484" s="29" t="s">
        <v>13105</v>
      </c>
      <c r="F14484" s="27" t="str">
        <f t="shared" si="226"/>
        <v>NT0822FREDS PASS</v>
      </c>
      <c r="G14484" s="30">
        <v>14472</v>
      </c>
      <c r="I14484" s="15">
        <v>-7.95</v>
      </c>
      <c r="J14484" s="15">
        <v>-7.95</v>
      </c>
      <c r="K14484" s="15">
        <v>-12.362349999999999</v>
      </c>
      <c r="Q14484" s="15">
        <v>-7.58</v>
      </c>
      <c r="R14484" s="15">
        <v>-7.58</v>
      </c>
      <c r="S14484" s="15">
        <v>-16.404699999999998</v>
      </c>
      <c r="Y14484" s="15">
        <v>-5.91</v>
      </c>
      <c r="Z14484" s="15">
        <v>-5.91</v>
      </c>
      <c r="AA14484" s="15">
        <v>-10.32235</v>
      </c>
      <c r="AG14484" s="15">
        <v>-9.14</v>
      </c>
      <c r="AH14484" s="15">
        <v>-9.14</v>
      </c>
      <c r="AI14484" s="15">
        <v>-17.964700000000001</v>
      </c>
      <c r="AM14484" s="17"/>
    </row>
    <row r="14485" spans="1:39">
      <c r="A14485" s="7" t="s">
        <v>124</v>
      </c>
      <c r="B14485" s="7">
        <v>2650</v>
      </c>
      <c r="C14485" s="29" t="s">
        <v>3186</v>
      </c>
      <c r="F14485" s="27" t="str">
        <f t="shared" si="226"/>
        <v>NSW2650GALORE</v>
      </c>
      <c r="G14485" s="30">
        <v>14473</v>
      </c>
      <c r="I14485" s="15">
        <v>3.3454708160000002</v>
      </c>
      <c r="J14485" s="15">
        <v>3.3454708160000002</v>
      </c>
      <c r="K14485" s="15">
        <v>-3.3515280797421632</v>
      </c>
      <c r="Q14485" s="15">
        <v>3.9553996300000001</v>
      </c>
      <c r="R14485" s="15">
        <v>3.9553996300000001</v>
      </c>
      <c r="S14485" s="15">
        <v>-6.7030561594843263</v>
      </c>
      <c r="Y14485" s="15">
        <v>4.999252341</v>
      </c>
      <c r="Z14485" s="15">
        <v>4.999252341</v>
      </c>
      <c r="AA14485" s="15">
        <v>-3.3515280797421632</v>
      </c>
      <c r="AG14485" s="15">
        <v>9.56</v>
      </c>
      <c r="AH14485" s="15">
        <v>9.56</v>
      </c>
      <c r="AI14485" s="15">
        <v>-6.7030561594843263</v>
      </c>
      <c r="AM14485" s="17"/>
    </row>
    <row r="14486" spans="1:39">
      <c r="A14486" s="7" t="s">
        <v>4078</v>
      </c>
      <c r="B14486" s="7">
        <v>880</v>
      </c>
      <c r="C14486" s="29" t="s">
        <v>13106</v>
      </c>
      <c r="F14486" s="27" t="str">
        <f t="shared" si="226"/>
        <v>NT0880GAPUWIYAK</v>
      </c>
      <c r="G14486" s="30">
        <v>14474</v>
      </c>
      <c r="I14486" s="15">
        <v>-9.34</v>
      </c>
      <c r="J14486" s="15">
        <v>-9.34</v>
      </c>
      <c r="K14486" s="15">
        <v>-13.75235</v>
      </c>
      <c r="Q14486" s="15">
        <v>-8.84</v>
      </c>
      <c r="R14486" s="15">
        <v>-8.84</v>
      </c>
      <c r="S14486" s="15">
        <v>-17.6647</v>
      </c>
      <c r="Y14486" s="15">
        <v>-7.47</v>
      </c>
      <c r="Z14486" s="15">
        <v>-7.47</v>
      </c>
      <c r="AA14486" s="15">
        <v>-11.882349999999999</v>
      </c>
      <c r="AG14486" s="15">
        <v>-10.23</v>
      </c>
      <c r="AH14486" s="15">
        <v>-10.23</v>
      </c>
      <c r="AI14486" s="15">
        <v>-19.0547</v>
      </c>
      <c r="AM14486" s="17"/>
    </row>
    <row r="14487" spans="1:39">
      <c r="A14487" s="7" t="s">
        <v>4078</v>
      </c>
      <c r="B14487" s="7">
        <v>872</v>
      </c>
      <c r="C14487" s="29" t="s">
        <v>13107</v>
      </c>
      <c r="F14487" s="27" t="str">
        <f t="shared" si="226"/>
        <v>NT0872GHAN</v>
      </c>
      <c r="G14487" s="30">
        <v>14475</v>
      </c>
      <c r="I14487" s="15">
        <v>-9.0500000000000007</v>
      </c>
      <c r="J14487" s="15">
        <v>-9.0500000000000007</v>
      </c>
      <c r="K14487" s="15">
        <v>-13.462350000000001</v>
      </c>
      <c r="Q14487" s="15">
        <v>-7.9</v>
      </c>
      <c r="R14487" s="15">
        <v>-7.9</v>
      </c>
      <c r="S14487" s="15">
        <v>-16.724699999999999</v>
      </c>
      <c r="Y14487" s="15">
        <v>-7.2</v>
      </c>
      <c r="Z14487" s="15">
        <v>-7.2</v>
      </c>
      <c r="AA14487" s="15">
        <v>-11.612349999999999</v>
      </c>
      <c r="AG14487" s="15">
        <v>5.24</v>
      </c>
      <c r="AH14487" s="15">
        <v>5.24</v>
      </c>
      <c r="AI14487" s="15">
        <v>-3.5846999999999998</v>
      </c>
      <c r="AM14487" s="17"/>
    </row>
    <row r="14488" spans="1:39">
      <c r="A14488" s="7" t="s">
        <v>4078</v>
      </c>
      <c r="B14488" s="7">
        <v>822</v>
      </c>
      <c r="C14488" s="29" t="s">
        <v>13108</v>
      </c>
      <c r="F14488" s="27" t="str">
        <f t="shared" si="226"/>
        <v>NT0822GLYDE POINT</v>
      </c>
      <c r="G14488" s="30">
        <v>14476</v>
      </c>
      <c r="I14488" s="15">
        <v>-7.95</v>
      </c>
      <c r="J14488" s="15">
        <v>-7.95</v>
      </c>
      <c r="K14488" s="15">
        <v>-12.362349999999999</v>
      </c>
      <c r="Q14488" s="15">
        <v>-7.58</v>
      </c>
      <c r="R14488" s="15">
        <v>-7.58</v>
      </c>
      <c r="S14488" s="15">
        <v>-16.404699999999998</v>
      </c>
      <c r="Y14488" s="15">
        <v>-5.91</v>
      </c>
      <c r="Z14488" s="15">
        <v>-5.91</v>
      </c>
      <c r="AA14488" s="15">
        <v>-10.32235</v>
      </c>
      <c r="AG14488" s="15">
        <v>-9.14</v>
      </c>
      <c r="AH14488" s="15">
        <v>-9.14</v>
      </c>
      <c r="AI14488" s="15">
        <v>-17.964700000000001</v>
      </c>
      <c r="AM14488" s="17"/>
    </row>
    <row r="14489" spans="1:39">
      <c r="A14489" s="7" t="s">
        <v>124</v>
      </c>
      <c r="B14489" s="7">
        <v>2471</v>
      </c>
      <c r="C14489" s="29" t="s">
        <v>13109</v>
      </c>
      <c r="F14489" s="27" t="str">
        <f t="shared" si="226"/>
        <v>NSW2471GREENRIDGE</v>
      </c>
      <c r="G14489" s="30">
        <v>14477</v>
      </c>
      <c r="I14489" s="15">
        <v>1.996821685</v>
      </c>
      <c r="J14489" s="15">
        <v>1.996821685</v>
      </c>
      <c r="K14489" s="15">
        <v>-2.3121963370281975</v>
      </c>
      <c r="Q14489" s="15">
        <v>2.891927753</v>
      </c>
      <c r="R14489" s="15">
        <v>2.891927753</v>
      </c>
      <c r="S14489" s="15">
        <v>-4.624392674056395</v>
      </c>
      <c r="Y14489" s="15">
        <v>3.674878895</v>
      </c>
      <c r="Z14489" s="15">
        <v>3.674878895</v>
      </c>
      <c r="AA14489" s="15">
        <v>-2.3121963370281975</v>
      </c>
      <c r="AG14489" s="15">
        <v>-0.06</v>
      </c>
      <c r="AH14489" s="15">
        <v>-0.06</v>
      </c>
      <c r="AI14489" s="15">
        <v>-4.624392674056395</v>
      </c>
      <c r="AM14489" s="17"/>
    </row>
    <row r="14490" spans="1:39">
      <c r="A14490" s="7" t="s">
        <v>4078</v>
      </c>
      <c r="B14490" s="7">
        <v>852</v>
      </c>
      <c r="C14490" s="29" t="s">
        <v>11937</v>
      </c>
      <c r="F14490" s="27" t="str">
        <f t="shared" si="226"/>
        <v>NT0852GREGORY</v>
      </c>
      <c r="G14490" s="30">
        <v>14478</v>
      </c>
      <c r="I14490" s="15">
        <v>-5.88</v>
      </c>
      <c r="J14490" s="15">
        <v>-5.88</v>
      </c>
      <c r="K14490" s="15">
        <v>-10.292349999999999</v>
      </c>
      <c r="Q14490" s="15">
        <v>-5.59</v>
      </c>
      <c r="R14490" s="15">
        <v>-5.59</v>
      </c>
      <c r="S14490" s="15">
        <v>-14.4147</v>
      </c>
      <c r="Y14490" s="15">
        <v>-4.3099999999999996</v>
      </c>
      <c r="Z14490" s="15">
        <v>-4.3099999999999996</v>
      </c>
      <c r="AA14490" s="15">
        <v>-8.7223499999999987</v>
      </c>
      <c r="AG14490" s="15">
        <v>4.2699999999999996</v>
      </c>
      <c r="AH14490" s="15">
        <v>4.2699999999999996</v>
      </c>
      <c r="AI14490" s="15">
        <v>-4.5547000000000004</v>
      </c>
      <c r="AM14490" s="17"/>
    </row>
    <row r="14491" spans="1:39">
      <c r="A14491" s="7" t="s">
        <v>4078</v>
      </c>
      <c r="B14491" s="7">
        <v>852</v>
      </c>
      <c r="C14491" s="29" t="s">
        <v>13110</v>
      </c>
      <c r="F14491" s="27" t="str">
        <f t="shared" si="226"/>
        <v>NT0852GULUNG MARDRULK</v>
      </c>
      <c r="G14491" s="30">
        <v>14479</v>
      </c>
      <c r="I14491" s="15">
        <v>-5.88</v>
      </c>
      <c r="J14491" s="15">
        <v>-5.88</v>
      </c>
      <c r="K14491" s="15">
        <v>-10.292349999999999</v>
      </c>
      <c r="Q14491" s="15">
        <v>-5.59</v>
      </c>
      <c r="R14491" s="15">
        <v>-5.59</v>
      </c>
      <c r="S14491" s="15">
        <v>-14.4147</v>
      </c>
      <c r="Y14491" s="15">
        <v>-4.3099999999999996</v>
      </c>
      <c r="Z14491" s="15">
        <v>-4.3099999999999996</v>
      </c>
      <c r="AA14491" s="15">
        <v>-8.7223499999999987</v>
      </c>
      <c r="AG14491" s="15">
        <v>4.2699999999999996</v>
      </c>
      <c r="AH14491" s="15">
        <v>4.2699999999999996</v>
      </c>
      <c r="AI14491" s="15">
        <v>-4.5547000000000004</v>
      </c>
      <c r="AM14491" s="17"/>
    </row>
    <row r="14492" spans="1:39">
      <c r="A14492" s="7" t="s">
        <v>4078</v>
      </c>
      <c r="B14492" s="7">
        <v>822</v>
      </c>
      <c r="C14492" s="29" t="s">
        <v>13111</v>
      </c>
      <c r="F14492" s="27" t="str">
        <f t="shared" si="226"/>
        <v>NT0822GUNBALANYA</v>
      </c>
      <c r="G14492" s="30">
        <v>14480</v>
      </c>
      <c r="I14492" s="15">
        <v>-7.95</v>
      </c>
      <c r="J14492" s="15">
        <v>-7.95</v>
      </c>
      <c r="K14492" s="15">
        <v>-12.362349999999999</v>
      </c>
      <c r="Q14492" s="15">
        <v>-7.58</v>
      </c>
      <c r="R14492" s="15">
        <v>-7.58</v>
      </c>
      <c r="S14492" s="15">
        <v>-16.404699999999998</v>
      </c>
      <c r="Y14492" s="15">
        <v>-5.91</v>
      </c>
      <c r="Z14492" s="15">
        <v>-5.91</v>
      </c>
      <c r="AA14492" s="15">
        <v>-10.32235</v>
      </c>
      <c r="AG14492" s="15">
        <v>-9.14</v>
      </c>
      <c r="AH14492" s="15">
        <v>-9.14</v>
      </c>
      <c r="AI14492" s="15">
        <v>-17.964700000000001</v>
      </c>
      <c r="AM14492" s="17"/>
    </row>
    <row r="14493" spans="1:39">
      <c r="A14493" s="7" t="s">
        <v>124</v>
      </c>
      <c r="B14493" s="7">
        <v>2831</v>
      </c>
      <c r="C14493" s="29" t="s">
        <v>13112</v>
      </c>
      <c r="F14493" s="27" t="str">
        <f t="shared" si="226"/>
        <v>NSW2831GUNGALMAN</v>
      </c>
      <c r="G14493" s="30">
        <v>14481</v>
      </c>
      <c r="I14493" s="15">
        <v>11.147079769999999</v>
      </c>
      <c r="J14493" s="15">
        <v>11.147079769999999</v>
      </c>
      <c r="K14493" s="15">
        <v>4.8533839395959024</v>
      </c>
      <c r="Q14493" s="15">
        <v>10.107327160000001</v>
      </c>
      <c r="R14493" s="15">
        <v>10.107327160000001</v>
      </c>
      <c r="S14493" s="15">
        <v>9.7067678791918048</v>
      </c>
      <c r="Y14493" s="15">
        <v>12.660432330000001</v>
      </c>
      <c r="Z14493" s="15">
        <v>12.660432330000001</v>
      </c>
      <c r="AA14493" s="15">
        <v>4.8533839395959024</v>
      </c>
      <c r="AG14493" s="15">
        <v>0.54</v>
      </c>
      <c r="AH14493" s="15">
        <v>0.54</v>
      </c>
      <c r="AI14493" s="15">
        <v>9.7067678791918048</v>
      </c>
      <c r="AM14493" s="17"/>
    </row>
    <row r="14494" spans="1:39">
      <c r="A14494" s="7" t="s">
        <v>4078</v>
      </c>
      <c r="B14494" s="7">
        <v>880</v>
      </c>
      <c r="C14494" s="29" t="s">
        <v>13113</v>
      </c>
      <c r="F14494" s="27" t="str">
        <f t="shared" si="226"/>
        <v>NT0880GUNYANGARA</v>
      </c>
      <c r="G14494" s="30">
        <v>14482</v>
      </c>
      <c r="I14494" s="15">
        <v>-9.34</v>
      </c>
      <c r="J14494" s="15">
        <v>-9.34</v>
      </c>
      <c r="K14494" s="15">
        <v>-13.75235</v>
      </c>
      <c r="Q14494" s="15">
        <v>-8.84</v>
      </c>
      <c r="R14494" s="15">
        <v>-8.84</v>
      </c>
      <c r="S14494" s="15">
        <v>-17.6647</v>
      </c>
      <c r="Y14494" s="15">
        <v>-7.47</v>
      </c>
      <c r="Z14494" s="15">
        <v>-7.47</v>
      </c>
      <c r="AA14494" s="15">
        <v>-11.882349999999999</v>
      </c>
      <c r="AG14494" s="15">
        <v>-10.23</v>
      </c>
      <c r="AH14494" s="15">
        <v>-10.23</v>
      </c>
      <c r="AI14494" s="15">
        <v>-19.0547</v>
      </c>
      <c r="AM14494" s="17"/>
    </row>
    <row r="14495" spans="1:39">
      <c r="A14495" s="7" t="s">
        <v>4078</v>
      </c>
      <c r="B14495" s="7">
        <v>852</v>
      </c>
      <c r="C14495" s="29" t="s">
        <v>13114</v>
      </c>
      <c r="F14495" s="27" t="str">
        <f t="shared" si="226"/>
        <v>NT0852GURINDJI</v>
      </c>
      <c r="G14495" s="30">
        <v>14483</v>
      </c>
      <c r="I14495" s="15">
        <v>-5.88</v>
      </c>
      <c r="J14495" s="15">
        <v>-5.88</v>
      </c>
      <c r="K14495" s="15">
        <v>-10.292349999999999</v>
      </c>
      <c r="Q14495" s="15">
        <v>-5.59</v>
      </c>
      <c r="R14495" s="15">
        <v>-5.59</v>
      </c>
      <c r="S14495" s="15">
        <v>-14.4147</v>
      </c>
      <c r="Y14495" s="15">
        <v>-4.3099999999999996</v>
      </c>
      <c r="Z14495" s="15">
        <v>-4.3099999999999996</v>
      </c>
      <c r="AA14495" s="15">
        <v>-8.7223499999999987</v>
      </c>
      <c r="AG14495" s="15">
        <v>4.2699999999999996</v>
      </c>
      <c r="AH14495" s="15">
        <v>4.2699999999999996</v>
      </c>
      <c r="AI14495" s="15">
        <v>-4.5547000000000004</v>
      </c>
      <c r="AM14495" s="17"/>
    </row>
    <row r="14496" spans="1:39">
      <c r="A14496" s="7" t="s">
        <v>4078</v>
      </c>
      <c r="B14496" s="7">
        <v>872</v>
      </c>
      <c r="C14496" s="29" t="s">
        <v>13115</v>
      </c>
      <c r="F14496" s="27" t="str">
        <f t="shared" si="226"/>
        <v>NT0872HALE</v>
      </c>
      <c r="G14496" s="30">
        <v>14484</v>
      </c>
      <c r="I14496" s="15">
        <v>-9.0500000000000007</v>
      </c>
      <c r="J14496" s="15">
        <v>-9.0500000000000007</v>
      </c>
      <c r="K14496" s="15">
        <v>-13.462350000000001</v>
      </c>
      <c r="Q14496" s="15">
        <v>-7.9</v>
      </c>
      <c r="R14496" s="15">
        <v>-7.9</v>
      </c>
      <c r="S14496" s="15">
        <v>-16.724699999999999</v>
      </c>
      <c r="Y14496" s="15">
        <v>-7.2</v>
      </c>
      <c r="Z14496" s="15">
        <v>-7.2</v>
      </c>
      <c r="AA14496" s="15">
        <v>-11.612349999999999</v>
      </c>
      <c r="AG14496" s="15">
        <v>5.24</v>
      </c>
      <c r="AH14496" s="15">
        <v>5.24</v>
      </c>
      <c r="AI14496" s="15">
        <v>-3.5846999999999998</v>
      </c>
      <c r="AM14496" s="17"/>
    </row>
    <row r="14497" spans="1:39">
      <c r="A14497" s="7" t="s">
        <v>10693</v>
      </c>
      <c r="B14497" s="7">
        <v>6112</v>
      </c>
      <c r="C14497" s="29" t="s">
        <v>13116</v>
      </c>
      <c r="F14497" s="27" t="str">
        <f t="shared" si="226"/>
        <v>WA6112HARRISDALE</v>
      </c>
      <c r="G14497" s="30">
        <v>14485</v>
      </c>
      <c r="I14497" s="15">
        <v>3.1915882180000001</v>
      </c>
      <c r="J14497" s="15">
        <v>3.1915882180000001</v>
      </c>
      <c r="K14497" s="15">
        <v>1.4398702676448556</v>
      </c>
      <c r="Q14497" s="15">
        <v>3.8340561229999999</v>
      </c>
      <c r="R14497" s="15">
        <v>3.8340561229999999</v>
      </c>
      <c r="S14497" s="15">
        <v>2.8797405352897112</v>
      </c>
      <c r="Y14497" s="15">
        <v>4.8481396300000004</v>
      </c>
      <c r="Z14497" s="15">
        <v>4.8481396300000004</v>
      </c>
      <c r="AA14497" s="15">
        <v>1.4398702676448556</v>
      </c>
      <c r="AG14497" s="15">
        <v>4.13</v>
      </c>
      <c r="AH14497" s="15">
        <v>4.13</v>
      </c>
      <c r="AI14497" s="15">
        <v>2.8797405352897112</v>
      </c>
      <c r="AM14497" s="17"/>
    </row>
    <row r="14498" spans="1:39">
      <c r="A14498" s="7" t="s">
        <v>4078</v>
      </c>
      <c r="B14498" s="7">
        <v>872</v>
      </c>
      <c r="C14498" s="29" t="s">
        <v>12853</v>
      </c>
      <c r="F14498" s="27" t="str">
        <f t="shared" si="226"/>
        <v>NT0872HART</v>
      </c>
      <c r="G14498" s="30">
        <v>14486</v>
      </c>
      <c r="I14498" s="15">
        <v>-9.0500000000000007</v>
      </c>
      <c r="J14498" s="15">
        <v>-9.0500000000000007</v>
      </c>
      <c r="K14498" s="15">
        <v>-13.462350000000001</v>
      </c>
      <c r="Q14498" s="15">
        <v>-7.9</v>
      </c>
      <c r="R14498" s="15">
        <v>-7.9</v>
      </c>
      <c r="S14498" s="15">
        <v>-16.724699999999999</v>
      </c>
      <c r="Y14498" s="15">
        <v>-7.2</v>
      </c>
      <c r="Z14498" s="15">
        <v>-7.2</v>
      </c>
      <c r="AA14498" s="15">
        <v>-11.612349999999999</v>
      </c>
      <c r="AG14498" s="15">
        <v>5.24</v>
      </c>
      <c r="AH14498" s="15">
        <v>5.24</v>
      </c>
      <c r="AI14498" s="15">
        <v>-3.5846999999999998</v>
      </c>
      <c r="AM14498" s="17"/>
    </row>
    <row r="14499" spans="1:39">
      <c r="A14499" s="7" t="s">
        <v>4078</v>
      </c>
      <c r="B14499" s="7">
        <v>872</v>
      </c>
      <c r="C14499" s="29" t="s">
        <v>13117</v>
      </c>
      <c r="F14499" s="27" t="str">
        <f t="shared" si="226"/>
        <v>NT0872HART RANGE</v>
      </c>
      <c r="G14499" s="30">
        <v>14487</v>
      </c>
      <c r="I14499" s="15">
        <v>-9.0500000000000007</v>
      </c>
      <c r="J14499" s="15">
        <v>-9.0500000000000007</v>
      </c>
      <c r="K14499" s="15">
        <v>-13.462350000000001</v>
      </c>
      <c r="Q14499" s="15">
        <v>-7.9</v>
      </c>
      <c r="R14499" s="15">
        <v>-7.9</v>
      </c>
      <c r="S14499" s="15">
        <v>-16.724699999999999</v>
      </c>
      <c r="Y14499" s="15">
        <v>-7.2</v>
      </c>
      <c r="Z14499" s="15">
        <v>-7.2</v>
      </c>
      <c r="AA14499" s="15">
        <v>-11.612349999999999</v>
      </c>
      <c r="AG14499" s="15">
        <v>5.24</v>
      </c>
      <c r="AH14499" s="15">
        <v>5.24</v>
      </c>
      <c r="AI14499" s="15">
        <v>-3.5846999999999998</v>
      </c>
      <c r="AM14499" s="17"/>
    </row>
    <row r="14500" spans="1:39">
      <c r="A14500" s="7" t="s">
        <v>4209</v>
      </c>
      <c r="B14500" s="7">
        <v>4515</v>
      </c>
      <c r="C14500" s="29" t="s">
        <v>13118</v>
      </c>
      <c r="F14500" s="27" t="str">
        <f t="shared" si="226"/>
        <v>QLD4515HAZELDEAN</v>
      </c>
      <c r="G14500" s="30">
        <v>14488</v>
      </c>
      <c r="I14500" s="15">
        <v>6.6783571090000002</v>
      </c>
      <c r="J14500" s="15">
        <v>6.6783571090000002</v>
      </c>
      <c r="K14500" s="15">
        <v>-0.3117261861982854</v>
      </c>
      <c r="Q14500" s="15">
        <v>6.5835337850000002</v>
      </c>
      <c r="R14500" s="15">
        <v>6.5835337850000002</v>
      </c>
      <c r="S14500" s="15">
        <v>-0.62345237239657081</v>
      </c>
      <c r="Y14500" s="15">
        <v>8.2721466810000006</v>
      </c>
      <c r="Z14500" s="15">
        <v>8.2721466810000006</v>
      </c>
      <c r="AA14500" s="15">
        <v>-0.3117261861982854</v>
      </c>
      <c r="AG14500" s="15">
        <v>3.46</v>
      </c>
      <c r="AH14500" s="15">
        <v>3.46</v>
      </c>
      <c r="AI14500" s="15">
        <v>-0.62345237239657081</v>
      </c>
      <c r="AM14500" s="17"/>
    </row>
    <row r="14501" spans="1:39">
      <c r="A14501" s="7" t="s">
        <v>10693</v>
      </c>
      <c r="B14501" s="7">
        <v>6017</v>
      </c>
      <c r="C14501" s="29" t="s">
        <v>13119</v>
      </c>
      <c r="F14501" s="27" t="str">
        <f t="shared" si="226"/>
        <v>WA6017HERDSMAN</v>
      </c>
      <c r="G14501" s="30">
        <v>14489</v>
      </c>
      <c r="I14501" s="15">
        <v>7.414209906</v>
      </c>
      <c r="J14501" s="15">
        <v>7.414209906</v>
      </c>
      <c r="K14501" s="15">
        <v>7.5088717111284051</v>
      </c>
      <c r="Q14501" s="15">
        <v>7.1637875649999998</v>
      </c>
      <c r="R14501" s="15">
        <v>7.1637875649999998</v>
      </c>
      <c r="S14501" s="15">
        <v>15.01774342225681</v>
      </c>
      <c r="Y14501" s="15">
        <v>8.9947541280000003</v>
      </c>
      <c r="Z14501" s="15">
        <v>8.9947541280000003</v>
      </c>
      <c r="AA14501" s="15">
        <v>7.5088717111284051</v>
      </c>
      <c r="AG14501" s="15">
        <v>4.13</v>
      </c>
      <c r="AH14501" s="15">
        <v>4.13</v>
      </c>
      <c r="AI14501" s="15">
        <v>15.01774342225681</v>
      </c>
      <c r="AM14501" s="17"/>
    </row>
    <row r="14502" spans="1:39">
      <c r="A14502" s="7" t="s">
        <v>4078</v>
      </c>
      <c r="B14502" s="7">
        <v>822</v>
      </c>
      <c r="C14502" s="29" t="s">
        <v>6166</v>
      </c>
      <c r="F14502" s="27" t="str">
        <f t="shared" si="226"/>
        <v>NT0822HIDDEN VALLEY</v>
      </c>
      <c r="G14502" s="30">
        <v>14490</v>
      </c>
      <c r="I14502" s="15">
        <v>-7.95</v>
      </c>
      <c r="J14502" s="15">
        <v>-7.95</v>
      </c>
      <c r="K14502" s="15">
        <v>-12.362349999999999</v>
      </c>
      <c r="Q14502" s="15">
        <v>-7.58</v>
      </c>
      <c r="R14502" s="15">
        <v>-7.58</v>
      </c>
      <c r="S14502" s="15">
        <v>-16.404699999999998</v>
      </c>
      <c r="Y14502" s="15">
        <v>-5.91</v>
      </c>
      <c r="Z14502" s="15">
        <v>-5.91</v>
      </c>
      <c r="AA14502" s="15">
        <v>-10.32235</v>
      </c>
      <c r="AG14502" s="15">
        <v>-9.14</v>
      </c>
      <c r="AH14502" s="15">
        <v>-9.14</v>
      </c>
      <c r="AI14502" s="15">
        <v>-17.964700000000001</v>
      </c>
      <c r="AM14502" s="17"/>
    </row>
    <row r="14503" spans="1:39">
      <c r="A14503" s="7" t="s">
        <v>4078</v>
      </c>
      <c r="B14503" s="7">
        <v>812</v>
      </c>
      <c r="C14503" s="29" t="s">
        <v>13120</v>
      </c>
      <c r="F14503" s="27" t="str">
        <f t="shared" si="226"/>
        <v>NT0812HOLMES</v>
      </c>
      <c r="G14503" s="30">
        <v>14491</v>
      </c>
      <c r="I14503" s="15">
        <v>6.34</v>
      </c>
      <c r="J14503" s="15">
        <v>6.34</v>
      </c>
      <c r="K14503" s="15">
        <v>1.9276499999999999</v>
      </c>
      <c r="Q14503" s="15">
        <v>5.57</v>
      </c>
      <c r="R14503" s="15">
        <v>5.57</v>
      </c>
      <c r="S14503" s="15">
        <v>-3.2546999999999997</v>
      </c>
      <c r="Y14503" s="15">
        <v>8.19</v>
      </c>
      <c r="Z14503" s="15">
        <v>8.19</v>
      </c>
      <c r="AA14503" s="15">
        <v>3.7776499999999995</v>
      </c>
      <c r="AG14503" s="15">
        <v>-2.4</v>
      </c>
      <c r="AH14503" s="15">
        <v>-2.4</v>
      </c>
      <c r="AI14503" s="15">
        <v>-11.2247</v>
      </c>
      <c r="AM14503" s="17"/>
    </row>
    <row r="14504" spans="1:39">
      <c r="A14504" s="7" t="s">
        <v>124</v>
      </c>
      <c r="B14504" s="7">
        <v>2372</v>
      </c>
      <c r="C14504" s="29" t="s">
        <v>6450</v>
      </c>
      <c r="F14504" s="27" t="str">
        <f t="shared" si="226"/>
        <v>NSW2372HOMESTEAD</v>
      </c>
      <c r="G14504" s="30">
        <v>14492</v>
      </c>
      <c r="I14504" s="15">
        <v>1.2167718190000001</v>
      </c>
      <c r="J14504" s="15">
        <v>1.2167718190000001</v>
      </c>
      <c r="K14504" s="15">
        <v>-5.2531789244942786</v>
      </c>
      <c r="Q14504" s="15">
        <v>2.276822551</v>
      </c>
      <c r="R14504" s="15">
        <v>2.276822551</v>
      </c>
      <c r="S14504" s="15">
        <v>-10.506357848988557</v>
      </c>
      <c r="Y14504" s="15">
        <v>2.9088699259999999</v>
      </c>
      <c r="Z14504" s="15">
        <v>2.9088699259999999</v>
      </c>
      <c r="AA14504" s="15">
        <v>-5.2531789244942786</v>
      </c>
      <c r="AG14504" s="15">
        <v>4.17</v>
      </c>
      <c r="AH14504" s="15">
        <v>4.17</v>
      </c>
      <c r="AI14504" s="15">
        <v>-10.506357848988557</v>
      </c>
      <c r="AM14504" s="17"/>
    </row>
    <row r="14505" spans="1:39">
      <c r="A14505" s="7" t="s">
        <v>4078</v>
      </c>
      <c r="B14505" s="7">
        <v>822</v>
      </c>
      <c r="C14505" s="29" t="s">
        <v>13121</v>
      </c>
      <c r="F14505" s="27" t="str">
        <f t="shared" si="226"/>
        <v>NT0822HOTHAM</v>
      </c>
      <c r="G14505" s="30">
        <v>14493</v>
      </c>
      <c r="I14505" s="15">
        <v>-7.95</v>
      </c>
      <c r="J14505" s="15">
        <v>-7.95</v>
      </c>
      <c r="K14505" s="15">
        <v>-12.362349999999999</v>
      </c>
      <c r="Q14505" s="15">
        <v>-7.58</v>
      </c>
      <c r="R14505" s="15">
        <v>-7.58</v>
      </c>
      <c r="S14505" s="15">
        <v>-16.404699999999998</v>
      </c>
      <c r="Y14505" s="15">
        <v>-5.91</v>
      </c>
      <c r="Z14505" s="15">
        <v>-5.91</v>
      </c>
      <c r="AA14505" s="15">
        <v>-10.32235</v>
      </c>
      <c r="AG14505" s="15">
        <v>-9.14</v>
      </c>
      <c r="AH14505" s="15">
        <v>-9.14</v>
      </c>
      <c r="AI14505" s="15">
        <v>-17.964700000000001</v>
      </c>
      <c r="AM14505" s="17"/>
    </row>
    <row r="14506" spans="1:39">
      <c r="A14506" s="7" t="s">
        <v>4078</v>
      </c>
      <c r="B14506" s="7">
        <v>872</v>
      </c>
      <c r="C14506" s="29" t="s">
        <v>13122</v>
      </c>
      <c r="F14506" s="27" t="str">
        <f t="shared" si="226"/>
        <v>NT0872HUGH</v>
      </c>
      <c r="G14506" s="30">
        <v>14494</v>
      </c>
      <c r="I14506" s="15">
        <v>-9.0500000000000007</v>
      </c>
      <c r="J14506" s="15">
        <v>-9.0500000000000007</v>
      </c>
      <c r="K14506" s="15">
        <v>-13.462350000000001</v>
      </c>
      <c r="Q14506" s="15">
        <v>-7.9</v>
      </c>
      <c r="R14506" s="15">
        <v>-7.9</v>
      </c>
      <c r="S14506" s="15">
        <v>-16.724699999999999</v>
      </c>
      <c r="Y14506" s="15">
        <v>-7.2</v>
      </c>
      <c r="Z14506" s="15">
        <v>-7.2</v>
      </c>
      <c r="AA14506" s="15">
        <v>-11.612349999999999</v>
      </c>
      <c r="AG14506" s="15">
        <v>5.24</v>
      </c>
      <c r="AH14506" s="15">
        <v>5.24</v>
      </c>
      <c r="AI14506" s="15">
        <v>-3.5846999999999998</v>
      </c>
      <c r="AM14506" s="17"/>
    </row>
    <row r="14507" spans="1:39">
      <c r="A14507" s="7" t="s">
        <v>4078</v>
      </c>
      <c r="B14507" s="7">
        <v>822</v>
      </c>
      <c r="C14507" s="29" t="s">
        <v>31</v>
      </c>
      <c r="F14507" s="27" t="str">
        <f t="shared" si="226"/>
        <v>NT0822HUGHES</v>
      </c>
      <c r="G14507" s="30">
        <v>14495</v>
      </c>
      <c r="I14507" s="15">
        <v>-7.95</v>
      </c>
      <c r="J14507" s="15">
        <v>-7.95</v>
      </c>
      <c r="K14507" s="15">
        <v>-12.362349999999999</v>
      </c>
      <c r="Q14507" s="15">
        <v>-7.58</v>
      </c>
      <c r="R14507" s="15">
        <v>-7.58</v>
      </c>
      <c r="S14507" s="15">
        <v>-16.404699999999998</v>
      </c>
      <c r="Y14507" s="15">
        <v>-5.91</v>
      </c>
      <c r="Z14507" s="15">
        <v>-5.91</v>
      </c>
      <c r="AA14507" s="15">
        <v>-10.32235</v>
      </c>
      <c r="AG14507" s="15">
        <v>-9.14</v>
      </c>
      <c r="AH14507" s="15">
        <v>-9.14</v>
      </c>
      <c r="AI14507" s="15">
        <v>-17.964700000000001</v>
      </c>
      <c r="AM14507" s="17"/>
    </row>
    <row r="14508" spans="1:39">
      <c r="A14508" s="7" t="s">
        <v>124</v>
      </c>
      <c r="B14508" s="7">
        <v>2540</v>
      </c>
      <c r="C14508" s="29" t="s">
        <v>13123</v>
      </c>
      <c r="F14508" s="27" t="str">
        <f t="shared" si="226"/>
        <v>NSW2540ILLAROO</v>
      </c>
      <c r="G14508" s="30">
        <v>14496</v>
      </c>
      <c r="I14508" s="15">
        <v>10.391743030000001</v>
      </c>
      <c r="J14508" s="15">
        <v>10.391743030000001</v>
      </c>
      <c r="K14508" s="15">
        <v>-1.6923853331756504</v>
      </c>
      <c r="Q14508" s="15">
        <v>9.5117093970000006</v>
      </c>
      <c r="R14508" s="15">
        <v>9.5117093970000006</v>
      </c>
      <c r="S14508" s="15">
        <v>-3.3847706663513009</v>
      </c>
      <c r="Y14508" s="15">
        <v>11.91869165</v>
      </c>
      <c r="Z14508" s="15">
        <v>11.91869165</v>
      </c>
      <c r="AA14508" s="15">
        <v>-1.6923853331756504</v>
      </c>
      <c r="AG14508" s="15">
        <v>2.35</v>
      </c>
      <c r="AH14508" s="15">
        <v>2.35</v>
      </c>
      <c r="AI14508" s="15">
        <v>-3.3847706663513009</v>
      </c>
      <c r="AM14508" s="17"/>
    </row>
    <row r="14509" spans="1:39">
      <c r="A14509" s="7" t="s">
        <v>4078</v>
      </c>
      <c r="B14509" s="7">
        <v>872</v>
      </c>
      <c r="C14509" s="29" t="s">
        <v>13124</v>
      </c>
      <c r="F14509" s="27" t="str">
        <f t="shared" si="226"/>
        <v>NT0872IMANPA</v>
      </c>
      <c r="G14509" s="30">
        <v>14497</v>
      </c>
      <c r="I14509" s="15">
        <v>-9.0500000000000007</v>
      </c>
      <c r="J14509" s="15">
        <v>-9.0500000000000007</v>
      </c>
      <c r="K14509" s="15">
        <v>-13.462350000000001</v>
      </c>
      <c r="Q14509" s="15">
        <v>-7.9</v>
      </c>
      <c r="R14509" s="15">
        <v>-7.9</v>
      </c>
      <c r="S14509" s="15">
        <v>-16.724699999999999</v>
      </c>
      <c r="Y14509" s="15">
        <v>-7.2</v>
      </c>
      <c r="Z14509" s="15">
        <v>-7.2</v>
      </c>
      <c r="AA14509" s="15">
        <v>-11.612349999999999</v>
      </c>
      <c r="AG14509" s="15">
        <v>5.24</v>
      </c>
      <c r="AH14509" s="15">
        <v>5.24</v>
      </c>
      <c r="AI14509" s="15">
        <v>-3.5846999999999998</v>
      </c>
      <c r="AM14509" s="17"/>
    </row>
    <row r="14510" spans="1:39">
      <c r="A14510" s="7" t="s">
        <v>4209</v>
      </c>
      <c r="B14510" s="7">
        <v>4313</v>
      </c>
      <c r="C14510" s="29" t="s">
        <v>13125</v>
      </c>
      <c r="F14510" s="27" t="str">
        <f t="shared" si="226"/>
        <v>QLD4313IVORY CREEK</v>
      </c>
      <c r="G14510" s="30">
        <v>14498</v>
      </c>
      <c r="I14510" s="15">
        <v>5.8590270440000003</v>
      </c>
      <c r="J14510" s="15">
        <v>5.8590270440000003</v>
      </c>
      <c r="K14510" s="15">
        <v>-1.5167548223410918</v>
      </c>
      <c r="Q14510" s="15">
        <v>5.9374543390000003</v>
      </c>
      <c r="R14510" s="15">
        <v>5.9374543390000003</v>
      </c>
      <c r="S14510" s="15">
        <v>-3.0335096446821836</v>
      </c>
      <c r="Y14510" s="15">
        <v>7.4675645570000002</v>
      </c>
      <c r="Z14510" s="15">
        <v>7.4675645570000002</v>
      </c>
      <c r="AA14510" s="15">
        <v>-1.5167548223410918</v>
      </c>
      <c r="AG14510" s="15">
        <v>6.41</v>
      </c>
      <c r="AH14510" s="15">
        <v>6.41</v>
      </c>
      <c r="AI14510" s="15">
        <v>-3.0335096446821836</v>
      </c>
      <c r="AM14510" s="17"/>
    </row>
    <row r="14511" spans="1:39">
      <c r="A14511" s="7" t="s">
        <v>124</v>
      </c>
      <c r="B14511" s="7">
        <v>2372</v>
      </c>
      <c r="C14511" s="29" t="s">
        <v>13126</v>
      </c>
      <c r="F14511" s="27" t="str">
        <f t="shared" si="226"/>
        <v>NSW2372JENNINGS</v>
      </c>
      <c r="G14511" s="30">
        <v>14499</v>
      </c>
      <c r="I14511" s="15">
        <v>1.2167718190000001</v>
      </c>
      <c r="J14511" s="15">
        <v>1.2167718190000001</v>
      </c>
      <c r="K14511" s="15">
        <v>-5.2531789244942786</v>
      </c>
      <c r="Q14511" s="15">
        <v>2.276822551</v>
      </c>
      <c r="R14511" s="15">
        <v>2.276822551</v>
      </c>
      <c r="S14511" s="15">
        <v>-10.506357848988557</v>
      </c>
      <c r="Y14511" s="15">
        <v>2.9088699259999999</v>
      </c>
      <c r="Z14511" s="15">
        <v>2.9088699259999999</v>
      </c>
      <c r="AA14511" s="15">
        <v>-5.2531789244942786</v>
      </c>
      <c r="AG14511" s="15">
        <v>4.17</v>
      </c>
      <c r="AH14511" s="15">
        <v>4.17</v>
      </c>
      <c r="AI14511" s="15">
        <v>-10.506357848988557</v>
      </c>
      <c r="AM14511" s="17"/>
    </row>
    <row r="14512" spans="1:39">
      <c r="A14512" s="7" t="s">
        <v>8304</v>
      </c>
      <c r="B14512" s="7">
        <v>3527</v>
      </c>
      <c r="C14512" s="29" t="s">
        <v>13127</v>
      </c>
      <c r="F14512" s="27" t="str">
        <f t="shared" si="226"/>
        <v>VIC3527JERUK</v>
      </c>
      <c r="G14512" s="30">
        <v>14500</v>
      </c>
      <c r="I14512" s="15">
        <v>-2.2221189469999998</v>
      </c>
      <c r="J14512" s="15">
        <v>-2.2221189469999998</v>
      </c>
      <c r="K14512" s="15">
        <v>-17.412961648244856</v>
      </c>
      <c r="Q14512" s="15">
        <v>-0.43490100700000001</v>
      </c>
      <c r="R14512" s="15">
        <v>-0.43490100700000001</v>
      </c>
      <c r="S14512" s="15">
        <v>-34.825923296489712</v>
      </c>
      <c r="Y14512" s="15">
        <v>-0.468120806</v>
      </c>
      <c r="Z14512" s="15">
        <v>-0.468120806</v>
      </c>
      <c r="AA14512" s="15">
        <v>-17.412961648244856</v>
      </c>
      <c r="AG14512" s="15">
        <v>-4.68</v>
      </c>
      <c r="AH14512" s="15">
        <v>-4.68</v>
      </c>
      <c r="AI14512" s="15">
        <v>-34.825923296489712</v>
      </c>
      <c r="AM14512" s="17"/>
    </row>
    <row r="14513" spans="1:39">
      <c r="A14513" s="7" t="s">
        <v>4078</v>
      </c>
      <c r="B14513" s="7">
        <v>852</v>
      </c>
      <c r="C14513" s="29" t="s">
        <v>13128</v>
      </c>
      <c r="F14513" s="27" t="str">
        <f t="shared" si="226"/>
        <v>NT0852JILKMINGGAN</v>
      </c>
      <c r="G14513" s="30">
        <v>14501</v>
      </c>
      <c r="I14513" s="15">
        <v>-5.88</v>
      </c>
      <c r="J14513" s="15">
        <v>-5.88</v>
      </c>
      <c r="K14513" s="15">
        <v>-10.292349999999999</v>
      </c>
      <c r="Q14513" s="15">
        <v>-5.59</v>
      </c>
      <c r="R14513" s="15">
        <v>-5.59</v>
      </c>
      <c r="S14513" s="15">
        <v>-14.4147</v>
      </c>
      <c r="Y14513" s="15">
        <v>-4.3099999999999996</v>
      </c>
      <c r="Z14513" s="15">
        <v>-4.3099999999999996</v>
      </c>
      <c r="AA14513" s="15">
        <v>-8.7223499999999987</v>
      </c>
      <c r="AG14513" s="15">
        <v>4.2699999999999996</v>
      </c>
      <c r="AH14513" s="15">
        <v>4.2699999999999996</v>
      </c>
      <c r="AI14513" s="15">
        <v>-4.5547000000000004</v>
      </c>
      <c r="AM14513" s="17"/>
    </row>
    <row r="14514" spans="1:39">
      <c r="A14514" s="7" t="s">
        <v>4078</v>
      </c>
      <c r="B14514" s="7">
        <v>832</v>
      </c>
      <c r="C14514" s="29" t="s">
        <v>13129</v>
      </c>
      <c r="F14514" s="27" t="str">
        <f t="shared" si="226"/>
        <v>NT0832JOHNSTON</v>
      </c>
      <c r="G14514" s="30">
        <v>14502</v>
      </c>
      <c r="I14514" s="15">
        <v>3.47</v>
      </c>
      <c r="J14514" s="15">
        <v>3.47</v>
      </c>
      <c r="K14514" s="15">
        <v>-0.9423499999999998</v>
      </c>
      <c r="Q14514" s="15">
        <v>2.59</v>
      </c>
      <c r="R14514" s="15">
        <v>2.59</v>
      </c>
      <c r="S14514" s="15">
        <v>-6.2347000000000001</v>
      </c>
      <c r="Y14514" s="15">
        <v>5.31</v>
      </c>
      <c r="Z14514" s="15">
        <v>5.31</v>
      </c>
      <c r="AA14514" s="15">
        <v>0.89764999999999961</v>
      </c>
      <c r="AG14514" s="15">
        <v>-2.4</v>
      </c>
      <c r="AH14514" s="15">
        <v>-2.4</v>
      </c>
      <c r="AI14514" s="15">
        <v>-11.2247</v>
      </c>
      <c r="AM14514" s="17"/>
    </row>
    <row r="14515" spans="1:39">
      <c r="A14515" s="7" t="s">
        <v>4078</v>
      </c>
      <c r="B14515" s="7">
        <v>822</v>
      </c>
      <c r="C14515" s="29" t="s">
        <v>13130</v>
      </c>
      <c r="F14515" s="27" t="str">
        <f t="shared" si="226"/>
        <v>NT0822KAKADU</v>
      </c>
      <c r="G14515" s="30">
        <v>14503</v>
      </c>
      <c r="I14515" s="15">
        <v>-7.95</v>
      </c>
      <c r="J14515" s="15">
        <v>-7.95</v>
      </c>
      <c r="K14515" s="15">
        <v>-12.362349999999999</v>
      </c>
      <c r="Q14515" s="15">
        <v>-7.58</v>
      </c>
      <c r="R14515" s="15">
        <v>-7.58</v>
      </c>
      <c r="S14515" s="15">
        <v>-16.404699999999998</v>
      </c>
      <c r="Y14515" s="15">
        <v>-5.91</v>
      </c>
      <c r="Z14515" s="15">
        <v>-5.91</v>
      </c>
      <c r="AA14515" s="15">
        <v>-10.32235</v>
      </c>
      <c r="AG14515" s="15">
        <v>-9.14</v>
      </c>
      <c r="AH14515" s="15">
        <v>-9.14</v>
      </c>
      <c r="AI14515" s="15">
        <v>-17.964700000000001</v>
      </c>
      <c r="AM14515" s="17"/>
    </row>
    <row r="14516" spans="1:39">
      <c r="A14516" s="7" t="s">
        <v>4078</v>
      </c>
      <c r="B14516" s="7">
        <v>872</v>
      </c>
      <c r="C14516" s="29" t="s">
        <v>13131</v>
      </c>
      <c r="F14516" s="27" t="str">
        <f t="shared" si="226"/>
        <v>NT0872KALTUKATJARA</v>
      </c>
      <c r="G14516" s="30">
        <v>14504</v>
      </c>
      <c r="I14516" s="15">
        <v>-9.0500000000000007</v>
      </c>
      <c r="J14516" s="15">
        <v>-9.0500000000000007</v>
      </c>
      <c r="K14516" s="15">
        <v>-13.462350000000001</v>
      </c>
      <c r="Q14516" s="15">
        <v>-7.9</v>
      </c>
      <c r="R14516" s="15">
        <v>-7.9</v>
      </c>
      <c r="S14516" s="15">
        <v>-16.724699999999999</v>
      </c>
      <c r="Y14516" s="15">
        <v>-7.2</v>
      </c>
      <c r="Z14516" s="15">
        <v>-7.2</v>
      </c>
      <c r="AA14516" s="15">
        <v>-11.612349999999999</v>
      </c>
      <c r="AG14516" s="15">
        <v>5.24</v>
      </c>
      <c r="AH14516" s="15">
        <v>5.24</v>
      </c>
      <c r="AI14516" s="15">
        <v>-3.5846999999999998</v>
      </c>
      <c r="AM14516" s="17"/>
    </row>
    <row r="14517" spans="1:39">
      <c r="A14517" s="7" t="s">
        <v>4078</v>
      </c>
      <c r="B14517" s="7">
        <v>850</v>
      </c>
      <c r="C14517" s="29" t="s">
        <v>13132</v>
      </c>
      <c r="F14517" s="27" t="str">
        <f t="shared" si="226"/>
        <v>NT0850KATHERINE EAST</v>
      </c>
      <c r="G14517" s="30">
        <v>14505</v>
      </c>
      <c r="I14517" s="15">
        <v>-6.1</v>
      </c>
      <c r="J14517" s="15">
        <v>-6.1</v>
      </c>
      <c r="K14517" s="15">
        <v>-10.51235</v>
      </c>
      <c r="Q14517" s="15">
        <v>-5.98</v>
      </c>
      <c r="R14517" s="15">
        <v>-5.98</v>
      </c>
      <c r="S14517" s="15">
        <v>-14.8047</v>
      </c>
      <c r="Y14517" s="15">
        <v>-4.2300000000000004</v>
      </c>
      <c r="Z14517" s="15">
        <v>-4.2300000000000004</v>
      </c>
      <c r="AA14517" s="15">
        <v>-8.6423500000000004</v>
      </c>
      <c r="AG14517" s="15">
        <v>4.25</v>
      </c>
      <c r="AH14517" s="15">
        <v>4.25</v>
      </c>
      <c r="AI14517" s="15">
        <v>-4.5747</v>
      </c>
      <c r="AM14517" s="17"/>
    </row>
    <row r="14518" spans="1:39">
      <c r="A14518" s="7" t="s">
        <v>4078</v>
      </c>
      <c r="B14518" s="7">
        <v>850</v>
      </c>
      <c r="C14518" s="29" t="s">
        <v>13133</v>
      </c>
      <c r="F14518" s="27" t="str">
        <f t="shared" si="226"/>
        <v>NT0850KATHERINE SOUTH</v>
      </c>
      <c r="G14518" s="30">
        <v>14506</v>
      </c>
      <c r="I14518" s="15">
        <v>-6.1</v>
      </c>
      <c r="J14518" s="15">
        <v>-6.1</v>
      </c>
      <c r="K14518" s="15">
        <v>-10.51235</v>
      </c>
      <c r="Q14518" s="15">
        <v>-5.98</v>
      </c>
      <c r="R14518" s="15">
        <v>-5.98</v>
      </c>
      <c r="S14518" s="15">
        <v>-14.8047</v>
      </c>
      <c r="Y14518" s="15">
        <v>-4.2300000000000004</v>
      </c>
      <c r="Z14518" s="15">
        <v>-4.2300000000000004</v>
      </c>
      <c r="AA14518" s="15">
        <v>-8.6423500000000004</v>
      </c>
      <c r="AG14518" s="15">
        <v>4.25</v>
      </c>
      <c r="AH14518" s="15">
        <v>4.25</v>
      </c>
      <c r="AI14518" s="15">
        <v>-4.5747</v>
      </c>
      <c r="AM14518" s="17"/>
    </row>
    <row r="14519" spans="1:39">
      <c r="A14519" s="7" t="s">
        <v>4209</v>
      </c>
      <c r="B14519" s="7">
        <v>4515</v>
      </c>
      <c r="C14519" s="29" t="s">
        <v>13134</v>
      </c>
      <c r="F14519" s="27" t="str">
        <f t="shared" si="226"/>
        <v>QLD4515KINGAHAM</v>
      </c>
      <c r="G14519" s="30">
        <v>14507</v>
      </c>
      <c r="I14519" s="15">
        <v>6.6783571090000002</v>
      </c>
      <c r="J14519" s="15">
        <v>6.6783571090000002</v>
      </c>
      <c r="K14519" s="15">
        <v>-0.3117261861982854</v>
      </c>
      <c r="Q14519" s="15">
        <v>6.5835337850000002</v>
      </c>
      <c r="R14519" s="15">
        <v>6.5835337850000002</v>
      </c>
      <c r="S14519" s="15">
        <v>-0.62345237239657081</v>
      </c>
      <c r="Y14519" s="15">
        <v>8.2721466810000006</v>
      </c>
      <c r="Z14519" s="15">
        <v>8.2721466810000006</v>
      </c>
      <c r="AA14519" s="15">
        <v>-0.3117261861982854</v>
      </c>
      <c r="AG14519" s="15">
        <v>3.46</v>
      </c>
      <c r="AH14519" s="15">
        <v>3.46</v>
      </c>
      <c r="AI14519" s="15">
        <v>-0.62345237239657081</v>
      </c>
      <c r="AM14519" s="17"/>
    </row>
    <row r="14520" spans="1:39">
      <c r="A14520" s="7" t="s">
        <v>4078</v>
      </c>
      <c r="B14520" s="7">
        <v>822</v>
      </c>
      <c r="C14520" s="29" t="s">
        <v>13135</v>
      </c>
      <c r="F14520" s="27" t="str">
        <f t="shared" si="226"/>
        <v>NT0822KOOLPINYAH</v>
      </c>
      <c r="G14520" s="30">
        <v>14508</v>
      </c>
      <c r="I14520" s="15">
        <v>-7.95</v>
      </c>
      <c r="J14520" s="15">
        <v>-7.95</v>
      </c>
      <c r="K14520" s="15">
        <v>-12.362349999999999</v>
      </c>
      <c r="Q14520" s="15">
        <v>-7.58</v>
      </c>
      <c r="R14520" s="15">
        <v>-7.58</v>
      </c>
      <c r="S14520" s="15">
        <v>-16.404699999999998</v>
      </c>
      <c r="Y14520" s="15">
        <v>-5.91</v>
      </c>
      <c r="Z14520" s="15">
        <v>-5.91</v>
      </c>
      <c r="AA14520" s="15">
        <v>-10.32235</v>
      </c>
      <c r="AG14520" s="15">
        <v>-9.14</v>
      </c>
      <c r="AH14520" s="15">
        <v>-9.14</v>
      </c>
      <c r="AI14520" s="15">
        <v>-17.964700000000001</v>
      </c>
      <c r="AM14520" s="17"/>
    </row>
    <row r="14521" spans="1:39">
      <c r="A14521" s="7" t="s">
        <v>4078</v>
      </c>
      <c r="B14521" s="7">
        <v>872</v>
      </c>
      <c r="C14521" s="29" t="s">
        <v>13136</v>
      </c>
      <c r="F14521" s="27" t="str">
        <f t="shared" si="226"/>
        <v>NT0872KUNPARRKA</v>
      </c>
      <c r="G14521" s="30">
        <v>14509</v>
      </c>
      <c r="I14521" s="15">
        <v>-9.0500000000000007</v>
      </c>
      <c r="J14521" s="15">
        <v>-9.0500000000000007</v>
      </c>
      <c r="K14521" s="15">
        <v>-13.462350000000001</v>
      </c>
      <c r="Q14521" s="15">
        <v>-7.9</v>
      </c>
      <c r="R14521" s="15">
        <v>-7.9</v>
      </c>
      <c r="S14521" s="15">
        <v>-16.724699999999999</v>
      </c>
      <c r="Y14521" s="15">
        <v>-7.2</v>
      </c>
      <c r="Z14521" s="15">
        <v>-7.2</v>
      </c>
      <c r="AA14521" s="15">
        <v>-11.612349999999999</v>
      </c>
      <c r="AG14521" s="15">
        <v>5.24</v>
      </c>
      <c r="AH14521" s="15">
        <v>5.24</v>
      </c>
      <c r="AI14521" s="15">
        <v>-3.5846999999999998</v>
      </c>
      <c r="AM14521" s="17"/>
    </row>
    <row r="14522" spans="1:39">
      <c r="A14522" s="7" t="s">
        <v>8304</v>
      </c>
      <c r="B14522" s="7">
        <v>3444</v>
      </c>
      <c r="C14522" s="29" t="s">
        <v>13137</v>
      </c>
      <c r="F14522" s="27" t="str">
        <f t="shared" si="226"/>
        <v>VIC3444KYNETON SOUTH</v>
      </c>
      <c r="G14522" s="30">
        <v>14510</v>
      </c>
      <c r="I14522" s="15">
        <v>10.524642569999999</v>
      </c>
      <c r="J14522" s="15">
        <v>10.524642569999999</v>
      </c>
      <c r="K14522" s="15">
        <v>6.4415298213155854</v>
      </c>
      <c r="Q14522" s="15">
        <v>9.6165067959999995</v>
      </c>
      <c r="R14522" s="15">
        <v>9.6165067959999995</v>
      </c>
      <c r="S14522" s="15">
        <v>12.883059642631171</v>
      </c>
      <c r="Y14522" s="15">
        <v>12.049199</v>
      </c>
      <c r="Z14522" s="15">
        <v>12.049199</v>
      </c>
      <c r="AA14522" s="15">
        <v>6.4415298213155854</v>
      </c>
      <c r="AG14522" s="15">
        <v>2.65</v>
      </c>
      <c r="AH14522" s="15">
        <v>2.65</v>
      </c>
      <c r="AI14522" s="15">
        <v>12.883059642631171</v>
      </c>
      <c r="AM14522" s="17"/>
    </row>
    <row r="14523" spans="1:39">
      <c r="A14523" s="7" t="s">
        <v>4078</v>
      </c>
      <c r="B14523" s="7">
        <v>872</v>
      </c>
      <c r="C14523" s="29" t="s">
        <v>13138</v>
      </c>
      <c r="F14523" s="27" t="str">
        <f t="shared" si="226"/>
        <v>NT0872LAKE MACKAY</v>
      </c>
      <c r="G14523" s="30">
        <v>14511</v>
      </c>
      <c r="I14523" s="15">
        <v>-9.0500000000000007</v>
      </c>
      <c r="J14523" s="15">
        <v>-9.0500000000000007</v>
      </c>
      <c r="K14523" s="15">
        <v>-13.462350000000001</v>
      </c>
      <c r="Q14523" s="15">
        <v>-7.9</v>
      </c>
      <c r="R14523" s="15">
        <v>-7.9</v>
      </c>
      <c r="S14523" s="15">
        <v>-16.724699999999999</v>
      </c>
      <c r="Y14523" s="15">
        <v>-7.2</v>
      </c>
      <c r="Z14523" s="15">
        <v>-7.2</v>
      </c>
      <c r="AA14523" s="15">
        <v>-11.612349999999999</v>
      </c>
      <c r="AG14523" s="15">
        <v>5.24</v>
      </c>
      <c r="AH14523" s="15">
        <v>5.24</v>
      </c>
      <c r="AI14523" s="15">
        <v>-3.5846999999999998</v>
      </c>
      <c r="AM14523" s="17"/>
    </row>
    <row r="14524" spans="1:39">
      <c r="A14524" s="7" t="s">
        <v>4078</v>
      </c>
      <c r="B14524" s="7">
        <v>850</v>
      </c>
      <c r="C14524" s="29" t="s">
        <v>542</v>
      </c>
      <c r="F14524" s="27" t="str">
        <f t="shared" si="226"/>
        <v>NT0850LANSDOWNE</v>
      </c>
      <c r="G14524" s="30">
        <v>14512</v>
      </c>
      <c r="I14524" s="15">
        <v>-6.1</v>
      </c>
      <c r="J14524" s="15">
        <v>-6.1</v>
      </c>
      <c r="K14524" s="15">
        <v>-10.51235</v>
      </c>
      <c r="Q14524" s="15">
        <v>-5.98</v>
      </c>
      <c r="R14524" s="15">
        <v>-5.98</v>
      </c>
      <c r="S14524" s="15">
        <v>-14.8047</v>
      </c>
      <c r="Y14524" s="15">
        <v>-4.2300000000000004</v>
      </c>
      <c r="Z14524" s="15">
        <v>-4.2300000000000004</v>
      </c>
      <c r="AA14524" s="15">
        <v>-8.6423500000000004</v>
      </c>
      <c r="AG14524" s="15">
        <v>4.25</v>
      </c>
      <c r="AH14524" s="15">
        <v>4.25</v>
      </c>
      <c r="AI14524" s="15">
        <v>-4.5747</v>
      </c>
      <c r="AM14524" s="17"/>
    </row>
    <row r="14525" spans="1:39">
      <c r="A14525" s="7" t="s">
        <v>4078</v>
      </c>
      <c r="B14525" s="7">
        <v>872</v>
      </c>
      <c r="C14525" s="29" t="s">
        <v>13139</v>
      </c>
      <c r="F14525" s="27" t="str">
        <f t="shared" si="226"/>
        <v>NT0872LARAMBA</v>
      </c>
      <c r="G14525" s="30">
        <v>14513</v>
      </c>
      <c r="I14525" s="15">
        <v>-9.0500000000000007</v>
      </c>
      <c r="J14525" s="15">
        <v>-9.0500000000000007</v>
      </c>
      <c r="K14525" s="15">
        <v>-13.462350000000001</v>
      </c>
      <c r="Q14525" s="15">
        <v>-7.9</v>
      </c>
      <c r="R14525" s="15">
        <v>-7.9</v>
      </c>
      <c r="S14525" s="15">
        <v>-16.724699999999999</v>
      </c>
      <c r="Y14525" s="15">
        <v>-7.2</v>
      </c>
      <c r="Z14525" s="15">
        <v>-7.2</v>
      </c>
      <c r="AA14525" s="15">
        <v>-11.612349999999999</v>
      </c>
      <c r="AG14525" s="15">
        <v>5.24</v>
      </c>
      <c r="AH14525" s="15">
        <v>5.24</v>
      </c>
      <c r="AI14525" s="15">
        <v>-3.5846999999999998</v>
      </c>
      <c r="AM14525" s="17"/>
    </row>
    <row r="14526" spans="1:39">
      <c r="A14526" s="7" t="s">
        <v>124</v>
      </c>
      <c r="B14526" s="7">
        <v>2372</v>
      </c>
      <c r="C14526" s="29" t="s">
        <v>13140</v>
      </c>
      <c r="F14526" s="27" t="str">
        <f t="shared" si="226"/>
        <v>NSW2372LEECHS GULLY</v>
      </c>
      <c r="G14526" s="30">
        <v>14514</v>
      </c>
      <c r="I14526" s="15">
        <v>1.2167718190000001</v>
      </c>
      <c r="J14526" s="15">
        <v>1.2167718190000001</v>
      </c>
      <c r="K14526" s="15">
        <v>-5.2531789244942786</v>
      </c>
      <c r="Q14526" s="15">
        <v>2.276822551</v>
      </c>
      <c r="R14526" s="15">
        <v>2.276822551</v>
      </c>
      <c r="S14526" s="15">
        <v>-10.506357848988557</v>
      </c>
      <c r="Y14526" s="15">
        <v>2.9088699259999999</v>
      </c>
      <c r="Z14526" s="15">
        <v>2.9088699259999999</v>
      </c>
      <c r="AA14526" s="15">
        <v>-5.2531789244942786</v>
      </c>
      <c r="AG14526" s="15">
        <v>4.17</v>
      </c>
      <c r="AH14526" s="15">
        <v>4.17</v>
      </c>
      <c r="AI14526" s="15">
        <v>-10.506357848988557</v>
      </c>
      <c r="AM14526" s="17"/>
    </row>
    <row r="14527" spans="1:39">
      <c r="A14527" s="7" t="s">
        <v>124</v>
      </c>
      <c r="B14527" s="7">
        <v>2444</v>
      </c>
      <c r="C14527" s="29" t="s">
        <v>1106</v>
      </c>
      <c r="F14527" s="27" t="str">
        <f t="shared" si="226"/>
        <v>NSW2444LIMEBURNERS CREEK</v>
      </c>
      <c r="G14527" s="30">
        <v>14515</v>
      </c>
      <c r="I14527" s="15">
        <v>4.5041661099999999</v>
      </c>
      <c r="J14527" s="15">
        <v>4.5041661099999999</v>
      </c>
      <c r="K14527" s="15">
        <v>0.18330297747278124</v>
      </c>
      <c r="Q14527" s="15">
        <v>4.8690841689999997</v>
      </c>
      <c r="R14527" s="15">
        <v>4.8690841689999997</v>
      </c>
      <c r="S14527" s="15">
        <v>0.36660595494556247</v>
      </c>
      <c r="Y14527" s="15">
        <v>6.13709112</v>
      </c>
      <c r="Z14527" s="15">
        <v>6.13709112</v>
      </c>
      <c r="AA14527" s="15">
        <v>0.18330297747278124</v>
      </c>
      <c r="AG14527" s="15">
        <v>2.42</v>
      </c>
      <c r="AH14527" s="15">
        <v>2.42</v>
      </c>
      <c r="AI14527" s="15">
        <v>0.36660595494556247</v>
      </c>
      <c r="AM14527" s="17"/>
    </row>
    <row r="14528" spans="1:39">
      <c r="A14528" s="7" t="s">
        <v>4078</v>
      </c>
      <c r="B14528" s="7">
        <v>852</v>
      </c>
      <c r="C14528" s="29" t="s">
        <v>13141</v>
      </c>
      <c r="F14528" s="27" t="str">
        <f t="shared" si="226"/>
        <v>NT0852LIMMEN</v>
      </c>
      <c r="G14528" s="30">
        <v>14516</v>
      </c>
      <c r="I14528" s="15">
        <v>-5.88</v>
      </c>
      <c r="J14528" s="15">
        <v>-5.88</v>
      </c>
      <c r="K14528" s="15">
        <v>-10.292349999999999</v>
      </c>
      <c r="Q14528" s="15">
        <v>-5.59</v>
      </c>
      <c r="R14528" s="15">
        <v>-5.59</v>
      </c>
      <c r="S14528" s="15">
        <v>-14.4147</v>
      </c>
      <c r="Y14528" s="15">
        <v>-4.3099999999999996</v>
      </c>
      <c r="Z14528" s="15">
        <v>-4.3099999999999996</v>
      </c>
      <c r="AA14528" s="15">
        <v>-8.7223499999999987</v>
      </c>
      <c r="AG14528" s="15">
        <v>4.2699999999999996</v>
      </c>
      <c r="AH14528" s="15">
        <v>4.2699999999999996</v>
      </c>
      <c r="AI14528" s="15">
        <v>-4.5547000000000004</v>
      </c>
      <c r="AM14528" s="17"/>
    </row>
    <row r="14529" spans="1:39">
      <c r="A14529" s="7" t="s">
        <v>4078</v>
      </c>
      <c r="B14529" s="7">
        <v>822</v>
      </c>
      <c r="C14529" s="29" t="s">
        <v>13142</v>
      </c>
      <c r="F14529" s="27" t="str">
        <f t="shared" si="226"/>
        <v>NT0822LITCHFIELD PARK</v>
      </c>
      <c r="G14529" s="30">
        <v>14517</v>
      </c>
      <c r="I14529" s="15">
        <v>-7.95</v>
      </c>
      <c r="J14529" s="15">
        <v>-7.95</v>
      </c>
      <c r="K14529" s="15">
        <v>-12.362349999999999</v>
      </c>
      <c r="Q14529" s="15">
        <v>-7.58</v>
      </c>
      <c r="R14529" s="15">
        <v>-7.58</v>
      </c>
      <c r="S14529" s="15">
        <v>-16.404699999999998</v>
      </c>
      <c r="Y14529" s="15">
        <v>-5.91</v>
      </c>
      <c r="Z14529" s="15">
        <v>-5.91</v>
      </c>
      <c r="AA14529" s="15">
        <v>-10.32235</v>
      </c>
      <c r="AG14529" s="15">
        <v>-9.14</v>
      </c>
      <c r="AH14529" s="15">
        <v>-9.14</v>
      </c>
      <c r="AI14529" s="15">
        <v>-17.964700000000001</v>
      </c>
      <c r="AM14529" s="17"/>
    </row>
    <row r="14530" spans="1:39">
      <c r="A14530" s="7" t="s">
        <v>4078</v>
      </c>
      <c r="B14530" s="7">
        <v>822</v>
      </c>
      <c r="C14530" s="29" t="s">
        <v>13143</v>
      </c>
      <c r="F14530" s="27" t="str">
        <f t="shared" si="226"/>
        <v>NT0822LLOYD CREEK</v>
      </c>
      <c r="G14530" s="30">
        <v>14518</v>
      </c>
      <c r="I14530" s="15">
        <v>-7.95</v>
      </c>
      <c r="J14530" s="15">
        <v>-7.95</v>
      </c>
      <c r="K14530" s="15">
        <v>-12.362349999999999</v>
      </c>
      <c r="Q14530" s="15">
        <v>-7.58</v>
      </c>
      <c r="R14530" s="15">
        <v>-7.58</v>
      </c>
      <c r="S14530" s="15">
        <v>-16.404699999999998</v>
      </c>
      <c r="Y14530" s="15">
        <v>-5.91</v>
      </c>
      <c r="Z14530" s="15">
        <v>-5.91</v>
      </c>
      <c r="AA14530" s="15">
        <v>-10.32235</v>
      </c>
      <c r="AG14530" s="15">
        <v>-9.14</v>
      </c>
      <c r="AH14530" s="15">
        <v>-9.14</v>
      </c>
      <c r="AI14530" s="15">
        <v>-17.964700000000001</v>
      </c>
      <c r="AM14530" s="17"/>
    </row>
    <row r="14531" spans="1:39">
      <c r="A14531" s="7" t="s">
        <v>4078</v>
      </c>
      <c r="B14531" s="7">
        <v>810</v>
      </c>
      <c r="C14531" s="29" t="s">
        <v>33</v>
      </c>
      <c r="F14531" s="27" t="str">
        <f t="shared" si="226"/>
        <v>NT0810LYONS</v>
      </c>
      <c r="G14531" s="30">
        <v>14519</v>
      </c>
      <c r="I14531" s="15">
        <v>7.82</v>
      </c>
      <c r="J14531" s="15">
        <v>7.82</v>
      </c>
      <c r="K14531" s="15">
        <v>3.4076500000000003</v>
      </c>
      <c r="Q14531" s="15">
        <v>7</v>
      </c>
      <c r="R14531" s="15">
        <v>7</v>
      </c>
      <c r="S14531" s="15">
        <v>-1.8247</v>
      </c>
      <c r="Y14531" s="15">
        <v>9.67</v>
      </c>
      <c r="Z14531" s="15">
        <v>9.67</v>
      </c>
      <c r="AA14531" s="15">
        <v>5.2576499999999999</v>
      </c>
      <c r="AG14531" s="15">
        <v>-2.4</v>
      </c>
      <c r="AH14531" s="15">
        <v>-2.4</v>
      </c>
      <c r="AI14531" s="15">
        <v>-11.2247</v>
      </c>
      <c r="AM14531" s="17"/>
    </row>
    <row r="14532" spans="1:39">
      <c r="A14532" s="7" t="s">
        <v>8304</v>
      </c>
      <c r="B14532" s="7">
        <v>3714</v>
      </c>
      <c r="C14532" s="29" t="s">
        <v>13144</v>
      </c>
      <c r="F14532" s="27" t="str">
        <f t="shared" si="226"/>
        <v>VIC3714MAINTONGOON</v>
      </c>
      <c r="G14532" s="30">
        <v>14520</v>
      </c>
      <c r="I14532" s="15">
        <v>10.61564257</v>
      </c>
      <c r="J14532" s="15">
        <v>10.61564257</v>
      </c>
      <c r="K14532" s="15">
        <v>6.7174124679809744</v>
      </c>
      <c r="Q14532" s="15">
        <v>9.6882644819999992</v>
      </c>
      <c r="R14532" s="15">
        <v>9.6882644819999992</v>
      </c>
      <c r="S14532" s="15">
        <v>13.434824935961949</v>
      </c>
      <c r="Y14532" s="15">
        <v>12.138560999999999</v>
      </c>
      <c r="Z14532" s="15">
        <v>12.138560999999999</v>
      </c>
      <c r="AA14532" s="15">
        <v>6.7174124679809744</v>
      </c>
      <c r="AG14532" s="15">
        <v>-7.38</v>
      </c>
      <c r="AH14532" s="15">
        <v>-7.38</v>
      </c>
      <c r="AI14532" s="15">
        <v>13.434824935961949</v>
      </c>
      <c r="AM14532" s="17"/>
    </row>
    <row r="14533" spans="1:39">
      <c r="A14533" s="7" t="s">
        <v>4078</v>
      </c>
      <c r="B14533" s="7">
        <v>822</v>
      </c>
      <c r="C14533" s="29" t="s">
        <v>13145</v>
      </c>
      <c r="F14533" s="27" t="str">
        <f t="shared" si="226"/>
        <v>NT0822MANDORAH</v>
      </c>
      <c r="G14533" s="30">
        <v>14521</v>
      </c>
      <c r="I14533" s="15">
        <v>-7.95</v>
      </c>
      <c r="J14533" s="15">
        <v>-7.95</v>
      </c>
      <c r="K14533" s="15">
        <v>-12.362349999999999</v>
      </c>
      <c r="Q14533" s="15">
        <v>-7.58</v>
      </c>
      <c r="R14533" s="15">
        <v>-7.58</v>
      </c>
      <c r="S14533" s="15">
        <v>-16.404699999999998</v>
      </c>
      <c r="Y14533" s="15">
        <v>-5.91</v>
      </c>
      <c r="Z14533" s="15">
        <v>-5.91</v>
      </c>
      <c r="AA14533" s="15">
        <v>-10.32235</v>
      </c>
      <c r="AG14533" s="15">
        <v>-9.14</v>
      </c>
      <c r="AH14533" s="15">
        <v>-9.14</v>
      </c>
      <c r="AI14533" s="15">
        <v>-17.964700000000001</v>
      </c>
      <c r="AM14533" s="17"/>
    </row>
    <row r="14534" spans="1:39">
      <c r="A14534" s="7" t="s">
        <v>4078</v>
      </c>
      <c r="B14534" s="7">
        <v>837</v>
      </c>
      <c r="C14534" s="29" t="s">
        <v>13146</v>
      </c>
      <c r="F14534" s="27" t="str">
        <f t="shared" si="226"/>
        <v>NT0837MANTON</v>
      </c>
      <c r="G14534" s="30">
        <v>14522</v>
      </c>
      <c r="I14534" s="15">
        <v>-0.8</v>
      </c>
      <c r="J14534" s="15">
        <v>-0.8</v>
      </c>
      <c r="K14534" s="15">
        <v>-5.2123499999999998</v>
      </c>
      <c r="Q14534" s="15">
        <v>-1.05</v>
      </c>
      <c r="R14534" s="15">
        <v>-1.05</v>
      </c>
      <c r="S14534" s="15">
        <v>-9.8747000000000007</v>
      </c>
      <c r="Y14534" s="15">
        <v>1.07</v>
      </c>
      <c r="Z14534" s="15">
        <v>1.07</v>
      </c>
      <c r="AA14534" s="15">
        <v>-3.3423499999999997</v>
      </c>
      <c r="AG14534" s="15">
        <v>-2.4</v>
      </c>
      <c r="AH14534" s="15">
        <v>-2.4</v>
      </c>
      <c r="AI14534" s="15">
        <v>-11.2247</v>
      </c>
      <c r="AM14534" s="17"/>
    </row>
    <row r="14535" spans="1:39">
      <c r="A14535" s="7" t="s">
        <v>4078</v>
      </c>
      <c r="B14535" s="7">
        <v>822</v>
      </c>
      <c r="C14535" s="29" t="s">
        <v>13147</v>
      </c>
      <c r="F14535" s="27" t="str">
        <f t="shared" si="226"/>
        <v>NT0822MARANUNGA</v>
      </c>
      <c r="G14535" s="30">
        <v>14523</v>
      </c>
      <c r="I14535" s="15">
        <v>-7.95</v>
      </c>
      <c r="J14535" s="15">
        <v>-7.95</v>
      </c>
      <c r="K14535" s="15">
        <v>-12.362349999999999</v>
      </c>
      <c r="Q14535" s="15">
        <v>-7.58</v>
      </c>
      <c r="R14535" s="15">
        <v>-7.58</v>
      </c>
      <c r="S14535" s="15">
        <v>-16.404699999999998</v>
      </c>
      <c r="Y14535" s="15">
        <v>-5.91</v>
      </c>
      <c r="Z14535" s="15">
        <v>-5.91</v>
      </c>
      <c r="AA14535" s="15">
        <v>-10.32235</v>
      </c>
      <c r="AG14535" s="15">
        <v>-9.14</v>
      </c>
      <c r="AH14535" s="15">
        <v>-9.14</v>
      </c>
      <c r="AI14535" s="15">
        <v>-17.964700000000001</v>
      </c>
      <c r="AM14535" s="17"/>
    </row>
    <row r="14536" spans="1:39">
      <c r="A14536" s="7" t="s">
        <v>4078</v>
      </c>
      <c r="B14536" s="7">
        <v>822</v>
      </c>
      <c r="C14536" s="29" t="s">
        <v>11239</v>
      </c>
      <c r="F14536" s="27" t="str">
        <f t="shared" si="226"/>
        <v>NT0822MARGARET RIVER</v>
      </c>
      <c r="G14536" s="30">
        <v>14524</v>
      </c>
      <c r="I14536" s="15">
        <v>-7.95</v>
      </c>
      <c r="J14536" s="15">
        <v>-7.95</v>
      </c>
      <c r="K14536" s="15">
        <v>-12.362349999999999</v>
      </c>
      <c r="Q14536" s="15">
        <v>-7.58</v>
      </c>
      <c r="R14536" s="15">
        <v>-7.58</v>
      </c>
      <c r="S14536" s="15">
        <v>-16.404699999999998</v>
      </c>
      <c r="Y14536" s="15">
        <v>-5.91</v>
      </c>
      <c r="Z14536" s="15">
        <v>-5.91</v>
      </c>
      <c r="AA14536" s="15">
        <v>-10.32235</v>
      </c>
      <c r="AG14536" s="15">
        <v>-9.14</v>
      </c>
      <c r="AH14536" s="15">
        <v>-9.14</v>
      </c>
      <c r="AI14536" s="15">
        <v>-17.964700000000001</v>
      </c>
      <c r="AM14536" s="17"/>
    </row>
    <row r="14537" spans="1:39">
      <c r="A14537" s="7" t="s">
        <v>4078</v>
      </c>
      <c r="B14537" s="7">
        <v>852</v>
      </c>
      <c r="C14537" s="29" t="s">
        <v>13148</v>
      </c>
      <c r="F14537" s="27" t="str">
        <f t="shared" si="226"/>
        <v>NT0852MCARTHUR</v>
      </c>
      <c r="G14537" s="30">
        <v>14525</v>
      </c>
      <c r="I14537" s="15">
        <v>-5.88</v>
      </c>
      <c r="J14537" s="15">
        <v>-5.88</v>
      </c>
      <c r="K14537" s="15">
        <v>-10.292349999999999</v>
      </c>
      <c r="Q14537" s="15">
        <v>-5.59</v>
      </c>
      <c r="R14537" s="15">
        <v>-5.59</v>
      </c>
      <c r="S14537" s="15">
        <v>-14.4147</v>
      </c>
      <c r="Y14537" s="15">
        <v>-4.3099999999999996</v>
      </c>
      <c r="Z14537" s="15">
        <v>-4.3099999999999996</v>
      </c>
      <c r="AA14537" s="15">
        <v>-8.7223499999999987</v>
      </c>
      <c r="AG14537" s="15">
        <v>4.2699999999999996</v>
      </c>
      <c r="AH14537" s="15">
        <v>4.2699999999999996</v>
      </c>
      <c r="AI14537" s="15">
        <v>-4.5547000000000004</v>
      </c>
      <c r="AM14537" s="17"/>
    </row>
    <row r="14538" spans="1:39">
      <c r="A14538" s="7" t="s">
        <v>4078</v>
      </c>
      <c r="B14538" s="7">
        <v>872</v>
      </c>
      <c r="C14538" s="29" t="s">
        <v>13149</v>
      </c>
      <c r="F14538" s="27" t="str">
        <f t="shared" si="226"/>
        <v>NT0872MEREENIE</v>
      </c>
      <c r="G14538" s="30">
        <v>14526</v>
      </c>
      <c r="I14538" s="15">
        <v>-9.0500000000000007</v>
      </c>
      <c r="J14538" s="15">
        <v>-9.0500000000000007</v>
      </c>
      <c r="K14538" s="15">
        <v>-13.462350000000001</v>
      </c>
      <c r="Q14538" s="15">
        <v>-7.9</v>
      </c>
      <c r="R14538" s="15">
        <v>-7.9</v>
      </c>
      <c r="S14538" s="15">
        <v>-16.724699999999999</v>
      </c>
      <c r="Y14538" s="15">
        <v>-7.2</v>
      </c>
      <c r="Z14538" s="15">
        <v>-7.2</v>
      </c>
      <c r="AA14538" s="15">
        <v>-11.612349999999999</v>
      </c>
      <c r="AG14538" s="15">
        <v>5.24</v>
      </c>
      <c r="AH14538" s="15">
        <v>5.24</v>
      </c>
      <c r="AI14538" s="15">
        <v>-3.5846999999999998</v>
      </c>
      <c r="AM14538" s="17"/>
    </row>
    <row r="14539" spans="1:39">
      <c r="A14539" s="7" t="s">
        <v>4078</v>
      </c>
      <c r="B14539" s="7">
        <v>822</v>
      </c>
      <c r="C14539" s="29" t="s">
        <v>13150</v>
      </c>
      <c r="F14539" s="27" t="str">
        <f t="shared" si="226"/>
        <v>NT0822MICKETT CREEK</v>
      </c>
      <c r="G14539" s="30">
        <v>14527</v>
      </c>
      <c r="I14539" s="15">
        <v>-7.95</v>
      </c>
      <c r="J14539" s="15">
        <v>-7.95</v>
      </c>
      <c r="K14539" s="15">
        <v>-12.362349999999999</v>
      </c>
      <c r="Q14539" s="15">
        <v>-7.58</v>
      </c>
      <c r="R14539" s="15">
        <v>-7.58</v>
      </c>
      <c r="S14539" s="15">
        <v>-16.404699999999998</v>
      </c>
      <c r="Y14539" s="15">
        <v>-5.91</v>
      </c>
      <c r="Z14539" s="15">
        <v>-5.91</v>
      </c>
      <c r="AA14539" s="15">
        <v>-10.32235</v>
      </c>
      <c r="AG14539" s="15">
        <v>-9.14</v>
      </c>
      <c r="AH14539" s="15">
        <v>-9.14</v>
      </c>
      <c r="AI14539" s="15">
        <v>-17.964700000000001</v>
      </c>
      <c r="AM14539" s="17"/>
    </row>
    <row r="14540" spans="1:39">
      <c r="A14540" s="7" t="s">
        <v>6785</v>
      </c>
      <c r="B14540" s="7">
        <v>5231</v>
      </c>
      <c r="C14540" s="29" t="s">
        <v>9169</v>
      </c>
      <c r="F14540" s="27" t="str">
        <f t="shared" si="226"/>
        <v>SA5231MILLBROOK</v>
      </c>
      <c r="G14540" s="30">
        <v>14528</v>
      </c>
      <c r="I14540" s="15">
        <v>13.21090695</v>
      </c>
      <c r="J14540" s="15">
        <v>13.21090695</v>
      </c>
      <c r="K14540" s="15">
        <v>5.8603357390467465</v>
      </c>
      <c r="Q14540" s="15">
        <v>11.73474983</v>
      </c>
      <c r="R14540" s="15">
        <v>11.73474983</v>
      </c>
      <c r="S14540" s="15">
        <v>11.720671478093493</v>
      </c>
      <c r="Y14540" s="15">
        <v>14.68711062</v>
      </c>
      <c r="Z14540" s="15">
        <v>14.68711062</v>
      </c>
      <c r="AA14540" s="15">
        <v>5.8603357390467465</v>
      </c>
      <c r="AG14540" s="15">
        <v>-1.86</v>
      </c>
      <c r="AH14540" s="15">
        <v>-1.86</v>
      </c>
      <c r="AI14540" s="15">
        <v>11.720671478093493</v>
      </c>
      <c r="AM14540" s="17"/>
    </row>
    <row r="14541" spans="1:39">
      <c r="A14541" s="7" t="s">
        <v>4078</v>
      </c>
      <c r="B14541" s="7">
        <v>822</v>
      </c>
      <c r="C14541" s="29" t="s">
        <v>13151</v>
      </c>
      <c r="F14541" s="27" t="str">
        <f t="shared" si="226"/>
        <v>NT0822MILYAKBURRA</v>
      </c>
      <c r="G14541" s="30">
        <v>14529</v>
      </c>
      <c r="I14541" s="15">
        <v>-7.95</v>
      </c>
      <c r="J14541" s="15">
        <v>-7.95</v>
      </c>
      <c r="K14541" s="15">
        <v>-12.362349999999999</v>
      </c>
      <c r="Q14541" s="15">
        <v>-7.58</v>
      </c>
      <c r="R14541" s="15">
        <v>-7.58</v>
      </c>
      <c r="S14541" s="15">
        <v>-16.404699999999998</v>
      </c>
      <c r="Y14541" s="15">
        <v>-5.91</v>
      </c>
      <c r="Z14541" s="15">
        <v>-5.91</v>
      </c>
      <c r="AA14541" s="15">
        <v>-10.32235</v>
      </c>
      <c r="AG14541" s="15">
        <v>-9.14</v>
      </c>
      <c r="AH14541" s="15">
        <v>-9.14</v>
      </c>
      <c r="AI14541" s="15">
        <v>-17.964700000000001</v>
      </c>
      <c r="AM14541" s="17"/>
    </row>
    <row r="14542" spans="1:39">
      <c r="A14542" s="7" t="s">
        <v>4078</v>
      </c>
      <c r="B14542" s="7">
        <v>852</v>
      </c>
      <c r="C14542" s="29" t="s">
        <v>13152</v>
      </c>
      <c r="F14542" s="27" t="str">
        <f t="shared" ref="F14542:F14605" si="227">TRIM(A14542)&amp;IF(LEN(TRIM(B14542))=3,"0"&amp;TRIM(B14542),TRIM(B14542))&amp;TRIM(C14542)</f>
        <v>NT0852MINIYERI</v>
      </c>
      <c r="G14542" s="30">
        <v>14530</v>
      </c>
      <c r="I14542" s="15">
        <v>-5.88</v>
      </c>
      <c r="J14542" s="15">
        <v>-5.88</v>
      </c>
      <c r="K14542" s="15">
        <v>-10.292349999999999</v>
      </c>
      <c r="Q14542" s="15">
        <v>-5.59</v>
      </c>
      <c r="R14542" s="15">
        <v>-5.59</v>
      </c>
      <c r="S14542" s="15">
        <v>-14.4147</v>
      </c>
      <c r="Y14542" s="15">
        <v>-4.3099999999999996</v>
      </c>
      <c r="Z14542" s="15">
        <v>-4.3099999999999996</v>
      </c>
      <c r="AA14542" s="15">
        <v>-8.7223499999999987</v>
      </c>
      <c r="AG14542" s="15">
        <v>4.2699999999999996</v>
      </c>
      <c r="AH14542" s="15">
        <v>4.2699999999999996</v>
      </c>
      <c r="AI14542" s="15">
        <v>-4.5547000000000004</v>
      </c>
      <c r="AM14542" s="17"/>
    </row>
    <row r="14543" spans="1:39">
      <c r="A14543" s="7" t="s">
        <v>4078</v>
      </c>
      <c r="B14543" s="7">
        <v>832</v>
      </c>
      <c r="C14543" s="29" t="s">
        <v>116</v>
      </c>
      <c r="F14543" s="27" t="str">
        <f t="shared" si="227"/>
        <v>NT0832MITCHELL</v>
      </c>
      <c r="G14543" s="30">
        <v>14531</v>
      </c>
      <c r="I14543" s="15">
        <v>3.47</v>
      </c>
      <c r="J14543" s="15">
        <v>3.47</v>
      </c>
      <c r="K14543" s="15">
        <v>-0.9423499999999998</v>
      </c>
      <c r="Q14543" s="15">
        <v>2.59</v>
      </c>
      <c r="R14543" s="15">
        <v>2.59</v>
      </c>
      <c r="S14543" s="15">
        <v>-6.2347000000000001</v>
      </c>
      <c r="Y14543" s="15">
        <v>5.31</v>
      </c>
      <c r="Z14543" s="15">
        <v>5.31</v>
      </c>
      <c r="AA14543" s="15">
        <v>0.89764999999999961</v>
      </c>
      <c r="AG14543" s="15">
        <v>-2.4</v>
      </c>
      <c r="AH14543" s="15">
        <v>-2.4</v>
      </c>
      <c r="AI14543" s="15">
        <v>-11.2247</v>
      </c>
      <c r="AM14543" s="17"/>
    </row>
    <row r="14544" spans="1:39">
      <c r="A14544" s="7" t="s">
        <v>124</v>
      </c>
      <c r="B14544" s="7">
        <v>2372</v>
      </c>
      <c r="C14544" s="29" t="s">
        <v>13153</v>
      </c>
      <c r="F14544" s="27" t="str">
        <f t="shared" si="227"/>
        <v>NSW2372MOLE RIVER</v>
      </c>
      <c r="G14544" s="30">
        <v>14532</v>
      </c>
      <c r="I14544" s="15">
        <v>1.2167718190000001</v>
      </c>
      <c r="J14544" s="15">
        <v>1.2167718190000001</v>
      </c>
      <c r="K14544" s="15">
        <v>-5.2531789244942786</v>
      </c>
      <c r="Q14544" s="15">
        <v>2.276822551</v>
      </c>
      <c r="R14544" s="15">
        <v>2.276822551</v>
      </c>
      <c r="S14544" s="15">
        <v>-10.506357848988557</v>
      </c>
      <c r="Y14544" s="15">
        <v>2.9088699259999999</v>
      </c>
      <c r="Z14544" s="15">
        <v>2.9088699259999999</v>
      </c>
      <c r="AA14544" s="15">
        <v>-5.2531789244942786</v>
      </c>
      <c r="AG14544" s="15">
        <v>4.17</v>
      </c>
      <c r="AH14544" s="15">
        <v>4.17</v>
      </c>
      <c r="AI14544" s="15">
        <v>-10.506357848988557</v>
      </c>
      <c r="AM14544" s="17"/>
    </row>
    <row r="14545" spans="1:39">
      <c r="A14545" s="7" t="s">
        <v>4078</v>
      </c>
      <c r="B14545" s="7">
        <v>822</v>
      </c>
      <c r="C14545" s="29" t="s">
        <v>13154</v>
      </c>
      <c r="F14545" s="27" t="str">
        <f t="shared" si="227"/>
        <v>NT0822MOUNT BUNDEY</v>
      </c>
      <c r="G14545" s="30">
        <v>14533</v>
      </c>
      <c r="I14545" s="15">
        <v>-7.95</v>
      </c>
      <c r="J14545" s="15">
        <v>-7.95</v>
      </c>
      <c r="K14545" s="15">
        <v>-12.362349999999999</v>
      </c>
      <c r="Q14545" s="15">
        <v>-7.58</v>
      </c>
      <c r="R14545" s="15">
        <v>-7.58</v>
      </c>
      <c r="S14545" s="15">
        <v>-16.404699999999998</v>
      </c>
      <c r="Y14545" s="15">
        <v>-5.91</v>
      </c>
      <c r="Z14545" s="15">
        <v>-5.91</v>
      </c>
      <c r="AA14545" s="15">
        <v>-10.32235</v>
      </c>
      <c r="AG14545" s="15">
        <v>-9.14</v>
      </c>
      <c r="AH14545" s="15">
        <v>-9.14</v>
      </c>
      <c r="AI14545" s="15">
        <v>-17.964700000000001</v>
      </c>
      <c r="AM14545" s="17"/>
    </row>
    <row r="14546" spans="1:39">
      <c r="A14546" s="7" t="s">
        <v>4078</v>
      </c>
      <c r="B14546" s="7">
        <v>872</v>
      </c>
      <c r="C14546" s="29" t="s">
        <v>13155</v>
      </c>
      <c r="F14546" s="27" t="str">
        <f t="shared" si="227"/>
        <v>NT0872MOUNT LIEBIG</v>
      </c>
      <c r="G14546" s="30">
        <v>14534</v>
      </c>
      <c r="I14546" s="15">
        <v>-9.0500000000000007</v>
      </c>
      <c r="J14546" s="15">
        <v>-9.0500000000000007</v>
      </c>
      <c r="K14546" s="15">
        <v>-13.462350000000001</v>
      </c>
      <c r="Q14546" s="15">
        <v>-7.9</v>
      </c>
      <c r="R14546" s="15">
        <v>-7.9</v>
      </c>
      <c r="S14546" s="15">
        <v>-16.724699999999999</v>
      </c>
      <c r="Y14546" s="15">
        <v>-7.2</v>
      </c>
      <c r="Z14546" s="15">
        <v>-7.2</v>
      </c>
      <c r="AA14546" s="15">
        <v>-11.612349999999999</v>
      </c>
      <c r="AG14546" s="15">
        <v>5.24</v>
      </c>
      <c r="AH14546" s="15">
        <v>5.24</v>
      </c>
      <c r="AI14546" s="15">
        <v>-3.5846999999999998</v>
      </c>
      <c r="AM14546" s="17"/>
    </row>
    <row r="14547" spans="1:39">
      <c r="A14547" s="7" t="s">
        <v>124</v>
      </c>
      <c r="B14547" s="7">
        <v>2372</v>
      </c>
      <c r="C14547" s="29" t="s">
        <v>13156</v>
      </c>
      <c r="F14547" s="27" t="str">
        <f t="shared" si="227"/>
        <v>NSW2372MOUNT MACKENZIE</v>
      </c>
      <c r="G14547" s="30">
        <v>14535</v>
      </c>
      <c r="I14547" s="15">
        <v>1.2167718190000001</v>
      </c>
      <c r="J14547" s="15">
        <v>1.2167718190000001</v>
      </c>
      <c r="K14547" s="15">
        <v>-5.2531789244942786</v>
      </c>
      <c r="Q14547" s="15">
        <v>2.276822551</v>
      </c>
      <c r="R14547" s="15">
        <v>2.276822551</v>
      </c>
      <c r="S14547" s="15">
        <v>-10.506357848988557</v>
      </c>
      <c r="Y14547" s="15">
        <v>2.9088699259999999</v>
      </c>
      <c r="Z14547" s="15">
        <v>2.9088699259999999</v>
      </c>
      <c r="AA14547" s="15">
        <v>-5.2531789244942786</v>
      </c>
      <c r="AG14547" s="15">
        <v>4.17</v>
      </c>
      <c r="AH14547" s="15">
        <v>4.17</v>
      </c>
      <c r="AI14547" s="15">
        <v>-10.506357848988557</v>
      </c>
      <c r="AM14547" s="17"/>
    </row>
    <row r="14548" spans="1:39">
      <c r="A14548" s="7" t="s">
        <v>4078</v>
      </c>
      <c r="B14548" s="7">
        <v>872</v>
      </c>
      <c r="C14548" s="29" t="s">
        <v>13157</v>
      </c>
      <c r="F14548" s="27" t="str">
        <f t="shared" si="227"/>
        <v>NT0872MOUNT ZEIL</v>
      </c>
      <c r="G14548" s="30">
        <v>14536</v>
      </c>
      <c r="I14548" s="15">
        <v>-9.0500000000000007</v>
      </c>
      <c r="J14548" s="15">
        <v>-9.0500000000000007</v>
      </c>
      <c r="K14548" s="15">
        <v>-13.462350000000001</v>
      </c>
      <c r="Q14548" s="15">
        <v>-7.9</v>
      </c>
      <c r="R14548" s="15">
        <v>-7.9</v>
      </c>
      <c r="S14548" s="15">
        <v>-16.724699999999999</v>
      </c>
      <c r="Y14548" s="15">
        <v>-7.2</v>
      </c>
      <c r="Z14548" s="15">
        <v>-7.2</v>
      </c>
      <c r="AA14548" s="15">
        <v>-11.612349999999999</v>
      </c>
      <c r="AG14548" s="15">
        <v>5.24</v>
      </c>
      <c r="AH14548" s="15">
        <v>5.24</v>
      </c>
      <c r="AI14548" s="15">
        <v>-3.5846999999999998</v>
      </c>
      <c r="AM14548" s="17"/>
    </row>
    <row r="14549" spans="1:39">
      <c r="A14549" s="7" t="s">
        <v>4078</v>
      </c>
      <c r="B14549" s="7">
        <v>810</v>
      </c>
      <c r="C14549" s="29" t="s">
        <v>13158</v>
      </c>
      <c r="F14549" s="27" t="str">
        <f t="shared" si="227"/>
        <v>NT0810MUIRHEAD</v>
      </c>
      <c r="G14549" s="30">
        <v>14537</v>
      </c>
      <c r="I14549" s="15">
        <v>7.82</v>
      </c>
      <c r="J14549" s="15">
        <v>7.82</v>
      </c>
      <c r="K14549" s="15">
        <v>3.4076500000000003</v>
      </c>
      <c r="Q14549" s="15">
        <v>7</v>
      </c>
      <c r="R14549" s="15">
        <v>7</v>
      </c>
      <c r="S14549" s="15">
        <v>-1.8247</v>
      </c>
      <c r="Y14549" s="15">
        <v>9.67</v>
      </c>
      <c r="Z14549" s="15">
        <v>9.67</v>
      </c>
      <c r="AA14549" s="15">
        <v>5.2576499999999999</v>
      </c>
      <c r="AG14549" s="15">
        <v>-2.4</v>
      </c>
      <c r="AH14549" s="15">
        <v>-2.4</v>
      </c>
      <c r="AI14549" s="15">
        <v>-11.2247</v>
      </c>
      <c r="AM14549" s="17"/>
    </row>
    <row r="14550" spans="1:39">
      <c r="A14550" s="7" t="s">
        <v>4078</v>
      </c>
      <c r="B14550" s="7">
        <v>822</v>
      </c>
      <c r="C14550" s="29" t="s">
        <v>13159</v>
      </c>
      <c r="F14550" s="27" t="str">
        <f t="shared" si="227"/>
        <v>NT0822MURRUMUJUK</v>
      </c>
      <c r="G14550" s="30">
        <v>14538</v>
      </c>
      <c r="I14550" s="15">
        <v>-7.95</v>
      </c>
      <c r="J14550" s="15">
        <v>-7.95</v>
      </c>
      <c r="K14550" s="15">
        <v>-12.362349999999999</v>
      </c>
      <c r="Q14550" s="15">
        <v>-7.58</v>
      </c>
      <c r="R14550" s="15">
        <v>-7.58</v>
      </c>
      <c r="S14550" s="15">
        <v>-16.404699999999998</v>
      </c>
      <c r="Y14550" s="15">
        <v>-5.91</v>
      </c>
      <c r="Z14550" s="15">
        <v>-5.91</v>
      </c>
      <c r="AA14550" s="15">
        <v>-10.32235</v>
      </c>
      <c r="AG14550" s="15">
        <v>-9.14</v>
      </c>
      <c r="AH14550" s="15">
        <v>-9.14</v>
      </c>
      <c r="AI14550" s="15">
        <v>-17.964700000000001</v>
      </c>
      <c r="AM14550" s="17"/>
    </row>
    <row r="14551" spans="1:39">
      <c r="A14551" s="7" t="s">
        <v>4078</v>
      </c>
      <c r="B14551" s="7">
        <v>872</v>
      </c>
      <c r="C14551" s="29" t="s">
        <v>13160</v>
      </c>
      <c r="F14551" s="27" t="str">
        <f t="shared" si="227"/>
        <v>NT0872MUTITJULU</v>
      </c>
      <c r="G14551" s="30">
        <v>14539</v>
      </c>
      <c r="I14551" s="15">
        <v>-9.0500000000000007</v>
      </c>
      <c r="J14551" s="15">
        <v>-9.0500000000000007</v>
      </c>
      <c r="K14551" s="15">
        <v>-13.462350000000001</v>
      </c>
      <c r="Q14551" s="15">
        <v>-7.9</v>
      </c>
      <c r="R14551" s="15">
        <v>-7.9</v>
      </c>
      <c r="S14551" s="15">
        <v>-16.724699999999999</v>
      </c>
      <c r="Y14551" s="15">
        <v>-7.2</v>
      </c>
      <c r="Z14551" s="15">
        <v>-7.2</v>
      </c>
      <c r="AA14551" s="15">
        <v>-11.612349999999999</v>
      </c>
      <c r="AG14551" s="15">
        <v>5.24</v>
      </c>
      <c r="AH14551" s="15">
        <v>5.24</v>
      </c>
      <c r="AI14551" s="15">
        <v>-3.5846999999999998</v>
      </c>
      <c r="AM14551" s="17"/>
    </row>
    <row r="14552" spans="1:39">
      <c r="A14552" s="7" t="s">
        <v>4078</v>
      </c>
      <c r="B14552" s="7">
        <v>872</v>
      </c>
      <c r="C14552" s="29" t="s">
        <v>13161</v>
      </c>
      <c r="F14552" s="27" t="str">
        <f t="shared" si="227"/>
        <v>NT0872NAMATJIRA</v>
      </c>
      <c r="G14552" s="30">
        <v>14540</v>
      </c>
      <c r="I14552" s="15">
        <v>-9.0500000000000007</v>
      </c>
      <c r="J14552" s="15">
        <v>-9.0500000000000007</v>
      </c>
      <c r="K14552" s="15">
        <v>-13.462350000000001</v>
      </c>
      <c r="Q14552" s="15">
        <v>-7.9</v>
      </c>
      <c r="R14552" s="15">
        <v>-7.9</v>
      </c>
      <c r="S14552" s="15">
        <v>-16.724699999999999</v>
      </c>
      <c r="Y14552" s="15">
        <v>-7.2</v>
      </c>
      <c r="Z14552" s="15">
        <v>-7.2</v>
      </c>
      <c r="AA14552" s="15">
        <v>-11.612349999999999</v>
      </c>
      <c r="AG14552" s="15">
        <v>5.24</v>
      </c>
      <c r="AH14552" s="15">
        <v>5.24</v>
      </c>
      <c r="AI14552" s="15">
        <v>-3.5846999999999998</v>
      </c>
      <c r="AM14552" s="17"/>
    </row>
    <row r="14553" spans="1:39">
      <c r="A14553" s="7" t="s">
        <v>4078</v>
      </c>
      <c r="B14553" s="7">
        <v>822</v>
      </c>
      <c r="C14553" s="29" t="s">
        <v>13162</v>
      </c>
      <c r="F14553" s="27" t="str">
        <f t="shared" si="227"/>
        <v>NT0822NAUIYU</v>
      </c>
      <c r="G14553" s="30">
        <v>14541</v>
      </c>
      <c r="I14553" s="15">
        <v>-7.95</v>
      </c>
      <c r="J14553" s="15">
        <v>-7.95</v>
      </c>
      <c r="K14553" s="15">
        <v>-12.362349999999999</v>
      </c>
      <c r="Q14553" s="15">
        <v>-7.58</v>
      </c>
      <c r="R14553" s="15">
        <v>-7.58</v>
      </c>
      <c r="S14553" s="15">
        <v>-16.404699999999998</v>
      </c>
      <c r="Y14553" s="15">
        <v>-5.91</v>
      </c>
      <c r="Z14553" s="15">
        <v>-5.91</v>
      </c>
      <c r="AA14553" s="15">
        <v>-10.32235</v>
      </c>
      <c r="AG14553" s="15">
        <v>-9.14</v>
      </c>
      <c r="AH14553" s="15">
        <v>-9.14</v>
      </c>
      <c r="AI14553" s="15">
        <v>-17.964700000000001</v>
      </c>
      <c r="AM14553" s="17"/>
    </row>
    <row r="14554" spans="1:39">
      <c r="A14554" s="7" t="s">
        <v>4078</v>
      </c>
      <c r="B14554" s="7">
        <v>822</v>
      </c>
      <c r="C14554" s="29" t="s">
        <v>13163</v>
      </c>
      <c r="F14554" s="27" t="str">
        <f t="shared" si="227"/>
        <v>NT0822NEMARLUK</v>
      </c>
      <c r="G14554" s="30">
        <v>14542</v>
      </c>
      <c r="I14554" s="15">
        <v>-7.95</v>
      </c>
      <c r="J14554" s="15">
        <v>-7.95</v>
      </c>
      <c r="K14554" s="15">
        <v>-12.362349999999999</v>
      </c>
      <c r="Q14554" s="15">
        <v>-7.58</v>
      </c>
      <c r="R14554" s="15">
        <v>-7.58</v>
      </c>
      <c r="S14554" s="15">
        <v>-16.404699999999998</v>
      </c>
      <c r="Y14554" s="15">
        <v>-5.91</v>
      </c>
      <c r="Z14554" s="15">
        <v>-5.91</v>
      </c>
      <c r="AA14554" s="15">
        <v>-10.32235</v>
      </c>
      <c r="AG14554" s="15">
        <v>-9.14</v>
      </c>
      <c r="AH14554" s="15">
        <v>-9.14</v>
      </c>
      <c r="AI14554" s="15">
        <v>-17.964700000000001</v>
      </c>
      <c r="AM14554" s="17"/>
    </row>
    <row r="14555" spans="1:39">
      <c r="A14555" s="7" t="s">
        <v>6785</v>
      </c>
      <c r="B14555" s="7">
        <v>5015</v>
      </c>
      <c r="C14555" s="29" t="s">
        <v>13164</v>
      </c>
      <c r="F14555" s="27" t="str">
        <f t="shared" si="227"/>
        <v>SA5015NEW PORT</v>
      </c>
      <c r="G14555" s="30">
        <v>14543</v>
      </c>
      <c r="I14555" s="15">
        <v>1.5466358549999999</v>
      </c>
      <c r="J14555" s="15">
        <v>1.5466358549999999</v>
      </c>
      <c r="K14555" s="15">
        <v>6.7000214284415494</v>
      </c>
      <c r="Q14555" s="15">
        <v>2.5369355169999999</v>
      </c>
      <c r="R14555" s="15">
        <v>2.5369355169999999</v>
      </c>
      <c r="S14555" s="15">
        <v>13.400042856883099</v>
      </c>
      <c r="Y14555" s="15">
        <v>3.2327964100000002</v>
      </c>
      <c r="Z14555" s="15">
        <v>3.2327964100000002</v>
      </c>
      <c r="AA14555" s="15">
        <v>6.7000214284415494</v>
      </c>
      <c r="AG14555" s="15">
        <v>-1.86</v>
      </c>
      <c r="AH14555" s="15">
        <v>-1.86</v>
      </c>
      <c r="AI14555" s="15">
        <v>13.400042856883099</v>
      </c>
      <c r="AM14555" s="17"/>
    </row>
    <row r="14556" spans="1:39">
      <c r="A14556" s="7" t="s">
        <v>4078</v>
      </c>
      <c r="B14556" s="7">
        <v>822</v>
      </c>
      <c r="C14556" s="29" t="s">
        <v>13165</v>
      </c>
      <c r="F14556" s="27" t="str">
        <f t="shared" si="227"/>
        <v>NT0822NGANMARRIYANGA</v>
      </c>
      <c r="G14556" s="30">
        <v>14544</v>
      </c>
      <c r="I14556" s="15">
        <v>-7.95</v>
      </c>
      <c r="J14556" s="15">
        <v>-7.95</v>
      </c>
      <c r="K14556" s="15">
        <v>-12.362349999999999</v>
      </c>
      <c r="Q14556" s="15">
        <v>-7.58</v>
      </c>
      <c r="R14556" s="15">
        <v>-7.58</v>
      </c>
      <c r="S14556" s="15">
        <v>-16.404699999999998</v>
      </c>
      <c r="Y14556" s="15">
        <v>-5.91</v>
      </c>
      <c r="Z14556" s="15">
        <v>-5.91</v>
      </c>
      <c r="AA14556" s="15">
        <v>-10.32235</v>
      </c>
      <c r="AG14556" s="15">
        <v>-9.14</v>
      </c>
      <c r="AH14556" s="15">
        <v>-9.14</v>
      </c>
      <c r="AI14556" s="15">
        <v>-17.964700000000001</v>
      </c>
      <c r="AM14556" s="17"/>
    </row>
    <row r="14557" spans="1:39">
      <c r="A14557" s="7" t="s">
        <v>4078</v>
      </c>
      <c r="B14557" s="7">
        <v>862</v>
      </c>
      <c r="C14557" s="29" t="s">
        <v>10454</v>
      </c>
      <c r="F14557" s="27" t="str">
        <f t="shared" si="227"/>
        <v>NT0862NICHOLSON</v>
      </c>
      <c r="G14557" s="30">
        <v>14545</v>
      </c>
      <c r="I14557" s="15">
        <v>-8.89</v>
      </c>
      <c r="J14557" s="15">
        <v>-8.89</v>
      </c>
      <c r="K14557" s="15">
        <v>-13.302350000000001</v>
      </c>
      <c r="Q14557" s="15">
        <v>-8.44</v>
      </c>
      <c r="R14557" s="15">
        <v>-8.44</v>
      </c>
      <c r="S14557" s="15">
        <v>-17.264699999999998</v>
      </c>
      <c r="Y14557" s="15">
        <v>-7.03</v>
      </c>
      <c r="Z14557" s="15">
        <v>-7.03</v>
      </c>
      <c r="AA14557" s="15">
        <v>-11.442350000000001</v>
      </c>
      <c r="AG14557" s="15">
        <v>-0.18</v>
      </c>
      <c r="AH14557" s="15">
        <v>-0.18</v>
      </c>
      <c r="AI14557" s="15">
        <v>-9.0046999999999997</v>
      </c>
      <c r="AM14557" s="17"/>
    </row>
    <row r="14558" spans="1:39">
      <c r="A14558" s="7" t="s">
        <v>4078</v>
      </c>
      <c r="B14558" s="7">
        <v>852</v>
      </c>
      <c r="C14558" s="29" t="s">
        <v>13166</v>
      </c>
      <c r="F14558" s="27" t="str">
        <f t="shared" si="227"/>
        <v>NT0852NITMILUK</v>
      </c>
      <c r="G14558" s="30">
        <v>14546</v>
      </c>
      <c r="I14558" s="15">
        <v>-5.88</v>
      </c>
      <c r="J14558" s="15">
        <v>-5.88</v>
      </c>
      <c r="K14558" s="15">
        <v>-10.292349999999999</v>
      </c>
      <c r="Q14558" s="15">
        <v>-5.59</v>
      </c>
      <c r="R14558" s="15">
        <v>-5.59</v>
      </c>
      <c r="S14558" s="15">
        <v>-14.4147</v>
      </c>
      <c r="Y14558" s="15">
        <v>-4.3099999999999996</v>
      </c>
      <c r="Z14558" s="15">
        <v>-4.3099999999999996</v>
      </c>
      <c r="AA14558" s="15">
        <v>-8.7223499999999987</v>
      </c>
      <c r="AG14558" s="15">
        <v>4.2699999999999996</v>
      </c>
      <c r="AH14558" s="15">
        <v>4.2699999999999996</v>
      </c>
      <c r="AI14558" s="15">
        <v>-4.5547000000000004</v>
      </c>
      <c r="AM14558" s="17"/>
    </row>
    <row r="14559" spans="1:39">
      <c r="A14559" s="7" t="s">
        <v>8304</v>
      </c>
      <c r="B14559" s="7">
        <v>3458</v>
      </c>
      <c r="C14559" s="29" t="s">
        <v>13167</v>
      </c>
      <c r="F14559" s="27" t="str">
        <f t="shared" si="227"/>
        <v>VIC3458NORTH BLACKWOOD</v>
      </c>
      <c r="G14559" s="30">
        <v>14547</v>
      </c>
      <c r="I14559" s="15">
        <v>-2.274618947</v>
      </c>
      <c r="J14559" s="15">
        <v>-2.274618947</v>
      </c>
      <c r="K14559" s="15">
        <v>-19.631362850891332</v>
      </c>
      <c r="Q14559" s="15">
        <v>-0.47629967200000001</v>
      </c>
      <c r="R14559" s="15">
        <v>-0.47629967200000001</v>
      </c>
      <c r="S14559" s="15">
        <v>-39.262725701782664</v>
      </c>
      <c r="Y14559" s="15">
        <v>-0.51967580599999996</v>
      </c>
      <c r="Z14559" s="15">
        <v>-0.51967580599999996</v>
      </c>
      <c r="AA14559" s="15">
        <v>-19.631362850891332</v>
      </c>
      <c r="AG14559" s="15">
        <v>-4.08</v>
      </c>
      <c r="AH14559" s="15">
        <v>-4.08</v>
      </c>
      <c r="AI14559" s="15">
        <v>-39.262725701782664</v>
      </c>
      <c r="AM14559" s="17"/>
    </row>
    <row r="14560" spans="1:39">
      <c r="A14560" s="7" t="s">
        <v>4078</v>
      </c>
      <c r="B14560" s="7">
        <v>822</v>
      </c>
      <c r="C14560" s="29" t="s">
        <v>13168</v>
      </c>
      <c r="F14560" s="27" t="str">
        <f t="shared" si="227"/>
        <v>NT0822NUMBURINDI</v>
      </c>
      <c r="G14560" s="30">
        <v>14548</v>
      </c>
      <c r="I14560" s="15">
        <v>-7.95</v>
      </c>
      <c r="J14560" s="15">
        <v>-7.95</v>
      </c>
      <c r="K14560" s="15">
        <v>-12.362349999999999</v>
      </c>
      <c r="Q14560" s="15">
        <v>-7.58</v>
      </c>
      <c r="R14560" s="15">
        <v>-7.58</v>
      </c>
      <c r="S14560" s="15">
        <v>-16.404699999999998</v>
      </c>
      <c r="Y14560" s="15">
        <v>-5.91</v>
      </c>
      <c r="Z14560" s="15">
        <v>-5.91</v>
      </c>
      <c r="AA14560" s="15">
        <v>-10.32235</v>
      </c>
      <c r="AG14560" s="15">
        <v>-9.14</v>
      </c>
      <c r="AH14560" s="15">
        <v>-9.14</v>
      </c>
      <c r="AI14560" s="15">
        <v>-17.964700000000001</v>
      </c>
      <c r="AM14560" s="17"/>
    </row>
    <row r="14561" spans="1:39">
      <c r="A14561" s="7" t="s">
        <v>4078</v>
      </c>
      <c r="B14561" s="7">
        <v>872</v>
      </c>
      <c r="C14561" s="29" t="s">
        <v>13169</v>
      </c>
      <c r="F14561" s="27" t="str">
        <f t="shared" si="227"/>
        <v>NT0872NYIRRIPI</v>
      </c>
      <c r="G14561" s="30">
        <v>14549</v>
      </c>
      <c r="I14561" s="15">
        <v>-9.0500000000000007</v>
      </c>
      <c r="J14561" s="15">
        <v>-9.0500000000000007</v>
      </c>
      <c r="K14561" s="15">
        <v>-13.462350000000001</v>
      </c>
      <c r="Q14561" s="15">
        <v>-7.9</v>
      </c>
      <c r="R14561" s="15">
        <v>-7.9</v>
      </c>
      <c r="S14561" s="15">
        <v>-16.724699999999999</v>
      </c>
      <c r="Y14561" s="15">
        <v>-7.2</v>
      </c>
      <c r="Z14561" s="15">
        <v>-7.2</v>
      </c>
      <c r="AA14561" s="15">
        <v>-11.612349999999999</v>
      </c>
      <c r="AG14561" s="15">
        <v>5.24</v>
      </c>
      <c r="AH14561" s="15">
        <v>5.24</v>
      </c>
      <c r="AI14561" s="15">
        <v>-3.5846999999999998</v>
      </c>
      <c r="AM14561" s="17"/>
    </row>
    <row r="14562" spans="1:39">
      <c r="A14562" s="7" t="s">
        <v>4209</v>
      </c>
      <c r="B14562" s="7">
        <v>4313</v>
      </c>
      <c r="C14562" s="29" t="s">
        <v>13170</v>
      </c>
      <c r="F14562" s="27" t="str">
        <f t="shared" si="227"/>
        <v>QLD4313OTTABA</v>
      </c>
      <c r="G14562" s="30">
        <v>14550</v>
      </c>
      <c r="I14562" s="15">
        <v>5.8590270440000003</v>
      </c>
      <c r="J14562" s="15">
        <v>5.8590270440000003</v>
      </c>
      <c r="K14562" s="15">
        <v>-1.5167548223410918</v>
      </c>
      <c r="Q14562" s="15">
        <v>5.9374543390000003</v>
      </c>
      <c r="R14562" s="15">
        <v>5.9374543390000003</v>
      </c>
      <c r="S14562" s="15">
        <v>-3.0335096446821836</v>
      </c>
      <c r="Y14562" s="15">
        <v>7.4675645570000002</v>
      </c>
      <c r="Z14562" s="15">
        <v>7.4675645570000002</v>
      </c>
      <c r="AA14562" s="15">
        <v>-1.5167548223410918</v>
      </c>
      <c r="AG14562" s="15">
        <v>6.41</v>
      </c>
      <c r="AH14562" s="15">
        <v>6.41</v>
      </c>
      <c r="AI14562" s="15">
        <v>-3.0335096446821836</v>
      </c>
      <c r="AM14562" s="17"/>
    </row>
    <row r="14563" spans="1:39">
      <c r="A14563" s="7" t="s">
        <v>8304</v>
      </c>
      <c r="B14563" s="7">
        <v>3810</v>
      </c>
      <c r="C14563" s="29" t="s">
        <v>13171</v>
      </c>
      <c r="F14563" s="27" t="str">
        <f t="shared" si="227"/>
        <v>VIC3810PAKENHAM SOUTH</v>
      </c>
      <c r="G14563" s="30">
        <v>14551</v>
      </c>
      <c r="I14563" s="15">
        <v>10.82323937</v>
      </c>
      <c r="J14563" s="15">
        <v>10.82323937</v>
      </c>
      <c r="K14563" s="15">
        <v>0.11451703100501121</v>
      </c>
      <c r="Q14563" s="15">
        <v>9.8519641159999995</v>
      </c>
      <c r="R14563" s="15">
        <v>9.8519641159999995</v>
      </c>
      <c r="S14563" s="15">
        <v>0.22903406201002241</v>
      </c>
      <c r="Y14563" s="15">
        <v>12.34242107</v>
      </c>
      <c r="Z14563" s="15">
        <v>12.34242107</v>
      </c>
      <c r="AA14563" s="15">
        <v>0.11451703100501121</v>
      </c>
      <c r="AG14563" s="15">
        <v>2.98</v>
      </c>
      <c r="AH14563" s="15">
        <v>2.98</v>
      </c>
      <c r="AI14563" s="15">
        <v>0.22903406201002241</v>
      </c>
      <c r="AM14563" s="17"/>
    </row>
    <row r="14564" spans="1:39">
      <c r="A14564" s="7" t="s">
        <v>4078</v>
      </c>
      <c r="B14564" s="7">
        <v>862</v>
      </c>
      <c r="C14564" s="29" t="s">
        <v>13172</v>
      </c>
      <c r="F14564" s="27" t="str">
        <f t="shared" si="227"/>
        <v>NT0862PAMAYU</v>
      </c>
      <c r="G14564" s="30">
        <v>14552</v>
      </c>
      <c r="I14564" s="15">
        <v>-8.89</v>
      </c>
      <c r="J14564" s="15">
        <v>-8.89</v>
      </c>
      <c r="K14564" s="15">
        <v>-13.302350000000001</v>
      </c>
      <c r="Q14564" s="15">
        <v>-8.44</v>
      </c>
      <c r="R14564" s="15">
        <v>-8.44</v>
      </c>
      <c r="S14564" s="15">
        <v>-17.264699999999998</v>
      </c>
      <c r="Y14564" s="15">
        <v>-7.03</v>
      </c>
      <c r="Z14564" s="15">
        <v>-7.03</v>
      </c>
      <c r="AA14564" s="15">
        <v>-11.442350000000001</v>
      </c>
      <c r="AG14564" s="15">
        <v>-0.18</v>
      </c>
      <c r="AH14564" s="15">
        <v>-0.18</v>
      </c>
      <c r="AI14564" s="15">
        <v>-9.0046999999999997</v>
      </c>
      <c r="AM14564" s="17"/>
    </row>
    <row r="14565" spans="1:39">
      <c r="A14565" s="7" t="s">
        <v>4078</v>
      </c>
      <c r="B14565" s="7">
        <v>852</v>
      </c>
      <c r="C14565" s="29" t="s">
        <v>13173</v>
      </c>
      <c r="F14565" s="27" t="str">
        <f t="shared" si="227"/>
        <v>NT0852PELLEW ISLANDS</v>
      </c>
      <c r="G14565" s="30">
        <v>14553</v>
      </c>
      <c r="I14565" s="15">
        <v>-5.88</v>
      </c>
      <c r="J14565" s="15">
        <v>-5.88</v>
      </c>
      <c r="K14565" s="15">
        <v>-10.292349999999999</v>
      </c>
      <c r="Q14565" s="15">
        <v>-5.59</v>
      </c>
      <c r="R14565" s="15">
        <v>-5.59</v>
      </c>
      <c r="S14565" s="15">
        <v>-14.4147</v>
      </c>
      <c r="Y14565" s="15">
        <v>-4.3099999999999996</v>
      </c>
      <c r="Z14565" s="15">
        <v>-4.3099999999999996</v>
      </c>
      <c r="AA14565" s="15">
        <v>-8.7223499999999987</v>
      </c>
      <c r="AG14565" s="15">
        <v>4.2699999999999996</v>
      </c>
      <c r="AH14565" s="15">
        <v>4.2699999999999996</v>
      </c>
      <c r="AI14565" s="15">
        <v>-4.5547000000000004</v>
      </c>
      <c r="AM14565" s="17"/>
    </row>
    <row r="14566" spans="1:39">
      <c r="A14566" s="7" t="s">
        <v>4078</v>
      </c>
      <c r="B14566" s="7">
        <v>822</v>
      </c>
      <c r="C14566" s="29" t="s">
        <v>13174</v>
      </c>
      <c r="F14566" s="27" t="str">
        <f t="shared" si="227"/>
        <v>NT0822PEPPIMENARTI</v>
      </c>
      <c r="G14566" s="30">
        <v>14554</v>
      </c>
      <c r="I14566" s="15">
        <v>-7.95</v>
      </c>
      <c r="J14566" s="15">
        <v>-7.95</v>
      </c>
      <c r="K14566" s="15">
        <v>-12.362349999999999</v>
      </c>
      <c r="Q14566" s="15">
        <v>-7.58</v>
      </c>
      <c r="R14566" s="15">
        <v>-7.58</v>
      </c>
      <c r="S14566" s="15">
        <v>-16.404699999999998</v>
      </c>
      <c r="Y14566" s="15">
        <v>-5.91</v>
      </c>
      <c r="Z14566" s="15">
        <v>-5.91</v>
      </c>
      <c r="AA14566" s="15">
        <v>-10.32235</v>
      </c>
      <c r="AG14566" s="15">
        <v>-9.14</v>
      </c>
      <c r="AH14566" s="15">
        <v>-9.14</v>
      </c>
      <c r="AI14566" s="15">
        <v>-17.964700000000001</v>
      </c>
      <c r="AM14566" s="17"/>
    </row>
    <row r="14567" spans="1:39">
      <c r="A14567" s="7" t="s">
        <v>4078</v>
      </c>
      <c r="B14567" s="7">
        <v>872</v>
      </c>
      <c r="C14567" s="29" t="s">
        <v>13175</v>
      </c>
      <c r="F14567" s="27" t="str">
        <f t="shared" si="227"/>
        <v>NT0872PETERMANN</v>
      </c>
      <c r="G14567" s="30">
        <v>14555</v>
      </c>
      <c r="I14567" s="15">
        <v>-9.0500000000000007</v>
      </c>
      <c r="J14567" s="15">
        <v>-9.0500000000000007</v>
      </c>
      <c r="K14567" s="15">
        <v>-13.462350000000001</v>
      </c>
      <c r="Q14567" s="15">
        <v>-7.9</v>
      </c>
      <c r="R14567" s="15">
        <v>-7.9</v>
      </c>
      <c r="S14567" s="15">
        <v>-16.724699999999999</v>
      </c>
      <c r="Y14567" s="15">
        <v>-7.2</v>
      </c>
      <c r="Z14567" s="15">
        <v>-7.2</v>
      </c>
      <c r="AA14567" s="15">
        <v>-11.612349999999999</v>
      </c>
      <c r="AG14567" s="15">
        <v>5.24</v>
      </c>
      <c r="AH14567" s="15">
        <v>5.24</v>
      </c>
      <c r="AI14567" s="15">
        <v>-3.5846999999999998</v>
      </c>
      <c r="AM14567" s="17"/>
    </row>
    <row r="14568" spans="1:39">
      <c r="A14568" s="7" t="s">
        <v>4209</v>
      </c>
      <c r="B14568" s="7">
        <v>4702</v>
      </c>
      <c r="C14568" s="29" t="s">
        <v>10230</v>
      </c>
      <c r="F14568" s="27" t="str">
        <f t="shared" si="227"/>
        <v>QLD4702PHEASANT CREEK</v>
      </c>
      <c r="G14568" s="30">
        <v>14556</v>
      </c>
      <c r="I14568" s="15">
        <v>3.8468696659999999</v>
      </c>
      <c r="J14568" s="15">
        <v>3.8468696659999999</v>
      </c>
      <c r="K14568" s="15">
        <v>-5.3560511889715166</v>
      </c>
      <c r="Q14568" s="15">
        <v>4.3507756869999996</v>
      </c>
      <c r="R14568" s="15">
        <v>4.3507756869999996</v>
      </c>
      <c r="S14568" s="15">
        <v>-10.712102377943033</v>
      </c>
      <c r="Y14568" s="15">
        <v>5.4916260120000002</v>
      </c>
      <c r="Z14568" s="15">
        <v>5.4916260120000002</v>
      </c>
      <c r="AA14568" s="15">
        <v>-5.3560511889715166</v>
      </c>
      <c r="AG14568" s="15">
        <v>7</v>
      </c>
      <c r="AH14568" s="15">
        <v>7</v>
      </c>
      <c r="AI14568" s="15">
        <v>-10.712102377943033</v>
      </c>
      <c r="AM14568" s="17"/>
    </row>
    <row r="14569" spans="1:39">
      <c r="A14569" s="7" t="s">
        <v>10693</v>
      </c>
      <c r="B14569" s="7">
        <v>6112</v>
      </c>
      <c r="C14569" s="29" t="s">
        <v>13176</v>
      </c>
      <c r="F14569" s="27" t="str">
        <f t="shared" si="227"/>
        <v>WA6112PIARA WATERS</v>
      </c>
      <c r="G14569" s="30">
        <v>14557</v>
      </c>
      <c r="I14569" s="15">
        <v>3.1915882180000001</v>
      </c>
      <c r="J14569" s="15">
        <v>3.1915882180000001</v>
      </c>
      <c r="K14569" s="15">
        <v>1.4398702676448556</v>
      </c>
      <c r="Q14569" s="15">
        <v>3.8340561229999999</v>
      </c>
      <c r="R14569" s="15">
        <v>3.8340561229999999</v>
      </c>
      <c r="S14569" s="15">
        <v>2.8797405352897112</v>
      </c>
      <c r="Y14569" s="15">
        <v>4.8481396300000004</v>
      </c>
      <c r="Z14569" s="15">
        <v>4.8481396300000004</v>
      </c>
      <c r="AA14569" s="15">
        <v>1.4398702676448556</v>
      </c>
      <c r="AG14569" s="15">
        <v>4.13</v>
      </c>
      <c r="AH14569" s="15">
        <v>4.13</v>
      </c>
      <c r="AI14569" s="15">
        <v>2.8797405352897112</v>
      </c>
      <c r="AM14569" s="17"/>
    </row>
    <row r="14570" spans="1:39">
      <c r="A14570" s="7" t="s">
        <v>4078</v>
      </c>
      <c r="B14570" s="7">
        <v>852</v>
      </c>
      <c r="C14570" s="29" t="s">
        <v>13177</v>
      </c>
      <c r="F14570" s="27" t="str">
        <f t="shared" si="227"/>
        <v>NT0852PIGEON HOLE</v>
      </c>
      <c r="G14570" s="30">
        <v>14558</v>
      </c>
      <c r="I14570" s="15">
        <v>-5.88</v>
      </c>
      <c r="J14570" s="15">
        <v>-5.88</v>
      </c>
      <c r="K14570" s="15">
        <v>-10.292349999999999</v>
      </c>
      <c r="Q14570" s="15">
        <v>-5.59</v>
      </c>
      <c r="R14570" s="15">
        <v>-5.59</v>
      </c>
      <c r="S14570" s="15">
        <v>-14.4147</v>
      </c>
      <c r="Y14570" s="15">
        <v>-4.3099999999999996</v>
      </c>
      <c r="Z14570" s="15">
        <v>-4.3099999999999996</v>
      </c>
      <c r="AA14570" s="15">
        <v>-8.7223499999999987</v>
      </c>
      <c r="AG14570" s="15">
        <v>4.2699999999999996</v>
      </c>
      <c r="AH14570" s="15">
        <v>4.2699999999999996</v>
      </c>
      <c r="AI14570" s="15">
        <v>-4.5547000000000004</v>
      </c>
      <c r="AM14570" s="17"/>
    </row>
    <row r="14571" spans="1:39">
      <c r="A14571" s="7" t="s">
        <v>4078</v>
      </c>
      <c r="B14571" s="7">
        <v>822</v>
      </c>
      <c r="C14571" s="29" t="s">
        <v>13178</v>
      </c>
      <c r="F14571" s="27" t="str">
        <f t="shared" si="227"/>
        <v>NT0822PIRLANGIMPI</v>
      </c>
      <c r="G14571" s="30">
        <v>14559</v>
      </c>
      <c r="I14571" s="15">
        <v>-7.95</v>
      </c>
      <c r="J14571" s="15">
        <v>-7.95</v>
      </c>
      <c r="K14571" s="15">
        <v>-12.362349999999999</v>
      </c>
      <c r="Q14571" s="15">
        <v>-7.58</v>
      </c>
      <c r="R14571" s="15">
        <v>-7.58</v>
      </c>
      <c r="S14571" s="15">
        <v>-16.404699999999998</v>
      </c>
      <c r="Y14571" s="15">
        <v>-5.91</v>
      </c>
      <c r="Z14571" s="15">
        <v>-5.91</v>
      </c>
      <c r="AA14571" s="15">
        <v>-10.32235</v>
      </c>
      <c r="AG14571" s="15">
        <v>-9.14</v>
      </c>
      <c r="AH14571" s="15">
        <v>-9.14</v>
      </c>
      <c r="AI14571" s="15">
        <v>-17.964700000000001</v>
      </c>
      <c r="AM14571" s="17"/>
    </row>
    <row r="14572" spans="1:39">
      <c r="A14572" s="7" t="s">
        <v>4078</v>
      </c>
      <c r="B14572" s="7">
        <v>822</v>
      </c>
      <c r="C14572" s="29" t="s">
        <v>13179</v>
      </c>
      <c r="F14572" s="27" t="str">
        <f t="shared" si="227"/>
        <v>NT0822POINT STUART</v>
      </c>
      <c r="G14572" s="30">
        <v>14560</v>
      </c>
      <c r="I14572" s="15">
        <v>-7.95</v>
      </c>
      <c r="J14572" s="15">
        <v>-7.95</v>
      </c>
      <c r="K14572" s="15">
        <v>-12.362349999999999</v>
      </c>
      <c r="Q14572" s="15">
        <v>-7.58</v>
      </c>
      <c r="R14572" s="15">
        <v>-7.58</v>
      </c>
      <c r="S14572" s="15">
        <v>-16.404699999999998</v>
      </c>
      <c r="Y14572" s="15">
        <v>-5.91</v>
      </c>
      <c r="Z14572" s="15">
        <v>-5.91</v>
      </c>
      <c r="AA14572" s="15">
        <v>-10.32235</v>
      </c>
      <c r="AG14572" s="15">
        <v>-9.14</v>
      </c>
      <c r="AH14572" s="15">
        <v>-9.14</v>
      </c>
      <c r="AI14572" s="15">
        <v>-17.964700000000001</v>
      </c>
      <c r="AM14572" s="17"/>
    </row>
    <row r="14573" spans="1:39">
      <c r="A14573" s="7" t="s">
        <v>6785</v>
      </c>
      <c r="B14573" s="7">
        <v>5238</v>
      </c>
      <c r="C14573" s="29" t="s">
        <v>13180</v>
      </c>
      <c r="F14573" s="27" t="str">
        <f t="shared" si="227"/>
        <v>SA5238PUNTHARI</v>
      </c>
      <c r="G14573" s="30">
        <v>14561</v>
      </c>
      <c r="I14573" s="15">
        <v>0.254458293</v>
      </c>
      <c r="J14573" s="15">
        <v>0.254458293</v>
      </c>
      <c r="K14573" s="15">
        <v>-113.17759627938047</v>
      </c>
      <c r="Q14573" s="15">
        <v>1.517994069</v>
      </c>
      <c r="R14573" s="15">
        <v>1.517994069</v>
      </c>
      <c r="S14573" s="15">
        <v>-226.35519255876093</v>
      </c>
      <c r="Y14573" s="15">
        <v>1.9638780440000001</v>
      </c>
      <c r="Z14573" s="15">
        <v>1.9638780440000001</v>
      </c>
      <c r="AA14573" s="15">
        <v>-113.17759627938047</v>
      </c>
      <c r="AG14573" s="15">
        <v>-1.86</v>
      </c>
      <c r="AH14573" s="15">
        <v>-1.86</v>
      </c>
      <c r="AI14573" s="15">
        <v>-226.35519255876093</v>
      </c>
      <c r="AM14573" s="17"/>
    </row>
    <row r="14574" spans="1:39">
      <c r="A14574" s="7" t="s">
        <v>4209</v>
      </c>
      <c r="B14574" s="7">
        <v>4307</v>
      </c>
      <c r="C14574" s="29" t="s">
        <v>13181</v>
      </c>
      <c r="F14574" s="27" t="str">
        <f t="shared" si="227"/>
        <v>QLD4307RADFORD</v>
      </c>
      <c r="G14574" s="30">
        <v>14562</v>
      </c>
      <c r="I14574" s="15">
        <v>3.5628508829999999</v>
      </c>
      <c r="J14574" s="15">
        <v>3.5628508829999999</v>
      </c>
      <c r="K14574" s="15">
        <v>-8.1362508840155705</v>
      </c>
      <c r="Q14574" s="15">
        <v>4.126813812</v>
      </c>
      <c r="R14574" s="15">
        <v>4.126813812</v>
      </c>
      <c r="S14574" s="15">
        <v>-16.272501768031141</v>
      </c>
      <c r="Y14574" s="15">
        <v>5.2127195669999997</v>
      </c>
      <c r="Z14574" s="15">
        <v>5.2127195669999997</v>
      </c>
      <c r="AA14574" s="15">
        <v>-8.1362508840155705</v>
      </c>
      <c r="AG14574" s="15">
        <v>5.71</v>
      </c>
      <c r="AH14574" s="15">
        <v>5.71</v>
      </c>
      <c r="AI14574" s="15">
        <v>-16.272501768031141</v>
      </c>
      <c r="AM14574" s="17"/>
    </row>
    <row r="14575" spans="1:39">
      <c r="A14575" s="7" t="s">
        <v>4078</v>
      </c>
      <c r="B14575" s="7">
        <v>822</v>
      </c>
      <c r="C14575" s="29" t="s">
        <v>13182</v>
      </c>
      <c r="F14575" s="27" t="str">
        <f t="shared" si="227"/>
        <v>NT0822RAKULA</v>
      </c>
      <c r="G14575" s="30">
        <v>14563</v>
      </c>
      <c r="I14575" s="15">
        <v>-7.95</v>
      </c>
      <c r="J14575" s="15">
        <v>-7.95</v>
      </c>
      <c r="K14575" s="15">
        <v>-12.362349999999999</v>
      </c>
      <c r="Q14575" s="15">
        <v>-7.58</v>
      </c>
      <c r="R14575" s="15">
        <v>-7.58</v>
      </c>
      <c r="S14575" s="15">
        <v>-16.404699999999998</v>
      </c>
      <c r="Y14575" s="15">
        <v>-5.91</v>
      </c>
      <c r="Z14575" s="15">
        <v>-5.91</v>
      </c>
      <c r="AA14575" s="15">
        <v>-10.32235</v>
      </c>
      <c r="AG14575" s="15">
        <v>-9.14</v>
      </c>
      <c r="AH14575" s="15">
        <v>-9.14</v>
      </c>
      <c r="AI14575" s="15">
        <v>-17.964700000000001</v>
      </c>
      <c r="AM14575" s="17"/>
    </row>
    <row r="14576" spans="1:39">
      <c r="A14576" s="7" t="s">
        <v>124</v>
      </c>
      <c r="B14576" s="7">
        <v>2323</v>
      </c>
      <c r="C14576" s="29" t="s">
        <v>13183</v>
      </c>
      <c r="F14576" s="27" t="str">
        <f t="shared" si="227"/>
        <v>NSW2323RICHMOND VALE</v>
      </c>
      <c r="G14576" s="30">
        <v>14564</v>
      </c>
      <c r="I14576" s="15">
        <v>9.2114422230000006</v>
      </c>
      <c r="J14576" s="15">
        <v>9.2114422230000006</v>
      </c>
      <c r="K14576" s="15">
        <v>4.6464394317263196</v>
      </c>
      <c r="Q14576" s="15">
        <v>8.580987919</v>
      </c>
      <c r="R14576" s="15">
        <v>8.580987919</v>
      </c>
      <c r="S14576" s="15">
        <v>9.2928788634526391</v>
      </c>
      <c r="Y14576" s="15">
        <v>10.759636260000001</v>
      </c>
      <c r="Z14576" s="15">
        <v>10.759636260000001</v>
      </c>
      <c r="AA14576" s="15">
        <v>4.6464394317263196</v>
      </c>
      <c r="AG14576" s="15">
        <v>4.17</v>
      </c>
      <c r="AH14576" s="15">
        <v>4.17</v>
      </c>
      <c r="AI14576" s="15">
        <v>9.2928788634526391</v>
      </c>
      <c r="AM14576" s="17"/>
    </row>
    <row r="14577" spans="1:39">
      <c r="A14577" s="7" t="s">
        <v>124</v>
      </c>
      <c r="B14577" s="7">
        <v>2372</v>
      </c>
      <c r="C14577" s="29" t="s">
        <v>13184</v>
      </c>
      <c r="F14577" s="27" t="str">
        <f t="shared" si="227"/>
        <v>NSW2372RIVERTREE</v>
      </c>
      <c r="G14577" s="30">
        <v>14565</v>
      </c>
      <c r="I14577" s="15">
        <v>1.2167718190000001</v>
      </c>
      <c r="J14577" s="15">
        <v>1.2167718190000001</v>
      </c>
      <c r="K14577" s="15">
        <v>-5.0263939375152624</v>
      </c>
      <c r="Q14577" s="15">
        <v>2.276822551</v>
      </c>
      <c r="R14577" s="15">
        <v>2.276822551</v>
      </c>
      <c r="S14577" s="15">
        <v>-10.052787875030525</v>
      </c>
      <c r="Y14577" s="15">
        <v>2.9088699259999999</v>
      </c>
      <c r="Z14577" s="15">
        <v>2.9088699259999999</v>
      </c>
      <c r="AA14577" s="15">
        <v>-5.0263939375152624</v>
      </c>
      <c r="AG14577" s="15">
        <v>4.17</v>
      </c>
      <c r="AH14577" s="15">
        <v>4.17</v>
      </c>
      <c r="AI14577" s="15">
        <v>-10.052787875030525</v>
      </c>
      <c r="AM14577" s="17"/>
    </row>
    <row r="14578" spans="1:39">
      <c r="A14578" s="7" t="s">
        <v>4078</v>
      </c>
      <c r="B14578" s="7">
        <v>822</v>
      </c>
      <c r="C14578" s="29" t="s">
        <v>13185</v>
      </c>
      <c r="F14578" s="27" t="str">
        <f t="shared" si="227"/>
        <v>NT0822ROBIN FALLS</v>
      </c>
      <c r="G14578" s="30">
        <v>14566</v>
      </c>
      <c r="I14578" s="15">
        <v>-7.95</v>
      </c>
      <c r="J14578" s="15">
        <v>-7.95</v>
      </c>
      <c r="K14578" s="15">
        <v>-12.362349999999999</v>
      </c>
      <c r="Q14578" s="15">
        <v>-7.58</v>
      </c>
      <c r="R14578" s="15">
        <v>-7.58</v>
      </c>
      <c r="S14578" s="15">
        <v>-16.404699999999998</v>
      </c>
      <c r="Y14578" s="15">
        <v>-5.91</v>
      </c>
      <c r="Z14578" s="15">
        <v>-5.91</v>
      </c>
      <c r="AA14578" s="15">
        <v>-10.32235</v>
      </c>
      <c r="AG14578" s="15">
        <v>-9.14</v>
      </c>
      <c r="AH14578" s="15">
        <v>-9.14</v>
      </c>
      <c r="AI14578" s="15">
        <v>-17.964700000000001</v>
      </c>
      <c r="AM14578" s="17"/>
    </row>
    <row r="14579" spans="1:39">
      <c r="A14579" s="7" t="s">
        <v>4078</v>
      </c>
      <c r="B14579" s="7">
        <v>852</v>
      </c>
      <c r="C14579" s="29" t="s">
        <v>13186</v>
      </c>
      <c r="F14579" s="27" t="str">
        <f t="shared" si="227"/>
        <v>NT0852ROBINSON RIVER</v>
      </c>
      <c r="G14579" s="30">
        <v>14567</v>
      </c>
      <c r="I14579" s="15">
        <v>-5.88</v>
      </c>
      <c r="J14579" s="15">
        <v>-5.88</v>
      </c>
      <c r="K14579" s="15">
        <v>-10.292349999999999</v>
      </c>
      <c r="Q14579" s="15">
        <v>-5.59</v>
      </c>
      <c r="R14579" s="15">
        <v>-5.59</v>
      </c>
      <c r="S14579" s="15">
        <v>-14.4147</v>
      </c>
      <c r="Y14579" s="15">
        <v>-4.3099999999999996</v>
      </c>
      <c r="Z14579" s="15">
        <v>-4.3099999999999996</v>
      </c>
      <c r="AA14579" s="15">
        <v>-8.7223499999999987</v>
      </c>
      <c r="AG14579" s="15">
        <v>4.2699999999999996</v>
      </c>
      <c r="AH14579" s="15">
        <v>4.2699999999999996</v>
      </c>
      <c r="AI14579" s="15">
        <v>-4.5547000000000004</v>
      </c>
      <c r="AM14579" s="17"/>
    </row>
    <row r="14580" spans="1:39">
      <c r="A14580" s="7" t="s">
        <v>124</v>
      </c>
      <c r="B14580" s="7">
        <v>2372</v>
      </c>
      <c r="C14580" s="29" t="s">
        <v>1388</v>
      </c>
      <c r="F14580" s="27" t="str">
        <f t="shared" si="227"/>
        <v>NSW2372ROCKY RIVER</v>
      </c>
      <c r="G14580" s="30">
        <v>14568</v>
      </c>
      <c r="I14580" s="15">
        <v>1.2167718190000001</v>
      </c>
      <c r="J14580" s="15">
        <v>1.2167718190000001</v>
      </c>
      <c r="K14580" s="15">
        <v>-5.2531789244942786</v>
      </c>
      <c r="Q14580" s="15">
        <v>2.276822551</v>
      </c>
      <c r="R14580" s="15">
        <v>2.276822551</v>
      </c>
      <c r="S14580" s="15">
        <v>-10.506357848988557</v>
      </c>
      <c r="Y14580" s="15">
        <v>2.9088699259999999</v>
      </c>
      <c r="Z14580" s="15">
        <v>2.9088699259999999</v>
      </c>
      <c r="AA14580" s="15">
        <v>-5.2531789244942786</v>
      </c>
      <c r="AG14580" s="15">
        <v>4.17</v>
      </c>
      <c r="AH14580" s="15">
        <v>4.17</v>
      </c>
      <c r="AI14580" s="15">
        <v>-10.506357848988557</v>
      </c>
      <c r="AM14580" s="17"/>
    </row>
    <row r="14581" spans="1:39">
      <c r="A14581" s="7" t="s">
        <v>4078</v>
      </c>
      <c r="B14581" s="7">
        <v>822</v>
      </c>
      <c r="C14581" s="29" t="s">
        <v>13187</v>
      </c>
      <c r="F14581" s="27" t="str">
        <f t="shared" si="227"/>
        <v>NT0822RUM JUNGLE</v>
      </c>
      <c r="G14581" s="30">
        <v>14569</v>
      </c>
      <c r="I14581" s="15">
        <v>-7.95</v>
      </c>
      <c r="J14581" s="15">
        <v>-7.95</v>
      </c>
      <c r="K14581" s="15">
        <v>-12.362349999999999</v>
      </c>
      <c r="Q14581" s="15">
        <v>-7.58</v>
      </c>
      <c r="R14581" s="15">
        <v>-7.58</v>
      </c>
      <c r="S14581" s="15">
        <v>-16.404699999999998</v>
      </c>
      <c r="Y14581" s="15">
        <v>-5.91</v>
      </c>
      <c r="Z14581" s="15">
        <v>-5.91</v>
      </c>
      <c r="AA14581" s="15">
        <v>-10.32235</v>
      </c>
      <c r="AG14581" s="15">
        <v>-9.14</v>
      </c>
      <c r="AH14581" s="15">
        <v>-9.14</v>
      </c>
      <c r="AI14581" s="15">
        <v>-17.964700000000001</v>
      </c>
      <c r="AM14581" s="17"/>
    </row>
    <row r="14582" spans="1:39">
      <c r="A14582" s="7" t="s">
        <v>124</v>
      </c>
      <c r="B14582" s="7">
        <v>2460</v>
      </c>
      <c r="C14582" s="29" t="s">
        <v>13188</v>
      </c>
      <c r="F14582" s="27" t="str">
        <f t="shared" si="227"/>
        <v>NSW2460RUSHFORTH</v>
      </c>
      <c r="G14582" s="30">
        <v>14570</v>
      </c>
      <c r="I14582" s="15">
        <v>5.0231941710000001</v>
      </c>
      <c r="J14582" s="15">
        <v>5.0231941710000001</v>
      </c>
      <c r="K14582" s="15">
        <v>-2.3121963370281975</v>
      </c>
      <c r="Q14582" s="15">
        <v>5.2783616709999999</v>
      </c>
      <c r="R14582" s="15">
        <v>5.2783616709999999</v>
      </c>
      <c r="S14582" s="15">
        <v>-4.624392674056395</v>
      </c>
      <c r="Y14582" s="15">
        <v>6.646776676</v>
      </c>
      <c r="Z14582" s="15">
        <v>6.646776676</v>
      </c>
      <c r="AA14582" s="15">
        <v>-2.3121963370281975</v>
      </c>
      <c r="AG14582" s="15">
        <v>11.68</v>
      </c>
      <c r="AH14582" s="15">
        <v>11.68</v>
      </c>
      <c r="AI14582" s="15">
        <v>-4.624392674056395</v>
      </c>
      <c r="AM14582" s="17"/>
    </row>
    <row r="14583" spans="1:39">
      <c r="A14583" s="7" t="s">
        <v>4078</v>
      </c>
      <c r="B14583" s="7">
        <v>872</v>
      </c>
      <c r="C14583" s="29" t="s">
        <v>13189</v>
      </c>
      <c r="F14583" s="27" t="str">
        <f t="shared" si="227"/>
        <v>NT0872SANDOVER</v>
      </c>
      <c r="G14583" s="30">
        <v>14571</v>
      </c>
      <c r="I14583" s="15">
        <v>-9.0500000000000007</v>
      </c>
      <c r="J14583" s="15">
        <v>-9.0500000000000007</v>
      </c>
      <c r="K14583" s="15">
        <v>-13.462350000000001</v>
      </c>
      <c r="Q14583" s="15">
        <v>-7.9</v>
      </c>
      <c r="R14583" s="15">
        <v>-7.9</v>
      </c>
      <c r="S14583" s="15">
        <v>-16.724699999999999</v>
      </c>
      <c r="Y14583" s="15">
        <v>-7.2</v>
      </c>
      <c r="Z14583" s="15">
        <v>-7.2</v>
      </c>
      <c r="AA14583" s="15">
        <v>-11.612349999999999</v>
      </c>
      <c r="AG14583" s="15">
        <v>5.24</v>
      </c>
      <c r="AH14583" s="15">
        <v>5.24</v>
      </c>
      <c r="AI14583" s="15">
        <v>-3.5846999999999998</v>
      </c>
      <c r="AM14583" s="17"/>
    </row>
    <row r="14584" spans="1:39">
      <c r="A14584" s="7" t="s">
        <v>124</v>
      </c>
      <c r="B14584" s="7">
        <v>2372</v>
      </c>
      <c r="C14584" s="29" t="s">
        <v>13190</v>
      </c>
      <c r="F14584" s="27" t="str">
        <f t="shared" si="227"/>
        <v>NSW2372SANDY FLAT</v>
      </c>
      <c r="G14584" s="30">
        <v>14572</v>
      </c>
      <c r="I14584" s="15">
        <v>1.2167718190000001</v>
      </c>
      <c r="J14584" s="15">
        <v>1.2167718190000001</v>
      </c>
      <c r="K14584" s="15">
        <v>-5.0263939375152624</v>
      </c>
      <c r="Q14584" s="15">
        <v>2.276822551</v>
      </c>
      <c r="R14584" s="15">
        <v>2.276822551</v>
      </c>
      <c r="S14584" s="15">
        <v>-10.052787875030525</v>
      </c>
      <c r="Y14584" s="15">
        <v>2.9088699259999999</v>
      </c>
      <c r="Z14584" s="15">
        <v>2.9088699259999999</v>
      </c>
      <c r="AA14584" s="15">
        <v>-5.0263939375152624</v>
      </c>
      <c r="AG14584" s="15">
        <v>4.17</v>
      </c>
      <c r="AH14584" s="15">
        <v>4.17</v>
      </c>
      <c r="AI14584" s="15">
        <v>-10.052787875030525</v>
      </c>
      <c r="AM14584" s="17"/>
    </row>
    <row r="14585" spans="1:39">
      <c r="A14585" s="7" t="s">
        <v>124</v>
      </c>
      <c r="B14585" s="7">
        <v>2372</v>
      </c>
      <c r="C14585" s="29" t="s">
        <v>13191</v>
      </c>
      <c r="F14585" s="27" t="str">
        <f t="shared" si="227"/>
        <v>NSW2372SANDY HILL</v>
      </c>
      <c r="G14585" s="30">
        <v>14573</v>
      </c>
      <c r="I14585" s="15">
        <v>1.2167718190000001</v>
      </c>
      <c r="J14585" s="15">
        <v>1.2167718190000001</v>
      </c>
      <c r="K14585" s="15">
        <v>-5.0263939375152624</v>
      </c>
      <c r="Q14585" s="15">
        <v>2.276822551</v>
      </c>
      <c r="R14585" s="15">
        <v>2.276822551</v>
      </c>
      <c r="S14585" s="15">
        <v>-10.052787875030525</v>
      </c>
      <c r="Y14585" s="15">
        <v>2.9088699259999999</v>
      </c>
      <c r="Z14585" s="15">
        <v>2.9088699259999999</v>
      </c>
      <c r="AA14585" s="15">
        <v>-5.0263939375152624</v>
      </c>
      <c r="AG14585" s="15">
        <v>4.17</v>
      </c>
      <c r="AH14585" s="15">
        <v>4.17</v>
      </c>
      <c r="AI14585" s="15">
        <v>-10.052787875030525</v>
      </c>
      <c r="AM14585" s="17"/>
    </row>
    <row r="14586" spans="1:39">
      <c r="A14586" s="7" t="s">
        <v>4209</v>
      </c>
      <c r="B14586" s="7">
        <v>4313</v>
      </c>
      <c r="C14586" s="29" t="s">
        <v>13192</v>
      </c>
      <c r="F14586" s="27" t="str">
        <f t="shared" si="227"/>
        <v>QLD4313SCRUB CREEK</v>
      </c>
      <c r="G14586" s="30">
        <v>14574</v>
      </c>
      <c r="I14586" s="15">
        <v>5.8590270440000003</v>
      </c>
      <c r="J14586" s="15">
        <v>5.8590270440000003</v>
      </c>
      <c r="K14586" s="15">
        <v>-1.5167548223410918</v>
      </c>
      <c r="Q14586" s="15">
        <v>5.9374543390000003</v>
      </c>
      <c r="R14586" s="15">
        <v>5.9374543390000003</v>
      </c>
      <c r="S14586" s="15">
        <v>-3.0335096446821836</v>
      </c>
      <c r="Y14586" s="15">
        <v>7.4675645570000002</v>
      </c>
      <c r="Z14586" s="15">
        <v>7.4675645570000002</v>
      </c>
      <c r="AA14586" s="15">
        <v>-1.5167548223410918</v>
      </c>
      <c r="AG14586" s="15">
        <v>6.41</v>
      </c>
      <c r="AH14586" s="15">
        <v>6.41</v>
      </c>
      <c r="AI14586" s="15">
        <v>-3.0335096446821836</v>
      </c>
      <c r="AM14586" s="17"/>
    </row>
    <row r="14587" spans="1:39">
      <c r="A14587" s="7" t="s">
        <v>124</v>
      </c>
      <c r="B14587" s="7">
        <v>2372</v>
      </c>
      <c r="C14587" s="29" t="s">
        <v>13193</v>
      </c>
      <c r="F14587" s="27" t="str">
        <f t="shared" si="227"/>
        <v>NSW2372SILENT GROVE</v>
      </c>
      <c r="G14587" s="30">
        <v>14575</v>
      </c>
      <c r="I14587" s="15">
        <v>1.2167718190000001</v>
      </c>
      <c r="J14587" s="15">
        <v>1.2167718190000001</v>
      </c>
      <c r="K14587" s="15">
        <v>-5.0263939375152624</v>
      </c>
      <c r="Q14587" s="15">
        <v>2.276822551</v>
      </c>
      <c r="R14587" s="15">
        <v>2.276822551</v>
      </c>
      <c r="S14587" s="15">
        <v>-10.052787875030525</v>
      </c>
      <c r="Y14587" s="15">
        <v>2.9088699259999999</v>
      </c>
      <c r="Z14587" s="15">
        <v>2.9088699259999999</v>
      </c>
      <c r="AA14587" s="15">
        <v>-5.0263939375152624</v>
      </c>
      <c r="AG14587" s="15">
        <v>4.17</v>
      </c>
      <c r="AH14587" s="15">
        <v>4.17</v>
      </c>
      <c r="AI14587" s="15">
        <v>-10.052787875030525</v>
      </c>
      <c r="AM14587" s="17"/>
    </row>
    <row r="14588" spans="1:39">
      <c r="A14588" s="7" t="s">
        <v>4078</v>
      </c>
      <c r="B14588" s="7">
        <v>872</v>
      </c>
      <c r="C14588" s="29" t="s">
        <v>8881</v>
      </c>
      <c r="F14588" s="27" t="str">
        <f t="shared" si="227"/>
        <v>NT0872SIMPSON</v>
      </c>
      <c r="G14588" s="30">
        <v>14576</v>
      </c>
      <c r="I14588" s="15">
        <v>-9.0500000000000007</v>
      </c>
      <c r="J14588" s="15">
        <v>-9.0500000000000007</v>
      </c>
      <c r="K14588" s="15">
        <v>-13.462350000000001</v>
      </c>
      <c r="Q14588" s="15">
        <v>-7.9</v>
      </c>
      <c r="R14588" s="15">
        <v>-7.9</v>
      </c>
      <c r="S14588" s="15">
        <v>-16.724699999999999</v>
      </c>
      <c r="Y14588" s="15">
        <v>-7.2</v>
      </c>
      <c r="Z14588" s="15">
        <v>-7.2</v>
      </c>
      <c r="AA14588" s="15">
        <v>-11.612349999999999</v>
      </c>
      <c r="AG14588" s="15">
        <v>5.24</v>
      </c>
      <c r="AH14588" s="15">
        <v>5.24</v>
      </c>
      <c r="AI14588" s="15">
        <v>-3.5846999999999998</v>
      </c>
      <c r="AM14588" s="17"/>
    </row>
    <row r="14589" spans="1:39">
      <c r="A14589" s="7" t="s">
        <v>124</v>
      </c>
      <c r="B14589" s="7">
        <v>2541</v>
      </c>
      <c r="C14589" s="29" t="s">
        <v>13194</v>
      </c>
      <c r="F14589" s="27" t="str">
        <f t="shared" si="227"/>
        <v>NSW2541SOUTH NOWRA</v>
      </c>
      <c r="G14589" s="30">
        <v>14577</v>
      </c>
      <c r="I14589" s="15">
        <v>5.576960659</v>
      </c>
      <c r="J14589" s="15">
        <v>5.576960659</v>
      </c>
      <c r="K14589" s="15">
        <v>-1.6923853331756504</v>
      </c>
      <c r="Q14589" s="15">
        <v>5.7150320199999998</v>
      </c>
      <c r="R14589" s="15">
        <v>5.7150320199999998</v>
      </c>
      <c r="S14589" s="15">
        <v>-3.3847706663513009</v>
      </c>
      <c r="Y14589" s="15">
        <v>7.1905753670000001</v>
      </c>
      <c r="Z14589" s="15">
        <v>7.1905753670000001</v>
      </c>
      <c r="AA14589" s="15">
        <v>-1.6923853331756504</v>
      </c>
      <c r="AG14589" s="15">
        <v>2.37</v>
      </c>
      <c r="AH14589" s="15">
        <v>2.37</v>
      </c>
      <c r="AI14589" s="15">
        <v>-3.3847706663513009</v>
      </c>
      <c r="AM14589" s="17"/>
    </row>
    <row r="14590" spans="1:39">
      <c r="A14590" s="7" t="s">
        <v>124</v>
      </c>
      <c r="B14590" s="7">
        <v>2454</v>
      </c>
      <c r="C14590" s="29" t="s">
        <v>12969</v>
      </c>
      <c r="F14590" s="27" t="str">
        <f t="shared" si="227"/>
        <v>NSW2454SPICKETTS CREEK</v>
      </c>
      <c r="G14590" s="30">
        <v>14578</v>
      </c>
      <c r="I14590" s="15">
        <v>6.5087056319999999</v>
      </c>
      <c r="J14590" s="15">
        <v>6.5087056319999999</v>
      </c>
      <c r="K14590" s="15">
        <v>5.0798007555606048</v>
      </c>
      <c r="Q14590" s="15">
        <v>6.4497557910000003</v>
      </c>
      <c r="R14590" s="15">
        <v>6.4497557910000003</v>
      </c>
      <c r="S14590" s="15">
        <v>10.15960151112121</v>
      </c>
      <c r="Y14590" s="15">
        <v>8.1055489299999994</v>
      </c>
      <c r="Z14590" s="15">
        <v>8.1055489299999994</v>
      </c>
      <c r="AA14590" s="15">
        <v>5.0798007555606048</v>
      </c>
      <c r="AG14590" s="15">
        <v>8.8699999999999992</v>
      </c>
      <c r="AH14590" s="15">
        <v>8.8699999999999992</v>
      </c>
      <c r="AI14590" s="15">
        <v>10.15960151112121</v>
      </c>
      <c r="AM14590" s="17"/>
    </row>
    <row r="14591" spans="1:39">
      <c r="A14591" s="7" t="s">
        <v>4078</v>
      </c>
      <c r="B14591" s="7">
        <v>822</v>
      </c>
      <c r="C14591" s="29" t="s">
        <v>13195</v>
      </c>
      <c r="F14591" s="27" t="str">
        <f t="shared" si="227"/>
        <v>NT0822STAPLETON</v>
      </c>
      <c r="G14591" s="30">
        <v>14579</v>
      </c>
      <c r="I14591" s="15">
        <v>-7.95</v>
      </c>
      <c r="J14591" s="15">
        <v>-7.95</v>
      </c>
      <c r="K14591" s="15">
        <v>-12.362349999999999</v>
      </c>
      <c r="Q14591" s="15">
        <v>-7.58</v>
      </c>
      <c r="R14591" s="15">
        <v>-7.58</v>
      </c>
      <c r="S14591" s="15">
        <v>-16.404699999999998</v>
      </c>
      <c r="Y14591" s="15">
        <v>-5.91</v>
      </c>
      <c r="Z14591" s="15">
        <v>-5.91</v>
      </c>
      <c r="AA14591" s="15">
        <v>-10.32235</v>
      </c>
      <c r="AG14591" s="15">
        <v>-9.14</v>
      </c>
      <c r="AH14591" s="15">
        <v>-9.14</v>
      </c>
      <c r="AI14591" s="15">
        <v>-17.964700000000001</v>
      </c>
      <c r="AM14591" s="17"/>
    </row>
    <row r="14592" spans="1:39">
      <c r="A14592" s="7" t="s">
        <v>124</v>
      </c>
      <c r="B14592" s="7">
        <v>2372</v>
      </c>
      <c r="C14592" s="29" t="s">
        <v>13196</v>
      </c>
      <c r="F14592" s="27" t="str">
        <f t="shared" si="227"/>
        <v>NSW2372STEINBROOK</v>
      </c>
      <c r="G14592" s="30">
        <v>14580</v>
      </c>
      <c r="I14592" s="15">
        <v>1.2167718190000001</v>
      </c>
      <c r="J14592" s="15">
        <v>1.2167718190000001</v>
      </c>
      <c r="K14592" s="15">
        <v>-5.0263939375152624</v>
      </c>
      <c r="Q14592" s="15">
        <v>2.276822551</v>
      </c>
      <c r="R14592" s="15">
        <v>2.276822551</v>
      </c>
      <c r="S14592" s="15">
        <v>-10.052787875030525</v>
      </c>
      <c r="Y14592" s="15">
        <v>2.9088699259999999</v>
      </c>
      <c r="Z14592" s="15">
        <v>2.9088699259999999</v>
      </c>
      <c r="AA14592" s="15">
        <v>-5.0263939375152624</v>
      </c>
      <c r="AG14592" s="15">
        <v>4.17</v>
      </c>
      <c r="AH14592" s="15">
        <v>4.17</v>
      </c>
      <c r="AI14592" s="15">
        <v>-10.052787875030525</v>
      </c>
      <c r="AM14592" s="17"/>
    </row>
    <row r="14593" spans="1:39">
      <c r="A14593" s="7" t="s">
        <v>4078</v>
      </c>
      <c r="B14593" s="7">
        <v>852</v>
      </c>
      <c r="C14593" s="29" t="s">
        <v>13197</v>
      </c>
      <c r="F14593" s="27" t="str">
        <f t="shared" si="227"/>
        <v>NT0852STURT PLATEAU</v>
      </c>
      <c r="G14593" s="30">
        <v>14581</v>
      </c>
      <c r="I14593" s="15">
        <v>-5.88</v>
      </c>
      <c r="J14593" s="15">
        <v>-5.88</v>
      </c>
      <c r="K14593" s="15">
        <v>-10.292349999999999</v>
      </c>
      <c r="Q14593" s="15">
        <v>-5.59</v>
      </c>
      <c r="R14593" s="15">
        <v>-5.59</v>
      </c>
      <c r="S14593" s="15">
        <v>-14.4147</v>
      </c>
      <c r="Y14593" s="15">
        <v>-4.3099999999999996</v>
      </c>
      <c r="Z14593" s="15">
        <v>-4.3099999999999996</v>
      </c>
      <c r="AA14593" s="15">
        <v>-8.7223499999999987</v>
      </c>
      <c r="AG14593" s="15">
        <v>4.2699999999999996</v>
      </c>
      <c r="AH14593" s="15">
        <v>4.2699999999999996</v>
      </c>
      <c r="AI14593" s="15">
        <v>-4.5547000000000004</v>
      </c>
      <c r="AM14593" s="17"/>
    </row>
    <row r="14594" spans="1:39">
      <c r="A14594" s="7" t="s">
        <v>124</v>
      </c>
      <c r="B14594" s="7">
        <v>2372</v>
      </c>
      <c r="C14594" s="29" t="s">
        <v>5254</v>
      </c>
      <c r="F14594" s="27" t="str">
        <f t="shared" si="227"/>
        <v>NSW2372SUNNYSIDE</v>
      </c>
      <c r="G14594" s="30">
        <v>14582</v>
      </c>
      <c r="I14594" s="15">
        <v>1.2167718190000001</v>
      </c>
      <c r="J14594" s="15">
        <v>1.2167718190000001</v>
      </c>
      <c r="K14594" s="15">
        <v>-5.0263939375152624</v>
      </c>
      <c r="Q14594" s="15">
        <v>2.276822551</v>
      </c>
      <c r="R14594" s="15">
        <v>2.276822551</v>
      </c>
      <c r="S14594" s="15">
        <v>-10.052787875030525</v>
      </c>
      <c r="Y14594" s="15">
        <v>2.9088699259999999</v>
      </c>
      <c r="Z14594" s="15">
        <v>2.9088699259999999</v>
      </c>
      <c r="AA14594" s="15">
        <v>-5.0263939375152624</v>
      </c>
      <c r="AG14594" s="15">
        <v>4.17</v>
      </c>
      <c r="AH14594" s="15">
        <v>4.17</v>
      </c>
      <c r="AI14594" s="15">
        <v>-10.052787875030525</v>
      </c>
      <c r="AM14594" s="17"/>
    </row>
    <row r="14595" spans="1:39">
      <c r="A14595" s="7" t="s">
        <v>4078</v>
      </c>
      <c r="B14595" s="7">
        <v>862</v>
      </c>
      <c r="C14595" s="29" t="s">
        <v>5717</v>
      </c>
      <c r="F14595" s="27" t="str">
        <f t="shared" si="227"/>
        <v>NT0862TABLELANDS</v>
      </c>
      <c r="G14595" s="30">
        <v>14583</v>
      </c>
      <c r="I14595" s="15">
        <v>-8.89</v>
      </c>
      <c r="J14595" s="15">
        <v>-8.89</v>
      </c>
      <c r="K14595" s="15">
        <v>-13.302350000000001</v>
      </c>
      <c r="Q14595" s="15">
        <v>-8.44</v>
      </c>
      <c r="R14595" s="15">
        <v>-8.44</v>
      </c>
      <c r="S14595" s="15">
        <v>-17.264699999999998</v>
      </c>
      <c r="Y14595" s="15">
        <v>-7.03</v>
      </c>
      <c r="Z14595" s="15">
        <v>-7.03</v>
      </c>
      <c r="AA14595" s="15">
        <v>-11.442350000000001</v>
      </c>
      <c r="AG14595" s="15">
        <v>-0.18</v>
      </c>
      <c r="AH14595" s="15">
        <v>-0.18</v>
      </c>
      <c r="AI14595" s="15">
        <v>-9.0046999999999997</v>
      </c>
      <c r="AM14595" s="17"/>
    </row>
    <row r="14596" spans="1:39">
      <c r="A14596" s="7" t="s">
        <v>4078</v>
      </c>
      <c r="B14596" s="7">
        <v>872</v>
      </c>
      <c r="C14596" s="29" t="s">
        <v>12136</v>
      </c>
      <c r="F14596" s="27" t="str">
        <f t="shared" si="227"/>
        <v>NT0872TANAMI</v>
      </c>
      <c r="G14596" s="30">
        <v>14584</v>
      </c>
      <c r="I14596" s="15">
        <v>-9.0500000000000007</v>
      </c>
      <c r="J14596" s="15">
        <v>-9.0500000000000007</v>
      </c>
      <c r="K14596" s="15">
        <v>-13.462350000000001</v>
      </c>
      <c r="Q14596" s="15">
        <v>-7.9</v>
      </c>
      <c r="R14596" s="15">
        <v>-7.9</v>
      </c>
      <c r="S14596" s="15">
        <v>-16.724699999999999</v>
      </c>
      <c r="Y14596" s="15">
        <v>-7.2</v>
      </c>
      <c r="Z14596" s="15">
        <v>-7.2</v>
      </c>
      <c r="AA14596" s="15">
        <v>-11.612349999999999</v>
      </c>
      <c r="AG14596" s="15">
        <v>5.24</v>
      </c>
      <c r="AH14596" s="15">
        <v>5.24</v>
      </c>
      <c r="AI14596" s="15">
        <v>-3.5846999999999998</v>
      </c>
      <c r="AM14596" s="17"/>
    </row>
    <row r="14597" spans="1:39">
      <c r="A14597" s="7" t="s">
        <v>4078</v>
      </c>
      <c r="B14597" s="7">
        <v>852</v>
      </c>
      <c r="C14597" s="29" t="s">
        <v>13198</v>
      </c>
      <c r="F14597" s="27" t="str">
        <f t="shared" si="227"/>
        <v>NT0852TANAMI EAST</v>
      </c>
      <c r="G14597" s="30">
        <v>14585</v>
      </c>
      <c r="I14597" s="15">
        <v>-5.88</v>
      </c>
      <c r="J14597" s="15">
        <v>-5.88</v>
      </c>
      <c r="K14597" s="15">
        <v>-10.292349999999999</v>
      </c>
      <c r="Q14597" s="15">
        <v>-5.59</v>
      </c>
      <c r="R14597" s="15">
        <v>-5.59</v>
      </c>
      <c r="S14597" s="15">
        <v>-14.4147</v>
      </c>
      <c r="Y14597" s="15">
        <v>-4.3099999999999996</v>
      </c>
      <c r="Z14597" s="15">
        <v>-4.3099999999999996</v>
      </c>
      <c r="AA14597" s="15">
        <v>-8.7223499999999987</v>
      </c>
      <c r="AG14597" s="15">
        <v>4.2699999999999996</v>
      </c>
      <c r="AH14597" s="15">
        <v>4.2699999999999996</v>
      </c>
      <c r="AI14597" s="15">
        <v>-4.5547000000000004</v>
      </c>
      <c r="AM14597" s="17"/>
    </row>
    <row r="14598" spans="1:39">
      <c r="A14598" s="7" t="s">
        <v>4078</v>
      </c>
      <c r="B14598" s="7">
        <v>872</v>
      </c>
      <c r="C14598" s="29" t="s">
        <v>3245</v>
      </c>
      <c r="F14598" s="27" t="str">
        <f t="shared" si="227"/>
        <v>NT0872TARA</v>
      </c>
      <c r="G14598" s="30">
        <v>14586</v>
      </c>
      <c r="I14598" s="15">
        <v>-9.0500000000000007</v>
      </c>
      <c r="J14598" s="15">
        <v>-9.0500000000000007</v>
      </c>
      <c r="K14598" s="15">
        <v>-13.462350000000001</v>
      </c>
      <c r="Q14598" s="15">
        <v>-7.9</v>
      </c>
      <c r="R14598" s="15">
        <v>-7.9</v>
      </c>
      <c r="S14598" s="15">
        <v>-16.724699999999999</v>
      </c>
      <c r="Y14598" s="15">
        <v>-7.2</v>
      </c>
      <c r="Z14598" s="15">
        <v>-7.2</v>
      </c>
      <c r="AA14598" s="15">
        <v>-11.612349999999999</v>
      </c>
      <c r="AG14598" s="15">
        <v>5.24</v>
      </c>
      <c r="AH14598" s="15">
        <v>5.24</v>
      </c>
      <c r="AI14598" s="15">
        <v>-3.5846999999999998</v>
      </c>
      <c r="AM14598" s="17"/>
    </row>
    <row r="14599" spans="1:39">
      <c r="A14599" s="7" t="s">
        <v>124</v>
      </c>
      <c r="B14599" s="7">
        <v>2372</v>
      </c>
      <c r="C14599" s="29" t="s">
        <v>13199</v>
      </c>
      <c r="F14599" s="27" t="str">
        <f t="shared" si="227"/>
        <v>NSW2372TARBAN</v>
      </c>
      <c r="G14599" s="30">
        <v>14587</v>
      </c>
      <c r="I14599" s="15">
        <v>1.2167718190000001</v>
      </c>
      <c r="J14599" s="15">
        <v>1.2167718190000001</v>
      </c>
      <c r="K14599" s="15">
        <v>-5.2531789244942786</v>
      </c>
      <c r="Q14599" s="15">
        <v>2.276822551</v>
      </c>
      <c r="R14599" s="15">
        <v>2.276822551</v>
      </c>
      <c r="S14599" s="15">
        <v>-10.506357848988557</v>
      </c>
      <c r="Y14599" s="15">
        <v>2.9088699259999999</v>
      </c>
      <c r="Z14599" s="15">
        <v>2.9088699259999999</v>
      </c>
      <c r="AA14599" s="15">
        <v>-5.2531789244942786</v>
      </c>
      <c r="AG14599" s="15">
        <v>4.17</v>
      </c>
      <c r="AH14599" s="15">
        <v>4.17</v>
      </c>
      <c r="AI14599" s="15">
        <v>-10.506357848988557</v>
      </c>
      <c r="AM14599" s="17"/>
    </row>
    <row r="14600" spans="1:39">
      <c r="A14600" s="7" t="s">
        <v>8304</v>
      </c>
      <c r="B14600" s="7">
        <v>3713</v>
      </c>
      <c r="C14600" s="29" t="s">
        <v>13200</v>
      </c>
      <c r="F14600" s="27" t="str">
        <f t="shared" si="227"/>
        <v>VIC3713TAYLOR BAY</v>
      </c>
      <c r="G14600" s="30">
        <v>14588</v>
      </c>
      <c r="I14600" s="15">
        <v>-2.236118947</v>
      </c>
      <c r="J14600" s="15">
        <v>-2.236118947</v>
      </c>
      <c r="K14600" s="15">
        <v>-17.149845762947887</v>
      </c>
      <c r="Q14600" s="15">
        <v>-0.44594065100000002</v>
      </c>
      <c r="R14600" s="15">
        <v>-0.44594065100000002</v>
      </c>
      <c r="S14600" s="15">
        <v>-34.299691525895774</v>
      </c>
      <c r="Y14600" s="15">
        <v>-0.48186880599999998</v>
      </c>
      <c r="Z14600" s="15">
        <v>-0.48186880599999998</v>
      </c>
      <c r="AA14600" s="15">
        <v>-17.149845762947887</v>
      </c>
      <c r="AG14600" s="15">
        <v>-3.38</v>
      </c>
      <c r="AH14600" s="15">
        <v>-3.38</v>
      </c>
      <c r="AI14600" s="15">
        <v>-34.299691525895774</v>
      </c>
      <c r="AM14600" s="17"/>
    </row>
    <row r="14601" spans="1:39">
      <c r="A14601" s="7" t="s">
        <v>4078</v>
      </c>
      <c r="B14601" s="7">
        <v>822</v>
      </c>
      <c r="C14601" s="29" t="s">
        <v>13201</v>
      </c>
      <c r="F14601" s="27" t="str">
        <f t="shared" si="227"/>
        <v>NT0822THAMARRURR</v>
      </c>
      <c r="G14601" s="30">
        <v>14589</v>
      </c>
      <c r="I14601" s="15">
        <v>-7.95</v>
      </c>
      <c r="J14601" s="15">
        <v>-7.95</v>
      </c>
      <c r="K14601" s="15">
        <v>-12.362349999999999</v>
      </c>
      <c r="Q14601" s="15">
        <v>-7.58</v>
      </c>
      <c r="R14601" s="15">
        <v>-7.58</v>
      </c>
      <c r="S14601" s="15">
        <v>-16.404699999999998</v>
      </c>
      <c r="Y14601" s="15">
        <v>-5.91</v>
      </c>
      <c r="Z14601" s="15">
        <v>-5.91</v>
      </c>
      <c r="AA14601" s="15">
        <v>-10.32235</v>
      </c>
      <c r="AG14601" s="15">
        <v>-9.14</v>
      </c>
      <c r="AH14601" s="15">
        <v>-9.14</v>
      </c>
      <c r="AI14601" s="15">
        <v>-17.964700000000001</v>
      </c>
      <c r="AM14601" s="17"/>
    </row>
    <row r="14602" spans="1:39">
      <c r="A14602" s="7" t="s">
        <v>124</v>
      </c>
      <c r="B14602" s="7">
        <v>2372</v>
      </c>
      <c r="C14602" s="29" t="s">
        <v>13202</v>
      </c>
      <c r="F14602" s="27" t="str">
        <f t="shared" si="227"/>
        <v>NSW2372THE SCRUB</v>
      </c>
      <c r="G14602" s="30">
        <v>14590</v>
      </c>
      <c r="I14602" s="15">
        <v>1.2167718190000001</v>
      </c>
      <c r="J14602" s="15">
        <v>1.2167718190000001</v>
      </c>
      <c r="K14602" s="15">
        <v>-5.0263939375152624</v>
      </c>
      <c r="Q14602" s="15">
        <v>2.276822551</v>
      </c>
      <c r="R14602" s="15">
        <v>2.276822551</v>
      </c>
      <c r="S14602" s="15">
        <v>-10.052787875030525</v>
      </c>
      <c r="Y14602" s="15">
        <v>2.9088699259999999</v>
      </c>
      <c r="Z14602" s="15">
        <v>2.9088699259999999</v>
      </c>
      <c r="AA14602" s="15">
        <v>-5.0263939375152624</v>
      </c>
      <c r="AG14602" s="15">
        <v>4.17</v>
      </c>
      <c r="AH14602" s="15">
        <v>4.17</v>
      </c>
      <c r="AI14602" s="15">
        <v>-10.052787875030525</v>
      </c>
      <c r="AM14602" s="17"/>
    </row>
    <row r="14603" spans="1:39">
      <c r="A14603" s="7" t="s">
        <v>124</v>
      </c>
      <c r="B14603" s="7">
        <v>2372</v>
      </c>
      <c r="C14603" s="29" t="s">
        <v>10463</v>
      </c>
      <c r="F14603" s="27" t="str">
        <f t="shared" si="227"/>
        <v>NSW2372TIMBARRA</v>
      </c>
      <c r="G14603" s="30">
        <v>14591</v>
      </c>
      <c r="I14603" s="15">
        <v>1.2167718190000001</v>
      </c>
      <c r="J14603" s="15">
        <v>1.2167718190000001</v>
      </c>
      <c r="K14603" s="15">
        <v>-5.2531789244942786</v>
      </c>
      <c r="Q14603" s="15">
        <v>2.276822551</v>
      </c>
      <c r="R14603" s="15">
        <v>2.276822551</v>
      </c>
      <c r="S14603" s="15">
        <v>-10.506357848988557</v>
      </c>
      <c r="Y14603" s="15">
        <v>2.9088699259999999</v>
      </c>
      <c r="Z14603" s="15">
        <v>2.9088699259999999</v>
      </c>
      <c r="AA14603" s="15">
        <v>-5.2531789244942786</v>
      </c>
      <c r="AG14603" s="15">
        <v>4.17</v>
      </c>
      <c r="AH14603" s="15">
        <v>4.17</v>
      </c>
      <c r="AI14603" s="15">
        <v>-10.506357848988557</v>
      </c>
      <c r="AM14603" s="17"/>
    </row>
    <row r="14604" spans="1:39">
      <c r="A14604" s="7" t="s">
        <v>4078</v>
      </c>
      <c r="B14604" s="7">
        <v>853</v>
      </c>
      <c r="C14604" s="29" t="s">
        <v>13203</v>
      </c>
      <c r="F14604" s="27" t="str">
        <f t="shared" si="227"/>
        <v>NT0853TINDAL</v>
      </c>
      <c r="G14604" s="30">
        <v>14592</v>
      </c>
      <c r="I14604" s="15">
        <v>0</v>
      </c>
      <c r="J14604" s="15">
        <v>0</v>
      </c>
      <c r="K14604" s="15">
        <v>-4.41235</v>
      </c>
      <c r="Q14604" s="15">
        <v>0</v>
      </c>
      <c r="R14604" s="15">
        <v>0</v>
      </c>
      <c r="S14604" s="15">
        <v>-8.8247</v>
      </c>
      <c r="Y14604" s="15">
        <v>0</v>
      </c>
      <c r="Z14604" s="15">
        <v>0</v>
      </c>
      <c r="AA14604" s="15">
        <v>-4.41235</v>
      </c>
      <c r="AG14604" s="15">
        <v>0</v>
      </c>
      <c r="AH14604" s="15">
        <v>0</v>
      </c>
      <c r="AI14604" s="15">
        <v>-8.8247</v>
      </c>
      <c r="AM14604" s="17"/>
    </row>
    <row r="14605" spans="1:39">
      <c r="A14605" s="7" t="s">
        <v>4078</v>
      </c>
      <c r="B14605" s="7">
        <v>822</v>
      </c>
      <c r="C14605" s="29" t="s">
        <v>1712</v>
      </c>
      <c r="F14605" s="27" t="str">
        <f t="shared" si="227"/>
        <v>NT0822TIPPERARY</v>
      </c>
      <c r="G14605" s="30">
        <v>14593</v>
      </c>
      <c r="I14605" s="15">
        <v>-7.95</v>
      </c>
      <c r="J14605" s="15">
        <v>-7.95</v>
      </c>
      <c r="K14605" s="15">
        <v>-12.362349999999999</v>
      </c>
      <c r="Q14605" s="15">
        <v>-7.58</v>
      </c>
      <c r="R14605" s="15">
        <v>-7.58</v>
      </c>
      <c r="S14605" s="15">
        <v>-16.404699999999998</v>
      </c>
      <c r="Y14605" s="15">
        <v>-5.91</v>
      </c>
      <c r="Z14605" s="15">
        <v>-5.91</v>
      </c>
      <c r="AA14605" s="15">
        <v>-10.32235</v>
      </c>
      <c r="AG14605" s="15">
        <v>-9.14</v>
      </c>
      <c r="AH14605" s="15">
        <v>-9.14</v>
      </c>
      <c r="AI14605" s="15">
        <v>-17.964700000000001</v>
      </c>
      <c r="AM14605" s="17"/>
    </row>
    <row r="14606" spans="1:39">
      <c r="A14606" s="7" t="s">
        <v>4078</v>
      </c>
      <c r="B14606" s="7">
        <v>872</v>
      </c>
      <c r="C14606" s="29" t="s">
        <v>13204</v>
      </c>
      <c r="F14606" s="27" t="str">
        <f t="shared" ref="F14606:F14637" si="228">TRIM(A14606)&amp;IF(LEN(TRIM(B14606))=3,"0"&amp;TRIM(B14606),TRIM(B14606))&amp;TRIM(C14606)</f>
        <v>NT0872TITJIKALA</v>
      </c>
      <c r="G14606" s="30">
        <v>14594</v>
      </c>
      <c r="I14606" s="15">
        <v>-9.0500000000000007</v>
      </c>
      <c r="J14606" s="15">
        <v>-9.0500000000000007</v>
      </c>
      <c r="K14606" s="15">
        <v>-13.462350000000001</v>
      </c>
      <c r="Q14606" s="15">
        <v>-7.9</v>
      </c>
      <c r="R14606" s="15">
        <v>-7.9</v>
      </c>
      <c r="S14606" s="15">
        <v>-16.724699999999999</v>
      </c>
      <c r="Y14606" s="15">
        <v>-7.2</v>
      </c>
      <c r="Z14606" s="15">
        <v>-7.2</v>
      </c>
      <c r="AA14606" s="15">
        <v>-11.612349999999999</v>
      </c>
      <c r="AG14606" s="15">
        <v>5.24</v>
      </c>
      <c r="AH14606" s="15">
        <v>5.24</v>
      </c>
      <c r="AI14606" s="15">
        <v>-3.5846999999999998</v>
      </c>
      <c r="AM14606" s="17"/>
    </row>
    <row r="14607" spans="1:39">
      <c r="A14607" s="7" t="s">
        <v>4078</v>
      </c>
      <c r="B14607" s="7">
        <v>822</v>
      </c>
      <c r="C14607" s="29" t="s">
        <v>13205</v>
      </c>
      <c r="F14607" s="27" t="str">
        <f t="shared" si="228"/>
        <v>NT0822TIVENDALE</v>
      </c>
      <c r="G14607" s="30">
        <v>14595</v>
      </c>
      <c r="I14607" s="15">
        <v>-7.95</v>
      </c>
      <c r="J14607" s="15">
        <v>-7.95</v>
      </c>
      <c r="K14607" s="15">
        <v>-12.362349999999999</v>
      </c>
      <c r="Q14607" s="15">
        <v>-7.58</v>
      </c>
      <c r="R14607" s="15">
        <v>-7.58</v>
      </c>
      <c r="S14607" s="15">
        <v>-16.404699999999998</v>
      </c>
      <c r="Y14607" s="15">
        <v>-5.91</v>
      </c>
      <c r="Z14607" s="15">
        <v>-5.91</v>
      </c>
      <c r="AA14607" s="15">
        <v>-10.32235</v>
      </c>
      <c r="AG14607" s="15">
        <v>-9.14</v>
      </c>
      <c r="AH14607" s="15">
        <v>-9.14</v>
      </c>
      <c r="AI14607" s="15">
        <v>-17.964700000000001</v>
      </c>
      <c r="AM14607" s="17"/>
    </row>
    <row r="14608" spans="1:39">
      <c r="A14608" s="7" t="s">
        <v>4078</v>
      </c>
      <c r="B14608" s="7">
        <v>822</v>
      </c>
      <c r="C14608" s="29" t="s">
        <v>13206</v>
      </c>
      <c r="F14608" s="27" t="str">
        <f t="shared" si="228"/>
        <v>NT0822TIWI ISLANDS</v>
      </c>
      <c r="G14608" s="30">
        <v>14596</v>
      </c>
      <c r="I14608" s="15">
        <v>-7.95</v>
      </c>
      <c r="J14608" s="15">
        <v>-7.95</v>
      </c>
      <c r="K14608" s="15">
        <v>-12.362349999999999</v>
      </c>
      <c r="Q14608" s="15">
        <v>-7.58</v>
      </c>
      <c r="R14608" s="15">
        <v>-7.58</v>
      </c>
      <c r="S14608" s="15">
        <v>-16.404699999999998</v>
      </c>
      <c r="Y14608" s="15">
        <v>-5.91</v>
      </c>
      <c r="Z14608" s="15">
        <v>-5.91</v>
      </c>
      <c r="AA14608" s="15">
        <v>-10.32235</v>
      </c>
      <c r="AG14608" s="15">
        <v>-9.14</v>
      </c>
      <c r="AH14608" s="15">
        <v>-9.14</v>
      </c>
      <c r="AI14608" s="15">
        <v>-17.964700000000001</v>
      </c>
      <c r="AM14608" s="17"/>
    </row>
    <row r="14609" spans="1:39">
      <c r="A14609" s="7" t="s">
        <v>4078</v>
      </c>
      <c r="B14609" s="7">
        <v>852</v>
      </c>
      <c r="C14609" s="29" t="s">
        <v>13207</v>
      </c>
      <c r="F14609" s="27" t="str">
        <f t="shared" si="228"/>
        <v>NT0852TOP SPRINGS</v>
      </c>
      <c r="G14609" s="30">
        <v>14597</v>
      </c>
      <c r="I14609" s="15">
        <v>-5.88</v>
      </c>
      <c r="J14609" s="15">
        <v>-5.88</v>
      </c>
      <c r="K14609" s="15">
        <v>-10.292349999999999</v>
      </c>
      <c r="Q14609" s="15">
        <v>-5.59</v>
      </c>
      <c r="R14609" s="15">
        <v>-5.59</v>
      </c>
      <c r="S14609" s="15">
        <v>-14.4147</v>
      </c>
      <c r="Y14609" s="15">
        <v>-4.3099999999999996</v>
      </c>
      <c r="Z14609" s="15">
        <v>-4.3099999999999996</v>
      </c>
      <c r="AA14609" s="15">
        <v>-8.7223499999999987</v>
      </c>
      <c r="AG14609" s="15">
        <v>4.2699999999999996</v>
      </c>
      <c r="AH14609" s="15">
        <v>4.2699999999999996</v>
      </c>
      <c r="AI14609" s="15">
        <v>-4.5547000000000004</v>
      </c>
      <c r="AM14609" s="17"/>
    </row>
    <row r="14610" spans="1:39">
      <c r="A14610" s="7" t="s">
        <v>4078</v>
      </c>
      <c r="B14610" s="7">
        <v>822</v>
      </c>
      <c r="C14610" s="29" t="s">
        <v>13208</v>
      </c>
      <c r="F14610" s="27" t="str">
        <f t="shared" si="228"/>
        <v>NT0822TUMBLING WATERS</v>
      </c>
      <c r="G14610" s="30">
        <v>14598</v>
      </c>
      <c r="I14610" s="15">
        <v>-7.95</v>
      </c>
      <c r="J14610" s="15">
        <v>-7.95</v>
      </c>
      <c r="K14610" s="15">
        <v>-12.362349999999999</v>
      </c>
      <c r="Q14610" s="15">
        <v>-7.58</v>
      </c>
      <c r="R14610" s="15">
        <v>-7.58</v>
      </c>
      <c r="S14610" s="15">
        <v>-16.404699999999998</v>
      </c>
      <c r="Y14610" s="15">
        <v>-5.91</v>
      </c>
      <c r="Z14610" s="15">
        <v>-5.91</v>
      </c>
      <c r="AA14610" s="15">
        <v>-10.32235</v>
      </c>
      <c r="AG14610" s="15">
        <v>-9.14</v>
      </c>
      <c r="AH14610" s="15">
        <v>-9.14</v>
      </c>
      <c r="AI14610" s="15">
        <v>-17.964700000000001</v>
      </c>
      <c r="AM14610" s="17"/>
    </row>
    <row r="14611" spans="1:39">
      <c r="A14611" s="7" t="s">
        <v>4209</v>
      </c>
      <c r="B14611" s="7">
        <v>4702</v>
      </c>
      <c r="C14611" s="29" t="s">
        <v>13209</v>
      </c>
      <c r="F14611" s="27" t="str">
        <f t="shared" si="228"/>
        <v>QLD4702ULOGIE</v>
      </c>
      <c r="G14611" s="30">
        <v>14599</v>
      </c>
      <c r="I14611" s="15">
        <v>3.8468696659999999</v>
      </c>
      <c r="J14611" s="15">
        <v>3.8468696659999999</v>
      </c>
      <c r="K14611" s="15">
        <v>-5.3560511889715166</v>
      </c>
      <c r="Q14611" s="15">
        <v>4.3507756869999996</v>
      </c>
      <c r="R14611" s="15">
        <v>4.3507756869999996</v>
      </c>
      <c r="S14611" s="15">
        <v>-10.712102377943033</v>
      </c>
      <c r="Y14611" s="15">
        <v>5.4916260120000002</v>
      </c>
      <c r="Z14611" s="15">
        <v>5.4916260120000002</v>
      </c>
      <c r="AA14611" s="15">
        <v>-5.3560511889715166</v>
      </c>
      <c r="AG14611" s="15">
        <v>7</v>
      </c>
      <c r="AH14611" s="15">
        <v>7</v>
      </c>
      <c r="AI14611" s="15">
        <v>-10.712102377943033</v>
      </c>
      <c r="AM14611" s="17"/>
    </row>
    <row r="14612" spans="1:39">
      <c r="A14612" s="7" t="s">
        <v>4078</v>
      </c>
      <c r="B14612" s="7">
        <v>852</v>
      </c>
      <c r="C14612" s="29" t="s">
        <v>1391</v>
      </c>
      <c r="F14612" s="27" t="str">
        <f t="shared" si="228"/>
        <v>NT0852URALLA</v>
      </c>
      <c r="G14612" s="30">
        <v>14600</v>
      </c>
      <c r="I14612" s="15">
        <v>-5.88</v>
      </c>
      <c r="J14612" s="15">
        <v>-5.88</v>
      </c>
      <c r="K14612" s="15">
        <v>-10.292349999999999</v>
      </c>
      <c r="Q14612" s="15">
        <v>-5.59</v>
      </c>
      <c r="R14612" s="15">
        <v>-5.59</v>
      </c>
      <c r="S14612" s="15">
        <v>-14.4147</v>
      </c>
      <c r="Y14612" s="15">
        <v>-4.3099999999999996</v>
      </c>
      <c r="Z14612" s="15">
        <v>-4.3099999999999996</v>
      </c>
      <c r="AA14612" s="15">
        <v>-8.7223499999999987</v>
      </c>
      <c r="AG14612" s="15">
        <v>4.2699999999999996</v>
      </c>
      <c r="AH14612" s="15">
        <v>4.2699999999999996</v>
      </c>
      <c r="AI14612" s="15">
        <v>-4.5547000000000004</v>
      </c>
      <c r="AM14612" s="17"/>
    </row>
    <row r="14613" spans="1:39">
      <c r="A14613" s="7" t="s">
        <v>4078</v>
      </c>
      <c r="B14613" s="7">
        <v>852</v>
      </c>
      <c r="C14613" s="29" t="s">
        <v>13210</v>
      </c>
      <c r="F14613" s="27" t="str">
        <f t="shared" si="228"/>
        <v>NT0852VENN</v>
      </c>
      <c r="G14613" s="30">
        <v>14601</v>
      </c>
      <c r="I14613" s="15">
        <v>-5.88</v>
      </c>
      <c r="J14613" s="15">
        <v>-5.88</v>
      </c>
      <c r="K14613" s="15">
        <v>-10.292349999999999</v>
      </c>
      <c r="Q14613" s="15">
        <v>-5.59</v>
      </c>
      <c r="R14613" s="15">
        <v>-5.59</v>
      </c>
      <c r="S14613" s="15">
        <v>-14.4147</v>
      </c>
      <c r="Y14613" s="15">
        <v>-4.3099999999999996</v>
      </c>
      <c r="Z14613" s="15">
        <v>-4.3099999999999996</v>
      </c>
      <c r="AA14613" s="15">
        <v>-8.7223499999999987</v>
      </c>
      <c r="AG14613" s="15">
        <v>4.2699999999999996</v>
      </c>
      <c r="AH14613" s="15">
        <v>4.2699999999999996</v>
      </c>
      <c r="AI14613" s="15">
        <v>-4.5547000000000004</v>
      </c>
      <c r="AM14613" s="17"/>
    </row>
    <row r="14614" spans="1:39">
      <c r="A14614" s="7" t="s">
        <v>4078</v>
      </c>
      <c r="B14614" s="7">
        <v>822</v>
      </c>
      <c r="C14614" s="29" t="s">
        <v>13211</v>
      </c>
      <c r="F14614" s="27" t="str">
        <f t="shared" si="228"/>
        <v>NT0822VERNON ISLANDS</v>
      </c>
      <c r="G14614" s="30">
        <v>14602</v>
      </c>
      <c r="I14614" s="15">
        <v>-7.95</v>
      </c>
      <c r="J14614" s="15">
        <v>-7.95</v>
      </c>
      <c r="K14614" s="15">
        <v>-12.362349999999999</v>
      </c>
      <c r="Q14614" s="15">
        <v>-7.58</v>
      </c>
      <c r="R14614" s="15">
        <v>-7.58</v>
      </c>
      <c r="S14614" s="15">
        <v>-16.404699999999998</v>
      </c>
      <c r="Y14614" s="15">
        <v>-5.91</v>
      </c>
      <c r="Z14614" s="15">
        <v>-5.91</v>
      </c>
      <c r="AA14614" s="15">
        <v>-10.32235</v>
      </c>
      <c r="AG14614" s="15">
        <v>-9.14</v>
      </c>
      <c r="AH14614" s="15">
        <v>-9.14</v>
      </c>
      <c r="AI14614" s="15">
        <v>-17.964700000000001</v>
      </c>
      <c r="AM14614" s="17"/>
    </row>
    <row r="14615" spans="1:39">
      <c r="A14615" s="7" t="s">
        <v>4078</v>
      </c>
      <c r="B14615" s="7">
        <v>852</v>
      </c>
      <c r="C14615" s="29" t="s">
        <v>13212</v>
      </c>
      <c r="F14615" s="27" t="str">
        <f t="shared" si="228"/>
        <v>NT0852VICTORIA RIVER</v>
      </c>
      <c r="G14615" s="30">
        <v>14603</v>
      </c>
      <c r="I14615" s="15">
        <v>-5.88</v>
      </c>
      <c r="J14615" s="15">
        <v>-5.88</v>
      </c>
      <c r="K14615" s="15">
        <v>-10.292349999999999</v>
      </c>
      <c r="Q14615" s="15">
        <v>-5.59</v>
      </c>
      <c r="R14615" s="15">
        <v>-5.59</v>
      </c>
      <c r="S14615" s="15">
        <v>-14.4147</v>
      </c>
      <c r="Y14615" s="15">
        <v>-4.3099999999999996</v>
      </c>
      <c r="Z14615" s="15">
        <v>-4.3099999999999996</v>
      </c>
      <c r="AA14615" s="15">
        <v>-8.7223499999999987</v>
      </c>
      <c r="AG14615" s="15">
        <v>4.2699999999999996</v>
      </c>
      <c r="AH14615" s="15">
        <v>4.2699999999999996</v>
      </c>
      <c r="AI14615" s="15">
        <v>-4.5547000000000004</v>
      </c>
      <c r="AM14615" s="17"/>
    </row>
    <row r="14616" spans="1:39">
      <c r="A14616" s="7" t="s">
        <v>4078</v>
      </c>
      <c r="B14616" s="7">
        <v>822</v>
      </c>
      <c r="C14616" s="29" t="s">
        <v>13213</v>
      </c>
      <c r="F14616" s="27" t="str">
        <f t="shared" si="228"/>
        <v>NT0822WAK WAK</v>
      </c>
      <c r="G14616" s="30">
        <v>14604</v>
      </c>
      <c r="I14616" s="15">
        <v>-7.95</v>
      </c>
      <c r="J14616" s="15">
        <v>-7.95</v>
      </c>
      <c r="K14616" s="15">
        <v>-12.362349999999999</v>
      </c>
      <c r="Q14616" s="15">
        <v>-7.58</v>
      </c>
      <c r="R14616" s="15">
        <v>-7.58</v>
      </c>
      <c r="S14616" s="15">
        <v>-16.404699999999998</v>
      </c>
      <c r="Y14616" s="15">
        <v>-5.91</v>
      </c>
      <c r="Z14616" s="15">
        <v>-5.91</v>
      </c>
      <c r="AA14616" s="15">
        <v>-10.32235</v>
      </c>
      <c r="AG14616" s="15">
        <v>-9.14</v>
      </c>
      <c r="AH14616" s="15">
        <v>-9.14</v>
      </c>
      <c r="AI14616" s="15">
        <v>-17.964700000000001</v>
      </c>
      <c r="AM14616" s="17"/>
    </row>
    <row r="14617" spans="1:39">
      <c r="A14617" s="7" t="s">
        <v>4078</v>
      </c>
      <c r="B14617" s="7">
        <v>872</v>
      </c>
      <c r="C14617" s="29" t="s">
        <v>13214</v>
      </c>
      <c r="F14617" s="27" t="str">
        <f t="shared" si="228"/>
        <v>NT0872WALLACE ROCKHOLE</v>
      </c>
      <c r="G14617" s="30">
        <v>14605</v>
      </c>
      <c r="I14617" s="15">
        <v>-9.0500000000000007</v>
      </c>
      <c r="J14617" s="15">
        <v>-9.0500000000000007</v>
      </c>
      <c r="K14617" s="15">
        <v>-13.462350000000001</v>
      </c>
      <c r="Q14617" s="15">
        <v>-7.9</v>
      </c>
      <c r="R14617" s="15">
        <v>-7.9</v>
      </c>
      <c r="S14617" s="15">
        <v>-16.724699999999999</v>
      </c>
      <c r="Y14617" s="15">
        <v>-7.2</v>
      </c>
      <c r="Z14617" s="15">
        <v>-7.2</v>
      </c>
      <c r="AA14617" s="15">
        <v>-11.612349999999999</v>
      </c>
      <c r="AG14617" s="15">
        <v>5.24</v>
      </c>
      <c r="AH14617" s="15">
        <v>5.24</v>
      </c>
      <c r="AI14617" s="15">
        <v>-3.5846999999999998</v>
      </c>
      <c r="AM14617" s="17"/>
    </row>
    <row r="14618" spans="1:39">
      <c r="A14618" s="7" t="s">
        <v>4078</v>
      </c>
      <c r="B14618" s="7">
        <v>822</v>
      </c>
      <c r="C14618" s="29" t="s">
        <v>13215</v>
      </c>
      <c r="F14618" s="27" t="str">
        <f t="shared" si="228"/>
        <v>NT0822WARRUWI</v>
      </c>
      <c r="G14618" s="30">
        <v>14606</v>
      </c>
      <c r="I14618" s="15">
        <v>-7.95</v>
      </c>
      <c r="J14618" s="15">
        <v>-7.95</v>
      </c>
      <c r="K14618" s="15">
        <v>-12.362349999999999</v>
      </c>
      <c r="Q14618" s="15">
        <v>-7.58</v>
      </c>
      <c r="R14618" s="15">
        <v>-7.58</v>
      </c>
      <c r="S14618" s="15">
        <v>-16.404699999999998</v>
      </c>
      <c r="Y14618" s="15">
        <v>-5.91</v>
      </c>
      <c r="Z14618" s="15">
        <v>-5.91</v>
      </c>
      <c r="AA14618" s="15">
        <v>-10.32235</v>
      </c>
      <c r="AG14618" s="15">
        <v>-9.14</v>
      </c>
      <c r="AH14618" s="15">
        <v>-9.14</v>
      </c>
      <c r="AI14618" s="15">
        <v>-17.964700000000001</v>
      </c>
      <c r="AM14618" s="17"/>
    </row>
    <row r="14619" spans="1:39">
      <c r="A14619" s="7" t="s">
        <v>4078</v>
      </c>
      <c r="B14619" s="7">
        <v>852</v>
      </c>
      <c r="C14619" s="29" t="s">
        <v>13216</v>
      </c>
      <c r="F14619" s="27" t="str">
        <f t="shared" si="228"/>
        <v>NT0852WARUMUNGU</v>
      </c>
      <c r="G14619" s="30">
        <v>14607</v>
      </c>
      <c r="I14619" s="15">
        <v>-5.88</v>
      </c>
      <c r="J14619" s="15">
        <v>-5.88</v>
      </c>
      <c r="K14619" s="15">
        <v>-10.292349999999999</v>
      </c>
      <c r="Q14619" s="15">
        <v>-5.59</v>
      </c>
      <c r="R14619" s="15">
        <v>-5.59</v>
      </c>
      <c r="S14619" s="15">
        <v>-14.4147</v>
      </c>
      <c r="Y14619" s="15">
        <v>-4.3099999999999996</v>
      </c>
      <c r="Z14619" s="15">
        <v>-4.3099999999999996</v>
      </c>
      <c r="AA14619" s="15">
        <v>-8.7223499999999987</v>
      </c>
      <c r="AG14619" s="15">
        <v>4.2699999999999996</v>
      </c>
      <c r="AH14619" s="15">
        <v>4.2699999999999996</v>
      </c>
      <c r="AI14619" s="15">
        <v>-4.5547000000000004</v>
      </c>
      <c r="AM14619" s="17"/>
    </row>
    <row r="14620" spans="1:39">
      <c r="A14620" s="7" t="s">
        <v>124</v>
      </c>
      <c r="B14620" s="7">
        <v>2540</v>
      </c>
      <c r="C14620" s="29" t="s">
        <v>13217</v>
      </c>
      <c r="F14620" s="27" t="str">
        <f t="shared" si="228"/>
        <v>NSW2540WATERSLEIGH</v>
      </c>
      <c r="G14620" s="30">
        <v>14608</v>
      </c>
      <c r="I14620" s="15">
        <v>10.391743030000001</v>
      </c>
      <c r="J14620" s="15">
        <v>10.391743030000001</v>
      </c>
      <c r="K14620" s="15">
        <v>-1.6923853331756504</v>
      </c>
      <c r="Q14620" s="15">
        <v>9.5117093970000006</v>
      </c>
      <c r="R14620" s="15">
        <v>9.5117093970000006</v>
      </c>
      <c r="S14620" s="15">
        <v>-3.3847706663513009</v>
      </c>
      <c r="Y14620" s="15">
        <v>11.91869165</v>
      </c>
      <c r="Z14620" s="15">
        <v>11.91869165</v>
      </c>
      <c r="AA14620" s="15">
        <v>-1.6923853331756504</v>
      </c>
      <c r="AG14620" s="15">
        <v>2.35</v>
      </c>
      <c r="AH14620" s="15">
        <v>2.35</v>
      </c>
      <c r="AI14620" s="15">
        <v>-3.3847706663513009</v>
      </c>
      <c r="AM14620" s="17"/>
    </row>
    <row r="14621" spans="1:39">
      <c r="A14621" s="7" t="s">
        <v>4209</v>
      </c>
      <c r="B14621" s="7">
        <v>4887</v>
      </c>
      <c r="C14621" s="29" t="s">
        <v>13218</v>
      </c>
      <c r="F14621" s="27" t="str">
        <f t="shared" si="228"/>
        <v>QLD4887WATSONVILLE</v>
      </c>
      <c r="G14621" s="30">
        <v>14609</v>
      </c>
      <c r="I14621" s="15">
        <v>2.6673571090000001</v>
      </c>
      <c r="J14621" s="15">
        <v>2.6673571090000001</v>
      </c>
      <c r="K14621" s="15">
        <v>-0.3117261861982854</v>
      </c>
      <c r="Q14621" s="15">
        <v>3.4206757790000002</v>
      </c>
      <c r="R14621" s="15">
        <v>3.4206757790000002</v>
      </c>
      <c r="S14621" s="15">
        <v>-0.62345237239657081</v>
      </c>
      <c r="Y14621" s="15">
        <v>4.3333446809999998</v>
      </c>
      <c r="Z14621" s="15">
        <v>4.3333446809999998</v>
      </c>
      <c r="AA14621" s="15">
        <v>-0.3117261861982854</v>
      </c>
      <c r="AG14621" s="15">
        <v>-8.7100000000000009</v>
      </c>
      <c r="AH14621" s="15">
        <v>-8.7100000000000009</v>
      </c>
      <c r="AI14621" s="15">
        <v>-0.62345237239657081</v>
      </c>
      <c r="AM14621" s="17"/>
    </row>
    <row r="14622" spans="1:39">
      <c r="A14622" s="7" t="s">
        <v>4078</v>
      </c>
      <c r="B14622" s="7">
        <v>822</v>
      </c>
      <c r="C14622" s="29" t="s">
        <v>13219</v>
      </c>
      <c r="F14622" s="27" t="str">
        <f t="shared" si="228"/>
        <v>NT0822WEST ARNHEM</v>
      </c>
      <c r="G14622" s="30">
        <v>14610</v>
      </c>
      <c r="I14622" s="15">
        <v>-7.95</v>
      </c>
      <c r="J14622" s="15">
        <v>-7.95</v>
      </c>
      <c r="K14622" s="15">
        <v>-12.362349999999999</v>
      </c>
      <c r="Q14622" s="15">
        <v>-7.58</v>
      </c>
      <c r="R14622" s="15">
        <v>-7.58</v>
      </c>
      <c r="S14622" s="15">
        <v>-16.404699999999998</v>
      </c>
      <c r="Y14622" s="15">
        <v>-5.91</v>
      </c>
      <c r="Z14622" s="15">
        <v>-5.91</v>
      </c>
      <c r="AA14622" s="15">
        <v>-10.32235</v>
      </c>
      <c r="AG14622" s="15">
        <v>-9.14</v>
      </c>
      <c r="AH14622" s="15">
        <v>-9.14</v>
      </c>
      <c r="AI14622" s="15">
        <v>-17.964700000000001</v>
      </c>
      <c r="AM14622" s="17"/>
    </row>
    <row r="14623" spans="1:39">
      <c r="A14623" s="7" t="s">
        <v>8304</v>
      </c>
      <c r="B14623" s="7">
        <v>3556</v>
      </c>
      <c r="C14623" s="29" t="s">
        <v>13220</v>
      </c>
      <c r="F14623" s="27" t="str">
        <f t="shared" si="228"/>
        <v>VIC3556WHIPSTICK</v>
      </c>
      <c r="G14623" s="30">
        <v>14611</v>
      </c>
      <c r="I14623" s="15">
        <v>-5.2295322889999998</v>
      </c>
      <c r="J14623" s="15">
        <v>-5.2295322889999998</v>
      </c>
      <c r="K14623" s="15">
        <v>-28.083087803629308</v>
      </c>
      <c r="Q14623" s="15">
        <v>-2.806384768</v>
      </c>
      <c r="R14623" s="15">
        <v>-2.806384768</v>
      </c>
      <c r="S14623" s="15">
        <v>-56.166175607258616</v>
      </c>
      <c r="Y14623" s="15">
        <v>-3.4214007080000002</v>
      </c>
      <c r="Z14623" s="15">
        <v>-3.4214007080000002</v>
      </c>
      <c r="AA14623" s="15">
        <v>-28.083087803629308</v>
      </c>
      <c r="AG14623" s="15">
        <v>-5.66</v>
      </c>
      <c r="AH14623" s="15">
        <v>-5.66</v>
      </c>
      <c r="AI14623" s="15">
        <v>-56.166175607258616</v>
      </c>
      <c r="AM14623" s="17"/>
    </row>
    <row r="14624" spans="1:39">
      <c r="A14624" s="7" t="s">
        <v>4078</v>
      </c>
      <c r="B14624" s="7">
        <v>822</v>
      </c>
      <c r="C14624" s="29" t="s">
        <v>955</v>
      </c>
      <c r="F14624" s="27" t="str">
        <f t="shared" si="228"/>
        <v>NT0822WICKHAM</v>
      </c>
      <c r="G14624" s="30">
        <v>14612</v>
      </c>
      <c r="I14624" s="15">
        <v>-7.95</v>
      </c>
      <c r="J14624" s="15">
        <v>-7.95</v>
      </c>
      <c r="K14624" s="15">
        <v>-12.362349999999999</v>
      </c>
      <c r="Q14624" s="15">
        <v>-7.58</v>
      </c>
      <c r="R14624" s="15">
        <v>-7.58</v>
      </c>
      <c r="S14624" s="15">
        <v>-16.404699999999998</v>
      </c>
      <c r="Y14624" s="15">
        <v>-5.91</v>
      </c>
      <c r="Z14624" s="15">
        <v>-5.91</v>
      </c>
      <c r="AA14624" s="15">
        <v>-10.32235</v>
      </c>
      <c r="AG14624" s="15">
        <v>-9.14</v>
      </c>
      <c r="AH14624" s="15">
        <v>-9.14</v>
      </c>
      <c r="AI14624" s="15">
        <v>-17.964700000000001</v>
      </c>
      <c r="AM14624" s="17"/>
    </row>
    <row r="14625" spans="1:39">
      <c r="A14625" s="7" t="s">
        <v>8304</v>
      </c>
      <c r="B14625" s="7">
        <v>3027</v>
      </c>
      <c r="C14625" s="29" t="s">
        <v>13221</v>
      </c>
      <c r="F14625" s="27" t="str">
        <f t="shared" si="228"/>
        <v>VIC3027WILLIAMS LANDING</v>
      </c>
      <c r="G14625" s="30">
        <v>14613</v>
      </c>
      <c r="I14625" s="15">
        <v>17.49663748</v>
      </c>
      <c r="J14625" s="15">
        <v>17.49663748</v>
      </c>
      <c r="K14625" s="15">
        <v>11.792191580423873</v>
      </c>
      <c r="Q14625" s="15">
        <v>15.114245499999999</v>
      </c>
      <c r="R14625" s="15">
        <v>15.114245499999999</v>
      </c>
      <c r="S14625" s="15">
        <v>23.584383160847747</v>
      </c>
      <c r="Y14625" s="15">
        <v>18.895697999999999</v>
      </c>
      <c r="Z14625" s="15">
        <v>18.895697999999999</v>
      </c>
      <c r="AA14625" s="15">
        <v>11.792191580423873</v>
      </c>
      <c r="AG14625" s="15">
        <v>-0.89</v>
      </c>
      <c r="AH14625" s="15">
        <v>-0.89</v>
      </c>
      <c r="AI14625" s="15">
        <v>23.584383160847747</v>
      </c>
      <c r="AM14625" s="17"/>
    </row>
    <row r="14626" spans="1:39">
      <c r="A14626" s="7" t="s">
        <v>124</v>
      </c>
      <c r="B14626" s="7">
        <v>2372</v>
      </c>
      <c r="C14626" s="29" t="s">
        <v>13222</v>
      </c>
      <c r="F14626" s="27" t="str">
        <f t="shared" si="228"/>
        <v>NSW2372WILLSONS DOWNFALL</v>
      </c>
      <c r="G14626" s="30">
        <v>14614</v>
      </c>
      <c r="I14626" s="15">
        <v>1.2167718190000001</v>
      </c>
      <c r="J14626" s="15">
        <v>1.2167718190000001</v>
      </c>
      <c r="K14626" s="15">
        <v>-5.0263939375152624</v>
      </c>
      <c r="Q14626" s="15">
        <v>2.276822551</v>
      </c>
      <c r="R14626" s="15">
        <v>2.276822551</v>
      </c>
      <c r="S14626" s="15">
        <v>-10.052787875030525</v>
      </c>
      <c r="Y14626" s="15">
        <v>2.9088699259999999</v>
      </c>
      <c r="Z14626" s="15">
        <v>2.9088699259999999</v>
      </c>
      <c r="AA14626" s="15">
        <v>-5.0263939375152624</v>
      </c>
      <c r="AG14626" s="15">
        <v>4.17</v>
      </c>
      <c r="AH14626" s="15">
        <v>4.17</v>
      </c>
      <c r="AI14626" s="15">
        <v>-10.052787875030525</v>
      </c>
      <c r="AM14626" s="17"/>
    </row>
    <row r="14627" spans="1:39">
      <c r="A14627" s="7" t="s">
        <v>4078</v>
      </c>
      <c r="B14627" s="7">
        <v>872</v>
      </c>
      <c r="C14627" s="29" t="s">
        <v>13223</v>
      </c>
      <c r="F14627" s="27" t="str">
        <f t="shared" si="228"/>
        <v>NT0872WILORA</v>
      </c>
      <c r="G14627" s="30">
        <v>14615</v>
      </c>
      <c r="I14627" s="15">
        <v>-9.0500000000000007</v>
      </c>
      <c r="J14627" s="15">
        <v>-9.0500000000000007</v>
      </c>
      <c r="K14627" s="15">
        <v>-13.462350000000001</v>
      </c>
      <c r="Q14627" s="15">
        <v>-7.9</v>
      </c>
      <c r="R14627" s="15">
        <v>-7.9</v>
      </c>
      <c r="S14627" s="15">
        <v>-16.724699999999999</v>
      </c>
      <c r="Y14627" s="15">
        <v>-7.2</v>
      </c>
      <c r="Z14627" s="15">
        <v>-7.2</v>
      </c>
      <c r="AA14627" s="15">
        <v>-11.612349999999999</v>
      </c>
      <c r="AG14627" s="15">
        <v>5.24</v>
      </c>
      <c r="AH14627" s="15">
        <v>5.24</v>
      </c>
      <c r="AI14627" s="15">
        <v>-3.5846999999999998</v>
      </c>
      <c r="AM14627" s="17"/>
    </row>
    <row r="14628" spans="1:39">
      <c r="A14628" s="7" t="s">
        <v>4078</v>
      </c>
      <c r="B14628" s="7">
        <v>852</v>
      </c>
      <c r="C14628" s="29" t="s">
        <v>2788</v>
      </c>
      <c r="F14628" s="27" t="str">
        <f t="shared" si="228"/>
        <v>NT0852WILTON</v>
      </c>
      <c r="G14628" s="30">
        <v>14616</v>
      </c>
      <c r="I14628" s="15">
        <v>-5.88</v>
      </c>
      <c r="J14628" s="15">
        <v>-5.88</v>
      </c>
      <c r="K14628" s="15">
        <v>-10.292349999999999</v>
      </c>
      <c r="Q14628" s="15">
        <v>-5.59</v>
      </c>
      <c r="R14628" s="15">
        <v>-5.59</v>
      </c>
      <c r="S14628" s="15">
        <v>-14.4147</v>
      </c>
      <c r="Y14628" s="15">
        <v>-4.3099999999999996</v>
      </c>
      <c r="Z14628" s="15">
        <v>-4.3099999999999996</v>
      </c>
      <c r="AA14628" s="15">
        <v>-8.7223499999999987</v>
      </c>
      <c r="AG14628" s="15">
        <v>4.2699999999999996</v>
      </c>
      <c r="AH14628" s="15">
        <v>4.2699999999999996</v>
      </c>
      <c r="AI14628" s="15">
        <v>-4.5547000000000004</v>
      </c>
      <c r="AM14628" s="17"/>
    </row>
    <row r="14629" spans="1:39">
      <c r="A14629" s="7" t="s">
        <v>4078</v>
      </c>
      <c r="B14629" s="7">
        <v>822</v>
      </c>
      <c r="C14629" s="29" t="s">
        <v>4417</v>
      </c>
      <c r="F14629" s="27" t="str">
        <f t="shared" si="228"/>
        <v>NT0822WISHART</v>
      </c>
      <c r="G14629" s="30">
        <v>14617</v>
      </c>
      <c r="I14629" s="15">
        <v>-7.95</v>
      </c>
      <c r="J14629" s="15">
        <v>-7.95</v>
      </c>
      <c r="K14629" s="15">
        <v>-12.362349999999999</v>
      </c>
      <c r="Q14629" s="15">
        <v>-7.58</v>
      </c>
      <c r="R14629" s="15">
        <v>-7.58</v>
      </c>
      <c r="S14629" s="15">
        <v>-16.404699999999998</v>
      </c>
      <c r="Y14629" s="15">
        <v>-5.91</v>
      </c>
      <c r="Z14629" s="15">
        <v>-5.91</v>
      </c>
      <c r="AA14629" s="15">
        <v>-10.32235</v>
      </c>
      <c r="AG14629" s="15">
        <v>-9.14</v>
      </c>
      <c r="AH14629" s="15">
        <v>-9.14</v>
      </c>
      <c r="AI14629" s="15">
        <v>-17.964700000000001</v>
      </c>
      <c r="AM14629" s="17"/>
    </row>
    <row r="14630" spans="1:39">
      <c r="A14630" s="7" t="s">
        <v>124</v>
      </c>
      <c r="B14630" s="7">
        <v>2540</v>
      </c>
      <c r="C14630" s="29" t="s">
        <v>13224</v>
      </c>
      <c r="F14630" s="27" t="str">
        <f t="shared" si="228"/>
        <v>NSW2540WORROWING HEIGHTS</v>
      </c>
      <c r="G14630" s="30">
        <v>14618</v>
      </c>
      <c r="I14630" s="15">
        <v>10.391743030000001</v>
      </c>
      <c r="J14630" s="15">
        <v>10.391743030000001</v>
      </c>
      <c r="K14630" s="15">
        <v>-1.6923853331756504</v>
      </c>
      <c r="Q14630" s="15">
        <v>9.5117093970000006</v>
      </c>
      <c r="R14630" s="15">
        <v>9.5117093970000006</v>
      </c>
      <c r="S14630" s="15">
        <v>-3.3847706663513009</v>
      </c>
      <c r="Y14630" s="15">
        <v>11.91869165</v>
      </c>
      <c r="Z14630" s="15">
        <v>11.91869165</v>
      </c>
      <c r="AA14630" s="15">
        <v>-1.6923853331756504</v>
      </c>
      <c r="AG14630" s="15">
        <v>2.35</v>
      </c>
      <c r="AH14630" s="15">
        <v>2.35</v>
      </c>
      <c r="AI14630" s="15">
        <v>-3.3847706663513009</v>
      </c>
      <c r="AM14630" s="17"/>
    </row>
    <row r="14631" spans="1:39">
      <c r="A14631" s="7" t="s">
        <v>4209</v>
      </c>
      <c r="B14631" s="7">
        <v>4627</v>
      </c>
      <c r="C14631" s="29" t="s">
        <v>13225</v>
      </c>
      <c r="F14631" s="27" t="str">
        <f t="shared" si="228"/>
        <v>QLD4627WURUMA DAM</v>
      </c>
      <c r="G14631" s="30">
        <v>14619</v>
      </c>
      <c r="I14631" s="15">
        <v>2.9122337229999999</v>
      </c>
      <c r="J14631" s="15">
        <v>2.9122337229999999</v>
      </c>
      <c r="K14631" s="15">
        <v>-8.1362508840155705</v>
      </c>
      <c r="Q14631" s="15">
        <v>3.6137722540000001</v>
      </c>
      <c r="R14631" s="15">
        <v>3.6137722540000001</v>
      </c>
      <c r="S14631" s="15">
        <v>-16.272501768031141</v>
      </c>
      <c r="Y14631" s="15">
        <v>4.5738135160000004</v>
      </c>
      <c r="Z14631" s="15">
        <v>4.5738135160000004</v>
      </c>
      <c r="AA14631" s="15">
        <v>-8.1362508840155705</v>
      </c>
      <c r="AG14631" s="15">
        <v>-2.63</v>
      </c>
      <c r="AH14631" s="15">
        <v>-2.63</v>
      </c>
      <c r="AI14631" s="15">
        <v>-16.272501768031141</v>
      </c>
      <c r="AM14631" s="17"/>
    </row>
    <row r="14632" spans="1:39">
      <c r="A14632" s="7" t="s">
        <v>4078</v>
      </c>
      <c r="B14632" s="7">
        <v>872</v>
      </c>
      <c r="C14632" s="29" t="s">
        <v>13226</v>
      </c>
      <c r="F14632" s="27" t="str">
        <f t="shared" si="228"/>
        <v>NT0872WUTUNUGURRA</v>
      </c>
      <c r="G14632" s="30">
        <v>14620</v>
      </c>
      <c r="I14632" s="15">
        <v>-9.0500000000000007</v>
      </c>
      <c r="J14632" s="15">
        <v>-9.0500000000000007</v>
      </c>
      <c r="K14632" s="15">
        <v>-13.462350000000001</v>
      </c>
      <c r="Q14632" s="15">
        <v>-7.9</v>
      </c>
      <c r="R14632" s="15">
        <v>-7.9</v>
      </c>
      <c r="S14632" s="15">
        <v>-16.724699999999999</v>
      </c>
      <c r="Y14632" s="15">
        <v>-7.2</v>
      </c>
      <c r="Z14632" s="15">
        <v>-7.2</v>
      </c>
      <c r="AA14632" s="15">
        <v>-11.612349999999999</v>
      </c>
      <c r="AG14632" s="15">
        <v>5.24</v>
      </c>
      <c r="AH14632" s="15">
        <v>5.24</v>
      </c>
      <c r="AI14632" s="15">
        <v>-3.5846999999999998</v>
      </c>
      <c r="AM14632" s="17"/>
    </row>
    <row r="14633" spans="1:39">
      <c r="A14633" s="7" t="s">
        <v>124</v>
      </c>
      <c r="B14633" s="7">
        <v>2372</v>
      </c>
      <c r="C14633" s="29" t="s">
        <v>13227</v>
      </c>
      <c r="F14633" s="27" t="str">
        <f t="shared" si="228"/>
        <v>NSW2372WYLIE CREEK</v>
      </c>
      <c r="G14633" s="30">
        <v>14621</v>
      </c>
      <c r="I14633" s="15">
        <v>1.2167718190000001</v>
      </c>
      <c r="J14633" s="15">
        <v>1.2167718190000001</v>
      </c>
      <c r="K14633" s="15">
        <v>-5.0263939375152624</v>
      </c>
      <c r="Q14633" s="15">
        <v>2.276822551</v>
      </c>
      <c r="R14633" s="15">
        <v>2.276822551</v>
      </c>
      <c r="S14633" s="15">
        <v>-10.052787875030525</v>
      </c>
      <c r="Y14633" s="15">
        <v>2.9088699259999999</v>
      </c>
      <c r="Z14633" s="15">
        <v>2.9088699259999999</v>
      </c>
      <c r="AA14633" s="15">
        <v>-5.0263939375152624</v>
      </c>
      <c r="AG14633" s="15">
        <v>4.17</v>
      </c>
      <c r="AH14633" s="15">
        <v>4.17</v>
      </c>
      <c r="AI14633" s="15">
        <v>-10.052787875030525</v>
      </c>
      <c r="AM14633" s="17"/>
    </row>
    <row r="14634" spans="1:39">
      <c r="A14634" s="7" t="s">
        <v>4078</v>
      </c>
      <c r="B14634" s="7">
        <v>852</v>
      </c>
      <c r="C14634" s="29" t="s">
        <v>13228</v>
      </c>
      <c r="F14634" s="27" t="str">
        <f t="shared" si="228"/>
        <v>NT0852YARRALIN</v>
      </c>
      <c r="G14634" s="30">
        <v>14622</v>
      </c>
      <c r="I14634" s="15">
        <v>-5.88</v>
      </c>
      <c r="J14634" s="15">
        <v>-5.88</v>
      </c>
      <c r="K14634" s="15">
        <v>-10.292349999999999</v>
      </c>
      <c r="Q14634" s="15">
        <v>-5.59</v>
      </c>
      <c r="R14634" s="15">
        <v>-5.59</v>
      </c>
      <c r="S14634" s="15">
        <v>-14.4147</v>
      </c>
      <c r="Y14634" s="15">
        <v>-4.3099999999999996</v>
      </c>
      <c r="Z14634" s="15">
        <v>-4.3099999999999996</v>
      </c>
      <c r="AA14634" s="15">
        <v>-8.7223499999999987</v>
      </c>
      <c r="AG14634" s="15">
        <v>4.2699999999999996</v>
      </c>
      <c r="AH14634" s="15">
        <v>4.2699999999999996</v>
      </c>
      <c r="AI14634" s="15">
        <v>-4.5547000000000004</v>
      </c>
      <c r="AM14634" s="17"/>
    </row>
    <row r="14635" spans="1:39">
      <c r="A14635" s="7" t="s">
        <v>4078</v>
      </c>
      <c r="B14635" s="7">
        <v>830</v>
      </c>
      <c r="C14635" s="29" t="s">
        <v>3982</v>
      </c>
      <c r="F14635" s="27" t="str">
        <f t="shared" si="228"/>
        <v>NT0830YARRAWONGA</v>
      </c>
      <c r="G14635" s="30">
        <v>14623</v>
      </c>
      <c r="I14635" s="15">
        <v>-2.29</v>
      </c>
      <c r="J14635" s="15">
        <v>-2.29</v>
      </c>
      <c r="K14635" s="15">
        <v>-6.70235</v>
      </c>
      <c r="Q14635" s="15">
        <v>-2.2799999999999998</v>
      </c>
      <c r="R14635" s="15">
        <v>-2.2799999999999998</v>
      </c>
      <c r="S14635" s="15">
        <v>-11.104699999999999</v>
      </c>
      <c r="Y14635" s="15">
        <v>-0.43</v>
      </c>
      <c r="Z14635" s="15">
        <v>-0.43</v>
      </c>
      <c r="AA14635" s="15">
        <v>-4.8423499999999997</v>
      </c>
      <c r="AG14635" s="15">
        <v>-2.4</v>
      </c>
      <c r="AH14635" s="15">
        <v>-2.4</v>
      </c>
      <c r="AI14635" s="15">
        <v>-11.2247</v>
      </c>
      <c r="AM14635" s="17"/>
    </row>
    <row r="14636" spans="1:39">
      <c r="A14636" s="7" t="s">
        <v>4078</v>
      </c>
      <c r="B14636" s="7">
        <v>872</v>
      </c>
      <c r="C14636" s="29" t="s">
        <v>13229</v>
      </c>
      <c r="F14636" s="27" t="str">
        <f t="shared" si="228"/>
        <v>NT0872YUELAMU</v>
      </c>
      <c r="G14636" s="30">
        <v>14624</v>
      </c>
      <c r="I14636" s="15">
        <v>-9.0500000000000007</v>
      </c>
      <c r="J14636" s="15">
        <v>-9.0500000000000007</v>
      </c>
      <c r="K14636" s="15">
        <v>-13.462350000000001</v>
      </c>
      <c r="Q14636" s="15">
        <v>-7.9</v>
      </c>
      <c r="R14636" s="15">
        <v>-7.9</v>
      </c>
      <c r="S14636" s="15">
        <v>-16.724699999999999</v>
      </c>
      <c r="Y14636" s="15">
        <v>-7.2</v>
      </c>
      <c r="Z14636" s="15">
        <v>-7.2</v>
      </c>
      <c r="AA14636" s="15">
        <v>-11.612349999999999</v>
      </c>
      <c r="AG14636" s="15">
        <v>5.24</v>
      </c>
      <c r="AH14636" s="15">
        <v>5.24</v>
      </c>
      <c r="AI14636" s="15">
        <v>-3.5846999999999998</v>
      </c>
      <c r="AM14636" s="17"/>
    </row>
    <row r="14637" spans="1:39" ht="15.75" thickBot="1">
      <c r="A14637" s="7" t="s">
        <v>4078</v>
      </c>
      <c r="B14637" s="7">
        <v>832</v>
      </c>
      <c r="C14637" s="29" t="s">
        <v>13230</v>
      </c>
      <c r="F14637" s="46" t="str">
        <f t="shared" si="228"/>
        <v>NT0832ZUCCOLI</v>
      </c>
      <c r="G14637" s="47">
        <v>14625</v>
      </c>
      <c r="H14637" s="53"/>
      <c r="I14637" s="48">
        <v>3.47</v>
      </c>
      <c r="J14637" s="48">
        <v>3.47</v>
      </c>
      <c r="K14637" s="48">
        <v>-0.9423499999999998</v>
      </c>
      <c r="L14637" s="48"/>
      <c r="M14637" s="48"/>
      <c r="N14637" s="48"/>
      <c r="O14637" s="48"/>
      <c r="P14637" s="53"/>
      <c r="Q14637" s="48">
        <v>2.59</v>
      </c>
      <c r="R14637" s="48">
        <v>2.59</v>
      </c>
      <c r="S14637" s="48">
        <v>-6.2347000000000001</v>
      </c>
      <c r="T14637" s="48"/>
      <c r="U14637" s="48"/>
      <c r="V14637" s="48"/>
      <c r="W14637" s="48"/>
      <c r="X14637" s="53"/>
      <c r="Y14637" s="48">
        <v>5.31</v>
      </c>
      <c r="Z14637" s="48">
        <v>5.31</v>
      </c>
      <c r="AA14637" s="48">
        <v>0.89764999999999961</v>
      </c>
      <c r="AB14637" s="48"/>
      <c r="AC14637" s="48"/>
      <c r="AD14637" s="48"/>
      <c r="AE14637" s="48"/>
      <c r="AF14637" s="53"/>
      <c r="AG14637" s="48">
        <v>-2.4</v>
      </c>
      <c r="AH14637" s="48">
        <v>-2.4</v>
      </c>
      <c r="AI14637" s="48">
        <v>-11.2247</v>
      </c>
      <c r="AJ14637" s="48"/>
      <c r="AK14637" s="48"/>
      <c r="AL14637" s="48"/>
      <c r="AM14637" s="40"/>
    </row>
  </sheetData>
  <mergeCells count="7">
    <mergeCell ref="G2:G4"/>
    <mergeCell ref="H10:O10"/>
    <mergeCell ref="P10:W10"/>
    <mergeCell ref="X10:AE10"/>
    <mergeCell ref="AF10:AM10"/>
    <mergeCell ref="F8:AM8"/>
    <mergeCell ref="F9:AM9"/>
  </mergeCells>
  <dataValidations disablePrompts="1" count="3">
    <dataValidation type="list" allowBlank="1" showInputMessage="1" showErrorMessage="1" sqref="F2">
      <formula1>$F$12:$F$36</formula1>
    </dataValidation>
    <dataValidation type="list" allowBlank="1" showInputMessage="1" showErrorMessage="1" sqref="F3">
      <formula1>$G$11:$O$11</formula1>
    </dataValidation>
    <dataValidation type="list" allowBlank="1" showInputMessage="1" showErrorMessage="1" sqref="F4">
      <formula1>$C$1:$C$5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Sheet1!OLMtable_tSuburbLarge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LiveExcel</dc:creator>
  <cp:lastModifiedBy>Arnis Kleins</cp:lastModifiedBy>
  <dcterms:created xsi:type="dcterms:W3CDTF">2009-10-28T21:10:04Z</dcterms:created>
  <dcterms:modified xsi:type="dcterms:W3CDTF">2010-08-03T11:49:38Z</dcterms:modified>
</cp:coreProperties>
</file>